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oulding Information 060425" sheetId="1" r:id="rId4"/>
    <sheet state="visible" name="Melani Mouldings" sheetId="2" r:id="rId5"/>
    <sheet state="visible" name="Framiac 060425" sheetId="3" r:id="rId6"/>
    <sheet state="visible" name="Framiac Irish 060425" sheetId="4" r:id="rId7"/>
    <sheet state="visible" name="Moulding Price List 060425" sheetId="5" r:id="rId8"/>
    <sheet state="visible" name="Chop Service Price List 060425" sheetId="6" r:id="rId9"/>
    <sheet state="visible" name="Chop Service Formula 060425" sheetId="7" r:id="rId10"/>
    <sheet state="visible" name="Chope Service Formula with disc" sheetId="8" r:id="rId11"/>
    <sheet state="visible" name="Machinery and Sundries Price Li" sheetId="9" r:id="rId12"/>
    <sheet state="visible" name="Sundries Irish 121224" sheetId="10" r:id="rId13"/>
    <sheet state="visible" name="Machinery  Irish 121224" sheetId="11" r:id="rId14"/>
    <sheet state="visible" name="Boards Irish 121224" sheetId="12" r:id="rId15"/>
  </sheets>
  <definedNames>
    <definedName hidden="1" localSheetId="3" name="_xlnm._FilterDatabase">'Framiac Irish 060425'!$A$2:$P$1979</definedName>
  </definedNames>
  <calcPr/>
</workbook>
</file>

<file path=xl/sharedStrings.xml><?xml version="1.0" encoding="utf-8"?>
<sst xmlns="http://schemas.openxmlformats.org/spreadsheetml/2006/main" count="80962" uniqueCount="7998">
  <si>
    <t>D &amp; J SIMONS AND SONS  MOULDING INFORMATION SHEET 290325</t>
  </si>
  <si>
    <t xml:space="preserve"> </t>
  </si>
  <si>
    <t>ID</t>
  </si>
  <si>
    <t>Type</t>
  </si>
  <si>
    <t>SKU</t>
  </si>
  <si>
    <t>Name</t>
  </si>
  <si>
    <t>Published</t>
  </si>
  <si>
    <t>Is featured?</t>
  </si>
  <si>
    <t>Visibility in catalog</t>
  </si>
  <si>
    <t>Short description</t>
  </si>
  <si>
    <t>Description</t>
  </si>
  <si>
    <t>Date sale price starts</t>
  </si>
  <si>
    <t>Date sale price ends</t>
  </si>
  <si>
    <t>Tax status</t>
  </si>
  <si>
    <t>Tax class</t>
  </si>
  <si>
    <t>In stock?</t>
  </si>
  <si>
    <t>Stock</t>
  </si>
  <si>
    <t>Low stock amount</t>
  </si>
  <si>
    <t>Backorders allowed?</t>
  </si>
  <si>
    <t>Sold individually?</t>
  </si>
  <si>
    <t>Weight (kg)</t>
  </si>
  <si>
    <t>Length (cm)</t>
  </si>
  <si>
    <t>Width (cm)</t>
  </si>
  <si>
    <t>Height (cm)</t>
  </si>
  <si>
    <t>Allow customer reviews?</t>
  </si>
  <si>
    <t>Purchase note</t>
  </si>
  <si>
    <t>Sale price</t>
  </si>
  <si>
    <t>Regular price</t>
  </si>
  <si>
    <t>Categories</t>
  </si>
  <si>
    <t>Tags</t>
  </si>
  <si>
    <t>Shipping class</t>
  </si>
  <si>
    <t>Images</t>
  </si>
  <si>
    <t>Download limit</t>
  </si>
  <si>
    <t>Download expiry days</t>
  </si>
  <si>
    <t>Parent</t>
  </si>
  <si>
    <t>Grouped products</t>
  </si>
  <si>
    <t>Upsells</t>
  </si>
  <si>
    <t>Cross-sells</t>
  </si>
  <si>
    <t>External URL</t>
  </si>
  <si>
    <t>Button text</t>
  </si>
  <si>
    <t>Position</t>
  </si>
  <si>
    <t>Attribute 1 name</t>
  </si>
  <si>
    <t>Attribute 1 value(s)</t>
  </si>
  <si>
    <t>Attribute 1 visible</t>
  </si>
  <si>
    <t>Attribute 1 global</t>
  </si>
  <si>
    <t>Attribute 2 name</t>
  </si>
  <si>
    <t>Attribute 2 value(s)</t>
  </si>
  <si>
    <t>Attribute 2 visible</t>
  </si>
  <si>
    <t>Attribute 2 global</t>
  </si>
  <si>
    <t>Attribute 3 name</t>
  </si>
  <si>
    <t>Attribute 3 value(s)</t>
  </si>
  <si>
    <t>Attribute 3 visible</t>
  </si>
  <si>
    <t>Attribute 3 global</t>
  </si>
  <si>
    <t>Attribute 4 name</t>
  </si>
  <si>
    <t>Attribute 4 value(s)</t>
  </si>
  <si>
    <t>Attribute 4 visible</t>
  </si>
  <si>
    <t>Attribute 4 global</t>
  </si>
  <si>
    <t>Attribute 5 name</t>
  </si>
  <si>
    <t>Attribute 5 value(s)</t>
  </si>
  <si>
    <t>Attribute 5 visible</t>
  </si>
  <si>
    <t>Attribute 5 global</t>
  </si>
  <si>
    <t>Attribute 6 name</t>
  </si>
  <si>
    <t>Attribute 6 value(s)</t>
  </si>
  <si>
    <t>Attribute 6 visible</t>
  </si>
  <si>
    <t>Attribute 6 global</t>
  </si>
  <si>
    <t>Attribute 7 name</t>
  </si>
  <si>
    <t>Attribute 7 value(s)</t>
  </si>
  <si>
    <t>Attribute 7 visible</t>
  </si>
  <si>
    <t>Attribute 7 global</t>
  </si>
  <si>
    <t>Attribute 8 name</t>
  </si>
  <si>
    <t>Attribute 8 value(s)</t>
  </si>
  <si>
    <t>Attribute 8 visible</t>
  </si>
  <si>
    <t>Attribute 8 global</t>
  </si>
  <si>
    <t>Attribute 9 name</t>
  </si>
  <si>
    <t>Attribute 9 value(s)</t>
  </si>
  <si>
    <t>Attribute 9 visible</t>
  </si>
  <si>
    <t>Attribute 9 global</t>
  </si>
  <si>
    <t>Attribute 10 name</t>
  </si>
  <si>
    <t>Attribute 10 value(s)</t>
  </si>
  <si>
    <t>Attribute 10 visible</t>
  </si>
  <si>
    <t>Attribute 10 global</t>
  </si>
  <si>
    <t>Attribute 11 name</t>
  </si>
  <si>
    <t>Attribute 11 value(s)</t>
  </si>
  <si>
    <t>Attribute 11 visible</t>
  </si>
  <si>
    <t>Attribute 11 global</t>
  </si>
  <si>
    <t>Attribute 12 name</t>
  </si>
  <si>
    <t>Attribute 12 value(s)</t>
  </si>
  <si>
    <t>Attribute 12 visible</t>
  </si>
  <si>
    <t>Attribute 12 global</t>
  </si>
  <si>
    <t>Attribute 13 name</t>
  </si>
  <si>
    <t>Attribute 13 value(s)</t>
  </si>
  <si>
    <t>Attribute 13 visible</t>
  </si>
  <si>
    <t>Attribute 13 global</t>
  </si>
  <si>
    <t>simple</t>
  </si>
  <si>
    <t>0001/T</t>
  </si>
  <si>
    <t>TWO TONE STAIN / GOLD LINE</t>
  </si>
  <si>
    <t>visible</t>
  </si>
  <si>
    <t>taxable</t>
  </si>
  <si>
    <t>Moulding &gt; Mouldings</t>
  </si>
  <si>
    <t>https://djsimons.co.uk/wp-content/uploads/2018/10/products-0001-T.jpg, https://djsimons.co.uk/wp-content/uploads/2018/10/products-0001-T_w.jpg</t>
  </si>
  <si>
    <t>Colour</t>
  </si>
  <si>
    <t>Brown</t>
  </si>
  <si>
    <t>Box Qty (ft)</t>
  </si>
  <si>
    <t>Profile</t>
  </si>
  <si>
    <t>Reverse</t>
  </si>
  <si>
    <t>Rebate Depth (mm)</t>
  </si>
  <si>
    <t>Finishing Process</t>
  </si>
  <si>
    <t>Stain</t>
  </si>
  <si>
    <t>Material</t>
  </si>
  <si>
    <t>Finger Jointed Durian</t>
  </si>
  <si>
    <t>Box Qty (mtrs)</t>
  </si>
  <si>
    <t>Moulding Width (mm)</t>
  </si>
  <si>
    <t>Moulding Depth (mm)</t>
  </si>
  <si>
    <t>Range</t>
  </si>
  <si>
    <t>Moulding Width Group (mm)</t>
  </si>
  <si>
    <t>21-30</t>
  </si>
  <si>
    <t>Moulding Depth Group (mm)</t>
  </si>
  <si>
    <t>11-15</t>
  </si>
  <si>
    <t>Rebate Depth Group (mm)</t>
  </si>
  <si>
    <t>0003/T</t>
  </si>
  <si>
    <t>REVERSE EMBOSS.BACK EDGE</t>
  </si>
  <si>
    <t>Two Tone Mahogany, embossed gold outer edge</t>
  </si>
  <si>
    <t>https://djsimons.co.uk/wp-content/uploads/2018/10/products-0003-T.jpg, https://djsimons.co.uk/wp-content/uploads/2018/10/products-0003-T_w.jpg</t>
  </si>
  <si>
    <t>Mahogany</t>
  </si>
  <si>
    <t>Obeche</t>
  </si>
  <si>
    <t>003C/42/G</t>
  </si>
  <si>
    <t>GOLD SLIP</t>
  </si>
  <si>
    <t>Gold</t>
  </si>
  <si>
    <t>https://djsimons.co.uk/wp-content/uploads/2022/08/003C-42-G.png, https://djsimons.co.uk/wp-content/uploads/2018/10/products-003C-42-G_w.jpg</t>
  </si>
  <si>
    <t>Fillet (Slip)</t>
  </si>
  <si>
    <t>Leaf</t>
  </si>
  <si>
    <t>31-40</t>
  </si>
  <si>
    <t>0005/T</t>
  </si>
  <si>
    <t>TWO TONE STAIN (0001/T IN AYOUS)</t>
  </si>
  <si>
    <t>Two Tone Brown, gold rebate lip</t>
  </si>
  <si>
    <t>https://djsimons.co.uk/wp-content/uploads/2018/10/products-0005-T.jpg, https://djsimons.co.uk/wp-content/uploads/2018/10/products-0005-T_w.jpg</t>
  </si>
  <si>
    <t>0006/G</t>
  </si>
  <si>
    <t>PLAIN GOLD SLIP</t>
  </si>
  <si>
    <t>https://djsimons.co.uk/wp-content/uploads/2018/10/products-0006-G.jpg, https://djsimons.co.uk/wp-content/uploads/2018/10/products-0006-G_w.jpg</t>
  </si>
  <si>
    <t>11-20</t>
  </si>
  <si>
    <t>0-5</t>
  </si>
  <si>
    <t>0006/S</t>
  </si>
  <si>
    <t>SILVER SLIP</t>
  </si>
  <si>
    <t>Silver</t>
  </si>
  <si>
    <t>https://djsimons.co.uk/wp-content/uploads/2022/05/0006-S-1.png, https://djsimons.co.uk/wp-content/uploads/2018/10/products-0006-S_w.jpg</t>
  </si>
  <si>
    <t>0007/G</t>
  </si>
  <si>
    <t>https://djsimons.co.uk/wp-content/uploads/2018/10/products-0007-G.jpg, https://djsimons.co.uk/wp-content/uploads/2018/10/products-0007-G_w.jpg</t>
  </si>
  <si>
    <t>0007/M</t>
  </si>
  <si>
    <t>MARBLED GOLD SLIP</t>
  </si>
  <si>
    <t>Scratched Gold</t>
  </si>
  <si>
    <t>https://djsimons.co.uk/wp-content/uploads/2018/10/products-0007-M.jpg, https://djsimons.co.uk/wp-content/uploads/2018/10/products-0007-M_w.jpg</t>
  </si>
  <si>
    <t>0007/S</t>
  </si>
  <si>
    <t>MARBLED SILVER SLIP</t>
  </si>
  <si>
    <t>Scratched Silver</t>
  </si>
  <si>
    <t>0009/3232</t>
  </si>
  <si>
    <t>ANT EMBOSSED GOLD RED TONING</t>
  </si>
  <si>
    <t>Distressed Gold</t>
  </si>
  <si>
    <t>https://djsimons.co.uk/wp-content/uploads/2018/10/products-0009-3232.jpg, https://djsimons.co.uk/wp-content/uploads/2018/10/products-0009-3232_w.jpg</t>
  </si>
  <si>
    <t>Embossed</t>
  </si>
  <si>
    <t>0010/S</t>
  </si>
  <si>
    <t>ANTIQUE GOLD SLIP</t>
  </si>
  <si>
    <t>Marbled Gold</t>
  </si>
  <si>
    <t>https://djsimons.co.uk/wp-content/uploads/2018/10/products-0010-S.jpg, https://djsimons.co.uk/wp-content/uploads/2018/10/products-0010-S_w.jpg</t>
  </si>
  <si>
    <t>0012/273</t>
  </si>
  <si>
    <t>ORNATE GOLD LEAF</t>
  </si>
  <si>
    <t>Gold, black in embossing</t>
  </si>
  <si>
    <t>https://djsimons.co.uk/wp-content/uploads/2018/10/products-0012-273.jpg, https://djsimons.co.uk/wp-content/uploads/2018/10/products-0012-273_w.jpg</t>
  </si>
  <si>
    <t>Spoon</t>
  </si>
  <si>
    <t>61-70</t>
  </si>
  <si>
    <t>0012/C</t>
  </si>
  <si>
    <t>ANTIQUE GOLD MOTTLED SLIP.</t>
  </si>
  <si>
    <t>https://djsimons.co.uk/wp-content/uploads/2018/10/products-0012-C.jpg, https://djsimons.co.uk/wp-content/uploads/2018/10/products-0012-C_w.jpg</t>
  </si>
  <si>
    <t>0023/31</t>
  </si>
  <si>
    <t>ANTIQUE GOLD HOCKEY STICK</t>
  </si>
  <si>
    <t>https://djsimons.co.uk/wp-content/uploads/2018/10/products-0023-31.jpg, https://djsimons.co.uk/wp-content/uploads/2018/10/products-0023-31_w.jpg</t>
  </si>
  <si>
    <t>Hockey</t>
  </si>
  <si>
    <t>0023/49</t>
  </si>
  <si>
    <t>ANTIQUE GOLD MOTTLED GOLD H/STK.</t>
  </si>
  <si>
    <t>https://djsimons.co.uk/wp-content/uploads/2022/08/23-49.png, https://djsimons.co.uk/wp-content/uploads/2018/10/products-0023-49_w.jpg</t>
  </si>
  <si>
    <t>GOLD MIRROR MOULDING.</t>
  </si>
  <si>
    <t>Gold, embossed gold outer edges, black line by rebate</t>
  </si>
  <si>
    <t>https://djsimons.co.uk/wp-content/uploads/2018/10/products-0029.jpg, https://djsimons.co.uk/wp-content/uploads/2018/10/products-0029_w.jpg</t>
  </si>
  <si>
    <t>Paint</t>
  </si>
  <si>
    <t>Pine</t>
  </si>
  <si>
    <t>0040/G</t>
  </si>
  <si>
    <t>GOLD SPOON / BLACK DISTRESSED</t>
  </si>
  <si>
    <t>Distressed &amp;amp; speckled Gold</t>
  </si>
  <si>
    <t>https://djsimons.co.uk/wp-content/uploads/2018/10/products-0040-G.jpg, https://djsimons.co.uk/wp-content/uploads/2018/10/products-0040-G_w.jpg</t>
  </si>
  <si>
    <t>0040/M</t>
  </si>
  <si>
    <t>GOLD CREAM / RUBBED GOLD</t>
  </si>
  <si>
    <t>Marbled Gold, red flecks</t>
  </si>
  <si>
    <t>https://djsimons.co.uk/wp-content/uploads/2018/10/products-0040-M.jpg, https://djsimons.co.uk/wp-content/uploads/2018/10/products-0040-M_w.jpg</t>
  </si>
  <si>
    <t>0048/1580</t>
  </si>
  <si>
    <t>ANTIQUE RED GOLD</t>
  </si>
  <si>
    <t>Marbled Antique Gold</t>
  </si>
  <si>
    <t>https://djsimons.co.uk/wp-content/uploads/2018/10/products-0048-1580.jpg, https://djsimons.co.uk/wp-content/uploads/2018/10/products-0048-1580_w.jpg</t>
  </si>
  <si>
    <t>LINEN SLIP</t>
  </si>
  <si>
    <t>Hessian</t>
  </si>
  <si>
    <t>https://djsimons.co.uk/wp-content/uploads/2018/10/products-0056.jpg, https://djsimons.co.uk/wp-content/uploads/2018/10/products-0056_w.jpg</t>
  </si>
  <si>
    <t>Linen</t>
  </si>
  <si>
    <t>https://djsimons.co.uk/wp-content/uploads/2018/10/products-0059.jpg, https://djsimons.co.uk/wp-content/uploads/2018/10/products-0059_w.jpg</t>
  </si>
  <si>
    <t>BLACK CUSHION</t>
  </si>
  <si>
    <t>Black</t>
  </si>
  <si>
    <t>https://djsimons.co.uk/wp-content/uploads/2018/10/products-0075.jpg, https://djsimons.co.uk/wp-content/uploads/2018/10/products-0075_w.jpg</t>
  </si>
  <si>
    <t>Cushion</t>
  </si>
  <si>
    <t>Smooth</t>
  </si>
  <si>
    <t>0075/B</t>
  </si>
  <si>
    <t>BLACK STAIN CUSHION</t>
  </si>
  <si>
    <t>https://djsimons.co.uk/wp-content/uploads/2018/10/products-0075-B.jpg, https://djsimons.co.uk/wp-content/uploads/2018/10/products-0075-B_w.jpg</t>
  </si>
  <si>
    <t>0075/M</t>
  </si>
  <si>
    <t>POLISHED MAHOGANY CUSHION</t>
  </si>
  <si>
    <t>https://djsimons.co.uk/wp-content/uploads/2018/10/products-0075-M.jpg, https://djsimons.co.uk/wp-content/uploads/2018/10/products-0075-M_w.jpg</t>
  </si>
  <si>
    <t>0075/NAT</t>
  </si>
  <si>
    <t>NATURAL POLISHED CUSHION.</t>
  </si>
  <si>
    <t>Natural Lacquer</t>
  </si>
  <si>
    <t>https://djsimons.co.uk/wp-content/uploads/2018/10/products-0075-NAT.jpg, https://djsimons.co.uk/wp-content/uploads/2018/10/products-0075-NAT_w.jpg</t>
  </si>
  <si>
    <t>Natural</t>
  </si>
  <si>
    <t>White Meranti</t>
  </si>
  <si>
    <t>STAINED BLACK CUSHION</t>
  </si>
  <si>
    <t>https://djsimons.co.uk/wp-content/uploads/2018/10/products-0076.jpg, https://djsimons.co.uk/wp-content/uploads/2018/10/products-0076_w.jpg</t>
  </si>
  <si>
    <t>https://djsimons.co.uk/wp-content/uploads/2018/10/products-0078.jpg, https://djsimons.co.uk/wp-content/uploads/2018/10/products-0078_w.jpg</t>
  </si>
  <si>
    <t>Dome</t>
  </si>
  <si>
    <t>https://djsimons.co.uk/wp-content/uploads/2018/10/products-0080.jpg, https://djsimons.co.uk/wp-content/uploads/2018/10/products-0080_w.jpg</t>
  </si>
  <si>
    <t>0-10</t>
  </si>
  <si>
    <t>0080/B</t>
  </si>
  <si>
    <t>BLACK STAINED CUSHION</t>
  </si>
  <si>
    <t>https://djsimons.co.uk/wp-content/uploads/2018/10/products-0080-B.jpg, https://djsimons.co.uk/wp-content/uploads/2018/10/products-0080-B_w.jpg</t>
  </si>
  <si>
    <t>https://djsimons.co.uk/wp-content/uploads/2018/10/products-0081.jpg, https://djsimons.co.uk/wp-content/uploads/2018/10/products-0081_w.jpg</t>
  </si>
  <si>
    <t>0106/BK</t>
  </si>
  <si>
    <t>OVOLOE BLACK GOLD.</t>
  </si>
  <si>
    <t>Black, speckled gold rebate lip</t>
  </si>
  <si>
    <t>https://djsimons.co.uk/wp-content/uploads/2018/10/products-0106-BK.jpg, https://djsimons.co.uk/wp-content/uploads/2018/10/products-0106-BK_w.jpg</t>
  </si>
  <si>
    <t>0106/G</t>
  </si>
  <si>
    <t>GOLD OVOLOE ANTIQUE</t>
  </si>
  <si>
    <t>https://djsimons.co.uk/wp-content/uploads/2022/07/106-G.png, https://djsimons.co.uk/wp-content/uploads/2018/10/products-0106-G_w.jpg</t>
  </si>
  <si>
    <t>0106/SIL</t>
  </si>
  <si>
    <t>OVOLOE SILVER LEAF</t>
  </si>
  <si>
    <t>https://djsimons.co.uk/wp-content/uploads/2022/07/106-S.png, https://djsimons.co.uk/wp-content/uploads/2018/10/products-0106-SIL_w.jpg</t>
  </si>
  <si>
    <t>0115/331</t>
  </si>
  <si>
    <t>MATT ANTHRACITE CUSHION</t>
  </si>
  <si>
    <t>Anthracite</t>
  </si>
  <si>
    <t>https://djsimons.co.uk/wp-content/uploads/2018/10/products-0115-331.jpg, https://djsimons.co.uk/wp-content/uploads/2018/10/products-0115-331_w.jpg</t>
  </si>
  <si>
    <t>Wash</t>
  </si>
  <si>
    <t>Ramin</t>
  </si>
  <si>
    <t>0115/333</t>
  </si>
  <si>
    <t>MATT DARK GREEN CUSHION</t>
  </si>
  <si>
    <t>Green</t>
  </si>
  <si>
    <t>https://djsimons.co.uk/wp-content/uploads/2018/10/products-0115-333.jpg, https://djsimons.co.uk/wp-content/uploads/2018/10/products-0115-333_w.jpg</t>
  </si>
  <si>
    <t>0115/335</t>
  </si>
  <si>
    <t>NATURAL LACQUER CUSHION</t>
  </si>
  <si>
    <t>https://djsimons.co.uk/wp-content/uploads/2018/10/products-0115-335.jpg, https://djsimons.co.uk/wp-content/uploads/2018/10/products-0115-335_w.jpg</t>
  </si>
  <si>
    <t>0115/341</t>
  </si>
  <si>
    <t>MATT BURGANDY CUSHION</t>
  </si>
  <si>
    <t>https://djsimons.co.uk/wp-content/uploads/2018/10/products-0115-341.jpg, https://djsimons.co.uk/wp-content/uploads/2018/10/products-0115-341_w.jpg</t>
  </si>
  <si>
    <t>Burgandy</t>
  </si>
  <si>
    <t>0115/344</t>
  </si>
  <si>
    <t>MATT TEAK CUSHION</t>
  </si>
  <si>
    <t>Teak</t>
  </si>
  <si>
    <t>https://djsimons.co.uk/wp-content/uploads/2018/10/products-0115-344.jpg, https://djsimons.co.uk/wp-content/uploads/2018/10/products-0115-344_w.jpg</t>
  </si>
  <si>
    <t>0115/345</t>
  </si>
  <si>
    <t>MATT DARK BLUE CUSHION</t>
  </si>
  <si>
    <t>Blue</t>
  </si>
  <si>
    <t>https://djsimons.co.uk/wp-content/uploads/2018/10/products-0115-345.jpg, https://djsimons.co.uk/wp-content/uploads/2018/10/products-0115-345_w-scaled.jpg</t>
  </si>
  <si>
    <t>0125/331</t>
  </si>
  <si>
    <t>https://djsimons.co.uk/wp-content/uploads/2018/10/products-0125-331.jpg, https://djsimons.co.uk/wp-content/uploads/2018/10/products-0125-331_w.jpg</t>
  </si>
  <si>
    <t>0125/333</t>
  </si>
  <si>
    <t>https://djsimons.co.uk/wp-content/uploads/2018/10/products-0125-333.jpg, https://djsimons.co.uk/wp-content/uploads/2018/10/products-0125-333_w.jpg</t>
  </si>
  <si>
    <t>0125/341</t>
  </si>
  <si>
    <t>https://djsimons.co.uk/wp-content/uploads/2018/10/products-0125-341.jpg, https://djsimons.co.uk/wp-content/uploads/2018/10/products-0125-341_w.jpg</t>
  </si>
  <si>
    <t>0125/344</t>
  </si>
  <si>
    <t>https://djsimons.co.uk/wp-content/uploads/2018/10/products-0125-344.jpg, https://djsimons.co.uk/wp-content/uploads/2018/10/products-0125-344_w.jpg</t>
  </si>
  <si>
    <t>0125/345</t>
  </si>
  <si>
    <t>https://djsimons.co.uk/wp-content/uploads/2018/10/products-0125-345.jpg, https://djsimons.co.uk/wp-content/uploads/2018/10/products-0125-345_w.jpg</t>
  </si>
  <si>
    <t>0135/0001</t>
  </si>
  <si>
    <t>RAISED CENTRE SCRATCHED GOLD</t>
  </si>
  <si>
    <t>https://djsimons.co.uk/wp-content/uploads/2018/10/products-0135-0001.jpg, https://djsimons.co.uk/wp-content/uploads/2018/10/products-0135-0001_w.jpg</t>
  </si>
  <si>
    <t>Flat</t>
  </si>
  <si>
    <t>0135/0002</t>
  </si>
  <si>
    <t>RAISED CENTRE SCRATCHED SILVER</t>
  </si>
  <si>
    <t>https://djsimons.co.uk/wp-content/uploads/2018/10/products-0135-0002.jpg, https://djsimons.co.uk/wp-content/uploads/2018/10/products-0135-0002_w.jpg</t>
  </si>
  <si>
    <t>0136/0001</t>
  </si>
  <si>
    <t>https://djsimons.co.uk/wp-content/uploads/2018/10/products-0136-0001.jpg, https://djsimons.co.uk/wp-content/uploads/2018/10/products-0136-0001_w.jpg</t>
  </si>
  <si>
    <t>41-50</t>
  </si>
  <si>
    <t>0136/0002</t>
  </si>
  <si>
    <t>0178/1229</t>
  </si>
  <si>
    <t>BLACK/GOLD BAMBOO</t>
  </si>
  <si>
    <t>Black bamboo</t>
  </si>
  <si>
    <t>https://djsimons.co.uk/wp-content/uploads/2018/10/products-0178-1229.jpg, https://djsimons.co.uk/wp-content/uploads/2018/10/products-0178-1229_w.jpg</t>
  </si>
  <si>
    <t>16-20</t>
  </si>
  <si>
    <t>0178/1385</t>
  </si>
  <si>
    <t>GOLD/RED BAMBOO</t>
  </si>
  <si>
    <t>Distressed Gold bamboo</t>
  </si>
  <si>
    <t>https://djsimons.co.uk/wp-content/uploads/2018/10/products-0178-1385.jpg, https://djsimons.co.uk/wp-content/uploads/2018/10/products-0178-1385_w.jpg</t>
  </si>
  <si>
    <t>0205/73</t>
  </si>
  <si>
    <t>GOLD STREAK HOCKEY STICK</t>
  </si>
  <si>
    <t>https://djsimons.co.uk/wp-content/uploads/2018/10/products-0205-73.jpg, https://djsimons.co.uk/wp-content/uploads/2018/10/products-0205-73_w.jpg</t>
  </si>
  <si>
    <t>Foil</t>
  </si>
  <si>
    <t>0208/73</t>
  </si>
  <si>
    <t>ANTIQUE GOLD H/STICK</t>
  </si>
  <si>
    <t>https://djsimons.co.uk/wp-content/uploads/2018/10/products-0208-73.jpg, https://djsimons.co.uk/wp-content/uploads/2018/10/products-0208-73_w.jpg</t>
  </si>
  <si>
    <t>0209/73</t>
  </si>
  <si>
    <t>ANTIQUE SILVER H/STICK</t>
  </si>
  <si>
    <t>Distressed &amp;amp; speckled Silver</t>
  </si>
  <si>
    <t>https://djsimons.co.uk/wp-content/uploads/2018/10/products-0209-73.jpg, https://djsimons.co.uk/wp-content/uploads/2018/10/products-0209-73_w.jpg</t>
  </si>
  <si>
    <t>0212/191</t>
  </si>
  <si>
    <t>GREY WASH 2 BLUE LINES</t>
  </si>
  <si>
    <t>Grey wash, 3 blue lines</t>
  </si>
  <si>
    <t>https://djsimons.co.uk/wp-content/uploads/2018/10/products-0212-191.jpg, https://djsimons.co.uk/wp-content/uploads/2018/10/products-0212-191_w.jpg</t>
  </si>
  <si>
    <t>Grey</t>
  </si>
  <si>
    <t>0212/195</t>
  </si>
  <si>
    <t>BLUE WASH / 2 GREY LINES</t>
  </si>
  <si>
    <t>Blue wash, 3 grey lines</t>
  </si>
  <si>
    <t>https://djsimons.co.uk/wp-content/uploads/2018/10/products-0212-195.jpg, https://djsimons.co.uk/wp-content/uploads/2018/10/products-0212-195_w.jpg</t>
  </si>
  <si>
    <t>0220/BS</t>
  </si>
  <si>
    <t>BRIGHT SILVER METAL</t>
  </si>
  <si>
    <t>Bright Silver</t>
  </si>
  <si>
    <t>https://djsimons.co.uk/wp-content/uploads/2018/10/products-0220-BS.jpg, https://djsimons.co.uk/wp-content/uploads/2018/10/products-0220-BS_w.jpg</t>
  </si>
  <si>
    <t>Aluminium Wrapped</t>
  </si>
  <si>
    <t>0220/SS</t>
  </si>
  <si>
    <t>BRUSHED SILVER METAL</t>
  </si>
  <si>
    <t>Satin Silver</t>
  </si>
  <si>
    <t>https://djsimons.co.uk/wp-content/uploads/2022/11/0220-SS.jpg, https://djsimons.co.uk/wp-content/uploads/2018/10/products-0220-SS_w.jpg</t>
  </si>
  <si>
    <t>0240/BS</t>
  </si>
  <si>
    <t>https://djsimons.co.uk/wp-content/uploads/2018/10/products-0240-BS.jpg, https://djsimons.co.uk/wp-content/uploads/2018/10/products-0240-BS_w.jpg</t>
  </si>
  <si>
    <t>0240/SS</t>
  </si>
  <si>
    <t>https://djsimons.co.uk/wp-content/uploads/2018/10/products-0240-SS.jpg, https://djsimons.co.uk/wp-content/uploads/2018/10/products-0240-SS_w.jpg</t>
  </si>
  <si>
    <t>0270/BS</t>
  </si>
  <si>
    <t>https://djsimons.co.uk/wp-content/uploads/2022/11/0270-BS.jpg, https://djsimons.co.uk/wp-content/uploads/2018/10/products-0270-BS_w.jpg</t>
  </si>
  <si>
    <t>0270/SS</t>
  </si>
  <si>
    <t>https://djsimons.co.uk/wp-content/uploads/2018/10/products-0270-SS.jpg, https://djsimons.co.uk/wp-content/uploads/2018/10/products-0270-SS_w.jpg</t>
  </si>
  <si>
    <t>0285/IT</t>
  </si>
  <si>
    <t>GOLD</t>
  </si>
  <si>
    <t>https://djsimons.co.uk/wp-content/uploads/2018/10/products-0285-IT.jpg, https://djsimons.co.uk/wp-content/uploads/2018/10/products-0285-IT_w.jpg</t>
  </si>
  <si>
    <t>0290/BS</t>
  </si>
  <si>
    <t>BRIGHT SILVER ALUMINIUM</t>
  </si>
  <si>
    <t>https://djsimons.co.uk/wp-content/uploads/2022/08/0290-BS.png, https://djsimons.co.uk/wp-content/uploads/2018/10/products-0290-BS_w.jpg</t>
  </si>
  <si>
    <t>21-25</t>
  </si>
  <si>
    <t>0290/SS</t>
  </si>
  <si>
    <t>SATIN SILVER ALUMINIUM</t>
  </si>
  <si>
    <t>https://djsimons.co.uk/wp-content/uploads/2018/10/products-0290-SS.jpg, https://djsimons.co.uk/wp-content/uploads/2018/10/products-0290-SS_w.jpg</t>
  </si>
  <si>
    <t>TEAK POLISHED GOLD EDGE</t>
  </si>
  <si>
    <t>https://djsimons.co.uk/wp-content/uploads/2018/10/products-0296.jpg, https://djsimons.co.uk/wp-content/uploads/2018/10/products-0296_w.jpg</t>
  </si>
  <si>
    <t>0299/O</t>
  </si>
  <si>
    <t>DARK MAHOGANY/GOLD LINE</t>
  </si>
  <si>
    <t>Mahogany, gold rebate lip</t>
  </si>
  <si>
    <t>https://djsimons.co.uk/wp-content/uploads/2018/10/products-0299-O.jpg, https://djsimons.co.uk/wp-content/uploads/2018/10/products-0299-O_w.jpg</t>
  </si>
  <si>
    <t>0300/3</t>
  </si>
  <si>
    <t>LIMED BLUE DRIFTWOOD CUSHION</t>
  </si>
  <si>
    <t>&lt;p&gt;LIMED BLUE DRIFTWOOD CUSHION&lt;/p&gt;\n\n</t>
  </si>
  <si>
    <t>https://djsimons.co.uk/wp-content/uploads/2022/08/0300-3.png, https://djsimons.co.uk/wp-content/uploads/2018/10/products-0300-3_w.jpg</t>
  </si>
  <si>
    <t>Limed Blue</t>
  </si>
  <si>
    <t>0300/A</t>
  </si>
  <si>
    <t>ANTIQUE PINE CUSHION</t>
  </si>
  <si>
    <t>https://djsimons.co.uk/wp-content/uploads/2022/08/0300-A.png, https://djsimons.co.uk/wp-content/uploads/2018/10/products-0300-A_w.jpg</t>
  </si>
  <si>
    <t>Antique</t>
  </si>
  <si>
    <t>0300/B</t>
  </si>
  <si>
    <t>LIMED BLACK DRIFTWOOD</t>
  </si>
  <si>
    <t>https://djsimons.co.uk/wp-content/uploads/2022/08/0300-B.png, https://djsimons.co.uk/wp-content/uploads/2018/10/products-0300-B_w.jpg</t>
  </si>
  <si>
    <t>Limed Black</t>
  </si>
  <si>
    <t>0300/L</t>
  </si>
  <si>
    <t>CUSHION LIMED OAK</t>
  </si>
  <si>
    <t>https://djsimons.co.uk/wp-content/uploads/2022/08/0300-L.png, https://djsimons.co.uk/wp-content/uploads/2018/10/products-0300-L_w.jpg</t>
  </si>
  <si>
    <t>Limed Oak</t>
  </si>
  <si>
    <t>0300/O</t>
  </si>
  <si>
    <t>STAINED OAK</t>
  </si>
  <si>
    <t>Dark Brown</t>
  </si>
  <si>
    <t>https://djsimons.co.uk/wp-content/uploads/2022/08/0300-D.png, https://djsimons.co.uk/wp-content/uploads/2018/10/products-0300-O_w.jpg</t>
  </si>
  <si>
    <t>0300/T</t>
  </si>
  <si>
    <t>STAINED TEAK</t>
  </si>
  <si>
    <t>Two Tone Brown</t>
  </si>
  <si>
    <t>https://djsimons.co.uk/wp-content/uploads/2022/08/0300-T.png, https://djsimons.co.uk/wp-content/uploads/2018/10/products-0300-T_w.jpg</t>
  </si>
  <si>
    <t>0301/G</t>
  </si>
  <si>
    <t>LEAF GOLD</t>
  </si>
  <si>
    <t>https://djsimons.co.uk/wp-content/uploads/2018/10/products-0301-G.jpg, https://djsimons.co.uk/wp-content/uploads/2018/10/products-0301-G_w.jpg</t>
  </si>
  <si>
    <t>0301/S</t>
  </si>
  <si>
    <t>LEAF SILVER</t>
  </si>
  <si>
    <t>Distressed Silver</t>
  </si>
  <si>
    <t>https://djsimons.co.uk/wp-content/uploads/2018/10/products-0301-S.jpg, https://djsimons.co.uk/wp-content/uploads/2018/10/products-0301-S_w.jpg</t>
  </si>
  <si>
    <t>0302/G</t>
  </si>
  <si>
    <t>ANTIQUE GOLD</t>
  </si>
  <si>
    <t>https://djsimons.co.uk/wp-content/uploads/2018/10/products-0302-G.jpg, https://djsimons.co.uk/wp-content/uploads/2018/10/products-0302-G_w.jpg</t>
  </si>
  <si>
    <t>0307/G</t>
  </si>
  <si>
    <t>https://djsimons.co.uk/wp-content/uploads/2018/10/products-0307-G.jpg, https://djsimons.co.uk/wp-content/uploads/2018/10/products-0307-G_w.jpg</t>
  </si>
  <si>
    <t>ANTIQUE GOLD LEAF</t>
  </si>
  <si>
    <t>https://djsimons.co.uk/wp-content/uploads/2018/10/products-308.jpg, https://djsimons.co.uk/wp-content/uploads/2018/10/products-308_w.jpg</t>
  </si>
  <si>
    <t>0308/S</t>
  </si>
  <si>
    <t>ANTIQUE SILVER LEAF</t>
  </si>
  <si>
    <t>https://djsimons.co.uk/wp-content/uploads/2018/10/products-0308-S.jpg, https://djsimons.co.uk/wp-content/uploads/2018/10/products-0308-S_w.jpg</t>
  </si>
  <si>
    <t>0321/1264</t>
  </si>
  <si>
    <t>GOLD ANTIQUE WITH CREAM PANEL</t>
  </si>
  <si>
    <t>Distressed &amp;amp; speckled Gold, cream flecks</t>
  </si>
  <si>
    <t>https://djsimons.co.uk/wp-content/uploads/2022/08/0321-1264.png, https://djsimons.co.uk/wp-content/uploads/2018/10/products-0321-1264_w.jpg</t>
  </si>
  <si>
    <t>Cream</t>
  </si>
  <si>
    <t>0321/1265</t>
  </si>
  <si>
    <t>GOLD DISTRESSED WITH RED PANEL</t>
  </si>
  <si>
    <t>Distressed &amp;amp; speckled Gold, red flecks</t>
  </si>
  <si>
    <t>https://djsimons.co.uk/wp-content/uploads/2022/08/0321-1265.png, https://djsimons.co.uk/wp-content/uploads/2018/10/products-0321-1265_w.jpg</t>
  </si>
  <si>
    <t>0321/1266</t>
  </si>
  <si>
    <t>DISTRESSED GOLD/GREEN PANEL</t>
  </si>
  <si>
    <t>Distressed &amp;amp; speckled Gold, green flecks</t>
  </si>
  <si>
    <t>https://djsimons.co.uk/wp-content/uploads/2022/08/0321-1266.png, https://djsimons.co.uk/wp-content/uploads/2018/10/products-0321-1266_w.jpg</t>
  </si>
  <si>
    <t>0321/1268</t>
  </si>
  <si>
    <t>DISTRESSED SILVER/BLUE PANEL.</t>
  </si>
  <si>
    <t>Distressed &amp;amp; speckled Silver, blue flecks</t>
  </si>
  <si>
    <t>https://djsimons.co.uk/wp-content/uploads/2018/10/products-0321-1268.jpg, https://djsimons.co.uk/wp-content/uploads/2018/10/products-0321-1268_w.jpg</t>
  </si>
  <si>
    <t>BLACK IMIT. HOGARTH</t>
  </si>
  <si>
    <t>Black hogarth, embossed gold outer edge</t>
  </si>
  <si>
    <t>https://djsimons.co.uk/wp-content/uploads/2018/10/products-0323.jpg, https://djsimons.co.uk/wp-content/uploads/2018/10/products-0323_w.jpg</t>
  </si>
  <si>
    <t>Hogarth</t>
  </si>
  <si>
    <t>0326/1259</t>
  </si>
  <si>
    <t>REGENCY STRIPPED GOLD HEAVY</t>
  </si>
  <si>
    <t>Distressed fluted Gold</t>
  </si>
  <si>
    <t>https://djsimons.co.uk/wp-content/uploads/2018/10/products-0326-1259.jpg, https://djsimons.co.uk/wp-content/uploads/2018/10/products-0326-1259_w-scaled.jpg</t>
  </si>
  <si>
    <t>111-120</t>
  </si>
  <si>
    <t>81-90</t>
  </si>
  <si>
    <t>0349/17</t>
  </si>
  <si>
    <t>BLACK</t>
  </si>
  <si>
    <t>https://djsimons.co.uk/wp-content/uploads/2018/10/products-0349-17.jpg, https://djsimons.co.uk/wp-content/uploads/2018/10/products-0349-17_w.jpg</t>
  </si>
  <si>
    <t>Gloss</t>
  </si>
  <si>
    <t>51-60</t>
  </si>
  <si>
    <t>BLACK CUSHION.</t>
  </si>
  <si>
    <t>https://djsimons.co.uk/wp-content/uploads/2018/10/products-0354.jpg, https://djsimons.co.uk/wp-content/uploads/2018/10/products-0354_w.jpg</t>
  </si>
  <si>
    <t>0354/B</t>
  </si>
  <si>
    <t>https://djsimons.co.uk/wp-content/uploads/2018/10/products-0354-B.jpg, https://djsimons.co.uk/wp-content/uploads/2018/10/products-0354-B_w.jpg</t>
  </si>
  <si>
    <t>0354/N</t>
  </si>
  <si>
    <t>https://djsimons.co.uk/wp-content/uploads/2018/10/products-0354-N.jpg, https://djsimons.co.uk/wp-content/uploads/2018/10/products-0354-N_w.jpg</t>
  </si>
  <si>
    <t>0387/0027</t>
  </si>
  <si>
    <t>https://djsimons.co.uk/wp-content/uploads/2018/10/products-0387-0027_w.jpg</t>
  </si>
  <si>
    <t>REAL BLACK HOGARTH</t>
  </si>
  <si>
    <t>https://djsimons.co.uk/wp-content/uploads/2018/10/products-0391.jpg, https://djsimons.co.uk/wp-content/uploads/2018/10/products-0391_w.jpg</t>
  </si>
  <si>
    <t>0402/PI</t>
  </si>
  <si>
    <t>REVERSE TWO TONE LIGHT MAHOGANY /WORM</t>
  </si>
  <si>
    <t>Two Tone Mahogany, worm holes effect</t>
  </si>
  <si>
    <t>https://djsimons.co.uk/wp-content/uploads/2018/10/products-0402-PI.jpg, https://djsimons.co.uk/wp-content/uploads/2018/10/products-0402-PI_w.jpg</t>
  </si>
  <si>
    <t>BROWN STAINED/DARK</t>
  </si>
  <si>
    <t>Dark Brown, gold rebate lip</t>
  </si>
  <si>
    <t>https://djsimons.co.uk/wp-content/uploads/2018/10/products-0457-D.jpg, https://djsimons.co.uk/wp-content/uploads/2018/10/products-0457-D_w.jpg</t>
  </si>
  <si>
    <t>BLACK RIGHT ANGLE.</t>
  </si>
  <si>
    <t>https://djsimons.co.uk/wp-content/uploads/2018/10/products-0520.jpg, https://djsimons.co.uk/wp-content/uploads/2018/10/products-0520_w.jpg</t>
  </si>
  <si>
    <t>WHITE RIGHT ANGLE.</t>
  </si>
  <si>
    <t>White</t>
  </si>
  <si>
    <t>https://djsimons.co.uk/wp-content/uploads/2018/10/products-0521.jpg, https://djsimons.co.uk/wp-content/uploads/2018/10/products-0521_w.jpg</t>
  </si>
  <si>
    <t>Black Gloss</t>
  </si>
  <si>
    <t>https://djsimons.co.uk/wp-content/uploads/2021/01/0523.jpg</t>
  </si>
  <si>
    <t>BLACK HOGARTH</t>
  </si>
  <si>
    <t>https://djsimons.co.uk/wp-content/uploads/2018/10/products-0585.jpg, https://djsimons.co.uk/wp-content/uploads/2018/10/products-0585_w.jpg</t>
  </si>
  <si>
    <t>0616/1</t>
  </si>
  <si>
    <t>GOLD / GREEN STREAKS</t>
  </si>
  <si>
    <t>Speckled Gold, green flecks</t>
  </si>
  <si>
    <t>https://djsimons.co.uk/wp-content/uploads/2018/10/products-0616-1.jpg, https://djsimons.co.uk/wp-content/uploads/2018/10/products-0616-1_w.jpg</t>
  </si>
  <si>
    <t>0616/2</t>
  </si>
  <si>
    <t>GOLD / BLACK STREAKS</t>
  </si>
  <si>
    <t>Speckled Gold, black flecks</t>
  </si>
  <si>
    <t>https://djsimons.co.uk/wp-content/uploads/2018/10/products-0616-2.jpg, https://djsimons.co.uk/wp-content/uploads/2018/10/products-0616-2_w.jpg</t>
  </si>
  <si>
    <t>0616/3</t>
  </si>
  <si>
    <t>SILVER / BLUE STREAKS</t>
  </si>
  <si>
    <t>Speckled Silver, blue flecks</t>
  </si>
  <si>
    <t>https://djsimons.co.uk/wp-content/uploads/2018/10/products-0616-3.jpg, https://djsimons.co.uk/wp-content/uploads/2018/10/products-0616-3_w.jpg</t>
  </si>
  <si>
    <t>0616/4</t>
  </si>
  <si>
    <t>SILVER / BLACK STREAKS</t>
  </si>
  <si>
    <t>Speckled Silver, black flecks</t>
  </si>
  <si>
    <t>https://djsimons.co.uk/wp-content/uploads/2018/10/products-0616-4.jpg, https://djsimons.co.uk/wp-content/uploads/2018/10/products-0616-4_w.jpg</t>
  </si>
  <si>
    <t>0616/5</t>
  </si>
  <si>
    <t>GOLD / RED STREAKS</t>
  </si>
  <si>
    <t>Speckled Gold, red flecks</t>
  </si>
  <si>
    <t>https://djsimons.co.uk/wp-content/uploads/2018/10/products-0616-5.jpg, https://djsimons.co.uk/wp-content/uploads/2018/10/products-0616-5_w.jpg</t>
  </si>
  <si>
    <t>0616/6</t>
  </si>
  <si>
    <t>GOLD / CREAM STREAKS</t>
  </si>
  <si>
    <t>Speckled Gold, cream flecks</t>
  </si>
  <si>
    <t>https://djsimons.co.uk/wp-content/uploads/2018/10/products-0616-6.jpg, https://djsimons.co.uk/wp-content/uploads/2018/10/products-0616-6_w.jpg</t>
  </si>
  <si>
    <t>0618/1</t>
  </si>
  <si>
    <t>GOLD / BROWN STREAKS</t>
  </si>
  <si>
    <t>https://djsimons.co.uk/wp-content/uploads/2018/10/products-0618-1.jpg, https://djsimons.co.uk/wp-content/uploads/2018/10/products-0618-1_w.jpg</t>
  </si>
  <si>
    <t>0618/2</t>
  </si>
  <si>
    <t>https://djsimons.co.uk/wp-content/uploads/2018/10/products-0618-2.jpg, https://djsimons.co.uk/wp-content/uploads/2018/10/products-0618-2_w.jpg</t>
  </si>
  <si>
    <t>0618/3</t>
  </si>
  <si>
    <t>https://djsimons.co.uk/wp-content/uploads/2018/10/products-0618-3.jpg, https://djsimons.co.uk/wp-content/uploads/2018/10/products-0618-3_w.jpg</t>
  </si>
  <si>
    <t>0618/4</t>
  </si>
  <si>
    <t>https://djsimons.co.uk/wp-content/uploads/2018/10/products-0618-4.jpg, https://djsimons.co.uk/wp-content/uploads/2018/10/products-0618-4_w.jpg</t>
  </si>
  <si>
    <t>0618/6</t>
  </si>
  <si>
    <t>SLIVER / BLACK STREAKS</t>
  </si>
  <si>
    <t>https://djsimons.co.uk/wp-content/uploads/2018/10/products-0618-6.jpg, https://djsimons.co.uk/wp-content/uploads/2018/10/products-0618-6_w.jpg</t>
  </si>
  <si>
    <t>0648/1229</t>
  </si>
  <si>
    <t>https://djsimons.co.uk/wp-content/uploads/2018/10/products-0648-1229.jpg, https://djsimons.co.uk/wp-content/uploads/2018/10/products-0648-1229_w.jpg</t>
  </si>
  <si>
    <t>Bamboo</t>
  </si>
  <si>
    <t>0648/1385</t>
  </si>
  <si>
    <t>BAMBOO GOLD</t>
  </si>
  <si>
    <t>https://djsimons.co.uk/wp-content/uploads/2018/10/products-0648-1385.jpg, https://djsimons.co.uk/wp-content/uploads/2018/10/products-0648-1385_w.jpg</t>
  </si>
  <si>
    <t>https://djsimons.co.uk/wp-content/uploads/2022/07/701-G.png, https://djsimons.co.uk/wp-content/uploads/2018/10/products-0701-GOLD_w.jpg</t>
  </si>
  <si>
    <t>0701/S</t>
  </si>
  <si>
    <t>SILVER LEAF</t>
  </si>
  <si>
    <t>https://djsimons.co.uk/wp-content/uploads/2022/07/701-S.png, https://djsimons.co.uk/wp-content/uploads/2018/10/products-0701-S_w.jpg</t>
  </si>
  <si>
    <t>0741GOLD</t>
  </si>
  <si>
    <t>LINEN SLIP GOLD EDGE</t>
  </si>
  <si>
    <t>Hessian, gold rebate lip</t>
  </si>
  <si>
    <t>https://djsimons.co.uk/wp-content/uploads/2018/10/products-0741GOLD.jpg, https://djsimons.co.uk/wp-content/uploads/2018/10/products-0741GOLD_w.jpg</t>
  </si>
  <si>
    <t>0801/C</t>
  </si>
  <si>
    <t>SPECKLED GOLD / CREAM CENTRE</t>
  </si>
  <si>
    <t>Speckled Gold, cream centre</t>
  </si>
  <si>
    <t>https://djsimons.co.uk/wp-content/uploads/2018/10/products-0801-C.jpg, https://djsimons.co.uk/wp-content/uploads/2018/10/products-0801-C_w.jpg</t>
  </si>
  <si>
    <t>860A/1/G</t>
  </si>
  <si>
    <t>DISTRESSED GOLD LEAF</t>
  </si>
  <si>
    <t>Speckled, distressed Gold</t>
  </si>
  <si>
    <t>https://djsimons.co.uk/wp-content/uploads/2022/08/860-A-1G.png, https://djsimons.co.uk/wp-content/uploads/2018/10/products-860A-1-G_w.jpg</t>
  </si>
  <si>
    <t>860A/1/S</t>
  </si>
  <si>
    <t>SILVER DISTRESSED LEAF</t>
  </si>
  <si>
    <t>Speckled, distressed Silver</t>
  </si>
  <si>
    <t>https://djsimons.co.uk/wp-content/uploads/2022/08/860-A-1S.png, https://djsimons.co.uk/wp-content/uploads/2018/10/products-860A-1-S_w.jpg</t>
  </si>
  <si>
    <t>860A/2/G</t>
  </si>
  <si>
    <t>GOLD DISTRESSED LEAF</t>
  </si>
  <si>
    <t>https://djsimons.co.uk/wp-content/uploads/2018/10/products-860A-2-G.jpg, https://djsimons.co.uk/wp-content/uploads/2018/10/products-860A-2-G_w.jpg</t>
  </si>
  <si>
    <t>860A/2/S</t>
  </si>
  <si>
    <t>https://djsimons.co.uk/wp-content/uploads/2018/10/products-860A-2-S.jpg, https://djsimons.co.uk/wp-content/uploads/2018/10/products-860A-2-S_w.jpg</t>
  </si>
  <si>
    <t>860A/3/G</t>
  </si>
  <si>
    <t>GOLD LEAF DISTRESSED</t>
  </si>
  <si>
    <t>https://djsimons.co.uk/wp-content/uploads/2018/10/products-860A-3-G.jpg, https://djsimons.co.uk/wp-content/uploads/2018/10/products-860A-3-G_w.jpg</t>
  </si>
  <si>
    <t>860A/3/S</t>
  </si>
  <si>
    <t>DISTRESSED SILVER LEAF</t>
  </si>
  <si>
    <t>https://djsimons.co.uk/wp-content/uploads/2018/10/products-860A-3-S.jpg, https://djsimons.co.uk/wp-content/uploads/2018/10/products-860A-3-S_w.jpg</t>
  </si>
  <si>
    <t>860A/4/G</t>
  </si>
  <si>
    <t>https://djsimons.co.uk/wp-content/uploads/2018/10/products-860A-4-G.jpg, https://djsimons.co.uk/wp-content/uploads/2018/10/products-860A-4-G_w.jpg</t>
  </si>
  <si>
    <t>LINEN WRAP SLIP</t>
  </si>
  <si>
    <t>https://djsimons.co.uk/wp-content/uploads/2018/10/products-0921.jpg, https://djsimons.co.uk/wp-content/uploads/2018/10/products-0921_w.jpg</t>
  </si>
  <si>
    <t>GOLD ANTIQUE FOILED CUSHION</t>
  </si>
  <si>
    <t>Gold, red flecks</t>
  </si>
  <si>
    <t>https://djsimons.co.uk/wp-content/uploads/2018/10/products-1156.jpg, https://djsimons.co.uk/wp-content/uploads/2018/10/products-1156_w.jpg</t>
  </si>
  <si>
    <t>SILVER ANTIQUE FOILED CUSHION</t>
  </si>
  <si>
    <t>Silver, black flecks</t>
  </si>
  <si>
    <t>https://djsimons.co.uk/wp-content/uploads/2022/07/1157.png, https://djsimons.co.uk/wp-content/uploads/2018/10/products-1157_w.jpg</t>
  </si>
  <si>
    <t>LIMED OAK</t>
  </si>
  <si>
    <t>https://djsimons.co.uk/wp-content/uploads/2018/10/products-1222.jpg, https://djsimons.co.uk/wp-content/uploads/2018/10/products-1222_w.jpg</t>
  </si>
  <si>
    <t>LIMED BLACK DRIFTWOOD WITH GOLD LIP</t>
  </si>
  <si>
    <t>https://djsimons.co.uk/wp-content/uploads/2018/10/products-1248.jpg, https://djsimons.co.uk/wp-content/uploads/2018/10/products-1248_w.jpg</t>
  </si>
  <si>
    <t>DARK WOOD REVERSE WITH G/EDGE</t>
  </si>
  <si>
    <t>Walnut, gold rebate lip</t>
  </si>
  <si>
    <t>https://djsimons.co.uk/wp-content/uploads/2018/10/products-1249.jpg, https://djsimons.co.uk/wp-content/uploads/2018/10/products-1249_w.jpg</t>
  </si>
  <si>
    <t>Walnut</t>
  </si>
  <si>
    <t>REVERSE LIMED OAK GREEN</t>
  </si>
  <si>
    <t>https://djsimons.co.uk/wp-content/uploads/2018/10/products-1250.jpg, https://djsimons.co.uk/wp-content/uploads/2018/10/products-1250_w.jpg</t>
  </si>
  <si>
    <t>1504/2102</t>
  </si>
  <si>
    <t>FLAT PLANK STAIN BROWN (AYOUS)</t>
  </si>
  <si>
    <t>Dark Brown driftwood</t>
  </si>
  <si>
    <t>https://djsimons.co.uk/wp-content/uploads/2018/10/products-1504-2102.jpg, https://djsimons.co.uk/wp-content/uploads/2018/10/products-1504-2102_w.jpg</t>
  </si>
  <si>
    <t>1507/2101</t>
  </si>
  <si>
    <t>FLAT PLANK STAIN BROWN</t>
  </si>
  <si>
    <t>Brown driftwood</t>
  </si>
  <si>
    <t>https://djsimons.co.uk/wp-content/uploads/2018/10/products-1507-2101.jpg, https://djsimons.co.uk/wp-content/uploads/2018/10/products-1507-2101_w.jpg</t>
  </si>
  <si>
    <t>1507/2103</t>
  </si>
  <si>
    <t>FLAT PLAIN ANTIQUE PINE</t>
  </si>
  <si>
    <t>https://djsimons.co.uk/wp-content/uploads/2018/10/products-1507-2103.jpg, https://djsimons.co.uk/wp-content/uploads/2018/10/products-1507-2103_w.jpg</t>
  </si>
  <si>
    <t>Antique Pine</t>
  </si>
  <si>
    <t>1509/2102</t>
  </si>
  <si>
    <t>FLAT PLANK STAIN BROWN (PINE)</t>
  </si>
  <si>
    <t>https://djsimons.co.uk/wp-content/uploads/2018/10/products-1509-2102.jpg, https://djsimons.co.uk/wp-content/uploads/2018/10/products-1509-2102_w.jpg</t>
  </si>
  <si>
    <t>1509/2104</t>
  </si>
  <si>
    <t>FLAT PLANK ANTIQUE STAIN (PINE)</t>
  </si>
  <si>
    <t>Antique Pine driftwood</t>
  </si>
  <si>
    <t>https://djsimons.co.uk/wp-content/uploads/2018/10/products-1509-2104.jpg, https://djsimons.co.uk/wp-content/uploads/2018/10/products-1509-2104_w.jpg</t>
  </si>
  <si>
    <t>1509/2107</t>
  </si>
  <si>
    <t>FLAT PLANK TINTED CREAM (PINE)</t>
  </si>
  <si>
    <t>Cream wash driftwood</t>
  </si>
  <si>
    <t>https://djsimons.co.uk/wp-content/uploads/2018/10/products-1509-2107.jpg, https://djsimons.co.uk/wp-content/uploads/2018/10/products-1509-2107_w.jpg</t>
  </si>
  <si>
    <t>1725/03</t>
  </si>
  <si>
    <t>GREY WASHED GOLD EDGE</t>
  </si>
  <si>
    <t>Speckled grey wash, 2 gold lines on rebate lip</t>
  </si>
  <si>
    <t>https://djsimons.co.uk/wp-content/uploads/2018/10/products-1725-03.jpg, https://djsimons.co.uk/wp-content/uploads/2018/10/products-1725-03_w.jpg</t>
  </si>
  <si>
    <t>1725/04</t>
  </si>
  <si>
    <t>BLUE WASHED SILVER EDGE</t>
  </si>
  <si>
    <t>Speckled blue wash, 2 gold lines on rebate lip</t>
  </si>
  <si>
    <t>https://djsimons.co.uk/wp-content/uploads/2018/10/products-1725-04.jpg, https://djsimons.co.uk/wp-content/uploads/2018/10/products-1725-04_w.jpg</t>
  </si>
  <si>
    <t>1725/05</t>
  </si>
  <si>
    <t>BLACK WASHED GOLD EDGE</t>
  </si>
  <si>
    <t>Speckled black wash, 2 gold lines on rebate lip</t>
  </si>
  <si>
    <t>https://djsimons.co.uk/wp-content/uploads/2018/10/products-1725-05.jpg, https://djsimons.co.uk/wp-content/uploads/2018/10/products-1725-05_w.jpg</t>
  </si>
  <si>
    <t>1725/06</t>
  </si>
  <si>
    <t>GREEN WASHED GOLD EDGE</t>
  </si>
  <si>
    <t>Speckled green wash, 2 gold lines on rebate lip</t>
  </si>
  <si>
    <t>https://djsimons.co.uk/wp-content/uploads/2018/10/products-1725-06.jpg, https://djsimons.co.uk/wp-content/uploads/2018/10/products-1725-06_w.jpg</t>
  </si>
  <si>
    <t>2001/GREY</t>
  </si>
  <si>
    <t>BEL ANTIQUE GOLD,GREY LINES</t>
  </si>
  <si>
    <t>https://djsimons.co.uk/wp-content/uploads/2018/10/products-2001-GREY.jpg, https://djsimons.co.uk/wp-content/uploads/2018/10/products-2001-GREY_w.jpg</t>
  </si>
  <si>
    <t>BEL ANTIQUE.</t>
  </si>
  <si>
    <t>Distressed Gold, black in embossing</t>
  </si>
  <si>
    <t>https://djsimons.co.uk/wp-content/uploads/2018/10/products-2002.jpg, https://djsimons.co.uk/wp-content/uploads/2018/10/products-2002_w.jpg</t>
  </si>
  <si>
    <t>71-80</t>
  </si>
  <si>
    <t>2003/GREY</t>
  </si>
  <si>
    <t>Distressed Gold, 2 grey lines, black in embossing</t>
  </si>
  <si>
    <t>https://djsimons.co.uk/wp-content/uploads/2018/10/products-2003-GREY.jpg, https://djsimons.co.uk/wp-content/uploads/2018/10/products-2003-GREY_w.jpg</t>
  </si>
  <si>
    <t>https://djsimons.co.uk/wp-content/uploads/2018/10/products-2041.jpg, https://djsimons.co.uk/wp-content/uploads/2018/10/products-2041_w.jpg</t>
  </si>
  <si>
    <t>SILVER DISTRESSED.N</t>
  </si>
  <si>
    <t>https://djsimons.co.uk/wp-content/uploads/2018/10/products-2043.jpg, https://djsimons.co.uk/wp-content/uploads/2018/10/products-2043_w.jpg</t>
  </si>
  <si>
    <t>https://djsimons.co.uk/wp-content/uploads/2018/10/products-2047.jpg, https://djsimons.co.uk/wp-content/uploads/2018/10/products-2047_w.jpg</t>
  </si>
  <si>
    <t>https://djsimons.co.uk/wp-content/uploads/2018/10/products-2049.jpg, https://djsimons.co.uk/wp-content/uploads/2018/10/products-2049_w.jpg</t>
  </si>
  <si>
    <t>SILVER LEAF DISTRESSED</t>
  </si>
  <si>
    <t>https://djsimons.co.uk/wp-content/uploads/2018/10/products-2052.jpg, https://djsimons.co.uk/wp-content/uploads/2018/10/products-2052_w.jpg</t>
  </si>
  <si>
    <t>ANTIQUE REVERSE GOLD BLACK</t>
  </si>
  <si>
    <t>Antique Gold, black top</t>
  </si>
  <si>
    <t>https://djsimons.co.uk/wp-content/uploads/2018/10/products-2058.jpg, https://djsimons.co.uk/wp-content/uploads/2018/10/products-2058_w.jpg</t>
  </si>
  <si>
    <t>2360/3401</t>
  </si>
  <si>
    <t>DIAGONAL PAINTED BLACK</t>
  </si>
  <si>
    <t>https://djsimons.co.uk/wp-content/uploads/2018/10/products-2360-3401s.jpg, https://djsimons.co.uk/wp-content/uploads/2018/10/products-2360-3401ls.jpg</t>
  </si>
  <si>
    <t>Sloped</t>
  </si>
  <si>
    <t>2360/3402</t>
  </si>
  <si>
    <t>DIAGONAL PAINTED WHITE</t>
  </si>
  <si>
    <t>https://djsimons.co.uk/wp-content/uploads/2018/10/products-2360-3402s.jpg, https://djsimons.co.uk/wp-content/uploads/2018/10/products-2360-3402.jpg</t>
  </si>
  <si>
    <t>2360/3407</t>
  </si>
  <si>
    <t>DIAGONAL PAINTED LIGHT GREY</t>
  </si>
  <si>
    <t>https://djsimons.co.uk/wp-content/uploads/2018/10/products-2360-3407s.jpg, https://djsimons.co.uk/wp-content/uploads/2018/10/products-2360-3407ls.jpg</t>
  </si>
  <si>
    <t>2360/3411</t>
  </si>
  <si>
    <t>DIAGONAL PAINTED DARK GREY</t>
  </si>
  <si>
    <t>https://djsimons.co.uk/wp-content/uploads/2018/10/products-2360-3411s.jpg, https://djsimons.co.uk/wp-content/uploads/2018/10/products-2360-3411.jpg</t>
  </si>
  <si>
    <t>2361/3401</t>
  </si>
  <si>
    <t>https://djsimons.co.uk/wp-content/uploads/2018/10/products-2361-3401.jpg, https://djsimons.co.uk/wp-content/uploads/2018/10/products-2361-3401ls.jpg</t>
  </si>
  <si>
    <t>2361/3402</t>
  </si>
  <si>
    <t>https://djsimons.co.uk/wp-content/uploads/2018/10/products-2361-3402.jpg, https://djsimons.co.uk/wp-content/uploads/2018/10/products-2361-3402ls.jpg</t>
  </si>
  <si>
    <t>2361/3407</t>
  </si>
  <si>
    <t>https://djsimons.co.uk/wp-content/uploads/2018/10/products-2361-3407.jpg, https://djsimons.co.uk/wp-content/uploads/2018/10/products-2361-3407ls.jpg</t>
  </si>
  <si>
    <t>2361/3411</t>
  </si>
  <si>
    <t>https://djsimons.co.uk/wp-content/uploads/2018/10/products-2361-3411.jpg, https://djsimons.co.uk/wp-content/uploads/2018/10/products-2361-3411ls.jpg</t>
  </si>
  <si>
    <t>2372/3501</t>
  </si>
  <si>
    <t>19MM X 20MM FLAT BLACK</t>
  </si>
  <si>
    <t>Flat Black</t>
  </si>
  <si>
    <t>https://djsimons.co.uk/wp-content/uploads/2020/07/2372-3501.jpg</t>
  </si>
  <si>
    <t>2372/3502</t>
  </si>
  <si>
    <t>19MM X 20MM FLAT WHITE</t>
  </si>
  <si>
    <t>Flat White</t>
  </si>
  <si>
    <t>https://djsimons.co.uk/wp-content/uploads/2020/07/2372-3502.jpg</t>
  </si>
  <si>
    <t>2372/3504</t>
  </si>
  <si>
    <t>19MM X 20MM FLAT BROWN</t>
  </si>
  <si>
    <t>Flat Brown</t>
  </si>
  <si>
    <t>https://djsimons.co.uk/wp-content/uploads/2020/07/2372-3504.jpg</t>
  </si>
  <si>
    <t>2372/3507</t>
  </si>
  <si>
    <t>19MM X 20MM FLAT GREY</t>
  </si>
  <si>
    <t>Flat Grey</t>
  </si>
  <si>
    <t>https://djsimons.co.uk/wp-content/uploads/2020/07/2372-3507.jpg</t>
  </si>
  <si>
    <t>2372/3508</t>
  </si>
  <si>
    <t>19MM X 20MM FLAT TURTLEDOVE</t>
  </si>
  <si>
    <t>Flat Turtledove</t>
  </si>
  <si>
    <t>https://djsimons.co.uk/wp-content/uploads/2020/07/2372-3508.jpg</t>
  </si>
  <si>
    <t>26-30</t>
  </si>
  <si>
    <t>2374/3501</t>
  </si>
  <si>
    <t>29MM X 20MM BLACK FLAT</t>
  </si>
  <si>
    <t>https://djsimons.co.uk/wp-content/uploads/2020/07/2374-3501.jpg</t>
  </si>
  <si>
    <t>2374/3502</t>
  </si>
  <si>
    <t>29MM X 20MM FLAT WHITE</t>
  </si>
  <si>
    <t>https://djsimons.co.uk/wp-content/uploads/2020/07/2374-3502.jpg</t>
  </si>
  <si>
    <t>2374/3504</t>
  </si>
  <si>
    <t>29MM X 20MM FLAT BROWN</t>
  </si>
  <si>
    <t>https://djsimons.co.uk/wp-content/uploads/2020/07/2374-3504.jpg</t>
  </si>
  <si>
    <t>2374/3507</t>
  </si>
  <si>
    <t>29MM X 20MM FLAT GREY</t>
  </si>
  <si>
    <t>https://djsimons.co.uk/wp-content/uploads/2020/07/2374-3507.jpg</t>
  </si>
  <si>
    <t>2374/3508</t>
  </si>
  <si>
    <t>29MM X 20MM FLAT TURTLEDOVE</t>
  </si>
  <si>
    <t>https://djsimons.co.uk/wp-content/uploads/2020/07/2374-3508.jpg</t>
  </si>
  <si>
    <t>2375/3501</t>
  </si>
  <si>
    <t>24.5MM X 34MM BLACK FLAT</t>
  </si>
  <si>
    <t>https://djsimons.co.uk/wp-content/uploads/2020/07/2375-3501.jpg</t>
  </si>
  <si>
    <t>2375/3502</t>
  </si>
  <si>
    <t>24.5MM X 34MM FLAT WHITE</t>
  </si>
  <si>
    <t>https://djsimons.co.uk/wp-content/uploads/2020/07/2375-3502.jpg</t>
  </si>
  <si>
    <t>2375/3504</t>
  </si>
  <si>
    <t>24.5MM X 34MM FLAT BROWN</t>
  </si>
  <si>
    <t>https://djsimons.co.uk/wp-content/uploads/2020/07/2375-3504.jpg</t>
  </si>
  <si>
    <t>2375/3507</t>
  </si>
  <si>
    <t>24.5MM X 34MM GREY FLAT</t>
  </si>
  <si>
    <t>https://djsimons.co.uk/wp-content/uploads/2020/07/2375-3507.jpg</t>
  </si>
  <si>
    <t>2375/3508</t>
  </si>
  <si>
    <t>24.5MM X 34MM FLAT TURTLEDOVE</t>
  </si>
  <si>
    <t>https://djsimons.co.uk/wp-content/uploads/2020/07/2375-3508.jpg</t>
  </si>
  <si>
    <t>2376/3501</t>
  </si>
  <si>
    <t>39MM X 20MM FLAT BLACK</t>
  </si>
  <si>
    <t>https://djsimons.co.uk/wp-content/uploads/2020/07/2376-3501.jpg</t>
  </si>
  <si>
    <t>2376/3502</t>
  </si>
  <si>
    <t>39MM X 20MM FLAT WHITE</t>
  </si>
  <si>
    <t>https://djsimons.co.uk/wp-content/uploads/2020/07/2376-3502.jpg</t>
  </si>
  <si>
    <t>2376/3504</t>
  </si>
  <si>
    <t>39MM X 20MM FLAT BROWN</t>
  </si>
  <si>
    <t>https://djsimons.co.uk/wp-content/uploads/2020/07/2376-3504.jpg</t>
  </si>
  <si>
    <t>2376/3508</t>
  </si>
  <si>
    <t>39MM X 20MM FLAT TURTLEDOVE</t>
  </si>
  <si>
    <t>https://djsimons.co.uk/wp-content/uploads/2020/07/2376-3508.jpg</t>
  </si>
  <si>
    <t>2413/3421</t>
  </si>
  <si>
    <t>ANTHRACITE GROOVED CUSHION</t>
  </si>
  <si>
    <t>Anthracite driftwood</t>
  </si>
  <si>
    <t>https://djsimons.co.uk/wp-content/uploads/2018/10/products-2413-3421.jpg, https://djsimons.co.uk/wp-content/uploads/2018/10/products-2413-3421_w.jpg</t>
  </si>
  <si>
    <t>2413/3422</t>
  </si>
  <si>
    <t>CREAM GROOVED CUSHION</t>
  </si>
  <si>
    <t>Cream driftwood</t>
  </si>
  <si>
    <t>https://djsimons.co.uk/wp-content/uploads/2018/10/products-2413-3422.jpg, https://djsimons.co.uk/wp-content/uploads/2018/10/products-2413-3422_w.jpg</t>
  </si>
  <si>
    <t>2413/3423</t>
  </si>
  <si>
    <t>GREEN GROOVED CUSHION</t>
  </si>
  <si>
    <t>Green driftwood</t>
  </si>
  <si>
    <t>https://djsimons.co.uk/wp-content/uploads/2018/10/products-2413-3423.jpg, https://djsimons.co.uk/wp-content/uploads/2018/10/products-2413-3423_w.jpg</t>
  </si>
  <si>
    <t>2413/3425</t>
  </si>
  <si>
    <t>AIR FORCE BLUE GROOVED CUSHION</t>
  </si>
  <si>
    <t>Blue driftwood</t>
  </si>
  <si>
    <t>https://djsimons.co.uk/wp-content/uploads/2018/10/products-2413-3425.jpg, https://djsimons.co.uk/wp-content/uploads/2018/10/products-2413-3425_w.jpg</t>
  </si>
  <si>
    <t>2413/3426</t>
  </si>
  <si>
    <t>MAHOGANY GROOVED CUSHION</t>
  </si>
  <si>
    <t>Mahogany driftwood</t>
  </si>
  <si>
    <t>https://djsimons.co.uk/wp-content/uploads/2018/10/products-2413-3426.jpg, https://djsimons.co.uk/wp-content/uploads/2018/10/products-2413-3426_w.jpg</t>
  </si>
  <si>
    <t>2413/3427</t>
  </si>
  <si>
    <t>GREY GROOVED CUSHION</t>
  </si>
  <si>
    <t>Grey driftwood</t>
  </si>
  <si>
    <t>https://djsimons.co.uk/wp-content/uploads/2018/10/products-2413-3427.jpg, https://djsimons.co.uk/wp-content/uploads/2018/10/products-2413-3427_w.jpg</t>
  </si>
  <si>
    <t>2423/3421</t>
  </si>
  <si>
    <t>https://djsimons.co.uk/wp-content/uploads/2018/10/products-2423-3421.jpg, https://djsimons.co.uk/wp-content/uploads/2018/10/products-2423-3421_w.jpg</t>
  </si>
  <si>
    <t>2423/3422</t>
  </si>
  <si>
    <t>https://djsimons.co.uk/wp-content/uploads/2018/10/products-2423-3422.jpg, https://djsimons.co.uk/wp-content/uploads/2018/10/products-2423-3422_w.jpg</t>
  </si>
  <si>
    <t>2423/3423</t>
  </si>
  <si>
    <t>https://djsimons.co.uk/wp-content/uploads/2018/10/products-2423-3423.jpg, https://djsimons.co.uk/wp-content/uploads/2018/10/products-2423-3423_w.jpg</t>
  </si>
  <si>
    <t>2423/3425</t>
  </si>
  <si>
    <t>BLUE GROOVED CUSHION</t>
  </si>
  <si>
    <t>https://djsimons.co.uk/wp-content/uploads/2018/10/products-2423-3425.jpg</t>
  </si>
  <si>
    <t>2423/3426</t>
  </si>
  <si>
    <t>https://djsimons.co.uk/wp-content/uploads/2018/10/products-2423-3426.jpg, https://djsimons.co.uk/wp-content/uploads/2018/10/products-2423-3426_w.jpg</t>
  </si>
  <si>
    <t>2423/3427</t>
  </si>
  <si>
    <t>https://djsimons.co.uk/wp-content/uploads/2018/10/products-2423-3427.jpg, https://djsimons.co.uk/wp-content/uploads/2018/10/products-2423-3427_w.jpg</t>
  </si>
  <si>
    <t>2426/3421</t>
  </si>
  <si>
    <t>https://djsimons.co.uk/wp-content/uploads/2018/10/products-2426-3421.jpg, https://djsimons.co.uk/wp-content/uploads/2018/10/products-2426-3421_w.jpg</t>
  </si>
  <si>
    <t>2426/3422</t>
  </si>
  <si>
    <t>https://djsimons.co.uk/wp-content/uploads/2018/10/products-2426-3422.jpg, https://djsimons.co.uk/wp-content/uploads/2018/10/products-2426-3422_w.jpg</t>
  </si>
  <si>
    <t>2426/3423</t>
  </si>
  <si>
    <t>https://djsimons.co.uk/wp-content/uploads/2018/10/products-2426-3423.jpg, https://djsimons.co.uk/wp-content/uploads/2018/10/products-2426-3423_w.jpg</t>
  </si>
  <si>
    <t>SHAPED STAIN WOOD</t>
  </si>
  <si>
    <t>Two Tone Mahogany gloss, gold rebate lip</t>
  </si>
  <si>
    <t>https://djsimons.co.uk/wp-content/uploads/2018/10/products-2493.jpg, https://djsimons.co.uk/wp-content/uploads/2018/10/products-2493_w.jpg</t>
  </si>
  <si>
    <t>SHAPED EMBOSSED STAIN / GOLD LINE</t>
  </si>
  <si>
    <t>Embossed Two Tone Mahogany, gold rebate lip</t>
  </si>
  <si>
    <t>https://djsimons.co.uk/wp-content/uploads/2018/10/products-2494.jpg, https://djsimons.co.uk/wp-content/uploads/2018/10/products-2494_w.jpg</t>
  </si>
  <si>
    <t>2935/3301</t>
  </si>
  <si>
    <t>SLOPED WASHED CHARCOAL WITH WHITE BACK</t>
  </si>
  <si>
    <t>https://djsimons.co.uk/wp-content/uploads/2018/10/products-2935-3301.jpg, https://djsimons.co.uk/wp-content/uploads/2018/10/products-2935-3301-scaled.png</t>
  </si>
  <si>
    <t>Charcoal</t>
  </si>
  <si>
    <t>2935/3302</t>
  </si>
  <si>
    <t>SLOPED NATURAL WITH WHITE BACK</t>
  </si>
  <si>
    <t>https://djsimons.co.uk/wp-content/uploads/2018/10/products-2935-3302.jpg, https://djsimons.co.uk/wp-content/uploads/2018/10/products-2935-3302-scaled.png</t>
  </si>
  <si>
    <t>2935/3303</t>
  </si>
  <si>
    <t>SLOPED GREEN WITH WHITE BACK</t>
  </si>
  <si>
    <t>https://djsimons.co.uk/wp-content/uploads/2018/10/products-2935-3303.jpg, https://djsimons.co.uk/wp-content/uploads/2018/10/products-2935-3303-scaled.png</t>
  </si>
  <si>
    <t>2935/3305</t>
  </si>
  <si>
    <t>SLOPED BLUE WITH WHITE BACK</t>
  </si>
  <si>
    <t>https://djsimons.co.uk/wp-content/uploads/2018/10/products-2935-3305.jpg, https://djsimons.co.uk/wp-content/uploads/2018/10/products-2935-3305-scaled.png</t>
  </si>
  <si>
    <t>2935/3306</t>
  </si>
  <si>
    <t>SLOPED RED WITH WHITE BACK</t>
  </si>
  <si>
    <t>https://djsimons.co.uk/wp-content/uploads/2018/10/products-2935-3306.jpg, https://djsimons.co.uk/wp-content/uploads/2018/10/products-2935-3306-scaled.png</t>
  </si>
  <si>
    <t>Red</t>
  </si>
  <si>
    <t>2935/3307</t>
  </si>
  <si>
    <t>SLOPED GREY WITH WHITE BACK</t>
  </si>
  <si>
    <t>https://djsimons.co.uk/wp-content/uploads/2018/10/products-2935-3307.jpg, https://djsimons.co.uk/wp-content/uploads/2018/10/products-2935-3307-scaled.png</t>
  </si>
  <si>
    <t>2940/3351</t>
  </si>
  <si>
    <t>GREY WASH REVERSE</t>
  </si>
  <si>
    <t>Grey wash</t>
  </si>
  <si>
    <t>https://djsimons.co.uk/wp-content/uploads/2018/10/products-2940-3351.jpg, https://djsimons.co.uk/wp-content/uploads/2018/10/products-2940-3351_w-scaled.jpg</t>
  </si>
  <si>
    <t>2940/3352</t>
  </si>
  <si>
    <t>WHITE WASH REVERSE</t>
  </si>
  <si>
    <t>White wash</t>
  </si>
  <si>
    <t>https://djsimons.co.uk/wp-content/uploads/2018/10/products-2940-3352.jpg, https://djsimons.co.uk/wp-content/uploads/2018/10/products-2940-3352_w-scaled.jpg</t>
  </si>
  <si>
    <t>2940/3353</t>
  </si>
  <si>
    <t>GREEN WASH REVERSE</t>
  </si>
  <si>
    <t>Green wash</t>
  </si>
  <si>
    <t>https://djsimons.co.uk/wp-content/uploads/2018/10/products-2940-3353.jpg, https://djsimons.co.uk/wp-content/uploads/2018/10/products-2940-3353_w-scaled.jpg</t>
  </si>
  <si>
    <t>2940/3355</t>
  </si>
  <si>
    <t>BLUE WASH REVERSE</t>
  </si>
  <si>
    <t>Blue wash</t>
  </si>
  <si>
    <t>https://djsimons.co.uk/wp-content/uploads/2018/10/products-2940-3355.jpg, https://djsimons.co.uk/wp-content/uploads/2018/10/products-2940-3355_w-scaled.jpg</t>
  </si>
  <si>
    <t>2940/3360</t>
  </si>
  <si>
    <t>LILAC WASH REVERSE</t>
  </si>
  <si>
    <t>https://djsimons.co.uk/wp-content/uploads/2018/10/products-2940-3360.jpg, https://djsimons.co.uk/wp-content/uploads/2018/10/products-2940-3360_w-scaled.jpg</t>
  </si>
  <si>
    <t>Lilac</t>
  </si>
  <si>
    <t>STAINED WOOD / GOLD LINE</t>
  </si>
  <si>
    <t>Brown, gold rebate lip</t>
  </si>
  <si>
    <t>https://djsimons.co.uk/wp-content/uploads/2018/10/products-301452073.jpg, https://djsimons.co.uk/wp-content/uploads/2018/10/products-301452073_w.jpg</t>
  </si>
  <si>
    <t>ANTIQUE WOOD</t>
  </si>
  <si>
    <t>Brown, worm holes effect</t>
  </si>
  <si>
    <t>https://djsimons.co.uk/wp-content/uploads/2018/10/products-302452000.jpg, https://djsimons.co.uk/wp-content/uploads/2018/10/products-302452000_w.jpg</t>
  </si>
  <si>
    <t>ANTIQUE WOOD STAIN/GOLD EDGE</t>
  </si>
  <si>
    <t>Brown, worm holes effect, gold rebate lip</t>
  </si>
  <si>
    <t>https://djsimons.co.uk/wp-content/uploads/2018/10/products-302452073.jpg, https://djsimons.co.uk/wp-content/uploads/2018/10/products-302452073_w.jpg</t>
  </si>
  <si>
    <t>LIMED OAK WITH DOME CENTRE.</t>
  </si>
  <si>
    <t>https://djsimons.co.uk/wp-content/uploads/2018/10/products-302457000.jpg, https://djsimons.co.uk/wp-content/uploads/2018/10/products-302457000_w.jpg</t>
  </si>
  <si>
    <t>ANTIQUE WOOD /GOLD EDGE /NO WORM</t>
  </si>
  <si>
    <t>Mahogany gloss</t>
  </si>
  <si>
    <t>https://djsimons.co.uk/wp-content/uploads/2018/10/products-302482073.jpg, https://djsimons.co.uk/wp-content/uploads/2018/10/products-302482073_w.jpg</t>
  </si>
  <si>
    <t>MAHOGANY STAIN/ GOLD LINE</t>
  </si>
  <si>
    <t>https://djsimons.co.uk/wp-content/uploads/2018/10/products-304452073.jpg, https://djsimons.co.uk/wp-content/uploads/2018/10/products-304452073_w.jpg</t>
  </si>
  <si>
    <t>304452NED</t>
  </si>
  <si>
    <t>FLAT MAHOGANY STAIN</t>
  </si>
  <si>
    <t>Brown, black rebate lip</t>
  </si>
  <si>
    <t>https://djsimons.co.uk/wp-content/uploads/2018/10/products-304452NED.jpg, https://djsimons.co.uk/wp-content/uploads/2018/10/products-304452NED_w.jpg</t>
  </si>
  <si>
    <t>BLACK STAIN OVALOE</t>
  </si>
  <si>
    <t>https://djsimons.co.uk/wp-content/uploads/2018/10/products-3097.jpg, https://djsimons.co.uk/wp-content/uploads/2018/10/products-3097_w.jpg</t>
  </si>
  <si>
    <t>MAHOGANY MOULDING/GOLD LINE</t>
  </si>
  <si>
    <t>https://djsimons.co.uk/wp-content/uploads/2018/10/products-310452073.jpg, https://djsimons.co.uk/wp-content/uploads/2018/10/products-310452073_w.jpg</t>
  </si>
  <si>
    <t>DARK MAHOGANY / GOLD LINE</t>
  </si>
  <si>
    <t>https://djsimons.co.uk/wp-content/uploads/2018/10/products-311452073.jpg, https://djsimons.co.uk/wp-content/uploads/2018/10/products-311452073_w.jpg</t>
  </si>
  <si>
    <t>BROWN GLASS WITH GOLD REBATE LIP</t>
  </si>
  <si>
    <t>https://djsimons.co.uk/wp-content/uploads/2018/10/products-381462470.jpg, https://djsimons.co.uk/wp-content/uploads/2018/10/products-381462470_w.jpg</t>
  </si>
  <si>
    <t>FLAT BLACK GOLD EDGE</t>
  </si>
  <si>
    <t>https://djsimons.co.uk/wp-content/uploads/2018/10/products-381477070.jpg, https://djsimons.co.uk/wp-content/uploads/2018/10/products-381477070_w.jpg</t>
  </si>
  <si>
    <t>BROWN STAIN WITH GOLD LINE</t>
  </si>
  <si>
    <t>https://djsimons.co.uk/wp-content/uploads/2022/11/382462470.jpg, https://djsimons.co.uk/wp-content/uploads/2018/10/products-382462470_w.jpg</t>
  </si>
  <si>
    <t>BLACK FLAT GOLD EDGE</t>
  </si>
  <si>
    <t>https://djsimons.co.uk/wp-content/uploads/2022/11/382477070.jpg, https://djsimons.co.uk/wp-content/uploads/2018/10/products-382477070_w.jpg</t>
  </si>
  <si>
    <t>FLAT BLACK SILVER EDGE</t>
  </si>
  <si>
    <t>https://djsimons.co.uk/wp-content/uploads/2020/11/382478070.jpg, https://djsimons.co.uk/wp-content/uploads/2018/10/products-382478070_w.jpg</t>
  </si>
  <si>
    <t>3950/G</t>
  </si>
  <si>
    <t>https://djsimons.co.uk/wp-content/uploads/2018/10/products-3950-G.jpg, https://djsimons.co.uk/wp-content/uploads/2018/10/products-3950-G_w.jpg</t>
  </si>
  <si>
    <t>4000/0008</t>
  </si>
  <si>
    <t>SPOON TONED GOLD FLUTED</t>
  </si>
  <si>
    <t>https://djsimons.co.uk/wp-content/uploads/2018/10/products-4000-0008.jpg, https://djsimons.co.uk/wp-content/uploads/2018/10/products-4000-0008_w.jpg</t>
  </si>
  <si>
    <t>Finger Jointed Fir</t>
  </si>
  <si>
    <t>91-99</t>
  </si>
  <si>
    <t>4000/0013</t>
  </si>
  <si>
    <t>REVERSE ORNATE GOLD</t>
  </si>
  <si>
    <t>https://djsimons.co.uk/wp-content/uploads/2018/10/products-4000-0013.jpg, https://djsimons.co.uk/wp-content/uploads/2018/10/products-4000-0013_w.jpg</t>
  </si>
  <si>
    <t>4000/0019</t>
  </si>
  <si>
    <t>Gold Embossed</t>
  </si>
  <si>
    <t>Gold Embossed with Gold Base</t>
  </si>
  <si>
    <t>https://djsimons.co.uk/wp-content/uploads/2020/11/4000-0019.png</t>
  </si>
  <si>
    <t>4000/</t>
  </si>
  <si>
    <t>4000/0020</t>
  </si>
  <si>
    <t>Silver Embossed</t>
  </si>
  <si>
    <t>Silver embossed with White Base</t>
  </si>
  <si>
    <t>https://djsimons.co.uk/wp-content/uploads/2022/12/4000-0020.jpg</t>
  </si>
  <si>
    <t>4000/0021</t>
  </si>
  <si>
    <t>https://djsimons.co.uk/wp-content/uploads/2022/12/4000-0021.jpg</t>
  </si>
  <si>
    <t>4000/0022</t>
  </si>
  <si>
    <t>Silver embossed with Cream Base</t>
  </si>
  <si>
    <t>https://djsimons.co.uk/wp-content/uploads/2022/12/4000-0022.jpg</t>
  </si>
  <si>
    <t>4000/0023</t>
  </si>
  <si>
    <t>https://djsimons.co.uk/wp-content/uploads/2021/04/4000-0023.jpg</t>
  </si>
  <si>
    <t>4000/0024</t>
  </si>
  <si>
    <t>https://djsimons.co.uk/wp-content/uploads/2021/04/4000-0024.jpg</t>
  </si>
  <si>
    <t>21-26</t>
  </si>
  <si>
    <t>4078/1551</t>
  </si>
  <si>
    <t>FLAT WORMED BLACK / GOLD OUTERS</t>
  </si>
  <si>
    <t>Black, worm holes effect, gold outer edges</t>
  </si>
  <si>
    <t>https://djsimons.co.uk/wp-content/uploads/2018/10/products-4078-1551.jpg, https://djsimons.co.uk/wp-content/uploads/2018/10/products-4078-1551_w.jpg</t>
  </si>
  <si>
    <t>4086/1551</t>
  </si>
  <si>
    <t>WAXED TONED BLACK/GOLD MARBLE SCOOP</t>
  </si>
  <si>
    <t>Black &amp;amp; Gold, distressed gold rebate lip</t>
  </si>
  <si>
    <t>https://djsimons.co.uk/wp-content/uploads/2018/10/products-4086-1551.jpg, https://djsimons.co.uk/wp-content/uploads/2018/10/products-4086-1551_w.jpg</t>
  </si>
  <si>
    <t>4087/1551</t>
  </si>
  <si>
    <t>WAXED BLACK &amp; GOLD (MARBLED) SCOOP</t>
  </si>
  <si>
    <t>https://djsimons.co.uk/wp-content/uploads/2018/10/products-4087-1551.jpg, https://djsimons.co.uk/wp-content/uploads/2018/10/products-4087-1551_w.jpg</t>
  </si>
  <si>
    <t>CURL WALNUT VENEER</t>
  </si>
  <si>
    <t>Curl Walnut veneer effect</t>
  </si>
  <si>
    <t>https://djsimons.co.uk/wp-content/uploads/2018/10/products-440343000.jpg, https://djsimons.co.uk/wp-content/uploads/2018/10/products-440343000_w.jpg</t>
  </si>
  <si>
    <t>Veneer</t>
  </si>
  <si>
    <t>https://djsimons.co.uk/wp-content/uploads/2018/10/products-442343000.jpg, https://djsimons.co.uk/wp-content/uploads/2018/10/products-442343000_w.jpg</t>
  </si>
  <si>
    <t>https://djsimons.co.uk/wp-content/uploads/2018/10/products-444343000.jpg, https://djsimons.co.uk/wp-content/uploads/2018/10/products-444343000_w.jpg</t>
  </si>
  <si>
    <t>5000/0011</t>
  </si>
  <si>
    <t>SPOON DISTRESSED SILVER</t>
  </si>
  <si>
    <t>https://djsimons.co.uk/wp-content/uploads/2018/10/products-5000-0011.jpg, https://djsimons.co.uk/wp-content/uploads/2018/10/products-5000-0011_w.jpg</t>
  </si>
  <si>
    <t>5017/6002</t>
  </si>
  <si>
    <t>METALLIC SILVER SLIP ( FOR K/36)</t>
  </si>
  <si>
    <t>Metallic Silver</t>
  </si>
  <si>
    <t>https://djsimons.co.uk/wp-content/uploads/2018/10/products-5017-6002.jpg, https://djsimons.co.uk/wp-content/uploads/2018/10/products-5017-6002_w.jpg</t>
  </si>
  <si>
    <t>BLACK LACQUER CUSHION.</t>
  </si>
  <si>
    <t>Black gloss</t>
  </si>
  <si>
    <t>https://djsimons.co.uk/wp-content/uploads/2018/10/products-528571000.jpg, https://djsimons.co.uk/wp-content/uploads/2018/10/products-528571000_w.jpg</t>
  </si>
  <si>
    <t>5401/6018</t>
  </si>
  <si>
    <t>OVALOE BRUSHED GOLD</t>
  </si>
  <si>
    <t>Brushed Gold</t>
  </si>
  <si>
    <t>https://djsimons.co.uk/wp-content/uploads/2018/10/products-5401-6018.jpg, https://djsimons.co.uk/wp-content/uploads/2018/10/products-5401-6018_w.jpg</t>
  </si>
  <si>
    <t>5401/7018</t>
  </si>
  <si>
    <t>OVALOE BRUSHED SILVER</t>
  </si>
  <si>
    <t>Brushed Silver</t>
  </si>
  <si>
    <t>https://djsimons.co.uk/wp-content/uploads/2018/10/products-5401-7018.jpg, https://djsimons.co.uk/wp-content/uploads/2018/10/products-5401-7018_w.jpg</t>
  </si>
  <si>
    <t>5402/7018</t>
  </si>
  <si>
    <t>https://djsimons.co.uk/wp-content/uploads/2018/10/products-5402-7018.jpg, https://djsimons.co.uk/wp-content/uploads/2018/10/products-5402-7018_w.jpg</t>
  </si>
  <si>
    <t>5404/6008</t>
  </si>
  <si>
    <t>FLAT GOLD</t>
  </si>
  <si>
    <t>https://djsimons.co.uk/wp-content/uploads/2018/10/products-5404-6008.jpg, https://djsimons.co.uk/wp-content/uploads/2018/10/products-5404-6008_w.jpg</t>
  </si>
  <si>
    <t>5404/6010</t>
  </si>
  <si>
    <t>FLAT BRUSHED BRONZE</t>
  </si>
  <si>
    <t>Brushed Bronze</t>
  </si>
  <si>
    <t>https://djsimons.co.uk/wp-content/uploads/2018/10/products-5404-6010.jpg, https://djsimons.co.uk/wp-content/uploads/2018/10/products-5404-6010_w.jpg</t>
  </si>
  <si>
    <t>Bronze</t>
  </si>
  <si>
    <t>5404/7008</t>
  </si>
  <si>
    <t>FLAT BRUSHED SILVER</t>
  </si>
  <si>
    <t>https://djsimons.co.uk/wp-content/uploads/2018/10/products-5404-7008.jpg, https://djsimons.co.uk/wp-content/uploads/2018/10/products-5404-7008_w.jpg</t>
  </si>
  <si>
    <t>5404/9008</t>
  </si>
  <si>
    <t>flat brushed pewter</t>
  </si>
  <si>
    <t>Brushed Pewter</t>
  </si>
  <si>
    <t>https://djsimons.co.uk/wp-content/uploads/2018/10/products-5404-9008.jpg, https://djsimons.co.uk/wp-content/uploads/2018/10/products-5404-9008_w-scaled.jpg</t>
  </si>
  <si>
    <t>Pewter</t>
  </si>
  <si>
    <t>5406/1439</t>
  </si>
  <si>
    <t>FLAT SMOOTH BLACK</t>
  </si>
  <si>
    <t>https://djsimons.co.uk/wp-content/uploads/2018/10/products-5406-1439.jpg, https://djsimons.co.uk/wp-content/uploads/2018/10/products-5406-1439_w.jpg</t>
  </si>
  <si>
    <t>5406/6008</t>
  </si>
  <si>
    <t>https://djsimons.co.uk/wp-content/uploads/2018/10/products-5406-6008.jpg, https://djsimons.co.uk/wp-content/uploads/2018/10/products-5406-6008_w.jpg</t>
  </si>
  <si>
    <t>5406/7008</t>
  </si>
  <si>
    <t>https://djsimons.co.uk/wp-content/uploads/2018/10/products-5406-7008.jpg, https://djsimons.co.uk/wp-content/uploads/2018/10/products-5406-7008_w.jpg</t>
  </si>
  <si>
    <t>5406/9008</t>
  </si>
  <si>
    <t>FLAT BRUSHED PEWTER</t>
  </si>
  <si>
    <t>https://djsimons.co.uk/wp-content/uploads/2018/10/products-5406-9008.jpg, https://djsimons.co.uk/wp-content/uploads/2018/10/products-5406-9008_w-scaled.jpg</t>
  </si>
  <si>
    <t>BLACK LACQUER FLAT CASE 800FT</t>
  </si>
  <si>
    <t>https://djsimons.co.uk/wp-content/uploads/2022/08/543-571-000.png, https://djsimons.co.uk/wp-content/uploads/2018/10/products-543571000_w.jpg</t>
  </si>
  <si>
    <t>GREEN LACQUER FLAT</t>
  </si>
  <si>
    <t>Green gloss</t>
  </si>
  <si>
    <t>https://djsimons.co.uk/wp-content/uploads/2022/08/543-573-000.png, https://djsimons.co.uk/wp-content/uploads/2018/10/products-543573000_w.jpg</t>
  </si>
  <si>
    <t>CUSHION MAROON LACQUER</t>
  </si>
  <si>
    <t>https://djsimons.co.uk/wp-content/uploads/2018/10/products-543574000.jpg, https://djsimons.co.uk/wp-content/uploads/2018/10/products-543574000_w.jpg</t>
  </si>
  <si>
    <t>LACQUERED BLACK</t>
  </si>
  <si>
    <t>https://djsimons.co.uk/wp-content/uploads/2022/08/546-571-000.png, https://djsimons.co.uk/wp-content/uploads/2018/10/products-546571000_w.jpg</t>
  </si>
  <si>
    <t>5733/250D</t>
  </si>
  <si>
    <t>MARBLED GOLD RIBBED</t>
  </si>
  <si>
    <t>Antique Gold, embossed rebate lip</t>
  </si>
  <si>
    <t>https://djsimons.co.uk/wp-content/uploads/2018/10/products-5733-250D.jpg, https://djsimons.co.uk/wp-content/uploads/2018/10/products-5733-250D_w.jpg</t>
  </si>
  <si>
    <t>5734/240D</t>
  </si>
  <si>
    <t>GOLD DISTRESSED</t>
  </si>
  <si>
    <t>Distressed Antique Gold</t>
  </si>
  <si>
    <t>https://djsimons.co.uk/wp-content/uploads/2018/10/products-5734-240D.jpg, https://djsimons.co.uk/wp-content/uploads/2018/10/products-5734-240D_w.jpg</t>
  </si>
  <si>
    <t>HONEY SUCKLE WITH GOLD LIP</t>
  </si>
  <si>
    <t>https://djsimons.co.uk/wp-content/uploads/2018/10/products-6110.jpg, https://djsimons.co.uk/wp-content/uploads/2018/10/products-6110_w.jpg</t>
  </si>
  <si>
    <t>70302/S</t>
  </si>
  <si>
    <t>https://djsimons.co.uk/wp-content/uploads/2022/08/70302-S.png, https://djsimons.co.uk/wp-content/uploads/2018/10/products-70302-S_w.jpg</t>
  </si>
  <si>
    <t>7070/240D</t>
  </si>
  <si>
    <t>ORNATE DISTRESSED GOLD</t>
  </si>
  <si>
    <t>Fluted Antique Gold</t>
  </si>
  <si>
    <t>https://djsimons.co.uk/wp-content/uploads/2018/10/products-7070-240D.jpg, https://djsimons.co.uk/wp-content/uploads/2018/10/products-7070-240D_w.jpg</t>
  </si>
  <si>
    <t>7232/1263</t>
  </si>
  <si>
    <t>ORNATE EMBOSSED DISTRESSED ANTIQUE GOLD</t>
  </si>
  <si>
    <t>https://djsimons.co.uk/wp-content/uploads/2018/10/products-7232-1263.jpg, https://djsimons.co.uk/wp-content/uploads/2018/10/products-7232-1263.jpg</t>
  </si>
  <si>
    <t>131-140</t>
  </si>
  <si>
    <t>7232/1264</t>
  </si>
  <si>
    <t>ORNATE EMBOSSED DISTRESSED ANTIQUE SILVER</t>
  </si>
  <si>
    <t>https://djsimons.co.uk/wp-content/uploads/2018/10/products-7232-1264.jpg, https://djsimons.co.uk/wp-content/uploads/2018/10/products-7232-1264.jpg</t>
  </si>
  <si>
    <t>https://djsimons.co.uk/wp-content/uploads/2018/10/products-7320.jpg, https://djsimons.co.uk/wp-content/uploads/2018/10/products-7320_w.jpg</t>
  </si>
  <si>
    <t>7676/01P</t>
  </si>
  <si>
    <t>AYOUS ORNAMENTAL</t>
  </si>
  <si>
    <t>Natural, ornamental</t>
  </si>
  <si>
    <t>https://djsimons.co.uk/wp-content/uploads/2024/01/7676-01P.jpg</t>
  </si>
  <si>
    <t>Unfinished</t>
  </si>
  <si>
    <t>AYOUS ONAMENTAL</t>
  </si>
  <si>
    <t>Natural, ornamental pressed wood centre\n\n\n\n.\n\nThis is part of our Pasta Range</t>
  </si>
  <si>
    <t>https://djsimons.co.uk/wp-content/uploads/2018/10/products-7676-03.jpg, https://djsimons.co.uk/wp-content/uploads/2018/10/products-7676-03_w.jpg</t>
  </si>
  <si>
    <t>Natural, ornamental pressed wood centre\n\n\n\n.\n\nThe majority of unfinished woods are plain but these have an embossed design applied on a pasta base</t>
  </si>
  <si>
    <t>https://djsimons.co.uk/wp-content/uploads/2018/10/products-7676-04.jpg, https://djsimons.co.uk/wp-content/uploads/2018/10/products-7676-04_w.jpg</t>
  </si>
  <si>
    <t>REVERSE WOOD DOTTED EDGE</t>
  </si>
  <si>
    <t>Natural, ornamental pressed wood on rebate lip\n\n\n\n.\n\nThis allows you to paint the moulding with a decorative design showing through</t>
  </si>
  <si>
    <t>https://djsimons.co.uk/wp-content/uploads/2018/10/products-7676-05.jpg, https://djsimons.co.uk/wp-content/uploads/2018/10/products-7676-05_w.jpg</t>
  </si>
  <si>
    <t>AYOUS ORNAMENTAL SLIP</t>
  </si>
  <si>
    <t>Natural, ornamental pressed wood on rebate lip</t>
  </si>
  <si>
    <t>https://djsimons.co.uk/wp-content/uploads/2018/10/products-7676-10.jpg, https://djsimons.co.uk/wp-content/uploads/2018/10/products-7676-10_w.jpg</t>
  </si>
  <si>
    <t>7676/10P</t>
  </si>
  <si>
    <t>ORNAMENTAL PRESSED WOOD</t>
  </si>
  <si>
    <t>Natural, ornamental pressed wood centre</t>
  </si>
  <si>
    <t>https://djsimons.co.uk/wp-content/uploads/2018/10/products-7676-10P.jpg, https://djsimons.co.uk/wp-content/uploads/2018/10/products-7676-10P_w.jpg</t>
  </si>
  <si>
    <t>7676/18</t>
  </si>
  <si>
    <t>https://djsimons.co.uk/wp-content/uploads/2018/10/products-7676-18.jpg</t>
  </si>
  <si>
    <t>7676/22</t>
  </si>
  <si>
    <t>FLAT OBECHE / EMBOSSED EDGE</t>
  </si>
  <si>
    <t>https://djsimons.co.uk/wp-content/uploads/2018/10/products-7676-0022.jpg, https://djsimons.co.uk/wp-content/uploads/2018/10/products-7676-0022_w.jpg</t>
  </si>
  <si>
    <t>7676/34</t>
  </si>
  <si>
    <t>ONAMENTAL PRESSED WOOD</t>
  </si>
  <si>
    <t>https://djsimons.co.uk/wp-content/uploads/2018/10/products-7676-0034.jpg, https://djsimons.co.uk/wp-content/uploads/2018/10/products-7676-0034_w.jpg</t>
  </si>
  <si>
    <t>7676/44</t>
  </si>
  <si>
    <t>Natural bamboo, ornamental pressed wood outer edge</t>
  </si>
  <si>
    <t>https://djsimons.co.uk/wp-content/uploads/2018/10/products-7676-0044.jpg, https://djsimons.co.uk/wp-content/uploads/2018/10/products-7676-0044_w.jpg</t>
  </si>
  <si>
    <t>7676/70</t>
  </si>
  <si>
    <t>AYOUS TIMBER OENAMENTAL</t>
  </si>
  <si>
    <t>https://djsimons.co.uk/wp-content/uploads/2018/10/products-7676-0070.jpg, https://djsimons.co.uk/wp-content/uploads/2018/10/products-7676-0070_w.jpg</t>
  </si>
  <si>
    <t>7676/135</t>
  </si>
  <si>
    <t>AYOUS , UNFINISHED BAMBOO DESIGN</t>
  </si>
  <si>
    <t>Natural bamboo , ornamental pressed wood centre</t>
  </si>
  <si>
    <t>https://djsimons.co.uk/wp-content/uploads/2018/10/products-7676-135.jpg, https://djsimons.co.uk/wp-content/uploads/2018/10/products-7676-135_w.jpg</t>
  </si>
  <si>
    <t>https://djsimons.co.uk/wp-content/uploads/2018/10/products-7757.jpg, https://djsimons.co.uk/wp-content/uploads/2018/10/products-7757_w.jpg</t>
  </si>
  <si>
    <t>9000/0003</t>
  </si>
  <si>
    <t>GOLD WITH LEAF EMBOSSING</t>
  </si>
  <si>
    <t>https://djsimons.co.uk/wp-content/uploads/2018/10/products-9000-0003.jpg, https://djsimons.co.uk/wp-content/uploads/2018/10/products-9000-0003_w-scaled.jpg</t>
  </si>
  <si>
    <t>Finger Jointed Pulai</t>
  </si>
  <si>
    <t>9000/0004</t>
  </si>
  <si>
    <t>PEWTER WITH LEAF EMBOSSING</t>
  </si>
  <si>
    <t>https://djsimons.co.uk/wp-content/uploads/2018/10/products-9000-0004.jpg, https://djsimons.co.uk/wp-content/uploads/2018/10/products-9000-0004_w-scaled.jpg</t>
  </si>
  <si>
    <t>9000/0005</t>
  </si>
  <si>
    <t>BLACK WITH LEAF EMBOSSING</t>
  </si>
  <si>
    <t>https://djsimons.co.uk/wp-content/uploads/2018/10/products-9000-0005.jpg, https://djsimons.co.uk/wp-content/uploads/2018/10/products-9000-0005_w-scaled.jpg</t>
  </si>
  <si>
    <t>9000/0006</t>
  </si>
  <si>
    <t>CREAM WITH LEAF EMBOSSING</t>
  </si>
  <si>
    <t>https://djsimons.co.uk/wp-content/uploads/2018/10/products-9000-0006.jpg, https://djsimons.co.uk/wp-content/uploads/2018/10/products-9000-0006_w-scaled.jpg</t>
  </si>
  <si>
    <t>9000/0029</t>
  </si>
  <si>
    <t>SILVER DISTRESSED</t>
  </si>
  <si>
    <t>https://djsimons.co.uk/wp-content/uploads/2018/10/products-9000-0029.jpg, https://djsimons.co.uk/wp-content/uploads/2018/10/products-9000-0029_w-scaled.jpg</t>
  </si>
  <si>
    <t>9000/0030</t>
  </si>
  <si>
    <t>GOLD FLORAL EMBOSSED</t>
  </si>
  <si>
    <t>https://djsimons.co.uk/wp-content/uploads/2018/10/products-9000-0030.jpg, https://djsimons.co.uk/wp-content/uploads/2018/10/products-9000-0030_w-scaled.jpg</t>
  </si>
  <si>
    <t>9000/0035</t>
  </si>
  <si>
    <t>BLACK EMBOSSED</t>
  </si>
  <si>
    <t>https://djsimons.co.uk/wp-content/uploads/2018/10/products-9000-0035.jpg, https://djsimons.co.uk/wp-content/uploads/2018/10/products-9000-0035_w-scaled.jpg</t>
  </si>
  <si>
    <t>9000/0037</t>
  </si>
  <si>
    <t>GOLD EMBOSSED</t>
  </si>
  <si>
    <t>https://djsimons.co.uk/wp-content/uploads/2018/10/products-9000-0037.jpg, https://djsimons.co.uk/wp-content/uploads/2018/10/products-9000-0037_w-scaled.jpg</t>
  </si>
  <si>
    <t>9000/0038</t>
  </si>
  <si>
    <t>https://djsimons.co.uk/wp-content/uploads/2024/09/9000-0038-1.jpg</t>
  </si>
  <si>
    <t>Finger Jointed Pine</t>
  </si>
  <si>
    <t>9000/0039</t>
  </si>
  <si>
    <t>SILVER EMBOSSED</t>
  </si>
  <si>
    <t>https://djsimons.co.uk/wp-content/uploads/2024/09/9000-0039.jpg</t>
  </si>
  <si>
    <t>9000/0040</t>
  </si>
  <si>
    <t>https://djsimons.co.uk/wp-content/uploads/2024/09/9000-0040-1.jpg</t>
  </si>
  <si>
    <t>9000/0041</t>
  </si>
  <si>
    <t>https://djsimons.co.uk/wp-content/uploads/2024/09/9000-0041-1.jpg</t>
  </si>
  <si>
    <t>90355/BLK</t>
  </si>
  <si>
    <t>STAINED BLACK RAMIN CUSHION</t>
  </si>
  <si>
    <t>https://djsimons.co.uk/wp-content/uploads/2022/08/90355-BLACK.png, https://djsimons.co.uk/wp-content/uploads/2018/10/products-90355-BLK_w.jpg</t>
  </si>
  <si>
    <t>BLACK STAIN</t>
  </si>
  <si>
    <t>https://djsimons.co.uk/wp-content/uploads/2022/08/905371.png, https://djsimons.co.uk/wp-content/uploads/2018/10/products-905371_w.jpg</t>
  </si>
  <si>
    <t>ANTIQUE PINE</t>
  </si>
  <si>
    <t>https://djsimons.co.uk/wp-content/uploads/2022/08/905373.png, https://djsimons.co.uk/wp-content/uploads/2018/10/products-905373_w.jpg</t>
  </si>
  <si>
    <t>FLAT STAIN WITH GOLD EDGE</t>
  </si>
  <si>
    <t>https://djsimons.co.uk/wp-content/uploads/2018/10/products-9085020.jpg, https://djsimons.co.uk/wp-content/uploads/2018/10/products-9085020_w.jpg</t>
  </si>
  <si>
    <t>TWO TONED WOOD STAIN WITH GOLD LINE</t>
  </si>
  <si>
    <t>https://djsimons.co.uk/wp-content/uploads/2018/10/products-91012.jpg, https://djsimons.co.uk/wp-content/uploads/2018/10/products-91012_w.jpg</t>
  </si>
  <si>
    <t>Two Tone Wood Distressed/gold line</t>
  </si>
  <si>
    <t>Teak, gold rebate lip</t>
  </si>
  <si>
    <t>https://djsimons.co.uk/wp-content/uploads/2022/08/91310.png, https://djsimons.co.uk/wp-content/uploads/2018/10/products-91310_w.jpg</t>
  </si>
  <si>
    <t>Two Tone Wood Distressed</t>
  </si>
  <si>
    <t>https://djsimons.co.uk/wp-content/uploads/2022/08/91311.png, https://djsimons.co.uk/wp-content/uploads/2018/10/products-91311_w.jpg</t>
  </si>
  <si>
    <t>9253/G</t>
  </si>
  <si>
    <t>SPECKLED GOLD / GREEN CENTRE</t>
  </si>
  <si>
    <t>Speckled Gold, green centre</t>
  </si>
  <si>
    <t>https://djsimons.co.uk/wp-content/uploads/2018/10/products-9253-G.jpg, https://djsimons.co.uk/wp-content/uploads/2018/10/products-9253-G_w.jpg</t>
  </si>
  <si>
    <t>Speckled, Distressed Gold</t>
  </si>
  <si>
    <t>https://djsimons.co.uk/wp-content/uploads/2018/10/products-9283.jpg, https://djsimons.co.uk/wp-content/uploads/2018/10/products-9283_w.jpg</t>
  </si>
  <si>
    <t>https://djsimons.co.uk/wp-content/uploads/2018/10/products-9284.jpg, https://djsimons.co.uk/wp-content/uploads/2018/10/products-9284_w.jpg</t>
  </si>
  <si>
    <t>ALPI/0001</t>
  </si>
  <si>
    <t>Gold with a decorative pattern</t>
  </si>
  <si>
    <t>https://djsimons.co.uk/wp-content/uploads/2021/04/ALPI-0001.jpg</t>
  </si>
  <si>
    <t>Alpine</t>
  </si>
  <si>
    <t>ALPI/0003</t>
  </si>
  <si>
    <t>White with a decorative pattern</t>
  </si>
  <si>
    <t>https://djsimons.co.uk/wp-content/uploads/2021/04/ALPI-0003.jpg</t>
  </si>
  <si>
    <t>ALPI/0004</t>
  </si>
  <si>
    <t>Silver with white base and with a decorative pattern</t>
  </si>
  <si>
    <t>https://djsimons.co.uk/wp-content/uploads/2021/04/ALPI-0004.jpg</t>
  </si>
  <si>
    <t>ALUM/0001</t>
  </si>
  <si>
    <t>BRIGHT ALUMINIUM ON WOOD</t>
  </si>
  <si>
    <t>https://djsimons.co.uk/wp-content/uploads/2018/10/products-ALUM-0001.jpg, https://djsimons.co.uk/wp-content/uploads/2018/10/products-ALUM-0001_w-scaled.jpg</t>
  </si>
  <si>
    <t>Aluminium</t>
  </si>
  <si>
    <t>00AM/0215</t>
  </si>
  <si>
    <t>REVERSE DIAGONAL/OUTER STEP OAK STAIN PINE</t>
  </si>
  <si>
    <t>Antique Pine, worm holes effect</t>
  </si>
  <si>
    <t>https://djsimons.co.uk/wp-content/uploads/2018/10/products-00AM-0215.jpg, https://djsimons.co.uk/wp-content/uploads/2018/10/products-00AM-0215_w.jpg</t>
  </si>
  <si>
    <t>00AM/917</t>
  </si>
  <si>
    <t>REVERSE AGED PINE</t>
  </si>
  <si>
    <t>https://djsimons.co.uk/wp-content/uploads/2018/10/products-00AM-917.jpg, https://djsimons.co.uk/wp-content/uploads/2018/10/products-00AM-917_w.jpg</t>
  </si>
  <si>
    <t>00AM/918</t>
  </si>
  <si>
    <t>https://djsimons.co.uk/wp-content/uploads/2018/10/products-00AM-918.jpg, https://djsimons.co.uk/wp-content/uploads/2018/10/products-00AM-918_w.jpg</t>
  </si>
  <si>
    <t>00AM/919</t>
  </si>
  <si>
    <t>https://djsimons.co.uk/wp-content/uploads/2018/10/products-00AM-919.jpg, https://djsimons.co.uk/wp-content/uploads/2018/10/products-00AM-919_w.jpg</t>
  </si>
  <si>
    <t>AMST/0001</t>
  </si>
  <si>
    <t>Flat Black Distressed</t>
  </si>
  <si>
    <t>https://djsimons.co.uk/wp-content/uploads/2023/11/AMST-0001.jpg</t>
  </si>
  <si>
    <t>Amsterdam</t>
  </si>
  <si>
    <t>AMST/0002</t>
  </si>
  <si>
    <t>Flat White Distressed</t>
  </si>
  <si>
    <t>https://djsimons.co.uk/wp-content/uploads/2023/11/AMST-0002.jpg</t>
  </si>
  <si>
    <t>AMST/0003</t>
  </si>
  <si>
    <t>Flat Grey Distressed</t>
  </si>
  <si>
    <t>https://djsimons.co.uk/wp-content/uploads/2023/11/AMST-0003.jpg</t>
  </si>
  <si>
    <t>AMST/0004</t>
  </si>
  <si>
    <t>https://djsimons.co.uk/wp-content/uploads/2023/11/AMST-0004.jpg</t>
  </si>
  <si>
    <t>AMST/0005</t>
  </si>
  <si>
    <t>https://djsimons.co.uk/wp-content/uploads/2023/11/AMST-0005.jpg</t>
  </si>
  <si>
    <t>AMST/0006</t>
  </si>
  <si>
    <t>https://djsimons.co.uk/wp-content/uploads/2023/11/AMST-0006.jpg</t>
  </si>
  <si>
    <t>AMST/0007</t>
  </si>
  <si>
    <t>Float Black Distressed</t>
  </si>
  <si>
    <t>https://djsimons.co.uk/wp-content/uploads/2023/11/AMST-0007.jpg</t>
  </si>
  <si>
    <t>AMST/0008</t>
  </si>
  <si>
    <t>Float White Distressed</t>
  </si>
  <si>
    <t>https://djsimons.co.uk/wp-content/uploads/2023/11/AMST-0008.jpg</t>
  </si>
  <si>
    <t>AMST/0009</t>
  </si>
  <si>
    <t>Float Grey Distressed</t>
  </si>
  <si>
    <t>https://djsimons.co.uk/wp-content/uploads/2023/11/AMST-0009.jpg</t>
  </si>
  <si>
    <t>ANT/2</t>
  </si>
  <si>
    <t>GOLD SPOON/BLACK TOP/3 GREY LINES</t>
  </si>
  <si>
    <t>Distressed Gold, 4 grey lines, streaked black lines</t>
  </si>
  <si>
    <t>https://djsimons.co.uk/wp-content/uploads/2018/10/products-ANT-2.jpg, https://djsimons.co.uk/wp-content/uploads/2018/10/products-ANT-2_w.jpg</t>
  </si>
  <si>
    <t>APHRO/0001</t>
  </si>
  <si>
    <t>BLACK DISTRESSED</t>
  </si>
  <si>
    <t>https://djsimons.co.uk/wp-content/uploads/2023/02/APHRO-0008.jpg</t>
  </si>
  <si>
    <t>Aphrodite</t>
  </si>
  <si>
    <t>APHRO/0002</t>
  </si>
  <si>
    <t>GOLD DISTRESSES</t>
  </si>
  <si>
    <t>https://djsimons.co.uk/wp-content/uploads/2023/02/APHRO-0007.jpg</t>
  </si>
  <si>
    <t>APHRO/0003</t>
  </si>
  <si>
    <t>SILVER</t>
  </si>
  <si>
    <t>https://djsimons.co.uk/wp-content/uploads/2023/02/APHRO-0006.jpg</t>
  </si>
  <si>
    <t>APHRO/0004</t>
  </si>
  <si>
    <t>WHITE DISTRESSED</t>
  </si>
  <si>
    <t>WHITE</t>
  </si>
  <si>
    <t>https://djsimons.co.uk/wp-content/uploads/2023/02/APHRO-0005.jpg</t>
  </si>
  <si>
    <t>APHRO/0005</t>
  </si>
  <si>
    <t>BLACK DISTRESSES</t>
  </si>
  <si>
    <t>https://djsimons.co.uk/wp-content/uploads/2023/02/APHRO-0004.jpg</t>
  </si>
  <si>
    <t>APHRO/0006</t>
  </si>
  <si>
    <t>https://djsimons.co.uk/wp-content/uploads/2023/02/APHRO-0003.jpg</t>
  </si>
  <si>
    <t>APHRO/0007</t>
  </si>
  <si>
    <t>https://djsimons.co.uk/wp-content/uploads/2023/02/APHRO-0002.jpg</t>
  </si>
  <si>
    <t>APHRO/0008</t>
  </si>
  <si>
    <t>https://djsimons.co.uk/wp-content/uploads/2023/02/APHRO-0001.jpg</t>
  </si>
  <si>
    <t>ARIZ/0002</t>
  </si>
  <si>
    <t>FLAT DISTRESSED CREAM</t>
  </si>
  <si>
    <t>White driftwood\n\n\n\nA range of black and white mouldings that look hand painted</t>
  </si>
  <si>
    <t>https://djsimons.co.uk/wp-content/uploads/2018/10/products-ARIZ-0002.jpg, https://djsimons.co.uk/wp-content/uploads/2018/10/products-ARIZ-0002_w.jpg</t>
  </si>
  <si>
    <t>Arizona</t>
  </si>
  <si>
    <t>31-35</t>
  </si>
  <si>
    <t>ARIZ/0006</t>
  </si>
  <si>
    <t>REVERSE DISTRESSED CREAM</t>
  </si>
  <si>
    <t>White driftwood\n\nA range of black and white mouldings that look hand painted</t>
  </si>
  <si>
    <t>https://djsimons.co.uk/wp-content/uploads/2018/10/products-ARIZ-0006.jpg, https://djsimons.co.uk/wp-content/uploads/2018/10/products-ARIZ-0006_w.jpg</t>
  </si>
  <si>
    <t>ARTS/0003</t>
  </si>
  <si>
    <t>FLAT ARTISAN DISTRESSED SPECKLED WHITE</t>
  </si>
  <si>
    <t>Distressed &amp;amp; speckled Off White, grey outer edges</t>
  </si>
  <si>
    <t>https://djsimons.co.uk/wp-content/uploads/2018/10/products-ARTS-0003.jpg, https://djsimons.co.uk/wp-content/uploads/2018/10/products-ARTS-0003_w-scaled.jpg</t>
  </si>
  <si>
    <t>ARTS/0004</t>
  </si>
  <si>
    <t>https://djsimons.co.uk/wp-content/uploads/2018/10/products-ARTS-0004.jpg, https://djsimons.co.uk/wp-content/uploads/2018/10/products-ARTS-0004_w-scaled.jpg</t>
  </si>
  <si>
    <t>ARTS/0007</t>
  </si>
  <si>
    <t>ARTISAN FLAT DISTRESSED CREAM SPECKLED</t>
  </si>
  <si>
    <t>Distressed &amp;amp; speckled Cream, grey outer edges</t>
  </si>
  <si>
    <t>https://djsimons.co.uk/wp-content/uploads/2018/10/products-ARTS-0007.jpg, https://djsimons.co.uk/wp-content/uploads/2018/10/products-ARTS-0007_w-scaled.jpg</t>
  </si>
  <si>
    <t>ASCOT/0001</t>
  </si>
  <si>
    <t>BLACK LINED WITH NATURAL BACK</t>
  </si>
  <si>
    <t>https://djsimons.co.uk/wp-content/uploads/2024/12/ASCOT-0001.jpg</t>
  </si>
  <si>
    <t>Scoop</t>
  </si>
  <si>
    <t>Ascot</t>
  </si>
  <si>
    <t>ASCOT/0002</t>
  </si>
  <si>
    <t>WHITE LINED WITH NATURAL BACK</t>
  </si>
  <si>
    <t>https://djsimons.co.uk/wp-content/uploads/2024/12/ASCOT-0002.jpg</t>
  </si>
  <si>
    <t>ASCOT/0003</t>
  </si>
  <si>
    <t>SAGE GREEN LINED WITH NATURAL BACK</t>
  </si>
  <si>
    <t>https://djsimons.co.uk/wp-content/uploads/2024/12/ASCOT-0003.jpg</t>
  </si>
  <si>
    <t>Sage</t>
  </si>
  <si>
    <t>ASCOT/0004</t>
  </si>
  <si>
    <t>BLUE LINED WITH NATURAL BACK</t>
  </si>
  <si>
    <t>https://djsimons.co.uk/wp-content/uploads/2024/12/ASCOT-0004.jpg</t>
  </si>
  <si>
    <t>ASCOT/0005</t>
  </si>
  <si>
    <t>DARK GREY LINED WITH NATURAL BACK</t>
  </si>
  <si>
    <t>https://djsimons.co.uk/wp-content/uploads/2024/12/ASCOT-0005.jpg</t>
  </si>
  <si>
    <t>Dark Grey</t>
  </si>
  <si>
    <t>ASCOT/0006</t>
  </si>
  <si>
    <t>https://djsimons.co.uk/wp-content/uploads/2024/12/ASCOT-0006.jpg</t>
  </si>
  <si>
    <t>ASCOT/0007</t>
  </si>
  <si>
    <t>https://djsimons.co.uk/wp-content/uploads/2024/12/ASCOT-0007.jpg</t>
  </si>
  <si>
    <t>ASCOT/0008</t>
  </si>
  <si>
    <t>https://djsimons.co.uk/wp-content/uploads/2024/12/ASCOT-0008.jpg</t>
  </si>
  <si>
    <t>ASCOT/0009</t>
  </si>
  <si>
    <t>https://djsimons.co.uk/wp-content/uploads/2024/12/ASCOT-0009.jpg</t>
  </si>
  <si>
    <t>ASCOT/0010</t>
  </si>
  <si>
    <t>https://djsimons.co.uk/wp-content/uploads/2024/12/ASCOT-0010.jpg</t>
  </si>
  <si>
    <t>ASCOT/0011</t>
  </si>
  <si>
    <t>GOLD LINED WITH BROWN SIDE</t>
  </si>
  <si>
    <t>https://djsimons.co.uk/wp-content/uploads/2024/12/ASCOT-0011.jpg</t>
  </si>
  <si>
    <t>ASCOT/0012</t>
  </si>
  <si>
    <t>SILVER LINED WITH BROWN SIDE</t>
  </si>
  <si>
    <t>https://djsimons.co.uk/wp-content/uploads/2024/12/ASCOT-0012.jpg</t>
  </si>
  <si>
    <t>ASCOT/0013</t>
  </si>
  <si>
    <t>https://djsimons.co.uk/wp-content/uploads/2024/12/ASCOT-0013.jpg</t>
  </si>
  <si>
    <t>ASCOT/0014</t>
  </si>
  <si>
    <t>https://djsimons.co.uk/wp-content/uploads/2024/12/ASCOT-0014.jpg</t>
  </si>
  <si>
    <t>ASH/1</t>
  </si>
  <si>
    <t>FLAT ASH</t>
  </si>
  <si>
    <t>https://djsimons.co.uk/wp-content/uploads/2018/10/products-ASH-1.jpg, https://djsimons.co.uk/wp-content/uploads/2018/10/products-ASH-1_w.jpg</t>
  </si>
  <si>
    <t>Ash</t>
  </si>
  <si>
    <t>ASH/2</t>
  </si>
  <si>
    <t>https://djsimons.co.uk/wp-content/uploads/2018/10/products-ASH-2.jpg, https://djsimons.co.uk/wp-content/uploads/2018/10/products-ASH-2_w.jpg</t>
  </si>
  <si>
    <t>ASH/3</t>
  </si>
  <si>
    <t>FLAT ASH -ROUNDED EDGES</t>
  </si>
  <si>
    <t>https://djsimons.co.uk/wp-content/uploads/2018/10/products-ASH-3.jpg, https://djsimons.co.uk/wp-content/uploads/2018/10/products-ASH-3_w.jpg</t>
  </si>
  <si>
    <t>ASH/4</t>
  </si>
  <si>
    <t>REVERSE ASH</t>
  </si>
  <si>
    <t>https://djsimons.co.uk/wp-content/uploads/2018/10/products-ASH-4.jpg, https://djsimons.co.uk/wp-content/uploads/2018/10/products-ASH-4_w.jpg</t>
  </si>
  <si>
    <t>ASH/5</t>
  </si>
  <si>
    <t>ASH CUSHION</t>
  </si>
  <si>
    <t>https://djsimons.co.uk/wp-content/uploads/2018/10/products-ASH-5.jpg, https://djsimons.co.uk/wp-content/uploads/2018/10/products-ASH-5_w.jpg</t>
  </si>
  <si>
    <t>ASH/6</t>
  </si>
  <si>
    <t>https://djsimons.co.uk/wp-content/uploads/2018/10/products-ASH-6.jpg, https://djsimons.co.uk/wp-content/uploads/2018/10/products-ASH-6_w.jpg</t>
  </si>
  <si>
    <t>ASH/7</t>
  </si>
  <si>
    <t>https://djsimons.co.uk/wp-content/uploads/2018/10/products-ASH-7.jpg, https://djsimons.co.uk/wp-content/uploads/2018/10/products-ASH-7_w.jpg</t>
  </si>
  <si>
    <t>ASH/8</t>
  </si>
  <si>
    <t>SHAPED ASH</t>
  </si>
  <si>
    <t>https://djsimons.co.uk/wp-content/uploads/2018/10/products-ASH-8.jpg, https://djsimons.co.uk/wp-content/uploads/2018/10/products-ASH-8_w.jpg</t>
  </si>
  <si>
    <t>ASH/9</t>
  </si>
  <si>
    <t>https://djsimons.co.uk/wp-content/uploads/2018/10/products-ASH-9.jpg, https://djsimons.co.uk/wp-content/uploads/2018/10/products-ASH-9_w-scaled.jpg</t>
  </si>
  <si>
    <t>ASH/10</t>
  </si>
  <si>
    <t>https://djsimons.co.uk/wp-content/uploads/2018/10/products-0ASH-0010.jpg, https://djsimons.co.uk/wp-content/uploads/2018/10/products-0ASH-0010_w.jpg</t>
  </si>
  <si>
    <t>ASH/11</t>
  </si>
  <si>
    <t>REVERSE ASH PLAINWOOD</t>
  </si>
  <si>
    <t>https://djsimons.co.uk/wp-content/uploads/2018/10/products-0ASH-0011.jpg, https://djsimons.co.uk/wp-content/uploads/2018/10/products-0ASH-0011_w.jpg</t>
  </si>
  <si>
    <t>ASH/12</t>
  </si>
  <si>
    <t>FLAT ASH PLAINWOOD</t>
  </si>
  <si>
    <t>https://djsimons.co.uk/wp-content/uploads/2018/10/products-0ASH-0012.jpg, https://djsimons.co.uk/wp-content/uploads/2018/10/products-0ASH-0012_w.jpg</t>
  </si>
  <si>
    <t>ASH/15</t>
  </si>
  <si>
    <t>FLAT ASH PLAINWOOD/ROUNDED EDGES</t>
  </si>
  <si>
    <t>https://djsimons.co.uk/wp-content/uploads/2018/10/products-0ASH-0015.jpg, https://djsimons.co.uk/wp-content/uploads/2018/10/products-0ASH-0015_w.jpg</t>
  </si>
  <si>
    <t>ASH/17</t>
  </si>
  <si>
    <t>ANGLED ASH</t>
  </si>
  <si>
    <t>https://djsimons.co.uk/wp-content/uploads/2018/10/products-0ASH-0017.jpg, https://djsimons.co.uk/wp-content/uploads/2018/10/products-0ASH-0017_w-scaled.jpg</t>
  </si>
  <si>
    <t>ASH/18</t>
  </si>
  <si>
    <t>FLAT</t>
  </si>
  <si>
    <t>https://djsimons.co.uk/wp-content/uploads/2018/10/products-0ASH-0018.jpg, https://djsimons.co.uk/wp-content/uploads/2018/10/products-0ASH-0018_w-scaled.jpg</t>
  </si>
  <si>
    <t>ASPEN/0001</t>
  </si>
  <si>
    <t>FLAT SEPIA</t>
  </si>
  <si>
    <t>£.1.90</t>
  </si>
  <si>
    <t>https://djsimons.co.uk/wp-content/uploads/2024/09/ASPEN-0001.jpg</t>
  </si>
  <si>
    <t>Sepia</t>
  </si>
  <si>
    <t>Aspen</t>
  </si>
  <si>
    <t>ASPEN/0002</t>
  </si>
  <si>
    <t>FLAT BLUE</t>
  </si>
  <si>
    <t>https://djsimons.co.uk/wp-content/uploads/2024/09/ASPEN-0002.jpg</t>
  </si>
  <si>
    <t>ASPEN/0003</t>
  </si>
  <si>
    <t>FLAT IVORY</t>
  </si>
  <si>
    <t>https://djsimons.co.uk/wp-content/uploads/2024/09/ASPEN-0003.jpg</t>
  </si>
  <si>
    <t>Ivory</t>
  </si>
  <si>
    <t>ASPEN/0004</t>
  </si>
  <si>
    <t>FLAT GREEN</t>
  </si>
  <si>
    <t>https://djsimons.co.uk/wp-content/uploads/2024/09/ASPEN-0004.jpg</t>
  </si>
  <si>
    <t>ASPEN/0005</t>
  </si>
  <si>
    <t>FLAT LIGHT WALNUT</t>
  </si>
  <si>
    <t>https://djsimons.co.uk/wp-content/uploads/2024/09/ASPEN-0005.jpg</t>
  </si>
  <si>
    <t>Light Walnut</t>
  </si>
  <si>
    <t>0AWM/02</t>
  </si>
  <si>
    <t>TWO TONE WOOD WITH GOLD EDGE</t>
  </si>
  <si>
    <t>https://djsimons.co.uk/wp-content/uploads/2018/10/products-0AWM-02.jpg, https://djsimons.co.uk/wp-content/uploads/2018/10/products-0AWM-02_w.jpg</t>
  </si>
  <si>
    <t>Awm</t>
  </si>
  <si>
    <t>0AWM/04</t>
  </si>
  <si>
    <t>TWO TONE WOOD WITH GOLD LINE</t>
  </si>
  <si>
    <t>https://djsimons.co.uk/wp-content/uploads/2018/10/products-0AWM-04.jpg, https://djsimons.co.uk/wp-content/uploads/2018/10/products-0AWM-04_w.jpg</t>
  </si>
  <si>
    <t>BAMBOO/0001</t>
  </si>
  <si>
    <t>GOLD LEAFED BAMBOO</t>
  </si>
  <si>
    <t>Gold Leaf</t>
  </si>
  <si>
    <t>https://djsimons.co.uk/wp-content/uploads/2024/09/BAMB-0001.jpg</t>
  </si>
  <si>
    <t>BAMBOO</t>
  </si>
  <si>
    <t>BAMBOO/0002</t>
  </si>
  <si>
    <t>SILVER LEAF BAMBOO</t>
  </si>
  <si>
    <t>Silver Leaf</t>
  </si>
  <si>
    <t>https://djsimons.co.uk/wp-content/uploads/2024/09/BAMB-0002.jpg</t>
  </si>
  <si>
    <t>SIlver</t>
  </si>
  <si>
    <t>BAMBOO/0003</t>
  </si>
  <si>
    <t>SATIN BLACK BAMBOO</t>
  </si>
  <si>
    <t>Satin Black</t>
  </si>
  <si>
    <t>https://djsimons.co.uk/wp-content/uploads/2024/09/BAMB-0003.jpg</t>
  </si>
  <si>
    <t>Satin</t>
  </si>
  <si>
    <t>BARN/0001</t>
  </si>
  <si>
    <t>FLAT ASH STAINED `OAK` FINISH</t>
  </si>
  <si>
    <t>Oak driftwood</t>
  </si>
  <si>
    <t>https://djsimons.co.uk/wp-content/uploads/2018/10/products-BARN-0001.jpg, https://djsimons.co.uk/wp-content/uploads/2018/10/products-BARN-0001_w-scaled.jpg</t>
  </si>
  <si>
    <t>Oak</t>
  </si>
  <si>
    <t>BARN</t>
  </si>
  <si>
    <t>BARN/0002</t>
  </si>
  <si>
    <t>https://djsimons.co.uk/wp-content/uploads/2018/10/products-BARN-0002.jpg, https://djsimons.co.uk/wp-content/uploads/2018/10/products-BARN-0002_w-scaled.jpg</t>
  </si>
  <si>
    <t>BARN/0006</t>
  </si>
  <si>
    <t>FLAT ASH STAINED `WHITE` FINISH</t>
  </si>
  <si>
    <t>https://djsimons.co.uk/wp-content/uploads/2018/10/products-BARN-0006.jpg, https://djsimons.co.uk/wp-content/uploads/2018/10/products-BARN-0006_w-scaled.jpg</t>
  </si>
  <si>
    <t>BARN/0008</t>
  </si>
  <si>
    <t>FLAT ASH STAINED `BLACK` FINISH</t>
  </si>
  <si>
    <t>Black driftwood</t>
  </si>
  <si>
    <t>https://djsimons.co.uk/wp-content/uploads/2018/10/products-BARN-0008.jpg, https://djsimons.co.uk/wp-content/uploads/2018/10/products-BARN-0008_w-scaled.jpg</t>
  </si>
  <si>
    <t>BARO/0001</t>
  </si>
  <si>
    <t>https://djsimons.co.uk/wp-content/uploads/2018/10/products-BARO-0001.jpg, https://djsimons.co.uk/wp-content/uploads/2018/10/products-BARO-0001-scaled.png</t>
  </si>
  <si>
    <t>Baro</t>
  </si>
  <si>
    <t>BARO/0002</t>
  </si>
  <si>
    <t>https://djsimons.co.uk/wp-content/uploads/2018/10/products-BARO-0002.jpg, https://djsimons.co.uk/wp-content/uploads/2018/10/products-BARO-0002-scaled.png</t>
  </si>
  <si>
    <t>BARO/0004</t>
  </si>
  <si>
    <t>https://djsimons.co.uk/wp-content/uploads/2018/10/products-BARO-0004-1.jpg, https://djsimons.co.uk/wp-content/uploads/2018/10/products-BARO-0004-scaled.png</t>
  </si>
  <si>
    <t>BARO/0008</t>
  </si>
  <si>
    <t>White Embossed</t>
  </si>
  <si>
    <t>https://djsimons.co.uk/wp-content/uploads/2018/10/products-BARO-0008.jpg, https://djsimons.co.uk/wp-content/uploads/2018/10/products-BARO-0008-scaled.png</t>
  </si>
  <si>
    <t>BARO/0009</t>
  </si>
  <si>
    <t>Black Embossed</t>
  </si>
  <si>
    <t>https://djsimons.co.uk/wp-content/uploads/2018/10/products-BARO-0009.jpg, https://djsimons.co.uk/wp-content/uploads/2018/10/products-BARO-0009-scaled.png</t>
  </si>
  <si>
    <t>BARO/0010</t>
  </si>
  <si>
    <t>https://djsimons.co.uk/wp-content/uploads/2018/10/products-BARO-0010.jpg, https://djsimons.co.uk/wp-content/uploads/2018/10/products-BARO-0010-scaled.png</t>
  </si>
  <si>
    <t>BATT/0002</t>
  </si>
  <si>
    <t>FLAT DEEP REBATE COPPER</t>
  </si>
  <si>
    <t>https://djsimons.co.uk/wp-content/uploads/2019/05/products-BATT-000220copy-scaled.jpg, https://djsimons.co.uk/wp-content/uploads/2019/05/products-BATT-000220copy-scaled.jpg</t>
  </si>
  <si>
    <t>Copper, distressed</t>
  </si>
  <si>
    <t>Deep Box</t>
  </si>
  <si>
    <t>Battersea</t>
  </si>
  <si>
    <t>00BB/1</t>
  </si>
  <si>
    <t>UNFINISHED OBECHE PROFILE</t>
  </si>
  <si>
    <t>https://djsimons.co.uk/wp-content/uploads/2022/11/00BB-0001.jpg, https://djsimons.co.uk/wp-content/uploads/2018/10/products-00BB-1_w.jpg</t>
  </si>
  <si>
    <t>BBS/0033</t>
  </si>
  <si>
    <t>SPOON DISTRESSED CREAM PINE</t>
  </si>
  <si>
    <t>Antique Cream driftwood</t>
  </si>
  <si>
    <t>https://djsimons.co.uk/wp-content/uploads/2022/11/0BBS-0033.jpg, https://djsimons.co.uk/wp-content/uploads/2018/10/products-0BBS-0033_w.jpg</t>
  </si>
  <si>
    <t>00BE/1</t>
  </si>
  <si>
    <t>BIRDS EYE MAPLE</t>
  </si>
  <si>
    <t>https://djsimons.co.uk/wp-content/uploads/2018/10/products-00BE-1.jpg, https://djsimons.co.uk/wp-content/uploads/2018/10/products-00BE-1_w.jpg</t>
  </si>
  <si>
    <t>BEECH/1</t>
  </si>
  <si>
    <t>FLAT BEECH ROUNDED OUTER EDGE</t>
  </si>
  <si>
    <t>https://djsimons.co.uk/wp-content/uploads/2018/10/products-BEECH-0001.jpg, https://djsimons.co.uk/wp-content/uploads/2018/10/products-BEECH-0001_w.jpg</t>
  </si>
  <si>
    <t>Beech</t>
  </si>
  <si>
    <t>BEECH/2</t>
  </si>
  <si>
    <t>FLAT BEECH</t>
  </si>
  <si>
    <t>https://djsimons.co.uk/wp-content/uploads/2018/10/products-BEECH-0002.jpg, https://djsimons.co.uk/wp-content/uploads/2018/10/products-BEECH-0002_w.jpg</t>
  </si>
  <si>
    <t>BEECH/3</t>
  </si>
  <si>
    <t>https://djsimons.co.uk/wp-content/uploads/2018/10/products-BEECH-0003.jpg, https://djsimons.co.uk/wp-content/uploads/2018/10/products-BEECH-0003_w.jpg</t>
  </si>
  <si>
    <t>BEECH/4</t>
  </si>
  <si>
    <t>ROUNDED TOP IN BEECH</t>
  </si>
  <si>
    <t>https://djsimons.co.uk/wp-content/uploads/2018/10/products-BEECH-0004.jpg, https://djsimons.co.uk/wp-content/uploads/2018/10/products-BEECH-0004_w.jpg</t>
  </si>
  <si>
    <t>BEECH/5</t>
  </si>
  <si>
    <t>https://djsimons.co.uk/wp-content/uploads/2018/10/products-BEECH-0005.jpg, https://djsimons.co.uk/wp-content/uploads/2018/10/products-BEECH-0005_w.jpg</t>
  </si>
  <si>
    <t>BEECH/6</t>
  </si>
  <si>
    <t>https://djsimons.co.uk/wp-content/uploads/2018/10/products-BEECH-0006.jpg, https://djsimons.co.uk/wp-content/uploads/2018/10/products-BEECH-0006_w-scaled.jpg</t>
  </si>
  <si>
    <t>BEECH/7</t>
  </si>
  <si>
    <t>https://djsimons.co.uk/wp-content/uploads/2018/10/products-BEECH-0007.jpg, https://djsimons.co.uk/wp-content/uploads/2018/10/products-BEECH-0007_w-scaled.jpg</t>
  </si>
  <si>
    <t>BOLO/0001</t>
  </si>
  <si>
    <t>DISTRESSED BLACK SLOPE</t>
  </si>
  <si>
    <t>Distressed Black</t>
  </si>
  <si>
    <t>https://djsimons.co.uk/wp-content/uploads/2018/10/products-BOLO-0001.jpg, https://djsimons.co.uk/wp-content/uploads/2018/10/products-BOLO-0001_w.jpg</t>
  </si>
  <si>
    <t>Bologna</t>
  </si>
  <si>
    <t>BOLO/0002</t>
  </si>
  <si>
    <t>https://djsimons.co.uk/wp-content/uploads/2018/10/products-BOLO-0002.jpg, https://djsimons.co.uk/wp-content/uploads/2018/10/products-BOLO-0002_w.jpg</t>
  </si>
  <si>
    <t>BOLO/0005</t>
  </si>
  <si>
    <t>DISTRESSED GREY SLOPE</t>
  </si>
  <si>
    <t>Distressed Grey</t>
  </si>
  <si>
    <t>https://djsimons.co.uk/wp-content/uploads/2018/10/products-BOLO-0005.jpg, https://djsimons.co.uk/wp-content/uploads/2018/10/products-BOLO-0005_w.jpg</t>
  </si>
  <si>
    <t>BOLO/0006</t>
  </si>
  <si>
    <t>https://djsimons.co.uk/wp-content/uploads/2018/10/products-BOLO-0006.jpg, https://djsimons.co.uk/wp-content/uploads/2018/10/products-BOLO-0006_w.jpg</t>
  </si>
  <si>
    <t>BOLO/0007</t>
  </si>
  <si>
    <t>DISTRESSED CREAM SLOPE</t>
  </si>
  <si>
    <t>Distressed Cream</t>
  </si>
  <si>
    <t>https://djsimons.co.uk/wp-content/uploads/2018/10/products-BOLO-0007.jpg, https://djsimons.co.uk/wp-content/uploads/2018/10/products-BOLO-0007_w.jpg</t>
  </si>
  <si>
    <t>BOLO/0008</t>
  </si>
  <si>
    <t>https://djsimons.co.uk/wp-content/uploads/2018/10/products-BOLO-0008.jpg, https://djsimons.co.uk/wp-content/uploads/2018/10/products-BOLO-0008_w.jpg</t>
  </si>
  <si>
    <t>BOLO/0009</t>
  </si>
  <si>
    <t>DISTRESSED WHITE SLOPE</t>
  </si>
  <si>
    <t>Distressed White</t>
  </si>
  <si>
    <t>https://djsimons.co.uk/wp-content/uploads/2018/10/products-BOLO-0009.jpg, https://djsimons.co.uk/wp-content/uploads/2018/10/products-BOLO-0009_w.jpg</t>
  </si>
  <si>
    <t>BOLO/0010</t>
  </si>
  <si>
    <t>https://djsimons.co.uk/wp-content/uploads/2018/10/products-BOLO-0010.jpg, https://djsimons.co.uk/wp-content/uploads/2018/10/products-BOLO-0010_w.jpg</t>
  </si>
  <si>
    <t>BOXX/0001</t>
  </si>
  <si>
    <t>FLAT BLACK STAIN</t>
  </si>
  <si>
    <t>Black\n\n\n\nthis moulding can be used either as an inlay or as a normal rebated moulding</t>
  </si>
  <si>
    <t>https://djsimons.co.uk/wp-content/uploads/2022/07/BOXX-0001.png, https://djsimons.co.uk/wp-content/uploads/2018/10/products-BOXX-0001_w-scaled.jpg</t>
  </si>
  <si>
    <t>Boxx</t>
  </si>
  <si>
    <t>BOXX/0002</t>
  </si>
  <si>
    <t>FLAT DARK BROWN STAIN</t>
  </si>
  <si>
    <t>Dark Brown\n\n\n\nthis moulding can be used either as an inlay or as a normal rebated moulding</t>
  </si>
  <si>
    <t>https://djsimons.co.uk/wp-content/uploads/2022/07/BOXX-0002.png, https://djsimons.co.uk/wp-content/uploads/2018/10/products-BOXX-0002_w-scaled.jpg</t>
  </si>
  <si>
    <t>BOXX/0004</t>
  </si>
  <si>
    <t>FLAT WHITE STAIN</t>
  </si>
  <si>
    <t>White\n\n\n\nthis moulding can be used either as an inlay or as a normal rebated moulding</t>
  </si>
  <si>
    <t>https://djsimons.co.uk/wp-content/uploads/2022/07/BOXX-0004.png, https://djsimons.co.uk/wp-content/uploads/2018/10/products-BOXX-0004_w-scaled.jpg</t>
  </si>
  <si>
    <t>BOXX/0005</t>
  </si>
  <si>
    <t>https://djsimons.co.uk/wp-content/uploads/2022/07/BOXX-0005.png, https://djsimons.co.uk/wp-content/uploads/2018/10/products-BOXX-0005_w-scaled.jpg</t>
  </si>
  <si>
    <t>BOXX/0006</t>
  </si>
  <si>
    <t>https://djsimons.co.uk/wp-content/uploads/2022/07/BOXX-0006.png, https://djsimons.co.uk/wp-content/uploads/2018/10/products-BOXX-0006_w-scaled.jpg</t>
  </si>
  <si>
    <t>BOXX/0007</t>
  </si>
  <si>
    <t>FLAT NATURAL STAIN</t>
  </si>
  <si>
    <t>Natural Lacquer\n\n\n\nthis moulding can be used either as an inlay or as a normal rebated moulding</t>
  </si>
  <si>
    <t>https://djsimons.co.uk/wp-content/uploads/2018/10/products-BOXX-0007.jpg, https://djsimons.co.uk/wp-content/uploads/2018/10/products-BOXX-0007_w-scaled.jpg</t>
  </si>
  <si>
    <t>BOXX/0008</t>
  </si>
  <si>
    <t>https://djsimons.co.uk/wp-content/uploads/2018/10/products-BOXX-0008.jpg, https://djsimons.co.uk/wp-content/uploads/2018/10/products-BOXX-0008_w-scaled.jpg</t>
  </si>
  <si>
    <t>BOXX/0009</t>
  </si>
  <si>
    <t>Plain Obeche Moulding</t>
  </si>
  <si>
    <t>https://djsimons.co.uk/wp-content/uploads/2019/03/products-BOXX-0009-scaled.jpg, https://djsimons.co.uk/wp-content/uploads/2019/03/products-BOXX-0009-scaled.jpg</t>
  </si>
  <si>
    <t>BOXX/0010</t>
  </si>
  <si>
    <t>https://djsimons.co.uk/wp-content/uploads/2019/03/products-BOXX-0010-scaled.jpg, https://djsimons.co.uk/wp-content/uploads/2019/03/products-BOXX-0010-scaled.jpg</t>
  </si>
  <si>
    <t>BREC/0001</t>
  </si>
  <si>
    <t>DARK BROWN FLAT WITH SILVER TRIM</t>
  </si>
  <si>
    <t>https://djsimons.co.uk/wp-content/uploads/2018/10/products-BREC-0001.jpg, https://djsimons.co.uk/wp-content/uploads/2018/10/products-BREC-0001ls.jpg</t>
  </si>
  <si>
    <t>Brecon</t>
  </si>
  <si>
    <t>BREC/0002</t>
  </si>
  <si>
    <t>DARK GREY FLAT WITH SILVER TRIM</t>
  </si>
  <si>
    <t>https://djsimons.co.uk/wp-content/uploads/2018/10/products-BREC-0002.jpg, https://djsimons.co.uk/wp-content/uploads/2018/10/products-BREC-0002ls.jpg</t>
  </si>
  <si>
    <t>BREC/0003</t>
  </si>
  <si>
    <t>MID BROWN FLAT FINISH WITH SILVER TRIM</t>
  </si>
  <si>
    <t>https://djsimons.co.uk/wp-content/uploads/2018/10/products-BREC-0003.jpg, https://djsimons.co.uk/wp-content/uploads/2018/10/products-BREC-0003ls.jpg</t>
  </si>
  <si>
    <t>BREC/0004</t>
  </si>
  <si>
    <t>https://djsimons.co.uk/wp-content/uploads/2018/10/products-BREC-0004.jpg, https://djsimons.co.uk/wp-content/uploads/2018/10/products-BREC-0004ls.jpg</t>
  </si>
  <si>
    <t>BREC/0005</t>
  </si>
  <si>
    <t>Ivory wash flat with silver trim</t>
  </si>
  <si>
    <t>https://djsimons.co.uk/wp-content/uploads/2018/10/products-BREC-0005.jpg, https://djsimons.co.uk/wp-content/uploads/2018/10/products-BREC-0005ls.jpg</t>
  </si>
  <si>
    <t>BREC/0006</t>
  </si>
  <si>
    <t>https://djsimons.co.uk/wp-content/uploads/2018/10/products-BREC-0006.jpg, https://djsimons.co.uk/wp-content/uploads/2018/10/products-BREC-0006ls.jpg</t>
  </si>
  <si>
    <t>BREC/0007</t>
  </si>
  <si>
    <t>SANDWOOD WASH FLAT WITH SILVER TRIM</t>
  </si>
  <si>
    <t>https://djsimons.co.uk/wp-content/uploads/2018/10/products-BREC-0007.jpg, https://djsimons.co.uk/wp-content/uploads/2018/10/products-BREC-0007ls.jpg</t>
  </si>
  <si>
    <t>BREC/0008</t>
  </si>
  <si>
    <t>SANDWOOD WASH WITH FLAT SILVER TRIM</t>
  </si>
  <si>
    <t>https://djsimons.co.uk/wp-content/uploads/2018/10/products-BREC-0008.jpg, https://djsimons.co.uk/wp-content/uploads/2018/10/products-BREC-0008ls.jpg</t>
  </si>
  <si>
    <t>BRET/0004</t>
  </si>
  <si>
    <t>FLAT SMOOTH STAIN FLAT ASH</t>
  </si>
  <si>
    <t>BRET/0015</t>
  </si>
  <si>
    <t>FLAT SMOOTH BLACK FINISH</t>
  </si>
  <si>
    <t>https://djsimons.co.uk/wp-content/uploads/2018/10/products-BRET-0015.jpg, https://djsimons.co.uk/wp-content/uploads/2018/10/products-BRET-0015_w-scaled.jpg</t>
  </si>
  <si>
    <t>Breton</t>
  </si>
  <si>
    <t>BRET/0020</t>
  </si>
  <si>
    <t>FLAT SMOOTH STAIN BLACK FINISH</t>
  </si>
  <si>
    <t>https://djsimons.co.uk/wp-content/uploads/2018/10/products-BRET-0020.jpg, https://djsimons.co.uk/wp-content/uploads/2018/10/products-BRET-0020_w.jpg</t>
  </si>
  <si>
    <t>BRIT/01</t>
  </si>
  <si>
    <t>GOLD LEAF</t>
  </si>
  <si>
    <t>https://djsimons.co.uk/wp-content/uploads/2018/10/products-BRIT-01.jpg, https://djsimons.co.uk/wp-content/uploads/2018/10/products-BRIT-01_w.jpg</t>
  </si>
  <si>
    <t>Brit</t>
  </si>
  <si>
    <t>BRIT/35</t>
  </si>
  <si>
    <t>REVERSE LIGHT ANTIQUE PINE</t>
  </si>
  <si>
    <t>Tinted Antique Pine</t>
  </si>
  <si>
    <t>https://djsimons.co.uk/wp-content/uploads/2022/08/BRIT-035.png, https://djsimons.co.uk/wp-content/uploads/2018/10/products-BRIT-35_w.jpg</t>
  </si>
  <si>
    <t>BRIT/37</t>
  </si>
  <si>
    <t>REVERSE LIGHT ANTIQUE NPINE</t>
  </si>
  <si>
    <t>https://djsimons.co.uk/wp-content/uploads/2022/07/BRIT-0037.png, https://djsimons.co.uk/wp-content/uploads/2018/10/products-BRIT-37_w.jpg</t>
  </si>
  <si>
    <t>BRIT/205</t>
  </si>
  <si>
    <t>REVERSE ANTIQUE PINE</t>
  </si>
  <si>
    <t>Dark Antique Pine</t>
  </si>
  <si>
    <t>https://djsimons.co.uk/wp-content/uploads/2022/07/BRIT-0205.png, https://djsimons.co.uk/wp-content/uploads/2018/10/products-BRIT-205_w.jpg</t>
  </si>
  <si>
    <t>BUCK/0001</t>
  </si>
  <si>
    <t>DOUBLE RIDGED IN BLACK</t>
  </si>
  <si>
    <t>https://djsimons.co.uk/wp-content/uploads/2018/10/products-BUCK-0001.jpg, https://djsimons.co.uk/wp-content/uploads/2018/10/products-BUCK-0001_w.jpg</t>
  </si>
  <si>
    <t>Buckingham</t>
  </si>
  <si>
    <t>BUCK/0003</t>
  </si>
  <si>
    <t>DOUBLE RIDGED IN WHITE</t>
  </si>
  <si>
    <t>https://djsimons.co.uk/wp-content/uploads/2018/10/products-BUCK-0003.jpg, https://djsimons.co.uk/wp-content/uploads/2018/10/products-BUCK-0003_w.jpg</t>
  </si>
  <si>
    <t>00CA/985</t>
  </si>
  <si>
    <t>STAIN WITH GOLD EDGE</t>
  </si>
  <si>
    <t>https://djsimons.co.uk/wp-content/uploads/2022/08/CA-985.png, https://djsimons.co.uk/wp-content/uploads/2018/10/products-00CA-985_w.jpg</t>
  </si>
  <si>
    <t>00CA/986</t>
  </si>
  <si>
    <t>RED MAHOGANY / GOLD LINE</t>
  </si>
  <si>
    <t>https://djsimons.co.uk/wp-content/uploads/2018/10/products-00CA-986.jpg, https://djsimons.co.uk/wp-content/uploads/2018/10/products-00CA-986_w.jpg</t>
  </si>
  <si>
    <t>00CA/989</t>
  </si>
  <si>
    <t>OAK STAINED WITH GOLD EDGE</t>
  </si>
  <si>
    <t>https://djsimons.co.uk/wp-content/uploads/2018/10/products-00CA-989.jpg, https://djsimons.co.uk/wp-content/uploads/2018/10/products-00CA-989_w.jpg</t>
  </si>
  <si>
    <t>00CA/990</t>
  </si>
  <si>
    <t>STAIN WALNUT WITH GOLD LINE</t>
  </si>
  <si>
    <t>https://djsimons.co.uk/wp-content/uploads/2022/08/CA-990.png, https://djsimons.co.uk/wp-content/uploads/2018/10/products-00CA-990_w.jpg</t>
  </si>
  <si>
    <t>00CA/991</t>
  </si>
  <si>
    <t>HIGH GLOSS STAIN WITH GOLD LINE</t>
  </si>
  <si>
    <t>https://djsimons.co.uk/wp-content/uploads/2018/10/products-00CA-991.jpg, https://djsimons.co.uk/wp-content/uploads/2018/10/products-00CA-991_w.jpg</t>
  </si>
  <si>
    <t>CAMB/0001</t>
  </si>
  <si>
    <t>FLAT BLACK STAIN WITH LIP</t>
  </si>
  <si>
    <t>https://djsimons.co.uk/wp-content/uploads/2018/10/products-CAMB-0001.jpg, https://djsimons.co.uk/wp-content/uploads/2018/10/products-CAMB-0001_w.jpg</t>
  </si>
  <si>
    <t>Cambridge</t>
  </si>
  <si>
    <t>CAMB/0002</t>
  </si>
  <si>
    <t>https://djsimons.co.uk/wp-content/uploads/2018/10/products-CAMB-0002.jpg, https://djsimons.co.uk/wp-content/uploads/2018/10/products-CAMB-0002_w.jpg</t>
  </si>
  <si>
    <t>CAMB/0003</t>
  </si>
  <si>
    <t>FLAT WHITE STAIN WITH LIP</t>
  </si>
  <si>
    <t>https://djsimons.co.uk/wp-content/uploads/2018/10/products-CAMB-0003.jpg, https://djsimons.co.uk/wp-content/uploads/2018/10/products-CAMB-0003_w.jpg</t>
  </si>
  <si>
    <t>CAMB/0004</t>
  </si>
  <si>
    <t>https://djsimons.co.uk/wp-content/uploads/2018/10/products-CAMB-0004.jpg, https://djsimons.co.uk/wp-content/uploads/2018/10/products-CAMB-0004_w.jpg</t>
  </si>
  <si>
    <t>CAMD/0001</t>
  </si>
  <si>
    <t>WHITE SCOOP</t>
  </si>
  <si>
    <t>https://djsimons.co.uk/wp-content/uploads/2025/03/CAMD-0001.jpg</t>
  </si>
  <si>
    <t xml:space="preserve">WHITE </t>
  </si>
  <si>
    <t>Camden</t>
  </si>
  <si>
    <t>CAMD/0002</t>
  </si>
  <si>
    <t>BLACK SCOOP</t>
  </si>
  <si>
    <t>https://djsimons.co.uk/wp-content/uploads/2025/03/CAMD-0002.jpg</t>
  </si>
  <si>
    <t xml:space="preserve">BLACK </t>
  </si>
  <si>
    <t>31-41</t>
  </si>
  <si>
    <t>26-31</t>
  </si>
  <si>
    <t>CAMD/0003</t>
  </si>
  <si>
    <t>BLACK SCOOP WITH GOLD LINE</t>
  </si>
  <si>
    <t>https://djsimons.co.uk/wp-content/uploads/2025/03/CAMD-0003.jpg</t>
  </si>
  <si>
    <t>31-42</t>
  </si>
  <si>
    <t>26-32</t>
  </si>
  <si>
    <t>CAMD/0004</t>
  </si>
  <si>
    <t>WHITE SCOOP WITH SILVER LINE</t>
  </si>
  <si>
    <t>https://djsimons.co.uk/wp-content/uploads/2025/03/CAMD-0004.jpg</t>
  </si>
  <si>
    <t>31-43</t>
  </si>
  <si>
    <t>26-33</t>
  </si>
  <si>
    <t>CAMD/0005</t>
  </si>
  <si>
    <t>SILVER SCOOP</t>
  </si>
  <si>
    <t>https://djsimons.co.uk/wp-content/uploads/2025/03/CAMD-0005.jpg</t>
  </si>
  <si>
    <t xml:space="preserve">SILVER </t>
  </si>
  <si>
    <t>31-44</t>
  </si>
  <si>
    <t>26-34</t>
  </si>
  <si>
    <t>CAMD/0006</t>
  </si>
  <si>
    <t>GOLD SCOOP</t>
  </si>
  <si>
    <t>https://djsimons.co.uk/wp-content/uploads/2025/03/CAMD-0006.jpg</t>
  </si>
  <si>
    <t xml:space="preserve">GOLD </t>
  </si>
  <si>
    <t>31-45</t>
  </si>
  <si>
    <t>26-35</t>
  </si>
  <si>
    <t>CAMD/0007</t>
  </si>
  <si>
    <t>BLACK SCOOP WITH SILVER LINE</t>
  </si>
  <si>
    <t>https://djsimons.co.uk/wp-content/uploads/2025/04/CAMD-0007.jpg</t>
  </si>
  <si>
    <t>31-46</t>
  </si>
  <si>
    <t>26-36</t>
  </si>
  <si>
    <t>CALM/0001</t>
  </si>
  <si>
    <t>REVERSE BLACK GRAIN</t>
  </si>
  <si>
    <t xml:space="preserve">REVERSE BLACK </t>
  </si>
  <si>
    <t>https://djsimons.co.uk/wp-content/uploads/2025/04/CALM-0001.jpg</t>
  </si>
  <si>
    <t>Calm</t>
  </si>
  <si>
    <t>CALM/0002</t>
  </si>
  <si>
    <t>REVERSE WHITE GRAIN</t>
  </si>
  <si>
    <t>REVERSE WHITE</t>
  </si>
  <si>
    <t>https://djsimons.co.uk/wp-content/uploads/2025/04/CALM-0002.jpg</t>
  </si>
  <si>
    <t>CALM/0003</t>
  </si>
  <si>
    <t>REVERSE CREAM GRAIN</t>
  </si>
  <si>
    <t>REVERSE CREAM</t>
  </si>
  <si>
    <t>https://djsimons.co.uk/wp-content/uploads/2025/04/CALM-0003.jpg</t>
  </si>
  <si>
    <t>CANA/0001</t>
  </si>
  <si>
    <t>Coffee Driftwood pine</t>
  </si>
  <si>
    <t>https://djsimons.co.uk/wp-content/uploads/2022/01/CANA-0001-1.png</t>
  </si>
  <si>
    <t>Coffee</t>
  </si>
  <si>
    <t>Driftwood</t>
  </si>
  <si>
    <t>Canada</t>
  </si>
  <si>
    <t>CANA/0002</t>
  </si>
  <si>
    <t>White Driftwood pine</t>
  </si>
  <si>
    <t>https://djsimons.co.uk/wp-content/uploads/2022/01/CANA-0002-1.png</t>
  </si>
  <si>
    <t>CANA/0003</t>
  </si>
  <si>
    <t>Green Driftwood pine</t>
  </si>
  <si>
    <t>https://djsimons.co.uk/wp-content/uploads/2022/01/CANA-0003-1.png</t>
  </si>
  <si>
    <t>CANA/0004</t>
  </si>
  <si>
    <t>Mud Driftwood pine</t>
  </si>
  <si>
    <t>https://djsimons.co.uk/wp-content/uploads/2022/01/CANA-0004-1.png</t>
  </si>
  <si>
    <t>Mud</t>
  </si>
  <si>
    <t>CANA/0005</t>
  </si>
  <si>
    <t>Light Grey Driftwood pine</t>
  </si>
  <si>
    <t>https://djsimons.co.uk/wp-content/uploads/2022/01/CANA-0005-1.png</t>
  </si>
  <si>
    <t>Light Grey</t>
  </si>
  <si>
    <t>CARI/0008</t>
  </si>
  <si>
    <t>RED WITH CREAM RIDGES</t>
  </si>
  <si>
    <t>RED</t>
  </si>
  <si>
    <t>https://djsimons.co.uk/wp-content/uploads/2018/10/products-CARI-0008_w.jpg</t>
  </si>
  <si>
    <t>CELE/0001</t>
  </si>
  <si>
    <t>FLAT DARK GREEN GLOSS WITH SILVER LEAF</t>
  </si>
  <si>
    <t>GREEN</t>
  </si>
  <si>
    <t>https://djsimons.co.uk/wp-content/uploads/2024/12/CELE-0001.jpg</t>
  </si>
  <si>
    <t>DARK GREEN</t>
  </si>
  <si>
    <t>CELEBRATION</t>
  </si>
  <si>
    <t>CELE/0002</t>
  </si>
  <si>
    <t>FLAT LIGHT GREEN GLOSS WITH SILVER LEAF</t>
  </si>
  <si>
    <t>LIGHT GREEN</t>
  </si>
  <si>
    <t>https://djsimons.co.uk/wp-content/uploads/2024/12/CELE-0002.jpg</t>
  </si>
  <si>
    <t>CELE/0003</t>
  </si>
  <si>
    <t>FLAT RED GLOSS WITH SILVER LEAF</t>
  </si>
  <si>
    <t>https://djsimons.co.uk/wp-content/uploads/2024/12/CELE-0003.jpg</t>
  </si>
  <si>
    <t>CELE/0004</t>
  </si>
  <si>
    <t>FLAT LIGHT BLUE GLOSS WITH SILVER LEAF</t>
  </si>
  <si>
    <t>LIGHT BLUE</t>
  </si>
  <si>
    <t>https://djsimons.co.uk/wp-content/uploads/2024/12/CELE-0004.jpg</t>
  </si>
  <si>
    <t>CELE/0005</t>
  </si>
  <si>
    <t>FLAT ORANGE GLOSS WITH SILVER LEAF</t>
  </si>
  <si>
    <t>ORANGE</t>
  </si>
  <si>
    <t>https://djsimons.co.uk/wp-content/uploads/2024/12/CELE-0005.jpg</t>
  </si>
  <si>
    <t>CELE/0006</t>
  </si>
  <si>
    <t>FLAT BLUE GLOSS WITH SILVER LEAF</t>
  </si>
  <si>
    <t>BLUE</t>
  </si>
  <si>
    <t>https://djsimons.co.uk/wp-content/uploads/2024/12/CELE-0006.jpg</t>
  </si>
  <si>
    <t>CELE/0007</t>
  </si>
  <si>
    <t>FLAT VIOLET GLOSS WITH SILVER LEAF</t>
  </si>
  <si>
    <t>VIOLET</t>
  </si>
  <si>
    <t>https://djsimons.co.uk/wp-content/uploads/2024/12/CELE-0007.jpg</t>
  </si>
  <si>
    <t>CHEL/0004</t>
  </si>
  <si>
    <t>FLAT BLACK</t>
  </si>
  <si>
    <t>https://djsimons.co.uk/wp-content/uploads/2018/10/products-CHEL-0004.jpg, https://djsimons.co.uk/wp-content/uploads/2018/10/products-CHEL-0004_w.jpg</t>
  </si>
  <si>
    <t>Chelsea</t>
  </si>
  <si>
    <t>CHEL/0005</t>
  </si>
  <si>
    <t>FLAT WHITE</t>
  </si>
  <si>
    <t>https://djsimons.co.uk/wp-content/uploads/2018/10/products-CHEL-0005.jpg, https://djsimons.co.uk/wp-content/uploads/2018/10/products-CHEL-0005_w.jpg</t>
  </si>
  <si>
    <t>CHERRY/1</t>
  </si>
  <si>
    <t>FLAT CHERRY- ROUNDE OUTER EDGE</t>
  </si>
  <si>
    <t>https://djsimons.co.uk/wp-content/uploads/2018/10/products-CHERRY-01.jpg, https://djsimons.co.uk/wp-content/uploads/2018/10/products-CHERRY-01_w.jpg</t>
  </si>
  <si>
    <t>Cherry</t>
  </si>
  <si>
    <t>CHERRY/2</t>
  </si>
  <si>
    <t>FLAT CHERRY-ROUNDED OUTER EDGE</t>
  </si>
  <si>
    <t>https://djsimons.co.uk/wp-content/uploads/2018/10/products-CHERRY-02.jpg, https://djsimons.co.uk/wp-content/uploads/2018/10/products-CHERRY-02_w.jpg</t>
  </si>
  <si>
    <t>CHERRY/3</t>
  </si>
  <si>
    <t>CHERRY-ROUNDED TOP</t>
  </si>
  <si>
    <t>https://djsimons.co.uk/wp-content/uploads/2018/10/products-CHERRY-03.jpg, https://djsimons.co.uk/wp-content/uploads/2018/10/products-CHERRY-03_w.jpg</t>
  </si>
  <si>
    <t>CHERRY/4</t>
  </si>
  <si>
    <t>https://djsimons.co.uk/wp-content/uploads/2022/07/CHERRY-0004.png, https://djsimons.co.uk/wp-content/uploads/2018/10/products-CHERRY-0004_w-scaled.jpg</t>
  </si>
  <si>
    <t>CHERRY/5</t>
  </si>
  <si>
    <t>FLAT CHERRY</t>
  </si>
  <si>
    <t>https://djsimons.co.uk/wp-content/uploads/2018/10/products-CHERRY-0005.jpg, https://djsimons.co.uk/wp-content/uploads/2018/10/products-CHERRY-0005_w-scaled.jpg</t>
  </si>
  <si>
    <t>CHES/0001</t>
  </si>
  <si>
    <t>Natural flat finish</t>
  </si>
  <si>
    <t>https://djsimons.co.uk/wp-content/uploads/2018/10/products-CHES-0001.jpg, https://djsimons.co.uk/wp-content/uploads/2018/10/products-CHES-0001ls.jpg</t>
  </si>
  <si>
    <t>Koto</t>
  </si>
  <si>
    <t>Cheshire</t>
  </si>
  <si>
    <t>CHES/0002</t>
  </si>
  <si>
    <t>White distressed flat</t>
  </si>
  <si>
    <t>https://djsimons.co.uk/wp-content/uploads/2018/10/products-CHES-0002.jpg, https://djsimons.co.uk/wp-content/uploads/2018/10/products-CHES-0002ls.jpg</t>
  </si>
  <si>
    <t>CHES/0003</t>
  </si>
  <si>
    <t>MID BROWN FLAT FINISH</t>
  </si>
  <si>
    <t>https://djsimons.co.uk/wp-content/uploads/2018/10/products-CHES-0003.jpg, https://djsimons.co.uk/wp-content/uploads/2018/10/products-CHES-0003ls.jpg</t>
  </si>
  <si>
    <t>Mid Brown</t>
  </si>
  <si>
    <t>CHES/0004</t>
  </si>
  <si>
    <t>Black flat finish</t>
  </si>
  <si>
    <t>https://djsimons.co.uk/wp-content/uploads/2018/10/products-CHES-0004.jpg, https://djsimons.co.uk/wp-content/uploads/2018/10/products-CHES-0004ls.jpg</t>
  </si>
  <si>
    <t>CHES/0005</t>
  </si>
  <si>
    <t>DARK BROWN FLAT FINISH</t>
  </si>
  <si>
    <t>https://djsimons.co.uk/wp-content/uploads/2018/10/products-CHES-0005.jpg, https://djsimons.co.uk/wp-content/uploads/2018/10/products-CHES-0005ls.jpg</t>
  </si>
  <si>
    <t>CHES/0006</t>
  </si>
  <si>
    <t>https://djsimons.co.uk/wp-content/uploads/2018/10/products-CHES-0006.jpg, https://djsimons.co.uk/wp-content/uploads/2018/10/products-CHES-0006.jpg</t>
  </si>
  <si>
    <t>CHES/0007</t>
  </si>
  <si>
    <t>FLAT DISTRESSED WHITE</t>
  </si>
  <si>
    <t>https://djsimons.co.uk/wp-content/uploads/2018/10/products-CHES-0007.jpg, https://djsimons.co.uk/wp-content/uploads/2018/10/products-CHES-0007ls.jpg</t>
  </si>
  <si>
    <t>CHES/0008</t>
  </si>
  <si>
    <t>https://djsimons.co.uk/wp-content/uploads/2018/10/products-CHES-0008.jpg, https://djsimons.co.uk/wp-content/uploads/2018/10/products-CHES-0008ls.jpg</t>
  </si>
  <si>
    <t>CHES/0009</t>
  </si>
  <si>
    <t>https://djsimons.co.uk/wp-content/uploads/2018/10/products-CHES-0009.jpg, https://djsimons.co.uk/wp-content/uploads/2018/10/products-CHES-0009ls.jpg</t>
  </si>
  <si>
    <t>CHES/0010</t>
  </si>
  <si>
    <t>https://djsimons.co.uk/wp-content/uploads/2018/10/products-CHES-0010.jpg, https://djsimons.co.uk/wp-content/uploads/2018/10/products-CHES-0010ls.jpg</t>
  </si>
  <si>
    <t>CHES/0011</t>
  </si>
  <si>
    <t>https://djsimons.co.uk/wp-content/uploads/2018/10/products-CHES-0011.jpg, https://djsimons.co.uk/wp-content/uploads/2018/10/products-CHES-0011.jpg</t>
  </si>
  <si>
    <t>CHES/0012</t>
  </si>
  <si>
    <t>https://djsimons.co.uk/wp-content/uploads/2018/10/products-CHES-0012.jpg, https://djsimons.co.uk/wp-content/uploads/2018/10/products-CHES-0012ls.jpg</t>
  </si>
  <si>
    <t>CHES/0013</t>
  </si>
  <si>
    <t>https://djsimons.co.uk/wp-content/uploads/2018/10/products-CHES-0013.jpg, https://djsimons.co.uk/wp-content/uploads/2018/10/products-CHES-0013ls.jpg</t>
  </si>
  <si>
    <t>CHES/0014</t>
  </si>
  <si>
    <t>https://djsimons.co.uk/wp-content/uploads/2018/10/products-CHES-0014.jpg, https://djsimons.co.uk/wp-content/uploads/2018/10/products-CHES-0014ls.jpg</t>
  </si>
  <si>
    <t>CHES/0015</t>
  </si>
  <si>
    <t>https://djsimons.co.uk/wp-content/uploads/2018/10/products-CHES-0015.jpg, https://djsimons.co.uk/wp-content/uploads/2018/10/products-CHES-0015ls.jpg</t>
  </si>
  <si>
    <t>CHIL/0001</t>
  </si>
  <si>
    <t>BLACK PAINTED REVERSE</t>
  </si>
  <si>
    <t>https://djsimons.co.uk/wp-content/uploads/2018/10/products-CHIL-0001.jpg, https://djsimons.co.uk/wp-content/uploads/2018/10/products-CHIL-0001_w-scaled.jpg</t>
  </si>
  <si>
    <t>Chiltern</t>
  </si>
  <si>
    <t>CHIL/0002</t>
  </si>
  <si>
    <t>https://djsimons.co.uk/wp-content/uploads/2018/10/products-CHIL-0002.jpg, https://djsimons.co.uk/wp-content/uploads/2018/10/products-CHIL-0002_w-scaled.jpg</t>
  </si>
  <si>
    <t>CHIL/0003</t>
  </si>
  <si>
    <t>WHITE PAINTED REVERSE</t>
  </si>
  <si>
    <t>https://djsimons.co.uk/wp-content/uploads/2018/10/products-CHIL-0003.jpg, https://djsimons.co.uk/wp-content/uploads/2018/10/products-CHIL-0003_w-scaled.jpg</t>
  </si>
  <si>
    <t>CITY/0001</t>
  </si>
  <si>
    <t>FLAT PEWTER</t>
  </si>
  <si>
    <t>Distressed &amp;amp; speckled Pewter</t>
  </si>
  <si>
    <t>https://djsimons.co.uk/wp-content/uploads/2018/10/products-CITY-0001.jpg, https://djsimons.co.uk/wp-content/uploads/2018/10/products-CITY-0001_w.jpg</t>
  </si>
  <si>
    <t>City</t>
  </si>
  <si>
    <t>CITY/0003</t>
  </si>
  <si>
    <t>FLAT SILVER</t>
  </si>
  <si>
    <t>https://djsimons.co.uk/wp-content/uploads/2018/10/products-CITY-0003.jpg, https://djsimons.co.uk/wp-content/uploads/2018/10/products-CITY-0003_w.jpg</t>
  </si>
  <si>
    <t>CITY/0005</t>
  </si>
  <si>
    <t>FLAT CHAMPAGNE GOLD</t>
  </si>
  <si>
    <t>Distressed &amp;amp; speckled Champagne Gold</t>
  </si>
  <si>
    <t>https://djsimons.co.uk/wp-content/uploads/2018/10/products-CITY-0005.jpg, https://djsimons.co.uk/wp-content/uploads/2018/10/products-CITY-0005_w.jpg</t>
  </si>
  <si>
    <t>CITY/0006</t>
  </si>
  <si>
    <t>https://djsimons.co.uk/wp-content/uploads/2018/10/products-CITY-0006.jpg, https://djsimons.co.uk/wp-content/uploads/2018/10/products-CITY-0006_w.jpg</t>
  </si>
  <si>
    <t>CITY/0007</t>
  </si>
  <si>
    <t>https://djsimons.co.uk/wp-content/uploads/2018/10/products-CITY-0007.jpg, https://djsimons.co.uk/wp-content/uploads/2018/10/products-CITY-0007_w.jpg</t>
  </si>
  <si>
    <t>CITY/0008</t>
  </si>
  <si>
    <t>https://djsimons.co.uk/wp-content/uploads/2018/10/products-CITY-0008.jpg, https://djsimons.co.uk/wp-content/uploads/2018/10/products-CITY-0008_w.jpg</t>
  </si>
  <si>
    <t>CITY/0009</t>
  </si>
  <si>
    <t>https://djsimons.co.uk/wp-content/uploads/2018/10/products-CITY-0009.jpg, https://djsimons.co.uk/wp-content/uploads/2018/10/products-CITY-0009_w.jpg</t>
  </si>
  <si>
    <t>CITY/0011</t>
  </si>
  <si>
    <t>https://djsimons.co.uk/wp-content/uploads/2018/10/products-CITY-0011.jpg, https://djsimons.co.uk/wp-content/uploads/2018/10/products-CITY-0011_w.jpg</t>
  </si>
  <si>
    <t>CITY/0012</t>
  </si>
  <si>
    <t>https://djsimons.co.uk/wp-content/uploads/2018/10/products-CITY-0012.jpg, https://djsimons.co.uk/wp-content/uploads/2018/10/products-CITY-0012_w.jpg</t>
  </si>
  <si>
    <t>CITY/0013</t>
  </si>
  <si>
    <t>https://djsimons.co.uk/wp-content/uploads/2018/10/products-CITY-0013.jpg, https://djsimons.co.uk/wp-content/uploads/2018/10/products-CITY-0013_w.jpg</t>
  </si>
  <si>
    <t>CITY/0015</t>
  </si>
  <si>
    <t>https://djsimons.co.uk/wp-content/uploads/2018/10/products-CITY-0015.jpg, https://djsimons.co.uk/wp-content/uploads/2018/10/products-CITY-0015_w.jpg</t>
  </si>
  <si>
    <t>CITY/0016</t>
  </si>
  <si>
    <t>https://djsimons.co.uk/wp-content/uploads/2018/10/products-CITY-0016.jpg, https://djsimons.co.uk/wp-content/uploads/2018/10/products-CITY-0016_w.jpg</t>
  </si>
  <si>
    <t>CITY/0017</t>
  </si>
  <si>
    <t>https://djsimons.co.uk/wp-content/uploads/2018/10/products-CITY-0017.jpg, https://djsimons.co.uk/wp-content/uploads/2018/10/products-CITY-0017_w.jpg</t>
  </si>
  <si>
    <t>CITY/0018</t>
  </si>
  <si>
    <t>https://djsimons.co.uk/wp-content/uploads/2018/10/products-CITY-0018.jpg, https://djsimons.co.uk/wp-content/uploads/2018/10/products-CITY-0018_w.jpg</t>
  </si>
  <si>
    <t>CORN/0001</t>
  </si>
  <si>
    <t>GREY / BROWN WASH</t>
  </si>
  <si>
    <t>https://djsimons.co.uk/wp-content/uploads/2018/10/products-CORN-0001.jpg, https://djsimons.co.uk/wp-content/uploads/2018/10/products-CORN-0001-scaled.png</t>
  </si>
  <si>
    <t>Cornwall</t>
  </si>
  <si>
    <t>CORN/0002</t>
  </si>
  <si>
    <t>https://djsimons.co.uk/wp-content/uploads/2018/10/products-CORN-0002.jpg, https://djsimons.co.uk/wp-content/uploads/2018/10/products-CORN-0002-scaled.png</t>
  </si>
  <si>
    <t>CORN/0003</t>
  </si>
  <si>
    <t>https://djsimons.co.uk/wp-content/uploads/2018/10/products-CORN-0003.jpg, https://djsimons.co.uk/wp-content/uploads/2018/10/products-CORN-0003-scaled.png</t>
  </si>
  <si>
    <t>CORN/0004</t>
  </si>
  <si>
    <t>Ivory Wash</t>
  </si>
  <si>
    <t>https://djsimons.co.uk/wp-content/uploads/2018/10/products-CORN-0004.jpg, https://djsimons.co.uk/wp-content/uploads/2018/10/products-CORN-0004-scaled.png</t>
  </si>
  <si>
    <t>CORN/0005</t>
  </si>
  <si>
    <t>https://djsimons.co.uk/wp-content/uploads/2018/10/products-CORN-0005.jpg, https://djsimons.co.uk/wp-content/uploads/2018/10/products-CORN-0005-scaled.png</t>
  </si>
  <si>
    <t>CORN/0006</t>
  </si>
  <si>
    <t>https://djsimons.co.uk/wp-content/uploads/2018/10/products-CORN-0006.jpg, https://djsimons.co.uk/wp-content/uploads/2018/10/products-CORN-0006-scaled.png</t>
  </si>
  <si>
    <t>CORN/0007</t>
  </si>
  <si>
    <t>Grey Wash</t>
  </si>
  <si>
    <t>https://djsimons.co.uk/wp-content/uploads/2018/10/products-CORN-0007.jpg, https://djsimons.co.uk/wp-content/uploads/2018/10/products-CORN-0007-scaled.png</t>
  </si>
  <si>
    <t>CORN/0008</t>
  </si>
  <si>
    <t>https://djsimons.co.uk/wp-content/uploads/2018/10/products-CORN-0008.jpg, https://djsimons.co.uk/wp-content/uploads/2018/10/products-CORN-0008-scaled.png</t>
  </si>
  <si>
    <t>CORN/0009</t>
  </si>
  <si>
    <t>https://djsimons.co.uk/wp-content/uploads/2018/10/products-CORN-0009.jpg, https://djsimons.co.uk/wp-content/uploads/2018/10/products-CORN-0009-scaled.png</t>
  </si>
  <si>
    <t>CORN/0010</t>
  </si>
  <si>
    <t>Beige Wash</t>
  </si>
  <si>
    <t>https://djsimons.co.uk/wp-content/uploads/2018/10/products-CORN-0010.jpg, https://djsimons.co.uk/wp-content/uploads/2018/10/products-CORN-0010-scaled.png</t>
  </si>
  <si>
    <t>Beige</t>
  </si>
  <si>
    <t>CORN/0011</t>
  </si>
  <si>
    <t>https://djsimons.co.uk/wp-content/uploads/2018/10/products-CORN-0011.jpg, https://djsimons.co.uk/wp-content/uploads/2018/10/products-CORN-0011-scaled.png</t>
  </si>
  <si>
    <t>CORN/0012</t>
  </si>
  <si>
    <t>https://djsimons.co.uk/wp-content/uploads/2018/10/products-CORN-0012.jpg, https://djsimons.co.uk/wp-content/uploads/2018/10/products-CORN-0012-scaled.png</t>
  </si>
  <si>
    <t>COSM/0001</t>
  </si>
  <si>
    <t>WHITE HIGH GLOSS</t>
  </si>
  <si>
    <t>White gloss</t>
  </si>
  <si>
    <t>https://djsimons.co.uk/wp-content/uploads/2018/10/products-COSM-0001.jpg, https://djsimons.co.uk/wp-content/uploads/2018/10/products-COSM-0001_w-scaled.jpg</t>
  </si>
  <si>
    <t>Cosmopolitan</t>
  </si>
  <si>
    <t>COSM/0002</t>
  </si>
  <si>
    <t>BLACK HIGH GLOSS</t>
  </si>
  <si>
    <t>https://djsimons.co.uk/wp-content/uploads/2018/10/products-COSM-0002.jpg, https://djsimons.co.uk/wp-content/uploads/2018/10/products-COSM-0002_w.jpg</t>
  </si>
  <si>
    <t>COSM/0005</t>
  </si>
  <si>
    <t>COSM/0006</t>
  </si>
  <si>
    <t>https://djsimons.co.uk/wp-content/uploads/2018/10/products-COSM-0006.jpg, https://djsimons.co.uk/wp-content/uploads/2018/10/products-COSM-0006_w.jpg</t>
  </si>
  <si>
    <t>COSM/0009</t>
  </si>
  <si>
    <t>CURVED HIGH BLACK GLOSS</t>
  </si>
  <si>
    <t>https://djsimons.co.uk/wp-content/uploads/2018/10/products-COSM-0009.jpg, https://djsimons.co.uk/wp-content/uploads/2018/10/products-COSM-0009_w-scaled.jpg</t>
  </si>
  <si>
    <t>COSM/0011</t>
  </si>
  <si>
    <t>CURVED BLACK HIGH GLOSS</t>
  </si>
  <si>
    <t>https://djsimons.co.uk/wp-content/uploads/2018/10/products-COSM-0011.jpg, https://djsimons.co.uk/wp-content/uploads/2018/10/products-COSM-0011_w-scaled.jpg</t>
  </si>
  <si>
    <t>COSM/0017</t>
  </si>
  <si>
    <t>WHITE GLOSS</t>
  </si>
  <si>
    <t>https://djsimons.co.uk/wp-content/uploads/2018/10/products-COSM-0017.jpg, https://djsimons.co.uk/wp-content/uploads/2018/10/products-COSM-0017_w-scaled.jpg</t>
  </si>
  <si>
    <t>COSM/0018</t>
  </si>
  <si>
    <t>BLACK GLOSS</t>
  </si>
  <si>
    <t>https://djsimons.co.uk/wp-content/uploads/2018/10/products-COSM-0018.jpg, https://djsimons.co.uk/wp-content/uploads/2018/10/products-COSM-0018_w.jpg</t>
  </si>
  <si>
    <t>COSM/0019</t>
  </si>
  <si>
    <t>BLACK GLOSS SCOOP</t>
  </si>
  <si>
    <t>https://djsimons.co.uk/wp-content/uploads/2018/10/products-COSM-0019.jpg, https://djsimons.co.uk/wp-content/uploads/2018/10/products-COSM-0019_w.jpg</t>
  </si>
  <si>
    <t>COSM/0022</t>
  </si>
  <si>
    <t>WHITE GLOSS SCOOP</t>
  </si>
  <si>
    <t>https://djsimons.co.uk/wp-content/uploads/2018/10/products-COSM-0022.jpg, https://djsimons.co.uk/wp-content/uploads/2018/10/products-COSM-0022_w.jpg</t>
  </si>
  <si>
    <t>COSM/0023</t>
  </si>
  <si>
    <t>BLACK GLOSS WITH CHAMFERED EDGE</t>
  </si>
  <si>
    <t>https://djsimons.co.uk/wp-content/uploads/2018/10/products-COSM-0023.jpg, https://djsimons.co.uk/wp-content/uploads/2018/10/products-COSM-0023_w-scaled.jpg</t>
  </si>
  <si>
    <t>COSM/0025</t>
  </si>
  <si>
    <t>GREY GLOSS WITH CHAMFERED EDGE</t>
  </si>
  <si>
    <t>https://djsimons.co.uk/wp-content/uploads/2018/10/products-COSM-0025.jpg, https://djsimons.co.uk/wp-content/uploads/2018/10/products-COSM-0025_w-scaled.jpg</t>
  </si>
  <si>
    <t>COSM/0026</t>
  </si>
  <si>
    <t>WHITE GLOSS WITH CHAMFERED EDGE</t>
  </si>
  <si>
    <t>https://djsimons.co.uk/wp-content/uploads/2018/10/products-COSM-0026.jpg, https://djsimons.co.uk/wp-content/uploads/2018/10/products-COSM-0026_w-scaled.jpg</t>
  </si>
  <si>
    <t>COSM/0027</t>
  </si>
  <si>
    <t>FLAT BLACK GLOSS</t>
  </si>
  <si>
    <t>https://djsimons.co.uk/wp-content/uploads/2018/10/products-COSM-0027.jpg, https://djsimons.co.uk/wp-content/uploads/2018/10/products-COSM-0027ls.jpg</t>
  </si>
  <si>
    <t>CUBA/0001</t>
  </si>
  <si>
    <t>FLAT GOLD DISTRESSED</t>
  </si>
  <si>
    <t>https://djsimons.co.uk/wp-content/uploads/2024/09/CUBA-0001.jpg</t>
  </si>
  <si>
    <t>Distressed</t>
  </si>
  <si>
    <t>Cuba</t>
  </si>
  <si>
    <t>CUBA/0002</t>
  </si>
  <si>
    <t>FLAT SILVER DISTRESSED</t>
  </si>
  <si>
    <t>https://djsimons.co.uk/wp-content/uploads/2024/09/CUBA-0002.jpg</t>
  </si>
  <si>
    <t>CUBA/0003</t>
  </si>
  <si>
    <t>https://djsimons.co.uk/wp-content/uploads/2024/09/CUBA-0003.jpg</t>
  </si>
  <si>
    <t>CUBA/0004</t>
  </si>
  <si>
    <t>https://djsimons.co.uk/wp-content/uploads/2024/09/CUBA-0004.jpg</t>
  </si>
  <si>
    <t>CUBA/0005</t>
  </si>
  <si>
    <t>FLAT GOLD DISTRESSES</t>
  </si>
  <si>
    <t>https://djsimons.co.uk/wp-content/uploads/2024/09/CUBA-0005.jpg</t>
  </si>
  <si>
    <t>CUBA/0006</t>
  </si>
  <si>
    <t>https://djsimons.co.uk/wp-content/uploads/2024/09/CUBA-0006.jpg</t>
  </si>
  <si>
    <t>CUBA/0007</t>
  </si>
  <si>
    <t>https://djsimons.co.uk/wp-content/uploads/2024/09/CUBA-0007.jpg</t>
  </si>
  <si>
    <t>CUBA/0008</t>
  </si>
  <si>
    <t>https://djsimons.co.uk/wp-content/uploads/2024/09/CUBA-0008.jpg</t>
  </si>
  <si>
    <t>CUBA/0009</t>
  </si>
  <si>
    <t>https://djsimons.co.uk/wp-content/uploads/2024/09/CUBA-0009.jpg</t>
  </si>
  <si>
    <t>CUBA/0010</t>
  </si>
  <si>
    <t>https://djsimons.co.uk/wp-content/uploads/2024/09/CUBA-0010.jpg</t>
  </si>
  <si>
    <t>CUBA/0011</t>
  </si>
  <si>
    <t>https://djsimons.co.uk/wp-content/uploads/2024/09/CUBA-0011.jpg</t>
  </si>
  <si>
    <t>11=15</t>
  </si>
  <si>
    <t>CUBA/0012</t>
  </si>
  <si>
    <t>https://djsimons.co.uk/wp-content/uploads/2024/09/CUBA-0012.jpg</t>
  </si>
  <si>
    <t>CUBA/0013</t>
  </si>
  <si>
    <t>https://djsimons.co.uk/wp-content/uploads/2024/09/CUBA-0013.jpg</t>
  </si>
  <si>
    <t>CUBA/0014</t>
  </si>
  <si>
    <t>FLAT SILVER DISTRESSES</t>
  </si>
  <si>
    <t>https://djsimons.co.uk/wp-content/uploads/2024/09/CUBA-0014.jpg</t>
  </si>
  <si>
    <t>DALS/0001</t>
  </si>
  <si>
    <t>SPOON SILVER/WENGE FLAT BACK EDGE</t>
  </si>
  <si>
    <t>Marbled Silver, black outer edge</t>
  </si>
  <si>
    <t>https://djsimons.co.uk/wp-content/uploads/2018/10/products-DALS-0001.jpg, https://djsimons.co.uk/wp-content/uploads/2018/10/products-DALS-0001_w-scaled.jpg</t>
  </si>
  <si>
    <t>Dallas</t>
  </si>
  <si>
    <t>DALS/0003</t>
  </si>
  <si>
    <t>SCOOP BRONZE/WENGE FLAT BACK EDGE</t>
  </si>
  <si>
    <t>Marbled Bronze, black outer edge</t>
  </si>
  <si>
    <t>DAN/21</t>
  </si>
  <si>
    <t>ROUGH PLAIN WOOD</t>
  </si>
  <si>
    <t>Natural driftwood</t>
  </si>
  <si>
    <t>https://djsimons.co.uk/wp-content/uploads/2018/10/products-DAN-0021.jpg, https://djsimons.co.uk/wp-content/uploads/2018/10/products-DAN-0021_w.jpg</t>
  </si>
  <si>
    <t>DAN/22</t>
  </si>
  <si>
    <t>https://djsimons.co.uk/wp-content/uploads/2022/05/DAN-0022-1.png, https://djsimons.co.uk/wp-content/uploads/2018/10/products-DAN-0022_w.jpg</t>
  </si>
  <si>
    <t>DAVINCI/01</t>
  </si>
  <si>
    <t>Distressed Black Scoop</t>
  </si>
  <si>
    <t>https://djsimons.co.uk/wp-content/uploads/2022/11/DAVINCI-0001.jpg</t>
  </si>
  <si>
    <t>DAVINCI</t>
  </si>
  <si>
    <t>15-20</t>
  </si>
  <si>
    <t>DAVINCI/02</t>
  </si>
  <si>
    <t>Distressed White Scoop</t>
  </si>
  <si>
    <t>https://djsimons.co.uk/wp-content/uploads/2022/11/DAVINCI-0002.jpg</t>
  </si>
  <si>
    <t>DAVINCI/03</t>
  </si>
  <si>
    <t>Distressed Green Scoop</t>
  </si>
  <si>
    <t>https://djsimons.co.uk/wp-content/uploads/2022/11/DAVINCI-0003.jpg</t>
  </si>
  <si>
    <t>DAVINCI/04</t>
  </si>
  <si>
    <t>Distressed Grey Scoop</t>
  </si>
  <si>
    <t>https://djsimons.co.uk/wp-content/uploads/2022/11/DAVINCI-0004.jpg</t>
  </si>
  <si>
    <t>DAVINCI/05</t>
  </si>
  <si>
    <t>Dove</t>
  </si>
  <si>
    <t>Distressed Dove Scoop</t>
  </si>
  <si>
    <t>https://djsimons.co.uk/wp-content/uploads/2022/11/DAVINCI-0005.jpg</t>
  </si>
  <si>
    <t>DAVINCI/06</t>
  </si>
  <si>
    <t>Distressed Ash Scoop</t>
  </si>
  <si>
    <t>https://djsimons.co.uk/wp-content/uploads/2022/11/DAVINCI-0006.jpg</t>
  </si>
  <si>
    <t>DECO/0001</t>
  </si>
  <si>
    <t>Embossed White</t>
  </si>
  <si>
    <t>https://djsimons.co.uk/wp-content/uploads/2020/07/DECO-0001.jpg</t>
  </si>
  <si>
    <t>Domed</t>
  </si>
  <si>
    <t>Deco</t>
  </si>
  <si>
    <t>DECO/0002</t>
  </si>
  <si>
    <t>Embossed Black</t>
  </si>
  <si>
    <t>https://djsimons.co.uk/wp-content/uploads/2020/07/DECO-0002.jpg</t>
  </si>
  <si>
    <t>DECO/0003</t>
  </si>
  <si>
    <t>EmbossedGold</t>
  </si>
  <si>
    <t>https://djsimons.co.uk/wp-content/uploads/2020/07/DECO-0003.jpg</t>
  </si>
  <si>
    <t>DECO/0004</t>
  </si>
  <si>
    <t>Embossed Silver</t>
  </si>
  <si>
    <t>https://djsimons.co.uk/wp-content/uploads/2020/07/DECO-0004.jpg</t>
  </si>
  <si>
    <t>0DEL/12</t>
  </si>
  <si>
    <t>MAHOGANY STAIN /GOLD EDGE</t>
  </si>
  <si>
    <t>MAHOGANY STAINÃƒâ€š /GOLD EDGE</t>
  </si>
  <si>
    <t>https://djsimons.co.uk/wp-content/uploads/2018/10/products-0DEL-12.jpg, https://djsimons.co.uk/wp-content/uploads/2018/10/products-0DEL-12_w.jpg</t>
  </si>
  <si>
    <t>Del</t>
  </si>
  <si>
    <t>0DEL/55</t>
  </si>
  <si>
    <t>TONE WOOD/GOLD LINE(DEL/12</t>
  </si>
  <si>
    <t>https://djsimons.co.uk/wp-content/uploads/2018/10/products-0DEL-55.jpg, https://djsimons.co.uk/wp-content/uploads/2018/10/products-0DEL-55_w.jpg</t>
  </si>
  <si>
    <t>DISP/0001</t>
  </si>
  <si>
    <t>UNFINISHED FLAT PINE</t>
  </si>
  <si>
    <t>https://djsimons.co.uk/wp-content/uploads/2018/10/products-DISP-0001s.jpg, https://djsimons.co.uk/wp-content/uploads/2018/10/products-DISP-0001.jpg</t>
  </si>
  <si>
    <t>Display</t>
  </si>
  <si>
    <t>DISP/0002</t>
  </si>
  <si>
    <t>FLAT PAINTED BLACK</t>
  </si>
  <si>
    <t>https://djsimons.co.uk/wp-content/uploads/2018/10/products-DISP-0002s.jpg, https://djsimons.co.uk/wp-content/uploads/2018/10/products-DISP-0002.jpg</t>
  </si>
  <si>
    <t>DISP/0003</t>
  </si>
  <si>
    <t>FLAT PAINTED WHITE</t>
  </si>
  <si>
    <t>https://djsimons.co.uk/wp-content/uploads/2018/10/products-DISP-0003s.jpg, https://djsimons.co.uk/wp-content/uploads/2018/10/products-DISP-0003.jpg</t>
  </si>
  <si>
    <t>DISP/0004</t>
  </si>
  <si>
    <t>https://djsimons.co.uk/wp-content/uploads/2018/10/products-DISP-0004s.jpg, https://djsimons.co.uk/wp-content/uploads/2018/10/products-DISP-0004.jpg</t>
  </si>
  <si>
    <t>DISP/0005</t>
  </si>
  <si>
    <t>https://djsimons.co.uk/wp-content/uploads/2018/10/products-DISP-0005s.jpg, https://djsimons.co.uk/wp-content/uploads/2018/10/products-DISP-0005.jpg</t>
  </si>
  <si>
    <t>DISP/0008</t>
  </si>
  <si>
    <t>https://djsimons.co.uk/wp-content/uploads/2018/10/products-DISP-0008s.jpg, https://djsimons.co.uk/wp-content/uploads/2018/10/products-DISP-0008.jpg</t>
  </si>
  <si>
    <t>DORS/0001</t>
  </si>
  <si>
    <t>WHITE PAINTED WASH SCOOP</t>
  </si>
  <si>
    <t>https://djsimons.co.uk/wp-content/uploads/2018/10/products-DORS-0001.jpg, https://djsimons.co.uk/wp-content/uploads/2018/10/products-DORS-0001_w.jpg</t>
  </si>
  <si>
    <t>Dorset</t>
  </si>
  <si>
    <t>DORS/0002</t>
  </si>
  <si>
    <t>WHITE PAINTED WASH SCOOP WITH GOLD</t>
  </si>
  <si>
    <t>https://djsimons.co.uk/wp-content/uploads/2018/10/products-DORS-0002.jpg, https://djsimons.co.uk/wp-content/uploads/2018/10/products-DORS-0002_w.jpg</t>
  </si>
  <si>
    <t>DRIF/0001</t>
  </si>
  <si>
    <t>CREAM DRIFTWOOD</t>
  </si>
  <si>
    <t>https://djsimons.co.uk/wp-content/uploads/2018/10/products-DRIF-0001.jpg, https://djsimons.co.uk/wp-content/uploads/2018/10/products-DRIF-0001_w-scaled.jpg</t>
  </si>
  <si>
    <t>DRIF/0002</t>
  </si>
  <si>
    <t>https://djsimons.co.uk/wp-content/uploads/2018/10/products-DRIF-0002.jpg, https://djsimons.co.uk/wp-content/uploads/2018/10/products-DRIF-0002_w-scaled.jpg</t>
  </si>
  <si>
    <t>DRIF/0003</t>
  </si>
  <si>
    <t>DARK BROWN DRIFTWOOD</t>
  </si>
  <si>
    <t>https://djsimons.co.uk/wp-content/uploads/2018/10/products-DRIF-0003.jpg, https://djsimons.co.uk/wp-content/uploads/2018/10/products-DRIF-0003_w-scaled.jpg</t>
  </si>
  <si>
    <t>DRIF/0004</t>
  </si>
  <si>
    <t>https://djsimons.co.uk/wp-content/uploads/2018/10/products-DRIF-0004.jpg, https://djsimons.co.uk/wp-content/uploads/2018/10/products-DRIF-0004_w-scaled.jpg</t>
  </si>
  <si>
    <t>DRIF/0005</t>
  </si>
  <si>
    <t>BLACK DRIFTWOOD</t>
  </si>
  <si>
    <t>https://djsimons.co.uk/wp-content/uploads/2018/10/products-DRIF-0005.jpg, https://djsimons.co.uk/wp-content/uploads/2018/10/products-DRIF-0005_w-scaled.jpg</t>
  </si>
  <si>
    <t>DRIF/0006</t>
  </si>
  <si>
    <t>.</t>
  </si>
  <si>
    <t>https://djsimons.co.uk/wp-content/uploads/2018/10/products-DRIF-0006.jpg, https://djsimons.co.uk/wp-content/uploads/2018/10/products-DRIF-0006_w-scaled.jpg</t>
  </si>
  <si>
    <t>DRIF/0007</t>
  </si>
  <si>
    <t>https://djsimons.co.uk/wp-content/uploads/2018/10/products-DRIF-0007.jpg, https://djsimons.co.uk/wp-content/uploads/2018/10/products-DRIF-0007_w-scaled.jpg</t>
  </si>
  <si>
    <t>DUBL/0001</t>
  </si>
  <si>
    <t>PAINTED TAUPE DISTRESSED</t>
  </si>
  <si>
    <t>https://djsimons.co.uk/wp-content/uploads/2018/10/products-DUBL-0001s.jpg, https://djsimons.co.uk/wp-content/uploads/2018/10/products-DUBL-0001.jpg</t>
  </si>
  <si>
    <t>Taupe</t>
  </si>
  <si>
    <t>Dublin</t>
  </si>
  <si>
    <t>DUBL/0002</t>
  </si>
  <si>
    <t>PAINTED KHAKI DISTRESSED</t>
  </si>
  <si>
    <t>https://djsimons.co.uk/wp-content/uploads/2018/10/products-DUBL-0002s.jpg, https://djsimons.co.uk/wp-content/uploads/2018/10/products-DUBL-0002.jpg</t>
  </si>
  <si>
    <t>Khaki</t>
  </si>
  <si>
    <t>DUBL/0003</t>
  </si>
  <si>
    <t>PAINTED ECRU DISTRESSED</t>
  </si>
  <si>
    <t>https://djsimons.co.uk/wp-content/uploads/2018/10/products-DUBL-0003s.jpg, https://djsimons.co.uk/wp-content/uploads/2018/10/products-DUBL-0003.jpg</t>
  </si>
  <si>
    <t>Ecru</t>
  </si>
  <si>
    <t>DUBL/0004</t>
  </si>
  <si>
    <t>PAINTED CREAM DISTRESSED</t>
  </si>
  <si>
    <t>https://djsimons.co.uk/wp-content/uploads/2018/10/products-DUBL-0004s.jpg, https://djsimons.co.uk/wp-content/uploads/2018/10/products-DUBL-0004.jpg</t>
  </si>
  <si>
    <t>DUBL/0005</t>
  </si>
  <si>
    <t>PAINTED BLUE DISTRESSED</t>
  </si>
  <si>
    <t>https://djsimons.co.uk/wp-content/uploads/2018/10/products-DUBL-0005s.jpg, https://djsimons.co.uk/wp-content/uploads/2018/10/products-DUBL-0005.jpg</t>
  </si>
  <si>
    <t>DUBL/0006</t>
  </si>
  <si>
    <t>PAINTED PINK DISTRESSED</t>
  </si>
  <si>
    <t>https://djsimons.co.uk/wp-content/uploads/2018/10/products-DUBL-0006s.jpg, https://djsimons.co.uk/wp-content/uploads/2018/10/products-DUBL-0006.jpg</t>
  </si>
  <si>
    <t>Pink</t>
  </si>
  <si>
    <t>DUBL/0013</t>
  </si>
  <si>
    <t>https://djsimons.co.uk/wp-content/uploads/2018/10/products-DUBL-0013s.jpg, https://djsimons.co.uk/wp-content/uploads/2018/10/products-DUBL-0013.jpg</t>
  </si>
  <si>
    <t>DUBL/0014</t>
  </si>
  <si>
    <t>PAINTED KHAKI DISTRESSED\n\n\n\n&amp;nbsp;</t>
  </si>
  <si>
    <t>https://djsimons.co.uk/wp-content/uploads/2018/10/products-DUBL-0014s.jpg, https://djsimons.co.uk/wp-content/uploads/2018/10/products-DUBL-0014.jpg</t>
  </si>
  <si>
    <t>DUBL/0015</t>
  </si>
  <si>
    <t>https://djsimons.co.uk/wp-content/uploads/2018/10/products-DUBL-0015s.jpg, https://djsimons.co.uk/wp-content/uploads/2018/10/products-DUBL-0016.jpg</t>
  </si>
  <si>
    <t>DUBL/0016</t>
  </si>
  <si>
    <t>https://djsimons.co.uk/wp-content/uploads/2018/10/products-DUBL-0016s.jpg</t>
  </si>
  <si>
    <t>DUBL/0017</t>
  </si>
  <si>
    <t>https://djsimons.co.uk/wp-content/uploads/2018/10/products-DUBL-0017s.jpg, https://djsimons.co.uk/wp-content/uploads/2018/10/products-DUBL-0017.jpg</t>
  </si>
  <si>
    <t>ECON/0001</t>
  </si>
  <si>
    <t>FLAT MATT BLACK</t>
  </si>
  <si>
    <t>https://djsimons.co.uk/wp-content/uploads/2018/10/products-ECON-0001.jpg, https://djsimons.co.uk/wp-content/uploads/2018/10/products-ECON-0001_w.jpg</t>
  </si>
  <si>
    <t>Economy</t>
  </si>
  <si>
    <t>ECON/0002</t>
  </si>
  <si>
    <t>https://djsimons.co.uk/wp-content/uploads/2018/10/products-ECON-0002.jpg, https://djsimons.co.uk/wp-content/uploads/2018/10/products-ECON-0002_w.jpg</t>
  </si>
  <si>
    <t>ECON/0003</t>
  </si>
  <si>
    <t>https://djsimons.co.uk/wp-content/uploads/2018/10/products-ECON-0003.jpg, https://djsimons.co.uk/wp-content/uploads/2018/10/products-ECON-0003_w.jpg</t>
  </si>
  <si>
    <t>ECON/0004</t>
  </si>
  <si>
    <t>https://djsimons.co.uk/wp-content/uploads/2018/10/products-ECON-0004.jpg, https://djsimons.co.uk/wp-content/uploads/2018/10/products-ECON-0004_w.jpg</t>
  </si>
  <si>
    <t>ECON/0005</t>
  </si>
  <si>
    <t>https://djsimons.co.uk/wp-content/uploads/2018/10/products-ECON-0005.jpg, https://djsimons.co.uk/wp-content/uploads/2018/10/products-ECON-0005_w.jpg</t>
  </si>
  <si>
    <t>ECON/0006</t>
  </si>
  <si>
    <t>https://djsimons.co.uk/wp-content/uploads/2018/10/products-ECON-0006.jpg, https://djsimons.co.uk/wp-content/uploads/2018/10/products-ECON-0006_w.jpg</t>
  </si>
  <si>
    <t>ECON/0007</t>
  </si>
  <si>
    <t>https://djsimons.co.uk/wp-content/uploads/2018/10/products-ECON-0007.jpg, https://djsimons.co.uk/wp-content/uploads/2018/10/products-ECON-0007_w.jpg</t>
  </si>
  <si>
    <t>ECON/0008</t>
  </si>
  <si>
    <t>&lt;p&gt;FLAT MATT BLACK&lt;/p&gt;\n\n</t>
  </si>
  <si>
    <t>https://djsimons.co.uk/wp-content/uploads/2018/10/products-ECON-0008.jpg, https://djsimons.co.uk/wp-content/uploads/2018/10/products-ECON-0008_w.jpg</t>
  </si>
  <si>
    <t>ECON/0009</t>
  </si>
  <si>
    <t>FLAT MATT WHITE</t>
  </si>
  <si>
    <t>&lt;p&gt;FLAT MATT WHITE&lt;/p&gt;\n\n</t>
  </si>
  <si>
    <t>https://djsimons.co.uk/wp-content/uploads/2018/10/products-ECON-0009.jpg, https://djsimons.co.uk/wp-content/uploads/2018/10/products-ECON-0009_w.jpg</t>
  </si>
  <si>
    <t>ECON/0010</t>
  </si>
  <si>
    <t>https://djsimons.co.uk/wp-content/uploads/2018/10/products-ECON-0010.jpg, https://djsimons.co.uk/wp-content/uploads/2018/10/products-ECON-0010_w.jpg</t>
  </si>
  <si>
    <t>ECON/0011</t>
  </si>
  <si>
    <t>https://djsimons.co.uk/wp-content/uploads/2018/10/products-ECON-0011.jpg, https://djsimons.co.uk/wp-content/uploads/2018/10/products-ECON-0011_w.jpg</t>
  </si>
  <si>
    <t>ECON/0012</t>
  </si>
  <si>
    <t>https://djsimons.co.uk/wp-content/uploads/2018/10/products-ECON-0012.jpg, https://djsimons.co.uk/wp-content/uploads/2018/10/products-ECON-0012_w.jpg</t>
  </si>
  <si>
    <t>ECON/0013</t>
  </si>
  <si>
    <t>https://djsimons.co.uk/wp-content/uploads/2018/10/products-ECON-0013.jpg, https://djsimons.co.uk/wp-content/uploads/2018/10/products-ECON-0013_w.jpg</t>
  </si>
  <si>
    <t>ECON/0014</t>
  </si>
  <si>
    <t>https://djsimons.co.uk/wp-content/uploads/2018/10/products-ECON-0014.jpg, https://djsimons.co.uk/wp-content/uploads/2018/10/products-ECON-0014_w.jpg</t>
  </si>
  <si>
    <t>ECON/0015</t>
  </si>
  <si>
    <t>https://djsimons.co.uk/wp-content/uploads/2018/10/products-ECON-0015.jpg, https://djsimons.co.uk/wp-content/uploads/2018/10/products-ECON-0015_w.jpg</t>
  </si>
  <si>
    <t>ECON/0016</t>
  </si>
  <si>
    <t>https://djsimons.co.uk/wp-content/uploads/2018/10/products-ECON-0016.jpg, https://djsimons.co.uk/wp-content/uploads/2018/10/products-ECON-0016_w.jpg</t>
  </si>
  <si>
    <t>ECON/0017</t>
  </si>
  <si>
    <t>OBECHE BLACK</t>
  </si>
  <si>
    <t>Black stain</t>
  </si>
  <si>
    <t>https://djsimons.co.uk/wp-content/uploads/2018/10/products-ECON-0017.jpg, https://djsimons.co.uk/wp-content/uploads/2018/10/products-ECON-0017_w.jpg</t>
  </si>
  <si>
    <t>ECON/0018</t>
  </si>
  <si>
    <t>OBECHE BROWN</t>
  </si>
  <si>
    <t>Brown stain</t>
  </si>
  <si>
    <t>https://djsimons.co.uk/wp-content/uploads/2018/10/products-ECON-0018.jpg, https://djsimons.co.uk/wp-content/uploads/2018/10/products-ECON-0018_w.jpg</t>
  </si>
  <si>
    <t>ECON/0019</t>
  </si>
  <si>
    <t>OBECHE WHITE</t>
  </si>
  <si>
    <t>White stain</t>
  </si>
  <si>
    <t>https://djsimons.co.uk/wp-content/uploads/2018/10/products-ECON-0019.jpg, https://djsimons.co.uk/wp-content/uploads/2018/10/products-ECON-0019_w.jpg</t>
  </si>
  <si>
    <t>ECON/0020</t>
  </si>
  <si>
    <t>FLAT LIGHT OAK</t>
  </si>
  <si>
    <t>https://djsimons.co.uk/wp-content/uploads/2018/10/products-ECON-0020.jpg, https://djsimons.co.uk/wp-content/uploads/2018/10/products-ECON-0020_w.jpg</t>
  </si>
  <si>
    <t>Light Oak</t>
  </si>
  <si>
    <t>ECON/0021</t>
  </si>
  <si>
    <t>MEDIUM OAK FLAT STAIN</t>
  </si>
  <si>
    <t>https://djsimons.co.uk/wp-content/uploads/2018/10/products-ECON-0021.jpg, https://djsimons.co.uk/wp-content/uploads/2018/10/products-ECON-0021_w.jpg</t>
  </si>
  <si>
    <t>Medium Oak</t>
  </si>
  <si>
    <t>ECON/0022</t>
  </si>
  <si>
    <t>Black Stain</t>
  </si>
  <si>
    <t>https://djsimons.co.uk/wp-content/uploads/2018/10/products-ECON-0022.jpg, https://djsimons.co.uk/wp-content/uploads/2018/10/products-ECON-0022_w-scaled.jpg</t>
  </si>
  <si>
    <t>ECON/0023</t>
  </si>
  <si>
    <t>Brown Stain</t>
  </si>
  <si>
    <t>https://djsimons.co.uk/wp-content/uploads/2018/10/products-ECON-0023.jpg, https://djsimons.co.uk/wp-content/uploads/2018/10/products-ECON-0023_w-scaled.jpg</t>
  </si>
  <si>
    <t>ECON/0024</t>
  </si>
  <si>
    <t>White Stain</t>
  </si>
  <si>
    <t>https://djsimons.co.uk/wp-content/uploads/2018/10/products-ECON-0024.jpg, https://djsimons.co.uk/wp-content/uploads/2018/10/products-ECON-0024_w-scaled.jpg</t>
  </si>
  <si>
    <t>ECON/0025</t>
  </si>
  <si>
    <t>FLAT OBECHE LIGHT OAK</t>
  </si>
  <si>
    <t>https://djsimons.co.uk/wp-content/uploads/2018/10/products-ECON-0025.jpg, https://djsimons.co.uk/wp-content/uploads/2018/10/products-ECON-0025_w-scaled.jpg</t>
  </si>
  <si>
    <t>ECON/0026</t>
  </si>
  <si>
    <t>https://djsimons.co.uk/wp-content/uploads/2018/10/products-ECON-0026.jpg, https://djsimons.co.uk/wp-content/uploads/2018/10/products-ECON-0026_w-scaled.jpg</t>
  </si>
  <si>
    <t>ECON/0029</t>
  </si>
  <si>
    <t>https://djsimons.co.uk/wp-content/uploads/2018/10/products-ECON-0029.jpg, https://djsimons.co.uk/wp-content/uploads/2018/10/products-ECON-0029_w-scaled.jpg</t>
  </si>
  <si>
    <t>ECON/0030</t>
  </si>
  <si>
    <t>OBECHE MEDIUM OAK</t>
  </si>
  <si>
    <t>Dark Oak</t>
  </si>
  <si>
    <t>https://djsimons.co.uk/wp-content/uploads/2018/10/products-ECON-0030.jpg, https://djsimons.co.uk/wp-content/uploads/2018/10/products-ECON-0030_w-scaled.jpg</t>
  </si>
  <si>
    <t>ECON/0031</t>
  </si>
  <si>
    <t>OBECHE LIGHT OAK</t>
  </si>
  <si>
    <t>Tan</t>
  </si>
  <si>
    <t>https://djsimons.co.uk/wp-content/uploads/2018/10/products-ECON-0031.jpg, https://djsimons.co.uk/wp-content/uploads/2018/10/products-ECON-0031_w-scaled.jpg</t>
  </si>
  <si>
    <t>ECON/0032</t>
  </si>
  <si>
    <t>https://djsimons.co.uk/wp-content/uploads/2018/10/products-ECON-0032.jpg, https://djsimons.co.uk/wp-content/uploads/2018/10/products-ECON-0032_w-scaled.jpg</t>
  </si>
  <si>
    <t>ECON/0033</t>
  </si>
  <si>
    <t>https://djsimons.co.uk/wp-content/uploads/2018/10/products-ECON-0033.jpg, https://djsimons.co.uk/wp-content/uploads/2018/10/products-ECON-0033_w-scaled.jpg</t>
  </si>
  <si>
    <t>ECON/0034</t>
  </si>
  <si>
    <t>STAINED BLACK</t>
  </si>
  <si>
    <t>https://djsimons.co.uk/wp-content/uploads/2018/10/products-ECON-0034.jpg, https://djsimons.co.uk/wp-content/uploads/2018/10/products-ECON-0034_w-scaled.jpg</t>
  </si>
  <si>
    <t>ECON/0035</t>
  </si>
  <si>
    <t>STAINED WHITE</t>
  </si>
  <si>
    <t>https://djsimons.co.uk/wp-content/uploads/2018/10/products-ECON-0035.jpg, https://djsimons.co.uk/wp-content/uploads/2018/10/products-ECON-0035_w-scaled.jpg</t>
  </si>
  <si>
    <t>ECON/0036</t>
  </si>
  <si>
    <t>STAINED MEDIUM OAK</t>
  </si>
  <si>
    <t>Medium Oak Stain</t>
  </si>
  <si>
    <t>https://djsimons.co.uk/wp-content/uploads/2018/10/products-ECON-0036.jpg, https://djsimons.co.uk/wp-content/uploads/2018/10/products-ECON-0036_w-scaled.jpg</t>
  </si>
  <si>
    <t>ECON/0037</t>
  </si>
  <si>
    <t>STAINED LIGHT OAK</t>
  </si>
  <si>
    <t>https://djsimons.co.uk/wp-content/uploads/2018/10/products-ECON-0037.jpg, https://djsimons.co.uk/wp-content/uploads/2018/10/products-ECON-0037_w-scaled.jpg</t>
  </si>
  <si>
    <t>ECON/0038</t>
  </si>
  <si>
    <t>STAINED BROWN</t>
  </si>
  <si>
    <t>https://djsimons.co.uk/wp-content/uploads/2018/10/products-ECON-0038.jpg, https://djsimons.co.uk/wp-content/uploads/2018/10/products-ECON-0038_w-scaled.jpg</t>
  </si>
  <si>
    <t>ECON/0039</t>
  </si>
  <si>
    <t>Cream Stain</t>
  </si>
  <si>
    <t>Flat Cream</t>
  </si>
  <si>
    <t>https://djsimons.co.uk/wp-content/uploads/2020/09/ECON-0039.jpg</t>
  </si>
  <si>
    <t>ECON/0040</t>
  </si>
  <si>
    <t>https://djsimons.co.uk/wp-content/uploads/2020/09/ECON-0040.jpg</t>
  </si>
  <si>
    <t>ECON/0041</t>
  </si>
  <si>
    <t>https://djsimons.co.uk/wp-content/uploads/2020/09/ECON-0041.jpg</t>
  </si>
  <si>
    <t>ECON/0042</t>
  </si>
  <si>
    <t>https://djsimons.co.uk/wp-content/uploads/2020/09/ECON-0042.jpg</t>
  </si>
  <si>
    <t>ECON/0043</t>
  </si>
  <si>
    <t>Stained Grey</t>
  </si>
  <si>
    <t>https://djsimons.co.uk/wp-content/uploads/2020/09/ECON-0043.jpg</t>
  </si>
  <si>
    <t>ECON/0044</t>
  </si>
  <si>
    <t>https://djsimons.co.uk/wp-content/uploads/2020/09/ECON-0044.jpg</t>
  </si>
  <si>
    <t>ECON/0045</t>
  </si>
  <si>
    <t>Flat stained Grey</t>
  </si>
  <si>
    <t>https://djsimons.co.uk/wp-content/uploads/2019/07/products-ECON-0045-scaled.jpg, https://djsimons.co.uk/wp-content/uploads/2019/07/products-ECON-0045-scaled.jpg</t>
  </si>
  <si>
    <t>ECON/0046</t>
  </si>
  <si>
    <t>https://djsimons.co.uk/wp-content/uploads/2020/09/ECON-0046.jpg</t>
  </si>
  <si>
    <t>ECON/0047</t>
  </si>
  <si>
    <t>Flat Black Composition</t>
  </si>
  <si>
    <t>https://djsimons.co.uk/wp-content/uploads/2018/10/products-ECON-0047.jpg, https://djsimons.co.uk/wp-content/uploads/2018/10/products-ECON-0047-scaled.png</t>
  </si>
  <si>
    <t>ECON/0048</t>
  </si>
  <si>
    <t>Flat White Composition</t>
  </si>
  <si>
    <t>https://djsimons.co.uk/wp-content/uploads/2018/10/products-ECON-0048.jpg, https://djsimons.co.uk/wp-content/uploads/2018/10/products-ECON-0048-scaled.png</t>
  </si>
  <si>
    <t>ECON/0049</t>
  </si>
  <si>
    <t>https://djsimons.co.uk/wp-content/uploads/2018/10/products-ECON-0049.jpg, https://djsimons.co.uk/wp-content/uploads/2018/10/products-ECON-0049-scaled.png</t>
  </si>
  <si>
    <t>ECON/0050</t>
  </si>
  <si>
    <t>https://djsimons.co.uk/wp-content/uploads/2018/10/products-ECON-0050.jpg, https://djsimons.co.uk/wp-content/uploads/2018/10/products-ECON-0050-scaled.png</t>
  </si>
  <si>
    <t>ECON/0051</t>
  </si>
  <si>
    <t>DARK GREY FLAT FINISH</t>
  </si>
  <si>
    <t>https://djsimons.co.uk/wp-content/uploads/2018/10/products-ECON-0051.jpg, https://djsimons.co.uk/wp-content/uploads/2018/10/products-ECON-0051-scaled.png</t>
  </si>
  <si>
    <t>ECON/0052</t>
  </si>
  <si>
    <t>https://djsimons.co.uk/wp-content/uploads/2018/10/products-ECON-0052.jpg, https://djsimons.co.uk/wp-content/uploads/2018/10/products-ECON-0052-scaled.png</t>
  </si>
  <si>
    <t>ECON/0053</t>
  </si>
  <si>
    <t>https://djsimons.co.uk/wp-content/uploads/2018/10/products-ECON-0053.jpg, https://djsimons.co.uk/wp-content/uploads/2018/10/products-ECON-0053-scaled.png</t>
  </si>
  <si>
    <t>ECON/0054</t>
  </si>
  <si>
    <t>https://djsimons.co.uk/wp-content/uploads/2018/10/products-ECON-0054.jpg, https://djsimons.co.uk/wp-content/uploads/2018/10/products-ECON-0054-scaled.png</t>
  </si>
  <si>
    <t>ECON/0056</t>
  </si>
  <si>
    <t>Taupe Flat Finish</t>
  </si>
  <si>
    <t>https://djsimons.co.uk/wp-content/uploads/2018/10/products-ECON-0056.jpg, https://djsimons.co.uk/wp-content/uploads/2018/10/products-ECON-0056-scaled.png</t>
  </si>
  <si>
    <t>ECON/0057</t>
  </si>
  <si>
    <t>https://djsimons.co.uk/wp-content/uploads/2018/10/products-ECON-0057.jpg, https://djsimons.co.uk/wp-content/uploads/2018/10/products-ECON-0057-scaled.png</t>
  </si>
  <si>
    <t>ECON/0058</t>
  </si>
  <si>
    <t>https://djsimons.co.uk/wp-content/uploads/2018/10/products-ECON-0058.jpg, https://djsimons.co.uk/wp-content/uploads/2018/10/products-ECON-0058-scaled.png</t>
  </si>
  <si>
    <t>ECON/0059</t>
  </si>
  <si>
    <t>FLAT WASHED LIGHT GREY FINISH</t>
  </si>
  <si>
    <t>https://djsimons.co.uk/wp-content/uploads/2018/10/products-ECON-0059.jpg, https://djsimons.co.uk/wp-content/uploads/2018/10/products-ECON-0059-scaled.png</t>
  </si>
  <si>
    <t>ECON/0060</t>
  </si>
  <si>
    <t>https://djsimons.co.uk/wp-content/uploads/2018/10/products-ECON-0060.jpg, https://djsimons.co.uk/wp-content/uploads/2018/10/products-ECON-0060-scaled.png</t>
  </si>
  <si>
    <t>ECON/0061</t>
  </si>
  <si>
    <t>https://djsimons.co.uk/wp-content/uploads/2018/10/products-ECON-0061.jpg, https://djsimons.co.uk/wp-content/uploads/2018/10/products-ECON-0061-scaled.png</t>
  </si>
  <si>
    <t>ECON/0062</t>
  </si>
  <si>
    <t>https://djsimons.co.uk/wp-content/uploads/2018/10/products-ECON-0062.jpg, https://djsimons.co.uk/wp-content/uploads/2018/10/products-ECON-0062-scaled.png</t>
  </si>
  <si>
    <t>ECON/0064</t>
  </si>
  <si>
    <t>https://djsimons.co.uk/wp-content/uploads/2021/01/ECON-0064.jpg</t>
  </si>
  <si>
    <t>25-30</t>
  </si>
  <si>
    <t>ECON/0065</t>
  </si>
  <si>
    <t>https://djsimons.co.uk/wp-content/uploads/2021/01/ECON-0065.jpg</t>
  </si>
  <si>
    <t>ECON/0066</t>
  </si>
  <si>
    <t>https://djsimons.co.uk/wp-content/uploads/2021/01/ECON-0066.jpg</t>
  </si>
  <si>
    <t>ECON/0067</t>
  </si>
  <si>
    <t>https://djsimons.co.uk/wp-content/uploads/2022/08/ECON-0067.png</t>
  </si>
  <si>
    <t>ECON/0068</t>
  </si>
  <si>
    <t>Whie</t>
  </si>
  <si>
    <t>https://djsimons.co.uk/wp-content/uploads/2022/08/ECON-0068.png</t>
  </si>
  <si>
    <t>ECON/0069</t>
  </si>
  <si>
    <t>https://djsimons.co.uk/wp-content/uploads/2022/08/ECON-0069.png</t>
  </si>
  <si>
    <t>ECON/0070</t>
  </si>
  <si>
    <t>https://djsimons.co.uk/wp-content/uploads/2022/08/ECON-0070.png</t>
  </si>
  <si>
    <t>ECON/0071</t>
  </si>
  <si>
    <t>https://djsimons.co.uk/wp-content/uploads/2022/08/ECON-0071.png</t>
  </si>
  <si>
    <t>ECON/0072</t>
  </si>
  <si>
    <t>https://djsimons.co.uk/wp-content/uploads/2022/08/ECON-0072.png</t>
  </si>
  <si>
    <t>ECON/0073</t>
  </si>
  <si>
    <t>https://djsimons.co.uk/wp-content/uploads/2022/06/ECON-0073.png</t>
  </si>
  <si>
    <t>ECON/0074</t>
  </si>
  <si>
    <t>https://djsimons.co.uk/wp-content/uploads/2022/06/ECON-0074.png</t>
  </si>
  <si>
    <t>ECON/0075</t>
  </si>
  <si>
    <t>https://djsimons.co.uk/wp-content/uploads/2022/08/ECON-0075.png</t>
  </si>
  <si>
    <t>ECON/0076</t>
  </si>
  <si>
    <t>https://djsimons.co.uk/wp-content/uploads/2022/05/000J-0086-1.png</t>
  </si>
  <si>
    <t>ECON/0077</t>
  </si>
  <si>
    <t>https://djsimons.co.uk/wp-content/uploads/2022/08/ECON-0077.png</t>
  </si>
  <si>
    <t>ECON/0078</t>
  </si>
  <si>
    <t>https://djsimons.co.uk/wp-content/uploads/2022/08/ECON-0078.png</t>
  </si>
  <si>
    <t>ECON/0079</t>
  </si>
  <si>
    <t>https://djsimons.co.uk/wp-content/uploads/2022/08/ECON-0079.png</t>
  </si>
  <si>
    <t>ECON/0080</t>
  </si>
  <si>
    <t>https://djsimons.co.uk/wp-content/uploads/2022/08/ECON-0080.png</t>
  </si>
  <si>
    <t>ECON/0081</t>
  </si>
  <si>
    <t>https://djsimons.co.uk/wp-content/uploads/2022/08/ECON-0081.png</t>
  </si>
  <si>
    <t>ECON/0082</t>
  </si>
  <si>
    <t>https://djsimons.co.uk/wp-content/uploads/2022/08/ECON-0082.png</t>
  </si>
  <si>
    <t>ECON/0083</t>
  </si>
  <si>
    <t>https://djsimons.co.uk/wp-content/uploads/2022/08/ECON-0083.png</t>
  </si>
  <si>
    <t>ECON/0084</t>
  </si>
  <si>
    <t>https://djsimons.co.uk/wp-content/uploads/2022/08/ECON-0084.png</t>
  </si>
  <si>
    <t>ECON/0085</t>
  </si>
  <si>
    <t>https://djsimons.co.uk/wp-content/uploads/2022/08/ECON-0085.png</t>
  </si>
  <si>
    <t>ECON/0086</t>
  </si>
  <si>
    <t>Matt Black</t>
  </si>
  <si>
    <t>https://djsimons.co.uk/wp-content/uploads/2022/08/ECON-0086.png</t>
  </si>
  <si>
    <t>ECON/0087</t>
  </si>
  <si>
    <t>Matt White</t>
  </si>
  <si>
    <t>https://djsimons.co.uk/wp-content/uploads/2022/08/ECON-0087.png</t>
  </si>
  <si>
    <t>ECON/0088</t>
  </si>
  <si>
    <t>https://djsimons.co.uk/wp-content/uploads/2023/06/ECON-0088.jpg</t>
  </si>
  <si>
    <t>ECON/0089</t>
  </si>
  <si>
    <t>https://djsimons.co.uk/wp-content/uploads/2023/06/ECON-0089.jpg</t>
  </si>
  <si>
    <t>ECON/0090</t>
  </si>
  <si>
    <t>https://djsimons.co.uk/wp-content/uploads/2023/06/ECON-0090.jpg</t>
  </si>
  <si>
    <t>ECON/0091</t>
  </si>
  <si>
    <t>https://djsimons.co.uk/wp-content/uploads/2023/06/ECON-0091.jpg</t>
  </si>
  <si>
    <t>EDIN/0001</t>
  </si>
  <si>
    <t>brown</t>
  </si>
  <si>
    <t>https://djsimons.co.uk/wp-content/uploads/2020/07/EDIN-0001.jpg</t>
  </si>
  <si>
    <t>Edinburgh</t>
  </si>
  <si>
    <t>EDIN/0002</t>
  </si>
  <si>
    <t>grey</t>
  </si>
  <si>
    <t>https://djsimons.co.uk/wp-content/uploads/2020/07/EDIN-0002.jpg</t>
  </si>
  <si>
    <t>EDIN/0003</t>
  </si>
  <si>
    <t>light blue</t>
  </si>
  <si>
    <t>https://djsimons.co.uk/wp-content/uploads/2020/07/EDIN-0003.jpg</t>
  </si>
  <si>
    <t>Light Blue</t>
  </si>
  <si>
    <t>EDIN/0004</t>
  </si>
  <si>
    <t>off white</t>
  </si>
  <si>
    <t>https://djsimons.co.uk/wp-content/uploads/2020/07/EDIN-0004.jpg</t>
  </si>
  <si>
    <t>Off White</t>
  </si>
  <si>
    <t>EDIN/0005</t>
  </si>
  <si>
    <t>beige</t>
  </si>
  <si>
    <t>https://djsimons.co.uk/wp-content/uploads/2020/07/EDIN-0005.jpg</t>
  </si>
  <si>
    <t>EDIN/0006</t>
  </si>
  <si>
    <t>green</t>
  </si>
  <si>
    <t>https://djsimons.co.uk/wp-content/uploads/2020/07/EDIN-0006.jpg</t>
  </si>
  <si>
    <t>EDIN/0007</t>
  </si>
  <si>
    <t>reddish brown</t>
  </si>
  <si>
    <t>https://djsimons.co.uk/wp-content/uploads/2020/07/EDIN-0007.jpg</t>
  </si>
  <si>
    <t>EDIN/0008</t>
  </si>
  <si>
    <t>https://djsimons.co.uk/wp-content/uploads/2020/07/EDIN-0008.jpg</t>
  </si>
  <si>
    <t>EDIN/0009</t>
  </si>
  <si>
    <t>https://djsimons.co.uk/wp-content/uploads/2020/07/EDIN-0009.jpg</t>
  </si>
  <si>
    <t>EDIN/0010</t>
  </si>
  <si>
    <t>https://djsimons.co.uk/wp-content/uploads/2020/07/EDIN-0010.jpg</t>
  </si>
  <si>
    <t>EDIN/0011</t>
  </si>
  <si>
    <t>https://djsimons.co.uk/wp-content/uploads/2020/07/EDIN-0011.jpg</t>
  </si>
  <si>
    <t>EDIN/0012</t>
  </si>
  <si>
    <t>https://djsimons.co.uk/wp-content/uploads/2020/07/EDIN-0012.jpg</t>
  </si>
  <si>
    <t>EDIN/0013</t>
  </si>
  <si>
    <t>https://djsimons.co.uk/wp-content/uploads/2020/07/EDIN-0013.jpg</t>
  </si>
  <si>
    <t>EDIN/0014</t>
  </si>
  <si>
    <t>https://djsimons.co.uk/wp-content/uploads/2020/07/EDIN-0014.jpg</t>
  </si>
  <si>
    <t>FEST/0001</t>
  </si>
  <si>
    <t>NAVY BLUE FLAT</t>
  </si>
  <si>
    <t>&lt;p&gt;NAVY BLUE FLAT&lt;/p&gt;\n\n</t>
  </si>
  <si>
    <t>https://djsimons.co.uk/wp-content/uploads/2018/10/products-FEST-0001.jpg, https://djsimons.co.uk/wp-content/uploads/2018/10/products-FEST-0001_w.jpg</t>
  </si>
  <si>
    <t>Navy</t>
  </si>
  <si>
    <t>Festival</t>
  </si>
  <si>
    <t>FEST/0002</t>
  </si>
  <si>
    <t>MEDIUM BLUE</t>
  </si>
  <si>
    <t>https://djsimons.co.uk/wp-content/uploads/2018/10/products-FEST-0002.jpg, https://djsimons.co.uk/wp-content/uploads/2018/10/products-FEST-0002_w-scaled.jpg</t>
  </si>
  <si>
    <t>FEST/0003</t>
  </si>
  <si>
    <t>FLAT LIGHT BLUE</t>
  </si>
  <si>
    <t>https://djsimons.co.uk/wp-content/uploads/2018/10/products-FEST-0003.jpg, https://djsimons.co.uk/wp-content/uploads/2018/10/products-FEST-0003_w-scaled.jpg</t>
  </si>
  <si>
    <t>FEST/0004</t>
  </si>
  <si>
    <t>DARK PURPLE</t>
  </si>
  <si>
    <t>Purple</t>
  </si>
  <si>
    <t>https://djsimons.co.uk/wp-content/uploads/2018/10/products-FEST-0004.jpg, https://djsimons.co.uk/wp-content/uploads/2018/10/products-FEST-0004_w-scaled.jpg</t>
  </si>
  <si>
    <t>FEST/0005</t>
  </si>
  <si>
    <t>FLAT PURPLE</t>
  </si>
  <si>
    <t>https://djsimons.co.uk/wp-content/uploads/2018/10/products-FEST-0005.jpg, https://djsimons.co.uk/wp-content/uploads/2018/10/products-FEST-0005_w-scaled.jpg</t>
  </si>
  <si>
    <t>Mauve</t>
  </si>
  <si>
    <t>FEST/0006</t>
  </si>
  <si>
    <t>FLAT DEEP RED</t>
  </si>
  <si>
    <t>https://djsimons.co.uk/wp-content/uploads/2018/10/products-FEST-0006.jpg, https://djsimons.co.uk/wp-content/uploads/2018/10/products-FEST-0006_w.jpg</t>
  </si>
  <si>
    <t>FEST/0007</t>
  </si>
  <si>
    <t>BRIGHT RED</t>
  </si>
  <si>
    <t>https://djsimons.co.uk/wp-content/uploads/2018/10/products-FEST-0007.jpg, https://djsimons.co.uk/wp-content/uploads/2018/10/products-FEST-0007_w.jpg</t>
  </si>
  <si>
    <t>FEST/0008</t>
  </si>
  <si>
    <t>Orange</t>
  </si>
  <si>
    <t>https://djsimons.co.uk/wp-content/uploads/2018/10/products-FEST-0008.jpg, https://djsimons.co.uk/wp-content/uploads/2018/10/products-FEST-0008_w.jpg</t>
  </si>
  <si>
    <t>FEST/0009</t>
  </si>
  <si>
    <t>YELLOW</t>
  </si>
  <si>
    <t>Yellow</t>
  </si>
  <si>
    <t>https://djsimons.co.uk/wp-content/uploads/2018/10/products-FEST-0009.jpg, https://djsimons.co.uk/wp-content/uploads/2018/10/products-FEST-0009_w.jpg</t>
  </si>
  <si>
    <t>FEST/0010</t>
  </si>
  <si>
    <t>https://djsimons.co.uk/wp-content/uploads/2018/10/products-FEST-0010.jpg, https://djsimons.co.uk/wp-content/uploads/2018/10/products-FEST-0010_w.jpg</t>
  </si>
  <si>
    <t>FEST/0011</t>
  </si>
  <si>
    <t>FLAT PALE GREEN</t>
  </si>
  <si>
    <t>https://djsimons.co.uk/wp-content/uploads/2018/10/products-FEST-0011.jpg, https://djsimons.co.uk/wp-content/uploads/2018/10/products-FEST-0011_w.jpg</t>
  </si>
  <si>
    <t>Lime</t>
  </si>
  <si>
    <t>FEST/0012</t>
  </si>
  <si>
    <t>https://djsimons.co.uk/wp-content/uploads/2018/10/products-FEST-0012.jpg, https://djsimons.co.uk/wp-content/uploads/2018/10/products-FEST-0012_w-scaled.jpg</t>
  </si>
  <si>
    <t>FEST/0013</t>
  </si>
  <si>
    <t>https://djsimons.co.uk/wp-content/uploads/2018/10/products-FEST-0013.jpg, https://djsimons.co.uk/wp-content/uploads/2018/10/products-FEST-0013_w.jpg</t>
  </si>
  <si>
    <t>FEST/0014</t>
  </si>
  <si>
    <t>https://djsimons.co.uk/wp-content/uploads/2018/10/products-FEST-0014.jpg, https://djsimons.co.uk/wp-content/uploads/2018/10/products-FEST-0014_w.jpg</t>
  </si>
  <si>
    <t>FEST/0026</t>
  </si>
  <si>
    <t>https://djsimons.co.uk/wp-content/uploads/2018/10/products-FEST-0026.jpg, https://djsimons.co.uk/wp-content/uploads/2018/10/products-FEST-0026_w.jpg</t>
  </si>
  <si>
    <t>FEST/0027</t>
  </si>
  <si>
    <t>LIGHT GREY</t>
  </si>
  <si>
    <t>https://djsimons.co.uk/wp-content/uploads/2018/10/products-FEST-0027.jpg, https://djsimons.co.uk/wp-content/uploads/2018/10/products-FEST-0027_w.jpg</t>
  </si>
  <si>
    <t>FEST/0028</t>
  </si>
  <si>
    <t>https://djsimons.co.uk/wp-content/uploads/2018/10/products-FEST-0028.jpg, https://djsimons.co.uk/wp-content/uploads/2018/10/products-FEST-0028_w.jpg</t>
  </si>
  <si>
    <t>FEST/0029</t>
  </si>
  <si>
    <t>CERISE PINK</t>
  </si>
  <si>
    <t>https://djsimons.co.uk/wp-content/uploads/2018/10/products-FEST-0029.jpg, https://djsimons.co.uk/wp-content/uploads/2018/10/products-FEST-0029_w.jpg</t>
  </si>
  <si>
    <t>FEST/0030</t>
  </si>
  <si>
    <t>https://djsimons.co.uk/wp-content/uploads/2018/10/products-FEST-0030.jpg, https://djsimons.co.uk/wp-content/uploads/2018/10/products-FEST-0030_w-scaled.jpg</t>
  </si>
  <si>
    <t>FEST/0031</t>
  </si>
  <si>
    <t>https://djsimons.co.uk/wp-content/uploads/2018/10/products-FEST-0031.jpg, https://djsimons.co.uk/wp-content/uploads/2018/10/products-FEST-0031_w-scaled.jpg</t>
  </si>
  <si>
    <t>FEST/0032</t>
  </si>
  <si>
    <t>PEWTER</t>
  </si>
  <si>
    <t>https://djsimons.co.uk/wp-content/uploads/2018/10/products-FEST-0032.jpg, https://djsimons.co.uk/wp-content/uploads/2018/10/products-FEST-0032_w.jpg</t>
  </si>
  <si>
    <t>FEST/0036</t>
  </si>
  <si>
    <t>FLAT DARK GREY</t>
  </si>
  <si>
    <t>https://djsimons.co.uk/wp-content/uploads/2019/05/products-FEST-003620copy-scaled.jpg, https://djsimons.co.uk/wp-content/uploads/2019/05/products-FEST-003620copy-scaled.jpg</t>
  </si>
  <si>
    <t>Dark Gray</t>
  </si>
  <si>
    <t>FEST/0040</t>
  </si>
  <si>
    <t>FLAT LIGHT GREY</t>
  </si>
  <si>
    <t>https://djsimons.co.uk/wp-content/uploads/2019/05/products-FEST-004020copy-scaled.jpg, https://djsimons.co.uk/wp-content/uploads/2019/05/products-FEST-004020copy-scaled.jpg</t>
  </si>
  <si>
    <t>FEST/0041</t>
  </si>
  <si>
    <t>FLAT LIGHT PINK</t>
  </si>
  <si>
    <t>https://djsimons.co.uk/wp-content/uploads/2023/11/FEST-0041.png</t>
  </si>
  <si>
    <t>Light Pink</t>
  </si>
  <si>
    <t>rebate Depth Group (mm)</t>
  </si>
  <si>
    <t>FLOR/0001</t>
  </si>
  <si>
    <t>BLK/GOLD DISTRESSED SCOOP</t>
  </si>
  <si>
    <t>Black &amp;amp; Marbled Gold, gold rebate lip</t>
  </si>
  <si>
    <t>https://djsimons.co.uk/wp-content/uploads/2018/10/products-FLOR-0001.jpg, https://djsimons.co.uk/wp-content/uploads/2018/10/products-FLOR-0001_w-scaled.jpg</t>
  </si>
  <si>
    <t>Florence</t>
  </si>
  <si>
    <t>FLOR/0004</t>
  </si>
  <si>
    <t>GREEN/GOLD DISTRESSED SCOOP</t>
  </si>
  <si>
    <t>Green, gold flecks, gold rebate lip</t>
  </si>
  <si>
    <t>https://djsimons.co.uk/wp-content/uploads/2018/10/products-FLOR-0004.jpg, https://djsimons.co.uk/wp-content/uploads/2018/10/products-FLOR-0004_w-scaled.jpg</t>
  </si>
  <si>
    <t>FOREST/01</t>
  </si>
  <si>
    <t>Rounded Dark Brown Natural Look</t>
  </si>
  <si>
    <t>https://djsimons.co.uk/wp-content/uploads/2022/11/FOREST-0001.jpg</t>
  </si>
  <si>
    <t>FOREST</t>
  </si>
  <si>
    <t>FOREST/02</t>
  </si>
  <si>
    <t>https://djsimons.co.uk/wp-content/uploads/2022/11/FOREST-0002.jpg</t>
  </si>
  <si>
    <t>FOREST/03</t>
  </si>
  <si>
    <t>Light Brown</t>
  </si>
  <si>
    <t>Rounded Light Brown Natural Look</t>
  </si>
  <si>
    <t>https://djsimons.co.uk/wp-content/uploads/2022/11/FOREST-0003.jpg</t>
  </si>
  <si>
    <t>FOREST/04</t>
  </si>
  <si>
    <t>https://djsimons.co.uk/wp-content/uploads/2022/11/FOREST-0004.jpg</t>
  </si>
  <si>
    <t>FOREST/05</t>
  </si>
  <si>
    <t>Rounded Plain Natural Look</t>
  </si>
  <si>
    <t>https://djsimons.co.uk/wp-content/uploads/2022/11/FOREST-0005.jpg</t>
  </si>
  <si>
    <t>FOREST/06</t>
  </si>
  <si>
    <t>https://djsimons.co.uk/wp-content/uploads/2022/11/FOREST-0006.jpg</t>
  </si>
  <si>
    <t>FOREST/07</t>
  </si>
  <si>
    <t>Rounded Off White Natural Look</t>
  </si>
  <si>
    <t>https://djsimons.co.uk/wp-content/uploads/2022/11/FOREST-0007.jpg</t>
  </si>
  <si>
    <t>FOREST/08</t>
  </si>
  <si>
    <t>https://djsimons.co.uk/wp-content/uploads/2022/11/FOREST-0008.jpg</t>
  </si>
  <si>
    <t>FULH/0001</t>
  </si>
  <si>
    <t>FLAT MOTTLED BLACK EFFECT</t>
  </si>
  <si>
    <t>https://djsimons.co.uk/wp-content/uploads/2018/10/products-FULH-0001.jpg, https://djsimons.co.uk/wp-content/uploads/2018/10/products-FULH-0001ls.jpg</t>
  </si>
  <si>
    <t>Fulham</t>
  </si>
  <si>
    <t>FULH/0002</t>
  </si>
  <si>
    <t>FLAT MOTTLED BRONZE EFFECT</t>
  </si>
  <si>
    <t>https://djsimons.co.uk/wp-content/uploads/2018/10/products-FULH-0002.jpg, https://djsimons.co.uk/wp-content/uploads/2018/10/products-FULH-0002ls.jpg</t>
  </si>
  <si>
    <t>FULH/0003</t>
  </si>
  <si>
    <t>FLAT MOTTLED CHAMPAGNE EFFECT</t>
  </si>
  <si>
    <t>https://djsimons.co.uk/wp-content/uploads/2018/10/products-FULH-0003.jpg, https://djsimons.co.uk/wp-content/uploads/2018/10/products-FULH-0003ls.jpg</t>
  </si>
  <si>
    <t>Champagne</t>
  </si>
  <si>
    <t>FULH/0004</t>
  </si>
  <si>
    <t>https://djsimons.co.uk/wp-content/uploads/2018/10/products-FULH-0004.jpg, https://djsimons.co.uk/wp-content/uploads/2018/10/products-FULH-0004ls.jpg</t>
  </si>
  <si>
    <t>GAL/05</t>
  </si>
  <si>
    <t>PLAIN DISTRESSED GOLD</t>
  </si>
  <si>
    <t>https://djsimons.co.uk/wp-content/uploads/2022/05/GAL-0005-1.png, https://djsimons.co.uk/wp-content/uploads/2018/10/products-GAL-05_w.jpg</t>
  </si>
  <si>
    <t>Gal</t>
  </si>
  <si>
    <t>GAL/06</t>
  </si>
  <si>
    <t>PLAIN DISTRESSED SILVER</t>
  </si>
  <si>
    <t>https://djsimons.co.uk/wp-content/uploads/2022/05/GAL-0006-1.png, https://djsimons.co.uk/wp-content/uploads/2018/10/products-GAL-06_w.jpg</t>
  </si>
  <si>
    <t>GAL/07</t>
  </si>
  <si>
    <t>https://djsimons.co.uk/wp-content/uploads/2022/11/GAL-07.jpg, https://djsimons.co.uk/wp-content/uploads/2018/10/products-GAL-07_w.jpg</t>
  </si>
  <si>
    <t>GAL/08</t>
  </si>
  <si>
    <t>https://djsimons.co.uk/wp-content/uploads/2022/11/GAL-08.jpg, https://djsimons.co.uk/wp-content/uploads/2018/10/products-GAL-08_w.jpg</t>
  </si>
  <si>
    <t>GALA/0001</t>
  </si>
  <si>
    <t>Anthracite Stained Distressed</t>
  </si>
  <si>
    <t>https://djsimons.co.uk/wp-content/uploads/2022/01/GALA-0001-1.png</t>
  </si>
  <si>
    <t>Painted</t>
  </si>
  <si>
    <t>Gala</t>
  </si>
  <si>
    <t>GALA/0002</t>
  </si>
  <si>
    <t>White Stained Distressed</t>
  </si>
  <si>
    <t>https://djsimons.co.uk/wp-content/uploads/2022/01/GALA-0002-1.png</t>
  </si>
  <si>
    <t>GALA/0004</t>
  </si>
  <si>
    <t>Blue Stained Distressed</t>
  </si>
  <si>
    <t>https://djsimons.co.uk/wp-content/uploads/2022/01/GALA-0004-1.png</t>
  </si>
  <si>
    <t>GALA/0006</t>
  </si>
  <si>
    <t>Grey Stained Distressed</t>
  </si>
  <si>
    <t>https://djsimons.co.uk/wp-content/uploads/2022/01/GALA-0006-1.png</t>
  </si>
  <si>
    <t>GALA/0007</t>
  </si>
  <si>
    <t>Yellow Stained Distressed</t>
  </si>
  <si>
    <t>https://djsimons.co.uk/wp-content/uploads/2022/01/GALA-0007-1.png</t>
  </si>
  <si>
    <t>GALA/0008</t>
  </si>
  <si>
    <t>https://djsimons.co.uk/wp-content/uploads/2022/01/GALA-0008-1.png</t>
  </si>
  <si>
    <t>GALA/0009</t>
  </si>
  <si>
    <t>https://djsimons.co.uk/wp-content/uploads/2022/01/GALA-0009-1.png</t>
  </si>
  <si>
    <t>GALA/0010</t>
  </si>
  <si>
    <t>Green Stained Distressed</t>
  </si>
  <si>
    <t>https://djsimons.co.uk/wp-content/uploads/2022/01/GALA-0010-1.png</t>
  </si>
  <si>
    <t>GALA/0011</t>
  </si>
  <si>
    <t>https://djsimons.co.uk/wp-content/uploads/2022/01/GALA-0011-1.png</t>
  </si>
  <si>
    <t>GALA/0012</t>
  </si>
  <si>
    <t>Red Stained Distressed</t>
  </si>
  <si>
    <t>https://djsimons.co.uk/wp-content/uploads/2022/01/GALA-0012-1.png</t>
  </si>
  <si>
    <t>GALA/0013</t>
  </si>
  <si>
    <t>https://djsimons.co.uk/wp-content/uploads/2022/01/GALA-0013-1.png</t>
  </si>
  <si>
    <t>GALA/0014</t>
  </si>
  <si>
    <t>https://djsimons.co.uk/wp-content/uploads/2022/01/GALA-0014-1.png</t>
  </si>
  <si>
    <t>GRAF/0001</t>
  </si>
  <si>
    <t>OVALOE LIGHT SIVER GRAPHITE</t>
  </si>
  <si>
    <t>Silver graphite</t>
  </si>
  <si>
    <t>https://djsimons.co.uk/wp-content/uploads/2018/10/products-GRAF-0001.jpg, https://djsimons.co.uk/wp-content/uploads/2018/10/products-GRAF-0001_w-scaled.jpg</t>
  </si>
  <si>
    <t>Graffiti</t>
  </si>
  <si>
    <t>GRAF/0002</t>
  </si>
  <si>
    <t>OVALOE PEWTER GRAPHITE</t>
  </si>
  <si>
    <t>Pewter graphite</t>
  </si>
  <si>
    <t>https://djsimons.co.uk/wp-content/uploads/2018/10/products-GRAF-0002.jpg, https://djsimons.co.uk/wp-content/uploads/2018/10/products-GRAF-0002_w-scaled.jpg</t>
  </si>
  <si>
    <t>HAMP/0002</t>
  </si>
  <si>
    <t>STEPPED BLACK</t>
  </si>
  <si>
    <t>Smooth finish Black</t>
  </si>
  <si>
    <t>https://djsimons.co.uk/wp-content/uploads/2018/10/products-HAMP-0002.jpg, https://djsimons.co.uk/wp-content/uploads/2018/10/products-HAMP-0002_w-scaled.jpg</t>
  </si>
  <si>
    <t>Hampshire</t>
  </si>
  <si>
    <t>HAMP/0003</t>
  </si>
  <si>
    <t>STEPPED WHITE</t>
  </si>
  <si>
    <t>Smooth finish White</t>
  </si>
  <si>
    <t>https://djsimons.co.uk/wp-content/uploads/2018/10/products-HAMP-0003.jpg, https://djsimons.co.uk/wp-content/uploads/2018/10/products-HAMP-0003_w-scaled.jpg</t>
  </si>
  <si>
    <t>HAMP/0004</t>
  </si>
  <si>
    <t>STEPPED CREAM STAINED FINISH</t>
  </si>
  <si>
    <t>https://djsimons.co.uk/wp-content/uploads/2018/10/products-HAMP-0004.jpg, https://djsimons.co.uk/wp-content/uploads/2018/10/products-HAMP-0004_w-scaled.jpg</t>
  </si>
  <si>
    <t>HAMP/0005</t>
  </si>
  <si>
    <t>STEPPED BLACK WITH GOLD LINE</t>
  </si>
  <si>
    <t>Black, gold rebate lip</t>
  </si>
  <si>
    <t>https://djsimons.co.uk/wp-content/uploads/2018/10/products-HAMP-0005.jpg, https://djsimons.co.uk/wp-content/uploads/2018/10/products-HAMP-0005_w-scaled.jpg</t>
  </si>
  <si>
    <t>HAMP/0006</t>
  </si>
  <si>
    <t>https://djsimons.co.uk/wp-content/uploads/2018/10/products-HAMP-0006.jpg, https://djsimons.co.uk/wp-content/uploads/2018/10/products-HAMP-0006_w-scaled.jpg</t>
  </si>
  <si>
    <t>HAMP/0007</t>
  </si>
  <si>
    <t>https://djsimons.co.uk/wp-content/uploads/2018/10/products-HAMP-0007.jpg, https://djsimons.co.uk/wp-content/uploads/2018/10/products-HAMP-0007_w-scaled.jpg</t>
  </si>
  <si>
    <t>HAMP/0008</t>
  </si>
  <si>
    <t>https://djsimons.co.uk/wp-content/uploads/2018/10/products-HAMP-0008.jpg, https://djsimons.co.uk/wp-content/uploads/2018/10/products-HAMP-0008_w-scaled.jpg</t>
  </si>
  <si>
    <t>HAMP/0010</t>
  </si>
  <si>
    <t>STEPPED GOLD</t>
  </si>
  <si>
    <t>https://djsimons.co.uk/wp-content/uploads/2018/10/products-HAMP-0010.jpg, https://djsimons.co.uk/wp-content/uploads/2018/10/products-HAMP-0010_w.jpg</t>
  </si>
  <si>
    <t>HAMP/0011</t>
  </si>
  <si>
    <t>STEPPED ANTIQUE GOLD</t>
  </si>
  <si>
    <t>https://djsimons.co.uk/wp-content/uploads/2018/10/products-HAMP-0011-1.jpg, https://djsimons.co.uk/wp-content/uploads/2018/10/products-HAMP-0011-scaled.png</t>
  </si>
  <si>
    <t>Antique Gold</t>
  </si>
  <si>
    <t>HAMP/0012</t>
  </si>
  <si>
    <t>STEPPED ANTIQUE SILVER</t>
  </si>
  <si>
    <t>https://djsimons.co.uk/wp-content/uploads/2018/10/products-HAMP-0012.jpg, https://djsimons.co.uk/wp-content/uploads/2018/10/products-HAMP-0012-scaled.png</t>
  </si>
  <si>
    <t>Antique Silver</t>
  </si>
  <si>
    <t>HAMP/0013</t>
  </si>
  <si>
    <t>STEPPED MODERN GOLD</t>
  </si>
  <si>
    <t>https://djsimons.co.uk/wp-content/uploads/2018/10/products-HAMP-0013.jpg, https://djsimons.co.uk/wp-content/uploads/2018/10/products-HAMP-0013-scaled.png</t>
  </si>
  <si>
    <t>HAMP/0014</t>
  </si>
  <si>
    <t>STEPPED MODERN SILVER</t>
  </si>
  <si>
    <t>https://djsimons.co.uk/wp-content/uploads/2018/10/products-HAMP-0014.jpg, https://djsimons.co.uk/wp-content/uploads/2018/10/products-HAMP-0014-scaled.png</t>
  </si>
  <si>
    <t>HAMP/0015</t>
  </si>
  <si>
    <t>https://djsimons.co.uk/wp-content/uploads/2018/10/products-HAMP-0015.jpg, https://djsimons.co.uk/wp-content/uploads/2018/10/products-HAMP-0015-scaled.png</t>
  </si>
  <si>
    <t>HAMP/0016</t>
  </si>
  <si>
    <t>https://djsimons.co.uk/wp-content/uploads/2018/10/products-HAMP-0016.jpg, https://djsimons.co.uk/wp-content/uploads/2018/10/products-HAMP-0016-scaled.png</t>
  </si>
  <si>
    <t>HAMP/0017</t>
  </si>
  <si>
    <t>https://djsimons.co.uk/wp-content/uploads/2018/10/products-HAMP-0017.jpg, https://djsimons.co.uk/wp-content/uploads/2018/10/products-HAMP-0017-scaled.png</t>
  </si>
  <si>
    <t>HAMP/0018</t>
  </si>
  <si>
    <t>https://djsimons.co.uk/wp-content/uploads/2018/10/products-HAMP-0018.jpg, https://djsimons.co.uk/wp-content/uploads/2018/10/products-HAMP-0018-scaled.png</t>
  </si>
  <si>
    <t>HAMP/0019</t>
  </si>
  <si>
    <t>https://djsimons.co.uk/wp-content/uploads/2018/10/products-HAMP-0019.jpg, https://djsimons.co.uk/wp-content/uploads/2018/10/products-HAMP-0019-scaled.png</t>
  </si>
  <si>
    <t>HAMP/0020</t>
  </si>
  <si>
    <t>ANTIQUE SILVER SLIP</t>
  </si>
  <si>
    <t>https://djsimons.co.uk/wp-content/uploads/2018/10/products-HAMP-0020.jpg, https://djsimons.co.uk/wp-content/uploads/2018/10/products-HAMP-0020-scaled.png</t>
  </si>
  <si>
    <t>HAMP/0021</t>
  </si>
  <si>
    <t>MODERN GOLD SLIP</t>
  </si>
  <si>
    <t>https://djsimons.co.uk/wp-content/uploads/2018/10/products-HAMP-0021.jpg, https://djsimons.co.uk/wp-content/uploads/2018/10/products-HAMP-0021-scaled.png</t>
  </si>
  <si>
    <t>HAMP/0022</t>
  </si>
  <si>
    <t>MODERN SILVER SLIP</t>
  </si>
  <si>
    <t>https://djsimons.co.uk/wp-content/uploads/2018/10/products-HAMP-0022.jpg, https://djsimons.co.uk/wp-content/uploads/2018/10/products-HAMP-0022-scaled.png</t>
  </si>
  <si>
    <t>HAMP/0023</t>
  </si>
  <si>
    <t>STEPPED BLACK GRAIN</t>
  </si>
  <si>
    <t>https://djsimons.co.uk/wp-content/uploads/2023/11/HAMP-0023.png</t>
  </si>
  <si>
    <t>HAMP/0024</t>
  </si>
  <si>
    <t>STEPPED WHITE GRAIN</t>
  </si>
  <si>
    <t>https://djsimons.co.uk/wp-content/uploads/2023/11/HAMP-0024.png</t>
  </si>
  <si>
    <t>HAMP/0025</t>
  </si>
  <si>
    <t>STEPPED GREY</t>
  </si>
  <si>
    <t>STEPPED GREY GRAIN</t>
  </si>
  <si>
    <t>https://djsimons.co.uk/wp-content/uploads/2023/11/HAMP-0025.png</t>
  </si>
  <si>
    <t>M</t>
  </si>
  <si>
    <t>HARV/0006</t>
  </si>
  <si>
    <t>CURVED WHITE DRIFTWOOD</t>
  </si>
  <si>
    <t>White driftwood</t>
  </si>
  <si>
    <t>https://djsimons.co.uk/wp-content/uploads/2018/10/products-HARV-0006.jpg, https://djsimons.co.uk/wp-content/uploads/2018/10/products-HARV-0006_w.jpg</t>
  </si>
  <si>
    <t>Harvest</t>
  </si>
  <si>
    <t>00HD/1</t>
  </si>
  <si>
    <t>TWO TONE BROWN DOME WITH GOLD LIP</t>
  </si>
  <si>
    <t>https://djsimons.co.uk/wp-content/uploads/2018/10/products-00HD-1.jpg, https://djsimons.co.uk/wp-content/uploads/2018/10/products-00HD-1_w.jpg</t>
  </si>
  <si>
    <t>Nrown</t>
  </si>
  <si>
    <t>00HD/03</t>
  </si>
  <si>
    <t>https://djsimons.co.uk/wp-content/uploads/2018/10/products-00HD-03.jpg, https://djsimons.co.uk/wp-content/uploads/2018/10/products-00HD-03_w.jpg</t>
  </si>
  <si>
    <t>00HD/24</t>
  </si>
  <si>
    <t>REVERSE STAIN EMBOSSED/ GOLD LINE</t>
  </si>
  <si>
    <t>Embossed Dark Brown, gold rebate lip</t>
  </si>
  <si>
    <t>https://djsimons.co.uk/wp-content/uploads/2018/10/products-00HD-24.jpg, https://djsimons.co.uk/wp-content/uploads/2018/10/products-00HD-24_w.jpg</t>
  </si>
  <si>
    <t>HOUS/0002</t>
  </si>
  <si>
    <t>White flat composition</t>
  </si>
  <si>
    <t>https://djsimons.co.uk/wp-content/uploads/2018/10/products-HOUS-0002.jpg, https://djsimons.co.uk/wp-content/uploads/2018/10/products-HOUS-0002ls.jpg</t>
  </si>
  <si>
    <t>Houston</t>
  </si>
  <si>
    <t>HOUS/0004</t>
  </si>
  <si>
    <t>Silver flat with white lip</t>
  </si>
  <si>
    <t>https://djsimons.co.uk/wp-content/uploads/2018/10/products-HOUS-0004.jpg, https://djsimons.co.uk/wp-content/uploads/2018/10/products-HOUS-0004ls.jpg</t>
  </si>
  <si>
    <t>HOUS/0005</t>
  </si>
  <si>
    <t>WHITE FLAT GLOSS WITH SILVER LIP</t>
  </si>
  <si>
    <t>https://djsimons.co.uk/wp-content/uploads/2018/10/products-HOUS-0005.jpg, https://djsimons.co.uk/wp-content/uploads/2018/10/products-HOUS-0005ls.jpg</t>
  </si>
  <si>
    <t>HOUS/0006</t>
  </si>
  <si>
    <t>RED FLAT GLOSS WITH SILVER LIP</t>
  </si>
  <si>
    <t>00HW/3</t>
  </si>
  <si>
    <t>PLAIN SHAPED PINE</t>
  </si>
  <si>
    <t>https://djsimons.co.uk/wp-content/uploads/2018/10/products-00HW-3.jpg, https://djsimons.co.uk/wp-content/uploads/2018/10/products-00HW-3_w.jpg</t>
  </si>
  <si>
    <t>hw</t>
  </si>
  <si>
    <t>81=90</t>
  </si>
  <si>
    <t>HOXT/0001</t>
  </si>
  <si>
    <t>CHARCOAL</t>
  </si>
  <si>
    <t>Hoxton</t>
  </si>
  <si>
    <t>HOXT/0002</t>
  </si>
  <si>
    <t>WALNUT MOULDING W/BLACK LIP</t>
  </si>
  <si>
    <t>WALNUT</t>
  </si>
  <si>
    <t>HOXT/0003</t>
  </si>
  <si>
    <t>WHITE GRAIN W/WHITE LIP</t>
  </si>
  <si>
    <t>WHITE GRAIN</t>
  </si>
  <si>
    <t>HOXT/0004</t>
  </si>
  <si>
    <t>MULTI GOLD TONE/BLACK LIP</t>
  </si>
  <si>
    <t>MULTI GOLD</t>
  </si>
  <si>
    <t>HOXT/0005</t>
  </si>
  <si>
    <t>11-14</t>
  </si>
  <si>
    <t>HOXT/0006</t>
  </si>
  <si>
    <t>HOXT/0007</t>
  </si>
  <si>
    <t>HOXT/0008</t>
  </si>
  <si>
    <t>Multi Gold</t>
  </si>
  <si>
    <t>HOXT/0009</t>
  </si>
  <si>
    <t>HOXT/0010</t>
  </si>
  <si>
    <t>HOXT/0011</t>
  </si>
  <si>
    <t>HOXT/0012</t>
  </si>
  <si>
    <t>00HW/04</t>
  </si>
  <si>
    <t>PLAIN SHAPED OBECHE</t>
  </si>
  <si>
    <t>https://djsimons.co.uk/wp-content/uploads/2018/10/products-00HW-04.jpg, https://djsimons.co.uk/wp-content/uploads/2018/10/products-00HW-04_w.jpg</t>
  </si>
  <si>
    <t>ISLI/0001</t>
  </si>
  <si>
    <t>High Gold Brushed w/Wenge Back</t>
  </si>
  <si>
    <t>Gold Brushed w/ Wenge Back</t>
  </si>
  <si>
    <t>https://djsimons.co.uk/wp-content/uploads/2023/12/ISLI-0003.jpg</t>
  </si>
  <si>
    <t>Islington</t>
  </si>
  <si>
    <t>ISLI/0002</t>
  </si>
  <si>
    <t>High Gold Brushed w/Natural Back</t>
  </si>
  <si>
    <t>Gold Brushed w/Natural Back</t>
  </si>
  <si>
    <t>https://djsimons.co.uk/wp-content/uploads/2023/12/ISLI-0004.jpg</t>
  </si>
  <si>
    <t>ISLI/0003</t>
  </si>
  <si>
    <t>High Silver Brushed w/Black Back</t>
  </si>
  <si>
    <t>Siver Brushed w/ Black Back</t>
  </si>
  <si>
    <t>https://djsimons.co.uk/wp-content/uploads/2023/12/ISLI-0001.jpg</t>
  </si>
  <si>
    <t>ISLI/0004</t>
  </si>
  <si>
    <t>High Silver Brushed w/White Back</t>
  </si>
  <si>
    <t>Silver Brushed w/ White Back</t>
  </si>
  <si>
    <t>https://djsimons.co.uk/wp-content/uploads/2023/12/ISLI-0002.jpg</t>
  </si>
  <si>
    <t>ISLI/0005</t>
  </si>
  <si>
    <t>https://djsimons.co.uk/wp-content/uploads/2024/05/ISLI-0007-1.jpg</t>
  </si>
  <si>
    <t>ISLI/0006</t>
  </si>
  <si>
    <t>Gold Brushed w/ Natural Back</t>
  </si>
  <si>
    <t>https://djsimons.co.uk/wp-content/uploads/2024/05/ISLI-0008-1.jpg</t>
  </si>
  <si>
    <t>ISLI/0007</t>
  </si>
  <si>
    <t>Silver Brushed w/ Black Back</t>
  </si>
  <si>
    <t>https://djsimons.co.uk/wp-content/uploads/2024/05/ISLI-0005-1.jpg</t>
  </si>
  <si>
    <t>ISLI/0008</t>
  </si>
  <si>
    <t>https://djsimons.co.uk/wp-content/uploads/2024/05/ISLI-0006-1.jpg</t>
  </si>
  <si>
    <t>IVES/0001</t>
  </si>
  <si>
    <t>Black Distressed Wax</t>
  </si>
  <si>
    <t>Black Distressed</t>
  </si>
  <si>
    <t>https://djsimons.co.uk/wp-content/uploads/2023/05/IVES-0001.jpg</t>
  </si>
  <si>
    <t>Wax</t>
  </si>
  <si>
    <t>Ives</t>
  </si>
  <si>
    <t>IVES/0002</t>
  </si>
  <si>
    <t>White Distresses Wax</t>
  </si>
  <si>
    <t>White Distressed</t>
  </si>
  <si>
    <t>https://djsimons.co.uk/wp-content/uploads/2023/07/IVES-0002.jpg</t>
  </si>
  <si>
    <t>IVES/0003</t>
  </si>
  <si>
    <t>Green Distressed Wax</t>
  </si>
  <si>
    <t>Green Distressed</t>
  </si>
  <si>
    <t>https://djsimons.co.uk/wp-content/uploads/2023/07/IVES-0003.jpg</t>
  </si>
  <si>
    <t>IVES/0004</t>
  </si>
  <si>
    <t>Sand Distressed Wax</t>
  </si>
  <si>
    <t>Sand Distressed</t>
  </si>
  <si>
    <t>https://djsimons.co.uk/wp-content/uploads/2023/07/IVES-0004.jpg</t>
  </si>
  <si>
    <t>Sand</t>
  </si>
  <si>
    <t>IVES/0005</t>
  </si>
  <si>
    <t>Blue Distressed Wax</t>
  </si>
  <si>
    <t>Blue Distressed</t>
  </si>
  <si>
    <t>https://djsimons.co.uk/wp-content/uploads/2023/07/IVES-0005.jpg</t>
  </si>
  <si>
    <t>IVES/0006</t>
  </si>
  <si>
    <t>Red Distressed Wax</t>
  </si>
  <si>
    <t>Red Distressed</t>
  </si>
  <si>
    <t>https://djsimons.co.uk/wp-content/uploads/2023/07/IVES-0006.jpg</t>
  </si>
  <si>
    <t>IVES/0007</t>
  </si>
  <si>
    <t>Grey Distressed Wax</t>
  </si>
  <si>
    <t>Grey Distressed</t>
  </si>
  <si>
    <t>https://djsimons.co.uk/wp-content/uploads/2023/07/IVES-0007.jpg</t>
  </si>
  <si>
    <t>IVES/0008</t>
  </si>
  <si>
    <t>Mustard Distressed Wax</t>
  </si>
  <si>
    <t>Mustard Distressed</t>
  </si>
  <si>
    <t>https://djsimons.co.uk/wp-content/uploads/2023/07/IVES-0008.jpg</t>
  </si>
  <si>
    <t>Mustard</t>
  </si>
  <si>
    <t>SLoped</t>
  </si>
  <si>
    <t>IVES/0009</t>
  </si>
  <si>
    <t>Black Distreesed</t>
  </si>
  <si>
    <t>https://djsimons.co.uk/wp-content/uploads/2023/11/IVES-0009.jpg</t>
  </si>
  <si>
    <t>IVES/0010</t>
  </si>
  <si>
    <t>https://djsimons.co.uk/wp-content/uploads/2023/11/IVES-0010.jpg</t>
  </si>
  <si>
    <t>Slopes</t>
  </si>
  <si>
    <t>IVES/0011</t>
  </si>
  <si>
    <t>https://djsimons.co.uk/wp-content/uploads/2023/11/IVES-0011.jpg</t>
  </si>
  <si>
    <t>IVES/0012</t>
  </si>
  <si>
    <t>Sand Distresses</t>
  </si>
  <si>
    <t>https://djsimons.co.uk/wp-content/uploads/2023/11/IVES-0012.jpg</t>
  </si>
  <si>
    <t>IVES/0013</t>
  </si>
  <si>
    <t>Blue Distresses</t>
  </si>
  <si>
    <t>https://djsimons.co.uk/wp-content/uploads/2023/11/IVES-0013.jpg</t>
  </si>
  <si>
    <t>IVES/0014</t>
  </si>
  <si>
    <t>https://djsimons.co.uk/wp-content/uploads/2023/11/IVES-0014.jpg</t>
  </si>
  <si>
    <t>IVES/0015</t>
  </si>
  <si>
    <t>https://djsimons.co.uk/wp-content/uploads/2023/11/IVES-0015.jpg</t>
  </si>
  <si>
    <t>IVES/0016</t>
  </si>
  <si>
    <t>https://djsimons.co.uk/wp-content/uploads/2023/11/IVES-0016.jpg</t>
  </si>
  <si>
    <t>000J/2</t>
  </si>
  <si>
    <t>Flat Scratched Silver</t>
  </si>
  <si>
    <t>Silver blocks</t>
  </si>
  <si>
    <t>https://djsimons.co.uk/wp-content/uploads/2018/10/products-000J-2.jpg, https://djsimons.co.uk/wp-content/uploads/2018/10/products-000J-2_w.jpg</t>
  </si>
  <si>
    <t>000J/10</t>
  </si>
  <si>
    <t>FLAT RAW PINE</t>
  </si>
  <si>
    <t>https://djsimons.co.uk/wp-content/uploads/2022/05/000J-0010-2.png, https://djsimons.co.uk/wp-content/uploads/2018/10/products-000J-10_w.jpg</t>
  </si>
  <si>
    <t>000J/13</t>
  </si>
  <si>
    <t>PLAIN PINE</t>
  </si>
  <si>
    <t>https://djsimons.co.uk/wp-content/uploads/2022/05/000J-0013-1.png, https://djsimons.co.uk/wp-content/uploads/2018/10/products-000J-13_w.jpg</t>
  </si>
  <si>
    <t>000J/0021</t>
  </si>
  <si>
    <t>FLAT SPECKLED LIGHT ANTIQUE "PINE" FINISH</t>
  </si>
  <si>
    <t>Light Antique Pine, black speckles</t>
  </si>
  <si>
    <t>https://djsimons.co.uk/wp-content/uploads/2018/10/products-000J-0021.jpg, https://djsimons.co.uk/wp-content/uploads/2018/10/products-000J-0021_w.jpg</t>
  </si>
  <si>
    <t>000J/48</t>
  </si>
  <si>
    <t>SHAPED BLACK STAIN</t>
  </si>
  <si>
    <t>&lt;p&gt;SHAPED BLACK STAIN&lt;/p&gt;\n\n</t>
  </si>
  <si>
    <t>https://djsimons.co.uk/wp-content/uploads/2022/05/000J-0048-1.png, https://djsimons.co.uk/wp-content/uploads/2018/10/products-000J-48_w.jpg</t>
  </si>
  <si>
    <t>000J/73/01</t>
  </si>
  <si>
    <t>FLAT WIRED BLACK STAIN PINE</t>
  </si>
  <si>
    <t>https://djsimons.co.uk/wp-content/uploads/2022/05/000J-73-1-1.png, https://djsimons.co.uk/wp-content/uploads/2018/10/products-000J-73-01_w.jpg</t>
  </si>
  <si>
    <t>000J/73/06</t>
  </si>
  <si>
    <t>FLAT WIRED WHITE STAIN PINE</t>
  </si>
  <si>
    <t>Off White driftwood</t>
  </si>
  <si>
    <t>https://djsimons.co.uk/wp-content/uploads/2022/05/000J-73-6-1.png, https://djsimons.co.uk/wp-content/uploads/2018/10/products-000J-73-06_w.jpg</t>
  </si>
  <si>
    <t>000J/74/08</t>
  </si>
  <si>
    <t>FLAT BLACK OBECHE</t>
  </si>
  <si>
    <t>https://djsimons.co.uk/wp-content/uploads/2018/10/products-000J-74-08.jpg, https://djsimons.co.uk/wp-content/uploads/2018/10/products-000J-74-08_w.jpg</t>
  </si>
  <si>
    <t>000J/0082</t>
  </si>
  <si>
    <t>https://djsimons.co.uk/wp-content/uploads/2022/05/000J-0082-1.png, https://djsimons.co.uk/wp-content/uploads/2018/10/products-000J-0082_w.jpg</t>
  </si>
  <si>
    <t>000J/0083</t>
  </si>
  <si>
    <t>FLAT OBECHE MEDIUM OAK</t>
  </si>
  <si>
    <t>https://djsimons.co.uk/wp-content/uploads/2022/05/000J-0083-1.png, https://djsimons.co.uk/wp-content/uploads/2018/10/products-000J-0083_w.jpg</t>
  </si>
  <si>
    <t>000J/0086</t>
  </si>
  <si>
    <t>FLAT OBECHE STAIN BLACK</t>
  </si>
  <si>
    <t>https://djsimons.co.uk/wp-content/uploads/2022/05/000J-0086-1.png, https://djsimons.co.uk/wp-content/uploads/2018/10/products-000J-0086_w.jpg</t>
  </si>
  <si>
    <t>000J/0093</t>
  </si>
  <si>
    <t>https://djsimons.co.uk/wp-content/uploads/2018/10/products-000J-0093.jpg, https://djsimons.co.uk/wp-content/uploads/2018/10/products-000J-0093_w.jpg</t>
  </si>
  <si>
    <t>000J/0095</t>
  </si>
  <si>
    <t>https://djsimons.co.uk/wp-content/uploads/2018/10/products-000J-0095.jpg, https://djsimons.co.uk/wp-content/uploads/2018/10/products-000J-0095_w.jpg</t>
  </si>
  <si>
    <t>000J/0097</t>
  </si>
  <si>
    <t>OBECHE DARK BROWN</t>
  </si>
  <si>
    <t>https://djsimons.co.uk/wp-content/uploads/2018/10/products-000J-0097.jpg, https://djsimons.co.uk/wp-content/uploads/2018/10/products-000J-0097_w.jpg</t>
  </si>
  <si>
    <t>000J/0098</t>
  </si>
  <si>
    <t>GOLD FOIL SLIP</t>
  </si>
  <si>
    <t>https://djsimons.co.uk/wp-content/uploads/2018/10/products-000J-0098.jpg, https://djsimons.co.uk/wp-content/uploads/2018/10/products-000J-0098_w.jpg</t>
  </si>
  <si>
    <t>000J/164</t>
  </si>
  <si>
    <t>PLAIN SPOON SHAPED AYOUS</t>
  </si>
  <si>
    <t>https://djsimons.co.uk/wp-content/uploads/2018/10/products-000J-164.jpg, https://djsimons.co.uk/wp-content/uploads/2018/10/products-000J-164_w.jpg</t>
  </si>
  <si>
    <t>000J/241</t>
  </si>
  <si>
    <t>MATT BLACK LACQUER</t>
  </si>
  <si>
    <t>https://djsimons.co.uk/wp-content/uploads/2018/10/products-000J-241.jpg, https://djsimons.co.uk/wp-content/uploads/2018/10/products-000J-241_w.jpg</t>
  </si>
  <si>
    <t>000J/242</t>
  </si>
  <si>
    <t>https://djsimons.co.uk/wp-content/uploads/2018/10/products-000J-242.jpg, https://djsimons.co.uk/wp-content/uploads/2018/10/products-000J-242_w.jpg</t>
  </si>
  <si>
    <t>000J/246</t>
  </si>
  <si>
    <t>FLAT P/F</t>
  </si>
  <si>
    <t>https://djsimons.co.uk/wp-content/uploads/2018/10/products-000J-246.jpg, https://djsimons.co.uk/wp-content/uploads/2018/10/products-000J-246_w.jpg</t>
  </si>
  <si>
    <t>000J/304</t>
  </si>
  <si>
    <t>https://djsimons.co.uk/wp-content/uploads/2018/10/products-000J-304.jpg, https://djsimons.co.uk/wp-content/uploads/2018/10/products-000J-304_w.jpg</t>
  </si>
  <si>
    <t>000J/2021</t>
  </si>
  <si>
    <t>PLAIN OBECHE</t>
  </si>
  <si>
    <t>https://djsimons.co.uk/wp-content/uploads/2022/05/000J-2021-1.png, https://djsimons.co.uk/wp-content/uploads/2018/10/products-000J-2021_w.jpg</t>
  </si>
  <si>
    <t>000J/2034</t>
  </si>
  <si>
    <t>FLAT RAMIN NATURAL LACQUER</t>
  </si>
  <si>
    <t>https://djsimons.co.uk/wp-content/uploads/2022/05/000J-2034-1.png, https://djsimons.co.uk/wp-content/uploads/2018/10/products-000J-2034_w.jpg</t>
  </si>
  <si>
    <t>000J/2035</t>
  </si>
  <si>
    <t>FLAT RAMIN BLACK COMPOSITION</t>
  </si>
  <si>
    <t>https://djsimons.co.uk/wp-content/uploads/2018/10/products-000J-2035.jpg, https://djsimons.co.uk/wp-content/uploads/2018/10/products-000J-2035_w.jpg</t>
  </si>
  <si>
    <t>000K/0096</t>
  </si>
  <si>
    <t>Smooth Black gloss</t>
  </si>
  <si>
    <t>https://djsimons.co.uk/wp-content/uploads/2018/10/products-000K-0096.jpg, https://djsimons.co.uk/wp-content/uploads/2018/10/products-000K-0096_w.jpg</t>
  </si>
  <si>
    <t>000K/0098</t>
  </si>
  <si>
    <t>FLAT MATT BLACK COMPOSITION</t>
  </si>
  <si>
    <t>https://djsimons.co.uk/wp-content/uploads/2018/10/products-000K-0098.jpg, https://djsimons.co.uk/wp-content/uploads/2018/10/products-000K-0098_w.jpg</t>
  </si>
  <si>
    <t>000K/0099</t>
  </si>
  <si>
    <t>https://djsimons.co.uk/wp-content/uploads/2018/10/products-000K-0099.jpg, https://djsimons.co.uk/wp-content/uploads/2018/10/products-000K-0099_w.jpg</t>
  </si>
  <si>
    <t>000K/0114</t>
  </si>
  <si>
    <t>UNFINISHED PINE</t>
  </si>
  <si>
    <t>https://djsimons.co.uk/wp-content/uploads/2018/10/products-000K-0114.jpg, https://djsimons.co.uk/wp-content/uploads/2018/10/products-000K-0114_w.jpg</t>
  </si>
  <si>
    <t>000K/0115</t>
  </si>
  <si>
    <t>OVALOE BLACK</t>
  </si>
  <si>
    <t>https://djsimons.co.uk/wp-content/uploads/2018/10/products-000K-0115.jpg, https://djsimons.co.uk/wp-content/uploads/2018/10/products-000K-0115_w.jpg</t>
  </si>
  <si>
    <t>000K/0116</t>
  </si>
  <si>
    <t>DEEP REBATE BLACK COMPO</t>
  </si>
  <si>
    <t>https://djsimons.co.uk/wp-content/uploads/2018/10/products-000K-0116.jpg, https://djsimons.co.uk/wp-content/uploads/2018/10/products-000K-0116_w.jpg</t>
  </si>
  <si>
    <t>000K/0229</t>
  </si>
  <si>
    <t>FLAT STAIN BROWN</t>
  </si>
  <si>
    <t>https://djsimons.co.uk/wp-content/uploads/2018/10/products-000K-0229.jpg, https://djsimons.co.uk/wp-content/uploads/2018/10/products-000K-0229_w-scaled.jpg</t>
  </si>
  <si>
    <t>000K/0262</t>
  </si>
  <si>
    <t>FLAT UNFINISHED OBECHE CHAMFERED EDGE</t>
  </si>
  <si>
    <t>https://djsimons.co.uk/wp-content/uploads/2018/10/products-000K-0262.jpg, https://djsimons.co.uk/wp-content/uploads/2018/10/products-000K-0262_w.jpg</t>
  </si>
  <si>
    <t>000K/0263</t>
  </si>
  <si>
    <t>FLAT BLACK INLAY PROFILE</t>
  </si>
  <si>
    <t>https://djsimons.co.uk/wp-content/uploads/2018/10/products-000K-0263.jpg, https://djsimons.co.uk/wp-content/uploads/2018/10/products-000K-0263_w-scaled.jpg</t>
  </si>
  <si>
    <t>Tray</t>
  </si>
  <si>
    <t>000K/0266</t>
  </si>
  <si>
    <t>FLAT WHITE WASH INLAY MOULDING</t>
  </si>
  <si>
    <t>https://djsimons.co.uk/wp-content/uploads/2018/10/products-000K-0266.jpg, https://djsimons.co.uk/wp-content/uploads/2018/10/products-000K-0266_w-scaled.jpg</t>
  </si>
  <si>
    <t>000K/0295</t>
  </si>
  <si>
    <t>SPOON GOLD CRACKLE EFFECT</t>
  </si>
  <si>
    <t>Crackled Gold</t>
  </si>
  <si>
    <t>https://djsimons.co.uk/wp-content/uploads/2018/10/products-000K-0295.jpg, https://djsimons.co.uk/wp-content/uploads/2018/10/products-000K-0295_w-scaled.jpg</t>
  </si>
  <si>
    <t>000K/0296</t>
  </si>
  <si>
    <t>SPOON SILVER CRACKLE EFFECT</t>
  </si>
  <si>
    <t>Crackled Silver</t>
  </si>
  <si>
    <t>https://djsimons.co.uk/wp-content/uploads/2018/10/products-000K-0296.jpg, https://djsimons.co.uk/wp-content/uploads/2018/10/products-000K-0296_w-scaled.jpg</t>
  </si>
  <si>
    <t>000K/0305</t>
  </si>
  <si>
    <t>FLAT MAHOGANY/RAISED OUTER LIP</t>
  </si>
  <si>
    <t>https://djsimons.co.uk/wp-content/uploads/2018/10/products-000K-0305.jpg, https://djsimons.co.uk/wp-content/uploads/2018/10/products-000K-0305_w-scaled.jpg</t>
  </si>
  <si>
    <t>000K/0308</t>
  </si>
  <si>
    <t>FLAT SMOOTH BLACK STAIN DOUBLE REBAT</t>
  </si>
  <si>
    <t>https://djsimons.co.uk/wp-content/uploads/2018/10/products-000K-0308.jpg, https://djsimons.co.uk/wp-content/uploads/2018/10/products-000K-0308_w-scaled.jpg</t>
  </si>
  <si>
    <t>000K/0310</t>
  </si>
  <si>
    <t>FLAT SMOOTH MAHOGANY</t>
  </si>
  <si>
    <t>https://djsimons.co.uk/wp-content/uploads/2018/10/products-000K-0310.jpg, https://djsimons.co.uk/wp-content/uploads/2018/10/products-000K-0310_w.jpg</t>
  </si>
  <si>
    <t>000K/0325</t>
  </si>
  <si>
    <t>DIAGONAL CREAM COMPO</t>
  </si>
  <si>
    <t>https://djsimons.co.uk/wp-content/uploads/2018/10/products-000K-0325.jpg, https://djsimons.co.uk/wp-content/uploads/2018/10/products-000K-0325_w.jpg</t>
  </si>
  <si>
    <t>000K/0341</t>
  </si>
  <si>
    <t>STRETCHER BAR MOULDING</t>
  </si>
  <si>
    <t>Natural .\n\nThe most popular stretch canvas moulding in our range .\n\nDesigned for easy use as no wedge is required when making the frame .\n\nKnown as "Two-way" mouldings because 2 frames can be made with depths of 28mm or 40mm .\n\nHow to use:</t>
  </si>
  <si>
    <t>https://djsimons.co.uk/wp-content/uploads/2018/10/products-000K-0341.jpg, https://djsimons.co.uk/wp-content/uploads/2018/10/products-000K-0341_w.jpg</t>
  </si>
  <si>
    <t>Stretcher Bar profile</t>
  </si>
  <si>
    <t>000K/0342</t>
  </si>
  <si>
    <t>CUSHION OAK FINISH</t>
  </si>
  <si>
    <t>https://djsimons.co.uk/wp-content/uploads/2018/10/products-000K-0342.jpg, https://djsimons.co.uk/wp-content/uploads/2018/10/products-000K-0342_w.jpg</t>
  </si>
  <si>
    <t>000K/0345</t>
  </si>
  <si>
    <t>CUSHION SILVER GRAPHITE</t>
  </si>
  <si>
    <t>https://djsimons.co.uk/wp-content/uploads/2018/10/products-000K-0345.jpg, https://djsimons.co.uk/wp-content/uploads/2018/10/products-000K-0345_w.jpg</t>
  </si>
  <si>
    <t>000K/0346</t>
  </si>
  <si>
    <t>CUSHION PEWTER GRAPHITE</t>
  </si>
  <si>
    <t>https://djsimons.co.uk/wp-content/uploads/2018/10/products-000K-0346.jpg, https://djsimons.co.uk/wp-content/uploads/2018/10/products-000K-0346_w.jpg</t>
  </si>
  <si>
    <t>000K/0350</t>
  </si>
  <si>
    <t>REVERSE PEWTER GRAPHITE</t>
  </si>
  <si>
    <t>https://djsimons.co.uk/wp-content/uploads/2018/10/products-000K-0350.jpg, https://djsimons.co.uk/wp-content/uploads/2018/10/products-000K-0350_w-scaled.jpg</t>
  </si>
  <si>
    <t>000K/0351</t>
  </si>
  <si>
    <t>REVERSE SILVER GRAPHITE</t>
  </si>
  <si>
    <t>https://djsimons.co.uk/wp-content/uploads/2018/10/products-000K-0351.jpg, https://djsimons.co.uk/wp-content/uploads/2018/10/products-000K-0351_w-scaled.jpg</t>
  </si>
  <si>
    <t>000K/0359</t>
  </si>
  <si>
    <t>SLOTS 4 WEDG</t>
  </si>
  <si>
    <t>Natural .\n\nKnown as "Two-way" mouldings because this moulding has grooves on 2 sides, so that you have the choice of a canvas depth of 27 or 38mm .\n\nHas to be used in conjunction with the moulding 000K/0389 which acts as the wedge .</t>
  </si>
  <si>
    <t>https://djsimons.co.uk/wp-content/uploads/2018/10/products-000K-0359.jpg, https://djsimons.co.uk/wp-content/uploads/2018/10/products-000K-0359_w.jpg</t>
  </si>
  <si>
    <t>000K/0389</t>
  </si>
  <si>
    <t>UNSORTED FLAT WOOD FOR 000K/0359</t>
  </si>
  <si>
    <t>https://djsimons.co.uk/wp-content/uploads/2018/10/products-000K-0389.jpg, https://djsimons.co.uk/wp-content/uploads/2018/10/products-000K-0389_w.jpg</t>
  </si>
  <si>
    <t>000K/0406</t>
  </si>
  <si>
    <t>REVERSE POLISHED BLACK</t>
  </si>
  <si>
    <t>https://djsimons.co.uk/wp-content/uploads/2018/10/products-000K-0406.jpg, https://djsimons.co.uk/wp-content/uploads/2018/10/products-000K-0406_w-scaled.jpg</t>
  </si>
  <si>
    <t>000K/0436</t>
  </si>
  <si>
    <t>FLAT BLACK OUTER LIP</t>
  </si>
  <si>
    <t>https://djsimons.co.uk/wp-content/uploads/2018/10/products-000K-0436.jpg, https://djsimons.co.uk/wp-content/uploads/2018/10/products-000K-0436_w-scaled.jpg</t>
  </si>
  <si>
    <t>000K/0439</t>
  </si>
  <si>
    <t>U/S REDWOOD STRETCHER BAR MOULDING</t>
  </si>
  <si>
    <t>Natural .\n\nThe standard "One - Way" Stretcher Bar Canvas Mouldings with a lip on the outer edge for the canvas to be stretched over, providing a canvas depth of 34mm</t>
  </si>
  <si>
    <t>https://djsimons.co.uk/wp-content/uploads/2018/10/products-000K-0439.jpg, https://djsimons.co.uk/wp-content/uploads/2018/10/products-000K-0439_w-scaled.jpg</t>
  </si>
  <si>
    <t>000K/0440</t>
  </si>
  <si>
    <t>Natural .\n\nThe standard "One - Way" Stretcher Bar Canvas Mouldings with a lip on the outer edge for the canvas to be stretched over, providing a canvas depth of 20mm .\n\nThis is a shallower version to the 000K/0439</t>
  </si>
  <si>
    <t>https://djsimons.co.uk/wp-content/uploads/2018/10/products-000K-0440.jpg, https://djsimons.co.uk/wp-content/uploads/2018/10/products-000K-0440_w-scaled.jpg</t>
  </si>
  <si>
    <t>000K/0450</t>
  </si>
  <si>
    <t>FLAT BLACK GRAINED IN LAY PROFILE</t>
  </si>
  <si>
    <t>Black Ash</t>
  </si>
  <si>
    <t>https://djsimons.co.uk/wp-content/uploads/2018/10/products-000K-0450.jpg, https://djsimons.co.uk/wp-content/uploads/2018/10/products-000K-0450_w-scaled.jpg</t>
  </si>
  <si>
    <t>000K/0454</t>
  </si>
  <si>
    <t>FLAT BLACK STAIN DOUBLE REBATE</t>
  </si>
  <si>
    <t>https://djsimons.co.uk/wp-content/uploads/2018/10/products-000K-0454.jpg, https://djsimons.co.uk/wp-content/uploads/2018/10/products-000K-0454_w-scaled.jpg</t>
  </si>
  <si>
    <t>000K/0477</t>
  </si>
  <si>
    <t>FLAT BLACK BOX</t>
  </si>
  <si>
    <t>https://djsimons.co.uk/wp-content/uploads/2018/10/products-000K-0477.jpg, https://djsimons.co.uk/wp-content/uploads/2018/10/products-000K-0477_w-scaled.jpg</t>
  </si>
  <si>
    <t>000K/0508</t>
  </si>
  <si>
    <t>WHITE WASH FLAT WITH LIP</t>
  </si>
  <si>
    <t>https://djsimons.co.uk/wp-content/uploads/2018/10/products-000K-0508.jpg, https://djsimons.co.uk/wp-content/uploads/2018/10/products-000K-0508_w-scaled.jpg</t>
  </si>
  <si>
    <t>000K/0517</t>
  </si>
  <si>
    <t>MATT WHITE</t>
  </si>
  <si>
    <t>https://djsimons.co.uk/wp-content/uploads/2018/10/products-000K-0517.jpg, https://djsimons.co.uk/wp-content/uploads/2018/10/products-000K-0517_w-scaled.jpg</t>
  </si>
  <si>
    <t>000K/0518</t>
  </si>
  <si>
    <t>MATT BLACK</t>
  </si>
  <si>
    <t>https://djsimons.co.uk/wp-content/uploads/2018/10/products-000K-0518.jpg, https://djsimons.co.uk/wp-content/uploads/2018/10/products-000K-0518_w-scaled.jpg</t>
  </si>
  <si>
    <t>000K/0520</t>
  </si>
  <si>
    <t>MATT BLACK STAIN</t>
  </si>
  <si>
    <t>https://djsimons.co.uk/wp-content/uploads/2018/10/products-000K-0520.jpg, https://djsimons.co.uk/wp-content/uploads/2018/10/products-000K-0520_w-scaled.jpg</t>
  </si>
  <si>
    <t>000K/0558</t>
  </si>
  <si>
    <t>https://djsimons.co.uk/wp-content/uploads/2018/10/products-000K-0558.jpg, https://djsimons.co.uk/wp-content/uploads/2018/10/products-000K-0558_w.jpg</t>
  </si>
  <si>
    <t>000K/0584</t>
  </si>
  <si>
    <t>SHANFORD WHITE STAIN</t>
  </si>
  <si>
    <t>https://djsimons.co.uk/wp-content/uploads/2018/10/products-000K-0584.jpg, https://djsimons.co.uk/wp-content/uploads/2018/10/products-000K-0584_w.jpg</t>
  </si>
  <si>
    <t>000K/0593</t>
  </si>
  <si>
    <t>WHITE COMPO</t>
  </si>
  <si>
    <t>https://djsimons.co.uk/wp-content/uploads/2018/10/products-000K-0593.jpg, https://djsimons.co.uk/wp-content/uploads/2018/10/products-000K-0593_w.jpg</t>
  </si>
  <si>
    <t>000K/0594</t>
  </si>
  <si>
    <t>BLACK COMPO</t>
  </si>
  <si>
    <t>https://djsimons.co.uk/wp-content/uploads/2018/10/products-000K-0594.jpg, https://djsimons.co.uk/wp-content/uploads/2018/10/products-000K-0594_w.jpg</t>
  </si>
  <si>
    <t>000K/0599</t>
  </si>
  <si>
    <t>CHAMFERED BLACK STAIN</t>
  </si>
  <si>
    <t>https://djsimons.co.uk/wp-content/uploads/2018/10/products-000K-0599.jpg, https://djsimons.co.uk/wp-content/uploads/2018/10/products-000K-0599_w.jpg</t>
  </si>
  <si>
    <t>000K/0613</t>
  </si>
  <si>
    <t>OBECHE SLIP</t>
  </si>
  <si>
    <t>https://djsimons.co.uk/wp-content/uploads/2018/10/products-000K-0613.jpg, https://djsimons.co.uk/wp-content/uploads/2018/10/products-000K-0613_w.jpg</t>
  </si>
  <si>
    <t>000K/0614</t>
  </si>
  <si>
    <t>https://djsimons.co.uk/wp-content/uploads/2018/10/products-000K-0614.jpg, https://djsimons.co.uk/wp-content/uploads/2018/10/products-000K-0614_w.jpg</t>
  </si>
  <si>
    <t>000K/0615</t>
  </si>
  <si>
    <t>https://djsimons.co.uk/wp-content/uploads/2018/10/products-000K-0615.jpg, https://djsimons.co.uk/wp-content/uploads/2018/10/products-000K-0615_w.jpg</t>
  </si>
  <si>
    <t>000K/0616</t>
  </si>
  <si>
    <t>https://djsimons.co.uk/wp-content/uploads/2018/10/products-000K-0616.jpg, https://djsimons.co.uk/wp-content/uploads/2018/10/products-000K-0616_w.jpg</t>
  </si>
  <si>
    <t>000K/0629</t>
  </si>
  <si>
    <t>https://djsimons.co.uk/wp-content/uploads/2018/10/products-000K-0629.jpg, https://djsimons.co.uk/wp-content/uploads/2018/10/products-000K-0629_w.jpg</t>
  </si>
  <si>
    <t>100-110</t>
  </si>
  <si>
    <t>000K/0630</t>
  </si>
  <si>
    <t>SHAPED SMOOTH BLACK</t>
  </si>
  <si>
    <t>https://djsimons.co.uk/wp-content/uploads/2018/10/products-000K-0630.jpg, https://djsimons.co.uk/wp-content/uploads/2018/10/products-000K-0630_w.jpg</t>
  </si>
  <si>
    <t>000K/0678</t>
  </si>
  <si>
    <t>ORNATE EMBOSSED GOLD</t>
  </si>
  <si>
    <t>Gold, cream flecks</t>
  </si>
  <si>
    <t>https://djsimons.co.uk/wp-content/uploads/2018/10/products-000K-0678.jpg, https://djsimons.co.uk/wp-content/uploads/2018/10/products-000K-0678_w.jpg</t>
  </si>
  <si>
    <t>000K/0705</t>
  </si>
  <si>
    <t>MATT BLACK SPOON</t>
  </si>
  <si>
    <t>https://djsimons.co.uk/wp-content/uploads/2018/10/products-000K-0705.jpg, https://djsimons.co.uk/wp-content/uploads/2018/10/products-000K-0705_w.jpg</t>
  </si>
  <si>
    <t>000K/0720</t>
  </si>
  <si>
    <t>SPECKLED CREAM/BLUE LINES</t>
  </si>
  <si>
    <t>Speckled Cream, blue lines on outer edges\n\nOur version of a "shabby chic" finish</t>
  </si>
  <si>
    <t>https://djsimons.co.uk/wp-content/uploads/2018/10/products-000K-0720.jpg, https://djsimons.co.uk/wp-content/uploads/2018/10/products-000K-0720_w.jpg</t>
  </si>
  <si>
    <t>000K/0726</t>
  </si>
  <si>
    <t>SPECKLED GREY/BLACK LINES</t>
  </si>
  <si>
    <t>Speckled Dark Grey, black lines on outer edges\n\nOur version of a "shabby chic" finish</t>
  </si>
  <si>
    <t>https://djsimons.co.uk/wp-content/uploads/2018/10/products-000K-0726.jpg, https://djsimons.co.uk/wp-content/uploads/2018/10/products-000K-0726_w.jpg</t>
  </si>
  <si>
    <t>000K/0758</t>
  </si>
  <si>
    <t>Natural Obeche Scoop</t>
  </si>
  <si>
    <t>https://djsimons.co.uk/wp-content/uploads/2019/03/products-000K-0758-scaled.jpg, https://djsimons.co.uk/wp-content/uploads/2019/03/products-000K-0758-scaled.jpg</t>
  </si>
  <si>
    <t>000K/0761</t>
  </si>
  <si>
    <t>Light Stain</t>
  </si>
  <si>
    <t>https://djsimons.co.uk/wp-content/uploads/2021/01/000K-0761.jpg</t>
  </si>
  <si>
    <t>000K/0786</t>
  </si>
  <si>
    <t>https://djsimons.co.uk/wp-content/uploads/2021/01/000K-0786.jpg</t>
  </si>
  <si>
    <t>000K/0797</t>
  </si>
  <si>
    <t>Flat White outer lip</t>
  </si>
  <si>
    <t>https://djsimons.co.uk/wp-content/uploads/2018/10/products-000K-0797.jpg, https://djsimons.co.uk/wp-content/uploads/2018/10/products-000K-0797ls.jpg</t>
  </si>
  <si>
    <t>000K/0804</t>
  </si>
  <si>
    <t>Flat white double rebated</t>
  </si>
  <si>
    <t>https://djsimons.co.uk/wp-content/uploads/2023/12/000K-0804.jpg</t>
  </si>
  <si>
    <t>000K/0808</t>
  </si>
  <si>
    <t>White chamfered</t>
  </si>
  <si>
    <t>https://djsimons.co.uk/wp-content/uploads/2018/10/products-000K-0808.jpg, https://djsimons.co.uk/wp-content/uploads/2018/10/products-000K-0808ls.jpg</t>
  </si>
  <si>
    <t>000K/0809</t>
  </si>
  <si>
    <t>Black chamfered</t>
  </si>
  <si>
    <t>https://djsimons.co.uk/wp-content/uploads/2018/10/products-000K-0809.jpg, https://djsimons.co.uk/wp-content/uploads/2018/10/products-000K-0809ls.jpg</t>
  </si>
  <si>
    <t>000K/0810</t>
  </si>
  <si>
    <t>FLAT BROWN WITH CHAMFERED EDGE</t>
  </si>
  <si>
    <t>https://djsimons.co.uk/wp-content/uploads/2018/10/products-000K-0810.jpg, https://djsimons.co.uk/wp-content/uploads/2018/10/products-000K-0810ls.jpg</t>
  </si>
  <si>
    <t>Chocolate</t>
  </si>
  <si>
    <t>000K/0843</t>
  </si>
  <si>
    <t>L Shape Silver</t>
  </si>
  <si>
    <t>https://djsimons.co.uk/wp-content/uploads/2019/06/products-000K-084320copy-1-scaled.jpg, https://djsimons.co.uk/wp-content/uploads/2019/06/products-000K-084320copy-1-scaled.jpg</t>
  </si>
  <si>
    <t>36-40</t>
  </si>
  <si>
    <t>000K/0844</t>
  </si>
  <si>
    <t>L Shape Gold</t>
  </si>
  <si>
    <t>https://djsimons.co.uk/wp-content/uploads/2019/05/products-000K-084420copy-scaled.jpg, https://djsimons.co.uk/wp-content/uploads/2019/05/products-000K-084420copy-scaled.jpg</t>
  </si>
  <si>
    <t>000K/0848</t>
  </si>
  <si>
    <t>High Support Moulding in Tulip</t>
  </si>
  <si>
    <t>Veneer Flat</t>
  </si>
  <si>
    <t>Wrapped</t>
  </si>
  <si>
    <t>Tulip</t>
  </si>
  <si>
    <t>000K/0856</t>
  </si>
  <si>
    <t>Flat Obeche Unfinished</t>
  </si>
  <si>
    <t>https://djsimons.co.uk/wp-content/uploads/2019/06/products-000K-0856-scaled.jpg, https://djsimons.co.uk/wp-content/uploads/2019/06/products-000K-0856-scaled.jpg</t>
  </si>
  <si>
    <t>000K/0857</t>
  </si>
  <si>
    <t>https://djsimons.co.uk/wp-content/uploads/2019/06/products-000K-0857-scaled.jpg, https://djsimons.co.uk/wp-content/uploads/2019/06/products-000K-0857-scaled.jpg</t>
  </si>
  <si>
    <t>000K/0867</t>
  </si>
  <si>
    <t>Black White</t>
  </si>
  <si>
    <t>Double Rebate Black Moulding</t>
  </si>
  <si>
    <t>https://djsimons.co.uk/wp-content/uploads/2020/03/000K-0867-1.png</t>
  </si>
  <si>
    <t>000K/0868</t>
  </si>
  <si>
    <t>Double Rebate White Moulding</t>
  </si>
  <si>
    <t>https://djsimons.co.uk/wp-content/uploads/2020/03/000K-0868-1.png</t>
  </si>
  <si>
    <t>000K/0899</t>
  </si>
  <si>
    <t>Obeche Flat</t>
  </si>
  <si>
    <t>Natural Flat</t>
  </si>
  <si>
    <t>000K/0906</t>
  </si>
  <si>
    <t>WHITE STAIN</t>
  </si>
  <si>
    <t>KAND/0001</t>
  </si>
  <si>
    <t>High Black Distressed</t>
  </si>
  <si>
    <t>Distressed spoon</t>
  </si>
  <si>
    <t>https://djsimons.co.uk/wp-content/uploads/2023/12/KAND-0001.jpg</t>
  </si>
  <si>
    <t>Kandinski</t>
  </si>
  <si>
    <t>KAND/0002</t>
  </si>
  <si>
    <t>High White Distressed</t>
  </si>
  <si>
    <t>https://djsimons.co.uk/wp-content/uploads/2023/12/KAND-0002.jpg</t>
  </si>
  <si>
    <t>KAND/0003</t>
  </si>
  <si>
    <t>High Brown Distressed</t>
  </si>
  <si>
    <t>https://djsimons.co.uk/wp-content/uploads/2023/12/KAND-0003.jpg</t>
  </si>
  <si>
    <t>KAND/0004</t>
  </si>
  <si>
    <t>High Grey Distressed</t>
  </si>
  <si>
    <t>https://djsimons.co.uk/wp-content/uploads/2023/12/KAND-0004.jpg</t>
  </si>
  <si>
    <t>KAND/0005</t>
  </si>
  <si>
    <t>High Dove Distressed</t>
  </si>
  <si>
    <t>https://djsimons.co.uk/wp-content/uploads/2023/12/KAND-0005.jpg</t>
  </si>
  <si>
    <t>KAND/0006</t>
  </si>
  <si>
    <t>High Light Grey Distressed</t>
  </si>
  <si>
    <t>https://djsimons.co.uk/wp-content/uploads/2023/12/KAND-0006.jpg</t>
  </si>
  <si>
    <t>KAND/0007</t>
  </si>
  <si>
    <t>High Hazlenut Distressed</t>
  </si>
  <si>
    <t>https://djsimons.co.uk/wp-content/uploads/2023/12/KAND-0007.jpg</t>
  </si>
  <si>
    <t>Hazlenut</t>
  </si>
  <si>
    <t>KIEV/0001</t>
  </si>
  <si>
    <t>Black Ceramic</t>
  </si>
  <si>
    <t>https://djsimons.co.uk/wp-content/uploads/2024/12/KIEV-0001.jpg</t>
  </si>
  <si>
    <t>PIne</t>
  </si>
  <si>
    <t>Kiev</t>
  </si>
  <si>
    <t>KIEV/0002</t>
  </si>
  <si>
    <t>White Ceramic</t>
  </si>
  <si>
    <t>https://djsimons.co.uk/wp-content/uploads/2024/12/KIEV-0002.jpg</t>
  </si>
  <si>
    <t>KIEV/0003</t>
  </si>
  <si>
    <t>Red Ceramic</t>
  </si>
  <si>
    <t>https://djsimons.co.uk/wp-content/uploads/2024/12/KIEV-0003.jpg</t>
  </si>
  <si>
    <t>KIEV/0004</t>
  </si>
  <si>
    <t>Orange Ceramic</t>
  </si>
  <si>
    <t>https://djsimons.co.uk/wp-content/uploads/2024/12/KIEV-0004.jpg</t>
  </si>
  <si>
    <t>KIEV/0005</t>
  </si>
  <si>
    <t>Yellow Ceramic</t>
  </si>
  <si>
    <t>https://djsimons.co.uk/wp-content/uploads/2024/12/KIEV-0005.jpg</t>
  </si>
  <si>
    <t>KIEV/0006</t>
  </si>
  <si>
    <t>Green Ceramic</t>
  </si>
  <si>
    <t>https://djsimons.co.uk/wp-content/uploads/2024/12/KIEV-0006.jpg</t>
  </si>
  <si>
    <t>KIEV/0007</t>
  </si>
  <si>
    <t>Blue Ceramic</t>
  </si>
  <si>
    <t>https://djsimons.co.uk/wp-content/uploads/2024/12/KIEV-0007.jpg</t>
  </si>
  <si>
    <t>KIEV/0008</t>
  </si>
  <si>
    <t>https://djsimons.co.uk/wp-content/uploads/2024/12/KIEV-0008.jpg</t>
  </si>
  <si>
    <t>KIEV/0009</t>
  </si>
  <si>
    <t>https://djsimons.co.uk/wp-content/uploads/2024/12/KIEV-0009.jpg</t>
  </si>
  <si>
    <t>KIEV/0010</t>
  </si>
  <si>
    <t>Brushed Champagne Silver</t>
  </si>
  <si>
    <t>https://djsimons.co.uk/wp-content/uploads/2024/12/KIEV-0010.jpg</t>
  </si>
  <si>
    <t>KIEV/0011</t>
  </si>
  <si>
    <t>Gun Metal Silver</t>
  </si>
  <si>
    <t>https://djsimons.co.uk/wp-content/uploads/2024/12/KIEV-0011.jpg</t>
  </si>
  <si>
    <t>KIEV/0012</t>
  </si>
  <si>
    <t>https://djsimons.co.uk/wp-content/uploads/2024/12/KIEV-0012.jpg</t>
  </si>
  <si>
    <t>KIEV/0013</t>
  </si>
  <si>
    <t>https://djsimons.co.uk/wp-content/uploads/2024/12/KIEV-0013.jpg</t>
  </si>
  <si>
    <t>KIEV/0014</t>
  </si>
  <si>
    <t>https://djsimons.co.uk/wp-content/uploads/2024/12/KIEV-0014.jpg</t>
  </si>
  <si>
    <t>KIEV/0015</t>
  </si>
  <si>
    <t>https://djsimons.co.uk/wp-content/uploads/2024/12/KIEV-0015.jpg</t>
  </si>
  <si>
    <t>KOOL/0001</t>
  </si>
  <si>
    <t>Gloss Black</t>
  </si>
  <si>
    <t>https://djsimons.co.uk/wp-content/uploads/2022/06/KOOL-0001.png</t>
  </si>
  <si>
    <t>Kool</t>
  </si>
  <si>
    <t>KOOL/0002</t>
  </si>
  <si>
    <t>Gloss White</t>
  </si>
  <si>
    <t>https://djsimons.co.uk/wp-content/uploads/2022/06/KOOL-0002.png</t>
  </si>
  <si>
    <t>KOOL/0003</t>
  </si>
  <si>
    <t>Mirrored Silver</t>
  </si>
  <si>
    <t>https://djsimons.co.uk/wp-content/uploads/2022/06/KOOL-0003.png</t>
  </si>
  <si>
    <t>KOOL/0004</t>
  </si>
  <si>
    <t>Brushed Silver Metal</t>
  </si>
  <si>
    <t>https://djsimons.co.uk/wp-content/uploads/2022/06/KOOL-0004.png</t>
  </si>
  <si>
    <t>KOOL/0005</t>
  </si>
  <si>
    <t>Brushed Pewter Metal</t>
  </si>
  <si>
    <t>https://djsimons.co.uk/wp-content/uploads/2022/06/KOOL-0005.png</t>
  </si>
  <si>
    <t>KOOL/0006</t>
  </si>
  <si>
    <t>Brushed Copper Metal</t>
  </si>
  <si>
    <t>https://djsimons.co.uk/wp-content/uploads/2022/06/KOOL-0006.png</t>
  </si>
  <si>
    <t>Copper</t>
  </si>
  <si>
    <t>LES/1</t>
  </si>
  <si>
    <t>FLAT PICTURE FRAME</t>
  </si>
  <si>
    <t>https://djsimons.co.uk/wp-content/uploads/2018/10/products-LES-1.jpg, https://djsimons.co.uk/wp-content/uploads/2018/10/products-LES-1_w.jpg</t>
  </si>
  <si>
    <t>Les</t>
  </si>
  <si>
    <t>LES/2</t>
  </si>
  <si>
    <t>SHAPED PLAIN OBECHE</t>
  </si>
  <si>
    <t>https://djsimons.co.uk/wp-content/uploads/2018/10/products-LES-2.jpg, https://djsimons.co.uk/wp-content/uploads/2018/10/products-LES-2_w.jpg</t>
  </si>
  <si>
    <t>LIME/1</t>
  </si>
  <si>
    <t>UNFINISHED LIME WOOD</t>
  </si>
  <si>
    <t>&lt;p&gt;Unfinished&lt;/p&gt;\n\n</t>
  </si>
  <si>
    <t>https://djsimons.co.uk/wp-content/uploads/2018/10/products-LIME-0001.jpg, https://djsimons.co.uk/wp-content/uploads/2018/10/products-LIME-0001_w.jpg</t>
  </si>
  <si>
    <t>LIME/2</t>
  </si>
  <si>
    <t>https://djsimons.co.uk/wp-content/uploads/2018/10/products-LIME-0002.jpg, https://djsimons.co.uk/wp-content/uploads/2018/10/products-LIME-0002_w.jpg</t>
  </si>
  <si>
    <t>LIME/3</t>
  </si>
  <si>
    <t>https://djsimons.co.uk/wp-content/uploads/2018/10/products-LIME-0003.jpg, https://djsimons.co.uk/wp-content/uploads/2018/10/products-LIME-0003_w.jpg</t>
  </si>
  <si>
    <t>LIME/4</t>
  </si>
  <si>
    <t>https://djsimons.co.uk/wp-content/uploads/2018/10/products-LIME-0004.jpg, https://djsimons.co.uk/wp-content/uploads/2018/10/products-LIME-0004_w.jpg</t>
  </si>
  <si>
    <t>LIME/5</t>
  </si>
  <si>
    <t>https://djsimons.co.uk/wp-content/uploads/2018/10/products-LIME-0005.jpg, https://djsimons.co.uk/wp-content/uploads/2018/10/products-LIME-0005_w.jpg</t>
  </si>
  <si>
    <t>LOLA/0001</t>
  </si>
  <si>
    <t>MOTTLED GOLD EFFECT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</si>
  <si>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style="width:384px;height:20px;"&gt;FLAT MOTTLED GOLD EFFECT&lt;/td&gt;\n\n &lt;/tr&gt;\n\n &lt;/tbody&gt;\n\n&lt;/table&gt;\n\n\n\n&lt;p&gt;&amp;nbsp;&lt;/p&gt;\n\n</t>
  </si>
  <si>
    <t>https://djsimons.co.uk/wp-content/uploads/2019/04/products-LOLA-0001-scaled.jpg, https://djsimons.co.uk/wp-content/uploads/2019/04/products-LOLA-0001-scaled.jpg</t>
  </si>
  <si>
    <t>Lola</t>
  </si>
  <si>
    <t>LOLA/0002</t>
  </si>
  <si>
    <t>SCRATCHED BLACK EFFECT</t>
  </si>
  <si>
    <t>&lt;p&gt;SCRATCHED BLACK EFFECT&lt;/p&gt;\n\n</t>
  </si>
  <si>
    <t>https://djsimons.co.uk/wp-content/uploads/2019/04/products-LOLA-0002-scaled.jpg, https://djsimons.co.uk/wp-content/uploads/2019/04/products-LOLA-0002-scaled.jpg</t>
  </si>
  <si>
    <t>LOLA/0003</t>
  </si>
  <si>
    <t>MOTTLED CHAMPAGNE EFFECT</t>
  </si>
  <si>
    <t>&lt;p&gt;MOTTLED CHAMPAGNE EFFECT&lt;/p&gt;\n\n</t>
  </si>
  <si>
    <t>https://djsimons.co.uk/wp-content/uploads/2019/04/products-LOLA-0003-scaled.jpg, https://djsimons.co.uk/wp-content/uploads/2019/04/products-LOLA-0003-scaled.jpg</t>
  </si>
  <si>
    <t>LOLA/0004</t>
  </si>
  <si>
    <t>SCRATCHED BROWN EFFECT</t>
  </si>
  <si>
    <t>&lt;p&gt;SCRATCHED BROWN EFFECT&lt;/p&gt;\n\n</t>
  </si>
  <si>
    <t>https://djsimons.co.uk/wp-content/uploads/2019/04/products-LOLA-0004-scaled.jpg, https://djsimons.co.uk/wp-content/uploads/2019/04/products-LOLA-0004-scaled.jpg</t>
  </si>
  <si>
    <t>LOLA/0005</t>
  </si>
  <si>
    <t>MOTTLED SILVER EFFECT</t>
  </si>
  <si>
    <t>&lt;p&gt;MOTTLED SILVER EFFECT&lt;/p&gt;\n\n</t>
  </si>
  <si>
    <t>https://djsimons.co.uk/wp-content/uploads/2019/04/products-LOLA-0005-scaled.jpg, https://djsimons.co.uk/wp-content/uploads/2019/04/products-LOLA-0005-scaled.jpg</t>
  </si>
  <si>
    <t>LOLA/0006</t>
  </si>
  <si>
    <t>FLAT MOTTLED GOLD EFFECT</t>
  </si>
  <si>
    <t>https://djsimons.co.uk/wp-content/uploads/2020/07/LOLA-0006.jpg</t>
  </si>
  <si>
    <t>LOLA/0008</t>
  </si>
  <si>
    <t>https://djsimons.co.uk/wp-content/uploads/2020/07/LOLA-0008.jpg</t>
  </si>
  <si>
    <t>LOLA/0009</t>
  </si>
  <si>
    <t>FLAT SCRATCHED BROWN EFFECT</t>
  </si>
  <si>
    <t>https://djsimons.co.uk/wp-content/uploads/2020/07/LOLA-0009.jpg</t>
  </si>
  <si>
    <t>LOLA/0010</t>
  </si>
  <si>
    <t>FLAT MOTTLED SILVER EFFECT</t>
  </si>
  <si>
    <t>https://djsimons.co.uk/wp-content/uploads/2020/07/LOLA-0010.jpg</t>
  </si>
  <si>
    <t>LOND/0006</t>
  </si>
  <si>
    <t>FLAT MOTTLED SILVER DEEP REBATE</t>
  </si>
  <si>
    <t>&lt;p&gt;FLAT MOTTLED SILVER DEEP REBATE&lt;/p&gt;\n\n</t>
  </si>
  <si>
    <t>https://djsimons.co.uk/wp-content/uploads/2018/10/products-LOND-0006.jpg, https://djsimons.co.uk/wp-content/uploads/2018/10/products-LOND-0006ls.jpg</t>
  </si>
  <si>
    <t>London</t>
  </si>
  <si>
    <t>LOND/0008</t>
  </si>
  <si>
    <t>FLAT MOTTLED RUST DEEP REBATE</t>
  </si>
  <si>
    <t>&lt;p&gt;FLAT MOTTLED RUST DEEP REBATE&lt;/p&gt;\n\n</t>
  </si>
  <si>
    <t>https://djsimons.co.uk/wp-content/uploads/2018/10/products-LOND-0008.jpg, https://djsimons.co.uk/wp-content/uploads/2018/10/products-LOND-0008ls.jpg</t>
  </si>
  <si>
    <t>Rust</t>
  </si>
  <si>
    <t>LOUI/0001</t>
  </si>
  <si>
    <t>Gold embossed</t>
  </si>
  <si>
    <t>https://djsimons.co.uk/wp-content/uploads/2021/04/LOUI-0001.jpg</t>
  </si>
  <si>
    <t>Louis</t>
  </si>
  <si>
    <t>LOUI/0003</t>
  </si>
  <si>
    <t>Black embossed</t>
  </si>
  <si>
    <t>https://djsimons.co.uk/wp-content/uploads/2021/04/LOUI-0003.jpg</t>
  </si>
  <si>
    <t>LOUI/0004</t>
  </si>
  <si>
    <t>White embossed</t>
  </si>
  <si>
    <t>https://djsimons.co.uk/wp-content/uploads/2021/04/LOUI-0004.jpg</t>
  </si>
  <si>
    <t>LOUI/0005</t>
  </si>
  <si>
    <t>Grey embossed</t>
  </si>
  <si>
    <t>https://djsimons.co.uk/wp-content/uploads/2021/04/LOUI-0005.jpg</t>
  </si>
  <si>
    <t>LOUI/0006</t>
  </si>
  <si>
    <t>Light Grey embossed</t>
  </si>
  <si>
    <t>https://djsimons.co.uk/wp-content/uploads/2021/04/LOUI-0006.jpg</t>
  </si>
  <si>
    <t>LUNA/0001</t>
  </si>
  <si>
    <t>BLACK FLAT DEEP REBATE</t>
  </si>
  <si>
    <t>&lt;p&gt;BLACK FLAT DEEP REBATE&lt;/p&gt;\n\n</t>
  </si>
  <si>
    <t>https://djsimons.co.uk/wp-content/uploads/2018/10/products-LUNA-0001.jpg, https://djsimons.co.uk/wp-content/uploads/2018/10/products-LUNA-0001ls.jpg</t>
  </si>
  <si>
    <t>Composition</t>
  </si>
  <si>
    <t>Luna</t>
  </si>
  <si>
    <t>LUNA/0003</t>
  </si>
  <si>
    <t>DARK GREY FLAT DEEP REBATE</t>
  </si>
  <si>
    <t>&lt;p&gt;DARK GREY FLAT DEEP REBATE&lt;/p&gt;\n\n</t>
  </si>
  <si>
    <t>https://djsimons.co.uk/wp-content/uploads/2018/10/products-LUNA-0003.jpg, https://djsimons.co.uk/wp-content/uploads/2018/10/products-LUNA-0003ls.jpg</t>
  </si>
  <si>
    <t>LUNA/0004</t>
  </si>
  <si>
    <t>LIGHT GREY FLAT DEEP REBATE</t>
  </si>
  <si>
    <t>&lt;p&gt;LIGHT GREY FLAT DEEP REBATE&lt;/p&gt;\n\n</t>
  </si>
  <si>
    <t>https://djsimons.co.uk/wp-content/uploads/2018/10/products-LUNA-0004.jpg, https://djsimons.co.uk/wp-content/uploads/2018/10/products-LUNA-0004ls.jpg</t>
  </si>
  <si>
    <t>LUNA/0005</t>
  </si>
  <si>
    <t>FLAT TAUPE</t>
  </si>
  <si>
    <t>&lt;p&gt;FLAT TAUPE&lt;/p&gt;\n\n</t>
  </si>
  <si>
    <t>https://djsimons.co.uk/wp-content/uploads/2018/10/products-LUNA-0005.jpg, https://djsimons.co.uk/wp-content/uploads/2018/10/products-LUNA-0005ls.jpg</t>
  </si>
  <si>
    <t>M0084</t>
  </si>
  <si>
    <t>CONTEMPORARY</t>
  </si>
  <si>
    <t>https://djsimons.co.uk/wp-content/uploads/2018/10/products-M0084.jpg, https://djsimons.co.uk/wp-content/uploads/2018/10/products-M0084_w.jpg</t>
  </si>
  <si>
    <t>M00</t>
  </si>
  <si>
    <t>M0084B</t>
  </si>
  <si>
    <t>https://djsimons.co.uk/wp-content/uploads/2018/10/products-M0084B.jpg, https://djsimons.co.uk/wp-content/uploads/2018/10/products-M0084B_w.jpg</t>
  </si>
  <si>
    <t>M0092B</t>
  </si>
  <si>
    <t>CUSHION.</t>
  </si>
  <si>
    <t>https://djsimons.co.uk/wp-content/uploads/2018/10/products-M0092B.jpg, https://djsimons.co.uk/wp-content/uploads/2018/10/products-M0092B_w.jpg</t>
  </si>
  <si>
    <t>M0092C</t>
  </si>
  <si>
    <t>https://djsimons.co.uk/wp-content/uploads/2018/10/products-M0092C.jpg, https://djsimons.co.uk/wp-content/uploads/2018/10/products-M0092C_w.jpg</t>
  </si>
  <si>
    <t>M0092D</t>
  </si>
  <si>
    <t>CUSHION</t>
  </si>
  <si>
    <t>https://djsimons.co.uk/wp-content/uploads/2018/10/products-M0092D.jpg, https://djsimons.co.uk/wp-content/uploads/2018/10/products-M0092D_w.jpg</t>
  </si>
  <si>
    <t>M0092F</t>
  </si>
  <si>
    <t>FLAT.</t>
  </si>
  <si>
    <t>https://djsimons.co.uk/wp-content/uploads/2018/10/products-M0092F.jpg, https://djsimons.co.uk/wp-content/uploads/2018/10/products-M0092F_w.jpg</t>
  </si>
  <si>
    <t>M0092G</t>
  </si>
  <si>
    <t>https://djsimons.co.uk/wp-content/uploads/2018/10/products-M0092G.jpg, https://djsimons.co.uk/wp-content/uploads/2018/10/products-M0092G_w.jpg</t>
  </si>
  <si>
    <t>M0093</t>
  </si>
  <si>
    <t>FLAT PICTURE FRAME MOULDING</t>
  </si>
  <si>
    <t>https://djsimons.co.uk/wp-content/uploads/2022/11/M0093.jpg, https://djsimons.co.uk/wp-content/uploads/2018/10/products-M0093_w.jpg</t>
  </si>
  <si>
    <t>M0093/B</t>
  </si>
  <si>
    <t>https://djsimons.co.uk/wp-content/uploads/2022/11/M0093-B.jpg, https://djsimons.co.uk/wp-content/uploads/2018/10/products-M0093-BLACK_w.jpg</t>
  </si>
  <si>
    <t>M0094</t>
  </si>
  <si>
    <t>https://djsimons.co.uk/wp-content/uploads/2022/11/M0094.jpg, https://djsimons.co.uk/wp-content/uploads/2018/10/products-M0094_w.jpg</t>
  </si>
  <si>
    <t>M0095</t>
  </si>
  <si>
    <t>FLAT DEEP REBATE PLAINWOOD</t>
  </si>
  <si>
    <t>https://djsimons.co.uk/wp-content/uploads/2018/10/products-M0095.jpg, https://djsimons.co.uk/wp-content/uploads/2018/10/products-M0095_w-scaled.jpg</t>
  </si>
  <si>
    <t>M0097</t>
  </si>
  <si>
    <t>SPOON.</t>
  </si>
  <si>
    <t>https://djsimons.co.uk/wp-content/uploads/2022/11/M0097.jpg, https://djsimons.co.uk/wp-content/uploads/2018/10/products-M0097_w.jpg</t>
  </si>
  <si>
    <t>M0099A</t>
  </si>
  <si>
    <t>GOTHIC</t>
  </si>
  <si>
    <t>https://djsimons.co.uk/wp-content/uploads/2022/05/M0099A-1.png, https://djsimons.co.uk/wp-content/uploads/2018/10/products-M0099A_w.jpg</t>
  </si>
  <si>
    <t>MALV/0001</t>
  </si>
  <si>
    <t>BLACK PAINTED SCOOP</t>
  </si>
  <si>
    <t>https://djsimons.co.uk/wp-content/uploads/2018/10/products-MALV-0001.jpg, https://djsimons.co.uk/wp-content/uploads/2018/10/products-MALV-0001_w.jpg</t>
  </si>
  <si>
    <t>Malvern</t>
  </si>
  <si>
    <t>MALV/0002</t>
  </si>
  <si>
    <t>https://djsimons.co.uk/wp-content/uploads/2018/10/products-MALV-0002.jpg, https://djsimons.co.uk/wp-content/uploads/2018/10/products-MALV-0002_w.jpg</t>
  </si>
  <si>
    <t>MALV/0004</t>
  </si>
  <si>
    <t>BROWN PAINTED SCOOP</t>
  </si>
  <si>
    <t>https://djsimons.co.uk/wp-content/uploads/2018/10/products-MALV-0004.jpg, https://djsimons.co.uk/wp-content/uploads/2018/10/products-MALV-0004_w.jpg</t>
  </si>
  <si>
    <t>MALV/0006</t>
  </si>
  <si>
    <t>CREAM PAINTED SCOOP</t>
  </si>
  <si>
    <t>https://djsimons.co.uk/wp-content/uploads/2018/10/products-MALV-0006.jpg, https://djsimons.co.uk/wp-content/uploads/2018/10/products-MALV-0006_w.jpg</t>
  </si>
  <si>
    <t>MALV/0007</t>
  </si>
  <si>
    <t>WHITE PAINTED SCOOP</t>
  </si>
  <si>
    <t>https://djsimons.co.uk/wp-content/uploads/2018/10/products-MALV-0007.jpg, https://djsimons.co.uk/wp-content/uploads/2018/10/products-MALV-0007_w.jpg</t>
  </si>
  <si>
    <t>MALV/0008</t>
  </si>
  <si>
    <t>https://djsimons.co.uk/wp-content/uploads/2018/10/products-MALV-0008.jpg, https://djsimons.co.uk/wp-content/uploads/2018/10/products-MALV-0008_w.jpg</t>
  </si>
  <si>
    <t>MALV/0009</t>
  </si>
  <si>
    <t>UNFINISHED SCOOP</t>
  </si>
  <si>
    <t>https://djsimons.co.uk/wp-content/uploads/2018/10/products-MALV-0009.jpg, https://djsimons.co.uk/wp-content/uploads/2018/10/products-MALV-0009_w.jpg</t>
  </si>
  <si>
    <t>MALV/0010</t>
  </si>
  <si>
    <t>UNFINISHED.SCOOP</t>
  </si>
  <si>
    <t>https://djsimons.co.uk/wp-content/uploads/2018/10/products-MALV-0010.jpg, https://djsimons.co.uk/wp-content/uploads/2018/10/products-MALV-0010_w.jpg</t>
  </si>
  <si>
    <t>MALV/0011</t>
  </si>
  <si>
    <t>BLACK MATT SCOOP</t>
  </si>
  <si>
    <t>https://djsimons.co.uk/wp-content/uploads/2023/12/MALV-0011.jpg</t>
  </si>
  <si>
    <t>MAPLE/1</t>
  </si>
  <si>
    <t>FLAT MAPLE-ROUNDED OUTER EDGE</t>
  </si>
  <si>
    <t>&lt;p&gt;Natural&lt;/p&gt;\n\n</t>
  </si>
  <si>
    <t>https://djsimons.co.uk/wp-content/uploads/2018/10/products-MAPLE-01.jpg, https://djsimons.co.uk/wp-content/uploads/2018/10/products-MAPLE-01_w.jpg</t>
  </si>
  <si>
    <t>Maple</t>
  </si>
  <si>
    <t>MAPLE/2</t>
  </si>
  <si>
    <t>https://djsimons.co.uk/wp-content/uploads/2018/10/products-MAPLE-02.jpg, https://djsimons.co.uk/wp-content/uploads/2018/10/products-MAPLE-02_w.jpg</t>
  </si>
  <si>
    <t>MAPLE/3</t>
  </si>
  <si>
    <t>MAPLE-ROUNDED TOP</t>
  </si>
  <si>
    <t>https://djsimons.co.uk/wp-content/uploads/2018/10/products-MAPLE-03.jpg, https://djsimons.co.uk/wp-content/uploads/2018/10/products-MAPLE-03_w.jpg</t>
  </si>
  <si>
    <t>MD/03</t>
  </si>
  <si>
    <t>FLAT SPECKLED ANTIQUE PINE</t>
  </si>
  <si>
    <t>Light Antique Pine , black speckles</t>
  </si>
  <si>
    <t>https://djsimons.co.uk/wp-content/uploads/2018/10/products-00MD-0003.jpg, https://djsimons.co.uk/wp-content/uploads/2018/10/products-00MD-0003_w.jpg</t>
  </si>
  <si>
    <t>MICH/0002</t>
  </si>
  <si>
    <t>FLAT WHITE/WIRED BROWN DOUBLE REBATE</t>
  </si>
  <si>
    <t>Cream wash, brown flecks</t>
  </si>
  <si>
    <t>https://djsimons.co.uk/wp-content/uploads/2018/10/products-MICH-0002.jpg, https://djsimons.co.uk/wp-content/uploads/2018/10/products-MICH-0002_w.jpg</t>
  </si>
  <si>
    <t>Michigan</t>
  </si>
  <si>
    <t>MINN/0001</t>
  </si>
  <si>
    <t>FLAT BLACK DISTRESSED DRIFTWOOD</t>
  </si>
  <si>
    <t>&lt;p&gt;FLAT BLACK DISTRESSED DRIFTWOOD&lt;/p&gt;\n\n</t>
  </si>
  <si>
    <t>https://djsimons.co.uk/wp-content/uploads/2018/10/products-MINN-0001.jpg, https://djsimons.co.uk/wp-content/uploads/2018/10/products-MINN-0001_w-scaled.jpg</t>
  </si>
  <si>
    <t>Minnesota</t>
  </si>
  <si>
    <t>MINN/0002</t>
  </si>
  <si>
    <t>https://djsimons.co.uk/wp-content/uploads/2018/10/products-MINN-0002.jpg, https://djsimons.co.uk/wp-content/uploads/2018/10/products-MINN-0002_w-scaled.jpg</t>
  </si>
  <si>
    <t>MINN/0003</t>
  </si>
  <si>
    <t>FLAT BROWN DISTRESSED DRIFTWOOD</t>
  </si>
  <si>
    <t>&lt;p&gt;FLAT BROWN DISTRESSED DRIFTWOOD&lt;/p&gt;\n\n</t>
  </si>
  <si>
    <t>https://djsimons.co.uk/wp-content/uploads/2018/10/products-MINN-0003.jpg, https://djsimons.co.uk/wp-content/uploads/2018/10/products-MINN-0003_w-scaled.jpg</t>
  </si>
  <si>
    <t>MINN/0004</t>
  </si>
  <si>
    <t>https://djsimons.co.uk/wp-content/uploads/2018/10/products-MINN-0004.jpg, https://djsimons.co.uk/wp-content/uploads/2018/10/products-MINN-0004_w-scaled.jpg</t>
  </si>
  <si>
    <t>MINN/0005</t>
  </si>
  <si>
    <t>FLAT GREY DISTRESSED DRIFTWOOD</t>
  </si>
  <si>
    <t>&lt;p&gt;FLAT GREY DISTRESSED DRIFTWOOD&lt;/p&gt;\n\n</t>
  </si>
  <si>
    <t>https://djsimons.co.uk/wp-content/uploads/2018/10/products-MINN-0005.jpg, https://djsimons.co.uk/wp-content/uploads/2018/10/products-MINN-0005_w-scaled.jpg</t>
  </si>
  <si>
    <t>MINN/0006</t>
  </si>
  <si>
    <t>https://djsimons.co.uk/wp-content/uploads/2018/10/products-MINN-0006.jpg, https://djsimons.co.uk/wp-content/uploads/2018/10/products-MINN-0006_w-scaled.jpg</t>
  </si>
  <si>
    <t>MINN/0007</t>
  </si>
  <si>
    <t>FLAT WHITE DISTRESSED DRIFTWOOD</t>
  </si>
  <si>
    <t>&lt;p&gt;FLAT WHITE DISTRESSED DRIFTWOOD&lt;/p&gt;\n\n</t>
  </si>
  <si>
    <t>https://djsimons.co.uk/wp-content/uploads/2018/10/products-MINN-0007.jpg, https://djsimons.co.uk/wp-content/uploads/2018/10/products-MINN-0007_w-scaled.jpg</t>
  </si>
  <si>
    <t>MINN/0008</t>
  </si>
  <si>
    <t>https://djsimons.co.uk/wp-content/uploads/2018/10/products-MINN-0008.jpg, https://djsimons.co.uk/wp-content/uploads/2018/10/products-MINN-0008_w-scaled.jpg</t>
  </si>
  <si>
    <t>MODE/0019</t>
  </si>
  <si>
    <t>FLAT WENGE FINISH</t>
  </si>
  <si>
    <t>Wenge gloss</t>
  </si>
  <si>
    <t>https://djsimons.co.uk/wp-content/uploads/2018/10/products-MODE-0019.jpg, https://djsimons.co.uk/wp-content/uploads/2018/10/products-MODE-0019_w-scaled.jpg</t>
  </si>
  <si>
    <t>Wenge</t>
  </si>
  <si>
    <t>MONO/0007</t>
  </si>
  <si>
    <t>BLACK FLAT COMPOSITION WITH CHAMPFORD</t>
  </si>
  <si>
    <t>https://djsimons.co.uk/wp-content/uploads/2018/10/products-MONO-0007.jpg, https://djsimons.co.uk/wp-content/uploads/2018/10/products-MONO-0007_w.jpg</t>
  </si>
  <si>
    <t>Monochrome</t>
  </si>
  <si>
    <t>MONO/0009</t>
  </si>
  <si>
    <t>BLACK FLAT COMPOSITION WITH CHAMFORD</t>
  </si>
  <si>
    <t>https://djsimons.co.uk/wp-content/uploads/2018/10/products-MONO-0009.jpg, https://djsimons.co.uk/wp-content/uploads/2018/10/products-MONO-0009_w.jpg</t>
  </si>
  <si>
    <t>MONO/0010</t>
  </si>
  <si>
    <t>WHITE FLAT COMPOSITION WITH CHAMFORD</t>
  </si>
  <si>
    <t>https://djsimons.co.uk/wp-content/uploads/2018/10/products-MONO-0010.jpg, https://djsimons.co.uk/wp-content/uploads/2018/10/products-MONO-0010_w.jpg</t>
  </si>
  <si>
    <t>MR/5</t>
  </si>
  <si>
    <t>https://djsimons.co.uk/wp-content/uploads/2022/11/MR-5.jpg, https://djsimons.co.uk/wp-content/uploads/2018/10/products-00MR-0005_w.jpg</t>
  </si>
  <si>
    <t>Neon</t>
  </si>
  <si>
    <t>NEON/0001</t>
  </si>
  <si>
    <t>YELLOW NEON</t>
  </si>
  <si>
    <t>NEON/0002</t>
  </si>
  <si>
    <t>NEON/0003</t>
  </si>
  <si>
    <t>GREEN NEON</t>
  </si>
  <si>
    <t>NEON/0004</t>
  </si>
  <si>
    <t>NEON/0005</t>
  </si>
  <si>
    <t>ORANGE NEON</t>
  </si>
  <si>
    <t>NEON/0006</t>
  </si>
  <si>
    <t>NEON/0007</t>
  </si>
  <si>
    <t>PINK NEON</t>
  </si>
  <si>
    <t xml:space="preserve">Pink </t>
  </si>
  <si>
    <t>NEON/0008</t>
  </si>
  <si>
    <t>NORD/0002</t>
  </si>
  <si>
    <t>DARK BROWN WASH CONVEX</t>
  </si>
  <si>
    <t>Brown wash</t>
  </si>
  <si>
    <t>https://djsimons.co.uk/wp-content/uploads/2018/10/products-NORD-0002.jpg, https://djsimons.co.uk/wp-content/uploads/2018/10/products-NORD-0002_w-scaled.jpg</t>
  </si>
  <si>
    <t>Convex</t>
  </si>
  <si>
    <t>Nordic</t>
  </si>
  <si>
    <t>NORD/0004</t>
  </si>
  <si>
    <t>WHITE WASH CONVEX</t>
  </si>
  <si>
    <t>https://djsimons.co.uk/wp-content/uploads/2018/10/products-NORD-0004.jpg, https://djsimons.co.uk/wp-content/uploads/2018/10/products-NORD-0004_w-scaled.jpg</t>
  </si>
  <si>
    <t>NORD/0006</t>
  </si>
  <si>
    <t>https://djsimons.co.uk/wp-content/uploads/2018/10/products-NORD-0006.jpg, https://djsimons.co.uk/wp-content/uploads/2018/10/products-NORD-0006_w-scaled.jpg</t>
  </si>
  <si>
    <t>NORD/0008</t>
  </si>
  <si>
    <t>https://djsimons.co.uk/wp-content/uploads/2018/10/products-NORD-0008.jpg, https://djsimons.co.uk/wp-content/uploads/2018/10/products-NORD-0008_w-scaled.jpg</t>
  </si>
  <si>
    <t>NORD/0010</t>
  </si>
  <si>
    <t>https://djsimons.co.uk/wp-content/uploads/2018/10/products-NORD-0010.jpg, https://djsimons.co.uk/wp-content/uploads/2018/10/products-NORD-0010_w-scaled.jpg</t>
  </si>
  <si>
    <t>NORD/0012</t>
  </si>
  <si>
    <t>SCOOP RAISED LIP BLACK WASH</t>
  </si>
  <si>
    <t>Black wash</t>
  </si>
  <si>
    <t>https://djsimons.co.uk/wp-content/uploads/2018/10/products-NORD-0012.jpg, https://djsimons.co.uk/wp-content/uploads/2018/10/products-NORD-0012_w-scaled.jpg</t>
  </si>
  <si>
    <t>OAK/1</t>
  </si>
  <si>
    <t>FLAT OAK (OUTER ROUND EDGE)</t>
  </si>
  <si>
    <t>OAK/2</t>
  </si>
  <si>
    <t>https://djsimons.co.uk/wp-content/uploads/2018/10/products-OAK-2.jpg, https://djsimons.co.uk/wp-content/uploads/2018/10/products-OAK-2_w.jpg</t>
  </si>
  <si>
    <t>OAK/3</t>
  </si>
  <si>
    <t>FLAT PLAIN OAK , ROUNDED EDGE</t>
  </si>
  <si>
    <t>https://djsimons.co.uk/wp-content/uploads/2018/10/products-OAK-3.jpg, https://djsimons.co.uk/wp-content/uploads/2018/10/products-OAK-3_w.jpg</t>
  </si>
  <si>
    <t>OAK/6</t>
  </si>
  <si>
    <t>FLAT OAK</t>
  </si>
  <si>
    <t>https://djsimons.co.uk/wp-content/uploads/2018/10/products-0OAK-0006.jpg, https://djsimons.co.uk/wp-content/uploads/2018/10/products-0OAK-0006_w.jpg</t>
  </si>
  <si>
    <t>OAK/7</t>
  </si>
  <si>
    <t>https://djsimons.co.uk/wp-content/uploads/2018/10/products-0OAK-0007.jpg, https://djsimons.co.uk/wp-content/uploads/2018/10/products-0OAK-0007_w.jpg</t>
  </si>
  <si>
    <t>OAK/8</t>
  </si>
  <si>
    <t>https://djsimons.co.uk/wp-content/uploads/2018/10/products-0OAK-0008.jpg, https://djsimons.co.uk/wp-content/uploads/2018/10/products-0OAK-0008_w-scaled.jpg</t>
  </si>
  <si>
    <t>OAK/9</t>
  </si>
  <si>
    <t>https://djsimons.co.uk/wp-content/uploads/2018/10/products-0OAK-0009.jpg, https://djsimons.co.uk/wp-content/uploads/2018/10/products-0OAK-0009_w-scaled.jpg</t>
  </si>
  <si>
    <t>OAK/10</t>
  </si>
  <si>
    <t>OAK</t>
  </si>
  <si>
    <t>https://djsimons.co.uk/wp-content/uploads/2018/10/products-OAK-0011.jpg, https://djsimons.co.uk/wp-content/uploads/2018/10/products-OAK-0011.jpg</t>
  </si>
  <si>
    <t>OAK/11</t>
  </si>
  <si>
    <t>CURVED OAK</t>
  </si>
  <si>
    <t>&lt;p&gt;OAK&lt;/p&gt;\n\n</t>
  </si>
  <si>
    <t>https://djsimons.co.uk/wp-content/uploads/2018/10/products-OAK-0010-1.jpg, https://djsimons.co.uk/wp-content/uploads/2018/10/products-OAK-0010-1.jpg</t>
  </si>
  <si>
    <t>OAK/12</t>
  </si>
  <si>
    <t>&lt;p&gt;Oak&lt;/p&gt;\n\n</t>
  </si>
  <si>
    <t>https://djsimons.co.uk/wp-content/uploads/2018/10/products-0OAK-0012.jpg, https://djsimons.co.uk/wp-content/uploads/2018/10/products-0OAK-0012_w-scaled.jpg</t>
  </si>
  <si>
    <t>OAK/13</t>
  </si>
  <si>
    <t>ROUNDED OAK</t>
  </si>
  <si>
    <t>&lt;p&gt;Oak&lt;/p&gt;\n \n</t>
  </si>
  <si>
    <t>https://djsimons.co.uk/wp-content/uploads/2018/10/products-0OAK-0013.jpg, https://djsimons.co.uk/wp-content/uploads/2018/10/products-0OAK-0013_w-scaled.jpg</t>
  </si>
  <si>
    <t>OAK/14</t>
  </si>
  <si>
    <t>https://djsimons.co.uk/wp-content/uploads/2018/10/products-OAK-14.jpg, https://djsimons.co.uk/wp-content/uploads/2018/10/products-OAK-14_w.jpg</t>
  </si>
  <si>
    <t>OAK/16</t>
  </si>
  <si>
    <t>&lt;p&gt;FLAT OAK&lt;/p&gt;\n \n</t>
  </si>
  <si>
    <t>https://djsimons.co.uk/wp-content/uploads/2018/10/products-OAK-16s.jpg, https://djsimons.co.uk/wp-content/uploads/2018/10/products-OAK-16.jpg</t>
  </si>
  <si>
    <t>OAK/18</t>
  </si>
  <si>
    <t>https://djsimons.co.uk/wp-content/uploads/2023/12/OAK-0018.jpg</t>
  </si>
  <si>
    <t>OAK/19</t>
  </si>
  <si>
    <t>https://djsimons.co.uk/wp-content/uploads/2023/12/OAK-0019.jpg</t>
  </si>
  <si>
    <t>OBEC/0001</t>
  </si>
  <si>
    <t>BAREWOOD SPOON</t>
  </si>
  <si>
    <t>https://djsimons.co.uk/wp-content/uploads/2018/10/products-OBEC-0001.jpg, https://djsimons.co.uk/wp-content/uploads/2018/10/products-OBEC-0001_w-scaled.jpg</t>
  </si>
  <si>
    <t>Obec</t>
  </si>
  <si>
    <t>OBEC/0002</t>
  </si>
  <si>
    <t>PLAIN CUSHION SHAPED OBECHE</t>
  </si>
  <si>
    <t>https://djsimons.co.uk/wp-content/uploads/2018/10/products-OBEC-0002.jpg, https://djsimons.co.uk/wp-content/uploads/2018/10/products-OBEC-0002_w-scaled.jpg</t>
  </si>
  <si>
    <t>OBEC/0003</t>
  </si>
  <si>
    <t>PLAIN REVERSE SHAPED OBECHE</t>
  </si>
  <si>
    <t>https://djsimons.co.uk/wp-content/uploads/2018/10/products-OBEC-0003.jpg, https://djsimons.co.uk/wp-content/uploads/2018/10/products-OBEC-0003_w-scaled.jpg</t>
  </si>
  <si>
    <t>OBEC/0005</t>
  </si>
  <si>
    <t>DEEP REBATE PLAIN OBECHE</t>
  </si>
  <si>
    <t>https://djsimons.co.uk/wp-content/uploads/2018/10/products-OBEC-0005.jpg, https://djsimons.co.uk/wp-content/uploads/2018/10/products-OBEC-0005_w-scaled.jpg</t>
  </si>
  <si>
    <t>OBEC/0006</t>
  </si>
  <si>
    <t>ROUNDED EDGE</t>
  </si>
  <si>
    <t>https://djsimons.co.uk/wp-content/uploads/2018/10/products-OBEC-0006.jpg, https://djsimons.co.uk/wp-content/uploads/2018/10/products-OBEC-0006_w-scaled.jpg</t>
  </si>
  <si>
    <t>OBEC/0008</t>
  </si>
  <si>
    <t>OBECHE WOOD</t>
  </si>
  <si>
    <t>https://djsimons.co.uk/wp-content/uploads/2018/10/products-OBEC-0008.jpg, https://djsimons.co.uk/wp-content/uploads/2018/10/products-OBEC-0008_w.jpg</t>
  </si>
  <si>
    <t>OBEC/0009</t>
  </si>
  <si>
    <t>https://djsimons.co.uk/wp-content/uploads/2018/10/products-OBEC-0009.jpg, https://djsimons.co.uk/wp-content/uploads/2018/10/products-OBEC-0009_w.jpg</t>
  </si>
  <si>
    <t>OBEC/0010</t>
  </si>
  <si>
    <t>FLAT WITH LIP</t>
  </si>
  <si>
    <t>https://djsimons.co.uk/wp-content/uploads/2018/10/products-OBEC-0010.jpg, https://djsimons.co.uk/wp-content/uploads/2018/10/products-OBEC-0010_w-scaled.jpg</t>
  </si>
  <si>
    <t>OBEC/0011</t>
  </si>
  <si>
    <t>REVERSE PLAIN WOOD</t>
  </si>
  <si>
    <t>https://djsimons.co.uk/wp-content/uploads/2022/05/OBEC-0011-1.png, https://djsimons.co.uk/wp-content/uploads/2018/10/products-OBEC-0011_w.jpg</t>
  </si>
  <si>
    <t>OBEC/0012</t>
  </si>
  <si>
    <t>REVERSE WOOD</t>
  </si>
  <si>
    <t>https://djsimons.co.uk/wp-content/uploads/2022/11/OBEC-0012.jpg, https://djsimons.co.uk/wp-content/uploads/2018/10/products-OBEC-0012_w.jpg</t>
  </si>
  <si>
    <t>OBEC/0013</t>
  </si>
  <si>
    <t>https://djsimons.co.uk/wp-content/uploads/2018/10/products-OBEC-0013.jpg, https://djsimons.co.uk/wp-content/uploads/2018/10/products-OBEC-0013_w.jpg</t>
  </si>
  <si>
    <t>OBEC/0015</t>
  </si>
  <si>
    <t>PLAIN WOOD</t>
  </si>
  <si>
    <t>https://djsimons.co.uk/wp-content/uploads/2022/05/OBEC-0015-1.png, https://djsimons.co.uk/wp-content/uploads/2018/10/products-OBEC-0015_w.jpg</t>
  </si>
  <si>
    <t>OBEC/0017</t>
  </si>
  <si>
    <t>https://djsimons.co.uk/wp-content/uploads/2018/10/products-OBEC-0017.jpg, https://djsimons.co.uk/wp-content/uploads/2018/10/products-OBEC-0017_w.jpg</t>
  </si>
  <si>
    <t>OBEC/0018</t>
  </si>
  <si>
    <t>https://djsimons.co.uk/wp-content/uploads/2018/10/products-OBEC-0018.jpg, https://djsimons.co.uk/wp-content/uploads/2018/10/products-OBEC-0018_w.jpg</t>
  </si>
  <si>
    <t>OBEC/0019</t>
  </si>
  <si>
    <t>ROUND EDGE</t>
  </si>
  <si>
    <t>https://djsimons.co.uk/wp-content/uploads/2018/10/products-OBEC-0019.jpg, https://djsimons.co.uk/wp-content/uploads/2018/10/products-OBEC-0019_w-scaled.jpg</t>
  </si>
  <si>
    <t>OBEC/0020</t>
  </si>
  <si>
    <t>SCOOP LIP</t>
  </si>
  <si>
    <t>https://djsimons.co.uk/wp-content/uploads/2018/10/products-OBEC-0020.jpg, https://djsimons.co.uk/wp-content/uploads/2018/10/products-OBEC-0020_w-scaled.jpg</t>
  </si>
  <si>
    <t>OBEC/0022</t>
  </si>
  <si>
    <t>FLAT UNFINISHED OBECHE</t>
  </si>
  <si>
    <t>https://djsimons.co.uk/wp-content/uploads/2022/05/OBEC-0022-2.png, https://djsimons.co.uk/wp-content/uploads/2018/10/products-OBEC-0022_w.jpg</t>
  </si>
  <si>
    <t>OBEC/0023</t>
  </si>
  <si>
    <t>ROUNDED</t>
  </si>
  <si>
    <t>https://djsimons.co.uk/wp-content/uploads/2018/10/products-OBEC-0023.jpg, https://djsimons.co.uk/wp-content/uploads/2018/10/products-OBEC-0023_w-scaled.jpg</t>
  </si>
  <si>
    <t>OBEC/0024</t>
  </si>
  <si>
    <t>SCOOP WITH LIP</t>
  </si>
  <si>
    <t>https://djsimons.co.uk/wp-content/uploads/2018/10/products-OBEC-0024.jpg, https://djsimons.co.uk/wp-content/uploads/2018/10/products-OBEC-0024_w-scaled.jpg</t>
  </si>
  <si>
    <t>OBEC/0025</t>
  </si>
  <si>
    <t>https://djsimons.co.uk/wp-content/uploads/2018/10/products-OBEC-0025.jpg, https://djsimons.co.uk/wp-content/uploads/2018/10/products-OBEC-0025_w-scaled.jpg</t>
  </si>
  <si>
    <t>OBEC/0028</t>
  </si>
  <si>
    <t>SMALL SCOOP</t>
  </si>
  <si>
    <t>https://djsimons.co.uk/wp-content/uploads/2022/05/OBEC-0028-2.png, https://djsimons.co.uk/wp-content/uploads/2018/10/products-OBEC-0028_w-scaled.jpg</t>
  </si>
  <si>
    <t>OBEC/0030</t>
  </si>
  <si>
    <t>FLAT PLAIN OBECHE WITH LIP</t>
  </si>
  <si>
    <t>https://djsimons.co.uk/wp-content/uploads/2022/05/OBEC-0030-2.png, https://djsimons.co.uk/wp-content/uploads/2018/10/products-OBEC-0030_w.jpg</t>
  </si>
  <si>
    <t>OBEC/0031</t>
  </si>
  <si>
    <t>https://djsimons.co.uk/wp-content/uploads/2018/10/products-OBEC-0031.jpg, https://djsimons.co.uk/wp-content/uploads/2018/10/products-OBEC-0031_w-scaled.jpg</t>
  </si>
  <si>
    <t>OBEC/0032</t>
  </si>
  <si>
    <t>https://djsimons.co.uk/wp-content/uploads/2018/10/products-OBEC-0032.jpg, https://djsimons.co.uk/wp-content/uploads/2018/10/products-OBEC-0032_w-scaled.jpg</t>
  </si>
  <si>
    <t>OBEC/0041</t>
  </si>
  <si>
    <t>UNFINISHED CONVEMOULDING</t>
  </si>
  <si>
    <t>https://djsimons.co.uk/wp-content/uploads/2018/10/products-OBEC-0041.jpg, https://djsimons.co.uk/wp-content/uploads/2018/10/products-OBEC-0041_w.jpg</t>
  </si>
  <si>
    <t>OBEC/0042</t>
  </si>
  <si>
    <t>UNFINISHED CHAMFERED EDGE</t>
  </si>
  <si>
    <t>https://djsimons.co.uk/wp-content/uploads/2018/10/products-OBEC-0042.jpg, https://djsimons.co.uk/wp-content/uploads/2018/10/products-OBEC-0042_w.jpg</t>
  </si>
  <si>
    <t>OBEC/0045</t>
  </si>
  <si>
    <t>FLAT ANGLE</t>
  </si>
  <si>
    <t>https://djsimons.co.uk/wp-content/uploads/2018/10/products-OBEC-0045.jpg, https://djsimons.co.uk/wp-content/uploads/2018/10/products-OBEC-0045_w-scaled.jpg</t>
  </si>
  <si>
    <t>OBEC/0046</t>
  </si>
  <si>
    <t>LINED</t>
  </si>
  <si>
    <t>Ribbed Natural</t>
  </si>
  <si>
    <t>https://djsimons.co.uk/wp-content/uploads/2018/10/products-OBEC-0046.jpg, https://djsimons.co.uk/wp-content/uploads/2018/10/products-OBEC-0046_w-scaled.jpg</t>
  </si>
  <si>
    <t>OBEC/0047</t>
  </si>
  <si>
    <t>https://djsimons.co.uk/wp-content/uploads/2018/10/products-OBEC-0047.jpg, https://djsimons.co.uk/wp-content/uploads/2018/10/products-OBEC-0047_w-scaled.jpg</t>
  </si>
  <si>
    <t>OBEC/0049</t>
  </si>
  <si>
    <t>FLAT OBECHE</t>
  </si>
  <si>
    <t>&lt;p&gt;FLAT OBECHE&lt;/p&gt;\n\n</t>
  </si>
  <si>
    <t>https://djsimons.co.uk/wp-content/uploads/2018/10/products-OBEC-0049.jpg, https://djsimons.co.uk/wp-content/uploads/2018/10/products-OBEC-0049_w-scaled.jpg</t>
  </si>
  <si>
    <t>OBEC/0050</t>
  </si>
  <si>
    <t>PLAIN FLAT ANGLED OBECHE</t>
  </si>
  <si>
    <t>https://djsimons.co.uk/wp-content/uploads/2018/10/products-OBEC-0050.jpg, https://djsimons.co.uk/wp-content/uploads/2018/10/products-OBEC-0050_w-scaled.jpg</t>
  </si>
  <si>
    <t>OBEC/0051</t>
  </si>
  <si>
    <t>FLAT DEEP REBATE WIDE LIP OBECHE</t>
  </si>
  <si>
    <t>&lt;p&gt;FLAT DEEP REBATE WIDE LIP OBECHE&lt;/p&gt;\n\n</t>
  </si>
  <si>
    <t>https://djsimons.co.uk/wp-content/uploads/2018/10/products-OBEC-51.jpg, https://djsimons.co.uk/wp-content/uploads/2018/10/products-OBEC-51-scaled.png</t>
  </si>
  <si>
    <t>OBEC/0052</t>
  </si>
  <si>
    <t>https://djsimons.co.uk/wp-content/uploads/2018/10/products-OBEC-52.jpg, https://djsimons.co.uk/wp-content/uploads/2018/10/products-OBEC-52-scaled.png</t>
  </si>
  <si>
    <t>OBEC/0053</t>
  </si>
  <si>
    <t>https://djsimons.co.uk/wp-content/uploads/2025/01/OBEC-0053.jpg</t>
  </si>
  <si>
    <t>OBEC/0054</t>
  </si>
  <si>
    <t>https://djsimons.co.uk/wp-content/uploads/2025/01/OBEC-0054.jpg</t>
  </si>
  <si>
    <t>OBEC/0105</t>
  </si>
  <si>
    <t>FLAT PLAIN OBECHE</t>
  </si>
  <si>
    <t>https://djsimons.co.uk/wp-content/uploads/2018/10/products-OBEC-0105.jpg, https://djsimons.co.uk/wp-content/uploads/2018/10/products-OBEC-0105_w.jpg</t>
  </si>
  <si>
    <t>OBEC/0106</t>
  </si>
  <si>
    <t>https://djsimons.co.uk/wp-content/uploads/2023/05/OBEC-0106.jpg</t>
  </si>
  <si>
    <t>OLMO/06</t>
  </si>
  <si>
    <t>REVERSE WALNUT VENEER WITH BLACK OUTER EDGES</t>
  </si>
  <si>
    <t>&lt;p&gt;REVERSE WALNUT VENEER WITH BLACK OUTER EDGES&lt;/p&gt;\n\n</t>
  </si>
  <si>
    <t>https://djsimons.co.uk/wp-content/uploads/2018/10/products-OLMO-06.jpg, https://djsimons.co.uk/wp-content/uploads/2018/10/products-OLMO-06_w-scaled.jpg</t>
  </si>
  <si>
    <t>Olmo</t>
  </si>
  <si>
    <t>OLMO/700</t>
  </si>
  <si>
    <t>VENEERED WALNUT WITH A GOLD EDGE</t>
  </si>
  <si>
    <t>&lt;p&gt;VENEERED WALNUT WITH A GOLD EDGE&lt;/p&gt;\n\n</t>
  </si>
  <si>
    <t>https://djsimons.co.uk/wp-content/uploads/2018/10/products-OLMO-700.jpg, https://djsimons.co.uk/wp-content/uploads/2018/10/products-OLMO-700_w.jpg</t>
  </si>
  <si>
    <t>PALE/0002</t>
  </si>
  <si>
    <t>FLAT BODISTRESSED SILVER/MARKED ED</t>
  </si>
  <si>
    <t>Distressed &amp; scratched Antique Silver</t>
  </si>
  <si>
    <t>https://djsimons.co.uk/wp-content/uploads/2018/10/products-PALE-0002.jpg, https://djsimons.co.uk/wp-content/uploads/2018/10/products-PALE-0002_w-scaled.jpg</t>
  </si>
  <si>
    <t>Palermo</t>
  </si>
  <si>
    <t>PHOE/0001</t>
  </si>
  <si>
    <t>FLAT WHITE STAINED FINISH</t>
  </si>
  <si>
    <t>https://djsimons.co.uk/wp-content/uploads/2018/10/products-PHOE-0001.jpg, https://djsimons.co.uk/wp-content/uploads/2018/10/products-PHOE-0001_w-scaled.jpg</t>
  </si>
  <si>
    <t>Phoenix</t>
  </si>
  <si>
    <t>PHOE/0002</t>
  </si>
  <si>
    <t>FLAT BLK STAINED FINISH</t>
  </si>
  <si>
    <t>https://djsimons.co.uk/wp-content/uploads/2018/10/products-PHOE-0002.jpg, https://djsimons.co.uk/wp-content/uploads/2018/10/products-PHOE-0002_w-scaled.jpg</t>
  </si>
  <si>
    <t>PHOE/0003</t>
  </si>
  <si>
    <t>FLAT BROWN STAINED FINISH</t>
  </si>
  <si>
    <t>https://djsimons.co.uk/wp-content/uploads/2018/10/products-PHOE-0003.jpg, https://djsimons.co.uk/wp-content/uploads/2018/10/products-PHOE-0003_w-scaled.jpg</t>
  </si>
  <si>
    <t>PHOE/0005</t>
  </si>
  <si>
    <t>https://djsimons.co.uk/wp-content/uploads/2018/10/products-PHOE-0005.jpg, https://djsimons.co.uk/wp-content/uploads/2018/10/products-PHOE-0005_w-scaled.jpg</t>
  </si>
  <si>
    <t>PHOE/0006</t>
  </si>
  <si>
    <t>FLAT BLACK STAINED FINISH</t>
  </si>
  <si>
    <t>&lt;p&gt;FLAT BLACK STAINED FINISH&lt;/p&gt;\n\n</t>
  </si>
  <si>
    <t>https://djsimons.co.uk/wp-content/uploads/2018/10/products-PHOE-0006.jpg, https://djsimons.co.uk/wp-content/uploads/2018/10/products-PHOE-0006_w-scaled.jpg</t>
  </si>
  <si>
    <t>Balck</t>
  </si>
  <si>
    <t>PHOE/0007</t>
  </si>
  <si>
    <t>https://djsimons.co.uk/wp-content/uploads/2018/10/products-PHOE-0007.jpg, https://djsimons.co.uk/wp-content/uploads/2018/10/products-PHOE-0007_w-scaled.jpg</t>
  </si>
  <si>
    <t>PHOE/0008</t>
  </si>
  <si>
    <t>FLAT OAK STAINED FINISH</t>
  </si>
  <si>
    <t>&lt;p&gt;FLAT OAK STAINED FINISH&lt;/p&gt;\n\n</t>
  </si>
  <si>
    <t>https://djsimons.co.uk/wp-content/uploads/2018/10/products-PHOE-0008.jpg, https://djsimons.co.uk/wp-content/uploads/2018/10/products-PHOE-0008_w-scaled.jpg</t>
  </si>
  <si>
    <t>PHOE/0009</t>
  </si>
  <si>
    <t>UNFINISHED ASH</t>
  </si>
  <si>
    <t>https://djsimons.co.uk/wp-content/uploads/2018/10/products-PHOE-0009.jpg, https://djsimons.co.uk/wp-content/uploads/2018/10/products-PHOE-0009_w-scaled.jpg</t>
  </si>
  <si>
    <t>PHOE/0010</t>
  </si>
  <si>
    <t>https://djsimons.co.uk/wp-content/uploads/2018/10/products-PHOE-0010.jpg, https://djsimons.co.uk/wp-content/uploads/2018/10/products-PHOE-0010_w-scaled.jpg</t>
  </si>
  <si>
    <t>PHOE/0011</t>
  </si>
  <si>
    <t>UNFINISHED OBECHE</t>
  </si>
  <si>
    <t>https://djsimons.co.uk/wp-content/uploads/2018/10/products-PHOE-0011.jpg, https://djsimons.co.uk/wp-content/uploads/2018/10/products-PHOE-0011_w-scaled.jpg</t>
  </si>
  <si>
    <t>PHOE/0012</t>
  </si>
  <si>
    <t>https://djsimons.co.uk/wp-content/uploads/2018/10/products-PHOE-0012.jpg, https://djsimons.co.uk/wp-content/uploads/2018/10/products-PHOE-0012_w-scaled.jpg</t>
  </si>
  <si>
    <t>PHOE/0013</t>
  </si>
  <si>
    <t>FLAT WHITE SLIP</t>
  </si>
  <si>
    <t>https://djsimons.co.uk/wp-content/uploads/2018/10/products-PHOE-0013.jpg, https://djsimons.co.uk/wp-content/uploads/2018/10/products-PHOE-0013_w.jpg</t>
  </si>
  <si>
    <t>PHOE/0014</t>
  </si>
  <si>
    <t>&lt;p&gt;White&lt;/p&gt;\n\n</t>
  </si>
  <si>
    <t>https://djsimons.co.uk/wp-content/uploads/2018/10/products-PHOE-0014.jpg, https://djsimons.co.uk/wp-content/uploads/2018/10/products-PHOE-0014_w.jpg</t>
  </si>
  <si>
    <t>PHOE/0015</t>
  </si>
  <si>
    <t>FLAT BLACK SLIP</t>
  </si>
  <si>
    <t>https://djsimons.co.uk/wp-content/uploads/2018/10/products-PHOE-0015.jpg, https://djsimons.co.uk/wp-content/uploads/2018/10/products-PHOE-0015_w.jpg</t>
  </si>
  <si>
    <t>PHOE/0016</t>
  </si>
  <si>
    <t>https://djsimons.co.uk/wp-content/uploads/2018/10/products-PHOE-0016.jpg, https://djsimons.co.uk/wp-content/uploads/2018/10/products-PHOE-0016_w.jpg</t>
  </si>
  <si>
    <t>PHOE/0018</t>
  </si>
  <si>
    <t>FLAT BROWN SLIP</t>
  </si>
  <si>
    <t>https://djsimons.co.uk/wp-content/uploads/2018/10/products-PHOE-0018.jpg, https://djsimons.co.uk/wp-content/uploads/2018/10/products-PHOE-0018_w.jpg</t>
  </si>
  <si>
    <t>PHOE/0020</t>
  </si>
  <si>
    <t>FLAT OAK SLIP</t>
  </si>
  <si>
    <t>&lt;p&gt;FLAT OAK SLIP&lt;/p&gt;\n\n</t>
  </si>
  <si>
    <t>https://djsimons.co.uk/wp-content/uploads/2018/10/products-PHOE-0020.jpg, https://djsimons.co.uk/wp-content/uploads/2018/10/products-PHOE-0020_w.jpg</t>
  </si>
  <si>
    <t>PHOE/0021</t>
  </si>
  <si>
    <t>FLAT OBECHE SLIP</t>
  </si>
  <si>
    <t>&lt;p&gt;Natural Lacquer&lt;/p&gt;\n\n</t>
  </si>
  <si>
    <t>https://djsimons.co.uk/wp-content/uploads/2018/10/products-PHOE-0021.jpg, https://djsimons.co.uk/wp-content/uploads/2018/10/products-PHOE-0021_w.jpg</t>
  </si>
  <si>
    <t>PHOE/0022</t>
  </si>
  <si>
    <t>https://djsimons.co.uk/wp-content/uploads/2018/10/products-PHOE-0022.jpg, https://djsimons.co.uk/wp-content/uploads/2018/10/products-PHOE-0022_w.jpg</t>
  </si>
  <si>
    <t>PHOE/0023</t>
  </si>
  <si>
    <t>FLAT ASH SLIP</t>
  </si>
  <si>
    <t>https://djsimons.co.uk/wp-content/uploads/2018/10/products-PHOE-0023.jpg, https://djsimons.co.uk/wp-content/uploads/2018/10/products-PHOE-0023_w.jpg</t>
  </si>
  <si>
    <t>PHOE/0024</t>
  </si>
  <si>
    <t>https://djsimons.co.uk/wp-content/uploads/2018/10/products-PHOE-0024.jpg, https://djsimons.co.uk/wp-content/uploads/2018/10/products-PHOE-0024_w.jpg</t>
  </si>
  <si>
    <t>PHOE/0025</t>
  </si>
  <si>
    <t>WHITE STAIN FINISH</t>
  </si>
  <si>
    <t>https://djsimons.co.uk/wp-content/uploads/2018/10/products-PHOE-0025.jpg, https://djsimons.co.uk/wp-content/uploads/2018/10/products-PHOE-0025_w-scaled.jpg</t>
  </si>
  <si>
    <t>PHOE/0026</t>
  </si>
  <si>
    <t>https://djsimons.co.uk/wp-content/uploads/2018/10/products-PHOE-0026.jpg, https://djsimons.co.uk/wp-content/uploads/2018/10/products-PHOE-0026_w-scaled.jpg</t>
  </si>
  <si>
    <t>PHOE/0029</t>
  </si>
  <si>
    <t>https://djsimons.co.uk/wp-content/uploads/2018/10/products-PHOE-0029.jpg, https://djsimons.co.uk/wp-content/uploads/2018/10/products-PHOE-0029_w.jpg</t>
  </si>
  <si>
    <t>PHOE/0030</t>
  </si>
  <si>
    <t>https://djsimons.co.uk/wp-content/uploads/2018/10/products-PHOE-0030.jpg, https://djsimons.co.uk/wp-content/uploads/2018/10/products-PHOE-0030_w.jpg</t>
  </si>
  <si>
    <t>PHOE/0031</t>
  </si>
  <si>
    <t>https://djsimons.co.uk/wp-content/uploads/2018/10/products-PHOE-0031.jpg, https://djsimons.co.uk/wp-content/uploads/2018/10/products-PHOE-0031_w.jpg</t>
  </si>
  <si>
    <t>PHOE/0032</t>
  </si>
  <si>
    <t>BLACK STAIN FINISH</t>
  </si>
  <si>
    <t>https://djsimons.co.uk/wp-content/uploads/2018/10/products-PHOE-0032.jpg, https://djsimons.co.uk/wp-content/uploads/2018/10/products-PHOE-0032_w.jpg</t>
  </si>
  <si>
    <t>PHOE/0033</t>
  </si>
  <si>
    <t>BROWN STAIN FINISH</t>
  </si>
  <si>
    <t>https://djsimons.co.uk/wp-content/uploads/2018/10/products-PHOE-0033.jpg, https://djsimons.co.uk/wp-content/uploads/2018/10/products-PHOE-0033_w.jpg</t>
  </si>
  <si>
    <t>PHOE/0035</t>
  </si>
  <si>
    <t>https://djsimons.co.uk/wp-content/uploads/2018/10/products-PHOE-0035.jpg, https://djsimons.co.uk/wp-content/uploads/2018/10/products-PHOE-0035_w.jpg</t>
  </si>
  <si>
    <t>PHOE/0036</t>
  </si>
  <si>
    <t>BROWN STAIN</t>
  </si>
  <si>
    <t>https://djsimons.co.uk/wp-content/uploads/2018/10/products-PHOE-0036.jpg, https://djsimons.co.uk/wp-content/uploads/2018/10/products-PHOE-0036_w.jpg</t>
  </si>
  <si>
    <t>PHOE/0037</t>
  </si>
  <si>
    <t>https://djsimons.co.uk/wp-content/uploads/2018/10/products-PHOE-0037.jpg, https://djsimons.co.uk/wp-content/uploads/2018/10/products-PHOE-0037_w.jpg</t>
  </si>
  <si>
    <t>PHOE/0038</t>
  </si>
  <si>
    <t>BLACK STAINED SLIP</t>
  </si>
  <si>
    <t>https://djsimons.co.uk/wp-content/uploads/2018/10/products-PHOE-0038.jpg, https://djsimons.co.uk/wp-content/uploads/2018/10/products-PHOE-0038_w.jpg</t>
  </si>
  <si>
    <t>PHOE/0039</t>
  </si>
  <si>
    <t>BROWN STAINED SLIP</t>
  </si>
  <si>
    <t>https://djsimons.co.uk/wp-content/uploads/2018/10/products-PHOE-0039.jpg, https://djsimons.co.uk/wp-content/uploads/2018/10/products-PHOE-0039_w.jpg</t>
  </si>
  <si>
    <t>PHOE/0040</t>
  </si>
  <si>
    <t>WHITE STAINED SLIP</t>
  </si>
  <si>
    <t>https://djsimons.co.uk/wp-content/uploads/2018/10/products-PHOE-0040.jpg, https://djsimons.co.uk/wp-content/uploads/2018/10/products-PHOE-0040_w.jpg</t>
  </si>
  <si>
    <t>PHOE/0041</t>
  </si>
  <si>
    <t>FLAT DARK GREY STAIN</t>
  </si>
  <si>
    <t>&lt;p&gt;FLAT DARK GREY STAIN&lt;/p&gt;\n\n</t>
  </si>
  <si>
    <t>https://djsimons.co.uk/wp-content/uploads/2018/10/products-PHOE-0041.jpg, https://djsimons.co.uk/wp-content/uploads/2018/10/products-PHOE-0041-scaled.png</t>
  </si>
  <si>
    <t>PHOE/0042</t>
  </si>
  <si>
    <t>FLAT LIGHT GREY STAIN</t>
  </si>
  <si>
    <t>&lt;p&gt;FLAT LIGHT GREY STAIN&lt;/p&gt;\n\n</t>
  </si>
  <si>
    <t>https://djsimons.co.uk/wp-content/uploads/2018/10/products-PHOE-0042.jpg, https://djsimons.co.uk/wp-content/uploads/2018/10/products-PHOE-0042-scaled.png</t>
  </si>
  <si>
    <t>PHOE/0044</t>
  </si>
  <si>
    <t>https://djsimons.co.uk/wp-content/uploads/2018/10/products-PHOE-0044.jpg, https://djsimons.co.uk/wp-content/uploads/2018/10/products-PHOE-0044-scaled.png</t>
  </si>
  <si>
    <t>PHOE/0045</t>
  </si>
  <si>
    <t>https://djsimons.co.uk/wp-content/uploads/2018/10/products-PHOE-0045.jpg, https://djsimons.co.uk/wp-content/uploads/2018/10/products-PHOE-0045-scaled.png</t>
  </si>
  <si>
    <t>PHOE/0047</t>
  </si>
  <si>
    <t>https://djsimons.co.uk/wp-content/uploads/2018/10/products-PHOE-0047.jpg, https://djsimons.co.uk/wp-content/uploads/2018/10/products-PHOE-0047-scaled.png</t>
  </si>
  <si>
    <t>PHOE/0048</t>
  </si>
  <si>
    <t>https://djsimons.co.uk/wp-content/uploads/2018/10/products-PHOE-0048.jpg, https://djsimons.co.uk/wp-content/uploads/2018/10/products-PHOE-0048-scaled.png</t>
  </si>
  <si>
    <t>PHOE/0049</t>
  </si>
  <si>
    <t>FLAT IVORY STAIN</t>
  </si>
  <si>
    <t>&lt;p&gt;Flat Ivory stain&lt;/p&gt;\n\n</t>
  </si>
  <si>
    <t>https://djsimons.co.uk/wp-content/uploads/2018/10/products-PHOE-0049.jpg, https://djsimons.co.uk/wp-content/uploads/2018/10/products-PHOE-0049-scaled.png</t>
  </si>
  <si>
    <t>PHOE/0051</t>
  </si>
  <si>
    <t>LIGHT GREY STAINED SLIP</t>
  </si>
  <si>
    <t>&lt;p&gt;LIGHT GREY STAINED SLIP&lt;/p&gt;\n\n</t>
  </si>
  <si>
    <t>https://djsimons.co.uk/wp-content/uploads/2018/10/products-PHOE-0051.jpg, https://djsimons.co.uk/wp-content/uploads/2018/10/products-PHOE-0051-scaled.png</t>
  </si>
  <si>
    <t>PHOE/0052</t>
  </si>
  <si>
    <t>IVORY STAINED SLIP</t>
  </si>
  <si>
    <t>&lt;p&gt;Ivory stained Slip&lt;/p&gt;\n\n</t>
  </si>
  <si>
    <t>https://djsimons.co.uk/wp-content/uploads/2018/10/products-PHOE-0052.jpg, https://djsimons.co.uk/wp-content/uploads/2018/10/products-PHOE-0052-scaled.png</t>
  </si>
  <si>
    <t>PHOE/0055</t>
  </si>
  <si>
    <t>https://djsimons.co.uk/wp-content/uploads/2018/10/products-PHOE-0055.jpg, https://djsimons.co.uk/wp-content/uploads/2018/10/products-PHOE-0055-scaled.png</t>
  </si>
  <si>
    <t>PHOE/0056</t>
  </si>
  <si>
    <t>&lt;p&gt;Flat White stained finish&lt;/p&gt;\n\n</t>
  </si>
  <si>
    <t>https://djsimons.co.uk/wp-content/uploads/2018/10/products-PHOE-0056.jpg, https://djsimons.co.uk/wp-content/uploads/2018/10/products-PHOE-0056-scaled.png</t>
  </si>
  <si>
    <t>PHOE/0057</t>
  </si>
  <si>
    <t>&lt;p&gt;Flat Black stained finish&lt;/p&gt;\n\n</t>
  </si>
  <si>
    <t>https://djsimons.co.uk/wp-content/uploads/2018/10/products-PHOE-0057.jpg, https://djsimons.co.uk/wp-content/uploads/2018/10/products-PHOE-0057-scaled.png</t>
  </si>
  <si>
    <t>PHOE/0058</t>
  </si>
  <si>
    <t>&lt;p&gt;Flat Brown stained finish&lt;/p&gt;\n\n</t>
  </si>
  <si>
    <t>https://djsimons.co.uk/wp-content/uploads/2018/10/products-PHOE-0058.jpg, https://djsimons.co.uk/wp-content/uploads/2018/10/products-PHOE-0058-scaled.png</t>
  </si>
  <si>
    <t>PHOE/0059</t>
  </si>
  <si>
    <t>FLAT DARK GREY STAINED FINISH</t>
  </si>
  <si>
    <t>&lt;p&gt;FLAT DARK GREY STAINED FINISH&lt;/p&gt;\n\n</t>
  </si>
  <si>
    <t>https://djsimons.co.uk/wp-content/uploads/2018/10/products-PHOE-0059.jpg, https://djsimons.co.uk/wp-content/uploads/2018/10/products-PHOE-0059-scaled.png</t>
  </si>
  <si>
    <t>DARK GREY</t>
  </si>
  <si>
    <t>PHOE/0060</t>
  </si>
  <si>
    <t>FLAT LIGHT GREY STAINED FINISH</t>
  </si>
  <si>
    <t>&lt;p&gt;FLAT LIGHT GREY STAINED FINISH&lt;/p&gt;\n\n</t>
  </si>
  <si>
    <t>https://djsimons.co.uk/wp-content/uploads/2018/10/products-PHOE-0060.jpg, https://djsimons.co.uk/wp-content/uploads/2018/10/products-PHOE-0060-scaled.png</t>
  </si>
  <si>
    <t>PHOE/0061</t>
  </si>
  <si>
    <t>FLAT IVORY STAINED FINISH</t>
  </si>
  <si>
    <t>&lt;p&gt;Flat Ivory stained finish&lt;/p&gt;\n\n</t>
  </si>
  <si>
    <t>https://djsimons.co.uk/wp-content/uploads/2018/10/products-PHOE-0061.jpg, https://djsimons.co.uk/wp-content/uploads/2018/10/products-PHOE-0061-scaled.png</t>
  </si>
  <si>
    <t>PHOE/0064</t>
  </si>
  <si>
    <t>Black Slip</t>
  </si>
  <si>
    <t>&lt;p&gt;Black Slip&lt;/p&gt;\n\n</t>
  </si>
  <si>
    <t>https://djsimons.co.uk/wp-content/uploads/2019/06/products-PHOE-006420-scaled.jpg, https://djsimons.co.uk/wp-content/uploads/2019/06/products-PHOE-006420-scaled.jpg</t>
  </si>
  <si>
    <t>PHOE/0066</t>
  </si>
  <si>
    <t>https://djsimons.co.uk/wp-content/uploads/2019/06/products-PHOE-0066-scaled.jpg, https://djsimons.co.uk/wp-content/uploads/2019/06/products-PHOE-0066-scaled.jpg</t>
  </si>
  <si>
    <t>PHOE/0067</t>
  </si>
  <si>
    <t>White Slip</t>
  </si>
  <si>
    <t>&lt;p&gt;White Slip&lt;/p&gt;\n\n</t>
  </si>
  <si>
    <t>https://djsimons.co.uk/wp-content/uploads/2019/06/products-PHOE-0067-scaled.jpg, https://djsimons.co.uk/wp-content/uploads/2019/06/products-PHOE-0067-scaled.jpg</t>
  </si>
  <si>
    <t>PICC/0001</t>
  </si>
  <si>
    <t>BLACK WITH GOLD LINE</t>
  </si>
  <si>
    <t>Black, distressed gold rebate lip</t>
  </si>
  <si>
    <t>https://djsimons.co.uk/wp-content/uploads/2018/10/products-PICC-0001.jpg, https://djsimons.co.uk/wp-content/uploads/2018/10/products-PICC-0001_w-scaled.jpg</t>
  </si>
  <si>
    <t>Piccadily</t>
  </si>
  <si>
    <t>0PIN/0001</t>
  </si>
  <si>
    <t>FLAT PINE PLAINWOOD</t>
  </si>
  <si>
    <t>https://djsimons.co.uk/wp-content/uploads/2018/10/products-0PIN-0001.jpg, https://djsimons.co.uk/wp-content/uploads/2018/10/products-0PIN-0001_w.jpg</t>
  </si>
  <si>
    <t>PIN/02</t>
  </si>
  <si>
    <t>REVERSE PLAIN PINE</t>
  </si>
  <si>
    <t>https://djsimons.co.uk/wp-content/uploads/2018/10/products-PIN-02.jpg, https://djsimons.co.uk/wp-content/uploads/2018/10/products-PIN-02_w.jpg</t>
  </si>
  <si>
    <t>PIN/05</t>
  </si>
  <si>
    <t>https://djsimons.co.uk/wp-content/uploads/2018/10/products-PIN-05.jpg, https://djsimons.co.uk/wp-content/uploads/2018/10/products-PIN-05_w.jpg</t>
  </si>
  <si>
    <t>0PIN/25</t>
  </si>
  <si>
    <t>SHAPED PINE (UNFINISHED)</t>
  </si>
  <si>
    <t>https://djsimons.co.uk/wp-content/uploads/2018/10/products-0PIN-25.jpg, https://djsimons.co.uk/wp-content/uploads/2018/10/products-0PIN-25_w.jpg</t>
  </si>
  <si>
    <t>0PIN/26</t>
  </si>
  <si>
    <t>SHAPED PINE ( UNFINISHED )</t>
  </si>
  <si>
    <t>https://djsimons.co.uk/wp-content/uploads/2022/07/0PIN-0026.png, https://djsimons.co.uk/wp-content/uploads/2018/10/products-0PIN-26_w.jpg</t>
  </si>
  <si>
    <t>0PIN/28</t>
  </si>
  <si>
    <t>FLAT PINE</t>
  </si>
  <si>
    <t>https://djsimons.co.uk/wp-content/uploads/2022/07/0PIN-0028.png, https://djsimons.co.uk/wp-content/uploads/2018/10/products-0PIN-28_w.jpg</t>
  </si>
  <si>
    <t>0PIN/29</t>
  </si>
  <si>
    <t>https://djsimons.co.uk/wp-content/uploads/2022/07/0PIN-0029.png, https://djsimons.co.uk/wp-content/uploads/2018/10/products-0PIN-29_w.jpg</t>
  </si>
  <si>
    <t>PRAG/0002</t>
  </si>
  <si>
    <t>GREEN AND GOLD DISTRESSED</t>
  </si>
  <si>
    <t>&lt;p&gt;Marbled Green, Distressed Gold&lt;/p&gt;\n\n</t>
  </si>
  <si>
    <t>https://djsimons.co.uk/wp-content/uploads/2018/10/products-PRAG-0002.jpg, https://djsimons.co.uk/wp-content/uploads/2018/10/products-PRAG-0002_w-scaled.jpg</t>
  </si>
  <si>
    <t>Prague</t>
  </si>
  <si>
    <t>PRAG/0003</t>
  </si>
  <si>
    <t>RED AND GOLD DISTRESSED</t>
  </si>
  <si>
    <t>Marbled Red, Distressed Gold</t>
  </si>
  <si>
    <t>https://djsimons.co.uk/wp-content/uploads/2018/10/products-PRAG-0003.jpg, https://djsimons.co.uk/wp-content/uploads/2018/10/products-PRAG-0003_w.jpg</t>
  </si>
  <si>
    <t>PRAG/0004</t>
  </si>
  <si>
    <t>GREY AND GOLD DISTRESSED</t>
  </si>
  <si>
    <t>Marbled Grey, Distressed Gold</t>
  </si>
  <si>
    <t>https://djsimons.co.uk/wp-content/uploads/2018/10/products-PRAG-0004.jpg, https://djsimons.co.uk/wp-content/uploads/2018/10/products-PRAG-0004_w.jpg</t>
  </si>
  <si>
    <t>PRAG/0010</t>
  </si>
  <si>
    <t>GREY GOLD DISTRESSED</t>
  </si>
  <si>
    <t>https://djsimons.co.uk/wp-content/uploads/2018/10/products-PRAG-0010.jpg, https://djsimons.co.uk/wp-content/uploads/2018/10/products-PRAG-0010_w-scaled.jpg</t>
  </si>
  <si>
    <t>PRES/0003</t>
  </si>
  <si>
    <t>WHITE FLAT WITH RAISED EDGES</t>
  </si>
  <si>
    <t>&lt;p&gt;WHITE FLAT WITH RAISED EDGES&lt;/p&gt;\n\n</t>
  </si>
  <si>
    <t>https://djsimons.co.uk/wp-content/uploads/2018/10/products-PRES-0003.jpg, https://djsimons.co.uk/wp-content/uploads/2018/10/products-PRES-0003ls.jpg</t>
  </si>
  <si>
    <t>Prestige</t>
  </si>
  <si>
    <t>PROV/0002</t>
  </si>
  <si>
    <t>FLAT OAK WOOD VENEER</t>
  </si>
  <si>
    <t>&lt;p&gt;FLAT OAK WOOD VENEER&lt;/p&gt;\n\n</t>
  </si>
  <si>
    <t>https://djsimons.co.uk/wp-content/uploads/2018/10/products-PROV-0002s.jpg, https://djsimons.co.uk/wp-content/uploads/2018/10/products-PROV-0002.jpg</t>
  </si>
  <si>
    <t>Provence</t>
  </si>
  <si>
    <t>PROV/0004</t>
  </si>
  <si>
    <t>FLAT MAPLE WOOD VENEER</t>
  </si>
  <si>
    <t>&lt;p&gt;FLAT MAPLE WOOD VENEER&lt;/p&gt;\n\n</t>
  </si>
  <si>
    <t>https://djsimons.co.uk/wp-content/uploads/2018/10/products-PROV-0004s.jpg, https://djsimons.co.uk/wp-content/uploads/2018/10/products-PROV-0004ls.jpg</t>
  </si>
  <si>
    <t>PROV/0005</t>
  </si>
  <si>
    <t>FLAT WENGE WOOD VENEER</t>
  </si>
  <si>
    <t>&lt;p&gt;FLAT WENGE WOOD VENEER&lt;/p&gt;\n\n</t>
  </si>
  <si>
    <t>https://djsimons.co.uk/wp-content/uploads/2018/10/products-PROV-0005s.jpg, https://djsimons.co.uk/wp-content/uploads/2018/10/products-PROV-0005.jpg</t>
  </si>
  <si>
    <t>PROV/0006</t>
  </si>
  <si>
    <t>https://djsimons.co.uk/wp-content/uploads/2018/10/products-PROV-0006s.jpg, https://djsimons.co.uk/wp-content/uploads/2018/10/products-PROV-0006ls.jpg</t>
  </si>
  <si>
    <t>PROV/0007</t>
  </si>
  <si>
    <t>FLAT ASH WOOD VENEER</t>
  </si>
  <si>
    <t>&lt;p&gt;FLAT ASH WOOD VENEER&lt;/p&gt;\n\n</t>
  </si>
  <si>
    <t>https://djsimons.co.uk/wp-content/uploads/2018/10/products-PROV-0007s.jpg, https://djsimons.co.uk/wp-content/uploads/2018/10/products-PROV-0007ls.jpg</t>
  </si>
  <si>
    <t>PROV/0009</t>
  </si>
  <si>
    <t>https://djsimons.co.uk/wp-content/uploads/2018/10/products-PROV-0009s.jpg, https://djsimons.co.uk/wp-content/uploads/2018/10/products-PROV-0009s.jpg</t>
  </si>
  <si>
    <t>PROV/0010</t>
  </si>
  <si>
    <t>https://djsimons.co.uk/wp-content/uploads/2018/10/products-PROV-0010s.jpg, https://djsimons.co.uk/wp-content/uploads/2018/10/products-PROV-0010ls.jpg</t>
  </si>
  <si>
    <t>PROV/0013</t>
  </si>
  <si>
    <t>https://djsimons.co.uk/wp-content/uploads/2018/10/products-PROV-0013.jpg, https://djsimons.co.uk/wp-content/uploads/2018/10/products-PROV-0013ls.jpg</t>
  </si>
  <si>
    <t>PROV/0014</t>
  </si>
  <si>
    <t>https://djsimons.co.uk/wp-content/uploads/2018/10/products-PROV-0014.jpg, https://djsimons.co.uk/wp-content/uploads/2018/10/products-PROV-0014ls.jpg</t>
  </si>
  <si>
    <t>PROV/0016</t>
  </si>
  <si>
    <t>https://djsimons.co.uk/wp-content/uploads/2018/10/products-PROV-0016.jpg, https://djsimons.co.uk/wp-content/uploads/2018/10/products-PROV-0016ls.jpg</t>
  </si>
  <si>
    <t>PROV/0017</t>
  </si>
  <si>
    <t>60MM WIDE X 17MM HIGH WENGE</t>
  </si>
  <si>
    <t>VENEER</t>
  </si>
  <si>
    <t>https://djsimons.co.uk/wp-content/uploads/2022/01/PROV-0017-1.png</t>
  </si>
  <si>
    <t>HIGH WENGE</t>
  </si>
  <si>
    <t>PROV/0018</t>
  </si>
  <si>
    <t>60MM WIDE X 17MM HIGH WALNUT</t>
  </si>
  <si>
    <t>https://djsimons.co.uk/wp-content/uploads/2022/01/PROV-0018-copy.jpg</t>
  </si>
  <si>
    <t>HIGH WALNUT</t>
  </si>
  <si>
    <t>PROV/0019</t>
  </si>
  <si>
    <t>30MM WIDE X 17MM HIGH WENGE</t>
  </si>
  <si>
    <t>https://djsimons.co.uk/wp-content/uploads/2022/01/PROV-0019-1.png</t>
  </si>
  <si>
    <t>PROV/0020</t>
  </si>
  <si>
    <t>30MM WIDE X 17MM HIGH WALNUT</t>
  </si>
  <si>
    <t>https://djsimons.co.uk/wp-content/uploads/2022/01/PROV-0020-1.png</t>
  </si>
  <si>
    <t>PROV/0021</t>
  </si>
  <si>
    <t>20MM WIDE X 30MM HIGH WENGE</t>
  </si>
  <si>
    <t>https://djsimons.co.uk/wp-content/uploads/2022/01/PROV-0021-1.png</t>
  </si>
  <si>
    <t>PROV/0022</t>
  </si>
  <si>
    <t>20MM WIDE X 30MM HIGH WALNUT</t>
  </si>
  <si>
    <t>https://djsimons.co.uk/wp-content/uploads/2022/01/PROV-0022-1.png</t>
  </si>
  <si>
    <t>PROV/0023</t>
  </si>
  <si>
    <t>20MM WIDE X 20MM HIGH WENGE</t>
  </si>
  <si>
    <t>https://djsimons.co.uk/wp-content/uploads/2022/01/PROV-0023-1.png</t>
  </si>
  <si>
    <t>PROV/0024</t>
  </si>
  <si>
    <t>20MM WIDE X 20MM HIGH WALNUT</t>
  </si>
  <si>
    <t>https://djsimons.co.uk/wp-content/uploads/2022/01/PROV-0024-1.png</t>
  </si>
  <si>
    <t>PROV/0025</t>
  </si>
  <si>
    <t>15MM WIDE X 30MM HIGH WENGE</t>
  </si>
  <si>
    <t>https://djsimons.co.uk/wp-content/uploads/2022/01/PROV-0025-1.png</t>
  </si>
  <si>
    <t>PROV/0026</t>
  </si>
  <si>
    <t>15MM WIDE X 30MM HIGH WALNUT</t>
  </si>
  <si>
    <t>https://djsimons.co.uk/wp-content/uploads/2022/01/PROV-0026-1.png</t>
  </si>
  <si>
    <t>REMB/0001</t>
  </si>
  <si>
    <t>BLACK INLAY MOULDING</t>
  </si>
  <si>
    <t>&lt;p&gt;Black&lt;/p&gt;\n\n</t>
  </si>
  <si>
    <t>https://djsimons.co.uk/wp-content/uploads/2018/10/products-REMB-0001.jpg, https://djsimons.co.uk/wp-content/uploads/2018/10/products-REMB-0001_w-scaled.jpg</t>
  </si>
  <si>
    <t>Rembrandt</t>
  </si>
  <si>
    <t>REMB/0002</t>
  </si>
  <si>
    <t>WHITE INLAY MOULDING</t>
  </si>
  <si>
    <t>https://djsimons.co.uk/wp-content/uploads/2018/10/products-REMB-0002.jpg, https://djsimons.co.uk/wp-content/uploads/2018/10/products-REMB-0002_w.jpg</t>
  </si>
  <si>
    <t>REMB/0004</t>
  </si>
  <si>
    <t>BROWN GRAIN MOULDING</t>
  </si>
  <si>
    <t>https://djsimons.co.uk/wp-content/uploads/2018/10/products-REMB-0004.jpg, https://djsimons.co.uk/wp-content/uploads/2018/10/products-REMB-0004_w-scaled.jpg</t>
  </si>
  <si>
    <t>REMB/0005</t>
  </si>
  <si>
    <t>BLACK GRAIN MOULDING</t>
  </si>
  <si>
    <t>https://djsimons.co.uk/wp-content/uploads/2018/10/products-REMB-0005.jpg, https://djsimons.co.uk/wp-content/uploads/2018/10/products-REMB-0005_w-scaled.jpg</t>
  </si>
  <si>
    <t>REMB/0006</t>
  </si>
  <si>
    <t>WHITE GRAIN MOULDING</t>
  </si>
  <si>
    <t>https://djsimons.co.uk/wp-content/uploads/2018/10/products-REMB-0006.jpg, https://djsimons.co.uk/wp-content/uploads/2018/10/products-REMB-0006_w-scaled.jpg</t>
  </si>
  <si>
    <t>REMB/0008</t>
  </si>
  <si>
    <t>PLAIN WOOD INLAY MOULDING</t>
  </si>
  <si>
    <t>https://djsimons.co.uk/wp-content/uploads/2018/10/products-REMB-0008.jpg, https://djsimons.co.uk/wp-content/uploads/2018/10/products-REMB-0008_w-scaled.jpg</t>
  </si>
  <si>
    <t>REMB/0009</t>
  </si>
  <si>
    <t>BLACK STAIN FLOATER</t>
  </si>
  <si>
    <t>https://djsimons.co.uk/wp-content/uploads/2018/10/products-REMB-0009.jpg, https://djsimons.co.uk/wp-content/uploads/2018/10/products-REMB-0009_w-scaled.jpg</t>
  </si>
  <si>
    <t>REMB/0013</t>
  </si>
  <si>
    <t>WHITE GLOSS FLOATER</t>
  </si>
  <si>
    <t>https://djsimons.co.uk/wp-content/uploads/2018/10/products-REMB-0013.jpg, https://djsimons.co.uk/wp-content/uploads/2018/10/products-REMB-0013_w.jpg</t>
  </si>
  <si>
    <t>REMB/0014</t>
  </si>
  <si>
    <t>BLACK PAINTED INLAY</t>
  </si>
  <si>
    <t>https://djsimons.co.uk/wp-content/uploads/2018/10/products-REMB-0014.jpg, https://djsimons.co.uk/wp-content/uploads/2018/10/products-REMB-0014_w.jpg</t>
  </si>
  <si>
    <t>REMB/0015</t>
  </si>
  <si>
    <t>BROWN PAINTED INLAY</t>
  </si>
  <si>
    <t>https://djsimons.co.uk/wp-content/uploads/2018/10/products-REMB-0015.jpg, https://djsimons.co.uk/wp-content/uploads/2018/10/products-REMB-0015_w.jpg</t>
  </si>
  <si>
    <t>REMB/0016</t>
  </si>
  <si>
    <t>WHITE PAINTED INLAY</t>
  </si>
  <si>
    <t>https://djsimons.co.uk/wp-content/uploads/2018/10/products-REMB-0016.jpg, https://djsimons.co.uk/wp-content/uploads/2018/10/products-REMB-0016_w.jpg</t>
  </si>
  <si>
    <t>REMB/0017</t>
  </si>
  <si>
    <t>NATURAL INLAY</t>
  </si>
  <si>
    <t>https://djsimons.co.uk/wp-content/uploads/2018/10/products-REMB-0018-1.jpg, https://djsimons.co.uk/wp-content/uploads/2018/10/products-REMB-0017_w.jpg</t>
  </si>
  <si>
    <t>REMB/0018</t>
  </si>
  <si>
    <t>https://djsimons.co.uk/wp-content/uploads/2020/11/REMB-0018.jpg, https://djsimons.co.uk/wp-content/uploads/2020/11/REMB-0018.jpg</t>
  </si>
  <si>
    <t>41-45</t>
  </si>
  <si>
    <t>REMB/0020</t>
  </si>
  <si>
    <t>https://djsimons.co.uk/wp-content/uploads/2018/10/products-REMB-0021.jpg, https://djsimons.co.uk/wp-content/uploads/2020/10/REMB-0020.jpg</t>
  </si>
  <si>
    <t>REMB/0021</t>
  </si>
  <si>
    <t>https://djsimons.co.uk/wp-content/uploads/2022/11/REMB-0021.jpg, https://djsimons.co.uk/wp-content/uploads/2020/11/REMB-0021.jpg</t>
  </si>
  <si>
    <t>REMB/0023</t>
  </si>
  <si>
    <t>BLACK WITH SILVER EDGE</t>
  </si>
  <si>
    <t>https://djsimons.co.uk/wp-content/uploads/2020/10/REMB-0023-1.jpg, https://djsimons.co.uk/wp-content/uploads/2018/10/products-REMB-0023_w.jpg</t>
  </si>
  <si>
    <t>REMB/0024</t>
  </si>
  <si>
    <t>L SHAPED PIGEON GREY PAINTED FINISH</t>
  </si>
  <si>
    <t>&lt;p&gt;L SHAPED PIGEON GREY PAINTED FINISH&lt;/p&gt;\n\n</t>
  </si>
  <si>
    <t>https://djsimons.co.uk/wp-content/uploads/2018/10/products-REMB-0024.jpg, https://djsimons.co.uk/wp-content/uploads/2018/10/products-REMB-0024ls.jpg</t>
  </si>
  <si>
    <t>REMB/0025</t>
  </si>
  <si>
    <t>L SHAPED GREY PAINTED FINISH</t>
  </si>
  <si>
    <t>&lt;p&gt;L SHAPED GREY PAINTED FINISH&lt;/p&gt;\n\n</t>
  </si>
  <si>
    <t>https://djsimons.co.uk/wp-content/uploads/2018/10/products-REMB-0025.jpg, https://djsimons.co.uk/wp-content/uploads/2018/10/products-REMB-0025ls.jpg</t>
  </si>
  <si>
    <t>REMB/0026</t>
  </si>
  <si>
    <t>L SHAPED ECRU GREY PAINTED FINISH</t>
  </si>
  <si>
    <t>&lt;p&gt;L SHAPED ECRU GREY PAINTED FINISH&lt;/p&gt;\n\n\n\n&lt;p&gt;&amp;nbsp;&lt;/p&gt;\n\n</t>
  </si>
  <si>
    <t>https://djsimons.co.uk/wp-content/uploads/2018/10/products-REMB-0026.jpg, https://djsimons.co.uk/wp-content/uploads/2018/10/products-REMB-0026ls.jpg</t>
  </si>
  <si>
    <t>REMB/0027</t>
  </si>
  <si>
    <t>L SHAPED CREAM PAINTED FINISH</t>
  </si>
  <si>
    <t>&lt;p&gt;L SHAPED CREAM PAINTED FINISH&lt;/p&gt;\n\n</t>
  </si>
  <si>
    <t>https://djsimons.co.uk/wp-content/uploads/2018/10/products-REMB-0027.jpg, https://djsimons.co.uk/wp-content/uploads/2018/10/products-REMB-0027ls.jpg</t>
  </si>
  <si>
    <t>REMB/0028</t>
  </si>
  <si>
    <t>L SHAPED BLACK PAINTED FINISH</t>
  </si>
  <si>
    <t>&lt;p&gt;L SHAPED BLACK PAINTED FINISH&lt;/p&gt;\n\n</t>
  </si>
  <si>
    <t>https://djsimons.co.uk/wp-content/uploads/2018/10/products-REMB-0028.jpg, https://djsimons.co.uk/wp-content/uploads/2018/10/products-REMB-0028ls.jpg</t>
  </si>
  <si>
    <t>REMB/0029</t>
  </si>
  <si>
    <t>L SHAPED WHITE PAINTED FINISH</t>
  </si>
  <si>
    <t>&lt;p&gt;L SHAPED WHITE PAINTED FINISH&lt;/p&gt;\n\n</t>
  </si>
  <si>
    <t>https://djsimons.co.uk/wp-content/uploads/2018/10/products-REMB-0029.jpg, https://djsimons.co.uk/wp-content/uploads/2018/10/products-REMB-0029ls.jpg</t>
  </si>
  <si>
    <t>REMB/0030</t>
  </si>
  <si>
    <t>L Shape White</t>
  </si>
  <si>
    <t>46-50</t>
  </si>
  <si>
    <t>REMB/0031</t>
  </si>
  <si>
    <t>https://djsimons.co.uk/wp-content/uploads/2019/06/products-REMB-0031-scaled.jpg, https://djsimons.co.uk/wp-content/uploads/2019/06/products-REMB-0031-scaled.jpg</t>
  </si>
  <si>
    <t>matt white</t>
  </si>
  <si>
    <t>REMB/0032</t>
  </si>
  <si>
    <t>L Shape Black</t>
  </si>
  <si>
    <t>&lt;p&gt;L Shape Black&lt;/p&gt;\n\n</t>
  </si>
  <si>
    <t>https://djsimons.co.uk/wp-content/uploads/2019/06/products-REMB-0032-scaled.jpg, https://djsimons.co.uk/wp-content/uploads/2019/06/products-REMB-0032-scaled.jpg</t>
  </si>
  <si>
    <t>matt black</t>
  </si>
  <si>
    <t>REMB/0033</t>
  </si>
  <si>
    <t>Black Tray Frame</t>
  </si>
  <si>
    <t>https://djsimons.co.uk/wp-content/uploads/2021/04/REMB-0033.jpg</t>
  </si>
  <si>
    <t>REMB/0035</t>
  </si>
  <si>
    <t>https://djsimons.co.uk/wp-content/uploads/2021/04/REMB-0035.jpg</t>
  </si>
  <si>
    <t>REMB/0036</t>
  </si>
  <si>
    <t>White Tray Frame</t>
  </si>
  <si>
    <t>https://djsimons.co.uk/wp-content/uploads/2021/04/REMB-0036.jpg</t>
  </si>
  <si>
    <t>REMB/0037</t>
  </si>
  <si>
    <t>https://djsimons.co.uk/wp-content/uploads/2021/04/REMB-0037.jpg</t>
  </si>
  <si>
    <t>REMB/0038</t>
  </si>
  <si>
    <t>https://djsimons.co.uk/wp-content/uploads/2021/04/REMB-0038.jpg</t>
  </si>
  <si>
    <t>REMB/0039</t>
  </si>
  <si>
    <t>Gloss White Tray Moulding</t>
  </si>
  <si>
    <t>https://djsimons.co.uk/wp-content/uploads/2023/12/REMB-0039.jpg</t>
  </si>
  <si>
    <t>REMB/0040</t>
  </si>
  <si>
    <t>L SHAPED BLACK PAINTED</t>
  </si>
  <si>
    <t>https://djsimons.co.uk/wp-content/uploads/2023/06/REMB-0040.jpg</t>
  </si>
  <si>
    <t>REMB/0041</t>
  </si>
  <si>
    <t>https://djsimons.co.uk/wp-content/uploads/2023/06/REMB-0041.jpg</t>
  </si>
  <si>
    <t>OBeche</t>
  </si>
  <si>
    <t>REMB/0042</t>
  </si>
  <si>
    <t>L SHAPED NATURAL</t>
  </si>
  <si>
    <t>https://djsimons.co.uk/wp-content/uploads/2023/06/REMB-0042.jpg</t>
  </si>
  <si>
    <t>RICH/0001</t>
  </si>
  <si>
    <t>BLACK CUSHION WITH RAISED EDGES</t>
  </si>
  <si>
    <t>Black, bronze outer edges</t>
  </si>
  <si>
    <t>https://djsimons.co.uk/wp-content/uploads/2018/10/products-RICH-0001.jpg, https://djsimons.co.uk/wp-content/uploads/2018/10/products-RICH-0001_w.jpg</t>
  </si>
  <si>
    <t>Richmond</t>
  </si>
  <si>
    <t>RICH/0002</t>
  </si>
  <si>
    <t>CREAM CUSHION RAISED OUTER EDGES</t>
  </si>
  <si>
    <t>Cream, bronze outer edges</t>
  </si>
  <si>
    <t>https://djsimons.co.uk/wp-content/uploads/2018/10/products-RICH-0002.jpg, https://djsimons.co.uk/wp-content/uploads/2018/10/products-RICH-0002_w.jpg</t>
  </si>
  <si>
    <t>RICH/0003</t>
  </si>
  <si>
    <t>KARKHI CUSHION WITH RAISED EDGES</t>
  </si>
  <si>
    <t>Beige, bronze outer edges</t>
  </si>
  <si>
    <t>https://djsimons.co.uk/wp-content/uploads/2018/10/products-RICH-0003.jpg, https://djsimons.co.uk/wp-content/uploads/2018/10/products-RICH-0003_w.jpg</t>
  </si>
  <si>
    <t>RICH/0007</t>
  </si>
  <si>
    <t>LIGHT GREY CUSHION WITH RAISED EDGE</t>
  </si>
  <si>
    <t>Grey, cream outer edges</t>
  </si>
  <si>
    <t>https://djsimons.co.uk/wp-content/uploads/2018/10/products-RICH-0007-scaled.jpg</t>
  </si>
  <si>
    <t>RICH/0011</t>
  </si>
  <si>
    <t>BLACK CUSHION WIHT RAISED EDGES</t>
  </si>
  <si>
    <t>https://djsimons.co.uk/wp-content/uploads/2018/10/products-RICH-0011.jpg, https://djsimons.co.uk/wp-content/uploads/2018/10/products-RICH-0011_w-scaled.jpg</t>
  </si>
  <si>
    <t>RIO/0001</t>
  </si>
  <si>
    <t>LIGHT GREEN FLAT</t>
  </si>
  <si>
    <t>Green White edge</t>
  </si>
  <si>
    <t>https://djsimons.co.uk/wp-content/uploads/2023/03/Rio-0001.png</t>
  </si>
  <si>
    <t>Matt</t>
  </si>
  <si>
    <t>Rio</t>
  </si>
  <si>
    <t>RIO/0002</t>
  </si>
  <si>
    <t>PINK FLAT</t>
  </si>
  <si>
    <t>Pink White edge</t>
  </si>
  <si>
    <t>https://djsimons.co.uk/wp-content/uploads/2023/03/Rio-0002.png</t>
  </si>
  <si>
    <t>RIO/0003</t>
  </si>
  <si>
    <t>LILAC FLAT</t>
  </si>
  <si>
    <t>Lilac Whire Edge</t>
  </si>
  <si>
    <t>https://djsimons.co.uk/wp-content/uploads/2023/03/Rio-0003.png</t>
  </si>
  <si>
    <t>RIO/0004</t>
  </si>
  <si>
    <t>BLUE FLAT</t>
  </si>
  <si>
    <t>Blue White Edge</t>
  </si>
  <si>
    <t>https://djsimons.co.uk/wp-content/uploads/2023/03/Rio-0004.png</t>
  </si>
  <si>
    <t>Blie</t>
  </si>
  <si>
    <t>ROSE/0001</t>
  </si>
  <si>
    <t>Black Wash</t>
  </si>
  <si>
    <t>https://djsimons.co.uk/wp-content/uploads/2021/04/ROSE-0001.jpg</t>
  </si>
  <si>
    <t>Rose</t>
  </si>
  <si>
    <t>ROSE/0002</t>
  </si>
  <si>
    <t>White Wash</t>
  </si>
  <si>
    <t>https://djsimons.co.uk/wp-content/uploads/2021/04/ROSE-0002.jpg</t>
  </si>
  <si>
    <t>ROSE/0003</t>
  </si>
  <si>
    <t>Green Wash</t>
  </si>
  <si>
    <t>https://djsimons.co.uk/wp-content/uploads/2021/04/ROSE-0003.jpg</t>
  </si>
  <si>
    <t>ROSE/0004</t>
  </si>
  <si>
    <t>Turtledove Wash</t>
  </si>
  <si>
    <t>https://djsimons.co.uk/wp-content/uploads/2021/04/ROSE-0004.jpg</t>
  </si>
  <si>
    <t>Turtledove</t>
  </si>
  <si>
    <t>ROSE/0005</t>
  </si>
  <si>
    <t>https://djsimons.co.uk/wp-content/uploads/2021/04/ROSE-0005.jpg</t>
  </si>
  <si>
    <t>ROSE/0006</t>
  </si>
  <si>
    <t>Red Wash</t>
  </si>
  <si>
    <t>https://djsimons.co.uk/wp-content/uploads/2021/04/ROSE-0006.jpg</t>
  </si>
  <si>
    <t>ROSE/0007</t>
  </si>
  <si>
    <t>Orange Wash</t>
  </si>
  <si>
    <t>https://djsimons.co.uk/wp-content/uploads/2021/04/ROSE-0007.jpg</t>
  </si>
  <si>
    <t>ROSE/0008</t>
  </si>
  <si>
    <t>https://djsimons.co.uk/wp-content/uploads/2021/04/ROSE-0008.jpg</t>
  </si>
  <si>
    <t>ROSE/0009</t>
  </si>
  <si>
    <t>https://djsimons.co.uk/wp-content/uploads/2021/04/ROSE-0009.jpg</t>
  </si>
  <si>
    <t>ROSE/0010</t>
  </si>
  <si>
    <t>https://djsimons.co.uk/wp-content/uploads/2021/04/ROSE-0010.jpg</t>
  </si>
  <si>
    <t>ROSE/0011</t>
  </si>
  <si>
    <t>https://djsimons.co.uk/wp-content/uploads/2021/04/ROSE-0011.jpg</t>
  </si>
  <si>
    <t>ROSE/0012</t>
  </si>
  <si>
    <t>https://djsimons.co.uk/wp-content/uploads/2021/04/ROSE-0012.jpg</t>
  </si>
  <si>
    <t>ROSE/0013</t>
  </si>
  <si>
    <t>https://djsimons.co.uk/wp-content/uploads/2021/04/ROSE-0013.jpg</t>
  </si>
  <si>
    <t>ROSE/0014</t>
  </si>
  <si>
    <t>https://djsimons.co.uk/wp-content/uploads/2021/04/ROSE-0014.jpg</t>
  </si>
  <si>
    <t>ROYAL/0001</t>
  </si>
  <si>
    <t>Emboosed Gold Scoop</t>
  </si>
  <si>
    <t>https://djsimons.co.uk/wp-content/uploads/2022/11/ROYAL-0001.jpg</t>
  </si>
  <si>
    <t>ROYAL</t>
  </si>
  <si>
    <t>ROYAL/0002</t>
  </si>
  <si>
    <t>Emboosed Silver Scoop</t>
  </si>
  <si>
    <t>https://djsimons.co.uk/wp-content/uploads/2022/11/ROYAL-0002.jpg</t>
  </si>
  <si>
    <t>ROYAL/0003</t>
  </si>
  <si>
    <t>https://djsimons.co.uk/wp-content/uploads/2022/11/ROYAL-0003.jpg</t>
  </si>
  <si>
    <t>ROYAL/0004</t>
  </si>
  <si>
    <t>https://djsimons.co.uk/wp-content/uploads/2022/11/ROYAL-0004.jpg</t>
  </si>
  <si>
    <t>ROYAL/0005</t>
  </si>
  <si>
    <t>https://djsimons.co.uk/wp-content/uploads/2022/11/ROYAL-0005.jpg</t>
  </si>
  <si>
    <t>ROYAL/0006</t>
  </si>
  <si>
    <t>https://djsimons.co.uk/wp-content/uploads/2022/11/ROYAL-0006.jpg</t>
  </si>
  <si>
    <t>ROYAL/0007</t>
  </si>
  <si>
    <t>https://djsimons.co.uk/wp-content/uploads/2022/11/ROYAL-0007.jpg</t>
  </si>
  <si>
    <t>ROYAL/0008</t>
  </si>
  <si>
    <t>https://djsimons.co.uk/wp-content/uploads/2022/11/ROYAL-0008.jpg</t>
  </si>
  <si>
    <t>ROYAL/0009</t>
  </si>
  <si>
    <t>Beaded embossed Gold</t>
  </si>
  <si>
    <t>https://djsimons.co.uk/wp-content/uploads/2022/11/ROYAL-0009.jpg</t>
  </si>
  <si>
    <t>ROYAL/0010</t>
  </si>
  <si>
    <t>Beaded embossed Silver</t>
  </si>
  <si>
    <t>https://djsimons.co.uk/wp-content/uploads/2022/11/ROYAL-0010.jpg</t>
  </si>
  <si>
    <t>ROYAL/0011</t>
  </si>
  <si>
    <t>https://djsimons.co.uk/wp-content/uploads/2022/11/ROYAL-0011.jpg</t>
  </si>
  <si>
    <t>ROYAL/0012</t>
  </si>
  <si>
    <t>https://djsimons.co.uk/wp-content/uploads/2022/11/ROYAL-0012.jpg</t>
  </si>
  <si>
    <t>ROYAL/0013</t>
  </si>
  <si>
    <t>https://djsimons.co.uk/wp-content/uploads/2022/11/ROYAL-0013.jpg</t>
  </si>
  <si>
    <t>ROYAL/0014</t>
  </si>
  <si>
    <t>https://djsimons.co.uk/wp-content/uploads/2022/11/ROYAL-0014.jpg</t>
  </si>
  <si>
    <t>ROYAL/0015</t>
  </si>
  <si>
    <t>https://djsimons.co.uk/wp-content/uploads/2022/11/ROYAL-0015.jpg</t>
  </si>
  <si>
    <t>ROYAL/0016</t>
  </si>
  <si>
    <t>https://djsimons.co.uk/wp-content/uploads/2022/11/ROYAL-0016.jpg</t>
  </si>
  <si>
    <t>ROYAL/0017</t>
  </si>
  <si>
    <t>Gold bead</t>
  </si>
  <si>
    <t>Embossed Gold</t>
  </si>
  <si>
    <t>https://djsimons.co.uk/wp-content/uploads/2025/03/ROYAL-0017.jpg</t>
  </si>
  <si>
    <t xml:space="preserve">Gold </t>
  </si>
  <si>
    <t>ROYAL/0018</t>
  </si>
  <si>
    <t>Silver leaf</t>
  </si>
  <si>
    <t>https://djsimons.co.uk/wp-content/uploads/2025/03/ROYAL-0018.jpg</t>
  </si>
  <si>
    <t>ROYAL/0019</t>
  </si>
  <si>
    <t>Black embossed with silver trim</t>
  </si>
  <si>
    <t>https://djsimons.co.uk/wp-content/uploads/2025/03/ROYAL-0019.jpg</t>
  </si>
  <si>
    <t>ROYAL/0020</t>
  </si>
  <si>
    <t>Black embossed with gold trim</t>
  </si>
  <si>
    <t>https://djsimons.co.uk/wp-content/uploads/2025/03/ROYAL-0020.jpg</t>
  </si>
  <si>
    <t>000S/0002</t>
  </si>
  <si>
    <t>FLAT DEEP REBATE STAIN BLACK</t>
  </si>
  <si>
    <t>https://djsimons.co.uk/wp-content/uploads/2018/10/products-000S-0002.jpg, https://djsimons.co.uk/wp-content/uploads/2018/10/products-000S-0002_w.jpg</t>
  </si>
  <si>
    <t>00S2/01</t>
  </si>
  <si>
    <t>NAVY MELAMINE CUSHION</t>
  </si>
  <si>
    <t>Navy gloss</t>
  </si>
  <si>
    <t>https://djsimons.co.uk/wp-content/uploads/2018/10/products-00S2-01.jpg</t>
  </si>
  <si>
    <t>00S2/03</t>
  </si>
  <si>
    <t>BLACK MELAMINE CUSHION</t>
  </si>
  <si>
    <t>https://djsimons.co.uk/wp-content/uploads/2022/08/0S2-3.png, https://djsimons.co.uk/wp-content/uploads/2018/10/products-00S2-03_w.jpg</t>
  </si>
  <si>
    <t>00S2/04</t>
  </si>
  <si>
    <t>POSTER RED MELAMINE CUSHION</t>
  </si>
  <si>
    <t>Red gloss</t>
  </si>
  <si>
    <t>https://djsimons.co.uk/wp-content/uploads/2022/08/0S2-4.png, https://djsimons.co.uk/wp-content/uploads/2018/10/products-00S2-04_w.jpg</t>
  </si>
  <si>
    <t>00S2/06</t>
  </si>
  <si>
    <t>WEDGEWOOD BLUE MELAMINE CUSH.</t>
  </si>
  <si>
    <t>Blue gloss</t>
  </si>
  <si>
    <t>https://djsimons.co.uk/wp-content/uploads/2022/08/0S2-6.png, https://djsimons.co.uk/wp-content/uploads/2018/10/products-00S2-06_w.jpg</t>
  </si>
  <si>
    <t>00S2/13</t>
  </si>
  <si>
    <t>WHITE MELAMINE CUSHION.</t>
  </si>
  <si>
    <t>https://djsimons.co.uk/wp-content/uploads/2022/08/0S2-13.png, https://djsimons.co.uk/wp-content/uploads/2018/10/products-00S2-13_w.jpg</t>
  </si>
  <si>
    <t>00S4/01</t>
  </si>
  <si>
    <t>Visible</t>
  </si>
  <si>
    <t>https://djsimons.co.uk/wp-content/uploads/2018/10/products-00S4-01_w.jpg</t>
  </si>
  <si>
    <t>00S4/03</t>
  </si>
  <si>
    <t>https://djsimons.co.uk/wp-content/uploads/2018/10/products-00S4-03.jpg, https://djsimons.co.uk/wp-content/uploads/2018/10/products-00S4-03_w.jpg</t>
  </si>
  <si>
    <t>00S4/04</t>
  </si>
  <si>
    <t>https://djsimons.co.uk/wp-content/uploads/2022/08/0S4-4.png, https://djsimons.co.uk/wp-content/uploads/2018/10/products-00S4-04_w.jpg</t>
  </si>
  <si>
    <t>00S4/13</t>
  </si>
  <si>
    <t>WHITE MELAMINE CUSHION</t>
  </si>
  <si>
    <t>https://djsimons.co.uk/wp-content/uploads/2022/08/0S4-13.png, https://djsimons.co.uk/wp-content/uploads/2018/10/products-00S4-13_w.jpg</t>
  </si>
  <si>
    <t>000S/20</t>
  </si>
  <si>
    <t>https://djsimons.co.uk/wp-content/uploads/2018/10/products-000S-20.jpg, https://djsimons.co.uk/wp-content/uploads/2018/10/products-000S-20_w.jpg</t>
  </si>
  <si>
    <t>000S/21</t>
  </si>
  <si>
    <t>ANTIQUE WOOD WITH GOLD LINE</t>
  </si>
  <si>
    <t>https://djsimons.co.uk/wp-content/uploads/2018/10/products-000S-21.jpg, https://djsimons.co.uk/wp-content/uploads/2018/10/products-000S-21_w.jpg</t>
  </si>
  <si>
    <t>000S/446/3</t>
  </si>
  <si>
    <t>REVERSE BLACK/GOLD</t>
  </si>
  <si>
    <t>https://djsimons.co.uk/wp-content/uploads/2022/11/000S-446-3.jpg, https://djsimons.co.uk/wp-content/uploads/2018/10/products-000S-446-3_w.jpg</t>
  </si>
  <si>
    <t>000S</t>
  </si>
  <si>
    <t>000S/446/8</t>
  </si>
  <si>
    <t>REVERSE GOLD</t>
  </si>
  <si>
    <t>https://djsimons.co.uk/wp-content/uploads/2022/11/000S-446-8.jpg, https://djsimons.co.uk/wp-content/uploads/2018/10/products-000S-446-8_w.jpg</t>
  </si>
  <si>
    <t>000S/446/9</t>
  </si>
  <si>
    <t>REVERSE SILVER</t>
  </si>
  <si>
    <t>https://djsimons.co.uk/wp-content/uploads/2022/11/000S-446-9.jpg, https://djsimons.co.uk/wp-content/uploads/2018/10/products-000S-446-9_w.jpg</t>
  </si>
  <si>
    <t>000S/447/3</t>
  </si>
  <si>
    <t>REVERSE GOLD/ BLACK OUTER</t>
  </si>
  <si>
    <t>https://djsimons.co.uk/wp-content/uploads/2022/11/000S-447-3.jpg, https://djsimons.co.uk/wp-content/uploads/2018/10/products-000S-447-3_w.jpg</t>
  </si>
  <si>
    <t>000S/602</t>
  </si>
  <si>
    <t>FLAT TEAK STAIN</t>
  </si>
  <si>
    <t>https://djsimons.co.uk/wp-content/uploads/2022/07/000S-0602.png, https://djsimons.co.uk/wp-content/uploads/2018/10/products-000S-602_w.jpg</t>
  </si>
  <si>
    <t>000S/612/I</t>
  </si>
  <si>
    <t>FLAT AYOUS OAK FINISH</t>
  </si>
  <si>
    <t>Oak, worm holes effect</t>
  </si>
  <si>
    <t>https://djsimons.co.uk/wp-content/uploads/2022/07/S-612-1.png, https://djsimons.co.uk/wp-content/uploads/2018/10/products-000S-612-I_w.jpg</t>
  </si>
  <si>
    <t>000S/652</t>
  </si>
  <si>
    <t>TWO TONE MAHOGANY / GOLD LINE</t>
  </si>
  <si>
    <t>Two Tone Mahogany, gold rebate lip</t>
  </si>
  <si>
    <t>https://djsimons.co.uk/wp-content/uploads/2018/10/products-000S-652.jpg, https://djsimons.co.uk/wp-content/uploads/2018/10/products-000S-652_w.jpg</t>
  </si>
  <si>
    <t>000S/653</t>
  </si>
  <si>
    <t>https://djsimons.co.uk/wp-content/uploads/2018/10/products-000S-653.jpg, https://djsimons.co.uk/wp-content/uploads/2018/10/products-000S-653_w.jpg</t>
  </si>
  <si>
    <t>000S/655</t>
  </si>
  <si>
    <t>TWO TONE MAHOGANY</t>
  </si>
  <si>
    <t>Two Tone Mahogany, black rebate lip</t>
  </si>
  <si>
    <t>https://djsimons.co.uk/wp-content/uploads/2018/10/products-000S-655.jpg, https://djsimons.co.uk/wp-content/uploads/2018/10/products-000S-655_w.jpg</t>
  </si>
  <si>
    <t>000S/838</t>
  </si>
  <si>
    <t>https://djsimons.co.uk/wp-content/uploads/2018/10/products-000S-838.jpg, https://djsimons.co.uk/wp-content/uploads/2018/10/products-000S-838_w.jpg</t>
  </si>
  <si>
    <t>000S/920</t>
  </si>
  <si>
    <t>https://djsimons.co.uk/wp-content/uploads/2022/08/000S-920.png, https://djsimons.co.uk/wp-content/uploads/2018/10/products-000S-920_w.jpg</t>
  </si>
  <si>
    <t>000S/925</t>
  </si>
  <si>
    <t>REVERSE GOLD LEAF</t>
  </si>
  <si>
    <t>https://djsimons.co.uk/wp-content/uploads/2022/07/000S-0925.png, https://djsimons.co.uk/wp-content/uploads/2018/10/products-000S-925_w.jpg</t>
  </si>
  <si>
    <t>000S/926</t>
  </si>
  <si>
    <t>REVERSE SILVER LEAF</t>
  </si>
  <si>
    <t>https://djsimons.co.uk/wp-content/uploads/2018/10/products-000S-926.jpg, https://djsimons.co.uk/wp-content/uploads/2018/10/products-000S-926_w.jpg</t>
  </si>
  <si>
    <t>000S/971</t>
  </si>
  <si>
    <t>https://djsimons.co.uk/wp-content/uploads/2022/07/000S-0971.png, https://djsimons.co.uk/wp-content/uploads/2018/10/products-000S-971_w.jpg</t>
  </si>
  <si>
    <t>000S/1001</t>
  </si>
  <si>
    <t>FLAT ANTIQUE PINE</t>
  </si>
  <si>
    <t>Light Antique Pine</t>
  </si>
  <si>
    <t>https://djsimons.co.uk/wp-content/uploads/2022/05/000S-1001-1.png, https://djsimons.co.uk/wp-content/uploads/2018/10/products-000S-1001_w.jpg</t>
  </si>
  <si>
    <t>SAND/0001</t>
  </si>
  <si>
    <t>https://djsimons.co.uk/wp-content/uploads/2020/07/SAND-0001.jpg</t>
  </si>
  <si>
    <t>Sandbank</t>
  </si>
  <si>
    <t>SAND/0002</t>
  </si>
  <si>
    <t>https://djsimons.co.uk/wp-content/uploads/2020/07/SAND-0002.jpg</t>
  </si>
  <si>
    <t>SAND/0003</t>
  </si>
  <si>
    <t>https://djsimons.co.uk/wp-content/uploads/2020/07/SAND-0003.jpg</t>
  </si>
  <si>
    <t>SAND/0004</t>
  </si>
  <si>
    <t>https://djsimons.co.uk/wp-content/uploads/2020/07/SAND-0004.jpg</t>
  </si>
  <si>
    <t>SAND/0005</t>
  </si>
  <si>
    <t>https://djsimons.co.uk/wp-content/uploads/2020/07/SAND-0005.jpg</t>
  </si>
  <si>
    <t>SAND/0006</t>
  </si>
  <si>
    <t>https://djsimons.co.uk/wp-content/uploads/2020/07/SAND-0006.jpg</t>
  </si>
  <si>
    <t>SAND/0007</t>
  </si>
  <si>
    <t>https://djsimons.co.uk/wp-content/uploads/2020/07/SAND-0007.jpg</t>
  </si>
  <si>
    <t>SAND/0008</t>
  </si>
  <si>
    <t>https://djsimons.co.uk/wp-content/uploads/2020/07/SAND-0008.jpg</t>
  </si>
  <si>
    <t>SHER/0001</t>
  </si>
  <si>
    <t>Flat Dark Walnut with White Lip</t>
  </si>
  <si>
    <t>&lt;p&gt;Flat Dark Walnut with White Lip&lt;/p&gt;\n\n</t>
  </si>
  <si>
    <t>https://djsimons.co.uk/wp-content/uploads/2019/03/products-SHER-0001-scaled.jpg, https://djsimons.co.uk/wp-content/uploads/2019/03/products-SHER-0001-scaled.jpg</t>
  </si>
  <si>
    <t>Dark Walnut white lip</t>
  </si>
  <si>
    <t>Sherwood</t>
  </si>
  <si>
    <t>SHER/0002</t>
  </si>
  <si>
    <t>Flat Washed Natural with White Lip</t>
  </si>
  <si>
    <t>&lt;p&gt;Flat Washed Natural with White Lip&lt;/p&gt;\n\n</t>
  </si>
  <si>
    <t>https://djsimons.co.uk/wp-content/uploads/2019/03/products-SHER-0002-scaled.jpg, https://djsimons.co.uk/wp-content/uploads/2019/03/products-SHER-0002-scaled.jpg</t>
  </si>
  <si>
    <t>Washed Natural white lip</t>
  </si>
  <si>
    <t>SHER/0003</t>
  </si>
  <si>
    <t>Oak with white lip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</si>
  <si>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style="width:384px;height:20px;"&gt;Oak with white lip&lt;/td&gt;\n\n &lt;/tr&gt;\n\n &lt;/tbody&gt;\n\n&lt;/table&gt;\n\n</t>
  </si>
  <si>
    <t>https://djsimons.co.uk/wp-content/uploads/2019/03/products-SHER-0003-scaled.jpg, https://djsimons.co.uk/wp-content/uploads/2019/03/products-SHER-0003-scaled.jpg</t>
  </si>
  <si>
    <t>SHER/0004</t>
  </si>
  <si>
    <t>Walnut with black Lip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</si>
  <si>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style="width:384px;height:20px;"&gt;Walnut with black Lip&lt;/td&gt;\n\n &lt;/tr&gt;\n\n &lt;/tbody&gt;\n\n&lt;/table&gt;\n\n</t>
  </si>
  <si>
    <t>https://djsimons.co.uk/wp-content/uploads/2019/03/products-SHER-0004-scaled.jpg, https://djsimons.co.uk/wp-content/uploads/2019/03/products-SHER-0004-scaled.jpg</t>
  </si>
  <si>
    <t>SHER/0005</t>
  </si>
  <si>
    <t>Washed Natural with natural lip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</si>
  <si>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style="width:384px;height:20px;"&gt;Washed Natural with natural lip&lt;/td&gt;\n\n &lt;/tr&gt;\n\n &lt;/tbody&gt;\n\n&lt;/table&gt;\n\n</t>
  </si>
  <si>
    <t>https://djsimons.co.uk/wp-content/uploads/2019/03/products-SHER-0005-scaled.jpg, https://djsimons.co.uk/wp-content/uploads/2019/03/products-SHER-0005-scaled.jpg</t>
  </si>
  <si>
    <t>SHER/0006</t>
  </si>
  <si>
    <t>Oak with natural lip</t>
  </si>
  <si>
    <t>31--40</t>
  </si>
  <si>
    <t>SHER/0007</t>
  </si>
  <si>
    <t>Walnut with natural lip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</si>
  <si>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style="width:384px;height:20px;"&gt;Walnut with natural lip&lt;/td&gt;\n\n &lt;/tr&gt;\n\n &lt;/tbody&gt;\n\n&lt;/table&gt;\n\n</t>
  </si>
  <si>
    <t>https://djsimons.co.uk/wp-content/uploads/2019/03/products-SHER-0007-scaled.jpg, https://djsimons.co.uk/wp-content/uploads/2019/03/products-SHER-0007-scaled.jpg</t>
  </si>
  <si>
    <t>SHER/0008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</si>
  <si>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style="width:384px;height:20px;"&gt;Dark Walnut white lip&lt;/td&gt;\n\n &lt;/tr&gt;\n\n &lt;/tbody&gt;\n\n&lt;/table&gt;\n\n</t>
  </si>
  <si>
    <t>https://djsimons.co.uk/wp-content/uploads/2019/03/products-SHER-0008-scaled.jpg, https://djsimons.co.uk/wp-content/uploads/2019/03/products-SHER-0008-scaled.jpg</t>
  </si>
  <si>
    <t>SHER/0009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</si>
  <si>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style="width:384px;height:20px;"&gt;Washed Natural white lip&lt;/td&gt;\n\n &lt;/tr&gt;\n\n &lt;/tbody&gt;\n\n&lt;/table&gt;\n\n</t>
  </si>
  <si>
    <t>https://djsimons.co.uk/wp-content/uploads/2019/03/products-SHER-0009-scaled.jpg, https://djsimons.co.uk/wp-content/uploads/2019/03/products-SHER-0009-scaled.jpg</t>
  </si>
  <si>
    <t>SHER/0010</t>
  </si>
  <si>
    <t>https://djsimons.co.uk/wp-content/uploads/2019/03/products-SHER-0010-scaled.jpg, https://djsimons.co.uk/wp-content/uploads/2019/03/products-SHER-0010-scaled.jpg</t>
  </si>
  <si>
    <t>SHER/0011</t>
  </si>
  <si>
    <t>https://djsimons.co.uk/wp-content/uploads/2019/03/products-SHER-0011-scaled.jpg, https://djsimons.co.uk/wp-content/uploads/2019/03/products-SHER-0011-scaled.jpg</t>
  </si>
  <si>
    <t>SHER/0012</t>
  </si>
  <si>
    <t>https://djsimons.co.uk/wp-content/uploads/2019/03/products-SHER-0012-scaled.jpg, https://djsimons.co.uk/wp-content/uploads/2019/03/products-SHER-0012-scaled.jpg</t>
  </si>
  <si>
    <t>SHER/0013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</si>
  <si>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style="width:384px;height:20px;"&gt;Oak with natural lip&lt;/td&gt;\n\n &lt;/tr&gt;\n\n &lt;/tbody&gt;\n\n&lt;/table&gt;\n\n</t>
  </si>
  <si>
    <t>https://djsimons.co.uk/wp-content/uploads/2019/03/products-SHER-0013-scaled.jpg, https://djsimons.co.uk/wp-content/uploads/2019/03/products-SHER-0013-scaled.jpg</t>
  </si>
  <si>
    <t>SHER/0014</t>
  </si>
  <si>
    <t>https://djsimons.co.uk/wp-content/uploads/2019/03/products-SHER-0014-scaled.jpg, https://djsimons.co.uk/wp-content/uploads/2019/03/products-SHER-0014-scaled.jpg</t>
  </si>
  <si>
    <t>SHN/2</t>
  </si>
  <si>
    <t>https://djsimons.co.uk/wp-content/uploads/2018/10/products-SHN-2.jpg, https://djsimons.co.uk/wp-content/uploads/2018/10/products-SHN-2_w.jpg</t>
  </si>
  <si>
    <t>SHN/3</t>
  </si>
  <si>
    <t>ANTIQUE WOOD STAIN/GOLD LIP</t>
  </si>
  <si>
    <t>https://djsimons.co.uk/wp-content/uploads/2018/10/products-SHN-3.jpg, https://djsimons.co.uk/wp-content/uploads/2018/10/products-SHN-3_w.jpg</t>
  </si>
  <si>
    <t>SHN/4</t>
  </si>
  <si>
    <t>HIGH GLOSS MAHOGANY FINISH</t>
  </si>
  <si>
    <t>https://djsimons.co.uk/wp-content/uploads/2018/10/products-SHN-4.jpg, https://djsimons.co.uk/wp-content/uploads/2018/10/products-SHN-4_w.jpg</t>
  </si>
  <si>
    <t>SHN/7</t>
  </si>
  <si>
    <t>https://djsimons.co.uk/wp-content/uploads/2018/10/products-SHN-7.jpg, https://djsimons.co.uk/wp-content/uploads/2018/10/products-SHN-7_w.jpg</t>
  </si>
  <si>
    <t>SHN/9</t>
  </si>
  <si>
    <t>MAHOGANY / GOLD LIP</t>
  </si>
  <si>
    <t>https://djsimons.co.uk/wp-content/uploads/2018/10/products-SHN-9.jpg, https://djsimons.co.uk/wp-content/uploads/2018/10/products-SHN-9_w.jpg</t>
  </si>
  <si>
    <t>SHN/11</t>
  </si>
  <si>
    <t>HIGH GLOSS MAHOGANY / GOLD EDGE</t>
  </si>
  <si>
    <t>https://djsimons.co.uk/wp-content/uploads/2018/10/products-SHN-11.jpg, https://djsimons.co.uk/wp-content/uploads/2018/10/products-SHN-11_w.jpg</t>
  </si>
  <si>
    <t>SIEN/0001</t>
  </si>
  <si>
    <t>Distressed black, bronze outer edges</t>
  </si>
  <si>
    <t>https://djsimons.co.uk/wp-content/uploads/2018/10/products-SIEN-0001.jpg, https://djsimons.co.uk/wp-content/uploads/2018/10/products-SIEN-0001_w-scaled.jpg</t>
  </si>
  <si>
    <t>Sienna</t>
  </si>
  <si>
    <t>SIEN/0002</t>
  </si>
  <si>
    <t>ECRU DISTRESSED</t>
  </si>
  <si>
    <t>Distressed dark beige, bronze outer edges</t>
  </si>
  <si>
    <t>https://djsimons.co.uk/wp-content/uploads/2018/10/products-SIEN-0002.jpg, https://djsimons.co.uk/wp-content/uploads/2018/10/products-SIEN-0002_w-scaled.jpg</t>
  </si>
  <si>
    <t>SIEN/0003</t>
  </si>
  <si>
    <t>DISTRESSED GREY / GREEN WITH BRONZE OUTER EDGES</t>
  </si>
  <si>
    <t>&lt;p&gt;Distressed grey, bronze outer edges&lt;/p&gt;\n\n</t>
  </si>
  <si>
    <t>https://djsimons.co.uk/wp-content/uploads/2018/10/products-SIEN-0003.jpg, https://djsimons.co.uk/wp-content/uploads/2018/10/products-SIEN-0003_w.jpg</t>
  </si>
  <si>
    <t>SIEN/0004</t>
  </si>
  <si>
    <t>CREAM DISTRESSED</t>
  </si>
  <si>
    <t>Distressed cream, bronze outer edges</t>
  </si>
  <si>
    <t>https://djsimons.co.uk/wp-content/uploads/2018/10/products-SIEN-0004.jpg, https://djsimons.co.uk/wp-content/uploads/2018/10/products-SIEN-0004_w-scaled.jpg</t>
  </si>
  <si>
    <t>SIEN/0005</t>
  </si>
  <si>
    <t>Distressed White, gold outer edges</t>
  </si>
  <si>
    <t>https://djsimons.co.uk/wp-content/uploads/2018/10/products-SIEN-0005.jpg, https://djsimons.co.uk/wp-content/uploads/2018/10/products-SIEN-0005_w-scaled.jpg</t>
  </si>
  <si>
    <t>SIEN/0006</t>
  </si>
  <si>
    <t>PISTACHIO DISTRESSED</t>
  </si>
  <si>
    <t>https://djsimons.co.uk/wp-content/uploads/2025/03/SIEN-0006.jpg</t>
  </si>
  <si>
    <t>PISTACHIO</t>
  </si>
  <si>
    <t>SIEN/0007</t>
  </si>
  <si>
    <t>https://djsimons.co.uk/wp-content/uploads/2025/03/SIEN-0007.jpg</t>
  </si>
  <si>
    <t>SIEN/0008</t>
  </si>
  <si>
    <t>GREEN DISTRESSED</t>
  </si>
  <si>
    <t>https://djsimons.co.uk/wp-content/uploads/2025/03/SIEN-0008.jpg</t>
  </si>
  <si>
    <t>SIEN/0009</t>
  </si>
  <si>
    <t>https://djsimons.co.uk/wp-content/uploads/2025/03/SIEN-0009.jpg</t>
  </si>
  <si>
    <t>CREAM</t>
  </si>
  <si>
    <t>SIEN/0010</t>
  </si>
  <si>
    <t>https://djsimons.co.uk/wp-content/uploads/2025/03/SIEN-0010.jpg</t>
  </si>
  <si>
    <t xml:space="preserve">Flat </t>
  </si>
  <si>
    <t>SIEN/0011</t>
  </si>
  <si>
    <t>https://djsimons.co.uk/wp-content/uploads/2025/03/SIEN-0011.jpg</t>
  </si>
  <si>
    <t>0SIM/06</t>
  </si>
  <si>
    <t>https://djsimons.co.uk/wp-content/uploads/2018/10/products-0SIM-06.jpg, https://djsimons.co.uk/wp-content/uploads/2018/10/products-0SIM-06_w.jpg</t>
  </si>
  <si>
    <t>SLIP/0001</t>
  </si>
  <si>
    <t>BLACK PAPER WRAP SLIP</t>
  </si>
  <si>
    <t>&lt;p&gt;BLACK PAPER WRAP SLIP&lt;/p&gt;\n\n</t>
  </si>
  <si>
    <t>https://djsimons.co.uk/wp-content/uploads/2018/10/products-SLIP-0001.jpg, https://djsimons.co.uk/wp-content/uploads/2018/10/products-SLIP-0001_w-scaled.jpg</t>
  </si>
  <si>
    <t>Paper Wrap</t>
  </si>
  <si>
    <t>MDF</t>
  </si>
  <si>
    <t>Slip</t>
  </si>
  <si>
    <t>SLIP/0002</t>
  </si>
  <si>
    <t>https://djsimons.co.uk/wp-content/uploads/2018/10/products-SLIP-0002.jpg, https://djsimons.co.uk/wp-content/uploads/2018/10/products-SLIP-0002_w-scaled.jpg</t>
  </si>
  <si>
    <t>SLIP/0003</t>
  </si>
  <si>
    <t>https://djsimons.co.uk/wp-content/uploads/2018/10/products-SLIP-0003.jpg, https://djsimons.co.uk/wp-content/uploads/2018/10/products-SLIP-0003_w-scaled.jpg</t>
  </si>
  <si>
    <t>SLIP/0004</t>
  </si>
  <si>
    <t>WHITE PAPER WRAP SLIP</t>
  </si>
  <si>
    <t>&lt;p&gt;WHITE PAPER WRAP SLIP&lt;/p&gt;\n\n</t>
  </si>
  <si>
    <t>https://djsimons.co.uk/wp-content/uploads/2018/10/products-SLIP-0004.jpg, https://djsimons.co.uk/wp-content/uploads/2018/10/products-SLIP-0004_w-scaled.jpg</t>
  </si>
  <si>
    <t>SLIP/0005</t>
  </si>
  <si>
    <t>https://djsimons.co.uk/wp-content/uploads/2018/10/products-SLIP-0005.jpg, https://djsimons.co.uk/wp-content/uploads/2018/10/products-SLIP-0005_w-scaled.jpg</t>
  </si>
  <si>
    <t>SLIP/0006</t>
  </si>
  <si>
    <t>https://djsimons.co.uk/wp-content/uploads/2018/10/products-SLIP-0006.jpg, https://djsimons.co.uk/wp-content/uploads/2018/10/products-SLIP-0006_w-scaled.jpg</t>
  </si>
  <si>
    <t>SLIP/0008</t>
  </si>
  <si>
    <t>IVORY PAPER WRAP SLIP</t>
  </si>
  <si>
    <t>&lt;p&gt;IVORY PAPER WRAP SLIP&lt;/p&gt;\n\n</t>
  </si>
  <si>
    <t>https://djsimons.co.uk/wp-content/uploads/2018/10/products-SLIP-0008.jpg, https://djsimons.co.uk/wp-content/uploads/2018/10/products-SLIP-0008_w.jpg</t>
  </si>
  <si>
    <t>SLIP/0009</t>
  </si>
  <si>
    <t>https://djsimons.co.uk/wp-content/uploads/2018/10/products-SLIP-0009.jpg, https://djsimons.co.uk/wp-content/uploads/2018/10/products-SLIP-0009_w.jpg</t>
  </si>
  <si>
    <t>SLIP/0011</t>
  </si>
  <si>
    <t>SLIP/0012</t>
  </si>
  <si>
    <t>SOCC/0005</t>
  </si>
  <si>
    <t>BLACK HIGH GLOSS LACQUER CUSHION</t>
  </si>
  <si>
    <t>https://djsimons.co.uk/wp-content/uploads/2018/10/products-SOCC-0005.jpg, https://djsimons.co.uk/wp-content/uploads/2018/10/products-SOCC-0005_w.jpg</t>
  </si>
  <si>
    <t>Soccer</t>
  </si>
  <si>
    <t>SOHO/0001</t>
  </si>
  <si>
    <t>Gold with black trim</t>
  </si>
  <si>
    <t>https://djsimons.co.uk/wp-content/uploads/2020/07/SOHO-0001.jpg, https://djsimons.co.uk/wp-content/uploads/2018/10/products-SOHO-0001_w-scaled.jpg</t>
  </si>
  <si>
    <t>Soho</t>
  </si>
  <si>
    <t>SOHO/0002</t>
  </si>
  <si>
    <t>Silver with white trim</t>
  </si>
  <si>
    <t>https://djsimons.co.uk/wp-content/uploads/2020/07/SOHO-0002.jpg, https://djsimons.co.uk/wp-content/uploads/2018/10/products-SOHO-0002_w-scaled.jpg</t>
  </si>
  <si>
    <t>SOHO/0003</t>
  </si>
  <si>
    <t>Gold with White trim</t>
  </si>
  <si>
    <t>https://djsimons.co.uk/wp-content/uploads/2020/07/SOHO-0003.jpg</t>
  </si>
  <si>
    <t>SOHO/0005</t>
  </si>
  <si>
    <t>https://djsimons.co.uk/wp-content/uploads/2020/07/SOHO-0005.jpg</t>
  </si>
  <si>
    <t>SOHO/0006</t>
  </si>
  <si>
    <t>https://djsimons.co.uk/wp-content/uploads/2020/07/SOHO-0006.jpg</t>
  </si>
  <si>
    <t>SOME/0004</t>
  </si>
  <si>
    <t>Distressed Black, dark brown scratches</t>
  </si>
  <si>
    <t>https://djsimons.co.uk/wp-content/uploads/2018/10/products-SOME-0004.jpg, https://djsimons.co.uk/wp-content/uploads/2018/10/products-SOME-0004_w-scaled.jpg</t>
  </si>
  <si>
    <t>Somerset</t>
  </si>
  <si>
    <t>SOVE/0001</t>
  </si>
  <si>
    <t>GOLD SWIRL</t>
  </si>
  <si>
    <t>Gold embossed swirl design, metallic effect</t>
  </si>
  <si>
    <t>https://djsimons.co.uk/wp-content/uploads/2018/10/products-SOVE-0001.jpg, https://djsimons.co.uk/wp-content/uploads/2018/10/products-SOVE-0001_w-scaled.jpg</t>
  </si>
  <si>
    <t>Soverign</t>
  </si>
  <si>
    <t>SOVE/0003</t>
  </si>
  <si>
    <t>SILVER SWIRL</t>
  </si>
  <si>
    <t>Silver embossed swirl design, metallic effect</t>
  </si>
  <si>
    <t>https://djsimons.co.uk/wp-content/uploads/2018/10/products-SOVE-0003.jpg, https://djsimons.co.uk/wp-content/uploads/2018/10/products-SOVE-0003_w-scaled.jpg</t>
  </si>
  <si>
    <t>SOVE/0004</t>
  </si>
  <si>
    <t>https://djsimons.co.uk/wp-content/uploads/2018/10/products-SOVE-0004.jpg, https://djsimons.co.uk/wp-content/uploads/2018/10/products-SOVE-0004_w-scaled.jpg</t>
  </si>
  <si>
    <t>SOVE/0005</t>
  </si>
  <si>
    <t>PEWTER SWIRL</t>
  </si>
  <si>
    <t>Pewter embossed swirl design, metallic effect</t>
  </si>
  <si>
    <t>https://djsimons.co.uk/wp-content/uploads/2018/10/products-SOVE-0005.jpg, https://djsimons.co.uk/wp-content/uploads/2018/10/products-SOVE-0005_w-scaled.jpg</t>
  </si>
  <si>
    <t>SOVE/0006</t>
  </si>
  <si>
    <t>https://djsimons.co.uk/wp-content/uploads/2018/10/products-SOVE-0006.jpg, https://djsimons.co.uk/wp-content/uploads/2018/10/products-SOVE-0006_w-scaled.jpg</t>
  </si>
  <si>
    <t>SPEC/0001</t>
  </si>
  <si>
    <t>&lt;p&gt;Flat White&lt;/p&gt;\n\n</t>
  </si>
  <si>
    <t>https://djsimons.co.uk/wp-content/uploads/2019/03/products-SPEC-0001-scaled.jpg, https://djsimons.co.uk/wp-content/uploads/2019/03/products-SPEC-0001-scaled.jpg</t>
  </si>
  <si>
    <t>Spectrum</t>
  </si>
  <si>
    <t>SPEC/0002</t>
  </si>
  <si>
    <t>&lt;p&gt;Flat Black&lt;/p&gt;\n\n</t>
  </si>
  <si>
    <t>https://djsimons.co.uk/wp-content/uploads/2019/03/products-SPEC-0002-scaled.jpg, https://djsimons.co.uk/wp-content/uploads/2019/03/products-SPEC-0002-scaled.jpg</t>
  </si>
  <si>
    <t>SPEC/0003</t>
  </si>
  <si>
    <t>Flat Dove</t>
  </si>
  <si>
    <t>&lt;p&gt;Flat Dove colour&lt;/p&gt;\n\n</t>
  </si>
  <si>
    <t>https://djsimons.co.uk/wp-content/uploads/2019/03/products-SPEC-0003-scaled.jpg, https://djsimons.co.uk/wp-content/uploads/2019/03/products-SPEC-0003-scaled.jpg</t>
  </si>
  <si>
    <t>SPEC/0004</t>
  </si>
  <si>
    <t>Flat Light Grey</t>
  </si>
  <si>
    <t>&lt;p&gt;Flat Light Grey&lt;/p&gt;\n\n</t>
  </si>
  <si>
    <t>https://djsimons.co.uk/wp-content/uploads/2019/03/products-SPEC-0004-scaled.jpg, https://djsimons.co.uk/wp-content/uploads/2019/03/products-SPEC-0004-scaled.jpg</t>
  </si>
  <si>
    <t>SPEC/0005</t>
  </si>
  <si>
    <t>Flat Red</t>
  </si>
  <si>
    <t>&lt;p&gt;Flat Red&lt;/p&gt;\n\n</t>
  </si>
  <si>
    <t>https://djsimons.co.uk/wp-content/uploads/2019/03/products-SPEC-0005-scaled.jpg, https://djsimons.co.uk/wp-content/uploads/2019/03/products-SPEC-0005-scaled.jpg</t>
  </si>
  <si>
    <t>SPEC/0006</t>
  </si>
  <si>
    <t>Flat Light Blue</t>
  </si>
  <si>
    <t>&lt;p&gt;Flat Light Blue&lt;/p&gt;\n\n</t>
  </si>
  <si>
    <t>https://djsimons.co.uk/wp-content/uploads/2019/03/products-SPEC-0006-scaled.jpg, https://djsimons.co.uk/wp-content/uploads/2019/03/products-SPEC-0006-scaled.jpg</t>
  </si>
  <si>
    <t>SPEC/0007</t>
  </si>
  <si>
    <t>Flat Steel Blue</t>
  </si>
  <si>
    <t>&lt;p&gt;Flat Steel Blue&lt;/p&gt;\n\n</t>
  </si>
  <si>
    <t>https://djsimons.co.uk/wp-content/uploads/2019/03/products-SPEC-0007-scaled.jpg, https://djsimons.co.uk/wp-content/uploads/2019/03/products-SPEC-0007-scaled.jpg</t>
  </si>
  <si>
    <t>Steel Blue</t>
  </si>
  <si>
    <t>SPEC/0008</t>
  </si>
  <si>
    <t>Flat Purple Blue</t>
  </si>
  <si>
    <t>&lt;p&gt;Flat Purple Blue&lt;/p&gt;\n\n</t>
  </si>
  <si>
    <t>https://djsimons.co.uk/wp-content/uploads/2019/03/products-SPEC-0008-scaled.jpg, https://djsimons.co.uk/wp-content/uploads/2019/03/products-SPEC-0008-scaled.jpg</t>
  </si>
  <si>
    <t>Purple Blue</t>
  </si>
  <si>
    <t>SPEC/0009</t>
  </si>
  <si>
    <t>Flat Navy Blue</t>
  </si>
  <si>
    <t>&lt;p&gt;Flat Navy Blue&lt;/p&gt;\n\n</t>
  </si>
  <si>
    <t>https://djsimons.co.uk/wp-content/uploads/2019/03/products-SPEC-0009-scaled.jpg, https://djsimons.co.uk/wp-content/uploads/2019/03/products-SPEC-0009-scaled.jpg</t>
  </si>
  <si>
    <t>Navy Blue</t>
  </si>
  <si>
    <t>SPEC/0010</t>
  </si>
  <si>
    <t>Flat Espresso</t>
  </si>
  <si>
    <t>&lt;p&gt;Flat Espresso&lt;/p&gt;\n\n</t>
  </si>
  <si>
    <t>https://djsimons.co.uk/wp-content/uploads/2019/03/products-SPEC-0010-scaled.jpg, https://djsimons.co.uk/wp-content/uploads/2019/03/products-SPEC-0010-scaled.jpg</t>
  </si>
  <si>
    <t>Espresso</t>
  </si>
  <si>
    <t>SPEC/0011</t>
  </si>
  <si>
    <t>https://djsimons.co.uk/wp-content/uploads/2019/03/products-SPEC-0011-scaled.jpg, https://djsimons.co.uk/wp-content/uploads/2019/03/products-SPEC-0011-scaled.jpg</t>
  </si>
  <si>
    <t>SPEC/0012</t>
  </si>
  <si>
    <t>https://djsimons.co.uk/wp-content/uploads/2019/03/products-SPEC-0012-scaled.jpg, https://djsimons.co.uk/wp-content/uploads/2019/03/products-SPEC-0012-scaled.jpg</t>
  </si>
  <si>
    <t>SPEC/0013</t>
  </si>
  <si>
    <t>&lt;p&gt;Flat Dove&lt;/p&gt;\n\n</t>
  </si>
  <si>
    <t>https://djsimons.co.uk/wp-content/uploads/2019/03/products-SPEC-0013-scaled.jpg, https://djsimons.co.uk/wp-content/uploads/2019/03/products-SPEC-0013-scaled.jpg</t>
  </si>
  <si>
    <t>SPEC/0014</t>
  </si>
  <si>
    <t>https://djsimons.co.uk/wp-content/uploads/2019/03/products-SPEC-0014-scaled.jpg, https://djsimons.co.uk/wp-content/uploads/2019/03/products-SPEC-0014-scaled.jpg</t>
  </si>
  <si>
    <t>SPEC/0015</t>
  </si>
  <si>
    <t>https://djsimons.co.uk/wp-content/uploads/2019/03/products-SPEC-0015-scaled.jpg, https://djsimons.co.uk/wp-content/uploads/2019/03/products-SPEC-0015-scaled.jpg</t>
  </si>
  <si>
    <t>SPEC/0016</t>
  </si>
  <si>
    <t>https://djsimons.co.uk/wp-content/uploads/2019/03/products-SPEC-0016-scaled.jpg, https://djsimons.co.uk/wp-content/uploads/2019/03/products-SPEC-0016-scaled.jpg</t>
  </si>
  <si>
    <t>SPEC/0017</t>
  </si>
  <si>
    <t>https://djsimons.co.uk/wp-content/uploads/2019/03/products-SPEC-0017-scaled.jpg, https://djsimons.co.uk/wp-content/uploads/2019/03/products-SPEC-0017-scaled.jpg</t>
  </si>
  <si>
    <t>SPEC/0018</t>
  </si>
  <si>
    <t>https://djsimons.co.uk/wp-content/uploads/2019/03/products-SPEC-0018-scaled.jpg, https://djsimons.co.uk/wp-content/uploads/2019/03/products-SPEC-0018-scaled.jpg</t>
  </si>
  <si>
    <t>SPEC/0019</t>
  </si>
  <si>
    <t>https://djsimons.co.uk/wp-content/uploads/2019/03/products-SPEC-0019-scaled.jpg, https://djsimons.co.uk/wp-content/uploads/2019/03/products-SPEC-0019-scaled.jpg</t>
  </si>
  <si>
    <t>SPEC/0020</t>
  </si>
  <si>
    <t>https://djsimons.co.uk/wp-content/uploads/2019/03/products-SPEC-0020-scaled.jpg, https://djsimons.co.uk/wp-content/uploads/2019/03/products-SPEC-0020-scaled.jpg</t>
  </si>
  <si>
    <t>SUFF/0001</t>
  </si>
  <si>
    <t>SLOPED ANTHRACITE WASH</t>
  </si>
  <si>
    <t>&lt;p&gt;SLOPED ANTHRACITE WASH&lt;/p&gt;\n\n</t>
  </si>
  <si>
    <t>https://djsimons.co.uk/wp-content/uploads/2018/10/products-SUFF-0001.jpg, https://djsimons.co.uk/wp-content/uploads/2018/10/products-SUFF-0001ls.jpg</t>
  </si>
  <si>
    <t>Suffolk</t>
  </si>
  <si>
    <t>SUFF/0002</t>
  </si>
  <si>
    <t>SLOPED WHITE WASH</t>
  </si>
  <si>
    <t>&lt;p&gt;SLOPED WHITE WASH&lt;/p&gt;\n\n</t>
  </si>
  <si>
    <t>https://djsimons.co.uk/wp-content/uploads/2018/10/products-SUFF-0002.jpg, https://djsimons.co.uk/wp-content/uploads/2018/10/products-SUFF-0002ls.jpg</t>
  </si>
  <si>
    <t>SUFF/0003</t>
  </si>
  <si>
    <t>SLOPED BROWN WASH</t>
  </si>
  <si>
    <t>&lt;p&gt;SLOPED BROWN WASH&lt;/p&gt;\n\n</t>
  </si>
  <si>
    <t>https://djsimons.co.uk/wp-content/uploads/2018/10/products-SUFF-0003.jpg, https://djsimons.co.uk/wp-content/uploads/2018/10/products-SUFF-0003ls.jpg</t>
  </si>
  <si>
    <t>SUFF/0004</t>
  </si>
  <si>
    <t>SLOPED GREY WASH</t>
  </si>
  <si>
    <t>&lt;p&gt;SLOPED GREY WASH&lt;/p&gt;\n\n</t>
  </si>
  <si>
    <t>https://djsimons.co.uk/wp-content/uploads/2018/10/products-SUFF-0004.jpg, https://djsimons.co.uk/wp-content/uploads/2018/10/products-SUFF-0004ls.jpg</t>
  </si>
  <si>
    <t>SUFF/0005</t>
  </si>
  <si>
    <t>SLOPED NATURAL WASH</t>
  </si>
  <si>
    <t>&lt;p&gt;SLOPED NATURAL WASH&lt;/p&gt;\n\n</t>
  </si>
  <si>
    <t>https://djsimons.co.uk/wp-content/uploads/2018/10/products-SUFF-0005.jpg, https://djsimons.co.uk/wp-content/uploads/2018/10/products-SUFF-0005ls.jpg</t>
  </si>
  <si>
    <t>SUFF/0006</t>
  </si>
  <si>
    <t>https://djsimons.co.uk/wp-content/uploads/2018/10/products-SUFF-0006.jpg, https://djsimons.co.uk/wp-content/uploads/2018/10/products-SUFF-0006ls.jpg</t>
  </si>
  <si>
    <t>SUFF/0007</t>
  </si>
  <si>
    <t>https://djsimons.co.uk/wp-content/uploads/2018/10/products-SUFF-0007.jpg, https://djsimons.co.uk/wp-content/uploads/2018/10/products-SUFF-0007ls.jpg</t>
  </si>
  <si>
    <t>SUFF/0008</t>
  </si>
  <si>
    <t>https://djsimons.co.uk/wp-content/uploads/2018/10/products-SUFF-0008.jpg, https://djsimons.co.uk/wp-content/uploads/2018/10/products-SUFF-0008ls.jpg</t>
  </si>
  <si>
    <t>SUFF/0009</t>
  </si>
  <si>
    <t>https://djsimons.co.uk/wp-content/uploads/2018/10/products-SUFF-0009.jpg, https://djsimons.co.uk/wp-content/uploads/2018/10/products-SUFF-0009ls.jpg</t>
  </si>
  <si>
    <t>SUFF/0010</t>
  </si>
  <si>
    <t>https://djsimons.co.uk/wp-content/uploads/2018/10/products-SUFF-0010.jpg, https://djsimons.co.uk/wp-content/uploads/2018/10/products-SUFF-0010ls.jpg</t>
  </si>
  <si>
    <t>SUFF/0011</t>
  </si>
  <si>
    <t>&lt;p&gt;&lt;span style="margin: 0px; font-family: &amp;quot;Calibri&amp;quot;,sans-serif; font-size: 11pt;"&gt;&lt;font color="#000000"&gt;SLOPED ANTHRACITE WASH &lt;/font&gt;&lt;/span&gt;&lt;/p&gt;\n\n</t>
  </si>
  <si>
    <t>https://djsimons.co.uk/wp-content/uploads/2019/03/products-SUFF-0011-scaled.jpg, https://djsimons.co.uk/wp-content/uploads/2019/03/products-SUFF-0011-scaled.jpg</t>
  </si>
  <si>
    <t>Antracite wash</t>
  </si>
  <si>
    <t>SUFF/0012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</si>
  <si>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style="width:384px;height:20px;"&gt;White Wash&lt;/td&gt;\n\n &lt;/tr&gt;\n\n &lt;/tbody&gt;\n\n&lt;/table&gt;\n\n</t>
  </si>
  <si>
    <t>https://djsimons.co.uk/wp-content/uploads/2019/03/products-SUFF-0012-scaled.jpg, https://djsimons.co.uk/wp-content/uploads/2019/03/products-SUFF-0012-scaled.jpg</t>
  </si>
  <si>
    <t>SUFF/0013</t>
  </si>
  <si>
    <t>Brown Wash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</si>
  <si>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style="width:384px;height:20px;"&gt;Brown Wash&lt;/td&gt;\n\n &lt;/tr&gt;\n\n &lt;/tbody&gt;\n\n&lt;/table&gt;\n\n</t>
  </si>
  <si>
    <t>https://djsimons.co.uk/wp-content/uploads/2019/03/products-SUFF-0013-scaled.jpg, https://djsimons.co.uk/wp-content/uploads/2019/03/products-SUFF-0013-scaled.jpg</t>
  </si>
  <si>
    <t>SUFF/0014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</si>
  <si>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style="width:384px;height:20px;"&gt;Grey Wash&lt;/td&gt;\n\n &lt;/tr&gt;\n\n &lt;/tbody&gt;\n\n&lt;/table&gt;\n\n</t>
  </si>
  <si>
    <t>https://djsimons.co.uk/wp-content/uploads/2019/03/products-SUFF-0014-scaled.jpg, https://djsimons.co.uk/wp-content/uploads/2019/03/products-SUFF-0014-scaled.jpg</t>
  </si>
  <si>
    <t>SUFF/0015</t>
  </si>
  <si>
    <t>Natural Wash</t>
  </si>
  <si>
    <t>&lt;table border="0" cellpadding="0" cellspacing="0" style="width:384px;" width="384"&gt;\n\n &lt;colgroup&gt;\n\n &lt;col /&gt;\n\n &lt;/colgroup&gt;\n\n &lt;tbody&gt;\n\n &lt;tr height="20"&gt;\n\n &lt;td height="20" style="width:384px;height:20px;"&gt;Natural Wash&lt;/td&gt;\n\n &lt;/tr&gt;\n\n &lt;/tbody&gt;\n\n&lt;/table&gt;\n\n</t>
  </si>
  <si>
    <t>https://djsimons.co.uk/wp-content/uploads/2019/03/products-SUFF-0015-scaled.jpg, https://djsimons.co.uk/wp-content/uploads/2019/03/products-SUFF-0015-scaled.jpg</t>
  </si>
  <si>
    <t>SUFF/0016</t>
  </si>
  <si>
    <t>ANTHRACITE WASH</t>
  </si>
  <si>
    <t>https://djsimons.co.uk/wp-content/uploads/2022/09/SUFF-0016.png</t>
  </si>
  <si>
    <t>SUFF/0017</t>
  </si>
  <si>
    <t>OFF WHITE WASH</t>
  </si>
  <si>
    <t>https://djsimons.co.uk/wp-content/uploads/2022/09/SUFF-0017.png</t>
  </si>
  <si>
    <t>31-25</t>
  </si>
  <si>
    <t>SUFF/0018</t>
  </si>
  <si>
    <t>GREEN WASH</t>
  </si>
  <si>
    <t>https://djsimons.co.uk/wp-content/uploads/2022/09/SUFF-0018.png</t>
  </si>
  <si>
    <t>SUFF/0019</t>
  </si>
  <si>
    <t>SILVER GREY WASH</t>
  </si>
  <si>
    <t>https://djsimons.co.uk/wp-content/uploads/2022/09/SUFF-0019.png</t>
  </si>
  <si>
    <t>SUFF/0020</t>
  </si>
  <si>
    <t>BLUE WASH</t>
  </si>
  <si>
    <t>https://djsimons.co.uk/wp-content/uploads/2022/09/SUFF-0020.png</t>
  </si>
  <si>
    <t>SUFF/0021</t>
  </si>
  <si>
    <t>RUSTIC WASH</t>
  </si>
  <si>
    <t>https://djsimons.co.uk/wp-content/uploads/2022/09/SUFF-0021.png</t>
  </si>
  <si>
    <t>SUFF/0022</t>
  </si>
  <si>
    <t>https://djsimons.co.uk/wp-content/uploads/2023/02/SUFF-0022.png</t>
  </si>
  <si>
    <t>SUFF/0023</t>
  </si>
  <si>
    <t>https://djsimons.co.uk/wp-content/uploads/2023/02/SUFF-0023.jpg</t>
  </si>
  <si>
    <t>SUFF/0024</t>
  </si>
  <si>
    <t>https://djsimons.co.uk/wp-content/uploads/2023/02/SUFF-0024.jpg</t>
  </si>
  <si>
    <t>SUFF/0025</t>
  </si>
  <si>
    <t>https://djsimons.co.uk/wp-content/uploads/2023/02/SUFF-0025.jpg</t>
  </si>
  <si>
    <t>SUFF/0026</t>
  </si>
  <si>
    <t>https://djsimons.co.uk/wp-content/uploads/2023/02/SUFF-0026.jpg</t>
  </si>
  <si>
    <t>SUFF/0027</t>
  </si>
  <si>
    <t>https://djsimons.co.uk/wp-content/uploads/2023/02/SUFF-0027.jpg</t>
  </si>
  <si>
    <t>SYDN/0001</t>
  </si>
  <si>
    <t>FLAT WHITE COMPOSITION SCOOPED SIDE</t>
  </si>
  <si>
    <t>&lt;p&gt;FLAT WHITE COMPOSITION SCOOPED SIDE&lt;/p&gt;\n\n</t>
  </si>
  <si>
    <t>https://djsimons.co.uk/wp-content/uploads/2018/10/products-SYDN-0001.jpg, https://djsimons.co.uk/wp-content/uploads/2018/10/products-SYDN-0001ls.jpg</t>
  </si>
  <si>
    <t>Sydney</t>
  </si>
  <si>
    <t>SYDN/0002</t>
  </si>
  <si>
    <t>FLAT BLACK COMPOSITION SCOOPED SIDE</t>
  </si>
  <si>
    <t>&lt;p&gt;FLAT BLACK COMPOSITION SCOOPED SIDE&lt;/p&gt;\n\n</t>
  </si>
  <si>
    <t>https://djsimons.co.uk/wp-content/uploads/2018/10/products-SYDN-0002.jpg, https://djsimons.co.uk/wp-content/uploads/2018/10/products-SYDN-0002ls.jpg</t>
  </si>
  <si>
    <t>SYDN/0003</t>
  </si>
  <si>
    <t>FLAT METALLIC BRONZE SCOOPED SIDE</t>
  </si>
  <si>
    <t>&lt;p&gt;FLAT METALLIC BRONZE SCOOPED SIDE&lt;/p&gt;\n\n</t>
  </si>
  <si>
    <t>https://djsimons.co.uk/wp-content/uploads/2018/10/products-SYDN-0003.jpg, https://djsimons.co.uk/wp-content/uploads/2018/10/products-SYDN-0003ls.jpg</t>
  </si>
  <si>
    <t>SYDN/0004</t>
  </si>
  <si>
    <t>FLAT METALLIC SILVER SCOOPED SIDE</t>
  </si>
  <si>
    <t>&lt;p&gt;FLAT METALLIC SILVER SCOOPED SIDE&lt;/p&gt;\n\n</t>
  </si>
  <si>
    <t>https://djsimons.co.uk/wp-content/uploads/2018/10/products-SYDN-0004.jpg, https://djsimons.co.uk/wp-content/uploads/2018/10/products-SYDN-0004ls.jpg</t>
  </si>
  <si>
    <t>SYDN/0005</t>
  </si>
  <si>
    <t>FLAT METALLIC GOLD SCOOPED SIDE</t>
  </si>
  <si>
    <t>&lt;p&gt;FLAT METALLIC GOLD SCOOPED SIDE&lt;/p&gt;\n\n</t>
  </si>
  <si>
    <t>https://djsimons.co.uk/wp-content/uploads/2018/10/products-SYDN-0005.jpg, https://djsimons.co.uk/wp-content/uploads/2018/10/products-SYDN-0005ls.jpg</t>
  </si>
  <si>
    <t>SYDN/0006</t>
  </si>
  <si>
    <t>FLAT METALLIC PEWTER SCOOPED SIDE</t>
  </si>
  <si>
    <t>&lt;p&gt;FLAT METALLIC PEWTER SCOOPED SIDE&lt;/p&gt;\n\n</t>
  </si>
  <si>
    <t>https://djsimons.co.uk/wp-content/uploads/2018/10/products-SYDN-0006.jpg, https://djsimons.co.uk/wp-content/uploads/2018/10/products-SYDN-0006ls.jpg</t>
  </si>
  <si>
    <t>TAHOE/0001</t>
  </si>
  <si>
    <t>BLACK &amp; SILVER EMBOSSED</t>
  </si>
  <si>
    <t>https://djsimons.co.uk/wp-content/uploads/2024/09/TAHOE-0001.jpg</t>
  </si>
  <si>
    <t>Tahoe</t>
  </si>
  <si>
    <t>TAHOE/0002</t>
  </si>
  <si>
    <t>WALNUT &amp; SILVER EMBOSSED</t>
  </si>
  <si>
    <t>https://djsimons.co.uk/wp-content/uploads/2024/09/TAHOE-0002.jpg</t>
  </si>
  <si>
    <t>TAHOE/0003</t>
  </si>
  <si>
    <t>ANTHRACITE &amp; SILVER EMBOSSED</t>
  </si>
  <si>
    <t>https://djsimons.co.uk/wp-content/uploads/2024/09/TAHOE-0003.jpg</t>
  </si>
  <si>
    <t>TAHOE/0004</t>
  </si>
  <si>
    <t>BLUE &amp; SILVER EMBOSSED</t>
  </si>
  <si>
    <t>https://djsimons.co.uk/wp-content/uploads/2024/09/TAHOE-0004.jpg</t>
  </si>
  <si>
    <t>TATE/0001</t>
  </si>
  <si>
    <t>BRONZE / PEWTER SMALL SCOOP WITH LIP</t>
  </si>
  <si>
    <t>&lt;p&gt;BRONZE / PEWTER SMALL SCOOP WITH LIP&lt;/p&gt;\n\n</t>
  </si>
  <si>
    <t>https://djsimons.co.uk/wp-content/uploads/2018/10/products-TATE-0001.jpg, https://djsimons.co.uk/wp-content/uploads/2018/10/products-TATE-0001ls.jpg</t>
  </si>
  <si>
    <t>Tate</t>
  </si>
  <si>
    <t>TATE/0002</t>
  </si>
  <si>
    <t>CHAMPAGNE GOLD / PEWTER SMALL SCOOP WITH LIP</t>
  </si>
  <si>
    <t>&lt;p&gt;CHAMPAGNE GOLD / PEWTER SMALL SCOOP WITH LIP&lt;/p&gt;\n\n</t>
  </si>
  <si>
    <t>https://djsimons.co.uk/wp-content/uploads/2018/10/products-TATE-0002.jpg, https://djsimons.co.uk/wp-content/uploads/2018/10/products-TATE-0002ls.jpg</t>
  </si>
  <si>
    <t>TATE/0005</t>
  </si>
  <si>
    <t>&lt;p&gt;White / Pewter small scoop with lip&lt;/p&gt;\n\n</t>
  </si>
  <si>
    <t>https://djsimons.co.uk/wp-content/uploads/2018/10/products-TATE-0005.jpg, https://djsimons.co.uk/wp-content/uploads/2018/10/products-TATE-0005ls.jpg</t>
  </si>
  <si>
    <t>TATE/0007</t>
  </si>
  <si>
    <t>&lt;p&gt;White lacquer small scoop with lip&lt;/p&gt;\n\n</t>
  </si>
  <si>
    <t>https://djsimons.co.uk/wp-content/uploads/2018/10/products-TATE-0007.jpg, https://djsimons.co.uk/wp-content/uploads/2018/10/products-TATE-0007ls.jpg</t>
  </si>
  <si>
    <t>TATE/0009</t>
  </si>
  <si>
    <t>&lt;p&gt;Matt White small scoop with lip&lt;/p&gt;\n\n</t>
  </si>
  <si>
    <t>https://djsimons.co.uk/wp-content/uploads/2018/10/products-TATE-0009.jpg, https://djsimons.co.uk/wp-content/uploads/2018/10/products-TATE-0009ls.jpg</t>
  </si>
  <si>
    <t>TIME/0004</t>
  </si>
  <si>
    <t>DISTRESSED WHITE SPOON</t>
  </si>
  <si>
    <t>&lt;p&gt;DISTRESSED WHITE SPOON&lt;/p&gt;\n\n</t>
  </si>
  <si>
    <t>https://djsimons.co.uk/wp-content/uploads/2018/10/products-TIME-0004.jpg, https://djsimons.co.uk/wp-content/uploads/2018/10/products-TIME-0004ls.jpg</t>
  </si>
  <si>
    <t>Time</t>
  </si>
  <si>
    <t>TOM/1</t>
  </si>
  <si>
    <t>WHITE WASH OBECHE</t>
  </si>
  <si>
    <t>https://djsimons.co.uk/wp-content/uploads/2018/10/products-TOM-1.jpg</t>
  </si>
  <si>
    <t>TORO/0005</t>
  </si>
  <si>
    <t>IRON WITH CREAM GOLD TRIM FLAT</t>
  </si>
  <si>
    <t>Blue crackle, gold tint</t>
  </si>
  <si>
    <t>https://djsimons.co.uk/wp-content/uploads/2018/10/products-TORO-0005.jpg, https://djsimons.co.uk/wp-content/uploads/2018/10/products-TORO-0005_w-scaled.jpg</t>
  </si>
  <si>
    <t>Toronto</t>
  </si>
  <si>
    <t>TORO/0007</t>
  </si>
  <si>
    <t>BRONZE WITH GOLD TRIM FLAT</t>
  </si>
  <si>
    <t>Bronze crackle, gold tint</t>
  </si>
  <si>
    <t>https://djsimons.co.uk/wp-content/uploads/2018/10/products-TORO-0007.jpg, https://djsimons.co.uk/wp-content/uploads/2018/10/products-TORO-0007_w-scaled.jpg</t>
  </si>
  <si>
    <t>TORO/0008</t>
  </si>
  <si>
    <t>SILVER WITH GOLD TRIM FLAT</t>
  </si>
  <si>
    <t>Silver crackle, Gold tint</t>
  </si>
  <si>
    <t>https://djsimons.co.uk/wp-content/uploads/2018/10/products-TORO-0008.jpg, https://djsimons.co.uk/wp-content/uploads/2018/10/products-TORO-0008_w-scaled.jpg</t>
  </si>
  <si>
    <t>TROC/0001</t>
  </si>
  <si>
    <t>GUN METAL DISTRESSED WITH BLACK EDGE</t>
  </si>
  <si>
    <t>https://djsimons.co.uk/wp-content/uploads/2023/05/TROC-0001.jpg</t>
  </si>
  <si>
    <t>Gun Metal</t>
  </si>
  <si>
    <t>Trocadero</t>
  </si>
  <si>
    <t>TROC/0002</t>
  </si>
  <si>
    <t>SILVER METAL DISTRESSED WITH WHITE EDGE</t>
  </si>
  <si>
    <t>https://djsimons.co.uk/wp-content/uploads/2023/05/TROC-0002.jpg</t>
  </si>
  <si>
    <t>TROC/0003</t>
  </si>
  <si>
    <t>GOLD DISTRESSED WITH BLACK EDGE</t>
  </si>
  <si>
    <t>https://djsimons.co.uk/wp-content/uploads/2023/05/TROC-0003.jpg</t>
  </si>
  <si>
    <t>TROC/0004</t>
  </si>
  <si>
    <t>SILVER DISTRESSED WITH BLACK EDGE</t>
  </si>
  <si>
    <t>https://djsimons.co.uk/wp-content/uploads/2023/05/TROC-0004.jpg</t>
  </si>
  <si>
    <t>TROC/0005</t>
  </si>
  <si>
    <t>https://djsimons.co.uk/wp-content/uploads/2023/05/TROC-0005.jpg</t>
  </si>
  <si>
    <t>TROC/0006</t>
  </si>
  <si>
    <t>https://djsimons.co.uk/wp-content/uploads/2023/05/TROC-0006.jpg</t>
  </si>
  <si>
    <t>TROC/0007</t>
  </si>
  <si>
    <t>https://djsimons.co.uk/wp-content/uploads/2023/05/TROC-0007.jpg</t>
  </si>
  <si>
    <t>TROC/0008</t>
  </si>
  <si>
    <t>https://djsimons.co.uk/wp-content/uploads/2023/05/TROC-0008.jpg</t>
  </si>
  <si>
    <t>TUDOR/0001</t>
  </si>
  <si>
    <t>GREY DISTRESSED</t>
  </si>
  <si>
    <t>https://djsimons.co.uk/wp-content/uploads/2025/04/TUDOR-0001.jpg</t>
  </si>
  <si>
    <t>Tudor</t>
  </si>
  <si>
    <t>TUDOR/0002</t>
  </si>
  <si>
    <t>BROWN DISTRESSED</t>
  </si>
  <si>
    <t>https://djsimons.co.uk/wp-content/uploads/2025/04/TUDOR-0002.jpg</t>
  </si>
  <si>
    <t>TUDOR/0003</t>
  </si>
  <si>
    <t>WHITE DISTRESSD</t>
  </si>
  <si>
    <t>https://djsimons.co.uk/wp-content/uploads/2025/04/TUDOR-0003.jpg</t>
  </si>
  <si>
    <t>TUDOR/0004</t>
  </si>
  <si>
    <t>https://djsimons.co.uk/wp-content/uploads/2025/04/TUDOR-0004.jpg</t>
  </si>
  <si>
    <t>TULIP/1</t>
  </si>
  <si>
    <t>FLAT TULIP UNFINISHED</t>
  </si>
  <si>
    <t>https://djsimons.co.uk/wp-content/uploads/2018/10/products-TUILIP-1.jpg, https://djsimons.co.uk/wp-content/uploads/2018/10/products-TUILIP-1_w.jpg</t>
  </si>
  <si>
    <t>TULIP/2</t>
  </si>
  <si>
    <t>FLAT TUILIP UNFINISHED</t>
  </si>
  <si>
    <t>https://djsimons.co.uk/wp-content/uploads/2018/10/products-TUILIP-2.jpg, https://djsimons.co.uk/wp-content/uploads/2018/10/products-TUILIP-2_w.jpg</t>
  </si>
  <si>
    <t>TULIP/3</t>
  </si>
  <si>
    <t>FLAT TUILIP</t>
  </si>
  <si>
    <t>https://djsimons.co.uk/wp-content/uploads/2020/12/TUILIP-0003.jpg, https://djsimons.co.uk/wp-content/uploads/2020/12/TUILIP-0003.jpg</t>
  </si>
  <si>
    <t>TULIP/4</t>
  </si>
  <si>
    <t>https://djsimons.co.uk/wp-content/uploads/2020/12/TUILIP-0004.jpg, https://djsimons.co.uk/wp-content/uploads/2020/12/TUILIP-0004.jpg</t>
  </si>
  <si>
    <t>TULIP/5</t>
  </si>
  <si>
    <t>https://djsimons.co.uk/wp-content/uploads/2018/10/products-TUILIP-5.jpg, https://djsimons.co.uk/wp-content/uploads/2018/10/products-TUILIP-5_w.jpg</t>
  </si>
  <si>
    <t>TULIP/6</t>
  </si>
  <si>
    <t>https://djsimons.co.uk/wp-content/uploads/2018/10/products-TUILIP-6.jpg, https://djsimons.co.uk/wp-content/uploads/2018/10/products-TUILIP-6_w-scaled.jpg</t>
  </si>
  <si>
    <t>TULIP/7</t>
  </si>
  <si>
    <t>https://djsimons.co.uk/wp-content/uploads/2018/10/products-TUILIP-7.jpg, https://djsimons.co.uk/wp-content/uploads/2018/10/products-TUILIP-7_w-scaled.jpg</t>
  </si>
  <si>
    <t>TULIP/8</t>
  </si>
  <si>
    <t>UNFINISHED TUILIP</t>
  </si>
  <si>
    <t>https://djsimons.co.uk/wp-content/uploads/2018/10/products-TUILIP-8.jpg, https://djsimons.co.uk/wp-content/uploads/2018/10/products-TUILIP-8_w.jpg</t>
  </si>
  <si>
    <t>TULIP/9</t>
  </si>
  <si>
    <t>TULIP</t>
  </si>
  <si>
    <t>https://djsimons.co.uk/wp-content/uploads/2020/12/TULIP-09.jpg, https://djsimons.co.uk/wp-content/uploads/2020/12/TULIP-09.jpg</t>
  </si>
  <si>
    <t>TURN/0001</t>
  </si>
  <si>
    <t>ORNATE PAINTED BLACK</t>
  </si>
  <si>
    <t>&lt;p&gt;ORNATE PAINTED BLACK&lt;/p&gt;\n\n</t>
  </si>
  <si>
    <t>https://djsimons.co.uk/wp-content/uploads/2018/10/products-TURN-0001.jpg, https://djsimons.co.uk/wp-content/uploads/2018/10/products-TURN-0001ls.jpg</t>
  </si>
  <si>
    <t>Turner</t>
  </si>
  <si>
    <t>TURN/0002</t>
  </si>
  <si>
    <t>ORNATE PAINTED CREAM</t>
  </si>
  <si>
    <t>&lt;p&gt;ORNATE PAINTED CREAM&lt;/p&gt;\n\n</t>
  </si>
  <si>
    <t>https://djsimons.co.uk/wp-content/uploads/2018/10/products-TURN-0002.jpg, https://djsimons.co.uk/wp-content/uploads/2018/10/products-TURN-0002ls.jpg</t>
  </si>
  <si>
    <t>VANGOGH/0001</t>
  </si>
  <si>
    <t>https://djsimons.co.uk/wp-content/uploads/2024/05/VANGOGH-01.jpg</t>
  </si>
  <si>
    <t>Van Gough</t>
  </si>
  <si>
    <t>VANGOGH/0002</t>
  </si>
  <si>
    <t>https://djsimons.co.uk/wp-content/uploads/2024/05/VANGOGH-02.jpg</t>
  </si>
  <si>
    <t>VANGOGH/0003</t>
  </si>
  <si>
    <t>https://djsimons.co.uk/wp-content/uploads/2024/05/VANGOGH-03.jpg</t>
  </si>
  <si>
    <t>VANGOGH/0004</t>
  </si>
  <si>
    <t>Walnut Distressed</t>
  </si>
  <si>
    <t>https://djsimons.co.uk/wp-content/uploads/2024/05/VANGOGH-04.jpg</t>
  </si>
  <si>
    <t>VANGOGH/0005</t>
  </si>
  <si>
    <t>https://djsimons.co.uk/wp-content/uploads/2024/05/VANGOGH-05.jpg</t>
  </si>
  <si>
    <t>VANGOGH/0006</t>
  </si>
  <si>
    <t>https://djsimons.co.uk/wp-content/uploads/2024/05/VANGOGH-06.jpg</t>
  </si>
  <si>
    <t>VANGOGH/0007</t>
  </si>
  <si>
    <t>https://djsimons.co.uk/wp-content/uploads/2024/05/VANGOGH-07.jpg</t>
  </si>
  <si>
    <t>VANGOGH/0008</t>
  </si>
  <si>
    <t>Ocre Distreesed</t>
  </si>
  <si>
    <t>https://djsimons.co.uk/wp-content/uploads/2024/06/VANGOGH-08.jpg</t>
  </si>
  <si>
    <t>Ocre</t>
  </si>
  <si>
    <t>VEGA/0001</t>
  </si>
  <si>
    <t>Deep Gold with Black Edge</t>
  </si>
  <si>
    <t>https://djsimons.co.uk/wp-content/uploads/2022/06/VEGA-0001.png</t>
  </si>
  <si>
    <t>Vegas</t>
  </si>
  <si>
    <t>VEGA/0002</t>
  </si>
  <si>
    <t>Deep Silver with Black Edge</t>
  </si>
  <si>
    <t>https://djsimons.co.uk/wp-content/uploads/2022/06/VEGA-0002.png</t>
  </si>
  <si>
    <t>VEGA/0003</t>
  </si>
  <si>
    <t>Deep Aliminium with Black Edge</t>
  </si>
  <si>
    <t>https://djsimons.co.uk/wp-content/uploads/2022/06/VEGA-0003.png</t>
  </si>
  <si>
    <t>Aliminium</t>
  </si>
  <si>
    <t>VEGA/0004</t>
  </si>
  <si>
    <t>Deep Gun Metal with Black Edge</t>
  </si>
  <si>
    <t>https://djsimons.co.uk/wp-content/uploads/2022/06/VEGA-0004.png</t>
  </si>
  <si>
    <t>GUN METAL</t>
  </si>
  <si>
    <t>VEGA/0005</t>
  </si>
  <si>
    <t>Deep Bronze with Black Edge</t>
  </si>
  <si>
    <t>https://djsimons.co.uk/wp-content/uploads/2022/06/VEGA-0005.png</t>
  </si>
  <si>
    <t>VEGA/0006</t>
  </si>
  <si>
    <t>https://djsimons.co.uk/wp-content/uploads/2022/06/VEGA-0006.png</t>
  </si>
  <si>
    <t>VEGA/0007</t>
  </si>
  <si>
    <t>https://djsimons.co.uk/wp-content/uploads/2022/06/VEGA-0007.png</t>
  </si>
  <si>
    <t>VEGA/0008</t>
  </si>
  <si>
    <t>https://djsimons.co.uk/wp-content/uploads/2022/06/VEGA-0008.png</t>
  </si>
  <si>
    <t>VEGA/0009</t>
  </si>
  <si>
    <t>https://djsimons.co.uk/wp-content/uploads/2022/06/VEGA-0009.png</t>
  </si>
  <si>
    <t>VEGA/0010</t>
  </si>
  <si>
    <t>https://djsimons.co.uk/wp-content/uploads/2022/06/VEGA-0010.png</t>
  </si>
  <si>
    <t>VENI/0001</t>
  </si>
  <si>
    <t>Scoop Pewter</t>
  </si>
  <si>
    <t>&lt;p&gt;Scoop Pewter&lt;/p&gt;\n\n</t>
  </si>
  <si>
    <t>https://djsimons.co.uk/wp-content/uploads/2019/04/products-VENI-0001-scaled.jpg, https://djsimons.co.uk/wp-content/uploads/2019/04/products-VENI-0001-scaled.jpg</t>
  </si>
  <si>
    <t>Venice</t>
  </si>
  <si>
    <t>VENI/0002</t>
  </si>
  <si>
    <t>Scoop Bronze</t>
  </si>
  <si>
    <t>&lt;p&gt;Scoop Bronze&lt;/p&gt;\n\n</t>
  </si>
  <si>
    <t>https://djsimons.co.uk/wp-content/uploads/2019/04/products-VENI-0002-scaled.jpg, https://djsimons.co.uk/wp-content/uploads/2019/04/products-VENI-0002-scaled.jpg</t>
  </si>
  <si>
    <t>VENI/0003</t>
  </si>
  <si>
    <t>Scoop Gold</t>
  </si>
  <si>
    <t>&lt;p&gt;Scoop Gold&lt;/p&gt;\n\n</t>
  </si>
  <si>
    <t>https://djsimons.co.uk/wp-content/uploads/2019/04/products-VENI-0003-scaled.jpg, https://djsimons.co.uk/wp-content/uploads/2019/04/products-VENI-0003-scaled.jpg</t>
  </si>
  <si>
    <t>VENI/0004</t>
  </si>
  <si>
    <t>Scoop Silver</t>
  </si>
  <si>
    <t>&lt;p&gt;Scoop Silver&lt;/p&gt;\n\n</t>
  </si>
  <si>
    <t>https://djsimons.co.uk/wp-content/uploads/2019/04/products-VENI-0004-scaled.jpg, https://djsimons.co.uk/wp-content/uploads/2019/04/products-VENI-0004-scaled.jpg</t>
  </si>
  <si>
    <t>VENI/0005</t>
  </si>
  <si>
    <t>https://djsimons.co.uk/wp-content/uploads/2019/04/products-VENI-0005-scaled.jpg, https://djsimons.co.uk/wp-content/uploads/2019/04/products-VENI-0005-scaled.jpg</t>
  </si>
  <si>
    <t>VENI/0006</t>
  </si>
  <si>
    <t>https://djsimons.co.uk/wp-content/uploads/2019/04/products-VENI-0006-scaled.jpg, https://djsimons.co.uk/wp-content/uploads/2019/04/products-VENI-0006-scaled.jpg</t>
  </si>
  <si>
    <t>VENI/0007</t>
  </si>
  <si>
    <t>https://djsimons.co.uk/wp-content/uploads/2019/04/products-VENI-0007-scaled.jpg, https://djsimons.co.uk/wp-content/uploads/2019/04/products-VENI-0007-scaled.jpg</t>
  </si>
  <si>
    <t>VENI/0008</t>
  </si>
  <si>
    <t>https://djsimons.co.uk/wp-content/uploads/2019/04/products-VENI-0008-scaled.jpg, https://djsimons.co.uk/wp-content/uploads/2019/04/products-VENI-0008-scaled.jpg</t>
  </si>
  <si>
    <t>0VIC/17</t>
  </si>
  <si>
    <t>REVERSE LIMED BLACK EMBOSSED</t>
  </si>
  <si>
    <t>&lt;p&gt;Limed Black, embossed centre&lt;/p&gt;\n\n</t>
  </si>
  <si>
    <t>https://djsimons.co.uk/wp-content/uploads/2018/10/products-0VIC-17.jpg, https://djsimons.co.uk/wp-content/uploads/2018/10/products-0VIC-17_w.jpg</t>
  </si>
  <si>
    <t>000W/10/B</t>
  </si>
  <si>
    <t>PLAIN BLACK SPOON</t>
  </si>
  <si>
    <t>Black Spoon</t>
  </si>
  <si>
    <t>https://djsimons.co.uk/wp-content/uploads/2018/10/products-000W-10-B.jpg</t>
  </si>
  <si>
    <t>Plain Black</t>
  </si>
  <si>
    <t>91-100</t>
  </si>
  <si>
    <t>000W/20</t>
  </si>
  <si>
    <t>SHAPED LEAF GOLD</t>
  </si>
  <si>
    <t>https://djsimons.co.uk/wp-content/uploads/2022/11/000W-20.jpg, https://djsimons.co.uk/wp-content/uploads/2018/10/products-000W-20_w.jpg</t>
  </si>
  <si>
    <t>000W</t>
  </si>
  <si>
    <t>000W/21</t>
  </si>
  <si>
    <t>SHAPED LEAF SILVER</t>
  </si>
  <si>
    <t>https://djsimons.co.uk/wp-content/uploads/2022/07/000W-0021.png, https://djsimons.co.uk/wp-content/uploads/2018/10/products-000W-21_w.jpg</t>
  </si>
  <si>
    <t>000W/143</t>
  </si>
  <si>
    <t>REVERSE STAIN EMBOSSED / GOLD LIP</t>
  </si>
  <si>
    <t>https://djsimons.co.uk/wp-content/uploads/2018/10/products-000W-143.jpg, https://djsimons.co.uk/wp-content/uploads/2018/10/products-000W-143_w.jpg</t>
  </si>
  <si>
    <t>000W/215</t>
  </si>
  <si>
    <t>Distressed &amp; speckled Gold, red flecks</t>
  </si>
  <si>
    <t>https://djsimons.co.uk/wp-content/uploads/2018/10/products-000W-215.jpg, https://djsimons.co.uk/wp-content/uploads/2018/10/products-000W-215_w.jpg</t>
  </si>
  <si>
    <t>000W/344</t>
  </si>
  <si>
    <t>FLAT ANTIQUE PINE WORMED &amp; RIBBS</t>
  </si>
  <si>
    <t>https://djsimons.co.uk/wp-content/uploads/2018/10/products-000W-344.jpg, https://djsimons.co.uk/wp-content/uploads/2018/10/products-000W-344_w.jpg</t>
  </si>
  <si>
    <t>000W/499</t>
  </si>
  <si>
    <t>WORMED ANTIQUE WALNUT</t>
  </si>
  <si>
    <t>https://djsimons.co.uk/wp-content/uploads/2018/10/products-000W-499.jpg, https://djsimons.co.uk/wp-content/uploads/2018/10/products-000W-499_w.jpg</t>
  </si>
  <si>
    <t>000W/694</t>
  </si>
  <si>
    <t>FLAT PINE / ROUND EDGES</t>
  </si>
  <si>
    <t>https://djsimons.co.uk/wp-content/uploads/2022/11/000W-0694.jpg, https://djsimons.co.uk/wp-content/uploads/2018/10/products-000W-694_w.jpg</t>
  </si>
  <si>
    <t>000W/727</t>
  </si>
  <si>
    <t>FLAT GOLD LEAF</t>
  </si>
  <si>
    <t>https://djsimons.co.uk/wp-content/uploads/2022/05/000W-0727-1.png, https://djsimons.co.uk/wp-content/uploads/2018/10/products-000W-727_w.jpg</t>
  </si>
  <si>
    <t>000W/807</t>
  </si>
  <si>
    <t>https://djsimons.co.uk/wp-content/uploads/2018/10/products-000W-807.jpg, https://djsimons.co.uk/wp-content/uploads/2018/10/products-000W-807_w.jpg</t>
  </si>
  <si>
    <t>000W/846</t>
  </si>
  <si>
    <t>STAIN BLACK REVERSE / GOLD LIP</t>
  </si>
  <si>
    <t>https://djsimons.co.uk/wp-content/uploads/2018/10/products-000W-846.jpg, https://djsimons.co.uk/wp-content/uploads/2018/10/products-000W-846_w.jpg</t>
  </si>
  <si>
    <t>000W/878</t>
  </si>
  <si>
    <t>UNFINISHED CUSHION PROFILE</t>
  </si>
  <si>
    <t>https://djsimons.co.uk/wp-content/uploads/2018/10/products-000W-878.jpg, https://djsimons.co.uk/wp-content/uploads/2018/10/products-000W-878_w.jpg</t>
  </si>
  <si>
    <t>000W/886</t>
  </si>
  <si>
    <t>https://djsimons.co.uk/wp-content/uploads/2022/07/000W-0886.png, https://djsimons.co.uk/wp-content/uploads/2018/10/products-000W-886_w.jpg</t>
  </si>
  <si>
    <t>000W/996</t>
  </si>
  <si>
    <t>REVERSE TWO TONE MAHOGANY</t>
  </si>
  <si>
    <t>Two Tone Mahogany</t>
  </si>
  <si>
    <t>https://djsimons.co.uk/wp-content/uploads/2018/10/products-000W-996.jpg, https://djsimons.co.uk/wp-content/uploads/2018/10/products-000W-996_w.jpg</t>
  </si>
  <si>
    <t>000W/1001</t>
  </si>
  <si>
    <t>GLOSS STAIN / GOLD LIP</t>
  </si>
  <si>
    <t>Brown gloss, gold rebate lip</t>
  </si>
  <si>
    <t>https://djsimons.co.uk/wp-content/uploads/2022/11/000W-1001.jpg, https://djsimons.co.uk/wp-content/uploads/2018/10/products-000W-1001_w.jpg</t>
  </si>
  <si>
    <t>000W/1003</t>
  </si>
  <si>
    <t>TWO TONE MAHOGANY GLOSS WITH GOLD LIP</t>
  </si>
  <si>
    <t>&lt;p&gt;TWO TONE MAHOGANY GLOSS WITH GOLD LIP&lt;/p&gt;\n\n</t>
  </si>
  <si>
    <t>https://djsimons.co.uk/wp-content/uploads/2018/10/products-000W-1003.jpg, https://djsimons.co.uk/wp-content/uploads/2018/10/products-000W-1003_w.jpg</t>
  </si>
  <si>
    <t>Nah</t>
  </si>
  <si>
    <t>000W/1027</t>
  </si>
  <si>
    <t>NATURAL LACQUER</t>
  </si>
  <si>
    <t>Natural Laquer</t>
  </si>
  <si>
    <t>https://djsimons.co.uk/wp-content/uploads/2018/10/products-000W-1027.jpg</t>
  </si>
  <si>
    <t>Laquer</t>
  </si>
  <si>
    <t>000W/1030</t>
  </si>
  <si>
    <t>MARBLED GOLD FOIL</t>
  </si>
  <si>
    <t>https://djsimons.co.uk/wp-content/uploads/2018/10/products-000W-1030.jpg, https://djsimons.co.uk/wp-content/uploads/2018/10/products-000W-1030_w.jpg</t>
  </si>
  <si>
    <t>WALNUT/0001</t>
  </si>
  <si>
    <t>https://djsimons.co.uk/wp-content/uploads/2024/05/WALNUT-01.jpg</t>
  </si>
  <si>
    <t>WALNUT/0002</t>
  </si>
  <si>
    <t>https://djsimons.co.uk/wp-content/uploads/2024/05/WALNUT-02.jpg</t>
  </si>
  <si>
    <t>WALNUT/0003</t>
  </si>
  <si>
    <t>https://djsimons.co.uk/wp-content/uploads/2024/05/WALNUT-03.jpg</t>
  </si>
  <si>
    <t>WEXF/0001</t>
  </si>
  <si>
    <t>PAINTED DARK GREY</t>
  </si>
  <si>
    <t>Dark Grey Driftwood</t>
  </si>
  <si>
    <t>https://djsimons.co.uk/wp-content/uploads/2018/10/products-WEXF-0001.jpg, https://djsimons.co.uk/wp-content/uploads/2018/10/products-WEXF-0001_w-scaled.jpg</t>
  </si>
  <si>
    <t>Wexford</t>
  </si>
  <si>
    <t>WEXF/0002</t>
  </si>
  <si>
    <t>PAINTED LIGHT GREY</t>
  </si>
  <si>
    <t>Light Grey driftwood</t>
  </si>
  <si>
    <t>https://djsimons.co.uk/wp-content/uploads/2018/10/products-WEXF-0002.jpg, https://djsimons.co.uk/wp-content/uploads/2018/10/products-WEXF-0002_w-scaled.jpg</t>
  </si>
  <si>
    <t>WEXF/0003</t>
  </si>
  <si>
    <t>PAINTED KHAKI</t>
  </si>
  <si>
    <t>Beige driftwood</t>
  </si>
  <si>
    <t>https://djsimons.co.uk/wp-content/uploads/2018/10/products-WEXF-0003.jpg, https://djsimons.co.uk/wp-content/uploads/2018/10/products-WEXF-0003_w-scaled.jpg</t>
  </si>
  <si>
    <t>WEXF/0004</t>
  </si>
  <si>
    <t>PAINTED OFF WHITE</t>
  </si>
  <si>
    <t>Off White Driftwood</t>
  </si>
  <si>
    <t>https://djsimons.co.uk/wp-content/uploads/2018/10/products-WEXF-0004.jpg, https://djsimons.co.uk/wp-content/uploads/2018/10/products-WEXF-0004_w-scaled.jpg</t>
  </si>
  <si>
    <t>WEXF/0005</t>
  </si>
  <si>
    <t>PAINTED WHITE _</t>
  </si>
  <si>
    <t>White Driftwood</t>
  </si>
  <si>
    <t>https://djsimons.co.uk/wp-content/uploads/2018/10/products-WEXF-0005.jpg, https://djsimons.co.uk/wp-content/uploads/2018/10/products-WEXF-0005_w-scaled.jpg</t>
  </si>
  <si>
    <t>WEXF/0006</t>
  </si>
  <si>
    <t>PAINTED DARK GREY_</t>
  </si>
  <si>
    <t>https://djsimons.co.uk/wp-content/uploads/2018/10/products-WEXF-0006.jpg, https://djsimons.co.uk/wp-content/uploads/2018/10/products-WEXF-0006_w-scaled.jpg</t>
  </si>
  <si>
    <t>WEXF/0007</t>
  </si>
  <si>
    <t>https://djsimons.co.uk/wp-content/uploads/2018/10/products-WEXF-0007.jpg, https://djsimons.co.uk/wp-content/uploads/2018/10/products-WEXF-0007_w-scaled.jpg</t>
  </si>
  <si>
    <t>WEXF/0008</t>
  </si>
  <si>
    <t>https://djsimons.co.uk/wp-content/uploads/2018/10/products-WEXF-0008.jpg, https://djsimons.co.uk/wp-content/uploads/2018/10/products-WEXF-0008_w-scaled.jpg</t>
  </si>
  <si>
    <t>WEXF/0009</t>
  </si>
  <si>
    <t>https://djsimons.co.uk/wp-content/uploads/2018/10/products-WEXF-0009.jpg, https://djsimons.co.uk/wp-content/uploads/2018/10/products-WEXF-0009_w-scaled.jpg</t>
  </si>
  <si>
    <t>WEXF/0010</t>
  </si>
  <si>
    <t>PAINTED WHITE</t>
  </si>
  <si>
    <t>https://djsimons.co.uk/wp-content/uploads/2018/10/products-WEXF-0010.jpg, https://djsimons.co.uk/wp-content/uploads/2018/10/products-WEXF-0010_w-scaled.jpg</t>
  </si>
  <si>
    <t>WEXF/0011</t>
  </si>
  <si>
    <t>https://djsimons.co.uk/wp-content/uploads/2018/10/products-WEXF-0011.jpg, https://djsimons.co.uk/wp-content/uploads/2018/10/products-WEXF-0011_w-scaled.jpg</t>
  </si>
  <si>
    <t>WEXF/0012</t>
  </si>
  <si>
    <t>https://djsimons.co.uk/wp-content/uploads/2018/10/products-WEXF-0012.jpg, https://djsimons.co.uk/wp-content/uploads/2018/10/products-WEXF-0012_w-scaled.jpg</t>
  </si>
  <si>
    <t>WEXF/0013</t>
  </si>
  <si>
    <t>https://djsimons.co.uk/wp-content/uploads/2018/10/products-WEXF-0013.jpg, https://djsimons.co.uk/wp-content/uploads/2018/10/products-WEXF-0013_w-scaled.jpg</t>
  </si>
  <si>
    <t>WEXF/0014</t>
  </si>
  <si>
    <t>https://djsimons.co.uk/wp-content/uploads/2018/10/products-WEXF-0014.jpg, https://djsimons.co.uk/wp-content/uploads/2018/10/products-WEXF-0014_w-scaled.jpg</t>
  </si>
  <si>
    <t>WEXF/0015</t>
  </si>
  <si>
    <t>https://djsimons.co.uk/wp-content/uploads/2018/10/products-WEXF-0015.jpg, https://djsimons.co.uk/wp-content/uploads/2018/10/products-WEXF-0015_w-scaled.jpg</t>
  </si>
  <si>
    <t>WIND/0001</t>
  </si>
  <si>
    <t>BLACK DISTRESSES W/GOLD LINE</t>
  </si>
  <si>
    <t>https://djsimons.co.uk/wp-content/uploads/2023/07/WIND-0001.jpg</t>
  </si>
  <si>
    <t>WInd</t>
  </si>
  <si>
    <t>WIND/0002</t>
  </si>
  <si>
    <t>BROWN DISTRESSED W/GOLD LINE</t>
  </si>
  <si>
    <t>Brown Distresses</t>
  </si>
  <si>
    <t>https://djsimons.co.uk/wp-content/uploads/2023/07/WIND-0002.jpg</t>
  </si>
  <si>
    <t>Wind</t>
  </si>
  <si>
    <t>WIND/0003</t>
  </si>
  <si>
    <t>WHITE DISTRESSED W/GOLD LINE</t>
  </si>
  <si>
    <t>https://djsimons.co.uk/wp-content/uploads/2023/07/WIND-0003.jpg</t>
  </si>
  <si>
    <t>WIND/0004</t>
  </si>
  <si>
    <t>GREY DISTRESSED W/GOLD LINE</t>
  </si>
  <si>
    <t>Grey Distresses</t>
  </si>
  <si>
    <t>https://djsimons.co.uk/wp-content/uploads/2023/07/WIND-0004.jpg</t>
  </si>
  <si>
    <t>WIND/0005</t>
  </si>
  <si>
    <t>BLACK DISTRESSES W.GOLD LINE</t>
  </si>
  <si>
    <t>https://djsimons.co.uk/wp-content/uploads/2023/07/WIND-0005.jpg</t>
  </si>
  <si>
    <t>WIND/0006</t>
  </si>
  <si>
    <t>BROWN DISTRESSES W/GOLD LINE</t>
  </si>
  <si>
    <t>https://djsimons.co.uk/wp-content/uploads/2023/07/WIND-0006.jpg</t>
  </si>
  <si>
    <t>WIND/0007</t>
  </si>
  <si>
    <t>https://djsimons.co.uk/wp-content/uploads/2023/07/WIND-0007.jpg</t>
  </si>
  <si>
    <t>WIND/0008</t>
  </si>
  <si>
    <t>https://djsimons.co.uk/wp-content/uploads/2023/05/WIND-0008.jpg</t>
  </si>
  <si>
    <t>WRAP/03</t>
  </si>
  <si>
    <t>FLAT ASH MDF ANGLED EDGE</t>
  </si>
  <si>
    <t>&lt;p&gt;FLAT ASH MDF ANGLED EDGE&lt;/p&gt;\n\n</t>
  </si>
  <si>
    <t>https://djsimons.co.uk/wp-content/uploads/2018/10/products-WRAP-03.jpg, https://djsimons.co.uk/wp-content/uploads/2018/10/products-WRAP-03_w.jpg</t>
  </si>
  <si>
    <t>Vinyl Wrap</t>
  </si>
  <si>
    <t>Wrap</t>
  </si>
  <si>
    <t>WRAP/14</t>
  </si>
  <si>
    <t>FLAT BLACK ASH MDF ANGLED EDGE</t>
  </si>
  <si>
    <t>&lt;p&gt;FLAT BLACK ASH MDF ANGLED EDGE&lt;/p&gt;\n\n</t>
  </si>
  <si>
    <t>https://djsimons.co.uk/wp-content/uploads/2018/10/products-WRAP-14.jpg, https://djsimons.co.uk/wp-content/uploads/2018/10/products-WRAP-14_w.jpg</t>
  </si>
  <si>
    <t>WRAP/15</t>
  </si>
  <si>
    <t>OVALOE MDF, BLACK ASH PAPER</t>
  </si>
  <si>
    <t>&lt;p&gt;OVALOE MDF, BLACK ASH PAPER&lt;/p&gt;\n\n</t>
  </si>
  <si>
    <t>https://djsimons.co.uk/wp-content/uploads/2018/10/products-WRAP-15.jpg, https://djsimons.co.uk/wp-content/uploads/2018/10/products-WRAP-15_w.jpg</t>
  </si>
  <si>
    <t>WRAP/16</t>
  </si>
  <si>
    <t>FLAT MDF, BLACK ASH PAPER</t>
  </si>
  <si>
    <t>&lt;p&gt;FLAT MDF, BLACK ASH PAPER&lt;/p&gt;\n\n</t>
  </si>
  <si>
    <t>https://djsimons.co.uk/wp-content/uploads/2018/10/products-WRAP-16.jpg, https://djsimons.co.uk/wp-content/uploads/2018/10/products-WRAP-16_w.jpg</t>
  </si>
  <si>
    <t>WRAP/18</t>
  </si>
  <si>
    <t>FLAT DARK BROWN MDF ANGLED EDGE</t>
  </si>
  <si>
    <t>&lt;p&gt;FLAT DARK BROWN MDF ANGLED EDGE&lt;/p&gt;\n\n</t>
  </si>
  <si>
    <t>https://djsimons.co.uk/wp-content/uploads/2018/10/products-WRAP-18.jpg, https://djsimons.co.uk/wp-content/uploads/2018/10/products-WRAP-18_w.jpg</t>
  </si>
  <si>
    <t>WRAP/19</t>
  </si>
  <si>
    <t>FLAT OAK MDF ANGLED EDGE</t>
  </si>
  <si>
    <t>&lt;p&gt;FLAT OAK MDF ANGLED EDGE&lt;/p&gt;\n\n</t>
  </si>
  <si>
    <t>https://djsimons.co.uk/wp-content/uploads/2018/10/products-WRAP-19.jpg, https://djsimons.co.uk/wp-content/uploads/2018/10/products-WRAP-19_w.jpg</t>
  </si>
  <si>
    <t>WRAP/20</t>
  </si>
  <si>
    <t>FLAT BEECH MDF ANGLED EDGE</t>
  </si>
  <si>
    <t>&lt;p&gt;FLAT BEECH MDF ANGLED EDGE&lt;/p&gt;\n\n</t>
  </si>
  <si>
    <t>https://djsimons.co.uk/wp-content/uploads/2018/10/products-WRAP-20.jpg, https://djsimons.co.uk/wp-content/uploads/2018/10/products-WRAP-20_w.jpg</t>
  </si>
  <si>
    <t>YORK/0001</t>
  </si>
  <si>
    <t>LIGHT BROWN WASH SCOOP</t>
  </si>
  <si>
    <t>&lt;p&gt;LIGHT BROWN WASH SCOOP&lt;/p&gt;\n\n</t>
  </si>
  <si>
    <t>https://djsimons.co.uk/wp-content/uploads/2018/10/products-YORK-0001.jpg, https://djsimons.co.uk/wp-content/uploads/2018/10/products-YORK-0001ls.jpg</t>
  </si>
  <si>
    <t>York</t>
  </si>
  <si>
    <t>YORK/0002</t>
  </si>
  <si>
    <t>PASTEL BLUE WASH SCOOP</t>
  </si>
  <si>
    <t>&lt;p&gt;PASTEL BLUE WASH SCOOP&lt;/p&gt;\n\n</t>
  </si>
  <si>
    <t>https://djsimons.co.uk/wp-content/uploads/2018/10/products-YORK-0002.jpg, https://djsimons.co.uk/wp-content/uploads/2018/10/products-YORK-0002ls.jpg</t>
  </si>
  <si>
    <t>YORK/0003</t>
  </si>
  <si>
    <t>PASTEL PINK WASH SCOOP</t>
  </si>
  <si>
    <t>&lt;p&gt;PASTEL PINK WASH SCOOP&lt;/p&gt;\n\n</t>
  </si>
  <si>
    <t>https://djsimons.co.uk/wp-content/uploads/2018/10/products-YORK-0003.jpg, https://djsimons.co.uk/wp-content/uploads/2018/10/products-YORK-0003ls.jpg</t>
  </si>
  <si>
    <t>YORK/0004</t>
  </si>
  <si>
    <t>DARK PASTEL GREY WASH SCOOP</t>
  </si>
  <si>
    <t>&lt;p&gt;DARK PASTEL GREY WASH SCOOP&lt;/p&gt;\n\n</t>
  </si>
  <si>
    <t>https://djsimons.co.uk/wp-content/uploads/2018/10/products-YORK-0004.jpg, https://djsimons.co.uk/wp-content/uploads/2018/10/products-YORK-0004ls.jpg</t>
  </si>
  <si>
    <t>YORK/0005</t>
  </si>
  <si>
    <t>BLACK WASH SCOOP</t>
  </si>
  <si>
    <t>&lt;p&gt;BLACK WASH SCOOP&lt;/p&gt;\n\n</t>
  </si>
  <si>
    <t>https://djsimons.co.uk/wp-content/uploads/2018/10/products-YORK-0005.jpg, https://djsimons.co.uk/wp-content/uploads/2018/10/products-YORK-0005ls.jpg</t>
  </si>
  <si>
    <t>YORK/0006</t>
  </si>
  <si>
    <t>TAUPE WASH SCOOP</t>
  </si>
  <si>
    <t>&lt;p&gt;TAUPE WASH SCOOP&lt;/p&gt;\n\n</t>
  </si>
  <si>
    <t>https://djsimons.co.uk/wp-content/uploads/2018/10/products-YORK-0006.jpg, https://djsimons.co.uk/wp-content/uploads/2018/10/products-YORK-0006ls.jpg</t>
  </si>
  <si>
    <t>YORK/0007</t>
  </si>
  <si>
    <t>WHITE WASH SCOOP</t>
  </si>
  <si>
    <t>&lt;p&gt;WHITE WASH SCOOP&lt;/p&gt;\n\n</t>
  </si>
  <si>
    <t>https://djsimons.co.uk/wp-content/uploads/2018/10/products-YORK-0007.jpg, https://djsimons.co.uk/wp-content/uploads/2018/10/products-YORK-0007ls.jpg</t>
  </si>
  <si>
    <t>YORK/0008</t>
  </si>
  <si>
    <t>DARK BROWN WASH SCOOP</t>
  </si>
  <si>
    <t>&lt;p&gt;DARK BROWN WASH SCOOP&lt;/p&gt;\n\n</t>
  </si>
  <si>
    <t>https://djsimons.co.uk/wp-content/uploads/2018/10/products-YORK-0008.jpg, https://djsimons.co.uk/wp-content/uploads/2018/10/products-YORK-0008ls.jpg</t>
  </si>
  <si>
    <t>00Z/13</t>
  </si>
  <si>
    <t>WASHED GREY / TWO GOLD LINES</t>
  </si>
  <si>
    <t>https://djsimons.co.uk/wp-content/uploads/2018/10/products-00Z-13.jpg, https://djsimons.co.uk/wp-content/uploads/2018/10/products-00Z-13_w.jpg</t>
  </si>
  <si>
    <t>00Z/14</t>
  </si>
  <si>
    <t>WASHED GREEN / TWO GOLD LINES</t>
  </si>
  <si>
    <t>&lt;p&gt;Speckled green wash, 2 gold lines on rebate lip&lt;/p&gt;\n\n</t>
  </si>
  <si>
    <t>https://djsimons.co.uk/wp-content/uploads/2018/10/products-00Z-14.jpg, https://djsimons.co.uk/wp-content/uploads/2018/10/products-00Z-14_w.jpg</t>
  </si>
  <si>
    <t>00Z/15</t>
  </si>
  <si>
    <t>WASHED BROWN / TWO GOLD LINES</t>
  </si>
  <si>
    <t>Speckled brown wash, 2 gold lines on rebate lip</t>
  </si>
  <si>
    <t>https://djsimons.co.uk/wp-content/uploads/2018/10/products-00Z-15.jpg, https://djsimons.co.uk/wp-content/uploads/2018/10/products-00Z-15_w.jpg</t>
  </si>
  <si>
    <t>D &amp; J Simons Moulding Price List 121224</t>
  </si>
  <si>
    <t>STERLING</t>
  </si>
  <si>
    <t>EUROS</t>
  </si>
  <si>
    <t>Prices per 100 feet</t>
  </si>
  <si>
    <t>Prices per Ft</t>
  </si>
  <si>
    <t>Price per Metre</t>
  </si>
  <si>
    <t>Price Chop per Metre</t>
  </si>
  <si>
    <t>0029</t>
  </si>
  <si>
    <t>0056</t>
  </si>
  <si>
    <t>0059</t>
  </si>
  <si>
    <t>0075</t>
  </si>
  <si>
    <t>0076</t>
  </si>
  <si>
    <t>0078</t>
  </si>
  <si>
    <t>0080</t>
  </si>
  <si>
    <t>0081</t>
  </si>
  <si>
    <t>0287/IT</t>
  </si>
  <si>
    <t>REVERSE DISTRESSED GOLD</t>
  </si>
  <si>
    <t>0296</t>
  </si>
  <si>
    <t>0308</t>
  </si>
  <si>
    <t>0323</t>
  </si>
  <si>
    <t>0354</t>
  </si>
  <si>
    <t>0391</t>
  </si>
  <si>
    <t>0457</t>
  </si>
  <si>
    <t>0520</t>
  </si>
  <si>
    <t>0521</t>
  </si>
  <si>
    <t>0523</t>
  </si>
  <si>
    <t>0585</t>
  </si>
  <si>
    <t>701</t>
  </si>
  <si>
    <t>0921</t>
  </si>
  <si>
    <t>1156</t>
  </si>
  <si>
    <t>1157</t>
  </si>
  <si>
    <t>1222</t>
  </si>
  <si>
    <t>1248</t>
  </si>
  <si>
    <t>1249</t>
  </si>
  <si>
    <t>1250</t>
  </si>
  <si>
    <t>2002</t>
  </si>
  <si>
    <t>2041</t>
  </si>
  <si>
    <t>2043</t>
  </si>
  <si>
    <t>2047</t>
  </si>
  <si>
    <t>2049</t>
  </si>
  <si>
    <t>2052</t>
  </si>
  <si>
    <t>2058</t>
  </si>
  <si>
    <t>2493</t>
  </si>
  <si>
    <t>2494</t>
  </si>
  <si>
    <t>301452000</t>
  </si>
  <si>
    <t>MAHOGANY, WORM HOLES EFFECT</t>
  </si>
  <si>
    <t>301452073</t>
  </si>
  <si>
    <t>302452000</t>
  </si>
  <si>
    <t>302452073</t>
  </si>
  <si>
    <t>302457000</t>
  </si>
  <si>
    <t>302482073</t>
  </si>
  <si>
    <t>304452073</t>
  </si>
  <si>
    <t>3097</t>
  </si>
  <si>
    <t>310452073</t>
  </si>
  <si>
    <t>311452073</t>
  </si>
  <si>
    <t>381462470</t>
  </si>
  <si>
    <t>381477070</t>
  </si>
  <si>
    <t>382462470</t>
  </si>
  <si>
    <t>382477070</t>
  </si>
  <si>
    <t>382478070</t>
  </si>
  <si>
    <t>440343000</t>
  </si>
  <si>
    <t>442343000</t>
  </si>
  <si>
    <t>444343000</t>
  </si>
  <si>
    <t>528571000</t>
  </si>
  <si>
    <t>543571000</t>
  </si>
  <si>
    <t>543573000</t>
  </si>
  <si>
    <t>543574000</t>
  </si>
  <si>
    <t>546571000</t>
  </si>
  <si>
    <t>6110</t>
  </si>
  <si>
    <t>7320</t>
  </si>
  <si>
    <t>7676/03</t>
  </si>
  <si>
    <t>7676/4</t>
  </si>
  <si>
    <t>7676/05</t>
  </si>
  <si>
    <t>7676/10</t>
  </si>
  <si>
    <t>7757</t>
  </si>
  <si>
    <t>905371</t>
  </si>
  <si>
    <t>905373</t>
  </si>
  <si>
    <t>9085020</t>
  </si>
  <si>
    <t>91012</t>
  </si>
  <si>
    <t>91310</t>
  </si>
  <si>
    <t>91311</t>
  </si>
  <si>
    <t>9283</t>
  </si>
  <si>
    <t>9284</t>
  </si>
  <si>
    <t>000K/0828</t>
  </si>
  <si>
    <t>High Hazelnut Distressed</t>
  </si>
  <si>
    <t>£8.20</t>
  </si>
  <si>
    <t>NORD/0001</t>
  </si>
  <si>
    <t>BLACK WASH CONVEX</t>
  </si>
  <si>
    <t>NORD/0005</t>
  </si>
  <si>
    <t>PHOE/0062</t>
  </si>
  <si>
    <t>FLAT SEPIA GREY STAIN</t>
  </si>
  <si>
    <t>000W/1000</t>
  </si>
  <si>
    <t>GLOSS MAHOGANY GOLD LIP</t>
  </si>
  <si>
    <t>D &amp; J Simons Moulding Price List 290325</t>
  </si>
  <si>
    <t>£2.30</t>
  </si>
  <si>
    <t>D &amp; J Simons Irish Moulding Price List 290325</t>
  </si>
  <si>
    <t>0701</t>
  </si>
  <si>
    <t>D &amp; J Simons Moulding Price List 060425</t>
  </si>
  <si>
    <t>MOULDING PRICE PER FOOT WITH VARIOUS DISCOUNT OPTIONS</t>
  </si>
  <si>
    <t>MOULDING PRICE PER METRE WITH VARIOUS DISCOUNT OPTIONS</t>
  </si>
  <si>
    <t>Product Code</t>
  </si>
  <si>
    <t>Price per ft less 20% discount</t>
  </si>
  <si>
    <t>Price per ft less 25% discount</t>
  </si>
  <si>
    <t>Price per ft less 30% discount, these are a guide and have to be approved by the office (Unless Econs)</t>
  </si>
  <si>
    <t>Price per metre less 20% discount</t>
  </si>
  <si>
    <t>Price per metre less 25% discount</t>
  </si>
  <si>
    <t>Price per metre less 30% discount, these are a guide and have to be approved by the office (Unless Econs)</t>
  </si>
  <si>
    <t>PRICE CHOP PER FT</t>
  </si>
  <si>
    <t>D &amp; J Simons Chop Service Price List 060425</t>
  </si>
  <si>
    <t>Length Price per Metre</t>
  </si>
  <si>
    <t>Price Chop per metre less 20%</t>
  </si>
  <si>
    <t>Price Chop per metre less 25%</t>
  </si>
  <si>
    <t>CHOP SERVICE FORMULA</t>
  </si>
  <si>
    <t>Example Inside measurement 1 metre x 1 metre - using 2 metres of moulding (6.56ft) Price Example 0001/T is £11.81 per ft (no discount) £9.45 with 20% discount and £8.86 with 25% discount) then add £5 service charge as under £2.50 per ft chop rate. Moulding 0009/3232 is over £2.50 ft rate so NO Service charge, Price is then £23.10 normal price £18.48 with 20% discount £17.32 with 25%</t>
  </si>
  <si>
    <t>Service Charge £5 per frame for mouldings under £2.50 per chop ft rate</t>
  </si>
  <si>
    <t>Price Per Ft</t>
  </si>
  <si>
    <t>CHOP PRICE per Ft</t>
  </si>
  <si>
    <t>Length 1 (mm)</t>
  </si>
  <si>
    <t>Length 2 (mm)</t>
  </si>
  <si>
    <t>Length 3 (mm)</t>
  </si>
  <si>
    <t>Length 4 (mm)</t>
  </si>
  <si>
    <t>Total (mm)</t>
  </si>
  <si>
    <t>Moulding Used in feet</t>
  </si>
  <si>
    <t>Price Moulding used X moulding Chop Price</t>
  </si>
  <si>
    <t>Service Charge £5</t>
  </si>
  <si>
    <t>Moulding Plus Service Charge</t>
  </si>
  <si>
    <t>Total Cost including VAT</t>
  </si>
  <si>
    <t>Price Moulding used X moulding Chop Price Less 20%</t>
  </si>
  <si>
    <t>Price Moulding used X moulding Chop Price Less 25%</t>
  </si>
  <si>
    <t>Product_Number</t>
  </si>
  <si>
    <t>Normal Price</t>
  </si>
  <si>
    <t>QTY Break</t>
  </si>
  <si>
    <t>Price Break</t>
  </si>
  <si>
    <t>ADST/12</t>
  </si>
  <si>
    <t>12MM X 30M - CONSERVATION DOUBLE SIDED TAPE</t>
  </si>
  <si>
    <t>ADST/19</t>
  </si>
  <si>
    <t>19MM X 30M - CONSERVATION DOUBLE SIDED TAPE</t>
  </si>
  <si>
    <t>BACK/0001</t>
  </si>
  <si>
    <t>1220mm x 914mm CORRUGATED BACKING BOARD</t>
  </si>
  <si>
    <t>BACK/0002</t>
  </si>
  <si>
    <t>1450 micron ROUGH GREY BOARD (815X1120mm)</t>
  </si>
  <si>
    <t>BACK/0003</t>
  </si>
  <si>
    <t>2000 micron ROUGH GREY BOARD (815x1120mm)</t>
  </si>
  <si>
    <t>BACK/0004</t>
  </si>
  <si>
    <t>1000 micron SMOOTH GREY BACKING BOARD (815x1120mm)</t>
  </si>
  <si>
    <t>BACK/0006</t>
  </si>
  <si>
    <t>2000micron SMOOTH GREY BACKING BOARD (815x1120mm)</t>
  </si>
  <si>
    <t>BACK/0007</t>
  </si>
  <si>
    <t>480 micron WHITE LINED ACID FREE BOARD (815x1120)</t>
  </si>
  <si>
    <t>BACK/0008</t>
  </si>
  <si>
    <t>2000micron WHITE LINED BOARD (PACKS OF 40)815X1120</t>
  </si>
  <si>
    <t>BACK/0010</t>
  </si>
  <si>
    <t>2100micron white conservation quality waterproofed</t>
  </si>
  <si>
    <t>BACK/0012</t>
  </si>
  <si>
    <t>2 IN 1SELF ADHESIVE BACKING BOARD 1000X1200 3000M</t>
  </si>
  <si>
    <t>BACK/0014</t>
  </si>
  <si>
    <t>2 SIDED KRAFT BOARD 2260MIC (1220MM X 914MM)</t>
  </si>
  <si>
    <t>BD/16</t>
  </si>
  <si>
    <t>BRASS DECOR 2.1/4 X 1.3/8 L-SHAPED CORNE</t>
  </si>
  <si>
    <t>BD/PE</t>
  </si>
  <si>
    <t>BRASS DECOR 1.1/2 ACANTHUS CORNER.......</t>
  </si>
  <si>
    <t>BLMT/0025</t>
  </si>
  <si>
    <t>25MM X 50M BLACK MASKING TAPE</t>
  </si>
  <si>
    <t>BLMT/0050</t>
  </si>
  <si>
    <t>50MM X 50M BLACK MASKING TAPE</t>
  </si>
  <si>
    <t>BRWP/0900</t>
  </si>
  <si>
    <t>BROWN WRAPPING PAPER 900mmx210mx90gsm</t>
  </si>
  <si>
    <t>CART/0025</t>
  </si>
  <si>
    <t>CONSERVATION/ARCHIVAL TAPE 25mmx66m</t>
  </si>
  <si>
    <t>CART/0038</t>
  </si>
  <si>
    <t>CONSERVATION/ARCHIVAL TAPE 38mmx66m</t>
  </si>
  <si>
    <t>CART/0050</t>
  </si>
  <si>
    <t>CONSERVATION/ARCHIVAL TAPE 50mmx66m</t>
  </si>
  <si>
    <t>CM/19</t>
  </si>
  <si>
    <t>19MM CREPE MASKING TAPE 4323 50x19.....</t>
  </si>
  <si>
    <t>CM/25</t>
  </si>
  <si>
    <t>24MM CREPE MASKING TAPE 4323 50x24.....</t>
  </si>
  <si>
    <t>CM/38</t>
  </si>
  <si>
    <t>36MM CREPE MASKING TAPE ..........</t>
  </si>
  <si>
    <t>CM/50</t>
  </si>
  <si>
    <t>48MM CREPE MASKING TAPE ..........</t>
  </si>
  <si>
    <t>CORR/0000</t>
  </si>
  <si>
    <t>CORRUGATED PAPER ROLL 1500MMX75M</t>
  </si>
  <si>
    <t>CP/15</t>
  </si>
  <si>
    <t>CANVAS STRETCHER PLIERS</t>
  </si>
  <si>
    <t>CRMP/0001</t>
  </si>
  <si>
    <t>CRIMPING TOOL</t>
  </si>
  <si>
    <t>0DBT/0801</t>
  </si>
  <si>
    <t>48MM X 25M IVORY DEEP BEVEL TAPE</t>
  </si>
  <si>
    <t>0DBT/0864</t>
  </si>
  <si>
    <t>48MM X 25M GOLD DEEP BEVEL TAPE</t>
  </si>
  <si>
    <t>0DBT/0871</t>
  </si>
  <si>
    <t>48MM X 25M WHITE DEEP BEVEL TAPE</t>
  </si>
  <si>
    <t>0DBT/0872</t>
  </si>
  <si>
    <t>48MM X 25M BLACK DEEP BEVEL TAPE</t>
  </si>
  <si>
    <t>0DBT/0981</t>
  </si>
  <si>
    <t>48MM X 25M OFF WHITE DEEP BEVEL TAPE</t>
  </si>
  <si>
    <t>DOME/0001</t>
  </si>
  <si>
    <t>500MM X 400MM WITH 10MM FLANGE(150MM DEPTH)</t>
  </si>
  <si>
    <t>DOME/0002</t>
  </si>
  <si>
    <t>600MM X 800MM WITH 10MM FLANGE(160MM DEPTH)</t>
  </si>
  <si>
    <t>DST/12</t>
  </si>
  <si>
    <t>12MM DOUBLE SIDED TAPE FREE</t>
  </si>
  <si>
    <t>DST/19</t>
  </si>
  <si>
    <t>19MM DOUBLE SIDED TAPE ACID FREE</t>
  </si>
  <si>
    <t>ECO/25</t>
  </si>
  <si>
    <t>25mmx50m SELF ADHESIVE KRAFT BROWN PAPER TAPE</t>
  </si>
  <si>
    <t>ECO/38</t>
  </si>
  <si>
    <t>38mmx50m SELF ADHESIVE KRAFT BROWN PAPER TAPE</t>
  </si>
  <si>
    <t>ECO/50</t>
  </si>
  <si>
    <t>50mmx50m SELF ADHESIVE KRAFT BROWN PAPER TAPE</t>
  </si>
  <si>
    <t>ECO/75</t>
  </si>
  <si>
    <t>75mmx50m SELF ADHESIVE KRAFT BROWN PAPER TAPE</t>
  </si>
  <si>
    <t>ECON/BACK</t>
  </si>
  <si>
    <t>ECONOMY BACKING BOARD, 2.5MM 914X1220MM</t>
  </si>
  <si>
    <t>EMAFIX</t>
  </si>
  <si>
    <t>ADHESIVE TO JOIN EMAFYL</t>
  </si>
  <si>
    <t>FERB/0001</t>
  </si>
  <si>
    <t>2.3MM(inside diameter)Brass ferrules fits PW/1</t>
  </si>
  <si>
    <t>FERB/0002</t>
  </si>
  <si>
    <t>2.7MM(inside diameter)Brass ferrules fits PW/2</t>
  </si>
  <si>
    <t>FERB/0003</t>
  </si>
  <si>
    <t>3.2MM(inside diameter)Brass ferrules fits PW/3</t>
  </si>
  <si>
    <t>FERS/0001</t>
  </si>
  <si>
    <t>2.4MM(inside diameter)Silver ferrules fits PCPW/1</t>
  </si>
  <si>
    <t>FERS/0003</t>
  </si>
  <si>
    <t>3.2MM(inside diameter)Silver ferrules fits PCPW/3</t>
  </si>
  <si>
    <t>FILL/0006</t>
  </si>
  <si>
    <t>6MM X 50M ACID FREE FILLET TAPE</t>
  </si>
  <si>
    <t>0FLT/0006</t>
  </si>
  <si>
    <t>DOUBLE SIDED TAPE FINGERLIFT 6mmx50m</t>
  </si>
  <si>
    <t>0FLT/0012</t>
  </si>
  <si>
    <t>DOUBLE SIDED TAPE FINGERLIFT 12mmx50m(18mm liner)</t>
  </si>
  <si>
    <t>0FLT/0018</t>
  </si>
  <si>
    <t>DOUBLE SIDED TAPE FINGERLIFT 18mmx50m(24mm liner)</t>
  </si>
  <si>
    <t>FOAMC/18</t>
  </si>
  <si>
    <t>18MM WIDE FOAM CORNER SET</t>
  </si>
  <si>
    <t>FOAMC/28</t>
  </si>
  <si>
    <t>28MM WIDE FOAM CORNER SET</t>
  </si>
  <si>
    <t>FOAMC/35</t>
  </si>
  <si>
    <t>35MM WIDE FOAM CORNER SET</t>
  </si>
  <si>
    <t>FOAMC/45</t>
  </si>
  <si>
    <t>45MM WIDE FOAM CORNER SET</t>
  </si>
  <si>
    <t>FOAMP/18</t>
  </si>
  <si>
    <t>18MM WIDE PROTECTIVE FOAM 2MTR LENGTH</t>
  </si>
  <si>
    <t>FOAMP/28</t>
  </si>
  <si>
    <t>28MM WIDE PROTECTIVE FOAM 2MTR LENGTH</t>
  </si>
  <si>
    <t>FOAMP/35</t>
  </si>
  <si>
    <t>35MM WIDE PROTECTIVE FOAM 2MTR LENGTH</t>
  </si>
  <si>
    <t>FOAMP/45</t>
  </si>
  <si>
    <t>45MM WIDE PROTECTIVE FOAM 2MTR LENGTH</t>
  </si>
  <si>
    <t>FRAG/0048</t>
  </si>
  <si>
    <t>48MM RED ON WHITE FRAGILE TAPE</t>
  </si>
  <si>
    <t>GPT/30</t>
  </si>
  <si>
    <t>30MM GUMMED KRAFT PAPER TAPE</t>
  </si>
  <si>
    <t>GPT/48</t>
  </si>
  <si>
    <t>48MM GUMMED KRAFT PAPER TAPE</t>
  </si>
  <si>
    <t>GPT/72</t>
  </si>
  <si>
    <t>72MM GUMMED KRAFT TAPE</t>
  </si>
  <si>
    <t>KRPT/0025</t>
  </si>
  <si>
    <t>KRAFT BROWN PAPER TAPE 25mmx50m</t>
  </si>
  <si>
    <t>KRPT/0038</t>
  </si>
  <si>
    <t>KRAFT BROWN PAPER TAPE 38mmx50m</t>
  </si>
  <si>
    <t>KRPT/0050</t>
  </si>
  <si>
    <t>KRAFT BROWN PAPER TAPE 50mmx50m</t>
  </si>
  <si>
    <t>KRPT/0075</t>
  </si>
  <si>
    <t>KRAFT BROWN PAPER TAPE 75mmx50m</t>
  </si>
  <si>
    <t>L387/0151</t>
  </si>
  <si>
    <t>PRESSURE SENSITIVE SEALING TAPE</t>
  </si>
  <si>
    <t>L533/0017</t>
  </si>
  <si>
    <t>TRANSPARENT MENDING TISSUE 1/2 X 50'</t>
  </si>
  <si>
    <t>L533/0019</t>
  </si>
  <si>
    <t>PH TESTING PEN</t>
  </si>
  <si>
    <t>L533/0020</t>
  </si>
  <si>
    <t>PERFORMED SELF ADHESIVE CORNERS 1/2"X240</t>
  </si>
  <si>
    <t>L533/0125</t>
  </si>
  <si>
    <t>SELF ADHESIVE MOUNTING TISSUE</t>
  </si>
  <si>
    <t>L533/0198</t>
  </si>
  <si>
    <t>DOCUMENT REPAIR TAPE 1"X 98'</t>
  </si>
  <si>
    <t>L533/0751</t>
  </si>
  <si>
    <t>GUMMED PAPER TAPE 3/4 X 130'</t>
  </si>
  <si>
    <t>L533/1004</t>
  </si>
  <si>
    <t>DOCUMENT CLEANING PADS</t>
  </si>
  <si>
    <t>L533/1008</t>
  </si>
  <si>
    <t>WHITE NEUTRAL PH ADHESIVE 8oz BOTTLE</t>
  </si>
  <si>
    <t>L533/1015</t>
  </si>
  <si>
    <t>SELF ADHESIVE LINEN CLOTH TAPE</t>
  </si>
  <si>
    <t>L533/1050</t>
  </si>
  <si>
    <t>GUMMED LINEN TAPE 1"X 150'</t>
  </si>
  <si>
    <t>L533/2000</t>
  </si>
  <si>
    <t>MUSEUM MOUNTING KIT</t>
  </si>
  <si>
    <t>L533/2336</t>
  </si>
  <si>
    <t>SEE-THRU MOUNTING CORNERS</t>
  </si>
  <si>
    <t>L533/4015</t>
  </si>
  <si>
    <t>"SEE THROUGH" MOUNTING STRIPS</t>
  </si>
  <si>
    <t>L782/1004</t>
  </si>
  <si>
    <t>L901/1008</t>
  </si>
  <si>
    <t>PH NEUTRAL WHITE ADHESIVE 8oz BOTTLE</t>
  </si>
  <si>
    <t>LC/2</t>
  </si>
  <si>
    <t>500ML SIMONART PVA WOODGLUE</t>
  </si>
  <si>
    <t>LC/5</t>
  </si>
  <si>
    <t>SUPER ADHESIVE WOOD GLUE 500ML</t>
  </si>
  <si>
    <t>MAC/01</t>
  </si>
  <si>
    <t>MORSO-F FOOT OPERATED MITRING MACHINE</t>
  </si>
  <si>
    <t>MAC/02</t>
  </si>
  <si>
    <t>MORSO 301 STANDARD BLADES (PER PAIR)</t>
  </si>
  <si>
    <t>MAC/03</t>
  </si>
  <si>
    <t>SPRINGS FOR MORSO (PER PAIR)</t>
  </si>
  <si>
    <t>MAC/0005</t>
  </si>
  <si>
    <t>5mm EMPTY PLASTIC CARTRIDGES FOR CASSESE UNDERPINNERS</t>
  </si>
  <si>
    <t>MAC/05</t>
  </si>
  <si>
    <t>MORSO SPANNER &amp; ROD</t>
  </si>
  <si>
    <t>MAC/06</t>
  </si>
  <si>
    <t>SCREWS FOR MORSO BLADES</t>
  </si>
  <si>
    <t>MAC/0007</t>
  </si>
  <si>
    <t>7mm EMPTY PLASTIC CARTRIDGES FOR CASSESE UNDERPINNERS</t>
  </si>
  <si>
    <t>MAC/08</t>
  </si>
  <si>
    <t>MORSO FRONT SAFETY GUARDS (PER PAIR)</t>
  </si>
  <si>
    <t>MAC/09</t>
  </si>
  <si>
    <t>MORSO EHXL 3 PHASE GUILLOTINE WITH EX/LARGE BLADES</t>
  </si>
  <si>
    <t>MAC/0010</t>
  </si>
  <si>
    <t>10mm EMPTY PLASTIC CARTRIDGES FOR CASSESE UNDERPINNERS</t>
  </si>
  <si>
    <t>MAC/10</t>
  </si>
  <si>
    <t>MINIGRAF 3 PNEUMATIC UNDERPINNER(U300)</t>
  </si>
  <si>
    <t>MAC/0011</t>
  </si>
  <si>
    <t>MORSO F PLUS TEN FOOT OPERATED MITRING GUILLOTINE</t>
  </si>
  <si>
    <t>MAC/0012</t>
  </si>
  <si>
    <t>12mm EMPTY PLASTIC CARTRIDGES FOR CASSESE UNDERPINNERS</t>
  </si>
  <si>
    <t>MAC/12</t>
  </si>
  <si>
    <t>MORS_x009d_ Mitring Machine, EFG, Electric Future Green</t>
  </si>
  <si>
    <t>MAC/13</t>
  </si>
  <si>
    <t>MORS_x009d_ Mitring Machine,ELECTRIC FUTURE GREEN(S/PH)</t>
  </si>
  <si>
    <t>MAC/14</t>
  </si>
  <si>
    <t>MORSO BA MINI MITRING GUILLOTINE(METRIC)</t>
  </si>
  <si>
    <t>MAC/0015</t>
  </si>
  <si>
    <t>15mm EMPTY PLASTIC CARTRIDGES FOR CASSESE UNDERPINNERS</t>
  </si>
  <si>
    <t>MAC/17</t>
  </si>
  <si>
    <t>MORSO EH SINGLE PHASE (240 VOLT)</t>
  </si>
  <si>
    <t>MAC/18</t>
  </si>
  <si>
    <t>MORSO AUTO REBATE SUPPORTS(PAIR)</t>
  </si>
  <si>
    <t>MAC/19</t>
  </si>
  <si>
    <t>MORSO F SECOND STOP</t>
  </si>
  <si>
    <t>MAC/0020</t>
  </si>
  <si>
    <t>MORSO L/H ROLLER INFEED EXTENSION TABLE</t>
  </si>
  <si>
    <t>MAC/21</t>
  </si>
  <si>
    <t>5MM WEDGES FOR MINIGRAF (BOX 5000) 58.3 NORMAL</t>
  </si>
  <si>
    <t>MAC/22</t>
  </si>
  <si>
    <t>7MM WEDGES FOR MINIGRAF (BOX 4000) 58.3 NORMAL</t>
  </si>
  <si>
    <t>MAC/23</t>
  </si>
  <si>
    <t>10MM WEDGES FOR MINIGRAF (BOX 3000) 58.3 NORMAL</t>
  </si>
  <si>
    <t>MAC/24</t>
  </si>
  <si>
    <t>15MM WEDGES FOR MINIGRAF (BOX 2000) 58.3 NORMAL</t>
  </si>
  <si>
    <t>MAC/25</t>
  </si>
  <si>
    <t>MORSO 3 PHASE EHT HIGH SPEED</t>
  </si>
  <si>
    <t>MAC/26</t>
  </si>
  <si>
    <t>GENUINE MORSO LEFT ARM EXTENSION</t>
  </si>
  <si>
    <t>MAC/0028</t>
  </si>
  <si>
    <t>ALFAMACCHINE MINI MITRE SLIP CUTTER</t>
  </si>
  <si>
    <t>MAC/0033</t>
  </si>
  <si>
    <t>REPLACEMENT STYROFOAM BOXES FOR MORSO BLADES</t>
  </si>
  <si>
    <t>MAC/0034</t>
  </si>
  <si>
    <t>WOODEN BOX FOR MORSO BLADES</t>
  </si>
  <si>
    <t>MAC/36</t>
  </si>
  <si>
    <t>12MM WEDGES FOR MINIGRAF (BOX 3000) 58.3 NORMAL</t>
  </si>
  <si>
    <t>MAC/37B</t>
  </si>
  <si>
    <t>MAGNETIC PRESSURE PAD HOLDER(NEW)</t>
  </si>
  <si>
    <t>MAC/37C</t>
  </si>
  <si>
    <t>BLUE ANGLED RUBBER PRESSURE PAD FOR SOFTWOODS(NEW)</t>
  </si>
  <si>
    <t>MAC/37D</t>
  </si>
  <si>
    <t>YELLOW RUBBER PRESSURE PAD FOR MED/WOODS(NEW)</t>
  </si>
  <si>
    <t>MAC/37E</t>
  </si>
  <si>
    <t>BLACK RUBBER ANGLED PRESSURE PAD FOR H/WOOD(NEW)</t>
  </si>
  <si>
    <t>MAC/37F</t>
  </si>
  <si>
    <t>ALFA SCREW-ON PRESSURE PAD HOLDER (NEW STYLE)</t>
  </si>
  <si>
    <t>MAC/39/5</t>
  </si>
  <si>
    <t>CLAW SIZE BLOCK 5MM FOR ALL MINIGRAF MACHINES</t>
  </si>
  <si>
    <t>MAC/39/7</t>
  </si>
  <si>
    <t>CLAW SIZE BLOCK 7MM FOR ALL MINIGRAF MACHINES</t>
  </si>
  <si>
    <t>MAC/39/10</t>
  </si>
  <si>
    <t>CLAW SIZE BLOCK 10MM FOR ALL MINIGRAF MACHINES</t>
  </si>
  <si>
    <t>MAC/39/12</t>
  </si>
  <si>
    <t>CLAW SIZE BLOCK 12MM FOR ALL MINIGRAF MACHINES</t>
  </si>
  <si>
    <t>MAC/39/15</t>
  </si>
  <si>
    <t>CLAW SIZE BLOCK 15MM FOR ALL MINIGRAF MACHINES</t>
  </si>
  <si>
    <t>MAC/0042</t>
  </si>
  <si>
    <t>ALLEN WRENCH FOR ALFA CLAW HEADS</t>
  </si>
  <si>
    <t>MAC/47</t>
  </si>
  <si>
    <t>080 BLADES FOR LASER AND ARROW M/C (BOX 100)</t>
  </si>
  <si>
    <t>MAC/48</t>
  </si>
  <si>
    <t>OVAL BLADE SCALPEL BEVEL</t>
  </si>
  <si>
    <t>MAC/0050</t>
  </si>
  <si>
    <t>MORSO EH DIGITAL SINGLE PHASE-FINGER TOUCH DISPLAY</t>
  </si>
  <si>
    <t>MAC/0051</t>
  </si>
  <si>
    <t>SERVICE KIT FOR MORSO EH</t>
  </si>
  <si>
    <t>MAC/0052</t>
  </si>
  <si>
    <t>MORSO MANUAL DIGITAL MEASURING SCALE</t>
  </si>
  <si>
    <t>MAC/0053</t>
  </si>
  <si>
    <t>MORSO EHXL EXTRA LARGE BLADES</t>
  </si>
  <si>
    <t>MAC/0054</t>
  </si>
  <si>
    <t>MORSO EH METRIC DELUXE SCALE SINGLE PHASE(240VOLT)</t>
  </si>
  <si>
    <t>MAC/0057</t>
  </si>
  <si>
    <t>LEFT ARM EXTENSION FOR 0MAC/0055</t>
  </si>
  <si>
    <t>MAC/0058</t>
  </si>
  <si>
    <t>TELLUS HYDRAULIC OIL FOR MORSO (8 litres)</t>
  </si>
  <si>
    <t>MAC/64</t>
  </si>
  <si>
    <t>PORTAWRAP SHRINK WRAP MACHINE</t>
  </si>
  <si>
    <t>MAC/65</t>
  </si>
  <si>
    <t>REPLACEMENT TEFLON TAPE FOR SHRINKWRAP MACHINE</t>
  </si>
  <si>
    <t>MAC/66</t>
  </si>
  <si>
    <t>REPLACEMENT WIRE FOR SHRINKWRAP MACHINE</t>
  </si>
  <si>
    <t>MAC/67</t>
  </si>
  <si>
    <t>SHRINKWRAP FILM 300MM X 600M</t>
  </si>
  <si>
    <t>MAC/68</t>
  </si>
  <si>
    <t>SHRINKWRAP FILM 400MM X 600M</t>
  </si>
  <si>
    <t>MAC/69</t>
  </si>
  <si>
    <t>500MM X 600M SHRINKWRAP FILM (19 MICRON)</t>
  </si>
  <si>
    <t>MAC/0073</t>
  </si>
  <si>
    <t>PTFE THREAD TAPE FOR AIRLINE FITTINGS</t>
  </si>
  <si>
    <t>MAC/0074</t>
  </si>
  <si>
    <t>BAMBI SPARE PRESSURE SWITCH FOR SILENT COMPRESSORS</t>
  </si>
  <si>
    <t>MAC/0075</t>
  </si>
  <si>
    <t>SYNTHETIC OIL FOR BAMBI AND JUNAIR COMPRESSORS 1LT</t>
  </si>
  <si>
    <t>MAC/0076</t>
  </si>
  <si>
    <t>BAMBI HT OIL FREE ULTRA LOW NOISE COMPRESSOR(24LT)</t>
  </si>
  <si>
    <t>MAC/77</t>
  </si>
  <si>
    <t>STANDARD TACKING IRON</t>
  </si>
  <si>
    <t>MAC/78</t>
  </si>
  <si>
    <t>5 WHEEL PIERCING ROLLER</t>
  </si>
  <si>
    <t>MAC/80</t>
  </si>
  <si>
    <t>GLUE GUN ELECTRIC HOT MELT GLUE GUN.....</t>
  </si>
  <si>
    <t>MAC/82</t>
  </si>
  <si>
    <t>CLEAR GLUE STICKS (300mmX11mm)</t>
  </si>
  <si>
    <t>MAC/0083</t>
  </si>
  <si>
    <t>BAMBI VT150 OIL FREE LOW NOISE COMPRESSOR(50LTS)</t>
  </si>
  <si>
    <t>MAC/86</t>
  </si>
  <si>
    <t>OLFA HAND MOUNT CUTTER</t>
  </si>
  <si>
    <t>MAC/88</t>
  </si>
  <si>
    <t>OLFA BLADES (PACKET OF 5)</t>
  </si>
  <si>
    <t>MAC/89</t>
  </si>
  <si>
    <t>SILICONE SPRAY LUBRICANT .......</t>
  </si>
  <si>
    <t>MAC/96</t>
  </si>
  <si>
    <t>SINGLE HEAD SILENT COMPRESSOR 24LITRE</t>
  </si>
  <si>
    <t>MAC/97</t>
  </si>
  <si>
    <t>TWIN HEAD SILENT COMPRESSOR (50 LITRE)</t>
  </si>
  <si>
    <t>MAC/0095</t>
  </si>
  <si>
    <t>MD RANGE TWIN HEAD SILENT COMPRESSOR(50 LITRE)</t>
  </si>
  <si>
    <t>MAC/100</t>
  </si>
  <si>
    <t>MINIGRAF 4 E MEMORY PROGRAM UNDERPINNER (U500)</t>
  </si>
  <si>
    <t>MAC/101</t>
  </si>
  <si>
    <t>WINGS FOR MINIGRAF U300 U500 U600 U300P U400S</t>
  </si>
  <si>
    <t>MAC/102</t>
  </si>
  <si>
    <t>ALFA POWER-PULL CLAMP</t>
  </si>
  <si>
    <t>MAC/103</t>
  </si>
  <si>
    <t>TRIPLE L SHAPE PRESSURE PAD</t>
  </si>
  <si>
    <t>MAC/104</t>
  </si>
  <si>
    <t>SHRINKWRAP FILM 600MM X 600M</t>
  </si>
  <si>
    <t>MAC/0106</t>
  </si>
  <si>
    <t>MINIGRAF 4 MP MULTICHANNEL UNDERPINNER(U600)</t>
  </si>
  <si>
    <t>MAC/0107</t>
  </si>
  <si>
    <t>ALFA DOUBLE PRESSURE PAD</t>
  </si>
  <si>
    <t>MAC/0108</t>
  </si>
  <si>
    <t>ALFA A2M FOOT OPERATED UNDERPINNER(U200)</t>
  </si>
  <si>
    <t>MAC/0109</t>
  </si>
  <si>
    <t>10MM ALFA WEDGES FOR VERY HARD WOOD(BOXED 2700)</t>
  </si>
  <si>
    <t>MAC/0110</t>
  </si>
  <si>
    <t>12MM ALFA WEDGES FOR VERY HARD WOOD</t>
  </si>
  <si>
    <t>MAC/110</t>
  </si>
  <si>
    <t>700MM X 600M SHRINKWRAP FILM (25micron)</t>
  </si>
  <si>
    <t>MAC/0111</t>
  </si>
  <si>
    <t>7MM ALFA WEDGES FOR VERY HARD WOOD(BOXED 3200)</t>
  </si>
  <si>
    <t>MAC/112</t>
  </si>
  <si>
    <t>MORSO REVERSIBLE BLADES</t>
  </si>
  <si>
    <t>MAC/115</t>
  </si>
  <si>
    <t>MINIGRAPH 4 PNEUMATIC UNDERPINNER.3POS.125MM U300P</t>
  </si>
  <si>
    <t>MAC/116</t>
  </si>
  <si>
    <t>6MM METAL PUSH ON AIR HOSE CONNECTOR (HOSETAIL)</t>
  </si>
  <si>
    <t>MAC/117</t>
  </si>
  <si>
    <t>HYDROVANE 501(75L)4.2CFM COMPRESSOR</t>
  </si>
  <si>
    <t>MAC/0118</t>
  </si>
  <si>
    <t>MATTEI BLADE ROTARY AIR COMPRESSOR(SINGLE PH)</t>
  </si>
  <si>
    <t>MAC/120</t>
  </si>
  <si>
    <t>MINIGRAF 3 TILTING STAND</t>
  </si>
  <si>
    <t>MAC/121</t>
  </si>
  <si>
    <t>AIR LINE FREEZE DRYER WITH FILTERS</t>
  </si>
  <si>
    <t>MAC/122</t>
  </si>
  <si>
    <t>MINIGRAPH 4 ,3pos TILTING STAND(U300P)</t>
  </si>
  <si>
    <t>MAC/127</t>
  </si>
  <si>
    <t>HYDROVANE 502 75 LITRE 7.9 cfm COMPRESSOR</t>
  </si>
  <si>
    <t>MAC/128A</t>
  </si>
  <si>
    <t>6MM QUICK RELEASE PLUG CONNECTOR(MALE)</t>
  </si>
  <si>
    <t>MAC/128B</t>
  </si>
  <si>
    <t>6MM QUICK RELEASE VALVE CONNECTOR WITH HOSETAIL</t>
  </si>
  <si>
    <t>MAC/130</t>
  </si>
  <si>
    <t>6MM JUBILEE CLIP</t>
  </si>
  <si>
    <t>MAC/131</t>
  </si>
  <si>
    <t>6MM BORE PVC AIR HOSE (PRICE PER METRE)</t>
  </si>
  <si>
    <t>MAC/0132</t>
  </si>
  <si>
    <t>AV 2000 OIL FOR HYDROVANE COMPRESSORS (5 Ltr)</t>
  </si>
  <si>
    <t>MAC/133</t>
  </si>
  <si>
    <t>CANTILEVER SUPPORTS FOR THE MOUNT CUTTER</t>
  </si>
  <si>
    <t>MAC/136</t>
  </si>
  <si>
    <t>KEENCUT EXCALIBUR 5000 1600mm (63")</t>
  </si>
  <si>
    <t>MAC/138</t>
  </si>
  <si>
    <t>KEENCUT EXCALIBUR 5000 1200mm (48")</t>
  </si>
  <si>
    <t>MAC/140</t>
  </si>
  <si>
    <t>RAPID 6MM LONG FOR R13 STAPLER</t>
  </si>
  <si>
    <t>MAC/141</t>
  </si>
  <si>
    <t>RAPID 13 LIGHTWEIGHT STAPLER</t>
  </si>
  <si>
    <t>MAC/142</t>
  </si>
  <si>
    <t>RAPID 13/8MM STAPLES FOR R13/R23 GUNS(BOXED 5000)</t>
  </si>
  <si>
    <t>MAC/143</t>
  </si>
  <si>
    <t>FILTER/REGULATOR/LUBRICATOR</t>
  </si>
  <si>
    <t>MAC/149</t>
  </si>
  <si>
    <t>GREY VACU FOAM BLANKET 2000MMX1500MMX5MM</t>
  </si>
  <si>
    <t>MAC/0150</t>
  </si>
  <si>
    <t>BAMBI PT50D OIL FREE ULTRA LOW NOISE COMPRESSOR</t>
  </si>
  <si>
    <t>MAC/0151</t>
  </si>
  <si>
    <t>BAMBI PT24 OIL-FREE ULTRA LOW NOISE COMPRESSOR</t>
  </si>
  <si>
    <t>MAC/0152</t>
  </si>
  <si>
    <t>BAMBI PT90D OIL FREE ULTRA LOW NOISE COMPRESSOR</t>
  </si>
  <si>
    <t>MAC/0153</t>
  </si>
  <si>
    <t>SPARE HEAD SPRING FOR EXCALIBUR 5000</t>
  </si>
  <si>
    <t>MAC/0154</t>
  </si>
  <si>
    <t>KEENCUT REPLAC/COMPOSITE CUTTING WHEELS(STEELTRAK)</t>
  </si>
  <si>
    <t>MAC/0155</t>
  </si>
  <si>
    <t>KEENCUT SIGHTLINE STRIP FOR ERXCALIBUR 5000</t>
  </si>
  <si>
    <t>MAC/0156</t>
  </si>
  <si>
    <t>KEENCUT BEVEL SPRING FOR FUTURA</t>
  </si>
  <si>
    <t>MAC/0157</t>
  </si>
  <si>
    <t>KEENCUT 'C' SPRING FOR ULTIMAT GOLD</t>
  </si>
  <si>
    <t>MAC/160</t>
  </si>
  <si>
    <t>KEENCUT EXCALIBUR 6000 (60") 160cm</t>
  </si>
  <si>
    <t>MAC/0160</t>
  </si>
  <si>
    <t>DEEP REBATE SUPPORT FOR MORSO GUILLOTINES(70MM)</t>
  </si>
  <si>
    <t>MAC/161</t>
  </si>
  <si>
    <t>REBATE SUPPORTS FOR MORSO(40MM)</t>
  </si>
  <si>
    <t>MAC/173</t>
  </si>
  <si>
    <t>MINIGRAF 44 WITH SWING ARM U400S</t>
  </si>
  <si>
    <t>MAC/174</t>
  </si>
  <si>
    <t>DOUBLE VERTICAL HYDRAULIC CLAMP</t>
  </si>
  <si>
    <t>MAC/0176</t>
  </si>
  <si>
    <t>MINIGRAF M144 PNEUMATIC UNDERPINNER U400</t>
  </si>
  <si>
    <t>MAC/177</t>
  </si>
  <si>
    <t>MOUNT CUTTING BLADES FOR KEENCUT (BOX 100)</t>
  </si>
  <si>
    <t>MAC/179</t>
  </si>
  <si>
    <t>SAFETY GUARD FOR MORSO (BLADE COVER)</t>
  </si>
  <si>
    <t>MAC/180</t>
  </si>
  <si>
    <t>CARBIDE GLASS CUTTING WHEEL FOR EXCALIBUR 5000</t>
  </si>
  <si>
    <t>MAC/0182</t>
  </si>
  <si>
    <t>NEW REPLACEMENT HARDBOARD CUTTING HEAD EXCAL 5000</t>
  </si>
  <si>
    <t>MAC/0183</t>
  </si>
  <si>
    <t>NEW H'BOARD CUTTING WHEELS FOR EXCALIBUR 5000</t>
  </si>
  <si>
    <t>MAC/0184</t>
  </si>
  <si>
    <t>OMER 80-10 GALVANISED STAPLES FOR AIR GUNS</t>
  </si>
  <si>
    <t>MAC/0185</t>
  </si>
  <si>
    <t>KEENCUT SPARE LINEAR BEARING FOR EXCALIBUR/ULTIMAT</t>
  </si>
  <si>
    <t>MAC/186</t>
  </si>
  <si>
    <t>OMER PNEUMATIC REPEATER FLEXIGUN</t>
  </si>
  <si>
    <t>MAC/0187</t>
  </si>
  <si>
    <t>LONG NOSE PNEUMATIC OMER STAPLE GUN(80.16SL)</t>
  </si>
  <si>
    <t>MAC/0188</t>
  </si>
  <si>
    <t>0MER 80-12 GALVANISED STAPLES FOR AIR GUN(80.16)</t>
  </si>
  <si>
    <t>MAC/0189</t>
  </si>
  <si>
    <t>OMER 80-10 BRONZE LAQUERED STAPLES FOR AIR GUNS</t>
  </si>
  <si>
    <t>MAC/0191</t>
  </si>
  <si>
    <t>KEENCUT TECHNIC ROTARY CUTTER 914MM (36")</t>
  </si>
  <si>
    <t>MAC/0194</t>
  </si>
  <si>
    <t>KEENCUT SABRE GEN/PURPOSE CUTTER ON BASE PLATE 1.0</t>
  </si>
  <si>
    <t>MAC/0195</t>
  </si>
  <si>
    <t>KEENCUT STEELTRAK ST165 SHEET MATERIAL CUTTER(65")</t>
  </si>
  <si>
    <t>MAC/0196</t>
  </si>
  <si>
    <t>KEENCUT ADVANCED ROTARY CUTTER 1067MM-42"</t>
  </si>
  <si>
    <t>MAC/0197</t>
  </si>
  <si>
    <t>KEENCUT STEELTRAK ST210 SHEET MATERIAL CUTTER(82")</t>
  </si>
  <si>
    <t>MAC/0198</t>
  </si>
  <si>
    <t>KEENCUT EVOLUTION 1/GENERAL PURPOSE BENCH</t>
  </si>
  <si>
    <t>MAC/0201</t>
  </si>
  <si>
    <t>FLETCHER PULLMATE TOOL</t>
  </si>
  <si>
    <t>MAC/204</t>
  </si>
  <si>
    <t>AIR DUSTER WITH AIR REGULATOR</t>
  </si>
  <si>
    <t>MAC/205</t>
  </si>
  <si>
    <t>5MM JOYPIN WEDGES (BOX 10,000)</t>
  </si>
  <si>
    <t>MAC/211</t>
  </si>
  <si>
    <t>4MM STAPLES FOR 3G SERIES 20000pcs box</t>
  </si>
  <si>
    <t>MAC/213</t>
  </si>
  <si>
    <t>12MM STAPLES FOR 3G SERIES 10000pcs box</t>
  </si>
  <si>
    <t>MAC/214</t>
  </si>
  <si>
    <t>8MM STAPLES FOR 3G SERIES 10000pcs box</t>
  </si>
  <si>
    <t>MAC/219</t>
  </si>
  <si>
    <t>3G/16F STAPLER</t>
  </si>
  <si>
    <t>MAC/220</t>
  </si>
  <si>
    <t>PNEUMATIC STAPLER OMER GUN (3G-16SERIES)</t>
  </si>
  <si>
    <t>MAC/221</t>
  </si>
  <si>
    <t>6MM STAPLES FOR 3G SERIES 10000pcs box</t>
  </si>
  <si>
    <t>MAC/222</t>
  </si>
  <si>
    <t>10MM STAPLES FOR 3G SERIES 10000pcs box</t>
  </si>
  <si>
    <t>MAC/223</t>
  </si>
  <si>
    <t>PNEUMATIC STAPLER OMER 40/25 (HAIRPIN)</t>
  </si>
  <si>
    <t>MAC/224</t>
  </si>
  <si>
    <t>16MM HAIRPIN STAPLES FOR 40 SERIES 10000pcs box</t>
  </si>
  <si>
    <t>MAC/225</t>
  </si>
  <si>
    <t>25MM HAIRPIN STAPLES FOR 40/25 GUN(5000 PCS/BOX)</t>
  </si>
  <si>
    <t>MAC/226</t>
  </si>
  <si>
    <t>10MM HAIRPIN STAPLES FOR 40 SERIES GUN(20000/BOX)</t>
  </si>
  <si>
    <t>MAC/227</t>
  </si>
  <si>
    <t>8MM HAIRPIN STAPLES FOR 40SERIES 20000pcs/box</t>
  </si>
  <si>
    <t>MAC/228</t>
  </si>
  <si>
    <t>12MM HAIRPIN STAPLES FOR 40-97 GUN(20000pcs/box)</t>
  </si>
  <si>
    <t>MAC/0230</t>
  </si>
  <si>
    <t>PNEUMATIC STAPLER OMER 40/16 (HAIRPIN)</t>
  </si>
  <si>
    <t>MAC/0231</t>
  </si>
  <si>
    <t>PNEUMATIC STAPLER OMER 50 SERIES</t>
  </si>
  <si>
    <t>MAC/0232</t>
  </si>
  <si>
    <t>10MM STAPLES FOR OMER 50 SERIES PNEU/ STAPLER</t>
  </si>
  <si>
    <t>MAC/0233</t>
  </si>
  <si>
    <t>0MER 80-16 BRONZE LAQUERED STAPLES FOR AIR GUNS</t>
  </si>
  <si>
    <t>MAC/0234</t>
  </si>
  <si>
    <t>OMER 8MM WHITE STAPLES FOR 80 SERIES STAPLE GUN</t>
  </si>
  <si>
    <t>MAC/235</t>
  </si>
  <si>
    <t>1 LITRE AIRLINE LUBRICATING OIL</t>
  </si>
  <si>
    <t>MAC/236</t>
  </si>
  <si>
    <t>6MM METAL SOCKET</t>
  </si>
  <si>
    <t>MAC/237</t>
  </si>
  <si>
    <t>6MM METAL DOUBLE ENDED CONNECTOR(MALE)</t>
  </si>
  <si>
    <t>MAC/238</t>
  </si>
  <si>
    <t>6MM METAL TEE SOCKET</t>
  </si>
  <si>
    <t>MAC/240</t>
  </si>
  <si>
    <t>8MM STAPLES FOR R34 MANUAL STAPLER(BOXED 5000)</t>
  </si>
  <si>
    <t>MAC/241</t>
  </si>
  <si>
    <t>10MM STAPLES (BOXED 5000)</t>
  </si>
  <si>
    <t>MAC/242</t>
  </si>
  <si>
    <t>12MM STAPLES (BOXED 5000)</t>
  </si>
  <si>
    <t>MAC/0243</t>
  </si>
  <si>
    <t>OMER 8MM GALVANISED STAPLES FOR 80 SERIES STAPLER</t>
  </si>
  <si>
    <t>MAC/0244</t>
  </si>
  <si>
    <t>25MM HAIRPIN STAPLES FOR OMER 90 SERIES GUN</t>
  </si>
  <si>
    <t>MAC/0245</t>
  </si>
  <si>
    <t>12MM STAPLES FOR SERIES 50 OMER GUN</t>
  </si>
  <si>
    <t>MAC/256</t>
  </si>
  <si>
    <t>DISK FITS ALL TURN BUTTONS</t>
  </si>
  <si>
    <t>MAC/264</t>
  </si>
  <si>
    <t>SIMONART UNIVERSAL FLEXI-TAB (10000/box)</t>
  </si>
  <si>
    <t>MAC/265</t>
  </si>
  <si>
    <t>SIMONART UNIVERSAL HARD TAB (10000/box)</t>
  </si>
  <si>
    <t>MAC/0268</t>
  </si>
  <si>
    <t>HEAVY DUTY OMER PNEUMATIC FLEXIPOINT GUN</t>
  </si>
  <si>
    <t>MAC/273</t>
  </si>
  <si>
    <t>MORSO H SEMI AUTO, AIR OPERATED</t>
  </si>
  <si>
    <t>MAC/274</t>
  </si>
  <si>
    <t>MORSO F DE-LUXE IMPERIAL ENGRAVED SCALE</t>
  </si>
  <si>
    <t>MAC/0275</t>
  </si>
  <si>
    <t>MORSO F DE-LUXE METRIC ENGRAVED SCALE GUILLOTINE</t>
  </si>
  <si>
    <t>MAC/276</t>
  </si>
  <si>
    <t>ANDYWRAP 100 (4" SIZE) HANDLES</t>
  </si>
  <si>
    <t>MAC/277</t>
  </si>
  <si>
    <t>ANDYWRAP 100 FILM (150 MT ROLL/40 BOX)</t>
  </si>
  <si>
    <t>MAC/0278</t>
  </si>
  <si>
    <t>DUST EXTRACTOR BAG 30"X48"</t>
  </si>
  <si>
    <t>MAC/0279</t>
  </si>
  <si>
    <t>DUST BAGS FOR PJ DUST EXTRACTORS</t>
  </si>
  <si>
    <t>MAC/280</t>
  </si>
  <si>
    <t>FLETCHER-TERRY FRAMEMASTER POINT DRIVER</t>
  </si>
  <si>
    <t>MAC/281</t>
  </si>
  <si>
    <t>FRAMERS HARD POINTS 17MM (BOX 3,000)</t>
  </si>
  <si>
    <t>MAC/282</t>
  </si>
  <si>
    <t>GLAZIERS POINTS 10MM (BOX 5,000)</t>
  </si>
  <si>
    <t>MAC/294</t>
  </si>
  <si>
    <t>6" LIGHTWEIGHT GLASS PLIERS (FLETCHER)</t>
  </si>
  <si>
    <t>MAC/296</t>
  </si>
  <si>
    <t>SAFETY SPECTACLES (CLEAR)</t>
  </si>
  <si>
    <t>MAC/297</t>
  </si>
  <si>
    <t>BIBLESS LEATHER APRON</t>
  </si>
  <si>
    <t>MAC/298</t>
  </si>
  <si>
    <t>PAIR OF VELCRO GAUNTLETS</t>
  </si>
  <si>
    <t>MAC/299</t>
  </si>
  <si>
    <t>GLASS HANDLING GLOVES (PAIR)</t>
  </si>
  <si>
    <t>MAC/309</t>
  </si>
  <si>
    <t>JUMBO TABS FOR CASSESE</t>
  </si>
  <si>
    <t>MAC/313</t>
  </si>
  <si>
    <t>FLETCHER MULTIMASTER POINT DRIVER</t>
  </si>
  <si>
    <t>MAC/314</t>
  </si>
  <si>
    <t>FLETCHER FLEXIBLE MULTIPOINTS (BOX 3,000)</t>
  </si>
  <si>
    <t>MAC/316</t>
  </si>
  <si>
    <t>TAPE MEASURE</t>
  </si>
  <si>
    <t>MAC/317</t>
  </si>
  <si>
    <t>132 CMS (52") T-SQUARE FOR GLASS CUTTING</t>
  </si>
  <si>
    <t>MAC/318</t>
  </si>
  <si>
    <t>80 CMS (32") L SQUARE WITH BRACE</t>
  </si>
  <si>
    <t>MAC/322</t>
  </si>
  <si>
    <t>FLETCHER SCOREMASTER GLASS CUTTER</t>
  </si>
  <si>
    <t>MAC/323</t>
  </si>
  <si>
    <t>SPARE HEAD FOR SCOREMASTER</t>
  </si>
  <si>
    <t>MAC/327</t>
  </si>
  <si>
    <t>PRE-PIERCED GLOSS HEAT SEAL (1040MM X 25M)</t>
  </si>
  <si>
    <t>MAC/328</t>
  </si>
  <si>
    <t>PRE-PIERCED GLOSS HEAT SEAL (1300MM X 25M)</t>
  </si>
  <si>
    <t>MAC/329</t>
  </si>
  <si>
    <t>PRE-PIERCED SATIN HEAT SEAL (1040MM X 25M)</t>
  </si>
  <si>
    <t>MAC/330</t>
  </si>
  <si>
    <t>PRE-PIERCED SATIN HEAT SEAL (1300MM X 25M)</t>
  </si>
  <si>
    <t>MAC/331</t>
  </si>
  <si>
    <t>PRE-PIERCED MATT HEAT SEAL (1040MM X 25M)</t>
  </si>
  <si>
    <t>MAC/332</t>
  </si>
  <si>
    <t>PRE-PIERCED MATT HEAT SEAL (1300MM X 25M)</t>
  </si>
  <si>
    <t>MAC/333</t>
  </si>
  <si>
    <t>SUPABOND DRYMOUNT TISSUE (650MM X 25M)</t>
  </si>
  <si>
    <t>MAC/334</t>
  </si>
  <si>
    <t>SUPABOND DRYMOUNT TISSUE (650MM X 100M)</t>
  </si>
  <si>
    <t>MAC/335</t>
  </si>
  <si>
    <t>SUPABOND DRYMOUNT TISSUE (1040MM X 25M)</t>
  </si>
  <si>
    <t>MAC/336</t>
  </si>
  <si>
    <t>SUPABOND DRYMOUNT TISSUE (1040MM X 100M)</t>
  </si>
  <si>
    <t>MAC/337</t>
  </si>
  <si>
    <t>SUPABOND DRYMOUNT TISSUE (1300MM X 25M)</t>
  </si>
  <si>
    <t>MAC/338</t>
  </si>
  <si>
    <t>SUPABOND DRYMOUNT TISSUE (1300MM X 100M)</t>
  </si>
  <si>
    <t>MAC/339</t>
  </si>
  <si>
    <t>CLEAR SILICONE RELEASE FILM (1300MM X 10M)</t>
  </si>
  <si>
    <t>MAC/0341</t>
  </si>
  <si>
    <t>HOTPRESS ADHESIVE COATED CANVAS(TRADIT)635MMX10M</t>
  </si>
  <si>
    <t>MAC/0342</t>
  </si>
  <si>
    <t>SUPABOND DRYMOUNT TISSUE 1040MM X 50M</t>
  </si>
  <si>
    <t>MAC/0343</t>
  </si>
  <si>
    <t>SUPABOND DRYMOUNT TISSUE (615MM X 50M)</t>
  </si>
  <si>
    <t>MAC/350</t>
  </si>
  <si>
    <t>P604 DOUBLE SIDED MOUNT FILM (648MM X 25M)</t>
  </si>
  <si>
    <t>MAC/351</t>
  </si>
  <si>
    <t>PRESSURE SENSITIVE SELF WOUND MOUNT FILM 25"X82'</t>
  </si>
  <si>
    <t>MAC/352</t>
  </si>
  <si>
    <t>PRESSURE SENSITIVE PVC MATT FILM 648mmx25m</t>
  </si>
  <si>
    <t>MAC/353</t>
  </si>
  <si>
    <t>PRESSURE SENSITIVE PVC SATIN MATT FILM</t>
  </si>
  <si>
    <t>MAC/354</t>
  </si>
  <si>
    <t>PRESSURE SENSITIVE PVC GLOSS LAMIN FILM 650m x 25m</t>
  </si>
  <si>
    <t>MAC/355</t>
  </si>
  <si>
    <t>PRESSURE SENSITIVE POLYESTER HI-GLOSS FILM</t>
  </si>
  <si>
    <t>MAC/0358</t>
  </si>
  <si>
    <t>PRESSURE SENSITIVE COARSE LINEN FILM (90 MICRONS)</t>
  </si>
  <si>
    <t>MAC/361</t>
  </si>
  <si>
    <t>BLADES FOR LOGAN (PERSONNA 61-0025) BOXED 100</t>
  </si>
  <si>
    <t>MAC/362</t>
  </si>
  <si>
    <t>P605 DOUBLE SIDED MOUNT FILM (1040MM X 25M)</t>
  </si>
  <si>
    <t>MAC/0367</t>
  </si>
  <si>
    <t>DOUBLE SIDED MOUNT FILM 650mm x100mm(25.5"x328")</t>
  </si>
  <si>
    <t>MAC/369</t>
  </si>
  <si>
    <t>SILICONE RELEASE PAPER (1067MM X 27FT)D/SIDED</t>
  </si>
  <si>
    <t>MAC/370</t>
  </si>
  <si>
    <t>SILICONE RELEASE PAPER (1270MM X 27.4M) D/SIDED</t>
  </si>
  <si>
    <t>MAC/0376</t>
  </si>
  <si>
    <t>FLETCHER 2200 1.2M(48") MOUNTCUTTER</t>
  </si>
  <si>
    <t>MAC/381</t>
  </si>
  <si>
    <t>1250 MICRON SPEEDMOUNT 815X1125MM(HEAT ACTIVATED)</t>
  </si>
  <si>
    <t>MAC/383</t>
  </si>
  <si>
    <t>DOUBLE SIDED TAPESTRY TAPE 38mmx50m</t>
  </si>
  <si>
    <t>MAC/0385</t>
  </si>
  <si>
    <t>FLETCHER 2200 1.5M (60") MOUNTCUTTER</t>
  </si>
  <si>
    <t>MAC/386</t>
  </si>
  <si>
    <t>TAB 7 AIR OPERATED TAB GUN WITH GLAZIER NOSE PIECE</t>
  </si>
  <si>
    <t>MAC/389</t>
  </si>
  <si>
    <t>EXTENDED MARGIN GUIDE KIT FOR FUTURA 75CM(30")</t>
  </si>
  <si>
    <t>MAC/390</t>
  </si>
  <si>
    <t>RUBBISH CHUTE FOR MORSO</t>
  </si>
  <si>
    <t>MAC/396</t>
  </si>
  <si>
    <t>CHAMP 2 &amp; 3 HANDLE ONLY</t>
  </si>
  <si>
    <t>MAC/398</t>
  </si>
  <si>
    <t>FLETCHER MATMATE DELUXE CUTTER</t>
  </si>
  <si>
    <t>MAC/0399</t>
  </si>
  <si>
    <t>QUICKMATE CANVAS STRETCHING TOOL</t>
  </si>
  <si>
    <t>MAC/400</t>
  </si>
  <si>
    <t>FRONT &amp; BACK PRODUCTION STOPS FOR FTC2200</t>
  </si>
  <si>
    <t>MAC/402</t>
  </si>
  <si>
    <t>ANGLED MOUNT GUIDE FOR FTC2100</t>
  </si>
  <si>
    <t>MAC/403</t>
  </si>
  <si>
    <t>PRODUCTION STOP FOR FLETCHER FTC3000</t>
  </si>
  <si>
    <t>MAC/411</t>
  </si>
  <si>
    <t>BLADES FOR MATMATE (PACK 10)</t>
  </si>
  <si>
    <t>MAC/412</t>
  </si>
  <si>
    <t>HARD POINTS FOR FLEXI GUNS (BOX 7500)</t>
  </si>
  <si>
    <t>MAC/413</t>
  </si>
  <si>
    <t>PAIR OF 61CMS (24") SUPPORT ARMS</t>
  </si>
  <si>
    <t>MAC/414</t>
  </si>
  <si>
    <t>CARBIDE GLASS CUTTING WHEEL FOR F3100</t>
  </si>
  <si>
    <t>MAC/415</t>
  </si>
  <si>
    <t>NOBEX DO-IT 110 SAW</t>
  </si>
  <si>
    <t>MAC/416</t>
  </si>
  <si>
    <t>BLADES FOR FTC 1000 &amp; 1100 (BOX 100)</t>
  </si>
  <si>
    <t>MAC/417</t>
  </si>
  <si>
    <t>BLADES FOR FTC3000 (PACK 10)</t>
  </si>
  <si>
    <t>MAC/419</t>
  </si>
  <si>
    <t>BLADES FOR FLETCHER 2100 (BOXED 100)</t>
  </si>
  <si>
    <t>MAC/421</t>
  </si>
  <si>
    <t>HEAD FOR 1408 WIDE HANGER CHAMP TWO</t>
  </si>
  <si>
    <t>MAC/422</t>
  </si>
  <si>
    <t>HEAD FOR 1401 WIDE HANGER CHAMP TWO</t>
  </si>
  <si>
    <t>MAC/423</t>
  </si>
  <si>
    <t>HEAD FOR 1439 FOUR HOLE HANGER CHAMP TWO</t>
  </si>
  <si>
    <t>MAC/424</t>
  </si>
  <si>
    <t>HEAD FOR 1406 FRAME HANGER CHAMP TWO</t>
  </si>
  <si>
    <t>MAC/425</t>
  </si>
  <si>
    <t>HEAD FOR TURNBUTTONS CHAMP TWO</t>
  </si>
  <si>
    <t>MAC/429</t>
  </si>
  <si>
    <t>HEAD FOR 1490 SMALL TWO HOLE</t>
  </si>
  <si>
    <t>MAC/430</t>
  </si>
  <si>
    <t>HEAD FOR 1428 HINGED HANGER</t>
  </si>
  <si>
    <t>MAC/431</t>
  </si>
  <si>
    <t>MANUAL APPLICATOR FOR 1419 FOAM CORE HANGER</t>
  </si>
  <si>
    <t>MAC/432</t>
  </si>
  <si>
    <t>HEAD FOR 1413 D RING</t>
  </si>
  <si>
    <t>MAC/433</t>
  </si>
  <si>
    <t>HEAD FOR 1475 D RING</t>
  </si>
  <si>
    <t>MAC/445</t>
  </si>
  <si>
    <t>PROMAN MITRE SAW (550 MM)</t>
  </si>
  <si>
    <t>MAC/446</t>
  </si>
  <si>
    <t>565MM (22") PROMAN BLADE (24 TPI)FOR WOOD</t>
  </si>
  <si>
    <t>MAC/447</t>
  </si>
  <si>
    <t>565MM (22") PROMAN BLADE (32 TPI)for ALUMINIUM</t>
  </si>
  <si>
    <t>MAC/448</t>
  </si>
  <si>
    <t>MANUAL FLEXIMASTER POINT DRIVER</t>
  </si>
  <si>
    <t>MAC/449</t>
  </si>
  <si>
    <t>FLETCHER BLACK FLEXIBLE FRAMERS POINTS(BOX 3,700)</t>
  </si>
  <si>
    <t>MAC/450</t>
  </si>
  <si>
    <t>STAPLER 4097/PF</t>
  </si>
  <si>
    <t>MAC/452</t>
  </si>
  <si>
    <t>COARSE COTTON MOUNTING CANVAS (1270mmx10m)</t>
  </si>
  <si>
    <t>MAC/453</t>
  </si>
  <si>
    <t>BRASS SHEARSCREWS FOR CHAMP MACHINE</t>
  </si>
  <si>
    <t>MAC/454</t>
  </si>
  <si>
    <t>TECH D BLADES FOR ULTIMAT (BOX 100)</t>
  </si>
  <si>
    <t>MAC/460</t>
  </si>
  <si>
    <t>PRE-PIERCED FINE LINEN HEAT SEAL (1300mmx25m)</t>
  </si>
  <si>
    <t>MAC/468</t>
  </si>
  <si>
    <t>KEENCUT NON SLIP CALIBRATED STRAIGHT EDGE(150CM)</t>
  </si>
  <si>
    <t>MAC/471</t>
  </si>
  <si>
    <t>LUBRICATING OIL FOR GLASS CUTTERS</t>
  </si>
  <si>
    <t>MAC/472</t>
  </si>
  <si>
    <t>ACID FREE MOUNT FILM (620MM X 25M)</t>
  </si>
  <si>
    <t>MAC/473</t>
  </si>
  <si>
    <t>TEXTURISING FILM (820MM X 25M)</t>
  </si>
  <si>
    <t>MAC/478</t>
  </si>
  <si>
    <t>SAND TEXTURED HEAT SEAL (650MM X 25M)</t>
  </si>
  <si>
    <t>MAC/479</t>
  </si>
  <si>
    <t>ALFAGRAF FLEXIPOINTS (BOX 12,000)</t>
  </si>
  <si>
    <t>MAC/0482</t>
  </si>
  <si>
    <t>FRAME CO HOBBY PICTURE FRAMING KIT</t>
  </si>
  <si>
    <t>MAC/489</t>
  </si>
  <si>
    <t>BOHLE OIL FILLED GLASS CUTTER</t>
  </si>
  <si>
    <t>MAC/490</t>
  </si>
  <si>
    <t>REPLACEMENT HEAD FOR BOHLE CUTTER</t>
  </si>
  <si>
    <t>MAC/494</t>
  </si>
  <si>
    <t>FLETCHER GOLD TIP OIL GLASS CUTTER</t>
  </si>
  <si>
    <t>MAC/500</t>
  </si>
  <si>
    <t>19"x24" STANDARD GREY BROWSER</t>
  </si>
  <si>
    <t>MAC/501</t>
  </si>
  <si>
    <t>19"x24" STANDARD BLACK BROWSER</t>
  </si>
  <si>
    <t>MAC/502</t>
  </si>
  <si>
    <t>30"x40" STANDARD GREY BROWSER</t>
  </si>
  <si>
    <t>MAC/503</t>
  </si>
  <si>
    <t>30"x40" STANDARD BLACK BROWSER</t>
  </si>
  <si>
    <t>MAC/510</t>
  </si>
  <si>
    <t>BLOWER FOR SHRINKWRAPPER</t>
  </si>
  <si>
    <t>MAC/512</t>
  </si>
  <si>
    <t>F.T.C OVAL MATMATE</t>
  </si>
  <si>
    <t>MAC/513</t>
  </si>
  <si>
    <t>F.T.C BLADES FOR OVAL MATMATE</t>
  </si>
  <si>
    <t>MAC/518</t>
  </si>
  <si>
    <t>19X24 CLASSIC SLEEVES FOR BROWSERS(15 SLEEVES/BOX)</t>
  </si>
  <si>
    <t>MAC/519</t>
  </si>
  <si>
    <t>30X40 CLASSIC SLEEVES (BOXED 15)</t>
  </si>
  <si>
    <t>MAC/521</t>
  </si>
  <si>
    <t>CLAMPING CYLINDERS FOR MORSO H</t>
  </si>
  <si>
    <t>MAC/521/UH</t>
  </si>
  <si>
    <t>ALFA 5MM UNIVERSAL V NAIL HARD WOOD 5000 PER BOX</t>
  </si>
  <si>
    <t>MAC/521/US</t>
  </si>
  <si>
    <t>ALFA 5MM UNIVERSAL V NAIL SOFT WOOD 5000 PER BOX</t>
  </si>
  <si>
    <t>MAC/522</t>
  </si>
  <si>
    <t>7MM WEDGES FOR MINIGRAF (BOXED 4000) 56.0 HARD</t>
  </si>
  <si>
    <t>MAC/522/UH</t>
  </si>
  <si>
    <t>ALFA 7MM UNIVERSAL V NAIL HARD WOOD 4000 PER BOX</t>
  </si>
  <si>
    <t>MAC/522/US</t>
  </si>
  <si>
    <t>ALFA 7MM UNIVERSAL V NAIL SOFT WOOD 4000 PER BOX</t>
  </si>
  <si>
    <t>MAC/523</t>
  </si>
  <si>
    <t>10MM WEDGES FOR MINIGRAF (BOXED 3000) 54.0 HARD</t>
  </si>
  <si>
    <t>MAC/523/UH</t>
  </si>
  <si>
    <t>ALFA 10MM UNIVERSAL V NAIL HARD WOOD 3000 PER BOX</t>
  </si>
  <si>
    <t>MAC/523/US</t>
  </si>
  <si>
    <t>ALFA 10MM UNIVERSAL V NAIL SOFT WOOD 3000 PER BOX</t>
  </si>
  <si>
    <t>MAC/5234</t>
  </si>
  <si>
    <t>BRASS COLOURED 6234-02</t>
  </si>
  <si>
    <t>MAC/524</t>
  </si>
  <si>
    <t>15MM WEDGES FOR MINIGRAF (BOXED 2000) 54.0 HARD</t>
  </si>
  <si>
    <t>MAC/524/UH</t>
  </si>
  <si>
    <t>ALFA 15MM UNIVERSAL V NAIL HARD WOOD 2000 PER BOX</t>
  </si>
  <si>
    <t>MAC/524/US</t>
  </si>
  <si>
    <t>ALFA 15MM UNIVERSAL V NAIL SOFT WOOD 2000</t>
  </si>
  <si>
    <t>MAC/525</t>
  </si>
  <si>
    <t>5MM WEDGES FOR MINIGRAF(5000)MEDIUM/HARDWOOD</t>
  </si>
  <si>
    <t>MAC/528</t>
  </si>
  <si>
    <t>CANVASTEX HEAT SEAL FILM (1300MM X 25M)</t>
  </si>
  <si>
    <t>MAC/529</t>
  </si>
  <si>
    <t>CHAMP SUPER DISC (03) FOR HANGERS ONLY</t>
  </si>
  <si>
    <t>MAC/530</t>
  </si>
  <si>
    <t>CHAMP SUPER DISC (04) FOR HINGES ONLY</t>
  </si>
  <si>
    <t>MAC/531</t>
  </si>
  <si>
    <t>LOCATOR 31 FOR LARGE HINGES</t>
  </si>
  <si>
    <t>MAC/532</t>
  </si>
  <si>
    <t>LOCATOR 32 FOR MEDIUM HINGES</t>
  </si>
  <si>
    <t>MAC/533</t>
  </si>
  <si>
    <t>LOCATOR 33 FOR SMALL HINGES</t>
  </si>
  <si>
    <t>MAC/534</t>
  </si>
  <si>
    <t>RAPID 34 HEAVY DUTY STAPLER</t>
  </si>
  <si>
    <t>MAC/536</t>
  </si>
  <si>
    <t>12MM WEDGES FOR MINIGRAF (BOXED 3000) 56.0 HARD</t>
  </si>
  <si>
    <t>MAC/536/UH</t>
  </si>
  <si>
    <t>ALFA 12MM UNIVERSAL V NAIL HARD WOOD 3000 PER BOX</t>
  </si>
  <si>
    <t>MAC/536/US</t>
  </si>
  <si>
    <t>ALFA 12MM UNIVERSAL V NAIL SOFT WOOD 3000 PER BOX</t>
  </si>
  <si>
    <t>MAC/543</t>
  </si>
  <si>
    <t>ECO BOND DRYMOUNT TISSUE (622MM X 25M)</t>
  </si>
  <si>
    <t>MAC/544</t>
  </si>
  <si>
    <t>ECO BOND DRY MOUNT TISSUE (622mmx100m)</t>
  </si>
  <si>
    <t>MAC/549</t>
  </si>
  <si>
    <t>ECO BOND DRYMOUNT TISSUE (1245MM X 25M)</t>
  </si>
  <si>
    <t>MAC/551</t>
  </si>
  <si>
    <t>VALIANI BLADES (BOX 100)L100</t>
  </si>
  <si>
    <t>MAC/0557</t>
  </si>
  <si>
    <t>VALIANI MAXIMUS 2T 80 TWIN HEAD COMPUTER/M-CUTTER</t>
  </si>
  <si>
    <t>MAC/0558</t>
  </si>
  <si>
    <t>VALIANI MAXIMUS 2T 160 TWIN HEAD COMPUT/M-CUTTER</t>
  </si>
  <si>
    <t>MAC/0560</t>
  </si>
  <si>
    <t>VALIANI MAXIMUS 160 VACUUM COMPUTERISED M-CUTTER</t>
  </si>
  <si>
    <t>MAC/561</t>
  </si>
  <si>
    <t>FTC 3100 HARDBOARD AND GLASS CUTTER</t>
  </si>
  <si>
    <t>MAC/562</t>
  </si>
  <si>
    <t>MORSO UP-M MANUAL/HYDRAULIC UNDERPINNER</t>
  </si>
  <si>
    <t>MAC/563</t>
  </si>
  <si>
    <t>REPLACEMENT BLOCK FOR GOLDTIP CUTTER</t>
  </si>
  <si>
    <t>MAC/564</t>
  </si>
  <si>
    <t>VACUUM HEAT PRESS (3648H))</t>
  </si>
  <si>
    <t>MAC/565</t>
  </si>
  <si>
    <t>VACUUM HEAT PRESS (4468H)</t>
  </si>
  <si>
    <t>MAC/566</t>
  </si>
  <si>
    <t>STAND FOR 3648H VACUUM PRESS</t>
  </si>
  <si>
    <t>MAC/567</t>
  </si>
  <si>
    <t>STAND FOR HGP360</t>
  </si>
  <si>
    <t>MAC/0568</t>
  </si>
  <si>
    <t>VACUUM HEAT PRESS HGP560(50.25X98.25)</t>
  </si>
  <si>
    <t>MAC/0653</t>
  </si>
  <si>
    <t>MORSO 902 BLADES FOR MORSO B &amp; BA (PAIR)</t>
  </si>
  <si>
    <t>MAC/572</t>
  </si>
  <si>
    <t>PRESSURE SENSITIVE SAND TEXTURE (650MMX25M)</t>
  </si>
  <si>
    <t>MAC/579</t>
  </si>
  <si>
    <t>KEENCUT RECTANGULAR BEVEL CUT BLADES TECH-S 012</t>
  </si>
  <si>
    <t>MAC/580</t>
  </si>
  <si>
    <t>KEENCUT TECH-D BLADES (0.015) 100/BOX</t>
  </si>
  <si>
    <t>MAC/587</t>
  </si>
  <si>
    <t>25FT 6MM RECOIL HOSE</t>
  </si>
  <si>
    <t>MAC/589</t>
  </si>
  <si>
    <t>STAND FOR MORSO UNDERPINNER UP-M</t>
  </si>
  <si>
    <t>MAC/609</t>
  </si>
  <si>
    <t>MAT CLAMP LIFTERS FOR FTC 2100</t>
  </si>
  <si>
    <t>MAC/618</t>
  </si>
  <si>
    <t>BLADES FOR F.3100 (BOXED 100)</t>
  </si>
  <si>
    <t>MAC/624</t>
  </si>
  <si>
    <t>REPLACEMENT PLASTIC CUTTING BLADES (PACK 10)</t>
  </si>
  <si>
    <t>MAC/625</t>
  </si>
  <si>
    <t>HARDBOARD WHEEL SET FOR FTC3100</t>
  </si>
  <si>
    <t>MAC/627</t>
  </si>
  <si>
    <t>OMER 3G-16 REPEATER STAPLE GUN</t>
  </si>
  <si>
    <t>MAC/628</t>
  </si>
  <si>
    <t>COTTON APRON</t>
  </si>
  <si>
    <t>MAC/634</t>
  </si>
  <si>
    <t>SIMONART EASYTAB AUTOBEND (SINGLE SHOT)</t>
  </si>
  <si>
    <t>MAC/643</t>
  </si>
  <si>
    <t>CHAMP 4 HANGER AND HINGE PRESS (BASE UNIT ONLY)NEW</t>
  </si>
  <si>
    <t>MAC/643/EA</t>
  </si>
  <si>
    <t>CHAMP 4 MANUAL MACHINE FOR MEDIUM HINGES</t>
  </si>
  <si>
    <t>MAC/643/DR</t>
  </si>
  <si>
    <t>CHAMP 4 FOR D RINGS</t>
  </si>
  <si>
    <t>MAC/643/PH</t>
  </si>
  <si>
    <t>CHAMP 4 MANUAL MACHINE FOR HANGERS</t>
  </si>
  <si>
    <t>MAC/643/TB</t>
  </si>
  <si>
    <t>CHAMP 4 FOR TURN BUTTONS</t>
  </si>
  <si>
    <t>MAC/643/ALL</t>
  </si>
  <si>
    <t>CHAMP 4 FOR EASEL HINGES, D RINGS, TURN BUTTONS &amp; HANGERS</t>
  </si>
  <si>
    <t>MAC/644</t>
  </si>
  <si>
    <t>FTC OVAL/CIRCLE GLASS CUTTER</t>
  </si>
  <si>
    <t>MAC/645</t>
  </si>
  <si>
    <t>REPLACEMENT CARBIDE WHEEL FOR OVAL GLASS CUTTER</t>
  </si>
  <si>
    <t>MAC/646</t>
  </si>
  <si>
    <t>GUIDE FOR DROP STRUTS CHAMP 3</t>
  </si>
  <si>
    <t>MAC/647</t>
  </si>
  <si>
    <t>SINGLE PRODUCTION STOP FOR F 3100</t>
  </si>
  <si>
    <t>MAC/648</t>
  </si>
  <si>
    <t>MULTIANGLED CUTTING PLATES FOR ULTIMAT</t>
  </si>
  <si>
    <t>MAC/650</t>
  </si>
  <si>
    <t>CENTRING GUIDE FOR HANGERS CHAMP 3</t>
  </si>
  <si>
    <t>MAC/652</t>
  </si>
  <si>
    <t>KEENCUT REVERSE BEVEL GUIDE</t>
  </si>
  <si>
    <t>MAC/653</t>
  </si>
  <si>
    <t>PAIR OF MORSO 902 BLADES FOR MORSO B &amp; BA</t>
  </si>
  <si>
    <t>MAC/665</t>
  </si>
  <si>
    <t>HEAD FOR 1409 SMALL HANGER</t>
  </si>
  <si>
    <t>MAC/0668</t>
  </si>
  <si>
    <t>CARTRIDGE FOR 10mm WEDGES</t>
  </si>
  <si>
    <t>MAC/671</t>
  </si>
  <si>
    <t>FLETCHER V-LOCK 7MM CARTRIDGES (PACK 6)</t>
  </si>
  <si>
    <t>MAC/672</t>
  </si>
  <si>
    <t>FLETCHER V-LOCK 10MM CARTRIDGES (PACK 6)</t>
  </si>
  <si>
    <t>MAC/673</t>
  </si>
  <si>
    <t>FLETCHER V-LOCK 12MM CARTRIDGES (PACK 6)</t>
  </si>
  <si>
    <t>MAC/674</t>
  </si>
  <si>
    <t>FLETCHER V-LOCK 15MM CARTRIDGES (PACK 6)</t>
  </si>
  <si>
    <t>MAC/683</t>
  </si>
  <si>
    <t>14MM STAPLES FOR 3G SERIES 10000pcs box</t>
  </si>
  <si>
    <t>MAC/687</t>
  </si>
  <si>
    <t>STAPLE REMOVING TOOL</t>
  </si>
  <si>
    <t>MAC/692</t>
  </si>
  <si>
    <t>BENCH MASTER (UNIT ONLY)</t>
  </si>
  <si>
    <t>MAC/693</t>
  </si>
  <si>
    <t>Y CONNECTOR</t>
  </si>
  <si>
    <t>MAC/694</t>
  </si>
  <si>
    <t>SQUARE RULER</t>
  </si>
  <si>
    <t>MAC/695</t>
  </si>
  <si>
    <t>WINGS FOR ALPHA 1M&amp; MINIGRAF3</t>
  </si>
  <si>
    <t>MAC/698</t>
  </si>
  <si>
    <t>FLETCHER PUSHMATE TOOL</t>
  </si>
  <si>
    <t>MAC/699</t>
  </si>
  <si>
    <t>FRAMECO MAT MASTER 660 (66cm rule &amp; Bevel Cutter)</t>
  </si>
  <si>
    <t>MAC/702</t>
  </si>
  <si>
    <t>HANSEN STANDARD BLADES (PER PAIR)</t>
  </si>
  <si>
    <t>MAC/704</t>
  </si>
  <si>
    <t>HANSEN WASTE CHUTE</t>
  </si>
  <si>
    <t>MAC/708</t>
  </si>
  <si>
    <t>HEAD TO APPLY CRAFT 1424 D RING</t>
  </si>
  <si>
    <t>MAC/709</t>
  </si>
  <si>
    <t>DISC TO APPLY CRAFT 1424 D RING</t>
  </si>
  <si>
    <t>MAC/0711</t>
  </si>
  <si>
    <t>SIMONART ADVANCED PICTURE FRAMING COURSE (2 DAYS)</t>
  </si>
  <si>
    <t>MAC/0734</t>
  </si>
  <si>
    <t>VIDEO No3 GROOVE MASTER</t>
  </si>
  <si>
    <t>MAC/0746</t>
  </si>
  <si>
    <t>BASIC WHITE DISPLAY BOARDS</t>
  </si>
  <si>
    <t>MAC/751</t>
  </si>
  <si>
    <t>SIMONART 12" MANUAL EASY MOUNTER</t>
  </si>
  <si>
    <t>MAC/753</t>
  </si>
  <si>
    <t>SIMONART 25" MANUAL EASY MOUNTER</t>
  </si>
  <si>
    <t>MAC/760</t>
  </si>
  <si>
    <t>ALPHA T400 HIGH SPEED SEMI-AUTO DOUBLE MIRE SAW</t>
  </si>
  <si>
    <t>MAC/763</t>
  </si>
  <si>
    <t>ALPHA T350 STANDARD SEMI-AUTO DOUBLE MIRE SAW</t>
  </si>
  <si>
    <t>MAC/764</t>
  </si>
  <si>
    <t>EXTENSION WING KIT</t>
  </si>
  <si>
    <t>MAC/766</t>
  </si>
  <si>
    <t>ALFA SAFETY GUARD COMPLETE FOR U300/400/500/600</t>
  </si>
  <si>
    <t>MAC/770</t>
  </si>
  <si>
    <t>PNEUMATIC FRAMEMASTER GUN</t>
  </si>
  <si>
    <t>MAC/771</t>
  </si>
  <si>
    <t>RIGID TABS FOR PNEUMATIC FRAMEMASTER</t>
  </si>
  <si>
    <t>MAC/772</t>
  </si>
  <si>
    <t>TAURUS HARDWOOD WEDGES 5MM (JPW5H)</t>
  </si>
  <si>
    <t>MAC/786</t>
  </si>
  <si>
    <t>KEENCUT TECH-S 015</t>
  </si>
  <si>
    <t>MAC/787</t>
  </si>
  <si>
    <t>MOUNT DECORATION ATTACHMENT</t>
  </si>
  <si>
    <t>MAC/0802</t>
  </si>
  <si>
    <t>OMER 50.16 PNEUMATIC STAPLES</t>
  </si>
  <si>
    <t>MAC/0803</t>
  </si>
  <si>
    <t>OMER 80.16 PNEUMATIC STAPLE GUN</t>
  </si>
  <si>
    <t>MAC/0804</t>
  </si>
  <si>
    <t>OMER %) STAPLES 12MM LONG</t>
  </si>
  <si>
    <t>MAC/830</t>
  </si>
  <si>
    <t>PRE-PIERCED MATT HEATSEAL (1300mmX100m)</t>
  </si>
  <si>
    <t>MAC/0835</t>
  </si>
  <si>
    <t>FLETCHER PNEUMATIC FLEXIMASTER GUN</t>
  </si>
  <si>
    <t>MAC/0836</t>
  </si>
  <si>
    <t>FLEXIBLE POINTS FOR PNEUMATIC FLEXIMASTER GUN</t>
  </si>
  <si>
    <t>MAC/0841</t>
  </si>
  <si>
    <t>ULTIMAT FUTURA 100CM MOUNTCUTTER</t>
  </si>
  <si>
    <t>MAC/0842</t>
  </si>
  <si>
    <t>ULTIMAT FUTURA 120CM MOUNTCUTTER</t>
  </si>
  <si>
    <t>MAC/0843</t>
  </si>
  <si>
    <t>ULTIMAT FUTURA 150CM MOUNTCUTTER</t>
  </si>
  <si>
    <t>MAC/0845</t>
  </si>
  <si>
    <t>KEENCUT FUTURA UPGRADE KIT 1200mm (48")</t>
  </si>
  <si>
    <t>MAC/0846</t>
  </si>
  <si>
    <t>SPARE BEVEL CARTRIDGE FOR FUTURA</t>
  </si>
  <si>
    <t>MAC/880</t>
  </si>
  <si>
    <t>DUETTO H50 RIGID POINTS (16mm)(0.5thick) 3000/box</t>
  </si>
  <si>
    <t>MAC/905</t>
  </si>
  <si>
    <t>DRYMOUNT FILM (1040MM X 25M)</t>
  </si>
  <si>
    <t>MAC/907</t>
  </si>
  <si>
    <t>DRYMOUNT FILM CLEAR (1300mmx25m)</t>
  </si>
  <si>
    <t>MAC/927</t>
  </si>
  <si>
    <t>MORSO WEDGES 7MM (BOXED 8000)</t>
  </si>
  <si>
    <t>MAC/928</t>
  </si>
  <si>
    <t>MORSO WEDGES 10MM (BOXED 2700)</t>
  </si>
  <si>
    <t>MAC/934</t>
  </si>
  <si>
    <t>3500mm SAW B:ADE FOR CUTTING ALUMINIUM FOR &amp;350</t>
  </si>
  <si>
    <t>MAC/935</t>
  </si>
  <si>
    <t>CIRCULAR SAW BLADES FOR ALUMINIUM (CS939)</t>
  </si>
  <si>
    <t>MAC/936</t>
  </si>
  <si>
    <t>CIRCULAR SAW BLADE FOR CASSESE CS939 SAW</t>
  </si>
  <si>
    <t>MAC/937</t>
  </si>
  <si>
    <t>CIRCULAR SAWBLADE FOR CS969/999/T350(350MM/B:30mm)</t>
  </si>
  <si>
    <t>MAC/938</t>
  </si>
  <si>
    <t>CIRCULAR SAW BLADE RE-SHARPENING</t>
  </si>
  <si>
    <t>MAC/941</t>
  </si>
  <si>
    <t>SPECIAL REBATE CLAMPS FOR CS939 SAW(PAIRS)</t>
  </si>
  <si>
    <t>MAC/943</t>
  </si>
  <si>
    <t>CIRCULAR SAW BLADE FOR ALFA T400 MITRE SAW</t>
  </si>
  <si>
    <t>MAC/951</t>
  </si>
  <si>
    <t>MORSO BLADE SHARPENING SERVICE</t>
  </si>
  <si>
    <t>0MAC/0980</t>
  </si>
  <si>
    <t>ATTACH EZ FINE FABRIC HAND GUN</t>
  </si>
  <si>
    <t>0MAC/0981</t>
  </si>
  <si>
    <t>ATTACH EZ FINE FABRIC T-END FASTENERS (1/4")</t>
  </si>
  <si>
    <t>0MAC/0982</t>
  </si>
  <si>
    <t>ATTACH EZ FINE FABRIC T-END FASTENERS (!/2")</t>
  </si>
  <si>
    <t>0MAC/0983</t>
  </si>
  <si>
    <t>ATTACH-EZ FINE FABRIC TOOL NEEDLE (5pcs)</t>
  </si>
  <si>
    <t>0MAC/0984</t>
  </si>
  <si>
    <t>ATTACH EZ MICRO STITCH HAND GUN</t>
  </si>
  <si>
    <t>0MAC/0985</t>
  </si>
  <si>
    <t>ATTACH EZ MICROTECH HAND GUN</t>
  </si>
  <si>
    <t>0MAC/0986</t>
  </si>
  <si>
    <t>ATTACH EZ MICRO TECH T-END FASTENERS (White)</t>
  </si>
  <si>
    <t>0MAC/0987</t>
  </si>
  <si>
    <t>ATTACH EZ MICRO TECH SPARE SET OF NEEDLES (2 Pack)</t>
  </si>
  <si>
    <t>0MAC/0988</t>
  </si>
  <si>
    <t>ATTACH EZ MICRO TECH T-END FASTENERS (Black)</t>
  </si>
  <si>
    <t>MAC/1036</t>
  </si>
  <si>
    <t>HAHNEMUHLE GERMAN ETCHING 310gsm 36" x 12m</t>
  </si>
  <si>
    <t>MAC/1060</t>
  </si>
  <si>
    <t>MAINTENCE TANK FOR ALL EPSON PRINTERS</t>
  </si>
  <si>
    <t>MAC/1098</t>
  </si>
  <si>
    <t>400ML PROTECTIVE SPRAY</t>
  </si>
  <si>
    <t>MAC/1132</t>
  </si>
  <si>
    <t>THICK GREY FOAM BLANKET</t>
  </si>
  <si>
    <t>MAC/1133</t>
  </si>
  <si>
    <t>MAC/1160</t>
  </si>
  <si>
    <t>VALIANI MAT PRO - i120 PNEUMATICALLY</t>
  </si>
  <si>
    <t>MAC/1161</t>
  </si>
  <si>
    <t>END TRIMMER FOR VALIANI MAT PRO 120 MOUNTCUTTER</t>
  </si>
  <si>
    <t>MAC/1162</t>
  </si>
  <si>
    <t>VALIANI MAT PRO - i150 PNEUMATICALLY</t>
  </si>
  <si>
    <t>MAC/1163</t>
  </si>
  <si>
    <t>END TRIMMER FOR VALIANI MAT PRO 150 MOUNTCUTTER</t>
  </si>
  <si>
    <t>MAC/1164</t>
  </si>
  <si>
    <t>VALIANI EDGE 150 CMC MOUNT CUTTER ADJUSTABLE STAND</t>
  </si>
  <si>
    <t>MAC/1170</t>
  </si>
  <si>
    <t>COMPUTER STAND WITH HEAD HOLDERS</t>
  </si>
  <si>
    <t>MAC/1171</t>
  </si>
  <si>
    <t>BLUE (45 DEGREE REAR BEVEL CUT) HEAD</t>
  </si>
  <si>
    <t>MAC/1172</t>
  </si>
  <si>
    <t>YELLOW (90 DEGREE STRAIGHT CUT) HEAD</t>
  </si>
  <si>
    <t>MAC/1173</t>
  </si>
  <si>
    <t>WHITE (50 DEGREE STRAIGHT CUT) HEAD</t>
  </si>
  <si>
    <t>MAC/1174</t>
  </si>
  <si>
    <t>RED (45 DEGREE FRONT BEVEL CUT) HEAD</t>
  </si>
  <si>
    <t>MAC/1175</t>
  </si>
  <si>
    <t>GREEN (40 DEGREE CUT) HEAD</t>
  </si>
  <si>
    <t>MAC/1176</t>
  </si>
  <si>
    <t>PURPLE (EMBOSSING TOOL) HEAD</t>
  </si>
  <si>
    <t>MAC/1177</t>
  </si>
  <si>
    <t>VALIANI BLADES L100S</t>
  </si>
  <si>
    <t>MAC/1178</t>
  </si>
  <si>
    <t>SLIP SHEET FOR 1500mm</t>
  </si>
  <si>
    <t>MAC/1179</t>
  </si>
  <si>
    <t>MAT STYLUS DE-LUXE PEN HOLDER and MAT STYLUS INK CAPS</t>
  </si>
  <si>
    <t>MAC/1180</t>
  </si>
  <si>
    <t>SLIP SHEET FOR 1200mm</t>
  </si>
  <si>
    <t>MAC/1181</t>
  </si>
  <si>
    <t>SPARE BLADES L100B</t>
  </si>
  <si>
    <t>MAC/1182</t>
  </si>
  <si>
    <t>VALIANI L100C BLADES</t>
  </si>
  <si>
    <t>MAC/1186</t>
  </si>
  <si>
    <t>M3 PACKAGING CREATOR SOFTWARE</t>
  </si>
  <si>
    <t>MAC/1189</t>
  </si>
  <si>
    <t>VALIANI L10 BLADE FOR USE WITH OVAL CUTTER</t>
  </si>
  <si>
    <t>MAC/1190</t>
  </si>
  <si>
    <t>MAGNETIC CREASING (PACKAGING) HEAD WITH A TOOL SET</t>
  </si>
  <si>
    <t>MAC/1191</t>
  </si>
  <si>
    <t>JUMBO PULP BOARD</t>
  </si>
  <si>
    <t>MAC/1192</t>
  </si>
  <si>
    <t>GREY (90 DEGREE STRAIGHT CUT) HEAD</t>
  </si>
  <si>
    <t>MAC/1193</t>
  </si>
  <si>
    <t>VALIANI LIBRA I TRIPLE HEADED COMPUTERISED MOUNTCUTTER</t>
  </si>
  <si>
    <t>MAC/1194</t>
  </si>
  <si>
    <t>CUT SCRIPT SOFTWARE FOR LED CAMERA</t>
  </si>
  <si>
    <t>MAC/1195</t>
  </si>
  <si>
    <t>V STUDIO OPERATING SOFTWARE</t>
  </si>
  <si>
    <t>MAC/1197</t>
  </si>
  <si>
    <t>CAMERA KIT + LED</t>
  </si>
  <si>
    <t>MAC/1199</t>
  </si>
  <si>
    <t>VALIANI GEMINUS IV (VACUUM) TRIPLE HEADED</t>
  </si>
  <si>
    <t>MAC/1201</t>
  </si>
  <si>
    <t>SIMON ART FLEXI TABS FOR THE ALFA TAB ROBOT</t>
  </si>
  <si>
    <t>MAC/1401</t>
  </si>
  <si>
    <t>SMALL HANGER (BOXED 25,000)</t>
  </si>
  <si>
    <t>MAC/1404</t>
  </si>
  <si>
    <t>CRAFT 2OMM BRASS TURNBUTTON WITH SCREW HOLE</t>
  </si>
  <si>
    <t>MAC/1408</t>
  </si>
  <si>
    <t>LARGE HANGER (BOXED 4,000)</t>
  </si>
  <si>
    <t>MAC/1409</t>
  </si>
  <si>
    <t>SMALL HINGED HANGER (BOXED 12,500)</t>
  </si>
  <si>
    <t>MAC/1413</t>
  </si>
  <si>
    <t>D RING FOR BACKING BOARDS (BOXED 14,000)</t>
  </si>
  <si>
    <t>MAC/1419</t>
  </si>
  <si>
    <t>FOAM CORE HANGER (BOXED 5,000)</t>
  </si>
  <si>
    <t>MAC/1424</t>
  </si>
  <si>
    <t>CRAFT D RING FOR RIVETS</t>
  </si>
  <si>
    <t>MAC/1425</t>
  </si>
  <si>
    <t>CRAFT RIVETS FOR 1424 D RING</t>
  </si>
  <si>
    <t>MAC/1426</t>
  </si>
  <si>
    <t>MEDIUM TURNBUTTONS (BOXED 25,000)</t>
  </si>
  <si>
    <t>MAC/1427</t>
  </si>
  <si>
    <t>SMALL FLAT BLACK HANGER (BOXED 10 000)</t>
  </si>
  <si>
    <t>MAC/1428</t>
  </si>
  <si>
    <t>HINGED HANGER (BOXED 3,000)</t>
  </si>
  <si>
    <t>MAC/1429</t>
  </si>
  <si>
    <t>SMALL CLIP HANGER (OUTA 8,000)</t>
  </si>
  <si>
    <t>MAC/1439</t>
  </si>
  <si>
    <t>FOUR HOLE HANGER (BOXED 3,500)</t>
  </si>
  <si>
    <t>MAC/1447</t>
  </si>
  <si>
    <t>SMALL CLIP HANGER (OUTER BOX 10,000pcs)</t>
  </si>
  <si>
    <t>MAC/1448</t>
  </si>
  <si>
    <t>CLIP HANGER (12000pcs/box)</t>
  </si>
  <si>
    <t>MAC/1475</t>
  </si>
  <si>
    <t>D RING BLUE ZINC 1 HOLE</t>
  </si>
  <si>
    <t>MAC/1490</t>
  </si>
  <si>
    <t>SMALL TWO HOLE HANGER (BOXED 7,000)</t>
  </si>
  <si>
    <t>MAC/1530</t>
  </si>
  <si>
    <t>R53 STAPLER</t>
  </si>
  <si>
    <t>MAC/1531</t>
  </si>
  <si>
    <t>RAPID STAPLES 6mm LONG FOR R53 STAPLER</t>
  </si>
  <si>
    <t>MAC/1532</t>
  </si>
  <si>
    <t>RAPID 23 MANUAL STAPLE GUN</t>
  </si>
  <si>
    <t>MAC/1918</t>
  </si>
  <si>
    <t>FLETCHER EXTENSION KIT TO THE RULER FOR MITRING FILLETS</t>
  </si>
  <si>
    <t>MAC/1919</t>
  </si>
  <si>
    <t>MEASURING INSTRUMENT FOR MITRING FILLETS</t>
  </si>
  <si>
    <t>MAC/1921</t>
  </si>
  <si>
    <t>1650 (65") SUBSTRATE CUTTER</t>
  </si>
  <si>
    <t>MAC/1923</t>
  </si>
  <si>
    <t>FLETCHER STRAIGHT CUT</t>
  </si>
  <si>
    <t>MAC/1924</t>
  </si>
  <si>
    <t>FLETCHER GLAZIERS No7 PUSH POINTS</t>
  </si>
  <si>
    <t>MAC/1925</t>
  </si>
  <si>
    <t>FLETCHER STEEL GLASS CUTTING WHEELS FOR FSC (10 Pack)</t>
  </si>
  <si>
    <t>MAC/2001</t>
  </si>
  <si>
    <t>VALIANI MINI CLAMPS FOR BUTTON CLAMP MACHINES</t>
  </si>
  <si>
    <t>MAC/2002</t>
  </si>
  <si>
    <t>VALIANI NEXUS 150 COMPUTERISED MOUNTCUTTER(60X40")</t>
  </si>
  <si>
    <t>MAC/2009</t>
  </si>
  <si>
    <t>VALIANI NEXUS 120 COMPUTERISED MOUNTCUTTER(32X48")</t>
  </si>
  <si>
    <t>MAC/2011</t>
  </si>
  <si>
    <t>VALIANI MAXIMUS 250 VACUUM COMPUTERISED M-CUTTER</t>
  </si>
  <si>
    <t>MAC/2138</t>
  </si>
  <si>
    <t>FUJIFILM F/ART MUSEUM ROUGH PAPER(300gsm)44"x15m</t>
  </si>
  <si>
    <t>MAC/2139</t>
  </si>
  <si>
    <t>BLACK INK FOR DX 100 PRINTER</t>
  </si>
  <si>
    <t>MAC/2140</t>
  </si>
  <si>
    <t>CYAN INK FOR DX 100 PRINTER</t>
  </si>
  <si>
    <t>MAC/2141</t>
  </si>
  <si>
    <t>MAGENTA INK FOR DX100 PRINTER</t>
  </si>
  <si>
    <t>MAC/2142</t>
  </si>
  <si>
    <t>YELLOW INK FOR DX 100 PRINTER</t>
  </si>
  <si>
    <t>MAC/2143</t>
  </si>
  <si>
    <t>SKY BLUE INK FOR DX 100 PRINTER</t>
  </si>
  <si>
    <t>MAC/2144</t>
  </si>
  <si>
    <t>PINK INK FOR DX100 PRINTER</t>
  </si>
  <si>
    <t>MAC/2145</t>
  </si>
  <si>
    <t>FUJIFILM LUSTRE PHOTO PAPER 8.25"-21cmX65m(2ROLLS)</t>
  </si>
  <si>
    <t>MAC/2146</t>
  </si>
  <si>
    <t>DX100 MAINTENANCE CARTRIDGE</t>
  </si>
  <si>
    <t>MAC/2147</t>
  </si>
  <si>
    <t>EPSON PHOTO BLACK INK FOR STYLUS PRO 11880 PRINTER</t>
  </si>
  <si>
    <t>MAC/2148</t>
  </si>
  <si>
    <t>EPSON MATT BLACK INK FOR STYLUS PRO 11880 PRINTER</t>
  </si>
  <si>
    <t>MAC/2149</t>
  </si>
  <si>
    <t>EPSON LIGHT LIGHT BLACK INK FOR PRO 11880 PRINTER</t>
  </si>
  <si>
    <t>MAC/2150</t>
  </si>
  <si>
    <t>EPSON LIGHT BLACK INK FOR STYLUS PRO 11880 PRINTER</t>
  </si>
  <si>
    <t>MAC/2151</t>
  </si>
  <si>
    <t>EPSON YELLOW INK FOR STYLUS PRO 11880 PRINTER</t>
  </si>
  <si>
    <t>MAC/2152</t>
  </si>
  <si>
    <t>EPSON VIVID MAGENTA INK FOR PRO 11880 PRINTER</t>
  </si>
  <si>
    <t>MAC/2153</t>
  </si>
  <si>
    <t>EPSON CYAN INK FOR STYLUS PRO 11880 PRINTER</t>
  </si>
  <si>
    <t>MAC/2154</t>
  </si>
  <si>
    <t>EPSON VIVID L/MAGENTA FOR STYLUS PRO 11880 PRINTER</t>
  </si>
  <si>
    <t>MAC/2155</t>
  </si>
  <si>
    <t>EPSON LIGHT CYAN INK FOR STYLUS PRO 11880 PRINTER</t>
  </si>
  <si>
    <t>MAC/2156</t>
  </si>
  <si>
    <t>EPSON SureColor SC-P6000 STD (8 inks)PRINTER 24"</t>
  </si>
  <si>
    <t>MAC/2157</t>
  </si>
  <si>
    <t>EPSON SureColor SC-P8000 STD PRINTER(8 inks)44"</t>
  </si>
  <si>
    <t>MAC/2158</t>
  </si>
  <si>
    <t>EPSON SureColor SC-P7000 STD PRINTER(10inks)24"</t>
  </si>
  <si>
    <t>MAC/2159</t>
  </si>
  <si>
    <t>EPSON SureColor SC-P9000 STD PRINTER(9 inks)44"</t>
  </si>
  <si>
    <t>MAC/2160</t>
  </si>
  <si>
    <t>EPSON Photo Black INK FOR SURECOLOR PRINTERS 350ML</t>
  </si>
  <si>
    <t>MAC/2161</t>
  </si>
  <si>
    <t>EPSON CYAN INK FOR SURECOLOR PRINTERS(350ML)</t>
  </si>
  <si>
    <t>MAC/2162</t>
  </si>
  <si>
    <t>EPSON VIVID MAGENTA INK FOR SURECOLOR PRINTERS</t>
  </si>
  <si>
    <t>MAC/2163</t>
  </si>
  <si>
    <t>EPSON YELLOW INK FOR SURECOLOR PRINTERS 350ML</t>
  </si>
  <si>
    <t>MAC/2164</t>
  </si>
  <si>
    <t>EPSON LIGHT CYAN INK FOR SURECOLOR PRINTERS 350ML</t>
  </si>
  <si>
    <t>MAC/2165</t>
  </si>
  <si>
    <t>EPSON VIV/LIGHT MAGENTA INK FOR SURECOLOR PRINTERS</t>
  </si>
  <si>
    <t>MAC/2166</t>
  </si>
  <si>
    <t>EPSON LIGHT BLACK INK FOR SURECOLOR PRINTERS 350ML</t>
  </si>
  <si>
    <t>MAC/2167</t>
  </si>
  <si>
    <t>EPSON MATTE BLACK INK FOR SURECOLOR PRINTERS 350ML</t>
  </si>
  <si>
    <t>MAC/2168</t>
  </si>
  <si>
    <t>EPSON LIGHT LIGHT BLACK INK FOR SURECOLOR PRINTERS</t>
  </si>
  <si>
    <t>MAC/2175</t>
  </si>
  <si>
    <t>SURE COLOUR SC-7500 STD PRINTER 12 INKS 24"</t>
  </si>
  <si>
    <t>MAC/2176</t>
  </si>
  <si>
    <t>MAC/2177</t>
  </si>
  <si>
    <t>MAC/2178</t>
  </si>
  <si>
    <t>EPSON VIVID MAGENTA INK FOR SURECOLOR PRINTERS (350ML)</t>
  </si>
  <si>
    <t>MAC/2179</t>
  </si>
  <si>
    <t>MAC/2180</t>
  </si>
  <si>
    <t>MAC/2181</t>
  </si>
  <si>
    <t>EPSON VIV/LIGHT MAGENTA INK FOR SURECOLOR PRINTERS (350ML)</t>
  </si>
  <si>
    <t>MAC/2182</t>
  </si>
  <si>
    <t>EPSON GRAY INK FOR SURECOLOR PRINTERS (350ML)</t>
  </si>
  <si>
    <t>MAC/2183</t>
  </si>
  <si>
    <t>EPSON MATTE BLACK INK FOR SURECOLOR PRINTERS (350ML)</t>
  </si>
  <si>
    <t>MAC/2184</t>
  </si>
  <si>
    <t>EPSON LIGHT GRAY INK FOR SURECOLOR PRINTERS (350ML)</t>
  </si>
  <si>
    <t>MAC/2185</t>
  </si>
  <si>
    <t>EPSON ORANGE INK FOR SURECOLOR PRINTERS (350ML)</t>
  </si>
  <si>
    <t>MAC/2186</t>
  </si>
  <si>
    <t>EPSON GREEN INK FOR SURECOLOR PRINTERS (350ML)</t>
  </si>
  <si>
    <t>MAC/2187</t>
  </si>
  <si>
    <t>EPSON VIOLET INK FOR SURECOLOR PRINTERS (350ML)</t>
  </si>
  <si>
    <t>MAC/2189</t>
  </si>
  <si>
    <t>SURE COLOUR SC-9500 STD PRINTER 12 INKS 44"</t>
  </si>
  <si>
    <t>MAC/2190</t>
  </si>
  <si>
    <t>EPSON Photo Black INK FOR SURECOLOR PRINTERS 700ML</t>
  </si>
  <si>
    <t>MAC/2191</t>
  </si>
  <si>
    <t>EPSON CYAN INK FOR SURECOLOR PRINTERS(700ML)</t>
  </si>
  <si>
    <t>MAC/2192</t>
  </si>
  <si>
    <t>EPSON VIVID MAGENTA INK FOR SURECOLOR PRINTERS 700ML</t>
  </si>
  <si>
    <t>MAC/2193</t>
  </si>
  <si>
    <t>EPSON ORANGE INK FOR SURECOLOR PRINTERS 700ML</t>
  </si>
  <si>
    <t>MAC/2194</t>
  </si>
  <si>
    <t>EPSON GREEN INK FOR SURECOLOR PRINTERS 700ML</t>
  </si>
  <si>
    <t>MAC/2195</t>
  </si>
  <si>
    <t>EPSON VIOLET INK FOR SURECOLOR PRINTERS 700ML</t>
  </si>
  <si>
    <t>MAC/2196</t>
  </si>
  <si>
    <t>EPSON GRAY INK FOR SURECOLOR PRINTERS 700ML</t>
  </si>
  <si>
    <t>MAC/2197</t>
  </si>
  <si>
    <t>EPSON MATTE BLACK INK FOR SURECOLOR PRINTERS 700ML</t>
  </si>
  <si>
    <t>MAC/2198</t>
  </si>
  <si>
    <t>EPSON LIGHT GRAY INK FOR SURECOLOR PRINTERS 700ML</t>
  </si>
  <si>
    <t>MAC/2199</t>
  </si>
  <si>
    <t>MAC/2200</t>
  </si>
  <si>
    <t>MAC/2201</t>
  </si>
  <si>
    <t>MAC/2603</t>
  </si>
  <si>
    <t>ACID FREE CLEAR DRY MOUNT FILM 1020mm x 25M</t>
  </si>
  <si>
    <t>MAC/2605</t>
  </si>
  <si>
    <t>NON CONSERVATION SELF ADHESIVE BOARDS</t>
  </si>
  <si>
    <t>MAC/2606</t>
  </si>
  <si>
    <t>MAC/2612</t>
  </si>
  <si>
    <t>CLEAR DRY MOUNT FILM 650mm WIDE x 25M LONG</t>
  </si>
  <si>
    <t>MAC/2613</t>
  </si>
  <si>
    <t>HEATSEAL LAMINATING FILMS MATT FINISH 650mm WIDE x 25M LONG</t>
  </si>
  <si>
    <t>MAC/2614</t>
  </si>
  <si>
    <t>HEATSEAL LAMINATING FILMS SATIN MATT FINISH 650mm WIDE x 25M LONG</t>
  </si>
  <si>
    <t>MAC/2617</t>
  </si>
  <si>
    <t>MAC/2620</t>
  </si>
  <si>
    <t>SINGLE SIDED SELF WOUND MOUNT FILM 1040mm x 100M LONG</t>
  </si>
  <si>
    <t>MAC/2624</t>
  </si>
  <si>
    <t>SPARE FRONT CATCHES FOR HOT VACUUM PRESSES</t>
  </si>
  <si>
    <t>MAC/2630</t>
  </si>
  <si>
    <t>COLD (LAMINATING FILM MATT FINISH 650mm WIDE x 25M LONG</t>
  </si>
  <si>
    <t>MAC/2633</t>
  </si>
  <si>
    <t>PROBE BLOCK</t>
  </si>
  <si>
    <t>MAC/2644</t>
  </si>
  <si>
    <t>HEAT ACTIVATED ADHESIVE BOARDS</t>
  </si>
  <si>
    <t>MAC/2645</t>
  </si>
  <si>
    <t>MAC/2650</t>
  </si>
  <si>
    <t>MAC/2652</t>
  </si>
  <si>
    <t>DOUBLE SIDED MOUNT FILM 1300mm WIDE x 25M LONG</t>
  </si>
  <si>
    <t>MAC/2658</t>
  </si>
  <si>
    <t>COLD (LAMINATING FILM GLOSS FINISH 840mm WIDE x 25M LONG</t>
  </si>
  <si>
    <t>MAC/2660</t>
  </si>
  <si>
    <t>COLD (LAMINATING FILM MATT FINISH 840mm WIDE x 25M LONG</t>
  </si>
  <si>
    <t>MAC/2667</t>
  </si>
  <si>
    <t>MP550 MECHANICAL PRESS</t>
  </si>
  <si>
    <t>MAC/2668</t>
  </si>
  <si>
    <t>MP250 MECHANICAL PRESS</t>
  </si>
  <si>
    <t>MAC/2669</t>
  </si>
  <si>
    <t>COLD (LAMINATING FILM GLOSS FINISH 648mm WIDE x 25M LONG</t>
  </si>
  <si>
    <t>MAC/2674</t>
  </si>
  <si>
    <t>P/PIERCED SATIN MATT HEATSEAL LAMINATE 648MMX50M</t>
  </si>
  <si>
    <t>MAC/2675</t>
  </si>
  <si>
    <t>P/PIERCED MATT PVC HEALSEAL LAMINATE 648MMX50M</t>
  </si>
  <si>
    <t>MAC/2676</t>
  </si>
  <si>
    <t>P/PIERCED MATT HEATSEAL LAMINATE 1300MMX50M</t>
  </si>
  <si>
    <t>MAC/2677</t>
  </si>
  <si>
    <t>P/PIERCED SATIN MATT HEATSEAL LAMINATE 1040MMX50M</t>
  </si>
  <si>
    <t>MAC/2678</t>
  </si>
  <si>
    <t>PRE/PIERCED GLOSS HEATSEAL LAMINATE 648MMX50M</t>
  </si>
  <si>
    <t>MAC/2679</t>
  </si>
  <si>
    <t>P/PIERCED SATIN MATT HEATSEAL LAMINATE 1300MMX50M</t>
  </si>
  <si>
    <t>MAC/2686</t>
  </si>
  <si>
    <t>EASYMOUNT EM-S1400H WIDE FORMAT LAMINATING SYSTEM</t>
  </si>
  <si>
    <t>MAC/2687</t>
  </si>
  <si>
    <t>EASYMOUNT EM-S1400C WIDE FORMAT LAMINATING SYSTEM</t>
  </si>
  <si>
    <t>MAC/3000</t>
  </si>
  <si>
    <t>VALIANI GLADIUS XXL 300 VACUUM COMPUTERISED MC</t>
  </si>
  <si>
    <t>MAC/3001</t>
  </si>
  <si>
    <t>VALIANI MAXIMUS 80 VACUUM COMPUTERISED M-CUTTER</t>
  </si>
  <si>
    <t>MAC/3002</t>
  </si>
  <si>
    <t>DUST EXTRACTOR SYSTEM FOR CS969&amp;CS999 3 PHASE</t>
  </si>
  <si>
    <t>MAC/3003</t>
  </si>
  <si>
    <t>3 PHASE DOUBLE BAG DUST EXTRASCTOR SYSTEM</t>
  </si>
  <si>
    <t>MAC/3004</t>
  </si>
  <si>
    <t>OMGA IP300FS SINGLE BLADE SAW (SINGLE PHASE)</t>
  </si>
  <si>
    <t>MAC/3005</t>
  </si>
  <si>
    <t>OMGA ALUMINIUM SAW BLADES FOR T55 AND IP300FS MODELS</t>
  </si>
  <si>
    <t>MAC/3006</t>
  </si>
  <si>
    <t>OMGA IP300FS SINGLE BLADE SAW (SINGLE PHASE) SAC</t>
  </si>
  <si>
    <t>MAC/3007</t>
  </si>
  <si>
    <t>BAGLESS DUST EXTRACTOR</t>
  </si>
  <si>
    <t>MAC/3009</t>
  </si>
  <si>
    <t>RETURN SPRING ASSEMBLY</t>
  </si>
  <si>
    <t>MAC/3010</t>
  </si>
  <si>
    <t>100mm DIAMETER FLEXI HOSE FOR DUST EXTRACTORS</t>
  </si>
  <si>
    <t>MAC/3011</t>
  </si>
  <si>
    <t>Y PIECE FOR DUST EXTRACTOR WITH 100MM OUTLETS</t>
  </si>
  <si>
    <t>MAC/3012</t>
  </si>
  <si>
    <t>REDUCER CONE 150-25M FOR DUST EXTRACTOR HOSE</t>
  </si>
  <si>
    <t>MAC/3100</t>
  </si>
  <si>
    <t>VALIANI NEXUS EDGE TWIN HEAD MOUNTCUTTER</t>
  </si>
  <si>
    <t>HINGE 27MM BLACK 2 HOLE MEDIUM</t>
  </si>
  <si>
    <t>MAC/5401</t>
  </si>
  <si>
    <t>HANGER 16MM 1 HOLE SMALL FLAT</t>
  </si>
  <si>
    <t>MAC/6001</t>
  </si>
  <si>
    <t>30MM KERF HINGES WITHOUT SPRING</t>
  </si>
  <si>
    <t>MAC/6220</t>
  </si>
  <si>
    <t>9 MM SMALL HINGE(18 000 PER/BOX)</t>
  </si>
  <si>
    <t>MAC/6229</t>
  </si>
  <si>
    <t>27MM MEDIUM HINGE (5500per/box)</t>
  </si>
  <si>
    <t>MAC/6234</t>
  </si>
  <si>
    <t>29MM MEDIUM HINGE</t>
  </si>
  <si>
    <t>MAC/6239</t>
  </si>
  <si>
    <t>38MM LARGE HINGE</t>
  </si>
  <si>
    <t>MAC/6241</t>
  </si>
  <si>
    <t>MB/101</t>
  </si>
  <si>
    <t>STANDARD LINEN OATMEAL MBD. (800x1020)</t>
  </si>
  <si>
    <t>MB/102</t>
  </si>
  <si>
    <t>STANDARD LINEN WHEAT MBD. (800 x 1020)</t>
  </si>
  <si>
    <t>MB/103</t>
  </si>
  <si>
    <t>STANDARD LINEN BRAN MBD. (800 x 1020)</t>
  </si>
  <si>
    <t>MB/104</t>
  </si>
  <si>
    <t>STANDARD LINEN HARVEST MBD. (800 x 1020)</t>
  </si>
  <si>
    <t>MB/202</t>
  </si>
  <si>
    <t>ACID FREE MUSEUM BOARD BRIGHT WHITE (815 X 1020)</t>
  </si>
  <si>
    <t>MB/204</t>
  </si>
  <si>
    <t>ACID FREE MUSEUM BOARD SOFT WHITE ( 815 X 1020 )</t>
  </si>
  <si>
    <t>MB/206</t>
  </si>
  <si>
    <t>ACID FREE MUSEUM BOARD ANTIQUE WHITE (815 X 1020)</t>
  </si>
  <si>
    <t>MB/208</t>
  </si>
  <si>
    <t>ACID FREE MUSEUM M/B ALMOND(815 X 1020)</t>
  </si>
  <si>
    <t>MB/300</t>
  </si>
  <si>
    <t>ACID FREE PEARL MOUNTBOARD (815X1200)</t>
  </si>
  <si>
    <t>MB/301</t>
  </si>
  <si>
    <t>(K) ACID FREE IVORY MOUNTBOARD (815X1200MM)</t>
  </si>
  <si>
    <t>MB/301JUM</t>
  </si>
  <si>
    <t>Acid free Jumbo Ivory M/Board (1020x1525)</t>
  </si>
  <si>
    <t>MB/302</t>
  </si>
  <si>
    <t>ACID FREE CREAM MOUNTBOARD (815 X 1200)</t>
  </si>
  <si>
    <t>MB/303</t>
  </si>
  <si>
    <t>ACID FREE BUFF MOUNTBOARD (815 X 1200)</t>
  </si>
  <si>
    <t>MB/304</t>
  </si>
  <si>
    <t>ACID FREE SAND MOUNTBOARD (815 X 1200)</t>
  </si>
  <si>
    <t>MB/305</t>
  </si>
  <si>
    <t>ACID FREE BLOSSOM MOUNTBOARD (815 X 1200)</t>
  </si>
  <si>
    <t>MB/306</t>
  </si>
  <si>
    <t>ACID FREE WARM IVORY MOUNTBOARD (815 X 1200)</t>
  </si>
  <si>
    <t>MB/307</t>
  </si>
  <si>
    <t>(K) ACID FREE CHAMPAGNE M/BOARD(815 X 1200)</t>
  </si>
  <si>
    <t>MB/308</t>
  </si>
  <si>
    <t>(K)ACID FREE OYSTER MOUNTBOARD ( 815X1200)</t>
  </si>
  <si>
    <t>MB/309</t>
  </si>
  <si>
    <t>ACID FREE OLD IVORY MOUNTBOARD (815 X 1200)</t>
  </si>
  <si>
    <t>MB/310</t>
  </si>
  <si>
    <t>ACID FREE BEIJE MOUNTBOARD (815 X 1200)</t>
  </si>
  <si>
    <t>MB/310JUM</t>
  </si>
  <si>
    <t>ACID FREE JUMBO BEIGE M/BOARD (1020X1525)</t>
  </si>
  <si>
    <t>MB/313</t>
  </si>
  <si>
    <t>ACID FREE CHOCCOLATE MOUNTBOARD (815 X 1200)</t>
  </si>
  <si>
    <t>MB/314</t>
  </si>
  <si>
    <t>ACID FREE SEPIA MOUNTBOARD (815 X 1200)</t>
  </si>
  <si>
    <t>MB/315</t>
  </si>
  <si>
    <t>(K) ACID FREE SEAL BROWN MOUNTBOARD (815X1200MM)</t>
  </si>
  <si>
    <t>MB/315JUM</t>
  </si>
  <si>
    <t>ACID FREE SEAL BROWN M/BOARD (1020X1525)</t>
  </si>
  <si>
    <t>MB/320</t>
  </si>
  <si>
    <t>WHITE CORE CEMENT MOUNTBOARD (815 X 1200)</t>
  </si>
  <si>
    <t>MB/321</t>
  </si>
  <si>
    <t>ACID FREE PORTLAND MOUNTBOARD (815 X 1200)</t>
  </si>
  <si>
    <t>MB/323</t>
  </si>
  <si>
    <t>ACID FREE STONE MOUNTBOARD (815 X 1200)</t>
  </si>
  <si>
    <t>MB/325</t>
  </si>
  <si>
    <t>(K) ACID FREE CHARCOAL MOUNTBOARD (815X1200MM)</t>
  </si>
  <si>
    <t>MB/326</t>
  </si>
  <si>
    <t>ACID FREE SCHOOL GREY MOUNTBOARD (815 X 1200)</t>
  </si>
  <si>
    <t>MB/328</t>
  </si>
  <si>
    <t>ACID FREE GRANITE MOUNTBOARD (815 X 1200)</t>
  </si>
  <si>
    <t>MB/329</t>
  </si>
  <si>
    <t>ACID FREE PASTEL GREEN MOUNTBOARD (815 X 1200)</t>
  </si>
  <si>
    <t>MB/330</t>
  </si>
  <si>
    <t>ADID FREE SAGE GREEN MOUNTBOARD (815 X 1200)</t>
  </si>
  <si>
    <t>MB/331</t>
  </si>
  <si>
    <t>ACID FREE MOORLAND GREEN MOUNTBOARD (815 X 1200)</t>
  </si>
  <si>
    <t>MB/332</t>
  </si>
  <si>
    <t>(K) ACID FREE BOTTLE GREEN MOUNTBOARD (815X1200MM)</t>
  </si>
  <si>
    <t>MB/333</t>
  </si>
  <si>
    <t>(K) ACID FREE HOLLY GREEN MOUNTBOARD (815X1200MM)</t>
  </si>
  <si>
    <t>MB/334</t>
  </si>
  <si>
    <t>ACID FREE MAPLE MONTBOARD (815 X 1200)</t>
  </si>
  <si>
    <t>MB/335</t>
  </si>
  <si>
    <t>ACID FREE LAUREL MOUNTBOARD (815 X 1200)</t>
  </si>
  <si>
    <t>MB/337</t>
  </si>
  <si>
    <t>WHITE CORE PISTACHIO MOUNTBOARD (815X1200)</t>
  </si>
  <si>
    <t>MB/339</t>
  </si>
  <si>
    <t>(K) ACID FREE MIDNIGHT MOUNTBOARD (815X1200MM)</t>
  </si>
  <si>
    <t>MB/340</t>
  </si>
  <si>
    <t>ACID FREE BLUEBELL MOUTNBOARD (815 X 1200)</t>
  </si>
  <si>
    <t>MB/341</t>
  </si>
  <si>
    <t>ACID FREE SLATE MOUNTBOARD (815 X 1200)</t>
  </si>
  <si>
    <t>MB/342</t>
  </si>
  <si>
    <t>(K) ACID FREE COBALT BLUE MOUNTBOARD (815X1200MM)</t>
  </si>
  <si>
    <t>MB/343</t>
  </si>
  <si>
    <t>ACID FREE OXFORD BLUE MOUNTBOARD (815 X 1200)</t>
  </si>
  <si>
    <t>MB/344</t>
  </si>
  <si>
    <t>ACID FREE PASTEL BLUE MOUNTBOARD (815 X 1200)</t>
  </si>
  <si>
    <t>MB/345</t>
  </si>
  <si>
    <t>ACID FREE CLOUD MOUNTBOARD (815 X 1200)</t>
  </si>
  <si>
    <t>MB/346</t>
  </si>
  <si>
    <t>ACID FREE LUPIN MOUNTBOARD (815 X 1200)</t>
  </si>
  <si>
    <t>MB/347</t>
  </si>
  <si>
    <t>ACID FREE PORCELAIN MOUNTBOARD(815X1200</t>
  </si>
  <si>
    <t>MB/349</t>
  </si>
  <si>
    <t>(K) ACID FREE BEAUJOLAIS MOUNTBOARD (815X1200MM)</t>
  </si>
  <si>
    <t>MB/350</t>
  </si>
  <si>
    <t>ACID FREE ROUGE MOUNTBOARD (815 X 1200)</t>
  </si>
  <si>
    <t>MB/351</t>
  </si>
  <si>
    <t>ACID FREE POPPY MOUNTBOARD (815 X 1200)</t>
  </si>
  <si>
    <t>MB/353</t>
  </si>
  <si>
    <t>ACID FREE BURGANDY MOUNTBOARD (815 X 1200)</t>
  </si>
  <si>
    <t>MB/354</t>
  </si>
  <si>
    <t>WHITE CORE BLUSH MOUNTBOARD (815X1200)</t>
  </si>
  <si>
    <t>MB/355</t>
  </si>
  <si>
    <t>ACID FREE DUSTY PINK (815 X 1200)</t>
  </si>
  <si>
    <t>MB/356</t>
  </si>
  <si>
    <t>ACID FREE PASTEL PINK MOUNTBOARD (815 X 1200)</t>
  </si>
  <si>
    <t>MB/359</t>
  </si>
  <si>
    <t>(K) ACID FREE HAZELNUT MOUNTBOARD (815X1200MM)</t>
  </si>
  <si>
    <t>MB/360</t>
  </si>
  <si>
    <t>ACID FREE BURNT ORANGE MOUNTBOARD (815 X 1200)</t>
  </si>
  <si>
    <t>MB/361</t>
  </si>
  <si>
    <t>ACID FREE SILVER M/BOARD (815X1200)</t>
  </si>
  <si>
    <t>MB/362</t>
  </si>
  <si>
    <t>ACID FREE GOLD MOUNTBOARD (815 X 1200)</t>
  </si>
  <si>
    <t>MB/364</t>
  </si>
  <si>
    <t>ACID FREE METALLIC OLD GOLD M/B(815X1125)</t>
  </si>
  <si>
    <t>MB/371</t>
  </si>
  <si>
    <t>(K)ACID FREE WHITE MOUNTBOARD (815X1200MM)</t>
  </si>
  <si>
    <t>MB/371JUM</t>
  </si>
  <si>
    <t>ACID FREE JUMBO WHITE M/BOARD (1020X1525)</t>
  </si>
  <si>
    <t>MB/372</t>
  </si>
  <si>
    <t>(K) ACID FREE BLACK M/BOARD(815 X 1200)</t>
  </si>
  <si>
    <t>MB/372JUM</t>
  </si>
  <si>
    <t>ACID FREE JUMBO BLACK M/BOARD (1020X1525)</t>
  </si>
  <si>
    <t>MB/375</t>
  </si>
  <si>
    <t>(K) ACID FREE SOFT WHITE MOUNTBOARD (815X1200MM)</t>
  </si>
  <si>
    <t>MB/375JUM</t>
  </si>
  <si>
    <t>WHITE CORE JUMBO SOFT WHITE MBD (1020X1525MM)</t>
  </si>
  <si>
    <t>MB/376</t>
  </si>
  <si>
    <t>WHITE CORE FROST MOUNTBOARD (815X1200)</t>
  </si>
  <si>
    <t>MB/377</t>
  </si>
  <si>
    <t>ACID FREE DAWN MIST MOUNTBOARD (815 X 1200)</t>
  </si>
  <si>
    <t>MB/379</t>
  </si>
  <si>
    <t>WHITE CORE FLORAL WHITE MOUNTBOARD (815X1200)</t>
  </si>
  <si>
    <t>MB/380</t>
  </si>
  <si>
    <t>WHITE CORE CORNSILK MOUNTBOARD (815X1200)</t>
  </si>
  <si>
    <t>MB/382</t>
  </si>
  <si>
    <t>ACID FREE SUGARED ALMOND MOUNTBOARD (815 X 1200)</t>
  </si>
  <si>
    <t>MB/385</t>
  </si>
  <si>
    <t>ACID FREE ICED CRYSTAL MOUNTBOARD (815 X 1200)</t>
  </si>
  <si>
    <t>MB/389</t>
  </si>
  <si>
    <t>ACID FREE ARCTIC WHITE MOUNTBOARD (815 X 1200)</t>
  </si>
  <si>
    <t>MB/391</t>
  </si>
  <si>
    <t>815MM X 1200MM SIMPLY WHITE 1.4MIC</t>
  </si>
  <si>
    <t>MB/411</t>
  </si>
  <si>
    <t>NEUTRAL PH BLK CORE CHALK WHITE MB.(815X1125)</t>
  </si>
  <si>
    <t>MB/412</t>
  </si>
  <si>
    <t>NEUTRAL PH BLACK CORE POLAR WHITE MB.(815X1125)</t>
  </si>
  <si>
    <t>MB/415</t>
  </si>
  <si>
    <t>NEUTRAL PH BLK CORE SEAL BROWN MB.(815X1125)</t>
  </si>
  <si>
    <t>MB/417</t>
  </si>
  <si>
    <t>NEUTRAL PH BLK CORE BAMBOO MB.(815X1125)</t>
  </si>
  <si>
    <t>MB/423</t>
  </si>
  <si>
    <t>NEUTRAL PH BLK CORE MUSHROOM MB. (815X1125)</t>
  </si>
  <si>
    <t>MB/425</t>
  </si>
  <si>
    <t>NEUTRAL PH BLK CORE CHARCOAL MB. (815X1125)</t>
  </si>
  <si>
    <t>MB/431</t>
  </si>
  <si>
    <t>NEUTRAL PH BLK CORE FOREST GREEN MB. (815X1125)</t>
  </si>
  <si>
    <t>MB/435</t>
  </si>
  <si>
    <t>NEUTRAL PH BLK CORE LAUREL (815X1125)</t>
  </si>
  <si>
    <t>MB/440</t>
  </si>
  <si>
    <t>NEUTRAL PH BLK CORE CHINA RED MB. (815X1125)</t>
  </si>
  <si>
    <t>MB/442</t>
  </si>
  <si>
    <t>NEUTRAL PH BLK CORE COBALT BLUE (815X1125)</t>
  </si>
  <si>
    <t>MB/449</t>
  </si>
  <si>
    <t>NEUTRAL PH BLK CORE BEAUJOLAIS MB. (815X1125)</t>
  </si>
  <si>
    <t>MB/455</t>
  </si>
  <si>
    <t>NEUTRAL PH BLACK CORE DUSTY PINK (815X1125)</t>
  </si>
  <si>
    <t>MB/471</t>
  </si>
  <si>
    <t>815MM X 1125MM WHITE BLACK CORE 1.25 MIC NEUTRAL P</t>
  </si>
  <si>
    <t>MB/472</t>
  </si>
  <si>
    <t>NEUTRAL PH BLK CORE SOLID BLACK MB. (815X1125)</t>
  </si>
  <si>
    <t>NEUTRAL PH BLK CORE SOLID BLACK MB. (1020X1125)</t>
  </si>
  <si>
    <t>MB/485</t>
  </si>
  <si>
    <t>NEUTRAL PH BLK CORE SAND INGRES MB. (815X1125)</t>
  </si>
  <si>
    <t>MB/486</t>
  </si>
  <si>
    <t>NEUTRAL PH BLK CORE CREAM INGRES MB.(815X1125)</t>
  </si>
  <si>
    <t>MB/487</t>
  </si>
  <si>
    <t>NEUTRAL PH BLK CORE WHITE INGRES MB. (815X1125)</t>
  </si>
  <si>
    <t>MB/491</t>
  </si>
  <si>
    <t>815MM X 1125MM SIMPLY WHITE BLACK CORE 1.25MIC</t>
  </si>
  <si>
    <t>MB/501</t>
  </si>
  <si>
    <t>STANDARD UNICORN PARCHMENT (NEUT ph) M/B</t>
  </si>
  <si>
    <t>MB/506</t>
  </si>
  <si>
    <t>STANDARD OR PARCHMENT (NEUT ph) M/B</t>
  </si>
  <si>
    <t>MB/507</t>
  </si>
  <si>
    <t>STANDARD FALCON PARCHMENT (NEUT ph) M/B</t>
  </si>
  <si>
    <t>MB/601</t>
  </si>
  <si>
    <t>ACID FREE CONSERVATION BOARD IVORY MB.(815X1125)</t>
  </si>
  <si>
    <t>MB/671</t>
  </si>
  <si>
    <t>ACID FREE CONSERVATION BOARD WHITE MB.(815X1125)</t>
  </si>
  <si>
    <t>MB/681</t>
  </si>
  <si>
    <t>ACID FREE CONSERVATION B.D.OFF WHITE MB.(815X1125)</t>
  </si>
  <si>
    <t>MB/701</t>
  </si>
  <si>
    <t>STANDARD INGRIS EGGSHELL MBD. (815 x 1125)</t>
  </si>
  <si>
    <t>MB/705</t>
  </si>
  <si>
    <t>STANDARD INGRIS SEA SPRAY MBD. (815 x 1125)</t>
  </si>
  <si>
    <t>MB/715</t>
  </si>
  <si>
    <t>STANDARD INGRIS LOGANBERRY MBD. (815 x 1125)</t>
  </si>
  <si>
    <t>MB/720</t>
  </si>
  <si>
    <t>STANDARD INGRIS CHESTNUT MBD. (815 x 1225)</t>
  </si>
  <si>
    <t>MB/725</t>
  </si>
  <si>
    <t>(K)STANDARD INGRIS OSPREY M/B(815X1125)</t>
  </si>
  <si>
    <t>MB/730</t>
  </si>
  <si>
    <t>STANDARD ENGLISH ROSE MOUNTBOARD (815X1125)</t>
  </si>
  <si>
    <t>MB/800</t>
  </si>
  <si>
    <t>STANDARD PEARL MOUNTBOARD (1125X815MM)</t>
  </si>
  <si>
    <t>MB/800JUM</t>
  </si>
  <si>
    <t>STANDARD JUMBO PEARL PARCHEMENT MBD.(1020 X 1525)</t>
  </si>
  <si>
    <t>MB/801</t>
  </si>
  <si>
    <t>(K) STANDARD IVORY M/B (815X1125MM)</t>
  </si>
  <si>
    <t>MB/801JUM</t>
  </si>
  <si>
    <t>STANDARD JUMBO IVORY PARCHEMENT MBD.(1020 X 1525)</t>
  </si>
  <si>
    <t>MB/802</t>
  </si>
  <si>
    <t>STANDARD CREAM MOUNTBOARD (815X1125MM)</t>
  </si>
  <si>
    <t>MB/803</t>
  </si>
  <si>
    <t>STANDARD BUFF MOUNTBOARD (815X1125MM)</t>
  </si>
  <si>
    <t>MB/804</t>
  </si>
  <si>
    <t>STANDARD SAND MOUNTBOARD (815X1125MM)</t>
  </si>
  <si>
    <t>MB/805</t>
  </si>
  <si>
    <t>STANDARD BLOSSOM MOUNTBOARD (815X1125)</t>
  </si>
  <si>
    <t>MB/806</t>
  </si>
  <si>
    <t>(K)STANDARD WARM IVORY M/BOARD (815X1125)</t>
  </si>
  <si>
    <t>MB/807</t>
  </si>
  <si>
    <t>(K) STANDARD CHAMPAGNE M/BOARD(815X1125)</t>
  </si>
  <si>
    <t>MB/808</t>
  </si>
  <si>
    <t>(K)STANDARD OYSTER M/BOARD (815X1125)</t>
  </si>
  <si>
    <t>MB/809</t>
  </si>
  <si>
    <t>(K)STANDARD OLD IVORY M/BOARD (815X1125)</t>
  </si>
  <si>
    <t>MB/810</t>
  </si>
  <si>
    <t>(K)STANDARD BEIGE M/BOARD (815X1125)</t>
  </si>
  <si>
    <t>MB/810JUM</t>
  </si>
  <si>
    <t>STANDARD JUMBO BEIJE PARCHEMENT MBD.(1020 X 1525)</t>
  </si>
  <si>
    <t>MB/813</t>
  </si>
  <si>
    <t>MOUNTBOARD CHOCOLATE MOUNTBOARD (815X1125)</t>
  </si>
  <si>
    <t>MB/814</t>
  </si>
  <si>
    <t>(K)STANDARD SEPIA M/BOARD (815X1125)</t>
  </si>
  <si>
    <t>MB/815</t>
  </si>
  <si>
    <t>(K)STANDARDSEAL BROWN M/BOARD (815X1125)</t>
  </si>
  <si>
    <t>MB/815JUM</t>
  </si>
  <si>
    <t>STANDARD JUMBO SEAL BROWN PARCHEMENT MBD 1020X1525</t>
  </si>
  <si>
    <t>MB/820</t>
  </si>
  <si>
    <t>STANDARD CEMENT MOUNTBOARD (815X1125)</t>
  </si>
  <si>
    <t>MB/821</t>
  </si>
  <si>
    <t>(K)STANDARD PORTLAND M/BOARD (815X1125)</t>
  </si>
  <si>
    <t>MB/823</t>
  </si>
  <si>
    <t>STANDARD STONE MOUNTBOARD (815X1125)</t>
  </si>
  <si>
    <t>MB/824</t>
  </si>
  <si>
    <t>STANDARD SMOKE GREY MOUNTBOARD (815X1125)</t>
  </si>
  <si>
    <t>MB/825</t>
  </si>
  <si>
    <t>STANDARD CHARCOAL MOUNTBOARD (815X1125)</t>
  </si>
  <si>
    <t>MB/825JUM</t>
  </si>
  <si>
    <t>STANDARD JUMBO CHARCOAL PARCHEMENT MBD (1020X1525)</t>
  </si>
  <si>
    <t>MB/826</t>
  </si>
  <si>
    <t>STANDARD SCHOOL GREY MOUNTBOARD (815X1125)</t>
  </si>
  <si>
    <t>MB/828</t>
  </si>
  <si>
    <t>STANDARD GRANITE MOUNTBOARD (815X1125)</t>
  </si>
  <si>
    <t>MB/829</t>
  </si>
  <si>
    <t>(K)STANDARD PASTEL GREEN M/BOARD (815X1125)</t>
  </si>
  <si>
    <t>MB/830</t>
  </si>
  <si>
    <t>(K)STANDARD SAGE GREEN M/BOARD (815X1125)</t>
  </si>
  <si>
    <t>MB/831</t>
  </si>
  <si>
    <t>STANDARD MOORLAND GREEN MOUNTBOARD (815X1125)</t>
  </si>
  <si>
    <t>MB/832</t>
  </si>
  <si>
    <t>(K)STANDARD BOTTLE GREEN M/BOARD (815X1125)</t>
  </si>
  <si>
    <t>MB/832JUM</t>
  </si>
  <si>
    <t>STANDARD JUMBO BOTTLE GREEN PARCHEM.MBD.1020x1525</t>
  </si>
  <si>
    <t>MB/833</t>
  </si>
  <si>
    <t>STANDARD HOLLY GREEN MOUNTBOARD (815X1125)</t>
  </si>
  <si>
    <t>MB/834</t>
  </si>
  <si>
    <t>STANDARD MAPLE MOUNTBOARD (815X1125)</t>
  </si>
  <si>
    <t>MB/835</t>
  </si>
  <si>
    <t>STANDARD LAUREL MOUNTBOARD (815X1125)</t>
  </si>
  <si>
    <t>MB/837</t>
  </si>
  <si>
    <t>STANDARD PISTACHIO MOUNTBOARD (815X1125)</t>
  </si>
  <si>
    <t>MB/839</t>
  </si>
  <si>
    <t>(K)STANDARD MIDNIGHT MOUNTBOARD (815X1125)</t>
  </si>
  <si>
    <t>MB/839JUM</t>
  </si>
  <si>
    <t>STANDARD JUMBO MIDNIGHT PARCHEM.MBD.1020x1525</t>
  </si>
  <si>
    <t>MB/840</t>
  </si>
  <si>
    <t>STANDARD BLUEBELL MOUNTBOARD (815X1125)</t>
  </si>
  <si>
    <t>MB/841</t>
  </si>
  <si>
    <t>STANDARD SLATE MOUNTBOARD (815X1125)</t>
  </si>
  <si>
    <t>MB/842</t>
  </si>
  <si>
    <t>(K)STANDARD COLBALT BLUE M/BOARD (815X1125)</t>
  </si>
  <si>
    <t>MB/843</t>
  </si>
  <si>
    <t>(K) STANDARD OXFORD BLUE M/BOARD(815X1125)</t>
  </si>
  <si>
    <t>MB/843JUM</t>
  </si>
  <si>
    <t>STANDARD JUMBO OXFORD BLUE PARCHEM. MBD 1020x1525</t>
  </si>
  <si>
    <t>MB/844</t>
  </si>
  <si>
    <t>STANDARD PASTEL BLUE MOUNTBOARD (815X1125)</t>
  </si>
  <si>
    <t>MB/845</t>
  </si>
  <si>
    <t>STANDARD CLOUD MOUNTBOARD (815X1125)</t>
  </si>
  <si>
    <t>MB/846</t>
  </si>
  <si>
    <t>STANDARD LUPIN MOUNTBOARD (815X1125)</t>
  </si>
  <si>
    <t>MB/847</t>
  </si>
  <si>
    <t>STANDARD PORCELAIN MOUNTBOARD (815X1125)</t>
  </si>
  <si>
    <t>MB/849</t>
  </si>
  <si>
    <t>(K)STANDARD BEAUJOLAIS M/BOARD (815X1125)</t>
  </si>
  <si>
    <t>MB/850</t>
  </si>
  <si>
    <t>STANDARD ROUGE MOUNTBOARD (815X1125)</t>
  </si>
  <si>
    <t>MB/851</t>
  </si>
  <si>
    <t>STANDARD POPPY MOUNTBOARD (815X1125MM)</t>
  </si>
  <si>
    <t>MB/853</t>
  </si>
  <si>
    <t>STANDARD BURGANDY MOUNTBOARD (815X1125MM)</t>
  </si>
  <si>
    <t>MB/854</t>
  </si>
  <si>
    <t>STANDARD BLUSH MOUNTBOARD (815X1125)</t>
  </si>
  <si>
    <t>MB/855</t>
  </si>
  <si>
    <t>STANDARD DUSTY PINK MOUNTBOARD (815X1125MM)</t>
  </si>
  <si>
    <t>MB/856</t>
  </si>
  <si>
    <t>STANDARD PASTEL PINK MOUNTBOARD (815X1125MM)</t>
  </si>
  <si>
    <t>MB/859</t>
  </si>
  <si>
    <t>STANDARD HAZELNUT MOUNTBOARD (815X1125MM)</t>
  </si>
  <si>
    <t>MB/861</t>
  </si>
  <si>
    <t>STANDARD SILVER MOUNTBOARD (815X1125MM)</t>
  </si>
  <si>
    <t>MB/862</t>
  </si>
  <si>
    <t>(K) STANDARD GOLD M/BOARD(815X1125MM)</t>
  </si>
  <si>
    <t>MB/864</t>
  </si>
  <si>
    <t>STANDARD METALLIC OLD GOLD MBD. (815 x 1225)</t>
  </si>
  <si>
    <t>MB/871</t>
  </si>
  <si>
    <t>(K) STANDARD WHITE M/BOARD (815X1125MM)</t>
  </si>
  <si>
    <t>MB/871JUM</t>
  </si>
  <si>
    <t>STANDARD JUMBO WHITE PARCHMENT MBD.(1020x1525)</t>
  </si>
  <si>
    <t>MB/872</t>
  </si>
  <si>
    <t>(K) STANDARD BLACK M/BOARD(815X1125MM)</t>
  </si>
  <si>
    <t>MB/872JUM</t>
  </si>
  <si>
    <t>STANDARD JUMBOBLACK PARCHEMENT MBD. (1020x1525)</t>
  </si>
  <si>
    <t>MB/875</t>
  </si>
  <si>
    <t>(K)STANDARD SOFT WHITE M/BOARD (815X1125MM)</t>
  </si>
  <si>
    <t>MB/876</t>
  </si>
  <si>
    <t>STANDARD FROST MOUNTBOARD (815X1125)</t>
  </si>
  <si>
    <t>MB/877</t>
  </si>
  <si>
    <t>(k)STANDARD DAWN MIST M/BOARD (815X1125MM)</t>
  </si>
  <si>
    <t>MB/879</t>
  </si>
  <si>
    <t>STANDARD FLORAL WHITE MOUNTBOARD (815X1125)</t>
  </si>
  <si>
    <t>MB/880</t>
  </si>
  <si>
    <t>STANDARD CORNSILK MOUNTBOARD (815X1125)</t>
  </si>
  <si>
    <t>MB/882</t>
  </si>
  <si>
    <t>STANDARD SUGARED ALMOND MOUNTBOARD (815X1125MM)</t>
  </si>
  <si>
    <t>MB/885</t>
  </si>
  <si>
    <t>STANDARD ICED CRYSTAL MOUNTBOARD (815X1125MM)</t>
  </si>
  <si>
    <t>MB/889</t>
  </si>
  <si>
    <t>STANDARD ARCTIC WHITE MOUNTBOARD (815X1125MM)</t>
  </si>
  <si>
    <t>MB/890</t>
  </si>
  <si>
    <t>STANDARD GRAPE MOUNTBOARD (815X1125MM)</t>
  </si>
  <si>
    <t>MB/891</t>
  </si>
  <si>
    <t>815MM X 1125MM SIMPLY WHITE 1.25MIC</t>
  </si>
  <si>
    <t>MB/916</t>
  </si>
  <si>
    <t>STANDARD SPICE BROWN TEXTURED M/B (815X1125MM)</t>
  </si>
  <si>
    <t>MB/917</t>
  </si>
  <si>
    <t>STANDARD ESSENCE WHITE M/B (815X1125MM)</t>
  </si>
  <si>
    <t>MB/920</t>
  </si>
  <si>
    <t>STANDARD HARVEST BEIGE TEXTURED M/B (815X1125MM)</t>
  </si>
  <si>
    <t>MB/925</t>
  </si>
  <si>
    <t>STANDARD SANDSTONE TEXTURED M/B (815X1125MM)</t>
  </si>
  <si>
    <t>MB/931</t>
  </si>
  <si>
    <t>STANDARD CHIVE TEXTURED M/B (815X1125MM)</t>
  </si>
  <si>
    <t>MB/945</t>
  </si>
  <si>
    <t>STANDARD PIGEON TEXTURED M/B (815X1125MM)</t>
  </si>
  <si>
    <t>MB/951</t>
  </si>
  <si>
    <t>(K)STANDARD CLEARWATER TEXTURED M/B(815X1125)</t>
  </si>
  <si>
    <t>MB/954</t>
  </si>
  <si>
    <t>(K)STANDARD NIGHTSHADE TEXTURED M/B(815X1125)</t>
  </si>
  <si>
    <t>MB/957</t>
  </si>
  <si>
    <t>(K)STANDARD ROSE TEXTURED M/B(815X1125)</t>
  </si>
  <si>
    <t>MB/960</t>
  </si>
  <si>
    <t>STANDARD GLACIER WHITE MOUNTBOARD (815X1125)</t>
  </si>
  <si>
    <t>MB/965</t>
  </si>
  <si>
    <t>815MM X 1125MM TEXTURED HAYSTACK 1.25 MIC</t>
  </si>
  <si>
    <t>MB/965JUM</t>
  </si>
  <si>
    <t>STANDARD JUMBO HAYSTACK MBD (1020 X 1525)</t>
  </si>
  <si>
    <t>MB/971</t>
  </si>
  <si>
    <t>STANDARD SNOW WHITE TEXTURED M/B (815X1125MM)</t>
  </si>
  <si>
    <t>MB/973</t>
  </si>
  <si>
    <t>STANDARD ICED WHITE TEXTURED M/B (815X1125MM)</t>
  </si>
  <si>
    <t>MB/975</t>
  </si>
  <si>
    <t>(K)STANDARD ANTIQUE WHITE TEXTURED M/B(815X1125)</t>
  </si>
  <si>
    <t>MB/981</t>
  </si>
  <si>
    <t>(K)STANDARD OFF WHITE TEXTURED (815X1125MM)</t>
  </si>
  <si>
    <t>MB/981JUM</t>
  </si>
  <si>
    <t>STANDARD JUMBO OFF WHITE PARCHEMENT MBD.1020x1525</t>
  </si>
  <si>
    <t>MB/982</t>
  </si>
  <si>
    <t>STANDARD HONEYSUCKLE TEXTURED M/B (815X1125MM)</t>
  </si>
  <si>
    <t>MB/983</t>
  </si>
  <si>
    <t>STANDARD PUTTY TEXTURED M/B (815X1125MM)</t>
  </si>
  <si>
    <t>MB/984</t>
  </si>
  <si>
    <t>STANDARD CAMEO TEXTURED M/B (815X1125MM)</t>
  </si>
  <si>
    <t>MB/985</t>
  </si>
  <si>
    <t>STANDARD SAND INGRES TEXTURED M/B (815X1125MM)</t>
  </si>
  <si>
    <t>MB/986</t>
  </si>
  <si>
    <t>STANDARD CREAM INGRES TEXTURED M/B(815X1125MM)</t>
  </si>
  <si>
    <t>MB/987</t>
  </si>
  <si>
    <t>STANDARD WHITE INGRES TEXTURED M/B (815X1125MM)</t>
  </si>
  <si>
    <t>MB/989</t>
  </si>
  <si>
    <t>STANDARD BARLEY TEXTURED M/B (815X1125MM)</t>
  </si>
  <si>
    <t>MB/1001</t>
  </si>
  <si>
    <t>(K)STANDARD HEAVY TEXTURED CHALK WHITE MOUNTBOARD</t>
  </si>
  <si>
    <t>MB/1002</t>
  </si>
  <si>
    <t>(K)STANDARD HEAVY TEX POLAR WHITE M/B(815X1125</t>
  </si>
  <si>
    <t>MB/1003</t>
  </si>
  <si>
    <t>(K)STANDARD HEAVY TEX BUTTERMILK M/B(815X1125)</t>
  </si>
  <si>
    <t>MB/1004</t>
  </si>
  <si>
    <t>(K)STANDARD HEAVY TEX ALMOND M/B(815X1125))</t>
  </si>
  <si>
    <t>MB/1007</t>
  </si>
  <si>
    <t>(K)STANDARD HEAVY TEX BAMBOO M/B(815x 1225)</t>
  </si>
  <si>
    <t>MB/1015</t>
  </si>
  <si>
    <t>STANDARD HEAVY TEX. VANILLA MBD (815 x 1225)</t>
  </si>
  <si>
    <t>MB/1023</t>
  </si>
  <si>
    <t>STANDARD HEAVY TEX.MUSHROOM MBD (815 x 1225)</t>
  </si>
  <si>
    <t>MB/1030</t>
  </si>
  <si>
    <t>STANDARD HEAVY TEX. LEAF GREEN MBD (815 x 1225)</t>
  </si>
  <si>
    <t>MB/1031</t>
  </si>
  <si>
    <t>STANDARD HEAVY TEX. FOREST GREEN MBD (815 x 1225)</t>
  </si>
  <si>
    <t>MB/1040</t>
  </si>
  <si>
    <t>STANDARD HEAVY TEX. CHINA RED MBD (815 x 1225)</t>
  </si>
  <si>
    <t>MB/2001</t>
  </si>
  <si>
    <t>2000 micron ACID FREE CHALK WHITE 815x1200mm</t>
  </si>
  <si>
    <t>MB/2002</t>
  </si>
  <si>
    <t>2000 micron ACID FREE POLAR WHITE 815x1200mm</t>
  </si>
  <si>
    <t>MB/2371</t>
  </si>
  <si>
    <t>2000 micron ACID FREE WHITE 815x1200mm</t>
  </si>
  <si>
    <t>MB/2372</t>
  </si>
  <si>
    <t>2000 micron ACID FREE BLACK 815x1200mm</t>
  </si>
  <si>
    <t>MB/2375</t>
  </si>
  <si>
    <t>2000 micron ACID FREE SOFT WHITE 815x1200mm</t>
  </si>
  <si>
    <t>MB/2472</t>
  </si>
  <si>
    <t>2400 micron ACID FREE SOLID BLACK 815x1200mm</t>
  </si>
  <si>
    <t>MB/2671</t>
  </si>
  <si>
    <t>ACID FREE CONSERVATION BOARD WHITE BARRIER BOARD</t>
  </si>
  <si>
    <t>MB/2973</t>
  </si>
  <si>
    <t>2000 micron ACID FREE ICED WHITE 815x1200mm</t>
  </si>
  <si>
    <t>MB/2975</t>
  </si>
  <si>
    <t>2000 micron ACID FREE ANTIQUE WHITE 815x1200mm</t>
  </si>
  <si>
    <t>MB/2981</t>
  </si>
  <si>
    <t>2000micron ACID FREE OFF WHITE 815x1200mm</t>
  </si>
  <si>
    <t>MB/3001</t>
  </si>
  <si>
    <t>ACID FREE CHALK WHITE MOUNTBOARD (815 X 1200)</t>
  </si>
  <si>
    <t>MB/3001JUM</t>
  </si>
  <si>
    <t>ACID FREE JUMBO CHALK WHITE M/BOARD (1020X1525)</t>
  </si>
  <si>
    <t>MB/3002</t>
  </si>
  <si>
    <t>ACID FREE POLAR WHITE MOUNTBOARD (815 X 1200)</t>
  </si>
  <si>
    <t>MB/3003</t>
  </si>
  <si>
    <t>ACID FREE BUTTERMILK MOUNTBOARD (815 X 1200)</t>
  </si>
  <si>
    <t>MB/3004</t>
  </si>
  <si>
    <t>ACID FREE ALMOND MOUNTBOARD (815 X 1200)</t>
  </si>
  <si>
    <t>MB/3007</t>
  </si>
  <si>
    <t>ACID FREE BAMBOO MOUNTBOARD (815 X 1200)</t>
  </si>
  <si>
    <t>MB/3015</t>
  </si>
  <si>
    <t>ACID FREE VANILLA MOUNTBOARD (815 X 1200)</t>
  </si>
  <si>
    <t>MB/3023</t>
  </si>
  <si>
    <t>ACID FREE MUSHROOM MOUNTBOARD (815 X 1200)</t>
  </si>
  <si>
    <t>MB/3030</t>
  </si>
  <si>
    <t>ACID FREE LEAF GREEN MOUNTBOARD (815 X 1200)</t>
  </si>
  <si>
    <t>MB/3031</t>
  </si>
  <si>
    <t>ACID FREE FOREST GREEN MOUNTBOARD (815 X 1200)</t>
  </si>
  <si>
    <t>MB/3040</t>
  </si>
  <si>
    <t>ACID FREE CHINA RED MOUNTBOARD (815 X 1200)</t>
  </si>
  <si>
    <t>MB/3506</t>
  </si>
  <si>
    <t>ACID FREE "OR" MOUNTBOARD (815 X 1200)</t>
  </si>
  <si>
    <t>MB/3701</t>
  </si>
  <si>
    <t>ACID FREE EGGSHELL MOUNTBOARD (815 X 1200)</t>
  </si>
  <si>
    <t>MB/3705</t>
  </si>
  <si>
    <t>ACID FREE SEA SPRAYL MOUNTBOARD (815 X 1200)</t>
  </si>
  <si>
    <t>MB/3715</t>
  </si>
  <si>
    <t>ACID FREE LOGANBERRY MOUNTBOARD (815 X 1200)</t>
  </si>
  <si>
    <t>MB/3720</t>
  </si>
  <si>
    <t>ACID FREE CHESTNUT MOUNTBOARD (815 X 1200)</t>
  </si>
  <si>
    <t>MB/3725</t>
  </si>
  <si>
    <t>ACID FREE OSPERY MOUNTBOARD (815 X 1200)</t>
  </si>
  <si>
    <t>MB/3730</t>
  </si>
  <si>
    <t>WHITE CORE ENGLISH ROSE MOUNTBOARD (815X1200)</t>
  </si>
  <si>
    <t>MB/3890</t>
  </si>
  <si>
    <t>ACID FREE GRAPE MOUNTBOARD (815 X 1200)</t>
  </si>
  <si>
    <t>MB/3917</t>
  </si>
  <si>
    <t>ACID FREE ESSENCE WHITE MOUNTBOARD (815 X 1200)</t>
  </si>
  <si>
    <t>MB/3920</t>
  </si>
  <si>
    <t>ACID FREE HARVEST BEIGE MOUNTBOARD (815 X 1200)</t>
  </si>
  <si>
    <t>MB/3925</t>
  </si>
  <si>
    <t>ACID FREE SANDSTONE MOUNTBOARD (815X1200)</t>
  </si>
  <si>
    <t>MB/3931</t>
  </si>
  <si>
    <t>ACID FREE CHIVE MOUNTBOARD (815 X 1200)</t>
  </si>
  <si>
    <t>MB/3945</t>
  </si>
  <si>
    <t>ACID FREE PIGEON MOUNTBOARD (815 X 1200)</t>
  </si>
  <si>
    <t>MB/3951</t>
  </si>
  <si>
    <t>ACID FREE CLEARWATER MOUNTBORAD (815 X 1200)</t>
  </si>
  <si>
    <t>MB/3954</t>
  </si>
  <si>
    <t>ACID FREE NIGHTSHADE MOUNTBOARD (815 X 1200)</t>
  </si>
  <si>
    <t>MB/3957</t>
  </si>
  <si>
    <t>WHITE CORE ROSE MOUNTBOARD (815X1200)</t>
  </si>
  <si>
    <t>MB/3960</t>
  </si>
  <si>
    <t>WHITE CORE GLACIER WHITE MOUNTBOARD (815X1200)</t>
  </si>
  <si>
    <t>MB/3965</t>
  </si>
  <si>
    <t>815MM X 1200MM TEXTURED HAYSTACK 1.4MIC</t>
  </si>
  <si>
    <t>MB/3965JUM</t>
  </si>
  <si>
    <t>ACID FREE JUMBO HAYSTACK M/BOARD (1020X1525)</t>
  </si>
  <si>
    <t>MB/3971</t>
  </si>
  <si>
    <t>ACID FREE SNOW WHITE MOUNTBOARD (815 X 1200)</t>
  </si>
  <si>
    <t>MB/3973</t>
  </si>
  <si>
    <t>(K) ACID FREE ICED WHITE M/BOARD 815 X 1200)</t>
  </si>
  <si>
    <t>MB/3973JUM</t>
  </si>
  <si>
    <t>ACID FREE JUMBO ICED WHITE M/BOARD (1020X1525)</t>
  </si>
  <si>
    <t>MB/3975</t>
  </si>
  <si>
    <t>(K)ACID FREE ANTIQUE WHITE MOUNTBOARD (815X1200MM)</t>
  </si>
  <si>
    <t>MB/3975JUM</t>
  </si>
  <si>
    <t>ACID FREE JUMBO ANTIQUE WHITE M/BOARD (1020X1525)</t>
  </si>
  <si>
    <t>MB/3981</t>
  </si>
  <si>
    <t>(K)ACID FREE OFF WHITE MOUNTBOARD (815X1200MM)</t>
  </si>
  <si>
    <t>MB/3981JUM</t>
  </si>
  <si>
    <t>ACID FREE JUMBO OFF WHITE M/BOARD(1020X1525)</t>
  </si>
  <si>
    <t>MB/3982</t>
  </si>
  <si>
    <t>ACID FREE HONEYSUCKLE MOUNTBOARD (815 X 1200)</t>
  </si>
  <si>
    <t>MB/3983</t>
  </si>
  <si>
    <t>ACID FREE PUTTY MOUNTBOARD (815 X 1200)</t>
  </si>
  <si>
    <t>MB/3984</t>
  </si>
  <si>
    <t>ACID FREE CAMEO MOUNTBOARD (815 X 1200)</t>
  </si>
  <si>
    <t>MB/3985</t>
  </si>
  <si>
    <t>ACID FREE SAND INGRES MOUNTBOARD(815 X 1200)</t>
  </si>
  <si>
    <t>MB/3986</t>
  </si>
  <si>
    <t>ACID FREE CREAM INGRES MOUNTBOARD (815 X 1200)</t>
  </si>
  <si>
    <t>MB/3987</t>
  </si>
  <si>
    <t>ACID FREE WHITE INGRES MOUNTBOARD (815 X 1200)</t>
  </si>
  <si>
    <t>MB/3989</t>
  </si>
  <si>
    <t>ACID FREE BARLEY MOUNTBOARD (815 X 1200)</t>
  </si>
  <si>
    <t>MB/3990</t>
  </si>
  <si>
    <t>815 X 1200MM SHAMROCK NON ACIDIC 1400 MIC</t>
  </si>
  <si>
    <t>MB/3991</t>
  </si>
  <si>
    <t>815 X 1200MM EMERALD NON ACIDIC 1400 MIC</t>
  </si>
  <si>
    <t>MB/3992</t>
  </si>
  <si>
    <t>815 X 1200MM LIME NON ACIDIC 1400 MIC</t>
  </si>
  <si>
    <t>MB/3993</t>
  </si>
  <si>
    <t>815 X 1200MM AQUA NON ACIDIC 1400 MIC</t>
  </si>
  <si>
    <t>MB/3994</t>
  </si>
  <si>
    <t>815 X 1200MM SKY NON ACIDIC 1400 MIC</t>
  </si>
  <si>
    <t>MB/3995</t>
  </si>
  <si>
    <t>815 X 1200MM LEMON NON ACIDIC 1400 MIC</t>
  </si>
  <si>
    <t>MB/3996</t>
  </si>
  <si>
    <t>815 X 1200MM TANGERINE NON ACIDIC 1400 MIC</t>
  </si>
  <si>
    <t>MB/3997</t>
  </si>
  <si>
    <t>815 X 1200MM GERANIUM NON ACIDIC 1400 MIC</t>
  </si>
  <si>
    <t>MB/3998</t>
  </si>
  <si>
    <t>815 X 1200MM CINDER GREY NON ACIDIC 1400 MIC</t>
  </si>
  <si>
    <t>MB/3999</t>
  </si>
  <si>
    <t>815 X 1200MM EBONY NON ACIDIC 1400 MIC</t>
  </si>
  <si>
    <t>MB/4000</t>
  </si>
  <si>
    <t>3.2 MM THICK WHITE MOUNTBOARD (815X1125MM)</t>
  </si>
  <si>
    <t>MB/4002</t>
  </si>
  <si>
    <t>815MM X 1125MM 3.2MM ANTIQUE WHITE/WHITE CORE</t>
  </si>
  <si>
    <t>MB/4003</t>
  </si>
  <si>
    <t>815MM X 1125MM 3.2MM SOFT WHITE/WHITE CORE</t>
  </si>
  <si>
    <t>MB/4004</t>
  </si>
  <si>
    <t>815MM X 1125MM 3.2MM IVORY/WHITE CORE</t>
  </si>
  <si>
    <t>MB/4005</t>
  </si>
  <si>
    <t>815MM X 1125MM 3.2MM BLACK/WHITE CORE</t>
  </si>
  <si>
    <t>MB/6000</t>
  </si>
  <si>
    <t>IVORY ACID FREE DOUBLE THICKNESS CONSERVATION</t>
  </si>
  <si>
    <t>MB/6001</t>
  </si>
  <si>
    <t>ORCHID ACID FREE DOUBLE THICKNESS CONSERVATION</t>
  </si>
  <si>
    <t>MB/6002</t>
  </si>
  <si>
    <t>WHITE ACID FREE DOUBLE THICKNESS CONSERVATION</t>
  </si>
  <si>
    <t>MB/6003</t>
  </si>
  <si>
    <t>OFF WHITE ACID FREE DOUBLE THICKNESS CONSERVATION</t>
  </si>
  <si>
    <t>MB/ADFOAMJUM</t>
  </si>
  <si>
    <t>40" X 60" 5 MICRON ADHESIVE JUMBO FOAM BOARD</t>
  </si>
  <si>
    <t>MB/BUDGET</t>
  </si>
  <si>
    <t>STANDARD BUDGET MOUNTBOARD (1000micron)</t>
  </si>
  <si>
    <t>MB/CHIP10</t>
  </si>
  <si>
    <t>1000 MICRON UNLINED CHIPBOARD</t>
  </si>
  <si>
    <t>MB/CHIP20</t>
  </si>
  <si>
    <t>2000 MICRON UNLINED CHIPBOARD</t>
  </si>
  <si>
    <t>MB/CM11</t>
  </si>
  <si>
    <t>815 X 1200MM WHITE GOLD CENTURA METALLIC 1400 MIC</t>
  </si>
  <si>
    <t>MB/CM12</t>
  </si>
  <si>
    <t>815 X 1200MM PALE SILVER CENTURA METALLIC 1400 MIC</t>
  </si>
  <si>
    <t>MB/CM13</t>
  </si>
  <si>
    <t>815 X 1200MM GREEN GOLD CENTURA METALLIC 1400 MIC</t>
  </si>
  <si>
    <t>MB/CM14</t>
  </si>
  <si>
    <t>815 X 1200MM PALE GOLD CENTURA METALLIC 1400 MIC</t>
  </si>
  <si>
    <t>MB/CM15</t>
  </si>
  <si>
    <t>815 X 1200MM SOLAR GOLD CENTURA METALLIC 1400 MIC</t>
  </si>
  <si>
    <t>MB/CM16</t>
  </si>
  <si>
    <t>815 X 1200MM ROSE GOLD CENTURA METALLIC 1400 MIC</t>
  </si>
  <si>
    <t>MB/CM17</t>
  </si>
  <si>
    <t>815 X 1200MM COPPER CENTURA METALLIC 1400 MIC</t>
  </si>
  <si>
    <t>MB/CM18</t>
  </si>
  <si>
    <t>815 X 1200MM BRONZE CENTURA METALLIC 1400 MIC</t>
  </si>
  <si>
    <t>MB/CM19</t>
  </si>
  <si>
    <t>815 X 1200MM PLATINUM CENTURA METALLIC 1400 MIC</t>
  </si>
  <si>
    <t>MB/CN11</t>
  </si>
  <si>
    <t>815MMX1200MM CENTURANEON YELLOW 1.4MM</t>
  </si>
  <si>
    <t>MB/CN22</t>
  </si>
  <si>
    <t>815MMX1200MM CENTURANEON ORANGE 1.4MM</t>
  </si>
  <si>
    <t>MB/CN33</t>
  </si>
  <si>
    <t>815MMX1200MM CENTURANEON PINK 1.4MM</t>
  </si>
  <si>
    <t>MB/CN88</t>
  </si>
  <si>
    <t>815MMX1200MM CENTURANEON RED 1.4MM</t>
  </si>
  <si>
    <t>MB/CN99</t>
  </si>
  <si>
    <t>815MMX1200MM CENTURANEON GREEN 1.4MM</t>
  </si>
  <si>
    <t>MB/DISPLAY</t>
  </si>
  <si>
    <t>MOUNTBOARD DISPLAY CHEVRON</t>
  </si>
  <si>
    <t>MB/EASY</t>
  </si>
  <si>
    <t>SELF ADHESIVE MOUNTBOARD (815mm X 1125mm)</t>
  </si>
  <si>
    <t>MB/ECON/AW</t>
  </si>
  <si>
    <t>MB/ECON/AWT</t>
  </si>
  <si>
    <t>MB/ECON/B</t>
  </si>
  <si>
    <t>MB/ECON/W</t>
  </si>
  <si>
    <t>MB/ELITE/01</t>
  </si>
  <si>
    <t>815MMX1200MM 1400 MICRON WHITE MBD</t>
  </si>
  <si>
    <t>MB/ELITE/02</t>
  </si>
  <si>
    <t>815MMX1200MM 1400 MICRON ICED WHITE TEXTURE MBD</t>
  </si>
  <si>
    <t>MB/ELITE/03</t>
  </si>
  <si>
    <t>815MMX1200MM 1400 MICRON POLAR WHITE TEXTURE MBD</t>
  </si>
  <si>
    <t>MB/ELITE/04</t>
  </si>
  <si>
    <t>815MMX1200MM 1400 MICRON SOFT WHITE MBD</t>
  </si>
  <si>
    <t>MB/ELITE/05</t>
  </si>
  <si>
    <t>815MMX1200MM 1400 MICRON ANTIQUE WHITE TEXTURE MBD</t>
  </si>
  <si>
    <t>MB/ELITE/06</t>
  </si>
  <si>
    <t>815MMX1200MM 1400 MICRON TIMELESS WHITE MBD</t>
  </si>
  <si>
    <t>MB/ELITE/07</t>
  </si>
  <si>
    <t>815MMX1200MM 1400 MICRON SILK WHITE MBD</t>
  </si>
  <si>
    <t>MB/ELITE/08</t>
  </si>
  <si>
    <t>815MMX1200MM 1400 MICRON OFF WHITE TEXTURE MBD</t>
  </si>
  <si>
    <t>MB/ELITE/09</t>
  </si>
  <si>
    <t>815MMX1200MM 1400 MICRON OYSTER MBD</t>
  </si>
  <si>
    <t>MB/ELITE/10</t>
  </si>
  <si>
    <t>815MMX1200MM 1400 MICRON BLACK MBD</t>
  </si>
  <si>
    <t>MB/ELITE/11</t>
  </si>
  <si>
    <t>815MMX1200MM 1400 MICRON GARDENIA MBD</t>
  </si>
  <si>
    <t>MB/ELITE/12</t>
  </si>
  <si>
    <t>815MMX1200MM 1400 MICRON HAYSTACK TEXTURE MBD</t>
  </si>
  <si>
    <t>MB/ELITE/13</t>
  </si>
  <si>
    <t>815MMX1200MM 1400 MICRON DAWN MIST MBD</t>
  </si>
  <si>
    <t>MB/ELITE/14</t>
  </si>
  <si>
    <t>815MMX1200MM 1400 MICRON BOTTLE GREEN MBD</t>
  </si>
  <si>
    <t>MB/ELITE/15</t>
  </si>
  <si>
    <t>815MMX1200MM 1400 MICRON HOLLY GREEN MBD</t>
  </si>
  <si>
    <t>MB/ELITE/16</t>
  </si>
  <si>
    <t>815MMX1200MM 1400 MICRON GOLD MBD</t>
  </si>
  <si>
    <t>MB/ELITE/17</t>
  </si>
  <si>
    <t>815MMX1200MM 1400 MICRON SILVER MBD</t>
  </si>
  <si>
    <t>MB/ELITE/18</t>
  </si>
  <si>
    <t>815MMX1200MM 1400 MICRON OXFORD BLUE MBD</t>
  </si>
  <si>
    <t>MB/ELITE/19</t>
  </si>
  <si>
    <t>815MMX1200MM 1400 MICRON BLUEBELL MBD</t>
  </si>
  <si>
    <t>MB/ELITE/20</t>
  </si>
  <si>
    <t>815MMX1200MM 1400 MICRON BEAUJOLAIS MBD</t>
  </si>
  <si>
    <t>MB/ELITE/21</t>
  </si>
  <si>
    <t>815MMX1200MM 1400 MICRON ROUGE MBD</t>
  </si>
  <si>
    <t>MB/ELITE/22</t>
  </si>
  <si>
    <t>815MMX1200MM 1400 MICRON CHARCOAL MBD</t>
  </si>
  <si>
    <t>MB/ELITE/23</t>
  </si>
  <si>
    <t>815MMX1200MM 1400 MICRON GRANITE MBD</t>
  </si>
  <si>
    <t>MB/ELITE/24</t>
  </si>
  <si>
    <t>815MMX1200MM 1400 MICRON LEMON TEXTURE MBD</t>
  </si>
  <si>
    <t>MB/ELITE/25</t>
  </si>
  <si>
    <t>815MMX1200MM 1400 MICRON EMERALD TEXTURE MBD</t>
  </si>
  <si>
    <t>MB/ELITE/26</t>
  </si>
  <si>
    <t>815MMX1200MM 1400 MICRON CINDER GREY TEXTURE MBD</t>
  </si>
  <si>
    <t>MB/ELITE/27</t>
  </si>
  <si>
    <t>815MMX1200MM 1400 MICRON SKY TEXTURE MBD</t>
  </si>
  <si>
    <t>MB/FOAM3.5</t>
  </si>
  <si>
    <t>3.5mm THICK FOAMBOARD (1125 x 815)</t>
  </si>
  <si>
    <t>MB/FOAM5.0</t>
  </si>
  <si>
    <t>5mm THICK FOAMBOARD (1125 X 815)</t>
  </si>
  <si>
    <t>MB/FOAMBLA</t>
  </si>
  <si>
    <t>40" x 30" 5 Micron Black Foam Board.</t>
  </si>
  <si>
    <t>MB/FOAMJUM</t>
  </si>
  <si>
    <t>40" X 60" 5 MICRON WHITE FOAM BOARD</t>
  </si>
  <si>
    <t>MB/GREY15</t>
  </si>
  <si>
    <t>FRAMERS GREY BOARD (1500micron)</t>
  </si>
  <si>
    <t>MB/GREY20</t>
  </si>
  <si>
    <t>FRAMERS GREY BOARD (2000micron)</t>
  </si>
  <si>
    <t>MB/KEY/06</t>
  </si>
  <si>
    <t>JUMBO SELF ADHESIVE BOARD 1500x1000mm</t>
  </si>
  <si>
    <t>MB/KEY/40</t>
  </si>
  <si>
    <t>SELF ADHESIVE BOARD 1200MM x 815mm</t>
  </si>
  <si>
    <t>MB/KEY/44</t>
  </si>
  <si>
    <t>MB/KEY/90</t>
  </si>
  <si>
    <t>1200MMX815MM CONSERVATION SELF ADHESIVE 1200 MIC</t>
  </si>
  <si>
    <t>MB/LU01</t>
  </si>
  <si>
    <t>LILLY WHITE PEARL MOUNTBOARD(815X 1220)</t>
  </si>
  <si>
    <t>MB/LU02</t>
  </si>
  <si>
    <t>SILVER PEARL MOUNTBOARD(815X 1220)</t>
  </si>
  <si>
    <t>MB/LU03</t>
  </si>
  <si>
    <t>OLD GOLD PEARL MOUNTBOARD(815X 1220)</t>
  </si>
  <si>
    <t>MB/LU04</t>
  </si>
  <si>
    <t>PALE IVORY PEARLMOUNTBOARD(815X1200)</t>
  </si>
  <si>
    <t>MB/LU05</t>
  </si>
  <si>
    <t>SCARLET PEARL MOUNTBOARD(815X1200)</t>
  </si>
  <si>
    <t>MB/LU06</t>
  </si>
  <si>
    <t>EMERALD PEARL MOUNTBOARD(815X1200)</t>
  </si>
  <si>
    <t>MB/LU07</t>
  </si>
  <si>
    <t>PALE IVORY PEARL MOUNTBOARD(815X1200)</t>
  </si>
  <si>
    <t>MB/LU08</t>
  </si>
  <si>
    <t>JET BLACK PEARL MOUNTBOARD(815X1200)</t>
  </si>
  <si>
    <t>MB/MONB</t>
  </si>
  <si>
    <t>815MM X 1200MM 3400MIC BLACK/WHITE/BLACK</t>
  </si>
  <si>
    <t>MB/MONW</t>
  </si>
  <si>
    <t>815MM X 1200MM 3400MIC WHITE/BLACK/WHITE</t>
  </si>
  <si>
    <t>MB/MONO</t>
  </si>
  <si>
    <t>815MM X 1200MM 3400MIC</t>
  </si>
  <si>
    <t>MB/PULP11</t>
  </si>
  <si>
    <t>WOODPULP BACKING BOARD (1100micron)</t>
  </si>
  <si>
    <t>MB/PULP22</t>
  </si>
  <si>
    <t>WOODPULP BACKING BOARD (2200micron)</t>
  </si>
  <si>
    <t>MB/PULP44</t>
  </si>
  <si>
    <t>EXTRA THICK WOODPULP BOARD (4400 MICRON)</t>
  </si>
  <si>
    <t>MB/SELFADFOAM</t>
  </si>
  <si>
    <t>1000MM X 700MM 5 MIC SELF ADHESIVE FOAM BOARD</t>
  </si>
  <si>
    <t>MB/ULTRA1A</t>
  </si>
  <si>
    <t>815X1200MM 1300MIC WHITE MOUNTBOARD</t>
  </si>
  <si>
    <t>MB/ULTRA2A</t>
  </si>
  <si>
    <t>815X1200MM 1300MIC ICED WHITE MOUNTBOARD</t>
  </si>
  <si>
    <t>MB/ULTRA3A</t>
  </si>
  <si>
    <t>815X1200MM 1300MIC ANTIQUE WHITE MOUNTBOARD</t>
  </si>
  <si>
    <t>MB/ULTRA4A</t>
  </si>
  <si>
    <t>815X1200MM 1300MIC SOFT WHITE MOUNTBOARD</t>
  </si>
  <si>
    <t>MB/ULTRA5A</t>
  </si>
  <si>
    <t>815X1200MM 1300MIC IVORY MOUNTBOARD</t>
  </si>
  <si>
    <t>MB/ULTRA6A</t>
  </si>
  <si>
    <t>815X1200MM 1300MIC BLACK MOUNTBOARD</t>
  </si>
  <si>
    <t>MB/ULTRA7A</t>
  </si>
  <si>
    <t>815X1200MM 1300MIX HAYSTACK MOUNTBOARD</t>
  </si>
  <si>
    <t>MB/ULTRA8A</t>
  </si>
  <si>
    <t>815X1200MM 1300MIC OYSTER MOUNTBOARD</t>
  </si>
  <si>
    <t>MB/ULTRA9A</t>
  </si>
  <si>
    <t>815X1200MM 1300MIC SILK WHITE MOUNTBOARD</t>
  </si>
  <si>
    <t>MB/ULTRA10A</t>
  </si>
  <si>
    <t>815X1200MM 1300MIC CHALK WHITE MOUNTBOARD</t>
  </si>
  <si>
    <t>MB/ULTRA11A</t>
  </si>
  <si>
    <t>815X1200MM 1300MIC OXFORD BLUE MOUNTBOARD</t>
  </si>
  <si>
    <t>MDF/1</t>
  </si>
  <si>
    <t>2MM HARDBOARD SHEETS (4'X3')</t>
  </si>
  <si>
    <t>NG/1</t>
  </si>
  <si>
    <t>1 LITRE SPRAY BOTTLE GLASS CLEANER......</t>
  </si>
  <si>
    <t>NG/2</t>
  </si>
  <si>
    <t>5 LITRE REFILL FOR SPRAY BOTTLE.........</t>
  </si>
  <si>
    <t>NG/4</t>
  </si>
  <si>
    <t>GLASS CLEANING CLOTHS</t>
  </si>
  <si>
    <t>NG/5</t>
  </si>
  <si>
    <t>600ML PROFESSIONAL GLASS CLEANER ARESOL CAN</t>
  </si>
  <si>
    <t>PALT/0300</t>
  </si>
  <si>
    <t>PALET WRAP 400mmx300mx15micron</t>
  </si>
  <si>
    <t>PC/1000</t>
  </si>
  <si>
    <t>PICTURE CORD : 1000MTR ROLL</t>
  </si>
  <si>
    <t>PC/10N</t>
  </si>
  <si>
    <t>PICTURE CORD 132MTR ROLL</t>
  </si>
  <si>
    <t>PC/2N</t>
  </si>
  <si>
    <t>PICTURE CORD:132 METRE ROLL.............</t>
  </si>
  <si>
    <t>PC/4N</t>
  </si>
  <si>
    <t>PC/500</t>
  </si>
  <si>
    <t>PICTURE CORD:500 METRE ROLL</t>
  </si>
  <si>
    <t>PC/6N</t>
  </si>
  <si>
    <t>PC/8N</t>
  </si>
  <si>
    <t>PCPW/0001</t>
  </si>
  <si>
    <t>1mm THICKNESS PLASTIC COATED PICTURE WIRE(457mtr)</t>
  </si>
  <si>
    <t>PCPW/0002</t>
  </si>
  <si>
    <t>1.1MM THICK PLASTIC COATED PICTURE WIRE(305MTRS)</t>
  </si>
  <si>
    <t>PCPW/0003</t>
  </si>
  <si>
    <t>1.25mmTHICK PLASTIC COATED PICTURE WIRE(252MTRS)</t>
  </si>
  <si>
    <t>PCPW/0004</t>
  </si>
  <si>
    <t>1.6MM THICK PLASTIC COATED PICTURE WIRE(152MTRS)</t>
  </si>
  <si>
    <t>PCPW/0005</t>
  </si>
  <si>
    <t>2.1MM THICK PLASTIC COATED PICTURE WIRE(84MTRS)</t>
  </si>
  <si>
    <t>PCPW/0006</t>
  </si>
  <si>
    <t>3.1MM THICK PLASTIC COATED PICTURE WIRE(38MTRS)</t>
  </si>
  <si>
    <t>PH/06X4</t>
  </si>
  <si>
    <t>2MM HARDBOARD PHOTOBACK MDF STRUT BACK 18MM EXT</t>
  </si>
  <si>
    <t>PH/07X5</t>
  </si>
  <si>
    <t>PH/08X6</t>
  </si>
  <si>
    <t>PH/09X7</t>
  </si>
  <si>
    <t>PH/10X8</t>
  </si>
  <si>
    <t>PH/12X10</t>
  </si>
  <si>
    <t>PH/14X11</t>
  </si>
  <si>
    <t>PH/A4</t>
  </si>
  <si>
    <t>PS1</t>
  </si>
  <si>
    <t>LARGE DOUBLE PICTURE HOOK steel BP......</t>
  </si>
  <si>
    <t>PS02</t>
  </si>
  <si>
    <t>LARGE SINGLE PICTURE HOOK STEEL BP......</t>
  </si>
  <si>
    <t>PS03</t>
  </si>
  <si>
    <t>SMALL SINGLE PICTURE HOOK STEEL BP......</t>
  </si>
  <si>
    <t>PS04</t>
  </si>
  <si>
    <t>CORNER REPAIR PLATE 50x50mm steel Z.P.</t>
  </si>
  <si>
    <t>PS09</t>
  </si>
  <si>
    <t>25x1.5 BRASS KNURLED HEAD PICTURE PIN BRASS</t>
  </si>
  <si>
    <t>PS10</t>
  </si>
  <si>
    <t>25mmX1.5mm BRASS PLATED PICTURE PIN.....</t>
  </si>
  <si>
    <t>PS11</t>
  </si>
  <si>
    <t>SLOTTED MIRROR PLATES(32MM) BP..........</t>
  </si>
  <si>
    <t>PS12</t>
  </si>
  <si>
    <t>PLAIN MIRROR PLATES (38MM) BP.........</t>
  </si>
  <si>
    <t>PS13</t>
  </si>
  <si>
    <t>TURNBUTTONS 12mm STEEL B.P.</t>
  </si>
  <si>
    <t>PS14</t>
  </si>
  <si>
    <t>MINI D RING Z.P</t>
  </si>
  <si>
    <t>PS15</t>
  </si>
  <si>
    <t>EASY HANGER STEEL FOR 2mm BOARD</t>
  </si>
  <si>
    <t>PS16</t>
  </si>
  <si>
    <t>EASY HANGER STEEL FOR 3mm BOARD</t>
  </si>
  <si>
    <t>PS17</t>
  </si>
  <si>
    <t>12MM STANDARD SPLIT SHAFT AND RING......</t>
  </si>
  <si>
    <t>PS17A</t>
  </si>
  <si>
    <t>12mm LONG SPLIT SHAFT AND RING..........</t>
  </si>
  <si>
    <t>PS18</t>
  </si>
  <si>
    <t>16MM STANDARD SPLIT SHAFT AND RING......</t>
  </si>
  <si>
    <t>PS18A</t>
  </si>
  <si>
    <t>16mm LONG SPLIT SHAFT AND RING..........</t>
  </si>
  <si>
    <t>PS18B</t>
  </si>
  <si>
    <t>20mm LONG SPLIT SHAFT AND RING..........</t>
  </si>
  <si>
    <t>PS19</t>
  </si>
  <si>
    <t>DOUBLE HOLE D RING NP</t>
  </si>
  <si>
    <t>PS20</t>
  </si>
  <si>
    <t>SINGLE HOLE D RING ZP</t>
  </si>
  <si>
    <t>PS20E</t>
  </si>
  <si>
    <t>SINGLE HOLE D RING ZP (ENGLISH)</t>
  </si>
  <si>
    <t>PS21</t>
  </si>
  <si>
    <t>STEEL COPPERED Z CLIPS..................</t>
  </si>
  <si>
    <t>PS22</t>
  </si>
  <si>
    <t>"J" PICTURE PLATE HOOK 56mm STEEL B.P.</t>
  </si>
  <si>
    <t>PS23</t>
  </si>
  <si>
    <t>25mm x 4grm SCREW EYES STEEL B.P.</t>
  </si>
  <si>
    <t>PS24</t>
  </si>
  <si>
    <t>16mm x 1grm SCREW EYES STEEL B.P.</t>
  </si>
  <si>
    <t>PS25</t>
  </si>
  <si>
    <t>20mm x 2grm SCREW EYES STEEL B.P.</t>
  </si>
  <si>
    <t>PS28</t>
  </si>
  <si>
    <t>14mm x 1grm SCREW EYES STEEL BP</t>
  </si>
  <si>
    <t>PS29</t>
  </si>
  <si>
    <t>SINGLE HOLE D RING B.P.</t>
  </si>
  <si>
    <t>PS30</t>
  </si>
  <si>
    <t>SMALL SCREW RINGS Nos.0 coppered</t>
  </si>
  <si>
    <t>PS31</t>
  </si>
  <si>
    <t>MEDIUM SCREW RINGS Nos.2 coppered</t>
  </si>
  <si>
    <t>PS32</t>
  </si>
  <si>
    <t>LARGE SCREW RINGS Nos.4 coppered</t>
  </si>
  <si>
    <t>PS33</t>
  </si>
  <si>
    <t>12mm 2hole TRIANGLE HANGER BRASS........</t>
  </si>
  <si>
    <t>PS33A</t>
  </si>
  <si>
    <t>SMALL PINS FOR TRIANGLE HANGERS ........</t>
  </si>
  <si>
    <t>PS38</t>
  </si>
  <si>
    <t>8mm x 14gauge BIFURCATED RIVETS N.P.</t>
  </si>
  <si>
    <t>PS39</t>
  </si>
  <si>
    <t>9mm x 11guage BIFURCATED RIVETS N.P.</t>
  </si>
  <si>
    <t>PS40</t>
  </si>
  <si>
    <t>29x8mm STEEL NICKEL PLATED EMO CLIP</t>
  </si>
  <si>
    <t>PS41</t>
  </si>
  <si>
    <t>LARGE EMO CLIPS NP 37x13mm</t>
  </si>
  <si>
    <t>PS42</t>
  </si>
  <si>
    <t>4x1/2" POZI COUNTERSUNK SCREWS Z.P.</t>
  </si>
  <si>
    <t>PS43ANT</t>
  </si>
  <si>
    <t>ANTIQUE GOLD BRASS CORNERS</t>
  </si>
  <si>
    <t>PS43BG</t>
  </si>
  <si>
    <t>BRIGHT GOLD BRASS CORNERS</t>
  </si>
  <si>
    <t>PS43BS</t>
  </si>
  <si>
    <t>BRIGHT SILVER BRASS CORNERS</t>
  </si>
  <si>
    <t>PS45</t>
  </si>
  <si>
    <t>DOUBLE HOLE D RING B.P.</t>
  </si>
  <si>
    <t>PS47</t>
  </si>
  <si>
    <t>SCROLL SPRINGS CLIPS 44mm steel ZP</t>
  </si>
  <si>
    <t>PS48</t>
  </si>
  <si>
    <t>BRACKET SCREWS 6x10mm PAN HEAD SLOTTED ZP</t>
  </si>
  <si>
    <t>PS49</t>
  </si>
  <si>
    <t>SECURITY FIXING PACK</t>
  </si>
  <si>
    <t>PS50</t>
  </si>
  <si>
    <t>SECURITY KEYS...........................</t>
  </si>
  <si>
    <t>PS51</t>
  </si>
  <si>
    <t>SECURITY BRACKETS steel z.p.............</t>
  </si>
  <si>
    <t>PS52</t>
  </si>
  <si>
    <t>`T` SCREWS steel Z.P....................</t>
  </si>
  <si>
    <t>PS52A</t>
  </si>
  <si>
    <t>WALL PLUGS FOR SECURITY FIXINGS.........</t>
  </si>
  <si>
    <t>PS53</t>
  </si>
  <si>
    <t>3-HOLE HEAVY DUTY STRAP HANGER STEEL Z.P.</t>
  </si>
  <si>
    <t>PS54</t>
  </si>
  <si>
    <t>RIGHT ANGLED PLATED</t>
  </si>
  <si>
    <t>PS55</t>
  </si>
  <si>
    <t>WALL HANGER FOR 00PS/0053</t>
  </si>
  <si>
    <t>PS56</t>
  </si>
  <si>
    <t>TURNBUTTONS 25mm STEEL B.P.</t>
  </si>
  <si>
    <t>PS59</t>
  </si>
  <si>
    <t>25mm PLAIN GLASS PLATE STEEL EB</t>
  </si>
  <si>
    <t>PS60</t>
  </si>
  <si>
    <t>32mm PLAIN GLASS PLATE STEEL EB</t>
  </si>
  <si>
    <t>PS61</t>
  </si>
  <si>
    <t>ADJUSTABLE CARDBOARD PROTECTIVE CORNERS-400pcs/box</t>
  </si>
  <si>
    <t>PS62</t>
  </si>
  <si>
    <t>SMALL TOLLY PICTURE HOOKS</t>
  </si>
  <si>
    <t>PS63</t>
  </si>
  <si>
    <t>MEDIUM TOLLY PICTURE HOOKS</t>
  </si>
  <si>
    <t>PS64</t>
  </si>
  <si>
    <t>LARGE TOLLY PICTURE HOOKS</t>
  </si>
  <si>
    <t>PS69</t>
  </si>
  <si>
    <t>2-HOLE MINI STRAP HANGER STEEL Z.P.</t>
  </si>
  <si>
    <t>PS70</t>
  </si>
  <si>
    <t>WALL HANGER FOR 00PS/0069</t>
  </si>
  <si>
    <t>PS72</t>
  </si>
  <si>
    <t>FLUSH MOUNTS STEEL Z.P.</t>
  </si>
  <si>
    <t>PS74</t>
  </si>
  <si>
    <t>4.0diam x 30mm long CSK HEAD POZI Z.P. SCREWS</t>
  </si>
  <si>
    <t>PS75</t>
  </si>
  <si>
    <t>4.0diam x 38mm long CSK HEAD POZI Z.P. SCREWS</t>
  </si>
  <si>
    <t>PS76</t>
  </si>
  <si>
    <t>3.0diam x 10mm long CSK HEAD POZI Z.P. SCREWS</t>
  </si>
  <si>
    <t>PS77</t>
  </si>
  <si>
    <t>3.5diamX16mm long CSK HEAD POZI Z.P.SCREWS 6X5/8</t>
  </si>
  <si>
    <t>PS78</t>
  </si>
  <si>
    <t>3.0diam x 12mm long ROUND HEAD POZI Z.P. SCREWS</t>
  </si>
  <si>
    <t>PS86</t>
  </si>
  <si>
    <t>8.0diam x 1" long STEEL Z.P. MIRROR SCREW</t>
  </si>
  <si>
    <t>PS87</t>
  </si>
  <si>
    <t>8.0diam x 1.1/4" long STEEL Z.P. MIRROR SCREWS</t>
  </si>
  <si>
    <t>PS88</t>
  </si>
  <si>
    <t>8.0diam x 1.1/2" long STEEL Z.P. MIRROR SCREWS</t>
  </si>
  <si>
    <t>PS89</t>
  </si>
  <si>
    <t>DOME SHAPED 13mm CHROME PLATED</t>
  </si>
  <si>
    <t>PS90</t>
  </si>
  <si>
    <t>13.0diam BRASS PLATED DOME HEAD</t>
  </si>
  <si>
    <t>PS91</t>
  </si>
  <si>
    <t>13.0diam CHROME PLATED FLAT HEAD</t>
  </si>
  <si>
    <t>PS92</t>
  </si>
  <si>
    <t>13.0diam BRASS PLATED FLAT HEAD</t>
  </si>
  <si>
    <t>PS93</t>
  </si>
  <si>
    <t>13.0diam BLACK PLASTIC WASHABLE WASHERS</t>
  </si>
  <si>
    <t>PS94</t>
  </si>
  <si>
    <t>MINI WALL HANGERS ( SINGLE HOLE )</t>
  </si>
  <si>
    <t>PS97</t>
  </si>
  <si>
    <t>20MM PLASTIC PROTECTIVE CORNERS</t>
  </si>
  <si>
    <t>PS99</t>
  </si>
  <si>
    <t>55X55MM SQUARE SATIN GOLD DECORATIOVE CORNERS</t>
  </si>
  <si>
    <t>PS100</t>
  </si>
  <si>
    <t>CHROME STAND OFF FOR ACYLIC PANELS</t>
  </si>
  <si>
    <t>PS101</t>
  </si>
  <si>
    <t>SATIN SILVER STAND OFF FOR ACRYLIC PANELS</t>
  </si>
  <si>
    <t>PS104</t>
  </si>
  <si>
    <t>ZINC PLATED MINI D-RINGS</t>
  </si>
  <si>
    <t>PS105</t>
  </si>
  <si>
    <t>BRASS PLATED MINI D-RINGS</t>
  </si>
  <si>
    <t>PS142</t>
  </si>
  <si>
    <t>LARGE PICTURE RAIL HOOKS STEEL BRASSED</t>
  </si>
  <si>
    <t>PSMT/0019</t>
  </si>
  <si>
    <t>19MM X 33M 3M SCOTCH MAGIC INVISIBLE TAPE</t>
  </si>
  <si>
    <t>PW/1</t>
  </si>
  <si>
    <t>PICTURE WIRE:150 METRE ROLL.............</t>
  </si>
  <si>
    <t>PW/2</t>
  </si>
  <si>
    <t>PW/3</t>
  </si>
  <si>
    <t>RD/1</t>
  </si>
  <si>
    <t>NO. 1DIAMOND POINTS FOR RED DEVIL GUN (TRY RD/2)</t>
  </si>
  <si>
    <t>RD/2</t>
  </si>
  <si>
    <t>FT NO2 DIAMOND POINTS</t>
  </si>
  <si>
    <t>RD/5</t>
  </si>
  <si>
    <t>13MM 1/2" NAILS FOR RD/9 GUN (B0X 7,000)</t>
  </si>
  <si>
    <t>RD/6</t>
  </si>
  <si>
    <t>18MM BRADS FOR HAND GUN (B0X 5,000)</t>
  </si>
  <si>
    <t>RD/7</t>
  </si>
  <si>
    <t>ELPA F12 GLAZING GUN (12 MM ONLY)</t>
  </si>
  <si>
    <t>RD/8</t>
  </si>
  <si>
    <t>ELPA F18 GLAZING GUN (18MM ONLY)</t>
  </si>
  <si>
    <t>RD/10</t>
  </si>
  <si>
    <t>GUN FOR DOUBLE SIDED TAPE</t>
  </si>
  <si>
    <t>RD/11</t>
  </si>
  <si>
    <t>12 MM BRADS FOR ELPA F12 (BOX 2,000)</t>
  </si>
  <si>
    <t>RD/13</t>
  </si>
  <si>
    <t>TRIANGLE POINTS FOR MULTIPOINT DRIVER (No 5)</t>
  </si>
  <si>
    <t>RD/14</t>
  </si>
  <si>
    <t>OMER 12/20 18G PNEUMATIC BRAD GUN</t>
  </si>
  <si>
    <t>00RD/0015</t>
  </si>
  <si>
    <t>00RD/0016</t>
  </si>
  <si>
    <t>PNEUMATIC BRAD GUN 12/50</t>
  </si>
  <si>
    <t>00RD/0017</t>
  </si>
  <si>
    <t>30MM BRAD NAILS FOR 00RD/0016 BRAD GUN(BOX 5,000)</t>
  </si>
  <si>
    <t>00RD/0018</t>
  </si>
  <si>
    <t>10MM BRADS FOR 12/20 AIR BRAD GUN(10,000/BOX)</t>
  </si>
  <si>
    <t>REPO/0012</t>
  </si>
  <si>
    <t>12MM X 33M REPOSITIONAL ATG TAPE</t>
  </si>
  <si>
    <t>RSMT/0019</t>
  </si>
  <si>
    <t>19MM X 33M 3M SCOTCH MAGIC REMOVABLE TAPE</t>
  </si>
  <si>
    <t>SCAP/0012</t>
  </si>
  <si>
    <t>32mm DOUBLE SIDED SCAPA ATG TAPE BOXED (12mmx33m)</t>
  </si>
  <si>
    <t>SCAP/0019</t>
  </si>
  <si>
    <t>19mm DOUBLE SIDED SCAPA ATG TAPE BOXED(19mmx33m)</t>
  </si>
  <si>
    <t>SF/01</t>
  </si>
  <si>
    <t>30ML WHITE RETOUCH CREAM ...............</t>
  </si>
  <si>
    <t>SF/03</t>
  </si>
  <si>
    <t>30ML LIGHT OAK RETOUCH CREAM............</t>
  </si>
  <si>
    <t>SF/06</t>
  </si>
  <si>
    <t>30ML GILT CREAM ST. GERMAIN (SILVER)</t>
  </si>
  <si>
    <t>SF/12</t>
  </si>
  <si>
    <t>30ML BLACK RETOUCH CREAM</t>
  </si>
  <si>
    <t>SF/18</t>
  </si>
  <si>
    <t>30ML GILT CREAM VERSAILLES</t>
  </si>
  <si>
    <t>SF/20</t>
  </si>
  <si>
    <t>30ML GILT CREAM TRIANON</t>
  </si>
  <si>
    <t>SF/21</t>
  </si>
  <si>
    <t>30ML GILT CREAM CHANTILLY</t>
  </si>
  <si>
    <t>SF/22</t>
  </si>
  <si>
    <t>30ML GILT CREAM RAMBOUILLET</t>
  </si>
  <si>
    <t>SF/23</t>
  </si>
  <si>
    <t>30ML GILT CREAM COMPIEGNE</t>
  </si>
  <si>
    <t>SF/24</t>
  </si>
  <si>
    <t>TIN OF 10 MIXED RETOUCH CRAYONS (WOOD COLOURS)</t>
  </si>
  <si>
    <t>SF/26</t>
  </si>
  <si>
    <t>30ML DARK MAHOGANY RETOUCH CREAM........</t>
  </si>
  <si>
    <t>SF/30</t>
  </si>
  <si>
    <t>30ML READY MADE GESSO YELLOW............</t>
  </si>
  <si>
    <t>SF/37</t>
  </si>
  <si>
    <t>30ML GILT VARNISH ST. GERMAIN ..........</t>
  </si>
  <si>
    <t>SF/39</t>
  </si>
  <si>
    <t>30ML GILT VARNISH RAMBOUILLET</t>
  </si>
  <si>
    <t>SF/40</t>
  </si>
  <si>
    <t>500ML PALETTE WOOD DYE LIGHT OAK (WATER BASED)</t>
  </si>
  <si>
    <t>SF/42</t>
  </si>
  <si>
    <t>500ML PALETTE WOOD DYE GOLDEN PINE (WATER BASED)</t>
  </si>
  <si>
    <t>SF/43</t>
  </si>
  <si>
    <t>500ML PALETTE WOOD DYE ANTIQUE PINE (WATER BASED)</t>
  </si>
  <si>
    <t>SF/46</t>
  </si>
  <si>
    <t>500ML PALETTE WOOD DYE WALNUT (WATER BASED)</t>
  </si>
  <si>
    <t>SF/47</t>
  </si>
  <si>
    <t>500ML PALETTE WOOD DYE MEDIUM OAK (WATER BASED)</t>
  </si>
  <si>
    <t>SF/49</t>
  </si>
  <si>
    <t>500ML PALETTE WOOD DYE GEORGIAN MAHOGANY(WATERBASE</t>
  </si>
  <si>
    <t>SF/50</t>
  </si>
  <si>
    <t>500ML PALETTE WOOD DYE VICTORIAN MAHOGANY(WATERBAS</t>
  </si>
  <si>
    <t>SF/53</t>
  </si>
  <si>
    <t>250ML SPIRIT WOOD DYE LIGHT OAK</t>
  </si>
  <si>
    <t>SF/56</t>
  </si>
  <si>
    <t>250ML SPIRIT WOOD DYE ANTIQUE PINE</t>
  </si>
  <si>
    <t>SF/58</t>
  </si>
  <si>
    <t>250ML SPIRIT WOOD DYE TEAK</t>
  </si>
  <si>
    <t>SF/59</t>
  </si>
  <si>
    <t>250ML SPIRIT WOOD DYE WALNUT</t>
  </si>
  <si>
    <t>SF/64</t>
  </si>
  <si>
    <t>250ML SPIRIT WOOD DYE DARK OAK</t>
  </si>
  <si>
    <t>SF/66</t>
  </si>
  <si>
    <t>500ML BLACK BISON LIQUID WAX CLEAR</t>
  </si>
  <si>
    <t>SF/76</t>
  </si>
  <si>
    <t>15ML CONCENTRATED SPIRIT DYE ORANGE</t>
  </si>
  <si>
    <t>SF/79</t>
  </si>
  <si>
    <t>500ML SPIRIT BASED SANDING SEALER</t>
  </si>
  <si>
    <t>SF/80/1506</t>
  </si>
  <si>
    <t>SINGLE LIGHT WALNUT TOUCH UP PENS</t>
  </si>
  <si>
    <t>SF/80/1517</t>
  </si>
  <si>
    <t>SINGLE ANTIQUE PINE TOUCH UP PEN</t>
  </si>
  <si>
    <t>SF/80/1557</t>
  </si>
  <si>
    <t>SINGLE TEAK TOUCH UP PENS</t>
  </si>
  <si>
    <t>SF/80/1560</t>
  </si>
  <si>
    <t>SINGLE GEORGIAN MAHOGANY TOUCH UP PEN</t>
  </si>
  <si>
    <t>SF/80/1561</t>
  </si>
  <si>
    <t>SINGLE LIGHT OAK TOUCH UP PENS</t>
  </si>
  <si>
    <t>SF/80/1566</t>
  </si>
  <si>
    <t>SINGLE DARK OAK TOUCH UP PEN</t>
  </si>
  <si>
    <t>SF/80/1567</t>
  </si>
  <si>
    <t>SINGLE MEDIUM OAK TOUCH UP PEN</t>
  </si>
  <si>
    <t>SF/80/1574</t>
  </si>
  <si>
    <t>SINGLE MEDIUM MAHOGANY TOUCH UP PEN</t>
  </si>
  <si>
    <t>SF/80/1581</t>
  </si>
  <si>
    <t>SINGLE VICTORIAN MAHOGANY TOUCH UP PEN</t>
  </si>
  <si>
    <t>SF/80/1592</t>
  </si>
  <si>
    <t>SINGLE WALNUT TOUCH UP PEN</t>
  </si>
  <si>
    <t>SF/81</t>
  </si>
  <si>
    <t>BOX OF 12 MIXED TOUCH UP PENS</t>
  </si>
  <si>
    <t>SF/82</t>
  </si>
  <si>
    <t>250ML LIMING WAX ..............</t>
  </si>
  <si>
    <t>SF/85A</t>
  </si>
  <si>
    <t>FINISHING OIL - 250ML TIN</t>
  </si>
  <si>
    <t>SF/88</t>
  </si>
  <si>
    <t>250gram STEEL WOOL (EXTRA FINE GRADE 0000)</t>
  </si>
  <si>
    <t>SF/114</t>
  </si>
  <si>
    <t>500ML BLACK BISON FINE PASTE WAX CLEAR(HINTYELLOW)</t>
  </si>
  <si>
    <t>SF/117</t>
  </si>
  <si>
    <t>250ML BLACK PATINATING WAX</t>
  </si>
  <si>
    <t>SF/121</t>
  </si>
  <si>
    <t>500ML BLACK BISON FINE PASTE WAX GEORGIAN MAHOGANY</t>
  </si>
  <si>
    <t>SF/129</t>
  </si>
  <si>
    <t>250ML VERDIGRIS WAX</t>
  </si>
  <si>
    <t>SF/130</t>
  </si>
  <si>
    <t>500ML BLACK BISON FINE PASTE WAX NEUTRAL</t>
  </si>
  <si>
    <t>SF/131</t>
  </si>
  <si>
    <t>LIMING BRONZE HAND BRUSH</t>
  </si>
  <si>
    <t>SF/150A</t>
  </si>
  <si>
    <t>125ML ANTIQUE PINE WOOD FILLER</t>
  </si>
  <si>
    <t>SF/151A</t>
  </si>
  <si>
    <t>125ML DARK OAK WOOD FILLER</t>
  </si>
  <si>
    <t>SF/152A</t>
  </si>
  <si>
    <t>125ML MAHOGANY WOOD FILLER</t>
  </si>
  <si>
    <t>SF/153A</t>
  </si>
  <si>
    <t>125ML NEUTRAL WOOD FILLER</t>
  </si>
  <si>
    <t>SF/154</t>
  </si>
  <si>
    <t>500ML PALETTE WOOD DYE WHITE (WATER BASE)</t>
  </si>
  <si>
    <t>SF/155</t>
  </si>
  <si>
    <t>500ML PALETTE WOOD DYE EBONY (WATER BASE)</t>
  </si>
  <si>
    <t>SF/157</t>
  </si>
  <si>
    <t>250ML SPIRIT WOOD DYE EBONY</t>
  </si>
  <si>
    <t>SF/189</t>
  </si>
  <si>
    <t>500ml BLACK BISON FINE PASTE WAX GOLDEN PINE</t>
  </si>
  <si>
    <t>SF/194</t>
  </si>
  <si>
    <t>250ml FINISHING OIL</t>
  </si>
  <si>
    <t>SF/195</t>
  </si>
  <si>
    <t>250ml WAX AND POLISH REMOVER</t>
  </si>
  <si>
    <t>SF/200</t>
  </si>
  <si>
    <t>MAHOGANY 3 PART TOUCH UP PEN</t>
  </si>
  <si>
    <t>SF/201</t>
  </si>
  <si>
    <t>OAK 3 PART TOUCH UP PEN</t>
  </si>
  <si>
    <t>SF/202</t>
  </si>
  <si>
    <t>PINE 3 PART TOUCH UP PEN</t>
  </si>
  <si>
    <t>SF/203</t>
  </si>
  <si>
    <t>3 PK OF PINE RETOUCH CRAYONS</t>
  </si>
  <si>
    <t>SF/204</t>
  </si>
  <si>
    <t>3 PK OF KITCHEN RETOUCH CRAYONS</t>
  </si>
  <si>
    <t>SF/205</t>
  </si>
  <si>
    <t>CHANTILLY GILT FILLER STICKS</t>
  </si>
  <si>
    <t>SF/206</t>
  </si>
  <si>
    <t>TRIANON GILT FILLER STICKS</t>
  </si>
  <si>
    <t>SF/208</t>
  </si>
  <si>
    <t>ST GERMAIN GILT FILLER STICKS</t>
  </si>
  <si>
    <t>SF/209</t>
  </si>
  <si>
    <t>RAMBOUILLET GILT FILLER STICKS</t>
  </si>
  <si>
    <t>SF/211</t>
  </si>
  <si>
    <t>BURNISHING CREAM</t>
  </si>
  <si>
    <t>SF/212</t>
  </si>
  <si>
    <t>WOOD BLEACHER TO REMOVE STAINS</t>
  </si>
  <si>
    <t>SF/218</t>
  </si>
  <si>
    <t>CAST IRON METALLIC EFFECT PAINT 250ML</t>
  </si>
  <si>
    <t>SF/219</t>
  </si>
  <si>
    <t>COPPER METALLIC EFFECT PAINT 250ML</t>
  </si>
  <si>
    <t>SF/222</t>
  </si>
  <si>
    <t>STEEL METALLIC EFFECT PAINT 250ML</t>
  </si>
  <si>
    <t>SF/223</t>
  </si>
  <si>
    <t>WHITE GOLD METALLIC EFFECT PAINT 250ML</t>
  </si>
  <si>
    <t>SF/225</t>
  </si>
  <si>
    <t>ANTIQUE PINE BEESWAX PASTER - 150ML</t>
  </si>
  <si>
    <t>SF/226</t>
  </si>
  <si>
    <t>CLEAR COLOUR BEESWAX PASTE 150ML</t>
  </si>
  <si>
    <t>SF/227</t>
  </si>
  <si>
    <t>DARK COLOUR BEESWAX PASTE - 150ML</t>
  </si>
  <si>
    <t>SF/229</t>
  </si>
  <si>
    <t>NATURAL,FINE AND PURE TUNG OIL</t>
  </si>
  <si>
    <t>SF/232</t>
  </si>
  <si>
    <t>APRON</t>
  </si>
  <si>
    <t>SF/233</t>
  </si>
  <si>
    <t>VERSAILLES GILT FILLER STICKS</t>
  </si>
  <si>
    <t>SMT/25</t>
  </si>
  <si>
    <t>SUPABOND MASKING TAPE 1" WIDTH..........</t>
  </si>
  <si>
    <t>SMT/38</t>
  </si>
  <si>
    <t>SUPABOND MASKING TAPE 1.5" WIDTH</t>
  </si>
  <si>
    <t>SMT/50</t>
  </si>
  <si>
    <t>SUPABOND MASKING TAPE 2" WIDTH..........</t>
  </si>
  <si>
    <t>SMT/75</t>
  </si>
  <si>
    <t>SUPABOND MASKING TAPE 3" WIDTH</t>
  </si>
  <si>
    <t>SPARE/08</t>
  </si>
  <si>
    <t>PNEUMAX VALVE FOR MINIGRAF 3&amp;NEW MINIGRAF4</t>
  </si>
  <si>
    <t>SPARE/09</t>
  </si>
  <si>
    <t>PNEUMAX VALVE 858/2.52.1.6 FOR MINIGRAF4 2 POS</t>
  </si>
  <si>
    <t>SPARE/10</t>
  </si>
  <si>
    <t>COMPLETE HANDLE BIG TOP M12</t>
  </si>
  <si>
    <t>SPARE/11</t>
  </si>
  <si>
    <t>HANDLE 78 M8X30 CLAMP HANDLE</t>
  </si>
  <si>
    <t>SPARE/12</t>
  </si>
  <si>
    <t>HOLD DOWN ROD CLAMP</t>
  </si>
  <si>
    <t>SPARE/13</t>
  </si>
  <si>
    <t>SUPPORT FOR ROD AND CLAMP</t>
  </si>
  <si>
    <t>SPARE/14</t>
  </si>
  <si>
    <t>NEW COMPLETE HOLD DOWN ROD&amp;CLAMP KIT FOR ALFA U/P</t>
  </si>
  <si>
    <t>SPARE/15</t>
  </si>
  <si>
    <t>SMALL HANDLE M8X35 POS ADJUSTMENT</t>
  </si>
  <si>
    <t>SPARE/16</t>
  </si>
  <si>
    <t>PNEUMAX VALVE OALF104 FOOT PEDAL</t>
  </si>
  <si>
    <t>SPARE/17</t>
  </si>
  <si>
    <t>GREY REGULATOR VALVE (0-8BAR)</t>
  </si>
  <si>
    <t>SPARE/18</t>
  </si>
  <si>
    <t>PNEUMATIC LOADING VALVE ON/OFF SWITCH</t>
  </si>
  <si>
    <t>SPARE/19</t>
  </si>
  <si>
    <t>L BLOCK WEDGE GUIDE</t>
  </si>
  <si>
    <t>SPARE/20</t>
  </si>
  <si>
    <t>COMPLETE NAIL FEED CYLINDER</t>
  </si>
  <si>
    <t>SPARE/21</t>
  </si>
  <si>
    <t>STEEL NAIL MAGAZINE</t>
  </si>
  <si>
    <t>SPARE/22</t>
  </si>
  <si>
    <t>COMPLETE PISTON AND DRIVER BLADE(ONLY PNEUMATIC U)</t>
  </si>
  <si>
    <t>SPARE/23</t>
  </si>
  <si>
    <t>COMPLETE MOVEMENT CYLINDER</t>
  </si>
  <si>
    <t>SPARE/24</t>
  </si>
  <si>
    <t>SMALL HANDLE FOR DOUBLE HYDRAULIC CLAMP</t>
  </si>
  <si>
    <t>SPARE/25</t>
  </si>
  <si>
    <t>PNEUMATIC FOOT PEDAL</t>
  </si>
  <si>
    <t>SPARE/26</t>
  </si>
  <si>
    <t>ELECTRIC FOOT PEDAL</t>
  </si>
  <si>
    <t>SPARE/27</t>
  </si>
  <si>
    <t>COMPLETE FENCE ASSEMBLY(2 KNOBS)U300P/U400S/U500</t>
  </si>
  <si>
    <t>SPARE/28</t>
  </si>
  <si>
    <t>ELECTROVALVE OALF103 FOR MINI4E 3P</t>
  </si>
  <si>
    <t>SPARE/29</t>
  </si>
  <si>
    <t>COMPLETE VERTICAL CYLINDER</t>
  </si>
  <si>
    <t>SPARE/30</t>
  </si>
  <si>
    <t>HORIZONTAL REBATE CLAMP</t>
  </si>
  <si>
    <t>SPARE/31</t>
  </si>
  <si>
    <t>TOUCH LEVER FOR MINIGRAF</t>
  </si>
  <si>
    <t>SPARE/32</t>
  </si>
  <si>
    <t>LEVER</t>
  </si>
  <si>
    <t>SPARE/34</t>
  </si>
  <si>
    <t>SILENCER 1/8" FOR EXHAUST VALVES</t>
  </si>
  <si>
    <t>SPARE/35</t>
  </si>
  <si>
    <t>CLAMP HOLDER SUBASSEMBLY</t>
  </si>
  <si>
    <t>SPARE/36</t>
  </si>
  <si>
    <t>EXHAUST 1/8G VALVE FOR MINIGRAF</t>
  </si>
  <si>
    <t>SPARE/37</t>
  </si>
  <si>
    <t>REGULATOR 1/8G FOR REGULATORI</t>
  </si>
  <si>
    <t>SPARE/38</t>
  </si>
  <si>
    <t>SILENCER 1/4"</t>
  </si>
  <si>
    <t>SPARE/39</t>
  </si>
  <si>
    <t>SPRING LOADED HORIZONTAL REBATE CLAMP</t>
  </si>
  <si>
    <t>SPARE/40</t>
  </si>
  <si>
    <t>PRESSURE DIAL FOR MINIGRAF3 ONLY</t>
  </si>
  <si>
    <t>SPARE/41</t>
  </si>
  <si>
    <t>SOFT CLAMP VALVE FOR MINIGRAF 4</t>
  </si>
  <si>
    <t>SPARE/42</t>
  </si>
  <si>
    <t>MEMBRANE FOR SOFT VALVE</t>
  </si>
  <si>
    <t>SPARE/43</t>
  </si>
  <si>
    <t>PISTON DRIVER (HAMMER) FOR MEMORY UNDERPINNER U500</t>
  </si>
  <si>
    <t>SPARE/44</t>
  </si>
  <si>
    <t>LIMIT SWITCH</t>
  </si>
  <si>
    <t>SPARE/46</t>
  </si>
  <si>
    <t>EXHAUST VALVE FOR MINIGRAF</t>
  </si>
  <si>
    <t>SPARE/47</t>
  </si>
  <si>
    <t>SHEAR BRACKETS FOR TAB ROBOT</t>
  </si>
  <si>
    <t>SPARE/48</t>
  </si>
  <si>
    <t>DOUBLE MECHANICAL PRESSURE PAD</t>
  </si>
  <si>
    <t>SPARE/49</t>
  </si>
  <si>
    <t>BULBS FOR MEMORY PROGRAME ON/OFF SWITCH</t>
  </si>
  <si>
    <t>SPARE/50</t>
  </si>
  <si>
    <t>VALVE FOR MINIGRAF 4,3 POS 125mm Stroke</t>
  </si>
  <si>
    <t>SPARE/52</t>
  </si>
  <si>
    <t>REFURBISHED CYLINDERS FOR DOUBLE HYDRAULIC CLAMP</t>
  </si>
  <si>
    <t>SPARE/53</t>
  </si>
  <si>
    <t>BELTS FOR ALFA T350 &amp; T400 SAW</t>
  </si>
  <si>
    <t>SPARE/54</t>
  </si>
  <si>
    <t>ELECTRONIC CIRCUIT BOARD MEMORY PROGRAM</t>
  </si>
  <si>
    <t>SPARE/0056</t>
  </si>
  <si>
    <t>COMPLETE KEYPAD FOR MEMORY PROGRAMME</t>
  </si>
  <si>
    <t>SPARE/0057</t>
  </si>
  <si>
    <t>MAGAZINE HOLDER BRACKET</t>
  </si>
  <si>
    <t>SPARE/0059</t>
  </si>
  <si>
    <t>3RD POSITION CYLINDER</t>
  </si>
  <si>
    <t>SPARE/0060</t>
  </si>
  <si>
    <t>VERTICAL TIP</t>
  </si>
  <si>
    <t>SPARE/0061</t>
  </si>
  <si>
    <t>ELECTRO VALUE FOR MEMORY PROGRAMME</t>
  </si>
  <si>
    <t>SPARE/0062</t>
  </si>
  <si>
    <t>BRASS ROD WITH A MAGNET FOR REMOVING WEDGES</t>
  </si>
  <si>
    <t>SPARE/0063</t>
  </si>
  <si>
    <t>POSITIONAL HANDLE</t>
  </si>
  <si>
    <t>SPARE/0064</t>
  </si>
  <si>
    <t>Y SUPPORT BLOCK FOR POSITIONAL ADJUSTMENT HANDLE</t>
  </si>
  <si>
    <t>SPARE/0066</t>
  </si>
  <si>
    <t>INDEX BLOCK FOR POSTIONAL ADJUSTMENT HANDLE</t>
  </si>
  <si>
    <t>SPARE/0067</t>
  </si>
  <si>
    <t>TILTING FENCE SUB ASSEMBLY</t>
  </si>
  <si>
    <t>SPARE/0068</t>
  </si>
  <si>
    <t>HEAD CYLINDER SUB ASSEMBLY</t>
  </si>
  <si>
    <t>SPARE/0070</t>
  </si>
  <si>
    <t>PRESSURE DIAL</t>
  </si>
  <si>
    <t>SPARE/0071</t>
  </si>
  <si>
    <t>ALFA COMPLETE NAIL FEED CYLINDER FOR MEMORY PROGRAMME</t>
  </si>
  <si>
    <t>SPARE/0072</t>
  </si>
  <si>
    <t>ALFA WASTE BLOCK FOR T350 AND T400 MITRE SAWS</t>
  </si>
  <si>
    <t>SPARE/0073</t>
  </si>
  <si>
    <t>ALFA HOLD DOWN ROD FOR MINIGRAF 44</t>
  </si>
  <si>
    <t>SPARE/0074</t>
  </si>
  <si>
    <t>ALFA FOOT PEDAL CABLE FOR A1M/A2M UNDERPINNERS</t>
  </si>
  <si>
    <t>SPARE/0075</t>
  </si>
  <si>
    <t>ALFA COMPLETE DRIVER(HAMMER) FOR A1/U200 U/PINNER</t>
  </si>
  <si>
    <t>SPARE/0076</t>
  </si>
  <si>
    <t>SPRING FOR PNEUMATIC FOOT PEDAL 8525 1.6X28X38</t>
  </si>
  <si>
    <t>SPARE/0077</t>
  </si>
  <si>
    <t>ALFA GASKET KIT FOR VERTICAL CLAMPS(U300/300P/500)</t>
  </si>
  <si>
    <t>SPARE/0078</t>
  </si>
  <si>
    <t>ALFA DRIVE BELT FOR U600</t>
  </si>
  <si>
    <t>SPARE/0079</t>
  </si>
  <si>
    <t>ALFA BELT FOR MP/MC UNDERPINNERS</t>
  </si>
  <si>
    <t>SPARE/80</t>
  </si>
  <si>
    <t>ALFA OIL PIPE D.4 NEUTRAL FOR HYDRAULIC CYLINDERS</t>
  </si>
  <si>
    <t>SPARE/81</t>
  </si>
  <si>
    <t>ALFA ELBOW FITTING FOR HYDRAULIC CYLINDER</t>
  </si>
  <si>
    <t>SPARE/82</t>
  </si>
  <si>
    <t>ALFA VALUE PNV 33PNS FOR MEMORY PROGRAMME</t>
  </si>
  <si>
    <t>SPARE/83</t>
  </si>
  <si>
    <t>ALFA DIGITAL AIR REGULATOR FOR U500/600</t>
  </si>
  <si>
    <t>SPARE/84</t>
  </si>
  <si>
    <t>ALFA TOP HANDLE A592-94 FOR DOUBLE HYDRAULIC CLAMP</t>
  </si>
  <si>
    <t>SPARE/85</t>
  </si>
  <si>
    <t>ALFA LIMIT STOP FOR SWITCH U400S (M44)</t>
  </si>
  <si>
    <t>SPARE/86</t>
  </si>
  <si>
    <t>ALFA AIR FILTER LUBRICATION REGULATOR FOR U500/600</t>
  </si>
  <si>
    <t>SPARE/87</t>
  </si>
  <si>
    <t>PISTON DRIVER (HAMMER) FOR U600 MULTICHANNEL</t>
  </si>
  <si>
    <t>SPARE/100</t>
  </si>
  <si>
    <t>CENTRAL LOCATING PIVOT FOR MORSO</t>
  </si>
  <si>
    <t>SPARE/101</t>
  </si>
  <si>
    <t>MORSO RH AND LH FENCES (PAIR)</t>
  </si>
  <si>
    <t>SPARE/102</t>
  </si>
  <si>
    <t>BOLT W/NUT AND WASHER FOR FENCES</t>
  </si>
  <si>
    <t>SPARE/103</t>
  </si>
  <si>
    <t>HANDLE COMPLETE FOR FENCES (MORSO)</t>
  </si>
  <si>
    <t>SPARE/104</t>
  </si>
  <si>
    <t>DIVIDED BEAM RULER WITH SCREWS FOR ALL MORSOS</t>
  </si>
  <si>
    <t>SPARE/105</t>
  </si>
  <si>
    <t>SCREWS ONLY FOR MORSO 210</t>
  </si>
  <si>
    <t>SPARE/106</t>
  </si>
  <si>
    <t>STOPBLOCK/SCREW/SPRING FOR ALL MORSOS</t>
  </si>
  <si>
    <t>SPARE/107</t>
  </si>
  <si>
    <t>MICRO SWITCH FOR MORSO EH</t>
  </si>
  <si>
    <t>SPARE/108</t>
  </si>
  <si>
    <t>SAFETY GUARD CLAMPING DEVICE</t>
  </si>
  <si>
    <t>SPARE/109</t>
  </si>
  <si>
    <t>STOP BEAM WITH TRANSVERSE MEASURE TAPE</t>
  </si>
  <si>
    <t>SPARE/110</t>
  </si>
  <si>
    <t>DRAW BAR/SCR/NUTS/WASHERS FOR MORSO</t>
  </si>
  <si>
    <t>SPARE/111</t>
  </si>
  <si>
    <t>TIE ROD/DRAW STRAPS FOR MORSO</t>
  </si>
  <si>
    <t>SPARE/112</t>
  </si>
  <si>
    <t>BELL CRANK LEVER FOR MORSO</t>
  </si>
  <si>
    <t>SPARE/113</t>
  </si>
  <si>
    <t>BUSHING FOR MORSO</t>
  </si>
  <si>
    <t>SPARE/114</t>
  </si>
  <si>
    <t>3/8" STUDS WITH NUTS PIVOT</t>
  </si>
  <si>
    <t>SPARE/115</t>
  </si>
  <si>
    <t>HAND LEVER COMPLETE FOR MORSO</t>
  </si>
  <si>
    <t>SPARE/116</t>
  </si>
  <si>
    <t>TOOTH ARC &amp; BOLTS FOR MORSO</t>
  </si>
  <si>
    <t>SPARE/118</t>
  </si>
  <si>
    <t>FOOT PEDAL TIPPER FOR MORSO</t>
  </si>
  <si>
    <t>SPARE/119</t>
  </si>
  <si>
    <t>SHAFT WITH SCREWS/WASHERS MORSO</t>
  </si>
  <si>
    <t>SPARE/120</t>
  </si>
  <si>
    <t>PEDAL WITH PIVOTS FOR A MAC/01 ONLY</t>
  </si>
  <si>
    <t>SPARE/121</t>
  </si>
  <si>
    <t>FOOT PEDAL PIVOTS ONLY FOR MAC/01 ONLY</t>
  </si>
  <si>
    <t>SPARE/122</t>
  </si>
  <si>
    <t>DRAWBOW COMPLETE/YOKE-SHAPE FRAME FOR MAC/01 ONLY</t>
  </si>
  <si>
    <t>SPARE/123</t>
  </si>
  <si>
    <t>STUD WITH NUTS FOR KNIFE BLOCK UNIT MORS</t>
  </si>
  <si>
    <t>SPARE/126</t>
  </si>
  <si>
    <t>EXCESS WASHERS</t>
  </si>
  <si>
    <t>SPARE/127</t>
  </si>
  <si>
    <t>HEIGHT STOP WITH SCREWS AND WASHERS MORSO</t>
  </si>
  <si>
    <t>SPARE/128</t>
  </si>
  <si>
    <t>BOTTOM KNIVES (PAIR)</t>
  </si>
  <si>
    <t>SPARE/129</t>
  </si>
  <si>
    <t>MEASURING SCALE (IMPERIAL) FOR MORSO</t>
  </si>
  <si>
    <t>SPARE/130</t>
  </si>
  <si>
    <t>MEASURING SCALE (METRIC) FOR MORSO</t>
  </si>
  <si>
    <t>SPARE/131</t>
  </si>
  <si>
    <t>REPLACEMENT KNIFE BLOCK FOR MORSO F</t>
  </si>
  <si>
    <t>SPARE/133</t>
  </si>
  <si>
    <t>DRAW BOW HOLDER WITH NUT (BOTTOM)</t>
  </si>
  <si>
    <t>SPARE/134</t>
  </si>
  <si>
    <t>BOLT WITH NUT &amp; WASHER(TOP)</t>
  </si>
  <si>
    <t>SPARE/136</t>
  </si>
  <si>
    <t>SPRING FOR STOPBLOCK</t>
  </si>
  <si>
    <t>SPARE/138</t>
  </si>
  <si>
    <t>STAR WHEEL FOR STOP BLOCK</t>
  </si>
  <si>
    <t>SPARE/139</t>
  </si>
  <si>
    <t>BLUE GRINDING WHEEL</t>
  </si>
  <si>
    <t>SPARE/140</t>
  </si>
  <si>
    <t>OIL FLAT GRINDING STONE</t>
  </si>
  <si>
    <t>SPARE/141</t>
  </si>
  <si>
    <t>SLATE FLAT GRINDING STONE</t>
  </si>
  <si>
    <t>SPARE/0142</t>
  </si>
  <si>
    <t>IMPERIAL DE-LUXE MEASURING SCALE</t>
  </si>
  <si>
    <t>SPARE/0143</t>
  </si>
  <si>
    <t>TIGHTENING LEVER</t>
  </si>
  <si>
    <t>SPARE/0144</t>
  </si>
  <si>
    <t>RELAY</t>
  </si>
  <si>
    <t>SPARE/0145</t>
  </si>
  <si>
    <t>METRIC DE-LUXE MEASURING SCALE</t>
  </si>
  <si>
    <t>SPARE/0146</t>
  </si>
  <si>
    <t>RIGHT HAND STANDARD REBATE SUPPORT</t>
  </si>
  <si>
    <t>SPARE/0147</t>
  </si>
  <si>
    <t>LEFT HAND STANDARD REBATE SUPPORT</t>
  </si>
  <si>
    <t>SPARE/0148</t>
  </si>
  <si>
    <t>FRONT SENSOR</t>
  </si>
  <si>
    <t>SPARE/0149</t>
  </si>
  <si>
    <t>VOLTAGE REGULATOR FOR MORSO EH/EHT</t>
  </si>
  <si>
    <t>SPARE/0150</t>
  </si>
  <si>
    <t>HORZIONAL BLADE SENSOR</t>
  </si>
  <si>
    <t>SPARE/0151</t>
  </si>
  <si>
    <t>BACK HEIGHT SENSOR</t>
  </si>
  <si>
    <t>SPARE/0152</t>
  </si>
  <si>
    <t>CLAMPLING CTLINDERS</t>
  </si>
  <si>
    <t>SPARE/0153</t>
  </si>
  <si>
    <t>MORSO CAPACITOR</t>
  </si>
  <si>
    <t>SPARE/0154</t>
  </si>
  <si>
    <t>MORSO BLADE MOVEMENT CYLINDER FOR MORSO EH</t>
  </si>
  <si>
    <t>SPARE/0155</t>
  </si>
  <si>
    <t>MORSO DIVIDED BEAM RULER 50-2500MM INCL.STOP BEAM</t>
  </si>
  <si>
    <t>SPARE/208</t>
  </si>
  <si>
    <t>CASSESE TRIANGLE HEAD HOLDER FOR U/P</t>
  </si>
  <si>
    <t>SPARE/209</t>
  </si>
  <si>
    <t>ROUND PRESSURE PAD HOLDER FOR CASSESE UNDERPINNERS</t>
  </si>
  <si>
    <t>SPARE/211</t>
  </si>
  <si>
    <t>OMRON SAFETY RELAY FOR 939 SAW</t>
  </si>
  <si>
    <t>SPARE/212</t>
  </si>
  <si>
    <t>LONG DRIVE BELT FOR CASSESE 939 SAW</t>
  </si>
  <si>
    <t>SPARE/215</t>
  </si>
  <si>
    <t>LONG SPACER BAR FOR CASSESE NOT 4095</t>
  </si>
  <si>
    <t>SPARE/220</t>
  </si>
  <si>
    <t>HANDLES FOR VERTICAL CLAMP CS88</t>
  </si>
  <si>
    <t>SPARE/223</t>
  </si>
  <si>
    <t>LARGE ELECTROVALVE CS939</t>
  </si>
  <si>
    <t>SPARE/224</t>
  </si>
  <si>
    <t>SMALL ELECTROVALVE CS939</t>
  </si>
  <si>
    <t>SPARE/225</t>
  </si>
  <si>
    <t>SOLENOID FOR CS939 LARGE VALVE</t>
  </si>
  <si>
    <t>SPARE/226</t>
  </si>
  <si>
    <t>MAGAZINE SPRING (NOT FOR CS79/59/88/89)</t>
  </si>
  <si>
    <t>SPARE/227</t>
  </si>
  <si>
    <t>END TRAVEL SWITCH FOR CS299/CS89</t>
  </si>
  <si>
    <t>SPARE/228</t>
  </si>
  <si>
    <t>SHORT BELT FOR BLADE PJ660</t>
  </si>
  <si>
    <t>SPARE/229</t>
  </si>
  <si>
    <t>CS486 INTERFACE AND ELECTROVALVE</t>
  </si>
  <si>
    <t>SPARE/231</t>
  </si>
  <si>
    <t>FILTER REGULATOR FOR CASSASE CS486 UNDERPINNER</t>
  </si>
  <si>
    <t>SPARE/232</t>
  </si>
  <si>
    <t>PEDAL CABLE FOR CS79/CS59 UNDERPINNERS</t>
  </si>
  <si>
    <t>SPARE/233</t>
  </si>
  <si>
    <t>CABLE FOR HORIZONTAL REBATE FOR CS88</t>
  </si>
  <si>
    <t>SPARE/234</t>
  </si>
  <si>
    <t>ROUND PRESSURE PAD HOLDER FOR CS79 UNDERPINNER</t>
  </si>
  <si>
    <t>SPARE/238</t>
  </si>
  <si>
    <t>DUAL MEASURING SCALES FOR CASSESE SAWS(0-1000mm)</t>
  </si>
  <si>
    <t>SPARE/239</t>
  </si>
  <si>
    <t>VERTICAL AND HORIZONTAL CLAMP CYLINDER FOR CS939</t>
  </si>
  <si>
    <t>SPARE/241</t>
  </si>
  <si>
    <t>CASSESE UNDERPINNER STAPLING CYLINDER D.85 C.80</t>
  </si>
  <si>
    <t>SPARE/242</t>
  </si>
  <si>
    <t>CASSESE CS486 POWER SUPPLY BOX(TRANSFORMER)</t>
  </si>
  <si>
    <t>SPARE/243</t>
  </si>
  <si>
    <t>HIGHER BACK STOP FOR CS939 SAW</t>
  </si>
  <si>
    <t>SPARE/244</t>
  </si>
  <si>
    <t>MAGNETIC WEDGE POSITION SWITCH FOR CS486 (BOTTOM)</t>
  </si>
  <si>
    <t>SPARE/245</t>
  </si>
  <si>
    <t>MAGNETIC WEDGES POSITION SWITCH FOR CS486 (TOP)</t>
  </si>
  <si>
    <t>SPARE/300</t>
  </si>
  <si>
    <t>FOLLOWER ASSEMBLY FOR POINT DRIVERS</t>
  </si>
  <si>
    <t>SPARE/301</t>
  </si>
  <si>
    <t>OMER 53 PNEUMATIC FLEXI GUN DRIVER/PISTON</t>
  </si>
  <si>
    <t>SPARE/302</t>
  </si>
  <si>
    <t>FLETCHER FRAMERS GUN MAIN SPRING</t>
  </si>
  <si>
    <t>SPARE/303</t>
  </si>
  <si>
    <t>FRAMEMASTER PUSH PLATE (HAMMER)</t>
  </si>
  <si>
    <t>SPARE/304</t>
  </si>
  <si>
    <t>FLETCHER GUN TRIGGER SPRING</t>
  </si>
  <si>
    <t>SPARE/305</t>
  </si>
  <si>
    <t>FLEXIMASTER MAGAZINE ASSEMBLY</t>
  </si>
  <si>
    <t>SPARE/306</t>
  </si>
  <si>
    <t>FRAMEMASTER LOCKING SCREW</t>
  </si>
  <si>
    <t>SPARE/307</t>
  </si>
  <si>
    <t>FRAMEMASTER LOCKING NUT</t>
  </si>
  <si>
    <t>SPARE/308</t>
  </si>
  <si>
    <t>F-3000/3100S BUSHING</t>
  </si>
  <si>
    <t>SPARE/309</t>
  </si>
  <si>
    <t>F-3000 RAMP</t>
  </si>
  <si>
    <t>SPARE/310</t>
  </si>
  <si>
    <t>FLEXIMASTER PUSH PLATE</t>
  </si>
  <si>
    <t>SPARE/311</t>
  </si>
  <si>
    <t>MULTIMASTER PUSH PLATE</t>
  </si>
  <si>
    <t>SPARE/312</t>
  </si>
  <si>
    <t>MULTIMASTER MAGAZINE ASSEMBLY</t>
  </si>
  <si>
    <t>SPARE/316</t>
  </si>
  <si>
    <t>FIRING HAMMERS FOR TAB ROBOT 0.5</t>
  </si>
  <si>
    <t>SPARE/317</t>
  </si>
  <si>
    <t>EXTENSION SPRING FOR F2100 LIFTER</t>
  </si>
  <si>
    <t>SPARE/318</t>
  </si>
  <si>
    <t>FLETCHER F2100 BEVEL EDGE EXTENSION SPRING (LH)</t>
  </si>
  <si>
    <t>SPARE/319</t>
  </si>
  <si>
    <t>FLETCHER F2100 STRAIGHT EDGE EXTENSION SPRING (RH)</t>
  </si>
  <si>
    <t>SPARE/320</t>
  </si>
  <si>
    <t>F-3100 GLASS POST ASSEMBLY</t>
  </si>
  <si>
    <t>SPARE/321</t>
  </si>
  <si>
    <t>LOCKING STRAP</t>
  </si>
  <si>
    <t>SPARE/0323</t>
  </si>
  <si>
    <t>REPLACEMENT DRIVER BLADE</t>
  </si>
  <si>
    <t>SPARE/0324</t>
  </si>
  <si>
    <t>DRIVER BLADE FOR OMER 4097/25 HAIRPIN STAPLE GUN</t>
  </si>
  <si>
    <t>SPARE/0325</t>
  </si>
  <si>
    <t>REPLACEMENT HEAD FOR CUTTING HARD BOARD</t>
  </si>
  <si>
    <t>SPARE/0326</t>
  </si>
  <si>
    <t>REPLACEMENT HEAD FOR THESE BOARDS</t>
  </si>
  <si>
    <t>SPARE/0328</t>
  </si>
  <si>
    <t>REPLACEMENT PUSH PLATE KIT</t>
  </si>
  <si>
    <t>SPARE/0329</t>
  </si>
  <si>
    <t>REPLACEMENT HARDBOARD BEARING SET</t>
  </si>
  <si>
    <t>SPARE/0330</t>
  </si>
  <si>
    <t>REPLACEMENT HEAD FOR SCORING PLASTICS, ACRYLICS ETC</t>
  </si>
  <si>
    <t>SPARE/0331</t>
  </si>
  <si>
    <t>FLETCHER RUBBER CLAMP PAD FOR 3100</t>
  </si>
  <si>
    <t>SPARE/332</t>
  </si>
  <si>
    <t>STABILIZING SHOE FOR FLETCHER AIR TAB GUN</t>
  </si>
  <si>
    <t>SPARE/333</t>
  </si>
  <si>
    <t>FLETCHER PISTON/DRIVER SUBASSY FOR PNEU/FLEXIGUN</t>
  </si>
  <si>
    <t>SPARE/334</t>
  </si>
  <si>
    <t>FLETCHER PISTON/DRIVER SUBASSY FOR PNE/FRAM/MASTER</t>
  </si>
  <si>
    <t>SPARE/335</t>
  </si>
  <si>
    <t>FLETCHER LOWER GUIDE ASSY FOR PNEU/FLEXIMASTER</t>
  </si>
  <si>
    <t>SPARE/336</t>
  </si>
  <si>
    <t>FLETCHER LOWER GUIDE ASSY FOR PNEU/FRAMEMASTER GUN</t>
  </si>
  <si>
    <t>SPARE/337</t>
  </si>
  <si>
    <t>FLETCHER UPPER GUIDE ASSY FOR PNEU/FLEXIMASTER GUN</t>
  </si>
  <si>
    <t>SPARE/338</t>
  </si>
  <si>
    <t>FLETCHER UPPER GUIDE ASSY FOR PNEU/FRAMEMASTER GUN</t>
  </si>
  <si>
    <t>SPARE/400</t>
  </si>
  <si>
    <t>STOP BLOCK/SCREW/SPRING FOR HANSEN</t>
  </si>
  <si>
    <t>SPARE/401</t>
  </si>
  <si>
    <t>ONE SHORT &amp; ONE LONG RULER FOR HANSEN</t>
  </si>
  <si>
    <t>SPARE/402</t>
  </si>
  <si>
    <t>REBATE SUPPORTS (LEFT &amp; RIGHT) FOR HANSEN</t>
  </si>
  <si>
    <t>SPARE/403</t>
  </si>
  <si>
    <t>MEASURING SCALE (METRIC) FOR HANSEN</t>
  </si>
  <si>
    <t>SPARE/404</t>
  </si>
  <si>
    <t>MEASURING SCALE (IMPERIAL) FOR HANSEN</t>
  </si>
  <si>
    <t>SPARE/405</t>
  </si>
  <si>
    <t>STOP BEAM FOR HANSEN</t>
  </si>
  <si>
    <t>SPARE/406</t>
  </si>
  <si>
    <t>FRONT SAFETY GUARDS FOR HANSEN</t>
  </si>
  <si>
    <t>SPARE/407</t>
  </si>
  <si>
    <t>BOTTOM KNIVES FOR HANSEN</t>
  </si>
  <si>
    <t>SPARE/408</t>
  </si>
  <si>
    <t>STEEL BLOCK FOR SLIDING STOP</t>
  </si>
  <si>
    <t>SPARE/409</t>
  </si>
  <si>
    <t>PAIR OF MAIN SPRINGS</t>
  </si>
  <si>
    <t>SPARE/410</t>
  </si>
  <si>
    <t>2ND PRODUCTION STOP</t>
  </si>
  <si>
    <t>SPARE/500</t>
  </si>
  <si>
    <t>TENSION SPRING FOR TABMASTER GUN</t>
  </si>
  <si>
    <t>SPARE/501</t>
  </si>
  <si>
    <t>REPLACEMENT DRIVER BLADE (PISTON)</t>
  </si>
  <si>
    <t>SPARE/502</t>
  </si>
  <si>
    <t>REPLACEMENT PISTON AND PINS</t>
  </si>
  <si>
    <t>SPARE/0600</t>
  </si>
  <si>
    <t>RED ROLLER</t>
  </si>
  <si>
    <t>SPARE/0601</t>
  </si>
  <si>
    <t>CUTTING WHEELS FOR END TRIMMER</t>
  </si>
  <si>
    <t>SPARE/0604</t>
  </si>
  <si>
    <t>LAMP SWITCH FOR END TRIMMER</t>
  </si>
  <si>
    <t>SPARE/0620</t>
  </si>
  <si>
    <t>COUNTER BALANCE CORD</t>
  </si>
  <si>
    <t>SPARE/0621</t>
  </si>
  <si>
    <t>COUNTER BALANCE TOP PULLEY</t>
  </si>
  <si>
    <t>SPARE/0625</t>
  </si>
  <si>
    <t>LEVER VALUE</t>
  </si>
  <si>
    <t>SPARE/0626</t>
  </si>
  <si>
    <t>ROLLER BUSHING</t>
  </si>
  <si>
    <t>SPARE/0630</t>
  </si>
  <si>
    <t>ADJUSTMENT RING FOR RED ROLLER HANDLE</t>
  </si>
  <si>
    <t>SPARE/0637</t>
  </si>
  <si>
    <t>RED BUTTON SWITCH</t>
  </si>
  <si>
    <t>SPARE/0638</t>
  </si>
  <si>
    <t>BLACK BUTTON SWITCH</t>
  </si>
  <si>
    <t>SPARE/0640</t>
  </si>
  <si>
    <t>BLADE SCREW FOR GREEN HEAD</t>
  </si>
  <si>
    <t>SPARE/0652</t>
  </si>
  <si>
    <t>VALIANI SPARE METAL HEAD CLAMP FOR CMCs</t>
  </si>
  <si>
    <t>SPARE/0653</t>
  </si>
  <si>
    <t>VALIANI SOFT BUTTON CLAMPS FOR BC MACHINES</t>
  </si>
  <si>
    <t>SPARE/0654</t>
  </si>
  <si>
    <t>VALIANI SPARE X-150 BELT FOR ULTRA CMC ONLY</t>
  </si>
  <si>
    <t>SPARE/0655</t>
  </si>
  <si>
    <t>VALIANI SPARE BLADE SCREW FOR BLUE/RED/EVO HEAD</t>
  </si>
  <si>
    <t>SPARE/0656</t>
  </si>
  <si>
    <t>VALIANI METAL FORK LEVER FOR INTERCHANGEABLE HEADS</t>
  </si>
  <si>
    <t>SPARE/0657</t>
  </si>
  <si>
    <t>VALIANI MEASURING SCALE 0-1500MM</t>
  </si>
  <si>
    <t>SPARE/0690</t>
  </si>
  <si>
    <t>VALIANI BELT SUPPORT ULTRA</t>
  </si>
  <si>
    <t>SPARE/0701</t>
  </si>
  <si>
    <t>CONVERSION PLATE FOR OLD STYLE BANTAM GUN</t>
  </si>
  <si>
    <t>SPARE/0702</t>
  </si>
  <si>
    <t>OMER O RING KIT FOR 3G 16 STAPLE GUN</t>
  </si>
  <si>
    <t>SPARE/0703</t>
  </si>
  <si>
    <t>SPARE/0704</t>
  </si>
  <si>
    <t>SPARE BUMPER FOR OMER FLEXI GUNS</t>
  </si>
  <si>
    <t>SPARE/0705</t>
  </si>
  <si>
    <t>SPARE BUMPER FOR OMER 3G-16 STAPLE GUN</t>
  </si>
  <si>
    <t>SPARE/0706</t>
  </si>
  <si>
    <t>DRIVER BLADE/PISTON FOR BANTAM TAB GUNS</t>
  </si>
  <si>
    <t>SPARE/0707</t>
  </si>
  <si>
    <t>DRIVER BLADE FOR OMER 3GF PNEUMATIC STAPLE GUN</t>
  </si>
  <si>
    <t>SPARE/0708</t>
  </si>
  <si>
    <t>O RING KIT FOR OMER BANTAM &amp; CASSESE GUN</t>
  </si>
  <si>
    <t>SPARE/0800</t>
  </si>
  <si>
    <t>BAMBI TYPE 75 PUMP SERVICE REPAIR KIT</t>
  </si>
  <si>
    <t>SPARE/0801</t>
  </si>
  <si>
    <t>BAMBI TYPE 35 PUMP SERVICE REPAIR KIT</t>
  </si>
  <si>
    <t>SPARE/2032</t>
  </si>
  <si>
    <t>CASSESE T WEDGE PUSHER FOR CS4008&amp;CS200</t>
  </si>
  <si>
    <t>SPARE/2033</t>
  </si>
  <si>
    <t>CASSESE ELBOW AIR FITTING 8 1/4</t>
  </si>
  <si>
    <t>SPARE/2034</t>
  </si>
  <si>
    <t>CASSESE EXTENSION ARMS FOR CS20 UNDERPINNER</t>
  </si>
  <si>
    <t>SPARE/2035</t>
  </si>
  <si>
    <t>CASSESE HAMMER FOR UNI UNDERPINNERS</t>
  </si>
  <si>
    <t>SPARE/2036</t>
  </si>
  <si>
    <t>CASSESE LOCKING NUT FOR MITRE SAW STOP HANDLE</t>
  </si>
  <si>
    <t>SPARE/2037</t>
  </si>
  <si>
    <t>CASSESE COMPLETE NAIL FEED CYLINDER FOR CS200</t>
  </si>
  <si>
    <t>SPARE/2038</t>
  </si>
  <si>
    <t>CASSESE WASTE SUPPORT HOLDER FOR CS999 MITRE SAW</t>
  </si>
  <si>
    <t>SPARE/2039</t>
  </si>
  <si>
    <t>CASSESE NEW STYLE LOCKING PIN FOR UNDERPINNERS</t>
  </si>
  <si>
    <t>SPARE/2040</t>
  </si>
  <si>
    <t>10MM STAPLING HEAD FOR CASSESE UNI UNDERPINNERS</t>
  </si>
  <si>
    <t>SPARE/2041</t>
  </si>
  <si>
    <t>12MM STAPLING HEAD FOR CASSESE UNI UNDERPINNERS</t>
  </si>
  <si>
    <t>SPARE/2042</t>
  </si>
  <si>
    <t>CASSESE WASTE SUPPORT BLOCK FOR CS940 MITRE SAW</t>
  </si>
  <si>
    <t>SPARE/2043</t>
  </si>
  <si>
    <t>CASSESE FRONT POSITIONAL STOP BLOCK FOR CS299/199</t>
  </si>
  <si>
    <t>SPARE/2044</t>
  </si>
  <si>
    <t>CASSESE BACK POSITIONAL STOP BLOCK CS299/199</t>
  </si>
  <si>
    <t>SSPW/0001</t>
  </si>
  <si>
    <t>1.40MM STAINLESS STEEL PICTURE WIRE(343MTRS)</t>
  </si>
  <si>
    <t>SSPW/0002</t>
  </si>
  <si>
    <t>1.54MM STAINLESS STEEL PICTURE WIRE(343MTRS)</t>
  </si>
  <si>
    <t>SSPW/0003</t>
  </si>
  <si>
    <t>1.96MM STAINLESS STEEL PICTURE WIRE(252MTRS)</t>
  </si>
  <si>
    <t>SSPW/0004</t>
  </si>
  <si>
    <t>2.8MM STAINLESS STEEL PICTURE WIRE(142MTRS)</t>
  </si>
  <si>
    <t>SSPW/0005</t>
  </si>
  <si>
    <t>3.78MM STAINLESS STEEL PICTURE WIRE(56MTRS)</t>
  </si>
  <si>
    <t>ST/08</t>
  </si>
  <si>
    <t>8" STRETCHER BARS</t>
  </si>
  <si>
    <t>ST/09</t>
  </si>
  <si>
    <t>9" STRETCHER BARS</t>
  </si>
  <si>
    <t>ST/10</t>
  </si>
  <si>
    <t>10" STRETCHER BARS</t>
  </si>
  <si>
    <t>ST/11</t>
  </si>
  <si>
    <t>11" STRETCHER BARS</t>
  </si>
  <si>
    <t>ST/12</t>
  </si>
  <si>
    <t>12" STRETCHER BARS</t>
  </si>
  <si>
    <t>ST/14</t>
  </si>
  <si>
    <t>14" STRETCHER BARS</t>
  </si>
  <si>
    <t>ST/15</t>
  </si>
  <si>
    <t>15" STRETCHER BARS</t>
  </si>
  <si>
    <t>ST/16</t>
  </si>
  <si>
    <t>16" STRETCHER BARS</t>
  </si>
  <si>
    <t>ST/18</t>
  </si>
  <si>
    <t>18" STRETCHER BARS</t>
  </si>
  <si>
    <t>ST/20</t>
  </si>
  <si>
    <t>20" STRETCHER BARS</t>
  </si>
  <si>
    <t>ST/22</t>
  </si>
  <si>
    <t>22" STRETCHER BARS</t>
  </si>
  <si>
    <t>ST/24</t>
  </si>
  <si>
    <t>24" STRETCHER BARS</t>
  </si>
  <si>
    <t>ST/26</t>
  </si>
  <si>
    <t>26" STRETCHER BARS</t>
  </si>
  <si>
    <t>ST/28</t>
  </si>
  <si>
    <t>28" STRETCHER BARS</t>
  </si>
  <si>
    <t>ST/30</t>
  </si>
  <si>
    <t>30" STRETCHER BARS</t>
  </si>
  <si>
    <t>ST/32</t>
  </si>
  <si>
    <t>32" STRETCHER BARS</t>
  </si>
  <si>
    <t>ST/34</t>
  </si>
  <si>
    <t>34" STRETCHER BARS</t>
  </si>
  <si>
    <t>ST/36</t>
  </si>
  <si>
    <t>36" STRETCHER BARS</t>
  </si>
  <si>
    <t>ST/38</t>
  </si>
  <si>
    <t>38" STRETCHER BARS</t>
  </si>
  <si>
    <t>ST/40</t>
  </si>
  <si>
    <t>40" STRETCHER BARS</t>
  </si>
  <si>
    <t>ST/44</t>
  </si>
  <si>
    <t>44" STRETCHER BARS</t>
  </si>
  <si>
    <t>ST/45</t>
  </si>
  <si>
    <t>45" STRETCHER BARS</t>
  </si>
  <si>
    <t>ST/47</t>
  </si>
  <si>
    <t>47" STRETCHER BARS</t>
  </si>
  <si>
    <t>ST/48</t>
  </si>
  <si>
    <t>48" STRETCHER BARS</t>
  </si>
  <si>
    <t>ST/60</t>
  </si>
  <si>
    <t>60" STRETCHER BARS</t>
  </si>
  <si>
    <t>GST/08</t>
  </si>
  <si>
    <t>8" GALLERY STRETCHER BARS</t>
  </si>
  <si>
    <t>GST/09</t>
  </si>
  <si>
    <t>9" GALLERY STRETCHER BARS</t>
  </si>
  <si>
    <t>GST/10</t>
  </si>
  <si>
    <t>10"GALLERY STRETCHER BARS</t>
  </si>
  <si>
    <t>GST/11</t>
  </si>
  <si>
    <t>11" GALLERYSTRETCHER BARS</t>
  </si>
  <si>
    <t>GST/11.7</t>
  </si>
  <si>
    <t>11.7" GALLERY STRETCHER BARS</t>
  </si>
  <si>
    <t>GST/12</t>
  </si>
  <si>
    <t>12" GALLERYSTRETCHER BARS</t>
  </si>
  <si>
    <t>GST/13</t>
  </si>
  <si>
    <t>13" GALLERYSTRETCHER BARS</t>
  </si>
  <si>
    <t>GST/14</t>
  </si>
  <si>
    <t>14" GALLERYSTRETCHER BARS</t>
  </si>
  <si>
    <t>GST/16</t>
  </si>
  <si>
    <t>16" GALLERYSTRETCHER BARS</t>
  </si>
  <si>
    <t>GST/16.5</t>
  </si>
  <si>
    <t>16.5" GALLERYSTRETCHER BARS</t>
  </si>
  <si>
    <t>GST/18</t>
  </si>
  <si>
    <t>18" GALLERY STRETCHER BARS</t>
  </si>
  <si>
    <t>GST/20</t>
  </si>
  <si>
    <t>20" GALLERY STRETCHER BARS</t>
  </si>
  <si>
    <t>GST/22</t>
  </si>
  <si>
    <t>22" GALLERY STRETCHER BARS</t>
  </si>
  <si>
    <t>GST/23.4</t>
  </si>
  <si>
    <t>23.4" GALLERY STRETCHER BARS</t>
  </si>
  <si>
    <t>GST/24</t>
  </si>
  <si>
    <t>24" GALLERY STRETCHER BARS</t>
  </si>
  <si>
    <t>GST/26</t>
  </si>
  <si>
    <t>26" GALLERY STRETCHER BARS</t>
  </si>
  <si>
    <t>GST/28</t>
  </si>
  <si>
    <t>28" GALLERY STRETCHER BARS</t>
  </si>
  <si>
    <t>GST/30</t>
  </si>
  <si>
    <t>30"GALLERY STRETCHER BARS</t>
  </si>
  <si>
    <t>GST/32</t>
  </si>
  <si>
    <t>32" GALLERYSTRETCHER BARS</t>
  </si>
  <si>
    <t>GST/33.1</t>
  </si>
  <si>
    <t>33.1" GALLERYSTRETCHER BARS</t>
  </si>
  <si>
    <t>GST/34</t>
  </si>
  <si>
    <t>34"GALLERY STRETCHER BARS</t>
  </si>
  <si>
    <t>GST/36</t>
  </si>
  <si>
    <t>36" GALLERYSTRETCHER BARS</t>
  </si>
  <si>
    <t>GST/38</t>
  </si>
  <si>
    <t>38" GALLERYSTRETCHER BARS</t>
  </si>
  <si>
    <t>GST/42</t>
  </si>
  <si>
    <t>42"GALLERY STRETCHER BARS</t>
  </si>
  <si>
    <t>GST/46.8</t>
  </si>
  <si>
    <t>46.8" GALLERYSTRETCHER BARS</t>
  </si>
  <si>
    <t>GST/48</t>
  </si>
  <si>
    <t>48" GALLERYSTRETCHER BARS</t>
  </si>
  <si>
    <t>CASSESE MACHINERY AND ACCESSORIES AVAILABLE - WILL BE DELETED AFTER STOCK SOLD</t>
  </si>
  <si>
    <t>MAC/56</t>
  </si>
  <si>
    <t>CASSESE CS55 STANDARD BLADES</t>
  </si>
  <si>
    <t>MAC/0071</t>
  </si>
  <si>
    <t>CASSESE STAINLESS STEEL TABLE FOR CSONE U/PINNER</t>
  </si>
  <si>
    <t>MAC/0072</t>
  </si>
  <si>
    <t>CASSESE ACCESSORIES SHELF FOR CS ONE&amp;MACH4 U/P</t>
  </si>
  <si>
    <t>MAC/0200</t>
  </si>
  <si>
    <t>CASSESE CS20 CART PNUEMATIC UNDERPINNER</t>
  </si>
  <si>
    <t>MAC/0270</t>
  </si>
  <si>
    <t>CASSESE EXTENSION ARMS FOR CS199&amp;CS299</t>
  </si>
  <si>
    <t>CASSESE JUMBO FLEXIPOINTS (3000pcs/box)</t>
  </si>
  <si>
    <t>MAC/894</t>
  </si>
  <si>
    <t>1413 HEAD FOR CASSESE MF20 HANGER MACHINE</t>
  </si>
  <si>
    <t>MAC/898</t>
  </si>
  <si>
    <t>1401 HEAD FOR CASSESE MF20 HANGER MACHINE</t>
  </si>
  <si>
    <t>MAC/899</t>
  </si>
  <si>
    <t>1409 HEA FOR CASSESE MF20 HANGER MACHINE</t>
  </si>
  <si>
    <t>MAC/1405</t>
  </si>
  <si>
    <t>5MM CASSESE CARTRIDGES (BOXED 6) ORANGE</t>
  </si>
  <si>
    <t>MAC/1505</t>
  </si>
  <si>
    <t>5MM CASSESE CARTRIDGES (BOXED 40) ORANGE</t>
  </si>
  <si>
    <t>MAC/1605</t>
  </si>
  <si>
    <t>5MM HARDWOOD CASSESE CARTRIDGES (BOXED 6) ORANGE</t>
  </si>
  <si>
    <t>MAC/2026</t>
  </si>
  <si>
    <t>10MM S/WOOD CASSESE MASTER 'UNI'WEDGES XS(2700/BOX</t>
  </si>
  <si>
    <t>MAC/2030</t>
  </si>
  <si>
    <t>10MM S/WOOD CASSESE MASTER 'AL'WEDGES XS(2700)BOX</t>
  </si>
  <si>
    <t>MAC/2112</t>
  </si>
  <si>
    <t>12MM CASSESE CARTRIDGES FOR MDF</t>
  </si>
  <si>
    <t>MAC/2115</t>
  </si>
  <si>
    <t>15MM CASSESE CARTRIDGES FOR MDF (BOXED 40) DKBLUE</t>
  </si>
  <si>
    <t>MAC/4011</t>
  </si>
  <si>
    <t>CASSESE V-FORCE 1 UNI ELECTRO/PNEUMATIC U/PINNER</t>
  </si>
  <si>
    <t>PRODUCT NUMBER</t>
  </si>
  <si>
    <t>Standard Euro Price</t>
  </si>
  <si>
    <t>QUANTITY PRICE BREAK 1</t>
  </si>
  <si>
    <t>Euro PRICE 1</t>
  </si>
  <si>
    <t>QUANTITY PRICE BREAK 2</t>
  </si>
  <si>
    <t>Euro PRICE 2</t>
  </si>
  <si>
    <t>QUANTITY PRICE BREAK 3</t>
  </si>
  <si>
    <t>Sterling PRICE 3</t>
  </si>
  <si>
    <t>Euro PRICE 3</t>
  </si>
  <si>
    <t>NEUT/0024</t>
  </si>
  <si>
    <t>Euro LIST PRICE</t>
  </si>
  <si>
    <t>QUANTITY PREAK BREAK 1</t>
  </si>
  <si>
    <t>BBOX/06X04</t>
  </si>
  <si>
    <t>BBOX/06X09</t>
  </si>
  <si>
    <t>BBOX/07X05</t>
  </si>
  <si>
    <t>BBOX/08X06</t>
  </si>
  <si>
    <t>BBOX/10X08</t>
  </si>
  <si>
    <t>BOX2/0001</t>
  </si>
  <si>
    <t>BOX2/06X04</t>
  </si>
  <si>
    <t>BOX2/06X09</t>
  </si>
  <si>
    <t>BOX2/07X05</t>
  </si>
  <si>
    <t>BOX2/08X06</t>
  </si>
  <si>
    <t>MAC/04</t>
  </si>
  <si>
    <t>OMAC/0030</t>
  </si>
  <si>
    <t>MAC/0030</t>
  </si>
  <si>
    <t>MAC/0032</t>
  </si>
  <si>
    <t>MAC/0049</t>
  </si>
  <si>
    <t>MAC/55</t>
  </si>
  <si>
    <t>MAC/63</t>
  </si>
  <si>
    <t>MAC/0070</t>
  </si>
  <si>
    <t>MAC/92</t>
  </si>
  <si>
    <t>MAC/0099</t>
  </si>
  <si>
    <t>MAC/105</t>
  </si>
  <si>
    <t>MAC/125</t>
  </si>
  <si>
    <t>MAC/126</t>
  </si>
  <si>
    <t>MAC/0177</t>
  </si>
  <si>
    <t>MAC/0178</t>
  </si>
  <si>
    <t>MAC/0203</t>
  </si>
  <si>
    <t>MAC/271</t>
  </si>
  <si>
    <t>MAC/290</t>
  </si>
  <si>
    <t>MAC/291</t>
  </si>
  <si>
    <t>MAC/292</t>
  </si>
  <si>
    <t>MAC/300</t>
  </si>
  <si>
    <t>MAC/301</t>
  </si>
  <si>
    <t>MAC/312</t>
  </si>
  <si>
    <t>MAC/315</t>
  </si>
  <si>
    <t>MAC/319</t>
  </si>
  <si>
    <t>MAC/359</t>
  </si>
  <si>
    <t>MAC/363</t>
  </si>
  <si>
    <t>MAC/426</t>
  </si>
  <si>
    <t>MAC/444</t>
  </si>
  <si>
    <t>MAC/451</t>
  </si>
  <si>
    <t>MAC/0555</t>
  </si>
  <si>
    <t>MAC/605</t>
  </si>
  <si>
    <t>MAC/607</t>
  </si>
  <si>
    <t>MAC/610</t>
  </si>
  <si>
    <t>MAC/612</t>
  </si>
  <si>
    <t>MAC/615</t>
  </si>
  <si>
    <t>MAC/640</t>
  </si>
  <si>
    <t>MAC/691</t>
  </si>
  <si>
    <t>MAC/697</t>
  </si>
  <si>
    <t>MAC/718</t>
  </si>
  <si>
    <t>MAC/719</t>
  </si>
  <si>
    <t>MAC/720</t>
  </si>
  <si>
    <t>MAC/727</t>
  </si>
  <si>
    <t>MAC/728</t>
  </si>
  <si>
    <t>MAC/729</t>
  </si>
  <si>
    <t>MAC/730</t>
  </si>
  <si>
    <t>MAC/731</t>
  </si>
  <si>
    <t>MAC/732</t>
  </si>
  <si>
    <t>MAC/733</t>
  </si>
  <si>
    <t>MAC/0760</t>
  </si>
  <si>
    <t>MAC/0762</t>
  </si>
  <si>
    <t>MAC/0763</t>
  </si>
  <si>
    <t>MAC/768</t>
  </si>
  <si>
    <t>MAC/780</t>
  </si>
  <si>
    <t>MAC/781</t>
  </si>
  <si>
    <t>MAC/0851</t>
  </si>
  <si>
    <t>MAC/0852</t>
  </si>
  <si>
    <t>MAC/0853</t>
  </si>
  <si>
    <t>MAC/0854</t>
  </si>
  <si>
    <t>MAC/0855</t>
  </si>
  <si>
    <t>MAC/0856</t>
  </si>
  <si>
    <t>MAC/893</t>
  </si>
  <si>
    <t>MAC/895</t>
  </si>
  <si>
    <t>MAC/896</t>
  </si>
  <si>
    <t>MAC/897</t>
  </si>
  <si>
    <t>MAC/942</t>
  </si>
  <si>
    <t>MAC/1107</t>
  </si>
  <si>
    <t>MAC/1159</t>
  </si>
  <si>
    <t>MAC/1205</t>
  </si>
  <si>
    <t>MAC/1407</t>
  </si>
  <si>
    <t>MAC/1410</t>
  </si>
  <si>
    <t>MAC/1412</t>
  </si>
  <si>
    <t>MAC/1415</t>
  </si>
  <si>
    <t>MAC/1507</t>
  </si>
  <si>
    <t>MAC/1510</t>
  </si>
  <si>
    <t>MAC/1512</t>
  </si>
  <si>
    <t>MAC/1515</t>
  </si>
  <si>
    <t>MAC/1607</t>
  </si>
  <si>
    <t>MAC/1610</t>
  </si>
  <si>
    <t>MAC/1612</t>
  </si>
  <si>
    <t>MAC/1615</t>
  </si>
  <si>
    <t>MAC/1705</t>
  </si>
  <si>
    <t>MAC/1707</t>
  </si>
  <si>
    <t>MAC/1710</t>
  </si>
  <si>
    <t>MAC/1712</t>
  </si>
  <si>
    <t>MAC/1715</t>
  </si>
  <si>
    <t>MAC/2008</t>
  </si>
  <si>
    <t>MAC/2010</t>
  </si>
  <si>
    <t>0MAC/2624</t>
  </si>
  <si>
    <t>MAC/4012</t>
  </si>
  <si>
    <t>MAC/4014</t>
  </si>
  <si>
    <t>MAC/4500</t>
  </si>
  <si>
    <t>MAC/4501</t>
  </si>
  <si>
    <t>SPARE/200</t>
  </si>
  <si>
    <t>SPARE/201</t>
  </si>
  <si>
    <t>SPARE/202</t>
  </si>
  <si>
    <t>SPARE/203</t>
  </si>
  <si>
    <t>SPARE/204</t>
  </si>
  <si>
    <t>SPARE/205</t>
  </si>
  <si>
    <t>SPARE/206</t>
  </si>
  <si>
    <t>SPARE/207</t>
  </si>
  <si>
    <t>SPARE/210</t>
  </si>
  <si>
    <t>SPARE/214</t>
  </si>
  <si>
    <t>SPARE/216</t>
  </si>
  <si>
    <t>SPARE/217</t>
  </si>
  <si>
    <t>SPARE/218</t>
  </si>
  <si>
    <t>SPARE/219</t>
  </si>
  <si>
    <t>SPARE/221</t>
  </si>
  <si>
    <t>SPARE/230</t>
  </si>
  <si>
    <t>Euro Price List</t>
  </si>
  <si>
    <t>Euro Price List 1</t>
  </si>
  <si>
    <t>Euro Price List 2</t>
  </si>
  <si>
    <t>Euro Price List 3</t>
  </si>
  <si>
    <t>BACK/0015</t>
  </si>
  <si>
    <t>MB/343JUM</t>
  </si>
  <si>
    <t>MB/605</t>
  </si>
  <si>
    <t>MB/3501</t>
  </si>
  <si>
    <t>MB/ELITE/28</t>
  </si>
  <si>
    <t>MB/ELITE/29</t>
  </si>
  <si>
    <t>MB/ULTRA12A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</si>
</sst>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&quot;£&quot;#,##0.00"/>
    <numFmt numFmtId="165" formatCode="dd-mm"/>
    <numFmt numFmtId="166" formatCode="yyyy/m"/>
    <numFmt numFmtId="167" formatCode="yyyy/mm"/>
    <numFmt numFmtId="168" formatCode="dd/mm"/>
    <numFmt numFmtId="169" formatCode="[$£-809]#,##0.00"/>
    <numFmt numFmtId="170" formatCode="[$€]#,##0.00"/>
    <numFmt numFmtId="171" formatCode="&quot;€&quot;#,##0.00"/>
    <numFmt numFmtId="172" formatCode="&quot;£&quot;#,##0"/>
  </numFmts>
  <fonts count="54">
    <font>
      <sz val="10.0"/>
      <color rgb="FF000000"/>
      <name val="Arial"/>
      <scheme val="minor"/>
    </font>
    <font>
      <b/>
      <sz val="20.0"/>
      <color rgb="FF0000FF"/>
      <name val="Calibri"/>
    </font>
    <font>
      <b/>
      <sz val="20.0"/>
      <color rgb="FF000000"/>
      <name val="Calibri"/>
    </font>
    <font>
      <b/>
      <sz val="11.0"/>
      <color rgb="FF000000"/>
      <name val="Calibri"/>
    </font>
    <font>
      <sz val="11.0"/>
      <color rgb="FF000000"/>
      <name val="Calibri"/>
    </font>
    <font>
      <color rgb="FF000000"/>
      <name val="Arial"/>
    </font>
    <font>
      <u/>
      <color rgb="FF000000"/>
      <name val="Arial"/>
    </font>
    <font>
      <u/>
      <sz val="11.0"/>
      <color rgb="FF0000FF"/>
      <name val="Calibri"/>
    </font>
    <font>
      <u/>
      <sz val="11.0"/>
      <color rgb="FF000000"/>
      <name val="Calibri"/>
    </font>
    <font>
      <u/>
      <sz val="11.0"/>
      <color rgb="FF0000FF"/>
      <name val="Calibri"/>
    </font>
    <font>
      <color theme="1"/>
      <name val="Arial"/>
    </font>
    <font>
      <sz val="11.0"/>
      <color theme="1"/>
      <name val="Calibri"/>
    </font>
    <font>
      <u/>
      <color rgb="FF0000FF"/>
      <name val="Arial"/>
    </font>
    <font>
      <u/>
      <color rgb="FF1155CC"/>
      <name val="Arial"/>
    </font>
    <font>
      <u/>
      <color rgb="FF1155CC"/>
      <name val="Arial"/>
    </font>
    <font>
      <u/>
      <sz val="11.0"/>
      <color rgb="FF0000FF"/>
      <name val="Calibri"/>
    </font>
    <font>
      <u/>
      <color rgb="FF1155CC"/>
      <name val="Arial"/>
    </font>
    <font>
      <sz val="11.0"/>
      <color rgb="FF000000"/>
      <name val="Arial"/>
    </font>
    <font>
      <u/>
      <sz val="11.0"/>
      <color rgb="FF1155CC"/>
      <name val="Calibri"/>
    </font>
    <font>
      <sz val="11.0"/>
      <color rgb="FF000000"/>
      <name val="&quot;Aptos Narrow&quot;"/>
    </font>
    <font>
      <u/>
      <color rgb="FF1155CC"/>
      <name val="Arial"/>
    </font>
    <font>
      <u/>
      <color rgb="FF1155CC"/>
      <name val="Arial"/>
    </font>
    <font>
      <u/>
      <color rgb="FF0000FF"/>
      <name val="Arial"/>
    </font>
    <font>
      <u/>
      <color rgb="FF0000FF"/>
      <name val="Arial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sz val="11.0"/>
      <color rgb="FF0000FF"/>
      <name val="Calibri"/>
    </font>
    <font>
      <sz val="10.0"/>
      <color rgb="FF000000"/>
      <name val="Arial"/>
    </font>
    <font>
      <u/>
      <color rgb="FF1155CC"/>
      <name val="Arial"/>
    </font>
    <font>
      <u/>
      <color rgb="FF1155CC"/>
      <name val="Arial"/>
    </font>
    <font>
      <u/>
      <color rgb="FF000000"/>
      <name val="Arial"/>
    </font>
    <font>
      <sz val="20.0"/>
      <color rgb="FF0000FF"/>
      <name val="Calibri"/>
    </font>
    <font>
      <sz val="24.0"/>
      <color rgb="FF0000FF"/>
      <name val="Calibri"/>
    </font>
    <font/>
    <font>
      <color theme="1"/>
      <name val="Arial"/>
      <scheme val="minor"/>
    </font>
    <font>
      <b/>
      <sz val="11.0"/>
      <color rgb="FF000000"/>
      <name val="&quot;Aptos Narrow&quot;"/>
    </font>
    <font>
      <b/>
      <sz val="11.0"/>
      <color rgb="FF000000"/>
      <name val="Arial"/>
    </font>
    <font>
      <b/>
      <sz val="16.0"/>
      <color rgb="FF000000"/>
      <name val="&quot;Aptos Narrow&quot;"/>
    </font>
    <font>
      <color rgb="FF0000FF"/>
      <name val="Arial"/>
      <scheme val="minor"/>
    </font>
    <font>
      <b/>
      <color theme="1"/>
      <name val="Arial"/>
      <scheme val="minor"/>
    </font>
    <font>
      <b/>
      <sz val="16.0"/>
      <color rgb="FF000000"/>
      <name val="Arial"/>
    </font>
    <font>
      <b/>
      <sz val="12.0"/>
      <color rgb="FF000000"/>
      <name val="Calibri"/>
    </font>
    <font>
      <sz val="10.0"/>
      <color rgb="FF000000"/>
      <name val="Calibri"/>
    </font>
    <font>
      <sz val="10.0"/>
      <color theme="1"/>
      <name val="Arial"/>
    </font>
    <font>
      <sz val="10.0"/>
      <color theme="1"/>
      <name val="Arial"/>
      <scheme val="minor"/>
    </font>
    <font>
      <b/>
      <sz val="10.0"/>
      <color rgb="FF000000"/>
      <name val="Calibri"/>
    </font>
    <font>
      <sz val="10.0"/>
      <color rgb="FF000000"/>
      <name val="Times New Roman"/>
    </font>
    <font>
      <color rgb="FF000000"/>
      <name val="&quot;Aptos Narrow&quot;"/>
    </font>
    <font>
      <sz val="9.0"/>
      <color rgb="FF000000"/>
      <name val="&quot;Aptos Narrow&quot;"/>
    </font>
    <font>
      <sz val="11.0"/>
      <color theme="1"/>
      <name val="&quot;Aptos Narrow&quot;"/>
    </font>
    <font>
      <sz val="9.0"/>
      <color theme="1"/>
      <name val="Arial"/>
    </font>
    <font>
      <color theme="1"/>
      <name val="Aptos Narrow"/>
    </font>
  </fonts>
  <fills count="1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00FF"/>
        <bgColor rgb="FF0000FF"/>
      </patternFill>
    </fill>
    <fill>
      <patternFill patternType="solid">
        <fgColor rgb="FF9900FF"/>
        <bgColor rgb="FF9900FF"/>
      </patternFill>
    </fill>
    <fill>
      <patternFill patternType="solid">
        <fgColor theme="0"/>
        <bgColor theme="0"/>
      </patternFill>
    </fill>
    <fill>
      <patternFill patternType="solid">
        <fgColor rgb="FF4285F4"/>
        <bgColor rgb="FF4285F4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rgb="FFB7B7B7"/>
        <bgColor rgb="FFB7B7B7"/>
      </patternFill>
    </fill>
    <fill>
      <patternFill patternType="solid">
        <fgColor rgb="FFD5A6BD"/>
        <bgColor rgb="FFD5A6BD"/>
      </patternFill>
    </fill>
    <fill>
      <patternFill patternType="solid">
        <fgColor rgb="FFFF0000"/>
        <bgColor rgb="FFFF0000"/>
      </patternFill>
    </fill>
    <fill>
      <patternFill patternType="solid">
        <fgColor rgb="FFC0E6F5"/>
        <bgColor rgb="FFC0E6F5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39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bottom" wrapText="0"/>
    </xf>
    <xf borderId="0" fillId="2" fontId="2" numFmtId="0" xfId="0" applyAlignment="1" applyFont="1">
      <alignment readingOrder="0" shrinkToFit="0" vertical="bottom" wrapText="0"/>
    </xf>
    <xf borderId="0" fillId="2" fontId="1" numFmtId="0" xfId="0" applyAlignment="1" applyFont="1">
      <alignment readingOrder="0" shrinkToFit="0" vertical="bottom" wrapText="0"/>
    </xf>
    <xf borderId="1" fillId="2" fontId="3" numFmtId="0" xfId="0" applyAlignment="1" applyBorder="1" applyFont="1">
      <alignment readingOrder="0" shrinkToFit="0" vertical="bottom" wrapText="0"/>
    </xf>
    <xf borderId="2" fillId="2" fontId="3" numFmtId="0" xfId="0" applyAlignment="1" applyBorder="1" applyFont="1">
      <alignment readingOrder="0" shrinkToFit="0" vertical="bottom" wrapText="0"/>
    </xf>
    <xf borderId="2" fillId="2" fontId="3" numFmtId="0" xfId="0" applyAlignment="1" applyBorder="1" applyFont="1">
      <alignment horizontal="center" readingOrder="0" shrinkToFit="0" vertical="bottom" wrapText="0"/>
    </xf>
    <xf borderId="3" fillId="2" fontId="4" numFmtId="0" xfId="0" applyAlignment="1" applyBorder="1" applyFont="1">
      <alignment horizontal="right" readingOrder="0" shrinkToFit="0" vertical="bottom" wrapText="0"/>
    </xf>
    <xf borderId="4" fillId="2" fontId="4" numFmtId="0" xfId="0" applyAlignment="1" applyBorder="1" applyFont="1">
      <alignment readingOrder="0" shrinkToFit="0" vertical="bottom" wrapText="0"/>
    </xf>
    <xf borderId="4" fillId="3" fontId="4" numFmtId="0" xfId="0" applyAlignment="1" applyBorder="1" applyFill="1" applyFont="1">
      <alignment horizontal="center" readingOrder="0" shrinkToFit="0" vertical="bottom" wrapText="0"/>
    </xf>
    <xf borderId="4" fillId="2" fontId="4" numFmtId="0" xfId="0" applyAlignment="1" applyBorder="1" applyFont="1">
      <alignment horizontal="right" readingOrder="0" shrinkToFit="0" vertical="bottom" wrapText="0"/>
    </xf>
    <xf borderId="4" fillId="2" fontId="5" numFmtId="0" xfId="0" applyAlignment="1" applyBorder="1" applyFont="1">
      <alignment shrinkToFit="0" vertical="bottom" wrapText="0"/>
    </xf>
    <xf borderId="4" fillId="2" fontId="5" numFmtId="164" xfId="0" applyAlignment="1" applyBorder="1" applyFont="1" applyNumberFormat="1">
      <alignment horizontal="center" readingOrder="0" shrinkToFit="0" vertical="bottom" wrapText="0"/>
    </xf>
    <xf borderId="5" fillId="2" fontId="4" numFmtId="0" xfId="0" applyAlignment="1" applyBorder="1" applyFont="1">
      <alignment readingOrder="0" shrinkToFit="0" vertical="bottom" wrapText="0"/>
    </xf>
    <xf borderId="5" fillId="2" fontId="5" numFmtId="0" xfId="0" applyAlignment="1" applyBorder="1" applyFont="1">
      <alignment shrinkToFit="0" vertical="bottom" wrapText="0"/>
    </xf>
    <xf borderId="4" fillId="2" fontId="4" numFmtId="0" xfId="0" applyAlignment="1" applyBorder="1" applyFont="1">
      <alignment horizontal="center" readingOrder="0" shrinkToFit="0" vertical="bottom" wrapText="0"/>
    </xf>
    <xf borderId="4" fillId="2" fontId="4" numFmtId="165" xfId="0" applyAlignment="1" applyBorder="1" applyFont="1" applyNumberFormat="1">
      <alignment horizontal="center" readingOrder="0" shrinkToFit="0" vertical="bottom" wrapText="0"/>
    </xf>
    <xf borderId="4" fillId="2" fontId="5" numFmtId="0" xfId="0" applyAlignment="1" applyBorder="1" applyFont="1">
      <alignment horizontal="center" shrinkToFit="0" vertical="bottom" wrapText="0"/>
    </xf>
    <xf borderId="4" fillId="2" fontId="4" numFmtId="0" xfId="0" applyAlignment="1" applyBorder="1" applyFont="1">
      <alignment shrinkToFit="0" vertical="bottom" wrapText="0"/>
    </xf>
    <xf borderId="3" fillId="2" fontId="5" numFmtId="0" xfId="0" applyAlignment="1" applyBorder="1" applyFont="1">
      <alignment shrinkToFit="0" vertical="bottom" wrapText="0"/>
    </xf>
    <xf borderId="4" fillId="2" fontId="5" numFmtId="0" xfId="0" applyAlignment="1" applyBorder="1" applyFont="1">
      <alignment horizontal="right" readingOrder="0" shrinkToFit="0" vertical="bottom" wrapText="0"/>
    </xf>
    <xf borderId="4" fillId="2" fontId="5" numFmtId="165" xfId="0" applyAlignment="1" applyBorder="1" applyFont="1" applyNumberFormat="1">
      <alignment horizontal="center" readingOrder="0" shrinkToFit="0" vertical="bottom" wrapText="0"/>
    </xf>
    <xf borderId="4" fillId="2" fontId="5" numFmtId="0" xfId="0" applyAlignment="1" applyBorder="1" applyFont="1">
      <alignment horizontal="center" readingOrder="0" shrinkToFit="0" vertical="bottom" wrapText="0"/>
    </xf>
    <xf borderId="4" fillId="4" fontId="4" numFmtId="0" xfId="0" applyAlignment="1" applyBorder="1" applyFill="1" applyFont="1">
      <alignment readingOrder="0" shrinkToFit="0" vertical="bottom" wrapText="0"/>
    </xf>
    <xf borderId="4" fillId="4" fontId="4" numFmtId="0" xfId="0" applyAlignment="1" applyBorder="1" applyFont="1">
      <alignment horizontal="right" readingOrder="0" shrinkToFit="0" vertical="bottom" wrapText="0"/>
    </xf>
    <xf borderId="1" fillId="2" fontId="4" numFmtId="0" xfId="0" applyAlignment="1" applyBorder="1" applyFont="1">
      <alignment readingOrder="0" shrinkToFit="0" vertical="bottom" wrapText="0"/>
    </xf>
    <xf borderId="1" fillId="2" fontId="4" numFmtId="0" xfId="0" applyAlignment="1" applyBorder="1" applyFont="1">
      <alignment horizontal="right" readingOrder="0" shrinkToFit="0" vertical="bottom" wrapText="0"/>
    </xf>
    <xf borderId="4" fillId="5" fontId="4" numFmtId="0" xfId="0" applyAlignment="1" applyBorder="1" applyFill="1" applyFont="1">
      <alignment readingOrder="0" shrinkToFit="0" vertical="bottom" wrapText="0"/>
    </xf>
    <xf borderId="4" fillId="5" fontId="4" numFmtId="0" xfId="0" applyAlignment="1" applyBorder="1" applyFont="1">
      <alignment horizontal="right" readingOrder="0" shrinkToFit="0" vertical="bottom" wrapText="0"/>
    </xf>
    <xf borderId="3" fillId="2" fontId="4" numFmtId="166" xfId="0" applyAlignment="1" applyBorder="1" applyFont="1" applyNumberFormat="1">
      <alignment horizontal="right" readingOrder="0" shrinkToFit="0" vertical="bottom" wrapText="0"/>
    </xf>
    <xf borderId="4" fillId="3" fontId="4" numFmtId="166" xfId="0" applyAlignment="1" applyBorder="1" applyFont="1" applyNumberFormat="1">
      <alignment horizontal="center" readingOrder="0" shrinkToFit="0" vertical="bottom" wrapText="0"/>
    </xf>
    <xf borderId="5" fillId="2" fontId="6" numFmtId="0" xfId="0" applyAlignment="1" applyBorder="1" applyFont="1">
      <alignment readingOrder="0" shrinkToFit="0" vertical="bottom" wrapText="0"/>
    </xf>
    <xf borderId="5" fillId="2" fontId="7" numFmtId="0" xfId="0" applyAlignment="1" applyBorder="1" applyFont="1">
      <alignment readingOrder="0" shrinkToFit="0" vertical="bottom" wrapText="0"/>
    </xf>
    <xf borderId="4" fillId="3" fontId="4" numFmtId="167" xfId="0" applyAlignment="1" applyBorder="1" applyFont="1" applyNumberFormat="1">
      <alignment horizontal="center" readingOrder="0" shrinkToFit="0" vertical="bottom" wrapText="0"/>
    </xf>
    <xf borderId="1" fillId="2" fontId="4" numFmtId="0" xfId="0" applyAlignment="1" applyBorder="1" applyFont="1">
      <alignment horizontal="left" readingOrder="0" shrinkToFit="0" vertical="bottom" wrapText="0"/>
    </xf>
    <xf borderId="5" fillId="2" fontId="8" numFmtId="0" xfId="0" applyAlignment="1" applyBorder="1" applyFont="1">
      <alignment readingOrder="0" shrinkToFit="0" vertical="bottom" wrapText="0"/>
    </xf>
    <xf borderId="4" fillId="2" fontId="9" numFmtId="0" xfId="0" applyAlignment="1" applyBorder="1" applyFont="1">
      <alignment readingOrder="0" shrinkToFit="0" vertical="bottom" wrapText="0"/>
    </xf>
    <xf borderId="4" fillId="2" fontId="5" numFmtId="0" xfId="0" applyAlignment="1" applyBorder="1" applyFont="1">
      <alignment readingOrder="0" shrinkToFit="0" vertical="bottom" wrapText="0"/>
    </xf>
    <xf borderId="5" fillId="2" fontId="5" numFmtId="0" xfId="0" applyAlignment="1" applyBorder="1" applyFont="1">
      <alignment readingOrder="0" shrinkToFit="0" vertical="bottom" wrapText="0"/>
    </xf>
    <xf borderId="3" fillId="6" fontId="10" numFmtId="0" xfId="0" applyAlignment="1" applyBorder="1" applyFill="1" applyFont="1">
      <alignment vertical="bottom"/>
    </xf>
    <xf borderId="4" fillId="6" fontId="11" numFmtId="0" xfId="0" applyAlignment="1" applyBorder="1" applyFont="1">
      <alignment vertical="bottom"/>
    </xf>
    <xf borderId="4" fillId="3" fontId="11" numFmtId="0" xfId="0" applyAlignment="1" applyBorder="1" applyFont="1">
      <alignment horizontal="center" vertical="bottom"/>
    </xf>
    <xf borderId="4" fillId="6" fontId="10" numFmtId="0" xfId="0" applyAlignment="1" applyBorder="1" applyFont="1">
      <alignment readingOrder="0" vertical="bottom"/>
    </xf>
    <xf borderId="4" fillId="6" fontId="10" numFmtId="0" xfId="0" applyAlignment="1" applyBorder="1" applyFont="1">
      <alignment vertical="bottom"/>
    </xf>
    <xf borderId="5" fillId="6" fontId="10" numFmtId="0" xfId="0" applyAlignment="1" applyBorder="1" applyFont="1">
      <alignment readingOrder="0" vertical="bottom"/>
    </xf>
    <xf borderId="4" fillId="6" fontId="10" numFmtId="164" xfId="0" applyAlignment="1" applyBorder="1" applyFont="1" applyNumberFormat="1">
      <alignment horizontal="center" vertical="bottom"/>
    </xf>
    <xf borderId="5" fillId="6" fontId="12" numFmtId="0" xfId="0" applyAlignment="1" applyBorder="1" applyFont="1">
      <alignment readingOrder="0" vertical="bottom"/>
    </xf>
    <xf borderId="5" fillId="6" fontId="10" numFmtId="0" xfId="0" applyAlignment="1" applyBorder="1" applyFont="1">
      <alignment vertical="bottom"/>
    </xf>
    <xf borderId="4" fillId="6" fontId="10" numFmtId="0" xfId="0" applyAlignment="1" applyBorder="1" applyFont="1">
      <alignment horizontal="center" readingOrder="0" vertical="bottom"/>
    </xf>
    <xf borderId="4" fillId="6" fontId="10" numFmtId="165" xfId="0" applyAlignment="1" applyBorder="1" applyFont="1" applyNumberFormat="1">
      <alignment horizontal="center" readingOrder="0" vertical="bottom"/>
    </xf>
    <xf borderId="4" fillId="2" fontId="5" numFmtId="0" xfId="0" applyAlignment="1" applyBorder="1" applyFont="1">
      <alignment shrinkToFit="0" vertical="bottom" wrapText="0"/>
    </xf>
    <xf borderId="4" fillId="2" fontId="13" numFmtId="0" xfId="0" applyAlignment="1" applyBorder="1" applyFont="1">
      <alignment readingOrder="0" shrinkToFit="0" vertical="bottom" wrapText="0"/>
    </xf>
    <xf borderId="5" fillId="2" fontId="14" numFmtId="0" xfId="0" applyAlignment="1" applyBorder="1" applyFont="1">
      <alignment readingOrder="0" shrinkToFit="0" vertical="bottom" wrapText="0"/>
    </xf>
    <xf borderId="0" fillId="0" fontId="15" numFmtId="0" xfId="0" applyAlignment="1" applyFont="1">
      <alignment vertical="bottom"/>
    </xf>
    <xf borderId="4" fillId="2" fontId="10" numFmtId="0" xfId="0" applyAlignment="1" applyBorder="1" applyFont="1">
      <alignment vertical="bottom"/>
    </xf>
    <xf borderId="5" fillId="2" fontId="16" numFmtId="0" xfId="0" applyAlignment="1" applyBorder="1" applyFont="1">
      <alignment vertical="bottom"/>
    </xf>
    <xf borderId="3" fillId="2" fontId="11" numFmtId="0" xfId="0" applyAlignment="1" applyBorder="1" applyFont="1">
      <alignment horizontal="right" vertical="bottom"/>
    </xf>
    <xf borderId="4" fillId="2" fontId="11" numFmtId="0" xfId="0" applyAlignment="1" applyBorder="1" applyFont="1">
      <alignment readingOrder="0" vertical="bottom"/>
    </xf>
    <xf borderId="4" fillId="3" fontId="11" numFmtId="0" xfId="0" applyAlignment="1" applyBorder="1" applyFont="1">
      <alignment horizontal="center" readingOrder="0" vertical="bottom"/>
    </xf>
    <xf borderId="4" fillId="2" fontId="11" numFmtId="0" xfId="0" applyAlignment="1" applyBorder="1" applyFont="1">
      <alignment horizontal="right" readingOrder="0" vertical="bottom"/>
    </xf>
    <xf borderId="5" fillId="2" fontId="11" numFmtId="0" xfId="0" applyAlignment="1" applyBorder="1" applyFont="1">
      <alignment readingOrder="0" shrinkToFit="0" vertical="bottom" wrapText="0"/>
    </xf>
    <xf borderId="4" fillId="2" fontId="10" numFmtId="164" xfId="0" applyAlignment="1" applyBorder="1" applyFont="1" applyNumberFormat="1">
      <alignment horizontal="center" readingOrder="0" vertical="bottom"/>
    </xf>
    <xf borderId="5" fillId="2" fontId="10" numFmtId="0" xfId="0" applyAlignment="1" applyBorder="1" applyFont="1">
      <alignment vertical="bottom"/>
    </xf>
    <xf borderId="4" fillId="2" fontId="11" numFmtId="0" xfId="0" applyAlignment="1" applyBorder="1" applyFont="1">
      <alignment horizontal="right" vertical="bottom"/>
    </xf>
    <xf borderId="4" fillId="2" fontId="11" numFmtId="0" xfId="0" applyAlignment="1" applyBorder="1" applyFont="1">
      <alignment horizontal="center" readingOrder="0" vertical="bottom"/>
    </xf>
    <xf borderId="4" fillId="2" fontId="10" numFmtId="0" xfId="0" applyAlignment="1" applyBorder="1" applyFont="1">
      <alignment readingOrder="0" vertical="bottom"/>
    </xf>
    <xf borderId="3" fillId="0" fontId="4" numFmtId="0" xfId="0" applyAlignment="1" applyBorder="1" applyFont="1">
      <alignment horizontal="right" readingOrder="0" shrinkToFit="0" vertical="bottom" wrapText="0"/>
    </xf>
    <xf borderId="4" fillId="0" fontId="4" numFmtId="0" xfId="0" applyAlignment="1" applyBorder="1" applyFont="1">
      <alignment readingOrder="0" shrinkToFit="0" vertical="bottom" wrapText="0"/>
    </xf>
    <xf borderId="4" fillId="0" fontId="4" numFmtId="0" xfId="0" applyAlignment="1" applyBorder="1" applyFont="1">
      <alignment horizontal="right" readingOrder="0" shrinkToFit="0" vertical="bottom" wrapText="0"/>
    </xf>
    <xf borderId="4" fillId="0" fontId="5" numFmtId="0" xfId="0" applyAlignment="1" applyBorder="1" applyFont="1">
      <alignment shrinkToFit="0" vertical="bottom" wrapText="0"/>
    </xf>
    <xf borderId="5" fillId="0" fontId="4" numFmtId="0" xfId="0" applyAlignment="1" applyBorder="1" applyFont="1">
      <alignment readingOrder="0" shrinkToFit="0" vertical="bottom" wrapText="0"/>
    </xf>
    <xf borderId="5" fillId="0" fontId="5" numFmtId="0" xfId="0" applyAlignment="1" applyBorder="1" applyFont="1">
      <alignment shrinkToFit="0" vertical="bottom" wrapText="0"/>
    </xf>
    <xf borderId="4" fillId="0" fontId="4" numFmtId="0" xfId="0" applyAlignment="1" applyBorder="1" applyFont="1">
      <alignment horizontal="center" readingOrder="0" shrinkToFit="0" vertical="bottom" wrapText="0"/>
    </xf>
    <xf borderId="4" fillId="0" fontId="4" numFmtId="165" xfId="0" applyAlignment="1" applyBorder="1" applyFont="1" applyNumberFormat="1">
      <alignment horizontal="center" readingOrder="0" shrinkToFit="0" vertical="bottom" wrapText="0"/>
    </xf>
    <xf borderId="4" fillId="7" fontId="11" numFmtId="0" xfId="0" applyAlignment="1" applyBorder="1" applyFill="1" applyFont="1">
      <alignment readingOrder="0" vertical="bottom"/>
    </xf>
    <xf borderId="4" fillId="7" fontId="11" numFmtId="0" xfId="0" applyAlignment="1" applyBorder="1" applyFont="1">
      <alignment horizontal="right" readingOrder="0" vertical="bottom"/>
    </xf>
    <xf borderId="3" fillId="2" fontId="10" numFmtId="0" xfId="0" applyAlignment="1" applyBorder="1" applyFont="1">
      <alignment vertical="bottom"/>
    </xf>
    <xf borderId="4" fillId="2" fontId="11" numFmtId="0" xfId="0" applyAlignment="1" applyBorder="1" applyFont="1">
      <alignment vertical="bottom"/>
    </xf>
    <xf borderId="4" fillId="3" fontId="11" numFmtId="0" xfId="0" applyAlignment="1" applyBorder="1" applyFont="1">
      <alignment horizontal="center" vertical="bottom"/>
    </xf>
    <xf borderId="1" fillId="2" fontId="4" numFmtId="0" xfId="0" applyAlignment="1" applyBorder="1" applyFont="1">
      <alignment horizontal="left" readingOrder="0" shrinkToFit="0" vertical="bottom" wrapText="0"/>
    </xf>
    <xf borderId="4" fillId="2" fontId="11" numFmtId="0" xfId="0" applyAlignment="1" applyBorder="1" applyFont="1">
      <alignment horizontal="right" vertical="bottom"/>
    </xf>
    <xf borderId="0" fillId="2" fontId="17" numFmtId="0" xfId="0" applyAlignment="1" applyFont="1">
      <alignment horizontal="left" readingOrder="0" shrinkToFit="0" vertical="bottom" wrapText="0"/>
    </xf>
    <xf borderId="4" fillId="2" fontId="10" numFmtId="0" xfId="0" applyAlignment="1" applyBorder="1" applyFont="1">
      <alignment vertical="bottom"/>
    </xf>
    <xf borderId="4" fillId="2" fontId="10" numFmtId="164" xfId="0" applyAlignment="1" applyBorder="1" applyFont="1" applyNumberFormat="1">
      <alignment vertical="bottom"/>
    </xf>
    <xf borderId="5" fillId="2" fontId="11" numFmtId="0" xfId="0" applyAlignment="1" applyBorder="1" applyFont="1">
      <alignment vertical="bottom"/>
    </xf>
    <xf borderId="5" fillId="2" fontId="18" numFmtId="0" xfId="0" applyAlignment="1" applyBorder="1" applyFont="1">
      <alignment vertical="bottom"/>
    </xf>
    <xf borderId="4" fillId="2" fontId="10" numFmtId="0" xfId="0" applyAlignment="1" applyBorder="1" applyFont="1">
      <alignment horizontal="center" readingOrder="0" vertical="bottom"/>
    </xf>
    <xf borderId="4" fillId="3" fontId="19" numFmtId="0" xfId="0" applyAlignment="1" applyBorder="1" applyFont="1">
      <alignment horizontal="center" readingOrder="0" shrinkToFit="0" vertical="bottom" wrapText="0"/>
    </xf>
    <xf borderId="4" fillId="2" fontId="5" numFmtId="165" xfId="0" applyAlignment="1" applyBorder="1" applyFont="1" applyNumberFormat="1">
      <alignment shrinkToFit="0" vertical="bottom" wrapText="0"/>
    </xf>
    <xf borderId="3" fillId="2" fontId="10" numFmtId="0" xfId="0" applyAlignment="1" applyBorder="1" applyFont="1">
      <alignment vertical="bottom"/>
    </xf>
    <xf borderId="5" fillId="2" fontId="20" numFmtId="0" xfId="0" applyAlignment="1" applyBorder="1" applyFont="1">
      <alignment vertical="bottom"/>
    </xf>
    <xf borderId="4" fillId="2" fontId="11" numFmtId="0" xfId="0" applyAlignment="1" applyBorder="1" applyFont="1">
      <alignment vertical="bottom"/>
    </xf>
    <xf borderId="4" fillId="2" fontId="11" numFmtId="0" xfId="0" applyAlignment="1" applyBorder="1" applyFont="1">
      <alignment horizontal="center" vertical="bottom"/>
    </xf>
    <xf borderId="1" fillId="2" fontId="10" numFmtId="0" xfId="0" applyAlignment="1" applyBorder="1" applyFont="1">
      <alignment vertical="bottom"/>
    </xf>
    <xf borderId="2" fillId="2" fontId="11" numFmtId="0" xfId="0" applyAlignment="1" applyBorder="1" applyFont="1">
      <alignment vertical="bottom"/>
    </xf>
    <xf borderId="2" fillId="3" fontId="11" numFmtId="0" xfId="0" applyAlignment="1" applyBorder="1" applyFont="1">
      <alignment horizontal="center" vertical="bottom"/>
    </xf>
    <xf borderId="2" fillId="2" fontId="11" numFmtId="0" xfId="0" applyAlignment="1" applyBorder="1" applyFont="1">
      <alignment horizontal="right" vertical="bottom"/>
    </xf>
    <xf borderId="2" fillId="2" fontId="10" numFmtId="0" xfId="0" applyAlignment="1" applyBorder="1" applyFont="1">
      <alignment vertical="bottom"/>
    </xf>
    <xf borderId="2" fillId="2" fontId="10" numFmtId="0" xfId="0" applyAlignment="1" applyBorder="1" applyFont="1">
      <alignment readingOrder="0" vertical="bottom"/>
    </xf>
    <xf borderId="2" fillId="2" fontId="11" numFmtId="0" xfId="0" applyAlignment="1" applyBorder="1" applyFont="1">
      <alignment horizontal="right" readingOrder="0" vertical="bottom"/>
    </xf>
    <xf borderId="2" fillId="2" fontId="10" numFmtId="164" xfId="0" applyAlignment="1" applyBorder="1" applyFont="1" applyNumberFormat="1">
      <alignment horizontal="center" readingOrder="0" vertical="bottom"/>
    </xf>
    <xf borderId="6" fillId="2" fontId="11" numFmtId="0" xfId="0" applyAlignment="1" applyBorder="1" applyFont="1">
      <alignment vertical="bottom"/>
    </xf>
    <xf borderId="6" fillId="2" fontId="21" numFmtId="0" xfId="0" applyAlignment="1" applyBorder="1" applyFont="1">
      <alignment vertical="bottom"/>
    </xf>
    <xf borderId="6" fillId="2" fontId="10" numFmtId="0" xfId="0" applyAlignment="1" applyBorder="1" applyFont="1">
      <alignment vertical="bottom"/>
    </xf>
    <xf borderId="2" fillId="2" fontId="10" numFmtId="0" xfId="0" applyAlignment="1" applyBorder="1" applyFont="1">
      <alignment vertical="bottom"/>
    </xf>
    <xf borderId="2" fillId="2" fontId="11" numFmtId="0" xfId="0" applyAlignment="1" applyBorder="1" applyFont="1">
      <alignment horizontal="center" vertical="bottom"/>
    </xf>
    <xf borderId="2" fillId="2" fontId="11" numFmtId="0" xfId="0" applyAlignment="1" applyBorder="1" applyFont="1">
      <alignment horizontal="center" readingOrder="0" vertical="bottom"/>
    </xf>
    <xf borderId="5" fillId="2" fontId="22" numFmtId="0" xfId="0" applyAlignment="1" applyBorder="1" applyFont="1">
      <alignment readingOrder="0" vertical="bottom"/>
    </xf>
    <xf borderId="4" fillId="3" fontId="4" numFmtId="0" xfId="0" applyAlignment="1" applyBorder="1" applyFont="1">
      <alignment horizontal="right" readingOrder="0" shrinkToFit="0" vertical="bottom" wrapText="0"/>
    </xf>
    <xf borderId="4" fillId="4" fontId="5" numFmtId="0" xfId="0" applyAlignment="1" applyBorder="1" applyFont="1">
      <alignment horizontal="right" readingOrder="0" shrinkToFit="0" vertical="bottom" wrapText="0"/>
    </xf>
    <xf borderId="5" fillId="2" fontId="23" numFmtId="0" xfId="0" applyAlignment="1" applyBorder="1" applyFont="1">
      <alignment readingOrder="0" shrinkToFit="0" vertical="bottom" wrapText="0"/>
    </xf>
    <xf borderId="3" fillId="8" fontId="5" numFmtId="0" xfId="0" applyAlignment="1" applyBorder="1" applyFill="1" applyFont="1">
      <alignment shrinkToFit="0" vertical="bottom" wrapText="0"/>
    </xf>
    <xf borderId="4" fillId="8" fontId="4" numFmtId="0" xfId="0" applyAlignment="1" applyBorder="1" applyFont="1">
      <alignment readingOrder="0" shrinkToFit="0" vertical="bottom" wrapText="0"/>
    </xf>
    <xf borderId="4" fillId="8" fontId="4" numFmtId="0" xfId="0" applyAlignment="1" applyBorder="1" applyFont="1">
      <alignment horizontal="center" readingOrder="0" shrinkToFit="0" vertical="bottom" wrapText="0"/>
    </xf>
    <xf borderId="4" fillId="8" fontId="5" numFmtId="0" xfId="0" applyAlignment="1" applyBorder="1" applyFont="1">
      <alignment shrinkToFit="0" vertical="bottom" wrapText="0"/>
    </xf>
    <xf borderId="5" fillId="8" fontId="5" numFmtId="0" xfId="0" applyAlignment="1" applyBorder="1" applyFont="1">
      <alignment readingOrder="0" shrinkToFit="0" vertical="bottom" wrapText="0"/>
    </xf>
    <xf borderId="5" fillId="8" fontId="5" numFmtId="0" xfId="0" applyAlignment="1" applyBorder="1" applyFont="1">
      <alignment shrinkToFit="0" vertical="bottom" wrapText="0"/>
    </xf>
    <xf borderId="4" fillId="8" fontId="5" numFmtId="0" xfId="0" applyAlignment="1" applyBorder="1" applyFont="1">
      <alignment horizontal="right" readingOrder="0" shrinkToFit="0" vertical="bottom" wrapText="0"/>
    </xf>
    <xf borderId="4" fillId="8" fontId="5" numFmtId="164" xfId="0" applyAlignment="1" applyBorder="1" applyFont="1" applyNumberFormat="1">
      <alignment horizontal="center" readingOrder="0" shrinkToFit="0" vertical="bottom" wrapText="0"/>
    </xf>
    <xf borderId="5" fillId="8" fontId="24" numFmtId="0" xfId="0" applyAlignment="1" applyBorder="1" applyFont="1">
      <alignment readingOrder="0" shrinkToFit="0" vertical="bottom" wrapText="0"/>
    </xf>
    <xf borderId="4" fillId="8" fontId="5" numFmtId="0" xfId="0" applyAlignment="1" applyBorder="1" applyFont="1">
      <alignment readingOrder="0" shrinkToFit="0" vertical="bottom" wrapText="0"/>
    </xf>
    <xf borderId="4" fillId="8" fontId="4" numFmtId="0" xfId="0" applyAlignment="1" applyBorder="1" applyFont="1">
      <alignment horizontal="right" readingOrder="0" shrinkToFit="0" vertical="bottom" wrapText="0"/>
    </xf>
    <xf borderId="5" fillId="8" fontId="4" numFmtId="0" xfId="0" applyAlignment="1" applyBorder="1" applyFont="1">
      <alignment readingOrder="0" shrinkToFit="0" vertical="bottom" wrapText="0"/>
    </xf>
    <xf borderId="4" fillId="8" fontId="5" numFmtId="0" xfId="0" applyAlignment="1" applyBorder="1" applyFont="1">
      <alignment horizontal="center" readingOrder="0" shrinkToFit="0" vertical="bottom" wrapText="0"/>
    </xf>
    <xf borderId="5" fillId="2" fontId="25" numFmtId="0" xfId="0" applyAlignment="1" applyBorder="1" applyFont="1">
      <alignment readingOrder="0" shrinkToFit="0" vertical="bottom" wrapText="0"/>
    </xf>
    <xf borderId="4" fillId="4" fontId="5" numFmtId="0" xfId="0" applyAlignment="1" applyBorder="1" applyFont="1">
      <alignment readingOrder="0" shrinkToFit="0" vertical="bottom" wrapText="0"/>
    </xf>
    <xf borderId="4" fillId="4" fontId="5" numFmtId="0" xfId="0" applyAlignment="1" applyBorder="1" applyFont="1">
      <alignment shrinkToFit="0" vertical="bottom" wrapText="0"/>
    </xf>
    <xf borderId="5" fillId="4" fontId="5" numFmtId="0" xfId="0" applyAlignment="1" applyBorder="1" applyFont="1">
      <alignment readingOrder="0" shrinkToFit="0" vertical="bottom" wrapText="0"/>
    </xf>
    <xf borderId="5" fillId="4" fontId="4" numFmtId="0" xfId="0" applyAlignment="1" applyBorder="1" applyFont="1">
      <alignment readingOrder="0" shrinkToFit="0" vertical="bottom" wrapText="0"/>
    </xf>
    <xf borderId="4" fillId="3" fontId="4" numFmtId="0" xfId="0" applyAlignment="1" applyBorder="1" applyFont="1">
      <alignment readingOrder="0" shrinkToFit="0" vertical="bottom" wrapText="0"/>
    </xf>
    <xf borderId="5" fillId="3" fontId="4" numFmtId="0" xfId="0" applyAlignment="1" applyBorder="1" applyFont="1">
      <alignment readingOrder="0" shrinkToFit="0" vertical="bottom" wrapText="0"/>
    </xf>
    <xf borderId="4" fillId="7" fontId="4" numFmtId="0" xfId="0" applyAlignment="1" applyBorder="1" applyFont="1">
      <alignment readingOrder="0" shrinkToFit="0" vertical="bottom" wrapText="0"/>
    </xf>
    <xf borderId="4" fillId="7" fontId="5" numFmtId="0" xfId="0" applyAlignment="1" applyBorder="1" applyFont="1">
      <alignment horizontal="right" readingOrder="0" shrinkToFit="0" vertical="bottom" wrapText="0"/>
    </xf>
    <xf borderId="5" fillId="7" fontId="4" numFmtId="0" xfId="0" applyAlignment="1" applyBorder="1" applyFont="1">
      <alignment readingOrder="0" shrinkToFit="0" vertical="bottom" wrapText="0"/>
    </xf>
    <xf borderId="4" fillId="7" fontId="4" numFmtId="0" xfId="0" applyAlignment="1" applyBorder="1" applyFont="1">
      <alignment horizontal="right" readingOrder="0" shrinkToFit="0" vertical="bottom" wrapText="0"/>
    </xf>
    <xf borderId="3" fillId="2" fontId="4" numFmtId="0" xfId="0" applyAlignment="1" applyBorder="1" applyFont="1">
      <alignment horizontal="right" shrinkToFit="0" vertical="bottom" wrapText="0"/>
    </xf>
    <xf borderId="5" fillId="2" fontId="26" numFmtId="0" xfId="0" applyAlignment="1" applyBorder="1" applyFont="1">
      <alignment shrinkToFit="0" vertical="bottom" wrapText="0"/>
    </xf>
    <xf borderId="4" fillId="2" fontId="4" numFmtId="165" xfId="0" applyAlignment="1" applyBorder="1" applyFont="1" applyNumberFormat="1">
      <alignment horizontal="center" shrinkToFit="0" vertical="bottom" wrapText="0"/>
    </xf>
    <xf borderId="4" fillId="2" fontId="4" numFmtId="0" xfId="0" applyAlignment="1" applyBorder="1" applyFont="1">
      <alignment horizontal="center" shrinkToFit="0" vertical="bottom" wrapText="0"/>
    </xf>
    <xf borderId="5" fillId="2" fontId="27" numFmtId="0" xfId="0" applyAlignment="1" applyBorder="1" applyFont="1">
      <alignment shrinkToFit="0" vertical="bottom" wrapText="0"/>
    </xf>
    <xf borderId="4" fillId="2" fontId="4" numFmtId="0" xfId="0" applyAlignment="1" applyBorder="1" applyFont="1">
      <alignment shrinkToFit="0" vertical="bottom" wrapText="0"/>
    </xf>
    <xf borderId="4" fillId="2" fontId="4" numFmtId="0" xfId="0" applyAlignment="1" applyBorder="1" applyFont="1">
      <alignment horizontal="center" shrinkToFit="0" vertical="bottom" wrapText="0"/>
    </xf>
    <xf borderId="5" fillId="2" fontId="4" numFmtId="0" xfId="0" applyAlignment="1" applyBorder="1" applyFont="1">
      <alignment shrinkToFit="0" vertical="bottom" wrapText="0"/>
    </xf>
    <xf borderId="4" fillId="2" fontId="4" numFmtId="0" xfId="0" applyAlignment="1" applyBorder="1" applyFont="1">
      <alignment horizontal="right" shrinkToFit="0" vertical="bottom" wrapText="0"/>
    </xf>
    <xf borderId="0" fillId="2" fontId="11" numFmtId="0" xfId="0" applyAlignment="1" applyFont="1">
      <alignment vertical="bottom"/>
    </xf>
    <xf borderId="0" fillId="2" fontId="11" numFmtId="0" xfId="0" applyAlignment="1" applyFont="1">
      <alignment readingOrder="0" vertical="bottom"/>
    </xf>
    <xf borderId="1" fillId="3" fontId="11" numFmtId="0" xfId="0" applyAlignment="1" applyBorder="1" applyFont="1">
      <alignment horizontal="center" readingOrder="0" vertical="bottom"/>
    </xf>
    <xf borderId="2" fillId="2" fontId="11" numFmtId="0" xfId="0" applyAlignment="1" applyBorder="1" applyFont="1">
      <alignment vertical="bottom"/>
    </xf>
    <xf borderId="2" fillId="2" fontId="11" numFmtId="0" xfId="0" applyAlignment="1" applyBorder="1" applyFont="1">
      <alignment readingOrder="0" vertical="bottom"/>
    </xf>
    <xf borderId="2" fillId="2" fontId="28" numFmtId="164" xfId="0" applyAlignment="1" applyBorder="1" applyFont="1" applyNumberFormat="1">
      <alignment horizontal="center" readingOrder="0" vertical="bottom"/>
    </xf>
    <xf borderId="2" fillId="2" fontId="11" numFmtId="164" xfId="0" applyAlignment="1" applyBorder="1" applyFont="1" applyNumberFormat="1">
      <alignment readingOrder="0" vertical="bottom"/>
    </xf>
    <xf borderId="0" fillId="2" fontId="11" numFmtId="0" xfId="0" applyAlignment="1" applyFont="1">
      <alignment horizontal="right" readingOrder="0" vertical="bottom"/>
    </xf>
    <xf borderId="0" fillId="2" fontId="11" numFmtId="164" xfId="0" applyAlignment="1" applyFont="1" applyNumberFormat="1">
      <alignment horizontal="center" readingOrder="0" vertical="bottom"/>
    </xf>
    <xf borderId="5" fillId="2" fontId="11" numFmtId="0" xfId="0" applyAlignment="1" applyBorder="1" applyFont="1">
      <alignment readingOrder="0" vertical="bottom"/>
    </xf>
    <xf borderId="0" fillId="2" fontId="11" numFmtId="0" xfId="0" applyAlignment="1" applyFont="1">
      <alignment horizontal="left" readingOrder="0" vertical="bottom"/>
    </xf>
    <xf borderId="0" fillId="2" fontId="11" numFmtId="0" xfId="0" applyAlignment="1" applyFont="1">
      <alignment horizontal="center" readingOrder="0" vertical="bottom"/>
    </xf>
    <xf borderId="4" fillId="4" fontId="4" numFmtId="0" xfId="0" applyAlignment="1" applyBorder="1" applyFont="1">
      <alignment horizontal="right" shrinkToFit="0" vertical="bottom" wrapText="0"/>
    </xf>
    <xf borderId="4" fillId="2" fontId="29" numFmtId="0" xfId="0" applyAlignment="1" applyBorder="1" applyFont="1">
      <alignment horizontal="center" readingOrder="0" shrinkToFit="0" vertical="bottom" wrapText="0"/>
    </xf>
    <xf borderId="4" fillId="2" fontId="4" numFmtId="168" xfId="0" applyAlignment="1" applyBorder="1" applyFont="1" applyNumberFormat="1">
      <alignment horizontal="center" readingOrder="0" shrinkToFit="0" vertical="bottom" wrapText="0"/>
    </xf>
    <xf borderId="4" fillId="2" fontId="10" numFmtId="164" xfId="0" applyAlignment="1" applyBorder="1" applyFont="1" applyNumberFormat="1">
      <alignment horizontal="center" vertical="bottom"/>
    </xf>
    <xf borderId="5" fillId="2" fontId="11" numFmtId="0" xfId="0" applyAlignment="1" applyBorder="1" applyFont="1">
      <alignment vertical="bottom"/>
    </xf>
    <xf borderId="4" fillId="2" fontId="17" numFmtId="0" xfId="0" applyAlignment="1" applyBorder="1" applyFont="1">
      <alignment readingOrder="0" shrinkToFit="0" vertical="bottom" wrapText="0"/>
    </xf>
    <xf borderId="7" fillId="2" fontId="30" numFmtId="0" xfId="0" applyAlignment="1" applyBorder="1" applyFont="1">
      <alignment shrinkToFit="0" vertical="bottom" wrapText="0"/>
    </xf>
    <xf borderId="8" fillId="2" fontId="31" numFmtId="0" xfId="0" applyAlignment="1" applyBorder="1" applyFont="1">
      <alignment shrinkToFit="0" vertical="bottom" wrapText="0"/>
    </xf>
    <xf borderId="4" fillId="2" fontId="32" numFmtId="0" xfId="0" applyAlignment="1" applyBorder="1" applyFont="1">
      <alignment readingOrder="0" shrinkToFit="0" vertical="bottom" wrapText="0"/>
    </xf>
    <xf borderId="4" fillId="2" fontId="4" numFmtId="0" xfId="0" applyAlignment="1" applyBorder="1" applyFont="1">
      <alignment horizontal="left" readingOrder="0" shrinkToFit="0" vertical="bottom" wrapText="0"/>
    </xf>
    <xf borderId="4" fillId="8" fontId="11" numFmtId="0" xfId="0" applyAlignment="1" applyBorder="1" applyFont="1">
      <alignment vertical="bottom"/>
    </xf>
    <xf borderId="4" fillId="8" fontId="11" numFmtId="0" xfId="0" applyAlignment="1" applyBorder="1" applyFont="1">
      <alignment horizontal="right" vertical="bottom"/>
    </xf>
    <xf borderId="0" fillId="2" fontId="5" numFmtId="0" xfId="0" applyAlignment="1" applyFont="1">
      <alignment shrinkToFit="0" vertical="bottom" wrapText="0"/>
    </xf>
    <xf borderId="0" fillId="2" fontId="5" numFmtId="164" xfId="0" applyAlignment="1" applyFont="1" applyNumberFormat="1">
      <alignment horizontal="center" shrinkToFit="0" vertical="bottom" wrapText="0"/>
    </xf>
    <xf borderId="0" fillId="2" fontId="5" numFmtId="0" xfId="0" applyAlignment="1" applyFont="1">
      <alignment horizontal="center" shrinkToFit="0" vertical="bottom" wrapText="0"/>
    </xf>
    <xf borderId="0" fillId="2" fontId="5" numFmtId="165" xfId="0" applyAlignment="1" applyFont="1" applyNumberFormat="1">
      <alignment shrinkToFit="0" vertical="bottom" wrapText="0"/>
    </xf>
    <xf borderId="4" fillId="3" fontId="5" numFmtId="0" xfId="0" applyAlignment="1" applyBorder="1" applyFont="1">
      <alignment readingOrder="0" shrinkToFit="0" vertical="bottom" wrapText="0"/>
    </xf>
    <xf borderId="0" fillId="2" fontId="5" numFmtId="0" xfId="0" applyAlignment="1" applyFont="1">
      <alignment shrinkToFit="0" vertical="bottom" wrapText="0"/>
    </xf>
    <xf borderId="0" fillId="2" fontId="10" numFmtId="0" xfId="0" applyAlignment="1" applyFont="1">
      <alignment vertical="bottom"/>
    </xf>
    <xf borderId="0" fillId="2" fontId="10" numFmtId="0" xfId="0" applyAlignment="1" applyFont="1">
      <alignment horizontal="center" vertical="bottom"/>
    </xf>
    <xf borderId="7" fillId="2" fontId="33" numFmtId="0" xfId="0" applyAlignment="1" applyBorder="1" applyFont="1">
      <alignment horizontal="left" readingOrder="0" shrinkToFit="0" vertical="bottom" wrapText="0"/>
    </xf>
    <xf borderId="6" fillId="2" fontId="34" numFmtId="0" xfId="0" applyAlignment="1" applyBorder="1" applyFont="1">
      <alignment horizontal="center" readingOrder="0" shrinkToFit="0" vertical="bottom" wrapText="0"/>
    </xf>
    <xf borderId="6" fillId="2" fontId="33" numFmtId="0" xfId="0" applyAlignment="1" applyBorder="1" applyFont="1">
      <alignment horizontal="center" readingOrder="0" shrinkToFit="0" vertical="bottom" wrapText="0"/>
    </xf>
    <xf borderId="6" fillId="0" fontId="35" numFmtId="0" xfId="0" applyBorder="1" applyFont="1"/>
    <xf borderId="0" fillId="2" fontId="36" numFmtId="0" xfId="0" applyFont="1"/>
    <xf borderId="0" fillId="2" fontId="5" numFmtId="0" xfId="0" applyAlignment="1" applyFont="1">
      <alignment shrinkToFit="0" wrapText="1"/>
    </xf>
    <xf borderId="0" fillId="0" fontId="36" numFmtId="0" xfId="0" applyAlignment="1" applyFont="1">
      <alignment shrinkToFit="0" wrapText="1"/>
    </xf>
    <xf borderId="2" fillId="2" fontId="3" numFmtId="0" xfId="0" applyAlignment="1" applyBorder="1" applyFont="1">
      <alignment horizontal="center" readingOrder="0" shrinkToFit="0" vertical="center" wrapText="1"/>
    </xf>
    <xf borderId="1" fillId="2" fontId="37" numFmtId="0" xfId="0" applyAlignment="1" applyBorder="1" applyFont="1">
      <alignment horizontal="center" readingOrder="0" shrinkToFit="0" vertical="center" wrapText="1"/>
    </xf>
    <xf borderId="1" fillId="2" fontId="38" numFmtId="0" xfId="0" applyAlignment="1" applyBorder="1" applyFont="1">
      <alignment horizontal="center" readingOrder="0" shrinkToFit="0" vertical="center" wrapText="1"/>
    </xf>
    <xf borderId="1" fillId="2" fontId="38" numFmtId="169" xfId="0" applyAlignment="1" applyBorder="1" applyFont="1" applyNumberFormat="1">
      <alignment horizontal="center" readingOrder="0" shrinkToFit="0" vertical="center" wrapText="1"/>
    </xf>
    <xf borderId="1" fillId="2" fontId="37" numFmtId="169" xfId="0" applyAlignment="1" applyBorder="1" applyFont="1" applyNumberFormat="1">
      <alignment horizontal="center" readingOrder="0" shrinkToFit="0" vertical="center" wrapText="1"/>
    </xf>
    <xf borderId="0" fillId="2" fontId="5" numFmtId="0" xfId="0" applyAlignment="1" applyFont="1">
      <alignment vertical="bottom"/>
    </xf>
    <xf borderId="4" fillId="3" fontId="4" numFmtId="49" xfId="0" applyAlignment="1" applyBorder="1" applyFont="1" applyNumberFormat="1">
      <alignment horizontal="center" readingOrder="0" shrinkToFit="0" vertical="bottom" wrapText="0"/>
    </xf>
    <xf borderId="1" fillId="2" fontId="19" numFmtId="164" xfId="0" applyAlignment="1" applyBorder="1" applyFont="1" applyNumberFormat="1">
      <alignment horizontal="center" readingOrder="0" shrinkToFit="0" vertical="bottom" wrapText="0"/>
    </xf>
    <xf borderId="1" fillId="2" fontId="19" numFmtId="169" xfId="0" applyAlignment="1" applyBorder="1" applyFont="1" applyNumberFormat="1">
      <alignment horizontal="center" readingOrder="0" shrinkToFit="0" vertical="bottom" wrapText="0"/>
    </xf>
    <xf borderId="1" fillId="2" fontId="19" numFmtId="170" xfId="0" applyAlignment="1" applyBorder="1" applyFont="1" applyNumberFormat="1">
      <alignment horizontal="center" readingOrder="0" shrinkToFit="0" vertical="bottom" wrapText="0"/>
    </xf>
    <xf borderId="1" fillId="2" fontId="17" numFmtId="164" xfId="0" applyAlignment="1" applyBorder="1" applyFont="1" applyNumberFormat="1">
      <alignment horizontal="center" readingOrder="0" shrinkToFit="0" vertical="bottom" wrapText="0"/>
    </xf>
    <xf borderId="4" fillId="9" fontId="4" numFmtId="0" xfId="0" applyAlignment="1" applyBorder="1" applyFill="1" applyFont="1">
      <alignment readingOrder="0" shrinkToFit="0" vertical="bottom" wrapText="0"/>
    </xf>
    <xf borderId="1" fillId="9" fontId="19" numFmtId="164" xfId="0" applyAlignment="1" applyBorder="1" applyFont="1" applyNumberFormat="1">
      <alignment horizontal="center" readingOrder="0" shrinkToFit="0" vertical="bottom" wrapText="0"/>
    </xf>
    <xf borderId="1" fillId="9" fontId="19" numFmtId="169" xfId="0" applyAlignment="1" applyBorder="1" applyFont="1" applyNumberFormat="1">
      <alignment horizontal="center" readingOrder="0" shrinkToFit="0" vertical="bottom" wrapText="0"/>
    </xf>
    <xf borderId="0" fillId="9" fontId="36" numFmtId="0" xfId="0" applyFont="1"/>
    <xf borderId="2" fillId="8" fontId="19" numFmtId="49" xfId="0" applyAlignment="1" applyBorder="1" applyFont="1" applyNumberFormat="1">
      <alignment horizontal="center" readingOrder="0" shrinkToFit="0" vertical="bottom" wrapText="0"/>
    </xf>
    <xf borderId="1" fillId="8" fontId="10" numFmtId="0" xfId="0" applyAlignment="1" applyBorder="1" applyFont="1">
      <alignment horizontal="left" readingOrder="0" shrinkToFit="0" wrapText="0"/>
    </xf>
    <xf borderId="1" fillId="8" fontId="19" numFmtId="164" xfId="0" applyAlignment="1" applyBorder="1" applyFont="1" applyNumberFormat="1">
      <alignment horizontal="center" readingOrder="0" shrinkToFit="0" vertical="bottom" wrapText="0"/>
    </xf>
    <xf borderId="1" fillId="8" fontId="19" numFmtId="169" xfId="0" applyAlignment="1" applyBorder="1" applyFont="1" applyNumberFormat="1">
      <alignment horizontal="center" readingOrder="0" shrinkToFit="0" vertical="bottom" wrapText="0"/>
    </xf>
    <xf borderId="0" fillId="8" fontId="36" numFmtId="0" xfId="0" applyFont="1"/>
    <xf borderId="4" fillId="3" fontId="11" numFmtId="49" xfId="0" applyAlignment="1" applyBorder="1" applyFont="1" applyNumberFormat="1">
      <alignment horizontal="center" vertical="bottom"/>
    </xf>
    <xf borderId="4" fillId="8" fontId="4" numFmtId="49" xfId="0" applyAlignment="1" applyBorder="1" applyFont="1" applyNumberFormat="1">
      <alignment horizontal="center" readingOrder="0" shrinkToFit="0" vertical="bottom" wrapText="0"/>
    </xf>
    <xf borderId="4" fillId="3" fontId="11" numFmtId="49" xfId="0" applyAlignment="1" applyBorder="1" applyFont="1" applyNumberFormat="1">
      <alignment horizontal="center" readingOrder="0" vertical="bottom"/>
    </xf>
    <xf borderId="0" fillId="5" fontId="5" numFmtId="0" xfId="0" applyAlignment="1" applyFont="1">
      <alignment vertical="bottom"/>
    </xf>
    <xf borderId="0" fillId="5" fontId="36" numFmtId="0" xfId="0" applyFont="1"/>
    <xf borderId="0" fillId="0" fontId="5" numFmtId="0" xfId="0" applyAlignment="1" applyFont="1">
      <alignment vertical="bottom"/>
    </xf>
    <xf borderId="2" fillId="3" fontId="19" numFmtId="49" xfId="0" applyAlignment="1" applyBorder="1" applyFont="1" applyNumberFormat="1">
      <alignment horizontal="center" readingOrder="0" shrinkToFit="0" vertical="bottom" wrapText="0"/>
    </xf>
    <xf borderId="1" fillId="8" fontId="17" numFmtId="164" xfId="0" applyAlignment="1" applyBorder="1" applyFont="1" applyNumberFormat="1">
      <alignment horizontal="center" readingOrder="0" shrinkToFit="0" vertical="bottom" wrapText="0"/>
    </xf>
    <xf borderId="2" fillId="3" fontId="11" numFmtId="49" xfId="0" applyAlignment="1" applyBorder="1" applyFont="1" applyNumberFormat="1">
      <alignment horizontal="center" vertical="bottom"/>
    </xf>
    <xf borderId="0" fillId="3" fontId="5" numFmtId="0" xfId="0" applyAlignment="1" applyFont="1">
      <alignment vertical="bottom"/>
    </xf>
    <xf borderId="1" fillId="2" fontId="19" numFmtId="49" xfId="0" applyAlignment="1" applyBorder="1" applyFont="1" applyNumberFormat="1">
      <alignment horizontal="center" readingOrder="0" shrinkToFit="0" vertical="bottom" wrapText="0"/>
    </xf>
    <xf borderId="1" fillId="3" fontId="11" numFmtId="49" xfId="0" applyAlignment="1" applyBorder="1" applyFont="1" applyNumberFormat="1">
      <alignment horizontal="center" readingOrder="0" vertical="bottom"/>
    </xf>
    <xf borderId="0" fillId="2" fontId="5" numFmtId="169" xfId="0" applyAlignment="1" applyFont="1" applyNumberFormat="1">
      <alignment shrinkToFit="0" vertical="bottom" wrapText="0"/>
    </xf>
    <xf borderId="0" fillId="2" fontId="10" numFmtId="169" xfId="0" applyAlignment="1" applyFont="1" applyNumberFormat="1">
      <alignment vertical="bottom"/>
    </xf>
    <xf borderId="0" fillId="2" fontId="36" numFmtId="169" xfId="0" applyFont="1" applyNumberFormat="1"/>
    <xf borderId="0" fillId="2" fontId="39" numFmtId="0" xfId="0" applyAlignment="1" applyFont="1">
      <alignment horizontal="center" readingOrder="0" shrinkToFit="0" vertical="bottom" wrapText="0"/>
    </xf>
    <xf borderId="0" fillId="2" fontId="40" numFmtId="0" xfId="0" applyFont="1"/>
    <xf borderId="0" fillId="2" fontId="37" numFmtId="0" xfId="0" applyAlignment="1" applyFont="1">
      <alignment horizontal="center" readingOrder="0" shrinkToFit="0" vertical="center" wrapText="1"/>
    </xf>
    <xf borderId="0" fillId="2" fontId="37" numFmtId="169" xfId="0" applyAlignment="1" applyFont="1" applyNumberFormat="1">
      <alignment horizontal="center" readingOrder="0" shrinkToFit="0" vertical="center" wrapText="1"/>
    </xf>
    <xf borderId="0" fillId="2" fontId="41" numFmtId="0" xfId="0" applyAlignment="1" applyFont="1">
      <alignment horizontal="center" shrinkToFit="0" vertical="center" wrapText="1"/>
    </xf>
    <xf borderId="0" fillId="2" fontId="19" numFmtId="0" xfId="0" applyAlignment="1" applyFont="1">
      <alignment horizontal="left" readingOrder="0" shrinkToFit="0" vertical="bottom" wrapText="0"/>
    </xf>
    <xf borderId="0" fillId="2" fontId="19" numFmtId="164" xfId="0" applyAlignment="1" applyFont="1" applyNumberFormat="1">
      <alignment horizontal="center" readingOrder="0" shrinkToFit="0" vertical="bottom" wrapText="0"/>
    </xf>
    <xf borderId="0" fillId="2" fontId="19" numFmtId="169" xfId="0" applyAlignment="1" applyFont="1" applyNumberFormat="1">
      <alignment horizontal="center" readingOrder="0" shrinkToFit="0" vertical="bottom" wrapText="0"/>
    </xf>
    <xf borderId="0" fillId="2" fontId="19" numFmtId="0" xfId="0" applyAlignment="1" applyFont="1">
      <alignment readingOrder="0" shrinkToFit="0" vertical="bottom" wrapText="0"/>
    </xf>
    <xf borderId="0" fillId="2" fontId="19" numFmtId="0" xfId="0" applyAlignment="1" applyFont="1">
      <alignment horizontal="center" readingOrder="0" shrinkToFit="0" vertical="bottom" wrapText="0"/>
    </xf>
    <xf borderId="0" fillId="2" fontId="19" numFmtId="166" xfId="0" applyAlignment="1" applyFont="1" applyNumberFormat="1">
      <alignment horizontal="left" readingOrder="0" shrinkToFit="0" vertical="bottom" wrapText="0"/>
    </xf>
    <xf borderId="0" fillId="2" fontId="17" numFmtId="0" xfId="0" applyAlignment="1" applyFont="1">
      <alignment horizontal="center" readingOrder="0" shrinkToFit="0" vertical="bottom" wrapText="0"/>
    </xf>
    <xf borderId="0" fillId="2" fontId="19" numFmtId="167" xfId="0" applyAlignment="1" applyFont="1" applyNumberFormat="1">
      <alignment horizontal="left" readingOrder="0" shrinkToFit="0" vertical="bottom" wrapText="0"/>
    </xf>
    <xf borderId="0" fillId="2" fontId="4" numFmtId="0" xfId="0" applyAlignment="1" applyFont="1">
      <alignment horizontal="center" readingOrder="0" shrinkToFit="0" vertical="bottom" wrapText="0"/>
    </xf>
    <xf borderId="0" fillId="2" fontId="17" numFmtId="164" xfId="0" applyAlignment="1" applyFont="1" applyNumberFormat="1">
      <alignment horizontal="center" readingOrder="0" shrinkToFit="0" vertical="bottom" wrapText="0"/>
    </xf>
    <xf borderId="0" fillId="2" fontId="17" numFmtId="169" xfId="0" applyAlignment="1" applyFont="1" applyNumberFormat="1">
      <alignment horizontal="center" readingOrder="0" shrinkToFit="0" vertical="bottom" wrapText="0"/>
    </xf>
    <xf borderId="0" fillId="2" fontId="19" numFmtId="0" xfId="0" applyAlignment="1" applyFont="1">
      <alignment horizontal="center" shrinkToFit="0" vertical="bottom" wrapText="0"/>
    </xf>
    <xf borderId="0" fillId="2" fontId="19" numFmtId="49" xfId="0" applyAlignment="1" applyFont="1" applyNumberFormat="1">
      <alignment horizontal="center" readingOrder="0" shrinkToFit="0" vertical="bottom" wrapText="0"/>
    </xf>
    <xf borderId="0" fillId="2" fontId="36" numFmtId="0" xfId="0" applyAlignment="1" applyFont="1">
      <alignment readingOrder="0"/>
    </xf>
    <xf borderId="0" fillId="2" fontId="5" numFmtId="0" xfId="0" applyAlignment="1" applyFont="1">
      <alignment horizontal="center" readingOrder="0" shrinkToFit="0" vertical="bottom" wrapText="0"/>
    </xf>
    <xf borderId="0" fillId="2" fontId="5" numFmtId="0" xfId="0" applyAlignment="1" applyFont="1">
      <alignment horizontal="left" shrinkToFit="0" vertical="bottom" wrapText="0"/>
    </xf>
    <xf borderId="0" fillId="2" fontId="5" numFmtId="169" xfId="0" applyAlignment="1" applyFont="1" applyNumberFormat="1">
      <alignment horizontal="center" shrinkToFit="0" vertical="bottom" wrapText="0"/>
    </xf>
    <xf borderId="0" fillId="2" fontId="5" numFmtId="0" xfId="0" applyAlignment="1" applyFont="1">
      <alignment horizontal="center" shrinkToFit="0" vertical="center" wrapText="0"/>
    </xf>
    <xf borderId="0" fillId="2" fontId="10" numFmtId="0" xfId="0" applyAlignment="1" applyFont="1">
      <alignment horizontal="left" vertical="bottom"/>
    </xf>
    <xf borderId="0" fillId="2" fontId="10" numFmtId="169" xfId="0" applyAlignment="1" applyFont="1" applyNumberFormat="1">
      <alignment horizontal="center" vertical="bottom"/>
    </xf>
    <xf borderId="0" fillId="2" fontId="36" numFmtId="0" xfId="0" applyAlignment="1" applyFont="1">
      <alignment horizontal="left"/>
    </xf>
    <xf borderId="0" fillId="2" fontId="36" numFmtId="0" xfId="0" applyAlignment="1" applyFont="1">
      <alignment horizontal="center"/>
    </xf>
    <xf borderId="0" fillId="2" fontId="36" numFmtId="169" xfId="0" applyAlignment="1" applyFont="1" applyNumberFormat="1">
      <alignment horizontal="center"/>
    </xf>
    <xf borderId="0" fillId="2" fontId="10" numFmtId="0" xfId="0" applyAlignment="1" applyFont="1">
      <alignment horizontal="center" vertical="center"/>
    </xf>
    <xf borderId="0" fillId="2" fontId="42" numFmtId="0" xfId="0" applyAlignment="1" applyFont="1">
      <alignment horizontal="center" readingOrder="0" shrinkToFit="0" vertical="bottom" wrapText="0"/>
    </xf>
    <xf borderId="0" fillId="2" fontId="36" numFmtId="0" xfId="0" applyAlignment="1" applyFont="1">
      <alignment horizontal="center" shrinkToFit="0" vertical="center" wrapText="1"/>
    </xf>
    <xf borderId="0" fillId="2" fontId="19" numFmtId="0" xfId="0" applyAlignment="1" applyFont="1">
      <alignment horizontal="center" readingOrder="0" shrinkToFit="0" vertical="center" wrapText="1"/>
    </xf>
    <xf borderId="0" fillId="2" fontId="19" numFmtId="169" xfId="0" applyAlignment="1" applyFont="1" applyNumberFormat="1">
      <alignment horizontal="center" readingOrder="0" shrinkToFit="0" vertical="center" wrapText="1"/>
    </xf>
    <xf borderId="0" fillId="2" fontId="19" numFmtId="49" xfId="0" applyAlignment="1" applyFont="1" applyNumberFormat="1">
      <alignment horizontal="left" readingOrder="0" shrinkToFit="0" vertical="bottom" wrapText="0"/>
    </xf>
    <xf borderId="0" fillId="2" fontId="19" numFmtId="171" xfId="0" applyAlignment="1" applyFont="1" applyNumberFormat="1">
      <alignment horizontal="center" readingOrder="0" shrinkToFit="0" vertical="bottom" wrapText="0"/>
    </xf>
    <xf borderId="0" fillId="2" fontId="19" numFmtId="170" xfId="0" applyAlignment="1" applyFont="1" applyNumberFormat="1">
      <alignment horizontal="center" readingOrder="0" shrinkToFit="0" vertical="bottom" wrapText="0"/>
    </xf>
    <xf borderId="0" fillId="2" fontId="17" numFmtId="171" xfId="0" applyAlignment="1" applyFont="1" applyNumberFormat="1">
      <alignment horizontal="center" readingOrder="0" shrinkToFit="0" vertical="bottom" wrapText="0"/>
    </xf>
    <xf borderId="0" fillId="2" fontId="17" numFmtId="49" xfId="0" applyAlignment="1" applyFont="1" applyNumberFormat="1">
      <alignment horizontal="left" readingOrder="0" shrinkToFit="0" vertical="bottom" wrapText="0"/>
    </xf>
    <xf borderId="7" fillId="2" fontId="42" numFmtId="0" xfId="0" applyAlignment="1" applyBorder="1" applyFont="1">
      <alignment horizontal="center" readingOrder="0" shrinkToFit="0" vertical="bottom" wrapText="0"/>
    </xf>
    <xf borderId="2" fillId="0" fontId="35" numFmtId="0" xfId="0" applyBorder="1" applyFont="1"/>
    <xf borderId="7" fillId="3" fontId="41" numFmtId="0" xfId="0" applyAlignment="1" applyBorder="1" applyFont="1">
      <alignment horizontal="center" readingOrder="0" vertical="center"/>
    </xf>
    <xf borderId="7" fillId="8" fontId="41" numFmtId="0" xfId="0" applyAlignment="1" applyBorder="1" applyFont="1">
      <alignment horizontal="center" readingOrder="0" vertical="center"/>
    </xf>
    <xf borderId="1" fillId="2" fontId="36" numFmtId="0" xfId="0" applyBorder="1" applyFont="1"/>
    <xf borderId="1" fillId="2" fontId="39" numFmtId="0" xfId="0" applyAlignment="1" applyBorder="1" applyFont="1">
      <alignment horizontal="center" readingOrder="0" shrinkToFit="0" vertical="bottom" wrapText="0"/>
    </xf>
    <xf borderId="0" fillId="2" fontId="36" numFmtId="0" xfId="0" applyAlignment="1" applyFont="1">
      <alignment shrinkToFit="0" wrapText="1"/>
    </xf>
    <xf borderId="1" fillId="3" fontId="37" numFmtId="0" xfId="0" applyAlignment="1" applyBorder="1" applyFont="1">
      <alignment horizontal="center" readingOrder="0" shrinkToFit="0" vertical="center" wrapText="1"/>
    </xf>
    <xf borderId="1" fillId="3" fontId="43" numFmtId="0" xfId="0" applyAlignment="1" applyBorder="1" applyFont="1">
      <alignment horizontal="center" readingOrder="0" shrinkToFit="0" vertical="center" wrapText="1"/>
    </xf>
    <xf borderId="1" fillId="2" fontId="43" numFmtId="0" xfId="0" applyAlignment="1" applyBorder="1" applyFont="1">
      <alignment horizontal="center" readingOrder="0" shrinkToFit="0" vertical="center" wrapText="1"/>
    </xf>
    <xf borderId="1" fillId="2" fontId="19" numFmtId="0" xfId="0" applyAlignment="1" applyBorder="1" applyFont="1">
      <alignment horizontal="left" readingOrder="0" shrinkToFit="0" vertical="bottom" wrapText="0"/>
    </xf>
    <xf borderId="1" fillId="3" fontId="19" numFmtId="164" xfId="0" applyAlignment="1" applyBorder="1" applyFont="1" applyNumberFormat="1">
      <alignment horizontal="center" readingOrder="0" shrinkToFit="0" vertical="bottom" wrapText="0"/>
    </xf>
    <xf borderId="1" fillId="3" fontId="4" numFmtId="164" xfId="0" applyAlignment="1" applyBorder="1" applyFont="1" applyNumberFormat="1">
      <alignment horizontal="center" readingOrder="0" shrinkToFit="0" vertical="center" wrapText="1"/>
    </xf>
    <xf borderId="1" fillId="3" fontId="4" numFmtId="164" xfId="0" applyAlignment="1" applyBorder="1" applyFont="1" applyNumberFormat="1">
      <alignment horizontal="center" readingOrder="0" shrinkToFit="0" vertical="center" wrapText="0"/>
    </xf>
    <xf borderId="1" fillId="2" fontId="4" numFmtId="164" xfId="0" applyAlignment="1" applyBorder="1" applyFont="1" applyNumberFormat="1">
      <alignment horizontal="center" readingOrder="0" shrinkToFit="0" vertical="center" wrapText="0"/>
    </xf>
    <xf borderId="1" fillId="2" fontId="36" numFmtId="164" xfId="0" applyAlignment="1" applyBorder="1" applyFont="1" applyNumberFormat="1">
      <alignment horizontal="center"/>
    </xf>
    <xf borderId="1" fillId="2" fontId="19" numFmtId="166" xfId="0" applyAlignment="1" applyBorder="1" applyFont="1" applyNumberFormat="1">
      <alignment horizontal="left" readingOrder="0" shrinkToFit="0" vertical="bottom" wrapText="0"/>
    </xf>
    <xf borderId="1" fillId="2" fontId="17" numFmtId="0" xfId="0" applyAlignment="1" applyBorder="1" applyFont="1">
      <alignment horizontal="left" readingOrder="0" shrinkToFit="0" vertical="bottom" wrapText="0"/>
    </xf>
    <xf borderId="1" fillId="2" fontId="19" numFmtId="167" xfId="0" applyAlignment="1" applyBorder="1" applyFont="1" applyNumberFormat="1">
      <alignment horizontal="left" readingOrder="0" shrinkToFit="0" vertical="bottom" wrapText="0"/>
    </xf>
    <xf borderId="1" fillId="3" fontId="17" numFmtId="164" xfId="0" applyAlignment="1" applyBorder="1" applyFont="1" applyNumberFormat="1">
      <alignment horizontal="center" readingOrder="0" shrinkToFit="0" vertical="bottom" wrapText="0"/>
    </xf>
    <xf borderId="1" fillId="2" fontId="17" numFmtId="169" xfId="0" applyAlignment="1" applyBorder="1" applyFont="1" applyNumberFormat="1">
      <alignment horizontal="center" readingOrder="0" shrinkToFit="0" vertical="bottom" wrapText="0"/>
    </xf>
    <xf borderId="1" fillId="10" fontId="19" numFmtId="0" xfId="0" applyAlignment="1" applyBorder="1" applyFill="1" applyFont="1">
      <alignment horizontal="left" readingOrder="0" shrinkToFit="0" vertical="bottom" wrapText="0"/>
    </xf>
    <xf borderId="1" fillId="10" fontId="19" numFmtId="164" xfId="0" applyAlignment="1" applyBorder="1" applyFont="1" applyNumberFormat="1">
      <alignment horizontal="center" readingOrder="0" shrinkToFit="0" vertical="bottom" wrapText="0"/>
    </xf>
    <xf borderId="1" fillId="10" fontId="4" numFmtId="164" xfId="0" applyAlignment="1" applyBorder="1" applyFont="1" applyNumberFormat="1">
      <alignment horizontal="center" readingOrder="0" shrinkToFit="0" vertical="center" wrapText="1"/>
    </xf>
    <xf borderId="1" fillId="10" fontId="4" numFmtId="164" xfId="0" applyAlignment="1" applyBorder="1" applyFont="1" applyNumberFormat="1">
      <alignment horizontal="center" readingOrder="0" shrinkToFit="0" vertical="center" wrapText="0"/>
    </xf>
    <xf borderId="1" fillId="5" fontId="4" numFmtId="164" xfId="0" applyAlignment="1" applyBorder="1" applyFont="1" applyNumberFormat="1">
      <alignment horizontal="center" readingOrder="0" shrinkToFit="0" vertical="center" wrapText="0"/>
    </xf>
    <xf borderId="1" fillId="10" fontId="36" numFmtId="164" xfId="0" applyAlignment="1" applyBorder="1" applyFont="1" applyNumberFormat="1">
      <alignment horizontal="center"/>
    </xf>
    <xf borderId="1" fillId="10" fontId="19" numFmtId="169" xfId="0" applyAlignment="1" applyBorder="1" applyFont="1" applyNumberFormat="1">
      <alignment horizontal="center" readingOrder="0" shrinkToFit="0" vertical="bottom" wrapText="0"/>
    </xf>
    <xf borderId="0" fillId="10" fontId="36" numFmtId="0" xfId="0" applyFont="1"/>
    <xf borderId="0" fillId="10" fontId="5" numFmtId="0" xfId="0" applyAlignment="1" applyFont="1">
      <alignment vertical="bottom"/>
    </xf>
    <xf borderId="1" fillId="2" fontId="4" numFmtId="0" xfId="0" applyAlignment="1" applyBorder="1" applyFont="1">
      <alignment horizontal="center" readingOrder="0" shrinkToFit="0" vertical="center" wrapText="0"/>
    </xf>
    <xf borderId="1" fillId="2" fontId="36" numFmtId="0" xfId="0" applyAlignment="1" applyBorder="1" applyFont="1">
      <alignment horizontal="center"/>
    </xf>
    <xf borderId="7" fillId="2" fontId="42" numFmtId="0" xfId="0" applyAlignment="1" applyBorder="1" applyFont="1">
      <alignment horizontal="center" readingOrder="0" shrinkToFit="0" vertical="center" wrapText="0"/>
    </xf>
    <xf borderId="4" fillId="2" fontId="43" numFmtId="0" xfId="0" applyAlignment="1" applyBorder="1" applyFont="1">
      <alignment horizontal="center" readingOrder="0" shrinkToFit="0" vertical="center" wrapText="1"/>
    </xf>
    <xf borderId="4" fillId="2" fontId="4" numFmtId="169" xfId="0" applyAlignment="1" applyBorder="1" applyFont="1" applyNumberFormat="1">
      <alignment horizontal="center" readingOrder="0" shrinkToFit="0" vertical="center" wrapText="0"/>
    </xf>
    <xf borderId="4" fillId="2" fontId="4" numFmtId="169" xfId="0" applyAlignment="1" applyBorder="1" applyFont="1" applyNumberFormat="1">
      <alignment horizontal="center" readingOrder="0" shrinkToFit="0" vertical="center" wrapText="1"/>
    </xf>
    <xf borderId="7" fillId="0" fontId="44" numFmtId="0" xfId="0" applyAlignment="1" applyBorder="1" applyFont="1">
      <alignment horizontal="center" readingOrder="0" shrinkToFit="0" vertical="center" wrapText="1"/>
    </xf>
    <xf borderId="1" fillId="0" fontId="44" numFmtId="0" xfId="0" applyAlignment="1" applyBorder="1" applyFont="1">
      <alignment horizontal="center" readingOrder="0" shrinkToFit="0" vertical="center" wrapText="1"/>
    </xf>
    <xf borderId="1" fillId="0" fontId="45" numFmtId="0" xfId="0" applyAlignment="1" applyBorder="1" applyFont="1">
      <alignment horizontal="center" shrinkToFit="0" vertical="center" wrapText="1"/>
    </xf>
    <xf borderId="0" fillId="0" fontId="46" numFmtId="0" xfId="0" applyAlignment="1" applyFont="1">
      <alignment horizontal="center" shrinkToFit="0" vertical="center" wrapText="1"/>
    </xf>
    <xf borderId="1" fillId="3" fontId="47" numFmtId="0" xfId="0" applyAlignment="1" applyBorder="1" applyFont="1">
      <alignment horizontal="center" readingOrder="0" shrinkToFit="0" vertical="center" wrapText="1"/>
    </xf>
    <xf borderId="1" fillId="3" fontId="41" numFmtId="0" xfId="0" applyAlignment="1" applyBorder="1" applyFont="1">
      <alignment horizontal="center" readingOrder="0" vertical="center"/>
    </xf>
    <xf borderId="1" fillId="2" fontId="44" numFmtId="0" xfId="0" applyAlignment="1" applyBorder="1" applyFont="1">
      <alignment horizontal="center" readingOrder="0" shrinkToFit="0" vertical="center" wrapText="1"/>
    </xf>
    <xf borderId="1" fillId="0" fontId="44" numFmtId="2" xfId="0" applyAlignment="1" applyBorder="1" applyFont="1" applyNumberFormat="1">
      <alignment horizontal="center" readingOrder="0" shrinkToFit="0" vertical="center" wrapText="1"/>
    </xf>
    <xf borderId="1" fillId="2" fontId="47" numFmtId="0" xfId="0" applyAlignment="1" applyBorder="1" applyFont="1">
      <alignment horizontal="center" readingOrder="0" shrinkToFit="0" vertical="center" wrapText="1"/>
    </xf>
    <xf borderId="1" fillId="0" fontId="29" numFmtId="164" xfId="0" applyAlignment="1" applyBorder="1" applyFont="1" applyNumberFormat="1">
      <alignment horizontal="center" readingOrder="0" vertical="bottom"/>
    </xf>
    <xf borderId="1" fillId="2" fontId="44" numFmtId="0" xfId="0" applyAlignment="1" applyBorder="1" applyFont="1">
      <alignment horizontal="center" readingOrder="0"/>
    </xf>
    <xf borderId="1" fillId="0" fontId="44" numFmtId="0" xfId="0" applyAlignment="1" applyBorder="1" applyFont="1">
      <alignment horizontal="center" readingOrder="0"/>
    </xf>
    <xf borderId="1" fillId="0" fontId="44" numFmtId="2" xfId="0" applyAlignment="1" applyBorder="1" applyFont="1" applyNumberFormat="1">
      <alignment horizontal="center" readingOrder="0"/>
    </xf>
    <xf borderId="1" fillId="0" fontId="44" numFmtId="164" xfId="0" applyAlignment="1" applyBorder="1" applyFont="1" applyNumberFormat="1">
      <alignment horizontal="center" readingOrder="0"/>
    </xf>
    <xf borderId="1" fillId="2" fontId="44" numFmtId="172" xfId="0" applyAlignment="1" applyBorder="1" applyFont="1" applyNumberFormat="1">
      <alignment horizontal="center" readingOrder="0"/>
    </xf>
    <xf borderId="1" fillId="0" fontId="44" numFmtId="164" xfId="0" applyAlignment="1" applyBorder="1" applyFont="1" applyNumberFormat="1">
      <alignment horizontal="center" readingOrder="0" vertical="bottom"/>
    </xf>
    <xf borderId="1" fillId="2" fontId="19" numFmtId="0" xfId="0" applyAlignment="1" applyBorder="1" applyFont="1">
      <alignment horizontal="center" readingOrder="0" shrinkToFit="0" vertical="bottom" wrapText="0"/>
    </xf>
    <xf borderId="0" fillId="0" fontId="46" numFmtId="0" xfId="0" applyFont="1"/>
    <xf borderId="1" fillId="2" fontId="45" numFmtId="0" xfId="0" applyAlignment="1" applyBorder="1" applyFont="1">
      <alignment horizontal="center"/>
    </xf>
    <xf borderId="1" fillId="2" fontId="19" numFmtId="166" xfId="0" applyAlignment="1" applyBorder="1" applyFont="1" applyNumberFormat="1">
      <alignment horizontal="center" readingOrder="0" shrinkToFit="0" vertical="bottom" wrapText="0"/>
    </xf>
    <xf borderId="1" fillId="2" fontId="17" numFmtId="0" xfId="0" applyAlignment="1" applyBorder="1" applyFont="1">
      <alignment horizontal="center" readingOrder="0" shrinkToFit="0" vertical="bottom" wrapText="0"/>
    </xf>
    <xf borderId="1" fillId="2" fontId="19" numFmtId="167" xfId="0" applyAlignment="1" applyBorder="1" applyFont="1" applyNumberFormat="1">
      <alignment horizontal="center" readingOrder="0" shrinkToFit="0" vertical="bottom" wrapText="0"/>
    </xf>
    <xf borderId="1" fillId="11" fontId="19" numFmtId="0" xfId="0" applyAlignment="1" applyBorder="1" applyFill="1" applyFont="1">
      <alignment horizontal="left" readingOrder="0" shrinkToFit="0" vertical="bottom" wrapText="0"/>
    </xf>
    <xf borderId="1" fillId="11" fontId="19" numFmtId="164" xfId="0" applyAlignment="1" applyBorder="1" applyFont="1" applyNumberFormat="1">
      <alignment horizontal="center" readingOrder="0" shrinkToFit="0" vertical="bottom" wrapText="0"/>
    </xf>
    <xf borderId="1" fillId="11" fontId="19" numFmtId="0" xfId="0" applyAlignment="1" applyBorder="1" applyFont="1">
      <alignment horizontal="center" readingOrder="0" shrinkToFit="0" vertical="bottom" wrapText="0"/>
    </xf>
    <xf borderId="0" fillId="0" fontId="29" numFmtId="164" xfId="0" applyAlignment="1" applyFont="1" applyNumberFormat="1">
      <alignment horizontal="center" readingOrder="0" vertical="bottom"/>
    </xf>
    <xf borderId="0" fillId="2" fontId="44" numFmtId="0" xfId="0" applyAlignment="1" applyFont="1">
      <alignment horizontal="center" readingOrder="0"/>
    </xf>
    <xf borderId="0" fillId="0" fontId="44" numFmtId="0" xfId="0" applyAlignment="1" applyFont="1">
      <alignment horizontal="center" readingOrder="0"/>
    </xf>
    <xf borderId="0" fillId="0" fontId="44" numFmtId="2" xfId="0" applyAlignment="1" applyFont="1" applyNumberFormat="1">
      <alignment horizontal="center" readingOrder="0"/>
    </xf>
    <xf borderId="0" fillId="0" fontId="44" numFmtId="164" xfId="0" applyAlignment="1" applyFont="1" applyNumberFormat="1">
      <alignment horizontal="center" readingOrder="0"/>
    </xf>
    <xf borderId="0" fillId="2" fontId="44" numFmtId="172" xfId="0" applyAlignment="1" applyFont="1" applyNumberFormat="1">
      <alignment horizontal="center" readingOrder="0"/>
    </xf>
    <xf borderId="0" fillId="0" fontId="44" numFmtId="164" xfId="0" applyAlignment="1" applyFont="1" applyNumberFormat="1">
      <alignment horizontal="center" readingOrder="0" vertical="bottom"/>
    </xf>
    <xf borderId="0" fillId="0" fontId="48" numFmtId="0" xfId="0" applyAlignment="1" applyFont="1">
      <alignment horizontal="center" readingOrder="0" vertical="center"/>
    </xf>
    <xf borderId="1" fillId="3" fontId="45" numFmtId="0" xfId="0" applyAlignment="1" applyBorder="1" applyFont="1">
      <alignment horizontal="center" shrinkToFit="0" vertical="center" wrapText="1"/>
    </xf>
    <xf borderId="1" fillId="3" fontId="46" numFmtId="0" xfId="0" applyAlignment="1" applyBorder="1" applyFont="1">
      <alignment horizontal="center" shrinkToFit="0" vertical="center" wrapText="1"/>
    </xf>
    <xf borderId="1" fillId="3" fontId="44" numFmtId="0" xfId="0" applyAlignment="1" applyBorder="1" applyFont="1">
      <alignment horizontal="center" readingOrder="0" shrinkToFit="0" vertical="center" wrapText="1"/>
    </xf>
    <xf borderId="1" fillId="3" fontId="46" numFmtId="164" xfId="0" applyAlignment="1" applyBorder="1" applyFont="1" applyNumberFormat="1">
      <alignment horizontal="center" vertical="center"/>
    </xf>
    <xf borderId="0" fillId="2" fontId="46" numFmtId="0" xfId="0" applyAlignment="1" applyFont="1">
      <alignment horizontal="center" vertical="center"/>
    </xf>
    <xf borderId="1" fillId="2" fontId="49" numFmtId="0" xfId="0" applyAlignment="1" applyBorder="1" applyFont="1">
      <alignment horizontal="center" readingOrder="0" shrinkToFit="0" vertical="center" wrapText="1"/>
    </xf>
    <xf borderId="2" fillId="2" fontId="49" numFmtId="0" xfId="0" applyAlignment="1" applyBorder="1" applyFont="1">
      <alignment horizontal="center" readingOrder="0" shrinkToFit="0" vertical="center" wrapText="1"/>
    </xf>
    <xf borderId="0" fillId="2" fontId="49" numFmtId="0" xfId="0" applyAlignment="1" applyFont="1">
      <alignment shrinkToFit="0" vertical="center" wrapText="1"/>
    </xf>
    <xf borderId="0" fillId="0" fontId="36" numFmtId="0" xfId="0" applyAlignment="1" applyFont="1">
      <alignment shrinkToFit="0" vertical="center" wrapText="1"/>
    </xf>
    <xf borderId="3" fillId="2" fontId="49" numFmtId="0" xfId="0" applyAlignment="1" applyBorder="1" applyFont="1">
      <alignment horizontal="center" readingOrder="0" shrinkToFit="0" vertical="bottom" wrapText="0"/>
    </xf>
    <xf borderId="4" fillId="2" fontId="50" numFmtId="0" xfId="0" applyAlignment="1" applyBorder="1" applyFont="1">
      <alignment horizontal="center" readingOrder="0" shrinkToFit="0" vertical="bottom" wrapText="0"/>
    </xf>
    <xf borderId="4" fillId="2" fontId="49" numFmtId="164" xfId="0" applyAlignment="1" applyBorder="1" applyFont="1" applyNumberFormat="1">
      <alignment horizontal="center" readingOrder="0" shrinkToFit="0" vertical="bottom" wrapText="0"/>
    </xf>
    <xf borderId="4" fillId="2" fontId="49" numFmtId="0" xfId="0" applyAlignment="1" applyBorder="1" applyFont="1">
      <alignment horizontal="center" readingOrder="0" shrinkToFit="0" vertical="bottom" wrapText="0"/>
    </xf>
    <xf borderId="0" fillId="2" fontId="49" numFmtId="0" xfId="0" applyAlignment="1" applyFont="1">
      <alignment shrinkToFit="0" vertical="bottom" wrapText="0"/>
    </xf>
    <xf borderId="3" fillId="3" fontId="49" numFmtId="0" xfId="0" applyAlignment="1" applyBorder="1" applyFont="1">
      <alignment horizontal="center" readingOrder="0" shrinkToFit="0" vertical="bottom" wrapText="0"/>
    </xf>
    <xf borderId="4" fillId="2" fontId="49" numFmtId="0" xfId="0" applyAlignment="1" applyBorder="1" applyFont="1">
      <alignment horizontal="center" shrinkToFit="0" vertical="bottom" wrapText="0"/>
    </xf>
    <xf borderId="0" fillId="2" fontId="49" numFmtId="0" xfId="0" applyFont="1"/>
    <xf borderId="3" fillId="3" fontId="49" numFmtId="0" xfId="0" applyAlignment="1" applyBorder="1" applyFont="1">
      <alignment horizontal="center" readingOrder="0" vertical="bottom"/>
    </xf>
    <xf borderId="3" fillId="5" fontId="49" numFmtId="0" xfId="0" applyAlignment="1" applyBorder="1" applyFont="1">
      <alignment horizontal="center" readingOrder="0" shrinkToFit="0" vertical="bottom" wrapText="0"/>
    </xf>
    <xf borderId="4" fillId="5" fontId="50" numFmtId="0" xfId="0" applyAlignment="1" applyBorder="1" applyFont="1">
      <alignment horizontal="center" readingOrder="0" shrinkToFit="0" vertical="bottom" wrapText="0"/>
    </xf>
    <xf borderId="4" fillId="5" fontId="49" numFmtId="0" xfId="0" applyAlignment="1" applyBorder="1" applyFont="1">
      <alignment horizontal="center" shrinkToFit="0" vertical="bottom" wrapText="0"/>
    </xf>
    <xf borderId="0" fillId="5" fontId="49" numFmtId="0" xfId="0" applyAlignment="1" applyFont="1">
      <alignment shrinkToFit="0" vertical="bottom" wrapText="0"/>
    </xf>
    <xf borderId="3" fillId="12" fontId="49" numFmtId="0" xfId="0" applyAlignment="1" applyBorder="1" applyFill="1" applyFont="1">
      <alignment horizontal="center" readingOrder="0" shrinkToFit="0" vertical="bottom" wrapText="0"/>
    </xf>
    <xf borderId="4" fillId="12" fontId="50" numFmtId="0" xfId="0" applyAlignment="1" applyBorder="1" applyFont="1">
      <alignment horizontal="center" readingOrder="0" shrinkToFit="0" vertical="bottom" wrapText="0"/>
    </xf>
    <xf borderId="4" fillId="12" fontId="5" numFmtId="0" xfId="0" applyAlignment="1" applyBorder="1" applyFont="1">
      <alignment horizontal="center" readingOrder="0" shrinkToFit="0" vertical="bottom" wrapText="0"/>
    </xf>
    <xf borderId="4" fillId="12" fontId="49" numFmtId="0" xfId="0" applyAlignment="1" applyBorder="1" applyFont="1">
      <alignment horizontal="center" shrinkToFit="0" vertical="bottom" wrapText="0"/>
    </xf>
    <xf borderId="0" fillId="12" fontId="49" numFmtId="0" xfId="0" applyAlignment="1" applyFont="1">
      <alignment shrinkToFit="0" vertical="bottom" wrapText="0"/>
    </xf>
    <xf borderId="0" fillId="12" fontId="36" numFmtId="0" xfId="0" applyFont="1"/>
    <xf borderId="1" fillId="2" fontId="51" numFmtId="164" xfId="0" applyAlignment="1" applyBorder="1" applyFont="1" applyNumberFormat="1">
      <alignment horizontal="center" readingOrder="0" shrinkToFit="0" vertical="bottom" wrapText="0"/>
    </xf>
    <xf borderId="2" fillId="2" fontId="51" numFmtId="0" xfId="0" applyAlignment="1" applyBorder="1" applyFont="1">
      <alignment horizontal="center" readingOrder="0" shrinkToFit="0" vertical="bottom" wrapText="0"/>
    </xf>
    <xf borderId="3" fillId="2" fontId="51" numFmtId="164" xfId="0" applyAlignment="1" applyBorder="1" applyFont="1" applyNumberFormat="1">
      <alignment horizontal="center" readingOrder="0" shrinkToFit="0" vertical="bottom" wrapText="0"/>
    </xf>
    <xf borderId="4" fillId="2" fontId="51" numFmtId="0" xfId="0" applyAlignment="1" applyBorder="1" applyFont="1">
      <alignment horizontal="center" readingOrder="0" shrinkToFit="0" vertical="bottom" wrapText="0"/>
    </xf>
    <xf borderId="4" fillId="12" fontId="49" numFmtId="164" xfId="0" applyAlignment="1" applyBorder="1" applyFont="1" applyNumberFormat="1">
      <alignment horizontal="center" readingOrder="0" shrinkToFit="0" vertical="bottom" wrapText="0"/>
    </xf>
    <xf borderId="4" fillId="12" fontId="49" numFmtId="0" xfId="0" applyAlignment="1" applyBorder="1" applyFont="1">
      <alignment horizontal="center" readingOrder="0" shrinkToFit="0" vertical="bottom" wrapText="0"/>
    </xf>
    <xf borderId="4" fillId="2" fontId="49" numFmtId="0" xfId="0" applyAlignment="1" applyBorder="1" applyFont="1">
      <alignment horizontal="center" readingOrder="0"/>
    </xf>
    <xf borderId="4" fillId="2" fontId="49" numFmtId="0" xfId="0" applyAlignment="1" applyBorder="1" applyFont="1">
      <alignment horizontal="center"/>
    </xf>
    <xf borderId="3" fillId="13" fontId="49" numFmtId="0" xfId="0" applyAlignment="1" applyBorder="1" applyFill="1" applyFont="1">
      <alignment horizontal="center" readingOrder="0" shrinkToFit="0" vertical="bottom" wrapText="0"/>
    </xf>
    <xf borderId="4" fillId="13" fontId="50" numFmtId="0" xfId="0" applyAlignment="1" applyBorder="1" applyFont="1">
      <alignment horizontal="center" readingOrder="0" shrinkToFit="0" vertical="bottom" wrapText="0"/>
    </xf>
    <xf borderId="4" fillId="13" fontId="49" numFmtId="164" xfId="0" applyAlignment="1" applyBorder="1" applyFont="1" applyNumberFormat="1">
      <alignment horizontal="center" readingOrder="0" shrinkToFit="0" vertical="bottom" wrapText="0"/>
    </xf>
    <xf borderId="4" fillId="13" fontId="49" numFmtId="0" xfId="0" applyAlignment="1" applyBorder="1" applyFont="1">
      <alignment horizontal="center" readingOrder="0" shrinkToFit="0" vertical="bottom" wrapText="0"/>
    </xf>
    <xf borderId="0" fillId="13" fontId="49" numFmtId="0" xfId="0" applyAlignment="1" applyFont="1">
      <alignment shrinkToFit="0" vertical="bottom" wrapText="0"/>
    </xf>
    <xf borderId="0" fillId="13" fontId="36" numFmtId="0" xfId="0" applyFont="1"/>
    <xf borderId="4" fillId="13" fontId="49" numFmtId="0" xfId="0" applyAlignment="1" applyBorder="1" applyFont="1">
      <alignment horizontal="center" shrinkToFit="0" vertical="bottom" wrapText="0"/>
    </xf>
    <xf borderId="4" fillId="2" fontId="50" numFmtId="0" xfId="0" applyAlignment="1" applyBorder="1" applyFont="1">
      <alignment horizontal="center" shrinkToFit="0" vertical="bottom" wrapText="0"/>
    </xf>
    <xf borderId="3" fillId="3" fontId="10" numFmtId="0" xfId="0" applyAlignment="1" applyBorder="1" applyFont="1">
      <alignment horizontal="center" readingOrder="0" vertical="bottom"/>
    </xf>
    <xf borderId="4" fillId="2" fontId="52" numFmtId="0" xfId="0" applyAlignment="1" applyBorder="1" applyFont="1">
      <alignment horizontal="center" readingOrder="0" vertical="bottom"/>
    </xf>
    <xf borderId="4" fillId="2" fontId="53" numFmtId="0" xfId="0" applyAlignment="1" applyBorder="1" applyFont="1">
      <alignment horizontal="center" vertical="bottom"/>
    </xf>
    <xf borderId="4" fillId="2" fontId="53" numFmtId="164" xfId="0" applyAlignment="1" applyBorder="1" applyFont="1" applyNumberFormat="1">
      <alignment horizontal="center" vertical="bottom"/>
    </xf>
    <xf borderId="0" fillId="0" fontId="10" numFmtId="0" xfId="0" applyAlignment="1" applyFont="1">
      <alignment vertical="bottom"/>
    </xf>
    <xf borderId="0" fillId="2" fontId="49" numFmtId="0" xfId="0" applyAlignment="1" applyFont="1">
      <alignment horizontal="center" readingOrder="0" shrinkToFit="0" vertical="bottom" wrapText="0"/>
    </xf>
    <xf borderId="3" fillId="2" fontId="49" numFmtId="0" xfId="0" applyAlignment="1" applyBorder="1" applyFont="1">
      <alignment horizontal="center" shrinkToFit="0" vertical="bottom" wrapText="0"/>
    </xf>
    <xf borderId="7" fillId="2" fontId="49" numFmtId="0" xfId="0" applyAlignment="1" applyBorder="1" applyFont="1">
      <alignment horizontal="center" readingOrder="0"/>
    </xf>
    <xf borderId="8" fillId="2" fontId="49" numFmtId="0" xfId="0" applyAlignment="1" applyBorder="1" applyFont="1">
      <alignment horizontal="center"/>
    </xf>
    <xf borderId="5" fillId="2" fontId="49" numFmtId="0" xfId="0" applyAlignment="1" applyBorder="1" applyFont="1">
      <alignment horizontal="center"/>
    </xf>
    <xf borderId="1" fillId="0" fontId="37" numFmtId="0" xfId="0" applyAlignment="1" applyBorder="1" applyFont="1">
      <alignment horizontal="center" readingOrder="0"/>
    </xf>
    <xf borderId="1" fillId="0" fontId="19" numFmtId="0" xfId="0" applyAlignment="1" applyBorder="1" applyFont="1">
      <alignment horizontal="center" readingOrder="0" shrinkToFit="0" vertical="bottom" wrapText="0"/>
    </xf>
    <xf borderId="1" fillId="0" fontId="19" numFmtId="171" xfId="0" applyAlignment="1" applyBorder="1" applyFont="1" applyNumberFormat="1">
      <alignment horizontal="center" readingOrder="0" shrinkToFit="0" vertical="bottom" wrapText="0"/>
    </xf>
    <xf borderId="1" fillId="0" fontId="19" numFmtId="164" xfId="0" applyAlignment="1" applyBorder="1" applyFont="1" applyNumberFormat="1">
      <alignment horizontal="center" readingOrder="0" shrinkToFit="0" vertical="bottom" wrapText="0"/>
    </xf>
    <xf borderId="1" fillId="14" fontId="19" numFmtId="0" xfId="0" applyAlignment="1" applyBorder="1" applyFill="1" applyFont="1">
      <alignment horizontal="center" readingOrder="0" shrinkToFit="0" vertical="bottom" wrapText="0"/>
    </xf>
    <xf borderId="1" fillId="0" fontId="19" numFmtId="164" xfId="0" applyAlignment="1" applyBorder="1" applyFont="1" applyNumberFormat="1">
      <alignment horizontal="center" shrinkToFit="0" vertical="bottom" wrapText="0"/>
    </xf>
    <xf borderId="1" fillId="0" fontId="19" numFmtId="0" xfId="0" applyAlignment="1" applyBorder="1" applyFont="1">
      <alignment horizontal="center" shrinkToFit="0" vertical="bottom" wrapText="0"/>
    </xf>
    <xf borderId="1" fillId="0" fontId="37" numFmtId="0" xfId="0" applyAlignment="1" applyBorder="1" applyFont="1">
      <alignment horizontal="center" readingOrder="0" shrinkToFit="0" wrapText="0"/>
    </xf>
    <xf borderId="1" fillId="0" fontId="19" numFmtId="0" xfId="0" applyAlignment="1" applyBorder="1" applyFont="1">
      <alignment horizontal="center" shrinkToFit="0" vertical="bottom" wrapText="0"/>
    </xf>
    <xf borderId="1" fillId="13" fontId="19" numFmtId="0" xfId="0" applyAlignment="1" applyBorder="1" applyFont="1">
      <alignment horizontal="center" readingOrder="0" shrinkToFit="0" vertical="bottom" wrapText="0"/>
    </xf>
    <xf borderId="1" fillId="13" fontId="19" numFmtId="171" xfId="0" applyAlignment="1" applyBorder="1" applyFont="1" applyNumberFormat="1">
      <alignment horizontal="center" readingOrder="0" shrinkToFit="0" vertical="bottom" wrapText="0"/>
    </xf>
    <xf borderId="1" fillId="2" fontId="17" numFmtId="171" xfId="0" applyAlignment="1" applyBorder="1" applyFont="1" applyNumberFormat="1">
      <alignment horizontal="center" readingOrder="0" shrinkToFit="0" vertical="bottom" wrapText="0"/>
    </xf>
    <xf borderId="1" fillId="2" fontId="19" numFmtId="171" xfId="0" applyAlignment="1" applyBorder="1" applyFont="1" applyNumberFormat="1">
      <alignment horizontal="center" readingOrder="0" shrinkToFit="0" vertical="bottom" wrapText="0"/>
    </xf>
  </cellXfs>
  <cellStyles count="1">
    <cellStyle xfId="0" name="Normal" builtinId="0"/>
  </cellStyles>
  <dxfs count="3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0000FF"/>
          <bgColor rgb="FF0000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90" Type="http://schemas.openxmlformats.org/officeDocument/2006/relationships/hyperlink" Target="https://djsimons.co.uk/wp-content/uploads/2022/01/GALA-0008-1.png" TargetMode="External"/><Relationship Id="rId194" Type="http://schemas.openxmlformats.org/officeDocument/2006/relationships/hyperlink" Target="https://djsimons.co.uk/wp-content/uploads/2022/01/GALA-0012-1.png" TargetMode="External"/><Relationship Id="rId193" Type="http://schemas.openxmlformats.org/officeDocument/2006/relationships/hyperlink" Target="https://djsimons.co.uk/wp-content/uploads/2022/01/GALA-0011-1.png" TargetMode="External"/><Relationship Id="rId192" Type="http://schemas.openxmlformats.org/officeDocument/2006/relationships/hyperlink" Target="https://djsimons.co.uk/wp-content/uploads/2022/01/GALA-0010-1.png" TargetMode="External"/><Relationship Id="rId191" Type="http://schemas.openxmlformats.org/officeDocument/2006/relationships/hyperlink" Target="https://djsimons.co.uk/wp-content/uploads/2022/01/GALA-0009-1.png" TargetMode="External"/><Relationship Id="rId187" Type="http://schemas.openxmlformats.org/officeDocument/2006/relationships/hyperlink" Target="https://djsimons.co.uk/wp-content/uploads/2022/01/GALA-0004-1.png" TargetMode="External"/><Relationship Id="rId186" Type="http://schemas.openxmlformats.org/officeDocument/2006/relationships/hyperlink" Target="https://djsimons.co.uk/wp-content/uploads/2022/01/GALA-0002-1.png" TargetMode="External"/><Relationship Id="rId185" Type="http://schemas.openxmlformats.org/officeDocument/2006/relationships/hyperlink" Target="https://djsimons.co.uk/wp-content/uploads/2022/01/GALA-0001-1.png" TargetMode="External"/><Relationship Id="rId184" Type="http://schemas.openxmlformats.org/officeDocument/2006/relationships/hyperlink" Target="https://djsimons.co.uk/wp-content/uploads/2022/11/FOREST-0008.jpg" TargetMode="External"/><Relationship Id="rId189" Type="http://schemas.openxmlformats.org/officeDocument/2006/relationships/hyperlink" Target="https://djsimons.co.uk/wp-content/uploads/2022/01/GALA-0007-1.png" TargetMode="External"/><Relationship Id="rId188" Type="http://schemas.openxmlformats.org/officeDocument/2006/relationships/hyperlink" Target="https://djsimons.co.uk/wp-content/uploads/2022/01/GALA-0006-1.png" TargetMode="External"/><Relationship Id="rId183" Type="http://schemas.openxmlformats.org/officeDocument/2006/relationships/hyperlink" Target="https://djsimons.co.uk/wp-content/uploads/2022/11/FOREST-0007.jpg" TargetMode="External"/><Relationship Id="rId182" Type="http://schemas.openxmlformats.org/officeDocument/2006/relationships/hyperlink" Target="https://djsimons.co.uk/wp-content/uploads/2022/11/FOREST-0006.jpg" TargetMode="External"/><Relationship Id="rId181" Type="http://schemas.openxmlformats.org/officeDocument/2006/relationships/hyperlink" Target="https://djsimons.co.uk/wp-content/uploads/2022/11/FOREST-0005.jpg" TargetMode="External"/><Relationship Id="rId180" Type="http://schemas.openxmlformats.org/officeDocument/2006/relationships/hyperlink" Target="https://djsimons.co.uk/wp-content/uploads/2022/11/FOREST-0004.jpg" TargetMode="External"/><Relationship Id="rId176" Type="http://schemas.openxmlformats.org/officeDocument/2006/relationships/hyperlink" Target="https://djsimons.co.uk/wp-content/uploads/2023/11/FEST-0041.png" TargetMode="External"/><Relationship Id="rId297" Type="http://schemas.openxmlformats.org/officeDocument/2006/relationships/hyperlink" Target="https://djsimons.co.uk/wp-content/uploads/2021/04/ROSE-0002.jpg" TargetMode="External"/><Relationship Id="rId175" Type="http://schemas.openxmlformats.org/officeDocument/2006/relationships/hyperlink" Target="https://djsimons.co.uk/wp-content/uploads/2020/07/EDIN-0014.jpg" TargetMode="External"/><Relationship Id="rId296" Type="http://schemas.openxmlformats.org/officeDocument/2006/relationships/hyperlink" Target="https://djsimons.co.uk/wp-content/uploads/2021/04/ROSE-0001.jpg" TargetMode="External"/><Relationship Id="rId174" Type="http://schemas.openxmlformats.org/officeDocument/2006/relationships/hyperlink" Target="https://djsimons.co.uk/wp-content/uploads/2020/07/EDIN-0013.jpg" TargetMode="External"/><Relationship Id="rId295" Type="http://schemas.openxmlformats.org/officeDocument/2006/relationships/hyperlink" Target="https://djsimons.co.uk/wp-content/uploads/2023/03/Rio-0004.png" TargetMode="External"/><Relationship Id="rId173" Type="http://schemas.openxmlformats.org/officeDocument/2006/relationships/hyperlink" Target="https://djsimons.co.uk/wp-content/uploads/2020/07/EDIN-0012.jpg" TargetMode="External"/><Relationship Id="rId294" Type="http://schemas.openxmlformats.org/officeDocument/2006/relationships/hyperlink" Target="https://djsimons.co.uk/wp-content/uploads/2023/03/Rio-0003.png" TargetMode="External"/><Relationship Id="rId179" Type="http://schemas.openxmlformats.org/officeDocument/2006/relationships/hyperlink" Target="https://djsimons.co.uk/wp-content/uploads/2022/11/FOREST-0003.jpg" TargetMode="External"/><Relationship Id="rId178" Type="http://schemas.openxmlformats.org/officeDocument/2006/relationships/hyperlink" Target="https://djsimons.co.uk/wp-content/uploads/2022/11/FOREST-0002.jpg" TargetMode="External"/><Relationship Id="rId299" Type="http://schemas.openxmlformats.org/officeDocument/2006/relationships/hyperlink" Target="https://djsimons.co.uk/wp-content/uploads/2021/04/ROSE-0004.jpg" TargetMode="External"/><Relationship Id="rId177" Type="http://schemas.openxmlformats.org/officeDocument/2006/relationships/hyperlink" Target="https://djsimons.co.uk/wp-content/uploads/2022/11/FOREST-0001.jpg" TargetMode="External"/><Relationship Id="rId298" Type="http://schemas.openxmlformats.org/officeDocument/2006/relationships/hyperlink" Target="https://djsimons.co.uk/wp-content/uploads/2021/04/ROSE-0003.jpg" TargetMode="External"/><Relationship Id="rId198" Type="http://schemas.openxmlformats.org/officeDocument/2006/relationships/hyperlink" Target="https://djsimons.co.uk/wp-content/uploads/2023/11/HAMP-0024.png" TargetMode="External"/><Relationship Id="rId197" Type="http://schemas.openxmlformats.org/officeDocument/2006/relationships/hyperlink" Target="https://djsimons.co.uk/wp-content/uploads/2023/11/HAMP-0023.png" TargetMode="External"/><Relationship Id="rId196" Type="http://schemas.openxmlformats.org/officeDocument/2006/relationships/hyperlink" Target="https://djsimons.co.uk/wp-content/uploads/2022/01/GALA-0014-1.png" TargetMode="External"/><Relationship Id="rId195" Type="http://schemas.openxmlformats.org/officeDocument/2006/relationships/hyperlink" Target="https://djsimons.co.uk/wp-content/uploads/2022/01/GALA-0013-1.png" TargetMode="External"/><Relationship Id="rId199" Type="http://schemas.openxmlformats.org/officeDocument/2006/relationships/hyperlink" Target="https://djsimons.co.uk/wp-content/uploads/2023/11/HAMP-0025.png" TargetMode="External"/><Relationship Id="rId150" Type="http://schemas.openxmlformats.org/officeDocument/2006/relationships/hyperlink" Target="https://djsimons.co.uk/wp-content/uploads/2022/08/ECON-0080.png" TargetMode="External"/><Relationship Id="rId271" Type="http://schemas.openxmlformats.org/officeDocument/2006/relationships/hyperlink" Target="https://djsimons.co.uk/wp-content/uploads/2023/05/OBEC-0106.jpg" TargetMode="External"/><Relationship Id="rId392" Type="http://schemas.openxmlformats.org/officeDocument/2006/relationships/hyperlink" Target="https://djsimons.co.uk/wp-content/uploads/2022/06/VEGA-0007.png" TargetMode="External"/><Relationship Id="rId270" Type="http://schemas.openxmlformats.org/officeDocument/2006/relationships/hyperlink" Target="https://djsimons.co.uk/wp-content/uploads/2025/01/OBEC-0054.jpg" TargetMode="External"/><Relationship Id="rId391" Type="http://schemas.openxmlformats.org/officeDocument/2006/relationships/hyperlink" Target="https://djsimons.co.uk/wp-content/uploads/2022/06/VEGA-0006.png" TargetMode="External"/><Relationship Id="rId390" Type="http://schemas.openxmlformats.org/officeDocument/2006/relationships/hyperlink" Target="https://djsimons.co.uk/wp-content/uploads/2022/06/VEGA-0005.png" TargetMode="External"/><Relationship Id="rId1" Type="http://schemas.openxmlformats.org/officeDocument/2006/relationships/hyperlink" Target="https://djsimons.co.uk/wp-content/uploads/2018/10/products-0387-0027_w.jpg" TargetMode="External"/><Relationship Id="rId2" Type="http://schemas.openxmlformats.org/officeDocument/2006/relationships/hyperlink" Target="https://djsimons.co.uk/wp-content/uploads/2021/01/0523.jpg" TargetMode="External"/><Relationship Id="rId3" Type="http://schemas.openxmlformats.org/officeDocument/2006/relationships/hyperlink" Target="https://djsimons.co.uk/wp-content/uploads/2020/07/2372-3501.jpg" TargetMode="External"/><Relationship Id="rId149" Type="http://schemas.openxmlformats.org/officeDocument/2006/relationships/hyperlink" Target="https://djsimons.co.uk/wp-content/uploads/2022/08/ECON-0079.png" TargetMode="External"/><Relationship Id="rId4" Type="http://schemas.openxmlformats.org/officeDocument/2006/relationships/hyperlink" Target="https://djsimons.co.uk/wp-content/uploads/2020/07/2372-3502.jpg" TargetMode="External"/><Relationship Id="rId148" Type="http://schemas.openxmlformats.org/officeDocument/2006/relationships/hyperlink" Target="https://djsimons.co.uk/wp-content/uploads/2022/08/ECON-0078.png" TargetMode="External"/><Relationship Id="rId269" Type="http://schemas.openxmlformats.org/officeDocument/2006/relationships/hyperlink" Target="https://djsimons.co.uk/wp-content/uploads/2025/01/OBEC-0053.jpg" TargetMode="External"/><Relationship Id="rId9" Type="http://schemas.openxmlformats.org/officeDocument/2006/relationships/hyperlink" Target="https://djsimons.co.uk/wp-content/uploads/2020/07/2374-3502.jpg" TargetMode="External"/><Relationship Id="rId143" Type="http://schemas.openxmlformats.org/officeDocument/2006/relationships/hyperlink" Target="https://djsimons.co.uk/wp-content/uploads/2022/06/ECON-0073.png" TargetMode="External"/><Relationship Id="rId264" Type="http://schemas.openxmlformats.org/officeDocument/2006/relationships/hyperlink" Target="https://djsimons.co.uk/wp-content/uploads/2021/04/LOUI-0005.jpg" TargetMode="External"/><Relationship Id="rId385" Type="http://schemas.openxmlformats.org/officeDocument/2006/relationships/hyperlink" Target="https://djsimons.co.uk/wp-content/uploads/2024/06/VANGOGH-08.jpg" TargetMode="External"/><Relationship Id="rId142" Type="http://schemas.openxmlformats.org/officeDocument/2006/relationships/hyperlink" Target="https://djsimons.co.uk/wp-content/uploads/2022/08/ECON-0072.png" TargetMode="External"/><Relationship Id="rId263" Type="http://schemas.openxmlformats.org/officeDocument/2006/relationships/hyperlink" Target="https://djsimons.co.uk/wp-content/uploads/2021/04/LOUI-0004.jpg" TargetMode="External"/><Relationship Id="rId384" Type="http://schemas.openxmlformats.org/officeDocument/2006/relationships/hyperlink" Target="https://djsimons.co.uk/wp-content/uploads/2024/05/VANGOGH-07.jpg" TargetMode="External"/><Relationship Id="rId141" Type="http://schemas.openxmlformats.org/officeDocument/2006/relationships/hyperlink" Target="https://djsimons.co.uk/wp-content/uploads/2022/08/ECON-0071.png" TargetMode="External"/><Relationship Id="rId262" Type="http://schemas.openxmlformats.org/officeDocument/2006/relationships/hyperlink" Target="https://djsimons.co.uk/wp-content/uploads/2021/04/LOUI-0003.jpg" TargetMode="External"/><Relationship Id="rId383" Type="http://schemas.openxmlformats.org/officeDocument/2006/relationships/hyperlink" Target="https://djsimons.co.uk/wp-content/uploads/2024/05/VANGOGH-06.jpg" TargetMode="External"/><Relationship Id="rId140" Type="http://schemas.openxmlformats.org/officeDocument/2006/relationships/hyperlink" Target="https://djsimons.co.uk/wp-content/uploads/2022/08/ECON-0070.png" TargetMode="External"/><Relationship Id="rId261" Type="http://schemas.openxmlformats.org/officeDocument/2006/relationships/hyperlink" Target="https://djsimons.co.uk/wp-content/uploads/2021/04/LOUI-0001.jpg" TargetMode="External"/><Relationship Id="rId382" Type="http://schemas.openxmlformats.org/officeDocument/2006/relationships/hyperlink" Target="https://djsimons.co.uk/wp-content/uploads/2024/05/VANGOGH-05.jpg" TargetMode="External"/><Relationship Id="rId5" Type="http://schemas.openxmlformats.org/officeDocument/2006/relationships/hyperlink" Target="https://djsimons.co.uk/wp-content/uploads/2020/07/2372-3504.jpg" TargetMode="External"/><Relationship Id="rId147" Type="http://schemas.openxmlformats.org/officeDocument/2006/relationships/hyperlink" Target="https://djsimons.co.uk/wp-content/uploads/2022/08/ECON-0077.png" TargetMode="External"/><Relationship Id="rId268" Type="http://schemas.openxmlformats.org/officeDocument/2006/relationships/hyperlink" Target="https://djsimons.co.uk/wp-content/uploads/2023/12/OAK-0019.jpg" TargetMode="External"/><Relationship Id="rId389" Type="http://schemas.openxmlformats.org/officeDocument/2006/relationships/hyperlink" Target="https://djsimons.co.uk/wp-content/uploads/2022/06/VEGA-0004.png" TargetMode="External"/><Relationship Id="rId6" Type="http://schemas.openxmlformats.org/officeDocument/2006/relationships/hyperlink" Target="https://djsimons.co.uk/wp-content/uploads/2020/07/2372-3507.jpg" TargetMode="External"/><Relationship Id="rId146" Type="http://schemas.openxmlformats.org/officeDocument/2006/relationships/hyperlink" Target="https://djsimons.co.uk/wp-content/uploads/2022/05/000J-0086-1.png" TargetMode="External"/><Relationship Id="rId267" Type="http://schemas.openxmlformats.org/officeDocument/2006/relationships/hyperlink" Target="https://djsimons.co.uk/wp-content/uploads/2023/12/OAK-0018.jpg" TargetMode="External"/><Relationship Id="rId388" Type="http://schemas.openxmlformats.org/officeDocument/2006/relationships/hyperlink" Target="https://djsimons.co.uk/wp-content/uploads/2022/06/VEGA-0003.png" TargetMode="External"/><Relationship Id="rId7" Type="http://schemas.openxmlformats.org/officeDocument/2006/relationships/hyperlink" Target="https://djsimons.co.uk/wp-content/uploads/2020/07/2372-3508.jpg" TargetMode="External"/><Relationship Id="rId145" Type="http://schemas.openxmlformats.org/officeDocument/2006/relationships/hyperlink" Target="https://djsimons.co.uk/wp-content/uploads/2022/08/ECON-0075.png" TargetMode="External"/><Relationship Id="rId266" Type="http://schemas.openxmlformats.org/officeDocument/2006/relationships/hyperlink" Target="https://djsimons.co.uk/wp-content/uploads/2023/12/MALV-0011.jpg" TargetMode="External"/><Relationship Id="rId387" Type="http://schemas.openxmlformats.org/officeDocument/2006/relationships/hyperlink" Target="https://djsimons.co.uk/wp-content/uploads/2022/06/VEGA-0002.png" TargetMode="External"/><Relationship Id="rId8" Type="http://schemas.openxmlformats.org/officeDocument/2006/relationships/hyperlink" Target="https://djsimons.co.uk/wp-content/uploads/2020/07/2374-3501.jpg" TargetMode="External"/><Relationship Id="rId144" Type="http://schemas.openxmlformats.org/officeDocument/2006/relationships/hyperlink" Target="https://djsimons.co.uk/wp-content/uploads/2022/06/ECON-0074.png" TargetMode="External"/><Relationship Id="rId265" Type="http://schemas.openxmlformats.org/officeDocument/2006/relationships/hyperlink" Target="https://djsimons.co.uk/wp-content/uploads/2021/04/LOUI-0006.jpg" TargetMode="External"/><Relationship Id="rId386" Type="http://schemas.openxmlformats.org/officeDocument/2006/relationships/hyperlink" Target="https://djsimons.co.uk/wp-content/uploads/2022/06/VEGA-0001.png" TargetMode="External"/><Relationship Id="rId260" Type="http://schemas.openxmlformats.org/officeDocument/2006/relationships/hyperlink" Target="https://djsimons.co.uk/wp-content/uploads/2020/07/LOLA-0010.jpg" TargetMode="External"/><Relationship Id="rId381" Type="http://schemas.openxmlformats.org/officeDocument/2006/relationships/hyperlink" Target="https://djsimons.co.uk/wp-content/uploads/2024/05/VANGOGH-04.jpg" TargetMode="External"/><Relationship Id="rId380" Type="http://schemas.openxmlformats.org/officeDocument/2006/relationships/hyperlink" Target="https://djsimons.co.uk/wp-content/uploads/2024/05/VANGOGH-03.jpg" TargetMode="External"/><Relationship Id="rId139" Type="http://schemas.openxmlformats.org/officeDocument/2006/relationships/hyperlink" Target="https://djsimons.co.uk/wp-content/uploads/2022/08/ECON-0069.png" TargetMode="External"/><Relationship Id="rId138" Type="http://schemas.openxmlformats.org/officeDocument/2006/relationships/hyperlink" Target="https://djsimons.co.uk/wp-content/uploads/2022/08/ECON-0068.png" TargetMode="External"/><Relationship Id="rId259" Type="http://schemas.openxmlformats.org/officeDocument/2006/relationships/hyperlink" Target="https://djsimons.co.uk/wp-content/uploads/2020/07/LOLA-0009.jpg" TargetMode="External"/><Relationship Id="rId137" Type="http://schemas.openxmlformats.org/officeDocument/2006/relationships/hyperlink" Target="https://djsimons.co.uk/wp-content/uploads/2022/08/ECON-0067.png" TargetMode="External"/><Relationship Id="rId258" Type="http://schemas.openxmlformats.org/officeDocument/2006/relationships/hyperlink" Target="https://djsimons.co.uk/wp-content/uploads/2020/07/LOLA-0008.jpg" TargetMode="External"/><Relationship Id="rId379" Type="http://schemas.openxmlformats.org/officeDocument/2006/relationships/hyperlink" Target="https://djsimons.co.uk/wp-content/uploads/2024/05/VANGOGH-02.jpg" TargetMode="External"/><Relationship Id="rId132" Type="http://schemas.openxmlformats.org/officeDocument/2006/relationships/hyperlink" Target="https://djsimons.co.uk/wp-content/uploads/2021/01/ECON-0064.jpg" TargetMode="External"/><Relationship Id="rId253" Type="http://schemas.openxmlformats.org/officeDocument/2006/relationships/hyperlink" Target="https://djsimons.co.uk/wp-content/uploads/2022/06/KOOL-0003.png" TargetMode="External"/><Relationship Id="rId374" Type="http://schemas.openxmlformats.org/officeDocument/2006/relationships/hyperlink" Target="https://djsimons.co.uk/wp-content/uploads/2025/04/TUDOR-0001.jpg" TargetMode="External"/><Relationship Id="rId131" Type="http://schemas.openxmlformats.org/officeDocument/2006/relationships/hyperlink" Target="https://djsimons.co.uk/wp-content/uploads/2021/01/ECON-0064.jpg" TargetMode="External"/><Relationship Id="rId252" Type="http://schemas.openxmlformats.org/officeDocument/2006/relationships/hyperlink" Target="https://djsimons.co.uk/wp-content/uploads/2022/06/KOOL-0002.png" TargetMode="External"/><Relationship Id="rId373" Type="http://schemas.openxmlformats.org/officeDocument/2006/relationships/hyperlink" Target="https://djsimons.co.uk/wp-content/uploads/2023/05/TROC-0008.jpg" TargetMode="External"/><Relationship Id="rId130" Type="http://schemas.openxmlformats.org/officeDocument/2006/relationships/hyperlink" Target="https://djsimons.co.uk/wp-content/uploads/2020/09/ECON-0046.jpg" TargetMode="External"/><Relationship Id="rId251" Type="http://schemas.openxmlformats.org/officeDocument/2006/relationships/hyperlink" Target="https://djsimons.co.uk/wp-content/uploads/2022/06/KOOL-0001.png" TargetMode="External"/><Relationship Id="rId372" Type="http://schemas.openxmlformats.org/officeDocument/2006/relationships/hyperlink" Target="https://djsimons.co.uk/wp-content/uploads/2023/05/TROC-0007.jpg" TargetMode="External"/><Relationship Id="rId250" Type="http://schemas.openxmlformats.org/officeDocument/2006/relationships/hyperlink" Target="https://djsimons.co.uk/wp-content/uploads/2024/12/KIEV-0015.jpg" TargetMode="External"/><Relationship Id="rId371" Type="http://schemas.openxmlformats.org/officeDocument/2006/relationships/hyperlink" Target="https://djsimons.co.uk/wp-content/uploads/2023/05/TROC-0006.jpg" TargetMode="External"/><Relationship Id="rId136" Type="http://schemas.openxmlformats.org/officeDocument/2006/relationships/hyperlink" Target="https://djsimons.co.uk/wp-content/uploads/2021/01/ECON-0066.jpg" TargetMode="External"/><Relationship Id="rId257" Type="http://schemas.openxmlformats.org/officeDocument/2006/relationships/hyperlink" Target="https://djsimons.co.uk/wp-content/uploads/2020/07/LOLA-0006.jpg" TargetMode="External"/><Relationship Id="rId378" Type="http://schemas.openxmlformats.org/officeDocument/2006/relationships/hyperlink" Target="https://djsimons.co.uk/wp-content/uploads/2024/05/VANGOGH-01.jpg" TargetMode="External"/><Relationship Id="rId135" Type="http://schemas.openxmlformats.org/officeDocument/2006/relationships/hyperlink" Target="https://djsimons.co.uk/wp-content/uploads/2021/01/ECON-0066.jpg" TargetMode="External"/><Relationship Id="rId256" Type="http://schemas.openxmlformats.org/officeDocument/2006/relationships/hyperlink" Target="https://djsimons.co.uk/wp-content/uploads/2022/06/KOOL-0006.png" TargetMode="External"/><Relationship Id="rId377" Type="http://schemas.openxmlformats.org/officeDocument/2006/relationships/hyperlink" Target="https://djsimons.co.uk/wp-content/uploads/2025/04/TUDOR-0004.jpg" TargetMode="External"/><Relationship Id="rId134" Type="http://schemas.openxmlformats.org/officeDocument/2006/relationships/hyperlink" Target="https://djsimons.co.uk/wp-content/uploads/2021/01/ECON-0065.jpg" TargetMode="External"/><Relationship Id="rId255" Type="http://schemas.openxmlformats.org/officeDocument/2006/relationships/hyperlink" Target="https://djsimons.co.uk/wp-content/uploads/2022/06/KOOL-0005.png" TargetMode="External"/><Relationship Id="rId376" Type="http://schemas.openxmlformats.org/officeDocument/2006/relationships/hyperlink" Target="https://djsimons.co.uk/wp-content/uploads/2025/04/TUDOR-0003.jpg" TargetMode="External"/><Relationship Id="rId133" Type="http://schemas.openxmlformats.org/officeDocument/2006/relationships/hyperlink" Target="https://djsimons.co.uk/wp-content/uploads/2021/01/ECON-0065.jpg" TargetMode="External"/><Relationship Id="rId254" Type="http://schemas.openxmlformats.org/officeDocument/2006/relationships/hyperlink" Target="https://djsimons.co.uk/wp-content/uploads/2022/06/KOOL-0004.png" TargetMode="External"/><Relationship Id="rId375" Type="http://schemas.openxmlformats.org/officeDocument/2006/relationships/hyperlink" Target="https://djsimons.co.uk/wp-content/uploads/2025/04/TUDOR-0002.jpg" TargetMode="External"/><Relationship Id="rId172" Type="http://schemas.openxmlformats.org/officeDocument/2006/relationships/hyperlink" Target="https://djsimons.co.uk/wp-content/uploads/2020/07/EDIN-0011.jpg" TargetMode="External"/><Relationship Id="rId293" Type="http://schemas.openxmlformats.org/officeDocument/2006/relationships/hyperlink" Target="https://djsimons.co.uk/wp-content/uploads/2023/03/Rio-0002.png" TargetMode="External"/><Relationship Id="rId171" Type="http://schemas.openxmlformats.org/officeDocument/2006/relationships/hyperlink" Target="https://djsimons.co.uk/wp-content/uploads/2020/07/EDIN-0010.jpg" TargetMode="External"/><Relationship Id="rId292" Type="http://schemas.openxmlformats.org/officeDocument/2006/relationships/hyperlink" Target="https://djsimons.co.uk/wp-content/uploads/2023/03/Rio-0001.png" TargetMode="External"/><Relationship Id="rId170" Type="http://schemas.openxmlformats.org/officeDocument/2006/relationships/hyperlink" Target="https://djsimons.co.uk/wp-content/uploads/2020/07/EDIN-0009.jpg" TargetMode="External"/><Relationship Id="rId291" Type="http://schemas.openxmlformats.org/officeDocument/2006/relationships/hyperlink" Target="https://djsimons.co.uk/wp-content/uploads/2018/10/products-RICH-0007-scaled.jpg" TargetMode="External"/><Relationship Id="rId290" Type="http://schemas.openxmlformats.org/officeDocument/2006/relationships/hyperlink" Target="https://djsimons.co.uk/wp-content/uploads/2023/06/REMB-0042.jpg" TargetMode="External"/><Relationship Id="rId165" Type="http://schemas.openxmlformats.org/officeDocument/2006/relationships/hyperlink" Target="https://djsimons.co.uk/wp-content/uploads/2020/07/EDIN-0004.jpg" TargetMode="External"/><Relationship Id="rId286" Type="http://schemas.openxmlformats.org/officeDocument/2006/relationships/hyperlink" Target="https://djsimons.co.uk/wp-content/uploads/2021/04/REMB-0038.jpg" TargetMode="External"/><Relationship Id="rId164" Type="http://schemas.openxmlformats.org/officeDocument/2006/relationships/hyperlink" Target="https://djsimons.co.uk/wp-content/uploads/2020/07/EDIN-0003.jpg" TargetMode="External"/><Relationship Id="rId285" Type="http://schemas.openxmlformats.org/officeDocument/2006/relationships/hyperlink" Target="https://djsimons.co.uk/wp-content/uploads/2021/04/REMB-0037.jpg" TargetMode="External"/><Relationship Id="rId163" Type="http://schemas.openxmlformats.org/officeDocument/2006/relationships/hyperlink" Target="https://djsimons.co.uk/wp-content/uploads/2020/07/EDIN-0002.jpg" TargetMode="External"/><Relationship Id="rId284" Type="http://schemas.openxmlformats.org/officeDocument/2006/relationships/hyperlink" Target="https://djsimons.co.uk/wp-content/uploads/2021/04/REMB-0036.jpg" TargetMode="External"/><Relationship Id="rId162" Type="http://schemas.openxmlformats.org/officeDocument/2006/relationships/hyperlink" Target="https://djsimons.co.uk/wp-content/uploads/2020/07/EDIN-0001.jpg" TargetMode="External"/><Relationship Id="rId283" Type="http://schemas.openxmlformats.org/officeDocument/2006/relationships/hyperlink" Target="https://djsimons.co.uk/wp-content/uploads/2021/04/REMB-0035.jpg" TargetMode="External"/><Relationship Id="rId169" Type="http://schemas.openxmlformats.org/officeDocument/2006/relationships/hyperlink" Target="https://djsimons.co.uk/wp-content/uploads/2020/07/EDIN-0008.jpg" TargetMode="External"/><Relationship Id="rId168" Type="http://schemas.openxmlformats.org/officeDocument/2006/relationships/hyperlink" Target="https://djsimons.co.uk/wp-content/uploads/2020/07/EDIN-0007.jpg" TargetMode="External"/><Relationship Id="rId289" Type="http://schemas.openxmlformats.org/officeDocument/2006/relationships/hyperlink" Target="https://djsimons.co.uk/wp-content/uploads/2023/06/REMB-0041.jpg" TargetMode="External"/><Relationship Id="rId167" Type="http://schemas.openxmlformats.org/officeDocument/2006/relationships/hyperlink" Target="https://djsimons.co.uk/wp-content/uploads/2020/07/EDIN-0006.jpg" TargetMode="External"/><Relationship Id="rId288" Type="http://schemas.openxmlformats.org/officeDocument/2006/relationships/hyperlink" Target="https://djsimons.co.uk/wp-content/uploads/2023/06/REMB-0040.jpg" TargetMode="External"/><Relationship Id="rId166" Type="http://schemas.openxmlformats.org/officeDocument/2006/relationships/hyperlink" Target="https://djsimons.co.uk/wp-content/uploads/2020/07/EDIN-0005.jpg" TargetMode="External"/><Relationship Id="rId287" Type="http://schemas.openxmlformats.org/officeDocument/2006/relationships/hyperlink" Target="https://djsimons.co.uk/wp-content/uploads/2023/12/REMB-0039.jpg" TargetMode="External"/><Relationship Id="rId161" Type="http://schemas.openxmlformats.org/officeDocument/2006/relationships/hyperlink" Target="https://djsimons.co.uk/wp-content/uploads/2023/06/ECON-0091.jpg" TargetMode="External"/><Relationship Id="rId282" Type="http://schemas.openxmlformats.org/officeDocument/2006/relationships/hyperlink" Target="https://djsimons.co.uk/wp-content/uploads/2021/04/REMB-0033.jpg" TargetMode="External"/><Relationship Id="rId160" Type="http://schemas.openxmlformats.org/officeDocument/2006/relationships/hyperlink" Target="https://djsimons.co.uk/wp-content/uploads/2023/06/ECON-0090.jpg" TargetMode="External"/><Relationship Id="rId281" Type="http://schemas.openxmlformats.org/officeDocument/2006/relationships/hyperlink" Target="https://djsimons.co.uk/wp-content/uploads/2022/01/PROV-0026-1.png" TargetMode="External"/><Relationship Id="rId280" Type="http://schemas.openxmlformats.org/officeDocument/2006/relationships/hyperlink" Target="https://djsimons.co.uk/wp-content/uploads/2022/01/PROV-0025-1.png" TargetMode="External"/><Relationship Id="rId159" Type="http://schemas.openxmlformats.org/officeDocument/2006/relationships/hyperlink" Target="https://djsimons.co.uk/wp-content/uploads/2023/06/ECON-0089.jpg" TargetMode="External"/><Relationship Id="rId154" Type="http://schemas.openxmlformats.org/officeDocument/2006/relationships/hyperlink" Target="https://djsimons.co.uk/wp-content/uploads/2022/08/ECON-0084.png" TargetMode="External"/><Relationship Id="rId275" Type="http://schemas.openxmlformats.org/officeDocument/2006/relationships/hyperlink" Target="https://djsimons.co.uk/wp-content/uploads/2022/01/PROV-0020-1.png" TargetMode="External"/><Relationship Id="rId396" Type="http://schemas.openxmlformats.org/officeDocument/2006/relationships/hyperlink" Target="https://djsimons.co.uk/wp-content/uploads/2018/10/products-000W-10-B.jpg" TargetMode="External"/><Relationship Id="rId153" Type="http://schemas.openxmlformats.org/officeDocument/2006/relationships/hyperlink" Target="https://djsimons.co.uk/wp-content/uploads/2022/08/ECON-0083.png" TargetMode="External"/><Relationship Id="rId274" Type="http://schemas.openxmlformats.org/officeDocument/2006/relationships/hyperlink" Target="https://djsimons.co.uk/wp-content/uploads/2022/01/PROV-0019-1.png" TargetMode="External"/><Relationship Id="rId395" Type="http://schemas.openxmlformats.org/officeDocument/2006/relationships/hyperlink" Target="https://djsimons.co.uk/wp-content/uploads/2022/06/VEGA-0010.png" TargetMode="External"/><Relationship Id="rId152" Type="http://schemas.openxmlformats.org/officeDocument/2006/relationships/hyperlink" Target="https://djsimons.co.uk/wp-content/uploads/2022/08/ECON-0082.png" TargetMode="External"/><Relationship Id="rId273" Type="http://schemas.openxmlformats.org/officeDocument/2006/relationships/hyperlink" Target="https://djsimons.co.uk/wp-content/uploads/2022/01/PROV-0018-copy.jpg" TargetMode="External"/><Relationship Id="rId394" Type="http://schemas.openxmlformats.org/officeDocument/2006/relationships/hyperlink" Target="https://djsimons.co.uk/wp-content/uploads/2022/06/VEGA-0009.png" TargetMode="External"/><Relationship Id="rId151" Type="http://schemas.openxmlformats.org/officeDocument/2006/relationships/hyperlink" Target="https://djsimons.co.uk/wp-content/uploads/2022/08/ECON-0081.png" TargetMode="External"/><Relationship Id="rId272" Type="http://schemas.openxmlformats.org/officeDocument/2006/relationships/hyperlink" Target="https://djsimons.co.uk/wp-content/uploads/2022/01/PROV-0017-1.png" TargetMode="External"/><Relationship Id="rId393" Type="http://schemas.openxmlformats.org/officeDocument/2006/relationships/hyperlink" Target="https://djsimons.co.uk/wp-content/uploads/2022/06/VEGA-0008.png" TargetMode="External"/><Relationship Id="rId158" Type="http://schemas.openxmlformats.org/officeDocument/2006/relationships/hyperlink" Target="https://djsimons.co.uk/wp-content/uploads/2023/06/ECON-0088.jpg" TargetMode="External"/><Relationship Id="rId279" Type="http://schemas.openxmlformats.org/officeDocument/2006/relationships/hyperlink" Target="https://djsimons.co.uk/wp-content/uploads/2022/01/PROV-0024-1.png" TargetMode="External"/><Relationship Id="rId157" Type="http://schemas.openxmlformats.org/officeDocument/2006/relationships/hyperlink" Target="https://djsimons.co.uk/wp-content/uploads/2022/08/ECON-0087.png" TargetMode="External"/><Relationship Id="rId278" Type="http://schemas.openxmlformats.org/officeDocument/2006/relationships/hyperlink" Target="https://djsimons.co.uk/wp-content/uploads/2022/01/PROV-0023-1.png" TargetMode="External"/><Relationship Id="rId399" Type="http://schemas.openxmlformats.org/officeDocument/2006/relationships/hyperlink" Target="https://djsimons.co.uk/wp-content/uploads/2024/05/WALNUT-02.jpg" TargetMode="External"/><Relationship Id="rId156" Type="http://schemas.openxmlformats.org/officeDocument/2006/relationships/hyperlink" Target="https://djsimons.co.uk/wp-content/uploads/2022/08/ECON-0086.png" TargetMode="External"/><Relationship Id="rId277" Type="http://schemas.openxmlformats.org/officeDocument/2006/relationships/hyperlink" Target="https://djsimons.co.uk/wp-content/uploads/2022/01/PROV-0022-1.png" TargetMode="External"/><Relationship Id="rId398" Type="http://schemas.openxmlformats.org/officeDocument/2006/relationships/hyperlink" Target="https://djsimons.co.uk/wp-content/uploads/2024/05/WALNUT-01.jpg" TargetMode="External"/><Relationship Id="rId155" Type="http://schemas.openxmlformats.org/officeDocument/2006/relationships/hyperlink" Target="https://djsimons.co.uk/wp-content/uploads/2022/08/ECON-0085.png" TargetMode="External"/><Relationship Id="rId276" Type="http://schemas.openxmlformats.org/officeDocument/2006/relationships/hyperlink" Target="https://djsimons.co.uk/wp-content/uploads/2022/01/PROV-0021-1.png" TargetMode="External"/><Relationship Id="rId397" Type="http://schemas.openxmlformats.org/officeDocument/2006/relationships/hyperlink" Target="https://djsimons.co.uk/wp-content/uploads/2018/10/products-000W-1027.jpg" TargetMode="External"/><Relationship Id="rId40" Type="http://schemas.openxmlformats.org/officeDocument/2006/relationships/hyperlink" Target="https://djsimons.co.uk/wp-content/uploads/2023/11/AMST-0003.jpg" TargetMode="External"/><Relationship Id="rId42" Type="http://schemas.openxmlformats.org/officeDocument/2006/relationships/hyperlink" Target="https://djsimons.co.uk/wp-content/uploads/2023/11/AMST-0005.jpg" TargetMode="External"/><Relationship Id="rId41" Type="http://schemas.openxmlformats.org/officeDocument/2006/relationships/hyperlink" Target="https://djsimons.co.uk/wp-content/uploads/2023/11/AMST-0004.jpg" TargetMode="External"/><Relationship Id="rId44" Type="http://schemas.openxmlformats.org/officeDocument/2006/relationships/hyperlink" Target="https://djsimons.co.uk/wp-content/uploads/2023/11/AMST-0007.jpg" TargetMode="External"/><Relationship Id="rId43" Type="http://schemas.openxmlformats.org/officeDocument/2006/relationships/hyperlink" Target="https://djsimons.co.uk/wp-content/uploads/2023/11/AMST-0006.jpg" TargetMode="External"/><Relationship Id="rId46" Type="http://schemas.openxmlformats.org/officeDocument/2006/relationships/hyperlink" Target="https://djsimons.co.uk/wp-content/uploads/2023/11/AMST-0009.jpg" TargetMode="External"/><Relationship Id="rId45" Type="http://schemas.openxmlformats.org/officeDocument/2006/relationships/hyperlink" Target="https://djsimons.co.uk/wp-content/uploads/2023/11/AMST-0008.jpg" TargetMode="External"/><Relationship Id="rId48" Type="http://schemas.openxmlformats.org/officeDocument/2006/relationships/hyperlink" Target="https://djsimons.co.uk/wp-content/uploads/2023/02/APHRO-0007.jpg" TargetMode="External"/><Relationship Id="rId47" Type="http://schemas.openxmlformats.org/officeDocument/2006/relationships/hyperlink" Target="https://djsimons.co.uk/wp-content/uploads/2023/02/APHRO-0008.jpg" TargetMode="External"/><Relationship Id="rId49" Type="http://schemas.openxmlformats.org/officeDocument/2006/relationships/hyperlink" Target="https://djsimons.co.uk/wp-content/uploads/2023/02/APHRO-0006.jpg" TargetMode="External"/><Relationship Id="rId31" Type="http://schemas.openxmlformats.org/officeDocument/2006/relationships/hyperlink" Target="https://djsimons.co.uk/wp-content/uploads/2024/09/9000-0038-1.jpg" TargetMode="External"/><Relationship Id="rId30" Type="http://schemas.openxmlformats.org/officeDocument/2006/relationships/hyperlink" Target="https://djsimons.co.uk/wp-content/uploads/2018/10/products-7676-18.jpg" TargetMode="External"/><Relationship Id="rId33" Type="http://schemas.openxmlformats.org/officeDocument/2006/relationships/hyperlink" Target="https://djsimons.co.uk/wp-content/uploads/2024/09/9000-0040-1.jpg" TargetMode="External"/><Relationship Id="rId32" Type="http://schemas.openxmlformats.org/officeDocument/2006/relationships/hyperlink" Target="https://djsimons.co.uk/wp-content/uploads/2024/09/9000-0039.jpg" TargetMode="External"/><Relationship Id="rId35" Type="http://schemas.openxmlformats.org/officeDocument/2006/relationships/hyperlink" Target="https://djsimons.co.uk/wp-content/uploads/2021/04/ALPI-0001.jpg" TargetMode="External"/><Relationship Id="rId34" Type="http://schemas.openxmlformats.org/officeDocument/2006/relationships/hyperlink" Target="https://djsimons.co.uk/wp-content/uploads/2024/09/9000-0041-1.jpg" TargetMode="External"/><Relationship Id="rId37" Type="http://schemas.openxmlformats.org/officeDocument/2006/relationships/hyperlink" Target="https://djsimons.co.uk/wp-content/uploads/2021/04/ALPI-0004.jpg" TargetMode="External"/><Relationship Id="rId36" Type="http://schemas.openxmlformats.org/officeDocument/2006/relationships/hyperlink" Target="https://djsimons.co.uk/wp-content/uploads/2021/04/ALPI-0003.jpg" TargetMode="External"/><Relationship Id="rId39" Type="http://schemas.openxmlformats.org/officeDocument/2006/relationships/hyperlink" Target="https://djsimons.co.uk/wp-content/uploads/2023/11/AMST-0002.jpg" TargetMode="External"/><Relationship Id="rId38" Type="http://schemas.openxmlformats.org/officeDocument/2006/relationships/hyperlink" Target="https://djsimons.co.uk/wp-content/uploads/2023/11/AMST-0001.jpg" TargetMode="External"/><Relationship Id="rId20" Type="http://schemas.openxmlformats.org/officeDocument/2006/relationships/hyperlink" Target="https://djsimons.co.uk/wp-content/uploads/2020/07/2376-3504.jpg" TargetMode="External"/><Relationship Id="rId22" Type="http://schemas.openxmlformats.org/officeDocument/2006/relationships/hyperlink" Target="https://djsimons.co.uk/wp-content/uploads/2018/10/products-2423-3425.jpg" TargetMode="External"/><Relationship Id="rId21" Type="http://schemas.openxmlformats.org/officeDocument/2006/relationships/hyperlink" Target="https://djsimons.co.uk/wp-content/uploads/2020/07/2376-3508.jpg" TargetMode="External"/><Relationship Id="rId24" Type="http://schemas.openxmlformats.org/officeDocument/2006/relationships/hyperlink" Target="https://djsimons.co.uk/wp-content/uploads/2022/12/4000-0020.jpg" TargetMode="External"/><Relationship Id="rId23" Type="http://schemas.openxmlformats.org/officeDocument/2006/relationships/hyperlink" Target="https://djsimons.co.uk/wp-content/uploads/2020/11/4000-0019.png" TargetMode="External"/><Relationship Id="rId409" Type="http://schemas.openxmlformats.org/officeDocument/2006/relationships/drawing" Target="../drawings/drawing1.xml"/><Relationship Id="rId404" Type="http://schemas.openxmlformats.org/officeDocument/2006/relationships/hyperlink" Target="https://djsimons.co.uk/wp-content/uploads/2023/07/WIND-0004.jpg" TargetMode="External"/><Relationship Id="rId403" Type="http://schemas.openxmlformats.org/officeDocument/2006/relationships/hyperlink" Target="https://djsimons.co.uk/wp-content/uploads/2023/07/WIND-0003.jpg" TargetMode="External"/><Relationship Id="rId402" Type="http://schemas.openxmlformats.org/officeDocument/2006/relationships/hyperlink" Target="https://djsimons.co.uk/wp-content/uploads/2023/07/WIND-0002.jpg" TargetMode="External"/><Relationship Id="rId401" Type="http://schemas.openxmlformats.org/officeDocument/2006/relationships/hyperlink" Target="https://djsimons.co.uk/wp-content/uploads/2023/07/WIND-0001.jpg" TargetMode="External"/><Relationship Id="rId408" Type="http://schemas.openxmlformats.org/officeDocument/2006/relationships/hyperlink" Target="https://djsimons.co.uk/wp-content/uploads/2023/05/WIND-0008.jpg" TargetMode="External"/><Relationship Id="rId407" Type="http://schemas.openxmlformats.org/officeDocument/2006/relationships/hyperlink" Target="https://djsimons.co.uk/wp-content/uploads/2023/07/WIND-0007.jpg" TargetMode="External"/><Relationship Id="rId406" Type="http://schemas.openxmlformats.org/officeDocument/2006/relationships/hyperlink" Target="https://djsimons.co.uk/wp-content/uploads/2023/07/WIND-0006.jpg" TargetMode="External"/><Relationship Id="rId405" Type="http://schemas.openxmlformats.org/officeDocument/2006/relationships/hyperlink" Target="https://djsimons.co.uk/wp-content/uploads/2023/07/WIND-0005.jpg" TargetMode="External"/><Relationship Id="rId26" Type="http://schemas.openxmlformats.org/officeDocument/2006/relationships/hyperlink" Target="https://djsimons.co.uk/wp-content/uploads/2022/12/4000-0022.jpg" TargetMode="External"/><Relationship Id="rId25" Type="http://schemas.openxmlformats.org/officeDocument/2006/relationships/hyperlink" Target="https://djsimons.co.uk/wp-content/uploads/2022/12/4000-0021.jpg" TargetMode="External"/><Relationship Id="rId28" Type="http://schemas.openxmlformats.org/officeDocument/2006/relationships/hyperlink" Target="https://djsimons.co.uk/wp-content/uploads/2021/04/4000-0024.jpg" TargetMode="External"/><Relationship Id="rId27" Type="http://schemas.openxmlformats.org/officeDocument/2006/relationships/hyperlink" Target="https://djsimons.co.uk/wp-content/uploads/2021/04/4000-0023.jpg" TargetMode="External"/><Relationship Id="rId400" Type="http://schemas.openxmlformats.org/officeDocument/2006/relationships/hyperlink" Target="https://djsimons.co.uk/wp-content/uploads/2024/05/WALNUT-03.jpg" TargetMode="External"/><Relationship Id="rId29" Type="http://schemas.openxmlformats.org/officeDocument/2006/relationships/hyperlink" Target="https://djsimons.co.uk/wp-content/uploads/2024/01/7676-01P.jpg" TargetMode="External"/><Relationship Id="rId11" Type="http://schemas.openxmlformats.org/officeDocument/2006/relationships/hyperlink" Target="https://djsimons.co.uk/wp-content/uploads/2020/07/2374-3507.jpg" TargetMode="External"/><Relationship Id="rId10" Type="http://schemas.openxmlformats.org/officeDocument/2006/relationships/hyperlink" Target="https://djsimons.co.uk/wp-content/uploads/2020/07/2374-3504.jpg" TargetMode="External"/><Relationship Id="rId13" Type="http://schemas.openxmlformats.org/officeDocument/2006/relationships/hyperlink" Target="https://djsimons.co.uk/wp-content/uploads/2020/07/2375-3501.jpg" TargetMode="External"/><Relationship Id="rId12" Type="http://schemas.openxmlformats.org/officeDocument/2006/relationships/hyperlink" Target="https://djsimons.co.uk/wp-content/uploads/2020/07/2374-3508.jpg" TargetMode="External"/><Relationship Id="rId15" Type="http://schemas.openxmlformats.org/officeDocument/2006/relationships/hyperlink" Target="https://djsimons.co.uk/wp-content/uploads/2020/07/2375-3504.jpg" TargetMode="External"/><Relationship Id="rId14" Type="http://schemas.openxmlformats.org/officeDocument/2006/relationships/hyperlink" Target="https://djsimons.co.uk/wp-content/uploads/2020/07/2375-3502.jpg" TargetMode="External"/><Relationship Id="rId17" Type="http://schemas.openxmlformats.org/officeDocument/2006/relationships/hyperlink" Target="https://djsimons.co.uk/wp-content/uploads/2020/07/2375-3508.jpg" TargetMode="External"/><Relationship Id="rId16" Type="http://schemas.openxmlformats.org/officeDocument/2006/relationships/hyperlink" Target="https://djsimons.co.uk/wp-content/uploads/2020/07/2375-3507.jpg" TargetMode="External"/><Relationship Id="rId19" Type="http://schemas.openxmlformats.org/officeDocument/2006/relationships/hyperlink" Target="https://djsimons.co.uk/wp-content/uploads/2020/07/2376-3502.jpg" TargetMode="External"/><Relationship Id="rId18" Type="http://schemas.openxmlformats.org/officeDocument/2006/relationships/hyperlink" Target="https://djsimons.co.uk/wp-content/uploads/2020/07/2376-3501.jpg" TargetMode="External"/><Relationship Id="rId84" Type="http://schemas.openxmlformats.org/officeDocument/2006/relationships/hyperlink" Target="https://djsimons.co.uk/wp-content/uploads/2025/04/CALM-0002.jpg" TargetMode="External"/><Relationship Id="rId83" Type="http://schemas.openxmlformats.org/officeDocument/2006/relationships/hyperlink" Target="https://djsimons.co.uk/wp-content/uploads/2025/04/CALM-0001.jpg" TargetMode="External"/><Relationship Id="rId86" Type="http://schemas.openxmlformats.org/officeDocument/2006/relationships/hyperlink" Target="https://djsimons.co.uk/wp-content/uploads/2022/01/CANA-0001-1.png" TargetMode="External"/><Relationship Id="rId85" Type="http://schemas.openxmlformats.org/officeDocument/2006/relationships/hyperlink" Target="https://djsimons.co.uk/wp-content/uploads/2025/04/CALM-0003.jpg" TargetMode="External"/><Relationship Id="rId88" Type="http://schemas.openxmlformats.org/officeDocument/2006/relationships/hyperlink" Target="https://djsimons.co.uk/wp-content/uploads/2022/01/CANA-0003-1.png" TargetMode="External"/><Relationship Id="rId87" Type="http://schemas.openxmlformats.org/officeDocument/2006/relationships/hyperlink" Target="https://djsimons.co.uk/wp-content/uploads/2022/01/CANA-0002-1.png" TargetMode="External"/><Relationship Id="rId89" Type="http://schemas.openxmlformats.org/officeDocument/2006/relationships/hyperlink" Target="https://djsimons.co.uk/wp-content/uploads/2022/01/CANA-0004-1.png" TargetMode="External"/><Relationship Id="rId80" Type="http://schemas.openxmlformats.org/officeDocument/2006/relationships/hyperlink" Target="https://djsimons.co.uk/wp-content/uploads/2025/03/CAMD-0005.jpg" TargetMode="External"/><Relationship Id="rId82" Type="http://schemas.openxmlformats.org/officeDocument/2006/relationships/hyperlink" Target="https://djsimons.co.uk/wp-content/uploads/2025/04/CAMD-0007.jpg" TargetMode="External"/><Relationship Id="rId81" Type="http://schemas.openxmlformats.org/officeDocument/2006/relationships/hyperlink" Target="https://djsimons.co.uk/wp-content/uploads/2025/03/CAMD-0006.jpg" TargetMode="External"/><Relationship Id="rId73" Type="http://schemas.openxmlformats.org/officeDocument/2006/relationships/hyperlink" Target="https://djsimons.co.uk/wp-content/uploads/2024/09/ASPEN-0005.jpg" TargetMode="External"/><Relationship Id="rId72" Type="http://schemas.openxmlformats.org/officeDocument/2006/relationships/hyperlink" Target="https://djsimons.co.uk/wp-content/uploads/2024/09/ASPEN-0004.jpg" TargetMode="External"/><Relationship Id="rId75" Type="http://schemas.openxmlformats.org/officeDocument/2006/relationships/hyperlink" Target="https://djsimons.co.uk/wp-content/uploads/2024/09/BAMB-0002.jpg" TargetMode="External"/><Relationship Id="rId74" Type="http://schemas.openxmlformats.org/officeDocument/2006/relationships/hyperlink" Target="https://djsimons.co.uk/wp-content/uploads/2024/09/BAMB-0001.jpg" TargetMode="External"/><Relationship Id="rId77" Type="http://schemas.openxmlformats.org/officeDocument/2006/relationships/hyperlink" Target="https://djsimons.co.uk/wp-content/uploads/2025/03/CAMD-0001.jpg" TargetMode="External"/><Relationship Id="rId76" Type="http://schemas.openxmlformats.org/officeDocument/2006/relationships/hyperlink" Target="https://djsimons.co.uk/wp-content/uploads/2024/09/BAMB-0003.jpg" TargetMode="External"/><Relationship Id="rId79" Type="http://schemas.openxmlformats.org/officeDocument/2006/relationships/hyperlink" Target="https://djsimons.co.uk/wp-content/uploads/2025/03/CAMD-0004.jpg" TargetMode="External"/><Relationship Id="rId78" Type="http://schemas.openxmlformats.org/officeDocument/2006/relationships/hyperlink" Target="https://djsimons.co.uk/wp-content/uploads/2025/03/CAMD-0003.jpg" TargetMode="External"/><Relationship Id="rId71" Type="http://schemas.openxmlformats.org/officeDocument/2006/relationships/hyperlink" Target="https://djsimons.co.uk/wp-content/uploads/2024/09/ASPEN-0003.jpg" TargetMode="External"/><Relationship Id="rId70" Type="http://schemas.openxmlformats.org/officeDocument/2006/relationships/hyperlink" Target="https://djsimons.co.uk/wp-content/uploads/2024/09/ASPEN-0002.jpg" TargetMode="External"/><Relationship Id="rId62" Type="http://schemas.openxmlformats.org/officeDocument/2006/relationships/hyperlink" Target="https://djsimons.co.uk/wp-content/uploads/2024/12/ASCOT-0008.jpg" TargetMode="External"/><Relationship Id="rId61" Type="http://schemas.openxmlformats.org/officeDocument/2006/relationships/hyperlink" Target="https://djsimons.co.uk/wp-content/uploads/2024/12/ASCOT-0007.jpg" TargetMode="External"/><Relationship Id="rId64" Type="http://schemas.openxmlformats.org/officeDocument/2006/relationships/hyperlink" Target="https://djsimons.co.uk/wp-content/uploads/2024/12/ASCOT-0010.jpg" TargetMode="External"/><Relationship Id="rId63" Type="http://schemas.openxmlformats.org/officeDocument/2006/relationships/hyperlink" Target="https://djsimons.co.uk/wp-content/uploads/2024/12/ASCOT-0009.jpg" TargetMode="External"/><Relationship Id="rId66" Type="http://schemas.openxmlformats.org/officeDocument/2006/relationships/hyperlink" Target="https://djsimons.co.uk/wp-content/uploads/2024/12/ASCOT-0012.jpg" TargetMode="External"/><Relationship Id="rId65" Type="http://schemas.openxmlformats.org/officeDocument/2006/relationships/hyperlink" Target="https://djsimons.co.uk/wp-content/uploads/2024/12/ASCOT-0011.jpg" TargetMode="External"/><Relationship Id="rId68" Type="http://schemas.openxmlformats.org/officeDocument/2006/relationships/hyperlink" Target="https://djsimons.co.uk/wp-content/uploads/2024/12/ASCOT-0014.jpg" TargetMode="External"/><Relationship Id="rId67" Type="http://schemas.openxmlformats.org/officeDocument/2006/relationships/hyperlink" Target="https://djsimons.co.uk/wp-content/uploads/2024/12/ASCOT-0013.jpg" TargetMode="External"/><Relationship Id="rId60" Type="http://schemas.openxmlformats.org/officeDocument/2006/relationships/hyperlink" Target="https://djsimons.co.uk/wp-content/uploads/2024/12/ASCOT-0006.jpg" TargetMode="External"/><Relationship Id="rId69" Type="http://schemas.openxmlformats.org/officeDocument/2006/relationships/hyperlink" Target="https://djsimons.co.uk/wp-content/uploads/2024/09/ASPEN-0001.jpg" TargetMode="External"/><Relationship Id="rId51" Type="http://schemas.openxmlformats.org/officeDocument/2006/relationships/hyperlink" Target="https://djsimons.co.uk/wp-content/uploads/2023/02/APHRO-0004.jpg" TargetMode="External"/><Relationship Id="rId50" Type="http://schemas.openxmlformats.org/officeDocument/2006/relationships/hyperlink" Target="https://djsimons.co.uk/wp-content/uploads/2023/02/APHRO-0005.jpg" TargetMode="External"/><Relationship Id="rId53" Type="http://schemas.openxmlformats.org/officeDocument/2006/relationships/hyperlink" Target="https://djsimons.co.uk/wp-content/uploads/2023/02/APHRO-0002.jpg" TargetMode="External"/><Relationship Id="rId52" Type="http://schemas.openxmlformats.org/officeDocument/2006/relationships/hyperlink" Target="https://djsimons.co.uk/wp-content/uploads/2023/02/APHRO-0003.jpg" TargetMode="External"/><Relationship Id="rId55" Type="http://schemas.openxmlformats.org/officeDocument/2006/relationships/hyperlink" Target="https://djsimons.co.uk/wp-content/uploads/2024/12/ASCOT-0001.jpg" TargetMode="External"/><Relationship Id="rId54" Type="http://schemas.openxmlformats.org/officeDocument/2006/relationships/hyperlink" Target="https://djsimons.co.uk/wp-content/uploads/2023/02/APHRO-0001.jpg" TargetMode="External"/><Relationship Id="rId57" Type="http://schemas.openxmlformats.org/officeDocument/2006/relationships/hyperlink" Target="https://djsimons.co.uk/wp-content/uploads/2024/12/ASCOT-0003.jpg" TargetMode="External"/><Relationship Id="rId56" Type="http://schemas.openxmlformats.org/officeDocument/2006/relationships/hyperlink" Target="https://djsimons.co.uk/wp-content/uploads/2024/12/ASCOT-0002.jpg" TargetMode="External"/><Relationship Id="rId59" Type="http://schemas.openxmlformats.org/officeDocument/2006/relationships/hyperlink" Target="https://djsimons.co.uk/wp-content/uploads/2024/12/ASCOT-0005.jpg" TargetMode="External"/><Relationship Id="rId58" Type="http://schemas.openxmlformats.org/officeDocument/2006/relationships/hyperlink" Target="https://djsimons.co.uk/wp-content/uploads/2024/12/ASCOT-0004.jpg" TargetMode="External"/><Relationship Id="rId107" Type="http://schemas.openxmlformats.org/officeDocument/2006/relationships/hyperlink" Target="https://djsimons.co.uk/wp-content/uploads/2024/09/CUBA-0009.jpg" TargetMode="External"/><Relationship Id="rId228" Type="http://schemas.openxmlformats.org/officeDocument/2006/relationships/hyperlink" Target="https://djsimons.co.uk/wp-content/uploads/2020/03/000K-0868-1.png" TargetMode="External"/><Relationship Id="rId349" Type="http://schemas.openxmlformats.org/officeDocument/2006/relationships/hyperlink" Target="https://djsimons.co.uk/wp-content/uploads/2022/09/SUFF-0016.png" TargetMode="External"/><Relationship Id="rId106" Type="http://schemas.openxmlformats.org/officeDocument/2006/relationships/hyperlink" Target="https://djsimons.co.uk/wp-content/uploads/2024/09/CUBA-0008.jpg" TargetMode="External"/><Relationship Id="rId227" Type="http://schemas.openxmlformats.org/officeDocument/2006/relationships/hyperlink" Target="https://djsimons.co.uk/wp-content/uploads/2020/03/000K-0867-1.png" TargetMode="External"/><Relationship Id="rId348" Type="http://schemas.openxmlformats.org/officeDocument/2006/relationships/hyperlink" Target="https://djsimons.co.uk/wp-content/uploads/2020/07/SOHO-0006.jpg" TargetMode="External"/><Relationship Id="rId105" Type="http://schemas.openxmlformats.org/officeDocument/2006/relationships/hyperlink" Target="https://djsimons.co.uk/wp-content/uploads/2024/09/CUBA-0007.jpg" TargetMode="External"/><Relationship Id="rId226" Type="http://schemas.openxmlformats.org/officeDocument/2006/relationships/hyperlink" Target="https://djsimons.co.uk/wp-content/uploads/2023/12/000K-0804.jpg" TargetMode="External"/><Relationship Id="rId347" Type="http://schemas.openxmlformats.org/officeDocument/2006/relationships/hyperlink" Target="https://djsimons.co.uk/wp-content/uploads/2020/07/SOHO-0005.jpg" TargetMode="External"/><Relationship Id="rId104" Type="http://schemas.openxmlformats.org/officeDocument/2006/relationships/hyperlink" Target="https://djsimons.co.uk/wp-content/uploads/2024/09/CUBA-0006.jpg" TargetMode="External"/><Relationship Id="rId225" Type="http://schemas.openxmlformats.org/officeDocument/2006/relationships/hyperlink" Target="https://djsimons.co.uk/wp-content/uploads/2021/01/000K-0786.jpg" TargetMode="External"/><Relationship Id="rId346" Type="http://schemas.openxmlformats.org/officeDocument/2006/relationships/hyperlink" Target="https://djsimons.co.uk/wp-content/uploads/2020/07/SOHO-0003.jpg" TargetMode="External"/><Relationship Id="rId109" Type="http://schemas.openxmlformats.org/officeDocument/2006/relationships/hyperlink" Target="https://djsimons.co.uk/wp-content/uploads/2024/09/CUBA-0011.jpg" TargetMode="External"/><Relationship Id="rId108" Type="http://schemas.openxmlformats.org/officeDocument/2006/relationships/hyperlink" Target="https://djsimons.co.uk/wp-content/uploads/2024/09/CUBA-0010.jpg" TargetMode="External"/><Relationship Id="rId229" Type="http://schemas.openxmlformats.org/officeDocument/2006/relationships/hyperlink" Target="https://djsimons.co.uk/wp-content/uploads/2023/12/KAND-0001.jpg" TargetMode="External"/><Relationship Id="rId220" Type="http://schemas.openxmlformats.org/officeDocument/2006/relationships/hyperlink" Target="https://djsimons.co.uk/wp-content/uploads/2023/11/IVES-0013.jpg" TargetMode="External"/><Relationship Id="rId341" Type="http://schemas.openxmlformats.org/officeDocument/2006/relationships/hyperlink" Target="https://djsimons.co.uk/wp-content/uploads/2025/03/SIEN-0007.jpg" TargetMode="External"/><Relationship Id="rId340" Type="http://schemas.openxmlformats.org/officeDocument/2006/relationships/hyperlink" Target="https://djsimons.co.uk/wp-content/uploads/2025/03/SIEN-0006.jpg" TargetMode="External"/><Relationship Id="rId103" Type="http://schemas.openxmlformats.org/officeDocument/2006/relationships/hyperlink" Target="https://djsimons.co.uk/wp-content/uploads/2024/09/CUBA-0005.jpg" TargetMode="External"/><Relationship Id="rId224" Type="http://schemas.openxmlformats.org/officeDocument/2006/relationships/hyperlink" Target="https://djsimons.co.uk/wp-content/uploads/2021/01/000K-0761.jpg" TargetMode="External"/><Relationship Id="rId345" Type="http://schemas.openxmlformats.org/officeDocument/2006/relationships/hyperlink" Target="https://djsimons.co.uk/wp-content/uploads/2025/03/SIEN-0011.jpg" TargetMode="External"/><Relationship Id="rId102" Type="http://schemas.openxmlformats.org/officeDocument/2006/relationships/hyperlink" Target="https://djsimons.co.uk/wp-content/uploads/2024/09/CUBA-0004.jpg" TargetMode="External"/><Relationship Id="rId223" Type="http://schemas.openxmlformats.org/officeDocument/2006/relationships/hyperlink" Target="https://djsimons.co.uk/wp-content/uploads/2023/11/IVES-0016.jpg" TargetMode="External"/><Relationship Id="rId344" Type="http://schemas.openxmlformats.org/officeDocument/2006/relationships/hyperlink" Target="https://djsimons.co.uk/wp-content/uploads/2025/03/SIEN-0010.jpg" TargetMode="External"/><Relationship Id="rId101" Type="http://schemas.openxmlformats.org/officeDocument/2006/relationships/hyperlink" Target="https://djsimons.co.uk/wp-content/uploads/2024/09/CUBA-0003.jpg" TargetMode="External"/><Relationship Id="rId222" Type="http://schemas.openxmlformats.org/officeDocument/2006/relationships/hyperlink" Target="https://djsimons.co.uk/wp-content/uploads/2023/11/IVES-0015.jpg" TargetMode="External"/><Relationship Id="rId343" Type="http://schemas.openxmlformats.org/officeDocument/2006/relationships/hyperlink" Target="https://djsimons.co.uk/wp-content/uploads/2025/03/SIEN-0009.jpg" TargetMode="External"/><Relationship Id="rId100" Type="http://schemas.openxmlformats.org/officeDocument/2006/relationships/hyperlink" Target="https://djsimons.co.uk/wp-content/uploads/2024/09/CUBA-0002.jpg" TargetMode="External"/><Relationship Id="rId221" Type="http://schemas.openxmlformats.org/officeDocument/2006/relationships/hyperlink" Target="https://djsimons.co.uk/wp-content/uploads/2023/11/IVES-0014.jpg" TargetMode="External"/><Relationship Id="rId342" Type="http://schemas.openxmlformats.org/officeDocument/2006/relationships/hyperlink" Target="https://djsimons.co.uk/wp-content/uploads/2025/03/SIEN-0008.jpg" TargetMode="External"/><Relationship Id="rId217" Type="http://schemas.openxmlformats.org/officeDocument/2006/relationships/hyperlink" Target="https://djsimons.co.uk/wp-content/uploads/2023/11/IVES-0010.jpg" TargetMode="External"/><Relationship Id="rId338" Type="http://schemas.openxmlformats.org/officeDocument/2006/relationships/hyperlink" Target="https://djsimons.co.uk/wp-content/uploads/2020/07/SAND-0007.jpg" TargetMode="External"/><Relationship Id="rId216" Type="http://schemas.openxmlformats.org/officeDocument/2006/relationships/hyperlink" Target="https://djsimons.co.uk/wp-content/uploads/2023/11/IVES-0009.jpg" TargetMode="External"/><Relationship Id="rId337" Type="http://schemas.openxmlformats.org/officeDocument/2006/relationships/hyperlink" Target="https://djsimons.co.uk/wp-content/uploads/2020/07/SAND-0006.jpg" TargetMode="External"/><Relationship Id="rId215" Type="http://schemas.openxmlformats.org/officeDocument/2006/relationships/hyperlink" Target="https://djsimons.co.uk/wp-content/uploads/2023/07/IVES-0008.jpg" TargetMode="External"/><Relationship Id="rId336" Type="http://schemas.openxmlformats.org/officeDocument/2006/relationships/hyperlink" Target="https://djsimons.co.uk/wp-content/uploads/2020/07/SAND-0005.jpg" TargetMode="External"/><Relationship Id="rId214" Type="http://schemas.openxmlformats.org/officeDocument/2006/relationships/hyperlink" Target="https://djsimons.co.uk/wp-content/uploads/2023/07/IVES-0007.jpg" TargetMode="External"/><Relationship Id="rId335" Type="http://schemas.openxmlformats.org/officeDocument/2006/relationships/hyperlink" Target="https://djsimons.co.uk/wp-content/uploads/2020/07/SAND-0004.jpg" TargetMode="External"/><Relationship Id="rId219" Type="http://schemas.openxmlformats.org/officeDocument/2006/relationships/hyperlink" Target="https://djsimons.co.uk/wp-content/uploads/2023/11/IVES-0012.jpg" TargetMode="External"/><Relationship Id="rId218" Type="http://schemas.openxmlformats.org/officeDocument/2006/relationships/hyperlink" Target="https://djsimons.co.uk/wp-content/uploads/2023/11/IVES-0011.jpg" TargetMode="External"/><Relationship Id="rId339" Type="http://schemas.openxmlformats.org/officeDocument/2006/relationships/hyperlink" Target="https://djsimons.co.uk/wp-content/uploads/2020/07/SAND-0008.jpg" TargetMode="External"/><Relationship Id="rId330" Type="http://schemas.openxmlformats.org/officeDocument/2006/relationships/hyperlink" Target="https://djsimons.co.uk/wp-content/uploads/2018/10/products-00S2-01.jpg" TargetMode="External"/><Relationship Id="rId213" Type="http://schemas.openxmlformats.org/officeDocument/2006/relationships/hyperlink" Target="https://djsimons.co.uk/wp-content/uploads/2023/07/IVES-0006.jpg" TargetMode="External"/><Relationship Id="rId334" Type="http://schemas.openxmlformats.org/officeDocument/2006/relationships/hyperlink" Target="https://djsimons.co.uk/wp-content/uploads/2020/07/SAND-0003.jpg" TargetMode="External"/><Relationship Id="rId212" Type="http://schemas.openxmlformats.org/officeDocument/2006/relationships/hyperlink" Target="https://djsimons.co.uk/wp-content/uploads/2023/07/IVES-0005.jpg" TargetMode="External"/><Relationship Id="rId333" Type="http://schemas.openxmlformats.org/officeDocument/2006/relationships/hyperlink" Target="https://djsimons.co.uk/wp-content/uploads/2020/07/SAND-0002.jpg" TargetMode="External"/><Relationship Id="rId211" Type="http://schemas.openxmlformats.org/officeDocument/2006/relationships/hyperlink" Target="https://djsimons.co.uk/wp-content/uploads/2023/07/IVES-0004.jpg" TargetMode="External"/><Relationship Id="rId332" Type="http://schemas.openxmlformats.org/officeDocument/2006/relationships/hyperlink" Target="https://djsimons.co.uk/wp-content/uploads/2020/07/SAND-0001.jpg" TargetMode="External"/><Relationship Id="rId210" Type="http://schemas.openxmlformats.org/officeDocument/2006/relationships/hyperlink" Target="https://djsimons.co.uk/wp-content/uploads/2023/07/IVES-0003.jpg" TargetMode="External"/><Relationship Id="rId331" Type="http://schemas.openxmlformats.org/officeDocument/2006/relationships/hyperlink" Target="https://djsimons.co.uk/wp-content/uploads/2018/10/products-00S4-01_w.jpg" TargetMode="External"/><Relationship Id="rId370" Type="http://schemas.openxmlformats.org/officeDocument/2006/relationships/hyperlink" Target="https://djsimons.co.uk/wp-content/uploads/2023/05/TROC-0005.jpg" TargetMode="External"/><Relationship Id="rId129" Type="http://schemas.openxmlformats.org/officeDocument/2006/relationships/hyperlink" Target="https://djsimons.co.uk/wp-content/uploads/2020/09/ECON-0044.jpg" TargetMode="External"/><Relationship Id="rId128" Type="http://schemas.openxmlformats.org/officeDocument/2006/relationships/hyperlink" Target="https://djsimons.co.uk/wp-content/uploads/2020/09/ECON-0043.jpg" TargetMode="External"/><Relationship Id="rId249" Type="http://schemas.openxmlformats.org/officeDocument/2006/relationships/hyperlink" Target="https://djsimons.co.uk/wp-content/uploads/2024/12/KIEV-0014.jpg" TargetMode="External"/><Relationship Id="rId127" Type="http://schemas.openxmlformats.org/officeDocument/2006/relationships/hyperlink" Target="https://djsimons.co.uk/wp-content/uploads/2020/09/ECON-0042.jpg" TargetMode="External"/><Relationship Id="rId248" Type="http://schemas.openxmlformats.org/officeDocument/2006/relationships/hyperlink" Target="https://djsimons.co.uk/wp-content/uploads/2024/12/KIEV-0013.jpg" TargetMode="External"/><Relationship Id="rId369" Type="http://schemas.openxmlformats.org/officeDocument/2006/relationships/hyperlink" Target="https://djsimons.co.uk/wp-content/uploads/2023/05/TROC-0004.jpg" TargetMode="External"/><Relationship Id="rId126" Type="http://schemas.openxmlformats.org/officeDocument/2006/relationships/hyperlink" Target="https://djsimons.co.uk/wp-content/uploads/2020/09/ECON-0041.jpg" TargetMode="External"/><Relationship Id="rId247" Type="http://schemas.openxmlformats.org/officeDocument/2006/relationships/hyperlink" Target="https://djsimons.co.uk/wp-content/uploads/2024/12/KIEV-0012.jpg" TargetMode="External"/><Relationship Id="rId368" Type="http://schemas.openxmlformats.org/officeDocument/2006/relationships/hyperlink" Target="https://djsimons.co.uk/wp-content/uploads/2023/05/TROC-0003.jpg" TargetMode="External"/><Relationship Id="rId121" Type="http://schemas.openxmlformats.org/officeDocument/2006/relationships/hyperlink" Target="https://djsimons.co.uk/wp-content/uploads/2020/07/DECO-0003.jpg" TargetMode="External"/><Relationship Id="rId242" Type="http://schemas.openxmlformats.org/officeDocument/2006/relationships/hyperlink" Target="https://djsimons.co.uk/wp-content/uploads/2024/12/KIEV-0007.jpg" TargetMode="External"/><Relationship Id="rId363" Type="http://schemas.openxmlformats.org/officeDocument/2006/relationships/hyperlink" Target="https://djsimons.co.uk/wp-content/uploads/2024/09/TAHOE-0003.jpg" TargetMode="External"/><Relationship Id="rId120" Type="http://schemas.openxmlformats.org/officeDocument/2006/relationships/hyperlink" Target="https://djsimons.co.uk/wp-content/uploads/2020/07/DECO-0002.jpg" TargetMode="External"/><Relationship Id="rId241" Type="http://schemas.openxmlformats.org/officeDocument/2006/relationships/hyperlink" Target="https://djsimons.co.uk/wp-content/uploads/2024/12/KIEV-0006.jpg" TargetMode="External"/><Relationship Id="rId362" Type="http://schemas.openxmlformats.org/officeDocument/2006/relationships/hyperlink" Target="https://djsimons.co.uk/wp-content/uploads/2024/09/TAHOE-0002.jpg" TargetMode="External"/><Relationship Id="rId240" Type="http://schemas.openxmlformats.org/officeDocument/2006/relationships/hyperlink" Target="https://djsimons.co.uk/wp-content/uploads/2024/12/KIEV-0005.jpg" TargetMode="External"/><Relationship Id="rId361" Type="http://schemas.openxmlformats.org/officeDocument/2006/relationships/hyperlink" Target="https://djsimons.co.uk/wp-content/uploads/2024/09/TAHOE-0001.jpg" TargetMode="External"/><Relationship Id="rId360" Type="http://schemas.openxmlformats.org/officeDocument/2006/relationships/hyperlink" Target="https://djsimons.co.uk/wp-content/uploads/2023/02/SUFF-0027.jpg" TargetMode="External"/><Relationship Id="rId125" Type="http://schemas.openxmlformats.org/officeDocument/2006/relationships/hyperlink" Target="https://djsimons.co.uk/wp-content/uploads/2020/09/ECON-0040.jpg" TargetMode="External"/><Relationship Id="rId246" Type="http://schemas.openxmlformats.org/officeDocument/2006/relationships/hyperlink" Target="https://djsimons.co.uk/wp-content/uploads/2024/12/KIEV-0011.jpg" TargetMode="External"/><Relationship Id="rId367" Type="http://schemas.openxmlformats.org/officeDocument/2006/relationships/hyperlink" Target="https://djsimons.co.uk/wp-content/uploads/2023/05/TROC-0002.jpg" TargetMode="External"/><Relationship Id="rId124" Type="http://schemas.openxmlformats.org/officeDocument/2006/relationships/hyperlink" Target="https://djsimons.co.uk/wp-content/uploads/2020/09/ECON-0039.jpg" TargetMode="External"/><Relationship Id="rId245" Type="http://schemas.openxmlformats.org/officeDocument/2006/relationships/hyperlink" Target="https://djsimons.co.uk/wp-content/uploads/2024/12/KIEV-0010.jpg" TargetMode="External"/><Relationship Id="rId366" Type="http://schemas.openxmlformats.org/officeDocument/2006/relationships/hyperlink" Target="https://djsimons.co.uk/wp-content/uploads/2023/05/TROC-0001.jpg" TargetMode="External"/><Relationship Id="rId123" Type="http://schemas.openxmlformats.org/officeDocument/2006/relationships/hyperlink" Target="https://djsimons.co.uk/wp-content/uploads/2018/10/products-DUBL-0016s.jpg" TargetMode="External"/><Relationship Id="rId244" Type="http://schemas.openxmlformats.org/officeDocument/2006/relationships/hyperlink" Target="https://djsimons.co.uk/wp-content/uploads/2024/12/KIEV-0009.jpg" TargetMode="External"/><Relationship Id="rId365" Type="http://schemas.openxmlformats.org/officeDocument/2006/relationships/hyperlink" Target="https://djsimons.co.uk/wp-content/uploads/2018/10/products-TOM-1.jpg" TargetMode="External"/><Relationship Id="rId122" Type="http://schemas.openxmlformats.org/officeDocument/2006/relationships/hyperlink" Target="https://djsimons.co.uk/wp-content/uploads/2020/07/DECO-0004.jpg" TargetMode="External"/><Relationship Id="rId243" Type="http://schemas.openxmlformats.org/officeDocument/2006/relationships/hyperlink" Target="https://djsimons.co.uk/wp-content/uploads/2024/12/KIEV-0008.jpg" TargetMode="External"/><Relationship Id="rId364" Type="http://schemas.openxmlformats.org/officeDocument/2006/relationships/hyperlink" Target="https://djsimons.co.uk/wp-content/uploads/2024/09/TAHOE-0004.jpg" TargetMode="External"/><Relationship Id="rId95" Type="http://schemas.openxmlformats.org/officeDocument/2006/relationships/hyperlink" Target="https://djsimons.co.uk/wp-content/uploads/2024/12/CELE-0004.jpg" TargetMode="External"/><Relationship Id="rId94" Type="http://schemas.openxmlformats.org/officeDocument/2006/relationships/hyperlink" Target="https://djsimons.co.uk/wp-content/uploads/2024/12/CELE-0003.jpg" TargetMode="External"/><Relationship Id="rId97" Type="http://schemas.openxmlformats.org/officeDocument/2006/relationships/hyperlink" Target="https://djsimons.co.uk/wp-content/uploads/2024/12/CELE-0006.jpg" TargetMode="External"/><Relationship Id="rId96" Type="http://schemas.openxmlformats.org/officeDocument/2006/relationships/hyperlink" Target="https://djsimons.co.uk/wp-content/uploads/2024/12/CELE-0005.jpg" TargetMode="External"/><Relationship Id="rId99" Type="http://schemas.openxmlformats.org/officeDocument/2006/relationships/hyperlink" Target="https://djsimons.co.uk/wp-content/uploads/2024/09/CUBA-0001.jpg" TargetMode="External"/><Relationship Id="rId98" Type="http://schemas.openxmlformats.org/officeDocument/2006/relationships/hyperlink" Target="https://djsimons.co.uk/wp-content/uploads/2024/12/CELE-0007.jpg" TargetMode="External"/><Relationship Id="rId91" Type="http://schemas.openxmlformats.org/officeDocument/2006/relationships/hyperlink" Target="https://djsimons.co.uk/wp-content/uploads/2018/10/products-CARI-0008_w.jpg" TargetMode="External"/><Relationship Id="rId90" Type="http://schemas.openxmlformats.org/officeDocument/2006/relationships/hyperlink" Target="https://djsimons.co.uk/wp-content/uploads/2022/01/CANA-0005-1.png" TargetMode="External"/><Relationship Id="rId93" Type="http://schemas.openxmlformats.org/officeDocument/2006/relationships/hyperlink" Target="https://djsimons.co.uk/wp-content/uploads/2024/12/CELE-0002.jpg" TargetMode="External"/><Relationship Id="rId92" Type="http://schemas.openxmlformats.org/officeDocument/2006/relationships/hyperlink" Target="https://djsimons.co.uk/wp-content/uploads/2024/12/CELE-0001.jpg" TargetMode="External"/><Relationship Id="rId118" Type="http://schemas.openxmlformats.org/officeDocument/2006/relationships/hyperlink" Target="https://djsimons.co.uk/wp-content/uploads/2022/11/DAVINCI-0006.jpg" TargetMode="External"/><Relationship Id="rId239" Type="http://schemas.openxmlformats.org/officeDocument/2006/relationships/hyperlink" Target="https://djsimons.co.uk/wp-content/uploads/2024/12/KIEV-0004.jpg" TargetMode="External"/><Relationship Id="rId117" Type="http://schemas.openxmlformats.org/officeDocument/2006/relationships/hyperlink" Target="https://djsimons.co.uk/wp-content/uploads/2022/11/DAVINCI-0005.jpg" TargetMode="External"/><Relationship Id="rId238" Type="http://schemas.openxmlformats.org/officeDocument/2006/relationships/hyperlink" Target="https://djsimons.co.uk/wp-content/uploads/2024/12/KIEV-0003.jpg" TargetMode="External"/><Relationship Id="rId359" Type="http://schemas.openxmlformats.org/officeDocument/2006/relationships/hyperlink" Target="https://djsimons.co.uk/wp-content/uploads/2023/02/SUFF-0026.jpg" TargetMode="External"/><Relationship Id="rId116" Type="http://schemas.openxmlformats.org/officeDocument/2006/relationships/hyperlink" Target="https://djsimons.co.uk/wp-content/uploads/2022/11/DAVINCI-0004.jpg" TargetMode="External"/><Relationship Id="rId237" Type="http://schemas.openxmlformats.org/officeDocument/2006/relationships/hyperlink" Target="https://djsimons.co.uk/wp-content/uploads/2024/12/KIEV-0002.jpg" TargetMode="External"/><Relationship Id="rId358" Type="http://schemas.openxmlformats.org/officeDocument/2006/relationships/hyperlink" Target="https://djsimons.co.uk/wp-content/uploads/2023/02/SUFF-0025.jpg" TargetMode="External"/><Relationship Id="rId115" Type="http://schemas.openxmlformats.org/officeDocument/2006/relationships/hyperlink" Target="https://djsimons.co.uk/wp-content/uploads/2022/11/DAVINCI-0003.jpg" TargetMode="External"/><Relationship Id="rId236" Type="http://schemas.openxmlformats.org/officeDocument/2006/relationships/hyperlink" Target="https://djsimons.co.uk/wp-content/uploads/2024/12/KIEV-0001.jpg" TargetMode="External"/><Relationship Id="rId357" Type="http://schemas.openxmlformats.org/officeDocument/2006/relationships/hyperlink" Target="https://djsimons.co.uk/wp-content/uploads/2023/02/SUFF-0024.jpg" TargetMode="External"/><Relationship Id="rId119" Type="http://schemas.openxmlformats.org/officeDocument/2006/relationships/hyperlink" Target="https://djsimons.co.uk/wp-content/uploads/2020/07/DECO-0001.jpg" TargetMode="External"/><Relationship Id="rId110" Type="http://schemas.openxmlformats.org/officeDocument/2006/relationships/hyperlink" Target="https://djsimons.co.uk/wp-content/uploads/2024/09/CUBA-0012.jpg" TargetMode="External"/><Relationship Id="rId231" Type="http://schemas.openxmlformats.org/officeDocument/2006/relationships/hyperlink" Target="https://djsimons.co.uk/wp-content/uploads/2023/12/KAND-0003.jpg" TargetMode="External"/><Relationship Id="rId352" Type="http://schemas.openxmlformats.org/officeDocument/2006/relationships/hyperlink" Target="https://djsimons.co.uk/wp-content/uploads/2022/09/SUFF-0019.png" TargetMode="External"/><Relationship Id="rId230" Type="http://schemas.openxmlformats.org/officeDocument/2006/relationships/hyperlink" Target="https://djsimons.co.uk/wp-content/uploads/2023/12/KAND-0002.jpg" TargetMode="External"/><Relationship Id="rId351" Type="http://schemas.openxmlformats.org/officeDocument/2006/relationships/hyperlink" Target="https://djsimons.co.uk/wp-content/uploads/2022/09/SUFF-0018.png" TargetMode="External"/><Relationship Id="rId350" Type="http://schemas.openxmlformats.org/officeDocument/2006/relationships/hyperlink" Target="https://djsimons.co.uk/wp-content/uploads/2022/09/SUFF-0017.png" TargetMode="External"/><Relationship Id="rId114" Type="http://schemas.openxmlformats.org/officeDocument/2006/relationships/hyperlink" Target="https://djsimons.co.uk/wp-content/uploads/2022/11/DAVINCI-0002.jpg" TargetMode="External"/><Relationship Id="rId235" Type="http://schemas.openxmlformats.org/officeDocument/2006/relationships/hyperlink" Target="https://djsimons.co.uk/wp-content/uploads/2023/12/KAND-0007.jpg" TargetMode="External"/><Relationship Id="rId356" Type="http://schemas.openxmlformats.org/officeDocument/2006/relationships/hyperlink" Target="https://djsimons.co.uk/wp-content/uploads/2023/02/SUFF-0023.jpg" TargetMode="External"/><Relationship Id="rId113" Type="http://schemas.openxmlformats.org/officeDocument/2006/relationships/hyperlink" Target="https://djsimons.co.uk/wp-content/uploads/2022/11/DAVINCI-0001.jpg" TargetMode="External"/><Relationship Id="rId234" Type="http://schemas.openxmlformats.org/officeDocument/2006/relationships/hyperlink" Target="https://djsimons.co.uk/wp-content/uploads/2023/12/KAND-0006.jpg" TargetMode="External"/><Relationship Id="rId355" Type="http://schemas.openxmlformats.org/officeDocument/2006/relationships/hyperlink" Target="https://djsimons.co.uk/wp-content/uploads/2023/02/SUFF-0022.png" TargetMode="External"/><Relationship Id="rId112" Type="http://schemas.openxmlformats.org/officeDocument/2006/relationships/hyperlink" Target="https://djsimons.co.uk/wp-content/uploads/2024/09/CUBA-0014.jpg" TargetMode="External"/><Relationship Id="rId233" Type="http://schemas.openxmlformats.org/officeDocument/2006/relationships/hyperlink" Target="https://djsimons.co.uk/wp-content/uploads/2023/12/KAND-0005.jpg" TargetMode="External"/><Relationship Id="rId354" Type="http://schemas.openxmlformats.org/officeDocument/2006/relationships/hyperlink" Target="https://djsimons.co.uk/wp-content/uploads/2022/09/SUFF-0021.png" TargetMode="External"/><Relationship Id="rId111" Type="http://schemas.openxmlformats.org/officeDocument/2006/relationships/hyperlink" Target="https://djsimons.co.uk/wp-content/uploads/2024/09/CUBA-0013.jpg" TargetMode="External"/><Relationship Id="rId232" Type="http://schemas.openxmlformats.org/officeDocument/2006/relationships/hyperlink" Target="https://djsimons.co.uk/wp-content/uploads/2023/12/KAND-0004.jpg" TargetMode="External"/><Relationship Id="rId353" Type="http://schemas.openxmlformats.org/officeDocument/2006/relationships/hyperlink" Target="https://djsimons.co.uk/wp-content/uploads/2022/09/SUFF-0020.png" TargetMode="External"/><Relationship Id="rId305" Type="http://schemas.openxmlformats.org/officeDocument/2006/relationships/hyperlink" Target="https://djsimons.co.uk/wp-content/uploads/2021/04/ROSE-0010.jpg" TargetMode="External"/><Relationship Id="rId304" Type="http://schemas.openxmlformats.org/officeDocument/2006/relationships/hyperlink" Target="https://djsimons.co.uk/wp-content/uploads/2021/04/ROSE-0009.jpg" TargetMode="External"/><Relationship Id="rId303" Type="http://schemas.openxmlformats.org/officeDocument/2006/relationships/hyperlink" Target="https://djsimons.co.uk/wp-content/uploads/2021/04/ROSE-0008.jpg" TargetMode="External"/><Relationship Id="rId302" Type="http://schemas.openxmlformats.org/officeDocument/2006/relationships/hyperlink" Target="https://djsimons.co.uk/wp-content/uploads/2021/04/ROSE-0007.jpg" TargetMode="External"/><Relationship Id="rId309" Type="http://schemas.openxmlformats.org/officeDocument/2006/relationships/hyperlink" Target="https://djsimons.co.uk/wp-content/uploads/2021/04/ROSE-0014.jpg" TargetMode="External"/><Relationship Id="rId308" Type="http://schemas.openxmlformats.org/officeDocument/2006/relationships/hyperlink" Target="https://djsimons.co.uk/wp-content/uploads/2021/04/ROSE-0013.jpg" TargetMode="External"/><Relationship Id="rId307" Type="http://schemas.openxmlformats.org/officeDocument/2006/relationships/hyperlink" Target="https://djsimons.co.uk/wp-content/uploads/2021/04/ROSE-0012.jpg" TargetMode="External"/><Relationship Id="rId306" Type="http://schemas.openxmlformats.org/officeDocument/2006/relationships/hyperlink" Target="https://djsimons.co.uk/wp-content/uploads/2021/04/ROSE-0011.jpg" TargetMode="External"/><Relationship Id="rId301" Type="http://schemas.openxmlformats.org/officeDocument/2006/relationships/hyperlink" Target="https://djsimons.co.uk/wp-content/uploads/2021/04/ROSE-0006.jpg" TargetMode="External"/><Relationship Id="rId300" Type="http://schemas.openxmlformats.org/officeDocument/2006/relationships/hyperlink" Target="https://djsimons.co.uk/wp-content/uploads/2021/04/ROSE-0005.jpg" TargetMode="External"/><Relationship Id="rId206" Type="http://schemas.openxmlformats.org/officeDocument/2006/relationships/hyperlink" Target="https://djsimons.co.uk/wp-content/uploads/2024/05/ISLI-0005-1.jpg" TargetMode="External"/><Relationship Id="rId327" Type="http://schemas.openxmlformats.org/officeDocument/2006/relationships/hyperlink" Target="https://djsimons.co.uk/wp-content/uploads/2025/03/ROYAL-0018.jpg" TargetMode="External"/><Relationship Id="rId205" Type="http://schemas.openxmlformats.org/officeDocument/2006/relationships/hyperlink" Target="https://djsimons.co.uk/wp-content/uploads/2024/05/ISLI-0008-1.jpg" TargetMode="External"/><Relationship Id="rId326" Type="http://schemas.openxmlformats.org/officeDocument/2006/relationships/hyperlink" Target="https://djsimons.co.uk/wp-content/uploads/2025/03/ROYAL-0017.jpg" TargetMode="External"/><Relationship Id="rId204" Type="http://schemas.openxmlformats.org/officeDocument/2006/relationships/hyperlink" Target="https://djsimons.co.uk/wp-content/uploads/2024/05/ISLI-0007-1.jpg" TargetMode="External"/><Relationship Id="rId325" Type="http://schemas.openxmlformats.org/officeDocument/2006/relationships/hyperlink" Target="https://djsimons.co.uk/wp-content/uploads/2022/11/ROYAL-0016.jpg" TargetMode="External"/><Relationship Id="rId203" Type="http://schemas.openxmlformats.org/officeDocument/2006/relationships/hyperlink" Target="https://djsimons.co.uk/wp-content/uploads/2023/12/ISLI-0002.jpg" TargetMode="External"/><Relationship Id="rId324" Type="http://schemas.openxmlformats.org/officeDocument/2006/relationships/hyperlink" Target="https://djsimons.co.uk/wp-content/uploads/2022/11/ROYAL-0015.jpg" TargetMode="External"/><Relationship Id="rId209" Type="http://schemas.openxmlformats.org/officeDocument/2006/relationships/hyperlink" Target="https://djsimons.co.uk/wp-content/uploads/2023/07/IVES-0002.jpg" TargetMode="External"/><Relationship Id="rId208" Type="http://schemas.openxmlformats.org/officeDocument/2006/relationships/hyperlink" Target="https://djsimons.co.uk/wp-content/uploads/2023/05/IVES-0001.jpg" TargetMode="External"/><Relationship Id="rId329" Type="http://schemas.openxmlformats.org/officeDocument/2006/relationships/hyperlink" Target="https://djsimons.co.uk/wp-content/uploads/2025/03/ROYAL-0020.jpg" TargetMode="External"/><Relationship Id="rId207" Type="http://schemas.openxmlformats.org/officeDocument/2006/relationships/hyperlink" Target="https://djsimons.co.uk/wp-content/uploads/2024/05/ISLI-0006-1.jpg" TargetMode="External"/><Relationship Id="rId328" Type="http://schemas.openxmlformats.org/officeDocument/2006/relationships/hyperlink" Target="https://djsimons.co.uk/wp-content/uploads/2025/03/ROYAL-0019.jpg" TargetMode="External"/><Relationship Id="rId202" Type="http://schemas.openxmlformats.org/officeDocument/2006/relationships/hyperlink" Target="https://djsimons.co.uk/wp-content/uploads/2023/12/ISLI-0001.jpg" TargetMode="External"/><Relationship Id="rId323" Type="http://schemas.openxmlformats.org/officeDocument/2006/relationships/hyperlink" Target="https://djsimons.co.uk/wp-content/uploads/2022/11/ROYAL-0014.jpg" TargetMode="External"/><Relationship Id="rId201" Type="http://schemas.openxmlformats.org/officeDocument/2006/relationships/hyperlink" Target="https://djsimons.co.uk/wp-content/uploads/2023/12/ISLI-0004.jpg" TargetMode="External"/><Relationship Id="rId322" Type="http://schemas.openxmlformats.org/officeDocument/2006/relationships/hyperlink" Target="https://djsimons.co.uk/wp-content/uploads/2022/11/ROYAL-0013.jpg" TargetMode="External"/><Relationship Id="rId200" Type="http://schemas.openxmlformats.org/officeDocument/2006/relationships/hyperlink" Target="https://djsimons.co.uk/wp-content/uploads/2023/12/ISLI-0003.jpg" TargetMode="External"/><Relationship Id="rId321" Type="http://schemas.openxmlformats.org/officeDocument/2006/relationships/hyperlink" Target="https://djsimons.co.uk/wp-content/uploads/2022/11/ROYAL-0012.jpg" TargetMode="External"/><Relationship Id="rId320" Type="http://schemas.openxmlformats.org/officeDocument/2006/relationships/hyperlink" Target="https://djsimons.co.uk/wp-content/uploads/2022/11/ROYAL-0011.jpg" TargetMode="External"/><Relationship Id="rId316" Type="http://schemas.openxmlformats.org/officeDocument/2006/relationships/hyperlink" Target="https://djsimons.co.uk/wp-content/uploads/2022/11/ROYAL-0007.jpg" TargetMode="External"/><Relationship Id="rId315" Type="http://schemas.openxmlformats.org/officeDocument/2006/relationships/hyperlink" Target="https://djsimons.co.uk/wp-content/uploads/2022/11/ROYAL-0006.jpg" TargetMode="External"/><Relationship Id="rId314" Type="http://schemas.openxmlformats.org/officeDocument/2006/relationships/hyperlink" Target="https://djsimons.co.uk/wp-content/uploads/2022/11/ROYAL-0005.jpg" TargetMode="External"/><Relationship Id="rId313" Type="http://schemas.openxmlformats.org/officeDocument/2006/relationships/hyperlink" Target="https://djsimons.co.uk/wp-content/uploads/2022/11/ROYAL-0004.jpg" TargetMode="External"/><Relationship Id="rId319" Type="http://schemas.openxmlformats.org/officeDocument/2006/relationships/hyperlink" Target="https://djsimons.co.uk/wp-content/uploads/2022/11/ROYAL-0010.jpg" TargetMode="External"/><Relationship Id="rId318" Type="http://schemas.openxmlformats.org/officeDocument/2006/relationships/hyperlink" Target="https://djsimons.co.uk/wp-content/uploads/2022/11/ROYAL-0009.jpg" TargetMode="External"/><Relationship Id="rId317" Type="http://schemas.openxmlformats.org/officeDocument/2006/relationships/hyperlink" Target="https://djsimons.co.uk/wp-content/uploads/2022/11/ROYAL-0008.jpg" TargetMode="External"/><Relationship Id="rId312" Type="http://schemas.openxmlformats.org/officeDocument/2006/relationships/hyperlink" Target="https://djsimons.co.uk/wp-content/uploads/2022/11/ROYAL-0003.jpg" TargetMode="External"/><Relationship Id="rId311" Type="http://schemas.openxmlformats.org/officeDocument/2006/relationships/hyperlink" Target="https://djsimons.co.uk/wp-content/uploads/2022/11/ROYAL-0002.jpg" TargetMode="External"/><Relationship Id="rId310" Type="http://schemas.openxmlformats.org/officeDocument/2006/relationships/hyperlink" Target="https://djsimons.co.uk/wp-content/uploads/2022/11/ROYAL-0001.jpg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14.63"/>
    <col customWidth="1" min="4" max="4" width="34.25"/>
    <col customWidth="1" min="27" max="27" width="17.75"/>
    <col customWidth="1" min="30" max="30" width="142.25"/>
    <col customWidth="1" min="88" max="88" width="20.75"/>
    <col hidden="1" min="92" max="97" width="12.63"/>
  </cols>
  <sheetData>
    <row r="1">
      <c r="A1" s="1" t="s">
        <v>0</v>
      </c>
      <c r="B1" s="2"/>
      <c r="C1" s="2"/>
      <c r="D1" s="3"/>
      <c r="E1" s="2"/>
      <c r="F1" s="2"/>
      <c r="G1" s="2" t="s">
        <v>1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>
      <c r="A2" s="4" t="s">
        <v>2</v>
      </c>
      <c r="B2" s="5" t="s">
        <v>3</v>
      </c>
      <c r="C2" s="6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5" t="s">
        <v>17</v>
      </c>
      <c r="Q2" s="5" t="s">
        <v>18</v>
      </c>
      <c r="R2" s="5" t="s">
        <v>19</v>
      </c>
      <c r="S2" s="5" t="s">
        <v>20</v>
      </c>
      <c r="T2" s="5" t="s">
        <v>21</v>
      </c>
      <c r="U2" s="5" t="s">
        <v>22</v>
      </c>
      <c r="V2" s="5" t="s">
        <v>23</v>
      </c>
      <c r="W2" s="5" t="s">
        <v>24</v>
      </c>
      <c r="X2" s="5" t="s">
        <v>25</v>
      </c>
      <c r="Y2" s="5" t="s">
        <v>26</v>
      </c>
      <c r="Z2" s="6" t="s">
        <v>27</v>
      </c>
      <c r="AA2" s="5" t="s">
        <v>28</v>
      </c>
      <c r="AB2" s="5" t="s">
        <v>29</v>
      </c>
      <c r="AC2" s="5" t="s">
        <v>30</v>
      </c>
      <c r="AD2" s="5" t="s">
        <v>31</v>
      </c>
      <c r="AE2" s="5" t="s">
        <v>32</v>
      </c>
      <c r="AF2" s="5" t="s">
        <v>33</v>
      </c>
      <c r="AG2" s="5" t="s">
        <v>34</v>
      </c>
      <c r="AH2" s="5" t="s">
        <v>35</v>
      </c>
      <c r="AI2" s="5" t="s">
        <v>36</v>
      </c>
      <c r="AJ2" s="5" t="s">
        <v>37</v>
      </c>
      <c r="AK2" s="5" t="s">
        <v>38</v>
      </c>
      <c r="AL2" s="5" t="s">
        <v>39</v>
      </c>
      <c r="AM2" s="5" t="s">
        <v>40</v>
      </c>
      <c r="AN2" s="5" t="s">
        <v>41</v>
      </c>
      <c r="AO2" s="5" t="s">
        <v>42</v>
      </c>
      <c r="AP2" s="5" t="s">
        <v>43</v>
      </c>
      <c r="AQ2" s="5" t="s">
        <v>44</v>
      </c>
      <c r="AR2" s="5" t="s">
        <v>45</v>
      </c>
      <c r="AS2" s="5" t="s">
        <v>46</v>
      </c>
      <c r="AT2" s="5" t="s">
        <v>47</v>
      </c>
      <c r="AU2" s="5" t="s">
        <v>48</v>
      </c>
      <c r="AV2" s="5" t="s">
        <v>49</v>
      </c>
      <c r="AW2" s="5" t="s">
        <v>50</v>
      </c>
      <c r="AX2" s="5" t="s">
        <v>51</v>
      </c>
      <c r="AY2" s="5" t="s">
        <v>52</v>
      </c>
      <c r="AZ2" s="5" t="s">
        <v>53</v>
      </c>
      <c r="BA2" s="5" t="s">
        <v>54</v>
      </c>
      <c r="BB2" s="5" t="s">
        <v>55</v>
      </c>
      <c r="BC2" s="5" t="s">
        <v>56</v>
      </c>
      <c r="BD2" s="5" t="s">
        <v>57</v>
      </c>
      <c r="BE2" s="5" t="s">
        <v>58</v>
      </c>
      <c r="BF2" s="5" t="s">
        <v>59</v>
      </c>
      <c r="BG2" s="5" t="s">
        <v>60</v>
      </c>
      <c r="BH2" s="5" t="s">
        <v>61</v>
      </c>
      <c r="BI2" s="5" t="s">
        <v>62</v>
      </c>
      <c r="BJ2" s="5" t="s">
        <v>63</v>
      </c>
      <c r="BK2" s="5" t="s">
        <v>64</v>
      </c>
      <c r="BL2" s="5" t="s">
        <v>65</v>
      </c>
      <c r="BM2" s="5" t="s">
        <v>66</v>
      </c>
      <c r="BN2" s="5" t="s">
        <v>67</v>
      </c>
      <c r="BO2" s="5" t="s">
        <v>68</v>
      </c>
      <c r="BP2" s="5" t="s">
        <v>69</v>
      </c>
      <c r="BQ2" s="5" t="s">
        <v>70</v>
      </c>
      <c r="BR2" s="5" t="s">
        <v>71</v>
      </c>
      <c r="BS2" s="5" t="s">
        <v>72</v>
      </c>
      <c r="BT2" s="5" t="s">
        <v>73</v>
      </c>
      <c r="BU2" s="5" t="s">
        <v>74</v>
      </c>
      <c r="BV2" s="5" t="s">
        <v>75</v>
      </c>
      <c r="BW2" s="5" t="s">
        <v>76</v>
      </c>
      <c r="BX2" s="5" t="s">
        <v>77</v>
      </c>
      <c r="BY2" s="6" t="s">
        <v>78</v>
      </c>
      <c r="BZ2" s="5" t="s">
        <v>79</v>
      </c>
      <c r="CA2" s="5" t="s">
        <v>80</v>
      </c>
      <c r="CB2" s="5" t="s">
        <v>81</v>
      </c>
      <c r="CC2" s="6" t="s">
        <v>82</v>
      </c>
      <c r="CD2" s="5" t="s">
        <v>83</v>
      </c>
      <c r="CE2" s="5" t="s">
        <v>84</v>
      </c>
      <c r="CF2" s="5" t="s">
        <v>85</v>
      </c>
      <c r="CG2" s="6" t="s">
        <v>86</v>
      </c>
      <c r="CH2" s="5" t="s">
        <v>87</v>
      </c>
      <c r="CI2" s="5" t="s">
        <v>88</v>
      </c>
      <c r="CJ2" s="5" t="s">
        <v>89</v>
      </c>
      <c r="CK2" s="6" t="s">
        <v>90</v>
      </c>
      <c r="CL2" s="5" t="s">
        <v>91</v>
      </c>
      <c r="CM2" s="5" t="s">
        <v>92</v>
      </c>
      <c r="CN2" s="5" t="s">
        <v>53</v>
      </c>
      <c r="CO2" s="5" t="s">
        <v>54</v>
      </c>
      <c r="CP2" s="5" t="s">
        <v>69</v>
      </c>
      <c r="CQ2" s="5" t="s">
        <v>70</v>
      </c>
      <c r="CR2" s="5" t="s">
        <v>73</v>
      </c>
      <c r="CS2" s="5" t="s">
        <v>74</v>
      </c>
    </row>
    <row r="3">
      <c r="A3" s="7">
        <v>259.0</v>
      </c>
      <c r="B3" s="8" t="s">
        <v>93</v>
      </c>
      <c r="C3" s="9" t="s">
        <v>94</v>
      </c>
      <c r="D3" s="8" t="s">
        <v>95</v>
      </c>
      <c r="E3" s="10">
        <v>1.0</v>
      </c>
      <c r="F3" s="10">
        <v>0.0</v>
      </c>
      <c r="G3" s="8" t="s">
        <v>96</v>
      </c>
      <c r="H3" s="11"/>
      <c r="I3" s="8" t="s">
        <v>95</v>
      </c>
      <c r="J3" s="11"/>
      <c r="K3" s="11"/>
      <c r="L3" s="8" t="s">
        <v>97</v>
      </c>
      <c r="M3" s="11"/>
      <c r="N3" s="10">
        <v>1.0</v>
      </c>
      <c r="O3" s="10">
        <v>2994.0</v>
      </c>
      <c r="P3" s="11"/>
      <c r="Q3" s="10">
        <v>0.0</v>
      </c>
      <c r="R3" s="10">
        <v>0.0</v>
      </c>
      <c r="S3" s="10">
        <v>0.0</v>
      </c>
      <c r="T3" s="10">
        <v>0.0</v>
      </c>
      <c r="U3" s="10">
        <v>0.0</v>
      </c>
      <c r="V3" s="10">
        <v>0.0</v>
      </c>
      <c r="W3" s="10">
        <v>1.0</v>
      </c>
      <c r="X3" s="11"/>
      <c r="Y3" s="11"/>
      <c r="Z3" s="12">
        <v>0.9</v>
      </c>
      <c r="AA3" s="13" t="s">
        <v>98</v>
      </c>
      <c r="AB3" s="11"/>
      <c r="AC3" s="11"/>
      <c r="AD3" s="13" t="s">
        <v>99</v>
      </c>
      <c r="AE3" s="14"/>
      <c r="AF3" s="14"/>
      <c r="AG3" s="14"/>
      <c r="AH3" s="14"/>
      <c r="AI3" s="14"/>
      <c r="AJ3" s="14"/>
      <c r="AK3" s="14"/>
      <c r="AL3" s="11"/>
      <c r="AM3" s="10">
        <v>0.0</v>
      </c>
      <c r="AN3" s="8" t="s">
        <v>100</v>
      </c>
      <c r="AO3" s="8" t="s">
        <v>101</v>
      </c>
      <c r="AP3" s="10">
        <v>1.0</v>
      </c>
      <c r="AQ3" s="10">
        <v>1.0</v>
      </c>
      <c r="AR3" s="8" t="s">
        <v>102</v>
      </c>
      <c r="AS3" s="10">
        <v>500.0</v>
      </c>
      <c r="AT3" s="10">
        <v>1.0</v>
      </c>
      <c r="AU3" s="10">
        <v>1.0</v>
      </c>
      <c r="AV3" s="8" t="s">
        <v>103</v>
      </c>
      <c r="AW3" s="8" t="s">
        <v>104</v>
      </c>
      <c r="AX3" s="10">
        <v>1.0</v>
      </c>
      <c r="AY3" s="10">
        <v>1.0</v>
      </c>
      <c r="AZ3" s="8" t="s">
        <v>105</v>
      </c>
      <c r="BA3" s="10">
        <v>10.0</v>
      </c>
      <c r="BB3" s="10">
        <v>1.0</v>
      </c>
      <c r="BC3" s="10">
        <v>1.0</v>
      </c>
      <c r="BD3" s="8" t="s">
        <v>106</v>
      </c>
      <c r="BE3" s="8" t="s">
        <v>107</v>
      </c>
      <c r="BF3" s="10">
        <v>1.0</v>
      </c>
      <c r="BG3" s="10">
        <v>1.0</v>
      </c>
      <c r="BH3" s="8" t="s">
        <v>108</v>
      </c>
      <c r="BI3" s="8" t="s">
        <v>109</v>
      </c>
      <c r="BJ3" s="10">
        <v>1.0</v>
      </c>
      <c r="BK3" s="10">
        <v>1.0</v>
      </c>
      <c r="BL3" s="8" t="s">
        <v>110</v>
      </c>
      <c r="BM3" s="10">
        <v>150.0</v>
      </c>
      <c r="BN3" s="10">
        <v>1.0</v>
      </c>
      <c r="BO3" s="10">
        <v>1.0</v>
      </c>
      <c r="BP3" s="8" t="s">
        <v>111</v>
      </c>
      <c r="BQ3" s="10">
        <v>25.0</v>
      </c>
      <c r="BR3" s="10">
        <v>1.0</v>
      </c>
      <c r="BS3" s="10">
        <v>1.0</v>
      </c>
      <c r="BT3" s="8" t="s">
        <v>112</v>
      </c>
      <c r="BU3" s="10">
        <v>20.0</v>
      </c>
      <c r="BV3" s="10">
        <v>1.0</v>
      </c>
      <c r="BW3" s="10">
        <v>1.0</v>
      </c>
      <c r="BX3" s="8" t="s">
        <v>113</v>
      </c>
      <c r="BY3" s="11"/>
      <c r="BZ3" s="10">
        <v>1.0</v>
      </c>
      <c r="CA3" s="10">
        <v>1.0</v>
      </c>
      <c r="CB3" s="8" t="s">
        <v>114</v>
      </c>
      <c r="CC3" s="15" t="s">
        <v>115</v>
      </c>
      <c r="CD3" s="10">
        <v>1.0</v>
      </c>
      <c r="CE3" s="10">
        <v>1.0</v>
      </c>
      <c r="CF3" s="8" t="s">
        <v>116</v>
      </c>
      <c r="CG3" s="15" t="s">
        <v>117</v>
      </c>
      <c r="CH3" s="10">
        <v>1.0</v>
      </c>
      <c r="CI3" s="10">
        <v>1.0</v>
      </c>
      <c r="CJ3" s="8" t="s">
        <v>118</v>
      </c>
      <c r="CK3" s="16">
        <v>45571.0</v>
      </c>
      <c r="CL3" s="10">
        <v>1.0</v>
      </c>
      <c r="CM3" s="10">
        <v>1.0</v>
      </c>
      <c r="CN3" s="8" t="s">
        <v>105</v>
      </c>
      <c r="CO3" s="10">
        <v>10.0</v>
      </c>
      <c r="CP3" s="8" t="s">
        <v>111</v>
      </c>
      <c r="CQ3" s="10">
        <v>25.0</v>
      </c>
      <c r="CR3" s="8" t="s">
        <v>112</v>
      </c>
      <c r="CS3" s="10">
        <v>20.0</v>
      </c>
    </row>
    <row r="4">
      <c r="A4" s="7">
        <v>265.0</v>
      </c>
      <c r="B4" s="8" t="s">
        <v>93</v>
      </c>
      <c r="C4" s="9" t="s">
        <v>119</v>
      </c>
      <c r="D4" s="8" t="s">
        <v>120</v>
      </c>
      <c r="E4" s="10">
        <v>1.0</v>
      </c>
      <c r="F4" s="10">
        <v>0.0</v>
      </c>
      <c r="G4" s="8" t="s">
        <v>96</v>
      </c>
      <c r="H4" s="11"/>
      <c r="I4" s="8" t="s">
        <v>121</v>
      </c>
      <c r="J4" s="11"/>
      <c r="K4" s="11"/>
      <c r="L4" s="8" t="s">
        <v>97</v>
      </c>
      <c r="M4" s="11"/>
      <c r="N4" s="10">
        <v>1.0</v>
      </c>
      <c r="O4" s="10">
        <v>1140.0</v>
      </c>
      <c r="P4" s="11"/>
      <c r="Q4" s="10">
        <v>0.0</v>
      </c>
      <c r="R4" s="10">
        <v>0.0</v>
      </c>
      <c r="S4" s="10">
        <v>0.0</v>
      </c>
      <c r="T4" s="10">
        <v>0.0</v>
      </c>
      <c r="U4" s="10">
        <v>0.0</v>
      </c>
      <c r="V4" s="10">
        <v>0.0</v>
      </c>
      <c r="W4" s="10">
        <v>0.0</v>
      </c>
      <c r="X4" s="11"/>
      <c r="Y4" s="11"/>
      <c r="Z4" s="12">
        <v>0.82</v>
      </c>
      <c r="AA4" s="13" t="s">
        <v>98</v>
      </c>
      <c r="AB4" s="11"/>
      <c r="AC4" s="11"/>
      <c r="AD4" s="13" t="s">
        <v>122</v>
      </c>
      <c r="AE4" s="14"/>
      <c r="AF4" s="14"/>
      <c r="AG4" s="14"/>
      <c r="AH4" s="14"/>
      <c r="AI4" s="14"/>
      <c r="AJ4" s="14"/>
      <c r="AK4" s="14"/>
      <c r="AL4" s="11"/>
      <c r="AM4" s="10">
        <v>0.0</v>
      </c>
      <c r="AN4" s="8" t="s">
        <v>100</v>
      </c>
      <c r="AO4" s="8" t="s">
        <v>123</v>
      </c>
      <c r="AP4" s="10">
        <v>1.0</v>
      </c>
      <c r="AQ4" s="10">
        <v>1.0</v>
      </c>
      <c r="AR4" s="8" t="s">
        <v>102</v>
      </c>
      <c r="AS4" s="10">
        <v>750.0</v>
      </c>
      <c r="AT4" s="10">
        <v>1.0</v>
      </c>
      <c r="AU4" s="10">
        <v>1.0</v>
      </c>
      <c r="AV4" s="8" t="s">
        <v>103</v>
      </c>
      <c r="AW4" s="8" t="s">
        <v>104</v>
      </c>
      <c r="AX4" s="10">
        <v>1.0</v>
      </c>
      <c r="AY4" s="10">
        <v>1.0</v>
      </c>
      <c r="AZ4" s="8" t="s">
        <v>105</v>
      </c>
      <c r="BA4" s="10">
        <v>10.0</v>
      </c>
      <c r="BB4" s="10">
        <v>1.0</v>
      </c>
      <c r="BC4" s="10">
        <v>1.0</v>
      </c>
      <c r="BD4" s="8" t="s">
        <v>106</v>
      </c>
      <c r="BE4" s="8" t="s">
        <v>107</v>
      </c>
      <c r="BF4" s="10">
        <v>1.0</v>
      </c>
      <c r="BG4" s="10">
        <v>1.0</v>
      </c>
      <c r="BH4" s="8" t="s">
        <v>108</v>
      </c>
      <c r="BI4" s="8" t="s">
        <v>124</v>
      </c>
      <c r="BJ4" s="10">
        <v>1.0</v>
      </c>
      <c r="BK4" s="10">
        <v>1.0</v>
      </c>
      <c r="BL4" s="8" t="s">
        <v>110</v>
      </c>
      <c r="BM4" s="10">
        <v>225.0</v>
      </c>
      <c r="BN4" s="10">
        <v>1.0</v>
      </c>
      <c r="BO4" s="10">
        <v>1.0</v>
      </c>
      <c r="BP4" s="8" t="s">
        <v>111</v>
      </c>
      <c r="BQ4" s="10">
        <v>25.0</v>
      </c>
      <c r="BR4" s="10">
        <v>1.0</v>
      </c>
      <c r="BS4" s="10">
        <v>1.0</v>
      </c>
      <c r="BT4" s="8" t="s">
        <v>112</v>
      </c>
      <c r="BU4" s="10">
        <v>20.0</v>
      </c>
      <c r="BV4" s="10">
        <v>1.0</v>
      </c>
      <c r="BW4" s="10">
        <v>1.0</v>
      </c>
      <c r="BX4" s="8" t="s">
        <v>113</v>
      </c>
      <c r="BY4" s="11"/>
      <c r="BZ4" s="10">
        <v>1.0</v>
      </c>
      <c r="CA4" s="10">
        <v>1.0</v>
      </c>
      <c r="CB4" s="8" t="s">
        <v>114</v>
      </c>
      <c r="CC4" s="15" t="s">
        <v>115</v>
      </c>
      <c r="CD4" s="10">
        <v>1.0</v>
      </c>
      <c r="CE4" s="10">
        <v>1.0</v>
      </c>
      <c r="CF4" s="13" t="s">
        <v>116</v>
      </c>
      <c r="CG4" s="15" t="s">
        <v>117</v>
      </c>
      <c r="CH4" s="10">
        <v>1.0</v>
      </c>
      <c r="CI4" s="10">
        <v>1.0</v>
      </c>
      <c r="CJ4" s="8" t="s">
        <v>118</v>
      </c>
      <c r="CK4" s="16">
        <v>45571.0</v>
      </c>
      <c r="CL4" s="10">
        <v>1.0</v>
      </c>
      <c r="CM4" s="10">
        <v>1.0</v>
      </c>
      <c r="CN4" s="8" t="s">
        <v>105</v>
      </c>
      <c r="CO4" s="10">
        <v>10.0</v>
      </c>
      <c r="CP4" s="8" t="s">
        <v>111</v>
      </c>
      <c r="CQ4" s="10">
        <v>25.0</v>
      </c>
      <c r="CR4" s="8" t="s">
        <v>112</v>
      </c>
      <c r="CS4" s="10">
        <v>20.0</v>
      </c>
    </row>
    <row r="5">
      <c r="A5" s="7">
        <v>1210.0</v>
      </c>
      <c r="B5" s="8" t="s">
        <v>93</v>
      </c>
      <c r="C5" s="9" t="s">
        <v>125</v>
      </c>
      <c r="D5" s="8" t="s">
        <v>126</v>
      </c>
      <c r="E5" s="10">
        <v>1.0</v>
      </c>
      <c r="F5" s="10">
        <v>0.0</v>
      </c>
      <c r="G5" s="8" t="s">
        <v>96</v>
      </c>
      <c r="H5" s="11"/>
      <c r="I5" s="13" t="s">
        <v>127</v>
      </c>
      <c r="J5" s="11"/>
      <c r="K5" s="11"/>
      <c r="L5" s="8" t="s">
        <v>97</v>
      </c>
      <c r="M5" s="11"/>
      <c r="N5" s="10">
        <v>1.0</v>
      </c>
      <c r="O5" s="10">
        <v>20.0</v>
      </c>
      <c r="P5" s="11"/>
      <c r="Q5" s="10">
        <v>0.0</v>
      </c>
      <c r="R5" s="10">
        <v>0.0</v>
      </c>
      <c r="S5" s="10">
        <v>0.0</v>
      </c>
      <c r="T5" s="10">
        <v>0.0</v>
      </c>
      <c r="U5" s="10">
        <v>0.0</v>
      </c>
      <c r="V5" s="10">
        <v>0.0</v>
      </c>
      <c r="W5" s="10">
        <v>0.0</v>
      </c>
      <c r="X5" s="11"/>
      <c r="Y5" s="11"/>
      <c r="Z5" s="12">
        <v>0.72</v>
      </c>
      <c r="AA5" s="13" t="s">
        <v>98</v>
      </c>
      <c r="AB5" s="11"/>
      <c r="AC5" s="11"/>
      <c r="AD5" s="13" t="s">
        <v>128</v>
      </c>
      <c r="AE5" s="14"/>
      <c r="AF5" s="14"/>
      <c r="AG5" s="14"/>
      <c r="AH5" s="14"/>
      <c r="AI5" s="14"/>
      <c r="AJ5" s="14"/>
      <c r="AK5" s="14"/>
      <c r="AL5" s="11"/>
      <c r="AM5" s="10">
        <v>0.0</v>
      </c>
      <c r="AN5" s="8" t="s">
        <v>100</v>
      </c>
      <c r="AO5" s="8" t="s">
        <v>127</v>
      </c>
      <c r="AP5" s="10">
        <v>1.0</v>
      </c>
      <c r="AQ5" s="10">
        <v>1.0</v>
      </c>
      <c r="AR5" s="8" t="s">
        <v>102</v>
      </c>
      <c r="AS5" s="10">
        <v>1300.0</v>
      </c>
      <c r="AT5" s="10">
        <v>1.0</v>
      </c>
      <c r="AU5" s="10">
        <v>1.0</v>
      </c>
      <c r="AV5" s="8" t="s">
        <v>103</v>
      </c>
      <c r="AW5" s="8" t="s">
        <v>129</v>
      </c>
      <c r="AX5" s="10">
        <v>1.0</v>
      </c>
      <c r="AY5" s="10">
        <v>1.0</v>
      </c>
      <c r="AZ5" s="8" t="s">
        <v>105</v>
      </c>
      <c r="BA5" s="10">
        <v>0.0</v>
      </c>
      <c r="BB5" s="10">
        <v>1.0</v>
      </c>
      <c r="BC5" s="10">
        <v>1.0</v>
      </c>
      <c r="BD5" s="8" t="s">
        <v>106</v>
      </c>
      <c r="BE5" s="8" t="s">
        <v>130</v>
      </c>
      <c r="BF5" s="10">
        <v>1.0</v>
      </c>
      <c r="BG5" s="10">
        <v>1.0</v>
      </c>
      <c r="BH5" s="8" t="s">
        <v>108</v>
      </c>
      <c r="BI5" s="8" t="s">
        <v>124</v>
      </c>
      <c r="BJ5" s="10">
        <v>1.0</v>
      </c>
      <c r="BK5" s="10">
        <v>1.0</v>
      </c>
      <c r="BL5" s="8" t="s">
        <v>110</v>
      </c>
      <c r="BM5" s="10">
        <v>400.0</v>
      </c>
      <c r="BN5" s="10">
        <v>1.0</v>
      </c>
      <c r="BO5" s="10">
        <v>1.0</v>
      </c>
      <c r="BP5" s="8" t="s">
        <v>111</v>
      </c>
      <c r="BQ5" s="10">
        <v>31.0</v>
      </c>
      <c r="BR5" s="10">
        <v>1.0</v>
      </c>
      <c r="BS5" s="10">
        <v>1.0</v>
      </c>
      <c r="BT5" s="8" t="s">
        <v>112</v>
      </c>
      <c r="BU5" s="10">
        <v>6.0</v>
      </c>
      <c r="BV5" s="10">
        <v>1.0</v>
      </c>
      <c r="BW5" s="10">
        <v>1.0</v>
      </c>
      <c r="BX5" s="8" t="s">
        <v>113</v>
      </c>
      <c r="BY5" s="11"/>
      <c r="BZ5" s="10">
        <v>1.0</v>
      </c>
      <c r="CA5" s="10">
        <v>1.0</v>
      </c>
      <c r="CB5" s="8" t="s">
        <v>114</v>
      </c>
      <c r="CC5" s="15" t="s">
        <v>131</v>
      </c>
      <c r="CD5" s="10">
        <v>1.0</v>
      </c>
      <c r="CE5" s="10">
        <v>1.0</v>
      </c>
      <c r="CF5" s="8" t="s">
        <v>116</v>
      </c>
      <c r="CG5" s="15" t="s">
        <v>115</v>
      </c>
      <c r="CH5" s="10">
        <v>1.0</v>
      </c>
      <c r="CI5" s="10">
        <v>1.0</v>
      </c>
      <c r="CJ5" s="8" t="s">
        <v>118</v>
      </c>
      <c r="CK5" s="16">
        <v>45571.0</v>
      </c>
      <c r="CL5" s="10">
        <v>1.0</v>
      </c>
      <c r="CM5" s="10">
        <v>1.0</v>
      </c>
      <c r="CN5" s="8" t="s">
        <v>105</v>
      </c>
      <c r="CO5" s="10">
        <v>0.0</v>
      </c>
      <c r="CP5" s="8" t="s">
        <v>111</v>
      </c>
      <c r="CQ5" s="10">
        <v>31.0</v>
      </c>
      <c r="CR5" s="8" t="s">
        <v>112</v>
      </c>
      <c r="CS5" s="10">
        <v>6.0</v>
      </c>
    </row>
    <row r="6">
      <c r="A6" s="7">
        <v>268.0</v>
      </c>
      <c r="B6" s="8" t="s">
        <v>93</v>
      </c>
      <c r="C6" s="9" t="s">
        <v>132</v>
      </c>
      <c r="D6" s="8" t="s">
        <v>133</v>
      </c>
      <c r="E6" s="10">
        <v>1.0</v>
      </c>
      <c r="F6" s="10">
        <v>0.0</v>
      </c>
      <c r="G6" s="8" t="s">
        <v>96</v>
      </c>
      <c r="H6" s="11"/>
      <c r="I6" s="13" t="s">
        <v>134</v>
      </c>
      <c r="J6" s="11"/>
      <c r="K6" s="11"/>
      <c r="L6" s="8" t="s">
        <v>97</v>
      </c>
      <c r="M6" s="11"/>
      <c r="N6" s="10">
        <v>1.0</v>
      </c>
      <c r="O6" s="10">
        <v>4937.0</v>
      </c>
      <c r="P6" s="11"/>
      <c r="Q6" s="10">
        <v>0.0</v>
      </c>
      <c r="R6" s="10">
        <v>0.0</v>
      </c>
      <c r="S6" s="10">
        <v>0.0</v>
      </c>
      <c r="T6" s="10">
        <v>0.0</v>
      </c>
      <c r="U6" s="10">
        <v>0.0</v>
      </c>
      <c r="V6" s="10">
        <v>0.0</v>
      </c>
      <c r="W6" s="10">
        <v>0.0</v>
      </c>
      <c r="X6" s="11"/>
      <c r="Y6" s="11"/>
      <c r="Z6" s="12">
        <v>1.12</v>
      </c>
      <c r="AA6" s="13" t="s">
        <v>98</v>
      </c>
      <c r="AB6" s="11"/>
      <c r="AC6" s="11"/>
      <c r="AD6" s="13" t="s">
        <v>135</v>
      </c>
      <c r="AE6" s="14"/>
      <c r="AF6" s="14"/>
      <c r="AG6" s="14"/>
      <c r="AH6" s="14"/>
      <c r="AI6" s="14"/>
      <c r="AJ6" s="14"/>
      <c r="AK6" s="14"/>
      <c r="AL6" s="11"/>
      <c r="AM6" s="10">
        <v>0.0</v>
      </c>
      <c r="AN6" s="8" t="s">
        <v>100</v>
      </c>
      <c r="AO6" s="8" t="s">
        <v>101</v>
      </c>
      <c r="AP6" s="10">
        <v>1.0</v>
      </c>
      <c r="AQ6" s="10">
        <v>1.0</v>
      </c>
      <c r="AR6" s="8" t="s">
        <v>102</v>
      </c>
      <c r="AS6" s="10">
        <v>650.0</v>
      </c>
      <c r="AT6" s="10">
        <v>1.0</v>
      </c>
      <c r="AU6" s="10">
        <v>1.0</v>
      </c>
      <c r="AV6" s="8" t="s">
        <v>103</v>
      </c>
      <c r="AW6" s="8" t="s">
        <v>104</v>
      </c>
      <c r="AX6" s="10">
        <v>1.0</v>
      </c>
      <c r="AY6" s="10">
        <v>1.0</v>
      </c>
      <c r="AZ6" s="8" t="s">
        <v>105</v>
      </c>
      <c r="BA6" s="10">
        <v>10.0</v>
      </c>
      <c r="BB6" s="10">
        <v>1.0</v>
      </c>
      <c r="BC6" s="10">
        <v>1.0</v>
      </c>
      <c r="BD6" s="8" t="s">
        <v>106</v>
      </c>
      <c r="BE6" s="8" t="s">
        <v>107</v>
      </c>
      <c r="BF6" s="10">
        <v>1.0</v>
      </c>
      <c r="BG6" s="10">
        <v>1.0</v>
      </c>
      <c r="BH6" s="8" t="s">
        <v>108</v>
      </c>
      <c r="BI6" s="8" t="s">
        <v>124</v>
      </c>
      <c r="BJ6" s="10">
        <v>1.0</v>
      </c>
      <c r="BK6" s="10">
        <v>1.0</v>
      </c>
      <c r="BL6" s="8" t="s">
        <v>110</v>
      </c>
      <c r="BM6" s="10">
        <v>200.0</v>
      </c>
      <c r="BN6" s="10">
        <v>1.0</v>
      </c>
      <c r="BO6" s="10">
        <v>1.0</v>
      </c>
      <c r="BP6" s="8" t="s">
        <v>111</v>
      </c>
      <c r="BQ6" s="10">
        <v>25.0</v>
      </c>
      <c r="BR6" s="10">
        <v>1.0</v>
      </c>
      <c r="BS6" s="10">
        <v>1.0</v>
      </c>
      <c r="BT6" s="8" t="s">
        <v>112</v>
      </c>
      <c r="BU6" s="10">
        <v>20.0</v>
      </c>
      <c r="BV6" s="10">
        <v>1.0</v>
      </c>
      <c r="BW6" s="10">
        <v>1.0</v>
      </c>
      <c r="BX6" s="8" t="s">
        <v>113</v>
      </c>
      <c r="BY6" s="11"/>
      <c r="BZ6" s="10">
        <v>1.0</v>
      </c>
      <c r="CA6" s="10">
        <v>1.0</v>
      </c>
      <c r="CB6" s="8" t="s">
        <v>114</v>
      </c>
      <c r="CC6" s="15" t="s">
        <v>115</v>
      </c>
      <c r="CD6" s="10">
        <v>1.0</v>
      </c>
      <c r="CE6" s="10">
        <v>1.0</v>
      </c>
      <c r="CF6" s="8" t="s">
        <v>116</v>
      </c>
      <c r="CG6" s="15" t="s">
        <v>117</v>
      </c>
      <c r="CH6" s="10">
        <v>1.0</v>
      </c>
      <c r="CI6" s="10">
        <v>1.0</v>
      </c>
      <c r="CJ6" s="8" t="s">
        <v>118</v>
      </c>
      <c r="CK6" s="16">
        <v>45571.0</v>
      </c>
      <c r="CL6" s="10">
        <v>1.0</v>
      </c>
      <c r="CM6" s="10">
        <v>1.0</v>
      </c>
      <c r="CN6" s="8" t="s">
        <v>105</v>
      </c>
      <c r="CO6" s="10">
        <v>10.0</v>
      </c>
      <c r="CP6" s="8" t="s">
        <v>111</v>
      </c>
      <c r="CQ6" s="10">
        <v>25.0</v>
      </c>
      <c r="CR6" s="8" t="s">
        <v>112</v>
      </c>
      <c r="CS6" s="10">
        <v>20.0</v>
      </c>
    </row>
    <row r="7">
      <c r="A7" s="7">
        <v>271.0</v>
      </c>
      <c r="B7" s="8" t="s">
        <v>93</v>
      </c>
      <c r="C7" s="9" t="s">
        <v>136</v>
      </c>
      <c r="D7" s="8" t="s">
        <v>137</v>
      </c>
      <c r="E7" s="10">
        <v>1.0</v>
      </c>
      <c r="F7" s="10">
        <v>0.0</v>
      </c>
      <c r="G7" s="8" t="s">
        <v>96</v>
      </c>
      <c r="H7" s="11"/>
      <c r="I7" s="8" t="s">
        <v>127</v>
      </c>
      <c r="J7" s="11"/>
      <c r="K7" s="11"/>
      <c r="L7" s="8" t="s">
        <v>97</v>
      </c>
      <c r="M7" s="11"/>
      <c r="N7" s="10">
        <v>0.0</v>
      </c>
      <c r="O7" s="10">
        <v>0.0</v>
      </c>
      <c r="P7" s="11"/>
      <c r="Q7" s="10">
        <v>0.0</v>
      </c>
      <c r="R7" s="10">
        <v>0.0</v>
      </c>
      <c r="S7" s="10">
        <v>0.0</v>
      </c>
      <c r="T7" s="10">
        <v>0.0</v>
      </c>
      <c r="U7" s="10">
        <v>0.0</v>
      </c>
      <c r="V7" s="10">
        <v>0.0</v>
      </c>
      <c r="W7" s="10">
        <v>0.0</v>
      </c>
      <c r="X7" s="11"/>
      <c r="Y7" s="11"/>
      <c r="Z7" s="12">
        <v>0.56</v>
      </c>
      <c r="AA7" s="13" t="s">
        <v>98</v>
      </c>
      <c r="AB7" s="11"/>
      <c r="AC7" s="11"/>
      <c r="AD7" s="13" t="s">
        <v>138</v>
      </c>
      <c r="AE7" s="14"/>
      <c r="AF7" s="14"/>
      <c r="AG7" s="14"/>
      <c r="AH7" s="14"/>
      <c r="AI7" s="14"/>
      <c r="AJ7" s="14"/>
      <c r="AK7" s="14"/>
      <c r="AL7" s="11"/>
      <c r="AM7" s="10">
        <v>0.0</v>
      </c>
      <c r="AN7" s="8" t="s">
        <v>100</v>
      </c>
      <c r="AO7" s="8" t="s">
        <v>127</v>
      </c>
      <c r="AP7" s="10">
        <v>1.0</v>
      </c>
      <c r="AQ7" s="10">
        <v>1.0</v>
      </c>
      <c r="AR7" s="8" t="s">
        <v>102</v>
      </c>
      <c r="AS7" s="10">
        <v>2000.0</v>
      </c>
      <c r="AT7" s="10">
        <v>1.0</v>
      </c>
      <c r="AU7" s="10">
        <v>1.0</v>
      </c>
      <c r="AV7" s="8" t="s">
        <v>103</v>
      </c>
      <c r="AW7" s="8" t="s">
        <v>129</v>
      </c>
      <c r="AX7" s="10">
        <v>1.0</v>
      </c>
      <c r="AY7" s="10">
        <v>1.0</v>
      </c>
      <c r="AZ7" s="8" t="s">
        <v>105</v>
      </c>
      <c r="BA7" s="10">
        <v>0.0</v>
      </c>
      <c r="BB7" s="10">
        <v>1.0</v>
      </c>
      <c r="BC7" s="10">
        <v>1.0</v>
      </c>
      <c r="BD7" s="8" t="s">
        <v>106</v>
      </c>
      <c r="BE7" s="8" t="s">
        <v>130</v>
      </c>
      <c r="BF7" s="10">
        <v>1.0</v>
      </c>
      <c r="BG7" s="10">
        <v>1.0</v>
      </c>
      <c r="BH7" s="8" t="s">
        <v>108</v>
      </c>
      <c r="BI7" s="8" t="s">
        <v>124</v>
      </c>
      <c r="BJ7" s="10">
        <v>1.0</v>
      </c>
      <c r="BK7" s="10">
        <v>1.0</v>
      </c>
      <c r="BL7" s="8" t="s">
        <v>110</v>
      </c>
      <c r="BM7" s="10">
        <v>600.0</v>
      </c>
      <c r="BN7" s="10">
        <v>1.0</v>
      </c>
      <c r="BO7" s="10">
        <v>1.0</v>
      </c>
      <c r="BP7" s="8" t="s">
        <v>111</v>
      </c>
      <c r="BQ7" s="10">
        <v>15.0</v>
      </c>
      <c r="BR7" s="10">
        <v>1.0</v>
      </c>
      <c r="BS7" s="10">
        <v>1.0</v>
      </c>
      <c r="BT7" s="8" t="s">
        <v>112</v>
      </c>
      <c r="BU7" s="10">
        <v>6.0</v>
      </c>
      <c r="BV7" s="10">
        <v>1.0</v>
      </c>
      <c r="BW7" s="10">
        <v>1.0</v>
      </c>
      <c r="BX7" s="8" t="s">
        <v>113</v>
      </c>
      <c r="BY7" s="11"/>
      <c r="BZ7" s="10">
        <v>1.0</v>
      </c>
      <c r="CA7" s="10">
        <v>1.0</v>
      </c>
      <c r="CB7" s="8" t="s">
        <v>114</v>
      </c>
      <c r="CC7" s="15" t="s">
        <v>139</v>
      </c>
      <c r="CD7" s="10">
        <v>1.0</v>
      </c>
      <c r="CE7" s="10">
        <v>1.0</v>
      </c>
      <c r="CF7" s="8" t="s">
        <v>116</v>
      </c>
      <c r="CG7" s="17"/>
      <c r="CH7" s="10">
        <v>1.0</v>
      </c>
      <c r="CI7" s="10">
        <v>1.0</v>
      </c>
      <c r="CJ7" s="8" t="s">
        <v>118</v>
      </c>
      <c r="CK7" s="15" t="s">
        <v>140</v>
      </c>
      <c r="CL7" s="10">
        <v>1.0</v>
      </c>
      <c r="CM7" s="10">
        <v>1.0</v>
      </c>
      <c r="CN7" s="8" t="s">
        <v>105</v>
      </c>
      <c r="CO7" s="10">
        <v>0.0</v>
      </c>
      <c r="CP7" s="8" t="s">
        <v>111</v>
      </c>
      <c r="CQ7" s="10">
        <v>15.0</v>
      </c>
      <c r="CR7" s="8" t="s">
        <v>112</v>
      </c>
      <c r="CS7" s="10">
        <v>6.0</v>
      </c>
    </row>
    <row r="8">
      <c r="A8" s="7">
        <v>274.0</v>
      </c>
      <c r="B8" s="8" t="s">
        <v>93</v>
      </c>
      <c r="C8" s="9" t="s">
        <v>141</v>
      </c>
      <c r="D8" s="8" t="s">
        <v>142</v>
      </c>
      <c r="E8" s="10">
        <v>1.0</v>
      </c>
      <c r="F8" s="10">
        <v>0.0</v>
      </c>
      <c r="G8" s="8" t="s">
        <v>96</v>
      </c>
      <c r="H8" s="11"/>
      <c r="I8" s="8" t="s">
        <v>143</v>
      </c>
      <c r="J8" s="11"/>
      <c r="K8" s="11"/>
      <c r="L8" s="8" t="s">
        <v>97</v>
      </c>
      <c r="M8" s="11"/>
      <c r="N8" s="10">
        <v>1.0</v>
      </c>
      <c r="O8" s="10">
        <v>3541.0</v>
      </c>
      <c r="P8" s="11"/>
      <c r="Q8" s="10">
        <v>0.0</v>
      </c>
      <c r="R8" s="10">
        <v>0.0</v>
      </c>
      <c r="S8" s="10">
        <v>0.0</v>
      </c>
      <c r="T8" s="10">
        <v>0.0</v>
      </c>
      <c r="U8" s="10">
        <v>0.0</v>
      </c>
      <c r="V8" s="10">
        <v>0.0</v>
      </c>
      <c r="W8" s="10">
        <v>0.0</v>
      </c>
      <c r="X8" s="11"/>
      <c r="Y8" s="11"/>
      <c r="Z8" s="12">
        <v>0.56</v>
      </c>
      <c r="AA8" s="13" t="s">
        <v>98</v>
      </c>
      <c r="AB8" s="11"/>
      <c r="AC8" s="11"/>
      <c r="AD8" s="13" t="s">
        <v>144</v>
      </c>
      <c r="AE8" s="14"/>
      <c r="AF8" s="14"/>
      <c r="AG8" s="14"/>
      <c r="AH8" s="14"/>
      <c r="AI8" s="14"/>
      <c r="AJ8" s="14"/>
      <c r="AK8" s="14"/>
      <c r="AL8" s="11"/>
      <c r="AM8" s="10">
        <v>0.0</v>
      </c>
      <c r="AN8" s="8" t="s">
        <v>100</v>
      </c>
      <c r="AO8" s="8" t="s">
        <v>143</v>
      </c>
      <c r="AP8" s="10">
        <v>1.0</v>
      </c>
      <c r="AQ8" s="10">
        <v>1.0</v>
      </c>
      <c r="AR8" s="8" t="s">
        <v>102</v>
      </c>
      <c r="AS8" s="10">
        <v>2000.0</v>
      </c>
      <c r="AT8" s="10">
        <v>1.0</v>
      </c>
      <c r="AU8" s="10">
        <v>1.0</v>
      </c>
      <c r="AV8" s="8" t="s">
        <v>103</v>
      </c>
      <c r="AW8" s="8" t="s">
        <v>129</v>
      </c>
      <c r="AX8" s="10">
        <v>1.0</v>
      </c>
      <c r="AY8" s="10">
        <v>1.0</v>
      </c>
      <c r="AZ8" s="8" t="s">
        <v>105</v>
      </c>
      <c r="BA8" s="10">
        <v>0.0</v>
      </c>
      <c r="BB8" s="10">
        <v>1.0</v>
      </c>
      <c r="BC8" s="10">
        <v>1.0</v>
      </c>
      <c r="BD8" s="8" t="s">
        <v>106</v>
      </c>
      <c r="BE8" s="8" t="s">
        <v>130</v>
      </c>
      <c r="BF8" s="10">
        <v>1.0</v>
      </c>
      <c r="BG8" s="10">
        <v>1.0</v>
      </c>
      <c r="BH8" s="8" t="s">
        <v>108</v>
      </c>
      <c r="BI8" s="8" t="s">
        <v>124</v>
      </c>
      <c r="BJ8" s="10">
        <v>1.0</v>
      </c>
      <c r="BK8" s="10">
        <v>1.0</v>
      </c>
      <c r="BL8" s="8" t="s">
        <v>110</v>
      </c>
      <c r="BM8" s="10">
        <v>600.0</v>
      </c>
      <c r="BN8" s="10">
        <v>1.0</v>
      </c>
      <c r="BO8" s="10">
        <v>1.0</v>
      </c>
      <c r="BP8" s="8" t="s">
        <v>111</v>
      </c>
      <c r="BQ8" s="10">
        <v>15.0</v>
      </c>
      <c r="BR8" s="10">
        <v>1.0</v>
      </c>
      <c r="BS8" s="10">
        <v>1.0</v>
      </c>
      <c r="BT8" s="8" t="s">
        <v>112</v>
      </c>
      <c r="BU8" s="10">
        <v>6.0</v>
      </c>
      <c r="BV8" s="10">
        <v>1.0</v>
      </c>
      <c r="BW8" s="10">
        <v>1.0</v>
      </c>
      <c r="BX8" s="8" t="s">
        <v>113</v>
      </c>
      <c r="BY8" s="11"/>
      <c r="BZ8" s="10">
        <v>1.0</v>
      </c>
      <c r="CA8" s="10">
        <v>1.0</v>
      </c>
      <c r="CB8" s="8" t="s">
        <v>114</v>
      </c>
      <c r="CC8" s="15" t="s">
        <v>139</v>
      </c>
      <c r="CD8" s="10">
        <v>1.0</v>
      </c>
      <c r="CE8" s="10">
        <v>1.0</v>
      </c>
      <c r="CF8" s="13" t="s">
        <v>116</v>
      </c>
      <c r="CG8" s="16">
        <v>45571.0</v>
      </c>
      <c r="CH8" s="10">
        <v>1.0</v>
      </c>
      <c r="CI8" s="10">
        <v>1.0</v>
      </c>
      <c r="CJ8" s="8" t="s">
        <v>118</v>
      </c>
      <c r="CK8" s="15" t="s">
        <v>140</v>
      </c>
      <c r="CL8" s="10">
        <v>1.0</v>
      </c>
      <c r="CM8" s="10">
        <v>1.0</v>
      </c>
      <c r="CN8" s="8" t="s">
        <v>105</v>
      </c>
      <c r="CO8" s="10">
        <v>0.0</v>
      </c>
      <c r="CP8" s="8" t="s">
        <v>111</v>
      </c>
      <c r="CQ8" s="10">
        <v>15.0</v>
      </c>
      <c r="CR8" s="8" t="s">
        <v>112</v>
      </c>
      <c r="CS8" s="10">
        <v>6.0</v>
      </c>
    </row>
    <row r="9">
      <c r="A9" s="7">
        <v>277.0</v>
      </c>
      <c r="B9" s="8" t="s">
        <v>93</v>
      </c>
      <c r="C9" s="9" t="s">
        <v>145</v>
      </c>
      <c r="D9" s="8" t="s">
        <v>126</v>
      </c>
      <c r="E9" s="10">
        <v>1.0</v>
      </c>
      <c r="F9" s="10">
        <v>0.0</v>
      </c>
      <c r="G9" s="8" t="s">
        <v>96</v>
      </c>
      <c r="H9" s="18"/>
      <c r="I9" s="8" t="s">
        <v>127</v>
      </c>
      <c r="J9" s="11"/>
      <c r="K9" s="11"/>
      <c r="L9" s="8" t="s">
        <v>97</v>
      </c>
      <c r="M9" s="11"/>
      <c r="N9" s="10">
        <v>1.0</v>
      </c>
      <c r="O9" s="10">
        <v>1240.0</v>
      </c>
      <c r="P9" s="11"/>
      <c r="Q9" s="10">
        <v>0.0</v>
      </c>
      <c r="R9" s="10">
        <v>0.0</v>
      </c>
      <c r="S9" s="10">
        <v>0.0</v>
      </c>
      <c r="T9" s="10">
        <v>0.0</v>
      </c>
      <c r="U9" s="10">
        <v>0.0</v>
      </c>
      <c r="V9" s="10">
        <v>0.0</v>
      </c>
      <c r="W9" s="10">
        <v>0.0</v>
      </c>
      <c r="X9" s="11"/>
      <c r="Y9" s="11"/>
      <c r="Z9" s="12">
        <v>0.56</v>
      </c>
      <c r="AA9" s="13" t="s">
        <v>98</v>
      </c>
      <c r="AB9" s="11"/>
      <c r="AC9" s="11"/>
      <c r="AD9" s="13" t="s">
        <v>146</v>
      </c>
      <c r="AE9" s="14"/>
      <c r="AF9" s="14"/>
      <c r="AG9" s="14"/>
      <c r="AH9" s="14"/>
      <c r="AI9" s="14"/>
      <c r="AJ9" s="14"/>
      <c r="AK9" s="14"/>
      <c r="AL9" s="11"/>
      <c r="AM9" s="10">
        <v>0.0</v>
      </c>
      <c r="AN9" s="8" t="s">
        <v>100</v>
      </c>
      <c r="AO9" s="8" t="s">
        <v>127</v>
      </c>
      <c r="AP9" s="10">
        <v>1.0</v>
      </c>
      <c r="AQ9" s="10">
        <v>1.0</v>
      </c>
      <c r="AR9" s="8" t="s">
        <v>102</v>
      </c>
      <c r="AS9" s="10">
        <v>2000.0</v>
      </c>
      <c r="AT9" s="10">
        <v>1.0</v>
      </c>
      <c r="AU9" s="10">
        <v>1.0</v>
      </c>
      <c r="AV9" s="8" t="s">
        <v>103</v>
      </c>
      <c r="AW9" s="8" t="s">
        <v>129</v>
      </c>
      <c r="AX9" s="10">
        <v>1.0</v>
      </c>
      <c r="AY9" s="10">
        <v>1.0</v>
      </c>
      <c r="AZ9" s="8" t="s">
        <v>105</v>
      </c>
      <c r="BA9" s="10">
        <v>0.0</v>
      </c>
      <c r="BB9" s="10">
        <v>1.0</v>
      </c>
      <c r="BC9" s="10">
        <v>1.0</v>
      </c>
      <c r="BD9" s="8" t="s">
        <v>106</v>
      </c>
      <c r="BE9" s="8" t="s">
        <v>130</v>
      </c>
      <c r="BF9" s="10">
        <v>1.0</v>
      </c>
      <c r="BG9" s="10">
        <v>1.0</v>
      </c>
      <c r="BH9" s="8" t="s">
        <v>108</v>
      </c>
      <c r="BI9" s="8" t="s">
        <v>124</v>
      </c>
      <c r="BJ9" s="10">
        <v>1.0</v>
      </c>
      <c r="BK9" s="10">
        <v>1.0</v>
      </c>
      <c r="BL9" s="8" t="s">
        <v>110</v>
      </c>
      <c r="BM9" s="10">
        <v>600.0</v>
      </c>
      <c r="BN9" s="10">
        <v>1.0</v>
      </c>
      <c r="BO9" s="10">
        <v>1.0</v>
      </c>
      <c r="BP9" s="8" t="s">
        <v>111</v>
      </c>
      <c r="BQ9" s="10">
        <v>16.0</v>
      </c>
      <c r="BR9" s="10">
        <v>1.0</v>
      </c>
      <c r="BS9" s="10">
        <v>1.0</v>
      </c>
      <c r="BT9" s="8" t="s">
        <v>112</v>
      </c>
      <c r="BU9" s="10">
        <v>6.0</v>
      </c>
      <c r="BV9" s="10">
        <v>1.0</v>
      </c>
      <c r="BW9" s="10">
        <v>1.0</v>
      </c>
      <c r="BX9" s="8" t="s">
        <v>113</v>
      </c>
      <c r="BY9" s="11"/>
      <c r="BZ9" s="10">
        <v>1.0</v>
      </c>
      <c r="CA9" s="10">
        <v>1.0</v>
      </c>
      <c r="CB9" s="8" t="s">
        <v>114</v>
      </c>
      <c r="CC9" s="15" t="s">
        <v>139</v>
      </c>
      <c r="CD9" s="10">
        <v>1.0</v>
      </c>
      <c r="CE9" s="10">
        <v>1.0</v>
      </c>
      <c r="CF9" s="13" t="s">
        <v>116</v>
      </c>
      <c r="CG9" s="17"/>
      <c r="CH9" s="10">
        <v>1.0</v>
      </c>
      <c r="CI9" s="10">
        <v>1.0</v>
      </c>
      <c r="CJ9" s="8" t="s">
        <v>118</v>
      </c>
      <c r="CK9" s="15" t="s">
        <v>140</v>
      </c>
      <c r="CL9" s="10">
        <v>1.0</v>
      </c>
      <c r="CM9" s="10">
        <v>1.0</v>
      </c>
      <c r="CN9" s="8" t="s">
        <v>105</v>
      </c>
      <c r="CO9" s="10">
        <v>0.0</v>
      </c>
      <c r="CP9" s="8" t="s">
        <v>111</v>
      </c>
      <c r="CQ9" s="10">
        <v>16.0</v>
      </c>
      <c r="CR9" s="8" t="s">
        <v>112</v>
      </c>
      <c r="CS9" s="10">
        <v>6.0</v>
      </c>
    </row>
    <row r="10">
      <c r="A10" s="7">
        <v>280.0</v>
      </c>
      <c r="B10" s="8" t="s">
        <v>93</v>
      </c>
      <c r="C10" s="9" t="s">
        <v>147</v>
      </c>
      <c r="D10" s="8" t="s">
        <v>148</v>
      </c>
      <c r="E10" s="10">
        <v>1.0</v>
      </c>
      <c r="F10" s="10">
        <v>0.0</v>
      </c>
      <c r="G10" s="8" t="s">
        <v>96</v>
      </c>
      <c r="H10" s="11"/>
      <c r="I10" s="8" t="s">
        <v>149</v>
      </c>
      <c r="J10" s="11"/>
      <c r="K10" s="11"/>
      <c r="L10" s="8" t="s">
        <v>97</v>
      </c>
      <c r="M10" s="11"/>
      <c r="N10" s="10">
        <v>1.0</v>
      </c>
      <c r="O10" s="10">
        <v>2304.0</v>
      </c>
      <c r="P10" s="11"/>
      <c r="Q10" s="10">
        <v>0.0</v>
      </c>
      <c r="R10" s="10">
        <v>0.0</v>
      </c>
      <c r="S10" s="10">
        <v>0.0</v>
      </c>
      <c r="T10" s="10">
        <v>0.0</v>
      </c>
      <c r="U10" s="10">
        <v>0.0</v>
      </c>
      <c r="V10" s="10">
        <v>0.0</v>
      </c>
      <c r="W10" s="10">
        <v>0.0</v>
      </c>
      <c r="X10" s="11"/>
      <c r="Y10" s="11"/>
      <c r="Z10" s="12">
        <v>0.6</v>
      </c>
      <c r="AA10" s="13" t="s">
        <v>98</v>
      </c>
      <c r="AB10" s="11"/>
      <c r="AC10" s="11"/>
      <c r="AD10" s="13" t="s">
        <v>150</v>
      </c>
      <c r="AE10" s="14"/>
      <c r="AF10" s="14"/>
      <c r="AG10" s="14"/>
      <c r="AH10" s="14"/>
      <c r="AI10" s="14"/>
      <c r="AJ10" s="14"/>
      <c r="AK10" s="14"/>
      <c r="AL10" s="11"/>
      <c r="AM10" s="10">
        <v>0.0</v>
      </c>
      <c r="AN10" s="8" t="s">
        <v>100</v>
      </c>
      <c r="AO10" s="8" t="s">
        <v>127</v>
      </c>
      <c r="AP10" s="10">
        <v>1.0</v>
      </c>
      <c r="AQ10" s="10">
        <v>1.0</v>
      </c>
      <c r="AR10" s="8" t="s">
        <v>102</v>
      </c>
      <c r="AS10" s="10">
        <v>2000.0</v>
      </c>
      <c r="AT10" s="10">
        <v>1.0</v>
      </c>
      <c r="AU10" s="10">
        <v>1.0</v>
      </c>
      <c r="AV10" s="8" t="s">
        <v>103</v>
      </c>
      <c r="AW10" s="8" t="s">
        <v>129</v>
      </c>
      <c r="AX10" s="10">
        <v>1.0</v>
      </c>
      <c r="AY10" s="10">
        <v>1.0</v>
      </c>
      <c r="AZ10" s="8" t="s">
        <v>105</v>
      </c>
      <c r="BA10" s="10">
        <v>0.0</v>
      </c>
      <c r="BB10" s="10">
        <v>1.0</v>
      </c>
      <c r="BC10" s="10">
        <v>1.0</v>
      </c>
      <c r="BD10" s="8" t="s">
        <v>106</v>
      </c>
      <c r="BE10" s="8" t="s">
        <v>130</v>
      </c>
      <c r="BF10" s="10">
        <v>1.0</v>
      </c>
      <c r="BG10" s="10">
        <v>1.0</v>
      </c>
      <c r="BH10" s="8" t="s">
        <v>108</v>
      </c>
      <c r="BI10" s="8" t="s">
        <v>124</v>
      </c>
      <c r="BJ10" s="10">
        <v>1.0</v>
      </c>
      <c r="BK10" s="10">
        <v>1.0</v>
      </c>
      <c r="BL10" s="8" t="s">
        <v>110</v>
      </c>
      <c r="BM10" s="10">
        <v>600.0</v>
      </c>
      <c r="BN10" s="10">
        <v>1.0</v>
      </c>
      <c r="BO10" s="10">
        <v>1.0</v>
      </c>
      <c r="BP10" s="8" t="s">
        <v>111</v>
      </c>
      <c r="BQ10" s="10">
        <v>16.0</v>
      </c>
      <c r="BR10" s="10">
        <v>1.0</v>
      </c>
      <c r="BS10" s="10">
        <v>1.0</v>
      </c>
      <c r="BT10" s="8" t="s">
        <v>112</v>
      </c>
      <c r="BU10" s="10">
        <v>6.0</v>
      </c>
      <c r="BV10" s="10">
        <v>1.0</v>
      </c>
      <c r="BW10" s="10">
        <v>1.0</v>
      </c>
      <c r="BX10" s="8" t="s">
        <v>113</v>
      </c>
      <c r="BY10" s="11"/>
      <c r="BZ10" s="10">
        <v>1.0</v>
      </c>
      <c r="CA10" s="10">
        <v>1.0</v>
      </c>
      <c r="CB10" s="8" t="s">
        <v>114</v>
      </c>
      <c r="CC10" s="15" t="s">
        <v>139</v>
      </c>
      <c r="CD10" s="10">
        <v>1.0</v>
      </c>
      <c r="CE10" s="10">
        <v>1.0</v>
      </c>
      <c r="CF10" s="13" t="s">
        <v>116</v>
      </c>
      <c r="CG10" s="17"/>
      <c r="CH10" s="10">
        <v>1.0</v>
      </c>
      <c r="CI10" s="10">
        <v>1.0</v>
      </c>
      <c r="CJ10" s="8" t="s">
        <v>118</v>
      </c>
      <c r="CK10" s="15" t="s">
        <v>140</v>
      </c>
      <c r="CL10" s="10">
        <v>1.0</v>
      </c>
      <c r="CM10" s="10">
        <v>1.0</v>
      </c>
      <c r="CN10" s="8" t="s">
        <v>105</v>
      </c>
      <c r="CO10" s="10">
        <v>0.0</v>
      </c>
      <c r="CP10" s="8" t="s">
        <v>111</v>
      </c>
      <c r="CQ10" s="10">
        <v>16.0</v>
      </c>
      <c r="CR10" s="8" t="s">
        <v>112</v>
      </c>
      <c r="CS10" s="10">
        <v>6.0</v>
      </c>
    </row>
    <row r="11">
      <c r="A11" s="19"/>
      <c r="B11" s="8" t="s">
        <v>93</v>
      </c>
      <c r="C11" s="9" t="s">
        <v>151</v>
      </c>
      <c r="D11" s="8" t="s">
        <v>152</v>
      </c>
      <c r="E11" s="10">
        <v>1.0</v>
      </c>
      <c r="F11" s="10">
        <v>0.0</v>
      </c>
      <c r="G11" s="8" t="s">
        <v>96</v>
      </c>
      <c r="H11" s="11"/>
      <c r="I11" s="8" t="s">
        <v>153</v>
      </c>
      <c r="J11" s="11"/>
      <c r="K11" s="11"/>
      <c r="L11" s="8" t="s">
        <v>97</v>
      </c>
      <c r="M11" s="11"/>
      <c r="N11" s="10">
        <v>1.0</v>
      </c>
      <c r="O11" s="10">
        <v>409.0</v>
      </c>
      <c r="P11" s="11"/>
      <c r="Q11" s="10">
        <v>0.0</v>
      </c>
      <c r="R11" s="10">
        <v>0.0</v>
      </c>
      <c r="S11" s="10">
        <v>0.0</v>
      </c>
      <c r="T11" s="10">
        <v>0.0</v>
      </c>
      <c r="U11" s="10">
        <v>0.0</v>
      </c>
      <c r="V11" s="10">
        <v>0.0</v>
      </c>
      <c r="W11" s="10">
        <v>0.0</v>
      </c>
      <c r="X11" s="11"/>
      <c r="Y11" s="11"/>
      <c r="Z11" s="12">
        <v>0.44</v>
      </c>
      <c r="AA11" s="13" t="s">
        <v>98</v>
      </c>
      <c r="AB11" s="11"/>
      <c r="AC11" s="11"/>
      <c r="AD11" s="14"/>
      <c r="AE11" s="14"/>
      <c r="AF11" s="14"/>
      <c r="AG11" s="14"/>
      <c r="AH11" s="14"/>
      <c r="AI11" s="14"/>
      <c r="AJ11" s="14"/>
      <c r="AK11" s="14"/>
      <c r="AL11" s="11"/>
      <c r="AM11" s="10">
        <v>0.0</v>
      </c>
      <c r="AN11" s="8" t="s">
        <v>100</v>
      </c>
      <c r="AO11" s="8" t="s">
        <v>143</v>
      </c>
      <c r="AP11" s="10">
        <v>1.0</v>
      </c>
      <c r="AQ11" s="10">
        <v>1.0</v>
      </c>
      <c r="AR11" s="8" t="s">
        <v>102</v>
      </c>
      <c r="AS11" s="10">
        <v>2000.0</v>
      </c>
      <c r="AT11" s="10">
        <v>1.0</v>
      </c>
      <c r="AU11" s="10">
        <v>1.0</v>
      </c>
      <c r="AV11" s="8" t="s">
        <v>103</v>
      </c>
      <c r="AW11" s="8" t="s">
        <v>129</v>
      </c>
      <c r="AX11" s="10">
        <v>1.0</v>
      </c>
      <c r="AY11" s="10">
        <v>1.0</v>
      </c>
      <c r="AZ11" s="8" t="s">
        <v>105</v>
      </c>
      <c r="BA11" s="10">
        <v>0.0</v>
      </c>
      <c r="BB11" s="10">
        <v>1.0</v>
      </c>
      <c r="BC11" s="10">
        <v>1.0</v>
      </c>
      <c r="BD11" s="8" t="s">
        <v>106</v>
      </c>
      <c r="BE11" s="8" t="s">
        <v>130</v>
      </c>
      <c r="BF11" s="10">
        <v>1.0</v>
      </c>
      <c r="BG11" s="10">
        <v>1.0</v>
      </c>
      <c r="BH11" s="8" t="s">
        <v>108</v>
      </c>
      <c r="BI11" s="8" t="s">
        <v>124</v>
      </c>
      <c r="BJ11" s="10">
        <v>1.0</v>
      </c>
      <c r="BK11" s="10">
        <v>1.0</v>
      </c>
      <c r="BL11" s="8" t="s">
        <v>110</v>
      </c>
      <c r="BM11" s="10">
        <v>600.0</v>
      </c>
      <c r="BN11" s="10">
        <v>1.0</v>
      </c>
      <c r="BO11" s="10">
        <v>1.0</v>
      </c>
      <c r="BP11" s="8" t="s">
        <v>111</v>
      </c>
      <c r="BQ11" s="10">
        <v>16.0</v>
      </c>
      <c r="BR11" s="10">
        <v>1.0</v>
      </c>
      <c r="BS11" s="10">
        <v>1.0</v>
      </c>
      <c r="BT11" s="8" t="s">
        <v>112</v>
      </c>
      <c r="BU11" s="20">
        <v>6.0</v>
      </c>
      <c r="BV11" s="10">
        <v>1.0</v>
      </c>
      <c r="BW11" s="10">
        <v>1.0</v>
      </c>
      <c r="BX11" s="8" t="s">
        <v>113</v>
      </c>
      <c r="BY11" s="11"/>
      <c r="BZ11" s="10">
        <v>1.0</v>
      </c>
      <c r="CA11" s="10">
        <v>1.0</v>
      </c>
      <c r="CB11" s="8" t="s">
        <v>114</v>
      </c>
      <c r="CC11" s="21">
        <v>45571.0</v>
      </c>
      <c r="CD11" s="10">
        <v>1.0</v>
      </c>
      <c r="CE11" s="10">
        <v>1.0</v>
      </c>
      <c r="CF11" s="8" t="s">
        <v>116</v>
      </c>
      <c r="CG11" s="17"/>
      <c r="CH11" s="10">
        <v>1.0</v>
      </c>
      <c r="CI11" s="10">
        <v>1.0</v>
      </c>
      <c r="CJ11" s="8" t="s">
        <v>118</v>
      </c>
      <c r="CK11" s="22" t="s">
        <v>140</v>
      </c>
      <c r="CL11" s="10">
        <v>1.0</v>
      </c>
      <c r="CM11" s="10">
        <v>1.0</v>
      </c>
      <c r="CN11" s="8" t="s">
        <v>105</v>
      </c>
      <c r="CO11" s="10">
        <v>0.0</v>
      </c>
      <c r="CP11" s="8" t="s">
        <v>111</v>
      </c>
      <c r="CQ11" s="10">
        <v>16.0</v>
      </c>
      <c r="CR11" s="8" t="s">
        <v>112</v>
      </c>
      <c r="CS11" s="20">
        <v>6.0</v>
      </c>
    </row>
    <row r="12">
      <c r="A12" s="7">
        <v>289.0</v>
      </c>
      <c r="B12" s="8" t="s">
        <v>93</v>
      </c>
      <c r="C12" s="9" t="s">
        <v>154</v>
      </c>
      <c r="D12" s="8" t="s">
        <v>155</v>
      </c>
      <c r="E12" s="10">
        <v>1.0</v>
      </c>
      <c r="F12" s="10">
        <v>0.0</v>
      </c>
      <c r="G12" s="8" t="s">
        <v>96</v>
      </c>
      <c r="H12" s="11"/>
      <c r="I12" s="8" t="s">
        <v>156</v>
      </c>
      <c r="J12" s="11"/>
      <c r="K12" s="11"/>
      <c r="L12" s="8" t="s">
        <v>97</v>
      </c>
      <c r="M12" s="11"/>
      <c r="N12" s="10">
        <v>1.0</v>
      </c>
      <c r="O12" s="10">
        <v>1026.0</v>
      </c>
      <c r="P12" s="11"/>
      <c r="Q12" s="10">
        <v>0.0</v>
      </c>
      <c r="R12" s="10">
        <v>0.0</v>
      </c>
      <c r="S12" s="10">
        <v>0.0</v>
      </c>
      <c r="T12" s="10">
        <v>0.0</v>
      </c>
      <c r="U12" s="10">
        <v>0.0</v>
      </c>
      <c r="V12" s="10">
        <v>0.0</v>
      </c>
      <c r="W12" s="10">
        <v>0.0</v>
      </c>
      <c r="X12" s="11"/>
      <c r="Y12" s="11"/>
      <c r="Z12" s="12">
        <v>1.76</v>
      </c>
      <c r="AA12" s="13" t="s">
        <v>98</v>
      </c>
      <c r="AB12" s="11"/>
      <c r="AC12" s="11"/>
      <c r="AD12" s="13" t="s">
        <v>157</v>
      </c>
      <c r="AE12" s="14"/>
      <c r="AF12" s="14"/>
      <c r="AG12" s="14"/>
      <c r="AH12" s="14"/>
      <c r="AI12" s="14"/>
      <c r="AJ12" s="14"/>
      <c r="AK12" s="14"/>
      <c r="AL12" s="11"/>
      <c r="AM12" s="10">
        <v>0.0</v>
      </c>
      <c r="AN12" s="8" t="s">
        <v>100</v>
      </c>
      <c r="AO12" s="8" t="s">
        <v>127</v>
      </c>
      <c r="AP12" s="10">
        <v>1.0</v>
      </c>
      <c r="AQ12" s="10">
        <v>1.0</v>
      </c>
      <c r="AR12" s="8" t="s">
        <v>102</v>
      </c>
      <c r="AS12" s="10">
        <v>500.0</v>
      </c>
      <c r="AT12" s="10">
        <v>1.0</v>
      </c>
      <c r="AU12" s="10">
        <v>1.0</v>
      </c>
      <c r="AV12" s="8" t="s">
        <v>103</v>
      </c>
      <c r="AW12" s="8" t="s">
        <v>158</v>
      </c>
      <c r="AX12" s="10">
        <v>1.0</v>
      </c>
      <c r="AY12" s="10">
        <v>1.0</v>
      </c>
      <c r="AZ12" s="8" t="s">
        <v>105</v>
      </c>
      <c r="BA12" s="10">
        <v>0.0</v>
      </c>
      <c r="BB12" s="10">
        <v>1.0</v>
      </c>
      <c r="BC12" s="10">
        <v>1.0</v>
      </c>
      <c r="BD12" s="13" t="s">
        <v>106</v>
      </c>
      <c r="BE12" s="8" t="s">
        <v>130</v>
      </c>
      <c r="BF12" s="10">
        <v>1.0</v>
      </c>
      <c r="BG12" s="10">
        <v>1.0</v>
      </c>
      <c r="BH12" s="8" t="s">
        <v>108</v>
      </c>
      <c r="BI12" s="8" t="s">
        <v>124</v>
      </c>
      <c r="BJ12" s="10">
        <v>1.0</v>
      </c>
      <c r="BK12" s="10">
        <v>1.0</v>
      </c>
      <c r="BL12" s="8" t="s">
        <v>110</v>
      </c>
      <c r="BM12" s="10">
        <v>150.0</v>
      </c>
      <c r="BN12" s="10">
        <v>1.0</v>
      </c>
      <c r="BO12" s="10">
        <v>1.0</v>
      </c>
      <c r="BP12" s="8" t="s">
        <v>111</v>
      </c>
      <c r="BQ12" s="10">
        <v>31.0</v>
      </c>
      <c r="BR12" s="10">
        <v>1.0</v>
      </c>
      <c r="BS12" s="10">
        <v>1.0</v>
      </c>
      <c r="BT12" s="8" t="s">
        <v>112</v>
      </c>
      <c r="BU12" s="10">
        <v>26.0</v>
      </c>
      <c r="BV12" s="10">
        <v>1.0</v>
      </c>
      <c r="BW12" s="10">
        <v>1.0</v>
      </c>
      <c r="BX12" s="8" t="s">
        <v>113</v>
      </c>
      <c r="BY12" s="11"/>
      <c r="BZ12" s="10">
        <v>1.0</v>
      </c>
      <c r="CA12" s="10">
        <v>1.0</v>
      </c>
      <c r="CB12" s="8" t="s">
        <v>114</v>
      </c>
      <c r="CC12" s="15" t="s">
        <v>131</v>
      </c>
      <c r="CD12" s="10">
        <v>1.0</v>
      </c>
      <c r="CE12" s="10">
        <v>1.0</v>
      </c>
      <c r="CF12" s="8" t="s">
        <v>116</v>
      </c>
      <c r="CG12" s="15" t="s">
        <v>115</v>
      </c>
      <c r="CH12" s="10">
        <v>1.0</v>
      </c>
      <c r="CI12" s="10">
        <v>1.0</v>
      </c>
      <c r="CJ12" s="8" t="s">
        <v>118</v>
      </c>
      <c r="CK12" s="15" t="s">
        <v>140</v>
      </c>
      <c r="CL12" s="10">
        <v>1.0</v>
      </c>
      <c r="CM12" s="10">
        <v>1.0</v>
      </c>
      <c r="CN12" s="8" t="s">
        <v>105</v>
      </c>
      <c r="CO12" s="10">
        <v>0.0</v>
      </c>
      <c r="CP12" s="8" t="s">
        <v>111</v>
      </c>
      <c r="CQ12" s="10">
        <v>31.0</v>
      </c>
      <c r="CR12" s="8" t="s">
        <v>112</v>
      </c>
      <c r="CS12" s="10">
        <v>26.0</v>
      </c>
    </row>
    <row r="13">
      <c r="A13" s="7">
        <v>1171.0</v>
      </c>
      <c r="B13" s="8" t="s">
        <v>93</v>
      </c>
      <c r="C13" s="9" t="s">
        <v>159</v>
      </c>
      <c r="D13" s="8" t="s">
        <v>160</v>
      </c>
      <c r="E13" s="10">
        <v>1.0</v>
      </c>
      <c r="F13" s="10">
        <v>0.0</v>
      </c>
      <c r="G13" s="8" t="s">
        <v>96</v>
      </c>
      <c r="H13" s="11"/>
      <c r="I13" s="13" t="s">
        <v>161</v>
      </c>
      <c r="J13" s="14"/>
      <c r="K13" s="11"/>
      <c r="L13" s="8" t="s">
        <v>97</v>
      </c>
      <c r="M13" s="11"/>
      <c r="N13" s="10">
        <v>1.0</v>
      </c>
      <c r="O13" s="10">
        <v>4599.0</v>
      </c>
      <c r="P13" s="11"/>
      <c r="Q13" s="10">
        <v>0.0</v>
      </c>
      <c r="R13" s="10">
        <v>0.0</v>
      </c>
      <c r="S13" s="10">
        <v>0.0</v>
      </c>
      <c r="T13" s="10">
        <v>0.0</v>
      </c>
      <c r="U13" s="10">
        <v>0.0</v>
      </c>
      <c r="V13" s="10">
        <v>0.0</v>
      </c>
      <c r="W13" s="10">
        <v>0.0</v>
      </c>
      <c r="X13" s="11"/>
      <c r="Y13" s="11"/>
      <c r="Z13" s="12">
        <v>0.52</v>
      </c>
      <c r="AA13" s="13" t="s">
        <v>98</v>
      </c>
      <c r="AB13" s="11"/>
      <c r="AC13" s="11"/>
      <c r="AD13" s="13" t="s">
        <v>162</v>
      </c>
      <c r="AE13" s="14"/>
      <c r="AF13" s="14"/>
      <c r="AG13" s="14"/>
      <c r="AH13" s="14"/>
      <c r="AI13" s="14"/>
      <c r="AJ13" s="14"/>
      <c r="AK13" s="14"/>
      <c r="AL13" s="11"/>
      <c r="AM13" s="10">
        <v>0.0</v>
      </c>
      <c r="AN13" s="8" t="s">
        <v>100</v>
      </c>
      <c r="AO13" s="8" t="s">
        <v>127</v>
      </c>
      <c r="AP13" s="10">
        <v>1.0</v>
      </c>
      <c r="AQ13" s="10">
        <v>1.0</v>
      </c>
      <c r="AR13" s="8" t="s">
        <v>102</v>
      </c>
      <c r="AS13" s="10">
        <v>3300.0</v>
      </c>
      <c r="AT13" s="10">
        <v>1.0</v>
      </c>
      <c r="AU13" s="10">
        <v>1.0</v>
      </c>
      <c r="AV13" s="8" t="s">
        <v>103</v>
      </c>
      <c r="AW13" s="8" t="s">
        <v>129</v>
      </c>
      <c r="AX13" s="10">
        <v>1.0</v>
      </c>
      <c r="AY13" s="10">
        <v>1.0</v>
      </c>
      <c r="AZ13" s="8" t="s">
        <v>105</v>
      </c>
      <c r="BA13" s="10">
        <v>0.0</v>
      </c>
      <c r="BB13" s="10">
        <v>1.0</v>
      </c>
      <c r="BC13" s="10">
        <v>1.0</v>
      </c>
      <c r="BD13" s="8" t="s">
        <v>106</v>
      </c>
      <c r="BE13" s="8" t="s">
        <v>130</v>
      </c>
      <c r="BF13" s="10">
        <v>1.0</v>
      </c>
      <c r="BG13" s="10">
        <v>1.0</v>
      </c>
      <c r="BH13" s="8" t="s">
        <v>108</v>
      </c>
      <c r="BI13" s="8" t="s">
        <v>124</v>
      </c>
      <c r="BJ13" s="10">
        <v>1.0</v>
      </c>
      <c r="BK13" s="10">
        <v>1.0</v>
      </c>
      <c r="BL13" s="8" t="s">
        <v>110</v>
      </c>
      <c r="BM13" s="10">
        <v>1000.0</v>
      </c>
      <c r="BN13" s="10">
        <v>1.0</v>
      </c>
      <c r="BO13" s="10">
        <v>1.0</v>
      </c>
      <c r="BP13" s="8" t="s">
        <v>111</v>
      </c>
      <c r="BQ13" s="10">
        <v>11.0</v>
      </c>
      <c r="BR13" s="10">
        <v>1.0</v>
      </c>
      <c r="BS13" s="10">
        <v>1.0</v>
      </c>
      <c r="BT13" s="8" t="s">
        <v>112</v>
      </c>
      <c r="BU13" s="10">
        <v>6.0</v>
      </c>
      <c r="BV13" s="10">
        <v>1.0</v>
      </c>
      <c r="BW13" s="10">
        <v>1.0</v>
      </c>
      <c r="BX13" s="8" t="s">
        <v>113</v>
      </c>
      <c r="BY13" s="11"/>
      <c r="BZ13" s="10">
        <v>1.0</v>
      </c>
      <c r="CA13" s="10">
        <v>1.0</v>
      </c>
      <c r="CB13" s="8" t="s">
        <v>114</v>
      </c>
      <c r="CC13" s="15" t="s">
        <v>139</v>
      </c>
      <c r="CD13" s="10">
        <v>1.0</v>
      </c>
      <c r="CE13" s="10">
        <v>1.0</v>
      </c>
      <c r="CF13" s="8" t="s">
        <v>116</v>
      </c>
      <c r="CG13" s="17"/>
      <c r="CH13" s="10">
        <v>1.0</v>
      </c>
      <c r="CI13" s="10">
        <v>1.0</v>
      </c>
      <c r="CJ13" s="8" t="s">
        <v>118</v>
      </c>
      <c r="CK13" s="15" t="s">
        <v>140</v>
      </c>
      <c r="CL13" s="10">
        <v>1.0</v>
      </c>
      <c r="CM13" s="10">
        <v>1.0</v>
      </c>
      <c r="CN13" s="8" t="s">
        <v>105</v>
      </c>
      <c r="CO13" s="10">
        <v>0.0</v>
      </c>
      <c r="CP13" s="8" t="s">
        <v>111</v>
      </c>
      <c r="CQ13" s="10">
        <v>11.0</v>
      </c>
      <c r="CR13" s="8" t="s">
        <v>112</v>
      </c>
      <c r="CS13" s="10">
        <v>6.0</v>
      </c>
    </row>
    <row r="14">
      <c r="A14" s="7">
        <v>1177.0</v>
      </c>
      <c r="B14" s="8" t="s">
        <v>93</v>
      </c>
      <c r="C14" s="9" t="s">
        <v>163</v>
      </c>
      <c r="D14" s="8" t="s">
        <v>164</v>
      </c>
      <c r="E14" s="10">
        <v>1.0</v>
      </c>
      <c r="F14" s="10">
        <v>0.0</v>
      </c>
      <c r="G14" s="8" t="s">
        <v>96</v>
      </c>
      <c r="H14" s="11"/>
      <c r="I14" s="13" t="s">
        <v>165</v>
      </c>
      <c r="J14" s="14"/>
      <c r="K14" s="11"/>
      <c r="L14" s="8" t="s">
        <v>97</v>
      </c>
      <c r="M14" s="11"/>
      <c r="N14" s="10">
        <v>1.0</v>
      </c>
      <c r="O14" s="10">
        <v>293.0</v>
      </c>
      <c r="P14" s="11"/>
      <c r="Q14" s="10">
        <v>0.0</v>
      </c>
      <c r="R14" s="10">
        <v>0.0</v>
      </c>
      <c r="S14" s="10">
        <v>0.0</v>
      </c>
      <c r="T14" s="10">
        <v>0.0</v>
      </c>
      <c r="U14" s="10">
        <v>0.0</v>
      </c>
      <c r="V14" s="10">
        <v>0.0</v>
      </c>
      <c r="W14" s="10">
        <v>0.0</v>
      </c>
      <c r="X14" s="11"/>
      <c r="Y14" s="11"/>
      <c r="Z14" s="12">
        <v>3.52</v>
      </c>
      <c r="AA14" s="13" t="s">
        <v>98</v>
      </c>
      <c r="AB14" s="11"/>
      <c r="AC14" s="11"/>
      <c r="AD14" s="13" t="s">
        <v>166</v>
      </c>
      <c r="AE14" s="14"/>
      <c r="AF14" s="14"/>
      <c r="AG14" s="14"/>
      <c r="AH14" s="14"/>
      <c r="AI14" s="14"/>
      <c r="AJ14" s="14"/>
      <c r="AK14" s="14"/>
      <c r="AL14" s="11"/>
      <c r="AM14" s="10">
        <v>0.0</v>
      </c>
      <c r="AN14" s="8" t="s">
        <v>100</v>
      </c>
      <c r="AO14" s="8" t="s">
        <v>127</v>
      </c>
      <c r="AP14" s="10">
        <v>1.0</v>
      </c>
      <c r="AQ14" s="10">
        <v>1.0</v>
      </c>
      <c r="AR14" s="8" t="s">
        <v>102</v>
      </c>
      <c r="AS14" s="10">
        <v>180.0</v>
      </c>
      <c r="AT14" s="10">
        <v>1.0</v>
      </c>
      <c r="AU14" s="10">
        <v>1.0</v>
      </c>
      <c r="AV14" s="8" t="s">
        <v>103</v>
      </c>
      <c r="AW14" s="8" t="s">
        <v>167</v>
      </c>
      <c r="AX14" s="10">
        <v>1.0</v>
      </c>
      <c r="AY14" s="10">
        <v>1.0</v>
      </c>
      <c r="AZ14" s="8" t="s">
        <v>105</v>
      </c>
      <c r="BA14" s="10">
        <v>10.0</v>
      </c>
      <c r="BB14" s="10">
        <v>1.0</v>
      </c>
      <c r="BC14" s="10">
        <v>1.0</v>
      </c>
      <c r="BD14" s="8" t="s">
        <v>106</v>
      </c>
      <c r="BE14" s="8" t="s">
        <v>130</v>
      </c>
      <c r="BF14" s="10">
        <v>1.0</v>
      </c>
      <c r="BG14" s="10">
        <v>1.0</v>
      </c>
      <c r="BH14" s="8" t="s">
        <v>108</v>
      </c>
      <c r="BI14" s="8" t="s">
        <v>124</v>
      </c>
      <c r="BJ14" s="10">
        <v>1.0</v>
      </c>
      <c r="BK14" s="10">
        <v>1.0</v>
      </c>
      <c r="BL14" s="8" t="s">
        <v>110</v>
      </c>
      <c r="BM14" s="10">
        <v>55.0</v>
      </c>
      <c r="BN14" s="10">
        <v>1.0</v>
      </c>
      <c r="BO14" s="10">
        <v>1.0</v>
      </c>
      <c r="BP14" s="8" t="s">
        <v>111</v>
      </c>
      <c r="BQ14" s="10">
        <v>61.0</v>
      </c>
      <c r="BR14" s="10">
        <v>1.0</v>
      </c>
      <c r="BS14" s="10">
        <v>1.0</v>
      </c>
      <c r="BT14" s="8" t="s">
        <v>112</v>
      </c>
      <c r="BU14" s="10">
        <v>35.0</v>
      </c>
      <c r="BV14" s="10">
        <v>1.0</v>
      </c>
      <c r="BW14" s="10">
        <v>1.0</v>
      </c>
      <c r="BX14" s="8" t="s">
        <v>113</v>
      </c>
      <c r="BY14" s="11"/>
      <c r="BZ14" s="10">
        <v>1.0</v>
      </c>
      <c r="CA14" s="10">
        <v>1.0</v>
      </c>
      <c r="CB14" s="8" t="s">
        <v>114</v>
      </c>
      <c r="CC14" s="15" t="s">
        <v>168</v>
      </c>
      <c r="CD14" s="10">
        <v>1.0</v>
      </c>
      <c r="CE14" s="10">
        <v>1.0</v>
      </c>
      <c r="CF14" s="8" t="s">
        <v>116</v>
      </c>
      <c r="CG14" s="15" t="s">
        <v>131</v>
      </c>
      <c r="CH14" s="10">
        <v>1.0</v>
      </c>
      <c r="CI14" s="10">
        <v>1.0</v>
      </c>
      <c r="CJ14" s="8" t="s">
        <v>118</v>
      </c>
      <c r="CK14" s="16">
        <v>45571.0</v>
      </c>
      <c r="CL14" s="10">
        <v>1.0</v>
      </c>
      <c r="CM14" s="10">
        <v>1.0</v>
      </c>
      <c r="CN14" s="8" t="s">
        <v>105</v>
      </c>
      <c r="CO14" s="10">
        <v>10.0</v>
      </c>
      <c r="CP14" s="8" t="s">
        <v>111</v>
      </c>
      <c r="CQ14" s="10">
        <v>61.0</v>
      </c>
      <c r="CR14" s="8" t="s">
        <v>112</v>
      </c>
      <c r="CS14" s="10">
        <v>35.0</v>
      </c>
    </row>
    <row r="15">
      <c r="A15" s="7">
        <v>1180.0</v>
      </c>
      <c r="B15" s="8" t="s">
        <v>93</v>
      </c>
      <c r="C15" s="9" t="s">
        <v>169</v>
      </c>
      <c r="D15" s="8" t="s">
        <v>170</v>
      </c>
      <c r="E15" s="10">
        <v>1.0</v>
      </c>
      <c r="F15" s="10">
        <v>0.0</v>
      </c>
      <c r="G15" s="8" t="s">
        <v>96</v>
      </c>
      <c r="H15" s="11"/>
      <c r="I15" s="13" t="s">
        <v>161</v>
      </c>
      <c r="J15" s="11"/>
      <c r="K15" s="11"/>
      <c r="L15" s="8" t="s">
        <v>97</v>
      </c>
      <c r="M15" s="11"/>
      <c r="N15" s="10">
        <v>1.0</v>
      </c>
      <c r="O15" s="10">
        <v>2399.0</v>
      </c>
      <c r="P15" s="11"/>
      <c r="Q15" s="10">
        <v>0.0</v>
      </c>
      <c r="R15" s="10">
        <v>0.0</v>
      </c>
      <c r="S15" s="10">
        <v>0.0</v>
      </c>
      <c r="T15" s="10">
        <v>0.0</v>
      </c>
      <c r="U15" s="10">
        <v>0.0</v>
      </c>
      <c r="V15" s="10">
        <v>0.0</v>
      </c>
      <c r="W15" s="10">
        <v>0.0</v>
      </c>
      <c r="X15" s="11"/>
      <c r="Y15" s="11"/>
      <c r="Z15" s="12">
        <v>0.68</v>
      </c>
      <c r="AA15" s="13" t="s">
        <v>98</v>
      </c>
      <c r="AB15" s="11"/>
      <c r="AC15" s="11"/>
      <c r="AD15" s="13" t="s">
        <v>171</v>
      </c>
      <c r="AE15" s="14"/>
      <c r="AF15" s="14"/>
      <c r="AG15" s="14"/>
      <c r="AH15" s="14"/>
      <c r="AI15" s="14"/>
      <c r="AJ15" s="14"/>
      <c r="AK15" s="14"/>
      <c r="AL15" s="11"/>
      <c r="AM15" s="10">
        <v>0.0</v>
      </c>
      <c r="AN15" s="8" t="s">
        <v>100</v>
      </c>
      <c r="AO15" s="8" t="s">
        <v>127</v>
      </c>
      <c r="AP15" s="10">
        <v>1.0</v>
      </c>
      <c r="AQ15" s="10">
        <v>1.0</v>
      </c>
      <c r="AR15" s="8" t="s">
        <v>102</v>
      </c>
      <c r="AS15" s="10">
        <v>3300.0</v>
      </c>
      <c r="AT15" s="10">
        <v>1.0</v>
      </c>
      <c r="AU15" s="10">
        <v>1.0</v>
      </c>
      <c r="AV15" s="8" t="s">
        <v>103</v>
      </c>
      <c r="AW15" s="8" t="s">
        <v>129</v>
      </c>
      <c r="AX15" s="10">
        <v>1.0</v>
      </c>
      <c r="AY15" s="10">
        <v>1.0</v>
      </c>
      <c r="AZ15" s="8" t="s">
        <v>105</v>
      </c>
      <c r="BA15" s="10">
        <v>0.0</v>
      </c>
      <c r="BB15" s="10">
        <v>1.0</v>
      </c>
      <c r="BC15" s="10">
        <v>1.0</v>
      </c>
      <c r="BD15" s="8" t="s">
        <v>106</v>
      </c>
      <c r="BE15" s="8" t="s">
        <v>130</v>
      </c>
      <c r="BF15" s="10">
        <v>1.0</v>
      </c>
      <c r="BG15" s="10">
        <v>1.0</v>
      </c>
      <c r="BH15" s="8" t="s">
        <v>108</v>
      </c>
      <c r="BI15" s="8" t="s">
        <v>124</v>
      </c>
      <c r="BJ15" s="10">
        <v>1.0</v>
      </c>
      <c r="BK15" s="10">
        <v>1.0</v>
      </c>
      <c r="BL15" s="8" t="s">
        <v>110</v>
      </c>
      <c r="BM15" s="10">
        <v>1000.0</v>
      </c>
      <c r="BN15" s="10">
        <v>1.0</v>
      </c>
      <c r="BO15" s="10">
        <v>1.0</v>
      </c>
      <c r="BP15" s="8" t="s">
        <v>111</v>
      </c>
      <c r="BQ15" s="10">
        <v>11.0</v>
      </c>
      <c r="BR15" s="10">
        <v>1.0</v>
      </c>
      <c r="BS15" s="10">
        <v>1.0</v>
      </c>
      <c r="BT15" s="8" t="s">
        <v>112</v>
      </c>
      <c r="BU15" s="10">
        <v>6.0</v>
      </c>
      <c r="BV15" s="10">
        <v>1.0</v>
      </c>
      <c r="BW15" s="10">
        <v>1.0</v>
      </c>
      <c r="BX15" s="8" t="s">
        <v>113</v>
      </c>
      <c r="BY15" s="11"/>
      <c r="BZ15" s="10">
        <v>1.0</v>
      </c>
      <c r="CA15" s="10">
        <v>1.0</v>
      </c>
      <c r="CB15" s="8" t="s">
        <v>114</v>
      </c>
      <c r="CC15" s="15" t="s">
        <v>139</v>
      </c>
      <c r="CD15" s="10">
        <v>1.0</v>
      </c>
      <c r="CE15" s="10">
        <v>1.0</v>
      </c>
      <c r="CF15" s="8" t="s">
        <v>116</v>
      </c>
      <c r="CG15" s="17"/>
      <c r="CH15" s="10">
        <v>1.0</v>
      </c>
      <c r="CI15" s="10">
        <v>1.0</v>
      </c>
      <c r="CJ15" s="8" t="s">
        <v>118</v>
      </c>
      <c r="CK15" s="15" t="s">
        <v>140</v>
      </c>
      <c r="CL15" s="10">
        <v>1.0</v>
      </c>
      <c r="CM15" s="10">
        <v>1.0</v>
      </c>
      <c r="CN15" s="8" t="s">
        <v>105</v>
      </c>
      <c r="CO15" s="10">
        <v>0.0</v>
      </c>
      <c r="CP15" s="8" t="s">
        <v>111</v>
      </c>
      <c r="CQ15" s="10">
        <v>11.0</v>
      </c>
      <c r="CR15" s="8" t="s">
        <v>112</v>
      </c>
      <c r="CS15" s="10">
        <v>6.0</v>
      </c>
    </row>
    <row r="16">
      <c r="A16" s="7">
        <v>1192.0</v>
      </c>
      <c r="B16" s="8" t="s">
        <v>93</v>
      </c>
      <c r="C16" s="9" t="s">
        <v>172</v>
      </c>
      <c r="D16" s="8" t="s">
        <v>173</v>
      </c>
      <c r="E16" s="10">
        <v>1.0</v>
      </c>
      <c r="F16" s="10">
        <v>0.0</v>
      </c>
      <c r="G16" s="8" t="s">
        <v>96</v>
      </c>
      <c r="H16" s="11"/>
      <c r="I16" s="8" t="s">
        <v>156</v>
      </c>
      <c r="J16" s="11"/>
      <c r="K16" s="11"/>
      <c r="L16" s="8" t="s">
        <v>97</v>
      </c>
      <c r="M16" s="11"/>
      <c r="N16" s="10">
        <v>1.0</v>
      </c>
      <c r="O16" s="10">
        <v>328.0</v>
      </c>
      <c r="P16" s="11"/>
      <c r="Q16" s="10">
        <v>0.0</v>
      </c>
      <c r="R16" s="10">
        <v>0.0</v>
      </c>
      <c r="S16" s="10">
        <v>0.0</v>
      </c>
      <c r="T16" s="10">
        <v>0.0</v>
      </c>
      <c r="U16" s="10">
        <v>0.0</v>
      </c>
      <c r="V16" s="10">
        <v>0.0</v>
      </c>
      <c r="W16" s="10">
        <v>0.0</v>
      </c>
      <c r="X16" s="11"/>
      <c r="Y16" s="11"/>
      <c r="Z16" s="12">
        <v>0.8</v>
      </c>
      <c r="AA16" s="13" t="s">
        <v>98</v>
      </c>
      <c r="AB16" s="11"/>
      <c r="AC16" s="11"/>
      <c r="AD16" s="13" t="s">
        <v>174</v>
      </c>
      <c r="AE16" s="14"/>
      <c r="AF16" s="14"/>
      <c r="AG16" s="14"/>
      <c r="AH16" s="14"/>
      <c r="AI16" s="14"/>
      <c r="AJ16" s="14"/>
      <c r="AK16" s="14"/>
      <c r="AL16" s="11"/>
      <c r="AM16" s="10">
        <v>0.0</v>
      </c>
      <c r="AN16" s="8" t="s">
        <v>100</v>
      </c>
      <c r="AO16" s="8" t="s">
        <v>127</v>
      </c>
      <c r="AP16" s="10">
        <v>1.0</v>
      </c>
      <c r="AQ16" s="10">
        <v>1.0</v>
      </c>
      <c r="AR16" s="8" t="s">
        <v>102</v>
      </c>
      <c r="AS16" s="10">
        <v>1500.0</v>
      </c>
      <c r="AT16" s="10">
        <v>1.0</v>
      </c>
      <c r="AU16" s="10">
        <v>1.0</v>
      </c>
      <c r="AV16" s="8" t="s">
        <v>103</v>
      </c>
      <c r="AW16" s="8" t="s">
        <v>175</v>
      </c>
      <c r="AX16" s="10">
        <v>1.0</v>
      </c>
      <c r="AY16" s="10">
        <v>1.0</v>
      </c>
      <c r="AZ16" s="8" t="s">
        <v>105</v>
      </c>
      <c r="BA16" s="10">
        <v>10.0</v>
      </c>
      <c r="BB16" s="10">
        <v>1.0</v>
      </c>
      <c r="BC16" s="10">
        <v>1.0</v>
      </c>
      <c r="BD16" s="8" t="s">
        <v>106</v>
      </c>
      <c r="BE16" s="8" t="s">
        <v>130</v>
      </c>
      <c r="BF16" s="10">
        <v>1.0</v>
      </c>
      <c r="BG16" s="10">
        <v>1.0</v>
      </c>
      <c r="BH16" s="8" t="s">
        <v>108</v>
      </c>
      <c r="BI16" s="8" t="s">
        <v>124</v>
      </c>
      <c r="BJ16" s="10">
        <v>1.0</v>
      </c>
      <c r="BK16" s="10">
        <v>1.0</v>
      </c>
      <c r="BL16" s="8" t="s">
        <v>110</v>
      </c>
      <c r="BM16" s="10">
        <v>450.0</v>
      </c>
      <c r="BN16" s="10">
        <v>1.0</v>
      </c>
      <c r="BO16" s="10">
        <v>1.0</v>
      </c>
      <c r="BP16" s="8" t="s">
        <v>111</v>
      </c>
      <c r="BQ16" s="10">
        <v>13.0</v>
      </c>
      <c r="BR16" s="10">
        <v>1.0</v>
      </c>
      <c r="BS16" s="10">
        <v>1.0</v>
      </c>
      <c r="BT16" s="8" t="s">
        <v>112</v>
      </c>
      <c r="BU16" s="10">
        <v>16.0</v>
      </c>
      <c r="BV16" s="10">
        <v>1.0</v>
      </c>
      <c r="BW16" s="10">
        <v>1.0</v>
      </c>
      <c r="BX16" s="8" t="s">
        <v>113</v>
      </c>
      <c r="BY16" s="11"/>
      <c r="BZ16" s="10">
        <v>1.0</v>
      </c>
      <c r="CA16" s="10">
        <v>1.0</v>
      </c>
      <c r="CB16" s="8" t="s">
        <v>114</v>
      </c>
      <c r="CC16" s="15" t="s">
        <v>139</v>
      </c>
      <c r="CD16" s="10">
        <v>1.0</v>
      </c>
      <c r="CE16" s="10">
        <v>1.0</v>
      </c>
      <c r="CF16" s="8" t="s">
        <v>116</v>
      </c>
      <c r="CG16" s="15" t="s">
        <v>117</v>
      </c>
      <c r="CH16" s="10">
        <v>1.0</v>
      </c>
      <c r="CI16" s="10">
        <v>1.0</v>
      </c>
      <c r="CJ16" s="8" t="s">
        <v>118</v>
      </c>
      <c r="CK16" s="16">
        <v>45571.0</v>
      </c>
      <c r="CL16" s="10">
        <v>1.0</v>
      </c>
      <c r="CM16" s="10">
        <v>1.0</v>
      </c>
      <c r="CN16" s="8" t="s">
        <v>105</v>
      </c>
      <c r="CO16" s="10">
        <v>10.0</v>
      </c>
      <c r="CP16" s="8" t="s">
        <v>111</v>
      </c>
      <c r="CQ16" s="10">
        <v>13.0</v>
      </c>
      <c r="CR16" s="8" t="s">
        <v>112</v>
      </c>
      <c r="CS16" s="10">
        <v>16.0</v>
      </c>
    </row>
    <row r="17">
      <c r="A17" s="7">
        <v>1198.0</v>
      </c>
      <c r="B17" s="8" t="s">
        <v>93</v>
      </c>
      <c r="C17" s="9" t="s">
        <v>176</v>
      </c>
      <c r="D17" s="8" t="s">
        <v>177</v>
      </c>
      <c r="E17" s="10">
        <v>1.0</v>
      </c>
      <c r="F17" s="10">
        <v>0.0</v>
      </c>
      <c r="G17" s="8" t="s">
        <v>96</v>
      </c>
      <c r="H17" s="11"/>
      <c r="I17" s="8" t="s">
        <v>161</v>
      </c>
      <c r="J17" s="11"/>
      <c r="K17" s="11"/>
      <c r="L17" s="8" t="s">
        <v>97</v>
      </c>
      <c r="M17" s="11"/>
      <c r="N17" s="10">
        <v>1.0</v>
      </c>
      <c r="O17" s="10">
        <v>1798.0</v>
      </c>
      <c r="P17" s="11"/>
      <c r="Q17" s="10">
        <v>0.0</v>
      </c>
      <c r="R17" s="10">
        <v>0.0</v>
      </c>
      <c r="S17" s="10">
        <v>0.0</v>
      </c>
      <c r="T17" s="10">
        <v>0.0</v>
      </c>
      <c r="U17" s="10">
        <v>0.0</v>
      </c>
      <c r="V17" s="10">
        <v>0.0</v>
      </c>
      <c r="W17" s="10">
        <v>0.0</v>
      </c>
      <c r="X17" s="11"/>
      <c r="Y17" s="11"/>
      <c r="Z17" s="12">
        <v>0.8</v>
      </c>
      <c r="AA17" s="13" t="s">
        <v>98</v>
      </c>
      <c r="AB17" s="11"/>
      <c r="AC17" s="11"/>
      <c r="AD17" s="13" t="s">
        <v>178</v>
      </c>
      <c r="AE17" s="14"/>
      <c r="AF17" s="14"/>
      <c r="AG17" s="14"/>
      <c r="AH17" s="14"/>
      <c r="AI17" s="14"/>
      <c r="AJ17" s="14"/>
      <c r="AK17" s="14"/>
      <c r="AL17" s="11"/>
      <c r="AM17" s="10">
        <v>0.0</v>
      </c>
      <c r="AN17" s="8" t="s">
        <v>100</v>
      </c>
      <c r="AO17" s="8" t="s">
        <v>127</v>
      </c>
      <c r="AP17" s="10">
        <v>1.0</v>
      </c>
      <c r="AQ17" s="10">
        <v>1.0</v>
      </c>
      <c r="AR17" s="8" t="s">
        <v>102</v>
      </c>
      <c r="AS17" s="10">
        <v>1500.0</v>
      </c>
      <c r="AT17" s="10">
        <v>1.0</v>
      </c>
      <c r="AU17" s="10">
        <v>1.0</v>
      </c>
      <c r="AV17" s="8" t="s">
        <v>103</v>
      </c>
      <c r="AW17" s="8" t="s">
        <v>175</v>
      </c>
      <c r="AX17" s="10">
        <v>1.0</v>
      </c>
      <c r="AY17" s="10">
        <v>1.0</v>
      </c>
      <c r="AZ17" s="8" t="s">
        <v>105</v>
      </c>
      <c r="BA17" s="10">
        <v>10.0</v>
      </c>
      <c r="BB17" s="10">
        <v>1.0</v>
      </c>
      <c r="BC17" s="10">
        <v>1.0</v>
      </c>
      <c r="BD17" s="8" t="s">
        <v>106</v>
      </c>
      <c r="BE17" s="8" t="s">
        <v>130</v>
      </c>
      <c r="BF17" s="10">
        <v>1.0</v>
      </c>
      <c r="BG17" s="10">
        <v>1.0</v>
      </c>
      <c r="BH17" s="8" t="s">
        <v>108</v>
      </c>
      <c r="BI17" s="8" t="s">
        <v>124</v>
      </c>
      <c r="BJ17" s="10">
        <v>1.0</v>
      </c>
      <c r="BK17" s="10">
        <v>1.0</v>
      </c>
      <c r="BL17" s="8" t="s">
        <v>110</v>
      </c>
      <c r="BM17" s="10">
        <v>450.0</v>
      </c>
      <c r="BN17" s="10">
        <v>1.0</v>
      </c>
      <c r="BO17" s="10">
        <v>1.0</v>
      </c>
      <c r="BP17" s="8" t="s">
        <v>111</v>
      </c>
      <c r="BQ17" s="10">
        <v>13.0</v>
      </c>
      <c r="BR17" s="10">
        <v>1.0</v>
      </c>
      <c r="BS17" s="10">
        <v>1.0</v>
      </c>
      <c r="BT17" s="8" t="s">
        <v>112</v>
      </c>
      <c r="BU17" s="10">
        <v>16.0</v>
      </c>
      <c r="BV17" s="10">
        <v>1.0</v>
      </c>
      <c r="BW17" s="10">
        <v>1.0</v>
      </c>
      <c r="BX17" s="8" t="s">
        <v>113</v>
      </c>
      <c r="BY17" s="11"/>
      <c r="BZ17" s="10">
        <v>1.0</v>
      </c>
      <c r="CA17" s="10">
        <v>1.0</v>
      </c>
      <c r="CB17" s="8" t="s">
        <v>114</v>
      </c>
      <c r="CC17" s="15" t="s">
        <v>139</v>
      </c>
      <c r="CD17" s="10">
        <v>1.0</v>
      </c>
      <c r="CE17" s="10">
        <v>1.0</v>
      </c>
      <c r="CF17" s="8" t="s">
        <v>116</v>
      </c>
      <c r="CG17" s="15" t="s">
        <v>117</v>
      </c>
      <c r="CH17" s="10">
        <v>1.0</v>
      </c>
      <c r="CI17" s="10">
        <v>1.0</v>
      </c>
      <c r="CJ17" s="8" t="s">
        <v>118</v>
      </c>
      <c r="CK17" s="16">
        <v>45571.0</v>
      </c>
      <c r="CL17" s="10">
        <v>1.0</v>
      </c>
      <c r="CM17" s="10">
        <v>1.0</v>
      </c>
      <c r="CN17" s="23" t="s">
        <v>105</v>
      </c>
      <c r="CO17" s="24">
        <v>10.0</v>
      </c>
      <c r="CP17" s="23" t="s">
        <v>111</v>
      </c>
      <c r="CQ17" s="24">
        <v>13.0</v>
      </c>
      <c r="CR17" s="23" t="s">
        <v>112</v>
      </c>
      <c r="CS17" s="24">
        <v>16.0</v>
      </c>
    </row>
    <row r="18">
      <c r="A18" s="7">
        <v>1204.0</v>
      </c>
      <c r="B18" s="8" t="s">
        <v>93</v>
      </c>
      <c r="C18" s="9">
        <v>29.0</v>
      </c>
      <c r="D18" s="8" t="s">
        <v>179</v>
      </c>
      <c r="E18" s="10">
        <v>1.0</v>
      </c>
      <c r="F18" s="10">
        <v>0.0</v>
      </c>
      <c r="G18" s="8" t="s">
        <v>96</v>
      </c>
      <c r="H18" s="11"/>
      <c r="I18" s="8" t="s">
        <v>180</v>
      </c>
      <c r="J18" s="11"/>
      <c r="K18" s="11"/>
      <c r="L18" s="8" t="s">
        <v>97</v>
      </c>
      <c r="M18" s="11"/>
      <c r="N18" s="10">
        <v>1.0</v>
      </c>
      <c r="O18" s="10">
        <v>1815.0</v>
      </c>
      <c r="P18" s="11"/>
      <c r="Q18" s="10">
        <v>0.0</v>
      </c>
      <c r="R18" s="10">
        <v>0.0</v>
      </c>
      <c r="S18" s="10">
        <v>0.0</v>
      </c>
      <c r="T18" s="10">
        <v>0.0</v>
      </c>
      <c r="U18" s="10">
        <v>0.0</v>
      </c>
      <c r="V18" s="10">
        <v>0.0</v>
      </c>
      <c r="W18" s="10">
        <v>0.0</v>
      </c>
      <c r="X18" s="11"/>
      <c r="Y18" s="11"/>
      <c r="Z18" s="12">
        <v>0.5</v>
      </c>
      <c r="AA18" s="13" t="s">
        <v>98</v>
      </c>
      <c r="AB18" s="11"/>
      <c r="AC18" s="11"/>
      <c r="AD18" s="13" t="s">
        <v>181</v>
      </c>
      <c r="AE18" s="14"/>
      <c r="AF18" s="14"/>
      <c r="AG18" s="14"/>
      <c r="AH18" s="14"/>
      <c r="AI18" s="14"/>
      <c r="AJ18" s="14"/>
      <c r="AK18" s="14"/>
      <c r="AL18" s="11"/>
      <c r="AM18" s="10">
        <v>0.0</v>
      </c>
      <c r="AN18" s="8" t="s">
        <v>100</v>
      </c>
      <c r="AO18" s="8" t="s">
        <v>127</v>
      </c>
      <c r="AP18" s="10">
        <v>1.0</v>
      </c>
      <c r="AQ18" s="10">
        <v>1.0</v>
      </c>
      <c r="AR18" s="8" t="s">
        <v>102</v>
      </c>
      <c r="AS18" s="10">
        <v>200.0</v>
      </c>
      <c r="AT18" s="10">
        <v>1.0</v>
      </c>
      <c r="AU18" s="10">
        <v>1.0</v>
      </c>
      <c r="AV18" s="8" t="s">
        <v>103</v>
      </c>
      <c r="AW18" s="8" t="s">
        <v>167</v>
      </c>
      <c r="AX18" s="10">
        <v>1.0</v>
      </c>
      <c r="AY18" s="10">
        <v>1.0</v>
      </c>
      <c r="AZ18" s="8" t="s">
        <v>105</v>
      </c>
      <c r="BA18" s="10">
        <v>9.0</v>
      </c>
      <c r="BB18" s="10">
        <v>1.0</v>
      </c>
      <c r="BC18" s="10">
        <v>1.0</v>
      </c>
      <c r="BD18" s="8" t="s">
        <v>106</v>
      </c>
      <c r="BE18" s="8" t="s">
        <v>182</v>
      </c>
      <c r="BF18" s="10">
        <v>1.0</v>
      </c>
      <c r="BG18" s="10">
        <v>1.0</v>
      </c>
      <c r="BH18" s="8" t="s">
        <v>108</v>
      </c>
      <c r="BI18" s="8" t="s">
        <v>183</v>
      </c>
      <c r="BJ18" s="10">
        <v>1.0</v>
      </c>
      <c r="BK18" s="10">
        <v>1.0</v>
      </c>
      <c r="BL18" s="8" t="s">
        <v>110</v>
      </c>
      <c r="BM18" s="10">
        <v>60.0</v>
      </c>
      <c r="BN18" s="10">
        <v>1.0</v>
      </c>
      <c r="BO18" s="10">
        <v>1.0</v>
      </c>
      <c r="BP18" s="8" t="s">
        <v>111</v>
      </c>
      <c r="BQ18" s="10">
        <v>20.0</v>
      </c>
      <c r="BR18" s="10">
        <v>1.0</v>
      </c>
      <c r="BS18" s="10">
        <v>1.0</v>
      </c>
      <c r="BT18" s="8" t="s">
        <v>112</v>
      </c>
      <c r="BU18" s="10">
        <v>19.0</v>
      </c>
      <c r="BV18" s="10">
        <v>1.0</v>
      </c>
      <c r="BW18" s="10">
        <v>1.0</v>
      </c>
      <c r="BX18" s="8" t="s">
        <v>113</v>
      </c>
      <c r="BY18" s="11"/>
      <c r="BZ18" s="10">
        <v>1.0</v>
      </c>
      <c r="CA18" s="10">
        <v>1.0</v>
      </c>
      <c r="CB18" s="8" t="s">
        <v>114</v>
      </c>
      <c r="CC18" s="15" t="s">
        <v>139</v>
      </c>
      <c r="CD18" s="10">
        <v>1.0</v>
      </c>
      <c r="CE18" s="10">
        <v>1.0</v>
      </c>
      <c r="CF18" s="8" t="s">
        <v>116</v>
      </c>
      <c r="CG18" s="15" t="s">
        <v>117</v>
      </c>
      <c r="CH18" s="10">
        <v>1.0</v>
      </c>
      <c r="CI18" s="10">
        <v>1.0</v>
      </c>
      <c r="CJ18" s="8" t="s">
        <v>118</v>
      </c>
      <c r="CK18" s="16">
        <v>45571.0</v>
      </c>
      <c r="CL18" s="10">
        <v>1.0</v>
      </c>
      <c r="CM18" s="10">
        <v>1.0</v>
      </c>
      <c r="CN18" s="8" t="s">
        <v>105</v>
      </c>
      <c r="CO18" s="10">
        <v>10.0</v>
      </c>
      <c r="CP18" s="8" t="s">
        <v>111</v>
      </c>
      <c r="CQ18" s="10">
        <v>13.0</v>
      </c>
      <c r="CR18" s="8" t="s">
        <v>112</v>
      </c>
      <c r="CS18" s="10">
        <v>16.0</v>
      </c>
    </row>
    <row r="19">
      <c r="A19" s="7">
        <v>1216.0</v>
      </c>
      <c r="B19" s="8" t="s">
        <v>93</v>
      </c>
      <c r="C19" s="9" t="s">
        <v>184</v>
      </c>
      <c r="D19" s="8" t="s">
        <v>185</v>
      </c>
      <c r="E19" s="10">
        <v>1.0</v>
      </c>
      <c r="F19" s="10">
        <v>0.0</v>
      </c>
      <c r="G19" s="8" t="s">
        <v>96</v>
      </c>
      <c r="H19" s="11"/>
      <c r="I19" s="13" t="s">
        <v>186</v>
      </c>
      <c r="J19" s="11"/>
      <c r="K19" s="11"/>
      <c r="L19" s="8" t="s">
        <v>97</v>
      </c>
      <c r="M19" s="11"/>
      <c r="N19" s="10">
        <v>1.0</v>
      </c>
      <c r="O19" s="10">
        <v>93.0</v>
      </c>
      <c r="P19" s="11"/>
      <c r="Q19" s="10">
        <v>0.0</v>
      </c>
      <c r="R19" s="10">
        <v>0.0</v>
      </c>
      <c r="S19" s="10">
        <v>0.0</v>
      </c>
      <c r="T19" s="10">
        <v>0.0</v>
      </c>
      <c r="U19" s="10">
        <v>0.0</v>
      </c>
      <c r="V19" s="10">
        <v>0.0</v>
      </c>
      <c r="W19" s="10">
        <v>0.0</v>
      </c>
      <c r="X19" s="11"/>
      <c r="Y19" s="11"/>
      <c r="Z19" s="12">
        <v>3.1</v>
      </c>
      <c r="AA19" s="13" t="s">
        <v>98</v>
      </c>
      <c r="AB19" s="11"/>
      <c r="AC19" s="11"/>
      <c r="AD19" s="13" t="s">
        <v>187</v>
      </c>
      <c r="AE19" s="14"/>
      <c r="AF19" s="14"/>
      <c r="AG19" s="14"/>
      <c r="AH19" s="14"/>
      <c r="AI19" s="14"/>
      <c r="AJ19" s="14"/>
      <c r="AK19" s="14"/>
      <c r="AL19" s="11"/>
      <c r="AM19" s="10">
        <v>0.0</v>
      </c>
      <c r="AN19" s="8" t="s">
        <v>100</v>
      </c>
      <c r="AO19" s="8" t="s">
        <v>127</v>
      </c>
      <c r="AP19" s="10">
        <v>1.0</v>
      </c>
      <c r="AQ19" s="10">
        <v>1.0</v>
      </c>
      <c r="AR19" s="8" t="s">
        <v>102</v>
      </c>
      <c r="AS19" s="10">
        <v>300.0</v>
      </c>
      <c r="AT19" s="10">
        <v>1.0</v>
      </c>
      <c r="AU19" s="10">
        <v>1.0</v>
      </c>
      <c r="AV19" s="8" t="s">
        <v>103</v>
      </c>
      <c r="AW19" s="8" t="s">
        <v>167</v>
      </c>
      <c r="AX19" s="10">
        <v>1.0</v>
      </c>
      <c r="AY19" s="10">
        <v>1.0</v>
      </c>
      <c r="AZ19" s="8" t="s">
        <v>105</v>
      </c>
      <c r="BA19" s="10">
        <v>11.0</v>
      </c>
      <c r="BB19" s="10">
        <v>1.0</v>
      </c>
      <c r="BC19" s="10">
        <v>1.0</v>
      </c>
      <c r="BD19" s="8" t="s">
        <v>106</v>
      </c>
      <c r="BE19" s="8" t="s">
        <v>130</v>
      </c>
      <c r="BF19" s="10">
        <v>1.0</v>
      </c>
      <c r="BG19" s="10">
        <v>1.0</v>
      </c>
      <c r="BH19" s="8" t="s">
        <v>108</v>
      </c>
      <c r="BI19" s="8" t="s">
        <v>124</v>
      </c>
      <c r="BJ19" s="10">
        <v>1.0</v>
      </c>
      <c r="BK19" s="10">
        <v>1.0</v>
      </c>
      <c r="BL19" s="8" t="s">
        <v>110</v>
      </c>
      <c r="BM19" s="10">
        <v>90.0</v>
      </c>
      <c r="BN19" s="10">
        <v>1.0</v>
      </c>
      <c r="BO19" s="10">
        <v>1.0</v>
      </c>
      <c r="BP19" s="8" t="s">
        <v>111</v>
      </c>
      <c r="BQ19" s="10">
        <v>38.0</v>
      </c>
      <c r="BR19" s="10">
        <v>1.0</v>
      </c>
      <c r="BS19" s="10">
        <v>1.0</v>
      </c>
      <c r="BT19" s="8" t="s">
        <v>112</v>
      </c>
      <c r="BU19" s="10">
        <v>25.0</v>
      </c>
      <c r="BV19" s="10">
        <v>1.0</v>
      </c>
      <c r="BW19" s="10">
        <v>1.0</v>
      </c>
      <c r="BX19" s="8" t="s">
        <v>113</v>
      </c>
      <c r="BY19" s="11"/>
      <c r="BZ19" s="10">
        <v>1.0</v>
      </c>
      <c r="CA19" s="10">
        <v>1.0</v>
      </c>
      <c r="CB19" s="8" t="s">
        <v>114</v>
      </c>
      <c r="CC19" s="15" t="s">
        <v>131</v>
      </c>
      <c r="CD19" s="10">
        <v>1.0</v>
      </c>
      <c r="CE19" s="10">
        <v>1.0</v>
      </c>
      <c r="CF19" s="8" t="s">
        <v>116</v>
      </c>
      <c r="CG19" s="15" t="s">
        <v>115</v>
      </c>
      <c r="CH19" s="10">
        <v>1.0</v>
      </c>
      <c r="CI19" s="10">
        <v>1.0</v>
      </c>
      <c r="CJ19" s="8" t="s">
        <v>118</v>
      </c>
      <c r="CK19" s="15" t="s">
        <v>117</v>
      </c>
      <c r="CL19" s="10">
        <v>1.0</v>
      </c>
      <c r="CM19" s="10">
        <v>1.0</v>
      </c>
      <c r="CN19" s="8" t="s">
        <v>105</v>
      </c>
      <c r="CO19" s="10">
        <v>9.0</v>
      </c>
      <c r="CP19" s="8" t="s">
        <v>111</v>
      </c>
      <c r="CQ19" s="10">
        <v>20.0</v>
      </c>
      <c r="CR19" s="8" t="s">
        <v>112</v>
      </c>
      <c r="CS19" s="10">
        <v>19.0</v>
      </c>
    </row>
    <row r="20">
      <c r="A20" s="7">
        <v>1219.0</v>
      </c>
      <c r="B20" s="8" t="s">
        <v>93</v>
      </c>
      <c r="C20" s="9" t="s">
        <v>188</v>
      </c>
      <c r="D20" s="8" t="s">
        <v>189</v>
      </c>
      <c r="E20" s="10">
        <v>1.0</v>
      </c>
      <c r="F20" s="10">
        <v>0.0</v>
      </c>
      <c r="G20" s="8" t="s">
        <v>96</v>
      </c>
      <c r="H20" s="11"/>
      <c r="I20" s="8" t="s">
        <v>190</v>
      </c>
      <c r="J20" s="11"/>
      <c r="K20" s="11"/>
      <c r="L20" s="8" t="s">
        <v>97</v>
      </c>
      <c r="M20" s="11"/>
      <c r="N20" s="10">
        <v>1.0</v>
      </c>
      <c r="O20" s="10">
        <v>60.0</v>
      </c>
      <c r="P20" s="11"/>
      <c r="Q20" s="10">
        <v>0.0</v>
      </c>
      <c r="R20" s="10">
        <v>0.0</v>
      </c>
      <c r="S20" s="10">
        <v>0.0</v>
      </c>
      <c r="T20" s="10">
        <v>0.0</v>
      </c>
      <c r="U20" s="10">
        <v>0.0</v>
      </c>
      <c r="V20" s="10">
        <v>0.0</v>
      </c>
      <c r="W20" s="10">
        <v>0.0</v>
      </c>
      <c r="X20" s="11"/>
      <c r="Y20" s="11"/>
      <c r="Z20" s="12">
        <v>3.1</v>
      </c>
      <c r="AA20" s="13" t="s">
        <v>98</v>
      </c>
      <c r="AB20" s="11"/>
      <c r="AC20" s="11"/>
      <c r="AD20" s="13" t="s">
        <v>191</v>
      </c>
      <c r="AE20" s="14"/>
      <c r="AF20" s="14"/>
      <c r="AG20" s="14"/>
      <c r="AH20" s="14"/>
      <c r="AI20" s="14"/>
      <c r="AJ20" s="14"/>
      <c r="AK20" s="14"/>
      <c r="AL20" s="11"/>
      <c r="AM20" s="10">
        <v>0.0</v>
      </c>
      <c r="AN20" s="8" t="s">
        <v>100</v>
      </c>
      <c r="AO20" s="8" t="s">
        <v>127</v>
      </c>
      <c r="AP20" s="10">
        <v>1.0</v>
      </c>
      <c r="AQ20" s="10">
        <v>1.0</v>
      </c>
      <c r="AR20" s="8" t="s">
        <v>102</v>
      </c>
      <c r="AS20" s="10">
        <v>300.0</v>
      </c>
      <c r="AT20" s="10">
        <v>1.0</v>
      </c>
      <c r="AU20" s="10">
        <v>1.0</v>
      </c>
      <c r="AV20" s="8" t="s">
        <v>103</v>
      </c>
      <c r="AW20" s="8" t="s">
        <v>167</v>
      </c>
      <c r="AX20" s="10">
        <v>1.0</v>
      </c>
      <c r="AY20" s="10">
        <v>1.0</v>
      </c>
      <c r="AZ20" s="8" t="s">
        <v>105</v>
      </c>
      <c r="BA20" s="10">
        <v>11.0</v>
      </c>
      <c r="BB20" s="10">
        <v>1.0</v>
      </c>
      <c r="BC20" s="10">
        <v>1.0</v>
      </c>
      <c r="BD20" s="8" t="s">
        <v>106</v>
      </c>
      <c r="BE20" s="8" t="s">
        <v>130</v>
      </c>
      <c r="BF20" s="10">
        <v>1.0</v>
      </c>
      <c r="BG20" s="10">
        <v>1.0</v>
      </c>
      <c r="BH20" s="8" t="s">
        <v>108</v>
      </c>
      <c r="BI20" s="8" t="s">
        <v>124</v>
      </c>
      <c r="BJ20" s="10">
        <v>1.0</v>
      </c>
      <c r="BK20" s="10">
        <v>1.0</v>
      </c>
      <c r="BL20" s="8" t="s">
        <v>110</v>
      </c>
      <c r="BM20" s="10">
        <v>90.0</v>
      </c>
      <c r="BN20" s="10">
        <v>1.0</v>
      </c>
      <c r="BO20" s="10">
        <v>1.0</v>
      </c>
      <c r="BP20" s="8" t="s">
        <v>111</v>
      </c>
      <c r="BQ20" s="10">
        <v>38.0</v>
      </c>
      <c r="BR20" s="10">
        <v>1.0</v>
      </c>
      <c r="BS20" s="10">
        <v>1.0</v>
      </c>
      <c r="BT20" s="8" t="s">
        <v>112</v>
      </c>
      <c r="BU20" s="10">
        <v>25.0</v>
      </c>
      <c r="BV20" s="10">
        <v>1.0</v>
      </c>
      <c r="BW20" s="10">
        <v>1.0</v>
      </c>
      <c r="BX20" s="8" t="s">
        <v>113</v>
      </c>
      <c r="BY20" s="11"/>
      <c r="BZ20" s="10">
        <v>1.0</v>
      </c>
      <c r="CA20" s="10">
        <v>1.0</v>
      </c>
      <c r="CB20" s="8" t="s">
        <v>114</v>
      </c>
      <c r="CC20" s="15" t="s">
        <v>131</v>
      </c>
      <c r="CD20" s="10">
        <v>1.0</v>
      </c>
      <c r="CE20" s="10">
        <v>1.0</v>
      </c>
      <c r="CF20" s="8" t="s">
        <v>116</v>
      </c>
      <c r="CG20" s="15" t="s">
        <v>115</v>
      </c>
      <c r="CH20" s="10">
        <v>1.0</v>
      </c>
      <c r="CI20" s="10">
        <v>1.0</v>
      </c>
      <c r="CJ20" s="8" t="s">
        <v>118</v>
      </c>
      <c r="CK20" s="15" t="s">
        <v>117</v>
      </c>
      <c r="CL20" s="10">
        <v>1.0</v>
      </c>
      <c r="CM20" s="10">
        <v>1.0</v>
      </c>
      <c r="CN20" s="8" t="s">
        <v>105</v>
      </c>
      <c r="CO20" s="10">
        <v>11.0</v>
      </c>
      <c r="CP20" s="8" t="s">
        <v>111</v>
      </c>
      <c r="CQ20" s="10">
        <v>38.0</v>
      </c>
      <c r="CR20" s="8" t="s">
        <v>112</v>
      </c>
      <c r="CS20" s="10">
        <v>25.0</v>
      </c>
    </row>
    <row r="21">
      <c r="A21" s="7">
        <v>1237.0</v>
      </c>
      <c r="B21" s="8" t="s">
        <v>93</v>
      </c>
      <c r="C21" s="9" t="s">
        <v>192</v>
      </c>
      <c r="D21" s="8" t="s">
        <v>193</v>
      </c>
      <c r="E21" s="10">
        <v>1.0</v>
      </c>
      <c r="F21" s="10">
        <v>0.0</v>
      </c>
      <c r="G21" s="8" t="s">
        <v>96</v>
      </c>
      <c r="H21" s="11"/>
      <c r="I21" s="8" t="s">
        <v>194</v>
      </c>
      <c r="J21" s="11"/>
      <c r="K21" s="11"/>
      <c r="L21" s="8" t="s">
        <v>97</v>
      </c>
      <c r="M21" s="11"/>
      <c r="N21" s="10">
        <v>1.0</v>
      </c>
      <c r="O21" s="10">
        <v>88.0</v>
      </c>
      <c r="P21" s="11"/>
      <c r="Q21" s="10">
        <v>0.0</v>
      </c>
      <c r="R21" s="10">
        <v>0.0</v>
      </c>
      <c r="S21" s="10">
        <v>0.0</v>
      </c>
      <c r="T21" s="10">
        <v>0.0</v>
      </c>
      <c r="U21" s="10">
        <v>0.0</v>
      </c>
      <c r="V21" s="10">
        <v>0.0</v>
      </c>
      <c r="W21" s="10">
        <v>0.0</v>
      </c>
      <c r="X21" s="11"/>
      <c r="Y21" s="11"/>
      <c r="Z21" s="12">
        <v>1.7</v>
      </c>
      <c r="AA21" s="13" t="s">
        <v>98</v>
      </c>
      <c r="AB21" s="11"/>
      <c r="AC21" s="11"/>
      <c r="AD21" s="13" t="s">
        <v>195</v>
      </c>
      <c r="AE21" s="14"/>
      <c r="AF21" s="14"/>
      <c r="AG21" s="14"/>
      <c r="AH21" s="14"/>
      <c r="AI21" s="14"/>
      <c r="AJ21" s="14"/>
      <c r="AK21" s="14"/>
      <c r="AL21" s="11"/>
      <c r="AM21" s="10">
        <v>0.0</v>
      </c>
      <c r="AN21" s="8" t="s">
        <v>100</v>
      </c>
      <c r="AO21" s="8" t="s">
        <v>127</v>
      </c>
      <c r="AP21" s="10">
        <v>1.0</v>
      </c>
      <c r="AQ21" s="10">
        <v>1.0</v>
      </c>
      <c r="AR21" s="8" t="s">
        <v>102</v>
      </c>
      <c r="AS21" s="10">
        <v>820.0</v>
      </c>
      <c r="AT21" s="10">
        <v>1.0</v>
      </c>
      <c r="AU21" s="10">
        <v>1.0</v>
      </c>
      <c r="AV21" s="8" t="s">
        <v>103</v>
      </c>
      <c r="AW21" s="8" t="s">
        <v>167</v>
      </c>
      <c r="AX21" s="10">
        <v>1.0</v>
      </c>
      <c r="AY21" s="10">
        <v>1.0</v>
      </c>
      <c r="AZ21" s="8" t="s">
        <v>105</v>
      </c>
      <c r="BA21" s="10">
        <v>5.0</v>
      </c>
      <c r="BB21" s="10">
        <v>1.0</v>
      </c>
      <c r="BC21" s="10">
        <v>1.0</v>
      </c>
      <c r="BD21" s="8" t="s">
        <v>106</v>
      </c>
      <c r="BE21" s="8" t="s">
        <v>130</v>
      </c>
      <c r="BF21" s="10">
        <v>1.0</v>
      </c>
      <c r="BG21" s="10">
        <v>1.0</v>
      </c>
      <c r="BH21" s="8" t="s">
        <v>108</v>
      </c>
      <c r="BI21" s="8" t="s">
        <v>124</v>
      </c>
      <c r="BJ21" s="10">
        <v>1.0</v>
      </c>
      <c r="BK21" s="10">
        <v>1.0</v>
      </c>
      <c r="BL21" s="8" t="s">
        <v>110</v>
      </c>
      <c r="BM21" s="10">
        <v>250.0</v>
      </c>
      <c r="BN21" s="10">
        <v>1.0</v>
      </c>
      <c r="BO21" s="10">
        <v>1.0</v>
      </c>
      <c r="BP21" s="8" t="s">
        <v>111</v>
      </c>
      <c r="BQ21" s="10">
        <v>16.0</v>
      </c>
      <c r="BR21" s="10">
        <v>1.0</v>
      </c>
      <c r="BS21" s="10">
        <v>1.0</v>
      </c>
      <c r="BT21" s="8" t="s">
        <v>112</v>
      </c>
      <c r="BU21" s="10">
        <v>17.0</v>
      </c>
      <c r="BV21" s="10">
        <v>1.0</v>
      </c>
      <c r="BW21" s="10">
        <v>1.0</v>
      </c>
      <c r="BX21" s="8" t="s">
        <v>113</v>
      </c>
      <c r="BY21" s="11"/>
      <c r="BZ21" s="10">
        <v>1.0</v>
      </c>
      <c r="CA21" s="10">
        <v>1.0</v>
      </c>
      <c r="CB21" s="8" t="s">
        <v>114</v>
      </c>
      <c r="CC21" s="15" t="s">
        <v>139</v>
      </c>
      <c r="CD21" s="10">
        <v>1.0</v>
      </c>
      <c r="CE21" s="10">
        <v>1.0</v>
      </c>
      <c r="CF21" s="8" t="s">
        <v>116</v>
      </c>
      <c r="CG21" s="15" t="s">
        <v>117</v>
      </c>
      <c r="CH21" s="10">
        <v>1.0</v>
      </c>
      <c r="CI21" s="10">
        <v>1.0</v>
      </c>
      <c r="CJ21" s="8" t="s">
        <v>118</v>
      </c>
      <c r="CK21" s="15" t="s">
        <v>140</v>
      </c>
      <c r="CL21" s="10">
        <v>1.0</v>
      </c>
      <c r="CM21" s="10">
        <v>1.0</v>
      </c>
      <c r="CN21" s="8" t="s">
        <v>105</v>
      </c>
      <c r="CO21" s="10">
        <v>11.0</v>
      </c>
      <c r="CP21" s="8" t="s">
        <v>111</v>
      </c>
      <c r="CQ21" s="10">
        <v>38.0</v>
      </c>
      <c r="CR21" s="8" t="s">
        <v>112</v>
      </c>
      <c r="CS21" s="10">
        <v>25.0</v>
      </c>
    </row>
    <row r="22">
      <c r="A22" s="7">
        <v>1240.0</v>
      </c>
      <c r="B22" s="8" t="s">
        <v>93</v>
      </c>
      <c r="C22" s="9">
        <v>56.0</v>
      </c>
      <c r="D22" s="8" t="s">
        <v>196</v>
      </c>
      <c r="E22" s="10">
        <v>1.0</v>
      </c>
      <c r="F22" s="10">
        <v>0.0</v>
      </c>
      <c r="G22" s="8" t="s">
        <v>96</v>
      </c>
      <c r="H22" s="11"/>
      <c r="I22" s="8" t="s">
        <v>197</v>
      </c>
      <c r="J22" s="11"/>
      <c r="K22" s="11"/>
      <c r="L22" s="8" t="s">
        <v>97</v>
      </c>
      <c r="M22" s="11"/>
      <c r="N22" s="10">
        <v>1.0</v>
      </c>
      <c r="O22" s="10">
        <v>1953.0</v>
      </c>
      <c r="P22" s="11"/>
      <c r="Q22" s="10">
        <v>0.0</v>
      </c>
      <c r="R22" s="10">
        <v>0.0</v>
      </c>
      <c r="S22" s="10">
        <v>0.0</v>
      </c>
      <c r="T22" s="10">
        <v>0.0</v>
      </c>
      <c r="U22" s="10">
        <v>0.0</v>
      </c>
      <c r="V22" s="10">
        <v>0.0</v>
      </c>
      <c r="W22" s="10">
        <v>0.0</v>
      </c>
      <c r="X22" s="11"/>
      <c r="Y22" s="11"/>
      <c r="Z22" s="12">
        <v>0.86</v>
      </c>
      <c r="AA22" s="13" t="s">
        <v>98</v>
      </c>
      <c r="AB22" s="11"/>
      <c r="AC22" s="11"/>
      <c r="AD22" s="13" t="s">
        <v>198</v>
      </c>
      <c r="AE22" s="14"/>
      <c r="AF22" s="14"/>
      <c r="AG22" s="14"/>
      <c r="AH22" s="14"/>
      <c r="AI22" s="14"/>
      <c r="AJ22" s="14"/>
      <c r="AK22" s="14"/>
      <c r="AL22" s="11"/>
      <c r="AM22" s="10">
        <v>0.0</v>
      </c>
      <c r="AN22" s="8" t="s">
        <v>100</v>
      </c>
      <c r="AO22" s="8" t="s">
        <v>197</v>
      </c>
      <c r="AP22" s="10">
        <v>1.0</v>
      </c>
      <c r="AQ22" s="10">
        <v>1.0</v>
      </c>
      <c r="AR22" s="8" t="s">
        <v>102</v>
      </c>
      <c r="AS22" s="10">
        <v>650.0</v>
      </c>
      <c r="AT22" s="10">
        <v>1.0</v>
      </c>
      <c r="AU22" s="10">
        <v>1.0</v>
      </c>
      <c r="AV22" s="8" t="s">
        <v>103</v>
      </c>
      <c r="AW22" s="8" t="s">
        <v>129</v>
      </c>
      <c r="AX22" s="10">
        <v>1.0</v>
      </c>
      <c r="AY22" s="10">
        <v>1.0</v>
      </c>
      <c r="AZ22" s="8" t="s">
        <v>105</v>
      </c>
      <c r="BA22" s="10">
        <v>7.0</v>
      </c>
      <c r="BB22" s="10">
        <v>1.0</v>
      </c>
      <c r="BC22" s="10">
        <v>1.0</v>
      </c>
      <c r="BD22" s="8" t="s">
        <v>106</v>
      </c>
      <c r="BE22" s="8" t="s">
        <v>199</v>
      </c>
      <c r="BF22" s="10">
        <v>1.0</v>
      </c>
      <c r="BG22" s="10">
        <v>1.0</v>
      </c>
      <c r="BH22" s="8" t="s">
        <v>108</v>
      </c>
      <c r="BI22" s="8" t="s">
        <v>183</v>
      </c>
      <c r="BJ22" s="10">
        <v>1.0</v>
      </c>
      <c r="BK22" s="10">
        <v>1.0</v>
      </c>
      <c r="BL22" s="8" t="s">
        <v>110</v>
      </c>
      <c r="BM22" s="10">
        <v>200.0</v>
      </c>
      <c r="BN22" s="10">
        <v>1.0</v>
      </c>
      <c r="BO22" s="10">
        <v>1.0</v>
      </c>
      <c r="BP22" s="8" t="s">
        <v>111</v>
      </c>
      <c r="BQ22" s="10">
        <v>21.0</v>
      </c>
      <c r="BR22" s="10">
        <v>1.0</v>
      </c>
      <c r="BS22" s="10">
        <v>1.0</v>
      </c>
      <c r="BT22" s="8" t="s">
        <v>112</v>
      </c>
      <c r="BU22" s="10">
        <v>16.0</v>
      </c>
      <c r="BV22" s="10">
        <v>1.0</v>
      </c>
      <c r="BW22" s="10">
        <v>1.0</v>
      </c>
      <c r="BX22" s="8" t="s">
        <v>113</v>
      </c>
      <c r="BY22" s="11"/>
      <c r="BZ22" s="10">
        <v>1.0</v>
      </c>
      <c r="CA22" s="10">
        <v>1.0</v>
      </c>
      <c r="CB22" s="8" t="s">
        <v>114</v>
      </c>
      <c r="CC22" s="15" t="s">
        <v>115</v>
      </c>
      <c r="CD22" s="10">
        <v>1.0</v>
      </c>
      <c r="CE22" s="10">
        <v>1.0</v>
      </c>
      <c r="CF22" s="8" t="s">
        <v>116</v>
      </c>
      <c r="CG22" s="15" t="s">
        <v>117</v>
      </c>
      <c r="CH22" s="10">
        <v>1.0</v>
      </c>
      <c r="CI22" s="10">
        <v>1.0</v>
      </c>
      <c r="CJ22" s="8" t="s">
        <v>118</v>
      </c>
      <c r="CK22" s="16">
        <v>45571.0</v>
      </c>
      <c r="CL22" s="10">
        <v>1.0</v>
      </c>
      <c r="CM22" s="10">
        <v>1.0</v>
      </c>
      <c r="CN22" s="23"/>
      <c r="CO22" s="24"/>
      <c r="CP22" s="23"/>
      <c r="CQ22" s="24"/>
      <c r="CR22" s="23"/>
      <c r="CS22" s="24"/>
    </row>
    <row r="23">
      <c r="A23" s="7">
        <v>1249.0</v>
      </c>
      <c r="B23" s="8" t="s">
        <v>93</v>
      </c>
      <c r="C23" s="9">
        <v>59.0</v>
      </c>
      <c r="D23" s="8" t="s">
        <v>196</v>
      </c>
      <c r="E23" s="10">
        <v>1.0</v>
      </c>
      <c r="F23" s="10">
        <v>0.0</v>
      </c>
      <c r="G23" s="8" t="s">
        <v>96</v>
      </c>
      <c r="H23" s="11"/>
      <c r="I23" s="13" t="s">
        <v>197</v>
      </c>
      <c r="J23" s="11"/>
      <c r="K23" s="11"/>
      <c r="L23" s="8" t="s">
        <v>97</v>
      </c>
      <c r="M23" s="11"/>
      <c r="N23" s="10">
        <v>1.0</v>
      </c>
      <c r="O23" s="10">
        <v>2162.0</v>
      </c>
      <c r="P23" s="11"/>
      <c r="Q23" s="10">
        <v>0.0</v>
      </c>
      <c r="R23" s="10">
        <v>0.0</v>
      </c>
      <c r="S23" s="10">
        <v>0.0</v>
      </c>
      <c r="T23" s="10">
        <v>0.0</v>
      </c>
      <c r="U23" s="10">
        <v>0.0</v>
      </c>
      <c r="V23" s="10">
        <v>0.0</v>
      </c>
      <c r="W23" s="10">
        <v>0.0</v>
      </c>
      <c r="X23" s="11"/>
      <c r="Y23" s="11"/>
      <c r="Z23" s="12">
        <v>0.96</v>
      </c>
      <c r="AA23" s="13" t="s">
        <v>98</v>
      </c>
      <c r="AB23" s="11"/>
      <c r="AC23" s="11"/>
      <c r="AD23" s="13" t="s">
        <v>200</v>
      </c>
      <c r="AE23" s="14"/>
      <c r="AF23" s="14"/>
      <c r="AG23" s="14"/>
      <c r="AH23" s="14"/>
      <c r="AI23" s="14"/>
      <c r="AJ23" s="14"/>
      <c r="AK23" s="14"/>
      <c r="AL23" s="11"/>
      <c r="AM23" s="10">
        <v>0.0</v>
      </c>
      <c r="AN23" s="8" t="s">
        <v>100</v>
      </c>
      <c r="AO23" s="8" t="s">
        <v>197</v>
      </c>
      <c r="AP23" s="10">
        <v>1.0</v>
      </c>
      <c r="AQ23" s="10">
        <v>1.0</v>
      </c>
      <c r="AR23" s="8" t="s">
        <v>102</v>
      </c>
      <c r="AS23" s="10">
        <v>500.0</v>
      </c>
      <c r="AT23" s="10">
        <v>1.0</v>
      </c>
      <c r="AU23" s="10">
        <v>1.0</v>
      </c>
      <c r="AV23" s="8" t="s">
        <v>103</v>
      </c>
      <c r="AW23" s="8" t="s">
        <v>129</v>
      </c>
      <c r="AX23" s="10">
        <v>1.0</v>
      </c>
      <c r="AY23" s="10">
        <v>1.0</v>
      </c>
      <c r="AZ23" s="8" t="s">
        <v>105</v>
      </c>
      <c r="BA23" s="10">
        <v>7.0</v>
      </c>
      <c r="BB23" s="10">
        <v>1.0</v>
      </c>
      <c r="BC23" s="10">
        <v>1.0</v>
      </c>
      <c r="BD23" s="8" t="s">
        <v>106</v>
      </c>
      <c r="BE23" s="8" t="s">
        <v>199</v>
      </c>
      <c r="BF23" s="10">
        <v>1.0</v>
      </c>
      <c r="BG23" s="10">
        <v>1.0</v>
      </c>
      <c r="BH23" s="8" t="s">
        <v>108</v>
      </c>
      <c r="BI23" s="8" t="s">
        <v>183</v>
      </c>
      <c r="BJ23" s="10">
        <v>1.0</v>
      </c>
      <c r="BK23" s="10">
        <v>1.0</v>
      </c>
      <c r="BL23" s="8" t="s">
        <v>110</v>
      </c>
      <c r="BM23" s="10">
        <v>150.0</v>
      </c>
      <c r="BN23" s="10">
        <v>1.0</v>
      </c>
      <c r="BO23" s="10">
        <v>1.0</v>
      </c>
      <c r="BP23" s="8" t="s">
        <v>111</v>
      </c>
      <c r="BQ23" s="10">
        <v>29.0</v>
      </c>
      <c r="BR23" s="10">
        <v>1.0</v>
      </c>
      <c r="BS23" s="10">
        <v>1.0</v>
      </c>
      <c r="BT23" s="8" t="s">
        <v>112</v>
      </c>
      <c r="BU23" s="10">
        <v>16.0</v>
      </c>
      <c r="BV23" s="10">
        <v>1.0</v>
      </c>
      <c r="BW23" s="10">
        <v>1.0</v>
      </c>
      <c r="BX23" s="8" t="s">
        <v>113</v>
      </c>
      <c r="BY23" s="11"/>
      <c r="BZ23" s="10">
        <v>1.0</v>
      </c>
      <c r="CA23" s="10">
        <v>1.0</v>
      </c>
      <c r="CB23" s="8" t="s">
        <v>114</v>
      </c>
      <c r="CC23" s="15" t="s">
        <v>115</v>
      </c>
      <c r="CD23" s="10">
        <v>1.0</v>
      </c>
      <c r="CE23" s="10">
        <v>1.0</v>
      </c>
      <c r="CF23" s="8" t="s">
        <v>116</v>
      </c>
      <c r="CG23" s="15" t="s">
        <v>117</v>
      </c>
      <c r="CH23" s="10">
        <v>1.0</v>
      </c>
      <c r="CI23" s="10">
        <v>1.0</v>
      </c>
      <c r="CJ23" s="8" t="s">
        <v>118</v>
      </c>
      <c r="CK23" s="16">
        <v>45571.0</v>
      </c>
      <c r="CL23" s="10">
        <v>1.0</v>
      </c>
      <c r="CM23" s="10">
        <v>1.0</v>
      </c>
      <c r="CN23" s="8" t="s">
        <v>105</v>
      </c>
      <c r="CO23" s="10">
        <v>5.0</v>
      </c>
      <c r="CP23" s="8" t="s">
        <v>111</v>
      </c>
      <c r="CQ23" s="10">
        <v>16.0</v>
      </c>
      <c r="CR23" s="8" t="s">
        <v>112</v>
      </c>
      <c r="CS23" s="10">
        <v>17.0</v>
      </c>
    </row>
    <row r="24">
      <c r="A24" s="7">
        <v>1258.0</v>
      </c>
      <c r="B24" s="8" t="s">
        <v>93</v>
      </c>
      <c r="C24" s="9">
        <v>75.0</v>
      </c>
      <c r="D24" s="8" t="s">
        <v>201</v>
      </c>
      <c r="E24" s="10">
        <v>1.0</v>
      </c>
      <c r="F24" s="10">
        <v>0.0</v>
      </c>
      <c r="G24" s="8" t="s">
        <v>96</v>
      </c>
      <c r="H24" s="11"/>
      <c r="I24" s="8" t="s">
        <v>202</v>
      </c>
      <c r="J24" s="11"/>
      <c r="K24" s="11"/>
      <c r="L24" s="8" t="s">
        <v>97</v>
      </c>
      <c r="M24" s="11"/>
      <c r="N24" s="10">
        <v>1.0</v>
      </c>
      <c r="O24" s="10">
        <v>25615.0</v>
      </c>
      <c r="P24" s="11"/>
      <c r="Q24" s="10">
        <v>0.0</v>
      </c>
      <c r="R24" s="10">
        <v>0.0</v>
      </c>
      <c r="S24" s="10">
        <v>0.0</v>
      </c>
      <c r="T24" s="10">
        <v>0.0</v>
      </c>
      <c r="U24" s="10">
        <v>0.0</v>
      </c>
      <c r="V24" s="10">
        <v>0.0</v>
      </c>
      <c r="W24" s="10">
        <v>0.0</v>
      </c>
      <c r="X24" s="11"/>
      <c r="Y24" s="11"/>
      <c r="Z24" s="12">
        <v>0.36</v>
      </c>
      <c r="AA24" s="13" t="s">
        <v>98</v>
      </c>
      <c r="AB24" s="11"/>
      <c r="AC24" s="11"/>
      <c r="AD24" s="13" t="s">
        <v>203</v>
      </c>
      <c r="AE24" s="14"/>
      <c r="AF24" s="14"/>
      <c r="AG24" s="14"/>
      <c r="AH24" s="14"/>
      <c r="AI24" s="14"/>
      <c r="AJ24" s="14"/>
      <c r="AK24" s="14"/>
      <c r="AL24" s="11"/>
      <c r="AM24" s="10">
        <v>0.0</v>
      </c>
      <c r="AN24" s="8" t="s">
        <v>100</v>
      </c>
      <c r="AO24" s="8" t="s">
        <v>202</v>
      </c>
      <c r="AP24" s="10">
        <v>1.0</v>
      </c>
      <c r="AQ24" s="10">
        <v>1.0</v>
      </c>
      <c r="AR24" s="8" t="s">
        <v>102</v>
      </c>
      <c r="AS24" s="10">
        <v>1300.0</v>
      </c>
      <c r="AT24" s="10">
        <v>1.0</v>
      </c>
      <c r="AU24" s="10">
        <v>1.0</v>
      </c>
      <c r="AV24" s="8" t="s">
        <v>103</v>
      </c>
      <c r="AW24" s="8" t="s">
        <v>204</v>
      </c>
      <c r="AX24" s="10">
        <v>1.0</v>
      </c>
      <c r="AY24" s="10">
        <v>1.0</v>
      </c>
      <c r="AZ24" s="8" t="s">
        <v>105</v>
      </c>
      <c r="BA24" s="10">
        <v>8.0</v>
      </c>
      <c r="BB24" s="10">
        <v>1.0</v>
      </c>
      <c r="BC24" s="10">
        <v>1.0</v>
      </c>
      <c r="BD24" s="8" t="s">
        <v>106</v>
      </c>
      <c r="BE24" s="8" t="s">
        <v>205</v>
      </c>
      <c r="BF24" s="10">
        <v>1.0</v>
      </c>
      <c r="BG24" s="10">
        <v>1.0</v>
      </c>
      <c r="BH24" s="8" t="s">
        <v>108</v>
      </c>
      <c r="BI24" s="8" t="s">
        <v>109</v>
      </c>
      <c r="BJ24" s="10">
        <v>1.0</v>
      </c>
      <c r="BK24" s="10">
        <v>1.0</v>
      </c>
      <c r="BL24" s="8" t="s">
        <v>110</v>
      </c>
      <c r="BM24" s="10">
        <v>400.0</v>
      </c>
      <c r="BN24" s="10">
        <v>1.0</v>
      </c>
      <c r="BO24" s="10">
        <v>1.0</v>
      </c>
      <c r="BP24" s="8" t="s">
        <v>111</v>
      </c>
      <c r="BQ24" s="10">
        <v>13.0</v>
      </c>
      <c r="BR24" s="10">
        <v>1.0</v>
      </c>
      <c r="BS24" s="10">
        <v>1.0</v>
      </c>
      <c r="BT24" s="8" t="s">
        <v>112</v>
      </c>
      <c r="BU24" s="10">
        <v>13.0</v>
      </c>
      <c r="BV24" s="10">
        <v>1.0</v>
      </c>
      <c r="BW24" s="10">
        <v>1.0</v>
      </c>
      <c r="BX24" s="8" t="s">
        <v>113</v>
      </c>
      <c r="BY24" s="11"/>
      <c r="BZ24" s="10">
        <v>1.0</v>
      </c>
      <c r="CA24" s="10">
        <v>1.0</v>
      </c>
      <c r="CB24" s="8" t="s">
        <v>114</v>
      </c>
      <c r="CC24" s="15" t="s">
        <v>139</v>
      </c>
      <c r="CD24" s="10">
        <v>1.0</v>
      </c>
      <c r="CE24" s="10">
        <v>1.0</v>
      </c>
      <c r="CF24" s="8" t="s">
        <v>116</v>
      </c>
      <c r="CG24" s="17"/>
      <c r="CH24" s="10">
        <v>1.0</v>
      </c>
      <c r="CI24" s="10">
        <v>1.0</v>
      </c>
      <c r="CJ24" s="8" t="s">
        <v>118</v>
      </c>
      <c r="CK24" s="16">
        <v>45571.0</v>
      </c>
      <c r="CL24" s="10">
        <v>1.0</v>
      </c>
      <c r="CM24" s="10">
        <v>1.0</v>
      </c>
      <c r="CN24" s="8" t="s">
        <v>105</v>
      </c>
      <c r="CO24" s="10">
        <v>7.0</v>
      </c>
      <c r="CP24" s="8" t="s">
        <v>111</v>
      </c>
      <c r="CQ24" s="10">
        <v>21.0</v>
      </c>
      <c r="CR24" s="8" t="s">
        <v>112</v>
      </c>
      <c r="CS24" s="10">
        <v>16.0</v>
      </c>
    </row>
    <row r="25">
      <c r="A25" s="7">
        <v>1261.0</v>
      </c>
      <c r="B25" s="8" t="s">
        <v>93</v>
      </c>
      <c r="C25" s="9" t="s">
        <v>206</v>
      </c>
      <c r="D25" s="8" t="s">
        <v>207</v>
      </c>
      <c r="E25" s="10">
        <v>1.0</v>
      </c>
      <c r="F25" s="10">
        <v>0.0</v>
      </c>
      <c r="G25" s="8" t="s">
        <v>96</v>
      </c>
      <c r="H25" s="11"/>
      <c r="I25" s="8" t="s">
        <v>207</v>
      </c>
      <c r="J25" s="11"/>
      <c r="K25" s="11"/>
      <c r="L25" s="8" t="s">
        <v>97</v>
      </c>
      <c r="M25" s="11"/>
      <c r="N25" s="10">
        <v>1.0</v>
      </c>
      <c r="O25" s="10">
        <v>1027.0</v>
      </c>
      <c r="P25" s="11"/>
      <c r="Q25" s="10">
        <v>0.0</v>
      </c>
      <c r="R25" s="10">
        <v>0.0</v>
      </c>
      <c r="S25" s="10">
        <v>0.0</v>
      </c>
      <c r="T25" s="10">
        <v>0.0</v>
      </c>
      <c r="U25" s="10">
        <v>0.0</v>
      </c>
      <c r="V25" s="10">
        <v>0.0</v>
      </c>
      <c r="W25" s="10">
        <v>0.0</v>
      </c>
      <c r="X25" s="11"/>
      <c r="Y25" s="11"/>
      <c r="Z25" s="12">
        <v>0.4</v>
      </c>
      <c r="AA25" s="13" t="s">
        <v>98</v>
      </c>
      <c r="AB25" s="11"/>
      <c r="AC25" s="11"/>
      <c r="AD25" s="13" t="s">
        <v>208</v>
      </c>
      <c r="AE25" s="14"/>
      <c r="AF25" s="14"/>
      <c r="AG25" s="14"/>
      <c r="AH25" s="14"/>
      <c r="AI25" s="14"/>
      <c r="AJ25" s="14"/>
      <c r="AK25" s="14"/>
      <c r="AL25" s="11"/>
      <c r="AM25" s="10">
        <v>0.0</v>
      </c>
      <c r="AN25" s="8" t="s">
        <v>100</v>
      </c>
      <c r="AO25" s="8" t="s">
        <v>202</v>
      </c>
      <c r="AP25" s="10">
        <v>1.0</v>
      </c>
      <c r="AQ25" s="10">
        <v>1.0</v>
      </c>
      <c r="AR25" s="8" t="s">
        <v>102</v>
      </c>
      <c r="AS25" s="10">
        <v>1000.0</v>
      </c>
      <c r="AT25" s="10">
        <v>1.0</v>
      </c>
      <c r="AU25" s="10">
        <v>1.0</v>
      </c>
      <c r="AV25" s="8" t="s">
        <v>103</v>
      </c>
      <c r="AW25" s="8" t="s">
        <v>204</v>
      </c>
      <c r="AX25" s="10">
        <v>1.0</v>
      </c>
      <c r="AY25" s="10">
        <v>1.0</v>
      </c>
      <c r="AZ25" s="8" t="s">
        <v>105</v>
      </c>
      <c r="BA25" s="10">
        <v>7.0</v>
      </c>
      <c r="BB25" s="10">
        <v>1.0</v>
      </c>
      <c r="BC25" s="10">
        <v>1.0</v>
      </c>
      <c r="BD25" s="8" t="s">
        <v>106</v>
      </c>
      <c r="BE25" s="8" t="s">
        <v>182</v>
      </c>
      <c r="BF25" s="10">
        <v>1.0</v>
      </c>
      <c r="BG25" s="10">
        <v>1.0</v>
      </c>
      <c r="BH25" s="8" t="s">
        <v>108</v>
      </c>
      <c r="BI25" s="8" t="s">
        <v>109</v>
      </c>
      <c r="BJ25" s="10">
        <v>1.0</v>
      </c>
      <c r="BK25" s="10">
        <v>1.0</v>
      </c>
      <c r="BL25" s="8" t="s">
        <v>110</v>
      </c>
      <c r="BM25" s="10">
        <v>300.0</v>
      </c>
      <c r="BN25" s="10">
        <v>1.0</v>
      </c>
      <c r="BO25" s="10">
        <v>1.0</v>
      </c>
      <c r="BP25" s="8" t="s">
        <v>111</v>
      </c>
      <c r="BQ25" s="10">
        <v>13.0</v>
      </c>
      <c r="BR25" s="10">
        <v>1.0</v>
      </c>
      <c r="BS25" s="10">
        <v>1.0</v>
      </c>
      <c r="BT25" s="8" t="s">
        <v>112</v>
      </c>
      <c r="BU25" s="10">
        <v>12.0</v>
      </c>
      <c r="BV25" s="10">
        <v>1.0</v>
      </c>
      <c r="BW25" s="10">
        <v>1.0</v>
      </c>
      <c r="BX25" s="8" t="s">
        <v>113</v>
      </c>
      <c r="BY25" s="11"/>
      <c r="BZ25" s="10">
        <v>1.0</v>
      </c>
      <c r="CA25" s="10">
        <v>1.0</v>
      </c>
      <c r="CB25" s="8" t="s">
        <v>114</v>
      </c>
      <c r="CC25" s="15" t="s">
        <v>139</v>
      </c>
      <c r="CD25" s="10">
        <v>1.0</v>
      </c>
      <c r="CE25" s="10">
        <v>1.0</v>
      </c>
      <c r="CF25" s="8" t="s">
        <v>116</v>
      </c>
      <c r="CG25" s="15" t="s">
        <v>117</v>
      </c>
      <c r="CH25" s="10">
        <v>1.0</v>
      </c>
      <c r="CI25" s="10">
        <v>1.0</v>
      </c>
      <c r="CJ25" s="8" t="s">
        <v>118</v>
      </c>
      <c r="CK25" s="16">
        <v>45571.0</v>
      </c>
      <c r="CL25" s="10">
        <v>1.0</v>
      </c>
      <c r="CM25" s="10">
        <v>1.0</v>
      </c>
      <c r="CN25" s="8" t="s">
        <v>105</v>
      </c>
      <c r="CO25" s="10">
        <v>7.0</v>
      </c>
      <c r="CP25" s="8" t="s">
        <v>111</v>
      </c>
      <c r="CQ25" s="10">
        <v>29.0</v>
      </c>
      <c r="CR25" s="8" t="s">
        <v>112</v>
      </c>
      <c r="CS25" s="10">
        <v>16.0</v>
      </c>
    </row>
    <row r="26">
      <c r="A26" s="7">
        <v>1264.0</v>
      </c>
      <c r="B26" s="8" t="s">
        <v>93</v>
      </c>
      <c r="C26" s="9" t="s">
        <v>209</v>
      </c>
      <c r="D26" s="8" t="s">
        <v>210</v>
      </c>
      <c r="E26" s="10">
        <v>1.0</v>
      </c>
      <c r="F26" s="10">
        <v>0.0</v>
      </c>
      <c r="G26" s="8" t="s">
        <v>96</v>
      </c>
      <c r="H26" s="11"/>
      <c r="I26" s="8" t="s">
        <v>210</v>
      </c>
      <c r="J26" s="11"/>
      <c r="K26" s="11"/>
      <c r="L26" s="8" t="s">
        <v>97</v>
      </c>
      <c r="M26" s="11"/>
      <c r="N26" s="10">
        <v>1.0</v>
      </c>
      <c r="O26" s="10">
        <v>4038.0</v>
      </c>
      <c r="P26" s="11"/>
      <c r="Q26" s="10">
        <v>0.0</v>
      </c>
      <c r="R26" s="10">
        <v>0.0</v>
      </c>
      <c r="S26" s="10">
        <v>0.0</v>
      </c>
      <c r="T26" s="10">
        <v>0.0</v>
      </c>
      <c r="U26" s="10">
        <v>0.0</v>
      </c>
      <c r="V26" s="10">
        <v>0.0</v>
      </c>
      <c r="W26" s="10">
        <v>0.0</v>
      </c>
      <c r="X26" s="11"/>
      <c r="Y26" s="11"/>
      <c r="Z26" s="12">
        <v>0.4</v>
      </c>
      <c r="AA26" s="13" t="s">
        <v>98</v>
      </c>
      <c r="AB26" s="11"/>
      <c r="AC26" s="11"/>
      <c r="AD26" s="13" t="s">
        <v>211</v>
      </c>
      <c r="AE26" s="14"/>
      <c r="AF26" s="14"/>
      <c r="AG26" s="14"/>
      <c r="AH26" s="14"/>
      <c r="AI26" s="14"/>
      <c r="AJ26" s="14"/>
      <c r="AK26" s="14"/>
      <c r="AL26" s="11"/>
      <c r="AM26" s="10">
        <v>0.0</v>
      </c>
      <c r="AN26" s="8" t="s">
        <v>100</v>
      </c>
      <c r="AO26" s="8" t="s">
        <v>123</v>
      </c>
      <c r="AP26" s="10">
        <v>1.0</v>
      </c>
      <c r="AQ26" s="10">
        <v>1.0</v>
      </c>
      <c r="AR26" s="8" t="s">
        <v>102</v>
      </c>
      <c r="AS26" s="10">
        <v>1000.0</v>
      </c>
      <c r="AT26" s="10">
        <v>1.0</v>
      </c>
      <c r="AU26" s="10">
        <v>1.0</v>
      </c>
      <c r="AV26" s="8" t="s">
        <v>103</v>
      </c>
      <c r="AW26" s="8" t="s">
        <v>204</v>
      </c>
      <c r="AX26" s="10">
        <v>1.0</v>
      </c>
      <c r="AY26" s="10">
        <v>1.0</v>
      </c>
      <c r="AZ26" s="8" t="s">
        <v>105</v>
      </c>
      <c r="BA26" s="10">
        <v>7.0</v>
      </c>
      <c r="BB26" s="10">
        <v>1.0</v>
      </c>
      <c r="BC26" s="10">
        <v>1.0</v>
      </c>
      <c r="BD26" s="8" t="s">
        <v>106</v>
      </c>
      <c r="BE26" s="8" t="s">
        <v>205</v>
      </c>
      <c r="BF26" s="10">
        <v>1.0</v>
      </c>
      <c r="BG26" s="10">
        <v>1.0</v>
      </c>
      <c r="BH26" s="8" t="s">
        <v>108</v>
      </c>
      <c r="BI26" s="8" t="s">
        <v>109</v>
      </c>
      <c r="BJ26" s="10">
        <v>1.0</v>
      </c>
      <c r="BK26" s="10">
        <v>1.0</v>
      </c>
      <c r="BL26" s="8" t="s">
        <v>110</v>
      </c>
      <c r="BM26" s="10">
        <v>300.0</v>
      </c>
      <c r="BN26" s="10">
        <v>1.0</v>
      </c>
      <c r="BO26" s="10">
        <v>1.0</v>
      </c>
      <c r="BP26" s="8" t="s">
        <v>111</v>
      </c>
      <c r="BQ26" s="10">
        <v>13.0</v>
      </c>
      <c r="BR26" s="10">
        <v>1.0</v>
      </c>
      <c r="BS26" s="10">
        <v>1.0</v>
      </c>
      <c r="BT26" s="8" t="s">
        <v>112</v>
      </c>
      <c r="BU26" s="10">
        <v>12.0</v>
      </c>
      <c r="BV26" s="10">
        <v>1.0</v>
      </c>
      <c r="BW26" s="10">
        <v>1.0</v>
      </c>
      <c r="BX26" s="8" t="s">
        <v>113</v>
      </c>
      <c r="BY26" s="11"/>
      <c r="BZ26" s="10">
        <v>1.0</v>
      </c>
      <c r="CA26" s="10">
        <v>1.0</v>
      </c>
      <c r="CB26" s="8" t="s">
        <v>114</v>
      </c>
      <c r="CC26" s="15" t="s">
        <v>139</v>
      </c>
      <c r="CD26" s="10">
        <v>1.0</v>
      </c>
      <c r="CE26" s="10">
        <v>1.0</v>
      </c>
      <c r="CF26" s="8" t="s">
        <v>116</v>
      </c>
      <c r="CG26" s="15" t="s">
        <v>117</v>
      </c>
      <c r="CH26" s="10">
        <v>1.0</v>
      </c>
      <c r="CI26" s="10">
        <v>1.0</v>
      </c>
      <c r="CJ26" s="8" t="s">
        <v>118</v>
      </c>
      <c r="CK26" s="16">
        <v>45571.0</v>
      </c>
      <c r="CL26" s="10">
        <v>1.0</v>
      </c>
      <c r="CM26" s="10">
        <v>1.0</v>
      </c>
      <c r="CN26" s="8" t="s">
        <v>105</v>
      </c>
      <c r="CO26" s="10">
        <v>8.0</v>
      </c>
      <c r="CP26" s="8" t="s">
        <v>111</v>
      </c>
      <c r="CQ26" s="10">
        <v>13.0</v>
      </c>
      <c r="CR26" s="8" t="s">
        <v>112</v>
      </c>
      <c r="CS26" s="10">
        <v>13.0</v>
      </c>
    </row>
    <row r="27">
      <c r="A27" s="7">
        <v>1267.0</v>
      </c>
      <c r="B27" s="8" t="s">
        <v>93</v>
      </c>
      <c r="C27" s="9" t="s">
        <v>212</v>
      </c>
      <c r="D27" s="8" t="s">
        <v>213</v>
      </c>
      <c r="E27" s="10">
        <v>1.0</v>
      </c>
      <c r="F27" s="10">
        <v>0.0</v>
      </c>
      <c r="G27" s="8" t="s">
        <v>96</v>
      </c>
      <c r="H27" s="11"/>
      <c r="I27" s="8" t="s">
        <v>214</v>
      </c>
      <c r="J27" s="11"/>
      <c r="K27" s="11"/>
      <c r="L27" s="8" t="s">
        <v>97</v>
      </c>
      <c r="M27" s="11"/>
      <c r="N27" s="10">
        <v>1.0</v>
      </c>
      <c r="O27" s="10">
        <v>2587.0</v>
      </c>
      <c r="P27" s="11"/>
      <c r="Q27" s="10">
        <v>0.0</v>
      </c>
      <c r="R27" s="10">
        <v>0.0</v>
      </c>
      <c r="S27" s="10">
        <v>0.0</v>
      </c>
      <c r="T27" s="10">
        <v>0.0</v>
      </c>
      <c r="U27" s="10">
        <v>0.0</v>
      </c>
      <c r="V27" s="10">
        <v>0.0</v>
      </c>
      <c r="W27" s="10">
        <v>0.0</v>
      </c>
      <c r="X27" s="11"/>
      <c r="Y27" s="11"/>
      <c r="Z27" s="12">
        <v>0.5</v>
      </c>
      <c r="AA27" s="13" t="s">
        <v>98</v>
      </c>
      <c r="AB27" s="11"/>
      <c r="AC27" s="11"/>
      <c r="AD27" s="13" t="s">
        <v>215</v>
      </c>
      <c r="AE27" s="14"/>
      <c r="AF27" s="14"/>
      <c r="AG27" s="14"/>
      <c r="AH27" s="14"/>
      <c r="AI27" s="14"/>
      <c r="AJ27" s="14"/>
      <c r="AK27" s="14"/>
      <c r="AL27" s="11"/>
      <c r="AM27" s="10">
        <v>0.0</v>
      </c>
      <c r="AN27" s="8" t="s">
        <v>100</v>
      </c>
      <c r="AO27" s="8" t="s">
        <v>216</v>
      </c>
      <c r="AP27" s="10">
        <v>1.0</v>
      </c>
      <c r="AQ27" s="10">
        <v>1.0</v>
      </c>
      <c r="AR27" s="8" t="s">
        <v>102</v>
      </c>
      <c r="AS27" s="10">
        <v>1000.0</v>
      </c>
      <c r="AT27" s="10">
        <v>1.0</v>
      </c>
      <c r="AU27" s="10">
        <v>1.0</v>
      </c>
      <c r="AV27" s="8" t="s">
        <v>103</v>
      </c>
      <c r="AW27" s="8" t="s">
        <v>204</v>
      </c>
      <c r="AX27" s="10">
        <v>1.0</v>
      </c>
      <c r="AY27" s="10">
        <v>1.0</v>
      </c>
      <c r="AZ27" s="8" t="s">
        <v>105</v>
      </c>
      <c r="BA27" s="10">
        <v>7.0</v>
      </c>
      <c r="BB27" s="10">
        <v>1.0</v>
      </c>
      <c r="BC27" s="10">
        <v>1.0</v>
      </c>
      <c r="BD27" s="8" t="s">
        <v>106</v>
      </c>
      <c r="BE27" s="8" t="s">
        <v>205</v>
      </c>
      <c r="BF27" s="10">
        <v>1.0</v>
      </c>
      <c r="BG27" s="10">
        <v>1.0</v>
      </c>
      <c r="BH27" s="8" t="s">
        <v>108</v>
      </c>
      <c r="BI27" s="8" t="s">
        <v>217</v>
      </c>
      <c r="BJ27" s="10">
        <v>1.0</v>
      </c>
      <c r="BK27" s="10">
        <v>1.0</v>
      </c>
      <c r="BL27" s="8" t="s">
        <v>110</v>
      </c>
      <c r="BM27" s="10">
        <v>300.0</v>
      </c>
      <c r="BN27" s="10">
        <v>1.0</v>
      </c>
      <c r="BO27" s="10">
        <v>1.0</v>
      </c>
      <c r="BP27" s="8" t="s">
        <v>111</v>
      </c>
      <c r="BQ27" s="10">
        <v>13.0</v>
      </c>
      <c r="BR27" s="10">
        <v>1.0</v>
      </c>
      <c r="BS27" s="10">
        <v>1.0</v>
      </c>
      <c r="BT27" s="8" t="s">
        <v>112</v>
      </c>
      <c r="BU27" s="10">
        <v>12.0</v>
      </c>
      <c r="BV27" s="10">
        <v>1.0</v>
      </c>
      <c r="BW27" s="10">
        <v>1.0</v>
      </c>
      <c r="BX27" s="8" t="s">
        <v>113</v>
      </c>
      <c r="BY27" s="11"/>
      <c r="BZ27" s="10">
        <v>1.0</v>
      </c>
      <c r="CA27" s="10">
        <v>1.0</v>
      </c>
      <c r="CB27" s="8" t="s">
        <v>114</v>
      </c>
      <c r="CC27" s="15" t="s">
        <v>139</v>
      </c>
      <c r="CD27" s="10">
        <v>1.0</v>
      </c>
      <c r="CE27" s="10">
        <v>1.0</v>
      </c>
      <c r="CF27" s="8" t="s">
        <v>116</v>
      </c>
      <c r="CG27" s="15" t="s">
        <v>117</v>
      </c>
      <c r="CH27" s="10">
        <v>1.0</v>
      </c>
      <c r="CI27" s="10">
        <v>1.0</v>
      </c>
      <c r="CJ27" s="8" t="s">
        <v>118</v>
      </c>
      <c r="CK27" s="16">
        <v>45571.0</v>
      </c>
      <c r="CL27" s="10">
        <v>1.0</v>
      </c>
      <c r="CM27" s="10">
        <v>1.0</v>
      </c>
      <c r="CN27" s="8" t="s">
        <v>105</v>
      </c>
      <c r="CO27" s="10">
        <v>7.0</v>
      </c>
      <c r="CP27" s="8" t="s">
        <v>111</v>
      </c>
      <c r="CQ27" s="10">
        <v>13.0</v>
      </c>
      <c r="CR27" s="8" t="s">
        <v>112</v>
      </c>
      <c r="CS27" s="10">
        <v>12.0</v>
      </c>
    </row>
    <row r="28">
      <c r="A28" s="7">
        <v>1273.0</v>
      </c>
      <c r="B28" s="8" t="s">
        <v>93</v>
      </c>
      <c r="C28" s="9">
        <v>76.0</v>
      </c>
      <c r="D28" s="25" t="s">
        <v>218</v>
      </c>
      <c r="E28" s="26">
        <v>1.0</v>
      </c>
      <c r="F28" s="10">
        <v>0.0</v>
      </c>
      <c r="G28" s="8" t="s">
        <v>96</v>
      </c>
      <c r="H28" s="11"/>
      <c r="I28" s="8" t="s">
        <v>202</v>
      </c>
      <c r="J28" s="11"/>
      <c r="K28" s="11"/>
      <c r="L28" s="8" t="s">
        <v>97</v>
      </c>
      <c r="M28" s="11"/>
      <c r="N28" s="10">
        <v>1.0</v>
      </c>
      <c r="O28" s="10">
        <v>2756.0</v>
      </c>
      <c r="P28" s="11"/>
      <c r="Q28" s="10">
        <v>0.0</v>
      </c>
      <c r="R28" s="10">
        <v>0.0</v>
      </c>
      <c r="S28" s="10">
        <v>0.0</v>
      </c>
      <c r="T28" s="10">
        <v>0.0</v>
      </c>
      <c r="U28" s="10">
        <v>0.0</v>
      </c>
      <c r="V28" s="10">
        <v>0.0</v>
      </c>
      <c r="W28" s="10">
        <v>0.0</v>
      </c>
      <c r="X28" s="11"/>
      <c r="Y28" s="11"/>
      <c r="Z28" s="12">
        <v>0.4</v>
      </c>
      <c r="AA28" s="13" t="s">
        <v>98</v>
      </c>
      <c r="AB28" s="11"/>
      <c r="AC28" s="11"/>
      <c r="AD28" s="13" t="s">
        <v>219</v>
      </c>
      <c r="AE28" s="14"/>
      <c r="AF28" s="14"/>
      <c r="AG28" s="14"/>
      <c r="AH28" s="14"/>
      <c r="AI28" s="14"/>
      <c r="AJ28" s="14"/>
      <c r="AK28" s="14"/>
      <c r="AL28" s="11"/>
      <c r="AM28" s="10">
        <v>0.0</v>
      </c>
      <c r="AN28" s="8" t="s">
        <v>100</v>
      </c>
      <c r="AO28" s="8" t="s">
        <v>202</v>
      </c>
      <c r="AP28" s="10">
        <v>1.0</v>
      </c>
      <c r="AQ28" s="10">
        <v>1.0</v>
      </c>
      <c r="AR28" s="8" t="s">
        <v>102</v>
      </c>
      <c r="AS28" s="10">
        <v>1650.0</v>
      </c>
      <c r="AT28" s="10">
        <v>1.0</v>
      </c>
      <c r="AU28" s="10">
        <v>1.0</v>
      </c>
      <c r="AV28" s="8" t="s">
        <v>103</v>
      </c>
      <c r="AW28" s="8" t="s">
        <v>204</v>
      </c>
      <c r="AX28" s="10">
        <v>1.0</v>
      </c>
      <c r="AY28" s="10">
        <v>1.0</v>
      </c>
      <c r="AZ28" s="8" t="s">
        <v>105</v>
      </c>
      <c r="BA28" s="10">
        <v>7.0</v>
      </c>
      <c r="BB28" s="10">
        <v>1.0</v>
      </c>
      <c r="BC28" s="10">
        <v>1.0</v>
      </c>
      <c r="BD28" s="8" t="s">
        <v>106</v>
      </c>
      <c r="BE28" s="8" t="s">
        <v>182</v>
      </c>
      <c r="BF28" s="10">
        <v>1.0</v>
      </c>
      <c r="BG28" s="10">
        <v>1.0</v>
      </c>
      <c r="BH28" s="8" t="s">
        <v>108</v>
      </c>
      <c r="BI28" s="8" t="s">
        <v>124</v>
      </c>
      <c r="BJ28" s="10">
        <v>1.0</v>
      </c>
      <c r="BK28" s="10">
        <v>1.0</v>
      </c>
      <c r="BL28" s="8" t="s">
        <v>110</v>
      </c>
      <c r="BM28" s="10">
        <v>500.0</v>
      </c>
      <c r="BN28" s="10">
        <v>1.0</v>
      </c>
      <c r="BO28" s="10">
        <v>1.0</v>
      </c>
      <c r="BP28" s="8" t="s">
        <v>111</v>
      </c>
      <c r="BQ28" s="10">
        <v>13.0</v>
      </c>
      <c r="BR28" s="10">
        <v>1.0</v>
      </c>
      <c r="BS28" s="10">
        <v>1.0</v>
      </c>
      <c r="BT28" s="8" t="s">
        <v>112</v>
      </c>
      <c r="BU28" s="10">
        <v>12.0</v>
      </c>
      <c r="BV28" s="10">
        <v>1.0</v>
      </c>
      <c r="BW28" s="10">
        <v>1.0</v>
      </c>
      <c r="BX28" s="8" t="s">
        <v>113</v>
      </c>
      <c r="BY28" s="11"/>
      <c r="BZ28" s="10">
        <v>1.0</v>
      </c>
      <c r="CA28" s="10">
        <v>1.0</v>
      </c>
      <c r="CB28" s="8" t="s">
        <v>114</v>
      </c>
      <c r="CC28" s="15" t="s">
        <v>139</v>
      </c>
      <c r="CD28" s="10">
        <v>1.0</v>
      </c>
      <c r="CE28" s="10">
        <v>1.0</v>
      </c>
      <c r="CF28" s="8" t="s">
        <v>116</v>
      </c>
      <c r="CG28" s="17"/>
      <c r="CH28" s="10">
        <v>1.0</v>
      </c>
      <c r="CI28" s="10">
        <v>1.0</v>
      </c>
      <c r="CJ28" s="8" t="s">
        <v>118</v>
      </c>
      <c r="CK28" s="16">
        <v>45571.0</v>
      </c>
      <c r="CL28" s="10">
        <v>1.0</v>
      </c>
      <c r="CM28" s="10">
        <v>1.0</v>
      </c>
      <c r="CN28" s="8" t="s">
        <v>105</v>
      </c>
      <c r="CO28" s="10">
        <v>7.0</v>
      </c>
      <c r="CP28" s="8" t="s">
        <v>111</v>
      </c>
      <c r="CQ28" s="10">
        <v>13.0</v>
      </c>
      <c r="CR28" s="8" t="s">
        <v>112</v>
      </c>
      <c r="CS28" s="10">
        <v>12.0</v>
      </c>
    </row>
    <row r="29">
      <c r="A29" s="7">
        <v>1276.0</v>
      </c>
      <c r="B29" s="8" t="s">
        <v>93</v>
      </c>
      <c r="C29" s="9">
        <v>78.0</v>
      </c>
      <c r="D29" s="25" t="s">
        <v>201</v>
      </c>
      <c r="E29" s="26">
        <v>1.0</v>
      </c>
      <c r="F29" s="10">
        <v>0.0</v>
      </c>
      <c r="G29" s="8" t="s">
        <v>96</v>
      </c>
      <c r="H29" s="11"/>
      <c r="I29" s="8" t="s">
        <v>202</v>
      </c>
      <c r="J29" s="11"/>
      <c r="K29" s="11"/>
      <c r="L29" s="8" t="s">
        <v>97</v>
      </c>
      <c r="M29" s="11"/>
      <c r="N29" s="10">
        <v>0.0</v>
      </c>
      <c r="O29" s="10">
        <v>0.0</v>
      </c>
      <c r="P29" s="11"/>
      <c r="Q29" s="10">
        <v>0.0</v>
      </c>
      <c r="R29" s="10">
        <v>0.0</v>
      </c>
      <c r="S29" s="10">
        <v>0.0</v>
      </c>
      <c r="T29" s="10">
        <v>0.0</v>
      </c>
      <c r="U29" s="10">
        <v>0.0</v>
      </c>
      <c r="V29" s="10">
        <v>0.0</v>
      </c>
      <c r="W29" s="10">
        <v>0.0</v>
      </c>
      <c r="X29" s="11"/>
      <c r="Y29" s="11"/>
      <c r="Z29" s="12">
        <v>0.4</v>
      </c>
      <c r="AA29" s="13" t="s">
        <v>98</v>
      </c>
      <c r="AB29" s="11"/>
      <c r="AC29" s="11"/>
      <c r="AD29" s="8" t="s">
        <v>220</v>
      </c>
      <c r="AE29" s="11"/>
      <c r="AF29" s="11"/>
      <c r="AG29" s="11"/>
      <c r="AH29" s="11"/>
      <c r="AI29" s="11"/>
      <c r="AJ29" s="11"/>
      <c r="AK29" s="11"/>
      <c r="AL29" s="11"/>
      <c r="AM29" s="10">
        <v>0.0</v>
      </c>
      <c r="AN29" s="8" t="s">
        <v>100</v>
      </c>
      <c r="AO29" s="8" t="s">
        <v>202</v>
      </c>
      <c r="AP29" s="10">
        <v>1.0</v>
      </c>
      <c r="AQ29" s="10">
        <v>1.0</v>
      </c>
      <c r="AR29" s="8" t="s">
        <v>102</v>
      </c>
      <c r="AS29" s="10">
        <v>750.0</v>
      </c>
      <c r="AT29" s="10">
        <v>1.0</v>
      </c>
      <c r="AU29" s="10">
        <v>1.0</v>
      </c>
      <c r="AV29" s="8" t="s">
        <v>103</v>
      </c>
      <c r="AW29" s="8" t="s">
        <v>221</v>
      </c>
      <c r="AX29" s="10">
        <v>1.0</v>
      </c>
      <c r="AY29" s="10">
        <v>1.0</v>
      </c>
      <c r="AZ29" s="8" t="s">
        <v>105</v>
      </c>
      <c r="BA29" s="10">
        <v>9.0</v>
      </c>
      <c r="BB29" s="10">
        <v>1.0</v>
      </c>
      <c r="BC29" s="10">
        <v>1.0</v>
      </c>
      <c r="BD29" s="8" t="s">
        <v>106</v>
      </c>
      <c r="BE29" s="8" t="s">
        <v>182</v>
      </c>
      <c r="BF29" s="10">
        <v>1.0</v>
      </c>
      <c r="BG29" s="10">
        <v>1.0</v>
      </c>
      <c r="BH29" s="8" t="s">
        <v>108</v>
      </c>
      <c r="BI29" s="8" t="s">
        <v>109</v>
      </c>
      <c r="BJ29" s="10">
        <v>1.0</v>
      </c>
      <c r="BK29" s="10">
        <v>1.0</v>
      </c>
      <c r="BL29" s="8" t="s">
        <v>110</v>
      </c>
      <c r="BM29" s="10">
        <v>225.0</v>
      </c>
      <c r="BN29" s="10">
        <v>1.0</v>
      </c>
      <c r="BO29" s="10">
        <v>1.0</v>
      </c>
      <c r="BP29" s="8" t="s">
        <v>111</v>
      </c>
      <c r="BQ29" s="10">
        <v>16.0</v>
      </c>
      <c r="BR29" s="10">
        <v>1.0</v>
      </c>
      <c r="BS29" s="10">
        <v>1.0</v>
      </c>
      <c r="BT29" s="8" t="s">
        <v>112</v>
      </c>
      <c r="BU29" s="10">
        <v>16.0</v>
      </c>
      <c r="BV29" s="10">
        <v>1.0</v>
      </c>
      <c r="BW29" s="10">
        <v>1.0</v>
      </c>
      <c r="BX29" s="8" t="s">
        <v>113</v>
      </c>
      <c r="BY29" s="11"/>
      <c r="BZ29" s="10">
        <v>1.0</v>
      </c>
      <c r="CA29" s="10">
        <v>1.0</v>
      </c>
      <c r="CB29" s="8" t="s">
        <v>114</v>
      </c>
      <c r="CC29" s="15" t="s">
        <v>139</v>
      </c>
      <c r="CD29" s="10">
        <v>1.0</v>
      </c>
      <c r="CE29" s="10">
        <v>1.0</v>
      </c>
      <c r="CF29" s="8" t="s">
        <v>116</v>
      </c>
      <c r="CG29" s="17"/>
      <c r="CH29" s="10">
        <v>1.0</v>
      </c>
      <c r="CI29" s="10">
        <v>1.0</v>
      </c>
      <c r="CJ29" s="8" t="s">
        <v>118</v>
      </c>
      <c r="CK29" s="16">
        <v>45571.0</v>
      </c>
      <c r="CL29" s="10">
        <v>1.0</v>
      </c>
      <c r="CM29" s="10">
        <v>1.0</v>
      </c>
      <c r="CN29" s="8" t="s">
        <v>105</v>
      </c>
      <c r="CO29" s="10">
        <v>7.0</v>
      </c>
      <c r="CP29" s="8" t="s">
        <v>111</v>
      </c>
      <c r="CQ29" s="10">
        <v>13.0</v>
      </c>
      <c r="CR29" s="8" t="s">
        <v>112</v>
      </c>
      <c r="CS29" s="10">
        <v>12.0</v>
      </c>
    </row>
    <row r="30">
      <c r="A30" s="7">
        <v>1279.0</v>
      </c>
      <c r="B30" s="8" t="s">
        <v>93</v>
      </c>
      <c r="C30" s="9">
        <v>80.0</v>
      </c>
      <c r="D30" s="8" t="s">
        <v>201</v>
      </c>
      <c r="E30" s="10">
        <v>1.0</v>
      </c>
      <c r="F30" s="10">
        <v>0.0</v>
      </c>
      <c r="G30" s="8" t="s">
        <v>96</v>
      </c>
      <c r="H30" s="11"/>
      <c r="I30" s="8" t="s">
        <v>202</v>
      </c>
      <c r="J30" s="11"/>
      <c r="K30" s="11"/>
      <c r="L30" s="8" t="s">
        <v>97</v>
      </c>
      <c r="M30" s="11"/>
      <c r="N30" s="10">
        <v>1.0</v>
      </c>
      <c r="O30" s="10">
        <v>1656.0</v>
      </c>
      <c r="P30" s="11"/>
      <c r="Q30" s="10">
        <v>0.0</v>
      </c>
      <c r="R30" s="10">
        <v>0.0</v>
      </c>
      <c r="S30" s="10">
        <v>0.0</v>
      </c>
      <c r="T30" s="10">
        <v>0.0</v>
      </c>
      <c r="U30" s="10">
        <v>0.0</v>
      </c>
      <c r="V30" s="10">
        <v>0.0</v>
      </c>
      <c r="W30" s="10">
        <v>0.0</v>
      </c>
      <c r="X30" s="11"/>
      <c r="Y30" s="11"/>
      <c r="Z30" s="12">
        <v>0.4</v>
      </c>
      <c r="AA30" s="13" t="s">
        <v>98</v>
      </c>
      <c r="AB30" s="11"/>
      <c r="AC30" s="11"/>
      <c r="AD30" s="13" t="s">
        <v>222</v>
      </c>
      <c r="AE30" s="14"/>
      <c r="AF30" s="14"/>
      <c r="AG30" s="14"/>
      <c r="AH30" s="14"/>
      <c r="AI30" s="14"/>
      <c r="AJ30" s="14"/>
      <c r="AK30" s="14"/>
      <c r="AL30" s="11"/>
      <c r="AM30" s="10">
        <v>0.0</v>
      </c>
      <c r="AN30" s="8" t="s">
        <v>100</v>
      </c>
      <c r="AO30" s="8" t="s">
        <v>202</v>
      </c>
      <c r="AP30" s="10">
        <v>1.0</v>
      </c>
      <c r="AQ30" s="10">
        <v>1.0</v>
      </c>
      <c r="AR30" s="8" t="s">
        <v>102</v>
      </c>
      <c r="AS30" s="10">
        <v>1000.0</v>
      </c>
      <c r="AT30" s="10">
        <v>1.0</v>
      </c>
      <c r="AU30" s="10">
        <v>1.0</v>
      </c>
      <c r="AV30" s="8" t="s">
        <v>103</v>
      </c>
      <c r="AW30" s="8" t="s">
        <v>204</v>
      </c>
      <c r="AX30" s="10">
        <v>1.0</v>
      </c>
      <c r="AY30" s="10">
        <v>1.0</v>
      </c>
      <c r="AZ30" s="8" t="s">
        <v>105</v>
      </c>
      <c r="BA30" s="10">
        <v>7.0</v>
      </c>
      <c r="BB30" s="10">
        <v>1.0</v>
      </c>
      <c r="BC30" s="10">
        <v>1.0</v>
      </c>
      <c r="BD30" s="8" t="s">
        <v>106</v>
      </c>
      <c r="BE30" s="8" t="s">
        <v>205</v>
      </c>
      <c r="BF30" s="10">
        <v>1.0</v>
      </c>
      <c r="BG30" s="10">
        <v>1.0</v>
      </c>
      <c r="BH30" s="8" t="s">
        <v>108</v>
      </c>
      <c r="BI30" s="8" t="s">
        <v>109</v>
      </c>
      <c r="BJ30" s="10">
        <v>1.0</v>
      </c>
      <c r="BK30" s="10">
        <v>1.0</v>
      </c>
      <c r="BL30" s="8" t="s">
        <v>110</v>
      </c>
      <c r="BM30" s="10">
        <v>300.0</v>
      </c>
      <c r="BN30" s="10">
        <v>1.0</v>
      </c>
      <c r="BO30" s="10">
        <v>1.0</v>
      </c>
      <c r="BP30" s="8" t="s">
        <v>111</v>
      </c>
      <c r="BQ30" s="10">
        <v>10.0</v>
      </c>
      <c r="BR30" s="10">
        <v>1.0</v>
      </c>
      <c r="BS30" s="10">
        <v>1.0</v>
      </c>
      <c r="BT30" s="8" t="s">
        <v>112</v>
      </c>
      <c r="BU30" s="10">
        <v>13.0</v>
      </c>
      <c r="BV30" s="10">
        <v>1.0</v>
      </c>
      <c r="BW30" s="10">
        <v>1.0</v>
      </c>
      <c r="BX30" s="8" t="s">
        <v>113</v>
      </c>
      <c r="BY30" s="11"/>
      <c r="BZ30" s="10">
        <v>1.0</v>
      </c>
      <c r="CA30" s="10">
        <v>1.0</v>
      </c>
      <c r="CB30" s="8" t="s">
        <v>114</v>
      </c>
      <c r="CC30" s="15" t="s">
        <v>223</v>
      </c>
      <c r="CD30" s="10">
        <v>1.0</v>
      </c>
      <c r="CE30" s="10">
        <v>1.0</v>
      </c>
      <c r="CF30" s="8" t="s">
        <v>116</v>
      </c>
      <c r="CG30" s="17"/>
      <c r="CH30" s="10">
        <v>1.0</v>
      </c>
      <c r="CI30" s="10">
        <v>1.0</v>
      </c>
      <c r="CJ30" s="8" t="s">
        <v>118</v>
      </c>
      <c r="CK30" s="16">
        <v>45571.0</v>
      </c>
      <c r="CL30" s="10">
        <v>1.0</v>
      </c>
      <c r="CM30" s="10">
        <v>1.0</v>
      </c>
      <c r="CN30" s="8" t="s">
        <v>105</v>
      </c>
      <c r="CO30" s="10">
        <v>7.0</v>
      </c>
      <c r="CP30" s="8" t="s">
        <v>111</v>
      </c>
      <c r="CQ30" s="10">
        <v>13.0</v>
      </c>
      <c r="CR30" s="8" t="s">
        <v>112</v>
      </c>
      <c r="CS30" s="10">
        <v>12.0</v>
      </c>
    </row>
    <row r="31">
      <c r="A31" s="7">
        <v>1282.0</v>
      </c>
      <c r="B31" s="8" t="s">
        <v>93</v>
      </c>
      <c r="C31" s="9" t="s">
        <v>224</v>
      </c>
      <c r="D31" s="8" t="s">
        <v>225</v>
      </c>
      <c r="E31" s="10">
        <v>1.0</v>
      </c>
      <c r="F31" s="10">
        <v>0.0</v>
      </c>
      <c r="G31" s="8" t="s">
        <v>96</v>
      </c>
      <c r="H31" s="11"/>
      <c r="I31" s="13" t="s">
        <v>202</v>
      </c>
      <c r="J31" s="11"/>
      <c r="K31" s="11"/>
      <c r="L31" s="8" t="s">
        <v>97</v>
      </c>
      <c r="M31" s="11"/>
      <c r="N31" s="10">
        <v>1.0</v>
      </c>
      <c r="O31" s="10">
        <v>2905.0</v>
      </c>
      <c r="P31" s="11"/>
      <c r="Q31" s="10">
        <v>0.0</v>
      </c>
      <c r="R31" s="10">
        <v>0.0</v>
      </c>
      <c r="S31" s="10">
        <v>0.0</v>
      </c>
      <c r="T31" s="10">
        <v>0.0</v>
      </c>
      <c r="U31" s="10">
        <v>0.0</v>
      </c>
      <c r="V31" s="10">
        <v>0.0</v>
      </c>
      <c r="W31" s="10">
        <v>0.0</v>
      </c>
      <c r="X31" s="11"/>
      <c r="Y31" s="11"/>
      <c r="Z31" s="12">
        <v>0.6</v>
      </c>
      <c r="AA31" s="13" t="s">
        <v>98</v>
      </c>
      <c r="AB31" s="11"/>
      <c r="AC31" s="11"/>
      <c r="AD31" s="13" t="s">
        <v>226</v>
      </c>
      <c r="AE31" s="14"/>
      <c r="AF31" s="14"/>
      <c r="AG31" s="14"/>
      <c r="AH31" s="14"/>
      <c r="AI31" s="14"/>
      <c r="AJ31" s="14"/>
      <c r="AK31" s="14"/>
      <c r="AL31" s="11"/>
      <c r="AM31" s="10">
        <v>0.0</v>
      </c>
      <c r="AN31" s="8" t="s">
        <v>100</v>
      </c>
      <c r="AO31" s="8" t="s">
        <v>202</v>
      </c>
      <c r="AP31" s="10">
        <v>1.0</v>
      </c>
      <c r="AQ31" s="10">
        <v>1.0</v>
      </c>
      <c r="AR31" s="8" t="s">
        <v>102</v>
      </c>
      <c r="AS31" s="10">
        <v>2000.0</v>
      </c>
      <c r="AT31" s="10">
        <v>1.0</v>
      </c>
      <c r="AU31" s="10">
        <v>1.0</v>
      </c>
      <c r="AV31" s="8" t="s">
        <v>103</v>
      </c>
      <c r="AW31" s="8" t="s">
        <v>204</v>
      </c>
      <c r="AX31" s="10">
        <v>1.0</v>
      </c>
      <c r="AY31" s="10">
        <v>1.0</v>
      </c>
      <c r="AZ31" s="8" t="s">
        <v>105</v>
      </c>
      <c r="BA31" s="10">
        <v>12.5</v>
      </c>
      <c r="BB31" s="10">
        <v>1.0</v>
      </c>
      <c r="BC31" s="10">
        <v>1.0</v>
      </c>
      <c r="BD31" s="8" t="s">
        <v>106</v>
      </c>
      <c r="BE31" s="8" t="s">
        <v>107</v>
      </c>
      <c r="BF31" s="10">
        <v>1.0</v>
      </c>
      <c r="BG31" s="10">
        <v>1.0</v>
      </c>
      <c r="BH31" s="8" t="s">
        <v>108</v>
      </c>
      <c r="BI31" s="8" t="s">
        <v>124</v>
      </c>
      <c r="BJ31" s="10">
        <v>1.0</v>
      </c>
      <c r="BK31" s="10">
        <v>1.0</v>
      </c>
      <c r="BL31" s="8" t="s">
        <v>110</v>
      </c>
      <c r="BM31" s="10">
        <v>600.0</v>
      </c>
      <c r="BN31" s="10">
        <v>1.0</v>
      </c>
      <c r="BO31" s="10">
        <v>1.0</v>
      </c>
      <c r="BP31" s="8" t="s">
        <v>111</v>
      </c>
      <c r="BQ31" s="10">
        <v>32.0</v>
      </c>
      <c r="BR31" s="10">
        <v>1.0</v>
      </c>
      <c r="BS31" s="10">
        <v>1.0</v>
      </c>
      <c r="BT31" s="8" t="s">
        <v>112</v>
      </c>
      <c r="BU31" s="10">
        <v>15.0</v>
      </c>
      <c r="BV31" s="10">
        <v>1.0</v>
      </c>
      <c r="BW31" s="10">
        <v>1.0</v>
      </c>
      <c r="BX31" s="8" t="s">
        <v>113</v>
      </c>
      <c r="BY31" s="11"/>
      <c r="BZ31" s="10">
        <v>1.0</v>
      </c>
      <c r="CA31" s="10">
        <v>1.0</v>
      </c>
      <c r="CB31" s="8" t="s">
        <v>114</v>
      </c>
      <c r="CC31" s="15" t="s">
        <v>131</v>
      </c>
      <c r="CD31" s="10">
        <v>1.0</v>
      </c>
      <c r="CE31" s="10">
        <v>1.0</v>
      </c>
      <c r="CF31" s="8" t="s">
        <v>116</v>
      </c>
      <c r="CG31" s="15" t="s">
        <v>117</v>
      </c>
      <c r="CH31" s="10">
        <v>1.0</v>
      </c>
      <c r="CI31" s="10">
        <v>1.0</v>
      </c>
      <c r="CJ31" s="8" t="s">
        <v>118</v>
      </c>
      <c r="CK31" s="15" t="s">
        <v>117</v>
      </c>
      <c r="CL31" s="10">
        <v>1.0</v>
      </c>
      <c r="CM31" s="10">
        <v>1.0</v>
      </c>
      <c r="CN31" s="23" t="s">
        <v>105</v>
      </c>
      <c r="CO31" s="24">
        <v>9.0</v>
      </c>
      <c r="CP31" s="23" t="s">
        <v>111</v>
      </c>
      <c r="CQ31" s="24">
        <v>16.0</v>
      </c>
      <c r="CR31" s="23" t="s">
        <v>112</v>
      </c>
      <c r="CS31" s="24">
        <v>16.0</v>
      </c>
    </row>
    <row r="32">
      <c r="A32" s="7">
        <v>1291.0</v>
      </c>
      <c r="B32" s="8" t="s">
        <v>93</v>
      </c>
      <c r="C32" s="9">
        <v>81.0</v>
      </c>
      <c r="D32" s="8" t="s">
        <v>201</v>
      </c>
      <c r="E32" s="10">
        <v>1.0</v>
      </c>
      <c r="F32" s="10">
        <v>0.0</v>
      </c>
      <c r="G32" s="8" t="s">
        <v>96</v>
      </c>
      <c r="H32" s="11"/>
      <c r="I32" s="8" t="s">
        <v>202</v>
      </c>
      <c r="J32" s="11"/>
      <c r="K32" s="11"/>
      <c r="L32" s="8" t="s">
        <v>97</v>
      </c>
      <c r="M32" s="11"/>
      <c r="N32" s="10">
        <v>1.0</v>
      </c>
      <c r="O32" s="10">
        <v>3717.0</v>
      </c>
      <c r="P32" s="11"/>
      <c r="Q32" s="10">
        <v>0.0</v>
      </c>
      <c r="R32" s="10">
        <v>0.0</v>
      </c>
      <c r="S32" s="10">
        <v>0.0</v>
      </c>
      <c r="T32" s="10">
        <v>0.0</v>
      </c>
      <c r="U32" s="10">
        <v>0.0</v>
      </c>
      <c r="V32" s="10">
        <v>0.0</v>
      </c>
      <c r="W32" s="10">
        <v>0.0</v>
      </c>
      <c r="X32" s="11"/>
      <c r="Y32" s="11"/>
      <c r="Z32" s="12">
        <v>1.2</v>
      </c>
      <c r="AA32" s="13" t="s">
        <v>98</v>
      </c>
      <c r="AB32" s="11"/>
      <c r="AC32" s="11"/>
      <c r="AD32" s="13" t="s">
        <v>227</v>
      </c>
      <c r="AE32" s="14"/>
      <c r="AF32" s="14"/>
      <c r="AG32" s="14"/>
      <c r="AH32" s="14"/>
      <c r="AI32" s="14"/>
      <c r="AJ32" s="14"/>
      <c r="AK32" s="14"/>
      <c r="AL32" s="11"/>
      <c r="AM32" s="10">
        <v>0.0</v>
      </c>
      <c r="AN32" s="8" t="s">
        <v>100</v>
      </c>
      <c r="AO32" s="8" t="s">
        <v>202</v>
      </c>
      <c r="AP32" s="10">
        <v>1.0</v>
      </c>
      <c r="AQ32" s="10">
        <v>1.0</v>
      </c>
      <c r="AR32" s="8" t="s">
        <v>102</v>
      </c>
      <c r="AS32" s="10">
        <v>650.0</v>
      </c>
      <c r="AT32" s="10">
        <v>1.0</v>
      </c>
      <c r="AU32" s="10">
        <v>1.0</v>
      </c>
      <c r="AV32" s="8" t="s">
        <v>103</v>
      </c>
      <c r="AW32" s="8" t="s">
        <v>204</v>
      </c>
      <c r="AX32" s="10">
        <v>1.0</v>
      </c>
      <c r="AY32" s="10">
        <v>1.0</v>
      </c>
      <c r="AZ32" s="8" t="s">
        <v>105</v>
      </c>
      <c r="BA32" s="10">
        <v>7.5</v>
      </c>
      <c r="BB32" s="10">
        <v>1.0</v>
      </c>
      <c r="BC32" s="10">
        <v>1.0</v>
      </c>
      <c r="BD32" s="8" t="s">
        <v>106</v>
      </c>
      <c r="BE32" s="11"/>
      <c r="BF32" s="10">
        <v>1.0</v>
      </c>
      <c r="BG32" s="10">
        <v>1.0</v>
      </c>
      <c r="BH32" s="8" t="s">
        <v>108</v>
      </c>
      <c r="BI32" s="8" t="s">
        <v>124</v>
      </c>
      <c r="BJ32" s="10">
        <v>1.0</v>
      </c>
      <c r="BK32" s="10">
        <v>1.0</v>
      </c>
      <c r="BL32" s="8" t="s">
        <v>110</v>
      </c>
      <c r="BM32" s="10">
        <v>200.0</v>
      </c>
      <c r="BN32" s="10">
        <v>1.0</v>
      </c>
      <c r="BO32" s="10">
        <v>1.0</v>
      </c>
      <c r="BP32" s="8" t="s">
        <v>111</v>
      </c>
      <c r="BQ32" s="10">
        <v>27.0</v>
      </c>
      <c r="BR32" s="10">
        <v>1.0</v>
      </c>
      <c r="BS32" s="10">
        <v>1.0</v>
      </c>
      <c r="BT32" s="8" t="s">
        <v>112</v>
      </c>
      <c r="BU32" s="10">
        <v>13.0</v>
      </c>
      <c r="BV32" s="10">
        <v>1.0</v>
      </c>
      <c r="BW32" s="10">
        <v>1.0</v>
      </c>
      <c r="BX32" s="8" t="s">
        <v>113</v>
      </c>
      <c r="BY32" s="11"/>
      <c r="BZ32" s="10">
        <v>1.0</v>
      </c>
      <c r="CA32" s="10">
        <v>1.0</v>
      </c>
      <c r="CB32" s="8" t="s">
        <v>114</v>
      </c>
      <c r="CC32" s="15" t="s">
        <v>115</v>
      </c>
      <c r="CD32" s="10">
        <v>1.0</v>
      </c>
      <c r="CE32" s="10">
        <v>1.0</v>
      </c>
      <c r="CF32" s="8" t="s">
        <v>116</v>
      </c>
      <c r="CG32" s="15" t="s">
        <v>117</v>
      </c>
      <c r="CH32" s="10">
        <v>1.0</v>
      </c>
      <c r="CI32" s="10">
        <v>1.0</v>
      </c>
      <c r="CJ32" s="8" t="s">
        <v>118</v>
      </c>
      <c r="CK32" s="16">
        <v>45571.0</v>
      </c>
      <c r="CL32" s="10">
        <v>1.0</v>
      </c>
      <c r="CM32" s="10">
        <v>1.0</v>
      </c>
      <c r="CN32" s="8" t="s">
        <v>105</v>
      </c>
      <c r="CO32" s="10">
        <v>7.0</v>
      </c>
      <c r="CP32" s="8" t="s">
        <v>111</v>
      </c>
      <c r="CQ32" s="10">
        <v>10.0</v>
      </c>
      <c r="CR32" s="8" t="s">
        <v>112</v>
      </c>
      <c r="CS32" s="10">
        <v>13.0</v>
      </c>
    </row>
    <row r="33">
      <c r="A33" s="7">
        <v>1492.0</v>
      </c>
      <c r="B33" s="8" t="s">
        <v>93</v>
      </c>
      <c r="C33" s="9" t="s">
        <v>228</v>
      </c>
      <c r="D33" s="8" t="s">
        <v>229</v>
      </c>
      <c r="E33" s="10">
        <v>1.0</v>
      </c>
      <c r="F33" s="10">
        <v>0.0</v>
      </c>
      <c r="G33" s="8" t="s">
        <v>96</v>
      </c>
      <c r="H33" s="11"/>
      <c r="I33" s="13" t="s">
        <v>230</v>
      </c>
      <c r="J33" s="11"/>
      <c r="K33" s="11"/>
      <c r="L33" s="8" t="s">
        <v>97</v>
      </c>
      <c r="M33" s="11"/>
      <c r="N33" s="10">
        <v>1.0</v>
      </c>
      <c r="O33" s="10">
        <v>2084.0</v>
      </c>
      <c r="P33" s="11"/>
      <c r="Q33" s="10">
        <v>0.0</v>
      </c>
      <c r="R33" s="10">
        <v>0.0</v>
      </c>
      <c r="S33" s="10">
        <v>0.0</v>
      </c>
      <c r="T33" s="10">
        <v>0.0</v>
      </c>
      <c r="U33" s="10">
        <v>0.0</v>
      </c>
      <c r="V33" s="10">
        <v>0.0</v>
      </c>
      <c r="W33" s="10">
        <v>0.0</v>
      </c>
      <c r="X33" s="11"/>
      <c r="Y33" s="11"/>
      <c r="Z33" s="12">
        <v>1.15</v>
      </c>
      <c r="AA33" s="13" t="s">
        <v>98</v>
      </c>
      <c r="AB33" s="11"/>
      <c r="AC33" s="11"/>
      <c r="AD33" s="13" t="s">
        <v>231</v>
      </c>
      <c r="AE33" s="14"/>
      <c r="AF33" s="14"/>
      <c r="AG33" s="14"/>
      <c r="AH33" s="14"/>
      <c r="AI33" s="14"/>
      <c r="AJ33" s="14"/>
      <c r="AK33" s="14"/>
      <c r="AL33" s="11"/>
      <c r="AM33" s="10">
        <v>0.0</v>
      </c>
      <c r="AN33" s="8" t="s">
        <v>100</v>
      </c>
      <c r="AO33" s="8" t="s">
        <v>202</v>
      </c>
      <c r="AP33" s="10">
        <v>1.0</v>
      </c>
      <c r="AQ33" s="10">
        <v>1.0</v>
      </c>
      <c r="AR33" s="8" t="s">
        <v>102</v>
      </c>
      <c r="AS33" s="10">
        <v>650.0</v>
      </c>
      <c r="AT33" s="10">
        <v>1.0</v>
      </c>
      <c r="AU33" s="10">
        <v>1.0</v>
      </c>
      <c r="AV33" s="8" t="s">
        <v>103</v>
      </c>
      <c r="AW33" s="8" t="s">
        <v>221</v>
      </c>
      <c r="AX33" s="10">
        <v>1.0</v>
      </c>
      <c r="AY33" s="10">
        <v>1.0</v>
      </c>
      <c r="AZ33" s="8" t="s">
        <v>105</v>
      </c>
      <c r="BA33" s="10">
        <v>8.0</v>
      </c>
      <c r="BB33" s="10">
        <v>1.0</v>
      </c>
      <c r="BC33" s="10">
        <v>1.0</v>
      </c>
      <c r="BD33" s="8" t="s">
        <v>106</v>
      </c>
      <c r="BE33" s="8" t="s">
        <v>130</v>
      </c>
      <c r="BF33" s="10">
        <v>1.0</v>
      </c>
      <c r="BG33" s="10">
        <v>1.0</v>
      </c>
      <c r="BH33" s="8" t="s">
        <v>108</v>
      </c>
      <c r="BI33" s="8" t="s">
        <v>124</v>
      </c>
      <c r="BJ33" s="10">
        <v>1.0</v>
      </c>
      <c r="BK33" s="10">
        <v>1.0</v>
      </c>
      <c r="BL33" s="8" t="s">
        <v>110</v>
      </c>
      <c r="BM33" s="10">
        <v>200.0</v>
      </c>
      <c r="BN33" s="10">
        <v>1.0</v>
      </c>
      <c r="BO33" s="10">
        <v>1.0</v>
      </c>
      <c r="BP33" s="8" t="s">
        <v>111</v>
      </c>
      <c r="BQ33" s="10">
        <v>26.0</v>
      </c>
      <c r="BR33" s="10">
        <v>1.0</v>
      </c>
      <c r="BS33" s="10">
        <v>1.0</v>
      </c>
      <c r="BT33" s="8" t="s">
        <v>112</v>
      </c>
      <c r="BU33" s="10">
        <v>21.0</v>
      </c>
      <c r="BV33" s="10">
        <v>1.0</v>
      </c>
      <c r="BW33" s="10">
        <v>1.0</v>
      </c>
      <c r="BX33" s="8" t="s">
        <v>113</v>
      </c>
      <c r="BY33" s="11"/>
      <c r="BZ33" s="10">
        <v>1.0</v>
      </c>
      <c r="CA33" s="10">
        <v>1.0</v>
      </c>
      <c r="CB33" s="8" t="s">
        <v>114</v>
      </c>
      <c r="CC33" s="15" t="s">
        <v>115</v>
      </c>
      <c r="CD33" s="10">
        <v>1.0</v>
      </c>
      <c r="CE33" s="10">
        <v>1.0</v>
      </c>
      <c r="CF33" s="8" t="s">
        <v>116</v>
      </c>
      <c r="CG33" s="15" t="s">
        <v>115</v>
      </c>
      <c r="CH33" s="10">
        <v>1.0</v>
      </c>
      <c r="CI33" s="10">
        <v>1.0</v>
      </c>
      <c r="CJ33" s="8" t="s">
        <v>118</v>
      </c>
      <c r="CK33" s="16">
        <v>45571.0</v>
      </c>
      <c r="CL33" s="10">
        <v>1.0</v>
      </c>
      <c r="CM33" s="10">
        <v>1.0</v>
      </c>
      <c r="CN33" s="23"/>
      <c r="CO33" s="24"/>
      <c r="CP33" s="23"/>
      <c r="CQ33" s="24"/>
      <c r="CR33" s="23"/>
      <c r="CS33" s="24"/>
    </row>
    <row r="34">
      <c r="A34" s="7">
        <v>1498.0</v>
      </c>
      <c r="B34" s="8" t="s">
        <v>93</v>
      </c>
      <c r="C34" s="9" t="s">
        <v>232</v>
      </c>
      <c r="D34" s="8" t="s">
        <v>233</v>
      </c>
      <c r="E34" s="10">
        <v>1.0</v>
      </c>
      <c r="F34" s="10">
        <v>0.0</v>
      </c>
      <c r="G34" s="8" t="s">
        <v>96</v>
      </c>
      <c r="H34" s="11"/>
      <c r="I34" s="13" t="s">
        <v>149</v>
      </c>
      <c r="J34" s="11"/>
      <c r="K34" s="11"/>
      <c r="L34" s="8" t="s">
        <v>97</v>
      </c>
      <c r="M34" s="11"/>
      <c r="N34" s="10">
        <v>1.0</v>
      </c>
      <c r="O34" s="10">
        <v>2368.0</v>
      </c>
      <c r="P34" s="11"/>
      <c r="Q34" s="10">
        <v>0.0</v>
      </c>
      <c r="R34" s="10">
        <v>0.0</v>
      </c>
      <c r="S34" s="10">
        <v>0.0</v>
      </c>
      <c r="T34" s="10">
        <v>0.0</v>
      </c>
      <c r="U34" s="10">
        <v>0.0</v>
      </c>
      <c r="V34" s="10">
        <v>0.0</v>
      </c>
      <c r="W34" s="10">
        <v>0.0</v>
      </c>
      <c r="X34" s="11"/>
      <c r="Y34" s="11"/>
      <c r="Z34" s="12">
        <v>1.15</v>
      </c>
      <c r="AA34" s="13" t="s">
        <v>98</v>
      </c>
      <c r="AB34" s="11"/>
      <c r="AC34" s="11"/>
      <c r="AD34" s="13" t="s">
        <v>234</v>
      </c>
      <c r="AE34" s="14"/>
      <c r="AF34" s="14"/>
      <c r="AG34" s="14"/>
      <c r="AH34" s="14"/>
      <c r="AI34" s="14"/>
      <c r="AJ34" s="14"/>
      <c r="AK34" s="14"/>
      <c r="AL34" s="11"/>
      <c r="AM34" s="10">
        <v>0.0</v>
      </c>
      <c r="AN34" s="8" t="s">
        <v>100</v>
      </c>
      <c r="AO34" s="8" t="s">
        <v>127</v>
      </c>
      <c r="AP34" s="10">
        <v>1.0</v>
      </c>
      <c r="AQ34" s="10">
        <v>1.0</v>
      </c>
      <c r="AR34" s="8" t="s">
        <v>102</v>
      </c>
      <c r="AS34" s="10">
        <v>650.0</v>
      </c>
      <c r="AT34" s="10">
        <v>1.0</v>
      </c>
      <c r="AU34" s="10">
        <v>1.0</v>
      </c>
      <c r="AV34" s="8" t="s">
        <v>103</v>
      </c>
      <c r="AW34" s="8" t="s">
        <v>221</v>
      </c>
      <c r="AX34" s="10">
        <v>1.0</v>
      </c>
      <c r="AY34" s="10">
        <v>1.0</v>
      </c>
      <c r="AZ34" s="8" t="s">
        <v>105</v>
      </c>
      <c r="BA34" s="10">
        <v>8.0</v>
      </c>
      <c r="BB34" s="10">
        <v>1.0</v>
      </c>
      <c r="BC34" s="10">
        <v>1.0</v>
      </c>
      <c r="BD34" s="8" t="s">
        <v>106</v>
      </c>
      <c r="BE34" s="8" t="s">
        <v>130</v>
      </c>
      <c r="BF34" s="10">
        <v>1.0</v>
      </c>
      <c r="BG34" s="10">
        <v>1.0</v>
      </c>
      <c r="BH34" s="8" t="s">
        <v>108</v>
      </c>
      <c r="BI34" s="8" t="s">
        <v>124</v>
      </c>
      <c r="BJ34" s="10">
        <v>1.0</v>
      </c>
      <c r="BK34" s="10">
        <v>1.0</v>
      </c>
      <c r="BL34" s="8" t="s">
        <v>110</v>
      </c>
      <c r="BM34" s="10">
        <v>200.0</v>
      </c>
      <c r="BN34" s="10">
        <v>1.0</v>
      </c>
      <c r="BO34" s="10">
        <v>1.0</v>
      </c>
      <c r="BP34" s="8" t="s">
        <v>111</v>
      </c>
      <c r="BQ34" s="10">
        <v>26.0</v>
      </c>
      <c r="BR34" s="10">
        <v>1.0</v>
      </c>
      <c r="BS34" s="10">
        <v>1.0</v>
      </c>
      <c r="BT34" s="8" t="s">
        <v>112</v>
      </c>
      <c r="BU34" s="10">
        <v>21.0</v>
      </c>
      <c r="BV34" s="10">
        <v>1.0</v>
      </c>
      <c r="BW34" s="10">
        <v>1.0</v>
      </c>
      <c r="BX34" s="8" t="s">
        <v>113</v>
      </c>
      <c r="BY34" s="11"/>
      <c r="BZ34" s="10">
        <v>1.0</v>
      </c>
      <c r="CA34" s="10">
        <v>1.0</v>
      </c>
      <c r="CB34" s="8" t="s">
        <v>114</v>
      </c>
      <c r="CC34" s="15" t="s">
        <v>115</v>
      </c>
      <c r="CD34" s="10">
        <v>1.0</v>
      </c>
      <c r="CE34" s="10">
        <v>1.0</v>
      </c>
      <c r="CF34" s="8" t="s">
        <v>116</v>
      </c>
      <c r="CG34" s="15" t="s">
        <v>115</v>
      </c>
      <c r="CH34" s="10">
        <v>1.0</v>
      </c>
      <c r="CI34" s="10">
        <v>1.0</v>
      </c>
      <c r="CJ34" s="8" t="s">
        <v>118</v>
      </c>
      <c r="CK34" s="16">
        <v>45571.0</v>
      </c>
      <c r="CL34" s="10">
        <v>1.0</v>
      </c>
      <c r="CM34" s="10">
        <v>1.0</v>
      </c>
      <c r="CN34" s="8" t="s">
        <v>105</v>
      </c>
      <c r="CO34" s="10">
        <v>8.0</v>
      </c>
      <c r="CP34" s="8" t="s">
        <v>111</v>
      </c>
      <c r="CQ34" s="10">
        <v>26.0</v>
      </c>
      <c r="CR34" s="8" t="s">
        <v>112</v>
      </c>
      <c r="CS34" s="10">
        <v>21.0</v>
      </c>
    </row>
    <row r="35">
      <c r="A35" s="7">
        <v>1501.0</v>
      </c>
      <c r="B35" s="8" t="s">
        <v>93</v>
      </c>
      <c r="C35" s="9" t="s">
        <v>235</v>
      </c>
      <c r="D35" s="8" t="s">
        <v>236</v>
      </c>
      <c r="E35" s="10">
        <v>1.0</v>
      </c>
      <c r="F35" s="10">
        <v>0.0</v>
      </c>
      <c r="G35" s="8" t="s">
        <v>96</v>
      </c>
      <c r="H35" s="11"/>
      <c r="I35" s="13" t="s">
        <v>143</v>
      </c>
      <c r="J35" s="11"/>
      <c r="K35" s="11"/>
      <c r="L35" s="8" t="s">
        <v>97</v>
      </c>
      <c r="M35" s="11"/>
      <c r="N35" s="10">
        <v>1.0</v>
      </c>
      <c r="O35" s="10">
        <v>963.0</v>
      </c>
      <c r="P35" s="11"/>
      <c r="Q35" s="10">
        <v>0.0</v>
      </c>
      <c r="R35" s="10">
        <v>0.0</v>
      </c>
      <c r="S35" s="10">
        <v>0.0</v>
      </c>
      <c r="T35" s="10">
        <v>0.0</v>
      </c>
      <c r="U35" s="10">
        <v>0.0</v>
      </c>
      <c r="V35" s="10">
        <v>0.0</v>
      </c>
      <c r="W35" s="10">
        <v>0.0</v>
      </c>
      <c r="X35" s="11"/>
      <c r="Y35" s="11"/>
      <c r="Z35" s="12">
        <v>1.02</v>
      </c>
      <c r="AA35" s="13" t="s">
        <v>98</v>
      </c>
      <c r="AB35" s="11"/>
      <c r="AC35" s="11"/>
      <c r="AD35" s="13" t="s">
        <v>237</v>
      </c>
      <c r="AE35" s="14"/>
      <c r="AF35" s="14"/>
      <c r="AG35" s="14"/>
      <c r="AH35" s="14"/>
      <c r="AI35" s="14"/>
      <c r="AJ35" s="14"/>
      <c r="AK35" s="14"/>
      <c r="AL35" s="11"/>
      <c r="AM35" s="10">
        <v>0.0</v>
      </c>
      <c r="AN35" s="8" t="s">
        <v>100</v>
      </c>
      <c r="AO35" s="8" t="s">
        <v>143</v>
      </c>
      <c r="AP35" s="10">
        <v>1.0</v>
      </c>
      <c r="AQ35" s="10">
        <v>1.0</v>
      </c>
      <c r="AR35" s="8" t="s">
        <v>102</v>
      </c>
      <c r="AS35" s="10">
        <v>650.0</v>
      </c>
      <c r="AT35" s="10">
        <v>1.0</v>
      </c>
      <c r="AU35" s="10">
        <v>1.0</v>
      </c>
      <c r="AV35" s="8" t="s">
        <v>103</v>
      </c>
      <c r="AW35" s="8" t="s">
        <v>221</v>
      </c>
      <c r="AX35" s="10">
        <v>1.0</v>
      </c>
      <c r="AY35" s="10">
        <v>1.0</v>
      </c>
      <c r="AZ35" s="8" t="s">
        <v>105</v>
      </c>
      <c r="BA35" s="10">
        <v>8.0</v>
      </c>
      <c r="BB35" s="10">
        <v>1.0</v>
      </c>
      <c r="BC35" s="10">
        <v>1.0</v>
      </c>
      <c r="BD35" s="8" t="s">
        <v>106</v>
      </c>
      <c r="BE35" s="8" t="s">
        <v>130</v>
      </c>
      <c r="BF35" s="10">
        <v>1.0</v>
      </c>
      <c r="BG35" s="10">
        <v>1.0</v>
      </c>
      <c r="BH35" s="8" t="s">
        <v>108</v>
      </c>
      <c r="BI35" s="8" t="s">
        <v>124</v>
      </c>
      <c r="BJ35" s="10">
        <v>1.0</v>
      </c>
      <c r="BK35" s="10">
        <v>1.0</v>
      </c>
      <c r="BL35" s="8" t="s">
        <v>110</v>
      </c>
      <c r="BM35" s="10">
        <v>200.0</v>
      </c>
      <c r="BN35" s="10">
        <v>1.0</v>
      </c>
      <c r="BO35" s="10">
        <v>1.0</v>
      </c>
      <c r="BP35" s="8" t="s">
        <v>111</v>
      </c>
      <c r="BQ35" s="10">
        <v>26.0</v>
      </c>
      <c r="BR35" s="10">
        <v>1.0</v>
      </c>
      <c r="BS35" s="10">
        <v>1.0</v>
      </c>
      <c r="BT35" s="8" t="s">
        <v>112</v>
      </c>
      <c r="BU35" s="10">
        <v>21.0</v>
      </c>
      <c r="BV35" s="10">
        <v>1.0</v>
      </c>
      <c r="BW35" s="10">
        <v>1.0</v>
      </c>
      <c r="BX35" s="8" t="s">
        <v>113</v>
      </c>
      <c r="BY35" s="11"/>
      <c r="BZ35" s="10">
        <v>1.0</v>
      </c>
      <c r="CA35" s="10">
        <v>1.0</v>
      </c>
      <c r="CB35" s="8" t="s">
        <v>114</v>
      </c>
      <c r="CC35" s="15" t="s">
        <v>115</v>
      </c>
      <c r="CD35" s="10">
        <v>1.0</v>
      </c>
      <c r="CE35" s="10">
        <v>1.0</v>
      </c>
      <c r="CF35" s="8" t="s">
        <v>116</v>
      </c>
      <c r="CG35" s="15" t="s">
        <v>115</v>
      </c>
      <c r="CH35" s="10">
        <v>1.0</v>
      </c>
      <c r="CI35" s="10">
        <v>1.0</v>
      </c>
      <c r="CJ35" s="8" t="s">
        <v>118</v>
      </c>
      <c r="CK35" s="16">
        <v>45571.0</v>
      </c>
      <c r="CL35" s="10">
        <v>1.0</v>
      </c>
      <c r="CM35" s="10">
        <v>1.0</v>
      </c>
      <c r="CN35" s="8" t="s">
        <v>105</v>
      </c>
      <c r="CO35" s="10">
        <v>8.0</v>
      </c>
      <c r="CP35" s="8" t="s">
        <v>111</v>
      </c>
      <c r="CQ35" s="10">
        <v>26.0</v>
      </c>
      <c r="CR35" s="8" t="s">
        <v>112</v>
      </c>
      <c r="CS35" s="10">
        <v>21.0</v>
      </c>
    </row>
    <row r="36">
      <c r="A36" s="7">
        <v>1522.0</v>
      </c>
      <c r="B36" s="8" t="s">
        <v>93</v>
      </c>
      <c r="C36" s="9" t="s">
        <v>238</v>
      </c>
      <c r="D36" s="8" t="s">
        <v>239</v>
      </c>
      <c r="E36" s="10">
        <v>1.0</v>
      </c>
      <c r="F36" s="10">
        <v>0.0</v>
      </c>
      <c r="G36" s="8" t="s">
        <v>96</v>
      </c>
      <c r="H36" s="11"/>
      <c r="I36" s="13" t="s">
        <v>240</v>
      </c>
      <c r="J36" s="11"/>
      <c r="K36" s="11"/>
      <c r="L36" s="8" t="s">
        <v>97</v>
      </c>
      <c r="M36" s="11"/>
      <c r="N36" s="10">
        <v>1.0</v>
      </c>
      <c r="O36" s="10">
        <v>611.0</v>
      </c>
      <c r="P36" s="11"/>
      <c r="Q36" s="10">
        <v>0.0</v>
      </c>
      <c r="R36" s="10">
        <v>0.0</v>
      </c>
      <c r="S36" s="10">
        <v>0.0</v>
      </c>
      <c r="T36" s="10">
        <v>0.0</v>
      </c>
      <c r="U36" s="10">
        <v>0.0</v>
      </c>
      <c r="V36" s="10">
        <v>0.0</v>
      </c>
      <c r="W36" s="10">
        <v>0.0</v>
      </c>
      <c r="X36" s="11"/>
      <c r="Y36" s="11"/>
      <c r="Z36" s="12">
        <v>0.92</v>
      </c>
      <c r="AA36" s="13" t="s">
        <v>98</v>
      </c>
      <c r="AB36" s="11"/>
      <c r="AC36" s="11"/>
      <c r="AD36" s="13" t="s">
        <v>241</v>
      </c>
      <c r="AE36" s="14"/>
      <c r="AF36" s="14"/>
      <c r="AG36" s="14"/>
      <c r="AH36" s="14"/>
      <c r="AI36" s="14"/>
      <c r="AJ36" s="14"/>
      <c r="AK36" s="14"/>
      <c r="AL36" s="11"/>
      <c r="AM36" s="10">
        <v>0.0</v>
      </c>
      <c r="AN36" s="8" t="s">
        <v>100</v>
      </c>
      <c r="AO36" s="8" t="s">
        <v>240</v>
      </c>
      <c r="AP36" s="10">
        <v>1.0</v>
      </c>
      <c r="AQ36" s="10">
        <v>1.0</v>
      </c>
      <c r="AR36" s="8" t="s">
        <v>102</v>
      </c>
      <c r="AS36" s="10">
        <v>1150.0</v>
      </c>
      <c r="AT36" s="10">
        <v>1.0</v>
      </c>
      <c r="AU36" s="10">
        <v>1.0</v>
      </c>
      <c r="AV36" s="8" t="s">
        <v>103</v>
      </c>
      <c r="AW36" s="8" t="s">
        <v>204</v>
      </c>
      <c r="AX36" s="10">
        <v>1.0</v>
      </c>
      <c r="AY36" s="10">
        <v>1.0</v>
      </c>
      <c r="AZ36" s="8" t="s">
        <v>105</v>
      </c>
      <c r="BA36" s="10">
        <v>9.0</v>
      </c>
      <c r="BB36" s="10">
        <v>1.0</v>
      </c>
      <c r="BC36" s="10">
        <v>1.0</v>
      </c>
      <c r="BD36" s="8" t="s">
        <v>106</v>
      </c>
      <c r="BE36" s="8" t="s">
        <v>242</v>
      </c>
      <c r="BF36" s="10">
        <v>1.0</v>
      </c>
      <c r="BG36" s="10">
        <v>1.0</v>
      </c>
      <c r="BH36" s="8" t="s">
        <v>108</v>
      </c>
      <c r="BI36" s="8" t="s">
        <v>243</v>
      </c>
      <c r="BJ36" s="10">
        <v>1.0</v>
      </c>
      <c r="BK36" s="10">
        <v>1.0</v>
      </c>
      <c r="BL36" s="8" t="s">
        <v>110</v>
      </c>
      <c r="BM36" s="10">
        <v>350.0</v>
      </c>
      <c r="BN36" s="10">
        <v>1.0</v>
      </c>
      <c r="BO36" s="10">
        <v>1.0</v>
      </c>
      <c r="BP36" s="8" t="s">
        <v>111</v>
      </c>
      <c r="BQ36" s="10">
        <v>14.0</v>
      </c>
      <c r="BR36" s="10">
        <v>1.0</v>
      </c>
      <c r="BS36" s="10">
        <v>1.0</v>
      </c>
      <c r="BT36" s="8" t="s">
        <v>112</v>
      </c>
      <c r="BU36" s="10">
        <v>13.0</v>
      </c>
      <c r="BV36" s="10">
        <v>1.0</v>
      </c>
      <c r="BW36" s="10">
        <v>1.0</v>
      </c>
      <c r="BX36" s="8" t="s">
        <v>113</v>
      </c>
      <c r="BY36" s="11"/>
      <c r="BZ36" s="10">
        <v>1.0</v>
      </c>
      <c r="CA36" s="10">
        <v>1.0</v>
      </c>
      <c r="CB36" s="8" t="s">
        <v>114</v>
      </c>
      <c r="CC36" s="15" t="s">
        <v>139</v>
      </c>
      <c r="CD36" s="10">
        <v>1.0</v>
      </c>
      <c r="CE36" s="10">
        <v>1.0</v>
      </c>
      <c r="CF36" s="8" t="s">
        <v>116</v>
      </c>
      <c r="CG36" s="15" t="s">
        <v>117</v>
      </c>
      <c r="CH36" s="10">
        <v>1.0</v>
      </c>
      <c r="CI36" s="10">
        <v>1.0</v>
      </c>
      <c r="CJ36" s="8" t="s">
        <v>118</v>
      </c>
      <c r="CK36" s="16">
        <v>45571.0</v>
      </c>
      <c r="CL36" s="10">
        <v>1.0</v>
      </c>
      <c r="CM36" s="10">
        <v>1.0</v>
      </c>
      <c r="CN36" s="8" t="s">
        <v>105</v>
      </c>
      <c r="CO36" s="10">
        <v>8.0</v>
      </c>
      <c r="CP36" s="8" t="s">
        <v>111</v>
      </c>
      <c r="CQ36" s="10">
        <v>26.0</v>
      </c>
      <c r="CR36" s="8" t="s">
        <v>112</v>
      </c>
      <c r="CS36" s="10">
        <v>21.0</v>
      </c>
    </row>
    <row r="37">
      <c r="A37" s="7">
        <v>1525.0</v>
      </c>
      <c r="B37" s="8" t="s">
        <v>93</v>
      </c>
      <c r="C37" s="9" t="s">
        <v>244</v>
      </c>
      <c r="D37" s="8" t="s">
        <v>245</v>
      </c>
      <c r="E37" s="10">
        <v>1.0</v>
      </c>
      <c r="F37" s="10">
        <v>0.0</v>
      </c>
      <c r="G37" s="8" t="s">
        <v>96</v>
      </c>
      <c r="H37" s="11"/>
      <c r="I37" s="8" t="s">
        <v>246</v>
      </c>
      <c r="J37" s="11"/>
      <c r="K37" s="11"/>
      <c r="L37" s="8" t="s">
        <v>97</v>
      </c>
      <c r="M37" s="11"/>
      <c r="N37" s="10">
        <v>1.0</v>
      </c>
      <c r="O37" s="10">
        <v>271.0</v>
      </c>
      <c r="P37" s="11"/>
      <c r="Q37" s="10">
        <v>0.0</v>
      </c>
      <c r="R37" s="10">
        <v>0.0</v>
      </c>
      <c r="S37" s="10">
        <v>0.0</v>
      </c>
      <c r="T37" s="10">
        <v>0.0</v>
      </c>
      <c r="U37" s="10">
        <v>0.0</v>
      </c>
      <c r="V37" s="10">
        <v>0.0</v>
      </c>
      <c r="W37" s="10">
        <v>0.0</v>
      </c>
      <c r="X37" s="11"/>
      <c r="Y37" s="11"/>
      <c r="Z37" s="12">
        <v>0.92</v>
      </c>
      <c r="AA37" s="13" t="s">
        <v>98</v>
      </c>
      <c r="AB37" s="11"/>
      <c r="AC37" s="11"/>
      <c r="AD37" s="13" t="s">
        <v>247</v>
      </c>
      <c r="AE37" s="14"/>
      <c r="AF37" s="14"/>
      <c r="AG37" s="14"/>
      <c r="AH37" s="14"/>
      <c r="AI37" s="14"/>
      <c r="AJ37" s="14"/>
      <c r="AK37" s="14"/>
      <c r="AL37" s="11"/>
      <c r="AM37" s="10">
        <v>0.0</v>
      </c>
      <c r="AN37" s="8" t="s">
        <v>100</v>
      </c>
      <c r="AO37" s="8" t="s">
        <v>246</v>
      </c>
      <c r="AP37" s="10">
        <v>1.0</v>
      </c>
      <c r="AQ37" s="10">
        <v>1.0</v>
      </c>
      <c r="AR37" s="8" t="s">
        <v>102</v>
      </c>
      <c r="AS37" s="10">
        <v>1150.0</v>
      </c>
      <c r="AT37" s="10">
        <v>1.0</v>
      </c>
      <c r="AU37" s="10">
        <v>1.0</v>
      </c>
      <c r="AV37" s="8" t="s">
        <v>103</v>
      </c>
      <c r="AW37" s="8" t="s">
        <v>204</v>
      </c>
      <c r="AX37" s="10">
        <v>1.0</v>
      </c>
      <c r="AY37" s="10">
        <v>1.0</v>
      </c>
      <c r="AZ37" s="8" t="s">
        <v>105</v>
      </c>
      <c r="BA37" s="10">
        <v>9.0</v>
      </c>
      <c r="BB37" s="10">
        <v>1.0</v>
      </c>
      <c r="BC37" s="10">
        <v>1.0</v>
      </c>
      <c r="BD37" s="8" t="s">
        <v>106</v>
      </c>
      <c r="BE37" s="8" t="s">
        <v>242</v>
      </c>
      <c r="BF37" s="10">
        <v>1.0</v>
      </c>
      <c r="BG37" s="10">
        <v>1.0</v>
      </c>
      <c r="BH37" s="8" t="s">
        <v>108</v>
      </c>
      <c r="BI37" s="8" t="s">
        <v>243</v>
      </c>
      <c r="BJ37" s="10">
        <v>1.0</v>
      </c>
      <c r="BK37" s="10">
        <v>1.0</v>
      </c>
      <c r="BL37" s="8" t="s">
        <v>110</v>
      </c>
      <c r="BM37" s="10">
        <v>350.0</v>
      </c>
      <c r="BN37" s="10">
        <v>1.0</v>
      </c>
      <c r="BO37" s="10">
        <v>1.0</v>
      </c>
      <c r="BP37" s="8" t="s">
        <v>111</v>
      </c>
      <c r="BQ37" s="10">
        <v>14.0</v>
      </c>
      <c r="BR37" s="10">
        <v>1.0</v>
      </c>
      <c r="BS37" s="10">
        <v>1.0</v>
      </c>
      <c r="BT37" s="8" t="s">
        <v>112</v>
      </c>
      <c r="BU37" s="10">
        <v>13.0</v>
      </c>
      <c r="BV37" s="10">
        <v>1.0</v>
      </c>
      <c r="BW37" s="10">
        <v>1.0</v>
      </c>
      <c r="BX37" s="8" t="s">
        <v>113</v>
      </c>
      <c r="BY37" s="11"/>
      <c r="BZ37" s="10">
        <v>1.0</v>
      </c>
      <c r="CA37" s="10">
        <v>1.0</v>
      </c>
      <c r="CB37" s="8" t="s">
        <v>114</v>
      </c>
      <c r="CC37" s="15" t="s">
        <v>139</v>
      </c>
      <c r="CD37" s="10">
        <v>1.0</v>
      </c>
      <c r="CE37" s="10">
        <v>1.0</v>
      </c>
      <c r="CF37" s="8" t="s">
        <v>116</v>
      </c>
      <c r="CG37" s="15" t="s">
        <v>117</v>
      </c>
      <c r="CH37" s="10">
        <v>1.0</v>
      </c>
      <c r="CI37" s="10">
        <v>1.0</v>
      </c>
      <c r="CJ37" s="8" t="s">
        <v>118</v>
      </c>
      <c r="CK37" s="16">
        <v>45571.0</v>
      </c>
      <c r="CL37" s="10">
        <v>1.0</v>
      </c>
      <c r="CM37" s="10">
        <v>1.0</v>
      </c>
      <c r="CN37" s="8" t="s">
        <v>105</v>
      </c>
      <c r="CO37" s="10">
        <v>8.0</v>
      </c>
      <c r="CP37" s="8" t="s">
        <v>111</v>
      </c>
      <c r="CQ37" s="10">
        <v>26.0</v>
      </c>
      <c r="CR37" s="8" t="s">
        <v>112</v>
      </c>
      <c r="CS37" s="10">
        <v>21.0</v>
      </c>
    </row>
    <row r="38">
      <c r="A38" s="7">
        <v>1528.0</v>
      </c>
      <c r="B38" s="8" t="s">
        <v>93</v>
      </c>
      <c r="C38" s="9" t="s">
        <v>248</v>
      </c>
      <c r="D38" s="8" t="s">
        <v>249</v>
      </c>
      <c r="E38" s="10">
        <v>1.0</v>
      </c>
      <c r="F38" s="10">
        <v>0.0</v>
      </c>
      <c r="G38" s="8" t="s">
        <v>96</v>
      </c>
      <c r="H38" s="11"/>
      <c r="I38" s="8" t="s">
        <v>214</v>
      </c>
      <c r="J38" s="11"/>
      <c r="K38" s="11"/>
      <c r="L38" s="8" t="s">
        <v>97</v>
      </c>
      <c r="M38" s="11"/>
      <c r="N38" s="10">
        <v>1.0</v>
      </c>
      <c r="O38" s="10">
        <v>376.0</v>
      </c>
      <c r="P38" s="11"/>
      <c r="Q38" s="10">
        <v>0.0</v>
      </c>
      <c r="R38" s="10">
        <v>0.0</v>
      </c>
      <c r="S38" s="10">
        <v>0.0</v>
      </c>
      <c r="T38" s="10">
        <v>0.0</v>
      </c>
      <c r="U38" s="10">
        <v>0.0</v>
      </c>
      <c r="V38" s="10">
        <v>0.0</v>
      </c>
      <c r="W38" s="10">
        <v>0.0</v>
      </c>
      <c r="X38" s="11"/>
      <c r="Y38" s="11"/>
      <c r="Z38" s="12">
        <v>0.92</v>
      </c>
      <c r="AA38" s="13" t="s">
        <v>98</v>
      </c>
      <c r="AB38" s="11"/>
      <c r="AC38" s="11"/>
      <c r="AD38" s="13" t="s">
        <v>250</v>
      </c>
      <c r="AE38" s="14"/>
      <c r="AF38" s="14"/>
      <c r="AG38" s="14"/>
      <c r="AH38" s="14"/>
      <c r="AI38" s="14"/>
      <c r="AJ38" s="14"/>
      <c r="AK38" s="14"/>
      <c r="AL38" s="11"/>
      <c r="AM38" s="10">
        <v>0.0</v>
      </c>
      <c r="AN38" s="8" t="s">
        <v>100</v>
      </c>
      <c r="AO38" s="8" t="s">
        <v>216</v>
      </c>
      <c r="AP38" s="10">
        <v>1.0</v>
      </c>
      <c r="AQ38" s="10">
        <v>1.0</v>
      </c>
      <c r="AR38" s="8" t="s">
        <v>102</v>
      </c>
      <c r="AS38" s="10">
        <v>1150.0</v>
      </c>
      <c r="AT38" s="10">
        <v>1.0</v>
      </c>
      <c r="AU38" s="10">
        <v>1.0</v>
      </c>
      <c r="AV38" s="8" t="s">
        <v>103</v>
      </c>
      <c r="AW38" s="8" t="s">
        <v>204</v>
      </c>
      <c r="AX38" s="10">
        <v>1.0</v>
      </c>
      <c r="AY38" s="10">
        <v>1.0</v>
      </c>
      <c r="AZ38" s="8" t="s">
        <v>105</v>
      </c>
      <c r="BA38" s="10">
        <v>9.0</v>
      </c>
      <c r="BB38" s="10">
        <v>1.0</v>
      </c>
      <c r="BC38" s="10">
        <v>1.0</v>
      </c>
      <c r="BD38" s="8" t="s">
        <v>106</v>
      </c>
      <c r="BE38" s="8" t="s">
        <v>242</v>
      </c>
      <c r="BF38" s="10">
        <v>1.0</v>
      </c>
      <c r="BG38" s="10">
        <v>1.0</v>
      </c>
      <c r="BH38" s="8" t="s">
        <v>108</v>
      </c>
      <c r="BI38" s="8" t="s">
        <v>243</v>
      </c>
      <c r="BJ38" s="10">
        <v>1.0</v>
      </c>
      <c r="BK38" s="10">
        <v>1.0</v>
      </c>
      <c r="BL38" s="8" t="s">
        <v>110</v>
      </c>
      <c r="BM38" s="10">
        <v>350.0</v>
      </c>
      <c r="BN38" s="10">
        <v>1.0</v>
      </c>
      <c r="BO38" s="10">
        <v>1.0</v>
      </c>
      <c r="BP38" s="8" t="s">
        <v>111</v>
      </c>
      <c r="BQ38" s="10">
        <v>14.0</v>
      </c>
      <c r="BR38" s="10">
        <v>1.0</v>
      </c>
      <c r="BS38" s="10">
        <v>1.0</v>
      </c>
      <c r="BT38" s="8" t="s">
        <v>112</v>
      </c>
      <c r="BU38" s="10">
        <v>13.0</v>
      </c>
      <c r="BV38" s="10">
        <v>1.0</v>
      </c>
      <c r="BW38" s="10">
        <v>1.0</v>
      </c>
      <c r="BX38" s="8" t="s">
        <v>113</v>
      </c>
      <c r="BY38" s="11"/>
      <c r="BZ38" s="10">
        <v>1.0</v>
      </c>
      <c r="CA38" s="10">
        <v>1.0</v>
      </c>
      <c r="CB38" s="8" t="s">
        <v>114</v>
      </c>
      <c r="CC38" s="15" t="s">
        <v>139</v>
      </c>
      <c r="CD38" s="10">
        <v>1.0</v>
      </c>
      <c r="CE38" s="10">
        <v>1.0</v>
      </c>
      <c r="CF38" s="8" t="s">
        <v>116</v>
      </c>
      <c r="CG38" s="15" t="s">
        <v>117</v>
      </c>
      <c r="CH38" s="10">
        <v>1.0</v>
      </c>
      <c r="CI38" s="10">
        <v>1.0</v>
      </c>
      <c r="CJ38" s="8" t="s">
        <v>118</v>
      </c>
      <c r="CK38" s="16">
        <v>45571.0</v>
      </c>
      <c r="CL38" s="10">
        <v>1.0</v>
      </c>
      <c r="CM38" s="10">
        <v>1.0</v>
      </c>
      <c r="CN38" s="8" t="s">
        <v>105</v>
      </c>
      <c r="CO38" s="10">
        <v>9.0</v>
      </c>
      <c r="CP38" s="8" t="s">
        <v>111</v>
      </c>
      <c r="CQ38" s="10">
        <v>14.0</v>
      </c>
      <c r="CR38" s="8" t="s">
        <v>112</v>
      </c>
      <c r="CS38" s="10">
        <v>13.0</v>
      </c>
    </row>
    <row r="39">
      <c r="A39" s="7">
        <v>1531.0</v>
      </c>
      <c r="B39" s="8" t="s">
        <v>93</v>
      </c>
      <c r="C39" s="9" t="s">
        <v>251</v>
      </c>
      <c r="D39" s="8" t="s">
        <v>252</v>
      </c>
      <c r="E39" s="10">
        <v>1.0</v>
      </c>
      <c r="F39" s="10">
        <v>0.0</v>
      </c>
      <c r="G39" s="8" t="s">
        <v>96</v>
      </c>
      <c r="H39" s="11"/>
      <c r="I39" s="8" t="s">
        <v>252</v>
      </c>
      <c r="J39" s="11"/>
      <c r="K39" s="11"/>
      <c r="L39" s="8" t="s">
        <v>97</v>
      </c>
      <c r="M39" s="11"/>
      <c r="N39" s="10">
        <v>1.0</v>
      </c>
      <c r="O39" s="10">
        <v>160.0</v>
      </c>
      <c r="P39" s="11"/>
      <c r="Q39" s="10">
        <v>0.0</v>
      </c>
      <c r="R39" s="10">
        <v>0.0</v>
      </c>
      <c r="S39" s="10">
        <v>0.0</v>
      </c>
      <c r="T39" s="10">
        <v>0.0</v>
      </c>
      <c r="U39" s="10">
        <v>0.0</v>
      </c>
      <c r="V39" s="10">
        <v>0.0</v>
      </c>
      <c r="W39" s="10">
        <v>0.0</v>
      </c>
      <c r="X39" s="11"/>
      <c r="Y39" s="11"/>
      <c r="Z39" s="12">
        <v>0.92</v>
      </c>
      <c r="AA39" s="13" t="s">
        <v>98</v>
      </c>
      <c r="AB39" s="11"/>
      <c r="AC39" s="11"/>
      <c r="AD39" s="13" t="s">
        <v>253</v>
      </c>
      <c r="AE39" s="14"/>
      <c r="AF39" s="14"/>
      <c r="AG39" s="14"/>
      <c r="AH39" s="14"/>
      <c r="AI39" s="14"/>
      <c r="AJ39" s="14"/>
      <c r="AK39" s="14"/>
      <c r="AL39" s="11"/>
      <c r="AM39" s="10">
        <v>0.0</v>
      </c>
      <c r="AN39" s="8" t="s">
        <v>100</v>
      </c>
      <c r="AO39" s="8" t="s">
        <v>254</v>
      </c>
      <c r="AP39" s="10">
        <v>1.0</v>
      </c>
      <c r="AQ39" s="10">
        <v>1.0</v>
      </c>
      <c r="AR39" s="8" t="s">
        <v>102</v>
      </c>
      <c r="AS39" s="10">
        <v>1150.0</v>
      </c>
      <c r="AT39" s="10">
        <v>1.0</v>
      </c>
      <c r="AU39" s="10">
        <v>1.0</v>
      </c>
      <c r="AV39" s="8" t="s">
        <v>103</v>
      </c>
      <c r="AW39" s="8" t="s">
        <v>204</v>
      </c>
      <c r="AX39" s="10">
        <v>1.0</v>
      </c>
      <c r="AY39" s="10">
        <v>1.0</v>
      </c>
      <c r="AZ39" s="8" t="s">
        <v>105</v>
      </c>
      <c r="BA39" s="10">
        <v>9.0</v>
      </c>
      <c r="BB39" s="10">
        <v>1.0</v>
      </c>
      <c r="BC39" s="10">
        <v>1.0</v>
      </c>
      <c r="BD39" s="8" t="s">
        <v>106</v>
      </c>
      <c r="BE39" s="8" t="s">
        <v>242</v>
      </c>
      <c r="BF39" s="10">
        <v>1.0</v>
      </c>
      <c r="BG39" s="10">
        <v>1.0</v>
      </c>
      <c r="BH39" s="8" t="s">
        <v>108</v>
      </c>
      <c r="BI39" s="8" t="s">
        <v>243</v>
      </c>
      <c r="BJ39" s="10">
        <v>1.0</v>
      </c>
      <c r="BK39" s="10">
        <v>1.0</v>
      </c>
      <c r="BL39" s="8" t="s">
        <v>110</v>
      </c>
      <c r="BM39" s="10">
        <v>350.0</v>
      </c>
      <c r="BN39" s="10">
        <v>1.0</v>
      </c>
      <c r="BO39" s="10">
        <v>1.0</v>
      </c>
      <c r="BP39" s="8" t="s">
        <v>111</v>
      </c>
      <c r="BQ39" s="10">
        <v>14.0</v>
      </c>
      <c r="BR39" s="10">
        <v>1.0</v>
      </c>
      <c r="BS39" s="10">
        <v>1.0</v>
      </c>
      <c r="BT39" s="8" t="s">
        <v>112</v>
      </c>
      <c r="BU39" s="10">
        <v>13.0</v>
      </c>
      <c r="BV39" s="10">
        <v>1.0</v>
      </c>
      <c r="BW39" s="10">
        <v>1.0</v>
      </c>
      <c r="BX39" s="8" t="s">
        <v>113</v>
      </c>
      <c r="BY39" s="11"/>
      <c r="BZ39" s="10">
        <v>1.0</v>
      </c>
      <c r="CA39" s="10">
        <v>1.0</v>
      </c>
      <c r="CB39" s="8" t="s">
        <v>114</v>
      </c>
      <c r="CC39" s="15" t="s">
        <v>139</v>
      </c>
      <c r="CD39" s="10">
        <v>1.0</v>
      </c>
      <c r="CE39" s="10">
        <v>1.0</v>
      </c>
      <c r="CF39" s="8" t="s">
        <v>116</v>
      </c>
      <c r="CG39" s="15" t="s">
        <v>117</v>
      </c>
      <c r="CH39" s="10">
        <v>1.0</v>
      </c>
      <c r="CI39" s="10">
        <v>1.0</v>
      </c>
      <c r="CJ39" s="8" t="s">
        <v>118</v>
      </c>
      <c r="CK39" s="16">
        <v>45571.0</v>
      </c>
      <c r="CL39" s="10">
        <v>1.0</v>
      </c>
      <c r="CM39" s="10">
        <v>1.0</v>
      </c>
      <c r="CN39" s="8" t="s">
        <v>105</v>
      </c>
      <c r="CO39" s="10">
        <v>9.0</v>
      </c>
      <c r="CP39" s="8" t="s">
        <v>111</v>
      </c>
      <c r="CQ39" s="10">
        <v>14.0</v>
      </c>
      <c r="CR39" s="8" t="s">
        <v>112</v>
      </c>
      <c r="CS39" s="10">
        <v>13.0</v>
      </c>
    </row>
    <row r="40">
      <c r="A40" s="7">
        <v>1534.0</v>
      </c>
      <c r="B40" s="8" t="s">
        <v>93</v>
      </c>
      <c r="C40" s="9" t="s">
        <v>255</v>
      </c>
      <c r="D40" s="8" t="s">
        <v>256</v>
      </c>
      <c r="E40" s="10">
        <v>1.0</v>
      </c>
      <c r="F40" s="10">
        <v>0.0</v>
      </c>
      <c r="G40" s="8" t="s">
        <v>96</v>
      </c>
      <c r="H40" s="11"/>
      <c r="I40" s="8" t="s">
        <v>257</v>
      </c>
      <c r="J40" s="11"/>
      <c r="K40" s="11"/>
      <c r="L40" s="8" t="s">
        <v>97</v>
      </c>
      <c r="M40" s="11"/>
      <c r="N40" s="10">
        <v>1.0</v>
      </c>
      <c r="O40" s="10">
        <v>662.0</v>
      </c>
      <c r="P40" s="11"/>
      <c r="Q40" s="10">
        <v>0.0</v>
      </c>
      <c r="R40" s="10">
        <v>0.0</v>
      </c>
      <c r="S40" s="10">
        <v>0.0</v>
      </c>
      <c r="T40" s="10">
        <v>0.0</v>
      </c>
      <c r="U40" s="10">
        <v>0.0</v>
      </c>
      <c r="V40" s="10">
        <v>0.0</v>
      </c>
      <c r="W40" s="10">
        <v>0.0</v>
      </c>
      <c r="X40" s="11"/>
      <c r="Y40" s="11"/>
      <c r="Z40" s="12">
        <v>0.92</v>
      </c>
      <c r="AA40" s="13" t="s">
        <v>98</v>
      </c>
      <c r="AB40" s="11"/>
      <c r="AC40" s="11"/>
      <c r="AD40" s="13" t="s">
        <v>258</v>
      </c>
      <c r="AE40" s="14"/>
      <c r="AF40" s="14"/>
      <c r="AG40" s="14"/>
      <c r="AH40" s="14"/>
      <c r="AI40" s="14"/>
      <c r="AJ40" s="14"/>
      <c r="AK40" s="14"/>
      <c r="AL40" s="11"/>
      <c r="AM40" s="10">
        <v>0.0</v>
      </c>
      <c r="AN40" s="8" t="s">
        <v>100</v>
      </c>
      <c r="AO40" s="8" t="s">
        <v>257</v>
      </c>
      <c r="AP40" s="10">
        <v>1.0</v>
      </c>
      <c r="AQ40" s="10">
        <v>1.0</v>
      </c>
      <c r="AR40" s="8" t="s">
        <v>102</v>
      </c>
      <c r="AS40" s="10">
        <v>1150.0</v>
      </c>
      <c r="AT40" s="10">
        <v>1.0</v>
      </c>
      <c r="AU40" s="10">
        <v>1.0</v>
      </c>
      <c r="AV40" s="8" t="s">
        <v>103</v>
      </c>
      <c r="AW40" s="8" t="s">
        <v>204</v>
      </c>
      <c r="AX40" s="10">
        <v>1.0</v>
      </c>
      <c r="AY40" s="10">
        <v>1.0</v>
      </c>
      <c r="AZ40" s="8" t="s">
        <v>105</v>
      </c>
      <c r="BA40" s="10">
        <v>9.0</v>
      </c>
      <c r="BB40" s="10">
        <v>1.0</v>
      </c>
      <c r="BC40" s="10">
        <v>1.0</v>
      </c>
      <c r="BD40" s="8" t="s">
        <v>106</v>
      </c>
      <c r="BE40" s="8" t="s">
        <v>242</v>
      </c>
      <c r="BF40" s="10">
        <v>1.0</v>
      </c>
      <c r="BG40" s="10">
        <v>1.0</v>
      </c>
      <c r="BH40" s="8" t="s">
        <v>108</v>
      </c>
      <c r="BI40" s="8" t="s">
        <v>243</v>
      </c>
      <c r="BJ40" s="10">
        <v>1.0</v>
      </c>
      <c r="BK40" s="10">
        <v>1.0</v>
      </c>
      <c r="BL40" s="8" t="s">
        <v>110</v>
      </c>
      <c r="BM40" s="10">
        <v>350.0</v>
      </c>
      <c r="BN40" s="10">
        <v>1.0</v>
      </c>
      <c r="BO40" s="10">
        <v>1.0</v>
      </c>
      <c r="BP40" s="8" t="s">
        <v>111</v>
      </c>
      <c r="BQ40" s="10">
        <v>14.0</v>
      </c>
      <c r="BR40" s="10">
        <v>1.0</v>
      </c>
      <c r="BS40" s="10">
        <v>1.0</v>
      </c>
      <c r="BT40" s="8" t="s">
        <v>112</v>
      </c>
      <c r="BU40" s="10">
        <v>13.0</v>
      </c>
      <c r="BV40" s="10">
        <v>1.0</v>
      </c>
      <c r="BW40" s="10">
        <v>1.0</v>
      </c>
      <c r="BX40" s="8" t="s">
        <v>113</v>
      </c>
      <c r="BY40" s="11"/>
      <c r="BZ40" s="10">
        <v>1.0</v>
      </c>
      <c r="CA40" s="10">
        <v>1.0</v>
      </c>
      <c r="CB40" s="8" t="s">
        <v>114</v>
      </c>
      <c r="CC40" s="15" t="s">
        <v>139</v>
      </c>
      <c r="CD40" s="10">
        <v>1.0</v>
      </c>
      <c r="CE40" s="10">
        <v>1.0</v>
      </c>
      <c r="CF40" s="8" t="s">
        <v>116</v>
      </c>
      <c r="CG40" s="15" t="s">
        <v>117</v>
      </c>
      <c r="CH40" s="10">
        <v>1.0</v>
      </c>
      <c r="CI40" s="10">
        <v>1.0</v>
      </c>
      <c r="CJ40" s="8" t="s">
        <v>118</v>
      </c>
      <c r="CK40" s="16">
        <v>45571.0</v>
      </c>
      <c r="CL40" s="10">
        <v>1.0</v>
      </c>
      <c r="CM40" s="10">
        <v>1.0</v>
      </c>
      <c r="CN40" s="8" t="s">
        <v>105</v>
      </c>
      <c r="CO40" s="10">
        <v>9.0</v>
      </c>
      <c r="CP40" s="8" t="s">
        <v>111</v>
      </c>
      <c r="CQ40" s="10">
        <v>14.0</v>
      </c>
      <c r="CR40" s="8" t="s">
        <v>112</v>
      </c>
      <c r="CS40" s="10">
        <v>13.0</v>
      </c>
    </row>
    <row r="41">
      <c r="A41" s="7">
        <v>1537.0</v>
      </c>
      <c r="B41" s="8" t="s">
        <v>93</v>
      </c>
      <c r="C41" s="9" t="s">
        <v>259</v>
      </c>
      <c r="D41" s="8" t="s">
        <v>260</v>
      </c>
      <c r="E41" s="10">
        <v>1.0</v>
      </c>
      <c r="F41" s="10">
        <v>0.0</v>
      </c>
      <c r="G41" s="8" t="s">
        <v>96</v>
      </c>
      <c r="H41" s="11"/>
      <c r="I41" s="8" t="s">
        <v>261</v>
      </c>
      <c r="J41" s="11"/>
      <c r="K41" s="11"/>
      <c r="L41" s="8" t="s">
        <v>97</v>
      </c>
      <c r="M41" s="11"/>
      <c r="N41" s="10">
        <v>1.0</v>
      </c>
      <c r="O41" s="10">
        <v>368.0</v>
      </c>
      <c r="P41" s="11"/>
      <c r="Q41" s="10">
        <v>0.0</v>
      </c>
      <c r="R41" s="10">
        <v>0.0</v>
      </c>
      <c r="S41" s="10">
        <v>0.0</v>
      </c>
      <c r="T41" s="10">
        <v>0.0</v>
      </c>
      <c r="U41" s="10">
        <v>0.0</v>
      </c>
      <c r="V41" s="10">
        <v>0.0</v>
      </c>
      <c r="W41" s="10">
        <v>0.0</v>
      </c>
      <c r="X41" s="11"/>
      <c r="Y41" s="11"/>
      <c r="Z41" s="12">
        <v>0.92</v>
      </c>
      <c r="AA41" s="13" t="s">
        <v>98</v>
      </c>
      <c r="AB41" s="11"/>
      <c r="AC41" s="11"/>
      <c r="AD41" s="13" t="s">
        <v>262</v>
      </c>
      <c r="AE41" s="14"/>
      <c r="AF41" s="14"/>
      <c r="AG41" s="14"/>
      <c r="AH41" s="14"/>
      <c r="AI41" s="14"/>
      <c r="AJ41" s="14"/>
      <c r="AK41" s="14"/>
      <c r="AL41" s="11"/>
      <c r="AM41" s="10">
        <v>0.0</v>
      </c>
      <c r="AN41" s="8" t="s">
        <v>100</v>
      </c>
      <c r="AO41" s="8" t="s">
        <v>261</v>
      </c>
      <c r="AP41" s="10">
        <v>1.0</v>
      </c>
      <c r="AQ41" s="10">
        <v>1.0</v>
      </c>
      <c r="AR41" s="8" t="s">
        <v>102</v>
      </c>
      <c r="AS41" s="10">
        <v>1150.0</v>
      </c>
      <c r="AT41" s="10">
        <v>1.0</v>
      </c>
      <c r="AU41" s="10">
        <v>1.0</v>
      </c>
      <c r="AV41" s="8" t="s">
        <v>103</v>
      </c>
      <c r="AW41" s="8" t="s">
        <v>204</v>
      </c>
      <c r="AX41" s="10">
        <v>1.0</v>
      </c>
      <c r="AY41" s="10">
        <v>1.0</v>
      </c>
      <c r="AZ41" s="8" t="s">
        <v>105</v>
      </c>
      <c r="BA41" s="10">
        <v>9.0</v>
      </c>
      <c r="BB41" s="10">
        <v>1.0</v>
      </c>
      <c r="BC41" s="10">
        <v>1.0</v>
      </c>
      <c r="BD41" s="8" t="s">
        <v>106</v>
      </c>
      <c r="BE41" s="8" t="s">
        <v>242</v>
      </c>
      <c r="BF41" s="10">
        <v>1.0</v>
      </c>
      <c r="BG41" s="10">
        <v>1.0</v>
      </c>
      <c r="BH41" s="8" t="s">
        <v>108</v>
      </c>
      <c r="BI41" s="8" t="s">
        <v>243</v>
      </c>
      <c r="BJ41" s="10">
        <v>1.0</v>
      </c>
      <c r="BK41" s="10">
        <v>1.0</v>
      </c>
      <c r="BL41" s="8" t="s">
        <v>110</v>
      </c>
      <c r="BM41" s="10">
        <v>350.0</v>
      </c>
      <c r="BN41" s="10">
        <v>1.0</v>
      </c>
      <c r="BO41" s="10">
        <v>1.0</v>
      </c>
      <c r="BP41" s="8" t="s">
        <v>111</v>
      </c>
      <c r="BQ41" s="10">
        <v>14.0</v>
      </c>
      <c r="BR41" s="10">
        <v>1.0</v>
      </c>
      <c r="BS41" s="10">
        <v>1.0</v>
      </c>
      <c r="BT41" s="8" t="s">
        <v>112</v>
      </c>
      <c r="BU41" s="10">
        <v>13.0</v>
      </c>
      <c r="BV41" s="10">
        <v>1.0</v>
      </c>
      <c r="BW41" s="10">
        <v>1.0</v>
      </c>
      <c r="BX41" s="8" t="s">
        <v>113</v>
      </c>
      <c r="BY41" s="11"/>
      <c r="BZ41" s="10">
        <v>1.0</v>
      </c>
      <c r="CA41" s="10">
        <v>1.0</v>
      </c>
      <c r="CB41" s="8" t="s">
        <v>114</v>
      </c>
      <c r="CC41" s="15" t="s">
        <v>139</v>
      </c>
      <c r="CD41" s="10">
        <v>1.0</v>
      </c>
      <c r="CE41" s="10">
        <v>1.0</v>
      </c>
      <c r="CF41" s="8" t="s">
        <v>116</v>
      </c>
      <c r="CG41" s="15" t="s">
        <v>117</v>
      </c>
      <c r="CH41" s="10">
        <v>1.0</v>
      </c>
      <c r="CI41" s="10">
        <v>1.0</v>
      </c>
      <c r="CJ41" s="8" t="s">
        <v>118</v>
      </c>
      <c r="CK41" s="16">
        <v>45571.0</v>
      </c>
      <c r="CL41" s="10">
        <v>1.0</v>
      </c>
      <c r="CM41" s="10">
        <v>1.0</v>
      </c>
      <c r="CN41" s="8" t="s">
        <v>105</v>
      </c>
      <c r="CO41" s="10">
        <v>9.0</v>
      </c>
      <c r="CP41" s="8" t="s">
        <v>111</v>
      </c>
      <c r="CQ41" s="10">
        <v>14.0</v>
      </c>
      <c r="CR41" s="8" t="s">
        <v>112</v>
      </c>
      <c r="CS41" s="10">
        <v>13.0</v>
      </c>
    </row>
    <row r="42">
      <c r="A42" s="7">
        <v>1546.0</v>
      </c>
      <c r="B42" s="8" t="s">
        <v>93</v>
      </c>
      <c r="C42" s="9" t="s">
        <v>263</v>
      </c>
      <c r="D42" s="8" t="s">
        <v>239</v>
      </c>
      <c r="E42" s="10">
        <v>1.0</v>
      </c>
      <c r="F42" s="10">
        <v>0.0</v>
      </c>
      <c r="G42" s="8" t="s">
        <v>96</v>
      </c>
      <c r="H42" s="11"/>
      <c r="I42" s="8" t="s">
        <v>240</v>
      </c>
      <c r="J42" s="11"/>
      <c r="K42" s="11"/>
      <c r="L42" s="8" t="s">
        <v>97</v>
      </c>
      <c r="M42" s="11"/>
      <c r="N42" s="10">
        <v>1.0</v>
      </c>
      <c r="O42" s="10">
        <v>1344.0</v>
      </c>
      <c r="P42" s="11"/>
      <c r="Q42" s="10">
        <v>0.0</v>
      </c>
      <c r="R42" s="10">
        <v>0.0</v>
      </c>
      <c r="S42" s="10">
        <v>0.0</v>
      </c>
      <c r="T42" s="10">
        <v>0.0</v>
      </c>
      <c r="U42" s="10">
        <v>0.0</v>
      </c>
      <c r="V42" s="10">
        <v>0.0</v>
      </c>
      <c r="W42" s="10">
        <v>0.0</v>
      </c>
      <c r="X42" s="11"/>
      <c r="Y42" s="11"/>
      <c r="Z42" s="12">
        <v>1.25</v>
      </c>
      <c r="AA42" s="13" t="s">
        <v>98</v>
      </c>
      <c r="AB42" s="11"/>
      <c r="AC42" s="11"/>
      <c r="AD42" s="13" t="s">
        <v>264</v>
      </c>
      <c r="AE42" s="14"/>
      <c r="AF42" s="14"/>
      <c r="AG42" s="14"/>
      <c r="AH42" s="14"/>
      <c r="AI42" s="14"/>
      <c r="AJ42" s="14"/>
      <c r="AK42" s="14"/>
      <c r="AL42" s="11"/>
      <c r="AM42" s="10">
        <v>0.0</v>
      </c>
      <c r="AN42" s="8" t="s">
        <v>100</v>
      </c>
      <c r="AO42" s="8" t="s">
        <v>240</v>
      </c>
      <c r="AP42" s="10">
        <v>1.0</v>
      </c>
      <c r="AQ42" s="10">
        <v>1.0</v>
      </c>
      <c r="AR42" s="8" t="s">
        <v>102</v>
      </c>
      <c r="AS42" s="10">
        <v>820.0</v>
      </c>
      <c r="AT42" s="10">
        <v>1.0</v>
      </c>
      <c r="AU42" s="10">
        <v>1.0</v>
      </c>
      <c r="AV42" s="8" t="s">
        <v>103</v>
      </c>
      <c r="AW42" s="8" t="s">
        <v>204</v>
      </c>
      <c r="AX42" s="10">
        <v>1.0</v>
      </c>
      <c r="AY42" s="10">
        <v>1.0</v>
      </c>
      <c r="AZ42" s="8" t="s">
        <v>105</v>
      </c>
      <c r="BA42" s="10">
        <v>9.0</v>
      </c>
      <c r="BB42" s="10">
        <v>1.0</v>
      </c>
      <c r="BC42" s="10">
        <v>1.0</v>
      </c>
      <c r="BD42" s="8" t="s">
        <v>106</v>
      </c>
      <c r="BE42" s="8" t="s">
        <v>242</v>
      </c>
      <c r="BF42" s="10">
        <v>1.0</v>
      </c>
      <c r="BG42" s="10">
        <v>1.0</v>
      </c>
      <c r="BH42" s="8" t="s">
        <v>108</v>
      </c>
      <c r="BI42" s="8" t="s">
        <v>243</v>
      </c>
      <c r="BJ42" s="10">
        <v>1.0</v>
      </c>
      <c r="BK42" s="10">
        <v>1.0</v>
      </c>
      <c r="BL42" s="8" t="s">
        <v>110</v>
      </c>
      <c r="BM42" s="10">
        <v>250.0</v>
      </c>
      <c r="BN42" s="10">
        <v>1.0</v>
      </c>
      <c r="BO42" s="10">
        <v>1.0</v>
      </c>
      <c r="BP42" s="8" t="s">
        <v>111</v>
      </c>
      <c r="BQ42" s="10">
        <v>23.0</v>
      </c>
      <c r="BR42" s="10">
        <v>1.0</v>
      </c>
      <c r="BS42" s="10">
        <v>1.0</v>
      </c>
      <c r="BT42" s="8" t="s">
        <v>112</v>
      </c>
      <c r="BU42" s="10">
        <v>13.0</v>
      </c>
      <c r="BV42" s="10">
        <v>1.0</v>
      </c>
      <c r="BW42" s="10">
        <v>1.0</v>
      </c>
      <c r="BX42" s="8" t="s">
        <v>113</v>
      </c>
      <c r="BY42" s="11"/>
      <c r="BZ42" s="10">
        <v>1.0</v>
      </c>
      <c r="CA42" s="10">
        <v>1.0</v>
      </c>
      <c r="CB42" s="8" t="s">
        <v>114</v>
      </c>
      <c r="CC42" s="15" t="s">
        <v>115</v>
      </c>
      <c r="CD42" s="10">
        <v>1.0</v>
      </c>
      <c r="CE42" s="10">
        <v>1.0</v>
      </c>
      <c r="CF42" s="8" t="s">
        <v>116</v>
      </c>
      <c r="CG42" s="15" t="s">
        <v>117</v>
      </c>
      <c r="CH42" s="10">
        <v>1.0</v>
      </c>
      <c r="CI42" s="10">
        <v>1.0</v>
      </c>
      <c r="CJ42" s="8" t="s">
        <v>118</v>
      </c>
      <c r="CK42" s="16">
        <v>45571.0</v>
      </c>
      <c r="CL42" s="10">
        <v>1.0</v>
      </c>
      <c r="CM42" s="10">
        <v>1.0</v>
      </c>
      <c r="CN42" s="8" t="s">
        <v>105</v>
      </c>
      <c r="CO42" s="10">
        <v>9.0</v>
      </c>
      <c r="CP42" s="8" t="s">
        <v>111</v>
      </c>
      <c r="CQ42" s="10">
        <v>14.0</v>
      </c>
      <c r="CR42" s="8" t="s">
        <v>112</v>
      </c>
      <c r="CS42" s="10">
        <v>13.0</v>
      </c>
    </row>
    <row r="43">
      <c r="A43" s="7">
        <v>1549.0</v>
      </c>
      <c r="B43" s="8" t="s">
        <v>93</v>
      </c>
      <c r="C43" s="9" t="s">
        <v>265</v>
      </c>
      <c r="D43" s="8" t="s">
        <v>245</v>
      </c>
      <c r="E43" s="10">
        <v>1.0</v>
      </c>
      <c r="F43" s="10">
        <v>0.0</v>
      </c>
      <c r="G43" s="8" t="s">
        <v>96</v>
      </c>
      <c r="H43" s="11"/>
      <c r="I43" s="8" t="s">
        <v>246</v>
      </c>
      <c r="J43" s="11"/>
      <c r="K43" s="11"/>
      <c r="L43" s="8" t="s">
        <v>97</v>
      </c>
      <c r="M43" s="11"/>
      <c r="N43" s="10">
        <v>1.0</v>
      </c>
      <c r="O43" s="10">
        <v>518.0</v>
      </c>
      <c r="P43" s="11"/>
      <c r="Q43" s="10">
        <v>0.0</v>
      </c>
      <c r="R43" s="10">
        <v>0.0</v>
      </c>
      <c r="S43" s="10">
        <v>0.0</v>
      </c>
      <c r="T43" s="10">
        <v>0.0</v>
      </c>
      <c r="U43" s="10">
        <v>0.0</v>
      </c>
      <c r="V43" s="10">
        <v>0.0</v>
      </c>
      <c r="W43" s="10">
        <v>0.0</v>
      </c>
      <c r="X43" s="11"/>
      <c r="Y43" s="11"/>
      <c r="Z43" s="12">
        <v>1.25</v>
      </c>
      <c r="AA43" s="13" t="s">
        <v>98</v>
      </c>
      <c r="AB43" s="11"/>
      <c r="AC43" s="11"/>
      <c r="AD43" s="13" t="s">
        <v>266</v>
      </c>
      <c r="AE43" s="14"/>
      <c r="AF43" s="14"/>
      <c r="AG43" s="14"/>
      <c r="AH43" s="14"/>
      <c r="AI43" s="14"/>
      <c r="AJ43" s="14"/>
      <c r="AK43" s="14"/>
      <c r="AL43" s="11"/>
      <c r="AM43" s="10">
        <v>0.0</v>
      </c>
      <c r="AN43" s="8" t="s">
        <v>100</v>
      </c>
      <c r="AO43" s="8" t="s">
        <v>246</v>
      </c>
      <c r="AP43" s="10">
        <v>1.0</v>
      </c>
      <c r="AQ43" s="10">
        <v>1.0</v>
      </c>
      <c r="AR43" s="8" t="s">
        <v>102</v>
      </c>
      <c r="AS43" s="10">
        <v>820.0</v>
      </c>
      <c r="AT43" s="10">
        <v>1.0</v>
      </c>
      <c r="AU43" s="10">
        <v>1.0</v>
      </c>
      <c r="AV43" s="8" t="s">
        <v>103</v>
      </c>
      <c r="AW43" s="8" t="s">
        <v>204</v>
      </c>
      <c r="AX43" s="10">
        <v>1.0</v>
      </c>
      <c r="AY43" s="10">
        <v>1.0</v>
      </c>
      <c r="AZ43" s="8" t="s">
        <v>105</v>
      </c>
      <c r="BA43" s="10">
        <v>9.0</v>
      </c>
      <c r="BB43" s="10">
        <v>1.0</v>
      </c>
      <c r="BC43" s="10">
        <v>1.0</v>
      </c>
      <c r="BD43" s="8" t="s">
        <v>106</v>
      </c>
      <c r="BE43" s="8" t="s">
        <v>242</v>
      </c>
      <c r="BF43" s="10">
        <v>1.0</v>
      </c>
      <c r="BG43" s="10">
        <v>1.0</v>
      </c>
      <c r="BH43" s="8" t="s">
        <v>108</v>
      </c>
      <c r="BI43" s="8" t="s">
        <v>243</v>
      </c>
      <c r="BJ43" s="10">
        <v>1.0</v>
      </c>
      <c r="BK43" s="10">
        <v>1.0</v>
      </c>
      <c r="BL43" s="8" t="s">
        <v>110</v>
      </c>
      <c r="BM43" s="10">
        <v>250.0</v>
      </c>
      <c r="BN43" s="10">
        <v>1.0</v>
      </c>
      <c r="BO43" s="10">
        <v>1.0</v>
      </c>
      <c r="BP43" s="8" t="s">
        <v>111</v>
      </c>
      <c r="BQ43" s="10">
        <v>23.0</v>
      </c>
      <c r="BR43" s="10">
        <v>1.0</v>
      </c>
      <c r="BS43" s="10">
        <v>1.0</v>
      </c>
      <c r="BT43" s="8" t="s">
        <v>112</v>
      </c>
      <c r="BU43" s="10">
        <v>13.0</v>
      </c>
      <c r="BV43" s="10">
        <v>1.0</v>
      </c>
      <c r="BW43" s="10">
        <v>1.0</v>
      </c>
      <c r="BX43" s="8" t="s">
        <v>113</v>
      </c>
      <c r="BY43" s="11"/>
      <c r="BZ43" s="10">
        <v>1.0</v>
      </c>
      <c r="CA43" s="10">
        <v>1.0</v>
      </c>
      <c r="CB43" s="8" t="s">
        <v>114</v>
      </c>
      <c r="CC43" s="15" t="s">
        <v>115</v>
      </c>
      <c r="CD43" s="10">
        <v>1.0</v>
      </c>
      <c r="CE43" s="10">
        <v>1.0</v>
      </c>
      <c r="CF43" s="8" t="s">
        <v>116</v>
      </c>
      <c r="CG43" s="15" t="s">
        <v>117</v>
      </c>
      <c r="CH43" s="10">
        <v>1.0</v>
      </c>
      <c r="CI43" s="10">
        <v>1.0</v>
      </c>
      <c r="CJ43" s="8" t="s">
        <v>118</v>
      </c>
      <c r="CK43" s="16">
        <v>45571.0</v>
      </c>
      <c r="CL43" s="10">
        <v>1.0</v>
      </c>
      <c r="CM43" s="10">
        <v>1.0</v>
      </c>
      <c r="CN43" s="8" t="s">
        <v>105</v>
      </c>
      <c r="CO43" s="10">
        <v>9.0</v>
      </c>
      <c r="CP43" s="8" t="s">
        <v>111</v>
      </c>
      <c r="CQ43" s="10">
        <v>14.0</v>
      </c>
      <c r="CR43" s="8" t="s">
        <v>112</v>
      </c>
      <c r="CS43" s="10">
        <v>13.0</v>
      </c>
    </row>
    <row r="44">
      <c r="A44" s="7">
        <v>1552.0</v>
      </c>
      <c r="B44" s="8" t="s">
        <v>93</v>
      </c>
      <c r="C44" s="9" t="s">
        <v>267</v>
      </c>
      <c r="D44" s="8" t="s">
        <v>252</v>
      </c>
      <c r="E44" s="10">
        <v>1.0</v>
      </c>
      <c r="F44" s="10">
        <v>0.0</v>
      </c>
      <c r="G44" s="8" t="s">
        <v>96</v>
      </c>
      <c r="H44" s="11"/>
      <c r="I44" s="8" t="s">
        <v>252</v>
      </c>
      <c r="J44" s="11"/>
      <c r="K44" s="11"/>
      <c r="L44" s="8" t="s">
        <v>97</v>
      </c>
      <c r="M44" s="11"/>
      <c r="N44" s="10">
        <v>1.0</v>
      </c>
      <c r="O44" s="10">
        <v>290.0</v>
      </c>
      <c r="P44" s="11"/>
      <c r="Q44" s="10">
        <v>0.0</v>
      </c>
      <c r="R44" s="10">
        <v>0.0</v>
      </c>
      <c r="S44" s="10">
        <v>0.0</v>
      </c>
      <c r="T44" s="10">
        <v>0.0</v>
      </c>
      <c r="U44" s="10">
        <v>0.0</v>
      </c>
      <c r="V44" s="10">
        <v>0.0</v>
      </c>
      <c r="W44" s="10">
        <v>0.0</v>
      </c>
      <c r="X44" s="11"/>
      <c r="Y44" s="11"/>
      <c r="Z44" s="12">
        <v>1.25</v>
      </c>
      <c r="AA44" s="13" t="s">
        <v>98</v>
      </c>
      <c r="AB44" s="11"/>
      <c r="AC44" s="11"/>
      <c r="AD44" s="8" t="s">
        <v>268</v>
      </c>
      <c r="AE44" s="11"/>
      <c r="AF44" s="11"/>
      <c r="AG44" s="11"/>
      <c r="AH44" s="11"/>
      <c r="AI44" s="11"/>
      <c r="AJ44" s="11"/>
      <c r="AK44" s="11"/>
      <c r="AL44" s="11"/>
      <c r="AM44" s="10">
        <v>0.0</v>
      </c>
      <c r="AN44" s="8" t="s">
        <v>100</v>
      </c>
      <c r="AO44" s="8" t="s">
        <v>254</v>
      </c>
      <c r="AP44" s="10">
        <v>1.0</v>
      </c>
      <c r="AQ44" s="10">
        <v>1.0</v>
      </c>
      <c r="AR44" s="8" t="s">
        <v>102</v>
      </c>
      <c r="AS44" s="10">
        <v>820.0</v>
      </c>
      <c r="AT44" s="10">
        <v>1.0</v>
      </c>
      <c r="AU44" s="10">
        <v>1.0</v>
      </c>
      <c r="AV44" s="8" t="s">
        <v>103</v>
      </c>
      <c r="AW44" s="8" t="s">
        <v>204</v>
      </c>
      <c r="AX44" s="10">
        <v>1.0</v>
      </c>
      <c r="AY44" s="10">
        <v>1.0</v>
      </c>
      <c r="AZ44" s="8" t="s">
        <v>105</v>
      </c>
      <c r="BA44" s="10">
        <v>9.0</v>
      </c>
      <c r="BB44" s="10">
        <v>1.0</v>
      </c>
      <c r="BC44" s="10">
        <v>1.0</v>
      </c>
      <c r="BD44" s="8" t="s">
        <v>106</v>
      </c>
      <c r="BE44" s="8" t="s">
        <v>242</v>
      </c>
      <c r="BF44" s="10">
        <v>1.0</v>
      </c>
      <c r="BG44" s="10">
        <v>1.0</v>
      </c>
      <c r="BH44" s="8" t="s">
        <v>108</v>
      </c>
      <c r="BI44" s="8" t="s">
        <v>243</v>
      </c>
      <c r="BJ44" s="10">
        <v>1.0</v>
      </c>
      <c r="BK44" s="10">
        <v>1.0</v>
      </c>
      <c r="BL44" s="8" t="s">
        <v>110</v>
      </c>
      <c r="BM44" s="10">
        <v>250.0</v>
      </c>
      <c r="BN44" s="10">
        <v>1.0</v>
      </c>
      <c r="BO44" s="10">
        <v>1.0</v>
      </c>
      <c r="BP44" s="8" t="s">
        <v>111</v>
      </c>
      <c r="BQ44" s="10">
        <v>23.0</v>
      </c>
      <c r="BR44" s="10">
        <v>1.0</v>
      </c>
      <c r="BS44" s="10">
        <v>1.0</v>
      </c>
      <c r="BT44" s="8" t="s">
        <v>112</v>
      </c>
      <c r="BU44" s="10">
        <v>13.0</v>
      </c>
      <c r="BV44" s="10">
        <v>1.0</v>
      </c>
      <c r="BW44" s="10">
        <v>1.0</v>
      </c>
      <c r="BX44" s="8" t="s">
        <v>113</v>
      </c>
      <c r="BY44" s="11"/>
      <c r="BZ44" s="10">
        <v>1.0</v>
      </c>
      <c r="CA44" s="10">
        <v>1.0</v>
      </c>
      <c r="CB44" s="8" t="s">
        <v>114</v>
      </c>
      <c r="CC44" s="15" t="s">
        <v>115</v>
      </c>
      <c r="CD44" s="10">
        <v>1.0</v>
      </c>
      <c r="CE44" s="10">
        <v>1.0</v>
      </c>
      <c r="CF44" s="8" t="s">
        <v>116</v>
      </c>
      <c r="CG44" s="15" t="s">
        <v>117</v>
      </c>
      <c r="CH44" s="10">
        <v>1.0</v>
      </c>
      <c r="CI44" s="10">
        <v>1.0</v>
      </c>
      <c r="CJ44" s="8" t="s">
        <v>118</v>
      </c>
      <c r="CK44" s="16">
        <v>45571.0</v>
      </c>
      <c r="CL44" s="10">
        <v>1.0</v>
      </c>
      <c r="CM44" s="10">
        <v>1.0</v>
      </c>
      <c r="CN44" s="8" t="s">
        <v>105</v>
      </c>
      <c r="CO44" s="10">
        <v>9.0</v>
      </c>
      <c r="CP44" s="8" t="s">
        <v>111</v>
      </c>
      <c r="CQ44" s="10">
        <v>23.0</v>
      </c>
      <c r="CR44" s="8" t="s">
        <v>112</v>
      </c>
      <c r="CS44" s="10">
        <v>13.0</v>
      </c>
    </row>
    <row r="45">
      <c r="A45" s="7">
        <v>1555.0</v>
      </c>
      <c r="B45" s="8" t="s">
        <v>93</v>
      </c>
      <c r="C45" s="9" t="s">
        <v>269</v>
      </c>
      <c r="D45" s="8" t="s">
        <v>256</v>
      </c>
      <c r="E45" s="10">
        <v>1.0</v>
      </c>
      <c r="F45" s="10">
        <v>0.0</v>
      </c>
      <c r="G45" s="8" t="s">
        <v>96</v>
      </c>
      <c r="H45" s="11"/>
      <c r="I45" s="8" t="s">
        <v>257</v>
      </c>
      <c r="J45" s="11"/>
      <c r="K45" s="11"/>
      <c r="L45" s="8" t="s">
        <v>97</v>
      </c>
      <c r="M45" s="11"/>
      <c r="N45" s="10">
        <v>1.0</v>
      </c>
      <c r="O45" s="10">
        <v>336.0</v>
      </c>
      <c r="P45" s="11"/>
      <c r="Q45" s="10">
        <v>0.0</v>
      </c>
      <c r="R45" s="10">
        <v>0.0</v>
      </c>
      <c r="S45" s="10">
        <v>0.0</v>
      </c>
      <c r="T45" s="10">
        <v>0.0</v>
      </c>
      <c r="U45" s="10">
        <v>0.0</v>
      </c>
      <c r="V45" s="10">
        <v>0.0</v>
      </c>
      <c r="W45" s="10">
        <v>0.0</v>
      </c>
      <c r="X45" s="11"/>
      <c r="Y45" s="11"/>
      <c r="Z45" s="12">
        <v>1.25</v>
      </c>
      <c r="AA45" s="13" t="s">
        <v>98</v>
      </c>
      <c r="AB45" s="11"/>
      <c r="AC45" s="11"/>
      <c r="AD45" s="13" t="s">
        <v>270</v>
      </c>
      <c r="AE45" s="14"/>
      <c r="AF45" s="14"/>
      <c r="AG45" s="14"/>
      <c r="AH45" s="14"/>
      <c r="AI45" s="14"/>
      <c r="AJ45" s="14"/>
      <c r="AK45" s="14"/>
      <c r="AL45" s="11"/>
      <c r="AM45" s="10">
        <v>0.0</v>
      </c>
      <c r="AN45" s="8" t="s">
        <v>100</v>
      </c>
      <c r="AO45" s="8" t="s">
        <v>257</v>
      </c>
      <c r="AP45" s="10">
        <v>1.0</v>
      </c>
      <c r="AQ45" s="10">
        <v>1.0</v>
      </c>
      <c r="AR45" s="8" t="s">
        <v>102</v>
      </c>
      <c r="AS45" s="10">
        <v>820.0</v>
      </c>
      <c r="AT45" s="10">
        <v>1.0</v>
      </c>
      <c r="AU45" s="10">
        <v>1.0</v>
      </c>
      <c r="AV45" s="8" t="s">
        <v>103</v>
      </c>
      <c r="AW45" s="8" t="s">
        <v>204</v>
      </c>
      <c r="AX45" s="10">
        <v>1.0</v>
      </c>
      <c r="AY45" s="10">
        <v>1.0</v>
      </c>
      <c r="AZ45" s="8" t="s">
        <v>105</v>
      </c>
      <c r="BA45" s="10">
        <v>9.0</v>
      </c>
      <c r="BB45" s="10">
        <v>1.0</v>
      </c>
      <c r="BC45" s="10">
        <v>1.0</v>
      </c>
      <c r="BD45" s="8" t="s">
        <v>106</v>
      </c>
      <c r="BE45" s="8" t="s">
        <v>242</v>
      </c>
      <c r="BF45" s="10">
        <v>1.0</v>
      </c>
      <c r="BG45" s="10">
        <v>1.0</v>
      </c>
      <c r="BH45" s="8" t="s">
        <v>108</v>
      </c>
      <c r="BI45" s="8" t="s">
        <v>243</v>
      </c>
      <c r="BJ45" s="10">
        <v>1.0</v>
      </c>
      <c r="BK45" s="10">
        <v>1.0</v>
      </c>
      <c r="BL45" s="8" t="s">
        <v>110</v>
      </c>
      <c r="BM45" s="10">
        <v>250.0</v>
      </c>
      <c r="BN45" s="10">
        <v>1.0</v>
      </c>
      <c r="BO45" s="10">
        <v>1.0</v>
      </c>
      <c r="BP45" s="8" t="s">
        <v>111</v>
      </c>
      <c r="BQ45" s="10">
        <v>23.0</v>
      </c>
      <c r="BR45" s="10">
        <v>1.0</v>
      </c>
      <c r="BS45" s="10">
        <v>1.0</v>
      </c>
      <c r="BT45" s="8" t="s">
        <v>112</v>
      </c>
      <c r="BU45" s="10">
        <v>13.0</v>
      </c>
      <c r="BV45" s="10">
        <v>1.0</v>
      </c>
      <c r="BW45" s="10">
        <v>1.0</v>
      </c>
      <c r="BX45" s="8" t="s">
        <v>113</v>
      </c>
      <c r="BY45" s="11"/>
      <c r="BZ45" s="10">
        <v>1.0</v>
      </c>
      <c r="CA45" s="10">
        <v>1.0</v>
      </c>
      <c r="CB45" s="8" t="s">
        <v>114</v>
      </c>
      <c r="CC45" s="15" t="s">
        <v>115</v>
      </c>
      <c r="CD45" s="10">
        <v>1.0</v>
      </c>
      <c r="CE45" s="10">
        <v>1.0</v>
      </c>
      <c r="CF45" s="8" t="s">
        <v>116</v>
      </c>
      <c r="CG45" s="15" t="s">
        <v>117</v>
      </c>
      <c r="CH45" s="10">
        <v>1.0</v>
      </c>
      <c r="CI45" s="10">
        <v>1.0</v>
      </c>
      <c r="CJ45" s="8" t="s">
        <v>118</v>
      </c>
      <c r="CK45" s="16">
        <v>45571.0</v>
      </c>
      <c r="CL45" s="10">
        <v>1.0</v>
      </c>
      <c r="CM45" s="10">
        <v>1.0</v>
      </c>
      <c r="CN45" s="8" t="s">
        <v>105</v>
      </c>
      <c r="CO45" s="10">
        <v>9.0</v>
      </c>
      <c r="CP45" s="8" t="s">
        <v>111</v>
      </c>
      <c r="CQ45" s="10">
        <v>23.0</v>
      </c>
      <c r="CR45" s="8" t="s">
        <v>112</v>
      </c>
      <c r="CS45" s="10">
        <v>13.0</v>
      </c>
    </row>
    <row r="46">
      <c r="A46" s="7">
        <v>1558.0</v>
      </c>
      <c r="B46" s="8" t="s">
        <v>93</v>
      </c>
      <c r="C46" s="9" t="s">
        <v>271</v>
      </c>
      <c r="D46" s="8" t="s">
        <v>260</v>
      </c>
      <c r="E46" s="10">
        <v>1.0</v>
      </c>
      <c r="F46" s="10">
        <v>0.0</v>
      </c>
      <c r="G46" s="8" t="s">
        <v>96</v>
      </c>
      <c r="H46" s="11"/>
      <c r="I46" s="8" t="s">
        <v>261</v>
      </c>
      <c r="J46" s="11"/>
      <c r="K46" s="11"/>
      <c r="L46" s="8" t="s">
        <v>97</v>
      </c>
      <c r="M46" s="11"/>
      <c r="N46" s="10">
        <v>1.0</v>
      </c>
      <c r="O46" s="10">
        <v>500.0</v>
      </c>
      <c r="P46" s="11"/>
      <c r="Q46" s="10">
        <v>0.0</v>
      </c>
      <c r="R46" s="10">
        <v>0.0</v>
      </c>
      <c r="S46" s="10">
        <v>0.0</v>
      </c>
      <c r="T46" s="10">
        <v>0.0</v>
      </c>
      <c r="U46" s="10">
        <v>0.0</v>
      </c>
      <c r="V46" s="10">
        <v>0.0</v>
      </c>
      <c r="W46" s="10">
        <v>0.0</v>
      </c>
      <c r="X46" s="11"/>
      <c r="Y46" s="11"/>
      <c r="Z46" s="12">
        <v>1.25</v>
      </c>
      <c r="AA46" s="13" t="s">
        <v>98</v>
      </c>
      <c r="AB46" s="11"/>
      <c r="AC46" s="11"/>
      <c r="AD46" s="13" t="s">
        <v>272</v>
      </c>
      <c r="AE46" s="14"/>
      <c r="AF46" s="14"/>
      <c r="AG46" s="14"/>
      <c r="AH46" s="14"/>
      <c r="AI46" s="14"/>
      <c r="AJ46" s="14"/>
      <c r="AK46" s="14"/>
      <c r="AL46" s="11"/>
      <c r="AM46" s="10">
        <v>0.0</v>
      </c>
      <c r="AN46" s="8" t="s">
        <v>100</v>
      </c>
      <c r="AO46" s="8" t="s">
        <v>261</v>
      </c>
      <c r="AP46" s="10">
        <v>1.0</v>
      </c>
      <c r="AQ46" s="10">
        <v>1.0</v>
      </c>
      <c r="AR46" s="8" t="s">
        <v>102</v>
      </c>
      <c r="AS46" s="10">
        <v>820.0</v>
      </c>
      <c r="AT46" s="10">
        <v>1.0</v>
      </c>
      <c r="AU46" s="10">
        <v>1.0</v>
      </c>
      <c r="AV46" s="8" t="s">
        <v>103</v>
      </c>
      <c r="AW46" s="8" t="s">
        <v>204</v>
      </c>
      <c r="AX46" s="10">
        <v>1.0</v>
      </c>
      <c r="AY46" s="10">
        <v>1.0</v>
      </c>
      <c r="AZ46" s="8" t="s">
        <v>105</v>
      </c>
      <c r="BA46" s="10">
        <v>9.0</v>
      </c>
      <c r="BB46" s="10">
        <v>1.0</v>
      </c>
      <c r="BC46" s="10">
        <v>1.0</v>
      </c>
      <c r="BD46" s="8" t="s">
        <v>106</v>
      </c>
      <c r="BE46" s="8" t="s">
        <v>242</v>
      </c>
      <c r="BF46" s="10">
        <v>1.0</v>
      </c>
      <c r="BG46" s="10">
        <v>1.0</v>
      </c>
      <c r="BH46" s="8" t="s">
        <v>108</v>
      </c>
      <c r="BI46" s="8" t="s">
        <v>243</v>
      </c>
      <c r="BJ46" s="10">
        <v>1.0</v>
      </c>
      <c r="BK46" s="10">
        <v>1.0</v>
      </c>
      <c r="BL46" s="8" t="s">
        <v>110</v>
      </c>
      <c r="BM46" s="10">
        <v>250.0</v>
      </c>
      <c r="BN46" s="10">
        <v>1.0</v>
      </c>
      <c r="BO46" s="10">
        <v>1.0</v>
      </c>
      <c r="BP46" s="8" t="s">
        <v>111</v>
      </c>
      <c r="BQ46" s="10">
        <v>23.0</v>
      </c>
      <c r="BR46" s="10">
        <v>1.0</v>
      </c>
      <c r="BS46" s="10">
        <v>1.0</v>
      </c>
      <c r="BT46" s="8" t="s">
        <v>112</v>
      </c>
      <c r="BU46" s="10">
        <v>13.0</v>
      </c>
      <c r="BV46" s="10">
        <v>1.0</v>
      </c>
      <c r="BW46" s="10">
        <v>1.0</v>
      </c>
      <c r="BX46" s="8" t="s">
        <v>113</v>
      </c>
      <c r="BY46" s="11"/>
      <c r="BZ46" s="10">
        <v>1.0</v>
      </c>
      <c r="CA46" s="10">
        <v>1.0</v>
      </c>
      <c r="CB46" s="8" t="s">
        <v>114</v>
      </c>
      <c r="CC46" s="15" t="s">
        <v>115</v>
      </c>
      <c r="CD46" s="10">
        <v>1.0</v>
      </c>
      <c r="CE46" s="10">
        <v>1.0</v>
      </c>
      <c r="CF46" s="8" t="s">
        <v>116</v>
      </c>
      <c r="CG46" s="15" t="s">
        <v>117</v>
      </c>
      <c r="CH46" s="10">
        <v>1.0</v>
      </c>
      <c r="CI46" s="10">
        <v>1.0</v>
      </c>
      <c r="CJ46" s="8" t="s">
        <v>118</v>
      </c>
      <c r="CK46" s="16">
        <v>45571.0</v>
      </c>
      <c r="CL46" s="10">
        <v>1.0</v>
      </c>
      <c r="CM46" s="10">
        <v>1.0</v>
      </c>
      <c r="CN46" s="8" t="s">
        <v>105</v>
      </c>
      <c r="CO46" s="10">
        <v>9.0</v>
      </c>
      <c r="CP46" s="8" t="s">
        <v>111</v>
      </c>
      <c r="CQ46" s="10">
        <v>23.0</v>
      </c>
      <c r="CR46" s="8" t="s">
        <v>112</v>
      </c>
      <c r="CS46" s="10">
        <v>13.0</v>
      </c>
    </row>
    <row r="47">
      <c r="A47" s="7">
        <v>1561.0</v>
      </c>
      <c r="B47" s="8" t="s">
        <v>93</v>
      </c>
      <c r="C47" s="9" t="s">
        <v>273</v>
      </c>
      <c r="D47" s="8" t="s">
        <v>274</v>
      </c>
      <c r="E47" s="10">
        <v>1.0</v>
      </c>
      <c r="F47" s="10">
        <v>0.0</v>
      </c>
      <c r="G47" s="8" t="s">
        <v>96</v>
      </c>
      <c r="H47" s="11"/>
      <c r="I47" s="8" t="s">
        <v>149</v>
      </c>
      <c r="J47" s="11"/>
      <c r="K47" s="11"/>
      <c r="L47" s="8" t="s">
        <v>97</v>
      </c>
      <c r="M47" s="11"/>
      <c r="N47" s="10">
        <v>1.0</v>
      </c>
      <c r="O47" s="10">
        <v>459.0</v>
      </c>
      <c r="P47" s="11"/>
      <c r="Q47" s="10">
        <v>0.0</v>
      </c>
      <c r="R47" s="10">
        <v>0.0</v>
      </c>
      <c r="S47" s="10">
        <v>0.0</v>
      </c>
      <c r="T47" s="10">
        <v>0.0</v>
      </c>
      <c r="U47" s="10">
        <v>0.0</v>
      </c>
      <c r="V47" s="10">
        <v>0.0</v>
      </c>
      <c r="W47" s="10">
        <v>0.0</v>
      </c>
      <c r="X47" s="11"/>
      <c r="Y47" s="11"/>
      <c r="Z47" s="12">
        <v>2.05</v>
      </c>
      <c r="AA47" s="13" t="s">
        <v>98</v>
      </c>
      <c r="AB47" s="11"/>
      <c r="AC47" s="11"/>
      <c r="AD47" s="13" t="s">
        <v>275</v>
      </c>
      <c r="AE47" s="14"/>
      <c r="AF47" s="14"/>
      <c r="AG47" s="14"/>
      <c r="AH47" s="14"/>
      <c r="AI47" s="14"/>
      <c r="AJ47" s="14"/>
      <c r="AK47" s="14"/>
      <c r="AL47" s="11"/>
      <c r="AM47" s="10">
        <v>0.0</v>
      </c>
      <c r="AN47" s="8" t="s">
        <v>100</v>
      </c>
      <c r="AO47" s="8" t="s">
        <v>127</v>
      </c>
      <c r="AP47" s="10">
        <v>1.0</v>
      </c>
      <c r="AQ47" s="10">
        <v>1.0</v>
      </c>
      <c r="AR47" s="8" t="s">
        <v>102</v>
      </c>
      <c r="AS47" s="10">
        <v>600.0</v>
      </c>
      <c r="AT47" s="10">
        <v>1.0</v>
      </c>
      <c r="AU47" s="10">
        <v>1.0</v>
      </c>
      <c r="AV47" s="8" t="s">
        <v>103</v>
      </c>
      <c r="AW47" s="8" t="s">
        <v>276</v>
      </c>
      <c r="AX47" s="10">
        <v>1.0</v>
      </c>
      <c r="AY47" s="10">
        <v>1.0</v>
      </c>
      <c r="AZ47" s="8" t="s">
        <v>105</v>
      </c>
      <c r="BA47" s="10">
        <v>12.0</v>
      </c>
      <c r="BB47" s="10">
        <v>1.0</v>
      </c>
      <c r="BC47" s="10">
        <v>1.0</v>
      </c>
      <c r="BD47" s="8" t="s">
        <v>106</v>
      </c>
      <c r="BE47" s="8" t="s">
        <v>130</v>
      </c>
      <c r="BF47" s="10">
        <v>1.0</v>
      </c>
      <c r="BG47" s="10">
        <v>1.0</v>
      </c>
      <c r="BH47" s="8" t="s">
        <v>108</v>
      </c>
      <c r="BI47" s="8" t="s">
        <v>124</v>
      </c>
      <c r="BJ47" s="10">
        <v>1.0</v>
      </c>
      <c r="BK47" s="10">
        <v>1.0</v>
      </c>
      <c r="BL47" s="8" t="s">
        <v>110</v>
      </c>
      <c r="BM47" s="10">
        <v>180.0</v>
      </c>
      <c r="BN47" s="10">
        <v>1.0</v>
      </c>
      <c r="BO47" s="10">
        <v>1.0</v>
      </c>
      <c r="BP47" s="8" t="s">
        <v>111</v>
      </c>
      <c r="BQ47" s="10">
        <v>35.0</v>
      </c>
      <c r="BR47" s="10">
        <v>1.0</v>
      </c>
      <c r="BS47" s="10">
        <v>1.0</v>
      </c>
      <c r="BT47" s="8" t="s">
        <v>112</v>
      </c>
      <c r="BU47" s="10">
        <v>20.0</v>
      </c>
      <c r="BV47" s="10">
        <v>1.0</v>
      </c>
      <c r="BW47" s="10">
        <v>1.0</v>
      </c>
      <c r="BX47" s="8" t="s">
        <v>113</v>
      </c>
      <c r="BY47" s="11"/>
      <c r="BZ47" s="10">
        <v>1.0</v>
      </c>
      <c r="CA47" s="10">
        <v>1.0</v>
      </c>
      <c r="CB47" s="8" t="s">
        <v>114</v>
      </c>
      <c r="CC47" s="15" t="s">
        <v>131</v>
      </c>
      <c r="CD47" s="10">
        <v>1.0</v>
      </c>
      <c r="CE47" s="10">
        <v>1.0</v>
      </c>
      <c r="CF47" s="8" t="s">
        <v>116</v>
      </c>
      <c r="CG47" s="15" t="s">
        <v>117</v>
      </c>
      <c r="CH47" s="10">
        <v>1.0</v>
      </c>
      <c r="CI47" s="10">
        <v>1.0</v>
      </c>
      <c r="CJ47" s="8" t="s">
        <v>118</v>
      </c>
      <c r="CK47" s="15" t="s">
        <v>117</v>
      </c>
      <c r="CL47" s="10">
        <v>1.0</v>
      </c>
      <c r="CM47" s="10">
        <v>1.0</v>
      </c>
      <c r="CN47" s="8" t="s">
        <v>105</v>
      </c>
      <c r="CO47" s="10">
        <v>9.0</v>
      </c>
      <c r="CP47" s="8" t="s">
        <v>111</v>
      </c>
      <c r="CQ47" s="10">
        <v>23.0</v>
      </c>
      <c r="CR47" s="8" t="s">
        <v>112</v>
      </c>
      <c r="CS47" s="10">
        <v>13.0</v>
      </c>
    </row>
    <row r="48">
      <c r="A48" s="7">
        <v>1564.0</v>
      </c>
      <c r="B48" s="8" t="s">
        <v>93</v>
      </c>
      <c r="C48" s="9" t="s">
        <v>277</v>
      </c>
      <c r="D48" s="8" t="s">
        <v>278</v>
      </c>
      <c r="E48" s="10">
        <v>1.0</v>
      </c>
      <c r="F48" s="10">
        <v>0.0</v>
      </c>
      <c r="G48" s="8" t="s">
        <v>96</v>
      </c>
      <c r="H48" s="11"/>
      <c r="I48" s="8" t="s">
        <v>153</v>
      </c>
      <c r="J48" s="11"/>
      <c r="K48" s="11"/>
      <c r="L48" s="8" t="s">
        <v>97</v>
      </c>
      <c r="M48" s="11"/>
      <c r="N48" s="10">
        <v>1.0</v>
      </c>
      <c r="O48" s="10">
        <v>10.0</v>
      </c>
      <c r="P48" s="11"/>
      <c r="Q48" s="10">
        <v>0.0</v>
      </c>
      <c r="R48" s="10">
        <v>0.0</v>
      </c>
      <c r="S48" s="10">
        <v>0.0</v>
      </c>
      <c r="T48" s="10">
        <v>0.0</v>
      </c>
      <c r="U48" s="10">
        <v>0.0</v>
      </c>
      <c r="V48" s="10">
        <v>0.0</v>
      </c>
      <c r="W48" s="10">
        <v>0.0</v>
      </c>
      <c r="X48" s="11"/>
      <c r="Y48" s="11"/>
      <c r="Z48" s="12">
        <v>2.05</v>
      </c>
      <c r="AA48" s="13" t="s">
        <v>98</v>
      </c>
      <c r="AB48" s="11"/>
      <c r="AC48" s="11"/>
      <c r="AD48" s="13" t="s">
        <v>279</v>
      </c>
      <c r="AE48" s="14"/>
      <c r="AF48" s="14"/>
      <c r="AG48" s="14"/>
      <c r="AH48" s="14"/>
      <c r="AI48" s="14"/>
      <c r="AJ48" s="14"/>
      <c r="AK48" s="14"/>
      <c r="AL48" s="11"/>
      <c r="AM48" s="10">
        <v>0.0</v>
      </c>
      <c r="AN48" s="8" t="s">
        <v>100</v>
      </c>
      <c r="AO48" s="8" t="s">
        <v>143</v>
      </c>
      <c r="AP48" s="10">
        <v>1.0</v>
      </c>
      <c r="AQ48" s="10">
        <v>1.0</v>
      </c>
      <c r="AR48" s="8" t="s">
        <v>102</v>
      </c>
      <c r="AS48" s="10">
        <v>600.0</v>
      </c>
      <c r="AT48" s="10">
        <v>1.0</v>
      </c>
      <c r="AU48" s="10">
        <v>1.0</v>
      </c>
      <c r="AV48" s="8" t="s">
        <v>103</v>
      </c>
      <c r="AW48" s="8" t="s">
        <v>276</v>
      </c>
      <c r="AX48" s="10">
        <v>1.0</v>
      </c>
      <c r="AY48" s="10">
        <v>1.0</v>
      </c>
      <c r="AZ48" s="8" t="s">
        <v>105</v>
      </c>
      <c r="BA48" s="10">
        <v>12.0</v>
      </c>
      <c r="BB48" s="10">
        <v>1.0</v>
      </c>
      <c r="BC48" s="10">
        <v>1.0</v>
      </c>
      <c r="BD48" s="8" t="s">
        <v>106</v>
      </c>
      <c r="BE48" s="8" t="s">
        <v>130</v>
      </c>
      <c r="BF48" s="10">
        <v>1.0</v>
      </c>
      <c r="BG48" s="10">
        <v>1.0</v>
      </c>
      <c r="BH48" s="8" t="s">
        <v>108</v>
      </c>
      <c r="BI48" s="8" t="s">
        <v>124</v>
      </c>
      <c r="BJ48" s="10">
        <v>1.0</v>
      </c>
      <c r="BK48" s="10">
        <v>1.0</v>
      </c>
      <c r="BL48" s="8" t="s">
        <v>110</v>
      </c>
      <c r="BM48" s="10">
        <v>180.0</v>
      </c>
      <c r="BN48" s="10">
        <v>1.0</v>
      </c>
      <c r="BO48" s="10">
        <v>1.0</v>
      </c>
      <c r="BP48" s="8" t="s">
        <v>111</v>
      </c>
      <c r="BQ48" s="10">
        <v>35.0</v>
      </c>
      <c r="BR48" s="10">
        <v>1.0</v>
      </c>
      <c r="BS48" s="10">
        <v>1.0</v>
      </c>
      <c r="BT48" s="8" t="s">
        <v>112</v>
      </c>
      <c r="BU48" s="10">
        <v>20.0</v>
      </c>
      <c r="BV48" s="10">
        <v>1.0</v>
      </c>
      <c r="BW48" s="10">
        <v>1.0</v>
      </c>
      <c r="BX48" s="8" t="s">
        <v>113</v>
      </c>
      <c r="BY48" s="11"/>
      <c r="BZ48" s="10">
        <v>1.0</v>
      </c>
      <c r="CA48" s="10">
        <v>1.0</v>
      </c>
      <c r="CB48" s="8" t="s">
        <v>114</v>
      </c>
      <c r="CC48" s="15" t="s">
        <v>131</v>
      </c>
      <c r="CD48" s="10">
        <v>1.0</v>
      </c>
      <c r="CE48" s="10">
        <v>1.0</v>
      </c>
      <c r="CF48" s="8" t="s">
        <v>116</v>
      </c>
      <c r="CG48" s="15" t="s">
        <v>117</v>
      </c>
      <c r="CH48" s="10">
        <v>1.0</v>
      </c>
      <c r="CI48" s="10">
        <v>1.0</v>
      </c>
      <c r="CJ48" s="8" t="s">
        <v>118</v>
      </c>
      <c r="CK48" s="15" t="s">
        <v>117</v>
      </c>
      <c r="CL48" s="10">
        <v>1.0</v>
      </c>
      <c r="CM48" s="10">
        <v>1.0</v>
      </c>
      <c r="CN48" s="8" t="s">
        <v>105</v>
      </c>
      <c r="CO48" s="10">
        <v>9.0</v>
      </c>
      <c r="CP48" s="8" t="s">
        <v>111</v>
      </c>
      <c r="CQ48" s="10">
        <v>23.0</v>
      </c>
      <c r="CR48" s="8" t="s">
        <v>112</v>
      </c>
      <c r="CS48" s="10">
        <v>13.0</v>
      </c>
    </row>
    <row r="49">
      <c r="A49" s="7">
        <v>1567.0</v>
      </c>
      <c r="B49" s="8" t="s">
        <v>93</v>
      </c>
      <c r="C49" s="9" t="s">
        <v>280</v>
      </c>
      <c r="D49" s="8" t="s">
        <v>274</v>
      </c>
      <c r="E49" s="10">
        <v>1.0</v>
      </c>
      <c r="F49" s="10">
        <v>0.0</v>
      </c>
      <c r="G49" s="8" t="s">
        <v>96</v>
      </c>
      <c r="H49" s="11"/>
      <c r="I49" s="13" t="s">
        <v>149</v>
      </c>
      <c r="J49" s="11"/>
      <c r="K49" s="11"/>
      <c r="L49" s="8" t="s">
        <v>97</v>
      </c>
      <c r="M49" s="11"/>
      <c r="N49" s="10">
        <v>1.0</v>
      </c>
      <c r="O49" s="10">
        <v>58.0</v>
      </c>
      <c r="P49" s="11"/>
      <c r="Q49" s="10">
        <v>0.0</v>
      </c>
      <c r="R49" s="10">
        <v>0.0</v>
      </c>
      <c r="S49" s="10">
        <v>0.0</v>
      </c>
      <c r="T49" s="10">
        <v>0.0</v>
      </c>
      <c r="U49" s="10">
        <v>0.0</v>
      </c>
      <c r="V49" s="10">
        <v>0.0</v>
      </c>
      <c r="W49" s="10">
        <v>0.0</v>
      </c>
      <c r="X49" s="11"/>
      <c r="Y49" s="11"/>
      <c r="Z49" s="12">
        <v>2.6</v>
      </c>
      <c r="AA49" s="13" t="s">
        <v>98</v>
      </c>
      <c r="AB49" s="11"/>
      <c r="AC49" s="11"/>
      <c r="AD49" s="13" t="s">
        <v>281</v>
      </c>
      <c r="AE49" s="14"/>
      <c r="AF49" s="14"/>
      <c r="AG49" s="14"/>
      <c r="AH49" s="14"/>
      <c r="AI49" s="14"/>
      <c r="AJ49" s="14"/>
      <c r="AK49" s="14"/>
      <c r="AL49" s="11"/>
      <c r="AM49" s="10">
        <v>0.0</v>
      </c>
      <c r="AN49" s="8" t="s">
        <v>100</v>
      </c>
      <c r="AO49" s="8" t="s">
        <v>127</v>
      </c>
      <c r="AP49" s="10">
        <v>1.0</v>
      </c>
      <c r="AQ49" s="10">
        <v>1.0</v>
      </c>
      <c r="AR49" s="8" t="s">
        <v>102</v>
      </c>
      <c r="AS49" s="10">
        <v>330.0</v>
      </c>
      <c r="AT49" s="10">
        <v>1.0</v>
      </c>
      <c r="AU49" s="10">
        <v>1.0</v>
      </c>
      <c r="AV49" s="8" t="s">
        <v>103</v>
      </c>
      <c r="AW49" s="8" t="s">
        <v>276</v>
      </c>
      <c r="AX49" s="10">
        <v>1.0</v>
      </c>
      <c r="AY49" s="10">
        <v>1.0</v>
      </c>
      <c r="AZ49" s="8" t="s">
        <v>105</v>
      </c>
      <c r="BA49" s="10">
        <v>13.0</v>
      </c>
      <c r="BB49" s="10">
        <v>1.0</v>
      </c>
      <c r="BC49" s="10">
        <v>1.0</v>
      </c>
      <c r="BD49" s="8" t="s">
        <v>106</v>
      </c>
      <c r="BE49" s="8" t="s">
        <v>130</v>
      </c>
      <c r="BF49" s="10">
        <v>1.0</v>
      </c>
      <c r="BG49" s="10">
        <v>1.0</v>
      </c>
      <c r="BH49" s="8" t="s">
        <v>108</v>
      </c>
      <c r="BI49" s="8" t="s">
        <v>124</v>
      </c>
      <c r="BJ49" s="10">
        <v>1.0</v>
      </c>
      <c r="BK49" s="10">
        <v>1.0</v>
      </c>
      <c r="BL49" s="8" t="s">
        <v>110</v>
      </c>
      <c r="BM49" s="10">
        <v>100.0</v>
      </c>
      <c r="BN49" s="10">
        <v>1.0</v>
      </c>
      <c r="BO49" s="10">
        <v>1.0</v>
      </c>
      <c r="BP49" s="8" t="s">
        <v>111</v>
      </c>
      <c r="BQ49" s="10">
        <v>46.0</v>
      </c>
      <c r="BR49" s="10">
        <v>1.0</v>
      </c>
      <c r="BS49" s="10">
        <v>1.0</v>
      </c>
      <c r="BT49" s="8" t="s">
        <v>112</v>
      </c>
      <c r="BU49" s="10">
        <v>23.0</v>
      </c>
      <c r="BV49" s="10">
        <v>1.0</v>
      </c>
      <c r="BW49" s="10">
        <v>1.0</v>
      </c>
      <c r="BX49" s="8" t="s">
        <v>113</v>
      </c>
      <c r="BY49" s="11"/>
      <c r="BZ49" s="10">
        <v>1.0</v>
      </c>
      <c r="CA49" s="10">
        <v>1.0</v>
      </c>
      <c r="CB49" s="8" t="s">
        <v>114</v>
      </c>
      <c r="CC49" s="15" t="s">
        <v>282</v>
      </c>
      <c r="CD49" s="10">
        <v>1.0</v>
      </c>
      <c r="CE49" s="10">
        <v>1.0</v>
      </c>
      <c r="CF49" s="8" t="s">
        <v>116</v>
      </c>
      <c r="CG49" s="15" t="s">
        <v>115</v>
      </c>
      <c r="CH49" s="10">
        <v>1.0</v>
      </c>
      <c r="CI49" s="10">
        <v>1.0</v>
      </c>
      <c r="CJ49" s="8" t="s">
        <v>118</v>
      </c>
      <c r="CK49" s="15" t="s">
        <v>117</v>
      </c>
      <c r="CL49" s="10">
        <v>1.0</v>
      </c>
      <c r="CM49" s="10">
        <v>1.0</v>
      </c>
      <c r="CN49" s="27" t="s">
        <v>105</v>
      </c>
      <c r="CO49" s="28">
        <v>12.0</v>
      </c>
      <c r="CP49" s="27" t="s">
        <v>111</v>
      </c>
      <c r="CQ49" s="28">
        <v>35.0</v>
      </c>
      <c r="CR49" s="27" t="s">
        <v>112</v>
      </c>
      <c r="CS49" s="28">
        <v>20.0</v>
      </c>
    </row>
    <row r="50">
      <c r="A50" s="7">
        <v>1567.0</v>
      </c>
      <c r="B50" s="8" t="s">
        <v>93</v>
      </c>
      <c r="C50" s="9" t="s">
        <v>283</v>
      </c>
      <c r="D50" s="8" t="s">
        <v>278</v>
      </c>
      <c r="E50" s="10">
        <v>1.0</v>
      </c>
      <c r="F50" s="10">
        <v>0.0</v>
      </c>
      <c r="G50" s="8" t="s">
        <v>96</v>
      </c>
      <c r="H50" s="11"/>
      <c r="I50" s="13" t="s">
        <v>153</v>
      </c>
      <c r="J50" s="11"/>
      <c r="K50" s="11"/>
      <c r="L50" s="8" t="s">
        <v>97</v>
      </c>
      <c r="M50" s="11"/>
      <c r="N50" s="10">
        <v>1.0</v>
      </c>
      <c r="O50" s="10">
        <v>58.0</v>
      </c>
      <c r="P50" s="11"/>
      <c r="Q50" s="10">
        <v>0.0</v>
      </c>
      <c r="R50" s="10">
        <v>0.0</v>
      </c>
      <c r="S50" s="10">
        <v>0.0</v>
      </c>
      <c r="T50" s="10">
        <v>0.0</v>
      </c>
      <c r="U50" s="10">
        <v>0.0</v>
      </c>
      <c r="V50" s="10">
        <v>0.0</v>
      </c>
      <c r="W50" s="10">
        <v>0.0</v>
      </c>
      <c r="X50" s="11"/>
      <c r="Y50" s="11"/>
      <c r="Z50" s="12">
        <v>2.6</v>
      </c>
      <c r="AA50" s="13" t="s">
        <v>98</v>
      </c>
      <c r="AB50" s="11"/>
      <c r="AC50" s="11"/>
      <c r="AD50" s="13"/>
      <c r="AE50" s="14"/>
      <c r="AF50" s="14"/>
      <c r="AG50" s="14"/>
      <c r="AH50" s="14"/>
      <c r="AI50" s="14"/>
      <c r="AJ50" s="14"/>
      <c r="AK50" s="14"/>
      <c r="AL50" s="11"/>
      <c r="AM50" s="10">
        <v>0.0</v>
      </c>
      <c r="AN50" s="8" t="s">
        <v>100</v>
      </c>
      <c r="AO50" s="8" t="s">
        <v>143</v>
      </c>
      <c r="AP50" s="10">
        <v>1.0</v>
      </c>
      <c r="AQ50" s="10">
        <v>1.0</v>
      </c>
      <c r="AR50" s="8" t="s">
        <v>102</v>
      </c>
      <c r="AS50" s="10">
        <v>330.0</v>
      </c>
      <c r="AT50" s="10">
        <v>1.0</v>
      </c>
      <c r="AU50" s="10">
        <v>1.0</v>
      </c>
      <c r="AV50" s="8" t="s">
        <v>103</v>
      </c>
      <c r="AW50" s="8" t="s">
        <v>276</v>
      </c>
      <c r="AX50" s="10">
        <v>1.0</v>
      </c>
      <c r="AY50" s="10">
        <v>1.0</v>
      </c>
      <c r="AZ50" s="8" t="s">
        <v>105</v>
      </c>
      <c r="BA50" s="10">
        <v>13.0</v>
      </c>
      <c r="BB50" s="10">
        <v>1.0</v>
      </c>
      <c r="BC50" s="10">
        <v>1.0</v>
      </c>
      <c r="BD50" s="8" t="s">
        <v>106</v>
      </c>
      <c r="BE50" s="8" t="s">
        <v>130</v>
      </c>
      <c r="BF50" s="10">
        <v>1.0</v>
      </c>
      <c r="BG50" s="10">
        <v>1.0</v>
      </c>
      <c r="BH50" s="8" t="s">
        <v>108</v>
      </c>
      <c r="BI50" s="8" t="s">
        <v>124</v>
      </c>
      <c r="BJ50" s="10">
        <v>1.0</v>
      </c>
      <c r="BK50" s="10">
        <v>1.0</v>
      </c>
      <c r="BL50" s="8" t="s">
        <v>110</v>
      </c>
      <c r="BM50" s="10">
        <v>100.0</v>
      </c>
      <c r="BN50" s="10">
        <v>1.0</v>
      </c>
      <c r="BO50" s="10">
        <v>1.0</v>
      </c>
      <c r="BP50" s="8" t="s">
        <v>111</v>
      </c>
      <c r="BQ50" s="10">
        <v>46.0</v>
      </c>
      <c r="BR50" s="10">
        <v>1.0</v>
      </c>
      <c r="BS50" s="10">
        <v>1.0</v>
      </c>
      <c r="BT50" s="8" t="s">
        <v>112</v>
      </c>
      <c r="BU50" s="10">
        <v>23.0</v>
      </c>
      <c r="BV50" s="10">
        <v>1.0</v>
      </c>
      <c r="BW50" s="10">
        <v>1.0</v>
      </c>
      <c r="BX50" s="8" t="s">
        <v>113</v>
      </c>
      <c r="BY50" s="11"/>
      <c r="BZ50" s="10">
        <v>1.0</v>
      </c>
      <c r="CA50" s="10">
        <v>1.0</v>
      </c>
      <c r="CB50" s="8" t="s">
        <v>114</v>
      </c>
      <c r="CC50" s="15" t="s">
        <v>282</v>
      </c>
      <c r="CD50" s="10">
        <v>1.0</v>
      </c>
      <c r="CE50" s="10">
        <v>1.0</v>
      </c>
      <c r="CF50" s="8" t="s">
        <v>116</v>
      </c>
      <c r="CG50" s="15" t="s">
        <v>115</v>
      </c>
      <c r="CH50" s="10">
        <v>1.0</v>
      </c>
      <c r="CI50" s="10">
        <v>1.0</v>
      </c>
      <c r="CJ50" s="8" t="s">
        <v>118</v>
      </c>
      <c r="CK50" s="15" t="s">
        <v>117</v>
      </c>
      <c r="CL50" s="10">
        <v>1.0</v>
      </c>
      <c r="CM50" s="10">
        <v>1.0</v>
      </c>
      <c r="CN50" s="8" t="s">
        <v>105</v>
      </c>
      <c r="CO50" s="10">
        <v>12.0</v>
      </c>
      <c r="CP50" s="8" t="s">
        <v>111</v>
      </c>
      <c r="CQ50" s="10">
        <v>35.0</v>
      </c>
      <c r="CR50" s="8" t="s">
        <v>112</v>
      </c>
      <c r="CS50" s="10">
        <v>20.0</v>
      </c>
    </row>
    <row r="51">
      <c r="A51" s="7">
        <v>1591.0</v>
      </c>
      <c r="B51" s="8" t="s">
        <v>93</v>
      </c>
      <c r="C51" s="9" t="s">
        <v>284</v>
      </c>
      <c r="D51" s="8" t="s">
        <v>285</v>
      </c>
      <c r="E51" s="10">
        <v>1.0</v>
      </c>
      <c r="F51" s="10">
        <v>0.0</v>
      </c>
      <c r="G51" s="8" t="s">
        <v>96</v>
      </c>
      <c r="H51" s="11"/>
      <c r="I51" s="13" t="s">
        <v>286</v>
      </c>
      <c r="J51" s="14"/>
      <c r="K51" s="11"/>
      <c r="L51" s="8" t="s">
        <v>97</v>
      </c>
      <c r="M51" s="11"/>
      <c r="N51" s="10">
        <v>1.0</v>
      </c>
      <c r="O51" s="10">
        <v>448.0</v>
      </c>
      <c r="P51" s="11"/>
      <c r="Q51" s="10">
        <v>0.0</v>
      </c>
      <c r="R51" s="10">
        <v>0.0</v>
      </c>
      <c r="S51" s="10">
        <v>0.0</v>
      </c>
      <c r="T51" s="10">
        <v>0.0</v>
      </c>
      <c r="U51" s="10">
        <v>0.0</v>
      </c>
      <c r="V51" s="10">
        <v>0.0</v>
      </c>
      <c r="W51" s="10">
        <v>0.0</v>
      </c>
      <c r="X51" s="11"/>
      <c r="Y51" s="11"/>
      <c r="Z51" s="12">
        <v>1.7</v>
      </c>
      <c r="AA51" s="13" t="s">
        <v>98</v>
      </c>
      <c r="AB51" s="11"/>
      <c r="AC51" s="11"/>
      <c r="AD51" s="13" t="s">
        <v>287</v>
      </c>
      <c r="AE51" s="14"/>
      <c r="AF51" s="14"/>
      <c r="AG51" s="14"/>
      <c r="AH51" s="14"/>
      <c r="AI51" s="14"/>
      <c r="AJ51" s="14"/>
      <c r="AK51" s="14"/>
      <c r="AL51" s="11"/>
      <c r="AM51" s="10">
        <v>0.0</v>
      </c>
      <c r="AN51" s="8" t="s">
        <v>100</v>
      </c>
      <c r="AO51" s="8" t="s">
        <v>202</v>
      </c>
      <c r="AP51" s="10">
        <v>1.0</v>
      </c>
      <c r="AQ51" s="10">
        <v>1.0</v>
      </c>
      <c r="AR51" s="8" t="s">
        <v>102</v>
      </c>
      <c r="AS51" s="10">
        <v>600.0</v>
      </c>
      <c r="AT51" s="10">
        <v>1.0</v>
      </c>
      <c r="AU51" s="10">
        <v>1.0</v>
      </c>
      <c r="AV51" s="8" t="s">
        <v>103</v>
      </c>
      <c r="AW51" s="8" t="s">
        <v>175</v>
      </c>
      <c r="AX51" s="10">
        <v>1.0</v>
      </c>
      <c r="AY51" s="10">
        <v>1.0</v>
      </c>
      <c r="AZ51" s="8" t="s">
        <v>105</v>
      </c>
      <c r="BA51" s="10">
        <v>20.0</v>
      </c>
      <c r="BB51" s="10">
        <v>1.0</v>
      </c>
      <c r="BC51" s="10">
        <v>1.0</v>
      </c>
      <c r="BD51" s="8" t="s">
        <v>106</v>
      </c>
      <c r="BE51" s="8" t="s">
        <v>242</v>
      </c>
      <c r="BF51" s="10">
        <v>1.0</v>
      </c>
      <c r="BG51" s="10">
        <v>1.0</v>
      </c>
      <c r="BH51" s="8" t="s">
        <v>108</v>
      </c>
      <c r="BI51" s="8" t="s">
        <v>124</v>
      </c>
      <c r="BJ51" s="10">
        <v>1.0</v>
      </c>
      <c r="BK51" s="10">
        <v>1.0</v>
      </c>
      <c r="BL51" s="8" t="s">
        <v>110</v>
      </c>
      <c r="BM51" s="10">
        <v>180.0</v>
      </c>
      <c r="BN51" s="10">
        <v>1.0</v>
      </c>
      <c r="BO51" s="10">
        <v>1.0</v>
      </c>
      <c r="BP51" s="8" t="s">
        <v>111</v>
      </c>
      <c r="BQ51" s="10">
        <v>12.0</v>
      </c>
      <c r="BR51" s="10">
        <v>1.0</v>
      </c>
      <c r="BS51" s="10">
        <v>1.0</v>
      </c>
      <c r="BT51" s="8" t="s">
        <v>112</v>
      </c>
      <c r="BU51" s="10">
        <v>25.0</v>
      </c>
      <c r="BV51" s="10">
        <v>1.0</v>
      </c>
      <c r="BW51" s="10">
        <v>1.0</v>
      </c>
      <c r="BX51" s="8" t="s">
        <v>113</v>
      </c>
      <c r="BY51" s="11"/>
      <c r="BZ51" s="10">
        <v>1.0</v>
      </c>
      <c r="CA51" s="10">
        <v>1.0</v>
      </c>
      <c r="CB51" s="8" t="s">
        <v>114</v>
      </c>
      <c r="CC51" s="15" t="s">
        <v>139</v>
      </c>
      <c r="CD51" s="10">
        <v>1.0</v>
      </c>
      <c r="CE51" s="10">
        <v>1.0</v>
      </c>
      <c r="CF51" s="8" t="s">
        <v>116</v>
      </c>
      <c r="CG51" s="15" t="s">
        <v>115</v>
      </c>
      <c r="CH51" s="10">
        <v>1.0</v>
      </c>
      <c r="CI51" s="10">
        <v>1.0</v>
      </c>
      <c r="CJ51" s="8" t="s">
        <v>118</v>
      </c>
      <c r="CK51" s="15" t="s">
        <v>288</v>
      </c>
      <c r="CL51" s="10">
        <v>1.0</v>
      </c>
      <c r="CM51" s="10">
        <v>1.0</v>
      </c>
      <c r="CN51" s="8" t="s">
        <v>105</v>
      </c>
      <c r="CO51" s="10">
        <v>13.0</v>
      </c>
      <c r="CP51" s="8" t="s">
        <v>111</v>
      </c>
      <c r="CQ51" s="10">
        <v>46.0</v>
      </c>
      <c r="CR51" s="8" t="s">
        <v>112</v>
      </c>
      <c r="CS51" s="10">
        <v>23.0</v>
      </c>
    </row>
    <row r="52">
      <c r="A52" s="7">
        <v>1594.0</v>
      </c>
      <c r="B52" s="8" t="s">
        <v>93</v>
      </c>
      <c r="C52" s="9" t="s">
        <v>289</v>
      </c>
      <c r="D52" s="8" t="s">
        <v>290</v>
      </c>
      <c r="E52" s="10">
        <v>1.0</v>
      </c>
      <c r="F52" s="10">
        <v>0.0</v>
      </c>
      <c r="G52" s="8" t="s">
        <v>96</v>
      </c>
      <c r="H52" s="11"/>
      <c r="I52" s="13" t="s">
        <v>291</v>
      </c>
      <c r="J52" s="14"/>
      <c r="K52" s="11"/>
      <c r="L52" s="8" t="s">
        <v>97</v>
      </c>
      <c r="M52" s="11"/>
      <c r="N52" s="10">
        <v>1.0</v>
      </c>
      <c r="O52" s="10">
        <v>921.0</v>
      </c>
      <c r="P52" s="11"/>
      <c r="Q52" s="10">
        <v>0.0</v>
      </c>
      <c r="R52" s="10">
        <v>0.0</v>
      </c>
      <c r="S52" s="10">
        <v>0.0</v>
      </c>
      <c r="T52" s="10">
        <v>0.0</v>
      </c>
      <c r="U52" s="10">
        <v>0.0</v>
      </c>
      <c r="V52" s="10">
        <v>0.0</v>
      </c>
      <c r="W52" s="10">
        <v>0.0</v>
      </c>
      <c r="X52" s="11"/>
      <c r="Y52" s="11"/>
      <c r="Z52" s="12">
        <v>2.25</v>
      </c>
      <c r="AA52" s="13" t="s">
        <v>98</v>
      </c>
      <c r="AB52" s="11"/>
      <c r="AC52" s="11"/>
      <c r="AD52" s="13" t="s">
        <v>292</v>
      </c>
      <c r="AE52" s="14"/>
      <c r="AF52" s="14"/>
      <c r="AG52" s="14"/>
      <c r="AH52" s="14"/>
      <c r="AI52" s="14"/>
      <c r="AJ52" s="14"/>
      <c r="AK52" s="14"/>
      <c r="AL52" s="11"/>
      <c r="AM52" s="10">
        <v>0.0</v>
      </c>
      <c r="AN52" s="8" t="s">
        <v>100</v>
      </c>
      <c r="AO52" s="8" t="s">
        <v>127</v>
      </c>
      <c r="AP52" s="10">
        <v>1.0</v>
      </c>
      <c r="AQ52" s="10">
        <v>1.0</v>
      </c>
      <c r="AR52" s="8" t="s">
        <v>102</v>
      </c>
      <c r="AS52" s="10">
        <v>600.0</v>
      </c>
      <c r="AT52" s="10">
        <v>1.0</v>
      </c>
      <c r="AU52" s="10">
        <v>1.0</v>
      </c>
      <c r="AV52" s="8" t="s">
        <v>103</v>
      </c>
      <c r="AW52" s="8" t="s">
        <v>175</v>
      </c>
      <c r="AX52" s="10">
        <v>1.0</v>
      </c>
      <c r="AY52" s="10">
        <v>1.0</v>
      </c>
      <c r="AZ52" s="8" t="s">
        <v>105</v>
      </c>
      <c r="BA52" s="10">
        <v>20.0</v>
      </c>
      <c r="BB52" s="10">
        <v>1.0</v>
      </c>
      <c r="BC52" s="10">
        <v>1.0</v>
      </c>
      <c r="BD52" s="8" t="s">
        <v>106</v>
      </c>
      <c r="BE52" s="8" t="s">
        <v>130</v>
      </c>
      <c r="BF52" s="10">
        <v>1.0</v>
      </c>
      <c r="BG52" s="10">
        <v>1.0</v>
      </c>
      <c r="BH52" s="8" t="s">
        <v>108</v>
      </c>
      <c r="BI52" s="8" t="s">
        <v>124</v>
      </c>
      <c r="BJ52" s="10">
        <v>1.0</v>
      </c>
      <c r="BK52" s="10">
        <v>1.0</v>
      </c>
      <c r="BL52" s="8" t="s">
        <v>110</v>
      </c>
      <c r="BM52" s="10">
        <v>180.0</v>
      </c>
      <c r="BN52" s="10">
        <v>1.0</v>
      </c>
      <c r="BO52" s="10">
        <v>1.0</v>
      </c>
      <c r="BP52" s="8" t="s">
        <v>111</v>
      </c>
      <c r="BQ52" s="10">
        <v>12.0</v>
      </c>
      <c r="BR52" s="10">
        <v>1.0</v>
      </c>
      <c r="BS52" s="10">
        <v>1.0</v>
      </c>
      <c r="BT52" s="8" t="s">
        <v>112</v>
      </c>
      <c r="BU52" s="10">
        <v>25.0</v>
      </c>
      <c r="BV52" s="10">
        <v>1.0</v>
      </c>
      <c r="BW52" s="10">
        <v>1.0</v>
      </c>
      <c r="BX52" s="8" t="s">
        <v>113</v>
      </c>
      <c r="BY52" s="11"/>
      <c r="BZ52" s="10">
        <v>1.0</v>
      </c>
      <c r="CA52" s="10">
        <v>1.0</v>
      </c>
      <c r="CB52" s="8" t="s">
        <v>114</v>
      </c>
      <c r="CC52" s="15" t="s">
        <v>139</v>
      </c>
      <c r="CD52" s="10">
        <v>1.0</v>
      </c>
      <c r="CE52" s="10">
        <v>1.0</v>
      </c>
      <c r="CF52" s="8" t="s">
        <v>116</v>
      </c>
      <c r="CG52" s="15" t="s">
        <v>115</v>
      </c>
      <c r="CH52" s="10">
        <v>1.0</v>
      </c>
      <c r="CI52" s="10">
        <v>1.0</v>
      </c>
      <c r="CJ52" s="8" t="s">
        <v>118</v>
      </c>
      <c r="CK52" s="15" t="s">
        <v>288</v>
      </c>
      <c r="CL52" s="10">
        <v>1.0</v>
      </c>
      <c r="CM52" s="10">
        <v>1.0</v>
      </c>
      <c r="CN52" s="23"/>
      <c r="CO52" s="24"/>
      <c r="CP52" s="23"/>
      <c r="CQ52" s="24"/>
      <c r="CR52" s="23"/>
      <c r="CS52" s="24"/>
    </row>
    <row r="53">
      <c r="A53" s="7">
        <v>1600.0</v>
      </c>
      <c r="B53" s="8" t="s">
        <v>93</v>
      </c>
      <c r="C53" s="9" t="s">
        <v>293</v>
      </c>
      <c r="D53" s="8" t="s">
        <v>294</v>
      </c>
      <c r="E53" s="10">
        <v>1.0</v>
      </c>
      <c r="F53" s="10">
        <v>0.0</v>
      </c>
      <c r="G53" s="8" t="s">
        <v>96</v>
      </c>
      <c r="H53" s="11"/>
      <c r="I53" s="13" t="s">
        <v>156</v>
      </c>
      <c r="J53" s="11"/>
      <c r="K53" s="11"/>
      <c r="L53" s="8" t="s">
        <v>97</v>
      </c>
      <c r="M53" s="11"/>
      <c r="N53" s="10">
        <v>1.0</v>
      </c>
      <c r="O53" s="10">
        <v>222.0</v>
      </c>
      <c r="P53" s="11"/>
      <c r="Q53" s="10">
        <v>0.0</v>
      </c>
      <c r="R53" s="10">
        <v>0.0</v>
      </c>
      <c r="S53" s="10">
        <v>0.0</v>
      </c>
      <c r="T53" s="10">
        <v>0.0</v>
      </c>
      <c r="U53" s="10">
        <v>0.0</v>
      </c>
      <c r="V53" s="10">
        <v>0.0</v>
      </c>
      <c r="W53" s="10">
        <v>0.0</v>
      </c>
      <c r="X53" s="11"/>
      <c r="Y53" s="11"/>
      <c r="Z53" s="12">
        <v>1.12</v>
      </c>
      <c r="AA53" s="13" t="s">
        <v>98</v>
      </c>
      <c r="AB53" s="11"/>
      <c r="AC53" s="11"/>
      <c r="AD53" s="13" t="s">
        <v>295</v>
      </c>
      <c r="AE53" s="14"/>
      <c r="AF53" s="14"/>
      <c r="AG53" s="14"/>
      <c r="AH53" s="14"/>
      <c r="AI53" s="14"/>
      <c r="AJ53" s="14"/>
      <c r="AK53" s="14"/>
      <c r="AL53" s="11"/>
      <c r="AM53" s="10">
        <v>0.0</v>
      </c>
      <c r="AN53" s="8" t="s">
        <v>100</v>
      </c>
      <c r="AO53" s="8" t="s">
        <v>127</v>
      </c>
      <c r="AP53" s="10">
        <v>1.0</v>
      </c>
      <c r="AQ53" s="10">
        <v>1.0</v>
      </c>
      <c r="AR53" s="8" t="s">
        <v>102</v>
      </c>
      <c r="AS53" s="10">
        <v>630.0</v>
      </c>
      <c r="AT53" s="10">
        <v>1.0</v>
      </c>
      <c r="AU53" s="10">
        <v>1.0</v>
      </c>
      <c r="AV53" s="8" t="s">
        <v>103</v>
      </c>
      <c r="AW53" s="8" t="s">
        <v>175</v>
      </c>
      <c r="AX53" s="10">
        <v>1.0</v>
      </c>
      <c r="AY53" s="10">
        <v>1.0</v>
      </c>
      <c r="AZ53" s="8" t="s">
        <v>105</v>
      </c>
      <c r="BA53" s="10">
        <v>15.0</v>
      </c>
      <c r="BB53" s="10">
        <v>1.0</v>
      </c>
      <c r="BC53" s="10">
        <v>1.0</v>
      </c>
      <c r="BD53" s="8" t="s">
        <v>106</v>
      </c>
      <c r="BE53" s="8" t="s">
        <v>296</v>
      </c>
      <c r="BF53" s="10">
        <v>1.0</v>
      </c>
      <c r="BG53" s="10">
        <v>1.0</v>
      </c>
      <c r="BH53" s="8" t="s">
        <v>108</v>
      </c>
      <c r="BI53" s="8" t="s">
        <v>124</v>
      </c>
      <c r="BJ53" s="10">
        <v>1.0</v>
      </c>
      <c r="BK53" s="10">
        <v>1.0</v>
      </c>
      <c r="BL53" s="8" t="s">
        <v>110</v>
      </c>
      <c r="BM53" s="10">
        <v>192.0</v>
      </c>
      <c r="BN53" s="10">
        <v>1.0</v>
      </c>
      <c r="BO53" s="10">
        <v>1.0</v>
      </c>
      <c r="BP53" s="8" t="s">
        <v>111</v>
      </c>
      <c r="BQ53" s="10">
        <v>25.0</v>
      </c>
      <c r="BR53" s="10">
        <v>1.0</v>
      </c>
      <c r="BS53" s="10">
        <v>1.0</v>
      </c>
      <c r="BT53" s="8" t="s">
        <v>112</v>
      </c>
      <c r="BU53" s="10">
        <v>17.0</v>
      </c>
      <c r="BV53" s="10">
        <v>1.0</v>
      </c>
      <c r="BW53" s="10">
        <v>1.0</v>
      </c>
      <c r="BX53" s="8" t="s">
        <v>113</v>
      </c>
      <c r="BY53" s="11"/>
      <c r="BZ53" s="10">
        <v>1.0</v>
      </c>
      <c r="CA53" s="10">
        <v>1.0</v>
      </c>
      <c r="CB53" s="8" t="s">
        <v>114</v>
      </c>
      <c r="CC53" s="15" t="s">
        <v>139</v>
      </c>
      <c r="CD53" s="10">
        <v>1.0</v>
      </c>
      <c r="CE53" s="10">
        <v>1.0</v>
      </c>
      <c r="CF53" s="8" t="s">
        <v>116</v>
      </c>
      <c r="CG53" s="15" t="s">
        <v>117</v>
      </c>
      <c r="CH53" s="10">
        <v>1.0</v>
      </c>
      <c r="CI53" s="10">
        <v>1.0</v>
      </c>
      <c r="CJ53" s="8" t="s">
        <v>118</v>
      </c>
      <c r="CK53" s="16">
        <v>45571.0</v>
      </c>
      <c r="CL53" s="10">
        <v>1.0</v>
      </c>
      <c r="CM53" s="10">
        <v>1.0</v>
      </c>
      <c r="CN53" s="8" t="s">
        <v>105</v>
      </c>
      <c r="CO53" s="10">
        <v>20.0</v>
      </c>
      <c r="CP53" s="8" t="s">
        <v>111</v>
      </c>
      <c r="CQ53" s="10">
        <v>12.0</v>
      </c>
      <c r="CR53" s="8" t="s">
        <v>112</v>
      </c>
      <c r="CS53" s="10">
        <v>25.0</v>
      </c>
    </row>
    <row r="54">
      <c r="A54" s="7">
        <v>1609.0</v>
      </c>
      <c r="B54" s="8" t="s">
        <v>93</v>
      </c>
      <c r="C54" s="9" t="s">
        <v>297</v>
      </c>
      <c r="D54" s="8" t="s">
        <v>298</v>
      </c>
      <c r="E54" s="10">
        <v>1.0</v>
      </c>
      <c r="F54" s="10">
        <v>0.0</v>
      </c>
      <c r="G54" s="8" t="s">
        <v>96</v>
      </c>
      <c r="H54" s="11"/>
      <c r="I54" s="13" t="s">
        <v>156</v>
      </c>
      <c r="J54" s="11"/>
      <c r="K54" s="11"/>
      <c r="L54" s="8" t="s">
        <v>97</v>
      </c>
      <c r="M54" s="11"/>
      <c r="N54" s="10">
        <v>1.0</v>
      </c>
      <c r="O54" s="10">
        <v>3328.0</v>
      </c>
      <c r="P54" s="11"/>
      <c r="Q54" s="10">
        <v>0.0</v>
      </c>
      <c r="R54" s="10">
        <v>0.0</v>
      </c>
      <c r="S54" s="10">
        <v>0.0</v>
      </c>
      <c r="T54" s="10">
        <v>0.0</v>
      </c>
      <c r="U54" s="10">
        <v>0.0</v>
      </c>
      <c r="V54" s="10">
        <v>0.0</v>
      </c>
      <c r="W54" s="10">
        <v>0.0</v>
      </c>
      <c r="X54" s="11"/>
      <c r="Y54" s="11"/>
      <c r="Z54" s="12">
        <v>0.78</v>
      </c>
      <c r="AA54" s="13" t="s">
        <v>98</v>
      </c>
      <c r="AB54" s="11"/>
      <c r="AC54" s="11"/>
      <c r="AD54" s="13" t="s">
        <v>299</v>
      </c>
      <c r="AE54" s="14"/>
      <c r="AF54" s="14"/>
      <c r="AG54" s="14"/>
      <c r="AH54" s="14"/>
      <c r="AI54" s="14"/>
      <c r="AJ54" s="14"/>
      <c r="AK54" s="14"/>
      <c r="AL54" s="11"/>
      <c r="AM54" s="10">
        <v>0.0</v>
      </c>
      <c r="AN54" s="8" t="s">
        <v>100</v>
      </c>
      <c r="AO54" s="8" t="s">
        <v>127</v>
      </c>
      <c r="AP54" s="10">
        <v>1.0</v>
      </c>
      <c r="AQ54" s="10">
        <v>1.0</v>
      </c>
      <c r="AR54" s="8" t="s">
        <v>102</v>
      </c>
      <c r="AS54" s="10">
        <v>1650.0</v>
      </c>
      <c r="AT54" s="10">
        <v>1.0</v>
      </c>
      <c r="AU54" s="10">
        <v>1.0</v>
      </c>
      <c r="AV54" s="8" t="s">
        <v>103</v>
      </c>
      <c r="AW54" s="8" t="s">
        <v>175</v>
      </c>
      <c r="AX54" s="10">
        <v>1.0</v>
      </c>
      <c r="AY54" s="10">
        <v>1.0</v>
      </c>
      <c r="AZ54" s="8" t="s">
        <v>105</v>
      </c>
      <c r="BA54" s="10">
        <v>8.0</v>
      </c>
      <c r="BB54" s="10">
        <v>1.0</v>
      </c>
      <c r="BC54" s="10">
        <v>1.0</v>
      </c>
      <c r="BD54" s="8" t="s">
        <v>106</v>
      </c>
      <c r="BE54" s="8" t="s">
        <v>296</v>
      </c>
      <c r="BF54" s="10">
        <v>1.0</v>
      </c>
      <c r="BG54" s="10">
        <v>1.0</v>
      </c>
      <c r="BH54" s="8" t="s">
        <v>108</v>
      </c>
      <c r="BI54" s="8" t="s">
        <v>124</v>
      </c>
      <c r="BJ54" s="10">
        <v>1.0</v>
      </c>
      <c r="BK54" s="10">
        <v>1.0</v>
      </c>
      <c r="BL54" s="8" t="s">
        <v>110</v>
      </c>
      <c r="BM54" s="10">
        <v>500.0</v>
      </c>
      <c r="BN54" s="10">
        <v>1.0</v>
      </c>
      <c r="BO54" s="10">
        <v>1.0</v>
      </c>
      <c r="BP54" s="8" t="s">
        <v>111</v>
      </c>
      <c r="BQ54" s="10">
        <v>13.0</v>
      </c>
      <c r="BR54" s="10">
        <v>1.0</v>
      </c>
      <c r="BS54" s="10">
        <v>1.0</v>
      </c>
      <c r="BT54" s="8" t="s">
        <v>112</v>
      </c>
      <c r="BU54" s="10">
        <v>16.0</v>
      </c>
      <c r="BV54" s="10">
        <v>1.0</v>
      </c>
      <c r="BW54" s="10">
        <v>1.0</v>
      </c>
      <c r="BX54" s="8" t="s">
        <v>113</v>
      </c>
      <c r="BY54" s="11"/>
      <c r="BZ54" s="10">
        <v>1.0</v>
      </c>
      <c r="CA54" s="10">
        <v>1.0</v>
      </c>
      <c r="CB54" s="8" t="s">
        <v>114</v>
      </c>
      <c r="CC54" s="15" t="s">
        <v>139</v>
      </c>
      <c r="CD54" s="10">
        <v>1.0</v>
      </c>
      <c r="CE54" s="10">
        <v>1.0</v>
      </c>
      <c r="CF54" s="8" t="s">
        <v>116</v>
      </c>
      <c r="CG54" s="15" t="s">
        <v>117</v>
      </c>
      <c r="CH54" s="10">
        <v>1.0</v>
      </c>
      <c r="CI54" s="10">
        <v>1.0</v>
      </c>
      <c r="CJ54" s="8" t="s">
        <v>118</v>
      </c>
      <c r="CK54" s="16">
        <v>45571.0</v>
      </c>
      <c r="CL54" s="10">
        <v>1.0</v>
      </c>
      <c r="CM54" s="10">
        <v>1.0</v>
      </c>
      <c r="CN54" s="8" t="s">
        <v>105</v>
      </c>
      <c r="CO54" s="10">
        <v>20.0</v>
      </c>
      <c r="CP54" s="8" t="s">
        <v>111</v>
      </c>
      <c r="CQ54" s="10">
        <v>12.0</v>
      </c>
      <c r="CR54" s="8" t="s">
        <v>112</v>
      </c>
      <c r="CS54" s="10">
        <v>25.0</v>
      </c>
    </row>
    <row r="55">
      <c r="A55" s="7">
        <v>1612.0</v>
      </c>
      <c r="B55" s="8" t="s">
        <v>93</v>
      </c>
      <c r="C55" s="9" t="s">
        <v>300</v>
      </c>
      <c r="D55" s="8" t="s">
        <v>301</v>
      </c>
      <c r="E55" s="10">
        <v>1.0</v>
      </c>
      <c r="F55" s="10">
        <v>0.0</v>
      </c>
      <c r="G55" s="8" t="s">
        <v>96</v>
      </c>
      <c r="H55" s="11"/>
      <c r="I55" s="8" t="s">
        <v>302</v>
      </c>
      <c r="J55" s="11"/>
      <c r="K55" s="11"/>
      <c r="L55" s="8" t="s">
        <v>97</v>
      </c>
      <c r="M55" s="11"/>
      <c r="N55" s="10">
        <v>1.0</v>
      </c>
      <c r="O55" s="10">
        <v>2529.0</v>
      </c>
      <c r="P55" s="11"/>
      <c r="Q55" s="10">
        <v>0.0</v>
      </c>
      <c r="R55" s="10">
        <v>0.0</v>
      </c>
      <c r="S55" s="10">
        <v>0.0</v>
      </c>
      <c r="T55" s="10">
        <v>0.0</v>
      </c>
      <c r="U55" s="10">
        <v>0.0</v>
      </c>
      <c r="V55" s="10">
        <v>0.0</v>
      </c>
      <c r="W55" s="10">
        <v>0.0</v>
      </c>
      <c r="X55" s="11"/>
      <c r="Y55" s="11"/>
      <c r="Z55" s="12">
        <v>0.78</v>
      </c>
      <c r="AA55" s="13" t="s">
        <v>98</v>
      </c>
      <c r="AB55" s="11"/>
      <c r="AC55" s="11"/>
      <c r="AD55" s="13" t="s">
        <v>303</v>
      </c>
      <c r="AE55" s="14"/>
      <c r="AF55" s="14"/>
      <c r="AG55" s="14"/>
      <c r="AH55" s="14"/>
      <c r="AI55" s="14"/>
      <c r="AJ55" s="14"/>
      <c r="AK55" s="14"/>
      <c r="AL55" s="11"/>
      <c r="AM55" s="10">
        <v>0.0</v>
      </c>
      <c r="AN55" s="8" t="s">
        <v>100</v>
      </c>
      <c r="AO55" s="8" t="s">
        <v>143</v>
      </c>
      <c r="AP55" s="10">
        <v>1.0</v>
      </c>
      <c r="AQ55" s="10">
        <v>1.0</v>
      </c>
      <c r="AR55" s="8" t="s">
        <v>102</v>
      </c>
      <c r="AS55" s="10">
        <v>1650.0</v>
      </c>
      <c r="AT55" s="10">
        <v>1.0</v>
      </c>
      <c r="AU55" s="10">
        <v>1.0</v>
      </c>
      <c r="AV55" s="8" t="s">
        <v>103</v>
      </c>
      <c r="AW55" s="8" t="s">
        <v>175</v>
      </c>
      <c r="AX55" s="10">
        <v>1.0</v>
      </c>
      <c r="AY55" s="10">
        <v>1.0</v>
      </c>
      <c r="AZ55" s="8" t="s">
        <v>105</v>
      </c>
      <c r="BA55" s="10">
        <v>8.0</v>
      </c>
      <c r="BB55" s="10">
        <v>1.0</v>
      </c>
      <c r="BC55" s="10">
        <v>1.0</v>
      </c>
      <c r="BD55" s="8" t="s">
        <v>106</v>
      </c>
      <c r="BE55" s="8" t="s">
        <v>296</v>
      </c>
      <c r="BF55" s="10">
        <v>1.0</v>
      </c>
      <c r="BG55" s="10">
        <v>1.0</v>
      </c>
      <c r="BH55" s="8" t="s">
        <v>108</v>
      </c>
      <c r="BI55" s="8" t="s">
        <v>124</v>
      </c>
      <c r="BJ55" s="10">
        <v>1.0</v>
      </c>
      <c r="BK55" s="10">
        <v>1.0</v>
      </c>
      <c r="BL55" s="8" t="s">
        <v>110</v>
      </c>
      <c r="BM55" s="10">
        <v>500.0</v>
      </c>
      <c r="BN55" s="10">
        <v>1.0</v>
      </c>
      <c r="BO55" s="10">
        <v>1.0</v>
      </c>
      <c r="BP55" s="8" t="s">
        <v>111</v>
      </c>
      <c r="BQ55" s="10">
        <v>13.0</v>
      </c>
      <c r="BR55" s="10">
        <v>1.0</v>
      </c>
      <c r="BS55" s="10">
        <v>1.0</v>
      </c>
      <c r="BT55" s="8" t="s">
        <v>112</v>
      </c>
      <c r="BU55" s="10">
        <v>16.0</v>
      </c>
      <c r="BV55" s="10">
        <v>1.0</v>
      </c>
      <c r="BW55" s="10">
        <v>1.0</v>
      </c>
      <c r="BX55" s="8" t="s">
        <v>113</v>
      </c>
      <c r="BY55" s="11"/>
      <c r="BZ55" s="10">
        <v>1.0</v>
      </c>
      <c r="CA55" s="10">
        <v>1.0</v>
      </c>
      <c r="CB55" s="8" t="s">
        <v>114</v>
      </c>
      <c r="CC55" s="15" t="s">
        <v>139</v>
      </c>
      <c r="CD55" s="10">
        <v>1.0</v>
      </c>
      <c r="CE55" s="10">
        <v>1.0</v>
      </c>
      <c r="CF55" s="8" t="s">
        <v>116</v>
      </c>
      <c r="CG55" s="15" t="s">
        <v>117</v>
      </c>
      <c r="CH55" s="10">
        <v>1.0</v>
      </c>
      <c r="CI55" s="10">
        <v>1.0</v>
      </c>
      <c r="CJ55" s="8" t="s">
        <v>118</v>
      </c>
      <c r="CK55" s="16">
        <v>45571.0</v>
      </c>
      <c r="CL55" s="10">
        <v>1.0</v>
      </c>
      <c r="CM55" s="10">
        <v>1.0</v>
      </c>
      <c r="CN55" s="8" t="s">
        <v>105</v>
      </c>
      <c r="CO55" s="10">
        <v>15.0</v>
      </c>
      <c r="CP55" s="8" t="s">
        <v>111</v>
      </c>
      <c r="CQ55" s="10">
        <v>25.0</v>
      </c>
      <c r="CR55" s="8" t="s">
        <v>112</v>
      </c>
      <c r="CS55" s="10">
        <v>17.0</v>
      </c>
    </row>
    <row r="56">
      <c r="A56" s="7">
        <v>1618.0</v>
      </c>
      <c r="B56" s="8" t="s">
        <v>93</v>
      </c>
      <c r="C56" s="9" t="s">
        <v>304</v>
      </c>
      <c r="D56" s="8" t="s">
        <v>305</v>
      </c>
      <c r="E56" s="10">
        <v>1.0</v>
      </c>
      <c r="F56" s="10">
        <v>0.0</v>
      </c>
      <c r="G56" s="8" t="s">
        <v>96</v>
      </c>
      <c r="H56" s="11"/>
      <c r="I56" s="8" t="s">
        <v>306</v>
      </c>
      <c r="J56" s="11"/>
      <c r="K56" s="11"/>
      <c r="L56" s="8" t="s">
        <v>97</v>
      </c>
      <c r="M56" s="11"/>
      <c r="N56" s="10">
        <v>1.0</v>
      </c>
      <c r="O56" s="10">
        <v>648.0</v>
      </c>
      <c r="P56" s="11"/>
      <c r="Q56" s="10">
        <v>0.0</v>
      </c>
      <c r="R56" s="10">
        <v>0.0</v>
      </c>
      <c r="S56" s="10">
        <v>0.0</v>
      </c>
      <c r="T56" s="10">
        <v>0.0</v>
      </c>
      <c r="U56" s="10">
        <v>0.0</v>
      </c>
      <c r="V56" s="10">
        <v>0.0</v>
      </c>
      <c r="W56" s="10">
        <v>0.0</v>
      </c>
      <c r="X56" s="11"/>
      <c r="Y56" s="11"/>
      <c r="Z56" s="12">
        <v>1.26</v>
      </c>
      <c r="AA56" s="13" t="s">
        <v>98</v>
      </c>
      <c r="AB56" s="11"/>
      <c r="AC56" s="11"/>
      <c r="AD56" s="13" t="s">
        <v>307</v>
      </c>
      <c r="AE56" s="14"/>
      <c r="AF56" s="14"/>
      <c r="AG56" s="14"/>
      <c r="AH56" s="14"/>
      <c r="AI56" s="14"/>
      <c r="AJ56" s="14"/>
      <c r="AK56" s="14"/>
      <c r="AL56" s="11"/>
      <c r="AM56" s="10">
        <v>0.0</v>
      </c>
      <c r="AN56" s="8" t="s">
        <v>100</v>
      </c>
      <c r="AO56" s="8" t="s">
        <v>308</v>
      </c>
      <c r="AP56" s="10">
        <v>1.0</v>
      </c>
      <c r="AQ56" s="10">
        <v>1.0</v>
      </c>
      <c r="AR56" s="8" t="s">
        <v>102</v>
      </c>
      <c r="AS56" s="10">
        <v>1000.0</v>
      </c>
      <c r="AT56" s="10">
        <v>1.0</v>
      </c>
      <c r="AU56" s="10">
        <v>1.0</v>
      </c>
      <c r="AV56" s="8" t="s">
        <v>103</v>
      </c>
      <c r="AW56" s="8" t="s">
        <v>104</v>
      </c>
      <c r="AX56" s="10">
        <v>1.0</v>
      </c>
      <c r="AY56" s="10">
        <v>1.0</v>
      </c>
      <c r="AZ56" s="8" t="s">
        <v>105</v>
      </c>
      <c r="BA56" s="10">
        <v>8.0</v>
      </c>
      <c r="BB56" s="10">
        <v>1.0</v>
      </c>
      <c r="BC56" s="10">
        <v>1.0</v>
      </c>
      <c r="BD56" s="8" t="s">
        <v>106</v>
      </c>
      <c r="BE56" s="8" t="s">
        <v>242</v>
      </c>
      <c r="BF56" s="10">
        <v>1.0</v>
      </c>
      <c r="BG56" s="10">
        <v>1.0</v>
      </c>
      <c r="BH56" s="8" t="s">
        <v>108</v>
      </c>
      <c r="BI56" s="8" t="s">
        <v>124</v>
      </c>
      <c r="BJ56" s="10">
        <v>1.0</v>
      </c>
      <c r="BK56" s="10">
        <v>1.0</v>
      </c>
      <c r="BL56" s="8" t="s">
        <v>110</v>
      </c>
      <c r="BM56" s="10">
        <v>300.0</v>
      </c>
      <c r="BN56" s="10">
        <v>1.0</v>
      </c>
      <c r="BO56" s="10">
        <v>1.0</v>
      </c>
      <c r="BP56" s="8" t="s">
        <v>111</v>
      </c>
      <c r="BQ56" s="10">
        <v>19.0</v>
      </c>
      <c r="BR56" s="10">
        <v>1.0</v>
      </c>
      <c r="BS56" s="10">
        <v>1.0</v>
      </c>
      <c r="BT56" s="8" t="s">
        <v>112</v>
      </c>
      <c r="BU56" s="10">
        <v>13.5</v>
      </c>
      <c r="BV56" s="10">
        <v>1.0</v>
      </c>
      <c r="BW56" s="10">
        <v>1.0</v>
      </c>
      <c r="BX56" s="8" t="s">
        <v>113</v>
      </c>
      <c r="BY56" s="11"/>
      <c r="BZ56" s="10">
        <v>1.0</v>
      </c>
      <c r="CA56" s="10">
        <v>1.0</v>
      </c>
      <c r="CB56" s="8" t="s">
        <v>114</v>
      </c>
      <c r="CC56" s="15" t="s">
        <v>139</v>
      </c>
      <c r="CD56" s="10">
        <v>1.0</v>
      </c>
      <c r="CE56" s="10">
        <v>1.0</v>
      </c>
      <c r="CF56" s="8" t="s">
        <v>116</v>
      </c>
      <c r="CG56" s="15" t="s">
        <v>117</v>
      </c>
      <c r="CH56" s="10">
        <v>1.0</v>
      </c>
      <c r="CI56" s="10">
        <v>1.0</v>
      </c>
      <c r="CJ56" s="8" t="s">
        <v>118</v>
      </c>
      <c r="CK56" s="16">
        <v>45571.0</v>
      </c>
      <c r="CL56" s="10">
        <v>1.0</v>
      </c>
      <c r="CM56" s="10">
        <v>1.0</v>
      </c>
      <c r="CN56" s="23" t="s">
        <v>105</v>
      </c>
      <c r="CO56" s="24">
        <v>22.0</v>
      </c>
      <c r="CP56" s="23" t="s">
        <v>111</v>
      </c>
      <c r="CQ56" s="24">
        <v>30.0</v>
      </c>
      <c r="CR56" s="23" t="s">
        <v>112</v>
      </c>
      <c r="CS56" s="24">
        <v>35.0</v>
      </c>
    </row>
    <row r="57">
      <c r="A57" s="7">
        <v>1630.0</v>
      </c>
      <c r="B57" s="8" t="s">
        <v>93</v>
      </c>
      <c r="C57" s="9" t="s">
        <v>309</v>
      </c>
      <c r="D57" s="8" t="s">
        <v>310</v>
      </c>
      <c r="E57" s="10">
        <v>1.0</v>
      </c>
      <c r="F57" s="10">
        <v>0.0</v>
      </c>
      <c r="G57" s="8" t="s">
        <v>96</v>
      </c>
      <c r="H57" s="11"/>
      <c r="I57" s="8" t="s">
        <v>311</v>
      </c>
      <c r="J57" s="11"/>
      <c r="K57" s="11"/>
      <c r="L57" s="8" t="s">
        <v>97</v>
      </c>
      <c r="M57" s="11"/>
      <c r="N57" s="10">
        <v>1.0</v>
      </c>
      <c r="O57" s="10">
        <v>1106.0</v>
      </c>
      <c r="P57" s="11"/>
      <c r="Q57" s="10">
        <v>0.0</v>
      </c>
      <c r="R57" s="10">
        <v>0.0</v>
      </c>
      <c r="S57" s="10">
        <v>0.0</v>
      </c>
      <c r="T57" s="10">
        <v>0.0</v>
      </c>
      <c r="U57" s="10">
        <v>0.0</v>
      </c>
      <c r="V57" s="10">
        <v>0.0</v>
      </c>
      <c r="W57" s="10">
        <v>0.0</v>
      </c>
      <c r="X57" s="11"/>
      <c r="Y57" s="11"/>
      <c r="Z57" s="12">
        <v>1.26</v>
      </c>
      <c r="AA57" s="13" t="s">
        <v>98</v>
      </c>
      <c r="AB57" s="11"/>
      <c r="AC57" s="11"/>
      <c r="AD57" s="13" t="s">
        <v>312</v>
      </c>
      <c r="AE57" s="14"/>
      <c r="AF57" s="14"/>
      <c r="AG57" s="14"/>
      <c r="AH57" s="14"/>
      <c r="AI57" s="14"/>
      <c r="AJ57" s="14"/>
      <c r="AK57" s="14"/>
      <c r="AL57" s="11"/>
      <c r="AM57" s="10">
        <v>0.0</v>
      </c>
      <c r="AN57" s="8" t="s">
        <v>100</v>
      </c>
      <c r="AO57" s="8" t="s">
        <v>261</v>
      </c>
      <c r="AP57" s="10">
        <v>1.0</v>
      </c>
      <c r="AQ57" s="10">
        <v>1.0</v>
      </c>
      <c r="AR57" s="8" t="s">
        <v>102</v>
      </c>
      <c r="AS57" s="10">
        <v>1000.0</v>
      </c>
      <c r="AT57" s="10">
        <v>1.0</v>
      </c>
      <c r="AU57" s="10">
        <v>1.0</v>
      </c>
      <c r="AV57" s="8" t="s">
        <v>103</v>
      </c>
      <c r="AW57" s="8" t="s">
        <v>104</v>
      </c>
      <c r="AX57" s="10">
        <v>1.0</v>
      </c>
      <c r="AY57" s="10">
        <v>1.0</v>
      </c>
      <c r="AZ57" s="8" t="s">
        <v>105</v>
      </c>
      <c r="BA57" s="10">
        <v>8.0</v>
      </c>
      <c r="BB57" s="10">
        <v>1.0</v>
      </c>
      <c r="BC57" s="10">
        <v>1.0</v>
      </c>
      <c r="BD57" s="8" t="s">
        <v>106</v>
      </c>
      <c r="BE57" s="8" t="s">
        <v>242</v>
      </c>
      <c r="BF57" s="10">
        <v>1.0</v>
      </c>
      <c r="BG57" s="10">
        <v>1.0</v>
      </c>
      <c r="BH57" s="8" t="s">
        <v>108</v>
      </c>
      <c r="BI57" s="8" t="s">
        <v>124</v>
      </c>
      <c r="BJ57" s="10">
        <v>1.0</v>
      </c>
      <c r="BK57" s="10">
        <v>1.0</v>
      </c>
      <c r="BL57" s="8" t="s">
        <v>110</v>
      </c>
      <c r="BM57" s="10">
        <v>300.0</v>
      </c>
      <c r="BN57" s="10">
        <v>1.0</v>
      </c>
      <c r="BO57" s="10">
        <v>1.0</v>
      </c>
      <c r="BP57" s="8" t="s">
        <v>111</v>
      </c>
      <c r="BQ57" s="10">
        <v>19.0</v>
      </c>
      <c r="BR57" s="10">
        <v>1.0</v>
      </c>
      <c r="BS57" s="10">
        <v>1.0</v>
      </c>
      <c r="BT57" s="8" t="s">
        <v>112</v>
      </c>
      <c r="BU57" s="10">
        <v>13.5</v>
      </c>
      <c r="BV57" s="10">
        <v>1.0</v>
      </c>
      <c r="BW57" s="10">
        <v>1.0</v>
      </c>
      <c r="BX57" s="8" t="s">
        <v>113</v>
      </c>
      <c r="BY57" s="11"/>
      <c r="BZ57" s="10">
        <v>1.0</v>
      </c>
      <c r="CA57" s="10">
        <v>1.0</v>
      </c>
      <c r="CB57" s="8" t="s">
        <v>114</v>
      </c>
      <c r="CC57" s="15" t="s">
        <v>139</v>
      </c>
      <c r="CD57" s="10">
        <v>1.0</v>
      </c>
      <c r="CE57" s="10">
        <v>1.0</v>
      </c>
      <c r="CF57" s="8" t="s">
        <v>116</v>
      </c>
      <c r="CG57" s="15" t="s">
        <v>117</v>
      </c>
      <c r="CH57" s="10">
        <v>1.0</v>
      </c>
      <c r="CI57" s="10">
        <v>1.0</v>
      </c>
      <c r="CJ57" s="8" t="s">
        <v>118</v>
      </c>
      <c r="CK57" s="16">
        <v>45571.0</v>
      </c>
      <c r="CL57" s="10">
        <v>1.0</v>
      </c>
      <c r="CM57" s="10">
        <v>1.0</v>
      </c>
      <c r="CN57" s="8" t="s">
        <v>105</v>
      </c>
      <c r="CO57" s="10">
        <v>8.0</v>
      </c>
      <c r="CP57" s="8" t="s">
        <v>111</v>
      </c>
      <c r="CQ57" s="10">
        <v>13.0</v>
      </c>
      <c r="CR57" s="8" t="s">
        <v>112</v>
      </c>
      <c r="CS57" s="10">
        <v>16.0</v>
      </c>
    </row>
    <row r="58">
      <c r="A58" s="7">
        <v>1642.0</v>
      </c>
      <c r="B58" s="8" t="s">
        <v>93</v>
      </c>
      <c r="C58" s="9" t="s">
        <v>313</v>
      </c>
      <c r="D58" s="8" t="s">
        <v>314</v>
      </c>
      <c r="E58" s="10">
        <v>1.0</v>
      </c>
      <c r="F58" s="10">
        <v>0.0</v>
      </c>
      <c r="G58" s="8" t="s">
        <v>96</v>
      </c>
      <c r="H58" s="11"/>
      <c r="I58" s="8" t="s">
        <v>315</v>
      </c>
      <c r="J58" s="11"/>
      <c r="K58" s="11"/>
      <c r="L58" s="8" t="s">
        <v>97</v>
      </c>
      <c r="M58" s="11"/>
      <c r="N58" s="10">
        <v>1.0</v>
      </c>
      <c r="O58" s="10">
        <v>390.0</v>
      </c>
      <c r="P58" s="11"/>
      <c r="Q58" s="10">
        <v>0.0</v>
      </c>
      <c r="R58" s="10">
        <v>0.0</v>
      </c>
      <c r="S58" s="10">
        <v>0.0</v>
      </c>
      <c r="T58" s="10">
        <v>0.0</v>
      </c>
      <c r="U58" s="10">
        <v>0.0</v>
      </c>
      <c r="V58" s="10">
        <v>0.0</v>
      </c>
      <c r="W58" s="10">
        <v>0.0</v>
      </c>
      <c r="X58" s="11"/>
      <c r="Y58" s="11"/>
      <c r="Z58" s="12">
        <v>0.82</v>
      </c>
      <c r="AA58" s="13" t="s">
        <v>98</v>
      </c>
      <c r="AB58" s="11"/>
      <c r="AC58" s="11"/>
      <c r="AD58" s="13" t="s">
        <v>316</v>
      </c>
      <c r="AE58" s="14"/>
      <c r="AF58" s="14"/>
      <c r="AG58" s="14"/>
      <c r="AH58" s="14"/>
      <c r="AI58" s="14"/>
      <c r="AJ58" s="14"/>
      <c r="AK58" s="14"/>
      <c r="AL58" s="11"/>
      <c r="AM58" s="10">
        <v>0.0</v>
      </c>
      <c r="AN58" s="8" t="s">
        <v>100</v>
      </c>
      <c r="AO58" s="8" t="s">
        <v>143</v>
      </c>
      <c r="AP58" s="10">
        <v>1.0</v>
      </c>
      <c r="AQ58" s="10">
        <v>1.0</v>
      </c>
      <c r="AR58" s="8" t="s">
        <v>102</v>
      </c>
      <c r="AS58" s="10">
        <v>1000.0</v>
      </c>
      <c r="AT58" s="10">
        <v>1.0</v>
      </c>
      <c r="AU58" s="10">
        <v>1.0</v>
      </c>
      <c r="AV58" s="8" t="s">
        <v>103</v>
      </c>
      <c r="AW58" s="8" t="s">
        <v>276</v>
      </c>
      <c r="AX58" s="10">
        <v>1.0</v>
      </c>
      <c r="AY58" s="10">
        <v>1.0</v>
      </c>
      <c r="AZ58" s="8" t="s">
        <v>105</v>
      </c>
      <c r="BA58" s="10">
        <v>10.0</v>
      </c>
      <c r="BB58" s="10">
        <v>1.0</v>
      </c>
      <c r="BC58" s="10">
        <v>1.0</v>
      </c>
      <c r="BD58" s="8" t="s">
        <v>106</v>
      </c>
      <c r="BE58" s="8" t="s">
        <v>317</v>
      </c>
      <c r="BF58" s="10">
        <v>1.0</v>
      </c>
      <c r="BG58" s="10">
        <v>1.0</v>
      </c>
      <c r="BH58" s="8" t="s">
        <v>108</v>
      </c>
      <c r="BI58" s="8" t="s">
        <v>124</v>
      </c>
      <c r="BJ58" s="10">
        <v>1.0</v>
      </c>
      <c r="BK58" s="10">
        <v>1.0</v>
      </c>
      <c r="BL58" s="8" t="s">
        <v>110</v>
      </c>
      <c r="BM58" s="10">
        <v>300.0</v>
      </c>
      <c r="BN58" s="10">
        <v>1.0</v>
      </c>
      <c r="BO58" s="10">
        <v>1.0</v>
      </c>
      <c r="BP58" s="8" t="s">
        <v>111</v>
      </c>
      <c r="BQ58" s="10">
        <v>14.0</v>
      </c>
      <c r="BR58" s="10">
        <v>1.0</v>
      </c>
      <c r="BS58" s="10">
        <v>1.0</v>
      </c>
      <c r="BT58" s="8" t="s">
        <v>112</v>
      </c>
      <c r="BU58" s="10">
        <v>14.0</v>
      </c>
      <c r="BV58" s="10">
        <v>1.0</v>
      </c>
      <c r="BW58" s="10">
        <v>1.0</v>
      </c>
      <c r="BX58" s="8" t="s">
        <v>113</v>
      </c>
      <c r="BY58" s="11"/>
      <c r="BZ58" s="10">
        <v>1.0</v>
      </c>
      <c r="CA58" s="10">
        <v>1.0</v>
      </c>
      <c r="CB58" s="8" t="s">
        <v>114</v>
      </c>
      <c r="CC58" s="15" t="s">
        <v>139</v>
      </c>
      <c r="CD58" s="10">
        <v>1.0</v>
      </c>
      <c r="CE58" s="10">
        <v>1.0</v>
      </c>
      <c r="CF58" s="8" t="s">
        <v>116</v>
      </c>
      <c r="CG58" s="15" t="s">
        <v>117</v>
      </c>
      <c r="CH58" s="10">
        <v>1.0</v>
      </c>
      <c r="CI58" s="10">
        <v>1.0</v>
      </c>
      <c r="CJ58" s="8" t="s">
        <v>118</v>
      </c>
      <c r="CK58" s="16">
        <v>45571.0</v>
      </c>
      <c r="CL58" s="10">
        <v>1.0</v>
      </c>
      <c r="CM58" s="10">
        <v>1.0</v>
      </c>
      <c r="CN58" s="8" t="s">
        <v>105</v>
      </c>
      <c r="CO58" s="10">
        <v>8.0</v>
      </c>
      <c r="CP58" s="8" t="s">
        <v>111</v>
      </c>
      <c r="CQ58" s="10">
        <v>13.0</v>
      </c>
      <c r="CR58" s="8" t="s">
        <v>112</v>
      </c>
      <c r="CS58" s="10">
        <v>16.0</v>
      </c>
    </row>
    <row r="59">
      <c r="A59" s="7">
        <v>1645.0</v>
      </c>
      <c r="B59" s="8" t="s">
        <v>93</v>
      </c>
      <c r="C59" s="9" t="s">
        <v>318</v>
      </c>
      <c r="D59" s="8" t="s">
        <v>319</v>
      </c>
      <c r="E59" s="10">
        <v>1.0</v>
      </c>
      <c r="F59" s="10">
        <v>0.0</v>
      </c>
      <c r="G59" s="8" t="s">
        <v>96</v>
      </c>
      <c r="H59" s="11"/>
      <c r="I59" s="8" t="s">
        <v>320</v>
      </c>
      <c r="J59" s="11"/>
      <c r="K59" s="11"/>
      <c r="L59" s="8" t="s">
        <v>97</v>
      </c>
      <c r="M59" s="11"/>
      <c r="N59" s="10">
        <v>1.0</v>
      </c>
      <c r="O59" s="10">
        <v>724.0</v>
      </c>
      <c r="P59" s="11"/>
      <c r="Q59" s="10">
        <v>0.0</v>
      </c>
      <c r="R59" s="10">
        <v>0.0</v>
      </c>
      <c r="S59" s="10">
        <v>0.0</v>
      </c>
      <c r="T59" s="10">
        <v>0.0</v>
      </c>
      <c r="U59" s="10">
        <v>0.0</v>
      </c>
      <c r="V59" s="10">
        <v>0.0</v>
      </c>
      <c r="W59" s="10">
        <v>0.0</v>
      </c>
      <c r="X59" s="11"/>
      <c r="Y59" s="11"/>
      <c r="Z59" s="12">
        <v>0.78</v>
      </c>
      <c r="AA59" s="13" t="s">
        <v>98</v>
      </c>
      <c r="AB59" s="11"/>
      <c r="AC59" s="11"/>
      <c r="AD59" s="13" t="s">
        <v>321</v>
      </c>
      <c r="AE59" s="14"/>
      <c r="AF59" s="14"/>
      <c r="AG59" s="14"/>
      <c r="AH59" s="14"/>
      <c r="AI59" s="14"/>
      <c r="AJ59" s="14"/>
      <c r="AK59" s="14"/>
      <c r="AL59" s="11"/>
      <c r="AM59" s="10">
        <v>0.0</v>
      </c>
      <c r="AN59" s="8" t="s">
        <v>100</v>
      </c>
      <c r="AO59" s="8" t="s">
        <v>143</v>
      </c>
      <c r="AP59" s="10">
        <v>1.0</v>
      </c>
      <c r="AQ59" s="10">
        <v>1.0</v>
      </c>
      <c r="AR59" s="8" t="s">
        <v>102</v>
      </c>
      <c r="AS59" s="10">
        <v>1000.0</v>
      </c>
      <c r="AT59" s="10">
        <v>1.0</v>
      </c>
      <c r="AU59" s="10">
        <v>1.0</v>
      </c>
      <c r="AV59" s="8" t="s">
        <v>103</v>
      </c>
      <c r="AW59" s="8" t="s">
        <v>276</v>
      </c>
      <c r="AX59" s="10">
        <v>1.0</v>
      </c>
      <c r="AY59" s="10">
        <v>1.0</v>
      </c>
      <c r="AZ59" s="8" t="s">
        <v>105</v>
      </c>
      <c r="BA59" s="10">
        <v>10.0</v>
      </c>
      <c r="BB59" s="10">
        <v>1.0</v>
      </c>
      <c r="BC59" s="10">
        <v>1.0</v>
      </c>
      <c r="BD59" s="8" t="s">
        <v>106</v>
      </c>
      <c r="BE59" s="8" t="s">
        <v>317</v>
      </c>
      <c r="BF59" s="10">
        <v>1.0</v>
      </c>
      <c r="BG59" s="10">
        <v>1.0</v>
      </c>
      <c r="BH59" s="8" t="s">
        <v>108</v>
      </c>
      <c r="BI59" s="8" t="s">
        <v>124</v>
      </c>
      <c r="BJ59" s="10">
        <v>1.0</v>
      </c>
      <c r="BK59" s="10">
        <v>1.0</v>
      </c>
      <c r="BL59" s="8" t="s">
        <v>110</v>
      </c>
      <c r="BM59" s="10">
        <v>300.0</v>
      </c>
      <c r="BN59" s="10">
        <v>1.0</v>
      </c>
      <c r="BO59" s="10">
        <v>1.0</v>
      </c>
      <c r="BP59" s="8" t="s">
        <v>111</v>
      </c>
      <c r="BQ59" s="10">
        <v>14.0</v>
      </c>
      <c r="BR59" s="10">
        <v>1.0</v>
      </c>
      <c r="BS59" s="10">
        <v>1.0</v>
      </c>
      <c r="BT59" s="8" t="s">
        <v>112</v>
      </c>
      <c r="BU59" s="10">
        <v>14.0</v>
      </c>
      <c r="BV59" s="10">
        <v>1.0</v>
      </c>
      <c r="BW59" s="10">
        <v>1.0</v>
      </c>
      <c r="BX59" s="8" t="s">
        <v>113</v>
      </c>
      <c r="BY59" s="11"/>
      <c r="BZ59" s="10">
        <v>1.0</v>
      </c>
      <c r="CA59" s="10">
        <v>1.0</v>
      </c>
      <c r="CB59" s="8" t="s">
        <v>114</v>
      </c>
      <c r="CC59" s="15" t="s">
        <v>139</v>
      </c>
      <c r="CD59" s="10">
        <v>1.0</v>
      </c>
      <c r="CE59" s="10">
        <v>1.0</v>
      </c>
      <c r="CF59" s="8" t="s">
        <v>116</v>
      </c>
      <c r="CG59" s="15" t="s">
        <v>117</v>
      </c>
      <c r="CH59" s="10">
        <v>1.0</v>
      </c>
      <c r="CI59" s="10">
        <v>1.0</v>
      </c>
      <c r="CJ59" s="8" t="s">
        <v>118</v>
      </c>
      <c r="CK59" s="16">
        <v>45571.0</v>
      </c>
      <c r="CL59" s="10">
        <v>1.0</v>
      </c>
      <c r="CM59" s="10">
        <v>1.0</v>
      </c>
      <c r="CN59" s="8" t="s">
        <v>105</v>
      </c>
      <c r="CO59" s="10">
        <v>8.0</v>
      </c>
      <c r="CP59" s="8" t="s">
        <v>111</v>
      </c>
      <c r="CQ59" s="10">
        <v>19.0</v>
      </c>
      <c r="CR59" s="8" t="s">
        <v>112</v>
      </c>
      <c r="CS59" s="10">
        <v>13.5</v>
      </c>
    </row>
    <row r="60">
      <c r="A60" s="7">
        <v>1678.0</v>
      </c>
      <c r="B60" s="8" t="s">
        <v>93</v>
      </c>
      <c r="C60" s="9" t="s">
        <v>322</v>
      </c>
      <c r="D60" s="8" t="s">
        <v>314</v>
      </c>
      <c r="E60" s="10">
        <v>1.0</v>
      </c>
      <c r="F60" s="10">
        <v>0.0</v>
      </c>
      <c r="G60" s="8" t="s">
        <v>96</v>
      </c>
      <c r="H60" s="11"/>
      <c r="I60" s="8" t="s">
        <v>315</v>
      </c>
      <c r="J60" s="11"/>
      <c r="K60" s="11"/>
      <c r="L60" s="8" t="s">
        <v>97</v>
      </c>
      <c r="M60" s="11"/>
      <c r="N60" s="10">
        <v>1.0</v>
      </c>
      <c r="O60" s="10">
        <v>1821.0</v>
      </c>
      <c r="P60" s="11"/>
      <c r="Q60" s="10">
        <v>0.0</v>
      </c>
      <c r="R60" s="10">
        <v>0.0</v>
      </c>
      <c r="S60" s="10">
        <v>0.0</v>
      </c>
      <c r="T60" s="10">
        <v>0.0</v>
      </c>
      <c r="U60" s="10">
        <v>0.0</v>
      </c>
      <c r="V60" s="10">
        <v>0.0</v>
      </c>
      <c r="W60" s="10">
        <v>0.0</v>
      </c>
      <c r="X60" s="11"/>
      <c r="Y60" s="11"/>
      <c r="Z60" s="12">
        <v>0.92</v>
      </c>
      <c r="AA60" s="13" t="s">
        <v>98</v>
      </c>
      <c r="AB60" s="11"/>
      <c r="AC60" s="11"/>
      <c r="AD60" s="13" t="s">
        <v>323</v>
      </c>
      <c r="AE60" s="14"/>
      <c r="AF60" s="14"/>
      <c r="AG60" s="14"/>
      <c r="AH60" s="14"/>
      <c r="AI60" s="14"/>
      <c r="AJ60" s="14"/>
      <c r="AK60" s="14"/>
      <c r="AL60" s="11"/>
      <c r="AM60" s="10">
        <v>0.0</v>
      </c>
      <c r="AN60" s="8" t="s">
        <v>100</v>
      </c>
      <c r="AO60" s="8" t="s">
        <v>143</v>
      </c>
      <c r="AP60" s="10">
        <v>1.0</v>
      </c>
      <c r="AQ60" s="10">
        <v>1.0</v>
      </c>
      <c r="AR60" s="8" t="s">
        <v>102</v>
      </c>
      <c r="AS60" s="10">
        <v>820.0</v>
      </c>
      <c r="AT60" s="10">
        <v>1.0</v>
      </c>
      <c r="AU60" s="10">
        <v>1.0</v>
      </c>
      <c r="AV60" s="8" t="s">
        <v>103</v>
      </c>
      <c r="AW60" s="8" t="s">
        <v>276</v>
      </c>
      <c r="AX60" s="10">
        <v>1.0</v>
      </c>
      <c r="AY60" s="10">
        <v>1.0</v>
      </c>
      <c r="AZ60" s="8" t="s">
        <v>105</v>
      </c>
      <c r="BA60" s="10">
        <v>13.0</v>
      </c>
      <c r="BB60" s="10">
        <v>1.0</v>
      </c>
      <c r="BC60" s="10">
        <v>1.0</v>
      </c>
      <c r="BD60" s="8" t="s">
        <v>106</v>
      </c>
      <c r="BE60" s="8" t="s">
        <v>317</v>
      </c>
      <c r="BF60" s="10">
        <v>1.0</v>
      </c>
      <c r="BG60" s="10">
        <v>1.0</v>
      </c>
      <c r="BH60" s="8" t="s">
        <v>108</v>
      </c>
      <c r="BI60" s="8" t="s">
        <v>124</v>
      </c>
      <c r="BJ60" s="10">
        <v>1.0</v>
      </c>
      <c r="BK60" s="10">
        <v>1.0</v>
      </c>
      <c r="BL60" s="8" t="s">
        <v>110</v>
      </c>
      <c r="BM60" s="10">
        <v>250.0</v>
      </c>
      <c r="BN60" s="10">
        <v>1.0</v>
      </c>
      <c r="BO60" s="10">
        <v>1.0</v>
      </c>
      <c r="BP60" s="8" t="s">
        <v>111</v>
      </c>
      <c r="BQ60" s="10">
        <v>20.0</v>
      </c>
      <c r="BR60" s="10">
        <v>1.0</v>
      </c>
      <c r="BS60" s="10">
        <v>1.0</v>
      </c>
      <c r="BT60" s="8" t="s">
        <v>112</v>
      </c>
      <c r="BU60" s="10">
        <v>17.0</v>
      </c>
      <c r="BV60" s="10">
        <v>1.0</v>
      </c>
      <c r="BW60" s="10">
        <v>1.0</v>
      </c>
      <c r="BX60" s="8" t="s">
        <v>113</v>
      </c>
      <c r="BY60" s="11"/>
      <c r="BZ60" s="10">
        <v>1.0</v>
      </c>
      <c r="CA60" s="10">
        <v>1.0</v>
      </c>
      <c r="CB60" s="8" t="s">
        <v>114</v>
      </c>
      <c r="CC60" s="15" t="s">
        <v>139</v>
      </c>
      <c r="CD60" s="10">
        <v>1.0</v>
      </c>
      <c r="CE60" s="10">
        <v>1.0</v>
      </c>
      <c r="CF60" s="8" t="s">
        <v>116</v>
      </c>
      <c r="CG60" s="15" t="s">
        <v>117</v>
      </c>
      <c r="CH60" s="10">
        <v>1.0</v>
      </c>
      <c r="CI60" s="10">
        <v>1.0</v>
      </c>
      <c r="CJ60" s="8" t="s">
        <v>118</v>
      </c>
      <c r="CK60" s="15" t="s">
        <v>117</v>
      </c>
      <c r="CL60" s="10">
        <v>1.0</v>
      </c>
      <c r="CM60" s="10">
        <v>1.0</v>
      </c>
      <c r="CN60" s="23" t="s">
        <v>105</v>
      </c>
      <c r="CO60" s="24">
        <v>8.0</v>
      </c>
      <c r="CP60" s="23" t="s">
        <v>111</v>
      </c>
      <c r="CQ60" s="24">
        <v>19.0</v>
      </c>
      <c r="CR60" s="23" t="s">
        <v>112</v>
      </c>
      <c r="CS60" s="24">
        <v>13.5</v>
      </c>
    </row>
    <row r="61">
      <c r="A61" s="7">
        <v>1684.0</v>
      </c>
      <c r="B61" s="8" t="s">
        <v>93</v>
      </c>
      <c r="C61" s="9" t="s">
        <v>324</v>
      </c>
      <c r="D61" s="8" t="s">
        <v>319</v>
      </c>
      <c r="E61" s="10">
        <v>1.0</v>
      </c>
      <c r="F61" s="10">
        <v>0.0</v>
      </c>
      <c r="G61" s="8" t="s">
        <v>96</v>
      </c>
      <c r="H61" s="11"/>
      <c r="I61" s="13" t="s">
        <v>320</v>
      </c>
      <c r="J61" s="11"/>
      <c r="K61" s="11"/>
      <c r="L61" s="8" t="s">
        <v>97</v>
      </c>
      <c r="M61" s="11"/>
      <c r="N61" s="10">
        <v>1.0</v>
      </c>
      <c r="O61" s="10">
        <v>5187.0</v>
      </c>
      <c r="P61" s="11"/>
      <c r="Q61" s="10">
        <v>0.0</v>
      </c>
      <c r="R61" s="10">
        <v>0.0</v>
      </c>
      <c r="S61" s="10">
        <v>0.0</v>
      </c>
      <c r="T61" s="10">
        <v>0.0</v>
      </c>
      <c r="U61" s="10">
        <v>0.0</v>
      </c>
      <c r="V61" s="10">
        <v>0.0</v>
      </c>
      <c r="W61" s="10">
        <v>0.0</v>
      </c>
      <c r="X61" s="11"/>
      <c r="Y61" s="11"/>
      <c r="Z61" s="12">
        <v>0.88</v>
      </c>
      <c r="AA61" s="13" t="s">
        <v>98</v>
      </c>
      <c r="AB61" s="11"/>
      <c r="AC61" s="11"/>
      <c r="AD61" s="13" t="s">
        <v>325</v>
      </c>
      <c r="AE61" s="14"/>
      <c r="AF61" s="14"/>
      <c r="AG61" s="14"/>
      <c r="AH61" s="14"/>
      <c r="AI61" s="14"/>
      <c r="AJ61" s="14"/>
      <c r="AK61" s="14"/>
      <c r="AL61" s="11"/>
      <c r="AM61" s="10">
        <v>0.0</v>
      </c>
      <c r="AN61" s="8" t="s">
        <v>100</v>
      </c>
      <c r="AO61" s="8" t="s">
        <v>143</v>
      </c>
      <c r="AP61" s="10">
        <v>1.0</v>
      </c>
      <c r="AQ61" s="10">
        <v>1.0</v>
      </c>
      <c r="AR61" s="8" t="s">
        <v>102</v>
      </c>
      <c r="AS61" s="10">
        <v>820.0</v>
      </c>
      <c r="AT61" s="10">
        <v>1.0</v>
      </c>
      <c r="AU61" s="10">
        <v>1.0</v>
      </c>
      <c r="AV61" s="8" t="s">
        <v>103</v>
      </c>
      <c r="AW61" s="8" t="s">
        <v>276</v>
      </c>
      <c r="AX61" s="10">
        <v>1.0</v>
      </c>
      <c r="AY61" s="10">
        <v>1.0</v>
      </c>
      <c r="AZ61" s="8" t="s">
        <v>105</v>
      </c>
      <c r="BA61" s="10">
        <v>13.0</v>
      </c>
      <c r="BB61" s="10">
        <v>1.0</v>
      </c>
      <c r="BC61" s="10">
        <v>1.0</v>
      </c>
      <c r="BD61" s="8" t="s">
        <v>106</v>
      </c>
      <c r="BE61" s="8" t="s">
        <v>317</v>
      </c>
      <c r="BF61" s="10">
        <v>1.0</v>
      </c>
      <c r="BG61" s="10">
        <v>1.0</v>
      </c>
      <c r="BH61" s="8" t="s">
        <v>108</v>
      </c>
      <c r="BI61" s="8" t="s">
        <v>124</v>
      </c>
      <c r="BJ61" s="10">
        <v>1.0</v>
      </c>
      <c r="BK61" s="10">
        <v>1.0</v>
      </c>
      <c r="BL61" s="8" t="s">
        <v>110</v>
      </c>
      <c r="BM61" s="10">
        <v>250.0</v>
      </c>
      <c r="BN61" s="10">
        <v>1.0</v>
      </c>
      <c r="BO61" s="10">
        <v>1.0</v>
      </c>
      <c r="BP61" s="8" t="s">
        <v>111</v>
      </c>
      <c r="BQ61" s="10">
        <v>20.0</v>
      </c>
      <c r="BR61" s="10">
        <v>1.0</v>
      </c>
      <c r="BS61" s="10">
        <v>1.0</v>
      </c>
      <c r="BT61" s="8" t="s">
        <v>112</v>
      </c>
      <c r="BU61" s="10">
        <v>17.0</v>
      </c>
      <c r="BV61" s="10">
        <v>1.0</v>
      </c>
      <c r="BW61" s="10">
        <v>1.0</v>
      </c>
      <c r="BX61" s="8" t="s">
        <v>113</v>
      </c>
      <c r="BY61" s="11"/>
      <c r="BZ61" s="10">
        <v>1.0</v>
      </c>
      <c r="CA61" s="10">
        <v>1.0</v>
      </c>
      <c r="CB61" s="8" t="s">
        <v>114</v>
      </c>
      <c r="CC61" s="15" t="s">
        <v>139</v>
      </c>
      <c r="CD61" s="10">
        <v>1.0</v>
      </c>
      <c r="CE61" s="10">
        <v>1.0</v>
      </c>
      <c r="CF61" s="8" t="s">
        <v>116</v>
      </c>
      <c r="CG61" s="15" t="s">
        <v>117</v>
      </c>
      <c r="CH61" s="10">
        <v>1.0</v>
      </c>
      <c r="CI61" s="10">
        <v>1.0</v>
      </c>
      <c r="CJ61" s="8" t="s">
        <v>118</v>
      </c>
      <c r="CK61" s="15" t="s">
        <v>117</v>
      </c>
      <c r="CL61" s="10">
        <v>1.0</v>
      </c>
      <c r="CM61" s="10">
        <v>1.0</v>
      </c>
      <c r="CN61" s="8" t="s">
        <v>105</v>
      </c>
      <c r="CO61" s="10">
        <v>8.0</v>
      </c>
      <c r="CP61" s="8" t="s">
        <v>111</v>
      </c>
      <c r="CQ61" s="10">
        <v>19.0</v>
      </c>
      <c r="CR61" s="8" t="s">
        <v>112</v>
      </c>
      <c r="CS61" s="10">
        <v>13.5</v>
      </c>
    </row>
    <row r="62">
      <c r="A62" s="7">
        <v>1702.0</v>
      </c>
      <c r="B62" s="8" t="s">
        <v>93</v>
      </c>
      <c r="C62" s="9" t="s">
        <v>326</v>
      </c>
      <c r="D62" s="8" t="s">
        <v>314</v>
      </c>
      <c r="E62" s="10">
        <v>1.0</v>
      </c>
      <c r="F62" s="10">
        <v>0.0</v>
      </c>
      <c r="G62" s="8" t="s">
        <v>96</v>
      </c>
      <c r="H62" s="11"/>
      <c r="I62" s="13" t="s">
        <v>315</v>
      </c>
      <c r="J62" s="11"/>
      <c r="K62" s="11"/>
      <c r="L62" s="8" t="s">
        <v>97</v>
      </c>
      <c r="M62" s="11"/>
      <c r="N62" s="10">
        <v>1.0</v>
      </c>
      <c r="O62" s="10">
        <v>1262.0</v>
      </c>
      <c r="P62" s="11"/>
      <c r="Q62" s="10">
        <v>0.0</v>
      </c>
      <c r="R62" s="10">
        <v>0.0</v>
      </c>
      <c r="S62" s="10">
        <v>0.0</v>
      </c>
      <c r="T62" s="10">
        <v>0.0</v>
      </c>
      <c r="U62" s="10">
        <v>0.0</v>
      </c>
      <c r="V62" s="10">
        <v>0.0</v>
      </c>
      <c r="W62" s="10">
        <v>0.0</v>
      </c>
      <c r="X62" s="11"/>
      <c r="Y62" s="11"/>
      <c r="Z62" s="12">
        <v>1.78</v>
      </c>
      <c r="AA62" s="13" t="s">
        <v>98</v>
      </c>
      <c r="AB62" s="11"/>
      <c r="AC62" s="11"/>
      <c r="AD62" s="13" t="s">
        <v>327</v>
      </c>
      <c r="AE62" s="14"/>
      <c r="AF62" s="14"/>
      <c r="AG62" s="14"/>
      <c r="AH62" s="14"/>
      <c r="AI62" s="14"/>
      <c r="AJ62" s="14"/>
      <c r="AK62" s="14"/>
      <c r="AL62" s="11"/>
      <c r="AM62" s="10">
        <v>0.0</v>
      </c>
      <c r="AN62" s="8" t="s">
        <v>100</v>
      </c>
      <c r="AO62" s="8" t="s">
        <v>143</v>
      </c>
      <c r="AP62" s="10">
        <v>1.0</v>
      </c>
      <c r="AQ62" s="10">
        <v>1.0</v>
      </c>
      <c r="AR62" s="8" t="s">
        <v>102</v>
      </c>
      <c r="AS62" s="10">
        <v>400.0</v>
      </c>
      <c r="AT62" s="10">
        <v>1.0</v>
      </c>
      <c r="AU62" s="10">
        <v>1.0</v>
      </c>
      <c r="AV62" s="8" t="s">
        <v>103</v>
      </c>
      <c r="AW62" s="8" t="s">
        <v>276</v>
      </c>
      <c r="AX62" s="10">
        <v>1.0</v>
      </c>
      <c r="AY62" s="10">
        <v>1.0</v>
      </c>
      <c r="AZ62" s="8" t="s">
        <v>105</v>
      </c>
      <c r="BA62" s="10">
        <v>15.0</v>
      </c>
      <c r="BB62" s="10">
        <v>1.0</v>
      </c>
      <c r="BC62" s="10">
        <v>1.0</v>
      </c>
      <c r="BD62" s="8" t="s">
        <v>106</v>
      </c>
      <c r="BE62" s="8" t="s">
        <v>317</v>
      </c>
      <c r="BF62" s="10">
        <v>1.0</v>
      </c>
      <c r="BG62" s="10">
        <v>1.0</v>
      </c>
      <c r="BH62" s="8" t="s">
        <v>108</v>
      </c>
      <c r="BI62" s="8" t="s">
        <v>124</v>
      </c>
      <c r="BJ62" s="10">
        <v>1.0</v>
      </c>
      <c r="BK62" s="10">
        <v>1.0</v>
      </c>
      <c r="BL62" s="8" t="s">
        <v>110</v>
      </c>
      <c r="BM62" s="10">
        <v>120.0</v>
      </c>
      <c r="BN62" s="10">
        <v>1.0</v>
      </c>
      <c r="BO62" s="10">
        <v>1.0</v>
      </c>
      <c r="BP62" s="8" t="s">
        <v>111</v>
      </c>
      <c r="BQ62" s="10">
        <v>35.0</v>
      </c>
      <c r="BR62" s="10">
        <v>1.0</v>
      </c>
      <c r="BS62" s="10">
        <v>1.0</v>
      </c>
      <c r="BT62" s="8" t="s">
        <v>112</v>
      </c>
      <c r="BU62" s="10">
        <v>19.0</v>
      </c>
      <c r="BV62" s="10">
        <v>1.0</v>
      </c>
      <c r="BW62" s="10">
        <v>1.0</v>
      </c>
      <c r="BX62" s="8" t="s">
        <v>113</v>
      </c>
      <c r="BY62" s="11"/>
      <c r="BZ62" s="10">
        <v>1.0</v>
      </c>
      <c r="CA62" s="10">
        <v>1.0</v>
      </c>
      <c r="CB62" s="8" t="s">
        <v>114</v>
      </c>
      <c r="CC62" s="15" t="s">
        <v>131</v>
      </c>
      <c r="CD62" s="10">
        <v>1.0</v>
      </c>
      <c r="CE62" s="10">
        <v>1.0</v>
      </c>
      <c r="CF62" s="8" t="s">
        <v>116</v>
      </c>
      <c r="CG62" s="15" t="s">
        <v>117</v>
      </c>
      <c r="CH62" s="10">
        <v>1.0</v>
      </c>
      <c r="CI62" s="10">
        <v>1.0</v>
      </c>
      <c r="CJ62" s="8" t="s">
        <v>118</v>
      </c>
      <c r="CK62" s="15" t="s">
        <v>117</v>
      </c>
      <c r="CL62" s="10">
        <v>1.0</v>
      </c>
      <c r="CM62" s="10">
        <v>1.0</v>
      </c>
      <c r="CN62" s="8" t="s">
        <v>105</v>
      </c>
      <c r="CO62" s="10">
        <v>10.0</v>
      </c>
      <c r="CP62" s="8" t="s">
        <v>111</v>
      </c>
      <c r="CQ62" s="10">
        <v>14.0</v>
      </c>
      <c r="CR62" s="8" t="s">
        <v>112</v>
      </c>
      <c r="CS62" s="10">
        <v>14.0</v>
      </c>
    </row>
    <row r="63">
      <c r="A63" s="7">
        <v>1705.0</v>
      </c>
      <c r="B63" s="8" t="s">
        <v>93</v>
      </c>
      <c r="C63" s="9" t="s">
        <v>328</v>
      </c>
      <c r="D63" s="8" t="s">
        <v>319</v>
      </c>
      <c r="E63" s="10">
        <v>1.0</v>
      </c>
      <c r="F63" s="10">
        <v>0.0</v>
      </c>
      <c r="G63" s="8" t="s">
        <v>96</v>
      </c>
      <c r="H63" s="11"/>
      <c r="I63" s="13" t="s">
        <v>320</v>
      </c>
      <c r="J63" s="14"/>
      <c r="K63" s="11"/>
      <c r="L63" s="8" t="s">
        <v>97</v>
      </c>
      <c r="M63" s="11"/>
      <c r="N63" s="10">
        <v>1.0</v>
      </c>
      <c r="O63" s="10">
        <v>886.0</v>
      </c>
      <c r="P63" s="11"/>
      <c r="Q63" s="10">
        <v>0.0</v>
      </c>
      <c r="R63" s="10">
        <v>0.0</v>
      </c>
      <c r="S63" s="10">
        <v>0.0</v>
      </c>
      <c r="T63" s="10">
        <v>0.0</v>
      </c>
      <c r="U63" s="10">
        <v>0.0</v>
      </c>
      <c r="V63" s="10">
        <v>0.0</v>
      </c>
      <c r="W63" s="10">
        <v>0.0</v>
      </c>
      <c r="X63" s="11"/>
      <c r="Y63" s="11"/>
      <c r="Z63" s="12">
        <v>1.78</v>
      </c>
      <c r="AA63" s="13" t="s">
        <v>98</v>
      </c>
      <c r="AB63" s="11"/>
      <c r="AC63" s="11"/>
      <c r="AD63" s="13" t="s">
        <v>329</v>
      </c>
      <c r="AE63" s="14"/>
      <c r="AF63" s="14"/>
      <c r="AG63" s="14"/>
      <c r="AH63" s="14"/>
      <c r="AI63" s="14"/>
      <c r="AJ63" s="14"/>
      <c r="AK63" s="14"/>
      <c r="AL63" s="11"/>
      <c r="AM63" s="10">
        <v>0.0</v>
      </c>
      <c r="AN63" s="8" t="s">
        <v>100</v>
      </c>
      <c r="AO63" s="8" t="s">
        <v>143</v>
      </c>
      <c r="AP63" s="10">
        <v>1.0</v>
      </c>
      <c r="AQ63" s="10">
        <v>1.0</v>
      </c>
      <c r="AR63" s="8" t="s">
        <v>102</v>
      </c>
      <c r="AS63" s="10">
        <v>400.0</v>
      </c>
      <c r="AT63" s="10">
        <v>1.0</v>
      </c>
      <c r="AU63" s="10">
        <v>1.0</v>
      </c>
      <c r="AV63" s="8" t="s">
        <v>103</v>
      </c>
      <c r="AW63" s="8" t="s">
        <v>276</v>
      </c>
      <c r="AX63" s="10">
        <v>1.0</v>
      </c>
      <c r="AY63" s="10">
        <v>1.0</v>
      </c>
      <c r="AZ63" s="8" t="s">
        <v>105</v>
      </c>
      <c r="BA63" s="10">
        <v>15.0</v>
      </c>
      <c r="BB63" s="10">
        <v>1.0</v>
      </c>
      <c r="BC63" s="10">
        <v>1.0</v>
      </c>
      <c r="BD63" s="8" t="s">
        <v>106</v>
      </c>
      <c r="BE63" s="8" t="s">
        <v>317</v>
      </c>
      <c r="BF63" s="10">
        <v>1.0</v>
      </c>
      <c r="BG63" s="10">
        <v>1.0</v>
      </c>
      <c r="BH63" s="8" t="s">
        <v>108</v>
      </c>
      <c r="BI63" s="8" t="s">
        <v>124</v>
      </c>
      <c r="BJ63" s="10">
        <v>1.0</v>
      </c>
      <c r="BK63" s="10">
        <v>1.0</v>
      </c>
      <c r="BL63" s="8" t="s">
        <v>110</v>
      </c>
      <c r="BM63" s="10">
        <v>120.0</v>
      </c>
      <c r="BN63" s="10">
        <v>1.0</v>
      </c>
      <c r="BO63" s="10">
        <v>1.0</v>
      </c>
      <c r="BP63" s="8" t="s">
        <v>111</v>
      </c>
      <c r="BQ63" s="10">
        <v>35.0</v>
      </c>
      <c r="BR63" s="10">
        <v>1.0</v>
      </c>
      <c r="BS63" s="10">
        <v>1.0</v>
      </c>
      <c r="BT63" s="13" t="s">
        <v>112</v>
      </c>
      <c r="BU63" s="10">
        <v>19.0</v>
      </c>
      <c r="BV63" s="10">
        <v>1.0</v>
      </c>
      <c r="BW63" s="10">
        <v>1.0</v>
      </c>
      <c r="BX63" s="8" t="s">
        <v>113</v>
      </c>
      <c r="BY63" s="11"/>
      <c r="BZ63" s="10">
        <v>1.0</v>
      </c>
      <c r="CA63" s="10">
        <v>1.0</v>
      </c>
      <c r="CB63" s="8" t="s">
        <v>114</v>
      </c>
      <c r="CC63" s="15" t="s">
        <v>131</v>
      </c>
      <c r="CD63" s="10">
        <v>1.0</v>
      </c>
      <c r="CE63" s="10">
        <v>1.0</v>
      </c>
      <c r="CF63" s="8" t="s">
        <v>116</v>
      </c>
      <c r="CG63" s="15" t="s">
        <v>117</v>
      </c>
      <c r="CH63" s="10">
        <v>1.0</v>
      </c>
      <c r="CI63" s="10">
        <v>1.0</v>
      </c>
      <c r="CJ63" s="8" t="s">
        <v>118</v>
      </c>
      <c r="CK63" s="15" t="s">
        <v>117</v>
      </c>
      <c r="CL63" s="10">
        <v>1.0</v>
      </c>
      <c r="CM63" s="10">
        <v>1.0</v>
      </c>
      <c r="CN63" s="8" t="s">
        <v>105</v>
      </c>
      <c r="CO63" s="10">
        <v>10.0</v>
      </c>
      <c r="CP63" s="8" t="s">
        <v>111</v>
      </c>
      <c r="CQ63" s="10">
        <v>14.0</v>
      </c>
      <c r="CR63" s="8" t="s">
        <v>112</v>
      </c>
      <c r="CS63" s="10">
        <v>14.0</v>
      </c>
    </row>
    <row r="64">
      <c r="A64" s="7">
        <v>1720.0</v>
      </c>
      <c r="B64" s="8" t="s">
        <v>93</v>
      </c>
      <c r="C64" s="9" t="s">
        <v>330</v>
      </c>
      <c r="D64" s="8" t="s">
        <v>331</v>
      </c>
      <c r="E64" s="10">
        <v>1.0</v>
      </c>
      <c r="F64" s="10">
        <v>0.0</v>
      </c>
      <c r="G64" s="8" t="s">
        <v>96</v>
      </c>
      <c r="H64" s="11"/>
      <c r="I64" s="13" t="s">
        <v>156</v>
      </c>
      <c r="J64" s="14"/>
      <c r="K64" s="11"/>
      <c r="L64" s="8" t="s">
        <v>97</v>
      </c>
      <c r="M64" s="11"/>
      <c r="N64" s="10">
        <v>1.0</v>
      </c>
      <c r="O64" s="10">
        <v>1392.0</v>
      </c>
      <c r="P64" s="11"/>
      <c r="Q64" s="10">
        <v>0.0</v>
      </c>
      <c r="R64" s="10">
        <v>0.0</v>
      </c>
      <c r="S64" s="10">
        <v>0.0</v>
      </c>
      <c r="T64" s="10">
        <v>0.0</v>
      </c>
      <c r="U64" s="10">
        <v>0.0</v>
      </c>
      <c r="V64" s="10">
        <v>0.0</v>
      </c>
      <c r="W64" s="10">
        <v>0.0</v>
      </c>
      <c r="X64" s="11"/>
      <c r="Y64" s="11"/>
      <c r="Z64" s="12">
        <v>0.77</v>
      </c>
      <c r="AA64" s="13" t="s">
        <v>98</v>
      </c>
      <c r="AB64" s="11"/>
      <c r="AC64" s="11"/>
      <c r="AD64" s="13" t="s">
        <v>332</v>
      </c>
      <c r="AE64" s="14"/>
      <c r="AF64" s="14"/>
      <c r="AG64" s="14"/>
      <c r="AH64" s="14"/>
      <c r="AI64" s="14"/>
      <c r="AJ64" s="14"/>
      <c r="AK64" s="14"/>
      <c r="AL64" s="11"/>
      <c r="AM64" s="10">
        <v>0.0</v>
      </c>
      <c r="AN64" s="8" t="s">
        <v>100</v>
      </c>
      <c r="AO64" s="8" t="s">
        <v>127</v>
      </c>
      <c r="AP64" s="10">
        <v>1.0</v>
      </c>
      <c r="AQ64" s="10">
        <v>1.0</v>
      </c>
      <c r="AR64" s="8" t="s">
        <v>102</v>
      </c>
      <c r="AS64" s="10">
        <v>1500.0</v>
      </c>
      <c r="AT64" s="10">
        <v>1.0</v>
      </c>
      <c r="AU64" s="10">
        <v>1.0</v>
      </c>
      <c r="AV64" s="8" t="s">
        <v>103</v>
      </c>
      <c r="AW64" s="8" t="s">
        <v>175</v>
      </c>
      <c r="AX64" s="10">
        <v>1.0</v>
      </c>
      <c r="AY64" s="10">
        <v>1.0</v>
      </c>
      <c r="AZ64" s="8" t="s">
        <v>105</v>
      </c>
      <c r="BA64" s="10">
        <v>9.0</v>
      </c>
      <c r="BB64" s="10">
        <v>1.0</v>
      </c>
      <c r="BC64" s="10">
        <v>1.0</v>
      </c>
      <c r="BD64" s="8" t="s">
        <v>106</v>
      </c>
      <c r="BE64" s="8" t="s">
        <v>130</v>
      </c>
      <c r="BF64" s="10">
        <v>1.0</v>
      </c>
      <c r="BG64" s="10">
        <v>1.0</v>
      </c>
      <c r="BH64" s="8" t="s">
        <v>108</v>
      </c>
      <c r="BI64" s="8" t="s">
        <v>124</v>
      </c>
      <c r="BJ64" s="10">
        <v>1.0</v>
      </c>
      <c r="BK64" s="10">
        <v>1.0</v>
      </c>
      <c r="BL64" s="8" t="s">
        <v>110</v>
      </c>
      <c r="BM64" s="10">
        <v>450.0</v>
      </c>
      <c r="BN64" s="10">
        <v>1.0</v>
      </c>
      <c r="BO64" s="10">
        <v>1.0</v>
      </c>
      <c r="BP64" s="8" t="s">
        <v>111</v>
      </c>
      <c r="BQ64" s="10">
        <v>14.0</v>
      </c>
      <c r="BR64" s="10">
        <v>1.0</v>
      </c>
      <c r="BS64" s="10">
        <v>1.0</v>
      </c>
      <c r="BT64" s="8" t="s">
        <v>112</v>
      </c>
      <c r="BU64" s="10">
        <v>15.0</v>
      </c>
      <c r="BV64" s="10">
        <v>1.0</v>
      </c>
      <c r="BW64" s="10">
        <v>1.0</v>
      </c>
      <c r="BX64" s="8" t="s">
        <v>113</v>
      </c>
      <c r="BY64" s="11"/>
      <c r="BZ64" s="10">
        <v>1.0</v>
      </c>
      <c r="CA64" s="10">
        <v>1.0</v>
      </c>
      <c r="CB64" s="8" t="s">
        <v>114</v>
      </c>
      <c r="CC64" s="15" t="s">
        <v>139</v>
      </c>
      <c r="CD64" s="10">
        <v>1.0</v>
      </c>
      <c r="CE64" s="10">
        <v>1.0</v>
      </c>
      <c r="CF64" s="8" t="s">
        <v>116</v>
      </c>
      <c r="CG64" s="15" t="s">
        <v>117</v>
      </c>
      <c r="CH64" s="10">
        <v>1.0</v>
      </c>
      <c r="CI64" s="10">
        <v>1.0</v>
      </c>
      <c r="CJ64" s="8" t="s">
        <v>118</v>
      </c>
      <c r="CK64" s="16">
        <v>45571.0</v>
      </c>
      <c r="CL64" s="10">
        <v>1.0</v>
      </c>
      <c r="CM64" s="10">
        <v>1.0</v>
      </c>
      <c r="CN64" s="8" t="s">
        <v>105</v>
      </c>
      <c r="CO64" s="10">
        <v>13.0</v>
      </c>
      <c r="CP64" s="8" t="s">
        <v>111</v>
      </c>
      <c r="CQ64" s="10">
        <v>20.0</v>
      </c>
      <c r="CR64" s="8" t="s">
        <v>112</v>
      </c>
      <c r="CS64" s="10">
        <v>17.0</v>
      </c>
    </row>
    <row r="65">
      <c r="A65" s="7">
        <v>1729.0</v>
      </c>
      <c r="B65" s="8" t="s">
        <v>93</v>
      </c>
      <c r="C65" s="9" t="s">
        <v>333</v>
      </c>
      <c r="D65" s="8" t="s">
        <v>334</v>
      </c>
      <c r="E65" s="10">
        <v>1.0</v>
      </c>
      <c r="F65" s="10">
        <v>0.0</v>
      </c>
      <c r="G65" s="8" t="s">
        <v>96</v>
      </c>
      <c r="H65" s="11"/>
      <c r="I65" s="13" t="s">
        <v>315</v>
      </c>
      <c r="J65" s="14"/>
      <c r="K65" s="11"/>
      <c r="L65" s="8" t="s">
        <v>97</v>
      </c>
      <c r="M65" s="11"/>
      <c r="N65" s="10">
        <v>1.0</v>
      </c>
      <c r="O65" s="10">
        <v>1797.0</v>
      </c>
      <c r="P65" s="11"/>
      <c r="Q65" s="10">
        <v>0.0</v>
      </c>
      <c r="R65" s="10">
        <v>0.0</v>
      </c>
      <c r="S65" s="10">
        <v>0.0</v>
      </c>
      <c r="T65" s="10">
        <v>0.0</v>
      </c>
      <c r="U65" s="10">
        <v>0.0</v>
      </c>
      <c r="V65" s="10">
        <v>0.0</v>
      </c>
      <c r="W65" s="10">
        <v>0.0</v>
      </c>
      <c r="X65" s="11"/>
      <c r="Y65" s="11"/>
      <c r="Z65" s="12">
        <v>1.2</v>
      </c>
      <c r="AA65" s="13" t="s">
        <v>98</v>
      </c>
      <c r="AB65" s="11"/>
      <c r="AC65" s="11"/>
      <c r="AD65" s="13" t="s">
        <v>335</v>
      </c>
      <c r="AE65" s="14"/>
      <c r="AF65" s="14"/>
      <c r="AG65" s="14"/>
      <c r="AH65" s="14"/>
      <c r="AI65" s="14"/>
      <c r="AJ65" s="14"/>
      <c r="AK65" s="14"/>
      <c r="AL65" s="11"/>
      <c r="AM65" s="10">
        <v>0.0</v>
      </c>
      <c r="AN65" s="8" t="s">
        <v>100</v>
      </c>
      <c r="AO65" s="8" t="s">
        <v>143</v>
      </c>
      <c r="AP65" s="10">
        <v>1.0</v>
      </c>
      <c r="AQ65" s="10">
        <v>1.0</v>
      </c>
      <c r="AR65" s="8" t="s">
        <v>102</v>
      </c>
      <c r="AS65" s="10">
        <v>750.0</v>
      </c>
      <c r="AT65" s="10">
        <v>1.0</v>
      </c>
      <c r="AU65" s="10">
        <v>1.0</v>
      </c>
      <c r="AV65" s="8" t="s">
        <v>103</v>
      </c>
      <c r="AW65" s="8" t="s">
        <v>276</v>
      </c>
      <c r="AX65" s="10">
        <v>1.0</v>
      </c>
      <c r="AY65" s="10">
        <v>1.0</v>
      </c>
      <c r="AZ65" s="8" t="s">
        <v>105</v>
      </c>
      <c r="BA65" s="10">
        <v>21.0</v>
      </c>
      <c r="BB65" s="10">
        <v>1.0</v>
      </c>
      <c r="BC65" s="10">
        <v>1.0</v>
      </c>
      <c r="BD65" s="8" t="s">
        <v>106</v>
      </c>
      <c r="BE65" s="8" t="s">
        <v>317</v>
      </c>
      <c r="BF65" s="10">
        <v>1.0</v>
      </c>
      <c r="BG65" s="10">
        <v>1.0</v>
      </c>
      <c r="BH65" s="8" t="s">
        <v>108</v>
      </c>
      <c r="BI65" s="8" t="s">
        <v>124</v>
      </c>
      <c r="BJ65" s="10">
        <v>1.0</v>
      </c>
      <c r="BK65" s="10">
        <v>1.0</v>
      </c>
      <c r="BL65" s="8" t="s">
        <v>110</v>
      </c>
      <c r="BM65" s="10">
        <v>225.0</v>
      </c>
      <c r="BN65" s="10">
        <v>1.0</v>
      </c>
      <c r="BO65" s="10">
        <v>1.0</v>
      </c>
      <c r="BP65" s="8" t="s">
        <v>111</v>
      </c>
      <c r="BQ65" s="10">
        <v>20.0</v>
      </c>
      <c r="BR65" s="10">
        <v>1.0</v>
      </c>
      <c r="BS65" s="10">
        <v>1.0</v>
      </c>
      <c r="BT65" s="8" t="s">
        <v>112</v>
      </c>
      <c r="BU65" s="10">
        <v>25.0</v>
      </c>
      <c r="BV65" s="10">
        <v>1.0</v>
      </c>
      <c r="BW65" s="10">
        <v>1.0</v>
      </c>
      <c r="BX65" s="8" t="s">
        <v>113</v>
      </c>
      <c r="BY65" s="11"/>
      <c r="BZ65" s="10">
        <v>1.0</v>
      </c>
      <c r="CA65" s="10">
        <v>1.0</v>
      </c>
      <c r="CB65" s="8" t="s">
        <v>114</v>
      </c>
      <c r="CC65" s="15" t="s">
        <v>139</v>
      </c>
      <c r="CD65" s="10">
        <v>1.0</v>
      </c>
      <c r="CE65" s="10">
        <v>1.0</v>
      </c>
      <c r="CF65" s="8" t="s">
        <v>116</v>
      </c>
      <c r="CG65" s="15" t="s">
        <v>115</v>
      </c>
      <c r="CH65" s="10">
        <v>1.0</v>
      </c>
      <c r="CI65" s="10">
        <v>1.0</v>
      </c>
      <c r="CJ65" s="8" t="s">
        <v>118</v>
      </c>
      <c r="CK65" s="15" t="s">
        <v>336</v>
      </c>
      <c r="CL65" s="10">
        <v>1.0</v>
      </c>
      <c r="CM65" s="10">
        <v>1.0</v>
      </c>
      <c r="CN65" s="8" t="s">
        <v>105</v>
      </c>
      <c r="CO65" s="10">
        <v>15.0</v>
      </c>
      <c r="CP65" s="8" t="s">
        <v>111</v>
      </c>
      <c r="CQ65" s="10">
        <v>35.0</v>
      </c>
      <c r="CR65" s="8" t="s">
        <v>112</v>
      </c>
      <c r="CS65" s="10">
        <v>19.0</v>
      </c>
    </row>
    <row r="66">
      <c r="A66" s="7">
        <v>1732.0</v>
      </c>
      <c r="B66" s="8" t="s">
        <v>93</v>
      </c>
      <c r="C66" s="9" t="s">
        <v>337</v>
      </c>
      <c r="D66" s="8" t="s">
        <v>338</v>
      </c>
      <c r="E66" s="10">
        <v>1.0</v>
      </c>
      <c r="F66" s="10">
        <v>0.0</v>
      </c>
      <c r="G66" s="8" t="s">
        <v>96</v>
      </c>
      <c r="H66" s="11"/>
      <c r="I66" s="13" t="s">
        <v>320</v>
      </c>
      <c r="J66" s="14"/>
      <c r="K66" s="11"/>
      <c r="L66" s="8" t="s">
        <v>97</v>
      </c>
      <c r="M66" s="11"/>
      <c r="N66" s="10">
        <v>1.0</v>
      </c>
      <c r="O66" s="10">
        <v>532.0</v>
      </c>
      <c r="P66" s="11"/>
      <c r="Q66" s="10">
        <v>0.0</v>
      </c>
      <c r="R66" s="10">
        <v>0.0</v>
      </c>
      <c r="S66" s="10">
        <v>0.0</v>
      </c>
      <c r="T66" s="10">
        <v>0.0</v>
      </c>
      <c r="U66" s="10">
        <v>0.0</v>
      </c>
      <c r="V66" s="10">
        <v>0.0</v>
      </c>
      <c r="W66" s="10">
        <v>0.0</v>
      </c>
      <c r="X66" s="11"/>
      <c r="Y66" s="11"/>
      <c r="Z66" s="12">
        <v>1.15</v>
      </c>
      <c r="AA66" s="13" t="s">
        <v>98</v>
      </c>
      <c r="AB66" s="11"/>
      <c r="AC66" s="11"/>
      <c r="AD66" s="13" t="s">
        <v>339</v>
      </c>
      <c r="AE66" s="14"/>
      <c r="AF66" s="14"/>
      <c r="AG66" s="14"/>
      <c r="AH66" s="14"/>
      <c r="AI66" s="14"/>
      <c r="AJ66" s="14"/>
      <c r="AK66" s="14"/>
      <c r="AL66" s="11"/>
      <c r="AM66" s="10">
        <v>0.0</v>
      </c>
      <c r="AN66" s="8" t="s">
        <v>100</v>
      </c>
      <c r="AO66" s="8" t="s">
        <v>143</v>
      </c>
      <c r="AP66" s="10">
        <v>1.0</v>
      </c>
      <c r="AQ66" s="10">
        <v>1.0</v>
      </c>
      <c r="AR66" s="8" t="s">
        <v>102</v>
      </c>
      <c r="AS66" s="10">
        <v>750.0</v>
      </c>
      <c r="AT66" s="10">
        <v>1.0</v>
      </c>
      <c r="AU66" s="10">
        <v>1.0</v>
      </c>
      <c r="AV66" s="8" t="s">
        <v>103</v>
      </c>
      <c r="AW66" s="8" t="s">
        <v>276</v>
      </c>
      <c r="AX66" s="10">
        <v>1.0</v>
      </c>
      <c r="AY66" s="10">
        <v>1.0</v>
      </c>
      <c r="AZ66" s="8" t="s">
        <v>105</v>
      </c>
      <c r="BA66" s="10">
        <v>21.0</v>
      </c>
      <c r="BB66" s="10">
        <v>1.0</v>
      </c>
      <c r="BC66" s="10">
        <v>1.0</v>
      </c>
      <c r="BD66" s="8" t="s">
        <v>106</v>
      </c>
      <c r="BE66" s="8" t="s">
        <v>317</v>
      </c>
      <c r="BF66" s="10">
        <v>1.0</v>
      </c>
      <c r="BG66" s="10">
        <v>1.0</v>
      </c>
      <c r="BH66" s="8" t="s">
        <v>108</v>
      </c>
      <c r="BI66" s="8" t="s">
        <v>124</v>
      </c>
      <c r="BJ66" s="10">
        <v>1.0</v>
      </c>
      <c r="BK66" s="10">
        <v>1.0</v>
      </c>
      <c r="BL66" s="8" t="s">
        <v>110</v>
      </c>
      <c r="BM66" s="10">
        <v>225.0</v>
      </c>
      <c r="BN66" s="10">
        <v>1.0</v>
      </c>
      <c r="BO66" s="10">
        <v>1.0</v>
      </c>
      <c r="BP66" s="8" t="s">
        <v>111</v>
      </c>
      <c r="BQ66" s="10">
        <v>20.0</v>
      </c>
      <c r="BR66" s="10">
        <v>1.0</v>
      </c>
      <c r="BS66" s="10">
        <v>1.0</v>
      </c>
      <c r="BT66" s="8" t="s">
        <v>112</v>
      </c>
      <c r="BU66" s="10">
        <v>25.0</v>
      </c>
      <c r="BV66" s="10">
        <v>1.0</v>
      </c>
      <c r="BW66" s="10">
        <v>1.0</v>
      </c>
      <c r="BX66" s="8" t="s">
        <v>113</v>
      </c>
      <c r="BY66" s="11"/>
      <c r="BZ66" s="10">
        <v>1.0</v>
      </c>
      <c r="CA66" s="10">
        <v>1.0</v>
      </c>
      <c r="CB66" s="8" t="s">
        <v>114</v>
      </c>
      <c r="CC66" s="15" t="s">
        <v>139</v>
      </c>
      <c r="CD66" s="10">
        <v>1.0</v>
      </c>
      <c r="CE66" s="10">
        <v>1.0</v>
      </c>
      <c r="CF66" s="8" t="s">
        <v>116</v>
      </c>
      <c r="CG66" s="15" t="s">
        <v>115</v>
      </c>
      <c r="CH66" s="10">
        <v>1.0</v>
      </c>
      <c r="CI66" s="10">
        <v>1.0</v>
      </c>
      <c r="CJ66" s="8" t="s">
        <v>118</v>
      </c>
      <c r="CK66" s="15" t="s">
        <v>336</v>
      </c>
      <c r="CL66" s="10">
        <v>1.0</v>
      </c>
      <c r="CM66" s="10">
        <v>1.0</v>
      </c>
      <c r="CN66" s="8" t="s">
        <v>105</v>
      </c>
      <c r="CO66" s="10">
        <v>15.0</v>
      </c>
      <c r="CP66" s="8" t="s">
        <v>111</v>
      </c>
      <c r="CQ66" s="10">
        <v>35.0</v>
      </c>
      <c r="CR66" s="13" t="s">
        <v>112</v>
      </c>
      <c r="CS66" s="10">
        <v>19.0</v>
      </c>
    </row>
    <row r="67">
      <c r="A67" s="7">
        <v>1744.0</v>
      </c>
      <c r="B67" s="8" t="s">
        <v>93</v>
      </c>
      <c r="C67" s="9">
        <v>296.0</v>
      </c>
      <c r="D67" s="8" t="s">
        <v>340</v>
      </c>
      <c r="E67" s="10">
        <v>1.0</v>
      </c>
      <c r="F67" s="10">
        <v>0.0</v>
      </c>
      <c r="G67" s="8" t="s">
        <v>96</v>
      </c>
      <c r="H67" s="11"/>
      <c r="I67" s="8" t="s">
        <v>340</v>
      </c>
      <c r="J67" s="11"/>
      <c r="K67" s="11"/>
      <c r="L67" s="8" t="s">
        <v>97</v>
      </c>
      <c r="M67" s="11"/>
      <c r="N67" s="10">
        <v>1.0</v>
      </c>
      <c r="O67" s="10">
        <v>3846.0</v>
      </c>
      <c r="P67" s="11"/>
      <c r="Q67" s="10">
        <v>0.0</v>
      </c>
      <c r="R67" s="10">
        <v>0.0</v>
      </c>
      <c r="S67" s="10">
        <v>0.0</v>
      </c>
      <c r="T67" s="10">
        <v>0.0</v>
      </c>
      <c r="U67" s="10">
        <v>0.0</v>
      </c>
      <c r="V67" s="10">
        <v>0.0</v>
      </c>
      <c r="W67" s="10">
        <v>0.0</v>
      </c>
      <c r="X67" s="11"/>
      <c r="Y67" s="11"/>
      <c r="Z67" s="12">
        <v>0.8</v>
      </c>
      <c r="AA67" s="13" t="s">
        <v>98</v>
      </c>
      <c r="AB67" s="11"/>
      <c r="AC67" s="11"/>
      <c r="AD67" s="13" t="s">
        <v>341</v>
      </c>
      <c r="AE67" s="14"/>
      <c r="AF67" s="14"/>
      <c r="AG67" s="14"/>
      <c r="AH67" s="14"/>
      <c r="AI67" s="14"/>
      <c r="AJ67" s="14"/>
      <c r="AK67" s="14"/>
      <c r="AL67" s="11"/>
      <c r="AM67" s="10">
        <v>0.0</v>
      </c>
      <c r="AN67" s="8" t="s">
        <v>100</v>
      </c>
      <c r="AO67" s="8" t="s">
        <v>257</v>
      </c>
      <c r="AP67" s="10">
        <v>1.0</v>
      </c>
      <c r="AQ67" s="10">
        <v>1.0</v>
      </c>
      <c r="AR67" s="8" t="s">
        <v>102</v>
      </c>
      <c r="AS67" s="10">
        <v>1000.0</v>
      </c>
      <c r="AT67" s="10">
        <v>1.0</v>
      </c>
      <c r="AU67" s="10">
        <v>1.0</v>
      </c>
      <c r="AV67" s="8" t="s">
        <v>103</v>
      </c>
      <c r="AW67" s="8" t="s">
        <v>204</v>
      </c>
      <c r="AX67" s="10">
        <v>1.0</v>
      </c>
      <c r="AY67" s="10">
        <v>1.0</v>
      </c>
      <c r="AZ67" s="8" t="s">
        <v>105</v>
      </c>
      <c r="BA67" s="10">
        <v>10.0</v>
      </c>
      <c r="BB67" s="10">
        <v>1.0</v>
      </c>
      <c r="BC67" s="10">
        <v>1.0</v>
      </c>
      <c r="BD67" s="8" t="s">
        <v>106</v>
      </c>
      <c r="BE67" s="8" t="s">
        <v>107</v>
      </c>
      <c r="BF67" s="10">
        <v>1.0</v>
      </c>
      <c r="BG67" s="10">
        <v>1.0</v>
      </c>
      <c r="BH67" s="8" t="s">
        <v>108</v>
      </c>
      <c r="BI67" s="8" t="s">
        <v>124</v>
      </c>
      <c r="BJ67" s="10">
        <v>1.0</v>
      </c>
      <c r="BK67" s="10">
        <v>1.0</v>
      </c>
      <c r="BL67" s="8" t="s">
        <v>110</v>
      </c>
      <c r="BM67" s="10">
        <v>300.0</v>
      </c>
      <c r="BN67" s="10">
        <v>1.0</v>
      </c>
      <c r="BO67" s="10">
        <v>1.0</v>
      </c>
      <c r="BP67" s="8" t="s">
        <v>111</v>
      </c>
      <c r="BQ67" s="10">
        <v>19.0</v>
      </c>
      <c r="BR67" s="10">
        <v>1.0</v>
      </c>
      <c r="BS67" s="10">
        <v>1.0</v>
      </c>
      <c r="BT67" s="8" t="s">
        <v>112</v>
      </c>
      <c r="BU67" s="10">
        <v>15.0</v>
      </c>
      <c r="BV67" s="10">
        <v>1.0</v>
      </c>
      <c r="BW67" s="10">
        <v>1.0</v>
      </c>
      <c r="BX67" s="8" t="s">
        <v>113</v>
      </c>
      <c r="BY67" s="11"/>
      <c r="BZ67" s="10">
        <v>1.0</v>
      </c>
      <c r="CA67" s="10">
        <v>1.0</v>
      </c>
      <c r="CB67" s="8" t="s">
        <v>114</v>
      </c>
      <c r="CC67" s="15" t="s">
        <v>139</v>
      </c>
      <c r="CD67" s="10">
        <v>1.0</v>
      </c>
      <c r="CE67" s="10">
        <v>1.0</v>
      </c>
      <c r="CF67" s="8" t="s">
        <v>116</v>
      </c>
      <c r="CG67" s="15" t="s">
        <v>117</v>
      </c>
      <c r="CH67" s="10">
        <v>1.0</v>
      </c>
      <c r="CI67" s="10">
        <v>1.0</v>
      </c>
      <c r="CJ67" s="8" t="s">
        <v>118</v>
      </c>
      <c r="CK67" s="16">
        <v>45571.0</v>
      </c>
      <c r="CL67" s="10">
        <v>1.0</v>
      </c>
      <c r="CM67" s="10">
        <v>1.0</v>
      </c>
      <c r="CN67" s="8" t="s">
        <v>105</v>
      </c>
      <c r="CO67" s="10">
        <v>9.0</v>
      </c>
      <c r="CP67" s="8" t="s">
        <v>111</v>
      </c>
      <c r="CQ67" s="10">
        <v>14.0</v>
      </c>
      <c r="CR67" s="8" t="s">
        <v>112</v>
      </c>
      <c r="CS67" s="10">
        <v>15.0</v>
      </c>
    </row>
    <row r="68">
      <c r="A68" s="7">
        <v>1750.0</v>
      </c>
      <c r="B68" s="8" t="s">
        <v>93</v>
      </c>
      <c r="C68" s="9" t="s">
        <v>342</v>
      </c>
      <c r="D68" s="8" t="s">
        <v>343</v>
      </c>
      <c r="E68" s="10">
        <v>1.0</v>
      </c>
      <c r="F68" s="10">
        <v>0.0</v>
      </c>
      <c r="G68" s="8" t="s">
        <v>96</v>
      </c>
      <c r="H68" s="11"/>
      <c r="I68" s="8" t="s">
        <v>344</v>
      </c>
      <c r="J68" s="11"/>
      <c r="K68" s="11"/>
      <c r="L68" s="8" t="s">
        <v>97</v>
      </c>
      <c r="M68" s="11"/>
      <c r="N68" s="10">
        <v>1.0</v>
      </c>
      <c r="O68" s="10">
        <v>875.0</v>
      </c>
      <c r="P68" s="11"/>
      <c r="Q68" s="10">
        <v>0.0</v>
      </c>
      <c r="R68" s="10">
        <v>0.0</v>
      </c>
      <c r="S68" s="10">
        <v>0.0</v>
      </c>
      <c r="T68" s="10">
        <v>0.0</v>
      </c>
      <c r="U68" s="10">
        <v>0.0</v>
      </c>
      <c r="V68" s="10">
        <v>0.0</v>
      </c>
      <c r="W68" s="10">
        <v>0.0</v>
      </c>
      <c r="X68" s="11"/>
      <c r="Y68" s="11"/>
      <c r="Z68" s="12">
        <v>0.8</v>
      </c>
      <c r="AA68" s="13" t="s">
        <v>98</v>
      </c>
      <c r="AB68" s="11"/>
      <c r="AC68" s="11"/>
      <c r="AD68" s="13" t="s">
        <v>345</v>
      </c>
      <c r="AE68" s="14"/>
      <c r="AF68" s="14"/>
      <c r="AG68" s="14"/>
      <c r="AH68" s="14"/>
      <c r="AI68" s="14"/>
      <c r="AJ68" s="14"/>
      <c r="AK68" s="14"/>
      <c r="AL68" s="11"/>
      <c r="AM68" s="10">
        <v>0.0</v>
      </c>
      <c r="AN68" s="8" t="s">
        <v>100</v>
      </c>
      <c r="AO68" s="8" t="s">
        <v>123</v>
      </c>
      <c r="AP68" s="10">
        <v>1.0</v>
      </c>
      <c r="AQ68" s="10">
        <v>1.0</v>
      </c>
      <c r="AR68" s="8" t="s">
        <v>102</v>
      </c>
      <c r="AS68" s="10">
        <v>1000.0</v>
      </c>
      <c r="AT68" s="10">
        <v>1.0</v>
      </c>
      <c r="AU68" s="10">
        <v>1.0</v>
      </c>
      <c r="AV68" s="8" t="s">
        <v>103</v>
      </c>
      <c r="AW68" s="8" t="s">
        <v>204</v>
      </c>
      <c r="AX68" s="10">
        <v>1.0</v>
      </c>
      <c r="AY68" s="10">
        <v>1.0</v>
      </c>
      <c r="AZ68" s="8" t="s">
        <v>105</v>
      </c>
      <c r="BA68" s="10">
        <v>10.0</v>
      </c>
      <c r="BB68" s="10">
        <v>1.0</v>
      </c>
      <c r="BC68" s="10">
        <v>1.0</v>
      </c>
      <c r="BD68" s="8" t="s">
        <v>106</v>
      </c>
      <c r="BE68" s="8" t="s">
        <v>107</v>
      </c>
      <c r="BF68" s="10">
        <v>1.0</v>
      </c>
      <c r="BG68" s="10">
        <v>1.0</v>
      </c>
      <c r="BH68" s="8" t="s">
        <v>108</v>
      </c>
      <c r="BI68" s="8" t="s">
        <v>124</v>
      </c>
      <c r="BJ68" s="10">
        <v>1.0</v>
      </c>
      <c r="BK68" s="10">
        <v>1.0</v>
      </c>
      <c r="BL68" s="8" t="s">
        <v>110</v>
      </c>
      <c r="BM68" s="10">
        <v>300.0</v>
      </c>
      <c r="BN68" s="10">
        <v>1.0</v>
      </c>
      <c r="BO68" s="10">
        <v>1.0</v>
      </c>
      <c r="BP68" s="8" t="s">
        <v>111</v>
      </c>
      <c r="BQ68" s="10">
        <v>19.0</v>
      </c>
      <c r="BR68" s="10">
        <v>1.0</v>
      </c>
      <c r="BS68" s="10">
        <v>1.0</v>
      </c>
      <c r="BT68" s="8" t="s">
        <v>112</v>
      </c>
      <c r="BU68" s="10">
        <v>15.0</v>
      </c>
      <c r="BV68" s="10">
        <v>1.0</v>
      </c>
      <c r="BW68" s="10">
        <v>1.0</v>
      </c>
      <c r="BX68" s="8" t="s">
        <v>113</v>
      </c>
      <c r="BY68" s="11"/>
      <c r="BZ68" s="10">
        <v>1.0</v>
      </c>
      <c r="CA68" s="10">
        <v>1.0</v>
      </c>
      <c r="CB68" s="8" t="s">
        <v>114</v>
      </c>
      <c r="CC68" s="15" t="s">
        <v>139</v>
      </c>
      <c r="CD68" s="10">
        <v>1.0</v>
      </c>
      <c r="CE68" s="10">
        <v>1.0</v>
      </c>
      <c r="CF68" s="8" t="s">
        <v>116</v>
      </c>
      <c r="CG68" s="15" t="s">
        <v>117</v>
      </c>
      <c r="CH68" s="10">
        <v>1.0</v>
      </c>
      <c r="CI68" s="10">
        <v>1.0</v>
      </c>
      <c r="CJ68" s="8" t="s">
        <v>118</v>
      </c>
      <c r="CK68" s="16">
        <v>45571.0</v>
      </c>
      <c r="CL68" s="10">
        <v>1.0</v>
      </c>
      <c r="CM68" s="10">
        <v>1.0</v>
      </c>
      <c r="CN68" s="23"/>
      <c r="CO68" s="24"/>
      <c r="CP68" s="23"/>
      <c r="CQ68" s="24"/>
      <c r="CR68" s="23"/>
      <c r="CS68" s="24"/>
    </row>
    <row r="69">
      <c r="A69" s="29">
        <v>1736.0</v>
      </c>
      <c r="B69" s="8" t="s">
        <v>93</v>
      </c>
      <c r="C69" s="30" t="s">
        <v>346</v>
      </c>
      <c r="D69" s="8" t="s">
        <v>347</v>
      </c>
      <c r="E69" s="10">
        <v>1.0</v>
      </c>
      <c r="F69" s="10">
        <v>0.0</v>
      </c>
      <c r="G69" s="8" t="s">
        <v>96</v>
      </c>
      <c r="H69" s="11"/>
      <c r="I69" s="8" t="s">
        <v>348</v>
      </c>
      <c r="J69" s="11"/>
      <c r="K69" s="11"/>
      <c r="L69" s="8" t="s">
        <v>97</v>
      </c>
      <c r="M69" s="11"/>
      <c r="N69" s="10">
        <v>1.0</v>
      </c>
      <c r="O69" s="10">
        <v>4581.0</v>
      </c>
      <c r="P69" s="11"/>
      <c r="Q69" s="10">
        <v>0.0</v>
      </c>
      <c r="R69" s="10">
        <v>0.0</v>
      </c>
      <c r="S69" s="10">
        <v>0.0</v>
      </c>
      <c r="T69" s="10">
        <v>0.0</v>
      </c>
      <c r="U69" s="10">
        <v>0.0</v>
      </c>
      <c r="V69" s="10">
        <v>0.0</v>
      </c>
      <c r="W69" s="10">
        <v>1.0</v>
      </c>
      <c r="X69" s="11"/>
      <c r="Y69" s="11"/>
      <c r="Z69" s="12">
        <v>0.8</v>
      </c>
      <c r="AA69" s="13" t="s">
        <v>98</v>
      </c>
      <c r="AB69" s="11"/>
      <c r="AC69" s="11"/>
      <c r="AD69" s="13" t="s">
        <v>349</v>
      </c>
      <c r="AE69" s="14"/>
      <c r="AF69" s="14"/>
      <c r="AG69" s="14"/>
      <c r="AH69" s="14"/>
      <c r="AI69" s="14"/>
      <c r="AJ69" s="14"/>
      <c r="AK69" s="14"/>
      <c r="AL69" s="11"/>
      <c r="AM69" s="10">
        <v>0.0</v>
      </c>
      <c r="AN69" s="8" t="s">
        <v>100</v>
      </c>
      <c r="AO69" s="8" t="s">
        <v>350</v>
      </c>
      <c r="AP69" s="10">
        <v>1.0</v>
      </c>
      <c r="AQ69" s="10">
        <v>1.0</v>
      </c>
      <c r="AR69" s="8" t="s">
        <v>102</v>
      </c>
      <c r="AS69" s="10">
        <v>1000.0</v>
      </c>
      <c r="AT69" s="10">
        <v>1.0</v>
      </c>
      <c r="AU69" s="10">
        <v>1.0</v>
      </c>
      <c r="AV69" s="8" t="s">
        <v>103</v>
      </c>
      <c r="AW69" s="8" t="s">
        <v>204</v>
      </c>
      <c r="AX69" s="10">
        <v>1.0</v>
      </c>
      <c r="AY69" s="10">
        <v>1.0</v>
      </c>
      <c r="AZ69" s="8" t="s">
        <v>105</v>
      </c>
      <c r="BA69" s="10">
        <v>10.0</v>
      </c>
      <c r="BB69" s="10">
        <v>1.0</v>
      </c>
      <c r="BC69" s="10">
        <v>1.0</v>
      </c>
      <c r="BD69" s="8" t="s">
        <v>106</v>
      </c>
      <c r="BE69" s="8" t="s">
        <v>242</v>
      </c>
      <c r="BF69" s="10">
        <v>1.0</v>
      </c>
      <c r="BG69" s="10">
        <v>1.0</v>
      </c>
      <c r="BH69" s="8" t="s">
        <v>108</v>
      </c>
      <c r="BI69" s="8" t="s">
        <v>124</v>
      </c>
      <c r="BJ69" s="10">
        <v>1.0</v>
      </c>
      <c r="BK69" s="10">
        <v>1.0</v>
      </c>
      <c r="BL69" s="8" t="s">
        <v>110</v>
      </c>
      <c r="BM69" s="10">
        <v>300.0</v>
      </c>
      <c r="BN69" s="10">
        <v>1.0</v>
      </c>
      <c r="BO69" s="10">
        <v>1.0</v>
      </c>
      <c r="BP69" s="8" t="s">
        <v>111</v>
      </c>
      <c r="BQ69" s="10">
        <v>19.0</v>
      </c>
      <c r="BR69" s="10">
        <v>1.0</v>
      </c>
      <c r="BS69" s="10">
        <v>1.0</v>
      </c>
      <c r="BT69" s="8" t="s">
        <v>112</v>
      </c>
      <c r="BU69" s="10">
        <v>15.0</v>
      </c>
      <c r="BV69" s="10">
        <v>1.0</v>
      </c>
      <c r="BW69" s="10">
        <v>1.0</v>
      </c>
      <c r="BX69" s="8" t="s">
        <v>113</v>
      </c>
      <c r="BY69" s="11"/>
      <c r="BZ69" s="10">
        <v>1.0</v>
      </c>
      <c r="CA69" s="10">
        <v>1.0</v>
      </c>
      <c r="CB69" s="8" t="s">
        <v>114</v>
      </c>
      <c r="CC69" s="15" t="s">
        <v>139</v>
      </c>
      <c r="CD69" s="10">
        <v>1.0</v>
      </c>
      <c r="CE69" s="10">
        <v>1.0</v>
      </c>
      <c r="CF69" s="8" t="s">
        <v>116</v>
      </c>
      <c r="CG69" s="15" t="s">
        <v>117</v>
      </c>
      <c r="CH69" s="10">
        <v>1.0</v>
      </c>
      <c r="CI69" s="10">
        <v>1.0</v>
      </c>
      <c r="CJ69" s="8" t="s">
        <v>118</v>
      </c>
      <c r="CK69" s="16">
        <v>45571.0</v>
      </c>
      <c r="CL69" s="10">
        <v>1.0</v>
      </c>
      <c r="CM69" s="10">
        <v>1.0</v>
      </c>
      <c r="CN69" s="8" t="s">
        <v>105</v>
      </c>
      <c r="CO69" s="10">
        <v>21.0</v>
      </c>
      <c r="CP69" s="8" t="s">
        <v>111</v>
      </c>
      <c r="CQ69" s="10">
        <v>20.0</v>
      </c>
      <c r="CR69" s="8" t="s">
        <v>112</v>
      </c>
      <c r="CS69" s="10">
        <v>25.0</v>
      </c>
    </row>
    <row r="70">
      <c r="A70" s="7">
        <v>1765.0</v>
      </c>
      <c r="B70" s="8" t="s">
        <v>93</v>
      </c>
      <c r="C70" s="9" t="s">
        <v>351</v>
      </c>
      <c r="D70" s="8" t="s">
        <v>352</v>
      </c>
      <c r="E70" s="10">
        <v>1.0</v>
      </c>
      <c r="F70" s="10">
        <v>0.0</v>
      </c>
      <c r="G70" s="8" t="s">
        <v>96</v>
      </c>
      <c r="H70" s="11"/>
      <c r="I70" s="8" t="s">
        <v>352</v>
      </c>
      <c r="J70" s="11"/>
      <c r="K70" s="11"/>
      <c r="L70" s="8" t="s">
        <v>97</v>
      </c>
      <c r="M70" s="11"/>
      <c r="N70" s="10">
        <v>1.0</v>
      </c>
      <c r="O70" s="10">
        <v>3071.0</v>
      </c>
      <c r="P70" s="11"/>
      <c r="Q70" s="10">
        <v>0.0</v>
      </c>
      <c r="R70" s="10">
        <v>0.0</v>
      </c>
      <c r="S70" s="10">
        <v>0.0</v>
      </c>
      <c r="T70" s="10">
        <v>0.0</v>
      </c>
      <c r="U70" s="10">
        <v>0.0</v>
      </c>
      <c r="V70" s="10">
        <v>0.0</v>
      </c>
      <c r="W70" s="10">
        <v>0.0</v>
      </c>
      <c r="X70" s="11"/>
      <c r="Y70" s="11"/>
      <c r="Z70" s="12">
        <v>0.95</v>
      </c>
      <c r="AA70" s="13" t="s">
        <v>98</v>
      </c>
      <c r="AB70" s="11"/>
      <c r="AC70" s="11"/>
      <c r="AD70" s="13" t="s">
        <v>353</v>
      </c>
      <c r="AE70" s="14"/>
      <c r="AF70" s="14"/>
      <c r="AG70" s="14"/>
      <c r="AH70" s="14"/>
      <c r="AI70" s="14"/>
      <c r="AJ70" s="14"/>
      <c r="AK70" s="14"/>
      <c r="AL70" s="11"/>
      <c r="AM70" s="10">
        <v>0.0</v>
      </c>
      <c r="AN70" s="8" t="s">
        <v>100</v>
      </c>
      <c r="AO70" s="8" t="s">
        <v>354</v>
      </c>
      <c r="AP70" s="10">
        <v>1.0</v>
      </c>
      <c r="AQ70" s="10">
        <v>1.0</v>
      </c>
      <c r="AR70" s="8" t="s">
        <v>102</v>
      </c>
      <c r="AS70" s="10">
        <v>1000.0</v>
      </c>
      <c r="AT70" s="10">
        <v>1.0</v>
      </c>
      <c r="AU70" s="10">
        <v>1.0</v>
      </c>
      <c r="AV70" s="8" t="s">
        <v>103</v>
      </c>
      <c r="AW70" s="8" t="s">
        <v>204</v>
      </c>
      <c r="AX70" s="10">
        <v>1.0</v>
      </c>
      <c r="AY70" s="10">
        <v>1.0</v>
      </c>
      <c r="AZ70" s="8" t="s">
        <v>105</v>
      </c>
      <c r="BA70" s="10">
        <v>10.0</v>
      </c>
      <c r="BB70" s="10">
        <v>1.0</v>
      </c>
      <c r="BC70" s="10">
        <v>1.0</v>
      </c>
      <c r="BD70" s="8" t="s">
        <v>106</v>
      </c>
      <c r="BE70" s="8" t="s">
        <v>107</v>
      </c>
      <c r="BF70" s="10">
        <v>1.0</v>
      </c>
      <c r="BG70" s="10">
        <v>1.0</v>
      </c>
      <c r="BH70" s="8" t="s">
        <v>108</v>
      </c>
      <c r="BI70" s="8" t="s">
        <v>183</v>
      </c>
      <c r="BJ70" s="10">
        <v>1.0</v>
      </c>
      <c r="BK70" s="10">
        <v>1.0</v>
      </c>
      <c r="BL70" s="8" t="s">
        <v>110</v>
      </c>
      <c r="BM70" s="10">
        <v>300.0</v>
      </c>
      <c r="BN70" s="10">
        <v>1.0</v>
      </c>
      <c r="BO70" s="10">
        <v>1.0</v>
      </c>
      <c r="BP70" s="8" t="s">
        <v>111</v>
      </c>
      <c r="BQ70" s="10">
        <v>19.0</v>
      </c>
      <c r="BR70" s="10">
        <v>1.0</v>
      </c>
      <c r="BS70" s="10">
        <v>1.0</v>
      </c>
      <c r="BT70" s="8" t="s">
        <v>112</v>
      </c>
      <c r="BU70" s="10">
        <v>15.0</v>
      </c>
      <c r="BV70" s="10">
        <v>1.0</v>
      </c>
      <c r="BW70" s="10">
        <v>1.0</v>
      </c>
      <c r="BX70" s="8" t="s">
        <v>113</v>
      </c>
      <c r="BY70" s="11"/>
      <c r="BZ70" s="10">
        <v>1.0</v>
      </c>
      <c r="CA70" s="10">
        <v>1.0</v>
      </c>
      <c r="CB70" s="8" t="s">
        <v>114</v>
      </c>
      <c r="CC70" s="15" t="s">
        <v>139</v>
      </c>
      <c r="CD70" s="10">
        <v>1.0</v>
      </c>
      <c r="CE70" s="10">
        <v>1.0</v>
      </c>
      <c r="CF70" s="8" t="s">
        <v>116</v>
      </c>
      <c r="CG70" s="15" t="s">
        <v>117</v>
      </c>
      <c r="CH70" s="10">
        <v>1.0</v>
      </c>
      <c r="CI70" s="10">
        <v>1.0</v>
      </c>
      <c r="CJ70" s="8" t="s">
        <v>118</v>
      </c>
      <c r="CK70" s="16">
        <v>45571.0</v>
      </c>
      <c r="CL70" s="10">
        <v>1.0</v>
      </c>
      <c r="CM70" s="10">
        <v>1.0</v>
      </c>
      <c r="CN70" s="8" t="s">
        <v>105</v>
      </c>
      <c r="CO70" s="10">
        <v>21.0</v>
      </c>
      <c r="CP70" s="8" t="s">
        <v>111</v>
      </c>
      <c r="CQ70" s="10">
        <v>20.0</v>
      </c>
      <c r="CR70" s="8" t="s">
        <v>112</v>
      </c>
      <c r="CS70" s="10">
        <v>25.0</v>
      </c>
    </row>
    <row r="71">
      <c r="A71" s="7">
        <v>1768.0</v>
      </c>
      <c r="B71" s="8" t="s">
        <v>93</v>
      </c>
      <c r="C71" s="9" t="s">
        <v>355</v>
      </c>
      <c r="D71" s="8" t="s">
        <v>356</v>
      </c>
      <c r="E71" s="10">
        <v>1.0</v>
      </c>
      <c r="F71" s="10">
        <v>0.0</v>
      </c>
      <c r="G71" s="8" t="s">
        <v>96</v>
      </c>
      <c r="H71" s="11"/>
      <c r="I71" s="8" t="s">
        <v>356</v>
      </c>
      <c r="J71" s="11"/>
      <c r="K71" s="11"/>
      <c r="L71" s="8" t="s">
        <v>97</v>
      </c>
      <c r="M71" s="11"/>
      <c r="N71" s="10">
        <v>1.0</v>
      </c>
      <c r="O71" s="10">
        <v>2350.0</v>
      </c>
      <c r="P71" s="11"/>
      <c r="Q71" s="10">
        <v>0.0</v>
      </c>
      <c r="R71" s="10">
        <v>0.0</v>
      </c>
      <c r="S71" s="10">
        <v>0.0</v>
      </c>
      <c r="T71" s="10">
        <v>0.0</v>
      </c>
      <c r="U71" s="10">
        <v>0.0</v>
      </c>
      <c r="V71" s="10">
        <v>0.0</v>
      </c>
      <c r="W71" s="10">
        <v>0.0</v>
      </c>
      <c r="X71" s="11"/>
      <c r="Y71" s="11"/>
      <c r="Z71" s="12">
        <v>0.52</v>
      </c>
      <c r="AA71" s="13" t="s">
        <v>98</v>
      </c>
      <c r="AB71" s="11"/>
      <c r="AC71" s="11"/>
      <c r="AD71" s="8" t="s">
        <v>357</v>
      </c>
      <c r="AE71" s="11"/>
      <c r="AF71" s="11"/>
      <c r="AG71" s="11"/>
      <c r="AH71" s="11"/>
      <c r="AI71" s="11"/>
      <c r="AJ71" s="11"/>
      <c r="AK71" s="11"/>
      <c r="AL71" s="11"/>
      <c r="AM71" s="10">
        <v>0.0</v>
      </c>
      <c r="AN71" s="8" t="s">
        <v>100</v>
      </c>
      <c r="AO71" s="8" t="s">
        <v>358</v>
      </c>
      <c r="AP71" s="10">
        <v>1.0</v>
      </c>
      <c r="AQ71" s="10">
        <v>1.0</v>
      </c>
      <c r="AR71" s="8" t="s">
        <v>102</v>
      </c>
      <c r="AS71" s="10">
        <v>1000.0</v>
      </c>
      <c r="AT71" s="10">
        <v>1.0</v>
      </c>
      <c r="AU71" s="10">
        <v>1.0</v>
      </c>
      <c r="AV71" s="8" t="s">
        <v>103</v>
      </c>
      <c r="AW71" s="8" t="s">
        <v>204</v>
      </c>
      <c r="AX71" s="10">
        <v>1.0</v>
      </c>
      <c r="AY71" s="10">
        <v>1.0</v>
      </c>
      <c r="AZ71" s="8" t="s">
        <v>105</v>
      </c>
      <c r="BA71" s="10">
        <v>10.0</v>
      </c>
      <c r="BB71" s="10">
        <v>1.0</v>
      </c>
      <c r="BC71" s="10">
        <v>1.0</v>
      </c>
      <c r="BD71" s="8" t="s">
        <v>106</v>
      </c>
      <c r="BE71" s="8" t="s">
        <v>242</v>
      </c>
      <c r="BF71" s="10">
        <v>1.0</v>
      </c>
      <c r="BG71" s="10">
        <v>1.0</v>
      </c>
      <c r="BH71" s="8" t="s">
        <v>108</v>
      </c>
      <c r="BI71" s="8" t="s">
        <v>124</v>
      </c>
      <c r="BJ71" s="10">
        <v>1.0</v>
      </c>
      <c r="BK71" s="10">
        <v>1.0</v>
      </c>
      <c r="BL71" s="8" t="s">
        <v>110</v>
      </c>
      <c r="BM71" s="10">
        <v>300.0</v>
      </c>
      <c r="BN71" s="10">
        <v>1.0</v>
      </c>
      <c r="BO71" s="10">
        <v>1.0</v>
      </c>
      <c r="BP71" s="8" t="s">
        <v>111</v>
      </c>
      <c r="BQ71" s="10">
        <v>19.0</v>
      </c>
      <c r="BR71" s="10">
        <v>1.0</v>
      </c>
      <c r="BS71" s="10">
        <v>1.0</v>
      </c>
      <c r="BT71" s="8" t="s">
        <v>112</v>
      </c>
      <c r="BU71" s="10">
        <v>15.0</v>
      </c>
      <c r="BV71" s="10">
        <v>1.0</v>
      </c>
      <c r="BW71" s="10">
        <v>1.0</v>
      </c>
      <c r="BX71" s="8" t="s">
        <v>113</v>
      </c>
      <c r="BY71" s="11"/>
      <c r="BZ71" s="10">
        <v>1.0</v>
      </c>
      <c r="CA71" s="10">
        <v>1.0</v>
      </c>
      <c r="CB71" s="8" t="s">
        <v>114</v>
      </c>
      <c r="CC71" s="15" t="s">
        <v>139</v>
      </c>
      <c r="CD71" s="10">
        <v>1.0</v>
      </c>
      <c r="CE71" s="10">
        <v>1.0</v>
      </c>
      <c r="CF71" s="8" t="s">
        <v>116</v>
      </c>
      <c r="CG71" s="15" t="s">
        <v>117</v>
      </c>
      <c r="CH71" s="10">
        <v>1.0</v>
      </c>
      <c r="CI71" s="10">
        <v>1.0</v>
      </c>
      <c r="CJ71" s="8" t="s">
        <v>118</v>
      </c>
      <c r="CK71" s="16">
        <v>45571.0</v>
      </c>
      <c r="CL71" s="10">
        <v>1.0</v>
      </c>
      <c r="CM71" s="10">
        <v>1.0</v>
      </c>
      <c r="CN71" s="23" t="s">
        <v>105</v>
      </c>
      <c r="CO71" s="24">
        <v>8.0</v>
      </c>
      <c r="CP71" s="23" t="s">
        <v>111</v>
      </c>
      <c r="CQ71" s="24">
        <v>13.0</v>
      </c>
      <c r="CR71" s="23" t="s">
        <v>112</v>
      </c>
      <c r="CS71" s="24">
        <v>12.0</v>
      </c>
    </row>
    <row r="72">
      <c r="A72" s="7">
        <v>1771.0</v>
      </c>
      <c r="B72" s="8" t="s">
        <v>93</v>
      </c>
      <c r="C72" s="9" t="s">
        <v>359</v>
      </c>
      <c r="D72" s="8" t="s">
        <v>360</v>
      </c>
      <c r="E72" s="10">
        <v>1.0</v>
      </c>
      <c r="F72" s="10">
        <v>0.0</v>
      </c>
      <c r="G72" s="8" t="s">
        <v>96</v>
      </c>
      <c r="H72" s="11"/>
      <c r="I72" s="8" t="s">
        <v>360</v>
      </c>
      <c r="J72" s="11"/>
      <c r="K72" s="11"/>
      <c r="L72" s="8" t="s">
        <v>97</v>
      </c>
      <c r="M72" s="11"/>
      <c r="N72" s="10">
        <v>1.0</v>
      </c>
      <c r="O72" s="10">
        <v>1635.0</v>
      </c>
      <c r="P72" s="11"/>
      <c r="Q72" s="10">
        <v>0.0</v>
      </c>
      <c r="R72" s="10">
        <v>0.0</v>
      </c>
      <c r="S72" s="10">
        <v>0.0</v>
      </c>
      <c r="T72" s="10">
        <v>0.0</v>
      </c>
      <c r="U72" s="10">
        <v>0.0</v>
      </c>
      <c r="V72" s="10">
        <v>0.0</v>
      </c>
      <c r="W72" s="10">
        <v>0.0</v>
      </c>
      <c r="X72" s="11"/>
      <c r="Y72" s="11"/>
      <c r="Z72" s="12">
        <v>0.8</v>
      </c>
      <c r="AA72" s="13" t="s">
        <v>98</v>
      </c>
      <c r="AB72" s="11"/>
      <c r="AC72" s="11"/>
      <c r="AD72" s="8" t="s">
        <v>361</v>
      </c>
      <c r="AE72" s="11"/>
      <c r="AF72" s="11"/>
      <c r="AG72" s="11"/>
      <c r="AH72" s="11"/>
      <c r="AI72" s="11"/>
      <c r="AJ72" s="11"/>
      <c r="AK72" s="11"/>
      <c r="AL72" s="11"/>
      <c r="AM72" s="10">
        <v>0.0</v>
      </c>
      <c r="AN72" s="8" t="s">
        <v>100</v>
      </c>
      <c r="AO72" s="8" t="s">
        <v>362</v>
      </c>
      <c r="AP72" s="10">
        <v>1.0</v>
      </c>
      <c r="AQ72" s="10">
        <v>1.0</v>
      </c>
      <c r="AR72" s="8" t="s">
        <v>102</v>
      </c>
      <c r="AS72" s="10">
        <v>1000.0</v>
      </c>
      <c r="AT72" s="10">
        <v>1.0</v>
      </c>
      <c r="AU72" s="10">
        <v>1.0</v>
      </c>
      <c r="AV72" s="8" t="s">
        <v>103</v>
      </c>
      <c r="AW72" s="8" t="s">
        <v>204</v>
      </c>
      <c r="AX72" s="10">
        <v>1.0</v>
      </c>
      <c r="AY72" s="10">
        <v>1.0</v>
      </c>
      <c r="AZ72" s="8" t="s">
        <v>105</v>
      </c>
      <c r="BA72" s="10">
        <v>10.0</v>
      </c>
      <c r="BB72" s="10">
        <v>1.0</v>
      </c>
      <c r="BC72" s="10">
        <v>1.0</v>
      </c>
      <c r="BD72" s="8" t="s">
        <v>106</v>
      </c>
      <c r="BE72" s="8" t="s">
        <v>242</v>
      </c>
      <c r="BF72" s="10">
        <v>1.0</v>
      </c>
      <c r="BG72" s="10">
        <v>1.0</v>
      </c>
      <c r="BH72" s="8" t="s">
        <v>108</v>
      </c>
      <c r="BI72" s="8" t="s">
        <v>124</v>
      </c>
      <c r="BJ72" s="10">
        <v>1.0</v>
      </c>
      <c r="BK72" s="10">
        <v>1.0</v>
      </c>
      <c r="BL72" s="8" t="s">
        <v>110</v>
      </c>
      <c r="BM72" s="10">
        <v>300.0</v>
      </c>
      <c r="BN72" s="10">
        <v>1.0</v>
      </c>
      <c r="BO72" s="10">
        <v>1.0</v>
      </c>
      <c r="BP72" s="8" t="s">
        <v>111</v>
      </c>
      <c r="BQ72" s="10">
        <v>19.0</v>
      </c>
      <c r="BR72" s="10">
        <v>1.0</v>
      </c>
      <c r="BS72" s="10">
        <v>1.0</v>
      </c>
      <c r="BT72" s="8" t="s">
        <v>112</v>
      </c>
      <c r="BU72" s="10">
        <v>15.0</v>
      </c>
      <c r="BV72" s="10">
        <v>1.0</v>
      </c>
      <c r="BW72" s="10">
        <v>1.0</v>
      </c>
      <c r="BX72" s="8" t="s">
        <v>113</v>
      </c>
      <c r="BY72" s="11"/>
      <c r="BZ72" s="10">
        <v>1.0</v>
      </c>
      <c r="CA72" s="10">
        <v>1.0</v>
      </c>
      <c r="CB72" s="8" t="s">
        <v>114</v>
      </c>
      <c r="CC72" s="15" t="s">
        <v>139</v>
      </c>
      <c r="CD72" s="10">
        <v>1.0</v>
      </c>
      <c r="CE72" s="10">
        <v>1.0</v>
      </c>
      <c r="CF72" s="8" t="s">
        <v>116</v>
      </c>
      <c r="CG72" s="15" t="s">
        <v>117</v>
      </c>
      <c r="CH72" s="10">
        <v>1.0</v>
      </c>
      <c r="CI72" s="10">
        <v>1.0</v>
      </c>
      <c r="CJ72" s="8" t="s">
        <v>118</v>
      </c>
      <c r="CK72" s="16">
        <v>45571.0</v>
      </c>
      <c r="CL72" s="10">
        <v>1.0</v>
      </c>
      <c r="CM72" s="10">
        <v>1.0</v>
      </c>
      <c r="CN72" s="23" t="s">
        <v>105</v>
      </c>
      <c r="CO72" s="24">
        <v>8.0</v>
      </c>
      <c r="CP72" s="23" t="s">
        <v>111</v>
      </c>
      <c r="CQ72" s="24">
        <v>13.0</v>
      </c>
      <c r="CR72" s="23" t="s">
        <v>112</v>
      </c>
      <c r="CS72" s="24">
        <v>12.0</v>
      </c>
    </row>
    <row r="73">
      <c r="A73" s="7">
        <v>1780.0</v>
      </c>
      <c r="B73" s="8" t="s">
        <v>93</v>
      </c>
      <c r="C73" s="9" t="s">
        <v>363</v>
      </c>
      <c r="D73" s="8" t="s">
        <v>364</v>
      </c>
      <c r="E73" s="10">
        <v>1.0</v>
      </c>
      <c r="F73" s="10">
        <v>0.0</v>
      </c>
      <c r="G73" s="8" t="s">
        <v>96</v>
      </c>
      <c r="H73" s="11"/>
      <c r="I73" s="13" t="s">
        <v>365</v>
      </c>
      <c r="J73" s="14"/>
      <c r="K73" s="11"/>
      <c r="L73" s="8" t="s">
        <v>97</v>
      </c>
      <c r="M73" s="11"/>
      <c r="N73" s="10">
        <v>1.0</v>
      </c>
      <c r="O73" s="10">
        <v>3000.0</v>
      </c>
      <c r="P73" s="11"/>
      <c r="Q73" s="10">
        <v>0.0</v>
      </c>
      <c r="R73" s="10">
        <v>0.0</v>
      </c>
      <c r="S73" s="10">
        <v>0.0</v>
      </c>
      <c r="T73" s="10">
        <v>0.0</v>
      </c>
      <c r="U73" s="10">
        <v>0.0</v>
      </c>
      <c r="V73" s="10">
        <v>0.0</v>
      </c>
      <c r="W73" s="10">
        <v>0.0</v>
      </c>
      <c r="X73" s="11"/>
      <c r="Y73" s="11"/>
      <c r="Z73" s="12">
        <v>0.75</v>
      </c>
      <c r="AA73" s="13" t="s">
        <v>98</v>
      </c>
      <c r="AB73" s="11"/>
      <c r="AC73" s="11"/>
      <c r="AD73" s="13" t="s">
        <v>366</v>
      </c>
      <c r="AE73" s="14"/>
      <c r="AF73" s="14"/>
      <c r="AG73" s="14"/>
      <c r="AH73" s="14"/>
      <c r="AI73" s="14"/>
      <c r="AJ73" s="14"/>
      <c r="AK73" s="14"/>
      <c r="AL73" s="11"/>
      <c r="AM73" s="10">
        <v>0.0</v>
      </c>
      <c r="AN73" s="8" t="s">
        <v>100</v>
      </c>
      <c r="AO73" s="8" t="s">
        <v>101</v>
      </c>
      <c r="AP73" s="10">
        <v>1.0</v>
      </c>
      <c r="AQ73" s="10">
        <v>1.0</v>
      </c>
      <c r="AR73" s="8" t="s">
        <v>102</v>
      </c>
      <c r="AS73" s="10">
        <v>1000.0</v>
      </c>
      <c r="AT73" s="10">
        <v>1.0</v>
      </c>
      <c r="AU73" s="10">
        <v>1.0</v>
      </c>
      <c r="AV73" s="8" t="s">
        <v>103</v>
      </c>
      <c r="AW73" s="8" t="s">
        <v>204</v>
      </c>
      <c r="AX73" s="10">
        <v>1.0</v>
      </c>
      <c r="AY73" s="10">
        <v>1.0</v>
      </c>
      <c r="AZ73" s="8" t="s">
        <v>105</v>
      </c>
      <c r="BA73" s="10">
        <v>10.0</v>
      </c>
      <c r="BB73" s="10">
        <v>1.0</v>
      </c>
      <c r="BC73" s="10">
        <v>1.0</v>
      </c>
      <c r="BD73" s="8" t="s">
        <v>106</v>
      </c>
      <c r="BE73" s="8" t="s">
        <v>107</v>
      </c>
      <c r="BF73" s="10">
        <v>1.0</v>
      </c>
      <c r="BG73" s="10">
        <v>1.0</v>
      </c>
      <c r="BH73" s="8" t="s">
        <v>108</v>
      </c>
      <c r="BI73" s="8" t="s">
        <v>124</v>
      </c>
      <c r="BJ73" s="10">
        <v>1.0</v>
      </c>
      <c r="BK73" s="10">
        <v>1.0</v>
      </c>
      <c r="BL73" s="8" t="s">
        <v>110</v>
      </c>
      <c r="BM73" s="10">
        <v>300.0</v>
      </c>
      <c r="BN73" s="10">
        <v>1.0</v>
      </c>
      <c r="BO73" s="10">
        <v>1.0</v>
      </c>
      <c r="BP73" s="8" t="s">
        <v>111</v>
      </c>
      <c r="BQ73" s="10">
        <v>19.0</v>
      </c>
      <c r="BR73" s="10">
        <v>1.0</v>
      </c>
      <c r="BS73" s="10">
        <v>1.0</v>
      </c>
      <c r="BT73" s="8" t="s">
        <v>112</v>
      </c>
      <c r="BU73" s="10">
        <v>15.0</v>
      </c>
      <c r="BV73" s="10">
        <v>1.0</v>
      </c>
      <c r="BW73" s="10">
        <v>1.0</v>
      </c>
      <c r="BX73" s="8" t="s">
        <v>113</v>
      </c>
      <c r="BY73" s="11"/>
      <c r="BZ73" s="10">
        <v>1.0</v>
      </c>
      <c r="CA73" s="10">
        <v>1.0</v>
      </c>
      <c r="CB73" s="8" t="s">
        <v>114</v>
      </c>
      <c r="CC73" s="15" t="s">
        <v>139</v>
      </c>
      <c r="CD73" s="10">
        <v>1.0</v>
      </c>
      <c r="CE73" s="10">
        <v>1.0</v>
      </c>
      <c r="CF73" s="8" t="s">
        <v>116</v>
      </c>
      <c r="CG73" s="15" t="s">
        <v>117</v>
      </c>
      <c r="CH73" s="10">
        <v>1.0</v>
      </c>
      <c r="CI73" s="10">
        <v>1.0</v>
      </c>
      <c r="CJ73" s="8" t="s">
        <v>118</v>
      </c>
      <c r="CK73" s="16">
        <v>45571.0</v>
      </c>
      <c r="CL73" s="10">
        <v>1.0</v>
      </c>
      <c r="CM73" s="10">
        <v>1.0</v>
      </c>
      <c r="CN73" s="8" t="s">
        <v>105</v>
      </c>
      <c r="CO73" s="10">
        <v>10.0</v>
      </c>
      <c r="CP73" s="8" t="s">
        <v>111</v>
      </c>
      <c r="CQ73" s="10">
        <v>19.0</v>
      </c>
      <c r="CR73" s="8" t="s">
        <v>112</v>
      </c>
      <c r="CS73" s="10">
        <v>15.0</v>
      </c>
    </row>
    <row r="74">
      <c r="A74" s="7">
        <v>1783.0</v>
      </c>
      <c r="B74" s="8" t="s">
        <v>93</v>
      </c>
      <c r="C74" s="9" t="s">
        <v>367</v>
      </c>
      <c r="D74" s="8" t="s">
        <v>368</v>
      </c>
      <c r="E74" s="10">
        <v>1.0</v>
      </c>
      <c r="F74" s="10">
        <v>0.0</v>
      </c>
      <c r="G74" s="8" t="s">
        <v>96</v>
      </c>
      <c r="H74" s="11"/>
      <c r="I74" s="13" t="s">
        <v>369</v>
      </c>
      <c r="J74" s="14"/>
      <c r="K74" s="11"/>
      <c r="L74" s="8" t="s">
        <v>97</v>
      </c>
      <c r="M74" s="11"/>
      <c r="N74" s="10">
        <v>1.0</v>
      </c>
      <c r="O74" s="10">
        <v>2907.0</v>
      </c>
      <c r="P74" s="11"/>
      <c r="Q74" s="10">
        <v>0.0</v>
      </c>
      <c r="R74" s="10">
        <v>0.0</v>
      </c>
      <c r="S74" s="10">
        <v>0.0</v>
      </c>
      <c r="T74" s="10">
        <v>0.0</v>
      </c>
      <c r="U74" s="10">
        <v>0.0</v>
      </c>
      <c r="V74" s="10">
        <v>0.0</v>
      </c>
      <c r="W74" s="10">
        <v>0.0</v>
      </c>
      <c r="X74" s="11"/>
      <c r="Y74" s="11"/>
      <c r="Z74" s="12">
        <v>0.75</v>
      </c>
      <c r="AA74" s="13" t="s">
        <v>98</v>
      </c>
      <c r="AB74" s="11"/>
      <c r="AC74" s="11"/>
      <c r="AD74" s="13" t="s">
        <v>370</v>
      </c>
      <c r="AE74" s="14"/>
      <c r="AF74" s="14"/>
      <c r="AG74" s="14"/>
      <c r="AH74" s="14"/>
      <c r="AI74" s="14"/>
      <c r="AJ74" s="14"/>
      <c r="AK74" s="14"/>
      <c r="AL74" s="11"/>
      <c r="AM74" s="10">
        <v>0.0</v>
      </c>
      <c r="AN74" s="8" t="s">
        <v>100</v>
      </c>
      <c r="AO74" s="8" t="s">
        <v>101</v>
      </c>
      <c r="AP74" s="10">
        <v>1.0</v>
      </c>
      <c r="AQ74" s="10">
        <v>1.0</v>
      </c>
      <c r="AR74" s="8" t="s">
        <v>102</v>
      </c>
      <c r="AS74" s="10">
        <v>1000.0</v>
      </c>
      <c r="AT74" s="10">
        <v>1.0</v>
      </c>
      <c r="AU74" s="10">
        <v>1.0</v>
      </c>
      <c r="AV74" s="8" t="s">
        <v>103</v>
      </c>
      <c r="AW74" s="8" t="s">
        <v>204</v>
      </c>
      <c r="AX74" s="10">
        <v>1.0</v>
      </c>
      <c r="AY74" s="10">
        <v>1.0</v>
      </c>
      <c r="AZ74" s="8" t="s">
        <v>105</v>
      </c>
      <c r="BA74" s="10">
        <v>10.0</v>
      </c>
      <c r="BB74" s="10">
        <v>1.0</v>
      </c>
      <c r="BC74" s="10">
        <v>1.0</v>
      </c>
      <c r="BD74" s="8" t="s">
        <v>106</v>
      </c>
      <c r="BE74" s="8" t="s">
        <v>107</v>
      </c>
      <c r="BF74" s="10">
        <v>1.0</v>
      </c>
      <c r="BG74" s="10">
        <v>1.0</v>
      </c>
      <c r="BH74" s="8" t="s">
        <v>108</v>
      </c>
      <c r="BI74" s="8" t="s">
        <v>124</v>
      </c>
      <c r="BJ74" s="10">
        <v>1.0</v>
      </c>
      <c r="BK74" s="10">
        <v>1.0</v>
      </c>
      <c r="BL74" s="8" t="s">
        <v>110</v>
      </c>
      <c r="BM74" s="10">
        <v>300.0</v>
      </c>
      <c r="BN74" s="10">
        <v>1.0</v>
      </c>
      <c r="BO74" s="10">
        <v>1.0</v>
      </c>
      <c r="BP74" s="8" t="s">
        <v>111</v>
      </c>
      <c r="BQ74" s="10">
        <v>19.0</v>
      </c>
      <c r="BR74" s="10">
        <v>1.0</v>
      </c>
      <c r="BS74" s="10">
        <v>1.0</v>
      </c>
      <c r="BT74" s="8" t="s">
        <v>112</v>
      </c>
      <c r="BU74" s="10">
        <v>15.0</v>
      </c>
      <c r="BV74" s="10">
        <v>1.0</v>
      </c>
      <c r="BW74" s="10">
        <v>1.0</v>
      </c>
      <c r="BX74" s="8" t="s">
        <v>113</v>
      </c>
      <c r="BY74" s="11"/>
      <c r="BZ74" s="10">
        <v>1.0</v>
      </c>
      <c r="CA74" s="10">
        <v>1.0</v>
      </c>
      <c r="CB74" s="8" t="s">
        <v>114</v>
      </c>
      <c r="CC74" s="15" t="s">
        <v>139</v>
      </c>
      <c r="CD74" s="10">
        <v>1.0</v>
      </c>
      <c r="CE74" s="10">
        <v>1.0</v>
      </c>
      <c r="CF74" s="8" t="s">
        <v>116</v>
      </c>
      <c r="CG74" s="15" t="s">
        <v>117</v>
      </c>
      <c r="CH74" s="10">
        <v>1.0</v>
      </c>
      <c r="CI74" s="10">
        <v>1.0</v>
      </c>
      <c r="CJ74" s="8" t="s">
        <v>118</v>
      </c>
      <c r="CK74" s="16">
        <v>45571.0</v>
      </c>
      <c r="CL74" s="10">
        <v>1.0</v>
      </c>
      <c r="CM74" s="10">
        <v>1.0</v>
      </c>
      <c r="CN74" s="8" t="s">
        <v>105</v>
      </c>
      <c r="CO74" s="10">
        <v>10.0</v>
      </c>
      <c r="CP74" s="8" t="s">
        <v>111</v>
      </c>
      <c r="CQ74" s="10">
        <v>19.0</v>
      </c>
      <c r="CR74" s="8" t="s">
        <v>112</v>
      </c>
      <c r="CS74" s="10">
        <v>15.0</v>
      </c>
    </row>
    <row r="75">
      <c r="A75" s="7">
        <v>1786.0</v>
      </c>
      <c r="B75" s="8" t="s">
        <v>93</v>
      </c>
      <c r="C75" s="9" t="s">
        <v>371</v>
      </c>
      <c r="D75" s="8" t="s">
        <v>372</v>
      </c>
      <c r="E75" s="10">
        <v>1.0</v>
      </c>
      <c r="F75" s="10">
        <v>0.0</v>
      </c>
      <c r="G75" s="8" t="s">
        <v>96</v>
      </c>
      <c r="H75" s="11"/>
      <c r="I75" s="13" t="s">
        <v>156</v>
      </c>
      <c r="J75" s="11"/>
      <c r="K75" s="11"/>
      <c r="L75" s="8" t="s">
        <v>97</v>
      </c>
      <c r="M75" s="11"/>
      <c r="N75" s="10">
        <v>1.0</v>
      </c>
      <c r="O75" s="10">
        <v>2094.0</v>
      </c>
      <c r="P75" s="11"/>
      <c r="Q75" s="10">
        <v>0.0</v>
      </c>
      <c r="R75" s="10">
        <v>0.0</v>
      </c>
      <c r="S75" s="10">
        <v>0.0</v>
      </c>
      <c r="T75" s="10">
        <v>0.0</v>
      </c>
      <c r="U75" s="10">
        <v>0.0</v>
      </c>
      <c r="V75" s="10">
        <v>0.0</v>
      </c>
      <c r="W75" s="10">
        <v>0.0</v>
      </c>
      <c r="X75" s="11"/>
      <c r="Y75" s="11"/>
      <c r="Z75" s="12">
        <v>0.82</v>
      </c>
      <c r="AA75" s="13" t="s">
        <v>98</v>
      </c>
      <c r="AB75" s="11"/>
      <c r="AC75" s="11"/>
      <c r="AD75" s="13" t="s">
        <v>373</v>
      </c>
      <c r="AE75" s="14"/>
      <c r="AF75" s="14"/>
      <c r="AG75" s="14"/>
      <c r="AH75" s="14"/>
      <c r="AI75" s="14"/>
      <c r="AJ75" s="14"/>
      <c r="AK75" s="14"/>
      <c r="AL75" s="11"/>
      <c r="AM75" s="10">
        <v>0.0</v>
      </c>
      <c r="AN75" s="8" t="s">
        <v>100</v>
      </c>
      <c r="AO75" s="8" t="s">
        <v>127</v>
      </c>
      <c r="AP75" s="10">
        <v>1.0</v>
      </c>
      <c r="AQ75" s="10">
        <v>1.0</v>
      </c>
      <c r="AR75" s="8" t="s">
        <v>102</v>
      </c>
      <c r="AS75" s="10">
        <v>1150.0</v>
      </c>
      <c r="AT75" s="10">
        <v>1.0</v>
      </c>
      <c r="AU75" s="10">
        <v>1.0</v>
      </c>
      <c r="AV75" s="8" t="s">
        <v>103</v>
      </c>
      <c r="AW75" s="8" t="s">
        <v>204</v>
      </c>
      <c r="AX75" s="10">
        <v>1.0</v>
      </c>
      <c r="AY75" s="10">
        <v>1.0</v>
      </c>
      <c r="AZ75" s="8" t="s">
        <v>105</v>
      </c>
      <c r="BA75" s="10">
        <v>9.0</v>
      </c>
      <c r="BB75" s="10">
        <v>1.0</v>
      </c>
      <c r="BC75" s="10">
        <v>1.0</v>
      </c>
      <c r="BD75" s="13" t="s">
        <v>106</v>
      </c>
      <c r="BE75" s="8" t="s">
        <v>130</v>
      </c>
      <c r="BF75" s="10">
        <v>1.0</v>
      </c>
      <c r="BG75" s="10">
        <v>1.0</v>
      </c>
      <c r="BH75" s="8" t="s">
        <v>108</v>
      </c>
      <c r="BI75" s="8" t="s">
        <v>124</v>
      </c>
      <c r="BJ75" s="10">
        <v>1.0</v>
      </c>
      <c r="BK75" s="10">
        <v>1.0</v>
      </c>
      <c r="BL75" s="8" t="s">
        <v>110</v>
      </c>
      <c r="BM75" s="10">
        <v>350.0</v>
      </c>
      <c r="BN75" s="10">
        <v>1.0</v>
      </c>
      <c r="BO75" s="10">
        <v>1.0</v>
      </c>
      <c r="BP75" s="8" t="s">
        <v>111</v>
      </c>
      <c r="BQ75" s="10">
        <v>16.0</v>
      </c>
      <c r="BR75" s="10">
        <v>1.0</v>
      </c>
      <c r="BS75" s="10">
        <v>1.0</v>
      </c>
      <c r="BT75" s="8" t="s">
        <v>112</v>
      </c>
      <c r="BU75" s="10">
        <v>16.0</v>
      </c>
      <c r="BV75" s="10">
        <v>1.0</v>
      </c>
      <c r="BW75" s="10">
        <v>1.0</v>
      </c>
      <c r="BX75" s="8" t="s">
        <v>113</v>
      </c>
      <c r="BY75" s="11"/>
      <c r="BZ75" s="10">
        <v>1.0</v>
      </c>
      <c r="CA75" s="10">
        <v>1.0</v>
      </c>
      <c r="CB75" s="8" t="s">
        <v>114</v>
      </c>
      <c r="CC75" s="15" t="s">
        <v>139</v>
      </c>
      <c r="CD75" s="10">
        <v>1.0</v>
      </c>
      <c r="CE75" s="10">
        <v>1.0</v>
      </c>
      <c r="CF75" s="8" t="s">
        <v>116</v>
      </c>
      <c r="CG75" s="15" t="s">
        <v>117</v>
      </c>
      <c r="CH75" s="10">
        <v>1.0</v>
      </c>
      <c r="CI75" s="10">
        <v>1.0</v>
      </c>
      <c r="CJ75" s="8" t="s">
        <v>118</v>
      </c>
      <c r="CK75" s="16">
        <v>45571.0</v>
      </c>
      <c r="CL75" s="10">
        <v>1.0</v>
      </c>
      <c r="CM75" s="10">
        <v>1.0</v>
      </c>
      <c r="CN75" s="8" t="s">
        <v>105</v>
      </c>
      <c r="CO75" s="10">
        <v>10.0</v>
      </c>
      <c r="CP75" s="8" t="s">
        <v>111</v>
      </c>
      <c r="CQ75" s="10">
        <v>19.0</v>
      </c>
      <c r="CR75" s="8" t="s">
        <v>112</v>
      </c>
      <c r="CS75" s="10">
        <v>15.0</v>
      </c>
    </row>
    <row r="76">
      <c r="A76" s="7">
        <v>1789.0</v>
      </c>
      <c r="B76" s="8" t="s">
        <v>93</v>
      </c>
      <c r="C76" s="9" t="s">
        <v>374</v>
      </c>
      <c r="D76" s="8" t="s">
        <v>375</v>
      </c>
      <c r="E76" s="10">
        <v>1.0</v>
      </c>
      <c r="F76" s="10">
        <v>0.0</v>
      </c>
      <c r="G76" s="8" t="s">
        <v>96</v>
      </c>
      <c r="H76" s="11"/>
      <c r="I76" s="8" t="s">
        <v>376</v>
      </c>
      <c r="J76" s="11"/>
      <c r="K76" s="11"/>
      <c r="L76" s="8" t="s">
        <v>97</v>
      </c>
      <c r="M76" s="11"/>
      <c r="N76" s="10">
        <v>1.0</v>
      </c>
      <c r="O76" s="10">
        <v>1914.0</v>
      </c>
      <c r="P76" s="11"/>
      <c r="Q76" s="10">
        <v>0.0</v>
      </c>
      <c r="R76" s="10">
        <v>0.0</v>
      </c>
      <c r="S76" s="10">
        <v>0.0</v>
      </c>
      <c r="T76" s="10">
        <v>0.0</v>
      </c>
      <c r="U76" s="10">
        <v>0.0</v>
      </c>
      <c r="V76" s="10">
        <v>0.0</v>
      </c>
      <c r="W76" s="10">
        <v>0.0</v>
      </c>
      <c r="X76" s="11"/>
      <c r="Y76" s="11"/>
      <c r="Z76" s="12">
        <v>0.82</v>
      </c>
      <c r="AA76" s="13" t="s">
        <v>98</v>
      </c>
      <c r="AB76" s="11"/>
      <c r="AC76" s="11"/>
      <c r="AD76" s="13" t="s">
        <v>377</v>
      </c>
      <c r="AE76" s="14"/>
      <c r="AF76" s="14"/>
      <c r="AG76" s="14"/>
      <c r="AH76" s="14"/>
      <c r="AI76" s="14"/>
      <c r="AJ76" s="14"/>
      <c r="AK76" s="14"/>
      <c r="AL76" s="11"/>
      <c r="AM76" s="10">
        <v>0.0</v>
      </c>
      <c r="AN76" s="8" t="s">
        <v>100</v>
      </c>
      <c r="AO76" s="8" t="s">
        <v>143</v>
      </c>
      <c r="AP76" s="10">
        <v>1.0</v>
      </c>
      <c r="AQ76" s="10">
        <v>1.0</v>
      </c>
      <c r="AR76" s="8" t="s">
        <v>102</v>
      </c>
      <c r="AS76" s="10">
        <v>1150.0</v>
      </c>
      <c r="AT76" s="10">
        <v>1.0</v>
      </c>
      <c r="AU76" s="10">
        <v>1.0</v>
      </c>
      <c r="AV76" s="8" t="s">
        <v>103</v>
      </c>
      <c r="AW76" s="8" t="s">
        <v>204</v>
      </c>
      <c r="AX76" s="10">
        <v>1.0</v>
      </c>
      <c r="AY76" s="10">
        <v>1.0</v>
      </c>
      <c r="AZ76" s="8" t="s">
        <v>105</v>
      </c>
      <c r="BA76" s="10">
        <v>9.0</v>
      </c>
      <c r="BB76" s="10">
        <v>1.0</v>
      </c>
      <c r="BC76" s="10">
        <v>1.0</v>
      </c>
      <c r="BD76" s="8" t="s">
        <v>106</v>
      </c>
      <c r="BE76" s="8" t="s">
        <v>130</v>
      </c>
      <c r="BF76" s="10">
        <v>1.0</v>
      </c>
      <c r="BG76" s="10">
        <v>1.0</v>
      </c>
      <c r="BH76" s="8" t="s">
        <v>108</v>
      </c>
      <c r="BI76" s="8" t="s">
        <v>124</v>
      </c>
      <c r="BJ76" s="10">
        <v>1.0</v>
      </c>
      <c r="BK76" s="10">
        <v>1.0</v>
      </c>
      <c r="BL76" s="8" t="s">
        <v>110</v>
      </c>
      <c r="BM76" s="10">
        <v>350.0</v>
      </c>
      <c r="BN76" s="10">
        <v>1.0</v>
      </c>
      <c r="BO76" s="10">
        <v>1.0</v>
      </c>
      <c r="BP76" s="8" t="s">
        <v>111</v>
      </c>
      <c r="BQ76" s="10">
        <v>16.0</v>
      </c>
      <c r="BR76" s="10">
        <v>1.0</v>
      </c>
      <c r="BS76" s="10">
        <v>1.0</v>
      </c>
      <c r="BT76" s="8" t="s">
        <v>112</v>
      </c>
      <c r="BU76" s="10">
        <v>16.0</v>
      </c>
      <c r="BV76" s="10">
        <v>1.0</v>
      </c>
      <c r="BW76" s="10">
        <v>1.0</v>
      </c>
      <c r="BX76" s="8" t="s">
        <v>113</v>
      </c>
      <c r="BY76" s="11"/>
      <c r="BZ76" s="10">
        <v>1.0</v>
      </c>
      <c r="CA76" s="10">
        <v>1.0</v>
      </c>
      <c r="CB76" s="8" t="s">
        <v>114</v>
      </c>
      <c r="CC76" s="15" t="s">
        <v>139</v>
      </c>
      <c r="CD76" s="10">
        <v>1.0</v>
      </c>
      <c r="CE76" s="10">
        <v>1.0</v>
      </c>
      <c r="CF76" s="8" t="s">
        <v>116</v>
      </c>
      <c r="CG76" s="15" t="s">
        <v>117</v>
      </c>
      <c r="CH76" s="10">
        <v>1.0</v>
      </c>
      <c r="CI76" s="10">
        <v>1.0</v>
      </c>
      <c r="CJ76" s="8" t="s">
        <v>118</v>
      </c>
      <c r="CK76" s="16">
        <v>45571.0</v>
      </c>
      <c r="CL76" s="10">
        <v>1.0</v>
      </c>
      <c r="CM76" s="10">
        <v>1.0</v>
      </c>
      <c r="CN76" s="8" t="s">
        <v>105</v>
      </c>
      <c r="CO76" s="10">
        <v>10.0</v>
      </c>
      <c r="CP76" s="8" t="s">
        <v>111</v>
      </c>
      <c r="CQ76" s="10">
        <v>19.0</v>
      </c>
      <c r="CR76" s="8" t="s">
        <v>112</v>
      </c>
      <c r="CS76" s="10">
        <v>15.0</v>
      </c>
    </row>
    <row r="77">
      <c r="A77" s="7">
        <v>1792.0</v>
      </c>
      <c r="B77" s="8" t="s">
        <v>93</v>
      </c>
      <c r="C77" s="9" t="s">
        <v>378</v>
      </c>
      <c r="D77" s="8" t="s">
        <v>379</v>
      </c>
      <c r="E77" s="10">
        <v>1.0</v>
      </c>
      <c r="F77" s="10">
        <v>0.0</v>
      </c>
      <c r="G77" s="8" t="s">
        <v>96</v>
      </c>
      <c r="H77" s="11"/>
      <c r="I77" s="8" t="s">
        <v>156</v>
      </c>
      <c r="J77" s="11"/>
      <c r="K77" s="11"/>
      <c r="L77" s="8" t="s">
        <v>97</v>
      </c>
      <c r="M77" s="11"/>
      <c r="N77" s="10">
        <v>1.0</v>
      </c>
      <c r="O77" s="10">
        <v>825.0</v>
      </c>
      <c r="P77" s="11"/>
      <c r="Q77" s="10">
        <v>0.0</v>
      </c>
      <c r="R77" s="10">
        <v>0.0</v>
      </c>
      <c r="S77" s="10">
        <v>0.0</v>
      </c>
      <c r="T77" s="10">
        <v>0.0</v>
      </c>
      <c r="U77" s="10">
        <v>0.0</v>
      </c>
      <c r="V77" s="10">
        <v>0.0</v>
      </c>
      <c r="W77" s="10">
        <v>0.0</v>
      </c>
      <c r="X77" s="11"/>
      <c r="Y77" s="11"/>
      <c r="Z77" s="12">
        <v>1.18</v>
      </c>
      <c r="AA77" s="13" t="s">
        <v>98</v>
      </c>
      <c r="AB77" s="11"/>
      <c r="AC77" s="11"/>
      <c r="AD77" s="13" t="s">
        <v>380</v>
      </c>
      <c r="AE77" s="14"/>
      <c r="AF77" s="14"/>
      <c r="AG77" s="14"/>
      <c r="AH77" s="14"/>
      <c r="AI77" s="14"/>
      <c r="AJ77" s="14"/>
      <c r="AK77" s="14"/>
      <c r="AL77" s="11"/>
      <c r="AM77" s="10">
        <v>0.0</v>
      </c>
      <c r="AN77" s="8" t="s">
        <v>100</v>
      </c>
      <c r="AO77" s="8" t="s">
        <v>127</v>
      </c>
      <c r="AP77" s="10">
        <v>1.0</v>
      </c>
      <c r="AQ77" s="10">
        <v>1.0</v>
      </c>
      <c r="AR77" s="8" t="s">
        <v>102</v>
      </c>
      <c r="AS77" s="10">
        <v>600.0</v>
      </c>
      <c r="AT77" s="10">
        <v>1.0</v>
      </c>
      <c r="AU77" s="10">
        <v>1.0</v>
      </c>
      <c r="AV77" s="8" t="s">
        <v>103</v>
      </c>
      <c r="AW77" s="8" t="s">
        <v>204</v>
      </c>
      <c r="AX77" s="10">
        <v>1.0</v>
      </c>
      <c r="AY77" s="10">
        <v>1.0</v>
      </c>
      <c r="AZ77" s="8" t="s">
        <v>105</v>
      </c>
      <c r="BA77" s="10">
        <v>12.0</v>
      </c>
      <c r="BB77" s="10">
        <v>1.0</v>
      </c>
      <c r="BC77" s="10">
        <v>1.0</v>
      </c>
      <c r="BD77" s="8" t="s">
        <v>106</v>
      </c>
      <c r="BE77" s="8" t="s">
        <v>130</v>
      </c>
      <c r="BF77" s="10">
        <v>1.0</v>
      </c>
      <c r="BG77" s="10">
        <v>1.0</v>
      </c>
      <c r="BH77" s="8" t="s">
        <v>108</v>
      </c>
      <c r="BI77" s="8" t="s">
        <v>124</v>
      </c>
      <c r="BJ77" s="10">
        <v>1.0</v>
      </c>
      <c r="BK77" s="10">
        <v>1.0</v>
      </c>
      <c r="BL77" s="8" t="s">
        <v>110</v>
      </c>
      <c r="BM77" s="10">
        <v>180.0</v>
      </c>
      <c r="BN77" s="10">
        <v>1.0</v>
      </c>
      <c r="BO77" s="10">
        <v>1.0</v>
      </c>
      <c r="BP77" s="8" t="s">
        <v>111</v>
      </c>
      <c r="BQ77" s="10">
        <v>31.0</v>
      </c>
      <c r="BR77" s="10">
        <v>1.0</v>
      </c>
      <c r="BS77" s="10">
        <v>1.0</v>
      </c>
      <c r="BT77" s="8" t="s">
        <v>112</v>
      </c>
      <c r="BU77" s="10">
        <v>21.0</v>
      </c>
      <c r="BV77" s="10">
        <v>1.0</v>
      </c>
      <c r="BW77" s="10">
        <v>1.0</v>
      </c>
      <c r="BX77" s="8" t="s">
        <v>113</v>
      </c>
      <c r="BY77" s="11"/>
      <c r="BZ77" s="10">
        <v>1.0</v>
      </c>
      <c r="CA77" s="10">
        <v>1.0</v>
      </c>
      <c r="CB77" s="8" t="s">
        <v>114</v>
      </c>
      <c r="CC77" s="15" t="s">
        <v>131</v>
      </c>
      <c r="CD77" s="10">
        <v>1.0</v>
      </c>
      <c r="CE77" s="10">
        <v>1.0</v>
      </c>
      <c r="CF77" s="8" t="s">
        <v>116</v>
      </c>
      <c r="CG77" s="15" t="s">
        <v>115</v>
      </c>
      <c r="CH77" s="10">
        <v>1.0</v>
      </c>
      <c r="CI77" s="10">
        <v>1.0</v>
      </c>
      <c r="CJ77" s="8" t="s">
        <v>118</v>
      </c>
      <c r="CK77" s="15" t="s">
        <v>117</v>
      </c>
      <c r="CL77" s="10">
        <v>1.0</v>
      </c>
      <c r="CM77" s="10">
        <v>1.0</v>
      </c>
      <c r="CN77" s="8" t="s">
        <v>105</v>
      </c>
      <c r="CO77" s="10">
        <v>10.0</v>
      </c>
      <c r="CP77" s="8" t="s">
        <v>111</v>
      </c>
      <c r="CQ77" s="10">
        <v>19.0</v>
      </c>
      <c r="CR77" s="8" t="s">
        <v>112</v>
      </c>
      <c r="CS77" s="10">
        <v>15.0</v>
      </c>
    </row>
    <row r="78">
      <c r="A78" s="7">
        <v>1804.0</v>
      </c>
      <c r="B78" s="8" t="s">
        <v>93</v>
      </c>
      <c r="C78" s="9" t="s">
        <v>381</v>
      </c>
      <c r="D78" s="8" t="s">
        <v>379</v>
      </c>
      <c r="E78" s="10">
        <v>1.0</v>
      </c>
      <c r="F78" s="10">
        <v>0.0</v>
      </c>
      <c r="G78" s="8" t="s">
        <v>96</v>
      </c>
      <c r="H78" s="11"/>
      <c r="I78" s="8" t="s">
        <v>156</v>
      </c>
      <c r="J78" s="11"/>
      <c r="K78" s="11"/>
      <c r="L78" s="8" t="s">
        <v>97</v>
      </c>
      <c r="M78" s="11"/>
      <c r="N78" s="10">
        <v>1.0</v>
      </c>
      <c r="O78" s="10">
        <v>1333.0</v>
      </c>
      <c r="P78" s="11"/>
      <c r="Q78" s="10">
        <v>0.0</v>
      </c>
      <c r="R78" s="10">
        <v>0.0</v>
      </c>
      <c r="S78" s="10">
        <v>0.0</v>
      </c>
      <c r="T78" s="10">
        <v>0.0</v>
      </c>
      <c r="U78" s="10">
        <v>0.0</v>
      </c>
      <c r="V78" s="10">
        <v>0.0</v>
      </c>
      <c r="W78" s="10">
        <v>0.0</v>
      </c>
      <c r="X78" s="11"/>
      <c r="Y78" s="11"/>
      <c r="Z78" s="12">
        <v>0.88</v>
      </c>
      <c r="AA78" s="13" t="s">
        <v>98</v>
      </c>
      <c r="AB78" s="11"/>
      <c r="AC78" s="11"/>
      <c r="AD78" s="13" t="s">
        <v>382</v>
      </c>
      <c r="AE78" s="14"/>
      <c r="AF78" s="14"/>
      <c r="AG78" s="11"/>
      <c r="AH78" s="11"/>
      <c r="AI78" s="11"/>
      <c r="AJ78" s="11"/>
      <c r="AK78" s="11"/>
      <c r="AL78" s="11"/>
      <c r="AM78" s="10">
        <v>0.0</v>
      </c>
      <c r="AN78" s="8" t="s">
        <v>100</v>
      </c>
      <c r="AO78" s="8" t="s">
        <v>127</v>
      </c>
      <c r="AP78" s="10">
        <v>1.0</v>
      </c>
      <c r="AQ78" s="10">
        <v>1.0</v>
      </c>
      <c r="AR78" s="8" t="s">
        <v>102</v>
      </c>
      <c r="AS78" s="10">
        <v>785.0</v>
      </c>
      <c r="AT78" s="10">
        <v>1.0</v>
      </c>
      <c r="AU78" s="10">
        <v>1.0</v>
      </c>
      <c r="AV78" s="8" t="s">
        <v>103</v>
      </c>
      <c r="AW78" s="8" t="s">
        <v>204</v>
      </c>
      <c r="AX78" s="10">
        <v>1.0</v>
      </c>
      <c r="AY78" s="10">
        <v>1.0</v>
      </c>
      <c r="AZ78" s="8" t="s">
        <v>105</v>
      </c>
      <c r="BA78" s="10">
        <v>8.0</v>
      </c>
      <c r="BB78" s="10">
        <v>1.0</v>
      </c>
      <c r="BC78" s="10">
        <v>1.0</v>
      </c>
      <c r="BD78" s="8" t="s">
        <v>106</v>
      </c>
      <c r="BE78" s="8" t="s">
        <v>130</v>
      </c>
      <c r="BF78" s="10">
        <v>1.0</v>
      </c>
      <c r="BG78" s="10">
        <v>1.0</v>
      </c>
      <c r="BH78" s="8" t="s">
        <v>108</v>
      </c>
      <c r="BI78" s="8" t="s">
        <v>124</v>
      </c>
      <c r="BJ78" s="10">
        <v>1.0</v>
      </c>
      <c r="BK78" s="10">
        <v>1.0</v>
      </c>
      <c r="BL78" s="8" t="s">
        <v>110</v>
      </c>
      <c r="BM78" s="10">
        <v>240.0</v>
      </c>
      <c r="BN78" s="10">
        <v>1.0</v>
      </c>
      <c r="BO78" s="10">
        <v>1.0</v>
      </c>
      <c r="BP78" s="8" t="s">
        <v>111</v>
      </c>
      <c r="BQ78" s="10">
        <v>26.0</v>
      </c>
      <c r="BR78" s="10">
        <v>1.0</v>
      </c>
      <c r="BS78" s="10">
        <v>1.0</v>
      </c>
      <c r="BT78" s="8" t="s">
        <v>112</v>
      </c>
      <c r="BU78" s="10">
        <v>16.0</v>
      </c>
      <c r="BV78" s="10">
        <v>1.0</v>
      </c>
      <c r="BW78" s="10">
        <v>1.0</v>
      </c>
      <c r="BX78" s="8" t="s">
        <v>113</v>
      </c>
      <c r="BY78" s="11"/>
      <c r="BZ78" s="10">
        <v>1.0</v>
      </c>
      <c r="CA78" s="10">
        <v>1.0</v>
      </c>
      <c r="CB78" s="8" t="s">
        <v>114</v>
      </c>
      <c r="CC78" s="15" t="s">
        <v>115</v>
      </c>
      <c r="CD78" s="10">
        <v>1.0</v>
      </c>
      <c r="CE78" s="10">
        <v>1.0</v>
      </c>
      <c r="CF78" s="8" t="s">
        <v>116</v>
      </c>
      <c r="CG78" s="15" t="s">
        <v>117</v>
      </c>
      <c r="CH78" s="10">
        <v>1.0</v>
      </c>
      <c r="CI78" s="10">
        <v>1.0</v>
      </c>
      <c r="CJ78" s="8" t="s">
        <v>118</v>
      </c>
      <c r="CK78" s="16">
        <v>45571.0</v>
      </c>
      <c r="CL78" s="10">
        <v>1.0</v>
      </c>
      <c r="CM78" s="10">
        <v>1.0</v>
      </c>
      <c r="CN78" s="8" t="s">
        <v>105</v>
      </c>
      <c r="CO78" s="10">
        <v>10.0</v>
      </c>
      <c r="CP78" s="8" t="s">
        <v>111</v>
      </c>
      <c r="CQ78" s="10">
        <v>19.0</v>
      </c>
      <c r="CR78" s="8" t="s">
        <v>112</v>
      </c>
      <c r="CS78" s="10">
        <v>15.0</v>
      </c>
    </row>
    <row r="79">
      <c r="A79" s="7">
        <v>1807.0</v>
      </c>
      <c r="B79" s="8" t="s">
        <v>93</v>
      </c>
      <c r="C79" s="9">
        <v>308.0</v>
      </c>
      <c r="D79" s="8" t="s">
        <v>383</v>
      </c>
      <c r="E79" s="10">
        <v>1.0</v>
      </c>
      <c r="F79" s="10">
        <v>0.0</v>
      </c>
      <c r="G79" s="8" t="s">
        <v>96</v>
      </c>
      <c r="H79" s="11"/>
      <c r="I79" s="13" t="s">
        <v>186</v>
      </c>
      <c r="J79" s="14"/>
      <c r="K79" s="11"/>
      <c r="L79" s="8" t="s">
        <v>97</v>
      </c>
      <c r="M79" s="11"/>
      <c r="N79" s="10">
        <v>1.0</v>
      </c>
      <c r="O79" s="10">
        <v>3391.0</v>
      </c>
      <c r="P79" s="11"/>
      <c r="Q79" s="10">
        <v>0.0</v>
      </c>
      <c r="R79" s="10">
        <v>0.0</v>
      </c>
      <c r="S79" s="10">
        <v>0.0</v>
      </c>
      <c r="T79" s="10">
        <v>0.0</v>
      </c>
      <c r="U79" s="10">
        <v>0.0</v>
      </c>
      <c r="V79" s="10">
        <v>0.0</v>
      </c>
      <c r="W79" s="10">
        <v>0.0</v>
      </c>
      <c r="X79" s="11"/>
      <c r="Y79" s="11"/>
      <c r="Z79" s="12">
        <v>0.9</v>
      </c>
      <c r="AA79" s="13" t="s">
        <v>98</v>
      </c>
      <c r="AB79" s="11"/>
      <c r="AC79" s="11"/>
      <c r="AD79" s="13" t="s">
        <v>384</v>
      </c>
      <c r="AE79" s="14"/>
      <c r="AF79" s="14"/>
      <c r="AG79" s="14"/>
      <c r="AH79" s="14"/>
      <c r="AI79" s="14"/>
      <c r="AJ79" s="14"/>
      <c r="AK79" s="14"/>
      <c r="AL79" s="11"/>
      <c r="AM79" s="10">
        <v>0.0</v>
      </c>
      <c r="AN79" s="8" t="s">
        <v>100</v>
      </c>
      <c r="AO79" s="8" t="s">
        <v>127</v>
      </c>
      <c r="AP79" s="10">
        <v>1.0</v>
      </c>
      <c r="AQ79" s="10">
        <v>1.0</v>
      </c>
      <c r="AR79" s="8" t="s">
        <v>102</v>
      </c>
      <c r="AS79" s="10">
        <v>820.0</v>
      </c>
      <c r="AT79" s="10">
        <v>1.0</v>
      </c>
      <c r="AU79" s="10">
        <v>1.0</v>
      </c>
      <c r="AV79" s="8" t="s">
        <v>103</v>
      </c>
      <c r="AW79" s="8" t="s">
        <v>204</v>
      </c>
      <c r="AX79" s="10">
        <v>1.0</v>
      </c>
      <c r="AY79" s="10">
        <v>1.0</v>
      </c>
      <c r="AZ79" s="8" t="s">
        <v>105</v>
      </c>
      <c r="BA79" s="10">
        <v>8.0</v>
      </c>
      <c r="BB79" s="10">
        <v>1.0</v>
      </c>
      <c r="BC79" s="10">
        <v>1.0</v>
      </c>
      <c r="BD79" s="8" t="s">
        <v>106</v>
      </c>
      <c r="BE79" s="8" t="s">
        <v>130</v>
      </c>
      <c r="BF79" s="10">
        <v>1.0</v>
      </c>
      <c r="BG79" s="10">
        <v>1.0</v>
      </c>
      <c r="BH79" s="8" t="s">
        <v>108</v>
      </c>
      <c r="BI79" s="8" t="s">
        <v>124</v>
      </c>
      <c r="BJ79" s="10">
        <v>1.0</v>
      </c>
      <c r="BK79" s="10">
        <v>1.0</v>
      </c>
      <c r="BL79" s="8" t="s">
        <v>110</v>
      </c>
      <c r="BM79" s="10">
        <v>250.0</v>
      </c>
      <c r="BN79" s="10">
        <v>1.0</v>
      </c>
      <c r="BO79" s="10">
        <v>1.0</v>
      </c>
      <c r="BP79" s="8" t="s">
        <v>111</v>
      </c>
      <c r="BQ79" s="10">
        <v>22.0</v>
      </c>
      <c r="BR79" s="10">
        <v>1.0</v>
      </c>
      <c r="BS79" s="10">
        <v>1.0</v>
      </c>
      <c r="BT79" s="8" t="s">
        <v>112</v>
      </c>
      <c r="BU79" s="10">
        <v>15.0</v>
      </c>
      <c r="BV79" s="10">
        <v>1.0</v>
      </c>
      <c r="BW79" s="10">
        <v>1.0</v>
      </c>
      <c r="BX79" s="8" t="s">
        <v>113</v>
      </c>
      <c r="BY79" s="11"/>
      <c r="BZ79" s="10">
        <v>1.0</v>
      </c>
      <c r="CA79" s="10">
        <v>1.0</v>
      </c>
      <c r="CB79" s="8" t="s">
        <v>114</v>
      </c>
      <c r="CC79" s="15" t="s">
        <v>115</v>
      </c>
      <c r="CD79" s="10">
        <v>1.0</v>
      </c>
      <c r="CE79" s="10">
        <v>1.0</v>
      </c>
      <c r="CF79" s="8" t="s">
        <v>116</v>
      </c>
      <c r="CG79" s="15" t="s">
        <v>117</v>
      </c>
      <c r="CH79" s="10">
        <v>1.0</v>
      </c>
      <c r="CI79" s="10">
        <v>1.0</v>
      </c>
      <c r="CJ79" s="8" t="s">
        <v>118</v>
      </c>
      <c r="CK79" s="16">
        <v>45571.0</v>
      </c>
      <c r="CL79" s="10">
        <v>1.0</v>
      </c>
      <c r="CM79" s="10">
        <v>1.0</v>
      </c>
      <c r="CN79" s="23" t="s">
        <v>105</v>
      </c>
      <c r="CO79" s="24">
        <v>10.0</v>
      </c>
      <c r="CP79" s="23" t="s">
        <v>111</v>
      </c>
      <c r="CQ79" s="24">
        <v>19.0</v>
      </c>
      <c r="CR79" s="23" t="s">
        <v>112</v>
      </c>
      <c r="CS79" s="24">
        <v>15.0</v>
      </c>
    </row>
    <row r="80">
      <c r="A80" s="7">
        <v>1810.0</v>
      </c>
      <c r="B80" s="8" t="s">
        <v>93</v>
      </c>
      <c r="C80" s="9" t="s">
        <v>385</v>
      </c>
      <c r="D80" s="8" t="s">
        <v>386</v>
      </c>
      <c r="E80" s="10">
        <v>1.0</v>
      </c>
      <c r="F80" s="10">
        <v>0.0</v>
      </c>
      <c r="G80" s="8" t="s">
        <v>96</v>
      </c>
      <c r="H80" s="11"/>
      <c r="I80" s="13" t="s">
        <v>302</v>
      </c>
      <c r="J80" s="11"/>
      <c r="K80" s="11"/>
      <c r="L80" s="8" t="s">
        <v>97</v>
      </c>
      <c r="M80" s="11"/>
      <c r="N80" s="10">
        <v>1.0</v>
      </c>
      <c r="O80" s="10">
        <v>1890.0</v>
      </c>
      <c r="P80" s="11"/>
      <c r="Q80" s="10">
        <v>0.0</v>
      </c>
      <c r="R80" s="10">
        <v>0.0</v>
      </c>
      <c r="S80" s="10">
        <v>0.0</v>
      </c>
      <c r="T80" s="10">
        <v>0.0</v>
      </c>
      <c r="U80" s="10">
        <v>0.0</v>
      </c>
      <c r="V80" s="10">
        <v>0.0</v>
      </c>
      <c r="W80" s="10">
        <v>0.0</v>
      </c>
      <c r="X80" s="11"/>
      <c r="Y80" s="11"/>
      <c r="Z80" s="12">
        <v>0.9</v>
      </c>
      <c r="AA80" s="13" t="s">
        <v>98</v>
      </c>
      <c r="AB80" s="11"/>
      <c r="AC80" s="11"/>
      <c r="AD80" s="13" t="s">
        <v>387</v>
      </c>
      <c r="AE80" s="14"/>
      <c r="AF80" s="14"/>
      <c r="AG80" s="14"/>
      <c r="AH80" s="14"/>
      <c r="AI80" s="14"/>
      <c r="AJ80" s="14"/>
      <c r="AK80" s="14"/>
      <c r="AL80" s="11"/>
      <c r="AM80" s="10">
        <v>0.0</v>
      </c>
      <c r="AN80" s="8" t="s">
        <v>100</v>
      </c>
      <c r="AO80" s="8" t="s">
        <v>143</v>
      </c>
      <c r="AP80" s="10">
        <v>1.0</v>
      </c>
      <c r="AQ80" s="10">
        <v>1.0</v>
      </c>
      <c r="AR80" s="8" t="s">
        <v>102</v>
      </c>
      <c r="AS80" s="10">
        <v>820.0</v>
      </c>
      <c r="AT80" s="10">
        <v>1.0</v>
      </c>
      <c r="AU80" s="10">
        <v>1.0</v>
      </c>
      <c r="AV80" s="8" t="s">
        <v>103</v>
      </c>
      <c r="AW80" s="8" t="s">
        <v>204</v>
      </c>
      <c r="AX80" s="10">
        <v>1.0</v>
      </c>
      <c r="AY80" s="10">
        <v>1.0</v>
      </c>
      <c r="AZ80" s="8" t="s">
        <v>105</v>
      </c>
      <c r="BA80" s="10">
        <v>8.0</v>
      </c>
      <c r="BB80" s="10">
        <v>1.0</v>
      </c>
      <c r="BC80" s="10">
        <v>1.0</v>
      </c>
      <c r="BD80" s="8" t="s">
        <v>106</v>
      </c>
      <c r="BE80" s="8" t="s">
        <v>130</v>
      </c>
      <c r="BF80" s="10">
        <v>1.0</v>
      </c>
      <c r="BG80" s="10">
        <v>1.0</v>
      </c>
      <c r="BH80" s="8" t="s">
        <v>108</v>
      </c>
      <c r="BI80" s="8" t="s">
        <v>124</v>
      </c>
      <c r="BJ80" s="10">
        <v>1.0</v>
      </c>
      <c r="BK80" s="10">
        <v>1.0</v>
      </c>
      <c r="BL80" s="8" t="s">
        <v>110</v>
      </c>
      <c r="BM80" s="10">
        <v>250.0</v>
      </c>
      <c r="BN80" s="10">
        <v>1.0</v>
      </c>
      <c r="BO80" s="10">
        <v>1.0</v>
      </c>
      <c r="BP80" s="8" t="s">
        <v>111</v>
      </c>
      <c r="BQ80" s="10">
        <v>22.0</v>
      </c>
      <c r="BR80" s="10">
        <v>1.0</v>
      </c>
      <c r="BS80" s="10">
        <v>1.0</v>
      </c>
      <c r="BT80" s="8" t="s">
        <v>112</v>
      </c>
      <c r="BU80" s="10">
        <v>15.0</v>
      </c>
      <c r="BV80" s="10">
        <v>1.0</v>
      </c>
      <c r="BW80" s="10">
        <v>1.0</v>
      </c>
      <c r="BX80" s="8" t="s">
        <v>113</v>
      </c>
      <c r="BY80" s="11"/>
      <c r="BZ80" s="10">
        <v>1.0</v>
      </c>
      <c r="CA80" s="10">
        <v>1.0</v>
      </c>
      <c r="CB80" s="8" t="s">
        <v>114</v>
      </c>
      <c r="CC80" s="15" t="s">
        <v>115</v>
      </c>
      <c r="CD80" s="10">
        <v>1.0</v>
      </c>
      <c r="CE80" s="10">
        <v>1.0</v>
      </c>
      <c r="CF80" s="8" t="s">
        <v>116</v>
      </c>
      <c r="CG80" s="15" t="s">
        <v>117</v>
      </c>
      <c r="CH80" s="10">
        <v>1.0</v>
      </c>
      <c r="CI80" s="10">
        <v>1.0</v>
      </c>
      <c r="CJ80" s="8" t="s">
        <v>118</v>
      </c>
      <c r="CK80" s="16">
        <v>45571.0</v>
      </c>
      <c r="CL80" s="10">
        <v>1.0</v>
      </c>
      <c r="CM80" s="10">
        <v>1.0</v>
      </c>
      <c r="CN80" s="8" t="s">
        <v>105</v>
      </c>
      <c r="CO80" s="10">
        <v>10.0</v>
      </c>
      <c r="CP80" s="8" t="s">
        <v>111</v>
      </c>
      <c r="CQ80" s="10">
        <v>19.0</v>
      </c>
      <c r="CR80" s="8" t="s">
        <v>112</v>
      </c>
      <c r="CS80" s="10">
        <v>15.0</v>
      </c>
    </row>
    <row r="81">
      <c r="A81" s="7">
        <v>1816.0</v>
      </c>
      <c r="B81" s="8" t="s">
        <v>93</v>
      </c>
      <c r="C81" s="9" t="s">
        <v>388</v>
      </c>
      <c r="D81" s="8" t="s">
        <v>389</v>
      </c>
      <c r="E81" s="10">
        <v>1.0</v>
      </c>
      <c r="F81" s="10">
        <v>0.0</v>
      </c>
      <c r="G81" s="8" t="s">
        <v>96</v>
      </c>
      <c r="H81" s="11"/>
      <c r="I81" s="13" t="s">
        <v>390</v>
      </c>
      <c r="J81" s="11"/>
      <c r="K81" s="11"/>
      <c r="L81" s="8" t="s">
        <v>97</v>
      </c>
      <c r="M81" s="11"/>
      <c r="N81" s="10">
        <v>1.0</v>
      </c>
      <c r="O81" s="10">
        <v>532.0</v>
      </c>
      <c r="P81" s="11"/>
      <c r="Q81" s="10">
        <v>0.0</v>
      </c>
      <c r="R81" s="10">
        <v>0.0</v>
      </c>
      <c r="S81" s="10">
        <v>0.0</v>
      </c>
      <c r="T81" s="10">
        <v>0.0</v>
      </c>
      <c r="U81" s="10">
        <v>0.0</v>
      </c>
      <c r="V81" s="10">
        <v>0.0</v>
      </c>
      <c r="W81" s="10">
        <v>0.0</v>
      </c>
      <c r="X81" s="11"/>
      <c r="Y81" s="11"/>
      <c r="Z81" s="12">
        <v>1.95</v>
      </c>
      <c r="AA81" s="13" t="s">
        <v>98</v>
      </c>
      <c r="AB81" s="11"/>
      <c r="AC81" s="11"/>
      <c r="AD81" s="13" t="s">
        <v>391</v>
      </c>
      <c r="AE81" s="14"/>
      <c r="AF81" s="14"/>
      <c r="AG81" s="14"/>
      <c r="AH81" s="14"/>
      <c r="AI81" s="14"/>
      <c r="AJ81" s="14"/>
      <c r="AK81" s="14"/>
      <c r="AL81" s="11"/>
      <c r="AM81" s="10">
        <v>0.0</v>
      </c>
      <c r="AN81" s="8" t="s">
        <v>100</v>
      </c>
      <c r="AO81" s="8" t="s">
        <v>392</v>
      </c>
      <c r="AP81" s="10">
        <v>1.0</v>
      </c>
      <c r="AQ81" s="10">
        <v>1.0</v>
      </c>
      <c r="AR81" s="8" t="s">
        <v>102</v>
      </c>
      <c r="AS81" s="10">
        <v>575.0</v>
      </c>
      <c r="AT81" s="10">
        <v>1.0</v>
      </c>
      <c r="AU81" s="10">
        <v>1.0</v>
      </c>
      <c r="AV81" s="8" t="s">
        <v>103</v>
      </c>
      <c r="AW81" s="8" t="s">
        <v>221</v>
      </c>
      <c r="AX81" s="10">
        <v>1.0</v>
      </c>
      <c r="AY81" s="10">
        <v>1.0</v>
      </c>
      <c r="AZ81" s="8" t="s">
        <v>105</v>
      </c>
      <c r="BA81" s="10">
        <v>9.0</v>
      </c>
      <c r="BB81" s="10">
        <v>1.0</v>
      </c>
      <c r="BC81" s="10">
        <v>1.0</v>
      </c>
      <c r="BD81" s="8" t="s">
        <v>106</v>
      </c>
      <c r="BE81" s="8" t="s">
        <v>130</v>
      </c>
      <c r="BF81" s="10">
        <v>1.0</v>
      </c>
      <c r="BG81" s="10">
        <v>1.0</v>
      </c>
      <c r="BH81" s="8" t="s">
        <v>108</v>
      </c>
      <c r="BI81" s="8" t="s">
        <v>124</v>
      </c>
      <c r="BJ81" s="10">
        <v>1.0</v>
      </c>
      <c r="BK81" s="10">
        <v>1.0</v>
      </c>
      <c r="BL81" s="8" t="s">
        <v>110</v>
      </c>
      <c r="BM81" s="10">
        <v>175.0</v>
      </c>
      <c r="BN81" s="10">
        <v>1.0</v>
      </c>
      <c r="BO81" s="10">
        <v>1.0</v>
      </c>
      <c r="BP81" s="8" t="s">
        <v>111</v>
      </c>
      <c r="BQ81" s="10">
        <v>17.0</v>
      </c>
      <c r="BR81" s="10">
        <v>1.0</v>
      </c>
      <c r="BS81" s="10">
        <v>1.0</v>
      </c>
      <c r="BT81" s="8" t="s">
        <v>112</v>
      </c>
      <c r="BU81" s="11"/>
      <c r="BV81" s="10">
        <v>1.0</v>
      </c>
      <c r="BW81" s="10">
        <v>1.0</v>
      </c>
      <c r="BX81" s="8" t="s">
        <v>113</v>
      </c>
      <c r="BY81" s="11"/>
      <c r="BZ81" s="10">
        <v>1.0</v>
      </c>
      <c r="CA81" s="10">
        <v>1.0</v>
      </c>
      <c r="CB81" s="8" t="s">
        <v>114</v>
      </c>
      <c r="CC81" s="15" t="s">
        <v>139</v>
      </c>
      <c r="CD81" s="10">
        <v>1.0</v>
      </c>
      <c r="CE81" s="10">
        <v>1.0</v>
      </c>
      <c r="CF81" s="8" t="s">
        <v>116</v>
      </c>
      <c r="CG81" s="15" t="s">
        <v>115</v>
      </c>
      <c r="CH81" s="10">
        <v>1.0</v>
      </c>
      <c r="CI81" s="10">
        <v>1.0</v>
      </c>
      <c r="CJ81" s="8" t="s">
        <v>118</v>
      </c>
      <c r="CK81" s="16">
        <v>45571.0</v>
      </c>
      <c r="CL81" s="10">
        <v>1.0</v>
      </c>
      <c r="CM81" s="10">
        <v>1.0</v>
      </c>
      <c r="CN81" s="8" t="s">
        <v>105</v>
      </c>
      <c r="CO81" s="10">
        <v>10.0</v>
      </c>
      <c r="CP81" s="8" t="s">
        <v>111</v>
      </c>
      <c r="CQ81" s="10">
        <v>19.0</v>
      </c>
      <c r="CR81" s="8" t="s">
        <v>112</v>
      </c>
      <c r="CS81" s="10">
        <v>15.0</v>
      </c>
    </row>
    <row r="82">
      <c r="A82" s="7">
        <v>1819.0</v>
      </c>
      <c r="B82" s="8" t="s">
        <v>93</v>
      </c>
      <c r="C82" s="9" t="s">
        <v>393</v>
      </c>
      <c r="D82" s="8" t="s">
        <v>394</v>
      </c>
      <c r="E82" s="10">
        <v>1.0</v>
      </c>
      <c r="F82" s="10">
        <v>0.0</v>
      </c>
      <c r="G82" s="8" t="s">
        <v>96</v>
      </c>
      <c r="H82" s="11"/>
      <c r="I82" s="13" t="s">
        <v>395</v>
      </c>
      <c r="J82" s="11"/>
      <c r="K82" s="11"/>
      <c r="L82" s="8" t="s">
        <v>97</v>
      </c>
      <c r="M82" s="11"/>
      <c r="N82" s="10">
        <v>1.0</v>
      </c>
      <c r="O82" s="10">
        <v>350.0</v>
      </c>
      <c r="P82" s="11"/>
      <c r="Q82" s="10">
        <v>0.0</v>
      </c>
      <c r="R82" s="10">
        <v>0.0</v>
      </c>
      <c r="S82" s="10">
        <v>0.0</v>
      </c>
      <c r="T82" s="10">
        <v>0.0</v>
      </c>
      <c r="U82" s="10">
        <v>0.0</v>
      </c>
      <c r="V82" s="10">
        <v>0.0</v>
      </c>
      <c r="W82" s="10">
        <v>0.0</v>
      </c>
      <c r="X82" s="11"/>
      <c r="Y82" s="11"/>
      <c r="Z82" s="12">
        <v>1.95</v>
      </c>
      <c r="AA82" s="13" t="s">
        <v>98</v>
      </c>
      <c r="AB82" s="11"/>
      <c r="AC82" s="11"/>
      <c r="AD82" s="13" t="s">
        <v>396</v>
      </c>
      <c r="AE82" s="14"/>
      <c r="AF82" s="14"/>
      <c r="AG82" s="14"/>
      <c r="AH82" s="14"/>
      <c r="AI82" s="14"/>
      <c r="AJ82" s="14"/>
      <c r="AK82" s="14"/>
      <c r="AL82" s="11"/>
      <c r="AM82" s="10">
        <v>0.0</v>
      </c>
      <c r="AN82" s="8" t="s">
        <v>100</v>
      </c>
      <c r="AO82" s="8" t="s">
        <v>127</v>
      </c>
      <c r="AP82" s="10">
        <v>1.0</v>
      </c>
      <c r="AQ82" s="10">
        <v>1.0</v>
      </c>
      <c r="AR82" s="8" t="s">
        <v>102</v>
      </c>
      <c r="AS82" s="10">
        <v>575.0</v>
      </c>
      <c r="AT82" s="10">
        <v>1.0</v>
      </c>
      <c r="AU82" s="10">
        <v>1.0</v>
      </c>
      <c r="AV82" s="8" t="s">
        <v>103</v>
      </c>
      <c r="AW82" s="8" t="s">
        <v>221</v>
      </c>
      <c r="AX82" s="10">
        <v>1.0</v>
      </c>
      <c r="AY82" s="10">
        <v>1.0</v>
      </c>
      <c r="AZ82" s="8" t="s">
        <v>105</v>
      </c>
      <c r="BA82" s="10">
        <v>9.0</v>
      </c>
      <c r="BB82" s="10">
        <v>1.0</v>
      </c>
      <c r="BC82" s="10">
        <v>1.0</v>
      </c>
      <c r="BD82" s="8" t="s">
        <v>106</v>
      </c>
      <c r="BE82" s="8" t="s">
        <v>130</v>
      </c>
      <c r="BF82" s="10">
        <v>1.0</v>
      </c>
      <c r="BG82" s="10">
        <v>1.0</v>
      </c>
      <c r="BH82" s="8" t="s">
        <v>108</v>
      </c>
      <c r="BI82" s="8" t="s">
        <v>124</v>
      </c>
      <c r="BJ82" s="10">
        <v>1.0</v>
      </c>
      <c r="BK82" s="10">
        <v>1.0</v>
      </c>
      <c r="BL82" s="8" t="s">
        <v>110</v>
      </c>
      <c r="BM82" s="10">
        <v>175.0</v>
      </c>
      <c r="BN82" s="10">
        <v>1.0</v>
      </c>
      <c r="BO82" s="10">
        <v>1.0</v>
      </c>
      <c r="BP82" s="8" t="s">
        <v>111</v>
      </c>
      <c r="BQ82" s="10">
        <v>23.0</v>
      </c>
      <c r="BR82" s="10">
        <v>1.0</v>
      </c>
      <c r="BS82" s="10">
        <v>1.0</v>
      </c>
      <c r="BT82" s="8" t="s">
        <v>112</v>
      </c>
      <c r="BU82" s="10">
        <v>17.0</v>
      </c>
      <c r="BV82" s="10">
        <v>1.0</v>
      </c>
      <c r="BW82" s="10">
        <v>1.0</v>
      </c>
      <c r="BX82" s="8" t="s">
        <v>113</v>
      </c>
      <c r="BY82" s="11"/>
      <c r="BZ82" s="10">
        <v>1.0</v>
      </c>
      <c r="CA82" s="10">
        <v>1.0</v>
      </c>
      <c r="CB82" s="8" t="s">
        <v>114</v>
      </c>
      <c r="CC82" s="15" t="s">
        <v>115</v>
      </c>
      <c r="CD82" s="10">
        <v>1.0</v>
      </c>
      <c r="CE82" s="10">
        <v>1.0</v>
      </c>
      <c r="CF82" s="8" t="s">
        <v>116</v>
      </c>
      <c r="CG82" s="15" t="s">
        <v>117</v>
      </c>
      <c r="CH82" s="10">
        <v>1.0</v>
      </c>
      <c r="CI82" s="10">
        <v>1.0</v>
      </c>
      <c r="CJ82" s="8" t="s">
        <v>118</v>
      </c>
      <c r="CK82" s="16">
        <v>45571.0</v>
      </c>
      <c r="CL82" s="10">
        <v>1.0</v>
      </c>
      <c r="CM82" s="10">
        <v>1.0</v>
      </c>
      <c r="CN82" s="8" t="s">
        <v>105</v>
      </c>
      <c r="CO82" s="10">
        <v>9.0</v>
      </c>
      <c r="CP82" s="8" t="s">
        <v>111</v>
      </c>
      <c r="CQ82" s="10">
        <v>16.0</v>
      </c>
      <c r="CR82" s="8" t="s">
        <v>112</v>
      </c>
      <c r="CS82" s="10">
        <v>16.0</v>
      </c>
    </row>
    <row r="83">
      <c r="A83" s="7">
        <v>1822.0</v>
      </c>
      <c r="B83" s="8" t="s">
        <v>93</v>
      </c>
      <c r="C83" s="9" t="s">
        <v>397</v>
      </c>
      <c r="D83" s="8" t="s">
        <v>398</v>
      </c>
      <c r="E83" s="10">
        <v>1.0</v>
      </c>
      <c r="F83" s="10">
        <v>0.0</v>
      </c>
      <c r="G83" s="8" t="s">
        <v>96</v>
      </c>
      <c r="H83" s="11"/>
      <c r="I83" s="13" t="s">
        <v>399</v>
      </c>
      <c r="J83" s="11"/>
      <c r="K83" s="11"/>
      <c r="L83" s="8" t="s">
        <v>97</v>
      </c>
      <c r="M83" s="11"/>
      <c r="N83" s="10">
        <v>1.0</v>
      </c>
      <c r="O83" s="10">
        <v>442.0</v>
      </c>
      <c r="P83" s="11"/>
      <c r="Q83" s="10">
        <v>0.0</v>
      </c>
      <c r="R83" s="10">
        <v>0.0</v>
      </c>
      <c r="S83" s="10">
        <v>0.0</v>
      </c>
      <c r="T83" s="10">
        <v>0.0</v>
      </c>
      <c r="U83" s="10">
        <v>0.0</v>
      </c>
      <c r="V83" s="10">
        <v>0.0</v>
      </c>
      <c r="W83" s="10">
        <v>0.0</v>
      </c>
      <c r="X83" s="11"/>
      <c r="Y83" s="11"/>
      <c r="Z83" s="12">
        <v>1.95</v>
      </c>
      <c r="AA83" s="13" t="s">
        <v>98</v>
      </c>
      <c r="AB83" s="11"/>
      <c r="AC83" s="11"/>
      <c r="AD83" s="13" t="s">
        <v>400</v>
      </c>
      <c r="AE83" s="14"/>
      <c r="AF83" s="14"/>
      <c r="AG83" s="14"/>
      <c r="AH83" s="14"/>
      <c r="AI83" s="14"/>
      <c r="AJ83" s="14"/>
      <c r="AK83" s="14"/>
      <c r="AL83" s="11"/>
      <c r="AM83" s="10">
        <v>0.0</v>
      </c>
      <c r="AN83" s="8" t="s">
        <v>100</v>
      </c>
      <c r="AO83" s="8" t="s">
        <v>127</v>
      </c>
      <c r="AP83" s="10">
        <v>1.0</v>
      </c>
      <c r="AQ83" s="10">
        <v>1.0</v>
      </c>
      <c r="AR83" s="8" t="s">
        <v>102</v>
      </c>
      <c r="AS83" s="10">
        <v>575.0</v>
      </c>
      <c r="AT83" s="10">
        <v>1.0</v>
      </c>
      <c r="AU83" s="10">
        <v>1.0</v>
      </c>
      <c r="AV83" s="8" t="s">
        <v>103</v>
      </c>
      <c r="AW83" s="8" t="s">
        <v>221</v>
      </c>
      <c r="AX83" s="10">
        <v>1.0</v>
      </c>
      <c r="AY83" s="10">
        <v>1.0</v>
      </c>
      <c r="AZ83" s="8" t="s">
        <v>105</v>
      </c>
      <c r="BA83" s="10">
        <v>9.0</v>
      </c>
      <c r="BB83" s="10">
        <v>1.0</v>
      </c>
      <c r="BC83" s="10">
        <v>1.0</v>
      </c>
      <c r="BD83" s="8" t="s">
        <v>106</v>
      </c>
      <c r="BE83" s="8" t="s">
        <v>130</v>
      </c>
      <c r="BF83" s="10">
        <v>1.0</v>
      </c>
      <c r="BG83" s="10">
        <v>1.0</v>
      </c>
      <c r="BH83" s="8" t="s">
        <v>108</v>
      </c>
      <c r="BI83" s="8" t="s">
        <v>124</v>
      </c>
      <c r="BJ83" s="10">
        <v>1.0</v>
      </c>
      <c r="BK83" s="10">
        <v>1.0</v>
      </c>
      <c r="BL83" s="8" t="s">
        <v>110</v>
      </c>
      <c r="BM83" s="10">
        <v>175.0</v>
      </c>
      <c r="BN83" s="10">
        <v>1.0</v>
      </c>
      <c r="BO83" s="10">
        <v>1.0</v>
      </c>
      <c r="BP83" s="8" t="s">
        <v>111</v>
      </c>
      <c r="BQ83" s="10">
        <v>23.0</v>
      </c>
      <c r="BR83" s="10">
        <v>1.0</v>
      </c>
      <c r="BS83" s="10">
        <v>1.0</v>
      </c>
      <c r="BT83" s="8" t="s">
        <v>112</v>
      </c>
      <c r="BU83" s="10">
        <v>17.0</v>
      </c>
      <c r="BV83" s="10">
        <v>1.0</v>
      </c>
      <c r="BW83" s="10">
        <v>1.0</v>
      </c>
      <c r="BX83" s="8" t="s">
        <v>113</v>
      </c>
      <c r="BY83" s="11"/>
      <c r="BZ83" s="10">
        <v>1.0</v>
      </c>
      <c r="CA83" s="10">
        <v>1.0</v>
      </c>
      <c r="CB83" s="8" t="s">
        <v>114</v>
      </c>
      <c r="CC83" s="15" t="s">
        <v>115</v>
      </c>
      <c r="CD83" s="10">
        <v>1.0</v>
      </c>
      <c r="CE83" s="10">
        <v>1.0</v>
      </c>
      <c r="CF83" s="8" t="s">
        <v>116</v>
      </c>
      <c r="CG83" s="15" t="s">
        <v>117</v>
      </c>
      <c r="CH83" s="10">
        <v>1.0</v>
      </c>
      <c r="CI83" s="10">
        <v>1.0</v>
      </c>
      <c r="CJ83" s="8" t="s">
        <v>118</v>
      </c>
      <c r="CK83" s="16">
        <v>45571.0</v>
      </c>
      <c r="CL83" s="10">
        <v>1.0</v>
      </c>
      <c r="CM83" s="10">
        <v>1.0</v>
      </c>
      <c r="CN83" s="8" t="s">
        <v>105</v>
      </c>
      <c r="CO83" s="10">
        <v>9.0</v>
      </c>
      <c r="CP83" s="8" t="s">
        <v>111</v>
      </c>
      <c r="CQ83" s="10">
        <v>16.0</v>
      </c>
      <c r="CR83" s="8" t="s">
        <v>112</v>
      </c>
      <c r="CS83" s="10">
        <v>16.0</v>
      </c>
    </row>
    <row r="84">
      <c r="A84" s="7">
        <v>1828.0</v>
      </c>
      <c r="B84" s="8" t="s">
        <v>93</v>
      </c>
      <c r="C84" s="9" t="s">
        <v>401</v>
      </c>
      <c r="D84" s="8" t="s">
        <v>402</v>
      </c>
      <c r="E84" s="10">
        <v>1.0</v>
      </c>
      <c r="F84" s="10">
        <v>0.0</v>
      </c>
      <c r="G84" s="8" t="s">
        <v>96</v>
      </c>
      <c r="H84" s="11"/>
      <c r="I84" s="13" t="s">
        <v>403</v>
      </c>
      <c r="J84" s="11"/>
      <c r="K84" s="11"/>
      <c r="L84" s="8" t="s">
        <v>97</v>
      </c>
      <c r="M84" s="11"/>
      <c r="N84" s="10">
        <v>1.0</v>
      </c>
      <c r="O84" s="10">
        <v>444.0</v>
      </c>
      <c r="P84" s="11"/>
      <c r="Q84" s="10">
        <v>0.0</v>
      </c>
      <c r="R84" s="10">
        <v>0.0</v>
      </c>
      <c r="S84" s="10">
        <v>0.0</v>
      </c>
      <c r="T84" s="10">
        <v>0.0</v>
      </c>
      <c r="U84" s="10">
        <v>0.0</v>
      </c>
      <c r="V84" s="10">
        <v>0.0</v>
      </c>
      <c r="W84" s="10">
        <v>0.0</v>
      </c>
      <c r="X84" s="11"/>
      <c r="Y84" s="11"/>
      <c r="Z84" s="12">
        <v>1.95</v>
      </c>
      <c r="AA84" s="13" t="s">
        <v>98</v>
      </c>
      <c r="AB84" s="11"/>
      <c r="AC84" s="11"/>
      <c r="AD84" s="13" t="s">
        <v>404</v>
      </c>
      <c r="AE84" s="14"/>
      <c r="AF84" s="14"/>
      <c r="AG84" s="14"/>
      <c r="AH84" s="14"/>
      <c r="AI84" s="14"/>
      <c r="AJ84" s="14"/>
      <c r="AK84" s="14"/>
      <c r="AL84" s="11"/>
      <c r="AM84" s="10">
        <v>0.0</v>
      </c>
      <c r="AN84" s="8" t="s">
        <v>100</v>
      </c>
      <c r="AO84" s="8" t="s">
        <v>143</v>
      </c>
      <c r="AP84" s="10">
        <v>1.0</v>
      </c>
      <c r="AQ84" s="10">
        <v>1.0</v>
      </c>
      <c r="AR84" s="8" t="s">
        <v>102</v>
      </c>
      <c r="AS84" s="10">
        <v>575.0</v>
      </c>
      <c r="AT84" s="10">
        <v>1.0</v>
      </c>
      <c r="AU84" s="10">
        <v>1.0</v>
      </c>
      <c r="AV84" s="8" t="s">
        <v>103</v>
      </c>
      <c r="AW84" s="8" t="s">
        <v>221</v>
      </c>
      <c r="AX84" s="10">
        <v>1.0</v>
      </c>
      <c r="AY84" s="10">
        <v>1.0</v>
      </c>
      <c r="AZ84" s="8" t="s">
        <v>105</v>
      </c>
      <c r="BA84" s="10">
        <v>9.0</v>
      </c>
      <c r="BB84" s="10">
        <v>1.0</v>
      </c>
      <c r="BC84" s="10">
        <v>1.0</v>
      </c>
      <c r="BD84" s="8" t="s">
        <v>106</v>
      </c>
      <c r="BE84" s="8" t="s">
        <v>130</v>
      </c>
      <c r="BF84" s="10">
        <v>1.0</v>
      </c>
      <c r="BG84" s="10">
        <v>1.0</v>
      </c>
      <c r="BH84" s="8" t="s">
        <v>108</v>
      </c>
      <c r="BI84" s="8" t="s">
        <v>124</v>
      </c>
      <c r="BJ84" s="10">
        <v>1.0</v>
      </c>
      <c r="BK84" s="10">
        <v>1.0</v>
      </c>
      <c r="BL84" s="8" t="s">
        <v>110</v>
      </c>
      <c r="BM84" s="10">
        <v>175.0</v>
      </c>
      <c r="BN84" s="10">
        <v>1.0</v>
      </c>
      <c r="BO84" s="10">
        <v>1.0</v>
      </c>
      <c r="BP84" s="8" t="s">
        <v>111</v>
      </c>
      <c r="BQ84" s="10">
        <v>23.0</v>
      </c>
      <c r="BR84" s="10">
        <v>1.0</v>
      </c>
      <c r="BS84" s="10">
        <v>1.0</v>
      </c>
      <c r="BT84" s="8" t="s">
        <v>112</v>
      </c>
      <c r="BU84" s="10">
        <v>17.0</v>
      </c>
      <c r="BV84" s="10">
        <v>1.0</v>
      </c>
      <c r="BW84" s="10">
        <v>1.0</v>
      </c>
      <c r="BX84" s="8" t="s">
        <v>113</v>
      </c>
      <c r="BY84" s="11"/>
      <c r="BZ84" s="10">
        <v>1.0</v>
      </c>
      <c r="CA84" s="10">
        <v>1.0</v>
      </c>
      <c r="CB84" s="8" t="s">
        <v>114</v>
      </c>
      <c r="CC84" s="15" t="s">
        <v>115</v>
      </c>
      <c r="CD84" s="10">
        <v>1.0</v>
      </c>
      <c r="CE84" s="10">
        <v>1.0</v>
      </c>
      <c r="CF84" s="8" t="s">
        <v>116</v>
      </c>
      <c r="CG84" s="15" t="s">
        <v>117</v>
      </c>
      <c r="CH84" s="10">
        <v>1.0</v>
      </c>
      <c r="CI84" s="10">
        <v>1.0</v>
      </c>
      <c r="CJ84" s="8" t="s">
        <v>118</v>
      </c>
      <c r="CK84" s="16">
        <v>45571.0</v>
      </c>
      <c r="CL84" s="10">
        <v>1.0</v>
      </c>
      <c r="CM84" s="10">
        <v>1.0</v>
      </c>
      <c r="CN84" s="8" t="s">
        <v>105</v>
      </c>
      <c r="CO84" s="10">
        <v>12.0</v>
      </c>
      <c r="CP84" s="8" t="s">
        <v>111</v>
      </c>
      <c r="CQ84" s="10">
        <v>31.0</v>
      </c>
      <c r="CR84" s="8" t="s">
        <v>112</v>
      </c>
      <c r="CS84" s="10">
        <v>21.0</v>
      </c>
    </row>
    <row r="85">
      <c r="A85" s="7">
        <v>1837.0</v>
      </c>
      <c r="B85" s="8" t="s">
        <v>93</v>
      </c>
      <c r="C85" s="9">
        <v>323.0</v>
      </c>
      <c r="D85" s="8" t="s">
        <v>405</v>
      </c>
      <c r="E85" s="10">
        <v>1.0</v>
      </c>
      <c r="F85" s="10">
        <v>0.0</v>
      </c>
      <c r="G85" s="8" t="s">
        <v>96</v>
      </c>
      <c r="H85" s="11"/>
      <c r="I85" s="13" t="s">
        <v>406</v>
      </c>
      <c r="J85" s="11"/>
      <c r="K85" s="11"/>
      <c r="L85" s="8" t="s">
        <v>97</v>
      </c>
      <c r="M85" s="11"/>
      <c r="N85" s="10">
        <v>1.0</v>
      </c>
      <c r="O85" s="10">
        <v>3070.0</v>
      </c>
      <c r="P85" s="11"/>
      <c r="Q85" s="10">
        <v>0.0</v>
      </c>
      <c r="R85" s="10">
        <v>0.0</v>
      </c>
      <c r="S85" s="10">
        <v>0.0</v>
      </c>
      <c r="T85" s="10">
        <v>0.0</v>
      </c>
      <c r="U85" s="10">
        <v>0.0</v>
      </c>
      <c r="V85" s="10">
        <v>0.0</v>
      </c>
      <c r="W85" s="10">
        <v>0.0</v>
      </c>
      <c r="X85" s="11"/>
      <c r="Y85" s="11"/>
      <c r="Z85" s="12">
        <v>0.5</v>
      </c>
      <c r="AA85" s="13" t="s">
        <v>98</v>
      </c>
      <c r="AB85" s="11"/>
      <c r="AC85" s="11"/>
      <c r="AD85" s="13" t="s">
        <v>407</v>
      </c>
      <c r="AE85" s="14"/>
      <c r="AF85" s="14"/>
      <c r="AG85" s="14"/>
      <c r="AH85" s="14"/>
      <c r="AI85" s="14"/>
      <c r="AJ85" s="14"/>
      <c r="AK85" s="14"/>
      <c r="AL85" s="11"/>
      <c r="AM85" s="10">
        <v>0.0</v>
      </c>
      <c r="AN85" s="8" t="s">
        <v>100</v>
      </c>
      <c r="AO85" s="8" t="s">
        <v>202</v>
      </c>
      <c r="AP85" s="10">
        <v>1.0</v>
      </c>
      <c r="AQ85" s="10">
        <v>1.0</v>
      </c>
      <c r="AR85" s="8" t="s">
        <v>102</v>
      </c>
      <c r="AS85" s="10">
        <v>900.0</v>
      </c>
      <c r="AT85" s="10">
        <v>1.0</v>
      </c>
      <c r="AU85" s="10">
        <v>1.0</v>
      </c>
      <c r="AV85" s="8" t="s">
        <v>103</v>
      </c>
      <c r="AW85" s="8" t="s">
        <v>408</v>
      </c>
      <c r="AX85" s="10">
        <v>1.0</v>
      </c>
      <c r="AY85" s="10">
        <v>1.0</v>
      </c>
      <c r="AZ85" s="8" t="s">
        <v>105</v>
      </c>
      <c r="BA85" s="10">
        <v>7.0</v>
      </c>
      <c r="BB85" s="10">
        <v>1.0</v>
      </c>
      <c r="BC85" s="10">
        <v>1.0</v>
      </c>
      <c r="BD85" s="8" t="s">
        <v>106</v>
      </c>
      <c r="BE85" s="8" t="s">
        <v>182</v>
      </c>
      <c r="BF85" s="10">
        <v>1.0</v>
      </c>
      <c r="BG85" s="10">
        <v>1.0</v>
      </c>
      <c r="BH85" s="8" t="s">
        <v>108</v>
      </c>
      <c r="BI85" s="8" t="s">
        <v>124</v>
      </c>
      <c r="BJ85" s="10">
        <v>1.0</v>
      </c>
      <c r="BK85" s="10">
        <v>1.0</v>
      </c>
      <c r="BL85" s="8" t="s">
        <v>110</v>
      </c>
      <c r="BM85" s="10">
        <v>275.0</v>
      </c>
      <c r="BN85" s="10">
        <v>1.0</v>
      </c>
      <c r="BO85" s="10">
        <v>1.0</v>
      </c>
      <c r="BP85" s="8" t="s">
        <v>111</v>
      </c>
      <c r="BQ85" s="10">
        <v>14.0</v>
      </c>
      <c r="BR85" s="10">
        <v>1.0</v>
      </c>
      <c r="BS85" s="10">
        <v>1.0</v>
      </c>
      <c r="BT85" s="8" t="s">
        <v>112</v>
      </c>
      <c r="BU85" s="10">
        <v>14.0</v>
      </c>
      <c r="BV85" s="10">
        <v>1.0</v>
      </c>
      <c r="BW85" s="10">
        <v>1.0</v>
      </c>
      <c r="BX85" s="8" t="s">
        <v>113</v>
      </c>
      <c r="BY85" s="11"/>
      <c r="BZ85" s="10">
        <v>1.0</v>
      </c>
      <c r="CA85" s="10">
        <v>1.0</v>
      </c>
      <c r="CB85" s="8" t="s">
        <v>114</v>
      </c>
      <c r="CC85" s="15" t="s">
        <v>139</v>
      </c>
      <c r="CD85" s="10">
        <v>1.0</v>
      </c>
      <c r="CE85" s="10">
        <v>1.0</v>
      </c>
      <c r="CF85" s="8" t="s">
        <v>116</v>
      </c>
      <c r="CG85" s="15" t="s">
        <v>117</v>
      </c>
      <c r="CH85" s="10">
        <v>1.0</v>
      </c>
      <c r="CI85" s="10">
        <v>1.0</v>
      </c>
      <c r="CJ85" s="8" t="s">
        <v>118</v>
      </c>
      <c r="CK85" s="16">
        <v>45571.0</v>
      </c>
      <c r="CL85" s="10">
        <v>1.0</v>
      </c>
      <c r="CM85" s="10">
        <v>1.0</v>
      </c>
      <c r="CN85" s="8" t="s">
        <v>105</v>
      </c>
      <c r="CO85" s="10">
        <v>8.0</v>
      </c>
      <c r="CP85" s="8" t="s">
        <v>111</v>
      </c>
      <c r="CQ85" s="10">
        <v>26.0</v>
      </c>
      <c r="CR85" s="8" t="s">
        <v>112</v>
      </c>
      <c r="CS85" s="10">
        <v>16.0</v>
      </c>
    </row>
    <row r="86">
      <c r="A86" s="7">
        <v>1840.0</v>
      </c>
      <c r="B86" s="8" t="s">
        <v>93</v>
      </c>
      <c r="C86" s="9" t="s">
        <v>409</v>
      </c>
      <c r="D86" s="8" t="s">
        <v>410</v>
      </c>
      <c r="E86" s="10">
        <v>1.0</v>
      </c>
      <c r="F86" s="10">
        <v>0.0</v>
      </c>
      <c r="G86" s="8" t="s">
        <v>96</v>
      </c>
      <c r="H86" s="11"/>
      <c r="I86" s="13" t="s">
        <v>411</v>
      </c>
      <c r="J86" s="11"/>
      <c r="K86" s="11"/>
      <c r="L86" s="8" t="s">
        <v>97</v>
      </c>
      <c r="M86" s="11"/>
      <c r="N86" s="10">
        <v>1.0</v>
      </c>
      <c r="O86" s="10">
        <v>122.0</v>
      </c>
      <c r="P86" s="11"/>
      <c r="Q86" s="10">
        <v>0.0</v>
      </c>
      <c r="R86" s="10">
        <v>0.0</v>
      </c>
      <c r="S86" s="10">
        <v>0.0</v>
      </c>
      <c r="T86" s="10">
        <v>0.0</v>
      </c>
      <c r="U86" s="10">
        <v>0.0</v>
      </c>
      <c r="V86" s="10">
        <v>0.0</v>
      </c>
      <c r="W86" s="10">
        <v>0.0</v>
      </c>
      <c r="X86" s="11"/>
      <c r="Y86" s="11"/>
      <c r="Z86" s="12">
        <v>14.0</v>
      </c>
      <c r="AA86" s="13" t="s">
        <v>98</v>
      </c>
      <c r="AB86" s="11"/>
      <c r="AC86" s="11"/>
      <c r="AD86" s="13" t="s">
        <v>412</v>
      </c>
      <c r="AE86" s="14"/>
      <c r="AF86" s="14"/>
      <c r="AG86" s="14"/>
      <c r="AH86" s="14"/>
      <c r="AI86" s="14"/>
      <c r="AJ86" s="14"/>
      <c r="AK86" s="14"/>
      <c r="AL86" s="11"/>
      <c r="AM86" s="10">
        <v>0.0</v>
      </c>
      <c r="AN86" s="8" t="s">
        <v>100</v>
      </c>
      <c r="AO86" s="8" t="s">
        <v>127</v>
      </c>
      <c r="AP86" s="10">
        <v>1.0</v>
      </c>
      <c r="AQ86" s="10">
        <v>1.0</v>
      </c>
      <c r="AR86" s="8" t="s">
        <v>102</v>
      </c>
      <c r="AS86" s="10">
        <v>60.0</v>
      </c>
      <c r="AT86" s="10">
        <v>1.0</v>
      </c>
      <c r="AU86" s="10">
        <v>1.0</v>
      </c>
      <c r="AV86" s="8" t="s">
        <v>103</v>
      </c>
      <c r="AW86" s="8" t="s">
        <v>167</v>
      </c>
      <c r="AX86" s="10">
        <v>1.0</v>
      </c>
      <c r="AY86" s="10">
        <v>1.0</v>
      </c>
      <c r="AZ86" s="8" t="s">
        <v>105</v>
      </c>
      <c r="BA86" s="10">
        <v>11.0</v>
      </c>
      <c r="BB86" s="10">
        <v>1.0</v>
      </c>
      <c r="BC86" s="10">
        <v>1.0</v>
      </c>
      <c r="BD86" s="8" t="s">
        <v>106</v>
      </c>
      <c r="BE86" s="8" t="s">
        <v>130</v>
      </c>
      <c r="BF86" s="10">
        <v>1.0</v>
      </c>
      <c r="BG86" s="10">
        <v>1.0</v>
      </c>
      <c r="BH86" s="8" t="s">
        <v>108</v>
      </c>
      <c r="BI86" s="8" t="s">
        <v>124</v>
      </c>
      <c r="BJ86" s="10">
        <v>1.0</v>
      </c>
      <c r="BK86" s="10">
        <v>1.0</v>
      </c>
      <c r="BL86" s="8" t="s">
        <v>110</v>
      </c>
      <c r="BM86" s="10">
        <v>15.0</v>
      </c>
      <c r="BN86" s="10">
        <v>1.0</v>
      </c>
      <c r="BO86" s="10">
        <v>1.0</v>
      </c>
      <c r="BP86" s="8" t="s">
        <v>111</v>
      </c>
      <c r="BQ86" s="10">
        <v>113.0</v>
      </c>
      <c r="BR86" s="10">
        <v>1.0</v>
      </c>
      <c r="BS86" s="10">
        <v>1.0</v>
      </c>
      <c r="BT86" s="8" t="s">
        <v>112</v>
      </c>
      <c r="BU86" s="10">
        <v>85.0</v>
      </c>
      <c r="BV86" s="10">
        <v>1.0</v>
      </c>
      <c r="BW86" s="10">
        <v>1.0</v>
      </c>
      <c r="BX86" s="8" t="s">
        <v>113</v>
      </c>
      <c r="BY86" s="11"/>
      <c r="BZ86" s="10">
        <v>1.0</v>
      </c>
      <c r="CA86" s="10">
        <v>1.0</v>
      </c>
      <c r="CB86" s="8" t="s">
        <v>114</v>
      </c>
      <c r="CC86" s="15" t="s">
        <v>413</v>
      </c>
      <c r="CD86" s="10">
        <v>1.0</v>
      </c>
      <c r="CE86" s="10">
        <v>1.0</v>
      </c>
      <c r="CF86" s="8" t="s">
        <v>116</v>
      </c>
      <c r="CG86" s="15" t="s">
        <v>414</v>
      </c>
      <c r="CH86" s="10">
        <v>1.0</v>
      </c>
      <c r="CI86" s="10">
        <v>1.0</v>
      </c>
      <c r="CJ86" s="8" t="s">
        <v>118</v>
      </c>
      <c r="CK86" s="15" t="s">
        <v>117</v>
      </c>
      <c r="CL86" s="10">
        <v>1.0</v>
      </c>
      <c r="CM86" s="10">
        <v>1.0</v>
      </c>
      <c r="CN86" s="8" t="s">
        <v>105</v>
      </c>
      <c r="CO86" s="10">
        <v>8.0</v>
      </c>
      <c r="CP86" s="8" t="s">
        <v>111</v>
      </c>
      <c r="CQ86" s="10">
        <v>22.0</v>
      </c>
      <c r="CR86" s="8" t="s">
        <v>112</v>
      </c>
      <c r="CS86" s="10">
        <v>15.0</v>
      </c>
    </row>
    <row r="87">
      <c r="A87" s="7">
        <v>1858.0</v>
      </c>
      <c r="B87" s="8" t="s">
        <v>93</v>
      </c>
      <c r="C87" s="9" t="s">
        <v>415</v>
      </c>
      <c r="D87" s="8" t="s">
        <v>416</v>
      </c>
      <c r="E87" s="10">
        <v>1.0</v>
      </c>
      <c r="F87" s="10">
        <v>0.0</v>
      </c>
      <c r="G87" s="8" t="s">
        <v>96</v>
      </c>
      <c r="H87" s="11"/>
      <c r="I87" s="13" t="s">
        <v>202</v>
      </c>
      <c r="J87" s="11"/>
      <c r="K87" s="11"/>
      <c r="L87" s="8" t="s">
        <v>97</v>
      </c>
      <c r="M87" s="11"/>
      <c r="N87" s="10">
        <v>0.0</v>
      </c>
      <c r="O87" s="10">
        <v>0.0</v>
      </c>
      <c r="P87" s="11"/>
      <c r="Q87" s="10">
        <v>0.0</v>
      </c>
      <c r="R87" s="10">
        <v>0.0</v>
      </c>
      <c r="S87" s="10">
        <v>0.0</v>
      </c>
      <c r="T87" s="10">
        <v>0.0</v>
      </c>
      <c r="U87" s="10">
        <v>0.0</v>
      </c>
      <c r="V87" s="10">
        <v>0.0</v>
      </c>
      <c r="W87" s="10">
        <v>0.0</v>
      </c>
      <c r="X87" s="11"/>
      <c r="Y87" s="11"/>
      <c r="Z87" s="12">
        <v>4.35</v>
      </c>
      <c r="AA87" s="13" t="s">
        <v>98</v>
      </c>
      <c r="AB87" s="11"/>
      <c r="AC87" s="11"/>
      <c r="AD87" s="13" t="s">
        <v>417</v>
      </c>
      <c r="AE87" s="14"/>
      <c r="AF87" s="14"/>
      <c r="AG87" s="14"/>
      <c r="AH87" s="14"/>
      <c r="AI87" s="14"/>
      <c r="AJ87" s="14"/>
      <c r="AK87" s="14"/>
      <c r="AL87" s="11"/>
      <c r="AM87" s="10">
        <v>0.0</v>
      </c>
      <c r="AN87" s="8" t="s">
        <v>100</v>
      </c>
      <c r="AO87" s="8" t="s">
        <v>202</v>
      </c>
      <c r="AP87" s="10">
        <v>1.0</v>
      </c>
      <c r="AQ87" s="10">
        <v>1.0</v>
      </c>
      <c r="AR87" s="8" t="s">
        <v>102</v>
      </c>
      <c r="AS87" s="10">
        <v>138.0</v>
      </c>
      <c r="AT87" s="10">
        <v>1.0</v>
      </c>
      <c r="AU87" s="10">
        <v>1.0</v>
      </c>
      <c r="AV87" s="8" t="s">
        <v>103</v>
      </c>
      <c r="AW87" s="8" t="s">
        <v>167</v>
      </c>
      <c r="AX87" s="10">
        <v>1.0</v>
      </c>
      <c r="AY87" s="10">
        <v>1.0</v>
      </c>
      <c r="AZ87" s="8" t="s">
        <v>105</v>
      </c>
      <c r="BA87" s="10">
        <v>11.0</v>
      </c>
      <c r="BB87" s="10">
        <v>1.0</v>
      </c>
      <c r="BC87" s="10">
        <v>1.0</v>
      </c>
      <c r="BD87" s="8" t="s">
        <v>106</v>
      </c>
      <c r="BE87" s="8" t="s">
        <v>418</v>
      </c>
      <c r="BF87" s="10">
        <v>1.0</v>
      </c>
      <c r="BG87" s="10">
        <v>1.0</v>
      </c>
      <c r="BH87" s="8" t="s">
        <v>108</v>
      </c>
      <c r="BI87" s="8" t="s">
        <v>124</v>
      </c>
      <c r="BJ87" s="10">
        <v>1.0</v>
      </c>
      <c r="BK87" s="10">
        <v>1.0</v>
      </c>
      <c r="BL87" s="8" t="s">
        <v>110</v>
      </c>
      <c r="BM87" s="10">
        <v>35.0</v>
      </c>
      <c r="BN87" s="10">
        <v>1.0</v>
      </c>
      <c r="BO87" s="10">
        <v>1.0</v>
      </c>
      <c r="BP87" s="8" t="s">
        <v>111</v>
      </c>
      <c r="BQ87" s="10">
        <v>56.0</v>
      </c>
      <c r="BR87" s="10">
        <v>1.0</v>
      </c>
      <c r="BS87" s="10">
        <v>1.0</v>
      </c>
      <c r="BT87" s="8" t="s">
        <v>112</v>
      </c>
      <c r="BU87" s="10">
        <v>34.0</v>
      </c>
      <c r="BV87" s="10">
        <v>1.0</v>
      </c>
      <c r="BW87" s="10">
        <v>1.0</v>
      </c>
      <c r="BX87" s="8" t="s">
        <v>113</v>
      </c>
      <c r="BY87" s="11"/>
      <c r="BZ87" s="10">
        <v>1.0</v>
      </c>
      <c r="CA87" s="10">
        <v>1.0</v>
      </c>
      <c r="CB87" s="8" t="s">
        <v>114</v>
      </c>
      <c r="CC87" s="15" t="s">
        <v>419</v>
      </c>
      <c r="CD87" s="10">
        <v>1.0</v>
      </c>
      <c r="CE87" s="10">
        <v>1.0</v>
      </c>
      <c r="CF87" s="8" t="s">
        <v>116</v>
      </c>
      <c r="CG87" s="15" t="s">
        <v>131</v>
      </c>
      <c r="CH87" s="10">
        <v>1.0</v>
      </c>
      <c r="CI87" s="10">
        <v>1.0</v>
      </c>
      <c r="CJ87" s="8" t="s">
        <v>118</v>
      </c>
      <c r="CK87" s="15" t="s">
        <v>117</v>
      </c>
      <c r="CL87" s="10">
        <v>1.0</v>
      </c>
      <c r="CM87" s="10">
        <v>1.0</v>
      </c>
      <c r="CN87" s="8" t="s">
        <v>105</v>
      </c>
      <c r="CO87" s="10">
        <v>8.0</v>
      </c>
      <c r="CP87" s="8" t="s">
        <v>111</v>
      </c>
      <c r="CQ87" s="10">
        <v>22.0</v>
      </c>
      <c r="CR87" s="8" t="s">
        <v>112</v>
      </c>
      <c r="CS87" s="10">
        <v>15.0</v>
      </c>
    </row>
    <row r="88">
      <c r="A88" s="7">
        <v>1867.0</v>
      </c>
      <c r="B88" s="8" t="s">
        <v>93</v>
      </c>
      <c r="C88" s="9">
        <v>354.0</v>
      </c>
      <c r="D88" s="8" t="s">
        <v>420</v>
      </c>
      <c r="E88" s="10">
        <v>1.0</v>
      </c>
      <c r="F88" s="10">
        <v>0.0</v>
      </c>
      <c r="G88" s="8" t="s">
        <v>96</v>
      </c>
      <c r="H88" s="11"/>
      <c r="I88" s="13" t="s">
        <v>202</v>
      </c>
      <c r="J88" s="11"/>
      <c r="K88" s="11"/>
      <c r="L88" s="8" t="s">
        <v>97</v>
      </c>
      <c r="M88" s="11"/>
      <c r="N88" s="10">
        <v>1.0</v>
      </c>
      <c r="O88" s="10">
        <v>26209.0</v>
      </c>
      <c r="P88" s="11"/>
      <c r="Q88" s="10">
        <v>0.0</v>
      </c>
      <c r="R88" s="10">
        <v>0.0</v>
      </c>
      <c r="S88" s="10">
        <v>0.0</v>
      </c>
      <c r="T88" s="10">
        <v>0.0</v>
      </c>
      <c r="U88" s="10">
        <v>0.0</v>
      </c>
      <c r="V88" s="10">
        <v>0.0</v>
      </c>
      <c r="W88" s="10">
        <v>0.0</v>
      </c>
      <c r="X88" s="11"/>
      <c r="Y88" s="11"/>
      <c r="Z88" s="12">
        <v>0.55</v>
      </c>
      <c r="AA88" s="13" t="s">
        <v>98</v>
      </c>
      <c r="AB88" s="11"/>
      <c r="AC88" s="11"/>
      <c r="AD88" s="13" t="s">
        <v>421</v>
      </c>
      <c r="AE88" s="14"/>
      <c r="AF88" s="14"/>
      <c r="AG88" s="14"/>
      <c r="AH88" s="14"/>
      <c r="AI88" s="14"/>
      <c r="AJ88" s="14"/>
      <c r="AK88" s="14"/>
      <c r="AL88" s="11"/>
      <c r="AM88" s="10">
        <v>0.0</v>
      </c>
      <c r="AN88" s="8" t="s">
        <v>100</v>
      </c>
      <c r="AO88" s="8" t="s">
        <v>202</v>
      </c>
      <c r="AP88" s="10">
        <v>1.0</v>
      </c>
      <c r="AQ88" s="10">
        <v>1.0</v>
      </c>
      <c r="AR88" s="8" t="s">
        <v>102</v>
      </c>
      <c r="AS88" s="10">
        <v>650.0</v>
      </c>
      <c r="AT88" s="10">
        <v>1.0</v>
      </c>
      <c r="AU88" s="10">
        <v>1.0</v>
      </c>
      <c r="AV88" s="8" t="s">
        <v>103</v>
      </c>
      <c r="AW88" s="8" t="s">
        <v>204</v>
      </c>
      <c r="AX88" s="10">
        <v>1.0</v>
      </c>
      <c r="AY88" s="10">
        <v>1.0</v>
      </c>
      <c r="AZ88" s="8" t="s">
        <v>105</v>
      </c>
      <c r="BA88" s="10">
        <v>8.0</v>
      </c>
      <c r="BB88" s="10">
        <v>1.0</v>
      </c>
      <c r="BC88" s="10">
        <v>1.0</v>
      </c>
      <c r="BD88" s="8" t="s">
        <v>106</v>
      </c>
      <c r="BE88" s="8" t="s">
        <v>205</v>
      </c>
      <c r="BF88" s="10">
        <v>1.0</v>
      </c>
      <c r="BG88" s="10">
        <v>1.0</v>
      </c>
      <c r="BH88" s="8" t="s">
        <v>108</v>
      </c>
      <c r="BI88" s="8" t="s">
        <v>109</v>
      </c>
      <c r="BJ88" s="10">
        <v>1.0</v>
      </c>
      <c r="BK88" s="10">
        <v>1.0</v>
      </c>
      <c r="BL88" s="8" t="s">
        <v>110</v>
      </c>
      <c r="BM88" s="10">
        <v>200.0</v>
      </c>
      <c r="BN88" s="10">
        <v>1.0</v>
      </c>
      <c r="BO88" s="10">
        <v>1.0</v>
      </c>
      <c r="BP88" s="8" t="s">
        <v>111</v>
      </c>
      <c r="BQ88" s="10">
        <v>22.0</v>
      </c>
      <c r="BR88" s="10">
        <v>1.0</v>
      </c>
      <c r="BS88" s="10">
        <v>1.0</v>
      </c>
      <c r="BT88" s="8" t="s">
        <v>112</v>
      </c>
      <c r="BU88" s="10">
        <v>13.0</v>
      </c>
      <c r="BV88" s="10">
        <v>1.0</v>
      </c>
      <c r="BW88" s="10">
        <v>1.0</v>
      </c>
      <c r="BX88" s="8" t="s">
        <v>113</v>
      </c>
      <c r="BY88" s="11"/>
      <c r="BZ88" s="10">
        <v>1.0</v>
      </c>
      <c r="CA88" s="10">
        <v>1.0</v>
      </c>
      <c r="CB88" s="8" t="s">
        <v>114</v>
      </c>
      <c r="CC88" s="15" t="s">
        <v>115</v>
      </c>
      <c r="CD88" s="10">
        <v>1.0</v>
      </c>
      <c r="CE88" s="10">
        <v>1.0</v>
      </c>
      <c r="CF88" s="8" t="s">
        <v>116</v>
      </c>
      <c r="CG88" s="15" t="s">
        <v>117</v>
      </c>
      <c r="CH88" s="10">
        <v>1.0</v>
      </c>
      <c r="CI88" s="10">
        <v>1.0</v>
      </c>
      <c r="CJ88" s="8" t="s">
        <v>118</v>
      </c>
      <c r="CK88" s="16">
        <v>45571.0</v>
      </c>
      <c r="CL88" s="10">
        <v>1.0</v>
      </c>
      <c r="CM88" s="10">
        <v>1.0</v>
      </c>
      <c r="CN88" s="8" t="s">
        <v>105</v>
      </c>
      <c r="CO88" s="10">
        <v>9.0</v>
      </c>
      <c r="CP88" s="8" t="s">
        <v>111</v>
      </c>
      <c r="CQ88" s="10">
        <v>17.0</v>
      </c>
      <c r="CR88" s="8" t="s">
        <v>112</v>
      </c>
      <c r="CS88" s="11"/>
    </row>
    <row r="89">
      <c r="A89" s="7">
        <v>1870.0</v>
      </c>
      <c r="B89" s="8" t="s">
        <v>93</v>
      </c>
      <c r="C89" s="9" t="s">
        <v>422</v>
      </c>
      <c r="D89" s="8" t="s">
        <v>207</v>
      </c>
      <c r="E89" s="10">
        <v>1.0</v>
      </c>
      <c r="F89" s="10">
        <v>0.0</v>
      </c>
      <c r="G89" s="8" t="s">
        <v>96</v>
      </c>
      <c r="H89" s="11"/>
      <c r="I89" s="13" t="s">
        <v>202</v>
      </c>
      <c r="J89" s="11"/>
      <c r="K89" s="11"/>
      <c r="L89" s="8" t="s">
        <v>97</v>
      </c>
      <c r="M89" s="11"/>
      <c r="N89" s="10">
        <v>1.0</v>
      </c>
      <c r="O89" s="10">
        <v>834.0</v>
      </c>
      <c r="P89" s="11"/>
      <c r="Q89" s="10">
        <v>0.0</v>
      </c>
      <c r="R89" s="10">
        <v>0.0</v>
      </c>
      <c r="S89" s="10">
        <v>0.0</v>
      </c>
      <c r="T89" s="10">
        <v>0.0</v>
      </c>
      <c r="U89" s="10">
        <v>0.0</v>
      </c>
      <c r="V89" s="10">
        <v>0.0</v>
      </c>
      <c r="W89" s="10">
        <v>0.0</v>
      </c>
      <c r="X89" s="11"/>
      <c r="Y89" s="11"/>
      <c r="Z89" s="12">
        <v>0.6</v>
      </c>
      <c r="AA89" s="13" t="s">
        <v>98</v>
      </c>
      <c r="AB89" s="11"/>
      <c r="AC89" s="11"/>
      <c r="AD89" s="13" t="s">
        <v>423</v>
      </c>
      <c r="AE89" s="14"/>
      <c r="AF89" s="14"/>
      <c r="AG89" s="14"/>
      <c r="AH89" s="14"/>
      <c r="AI89" s="14"/>
      <c r="AJ89" s="14"/>
      <c r="AK89" s="14"/>
      <c r="AL89" s="11"/>
      <c r="AM89" s="10">
        <v>0.0</v>
      </c>
      <c r="AN89" s="8" t="s">
        <v>100</v>
      </c>
      <c r="AO89" s="8" t="s">
        <v>202</v>
      </c>
      <c r="AP89" s="10">
        <v>1.0</v>
      </c>
      <c r="AQ89" s="10">
        <v>1.0</v>
      </c>
      <c r="AR89" s="8" t="s">
        <v>102</v>
      </c>
      <c r="AS89" s="10">
        <v>1000.0</v>
      </c>
      <c r="AT89" s="10">
        <v>1.0</v>
      </c>
      <c r="AU89" s="10">
        <v>1.0</v>
      </c>
      <c r="AV89" s="8" t="s">
        <v>103</v>
      </c>
      <c r="AW89" s="8" t="s">
        <v>204</v>
      </c>
      <c r="AX89" s="10">
        <v>1.0</v>
      </c>
      <c r="AY89" s="10">
        <v>1.0</v>
      </c>
      <c r="AZ89" s="8" t="s">
        <v>105</v>
      </c>
      <c r="BA89" s="10">
        <v>7.0</v>
      </c>
      <c r="BB89" s="10">
        <v>1.0</v>
      </c>
      <c r="BC89" s="10">
        <v>1.0</v>
      </c>
      <c r="BD89" s="8" t="s">
        <v>106</v>
      </c>
      <c r="BE89" s="8" t="s">
        <v>182</v>
      </c>
      <c r="BF89" s="10">
        <v>1.0</v>
      </c>
      <c r="BG89" s="10">
        <v>1.0</v>
      </c>
      <c r="BH89" s="8" t="s">
        <v>108</v>
      </c>
      <c r="BI89" s="8" t="s">
        <v>124</v>
      </c>
      <c r="BJ89" s="10">
        <v>1.0</v>
      </c>
      <c r="BK89" s="10">
        <v>1.0</v>
      </c>
      <c r="BL89" s="8" t="s">
        <v>110</v>
      </c>
      <c r="BM89" s="10">
        <v>300.0</v>
      </c>
      <c r="BN89" s="10">
        <v>1.0</v>
      </c>
      <c r="BO89" s="10">
        <v>1.0</v>
      </c>
      <c r="BP89" s="8" t="s">
        <v>111</v>
      </c>
      <c r="BQ89" s="10">
        <v>20.0</v>
      </c>
      <c r="BR89" s="10">
        <v>1.0</v>
      </c>
      <c r="BS89" s="10">
        <v>1.0</v>
      </c>
      <c r="BT89" s="8" t="s">
        <v>112</v>
      </c>
      <c r="BU89" s="10">
        <v>12.0</v>
      </c>
      <c r="BV89" s="10">
        <v>1.0</v>
      </c>
      <c r="BW89" s="10">
        <v>1.0</v>
      </c>
      <c r="BX89" s="8" t="s">
        <v>113</v>
      </c>
      <c r="BY89" s="11"/>
      <c r="BZ89" s="10">
        <v>1.0</v>
      </c>
      <c r="CA89" s="10">
        <v>1.0</v>
      </c>
      <c r="CB89" s="8" t="s">
        <v>114</v>
      </c>
      <c r="CC89" s="15" t="s">
        <v>139</v>
      </c>
      <c r="CD89" s="10">
        <v>1.0</v>
      </c>
      <c r="CE89" s="10">
        <v>1.0</v>
      </c>
      <c r="CF89" s="8" t="s">
        <v>116</v>
      </c>
      <c r="CG89" s="15" t="s">
        <v>117</v>
      </c>
      <c r="CH89" s="10">
        <v>1.0</v>
      </c>
      <c r="CI89" s="10">
        <v>1.0</v>
      </c>
      <c r="CJ89" s="8" t="s">
        <v>118</v>
      </c>
      <c r="CK89" s="16">
        <v>45571.0</v>
      </c>
      <c r="CL89" s="10">
        <v>1.0</v>
      </c>
      <c r="CM89" s="10">
        <v>1.0</v>
      </c>
      <c r="CN89" s="8" t="s">
        <v>105</v>
      </c>
      <c r="CO89" s="10">
        <v>9.0</v>
      </c>
      <c r="CP89" s="8" t="s">
        <v>111</v>
      </c>
      <c r="CQ89" s="10">
        <v>23.0</v>
      </c>
      <c r="CR89" s="8" t="s">
        <v>112</v>
      </c>
      <c r="CS89" s="10">
        <v>17.0</v>
      </c>
    </row>
    <row r="90">
      <c r="A90" s="7">
        <v>1876.0</v>
      </c>
      <c r="B90" s="8" t="s">
        <v>93</v>
      </c>
      <c r="C90" s="9" t="s">
        <v>424</v>
      </c>
      <c r="D90" s="8" t="s">
        <v>249</v>
      </c>
      <c r="E90" s="10">
        <v>1.0</v>
      </c>
      <c r="F90" s="10">
        <v>0.0</v>
      </c>
      <c r="G90" s="8" t="s">
        <v>96</v>
      </c>
      <c r="H90" s="11"/>
      <c r="I90" s="8" t="s">
        <v>214</v>
      </c>
      <c r="J90" s="11"/>
      <c r="K90" s="11"/>
      <c r="L90" s="8" t="s">
        <v>97</v>
      </c>
      <c r="M90" s="11"/>
      <c r="N90" s="10">
        <v>1.0</v>
      </c>
      <c r="O90" s="10">
        <v>1685.0</v>
      </c>
      <c r="P90" s="11"/>
      <c r="Q90" s="10">
        <v>0.0</v>
      </c>
      <c r="R90" s="10">
        <v>0.0</v>
      </c>
      <c r="S90" s="10">
        <v>0.0</v>
      </c>
      <c r="T90" s="10">
        <v>0.0</v>
      </c>
      <c r="U90" s="10">
        <v>0.0</v>
      </c>
      <c r="V90" s="10">
        <v>0.0</v>
      </c>
      <c r="W90" s="10">
        <v>0.0</v>
      </c>
      <c r="X90" s="11"/>
      <c r="Y90" s="11"/>
      <c r="Z90" s="12">
        <v>0.6</v>
      </c>
      <c r="AA90" s="13" t="s">
        <v>98</v>
      </c>
      <c r="AB90" s="11"/>
      <c r="AC90" s="11"/>
      <c r="AD90" s="13" t="s">
        <v>425</v>
      </c>
      <c r="AE90" s="14"/>
      <c r="AF90" s="14"/>
      <c r="AG90" s="14"/>
      <c r="AH90" s="14"/>
      <c r="AI90" s="14"/>
      <c r="AJ90" s="14"/>
      <c r="AK90" s="14"/>
      <c r="AL90" s="11"/>
      <c r="AM90" s="10">
        <v>0.0</v>
      </c>
      <c r="AN90" s="8" t="s">
        <v>100</v>
      </c>
      <c r="AO90" s="8" t="s">
        <v>216</v>
      </c>
      <c r="AP90" s="10">
        <v>1.0</v>
      </c>
      <c r="AQ90" s="10">
        <v>1.0</v>
      </c>
      <c r="AR90" s="8" t="s">
        <v>102</v>
      </c>
      <c r="AS90" s="10">
        <v>1200.0</v>
      </c>
      <c r="AT90" s="10">
        <v>1.0</v>
      </c>
      <c r="AU90" s="10">
        <v>1.0</v>
      </c>
      <c r="AV90" s="8" t="s">
        <v>103</v>
      </c>
      <c r="AW90" s="8" t="s">
        <v>204</v>
      </c>
      <c r="AX90" s="10">
        <v>1.0</v>
      </c>
      <c r="AY90" s="10">
        <v>1.0</v>
      </c>
      <c r="AZ90" s="8" t="s">
        <v>105</v>
      </c>
      <c r="BA90" s="10">
        <v>7.0</v>
      </c>
      <c r="BB90" s="10">
        <v>1.0</v>
      </c>
      <c r="BC90" s="10">
        <v>1.0</v>
      </c>
      <c r="BD90" s="8" t="s">
        <v>106</v>
      </c>
      <c r="BE90" s="8" t="s">
        <v>107</v>
      </c>
      <c r="BF90" s="10">
        <v>1.0</v>
      </c>
      <c r="BG90" s="10">
        <v>1.0</v>
      </c>
      <c r="BH90" s="8" t="s">
        <v>108</v>
      </c>
      <c r="BI90" s="8" t="s">
        <v>124</v>
      </c>
      <c r="BJ90" s="10">
        <v>1.0</v>
      </c>
      <c r="BK90" s="10">
        <v>1.0</v>
      </c>
      <c r="BL90" s="8" t="s">
        <v>110</v>
      </c>
      <c r="BM90" s="10">
        <v>360.0</v>
      </c>
      <c r="BN90" s="10">
        <v>1.0</v>
      </c>
      <c r="BO90" s="10">
        <v>1.0</v>
      </c>
      <c r="BP90" s="8" t="s">
        <v>111</v>
      </c>
      <c r="BQ90" s="10">
        <v>12.0</v>
      </c>
      <c r="BR90" s="10">
        <v>1.0</v>
      </c>
      <c r="BS90" s="10">
        <v>1.0</v>
      </c>
      <c r="BT90" s="8" t="s">
        <v>112</v>
      </c>
      <c r="BU90" s="10">
        <v>10.0</v>
      </c>
      <c r="BV90" s="10">
        <v>1.0</v>
      </c>
      <c r="BW90" s="10">
        <v>1.0</v>
      </c>
      <c r="BX90" s="8" t="s">
        <v>113</v>
      </c>
      <c r="BY90" s="11"/>
      <c r="BZ90" s="10">
        <v>1.0</v>
      </c>
      <c r="CA90" s="10">
        <v>1.0</v>
      </c>
      <c r="CB90" s="8" t="s">
        <v>114</v>
      </c>
      <c r="CC90" s="15" t="s">
        <v>139</v>
      </c>
      <c r="CD90" s="10">
        <v>1.0</v>
      </c>
      <c r="CE90" s="10">
        <v>1.0</v>
      </c>
      <c r="CF90" s="8" t="s">
        <v>116</v>
      </c>
      <c r="CG90" s="15" t="s">
        <v>117</v>
      </c>
      <c r="CH90" s="10">
        <v>1.0</v>
      </c>
      <c r="CI90" s="10">
        <v>1.0</v>
      </c>
      <c r="CJ90" s="8" t="s">
        <v>118</v>
      </c>
      <c r="CK90" s="15" t="s">
        <v>117</v>
      </c>
      <c r="CL90" s="10">
        <v>1.0</v>
      </c>
      <c r="CM90" s="10">
        <v>1.0</v>
      </c>
      <c r="CN90" s="8" t="s">
        <v>105</v>
      </c>
      <c r="CO90" s="10">
        <v>9.0</v>
      </c>
      <c r="CP90" s="8" t="s">
        <v>111</v>
      </c>
      <c r="CQ90" s="10">
        <v>23.0</v>
      </c>
      <c r="CR90" s="8" t="s">
        <v>112</v>
      </c>
      <c r="CS90" s="10">
        <v>17.0</v>
      </c>
    </row>
    <row r="91">
      <c r="A91" s="19"/>
      <c r="B91" s="8" t="s">
        <v>93</v>
      </c>
      <c r="C91" s="9" t="s">
        <v>426</v>
      </c>
      <c r="D91" s="8" t="s">
        <v>398</v>
      </c>
      <c r="E91" s="10">
        <v>1.0</v>
      </c>
      <c r="F91" s="10">
        <v>0.0</v>
      </c>
      <c r="G91" s="8" t="s">
        <v>96</v>
      </c>
      <c r="H91" s="11"/>
      <c r="I91" s="8" t="s">
        <v>331</v>
      </c>
      <c r="J91" s="11"/>
      <c r="K91" s="11"/>
      <c r="L91" s="8" t="s">
        <v>97</v>
      </c>
      <c r="M91" s="11"/>
      <c r="N91" s="10">
        <v>1.0</v>
      </c>
      <c r="O91" s="10">
        <v>797.0</v>
      </c>
      <c r="P91" s="11"/>
      <c r="Q91" s="10">
        <v>0.0</v>
      </c>
      <c r="R91" s="10">
        <v>0.0</v>
      </c>
      <c r="S91" s="10">
        <v>0.0</v>
      </c>
      <c r="T91" s="10">
        <v>0.0</v>
      </c>
      <c r="U91" s="10">
        <v>0.0</v>
      </c>
      <c r="V91" s="10">
        <v>0.0</v>
      </c>
      <c r="W91" s="10">
        <v>0.0</v>
      </c>
      <c r="X91" s="11"/>
      <c r="Y91" s="11"/>
      <c r="Z91" s="12">
        <v>1.08</v>
      </c>
      <c r="AA91" s="13" t="s">
        <v>98</v>
      </c>
      <c r="AB91" s="11"/>
      <c r="AC91" s="11"/>
      <c r="AD91" s="31" t="s">
        <v>427</v>
      </c>
      <c r="AE91" s="14"/>
      <c r="AF91" s="14"/>
      <c r="AG91" s="14"/>
      <c r="AH91" s="14"/>
      <c r="AI91" s="14"/>
      <c r="AJ91" s="14"/>
      <c r="AK91" s="14"/>
      <c r="AL91" s="11"/>
      <c r="AM91" s="10">
        <v>0.0</v>
      </c>
      <c r="AN91" s="8" t="s">
        <v>100</v>
      </c>
      <c r="AO91" s="8" t="s">
        <v>127</v>
      </c>
      <c r="AP91" s="10">
        <v>1.0</v>
      </c>
      <c r="AQ91" s="10">
        <v>1.0</v>
      </c>
      <c r="AR91" s="8" t="s">
        <v>102</v>
      </c>
      <c r="AS91" s="10">
        <v>377.0</v>
      </c>
      <c r="AT91" s="10">
        <v>1.0</v>
      </c>
      <c r="AU91" s="10">
        <v>1.0</v>
      </c>
      <c r="AV91" s="8" t="s">
        <v>103</v>
      </c>
      <c r="AW91" s="8" t="s">
        <v>167</v>
      </c>
      <c r="AX91" s="10">
        <v>1.0</v>
      </c>
      <c r="AY91" s="10">
        <v>1.0</v>
      </c>
      <c r="AZ91" s="8" t="s">
        <v>105</v>
      </c>
      <c r="BA91" s="10">
        <v>7.0</v>
      </c>
      <c r="BB91" s="10">
        <v>1.0</v>
      </c>
      <c r="BC91" s="10">
        <v>1.0</v>
      </c>
      <c r="BD91" s="8" t="s">
        <v>106</v>
      </c>
      <c r="BE91" s="8" t="s">
        <v>130</v>
      </c>
      <c r="BF91" s="10">
        <v>1.0</v>
      </c>
      <c r="BG91" s="10">
        <v>1.0</v>
      </c>
      <c r="BH91" s="8" t="s">
        <v>108</v>
      </c>
      <c r="BI91" s="8" t="s">
        <v>124</v>
      </c>
      <c r="BJ91" s="10">
        <v>1.0</v>
      </c>
      <c r="BK91" s="10">
        <v>1.0</v>
      </c>
      <c r="BL91" s="8" t="s">
        <v>110</v>
      </c>
      <c r="BM91" s="10">
        <v>115.0</v>
      </c>
      <c r="BN91" s="10">
        <v>1.0</v>
      </c>
      <c r="BO91" s="10">
        <v>1.0</v>
      </c>
      <c r="BP91" s="8" t="s">
        <v>111</v>
      </c>
      <c r="BQ91" s="10">
        <v>29.0</v>
      </c>
      <c r="BR91" s="10">
        <v>1.0</v>
      </c>
      <c r="BS91" s="10">
        <v>1.0</v>
      </c>
      <c r="BT91" s="8" t="s">
        <v>112</v>
      </c>
      <c r="BU91" s="10">
        <v>20.0</v>
      </c>
      <c r="BV91" s="10">
        <v>1.0</v>
      </c>
      <c r="BW91" s="10">
        <v>1.0</v>
      </c>
      <c r="BX91" s="8" t="s">
        <v>113</v>
      </c>
      <c r="BY91" s="11"/>
      <c r="BZ91" s="10">
        <v>1.0</v>
      </c>
      <c r="CA91" s="10">
        <v>1.0</v>
      </c>
      <c r="CB91" s="8" t="s">
        <v>114</v>
      </c>
      <c r="CC91" s="15" t="s">
        <v>115</v>
      </c>
      <c r="CD91" s="10">
        <v>1.0</v>
      </c>
      <c r="CE91" s="10">
        <v>1.0</v>
      </c>
      <c r="CF91" s="8" t="s">
        <v>116</v>
      </c>
      <c r="CG91" s="15" t="s">
        <v>288</v>
      </c>
      <c r="CH91" s="10">
        <v>1.0</v>
      </c>
      <c r="CI91" s="10">
        <v>1.0</v>
      </c>
      <c r="CJ91" s="8" t="s">
        <v>118</v>
      </c>
      <c r="CK91" s="16">
        <v>45571.0</v>
      </c>
      <c r="CL91" s="10">
        <v>1.0</v>
      </c>
      <c r="CM91" s="10">
        <v>1.0</v>
      </c>
      <c r="CN91" s="8" t="s">
        <v>105</v>
      </c>
      <c r="CO91" s="10">
        <v>9.0</v>
      </c>
      <c r="CP91" s="8" t="s">
        <v>111</v>
      </c>
      <c r="CQ91" s="10">
        <v>23.0</v>
      </c>
      <c r="CR91" s="8" t="s">
        <v>112</v>
      </c>
      <c r="CS91" s="10">
        <v>17.0</v>
      </c>
    </row>
    <row r="92">
      <c r="A92" s="7">
        <v>1897.0</v>
      </c>
      <c r="B92" s="8" t="s">
        <v>93</v>
      </c>
      <c r="C92" s="9">
        <v>391.0</v>
      </c>
      <c r="D92" s="8" t="s">
        <v>428</v>
      </c>
      <c r="E92" s="10">
        <v>1.0</v>
      </c>
      <c r="F92" s="10">
        <v>0.0</v>
      </c>
      <c r="G92" s="8" t="s">
        <v>96</v>
      </c>
      <c r="H92" s="11"/>
      <c r="I92" s="13" t="s">
        <v>406</v>
      </c>
      <c r="J92" s="11"/>
      <c r="K92" s="11"/>
      <c r="L92" s="8" t="s">
        <v>97</v>
      </c>
      <c r="M92" s="11"/>
      <c r="N92" s="10">
        <v>1.0</v>
      </c>
      <c r="O92" s="10">
        <v>3375.0</v>
      </c>
      <c r="P92" s="11"/>
      <c r="Q92" s="10">
        <v>0.0</v>
      </c>
      <c r="R92" s="10">
        <v>0.0</v>
      </c>
      <c r="S92" s="10">
        <v>0.0</v>
      </c>
      <c r="T92" s="10">
        <v>0.0</v>
      </c>
      <c r="U92" s="10">
        <v>0.0</v>
      </c>
      <c r="V92" s="10">
        <v>0.0</v>
      </c>
      <c r="W92" s="10">
        <v>0.0</v>
      </c>
      <c r="X92" s="11"/>
      <c r="Y92" s="11"/>
      <c r="Z92" s="12">
        <v>0.56</v>
      </c>
      <c r="AA92" s="13" t="s">
        <v>98</v>
      </c>
      <c r="AB92" s="11"/>
      <c r="AC92" s="11"/>
      <c r="AD92" s="13" t="s">
        <v>429</v>
      </c>
      <c r="AE92" s="14"/>
      <c r="AF92" s="14"/>
      <c r="AG92" s="14"/>
      <c r="AH92" s="14"/>
      <c r="AI92" s="14"/>
      <c r="AJ92" s="14"/>
      <c r="AK92" s="14"/>
      <c r="AL92" s="11"/>
      <c r="AM92" s="10">
        <v>0.0</v>
      </c>
      <c r="AN92" s="8" t="s">
        <v>100</v>
      </c>
      <c r="AO92" s="8" t="s">
        <v>202</v>
      </c>
      <c r="AP92" s="10">
        <v>1.0</v>
      </c>
      <c r="AQ92" s="10">
        <v>1.0</v>
      </c>
      <c r="AR92" s="8" t="s">
        <v>102</v>
      </c>
      <c r="AS92" s="10">
        <v>1000.0</v>
      </c>
      <c r="AT92" s="10">
        <v>1.0</v>
      </c>
      <c r="AU92" s="10">
        <v>1.0</v>
      </c>
      <c r="AV92" s="8" t="s">
        <v>103</v>
      </c>
      <c r="AW92" s="8" t="s">
        <v>408</v>
      </c>
      <c r="AX92" s="10">
        <v>1.0</v>
      </c>
      <c r="AY92" s="10">
        <v>1.0</v>
      </c>
      <c r="AZ92" s="8" t="s">
        <v>105</v>
      </c>
      <c r="BA92" s="10">
        <v>8.0</v>
      </c>
      <c r="BB92" s="10">
        <v>1.0</v>
      </c>
      <c r="BC92" s="10">
        <v>1.0</v>
      </c>
      <c r="BD92" s="8" t="s">
        <v>106</v>
      </c>
      <c r="BE92" s="8" t="s">
        <v>182</v>
      </c>
      <c r="BF92" s="10">
        <v>1.0</v>
      </c>
      <c r="BG92" s="10">
        <v>1.0</v>
      </c>
      <c r="BH92" s="8" t="s">
        <v>108</v>
      </c>
      <c r="BI92" s="8" t="s">
        <v>124</v>
      </c>
      <c r="BJ92" s="10">
        <v>1.0</v>
      </c>
      <c r="BK92" s="10">
        <v>1.0</v>
      </c>
      <c r="BL92" s="8" t="s">
        <v>110</v>
      </c>
      <c r="BM92" s="10">
        <v>300.0</v>
      </c>
      <c r="BN92" s="10">
        <v>1.0</v>
      </c>
      <c r="BO92" s="10">
        <v>1.0</v>
      </c>
      <c r="BP92" s="8" t="s">
        <v>111</v>
      </c>
      <c r="BQ92" s="10">
        <v>14.0</v>
      </c>
      <c r="BR92" s="10">
        <v>1.0</v>
      </c>
      <c r="BS92" s="10">
        <v>1.0</v>
      </c>
      <c r="BT92" s="8" t="s">
        <v>112</v>
      </c>
      <c r="BU92" s="10">
        <v>14.0</v>
      </c>
      <c r="BV92" s="10">
        <v>1.0</v>
      </c>
      <c r="BW92" s="10">
        <v>1.0</v>
      </c>
      <c r="BX92" s="8" t="s">
        <v>113</v>
      </c>
      <c r="BY92" s="11"/>
      <c r="BZ92" s="10">
        <v>1.0</v>
      </c>
      <c r="CA92" s="10">
        <v>1.0</v>
      </c>
      <c r="CB92" s="8" t="s">
        <v>114</v>
      </c>
      <c r="CC92" s="15" t="s">
        <v>139</v>
      </c>
      <c r="CD92" s="10">
        <v>1.0</v>
      </c>
      <c r="CE92" s="10">
        <v>1.0</v>
      </c>
      <c r="CF92" s="8" t="s">
        <v>116</v>
      </c>
      <c r="CG92" s="15" t="s">
        <v>117</v>
      </c>
      <c r="CH92" s="10">
        <v>1.0</v>
      </c>
      <c r="CI92" s="10">
        <v>1.0</v>
      </c>
      <c r="CJ92" s="8" t="s">
        <v>118</v>
      </c>
      <c r="CK92" s="16">
        <v>45571.0</v>
      </c>
      <c r="CL92" s="10">
        <v>1.0</v>
      </c>
      <c r="CM92" s="10">
        <v>1.0</v>
      </c>
      <c r="CN92" s="23" t="s">
        <v>105</v>
      </c>
      <c r="CO92" s="24">
        <v>7.0</v>
      </c>
      <c r="CP92" s="23" t="s">
        <v>111</v>
      </c>
      <c r="CQ92" s="24">
        <v>14.0</v>
      </c>
      <c r="CR92" s="23" t="s">
        <v>112</v>
      </c>
      <c r="CS92" s="24">
        <v>14.0</v>
      </c>
    </row>
    <row r="93">
      <c r="A93" s="7">
        <v>1912.0</v>
      </c>
      <c r="B93" s="8" t="s">
        <v>93</v>
      </c>
      <c r="C93" s="9" t="s">
        <v>430</v>
      </c>
      <c r="D93" s="8" t="s">
        <v>431</v>
      </c>
      <c r="E93" s="10">
        <v>1.0</v>
      </c>
      <c r="F93" s="10">
        <v>0.0</v>
      </c>
      <c r="G93" s="8" t="s">
        <v>96</v>
      </c>
      <c r="H93" s="11"/>
      <c r="I93" s="8" t="s">
        <v>432</v>
      </c>
      <c r="J93" s="11"/>
      <c r="K93" s="11"/>
      <c r="L93" s="8" t="s">
        <v>97</v>
      </c>
      <c r="M93" s="11"/>
      <c r="N93" s="10">
        <v>1.0</v>
      </c>
      <c r="O93" s="10">
        <v>1545.0</v>
      </c>
      <c r="P93" s="11"/>
      <c r="Q93" s="10">
        <v>0.0</v>
      </c>
      <c r="R93" s="10">
        <v>0.0</v>
      </c>
      <c r="S93" s="10">
        <v>0.0</v>
      </c>
      <c r="T93" s="10">
        <v>0.0</v>
      </c>
      <c r="U93" s="10">
        <v>0.0</v>
      </c>
      <c r="V93" s="10">
        <v>0.0</v>
      </c>
      <c r="W93" s="10">
        <v>0.0</v>
      </c>
      <c r="X93" s="11"/>
      <c r="Y93" s="11"/>
      <c r="Z93" s="12">
        <v>1.18</v>
      </c>
      <c r="AA93" s="8" t="s">
        <v>98</v>
      </c>
      <c r="AB93" s="11"/>
      <c r="AC93" s="11"/>
      <c r="AD93" s="8" t="s">
        <v>433</v>
      </c>
      <c r="AE93" s="11"/>
      <c r="AF93" s="11"/>
      <c r="AG93" s="11"/>
      <c r="AH93" s="11"/>
      <c r="AI93" s="11"/>
      <c r="AJ93" s="11"/>
      <c r="AK93" s="11"/>
      <c r="AL93" s="11"/>
      <c r="AM93" s="10">
        <v>0.0</v>
      </c>
      <c r="AN93" s="8" t="s">
        <v>100</v>
      </c>
      <c r="AO93" s="8" t="s">
        <v>123</v>
      </c>
      <c r="AP93" s="10">
        <v>1.0</v>
      </c>
      <c r="AQ93" s="10">
        <v>1.0</v>
      </c>
      <c r="AR93" s="8" t="s">
        <v>102</v>
      </c>
      <c r="AS93" s="10">
        <v>500.0</v>
      </c>
      <c r="AT93" s="10">
        <v>1.0</v>
      </c>
      <c r="AU93" s="10">
        <v>1.0</v>
      </c>
      <c r="AV93" s="8" t="s">
        <v>103</v>
      </c>
      <c r="AW93" s="8" t="s">
        <v>104</v>
      </c>
      <c r="AX93" s="10">
        <v>1.0</v>
      </c>
      <c r="AY93" s="10">
        <v>1.0</v>
      </c>
      <c r="AZ93" s="8" t="s">
        <v>105</v>
      </c>
      <c r="BA93" s="10">
        <v>11.0</v>
      </c>
      <c r="BB93" s="10">
        <v>1.0</v>
      </c>
      <c r="BC93" s="10">
        <v>1.0</v>
      </c>
      <c r="BD93" s="8" t="s">
        <v>106</v>
      </c>
      <c r="BE93" s="8" t="s">
        <v>107</v>
      </c>
      <c r="BF93" s="10">
        <v>1.0</v>
      </c>
      <c r="BG93" s="10">
        <v>1.0</v>
      </c>
      <c r="BH93" s="8" t="s">
        <v>108</v>
      </c>
      <c r="BI93" s="8" t="s">
        <v>183</v>
      </c>
      <c r="BJ93" s="10">
        <v>1.0</v>
      </c>
      <c r="BK93" s="10">
        <v>1.0</v>
      </c>
      <c r="BL93" s="8" t="s">
        <v>110</v>
      </c>
      <c r="BM93" s="10">
        <v>150.0</v>
      </c>
      <c r="BN93" s="10">
        <v>1.0</v>
      </c>
      <c r="BO93" s="10">
        <v>1.0</v>
      </c>
      <c r="BP93" s="8" t="s">
        <v>111</v>
      </c>
      <c r="BQ93" s="10">
        <v>25.0</v>
      </c>
      <c r="BR93" s="10">
        <v>1.0</v>
      </c>
      <c r="BS93" s="10">
        <v>1.0</v>
      </c>
      <c r="BT93" s="8" t="s">
        <v>112</v>
      </c>
      <c r="BU93" s="10">
        <v>21.0</v>
      </c>
      <c r="BV93" s="10">
        <v>1.0</v>
      </c>
      <c r="BW93" s="10">
        <v>1.0</v>
      </c>
      <c r="BX93" s="8" t="s">
        <v>113</v>
      </c>
      <c r="BY93" s="11"/>
      <c r="BZ93" s="10">
        <v>1.0</v>
      </c>
      <c r="CA93" s="10">
        <v>1.0</v>
      </c>
      <c r="CB93" s="8" t="s">
        <v>114</v>
      </c>
      <c r="CC93" s="15" t="s">
        <v>115</v>
      </c>
      <c r="CD93" s="10">
        <v>1.0</v>
      </c>
      <c r="CE93" s="10">
        <v>1.0</v>
      </c>
      <c r="CF93" s="8" t="s">
        <v>116</v>
      </c>
      <c r="CG93" s="15" t="s">
        <v>115</v>
      </c>
      <c r="CH93" s="10">
        <v>1.0</v>
      </c>
      <c r="CI93" s="10">
        <v>1.0</v>
      </c>
      <c r="CJ93" s="8" t="s">
        <v>118</v>
      </c>
      <c r="CK93" s="15" t="s">
        <v>117</v>
      </c>
      <c r="CL93" s="10">
        <v>1.0</v>
      </c>
      <c r="CM93" s="10">
        <v>1.0</v>
      </c>
      <c r="CN93" s="8" t="s">
        <v>105</v>
      </c>
      <c r="CO93" s="10">
        <v>11.0</v>
      </c>
      <c r="CP93" s="8" t="s">
        <v>111</v>
      </c>
      <c r="CQ93" s="10">
        <v>113.0</v>
      </c>
      <c r="CR93" s="8" t="s">
        <v>112</v>
      </c>
      <c r="CS93" s="10">
        <v>85.0</v>
      </c>
    </row>
    <row r="94">
      <c r="A94" s="7">
        <v>1930.0</v>
      </c>
      <c r="B94" s="8" t="s">
        <v>93</v>
      </c>
      <c r="C94" s="9">
        <v>457.0</v>
      </c>
      <c r="D94" s="8" t="s">
        <v>434</v>
      </c>
      <c r="E94" s="10">
        <v>1.0</v>
      </c>
      <c r="F94" s="10">
        <v>0.0</v>
      </c>
      <c r="G94" s="8" t="s">
        <v>96</v>
      </c>
      <c r="H94" s="11"/>
      <c r="I94" s="13" t="s">
        <v>435</v>
      </c>
      <c r="J94" s="11"/>
      <c r="K94" s="11"/>
      <c r="L94" s="8" t="s">
        <v>97</v>
      </c>
      <c r="M94" s="11"/>
      <c r="N94" s="10">
        <v>0.0</v>
      </c>
      <c r="O94" s="10">
        <v>3747.0</v>
      </c>
      <c r="P94" s="11"/>
      <c r="Q94" s="10">
        <v>0.0</v>
      </c>
      <c r="R94" s="10">
        <v>0.0</v>
      </c>
      <c r="S94" s="10">
        <v>0.0</v>
      </c>
      <c r="T94" s="10">
        <v>0.0</v>
      </c>
      <c r="U94" s="10">
        <v>0.0</v>
      </c>
      <c r="V94" s="10">
        <v>0.0</v>
      </c>
      <c r="W94" s="10">
        <v>0.0</v>
      </c>
      <c r="X94" s="11"/>
      <c r="Y94" s="11"/>
      <c r="Z94" s="12">
        <v>0.55</v>
      </c>
      <c r="AA94" s="13" t="s">
        <v>98</v>
      </c>
      <c r="AB94" s="11"/>
      <c r="AC94" s="11"/>
      <c r="AD94" s="13" t="s">
        <v>436</v>
      </c>
      <c r="AE94" s="14"/>
      <c r="AF94" s="14"/>
      <c r="AG94" s="14"/>
      <c r="AH94" s="14"/>
      <c r="AI94" s="14"/>
      <c r="AJ94" s="14"/>
      <c r="AK94" s="14"/>
      <c r="AL94" s="11"/>
      <c r="AM94" s="10">
        <v>0.0</v>
      </c>
      <c r="AN94" s="8" t="s">
        <v>100</v>
      </c>
      <c r="AO94" s="8" t="s">
        <v>123</v>
      </c>
      <c r="AP94" s="10">
        <v>1.0</v>
      </c>
      <c r="AQ94" s="10">
        <v>1.0</v>
      </c>
      <c r="AR94" s="8" t="s">
        <v>102</v>
      </c>
      <c r="AS94" s="10">
        <v>1423.0</v>
      </c>
      <c r="AT94" s="10">
        <v>1.0</v>
      </c>
      <c r="AU94" s="10">
        <v>1.0</v>
      </c>
      <c r="AV94" s="8" t="s">
        <v>103</v>
      </c>
      <c r="AW94" s="8" t="s">
        <v>104</v>
      </c>
      <c r="AX94" s="10">
        <v>1.0</v>
      </c>
      <c r="AY94" s="10">
        <v>1.0</v>
      </c>
      <c r="AZ94" s="8" t="s">
        <v>105</v>
      </c>
      <c r="BA94" s="10">
        <v>9.0</v>
      </c>
      <c r="BB94" s="10">
        <v>1.0</v>
      </c>
      <c r="BC94" s="10">
        <v>1.0</v>
      </c>
      <c r="BD94" s="8" t="s">
        <v>106</v>
      </c>
      <c r="BE94" s="11"/>
      <c r="BF94" s="10">
        <v>1.0</v>
      </c>
      <c r="BG94" s="10">
        <v>1.0</v>
      </c>
      <c r="BH94" s="8" t="s">
        <v>108</v>
      </c>
      <c r="BI94" s="8" t="s">
        <v>124</v>
      </c>
      <c r="BJ94" s="10">
        <v>1.0</v>
      </c>
      <c r="BK94" s="10">
        <v>1.0</v>
      </c>
      <c r="BL94" s="8" t="s">
        <v>110</v>
      </c>
      <c r="BM94" s="10">
        <v>434.0</v>
      </c>
      <c r="BN94" s="10">
        <v>1.0</v>
      </c>
      <c r="BO94" s="10">
        <v>1.0</v>
      </c>
      <c r="BP94" s="8" t="s">
        <v>111</v>
      </c>
      <c r="BQ94" s="10">
        <v>13.0</v>
      </c>
      <c r="BR94" s="10">
        <v>1.0</v>
      </c>
      <c r="BS94" s="10">
        <v>1.0</v>
      </c>
      <c r="BT94" s="8" t="s">
        <v>112</v>
      </c>
      <c r="BU94" s="10">
        <v>14.0</v>
      </c>
      <c r="BV94" s="10">
        <v>1.0</v>
      </c>
      <c r="BW94" s="10">
        <v>1.0</v>
      </c>
      <c r="BX94" s="8" t="s">
        <v>113</v>
      </c>
      <c r="BY94" s="11"/>
      <c r="BZ94" s="10">
        <v>1.0</v>
      </c>
      <c r="CA94" s="10">
        <v>1.0</v>
      </c>
      <c r="CB94" s="8" t="s">
        <v>114</v>
      </c>
      <c r="CC94" s="15" t="s">
        <v>139</v>
      </c>
      <c r="CD94" s="10">
        <v>1.0</v>
      </c>
      <c r="CE94" s="10">
        <v>1.0</v>
      </c>
      <c r="CF94" s="8" t="s">
        <v>116</v>
      </c>
      <c r="CG94" s="15" t="s">
        <v>117</v>
      </c>
      <c r="CH94" s="10">
        <v>1.0</v>
      </c>
      <c r="CI94" s="10">
        <v>1.0</v>
      </c>
      <c r="CJ94" s="8" t="s">
        <v>118</v>
      </c>
      <c r="CK94" s="16">
        <v>45571.0</v>
      </c>
      <c r="CL94" s="10">
        <v>1.0</v>
      </c>
      <c r="CM94" s="10">
        <v>1.0</v>
      </c>
      <c r="CN94" s="8" t="s">
        <v>105</v>
      </c>
      <c r="CO94" s="10">
        <v>11.0</v>
      </c>
      <c r="CP94" s="8" t="s">
        <v>111</v>
      </c>
      <c r="CQ94" s="10">
        <v>56.0</v>
      </c>
      <c r="CR94" s="8" t="s">
        <v>112</v>
      </c>
      <c r="CS94" s="10">
        <v>34.0</v>
      </c>
    </row>
    <row r="95">
      <c r="A95" s="7">
        <v>1951.0</v>
      </c>
      <c r="B95" s="8" t="s">
        <v>93</v>
      </c>
      <c r="C95" s="9">
        <v>520.0</v>
      </c>
      <c r="D95" s="8" t="s">
        <v>437</v>
      </c>
      <c r="E95" s="10">
        <v>1.0</v>
      </c>
      <c r="F95" s="10">
        <v>0.0</v>
      </c>
      <c r="G95" s="8" t="s">
        <v>96</v>
      </c>
      <c r="H95" s="11"/>
      <c r="I95" s="13" t="s">
        <v>202</v>
      </c>
      <c r="J95" s="11"/>
      <c r="K95" s="11"/>
      <c r="L95" s="8" t="s">
        <v>97</v>
      </c>
      <c r="M95" s="11"/>
      <c r="N95" s="10">
        <v>0.0</v>
      </c>
      <c r="O95" s="10">
        <v>0.0</v>
      </c>
      <c r="P95" s="11"/>
      <c r="Q95" s="10">
        <v>0.0</v>
      </c>
      <c r="R95" s="10">
        <v>0.0</v>
      </c>
      <c r="S95" s="10">
        <v>0.0</v>
      </c>
      <c r="T95" s="10">
        <v>0.0</v>
      </c>
      <c r="U95" s="10">
        <v>0.0</v>
      </c>
      <c r="V95" s="10">
        <v>0.0</v>
      </c>
      <c r="W95" s="10">
        <v>0.0</v>
      </c>
      <c r="X95" s="11"/>
      <c r="Y95" s="11"/>
      <c r="Z95" s="12">
        <v>0.58</v>
      </c>
      <c r="AA95" s="13" t="s">
        <v>98</v>
      </c>
      <c r="AB95" s="11"/>
      <c r="AC95" s="11"/>
      <c r="AD95" s="13" t="s">
        <v>438</v>
      </c>
      <c r="AE95" s="14"/>
      <c r="AF95" s="14"/>
      <c r="AG95" s="14"/>
      <c r="AH95" s="14"/>
      <c r="AI95" s="14"/>
      <c r="AJ95" s="14"/>
      <c r="AK95" s="14"/>
      <c r="AL95" s="11"/>
      <c r="AM95" s="10">
        <v>0.0</v>
      </c>
      <c r="AN95" s="8" t="s">
        <v>100</v>
      </c>
      <c r="AO95" s="8" t="s">
        <v>202</v>
      </c>
      <c r="AP95" s="10">
        <v>1.0</v>
      </c>
      <c r="AQ95" s="10">
        <v>1.0</v>
      </c>
      <c r="AR95" s="8" t="s">
        <v>102</v>
      </c>
      <c r="AS95" s="10">
        <v>1250.0</v>
      </c>
      <c r="AT95" s="10">
        <v>1.0</v>
      </c>
      <c r="AU95" s="10">
        <v>1.0</v>
      </c>
      <c r="AV95" s="8" t="s">
        <v>103</v>
      </c>
      <c r="AW95" s="8" t="s">
        <v>276</v>
      </c>
      <c r="AX95" s="10">
        <v>1.0</v>
      </c>
      <c r="AY95" s="10">
        <v>1.0</v>
      </c>
      <c r="AZ95" s="8" t="s">
        <v>105</v>
      </c>
      <c r="BA95" s="10">
        <v>9.0</v>
      </c>
      <c r="BB95" s="10">
        <v>1.0</v>
      </c>
      <c r="BC95" s="10">
        <v>1.0</v>
      </c>
      <c r="BD95" s="8" t="s">
        <v>106</v>
      </c>
      <c r="BE95" s="8" t="s">
        <v>205</v>
      </c>
      <c r="BF95" s="10">
        <v>1.0</v>
      </c>
      <c r="BG95" s="10">
        <v>1.0</v>
      </c>
      <c r="BH95" s="8" t="s">
        <v>108</v>
      </c>
      <c r="BI95" s="8" t="s">
        <v>124</v>
      </c>
      <c r="BJ95" s="10">
        <v>1.0</v>
      </c>
      <c r="BK95" s="10">
        <v>1.0</v>
      </c>
      <c r="BL95" s="8" t="s">
        <v>110</v>
      </c>
      <c r="BM95" s="10">
        <v>380.0</v>
      </c>
      <c r="BN95" s="10">
        <v>1.0</v>
      </c>
      <c r="BO95" s="10">
        <v>1.0</v>
      </c>
      <c r="BP95" s="8" t="s">
        <v>111</v>
      </c>
      <c r="BQ95" s="10">
        <v>14.0</v>
      </c>
      <c r="BR95" s="10">
        <v>1.0</v>
      </c>
      <c r="BS95" s="10">
        <v>1.0</v>
      </c>
      <c r="BT95" s="8" t="s">
        <v>112</v>
      </c>
      <c r="BU95" s="10">
        <v>13.0</v>
      </c>
      <c r="BV95" s="10">
        <v>1.0</v>
      </c>
      <c r="BW95" s="10">
        <v>1.0</v>
      </c>
      <c r="BX95" s="8" t="s">
        <v>113</v>
      </c>
      <c r="BY95" s="11"/>
      <c r="BZ95" s="10">
        <v>1.0</v>
      </c>
      <c r="CA95" s="10">
        <v>1.0</v>
      </c>
      <c r="CB95" s="8" t="s">
        <v>114</v>
      </c>
      <c r="CC95" s="15" t="s">
        <v>139</v>
      </c>
      <c r="CD95" s="10">
        <v>1.0</v>
      </c>
      <c r="CE95" s="10">
        <v>1.0</v>
      </c>
      <c r="CF95" s="8" t="s">
        <v>116</v>
      </c>
      <c r="CG95" s="15" t="s">
        <v>117</v>
      </c>
      <c r="CH95" s="10">
        <v>1.0</v>
      </c>
      <c r="CI95" s="10">
        <v>1.0</v>
      </c>
      <c r="CJ95" s="8" t="s">
        <v>118</v>
      </c>
      <c r="CK95" s="16">
        <v>45571.0</v>
      </c>
      <c r="CL95" s="10">
        <v>1.0</v>
      </c>
      <c r="CM95" s="10">
        <v>1.0</v>
      </c>
      <c r="CN95" s="8" t="s">
        <v>105</v>
      </c>
      <c r="CO95" s="10">
        <v>8.0</v>
      </c>
      <c r="CP95" s="8" t="s">
        <v>111</v>
      </c>
      <c r="CQ95" s="10">
        <v>22.0</v>
      </c>
      <c r="CR95" s="8" t="s">
        <v>112</v>
      </c>
      <c r="CS95" s="10">
        <v>13.0</v>
      </c>
    </row>
    <row r="96">
      <c r="A96" s="7">
        <v>1954.0</v>
      </c>
      <c r="B96" s="8" t="s">
        <v>93</v>
      </c>
      <c r="C96" s="9">
        <v>521.0</v>
      </c>
      <c r="D96" s="8" t="s">
        <v>439</v>
      </c>
      <c r="E96" s="10">
        <v>1.0</v>
      </c>
      <c r="F96" s="10">
        <v>0.0</v>
      </c>
      <c r="G96" s="8" t="s">
        <v>96</v>
      </c>
      <c r="H96" s="11"/>
      <c r="I96" s="13" t="s">
        <v>440</v>
      </c>
      <c r="J96" s="11"/>
      <c r="K96" s="11"/>
      <c r="L96" s="8" t="s">
        <v>97</v>
      </c>
      <c r="M96" s="11"/>
      <c r="N96" s="10">
        <v>1.0</v>
      </c>
      <c r="O96" s="10">
        <v>4911.0</v>
      </c>
      <c r="P96" s="11"/>
      <c r="Q96" s="10">
        <v>0.0</v>
      </c>
      <c r="R96" s="10">
        <v>0.0</v>
      </c>
      <c r="S96" s="10">
        <v>0.0</v>
      </c>
      <c r="T96" s="10">
        <v>0.0</v>
      </c>
      <c r="U96" s="10">
        <v>0.0</v>
      </c>
      <c r="V96" s="10">
        <v>0.0</v>
      </c>
      <c r="W96" s="10">
        <v>0.0</v>
      </c>
      <c r="X96" s="11"/>
      <c r="Y96" s="11"/>
      <c r="Z96" s="12">
        <v>0.58</v>
      </c>
      <c r="AA96" s="13" t="s">
        <v>98</v>
      </c>
      <c r="AB96" s="11"/>
      <c r="AC96" s="11"/>
      <c r="AD96" s="13" t="s">
        <v>441</v>
      </c>
      <c r="AE96" s="14"/>
      <c r="AF96" s="14"/>
      <c r="AG96" s="14"/>
      <c r="AH96" s="14"/>
      <c r="AI96" s="14"/>
      <c r="AJ96" s="14"/>
      <c r="AK96" s="14"/>
      <c r="AL96" s="11"/>
      <c r="AM96" s="10">
        <v>0.0</v>
      </c>
      <c r="AN96" s="8" t="s">
        <v>100</v>
      </c>
      <c r="AO96" s="8" t="s">
        <v>440</v>
      </c>
      <c r="AP96" s="10">
        <v>1.0</v>
      </c>
      <c r="AQ96" s="10">
        <v>1.0</v>
      </c>
      <c r="AR96" s="8" t="s">
        <v>102</v>
      </c>
      <c r="AS96" s="10">
        <v>1250.0</v>
      </c>
      <c r="AT96" s="10">
        <v>1.0</v>
      </c>
      <c r="AU96" s="10">
        <v>1.0</v>
      </c>
      <c r="AV96" s="8" t="s">
        <v>103</v>
      </c>
      <c r="AW96" s="8" t="s">
        <v>276</v>
      </c>
      <c r="AX96" s="10">
        <v>1.0</v>
      </c>
      <c r="AY96" s="10">
        <v>1.0</v>
      </c>
      <c r="AZ96" s="8" t="s">
        <v>105</v>
      </c>
      <c r="BA96" s="10">
        <v>9.0</v>
      </c>
      <c r="BB96" s="10">
        <v>1.0</v>
      </c>
      <c r="BC96" s="10">
        <v>1.0</v>
      </c>
      <c r="BD96" s="8" t="s">
        <v>106</v>
      </c>
      <c r="BE96" s="8" t="s">
        <v>205</v>
      </c>
      <c r="BF96" s="10">
        <v>1.0</v>
      </c>
      <c r="BG96" s="10">
        <v>1.0</v>
      </c>
      <c r="BH96" s="8" t="s">
        <v>108</v>
      </c>
      <c r="BI96" s="8" t="s">
        <v>124</v>
      </c>
      <c r="BJ96" s="10">
        <v>1.0</v>
      </c>
      <c r="BK96" s="10">
        <v>1.0</v>
      </c>
      <c r="BL96" s="8" t="s">
        <v>110</v>
      </c>
      <c r="BM96" s="10">
        <v>380.0</v>
      </c>
      <c r="BN96" s="10">
        <v>1.0</v>
      </c>
      <c r="BO96" s="10">
        <v>1.0</v>
      </c>
      <c r="BP96" s="8" t="s">
        <v>111</v>
      </c>
      <c r="BQ96" s="10">
        <v>14.0</v>
      </c>
      <c r="BR96" s="10">
        <v>1.0</v>
      </c>
      <c r="BS96" s="10">
        <v>1.0</v>
      </c>
      <c r="BT96" s="8" t="s">
        <v>112</v>
      </c>
      <c r="BU96" s="10">
        <v>13.0</v>
      </c>
      <c r="BV96" s="10">
        <v>1.0</v>
      </c>
      <c r="BW96" s="10">
        <v>1.0</v>
      </c>
      <c r="BX96" s="8" t="s">
        <v>113</v>
      </c>
      <c r="BY96" s="11"/>
      <c r="BZ96" s="10">
        <v>1.0</v>
      </c>
      <c r="CA96" s="10">
        <v>1.0</v>
      </c>
      <c r="CB96" s="8" t="s">
        <v>114</v>
      </c>
      <c r="CC96" s="15" t="s">
        <v>139</v>
      </c>
      <c r="CD96" s="10">
        <v>1.0</v>
      </c>
      <c r="CE96" s="10">
        <v>1.0</v>
      </c>
      <c r="CF96" s="8" t="s">
        <v>116</v>
      </c>
      <c r="CG96" s="15" t="s">
        <v>117</v>
      </c>
      <c r="CH96" s="10">
        <v>1.0</v>
      </c>
      <c r="CI96" s="10">
        <v>1.0</v>
      </c>
      <c r="CJ96" s="8" t="s">
        <v>118</v>
      </c>
      <c r="CK96" s="16">
        <v>45571.0</v>
      </c>
      <c r="CL96" s="10">
        <v>1.0</v>
      </c>
      <c r="CM96" s="10">
        <v>1.0</v>
      </c>
      <c r="CN96" s="8" t="s">
        <v>105</v>
      </c>
      <c r="CO96" s="10">
        <v>7.0</v>
      </c>
      <c r="CP96" s="8" t="s">
        <v>111</v>
      </c>
      <c r="CQ96" s="10">
        <v>20.0</v>
      </c>
      <c r="CR96" s="8" t="s">
        <v>112</v>
      </c>
      <c r="CS96" s="10">
        <v>12.0</v>
      </c>
    </row>
    <row r="97">
      <c r="A97" s="7">
        <v>26781.0</v>
      </c>
      <c r="B97" s="8" t="s">
        <v>93</v>
      </c>
      <c r="C97" s="9">
        <v>523.0</v>
      </c>
      <c r="D97" s="8" t="s">
        <v>442</v>
      </c>
      <c r="E97" s="10">
        <v>1.0</v>
      </c>
      <c r="F97" s="10">
        <v>0.0</v>
      </c>
      <c r="G97" s="8" t="s">
        <v>96</v>
      </c>
      <c r="H97" s="11"/>
      <c r="I97" s="13" t="s">
        <v>442</v>
      </c>
      <c r="J97" s="11"/>
      <c r="K97" s="11"/>
      <c r="L97" s="8" t="s">
        <v>97</v>
      </c>
      <c r="M97" s="11"/>
      <c r="N97" s="10">
        <v>1.0</v>
      </c>
      <c r="O97" s="10">
        <v>930.0</v>
      </c>
      <c r="P97" s="11"/>
      <c r="Q97" s="10">
        <v>0.0</v>
      </c>
      <c r="R97" s="10">
        <v>0.0</v>
      </c>
      <c r="S97" s="10">
        <v>0.0</v>
      </c>
      <c r="T97" s="10">
        <v>0.0</v>
      </c>
      <c r="U97" s="10">
        <v>0.0</v>
      </c>
      <c r="V97" s="10">
        <v>0.0</v>
      </c>
      <c r="W97" s="10">
        <v>0.0</v>
      </c>
      <c r="X97" s="11"/>
      <c r="Y97" s="11"/>
      <c r="Z97" s="12">
        <v>0.6</v>
      </c>
      <c r="AA97" s="13" t="s">
        <v>98</v>
      </c>
      <c r="AB97" s="11"/>
      <c r="AC97" s="11"/>
      <c r="AD97" s="32" t="s">
        <v>443</v>
      </c>
      <c r="AE97" s="14"/>
      <c r="AF97" s="14"/>
      <c r="AG97" s="14"/>
      <c r="AH97" s="14"/>
      <c r="AI97" s="14"/>
      <c r="AJ97" s="14"/>
      <c r="AK97" s="14"/>
      <c r="AL97" s="11"/>
      <c r="AM97" s="10">
        <v>0.0</v>
      </c>
      <c r="AN97" s="8" t="s">
        <v>100</v>
      </c>
      <c r="AO97" s="8" t="s">
        <v>202</v>
      </c>
      <c r="AP97" s="10">
        <v>1.0</v>
      </c>
      <c r="AQ97" s="10">
        <v>1.0</v>
      </c>
      <c r="AR97" s="8" t="s">
        <v>102</v>
      </c>
      <c r="AS97" s="10">
        <v>1300.0</v>
      </c>
      <c r="AT97" s="10">
        <v>1.0</v>
      </c>
      <c r="AU97" s="10">
        <v>1.0</v>
      </c>
      <c r="AV97" s="8" t="s">
        <v>103</v>
      </c>
      <c r="AW97" s="8" t="s">
        <v>276</v>
      </c>
      <c r="AX97" s="10">
        <v>1.0</v>
      </c>
      <c r="AY97" s="10">
        <v>1.0</v>
      </c>
      <c r="AZ97" s="8" t="s">
        <v>105</v>
      </c>
      <c r="BA97" s="10">
        <v>8.0</v>
      </c>
      <c r="BB97" s="10">
        <v>1.0</v>
      </c>
      <c r="BC97" s="10">
        <v>1.0</v>
      </c>
      <c r="BD97" s="8" t="s">
        <v>106</v>
      </c>
      <c r="BE97" s="8" t="s">
        <v>418</v>
      </c>
      <c r="BF97" s="10">
        <v>1.0</v>
      </c>
      <c r="BG97" s="10">
        <v>1.0</v>
      </c>
      <c r="BH97" s="8" t="s">
        <v>108</v>
      </c>
      <c r="BI97" s="8" t="s">
        <v>124</v>
      </c>
      <c r="BJ97" s="10">
        <v>1.0</v>
      </c>
      <c r="BK97" s="10">
        <v>1.0</v>
      </c>
      <c r="BL97" s="8" t="s">
        <v>110</v>
      </c>
      <c r="BM97" s="10">
        <v>396.0</v>
      </c>
      <c r="BN97" s="10">
        <v>1.0</v>
      </c>
      <c r="BO97" s="10">
        <v>1.0</v>
      </c>
      <c r="BP97" s="8" t="s">
        <v>111</v>
      </c>
      <c r="BQ97" s="10">
        <v>13.0</v>
      </c>
      <c r="BR97" s="10">
        <v>1.0</v>
      </c>
      <c r="BS97" s="10">
        <v>1.0</v>
      </c>
      <c r="BT97" s="8" t="s">
        <v>112</v>
      </c>
      <c r="BU97" s="10">
        <v>6.0</v>
      </c>
      <c r="BV97" s="10">
        <v>1.0</v>
      </c>
      <c r="BW97" s="10">
        <v>1.0</v>
      </c>
      <c r="BX97" s="8" t="s">
        <v>113</v>
      </c>
      <c r="BY97" s="11"/>
      <c r="BZ97" s="10">
        <v>1.0</v>
      </c>
      <c r="CA97" s="10">
        <v>1.0</v>
      </c>
      <c r="CB97" s="8" t="s">
        <v>114</v>
      </c>
      <c r="CC97" s="15" t="s">
        <v>139</v>
      </c>
      <c r="CD97" s="10">
        <v>1.0</v>
      </c>
      <c r="CE97" s="10">
        <v>1.0</v>
      </c>
      <c r="CF97" s="8" t="s">
        <v>116</v>
      </c>
      <c r="CG97" s="15" t="s">
        <v>117</v>
      </c>
      <c r="CH97" s="10">
        <v>1.0</v>
      </c>
      <c r="CI97" s="10">
        <v>1.0</v>
      </c>
      <c r="CJ97" s="8" t="s">
        <v>118</v>
      </c>
      <c r="CK97" s="16">
        <v>45571.0</v>
      </c>
      <c r="CL97" s="10">
        <v>1.0</v>
      </c>
      <c r="CM97" s="10">
        <v>1.0</v>
      </c>
      <c r="CN97" s="23" t="s">
        <v>105</v>
      </c>
      <c r="CO97" s="24">
        <v>7.0</v>
      </c>
      <c r="CP97" s="23" t="s">
        <v>111</v>
      </c>
      <c r="CQ97" s="24">
        <v>20.0</v>
      </c>
      <c r="CR97" s="23" t="s">
        <v>112</v>
      </c>
      <c r="CS97" s="24">
        <v>14.0</v>
      </c>
    </row>
    <row r="98">
      <c r="A98" s="7">
        <v>1972.0</v>
      </c>
      <c r="B98" s="8" t="s">
        <v>93</v>
      </c>
      <c r="C98" s="9">
        <v>585.0</v>
      </c>
      <c r="D98" s="8" t="s">
        <v>444</v>
      </c>
      <c r="E98" s="10">
        <v>1.0</v>
      </c>
      <c r="F98" s="10">
        <v>0.0</v>
      </c>
      <c r="G98" s="8" t="s">
        <v>96</v>
      </c>
      <c r="H98" s="11"/>
      <c r="I98" s="13" t="s">
        <v>406</v>
      </c>
      <c r="J98" s="11"/>
      <c r="K98" s="11"/>
      <c r="L98" s="8" t="s">
        <v>97</v>
      </c>
      <c r="M98" s="11"/>
      <c r="N98" s="10">
        <v>1.0</v>
      </c>
      <c r="O98" s="10">
        <v>3061.0</v>
      </c>
      <c r="P98" s="11"/>
      <c r="Q98" s="10">
        <v>0.0</v>
      </c>
      <c r="R98" s="10">
        <v>0.0</v>
      </c>
      <c r="S98" s="10">
        <v>0.0</v>
      </c>
      <c r="T98" s="10">
        <v>0.0</v>
      </c>
      <c r="U98" s="10">
        <v>0.0</v>
      </c>
      <c r="V98" s="10">
        <v>0.0</v>
      </c>
      <c r="W98" s="10">
        <v>0.0</v>
      </c>
      <c r="X98" s="11"/>
      <c r="Y98" s="11"/>
      <c r="Z98" s="12">
        <v>0.8</v>
      </c>
      <c r="AA98" s="13" t="s">
        <v>98</v>
      </c>
      <c r="AB98" s="11"/>
      <c r="AC98" s="11"/>
      <c r="AD98" s="13" t="s">
        <v>445</v>
      </c>
      <c r="AE98" s="14"/>
      <c r="AF98" s="14"/>
      <c r="AG98" s="14"/>
      <c r="AH98" s="14"/>
      <c r="AI98" s="14"/>
      <c r="AJ98" s="14"/>
      <c r="AK98" s="14"/>
      <c r="AL98" s="11"/>
      <c r="AM98" s="10">
        <v>0.0</v>
      </c>
      <c r="AN98" s="8" t="s">
        <v>100</v>
      </c>
      <c r="AO98" s="8" t="s">
        <v>202</v>
      </c>
      <c r="AP98" s="10">
        <v>1.0</v>
      </c>
      <c r="AQ98" s="10">
        <v>1.0</v>
      </c>
      <c r="AR98" s="8" t="s">
        <v>102</v>
      </c>
      <c r="AS98" s="10">
        <v>500.0</v>
      </c>
      <c r="AT98" s="10">
        <v>1.0</v>
      </c>
      <c r="AU98" s="10">
        <v>1.0</v>
      </c>
      <c r="AV98" s="8" t="s">
        <v>103</v>
      </c>
      <c r="AW98" s="8" t="s">
        <v>167</v>
      </c>
      <c r="AX98" s="10">
        <v>1.0</v>
      </c>
      <c r="AY98" s="10">
        <v>1.0</v>
      </c>
      <c r="AZ98" s="8" t="s">
        <v>105</v>
      </c>
      <c r="BA98" s="10">
        <v>7.5</v>
      </c>
      <c r="BB98" s="10">
        <v>1.0</v>
      </c>
      <c r="BC98" s="10">
        <v>1.0</v>
      </c>
      <c r="BD98" s="8" t="s">
        <v>106</v>
      </c>
      <c r="BE98" s="8" t="s">
        <v>182</v>
      </c>
      <c r="BF98" s="10">
        <v>1.0</v>
      </c>
      <c r="BG98" s="10">
        <v>1.0</v>
      </c>
      <c r="BH98" s="8" t="s">
        <v>108</v>
      </c>
      <c r="BI98" s="8" t="s">
        <v>183</v>
      </c>
      <c r="BJ98" s="10">
        <v>1.0</v>
      </c>
      <c r="BK98" s="10">
        <v>1.0</v>
      </c>
      <c r="BL98" s="8" t="s">
        <v>110</v>
      </c>
      <c r="BM98" s="10">
        <v>150.0</v>
      </c>
      <c r="BN98" s="10">
        <v>1.0</v>
      </c>
      <c r="BO98" s="10">
        <v>1.0</v>
      </c>
      <c r="BP98" s="8" t="s">
        <v>111</v>
      </c>
      <c r="BQ98" s="10">
        <v>21.0</v>
      </c>
      <c r="BR98" s="10">
        <v>1.0</v>
      </c>
      <c r="BS98" s="10">
        <v>1.0</v>
      </c>
      <c r="BT98" s="8" t="s">
        <v>112</v>
      </c>
      <c r="BU98" s="10">
        <v>17.0</v>
      </c>
      <c r="BV98" s="10">
        <v>1.0</v>
      </c>
      <c r="BW98" s="10">
        <v>1.0</v>
      </c>
      <c r="BX98" s="8" t="s">
        <v>113</v>
      </c>
      <c r="BY98" s="11"/>
      <c r="BZ98" s="10">
        <v>1.0</v>
      </c>
      <c r="CA98" s="10">
        <v>1.0</v>
      </c>
      <c r="CB98" s="8" t="s">
        <v>114</v>
      </c>
      <c r="CC98" s="15" t="s">
        <v>115</v>
      </c>
      <c r="CD98" s="10">
        <v>1.0</v>
      </c>
      <c r="CE98" s="10">
        <v>1.0</v>
      </c>
      <c r="CF98" s="8" t="s">
        <v>116</v>
      </c>
      <c r="CG98" s="15" t="s">
        <v>117</v>
      </c>
      <c r="CH98" s="10">
        <v>1.0</v>
      </c>
      <c r="CI98" s="10">
        <v>1.0</v>
      </c>
      <c r="CJ98" s="8" t="s">
        <v>118</v>
      </c>
      <c r="CK98" s="16">
        <v>45571.0</v>
      </c>
      <c r="CL98" s="10">
        <v>1.0</v>
      </c>
      <c r="CM98" s="10">
        <v>1.0</v>
      </c>
      <c r="CN98" s="8" t="s">
        <v>105</v>
      </c>
      <c r="CO98" s="10">
        <v>7.0</v>
      </c>
      <c r="CP98" s="8" t="s">
        <v>111</v>
      </c>
      <c r="CQ98" s="10">
        <v>29.0</v>
      </c>
      <c r="CR98" s="8" t="s">
        <v>112</v>
      </c>
      <c r="CS98" s="10">
        <v>20.0</v>
      </c>
    </row>
    <row r="99">
      <c r="A99" s="7">
        <v>1975.0</v>
      </c>
      <c r="B99" s="8" t="s">
        <v>93</v>
      </c>
      <c r="C99" s="30" t="s">
        <v>446</v>
      </c>
      <c r="D99" s="8" t="s">
        <v>447</v>
      </c>
      <c r="E99" s="10">
        <v>1.0</v>
      </c>
      <c r="F99" s="10">
        <v>0.0</v>
      </c>
      <c r="G99" s="8" t="s">
        <v>96</v>
      </c>
      <c r="H99" s="11"/>
      <c r="I99" s="13" t="s">
        <v>448</v>
      </c>
      <c r="J99" s="11"/>
      <c r="K99" s="11"/>
      <c r="L99" s="8" t="s">
        <v>97</v>
      </c>
      <c r="M99" s="11"/>
      <c r="N99" s="10">
        <v>1.0</v>
      </c>
      <c r="O99" s="10">
        <v>151.0</v>
      </c>
      <c r="P99" s="11"/>
      <c r="Q99" s="10">
        <v>0.0</v>
      </c>
      <c r="R99" s="10">
        <v>0.0</v>
      </c>
      <c r="S99" s="10">
        <v>0.0</v>
      </c>
      <c r="T99" s="10">
        <v>0.0</v>
      </c>
      <c r="U99" s="10">
        <v>0.0</v>
      </c>
      <c r="V99" s="10">
        <v>0.0</v>
      </c>
      <c r="W99" s="10">
        <v>0.0</v>
      </c>
      <c r="X99" s="11"/>
      <c r="Y99" s="11"/>
      <c r="Z99" s="12">
        <v>2.42</v>
      </c>
      <c r="AA99" s="13" t="s">
        <v>98</v>
      </c>
      <c r="AB99" s="11"/>
      <c r="AC99" s="11"/>
      <c r="AD99" s="13" t="s">
        <v>449</v>
      </c>
      <c r="AE99" s="14"/>
      <c r="AF99" s="14"/>
      <c r="AG99" s="14"/>
      <c r="AH99" s="14"/>
      <c r="AI99" s="14"/>
      <c r="AJ99" s="14"/>
      <c r="AK99" s="14"/>
      <c r="AL99" s="11"/>
      <c r="AM99" s="10">
        <v>0.0</v>
      </c>
      <c r="AN99" s="8" t="s">
        <v>100</v>
      </c>
      <c r="AO99" s="8" t="s">
        <v>127</v>
      </c>
      <c r="AP99" s="10">
        <v>1.0</v>
      </c>
      <c r="AQ99" s="10">
        <v>1.0</v>
      </c>
      <c r="AR99" s="8" t="s">
        <v>102</v>
      </c>
      <c r="AS99" s="10">
        <v>400.0</v>
      </c>
      <c r="AT99" s="10">
        <v>1.0</v>
      </c>
      <c r="AU99" s="10">
        <v>1.0</v>
      </c>
      <c r="AV99" s="8" t="s">
        <v>103</v>
      </c>
      <c r="AW99" s="8" t="s">
        <v>167</v>
      </c>
      <c r="AX99" s="10">
        <v>1.0</v>
      </c>
      <c r="AY99" s="10">
        <v>1.0</v>
      </c>
      <c r="AZ99" s="8" t="s">
        <v>105</v>
      </c>
      <c r="BA99" s="10">
        <v>12.0</v>
      </c>
      <c r="BB99" s="10">
        <v>1.0</v>
      </c>
      <c r="BC99" s="10">
        <v>1.0</v>
      </c>
      <c r="BD99" s="8" t="s">
        <v>106</v>
      </c>
      <c r="BE99" s="8" t="s">
        <v>130</v>
      </c>
      <c r="BF99" s="10">
        <v>1.0</v>
      </c>
      <c r="BG99" s="10">
        <v>1.0</v>
      </c>
      <c r="BH99" s="8" t="s">
        <v>108</v>
      </c>
      <c r="BI99" s="8" t="s">
        <v>124</v>
      </c>
      <c r="BJ99" s="10">
        <v>1.0</v>
      </c>
      <c r="BK99" s="10">
        <v>1.0</v>
      </c>
      <c r="BL99" s="8" t="s">
        <v>110</v>
      </c>
      <c r="BM99" s="10">
        <v>120.0</v>
      </c>
      <c r="BN99" s="10">
        <v>1.0</v>
      </c>
      <c r="BO99" s="10">
        <v>1.0</v>
      </c>
      <c r="BP99" s="8" t="s">
        <v>111</v>
      </c>
      <c r="BQ99" s="10">
        <v>43.0</v>
      </c>
      <c r="BR99" s="10">
        <v>1.0</v>
      </c>
      <c r="BS99" s="10">
        <v>1.0</v>
      </c>
      <c r="BT99" s="8" t="s">
        <v>112</v>
      </c>
      <c r="BU99" s="10">
        <v>25.0</v>
      </c>
      <c r="BV99" s="10">
        <v>1.0</v>
      </c>
      <c r="BW99" s="10">
        <v>1.0</v>
      </c>
      <c r="BX99" s="8" t="s">
        <v>113</v>
      </c>
      <c r="BY99" s="11"/>
      <c r="BZ99" s="10">
        <v>1.0</v>
      </c>
      <c r="CA99" s="10">
        <v>1.0</v>
      </c>
      <c r="CB99" s="8" t="s">
        <v>114</v>
      </c>
      <c r="CC99" s="15" t="s">
        <v>282</v>
      </c>
      <c r="CD99" s="10">
        <v>1.0</v>
      </c>
      <c r="CE99" s="10">
        <v>1.0</v>
      </c>
      <c r="CF99" s="8" t="s">
        <v>116</v>
      </c>
      <c r="CG99" s="15" t="s">
        <v>115</v>
      </c>
      <c r="CH99" s="10">
        <v>1.0</v>
      </c>
      <c r="CI99" s="10">
        <v>1.0</v>
      </c>
      <c r="CJ99" s="8" t="s">
        <v>118</v>
      </c>
      <c r="CK99" s="15" t="s">
        <v>117</v>
      </c>
      <c r="CL99" s="10">
        <v>1.0</v>
      </c>
      <c r="CM99" s="10">
        <v>1.0</v>
      </c>
      <c r="CN99" s="23" t="s">
        <v>105</v>
      </c>
      <c r="CO99" s="24">
        <v>8.0</v>
      </c>
      <c r="CP99" s="23" t="s">
        <v>111</v>
      </c>
      <c r="CQ99" s="24">
        <v>14.0</v>
      </c>
      <c r="CR99" s="23" t="s">
        <v>112</v>
      </c>
      <c r="CS99" s="24">
        <v>14.0</v>
      </c>
    </row>
    <row r="100">
      <c r="A100" s="7">
        <v>1978.0</v>
      </c>
      <c r="B100" s="8" t="s">
        <v>93</v>
      </c>
      <c r="C100" s="30" t="s">
        <v>450</v>
      </c>
      <c r="D100" s="8" t="s">
        <v>451</v>
      </c>
      <c r="E100" s="10">
        <v>1.0</v>
      </c>
      <c r="F100" s="10">
        <v>0.0</v>
      </c>
      <c r="G100" s="8" t="s">
        <v>96</v>
      </c>
      <c r="H100" s="11"/>
      <c r="I100" s="13" t="s">
        <v>452</v>
      </c>
      <c r="J100" s="11"/>
      <c r="K100" s="11"/>
      <c r="L100" s="8" t="s">
        <v>97</v>
      </c>
      <c r="M100" s="11"/>
      <c r="N100" s="10">
        <v>1.0</v>
      </c>
      <c r="O100" s="10">
        <v>412.0</v>
      </c>
      <c r="P100" s="11"/>
      <c r="Q100" s="10">
        <v>0.0</v>
      </c>
      <c r="R100" s="10">
        <v>0.0</v>
      </c>
      <c r="S100" s="10">
        <v>0.0</v>
      </c>
      <c r="T100" s="10">
        <v>0.0</v>
      </c>
      <c r="U100" s="10">
        <v>0.0</v>
      </c>
      <c r="V100" s="10">
        <v>0.0</v>
      </c>
      <c r="W100" s="10">
        <v>0.0</v>
      </c>
      <c r="X100" s="11"/>
      <c r="Y100" s="11"/>
      <c r="Z100" s="12">
        <v>2.42</v>
      </c>
      <c r="AA100" s="13" t="s">
        <v>98</v>
      </c>
      <c r="AB100" s="11"/>
      <c r="AC100" s="11"/>
      <c r="AD100" s="13" t="s">
        <v>453</v>
      </c>
      <c r="AE100" s="14"/>
      <c r="AF100" s="14"/>
      <c r="AG100" s="14"/>
      <c r="AH100" s="14"/>
      <c r="AI100" s="14"/>
      <c r="AJ100" s="14"/>
      <c r="AK100" s="14"/>
      <c r="AL100" s="11"/>
      <c r="AM100" s="10">
        <v>0.0</v>
      </c>
      <c r="AN100" s="8" t="s">
        <v>100</v>
      </c>
      <c r="AO100" s="8" t="s">
        <v>127</v>
      </c>
      <c r="AP100" s="10">
        <v>1.0</v>
      </c>
      <c r="AQ100" s="10">
        <v>1.0</v>
      </c>
      <c r="AR100" s="8" t="s">
        <v>102</v>
      </c>
      <c r="AS100" s="10">
        <v>400.0</v>
      </c>
      <c r="AT100" s="10">
        <v>1.0</v>
      </c>
      <c r="AU100" s="10">
        <v>1.0</v>
      </c>
      <c r="AV100" s="8" t="s">
        <v>103</v>
      </c>
      <c r="AW100" s="8" t="s">
        <v>167</v>
      </c>
      <c r="AX100" s="10">
        <v>1.0</v>
      </c>
      <c r="AY100" s="10">
        <v>1.0</v>
      </c>
      <c r="AZ100" s="8" t="s">
        <v>105</v>
      </c>
      <c r="BA100" s="10">
        <v>12.0</v>
      </c>
      <c r="BB100" s="10">
        <v>1.0</v>
      </c>
      <c r="BC100" s="10">
        <v>1.0</v>
      </c>
      <c r="BD100" s="8" t="s">
        <v>106</v>
      </c>
      <c r="BE100" s="8" t="s">
        <v>130</v>
      </c>
      <c r="BF100" s="10">
        <v>1.0</v>
      </c>
      <c r="BG100" s="10">
        <v>1.0</v>
      </c>
      <c r="BH100" s="8" t="s">
        <v>108</v>
      </c>
      <c r="BI100" s="8" t="s">
        <v>124</v>
      </c>
      <c r="BJ100" s="10">
        <v>1.0</v>
      </c>
      <c r="BK100" s="10">
        <v>1.0</v>
      </c>
      <c r="BL100" s="8" t="s">
        <v>110</v>
      </c>
      <c r="BM100" s="10">
        <v>120.0</v>
      </c>
      <c r="BN100" s="10">
        <v>1.0</v>
      </c>
      <c r="BO100" s="10">
        <v>1.0</v>
      </c>
      <c r="BP100" s="8" t="s">
        <v>111</v>
      </c>
      <c r="BQ100" s="10">
        <v>43.0</v>
      </c>
      <c r="BR100" s="10">
        <v>1.0</v>
      </c>
      <c r="BS100" s="10">
        <v>1.0</v>
      </c>
      <c r="BT100" s="8" t="s">
        <v>112</v>
      </c>
      <c r="BU100" s="10">
        <v>25.0</v>
      </c>
      <c r="BV100" s="10">
        <v>1.0</v>
      </c>
      <c r="BW100" s="10">
        <v>1.0</v>
      </c>
      <c r="BX100" s="8" t="s">
        <v>113</v>
      </c>
      <c r="BY100" s="11"/>
      <c r="BZ100" s="10">
        <v>1.0</v>
      </c>
      <c r="CA100" s="10">
        <v>1.0</v>
      </c>
      <c r="CB100" s="8" t="s">
        <v>114</v>
      </c>
      <c r="CC100" s="15" t="s">
        <v>282</v>
      </c>
      <c r="CD100" s="10">
        <v>1.0</v>
      </c>
      <c r="CE100" s="10">
        <v>1.0</v>
      </c>
      <c r="CF100" s="8" t="s">
        <v>116</v>
      </c>
      <c r="CG100" s="15" t="s">
        <v>115</v>
      </c>
      <c r="CH100" s="10">
        <v>1.0</v>
      </c>
      <c r="CI100" s="10">
        <v>1.0</v>
      </c>
      <c r="CJ100" s="8" t="s">
        <v>118</v>
      </c>
      <c r="CK100" s="15" t="s">
        <v>117</v>
      </c>
      <c r="CL100" s="10">
        <v>1.0</v>
      </c>
      <c r="CM100" s="10">
        <v>1.0</v>
      </c>
      <c r="CN100" s="8" t="s">
        <v>105</v>
      </c>
      <c r="CO100" s="10">
        <v>11.0</v>
      </c>
      <c r="CP100" s="8" t="s">
        <v>111</v>
      </c>
      <c r="CQ100" s="10">
        <v>25.0</v>
      </c>
      <c r="CR100" s="8" t="s">
        <v>112</v>
      </c>
      <c r="CS100" s="10">
        <v>21.0</v>
      </c>
    </row>
    <row r="101">
      <c r="A101" s="7">
        <v>1981.0</v>
      </c>
      <c r="B101" s="8" t="s">
        <v>93</v>
      </c>
      <c r="C101" s="30" t="s">
        <v>454</v>
      </c>
      <c r="D101" s="8" t="s">
        <v>455</v>
      </c>
      <c r="E101" s="10">
        <v>1.0</v>
      </c>
      <c r="F101" s="10">
        <v>0.0</v>
      </c>
      <c r="G101" s="8" t="s">
        <v>96</v>
      </c>
      <c r="H101" s="11"/>
      <c r="I101" s="13" t="s">
        <v>456</v>
      </c>
      <c r="J101" s="11"/>
      <c r="K101" s="11"/>
      <c r="L101" s="8" t="s">
        <v>97</v>
      </c>
      <c r="M101" s="11"/>
      <c r="N101" s="10">
        <v>1.0</v>
      </c>
      <c r="O101" s="10">
        <v>130.0</v>
      </c>
      <c r="P101" s="11"/>
      <c r="Q101" s="10">
        <v>0.0</v>
      </c>
      <c r="R101" s="10">
        <v>0.0</v>
      </c>
      <c r="S101" s="10">
        <v>0.0</v>
      </c>
      <c r="T101" s="10">
        <v>0.0</v>
      </c>
      <c r="U101" s="10">
        <v>0.0</v>
      </c>
      <c r="V101" s="10">
        <v>0.0</v>
      </c>
      <c r="W101" s="10">
        <v>0.0</v>
      </c>
      <c r="X101" s="11"/>
      <c r="Y101" s="11"/>
      <c r="Z101" s="12">
        <v>2.42</v>
      </c>
      <c r="AA101" s="13" t="s">
        <v>98</v>
      </c>
      <c r="AB101" s="11"/>
      <c r="AC101" s="11"/>
      <c r="AD101" s="13" t="s">
        <v>457</v>
      </c>
      <c r="AE101" s="14"/>
      <c r="AF101" s="14"/>
      <c r="AG101" s="14"/>
      <c r="AH101" s="14"/>
      <c r="AI101" s="14"/>
      <c r="AJ101" s="14"/>
      <c r="AK101" s="14"/>
      <c r="AL101" s="11"/>
      <c r="AM101" s="10">
        <v>0.0</v>
      </c>
      <c r="AN101" s="8" t="s">
        <v>100</v>
      </c>
      <c r="AO101" s="8" t="s">
        <v>143</v>
      </c>
      <c r="AP101" s="10">
        <v>1.0</v>
      </c>
      <c r="AQ101" s="10">
        <v>1.0</v>
      </c>
      <c r="AR101" s="8" t="s">
        <v>102</v>
      </c>
      <c r="AS101" s="10">
        <v>400.0</v>
      </c>
      <c r="AT101" s="10">
        <v>1.0</v>
      </c>
      <c r="AU101" s="10">
        <v>1.0</v>
      </c>
      <c r="AV101" s="8" t="s">
        <v>103</v>
      </c>
      <c r="AW101" s="8" t="s">
        <v>167</v>
      </c>
      <c r="AX101" s="10">
        <v>1.0</v>
      </c>
      <c r="AY101" s="10">
        <v>1.0</v>
      </c>
      <c r="AZ101" s="8" t="s">
        <v>105</v>
      </c>
      <c r="BA101" s="10">
        <v>12.0</v>
      </c>
      <c r="BB101" s="10">
        <v>1.0</v>
      </c>
      <c r="BC101" s="10">
        <v>1.0</v>
      </c>
      <c r="BD101" s="8" t="s">
        <v>106</v>
      </c>
      <c r="BE101" s="8" t="s">
        <v>130</v>
      </c>
      <c r="BF101" s="10">
        <v>1.0</v>
      </c>
      <c r="BG101" s="10">
        <v>1.0</v>
      </c>
      <c r="BH101" s="8" t="s">
        <v>108</v>
      </c>
      <c r="BI101" s="8" t="s">
        <v>124</v>
      </c>
      <c r="BJ101" s="10">
        <v>1.0</v>
      </c>
      <c r="BK101" s="10">
        <v>1.0</v>
      </c>
      <c r="BL101" s="8" t="s">
        <v>110</v>
      </c>
      <c r="BM101" s="10">
        <v>120.0</v>
      </c>
      <c r="BN101" s="10">
        <v>1.0</v>
      </c>
      <c r="BO101" s="10">
        <v>1.0</v>
      </c>
      <c r="BP101" s="8" t="s">
        <v>111</v>
      </c>
      <c r="BQ101" s="10">
        <v>43.0</v>
      </c>
      <c r="BR101" s="10">
        <v>1.0</v>
      </c>
      <c r="BS101" s="10">
        <v>1.0</v>
      </c>
      <c r="BT101" s="8" t="s">
        <v>112</v>
      </c>
      <c r="BU101" s="10">
        <v>25.0</v>
      </c>
      <c r="BV101" s="10">
        <v>1.0</v>
      </c>
      <c r="BW101" s="10">
        <v>1.0</v>
      </c>
      <c r="BX101" s="8" t="s">
        <v>113</v>
      </c>
      <c r="BY101" s="11"/>
      <c r="BZ101" s="10">
        <v>1.0</v>
      </c>
      <c r="CA101" s="10">
        <v>1.0</v>
      </c>
      <c r="CB101" s="8" t="s">
        <v>114</v>
      </c>
      <c r="CC101" s="15" t="s">
        <v>282</v>
      </c>
      <c r="CD101" s="10">
        <v>1.0</v>
      </c>
      <c r="CE101" s="10">
        <v>1.0</v>
      </c>
      <c r="CF101" s="8" t="s">
        <v>116</v>
      </c>
      <c r="CG101" s="15" t="s">
        <v>115</v>
      </c>
      <c r="CH101" s="10">
        <v>1.0</v>
      </c>
      <c r="CI101" s="10">
        <v>1.0</v>
      </c>
      <c r="CJ101" s="8" t="s">
        <v>118</v>
      </c>
      <c r="CK101" s="15" t="s">
        <v>117</v>
      </c>
      <c r="CL101" s="10">
        <v>1.0</v>
      </c>
      <c r="CM101" s="10">
        <v>1.0</v>
      </c>
      <c r="CN101" s="8" t="s">
        <v>105</v>
      </c>
      <c r="CO101" s="10">
        <v>9.0</v>
      </c>
      <c r="CP101" s="8" t="s">
        <v>111</v>
      </c>
      <c r="CQ101" s="10">
        <v>13.0</v>
      </c>
      <c r="CR101" s="8" t="s">
        <v>112</v>
      </c>
      <c r="CS101" s="10">
        <v>14.0</v>
      </c>
    </row>
    <row r="102">
      <c r="A102" s="7">
        <v>1984.0</v>
      </c>
      <c r="B102" s="8" t="s">
        <v>93</v>
      </c>
      <c r="C102" s="30" t="s">
        <v>458</v>
      </c>
      <c r="D102" s="8" t="s">
        <v>459</v>
      </c>
      <c r="E102" s="10">
        <v>1.0</v>
      </c>
      <c r="F102" s="10">
        <v>0.0</v>
      </c>
      <c r="G102" s="8" t="s">
        <v>96</v>
      </c>
      <c r="H102" s="11"/>
      <c r="I102" s="8" t="s">
        <v>460</v>
      </c>
      <c r="J102" s="11"/>
      <c r="K102" s="11"/>
      <c r="L102" s="8" t="s">
        <v>97</v>
      </c>
      <c r="M102" s="11"/>
      <c r="N102" s="10">
        <v>1.0</v>
      </c>
      <c r="O102" s="10">
        <v>70.0</v>
      </c>
      <c r="P102" s="11"/>
      <c r="Q102" s="10">
        <v>0.0</v>
      </c>
      <c r="R102" s="10">
        <v>0.0</v>
      </c>
      <c r="S102" s="10">
        <v>0.0</v>
      </c>
      <c r="T102" s="10">
        <v>0.0</v>
      </c>
      <c r="U102" s="10">
        <v>0.0</v>
      </c>
      <c r="V102" s="10">
        <v>0.0</v>
      </c>
      <c r="W102" s="10">
        <v>0.0</v>
      </c>
      <c r="X102" s="11"/>
      <c r="Y102" s="11"/>
      <c r="Z102" s="12">
        <v>2.42</v>
      </c>
      <c r="AA102" s="13" t="s">
        <v>98</v>
      </c>
      <c r="AB102" s="11"/>
      <c r="AC102" s="11"/>
      <c r="AD102" s="13" t="s">
        <v>461</v>
      </c>
      <c r="AE102" s="14"/>
      <c r="AF102" s="14"/>
      <c r="AG102" s="14"/>
      <c r="AH102" s="14"/>
      <c r="AI102" s="14"/>
      <c r="AJ102" s="14"/>
      <c r="AK102" s="14"/>
      <c r="AL102" s="11"/>
      <c r="AM102" s="10">
        <v>0.0</v>
      </c>
      <c r="AN102" s="8" t="s">
        <v>100</v>
      </c>
      <c r="AO102" s="8" t="s">
        <v>143</v>
      </c>
      <c r="AP102" s="10">
        <v>1.0</v>
      </c>
      <c r="AQ102" s="10">
        <v>1.0</v>
      </c>
      <c r="AR102" s="8" t="s">
        <v>102</v>
      </c>
      <c r="AS102" s="10">
        <v>400.0</v>
      </c>
      <c r="AT102" s="10">
        <v>1.0</v>
      </c>
      <c r="AU102" s="10">
        <v>1.0</v>
      </c>
      <c r="AV102" s="8" t="s">
        <v>103</v>
      </c>
      <c r="AW102" s="8" t="s">
        <v>167</v>
      </c>
      <c r="AX102" s="10">
        <v>1.0</v>
      </c>
      <c r="AY102" s="10">
        <v>1.0</v>
      </c>
      <c r="AZ102" s="8" t="s">
        <v>105</v>
      </c>
      <c r="BA102" s="10">
        <v>12.0</v>
      </c>
      <c r="BB102" s="10">
        <v>1.0</v>
      </c>
      <c r="BC102" s="10">
        <v>1.0</v>
      </c>
      <c r="BD102" s="8" t="s">
        <v>106</v>
      </c>
      <c r="BE102" s="8" t="s">
        <v>130</v>
      </c>
      <c r="BF102" s="10">
        <v>1.0</v>
      </c>
      <c r="BG102" s="10">
        <v>1.0</v>
      </c>
      <c r="BH102" s="8" t="s">
        <v>108</v>
      </c>
      <c r="BI102" s="8" t="s">
        <v>124</v>
      </c>
      <c r="BJ102" s="10">
        <v>1.0</v>
      </c>
      <c r="BK102" s="10">
        <v>1.0</v>
      </c>
      <c r="BL102" s="8" t="s">
        <v>110</v>
      </c>
      <c r="BM102" s="10">
        <v>120.0</v>
      </c>
      <c r="BN102" s="10">
        <v>1.0</v>
      </c>
      <c r="BO102" s="10">
        <v>1.0</v>
      </c>
      <c r="BP102" s="8" t="s">
        <v>111</v>
      </c>
      <c r="BQ102" s="10">
        <v>43.0</v>
      </c>
      <c r="BR102" s="10">
        <v>1.0</v>
      </c>
      <c r="BS102" s="10">
        <v>1.0</v>
      </c>
      <c r="BT102" s="8" t="s">
        <v>112</v>
      </c>
      <c r="BU102" s="10">
        <v>25.0</v>
      </c>
      <c r="BV102" s="10">
        <v>1.0</v>
      </c>
      <c r="BW102" s="10">
        <v>1.0</v>
      </c>
      <c r="BX102" s="8" t="s">
        <v>113</v>
      </c>
      <c r="BY102" s="11"/>
      <c r="BZ102" s="10">
        <v>1.0</v>
      </c>
      <c r="CA102" s="10">
        <v>1.0</v>
      </c>
      <c r="CB102" s="8" t="s">
        <v>114</v>
      </c>
      <c r="CC102" s="15" t="s">
        <v>282</v>
      </c>
      <c r="CD102" s="10">
        <v>1.0</v>
      </c>
      <c r="CE102" s="10">
        <v>1.0</v>
      </c>
      <c r="CF102" s="8" t="s">
        <v>116</v>
      </c>
      <c r="CG102" s="15" t="s">
        <v>115</v>
      </c>
      <c r="CH102" s="10">
        <v>1.0</v>
      </c>
      <c r="CI102" s="10">
        <v>1.0</v>
      </c>
      <c r="CJ102" s="8" t="s">
        <v>118</v>
      </c>
      <c r="CK102" s="15" t="s">
        <v>117</v>
      </c>
      <c r="CL102" s="10">
        <v>1.0</v>
      </c>
      <c r="CM102" s="10">
        <v>1.0</v>
      </c>
      <c r="CN102" s="8" t="s">
        <v>105</v>
      </c>
      <c r="CO102" s="10">
        <v>9.0</v>
      </c>
      <c r="CP102" s="8" t="s">
        <v>111</v>
      </c>
      <c r="CQ102" s="10">
        <v>14.0</v>
      </c>
      <c r="CR102" s="8" t="s">
        <v>112</v>
      </c>
      <c r="CS102" s="10">
        <v>13.0</v>
      </c>
    </row>
    <row r="103">
      <c r="A103" s="7">
        <v>1987.0</v>
      </c>
      <c r="B103" s="8" t="s">
        <v>93</v>
      </c>
      <c r="C103" s="30" t="s">
        <v>462</v>
      </c>
      <c r="D103" s="8" t="s">
        <v>463</v>
      </c>
      <c r="E103" s="10">
        <v>1.0</v>
      </c>
      <c r="F103" s="10">
        <v>0.0</v>
      </c>
      <c r="G103" s="8" t="s">
        <v>96</v>
      </c>
      <c r="H103" s="11"/>
      <c r="I103" s="13" t="s">
        <v>464</v>
      </c>
      <c r="J103" s="11"/>
      <c r="K103" s="11"/>
      <c r="L103" s="8" t="s">
        <v>97</v>
      </c>
      <c r="M103" s="11"/>
      <c r="N103" s="10">
        <v>0.0</v>
      </c>
      <c r="O103" s="10">
        <v>0.0</v>
      </c>
      <c r="P103" s="11"/>
      <c r="Q103" s="10">
        <v>0.0</v>
      </c>
      <c r="R103" s="10">
        <v>0.0</v>
      </c>
      <c r="S103" s="10">
        <v>0.0</v>
      </c>
      <c r="T103" s="10">
        <v>0.0</v>
      </c>
      <c r="U103" s="10">
        <v>0.0</v>
      </c>
      <c r="V103" s="10">
        <v>0.0</v>
      </c>
      <c r="W103" s="10">
        <v>0.0</v>
      </c>
      <c r="X103" s="11"/>
      <c r="Y103" s="11"/>
      <c r="Z103" s="12">
        <v>2.42</v>
      </c>
      <c r="AA103" s="13" t="s">
        <v>98</v>
      </c>
      <c r="AB103" s="11"/>
      <c r="AC103" s="11"/>
      <c r="AD103" s="13" t="s">
        <v>465</v>
      </c>
      <c r="AE103" s="14"/>
      <c r="AF103" s="14"/>
      <c r="AG103" s="14"/>
      <c r="AH103" s="14"/>
      <c r="AI103" s="14"/>
      <c r="AJ103" s="14"/>
      <c r="AK103" s="14"/>
      <c r="AL103" s="11"/>
      <c r="AM103" s="10">
        <v>0.0</v>
      </c>
      <c r="AN103" s="8" t="s">
        <v>100</v>
      </c>
      <c r="AO103" s="8" t="s">
        <v>127</v>
      </c>
      <c r="AP103" s="10">
        <v>1.0</v>
      </c>
      <c r="AQ103" s="10">
        <v>1.0</v>
      </c>
      <c r="AR103" s="8" t="s">
        <v>102</v>
      </c>
      <c r="AS103" s="10">
        <v>400.0</v>
      </c>
      <c r="AT103" s="10">
        <v>1.0</v>
      </c>
      <c r="AU103" s="10">
        <v>1.0</v>
      </c>
      <c r="AV103" s="8" t="s">
        <v>103</v>
      </c>
      <c r="AW103" s="8" t="s">
        <v>167</v>
      </c>
      <c r="AX103" s="10">
        <v>1.0</v>
      </c>
      <c r="AY103" s="10">
        <v>1.0</v>
      </c>
      <c r="AZ103" s="8" t="s">
        <v>105</v>
      </c>
      <c r="BA103" s="10">
        <v>12.0</v>
      </c>
      <c r="BB103" s="10">
        <v>1.0</v>
      </c>
      <c r="BC103" s="10">
        <v>1.0</v>
      </c>
      <c r="BD103" s="8" t="s">
        <v>106</v>
      </c>
      <c r="BE103" s="8" t="s">
        <v>130</v>
      </c>
      <c r="BF103" s="10">
        <v>1.0</v>
      </c>
      <c r="BG103" s="10">
        <v>1.0</v>
      </c>
      <c r="BH103" s="8" t="s">
        <v>108</v>
      </c>
      <c r="BI103" s="8" t="s">
        <v>124</v>
      </c>
      <c r="BJ103" s="10">
        <v>1.0</v>
      </c>
      <c r="BK103" s="10">
        <v>1.0</v>
      </c>
      <c r="BL103" s="8" t="s">
        <v>110</v>
      </c>
      <c r="BM103" s="10">
        <v>120.0</v>
      </c>
      <c r="BN103" s="10">
        <v>1.0</v>
      </c>
      <c r="BO103" s="10">
        <v>1.0</v>
      </c>
      <c r="BP103" s="8" t="s">
        <v>111</v>
      </c>
      <c r="BQ103" s="10">
        <v>43.0</v>
      </c>
      <c r="BR103" s="10">
        <v>1.0</v>
      </c>
      <c r="BS103" s="10">
        <v>1.0</v>
      </c>
      <c r="BT103" s="8" t="s">
        <v>112</v>
      </c>
      <c r="BU103" s="10">
        <v>25.0</v>
      </c>
      <c r="BV103" s="10">
        <v>1.0</v>
      </c>
      <c r="BW103" s="10">
        <v>1.0</v>
      </c>
      <c r="BX103" s="8" t="s">
        <v>113</v>
      </c>
      <c r="BY103" s="11"/>
      <c r="BZ103" s="10">
        <v>1.0</v>
      </c>
      <c r="CA103" s="10">
        <v>1.0</v>
      </c>
      <c r="CB103" s="8" t="s">
        <v>114</v>
      </c>
      <c r="CC103" s="15" t="s">
        <v>282</v>
      </c>
      <c r="CD103" s="10">
        <v>1.0</v>
      </c>
      <c r="CE103" s="10">
        <v>1.0</v>
      </c>
      <c r="CF103" s="8" t="s">
        <v>116</v>
      </c>
      <c r="CG103" s="15" t="s">
        <v>115</v>
      </c>
      <c r="CH103" s="10">
        <v>1.0</v>
      </c>
      <c r="CI103" s="10">
        <v>1.0</v>
      </c>
      <c r="CJ103" s="8" t="s">
        <v>118</v>
      </c>
      <c r="CK103" s="15" t="s">
        <v>117</v>
      </c>
      <c r="CL103" s="10">
        <v>1.0</v>
      </c>
      <c r="CM103" s="10">
        <v>1.0</v>
      </c>
      <c r="CN103" s="8" t="s">
        <v>105</v>
      </c>
      <c r="CO103" s="10">
        <v>9.0</v>
      </c>
      <c r="CP103" s="8" t="s">
        <v>111</v>
      </c>
      <c r="CQ103" s="10">
        <v>14.0</v>
      </c>
      <c r="CR103" s="8" t="s">
        <v>112</v>
      </c>
      <c r="CS103" s="10">
        <v>13.0</v>
      </c>
    </row>
    <row r="104">
      <c r="A104" s="7">
        <v>1990.0</v>
      </c>
      <c r="B104" s="8" t="s">
        <v>93</v>
      </c>
      <c r="C104" s="30" t="s">
        <v>466</v>
      </c>
      <c r="D104" s="8" t="s">
        <v>467</v>
      </c>
      <c r="E104" s="10">
        <v>1.0</v>
      </c>
      <c r="F104" s="10">
        <v>0.0</v>
      </c>
      <c r="G104" s="8" t="s">
        <v>96</v>
      </c>
      <c r="H104" s="11"/>
      <c r="I104" s="13" t="s">
        <v>468</v>
      </c>
      <c r="J104" s="11"/>
      <c r="K104" s="11"/>
      <c r="L104" s="8" t="s">
        <v>97</v>
      </c>
      <c r="M104" s="11"/>
      <c r="N104" s="10">
        <v>1.0</v>
      </c>
      <c r="O104" s="10">
        <v>593.0</v>
      </c>
      <c r="P104" s="11"/>
      <c r="Q104" s="10">
        <v>0.0</v>
      </c>
      <c r="R104" s="10">
        <v>0.0</v>
      </c>
      <c r="S104" s="10">
        <v>0.0</v>
      </c>
      <c r="T104" s="10">
        <v>0.0</v>
      </c>
      <c r="U104" s="10">
        <v>0.0</v>
      </c>
      <c r="V104" s="10">
        <v>0.0</v>
      </c>
      <c r="W104" s="10">
        <v>0.0</v>
      </c>
      <c r="X104" s="11"/>
      <c r="Y104" s="11"/>
      <c r="Z104" s="12">
        <v>2.42</v>
      </c>
      <c r="AA104" s="13" t="s">
        <v>98</v>
      </c>
      <c r="AB104" s="11"/>
      <c r="AC104" s="11"/>
      <c r="AD104" s="13" t="s">
        <v>469</v>
      </c>
      <c r="AE104" s="14"/>
      <c r="AF104" s="14"/>
      <c r="AG104" s="14"/>
      <c r="AH104" s="14"/>
      <c r="AI104" s="14"/>
      <c r="AJ104" s="14"/>
      <c r="AK104" s="14"/>
      <c r="AL104" s="11"/>
      <c r="AM104" s="10">
        <v>0.0</v>
      </c>
      <c r="AN104" s="8" t="s">
        <v>100</v>
      </c>
      <c r="AO104" s="8" t="s">
        <v>127</v>
      </c>
      <c r="AP104" s="10">
        <v>1.0</v>
      </c>
      <c r="AQ104" s="10">
        <v>1.0</v>
      </c>
      <c r="AR104" s="8" t="s">
        <v>102</v>
      </c>
      <c r="AS104" s="10">
        <v>400.0</v>
      </c>
      <c r="AT104" s="10">
        <v>1.0</v>
      </c>
      <c r="AU104" s="10">
        <v>1.0</v>
      </c>
      <c r="AV104" s="8" t="s">
        <v>103</v>
      </c>
      <c r="AW104" s="8" t="s">
        <v>167</v>
      </c>
      <c r="AX104" s="10">
        <v>1.0</v>
      </c>
      <c r="AY104" s="10">
        <v>1.0</v>
      </c>
      <c r="AZ104" s="8" t="s">
        <v>105</v>
      </c>
      <c r="BA104" s="10">
        <v>12.0</v>
      </c>
      <c r="BB104" s="10">
        <v>1.0</v>
      </c>
      <c r="BC104" s="10">
        <v>1.0</v>
      </c>
      <c r="BD104" s="8" t="s">
        <v>106</v>
      </c>
      <c r="BE104" s="8" t="s">
        <v>130</v>
      </c>
      <c r="BF104" s="10">
        <v>1.0</v>
      </c>
      <c r="BG104" s="10">
        <v>1.0</v>
      </c>
      <c r="BH104" s="8" t="s">
        <v>108</v>
      </c>
      <c r="BI104" s="8" t="s">
        <v>124</v>
      </c>
      <c r="BJ104" s="10">
        <v>1.0</v>
      </c>
      <c r="BK104" s="10">
        <v>1.0</v>
      </c>
      <c r="BL104" s="8" t="s">
        <v>110</v>
      </c>
      <c r="BM104" s="10">
        <v>120.0</v>
      </c>
      <c r="BN104" s="10">
        <v>1.0</v>
      </c>
      <c r="BO104" s="10">
        <v>1.0</v>
      </c>
      <c r="BP104" s="8" t="s">
        <v>111</v>
      </c>
      <c r="BQ104" s="10">
        <v>43.0</v>
      </c>
      <c r="BR104" s="10">
        <v>1.0</v>
      </c>
      <c r="BS104" s="10">
        <v>1.0</v>
      </c>
      <c r="BT104" s="8" t="s">
        <v>112</v>
      </c>
      <c r="BU104" s="10">
        <v>25.0</v>
      </c>
      <c r="BV104" s="10">
        <v>1.0</v>
      </c>
      <c r="BW104" s="10">
        <v>1.0</v>
      </c>
      <c r="BX104" s="8" t="s">
        <v>113</v>
      </c>
      <c r="BY104" s="11"/>
      <c r="BZ104" s="10">
        <v>1.0</v>
      </c>
      <c r="CA104" s="10">
        <v>1.0</v>
      </c>
      <c r="CB104" s="8" t="s">
        <v>114</v>
      </c>
      <c r="CC104" s="15" t="s">
        <v>282</v>
      </c>
      <c r="CD104" s="10">
        <v>1.0</v>
      </c>
      <c r="CE104" s="10">
        <v>1.0</v>
      </c>
      <c r="CF104" s="8" t="s">
        <v>116</v>
      </c>
      <c r="CG104" s="15" t="s">
        <v>115</v>
      </c>
      <c r="CH104" s="10">
        <v>1.0</v>
      </c>
      <c r="CI104" s="10">
        <v>1.0</v>
      </c>
      <c r="CJ104" s="8" t="s">
        <v>118</v>
      </c>
      <c r="CK104" s="15" t="s">
        <v>117</v>
      </c>
      <c r="CL104" s="10">
        <v>1.0</v>
      </c>
      <c r="CM104" s="10">
        <v>1.0</v>
      </c>
      <c r="CN104" s="23"/>
      <c r="CO104" s="24"/>
      <c r="CP104" s="23"/>
      <c r="CQ104" s="24"/>
      <c r="CR104" s="23"/>
      <c r="CS104" s="24"/>
    </row>
    <row r="105">
      <c r="A105" s="7">
        <v>1993.0</v>
      </c>
      <c r="B105" s="8" t="s">
        <v>93</v>
      </c>
      <c r="C105" s="30" t="s">
        <v>470</v>
      </c>
      <c r="D105" s="8" t="s">
        <v>471</v>
      </c>
      <c r="E105" s="10">
        <v>1.0</v>
      </c>
      <c r="F105" s="10">
        <v>0.0</v>
      </c>
      <c r="G105" s="8" t="s">
        <v>96</v>
      </c>
      <c r="H105" s="11"/>
      <c r="I105" s="8" t="s">
        <v>464</v>
      </c>
      <c r="J105" s="11"/>
      <c r="K105" s="11"/>
      <c r="L105" s="8" t="s">
        <v>97</v>
      </c>
      <c r="M105" s="11"/>
      <c r="N105" s="10">
        <v>0.0</v>
      </c>
      <c r="O105" s="10">
        <v>0.0</v>
      </c>
      <c r="P105" s="11"/>
      <c r="Q105" s="10">
        <v>0.0</v>
      </c>
      <c r="R105" s="10">
        <v>0.0</v>
      </c>
      <c r="S105" s="10">
        <v>0.0</v>
      </c>
      <c r="T105" s="10">
        <v>0.0</v>
      </c>
      <c r="U105" s="10">
        <v>0.0</v>
      </c>
      <c r="V105" s="10">
        <v>0.0</v>
      </c>
      <c r="W105" s="10">
        <v>0.0</v>
      </c>
      <c r="X105" s="11"/>
      <c r="Y105" s="11"/>
      <c r="Z105" s="12">
        <v>1.93</v>
      </c>
      <c r="AA105" s="13" t="s">
        <v>98</v>
      </c>
      <c r="AB105" s="11"/>
      <c r="AC105" s="11"/>
      <c r="AD105" s="13" t="s">
        <v>472</v>
      </c>
      <c r="AE105" s="14"/>
      <c r="AF105" s="14"/>
      <c r="AG105" s="14"/>
      <c r="AH105" s="14"/>
      <c r="AI105" s="14"/>
      <c r="AJ105" s="14"/>
      <c r="AK105" s="14"/>
      <c r="AL105" s="11"/>
      <c r="AM105" s="10">
        <v>0.0</v>
      </c>
      <c r="AN105" s="8" t="s">
        <v>100</v>
      </c>
      <c r="AO105" s="8" t="s">
        <v>127</v>
      </c>
      <c r="AP105" s="10">
        <v>1.0</v>
      </c>
      <c r="AQ105" s="10">
        <v>1.0</v>
      </c>
      <c r="AR105" s="8" t="s">
        <v>102</v>
      </c>
      <c r="AS105" s="10">
        <v>820.0</v>
      </c>
      <c r="AT105" s="10">
        <v>1.0</v>
      </c>
      <c r="AU105" s="10">
        <v>1.0</v>
      </c>
      <c r="AV105" s="8" t="s">
        <v>103</v>
      </c>
      <c r="AW105" s="8" t="s">
        <v>167</v>
      </c>
      <c r="AX105" s="10">
        <v>1.0</v>
      </c>
      <c r="AY105" s="10">
        <v>1.0</v>
      </c>
      <c r="AZ105" s="8" t="s">
        <v>105</v>
      </c>
      <c r="BA105" s="10">
        <v>10.0</v>
      </c>
      <c r="BB105" s="10">
        <v>1.0</v>
      </c>
      <c r="BC105" s="10">
        <v>1.0</v>
      </c>
      <c r="BD105" s="8" t="s">
        <v>106</v>
      </c>
      <c r="BE105" s="8" t="s">
        <v>130</v>
      </c>
      <c r="BF105" s="10">
        <v>1.0</v>
      </c>
      <c r="BG105" s="10">
        <v>1.0</v>
      </c>
      <c r="BH105" s="8" t="s">
        <v>108</v>
      </c>
      <c r="BI105" s="8" t="s">
        <v>124</v>
      </c>
      <c r="BJ105" s="10">
        <v>1.0</v>
      </c>
      <c r="BK105" s="10">
        <v>1.0</v>
      </c>
      <c r="BL105" s="8" t="s">
        <v>110</v>
      </c>
      <c r="BM105" s="10">
        <v>250.0</v>
      </c>
      <c r="BN105" s="10">
        <v>1.0</v>
      </c>
      <c r="BO105" s="10">
        <v>1.0</v>
      </c>
      <c r="BP105" s="8" t="s">
        <v>111</v>
      </c>
      <c r="BQ105" s="10">
        <v>27.0</v>
      </c>
      <c r="BR105" s="10">
        <v>1.0</v>
      </c>
      <c r="BS105" s="10">
        <v>1.0</v>
      </c>
      <c r="BT105" s="8" t="s">
        <v>112</v>
      </c>
      <c r="BU105" s="10">
        <v>20.0</v>
      </c>
      <c r="BV105" s="10">
        <v>1.0</v>
      </c>
      <c r="BW105" s="10">
        <v>1.0</v>
      </c>
      <c r="BX105" s="8" t="s">
        <v>113</v>
      </c>
      <c r="BY105" s="11"/>
      <c r="BZ105" s="10">
        <v>1.0</v>
      </c>
      <c r="CA105" s="10">
        <v>1.0</v>
      </c>
      <c r="CB105" s="8" t="s">
        <v>114</v>
      </c>
      <c r="CC105" s="15" t="s">
        <v>115</v>
      </c>
      <c r="CD105" s="10">
        <v>1.0</v>
      </c>
      <c r="CE105" s="10">
        <v>1.0</v>
      </c>
      <c r="CF105" s="8" t="s">
        <v>116</v>
      </c>
      <c r="CG105" s="15" t="s">
        <v>117</v>
      </c>
      <c r="CH105" s="10">
        <v>1.0</v>
      </c>
      <c r="CI105" s="10">
        <v>1.0</v>
      </c>
      <c r="CJ105" s="8" t="s">
        <v>118</v>
      </c>
      <c r="CK105" s="16">
        <v>45571.0</v>
      </c>
      <c r="CL105" s="10">
        <v>1.0</v>
      </c>
      <c r="CM105" s="10">
        <v>1.0</v>
      </c>
      <c r="CN105" s="8" t="s">
        <v>105</v>
      </c>
      <c r="CO105" s="10">
        <v>8.0</v>
      </c>
      <c r="CP105" s="8" t="s">
        <v>111</v>
      </c>
      <c r="CQ105" s="10">
        <v>13.0</v>
      </c>
      <c r="CR105" s="8" t="s">
        <v>112</v>
      </c>
      <c r="CS105" s="10">
        <v>6.0</v>
      </c>
    </row>
    <row r="106">
      <c r="A106" s="7">
        <v>1996.0</v>
      </c>
      <c r="B106" s="8" t="s">
        <v>93</v>
      </c>
      <c r="C106" s="30" t="s">
        <v>473</v>
      </c>
      <c r="D106" s="8" t="s">
        <v>447</v>
      </c>
      <c r="E106" s="10">
        <v>1.0</v>
      </c>
      <c r="F106" s="10">
        <v>0.0</v>
      </c>
      <c r="G106" s="8" t="s">
        <v>96</v>
      </c>
      <c r="H106" s="11"/>
      <c r="I106" s="13" t="s">
        <v>448</v>
      </c>
      <c r="J106" s="11"/>
      <c r="K106" s="11"/>
      <c r="L106" s="8" t="s">
        <v>97</v>
      </c>
      <c r="M106" s="11"/>
      <c r="N106" s="10">
        <v>1.0</v>
      </c>
      <c r="O106" s="10">
        <v>217.0</v>
      </c>
      <c r="P106" s="11"/>
      <c r="Q106" s="10">
        <v>0.0</v>
      </c>
      <c r="R106" s="10">
        <v>0.0</v>
      </c>
      <c r="S106" s="10">
        <v>0.0</v>
      </c>
      <c r="T106" s="10">
        <v>0.0</v>
      </c>
      <c r="U106" s="10">
        <v>0.0</v>
      </c>
      <c r="V106" s="10">
        <v>0.0</v>
      </c>
      <c r="W106" s="10">
        <v>0.0</v>
      </c>
      <c r="X106" s="11"/>
      <c r="Y106" s="11"/>
      <c r="Z106" s="12">
        <v>1.93</v>
      </c>
      <c r="AA106" s="13" t="s">
        <v>98</v>
      </c>
      <c r="AB106" s="11"/>
      <c r="AC106" s="11"/>
      <c r="AD106" s="13" t="s">
        <v>474</v>
      </c>
      <c r="AE106" s="14"/>
      <c r="AF106" s="14"/>
      <c r="AG106" s="14"/>
      <c r="AH106" s="14"/>
      <c r="AI106" s="14"/>
      <c r="AJ106" s="14"/>
      <c r="AK106" s="14"/>
      <c r="AL106" s="11"/>
      <c r="AM106" s="10">
        <v>0.0</v>
      </c>
      <c r="AN106" s="8" t="s">
        <v>100</v>
      </c>
      <c r="AO106" s="8" t="s">
        <v>127</v>
      </c>
      <c r="AP106" s="10">
        <v>1.0</v>
      </c>
      <c r="AQ106" s="10">
        <v>1.0</v>
      </c>
      <c r="AR106" s="8" t="s">
        <v>102</v>
      </c>
      <c r="AS106" s="10">
        <v>820.0</v>
      </c>
      <c r="AT106" s="10">
        <v>1.0</v>
      </c>
      <c r="AU106" s="10">
        <v>1.0</v>
      </c>
      <c r="AV106" s="8" t="s">
        <v>103</v>
      </c>
      <c r="AW106" s="8" t="s">
        <v>167</v>
      </c>
      <c r="AX106" s="10">
        <v>1.0</v>
      </c>
      <c r="AY106" s="10">
        <v>1.0</v>
      </c>
      <c r="AZ106" s="8" t="s">
        <v>105</v>
      </c>
      <c r="BA106" s="10">
        <v>10.0</v>
      </c>
      <c r="BB106" s="10">
        <v>1.0</v>
      </c>
      <c r="BC106" s="10">
        <v>1.0</v>
      </c>
      <c r="BD106" s="8" t="s">
        <v>106</v>
      </c>
      <c r="BE106" s="8" t="s">
        <v>130</v>
      </c>
      <c r="BF106" s="10">
        <v>1.0</v>
      </c>
      <c r="BG106" s="10">
        <v>1.0</v>
      </c>
      <c r="BH106" s="8" t="s">
        <v>108</v>
      </c>
      <c r="BI106" s="8" t="s">
        <v>124</v>
      </c>
      <c r="BJ106" s="10">
        <v>1.0</v>
      </c>
      <c r="BK106" s="10">
        <v>1.0</v>
      </c>
      <c r="BL106" s="8" t="s">
        <v>110</v>
      </c>
      <c r="BM106" s="10">
        <v>250.0</v>
      </c>
      <c r="BN106" s="10">
        <v>1.0</v>
      </c>
      <c r="BO106" s="10">
        <v>1.0</v>
      </c>
      <c r="BP106" s="8" t="s">
        <v>111</v>
      </c>
      <c r="BQ106" s="10">
        <v>27.0</v>
      </c>
      <c r="BR106" s="10">
        <v>1.0</v>
      </c>
      <c r="BS106" s="10">
        <v>1.0</v>
      </c>
      <c r="BT106" s="8" t="s">
        <v>112</v>
      </c>
      <c r="BU106" s="10">
        <v>20.0</v>
      </c>
      <c r="BV106" s="10">
        <v>1.0</v>
      </c>
      <c r="BW106" s="10">
        <v>1.0</v>
      </c>
      <c r="BX106" s="8" t="s">
        <v>113</v>
      </c>
      <c r="BY106" s="11"/>
      <c r="BZ106" s="10">
        <v>1.0</v>
      </c>
      <c r="CA106" s="10">
        <v>1.0</v>
      </c>
      <c r="CB106" s="8" t="s">
        <v>114</v>
      </c>
      <c r="CC106" s="15" t="s">
        <v>115</v>
      </c>
      <c r="CD106" s="10">
        <v>1.0</v>
      </c>
      <c r="CE106" s="10">
        <v>1.0</v>
      </c>
      <c r="CF106" s="8" t="s">
        <v>116</v>
      </c>
      <c r="CG106" s="15" t="s">
        <v>117</v>
      </c>
      <c r="CH106" s="10">
        <v>1.0</v>
      </c>
      <c r="CI106" s="10">
        <v>1.0</v>
      </c>
      <c r="CJ106" s="8" t="s">
        <v>118</v>
      </c>
      <c r="CK106" s="16">
        <v>45571.0</v>
      </c>
      <c r="CL106" s="10">
        <v>1.0</v>
      </c>
      <c r="CM106" s="10">
        <v>1.0</v>
      </c>
      <c r="CN106" s="23" t="s">
        <v>105</v>
      </c>
      <c r="CO106" s="24">
        <v>7.5</v>
      </c>
      <c r="CP106" s="23" t="s">
        <v>111</v>
      </c>
      <c r="CQ106" s="24">
        <v>21.0</v>
      </c>
      <c r="CR106" s="23" t="s">
        <v>112</v>
      </c>
      <c r="CS106" s="24">
        <v>17.0</v>
      </c>
    </row>
    <row r="107">
      <c r="A107" s="7">
        <v>1999.0</v>
      </c>
      <c r="B107" s="8" t="s">
        <v>93</v>
      </c>
      <c r="C107" s="30" t="s">
        <v>475</v>
      </c>
      <c r="D107" s="8" t="s">
        <v>467</v>
      </c>
      <c r="E107" s="10">
        <v>1.0</v>
      </c>
      <c r="F107" s="10">
        <v>0.0</v>
      </c>
      <c r="G107" s="8" t="s">
        <v>96</v>
      </c>
      <c r="H107" s="11"/>
      <c r="I107" s="8" t="s">
        <v>468</v>
      </c>
      <c r="J107" s="11"/>
      <c r="K107" s="11"/>
      <c r="L107" s="8" t="s">
        <v>97</v>
      </c>
      <c r="M107" s="11"/>
      <c r="N107" s="10">
        <v>1.0</v>
      </c>
      <c r="O107" s="10">
        <v>482.0</v>
      </c>
      <c r="P107" s="11"/>
      <c r="Q107" s="10">
        <v>0.0</v>
      </c>
      <c r="R107" s="10">
        <v>0.0</v>
      </c>
      <c r="S107" s="10">
        <v>0.0</v>
      </c>
      <c r="T107" s="10">
        <v>0.0</v>
      </c>
      <c r="U107" s="10">
        <v>0.0</v>
      </c>
      <c r="V107" s="10">
        <v>0.0</v>
      </c>
      <c r="W107" s="10">
        <v>0.0</v>
      </c>
      <c r="X107" s="11"/>
      <c r="Y107" s="11"/>
      <c r="Z107" s="12">
        <v>1.93</v>
      </c>
      <c r="AA107" s="13" t="s">
        <v>98</v>
      </c>
      <c r="AB107" s="11"/>
      <c r="AC107" s="11"/>
      <c r="AD107" s="13" t="s">
        <v>476</v>
      </c>
      <c r="AE107" s="14"/>
      <c r="AF107" s="14"/>
      <c r="AG107" s="14"/>
      <c r="AH107" s="14"/>
      <c r="AI107" s="14"/>
      <c r="AJ107" s="14"/>
      <c r="AK107" s="14"/>
      <c r="AL107" s="11"/>
      <c r="AM107" s="10">
        <v>0.0</v>
      </c>
      <c r="AN107" s="8" t="s">
        <v>100</v>
      </c>
      <c r="AO107" s="8" t="s">
        <v>127</v>
      </c>
      <c r="AP107" s="10">
        <v>1.0</v>
      </c>
      <c r="AQ107" s="10">
        <v>1.0</v>
      </c>
      <c r="AR107" s="8" t="s">
        <v>102</v>
      </c>
      <c r="AS107" s="10">
        <v>820.0</v>
      </c>
      <c r="AT107" s="10">
        <v>1.0</v>
      </c>
      <c r="AU107" s="10">
        <v>1.0</v>
      </c>
      <c r="AV107" s="8" t="s">
        <v>103</v>
      </c>
      <c r="AW107" s="8" t="s">
        <v>167</v>
      </c>
      <c r="AX107" s="10">
        <v>1.0</v>
      </c>
      <c r="AY107" s="10">
        <v>1.0</v>
      </c>
      <c r="AZ107" s="8" t="s">
        <v>105</v>
      </c>
      <c r="BA107" s="10">
        <v>10.0</v>
      </c>
      <c r="BB107" s="10">
        <v>1.0</v>
      </c>
      <c r="BC107" s="10">
        <v>1.0</v>
      </c>
      <c r="BD107" s="8" t="s">
        <v>106</v>
      </c>
      <c r="BE107" s="8" t="s">
        <v>130</v>
      </c>
      <c r="BF107" s="10">
        <v>1.0</v>
      </c>
      <c r="BG107" s="10">
        <v>1.0</v>
      </c>
      <c r="BH107" s="8" t="s">
        <v>108</v>
      </c>
      <c r="BI107" s="8" t="s">
        <v>124</v>
      </c>
      <c r="BJ107" s="10">
        <v>1.0</v>
      </c>
      <c r="BK107" s="10">
        <v>1.0</v>
      </c>
      <c r="BL107" s="8" t="s">
        <v>110</v>
      </c>
      <c r="BM107" s="10">
        <v>250.0</v>
      </c>
      <c r="BN107" s="10">
        <v>1.0</v>
      </c>
      <c r="BO107" s="10">
        <v>1.0</v>
      </c>
      <c r="BP107" s="8" t="s">
        <v>111</v>
      </c>
      <c r="BQ107" s="10">
        <v>27.0</v>
      </c>
      <c r="BR107" s="10">
        <v>1.0</v>
      </c>
      <c r="BS107" s="10">
        <v>1.0</v>
      </c>
      <c r="BT107" s="8" t="s">
        <v>112</v>
      </c>
      <c r="BU107" s="10">
        <v>20.0</v>
      </c>
      <c r="BV107" s="10">
        <v>1.0</v>
      </c>
      <c r="BW107" s="10">
        <v>1.0</v>
      </c>
      <c r="BX107" s="8" t="s">
        <v>113</v>
      </c>
      <c r="BY107" s="11"/>
      <c r="BZ107" s="10">
        <v>1.0</v>
      </c>
      <c r="CA107" s="10">
        <v>1.0</v>
      </c>
      <c r="CB107" s="8" t="s">
        <v>114</v>
      </c>
      <c r="CC107" s="15" t="s">
        <v>115</v>
      </c>
      <c r="CD107" s="10">
        <v>1.0</v>
      </c>
      <c r="CE107" s="10">
        <v>1.0</v>
      </c>
      <c r="CF107" s="8" t="s">
        <v>116</v>
      </c>
      <c r="CG107" s="15" t="s">
        <v>117</v>
      </c>
      <c r="CH107" s="10">
        <v>1.0</v>
      </c>
      <c r="CI107" s="10">
        <v>1.0</v>
      </c>
      <c r="CJ107" s="8" t="s">
        <v>118</v>
      </c>
      <c r="CK107" s="16">
        <v>45571.0</v>
      </c>
      <c r="CL107" s="10">
        <v>1.0</v>
      </c>
      <c r="CM107" s="10">
        <v>1.0</v>
      </c>
      <c r="CN107" s="8" t="s">
        <v>105</v>
      </c>
      <c r="CO107" s="10">
        <v>12.0</v>
      </c>
      <c r="CP107" s="8" t="s">
        <v>111</v>
      </c>
      <c r="CQ107" s="10">
        <v>43.0</v>
      </c>
      <c r="CR107" s="8" t="s">
        <v>112</v>
      </c>
      <c r="CS107" s="10">
        <v>25.0</v>
      </c>
    </row>
    <row r="108">
      <c r="A108" s="7">
        <v>2002.0</v>
      </c>
      <c r="B108" s="8" t="s">
        <v>93</v>
      </c>
      <c r="C108" s="30" t="s">
        <v>477</v>
      </c>
      <c r="D108" s="8" t="s">
        <v>451</v>
      </c>
      <c r="E108" s="10">
        <v>1.0</v>
      </c>
      <c r="F108" s="10">
        <v>0.0</v>
      </c>
      <c r="G108" s="8" t="s">
        <v>96</v>
      </c>
      <c r="H108" s="11"/>
      <c r="I108" s="13" t="s">
        <v>452</v>
      </c>
      <c r="J108" s="14"/>
      <c r="K108" s="11"/>
      <c r="L108" s="8" t="s">
        <v>97</v>
      </c>
      <c r="M108" s="11"/>
      <c r="N108" s="10">
        <v>0.0</v>
      </c>
      <c r="O108" s="10">
        <v>0.0</v>
      </c>
      <c r="P108" s="11"/>
      <c r="Q108" s="10">
        <v>0.0</v>
      </c>
      <c r="R108" s="10">
        <v>0.0</v>
      </c>
      <c r="S108" s="10">
        <v>0.0</v>
      </c>
      <c r="T108" s="10">
        <v>0.0</v>
      </c>
      <c r="U108" s="10">
        <v>0.0</v>
      </c>
      <c r="V108" s="10">
        <v>0.0</v>
      </c>
      <c r="W108" s="10">
        <v>0.0</v>
      </c>
      <c r="X108" s="11"/>
      <c r="Y108" s="11"/>
      <c r="Z108" s="12">
        <v>1.93</v>
      </c>
      <c r="AA108" s="13" t="s">
        <v>98</v>
      </c>
      <c r="AB108" s="11"/>
      <c r="AC108" s="11"/>
      <c r="AD108" s="13" t="s">
        <v>478</v>
      </c>
      <c r="AE108" s="14"/>
      <c r="AF108" s="14"/>
      <c r="AG108" s="14"/>
      <c r="AH108" s="14"/>
      <c r="AI108" s="14"/>
      <c r="AJ108" s="14"/>
      <c r="AK108" s="14"/>
      <c r="AL108" s="11"/>
      <c r="AM108" s="10">
        <v>0.0</v>
      </c>
      <c r="AN108" s="8" t="s">
        <v>100</v>
      </c>
      <c r="AO108" s="8" t="s">
        <v>127</v>
      </c>
      <c r="AP108" s="10">
        <v>1.0</v>
      </c>
      <c r="AQ108" s="10">
        <v>1.0</v>
      </c>
      <c r="AR108" s="8" t="s">
        <v>102</v>
      </c>
      <c r="AS108" s="10">
        <v>820.0</v>
      </c>
      <c r="AT108" s="10">
        <v>1.0</v>
      </c>
      <c r="AU108" s="10">
        <v>1.0</v>
      </c>
      <c r="AV108" s="8" t="s">
        <v>103</v>
      </c>
      <c r="AW108" s="8" t="s">
        <v>167</v>
      </c>
      <c r="AX108" s="10">
        <v>1.0</v>
      </c>
      <c r="AY108" s="10">
        <v>1.0</v>
      </c>
      <c r="AZ108" s="8" t="s">
        <v>105</v>
      </c>
      <c r="BA108" s="10">
        <v>10.0</v>
      </c>
      <c r="BB108" s="10">
        <v>1.0</v>
      </c>
      <c r="BC108" s="10">
        <v>1.0</v>
      </c>
      <c r="BD108" s="8" t="s">
        <v>106</v>
      </c>
      <c r="BE108" s="8" t="s">
        <v>130</v>
      </c>
      <c r="BF108" s="10">
        <v>1.0</v>
      </c>
      <c r="BG108" s="10">
        <v>1.0</v>
      </c>
      <c r="BH108" s="8" t="s">
        <v>108</v>
      </c>
      <c r="BI108" s="8" t="s">
        <v>124</v>
      </c>
      <c r="BJ108" s="10">
        <v>1.0</v>
      </c>
      <c r="BK108" s="10">
        <v>1.0</v>
      </c>
      <c r="BL108" s="8" t="s">
        <v>110</v>
      </c>
      <c r="BM108" s="10">
        <v>250.0</v>
      </c>
      <c r="BN108" s="10">
        <v>1.0</v>
      </c>
      <c r="BO108" s="10">
        <v>1.0</v>
      </c>
      <c r="BP108" s="8" t="s">
        <v>111</v>
      </c>
      <c r="BQ108" s="10">
        <v>27.0</v>
      </c>
      <c r="BR108" s="10">
        <v>1.0</v>
      </c>
      <c r="BS108" s="10">
        <v>1.0</v>
      </c>
      <c r="BT108" s="8" t="s">
        <v>112</v>
      </c>
      <c r="BU108" s="10">
        <v>20.0</v>
      </c>
      <c r="BV108" s="10">
        <v>1.0</v>
      </c>
      <c r="BW108" s="10">
        <v>1.0</v>
      </c>
      <c r="BX108" s="8" t="s">
        <v>113</v>
      </c>
      <c r="BY108" s="11"/>
      <c r="BZ108" s="10">
        <v>1.0</v>
      </c>
      <c r="CA108" s="10">
        <v>1.0</v>
      </c>
      <c r="CB108" s="8" t="s">
        <v>114</v>
      </c>
      <c r="CC108" s="15" t="s">
        <v>115</v>
      </c>
      <c r="CD108" s="10">
        <v>1.0</v>
      </c>
      <c r="CE108" s="10">
        <v>1.0</v>
      </c>
      <c r="CF108" s="8" t="s">
        <v>116</v>
      </c>
      <c r="CG108" s="15" t="s">
        <v>117</v>
      </c>
      <c r="CH108" s="10">
        <v>1.0</v>
      </c>
      <c r="CI108" s="10">
        <v>1.0</v>
      </c>
      <c r="CJ108" s="8" t="s">
        <v>118</v>
      </c>
      <c r="CK108" s="16">
        <v>45571.0</v>
      </c>
      <c r="CL108" s="10">
        <v>1.0</v>
      </c>
      <c r="CM108" s="10">
        <v>1.0</v>
      </c>
      <c r="CN108" s="8" t="s">
        <v>105</v>
      </c>
      <c r="CO108" s="10">
        <v>12.0</v>
      </c>
      <c r="CP108" s="8" t="s">
        <v>111</v>
      </c>
      <c r="CQ108" s="10">
        <v>43.0</v>
      </c>
      <c r="CR108" s="8" t="s">
        <v>112</v>
      </c>
      <c r="CS108" s="10">
        <v>25.0</v>
      </c>
    </row>
    <row r="109">
      <c r="A109" s="7">
        <v>2008.0</v>
      </c>
      <c r="B109" s="8" t="s">
        <v>93</v>
      </c>
      <c r="C109" s="30" t="s">
        <v>479</v>
      </c>
      <c r="D109" s="8" t="s">
        <v>480</v>
      </c>
      <c r="E109" s="10">
        <v>1.0</v>
      </c>
      <c r="F109" s="10">
        <v>0.0</v>
      </c>
      <c r="G109" s="8" t="s">
        <v>96</v>
      </c>
      <c r="H109" s="11"/>
      <c r="I109" s="13" t="s">
        <v>460</v>
      </c>
      <c r="J109" s="14"/>
      <c r="K109" s="11"/>
      <c r="L109" s="8" t="s">
        <v>97</v>
      </c>
      <c r="M109" s="11"/>
      <c r="N109" s="10">
        <v>1.0</v>
      </c>
      <c r="O109" s="10">
        <v>390.0</v>
      </c>
      <c r="P109" s="11"/>
      <c r="Q109" s="10">
        <v>0.0</v>
      </c>
      <c r="R109" s="10">
        <v>0.0</v>
      </c>
      <c r="S109" s="10">
        <v>0.0</v>
      </c>
      <c r="T109" s="10">
        <v>0.0</v>
      </c>
      <c r="U109" s="10">
        <v>0.0</v>
      </c>
      <c r="V109" s="10">
        <v>0.0</v>
      </c>
      <c r="W109" s="10">
        <v>0.0</v>
      </c>
      <c r="X109" s="11"/>
      <c r="Y109" s="11"/>
      <c r="Z109" s="12">
        <v>1.93</v>
      </c>
      <c r="AA109" s="13" t="s">
        <v>98</v>
      </c>
      <c r="AB109" s="11"/>
      <c r="AC109" s="11"/>
      <c r="AD109" s="13" t="s">
        <v>481</v>
      </c>
      <c r="AE109" s="14"/>
      <c r="AF109" s="14"/>
      <c r="AG109" s="14"/>
      <c r="AH109" s="14"/>
      <c r="AI109" s="14"/>
      <c r="AJ109" s="14"/>
      <c r="AK109" s="14"/>
      <c r="AL109" s="11"/>
      <c r="AM109" s="10">
        <v>0.0</v>
      </c>
      <c r="AN109" s="8" t="s">
        <v>100</v>
      </c>
      <c r="AO109" s="8" t="s">
        <v>143</v>
      </c>
      <c r="AP109" s="10">
        <v>1.0</v>
      </c>
      <c r="AQ109" s="10">
        <v>1.0</v>
      </c>
      <c r="AR109" s="8" t="s">
        <v>102</v>
      </c>
      <c r="AS109" s="10">
        <v>820.0</v>
      </c>
      <c r="AT109" s="10">
        <v>1.0</v>
      </c>
      <c r="AU109" s="10">
        <v>1.0</v>
      </c>
      <c r="AV109" s="8" t="s">
        <v>103</v>
      </c>
      <c r="AW109" s="8" t="s">
        <v>167</v>
      </c>
      <c r="AX109" s="10">
        <v>1.0</v>
      </c>
      <c r="AY109" s="10">
        <v>1.0</v>
      </c>
      <c r="AZ109" s="8" t="s">
        <v>105</v>
      </c>
      <c r="BA109" s="10">
        <v>10.0</v>
      </c>
      <c r="BB109" s="10">
        <v>1.0</v>
      </c>
      <c r="BC109" s="10">
        <v>1.0</v>
      </c>
      <c r="BD109" s="8" t="s">
        <v>106</v>
      </c>
      <c r="BE109" s="8" t="s">
        <v>130</v>
      </c>
      <c r="BF109" s="10">
        <v>1.0</v>
      </c>
      <c r="BG109" s="10">
        <v>1.0</v>
      </c>
      <c r="BH109" s="8" t="s">
        <v>108</v>
      </c>
      <c r="BI109" s="8" t="s">
        <v>124</v>
      </c>
      <c r="BJ109" s="10">
        <v>1.0</v>
      </c>
      <c r="BK109" s="10">
        <v>1.0</v>
      </c>
      <c r="BL109" s="8" t="s">
        <v>110</v>
      </c>
      <c r="BM109" s="10">
        <v>250.0</v>
      </c>
      <c r="BN109" s="10">
        <v>1.0</v>
      </c>
      <c r="BO109" s="10">
        <v>1.0</v>
      </c>
      <c r="BP109" s="8" t="s">
        <v>111</v>
      </c>
      <c r="BQ109" s="10">
        <v>27.0</v>
      </c>
      <c r="BR109" s="10">
        <v>1.0</v>
      </c>
      <c r="BS109" s="10">
        <v>1.0</v>
      </c>
      <c r="BT109" s="8" t="s">
        <v>112</v>
      </c>
      <c r="BU109" s="10">
        <v>20.0</v>
      </c>
      <c r="BV109" s="10">
        <v>1.0</v>
      </c>
      <c r="BW109" s="10">
        <v>1.0</v>
      </c>
      <c r="BX109" s="8" t="s">
        <v>113</v>
      </c>
      <c r="BY109" s="11"/>
      <c r="BZ109" s="10">
        <v>1.0</v>
      </c>
      <c r="CA109" s="10">
        <v>1.0</v>
      </c>
      <c r="CB109" s="8" t="s">
        <v>114</v>
      </c>
      <c r="CC109" s="15" t="s">
        <v>115</v>
      </c>
      <c r="CD109" s="10">
        <v>1.0</v>
      </c>
      <c r="CE109" s="10">
        <v>1.0</v>
      </c>
      <c r="CF109" s="8" t="s">
        <v>116</v>
      </c>
      <c r="CG109" s="15" t="s">
        <v>117</v>
      </c>
      <c r="CH109" s="10">
        <v>1.0</v>
      </c>
      <c r="CI109" s="10">
        <v>1.0</v>
      </c>
      <c r="CJ109" s="8" t="s">
        <v>118</v>
      </c>
      <c r="CK109" s="16">
        <v>45571.0</v>
      </c>
      <c r="CL109" s="10">
        <v>1.0</v>
      </c>
      <c r="CM109" s="10">
        <v>1.0</v>
      </c>
      <c r="CN109" s="8" t="s">
        <v>105</v>
      </c>
      <c r="CO109" s="10">
        <v>12.0</v>
      </c>
      <c r="CP109" s="8" t="s">
        <v>111</v>
      </c>
      <c r="CQ109" s="10">
        <v>43.0</v>
      </c>
      <c r="CR109" s="8" t="s">
        <v>112</v>
      </c>
      <c r="CS109" s="10">
        <v>25.0</v>
      </c>
    </row>
    <row r="110">
      <c r="A110" s="7">
        <v>2011.0</v>
      </c>
      <c r="B110" s="8" t="s">
        <v>93</v>
      </c>
      <c r="C110" s="9" t="s">
        <v>482</v>
      </c>
      <c r="D110" s="8" t="s">
        <v>285</v>
      </c>
      <c r="E110" s="10">
        <v>1.0</v>
      </c>
      <c r="F110" s="10">
        <v>0.0</v>
      </c>
      <c r="G110" s="8" t="s">
        <v>96</v>
      </c>
      <c r="H110" s="11"/>
      <c r="I110" s="13" t="s">
        <v>286</v>
      </c>
      <c r="J110" s="11"/>
      <c r="K110" s="11"/>
      <c r="L110" s="8" t="s">
        <v>97</v>
      </c>
      <c r="M110" s="11"/>
      <c r="N110" s="10">
        <v>1.0</v>
      </c>
      <c r="O110" s="10">
        <v>370.0</v>
      </c>
      <c r="P110" s="11"/>
      <c r="Q110" s="10">
        <v>0.0</v>
      </c>
      <c r="R110" s="10">
        <v>0.0</v>
      </c>
      <c r="S110" s="10">
        <v>0.0</v>
      </c>
      <c r="T110" s="10">
        <v>0.0</v>
      </c>
      <c r="U110" s="10">
        <v>0.0</v>
      </c>
      <c r="V110" s="10">
        <v>0.0</v>
      </c>
      <c r="W110" s="10">
        <v>0.0</v>
      </c>
      <c r="X110" s="11"/>
      <c r="Y110" s="11"/>
      <c r="Z110" s="12">
        <v>1.78</v>
      </c>
      <c r="AA110" s="13" t="s">
        <v>98</v>
      </c>
      <c r="AB110" s="11"/>
      <c r="AC110" s="11"/>
      <c r="AD110" s="13" t="s">
        <v>483</v>
      </c>
      <c r="AE110" s="14"/>
      <c r="AF110" s="14"/>
      <c r="AG110" s="14"/>
      <c r="AH110" s="14"/>
      <c r="AI110" s="14"/>
      <c r="AJ110" s="14"/>
      <c r="AK110" s="14"/>
      <c r="AL110" s="11"/>
      <c r="AM110" s="10">
        <v>0.0</v>
      </c>
      <c r="AN110" s="8" t="s">
        <v>100</v>
      </c>
      <c r="AO110" s="8" t="s">
        <v>202</v>
      </c>
      <c r="AP110" s="10">
        <v>1.0</v>
      </c>
      <c r="AQ110" s="10">
        <v>1.0</v>
      </c>
      <c r="AR110" s="8" t="s">
        <v>102</v>
      </c>
      <c r="AS110" s="10">
        <v>330.0</v>
      </c>
      <c r="AT110" s="10">
        <v>1.0</v>
      </c>
      <c r="AU110" s="10">
        <v>1.0</v>
      </c>
      <c r="AV110" s="8" t="s">
        <v>103</v>
      </c>
      <c r="AW110" s="8" t="s">
        <v>175</v>
      </c>
      <c r="AX110" s="10">
        <v>1.0</v>
      </c>
      <c r="AY110" s="10">
        <v>1.0</v>
      </c>
      <c r="AZ110" s="8" t="s">
        <v>105</v>
      </c>
      <c r="BA110" s="10">
        <v>20.0</v>
      </c>
      <c r="BB110" s="10">
        <v>1.0</v>
      </c>
      <c r="BC110" s="10">
        <v>1.0</v>
      </c>
      <c r="BD110" s="8" t="s">
        <v>106</v>
      </c>
      <c r="BE110" s="8" t="s">
        <v>484</v>
      </c>
      <c r="BF110" s="10">
        <v>1.0</v>
      </c>
      <c r="BG110" s="10">
        <v>1.0</v>
      </c>
      <c r="BH110" s="8" t="s">
        <v>108</v>
      </c>
      <c r="BI110" s="8" t="s">
        <v>124</v>
      </c>
      <c r="BJ110" s="10">
        <v>1.0</v>
      </c>
      <c r="BK110" s="10">
        <v>1.0</v>
      </c>
      <c r="BL110" s="8" t="s">
        <v>110</v>
      </c>
      <c r="BM110" s="10">
        <v>100.0</v>
      </c>
      <c r="BN110" s="10">
        <v>1.0</v>
      </c>
      <c r="BO110" s="10">
        <v>1.0</v>
      </c>
      <c r="BP110" s="8" t="s">
        <v>111</v>
      </c>
      <c r="BQ110" s="10">
        <v>18.0</v>
      </c>
      <c r="BR110" s="10">
        <v>1.0</v>
      </c>
      <c r="BS110" s="10">
        <v>1.0</v>
      </c>
      <c r="BT110" s="8" t="s">
        <v>112</v>
      </c>
      <c r="BU110" s="10">
        <v>28.0</v>
      </c>
      <c r="BV110" s="10">
        <v>1.0</v>
      </c>
      <c r="BW110" s="10">
        <v>1.0</v>
      </c>
      <c r="BX110" s="8" t="s">
        <v>113</v>
      </c>
      <c r="BY110" s="11"/>
      <c r="BZ110" s="10">
        <v>1.0</v>
      </c>
      <c r="CA110" s="10">
        <v>1.0</v>
      </c>
      <c r="CB110" s="8" t="s">
        <v>114</v>
      </c>
      <c r="CC110" s="15" t="s">
        <v>139</v>
      </c>
      <c r="CD110" s="10">
        <v>1.0</v>
      </c>
      <c r="CE110" s="10">
        <v>1.0</v>
      </c>
      <c r="CF110" s="8" t="s">
        <v>116</v>
      </c>
      <c r="CG110" s="15" t="s">
        <v>115</v>
      </c>
      <c r="CH110" s="10">
        <v>1.0</v>
      </c>
      <c r="CI110" s="10">
        <v>1.0</v>
      </c>
      <c r="CJ110" s="8" t="s">
        <v>118</v>
      </c>
      <c r="CK110" s="15" t="s">
        <v>288</v>
      </c>
      <c r="CL110" s="10">
        <v>1.0</v>
      </c>
      <c r="CM110" s="10">
        <v>1.0</v>
      </c>
      <c r="CN110" s="8" t="s">
        <v>105</v>
      </c>
      <c r="CO110" s="10">
        <v>12.0</v>
      </c>
      <c r="CP110" s="8" t="s">
        <v>111</v>
      </c>
      <c r="CQ110" s="10">
        <v>43.0</v>
      </c>
      <c r="CR110" s="8" t="s">
        <v>112</v>
      </c>
      <c r="CS110" s="10">
        <v>25.0</v>
      </c>
    </row>
    <row r="111">
      <c r="A111" s="7">
        <v>2014.0</v>
      </c>
      <c r="B111" s="8" t="s">
        <v>93</v>
      </c>
      <c r="C111" s="9" t="s">
        <v>485</v>
      </c>
      <c r="D111" s="8" t="s">
        <v>486</v>
      </c>
      <c r="E111" s="10">
        <v>1.0</v>
      </c>
      <c r="F111" s="10">
        <v>0.0</v>
      </c>
      <c r="G111" s="8" t="s">
        <v>96</v>
      </c>
      <c r="H111" s="11"/>
      <c r="I111" s="13" t="s">
        <v>291</v>
      </c>
      <c r="J111" s="11"/>
      <c r="K111" s="11"/>
      <c r="L111" s="8" t="s">
        <v>97</v>
      </c>
      <c r="M111" s="11"/>
      <c r="N111" s="10">
        <v>1.0</v>
      </c>
      <c r="O111" s="10">
        <v>1666.0</v>
      </c>
      <c r="P111" s="11"/>
      <c r="Q111" s="10">
        <v>0.0</v>
      </c>
      <c r="R111" s="10">
        <v>0.0</v>
      </c>
      <c r="S111" s="10">
        <v>0.0</v>
      </c>
      <c r="T111" s="10">
        <v>0.0</v>
      </c>
      <c r="U111" s="10">
        <v>0.0</v>
      </c>
      <c r="V111" s="10">
        <v>0.0</v>
      </c>
      <c r="W111" s="10">
        <v>0.0</v>
      </c>
      <c r="X111" s="11"/>
      <c r="Y111" s="11"/>
      <c r="Z111" s="12">
        <v>2.72</v>
      </c>
      <c r="AA111" s="13" t="s">
        <v>98</v>
      </c>
      <c r="AB111" s="11"/>
      <c r="AC111" s="11"/>
      <c r="AD111" s="13" t="s">
        <v>487</v>
      </c>
      <c r="AE111" s="14"/>
      <c r="AF111" s="14"/>
      <c r="AG111" s="14"/>
      <c r="AH111" s="14"/>
      <c r="AI111" s="14"/>
      <c r="AJ111" s="14"/>
      <c r="AK111" s="14"/>
      <c r="AL111" s="11"/>
      <c r="AM111" s="10">
        <v>0.0</v>
      </c>
      <c r="AN111" s="8" t="s">
        <v>100</v>
      </c>
      <c r="AO111" s="8" t="s">
        <v>127</v>
      </c>
      <c r="AP111" s="10">
        <v>1.0</v>
      </c>
      <c r="AQ111" s="10">
        <v>1.0</v>
      </c>
      <c r="AR111" s="8" t="s">
        <v>102</v>
      </c>
      <c r="AS111" s="10">
        <v>330.0</v>
      </c>
      <c r="AT111" s="10">
        <v>1.0</v>
      </c>
      <c r="AU111" s="10">
        <v>1.0</v>
      </c>
      <c r="AV111" s="8" t="s">
        <v>103</v>
      </c>
      <c r="AW111" s="8" t="s">
        <v>175</v>
      </c>
      <c r="AX111" s="10">
        <v>1.0</v>
      </c>
      <c r="AY111" s="10">
        <v>1.0</v>
      </c>
      <c r="AZ111" s="8" t="s">
        <v>105</v>
      </c>
      <c r="BA111" s="10">
        <v>20.0</v>
      </c>
      <c r="BB111" s="10">
        <v>1.0</v>
      </c>
      <c r="BC111" s="10">
        <v>1.0</v>
      </c>
      <c r="BD111" s="8" t="s">
        <v>106</v>
      </c>
      <c r="BE111" s="8" t="s">
        <v>484</v>
      </c>
      <c r="BF111" s="10">
        <v>1.0</v>
      </c>
      <c r="BG111" s="10">
        <v>1.0</v>
      </c>
      <c r="BH111" s="8" t="s">
        <v>108</v>
      </c>
      <c r="BI111" s="8" t="s">
        <v>124</v>
      </c>
      <c r="BJ111" s="10">
        <v>1.0</v>
      </c>
      <c r="BK111" s="10">
        <v>1.0</v>
      </c>
      <c r="BL111" s="8" t="s">
        <v>110</v>
      </c>
      <c r="BM111" s="10">
        <v>100.0</v>
      </c>
      <c r="BN111" s="10">
        <v>1.0</v>
      </c>
      <c r="BO111" s="10">
        <v>1.0</v>
      </c>
      <c r="BP111" s="8" t="s">
        <v>111</v>
      </c>
      <c r="BQ111" s="10">
        <v>18.0</v>
      </c>
      <c r="BR111" s="10">
        <v>1.0</v>
      </c>
      <c r="BS111" s="10">
        <v>1.0</v>
      </c>
      <c r="BT111" s="8" t="s">
        <v>112</v>
      </c>
      <c r="BU111" s="10">
        <v>28.0</v>
      </c>
      <c r="BV111" s="10">
        <v>1.0</v>
      </c>
      <c r="BW111" s="10">
        <v>1.0</v>
      </c>
      <c r="BX111" s="8" t="s">
        <v>113</v>
      </c>
      <c r="BY111" s="11"/>
      <c r="BZ111" s="10">
        <v>1.0</v>
      </c>
      <c r="CA111" s="10">
        <v>1.0</v>
      </c>
      <c r="CB111" s="8" t="s">
        <v>114</v>
      </c>
      <c r="CC111" s="15" t="s">
        <v>139</v>
      </c>
      <c r="CD111" s="10">
        <v>1.0</v>
      </c>
      <c r="CE111" s="10">
        <v>1.0</v>
      </c>
      <c r="CF111" s="8" t="s">
        <v>116</v>
      </c>
      <c r="CG111" s="15" t="s">
        <v>115</v>
      </c>
      <c r="CH111" s="10">
        <v>1.0</v>
      </c>
      <c r="CI111" s="10">
        <v>1.0</v>
      </c>
      <c r="CJ111" s="8" t="s">
        <v>118</v>
      </c>
      <c r="CK111" s="15" t="s">
        <v>288</v>
      </c>
      <c r="CL111" s="10">
        <v>1.0</v>
      </c>
      <c r="CM111" s="10">
        <v>1.0</v>
      </c>
      <c r="CN111" s="8" t="s">
        <v>105</v>
      </c>
      <c r="CO111" s="10">
        <v>12.0</v>
      </c>
      <c r="CP111" s="8" t="s">
        <v>111</v>
      </c>
      <c r="CQ111" s="10">
        <v>43.0</v>
      </c>
      <c r="CR111" s="8" t="s">
        <v>112</v>
      </c>
      <c r="CS111" s="10">
        <v>25.0</v>
      </c>
    </row>
    <row r="112">
      <c r="A112" s="7">
        <v>2020.0</v>
      </c>
      <c r="B112" s="8" t="s">
        <v>93</v>
      </c>
      <c r="C112" s="9">
        <v>701.0</v>
      </c>
      <c r="D112" s="8" t="s">
        <v>383</v>
      </c>
      <c r="E112" s="10">
        <v>1.0</v>
      </c>
      <c r="F112" s="10">
        <v>0.0</v>
      </c>
      <c r="G112" s="8" t="s">
        <v>96</v>
      </c>
      <c r="H112" s="11"/>
      <c r="I112" s="13" t="s">
        <v>156</v>
      </c>
      <c r="J112" s="14"/>
      <c r="K112" s="11"/>
      <c r="L112" s="8" t="s">
        <v>97</v>
      </c>
      <c r="M112" s="11"/>
      <c r="N112" s="10">
        <v>1.0</v>
      </c>
      <c r="O112" s="10">
        <v>3649.0</v>
      </c>
      <c r="P112" s="11"/>
      <c r="Q112" s="10">
        <v>0.0</v>
      </c>
      <c r="R112" s="10">
        <v>0.0</v>
      </c>
      <c r="S112" s="10">
        <v>0.0</v>
      </c>
      <c r="T112" s="10">
        <v>0.0</v>
      </c>
      <c r="U112" s="10">
        <v>0.0</v>
      </c>
      <c r="V112" s="10">
        <v>0.0</v>
      </c>
      <c r="W112" s="10">
        <v>0.0</v>
      </c>
      <c r="X112" s="11"/>
      <c r="Y112" s="11"/>
      <c r="Z112" s="12">
        <v>0.86</v>
      </c>
      <c r="AA112" s="13" t="s">
        <v>98</v>
      </c>
      <c r="AB112" s="11"/>
      <c r="AC112" s="11"/>
      <c r="AD112" s="13" t="s">
        <v>488</v>
      </c>
      <c r="AE112" s="14"/>
      <c r="AF112" s="14"/>
      <c r="AG112" s="14"/>
      <c r="AH112" s="14"/>
      <c r="AI112" s="14"/>
      <c r="AJ112" s="14"/>
      <c r="AK112" s="14"/>
      <c r="AL112" s="11"/>
      <c r="AM112" s="10">
        <v>0.0</v>
      </c>
      <c r="AN112" s="8" t="s">
        <v>100</v>
      </c>
      <c r="AO112" s="8" t="s">
        <v>127</v>
      </c>
      <c r="AP112" s="10">
        <v>1.0</v>
      </c>
      <c r="AQ112" s="10">
        <v>1.0</v>
      </c>
      <c r="AR112" s="8" t="s">
        <v>102</v>
      </c>
      <c r="AS112" s="10">
        <v>1000.0</v>
      </c>
      <c r="AT112" s="10">
        <v>1.0</v>
      </c>
      <c r="AU112" s="10">
        <v>1.0</v>
      </c>
      <c r="AV112" s="8" t="s">
        <v>103</v>
      </c>
      <c r="AW112" s="8" t="s">
        <v>221</v>
      </c>
      <c r="AX112" s="10">
        <v>1.0</v>
      </c>
      <c r="AY112" s="10">
        <v>1.0</v>
      </c>
      <c r="AZ112" s="8" t="s">
        <v>105</v>
      </c>
      <c r="BA112" s="10">
        <v>8.0</v>
      </c>
      <c r="BB112" s="10">
        <v>1.0</v>
      </c>
      <c r="BC112" s="10">
        <v>1.0</v>
      </c>
      <c r="BD112" s="8" t="s">
        <v>106</v>
      </c>
      <c r="BE112" s="8" t="s">
        <v>182</v>
      </c>
      <c r="BF112" s="10">
        <v>1.0</v>
      </c>
      <c r="BG112" s="10">
        <v>1.0</v>
      </c>
      <c r="BH112" s="8" t="s">
        <v>108</v>
      </c>
      <c r="BI112" s="8" t="s">
        <v>124</v>
      </c>
      <c r="BJ112" s="10">
        <v>1.0</v>
      </c>
      <c r="BK112" s="10">
        <v>1.0</v>
      </c>
      <c r="BL112" s="8" t="s">
        <v>110</v>
      </c>
      <c r="BM112" s="10">
        <v>300.0</v>
      </c>
      <c r="BN112" s="10">
        <v>1.0</v>
      </c>
      <c r="BO112" s="10">
        <v>1.0</v>
      </c>
      <c r="BP112" s="8" t="s">
        <v>111</v>
      </c>
      <c r="BQ112" s="10">
        <v>18.0</v>
      </c>
      <c r="BR112" s="10">
        <v>1.0</v>
      </c>
      <c r="BS112" s="10">
        <v>1.0</v>
      </c>
      <c r="BT112" s="8" t="s">
        <v>112</v>
      </c>
      <c r="BU112" s="10">
        <v>17.0</v>
      </c>
      <c r="BV112" s="10">
        <v>1.0</v>
      </c>
      <c r="BW112" s="10">
        <v>1.0</v>
      </c>
      <c r="BX112" s="8" t="s">
        <v>113</v>
      </c>
      <c r="BY112" s="11"/>
      <c r="BZ112" s="10">
        <v>1.0</v>
      </c>
      <c r="CA112" s="10">
        <v>1.0</v>
      </c>
      <c r="CB112" s="8" t="s">
        <v>114</v>
      </c>
      <c r="CC112" s="15" t="s">
        <v>139</v>
      </c>
      <c r="CD112" s="10">
        <v>1.0</v>
      </c>
      <c r="CE112" s="10">
        <v>1.0</v>
      </c>
      <c r="CF112" s="8" t="s">
        <v>116</v>
      </c>
      <c r="CG112" s="15" t="s">
        <v>117</v>
      </c>
      <c r="CH112" s="10">
        <v>1.0</v>
      </c>
      <c r="CI112" s="10">
        <v>1.0</v>
      </c>
      <c r="CJ112" s="8" t="s">
        <v>118</v>
      </c>
      <c r="CK112" s="16">
        <v>45571.0</v>
      </c>
      <c r="CL112" s="10">
        <v>1.0</v>
      </c>
      <c r="CM112" s="10">
        <v>1.0</v>
      </c>
      <c r="CN112" s="8" t="s">
        <v>105</v>
      </c>
      <c r="CO112" s="10">
        <v>12.0</v>
      </c>
      <c r="CP112" s="8" t="s">
        <v>111</v>
      </c>
      <c r="CQ112" s="10">
        <v>43.0</v>
      </c>
      <c r="CR112" s="8" t="s">
        <v>112</v>
      </c>
      <c r="CS112" s="10">
        <v>25.0</v>
      </c>
    </row>
    <row r="113">
      <c r="A113" s="7">
        <v>2023.0</v>
      </c>
      <c r="B113" s="8" t="s">
        <v>93</v>
      </c>
      <c r="C113" s="9" t="s">
        <v>489</v>
      </c>
      <c r="D113" s="8" t="s">
        <v>490</v>
      </c>
      <c r="E113" s="10">
        <v>1.0</v>
      </c>
      <c r="F113" s="10">
        <v>0.0</v>
      </c>
      <c r="G113" s="8" t="s">
        <v>96</v>
      </c>
      <c r="H113" s="11"/>
      <c r="I113" s="13" t="s">
        <v>376</v>
      </c>
      <c r="J113" s="14"/>
      <c r="K113" s="11"/>
      <c r="L113" s="8" t="s">
        <v>97</v>
      </c>
      <c r="M113" s="11"/>
      <c r="N113" s="10">
        <v>1.0</v>
      </c>
      <c r="O113" s="10">
        <v>2774.0</v>
      </c>
      <c r="P113" s="11"/>
      <c r="Q113" s="10">
        <v>0.0</v>
      </c>
      <c r="R113" s="10">
        <v>0.0</v>
      </c>
      <c r="S113" s="10">
        <v>0.0</v>
      </c>
      <c r="T113" s="10">
        <v>0.0</v>
      </c>
      <c r="U113" s="10">
        <v>0.0</v>
      </c>
      <c r="V113" s="10">
        <v>0.0</v>
      </c>
      <c r="W113" s="10">
        <v>0.0</v>
      </c>
      <c r="X113" s="11"/>
      <c r="Y113" s="11"/>
      <c r="Z113" s="12">
        <v>0.92</v>
      </c>
      <c r="AA113" s="13" t="s">
        <v>98</v>
      </c>
      <c r="AB113" s="11"/>
      <c r="AC113" s="11"/>
      <c r="AD113" s="13" t="s">
        <v>491</v>
      </c>
      <c r="AE113" s="14"/>
      <c r="AF113" s="14"/>
      <c r="AG113" s="14"/>
      <c r="AH113" s="14"/>
      <c r="AI113" s="14"/>
      <c r="AJ113" s="14"/>
      <c r="AK113" s="14"/>
      <c r="AL113" s="11"/>
      <c r="AM113" s="10">
        <v>0.0</v>
      </c>
      <c r="AN113" s="8" t="s">
        <v>100</v>
      </c>
      <c r="AO113" s="8" t="s">
        <v>143</v>
      </c>
      <c r="AP113" s="10">
        <v>1.0</v>
      </c>
      <c r="AQ113" s="10">
        <v>1.0</v>
      </c>
      <c r="AR113" s="8" t="s">
        <v>102</v>
      </c>
      <c r="AS113" s="10">
        <v>1000.0</v>
      </c>
      <c r="AT113" s="10">
        <v>1.0</v>
      </c>
      <c r="AU113" s="10">
        <v>1.0</v>
      </c>
      <c r="AV113" s="8" t="s">
        <v>103</v>
      </c>
      <c r="AW113" s="8" t="s">
        <v>221</v>
      </c>
      <c r="AX113" s="10">
        <v>1.0</v>
      </c>
      <c r="AY113" s="10">
        <v>1.0</v>
      </c>
      <c r="AZ113" s="8" t="s">
        <v>105</v>
      </c>
      <c r="BA113" s="10">
        <v>8.0</v>
      </c>
      <c r="BB113" s="10">
        <v>1.0</v>
      </c>
      <c r="BC113" s="10">
        <v>1.0</v>
      </c>
      <c r="BD113" s="8" t="s">
        <v>106</v>
      </c>
      <c r="BE113" s="8" t="s">
        <v>130</v>
      </c>
      <c r="BF113" s="10">
        <v>1.0</v>
      </c>
      <c r="BG113" s="10">
        <v>1.0</v>
      </c>
      <c r="BH113" s="8" t="s">
        <v>108</v>
      </c>
      <c r="BI113" s="8" t="s">
        <v>124</v>
      </c>
      <c r="BJ113" s="10">
        <v>1.0</v>
      </c>
      <c r="BK113" s="10">
        <v>1.0</v>
      </c>
      <c r="BL113" s="8" t="s">
        <v>110</v>
      </c>
      <c r="BM113" s="10">
        <v>300.0</v>
      </c>
      <c r="BN113" s="10">
        <v>1.0</v>
      </c>
      <c r="BO113" s="10">
        <v>1.0</v>
      </c>
      <c r="BP113" s="8" t="s">
        <v>111</v>
      </c>
      <c r="BQ113" s="10">
        <v>18.0</v>
      </c>
      <c r="BR113" s="10">
        <v>1.0</v>
      </c>
      <c r="BS113" s="10">
        <v>1.0</v>
      </c>
      <c r="BT113" s="8" t="s">
        <v>112</v>
      </c>
      <c r="BU113" s="10">
        <v>17.0</v>
      </c>
      <c r="BV113" s="10">
        <v>1.0</v>
      </c>
      <c r="BW113" s="10">
        <v>1.0</v>
      </c>
      <c r="BX113" s="8" t="s">
        <v>113</v>
      </c>
      <c r="BY113" s="11"/>
      <c r="BZ113" s="10">
        <v>1.0</v>
      </c>
      <c r="CA113" s="10">
        <v>1.0</v>
      </c>
      <c r="CB113" s="8" t="s">
        <v>114</v>
      </c>
      <c r="CC113" s="15" t="s">
        <v>139</v>
      </c>
      <c r="CD113" s="10">
        <v>1.0</v>
      </c>
      <c r="CE113" s="10">
        <v>1.0</v>
      </c>
      <c r="CF113" s="8" t="s">
        <v>116</v>
      </c>
      <c r="CG113" s="15" t="s">
        <v>117</v>
      </c>
      <c r="CH113" s="10">
        <v>1.0</v>
      </c>
      <c r="CI113" s="10">
        <v>1.0</v>
      </c>
      <c r="CJ113" s="8" t="s">
        <v>118</v>
      </c>
      <c r="CK113" s="16">
        <v>45571.0</v>
      </c>
      <c r="CL113" s="10">
        <v>1.0</v>
      </c>
      <c r="CM113" s="10">
        <v>1.0</v>
      </c>
      <c r="CN113" s="8" t="s">
        <v>105</v>
      </c>
      <c r="CO113" s="10">
        <v>10.0</v>
      </c>
      <c r="CP113" s="8" t="s">
        <v>111</v>
      </c>
      <c r="CQ113" s="10">
        <v>27.0</v>
      </c>
      <c r="CR113" s="8" t="s">
        <v>112</v>
      </c>
      <c r="CS113" s="10">
        <v>20.0</v>
      </c>
    </row>
    <row r="114">
      <c r="A114" s="7">
        <v>2047.0</v>
      </c>
      <c r="B114" s="8" t="s">
        <v>93</v>
      </c>
      <c r="C114" s="9" t="s">
        <v>492</v>
      </c>
      <c r="D114" s="8" t="s">
        <v>493</v>
      </c>
      <c r="E114" s="10">
        <v>1.0</v>
      </c>
      <c r="F114" s="10">
        <v>0.0</v>
      </c>
      <c r="G114" s="8" t="s">
        <v>96</v>
      </c>
      <c r="H114" s="11"/>
      <c r="I114" s="13" t="s">
        <v>494</v>
      </c>
      <c r="J114" s="14"/>
      <c r="K114" s="11"/>
      <c r="L114" s="8" t="s">
        <v>97</v>
      </c>
      <c r="M114" s="11"/>
      <c r="N114" s="10">
        <v>1.0</v>
      </c>
      <c r="O114" s="10">
        <v>963.0</v>
      </c>
      <c r="P114" s="11"/>
      <c r="Q114" s="10">
        <v>0.0</v>
      </c>
      <c r="R114" s="10">
        <v>0.0</v>
      </c>
      <c r="S114" s="10">
        <v>0.0</v>
      </c>
      <c r="T114" s="10">
        <v>0.0</v>
      </c>
      <c r="U114" s="10">
        <v>0.0</v>
      </c>
      <c r="V114" s="10">
        <v>0.0</v>
      </c>
      <c r="W114" s="10">
        <v>1.0</v>
      </c>
      <c r="X114" s="11"/>
      <c r="Y114" s="11"/>
      <c r="Z114" s="12">
        <v>0.96</v>
      </c>
      <c r="AA114" s="13" t="s">
        <v>98</v>
      </c>
      <c r="AB114" s="11"/>
      <c r="AC114" s="11"/>
      <c r="AD114" s="13" t="s">
        <v>495</v>
      </c>
      <c r="AE114" s="14"/>
      <c r="AF114" s="14"/>
      <c r="AG114" s="14"/>
      <c r="AH114" s="14"/>
      <c r="AI114" s="14"/>
      <c r="AJ114" s="14"/>
      <c r="AK114" s="14"/>
      <c r="AL114" s="11"/>
      <c r="AM114" s="10">
        <v>0.0</v>
      </c>
      <c r="AN114" s="8" t="s">
        <v>100</v>
      </c>
      <c r="AO114" s="8" t="s">
        <v>197</v>
      </c>
      <c r="AP114" s="10">
        <v>1.0</v>
      </c>
      <c r="AQ114" s="10">
        <v>1.0</v>
      </c>
      <c r="AR114" s="8" t="s">
        <v>102</v>
      </c>
      <c r="AS114" s="10">
        <v>500.0</v>
      </c>
      <c r="AT114" s="10">
        <v>1.0</v>
      </c>
      <c r="AU114" s="10">
        <v>1.0</v>
      </c>
      <c r="AV114" s="8" t="s">
        <v>103</v>
      </c>
      <c r="AW114" s="8" t="s">
        <v>129</v>
      </c>
      <c r="AX114" s="10">
        <v>1.0</v>
      </c>
      <c r="AY114" s="10">
        <v>1.0</v>
      </c>
      <c r="AZ114" s="8" t="s">
        <v>105</v>
      </c>
      <c r="BA114" s="10">
        <v>7.0</v>
      </c>
      <c r="BB114" s="10">
        <v>1.0</v>
      </c>
      <c r="BC114" s="10">
        <v>1.0</v>
      </c>
      <c r="BD114" s="8" t="s">
        <v>106</v>
      </c>
      <c r="BE114" s="8" t="s">
        <v>199</v>
      </c>
      <c r="BF114" s="10">
        <v>1.0</v>
      </c>
      <c r="BG114" s="10">
        <v>1.0</v>
      </c>
      <c r="BH114" s="8" t="s">
        <v>108</v>
      </c>
      <c r="BI114" s="8" t="s">
        <v>183</v>
      </c>
      <c r="BJ114" s="10">
        <v>1.0</v>
      </c>
      <c r="BK114" s="10">
        <v>1.0</v>
      </c>
      <c r="BL114" s="8" t="s">
        <v>110</v>
      </c>
      <c r="BM114" s="10">
        <v>150.0</v>
      </c>
      <c r="BN114" s="10">
        <v>1.0</v>
      </c>
      <c r="BO114" s="10">
        <v>1.0</v>
      </c>
      <c r="BP114" s="8" t="s">
        <v>111</v>
      </c>
      <c r="BQ114" s="10">
        <v>27.0</v>
      </c>
      <c r="BR114" s="10">
        <v>1.0</v>
      </c>
      <c r="BS114" s="10">
        <v>1.0</v>
      </c>
      <c r="BT114" s="8" t="s">
        <v>112</v>
      </c>
      <c r="BU114" s="10">
        <v>14.0</v>
      </c>
      <c r="BV114" s="10">
        <v>1.0</v>
      </c>
      <c r="BW114" s="10">
        <v>1.0</v>
      </c>
      <c r="BX114" s="8" t="s">
        <v>113</v>
      </c>
      <c r="BY114" s="11"/>
      <c r="BZ114" s="10">
        <v>1.0</v>
      </c>
      <c r="CA114" s="10">
        <v>1.0</v>
      </c>
      <c r="CB114" s="8" t="s">
        <v>114</v>
      </c>
      <c r="CC114" s="15" t="s">
        <v>115</v>
      </c>
      <c r="CD114" s="10">
        <v>1.0</v>
      </c>
      <c r="CE114" s="10">
        <v>1.0</v>
      </c>
      <c r="CF114" s="8" t="s">
        <v>116</v>
      </c>
      <c r="CG114" s="15" t="s">
        <v>117</v>
      </c>
      <c r="CH114" s="10">
        <v>1.0</v>
      </c>
      <c r="CI114" s="10">
        <v>1.0</v>
      </c>
      <c r="CJ114" s="8" t="s">
        <v>118</v>
      </c>
      <c r="CK114" s="16">
        <v>45571.0</v>
      </c>
      <c r="CL114" s="10">
        <v>1.0</v>
      </c>
      <c r="CM114" s="10">
        <v>1.0</v>
      </c>
      <c r="CN114" s="8" t="s">
        <v>105</v>
      </c>
      <c r="CO114" s="10">
        <v>10.0</v>
      </c>
      <c r="CP114" s="8" t="s">
        <v>111</v>
      </c>
      <c r="CQ114" s="10">
        <v>27.0</v>
      </c>
      <c r="CR114" s="8" t="s">
        <v>112</v>
      </c>
      <c r="CS114" s="10">
        <v>20.0</v>
      </c>
    </row>
    <row r="115">
      <c r="A115" s="7">
        <v>2080.0</v>
      </c>
      <c r="B115" s="8" t="s">
        <v>93</v>
      </c>
      <c r="C115" s="9" t="s">
        <v>496</v>
      </c>
      <c r="D115" s="8" t="s">
        <v>497</v>
      </c>
      <c r="E115" s="10">
        <v>1.0</v>
      </c>
      <c r="F115" s="10">
        <v>0.0</v>
      </c>
      <c r="G115" s="8" t="s">
        <v>96</v>
      </c>
      <c r="H115" s="11"/>
      <c r="I115" s="13" t="s">
        <v>498</v>
      </c>
      <c r="J115" s="11"/>
      <c r="K115" s="11"/>
      <c r="L115" s="8" t="s">
        <v>97</v>
      </c>
      <c r="M115" s="11"/>
      <c r="N115" s="10">
        <v>1.0</v>
      </c>
      <c r="O115" s="10">
        <v>190.0</v>
      </c>
      <c r="P115" s="11"/>
      <c r="Q115" s="10">
        <v>0.0</v>
      </c>
      <c r="R115" s="10">
        <v>0.0</v>
      </c>
      <c r="S115" s="10">
        <v>0.0</v>
      </c>
      <c r="T115" s="10">
        <v>0.0</v>
      </c>
      <c r="U115" s="10">
        <v>0.0</v>
      </c>
      <c r="V115" s="10">
        <v>0.0</v>
      </c>
      <c r="W115" s="10">
        <v>0.0</v>
      </c>
      <c r="X115" s="11"/>
      <c r="Y115" s="11"/>
      <c r="Z115" s="12">
        <v>1.75</v>
      </c>
      <c r="AA115" s="13" t="s">
        <v>98</v>
      </c>
      <c r="AB115" s="11"/>
      <c r="AC115" s="11"/>
      <c r="AD115" s="13" t="s">
        <v>499</v>
      </c>
      <c r="AE115" s="14"/>
      <c r="AF115" s="14"/>
      <c r="AG115" s="14"/>
      <c r="AH115" s="14"/>
      <c r="AI115" s="14"/>
      <c r="AJ115" s="14"/>
      <c r="AK115" s="14"/>
      <c r="AL115" s="11"/>
      <c r="AM115" s="10">
        <v>0.0</v>
      </c>
      <c r="AN115" s="8" t="s">
        <v>100</v>
      </c>
      <c r="AO115" s="8" t="s">
        <v>127</v>
      </c>
      <c r="AP115" s="10">
        <v>1.0</v>
      </c>
      <c r="AQ115" s="10">
        <v>1.0</v>
      </c>
      <c r="AR115" s="8" t="s">
        <v>102</v>
      </c>
      <c r="AS115" s="10">
        <v>400.0</v>
      </c>
      <c r="AT115" s="10">
        <v>1.0</v>
      </c>
      <c r="AU115" s="10">
        <v>1.0</v>
      </c>
      <c r="AV115" s="8" t="s">
        <v>103</v>
      </c>
      <c r="AW115" s="8" t="s">
        <v>167</v>
      </c>
      <c r="AX115" s="10">
        <v>1.0</v>
      </c>
      <c r="AY115" s="10">
        <v>1.0</v>
      </c>
      <c r="AZ115" s="8" t="s">
        <v>105</v>
      </c>
      <c r="BA115" s="10">
        <v>9.0</v>
      </c>
      <c r="BB115" s="10">
        <v>1.0</v>
      </c>
      <c r="BC115" s="10">
        <v>1.0</v>
      </c>
      <c r="BD115" s="8" t="s">
        <v>106</v>
      </c>
      <c r="BE115" s="8" t="s">
        <v>130</v>
      </c>
      <c r="BF115" s="10">
        <v>1.0</v>
      </c>
      <c r="BG115" s="10">
        <v>1.0</v>
      </c>
      <c r="BH115" s="8" t="s">
        <v>108</v>
      </c>
      <c r="BI115" s="8" t="s">
        <v>124</v>
      </c>
      <c r="BJ115" s="10">
        <v>1.0</v>
      </c>
      <c r="BK115" s="10">
        <v>1.0</v>
      </c>
      <c r="BL115" s="8" t="s">
        <v>110</v>
      </c>
      <c r="BM115" s="10">
        <v>120.0</v>
      </c>
      <c r="BN115" s="10">
        <v>1.0</v>
      </c>
      <c r="BO115" s="10">
        <v>1.0</v>
      </c>
      <c r="BP115" s="8" t="s">
        <v>111</v>
      </c>
      <c r="BQ115" s="10">
        <v>19.0</v>
      </c>
      <c r="BR115" s="10">
        <v>1.0</v>
      </c>
      <c r="BS115" s="10">
        <v>1.0</v>
      </c>
      <c r="BT115" s="8" t="s">
        <v>112</v>
      </c>
      <c r="BU115" s="10">
        <v>20.0</v>
      </c>
      <c r="BV115" s="10">
        <v>1.0</v>
      </c>
      <c r="BW115" s="10">
        <v>1.0</v>
      </c>
      <c r="BX115" s="8" t="s">
        <v>113</v>
      </c>
      <c r="BY115" s="11"/>
      <c r="BZ115" s="10">
        <v>1.0</v>
      </c>
      <c r="CA115" s="10">
        <v>1.0</v>
      </c>
      <c r="CB115" s="8" t="s">
        <v>114</v>
      </c>
      <c r="CC115" s="15" t="s">
        <v>139</v>
      </c>
      <c r="CD115" s="10">
        <v>1.0</v>
      </c>
      <c r="CE115" s="10">
        <v>1.0</v>
      </c>
      <c r="CF115" s="8" t="s">
        <v>116</v>
      </c>
      <c r="CG115" s="15" t="s">
        <v>117</v>
      </c>
      <c r="CH115" s="10">
        <v>1.0</v>
      </c>
      <c r="CI115" s="10">
        <v>1.0</v>
      </c>
      <c r="CJ115" s="8" t="s">
        <v>118</v>
      </c>
      <c r="CK115" s="16">
        <v>45571.0</v>
      </c>
      <c r="CL115" s="10">
        <v>1.0</v>
      </c>
      <c r="CM115" s="10">
        <v>1.0</v>
      </c>
      <c r="CN115" s="8" t="s">
        <v>105</v>
      </c>
      <c r="CO115" s="10">
        <v>10.0</v>
      </c>
      <c r="CP115" s="8" t="s">
        <v>111</v>
      </c>
      <c r="CQ115" s="10">
        <v>27.0</v>
      </c>
      <c r="CR115" s="8" t="s">
        <v>112</v>
      </c>
      <c r="CS115" s="10">
        <v>20.0</v>
      </c>
    </row>
    <row r="116">
      <c r="A116" s="7">
        <v>5032.0</v>
      </c>
      <c r="B116" s="8" t="s">
        <v>93</v>
      </c>
      <c r="C116" s="9" t="s">
        <v>500</v>
      </c>
      <c r="D116" s="8" t="s">
        <v>501</v>
      </c>
      <c r="E116" s="10">
        <v>1.0</v>
      </c>
      <c r="F116" s="10">
        <v>0.0</v>
      </c>
      <c r="G116" s="8" t="s">
        <v>96</v>
      </c>
      <c r="H116" s="11"/>
      <c r="I116" s="13" t="s">
        <v>502</v>
      </c>
      <c r="J116" s="11"/>
      <c r="K116" s="11"/>
      <c r="L116" s="8" t="s">
        <v>97</v>
      </c>
      <c r="M116" s="11"/>
      <c r="N116" s="10">
        <v>1.0</v>
      </c>
      <c r="O116" s="10">
        <v>521.0</v>
      </c>
      <c r="P116" s="11"/>
      <c r="Q116" s="10">
        <v>0.0</v>
      </c>
      <c r="R116" s="10">
        <v>0.0</v>
      </c>
      <c r="S116" s="10">
        <v>0.0</v>
      </c>
      <c r="T116" s="10">
        <v>0.0</v>
      </c>
      <c r="U116" s="10">
        <v>0.0</v>
      </c>
      <c r="V116" s="10">
        <v>0.0</v>
      </c>
      <c r="W116" s="10">
        <v>0.0</v>
      </c>
      <c r="X116" s="11"/>
      <c r="Y116" s="11"/>
      <c r="Z116" s="12">
        <v>1.55</v>
      </c>
      <c r="AA116" s="13" t="s">
        <v>98</v>
      </c>
      <c r="AB116" s="11"/>
      <c r="AC116" s="11"/>
      <c r="AD116" s="13" t="s">
        <v>503</v>
      </c>
      <c r="AE116" s="14"/>
      <c r="AF116" s="14"/>
      <c r="AG116" s="14"/>
      <c r="AH116" s="14"/>
      <c r="AI116" s="14"/>
      <c r="AJ116" s="14"/>
      <c r="AK116" s="14"/>
      <c r="AL116" s="11"/>
      <c r="AM116" s="10">
        <v>0.0</v>
      </c>
      <c r="AN116" s="8" t="s">
        <v>100</v>
      </c>
      <c r="AO116" s="8" t="s">
        <v>127</v>
      </c>
      <c r="AP116" s="10">
        <v>1.0</v>
      </c>
      <c r="AQ116" s="10">
        <v>1.0</v>
      </c>
      <c r="AR116" s="8" t="s">
        <v>102</v>
      </c>
      <c r="AS116" s="10">
        <v>785.0</v>
      </c>
      <c r="AT116" s="10">
        <v>1.0</v>
      </c>
      <c r="AU116" s="10">
        <v>1.0</v>
      </c>
      <c r="AV116" s="8" t="s">
        <v>103</v>
      </c>
      <c r="AW116" s="8" t="s">
        <v>167</v>
      </c>
      <c r="AX116" s="10">
        <v>1.0</v>
      </c>
      <c r="AY116" s="10">
        <v>1.0</v>
      </c>
      <c r="AZ116" s="8" t="s">
        <v>105</v>
      </c>
      <c r="BA116" s="10">
        <v>8.0</v>
      </c>
      <c r="BB116" s="10">
        <v>1.0</v>
      </c>
      <c r="BC116" s="10">
        <v>1.0</v>
      </c>
      <c r="BD116" s="8" t="s">
        <v>106</v>
      </c>
      <c r="BE116" s="8" t="s">
        <v>130</v>
      </c>
      <c r="BF116" s="10">
        <v>1.0</v>
      </c>
      <c r="BG116" s="10">
        <v>1.0</v>
      </c>
      <c r="BH116" s="8" t="s">
        <v>108</v>
      </c>
      <c r="BI116" s="8" t="s">
        <v>124</v>
      </c>
      <c r="BJ116" s="10">
        <v>1.0</v>
      </c>
      <c r="BK116" s="10">
        <v>1.0</v>
      </c>
      <c r="BL116" s="8" t="s">
        <v>110</v>
      </c>
      <c r="BM116" s="10">
        <v>240.0</v>
      </c>
      <c r="BN116" s="10">
        <v>1.0</v>
      </c>
      <c r="BO116" s="10">
        <v>1.0</v>
      </c>
      <c r="BP116" s="8" t="s">
        <v>111</v>
      </c>
      <c r="BQ116" s="10">
        <v>16.0</v>
      </c>
      <c r="BR116" s="10">
        <v>1.0</v>
      </c>
      <c r="BS116" s="10">
        <v>1.0</v>
      </c>
      <c r="BT116" s="8" t="s">
        <v>112</v>
      </c>
      <c r="BU116" s="10">
        <v>19.0</v>
      </c>
      <c r="BV116" s="10">
        <v>1.0</v>
      </c>
      <c r="BW116" s="10">
        <v>1.0</v>
      </c>
      <c r="BX116" s="8" t="s">
        <v>113</v>
      </c>
      <c r="BY116" s="11"/>
      <c r="BZ116" s="10">
        <v>1.0</v>
      </c>
      <c r="CA116" s="10">
        <v>1.0</v>
      </c>
      <c r="CB116" s="8" t="s">
        <v>114</v>
      </c>
      <c r="CC116" s="15" t="s">
        <v>139</v>
      </c>
      <c r="CD116" s="10">
        <v>1.0</v>
      </c>
      <c r="CE116" s="10">
        <v>1.0</v>
      </c>
      <c r="CF116" s="8" t="s">
        <v>116</v>
      </c>
      <c r="CG116" s="15" t="s">
        <v>117</v>
      </c>
      <c r="CH116" s="10">
        <v>1.0</v>
      </c>
      <c r="CI116" s="10">
        <v>1.0</v>
      </c>
      <c r="CJ116" s="8" t="s">
        <v>118</v>
      </c>
      <c r="CK116" s="16">
        <v>45571.0</v>
      </c>
      <c r="CL116" s="10">
        <v>1.0</v>
      </c>
      <c r="CM116" s="10">
        <v>1.0</v>
      </c>
      <c r="CN116" s="8" t="s">
        <v>105</v>
      </c>
      <c r="CO116" s="10">
        <v>10.0</v>
      </c>
      <c r="CP116" s="8" t="s">
        <v>111</v>
      </c>
      <c r="CQ116" s="10">
        <v>27.0</v>
      </c>
      <c r="CR116" s="8" t="s">
        <v>112</v>
      </c>
      <c r="CS116" s="10">
        <v>20.0</v>
      </c>
    </row>
    <row r="117">
      <c r="A117" s="7">
        <v>5035.0</v>
      </c>
      <c r="B117" s="8" t="s">
        <v>93</v>
      </c>
      <c r="C117" s="9" t="s">
        <v>504</v>
      </c>
      <c r="D117" s="8" t="s">
        <v>505</v>
      </c>
      <c r="E117" s="10">
        <v>1.0</v>
      </c>
      <c r="F117" s="10">
        <v>0.0</v>
      </c>
      <c r="G117" s="8" t="s">
        <v>96</v>
      </c>
      <c r="H117" s="11"/>
      <c r="I117" s="13" t="s">
        <v>506</v>
      </c>
      <c r="J117" s="11"/>
      <c r="K117" s="11"/>
      <c r="L117" s="8" t="s">
        <v>97</v>
      </c>
      <c r="M117" s="11"/>
      <c r="N117" s="10">
        <v>1.0</v>
      </c>
      <c r="O117" s="10">
        <v>350.0</v>
      </c>
      <c r="P117" s="11"/>
      <c r="Q117" s="10">
        <v>0.0</v>
      </c>
      <c r="R117" s="10">
        <v>0.0</v>
      </c>
      <c r="S117" s="10">
        <v>0.0</v>
      </c>
      <c r="T117" s="10">
        <v>0.0</v>
      </c>
      <c r="U117" s="10">
        <v>0.0</v>
      </c>
      <c r="V117" s="10">
        <v>0.0</v>
      </c>
      <c r="W117" s="10">
        <v>0.0</v>
      </c>
      <c r="X117" s="11"/>
      <c r="Y117" s="11"/>
      <c r="Z117" s="12">
        <v>1.55</v>
      </c>
      <c r="AA117" s="13" t="s">
        <v>98</v>
      </c>
      <c r="AB117" s="11"/>
      <c r="AC117" s="11"/>
      <c r="AD117" s="13" t="s">
        <v>507</v>
      </c>
      <c r="AE117" s="14"/>
      <c r="AF117" s="14"/>
      <c r="AG117" s="14"/>
      <c r="AH117" s="14"/>
      <c r="AI117" s="14"/>
      <c r="AJ117" s="14"/>
      <c r="AK117" s="14"/>
      <c r="AL117" s="11"/>
      <c r="AM117" s="10">
        <v>0.0</v>
      </c>
      <c r="AN117" s="8" t="s">
        <v>100</v>
      </c>
      <c r="AO117" s="8" t="s">
        <v>143</v>
      </c>
      <c r="AP117" s="10">
        <v>1.0</v>
      </c>
      <c r="AQ117" s="10">
        <v>1.0</v>
      </c>
      <c r="AR117" s="8" t="s">
        <v>102</v>
      </c>
      <c r="AS117" s="10">
        <v>400.0</v>
      </c>
      <c r="AT117" s="10">
        <v>1.0</v>
      </c>
      <c r="AU117" s="10">
        <v>1.0</v>
      </c>
      <c r="AV117" s="8" t="s">
        <v>103</v>
      </c>
      <c r="AW117" s="8" t="s">
        <v>167</v>
      </c>
      <c r="AX117" s="10">
        <v>1.0</v>
      </c>
      <c r="AY117" s="10">
        <v>1.0</v>
      </c>
      <c r="AZ117" s="8" t="s">
        <v>105</v>
      </c>
      <c r="BA117" s="10">
        <v>8.0</v>
      </c>
      <c r="BB117" s="10">
        <v>1.0</v>
      </c>
      <c r="BC117" s="10">
        <v>1.0</v>
      </c>
      <c r="BD117" s="8" t="s">
        <v>106</v>
      </c>
      <c r="BE117" s="8" t="s">
        <v>130</v>
      </c>
      <c r="BF117" s="10">
        <v>1.0</v>
      </c>
      <c r="BG117" s="10">
        <v>1.0</v>
      </c>
      <c r="BH117" s="8" t="s">
        <v>108</v>
      </c>
      <c r="BI117" s="8" t="s">
        <v>124</v>
      </c>
      <c r="BJ117" s="10">
        <v>1.0</v>
      </c>
      <c r="BK117" s="10">
        <v>1.0</v>
      </c>
      <c r="BL117" s="8" t="s">
        <v>110</v>
      </c>
      <c r="BM117" s="10">
        <v>120.0</v>
      </c>
      <c r="BN117" s="10">
        <v>1.0</v>
      </c>
      <c r="BO117" s="10">
        <v>1.0</v>
      </c>
      <c r="BP117" s="8" t="s">
        <v>111</v>
      </c>
      <c r="BQ117" s="10">
        <v>16.0</v>
      </c>
      <c r="BR117" s="10">
        <v>1.0</v>
      </c>
      <c r="BS117" s="10">
        <v>1.0</v>
      </c>
      <c r="BT117" s="8" t="s">
        <v>112</v>
      </c>
      <c r="BU117" s="10">
        <v>19.0</v>
      </c>
      <c r="BV117" s="10">
        <v>1.0</v>
      </c>
      <c r="BW117" s="10">
        <v>1.0</v>
      </c>
      <c r="BX117" s="8" t="s">
        <v>113</v>
      </c>
      <c r="BY117" s="11"/>
      <c r="BZ117" s="10">
        <v>1.0</v>
      </c>
      <c r="CA117" s="10">
        <v>1.0</v>
      </c>
      <c r="CB117" s="8" t="s">
        <v>114</v>
      </c>
      <c r="CC117" s="15" t="s">
        <v>139</v>
      </c>
      <c r="CD117" s="10">
        <v>1.0</v>
      </c>
      <c r="CE117" s="10">
        <v>1.0</v>
      </c>
      <c r="CF117" s="8" t="s">
        <v>116</v>
      </c>
      <c r="CG117" s="15" t="s">
        <v>117</v>
      </c>
      <c r="CH117" s="10">
        <v>1.0</v>
      </c>
      <c r="CI117" s="10">
        <v>1.0</v>
      </c>
      <c r="CJ117" s="8" t="s">
        <v>118</v>
      </c>
      <c r="CK117" s="16">
        <v>45571.0</v>
      </c>
      <c r="CL117" s="10">
        <v>1.0</v>
      </c>
      <c r="CM117" s="10">
        <v>1.0</v>
      </c>
      <c r="CN117" s="8" t="s">
        <v>105</v>
      </c>
      <c r="CO117" s="10">
        <v>10.0</v>
      </c>
      <c r="CP117" s="8" t="s">
        <v>111</v>
      </c>
      <c r="CQ117" s="10">
        <v>27.0</v>
      </c>
      <c r="CR117" s="8" t="s">
        <v>112</v>
      </c>
      <c r="CS117" s="10">
        <v>20.0</v>
      </c>
    </row>
    <row r="118">
      <c r="A118" s="7">
        <v>5038.0</v>
      </c>
      <c r="B118" s="8" t="s">
        <v>93</v>
      </c>
      <c r="C118" s="9" t="s">
        <v>508</v>
      </c>
      <c r="D118" s="8" t="s">
        <v>509</v>
      </c>
      <c r="E118" s="10">
        <v>1.0</v>
      </c>
      <c r="F118" s="10">
        <v>0.0</v>
      </c>
      <c r="G118" s="8" t="s">
        <v>96</v>
      </c>
      <c r="H118" s="11"/>
      <c r="I118" s="13" t="s">
        <v>502</v>
      </c>
      <c r="J118" s="11"/>
      <c r="K118" s="11"/>
      <c r="L118" s="8" t="s">
        <v>97</v>
      </c>
      <c r="M118" s="11"/>
      <c r="N118" s="10">
        <v>1.0</v>
      </c>
      <c r="O118" s="10">
        <v>425.0</v>
      </c>
      <c r="P118" s="11"/>
      <c r="Q118" s="10">
        <v>0.0</v>
      </c>
      <c r="R118" s="10">
        <v>0.0</v>
      </c>
      <c r="S118" s="10">
        <v>0.0</v>
      </c>
      <c r="T118" s="10">
        <v>0.0</v>
      </c>
      <c r="U118" s="10">
        <v>0.0</v>
      </c>
      <c r="V118" s="10">
        <v>0.0</v>
      </c>
      <c r="W118" s="10">
        <v>0.0</v>
      </c>
      <c r="X118" s="11"/>
      <c r="Y118" s="11"/>
      <c r="Z118" s="12">
        <v>1.8</v>
      </c>
      <c r="AA118" s="13" t="s">
        <v>98</v>
      </c>
      <c r="AB118" s="11"/>
      <c r="AC118" s="11"/>
      <c r="AD118" s="13" t="s">
        <v>510</v>
      </c>
      <c r="AE118" s="14"/>
      <c r="AF118" s="14"/>
      <c r="AG118" s="14"/>
      <c r="AH118" s="14"/>
      <c r="AI118" s="14"/>
      <c r="AJ118" s="14"/>
      <c r="AK118" s="14"/>
      <c r="AL118" s="11"/>
      <c r="AM118" s="10">
        <v>0.0</v>
      </c>
      <c r="AN118" s="8" t="s">
        <v>100</v>
      </c>
      <c r="AO118" s="8" t="s">
        <v>127</v>
      </c>
      <c r="AP118" s="10">
        <v>1.0</v>
      </c>
      <c r="AQ118" s="10">
        <v>1.0</v>
      </c>
      <c r="AR118" s="8" t="s">
        <v>102</v>
      </c>
      <c r="AS118" s="10">
        <v>300.0</v>
      </c>
      <c r="AT118" s="10">
        <v>1.0</v>
      </c>
      <c r="AU118" s="10">
        <v>1.0</v>
      </c>
      <c r="AV118" s="8" t="s">
        <v>103</v>
      </c>
      <c r="AW118" s="8" t="s">
        <v>167</v>
      </c>
      <c r="AX118" s="10">
        <v>1.0</v>
      </c>
      <c r="AY118" s="10">
        <v>1.0</v>
      </c>
      <c r="AZ118" s="8" t="s">
        <v>105</v>
      </c>
      <c r="BA118" s="10">
        <v>10.0</v>
      </c>
      <c r="BB118" s="10">
        <v>1.0</v>
      </c>
      <c r="BC118" s="10">
        <v>1.0</v>
      </c>
      <c r="BD118" s="8" t="s">
        <v>106</v>
      </c>
      <c r="BE118" s="8" t="s">
        <v>130</v>
      </c>
      <c r="BF118" s="10">
        <v>1.0</v>
      </c>
      <c r="BG118" s="10">
        <v>1.0</v>
      </c>
      <c r="BH118" s="8" t="s">
        <v>108</v>
      </c>
      <c r="BI118" s="8" t="s">
        <v>124</v>
      </c>
      <c r="BJ118" s="10">
        <v>1.0</v>
      </c>
      <c r="BK118" s="10">
        <v>1.0</v>
      </c>
      <c r="BL118" s="8" t="s">
        <v>110</v>
      </c>
      <c r="BM118" s="10">
        <v>90.0</v>
      </c>
      <c r="BN118" s="10">
        <v>1.0</v>
      </c>
      <c r="BO118" s="10">
        <v>1.0</v>
      </c>
      <c r="BP118" s="8" t="s">
        <v>111</v>
      </c>
      <c r="BQ118" s="10">
        <v>22.0</v>
      </c>
      <c r="BR118" s="10">
        <v>1.0</v>
      </c>
      <c r="BS118" s="10">
        <v>1.0</v>
      </c>
      <c r="BT118" s="8" t="s">
        <v>112</v>
      </c>
      <c r="BU118" s="10">
        <v>19.0</v>
      </c>
      <c r="BV118" s="10">
        <v>1.0</v>
      </c>
      <c r="BW118" s="10">
        <v>1.0</v>
      </c>
      <c r="BX118" s="8" t="s">
        <v>113</v>
      </c>
      <c r="BY118" s="11"/>
      <c r="BZ118" s="10">
        <v>1.0</v>
      </c>
      <c r="CA118" s="10">
        <v>1.0</v>
      </c>
      <c r="CB118" s="8" t="s">
        <v>114</v>
      </c>
      <c r="CC118" s="15" t="s">
        <v>115</v>
      </c>
      <c r="CD118" s="10">
        <v>1.0</v>
      </c>
      <c r="CE118" s="10">
        <v>1.0</v>
      </c>
      <c r="CF118" s="8" t="s">
        <v>116</v>
      </c>
      <c r="CG118" s="15" t="s">
        <v>117</v>
      </c>
      <c r="CH118" s="10">
        <v>1.0</v>
      </c>
      <c r="CI118" s="10">
        <v>1.0</v>
      </c>
      <c r="CJ118" s="8" t="s">
        <v>118</v>
      </c>
      <c r="CK118" s="16">
        <v>45571.0</v>
      </c>
      <c r="CL118" s="10">
        <v>1.0</v>
      </c>
      <c r="CM118" s="10">
        <v>1.0</v>
      </c>
      <c r="CN118" s="8" t="s">
        <v>105</v>
      </c>
      <c r="CO118" s="10">
        <v>20.0</v>
      </c>
      <c r="CP118" s="8" t="s">
        <v>111</v>
      </c>
      <c r="CQ118" s="10">
        <v>18.0</v>
      </c>
      <c r="CR118" s="8" t="s">
        <v>112</v>
      </c>
      <c r="CS118" s="10">
        <v>28.0</v>
      </c>
    </row>
    <row r="119">
      <c r="A119" s="7">
        <v>5041.0</v>
      </c>
      <c r="B119" s="8" t="s">
        <v>93</v>
      </c>
      <c r="C119" s="9" t="s">
        <v>511</v>
      </c>
      <c r="D119" s="8" t="s">
        <v>505</v>
      </c>
      <c r="E119" s="10">
        <v>1.0</v>
      </c>
      <c r="F119" s="10">
        <v>0.0</v>
      </c>
      <c r="G119" s="8" t="s">
        <v>96</v>
      </c>
      <c r="H119" s="11"/>
      <c r="I119" s="13" t="s">
        <v>506</v>
      </c>
      <c r="J119" s="11"/>
      <c r="K119" s="11"/>
      <c r="L119" s="8" t="s">
        <v>97</v>
      </c>
      <c r="M119" s="11"/>
      <c r="N119" s="10">
        <v>1.0</v>
      </c>
      <c r="O119" s="10">
        <v>133.0</v>
      </c>
      <c r="P119" s="11"/>
      <c r="Q119" s="10">
        <v>0.0</v>
      </c>
      <c r="R119" s="10">
        <v>0.0</v>
      </c>
      <c r="S119" s="10">
        <v>0.0</v>
      </c>
      <c r="T119" s="10">
        <v>0.0</v>
      </c>
      <c r="U119" s="10">
        <v>0.0</v>
      </c>
      <c r="V119" s="10">
        <v>0.0</v>
      </c>
      <c r="W119" s="10">
        <v>0.0</v>
      </c>
      <c r="X119" s="11"/>
      <c r="Y119" s="11"/>
      <c r="Z119" s="12">
        <v>1.8</v>
      </c>
      <c r="AA119" s="13" t="s">
        <v>98</v>
      </c>
      <c r="AB119" s="11"/>
      <c r="AC119" s="11"/>
      <c r="AD119" s="13" t="s">
        <v>512</v>
      </c>
      <c r="AE119" s="14"/>
      <c r="AF119" s="14"/>
      <c r="AG119" s="14"/>
      <c r="AH119" s="14"/>
      <c r="AI119" s="14"/>
      <c r="AJ119" s="14"/>
      <c r="AK119" s="14"/>
      <c r="AL119" s="11"/>
      <c r="AM119" s="10">
        <v>0.0</v>
      </c>
      <c r="AN119" s="8" t="s">
        <v>100</v>
      </c>
      <c r="AO119" s="8" t="s">
        <v>143</v>
      </c>
      <c r="AP119" s="10">
        <v>1.0</v>
      </c>
      <c r="AQ119" s="10">
        <v>1.0</v>
      </c>
      <c r="AR119" s="8" t="s">
        <v>102</v>
      </c>
      <c r="AS119" s="10">
        <v>200.0</v>
      </c>
      <c r="AT119" s="10">
        <v>1.0</v>
      </c>
      <c r="AU119" s="10">
        <v>1.0</v>
      </c>
      <c r="AV119" s="8" t="s">
        <v>103</v>
      </c>
      <c r="AW119" s="8" t="s">
        <v>167</v>
      </c>
      <c r="AX119" s="10">
        <v>1.0</v>
      </c>
      <c r="AY119" s="10">
        <v>1.0</v>
      </c>
      <c r="AZ119" s="8" t="s">
        <v>105</v>
      </c>
      <c r="BA119" s="10">
        <v>10.0</v>
      </c>
      <c r="BB119" s="10">
        <v>1.0</v>
      </c>
      <c r="BC119" s="10">
        <v>1.0</v>
      </c>
      <c r="BD119" s="8" t="s">
        <v>106</v>
      </c>
      <c r="BE119" s="8" t="s">
        <v>130</v>
      </c>
      <c r="BF119" s="10">
        <v>1.0</v>
      </c>
      <c r="BG119" s="10">
        <v>1.0</v>
      </c>
      <c r="BH119" s="8" t="s">
        <v>108</v>
      </c>
      <c r="BI119" s="8" t="s">
        <v>124</v>
      </c>
      <c r="BJ119" s="10">
        <v>1.0</v>
      </c>
      <c r="BK119" s="10">
        <v>1.0</v>
      </c>
      <c r="BL119" s="8" t="s">
        <v>110</v>
      </c>
      <c r="BM119" s="10">
        <v>60.0</v>
      </c>
      <c r="BN119" s="10">
        <v>1.0</v>
      </c>
      <c r="BO119" s="10">
        <v>1.0</v>
      </c>
      <c r="BP119" s="8" t="s">
        <v>111</v>
      </c>
      <c r="BQ119" s="10">
        <v>22.0</v>
      </c>
      <c r="BR119" s="10">
        <v>1.0</v>
      </c>
      <c r="BS119" s="10">
        <v>1.0</v>
      </c>
      <c r="BT119" s="8" t="s">
        <v>112</v>
      </c>
      <c r="BU119" s="10">
        <v>19.0</v>
      </c>
      <c r="BV119" s="10">
        <v>1.0</v>
      </c>
      <c r="BW119" s="10">
        <v>1.0</v>
      </c>
      <c r="BX119" s="8" t="s">
        <v>113</v>
      </c>
      <c r="BY119" s="11"/>
      <c r="BZ119" s="10">
        <v>1.0</v>
      </c>
      <c r="CA119" s="10">
        <v>1.0</v>
      </c>
      <c r="CB119" s="8" t="s">
        <v>114</v>
      </c>
      <c r="CC119" s="15" t="s">
        <v>115</v>
      </c>
      <c r="CD119" s="10">
        <v>1.0</v>
      </c>
      <c r="CE119" s="10">
        <v>1.0</v>
      </c>
      <c r="CF119" s="8" t="s">
        <v>116</v>
      </c>
      <c r="CG119" s="15" t="s">
        <v>117</v>
      </c>
      <c r="CH119" s="10">
        <v>1.0</v>
      </c>
      <c r="CI119" s="10">
        <v>1.0</v>
      </c>
      <c r="CJ119" s="8" t="s">
        <v>118</v>
      </c>
      <c r="CK119" s="16">
        <v>45571.0</v>
      </c>
      <c r="CL119" s="10">
        <v>1.0</v>
      </c>
      <c r="CM119" s="10">
        <v>1.0</v>
      </c>
      <c r="CN119" s="8" t="s">
        <v>105</v>
      </c>
      <c r="CO119" s="10">
        <v>20.0</v>
      </c>
      <c r="CP119" s="8" t="s">
        <v>111</v>
      </c>
      <c r="CQ119" s="10">
        <v>18.0</v>
      </c>
      <c r="CR119" s="8" t="s">
        <v>112</v>
      </c>
      <c r="CS119" s="10">
        <v>28.0</v>
      </c>
    </row>
    <row r="120">
      <c r="A120" s="7">
        <v>5044.0</v>
      </c>
      <c r="B120" s="8" t="s">
        <v>93</v>
      </c>
      <c r="C120" s="9" t="s">
        <v>513</v>
      </c>
      <c r="D120" s="8" t="s">
        <v>514</v>
      </c>
      <c r="E120" s="10">
        <v>1.0</v>
      </c>
      <c r="F120" s="10">
        <v>0.0</v>
      </c>
      <c r="G120" s="8" t="s">
        <v>96</v>
      </c>
      <c r="H120" s="11"/>
      <c r="I120" s="13" t="s">
        <v>502</v>
      </c>
      <c r="J120" s="11"/>
      <c r="K120" s="11"/>
      <c r="L120" s="8" t="s">
        <v>97</v>
      </c>
      <c r="M120" s="11"/>
      <c r="N120" s="10">
        <v>1.0</v>
      </c>
      <c r="O120" s="10">
        <v>104.0</v>
      </c>
      <c r="P120" s="11"/>
      <c r="Q120" s="10">
        <v>0.0</v>
      </c>
      <c r="R120" s="10">
        <v>0.0</v>
      </c>
      <c r="S120" s="10">
        <v>0.0</v>
      </c>
      <c r="T120" s="10">
        <v>0.0</v>
      </c>
      <c r="U120" s="10">
        <v>0.0</v>
      </c>
      <c r="V120" s="10">
        <v>0.0</v>
      </c>
      <c r="W120" s="10">
        <v>0.0</v>
      </c>
      <c r="X120" s="11"/>
      <c r="Y120" s="11"/>
      <c r="Z120" s="12">
        <v>1.98</v>
      </c>
      <c r="AA120" s="13" t="s">
        <v>98</v>
      </c>
      <c r="AB120" s="11"/>
      <c r="AC120" s="11"/>
      <c r="AD120" s="13" t="s">
        <v>515</v>
      </c>
      <c r="AE120" s="14"/>
      <c r="AF120" s="14"/>
      <c r="AG120" s="14"/>
      <c r="AH120" s="14"/>
      <c r="AI120" s="14"/>
      <c r="AJ120" s="14"/>
      <c r="AK120" s="14"/>
      <c r="AL120" s="11"/>
      <c r="AM120" s="10">
        <v>0.0</v>
      </c>
      <c r="AN120" s="8" t="s">
        <v>100</v>
      </c>
      <c r="AO120" s="8" t="s">
        <v>127</v>
      </c>
      <c r="AP120" s="10">
        <v>1.0</v>
      </c>
      <c r="AQ120" s="10">
        <v>1.0</v>
      </c>
      <c r="AR120" s="8" t="s">
        <v>102</v>
      </c>
      <c r="AS120" s="10">
        <v>200.0</v>
      </c>
      <c r="AT120" s="10">
        <v>1.0</v>
      </c>
      <c r="AU120" s="10">
        <v>1.0</v>
      </c>
      <c r="AV120" s="8" t="s">
        <v>103</v>
      </c>
      <c r="AW120" s="8" t="s">
        <v>167</v>
      </c>
      <c r="AX120" s="10">
        <v>1.0</v>
      </c>
      <c r="AY120" s="10">
        <v>1.0</v>
      </c>
      <c r="AZ120" s="8" t="s">
        <v>105</v>
      </c>
      <c r="BA120" s="10">
        <v>8.0</v>
      </c>
      <c r="BB120" s="10">
        <v>1.0</v>
      </c>
      <c r="BC120" s="10">
        <v>1.0</v>
      </c>
      <c r="BD120" s="8" t="s">
        <v>106</v>
      </c>
      <c r="BE120" s="8" t="s">
        <v>130</v>
      </c>
      <c r="BF120" s="10">
        <v>1.0</v>
      </c>
      <c r="BG120" s="10">
        <v>1.0</v>
      </c>
      <c r="BH120" s="8" t="s">
        <v>108</v>
      </c>
      <c r="BI120" s="8" t="s">
        <v>124</v>
      </c>
      <c r="BJ120" s="10">
        <v>1.0</v>
      </c>
      <c r="BK120" s="10">
        <v>1.0</v>
      </c>
      <c r="BL120" s="8" t="s">
        <v>110</v>
      </c>
      <c r="BM120" s="10">
        <v>60.0</v>
      </c>
      <c r="BN120" s="10">
        <v>1.0</v>
      </c>
      <c r="BO120" s="10">
        <v>1.0</v>
      </c>
      <c r="BP120" s="8" t="s">
        <v>111</v>
      </c>
      <c r="BQ120" s="10">
        <v>26.0</v>
      </c>
      <c r="BR120" s="10">
        <v>1.0</v>
      </c>
      <c r="BS120" s="10">
        <v>1.0</v>
      </c>
      <c r="BT120" s="8" t="s">
        <v>112</v>
      </c>
      <c r="BU120" s="10">
        <v>20.0</v>
      </c>
      <c r="BV120" s="10">
        <v>1.0</v>
      </c>
      <c r="BW120" s="10">
        <v>1.0</v>
      </c>
      <c r="BX120" s="8" t="s">
        <v>113</v>
      </c>
      <c r="BY120" s="11"/>
      <c r="BZ120" s="10">
        <v>1.0</v>
      </c>
      <c r="CA120" s="10">
        <v>1.0</v>
      </c>
      <c r="CB120" s="8" t="s">
        <v>114</v>
      </c>
      <c r="CC120" s="15" t="s">
        <v>115</v>
      </c>
      <c r="CD120" s="10">
        <v>1.0</v>
      </c>
      <c r="CE120" s="10">
        <v>1.0</v>
      </c>
      <c r="CF120" s="8" t="s">
        <v>116</v>
      </c>
      <c r="CG120" s="15" t="s">
        <v>117</v>
      </c>
      <c r="CH120" s="10">
        <v>1.0</v>
      </c>
      <c r="CI120" s="10">
        <v>1.0</v>
      </c>
      <c r="CJ120" s="8" t="s">
        <v>118</v>
      </c>
      <c r="CK120" s="16">
        <v>45571.0</v>
      </c>
      <c r="CL120" s="10">
        <v>1.0</v>
      </c>
      <c r="CM120" s="10">
        <v>1.0</v>
      </c>
      <c r="CN120" s="8" t="s">
        <v>105</v>
      </c>
      <c r="CO120" s="10">
        <v>8.0</v>
      </c>
      <c r="CP120" s="8" t="s">
        <v>111</v>
      </c>
      <c r="CQ120" s="10">
        <v>18.0</v>
      </c>
      <c r="CR120" s="8" t="s">
        <v>112</v>
      </c>
      <c r="CS120" s="10">
        <v>17.0</v>
      </c>
    </row>
    <row r="121">
      <c r="A121" s="7">
        <v>5047.0</v>
      </c>
      <c r="B121" s="8" t="s">
        <v>93</v>
      </c>
      <c r="C121" s="9" t="s">
        <v>516</v>
      </c>
      <c r="D121" s="8" t="s">
        <v>517</v>
      </c>
      <c r="E121" s="10">
        <v>1.0</v>
      </c>
      <c r="F121" s="10">
        <v>0.0</v>
      </c>
      <c r="G121" s="8" t="s">
        <v>96</v>
      </c>
      <c r="H121" s="11"/>
      <c r="I121" s="13" t="s">
        <v>506</v>
      </c>
      <c r="J121" s="11"/>
      <c r="K121" s="11"/>
      <c r="L121" s="8" t="s">
        <v>97</v>
      </c>
      <c r="M121" s="11"/>
      <c r="N121" s="10">
        <v>1.0</v>
      </c>
      <c r="O121" s="10">
        <v>59.0</v>
      </c>
      <c r="P121" s="11"/>
      <c r="Q121" s="10">
        <v>0.0</v>
      </c>
      <c r="R121" s="10">
        <v>0.0</v>
      </c>
      <c r="S121" s="10">
        <v>0.0</v>
      </c>
      <c r="T121" s="10">
        <v>0.0</v>
      </c>
      <c r="U121" s="10">
        <v>0.0</v>
      </c>
      <c r="V121" s="10">
        <v>0.0</v>
      </c>
      <c r="W121" s="10">
        <v>0.0</v>
      </c>
      <c r="X121" s="11"/>
      <c r="Y121" s="11"/>
      <c r="Z121" s="12">
        <v>1.98</v>
      </c>
      <c r="AA121" s="13" t="s">
        <v>98</v>
      </c>
      <c r="AB121" s="11"/>
      <c r="AC121" s="11"/>
      <c r="AD121" s="13" t="s">
        <v>518</v>
      </c>
      <c r="AE121" s="14"/>
      <c r="AF121" s="14"/>
      <c r="AG121" s="14"/>
      <c r="AH121" s="14"/>
      <c r="AI121" s="14"/>
      <c r="AJ121" s="14"/>
      <c r="AK121" s="14"/>
      <c r="AL121" s="11"/>
      <c r="AM121" s="10">
        <v>0.0</v>
      </c>
      <c r="AN121" s="8" t="s">
        <v>100</v>
      </c>
      <c r="AO121" s="8" t="s">
        <v>143</v>
      </c>
      <c r="AP121" s="10">
        <v>1.0</v>
      </c>
      <c r="AQ121" s="10">
        <v>1.0</v>
      </c>
      <c r="AR121" s="8" t="s">
        <v>102</v>
      </c>
      <c r="AS121" s="10">
        <v>1300.0</v>
      </c>
      <c r="AT121" s="10">
        <v>1.0</v>
      </c>
      <c r="AU121" s="10">
        <v>1.0</v>
      </c>
      <c r="AV121" s="8" t="s">
        <v>103</v>
      </c>
      <c r="AW121" s="8" t="s">
        <v>167</v>
      </c>
      <c r="AX121" s="10">
        <v>1.0</v>
      </c>
      <c r="AY121" s="10">
        <v>1.0</v>
      </c>
      <c r="AZ121" s="8" t="s">
        <v>105</v>
      </c>
      <c r="BA121" s="10">
        <v>8.0</v>
      </c>
      <c r="BB121" s="10">
        <v>1.0</v>
      </c>
      <c r="BC121" s="10">
        <v>1.0</v>
      </c>
      <c r="BD121" s="8" t="s">
        <v>106</v>
      </c>
      <c r="BE121" s="8" t="s">
        <v>130</v>
      </c>
      <c r="BF121" s="10">
        <v>1.0</v>
      </c>
      <c r="BG121" s="10">
        <v>1.0</v>
      </c>
      <c r="BH121" s="8" t="s">
        <v>108</v>
      </c>
      <c r="BI121" s="8" t="s">
        <v>124</v>
      </c>
      <c r="BJ121" s="10">
        <v>1.0</v>
      </c>
      <c r="BK121" s="10">
        <v>1.0</v>
      </c>
      <c r="BL121" s="8" t="s">
        <v>110</v>
      </c>
      <c r="BM121" s="10">
        <v>400.0</v>
      </c>
      <c r="BN121" s="10">
        <v>1.0</v>
      </c>
      <c r="BO121" s="10">
        <v>1.0</v>
      </c>
      <c r="BP121" s="8" t="s">
        <v>111</v>
      </c>
      <c r="BQ121" s="10">
        <v>26.0</v>
      </c>
      <c r="BR121" s="10">
        <v>1.0</v>
      </c>
      <c r="BS121" s="10">
        <v>1.0</v>
      </c>
      <c r="BT121" s="8" t="s">
        <v>112</v>
      </c>
      <c r="BU121" s="10">
        <v>20.0</v>
      </c>
      <c r="BV121" s="10">
        <v>1.0</v>
      </c>
      <c r="BW121" s="10">
        <v>1.0</v>
      </c>
      <c r="BX121" s="8" t="s">
        <v>113</v>
      </c>
      <c r="BY121" s="11"/>
      <c r="BZ121" s="10">
        <v>1.0</v>
      </c>
      <c r="CA121" s="10">
        <v>1.0</v>
      </c>
      <c r="CB121" s="8" t="s">
        <v>114</v>
      </c>
      <c r="CC121" s="15" t="s">
        <v>115</v>
      </c>
      <c r="CD121" s="10">
        <v>1.0</v>
      </c>
      <c r="CE121" s="10">
        <v>1.0</v>
      </c>
      <c r="CF121" s="8" t="s">
        <v>116</v>
      </c>
      <c r="CG121" s="15" t="s">
        <v>117</v>
      </c>
      <c r="CH121" s="10">
        <v>1.0</v>
      </c>
      <c r="CI121" s="10">
        <v>1.0</v>
      </c>
      <c r="CJ121" s="8" t="s">
        <v>118</v>
      </c>
      <c r="CK121" s="16">
        <v>45571.0</v>
      </c>
      <c r="CL121" s="10">
        <v>1.0</v>
      </c>
      <c r="CM121" s="10">
        <v>1.0</v>
      </c>
      <c r="CN121" s="8" t="s">
        <v>105</v>
      </c>
      <c r="CO121" s="10">
        <v>8.0</v>
      </c>
      <c r="CP121" s="8" t="s">
        <v>111</v>
      </c>
      <c r="CQ121" s="10">
        <v>18.0</v>
      </c>
      <c r="CR121" s="8" t="s">
        <v>112</v>
      </c>
      <c r="CS121" s="10">
        <v>17.0</v>
      </c>
    </row>
    <row r="122">
      <c r="A122" s="7">
        <v>5050.0</v>
      </c>
      <c r="B122" s="8" t="s">
        <v>93</v>
      </c>
      <c r="C122" s="9" t="s">
        <v>519</v>
      </c>
      <c r="D122" s="8" t="s">
        <v>514</v>
      </c>
      <c r="E122" s="10">
        <v>1.0</v>
      </c>
      <c r="F122" s="10">
        <v>0.0</v>
      </c>
      <c r="G122" s="8" t="s">
        <v>96</v>
      </c>
      <c r="H122" s="11"/>
      <c r="I122" s="13" t="s">
        <v>502</v>
      </c>
      <c r="J122" s="14"/>
      <c r="K122" s="11"/>
      <c r="L122" s="8" t="s">
        <v>97</v>
      </c>
      <c r="M122" s="11"/>
      <c r="N122" s="10">
        <v>1.0</v>
      </c>
      <c r="O122" s="10">
        <v>334.0</v>
      </c>
      <c r="P122" s="11"/>
      <c r="Q122" s="10">
        <v>0.0</v>
      </c>
      <c r="R122" s="10">
        <v>0.0</v>
      </c>
      <c r="S122" s="10">
        <v>0.0</v>
      </c>
      <c r="T122" s="10">
        <v>0.0</v>
      </c>
      <c r="U122" s="10">
        <v>0.0</v>
      </c>
      <c r="V122" s="10">
        <v>0.0</v>
      </c>
      <c r="W122" s="10">
        <v>0.0</v>
      </c>
      <c r="X122" s="11"/>
      <c r="Y122" s="11"/>
      <c r="Z122" s="12">
        <v>3.05</v>
      </c>
      <c r="AA122" s="13" t="s">
        <v>98</v>
      </c>
      <c r="AB122" s="11"/>
      <c r="AC122" s="11"/>
      <c r="AD122" s="13" t="s">
        <v>520</v>
      </c>
      <c r="AE122" s="14"/>
      <c r="AF122" s="14"/>
      <c r="AG122" s="14"/>
      <c r="AH122" s="14"/>
      <c r="AI122" s="14"/>
      <c r="AJ122" s="14"/>
      <c r="AK122" s="14"/>
      <c r="AL122" s="11"/>
      <c r="AM122" s="10">
        <v>0.0</v>
      </c>
      <c r="AN122" s="8" t="s">
        <v>100</v>
      </c>
      <c r="AO122" s="8" t="s">
        <v>127</v>
      </c>
      <c r="AP122" s="10">
        <v>1.0</v>
      </c>
      <c r="AQ122" s="10">
        <v>1.0</v>
      </c>
      <c r="AR122" s="8" t="s">
        <v>102</v>
      </c>
      <c r="AS122" s="10">
        <v>400.0</v>
      </c>
      <c r="AT122" s="10">
        <v>1.0</v>
      </c>
      <c r="AU122" s="10">
        <v>1.0</v>
      </c>
      <c r="AV122" s="8" t="s">
        <v>103</v>
      </c>
      <c r="AW122" s="8" t="s">
        <v>167</v>
      </c>
      <c r="AX122" s="10">
        <v>1.0</v>
      </c>
      <c r="AY122" s="10">
        <v>1.0</v>
      </c>
      <c r="AZ122" s="8" t="s">
        <v>105</v>
      </c>
      <c r="BA122" s="10">
        <v>14.0</v>
      </c>
      <c r="BB122" s="10">
        <v>1.0</v>
      </c>
      <c r="BC122" s="10">
        <v>1.0</v>
      </c>
      <c r="BD122" s="8" t="s">
        <v>106</v>
      </c>
      <c r="BE122" s="8" t="s">
        <v>130</v>
      </c>
      <c r="BF122" s="10">
        <v>1.0</v>
      </c>
      <c r="BG122" s="10">
        <v>1.0</v>
      </c>
      <c r="BH122" s="8" t="s">
        <v>108</v>
      </c>
      <c r="BI122" s="8" t="s">
        <v>124</v>
      </c>
      <c r="BJ122" s="10">
        <v>1.0</v>
      </c>
      <c r="BK122" s="10">
        <v>1.0</v>
      </c>
      <c r="BL122" s="8" t="s">
        <v>110</v>
      </c>
      <c r="BM122" s="10">
        <v>120.0</v>
      </c>
      <c r="BN122" s="10">
        <v>1.0</v>
      </c>
      <c r="BO122" s="10">
        <v>1.0</v>
      </c>
      <c r="BP122" s="8" t="s">
        <v>111</v>
      </c>
      <c r="BQ122" s="10">
        <v>39.0</v>
      </c>
      <c r="BR122" s="10">
        <v>1.0</v>
      </c>
      <c r="BS122" s="10">
        <v>1.0</v>
      </c>
      <c r="BT122" s="8" t="s">
        <v>112</v>
      </c>
      <c r="BU122" s="10">
        <v>30.0</v>
      </c>
      <c r="BV122" s="10">
        <v>1.0</v>
      </c>
      <c r="BW122" s="10">
        <v>1.0</v>
      </c>
      <c r="BX122" s="8" t="s">
        <v>113</v>
      </c>
      <c r="BY122" s="11"/>
      <c r="BZ122" s="10">
        <v>1.0</v>
      </c>
      <c r="CA122" s="10">
        <v>1.0</v>
      </c>
      <c r="CB122" s="8" t="s">
        <v>114</v>
      </c>
      <c r="CC122" s="15" t="s">
        <v>131</v>
      </c>
      <c r="CD122" s="10">
        <v>1.0</v>
      </c>
      <c r="CE122" s="10">
        <v>1.0</v>
      </c>
      <c r="CF122" s="8" t="s">
        <v>116</v>
      </c>
      <c r="CG122" s="15" t="s">
        <v>115</v>
      </c>
      <c r="CH122" s="10">
        <v>1.0</v>
      </c>
      <c r="CI122" s="10">
        <v>1.0</v>
      </c>
      <c r="CJ122" s="8" t="s">
        <v>118</v>
      </c>
      <c r="CK122" s="15" t="s">
        <v>117</v>
      </c>
      <c r="CL122" s="10">
        <v>1.0</v>
      </c>
      <c r="CM122" s="10">
        <v>1.0</v>
      </c>
      <c r="CN122" s="8" t="s">
        <v>105</v>
      </c>
      <c r="CO122" s="10">
        <v>7.0</v>
      </c>
      <c r="CP122" s="8" t="s">
        <v>111</v>
      </c>
      <c r="CQ122" s="10">
        <v>27.0</v>
      </c>
      <c r="CR122" s="8" t="s">
        <v>112</v>
      </c>
      <c r="CS122" s="10">
        <v>14.0</v>
      </c>
    </row>
    <row r="123">
      <c r="A123" s="7">
        <v>2095.0</v>
      </c>
      <c r="B123" s="8" t="s">
        <v>93</v>
      </c>
      <c r="C123" s="9">
        <v>921.0</v>
      </c>
      <c r="D123" s="8" t="s">
        <v>521</v>
      </c>
      <c r="E123" s="10">
        <v>1.0</v>
      </c>
      <c r="F123" s="10">
        <v>0.0</v>
      </c>
      <c r="G123" s="8" t="s">
        <v>96</v>
      </c>
      <c r="H123" s="11"/>
      <c r="I123" s="13" t="s">
        <v>197</v>
      </c>
      <c r="J123" s="14"/>
      <c r="K123" s="11"/>
      <c r="L123" s="8" t="s">
        <v>97</v>
      </c>
      <c r="M123" s="11"/>
      <c r="N123" s="10">
        <v>1.0</v>
      </c>
      <c r="O123" s="10">
        <v>2538.0</v>
      </c>
      <c r="P123" s="11"/>
      <c r="Q123" s="10">
        <v>0.0</v>
      </c>
      <c r="R123" s="10">
        <v>0.0</v>
      </c>
      <c r="S123" s="10">
        <v>0.0</v>
      </c>
      <c r="T123" s="10">
        <v>0.0</v>
      </c>
      <c r="U123" s="10">
        <v>0.0</v>
      </c>
      <c r="V123" s="10">
        <v>0.0</v>
      </c>
      <c r="W123" s="10">
        <v>0.0</v>
      </c>
      <c r="X123" s="11"/>
      <c r="Y123" s="11"/>
      <c r="Z123" s="12">
        <v>0.75</v>
      </c>
      <c r="AA123" s="13" t="s">
        <v>98</v>
      </c>
      <c r="AB123" s="11"/>
      <c r="AC123" s="11"/>
      <c r="AD123" s="13" t="s">
        <v>522</v>
      </c>
      <c r="AE123" s="14"/>
      <c r="AF123" s="14"/>
      <c r="AG123" s="14"/>
      <c r="AH123" s="14"/>
      <c r="AI123" s="14"/>
      <c r="AJ123" s="14"/>
      <c r="AK123" s="14"/>
      <c r="AL123" s="11"/>
      <c r="AM123" s="10">
        <v>0.0</v>
      </c>
      <c r="AN123" s="8" t="s">
        <v>100</v>
      </c>
      <c r="AO123" s="8" t="s">
        <v>197</v>
      </c>
      <c r="AP123" s="10">
        <v>1.0</v>
      </c>
      <c r="AQ123" s="10">
        <v>1.0</v>
      </c>
      <c r="AR123" s="8" t="s">
        <v>102</v>
      </c>
      <c r="AS123" s="10">
        <v>1000.0</v>
      </c>
      <c r="AT123" s="10">
        <v>1.0</v>
      </c>
      <c r="AU123" s="10">
        <v>1.0</v>
      </c>
      <c r="AV123" s="8" t="s">
        <v>103</v>
      </c>
      <c r="AW123" s="8" t="s">
        <v>129</v>
      </c>
      <c r="AX123" s="10">
        <v>1.0</v>
      </c>
      <c r="AY123" s="10">
        <v>1.0</v>
      </c>
      <c r="AZ123" s="8" t="s">
        <v>105</v>
      </c>
      <c r="BA123" s="10">
        <v>6.5</v>
      </c>
      <c r="BB123" s="10">
        <v>1.0</v>
      </c>
      <c r="BC123" s="10">
        <v>1.0</v>
      </c>
      <c r="BD123" s="8" t="s">
        <v>106</v>
      </c>
      <c r="BE123" s="8" t="s">
        <v>199</v>
      </c>
      <c r="BF123" s="10">
        <v>1.0</v>
      </c>
      <c r="BG123" s="10">
        <v>1.0</v>
      </c>
      <c r="BH123" s="8" t="s">
        <v>108</v>
      </c>
      <c r="BI123" s="8" t="s">
        <v>183</v>
      </c>
      <c r="BJ123" s="10">
        <v>1.0</v>
      </c>
      <c r="BK123" s="10">
        <v>1.0</v>
      </c>
      <c r="BL123" s="8" t="s">
        <v>110</v>
      </c>
      <c r="BM123" s="10">
        <v>300.0</v>
      </c>
      <c r="BN123" s="10">
        <v>1.0</v>
      </c>
      <c r="BO123" s="10">
        <v>1.0</v>
      </c>
      <c r="BP123" s="8" t="s">
        <v>111</v>
      </c>
      <c r="BQ123" s="10">
        <v>17.0</v>
      </c>
      <c r="BR123" s="10">
        <v>1.0</v>
      </c>
      <c r="BS123" s="10">
        <v>1.0</v>
      </c>
      <c r="BT123" s="8" t="s">
        <v>112</v>
      </c>
      <c r="BU123" s="10">
        <v>15.0</v>
      </c>
      <c r="BV123" s="10">
        <v>1.0</v>
      </c>
      <c r="BW123" s="10">
        <v>1.0</v>
      </c>
      <c r="BX123" s="8" t="s">
        <v>113</v>
      </c>
      <c r="BY123" s="11"/>
      <c r="BZ123" s="10">
        <v>1.0</v>
      </c>
      <c r="CA123" s="10">
        <v>1.0</v>
      </c>
      <c r="CB123" s="8" t="s">
        <v>114</v>
      </c>
      <c r="CC123" s="15" t="s">
        <v>139</v>
      </c>
      <c r="CD123" s="10">
        <v>1.0</v>
      </c>
      <c r="CE123" s="10">
        <v>1.0</v>
      </c>
      <c r="CF123" s="8" t="s">
        <v>116</v>
      </c>
      <c r="CG123" s="15" t="s">
        <v>117</v>
      </c>
      <c r="CH123" s="10">
        <v>1.0</v>
      </c>
      <c r="CI123" s="10">
        <v>1.0</v>
      </c>
      <c r="CJ123" s="8" t="s">
        <v>118</v>
      </c>
      <c r="CK123" s="16">
        <v>45571.0</v>
      </c>
      <c r="CL123" s="10">
        <v>1.0</v>
      </c>
      <c r="CM123" s="10">
        <v>1.0</v>
      </c>
      <c r="CN123" s="8" t="s">
        <v>105</v>
      </c>
      <c r="CO123" s="10">
        <v>9.0</v>
      </c>
      <c r="CP123" s="8" t="s">
        <v>111</v>
      </c>
      <c r="CQ123" s="10">
        <v>19.0</v>
      </c>
      <c r="CR123" s="8" t="s">
        <v>112</v>
      </c>
      <c r="CS123" s="10">
        <v>20.0</v>
      </c>
    </row>
    <row r="124">
      <c r="A124" s="7">
        <v>2267.0</v>
      </c>
      <c r="B124" s="8" t="s">
        <v>93</v>
      </c>
      <c r="C124" s="9">
        <v>1156.0</v>
      </c>
      <c r="D124" s="8" t="s">
        <v>523</v>
      </c>
      <c r="E124" s="10">
        <v>1.0</v>
      </c>
      <c r="F124" s="10">
        <v>0.0</v>
      </c>
      <c r="G124" s="8" t="s">
        <v>96</v>
      </c>
      <c r="H124" s="11"/>
      <c r="I124" s="13" t="s">
        <v>524</v>
      </c>
      <c r="J124" s="14"/>
      <c r="K124" s="11"/>
      <c r="L124" s="8" t="s">
        <v>97</v>
      </c>
      <c r="M124" s="11"/>
      <c r="N124" s="10">
        <v>1.0</v>
      </c>
      <c r="O124" s="10">
        <v>1370.0</v>
      </c>
      <c r="P124" s="11"/>
      <c r="Q124" s="10">
        <v>0.0</v>
      </c>
      <c r="R124" s="10">
        <v>0.0</v>
      </c>
      <c r="S124" s="10">
        <v>0.0</v>
      </c>
      <c r="T124" s="10">
        <v>0.0</v>
      </c>
      <c r="U124" s="10">
        <v>0.0</v>
      </c>
      <c r="V124" s="10">
        <v>0.0</v>
      </c>
      <c r="W124" s="10">
        <v>0.0</v>
      </c>
      <c r="X124" s="11"/>
      <c r="Y124" s="11"/>
      <c r="Z124" s="12">
        <v>0.78</v>
      </c>
      <c r="AA124" s="13" t="s">
        <v>98</v>
      </c>
      <c r="AB124" s="11"/>
      <c r="AC124" s="11"/>
      <c r="AD124" s="13" t="s">
        <v>525</v>
      </c>
      <c r="AE124" s="14"/>
      <c r="AF124" s="14"/>
      <c r="AG124" s="14"/>
      <c r="AH124" s="14"/>
      <c r="AI124" s="14"/>
      <c r="AJ124" s="14"/>
      <c r="AK124" s="14"/>
      <c r="AL124" s="11"/>
      <c r="AM124" s="10">
        <v>0.0</v>
      </c>
      <c r="AN124" s="8" t="s">
        <v>100</v>
      </c>
      <c r="AO124" s="8" t="s">
        <v>127</v>
      </c>
      <c r="AP124" s="10">
        <v>1.0</v>
      </c>
      <c r="AQ124" s="10">
        <v>1.0</v>
      </c>
      <c r="AR124" s="8" t="s">
        <v>102</v>
      </c>
      <c r="AS124" s="10">
        <v>1650.0</v>
      </c>
      <c r="AT124" s="10">
        <v>1.0</v>
      </c>
      <c r="AU124" s="10">
        <v>1.0</v>
      </c>
      <c r="AV124" s="8" t="s">
        <v>103</v>
      </c>
      <c r="AW124" s="8" t="s">
        <v>204</v>
      </c>
      <c r="AX124" s="10">
        <v>1.0</v>
      </c>
      <c r="AY124" s="10">
        <v>1.0</v>
      </c>
      <c r="AZ124" s="8" t="s">
        <v>105</v>
      </c>
      <c r="BA124" s="10">
        <v>9.0</v>
      </c>
      <c r="BB124" s="10">
        <v>1.0</v>
      </c>
      <c r="BC124" s="10">
        <v>1.0</v>
      </c>
      <c r="BD124" s="8" t="s">
        <v>106</v>
      </c>
      <c r="BE124" s="8" t="s">
        <v>296</v>
      </c>
      <c r="BF124" s="10">
        <v>1.0</v>
      </c>
      <c r="BG124" s="10">
        <v>1.0</v>
      </c>
      <c r="BH124" s="8" t="s">
        <v>108</v>
      </c>
      <c r="BI124" s="8" t="s">
        <v>124</v>
      </c>
      <c r="BJ124" s="10">
        <v>1.0</v>
      </c>
      <c r="BK124" s="10">
        <v>1.0</v>
      </c>
      <c r="BL124" s="8" t="s">
        <v>110</v>
      </c>
      <c r="BM124" s="10">
        <v>500.0</v>
      </c>
      <c r="BN124" s="10">
        <v>1.0</v>
      </c>
      <c r="BO124" s="10">
        <v>1.0</v>
      </c>
      <c r="BP124" s="8" t="s">
        <v>111</v>
      </c>
      <c r="BQ124" s="10">
        <v>12.0</v>
      </c>
      <c r="BR124" s="10">
        <v>1.0</v>
      </c>
      <c r="BS124" s="10">
        <v>1.0</v>
      </c>
      <c r="BT124" s="8" t="s">
        <v>112</v>
      </c>
      <c r="BU124" s="10">
        <v>13.0</v>
      </c>
      <c r="BV124" s="10">
        <v>1.0</v>
      </c>
      <c r="BW124" s="10">
        <v>1.0</v>
      </c>
      <c r="BX124" s="8" t="s">
        <v>113</v>
      </c>
      <c r="BY124" s="11"/>
      <c r="BZ124" s="10">
        <v>1.0</v>
      </c>
      <c r="CA124" s="10">
        <v>1.0</v>
      </c>
      <c r="CB124" s="8" t="s">
        <v>114</v>
      </c>
      <c r="CC124" s="15" t="s">
        <v>139</v>
      </c>
      <c r="CD124" s="10">
        <v>1.0</v>
      </c>
      <c r="CE124" s="10">
        <v>1.0</v>
      </c>
      <c r="CF124" s="8" t="s">
        <v>116</v>
      </c>
      <c r="CG124" s="15" t="s">
        <v>117</v>
      </c>
      <c r="CH124" s="10">
        <v>1.0</v>
      </c>
      <c r="CI124" s="10">
        <v>1.0</v>
      </c>
      <c r="CJ124" s="8" t="s">
        <v>118</v>
      </c>
      <c r="CK124" s="16">
        <v>45571.0</v>
      </c>
      <c r="CL124" s="10">
        <v>1.0</v>
      </c>
      <c r="CM124" s="10">
        <v>1.0</v>
      </c>
      <c r="CN124" s="8" t="s">
        <v>105</v>
      </c>
      <c r="CO124" s="10">
        <v>8.0</v>
      </c>
      <c r="CP124" s="8" t="s">
        <v>111</v>
      </c>
      <c r="CQ124" s="10">
        <v>16.0</v>
      </c>
      <c r="CR124" s="8" t="s">
        <v>112</v>
      </c>
      <c r="CS124" s="10">
        <v>19.0</v>
      </c>
    </row>
    <row r="125">
      <c r="A125" s="7">
        <v>2270.0</v>
      </c>
      <c r="B125" s="8" t="s">
        <v>93</v>
      </c>
      <c r="C125" s="9">
        <v>1157.0</v>
      </c>
      <c r="D125" s="8" t="s">
        <v>526</v>
      </c>
      <c r="E125" s="10">
        <v>1.0</v>
      </c>
      <c r="F125" s="10">
        <v>0.0</v>
      </c>
      <c r="G125" s="8" t="s">
        <v>96</v>
      </c>
      <c r="H125" s="11"/>
      <c r="I125" s="13" t="s">
        <v>527</v>
      </c>
      <c r="J125" s="14"/>
      <c r="K125" s="11"/>
      <c r="L125" s="8" t="s">
        <v>97</v>
      </c>
      <c r="M125" s="11"/>
      <c r="N125" s="10">
        <v>1.0</v>
      </c>
      <c r="O125" s="10">
        <v>660.0</v>
      </c>
      <c r="P125" s="11"/>
      <c r="Q125" s="10">
        <v>0.0</v>
      </c>
      <c r="R125" s="10">
        <v>0.0</v>
      </c>
      <c r="S125" s="10">
        <v>0.0</v>
      </c>
      <c r="T125" s="10">
        <v>0.0</v>
      </c>
      <c r="U125" s="10">
        <v>0.0</v>
      </c>
      <c r="V125" s="10">
        <v>0.0</v>
      </c>
      <c r="W125" s="10">
        <v>0.0</v>
      </c>
      <c r="X125" s="11"/>
      <c r="Y125" s="11"/>
      <c r="Z125" s="12">
        <v>0.78</v>
      </c>
      <c r="AA125" s="13" t="s">
        <v>98</v>
      </c>
      <c r="AB125" s="11"/>
      <c r="AC125" s="11"/>
      <c r="AD125" s="13" t="s">
        <v>528</v>
      </c>
      <c r="AE125" s="14"/>
      <c r="AF125" s="14"/>
      <c r="AG125" s="14"/>
      <c r="AH125" s="14"/>
      <c r="AI125" s="14"/>
      <c r="AJ125" s="14"/>
      <c r="AK125" s="14"/>
      <c r="AL125" s="11"/>
      <c r="AM125" s="10">
        <v>0.0</v>
      </c>
      <c r="AN125" s="8" t="s">
        <v>100</v>
      </c>
      <c r="AO125" s="8" t="s">
        <v>143</v>
      </c>
      <c r="AP125" s="10">
        <v>1.0</v>
      </c>
      <c r="AQ125" s="10">
        <v>1.0</v>
      </c>
      <c r="AR125" s="8" t="s">
        <v>102</v>
      </c>
      <c r="AS125" s="10">
        <v>1650.0</v>
      </c>
      <c r="AT125" s="10">
        <v>1.0</v>
      </c>
      <c r="AU125" s="10">
        <v>1.0</v>
      </c>
      <c r="AV125" s="8" t="s">
        <v>103</v>
      </c>
      <c r="AW125" s="8" t="s">
        <v>204</v>
      </c>
      <c r="AX125" s="10">
        <v>1.0</v>
      </c>
      <c r="AY125" s="10">
        <v>1.0</v>
      </c>
      <c r="AZ125" s="8" t="s">
        <v>105</v>
      </c>
      <c r="BA125" s="10">
        <v>9.0</v>
      </c>
      <c r="BB125" s="10">
        <v>1.0</v>
      </c>
      <c r="BC125" s="10">
        <v>1.0</v>
      </c>
      <c r="BD125" s="8" t="s">
        <v>106</v>
      </c>
      <c r="BE125" s="8" t="s">
        <v>296</v>
      </c>
      <c r="BF125" s="10">
        <v>1.0</v>
      </c>
      <c r="BG125" s="10">
        <v>1.0</v>
      </c>
      <c r="BH125" s="8" t="s">
        <v>108</v>
      </c>
      <c r="BI125" s="8" t="s">
        <v>124</v>
      </c>
      <c r="BJ125" s="10">
        <v>1.0</v>
      </c>
      <c r="BK125" s="10">
        <v>1.0</v>
      </c>
      <c r="BL125" s="8" t="s">
        <v>110</v>
      </c>
      <c r="BM125" s="10">
        <v>500.0</v>
      </c>
      <c r="BN125" s="10">
        <v>1.0</v>
      </c>
      <c r="BO125" s="10">
        <v>1.0</v>
      </c>
      <c r="BP125" s="8" t="s">
        <v>111</v>
      </c>
      <c r="BQ125" s="10">
        <v>12.0</v>
      </c>
      <c r="BR125" s="10">
        <v>1.0</v>
      </c>
      <c r="BS125" s="10">
        <v>1.0</v>
      </c>
      <c r="BT125" s="8" t="s">
        <v>112</v>
      </c>
      <c r="BU125" s="10">
        <v>13.0</v>
      </c>
      <c r="BV125" s="10">
        <v>1.0</v>
      </c>
      <c r="BW125" s="10">
        <v>1.0</v>
      </c>
      <c r="BX125" s="8" t="s">
        <v>113</v>
      </c>
      <c r="BY125" s="11"/>
      <c r="BZ125" s="10">
        <v>1.0</v>
      </c>
      <c r="CA125" s="10">
        <v>1.0</v>
      </c>
      <c r="CB125" s="8" t="s">
        <v>114</v>
      </c>
      <c r="CC125" s="15" t="s">
        <v>139</v>
      </c>
      <c r="CD125" s="10">
        <v>1.0</v>
      </c>
      <c r="CE125" s="10">
        <v>1.0</v>
      </c>
      <c r="CF125" s="8" t="s">
        <v>116</v>
      </c>
      <c r="CG125" s="15" t="s">
        <v>117</v>
      </c>
      <c r="CH125" s="10">
        <v>1.0</v>
      </c>
      <c r="CI125" s="10">
        <v>1.0</v>
      </c>
      <c r="CJ125" s="8" t="s">
        <v>118</v>
      </c>
      <c r="CK125" s="16">
        <v>45571.0</v>
      </c>
      <c r="CL125" s="10">
        <v>1.0</v>
      </c>
      <c r="CM125" s="10">
        <v>1.0</v>
      </c>
      <c r="CN125" s="8" t="s">
        <v>105</v>
      </c>
      <c r="CO125" s="10">
        <v>8.0</v>
      </c>
      <c r="CP125" s="8" t="s">
        <v>111</v>
      </c>
      <c r="CQ125" s="10">
        <v>16.0</v>
      </c>
      <c r="CR125" s="8" t="s">
        <v>112</v>
      </c>
      <c r="CS125" s="10">
        <v>19.0</v>
      </c>
    </row>
    <row r="126">
      <c r="A126" s="7">
        <v>2273.0</v>
      </c>
      <c r="B126" s="8" t="s">
        <v>93</v>
      </c>
      <c r="C126" s="9">
        <v>1222.0</v>
      </c>
      <c r="D126" s="8" t="s">
        <v>529</v>
      </c>
      <c r="E126" s="10">
        <v>1.0</v>
      </c>
      <c r="F126" s="10">
        <v>0.0</v>
      </c>
      <c r="G126" s="8" t="s">
        <v>96</v>
      </c>
      <c r="H126" s="11"/>
      <c r="I126" s="13" t="s">
        <v>529</v>
      </c>
      <c r="J126" s="14"/>
      <c r="K126" s="11"/>
      <c r="L126" s="8" t="s">
        <v>97</v>
      </c>
      <c r="M126" s="11"/>
      <c r="N126" s="10">
        <v>1.0</v>
      </c>
      <c r="O126" s="10">
        <v>994.0</v>
      </c>
      <c r="P126" s="11"/>
      <c r="Q126" s="10">
        <v>0.0</v>
      </c>
      <c r="R126" s="10">
        <v>0.0</v>
      </c>
      <c r="S126" s="10">
        <v>0.0</v>
      </c>
      <c r="T126" s="10">
        <v>0.0</v>
      </c>
      <c r="U126" s="10">
        <v>0.0</v>
      </c>
      <c r="V126" s="10">
        <v>0.0</v>
      </c>
      <c r="W126" s="10">
        <v>0.0</v>
      </c>
      <c r="X126" s="11"/>
      <c r="Y126" s="11"/>
      <c r="Z126" s="12">
        <v>0.82</v>
      </c>
      <c r="AA126" s="13" t="s">
        <v>98</v>
      </c>
      <c r="AB126" s="11"/>
      <c r="AC126" s="11"/>
      <c r="AD126" s="13" t="s">
        <v>530</v>
      </c>
      <c r="AE126" s="14"/>
      <c r="AF126" s="14"/>
      <c r="AG126" s="14"/>
      <c r="AH126" s="14"/>
      <c r="AI126" s="14"/>
      <c r="AJ126" s="14"/>
      <c r="AK126" s="14"/>
      <c r="AL126" s="11"/>
      <c r="AM126" s="10">
        <v>0.0</v>
      </c>
      <c r="AN126" s="8" t="s">
        <v>100</v>
      </c>
      <c r="AO126" s="8" t="s">
        <v>362</v>
      </c>
      <c r="AP126" s="10">
        <v>1.0</v>
      </c>
      <c r="AQ126" s="10">
        <v>1.0</v>
      </c>
      <c r="AR126" s="8" t="s">
        <v>102</v>
      </c>
      <c r="AS126" s="10">
        <v>425.0</v>
      </c>
      <c r="AT126" s="10">
        <v>1.0</v>
      </c>
      <c r="AU126" s="10">
        <v>1.0</v>
      </c>
      <c r="AV126" s="8" t="s">
        <v>103</v>
      </c>
      <c r="AW126" s="8" t="s">
        <v>104</v>
      </c>
      <c r="AX126" s="10">
        <v>1.0</v>
      </c>
      <c r="AY126" s="10">
        <v>1.0</v>
      </c>
      <c r="AZ126" s="8" t="s">
        <v>105</v>
      </c>
      <c r="BA126" s="10">
        <v>7.0</v>
      </c>
      <c r="BB126" s="10">
        <v>1.0</v>
      </c>
      <c r="BC126" s="10">
        <v>1.0</v>
      </c>
      <c r="BD126" s="8" t="s">
        <v>106</v>
      </c>
      <c r="BE126" s="8" t="s">
        <v>418</v>
      </c>
      <c r="BF126" s="10">
        <v>1.0</v>
      </c>
      <c r="BG126" s="10">
        <v>1.0</v>
      </c>
      <c r="BH126" s="8" t="s">
        <v>108</v>
      </c>
      <c r="BI126" s="8" t="s">
        <v>124</v>
      </c>
      <c r="BJ126" s="10">
        <v>1.0</v>
      </c>
      <c r="BK126" s="10">
        <v>1.0</v>
      </c>
      <c r="BL126" s="8" t="s">
        <v>110</v>
      </c>
      <c r="BM126" s="10">
        <v>130.0</v>
      </c>
      <c r="BN126" s="10">
        <v>1.0</v>
      </c>
      <c r="BO126" s="10">
        <v>1.0</v>
      </c>
      <c r="BP126" s="8" t="s">
        <v>111</v>
      </c>
      <c r="BQ126" s="10">
        <v>30.0</v>
      </c>
      <c r="BR126" s="10">
        <v>1.0</v>
      </c>
      <c r="BS126" s="10">
        <v>1.0</v>
      </c>
      <c r="BT126" s="8" t="s">
        <v>112</v>
      </c>
      <c r="BU126" s="10">
        <v>19.0</v>
      </c>
      <c r="BV126" s="10">
        <v>1.0</v>
      </c>
      <c r="BW126" s="10">
        <v>1.0</v>
      </c>
      <c r="BX126" s="8" t="s">
        <v>113</v>
      </c>
      <c r="BY126" s="11"/>
      <c r="BZ126" s="10">
        <v>1.0</v>
      </c>
      <c r="CA126" s="10">
        <v>1.0</v>
      </c>
      <c r="CB126" s="8" t="s">
        <v>114</v>
      </c>
      <c r="CC126" s="15" t="s">
        <v>115</v>
      </c>
      <c r="CD126" s="10">
        <v>1.0</v>
      </c>
      <c r="CE126" s="10">
        <v>1.0</v>
      </c>
      <c r="CF126" s="8" t="s">
        <v>116</v>
      </c>
      <c r="CG126" s="15" t="s">
        <v>117</v>
      </c>
      <c r="CH126" s="10">
        <v>1.0</v>
      </c>
      <c r="CI126" s="10">
        <v>1.0</v>
      </c>
      <c r="CJ126" s="8" t="s">
        <v>118</v>
      </c>
      <c r="CK126" s="16">
        <v>45571.0</v>
      </c>
      <c r="CL126" s="10">
        <v>1.0</v>
      </c>
      <c r="CM126" s="10">
        <v>1.0</v>
      </c>
      <c r="CN126" s="8" t="s">
        <v>105</v>
      </c>
      <c r="CO126" s="10">
        <v>10.0</v>
      </c>
      <c r="CP126" s="8" t="s">
        <v>111</v>
      </c>
      <c r="CQ126" s="10">
        <v>22.0</v>
      </c>
      <c r="CR126" s="8" t="s">
        <v>112</v>
      </c>
      <c r="CS126" s="10">
        <v>19.0</v>
      </c>
    </row>
    <row r="127">
      <c r="A127" s="7">
        <v>2294.0</v>
      </c>
      <c r="B127" s="8" t="s">
        <v>93</v>
      </c>
      <c r="C127" s="9">
        <v>1248.0</v>
      </c>
      <c r="D127" s="8" t="s">
        <v>531</v>
      </c>
      <c r="E127" s="10">
        <v>1.0</v>
      </c>
      <c r="F127" s="10">
        <v>0.0</v>
      </c>
      <c r="G127" s="8" t="s">
        <v>96</v>
      </c>
      <c r="H127" s="11"/>
      <c r="I127" s="13" t="s">
        <v>531</v>
      </c>
      <c r="J127" s="11"/>
      <c r="K127" s="11"/>
      <c r="L127" s="8" t="s">
        <v>97</v>
      </c>
      <c r="M127" s="11"/>
      <c r="N127" s="10">
        <v>0.0</v>
      </c>
      <c r="O127" s="10">
        <v>0.0</v>
      </c>
      <c r="P127" s="11"/>
      <c r="Q127" s="10">
        <v>0.0</v>
      </c>
      <c r="R127" s="10">
        <v>0.0</v>
      </c>
      <c r="S127" s="10">
        <v>0.0</v>
      </c>
      <c r="T127" s="10">
        <v>0.0</v>
      </c>
      <c r="U127" s="10">
        <v>0.0</v>
      </c>
      <c r="V127" s="10">
        <v>0.0</v>
      </c>
      <c r="W127" s="10">
        <v>0.0</v>
      </c>
      <c r="X127" s="11"/>
      <c r="Y127" s="11"/>
      <c r="Z127" s="12">
        <v>0.52</v>
      </c>
      <c r="AA127" s="13" t="s">
        <v>98</v>
      </c>
      <c r="AB127" s="11"/>
      <c r="AC127" s="11"/>
      <c r="AD127" s="8" t="s">
        <v>532</v>
      </c>
      <c r="AE127" s="11"/>
      <c r="AF127" s="11"/>
      <c r="AG127" s="11"/>
      <c r="AH127" s="11"/>
      <c r="AI127" s="11"/>
      <c r="AJ127" s="11"/>
      <c r="AK127" s="11"/>
      <c r="AL127" s="11"/>
      <c r="AM127" s="10">
        <v>0.0</v>
      </c>
      <c r="AN127" s="8" t="s">
        <v>100</v>
      </c>
      <c r="AO127" s="8" t="s">
        <v>358</v>
      </c>
      <c r="AP127" s="10">
        <v>1.0</v>
      </c>
      <c r="AQ127" s="10">
        <v>1.0</v>
      </c>
      <c r="AR127" s="8" t="s">
        <v>102</v>
      </c>
      <c r="AS127" s="10">
        <v>1000.0</v>
      </c>
      <c r="AT127" s="10">
        <v>1.0</v>
      </c>
      <c r="AU127" s="10">
        <v>1.0</v>
      </c>
      <c r="AV127" s="8" t="s">
        <v>103</v>
      </c>
      <c r="AW127" s="8" t="s">
        <v>104</v>
      </c>
      <c r="AX127" s="10">
        <v>1.0</v>
      </c>
      <c r="AY127" s="10">
        <v>1.0</v>
      </c>
      <c r="AZ127" s="8" t="s">
        <v>105</v>
      </c>
      <c r="BA127" s="10">
        <v>9.0</v>
      </c>
      <c r="BB127" s="10">
        <v>1.0</v>
      </c>
      <c r="BC127" s="10">
        <v>1.0</v>
      </c>
      <c r="BD127" s="8" t="s">
        <v>106</v>
      </c>
      <c r="BE127" s="8" t="s">
        <v>242</v>
      </c>
      <c r="BF127" s="10">
        <v>1.0</v>
      </c>
      <c r="BG127" s="10">
        <v>1.0</v>
      </c>
      <c r="BH127" s="8" t="s">
        <v>108</v>
      </c>
      <c r="BI127" s="8" t="s">
        <v>124</v>
      </c>
      <c r="BJ127" s="10">
        <v>1.0</v>
      </c>
      <c r="BK127" s="10">
        <v>1.0</v>
      </c>
      <c r="BL127" s="8" t="s">
        <v>110</v>
      </c>
      <c r="BM127" s="10">
        <v>300.0</v>
      </c>
      <c r="BN127" s="10">
        <v>1.0</v>
      </c>
      <c r="BO127" s="10">
        <v>1.0</v>
      </c>
      <c r="BP127" s="8" t="s">
        <v>111</v>
      </c>
      <c r="BQ127" s="10">
        <v>15.0</v>
      </c>
      <c r="BR127" s="10">
        <v>1.0</v>
      </c>
      <c r="BS127" s="10">
        <v>1.0</v>
      </c>
      <c r="BT127" s="8" t="s">
        <v>112</v>
      </c>
      <c r="BU127" s="10">
        <v>15.0</v>
      </c>
      <c r="BV127" s="10">
        <v>1.0</v>
      </c>
      <c r="BW127" s="10">
        <v>1.0</v>
      </c>
      <c r="BX127" s="8" t="s">
        <v>113</v>
      </c>
      <c r="BY127" s="11"/>
      <c r="BZ127" s="10">
        <v>1.0</v>
      </c>
      <c r="CA127" s="10">
        <v>1.0</v>
      </c>
      <c r="CB127" s="8" t="s">
        <v>114</v>
      </c>
      <c r="CC127" s="15" t="s">
        <v>139</v>
      </c>
      <c r="CD127" s="10">
        <v>1.0</v>
      </c>
      <c r="CE127" s="10">
        <v>1.0</v>
      </c>
      <c r="CF127" s="8" t="s">
        <v>116</v>
      </c>
      <c r="CG127" s="15" t="s">
        <v>117</v>
      </c>
      <c r="CH127" s="10">
        <v>1.0</v>
      </c>
      <c r="CI127" s="10">
        <v>1.0</v>
      </c>
      <c r="CJ127" s="8" t="s">
        <v>118</v>
      </c>
      <c r="CK127" s="16">
        <v>45571.0</v>
      </c>
      <c r="CL127" s="10">
        <v>1.0</v>
      </c>
      <c r="CM127" s="10">
        <v>1.0</v>
      </c>
      <c r="CN127" s="8" t="s">
        <v>105</v>
      </c>
      <c r="CO127" s="10">
        <v>10.0</v>
      </c>
      <c r="CP127" s="8" t="s">
        <v>111</v>
      </c>
      <c r="CQ127" s="10">
        <v>22.0</v>
      </c>
      <c r="CR127" s="8" t="s">
        <v>112</v>
      </c>
      <c r="CS127" s="10">
        <v>19.0</v>
      </c>
    </row>
    <row r="128">
      <c r="A128" s="7">
        <v>2297.0</v>
      </c>
      <c r="B128" s="8" t="s">
        <v>93</v>
      </c>
      <c r="C128" s="9">
        <v>1249.0</v>
      </c>
      <c r="D128" s="8" t="s">
        <v>533</v>
      </c>
      <c r="E128" s="10">
        <v>1.0</v>
      </c>
      <c r="F128" s="10">
        <v>0.0</v>
      </c>
      <c r="G128" s="8" t="s">
        <v>96</v>
      </c>
      <c r="H128" s="11"/>
      <c r="I128" s="8" t="s">
        <v>534</v>
      </c>
      <c r="J128" s="11"/>
      <c r="K128" s="11"/>
      <c r="L128" s="8" t="s">
        <v>97</v>
      </c>
      <c r="M128" s="11"/>
      <c r="N128" s="10">
        <v>1.0</v>
      </c>
      <c r="O128" s="10">
        <v>496.0</v>
      </c>
      <c r="P128" s="11"/>
      <c r="Q128" s="10">
        <v>0.0</v>
      </c>
      <c r="R128" s="10">
        <v>0.0</v>
      </c>
      <c r="S128" s="10">
        <v>0.0</v>
      </c>
      <c r="T128" s="10">
        <v>0.0</v>
      </c>
      <c r="U128" s="10">
        <v>0.0</v>
      </c>
      <c r="V128" s="10">
        <v>0.0</v>
      </c>
      <c r="W128" s="10">
        <v>0.0</v>
      </c>
      <c r="X128" s="11"/>
      <c r="Y128" s="11"/>
      <c r="Z128" s="12">
        <v>0.54</v>
      </c>
      <c r="AA128" s="8" t="s">
        <v>98</v>
      </c>
      <c r="AB128" s="11"/>
      <c r="AC128" s="11"/>
      <c r="AD128" s="8" t="s">
        <v>535</v>
      </c>
      <c r="AE128" s="11"/>
      <c r="AF128" s="11"/>
      <c r="AG128" s="11"/>
      <c r="AH128" s="11"/>
      <c r="AI128" s="11"/>
      <c r="AJ128" s="11"/>
      <c r="AK128" s="11"/>
      <c r="AL128" s="11"/>
      <c r="AM128" s="10">
        <v>0.0</v>
      </c>
      <c r="AN128" s="8" t="s">
        <v>100</v>
      </c>
      <c r="AO128" s="8" t="s">
        <v>536</v>
      </c>
      <c r="AP128" s="10">
        <v>1.0</v>
      </c>
      <c r="AQ128" s="10">
        <v>1.0</v>
      </c>
      <c r="AR128" s="8" t="s">
        <v>102</v>
      </c>
      <c r="AS128" s="10">
        <v>1000.0</v>
      </c>
      <c r="AT128" s="10">
        <v>1.0</v>
      </c>
      <c r="AU128" s="10">
        <v>1.0</v>
      </c>
      <c r="AV128" s="8" t="s">
        <v>103</v>
      </c>
      <c r="AW128" s="8" t="s">
        <v>104</v>
      </c>
      <c r="AX128" s="10">
        <v>1.0</v>
      </c>
      <c r="AY128" s="10">
        <v>1.0</v>
      </c>
      <c r="AZ128" s="8" t="s">
        <v>105</v>
      </c>
      <c r="BA128" s="10">
        <v>9.0</v>
      </c>
      <c r="BB128" s="10">
        <v>1.0</v>
      </c>
      <c r="BC128" s="10">
        <v>1.0</v>
      </c>
      <c r="BD128" s="8" t="s">
        <v>106</v>
      </c>
      <c r="BE128" s="8" t="s">
        <v>107</v>
      </c>
      <c r="BF128" s="10">
        <v>1.0</v>
      </c>
      <c r="BG128" s="10">
        <v>1.0</v>
      </c>
      <c r="BH128" s="8" t="s">
        <v>108</v>
      </c>
      <c r="BI128" s="8" t="s">
        <v>124</v>
      </c>
      <c r="BJ128" s="10">
        <v>1.0</v>
      </c>
      <c r="BK128" s="10">
        <v>1.0</v>
      </c>
      <c r="BL128" s="8" t="s">
        <v>110</v>
      </c>
      <c r="BM128" s="10">
        <v>300.0</v>
      </c>
      <c r="BN128" s="10">
        <v>1.0</v>
      </c>
      <c r="BO128" s="10">
        <v>1.0</v>
      </c>
      <c r="BP128" s="8" t="s">
        <v>111</v>
      </c>
      <c r="BQ128" s="10">
        <v>15.0</v>
      </c>
      <c r="BR128" s="10">
        <v>1.0</v>
      </c>
      <c r="BS128" s="10">
        <v>1.0</v>
      </c>
      <c r="BT128" s="8" t="s">
        <v>112</v>
      </c>
      <c r="BU128" s="10">
        <v>15.0</v>
      </c>
      <c r="BV128" s="10">
        <v>1.0</v>
      </c>
      <c r="BW128" s="10">
        <v>1.0</v>
      </c>
      <c r="BX128" s="8" t="s">
        <v>113</v>
      </c>
      <c r="BY128" s="11"/>
      <c r="BZ128" s="10">
        <v>1.0</v>
      </c>
      <c r="CA128" s="10">
        <v>1.0</v>
      </c>
      <c r="CB128" s="8" t="s">
        <v>114</v>
      </c>
      <c r="CC128" s="15" t="s">
        <v>139</v>
      </c>
      <c r="CD128" s="10">
        <v>1.0</v>
      </c>
      <c r="CE128" s="10">
        <v>1.0</v>
      </c>
      <c r="CF128" s="8" t="s">
        <v>116</v>
      </c>
      <c r="CG128" s="15" t="s">
        <v>117</v>
      </c>
      <c r="CH128" s="10">
        <v>1.0</v>
      </c>
      <c r="CI128" s="10">
        <v>1.0</v>
      </c>
      <c r="CJ128" s="8" t="s">
        <v>118</v>
      </c>
      <c r="CK128" s="16">
        <v>45571.0</v>
      </c>
      <c r="CL128" s="10">
        <v>1.0</v>
      </c>
      <c r="CM128" s="10">
        <v>1.0</v>
      </c>
      <c r="CN128" s="8" t="s">
        <v>105</v>
      </c>
      <c r="CO128" s="10">
        <v>8.0</v>
      </c>
      <c r="CP128" s="8" t="s">
        <v>111</v>
      </c>
      <c r="CQ128" s="10">
        <v>26.0</v>
      </c>
      <c r="CR128" s="8" t="s">
        <v>112</v>
      </c>
      <c r="CS128" s="10">
        <v>20.0</v>
      </c>
    </row>
    <row r="129">
      <c r="A129" s="7">
        <v>2300.0</v>
      </c>
      <c r="B129" s="8" t="s">
        <v>93</v>
      </c>
      <c r="C129" s="9">
        <v>1250.0</v>
      </c>
      <c r="D129" s="8" t="s">
        <v>537</v>
      </c>
      <c r="E129" s="10">
        <v>1.0</v>
      </c>
      <c r="F129" s="10">
        <v>0.0</v>
      </c>
      <c r="G129" s="8" t="s">
        <v>96</v>
      </c>
      <c r="H129" s="11"/>
      <c r="I129" s="8" t="s">
        <v>537</v>
      </c>
      <c r="J129" s="11"/>
      <c r="K129" s="11"/>
      <c r="L129" s="8" t="s">
        <v>97</v>
      </c>
      <c r="M129" s="11"/>
      <c r="N129" s="10">
        <v>1.0</v>
      </c>
      <c r="O129" s="10">
        <v>326.0</v>
      </c>
      <c r="P129" s="11"/>
      <c r="Q129" s="10">
        <v>0.0</v>
      </c>
      <c r="R129" s="10">
        <v>0.0</v>
      </c>
      <c r="S129" s="10">
        <v>0.0</v>
      </c>
      <c r="T129" s="10">
        <v>0.0</v>
      </c>
      <c r="U129" s="10">
        <v>0.0</v>
      </c>
      <c r="V129" s="10">
        <v>0.0</v>
      </c>
      <c r="W129" s="10">
        <v>0.0</v>
      </c>
      <c r="X129" s="11"/>
      <c r="Y129" s="11"/>
      <c r="Z129" s="12">
        <v>0.52</v>
      </c>
      <c r="AA129" s="13" t="s">
        <v>98</v>
      </c>
      <c r="AB129" s="11"/>
      <c r="AC129" s="11"/>
      <c r="AD129" s="13" t="s">
        <v>538</v>
      </c>
      <c r="AE129" s="14"/>
      <c r="AF129" s="14"/>
      <c r="AG129" s="14"/>
      <c r="AH129" s="14"/>
      <c r="AI129" s="14"/>
      <c r="AJ129" s="14"/>
      <c r="AK129" s="14"/>
      <c r="AL129" s="11"/>
      <c r="AM129" s="10">
        <v>0.0</v>
      </c>
      <c r="AN129" s="8" t="s">
        <v>100</v>
      </c>
      <c r="AO129" s="8" t="s">
        <v>362</v>
      </c>
      <c r="AP129" s="10">
        <v>1.0</v>
      </c>
      <c r="AQ129" s="10">
        <v>1.0</v>
      </c>
      <c r="AR129" s="8" t="s">
        <v>102</v>
      </c>
      <c r="AS129" s="10">
        <v>1650.0</v>
      </c>
      <c r="AT129" s="10">
        <v>1.0</v>
      </c>
      <c r="AU129" s="10">
        <v>1.0</v>
      </c>
      <c r="AV129" s="8" t="s">
        <v>103</v>
      </c>
      <c r="AW129" s="8" t="s">
        <v>104</v>
      </c>
      <c r="AX129" s="10">
        <v>1.0</v>
      </c>
      <c r="AY129" s="10">
        <v>1.0</v>
      </c>
      <c r="AZ129" s="8" t="s">
        <v>105</v>
      </c>
      <c r="BA129" s="10">
        <v>9.0</v>
      </c>
      <c r="BB129" s="10">
        <v>1.0</v>
      </c>
      <c r="BC129" s="10">
        <v>1.0</v>
      </c>
      <c r="BD129" s="8" t="s">
        <v>106</v>
      </c>
      <c r="BE129" s="8" t="s">
        <v>242</v>
      </c>
      <c r="BF129" s="10">
        <v>1.0</v>
      </c>
      <c r="BG129" s="10">
        <v>1.0</v>
      </c>
      <c r="BH129" s="8" t="s">
        <v>108</v>
      </c>
      <c r="BI129" s="8" t="s">
        <v>124</v>
      </c>
      <c r="BJ129" s="10">
        <v>1.0</v>
      </c>
      <c r="BK129" s="10">
        <v>1.0</v>
      </c>
      <c r="BL129" s="8" t="s">
        <v>110</v>
      </c>
      <c r="BM129" s="10">
        <v>500.0</v>
      </c>
      <c r="BN129" s="10">
        <v>1.0</v>
      </c>
      <c r="BO129" s="10">
        <v>1.0</v>
      </c>
      <c r="BP129" s="8" t="s">
        <v>111</v>
      </c>
      <c r="BQ129" s="10">
        <v>15.0</v>
      </c>
      <c r="BR129" s="10">
        <v>1.0</v>
      </c>
      <c r="BS129" s="10">
        <v>1.0</v>
      </c>
      <c r="BT129" s="8" t="s">
        <v>112</v>
      </c>
      <c r="BU129" s="10">
        <v>15.0</v>
      </c>
      <c r="BV129" s="10">
        <v>1.0</v>
      </c>
      <c r="BW129" s="10">
        <v>1.0</v>
      </c>
      <c r="BX129" s="8" t="s">
        <v>113</v>
      </c>
      <c r="BY129" s="11"/>
      <c r="BZ129" s="10">
        <v>1.0</v>
      </c>
      <c r="CA129" s="10">
        <v>1.0</v>
      </c>
      <c r="CB129" s="8" t="s">
        <v>114</v>
      </c>
      <c r="CC129" s="15" t="s">
        <v>139</v>
      </c>
      <c r="CD129" s="10">
        <v>1.0</v>
      </c>
      <c r="CE129" s="10">
        <v>1.0</v>
      </c>
      <c r="CF129" s="8" t="s">
        <v>116</v>
      </c>
      <c r="CG129" s="15" t="s">
        <v>117</v>
      </c>
      <c r="CH129" s="10">
        <v>1.0</v>
      </c>
      <c r="CI129" s="10">
        <v>1.0</v>
      </c>
      <c r="CJ129" s="8" t="s">
        <v>118</v>
      </c>
      <c r="CK129" s="16">
        <v>45571.0</v>
      </c>
      <c r="CL129" s="10">
        <v>1.0</v>
      </c>
      <c r="CM129" s="10">
        <v>1.0</v>
      </c>
      <c r="CN129" s="8" t="s">
        <v>105</v>
      </c>
      <c r="CO129" s="10">
        <v>8.0</v>
      </c>
      <c r="CP129" s="8" t="s">
        <v>111</v>
      </c>
      <c r="CQ129" s="10">
        <v>26.0</v>
      </c>
      <c r="CR129" s="8" t="s">
        <v>112</v>
      </c>
      <c r="CS129" s="10">
        <v>20.0</v>
      </c>
    </row>
    <row r="130">
      <c r="A130" s="7">
        <v>2360.0</v>
      </c>
      <c r="B130" s="8" t="s">
        <v>93</v>
      </c>
      <c r="C130" s="9" t="s">
        <v>539</v>
      </c>
      <c r="D130" s="8" t="s">
        <v>540</v>
      </c>
      <c r="E130" s="10">
        <v>1.0</v>
      </c>
      <c r="F130" s="10">
        <v>0.0</v>
      </c>
      <c r="G130" s="8" t="s">
        <v>96</v>
      </c>
      <c r="H130" s="11"/>
      <c r="I130" s="8" t="s">
        <v>541</v>
      </c>
      <c r="J130" s="11"/>
      <c r="K130" s="11"/>
      <c r="L130" s="8" t="s">
        <v>97</v>
      </c>
      <c r="M130" s="11"/>
      <c r="N130" s="10">
        <v>1.0</v>
      </c>
      <c r="O130" s="10">
        <v>393.0</v>
      </c>
      <c r="P130" s="11"/>
      <c r="Q130" s="10">
        <v>0.0</v>
      </c>
      <c r="R130" s="10">
        <v>0.0</v>
      </c>
      <c r="S130" s="10">
        <v>0.0</v>
      </c>
      <c r="T130" s="10">
        <v>0.0</v>
      </c>
      <c r="U130" s="10">
        <v>0.0</v>
      </c>
      <c r="V130" s="10">
        <v>0.0</v>
      </c>
      <c r="W130" s="10">
        <v>0.0</v>
      </c>
      <c r="X130" s="11"/>
      <c r="Y130" s="11"/>
      <c r="Z130" s="12">
        <v>3.08</v>
      </c>
      <c r="AA130" s="13" t="s">
        <v>98</v>
      </c>
      <c r="AB130" s="11"/>
      <c r="AC130" s="11"/>
      <c r="AD130" s="13" t="s">
        <v>542</v>
      </c>
      <c r="AE130" s="14"/>
      <c r="AF130" s="14"/>
      <c r="AG130" s="14"/>
      <c r="AH130" s="14"/>
      <c r="AI130" s="14"/>
      <c r="AJ130" s="14"/>
      <c r="AK130" s="14"/>
      <c r="AL130" s="11"/>
      <c r="AM130" s="10">
        <v>0.0</v>
      </c>
      <c r="AN130" s="8" t="s">
        <v>100</v>
      </c>
      <c r="AO130" s="8" t="s">
        <v>101</v>
      </c>
      <c r="AP130" s="10">
        <v>1.0</v>
      </c>
      <c r="AQ130" s="10">
        <v>1.0</v>
      </c>
      <c r="AR130" s="8" t="s">
        <v>102</v>
      </c>
      <c r="AS130" s="11"/>
      <c r="AT130" s="10">
        <v>1.0</v>
      </c>
      <c r="AU130" s="10">
        <v>1.0</v>
      </c>
      <c r="AV130" s="8" t="s">
        <v>103</v>
      </c>
      <c r="AW130" s="8" t="s">
        <v>276</v>
      </c>
      <c r="AX130" s="10">
        <v>1.0</v>
      </c>
      <c r="AY130" s="10">
        <v>1.0</v>
      </c>
      <c r="AZ130" s="8" t="s">
        <v>105</v>
      </c>
      <c r="BA130" s="10">
        <v>15.0</v>
      </c>
      <c r="BB130" s="10">
        <v>1.0</v>
      </c>
      <c r="BC130" s="10">
        <v>1.0</v>
      </c>
      <c r="BD130" s="8" t="s">
        <v>106</v>
      </c>
      <c r="BE130" s="8" t="s">
        <v>107</v>
      </c>
      <c r="BF130" s="10">
        <v>1.0</v>
      </c>
      <c r="BG130" s="10">
        <v>1.0</v>
      </c>
      <c r="BH130" s="8" t="s">
        <v>108</v>
      </c>
      <c r="BI130" s="8" t="s">
        <v>124</v>
      </c>
      <c r="BJ130" s="10">
        <v>1.0</v>
      </c>
      <c r="BK130" s="10">
        <v>1.0</v>
      </c>
      <c r="BL130" s="8" t="s">
        <v>110</v>
      </c>
      <c r="BM130" s="10">
        <v>45.0</v>
      </c>
      <c r="BN130" s="10">
        <v>1.0</v>
      </c>
      <c r="BO130" s="10">
        <v>1.0</v>
      </c>
      <c r="BP130" s="8" t="s">
        <v>111</v>
      </c>
      <c r="BQ130" s="10">
        <v>85.0</v>
      </c>
      <c r="BR130" s="10">
        <v>1.0</v>
      </c>
      <c r="BS130" s="10">
        <v>1.0</v>
      </c>
      <c r="BT130" s="8" t="s">
        <v>112</v>
      </c>
      <c r="BU130" s="10">
        <v>20.0</v>
      </c>
      <c r="BV130" s="10">
        <v>1.0</v>
      </c>
      <c r="BW130" s="10">
        <v>1.0</v>
      </c>
      <c r="BX130" s="8" t="s">
        <v>113</v>
      </c>
      <c r="BY130" s="11"/>
      <c r="BZ130" s="10">
        <v>1.0</v>
      </c>
      <c r="CA130" s="10">
        <v>1.0</v>
      </c>
      <c r="CB130" s="8" t="s">
        <v>114</v>
      </c>
      <c r="CC130" s="15" t="s">
        <v>414</v>
      </c>
      <c r="CD130" s="10">
        <v>1.0</v>
      </c>
      <c r="CE130" s="10">
        <v>1.0</v>
      </c>
      <c r="CF130" s="8" t="s">
        <v>116</v>
      </c>
      <c r="CG130" s="15" t="s">
        <v>117</v>
      </c>
      <c r="CH130" s="10">
        <v>1.0</v>
      </c>
      <c r="CI130" s="10">
        <v>1.0</v>
      </c>
      <c r="CJ130" s="8" t="s">
        <v>118</v>
      </c>
      <c r="CK130" s="15" t="s">
        <v>117</v>
      </c>
      <c r="CL130" s="10">
        <v>1.0</v>
      </c>
      <c r="CM130" s="10">
        <v>1.0</v>
      </c>
      <c r="CN130" s="8" t="s">
        <v>105</v>
      </c>
      <c r="CO130" s="10">
        <v>14.0</v>
      </c>
      <c r="CP130" s="8" t="s">
        <v>111</v>
      </c>
      <c r="CQ130" s="10">
        <v>39.0</v>
      </c>
      <c r="CR130" s="8" t="s">
        <v>112</v>
      </c>
      <c r="CS130" s="10">
        <v>30.0</v>
      </c>
    </row>
    <row r="131">
      <c r="A131" s="7">
        <v>2369.0</v>
      </c>
      <c r="B131" s="8" t="s">
        <v>93</v>
      </c>
      <c r="C131" s="9" t="s">
        <v>543</v>
      </c>
      <c r="D131" s="8" t="s">
        <v>544</v>
      </c>
      <c r="E131" s="10">
        <v>1.0</v>
      </c>
      <c r="F131" s="10">
        <v>0.0</v>
      </c>
      <c r="G131" s="8" t="s">
        <v>96</v>
      </c>
      <c r="H131" s="11"/>
      <c r="I131" s="8" t="s">
        <v>545</v>
      </c>
      <c r="J131" s="11"/>
      <c r="K131" s="11"/>
      <c r="L131" s="8" t="s">
        <v>97</v>
      </c>
      <c r="M131" s="11"/>
      <c r="N131" s="10">
        <v>1.0</v>
      </c>
      <c r="O131" s="10">
        <v>3882.0</v>
      </c>
      <c r="P131" s="11"/>
      <c r="Q131" s="10">
        <v>0.0</v>
      </c>
      <c r="R131" s="10">
        <v>0.0</v>
      </c>
      <c r="S131" s="10">
        <v>0.0</v>
      </c>
      <c r="T131" s="10">
        <v>0.0</v>
      </c>
      <c r="U131" s="10">
        <v>0.0</v>
      </c>
      <c r="V131" s="10">
        <v>0.0</v>
      </c>
      <c r="W131" s="10">
        <v>0.0</v>
      </c>
      <c r="X131" s="11"/>
      <c r="Y131" s="11"/>
      <c r="Z131" s="12">
        <v>1.9</v>
      </c>
      <c r="AA131" s="13" t="s">
        <v>98</v>
      </c>
      <c r="AB131" s="11"/>
      <c r="AC131" s="11"/>
      <c r="AD131" s="13" t="s">
        <v>546</v>
      </c>
      <c r="AE131" s="14"/>
      <c r="AF131" s="14"/>
      <c r="AG131" s="14"/>
      <c r="AH131" s="14"/>
      <c r="AI131" s="14"/>
      <c r="AJ131" s="14"/>
      <c r="AK131" s="14"/>
      <c r="AL131" s="11"/>
      <c r="AM131" s="10">
        <v>0.0</v>
      </c>
      <c r="AN131" s="8" t="s">
        <v>100</v>
      </c>
      <c r="AO131" s="8" t="s">
        <v>101</v>
      </c>
      <c r="AP131" s="10">
        <v>1.0</v>
      </c>
      <c r="AQ131" s="10">
        <v>1.0</v>
      </c>
      <c r="AR131" s="8" t="s">
        <v>102</v>
      </c>
      <c r="AS131" s="10">
        <v>165.0</v>
      </c>
      <c r="AT131" s="10">
        <v>1.0</v>
      </c>
      <c r="AU131" s="10">
        <v>1.0</v>
      </c>
      <c r="AV131" s="8" t="s">
        <v>103</v>
      </c>
      <c r="AW131" s="8" t="s">
        <v>276</v>
      </c>
      <c r="AX131" s="10">
        <v>1.0</v>
      </c>
      <c r="AY131" s="10">
        <v>1.0</v>
      </c>
      <c r="AZ131" s="8" t="s">
        <v>105</v>
      </c>
      <c r="BA131" s="10">
        <v>15.0</v>
      </c>
      <c r="BB131" s="10">
        <v>1.0</v>
      </c>
      <c r="BC131" s="10">
        <v>1.0</v>
      </c>
      <c r="BD131" s="8" t="s">
        <v>106</v>
      </c>
      <c r="BE131" s="8" t="s">
        <v>107</v>
      </c>
      <c r="BF131" s="10">
        <v>1.0</v>
      </c>
      <c r="BG131" s="10">
        <v>1.0</v>
      </c>
      <c r="BH131" s="8" t="s">
        <v>108</v>
      </c>
      <c r="BI131" s="8" t="s">
        <v>183</v>
      </c>
      <c r="BJ131" s="10">
        <v>1.0</v>
      </c>
      <c r="BK131" s="10">
        <v>1.0</v>
      </c>
      <c r="BL131" s="8" t="s">
        <v>110</v>
      </c>
      <c r="BM131" s="10">
        <v>50.0</v>
      </c>
      <c r="BN131" s="10">
        <v>1.0</v>
      </c>
      <c r="BO131" s="10">
        <v>1.0</v>
      </c>
      <c r="BP131" s="8" t="s">
        <v>111</v>
      </c>
      <c r="BQ131" s="10">
        <v>60.0</v>
      </c>
      <c r="BR131" s="10">
        <v>1.0</v>
      </c>
      <c r="BS131" s="10">
        <v>1.0</v>
      </c>
      <c r="BT131" s="8" t="s">
        <v>112</v>
      </c>
      <c r="BU131" s="10">
        <v>20.0</v>
      </c>
      <c r="BV131" s="10">
        <v>1.0</v>
      </c>
      <c r="BW131" s="10">
        <v>1.0</v>
      </c>
      <c r="BX131" s="8" t="s">
        <v>113</v>
      </c>
      <c r="BY131" s="11"/>
      <c r="BZ131" s="10">
        <v>1.0</v>
      </c>
      <c r="CA131" s="10">
        <v>1.0</v>
      </c>
      <c r="CB131" s="8" t="s">
        <v>114</v>
      </c>
      <c r="CC131" s="15" t="s">
        <v>419</v>
      </c>
      <c r="CD131" s="10">
        <v>1.0</v>
      </c>
      <c r="CE131" s="10">
        <v>1.0</v>
      </c>
      <c r="CF131" s="8" t="s">
        <v>116</v>
      </c>
      <c r="CG131" s="15" t="s">
        <v>117</v>
      </c>
      <c r="CH131" s="10">
        <v>1.0</v>
      </c>
      <c r="CI131" s="10">
        <v>1.0</v>
      </c>
      <c r="CJ131" s="8" t="s">
        <v>118</v>
      </c>
      <c r="CK131" s="15" t="s">
        <v>117</v>
      </c>
      <c r="CL131" s="10">
        <v>1.0</v>
      </c>
      <c r="CM131" s="10">
        <v>1.0</v>
      </c>
      <c r="CN131" s="8" t="s">
        <v>105</v>
      </c>
      <c r="CO131" s="10">
        <v>6.5</v>
      </c>
      <c r="CP131" s="8" t="s">
        <v>111</v>
      </c>
      <c r="CQ131" s="10">
        <v>17.0</v>
      </c>
      <c r="CR131" s="8" t="s">
        <v>112</v>
      </c>
      <c r="CS131" s="10">
        <v>15.0</v>
      </c>
    </row>
    <row r="132">
      <c r="A132" s="7">
        <v>2372.0</v>
      </c>
      <c r="B132" s="8" t="s">
        <v>93</v>
      </c>
      <c r="C132" s="9" t="s">
        <v>547</v>
      </c>
      <c r="D132" s="8" t="s">
        <v>548</v>
      </c>
      <c r="E132" s="10">
        <v>1.0</v>
      </c>
      <c r="F132" s="10">
        <v>0.0</v>
      </c>
      <c r="G132" s="8" t="s">
        <v>96</v>
      </c>
      <c r="H132" s="11"/>
      <c r="I132" s="8" t="s">
        <v>548</v>
      </c>
      <c r="J132" s="11"/>
      <c r="K132" s="11"/>
      <c r="L132" s="8" t="s">
        <v>97</v>
      </c>
      <c r="M132" s="11"/>
      <c r="N132" s="10">
        <v>1.0</v>
      </c>
      <c r="O132" s="10">
        <v>3348.0</v>
      </c>
      <c r="P132" s="11"/>
      <c r="Q132" s="10">
        <v>0.0</v>
      </c>
      <c r="R132" s="10">
        <v>0.0</v>
      </c>
      <c r="S132" s="10">
        <v>0.0</v>
      </c>
      <c r="T132" s="10">
        <v>0.0</v>
      </c>
      <c r="U132" s="10">
        <v>0.0</v>
      </c>
      <c r="V132" s="10">
        <v>0.0</v>
      </c>
      <c r="W132" s="10">
        <v>0.0</v>
      </c>
      <c r="X132" s="11"/>
      <c r="Y132" s="11"/>
      <c r="Z132" s="12">
        <v>1.85</v>
      </c>
      <c r="AA132" s="13" t="s">
        <v>98</v>
      </c>
      <c r="AB132" s="11"/>
      <c r="AC132" s="11"/>
      <c r="AD132" s="13" t="s">
        <v>549</v>
      </c>
      <c r="AE132" s="14"/>
      <c r="AF132" s="14"/>
      <c r="AG132" s="14"/>
      <c r="AH132" s="14"/>
      <c r="AI132" s="14"/>
      <c r="AJ132" s="14"/>
      <c r="AK132" s="14"/>
      <c r="AL132" s="11"/>
      <c r="AM132" s="10">
        <v>0.0</v>
      </c>
      <c r="AN132" s="8" t="s">
        <v>100</v>
      </c>
      <c r="AO132" s="8" t="s">
        <v>550</v>
      </c>
      <c r="AP132" s="10">
        <v>1.0</v>
      </c>
      <c r="AQ132" s="10">
        <v>1.0</v>
      </c>
      <c r="AR132" s="8" t="s">
        <v>102</v>
      </c>
      <c r="AS132" s="10">
        <v>165.0</v>
      </c>
      <c r="AT132" s="10">
        <v>1.0</v>
      </c>
      <c r="AU132" s="10">
        <v>1.0</v>
      </c>
      <c r="AV132" s="8" t="s">
        <v>103</v>
      </c>
      <c r="AW132" s="8" t="s">
        <v>276</v>
      </c>
      <c r="AX132" s="10">
        <v>1.0</v>
      </c>
      <c r="AY132" s="10">
        <v>1.0</v>
      </c>
      <c r="AZ132" s="8" t="s">
        <v>105</v>
      </c>
      <c r="BA132" s="10">
        <v>15.0</v>
      </c>
      <c r="BB132" s="10">
        <v>1.0</v>
      </c>
      <c r="BC132" s="10">
        <v>1.0</v>
      </c>
      <c r="BD132" s="8" t="s">
        <v>106</v>
      </c>
      <c r="BE132" s="8" t="s">
        <v>107</v>
      </c>
      <c r="BF132" s="10">
        <v>1.0</v>
      </c>
      <c r="BG132" s="10">
        <v>1.0</v>
      </c>
      <c r="BH132" s="8" t="s">
        <v>108</v>
      </c>
      <c r="BI132" s="8" t="s">
        <v>183</v>
      </c>
      <c r="BJ132" s="10">
        <v>1.0</v>
      </c>
      <c r="BK132" s="10">
        <v>1.0</v>
      </c>
      <c r="BL132" s="8" t="s">
        <v>110</v>
      </c>
      <c r="BM132" s="10">
        <v>50.0</v>
      </c>
      <c r="BN132" s="10">
        <v>1.0</v>
      </c>
      <c r="BO132" s="10">
        <v>1.0</v>
      </c>
      <c r="BP132" s="8" t="s">
        <v>111</v>
      </c>
      <c r="BQ132" s="10">
        <v>60.0</v>
      </c>
      <c r="BR132" s="10">
        <v>1.0</v>
      </c>
      <c r="BS132" s="10">
        <v>1.0</v>
      </c>
      <c r="BT132" s="8" t="s">
        <v>112</v>
      </c>
      <c r="BU132" s="10">
        <v>20.0</v>
      </c>
      <c r="BV132" s="10">
        <v>1.0</v>
      </c>
      <c r="BW132" s="10">
        <v>1.0</v>
      </c>
      <c r="BX132" s="8" t="s">
        <v>113</v>
      </c>
      <c r="BY132" s="11"/>
      <c r="BZ132" s="10">
        <v>1.0</v>
      </c>
      <c r="CA132" s="10">
        <v>1.0</v>
      </c>
      <c r="CB132" s="8" t="s">
        <v>114</v>
      </c>
      <c r="CC132" s="15" t="s">
        <v>419</v>
      </c>
      <c r="CD132" s="10">
        <v>1.0</v>
      </c>
      <c r="CE132" s="10">
        <v>1.0</v>
      </c>
      <c r="CF132" s="8" t="s">
        <v>116</v>
      </c>
      <c r="CG132" s="15" t="s">
        <v>117</v>
      </c>
      <c r="CH132" s="10">
        <v>1.0</v>
      </c>
      <c r="CI132" s="10">
        <v>1.0</v>
      </c>
      <c r="CJ132" s="8" t="s">
        <v>118</v>
      </c>
      <c r="CK132" s="15" t="s">
        <v>117</v>
      </c>
      <c r="CL132" s="10">
        <v>1.0</v>
      </c>
      <c r="CM132" s="10">
        <v>1.0</v>
      </c>
      <c r="CN132" s="23" t="s">
        <v>105</v>
      </c>
      <c r="CO132" s="24">
        <v>8.0</v>
      </c>
      <c r="CP132" s="23" t="s">
        <v>111</v>
      </c>
      <c r="CQ132" s="24">
        <v>16.0</v>
      </c>
      <c r="CR132" s="23" t="s">
        <v>112</v>
      </c>
      <c r="CS132" s="24">
        <v>13.0</v>
      </c>
    </row>
    <row r="133">
      <c r="A133" s="7">
        <v>2384.0</v>
      </c>
      <c r="B133" s="8" t="s">
        <v>93</v>
      </c>
      <c r="C133" s="9" t="s">
        <v>551</v>
      </c>
      <c r="D133" s="8" t="s">
        <v>552</v>
      </c>
      <c r="E133" s="10">
        <v>1.0</v>
      </c>
      <c r="F133" s="10">
        <v>0.0</v>
      </c>
      <c r="G133" s="8" t="s">
        <v>96</v>
      </c>
      <c r="H133" s="11"/>
      <c r="I133" s="8" t="s">
        <v>541</v>
      </c>
      <c r="J133" s="11"/>
      <c r="K133" s="11"/>
      <c r="L133" s="8" t="s">
        <v>97</v>
      </c>
      <c r="M133" s="11"/>
      <c r="N133" s="10">
        <v>1.0</v>
      </c>
      <c r="O133" s="10">
        <v>7715.0</v>
      </c>
      <c r="P133" s="11"/>
      <c r="Q133" s="10">
        <v>0.0</v>
      </c>
      <c r="R133" s="10">
        <v>0.0</v>
      </c>
      <c r="S133" s="10">
        <v>0.0</v>
      </c>
      <c r="T133" s="10">
        <v>0.0</v>
      </c>
      <c r="U133" s="10">
        <v>0.0</v>
      </c>
      <c r="V133" s="10">
        <v>0.0</v>
      </c>
      <c r="W133" s="10">
        <v>0.0</v>
      </c>
      <c r="X133" s="11"/>
      <c r="Y133" s="11"/>
      <c r="Z133" s="12">
        <v>1.08</v>
      </c>
      <c r="AA133" s="13" t="s">
        <v>98</v>
      </c>
      <c r="AB133" s="11"/>
      <c r="AC133" s="11"/>
      <c r="AD133" s="13" t="s">
        <v>553</v>
      </c>
      <c r="AE133" s="14"/>
      <c r="AF133" s="14"/>
      <c r="AG133" s="14"/>
      <c r="AH133" s="14"/>
      <c r="AI133" s="14"/>
      <c r="AJ133" s="14"/>
      <c r="AK133" s="14"/>
      <c r="AL133" s="11"/>
      <c r="AM133" s="10">
        <v>0.0</v>
      </c>
      <c r="AN133" s="8" t="s">
        <v>100</v>
      </c>
      <c r="AO133" s="8" t="s">
        <v>101</v>
      </c>
      <c r="AP133" s="10">
        <v>1.0</v>
      </c>
      <c r="AQ133" s="10">
        <v>1.0</v>
      </c>
      <c r="AR133" s="8" t="s">
        <v>102</v>
      </c>
      <c r="AS133" s="10">
        <v>400.0</v>
      </c>
      <c r="AT133" s="10">
        <v>1.0</v>
      </c>
      <c r="AU133" s="10">
        <v>1.0</v>
      </c>
      <c r="AV133" s="8" t="s">
        <v>103</v>
      </c>
      <c r="AW133" s="8" t="s">
        <v>276</v>
      </c>
      <c r="AX133" s="10">
        <v>1.0</v>
      </c>
      <c r="AY133" s="10">
        <v>1.0</v>
      </c>
      <c r="AZ133" s="8" t="s">
        <v>105</v>
      </c>
      <c r="BA133" s="10">
        <v>12.0</v>
      </c>
      <c r="BB133" s="10">
        <v>1.0</v>
      </c>
      <c r="BC133" s="10">
        <v>1.0</v>
      </c>
      <c r="BD133" s="8" t="s">
        <v>106</v>
      </c>
      <c r="BE133" s="8" t="s">
        <v>107</v>
      </c>
      <c r="BF133" s="10">
        <v>1.0</v>
      </c>
      <c r="BG133" s="10">
        <v>1.0</v>
      </c>
      <c r="BH133" s="8" t="s">
        <v>108</v>
      </c>
      <c r="BI133" s="8" t="s">
        <v>183</v>
      </c>
      <c r="BJ133" s="10">
        <v>1.0</v>
      </c>
      <c r="BK133" s="10">
        <v>1.0</v>
      </c>
      <c r="BL133" s="8" t="s">
        <v>110</v>
      </c>
      <c r="BM133" s="10">
        <v>120.0</v>
      </c>
      <c r="BN133" s="10">
        <v>1.0</v>
      </c>
      <c r="BO133" s="10">
        <v>1.0</v>
      </c>
      <c r="BP133" s="8" t="s">
        <v>111</v>
      </c>
      <c r="BQ133" s="10">
        <v>31.0</v>
      </c>
      <c r="BR133" s="10">
        <v>1.0</v>
      </c>
      <c r="BS133" s="10">
        <v>1.0</v>
      </c>
      <c r="BT133" s="8" t="s">
        <v>112</v>
      </c>
      <c r="BU133" s="10">
        <v>17.0</v>
      </c>
      <c r="BV133" s="10">
        <v>1.0</v>
      </c>
      <c r="BW133" s="10">
        <v>1.0</v>
      </c>
      <c r="BX133" s="8" t="s">
        <v>113</v>
      </c>
      <c r="BY133" s="11"/>
      <c r="BZ133" s="10">
        <v>1.0</v>
      </c>
      <c r="CA133" s="10">
        <v>1.0</v>
      </c>
      <c r="CB133" s="8" t="s">
        <v>114</v>
      </c>
      <c r="CC133" s="15" t="s">
        <v>131</v>
      </c>
      <c r="CD133" s="10">
        <v>1.0</v>
      </c>
      <c r="CE133" s="10">
        <v>1.0</v>
      </c>
      <c r="CF133" s="8" t="s">
        <v>116</v>
      </c>
      <c r="CG133" s="15" t="s">
        <v>117</v>
      </c>
      <c r="CH133" s="10">
        <v>1.0</v>
      </c>
      <c r="CI133" s="10">
        <v>1.0</v>
      </c>
      <c r="CJ133" s="8" t="s">
        <v>118</v>
      </c>
      <c r="CK133" s="15" t="s">
        <v>117</v>
      </c>
      <c r="CL133" s="10">
        <v>1.0</v>
      </c>
      <c r="CM133" s="10">
        <v>1.0</v>
      </c>
      <c r="CN133" s="23" t="s">
        <v>105</v>
      </c>
      <c r="CO133" s="24">
        <v>10.0</v>
      </c>
      <c r="CP133" s="23" t="s">
        <v>111</v>
      </c>
      <c r="CQ133" s="24">
        <v>15.0</v>
      </c>
      <c r="CR133" s="23" t="s">
        <v>112</v>
      </c>
      <c r="CS133" s="24">
        <v>15.0</v>
      </c>
    </row>
    <row r="134">
      <c r="A134" s="7">
        <v>2387.0</v>
      </c>
      <c r="B134" s="8" t="s">
        <v>93</v>
      </c>
      <c r="C134" s="9" t="s">
        <v>554</v>
      </c>
      <c r="D134" s="8" t="s">
        <v>555</v>
      </c>
      <c r="E134" s="10">
        <v>1.0</v>
      </c>
      <c r="F134" s="10">
        <v>0.0</v>
      </c>
      <c r="G134" s="8" t="s">
        <v>96</v>
      </c>
      <c r="H134" s="11"/>
      <c r="I134" s="8" t="s">
        <v>556</v>
      </c>
      <c r="J134" s="11"/>
      <c r="K134" s="11"/>
      <c r="L134" s="8" t="s">
        <v>97</v>
      </c>
      <c r="M134" s="11"/>
      <c r="N134" s="10">
        <v>1.0</v>
      </c>
      <c r="O134" s="10">
        <v>3907.0</v>
      </c>
      <c r="P134" s="11"/>
      <c r="Q134" s="10">
        <v>0.0</v>
      </c>
      <c r="R134" s="10">
        <v>0.0</v>
      </c>
      <c r="S134" s="10">
        <v>0.0</v>
      </c>
      <c r="T134" s="10">
        <v>0.0</v>
      </c>
      <c r="U134" s="10">
        <v>0.0</v>
      </c>
      <c r="V134" s="10">
        <v>0.0</v>
      </c>
      <c r="W134" s="10">
        <v>0.0</v>
      </c>
      <c r="X134" s="11"/>
      <c r="Y134" s="11"/>
      <c r="Z134" s="12">
        <v>1.0</v>
      </c>
      <c r="AA134" s="13" t="s">
        <v>98</v>
      </c>
      <c r="AB134" s="11"/>
      <c r="AC134" s="11"/>
      <c r="AD134" s="13" t="s">
        <v>557</v>
      </c>
      <c r="AE134" s="14"/>
      <c r="AF134" s="14"/>
      <c r="AG134" s="14"/>
      <c r="AH134" s="14"/>
      <c r="AI134" s="14"/>
      <c r="AJ134" s="14"/>
      <c r="AK134" s="14"/>
      <c r="AL134" s="11"/>
      <c r="AM134" s="10">
        <v>0.0</v>
      </c>
      <c r="AN134" s="8" t="s">
        <v>100</v>
      </c>
      <c r="AO134" s="8" t="s">
        <v>550</v>
      </c>
      <c r="AP134" s="10">
        <v>1.0</v>
      </c>
      <c r="AQ134" s="10">
        <v>1.0</v>
      </c>
      <c r="AR134" s="8" t="s">
        <v>102</v>
      </c>
      <c r="AS134" s="10">
        <v>400.0</v>
      </c>
      <c r="AT134" s="10">
        <v>1.0</v>
      </c>
      <c r="AU134" s="10">
        <v>1.0</v>
      </c>
      <c r="AV134" s="8" t="s">
        <v>103</v>
      </c>
      <c r="AW134" s="8" t="s">
        <v>276</v>
      </c>
      <c r="AX134" s="10">
        <v>1.0</v>
      </c>
      <c r="AY134" s="10">
        <v>1.0</v>
      </c>
      <c r="AZ134" s="8" t="s">
        <v>105</v>
      </c>
      <c r="BA134" s="10">
        <v>12.0</v>
      </c>
      <c r="BB134" s="10">
        <v>1.0</v>
      </c>
      <c r="BC134" s="10">
        <v>1.0</v>
      </c>
      <c r="BD134" s="8" t="s">
        <v>106</v>
      </c>
      <c r="BE134" s="8" t="s">
        <v>107</v>
      </c>
      <c r="BF134" s="10">
        <v>1.0</v>
      </c>
      <c r="BG134" s="10">
        <v>1.0</v>
      </c>
      <c r="BH134" s="8" t="s">
        <v>108</v>
      </c>
      <c r="BI134" s="8" t="s">
        <v>183</v>
      </c>
      <c r="BJ134" s="10">
        <v>1.0</v>
      </c>
      <c r="BK134" s="10">
        <v>1.0</v>
      </c>
      <c r="BL134" s="8" t="s">
        <v>110</v>
      </c>
      <c r="BM134" s="10">
        <v>120.0</v>
      </c>
      <c r="BN134" s="10">
        <v>1.0</v>
      </c>
      <c r="BO134" s="10">
        <v>1.0</v>
      </c>
      <c r="BP134" s="8" t="s">
        <v>111</v>
      </c>
      <c r="BQ134" s="10">
        <v>31.0</v>
      </c>
      <c r="BR134" s="10">
        <v>1.0</v>
      </c>
      <c r="BS134" s="10">
        <v>1.0</v>
      </c>
      <c r="BT134" s="8" t="s">
        <v>112</v>
      </c>
      <c r="BU134" s="10">
        <v>17.0</v>
      </c>
      <c r="BV134" s="10">
        <v>1.0</v>
      </c>
      <c r="BW134" s="10">
        <v>1.0</v>
      </c>
      <c r="BX134" s="8" t="s">
        <v>113</v>
      </c>
      <c r="BY134" s="11"/>
      <c r="BZ134" s="10">
        <v>1.0</v>
      </c>
      <c r="CA134" s="10">
        <v>1.0</v>
      </c>
      <c r="CB134" s="8" t="s">
        <v>114</v>
      </c>
      <c r="CC134" s="15" t="s">
        <v>131</v>
      </c>
      <c r="CD134" s="10">
        <v>1.0</v>
      </c>
      <c r="CE134" s="10">
        <v>1.0</v>
      </c>
      <c r="CF134" s="8" t="s">
        <v>116</v>
      </c>
      <c r="CG134" s="15" t="s">
        <v>117</v>
      </c>
      <c r="CH134" s="10">
        <v>1.0</v>
      </c>
      <c r="CI134" s="10">
        <v>1.0</v>
      </c>
      <c r="CJ134" s="8" t="s">
        <v>118</v>
      </c>
      <c r="CK134" s="15" t="s">
        <v>117</v>
      </c>
      <c r="CL134" s="10">
        <v>1.0</v>
      </c>
      <c r="CM134" s="10">
        <v>1.0</v>
      </c>
      <c r="CN134" s="8" t="s">
        <v>105</v>
      </c>
      <c r="CO134" s="10">
        <v>9.0</v>
      </c>
      <c r="CP134" s="8" t="s">
        <v>111</v>
      </c>
      <c r="CQ134" s="10">
        <v>12.0</v>
      </c>
      <c r="CR134" s="8" t="s">
        <v>112</v>
      </c>
      <c r="CS134" s="10">
        <v>13.0</v>
      </c>
    </row>
    <row r="135">
      <c r="A135" s="7">
        <v>2393.0</v>
      </c>
      <c r="B135" s="8" t="s">
        <v>93</v>
      </c>
      <c r="C135" s="9" t="s">
        <v>558</v>
      </c>
      <c r="D135" s="8" t="s">
        <v>559</v>
      </c>
      <c r="E135" s="10">
        <v>1.0</v>
      </c>
      <c r="F135" s="10">
        <v>0.0</v>
      </c>
      <c r="G135" s="8" t="s">
        <v>96</v>
      </c>
      <c r="H135" s="11"/>
      <c r="I135" s="13" t="s">
        <v>560</v>
      </c>
      <c r="J135" s="11"/>
      <c r="K135" s="11"/>
      <c r="L135" s="8" t="s">
        <v>97</v>
      </c>
      <c r="M135" s="11"/>
      <c r="N135" s="10">
        <v>1.0</v>
      </c>
      <c r="O135" s="10">
        <v>1892.0</v>
      </c>
      <c r="P135" s="11"/>
      <c r="Q135" s="10">
        <v>0.0</v>
      </c>
      <c r="R135" s="10">
        <v>0.0</v>
      </c>
      <c r="S135" s="10">
        <v>0.0</v>
      </c>
      <c r="T135" s="10">
        <v>0.0</v>
      </c>
      <c r="U135" s="10">
        <v>0.0</v>
      </c>
      <c r="V135" s="10">
        <v>0.0</v>
      </c>
      <c r="W135" s="10">
        <v>0.0</v>
      </c>
      <c r="X135" s="11"/>
      <c r="Y135" s="11"/>
      <c r="Z135" s="12">
        <v>1.08</v>
      </c>
      <c r="AA135" s="13" t="s">
        <v>98</v>
      </c>
      <c r="AB135" s="11"/>
      <c r="AC135" s="11"/>
      <c r="AD135" s="13" t="s">
        <v>561</v>
      </c>
      <c r="AE135" s="14"/>
      <c r="AF135" s="14"/>
      <c r="AG135" s="14"/>
      <c r="AH135" s="14"/>
      <c r="AI135" s="14"/>
      <c r="AJ135" s="14"/>
      <c r="AK135" s="14"/>
      <c r="AL135" s="11"/>
      <c r="AM135" s="10">
        <v>0.0</v>
      </c>
      <c r="AN135" s="8" t="s">
        <v>100</v>
      </c>
      <c r="AO135" s="8" t="s">
        <v>392</v>
      </c>
      <c r="AP135" s="10">
        <v>1.0</v>
      </c>
      <c r="AQ135" s="10">
        <v>1.0</v>
      </c>
      <c r="AR135" s="8" t="s">
        <v>102</v>
      </c>
      <c r="AS135" s="10">
        <v>400.0</v>
      </c>
      <c r="AT135" s="10">
        <v>1.0</v>
      </c>
      <c r="AU135" s="10">
        <v>1.0</v>
      </c>
      <c r="AV135" s="8" t="s">
        <v>103</v>
      </c>
      <c r="AW135" s="8" t="s">
        <v>276</v>
      </c>
      <c r="AX135" s="10">
        <v>1.0</v>
      </c>
      <c r="AY135" s="10">
        <v>1.0</v>
      </c>
      <c r="AZ135" s="8" t="s">
        <v>105</v>
      </c>
      <c r="BA135" s="10">
        <v>12.0</v>
      </c>
      <c r="BB135" s="10">
        <v>1.0</v>
      </c>
      <c r="BC135" s="10">
        <v>1.0</v>
      </c>
      <c r="BD135" s="8" t="s">
        <v>106</v>
      </c>
      <c r="BE135" s="8" t="s">
        <v>242</v>
      </c>
      <c r="BF135" s="10">
        <v>1.0</v>
      </c>
      <c r="BG135" s="10">
        <v>1.0</v>
      </c>
      <c r="BH135" s="8" t="s">
        <v>108</v>
      </c>
      <c r="BI135" s="8" t="s">
        <v>183</v>
      </c>
      <c r="BJ135" s="10">
        <v>1.0</v>
      </c>
      <c r="BK135" s="10">
        <v>1.0</v>
      </c>
      <c r="BL135" s="8" t="s">
        <v>110</v>
      </c>
      <c r="BM135" s="10">
        <v>120.0</v>
      </c>
      <c r="BN135" s="10">
        <v>1.0</v>
      </c>
      <c r="BO135" s="10">
        <v>1.0</v>
      </c>
      <c r="BP135" s="8" t="s">
        <v>111</v>
      </c>
      <c r="BQ135" s="10">
        <v>31.0</v>
      </c>
      <c r="BR135" s="10">
        <v>1.0</v>
      </c>
      <c r="BS135" s="10">
        <v>1.0</v>
      </c>
      <c r="BT135" s="8" t="s">
        <v>112</v>
      </c>
      <c r="BU135" s="10">
        <v>17.0</v>
      </c>
      <c r="BV135" s="10">
        <v>1.0</v>
      </c>
      <c r="BW135" s="10">
        <v>1.0</v>
      </c>
      <c r="BX135" s="8" t="s">
        <v>113</v>
      </c>
      <c r="BY135" s="11"/>
      <c r="BZ135" s="10">
        <v>1.0</v>
      </c>
      <c r="CA135" s="10">
        <v>1.0</v>
      </c>
      <c r="CB135" s="8" t="s">
        <v>114</v>
      </c>
      <c r="CC135" s="15" t="s">
        <v>131</v>
      </c>
      <c r="CD135" s="10">
        <v>1.0</v>
      </c>
      <c r="CE135" s="10">
        <v>1.0</v>
      </c>
      <c r="CF135" s="8" t="s">
        <v>116</v>
      </c>
      <c r="CG135" s="15" t="s">
        <v>117</v>
      </c>
      <c r="CH135" s="10">
        <v>1.0</v>
      </c>
      <c r="CI135" s="10">
        <v>1.0</v>
      </c>
      <c r="CJ135" s="8" t="s">
        <v>118</v>
      </c>
      <c r="CK135" s="15" t="s">
        <v>117</v>
      </c>
      <c r="CL135" s="10">
        <v>1.0</v>
      </c>
      <c r="CM135" s="10">
        <v>1.0</v>
      </c>
      <c r="CN135" s="8" t="s">
        <v>105</v>
      </c>
      <c r="CO135" s="10">
        <v>9.0</v>
      </c>
      <c r="CP135" s="8" t="s">
        <v>111</v>
      </c>
      <c r="CQ135" s="10">
        <v>12.0</v>
      </c>
      <c r="CR135" s="8" t="s">
        <v>112</v>
      </c>
      <c r="CS135" s="10">
        <v>13.0</v>
      </c>
    </row>
    <row r="136">
      <c r="A136" s="7">
        <v>2423.0</v>
      </c>
      <c r="B136" s="8" t="s">
        <v>93</v>
      </c>
      <c r="C136" s="33" t="s">
        <v>562</v>
      </c>
      <c r="D136" s="8" t="s">
        <v>563</v>
      </c>
      <c r="E136" s="10">
        <v>1.0</v>
      </c>
      <c r="F136" s="10">
        <v>0.0</v>
      </c>
      <c r="G136" s="8" t="s">
        <v>96</v>
      </c>
      <c r="H136" s="11"/>
      <c r="I136" s="13" t="s">
        <v>564</v>
      </c>
      <c r="J136" s="11"/>
      <c r="K136" s="11"/>
      <c r="L136" s="8" t="s">
        <v>97</v>
      </c>
      <c r="M136" s="11"/>
      <c r="N136" s="10">
        <v>1.0</v>
      </c>
      <c r="O136" s="10">
        <v>1168.0</v>
      </c>
      <c r="P136" s="11"/>
      <c r="Q136" s="10">
        <v>0.0</v>
      </c>
      <c r="R136" s="10">
        <v>0.0</v>
      </c>
      <c r="S136" s="10">
        <v>0.0</v>
      </c>
      <c r="T136" s="10">
        <v>0.0</v>
      </c>
      <c r="U136" s="10">
        <v>0.0</v>
      </c>
      <c r="V136" s="10">
        <v>0.0</v>
      </c>
      <c r="W136" s="10">
        <v>0.0</v>
      </c>
      <c r="X136" s="11"/>
      <c r="Y136" s="11"/>
      <c r="Z136" s="12">
        <v>1.0</v>
      </c>
      <c r="AA136" s="13" t="s">
        <v>98</v>
      </c>
      <c r="AB136" s="11"/>
      <c r="AC136" s="11"/>
      <c r="AD136" s="13" t="s">
        <v>565</v>
      </c>
      <c r="AE136" s="14"/>
      <c r="AF136" s="14"/>
      <c r="AG136" s="14"/>
      <c r="AH136" s="14"/>
      <c r="AI136" s="14"/>
      <c r="AJ136" s="14"/>
      <c r="AK136" s="14"/>
      <c r="AL136" s="11"/>
      <c r="AM136" s="10">
        <v>0.0</v>
      </c>
      <c r="AN136" s="8" t="s">
        <v>100</v>
      </c>
      <c r="AO136" s="8" t="s">
        <v>308</v>
      </c>
      <c r="AP136" s="10">
        <v>1.0</v>
      </c>
      <c r="AQ136" s="10">
        <v>1.0</v>
      </c>
      <c r="AR136" s="8" t="s">
        <v>102</v>
      </c>
      <c r="AS136" s="10">
        <v>1150.0</v>
      </c>
      <c r="AT136" s="10">
        <v>1.0</v>
      </c>
      <c r="AU136" s="10">
        <v>1.0</v>
      </c>
      <c r="AV136" s="8" t="s">
        <v>103</v>
      </c>
      <c r="AW136" s="8" t="s">
        <v>221</v>
      </c>
      <c r="AX136" s="10">
        <v>1.0</v>
      </c>
      <c r="AY136" s="10">
        <v>1.0</v>
      </c>
      <c r="AZ136" s="8" t="s">
        <v>105</v>
      </c>
      <c r="BA136" s="10">
        <v>8.0</v>
      </c>
      <c r="BB136" s="10">
        <v>1.0</v>
      </c>
      <c r="BC136" s="10">
        <v>1.0</v>
      </c>
      <c r="BD136" s="8" t="s">
        <v>106</v>
      </c>
      <c r="BE136" s="8" t="s">
        <v>242</v>
      </c>
      <c r="BF136" s="10">
        <v>1.0</v>
      </c>
      <c r="BG136" s="10">
        <v>1.0</v>
      </c>
      <c r="BH136" s="8" t="s">
        <v>108</v>
      </c>
      <c r="BI136" s="8" t="s">
        <v>124</v>
      </c>
      <c r="BJ136" s="10">
        <v>1.0</v>
      </c>
      <c r="BK136" s="10">
        <v>1.0</v>
      </c>
      <c r="BL136" s="8" t="s">
        <v>110</v>
      </c>
      <c r="BM136" s="10">
        <v>350.0</v>
      </c>
      <c r="BN136" s="10">
        <v>1.0</v>
      </c>
      <c r="BO136" s="10">
        <v>1.0</v>
      </c>
      <c r="BP136" s="8" t="s">
        <v>111</v>
      </c>
      <c r="BQ136" s="10">
        <v>16.0</v>
      </c>
      <c r="BR136" s="10">
        <v>1.0</v>
      </c>
      <c r="BS136" s="10">
        <v>1.0</v>
      </c>
      <c r="BT136" s="8" t="s">
        <v>112</v>
      </c>
      <c r="BU136" s="10">
        <v>15.0</v>
      </c>
      <c r="BV136" s="10">
        <v>1.0</v>
      </c>
      <c r="BW136" s="10">
        <v>1.0</v>
      </c>
      <c r="BX136" s="8" t="s">
        <v>113</v>
      </c>
      <c r="BY136" s="11"/>
      <c r="BZ136" s="10">
        <v>1.0</v>
      </c>
      <c r="CA136" s="10">
        <v>1.0</v>
      </c>
      <c r="CB136" s="8" t="s">
        <v>114</v>
      </c>
      <c r="CC136" s="15" t="s">
        <v>139</v>
      </c>
      <c r="CD136" s="10">
        <v>1.0</v>
      </c>
      <c r="CE136" s="10">
        <v>1.0</v>
      </c>
      <c r="CF136" s="8" t="s">
        <v>116</v>
      </c>
      <c r="CG136" s="15" t="s">
        <v>117</v>
      </c>
      <c r="CH136" s="10">
        <v>1.0</v>
      </c>
      <c r="CI136" s="10">
        <v>1.0</v>
      </c>
      <c r="CJ136" s="8" t="s">
        <v>118</v>
      </c>
      <c r="CK136" s="16">
        <v>45571.0</v>
      </c>
      <c r="CL136" s="10">
        <v>1.0</v>
      </c>
      <c r="CM136" s="10">
        <v>1.0</v>
      </c>
      <c r="CN136" s="8" t="s">
        <v>105</v>
      </c>
      <c r="CO136" s="10">
        <v>7.0</v>
      </c>
      <c r="CP136" s="8" t="s">
        <v>111</v>
      </c>
      <c r="CQ136" s="10">
        <v>30.0</v>
      </c>
      <c r="CR136" s="8" t="s">
        <v>112</v>
      </c>
      <c r="CS136" s="10">
        <v>19.0</v>
      </c>
    </row>
    <row r="137">
      <c r="A137" s="7">
        <v>2426.0</v>
      </c>
      <c r="B137" s="8" t="s">
        <v>93</v>
      </c>
      <c r="C137" s="33" t="s">
        <v>566</v>
      </c>
      <c r="D137" s="8" t="s">
        <v>567</v>
      </c>
      <c r="E137" s="10">
        <v>1.0</v>
      </c>
      <c r="F137" s="10">
        <v>0.0</v>
      </c>
      <c r="G137" s="8" t="s">
        <v>96</v>
      </c>
      <c r="H137" s="11"/>
      <c r="I137" s="13" t="s">
        <v>568</v>
      </c>
      <c r="J137" s="11"/>
      <c r="K137" s="11"/>
      <c r="L137" s="8" t="s">
        <v>97</v>
      </c>
      <c r="M137" s="11"/>
      <c r="N137" s="10">
        <v>1.0</v>
      </c>
      <c r="O137" s="10">
        <v>1440.0</v>
      </c>
      <c r="P137" s="11"/>
      <c r="Q137" s="10">
        <v>0.0</v>
      </c>
      <c r="R137" s="10">
        <v>0.0</v>
      </c>
      <c r="S137" s="10">
        <v>0.0</v>
      </c>
      <c r="T137" s="10">
        <v>0.0</v>
      </c>
      <c r="U137" s="10">
        <v>0.0</v>
      </c>
      <c r="V137" s="10">
        <v>0.0</v>
      </c>
      <c r="W137" s="10">
        <v>0.0</v>
      </c>
      <c r="X137" s="11"/>
      <c r="Y137" s="11"/>
      <c r="Z137" s="12">
        <v>1.0</v>
      </c>
      <c r="AA137" s="13" t="s">
        <v>98</v>
      </c>
      <c r="AB137" s="11"/>
      <c r="AC137" s="11"/>
      <c r="AD137" s="13" t="s">
        <v>569</v>
      </c>
      <c r="AE137" s="14"/>
      <c r="AF137" s="14"/>
      <c r="AG137" s="14"/>
      <c r="AH137" s="14"/>
      <c r="AI137" s="14"/>
      <c r="AJ137" s="14"/>
      <c r="AK137" s="14"/>
      <c r="AL137" s="14"/>
      <c r="AM137" s="10">
        <v>0.0</v>
      </c>
      <c r="AN137" s="8" t="s">
        <v>100</v>
      </c>
      <c r="AO137" s="8" t="s">
        <v>261</v>
      </c>
      <c r="AP137" s="10">
        <v>1.0</v>
      </c>
      <c r="AQ137" s="10">
        <v>1.0</v>
      </c>
      <c r="AR137" s="8" t="s">
        <v>102</v>
      </c>
      <c r="AS137" s="10">
        <v>1150.0</v>
      </c>
      <c r="AT137" s="10">
        <v>1.0</v>
      </c>
      <c r="AU137" s="10">
        <v>1.0</v>
      </c>
      <c r="AV137" s="8" t="s">
        <v>103</v>
      </c>
      <c r="AW137" s="8" t="s">
        <v>221</v>
      </c>
      <c r="AX137" s="10">
        <v>1.0</v>
      </c>
      <c r="AY137" s="10">
        <v>1.0</v>
      </c>
      <c r="AZ137" s="8" t="s">
        <v>105</v>
      </c>
      <c r="BA137" s="10">
        <v>8.0</v>
      </c>
      <c r="BB137" s="10">
        <v>1.0</v>
      </c>
      <c r="BC137" s="10">
        <v>1.0</v>
      </c>
      <c r="BD137" s="8" t="s">
        <v>106</v>
      </c>
      <c r="BE137" s="8" t="s">
        <v>242</v>
      </c>
      <c r="BF137" s="10">
        <v>1.0</v>
      </c>
      <c r="BG137" s="10">
        <v>1.0</v>
      </c>
      <c r="BH137" s="8" t="s">
        <v>108</v>
      </c>
      <c r="BI137" s="8" t="s">
        <v>124</v>
      </c>
      <c r="BJ137" s="10">
        <v>1.0</v>
      </c>
      <c r="BK137" s="10">
        <v>1.0</v>
      </c>
      <c r="BL137" s="8" t="s">
        <v>110</v>
      </c>
      <c r="BM137" s="10">
        <v>350.0</v>
      </c>
      <c r="BN137" s="10">
        <v>1.0</v>
      </c>
      <c r="BO137" s="10">
        <v>1.0</v>
      </c>
      <c r="BP137" s="8" t="s">
        <v>111</v>
      </c>
      <c r="BQ137" s="10">
        <v>16.0</v>
      </c>
      <c r="BR137" s="10">
        <v>1.0</v>
      </c>
      <c r="BS137" s="10">
        <v>1.0</v>
      </c>
      <c r="BT137" s="8" t="s">
        <v>112</v>
      </c>
      <c r="BU137" s="10">
        <v>15.0</v>
      </c>
      <c r="BV137" s="10">
        <v>1.0</v>
      </c>
      <c r="BW137" s="10">
        <v>1.0</v>
      </c>
      <c r="BX137" s="8" t="s">
        <v>113</v>
      </c>
      <c r="BY137" s="11"/>
      <c r="BZ137" s="10">
        <v>1.0</v>
      </c>
      <c r="CA137" s="10">
        <v>1.0</v>
      </c>
      <c r="CB137" s="8" t="s">
        <v>114</v>
      </c>
      <c r="CC137" s="15" t="s">
        <v>139</v>
      </c>
      <c r="CD137" s="10">
        <v>1.0</v>
      </c>
      <c r="CE137" s="10">
        <v>1.0</v>
      </c>
      <c r="CF137" s="8" t="s">
        <v>116</v>
      </c>
      <c r="CG137" s="15" t="s">
        <v>117</v>
      </c>
      <c r="CH137" s="10">
        <v>1.0</v>
      </c>
      <c r="CI137" s="10">
        <v>1.0</v>
      </c>
      <c r="CJ137" s="8" t="s">
        <v>118</v>
      </c>
      <c r="CK137" s="16">
        <v>45571.0</v>
      </c>
      <c r="CL137" s="10">
        <v>1.0</v>
      </c>
      <c r="CM137" s="10">
        <v>1.0</v>
      </c>
      <c r="CN137" s="8" t="s">
        <v>105</v>
      </c>
      <c r="CO137" s="10">
        <v>9.0</v>
      </c>
      <c r="CP137" s="8" t="s">
        <v>111</v>
      </c>
      <c r="CQ137" s="10">
        <v>15.0</v>
      </c>
      <c r="CR137" s="8" t="s">
        <v>112</v>
      </c>
      <c r="CS137" s="10">
        <v>15.0</v>
      </c>
    </row>
    <row r="138">
      <c r="A138" s="7">
        <v>2429.0</v>
      </c>
      <c r="B138" s="8" t="s">
        <v>93</v>
      </c>
      <c r="C138" s="33" t="s">
        <v>570</v>
      </c>
      <c r="D138" s="8" t="s">
        <v>571</v>
      </c>
      <c r="E138" s="10">
        <v>1.0</v>
      </c>
      <c r="F138" s="10">
        <v>0.0</v>
      </c>
      <c r="G138" s="8" t="s">
        <v>96</v>
      </c>
      <c r="H138" s="11"/>
      <c r="I138" s="13" t="s">
        <v>572</v>
      </c>
      <c r="J138" s="11"/>
      <c r="K138" s="11"/>
      <c r="L138" s="8" t="s">
        <v>97</v>
      </c>
      <c r="M138" s="11"/>
      <c r="N138" s="10">
        <v>1.0</v>
      </c>
      <c r="O138" s="10">
        <v>6079.0</v>
      </c>
      <c r="P138" s="11"/>
      <c r="Q138" s="10">
        <v>0.0</v>
      </c>
      <c r="R138" s="10">
        <v>0.0</v>
      </c>
      <c r="S138" s="10">
        <v>0.0</v>
      </c>
      <c r="T138" s="10">
        <v>0.0</v>
      </c>
      <c r="U138" s="10">
        <v>0.0</v>
      </c>
      <c r="V138" s="10">
        <v>0.0</v>
      </c>
      <c r="W138" s="10">
        <v>0.0</v>
      </c>
      <c r="X138" s="11"/>
      <c r="Y138" s="11"/>
      <c r="Z138" s="12">
        <v>1.0</v>
      </c>
      <c r="AA138" s="13" t="s">
        <v>98</v>
      </c>
      <c r="AB138" s="11"/>
      <c r="AC138" s="11"/>
      <c r="AD138" s="13" t="s">
        <v>573</v>
      </c>
      <c r="AE138" s="14"/>
      <c r="AF138" s="14"/>
      <c r="AG138" s="14"/>
      <c r="AH138" s="14"/>
      <c r="AI138" s="14"/>
      <c r="AJ138" s="14"/>
      <c r="AK138" s="14"/>
      <c r="AL138" s="11"/>
      <c r="AM138" s="10">
        <v>0.0</v>
      </c>
      <c r="AN138" s="8" t="s">
        <v>100</v>
      </c>
      <c r="AO138" s="8" t="s">
        <v>202</v>
      </c>
      <c r="AP138" s="10">
        <v>1.0</v>
      </c>
      <c r="AQ138" s="10">
        <v>1.0</v>
      </c>
      <c r="AR138" s="8" t="s">
        <v>102</v>
      </c>
      <c r="AS138" s="10">
        <v>1150.0</v>
      </c>
      <c r="AT138" s="10">
        <v>1.0</v>
      </c>
      <c r="AU138" s="10">
        <v>1.0</v>
      </c>
      <c r="AV138" s="8" t="s">
        <v>103</v>
      </c>
      <c r="AW138" s="8" t="s">
        <v>221</v>
      </c>
      <c r="AX138" s="10">
        <v>1.0</v>
      </c>
      <c r="AY138" s="10">
        <v>1.0</v>
      </c>
      <c r="AZ138" s="8" t="s">
        <v>105</v>
      </c>
      <c r="BA138" s="10">
        <v>8.0</v>
      </c>
      <c r="BB138" s="10">
        <v>1.0</v>
      </c>
      <c r="BC138" s="10">
        <v>1.0</v>
      </c>
      <c r="BD138" s="8" t="s">
        <v>106</v>
      </c>
      <c r="BE138" s="8" t="s">
        <v>242</v>
      </c>
      <c r="BF138" s="10">
        <v>1.0</v>
      </c>
      <c r="BG138" s="10">
        <v>1.0</v>
      </c>
      <c r="BH138" s="8" t="s">
        <v>108</v>
      </c>
      <c r="BI138" s="8" t="s">
        <v>124</v>
      </c>
      <c r="BJ138" s="10">
        <v>1.0</v>
      </c>
      <c r="BK138" s="10">
        <v>1.0</v>
      </c>
      <c r="BL138" s="8" t="s">
        <v>110</v>
      </c>
      <c r="BM138" s="10">
        <v>350.0</v>
      </c>
      <c r="BN138" s="10">
        <v>1.0</v>
      </c>
      <c r="BO138" s="10">
        <v>1.0</v>
      </c>
      <c r="BP138" s="8" t="s">
        <v>111</v>
      </c>
      <c r="BQ138" s="10">
        <v>16.0</v>
      </c>
      <c r="BR138" s="10">
        <v>1.0</v>
      </c>
      <c r="BS138" s="10">
        <v>1.0</v>
      </c>
      <c r="BT138" s="8" t="s">
        <v>112</v>
      </c>
      <c r="BU138" s="10">
        <v>15.0</v>
      </c>
      <c r="BV138" s="10">
        <v>1.0</v>
      </c>
      <c r="BW138" s="10">
        <v>1.0</v>
      </c>
      <c r="BX138" s="8" t="s">
        <v>113</v>
      </c>
      <c r="BY138" s="11"/>
      <c r="BZ138" s="10">
        <v>1.0</v>
      </c>
      <c r="CA138" s="10">
        <v>1.0</v>
      </c>
      <c r="CB138" s="8" t="s">
        <v>114</v>
      </c>
      <c r="CC138" s="15" t="s">
        <v>139</v>
      </c>
      <c r="CD138" s="10">
        <v>1.0</v>
      </c>
      <c r="CE138" s="10">
        <v>1.0</v>
      </c>
      <c r="CF138" s="8" t="s">
        <v>116</v>
      </c>
      <c r="CG138" s="15" t="s">
        <v>117</v>
      </c>
      <c r="CH138" s="10">
        <v>1.0</v>
      </c>
      <c r="CI138" s="10">
        <v>1.0</v>
      </c>
      <c r="CJ138" s="8" t="s">
        <v>118</v>
      </c>
      <c r="CK138" s="16">
        <v>45571.0</v>
      </c>
      <c r="CL138" s="10">
        <v>1.0</v>
      </c>
      <c r="CM138" s="10">
        <v>1.0</v>
      </c>
      <c r="CN138" s="8" t="s">
        <v>105</v>
      </c>
      <c r="CO138" s="10">
        <v>9.0</v>
      </c>
      <c r="CP138" s="8" t="s">
        <v>111</v>
      </c>
      <c r="CQ138" s="10">
        <v>15.0</v>
      </c>
      <c r="CR138" s="8" t="s">
        <v>112</v>
      </c>
      <c r="CS138" s="10">
        <v>15.0</v>
      </c>
    </row>
    <row r="139">
      <c r="A139" s="7">
        <v>2432.0</v>
      </c>
      <c r="B139" s="8" t="s">
        <v>93</v>
      </c>
      <c r="C139" s="33" t="s">
        <v>574</v>
      </c>
      <c r="D139" s="8" t="s">
        <v>575</v>
      </c>
      <c r="E139" s="10">
        <v>1.0</v>
      </c>
      <c r="F139" s="10">
        <v>0.0</v>
      </c>
      <c r="G139" s="8" t="s">
        <v>96</v>
      </c>
      <c r="H139" s="11"/>
      <c r="I139" s="13" t="s">
        <v>576</v>
      </c>
      <c r="J139" s="11"/>
      <c r="K139" s="11"/>
      <c r="L139" s="8" t="s">
        <v>97</v>
      </c>
      <c r="M139" s="11"/>
      <c r="N139" s="10">
        <v>1.0</v>
      </c>
      <c r="O139" s="10">
        <v>957.0</v>
      </c>
      <c r="P139" s="11"/>
      <c r="Q139" s="10">
        <v>0.0</v>
      </c>
      <c r="R139" s="10">
        <v>0.0</v>
      </c>
      <c r="S139" s="10">
        <v>0.0</v>
      </c>
      <c r="T139" s="10">
        <v>0.0</v>
      </c>
      <c r="U139" s="10">
        <v>0.0</v>
      </c>
      <c r="V139" s="10">
        <v>0.0</v>
      </c>
      <c r="W139" s="10">
        <v>0.0</v>
      </c>
      <c r="X139" s="11"/>
      <c r="Y139" s="11"/>
      <c r="Z139" s="12">
        <v>1.0</v>
      </c>
      <c r="AA139" s="13" t="s">
        <v>98</v>
      </c>
      <c r="AB139" s="11"/>
      <c r="AC139" s="11"/>
      <c r="AD139" s="13" t="s">
        <v>577</v>
      </c>
      <c r="AE139" s="14"/>
      <c r="AF139" s="14"/>
      <c r="AG139" s="14"/>
      <c r="AH139" s="14"/>
      <c r="AI139" s="14"/>
      <c r="AJ139" s="14"/>
      <c r="AK139" s="14"/>
      <c r="AL139" s="11"/>
      <c r="AM139" s="10">
        <v>0.0</v>
      </c>
      <c r="AN139" s="8" t="s">
        <v>100</v>
      </c>
      <c r="AO139" s="8" t="s">
        <v>246</v>
      </c>
      <c r="AP139" s="10">
        <v>1.0</v>
      </c>
      <c r="AQ139" s="10">
        <v>1.0</v>
      </c>
      <c r="AR139" s="8" t="s">
        <v>102</v>
      </c>
      <c r="AS139" s="10">
        <v>1150.0</v>
      </c>
      <c r="AT139" s="10">
        <v>1.0</v>
      </c>
      <c r="AU139" s="10">
        <v>1.0</v>
      </c>
      <c r="AV139" s="8" t="s">
        <v>103</v>
      </c>
      <c r="AW139" s="8" t="s">
        <v>221</v>
      </c>
      <c r="AX139" s="10">
        <v>1.0</v>
      </c>
      <c r="AY139" s="10">
        <v>1.0</v>
      </c>
      <c r="AZ139" s="8" t="s">
        <v>105</v>
      </c>
      <c r="BA139" s="10">
        <v>8.0</v>
      </c>
      <c r="BB139" s="10">
        <v>1.0</v>
      </c>
      <c r="BC139" s="10">
        <v>1.0</v>
      </c>
      <c r="BD139" s="8" t="s">
        <v>106</v>
      </c>
      <c r="BE139" s="8" t="s">
        <v>242</v>
      </c>
      <c r="BF139" s="10">
        <v>1.0</v>
      </c>
      <c r="BG139" s="10">
        <v>1.0</v>
      </c>
      <c r="BH139" s="8" t="s">
        <v>108</v>
      </c>
      <c r="BI139" s="8" t="s">
        <v>124</v>
      </c>
      <c r="BJ139" s="10">
        <v>1.0</v>
      </c>
      <c r="BK139" s="10">
        <v>1.0</v>
      </c>
      <c r="BL139" s="8" t="s">
        <v>110</v>
      </c>
      <c r="BM139" s="10">
        <v>350.0</v>
      </c>
      <c r="BN139" s="10">
        <v>1.0</v>
      </c>
      <c r="BO139" s="10">
        <v>1.0</v>
      </c>
      <c r="BP139" s="8" t="s">
        <v>111</v>
      </c>
      <c r="BQ139" s="10">
        <v>16.0</v>
      </c>
      <c r="BR139" s="10">
        <v>1.0</v>
      </c>
      <c r="BS139" s="10">
        <v>1.0</v>
      </c>
      <c r="BT139" s="8" t="s">
        <v>112</v>
      </c>
      <c r="BU139" s="10">
        <v>15.0</v>
      </c>
      <c r="BV139" s="10">
        <v>1.0</v>
      </c>
      <c r="BW139" s="10">
        <v>1.0</v>
      </c>
      <c r="BX139" s="8" t="s">
        <v>113</v>
      </c>
      <c r="BY139" s="11"/>
      <c r="BZ139" s="10">
        <v>1.0</v>
      </c>
      <c r="CA139" s="10">
        <v>1.0</v>
      </c>
      <c r="CB139" s="8" t="s">
        <v>114</v>
      </c>
      <c r="CC139" s="15" t="s">
        <v>139</v>
      </c>
      <c r="CD139" s="10">
        <v>1.0</v>
      </c>
      <c r="CE139" s="10">
        <v>1.0</v>
      </c>
      <c r="CF139" s="8" t="s">
        <v>116</v>
      </c>
      <c r="CG139" s="15" t="s">
        <v>117</v>
      </c>
      <c r="CH139" s="10">
        <v>1.0</v>
      </c>
      <c r="CI139" s="10">
        <v>1.0</v>
      </c>
      <c r="CJ139" s="8" t="s">
        <v>118</v>
      </c>
      <c r="CK139" s="16">
        <v>45571.0</v>
      </c>
      <c r="CL139" s="10">
        <v>1.0</v>
      </c>
      <c r="CM139" s="10">
        <v>1.0</v>
      </c>
      <c r="CN139" s="8" t="s">
        <v>105</v>
      </c>
      <c r="CO139" s="10">
        <v>9.0</v>
      </c>
      <c r="CP139" s="8" t="s">
        <v>111</v>
      </c>
      <c r="CQ139" s="10">
        <v>15.0</v>
      </c>
      <c r="CR139" s="8" t="s">
        <v>112</v>
      </c>
      <c r="CS139" s="10">
        <v>15.0</v>
      </c>
    </row>
    <row r="140">
      <c r="A140" s="7">
        <v>2573.0</v>
      </c>
      <c r="B140" s="8" t="s">
        <v>93</v>
      </c>
      <c r="C140" s="9" t="s">
        <v>578</v>
      </c>
      <c r="D140" s="8" t="s">
        <v>579</v>
      </c>
      <c r="E140" s="10">
        <v>1.0</v>
      </c>
      <c r="F140" s="10">
        <v>0.0</v>
      </c>
      <c r="G140" s="8" t="s">
        <v>96</v>
      </c>
      <c r="H140" s="11"/>
      <c r="I140" s="13" t="s">
        <v>156</v>
      </c>
      <c r="J140" s="11"/>
      <c r="K140" s="11"/>
      <c r="L140" s="8" t="s">
        <v>97</v>
      </c>
      <c r="M140" s="11"/>
      <c r="N140" s="10">
        <v>1.0</v>
      </c>
      <c r="O140" s="10">
        <v>578.0</v>
      </c>
      <c r="P140" s="11"/>
      <c r="Q140" s="10">
        <v>0.0</v>
      </c>
      <c r="R140" s="10">
        <v>0.0</v>
      </c>
      <c r="S140" s="10">
        <v>0.0</v>
      </c>
      <c r="T140" s="10">
        <v>0.0</v>
      </c>
      <c r="U140" s="10">
        <v>0.0</v>
      </c>
      <c r="V140" s="10">
        <v>0.0</v>
      </c>
      <c r="W140" s="10">
        <v>0.0</v>
      </c>
      <c r="X140" s="11"/>
      <c r="Y140" s="11"/>
      <c r="Z140" s="12">
        <v>2.6</v>
      </c>
      <c r="AA140" s="13" t="s">
        <v>98</v>
      </c>
      <c r="AB140" s="11"/>
      <c r="AC140" s="11"/>
      <c r="AD140" s="13" t="s">
        <v>580</v>
      </c>
      <c r="AE140" s="14"/>
      <c r="AF140" s="14"/>
      <c r="AG140" s="14"/>
      <c r="AH140" s="14"/>
      <c r="AI140" s="14"/>
      <c r="AJ140" s="14"/>
      <c r="AK140" s="14"/>
      <c r="AL140" s="11"/>
      <c r="AM140" s="10">
        <v>0.0</v>
      </c>
      <c r="AN140" s="8" t="s">
        <v>100</v>
      </c>
      <c r="AO140" s="8" t="s">
        <v>127</v>
      </c>
      <c r="AP140" s="10">
        <v>1.0</v>
      </c>
      <c r="AQ140" s="10">
        <v>1.0</v>
      </c>
      <c r="AR140" s="8" t="s">
        <v>102</v>
      </c>
      <c r="AS140" s="10">
        <v>260.0</v>
      </c>
      <c r="AT140" s="10">
        <v>1.0</v>
      </c>
      <c r="AU140" s="10">
        <v>1.0</v>
      </c>
      <c r="AV140" s="8" t="s">
        <v>103</v>
      </c>
      <c r="AW140" s="8" t="s">
        <v>167</v>
      </c>
      <c r="AX140" s="10">
        <v>1.0</v>
      </c>
      <c r="AY140" s="10">
        <v>1.0</v>
      </c>
      <c r="AZ140" s="8" t="s">
        <v>105</v>
      </c>
      <c r="BA140" s="10">
        <v>9.0</v>
      </c>
      <c r="BB140" s="10">
        <v>1.0</v>
      </c>
      <c r="BC140" s="10">
        <v>1.0</v>
      </c>
      <c r="BD140" s="8" t="s">
        <v>106</v>
      </c>
      <c r="BE140" s="8" t="s">
        <v>296</v>
      </c>
      <c r="BF140" s="10">
        <v>1.0</v>
      </c>
      <c r="BG140" s="10">
        <v>1.0</v>
      </c>
      <c r="BH140" s="8" t="s">
        <v>108</v>
      </c>
      <c r="BI140" s="8" t="s">
        <v>124</v>
      </c>
      <c r="BJ140" s="10">
        <v>1.0</v>
      </c>
      <c r="BK140" s="10">
        <v>1.0</v>
      </c>
      <c r="BL140" s="8" t="s">
        <v>110</v>
      </c>
      <c r="BM140" s="10">
        <v>80.0</v>
      </c>
      <c r="BN140" s="10">
        <v>1.0</v>
      </c>
      <c r="BO140" s="10">
        <v>1.0</v>
      </c>
      <c r="BP140" s="8" t="s">
        <v>111</v>
      </c>
      <c r="BQ140" s="10">
        <v>41.0</v>
      </c>
      <c r="BR140" s="10">
        <v>1.0</v>
      </c>
      <c r="BS140" s="10">
        <v>1.0</v>
      </c>
      <c r="BT140" s="8" t="s">
        <v>112</v>
      </c>
      <c r="BU140" s="10">
        <v>36.0</v>
      </c>
      <c r="BV140" s="10">
        <v>1.0</v>
      </c>
      <c r="BW140" s="10">
        <v>1.0</v>
      </c>
      <c r="BX140" s="8" t="s">
        <v>113</v>
      </c>
      <c r="BY140" s="11"/>
      <c r="BZ140" s="10">
        <v>1.0</v>
      </c>
      <c r="CA140" s="10">
        <v>1.0</v>
      </c>
      <c r="CB140" s="8" t="s">
        <v>114</v>
      </c>
      <c r="CC140" s="15" t="s">
        <v>282</v>
      </c>
      <c r="CD140" s="10">
        <v>1.0</v>
      </c>
      <c r="CE140" s="10">
        <v>1.0</v>
      </c>
      <c r="CF140" s="8" t="s">
        <v>116</v>
      </c>
      <c r="CG140" s="15" t="s">
        <v>131</v>
      </c>
      <c r="CH140" s="10">
        <v>1.0</v>
      </c>
      <c r="CI140" s="10">
        <v>1.0</v>
      </c>
      <c r="CJ140" s="8" t="s">
        <v>118</v>
      </c>
      <c r="CK140" s="16">
        <v>45571.0</v>
      </c>
      <c r="CL140" s="10">
        <v>1.0</v>
      </c>
      <c r="CM140" s="10">
        <v>1.0</v>
      </c>
      <c r="CN140" s="8" t="s">
        <v>105</v>
      </c>
      <c r="CO140" s="10">
        <v>15.0</v>
      </c>
      <c r="CP140" s="8" t="s">
        <v>111</v>
      </c>
      <c r="CQ140" s="10">
        <v>85.0</v>
      </c>
      <c r="CR140" s="8" t="s">
        <v>112</v>
      </c>
      <c r="CS140" s="10">
        <v>20.0</v>
      </c>
    </row>
    <row r="141">
      <c r="A141" s="7">
        <v>2576.0</v>
      </c>
      <c r="B141" s="8" t="s">
        <v>93</v>
      </c>
      <c r="C141" s="9">
        <v>2002.0</v>
      </c>
      <c r="D141" s="8" t="s">
        <v>581</v>
      </c>
      <c r="E141" s="10">
        <v>1.0</v>
      </c>
      <c r="F141" s="10">
        <v>0.0</v>
      </c>
      <c r="G141" s="8" t="s">
        <v>96</v>
      </c>
      <c r="H141" s="11"/>
      <c r="I141" s="13" t="s">
        <v>582</v>
      </c>
      <c r="J141" s="11"/>
      <c r="K141" s="11"/>
      <c r="L141" s="8" t="s">
        <v>97</v>
      </c>
      <c r="M141" s="11"/>
      <c r="N141" s="10">
        <v>1.0</v>
      </c>
      <c r="O141" s="10">
        <v>672.0</v>
      </c>
      <c r="P141" s="11"/>
      <c r="Q141" s="10">
        <v>0.0</v>
      </c>
      <c r="R141" s="10">
        <v>0.0</v>
      </c>
      <c r="S141" s="10">
        <v>0.0</v>
      </c>
      <c r="T141" s="10">
        <v>0.0</v>
      </c>
      <c r="U141" s="10">
        <v>0.0</v>
      </c>
      <c r="V141" s="10">
        <v>0.0</v>
      </c>
      <c r="W141" s="10">
        <v>0.0</v>
      </c>
      <c r="X141" s="11"/>
      <c r="Y141" s="11"/>
      <c r="Z141" s="12">
        <v>4.0</v>
      </c>
      <c r="AA141" s="13" t="s">
        <v>98</v>
      </c>
      <c r="AB141" s="11"/>
      <c r="AC141" s="11"/>
      <c r="AD141" s="13" t="s">
        <v>583</v>
      </c>
      <c r="AE141" s="14"/>
      <c r="AF141" s="14"/>
      <c r="AG141" s="14"/>
      <c r="AH141" s="14"/>
      <c r="AI141" s="14"/>
      <c r="AJ141" s="14"/>
      <c r="AK141" s="14"/>
      <c r="AL141" s="11"/>
      <c r="AM141" s="10">
        <v>0.0</v>
      </c>
      <c r="AN141" s="8" t="s">
        <v>100</v>
      </c>
      <c r="AO141" s="8" t="s">
        <v>127</v>
      </c>
      <c r="AP141" s="10">
        <v>1.0</v>
      </c>
      <c r="AQ141" s="10">
        <v>1.0</v>
      </c>
      <c r="AR141" s="8" t="s">
        <v>102</v>
      </c>
      <c r="AS141" s="11"/>
      <c r="AT141" s="10">
        <v>1.0</v>
      </c>
      <c r="AU141" s="10">
        <v>1.0</v>
      </c>
      <c r="AV141" s="8" t="s">
        <v>103</v>
      </c>
      <c r="AW141" s="8" t="s">
        <v>167</v>
      </c>
      <c r="AX141" s="10">
        <v>1.0</v>
      </c>
      <c r="AY141" s="10">
        <v>1.0</v>
      </c>
      <c r="AZ141" s="8" t="s">
        <v>105</v>
      </c>
      <c r="BA141" s="10">
        <v>8.0</v>
      </c>
      <c r="BB141" s="10">
        <v>1.0</v>
      </c>
      <c r="BC141" s="10">
        <v>1.0</v>
      </c>
      <c r="BD141" s="8" t="s">
        <v>106</v>
      </c>
      <c r="BE141" s="8" t="s">
        <v>296</v>
      </c>
      <c r="BF141" s="10">
        <v>1.0</v>
      </c>
      <c r="BG141" s="10">
        <v>1.0</v>
      </c>
      <c r="BH141" s="8" t="s">
        <v>108</v>
      </c>
      <c r="BI141" s="8" t="s">
        <v>124</v>
      </c>
      <c r="BJ141" s="10">
        <v>1.0</v>
      </c>
      <c r="BK141" s="10">
        <v>1.0</v>
      </c>
      <c r="BL141" s="8" t="s">
        <v>110</v>
      </c>
      <c r="BM141" s="10">
        <v>40.0</v>
      </c>
      <c r="BN141" s="10">
        <v>1.0</v>
      </c>
      <c r="BO141" s="10">
        <v>1.0</v>
      </c>
      <c r="BP141" s="8" t="s">
        <v>111</v>
      </c>
      <c r="BQ141" s="10">
        <v>73.0</v>
      </c>
      <c r="BR141" s="10">
        <v>1.0</v>
      </c>
      <c r="BS141" s="10">
        <v>1.0</v>
      </c>
      <c r="BT141" s="8" t="s">
        <v>112</v>
      </c>
      <c r="BU141" s="10">
        <v>44.0</v>
      </c>
      <c r="BV141" s="10">
        <v>1.0</v>
      </c>
      <c r="BW141" s="10">
        <v>1.0</v>
      </c>
      <c r="BX141" s="8" t="s">
        <v>113</v>
      </c>
      <c r="BY141" s="11"/>
      <c r="BZ141" s="10">
        <v>1.0</v>
      </c>
      <c r="CA141" s="10">
        <v>1.0</v>
      </c>
      <c r="CB141" s="8" t="s">
        <v>114</v>
      </c>
      <c r="CC141" s="15" t="s">
        <v>584</v>
      </c>
      <c r="CD141" s="10">
        <v>1.0</v>
      </c>
      <c r="CE141" s="10">
        <v>1.0</v>
      </c>
      <c r="CF141" s="8" t="s">
        <v>116</v>
      </c>
      <c r="CG141" s="15" t="s">
        <v>282</v>
      </c>
      <c r="CH141" s="10">
        <v>1.0</v>
      </c>
      <c r="CI141" s="10">
        <v>1.0</v>
      </c>
      <c r="CJ141" s="8" t="s">
        <v>118</v>
      </c>
      <c r="CK141" s="16">
        <v>45571.0</v>
      </c>
      <c r="CL141" s="10">
        <v>1.0</v>
      </c>
      <c r="CM141" s="10">
        <v>1.0</v>
      </c>
      <c r="CN141" s="8" t="s">
        <v>105</v>
      </c>
      <c r="CO141" s="10">
        <v>15.0</v>
      </c>
      <c r="CP141" s="8" t="s">
        <v>111</v>
      </c>
      <c r="CQ141" s="10">
        <v>60.0</v>
      </c>
      <c r="CR141" s="8" t="s">
        <v>112</v>
      </c>
      <c r="CS141" s="10">
        <v>20.0</v>
      </c>
    </row>
    <row r="142">
      <c r="A142" s="7">
        <v>2582.0</v>
      </c>
      <c r="B142" s="8" t="s">
        <v>93</v>
      </c>
      <c r="C142" s="9" t="s">
        <v>585</v>
      </c>
      <c r="D142" s="8" t="s">
        <v>579</v>
      </c>
      <c r="E142" s="10">
        <v>1.0</v>
      </c>
      <c r="F142" s="10">
        <v>0.0</v>
      </c>
      <c r="G142" s="8" t="s">
        <v>96</v>
      </c>
      <c r="H142" s="11"/>
      <c r="I142" s="8" t="s">
        <v>586</v>
      </c>
      <c r="J142" s="11"/>
      <c r="K142" s="11"/>
      <c r="L142" s="8" t="s">
        <v>97</v>
      </c>
      <c r="M142" s="11"/>
      <c r="N142" s="10">
        <v>1.0</v>
      </c>
      <c r="O142" s="10">
        <v>2222.0</v>
      </c>
      <c r="P142" s="11"/>
      <c r="Q142" s="10">
        <v>0.0</v>
      </c>
      <c r="R142" s="10">
        <v>0.0</v>
      </c>
      <c r="S142" s="10">
        <v>0.0</v>
      </c>
      <c r="T142" s="10">
        <v>0.0</v>
      </c>
      <c r="U142" s="10">
        <v>0.0</v>
      </c>
      <c r="V142" s="10">
        <v>0.0</v>
      </c>
      <c r="W142" s="10">
        <v>0.0</v>
      </c>
      <c r="X142" s="11"/>
      <c r="Y142" s="11"/>
      <c r="Z142" s="12">
        <v>3.18</v>
      </c>
      <c r="AA142" s="13" t="s">
        <v>98</v>
      </c>
      <c r="AB142" s="11"/>
      <c r="AC142" s="11"/>
      <c r="AD142" s="13" t="s">
        <v>587</v>
      </c>
      <c r="AE142" s="14"/>
      <c r="AF142" s="14"/>
      <c r="AG142" s="14"/>
      <c r="AH142" s="11"/>
      <c r="AI142" s="11"/>
      <c r="AJ142" s="11"/>
      <c r="AK142" s="11"/>
      <c r="AL142" s="11"/>
      <c r="AM142" s="10">
        <v>0.0</v>
      </c>
      <c r="AN142" s="8" t="s">
        <v>100</v>
      </c>
      <c r="AO142" s="8" t="s">
        <v>127</v>
      </c>
      <c r="AP142" s="10">
        <v>1.0</v>
      </c>
      <c r="AQ142" s="10">
        <v>1.0</v>
      </c>
      <c r="AR142" s="8" t="s">
        <v>102</v>
      </c>
      <c r="AS142" s="10">
        <v>200.0</v>
      </c>
      <c r="AT142" s="10">
        <v>1.0</v>
      </c>
      <c r="AU142" s="10">
        <v>1.0</v>
      </c>
      <c r="AV142" s="8" t="s">
        <v>103</v>
      </c>
      <c r="AW142" s="8" t="s">
        <v>167</v>
      </c>
      <c r="AX142" s="10">
        <v>1.0</v>
      </c>
      <c r="AY142" s="10">
        <v>1.0</v>
      </c>
      <c r="AZ142" s="8" t="s">
        <v>105</v>
      </c>
      <c r="BA142" s="10">
        <v>10.0</v>
      </c>
      <c r="BB142" s="10">
        <v>1.0</v>
      </c>
      <c r="BC142" s="10">
        <v>1.0</v>
      </c>
      <c r="BD142" s="8" t="s">
        <v>106</v>
      </c>
      <c r="BE142" s="8" t="s">
        <v>296</v>
      </c>
      <c r="BF142" s="10">
        <v>1.0</v>
      </c>
      <c r="BG142" s="10">
        <v>1.0</v>
      </c>
      <c r="BH142" s="8" t="s">
        <v>108</v>
      </c>
      <c r="BI142" s="8" t="s">
        <v>124</v>
      </c>
      <c r="BJ142" s="10">
        <v>1.0</v>
      </c>
      <c r="BK142" s="10">
        <v>1.0</v>
      </c>
      <c r="BL142" s="8" t="s">
        <v>110</v>
      </c>
      <c r="BM142" s="10">
        <v>60.0</v>
      </c>
      <c r="BN142" s="10">
        <v>1.0</v>
      </c>
      <c r="BO142" s="10">
        <v>1.0</v>
      </c>
      <c r="BP142" s="8" t="s">
        <v>111</v>
      </c>
      <c r="BQ142" s="10">
        <v>50.0</v>
      </c>
      <c r="BR142" s="10">
        <v>1.0</v>
      </c>
      <c r="BS142" s="10">
        <v>1.0</v>
      </c>
      <c r="BT142" s="8" t="s">
        <v>112</v>
      </c>
      <c r="BU142" s="10">
        <v>38.0</v>
      </c>
      <c r="BV142" s="10">
        <v>1.0</v>
      </c>
      <c r="BW142" s="10">
        <v>1.0</v>
      </c>
      <c r="BX142" s="8" t="s">
        <v>113</v>
      </c>
      <c r="BY142" s="11"/>
      <c r="BZ142" s="10">
        <v>1.0</v>
      </c>
      <c r="CA142" s="10">
        <v>1.0</v>
      </c>
      <c r="CB142" s="8" t="s">
        <v>114</v>
      </c>
      <c r="CC142" s="15" t="s">
        <v>282</v>
      </c>
      <c r="CD142" s="10">
        <v>1.0</v>
      </c>
      <c r="CE142" s="10">
        <v>1.0</v>
      </c>
      <c r="CF142" s="8" t="s">
        <v>116</v>
      </c>
      <c r="CG142" s="15" t="s">
        <v>131</v>
      </c>
      <c r="CH142" s="10">
        <v>1.0</v>
      </c>
      <c r="CI142" s="10">
        <v>1.0</v>
      </c>
      <c r="CJ142" s="8" t="s">
        <v>118</v>
      </c>
      <c r="CK142" s="16">
        <v>45571.0</v>
      </c>
      <c r="CL142" s="10">
        <v>1.0</v>
      </c>
      <c r="CM142" s="10">
        <v>1.0</v>
      </c>
      <c r="CN142" s="8" t="s">
        <v>105</v>
      </c>
      <c r="CO142" s="10">
        <v>15.0</v>
      </c>
      <c r="CP142" s="8" t="s">
        <v>111</v>
      </c>
      <c r="CQ142" s="10">
        <v>60.0</v>
      </c>
      <c r="CR142" s="8" t="s">
        <v>112</v>
      </c>
      <c r="CS142" s="10">
        <v>20.0</v>
      </c>
    </row>
    <row r="143">
      <c r="A143" s="7">
        <v>2594.0</v>
      </c>
      <c r="B143" s="8" t="s">
        <v>93</v>
      </c>
      <c r="C143" s="9">
        <v>2041.0</v>
      </c>
      <c r="D143" s="8" t="s">
        <v>514</v>
      </c>
      <c r="E143" s="10">
        <v>1.0</v>
      </c>
      <c r="F143" s="10">
        <v>0.0</v>
      </c>
      <c r="G143" s="8" t="s">
        <v>96</v>
      </c>
      <c r="H143" s="11"/>
      <c r="I143" s="8" t="s">
        <v>156</v>
      </c>
      <c r="J143" s="11"/>
      <c r="K143" s="11"/>
      <c r="L143" s="8" t="s">
        <v>97</v>
      </c>
      <c r="M143" s="11"/>
      <c r="N143" s="10">
        <v>1.0</v>
      </c>
      <c r="O143" s="10">
        <v>548.0</v>
      </c>
      <c r="P143" s="11"/>
      <c r="Q143" s="10">
        <v>0.0</v>
      </c>
      <c r="R143" s="10">
        <v>0.0</v>
      </c>
      <c r="S143" s="10">
        <v>0.0</v>
      </c>
      <c r="T143" s="10">
        <v>0.0</v>
      </c>
      <c r="U143" s="10">
        <v>0.0</v>
      </c>
      <c r="V143" s="10">
        <v>0.0</v>
      </c>
      <c r="W143" s="10">
        <v>0.0</v>
      </c>
      <c r="X143" s="11"/>
      <c r="Y143" s="11"/>
      <c r="Z143" s="12">
        <v>0.8</v>
      </c>
      <c r="AA143" s="13" t="s">
        <v>98</v>
      </c>
      <c r="AB143" s="11"/>
      <c r="AC143" s="11"/>
      <c r="AD143" s="13" t="s">
        <v>588</v>
      </c>
      <c r="AE143" s="14"/>
      <c r="AF143" s="14"/>
      <c r="AG143" s="14"/>
      <c r="AH143" s="11"/>
      <c r="AI143" s="11"/>
      <c r="AJ143" s="11"/>
      <c r="AK143" s="11"/>
      <c r="AL143" s="11"/>
      <c r="AM143" s="10">
        <v>0.0</v>
      </c>
      <c r="AN143" s="8" t="s">
        <v>100</v>
      </c>
      <c r="AO143" s="8" t="s">
        <v>127</v>
      </c>
      <c r="AP143" s="10">
        <v>1.0</v>
      </c>
      <c r="AQ143" s="10">
        <v>1.0</v>
      </c>
      <c r="AR143" s="8" t="s">
        <v>102</v>
      </c>
      <c r="AS143" s="10">
        <v>1300.0</v>
      </c>
      <c r="AT143" s="10">
        <v>1.0</v>
      </c>
      <c r="AU143" s="10">
        <v>1.0</v>
      </c>
      <c r="AV143" s="8" t="s">
        <v>103</v>
      </c>
      <c r="AW143" s="8" t="s">
        <v>204</v>
      </c>
      <c r="AX143" s="10">
        <v>1.0</v>
      </c>
      <c r="AY143" s="10">
        <v>1.0</v>
      </c>
      <c r="AZ143" s="8" t="s">
        <v>105</v>
      </c>
      <c r="BA143" s="10">
        <v>9.0</v>
      </c>
      <c r="BB143" s="10">
        <v>1.0</v>
      </c>
      <c r="BC143" s="10">
        <v>1.0</v>
      </c>
      <c r="BD143" s="8" t="s">
        <v>106</v>
      </c>
      <c r="BE143" s="8" t="s">
        <v>296</v>
      </c>
      <c r="BF143" s="10">
        <v>1.0</v>
      </c>
      <c r="BG143" s="10">
        <v>1.0</v>
      </c>
      <c r="BH143" s="8" t="s">
        <v>108</v>
      </c>
      <c r="BI143" s="8" t="s">
        <v>124</v>
      </c>
      <c r="BJ143" s="10">
        <v>1.0</v>
      </c>
      <c r="BK143" s="10">
        <v>1.0</v>
      </c>
      <c r="BL143" s="8" t="s">
        <v>110</v>
      </c>
      <c r="BM143" s="10">
        <v>400.0</v>
      </c>
      <c r="BN143" s="10">
        <v>1.0</v>
      </c>
      <c r="BO143" s="10">
        <v>1.0</v>
      </c>
      <c r="BP143" s="8" t="s">
        <v>111</v>
      </c>
      <c r="BQ143" s="10">
        <v>15.0</v>
      </c>
      <c r="BR143" s="10">
        <v>1.0</v>
      </c>
      <c r="BS143" s="10">
        <v>1.0</v>
      </c>
      <c r="BT143" s="8" t="s">
        <v>112</v>
      </c>
      <c r="BU143" s="10">
        <v>15.0</v>
      </c>
      <c r="BV143" s="10">
        <v>1.0</v>
      </c>
      <c r="BW143" s="10">
        <v>1.0</v>
      </c>
      <c r="BX143" s="8" t="s">
        <v>113</v>
      </c>
      <c r="BY143" s="11"/>
      <c r="BZ143" s="10">
        <v>1.0</v>
      </c>
      <c r="CA143" s="10">
        <v>1.0</v>
      </c>
      <c r="CB143" s="8" t="s">
        <v>114</v>
      </c>
      <c r="CC143" s="15" t="s">
        <v>139</v>
      </c>
      <c r="CD143" s="10">
        <v>1.0</v>
      </c>
      <c r="CE143" s="10">
        <v>1.0</v>
      </c>
      <c r="CF143" s="8" t="s">
        <v>116</v>
      </c>
      <c r="CG143" s="15" t="s">
        <v>117</v>
      </c>
      <c r="CH143" s="10">
        <v>1.0</v>
      </c>
      <c r="CI143" s="10">
        <v>1.0</v>
      </c>
      <c r="CJ143" s="8" t="s">
        <v>118</v>
      </c>
      <c r="CK143" s="16">
        <v>45571.0</v>
      </c>
      <c r="CL143" s="10">
        <v>1.0</v>
      </c>
      <c r="CM143" s="10">
        <v>1.0</v>
      </c>
      <c r="CN143" s="8" t="s">
        <v>105</v>
      </c>
      <c r="CO143" s="10">
        <v>12.0</v>
      </c>
      <c r="CP143" s="8" t="s">
        <v>111</v>
      </c>
      <c r="CQ143" s="10">
        <v>31.0</v>
      </c>
      <c r="CR143" s="8" t="s">
        <v>112</v>
      </c>
      <c r="CS143" s="10">
        <v>17.0</v>
      </c>
    </row>
    <row r="144">
      <c r="A144" s="7">
        <v>2600.0</v>
      </c>
      <c r="B144" s="8" t="s">
        <v>93</v>
      </c>
      <c r="C144" s="9">
        <v>2043.0</v>
      </c>
      <c r="D144" s="8" t="s">
        <v>589</v>
      </c>
      <c r="E144" s="10">
        <v>1.0</v>
      </c>
      <c r="F144" s="10">
        <v>0.0</v>
      </c>
      <c r="G144" s="8" t="s">
        <v>96</v>
      </c>
      <c r="H144" s="11"/>
      <c r="I144" s="8" t="s">
        <v>376</v>
      </c>
      <c r="J144" s="11"/>
      <c r="K144" s="11"/>
      <c r="L144" s="8" t="s">
        <v>97</v>
      </c>
      <c r="M144" s="11"/>
      <c r="N144" s="10">
        <v>1.0</v>
      </c>
      <c r="O144" s="10">
        <v>102.0</v>
      </c>
      <c r="P144" s="11"/>
      <c r="Q144" s="10">
        <v>0.0</v>
      </c>
      <c r="R144" s="10">
        <v>0.0</v>
      </c>
      <c r="S144" s="10">
        <v>0.0</v>
      </c>
      <c r="T144" s="10">
        <v>0.0</v>
      </c>
      <c r="U144" s="10">
        <v>0.0</v>
      </c>
      <c r="V144" s="10">
        <v>0.0</v>
      </c>
      <c r="W144" s="10">
        <v>0.0</v>
      </c>
      <c r="X144" s="11"/>
      <c r="Y144" s="11"/>
      <c r="Z144" s="12">
        <v>0.8</v>
      </c>
      <c r="AA144" s="13" t="s">
        <v>98</v>
      </c>
      <c r="AB144" s="11"/>
      <c r="AC144" s="11"/>
      <c r="AD144" s="13" t="s">
        <v>590</v>
      </c>
      <c r="AE144" s="14"/>
      <c r="AF144" s="14"/>
      <c r="AG144" s="14"/>
      <c r="AH144" s="11"/>
      <c r="AI144" s="11"/>
      <c r="AJ144" s="11"/>
      <c r="AK144" s="11"/>
      <c r="AL144" s="11"/>
      <c r="AM144" s="10">
        <v>0.0</v>
      </c>
      <c r="AN144" s="8" t="s">
        <v>100</v>
      </c>
      <c r="AO144" s="8" t="s">
        <v>143</v>
      </c>
      <c r="AP144" s="10">
        <v>1.0</v>
      </c>
      <c r="AQ144" s="10">
        <v>1.0</v>
      </c>
      <c r="AR144" s="8" t="s">
        <v>102</v>
      </c>
      <c r="AS144" s="10">
        <v>1300.0</v>
      </c>
      <c r="AT144" s="10">
        <v>1.0</v>
      </c>
      <c r="AU144" s="10">
        <v>1.0</v>
      </c>
      <c r="AV144" s="8" t="s">
        <v>103</v>
      </c>
      <c r="AW144" s="8" t="s">
        <v>204</v>
      </c>
      <c r="AX144" s="10">
        <v>1.0</v>
      </c>
      <c r="AY144" s="10">
        <v>1.0</v>
      </c>
      <c r="AZ144" s="8" t="s">
        <v>105</v>
      </c>
      <c r="BA144" s="10">
        <v>9.0</v>
      </c>
      <c r="BB144" s="10">
        <v>1.0</v>
      </c>
      <c r="BC144" s="10">
        <v>1.0</v>
      </c>
      <c r="BD144" s="8" t="s">
        <v>106</v>
      </c>
      <c r="BE144" s="8" t="s">
        <v>296</v>
      </c>
      <c r="BF144" s="10">
        <v>1.0</v>
      </c>
      <c r="BG144" s="10">
        <v>1.0</v>
      </c>
      <c r="BH144" s="8" t="s">
        <v>108</v>
      </c>
      <c r="BI144" s="8" t="s">
        <v>124</v>
      </c>
      <c r="BJ144" s="10">
        <v>1.0</v>
      </c>
      <c r="BK144" s="10">
        <v>1.0</v>
      </c>
      <c r="BL144" s="8" t="s">
        <v>110</v>
      </c>
      <c r="BM144" s="10">
        <v>400.0</v>
      </c>
      <c r="BN144" s="10">
        <v>1.0</v>
      </c>
      <c r="BO144" s="10">
        <v>1.0</v>
      </c>
      <c r="BP144" s="8" t="s">
        <v>111</v>
      </c>
      <c r="BQ144" s="10">
        <v>15.0</v>
      </c>
      <c r="BR144" s="10">
        <v>1.0</v>
      </c>
      <c r="BS144" s="10">
        <v>1.0</v>
      </c>
      <c r="BT144" s="8" t="s">
        <v>112</v>
      </c>
      <c r="BU144" s="10">
        <v>15.0</v>
      </c>
      <c r="BV144" s="10">
        <v>1.0</v>
      </c>
      <c r="BW144" s="10">
        <v>1.0</v>
      </c>
      <c r="BX144" s="8" t="s">
        <v>113</v>
      </c>
      <c r="BY144" s="11"/>
      <c r="BZ144" s="10">
        <v>1.0</v>
      </c>
      <c r="CA144" s="10">
        <v>1.0</v>
      </c>
      <c r="CB144" s="8" t="s">
        <v>114</v>
      </c>
      <c r="CC144" s="15" t="s">
        <v>139</v>
      </c>
      <c r="CD144" s="10">
        <v>1.0</v>
      </c>
      <c r="CE144" s="10">
        <v>1.0</v>
      </c>
      <c r="CF144" s="8" t="s">
        <v>116</v>
      </c>
      <c r="CG144" s="15" t="s">
        <v>117</v>
      </c>
      <c r="CH144" s="10">
        <v>1.0</v>
      </c>
      <c r="CI144" s="10">
        <v>1.0</v>
      </c>
      <c r="CJ144" s="8" t="s">
        <v>118</v>
      </c>
      <c r="CK144" s="16">
        <v>45571.0</v>
      </c>
      <c r="CL144" s="10">
        <v>1.0</v>
      </c>
      <c r="CM144" s="10">
        <v>1.0</v>
      </c>
      <c r="CN144" s="8" t="s">
        <v>105</v>
      </c>
      <c r="CO144" s="10">
        <v>12.0</v>
      </c>
      <c r="CP144" s="8" t="s">
        <v>111</v>
      </c>
      <c r="CQ144" s="10">
        <v>31.0</v>
      </c>
      <c r="CR144" s="8" t="s">
        <v>112</v>
      </c>
      <c r="CS144" s="10">
        <v>17.0</v>
      </c>
    </row>
    <row r="145">
      <c r="A145" s="7">
        <v>2609.0</v>
      </c>
      <c r="B145" s="8" t="s">
        <v>93</v>
      </c>
      <c r="C145" s="9">
        <v>2047.0</v>
      </c>
      <c r="D145" s="8" t="s">
        <v>505</v>
      </c>
      <c r="E145" s="10">
        <v>1.0</v>
      </c>
      <c r="F145" s="10">
        <v>0.0</v>
      </c>
      <c r="G145" s="8" t="s">
        <v>96</v>
      </c>
      <c r="H145" s="11"/>
      <c r="I145" s="8" t="s">
        <v>376</v>
      </c>
      <c r="J145" s="11"/>
      <c r="K145" s="11"/>
      <c r="L145" s="8" t="s">
        <v>97</v>
      </c>
      <c r="M145" s="11"/>
      <c r="N145" s="10">
        <v>1.0</v>
      </c>
      <c r="O145" s="10">
        <v>3206.0</v>
      </c>
      <c r="P145" s="11"/>
      <c r="Q145" s="10">
        <v>0.0</v>
      </c>
      <c r="R145" s="10">
        <v>0.0</v>
      </c>
      <c r="S145" s="10">
        <v>0.0</v>
      </c>
      <c r="T145" s="10">
        <v>0.0</v>
      </c>
      <c r="U145" s="10">
        <v>0.0</v>
      </c>
      <c r="V145" s="10">
        <v>0.0</v>
      </c>
      <c r="W145" s="10">
        <v>0.0</v>
      </c>
      <c r="X145" s="11"/>
      <c r="Y145" s="11"/>
      <c r="Z145" s="12">
        <v>0.9</v>
      </c>
      <c r="AA145" s="13" t="s">
        <v>98</v>
      </c>
      <c r="AB145" s="11"/>
      <c r="AC145" s="11"/>
      <c r="AD145" s="13" t="s">
        <v>591</v>
      </c>
      <c r="AE145" s="14"/>
      <c r="AF145" s="14"/>
      <c r="AG145" s="14"/>
      <c r="AH145" s="11"/>
      <c r="AI145" s="11"/>
      <c r="AJ145" s="11"/>
      <c r="AK145" s="11"/>
      <c r="AL145" s="11"/>
      <c r="AM145" s="10">
        <v>0.0</v>
      </c>
      <c r="AN145" s="8" t="s">
        <v>100</v>
      </c>
      <c r="AO145" s="8" t="s">
        <v>143</v>
      </c>
      <c r="AP145" s="10">
        <v>1.0</v>
      </c>
      <c r="AQ145" s="10">
        <v>1.0</v>
      </c>
      <c r="AR145" s="8" t="s">
        <v>102</v>
      </c>
      <c r="AS145" s="10">
        <v>1000.0</v>
      </c>
      <c r="AT145" s="10">
        <v>1.0</v>
      </c>
      <c r="AU145" s="10">
        <v>1.0</v>
      </c>
      <c r="AV145" s="8" t="s">
        <v>103</v>
      </c>
      <c r="AW145" s="8" t="s">
        <v>204</v>
      </c>
      <c r="AX145" s="10">
        <v>1.0</v>
      </c>
      <c r="AY145" s="10">
        <v>1.0</v>
      </c>
      <c r="AZ145" s="8" t="s">
        <v>105</v>
      </c>
      <c r="BA145" s="10">
        <v>9.0</v>
      </c>
      <c r="BB145" s="10">
        <v>1.0</v>
      </c>
      <c r="BC145" s="10">
        <v>1.0</v>
      </c>
      <c r="BD145" s="8" t="s">
        <v>106</v>
      </c>
      <c r="BE145" s="8" t="s">
        <v>296</v>
      </c>
      <c r="BF145" s="10">
        <v>1.0</v>
      </c>
      <c r="BG145" s="10">
        <v>1.0</v>
      </c>
      <c r="BH145" s="8" t="s">
        <v>108</v>
      </c>
      <c r="BI145" s="8" t="s">
        <v>124</v>
      </c>
      <c r="BJ145" s="10">
        <v>1.0</v>
      </c>
      <c r="BK145" s="10">
        <v>1.0</v>
      </c>
      <c r="BL145" s="8" t="s">
        <v>110</v>
      </c>
      <c r="BM145" s="10">
        <v>300.0</v>
      </c>
      <c r="BN145" s="10">
        <v>1.0</v>
      </c>
      <c r="BO145" s="10">
        <v>1.0</v>
      </c>
      <c r="BP145" s="8" t="s">
        <v>111</v>
      </c>
      <c r="BQ145" s="10">
        <v>20.0</v>
      </c>
      <c r="BR145" s="10">
        <v>1.0</v>
      </c>
      <c r="BS145" s="10">
        <v>1.0</v>
      </c>
      <c r="BT145" s="8" t="s">
        <v>112</v>
      </c>
      <c r="BU145" s="10">
        <v>15.0</v>
      </c>
      <c r="BV145" s="10">
        <v>1.0</v>
      </c>
      <c r="BW145" s="10">
        <v>1.0</v>
      </c>
      <c r="BX145" s="8" t="s">
        <v>113</v>
      </c>
      <c r="BY145" s="11"/>
      <c r="BZ145" s="10">
        <v>1.0</v>
      </c>
      <c r="CA145" s="10">
        <v>1.0</v>
      </c>
      <c r="CB145" s="8" t="s">
        <v>114</v>
      </c>
      <c r="CC145" s="15" t="s">
        <v>139</v>
      </c>
      <c r="CD145" s="10">
        <v>1.0</v>
      </c>
      <c r="CE145" s="10">
        <v>1.0</v>
      </c>
      <c r="CF145" s="8" t="s">
        <v>116</v>
      </c>
      <c r="CG145" s="15" t="s">
        <v>117</v>
      </c>
      <c r="CH145" s="10">
        <v>1.0</v>
      </c>
      <c r="CI145" s="10">
        <v>1.0</v>
      </c>
      <c r="CJ145" s="8" t="s">
        <v>118</v>
      </c>
      <c r="CK145" s="16">
        <v>45571.0</v>
      </c>
      <c r="CL145" s="10">
        <v>1.0</v>
      </c>
      <c r="CM145" s="10">
        <v>1.0</v>
      </c>
      <c r="CN145" s="8" t="s">
        <v>105</v>
      </c>
      <c r="CO145" s="10">
        <v>12.0</v>
      </c>
      <c r="CP145" s="8" t="s">
        <v>111</v>
      </c>
      <c r="CQ145" s="10">
        <v>31.0</v>
      </c>
      <c r="CR145" s="8" t="s">
        <v>112</v>
      </c>
      <c r="CS145" s="10">
        <v>17.0</v>
      </c>
    </row>
    <row r="146">
      <c r="A146" s="7">
        <v>2612.0</v>
      </c>
      <c r="B146" s="8" t="s">
        <v>93</v>
      </c>
      <c r="C146" s="9">
        <v>2049.0</v>
      </c>
      <c r="D146" s="8" t="s">
        <v>514</v>
      </c>
      <c r="E146" s="10">
        <v>1.0</v>
      </c>
      <c r="F146" s="10">
        <v>0.0</v>
      </c>
      <c r="G146" s="8" t="s">
        <v>96</v>
      </c>
      <c r="H146" s="11"/>
      <c r="I146" s="8" t="s">
        <v>156</v>
      </c>
      <c r="J146" s="11"/>
      <c r="K146" s="11"/>
      <c r="L146" s="8" t="s">
        <v>97</v>
      </c>
      <c r="M146" s="11"/>
      <c r="N146" s="10">
        <v>1.0</v>
      </c>
      <c r="O146" s="10">
        <v>10.0</v>
      </c>
      <c r="P146" s="11"/>
      <c r="Q146" s="10">
        <v>0.0</v>
      </c>
      <c r="R146" s="10">
        <v>0.0</v>
      </c>
      <c r="S146" s="10">
        <v>0.0</v>
      </c>
      <c r="T146" s="10">
        <v>0.0</v>
      </c>
      <c r="U146" s="10">
        <v>0.0</v>
      </c>
      <c r="V146" s="10">
        <v>0.0</v>
      </c>
      <c r="W146" s="10">
        <v>0.0</v>
      </c>
      <c r="X146" s="11"/>
      <c r="Y146" s="11"/>
      <c r="Z146" s="12">
        <v>1.02</v>
      </c>
      <c r="AA146" s="13" t="s">
        <v>98</v>
      </c>
      <c r="AB146" s="11"/>
      <c r="AC146" s="11"/>
      <c r="AD146" s="13" t="s">
        <v>592</v>
      </c>
      <c r="AE146" s="14"/>
      <c r="AF146" s="14"/>
      <c r="AG146" s="14"/>
      <c r="AH146" s="11"/>
      <c r="AI146" s="11"/>
      <c r="AJ146" s="11"/>
      <c r="AK146" s="11"/>
      <c r="AL146" s="11"/>
      <c r="AM146" s="10">
        <v>0.0</v>
      </c>
      <c r="AN146" s="8" t="s">
        <v>100</v>
      </c>
      <c r="AO146" s="8" t="s">
        <v>127</v>
      </c>
      <c r="AP146" s="10">
        <v>1.0</v>
      </c>
      <c r="AQ146" s="10">
        <v>1.0</v>
      </c>
      <c r="AR146" s="8" t="s">
        <v>102</v>
      </c>
      <c r="AS146" s="10">
        <v>750.0</v>
      </c>
      <c r="AT146" s="10">
        <v>1.0</v>
      </c>
      <c r="AU146" s="10">
        <v>1.0</v>
      </c>
      <c r="AV146" s="8" t="s">
        <v>103</v>
      </c>
      <c r="AW146" s="8" t="s">
        <v>204</v>
      </c>
      <c r="AX146" s="10">
        <v>1.0</v>
      </c>
      <c r="AY146" s="10">
        <v>1.0</v>
      </c>
      <c r="AZ146" s="8" t="s">
        <v>105</v>
      </c>
      <c r="BA146" s="10">
        <v>9.0</v>
      </c>
      <c r="BB146" s="10">
        <v>1.0</v>
      </c>
      <c r="BC146" s="10">
        <v>1.0</v>
      </c>
      <c r="BD146" s="8" t="s">
        <v>106</v>
      </c>
      <c r="BE146" s="8" t="s">
        <v>296</v>
      </c>
      <c r="BF146" s="10">
        <v>1.0</v>
      </c>
      <c r="BG146" s="10">
        <v>1.0</v>
      </c>
      <c r="BH146" s="8" t="s">
        <v>108</v>
      </c>
      <c r="BI146" s="8" t="s">
        <v>124</v>
      </c>
      <c r="BJ146" s="10">
        <v>1.0</v>
      </c>
      <c r="BK146" s="10">
        <v>1.0</v>
      </c>
      <c r="BL146" s="8" t="s">
        <v>110</v>
      </c>
      <c r="BM146" s="10">
        <v>225.0</v>
      </c>
      <c r="BN146" s="10">
        <v>1.0</v>
      </c>
      <c r="BO146" s="10">
        <v>1.0</v>
      </c>
      <c r="BP146" s="8" t="s">
        <v>111</v>
      </c>
      <c r="BQ146" s="10">
        <v>25.0</v>
      </c>
      <c r="BR146" s="10">
        <v>1.0</v>
      </c>
      <c r="BS146" s="10">
        <v>1.0</v>
      </c>
      <c r="BT146" s="8" t="s">
        <v>112</v>
      </c>
      <c r="BU146" s="10">
        <v>15.0</v>
      </c>
      <c r="BV146" s="10">
        <v>1.0</v>
      </c>
      <c r="BW146" s="10">
        <v>1.0</v>
      </c>
      <c r="BX146" s="8" t="s">
        <v>113</v>
      </c>
      <c r="BY146" s="11"/>
      <c r="BZ146" s="10">
        <v>1.0</v>
      </c>
      <c r="CA146" s="10">
        <v>1.0</v>
      </c>
      <c r="CB146" s="8" t="s">
        <v>114</v>
      </c>
      <c r="CC146" s="15" t="s">
        <v>115</v>
      </c>
      <c r="CD146" s="10">
        <v>1.0</v>
      </c>
      <c r="CE146" s="10">
        <v>1.0</v>
      </c>
      <c r="CF146" s="8" t="s">
        <v>116</v>
      </c>
      <c r="CG146" s="15" t="s">
        <v>117</v>
      </c>
      <c r="CH146" s="10">
        <v>1.0</v>
      </c>
      <c r="CI146" s="10">
        <v>1.0</v>
      </c>
      <c r="CJ146" s="8" t="s">
        <v>118</v>
      </c>
      <c r="CK146" s="16">
        <v>45571.0</v>
      </c>
      <c r="CL146" s="10">
        <v>1.0</v>
      </c>
      <c r="CM146" s="10">
        <v>1.0</v>
      </c>
      <c r="CN146" s="23"/>
      <c r="CO146" s="24"/>
      <c r="CP146" s="23"/>
      <c r="CQ146" s="24"/>
      <c r="CR146" s="23"/>
      <c r="CS146" s="24"/>
    </row>
    <row r="147">
      <c r="A147" s="7">
        <v>2618.0</v>
      </c>
      <c r="B147" s="8" t="s">
        <v>93</v>
      </c>
      <c r="C147" s="9">
        <v>2052.0</v>
      </c>
      <c r="D147" s="8" t="s">
        <v>593</v>
      </c>
      <c r="E147" s="10">
        <v>1.0</v>
      </c>
      <c r="F147" s="10">
        <v>0.0</v>
      </c>
      <c r="G147" s="8" t="s">
        <v>96</v>
      </c>
      <c r="H147" s="11"/>
      <c r="I147" s="8" t="s">
        <v>376</v>
      </c>
      <c r="J147" s="11"/>
      <c r="K147" s="11"/>
      <c r="L147" s="8" t="s">
        <v>97</v>
      </c>
      <c r="M147" s="11"/>
      <c r="N147" s="10">
        <v>1.0</v>
      </c>
      <c r="O147" s="10">
        <v>824.0</v>
      </c>
      <c r="P147" s="11"/>
      <c r="Q147" s="10">
        <v>0.0</v>
      </c>
      <c r="R147" s="10">
        <v>0.0</v>
      </c>
      <c r="S147" s="10">
        <v>0.0</v>
      </c>
      <c r="T147" s="10">
        <v>0.0</v>
      </c>
      <c r="U147" s="10">
        <v>0.0</v>
      </c>
      <c r="V147" s="10">
        <v>0.0</v>
      </c>
      <c r="W147" s="10">
        <v>0.0</v>
      </c>
      <c r="X147" s="11"/>
      <c r="Y147" s="11"/>
      <c r="Z147" s="12">
        <v>0.98</v>
      </c>
      <c r="AA147" s="13" t="s">
        <v>98</v>
      </c>
      <c r="AB147" s="11"/>
      <c r="AC147" s="11"/>
      <c r="AD147" s="13" t="s">
        <v>594</v>
      </c>
      <c r="AE147" s="14"/>
      <c r="AF147" s="14"/>
      <c r="AG147" s="14"/>
      <c r="AH147" s="11"/>
      <c r="AI147" s="11"/>
      <c r="AJ147" s="11"/>
      <c r="AK147" s="11"/>
      <c r="AL147" s="11"/>
      <c r="AM147" s="10">
        <v>0.0</v>
      </c>
      <c r="AN147" s="8" t="s">
        <v>100</v>
      </c>
      <c r="AO147" s="8" t="s">
        <v>143</v>
      </c>
      <c r="AP147" s="10">
        <v>1.0</v>
      </c>
      <c r="AQ147" s="10">
        <v>1.0</v>
      </c>
      <c r="AR147" s="8" t="s">
        <v>102</v>
      </c>
      <c r="AS147" s="10">
        <v>750.0</v>
      </c>
      <c r="AT147" s="10">
        <v>1.0</v>
      </c>
      <c r="AU147" s="10">
        <v>1.0</v>
      </c>
      <c r="AV147" s="8" t="s">
        <v>103</v>
      </c>
      <c r="AW147" s="8" t="s">
        <v>204</v>
      </c>
      <c r="AX147" s="10">
        <v>1.0</v>
      </c>
      <c r="AY147" s="10">
        <v>1.0</v>
      </c>
      <c r="AZ147" s="8" t="s">
        <v>105</v>
      </c>
      <c r="BA147" s="10">
        <v>9.0</v>
      </c>
      <c r="BB147" s="10">
        <v>1.0</v>
      </c>
      <c r="BC147" s="10">
        <v>1.0</v>
      </c>
      <c r="BD147" s="8" t="s">
        <v>106</v>
      </c>
      <c r="BE147" s="8" t="s">
        <v>296</v>
      </c>
      <c r="BF147" s="10">
        <v>1.0</v>
      </c>
      <c r="BG147" s="10">
        <v>1.0</v>
      </c>
      <c r="BH147" s="8" t="s">
        <v>108</v>
      </c>
      <c r="BI147" s="8" t="s">
        <v>124</v>
      </c>
      <c r="BJ147" s="10">
        <v>1.0</v>
      </c>
      <c r="BK147" s="10">
        <v>1.0</v>
      </c>
      <c r="BL147" s="8" t="s">
        <v>110</v>
      </c>
      <c r="BM147" s="10">
        <v>225.0</v>
      </c>
      <c r="BN147" s="10">
        <v>1.0</v>
      </c>
      <c r="BO147" s="10">
        <v>1.0</v>
      </c>
      <c r="BP147" s="8" t="s">
        <v>111</v>
      </c>
      <c r="BQ147" s="10">
        <v>25.0</v>
      </c>
      <c r="BR147" s="10">
        <v>1.0</v>
      </c>
      <c r="BS147" s="10">
        <v>1.0</v>
      </c>
      <c r="BT147" s="8" t="s">
        <v>112</v>
      </c>
      <c r="BU147" s="10">
        <v>15.0</v>
      </c>
      <c r="BV147" s="10">
        <v>1.0</v>
      </c>
      <c r="BW147" s="10">
        <v>1.0</v>
      </c>
      <c r="BX147" s="8" t="s">
        <v>113</v>
      </c>
      <c r="BY147" s="11"/>
      <c r="BZ147" s="10">
        <v>1.0</v>
      </c>
      <c r="CA147" s="10">
        <v>1.0</v>
      </c>
      <c r="CB147" s="8" t="s">
        <v>114</v>
      </c>
      <c r="CC147" s="15" t="s">
        <v>115</v>
      </c>
      <c r="CD147" s="10">
        <v>1.0</v>
      </c>
      <c r="CE147" s="10">
        <v>1.0</v>
      </c>
      <c r="CF147" s="8" t="s">
        <v>116</v>
      </c>
      <c r="CG147" s="15" t="s">
        <v>117</v>
      </c>
      <c r="CH147" s="10">
        <v>1.0</v>
      </c>
      <c r="CI147" s="10">
        <v>1.0</v>
      </c>
      <c r="CJ147" s="8" t="s">
        <v>118</v>
      </c>
      <c r="CK147" s="16">
        <v>45571.0</v>
      </c>
      <c r="CL147" s="10">
        <v>1.0</v>
      </c>
      <c r="CM147" s="10">
        <v>1.0</v>
      </c>
      <c r="CN147" s="8" t="s">
        <v>105</v>
      </c>
      <c r="CO147" s="10">
        <v>8.0</v>
      </c>
      <c r="CP147" s="8" t="s">
        <v>111</v>
      </c>
      <c r="CQ147" s="10">
        <v>16.0</v>
      </c>
      <c r="CR147" s="8" t="s">
        <v>112</v>
      </c>
      <c r="CS147" s="10">
        <v>15.0</v>
      </c>
    </row>
    <row r="148">
      <c r="A148" s="7">
        <v>2621.0</v>
      </c>
      <c r="B148" s="8" t="s">
        <v>93</v>
      </c>
      <c r="C148" s="9">
        <v>2058.0</v>
      </c>
      <c r="D148" s="8" t="s">
        <v>595</v>
      </c>
      <c r="E148" s="10">
        <v>1.0</v>
      </c>
      <c r="F148" s="10">
        <v>0.0</v>
      </c>
      <c r="G148" s="8" t="s">
        <v>96</v>
      </c>
      <c r="H148" s="11"/>
      <c r="I148" s="8" t="s">
        <v>596</v>
      </c>
      <c r="J148" s="11"/>
      <c r="K148" s="11"/>
      <c r="L148" s="8" t="s">
        <v>97</v>
      </c>
      <c r="M148" s="11"/>
      <c r="N148" s="10">
        <v>1.0</v>
      </c>
      <c r="O148" s="10">
        <v>1079.0</v>
      </c>
      <c r="P148" s="11"/>
      <c r="Q148" s="10">
        <v>0.0</v>
      </c>
      <c r="R148" s="10">
        <v>0.0</v>
      </c>
      <c r="S148" s="10">
        <v>0.0</v>
      </c>
      <c r="T148" s="10">
        <v>0.0</v>
      </c>
      <c r="U148" s="10">
        <v>0.0</v>
      </c>
      <c r="V148" s="10">
        <v>0.0</v>
      </c>
      <c r="W148" s="10">
        <v>0.0</v>
      </c>
      <c r="X148" s="11"/>
      <c r="Y148" s="11"/>
      <c r="Z148" s="12">
        <v>1.15</v>
      </c>
      <c r="AA148" s="13" t="s">
        <v>98</v>
      </c>
      <c r="AB148" s="11"/>
      <c r="AC148" s="11"/>
      <c r="AD148" s="13" t="s">
        <v>597</v>
      </c>
      <c r="AE148" s="14"/>
      <c r="AF148" s="14"/>
      <c r="AG148" s="14"/>
      <c r="AH148" s="11"/>
      <c r="AI148" s="11"/>
      <c r="AJ148" s="11"/>
      <c r="AK148" s="11"/>
      <c r="AL148" s="11"/>
      <c r="AM148" s="10">
        <v>0.0</v>
      </c>
      <c r="AN148" s="8" t="s">
        <v>100</v>
      </c>
      <c r="AO148" s="8" t="s">
        <v>127</v>
      </c>
      <c r="AP148" s="10">
        <v>1.0</v>
      </c>
      <c r="AQ148" s="10">
        <v>1.0</v>
      </c>
      <c r="AR148" s="8" t="s">
        <v>102</v>
      </c>
      <c r="AS148" s="10">
        <v>820.0</v>
      </c>
      <c r="AT148" s="10">
        <v>1.0</v>
      </c>
      <c r="AU148" s="10">
        <v>1.0</v>
      </c>
      <c r="AV148" s="8" t="s">
        <v>103</v>
      </c>
      <c r="AW148" s="8" t="s">
        <v>104</v>
      </c>
      <c r="AX148" s="10">
        <v>1.0</v>
      </c>
      <c r="AY148" s="10">
        <v>1.0</v>
      </c>
      <c r="AZ148" s="8" t="s">
        <v>105</v>
      </c>
      <c r="BA148" s="10">
        <v>9.0</v>
      </c>
      <c r="BB148" s="10">
        <v>1.0</v>
      </c>
      <c r="BC148" s="10">
        <v>1.0</v>
      </c>
      <c r="BD148" s="8" t="s">
        <v>106</v>
      </c>
      <c r="BE148" s="8" t="s">
        <v>130</v>
      </c>
      <c r="BF148" s="10">
        <v>1.0</v>
      </c>
      <c r="BG148" s="10">
        <v>1.0</v>
      </c>
      <c r="BH148" s="8" t="s">
        <v>108</v>
      </c>
      <c r="BI148" s="8" t="s">
        <v>124</v>
      </c>
      <c r="BJ148" s="10">
        <v>1.0</v>
      </c>
      <c r="BK148" s="10">
        <v>1.0</v>
      </c>
      <c r="BL148" s="8" t="s">
        <v>110</v>
      </c>
      <c r="BM148" s="10">
        <v>250.0</v>
      </c>
      <c r="BN148" s="10">
        <v>1.0</v>
      </c>
      <c r="BO148" s="10">
        <v>1.0</v>
      </c>
      <c r="BP148" s="8" t="s">
        <v>111</v>
      </c>
      <c r="BQ148" s="10">
        <v>22.0</v>
      </c>
      <c r="BR148" s="10">
        <v>1.0</v>
      </c>
      <c r="BS148" s="10">
        <v>1.0</v>
      </c>
      <c r="BT148" s="8" t="s">
        <v>112</v>
      </c>
      <c r="BU148" s="10">
        <v>21.0</v>
      </c>
      <c r="BV148" s="10">
        <v>1.0</v>
      </c>
      <c r="BW148" s="10">
        <v>1.0</v>
      </c>
      <c r="BX148" s="8" t="s">
        <v>113</v>
      </c>
      <c r="BY148" s="11"/>
      <c r="BZ148" s="10">
        <v>1.0</v>
      </c>
      <c r="CA148" s="10">
        <v>1.0</v>
      </c>
      <c r="CB148" s="8" t="s">
        <v>114</v>
      </c>
      <c r="CC148" s="15" t="s">
        <v>115</v>
      </c>
      <c r="CD148" s="10">
        <v>1.0</v>
      </c>
      <c r="CE148" s="10">
        <v>1.0</v>
      </c>
      <c r="CF148" s="8" t="s">
        <v>116</v>
      </c>
      <c r="CG148" s="15" t="s">
        <v>115</v>
      </c>
      <c r="CH148" s="10">
        <v>1.0</v>
      </c>
      <c r="CI148" s="10">
        <v>1.0</v>
      </c>
      <c r="CJ148" s="8" t="s">
        <v>118</v>
      </c>
      <c r="CK148" s="16">
        <v>45571.0</v>
      </c>
      <c r="CL148" s="10">
        <v>1.0</v>
      </c>
      <c r="CM148" s="10">
        <v>1.0</v>
      </c>
      <c r="CN148" s="8" t="s">
        <v>105</v>
      </c>
      <c r="CO148" s="10">
        <v>8.0</v>
      </c>
      <c r="CP148" s="8" t="s">
        <v>111</v>
      </c>
      <c r="CQ148" s="10">
        <v>16.0</v>
      </c>
      <c r="CR148" s="8" t="s">
        <v>112</v>
      </c>
      <c r="CS148" s="10">
        <v>15.0</v>
      </c>
    </row>
    <row r="149">
      <c r="A149" s="7">
        <v>17121.0</v>
      </c>
      <c r="B149" s="8" t="s">
        <v>93</v>
      </c>
      <c r="C149" s="9" t="s">
        <v>598</v>
      </c>
      <c r="D149" s="8" t="s">
        <v>599</v>
      </c>
      <c r="E149" s="10">
        <v>1.0</v>
      </c>
      <c r="F149" s="10">
        <v>0.0</v>
      </c>
      <c r="G149" s="8" t="s">
        <v>96</v>
      </c>
      <c r="H149" s="11"/>
      <c r="I149" s="8" t="s">
        <v>599</v>
      </c>
      <c r="J149" s="11"/>
      <c r="K149" s="11"/>
      <c r="L149" s="8" t="s">
        <v>97</v>
      </c>
      <c r="M149" s="11"/>
      <c r="N149" s="10">
        <v>1.0</v>
      </c>
      <c r="O149" s="10">
        <v>442.0</v>
      </c>
      <c r="P149" s="11"/>
      <c r="Q149" s="10">
        <v>0.0</v>
      </c>
      <c r="R149" s="10">
        <v>0.0</v>
      </c>
      <c r="S149" s="10">
        <v>0.0</v>
      </c>
      <c r="T149" s="10">
        <v>0.0</v>
      </c>
      <c r="U149" s="10">
        <v>0.0</v>
      </c>
      <c r="V149" s="10">
        <v>0.0</v>
      </c>
      <c r="W149" s="10">
        <v>0.0</v>
      </c>
      <c r="X149" s="11"/>
      <c r="Y149" s="11"/>
      <c r="Z149" s="12">
        <v>1.18</v>
      </c>
      <c r="AA149" s="13" t="s">
        <v>98</v>
      </c>
      <c r="AB149" s="11"/>
      <c r="AC149" s="11"/>
      <c r="AD149" s="13" t="s">
        <v>600</v>
      </c>
      <c r="AE149" s="14"/>
      <c r="AF149" s="14"/>
      <c r="AG149" s="14"/>
      <c r="AH149" s="11"/>
      <c r="AI149" s="11"/>
      <c r="AJ149" s="11"/>
      <c r="AK149" s="11"/>
      <c r="AL149" s="11"/>
      <c r="AM149" s="10">
        <v>0.0</v>
      </c>
      <c r="AN149" s="8" t="s">
        <v>100</v>
      </c>
      <c r="AO149" s="8" t="s">
        <v>202</v>
      </c>
      <c r="AP149" s="10">
        <v>1.0</v>
      </c>
      <c r="AQ149" s="10">
        <v>1.0</v>
      </c>
      <c r="AR149" s="8" t="s">
        <v>102</v>
      </c>
      <c r="AS149" s="10">
        <v>669.0</v>
      </c>
      <c r="AT149" s="10">
        <v>1.0</v>
      </c>
      <c r="AU149" s="10">
        <v>1.0</v>
      </c>
      <c r="AV149" s="8" t="s">
        <v>103</v>
      </c>
      <c r="AW149" s="8" t="s">
        <v>601</v>
      </c>
      <c r="AX149" s="10">
        <v>1.0</v>
      </c>
      <c r="AY149" s="10">
        <v>1.0</v>
      </c>
      <c r="AZ149" s="8" t="s">
        <v>105</v>
      </c>
      <c r="BA149" s="10">
        <v>11.0</v>
      </c>
      <c r="BB149" s="10">
        <v>1.0</v>
      </c>
      <c r="BC149" s="10">
        <v>1.0</v>
      </c>
      <c r="BD149" s="8" t="s">
        <v>106</v>
      </c>
      <c r="BE149" s="8" t="s">
        <v>242</v>
      </c>
      <c r="BF149" s="10">
        <v>1.0</v>
      </c>
      <c r="BG149" s="10">
        <v>1.0</v>
      </c>
      <c r="BH149" s="8" t="s">
        <v>108</v>
      </c>
      <c r="BI149" s="8" t="s">
        <v>124</v>
      </c>
      <c r="BJ149" s="10">
        <v>1.0</v>
      </c>
      <c r="BK149" s="10">
        <v>1.0</v>
      </c>
      <c r="BL149" s="8" t="s">
        <v>110</v>
      </c>
      <c r="BM149" s="10">
        <v>204.0</v>
      </c>
      <c r="BN149" s="10">
        <v>1.0</v>
      </c>
      <c r="BO149" s="10">
        <v>1.0</v>
      </c>
      <c r="BP149" s="8" t="s">
        <v>111</v>
      </c>
      <c r="BQ149" s="10">
        <v>13.0</v>
      </c>
      <c r="BR149" s="10">
        <v>1.0</v>
      </c>
      <c r="BS149" s="10">
        <v>1.0</v>
      </c>
      <c r="BT149" s="8" t="s">
        <v>112</v>
      </c>
      <c r="BU149" s="10">
        <v>25.0</v>
      </c>
      <c r="BV149" s="10">
        <v>1.0</v>
      </c>
      <c r="BW149" s="10">
        <v>1.0</v>
      </c>
      <c r="BX149" s="8" t="s">
        <v>113</v>
      </c>
      <c r="BY149" s="11"/>
      <c r="BZ149" s="10">
        <v>1.0</v>
      </c>
      <c r="CA149" s="10">
        <v>1.0</v>
      </c>
      <c r="CB149" s="8" t="s">
        <v>114</v>
      </c>
      <c r="CC149" s="15" t="s">
        <v>139</v>
      </c>
      <c r="CD149" s="10">
        <v>1.0</v>
      </c>
      <c r="CE149" s="10">
        <v>1.0</v>
      </c>
      <c r="CF149" s="8" t="s">
        <v>116</v>
      </c>
      <c r="CG149" s="15" t="s">
        <v>115</v>
      </c>
      <c r="CH149" s="10">
        <v>1.0</v>
      </c>
      <c r="CI149" s="10">
        <v>1.0</v>
      </c>
      <c r="CJ149" s="8" t="s">
        <v>118</v>
      </c>
      <c r="CK149" s="15" t="s">
        <v>117</v>
      </c>
      <c r="CL149" s="10">
        <v>1.0</v>
      </c>
      <c r="CM149" s="10">
        <v>1.0</v>
      </c>
      <c r="CN149" s="8" t="s">
        <v>105</v>
      </c>
      <c r="CO149" s="10">
        <v>8.0</v>
      </c>
      <c r="CP149" s="8" t="s">
        <v>111</v>
      </c>
      <c r="CQ149" s="10">
        <v>16.0</v>
      </c>
      <c r="CR149" s="8" t="s">
        <v>112</v>
      </c>
      <c r="CS149" s="10">
        <v>15.0</v>
      </c>
    </row>
    <row r="150">
      <c r="A150" s="7">
        <v>17124.0</v>
      </c>
      <c r="B150" s="8" t="s">
        <v>93</v>
      </c>
      <c r="C150" s="9" t="s">
        <v>602</v>
      </c>
      <c r="D150" s="8" t="s">
        <v>603</v>
      </c>
      <c r="E150" s="10">
        <v>1.0</v>
      </c>
      <c r="F150" s="10">
        <v>0.0</v>
      </c>
      <c r="G150" s="8" t="s">
        <v>96</v>
      </c>
      <c r="H150" s="11"/>
      <c r="I150" s="8" t="s">
        <v>603</v>
      </c>
      <c r="J150" s="11"/>
      <c r="K150" s="11"/>
      <c r="L150" s="8" t="s">
        <v>97</v>
      </c>
      <c r="M150" s="11"/>
      <c r="N150" s="10">
        <v>1.0</v>
      </c>
      <c r="O150" s="10">
        <v>730.0</v>
      </c>
      <c r="P150" s="11"/>
      <c r="Q150" s="10">
        <v>0.0</v>
      </c>
      <c r="R150" s="10">
        <v>0.0</v>
      </c>
      <c r="S150" s="10">
        <v>0.0</v>
      </c>
      <c r="T150" s="10">
        <v>0.0</v>
      </c>
      <c r="U150" s="10">
        <v>0.0</v>
      </c>
      <c r="V150" s="10">
        <v>0.0</v>
      </c>
      <c r="W150" s="10">
        <v>0.0</v>
      </c>
      <c r="X150" s="11"/>
      <c r="Y150" s="11"/>
      <c r="Z150" s="12">
        <v>1.18</v>
      </c>
      <c r="AA150" s="13" t="s">
        <v>98</v>
      </c>
      <c r="AB150" s="11"/>
      <c r="AC150" s="11"/>
      <c r="AD150" s="13" t="s">
        <v>604</v>
      </c>
      <c r="AE150" s="14"/>
      <c r="AF150" s="14"/>
      <c r="AG150" s="14"/>
      <c r="AH150" s="11"/>
      <c r="AI150" s="11"/>
      <c r="AJ150" s="11"/>
      <c r="AK150" s="11"/>
      <c r="AL150" s="11"/>
      <c r="AM150" s="10">
        <v>0.0</v>
      </c>
      <c r="AN150" s="8" t="s">
        <v>100</v>
      </c>
      <c r="AO150" s="8" t="s">
        <v>440</v>
      </c>
      <c r="AP150" s="10">
        <v>1.0</v>
      </c>
      <c r="AQ150" s="10">
        <v>1.0</v>
      </c>
      <c r="AR150" s="8" t="s">
        <v>102</v>
      </c>
      <c r="AS150" s="10">
        <v>669.0</v>
      </c>
      <c r="AT150" s="10">
        <v>1.0</v>
      </c>
      <c r="AU150" s="10">
        <v>1.0</v>
      </c>
      <c r="AV150" s="8" t="s">
        <v>103</v>
      </c>
      <c r="AW150" s="8" t="s">
        <v>601</v>
      </c>
      <c r="AX150" s="10">
        <v>1.0</v>
      </c>
      <c r="AY150" s="10">
        <v>1.0</v>
      </c>
      <c r="AZ150" s="8" t="s">
        <v>105</v>
      </c>
      <c r="BA150" s="10">
        <v>11.0</v>
      </c>
      <c r="BB150" s="10">
        <v>1.0</v>
      </c>
      <c r="BC150" s="10">
        <v>1.0</v>
      </c>
      <c r="BD150" s="8" t="s">
        <v>106</v>
      </c>
      <c r="BE150" s="8" t="s">
        <v>242</v>
      </c>
      <c r="BF150" s="10">
        <v>1.0</v>
      </c>
      <c r="BG150" s="10">
        <v>1.0</v>
      </c>
      <c r="BH150" s="8" t="s">
        <v>108</v>
      </c>
      <c r="BI150" s="8" t="s">
        <v>124</v>
      </c>
      <c r="BJ150" s="10">
        <v>1.0</v>
      </c>
      <c r="BK150" s="10">
        <v>1.0</v>
      </c>
      <c r="BL150" s="8" t="s">
        <v>110</v>
      </c>
      <c r="BM150" s="10">
        <v>204.0</v>
      </c>
      <c r="BN150" s="10">
        <v>1.0</v>
      </c>
      <c r="BO150" s="10">
        <v>1.0</v>
      </c>
      <c r="BP150" s="8" t="s">
        <v>111</v>
      </c>
      <c r="BQ150" s="10">
        <v>13.0</v>
      </c>
      <c r="BR150" s="10">
        <v>1.0</v>
      </c>
      <c r="BS150" s="10">
        <v>1.0</v>
      </c>
      <c r="BT150" s="8" t="s">
        <v>112</v>
      </c>
      <c r="BU150" s="10">
        <v>25.0</v>
      </c>
      <c r="BV150" s="10">
        <v>1.0</v>
      </c>
      <c r="BW150" s="10">
        <v>1.0</v>
      </c>
      <c r="BX150" s="8" t="s">
        <v>113</v>
      </c>
      <c r="BY150" s="11"/>
      <c r="BZ150" s="10">
        <v>1.0</v>
      </c>
      <c r="CA150" s="10">
        <v>1.0</v>
      </c>
      <c r="CB150" s="8" t="s">
        <v>114</v>
      </c>
      <c r="CC150" s="15" t="s">
        <v>139</v>
      </c>
      <c r="CD150" s="10">
        <v>1.0</v>
      </c>
      <c r="CE150" s="10">
        <v>1.0</v>
      </c>
      <c r="CF150" s="8" t="s">
        <v>116</v>
      </c>
      <c r="CG150" s="15" t="s">
        <v>115</v>
      </c>
      <c r="CH150" s="10">
        <v>1.0</v>
      </c>
      <c r="CI150" s="10">
        <v>1.0</v>
      </c>
      <c r="CJ150" s="8" t="s">
        <v>118</v>
      </c>
      <c r="CK150" s="15" t="s">
        <v>117</v>
      </c>
      <c r="CL150" s="10">
        <v>1.0</v>
      </c>
      <c r="CM150" s="10">
        <v>1.0</v>
      </c>
      <c r="CN150" s="8" t="s">
        <v>105</v>
      </c>
      <c r="CO150" s="10">
        <v>8.0</v>
      </c>
      <c r="CP150" s="8" t="s">
        <v>111</v>
      </c>
      <c r="CQ150" s="10">
        <v>16.0</v>
      </c>
      <c r="CR150" s="8" t="s">
        <v>112</v>
      </c>
      <c r="CS150" s="10">
        <v>15.0</v>
      </c>
    </row>
    <row r="151">
      <c r="A151" s="7">
        <v>17134.0</v>
      </c>
      <c r="B151" s="8" t="s">
        <v>93</v>
      </c>
      <c r="C151" s="9" t="s">
        <v>605</v>
      </c>
      <c r="D151" s="8" t="s">
        <v>606</v>
      </c>
      <c r="E151" s="10">
        <v>1.0</v>
      </c>
      <c r="F151" s="10">
        <v>0.0</v>
      </c>
      <c r="G151" s="8" t="s">
        <v>96</v>
      </c>
      <c r="H151" s="11"/>
      <c r="I151" s="8" t="s">
        <v>606</v>
      </c>
      <c r="J151" s="11"/>
      <c r="K151" s="11"/>
      <c r="L151" s="8" t="s">
        <v>97</v>
      </c>
      <c r="M151" s="11"/>
      <c r="N151" s="10">
        <v>1.0</v>
      </c>
      <c r="O151" s="10">
        <v>316.0</v>
      </c>
      <c r="P151" s="11"/>
      <c r="Q151" s="10">
        <v>0.0</v>
      </c>
      <c r="R151" s="10">
        <v>0.0</v>
      </c>
      <c r="S151" s="10">
        <v>0.0</v>
      </c>
      <c r="T151" s="10">
        <v>0.0</v>
      </c>
      <c r="U151" s="10">
        <v>0.0</v>
      </c>
      <c r="V151" s="10">
        <v>0.0</v>
      </c>
      <c r="W151" s="10">
        <v>0.0</v>
      </c>
      <c r="X151" s="11"/>
      <c r="Y151" s="11"/>
      <c r="Z151" s="12">
        <v>1.18</v>
      </c>
      <c r="AA151" s="13" t="s">
        <v>98</v>
      </c>
      <c r="AB151" s="11"/>
      <c r="AC151" s="11"/>
      <c r="AD151" s="13" t="s">
        <v>607</v>
      </c>
      <c r="AE151" s="14"/>
      <c r="AF151" s="14"/>
      <c r="AG151" s="14"/>
      <c r="AH151" s="11"/>
      <c r="AI151" s="11"/>
      <c r="AJ151" s="11"/>
      <c r="AK151" s="11"/>
      <c r="AL151" s="11"/>
      <c r="AM151" s="10">
        <v>0.0</v>
      </c>
      <c r="AN151" s="8" t="s">
        <v>100</v>
      </c>
      <c r="AO151" s="8" t="s">
        <v>308</v>
      </c>
      <c r="AP151" s="10">
        <v>1.0</v>
      </c>
      <c r="AQ151" s="10">
        <v>1.0</v>
      </c>
      <c r="AR151" s="8" t="s">
        <v>102</v>
      </c>
      <c r="AS151" s="10">
        <v>669.0</v>
      </c>
      <c r="AT151" s="10">
        <v>1.0</v>
      </c>
      <c r="AU151" s="10">
        <v>1.0</v>
      </c>
      <c r="AV151" s="8" t="s">
        <v>103</v>
      </c>
      <c r="AW151" s="8" t="s">
        <v>601</v>
      </c>
      <c r="AX151" s="10">
        <v>1.0</v>
      </c>
      <c r="AY151" s="10">
        <v>1.0</v>
      </c>
      <c r="AZ151" s="8" t="s">
        <v>105</v>
      </c>
      <c r="BA151" s="10">
        <v>11.0</v>
      </c>
      <c r="BB151" s="10">
        <v>1.0</v>
      </c>
      <c r="BC151" s="10">
        <v>1.0</v>
      </c>
      <c r="BD151" s="8" t="s">
        <v>106</v>
      </c>
      <c r="BE151" s="8" t="s">
        <v>242</v>
      </c>
      <c r="BF151" s="10">
        <v>1.0</v>
      </c>
      <c r="BG151" s="10">
        <v>1.0</v>
      </c>
      <c r="BH151" s="8" t="s">
        <v>108</v>
      </c>
      <c r="BI151" s="8" t="s">
        <v>124</v>
      </c>
      <c r="BJ151" s="10">
        <v>1.0</v>
      </c>
      <c r="BK151" s="10">
        <v>1.0</v>
      </c>
      <c r="BL151" s="8" t="s">
        <v>110</v>
      </c>
      <c r="BM151" s="10">
        <v>204.0</v>
      </c>
      <c r="BN151" s="10">
        <v>1.0</v>
      </c>
      <c r="BO151" s="10">
        <v>1.0</v>
      </c>
      <c r="BP151" s="8" t="s">
        <v>111</v>
      </c>
      <c r="BQ151" s="10">
        <v>13.0</v>
      </c>
      <c r="BR151" s="10">
        <v>1.0</v>
      </c>
      <c r="BS151" s="10">
        <v>1.0</v>
      </c>
      <c r="BT151" s="8" t="s">
        <v>112</v>
      </c>
      <c r="BU151" s="10">
        <v>25.0</v>
      </c>
      <c r="BV151" s="10">
        <v>1.0</v>
      </c>
      <c r="BW151" s="10">
        <v>1.0</v>
      </c>
      <c r="BX151" s="8" t="s">
        <v>113</v>
      </c>
      <c r="BY151" s="11"/>
      <c r="BZ151" s="10">
        <v>1.0</v>
      </c>
      <c r="CA151" s="10">
        <v>1.0</v>
      </c>
      <c r="CB151" s="8" t="s">
        <v>114</v>
      </c>
      <c r="CC151" s="15" t="s">
        <v>139</v>
      </c>
      <c r="CD151" s="10">
        <v>1.0</v>
      </c>
      <c r="CE151" s="10">
        <v>1.0</v>
      </c>
      <c r="CF151" s="8" t="s">
        <v>116</v>
      </c>
      <c r="CG151" s="15" t="s">
        <v>115</v>
      </c>
      <c r="CH151" s="10">
        <v>1.0</v>
      </c>
      <c r="CI151" s="10">
        <v>1.0</v>
      </c>
      <c r="CJ151" s="8" t="s">
        <v>118</v>
      </c>
      <c r="CK151" s="15" t="s">
        <v>117</v>
      </c>
      <c r="CL151" s="10">
        <v>1.0</v>
      </c>
      <c r="CM151" s="10">
        <v>1.0</v>
      </c>
      <c r="CN151" s="8" t="s">
        <v>105</v>
      </c>
      <c r="CO151" s="10">
        <v>7.0</v>
      </c>
      <c r="CP151" s="8" t="s">
        <v>111</v>
      </c>
      <c r="CQ151" s="10">
        <v>15.0</v>
      </c>
      <c r="CR151" s="8" t="s">
        <v>112</v>
      </c>
      <c r="CS151" s="10">
        <v>14.0</v>
      </c>
    </row>
    <row r="152">
      <c r="A152" s="7">
        <v>17140.0</v>
      </c>
      <c r="B152" s="8" t="s">
        <v>93</v>
      </c>
      <c r="C152" s="9" t="s">
        <v>608</v>
      </c>
      <c r="D152" s="8" t="s">
        <v>609</v>
      </c>
      <c r="E152" s="10">
        <v>1.0</v>
      </c>
      <c r="F152" s="10">
        <v>0.0</v>
      </c>
      <c r="G152" s="8" t="s">
        <v>96</v>
      </c>
      <c r="H152" s="11"/>
      <c r="I152" s="8" t="s">
        <v>609</v>
      </c>
      <c r="J152" s="11"/>
      <c r="K152" s="11"/>
      <c r="L152" s="8" t="s">
        <v>97</v>
      </c>
      <c r="M152" s="11"/>
      <c r="N152" s="10">
        <v>1.0</v>
      </c>
      <c r="O152" s="10">
        <v>10.0</v>
      </c>
      <c r="P152" s="11"/>
      <c r="Q152" s="10">
        <v>0.0</v>
      </c>
      <c r="R152" s="10">
        <v>0.0</v>
      </c>
      <c r="S152" s="10">
        <v>0.0</v>
      </c>
      <c r="T152" s="10">
        <v>0.0</v>
      </c>
      <c r="U152" s="10">
        <v>0.0</v>
      </c>
      <c r="V152" s="10">
        <v>0.0</v>
      </c>
      <c r="W152" s="10">
        <v>0.0</v>
      </c>
      <c r="X152" s="11"/>
      <c r="Y152" s="11"/>
      <c r="Z152" s="12">
        <v>1.18</v>
      </c>
      <c r="AA152" s="13" t="s">
        <v>98</v>
      </c>
      <c r="AB152" s="11"/>
      <c r="AC152" s="11"/>
      <c r="AD152" s="13" t="s">
        <v>610</v>
      </c>
      <c r="AE152" s="14"/>
      <c r="AF152" s="14"/>
      <c r="AG152" s="14"/>
      <c r="AH152" s="11"/>
      <c r="AI152" s="11"/>
      <c r="AJ152" s="11"/>
      <c r="AK152" s="11"/>
      <c r="AL152" s="11"/>
      <c r="AM152" s="10">
        <v>0.0</v>
      </c>
      <c r="AN152" s="8" t="s">
        <v>100</v>
      </c>
      <c r="AO152" s="8" t="s">
        <v>308</v>
      </c>
      <c r="AP152" s="10">
        <v>1.0</v>
      </c>
      <c r="AQ152" s="10">
        <v>1.0</v>
      </c>
      <c r="AR152" s="8" t="s">
        <v>102</v>
      </c>
      <c r="AS152" s="10">
        <v>669.0</v>
      </c>
      <c r="AT152" s="10">
        <v>1.0</v>
      </c>
      <c r="AU152" s="10">
        <v>1.0</v>
      </c>
      <c r="AV152" s="8" t="s">
        <v>103</v>
      </c>
      <c r="AW152" s="8" t="s">
        <v>601</v>
      </c>
      <c r="AX152" s="10">
        <v>1.0</v>
      </c>
      <c r="AY152" s="10">
        <v>1.0</v>
      </c>
      <c r="AZ152" s="8" t="s">
        <v>105</v>
      </c>
      <c r="BA152" s="10">
        <v>11.0</v>
      </c>
      <c r="BB152" s="10">
        <v>1.0</v>
      </c>
      <c r="BC152" s="10">
        <v>1.0</v>
      </c>
      <c r="BD152" s="8" t="s">
        <v>106</v>
      </c>
      <c r="BE152" s="8" t="s">
        <v>242</v>
      </c>
      <c r="BF152" s="10">
        <v>1.0</v>
      </c>
      <c r="BG152" s="10">
        <v>1.0</v>
      </c>
      <c r="BH152" s="8" t="s">
        <v>108</v>
      </c>
      <c r="BI152" s="8" t="s">
        <v>124</v>
      </c>
      <c r="BJ152" s="10">
        <v>1.0</v>
      </c>
      <c r="BK152" s="10">
        <v>1.0</v>
      </c>
      <c r="BL152" s="8" t="s">
        <v>110</v>
      </c>
      <c r="BM152" s="10">
        <v>204.0</v>
      </c>
      <c r="BN152" s="10">
        <v>1.0</v>
      </c>
      <c r="BO152" s="10">
        <v>1.0</v>
      </c>
      <c r="BP152" s="8" t="s">
        <v>111</v>
      </c>
      <c r="BQ152" s="10">
        <v>13.0</v>
      </c>
      <c r="BR152" s="10">
        <v>1.0</v>
      </c>
      <c r="BS152" s="10">
        <v>1.0</v>
      </c>
      <c r="BT152" s="8" t="s">
        <v>112</v>
      </c>
      <c r="BU152" s="10">
        <v>25.0</v>
      </c>
      <c r="BV152" s="10">
        <v>1.0</v>
      </c>
      <c r="BW152" s="10">
        <v>1.0</v>
      </c>
      <c r="BX152" s="8" t="s">
        <v>113</v>
      </c>
      <c r="BY152" s="11"/>
      <c r="BZ152" s="10">
        <v>1.0</v>
      </c>
      <c r="CA152" s="10">
        <v>1.0</v>
      </c>
      <c r="CB152" s="8" t="s">
        <v>114</v>
      </c>
      <c r="CC152" s="15" t="s">
        <v>139</v>
      </c>
      <c r="CD152" s="10">
        <v>1.0</v>
      </c>
      <c r="CE152" s="10">
        <v>1.0</v>
      </c>
      <c r="CF152" s="8" t="s">
        <v>116</v>
      </c>
      <c r="CG152" s="15" t="s">
        <v>115</v>
      </c>
      <c r="CH152" s="10">
        <v>1.0</v>
      </c>
      <c r="CI152" s="10">
        <v>1.0</v>
      </c>
      <c r="CJ152" s="8" t="s">
        <v>118</v>
      </c>
      <c r="CK152" s="15" t="s">
        <v>117</v>
      </c>
      <c r="CL152" s="10">
        <v>1.0</v>
      </c>
      <c r="CM152" s="10">
        <v>1.0</v>
      </c>
      <c r="CN152" s="8" t="s">
        <v>105</v>
      </c>
      <c r="CO152" s="10">
        <v>7.0</v>
      </c>
      <c r="CP152" s="8" t="s">
        <v>111</v>
      </c>
      <c r="CQ152" s="10">
        <v>15.0</v>
      </c>
      <c r="CR152" s="8" t="s">
        <v>112</v>
      </c>
      <c r="CS152" s="10">
        <v>14.0</v>
      </c>
    </row>
    <row r="153">
      <c r="A153" s="7">
        <v>16916.0</v>
      </c>
      <c r="B153" s="8" t="s">
        <v>93</v>
      </c>
      <c r="C153" s="9" t="s">
        <v>611</v>
      </c>
      <c r="D153" s="8" t="s">
        <v>599</v>
      </c>
      <c r="E153" s="10">
        <v>1.0</v>
      </c>
      <c r="F153" s="10">
        <v>0.0</v>
      </c>
      <c r="G153" s="8" t="s">
        <v>96</v>
      </c>
      <c r="H153" s="11"/>
      <c r="I153" s="8" t="s">
        <v>599</v>
      </c>
      <c r="J153" s="11"/>
      <c r="K153" s="11"/>
      <c r="L153" s="8" t="s">
        <v>97</v>
      </c>
      <c r="M153" s="11"/>
      <c r="N153" s="10">
        <v>1.0</v>
      </c>
      <c r="O153" s="10">
        <v>326.0</v>
      </c>
      <c r="P153" s="11"/>
      <c r="Q153" s="10">
        <v>0.0</v>
      </c>
      <c r="R153" s="10">
        <v>0.0</v>
      </c>
      <c r="S153" s="10">
        <v>0.0</v>
      </c>
      <c r="T153" s="10">
        <v>0.0</v>
      </c>
      <c r="U153" s="10">
        <v>0.0</v>
      </c>
      <c r="V153" s="10">
        <v>0.0</v>
      </c>
      <c r="W153" s="10">
        <v>0.0</v>
      </c>
      <c r="X153" s="11"/>
      <c r="Y153" s="11"/>
      <c r="Z153" s="12">
        <v>1.7</v>
      </c>
      <c r="AA153" s="13" t="s">
        <v>98</v>
      </c>
      <c r="AB153" s="11"/>
      <c r="AC153" s="11"/>
      <c r="AD153" s="13" t="s">
        <v>612</v>
      </c>
      <c r="AE153" s="14"/>
      <c r="AF153" s="14"/>
      <c r="AG153" s="14"/>
      <c r="AH153" s="11"/>
      <c r="AI153" s="11"/>
      <c r="AJ153" s="11"/>
      <c r="AK153" s="11"/>
      <c r="AL153" s="11"/>
      <c r="AM153" s="10">
        <v>0.0</v>
      </c>
      <c r="AN153" s="8" t="s">
        <v>100</v>
      </c>
      <c r="AO153" s="8" t="s">
        <v>202</v>
      </c>
      <c r="AP153" s="10">
        <v>1.0</v>
      </c>
      <c r="AQ153" s="10">
        <v>1.0</v>
      </c>
      <c r="AR153" s="8" t="s">
        <v>102</v>
      </c>
      <c r="AS153" s="10">
        <v>492.0</v>
      </c>
      <c r="AT153" s="10">
        <v>1.0</v>
      </c>
      <c r="AU153" s="10">
        <v>1.0</v>
      </c>
      <c r="AV153" s="8" t="s">
        <v>103</v>
      </c>
      <c r="AW153" s="8" t="s">
        <v>601</v>
      </c>
      <c r="AX153" s="10">
        <v>1.0</v>
      </c>
      <c r="AY153" s="10">
        <v>1.0</v>
      </c>
      <c r="AZ153" s="8" t="s">
        <v>105</v>
      </c>
      <c r="BA153" s="10">
        <v>20.0</v>
      </c>
      <c r="BB153" s="10">
        <v>1.0</v>
      </c>
      <c r="BC153" s="10">
        <v>1.0</v>
      </c>
      <c r="BD153" s="8" t="s">
        <v>106</v>
      </c>
      <c r="BE153" s="8" t="s">
        <v>242</v>
      </c>
      <c r="BF153" s="10">
        <v>1.0</v>
      </c>
      <c r="BG153" s="10">
        <v>1.0</v>
      </c>
      <c r="BH153" s="8" t="s">
        <v>108</v>
      </c>
      <c r="BI153" s="8" t="s">
        <v>124</v>
      </c>
      <c r="BJ153" s="10">
        <v>1.0</v>
      </c>
      <c r="BK153" s="10">
        <v>1.0</v>
      </c>
      <c r="BL153" s="8" t="s">
        <v>110</v>
      </c>
      <c r="BM153" s="10">
        <v>150.0</v>
      </c>
      <c r="BN153" s="10">
        <v>1.0</v>
      </c>
      <c r="BO153" s="10">
        <v>1.0</v>
      </c>
      <c r="BP153" s="8" t="s">
        <v>111</v>
      </c>
      <c r="BQ153" s="10">
        <v>18.0</v>
      </c>
      <c r="BR153" s="10">
        <v>1.0</v>
      </c>
      <c r="BS153" s="10">
        <v>1.0</v>
      </c>
      <c r="BT153" s="8" t="s">
        <v>112</v>
      </c>
      <c r="BU153" s="10">
        <v>35.0</v>
      </c>
      <c r="BV153" s="10">
        <v>1.0</v>
      </c>
      <c r="BW153" s="10">
        <v>1.0</v>
      </c>
      <c r="BX153" s="8" t="s">
        <v>113</v>
      </c>
      <c r="BY153" s="11"/>
      <c r="BZ153" s="10">
        <v>1.0</v>
      </c>
      <c r="CA153" s="10">
        <v>1.0</v>
      </c>
      <c r="CB153" s="8" t="s">
        <v>114</v>
      </c>
      <c r="CC153" s="15" t="s">
        <v>139</v>
      </c>
      <c r="CD153" s="10">
        <v>1.0</v>
      </c>
      <c r="CE153" s="10">
        <v>1.0</v>
      </c>
      <c r="CF153" s="8" t="s">
        <v>116</v>
      </c>
      <c r="CG153" s="15" t="s">
        <v>131</v>
      </c>
      <c r="CH153" s="10">
        <v>1.0</v>
      </c>
      <c r="CI153" s="10">
        <v>1.0</v>
      </c>
      <c r="CJ153" s="8" t="s">
        <v>118</v>
      </c>
      <c r="CK153" s="15" t="s">
        <v>288</v>
      </c>
      <c r="CL153" s="10">
        <v>1.0</v>
      </c>
      <c r="CM153" s="10">
        <v>1.0</v>
      </c>
      <c r="CN153" s="23"/>
      <c r="CO153" s="24"/>
      <c r="CP153" s="23"/>
      <c r="CQ153" s="24"/>
      <c r="CR153" s="23"/>
      <c r="CS153" s="24"/>
    </row>
    <row r="154">
      <c r="A154" s="7">
        <v>16919.0</v>
      </c>
      <c r="B154" s="8" t="s">
        <v>93</v>
      </c>
      <c r="C154" s="9" t="s">
        <v>613</v>
      </c>
      <c r="D154" s="8" t="s">
        <v>603</v>
      </c>
      <c r="E154" s="10">
        <v>1.0</v>
      </c>
      <c r="F154" s="10">
        <v>0.0</v>
      </c>
      <c r="G154" s="8" t="s">
        <v>96</v>
      </c>
      <c r="H154" s="11"/>
      <c r="I154" s="8" t="s">
        <v>603</v>
      </c>
      <c r="J154" s="11"/>
      <c r="K154" s="11"/>
      <c r="L154" s="8" t="s">
        <v>97</v>
      </c>
      <c r="M154" s="11"/>
      <c r="N154" s="10">
        <v>1.0</v>
      </c>
      <c r="O154" s="10">
        <v>699.0</v>
      </c>
      <c r="P154" s="11"/>
      <c r="Q154" s="10">
        <v>0.0</v>
      </c>
      <c r="R154" s="10">
        <v>0.0</v>
      </c>
      <c r="S154" s="10">
        <v>0.0</v>
      </c>
      <c r="T154" s="10">
        <v>0.0</v>
      </c>
      <c r="U154" s="10">
        <v>0.0</v>
      </c>
      <c r="V154" s="10">
        <v>0.0</v>
      </c>
      <c r="W154" s="10">
        <v>0.0</v>
      </c>
      <c r="X154" s="11"/>
      <c r="Y154" s="11"/>
      <c r="Z154" s="12">
        <v>1.7</v>
      </c>
      <c r="AA154" s="13" t="s">
        <v>98</v>
      </c>
      <c r="AB154" s="11"/>
      <c r="AC154" s="11"/>
      <c r="AD154" s="13" t="s">
        <v>614</v>
      </c>
      <c r="AE154" s="14"/>
      <c r="AF154" s="14"/>
      <c r="AG154" s="14"/>
      <c r="AH154" s="11"/>
      <c r="AI154" s="11"/>
      <c r="AJ154" s="11"/>
      <c r="AK154" s="11"/>
      <c r="AL154" s="11"/>
      <c r="AM154" s="10">
        <v>0.0</v>
      </c>
      <c r="AN154" s="8" t="s">
        <v>100</v>
      </c>
      <c r="AO154" s="8" t="s">
        <v>440</v>
      </c>
      <c r="AP154" s="10">
        <v>1.0</v>
      </c>
      <c r="AQ154" s="10">
        <v>1.0</v>
      </c>
      <c r="AR154" s="8" t="s">
        <v>102</v>
      </c>
      <c r="AS154" s="10">
        <v>492.0</v>
      </c>
      <c r="AT154" s="10">
        <v>1.0</v>
      </c>
      <c r="AU154" s="10">
        <v>1.0</v>
      </c>
      <c r="AV154" s="8" t="s">
        <v>103</v>
      </c>
      <c r="AW154" s="8" t="s">
        <v>601</v>
      </c>
      <c r="AX154" s="10">
        <v>1.0</v>
      </c>
      <c r="AY154" s="10">
        <v>1.0</v>
      </c>
      <c r="AZ154" s="8" t="s">
        <v>105</v>
      </c>
      <c r="BA154" s="10">
        <v>20.0</v>
      </c>
      <c r="BB154" s="10">
        <v>1.0</v>
      </c>
      <c r="BC154" s="10">
        <v>1.0</v>
      </c>
      <c r="BD154" s="8" t="s">
        <v>106</v>
      </c>
      <c r="BE154" s="8" t="s">
        <v>242</v>
      </c>
      <c r="BF154" s="10">
        <v>1.0</v>
      </c>
      <c r="BG154" s="10">
        <v>1.0</v>
      </c>
      <c r="BH154" s="8" t="s">
        <v>108</v>
      </c>
      <c r="BI154" s="8" t="s">
        <v>124</v>
      </c>
      <c r="BJ154" s="10">
        <v>1.0</v>
      </c>
      <c r="BK154" s="10">
        <v>1.0</v>
      </c>
      <c r="BL154" s="8" t="s">
        <v>110</v>
      </c>
      <c r="BM154" s="10">
        <v>150.0</v>
      </c>
      <c r="BN154" s="10">
        <v>1.0</v>
      </c>
      <c r="BO154" s="10">
        <v>1.0</v>
      </c>
      <c r="BP154" s="8" t="s">
        <v>111</v>
      </c>
      <c r="BQ154" s="10">
        <v>18.0</v>
      </c>
      <c r="BR154" s="10">
        <v>1.0</v>
      </c>
      <c r="BS154" s="10">
        <v>1.0</v>
      </c>
      <c r="BT154" s="8" t="s">
        <v>112</v>
      </c>
      <c r="BU154" s="10">
        <v>35.0</v>
      </c>
      <c r="BV154" s="10">
        <v>1.0</v>
      </c>
      <c r="BW154" s="10">
        <v>1.0</v>
      </c>
      <c r="BX154" s="8" t="s">
        <v>113</v>
      </c>
      <c r="BY154" s="11"/>
      <c r="BZ154" s="10">
        <v>1.0</v>
      </c>
      <c r="CA154" s="10">
        <v>1.0</v>
      </c>
      <c r="CB154" s="8" t="s">
        <v>114</v>
      </c>
      <c r="CC154" s="15" t="s">
        <v>139</v>
      </c>
      <c r="CD154" s="10">
        <v>1.0</v>
      </c>
      <c r="CE154" s="10">
        <v>1.0</v>
      </c>
      <c r="CF154" s="8" t="s">
        <v>116</v>
      </c>
      <c r="CG154" s="15" t="s">
        <v>131</v>
      </c>
      <c r="CH154" s="10">
        <v>1.0</v>
      </c>
      <c r="CI154" s="10">
        <v>1.0</v>
      </c>
      <c r="CJ154" s="8" t="s">
        <v>118</v>
      </c>
      <c r="CK154" s="15" t="s">
        <v>288</v>
      </c>
      <c r="CL154" s="10">
        <v>1.0</v>
      </c>
      <c r="CM154" s="10">
        <v>1.0</v>
      </c>
      <c r="CN154" s="8" t="s">
        <v>105</v>
      </c>
      <c r="CO154" s="10">
        <v>9.0</v>
      </c>
      <c r="CP154" s="8" t="s">
        <v>111</v>
      </c>
      <c r="CQ154" s="10">
        <v>41.0</v>
      </c>
      <c r="CR154" s="8" t="s">
        <v>112</v>
      </c>
      <c r="CS154" s="10">
        <v>36.0</v>
      </c>
    </row>
    <row r="155">
      <c r="A155" s="7">
        <v>16928.0</v>
      </c>
      <c r="B155" s="8" t="s">
        <v>93</v>
      </c>
      <c r="C155" s="9" t="s">
        <v>615</v>
      </c>
      <c r="D155" s="8" t="s">
        <v>606</v>
      </c>
      <c r="E155" s="10">
        <v>1.0</v>
      </c>
      <c r="F155" s="10">
        <v>0.0</v>
      </c>
      <c r="G155" s="8" t="s">
        <v>96</v>
      </c>
      <c r="H155" s="11"/>
      <c r="I155" s="8" t="s">
        <v>606</v>
      </c>
      <c r="J155" s="11"/>
      <c r="K155" s="11"/>
      <c r="L155" s="8" t="s">
        <v>97</v>
      </c>
      <c r="M155" s="11"/>
      <c r="N155" s="10">
        <v>1.0</v>
      </c>
      <c r="O155" s="10">
        <v>222.0</v>
      </c>
      <c r="P155" s="11"/>
      <c r="Q155" s="10">
        <v>0.0</v>
      </c>
      <c r="R155" s="10">
        <v>0.0</v>
      </c>
      <c r="S155" s="10">
        <v>0.0</v>
      </c>
      <c r="T155" s="10">
        <v>0.0</v>
      </c>
      <c r="U155" s="10">
        <v>0.0</v>
      </c>
      <c r="V155" s="10">
        <v>0.0</v>
      </c>
      <c r="W155" s="10">
        <v>0.0</v>
      </c>
      <c r="X155" s="11"/>
      <c r="Y155" s="11"/>
      <c r="Z155" s="12">
        <v>1.7</v>
      </c>
      <c r="AA155" s="13" t="s">
        <v>98</v>
      </c>
      <c r="AB155" s="11"/>
      <c r="AC155" s="11"/>
      <c r="AD155" s="13" t="s">
        <v>616</v>
      </c>
      <c r="AE155" s="14"/>
      <c r="AF155" s="14"/>
      <c r="AG155" s="14"/>
      <c r="AH155" s="11"/>
      <c r="AI155" s="11"/>
      <c r="AJ155" s="11"/>
      <c r="AK155" s="11"/>
      <c r="AL155" s="11"/>
      <c r="AM155" s="10">
        <v>0.0</v>
      </c>
      <c r="AN155" s="8" t="s">
        <v>100</v>
      </c>
      <c r="AO155" s="8" t="s">
        <v>308</v>
      </c>
      <c r="AP155" s="10">
        <v>1.0</v>
      </c>
      <c r="AQ155" s="10">
        <v>1.0</v>
      </c>
      <c r="AR155" s="8" t="s">
        <v>102</v>
      </c>
      <c r="AS155" s="10">
        <v>492.0</v>
      </c>
      <c r="AT155" s="10">
        <v>1.0</v>
      </c>
      <c r="AU155" s="10">
        <v>1.0</v>
      </c>
      <c r="AV155" s="8" t="s">
        <v>103</v>
      </c>
      <c r="AW155" s="8" t="s">
        <v>601</v>
      </c>
      <c r="AX155" s="10">
        <v>1.0</v>
      </c>
      <c r="AY155" s="10">
        <v>1.0</v>
      </c>
      <c r="AZ155" s="8" t="s">
        <v>105</v>
      </c>
      <c r="BA155" s="10">
        <v>20.0</v>
      </c>
      <c r="BB155" s="10">
        <v>1.0</v>
      </c>
      <c r="BC155" s="10">
        <v>1.0</v>
      </c>
      <c r="BD155" s="8" t="s">
        <v>106</v>
      </c>
      <c r="BE155" s="8" t="s">
        <v>242</v>
      </c>
      <c r="BF155" s="10">
        <v>1.0</v>
      </c>
      <c r="BG155" s="10">
        <v>1.0</v>
      </c>
      <c r="BH155" s="8" t="s">
        <v>108</v>
      </c>
      <c r="BI155" s="8" t="s">
        <v>124</v>
      </c>
      <c r="BJ155" s="10">
        <v>1.0</v>
      </c>
      <c r="BK155" s="10">
        <v>1.0</v>
      </c>
      <c r="BL155" s="8" t="s">
        <v>110</v>
      </c>
      <c r="BM155" s="10">
        <v>150.0</v>
      </c>
      <c r="BN155" s="10">
        <v>1.0</v>
      </c>
      <c r="BO155" s="10">
        <v>1.0</v>
      </c>
      <c r="BP155" s="8" t="s">
        <v>111</v>
      </c>
      <c r="BQ155" s="10">
        <v>18.0</v>
      </c>
      <c r="BR155" s="10">
        <v>1.0</v>
      </c>
      <c r="BS155" s="10">
        <v>1.0</v>
      </c>
      <c r="BT155" s="8" t="s">
        <v>112</v>
      </c>
      <c r="BU155" s="10">
        <v>35.0</v>
      </c>
      <c r="BV155" s="10">
        <v>1.0</v>
      </c>
      <c r="BW155" s="10">
        <v>1.0</v>
      </c>
      <c r="BX155" s="8" t="s">
        <v>113</v>
      </c>
      <c r="BY155" s="11"/>
      <c r="BZ155" s="10">
        <v>1.0</v>
      </c>
      <c r="CA155" s="10">
        <v>1.0</v>
      </c>
      <c r="CB155" s="8" t="s">
        <v>114</v>
      </c>
      <c r="CC155" s="15" t="s">
        <v>139</v>
      </c>
      <c r="CD155" s="10">
        <v>1.0</v>
      </c>
      <c r="CE155" s="10">
        <v>1.0</v>
      </c>
      <c r="CF155" s="8" t="s">
        <v>116</v>
      </c>
      <c r="CG155" s="15" t="s">
        <v>131</v>
      </c>
      <c r="CH155" s="10">
        <v>1.0</v>
      </c>
      <c r="CI155" s="10">
        <v>1.0</v>
      </c>
      <c r="CJ155" s="8" t="s">
        <v>118</v>
      </c>
      <c r="CK155" s="15" t="s">
        <v>288</v>
      </c>
      <c r="CL155" s="10">
        <v>1.0</v>
      </c>
      <c r="CM155" s="10">
        <v>1.0</v>
      </c>
      <c r="CN155" s="8" t="s">
        <v>105</v>
      </c>
      <c r="CO155" s="10">
        <v>10.0</v>
      </c>
      <c r="CP155" s="8" t="s">
        <v>111</v>
      </c>
      <c r="CQ155" s="10">
        <v>50.0</v>
      </c>
      <c r="CR155" s="8" t="s">
        <v>112</v>
      </c>
      <c r="CS155" s="10">
        <v>38.0</v>
      </c>
    </row>
    <row r="156">
      <c r="A156" s="7">
        <v>16934.0</v>
      </c>
      <c r="B156" s="8" t="s">
        <v>93</v>
      </c>
      <c r="C156" s="9" t="s">
        <v>617</v>
      </c>
      <c r="D156" s="8" t="s">
        <v>609</v>
      </c>
      <c r="E156" s="10">
        <v>1.0</v>
      </c>
      <c r="F156" s="10">
        <v>0.0</v>
      </c>
      <c r="G156" s="8" t="s">
        <v>96</v>
      </c>
      <c r="H156" s="11"/>
      <c r="I156" s="8" t="s">
        <v>609</v>
      </c>
      <c r="J156" s="11"/>
      <c r="K156" s="11"/>
      <c r="L156" s="8" t="s">
        <v>97</v>
      </c>
      <c r="M156" s="11"/>
      <c r="N156" s="10">
        <v>1.0</v>
      </c>
      <c r="O156" s="10">
        <v>126.0</v>
      </c>
      <c r="P156" s="11"/>
      <c r="Q156" s="10">
        <v>0.0</v>
      </c>
      <c r="R156" s="10">
        <v>0.0</v>
      </c>
      <c r="S156" s="10">
        <v>0.0</v>
      </c>
      <c r="T156" s="10">
        <v>0.0</v>
      </c>
      <c r="U156" s="10">
        <v>0.0</v>
      </c>
      <c r="V156" s="10">
        <v>0.0</v>
      </c>
      <c r="W156" s="10">
        <v>0.0</v>
      </c>
      <c r="X156" s="11"/>
      <c r="Y156" s="11"/>
      <c r="Z156" s="12">
        <v>1.7</v>
      </c>
      <c r="AA156" s="13" t="s">
        <v>98</v>
      </c>
      <c r="AB156" s="11"/>
      <c r="AC156" s="11"/>
      <c r="AD156" s="13" t="s">
        <v>618</v>
      </c>
      <c r="AE156" s="14"/>
      <c r="AF156" s="14"/>
      <c r="AG156" s="14"/>
      <c r="AH156" s="11"/>
      <c r="AI156" s="11"/>
      <c r="AJ156" s="11"/>
      <c r="AK156" s="11"/>
      <c r="AL156" s="11"/>
      <c r="AM156" s="10">
        <v>0.0</v>
      </c>
      <c r="AN156" s="8" t="s">
        <v>100</v>
      </c>
      <c r="AO156" s="8" t="s">
        <v>308</v>
      </c>
      <c r="AP156" s="10">
        <v>1.0</v>
      </c>
      <c r="AQ156" s="10">
        <v>1.0</v>
      </c>
      <c r="AR156" s="8" t="s">
        <v>102</v>
      </c>
      <c r="AS156" s="10">
        <v>492.0</v>
      </c>
      <c r="AT156" s="10">
        <v>1.0</v>
      </c>
      <c r="AU156" s="10">
        <v>1.0</v>
      </c>
      <c r="AV156" s="8" t="s">
        <v>103</v>
      </c>
      <c r="AW156" s="8" t="s">
        <v>601</v>
      </c>
      <c r="AX156" s="10">
        <v>1.0</v>
      </c>
      <c r="AY156" s="10">
        <v>1.0</v>
      </c>
      <c r="AZ156" s="8" t="s">
        <v>105</v>
      </c>
      <c r="BA156" s="10">
        <v>20.0</v>
      </c>
      <c r="BB156" s="10">
        <v>1.0</v>
      </c>
      <c r="BC156" s="10">
        <v>1.0</v>
      </c>
      <c r="BD156" s="8" t="s">
        <v>106</v>
      </c>
      <c r="BE156" s="8" t="s">
        <v>242</v>
      </c>
      <c r="BF156" s="10">
        <v>1.0</v>
      </c>
      <c r="BG156" s="10">
        <v>1.0</v>
      </c>
      <c r="BH156" s="8" t="s">
        <v>108</v>
      </c>
      <c r="BI156" s="8" t="s">
        <v>124</v>
      </c>
      <c r="BJ156" s="10">
        <v>1.0</v>
      </c>
      <c r="BK156" s="10">
        <v>1.0</v>
      </c>
      <c r="BL156" s="8" t="s">
        <v>110</v>
      </c>
      <c r="BM156" s="10">
        <v>150.0</v>
      </c>
      <c r="BN156" s="10">
        <v>1.0</v>
      </c>
      <c r="BO156" s="10">
        <v>1.0</v>
      </c>
      <c r="BP156" s="8" t="s">
        <v>111</v>
      </c>
      <c r="BQ156" s="10">
        <v>18.0</v>
      </c>
      <c r="BR156" s="10">
        <v>1.0</v>
      </c>
      <c r="BS156" s="10">
        <v>1.0</v>
      </c>
      <c r="BT156" s="8" t="s">
        <v>112</v>
      </c>
      <c r="BU156" s="10">
        <v>35.0</v>
      </c>
      <c r="BV156" s="10">
        <v>1.0</v>
      </c>
      <c r="BW156" s="10">
        <v>1.0</v>
      </c>
      <c r="BX156" s="8" t="s">
        <v>113</v>
      </c>
      <c r="BY156" s="11"/>
      <c r="BZ156" s="10">
        <v>1.0</v>
      </c>
      <c r="CA156" s="10">
        <v>1.0</v>
      </c>
      <c r="CB156" s="8" t="s">
        <v>114</v>
      </c>
      <c r="CC156" s="15" t="s">
        <v>139</v>
      </c>
      <c r="CD156" s="10">
        <v>1.0</v>
      </c>
      <c r="CE156" s="10">
        <v>1.0</v>
      </c>
      <c r="CF156" s="8" t="s">
        <v>116</v>
      </c>
      <c r="CG156" s="15" t="s">
        <v>131</v>
      </c>
      <c r="CH156" s="10">
        <v>1.0</v>
      </c>
      <c r="CI156" s="10">
        <v>1.0</v>
      </c>
      <c r="CJ156" s="8" t="s">
        <v>118</v>
      </c>
      <c r="CK156" s="15" t="s">
        <v>288</v>
      </c>
      <c r="CL156" s="10">
        <v>1.0</v>
      </c>
      <c r="CM156" s="10">
        <v>1.0</v>
      </c>
      <c r="CN156" s="8" t="s">
        <v>105</v>
      </c>
      <c r="CO156" s="10">
        <v>9.0</v>
      </c>
      <c r="CP156" s="8" t="s">
        <v>111</v>
      </c>
      <c r="CQ156" s="10">
        <v>15.0</v>
      </c>
      <c r="CR156" s="8" t="s">
        <v>112</v>
      </c>
      <c r="CS156" s="10">
        <v>15.0</v>
      </c>
    </row>
    <row r="157">
      <c r="A157" s="7">
        <v>22950.0</v>
      </c>
      <c r="B157" s="8" t="s">
        <v>93</v>
      </c>
      <c r="C157" s="9" t="s">
        <v>619</v>
      </c>
      <c r="D157" s="34" t="s">
        <v>620</v>
      </c>
      <c r="E157" s="10">
        <v>1.0</v>
      </c>
      <c r="F157" s="10">
        <v>0.0</v>
      </c>
      <c r="G157" s="8" t="s">
        <v>96</v>
      </c>
      <c r="H157" s="11"/>
      <c r="I157" s="8" t="s">
        <v>621</v>
      </c>
      <c r="J157" s="11"/>
      <c r="K157" s="11"/>
      <c r="L157" s="8" t="s">
        <v>97</v>
      </c>
      <c r="M157" s="11"/>
      <c r="N157" s="10">
        <v>1.0</v>
      </c>
      <c r="O157" s="10">
        <v>964.0</v>
      </c>
      <c r="P157" s="11"/>
      <c r="Q157" s="10">
        <v>0.0</v>
      </c>
      <c r="R157" s="10">
        <v>0.0</v>
      </c>
      <c r="S157" s="10">
        <v>0.0</v>
      </c>
      <c r="T157" s="10">
        <v>0.0</v>
      </c>
      <c r="U157" s="10">
        <v>0.0</v>
      </c>
      <c r="V157" s="10">
        <v>0.0</v>
      </c>
      <c r="W157" s="10">
        <v>0.0</v>
      </c>
      <c r="X157" s="11"/>
      <c r="Y157" s="11"/>
      <c r="Z157" s="12">
        <v>1.05</v>
      </c>
      <c r="AA157" s="13" t="s">
        <v>98</v>
      </c>
      <c r="AB157" s="11"/>
      <c r="AC157" s="11"/>
      <c r="AD157" s="32" t="s">
        <v>622</v>
      </c>
      <c r="AE157" s="14"/>
      <c r="AF157" s="14"/>
      <c r="AG157" s="14"/>
      <c r="AH157" s="11"/>
      <c r="AI157" s="11"/>
      <c r="AJ157" s="11"/>
      <c r="AK157" s="11"/>
      <c r="AL157" s="11"/>
      <c r="AM157" s="10">
        <v>0.0</v>
      </c>
      <c r="AN157" s="8" t="s">
        <v>100</v>
      </c>
      <c r="AO157" s="8" t="s">
        <v>202</v>
      </c>
      <c r="AP157" s="10">
        <v>1.0</v>
      </c>
      <c r="AQ157" s="10">
        <v>1.0</v>
      </c>
      <c r="AR157" s="8" t="s">
        <v>102</v>
      </c>
      <c r="AS157" s="10">
        <v>600.0</v>
      </c>
      <c r="AT157" s="10">
        <v>1.0</v>
      </c>
      <c r="AU157" s="10">
        <v>1.0</v>
      </c>
      <c r="AV157" s="8" t="s">
        <v>103</v>
      </c>
      <c r="AW157" s="8" t="s">
        <v>276</v>
      </c>
      <c r="AX157" s="10">
        <v>1.0</v>
      </c>
      <c r="AY157" s="10">
        <v>1.0</v>
      </c>
      <c r="AZ157" s="8" t="s">
        <v>105</v>
      </c>
      <c r="BA157" s="10">
        <v>14.0</v>
      </c>
      <c r="BB157" s="10">
        <v>1.0</v>
      </c>
      <c r="BC157" s="10">
        <v>1.0</v>
      </c>
      <c r="BD157" s="8" t="s">
        <v>106</v>
      </c>
      <c r="BE157" s="8" t="s">
        <v>242</v>
      </c>
      <c r="BF157" s="10">
        <v>1.0</v>
      </c>
      <c r="BG157" s="10">
        <v>1.0</v>
      </c>
      <c r="BH157" s="8" t="s">
        <v>108</v>
      </c>
      <c r="BI157" s="8" t="s">
        <v>124</v>
      </c>
      <c r="BJ157" s="10">
        <v>1.0</v>
      </c>
      <c r="BK157" s="10">
        <v>1.0</v>
      </c>
      <c r="BL157" s="8" t="s">
        <v>110</v>
      </c>
      <c r="BM157" s="10">
        <v>183.0</v>
      </c>
      <c r="BN157" s="10">
        <v>1.0</v>
      </c>
      <c r="BO157" s="10">
        <v>1.0</v>
      </c>
      <c r="BP157" s="8" t="s">
        <v>111</v>
      </c>
      <c r="BQ157" s="10">
        <v>20.0</v>
      </c>
      <c r="BR157" s="10">
        <v>1.0</v>
      </c>
      <c r="BS157" s="10">
        <v>1.0</v>
      </c>
      <c r="BT157" s="8" t="s">
        <v>112</v>
      </c>
      <c r="BU157" s="10">
        <v>20.0</v>
      </c>
      <c r="BV157" s="10">
        <v>1.0</v>
      </c>
      <c r="BW157" s="10">
        <v>1.0</v>
      </c>
      <c r="BX157" s="8" t="s">
        <v>113</v>
      </c>
      <c r="BY157" s="11"/>
      <c r="BZ157" s="10">
        <v>1.0</v>
      </c>
      <c r="CA157" s="10">
        <v>1.0</v>
      </c>
      <c r="CB157" s="8" t="s">
        <v>114</v>
      </c>
      <c r="CC157" s="15" t="s">
        <v>139</v>
      </c>
      <c r="CD157" s="10">
        <v>1.0</v>
      </c>
      <c r="CE157" s="10">
        <v>1.0</v>
      </c>
      <c r="CF157" s="8" t="s">
        <v>116</v>
      </c>
      <c r="CG157" s="15" t="s">
        <v>117</v>
      </c>
      <c r="CH157" s="10">
        <v>1.0</v>
      </c>
      <c r="CI157" s="10">
        <v>1.0</v>
      </c>
      <c r="CJ157" s="8" t="s">
        <v>118</v>
      </c>
      <c r="CK157" s="15" t="s">
        <v>288</v>
      </c>
      <c r="CL157" s="10">
        <v>1.0</v>
      </c>
      <c r="CM157" s="10">
        <v>1.0</v>
      </c>
      <c r="CN157" s="8" t="s">
        <v>105</v>
      </c>
      <c r="CO157" s="10">
        <v>9.0</v>
      </c>
      <c r="CP157" s="8" t="s">
        <v>111</v>
      </c>
      <c r="CQ157" s="10">
        <v>15.0</v>
      </c>
      <c r="CR157" s="8" t="s">
        <v>112</v>
      </c>
      <c r="CS157" s="10">
        <v>15.0</v>
      </c>
    </row>
    <row r="158">
      <c r="A158" s="7">
        <v>22951.0</v>
      </c>
      <c r="B158" s="8" t="s">
        <v>93</v>
      </c>
      <c r="C158" s="9" t="s">
        <v>623</v>
      </c>
      <c r="D158" s="34" t="s">
        <v>624</v>
      </c>
      <c r="E158" s="10">
        <v>1.0</v>
      </c>
      <c r="F158" s="10">
        <v>0.0</v>
      </c>
      <c r="G158" s="8" t="s">
        <v>96</v>
      </c>
      <c r="H158" s="11"/>
      <c r="I158" s="13" t="s">
        <v>625</v>
      </c>
      <c r="J158" s="11"/>
      <c r="K158" s="11"/>
      <c r="L158" s="8" t="s">
        <v>97</v>
      </c>
      <c r="M158" s="11"/>
      <c r="N158" s="10">
        <v>1.0</v>
      </c>
      <c r="O158" s="10">
        <v>1720.0</v>
      </c>
      <c r="P158" s="11"/>
      <c r="Q158" s="10">
        <v>0.0</v>
      </c>
      <c r="R158" s="10">
        <v>0.0</v>
      </c>
      <c r="S158" s="10">
        <v>0.0</v>
      </c>
      <c r="T158" s="10">
        <v>0.0</v>
      </c>
      <c r="U158" s="10">
        <v>0.0</v>
      </c>
      <c r="V158" s="10">
        <v>0.0</v>
      </c>
      <c r="W158" s="10">
        <v>0.0</v>
      </c>
      <c r="X158" s="11"/>
      <c r="Y158" s="11"/>
      <c r="Z158" s="12">
        <v>1.05</v>
      </c>
      <c r="AA158" s="13" t="s">
        <v>98</v>
      </c>
      <c r="AB158" s="11"/>
      <c r="AC158" s="11"/>
      <c r="AD158" s="32" t="s">
        <v>626</v>
      </c>
      <c r="AE158" s="14"/>
      <c r="AF158" s="14"/>
      <c r="AG158" s="14"/>
      <c r="AH158" s="14"/>
      <c r="AI158" s="14"/>
      <c r="AJ158" s="14"/>
      <c r="AK158" s="14"/>
      <c r="AL158" s="11"/>
      <c r="AM158" s="10">
        <v>0.0</v>
      </c>
      <c r="AN158" s="8" t="s">
        <v>100</v>
      </c>
      <c r="AO158" s="8" t="s">
        <v>440</v>
      </c>
      <c r="AP158" s="10">
        <v>1.0</v>
      </c>
      <c r="AQ158" s="10">
        <v>1.0</v>
      </c>
      <c r="AR158" s="8" t="s">
        <v>102</v>
      </c>
      <c r="AS158" s="10">
        <v>600.0</v>
      </c>
      <c r="AT158" s="10">
        <v>1.0</v>
      </c>
      <c r="AU158" s="10">
        <v>1.0</v>
      </c>
      <c r="AV158" s="8" t="s">
        <v>103</v>
      </c>
      <c r="AW158" s="8" t="s">
        <v>276</v>
      </c>
      <c r="AX158" s="10">
        <v>1.0</v>
      </c>
      <c r="AY158" s="10">
        <v>1.0</v>
      </c>
      <c r="AZ158" s="8" t="s">
        <v>105</v>
      </c>
      <c r="BA158" s="10">
        <v>14.0</v>
      </c>
      <c r="BB158" s="10">
        <v>1.0</v>
      </c>
      <c r="BC158" s="10">
        <v>1.0</v>
      </c>
      <c r="BD158" s="8" t="s">
        <v>106</v>
      </c>
      <c r="BE158" s="8" t="s">
        <v>242</v>
      </c>
      <c r="BF158" s="10">
        <v>1.0</v>
      </c>
      <c r="BG158" s="10">
        <v>1.0</v>
      </c>
      <c r="BH158" s="8" t="s">
        <v>108</v>
      </c>
      <c r="BI158" s="8" t="s">
        <v>124</v>
      </c>
      <c r="BJ158" s="10">
        <v>1.0</v>
      </c>
      <c r="BK158" s="10">
        <v>1.0</v>
      </c>
      <c r="BL158" s="8" t="s">
        <v>110</v>
      </c>
      <c r="BM158" s="10">
        <v>183.0</v>
      </c>
      <c r="BN158" s="10">
        <v>1.0</v>
      </c>
      <c r="BO158" s="10">
        <v>1.0</v>
      </c>
      <c r="BP158" s="8" t="s">
        <v>111</v>
      </c>
      <c r="BQ158" s="10">
        <v>20.0</v>
      </c>
      <c r="BR158" s="10">
        <v>1.0</v>
      </c>
      <c r="BS158" s="10">
        <v>1.0</v>
      </c>
      <c r="BT158" s="8" t="s">
        <v>112</v>
      </c>
      <c r="BU158" s="10">
        <v>20.0</v>
      </c>
      <c r="BV158" s="10">
        <v>1.0</v>
      </c>
      <c r="BW158" s="10">
        <v>1.0</v>
      </c>
      <c r="BX158" s="8" t="s">
        <v>113</v>
      </c>
      <c r="BY158" s="11"/>
      <c r="BZ158" s="10">
        <v>1.0</v>
      </c>
      <c r="CA158" s="10">
        <v>1.0</v>
      </c>
      <c r="CB158" s="8" t="s">
        <v>114</v>
      </c>
      <c r="CC158" s="15" t="s">
        <v>139</v>
      </c>
      <c r="CD158" s="10">
        <v>1.0</v>
      </c>
      <c r="CE158" s="10">
        <v>1.0</v>
      </c>
      <c r="CF158" s="8" t="s">
        <v>116</v>
      </c>
      <c r="CG158" s="15" t="s">
        <v>117</v>
      </c>
      <c r="CH158" s="10">
        <v>1.0</v>
      </c>
      <c r="CI158" s="10">
        <v>1.0</v>
      </c>
      <c r="CJ158" s="8" t="s">
        <v>118</v>
      </c>
      <c r="CK158" s="15" t="s">
        <v>288</v>
      </c>
      <c r="CL158" s="10">
        <v>1.0</v>
      </c>
      <c r="CM158" s="10">
        <v>1.0</v>
      </c>
      <c r="CN158" s="8" t="s">
        <v>105</v>
      </c>
      <c r="CO158" s="10">
        <v>9.0</v>
      </c>
      <c r="CP158" s="8" t="s">
        <v>111</v>
      </c>
      <c r="CQ158" s="10">
        <v>20.0</v>
      </c>
      <c r="CR158" s="8" t="s">
        <v>112</v>
      </c>
      <c r="CS158" s="10">
        <v>15.0</v>
      </c>
    </row>
    <row r="159">
      <c r="A159" s="7">
        <v>22952.0</v>
      </c>
      <c r="B159" s="8" t="s">
        <v>93</v>
      </c>
      <c r="C159" s="9" t="s">
        <v>627</v>
      </c>
      <c r="D159" s="34" t="s">
        <v>628</v>
      </c>
      <c r="E159" s="10">
        <v>1.0</v>
      </c>
      <c r="F159" s="10">
        <v>0.0</v>
      </c>
      <c r="G159" s="8" t="s">
        <v>96</v>
      </c>
      <c r="H159" s="11"/>
      <c r="I159" s="13" t="s">
        <v>629</v>
      </c>
      <c r="J159" s="11"/>
      <c r="K159" s="11"/>
      <c r="L159" s="8" t="s">
        <v>97</v>
      </c>
      <c r="M159" s="11"/>
      <c r="N159" s="10">
        <v>1.0</v>
      </c>
      <c r="O159" s="10">
        <v>474.0</v>
      </c>
      <c r="P159" s="11"/>
      <c r="Q159" s="10">
        <v>0.0</v>
      </c>
      <c r="R159" s="10">
        <v>0.0</v>
      </c>
      <c r="S159" s="10">
        <v>0.0</v>
      </c>
      <c r="T159" s="10">
        <v>0.0</v>
      </c>
      <c r="U159" s="10">
        <v>0.0</v>
      </c>
      <c r="V159" s="10">
        <v>0.0</v>
      </c>
      <c r="W159" s="10">
        <v>0.0</v>
      </c>
      <c r="X159" s="11"/>
      <c r="Y159" s="11"/>
      <c r="Z159" s="12">
        <v>1.05</v>
      </c>
      <c r="AA159" s="13" t="s">
        <v>98</v>
      </c>
      <c r="AB159" s="11"/>
      <c r="AC159" s="11"/>
      <c r="AD159" s="32" t="s">
        <v>630</v>
      </c>
      <c r="AE159" s="14"/>
      <c r="AF159" s="14"/>
      <c r="AG159" s="14"/>
      <c r="AH159" s="14"/>
      <c r="AI159" s="14"/>
      <c r="AJ159" s="14"/>
      <c r="AK159" s="14"/>
      <c r="AL159" s="11"/>
      <c r="AM159" s="10">
        <v>0.0</v>
      </c>
      <c r="AN159" s="8" t="s">
        <v>100</v>
      </c>
      <c r="AO159" s="8" t="s">
        <v>101</v>
      </c>
      <c r="AP159" s="10">
        <v>1.0</v>
      </c>
      <c r="AQ159" s="10">
        <v>1.0</v>
      </c>
      <c r="AR159" s="8" t="s">
        <v>102</v>
      </c>
      <c r="AS159" s="10">
        <v>600.0</v>
      </c>
      <c r="AT159" s="10">
        <v>1.0</v>
      </c>
      <c r="AU159" s="10">
        <v>1.0</v>
      </c>
      <c r="AV159" s="8" t="s">
        <v>103</v>
      </c>
      <c r="AW159" s="8" t="s">
        <v>276</v>
      </c>
      <c r="AX159" s="10">
        <v>1.0</v>
      </c>
      <c r="AY159" s="10">
        <v>1.0</v>
      </c>
      <c r="AZ159" s="8" t="s">
        <v>105</v>
      </c>
      <c r="BA159" s="10">
        <v>14.0</v>
      </c>
      <c r="BB159" s="10">
        <v>1.0</v>
      </c>
      <c r="BC159" s="10">
        <v>1.0</v>
      </c>
      <c r="BD159" s="8" t="s">
        <v>106</v>
      </c>
      <c r="BE159" s="8" t="s">
        <v>242</v>
      </c>
      <c r="BF159" s="10">
        <v>1.0</v>
      </c>
      <c r="BG159" s="10">
        <v>1.0</v>
      </c>
      <c r="BH159" s="8" t="s">
        <v>108</v>
      </c>
      <c r="BI159" s="8" t="s">
        <v>124</v>
      </c>
      <c r="BJ159" s="10">
        <v>1.0</v>
      </c>
      <c r="BK159" s="10">
        <v>1.0</v>
      </c>
      <c r="BL159" s="8" t="s">
        <v>110</v>
      </c>
      <c r="BM159" s="10">
        <v>183.0</v>
      </c>
      <c r="BN159" s="10">
        <v>1.0</v>
      </c>
      <c r="BO159" s="10">
        <v>1.0</v>
      </c>
      <c r="BP159" s="8" t="s">
        <v>111</v>
      </c>
      <c r="BQ159" s="10">
        <v>20.0</v>
      </c>
      <c r="BR159" s="10">
        <v>1.0</v>
      </c>
      <c r="BS159" s="10">
        <v>1.0</v>
      </c>
      <c r="BT159" s="8" t="s">
        <v>112</v>
      </c>
      <c r="BU159" s="10">
        <v>20.0</v>
      </c>
      <c r="BV159" s="10">
        <v>1.0</v>
      </c>
      <c r="BW159" s="10">
        <v>1.0</v>
      </c>
      <c r="BX159" s="8" t="s">
        <v>113</v>
      </c>
      <c r="BY159" s="11"/>
      <c r="BZ159" s="10">
        <v>1.0</v>
      </c>
      <c r="CA159" s="10">
        <v>1.0</v>
      </c>
      <c r="CB159" s="8" t="s">
        <v>114</v>
      </c>
      <c r="CC159" s="15" t="s">
        <v>139</v>
      </c>
      <c r="CD159" s="10">
        <v>1.0</v>
      </c>
      <c r="CE159" s="10">
        <v>1.0</v>
      </c>
      <c r="CF159" s="8" t="s">
        <v>116</v>
      </c>
      <c r="CG159" s="15" t="s">
        <v>117</v>
      </c>
      <c r="CH159" s="10">
        <v>1.0</v>
      </c>
      <c r="CI159" s="10">
        <v>1.0</v>
      </c>
      <c r="CJ159" s="8" t="s">
        <v>118</v>
      </c>
      <c r="CK159" s="15" t="s">
        <v>288</v>
      </c>
      <c r="CL159" s="10">
        <v>1.0</v>
      </c>
      <c r="CM159" s="10">
        <v>1.0</v>
      </c>
      <c r="CN159" s="8" t="s">
        <v>105</v>
      </c>
      <c r="CO159" s="10">
        <v>9.0</v>
      </c>
      <c r="CP159" s="8" t="s">
        <v>111</v>
      </c>
      <c r="CQ159" s="10">
        <v>25.0</v>
      </c>
      <c r="CR159" s="8" t="s">
        <v>112</v>
      </c>
      <c r="CS159" s="10">
        <v>15.0</v>
      </c>
    </row>
    <row r="160">
      <c r="A160" s="7">
        <v>22953.0</v>
      </c>
      <c r="B160" s="8" t="s">
        <v>93</v>
      </c>
      <c r="C160" s="9" t="s">
        <v>631</v>
      </c>
      <c r="D160" s="34" t="s">
        <v>632</v>
      </c>
      <c r="E160" s="10">
        <v>1.0</v>
      </c>
      <c r="F160" s="10">
        <v>0.0</v>
      </c>
      <c r="G160" s="8" t="s">
        <v>96</v>
      </c>
      <c r="H160" s="11"/>
      <c r="I160" s="8" t="s">
        <v>633</v>
      </c>
      <c r="J160" s="11"/>
      <c r="K160" s="11"/>
      <c r="L160" s="8" t="s">
        <v>97</v>
      </c>
      <c r="M160" s="11"/>
      <c r="N160" s="10">
        <v>1.0</v>
      </c>
      <c r="O160" s="10">
        <v>608.0</v>
      </c>
      <c r="P160" s="11"/>
      <c r="Q160" s="10">
        <v>0.0</v>
      </c>
      <c r="R160" s="10">
        <v>0.0</v>
      </c>
      <c r="S160" s="10">
        <v>0.0</v>
      </c>
      <c r="T160" s="10">
        <v>0.0</v>
      </c>
      <c r="U160" s="10">
        <v>0.0</v>
      </c>
      <c r="V160" s="10">
        <v>0.0</v>
      </c>
      <c r="W160" s="10">
        <v>0.0</v>
      </c>
      <c r="X160" s="11"/>
      <c r="Y160" s="11"/>
      <c r="Z160" s="12">
        <v>1.05</v>
      </c>
      <c r="AA160" s="13" t="s">
        <v>98</v>
      </c>
      <c r="AB160" s="11"/>
      <c r="AC160" s="11"/>
      <c r="AD160" s="32" t="s">
        <v>634</v>
      </c>
      <c r="AE160" s="14"/>
      <c r="AF160" s="14"/>
      <c r="AG160" s="14"/>
      <c r="AH160" s="14"/>
      <c r="AI160" s="14"/>
      <c r="AJ160" s="14"/>
      <c r="AK160" s="14"/>
      <c r="AL160" s="11"/>
      <c r="AM160" s="10">
        <v>0.0</v>
      </c>
      <c r="AN160" s="8" t="s">
        <v>100</v>
      </c>
      <c r="AO160" s="8" t="s">
        <v>308</v>
      </c>
      <c r="AP160" s="10">
        <v>1.0</v>
      </c>
      <c r="AQ160" s="10">
        <v>1.0</v>
      </c>
      <c r="AR160" s="8" t="s">
        <v>102</v>
      </c>
      <c r="AS160" s="10">
        <v>600.0</v>
      </c>
      <c r="AT160" s="10">
        <v>1.0</v>
      </c>
      <c r="AU160" s="10">
        <v>1.0</v>
      </c>
      <c r="AV160" s="8" t="s">
        <v>103</v>
      </c>
      <c r="AW160" s="8" t="s">
        <v>276</v>
      </c>
      <c r="AX160" s="10">
        <v>1.0</v>
      </c>
      <c r="AY160" s="10">
        <v>1.0</v>
      </c>
      <c r="AZ160" s="8" t="s">
        <v>105</v>
      </c>
      <c r="BA160" s="10">
        <v>14.0</v>
      </c>
      <c r="BB160" s="10">
        <v>1.0</v>
      </c>
      <c r="BC160" s="10">
        <v>1.0</v>
      </c>
      <c r="BD160" s="8" t="s">
        <v>106</v>
      </c>
      <c r="BE160" s="8" t="s">
        <v>242</v>
      </c>
      <c r="BF160" s="10">
        <v>1.0</v>
      </c>
      <c r="BG160" s="10">
        <v>1.0</v>
      </c>
      <c r="BH160" s="8" t="s">
        <v>108</v>
      </c>
      <c r="BI160" s="8" t="s">
        <v>124</v>
      </c>
      <c r="BJ160" s="10">
        <v>1.0</v>
      </c>
      <c r="BK160" s="10">
        <v>1.0</v>
      </c>
      <c r="BL160" s="8" t="s">
        <v>110</v>
      </c>
      <c r="BM160" s="10">
        <v>183.0</v>
      </c>
      <c r="BN160" s="10">
        <v>1.0</v>
      </c>
      <c r="BO160" s="10">
        <v>1.0</v>
      </c>
      <c r="BP160" s="8" t="s">
        <v>111</v>
      </c>
      <c r="BQ160" s="10">
        <v>20.0</v>
      </c>
      <c r="BR160" s="10">
        <v>1.0</v>
      </c>
      <c r="BS160" s="10">
        <v>1.0</v>
      </c>
      <c r="BT160" s="8" t="s">
        <v>112</v>
      </c>
      <c r="BU160" s="10">
        <v>20.0</v>
      </c>
      <c r="BV160" s="10">
        <v>1.0</v>
      </c>
      <c r="BW160" s="10">
        <v>1.0</v>
      </c>
      <c r="BX160" s="8" t="s">
        <v>113</v>
      </c>
      <c r="BY160" s="11"/>
      <c r="BZ160" s="10">
        <v>1.0</v>
      </c>
      <c r="CA160" s="10">
        <v>1.0</v>
      </c>
      <c r="CB160" s="8" t="s">
        <v>114</v>
      </c>
      <c r="CC160" s="15" t="s">
        <v>139</v>
      </c>
      <c r="CD160" s="10">
        <v>1.0</v>
      </c>
      <c r="CE160" s="10">
        <v>1.0</v>
      </c>
      <c r="CF160" s="8" t="s">
        <v>116</v>
      </c>
      <c r="CG160" s="15" t="s">
        <v>117</v>
      </c>
      <c r="CH160" s="10">
        <v>1.0</v>
      </c>
      <c r="CI160" s="10">
        <v>1.0</v>
      </c>
      <c r="CJ160" s="8" t="s">
        <v>118</v>
      </c>
      <c r="CK160" s="15" t="s">
        <v>288</v>
      </c>
      <c r="CL160" s="10">
        <v>1.0</v>
      </c>
      <c r="CM160" s="10">
        <v>1.0</v>
      </c>
      <c r="CN160" s="8" t="s">
        <v>105</v>
      </c>
      <c r="CO160" s="10">
        <v>9.0</v>
      </c>
      <c r="CP160" s="8" t="s">
        <v>111</v>
      </c>
      <c r="CQ160" s="10">
        <v>25.0</v>
      </c>
      <c r="CR160" s="8" t="s">
        <v>112</v>
      </c>
      <c r="CS160" s="10">
        <v>15.0</v>
      </c>
    </row>
    <row r="161">
      <c r="A161" s="7">
        <v>22954.0</v>
      </c>
      <c r="B161" s="8" t="s">
        <v>93</v>
      </c>
      <c r="C161" s="9" t="s">
        <v>635</v>
      </c>
      <c r="D161" s="34" t="s">
        <v>636</v>
      </c>
      <c r="E161" s="10">
        <v>1.0</v>
      </c>
      <c r="F161" s="10">
        <v>0.0</v>
      </c>
      <c r="G161" s="8" t="s">
        <v>96</v>
      </c>
      <c r="H161" s="11"/>
      <c r="I161" s="8" t="s">
        <v>637</v>
      </c>
      <c r="J161" s="11"/>
      <c r="K161" s="11"/>
      <c r="L161" s="8" t="s">
        <v>97</v>
      </c>
      <c r="M161" s="11"/>
      <c r="N161" s="10">
        <v>1.0</v>
      </c>
      <c r="O161" s="10">
        <v>289.0</v>
      </c>
      <c r="P161" s="11"/>
      <c r="Q161" s="10">
        <v>0.0</v>
      </c>
      <c r="R161" s="10">
        <v>0.0</v>
      </c>
      <c r="S161" s="10">
        <v>0.0</v>
      </c>
      <c r="T161" s="10">
        <v>0.0</v>
      </c>
      <c r="U161" s="10">
        <v>0.0</v>
      </c>
      <c r="V161" s="10">
        <v>0.0</v>
      </c>
      <c r="W161" s="10">
        <v>0.0</v>
      </c>
      <c r="X161" s="11"/>
      <c r="Y161" s="11"/>
      <c r="Z161" s="12">
        <v>1.05</v>
      </c>
      <c r="AA161" s="13" t="s">
        <v>98</v>
      </c>
      <c r="AB161" s="11"/>
      <c r="AC161" s="11"/>
      <c r="AD161" s="32" t="s">
        <v>638</v>
      </c>
      <c r="AE161" s="14"/>
      <c r="AF161" s="14"/>
      <c r="AG161" s="14"/>
      <c r="AH161" s="14"/>
      <c r="AI161" s="14"/>
      <c r="AJ161" s="14"/>
      <c r="AK161" s="14"/>
      <c r="AL161" s="11"/>
      <c r="AM161" s="10">
        <v>0.0</v>
      </c>
      <c r="AN161" s="8" t="s">
        <v>100</v>
      </c>
      <c r="AO161" s="8" t="s">
        <v>308</v>
      </c>
      <c r="AP161" s="10">
        <v>1.0</v>
      </c>
      <c r="AQ161" s="10">
        <v>1.0</v>
      </c>
      <c r="AR161" s="8" t="s">
        <v>102</v>
      </c>
      <c r="AS161" s="10">
        <v>600.0</v>
      </c>
      <c r="AT161" s="10">
        <v>1.0</v>
      </c>
      <c r="AU161" s="10">
        <v>1.0</v>
      </c>
      <c r="AV161" s="8" t="s">
        <v>103</v>
      </c>
      <c r="AW161" s="8" t="s">
        <v>276</v>
      </c>
      <c r="AX161" s="10">
        <v>1.0</v>
      </c>
      <c r="AY161" s="10">
        <v>1.0</v>
      </c>
      <c r="AZ161" s="8" t="s">
        <v>105</v>
      </c>
      <c r="BA161" s="10">
        <v>14.0</v>
      </c>
      <c r="BB161" s="10">
        <v>1.0</v>
      </c>
      <c r="BC161" s="10">
        <v>1.0</v>
      </c>
      <c r="BD161" s="8" t="s">
        <v>106</v>
      </c>
      <c r="BE161" s="8" t="s">
        <v>242</v>
      </c>
      <c r="BF161" s="10">
        <v>1.0</v>
      </c>
      <c r="BG161" s="10">
        <v>1.0</v>
      </c>
      <c r="BH161" s="8" t="s">
        <v>108</v>
      </c>
      <c r="BI161" s="8" t="s">
        <v>124</v>
      </c>
      <c r="BJ161" s="10">
        <v>1.0</v>
      </c>
      <c r="BK161" s="10">
        <v>1.0</v>
      </c>
      <c r="BL161" s="8" t="s">
        <v>110</v>
      </c>
      <c r="BM161" s="10">
        <v>183.0</v>
      </c>
      <c r="BN161" s="10">
        <v>1.0</v>
      </c>
      <c r="BO161" s="10">
        <v>1.0</v>
      </c>
      <c r="BP161" s="8" t="s">
        <v>111</v>
      </c>
      <c r="BQ161" s="10">
        <v>20.0</v>
      </c>
      <c r="BR161" s="10">
        <v>1.0</v>
      </c>
      <c r="BS161" s="10">
        <v>1.0</v>
      </c>
      <c r="BT161" s="8" t="s">
        <v>112</v>
      </c>
      <c r="BU161" s="10">
        <v>20.0</v>
      </c>
      <c r="BV161" s="10">
        <v>1.0</v>
      </c>
      <c r="BW161" s="10">
        <v>1.0</v>
      </c>
      <c r="BX161" s="8" t="s">
        <v>113</v>
      </c>
      <c r="BY161" s="11"/>
      <c r="BZ161" s="10">
        <v>1.0</v>
      </c>
      <c r="CA161" s="10">
        <v>1.0</v>
      </c>
      <c r="CB161" s="8" t="s">
        <v>114</v>
      </c>
      <c r="CC161" s="15" t="s">
        <v>139</v>
      </c>
      <c r="CD161" s="10">
        <v>1.0</v>
      </c>
      <c r="CE161" s="10">
        <v>1.0</v>
      </c>
      <c r="CF161" s="8" t="s">
        <v>116</v>
      </c>
      <c r="CG161" s="15" t="s">
        <v>282</v>
      </c>
      <c r="CH161" s="10">
        <v>1.0</v>
      </c>
      <c r="CI161" s="10">
        <v>1.0</v>
      </c>
      <c r="CJ161" s="8" t="s">
        <v>118</v>
      </c>
      <c r="CK161" s="15" t="s">
        <v>639</v>
      </c>
      <c r="CL161" s="10">
        <v>1.0</v>
      </c>
      <c r="CM161" s="10">
        <v>1.0</v>
      </c>
      <c r="CN161" s="8" t="s">
        <v>105</v>
      </c>
      <c r="CO161" s="10">
        <v>9.0</v>
      </c>
      <c r="CP161" s="8" t="s">
        <v>111</v>
      </c>
      <c r="CQ161" s="10">
        <v>22.0</v>
      </c>
      <c r="CR161" s="8" t="s">
        <v>112</v>
      </c>
      <c r="CS161" s="10">
        <v>21.0</v>
      </c>
    </row>
    <row r="162">
      <c r="A162" s="7">
        <v>22955.0</v>
      </c>
      <c r="B162" s="8" t="s">
        <v>93</v>
      </c>
      <c r="C162" s="9" t="s">
        <v>640</v>
      </c>
      <c r="D162" s="34" t="s">
        <v>641</v>
      </c>
      <c r="E162" s="10">
        <v>1.0</v>
      </c>
      <c r="F162" s="10">
        <v>0.0</v>
      </c>
      <c r="G162" s="8" t="s">
        <v>96</v>
      </c>
      <c r="H162" s="11"/>
      <c r="I162" s="13" t="s">
        <v>621</v>
      </c>
      <c r="J162" s="11"/>
      <c r="K162" s="11"/>
      <c r="L162" s="8" t="s">
        <v>97</v>
      </c>
      <c r="M162" s="11"/>
      <c r="N162" s="10">
        <v>0.0</v>
      </c>
      <c r="O162" s="10">
        <v>0.0</v>
      </c>
      <c r="P162" s="11"/>
      <c r="Q162" s="10">
        <v>0.0</v>
      </c>
      <c r="R162" s="10">
        <v>0.0</v>
      </c>
      <c r="S162" s="10">
        <v>0.0</v>
      </c>
      <c r="T162" s="10">
        <v>0.0</v>
      </c>
      <c r="U162" s="10">
        <v>0.0</v>
      </c>
      <c r="V162" s="10">
        <v>0.0</v>
      </c>
      <c r="W162" s="10">
        <v>0.0</v>
      </c>
      <c r="X162" s="11"/>
      <c r="Y162" s="11"/>
      <c r="Z162" s="12">
        <v>1.35</v>
      </c>
      <c r="AA162" s="13" t="s">
        <v>98</v>
      </c>
      <c r="AB162" s="11"/>
      <c r="AC162" s="11"/>
      <c r="AD162" s="32" t="s">
        <v>642</v>
      </c>
      <c r="AE162" s="14"/>
      <c r="AF162" s="14"/>
      <c r="AG162" s="14"/>
      <c r="AH162" s="14"/>
      <c r="AI162" s="14"/>
      <c r="AJ162" s="14"/>
      <c r="AK162" s="14"/>
      <c r="AL162" s="11"/>
      <c r="AM162" s="10">
        <v>0.0</v>
      </c>
      <c r="AN162" s="8" t="s">
        <v>100</v>
      </c>
      <c r="AO162" s="8" t="s">
        <v>202</v>
      </c>
      <c r="AP162" s="10">
        <v>1.0</v>
      </c>
      <c r="AQ162" s="10">
        <v>1.0</v>
      </c>
      <c r="AR162" s="8" t="s">
        <v>102</v>
      </c>
      <c r="AS162" s="10">
        <v>472.0</v>
      </c>
      <c r="AT162" s="10">
        <v>1.0</v>
      </c>
      <c r="AU162" s="10">
        <v>1.0</v>
      </c>
      <c r="AV162" s="8" t="s">
        <v>103</v>
      </c>
      <c r="AW162" s="8" t="s">
        <v>276</v>
      </c>
      <c r="AX162" s="10">
        <v>1.0</v>
      </c>
      <c r="AY162" s="10">
        <v>1.0</v>
      </c>
      <c r="AZ162" s="8" t="s">
        <v>105</v>
      </c>
      <c r="BA162" s="10">
        <v>14.0</v>
      </c>
      <c r="BB162" s="10">
        <v>1.0</v>
      </c>
      <c r="BC162" s="10">
        <v>1.0</v>
      </c>
      <c r="BD162" s="8" t="s">
        <v>106</v>
      </c>
      <c r="BE162" s="8" t="s">
        <v>242</v>
      </c>
      <c r="BF162" s="10">
        <v>1.0</v>
      </c>
      <c r="BG162" s="10">
        <v>1.0</v>
      </c>
      <c r="BH162" s="8" t="s">
        <v>108</v>
      </c>
      <c r="BI162" s="8" t="s">
        <v>124</v>
      </c>
      <c r="BJ162" s="10">
        <v>1.0</v>
      </c>
      <c r="BK162" s="10">
        <v>1.0</v>
      </c>
      <c r="BL162" s="8" t="s">
        <v>110</v>
      </c>
      <c r="BM162" s="10">
        <v>144.0</v>
      </c>
      <c r="BN162" s="10">
        <v>1.0</v>
      </c>
      <c r="BO162" s="10">
        <v>1.0</v>
      </c>
      <c r="BP162" s="8" t="s">
        <v>111</v>
      </c>
      <c r="BQ162" s="10">
        <v>29.0</v>
      </c>
      <c r="BR162" s="10">
        <v>1.0</v>
      </c>
      <c r="BS162" s="10">
        <v>1.0</v>
      </c>
      <c r="BT162" s="8" t="s">
        <v>112</v>
      </c>
      <c r="BU162" s="10">
        <v>20.0</v>
      </c>
      <c r="BV162" s="10">
        <v>1.0</v>
      </c>
      <c r="BW162" s="10">
        <v>1.0</v>
      </c>
      <c r="BX162" s="8" t="s">
        <v>113</v>
      </c>
      <c r="BY162" s="11"/>
      <c r="BZ162" s="10">
        <v>1.0</v>
      </c>
      <c r="CA162" s="10">
        <v>1.0</v>
      </c>
      <c r="CB162" s="8" t="s">
        <v>114</v>
      </c>
      <c r="CC162" s="15" t="s">
        <v>139</v>
      </c>
      <c r="CD162" s="10">
        <v>1.0</v>
      </c>
      <c r="CE162" s="10">
        <v>1.0</v>
      </c>
      <c r="CF162" s="8" t="s">
        <v>116</v>
      </c>
      <c r="CG162" s="15" t="s">
        <v>115</v>
      </c>
      <c r="CH162" s="10">
        <v>1.0</v>
      </c>
      <c r="CI162" s="10">
        <v>1.0</v>
      </c>
      <c r="CJ162" s="8" t="s">
        <v>118</v>
      </c>
      <c r="CK162" s="15" t="s">
        <v>117</v>
      </c>
      <c r="CL162" s="10">
        <v>1.0</v>
      </c>
      <c r="CM162" s="10">
        <v>1.0</v>
      </c>
      <c r="CN162" s="23"/>
      <c r="CO162" s="24"/>
      <c r="CP162" s="23"/>
      <c r="CQ162" s="24"/>
      <c r="CR162" s="23"/>
      <c r="CS162" s="24"/>
    </row>
    <row r="163">
      <c r="A163" s="7">
        <v>22956.0</v>
      </c>
      <c r="B163" s="8" t="s">
        <v>93</v>
      </c>
      <c r="C163" s="9" t="s">
        <v>643</v>
      </c>
      <c r="D163" s="34" t="s">
        <v>644</v>
      </c>
      <c r="E163" s="10">
        <v>1.0</v>
      </c>
      <c r="F163" s="10">
        <v>0.0</v>
      </c>
      <c r="G163" s="8" t="s">
        <v>96</v>
      </c>
      <c r="H163" s="11"/>
      <c r="I163" s="8" t="s">
        <v>625</v>
      </c>
      <c r="J163" s="11"/>
      <c r="K163" s="11"/>
      <c r="L163" s="8" t="s">
        <v>97</v>
      </c>
      <c r="M163" s="11"/>
      <c r="N163" s="10">
        <v>1.0</v>
      </c>
      <c r="O163" s="10">
        <v>312.0</v>
      </c>
      <c r="P163" s="11"/>
      <c r="Q163" s="10">
        <v>0.0</v>
      </c>
      <c r="R163" s="10">
        <v>0.0</v>
      </c>
      <c r="S163" s="10">
        <v>0.0</v>
      </c>
      <c r="T163" s="10">
        <v>0.0</v>
      </c>
      <c r="U163" s="10">
        <v>0.0</v>
      </c>
      <c r="V163" s="10">
        <v>0.0</v>
      </c>
      <c r="W163" s="10">
        <v>0.0</v>
      </c>
      <c r="X163" s="11"/>
      <c r="Y163" s="11"/>
      <c r="Z163" s="12">
        <v>1.35</v>
      </c>
      <c r="AA163" s="13" t="s">
        <v>98</v>
      </c>
      <c r="AB163" s="11"/>
      <c r="AC163" s="11"/>
      <c r="AD163" s="32" t="s">
        <v>645</v>
      </c>
      <c r="AE163" s="14"/>
      <c r="AF163" s="14"/>
      <c r="AG163" s="14"/>
      <c r="AH163" s="14"/>
      <c r="AI163" s="14"/>
      <c r="AJ163" s="14"/>
      <c r="AK163" s="14"/>
      <c r="AL163" s="11"/>
      <c r="AM163" s="10">
        <v>0.0</v>
      </c>
      <c r="AN163" s="8" t="s">
        <v>100</v>
      </c>
      <c r="AO163" s="8" t="s">
        <v>440</v>
      </c>
      <c r="AP163" s="10">
        <v>1.0</v>
      </c>
      <c r="AQ163" s="10">
        <v>1.0</v>
      </c>
      <c r="AR163" s="8" t="s">
        <v>102</v>
      </c>
      <c r="AS163" s="10">
        <v>472.0</v>
      </c>
      <c r="AT163" s="10">
        <v>1.0</v>
      </c>
      <c r="AU163" s="10">
        <v>1.0</v>
      </c>
      <c r="AV163" s="8" t="s">
        <v>103</v>
      </c>
      <c r="AW163" s="8" t="s">
        <v>276</v>
      </c>
      <c r="AX163" s="10">
        <v>1.0</v>
      </c>
      <c r="AY163" s="10">
        <v>1.0</v>
      </c>
      <c r="AZ163" s="8" t="s">
        <v>105</v>
      </c>
      <c r="BA163" s="10">
        <v>14.0</v>
      </c>
      <c r="BB163" s="10">
        <v>1.0</v>
      </c>
      <c r="BC163" s="10">
        <v>1.0</v>
      </c>
      <c r="BD163" s="8" t="s">
        <v>106</v>
      </c>
      <c r="BE163" s="8" t="s">
        <v>242</v>
      </c>
      <c r="BF163" s="10">
        <v>1.0</v>
      </c>
      <c r="BG163" s="10">
        <v>1.0</v>
      </c>
      <c r="BH163" s="8" t="s">
        <v>108</v>
      </c>
      <c r="BI163" s="8" t="s">
        <v>124</v>
      </c>
      <c r="BJ163" s="10">
        <v>1.0</v>
      </c>
      <c r="BK163" s="10">
        <v>1.0</v>
      </c>
      <c r="BL163" s="8" t="s">
        <v>110</v>
      </c>
      <c r="BM163" s="10">
        <v>144.0</v>
      </c>
      <c r="BN163" s="10">
        <v>1.0</v>
      </c>
      <c r="BO163" s="10">
        <v>1.0</v>
      </c>
      <c r="BP163" s="8" t="s">
        <v>111</v>
      </c>
      <c r="BQ163" s="10">
        <v>29.0</v>
      </c>
      <c r="BR163" s="10">
        <v>1.0</v>
      </c>
      <c r="BS163" s="10">
        <v>1.0</v>
      </c>
      <c r="BT163" s="8" t="s">
        <v>112</v>
      </c>
      <c r="BU163" s="10">
        <v>20.0</v>
      </c>
      <c r="BV163" s="10">
        <v>1.0</v>
      </c>
      <c r="BW163" s="10">
        <v>1.0</v>
      </c>
      <c r="BX163" s="8" t="s">
        <v>113</v>
      </c>
      <c r="BY163" s="11"/>
      <c r="BZ163" s="10">
        <v>1.0</v>
      </c>
      <c r="CA163" s="10">
        <v>1.0</v>
      </c>
      <c r="CB163" s="8" t="s">
        <v>114</v>
      </c>
      <c r="CC163" s="15" t="s">
        <v>139</v>
      </c>
      <c r="CD163" s="10">
        <v>1.0</v>
      </c>
      <c r="CE163" s="10">
        <v>1.0</v>
      </c>
      <c r="CF163" s="8" t="s">
        <v>116</v>
      </c>
      <c r="CG163" s="15" t="s">
        <v>282</v>
      </c>
      <c r="CH163" s="10">
        <v>1.0</v>
      </c>
      <c r="CI163" s="10">
        <v>1.0</v>
      </c>
      <c r="CJ163" s="8" t="s">
        <v>118</v>
      </c>
      <c r="CK163" s="15" t="s">
        <v>639</v>
      </c>
      <c r="CL163" s="10">
        <v>1.0</v>
      </c>
      <c r="CM163" s="10">
        <v>1.0</v>
      </c>
      <c r="CN163" s="8" t="s">
        <v>105</v>
      </c>
      <c r="CO163" s="10">
        <v>11.0</v>
      </c>
      <c r="CP163" s="8" t="s">
        <v>111</v>
      </c>
      <c r="CQ163" s="10">
        <v>13.0</v>
      </c>
      <c r="CR163" s="8" t="s">
        <v>112</v>
      </c>
      <c r="CS163" s="10">
        <v>25.0</v>
      </c>
    </row>
    <row r="164">
      <c r="A164" s="7">
        <v>22957.0</v>
      </c>
      <c r="B164" s="8" t="s">
        <v>93</v>
      </c>
      <c r="C164" s="9" t="s">
        <v>646</v>
      </c>
      <c r="D164" s="34" t="s">
        <v>647</v>
      </c>
      <c r="E164" s="10">
        <v>1.0</v>
      </c>
      <c r="F164" s="10">
        <v>0.0</v>
      </c>
      <c r="G164" s="8" t="s">
        <v>96</v>
      </c>
      <c r="H164" s="11"/>
      <c r="I164" s="13" t="s">
        <v>629</v>
      </c>
      <c r="J164" s="11"/>
      <c r="K164" s="11"/>
      <c r="L164" s="8" t="s">
        <v>97</v>
      </c>
      <c r="M164" s="11"/>
      <c r="N164" s="10">
        <v>1.0</v>
      </c>
      <c r="O164" s="10">
        <v>470.0</v>
      </c>
      <c r="P164" s="11"/>
      <c r="Q164" s="10">
        <v>0.0</v>
      </c>
      <c r="R164" s="10">
        <v>0.0</v>
      </c>
      <c r="S164" s="10">
        <v>0.0</v>
      </c>
      <c r="T164" s="10">
        <v>0.0</v>
      </c>
      <c r="U164" s="10">
        <v>0.0</v>
      </c>
      <c r="V164" s="10">
        <v>0.0</v>
      </c>
      <c r="W164" s="10">
        <v>0.0</v>
      </c>
      <c r="X164" s="11"/>
      <c r="Y164" s="11"/>
      <c r="Z164" s="12">
        <v>1.35</v>
      </c>
      <c r="AA164" s="13" t="s">
        <v>98</v>
      </c>
      <c r="AB164" s="11"/>
      <c r="AC164" s="11"/>
      <c r="AD164" s="32" t="s">
        <v>648</v>
      </c>
      <c r="AE164" s="14"/>
      <c r="AF164" s="14"/>
      <c r="AG164" s="14"/>
      <c r="AH164" s="14"/>
      <c r="AI164" s="14"/>
      <c r="AJ164" s="14"/>
      <c r="AK164" s="14"/>
      <c r="AL164" s="11"/>
      <c r="AM164" s="10">
        <v>0.0</v>
      </c>
      <c r="AN164" s="8" t="s">
        <v>100</v>
      </c>
      <c r="AO164" s="8" t="s">
        <v>101</v>
      </c>
      <c r="AP164" s="10">
        <v>1.0</v>
      </c>
      <c r="AQ164" s="10">
        <v>1.0</v>
      </c>
      <c r="AR164" s="8" t="s">
        <v>102</v>
      </c>
      <c r="AS164" s="10">
        <v>472.0</v>
      </c>
      <c r="AT164" s="10">
        <v>1.0</v>
      </c>
      <c r="AU164" s="10">
        <v>1.0</v>
      </c>
      <c r="AV164" s="8" t="s">
        <v>103</v>
      </c>
      <c r="AW164" s="8" t="s">
        <v>276</v>
      </c>
      <c r="AX164" s="10">
        <v>1.0</v>
      </c>
      <c r="AY164" s="10">
        <v>1.0</v>
      </c>
      <c r="AZ164" s="8" t="s">
        <v>105</v>
      </c>
      <c r="BA164" s="10">
        <v>14.0</v>
      </c>
      <c r="BB164" s="10">
        <v>1.0</v>
      </c>
      <c r="BC164" s="10">
        <v>1.0</v>
      </c>
      <c r="BD164" s="8" t="s">
        <v>106</v>
      </c>
      <c r="BE164" s="8" t="s">
        <v>242</v>
      </c>
      <c r="BF164" s="10">
        <v>1.0</v>
      </c>
      <c r="BG164" s="10">
        <v>1.0</v>
      </c>
      <c r="BH164" s="8" t="s">
        <v>108</v>
      </c>
      <c r="BI164" s="8" t="s">
        <v>124</v>
      </c>
      <c r="BJ164" s="10">
        <v>1.0</v>
      </c>
      <c r="BK164" s="10">
        <v>1.0</v>
      </c>
      <c r="BL164" s="8" t="s">
        <v>110</v>
      </c>
      <c r="BM164" s="10">
        <v>144.0</v>
      </c>
      <c r="BN164" s="10">
        <v>1.0</v>
      </c>
      <c r="BO164" s="10">
        <v>1.0</v>
      </c>
      <c r="BP164" s="8" t="s">
        <v>111</v>
      </c>
      <c r="BQ164" s="10">
        <v>29.0</v>
      </c>
      <c r="BR164" s="10">
        <v>1.0</v>
      </c>
      <c r="BS164" s="10">
        <v>1.0</v>
      </c>
      <c r="BT164" s="8" t="s">
        <v>112</v>
      </c>
      <c r="BU164" s="10">
        <v>20.0</v>
      </c>
      <c r="BV164" s="10">
        <v>1.0</v>
      </c>
      <c r="BW164" s="10">
        <v>1.0</v>
      </c>
      <c r="BX164" s="8" t="s">
        <v>113</v>
      </c>
      <c r="BY164" s="11"/>
      <c r="BZ164" s="10">
        <v>1.0</v>
      </c>
      <c r="CA164" s="10">
        <v>1.0</v>
      </c>
      <c r="CB164" s="8" t="s">
        <v>114</v>
      </c>
      <c r="CC164" s="15" t="s">
        <v>139</v>
      </c>
      <c r="CD164" s="10">
        <v>1.0</v>
      </c>
      <c r="CE164" s="10">
        <v>1.0</v>
      </c>
      <c r="CF164" s="8" t="s">
        <v>116</v>
      </c>
      <c r="CG164" s="15" t="s">
        <v>115</v>
      </c>
      <c r="CH164" s="10">
        <v>1.0</v>
      </c>
      <c r="CI164" s="10">
        <v>1.0</v>
      </c>
      <c r="CJ164" s="8" t="s">
        <v>118</v>
      </c>
      <c r="CK164" s="15" t="s">
        <v>117</v>
      </c>
      <c r="CL164" s="10">
        <v>1.0</v>
      </c>
      <c r="CM164" s="10">
        <v>1.0</v>
      </c>
      <c r="CN164" s="8" t="s">
        <v>105</v>
      </c>
      <c r="CO164" s="10">
        <v>11.0</v>
      </c>
      <c r="CP164" s="8" t="s">
        <v>111</v>
      </c>
      <c r="CQ164" s="10">
        <v>13.0</v>
      </c>
      <c r="CR164" s="8" t="s">
        <v>112</v>
      </c>
      <c r="CS164" s="10">
        <v>25.0</v>
      </c>
    </row>
    <row r="165">
      <c r="A165" s="7">
        <v>22958.0</v>
      </c>
      <c r="B165" s="8" t="s">
        <v>93</v>
      </c>
      <c r="C165" s="9" t="s">
        <v>649</v>
      </c>
      <c r="D165" s="34" t="s">
        <v>650</v>
      </c>
      <c r="E165" s="10">
        <v>1.0</v>
      </c>
      <c r="F165" s="10">
        <v>0.0</v>
      </c>
      <c r="G165" s="8" t="s">
        <v>96</v>
      </c>
      <c r="H165" s="11"/>
      <c r="I165" s="13" t="s">
        <v>633</v>
      </c>
      <c r="J165" s="11"/>
      <c r="K165" s="11"/>
      <c r="L165" s="8" t="s">
        <v>97</v>
      </c>
      <c r="M165" s="11"/>
      <c r="N165" s="10">
        <v>1.0</v>
      </c>
      <c r="O165" s="10">
        <v>380.0</v>
      </c>
      <c r="P165" s="11"/>
      <c r="Q165" s="10">
        <v>0.0</v>
      </c>
      <c r="R165" s="10">
        <v>0.0</v>
      </c>
      <c r="S165" s="10">
        <v>0.0</v>
      </c>
      <c r="T165" s="10">
        <v>0.0</v>
      </c>
      <c r="U165" s="10">
        <v>0.0</v>
      </c>
      <c r="V165" s="10">
        <v>0.0</v>
      </c>
      <c r="W165" s="10">
        <v>0.0</v>
      </c>
      <c r="X165" s="11"/>
      <c r="Y165" s="11"/>
      <c r="Z165" s="12">
        <v>1.35</v>
      </c>
      <c r="AA165" s="13" t="s">
        <v>98</v>
      </c>
      <c r="AB165" s="11"/>
      <c r="AC165" s="11"/>
      <c r="AD165" s="32" t="s">
        <v>651</v>
      </c>
      <c r="AE165" s="14"/>
      <c r="AF165" s="14"/>
      <c r="AG165" s="14"/>
      <c r="AH165" s="14"/>
      <c r="AI165" s="14"/>
      <c r="AJ165" s="14"/>
      <c r="AK165" s="14"/>
      <c r="AL165" s="11"/>
      <c r="AM165" s="10">
        <v>0.0</v>
      </c>
      <c r="AN165" s="8" t="s">
        <v>100</v>
      </c>
      <c r="AO165" s="8" t="s">
        <v>308</v>
      </c>
      <c r="AP165" s="10">
        <v>1.0</v>
      </c>
      <c r="AQ165" s="10">
        <v>1.0</v>
      </c>
      <c r="AR165" s="8" t="s">
        <v>102</v>
      </c>
      <c r="AS165" s="10">
        <v>472.0</v>
      </c>
      <c r="AT165" s="10">
        <v>1.0</v>
      </c>
      <c r="AU165" s="10">
        <v>1.0</v>
      </c>
      <c r="AV165" s="8" t="s">
        <v>103</v>
      </c>
      <c r="AW165" s="8" t="s">
        <v>276</v>
      </c>
      <c r="AX165" s="10">
        <v>1.0</v>
      </c>
      <c r="AY165" s="10">
        <v>1.0</v>
      </c>
      <c r="AZ165" s="8" t="s">
        <v>105</v>
      </c>
      <c r="BA165" s="10">
        <v>14.0</v>
      </c>
      <c r="BB165" s="10">
        <v>1.0</v>
      </c>
      <c r="BC165" s="10">
        <v>1.0</v>
      </c>
      <c r="BD165" s="8" t="s">
        <v>106</v>
      </c>
      <c r="BE165" s="8" t="s">
        <v>242</v>
      </c>
      <c r="BF165" s="10">
        <v>1.0</v>
      </c>
      <c r="BG165" s="10">
        <v>1.0</v>
      </c>
      <c r="BH165" s="8" t="s">
        <v>108</v>
      </c>
      <c r="BI165" s="8" t="s">
        <v>124</v>
      </c>
      <c r="BJ165" s="10">
        <v>1.0</v>
      </c>
      <c r="BK165" s="10">
        <v>1.0</v>
      </c>
      <c r="BL165" s="8" t="s">
        <v>110</v>
      </c>
      <c r="BM165" s="10">
        <v>144.0</v>
      </c>
      <c r="BN165" s="10">
        <v>1.0</v>
      </c>
      <c r="BO165" s="10">
        <v>1.0</v>
      </c>
      <c r="BP165" s="8" t="s">
        <v>111</v>
      </c>
      <c r="BQ165" s="10">
        <v>29.0</v>
      </c>
      <c r="BR165" s="10">
        <v>1.0</v>
      </c>
      <c r="BS165" s="10">
        <v>1.0</v>
      </c>
      <c r="BT165" s="8" t="s">
        <v>112</v>
      </c>
      <c r="BU165" s="10">
        <v>20.0</v>
      </c>
      <c r="BV165" s="10">
        <v>1.0</v>
      </c>
      <c r="BW165" s="10">
        <v>1.0</v>
      </c>
      <c r="BX165" s="8" t="s">
        <v>113</v>
      </c>
      <c r="BY165" s="11"/>
      <c r="BZ165" s="10">
        <v>1.0</v>
      </c>
      <c r="CA165" s="10">
        <v>1.0</v>
      </c>
      <c r="CB165" s="8" t="s">
        <v>114</v>
      </c>
      <c r="CC165" s="15" t="s">
        <v>139</v>
      </c>
      <c r="CD165" s="10">
        <v>1.0</v>
      </c>
      <c r="CE165" s="10">
        <v>1.0</v>
      </c>
      <c r="CF165" s="8" t="s">
        <v>116</v>
      </c>
      <c r="CG165" s="15" t="s">
        <v>117</v>
      </c>
      <c r="CH165" s="10">
        <v>1.0</v>
      </c>
      <c r="CI165" s="10">
        <v>1.0</v>
      </c>
      <c r="CJ165" s="8" t="s">
        <v>118</v>
      </c>
      <c r="CK165" s="15" t="s">
        <v>117</v>
      </c>
      <c r="CL165" s="10">
        <v>1.0</v>
      </c>
      <c r="CM165" s="10">
        <v>1.0</v>
      </c>
      <c r="CN165" s="8" t="s">
        <v>105</v>
      </c>
      <c r="CO165" s="10">
        <v>11.0</v>
      </c>
      <c r="CP165" s="8" t="s">
        <v>111</v>
      </c>
      <c r="CQ165" s="10">
        <v>13.0</v>
      </c>
      <c r="CR165" s="8" t="s">
        <v>112</v>
      </c>
      <c r="CS165" s="10">
        <v>25.0</v>
      </c>
    </row>
    <row r="166">
      <c r="A166" s="7">
        <v>22959.0</v>
      </c>
      <c r="B166" s="8" t="s">
        <v>93</v>
      </c>
      <c r="C166" s="9" t="s">
        <v>652</v>
      </c>
      <c r="D166" s="34" t="s">
        <v>653</v>
      </c>
      <c r="E166" s="10">
        <v>1.0</v>
      </c>
      <c r="F166" s="10">
        <v>0.0</v>
      </c>
      <c r="G166" s="8" t="s">
        <v>96</v>
      </c>
      <c r="H166" s="11"/>
      <c r="I166" s="8" t="s">
        <v>637</v>
      </c>
      <c r="J166" s="11"/>
      <c r="K166" s="11"/>
      <c r="L166" s="8" t="s">
        <v>97</v>
      </c>
      <c r="M166" s="11"/>
      <c r="N166" s="10">
        <v>1.0</v>
      </c>
      <c r="O166" s="10">
        <v>228.0</v>
      </c>
      <c r="P166" s="11"/>
      <c r="Q166" s="10">
        <v>0.0</v>
      </c>
      <c r="R166" s="10">
        <v>0.0</v>
      </c>
      <c r="S166" s="10">
        <v>0.0</v>
      </c>
      <c r="T166" s="10">
        <v>0.0</v>
      </c>
      <c r="U166" s="10">
        <v>0.0</v>
      </c>
      <c r="V166" s="10">
        <v>0.0</v>
      </c>
      <c r="W166" s="10">
        <v>0.0</v>
      </c>
      <c r="X166" s="11"/>
      <c r="Y166" s="11"/>
      <c r="Z166" s="12">
        <v>1.35</v>
      </c>
      <c r="AA166" s="13" t="s">
        <v>98</v>
      </c>
      <c r="AB166" s="11"/>
      <c r="AC166" s="11"/>
      <c r="AD166" s="32" t="s">
        <v>654</v>
      </c>
      <c r="AE166" s="14"/>
      <c r="AF166" s="14"/>
      <c r="AG166" s="14"/>
      <c r="AH166" s="14"/>
      <c r="AI166" s="14"/>
      <c r="AJ166" s="14"/>
      <c r="AK166" s="14"/>
      <c r="AL166" s="11"/>
      <c r="AM166" s="10">
        <v>0.0</v>
      </c>
      <c r="AN166" s="8" t="s">
        <v>100</v>
      </c>
      <c r="AO166" s="8" t="s">
        <v>308</v>
      </c>
      <c r="AP166" s="10">
        <v>1.0</v>
      </c>
      <c r="AQ166" s="10">
        <v>1.0</v>
      </c>
      <c r="AR166" s="8" t="s">
        <v>102</v>
      </c>
      <c r="AS166" s="10">
        <v>472.0</v>
      </c>
      <c r="AT166" s="10">
        <v>1.0</v>
      </c>
      <c r="AU166" s="10">
        <v>1.0</v>
      </c>
      <c r="AV166" s="8" t="s">
        <v>103</v>
      </c>
      <c r="AW166" s="8" t="s">
        <v>276</v>
      </c>
      <c r="AX166" s="10">
        <v>1.0</v>
      </c>
      <c r="AY166" s="10">
        <v>1.0</v>
      </c>
      <c r="AZ166" s="8" t="s">
        <v>105</v>
      </c>
      <c r="BA166" s="10">
        <v>14.0</v>
      </c>
      <c r="BB166" s="10">
        <v>1.0</v>
      </c>
      <c r="BC166" s="10">
        <v>1.0</v>
      </c>
      <c r="BD166" s="8" t="s">
        <v>106</v>
      </c>
      <c r="BE166" s="8" t="s">
        <v>242</v>
      </c>
      <c r="BF166" s="10">
        <v>1.0</v>
      </c>
      <c r="BG166" s="10">
        <v>1.0</v>
      </c>
      <c r="BH166" s="8" t="s">
        <v>108</v>
      </c>
      <c r="BI166" s="8" t="s">
        <v>124</v>
      </c>
      <c r="BJ166" s="10">
        <v>1.0</v>
      </c>
      <c r="BK166" s="10">
        <v>1.0</v>
      </c>
      <c r="BL166" s="8" t="s">
        <v>110</v>
      </c>
      <c r="BM166" s="10">
        <v>144.0</v>
      </c>
      <c r="BN166" s="10">
        <v>1.0</v>
      </c>
      <c r="BO166" s="10">
        <v>1.0</v>
      </c>
      <c r="BP166" s="8" t="s">
        <v>111</v>
      </c>
      <c r="BQ166" s="10">
        <v>29.0</v>
      </c>
      <c r="BR166" s="10">
        <v>1.0</v>
      </c>
      <c r="BS166" s="10">
        <v>1.0</v>
      </c>
      <c r="BT166" s="8" t="s">
        <v>112</v>
      </c>
      <c r="BU166" s="10">
        <v>20.0</v>
      </c>
      <c r="BV166" s="10">
        <v>1.0</v>
      </c>
      <c r="BW166" s="10">
        <v>1.0</v>
      </c>
      <c r="BX166" s="8" t="s">
        <v>113</v>
      </c>
      <c r="BY166" s="11"/>
      <c r="BZ166" s="10">
        <v>1.0</v>
      </c>
      <c r="CA166" s="10">
        <v>1.0</v>
      </c>
      <c r="CB166" s="8" t="s">
        <v>114</v>
      </c>
      <c r="CC166" s="15" t="s">
        <v>139</v>
      </c>
      <c r="CD166" s="10">
        <v>1.0</v>
      </c>
      <c r="CE166" s="10">
        <v>1.0</v>
      </c>
      <c r="CF166" s="8" t="s">
        <v>116</v>
      </c>
      <c r="CG166" s="15" t="s">
        <v>117</v>
      </c>
      <c r="CH166" s="10">
        <v>1.0</v>
      </c>
      <c r="CI166" s="10">
        <v>1.0</v>
      </c>
      <c r="CJ166" s="8" t="s">
        <v>118</v>
      </c>
      <c r="CK166" s="15" t="s">
        <v>117</v>
      </c>
      <c r="CL166" s="10">
        <v>1.0</v>
      </c>
      <c r="CM166" s="10">
        <v>1.0</v>
      </c>
      <c r="CN166" s="8" t="s">
        <v>105</v>
      </c>
      <c r="CO166" s="10">
        <v>11.0</v>
      </c>
      <c r="CP166" s="8" t="s">
        <v>111</v>
      </c>
      <c r="CQ166" s="10">
        <v>13.0</v>
      </c>
      <c r="CR166" s="8" t="s">
        <v>112</v>
      </c>
      <c r="CS166" s="10">
        <v>25.0</v>
      </c>
    </row>
    <row r="167">
      <c r="A167" s="7">
        <v>22960.0</v>
      </c>
      <c r="B167" s="8" t="s">
        <v>93</v>
      </c>
      <c r="C167" s="9" t="s">
        <v>655</v>
      </c>
      <c r="D167" s="34" t="s">
        <v>656</v>
      </c>
      <c r="E167" s="10">
        <v>1.0</v>
      </c>
      <c r="F167" s="10">
        <v>0.0</v>
      </c>
      <c r="G167" s="8" t="s">
        <v>96</v>
      </c>
      <c r="H167" s="11"/>
      <c r="I167" s="8" t="s">
        <v>621</v>
      </c>
      <c r="J167" s="11"/>
      <c r="K167" s="11"/>
      <c r="L167" s="8" t="s">
        <v>97</v>
      </c>
      <c r="M167" s="11"/>
      <c r="N167" s="10">
        <v>1.0</v>
      </c>
      <c r="O167" s="10">
        <v>498.0</v>
      </c>
      <c r="P167" s="11"/>
      <c r="Q167" s="10">
        <v>0.0</v>
      </c>
      <c r="R167" s="10">
        <v>0.0</v>
      </c>
      <c r="S167" s="10">
        <v>0.0</v>
      </c>
      <c r="T167" s="10">
        <v>0.0</v>
      </c>
      <c r="U167" s="10">
        <v>0.0</v>
      </c>
      <c r="V167" s="10">
        <v>0.0</v>
      </c>
      <c r="W167" s="10">
        <v>0.0</v>
      </c>
      <c r="X167" s="11"/>
      <c r="Y167" s="11"/>
      <c r="Z167" s="12">
        <v>1.68</v>
      </c>
      <c r="AA167" s="13" t="s">
        <v>98</v>
      </c>
      <c r="AB167" s="11"/>
      <c r="AC167" s="11"/>
      <c r="AD167" s="32" t="s">
        <v>657</v>
      </c>
      <c r="AE167" s="14"/>
      <c r="AF167" s="14"/>
      <c r="AG167" s="14"/>
      <c r="AH167" s="14"/>
      <c r="AI167" s="14"/>
      <c r="AJ167" s="14"/>
      <c r="AK167" s="14"/>
      <c r="AL167" s="11"/>
      <c r="AM167" s="10">
        <v>0.0</v>
      </c>
      <c r="AN167" s="8" t="s">
        <v>100</v>
      </c>
      <c r="AO167" s="8" t="s">
        <v>202</v>
      </c>
      <c r="AP167" s="10">
        <v>1.0</v>
      </c>
      <c r="AQ167" s="10">
        <v>1.0</v>
      </c>
      <c r="AR167" s="8" t="s">
        <v>102</v>
      </c>
      <c r="AS167" s="10">
        <v>354.0</v>
      </c>
      <c r="AT167" s="10">
        <v>1.0</v>
      </c>
      <c r="AU167" s="10">
        <v>1.0</v>
      </c>
      <c r="AV167" s="8" t="s">
        <v>103</v>
      </c>
      <c r="AW167" s="8" t="s">
        <v>276</v>
      </c>
      <c r="AX167" s="10">
        <v>1.0</v>
      </c>
      <c r="AY167" s="10">
        <v>1.0</v>
      </c>
      <c r="AZ167" s="8" t="s">
        <v>105</v>
      </c>
      <c r="BA167" s="10">
        <v>27.5</v>
      </c>
      <c r="BB167" s="10">
        <v>1.0</v>
      </c>
      <c r="BC167" s="10">
        <v>1.0</v>
      </c>
      <c r="BD167" s="8" t="s">
        <v>106</v>
      </c>
      <c r="BE167" s="8" t="s">
        <v>242</v>
      </c>
      <c r="BF167" s="10">
        <v>1.0</v>
      </c>
      <c r="BG167" s="10">
        <v>1.0</v>
      </c>
      <c r="BH167" s="8" t="s">
        <v>108</v>
      </c>
      <c r="BI167" s="8" t="s">
        <v>124</v>
      </c>
      <c r="BJ167" s="10">
        <v>1.0</v>
      </c>
      <c r="BK167" s="10">
        <v>1.0</v>
      </c>
      <c r="BL167" s="8" t="s">
        <v>110</v>
      </c>
      <c r="BM167" s="10">
        <v>108.0</v>
      </c>
      <c r="BN167" s="10">
        <v>1.0</v>
      </c>
      <c r="BO167" s="10">
        <v>1.0</v>
      </c>
      <c r="BP167" s="8" t="s">
        <v>111</v>
      </c>
      <c r="BQ167" s="10">
        <v>34.0</v>
      </c>
      <c r="BR167" s="10">
        <v>1.0</v>
      </c>
      <c r="BS167" s="10">
        <v>1.0</v>
      </c>
      <c r="BT167" s="8" t="s">
        <v>112</v>
      </c>
      <c r="BU167" s="10">
        <v>25.0</v>
      </c>
      <c r="BV167" s="10">
        <v>1.0</v>
      </c>
      <c r="BW167" s="10">
        <v>1.0</v>
      </c>
      <c r="BX167" s="8" t="s">
        <v>113</v>
      </c>
      <c r="BY167" s="11"/>
      <c r="BZ167" s="10">
        <v>1.0</v>
      </c>
      <c r="CA167" s="10">
        <v>1.0</v>
      </c>
      <c r="CB167" s="8" t="s">
        <v>114</v>
      </c>
      <c r="CC167" s="15" t="s">
        <v>131</v>
      </c>
      <c r="CD167" s="10">
        <v>1.0</v>
      </c>
      <c r="CE167" s="10">
        <v>1.0</v>
      </c>
      <c r="CF167" s="8" t="s">
        <v>116</v>
      </c>
      <c r="CG167" s="15" t="s">
        <v>115</v>
      </c>
      <c r="CH167" s="10">
        <v>1.0</v>
      </c>
      <c r="CI167" s="10">
        <v>1.0</v>
      </c>
      <c r="CJ167" s="8" t="s">
        <v>118</v>
      </c>
      <c r="CK167" s="15" t="s">
        <v>336</v>
      </c>
      <c r="CL167" s="10">
        <v>1.0</v>
      </c>
      <c r="CM167" s="10">
        <v>1.0</v>
      </c>
      <c r="CN167" s="8" t="s">
        <v>105</v>
      </c>
      <c r="CO167" s="10">
        <v>20.0</v>
      </c>
      <c r="CP167" s="8" t="s">
        <v>111</v>
      </c>
      <c r="CQ167" s="10">
        <v>18.0</v>
      </c>
      <c r="CR167" s="8" t="s">
        <v>112</v>
      </c>
      <c r="CS167" s="10">
        <v>35.0</v>
      </c>
    </row>
    <row r="168">
      <c r="A168" s="7">
        <v>22961.0</v>
      </c>
      <c r="B168" s="8" t="s">
        <v>93</v>
      </c>
      <c r="C168" s="9" t="s">
        <v>658</v>
      </c>
      <c r="D168" s="34" t="s">
        <v>659</v>
      </c>
      <c r="E168" s="10">
        <v>1.0</v>
      </c>
      <c r="F168" s="10">
        <v>0.0</v>
      </c>
      <c r="G168" s="8" t="s">
        <v>96</v>
      </c>
      <c r="H168" s="11"/>
      <c r="I168" s="13" t="s">
        <v>625</v>
      </c>
      <c r="J168" s="11"/>
      <c r="K168" s="11"/>
      <c r="L168" s="8" t="s">
        <v>97</v>
      </c>
      <c r="M168" s="11"/>
      <c r="N168" s="10">
        <v>1.0</v>
      </c>
      <c r="O168" s="10">
        <v>464.0</v>
      </c>
      <c r="P168" s="11"/>
      <c r="Q168" s="10">
        <v>0.0</v>
      </c>
      <c r="R168" s="10">
        <v>0.0</v>
      </c>
      <c r="S168" s="10">
        <v>0.0</v>
      </c>
      <c r="T168" s="10">
        <v>0.0</v>
      </c>
      <c r="U168" s="10">
        <v>0.0</v>
      </c>
      <c r="V168" s="10">
        <v>0.0</v>
      </c>
      <c r="W168" s="10">
        <v>0.0</v>
      </c>
      <c r="X168" s="11"/>
      <c r="Y168" s="11"/>
      <c r="Z168" s="12">
        <v>1.68</v>
      </c>
      <c r="AA168" s="13" t="s">
        <v>98</v>
      </c>
      <c r="AB168" s="11"/>
      <c r="AC168" s="11"/>
      <c r="AD168" s="32" t="s">
        <v>660</v>
      </c>
      <c r="AE168" s="14"/>
      <c r="AF168" s="14"/>
      <c r="AG168" s="14"/>
      <c r="AH168" s="14"/>
      <c r="AI168" s="14"/>
      <c r="AJ168" s="14"/>
      <c r="AK168" s="14"/>
      <c r="AL168" s="11"/>
      <c r="AM168" s="10">
        <v>0.0</v>
      </c>
      <c r="AN168" s="8" t="s">
        <v>100</v>
      </c>
      <c r="AO168" s="8" t="s">
        <v>440</v>
      </c>
      <c r="AP168" s="10">
        <v>1.0</v>
      </c>
      <c r="AQ168" s="10">
        <v>1.0</v>
      </c>
      <c r="AR168" s="8" t="s">
        <v>102</v>
      </c>
      <c r="AS168" s="10">
        <v>354.0</v>
      </c>
      <c r="AT168" s="10">
        <v>1.0</v>
      </c>
      <c r="AU168" s="10">
        <v>1.0</v>
      </c>
      <c r="AV168" s="8" t="s">
        <v>103</v>
      </c>
      <c r="AW168" s="8" t="s">
        <v>276</v>
      </c>
      <c r="AX168" s="10">
        <v>1.0</v>
      </c>
      <c r="AY168" s="10">
        <v>1.0</v>
      </c>
      <c r="AZ168" s="8" t="s">
        <v>105</v>
      </c>
      <c r="BA168" s="10">
        <v>27.5</v>
      </c>
      <c r="BB168" s="10">
        <v>1.0</v>
      </c>
      <c r="BC168" s="10">
        <v>1.0</v>
      </c>
      <c r="BD168" s="8" t="s">
        <v>106</v>
      </c>
      <c r="BE168" s="8" t="s">
        <v>242</v>
      </c>
      <c r="BF168" s="10">
        <v>1.0</v>
      </c>
      <c r="BG168" s="10">
        <v>1.0</v>
      </c>
      <c r="BH168" s="8" t="s">
        <v>108</v>
      </c>
      <c r="BI168" s="8" t="s">
        <v>124</v>
      </c>
      <c r="BJ168" s="10">
        <v>1.0</v>
      </c>
      <c r="BK168" s="10">
        <v>1.0</v>
      </c>
      <c r="BL168" s="8" t="s">
        <v>110</v>
      </c>
      <c r="BM168" s="10">
        <v>108.0</v>
      </c>
      <c r="BN168" s="10">
        <v>1.0</v>
      </c>
      <c r="BO168" s="10">
        <v>1.0</v>
      </c>
      <c r="BP168" s="8" t="s">
        <v>111</v>
      </c>
      <c r="BQ168" s="10">
        <v>34.0</v>
      </c>
      <c r="BR168" s="10">
        <v>1.0</v>
      </c>
      <c r="BS168" s="10">
        <v>1.0</v>
      </c>
      <c r="BT168" s="8" t="s">
        <v>112</v>
      </c>
      <c r="BU168" s="10">
        <v>25.0</v>
      </c>
      <c r="BV168" s="10">
        <v>1.0</v>
      </c>
      <c r="BW168" s="10">
        <v>1.0</v>
      </c>
      <c r="BX168" s="8" t="s">
        <v>113</v>
      </c>
      <c r="BY168" s="11"/>
      <c r="BZ168" s="10">
        <v>1.0</v>
      </c>
      <c r="CA168" s="10">
        <v>1.0</v>
      </c>
      <c r="CB168" s="8" t="s">
        <v>114</v>
      </c>
      <c r="CC168" s="15" t="s">
        <v>131</v>
      </c>
      <c r="CD168" s="10">
        <v>1.0</v>
      </c>
      <c r="CE168" s="10">
        <v>1.0</v>
      </c>
      <c r="CF168" s="8" t="s">
        <v>116</v>
      </c>
      <c r="CG168" s="15" t="s">
        <v>115</v>
      </c>
      <c r="CH168" s="10">
        <v>1.0</v>
      </c>
      <c r="CI168" s="10">
        <v>1.0</v>
      </c>
      <c r="CJ168" s="8" t="s">
        <v>118</v>
      </c>
      <c r="CK168" s="15" t="s">
        <v>336</v>
      </c>
      <c r="CL168" s="10">
        <v>1.0</v>
      </c>
      <c r="CM168" s="10">
        <v>1.0</v>
      </c>
      <c r="CN168" s="8" t="s">
        <v>105</v>
      </c>
      <c r="CO168" s="10">
        <v>20.0</v>
      </c>
      <c r="CP168" s="8" t="s">
        <v>111</v>
      </c>
      <c r="CQ168" s="10">
        <v>18.0</v>
      </c>
      <c r="CR168" s="8" t="s">
        <v>112</v>
      </c>
      <c r="CS168" s="10">
        <v>35.0</v>
      </c>
    </row>
    <row r="169">
      <c r="A169" s="7">
        <v>22962.0</v>
      </c>
      <c r="B169" s="8" t="s">
        <v>93</v>
      </c>
      <c r="C169" s="9" t="s">
        <v>661</v>
      </c>
      <c r="D169" s="34" t="s">
        <v>662</v>
      </c>
      <c r="E169" s="10">
        <v>1.0</v>
      </c>
      <c r="F169" s="10">
        <v>0.0</v>
      </c>
      <c r="G169" s="8" t="s">
        <v>96</v>
      </c>
      <c r="H169" s="11"/>
      <c r="I169" s="8" t="s">
        <v>629</v>
      </c>
      <c r="J169" s="11"/>
      <c r="K169" s="11"/>
      <c r="L169" s="8" t="s">
        <v>97</v>
      </c>
      <c r="M169" s="11"/>
      <c r="N169" s="10">
        <v>1.0</v>
      </c>
      <c r="O169" s="10">
        <v>110.0</v>
      </c>
      <c r="P169" s="11"/>
      <c r="Q169" s="10">
        <v>0.0</v>
      </c>
      <c r="R169" s="10">
        <v>0.0</v>
      </c>
      <c r="S169" s="10">
        <v>0.0</v>
      </c>
      <c r="T169" s="10">
        <v>0.0</v>
      </c>
      <c r="U169" s="10">
        <v>0.0</v>
      </c>
      <c r="V169" s="10">
        <v>0.0</v>
      </c>
      <c r="W169" s="10">
        <v>0.0</v>
      </c>
      <c r="X169" s="11"/>
      <c r="Y169" s="11"/>
      <c r="Z169" s="12">
        <v>1.68</v>
      </c>
      <c r="AA169" s="13" t="s">
        <v>98</v>
      </c>
      <c r="AB169" s="11"/>
      <c r="AC169" s="11"/>
      <c r="AD169" s="32" t="s">
        <v>663</v>
      </c>
      <c r="AE169" s="14"/>
      <c r="AF169" s="14"/>
      <c r="AG169" s="14"/>
      <c r="AH169" s="14"/>
      <c r="AI169" s="14"/>
      <c r="AJ169" s="14"/>
      <c r="AK169" s="14"/>
      <c r="AL169" s="11"/>
      <c r="AM169" s="10">
        <v>0.0</v>
      </c>
      <c r="AN169" s="8" t="s">
        <v>100</v>
      </c>
      <c r="AO169" s="8" t="s">
        <v>101</v>
      </c>
      <c r="AP169" s="10">
        <v>1.0</v>
      </c>
      <c r="AQ169" s="10">
        <v>1.0</v>
      </c>
      <c r="AR169" s="8" t="s">
        <v>102</v>
      </c>
      <c r="AS169" s="10">
        <v>354.0</v>
      </c>
      <c r="AT169" s="10">
        <v>1.0</v>
      </c>
      <c r="AU169" s="10">
        <v>1.0</v>
      </c>
      <c r="AV169" s="8" t="s">
        <v>103</v>
      </c>
      <c r="AW169" s="8" t="s">
        <v>276</v>
      </c>
      <c r="AX169" s="10">
        <v>1.0</v>
      </c>
      <c r="AY169" s="10">
        <v>1.0</v>
      </c>
      <c r="AZ169" s="8" t="s">
        <v>105</v>
      </c>
      <c r="BA169" s="10">
        <v>27.5</v>
      </c>
      <c r="BB169" s="10">
        <v>1.0</v>
      </c>
      <c r="BC169" s="10">
        <v>1.0</v>
      </c>
      <c r="BD169" s="8" t="s">
        <v>106</v>
      </c>
      <c r="BE169" s="8" t="s">
        <v>242</v>
      </c>
      <c r="BF169" s="10">
        <v>1.0</v>
      </c>
      <c r="BG169" s="10">
        <v>1.0</v>
      </c>
      <c r="BH169" s="8" t="s">
        <v>108</v>
      </c>
      <c r="BI169" s="8" t="s">
        <v>124</v>
      </c>
      <c r="BJ169" s="10">
        <v>1.0</v>
      </c>
      <c r="BK169" s="10">
        <v>1.0</v>
      </c>
      <c r="BL169" s="8" t="s">
        <v>110</v>
      </c>
      <c r="BM169" s="10">
        <v>108.0</v>
      </c>
      <c r="BN169" s="10">
        <v>1.0</v>
      </c>
      <c r="BO169" s="10">
        <v>1.0</v>
      </c>
      <c r="BP169" s="8" t="s">
        <v>111</v>
      </c>
      <c r="BQ169" s="10">
        <v>34.0</v>
      </c>
      <c r="BR169" s="10">
        <v>1.0</v>
      </c>
      <c r="BS169" s="10">
        <v>1.0</v>
      </c>
      <c r="BT169" s="8" t="s">
        <v>112</v>
      </c>
      <c r="BU169" s="10">
        <v>25.0</v>
      </c>
      <c r="BV169" s="10">
        <v>1.0</v>
      </c>
      <c r="BW169" s="10">
        <v>1.0</v>
      </c>
      <c r="BX169" s="8" t="s">
        <v>113</v>
      </c>
      <c r="BY169" s="11"/>
      <c r="BZ169" s="10">
        <v>1.0</v>
      </c>
      <c r="CA169" s="10">
        <v>1.0</v>
      </c>
      <c r="CB169" s="8" t="s">
        <v>114</v>
      </c>
      <c r="CC169" s="15" t="s">
        <v>131</v>
      </c>
      <c r="CD169" s="10">
        <v>1.0</v>
      </c>
      <c r="CE169" s="10">
        <v>1.0</v>
      </c>
      <c r="CF169" s="8" t="s">
        <v>116</v>
      </c>
      <c r="CG169" s="15" t="s">
        <v>115</v>
      </c>
      <c r="CH169" s="10">
        <v>1.0</v>
      </c>
      <c r="CI169" s="10">
        <v>1.0</v>
      </c>
      <c r="CJ169" s="8" t="s">
        <v>118</v>
      </c>
      <c r="CK169" s="15" t="s">
        <v>336</v>
      </c>
      <c r="CL169" s="10">
        <v>1.0</v>
      </c>
      <c r="CM169" s="10">
        <v>1.0</v>
      </c>
      <c r="CN169" s="8" t="s">
        <v>105</v>
      </c>
      <c r="CO169" s="10">
        <v>20.0</v>
      </c>
      <c r="CP169" s="8" t="s">
        <v>111</v>
      </c>
      <c r="CQ169" s="10">
        <v>18.0</v>
      </c>
      <c r="CR169" s="8" t="s">
        <v>112</v>
      </c>
      <c r="CS169" s="10">
        <v>35.0</v>
      </c>
    </row>
    <row r="170">
      <c r="A170" s="7">
        <v>22963.0</v>
      </c>
      <c r="B170" s="8" t="s">
        <v>93</v>
      </c>
      <c r="C170" s="9" t="s">
        <v>664</v>
      </c>
      <c r="D170" s="34" t="s">
        <v>665</v>
      </c>
      <c r="E170" s="10">
        <v>1.0</v>
      </c>
      <c r="F170" s="10">
        <v>0.0</v>
      </c>
      <c r="G170" s="8" t="s">
        <v>96</v>
      </c>
      <c r="H170" s="11"/>
      <c r="I170" s="13" t="s">
        <v>633</v>
      </c>
      <c r="J170" s="11"/>
      <c r="K170" s="11"/>
      <c r="L170" s="8" t="s">
        <v>97</v>
      </c>
      <c r="M170" s="11"/>
      <c r="N170" s="10">
        <v>1.0</v>
      </c>
      <c r="O170" s="10">
        <v>346.0</v>
      </c>
      <c r="P170" s="11"/>
      <c r="Q170" s="10">
        <v>0.0</v>
      </c>
      <c r="R170" s="10">
        <v>0.0</v>
      </c>
      <c r="S170" s="10">
        <v>0.0</v>
      </c>
      <c r="T170" s="10">
        <v>0.0</v>
      </c>
      <c r="U170" s="10">
        <v>0.0</v>
      </c>
      <c r="V170" s="10">
        <v>0.0</v>
      </c>
      <c r="W170" s="10">
        <v>0.0</v>
      </c>
      <c r="X170" s="11"/>
      <c r="Y170" s="11"/>
      <c r="Z170" s="12">
        <v>1.68</v>
      </c>
      <c r="AA170" s="13" t="s">
        <v>98</v>
      </c>
      <c r="AB170" s="11"/>
      <c r="AC170" s="11"/>
      <c r="AD170" s="32" t="s">
        <v>666</v>
      </c>
      <c r="AE170" s="14"/>
      <c r="AF170" s="14"/>
      <c r="AG170" s="14"/>
      <c r="AH170" s="14"/>
      <c r="AI170" s="14"/>
      <c r="AJ170" s="14"/>
      <c r="AK170" s="14"/>
      <c r="AL170" s="11"/>
      <c r="AM170" s="10">
        <v>0.0</v>
      </c>
      <c r="AN170" s="8" t="s">
        <v>100</v>
      </c>
      <c r="AO170" s="8" t="s">
        <v>308</v>
      </c>
      <c r="AP170" s="10">
        <v>1.0</v>
      </c>
      <c r="AQ170" s="10">
        <v>1.0</v>
      </c>
      <c r="AR170" s="8" t="s">
        <v>102</v>
      </c>
      <c r="AS170" s="10">
        <v>354.0</v>
      </c>
      <c r="AT170" s="10">
        <v>1.0</v>
      </c>
      <c r="AU170" s="10">
        <v>1.0</v>
      </c>
      <c r="AV170" s="8" t="s">
        <v>103</v>
      </c>
      <c r="AW170" s="8" t="s">
        <v>276</v>
      </c>
      <c r="AX170" s="10">
        <v>1.0</v>
      </c>
      <c r="AY170" s="10">
        <v>1.0</v>
      </c>
      <c r="AZ170" s="8" t="s">
        <v>105</v>
      </c>
      <c r="BA170" s="10">
        <v>27.5</v>
      </c>
      <c r="BB170" s="10">
        <v>1.0</v>
      </c>
      <c r="BC170" s="10">
        <v>1.0</v>
      </c>
      <c r="BD170" s="8" t="s">
        <v>106</v>
      </c>
      <c r="BE170" s="8" t="s">
        <v>242</v>
      </c>
      <c r="BF170" s="10">
        <v>1.0</v>
      </c>
      <c r="BG170" s="10">
        <v>1.0</v>
      </c>
      <c r="BH170" s="8" t="s">
        <v>108</v>
      </c>
      <c r="BI170" s="8" t="s">
        <v>124</v>
      </c>
      <c r="BJ170" s="10">
        <v>1.0</v>
      </c>
      <c r="BK170" s="10">
        <v>1.0</v>
      </c>
      <c r="BL170" s="8" t="s">
        <v>110</v>
      </c>
      <c r="BM170" s="10">
        <v>108.0</v>
      </c>
      <c r="BN170" s="10">
        <v>1.0</v>
      </c>
      <c r="BO170" s="10">
        <v>1.0</v>
      </c>
      <c r="BP170" s="8" t="s">
        <v>111</v>
      </c>
      <c r="BQ170" s="10">
        <v>34.0</v>
      </c>
      <c r="BR170" s="10">
        <v>1.0</v>
      </c>
      <c r="BS170" s="10">
        <v>1.0</v>
      </c>
      <c r="BT170" s="8" t="s">
        <v>112</v>
      </c>
      <c r="BU170" s="10">
        <v>25.0</v>
      </c>
      <c r="BV170" s="10">
        <v>1.0</v>
      </c>
      <c r="BW170" s="10">
        <v>1.0</v>
      </c>
      <c r="BX170" s="8" t="s">
        <v>113</v>
      </c>
      <c r="BY170" s="11"/>
      <c r="BZ170" s="10">
        <v>1.0</v>
      </c>
      <c r="CA170" s="10">
        <v>1.0</v>
      </c>
      <c r="CB170" s="8" t="s">
        <v>114</v>
      </c>
      <c r="CC170" s="15" t="s">
        <v>131</v>
      </c>
      <c r="CD170" s="10">
        <v>1.0</v>
      </c>
      <c r="CE170" s="10">
        <v>1.0</v>
      </c>
      <c r="CF170" s="8" t="s">
        <v>116</v>
      </c>
      <c r="CG170" s="15" t="s">
        <v>115</v>
      </c>
      <c r="CH170" s="10">
        <v>1.0</v>
      </c>
      <c r="CI170" s="10">
        <v>1.0</v>
      </c>
      <c r="CJ170" s="8" t="s">
        <v>118</v>
      </c>
      <c r="CK170" s="15" t="s">
        <v>336</v>
      </c>
      <c r="CL170" s="10">
        <v>1.0</v>
      </c>
      <c r="CM170" s="10">
        <v>1.0</v>
      </c>
      <c r="CN170" s="8" t="s">
        <v>105</v>
      </c>
      <c r="CO170" s="10">
        <v>20.0</v>
      </c>
      <c r="CP170" s="8" t="s">
        <v>111</v>
      </c>
      <c r="CQ170" s="10">
        <v>18.0</v>
      </c>
      <c r="CR170" s="8" t="s">
        <v>112</v>
      </c>
      <c r="CS170" s="10">
        <v>35.0</v>
      </c>
    </row>
    <row r="171">
      <c r="A171" s="7">
        <v>22964.0</v>
      </c>
      <c r="B171" s="8" t="s">
        <v>93</v>
      </c>
      <c r="C171" s="9" t="s">
        <v>667</v>
      </c>
      <c r="D171" s="34" t="s">
        <v>668</v>
      </c>
      <c r="E171" s="10">
        <v>1.0</v>
      </c>
      <c r="F171" s="10">
        <v>0.0</v>
      </c>
      <c r="G171" s="8" t="s">
        <v>96</v>
      </c>
      <c r="H171" s="11"/>
      <c r="I171" s="13" t="s">
        <v>637</v>
      </c>
      <c r="J171" s="11"/>
      <c r="K171" s="11"/>
      <c r="L171" s="8" t="s">
        <v>97</v>
      </c>
      <c r="M171" s="11"/>
      <c r="N171" s="10">
        <v>1.0</v>
      </c>
      <c r="O171" s="10">
        <v>437.0</v>
      </c>
      <c r="P171" s="11"/>
      <c r="Q171" s="10">
        <v>0.0</v>
      </c>
      <c r="R171" s="10">
        <v>0.0</v>
      </c>
      <c r="S171" s="10">
        <v>0.0</v>
      </c>
      <c r="T171" s="10">
        <v>0.0</v>
      </c>
      <c r="U171" s="10">
        <v>0.0</v>
      </c>
      <c r="V171" s="10">
        <v>0.0</v>
      </c>
      <c r="W171" s="10">
        <v>0.0</v>
      </c>
      <c r="X171" s="11"/>
      <c r="Y171" s="11"/>
      <c r="Z171" s="12">
        <v>1.68</v>
      </c>
      <c r="AA171" s="13" t="s">
        <v>98</v>
      </c>
      <c r="AB171" s="11"/>
      <c r="AC171" s="11"/>
      <c r="AD171" s="32" t="s">
        <v>669</v>
      </c>
      <c r="AE171" s="14"/>
      <c r="AF171" s="14"/>
      <c r="AG171" s="14"/>
      <c r="AH171" s="14"/>
      <c r="AI171" s="14"/>
      <c r="AJ171" s="14"/>
      <c r="AK171" s="14"/>
      <c r="AL171" s="11"/>
      <c r="AM171" s="10">
        <v>0.0</v>
      </c>
      <c r="AN171" s="8" t="s">
        <v>100</v>
      </c>
      <c r="AO171" s="8" t="s">
        <v>308</v>
      </c>
      <c r="AP171" s="10">
        <v>1.0</v>
      </c>
      <c r="AQ171" s="10">
        <v>1.0</v>
      </c>
      <c r="AR171" s="8" t="s">
        <v>102</v>
      </c>
      <c r="AS171" s="10">
        <v>354.0</v>
      </c>
      <c r="AT171" s="10">
        <v>1.0</v>
      </c>
      <c r="AU171" s="10">
        <v>1.0</v>
      </c>
      <c r="AV171" s="8" t="s">
        <v>103</v>
      </c>
      <c r="AW171" s="8" t="s">
        <v>276</v>
      </c>
      <c r="AX171" s="10">
        <v>1.0</v>
      </c>
      <c r="AY171" s="10">
        <v>1.0</v>
      </c>
      <c r="AZ171" s="8" t="s">
        <v>105</v>
      </c>
      <c r="BA171" s="10">
        <v>27.5</v>
      </c>
      <c r="BB171" s="10">
        <v>1.0</v>
      </c>
      <c r="BC171" s="10">
        <v>1.0</v>
      </c>
      <c r="BD171" s="8" t="s">
        <v>106</v>
      </c>
      <c r="BE171" s="8" t="s">
        <v>242</v>
      </c>
      <c r="BF171" s="10">
        <v>1.0</v>
      </c>
      <c r="BG171" s="10">
        <v>1.0</v>
      </c>
      <c r="BH171" s="8" t="s">
        <v>108</v>
      </c>
      <c r="BI171" s="8" t="s">
        <v>124</v>
      </c>
      <c r="BJ171" s="10">
        <v>1.0</v>
      </c>
      <c r="BK171" s="10">
        <v>1.0</v>
      </c>
      <c r="BL171" s="8" t="s">
        <v>110</v>
      </c>
      <c r="BM171" s="10">
        <v>108.0</v>
      </c>
      <c r="BN171" s="10">
        <v>1.0</v>
      </c>
      <c r="BO171" s="10">
        <v>1.0</v>
      </c>
      <c r="BP171" s="8" t="s">
        <v>111</v>
      </c>
      <c r="BQ171" s="10">
        <v>34.0</v>
      </c>
      <c r="BR171" s="10">
        <v>1.0</v>
      </c>
      <c r="BS171" s="10">
        <v>1.0</v>
      </c>
      <c r="BT171" s="8" t="s">
        <v>112</v>
      </c>
      <c r="BU171" s="10">
        <v>25.0</v>
      </c>
      <c r="BV171" s="10">
        <v>1.0</v>
      </c>
      <c r="BW171" s="10">
        <v>1.0</v>
      </c>
      <c r="BX171" s="8" t="s">
        <v>113</v>
      </c>
      <c r="BY171" s="11"/>
      <c r="BZ171" s="10">
        <v>1.0</v>
      </c>
      <c r="CA171" s="10">
        <v>1.0</v>
      </c>
      <c r="CB171" s="8" t="s">
        <v>114</v>
      </c>
      <c r="CC171" s="15" t="s">
        <v>131</v>
      </c>
      <c r="CD171" s="10">
        <v>1.0</v>
      </c>
      <c r="CE171" s="10">
        <v>1.0</v>
      </c>
      <c r="CF171" s="8" t="s">
        <v>116</v>
      </c>
      <c r="CG171" s="15" t="s">
        <v>115</v>
      </c>
      <c r="CH171" s="10">
        <v>1.0</v>
      </c>
      <c r="CI171" s="10">
        <v>1.0</v>
      </c>
      <c r="CJ171" s="8" t="s">
        <v>118</v>
      </c>
      <c r="CK171" s="15" t="s">
        <v>336</v>
      </c>
      <c r="CL171" s="10">
        <v>1.0</v>
      </c>
      <c r="CM171" s="10">
        <v>1.0</v>
      </c>
      <c r="CN171" s="8" t="s">
        <v>105</v>
      </c>
      <c r="CO171" s="10">
        <v>20.0</v>
      </c>
      <c r="CP171" s="8" t="s">
        <v>111</v>
      </c>
      <c r="CQ171" s="10">
        <v>18.0</v>
      </c>
      <c r="CR171" s="8" t="s">
        <v>112</v>
      </c>
      <c r="CS171" s="10">
        <v>35.0</v>
      </c>
    </row>
    <row r="172">
      <c r="A172" s="7">
        <v>22965.0</v>
      </c>
      <c r="B172" s="8" t="s">
        <v>93</v>
      </c>
      <c r="C172" s="9" t="s">
        <v>670</v>
      </c>
      <c r="D172" s="34" t="s">
        <v>671</v>
      </c>
      <c r="E172" s="10">
        <v>1.0</v>
      </c>
      <c r="F172" s="10">
        <v>0.0</v>
      </c>
      <c r="G172" s="8" t="s">
        <v>96</v>
      </c>
      <c r="H172" s="11"/>
      <c r="I172" s="8" t="s">
        <v>621</v>
      </c>
      <c r="J172" s="11"/>
      <c r="K172" s="11"/>
      <c r="L172" s="8" t="s">
        <v>97</v>
      </c>
      <c r="M172" s="11"/>
      <c r="N172" s="10">
        <v>1.0</v>
      </c>
      <c r="O172" s="10">
        <v>300.0</v>
      </c>
      <c r="P172" s="11"/>
      <c r="Q172" s="10">
        <v>0.0</v>
      </c>
      <c r="R172" s="10">
        <v>0.0</v>
      </c>
      <c r="S172" s="10">
        <v>0.0</v>
      </c>
      <c r="T172" s="10">
        <v>0.0</v>
      </c>
      <c r="U172" s="10">
        <v>0.0</v>
      </c>
      <c r="V172" s="10">
        <v>0.0</v>
      </c>
      <c r="W172" s="10">
        <v>0.0</v>
      </c>
      <c r="X172" s="11"/>
      <c r="Y172" s="11"/>
      <c r="Z172" s="12">
        <v>1.7</v>
      </c>
      <c r="AA172" s="13" t="s">
        <v>98</v>
      </c>
      <c r="AB172" s="11"/>
      <c r="AC172" s="11"/>
      <c r="AD172" s="32" t="s">
        <v>672</v>
      </c>
      <c r="AE172" s="14"/>
      <c r="AF172" s="14"/>
      <c r="AG172" s="14"/>
      <c r="AH172" s="14"/>
      <c r="AI172" s="14"/>
      <c r="AJ172" s="14"/>
      <c r="AK172" s="14"/>
      <c r="AL172" s="11"/>
      <c r="AM172" s="10">
        <v>0.0</v>
      </c>
      <c r="AN172" s="8" t="s">
        <v>100</v>
      </c>
      <c r="AO172" s="8" t="s">
        <v>202</v>
      </c>
      <c r="AP172" s="10">
        <v>1.0</v>
      </c>
      <c r="AQ172" s="10">
        <v>1.0</v>
      </c>
      <c r="AR172" s="8" t="s">
        <v>102</v>
      </c>
      <c r="AS172" s="10">
        <v>315.0</v>
      </c>
      <c r="AT172" s="10">
        <v>1.0</v>
      </c>
      <c r="AU172" s="10">
        <v>1.0</v>
      </c>
      <c r="AV172" s="8" t="s">
        <v>103</v>
      </c>
      <c r="AW172" s="8" t="s">
        <v>276</v>
      </c>
      <c r="AX172" s="10">
        <v>1.0</v>
      </c>
      <c r="AY172" s="10">
        <v>1.0</v>
      </c>
      <c r="AZ172" s="8" t="s">
        <v>105</v>
      </c>
      <c r="BA172" s="10">
        <v>14.0</v>
      </c>
      <c r="BB172" s="10">
        <v>1.0</v>
      </c>
      <c r="BC172" s="10">
        <v>1.0</v>
      </c>
      <c r="BD172" s="8" t="s">
        <v>106</v>
      </c>
      <c r="BE172" s="8" t="s">
        <v>242</v>
      </c>
      <c r="BF172" s="10">
        <v>1.0</v>
      </c>
      <c r="BG172" s="10">
        <v>1.0</v>
      </c>
      <c r="BH172" s="8" t="s">
        <v>108</v>
      </c>
      <c r="BI172" s="8" t="s">
        <v>124</v>
      </c>
      <c r="BJ172" s="10">
        <v>1.0</v>
      </c>
      <c r="BK172" s="10">
        <v>1.0</v>
      </c>
      <c r="BL172" s="8" t="s">
        <v>110</v>
      </c>
      <c r="BM172" s="10">
        <v>96.0</v>
      </c>
      <c r="BN172" s="10">
        <v>1.0</v>
      </c>
      <c r="BO172" s="10">
        <v>1.0</v>
      </c>
      <c r="BP172" s="8" t="s">
        <v>111</v>
      </c>
      <c r="BQ172" s="10">
        <v>39.0</v>
      </c>
      <c r="BR172" s="10">
        <v>1.0</v>
      </c>
      <c r="BS172" s="10">
        <v>1.0</v>
      </c>
      <c r="BT172" s="8" t="s">
        <v>112</v>
      </c>
      <c r="BU172" s="10">
        <v>20.0</v>
      </c>
      <c r="BV172" s="10">
        <v>1.0</v>
      </c>
      <c r="BW172" s="10">
        <v>1.0</v>
      </c>
      <c r="BX172" s="8" t="s">
        <v>113</v>
      </c>
      <c r="BY172" s="11"/>
      <c r="BZ172" s="10">
        <v>1.0</v>
      </c>
      <c r="CA172" s="10">
        <v>1.0</v>
      </c>
      <c r="CB172" s="8" t="s">
        <v>114</v>
      </c>
      <c r="CC172" s="15" t="s">
        <v>139</v>
      </c>
      <c r="CD172" s="10">
        <v>1.0</v>
      </c>
      <c r="CE172" s="10">
        <v>1.0</v>
      </c>
      <c r="CF172" s="8" t="s">
        <v>116</v>
      </c>
      <c r="CG172" s="15" t="s">
        <v>117</v>
      </c>
      <c r="CH172" s="10">
        <v>1.0</v>
      </c>
      <c r="CI172" s="10">
        <v>1.0</v>
      </c>
      <c r="CJ172" s="8" t="s">
        <v>118</v>
      </c>
      <c r="CK172" s="15" t="s">
        <v>117</v>
      </c>
      <c r="CL172" s="10">
        <v>1.0</v>
      </c>
      <c r="CM172" s="10">
        <v>1.0</v>
      </c>
      <c r="CN172" s="8" t="s">
        <v>105</v>
      </c>
      <c r="CO172" s="10">
        <v>14.0</v>
      </c>
      <c r="CP172" s="8" t="s">
        <v>111</v>
      </c>
      <c r="CQ172" s="10">
        <v>20.0</v>
      </c>
      <c r="CR172" s="8" t="s">
        <v>112</v>
      </c>
      <c r="CS172" s="10">
        <v>20.0</v>
      </c>
    </row>
    <row r="173">
      <c r="A173" s="7">
        <v>22966.0</v>
      </c>
      <c r="B173" s="8" t="s">
        <v>93</v>
      </c>
      <c r="C173" s="9" t="s">
        <v>673</v>
      </c>
      <c r="D173" s="34" t="s">
        <v>674</v>
      </c>
      <c r="E173" s="10">
        <v>1.0</v>
      </c>
      <c r="F173" s="10">
        <v>0.0</v>
      </c>
      <c r="G173" s="8" t="s">
        <v>96</v>
      </c>
      <c r="H173" s="11"/>
      <c r="I173" s="8" t="s">
        <v>625</v>
      </c>
      <c r="J173" s="11"/>
      <c r="K173" s="11"/>
      <c r="L173" s="8" t="s">
        <v>97</v>
      </c>
      <c r="M173" s="11"/>
      <c r="N173" s="10">
        <v>1.0</v>
      </c>
      <c r="O173" s="10">
        <v>967.0</v>
      </c>
      <c r="P173" s="11"/>
      <c r="Q173" s="10">
        <v>0.0</v>
      </c>
      <c r="R173" s="10">
        <v>0.0</v>
      </c>
      <c r="S173" s="10">
        <v>0.0</v>
      </c>
      <c r="T173" s="10">
        <v>0.0</v>
      </c>
      <c r="U173" s="10">
        <v>0.0</v>
      </c>
      <c r="V173" s="10">
        <v>0.0</v>
      </c>
      <c r="W173" s="10">
        <v>0.0</v>
      </c>
      <c r="X173" s="11"/>
      <c r="Y173" s="11"/>
      <c r="Z173" s="12">
        <v>1.7</v>
      </c>
      <c r="AA173" s="13" t="s">
        <v>98</v>
      </c>
      <c r="AB173" s="11"/>
      <c r="AC173" s="11"/>
      <c r="AD173" s="32" t="s">
        <v>675</v>
      </c>
      <c r="AE173" s="14"/>
      <c r="AF173" s="14"/>
      <c r="AG173" s="14"/>
      <c r="AH173" s="14"/>
      <c r="AI173" s="14"/>
      <c r="AJ173" s="14"/>
      <c r="AK173" s="14"/>
      <c r="AL173" s="11"/>
      <c r="AM173" s="10">
        <v>0.0</v>
      </c>
      <c r="AN173" s="8" t="s">
        <v>100</v>
      </c>
      <c r="AO173" s="8" t="s">
        <v>440</v>
      </c>
      <c r="AP173" s="10">
        <v>1.0</v>
      </c>
      <c r="AQ173" s="10">
        <v>1.0</v>
      </c>
      <c r="AR173" s="8" t="s">
        <v>102</v>
      </c>
      <c r="AS173" s="10">
        <v>315.0</v>
      </c>
      <c r="AT173" s="10">
        <v>1.0</v>
      </c>
      <c r="AU173" s="10">
        <v>1.0</v>
      </c>
      <c r="AV173" s="8" t="s">
        <v>103</v>
      </c>
      <c r="AW173" s="8" t="s">
        <v>276</v>
      </c>
      <c r="AX173" s="10">
        <v>1.0</v>
      </c>
      <c r="AY173" s="10">
        <v>1.0</v>
      </c>
      <c r="AZ173" s="8" t="s">
        <v>105</v>
      </c>
      <c r="BA173" s="10">
        <v>14.0</v>
      </c>
      <c r="BB173" s="10">
        <v>1.0</v>
      </c>
      <c r="BC173" s="10">
        <v>1.0</v>
      </c>
      <c r="BD173" s="8" t="s">
        <v>106</v>
      </c>
      <c r="BE173" s="8" t="s">
        <v>242</v>
      </c>
      <c r="BF173" s="10">
        <v>1.0</v>
      </c>
      <c r="BG173" s="10">
        <v>1.0</v>
      </c>
      <c r="BH173" s="8" t="s">
        <v>108</v>
      </c>
      <c r="BI173" s="8" t="s">
        <v>124</v>
      </c>
      <c r="BJ173" s="10">
        <v>1.0</v>
      </c>
      <c r="BK173" s="10">
        <v>1.0</v>
      </c>
      <c r="BL173" s="8" t="s">
        <v>110</v>
      </c>
      <c r="BM173" s="10">
        <v>96.0</v>
      </c>
      <c r="BN173" s="10">
        <v>1.0</v>
      </c>
      <c r="BO173" s="10">
        <v>1.0</v>
      </c>
      <c r="BP173" s="8" t="s">
        <v>111</v>
      </c>
      <c r="BQ173" s="10">
        <v>39.0</v>
      </c>
      <c r="BR173" s="10">
        <v>1.0</v>
      </c>
      <c r="BS173" s="10">
        <v>1.0</v>
      </c>
      <c r="BT173" s="8" t="s">
        <v>112</v>
      </c>
      <c r="BU173" s="10">
        <v>20.0</v>
      </c>
      <c r="BV173" s="10">
        <v>1.0</v>
      </c>
      <c r="BW173" s="10">
        <v>1.0</v>
      </c>
      <c r="BX173" s="8" t="s">
        <v>113</v>
      </c>
      <c r="BY173" s="11"/>
      <c r="BZ173" s="10">
        <v>1.0</v>
      </c>
      <c r="CA173" s="10">
        <v>1.0</v>
      </c>
      <c r="CB173" s="8" t="s">
        <v>114</v>
      </c>
      <c r="CC173" s="15" t="s">
        <v>139</v>
      </c>
      <c r="CD173" s="10">
        <v>1.0</v>
      </c>
      <c r="CE173" s="10">
        <v>1.0</v>
      </c>
      <c r="CF173" s="8" t="s">
        <v>116</v>
      </c>
      <c r="CG173" s="15" t="s">
        <v>117</v>
      </c>
      <c r="CH173" s="10">
        <v>1.0</v>
      </c>
      <c r="CI173" s="10">
        <v>1.0</v>
      </c>
      <c r="CJ173" s="8" t="s">
        <v>118</v>
      </c>
      <c r="CK173" s="15" t="s">
        <v>117</v>
      </c>
      <c r="CL173" s="10">
        <v>1.0</v>
      </c>
      <c r="CM173" s="10">
        <v>1.0</v>
      </c>
      <c r="CN173" s="8" t="s">
        <v>105</v>
      </c>
      <c r="CO173" s="10">
        <v>14.0</v>
      </c>
      <c r="CP173" s="8" t="s">
        <v>111</v>
      </c>
      <c r="CQ173" s="10">
        <v>20.0</v>
      </c>
      <c r="CR173" s="8" t="s">
        <v>112</v>
      </c>
      <c r="CS173" s="10">
        <v>20.0</v>
      </c>
    </row>
    <row r="174">
      <c r="A174" s="7">
        <v>22967.0</v>
      </c>
      <c r="B174" s="8" t="s">
        <v>93</v>
      </c>
      <c r="C174" s="9" t="s">
        <v>676</v>
      </c>
      <c r="D174" s="34" t="s">
        <v>677</v>
      </c>
      <c r="E174" s="10">
        <v>1.0</v>
      </c>
      <c r="F174" s="10">
        <v>0.0</v>
      </c>
      <c r="G174" s="8" t="s">
        <v>96</v>
      </c>
      <c r="H174" s="11"/>
      <c r="I174" s="13" t="s">
        <v>629</v>
      </c>
      <c r="J174" s="11"/>
      <c r="K174" s="11"/>
      <c r="L174" s="8" t="s">
        <v>97</v>
      </c>
      <c r="M174" s="11"/>
      <c r="N174" s="10">
        <v>1.0</v>
      </c>
      <c r="O174" s="10">
        <v>197.0</v>
      </c>
      <c r="P174" s="11"/>
      <c r="Q174" s="10">
        <v>0.0</v>
      </c>
      <c r="R174" s="10">
        <v>0.0</v>
      </c>
      <c r="S174" s="10">
        <v>0.0</v>
      </c>
      <c r="T174" s="10">
        <v>0.0</v>
      </c>
      <c r="U174" s="10">
        <v>0.0</v>
      </c>
      <c r="V174" s="10">
        <v>0.0</v>
      </c>
      <c r="W174" s="10">
        <v>0.0</v>
      </c>
      <c r="X174" s="11"/>
      <c r="Y174" s="11"/>
      <c r="Z174" s="12">
        <v>1.7</v>
      </c>
      <c r="AA174" s="13" t="s">
        <v>98</v>
      </c>
      <c r="AB174" s="11"/>
      <c r="AC174" s="11"/>
      <c r="AD174" s="32" t="s">
        <v>678</v>
      </c>
      <c r="AE174" s="14"/>
      <c r="AF174" s="14"/>
      <c r="AG174" s="14"/>
      <c r="AH174" s="14"/>
      <c r="AI174" s="14"/>
      <c r="AJ174" s="14"/>
      <c r="AK174" s="14"/>
      <c r="AL174" s="11"/>
      <c r="AM174" s="10">
        <v>0.0</v>
      </c>
      <c r="AN174" s="8" t="s">
        <v>100</v>
      </c>
      <c r="AO174" s="8" t="s">
        <v>101</v>
      </c>
      <c r="AP174" s="10">
        <v>1.0</v>
      </c>
      <c r="AQ174" s="10">
        <v>1.0</v>
      </c>
      <c r="AR174" s="8" t="s">
        <v>102</v>
      </c>
      <c r="AS174" s="10">
        <v>315.0</v>
      </c>
      <c r="AT174" s="10">
        <v>1.0</v>
      </c>
      <c r="AU174" s="10">
        <v>1.0</v>
      </c>
      <c r="AV174" s="8" t="s">
        <v>103</v>
      </c>
      <c r="AW174" s="8" t="s">
        <v>276</v>
      </c>
      <c r="AX174" s="10">
        <v>1.0</v>
      </c>
      <c r="AY174" s="10">
        <v>1.0</v>
      </c>
      <c r="AZ174" s="8" t="s">
        <v>105</v>
      </c>
      <c r="BA174" s="10">
        <v>14.0</v>
      </c>
      <c r="BB174" s="10">
        <v>1.0</v>
      </c>
      <c r="BC174" s="10">
        <v>1.0</v>
      </c>
      <c r="BD174" s="8" t="s">
        <v>106</v>
      </c>
      <c r="BE174" s="8" t="s">
        <v>242</v>
      </c>
      <c r="BF174" s="10">
        <v>1.0</v>
      </c>
      <c r="BG174" s="10">
        <v>1.0</v>
      </c>
      <c r="BH174" s="8" t="s">
        <v>108</v>
      </c>
      <c r="BI174" s="8" t="s">
        <v>124</v>
      </c>
      <c r="BJ174" s="10">
        <v>1.0</v>
      </c>
      <c r="BK174" s="10">
        <v>1.0</v>
      </c>
      <c r="BL174" s="8" t="s">
        <v>110</v>
      </c>
      <c r="BM174" s="10">
        <v>96.0</v>
      </c>
      <c r="BN174" s="10">
        <v>1.0</v>
      </c>
      <c r="BO174" s="10">
        <v>1.0</v>
      </c>
      <c r="BP174" s="8" t="s">
        <v>111</v>
      </c>
      <c r="BQ174" s="10">
        <v>39.0</v>
      </c>
      <c r="BR174" s="10">
        <v>1.0</v>
      </c>
      <c r="BS174" s="10">
        <v>1.0</v>
      </c>
      <c r="BT174" s="8" t="s">
        <v>112</v>
      </c>
      <c r="BU174" s="10">
        <v>20.0</v>
      </c>
      <c r="BV174" s="10">
        <v>1.0</v>
      </c>
      <c r="BW174" s="10">
        <v>1.0</v>
      </c>
      <c r="BX174" s="8" t="s">
        <v>113</v>
      </c>
      <c r="BY174" s="11"/>
      <c r="BZ174" s="10">
        <v>1.0</v>
      </c>
      <c r="CA174" s="10">
        <v>1.0</v>
      </c>
      <c r="CB174" s="8" t="s">
        <v>114</v>
      </c>
      <c r="CC174" s="15" t="s">
        <v>139</v>
      </c>
      <c r="CD174" s="10">
        <v>1.0</v>
      </c>
      <c r="CE174" s="10">
        <v>1.0</v>
      </c>
      <c r="CF174" s="8" t="s">
        <v>116</v>
      </c>
      <c r="CG174" s="15" t="s">
        <v>117</v>
      </c>
      <c r="CH174" s="10">
        <v>1.0</v>
      </c>
      <c r="CI174" s="10">
        <v>1.0</v>
      </c>
      <c r="CJ174" s="8" t="s">
        <v>118</v>
      </c>
      <c r="CK174" s="15" t="s">
        <v>117</v>
      </c>
      <c r="CL174" s="10">
        <v>1.0</v>
      </c>
      <c r="CM174" s="10">
        <v>1.0</v>
      </c>
      <c r="CN174" s="8" t="s">
        <v>105</v>
      </c>
      <c r="CO174" s="10">
        <v>14.0</v>
      </c>
      <c r="CP174" s="8" t="s">
        <v>111</v>
      </c>
      <c r="CQ174" s="10">
        <v>20.0</v>
      </c>
      <c r="CR174" s="8" t="s">
        <v>112</v>
      </c>
      <c r="CS174" s="10">
        <v>20.0</v>
      </c>
    </row>
    <row r="175">
      <c r="A175" s="7">
        <v>22969.0</v>
      </c>
      <c r="B175" s="8" t="s">
        <v>93</v>
      </c>
      <c r="C175" s="9" t="s">
        <v>679</v>
      </c>
      <c r="D175" s="34" t="s">
        <v>680</v>
      </c>
      <c r="E175" s="10">
        <v>1.0</v>
      </c>
      <c r="F175" s="10">
        <v>0.0</v>
      </c>
      <c r="G175" s="8" t="s">
        <v>96</v>
      </c>
      <c r="H175" s="11"/>
      <c r="I175" s="13" t="s">
        <v>637</v>
      </c>
      <c r="J175" s="14"/>
      <c r="K175" s="11"/>
      <c r="L175" s="8" t="s">
        <v>97</v>
      </c>
      <c r="M175" s="11"/>
      <c r="N175" s="10">
        <v>1.0</v>
      </c>
      <c r="O175" s="10">
        <v>296.0</v>
      </c>
      <c r="P175" s="11"/>
      <c r="Q175" s="10">
        <v>0.0</v>
      </c>
      <c r="R175" s="10">
        <v>0.0</v>
      </c>
      <c r="S175" s="10">
        <v>0.0</v>
      </c>
      <c r="T175" s="10">
        <v>0.0</v>
      </c>
      <c r="U175" s="10">
        <v>0.0</v>
      </c>
      <c r="V175" s="10">
        <v>0.0</v>
      </c>
      <c r="W175" s="10">
        <v>0.0</v>
      </c>
      <c r="X175" s="11"/>
      <c r="Y175" s="11"/>
      <c r="Z175" s="12">
        <v>1.7</v>
      </c>
      <c r="AA175" s="13" t="s">
        <v>98</v>
      </c>
      <c r="AB175" s="11"/>
      <c r="AC175" s="11"/>
      <c r="AD175" s="32" t="s">
        <v>681</v>
      </c>
      <c r="AE175" s="14"/>
      <c r="AF175" s="14"/>
      <c r="AG175" s="14"/>
      <c r="AH175" s="14"/>
      <c r="AI175" s="14"/>
      <c r="AJ175" s="14"/>
      <c r="AK175" s="14"/>
      <c r="AL175" s="11"/>
      <c r="AM175" s="10">
        <v>0.0</v>
      </c>
      <c r="AN175" s="8" t="s">
        <v>100</v>
      </c>
      <c r="AO175" s="8" t="s">
        <v>308</v>
      </c>
      <c r="AP175" s="10">
        <v>1.0</v>
      </c>
      <c r="AQ175" s="10">
        <v>1.0</v>
      </c>
      <c r="AR175" s="8" t="s">
        <v>102</v>
      </c>
      <c r="AS175" s="10">
        <v>315.0</v>
      </c>
      <c r="AT175" s="10">
        <v>1.0</v>
      </c>
      <c r="AU175" s="10">
        <v>1.0</v>
      </c>
      <c r="AV175" s="8" t="s">
        <v>103</v>
      </c>
      <c r="AW175" s="8" t="s">
        <v>276</v>
      </c>
      <c r="AX175" s="10">
        <v>1.0</v>
      </c>
      <c r="AY175" s="10">
        <v>1.0</v>
      </c>
      <c r="AZ175" s="8" t="s">
        <v>105</v>
      </c>
      <c r="BA175" s="10">
        <v>14.0</v>
      </c>
      <c r="BB175" s="10">
        <v>1.0</v>
      </c>
      <c r="BC175" s="10">
        <v>1.0</v>
      </c>
      <c r="BD175" s="8" t="s">
        <v>106</v>
      </c>
      <c r="BE175" s="8" t="s">
        <v>242</v>
      </c>
      <c r="BF175" s="10">
        <v>1.0</v>
      </c>
      <c r="BG175" s="10">
        <v>1.0</v>
      </c>
      <c r="BH175" s="8" t="s">
        <v>108</v>
      </c>
      <c r="BI175" s="8" t="s">
        <v>124</v>
      </c>
      <c r="BJ175" s="10">
        <v>1.0</v>
      </c>
      <c r="BK175" s="10">
        <v>1.0</v>
      </c>
      <c r="BL175" s="8" t="s">
        <v>110</v>
      </c>
      <c r="BM175" s="10">
        <v>96.0</v>
      </c>
      <c r="BN175" s="10">
        <v>1.0</v>
      </c>
      <c r="BO175" s="10">
        <v>1.0</v>
      </c>
      <c r="BP175" s="8" t="s">
        <v>111</v>
      </c>
      <c r="BQ175" s="10">
        <v>39.0</v>
      </c>
      <c r="BR175" s="10">
        <v>1.0</v>
      </c>
      <c r="BS175" s="10">
        <v>1.0</v>
      </c>
      <c r="BT175" s="8" t="s">
        <v>112</v>
      </c>
      <c r="BU175" s="10">
        <v>20.0</v>
      </c>
      <c r="BV175" s="10">
        <v>1.0</v>
      </c>
      <c r="BW175" s="10">
        <v>1.0</v>
      </c>
      <c r="BX175" s="8" t="s">
        <v>113</v>
      </c>
      <c r="BY175" s="11"/>
      <c r="BZ175" s="10">
        <v>1.0</v>
      </c>
      <c r="CA175" s="10">
        <v>1.0</v>
      </c>
      <c r="CB175" s="8" t="s">
        <v>114</v>
      </c>
      <c r="CC175" s="15" t="s">
        <v>139</v>
      </c>
      <c r="CD175" s="10">
        <v>1.0</v>
      </c>
      <c r="CE175" s="10">
        <v>1.0</v>
      </c>
      <c r="CF175" s="8" t="s">
        <v>116</v>
      </c>
      <c r="CG175" s="15" t="s">
        <v>117</v>
      </c>
      <c r="CH175" s="10">
        <v>1.0</v>
      </c>
      <c r="CI175" s="10">
        <v>1.0</v>
      </c>
      <c r="CJ175" s="8" t="s">
        <v>118</v>
      </c>
      <c r="CK175" s="15" t="s">
        <v>117</v>
      </c>
      <c r="CL175" s="10">
        <v>1.0</v>
      </c>
      <c r="CM175" s="10">
        <v>1.0</v>
      </c>
      <c r="CN175" s="8" t="s">
        <v>105</v>
      </c>
      <c r="CO175" s="10">
        <v>14.0</v>
      </c>
      <c r="CP175" s="8" t="s">
        <v>111</v>
      </c>
      <c r="CQ175" s="10">
        <v>20.0</v>
      </c>
      <c r="CR175" s="8" t="s">
        <v>112</v>
      </c>
      <c r="CS175" s="10">
        <v>20.0</v>
      </c>
    </row>
    <row r="176">
      <c r="A176" s="7">
        <v>2639.0</v>
      </c>
      <c r="B176" s="8" t="s">
        <v>93</v>
      </c>
      <c r="C176" s="9" t="s">
        <v>682</v>
      </c>
      <c r="D176" s="8" t="s">
        <v>683</v>
      </c>
      <c r="E176" s="10">
        <v>1.0</v>
      </c>
      <c r="F176" s="10">
        <v>0.0</v>
      </c>
      <c r="G176" s="8" t="s">
        <v>96</v>
      </c>
      <c r="H176" s="11"/>
      <c r="I176" s="13" t="s">
        <v>684</v>
      </c>
      <c r="J176" s="14"/>
      <c r="K176" s="11"/>
      <c r="L176" s="8" t="s">
        <v>97</v>
      </c>
      <c r="M176" s="11"/>
      <c r="N176" s="10">
        <v>1.0</v>
      </c>
      <c r="O176" s="10">
        <v>1237.0</v>
      </c>
      <c r="P176" s="11"/>
      <c r="Q176" s="10">
        <v>0.0</v>
      </c>
      <c r="R176" s="10">
        <v>0.0</v>
      </c>
      <c r="S176" s="10">
        <v>0.0</v>
      </c>
      <c r="T176" s="10">
        <v>0.0</v>
      </c>
      <c r="U176" s="10">
        <v>0.0</v>
      </c>
      <c r="V176" s="10">
        <v>0.0</v>
      </c>
      <c r="W176" s="10">
        <v>0.0</v>
      </c>
      <c r="X176" s="11"/>
      <c r="Y176" s="11"/>
      <c r="Z176" s="12">
        <v>0.63</v>
      </c>
      <c r="AA176" s="13" t="s">
        <v>98</v>
      </c>
      <c r="AB176" s="11"/>
      <c r="AC176" s="11"/>
      <c r="AD176" s="13" t="s">
        <v>685</v>
      </c>
      <c r="AE176" s="14"/>
      <c r="AF176" s="14"/>
      <c r="AG176" s="14"/>
      <c r="AH176" s="14"/>
      <c r="AI176" s="14"/>
      <c r="AJ176" s="14"/>
      <c r="AK176" s="14"/>
      <c r="AL176" s="11"/>
      <c r="AM176" s="10">
        <v>0.0</v>
      </c>
      <c r="AN176" s="8" t="s">
        <v>100</v>
      </c>
      <c r="AO176" s="8" t="s">
        <v>240</v>
      </c>
      <c r="AP176" s="10">
        <v>1.0</v>
      </c>
      <c r="AQ176" s="10">
        <v>1.0</v>
      </c>
      <c r="AR176" s="8" t="s">
        <v>102</v>
      </c>
      <c r="AS176" s="10">
        <v>1000.0</v>
      </c>
      <c r="AT176" s="10">
        <v>1.0</v>
      </c>
      <c r="AU176" s="10">
        <v>1.0</v>
      </c>
      <c r="AV176" s="8" t="s">
        <v>103</v>
      </c>
      <c r="AW176" s="8" t="s">
        <v>204</v>
      </c>
      <c r="AX176" s="10">
        <v>1.0</v>
      </c>
      <c r="AY176" s="10">
        <v>1.0</v>
      </c>
      <c r="AZ176" s="8" t="s">
        <v>105</v>
      </c>
      <c r="BA176" s="10">
        <v>9.0</v>
      </c>
      <c r="BB176" s="10">
        <v>1.0</v>
      </c>
      <c r="BC176" s="10">
        <v>1.0</v>
      </c>
      <c r="BD176" s="8" t="s">
        <v>106</v>
      </c>
      <c r="BE176" s="8" t="s">
        <v>242</v>
      </c>
      <c r="BF176" s="10">
        <v>1.0</v>
      </c>
      <c r="BG176" s="10">
        <v>1.0</v>
      </c>
      <c r="BH176" s="8" t="s">
        <v>108</v>
      </c>
      <c r="BI176" s="8" t="s">
        <v>124</v>
      </c>
      <c r="BJ176" s="10">
        <v>1.0</v>
      </c>
      <c r="BK176" s="10">
        <v>1.0</v>
      </c>
      <c r="BL176" s="8" t="s">
        <v>110</v>
      </c>
      <c r="BM176" s="10">
        <v>300.0</v>
      </c>
      <c r="BN176" s="10">
        <v>1.0</v>
      </c>
      <c r="BO176" s="10">
        <v>1.0</v>
      </c>
      <c r="BP176" s="8" t="s">
        <v>111</v>
      </c>
      <c r="BQ176" s="10">
        <v>14.0</v>
      </c>
      <c r="BR176" s="10">
        <v>1.0</v>
      </c>
      <c r="BS176" s="10">
        <v>1.0</v>
      </c>
      <c r="BT176" s="8" t="s">
        <v>112</v>
      </c>
      <c r="BU176" s="10">
        <v>13.0</v>
      </c>
      <c r="BV176" s="10">
        <v>1.0</v>
      </c>
      <c r="BW176" s="10">
        <v>1.0</v>
      </c>
      <c r="BX176" s="8" t="s">
        <v>113</v>
      </c>
      <c r="BY176" s="11"/>
      <c r="BZ176" s="10">
        <v>1.0</v>
      </c>
      <c r="CA176" s="10">
        <v>1.0</v>
      </c>
      <c r="CB176" s="8" t="s">
        <v>114</v>
      </c>
      <c r="CC176" s="15" t="s">
        <v>139</v>
      </c>
      <c r="CD176" s="10">
        <v>1.0</v>
      </c>
      <c r="CE176" s="10">
        <v>1.0</v>
      </c>
      <c r="CF176" s="8" t="s">
        <v>116</v>
      </c>
      <c r="CG176" s="15" t="s">
        <v>117</v>
      </c>
      <c r="CH176" s="10">
        <v>1.0</v>
      </c>
      <c r="CI176" s="10">
        <v>1.0</v>
      </c>
      <c r="CJ176" s="8" t="s">
        <v>118</v>
      </c>
      <c r="CK176" s="16">
        <v>45571.0</v>
      </c>
      <c r="CL176" s="10">
        <v>1.0</v>
      </c>
      <c r="CM176" s="10">
        <v>1.0</v>
      </c>
      <c r="CN176" s="8" t="s">
        <v>105</v>
      </c>
      <c r="CO176" s="10">
        <v>14.0</v>
      </c>
      <c r="CP176" s="8" t="s">
        <v>111</v>
      </c>
      <c r="CQ176" s="10">
        <v>20.0</v>
      </c>
      <c r="CR176" s="8" t="s">
        <v>112</v>
      </c>
      <c r="CS176" s="10">
        <v>20.0</v>
      </c>
    </row>
    <row r="177">
      <c r="A177" s="7">
        <v>2642.0</v>
      </c>
      <c r="B177" s="8" t="s">
        <v>93</v>
      </c>
      <c r="C177" s="9" t="s">
        <v>686</v>
      </c>
      <c r="D177" s="8" t="s">
        <v>687</v>
      </c>
      <c r="E177" s="10">
        <v>1.0</v>
      </c>
      <c r="F177" s="10">
        <v>0.0</v>
      </c>
      <c r="G177" s="8" t="s">
        <v>96</v>
      </c>
      <c r="H177" s="11"/>
      <c r="I177" s="13" t="s">
        <v>688</v>
      </c>
      <c r="J177" s="11"/>
      <c r="K177" s="11"/>
      <c r="L177" s="8" t="s">
        <v>97</v>
      </c>
      <c r="M177" s="11"/>
      <c r="N177" s="10">
        <v>1.0</v>
      </c>
      <c r="O177" s="10">
        <v>1828.0</v>
      </c>
      <c r="P177" s="11"/>
      <c r="Q177" s="10">
        <v>0.0</v>
      </c>
      <c r="R177" s="10">
        <v>0.0</v>
      </c>
      <c r="S177" s="10">
        <v>0.0</v>
      </c>
      <c r="T177" s="10">
        <v>0.0</v>
      </c>
      <c r="U177" s="10">
        <v>0.0</v>
      </c>
      <c r="V177" s="10">
        <v>0.0</v>
      </c>
      <c r="W177" s="10">
        <v>0.0</v>
      </c>
      <c r="X177" s="11"/>
      <c r="Y177" s="11"/>
      <c r="Z177" s="12">
        <v>0.63</v>
      </c>
      <c r="AA177" s="13" t="s">
        <v>98</v>
      </c>
      <c r="AB177" s="11"/>
      <c r="AC177" s="11"/>
      <c r="AD177" s="13" t="s">
        <v>689</v>
      </c>
      <c r="AE177" s="14"/>
      <c r="AF177" s="14"/>
      <c r="AG177" s="14"/>
      <c r="AH177" s="14"/>
      <c r="AI177" s="14"/>
      <c r="AJ177" s="14"/>
      <c r="AK177" s="14"/>
      <c r="AL177" s="11"/>
      <c r="AM177" s="10">
        <v>0.0</v>
      </c>
      <c r="AN177" s="8" t="s">
        <v>100</v>
      </c>
      <c r="AO177" s="8" t="s">
        <v>392</v>
      </c>
      <c r="AP177" s="10">
        <v>1.0</v>
      </c>
      <c r="AQ177" s="10">
        <v>1.0</v>
      </c>
      <c r="AR177" s="8" t="s">
        <v>102</v>
      </c>
      <c r="AS177" s="10">
        <v>1000.0</v>
      </c>
      <c r="AT177" s="10">
        <v>1.0</v>
      </c>
      <c r="AU177" s="10">
        <v>1.0</v>
      </c>
      <c r="AV177" s="8" t="s">
        <v>103</v>
      </c>
      <c r="AW177" s="8" t="s">
        <v>204</v>
      </c>
      <c r="AX177" s="10">
        <v>1.0</v>
      </c>
      <c r="AY177" s="10">
        <v>1.0</v>
      </c>
      <c r="AZ177" s="8" t="s">
        <v>105</v>
      </c>
      <c r="BA177" s="10">
        <v>9.0</v>
      </c>
      <c r="BB177" s="10">
        <v>1.0</v>
      </c>
      <c r="BC177" s="10">
        <v>1.0</v>
      </c>
      <c r="BD177" s="8" t="s">
        <v>106</v>
      </c>
      <c r="BE177" s="8" t="s">
        <v>242</v>
      </c>
      <c r="BF177" s="10">
        <v>1.0</v>
      </c>
      <c r="BG177" s="10">
        <v>1.0</v>
      </c>
      <c r="BH177" s="8" t="s">
        <v>108</v>
      </c>
      <c r="BI177" s="8" t="s">
        <v>124</v>
      </c>
      <c r="BJ177" s="10">
        <v>1.0</v>
      </c>
      <c r="BK177" s="10">
        <v>1.0</v>
      </c>
      <c r="BL177" s="8" t="s">
        <v>110</v>
      </c>
      <c r="BM177" s="10">
        <v>300.0</v>
      </c>
      <c r="BN177" s="10">
        <v>1.0</v>
      </c>
      <c r="BO177" s="10">
        <v>1.0</v>
      </c>
      <c r="BP177" s="8" t="s">
        <v>111</v>
      </c>
      <c r="BQ177" s="10">
        <v>14.0</v>
      </c>
      <c r="BR177" s="10">
        <v>1.0</v>
      </c>
      <c r="BS177" s="10">
        <v>1.0</v>
      </c>
      <c r="BT177" s="8" t="s">
        <v>112</v>
      </c>
      <c r="BU177" s="10">
        <v>13.0</v>
      </c>
      <c r="BV177" s="10">
        <v>1.0</v>
      </c>
      <c r="BW177" s="10">
        <v>1.0</v>
      </c>
      <c r="BX177" s="8" t="s">
        <v>113</v>
      </c>
      <c r="BY177" s="11"/>
      <c r="BZ177" s="10">
        <v>1.0</v>
      </c>
      <c r="CA177" s="10">
        <v>1.0</v>
      </c>
      <c r="CB177" s="8" t="s">
        <v>114</v>
      </c>
      <c r="CC177" s="15" t="s">
        <v>139</v>
      </c>
      <c r="CD177" s="10">
        <v>1.0</v>
      </c>
      <c r="CE177" s="10">
        <v>1.0</v>
      </c>
      <c r="CF177" s="8" t="s">
        <v>116</v>
      </c>
      <c r="CG177" s="15" t="s">
        <v>117</v>
      </c>
      <c r="CH177" s="10">
        <v>1.0</v>
      </c>
      <c r="CI177" s="10">
        <v>1.0</v>
      </c>
      <c r="CJ177" s="8" t="s">
        <v>118</v>
      </c>
      <c r="CK177" s="16">
        <v>45571.0</v>
      </c>
      <c r="CL177" s="10">
        <v>1.0</v>
      </c>
      <c r="CM177" s="10">
        <v>1.0</v>
      </c>
      <c r="CN177" s="8" t="s">
        <v>105</v>
      </c>
      <c r="CO177" s="10">
        <v>14.0</v>
      </c>
      <c r="CP177" s="8" t="s">
        <v>111</v>
      </c>
      <c r="CQ177" s="10">
        <v>29.0</v>
      </c>
      <c r="CR177" s="8" t="s">
        <v>112</v>
      </c>
      <c r="CS177" s="10">
        <v>20.0</v>
      </c>
    </row>
    <row r="178">
      <c r="A178" s="7">
        <v>2645.0</v>
      </c>
      <c r="B178" s="8" t="s">
        <v>93</v>
      </c>
      <c r="C178" s="9" t="s">
        <v>690</v>
      </c>
      <c r="D178" s="8" t="s">
        <v>691</v>
      </c>
      <c r="E178" s="10">
        <v>1.0</v>
      </c>
      <c r="F178" s="10">
        <v>0.0</v>
      </c>
      <c r="G178" s="8" t="s">
        <v>96</v>
      </c>
      <c r="H178" s="11"/>
      <c r="I178" s="13" t="s">
        <v>692</v>
      </c>
      <c r="J178" s="11"/>
      <c r="K178" s="11"/>
      <c r="L178" s="8" t="s">
        <v>97</v>
      </c>
      <c r="M178" s="11"/>
      <c r="N178" s="10">
        <v>1.0</v>
      </c>
      <c r="O178" s="10">
        <v>358.0</v>
      </c>
      <c r="P178" s="11"/>
      <c r="Q178" s="10">
        <v>0.0</v>
      </c>
      <c r="R178" s="10">
        <v>0.0</v>
      </c>
      <c r="S178" s="10">
        <v>0.0</v>
      </c>
      <c r="T178" s="10">
        <v>0.0</v>
      </c>
      <c r="U178" s="10">
        <v>0.0</v>
      </c>
      <c r="V178" s="10">
        <v>0.0</v>
      </c>
      <c r="W178" s="10">
        <v>0.0</v>
      </c>
      <c r="X178" s="11"/>
      <c r="Y178" s="11"/>
      <c r="Z178" s="12">
        <v>0.63</v>
      </c>
      <c r="AA178" s="13" t="s">
        <v>98</v>
      </c>
      <c r="AB178" s="11"/>
      <c r="AC178" s="11"/>
      <c r="AD178" s="13" t="s">
        <v>693</v>
      </c>
      <c r="AE178" s="14"/>
      <c r="AF178" s="14"/>
      <c r="AG178" s="14"/>
      <c r="AH178" s="14"/>
      <c r="AI178" s="14"/>
      <c r="AJ178" s="14"/>
      <c r="AK178" s="14"/>
      <c r="AL178" s="11"/>
      <c r="AM178" s="10">
        <v>0.0</v>
      </c>
      <c r="AN178" s="8" t="s">
        <v>100</v>
      </c>
      <c r="AO178" s="8" t="s">
        <v>246</v>
      </c>
      <c r="AP178" s="10">
        <v>1.0</v>
      </c>
      <c r="AQ178" s="10">
        <v>1.0</v>
      </c>
      <c r="AR178" s="8" t="s">
        <v>102</v>
      </c>
      <c r="AS178" s="10">
        <v>1000.0</v>
      </c>
      <c r="AT178" s="10">
        <v>1.0</v>
      </c>
      <c r="AU178" s="10">
        <v>1.0</v>
      </c>
      <c r="AV178" s="8" t="s">
        <v>103</v>
      </c>
      <c r="AW178" s="8" t="s">
        <v>204</v>
      </c>
      <c r="AX178" s="10">
        <v>1.0</v>
      </c>
      <c r="AY178" s="10">
        <v>1.0</v>
      </c>
      <c r="AZ178" s="8" t="s">
        <v>105</v>
      </c>
      <c r="BA178" s="10">
        <v>9.0</v>
      </c>
      <c r="BB178" s="10">
        <v>1.0</v>
      </c>
      <c r="BC178" s="10">
        <v>1.0</v>
      </c>
      <c r="BD178" s="8" t="s">
        <v>106</v>
      </c>
      <c r="BE178" s="8" t="s">
        <v>242</v>
      </c>
      <c r="BF178" s="10">
        <v>1.0</v>
      </c>
      <c r="BG178" s="10">
        <v>1.0</v>
      </c>
      <c r="BH178" s="8" t="s">
        <v>108</v>
      </c>
      <c r="BI178" s="8" t="s">
        <v>124</v>
      </c>
      <c r="BJ178" s="10">
        <v>1.0</v>
      </c>
      <c r="BK178" s="10">
        <v>1.0</v>
      </c>
      <c r="BL178" s="8" t="s">
        <v>110</v>
      </c>
      <c r="BM178" s="10">
        <v>300.0</v>
      </c>
      <c r="BN178" s="10">
        <v>1.0</v>
      </c>
      <c r="BO178" s="10">
        <v>1.0</v>
      </c>
      <c r="BP178" s="8" t="s">
        <v>111</v>
      </c>
      <c r="BQ178" s="10">
        <v>14.0</v>
      </c>
      <c r="BR178" s="10">
        <v>1.0</v>
      </c>
      <c r="BS178" s="10">
        <v>1.0</v>
      </c>
      <c r="BT178" s="8" t="s">
        <v>112</v>
      </c>
      <c r="BU178" s="10">
        <v>13.0</v>
      </c>
      <c r="BV178" s="10">
        <v>1.0</v>
      </c>
      <c r="BW178" s="10">
        <v>1.0</v>
      </c>
      <c r="BX178" s="8" t="s">
        <v>113</v>
      </c>
      <c r="BY178" s="11"/>
      <c r="BZ178" s="10">
        <v>1.0</v>
      </c>
      <c r="CA178" s="10">
        <v>1.0</v>
      </c>
      <c r="CB178" s="8" t="s">
        <v>114</v>
      </c>
      <c r="CC178" s="15" t="s">
        <v>139</v>
      </c>
      <c r="CD178" s="10">
        <v>1.0</v>
      </c>
      <c r="CE178" s="10">
        <v>1.0</v>
      </c>
      <c r="CF178" s="8" t="s">
        <v>116</v>
      </c>
      <c r="CG178" s="15" t="s">
        <v>117</v>
      </c>
      <c r="CH178" s="10">
        <v>1.0</v>
      </c>
      <c r="CI178" s="10">
        <v>1.0</v>
      </c>
      <c r="CJ178" s="8" t="s">
        <v>118</v>
      </c>
      <c r="CK178" s="16">
        <v>45571.0</v>
      </c>
      <c r="CL178" s="10">
        <v>1.0</v>
      </c>
      <c r="CM178" s="10">
        <v>1.0</v>
      </c>
      <c r="CN178" s="8" t="s">
        <v>105</v>
      </c>
      <c r="CO178" s="10">
        <v>14.0</v>
      </c>
      <c r="CP178" s="8" t="s">
        <v>111</v>
      </c>
      <c r="CQ178" s="10">
        <v>29.0</v>
      </c>
      <c r="CR178" s="8" t="s">
        <v>112</v>
      </c>
      <c r="CS178" s="10">
        <v>20.0</v>
      </c>
    </row>
    <row r="179">
      <c r="A179" s="7">
        <v>2648.0</v>
      </c>
      <c r="B179" s="8" t="s">
        <v>93</v>
      </c>
      <c r="C179" s="9" t="s">
        <v>694</v>
      </c>
      <c r="D179" s="8" t="s">
        <v>695</v>
      </c>
      <c r="E179" s="10">
        <v>1.0</v>
      </c>
      <c r="F179" s="10">
        <v>0.0</v>
      </c>
      <c r="G179" s="8" t="s">
        <v>96</v>
      </c>
      <c r="H179" s="11"/>
      <c r="I179" s="13" t="s">
        <v>696</v>
      </c>
      <c r="J179" s="14"/>
      <c r="K179" s="11"/>
      <c r="L179" s="8" t="s">
        <v>97</v>
      </c>
      <c r="M179" s="11"/>
      <c r="N179" s="10">
        <v>1.0</v>
      </c>
      <c r="O179" s="10">
        <v>344.0</v>
      </c>
      <c r="P179" s="11"/>
      <c r="Q179" s="10">
        <v>0.0</v>
      </c>
      <c r="R179" s="10">
        <v>0.0</v>
      </c>
      <c r="S179" s="10">
        <v>0.0</v>
      </c>
      <c r="T179" s="10">
        <v>0.0</v>
      </c>
      <c r="U179" s="10">
        <v>0.0</v>
      </c>
      <c r="V179" s="10">
        <v>0.0</v>
      </c>
      <c r="W179" s="10">
        <v>0.0</v>
      </c>
      <c r="X179" s="11"/>
      <c r="Y179" s="11"/>
      <c r="Z179" s="12">
        <v>0.63</v>
      </c>
      <c r="AA179" s="13" t="s">
        <v>98</v>
      </c>
      <c r="AB179" s="11"/>
      <c r="AC179" s="11"/>
      <c r="AD179" s="13" t="s">
        <v>697</v>
      </c>
      <c r="AE179" s="14"/>
      <c r="AF179" s="14"/>
      <c r="AG179" s="14"/>
      <c r="AH179" s="14"/>
      <c r="AI179" s="14"/>
      <c r="AJ179" s="14"/>
      <c r="AK179" s="14"/>
      <c r="AL179" s="11"/>
      <c r="AM179" s="10">
        <v>0.0</v>
      </c>
      <c r="AN179" s="8" t="s">
        <v>100</v>
      </c>
      <c r="AO179" s="8" t="s">
        <v>261</v>
      </c>
      <c r="AP179" s="10">
        <v>1.0</v>
      </c>
      <c r="AQ179" s="10">
        <v>1.0</v>
      </c>
      <c r="AR179" s="8" t="s">
        <v>102</v>
      </c>
      <c r="AS179" s="10">
        <v>1000.0</v>
      </c>
      <c r="AT179" s="10">
        <v>1.0</v>
      </c>
      <c r="AU179" s="10">
        <v>1.0</v>
      </c>
      <c r="AV179" s="8" t="s">
        <v>103</v>
      </c>
      <c r="AW179" s="8" t="s">
        <v>204</v>
      </c>
      <c r="AX179" s="10">
        <v>1.0</v>
      </c>
      <c r="AY179" s="10">
        <v>1.0</v>
      </c>
      <c r="AZ179" s="8" t="s">
        <v>105</v>
      </c>
      <c r="BA179" s="10">
        <v>9.0</v>
      </c>
      <c r="BB179" s="10">
        <v>1.0</v>
      </c>
      <c r="BC179" s="10">
        <v>1.0</v>
      </c>
      <c r="BD179" s="8" t="s">
        <v>106</v>
      </c>
      <c r="BE179" s="8" t="s">
        <v>242</v>
      </c>
      <c r="BF179" s="10">
        <v>1.0</v>
      </c>
      <c r="BG179" s="10">
        <v>1.0</v>
      </c>
      <c r="BH179" s="8" t="s">
        <v>108</v>
      </c>
      <c r="BI179" s="8" t="s">
        <v>124</v>
      </c>
      <c r="BJ179" s="10">
        <v>1.0</v>
      </c>
      <c r="BK179" s="10">
        <v>1.0</v>
      </c>
      <c r="BL179" s="8" t="s">
        <v>110</v>
      </c>
      <c r="BM179" s="10">
        <v>300.0</v>
      </c>
      <c r="BN179" s="10">
        <v>1.0</v>
      </c>
      <c r="BO179" s="10">
        <v>1.0</v>
      </c>
      <c r="BP179" s="8" t="s">
        <v>111</v>
      </c>
      <c r="BQ179" s="10">
        <v>14.0</v>
      </c>
      <c r="BR179" s="10">
        <v>1.0</v>
      </c>
      <c r="BS179" s="10">
        <v>1.0</v>
      </c>
      <c r="BT179" s="8" t="s">
        <v>112</v>
      </c>
      <c r="BU179" s="10">
        <v>13.0</v>
      </c>
      <c r="BV179" s="10">
        <v>1.0</v>
      </c>
      <c r="BW179" s="10">
        <v>1.0</v>
      </c>
      <c r="BX179" s="8" t="s">
        <v>113</v>
      </c>
      <c r="BY179" s="11"/>
      <c r="BZ179" s="10">
        <v>1.0</v>
      </c>
      <c r="CA179" s="10">
        <v>1.0</v>
      </c>
      <c r="CB179" s="8" t="s">
        <v>114</v>
      </c>
      <c r="CC179" s="15" t="s">
        <v>139</v>
      </c>
      <c r="CD179" s="10">
        <v>1.0</v>
      </c>
      <c r="CE179" s="10">
        <v>1.0</v>
      </c>
      <c r="CF179" s="8" t="s">
        <v>116</v>
      </c>
      <c r="CG179" s="15" t="s">
        <v>117</v>
      </c>
      <c r="CH179" s="10">
        <v>1.0</v>
      </c>
      <c r="CI179" s="10">
        <v>1.0</v>
      </c>
      <c r="CJ179" s="8" t="s">
        <v>118</v>
      </c>
      <c r="CK179" s="16">
        <v>45571.0</v>
      </c>
      <c r="CL179" s="10">
        <v>1.0</v>
      </c>
      <c r="CM179" s="10">
        <v>1.0</v>
      </c>
      <c r="CN179" s="8" t="s">
        <v>105</v>
      </c>
      <c r="CO179" s="10">
        <v>14.0</v>
      </c>
      <c r="CP179" s="8" t="s">
        <v>111</v>
      </c>
      <c r="CQ179" s="10">
        <v>29.0</v>
      </c>
      <c r="CR179" s="8" t="s">
        <v>112</v>
      </c>
      <c r="CS179" s="10">
        <v>20.0</v>
      </c>
    </row>
    <row r="180">
      <c r="A180" s="7">
        <v>2651.0</v>
      </c>
      <c r="B180" s="8" t="s">
        <v>93</v>
      </c>
      <c r="C180" s="9" t="s">
        <v>698</v>
      </c>
      <c r="D180" s="8" t="s">
        <v>699</v>
      </c>
      <c r="E180" s="10">
        <v>1.0</v>
      </c>
      <c r="F180" s="10">
        <v>0.0</v>
      </c>
      <c r="G180" s="8" t="s">
        <v>96</v>
      </c>
      <c r="H180" s="11"/>
      <c r="I180" s="13" t="s">
        <v>700</v>
      </c>
      <c r="J180" s="14"/>
      <c r="K180" s="11"/>
      <c r="L180" s="8" t="s">
        <v>97</v>
      </c>
      <c r="M180" s="11"/>
      <c r="N180" s="10">
        <v>1.0</v>
      </c>
      <c r="O180" s="10">
        <v>206.0</v>
      </c>
      <c r="P180" s="11"/>
      <c r="Q180" s="10">
        <v>0.0</v>
      </c>
      <c r="R180" s="10">
        <v>0.0</v>
      </c>
      <c r="S180" s="10">
        <v>0.0</v>
      </c>
      <c r="T180" s="10">
        <v>0.0</v>
      </c>
      <c r="U180" s="10">
        <v>0.0</v>
      </c>
      <c r="V180" s="10">
        <v>0.0</v>
      </c>
      <c r="W180" s="10">
        <v>0.0</v>
      </c>
      <c r="X180" s="11"/>
      <c r="Y180" s="11"/>
      <c r="Z180" s="12">
        <v>0.63</v>
      </c>
      <c r="AA180" s="13" t="s">
        <v>98</v>
      </c>
      <c r="AB180" s="11"/>
      <c r="AC180" s="11"/>
      <c r="AD180" s="13" t="s">
        <v>701</v>
      </c>
      <c r="AE180" s="14"/>
      <c r="AF180" s="14"/>
      <c r="AG180" s="14"/>
      <c r="AH180" s="14"/>
      <c r="AI180" s="14"/>
      <c r="AJ180" s="14"/>
      <c r="AK180" s="14"/>
      <c r="AL180" s="11"/>
      <c r="AM180" s="10">
        <v>0.0</v>
      </c>
      <c r="AN180" s="8" t="s">
        <v>100</v>
      </c>
      <c r="AO180" s="8" t="s">
        <v>123</v>
      </c>
      <c r="AP180" s="10">
        <v>1.0</v>
      </c>
      <c r="AQ180" s="10">
        <v>1.0</v>
      </c>
      <c r="AR180" s="8" t="s">
        <v>102</v>
      </c>
      <c r="AS180" s="10">
        <v>1000.0</v>
      </c>
      <c r="AT180" s="10">
        <v>1.0</v>
      </c>
      <c r="AU180" s="10">
        <v>1.0</v>
      </c>
      <c r="AV180" s="8" t="s">
        <v>103</v>
      </c>
      <c r="AW180" s="8" t="s">
        <v>204</v>
      </c>
      <c r="AX180" s="10">
        <v>1.0</v>
      </c>
      <c r="AY180" s="10">
        <v>1.0</v>
      </c>
      <c r="AZ180" s="8" t="s">
        <v>105</v>
      </c>
      <c r="BA180" s="10">
        <v>9.0</v>
      </c>
      <c r="BB180" s="10">
        <v>1.0</v>
      </c>
      <c r="BC180" s="10">
        <v>1.0</v>
      </c>
      <c r="BD180" s="8" t="s">
        <v>106</v>
      </c>
      <c r="BE180" s="8" t="s">
        <v>242</v>
      </c>
      <c r="BF180" s="10">
        <v>1.0</v>
      </c>
      <c r="BG180" s="10">
        <v>1.0</v>
      </c>
      <c r="BH180" s="8" t="s">
        <v>108</v>
      </c>
      <c r="BI180" s="8" t="s">
        <v>124</v>
      </c>
      <c r="BJ180" s="10">
        <v>1.0</v>
      </c>
      <c r="BK180" s="10">
        <v>1.0</v>
      </c>
      <c r="BL180" s="8" t="s">
        <v>110</v>
      </c>
      <c r="BM180" s="10">
        <v>300.0</v>
      </c>
      <c r="BN180" s="10">
        <v>1.0</v>
      </c>
      <c r="BO180" s="10">
        <v>1.0</v>
      </c>
      <c r="BP180" s="8" t="s">
        <v>111</v>
      </c>
      <c r="BQ180" s="10">
        <v>14.0</v>
      </c>
      <c r="BR180" s="10">
        <v>1.0</v>
      </c>
      <c r="BS180" s="10">
        <v>1.0</v>
      </c>
      <c r="BT180" s="8" t="s">
        <v>112</v>
      </c>
      <c r="BU180" s="10">
        <v>13.0</v>
      </c>
      <c r="BV180" s="10">
        <v>1.0</v>
      </c>
      <c r="BW180" s="10">
        <v>1.0</v>
      </c>
      <c r="BX180" s="8" t="s">
        <v>113</v>
      </c>
      <c r="BY180" s="11"/>
      <c r="BZ180" s="10">
        <v>1.0</v>
      </c>
      <c r="CA180" s="10">
        <v>1.0</v>
      </c>
      <c r="CB180" s="8" t="s">
        <v>114</v>
      </c>
      <c r="CC180" s="15" t="s">
        <v>139</v>
      </c>
      <c r="CD180" s="10">
        <v>1.0</v>
      </c>
      <c r="CE180" s="10">
        <v>1.0</v>
      </c>
      <c r="CF180" s="8" t="s">
        <v>116</v>
      </c>
      <c r="CG180" s="15" t="s">
        <v>117</v>
      </c>
      <c r="CH180" s="10">
        <v>1.0</v>
      </c>
      <c r="CI180" s="10">
        <v>1.0</v>
      </c>
      <c r="CJ180" s="8" t="s">
        <v>118</v>
      </c>
      <c r="CK180" s="16">
        <v>45571.0</v>
      </c>
      <c r="CL180" s="10">
        <v>1.0</v>
      </c>
      <c r="CM180" s="10">
        <v>1.0</v>
      </c>
      <c r="CN180" s="8" t="s">
        <v>105</v>
      </c>
      <c r="CO180" s="10">
        <v>14.0</v>
      </c>
      <c r="CP180" s="8" t="s">
        <v>111</v>
      </c>
      <c r="CQ180" s="10">
        <v>29.0</v>
      </c>
      <c r="CR180" s="8" t="s">
        <v>112</v>
      </c>
      <c r="CS180" s="10">
        <v>20.0</v>
      </c>
    </row>
    <row r="181">
      <c r="A181" s="7">
        <v>2654.0</v>
      </c>
      <c r="B181" s="8" t="s">
        <v>93</v>
      </c>
      <c r="C181" s="9" t="s">
        <v>702</v>
      </c>
      <c r="D181" s="8" t="s">
        <v>703</v>
      </c>
      <c r="E181" s="10">
        <v>1.0</v>
      </c>
      <c r="F181" s="10">
        <v>0.0</v>
      </c>
      <c r="G181" s="8" t="s">
        <v>96</v>
      </c>
      <c r="H181" s="11"/>
      <c r="I181" s="13" t="s">
        <v>704</v>
      </c>
      <c r="J181" s="14"/>
      <c r="K181" s="11"/>
      <c r="L181" s="8" t="s">
        <v>97</v>
      </c>
      <c r="M181" s="11"/>
      <c r="N181" s="10">
        <v>1.0</v>
      </c>
      <c r="O181" s="10">
        <v>515.0</v>
      </c>
      <c r="P181" s="11"/>
      <c r="Q181" s="10">
        <v>0.0</v>
      </c>
      <c r="R181" s="10">
        <v>0.0</v>
      </c>
      <c r="S181" s="10">
        <v>0.0</v>
      </c>
      <c r="T181" s="10">
        <v>0.0</v>
      </c>
      <c r="U181" s="10">
        <v>0.0</v>
      </c>
      <c r="V181" s="10">
        <v>0.0</v>
      </c>
      <c r="W181" s="10">
        <v>0.0</v>
      </c>
      <c r="X181" s="11"/>
      <c r="Y181" s="11"/>
      <c r="Z181" s="12">
        <v>0.63</v>
      </c>
      <c r="AA181" s="13" t="s">
        <v>98</v>
      </c>
      <c r="AB181" s="11"/>
      <c r="AC181" s="11"/>
      <c r="AD181" s="13" t="s">
        <v>705</v>
      </c>
      <c r="AE181" s="14"/>
      <c r="AF181" s="14"/>
      <c r="AG181" s="14"/>
      <c r="AH181" s="14"/>
      <c r="AI181" s="14"/>
      <c r="AJ181" s="14"/>
      <c r="AK181" s="14"/>
      <c r="AL181" s="11"/>
      <c r="AM181" s="10">
        <v>0.0</v>
      </c>
      <c r="AN181" s="8" t="s">
        <v>100</v>
      </c>
      <c r="AO181" s="8" t="s">
        <v>308</v>
      </c>
      <c r="AP181" s="10">
        <v>1.0</v>
      </c>
      <c r="AQ181" s="10">
        <v>1.0</v>
      </c>
      <c r="AR181" s="8" t="s">
        <v>102</v>
      </c>
      <c r="AS181" s="10">
        <v>1000.0</v>
      </c>
      <c r="AT181" s="10">
        <v>1.0</v>
      </c>
      <c r="AU181" s="10">
        <v>1.0</v>
      </c>
      <c r="AV181" s="8" t="s">
        <v>103</v>
      </c>
      <c r="AW181" s="8" t="s">
        <v>204</v>
      </c>
      <c r="AX181" s="10">
        <v>1.0</v>
      </c>
      <c r="AY181" s="10">
        <v>1.0</v>
      </c>
      <c r="AZ181" s="8" t="s">
        <v>105</v>
      </c>
      <c r="BA181" s="10">
        <v>9.0</v>
      </c>
      <c r="BB181" s="10">
        <v>1.0</v>
      </c>
      <c r="BC181" s="10">
        <v>1.0</v>
      </c>
      <c r="BD181" s="8" t="s">
        <v>106</v>
      </c>
      <c r="BE181" s="8" t="s">
        <v>242</v>
      </c>
      <c r="BF181" s="10">
        <v>1.0</v>
      </c>
      <c r="BG181" s="10">
        <v>1.0</v>
      </c>
      <c r="BH181" s="8" t="s">
        <v>108</v>
      </c>
      <c r="BI181" s="8" t="s">
        <v>124</v>
      </c>
      <c r="BJ181" s="10">
        <v>1.0</v>
      </c>
      <c r="BK181" s="10">
        <v>1.0</v>
      </c>
      <c r="BL181" s="8" t="s">
        <v>110</v>
      </c>
      <c r="BM181" s="10">
        <v>300.0</v>
      </c>
      <c r="BN181" s="10">
        <v>1.0</v>
      </c>
      <c r="BO181" s="10">
        <v>1.0</v>
      </c>
      <c r="BP181" s="8" t="s">
        <v>111</v>
      </c>
      <c r="BQ181" s="10">
        <v>14.0</v>
      </c>
      <c r="BR181" s="10">
        <v>1.0</v>
      </c>
      <c r="BS181" s="10">
        <v>1.0</v>
      </c>
      <c r="BT181" s="8" t="s">
        <v>112</v>
      </c>
      <c r="BU181" s="10">
        <v>13.0</v>
      </c>
      <c r="BV181" s="10">
        <v>1.0</v>
      </c>
      <c r="BW181" s="10">
        <v>1.0</v>
      </c>
      <c r="BX181" s="8" t="s">
        <v>113</v>
      </c>
      <c r="BY181" s="11"/>
      <c r="BZ181" s="10">
        <v>1.0</v>
      </c>
      <c r="CA181" s="10">
        <v>1.0</v>
      </c>
      <c r="CB181" s="8" t="s">
        <v>114</v>
      </c>
      <c r="CC181" s="15" t="s">
        <v>139</v>
      </c>
      <c r="CD181" s="10">
        <v>1.0</v>
      </c>
      <c r="CE181" s="10">
        <v>1.0</v>
      </c>
      <c r="CF181" s="8" t="s">
        <v>116</v>
      </c>
      <c r="CG181" s="15" t="s">
        <v>117</v>
      </c>
      <c r="CH181" s="10">
        <v>1.0</v>
      </c>
      <c r="CI181" s="10">
        <v>1.0</v>
      </c>
      <c r="CJ181" s="8" t="s">
        <v>118</v>
      </c>
      <c r="CK181" s="16">
        <v>45571.0</v>
      </c>
      <c r="CL181" s="10">
        <v>1.0</v>
      </c>
      <c r="CM181" s="10">
        <v>1.0</v>
      </c>
      <c r="CN181" s="8" t="s">
        <v>105</v>
      </c>
      <c r="CO181" s="10">
        <v>14.0</v>
      </c>
      <c r="CP181" s="8" t="s">
        <v>111</v>
      </c>
      <c r="CQ181" s="10">
        <v>29.0</v>
      </c>
      <c r="CR181" s="8" t="s">
        <v>112</v>
      </c>
      <c r="CS181" s="10">
        <v>20.0</v>
      </c>
    </row>
    <row r="182">
      <c r="A182" s="7">
        <v>2663.0</v>
      </c>
      <c r="B182" s="8" t="s">
        <v>93</v>
      </c>
      <c r="C182" s="9" t="s">
        <v>706</v>
      </c>
      <c r="D182" s="8" t="s">
        <v>683</v>
      </c>
      <c r="E182" s="10">
        <v>1.0</v>
      </c>
      <c r="F182" s="10">
        <v>0.0</v>
      </c>
      <c r="G182" s="8" t="s">
        <v>96</v>
      </c>
      <c r="H182" s="11"/>
      <c r="I182" s="13" t="s">
        <v>684</v>
      </c>
      <c r="J182" s="11"/>
      <c r="K182" s="11"/>
      <c r="L182" s="8" t="s">
        <v>97</v>
      </c>
      <c r="M182" s="11"/>
      <c r="N182" s="10">
        <v>1.0</v>
      </c>
      <c r="O182" s="10">
        <v>721.0</v>
      </c>
      <c r="P182" s="11"/>
      <c r="Q182" s="10">
        <v>0.0</v>
      </c>
      <c r="R182" s="10">
        <v>0.0</v>
      </c>
      <c r="S182" s="10">
        <v>0.0</v>
      </c>
      <c r="T182" s="10">
        <v>0.0</v>
      </c>
      <c r="U182" s="10">
        <v>0.0</v>
      </c>
      <c r="V182" s="10">
        <v>0.0</v>
      </c>
      <c r="W182" s="10">
        <v>0.0</v>
      </c>
      <c r="X182" s="11"/>
      <c r="Y182" s="11"/>
      <c r="Z182" s="12">
        <v>0.85</v>
      </c>
      <c r="AA182" s="13" t="s">
        <v>98</v>
      </c>
      <c r="AB182" s="11"/>
      <c r="AC182" s="11"/>
      <c r="AD182" s="13" t="s">
        <v>707</v>
      </c>
      <c r="AE182" s="14"/>
      <c r="AF182" s="14"/>
      <c r="AG182" s="14"/>
      <c r="AH182" s="14"/>
      <c r="AI182" s="14"/>
      <c r="AJ182" s="14"/>
      <c r="AK182" s="14"/>
      <c r="AL182" s="11"/>
      <c r="AM182" s="10">
        <v>0.0</v>
      </c>
      <c r="AN182" s="8" t="s">
        <v>100</v>
      </c>
      <c r="AO182" s="8" t="s">
        <v>240</v>
      </c>
      <c r="AP182" s="10">
        <v>1.0</v>
      </c>
      <c r="AQ182" s="10">
        <v>1.0</v>
      </c>
      <c r="AR182" s="8" t="s">
        <v>102</v>
      </c>
      <c r="AS182" s="10">
        <v>1000.0</v>
      </c>
      <c r="AT182" s="10">
        <v>1.0</v>
      </c>
      <c r="AU182" s="10">
        <v>1.0</v>
      </c>
      <c r="AV182" s="8" t="s">
        <v>103</v>
      </c>
      <c r="AW182" s="8" t="s">
        <v>204</v>
      </c>
      <c r="AX182" s="10">
        <v>1.0</v>
      </c>
      <c r="AY182" s="10">
        <v>1.0</v>
      </c>
      <c r="AZ182" s="8" t="s">
        <v>105</v>
      </c>
      <c r="BA182" s="10">
        <v>9.0</v>
      </c>
      <c r="BB182" s="10">
        <v>1.0</v>
      </c>
      <c r="BC182" s="10">
        <v>1.0</v>
      </c>
      <c r="BD182" s="8" t="s">
        <v>106</v>
      </c>
      <c r="BE182" s="8" t="s">
        <v>242</v>
      </c>
      <c r="BF182" s="10">
        <v>1.0</v>
      </c>
      <c r="BG182" s="10">
        <v>1.0</v>
      </c>
      <c r="BH182" s="8" t="s">
        <v>108</v>
      </c>
      <c r="BI182" s="8" t="s">
        <v>124</v>
      </c>
      <c r="BJ182" s="10">
        <v>1.0</v>
      </c>
      <c r="BK182" s="10">
        <v>1.0</v>
      </c>
      <c r="BL182" s="8" t="s">
        <v>110</v>
      </c>
      <c r="BM182" s="10">
        <v>300.0</v>
      </c>
      <c r="BN182" s="10">
        <v>1.0</v>
      </c>
      <c r="BO182" s="10">
        <v>1.0</v>
      </c>
      <c r="BP182" s="8" t="s">
        <v>111</v>
      </c>
      <c r="BQ182" s="10">
        <v>23.0</v>
      </c>
      <c r="BR182" s="10">
        <v>1.0</v>
      </c>
      <c r="BS182" s="10">
        <v>1.0</v>
      </c>
      <c r="BT182" s="8" t="s">
        <v>112</v>
      </c>
      <c r="BU182" s="10">
        <v>13.0</v>
      </c>
      <c r="BV182" s="10">
        <v>1.0</v>
      </c>
      <c r="BW182" s="10">
        <v>1.0</v>
      </c>
      <c r="BX182" s="8" t="s">
        <v>113</v>
      </c>
      <c r="BY182" s="11"/>
      <c r="BZ182" s="10">
        <v>1.0</v>
      </c>
      <c r="CA182" s="10">
        <v>1.0</v>
      </c>
      <c r="CB182" s="8" t="s">
        <v>114</v>
      </c>
      <c r="CC182" s="15" t="s">
        <v>115</v>
      </c>
      <c r="CD182" s="10">
        <v>1.0</v>
      </c>
      <c r="CE182" s="10">
        <v>1.0</v>
      </c>
      <c r="CF182" s="8" t="s">
        <v>116</v>
      </c>
      <c r="CG182" s="15" t="s">
        <v>117</v>
      </c>
      <c r="CH182" s="10">
        <v>1.0</v>
      </c>
      <c r="CI182" s="10">
        <v>1.0</v>
      </c>
      <c r="CJ182" s="8" t="s">
        <v>118</v>
      </c>
      <c r="CK182" s="16">
        <v>45571.0</v>
      </c>
      <c r="CL182" s="10">
        <v>1.0</v>
      </c>
      <c r="CM182" s="10">
        <v>1.0</v>
      </c>
      <c r="CN182" s="8" t="s">
        <v>105</v>
      </c>
      <c r="CO182" s="10">
        <v>27.5</v>
      </c>
      <c r="CP182" s="8" t="s">
        <v>111</v>
      </c>
      <c r="CQ182" s="10">
        <v>34.0</v>
      </c>
      <c r="CR182" s="8" t="s">
        <v>112</v>
      </c>
      <c r="CS182" s="10">
        <v>25.0</v>
      </c>
    </row>
    <row r="183">
      <c r="A183" s="7">
        <v>2666.0</v>
      </c>
      <c r="B183" s="8" t="s">
        <v>93</v>
      </c>
      <c r="C183" s="9" t="s">
        <v>708</v>
      </c>
      <c r="D183" s="8" t="s">
        <v>687</v>
      </c>
      <c r="E183" s="10">
        <v>1.0</v>
      </c>
      <c r="F183" s="10">
        <v>0.0</v>
      </c>
      <c r="G183" s="8" t="s">
        <v>96</v>
      </c>
      <c r="H183" s="11"/>
      <c r="I183" s="13" t="s">
        <v>688</v>
      </c>
      <c r="J183" s="11"/>
      <c r="K183" s="11"/>
      <c r="L183" s="8" t="s">
        <v>97</v>
      </c>
      <c r="M183" s="11"/>
      <c r="N183" s="10">
        <v>1.0</v>
      </c>
      <c r="O183" s="10">
        <v>1181.0</v>
      </c>
      <c r="P183" s="11"/>
      <c r="Q183" s="10">
        <v>0.0</v>
      </c>
      <c r="R183" s="10">
        <v>0.0</v>
      </c>
      <c r="S183" s="10">
        <v>0.0</v>
      </c>
      <c r="T183" s="10">
        <v>0.0</v>
      </c>
      <c r="U183" s="10">
        <v>0.0</v>
      </c>
      <c r="V183" s="10">
        <v>0.0</v>
      </c>
      <c r="W183" s="10">
        <v>0.0</v>
      </c>
      <c r="X183" s="11"/>
      <c r="Y183" s="11"/>
      <c r="Z183" s="12">
        <v>0.85</v>
      </c>
      <c r="AA183" s="13" t="s">
        <v>98</v>
      </c>
      <c r="AB183" s="11"/>
      <c r="AC183" s="11"/>
      <c r="AD183" s="13" t="s">
        <v>709</v>
      </c>
      <c r="AE183" s="14"/>
      <c r="AF183" s="14"/>
      <c r="AG183" s="14"/>
      <c r="AH183" s="14"/>
      <c r="AI183" s="14"/>
      <c r="AJ183" s="14"/>
      <c r="AK183" s="14"/>
      <c r="AL183" s="11"/>
      <c r="AM183" s="10">
        <v>0.0</v>
      </c>
      <c r="AN183" s="8" t="s">
        <v>100</v>
      </c>
      <c r="AO183" s="8" t="s">
        <v>392</v>
      </c>
      <c r="AP183" s="10">
        <v>1.0</v>
      </c>
      <c r="AQ183" s="10">
        <v>1.0</v>
      </c>
      <c r="AR183" s="8" t="s">
        <v>102</v>
      </c>
      <c r="AS183" s="10">
        <v>1000.0</v>
      </c>
      <c r="AT183" s="10">
        <v>1.0</v>
      </c>
      <c r="AU183" s="10">
        <v>1.0</v>
      </c>
      <c r="AV183" s="8" t="s">
        <v>103</v>
      </c>
      <c r="AW183" s="8" t="s">
        <v>204</v>
      </c>
      <c r="AX183" s="10">
        <v>1.0</v>
      </c>
      <c r="AY183" s="10">
        <v>1.0</v>
      </c>
      <c r="AZ183" s="8" t="s">
        <v>105</v>
      </c>
      <c r="BA183" s="10">
        <v>9.0</v>
      </c>
      <c r="BB183" s="10">
        <v>1.0</v>
      </c>
      <c r="BC183" s="10">
        <v>1.0</v>
      </c>
      <c r="BD183" s="8" t="s">
        <v>106</v>
      </c>
      <c r="BE183" s="8" t="s">
        <v>242</v>
      </c>
      <c r="BF183" s="10">
        <v>1.0</v>
      </c>
      <c r="BG183" s="10">
        <v>1.0</v>
      </c>
      <c r="BH183" s="8" t="s">
        <v>108</v>
      </c>
      <c r="BI183" s="8" t="s">
        <v>124</v>
      </c>
      <c r="BJ183" s="10">
        <v>1.0</v>
      </c>
      <c r="BK183" s="10">
        <v>1.0</v>
      </c>
      <c r="BL183" s="8" t="s">
        <v>110</v>
      </c>
      <c r="BM183" s="10">
        <v>300.0</v>
      </c>
      <c r="BN183" s="10">
        <v>1.0</v>
      </c>
      <c r="BO183" s="10">
        <v>1.0</v>
      </c>
      <c r="BP183" s="8" t="s">
        <v>111</v>
      </c>
      <c r="BQ183" s="10">
        <v>23.0</v>
      </c>
      <c r="BR183" s="10">
        <v>1.0</v>
      </c>
      <c r="BS183" s="10">
        <v>1.0</v>
      </c>
      <c r="BT183" s="8" t="s">
        <v>112</v>
      </c>
      <c r="BU183" s="10">
        <v>13.0</v>
      </c>
      <c r="BV183" s="10">
        <v>1.0</v>
      </c>
      <c r="BW183" s="10">
        <v>1.0</v>
      </c>
      <c r="BX183" s="8" t="s">
        <v>113</v>
      </c>
      <c r="BY183" s="11"/>
      <c r="BZ183" s="10">
        <v>1.0</v>
      </c>
      <c r="CA183" s="10">
        <v>1.0</v>
      </c>
      <c r="CB183" s="8" t="s">
        <v>114</v>
      </c>
      <c r="CC183" s="15" t="s">
        <v>115</v>
      </c>
      <c r="CD183" s="10">
        <v>1.0</v>
      </c>
      <c r="CE183" s="10">
        <v>1.0</v>
      </c>
      <c r="CF183" s="8" t="s">
        <v>116</v>
      </c>
      <c r="CG183" s="15" t="s">
        <v>117</v>
      </c>
      <c r="CH183" s="10">
        <v>1.0</v>
      </c>
      <c r="CI183" s="10">
        <v>1.0</v>
      </c>
      <c r="CJ183" s="8" t="s">
        <v>118</v>
      </c>
      <c r="CK183" s="16">
        <v>45571.0</v>
      </c>
      <c r="CL183" s="10">
        <v>1.0</v>
      </c>
      <c r="CM183" s="10">
        <v>1.0</v>
      </c>
      <c r="CN183" s="8" t="s">
        <v>105</v>
      </c>
      <c r="CO183" s="10">
        <v>27.5</v>
      </c>
      <c r="CP183" s="8" t="s">
        <v>111</v>
      </c>
      <c r="CQ183" s="10">
        <v>34.0</v>
      </c>
      <c r="CR183" s="8" t="s">
        <v>112</v>
      </c>
      <c r="CS183" s="10">
        <v>25.0</v>
      </c>
    </row>
    <row r="184">
      <c r="A184" s="7">
        <v>2669.0</v>
      </c>
      <c r="B184" s="8" t="s">
        <v>93</v>
      </c>
      <c r="C184" s="9" t="s">
        <v>710</v>
      </c>
      <c r="D184" s="8" t="s">
        <v>691</v>
      </c>
      <c r="E184" s="10">
        <v>1.0</v>
      </c>
      <c r="F184" s="10">
        <v>0.0</v>
      </c>
      <c r="G184" s="8" t="s">
        <v>96</v>
      </c>
      <c r="H184" s="11"/>
      <c r="I184" s="13" t="s">
        <v>692</v>
      </c>
      <c r="J184" s="11"/>
      <c r="K184" s="11"/>
      <c r="L184" s="8" t="s">
        <v>97</v>
      </c>
      <c r="M184" s="11"/>
      <c r="N184" s="10">
        <v>1.0</v>
      </c>
      <c r="O184" s="10">
        <v>1023.0</v>
      </c>
      <c r="P184" s="11"/>
      <c r="Q184" s="10">
        <v>0.0</v>
      </c>
      <c r="R184" s="10">
        <v>0.0</v>
      </c>
      <c r="S184" s="10">
        <v>0.0</v>
      </c>
      <c r="T184" s="10">
        <v>0.0</v>
      </c>
      <c r="U184" s="10">
        <v>0.0</v>
      </c>
      <c r="V184" s="10">
        <v>0.0</v>
      </c>
      <c r="W184" s="10">
        <v>0.0</v>
      </c>
      <c r="X184" s="11"/>
      <c r="Y184" s="11"/>
      <c r="Z184" s="12">
        <v>0.85</v>
      </c>
      <c r="AA184" s="13" t="s">
        <v>98</v>
      </c>
      <c r="AB184" s="11"/>
      <c r="AC184" s="11"/>
      <c r="AD184" s="13" t="s">
        <v>711</v>
      </c>
      <c r="AE184" s="14"/>
      <c r="AF184" s="14"/>
      <c r="AG184" s="14"/>
      <c r="AH184" s="14"/>
      <c r="AI184" s="14"/>
      <c r="AJ184" s="14"/>
      <c r="AK184" s="14"/>
      <c r="AL184" s="11"/>
      <c r="AM184" s="10">
        <v>0.0</v>
      </c>
      <c r="AN184" s="8" t="s">
        <v>100</v>
      </c>
      <c r="AO184" s="8" t="s">
        <v>246</v>
      </c>
      <c r="AP184" s="10">
        <v>1.0</v>
      </c>
      <c r="AQ184" s="10">
        <v>1.0</v>
      </c>
      <c r="AR184" s="8" t="s">
        <v>102</v>
      </c>
      <c r="AS184" s="10">
        <v>1000.0</v>
      </c>
      <c r="AT184" s="10">
        <v>1.0</v>
      </c>
      <c r="AU184" s="10">
        <v>1.0</v>
      </c>
      <c r="AV184" s="8" t="s">
        <v>103</v>
      </c>
      <c r="AW184" s="8" t="s">
        <v>204</v>
      </c>
      <c r="AX184" s="10">
        <v>1.0</v>
      </c>
      <c r="AY184" s="10">
        <v>1.0</v>
      </c>
      <c r="AZ184" s="8" t="s">
        <v>105</v>
      </c>
      <c r="BA184" s="10">
        <v>9.0</v>
      </c>
      <c r="BB184" s="10">
        <v>1.0</v>
      </c>
      <c r="BC184" s="10">
        <v>1.0</v>
      </c>
      <c r="BD184" s="8" t="s">
        <v>106</v>
      </c>
      <c r="BE184" s="8" t="s">
        <v>242</v>
      </c>
      <c r="BF184" s="10">
        <v>1.0</v>
      </c>
      <c r="BG184" s="10">
        <v>1.0</v>
      </c>
      <c r="BH184" s="8" t="s">
        <v>108</v>
      </c>
      <c r="BI184" s="8" t="s">
        <v>124</v>
      </c>
      <c r="BJ184" s="10">
        <v>1.0</v>
      </c>
      <c r="BK184" s="10">
        <v>1.0</v>
      </c>
      <c r="BL184" s="8" t="s">
        <v>110</v>
      </c>
      <c r="BM184" s="10">
        <v>300.0</v>
      </c>
      <c r="BN184" s="10">
        <v>1.0</v>
      </c>
      <c r="BO184" s="10">
        <v>1.0</v>
      </c>
      <c r="BP184" s="8" t="s">
        <v>111</v>
      </c>
      <c r="BQ184" s="10">
        <v>23.0</v>
      </c>
      <c r="BR184" s="10">
        <v>1.0</v>
      </c>
      <c r="BS184" s="10">
        <v>1.0</v>
      </c>
      <c r="BT184" s="8" t="s">
        <v>112</v>
      </c>
      <c r="BU184" s="10">
        <v>13.0</v>
      </c>
      <c r="BV184" s="10">
        <v>1.0</v>
      </c>
      <c r="BW184" s="10">
        <v>1.0</v>
      </c>
      <c r="BX184" s="8" t="s">
        <v>113</v>
      </c>
      <c r="BY184" s="11"/>
      <c r="BZ184" s="10">
        <v>1.0</v>
      </c>
      <c r="CA184" s="10">
        <v>1.0</v>
      </c>
      <c r="CB184" s="8" t="s">
        <v>114</v>
      </c>
      <c r="CC184" s="15" t="s">
        <v>115</v>
      </c>
      <c r="CD184" s="10">
        <v>1.0</v>
      </c>
      <c r="CE184" s="10">
        <v>1.0</v>
      </c>
      <c r="CF184" s="8" t="s">
        <v>116</v>
      </c>
      <c r="CG184" s="15" t="s">
        <v>117</v>
      </c>
      <c r="CH184" s="10">
        <v>1.0</v>
      </c>
      <c r="CI184" s="10">
        <v>1.0</v>
      </c>
      <c r="CJ184" s="8" t="s">
        <v>118</v>
      </c>
      <c r="CK184" s="16">
        <v>45571.0</v>
      </c>
      <c r="CL184" s="10">
        <v>1.0</v>
      </c>
      <c r="CM184" s="10">
        <v>1.0</v>
      </c>
      <c r="CN184" s="8" t="s">
        <v>105</v>
      </c>
      <c r="CO184" s="10">
        <v>27.5</v>
      </c>
      <c r="CP184" s="8" t="s">
        <v>111</v>
      </c>
      <c r="CQ184" s="10">
        <v>34.0</v>
      </c>
      <c r="CR184" s="8" t="s">
        <v>112</v>
      </c>
      <c r="CS184" s="10">
        <v>25.0</v>
      </c>
    </row>
    <row r="185">
      <c r="A185" s="7"/>
      <c r="B185" s="8" t="s">
        <v>93</v>
      </c>
      <c r="C185" s="9" t="s">
        <v>712</v>
      </c>
      <c r="D185" s="8" t="s">
        <v>713</v>
      </c>
      <c r="E185" s="10">
        <v>1.0</v>
      </c>
      <c r="F185" s="10">
        <v>0.0</v>
      </c>
      <c r="G185" s="8" t="s">
        <v>96</v>
      </c>
      <c r="H185" s="11"/>
      <c r="I185" s="13" t="s">
        <v>696</v>
      </c>
      <c r="J185" s="11"/>
      <c r="K185" s="11"/>
      <c r="L185" s="8" t="s">
        <v>97</v>
      </c>
      <c r="M185" s="11"/>
      <c r="N185" s="10">
        <v>1.0</v>
      </c>
      <c r="O185" s="10"/>
      <c r="P185" s="11"/>
      <c r="Q185" s="10">
        <v>0.0</v>
      </c>
      <c r="R185" s="10">
        <v>0.0</v>
      </c>
      <c r="S185" s="10">
        <v>0.0</v>
      </c>
      <c r="T185" s="10">
        <v>0.0</v>
      </c>
      <c r="U185" s="10">
        <v>0.0</v>
      </c>
      <c r="V185" s="10">
        <v>0.0</v>
      </c>
      <c r="W185" s="10">
        <v>0.0</v>
      </c>
      <c r="X185" s="11"/>
      <c r="Y185" s="11"/>
      <c r="Z185" s="12">
        <v>0.85</v>
      </c>
      <c r="AA185" s="13" t="s">
        <v>98</v>
      </c>
      <c r="AB185" s="11"/>
      <c r="AC185" s="11"/>
      <c r="AD185" s="35" t="s">
        <v>714</v>
      </c>
      <c r="AE185" s="14"/>
      <c r="AF185" s="14"/>
      <c r="AG185" s="14"/>
      <c r="AH185" s="14"/>
      <c r="AI185" s="14"/>
      <c r="AJ185" s="14"/>
      <c r="AK185" s="14"/>
      <c r="AL185" s="11"/>
      <c r="AM185" s="10">
        <v>0.0</v>
      </c>
      <c r="AN185" s="8" t="s">
        <v>100</v>
      </c>
      <c r="AO185" s="8" t="s">
        <v>261</v>
      </c>
      <c r="AP185" s="10">
        <v>1.0</v>
      </c>
      <c r="AQ185" s="10">
        <v>1.0</v>
      </c>
      <c r="AR185" s="8" t="s">
        <v>102</v>
      </c>
      <c r="AS185" s="10">
        <v>1000.0</v>
      </c>
      <c r="AT185" s="10">
        <v>1.0</v>
      </c>
      <c r="AU185" s="10">
        <v>1.0</v>
      </c>
      <c r="AV185" s="8" t="s">
        <v>103</v>
      </c>
      <c r="AW185" s="8" t="s">
        <v>204</v>
      </c>
      <c r="AX185" s="10">
        <v>1.0</v>
      </c>
      <c r="AY185" s="10">
        <v>1.0</v>
      </c>
      <c r="AZ185" s="8" t="s">
        <v>105</v>
      </c>
      <c r="BA185" s="10">
        <v>9.0</v>
      </c>
      <c r="BB185" s="10">
        <v>1.0</v>
      </c>
      <c r="BC185" s="10">
        <v>1.0</v>
      </c>
      <c r="BD185" s="8" t="s">
        <v>106</v>
      </c>
      <c r="BE185" s="8" t="s">
        <v>242</v>
      </c>
      <c r="BF185" s="10">
        <v>1.0</v>
      </c>
      <c r="BG185" s="10">
        <v>1.0</v>
      </c>
      <c r="BH185" s="8" t="s">
        <v>108</v>
      </c>
      <c r="BI185" s="8" t="s">
        <v>124</v>
      </c>
      <c r="BJ185" s="10">
        <v>1.0</v>
      </c>
      <c r="BK185" s="10">
        <v>1.0</v>
      </c>
      <c r="BL185" s="8" t="s">
        <v>110</v>
      </c>
      <c r="BM185" s="10">
        <v>300.0</v>
      </c>
      <c r="BN185" s="10">
        <v>1.0</v>
      </c>
      <c r="BO185" s="10">
        <v>1.0</v>
      </c>
      <c r="BP185" s="8" t="s">
        <v>111</v>
      </c>
      <c r="BQ185" s="10">
        <v>23.0</v>
      </c>
      <c r="BR185" s="10">
        <v>1.0</v>
      </c>
      <c r="BS185" s="10">
        <v>1.0</v>
      </c>
      <c r="BT185" s="8" t="s">
        <v>112</v>
      </c>
      <c r="BU185" s="10">
        <v>13.0</v>
      </c>
      <c r="BV185" s="10">
        <v>1.0</v>
      </c>
      <c r="BW185" s="10">
        <v>1.0</v>
      </c>
      <c r="BX185" s="8" t="s">
        <v>113</v>
      </c>
      <c r="BY185" s="11"/>
      <c r="BZ185" s="10">
        <v>1.0</v>
      </c>
      <c r="CA185" s="10">
        <v>1.0</v>
      </c>
      <c r="CB185" s="8" t="s">
        <v>114</v>
      </c>
      <c r="CC185" s="15" t="s">
        <v>115</v>
      </c>
      <c r="CD185" s="10">
        <v>1.0</v>
      </c>
      <c r="CE185" s="10">
        <v>1.0</v>
      </c>
      <c r="CF185" s="8" t="s">
        <v>116</v>
      </c>
      <c r="CG185" s="15" t="s">
        <v>117</v>
      </c>
      <c r="CH185" s="10">
        <v>1.0</v>
      </c>
      <c r="CI185" s="10">
        <v>1.0</v>
      </c>
      <c r="CJ185" s="8" t="s">
        <v>118</v>
      </c>
      <c r="CK185" s="16">
        <v>45571.0</v>
      </c>
      <c r="CL185" s="10">
        <v>1.0</v>
      </c>
      <c r="CM185" s="10">
        <v>1.0</v>
      </c>
      <c r="CN185" s="8" t="s">
        <v>105</v>
      </c>
      <c r="CO185" s="10">
        <v>27.5</v>
      </c>
      <c r="CP185" s="8" t="s">
        <v>111</v>
      </c>
      <c r="CQ185" s="10">
        <v>34.0</v>
      </c>
      <c r="CR185" s="8" t="s">
        <v>112</v>
      </c>
      <c r="CS185" s="10">
        <v>25.0</v>
      </c>
    </row>
    <row r="186">
      <c r="A186" s="7">
        <v>2675.0</v>
      </c>
      <c r="B186" s="8" t="s">
        <v>93</v>
      </c>
      <c r="C186" s="9" t="s">
        <v>715</v>
      </c>
      <c r="D186" s="8" t="s">
        <v>699</v>
      </c>
      <c r="E186" s="10">
        <v>1.0</v>
      </c>
      <c r="F186" s="10">
        <v>0.0</v>
      </c>
      <c r="G186" s="8" t="s">
        <v>96</v>
      </c>
      <c r="H186" s="11"/>
      <c r="I186" s="8" t="s">
        <v>700</v>
      </c>
      <c r="J186" s="11"/>
      <c r="K186" s="11"/>
      <c r="L186" s="8" t="s">
        <v>97</v>
      </c>
      <c r="M186" s="11"/>
      <c r="N186" s="10">
        <v>1.0</v>
      </c>
      <c r="O186" s="10">
        <v>252.0</v>
      </c>
      <c r="P186" s="11"/>
      <c r="Q186" s="10">
        <v>0.0</v>
      </c>
      <c r="R186" s="10">
        <v>0.0</v>
      </c>
      <c r="S186" s="10">
        <v>0.0</v>
      </c>
      <c r="T186" s="10">
        <v>0.0</v>
      </c>
      <c r="U186" s="10">
        <v>0.0</v>
      </c>
      <c r="V186" s="10">
        <v>0.0</v>
      </c>
      <c r="W186" s="10">
        <v>0.0</v>
      </c>
      <c r="X186" s="11"/>
      <c r="Y186" s="11"/>
      <c r="Z186" s="12">
        <v>0.85</v>
      </c>
      <c r="AA186" s="13" t="s">
        <v>98</v>
      </c>
      <c r="AB186" s="11"/>
      <c r="AC186" s="11"/>
      <c r="AD186" s="13" t="s">
        <v>716</v>
      </c>
      <c r="AE186" s="14"/>
      <c r="AF186" s="14"/>
      <c r="AG186" s="14"/>
      <c r="AH186" s="14"/>
      <c r="AI186" s="14"/>
      <c r="AJ186" s="14"/>
      <c r="AK186" s="14"/>
      <c r="AL186" s="11"/>
      <c r="AM186" s="10">
        <v>0.0</v>
      </c>
      <c r="AN186" s="8" t="s">
        <v>100</v>
      </c>
      <c r="AO186" s="8" t="s">
        <v>123</v>
      </c>
      <c r="AP186" s="10">
        <v>1.0</v>
      </c>
      <c r="AQ186" s="10">
        <v>1.0</v>
      </c>
      <c r="AR186" s="8" t="s">
        <v>102</v>
      </c>
      <c r="AS186" s="10">
        <v>1000.0</v>
      </c>
      <c r="AT186" s="10">
        <v>1.0</v>
      </c>
      <c r="AU186" s="10">
        <v>1.0</v>
      </c>
      <c r="AV186" s="8" t="s">
        <v>103</v>
      </c>
      <c r="AW186" s="8" t="s">
        <v>204</v>
      </c>
      <c r="AX186" s="10">
        <v>1.0</v>
      </c>
      <c r="AY186" s="10">
        <v>1.0</v>
      </c>
      <c r="AZ186" s="8" t="s">
        <v>105</v>
      </c>
      <c r="BA186" s="10">
        <v>9.0</v>
      </c>
      <c r="BB186" s="10">
        <v>1.0</v>
      </c>
      <c r="BC186" s="10">
        <v>1.0</v>
      </c>
      <c r="BD186" s="8" t="s">
        <v>106</v>
      </c>
      <c r="BE186" s="8" t="s">
        <v>242</v>
      </c>
      <c r="BF186" s="10">
        <v>1.0</v>
      </c>
      <c r="BG186" s="10">
        <v>1.0</v>
      </c>
      <c r="BH186" s="8" t="s">
        <v>108</v>
      </c>
      <c r="BI186" s="8" t="s">
        <v>124</v>
      </c>
      <c r="BJ186" s="10">
        <v>1.0</v>
      </c>
      <c r="BK186" s="10">
        <v>1.0</v>
      </c>
      <c r="BL186" s="8" t="s">
        <v>110</v>
      </c>
      <c r="BM186" s="10">
        <v>300.0</v>
      </c>
      <c r="BN186" s="10">
        <v>1.0</v>
      </c>
      <c r="BO186" s="10">
        <v>1.0</v>
      </c>
      <c r="BP186" s="8" t="s">
        <v>111</v>
      </c>
      <c r="BQ186" s="10">
        <v>23.0</v>
      </c>
      <c r="BR186" s="10">
        <v>1.0</v>
      </c>
      <c r="BS186" s="10">
        <v>1.0</v>
      </c>
      <c r="BT186" s="8" t="s">
        <v>112</v>
      </c>
      <c r="BU186" s="10">
        <v>13.0</v>
      </c>
      <c r="BV186" s="10">
        <v>1.0</v>
      </c>
      <c r="BW186" s="10">
        <v>1.0</v>
      </c>
      <c r="BX186" s="8" t="s">
        <v>113</v>
      </c>
      <c r="BY186" s="11"/>
      <c r="BZ186" s="10">
        <v>1.0</v>
      </c>
      <c r="CA186" s="10">
        <v>1.0</v>
      </c>
      <c r="CB186" s="8" t="s">
        <v>114</v>
      </c>
      <c r="CC186" s="15" t="s">
        <v>115</v>
      </c>
      <c r="CD186" s="10">
        <v>1.0</v>
      </c>
      <c r="CE186" s="10">
        <v>1.0</v>
      </c>
      <c r="CF186" s="8" t="s">
        <v>116</v>
      </c>
      <c r="CG186" s="15" t="s">
        <v>117</v>
      </c>
      <c r="CH186" s="10">
        <v>1.0</v>
      </c>
      <c r="CI186" s="10">
        <v>1.0</v>
      </c>
      <c r="CJ186" s="8" t="s">
        <v>118</v>
      </c>
      <c r="CK186" s="16">
        <v>45571.0</v>
      </c>
      <c r="CL186" s="10">
        <v>1.0</v>
      </c>
      <c r="CM186" s="10">
        <v>1.0</v>
      </c>
      <c r="CN186" s="8" t="s">
        <v>105</v>
      </c>
      <c r="CO186" s="10">
        <v>27.5</v>
      </c>
      <c r="CP186" s="8" t="s">
        <v>111</v>
      </c>
      <c r="CQ186" s="10">
        <v>34.0</v>
      </c>
      <c r="CR186" s="8" t="s">
        <v>112</v>
      </c>
      <c r="CS186" s="10">
        <v>25.0</v>
      </c>
    </row>
    <row r="187">
      <c r="A187" s="7">
        <v>2678.0</v>
      </c>
      <c r="B187" s="8" t="s">
        <v>93</v>
      </c>
      <c r="C187" s="9" t="s">
        <v>717</v>
      </c>
      <c r="D187" s="8" t="s">
        <v>703</v>
      </c>
      <c r="E187" s="10">
        <v>1.0</v>
      </c>
      <c r="F187" s="10">
        <v>0.0</v>
      </c>
      <c r="G187" s="8" t="s">
        <v>96</v>
      </c>
      <c r="H187" s="11"/>
      <c r="I187" s="8" t="s">
        <v>704</v>
      </c>
      <c r="J187" s="11"/>
      <c r="K187" s="11"/>
      <c r="L187" s="8" t="s">
        <v>97</v>
      </c>
      <c r="M187" s="11"/>
      <c r="N187" s="10">
        <v>1.0</v>
      </c>
      <c r="O187" s="10">
        <v>805.0</v>
      </c>
      <c r="P187" s="11"/>
      <c r="Q187" s="10">
        <v>0.0</v>
      </c>
      <c r="R187" s="10">
        <v>0.0</v>
      </c>
      <c r="S187" s="10">
        <v>0.0</v>
      </c>
      <c r="T187" s="10">
        <v>0.0</v>
      </c>
      <c r="U187" s="10">
        <v>0.0</v>
      </c>
      <c r="V187" s="10">
        <v>0.0</v>
      </c>
      <c r="W187" s="10">
        <v>0.0</v>
      </c>
      <c r="X187" s="11"/>
      <c r="Y187" s="11"/>
      <c r="Z187" s="12">
        <v>0.85</v>
      </c>
      <c r="AA187" s="13" t="s">
        <v>98</v>
      </c>
      <c r="AB187" s="11"/>
      <c r="AC187" s="11"/>
      <c r="AD187" s="13" t="s">
        <v>718</v>
      </c>
      <c r="AE187" s="14"/>
      <c r="AF187" s="14"/>
      <c r="AG187" s="14"/>
      <c r="AH187" s="14"/>
      <c r="AI187" s="14"/>
      <c r="AJ187" s="14"/>
      <c r="AK187" s="14"/>
      <c r="AL187" s="11"/>
      <c r="AM187" s="10">
        <v>0.0</v>
      </c>
      <c r="AN187" s="8" t="s">
        <v>100</v>
      </c>
      <c r="AO187" s="8" t="s">
        <v>308</v>
      </c>
      <c r="AP187" s="10">
        <v>1.0</v>
      </c>
      <c r="AQ187" s="10">
        <v>1.0</v>
      </c>
      <c r="AR187" s="8" t="s">
        <v>102</v>
      </c>
      <c r="AS187" s="10">
        <v>1000.0</v>
      </c>
      <c r="AT187" s="10">
        <v>1.0</v>
      </c>
      <c r="AU187" s="10">
        <v>1.0</v>
      </c>
      <c r="AV187" s="8" t="s">
        <v>103</v>
      </c>
      <c r="AW187" s="8" t="s">
        <v>204</v>
      </c>
      <c r="AX187" s="10">
        <v>1.0</v>
      </c>
      <c r="AY187" s="10">
        <v>1.0</v>
      </c>
      <c r="AZ187" s="8" t="s">
        <v>105</v>
      </c>
      <c r="BA187" s="10">
        <v>9.0</v>
      </c>
      <c r="BB187" s="10">
        <v>1.0</v>
      </c>
      <c r="BC187" s="10">
        <v>1.0</v>
      </c>
      <c r="BD187" s="8" t="s">
        <v>106</v>
      </c>
      <c r="BE187" s="8" t="s">
        <v>242</v>
      </c>
      <c r="BF187" s="10">
        <v>1.0</v>
      </c>
      <c r="BG187" s="10">
        <v>1.0</v>
      </c>
      <c r="BH187" s="8" t="s">
        <v>108</v>
      </c>
      <c r="BI187" s="8" t="s">
        <v>124</v>
      </c>
      <c r="BJ187" s="10">
        <v>1.0</v>
      </c>
      <c r="BK187" s="10">
        <v>1.0</v>
      </c>
      <c r="BL187" s="8" t="s">
        <v>110</v>
      </c>
      <c r="BM187" s="10">
        <v>300.0</v>
      </c>
      <c r="BN187" s="10">
        <v>1.0</v>
      </c>
      <c r="BO187" s="10">
        <v>1.0</v>
      </c>
      <c r="BP187" s="8" t="s">
        <v>111</v>
      </c>
      <c r="BQ187" s="10">
        <v>23.0</v>
      </c>
      <c r="BR187" s="10">
        <v>1.0</v>
      </c>
      <c r="BS187" s="10">
        <v>1.0</v>
      </c>
      <c r="BT187" s="8" t="s">
        <v>112</v>
      </c>
      <c r="BU187" s="10">
        <v>13.0</v>
      </c>
      <c r="BV187" s="10">
        <v>1.0</v>
      </c>
      <c r="BW187" s="10">
        <v>1.0</v>
      </c>
      <c r="BX187" s="8" t="s">
        <v>113</v>
      </c>
      <c r="BY187" s="11"/>
      <c r="BZ187" s="10">
        <v>1.0</v>
      </c>
      <c r="CA187" s="10">
        <v>1.0</v>
      </c>
      <c r="CB187" s="8" t="s">
        <v>114</v>
      </c>
      <c r="CC187" s="15" t="s">
        <v>115</v>
      </c>
      <c r="CD187" s="10">
        <v>1.0</v>
      </c>
      <c r="CE187" s="10">
        <v>1.0</v>
      </c>
      <c r="CF187" s="8" t="s">
        <v>116</v>
      </c>
      <c r="CG187" s="15" t="s">
        <v>117</v>
      </c>
      <c r="CH187" s="10">
        <v>1.0</v>
      </c>
      <c r="CI187" s="10">
        <v>1.0</v>
      </c>
      <c r="CJ187" s="8" t="s">
        <v>118</v>
      </c>
      <c r="CK187" s="16">
        <v>45571.0</v>
      </c>
      <c r="CL187" s="10">
        <v>1.0</v>
      </c>
      <c r="CM187" s="10">
        <v>1.0</v>
      </c>
      <c r="CN187" s="8" t="s">
        <v>105</v>
      </c>
      <c r="CO187" s="10">
        <v>14.0</v>
      </c>
      <c r="CP187" s="8" t="s">
        <v>111</v>
      </c>
      <c r="CQ187" s="10">
        <v>39.0</v>
      </c>
      <c r="CR187" s="8" t="s">
        <v>112</v>
      </c>
      <c r="CS187" s="10">
        <v>20.0</v>
      </c>
    </row>
    <row r="188">
      <c r="A188" s="7">
        <v>2687.0</v>
      </c>
      <c r="B188" s="8" t="s">
        <v>93</v>
      </c>
      <c r="C188" s="9" t="s">
        <v>719</v>
      </c>
      <c r="D188" s="8" t="s">
        <v>683</v>
      </c>
      <c r="E188" s="10">
        <v>1.0</v>
      </c>
      <c r="F188" s="10">
        <v>0.0</v>
      </c>
      <c r="G188" s="8" t="s">
        <v>96</v>
      </c>
      <c r="H188" s="11"/>
      <c r="I188" s="8" t="s">
        <v>684</v>
      </c>
      <c r="J188" s="11"/>
      <c r="K188" s="11"/>
      <c r="L188" s="8" t="s">
        <v>97</v>
      </c>
      <c r="M188" s="11"/>
      <c r="N188" s="10">
        <v>1.0</v>
      </c>
      <c r="O188" s="10">
        <v>1814.0</v>
      </c>
      <c r="P188" s="11"/>
      <c r="Q188" s="10">
        <v>0.0</v>
      </c>
      <c r="R188" s="10">
        <v>0.0</v>
      </c>
      <c r="S188" s="10">
        <v>0.0</v>
      </c>
      <c r="T188" s="10">
        <v>0.0</v>
      </c>
      <c r="U188" s="10">
        <v>0.0</v>
      </c>
      <c r="V188" s="10">
        <v>0.0</v>
      </c>
      <c r="W188" s="10">
        <v>0.0</v>
      </c>
      <c r="X188" s="11"/>
      <c r="Y188" s="11"/>
      <c r="Z188" s="12">
        <v>1.0</v>
      </c>
      <c r="AA188" s="13" t="s">
        <v>98</v>
      </c>
      <c r="AB188" s="11"/>
      <c r="AC188" s="11"/>
      <c r="AD188" s="13" t="s">
        <v>720</v>
      </c>
      <c r="AE188" s="14"/>
      <c r="AF188" s="14"/>
      <c r="AG188" s="14"/>
      <c r="AH188" s="14"/>
      <c r="AI188" s="14"/>
      <c r="AJ188" s="14"/>
      <c r="AK188" s="14"/>
      <c r="AL188" s="11"/>
      <c r="AM188" s="10">
        <v>0.0</v>
      </c>
      <c r="AN188" s="8" t="s">
        <v>100</v>
      </c>
      <c r="AO188" s="8" t="s">
        <v>240</v>
      </c>
      <c r="AP188" s="10">
        <v>1.0</v>
      </c>
      <c r="AQ188" s="10">
        <v>1.0</v>
      </c>
      <c r="AR188" s="8" t="s">
        <v>102</v>
      </c>
      <c r="AS188" s="10">
        <v>330.0</v>
      </c>
      <c r="AT188" s="10">
        <v>1.0</v>
      </c>
      <c r="AU188" s="10">
        <v>1.0</v>
      </c>
      <c r="AV188" s="8" t="s">
        <v>103</v>
      </c>
      <c r="AW188" s="8" t="s">
        <v>204</v>
      </c>
      <c r="AX188" s="10">
        <v>1.0</v>
      </c>
      <c r="AY188" s="10">
        <v>1.0</v>
      </c>
      <c r="AZ188" s="8" t="s">
        <v>105</v>
      </c>
      <c r="BA188" s="10">
        <v>12.5</v>
      </c>
      <c r="BB188" s="10">
        <v>1.0</v>
      </c>
      <c r="BC188" s="10">
        <v>1.0</v>
      </c>
      <c r="BD188" s="8" t="s">
        <v>106</v>
      </c>
      <c r="BE188" s="8" t="s">
        <v>242</v>
      </c>
      <c r="BF188" s="10">
        <v>1.0</v>
      </c>
      <c r="BG188" s="10">
        <v>1.0</v>
      </c>
      <c r="BH188" s="8" t="s">
        <v>108</v>
      </c>
      <c r="BI188" s="8" t="s">
        <v>124</v>
      </c>
      <c r="BJ188" s="10">
        <v>1.0</v>
      </c>
      <c r="BK188" s="10">
        <v>1.0</v>
      </c>
      <c r="BL188" s="8" t="s">
        <v>110</v>
      </c>
      <c r="BM188" s="10">
        <v>100.0</v>
      </c>
      <c r="BN188" s="10">
        <v>1.0</v>
      </c>
      <c r="BO188" s="10">
        <v>1.0</v>
      </c>
      <c r="BP188" s="8" t="s">
        <v>111</v>
      </c>
      <c r="BQ188" s="10">
        <v>38.0</v>
      </c>
      <c r="BR188" s="10">
        <v>1.0</v>
      </c>
      <c r="BS188" s="10">
        <v>1.0</v>
      </c>
      <c r="BT188" s="8" t="s">
        <v>112</v>
      </c>
      <c r="BU188" s="10">
        <v>19.0</v>
      </c>
      <c r="BV188" s="10">
        <v>1.0</v>
      </c>
      <c r="BW188" s="10">
        <v>1.0</v>
      </c>
      <c r="BX188" s="8" t="s">
        <v>113</v>
      </c>
      <c r="BY188" s="11"/>
      <c r="BZ188" s="10">
        <v>1.0</v>
      </c>
      <c r="CA188" s="10">
        <v>1.0</v>
      </c>
      <c r="CB188" s="8" t="s">
        <v>114</v>
      </c>
      <c r="CC188" s="15" t="s">
        <v>131</v>
      </c>
      <c r="CD188" s="10">
        <v>1.0</v>
      </c>
      <c r="CE188" s="10">
        <v>1.0</v>
      </c>
      <c r="CF188" s="8" t="s">
        <v>116</v>
      </c>
      <c r="CG188" s="15" t="s">
        <v>117</v>
      </c>
      <c r="CH188" s="10">
        <v>1.0</v>
      </c>
      <c r="CI188" s="10">
        <v>1.0</v>
      </c>
      <c r="CJ188" s="8" t="s">
        <v>118</v>
      </c>
      <c r="CK188" s="15" t="s">
        <v>117</v>
      </c>
      <c r="CL188" s="10">
        <v>1.0</v>
      </c>
      <c r="CM188" s="10">
        <v>1.0</v>
      </c>
      <c r="CN188" s="8" t="s">
        <v>105</v>
      </c>
      <c r="CO188" s="10">
        <v>14.0</v>
      </c>
      <c r="CP188" s="8" t="s">
        <v>111</v>
      </c>
      <c r="CQ188" s="10">
        <v>39.0</v>
      </c>
      <c r="CR188" s="8" t="s">
        <v>112</v>
      </c>
      <c r="CS188" s="10">
        <v>20.0</v>
      </c>
    </row>
    <row r="189">
      <c r="A189" s="7">
        <v>2690.0</v>
      </c>
      <c r="B189" s="8" t="s">
        <v>93</v>
      </c>
      <c r="C189" s="9" t="s">
        <v>721</v>
      </c>
      <c r="D189" s="8" t="s">
        <v>687</v>
      </c>
      <c r="E189" s="10">
        <v>1.0</v>
      </c>
      <c r="F189" s="10">
        <v>0.0</v>
      </c>
      <c r="G189" s="8" t="s">
        <v>96</v>
      </c>
      <c r="H189" s="11"/>
      <c r="I189" s="8" t="s">
        <v>688</v>
      </c>
      <c r="J189" s="11"/>
      <c r="K189" s="11"/>
      <c r="L189" s="8" t="s">
        <v>97</v>
      </c>
      <c r="M189" s="11"/>
      <c r="N189" s="10">
        <v>1.0</v>
      </c>
      <c r="O189" s="10">
        <v>700.0</v>
      </c>
      <c r="P189" s="11"/>
      <c r="Q189" s="10">
        <v>0.0</v>
      </c>
      <c r="R189" s="10">
        <v>0.0</v>
      </c>
      <c r="S189" s="10">
        <v>0.0</v>
      </c>
      <c r="T189" s="10">
        <v>0.0</v>
      </c>
      <c r="U189" s="10">
        <v>0.0</v>
      </c>
      <c r="V189" s="10">
        <v>0.0</v>
      </c>
      <c r="W189" s="10">
        <v>0.0</v>
      </c>
      <c r="X189" s="11"/>
      <c r="Y189" s="11"/>
      <c r="Z189" s="12">
        <v>1.52</v>
      </c>
      <c r="AA189" s="13" t="s">
        <v>98</v>
      </c>
      <c r="AB189" s="11"/>
      <c r="AC189" s="11"/>
      <c r="AD189" s="13" t="s">
        <v>722</v>
      </c>
      <c r="AE189" s="14"/>
      <c r="AF189" s="14"/>
      <c r="AG189" s="14"/>
      <c r="AH189" s="14"/>
      <c r="AI189" s="14"/>
      <c r="AJ189" s="14"/>
      <c r="AK189" s="14"/>
      <c r="AL189" s="11"/>
      <c r="AM189" s="10">
        <v>0.0</v>
      </c>
      <c r="AN189" s="8" t="s">
        <v>100</v>
      </c>
      <c r="AO189" s="8" t="s">
        <v>392</v>
      </c>
      <c r="AP189" s="10">
        <v>1.0</v>
      </c>
      <c r="AQ189" s="10">
        <v>1.0</v>
      </c>
      <c r="AR189" s="8" t="s">
        <v>102</v>
      </c>
      <c r="AS189" s="10">
        <v>330.0</v>
      </c>
      <c r="AT189" s="10">
        <v>1.0</v>
      </c>
      <c r="AU189" s="10">
        <v>1.0</v>
      </c>
      <c r="AV189" s="8" t="s">
        <v>103</v>
      </c>
      <c r="AW189" s="8" t="s">
        <v>204</v>
      </c>
      <c r="AX189" s="10">
        <v>1.0</v>
      </c>
      <c r="AY189" s="10">
        <v>1.0</v>
      </c>
      <c r="AZ189" s="8" t="s">
        <v>105</v>
      </c>
      <c r="BA189" s="10">
        <v>12.5</v>
      </c>
      <c r="BB189" s="10">
        <v>1.0</v>
      </c>
      <c r="BC189" s="10">
        <v>1.0</v>
      </c>
      <c r="BD189" s="8" t="s">
        <v>106</v>
      </c>
      <c r="BE189" s="8" t="s">
        <v>242</v>
      </c>
      <c r="BF189" s="10">
        <v>1.0</v>
      </c>
      <c r="BG189" s="10">
        <v>1.0</v>
      </c>
      <c r="BH189" s="8" t="s">
        <v>108</v>
      </c>
      <c r="BI189" s="8" t="s">
        <v>124</v>
      </c>
      <c r="BJ189" s="10">
        <v>1.0</v>
      </c>
      <c r="BK189" s="10">
        <v>1.0</v>
      </c>
      <c r="BL189" s="8" t="s">
        <v>110</v>
      </c>
      <c r="BM189" s="10">
        <v>100.0</v>
      </c>
      <c r="BN189" s="10">
        <v>1.0</v>
      </c>
      <c r="BO189" s="10">
        <v>1.0</v>
      </c>
      <c r="BP189" s="8" t="s">
        <v>111</v>
      </c>
      <c r="BQ189" s="10">
        <v>38.0</v>
      </c>
      <c r="BR189" s="10">
        <v>1.0</v>
      </c>
      <c r="BS189" s="10">
        <v>1.0</v>
      </c>
      <c r="BT189" s="8" t="s">
        <v>112</v>
      </c>
      <c r="BU189" s="10">
        <v>19.0</v>
      </c>
      <c r="BV189" s="10">
        <v>1.0</v>
      </c>
      <c r="BW189" s="10">
        <v>1.0</v>
      </c>
      <c r="BX189" s="8" t="s">
        <v>113</v>
      </c>
      <c r="BY189" s="11"/>
      <c r="BZ189" s="10">
        <v>1.0</v>
      </c>
      <c r="CA189" s="10">
        <v>1.0</v>
      </c>
      <c r="CB189" s="8" t="s">
        <v>114</v>
      </c>
      <c r="CC189" s="15" t="s">
        <v>131</v>
      </c>
      <c r="CD189" s="10">
        <v>1.0</v>
      </c>
      <c r="CE189" s="10">
        <v>1.0</v>
      </c>
      <c r="CF189" s="8" t="s">
        <v>116</v>
      </c>
      <c r="CG189" s="15" t="s">
        <v>117</v>
      </c>
      <c r="CH189" s="10">
        <v>1.0</v>
      </c>
      <c r="CI189" s="10">
        <v>1.0</v>
      </c>
      <c r="CJ189" s="8" t="s">
        <v>118</v>
      </c>
      <c r="CK189" s="15" t="s">
        <v>117</v>
      </c>
      <c r="CL189" s="10">
        <v>1.0</v>
      </c>
      <c r="CM189" s="10">
        <v>1.0</v>
      </c>
      <c r="CN189" s="8" t="s">
        <v>105</v>
      </c>
      <c r="CO189" s="10">
        <v>14.0</v>
      </c>
      <c r="CP189" s="8" t="s">
        <v>111</v>
      </c>
      <c r="CQ189" s="10">
        <v>39.0</v>
      </c>
      <c r="CR189" s="8" t="s">
        <v>112</v>
      </c>
      <c r="CS189" s="10">
        <v>20.0</v>
      </c>
    </row>
    <row r="190">
      <c r="A190" s="7">
        <v>2693.0</v>
      </c>
      <c r="B190" s="8" t="s">
        <v>93</v>
      </c>
      <c r="C190" s="9" t="s">
        <v>723</v>
      </c>
      <c r="D190" s="8" t="s">
        <v>691</v>
      </c>
      <c r="E190" s="10">
        <v>1.0</v>
      </c>
      <c r="F190" s="10">
        <v>0.0</v>
      </c>
      <c r="G190" s="8" t="s">
        <v>96</v>
      </c>
      <c r="H190" s="11"/>
      <c r="I190" s="13" t="s">
        <v>692</v>
      </c>
      <c r="J190" s="11"/>
      <c r="K190" s="11"/>
      <c r="L190" s="8" t="s">
        <v>97</v>
      </c>
      <c r="M190" s="11"/>
      <c r="N190" s="10">
        <v>1.0</v>
      </c>
      <c r="O190" s="10">
        <v>1412.0</v>
      </c>
      <c r="P190" s="11"/>
      <c r="Q190" s="10">
        <v>0.0</v>
      </c>
      <c r="R190" s="10">
        <v>0.0</v>
      </c>
      <c r="S190" s="10">
        <v>0.0</v>
      </c>
      <c r="T190" s="10">
        <v>0.0</v>
      </c>
      <c r="U190" s="10">
        <v>0.0</v>
      </c>
      <c r="V190" s="10">
        <v>0.0</v>
      </c>
      <c r="W190" s="10">
        <v>0.0</v>
      </c>
      <c r="X190" s="11"/>
      <c r="Y190" s="11"/>
      <c r="Z190" s="12">
        <v>1.3</v>
      </c>
      <c r="AA190" s="13" t="s">
        <v>98</v>
      </c>
      <c r="AB190" s="11"/>
      <c r="AC190" s="11"/>
      <c r="AD190" s="13" t="s">
        <v>724</v>
      </c>
      <c r="AE190" s="14"/>
      <c r="AF190" s="14"/>
      <c r="AG190" s="14"/>
      <c r="AH190" s="14"/>
      <c r="AI190" s="14"/>
      <c r="AJ190" s="14"/>
      <c r="AK190" s="14"/>
      <c r="AL190" s="11"/>
      <c r="AM190" s="10">
        <v>0.0</v>
      </c>
      <c r="AN190" s="8" t="s">
        <v>100</v>
      </c>
      <c r="AO190" s="8" t="s">
        <v>246</v>
      </c>
      <c r="AP190" s="10">
        <v>1.0</v>
      </c>
      <c r="AQ190" s="10">
        <v>1.0</v>
      </c>
      <c r="AR190" s="8" t="s">
        <v>102</v>
      </c>
      <c r="AS190" s="10">
        <v>330.0</v>
      </c>
      <c r="AT190" s="10">
        <v>1.0</v>
      </c>
      <c r="AU190" s="10">
        <v>1.0</v>
      </c>
      <c r="AV190" s="8" t="s">
        <v>103</v>
      </c>
      <c r="AW190" s="8" t="s">
        <v>204</v>
      </c>
      <c r="AX190" s="10">
        <v>1.0</v>
      </c>
      <c r="AY190" s="10">
        <v>1.0</v>
      </c>
      <c r="AZ190" s="8" t="s">
        <v>105</v>
      </c>
      <c r="BA190" s="10">
        <v>12.5</v>
      </c>
      <c r="BB190" s="10">
        <v>1.0</v>
      </c>
      <c r="BC190" s="10">
        <v>1.0</v>
      </c>
      <c r="BD190" s="8" t="s">
        <v>106</v>
      </c>
      <c r="BE190" s="8" t="s">
        <v>242</v>
      </c>
      <c r="BF190" s="10">
        <v>1.0</v>
      </c>
      <c r="BG190" s="10">
        <v>1.0</v>
      </c>
      <c r="BH190" s="8" t="s">
        <v>108</v>
      </c>
      <c r="BI190" s="8" t="s">
        <v>124</v>
      </c>
      <c r="BJ190" s="10">
        <v>1.0</v>
      </c>
      <c r="BK190" s="10">
        <v>1.0</v>
      </c>
      <c r="BL190" s="8" t="s">
        <v>110</v>
      </c>
      <c r="BM190" s="10">
        <v>100.0</v>
      </c>
      <c r="BN190" s="10">
        <v>1.0</v>
      </c>
      <c r="BO190" s="10">
        <v>1.0</v>
      </c>
      <c r="BP190" s="8" t="s">
        <v>111</v>
      </c>
      <c r="BQ190" s="10">
        <v>38.0</v>
      </c>
      <c r="BR190" s="10">
        <v>1.0</v>
      </c>
      <c r="BS190" s="10">
        <v>1.0</v>
      </c>
      <c r="BT190" s="8" t="s">
        <v>112</v>
      </c>
      <c r="BU190" s="10">
        <v>19.0</v>
      </c>
      <c r="BV190" s="10">
        <v>1.0</v>
      </c>
      <c r="BW190" s="10">
        <v>1.0</v>
      </c>
      <c r="BX190" s="8" t="s">
        <v>113</v>
      </c>
      <c r="BY190" s="11"/>
      <c r="BZ190" s="10">
        <v>1.0</v>
      </c>
      <c r="CA190" s="10">
        <v>1.0</v>
      </c>
      <c r="CB190" s="8" t="s">
        <v>114</v>
      </c>
      <c r="CC190" s="15" t="s">
        <v>131</v>
      </c>
      <c r="CD190" s="10">
        <v>1.0</v>
      </c>
      <c r="CE190" s="10">
        <v>1.0</v>
      </c>
      <c r="CF190" s="8" t="s">
        <v>116</v>
      </c>
      <c r="CG190" s="15" t="s">
        <v>117</v>
      </c>
      <c r="CH190" s="10">
        <v>1.0</v>
      </c>
      <c r="CI190" s="10">
        <v>1.0</v>
      </c>
      <c r="CJ190" s="8" t="s">
        <v>118</v>
      </c>
      <c r="CK190" s="15" t="s">
        <v>117</v>
      </c>
      <c r="CL190" s="10">
        <v>1.0</v>
      </c>
      <c r="CM190" s="10">
        <v>1.0</v>
      </c>
      <c r="CN190" s="23" t="s">
        <v>105</v>
      </c>
      <c r="CO190" s="24">
        <v>14.0</v>
      </c>
      <c r="CP190" s="23" t="s">
        <v>111</v>
      </c>
      <c r="CQ190" s="24">
        <v>39.0</v>
      </c>
      <c r="CR190" s="23" t="s">
        <v>112</v>
      </c>
      <c r="CS190" s="24">
        <v>20.0</v>
      </c>
    </row>
    <row r="191">
      <c r="A191" s="7">
        <v>2708.0</v>
      </c>
      <c r="B191" s="8" t="s">
        <v>93</v>
      </c>
      <c r="C191" s="9">
        <v>2493.0</v>
      </c>
      <c r="D191" s="8" t="s">
        <v>725</v>
      </c>
      <c r="E191" s="10">
        <v>1.0</v>
      </c>
      <c r="F191" s="10">
        <v>0.0</v>
      </c>
      <c r="G191" s="8" t="s">
        <v>96</v>
      </c>
      <c r="H191" s="11"/>
      <c r="I191" s="13" t="s">
        <v>726</v>
      </c>
      <c r="J191" s="11"/>
      <c r="K191" s="11"/>
      <c r="L191" s="8" t="s">
        <v>97</v>
      </c>
      <c r="M191" s="11"/>
      <c r="N191" s="10">
        <v>1.0</v>
      </c>
      <c r="O191" s="10">
        <v>3631.0</v>
      </c>
      <c r="P191" s="11"/>
      <c r="Q191" s="10">
        <v>0.0</v>
      </c>
      <c r="R191" s="10">
        <v>0.0</v>
      </c>
      <c r="S191" s="10">
        <v>0.0</v>
      </c>
      <c r="T191" s="10">
        <v>0.0</v>
      </c>
      <c r="U191" s="10">
        <v>0.0</v>
      </c>
      <c r="V191" s="10">
        <v>0.0</v>
      </c>
      <c r="W191" s="10">
        <v>0.0</v>
      </c>
      <c r="X191" s="11"/>
      <c r="Y191" s="11"/>
      <c r="Z191" s="12">
        <v>1.1</v>
      </c>
      <c r="AA191" s="13" t="s">
        <v>98</v>
      </c>
      <c r="AB191" s="11"/>
      <c r="AC191" s="11"/>
      <c r="AD191" s="13" t="s">
        <v>727</v>
      </c>
      <c r="AE191" s="14"/>
      <c r="AF191" s="14"/>
      <c r="AG191" s="14"/>
      <c r="AH191" s="14"/>
      <c r="AI191" s="14"/>
      <c r="AJ191" s="14"/>
      <c r="AK191" s="14"/>
      <c r="AL191" s="11"/>
      <c r="AM191" s="10">
        <v>0.0</v>
      </c>
      <c r="AN191" s="8" t="s">
        <v>100</v>
      </c>
      <c r="AO191" s="8" t="s">
        <v>123</v>
      </c>
      <c r="AP191" s="10">
        <v>1.0</v>
      </c>
      <c r="AQ191" s="10">
        <v>1.0</v>
      </c>
      <c r="AR191" s="8" t="s">
        <v>102</v>
      </c>
      <c r="AS191" s="10">
        <v>500.0</v>
      </c>
      <c r="AT191" s="10">
        <v>1.0</v>
      </c>
      <c r="AU191" s="10">
        <v>1.0</v>
      </c>
      <c r="AV191" s="8" t="s">
        <v>103</v>
      </c>
      <c r="AW191" s="8" t="s">
        <v>276</v>
      </c>
      <c r="AX191" s="10">
        <v>1.0</v>
      </c>
      <c r="AY191" s="10">
        <v>1.0</v>
      </c>
      <c r="AZ191" s="8" t="s">
        <v>105</v>
      </c>
      <c r="BA191" s="10">
        <v>11.0</v>
      </c>
      <c r="BB191" s="10">
        <v>1.0</v>
      </c>
      <c r="BC191" s="10">
        <v>1.0</v>
      </c>
      <c r="BD191" s="8" t="s">
        <v>106</v>
      </c>
      <c r="BE191" s="8" t="s">
        <v>107</v>
      </c>
      <c r="BF191" s="10">
        <v>1.0</v>
      </c>
      <c r="BG191" s="10">
        <v>1.0</v>
      </c>
      <c r="BH191" s="8" t="s">
        <v>108</v>
      </c>
      <c r="BI191" s="8" t="s">
        <v>124</v>
      </c>
      <c r="BJ191" s="10">
        <v>1.0</v>
      </c>
      <c r="BK191" s="10">
        <v>1.0</v>
      </c>
      <c r="BL191" s="8" t="s">
        <v>110</v>
      </c>
      <c r="BM191" s="10">
        <v>150.0</v>
      </c>
      <c r="BN191" s="10">
        <v>1.0</v>
      </c>
      <c r="BO191" s="10">
        <v>1.0</v>
      </c>
      <c r="BP191" s="8" t="s">
        <v>111</v>
      </c>
      <c r="BQ191" s="10">
        <v>30.0</v>
      </c>
      <c r="BR191" s="10">
        <v>1.0</v>
      </c>
      <c r="BS191" s="10">
        <v>1.0</v>
      </c>
      <c r="BT191" s="8" t="s">
        <v>112</v>
      </c>
      <c r="BU191" s="10">
        <v>18.0</v>
      </c>
      <c r="BV191" s="10">
        <v>1.0</v>
      </c>
      <c r="BW191" s="10">
        <v>1.0</v>
      </c>
      <c r="BX191" s="8" t="s">
        <v>113</v>
      </c>
      <c r="BY191" s="11"/>
      <c r="BZ191" s="10">
        <v>1.0</v>
      </c>
      <c r="CA191" s="10">
        <v>1.0</v>
      </c>
      <c r="CB191" s="8" t="s">
        <v>114</v>
      </c>
      <c r="CC191" s="15" t="s">
        <v>115</v>
      </c>
      <c r="CD191" s="10">
        <v>1.0</v>
      </c>
      <c r="CE191" s="10">
        <v>1.0</v>
      </c>
      <c r="CF191" s="8" t="s">
        <v>116</v>
      </c>
      <c r="CG191" s="15" t="s">
        <v>117</v>
      </c>
      <c r="CH191" s="10">
        <v>1.0</v>
      </c>
      <c r="CI191" s="10">
        <v>1.0</v>
      </c>
      <c r="CJ191" s="8" t="s">
        <v>118</v>
      </c>
      <c r="CK191" s="15" t="s">
        <v>117</v>
      </c>
      <c r="CL191" s="10">
        <v>1.0</v>
      </c>
      <c r="CM191" s="10">
        <v>1.0</v>
      </c>
      <c r="CN191" s="8" t="s">
        <v>105</v>
      </c>
      <c r="CO191" s="10">
        <v>14.0</v>
      </c>
      <c r="CP191" s="8" t="s">
        <v>111</v>
      </c>
      <c r="CQ191" s="10">
        <v>39.0</v>
      </c>
      <c r="CR191" s="8" t="s">
        <v>112</v>
      </c>
      <c r="CS191" s="10">
        <v>20.0</v>
      </c>
    </row>
    <row r="192">
      <c r="A192" s="7">
        <v>2711.0</v>
      </c>
      <c r="B192" s="8" t="s">
        <v>93</v>
      </c>
      <c r="C192" s="9">
        <v>2494.0</v>
      </c>
      <c r="D192" s="8" t="s">
        <v>728</v>
      </c>
      <c r="E192" s="10">
        <v>1.0</v>
      </c>
      <c r="F192" s="10">
        <v>0.0</v>
      </c>
      <c r="G192" s="8" t="s">
        <v>96</v>
      </c>
      <c r="H192" s="11"/>
      <c r="I192" s="8" t="s">
        <v>729</v>
      </c>
      <c r="J192" s="11"/>
      <c r="K192" s="11"/>
      <c r="L192" s="8" t="s">
        <v>97</v>
      </c>
      <c r="M192" s="11"/>
      <c r="N192" s="10">
        <v>1.0</v>
      </c>
      <c r="O192" s="10">
        <v>1293.0</v>
      </c>
      <c r="P192" s="11"/>
      <c r="Q192" s="10">
        <v>0.0</v>
      </c>
      <c r="R192" s="10">
        <v>0.0</v>
      </c>
      <c r="S192" s="10">
        <v>0.0</v>
      </c>
      <c r="T192" s="10">
        <v>0.0</v>
      </c>
      <c r="U192" s="10">
        <v>0.0</v>
      </c>
      <c r="V192" s="10">
        <v>0.0</v>
      </c>
      <c r="W192" s="10">
        <v>0.0</v>
      </c>
      <c r="X192" s="11"/>
      <c r="Y192" s="11"/>
      <c r="Z192" s="12">
        <v>1.2</v>
      </c>
      <c r="AA192" s="13" t="s">
        <v>98</v>
      </c>
      <c r="AB192" s="11"/>
      <c r="AC192" s="11"/>
      <c r="AD192" s="13" t="s">
        <v>730</v>
      </c>
      <c r="AE192" s="14"/>
      <c r="AF192" s="14"/>
      <c r="AG192" s="14"/>
      <c r="AH192" s="14"/>
      <c r="AI192" s="14"/>
      <c r="AJ192" s="14"/>
      <c r="AK192" s="14"/>
      <c r="AL192" s="11"/>
      <c r="AM192" s="10">
        <v>0.0</v>
      </c>
      <c r="AN192" s="8" t="s">
        <v>100</v>
      </c>
      <c r="AO192" s="8" t="s">
        <v>123</v>
      </c>
      <c r="AP192" s="10">
        <v>1.0</v>
      </c>
      <c r="AQ192" s="10">
        <v>1.0</v>
      </c>
      <c r="AR192" s="8" t="s">
        <v>102</v>
      </c>
      <c r="AS192" s="10">
        <v>500.0</v>
      </c>
      <c r="AT192" s="10">
        <v>1.0</v>
      </c>
      <c r="AU192" s="10">
        <v>1.0</v>
      </c>
      <c r="AV192" s="8" t="s">
        <v>103</v>
      </c>
      <c r="AW192" s="8" t="s">
        <v>276</v>
      </c>
      <c r="AX192" s="10">
        <v>1.0</v>
      </c>
      <c r="AY192" s="10">
        <v>1.0</v>
      </c>
      <c r="AZ192" s="8" t="s">
        <v>105</v>
      </c>
      <c r="BA192" s="10">
        <v>11.0</v>
      </c>
      <c r="BB192" s="10">
        <v>1.0</v>
      </c>
      <c r="BC192" s="10">
        <v>1.0</v>
      </c>
      <c r="BD192" s="8" t="s">
        <v>106</v>
      </c>
      <c r="BE192" s="8" t="s">
        <v>158</v>
      </c>
      <c r="BF192" s="10">
        <v>1.0</v>
      </c>
      <c r="BG192" s="10">
        <v>1.0</v>
      </c>
      <c r="BH192" s="8" t="s">
        <v>108</v>
      </c>
      <c r="BI192" s="8" t="s">
        <v>124</v>
      </c>
      <c r="BJ192" s="10">
        <v>1.0</v>
      </c>
      <c r="BK192" s="10">
        <v>1.0</v>
      </c>
      <c r="BL192" s="8" t="s">
        <v>110</v>
      </c>
      <c r="BM192" s="10">
        <v>150.0</v>
      </c>
      <c r="BN192" s="10">
        <v>1.0</v>
      </c>
      <c r="BO192" s="10">
        <v>1.0</v>
      </c>
      <c r="BP192" s="8" t="s">
        <v>111</v>
      </c>
      <c r="BQ192" s="10">
        <v>30.0</v>
      </c>
      <c r="BR192" s="10">
        <v>1.0</v>
      </c>
      <c r="BS192" s="10">
        <v>1.0</v>
      </c>
      <c r="BT192" s="8" t="s">
        <v>112</v>
      </c>
      <c r="BU192" s="10">
        <v>18.0</v>
      </c>
      <c r="BV192" s="10">
        <v>1.0</v>
      </c>
      <c r="BW192" s="10">
        <v>1.0</v>
      </c>
      <c r="BX192" s="8" t="s">
        <v>113</v>
      </c>
      <c r="BY192" s="11"/>
      <c r="BZ192" s="10">
        <v>1.0</v>
      </c>
      <c r="CA192" s="10">
        <v>1.0</v>
      </c>
      <c r="CB192" s="8" t="s">
        <v>114</v>
      </c>
      <c r="CC192" s="15" t="s">
        <v>115</v>
      </c>
      <c r="CD192" s="10">
        <v>1.0</v>
      </c>
      <c r="CE192" s="10">
        <v>1.0</v>
      </c>
      <c r="CF192" s="8" t="s">
        <v>116</v>
      </c>
      <c r="CG192" s="15" t="s">
        <v>117</v>
      </c>
      <c r="CH192" s="10">
        <v>1.0</v>
      </c>
      <c r="CI192" s="10">
        <v>1.0</v>
      </c>
      <c r="CJ192" s="8" t="s">
        <v>118</v>
      </c>
      <c r="CK192" s="15" t="s">
        <v>117</v>
      </c>
      <c r="CL192" s="10">
        <v>1.0</v>
      </c>
      <c r="CM192" s="10">
        <v>1.0</v>
      </c>
      <c r="CN192" s="8" t="s">
        <v>105</v>
      </c>
      <c r="CO192" s="10">
        <v>9.0</v>
      </c>
      <c r="CP192" s="8" t="s">
        <v>111</v>
      </c>
      <c r="CQ192" s="10">
        <v>14.0</v>
      </c>
      <c r="CR192" s="8" t="s">
        <v>112</v>
      </c>
      <c r="CS192" s="10">
        <v>13.0</v>
      </c>
    </row>
    <row r="193">
      <c r="A193" s="7">
        <v>16572.0</v>
      </c>
      <c r="B193" s="8" t="s">
        <v>93</v>
      </c>
      <c r="C193" s="9" t="s">
        <v>731</v>
      </c>
      <c r="D193" s="8" t="s">
        <v>732</v>
      </c>
      <c r="E193" s="10">
        <v>1.0</v>
      </c>
      <c r="F193" s="10">
        <v>0.0</v>
      </c>
      <c r="G193" s="8" t="s">
        <v>96</v>
      </c>
      <c r="H193" s="11"/>
      <c r="I193" s="13" t="s">
        <v>732</v>
      </c>
      <c r="J193" s="11"/>
      <c r="K193" s="11"/>
      <c r="L193" s="8" t="s">
        <v>97</v>
      </c>
      <c r="M193" s="11"/>
      <c r="N193" s="10">
        <v>1.0</v>
      </c>
      <c r="O193" s="10">
        <v>355.0</v>
      </c>
      <c r="P193" s="11"/>
      <c r="Q193" s="10">
        <v>0.0</v>
      </c>
      <c r="R193" s="10">
        <v>0.0</v>
      </c>
      <c r="S193" s="10">
        <v>0.0</v>
      </c>
      <c r="T193" s="10">
        <v>0.0</v>
      </c>
      <c r="U193" s="10">
        <v>0.0</v>
      </c>
      <c r="V193" s="10">
        <v>0.0</v>
      </c>
      <c r="W193" s="10">
        <v>0.0</v>
      </c>
      <c r="X193" s="11"/>
      <c r="Y193" s="11"/>
      <c r="Z193" s="12">
        <v>1.52</v>
      </c>
      <c r="AA193" s="13" t="s">
        <v>98</v>
      </c>
      <c r="AB193" s="11"/>
      <c r="AC193" s="11"/>
      <c r="AD193" s="13" t="s">
        <v>733</v>
      </c>
      <c r="AE193" s="14"/>
      <c r="AF193" s="14"/>
      <c r="AG193" s="14"/>
      <c r="AH193" s="14"/>
      <c r="AI193" s="14"/>
      <c r="AJ193" s="14"/>
      <c r="AK193" s="14"/>
      <c r="AL193" s="11"/>
      <c r="AM193" s="10">
        <v>0.0</v>
      </c>
      <c r="AN193" s="8" t="s">
        <v>100</v>
      </c>
      <c r="AO193" s="8" t="s">
        <v>734</v>
      </c>
      <c r="AP193" s="10">
        <v>1.0</v>
      </c>
      <c r="AQ193" s="10">
        <v>1.0</v>
      </c>
      <c r="AR193" s="8" t="s">
        <v>102</v>
      </c>
      <c r="AS193" s="10">
        <v>816.0</v>
      </c>
      <c r="AT193" s="10">
        <v>1.0</v>
      </c>
      <c r="AU193" s="10">
        <v>1.0</v>
      </c>
      <c r="AV193" s="8" t="s">
        <v>103</v>
      </c>
      <c r="AW193" s="8" t="s">
        <v>601</v>
      </c>
      <c r="AX193" s="10">
        <v>1.0</v>
      </c>
      <c r="AY193" s="10">
        <v>1.0</v>
      </c>
      <c r="AZ193" s="8" t="s">
        <v>105</v>
      </c>
      <c r="BA193" s="10">
        <v>10.0</v>
      </c>
      <c r="BB193" s="10">
        <v>1.0</v>
      </c>
      <c r="BC193" s="10">
        <v>1.0</v>
      </c>
      <c r="BD193" s="13" t="s">
        <v>106</v>
      </c>
      <c r="BE193" s="8" t="s">
        <v>242</v>
      </c>
      <c r="BF193" s="10">
        <v>1.0</v>
      </c>
      <c r="BG193" s="10">
        <v>1.0</v>
      </c>
      <c r="BH193" s="8" t="s">
        <v>108</v>
      </c>
      <c r="BI193" s="8" t="s">
        <v>183</v>
      </c>
      <c r="BJ193" s="10">
        <v>1.0</v>
      </c>
      <c r="BK193" s="10">
        <v>1.0</v>
      </c>
      <c r="BL193" s="8" t="s">
        <v>110</v>
      </c>
      <c r="BM193" s="10">
        <v>249.0</v>
      </c>
      <c r="BN193" s="10">
        <v>1.0</v>
      </c>
      <c r="BO193" s="10">
        <v>1.0</v>
      </c>
      <c r="BP193" s="8" t="s">
        <v>111</v>
      </c>
      <c r="BQ193" s="10">
        <v>16.0</v>
      </c>
      <c r="BR193" s="10">
        <v>1.0</v>
      </c>
      <c r="BS193" s="10">
        <v>1.0</v>
      </c>
      <c r="BT193" s="8" t="s">
        <v>112</v>
      </c>
      <c r="BU193" s="10">
        <v>20.0</v>
      </c>
      <c r="BV193" s="10">
        <v>1.0</v>
      </c>
      <c r="BW193" s="10">
        <v>1.0</v>
      </c>
      <c r="BX193" s="8" t="s">
        <v>113</v>
      </c>
      <c r="BY193" s="11"/>
      <c r="BZ193" s="10">
        <v>1.0</v>
      </c>
      <c r="CA193" s="10">
        <v>1.0</v>
      </c>
      <c r="CB193" s="8" t="s">
        <v>114</v>
      </c>
      <c r="CC193" s="15" t="s">
        <v>139</v>
      </c>
      <c r="CD193" s="10">
        <v>1.0</v>
      </c>
      <c r="CE193" s="10">
        <v>1.0</v>
      </c>
      <c r="CF193" s="8" t="s">
        <v>116</v>
      </c>
      <c r="CG193" s="15" t="s">
        <v>117</v>
      </c>
      <c r="CH193" s="10">
        <v>1.0</v>
      </c>
      <c r="CI193" s="10">
        <v>1.0</v>
      </c>
      <c r="CJ193" s="8" t="s">
        <v>118</v>
      </c>
      <c r="CK193" s="16">
        <v>45571.0</v>
      </c>
      <c r="CL193" s="10">
        <v>1.0</v>
      </c>
      <c r="CM193" s="10">
        <v>1.0</v>
      </c>
      <c r="CN193" s="8" t="s">
        <v>105</v>
      </c>
      <c r="CO193" s="10">
        <v>9.0</v>
      </c>
      <c r="CP193" s="8" t="s">
        <v>111</v>
      </c>
      <c r="CQ193" s="10">
        <v>14.0</v>
      </c>
      <c r="CR193" s="8" t="s">
        <v>112</v>
      </c>
      <c r="CS193" s="10">
        <v>13.0</v>
      </c>
    </row>
    <row r="194">
      <c r="A194" s="7">
        <v>16575.0</v>
      </c>
      <c r="B194" s="8" t="s">
        <v>93</v>
      </c>
      <c r="C194" s="9" t="s">
        <v>735</v>
      </c>
      <c r="D194" s="8" t="s">
        <v>736</v>
      </c>
      <c r="E194" s="10">
        <v>1.0</v>
      </c>
      <c r="F194" s="10">
        <v>0.0</v>
      </c>
      <c r="G194" s="8" t="s">
        <v>96</v>
      </c>
      <c r="H194" s="11"/>
      <c r="I194" s="13" t="s">
        <v>736</v>
      </c>
      <c r="J194" s="11"/>
      <c r="K194" s="11"/>
      <c r="L194" s="8" t="s">
        <v>97</v>
      </c>
      <c r="M194" s="11"/>
      <c r="N194" s="10">
        <v>1.0</v>
      </c>
      <c r="O194" s="10">
        <v>283.0</v>
      </c>
      <c r="P194" s="11"/>
      <c r="Q194" s="10">
        <v>0.0</v>
      </c>
      <c r="R194" s="10">
        <v>0.0</v>
      </c>
      <c r="S194" s="10">
        <v>0.0</v>
      </c>
      <c r="T194" s="10">
        <v>0.0</v>
      </c>
      <c r="U194" s="10">
        <v>0.0</v>
      </c>
      <c r="V194" s="10">
        <v>0.0</v>
      </c>
      <c r="W194" s="10">
        <v>0.0</v>
      </c>
      <c r="X194" s="11"/>
      <c r="Y194" s="11"/>
      <c r="Z194" s="12">
        <v>1.52</v>
      </c>
      <c r="AA194" s="13" t="s">
        <v>98</v>
      </c>
      <c r="AB194" s="11"/>
      <c r="AC194" s="11"/>
      <c r="AD194" s="13" t="s">
        <v>737</v>
      </c>
      <c r="AE194" s="14"/>
      <c r="AF194" s="14"/>
      <c r="AG194" s="14"/>
      <c r="AH194" s="14"/>
      <c r="AI194" s="14"/>
      <c r="AJ194" s="14"/>
      <c r="AK194" s="14"/>
      <c r="AL194" s="11"/>
      <c r="AM194" s="10">
        <v>0.0</v>
      </c>
      <c r="AN194" s="8" t="s">
        <v>100</v>
      </c>
      <c r="AO194" s="8" t="s">
        <v>216</v>
      </c>
      <c r="AP194" s="10">
        <v>1.0</v>
      </c>
      <c r="AQ194" s="10">
        <v>1.0</v>
      </c>
      <c r="AR194" s="8" t="s">
        <v>102</v>
      </c>
      <c r="AS194" s="10">
        <v>666.0</v>
      </c>
      <c r="AT194" s="10">
        <v>1.0</v>
      </c>
      <c r="AU194" s="10">
        <v>1.0</v>
      </c>
      <c r="AV194" s="8" t="s">
        <v>103</v>
      </c>
      <c r="AW194" s="8" t="s">
        <v>601</v>
      </c>
      <c r="AX194" s="10">
        <v>1.0</v>
      </c>
      <c r="AY194" s="10">
        <v>1.0</v>
      </c>
      <c r="AZ194" s="8" t="s">
        <v>105</v>
      </c>
      <c r="BA194" s="10">
        <v>10.0</v>
      </c>
      <c r="BB194" s="10">
        <v>1.0</v>
      </c>
      <c r="BC194" s="10">
        <v>1.0</v>
      </c>
      <c r="BD194" s="8" t="s">
        <v>106</v>
      </c>
      <c r="BE194" s="8" t="s">
        <v>242</v>
      </c>
      <c r="BF194" s="10">
        <v>1.0</v>
      </c>
      <c r="BG194" s="10">
        <v>1.0</v>
      </c>
      <c r="BH194" s="8" t="s">
        <v>108</v>
      </c>
      <c r="BI194" s="8" t="s">
        <v>183</v>
      </c>
      <c r="BJ194" s="10">
        <v>1.0</v>
      </c>
      <c r="BK194" s="10">
        <v>1.0</v>
      </c>
      <c r="BL194" s="8" t="s">
        <v>110</v>
      </c>
      <c r="BM194" s="10">
        <v>203.0</v>
      </c>
      <c r="BN194" s="10">
        <v>1.0</v>
      </c>
      <c r="BO194" s="10">
        <v>1.0</v>
      </c>
      <c r="BP194" s="8" t="s">
        <v>111</v>
      </c>
      <c r="BQ194" s="10">
        <v>16.0</v>
      </c>
      <c r="BR194" s="10">
        <v>1.0</v>
      </c>
      <c r="BS194" s="10">
        <v>1.0</v>
      </c>
      <c r="BT194" s="8" t="s">
        <v>112</v>
      </c>
      <c r="BU194" s="10">
        <v>20.0</v>
      </c>
      <c r="BV194" s="10">
        <v>1.0</v>
      </c>
      <c r="BW194" s="10">
        <v>1.0</v>
      </c>
      <c r="BX194" s="8" t="s">
        <v>113</v>
      </c>
      <c r="BY194" s="11"/>
      <c r="BZ194" s="10">
        <v>1.0</v>
      </c>
      <c r="CA194" s="10">
        <v>1.0</v>
      </c>
      <c r="CB194" s="8" t="s">
        <v>114</v>
      </c>
      <c r="CC194" s="15" t="s">
        <v>139</v>
      </c>
      <c r="CD194" s="10">
        <v>1.0</v>
      </c>
      <c r="CE194" s="10">
        <v>1.0</v>
      </c>
      <c r="CF194" s="8" t="s">
        <v>116</v>
      </c>
      <c r="CG194" s="15" t="s">
        <v>117</v>
      </c>
      <c r="CH194" s="10">
        <v>1.0</v>
      </c>
      <c r="CI194" s="10">
        <v>1.0</v>
      </c>
      <c r="CJ194" s="8" t="s">
        <v>118</v>
      </c>
      <c r="CK194" s="16">
        <v>45571.0</v>
      </c>
      <c r="CL194" s="10">
        <v>1.0</v>
      </c>
      <c r="CM194" s="10">
        <v>1.0</v>
      </c>
      <c r="CN194" s="8" t="s">
        <v>105</v>
      </c>
      <c r="CO194" s="10">
        <v>9.0</v>
      </c>
      <c r="CP194" s="8" t="s">
        <v>111</v>
      </c>
      <c r="CQ194" s="10">
        <v>14.0</v>
      </c>
      <c r="CR194" s="8" t="s">
        <v>112</v>
      </c>
      <c r="CS194" s="10">
        <v>13.0</v>
      </c>
    </row>
    <row r="195">
      <c r="A195" s="7">
        <v>16578.0</v>
      </c>
      <c r="B195" s="8" t="s">
        <v>93</v>
      </c>
      <c r="C195" s="9" t="s">
        <v>738</v>
      </c>
      <c r="D195" s="8" t="s">
        <v>739</v>
      </c>
      <c r="E195" s="10">
        <v>1.0</v>
      </c>
      <c r="F195" s="10">
        <v>0.0</v>
      </c>
      <c r="G195" s="8" t="s">
        <v>96</v>
      </c>
      <c r="H195" s="11"/>
      <c r="I195" s="13" t="s">
        <v>739</v>
      </c>
      <c r="J195" s="11"/>
      <c r="K195" s="11"/>
      <c r="L195" s="8" t="s">
        <v>97</v>
      </c>
      <c r="M195" s="11"/>
      <c r="N195" s="10">
        <v>1.0</v>
      </c>
      <c r="O195" s="10">
        <v>303.0</v>
      </c>
      <c r="P195" s="11"/>
      <c r="Q195" s="10">
        <v>0.0</v>
      </c>
      <c r="R195" s="10">
        <v>0.0</v>
      </c>
      <c r="S195" s="10">
        <v>0.0</v>
      </c>
      <c r="T195" s="10">
        <v>0.0</v>
      </c>
      <c r="U195" s="10">
        <v>0.0</v>
      </c>
      <c r="V195" s="10">
        <v>0.0</v>
      </c>
      <c r="W195" s="10">
        <v>0.0</v>
      </c>
      <c r="X195" s="11"/>
      <c r="Y195" s="11"/>
      <c r="Z195" s="12">
        <v>1.52</v>
      </c>
      <c r="AA195" s="13" t="s">
        <v>98</v>
      </c>
      <c r="AB195" s="11"/>
      <c r="AC195" s="11"/>
      <c r="AD195" s="13" t="s">
        <v>740</v>
      </c>
      <c r="AE195" s="14"/>
      <c r="AF195" s="14"/>
      <c r="AG195" s="14"/>
      <c r="AH195" s="14"/>
      <c r="AI195" s="14"/>
      <c r="AJ195" s="14"/>
      <c r="AK195" s="14"/>
      <c r="AL195" s="11"/>
      <c r="AM195" s="10">
        <v>0.0</v>
      </c>
      <c r="AN195" s="8" t="s">
        <v>100</v>
      </c>
      <c r="AO195" s="8" t="s">
        <v>246</v>
      </c>
      <c r="AP195" s="10">
        <v>1.0</v>
      </c>
      <c r="AQ195" s="10">
        <v>1.0</v>
      </c>
      <c r="AR195" s="8" t="s">
        <v>102</v>
      </c>
      <c r="AS195" s="10">
        <v>816.0</v>
      </c>
      <c r="AT195" s="10">
        <v>1.0</v>
      </c>
      <c r="AU195" s="10">
        <v>1.0</v>
      </c>
      <c r="AV195" s="8" t="s">
        <v>103</v>
      </c>
      <c r="AW195" s="8" t="s">
        <v>601</v>
      </c>
      <c r="AX195" s="10">
        <v>1.0</v>
      </c>
      <c r="AY195" s="10">
        <v>1.0</v>
      </c>
      <c r="AZ195" s="8" t="s">
        <v>105</v>
      </c>
      <c r="BA195" s="10">
        <v>10.0</v>
      </c>
      <c r="BB195" s="10">
        <v>1.0</v>
      </c>
      <c r="BC195" s="10">
        <v>1.0</v>
      </c>
      <c r="BD195" s="8" t="s">
        <v>106</v>
      </c>
      <c r="BE195" s="8" t="s">
        <v>242</v>
      </c>
      <c r="BF195" s="10">
        <v>1.0</v>
      </c>
      <c r="BG195" s="10">
        <v>1.0</v>
      </c>
      <c r="BH195" s="8" t="s">
        <v>108</v>
      </c>
      <c r="BI195" s="8" t="s">
        <v>183</v>
      </c>
      <c r="BJ195" s="10">
        <v>1.0</v>
      </c>
      <c r="BK195" s="10">
        <v>1.0</v>
      </c>
      <c r="BL195" s="8" t="s">
        <v>110</v>
      </c>
      <c r="BM195" s="10">
        <v>249.0</v>
      </c>
      <c r="BN195" s="10">
        <v>1.0</v>
      </c>
      <c r="BO195" s="10">
        <v>1.0</v>
      </c>
      <c r="BP195" s="8" t="s">
        <v>111</v>
      </c>
      <c r="BQ195" s="10">
        <v>16.0</v>
      </c>
      <c r="BR195" s="10">
        <v>1.0</v>
      </c>
      <c r="BS195" s="10">
        <v>1.0</v>
      </c>
      <c r="BT195" s="8" t="s">
        <v>112</v>
      </c>
      <c r="BU195" s="10">
        <v>20.0</v>
      </c>
      <c r="BV195" s="10">
        <v>1.0</v>
      </c>
      <c r="BW195" s="10">
        <v>1.0</v>
      </c>
      <c r="BX195" s="8" t="s">
        <v>113</v>
      </c>
      <c r="BY195" s="11"/>
      <c r="BZ195" s="10">
        <v>1.0</v>
      </c>
      <c r="CA195" s="10">
        <v>1.0</v>
      </c>
      <c r="CB195" s="8" t="s">
        <v>114</v>
      </c>
      <c r="CC195" s="15" t="s">
        <v>139</v>
      </c>
      <c r="CD195" s="10">
        <v>1.0</v>
      </c>
      <c r="CE195" s="10">
        <v>1.0</v>
      </c>
      <c r="CF195" s="8" t="s">
        <v>116</v>
      </c>
      <c r="CG195" s="15" t="s">
        <v>117</v>
      </c>
      <c r="CH195" s="10">
        <v>1.0</v>
      </c>
      <c r="CI195" s="10">
        <v>1.0</v>
      </c>
      <c r="CJ195" s="8" t="s">
        <v>118</v>
      </c>
      <c r="CK195" s="16">
        <v>45571.0</v>
      </c>
      <c r="CL195" s="10">
        <v>1.0</v>
      </c>
      <c r="CM195" s="10">
        <v>1.0</v>
      </c>
      <c r="CN195" s="8" t="s">
        <v>105</v>
      </c>
      <c r="CO195" s="10">
        <v>9.0</v>
      </c>
      <c r="CP195" s="8" t="s">
        <v>111</v>
      </c>
      <c r="CQ195" s="10">
        <v>14.0</v>
      </c>
      <c r="CR195" s="8" t="s">
        <v>112</v>
      </c>
      <c r="CS195" s="10">
        <v>13.0</v>
      </c>
    </row>
    <row r="196">
      <c r="A196" s="7">
        <v>16584.0</v>
      </c>
      <c r="B196" s="8" t="s">
        <v>93</v>
      </c>
      <c r="C196" s="9" t="s">
        <v>741</v>
      </c>
      <c r="D196" s="8" t="s">
        <v>742</v>
      </c>
      <c r="E196" s="10">
        <v>1.0</v>
      </c>
      <c r="F196" s="10">
        <v>0.0</v>
      </c>
      <c r="G196" s="8" t="s">
        <v>96</v>
      </c>
      <c r="H196" s="11"/>
      <c r="I196" s="8" t="s">
        <v>742</v>
      </c>
      <c r="J196" s="11"/>
      <c r="K196" s="11"/>
      <c r="L196" s="8" t="s">
        <v>97</v>
      </c>
      <c r="M196" s="11"/>
      <c r="N196" s="10">
        <v>1.0</v>
      </c>
      <c r="O196" s="10">
        <v>364.0</v>
      </c>
      <c r="P196" s="11"/>
      <c r="Q196" s="10">
        <v>0.0</v>
      </c>
      <c r="R196" s="10">
        <v>0.0</v>
      </c>
      <c r="S196" s="10">
        <v>0.0</v>
      </c>
      <c r="T196" s="10">
        <v>0.0</v>
      </c>
      <c r="U196" s="10">
        <v>0.0</v>
      </c>
      <c r="V196" s="10">
        <v>0.0</v>
      </c>
      <c r="W196" s="10">
        <v>0.0</v>
      </c>
      <c r="X196" s="11"/>
      <c r="Y196" s="11"/>
      <c r="Z196" s="12">
        <v>1.52</v>
      </c>
      <c r="AA196" s="13" t="s">
        <v>98</v>
      </c>
      <c r="AB196" s="11"/>
      <c r="AC196" s="11"/>
      <c r="AD196" s="13" t="s">
        <v>743</v>
      </c>
      <c r="AE196" s="14"/>
      <c r="AF196" s="14"/>
      <c r="AG196" s="14"/>
      <c r="AH196" s="14"/>
      <c r="AI196" s="14"/>
      <c r="AJ196" s="14"/>
      <c r="AK196" s="14"/>
      <c r="AL196" s="11"/>
      <c r="AM196" s="10">
        <v>0.0</v>
      </c>
      <c r="AN196" s="8" t="s">
        <v>100</v>
      </c>
      <c r="AO196" s="8" t="s">
        <v>261</v>
      </c>
      <c r="AP196" s="10">
        <v>1.0</v>
      </c>
      <c r="AQ196" s="10">
        <v>1.0</v>
      </c>
      <c r="AR196" s="8" t="s">
        <v>102</v>
      </c>
      <c r="AS196" s="10">
        <v>659.0</v>
      </c>
      <c r="AT196" s="10">
        <v>1.0</v>
      </c>
      <c r="AU196" s="10">
        <v>1.0</v>
      </c>
      <c r="AV196" s="8" t="s">
        <v>103</v>
      </c>
      <c r="AW196" s="8" t="s">
        <v>601</v>
      </c>
      <c r="AX196" s="10">
        <v>1.0</v>
      </c>
      <c r="AY196" s="10">
        <v>1.0</v>
      </c>
      <c r="AZ196" s="8" t="s">
        <v>105</v>
      </c>
      <c r="BA196" s="10">
        <v>10.0</v>
      </c>
      <c r="BB196" s="10">
        <v>1.0</v>
      </c>
      <c r="BC196" s="10">
        <v>1.0</v>
      </c>
      <c r="BD196" s="8" t="s">
        <v>106</v>
      </c>
      <c r="BE196" s="8" t="s">
        <v>242</v>
      </c>
      <c r="BF196" s="10">
        <v>1.0</v>
      </c>
      <c r="BG196" s="10">
        <v>1.0</v>
      </c>
      <c r="BH196" s="8" t="s">
        <v>108</v>
      </c>
      <c r="BI196" s="8" t="s">
        <v>183</v>
      </c>
      <c r="BJ196" s="10">
        <v>1.0</v>
      </c>
      <c r="BK196" s="10">
        <v>1.0</v>
      </c>
      <c r="BL196" s="8" t="s">
        <v>110</v>
      </c>
      <c r="BM196" s="10">
        <v>201.0</v>
      </c>
      <c r="BN196" s="10">
        <v>1.0</v>
      </c>
      <c r="BO196" s="10">
        <v>1.0</v>
      </c>
      <c r="BP196" s="8" t="s">
        <v>111</v>
      </c>
      <c r="BQ196" s="10">
        <v>16.0</v>
      </c>
      <c r="BR196" s="10">
        <v>1.0</v>
      </c>
      <c r="BS196" s="10">
        <v>1.0</v>
      </c>
      <c r="BT196" s="8" t="s">
        <v>112</v>
      </c>
      <c r="BU196" s="10">
        <v>20.0</v>
      </c>
      <c r="BV196" s="10">
        <v>1.0</v>
      </c>
      <c r="BW196" s="10">
        <v>1.0</v>
      </c>
      <c r="BX196" s="8" t="s">
        <v>113</v>
      </c>
      <c r="BY196" s="11"/>
      <c r="BZ196" s="10">
        <v>1.0</v>
      </c>
      <c r="CA196" s="10">
        <v>1.0</v>
      </c>
      <c r="CB196" s="8" t="s">
        <v>114</v>
      </c>
      <c r="CC196" s="15" t="s">
        <v>139</v>
      </c>
      <c r="CD196" s="10">
        <v>1.0</v>
      </c>
      <c r="CE196" s="10">
        <v>1.0</v>
      </c>
      <c r="CF196" s="8" t="s">
        <v>116</v>
      </c>
      <c r="CG196" s="15" t="s">
        <v>117</v>
      </c>
      <c r="CH196" s="10">
        <v>1.0</v>
      </c>
      <c r="CI196" s="10">
        <v>1.0</v>
      </c>
      <c r="CJ196" s="8" t="s">
        <v>118</v>
      </c>
      <c r="CK196" s="16">
        <v>45571.0</v>
      </c>
      <c r="CL196" s="10">
        <v>1.0</v>
      </c>
      <c r="CM196" s="10">
        <v>1.0</v>
      </c>
      <c r="CN196" s="8" t="s">
        <v>105</v>
      </c>
      <c r="CO196" s="10">
        <v>9.0</v>
      </c>
      <c r="CP196" s="8" t="s">
        <v>111</v>
      </c>
      <c r="CQ196" s="10">
        <v>14.0</v>
      </c>
      <c r="CR196" s="8" t="s">
        <v>112</v>
      </c>
      <c r="CS196" s="10">
        <v>13.0</v>
      </c>
    </row>
    <row r="197">
      <c r="A197" s="7">
        <v>16587.0</v>
      </c>
      <c r="B197" s="8" t="s">
        <v>93</v>
      </c>
      <c r="C197" s="9" t="s">
        <v>744</v>
      </c>
      <c r="D197" s="8" t="s">
        <v>745</v>
      </c>
      <c r="E197" s="10">
        <v>1.0</v>
      </c>
      <c r="F197" s="10">
        <v>0.0</v>
      </c>
      <c r="G197" s="8" t="s">
        <v>96</v>
      </c>
      <c r="H197" s="11"/>
      <c r="I197" s="13" t="s">
        <v>745</v>
      </c>
      <c r="J197" s="14"/>
      <c r="K197" s="11"/>
      <c r="L197" s="8" t="s">
        <v>97</v>
      </c>
      <c r="M197" s="11"/>
      <c r="N197" s="10">
        <v>1.0</v>
      </c>
      <c r="O197" s="10">
        <v>668.0</v>
      </c>
      <c r="P197" s="11"/>
      <c r="Q197" s="10">
        <v>0.0</v>
      </c>
      <c r="R197" s="10">
        <v>0.0</v>
      </c>
      <c r="S197" s="10">
        <v>0.0</v>
      </c>
      <c r="T197" s="10">
        <v>0.0</v>
      </c>
      <c r="U197" s="10">
        <v>0.0</v>
      </c>
      <c r="V197" s="10">
        <v>0.0</v>
      </c>
      <c r="W197" s="10">
        <v>0.0</v>
      </c>
      <c r="X197" s="11"/>
      <c r="Y197" s="11"/>
      <c r="Z197" s="12">
        <v>1.52</v>
      </c>
      <c r="AA197" s="13" t="s">
        <v>98</v>
      </c>
      <c r="AB197" s="11"/>
      <c r="AC197" s="11"/>
      <c r="AD197" s="13" t="s">
        <v>746</v>
      </c>
      <c r="AE197" s="14"/>
      <c r="AF197" s="14"/>
      <c r="AG197" s="14"/>
      <c r="AH197" s="14"/>
      <c r="AI197" s="14"/>
      <c r="AJ197" s="14"/>
      <c r="AK197" s="14"/>
      <c r="AL197" s="11"/>
      <c r="AM197" s="10">
        <v>0.0</v>
      </c>
      <c r="AN197" s="8" t="s">
        <v>100</v>
      </c>
      <c r="AO197" s="8" t="s">
        <v>747</v>
      </c>
      <c r="AP197" s="10">
        <v>1.0</v>
      </c>
      <c r="AQ197" s="10">
        <v>1.0</v>
      </c>
      <c r="AR197" s="8" t="s">
        <v>102</v>
      </c>
      <c r="AS197" s="10">
        <v>826.0</v>
      </c>
      <c r="AT197" s="10">
        <v>1.0</v>
      </c>
      <c r="AU197" s="10">
        <v>1.0</v>
      </c>
      <c r="AV197" s="8" t="s">
        <v>103</v>
      </c>
      <c r="AW197" s="8" t="s">
        <v>601</v>
      </c>
      <c r="AX197" s="10">
        <v>1.0</v>
      </c>
      <c r="AY197" s="10">
        <v>1.0</v>
      </c>
      <c r="AZ197" s="8" t="s">
        <v>105</v>
      </c>
      <c r="BA197" s="10">
        <v>10.0</v>
      </c>
      <c r="BB197" s="10">
        <v>1.0</v>
      </c>
      <c r="BC197" s="10">
        <v>1.0</v>
      </c>
      <c r="BD197" s="8" t="s">
        <v>106</v>
      </c>
      <c r="BE197" s="8" t="s">
        <v>242</v>
      </c>
      <c r="BF197" s="10">
        <v>1.0</v>
      </c>
      <c r="BG197" s="10">
        <v>1.0</v>
      </c>
      <c r="BH197" s="8" t="s">
        <v>108</v>
      </c>
      <c r="BI197" s="8" t="s">
        <v>183</v>
      </c>
      <c r="BJ197" s="10">
        <v>1.0</v>
      </c>
      <c r="BK197" s="10">
        <v>1.0</v>
      </c>
      <c r="BL197" s="8" t="s">
        <v>110</v>
      </c>
      <c r="BM197" s="10">
        <v>252.0</v>
      </c>
      <c r="BN197" s="10">
        <v>1.0</v>
      </c>
      <c r="BO197" s="10">
        <v>1.0</v>
      </c>
      <c r="BP197" s="8" t="s">
        <v>111</v>
      </c>
      <c r="BQ197" s="10">
        <v>16.0</v>
      </c>
      <c r="BR197" s="10">
        <v>1.0</v>
      </c>
      <c r="BS197" s="10">
        <v>1.0</v>
      </c>
      <c r="BT197" s="8" t="s">
        <v>112</v>
      </c>
      <c r="BU197" s="10">
        <v>20.0</v>
      </c>
      <c r="BV197" s="10">
        <v>1.0</v>
      </c>
      <c r="BW197" s="10">
        <v>1.0</v>
      </c>
      <c r="BX197" s="8" t="s">
        <v>113</v>
      </c>
      <c r="BY197" s="11"/>
      <c r="BZ197" s="10">
        <v>1.0</v>
      </c>
      <c r="CA197" s="10">
        <v>1.0</v>
      </c>
      <c r="CB197" s="8" t="s">
        <v>114</v>
      </c>
      <c r="CC197" s="15" t="s">
        <v>139</v>
      </c>
      <c r="CD197" s="10">
        <v>1.0</v>
      </c>
      <c r="CE197" s="10">
        <v>1.0</v>
      </c>
      <c r="CF197" s="8" t="s">
        <v>116</v>
      </c>
      <c r="CG197" s="15" t="s">
        <v>117</v>
      </c>
      <c r="CH197" s="10">
        <v>1.0</v>
      </c>
      <c r="CI197" s="10">
        <v>1.0</v>
      </c>
      <c r="CJ197" s="8" t="s">
        <v>118</v>
      </c>
      <c r="CK197" s="16">
        <v>45571.0</v>
      </c>
      <c r="CL197" s="10">
        <v>1.0</v>
      </c>
      <c r="CM197" s="10">
        <v>1.0</v>
      </c>
      <c r="CN197" s="8" t="s">
        <v>105</v>
      </c>
      <c r="CO197" s="10">
        <v>9.0</v>
      </c>
      <c r="CP197" s="8" t="s">
        <v>111</v>
      </c>
      <c r="CQ197" s="10">
        <v>14.0</v>
      </c>
      <c r="CR197" s="8" t="s">
        <v>112</v>
      </c>
      <c r="CS197" s="10">
        <v>13.0</v>
      </c>
    </row>
    <row r="198">
      <c r="A198" s="7">
        <v>16590.0</v>
      </c>
      <c r="B198" s="8" t="s">
        <v>93</v>
      </c>
      <c r="C198" s="9" t="s">
        <v>748</v>
      </c>
      <c r="D198" s="8" t="s">
        <v>749</v>
      </c>
      <c r="E198" s="10">
        <v>1.0</v>
      </c>
      <c r="F198" s="10">
        <v>0.0</v>
      </c>
      <c r="G198" s="8" t="s">
        <v>96</v>
      </c>
      <c r="H198" s="11"/>
      <c r="I198" s="13" t="s">
        <v>749</v>
      </c>
      <c r="J198" s="11"/>
      <c r="K198" s="11"/>
      <c r="L198" s="8" t="s">
        <v>97</v>
      </c>
      <c r="M198" s="11"/>
      <c r="N198" s="10">
        <v>1.0</v>
      </c>
      <c r="O198" s="10">
        <v>543.0</v>
      </c>
      <c r="P198" s="11"/>
      <c r="Q198" s="10">
        <v>0.0</v>
      </c>
      <c r="R198" s="10">
        <v>0.0</v>
      </c>
      <c r="S198" s="10">
        <v>0.0</v>
      </c>
      <c r="T198" s="10">
        <v>0.0</v>
      </c>
      <c r="U198" s="10">
        <v>0.0</v>
      </c>
      <c r="V198" s="10">
        <v>0.0</v>
      </c>
      <c r="W198" s="10">
        <v>0.0</v>
      </c>
      <c r="X198" s="11"/>
      <c r="Y198" s="11"/>
      <c r="Z198" s="12">
        <v>1.52</v>
      </c>
      <c r="AA198" s="13" t="s">
        <v>98</v>
      </c>
      <c r="AB198" s="11"/>
      <c r="AC198" s="11"/>
      <c r="AD198" s="13" t="s">
        <v>750</v>
      </c>
      <c r="AE198" s="14"/>
      <c r="AF198" s="14"/>
      <c r="AG198" s="14"/>
      <c r="AH198" s="14"/>
      <c r="AI198" s="14"/>
      <c r="AJ198" s="14"/>
      <c r="AK198" s="14"/>
      <c r="AL198" s="11"/>
      <c r="AM198" s="10">
        <v>0.0</v>
      </c>
      <c r="AN198" s="8" t="s">
        <v>100</v>
      </c>
      <c r="AO198" s="8" t="s">
        <v>308</v>
      </c>
      <c r="AP198" s="10">
        <v>1.0</v>
      </c>
      <c r="AQ198" s="10">
        <v>1.0</v>
      </c>
      <c r="AR198" s="8" t="s">
        <v>102</v>
      </c>
      <c r="AS198" s="10">
        <v>826.0</v>
      </c>
      <c r="AT198" s="10">
        <v>1.0</v>
      </c>
      <c r="AU198" s="10">
        <v>1.0</v>
      </c>
      <c r="AV198" s="8" t="s">
        <v>103</v>
      </c>
      <c r="AW198" s="8" t="s">
        <v>601</v>
      </c>
      <c r="AX198" s="10">
        <v>1.0</v>
      </c>
      <c r="AY198" s="10">
        <v>1.0</v>
      </c>
      <c r="AZ198" s="8" t="s">
        <v>105</v>
      </c>
      <c r="BA198" s="10">
        <v>10.0</v>
      </c>
      <c r="BB198" s="10">
        <v>1.0</v>
      </c>
      <c r="BC198" s="10">
        <v>1.0</v>
      </c>
      <c r="BD198" s="8" t="s">
        <v>106</v>
      </c>
      <c r="BE198" s="8" t="s">
        <v>242</v>
      </c>
      <c r="BF198" s="10">
        <v>1.0</v>
      </c>
      <c r="BG198" s="10">
        <v>1.0</v>
      </c>
      <c r="BH198" s="8" t="s">
        <v>108</v>
      </c>
      <c r="BI198" s="8" t="s">
        <v>183</v>
      </c>
      <c r="BJ198" s="10">
        <v>1.0</v>
      </c>
      <c r="BK198" s="10">
        <v>1.0</v>
      </c>
      <c r="BL198" s="8" t="s">
        <v>110</v>
      </c>
      <c r="BM198" s="10">
        <v>252.0</v>
      </c>
      <c r="BN198" s="10">
        <v>1.0</v>
      </c>
      <c r="BO198" s="10">
        <v>1.0</v>
      </c>
      <c r="BP198" s="8" t="s">
        <v>111</v>
      </c>
      <c r="BQ198" s="10">
        <v>16.0</v>
      </c>
      <c r="BR198" s="10">
        <v>1.0</v>
      </c>
      <c r="BS198" s="10">
        <v>1.0</v>
      </c>
      <c r="BT198" s="8" t="s">
        <v>112</v>
      </c>
      <c r="BU198" s="10">
        <v>20.0</v>
      </c>
      <c r="BV198" s="10">
        <v>1.0</v>
      </c>
      <c r="BW198" s="10">
        <v>1.0</v>
      </c>
      <c r="BX198" s="8" t="s">
        <v>113</v>
      </c>
      <c r="BY198" s="11"/>
      <c r="BZ198" s="10">
        <v>1.0</v>
      </c>
      <c r="CA198" s="10">
        <v>1.0</v>
      </c>
      <c r="CB198" s="8" t="s">
        <v>114</v>
      </c>
      <c r="CC198" s="15" t="s">
        <v>139</v>
      </c>
      <c r="CD198" s="10">
        <v>1.0</v>
      </c>
      <c r="CE198" s="10">
        <v>1.0</v>
      </c>
      <c r="CF198" s="8" t="s">
        <v>116</v>
      </c>
      <c r="CG198" s="15" t="s">
        <v>117</v>
      </c>
      <c r="CH198" s="10">
        <v>1.0</v>
      </c>
      <c r="CI198" s="10">
        <v>1.0</v>
      </c>
      <c r="CJ198" s="8" t="s">
        <v>118</v>
      </c>
      <c r="CK198" s="16">
        <v>45571.0</v>
      </c>
      <c r="CL198" s="10">
        <v>1.0</v>
      </c>
      <c r="CM198" s="10">
        <v>1.0</v>
      </c>
      <c r="CN198" s="8" t="s">
        <v>105</v>
      </c>
      <c r="CO198" s="10">
        <v>9.0</v>
      </c>
      <c r="CP198" s="8" t="s">
        <v>111</v>
      </c>
      <c r="CQ198" s="10">
        <v>23.0</v>
      </c>
      <c r="CR198" s="8" t="s">
        <v>112</v>
      </c>
      <c r="CS198" s="10">
        <v>13.0</v>
      </c>
    </row>
    <row r="199">
      <c r="A199" s="7">
        <v>2729.0</v>
      </c>
      <c r="B199" s="8" t="s">
        <v>93</v>
      </c>
      <c r="C199" s="9" t="s">
        <v>751</v>
      </c>
      <c r="D199" s="8" t="s">
        <v>752</v>
      </c>
      <c r="E199" s="10">
        <v>1.0</v>
      </c>
      <c r="F199" s="10">
        <v>0.0</v>
      </c>
      <c r="G199" s="8" t="s">
        <v>96</v>
      </c>
      <c r="H199" s="11"/>
      <c r="I199" s="13" t="s">
        <v>753</v>
      </c>
      <c r="J199" s="11"/>
      <c r="K199" s="11"/>
      <c r="L199" s="8" t="s">
        <v>97</v>
      </c>
      <c r="M199" s="11"/>
      <c r="N199" s="10">
        <v>1.0</v>
      </c>
      <c r="O199" s="10">
        <v>373.0</v>
      </c>
      <c r="P199" s="11"/>
      <c r="Q199" s="10">
        <v>0.0</v>
      </c>
      <c r="R199" s="10">
        <v>0.0</v>
      </c>
      <c r="S199" s="10">
        <v>0.0</v>
      </c>
      <c r="T199" s="10">
        <v>0.0</v>
      </c>
      <c r="U199" s="10">
        <v>0.0</v>
      </c>
      <c r="V199" s="10">
        <v>0.0</v>
      </c>
      <c r="W199" s="10">
        <v>0.0</v>
      </c>
      <c r="X199" s="11"/>
      <c r="Y199" s="11"/>
      <c r="Z199" s="12">
        <v>0.99</v>
      </c>
      <c r="AA199" s="13" t="s">
        <v>98</v>
      </c>
      <c r="AB199" s="11"/>
      <c r="AC199" s="11"/>
      <c r="AD199" s="13" t="s">
        <v>754</v>
      </c>
      <c r="AE199" s="14"/>
      <c r="AF199" s="14"/>
      <c r="AG199" s="14"/>
      <c r="AH199" s="14"/>
      <c r="AI199" s="14"/>
      <c r="AJ199" s="14"/>
      <c r="AK199" s="14"/>
      <c r="AL199" s="11"/>
      <c r="AM199" s="10">
        <v>0.0</v>
      </c>
      <c r="AN199" s="8" t="s">
        <v>100</v>
      </c>
      <c r="AO199" s="8" t="s">
        <v>308</v>
      </c>
      <c r="AP199" s="10">
        <v>1.0</v>
      </c>
      <c r="AQ199" s="10">
        <v>1.0</v>
      </c>
      <c r="AR199" s="8" t="s">
        <v>102</v>
      </c>
      <c r="AS199" s="10">
        <v>330.0</v>
      </c>
      <c r="AT199" s="10">
        <v>1.0</v>
      </c>
      <c r="AU199" s="10">
        <v>1.0</v>
      </c>
      <c r="AV199" s="8" t="s">
        <v>103</v>
      </c>
      <c r="AW199" s="8" t="s">
        <v>104</v>
      </c>
      <c r="AX199" s="10">
        <v>1.0</v>
      </c>
      <c r="AY199" s="10">
        <v>1.0</v>
      </c>
      <c r="AZ199" s="8" t="s">
        <v>105</v>
      </c>
      <c r="BA199" s="10">
        <v>9.0</v>
      </c>
      <c r="BB199" s="10">
        <v>1.0</v>
      </c>
      <c r="BC199" s="10">
        <v>1.0</v>
      </c>
      <c r="BD199" s="8" t="s">
        <v>106</v>
      </c>
      <c r="BE199" s="8" t="s">
        <v>242</v>
      </c>
      <c r="BF199" s="10">
        <v>1.0</v>
      </c>
      <c r="BG199" s="10">
        <v>1.0</v>
      </c>
      <c r="BH199" s="8" t="s">
        <v>108</v>
      </c>
      <c r="BI199" s="8" t="s">
        <v>183</v>
      </c>
      <c r="BJ199" s="10">
        <v>1.0</v>
      </c>
      <c r="BK199" s="10">
        <v>1.0</v>
      </c>
      <c r="BL199" s="8" t="s">
        <v>110</v>
      </c>
      <c r="BM199" s="10">
        <v>100.0</v>
      </c>
      <c r="BN199" s="10">
        <v>1.0</v>
      </c>
      <c r="BO199" s="10">
        <v>1.0</v>
      </c>
      <c r="BP199" s="8" t="s">
        <v>111</v>
      </c>
      <c r="BQ199" s="10">
        <v>20.0</v>
      </c>
      <c r="BR199" s="10">
        <v>1.0</v>
      </c>
      <c r="BS199" s="10">
        <v>1.0</v>
      </c>
      <c r="BT199" s="8" t="s">
        <v>112</v>
      </c>
      <c r="BU199" s="10">
        <v>15.0</v>
      </c>
      <c r="BV199" s="10">
        <v>1.0</v>
      </c>
      <c r="BW199" s="10">
        <v>1.0</v>
      </c>
      <c r="BX199" s="8" t="s">
        <v>113</v>
      </c>
      <c r="BY199" s="11"/>
      <c r="BZ199" s="10">
        <v>1.0</v>
      </c>
      <c r="CA199" s="10">
        <v>1.0</v>
      </c>
      <c r="CB199" s="8" t="s">
        <v>114</v>
      </c>
      <c r="CC199" s="15" t="s">
        <v>139</v>
      </c>
      <c r="CD199" s="10">
        <v>1.0</v>
      </c>
      <c r="CE199" s="10">
        <v>1.0</v>
      </c>
      <c r="CF199" s="8" t="s">
        <v>116</v>
      </c>
      <c r="CG199" s="15" t="s">
        <v>117</v>
      </c>
      <c r="CH199" s="10">
        <v>1.0</v>
      </c>
      <c r="CI199" s="10">
        <v>1.0</v>
      </c>
      <c r="CJ199" s="8" t="s">
        <v>118</v>
      </c>
      <c r="CK199" s="16">
        <v>45571.0</v>
      </c>
      <c r="CL199" s="10">
        <v>1.0</v>
      </c>
      <c r="CM199" s="10">
        <v>1.0</v>
      </c>
      <c r="CN199" s="8" t="s">
        <v>105</v>
      </c>
      <c r="CO199" s="10">
        <v>9.0</v>
      </c>
      <c r="CP199" s="8" t="s">
        <v>111</v>
      </c>
      <c r="CQ199" s="10">
        <v>23.0</v>
      </c>
      <c r="CR199" s="8" t="s">
        <v>112</v>
      </c>
      <c r="CS199" s="10">
        <v>13.0</v>
      </c>
    </row>
    <row r="200">
      <c r="A200" s="7">
        <v>2732.0</v>
      </c>
      <c r="B200" s="8" t="s">
        <v>93</v>
      </c>
      <c r="C200" s="9" t="s">
        <v>755</v>
      </c>
      <c r="D200" s="8" t="s">
        <v>756</v>
      </c>
      <c r="E200" s="10">
        <v>1.0</v>
      </c>
      <c r="F200" s="10">
        <v>0.0</v>
      </c>
      <c r="G200" s="8" t="s">
        <v>96</v>
      </c>
      <c r="H200" s="11"/>
      <c r="I200" s="13" t="s">
        <v>757</v>
      </c>
      <c r="J200" s="11"/>
      <c r="K200" s="11"/>
      <c r="L200" s="8" t="s">
        <v>97</v>
      </c>
      <c r="M200" s="11"/>
      <c r="N200" s="10">
        <v>1.0</v>
      </c>
      <c r="O200" s="10">
        <v>79.0</v>
      </c>
      <c r="P200" s="11"/>
      <c r="Q200" s="10">
        <v>0.0</v>
      </c>
      <c r="R200" s="10">
        <v>0.0</v>
      </c>
      <c r="S200" s="10">
        <v>0.0</v>
      </c>
      <c r="T200" s="10">
        <v>0.0</v>
      </c>
      <c r="U200" s="10">
        <v>0.0</v>
      </c>
      <c r="V200" s="10">
        <v>0.0</v>
      </c>
      <c r="W200" s="10">
        <v>0.0</v>
      </c>
      <c r="X200" s="11"/>
      <c r="Y200" s="11"/>
      <c r="Z200" s="12">
        <v>0.99</v>
      </c>
      <c r="AA200" s="13" t="s">
        <v>98</v>
      </c>
      <c r="AB200" s="11"/>
      <c r="AC200" s="11"/>
      <c r="AD200" s="13" t="s">
        <v>758</v>
      </c>
      <c r="AE200" s="14"/>
      <c r="AF200" s="14"/>
      <c r="AG200" s="14"/>
      <c r="AH200" s="14"/>
      <c r="AI200" s="14"/>
      <c r="AJ200" s="14"/>
      <c r="AK200" s="14"/>
      <c r="AL200" s="11"/>
      <c r="AM200" s="10">
        <v>0.0</v>
      </c>
      <c r="AN200" s="8" t="s">
        <v>100</v>
      </c>
      <c r="AO200" s="8" t="s">
        <v>440</v>
      </c>
      <c r="AP200" s="10">
        <v>1.0</v>
      </c>
      <c r="AQ200" s="10">
        <v>1.0</v>
      </c>
      <c r="AR200" s="8" t="s">
        <v>102</v>
      </c>
      <c r="AS200" s="10">
        <v>330.0</v>
      </c>
      <c r="AT200" s="10">
        <v>1.0</v>
      </c>
      <c r="AU200" s="10">
        <v>1.0</v>
      </c>
      <c r="AV200" s="8" t="s">
        <v>103</v>
      </c>
      <c r="AW200" s="8" t="s">
        <v>104</v>
      </c>
      <c r="AX200" s="10">
        <v>1.0</v>
      </c>
      <c r="AY200" s="10">
        <v>1.0</v>
      </c>
      <c r="AZ200" s="8" t="s">
        <v>105</v>
      </c>
      <c r="BA200" s="10">
        <v>9.0</v>
      </c>
      <c r="BB200" s="10">
        <v>1.0</v>
      </c>
      <c r="BC200" s="10">
        <v>1.0</v>
      </c>
      <c r="BD200" s="8" t="s">
        <v>106</v>
      </c>
      <c r="BE200" s="8" t="s">
        <v>242</v>
      </c>
      <c r="BF200" s="10">
        <v>1.0</v>
      </c>
      <c r="BG200" s="10">
        <v>1.0</v>
      </c>
      <c r="BH200" s="8" t="s">
        <v>108</v>
      </c>
      <c r="BI200" s="8" t="s">
        <v>183</v>
      </c>
      <c r="BJ200" s="10">
        <v>1.0</v>
      </c>
      <c r="BK200" s="10">
        <v>1.0</v>
      </c>
      <c r="BL200" s="8" t="s">
        <v>110</v>
      </c>
      <c r="BM200" s="10">
        <v>100.0</v>
      </c>
      <c r="BN200" s="10">
        <v>1.0</v>
      </c>
      <c r="BO200" s="10">
        <v>1.0</v>
      </c>
      <c r="BP200" s="8" t="s">
        <v>111</v>
      </c>
      <c r="BQ200" s="10">
        <v>20.0</v>
      </c>
      <c r="BR200" s="10">
        <v>1.0</v>
      </c>
      <c r="BS200" s="10">
        <v>1.0</v>
      </c>
      <c r="BT200" s="8" t="s">
        <v>112</v>
      </c>
      <c r="BU200" s="10">
        <v>15.0</v>
      </c>
      <c r="BV200" s="10">
        <v>1.0</v>
      </c>
      <c r="BW200" s="10">
        <v>1.0</v>
      </c>
      <c r="BX200" s="8" t="s">
        <v>113</v>
      </c>
      <c r="BY200" s="11"/>
      <c r="BZ200" s="10">
        <v>1.0</v>
      </c>
      <c r="CA200" s="10">
        <v>1.0</v>
      </c>
      <c r="CB200" s="8" t="s">
        <v>114</v>
      </c>
      <c r="CC200" s="15" t="s">
        <v>139</v>
      </c>
      <c r="CD200" s="10">
        <v>1.0</v>
      </c>
      <c r="CE200" s="10">
        <v>1.0</v>
      </c>
      <c r="CF200" s="8" t="s">
        <v>116</v>
      </c>
      <c r="CG200" s="15" t="s">
        <v>117</v>
      </c>
      <c r="CH200" s="10">
        <v>1.0</v>
      </c>
      <c r="CI200" s="10">
        <v>1.0</v>
      </c>
      <c r="CJ200" s="8" t="s">
        <v>118</v>
      </c>
      <c r="CK200" s="16">
        <v>45571.0</v>
      </c>
      <c r="CL200" s="10">
        <v>1.0</v>
      </c>
      <c r="CM200" s="10">
        <v>1.0</v>
      </c>
      <c r="CN200" s="8" t="s">
        <v>105</v>
      </c>
      <c r="CO200" s="10">
        <v>9.0</v>
      </c>
      <c r="CP200" s="8" t="s">
        <v>111</v>
      </c>
      <c r="CQ200" s="10">
        <v>23.0</v>
      </c>
      <c r="CR200" s="8" t="s">
        <v>112</v>
      </c>
      <c r="CS200" s="10">
        <v>13.0</v>
      </c>
    </row>
    <row r="201">
      <c r="A201" s="7">
        <v>2735.0</v>
      </c>
      <c r="B201" s="8" t="s">
        <v>93</v>
      </c>
      <c r="C201" s="9" t="s">
        <v>759</v>
      </c>
      <c r="D201" s="8" t="s">
        <v>760</v>
      </c>
      <c r="E201" s="10">
        <v>1.0</v>
      </c>
      <c r="F201" s="10">
        <v>0.0</v>
      </c>
      <c r="G201" s="8" t="s">
        <v>96</v>
      </c>
      <c r="H201" s="11"/>
      <c r="I201" s="13" t="s">
        <v>761</v>
      </c>
      <c r="J201" s="11"/>
      <c r="K201" s="11"/>
      <c r="L201" s="8" t="s">
        <v>97</v>
      </c>
      <c r="M201" s="11"/>
      <c r="N201" s="10">
        <v>1.0</v>
      </c>
      <c r="O201" s="10">
        <v>450.0</v>
      </c>
      <c r="P201" s="11"/>
      <c r="Q201" s="10">
        <v>0.0</v>
      </c>
      <c r="R201" s="10">
        <v>0.0</v>
      </c>
      <c r="S201" s="10">
        <v>0.0</v>
      </c>
      <c r="T201" s="10">
        <v>0.0</v>
      </c>
      <c r="U201" s="10">
        <v>0.0</v>
      </c>
      <c r="V201" s="10">
        <v>0.0</v>
      </c>
      <c r="W201" s="10">
        <v>0.0</v>
      </c>
      <c r="X201" s="11"/>
      <c r="Y201" s="11"/>
      <c r="Z201" s="12">
        <v>0.99</v>
      </c>
      <c r="AA201" s="13" t="s">
        <v>98</v>
      </c>
      <c r="AB201" s="11"/>
      <c r="AC201" s="11"/>
      <c r="AD201" s="13" t="s">
        <v>762</v>
      </c>
      <c r="AE201" s="14"/>
      <c r="AF201" s="14"/>
      <c r="AG201" s="14"/>
      <c r="AH201" s="14"/>
      <c r="AI201" s="14"/>
      <c r="AJ201" s="14"/>
      <c r="AK201" s="14"/>
      <c r="AL201" s="11"/>
      <c r="AM201" s="10">
        <v>0.0</v>
      </c>
      <c r="AN201" s="8" t="s">
        <v>100</v>
      </c>
      <c r="AO201" s="8" t="s">
        <v>246</v>
      </c>
      <c r="AP201" s="10">
        <v>1.0</v>
      </c>
      <c r="AQ201" s="10">
        <v>1.0</v>
      </c>
      <c r="AR201" s="8" t="s">
        <v>102</v>
      </c>
      <c r="AS201" s="10">
        <v>330.0</v>
      </c>
      <c r="AT201" s="10">
        <v>1.0</v>
      </c>
      <c r="AU201" s="10">
        <v>1.0</v>
      </c>
      <c r="AV201" s="8" t="s">
        <v>103</v>
      </c>
      <c r="AW201" s="8" t="s">
        <v>104</v>
      </c>
      <c r="AX201" s="10">
        <v>1.0</v>
      </c>
      <c r="AY201" s="10">
        <v>1.0</v>
      </c>
      <c r="AZ201" s="8" t="s">
        <v>105</v>
      </c>
      <c r="BA201" s="10">
        <v>9.0</v>
      </c>
      <c r="BB201" s="10">
        <v>1.0</v>
      </c>
      <c r="BC201" s="10">
        <v>1.0</v>
      </c>
      <c r="BD201" s="8" t="s">
        <v>106</v>
      </c>
      <c r="BE201" s="8" t="s">
        <v>242</v>
      </c>
      <c r="BF201" s="10">
        <v>1.0</v>
      </c>
      <c r="BG201" s="10">
        <v>1.0</v>
      </c>
      <c r="BH201" s="8" t="s">
        <v>108</v>
      </c>
      <c r="BI201" s="8" t="s">
        <v>183</v>
      </c>
      <c r="BJ201" s="10">
        <v>1.0</v>
      </c>
      <c r="BK201" s="10">
        <v>1.0</v>
      </c>
      <c r="BL201" s="8" t="s">
        <v>110</v>
      </c>
      <c r="BM201" s="10">
        <v>100.0</v>
      </c>
      <c r="BN201" s="10">
        <v>1.0</v>
      </c>
      <c r="BO201" s="10">
        <v>1.0</v>
      </c>
      <c r="BP201" s="8" t="s">
        <v>111</v>
      </c>
      <c r="BQ201" s="10">
        <v>20.0</v>
      </c>
      <c r="BR201" s="10">
        <v>1.0</v>
      </c>
      <c r="BS201" s="10">
        <v>1.0</v>
      </c>
      <c r="BT201" s="8" t="s">
        <v>112</v>
      </c>
      <c r="BU201" s="10">
        <v>15.0</v>
      </c>
      <c r="BV201" s="10">
        <v>1.0</v>
      </c>
      <c r="BW201" s="10">
        <v>1.0</v>
      </c>
      <c r="BX201" s="8" t="s">
        <v>113</v>
      </c>
      <c r="BY201" s="11"/>
      <c r="BZ201" s="10">
        <v>1.0</v>
      </c>
      <c r="CA201" s="10">
        <v>1.0</v>
      </c>
      <c r="CB201" s="8" t="s">
        <v>114</v>
      </c>
      <c r="CC201" s="15" t="s">
        <v>139</v>
      </c>
      <c r="CD201" s="10">
        <v>1.0</v>
      </c>
      <c r="CE201" s="10">
        <v>1.0</v>
      </c>
      <c r="CF201" s="8" t="s">
        <v>116</v>
      </c>
      <c r="CG201" s="15" t="s">
        <v>117</v>
      </c>
      <c r="CH201" s="10">
        <v>1.0</v>
      </c>
      <c r="CI201" s="10">
        <v>1.0</v>
      </c>
      <c r="CJ201" s="8" t="s">
        <v>118</v>
      </c>
      <c r="CK201" s="16">
        <v>45571.0</v>
      </c>
      <c r="CL201" s="10">
        <v>1.0</v>
      </c>
      <c r="CM201" s="10">
        <v>1.0</v>
      </c>
      <c r="CN201" s="23"/>
      <c r="CO201" s="24"/>
      <c r="CP201" s="23"/>
      <c r="CQ201" s="24"/>
      <c r="CR201" s="23"/>
      <c r="CS201" s="24"/>
    </row>
    <row r="202">
      <c r="A202" s="7">
        <v>2738.0</v>
      </c>
      <c r="B202" s="8" t="s">
        <v>93</v>
      </c>
      <c r="C202" s="9" t="s">
        <v>763</v>
      </c>
      <c r="D202" s="8" t="s">
        <v>764</v>
      </c>
      <c r="E202" s="10">
        <v>1.0</v>
      </c>
      <c r="F202" s="10">
        <v>0.0</v>
      </c>
      <c r="G202" s="8" t="s">
        <v>96</v>
      </c>
      <c r="H202" s="11"/>
      <c r="I202" s="13" t="s">
        <v>765</v>
      </c>
      <c r="J202" s="11"/>
      <c r="K202" s="11"/>
      <c r="L202" s="8" t="s">
        <v>97</v>
      </c>
      <c r="M202" s="11"/>
      <c r="N202" s="10">
        <v>1.0</v>
      </c>
      <c r="O202" s="10">
        <v>352.0</v>
      </c>
      <c r="P202" s="11"/>
      <c r="Q202" s="10">
        <v>0.0</v>
      </c>
      <c r="R202" s="10">
        <v>0.0</v>
      </c>
      <c r="S202" s="10">
        <v>0.0</v>
      </c>
      <c r="T202" s="10">
        <v>0.0</v>
      </c>
      <c r="U202" s="10">
        <v>0.0</v>
      </c>
      <c r="V202" s="10">
        <v>0.0</v>
      </c>
      <c r="W202" s="10">
        <v>0.0</v>
      </c>
      <c r="X202" s="11"/>
      <c r="Y202" s="11"/>
      <c r="Z202" s="12">
        <v>0.99</v>
      </c>
      <c r="AA202" s="13" t="s">
        <v>98</v>
      </c>
      <c r="AB202" s="11"/>
      <c r="AC202" s="11"/>
      <c r="AD202" s="13" t="s">
        <v>766</v>
      </c>
      <c r="AE202" s="14"/>
      <c r="AF202" s="14"/>
      <c r="AG202" s="14"/>
      <c r="AH202" s="14"/>
      <c r="AI202" s="14"/>
      <c r="AJ202" s="14"/>
      <c r="AK202" s="14"/>
      <c r="AL202" s="11"/>
      <c r="AM202" s="10">
        <v>0.0</v>
      </c>
      <c r="AN202" s="8" t="s">
        <v>100</v>
      </c>
      <c r="AO202" s="8" t="s">
        <v>261</v>
      </c>
      <c r="AP202" s="10">
        <v>1.0</v>
      </c>
      <c r="AQ202" s="10">
        <v>1.0</v>
      </c>
      <c r="AR202" s="8" t="s">
        <v>102</v>
      </c>
      <c r="AS202" s="10">
        <v>330.0</v>
      </c>
      <c r="AT202" s="10">
        <v>1.0</v>
      </c>
      <c r="AU202" s="10">
        <v>1.0</v>
      </c>
      <c r="AV202" s="8" t="s">
        <v>103</v>
      </c>
      <c r="AW202" s="8" t="s">
        <v>104</v>
      </c>
      <c r="AX202" s="10">
        <v>1.0</v>
      </c>
      <c r="AY202" s="10">
        <v>1.0</v>
      </c>
      <c r="AZ202" s="8" t="s">
        <v>105</v>
      </c>
      <c r="BA202" s="10">
        <v>9.0</v>
      </c>
      <c r="BB202" s="10">
        <v>1.0</v>
      </c>
      <c r="BC202" s="10">
        <v>1.0</v>
      </c>
      <c r="BD202" s="8" t="s">
        <v>106</v>
      </c>
      <c r="BE202" s="8" t="s">
        <v>242</v>
      </c>
      <c r="BF202" s="10">
        <v>1.0</v>
      </c>
      <c r="BG202" s="10">
        <v>1.0</v>
      </c>
      <c r="BH202" s="8" t="s">
        <v>108</v>
      </c>
      <c r="BI202" s="8" t="s">
        <v>183</v>
      </c>
      <c r="BJ202" s="10">
        <v>1.0</v>
      </c>
      <c r="BK202" s="10">
        <v>1.0</v>
      </c>
      <c r="BL202" s="8" t="s">
        <v>110</v>
      </c>
      <c r="BM202" s="10">
        <v>100.0</v>
      </c>
      <c r="BN202" s="10">
        <v>1.0</v>
      </c>
      <c r="BO202" s="10">
        <v>1.0</v>
      </c>
      <c r="BP202" s="8" t="s">
        <v>111</v>
      </c>
      <c r="BQ202" s="10">
        <v>20.0</v>
      </c>
      <c r="BR202" s="10">
        <v>1.0</v>
      </c>
      <c r="BS202" s="10">
        <v>1.0</v>
      </c>
      <c r="BT202" s="8" t="s">
        <v>112</v>
      </c>
      <c r="BU202" s="10">
        <v>15.0</v>
      </c>
      <c r="BV202" s="10">
        <v>1.0</v>
      </c>
      <c r="BW202" s="10">
        <v>1.0</v>
      </c>
      <c r="BX202" s="8" t="s">
        <v>113</v>
      </c>
      <c r="BY202" s="11"/>
      <c r="BZ202" s="10">
        <v>1.0</v>
      </c>
      <c r="CA202" s="10">
        <v>1.0</v>
      </c>
      <c r="CB202" s="8" t="s">
        <v>114</v>
      </c>
      <c r="CC202" s="15" t="s">
        <v>139</v>
      </c>
      <c r="CD202" s="10">
        <v>1.0</v>
      </c>
      <c r="CE202" s="10">
        <v>1.0</v>
      </c>
      <c r="CF202" s="8" t="s">
        <v>116</v>
      </c>
      <c r="CG202" s="15" t="s">
        <v>117</v>
      </c>
      <c r="CH202" s="10">
        <v>1.0</v>
      </c>
      <c r="CI202" s="10">
        <v>1.0</v>
      </c>
      <c r="CJ202" s="8" t="s">
        <v>118</v>
      </c>
      <c r="CK202" s="16">
        <v>45571.0</v>
      </c>
      <c r="CL202" s="10">
        <v>1.0</v>
      </c>
      <c r="CM202" s="10">
        <v>1.0</v>
      </c>
      <c r="CN202" s="8" t="s">
        <v>105</v>
      </c>
      <c r="CO202" s="10">
        <v>9.0</v>
      </c>
      <c r="CP202" s="8" t="s">
        <v>111</v>
      </c>
      <c r="CQ202" s="10">
        <v>23.0</v>
      </c>
      <c r="CR202" s="8" t="s">
        <v>112</v>
      </c>
      <c r="CS202" s="10">
        <v>13.0</v>
      </c>
    </row>
    <row r="203">
      <c r="A203" s="7">
        <v>2744.0</v>
      </c>
      <c r="B203" s="8" t="s">
        <v>93</v>
      </c>
      <c r="C203" s="9" t="s">
        <v>767</v>
      </c>
      <c r="D203" s="8" t="s">
        <v>768</v>
      </c>
      <c r="E203" s="10">
        <v>1.0</v>
      </c>
      <c r="F203" s="10">
        <v>0.0</v>
      </c>
      <c r="G203" s="8" t="s">
        <v>96</v>
      </c>
      <c r="H203" s="11"/>
      <c r="I203" s="13" t="s">
        <v>768</v>
      </c>
      <c r="J203" s="11"/>
      <c r="K203" s="11"/>
      <c r="L203" s="8" t="s">
        <v>97</v>
      </c>
      <c r="M203" s="11"/>
      <c r="N203" s="10">
        <v>1.0</v>
      </c>
      <c r="O203" s="10">
        <v>298.0</v>
      </c>
      <c r="P203" s="11"/>
      <c r="Q203" s="10">
        <v>0.0</v>
      </c>
      <c r="R203" s="10">
        <v>0.0</v>
      </c>
      <c r="S203" s="10">
        <v>0.0</v>
      </c>
      <c r="T203" s="10">
        <v>0.0</v>
      </c>
      <c r="U203" s="10">
        <v>0.0</v>
      </c>
      <c r="V203" s="10">
        <v>0.0</v>
      </c>
      <c r="W203" s="10">
        <v>0.0</v>
      </c>
      <c r="X203" s="11"/>
      <c r="Y203" s="11"/>
      <c r="Z203" s="12">
        <v>0.99</v>
      </c>
      <c r="AA203" s="13" t="s">
        <v>98</v>
      </c>
      <c r="AB203" s="11"/>
      <c r="AC203" s="11"/>
      <c r="AD203" s="13" t="s">
        <v>769</v>
      </c>
      <c r="AE203" s="14"/>
      <c r="AF203" s="14"/>
      <c r="AG203" s="14"/>
      <c r="AH203" s="14"/>
      <c r="AI203" s="14"/>
      <c r="AJ203" s="14"/>
      <c r="AK203" s="14"/>
      <c r="AL203" s="11"/>
      <c r="AM203" s="10">
        <v>0.0</v>
      </c>
      <c r="AN203" s="8" t="s">
        <v>100</v>
      </c>
      <c r="AO203" s="8" t="s">
        <v>770</v>
      </c>
      <c r="AP203" s="10">
        <v>1.0</v>
      </c>
      <c r="AQ203" s="10">
        <v>1.0</v>
      </c>
      <c r="AR203" s="8" t="s">
        <v>102</v>
      </c>
      <c r="AS203" s="10">
        <v>330.0</v>
      </c>
      <c r="AT203" s="10">
        <v>1.0</v>
      </c>
      <c r="AU203" s="10">
        <v>1.0</v>
      </c>
      <c r="AV203" s="8" t="s">
        <v>103</v>
      </c>
      <c r="AW203" s="8" t="s">
        <v>104</v>
      </c>
      <c r="AX203" s="10">
        <v>1.0</v>
      </c>
      <c r="AY203" s="10">
        <v>1.0</v>
      </c>
      <c r="AZ203" s="8" t="s">
        <v>105</v>
      </c>
      <c r="BA203" s="10">
        <v>9.0</v>
      </c>
      <c r="BB203" s="10">
        <v>1.0</v>
      </c>
      <c r="BC203" s="10">
        <v>1.0</v>
      </c>
      <c r="BD203" s="8" t="s">
        <v>106</v>
      </c>
      <c r="BE203" s="8" t="s">
        <v>242</v>
      </c>
      <c r="BF203" s="10">
        <v>1.0</v>
      </c>
      <c r="BG203" s="10">
        <v>1.0</v>
      </c>
      <c r="BH203" s="8" t="s">
        <v>108</v>
      </c>
      <c r="BI203" s="8" t="s">
        <v>183</v>
      </c>
      <c r="BJ203" s="10">
        <v>1.0</v>
      </c>
      <c r="BK203" s="10">
        <v>1.0</v>
      </c>
      <c r="BL203" s="8" t="s">
        <v>110</v>
      </c>
      <c r="BM203" s="10">
        <v>100.0</v>
      </c>
      <c r="BN203" s="10">
        <v>1.0</v>
      </c>
      <c r="BO203" s="10">
        <v>1.0</v>
      </c>
      <c r="BP203" s="8" t="s">
        <v>111</v>
      </c>
      <c r="BQ203" s="10">
        <v>20.0</v>
      </c>
      <c r="BR203" s="10">
        <v>1.0</v>
      </c>
      <c r="BS203" s="10">
        <v>1.0</v>
      </c>
      <c r="BT203" s="8" t="s">
        <v>112</v>
      </c>
      <c r="BU203" s="10">
        <v>15.0</v>
      </c>
      <c r="BV203" s="10">
        <v>1.0</v>
      </c>
      <c r="BW203" s="10">
        <v>1.0</v>
      </c>
      <c r="BX203" s="8" t="s">
        <v>113</v>
      </c>
      <c r="BY203" s="11"/>
      <c r="BZ203" s="10">
        <v>1.0</v>
      </c>
      <c r="CA203" s="10">
        <v>1.0</v>
      </c>
      <c r="CB203" s="8" t="s">
        <v>114</v>
      </c>
      <c r="CC203" s="15" t="s">
        <v>139</v>
      </c>
      <c r="CD203" s="10">
        <v>1.0</v>
      </c>
      <c r="CE203" s="10">
        <v>1.0</v>
      </c>
      <c r="CF203" s="8" t="s">
        <v>116</v>
      </c>
      <c r="CG203" s="15" t="s">
        <v>117</v>
      </c>
      <c r="CH203" s="10">
        <v>1.0</v>
      </c>
      <c r="CI203" s="10">
        <v>1.0</v>
      </c>
      <c r="CJ203" s="8" t="s">
        <v>118</v>
      </c>
      <c r="CK203" s="16">
        <v>45571.0</v>
      </c>
      <c r="CL203" s="10">
        <v>1.0</v>
      </c>
      <c r="CM203" s="10">
        <v>1.0</v>
      </c>
      <c r="CN203" s="8" t="s">
        <v>105</v>
      </c>
      <c r="CO203" s="10">
        <v>9.0</v>
      </c>
      <c r="CP203" s="8" t="s">
        <v>111</v>
      </c>
      <c r="CQ203" s="10">
        <v>23.0</v>
      </c>
      <c r="CR203" s="8" t="s">
        <v>112</v>
      </c>
      <c r="CS203" s="10">
        <v>13.0</v>
      </c>
    </row>
    <row r="204">
      <c r="A204" s="7">
        <v>2756.0</v>
      </c>
      <c r="B204" s="8" t="s">
        <v>93</v>
      </c>
      <c r="C204" s="9">
        <v>3.01452073E8</v>
      </c>
      <c r="D204" s="8" t="s">
        <v>771</v>
      </c>
      <c r="E204" s="10">
        <v>1.0</v>
      </c>
      <c r="F204" s="10">
        <v>0.0</v>
      </c>
      <c r="G204" s="8" t="s">
        <v>96</v>
      </c>
      <c r="H204" s="11"/>
      <c r="I204" s="13" t="s">
        <v>772</v>
      </c>
      <c r="J204" s="11"/>
      <c r="K204" s="11"/>
      <c r="L204" s="8" t="s">
        <v>97</v>
      </c>
      <c r="M204" s="11"/>
      <c r="N204" s="10">
        <v>1.0</v>
      </c>
      <c r="O204" s="10">
        <v>2376.0</v>
      </c>
      <c r="P204" s="11"/>
      <c r="Q204" s="10">
        <v>0.0</v>
      </c>
      <c r="R204" s="10">
        <v>0.0</v>
      </c>
      <c r="S204" s="10">
        <v>0.0</v>
      </c>
      <c r="T204" s="10">
        <v>0.0</v>
      </c>
      <c r="U204" s="10">
        <v>0.0</v>
      </c>
      <c r="V204" s="10">
        <v>0.0</v>
      </c>
      <c r="W204" s="10">
        <v>0.0</v>
      </c>
      <c r="X204" s="11"/>
      <c r="Y204" s="11"/>
      <c r="Z204" s="12">
        <v>0.6</v>
      </c>
      <c r="AA204" s="13" t="s">
        <v>98</v>
      </c>
      <c r="AB204" s="11"/>
      <c r="AC204" s="11"/>
      <c r="AD204" s="13" t="s">
        <v>773</v>
      </c>
      <c r="AE204" s="14"/>
      <c r="AF204" s="14"/>
      <c r="AG204" s="14"/>
      <c r="AH204" s="14"/>
      <c r="AI204" s="14"/>
      <c r="AJ204" s="14"/>
      <c r="AK204" s="14"/>
      <c r="AL204" s="11"/>
      <c r="AM204" s="10">
        <v>0.0</v>
      </c>
      <c r="AN204" s="8" t="s">
        <v>100</v>
      </c>
      <c r="AO204" s="8" t="s">
        <v>101</v>
      </c>
      <c r="AP204" s="10">
        <v>1.0</v>
      </c>
      <c r="AQ204" s="10">
        <v>1.0</v>
      </c>
      <c r="AR204" s="8" t="s">
        <v>102</v>
      </c>
      <c r="AS204" s="10">
        <v>1500.0</v>
      </c>
      <c r="AT204" s="10">
        <v>1.0</v>
      </c>
      <c r="AU204" s="10">
        <v>1.0</v>
      </c>
      <c r="AV204" s="8" t="s">
        <v>103</v>
      </c>
      <c r="AW204" s="8" t="s">
        <v>175</v>
      </c>
      <c r="AX204" s="10">
        <v>1.0</v>
      </c>
      <c r="AY204" s="10">
        <v>1.0</v>
      </c>
      <c r="AZ204" s="8" t="s">
        <v>105</v>
      </c>
      <c r="BA204" s="10">
        <v>8.0</v>
      </c>
      <c r="BB204" s="10">
        <v>1.0</v>
      </c>
      <c r="BC204" s="10">
        <v>1.0</v>
      </c>
      <c r="BD204" s="8" t="s">
        <v>106</v>
      </c>
      <c r="BE204" s="8" t="s">
        <v>107</v>
      </c>
      <c r="BF204" s="10">
        <v>1.0</v>
      </c>
      <c r="BG204" s="10">
        <v>1.0</v>
      </c>
      <c r="BH204" s="8" t="s">
        <v>108</v>
      </c>
      <c r="BI204" s="8" t="s">
        <v>124</v>
      </c>
      <c r="BJ204" s="10">
        <v>1.0</v>
      </c>
      <c r="BK204" s="10">
        <v>1.0</v>
      </c>
      <c r="BL204" s="8" t="s">
        <v>110</v>
      </c>
      <c r="BM204" s="10">
        <v>450.0</v>
      </c>
      <c r="BN204" s="10">
        <v>1.0</v>
      </c>
      <c r="BO204" s="10">
        <v>1.0</v>
      </c>
      <c r="BP204" s="8" t="s">
        <v>111</v>
      </c>
      <c r="BQ204" s="10">
        <v>15.0</v>
      </c>
      <c r="BR204" s="10">
        <v>1.0</v>
      </c>
      <c r="BS204" s="10">
        <v>1.0</v>
      </c>
      <c r="BT204" s="8" t="s">
        <v>112</v>
      </c>
      <c r="BU204" s="10">
        <v>17.0</v>
      </c>
      <c r="BV204" s="10">
        <v>1.0</v>
      </c>
      <c r="BW204" s="10">
        <v>1.0</v>
      </c>
      <c r="BX204" s="8" t="s">
        <v>113</v>
      </c>
      <c r="BY204" s="11"/>
      <c r="BZ204" s="10">
        <v>1.0</v>
      </c>
      <c r="CA204" s="10">
        <v>1.0</v>
      </c>
      <c r="CB204" s="8" t="s">
        <v>114</v>
      </c>
      <c r="CC204" s="15" t="s">
        <v>139</v>
      </c>
      <c r="CD204" s="10">
        <v>1.0</v>
      </c>
      <c r="CE204" s="10">
        <v>1.0</v>
      </c>
      <c r="CF204" s="8" t="s">
        <v>116</v>
      </c>
      <c r="CG204" s="15" t="s">
        <v>117</v>
      </c>
      <c r="CH204" s="10">
        <v>1.0</v>
      </c>
      <c r="CI204" s="10">
        <v>1.0</v>
      </c>
      <c r="CJ204" s="8" t="s">
        <v>118</v>
      </c>
      <c r="CK204" s="16">
        <v>45571.0</v>
      </c>
      <c r="CL204" s="10">
        <v>1.0</v>
      </c>
      <c r="CM204" s="10">
        <v>1.0</v>
      </c>
      <c r="CN204" s="8" t="s">
        <v>105</v>
      </c>
      <c r="CO204" s="10">
        <v>12.5</v>
      </c>
      <c r="CP204" s="8" t="s">
        <v>111</v>
      </c>
      <c r="CQ204" s="10">
        <v>38.0</v>
      </c>
      <c r="CR204" s="8" t="s">
        <v>112</v>
      </c>
      <c r="CS204" s="10">
        <v>19.0</v>
      </c>
    </row>
    <row r="205">
      <c r="A205" s="7">
        <v>2768.0</v>
      </c>
      <c r="B205" s="8" t="s">
        <v>93</v>
      </c>
      <c r="C205" s="9">
        <v>3.02452E8</v>
      </c>
      <c r="D205" s="8" t="s">
        <v>774</v>
      </c>
      <c r="E205" s="10">
        <v>1.0</v>
      </c>
      <c r="F205" s="10">
        <v>0.0</v>
      </c>
      <c r="G205" s="8" t="s">
        <v>96</v>
      </c>
      <c r="H205" s="11"/>
      <c r="I205" s="13" t="s">
        <v>775</v>
      </c>
      <c r="J205" s="11"/>
      <c r="K205" s="11"/>
      <c r="L205" s="8" t="s">
        <v>97</v>
      </c>
      <c r="M205" s="11"/>
      <c r="N205" s="10">
        <v>1.0</v>
      </c>
      <c r="O205" s="10">
        <v>3717.0</v>
      </c>
      <c r="P205" s="11"/>
      <c r="Q205" s="10">
        <v>0.0</v>
      </c>
      <c r="R205" s="10">
        <v>0.0</v>
      </c>
      <c r="S205" s="10">
        <v>0.0</v>
      </c>
      <c r="T205" s="10">
        <v>0.0</v>
      </c>
      <c r="U205" s="10">
        <v>0.0</v>
      </c>
      <c r="V205" s="10">
        <v>0.0</v>
      </c>
      <c r="W205" s="10">
        <v>0.0</v>
      </c>
      <c r="X205" s="11"/>
      <c r="Y205" s="11"/>
      <c r="Z205" s="12">
        <v>0.85</v>
      </c>
      <c r="AA205" s="13" t="s">
        <v>98</v>
      </c>
      <c r="AB205" s="11"/>
      <c r="AC205" s="11"/>
      <c r="AD205" s="13" t="s">
        <v>776</v>
      </c>
      <c r="AE205" s="14"/>
      <c r="AF205" s="14"/>
      <c r="AG205" s="14"/>
      <c r="AH205" s="14"/>
      <c r="AI205" s="14"/>
      <c r="AJ205" s="14"/>
      <c r="AK205" s="14"/>
      <c r="AL205" s="11"/>
      <c r="AM205" s="10">
        <v>0.0</v>
      </c>
      <c r="AN205" s="8" t="s">
        <v>100</v>
      </c>
      <c r="AO205" s="8" t="s">
        <v>101</v>
      </c>
      <c r="AP205" s="10">
        <v>1.0</v>
      </c>
      <c r="AQ205" s="10">
        <v>1.0</v>
      </c>
      <c r="AR205" s="8" t="s">
        <v>102</v>
      </c>
      <c r="AS205" s="10">
        <v>500.0</v>
      </c>
      <c r="AT205" s="10">
        <v>1.0</v>
      </c>
      <c r="AU205" s="10">
        <v>1.0</v>
      </c>
      <c r="AV205" s="8" t="s">
        <v>103</v>
      </c>
      <c r="AW205" s="8" t="s">
        <v>204</v>
      </c>
      <c r="AX205" s="10">
        <v>1.0</v>
      </c>
      <c r="AY205" s="10">
        <v>1.0</v>
      </c>
      <c r="AZ205" s="8" t="s">
        <v>105</v>
      </c>
      <c r="BA205" s="10">
        <v>10.0</v>
      </c>
      <c r="BB205" s="10">
        <v>1.0</v>
      </c>
      <c r="BC205" s="10">
        <v>1.0</v>
      </c>
      <c r="BD205" s="8" t="s">
        <v>106</v>
      </c>
      <c r="BE205" s="8" t="s">
        <v>107</v>
      </c>
      <c r="BF205" s="10">
        <v>1.0</v>
      </c>
      <c r="BG205" s="10">
        <v>1.0</v>
      </c>
      <c r="BH205" s="8" t="s">
        <v>108</v>
      </c>
      <c r="BI205" s="8" t="s">
        <v>124</v>
      </c>
      <c r="BJ205" s="10">
        <v>1.0</v>
      </c>
      <c r="BK205" s="10">
        <v>1.0</v>
      </c>
      <c r="BL205" s="8" t="s">
        <v>110</v>
      </c>
      <c r="BM205" s="10">
        <v>150.0</v>
      </c>
      <c r="BN205" s="10">
        <v>1.0</v>
      </c>
      <c r="BO205" s="10">
        <v>1.0</v>
      </c>
      <c r="BP205" s="8" t="s">
        <v>111</v>
      </c>
      <c r="BQ205" s="10">
        <v>30.0</v>
      </c>
      <c r="BR205" s="10">
        <v>1.0</v>
      </c>
      <c r="BS205" s="10">
        <v>1.0</v>
      </c>
      <c r="BT205" s="8" t="s">
        <v>112</v>
      </c>
      <c r="BU205" s="10">
        <v>19.0</v>
      </c>
      <c r="BV205" s="10">
        <v>1.0</v>
      </c>
      <c r="BW205" s="10">
        <v>1.0</v>
      </c>
      <c r="BX205" s="8" t="s">
        <v>113</v>
      </c>
      <c r="BY205" s="11"/>
      <c r="BZ205" s="10">
        <v>1.0</v>
      </c>
      <c r="CA205" s="10">
        <v>1.0</v>
      </c>
      <c r="CB205" s="8" t="s">
        <v>114</v>
      </c>
      <c r="CC205" s="15" t="s">
        <v>115</v>
      </c>
      <c r="CD205" s="10">
        <v>1.0</v>
      </c>
      <c r="CE205" s="10">
        <v>1.0</v>
      </c>
      <c r="CF205" s="8" t="s">
        <v>116</v>
      </c>
      <c r="CG205" s="15" t="s">
        <v>117</v>
      </c>
      <c r="CH205" s="10">
        <v>1.0</v>
      </c>
      <c r="CI205" s="10">
        <v>1.0</v>
      </c>
      <c r="CJ205" s="8" t="s">
        <v>118</v>
      </c>
      <c r="CK205" s="16">
        <v>45571.0</v>
      </c>
      <c r="CL205" s="10">
        <v>1.0</v>
      </c>
      <c r="CM205" s="10">
        <v>1.0</v>
      </c>
      <c r="CN205" s="8" t="s">
        <v>105</v>
      </c>
      <c r="CO205" s="10">
        <v>12.5</v>
      </c>
      <c r="CP205" s="8" t="s">
        <v>111</v>
      </c>
      <c r="CQ205" s="10">
        <v>38.0</v>
      </c>
      <c r="CR205" s="8" t="s">
        <v>112</v>
      </c>
      <c r="CS205" s="10">
        <v>19.0</v>
      </c>
    </row>
    <row r="206">
      <c r="A206" s="7">
        <v>2771.0</v>
      </c>
      <c r="B206" s="8" t="s">
        <v>93</v>
      </c>
      <c r="C206" s="9">
        <v>3.02452073E8</v>
      </c>
      <c r="D206" s="8" t="s">
        <v>777</v>
      </c>
      <c r="E206" s="10">
        <v>1.0</v>
      </c>
      <c r="F206" s="10">
        <v>0.0</v>
      </c>
      <c r="G206" s="8" t="s">
        <v>96</v>
      </c>
      <c r="H206" s="11"/>
      <c r="I206" s="13" t="s">
        <v>778</v>
      </c>
      <c r="J206" s="11"/>
      <c r="K206" s="11"/>
      <c r="L206" s="8" t="s">
        <v>97</v>
      </c>
      <c r="M206" s="11"/>
      <c r="N206" s="10">
        <v>1.0</v>
      </c>
      <c r="O206" s="10">
        <v>2218.0</v>
      </c>
      <c r="P206" s="11"/>
      <c r="Q206" s="10">
        <v>0.0</v>
      </c>
      <c r="R206" s="10">
        <v>0.0</v>
      </c>
      <c r="S206" s="10">
        <v>0.0</v>
      </c>
      <c r="T206" s="10">
        <v>0.0</v>
      </c>
      <c r="U206" s="10">
        <v>0.0</v>
      </c>
      <c r="V206" s="10">
        <v>0.0</v>
      </c>
      <c r="W206" s="10">
        <v>0.0</v>
      </c>
      <c r="X206" s="11"/>
      <c r="Y206" s="11"/>
      <c r="Z206" s="12">
        <v>0.85</v>
      </c>
      <c r="AA206" s="13" t="s">
        <v>98</v>
      </c>
      <c r="AB206" s="11"/>
      <c r="AC206" s="11"/>
      <c r="AD206" s="13" t="s">
        <v>779</v>
      </c>
      <c r="AE206" s="14"/>
      <c r="AF206" s="14"/>
      <c r="AG206" s="14"/>
      <c r="AH206" s="11"/>
      <c r="AI206" s="11"/>
      <c r="AJ206" s="11"/>
      <c r="AK206" s="11"/>
      <c r="AL206" s="11"/>
      <c r="AM206" s="10">
        <v>0.0</v>
      </c>
      <c r="AN206" s="8" t="s">
        <v>100</v>
      </c>
      <c r="AO206" s="8" t="s">
        <v>101</v>
      </c>
      <c r="AP206" s="10">
        <v>1.0</v>
      </c>
      <c r="AQ206" s="10">
        <v>1.0</v>
      </c>
      <c r="AR206" s="8" t="s">
        <v>102</v>
      </c>
      <c r="AS206" s="10">
        <v>500.0</v>
      </c>
      <c r="AT206" s="10">
        <v>1.0</v>
      </c>
      <c r="AU206" s="10">
        <v>1.0</v>
      </c>
      <c r="AV206" s="8" t="s">
        <v>103</v>
      </c>
      <c r="AW206" s="8" t="s">
        <v>204</v>
      </c>
      <c r="AX206" s="10">
        <v>1.0</v>
      </c>
      <c r="AY206" s="10">
        <v>1.0</v>
      </c>
      <c r="AZ206" s="8" t="s">
        <v>105</v>
      </c>
      <c r="BA206" s="10">
        <v>10.0</v>
      </c>
      <c r="BB206" s="10">
        <v>1.0</v>
      </c>
      <c r="BC206" s="10">
        <v>1.0</v>
      </c>
      <c r="BD206" s="8" t="s">
        <v>106</v>
      </c>
      <c r="BE206" s="8" t="s">
        <v>107</v>
      </c>
      <c r="BF206" s="10">
        <v>1.0</v>
      </c>
      <c r="BG206" s="10">
        <v>1.0</v>
      </c>
      <c r="BH206" s="8" t="s">
        <v>108</v>
      </c>
      <c r="BI206" s="8" t="s">
        <v>124</v>
      </c>
      <c r="BJ206" s="10">
        <v>1.0</v>
      </c>
      <c r="BK206" s="10">
        <v>1.0</v>
      </c>
      <c r="BL206" s="8" t="s">
        <v>110</v>
      </c>
      <c r="BM206" s="10">
        <v>150.0</v>
      </c>
      <c r="BN206" s="10">
        <v>1.0</v>
      </c>
      <c r="BO206" s="10">
        <v>1.0</v>
      </c>
      <c r="BP206" s="8" t="s">
        <v>111</v>
      </c>
      <c r="BQ206" s="10">
        <v>30.0</v>
      </c>
      <c r="BR206" s="10">
        <v>1.0</v>
      </c>
      <c r="BS206" s="10">
        <v>1.0</v>
      </c>
      <c r="BT206" s="8" t="s">
        <v>112</v>
      </c>
      <c r="BU206" s="10">
        <v>19.0</v>
      </c>
      <c r="BV206" s="10">
        <v>1.0</v>
      </c>
      <c r="BW206" s="10">
        <v>1.0</v>
      </c>
      <c r="BX206" s="8" t="s">
        <v>113</v>
      </c>
      <c r="BY206" s="11"/>
      <c r="BZ206" s="10">
        <v>1.0</v>
      </c>
      <c r="CA206" s="10">
        <v>1.0</v>
      </c>
      <c r="CB206" s="8" t="s">
        <v>114</v>
      </c>
      <c r="CC206" s="15" t="s">
        <v>115</v>
      </c>
      <c r="CD206" s="10">
        <v>1.0</v>
      </c>
      <c r="CE206" s="10">
        <v>1.0</v>
      </c>
      <c r="CF206" s="8" t="s">
        <v>116</v>
      </c>
      <c r="CG206" s="15" t="s">
        <v>117</v>
      </c>
      <c r="CH206" s="10">
        <v>1.0</v>
      </c>
      <c r="CI206" s="10">
        <v>1.0</v>
      </c>
      <c r="CJ206" s="8" t="s">
        <v>118</v>
      </c>
      <c r="CK206" s="16">
        <v>45571.0</v>
      </c>
      <c r="CL206" s="10">
        <v>1.0</v>
      </c>
      <c r="CM206" s="10">
        <v>1.0</v>
      </c>
      <c r="CN206" s="23"/>
      <c r="CO206" s="24"/>
      <c r="CP206" s="23"/>
      <c r="CQ206" s="24"/>
      <c r="CR206" s="23"/>
      <c r="CS206" s="24"/>
    </row>
    <row r="207">
      <c r="A207" s="7">
        <v>2777.0</v>
      </c>
      <c r="B207" s="8" t="s">
        <v>93</v>
      </c>
      <c r="C207" s="9">
        <v>3.02457E8</v>
      </c>
      <c r="D207" s="8" t="s">
        <v>780</v>
      </c>
      <c r="E207" s="10">
        <v>1.0</v>
      </c>
      <c r="F207" s="10">
        <v>0.0</v>
      </c>
      <c r="G207" s="8" t="s">
        <v>96</v>
      </c>
      <c r="H207" s="11"/>
      <c r="I207" s="13" t="s">
        <v>780</v>
      </c>
      <c r="J207" s="11"/>
      <c r="K207" s="11"/>
      <c r="L207" s="8" t="s">
        <v>97</v>
      </c>
      <c r="M207" s="11"/>
      <c r="N207" s="10">
        <v>1.0</v>
      </c>
      <c r="O207" s="10">
        <v>1025.0</v>
      </c>
      <c r="P207" s="11"/>
      <c r="Q207" s="10">
        <v>0.0</v>
      </c>
      <c r="R207" s="10">
        <v>0.0</v>
      </c>
      <c r="S207" s="10">
        <v>0.0</v>
      </c>
      <c r="T207" s="10">
        <v>0.0</v>
      </c>
      <c r="U207" s="10">
        <v>0.0</v>
      </c>
      <c r="V207" s="10">
        <v>0.0</v>
      </c>
      <c r="W207" s="10">
        <v>0.0</v>
      </c>
      <c r="X207" s="11"/>
      <c r="Y207" s="11"/>
      <c r="Z207" s="12">
        <v>1.34</v>
      </c>
      <c r="AA207" s="13" t="s">
        <v>98</v>
      </c>
      <c r="AB207" s="11"/>
      <c r="AC207" s="11"/>
      <c r="AD207" s="13" t="s">
        <v>781</v>
      </c>
      <c r="AE207" s="14"/>
      <c r="AF207" s="14"/>
      <c r="AG207" s="14"/>
      <c r="AH207" s="11"/>
      <c r="AI207" s="11"/>
      <c r="AJ207" s="11"/>
      <c r="AK207" s="11"/>
      <c r="AL207" s="11"/>
      <c r="AM207" s="10">
        <v>0.0</v>
      </c>
      <c r="AN207" s="8" t="s">
        <v>100</v>
      </c>
      <c r="AO207" s="8" t="s">
        <v>362</v>
      </c>
      <c r="AP207" s="10">
        <v>1.0</v>
      </c>
      <c r="AQ207" s="10">
        <v>1.0</v>
      </c>
      <c r="AR207" s="8" t="s">
        <v>102</v>
      </c>
      <c r="AS207" s="10">
        <v>500.0</v>
      </c>
      <c r="AT207" s="10">
        <v>1.0</v>
      </c>
      <c r="AU207" s="10">
        <v>1.0</v>
      </c>
      <c r="AV207" s="8" t="s">
        <v>103</v>
      </c>
      <c r="AW207" s="8" t="s">
        <v>204</v>
      </c>
      <c r="AX207" s="10">
        <v>1.0</v>
      </c>
      <c r="AY207" s="10">
        <v>1.0</v>
      </c>
      <c r="AZ207" s="8" t="s">
        <v>105</v>
      </c>
      <c r="BA207" s="10">
        <v>11.0</v>
      </c>
      <c r="BB207" s="10">
        <v>1.0</v>
      </c>
      <c r="BC207" s="10">
        <v>1.0</v>
      </c>
      <c r="BD207" s="8" t="s">
        <v>106</v>
      </c>
      <c r="BE207" s="8" t="s">
        <v>242</v>
      </c>
      <c r="BF207" s="10">
        <v>1.0</v>
      </c>
      <c r="BG207" s="10">
        <v>1.0</v>
      </c>
      <c r="BH207" s="8" t="s">
        <v>108</v>
      </c>
      <c r="BI207" s="8" t="s">
        <v>124</v>
      </c>
      <c r="BJ207" s="10">
        <v>1.0</v>
      </c>
      <c r="BK207" s="10">
        <v>1.0</v>
      </c>
      <c r="BL207" s="8" t="s">
        <v>110</v>
      </c>
      <c r="BM207" s="10">
        <v>150.0</v>
      </c>
      <c r="BN207" s="10">
        <v>1.0</v>
      </c>
      <c r="BO207" s="10">
        <v>1.0</v>
      </c>
      <c r="BP207" s="8" t="s">
        <v>111</v>
      </c>
      <c r="BQ207" s="10">
        <v>30.0</v>
      </c>
      <c r="BR207" s="10">
        <v>1.0</v>
      </c>
      <c r="BS207" s="10">
        <v>1.0</v>
      </c>
      <c r="BT207" s="8" t="s">
        <v>112</v>
      </c>
      <c r="BU207" s="10">
        <v>20.0</v>
      </c>
      <c r="BV207" s="10">
        <v>1.0</v>
      </c>
      <c r="BW207" s="10">
        <v>1.0</v>
      </c>
      <c r="BX207" s="8" t="s">
        <v>113</v>
      </c>
      <c r="BY207" s="11"/>
      <c r="BZ207" s="10">
        <v>1.0</v>
      </c>
      <c r="CA207" s="10">
        <v>1.0</v>
      </c>
      <c r="CB207" s="8" t="s">
        <v>114</v>
      </c>
      <c r="CC207" s="15" t="s">
        <v>115</v>
      </c>
      <c r="CD207" s="10">
        <v>1.0</v>
      </c>
      <c r="CE207" s="10">
        <v>1.0</v>
      </c>
      <c r="CF207" s="8" t="s">
        <v>116</v>
      </c>
      <c r="CG207" s="15" t="s">
        <v>117</v>
      </c>
      <c r="CH207" s="10">
        <v>1.0</v>
      </c>
      <c r="CI207" s="10">
        <v>1.0</v>
      </c>
      <c r="CJ207" s="8" t="s">
        <v>118</v>
      </c>
      <c r="CK207" s="15" t="s">
        <v>117</v>
      </c>
      <c r="CL207" s="10">
        <v>1.0</v>
      </c>
      <c r="CM207" s="10">
        <v>1.0</v>
      </c>
      <c r="CN207" s="23"/>
      <c r="CO207" s="24"/>
      <c r="CP207" s="23"/>
      <c r="CQ207" s="24"/>
      <c r="CR207" s="23"/>
      <c r="CS207" s="24"/>
    </row>
    <row r="208">
      <c r="A208" s="7">
        <v>2780.0</v>
      </c>
      <c r="B208" s="8" t="s">
        <v>93</v>
      </c>
      <c r="C208" s="9">
        <v>3.02482073E8</v>
      </c>
      <c r="D208" s="8" t="s">
        <v>782</v>
      </c>
      <c r="E208" s="10">
        <v>1.0</v>
      </c>
      <c r="F208" s="10">
        <v>0.0</v>
      </c>
      <c r="G208" s="8" t="s">
        <v>96</v>
      </c>
      <c r="H208" s="11"/>
      <c r="I208" s="13" t="s">
        <v>783</v>
      </c>
      <c r="J208" s="11"/>
      <c r="K208" s="11"/>
      <c r="L208" s="8" t="s">
        <v>97</v>
      </c>
      <c r="M208" s="11"/>
      <c r="N208" s="10">
        <v>1.0</v>
      </c>
      <c r="O208" s="10">
        <v>7.0</v>
      </c>
      <c r="P208" s="11"/>
      <c r="Q208" s="10">
        <v>0.0</v>
      </c>
      <c r="R208" s="10">
        <v>0.0</v>
      </c>
      <c r="S208" s="10">
        <v>0.0</v>
      </c>
      <c r="T208" s="10">
        <v>0.0</v>
      </c>
      <c r="U208" s="10">
        <v>0.0</v>
      </c>
      <c r="V208" s="10">
        <v>0.0</v>
      </c>
      <c r="W208" s="10">
        <v>0.0</v>
      </c>
      <c r="X208" s="11"/>
      <c r="Y208" s="11"/>
      <c r="Z208" s="12">
        <v>0.85</v>
      </c>
      <c r="AA208" s="13" t="s">
        <v>98</v>
      </c>
      <c r="AB208" s="11"/>
      <c r="AC208" s="11"/>
      <c r="AD208" s="13" t="s">
        <v>784</v>
      </c>
      <c r="AE208" s="14"/>
      <c r="AF208" s="14"/>
      <c r="AG208" s="14"/>
      <c r="AH208" s="11"/>
      <c r="AI208" s="11"/>
      <c r="AJ208" s="11"/>
      <c r="AK208" s="11"/>
      <c r="AL208" s="11"/>
      <c r="AM208" s="10">
        <v>0.0</v>
      </c>
      <c r="AN208" s="8" t="s">
        <v>100</v>
      </c>
      <c r="AO208" s="8" t="s">
        <v>123</v>
      </c>
      <c r="AP208" s="10">
        <v>1.0</v>
      </c>
      <c r="AQ208" s="10">
        <v>1.0</v>
      </c>
      <c r="AR208" s="8" t="s">
        <v>102</v>
      </c>
      <c r="AS208" s="10">
        <v>500.0</v>
      </c>
      <c r="AT208" s="10">
        <v>1.0</v>
      </c>
      <c r="AU208" s="10">
        <v>1.0</v>
      </c>
      <c r="AV208" s="8" t="s">
        <v>103</v>
      </c>
      <c r="AW208" s="8" t="s">
        <v>204</v>
      </c>
      <c r="AX208" s="10">
        <v>1.0</v>
      </c>
      <c r="AY208" s="10">
        <v>1.0</v>
      </c>
      <c r="AZ208" s="8" t="s">
        <v>105</v>
      </c>
      <c r="BA208" s="10">
        <v>10.0</v>
      </c>
      <c r="BB208" s="10">
        <v>1.0</v>
      </c>
      <c r="BC208" s="10">
        <v>1.0</v>
      </c>
      <c r="BD208" s="8" t="s">
        <v>106</v>
      </c>
      <c r="BE208" s="8" t="s">
        <v>107</v>
      </c>
      <c r="BF208" s="10">
        <v>1.0</v>
      </c>
      <c r="BG208" s="10">
        <v>1.0</v>
      </c>
      <c r="BH208" s="8" t="s">
        <v>108</v>
      </c>
      <c r="BI208" s="8" t="s">
        <v>124</v>
      </c>
      <c r="BJ208" s="10">
        <v>1.0</v>
      </c>
      <c r="BK208" s="10">
        <v>1.0</v>
      </c>
      <c r="BL208" s="8" t="s">
        <v>110</v>
      </c>
      <c r="BM208" s="10">
        <v>150.0</v>
      </c>
      <c r="BN208" s="10">
        <v>1.0</v>
      </c>
      <c r="BO208" s="10">
        <v>1.0</v>
      </c>
      <c r="BP208" s="8" t="s">
        <v>111</v>
      </c>
      <c r="BQ208" s="10">
        <v>30.0</v>
      </c>
      <c r="BR208" s="10">
        <v>1.0</v>
      </c>
      <c r="BS208" s="10">
        <v>1.0</v>
      </c>
      <c r="BT208" s="8" t="s">
        <v>112</v>
      </c>
      <c r="BU208" s="10">
        <v>20.0</v>
      </c>
      <c r="BV208" s="10">
        <v>1.0</v>
      </c>
      <c r="BW208" s="10">
        <v>1.0</v>
      </c>
      <c r="BX208" s="8" t="s">
        <v>113</v>
      </c>
      <c r="BY208" s="11"/>
      <c r="BZ208" s="10">
        <v>1.0</v>
      </c>
      <c r="CA208" s="10">
        <v>1.0</v>
      </c>
      <c r="CB208" s="8" t="s">
        <v>114</v>
      </c>
      <c r="CC208" s="15" t="s">
        <v>115</v>
      </c>
      <c r="CD208" s="10">
        <v>1.0</v>
      </c>
      <c r="CE208" s="10">
        <v>1.0</v>
      </c>
      <c r="CF208" s="8" t="s">
        <v>116</v>
      </c>
      <c r="CG208" s="15" t="s">
        <v>117</v>
      </c>
      <c r="CH208" s="10">
        <v>1.0</v>
      </c>
      <c r="CI208" s="10">
        <v>1.0</v>
      </c>
      <c r="CJ208" s="8" t="s">
        <v>118</v>
      </c>
      <c r="CK208" s="16">
        <v>45571.0</v>
      </c>
      <c r="CL208" s="10">
        <v>1.0</v>
      </c>
      <c r="CM208" s="10">
        <v>1.0</v>
      </c>
      <c r="CN208" s="8" t="s">
        <v>105</v>
      </c>
      <c r="CO208" s="10">
        <v>11.0</v>
      </c>
      <c r="CP208" s="8" t="s">
        <v>111</v>
      </c>
      <c r="CQ208" s="10">
        <v>30.0</v>
      </c>
      <c r="CR208" s="8" t="s">
        <v>112</v>
      </c>
      <c r="CS208" s="10">
        <v>18.0</v>
      </c>
    </row>
    <row r="209">
      <c r="A209" s="7">
        <v>2783.0</v>
      </c>
      <c r="B209" s="8" t="s">
        <v>93</v>
      </c>
      <c r="C209" s="9">
        <v>3.04452073E8</v>
      </c>
      <c r="D209" s="8" t="s">
        <v>785</v>
      </c>
      <c r="E209" s="10">
        <v>1.0</v>
      </c>
      <c r="F209" s="10">
        <v>0.0</v>
      </c>
      <c r="G209" s="8" t="s">
        <v>96</v>
      </c>
      <c r="H209" s="11"/>
      <c r="I209" s="13" t="s">
        <v>772</v>
      </c>
      <c r="J209" s="14"/>
      <c r="K209" s="11"/>
      <c r="L209" s="8" t="s">
        <v>97</v>
      </c>
      <c r="M209" s="11"/>
      <c r="N209" s="10">
        <v>1.0</v>
      </c>
      <c r="O209" s="10">
        <v>1982.0</v>
      </c>
      <c r="P209" s="11"/>
      <c r="Q209" s="10">
        <v>0.0</v>
      </c>
      <c r="R209" s="10">
        <v>0.0</v>
      </c>
      <c r="S209" s="10">
        <v>0.0</v>
      </c>
      <c r="T209" s="10">
        <v>0.0</v>
      </c>
      <c r="U209" s="10">
        <v>0.0</v>
      </c>
      <c r="V209" s="10">
        <v>0.0</v>
      </c>
      <c r="W209" s="10">
        <v>0.0</v>
      </c>
      <c r="X209" s="11"/>
      <c r="Y209" s="11"/>
      <c r="Z209" s="12">
        <v>1.4</v>
      </c>
      <c r="AA209" s="13" t="s">
        <v>98</v>
      </c>
      <c r="AB209" s="11"/>
      <c r="AC209" s="11"/>
      <c r="AD209" s="13" t="s">
        <v>786</v>
      </c>
      <c r="AE209" s="14"/>
      <c r="AF209" s="14"/>
      <c r="AG209" s="14"/>
      <c r="AH209" s="11"/>
      <c r="AI209" s="11"/>
      <c r="AJ209" s="11"/>
      <c r="AK209" s="11"/>
      <c r="AL209" s="11"/>
      <c r="AM209" s="10">
        <v>0.0</v>
      </c>
      <c r="AN209" s="8" t="s">
        <v>100</v>
      </c>
      <c r="AO209" s="8" t="s">
        <v>101</v>
      </c>
      <c r="AP209" s="10">
        <v>1.0</v>
      </c>
      <c r="AQ209" s="10">
        <v>1.0</v>
      </c>
      <c r="AR209" s="8" t="s">
        <v>102</v>
      </c>
      <c r="AS209" s="10">
        <v>330.0</v>
      </c>
      <c r="AT209" s="10">
        <v>1.0</v>
      </c>
      <c r="AU209" s="10">
        <v>1.0</v>
      </c>
      <c r="AV209" s="8" t="s">
        <v>103</v>
      </c>
      <c r="AW209" s="8" t="s">
        <v>276</v>
      </c>
      <c r="AX209" s="10">
        <v>1.0</v>
      </c>
      <c r="AY209" s="10">
        <v>1.0</v>
      </c>
      <c r="AZ209" s="8" t="s">
        <v>105</v>
      </c>
      <c r="BA209" s="10">
        <v>10.0</v>
      </c>
      <c r="BB209" s="10">
        <v>1.0</v>
      </c>
      <c r="BC209" s="10">
        <v>1.0</v>
      </c>
      <c r="BD209" s="8" t="s">
        <v>106</v>
      </c>
      <c r="BE209" s="8" t="s">
        <v>107</v>
      </c>
      <c r="BF209" s="10">
        <v>1.0</v>
      </c>
      <c r="BG209" s="10">
        <v>1.0</v>
      </c>
      <c r="BH209" s="8" t="s">
        <v>108</v>
      </c>
      <c r="BI209" s="8" t="s">
        <v>124</v>
      </c>
      <c r="BJ209" s="10">
        <v>1.0</v>
      </c>
      <c r="BK209" s="10">
        <v>1.0</v>
      </c>
      <c r="BL209" s="8" t="s">
        <v>110</v>
      </c>
      <c r="BM209" s="10">
        <v>100.0</v>
      </c>
      <c r="BN209" s="10">
        <v>1.0</v>
      </c>
      <c r="BO209" s="10">
        <v>1.0</v>
      </c>
      <c r="BP209" s="8" t="s">
        <v>111</v>
      </c>
      <c r="BQ209" s="10">
        <v>37.0</v>
      </c>
      <c r="BR209" s="10">
        <v>1.0</v>
      </c>
      <c r="BS209" s="10">
        <v>1.0</v>
      </c>
      <c r="BT209" s="8" t="s">
        <v>112</v>
      </c>
      <c r="BU209" s="10">
        <v>18.0</v>
      </c>
      <c r="BV209" s="10">
        <v>1.0</v>
      </c>
      <c r="BW209" s="10">
        <v>1.0</v>
      </c>
      <c r="BX209" s="8" t="s">
        <v>113</v>
      </c>
      <c r="BY209" s="11"/>
      <c r="BZ209" s="10">
        <v>1.0</v>
      </c>
      <c r="CA209" s="10">
        <v>1.0</v>
      </c>
      <c r="CB209" s="8" t="s">
        <v>114</v>
      </c>
      <c r="CC209" s="15" t="s">
        <v>131</v>
      </c>
      <c r="CD209" s="10">
        <v>1.0</v>
      </c>
      <c r="CE209" s="10">
        <v>1.0</v>
      </c>
      <c r="CF209" s="8" t="s">
        <v>116</v>
      </c>
      <c r="CG209" s="15" t="s">
        <v>117</v>
      </c>
      <c r="CH209" s="10">
        <v>1.0</v>
      </c>
      <c r="CI209" s="10">
        <v>1.0</v>
      </c>
      <c r="CJ209" s="8" t="s">
        <v>118</v>
      </c>
      <c r="CK209" s="16">
        <v>45571.0</v>
      </c>
      <c r="CL209" s="10">
        <v>1.0</v>
      </c>
      <c r="CM209" s="10">
        <v>1.0</v>
      </c>
      <c r="CN209" s="8" t="s">
        <v>105</v>
      </c>
      <c r="CO209" s="10">
        <v>11.0</v>
      </c>
      <c r="CP209" s="8" t="s">
        <v>111</v>
      </c>
      <c r="CQ209" s="10">
        <v>30.0</v>
      </c>
      <c r="CR209" s="8" t="s">
        <v>112</v>
      </c>
      <c r="CS209" s="10">
        <v>18.0</v>
      </c>
    </row>
    <row r="210">
      <c r="A210" s="7">
        <v>2786.0</v>
      </c>
      <c r="B210" s="8" t="s">
        <v>93</v>
      </c>
      <c r="C210" s="9" t="s">
        <v>787</v>
      </c>
      <c r="D210" s="8" t="s">
        <v>788</v>
      </c>
      <c r="E210" s="10">
        <v>1.0</v>
      </c>
      <c r="F210" s="10">
        <v>0.0</v>
      </c>
      <c r="G210" s="8" t="s">
        <v>96</v>
      </c>
      <c r="H210" s="11"/>
      <c r="I210" s="8" t="s">
        <v>789</v>
      </c>
      <c r="J210" s="11"/>
      <c r="K210" s="11"/>
      <c r="L210" s="8" t="s">
        <v>97</v>
      </c>
      <c r="M210" s="11"/>
      <c r="N210" s="10">
        <v>1.0</v>
      </c>
      <c r="O210" s="10">
        <v>3689.0</v>
      </c>
      <c r="P210" s="11"/>
      <c r="Q210" s="10">
        <v>0.0</v>
      </c>
      <c r="R210" s="10">
        <v>0.0</v>
      </c>
      <c r="S210" s="10">
        <v>0.0</v>
      </c>
      <c r="T210" s="10">
        <v>0.0</v>
      </c>
      <c r="U210" s="10">
        <v>0.0</v>
      </c>
      <c r="V210" s="10">
        <v>0.0</v>
      </c>
      <c r="W210" s="10">
        <v>0.0</v>
      </c>
      <c r="X210" s="11"/>
      <c r="Y210" s="11"/>
      <c r="Z210" s="12">
        <v>1.36</v>
      </c>
      <c r="AA210" s="13" t="s">
        <v>98</v>
      </c>
      <c r="AB210" s="11"/>
      <c r="AC210" s="11"/>
      <c r="AD210" s="13" t="s">
        <v>790</v>
      </c>
      <c r="AE210" s="14"/>
      <c r="AF210" s="14"/>
      <c r="AG210" s="14"/>
      <c r="AH210" s="11"/>
      <c r="AI210" s="11"/>
      <c r="AJ210" s="11"/>
      <c r="AK210" s="11"/>
      <c r="AL210" s="11"/>
      <c r="AM210" s="10">
        <v>0.0</v>
      </c>
      <c r="AN210" s="8" t="s">
        <v>100</v>
      </c>
      <c r="AO210" s="8" t="s">
        <v>101</v>
      </c>
      <c r="AP210" s="10">
        <v>1.0</v>
      </c>
      <c r="AQ210" s="10">
        <v>1.0</v>
      </c>
      <c r="AR210" s="8" t="s">
        <v>102</v>
      </c>
      <c r="AS210" s="10">
        <v>330.0</v>
      </c>
      <c r="AT210" s="10">
        <v>1.0</v>
      </c>
      <c r="AU210" s="10">
        <v>1.0</v>
      </c>
      <c r="AV210" s="8" t="s">
        <v>103</v>
      </c>
      <c r="AW210" s="8" t="s">
        <v>276</v>
      </c>
      <c r="AX210" s="10">
        <v>1.0</v>
      </c>
      <c r="AY210" s="10">
        <v>1.0</v>
      </c>
      <c r="AZ210" s="8" t="s">
        <v>105</v>
      </c>
      <c r="BA210" s="10">
        <v>10.0</v>
      </c>
      <c r="BB210" s="10">
        <v>1.0</v>
      </c>
      <c r="BC210" s="10">
        <v>1.0</v>
      </c>
      <c r="BD210" s="8" t="s">
        <v>106</v>
      </c>
      <c r="BE210" s="8" t="s">
        <v>107</v>
      </c>
      <c r="BF210" s="10">
        <v>1.0</v>
      </c>
      <c r="BG210" s="10">
        <v>1.0</v>
      </c>
      <c r="BH210" s="8" t="s">
        <v>108</v>
      </c>
      <c r="BI210" s="8" t="s">
        <v>124</v>
      </c>
      <c r="BJ210" s="10">
        <v>1.0</v>
      </c>
      <c r="BK210" s="10">
        <v>1.0</v>
      </c>
      <c r="BL210" s="8" t="s">
        <v>110</v>
      </c>
      <c r="BM210" s="10">
        <v>100.0</v>
      </c>
      <c r="BN210" s="10">
        <v>1.0</v>
      </c>
      <c r="BO210" s="10">
        <v>1.0</v>
      </c>
      <c r="BP210" s="8" t="s">
        <v>111</v>
      </c>
      <c r="BQ210" s="10">
        <v>37.0</v>
      </c>
      <c r="BR210" s="10">
        <v>1.0</v>
      </c>
      <c r="BS210" s="10">
        <v>1.0</v>
      </c>
      <c r="BT210" s="8" t="s">
        <v>112</v>
      </c>
      <c r="BU210" s="10">
        <v>18.0</v>
      </c>
      <c r="BV210" s="10">
        <v>1.0</v>
      </c>
      <c r="BW210" s="10">
        <v>1.0</v>
      </c>
      <c r="BX210" s="8" t="s">
        <v>113</v>
      </c>
      <c r="BY210" s="11"/>
      <c r="BZ210" s="10">
        <v>1.0</v>
      </c>
      <c r="CA210" s="10">
        <v>1.0</v>
      </c>
      <c r="CB210" s="8" t="s">
        <v>114</v>
      </c>
      <c r="CC210" s="15" t="s">
        <v>131</v>
      </c>
      <c r="CD210" s="10">
        <v>1.0</v>
      </c>
      <c r="CE210" s="10">
        <v>1.0</v>
      </c>
      <c r="CF210" s="8" t="s">
        <v>116</v>
      </c>
      <c r="CG210" s="15" t="s">
        <v>117</v>
      </c>
      <c r="CH210" s="10">
        <v>1.0</v>
      </c>
      <c r="CI210" s="10">
        <v>1.0</v>
      </c>
      <c r="CJ210" s="8" t="s">
        <v>118</v>
      </c>
      <c r="CK210" s="16">
        <v>45571.0</v>
      </c>
      <c r="CL210" s="10">
        <v>1.0</v>
      </c>
      <c r="CM210" s="10">
        <v>1.0</v>
      </c>
      <c r="CN210" s="8" t="s">
        <v>105</v>
      </c>
      <c r="CO210" s="10">
        <v>10.0</v>
      </c>
      <c r="CP210" s="8" t="s">
        <v>111</v>
      </c>
      <c r="CQ210" s="10">
        <v>16.0</v>
      </c>
      <c r="CR210" s="8" t="s">
        <v>112</v>
      </c>
      <c r="CS210" s="10">
        <v>20.0</v>
      </c>
    </row>
    <row r="211">
      <c r="A211" s="7">
        <v>2798.0</v>
      </c>
      <c r="B211" s="8" t="s">
        <v>93</v>
      </c>
      <c r="C211" s="9">
        <v>3097.0</v>
      </c>
      <c r="D211" s="8" t="s">
        <v>791</v>
      </c>
      <c r="E211" s="10">
        <v>1.0</v>
      </c>
      <c r="F211" s="10">
        <v>0.0</v>
      </c>
      <c r="G211" s="8" t="s">
        <v>96</v>
      </c>
      <c r="H211" s="11"/>
      <c r="I211" s="8" t="s">
        <v>791</v>
      </c>
      <c r="J211" s="11"/>
      <c r="K211" s="11"/>
      <c r="L211" s="8" t="s">
        <v>97</v>
      </c>
      <c r="M211" s="11"/>
      <c r="N211" s="10">
        <v>0.0</v>
      </c>
      <c r="O211" s="10">
        <v>0.0</v>
      </c>
      <c r="P211" s="11"/>
      <c r="Q211" s="10">
        <v>0.0</v>
      </c>
      <c r="R211" s="10">
        <v>0.0</v>
      </c>
      <c r="S211" s="10">
        <v>0.0</v>
      </c>
      <c r="T211" s="10">
        <v>0.0</v>
      </c>
      <c r="U211" s="10">
        <v>0.0</v>
      </c>
      <c r="V211" s="10">
        <v>0.0</v>
      </c>
      <c r="W211" s="10">
        <v>0.0</v>
      </c>
      <c r="X211" s="11"/>
      <c r="Y211" s="11"/>
      <c r="Z211" s="12">
        <v>0.7</v>
      </c>
      <c r="AA211" s="13" t="s">
        <v>98</v>
      </c>
      <c r="AB211" s="11"/>
      <c r="AC211" s="11"/>
      <c r="AD211" s="13" t="s">
        <v>792</v>
      </c>
      <c r="AE211" s="14"/>
      <c r="AF211" s="14"/>
      <c r="AG211" s="14"/>
      <c r="AH211" s="11"/>
      <c r="AI211" s="11"/>
      <c r="AJ211" s="11"/>
      <c r="AK211" s="11"/>
      <c r="AL211" s="11"/>
      <c r="AM211" s="10">
        <v>0.0</v>
      </c>
      <c r="AN211" s="8" t="s">
        <v>100</v>
      </c>
      <c r="AO211" s="8" t="s">
        <v>202</v>
      </c>
      <c r="AP211" s="10">
        <v>1.0</v>
      </c>
      <c r="AQ211" s="10">
        <v>1.0</v>
      </c>
      <c r="AR211" s="8" t="s">
        <v>102</v>
      </c>
      <c r="AS211" s="10">
        <v>330.0</v>
      </c>
      <c r="AT211" s="10">
        <v>1.0</v>
      </c>
      <c r="AU211" s="10">
        <v>1.0</v>
      </c>
      <c r="AV211" s="8" t="s">
        <v>103</v>
      </c>
      <c r="AW211" s="8" t="s">
        <v>221</v>
      </c>
      <c r="AX211" s="10">
        <v>1.0</v>
      </c>
      <c r="AY211" s="10">
        <v>1.0</v>
      </c>
      <c r="AZ211" s="8" t="s">
        <v>105</v>
      </c>
      <c r="BA211" s="10">
        <v>7.0</v>
      </c>
      <c r="BB211" s="10">
        <v>1.0</v>
      </c>
      <c r="BC211" s="10">
        <v>1.0</v>
      </c>
      <c r="BD211" s="8" t="s">
        <v>106</v>
      </c>
      <c r="BE211" s="11"/>
      <c r="BF211" s="10">
        <v>1.0</v>
      </c>
      <c r="BG211" s="10">
        <v>1.0</v>
      </c>
      <c r="BH211" s="8" t="s">
        <v>108</v>
      </c>
      <c r="BI211" s="8" t="s">
        <v>124</v>
      </c>
      <c r="BJ211" s="10">
        <v>1.0</v>
      </c>
      <c r="BK211" s="10">
        <v>1.0</v>
      </c>
      <c r="BL211" s="8" t="s">
        <v>110</v>
      </c>
      <c r="BM211" s="10">
        <v>100.0</v>
      </c>
      <c r="BN211" s="10">
        <v>1.0</v>
      </c>
      <c r="BO211" s="10">
        <v>1.0</v>
      </c>
      <c r="BP211" s="8" t="s">
        <v>111</v>
      </c>
      <c r="BQ211" s="10">
        <v>33.0</v>
      </c>
      <c r="BR211" s="10">
        <v>1.0</v>
      </c>
      <c r="BS211" s="10">
        <v>1.0</v>
      </c>
      <c r="BT211" s="8" t="s">
        <v>112</v>
      </c>
      <c r="BU211" s="10">
        <v>17.0</v>
      </c>
      <c r="BV211" s="10">
        <v>1.0</v>
      </c>
      <c r="BW211" s="10">
        <v>1.0</v>
      </c>
      <c r="BX211" s="8" t="s">
        <v>113</v>
      </c>
      <c r="BY211" s="11"/>
      <c r="BZ211" s="10">
        <v>1.0</v>
      </c>
      <c r="CA211" s="10">
        <v>1.0</v>
      </c>
      <c r="CB211" s="8" t="s">
        <v>114</v>
      </c>
      <c r="CC211" s="15" t="s">
        <v>131</v>
      </c>
      <c r="CD211" s="10">
        <v>1.0</v>
      </c>
      <c r="CE211" s="10">
        <v>1.0</v>
      </c>
      <c r="CF211" s="8" t="s">
        <v>116</v>
      </c>
      <c r="CG211" s="15" t="s">
        <v>117</v>
      </c>
      <c r="CH211" s="10">
        <v>1.0</v>
      </c>
      <c r="CI211" s="10">
        <v>1.0</v>
      </c>
      <c r="CJ211" s="8" t="s">
        <v>118</v>
      </c>
      <c r="CK211" s="16">
        <v>45571.0</v>
      </c>
      <c r="CL211" s="10">
        <v>1.0</v>
      </c>
      <c r="CM211" s="10">
        <v>1.0</v>
      </c>
      <c r="CN211" s="8" t="s">
        <v>105</v>
      </c>
      <c r="CO211" s="10">
        <v>10.0</v>
      </c>
      <c r="CP211" s="8" t="s">
        <v>111</v>
      </c>
      <c r="CQ211" s="10">
        <v>16.0</v>
      </c>
      <c r="CR211" s="8" t="s">
        <v>112</v>
      </c>
      <c r="CS211" s="10">
        <v>20.0</v>
      </c>
    </row>
    <row r="212">
      <c r="A212" s="7">
        <v>2801.0</v>
      </c>
      <c r="B212" s="8" t="s">
        <v>93</v>
      </c>
      <c r="C212" s="9">
        <v>3.10452073E8</v>
      </c>
      <c r="D212" s="8" t="s">
        <v>793</v>
      </c>
      <c r="E212" s="10">
        <v>1.0</v>
      </c>
      <c r="F212" s="10">
        <v>0.0</v>
      </c>
      <c r="G212" s="8" t="s">
        <v>96</v>
      </c>
      <c r="H212" s="11"/>
      <c r="I212" s="13" t="s">
        <v>435</v>
      </c>
      <c r="J212" s="14"/>
      <c r="K212" s="11"/>
      <c r="L212" s="8" t="s">
        <v>97</v>
      </c>
      <c r="M212" s="11"/>
      <c r="N212" s="10">
        <v>1.0</v>
      </c>
      <c r="O212" s="10">
        <v>2623.0</v>
      </c>
      <c r="P212" s="11"/>
      <c r="Q212" s="10">
        <v>0.0</v>
      </c>
      <c r="R212" s="10">
        <v>0.0</v>
      </c>
      <c r="S212" s="10">
        <v>0.0</v>
      </c>
      <c r="T212" s="10">
        <v>0.0</v>
      </c>
      <c r="U212" s="10">
        <v>0.0</v>
      </c>
      <c r="V212" s="10">
        <v>0.0</v>
      </c>
      <c r="W212" s="10">
        <v>0.0</v>
      </c>
      <c r="X212" s="11"/>
      <c r="Y212" s="11"/>
      <c r="Z212" s="12">
        <v>1.88</v>
      </c>
      <c r="AA212" s="13" t="s">
        <v>98</v>
      </c>
      <c r="AB212" s="11"/>
      <c r="AC212" s="11"/>
      <c r="AD212" s="13" t="s">
        <v>794</v>
      </c>
      <c r="AE212" s="14"/>
      <c r="AF212" s="14"/>
      <c r="AG212" s="14"/>
      <c r="AH212" s="14"/>
      <c r="AI212" s="14"/>
      <c r="AJ212" s="14"/>
      <c r="AK212" s="14"/>
      <c r="AL212" s="11"/>
      <c r="AM212" s="10">
        <v>0.0</v>
      </c>
      <c r="AN212" s="8" t="s">
        <v>100</v>
      </c>
      <c r="AO212" s="8" t="s">
        <v>101</v>
      </c>
      <c r="AP212" s="10">
        <v>1.0</v>
      </c>
      <c r="AQ212" s="10">
        <v>1.0</v>
      </c>
      <c r="AR212" s="8" t="s">
        <v>102</v>
      </c>
      <c r="AS212" s="10">
        <v>300.0</v>
      </c>
      <c r="AT212" s="10">
        <v>1.0</v>
      </c>
      <c r="AU212" s="10">
        <v>1.0</v>
      </c>
      <c r="AV212" s="8" t="s">
        <v>103</v>
      </c>
      <c r="AW212" s="8" t="s">
        <v>104</v>
      </c>
      <c r="AX212" s="10">
        <v>1.0</v>
      </c>
      <c r="AY212" s="10">
        <v>1.0</v>
      </c>
      <c r="AZ212" s="8" t="s">
        <v>105</v>
      </c>
      <c r="BA212" s="10">
        <v>17.0</v>
      </c>
      <c r="BB212" s="10">
        <v>1.0</v>
      </c>
      <c r="BC212" s="10">
        <v>1.0</v>
      </c>
      <c r="BD212" s="8" t="s">
        <v>106</v>
      </c>
      <c r="BE212" s="8" t="s">
        <v>107</v>
      </c>
      <c r="BF212" s="10">
        <v>1.0</v>
      </c>
      <c r="BG212" s="10">
        <v>1.0</v>
      </c>
      <c r="BH212" s="8" t="s">
        <v>108</v>
      </c>
      <c r="BI212" s="8" t="s">
        <v>124</v>
      </c>
      <c r="BJ212" s="10">
        <v>1.0</v>
      </c>
      <c r="BK212" s="10">
        <v>1.0</v>
      </c>
      <c r="BL212" s="8" t="s">
        <v>110</v>
      </c>
      <c r="BM212" s="10">
        <v>90.0</v>
      </c>
      <c r="BN212" s="10">
        <v>1.0</v>
      </c>
      <c r="BO212" s="10">
        <v>1.0</v>
      </c>
      <c r="BP212" s="8" t="s">
        <v>111</v>
      </c>
      <c r="BQ212" s="10">
        <v>50.0</v>
      </c>
      <c r="BR212" s="10">
        <v>1.0</v>
      </c>
      <c r="BS212" s="10">
        <v>1.0</v>
      </c>
      <c r="BT212" s="8" t="s">
        <v>112</v>
      </c>
      <c r="BU212" s="10">
        <v>25.0</v>
      </c>
      <c r="BV212" s="10">
        <v>1.0</v>
      </c>
      <c r="BW212" s="10">
        <v>1.0</v>
      </c>
      <c r="BX212" s="8" t="s">
        <v>113</v>
      </c>
      <c r="BY212" s="11"/>
      <c r="BZ212" s="10">
        <v>1.0</v>
      </c>
      <c r="CA212" s="10">
        <v>1.0</v>
      </c>
      <c r="CB212" s="8" t="s">
        <v>114</v>
      </c>
      <c r="CC212" s="15" t="s">
        <v>282</v>
      </c>
      <c r="CD212" s="10">
        <v>1.0</v>
      </c>
      <c r="CE212" s="10">
        <v>1.0</v>
      </c>
      <c r="CF212" s="8" t="s">
        <v>116</v>
      </c>
      <c r="CG212" s="15" t="s">
        <v>115</v>
      </c>
      <c r="CH212" s="10">
        <v>1.0</v>
      </c>
      <c r="CI212" s="10">
        <v>1.0</v>
      </c>
      <c r="CJ212" s="8" t="s">
        <v>118</v>
      </c>
      <c r="CK212" s="15" t="s">
        <v>288</v>
      </c>
      <c r="CL212" s="10">
        <v>1.0</v>
      </c>
      <c r="CM212" s="10">
        <v>1.0</v>
      </c>
      <c r="CN212" s="8" t="s">
        <v>105</v>
      </c>
      <c r="CO212" s="10">
        <v>10.0</v>
      </c>
      <c r="CP212" s="8" t="s">
        <v>111</v>
      </c>
      <c r="CQ212" s="10">
        <v>16.0</v>
      </c>
      <c r="CR212" s="8" t="s">
        <v>112</v>
      </c>
      <c r="CS212" s="10">
        <v>20.0</v>
      </c>
    </row>
    <row r="213">
      <c r="A213" s="7">
        <v>2804.0</v>
      </c>
      <c r="B213" s="8" t="s">
        <v>93</v>
      </c>
      <c r="C213" s="9">
        <v>3.11452073E8</v>
      </c>
      <c r="D213" s="8" t="s">
        <v>795</v>
      </c>
      <c r="E213" s="10">
        <v>1.0</v>
      </c>
      <c r="F213" s="10">
        <v>0.0</v>
      </c>
      <c r="G213" s="8" t="s">
        <v>96</v>
      </c>
      <c r="H213" s="11"/>
      <c r="I213" s="13" t="s">
        <v>435</v>
      </c>
      <c r="J213" s="14"/>
      <c r="K213" s="11"/>
      <c r="L213" s="8" t="s">
        <v>97</v>
      </c>
      <c r="M213" s="11"/>
      <c r="N213" s="10">
        <v>1.0</v>
      </c>
      <c r="O213" s="10">
        <v>3316.0</v>
      </c>
      <c r="P213" s="11"/>
      <c r="Q213" s="10">
        <v>0.0</v>
      </c>
      <c r="R213" s="10">
        <v>0.0</v>
      </c>
      <c r="S213" s="10">
        <v>0.0</v>
      </c>
      <c r="T213" s="10">
        <v>0.0</v>
      </c>
      <c r="U213" s="10">
        <v>0.0</v>
      </c>
      <c r="V213" s="10">
        <v>0.0</v>
      </c>
      <c r="W213" s="10">
        <v>0.0</v>
      </c>
      <c r="X213" s="11"/>
      <c r="Y213" s="11"/>
      <c r="Z213" s="12">
        <v>3.2</v>
      </c>
      <c r="AA213" s="13" t="s">
        <v>98</v>
      </c>
      <c r="AB213" s="11"/>
      <c r="AC213" s="11"/>
      <c r="AD213" s="13" t="s">
        <v>796</v>
      </c>
      <c r="AE213" s="14"/>
      <c r="AF213" s="14"/>
      <c r="AG213" s="14"/>
      <c r="AH213" s="14"/>
      <c r="AI213" s="14"/>
      <c r="AJ213" s="14"/>
      <c r="AK213" s="14"/>
      <c r="AL213" s="11"/>
      <c r="AM213" s="10">
        <v>0.0</v>
      </c>
      <c r="AN213" s="8" t="s">
        <v>100</v>
      </c>
      <c r="AO213" s="8" t="s">
        <v>101</v>
      </c>
      <c r="AP213" s="10">
        <v>1.0</v>
      </c>
      <c r="AQ213" s="10">
        <v>1.0</v>
      </c>
      <c r="AR213" s="8" t="s">
        <v>102</v>
      </c>
      <c r="AS213" s="10">
        <v>165.0</v>
      </c>
      <c r="AT213" s="10">
        <v>1.0</v>
      </c>
      <c r="AU213" s="10">
        <v>1.0</v>
      </c>
      <c r="AV213" s="8" t="s">
        <v>103</v>
      </c>
      <c r="AW213" s="8" t="s">
        <v>104</v>
      </c>
      <c r="AX213" s="10">
        <v>1.0</v>
      </c>
      <c r="AY213" s="10">
        <v>1.0</v>
      </c>
      <c r="AZ213" s="8" t="s">
        <v>105</v>
      </c>
      <c r="BA213" s="10">
        <v>26.0</v>
      </c>
      <c r="BB213" s="10">
        <v>1.0</v>
      </c>
      <c r="BC213" s="10">
        <v>1.0</v>
      </c>
      <c r="BD213" s="8" t="s">
        <v>106</v>
      </c>
      <c r="BE213" s="8" t="s">
        <v>107</v>
      </c>
      <c r="BF213" s="10">
        <v>1.0</v>
      </c>
      <c r="BG213" s="10">
        <v>1.0</v>
      </c>
      <c r="BH213" s="8" t="s">
        <v>108</v>
      </c>
      <c r="BI213" s="8" t="s">
        <v>124</v>
      </c>
      <c r="BJ213" s="10">
        <v>1.0</v>
      </c>
      <c r="BK213" s="10">
        <v>1.0</v>
      </c>
      <c r="BL213" s="8" t="s">
        <v>110</v>
      </c>
      <c r="BM213" s="10">
        <v>50.0</v>
      </c>
      <c r="BN213" s="10">
        <v>1.0</v>
      </c>
      <c r="BO213" s="10">
        <v>1.0</v>
      </c>
      <c r="BP213" s="8" t="s">
        <v>111</v>
      </c>
      <c r="BQ213" s="10">
        <v>64.0</v>
      </c>
      <c r="BR213" s="10">
        <v>1.0</v>
      </c>
      <c r="BS213" s="10">
        <v>1.0</v>
      </c>
      <c r="BT213" s="8" t="s">
        <v>112</v>
      </c>
      <c r="BU213" s="10">
        <v>36.0</v>
      </c>
      <c r="BV213" s="10">
        <v>1.0</v>
      </c>
      <c r="BW213" s="10">
        <v>1.0</v>
      </c>
      <c r="BX213" s="8" t="s">
        <v>113</v>
      </c>
      <c r="BY213" s="11"/>
      <c r="BZ213" s="10">
        <v>1.0</v>
      </c>
      <c r="CA213" s="10">
        <v>1.0</v>
      </c>
      <c r="CB213" s="8" t="s">
        <v>114</v>
      </c>
      <c r="CC213" s="15" t="s">
        <v>168</v>
      </c>
      <c r="CD213" s="10">
        <v>1.0</v>
      </c>
      <c r="CE213" s="10">
        <v>1.0</v>
      </c>
      <c r="CF213" s="8" t="s">
        <v>116</v>
      </c>
      <c r="CG213" s="15" t="s">
        <v>131</v>
      </c>
      <c r="CH213" s="10">
        <v>1.0</v>
      </c>
      <c r="CI213" s="10">
        <v>1.0</v>
      </c>
      <c r="CJ213" s="8" t="s">
        <v>118</v>
      </c>
      <c r="CK213" s="15" t="s">
        <v>639</v>
      </c>
      <c r="CL213" s="10">
        <v>1.0</v>
      </c>
      <c r="CM213" s="10">
        <v>1.0</v>
      </c>
      <c r="CN213" s="8" t="s">
        <v>105</v>
      </c>
      <c r="CO213" s="10">
        <v>10.0</v>
      </c>
      <c r="CP213" s="8" t="s">
        <v>111</v>
      </c>
      <c r="CQ213" s="10">
        <v>16.0</v>
      </c>
      <c r="CR213" s="8" t="s">
        <v>112</v>
      </c>
      <c r="CS213" s="10">
        <v>20.0</v>
      </c>
    </row>
    <row r="214">
      <c r="A214" s="7">
        <v>2825.0</v>
      </c>
      <c r="B214" s="8" t="s">
        <v>93</v>
      </c>
      <c r="C214" s="9">
        <v>3.8146247E8</v>
      </c>
      <c r="D214" s="8" t="s">
        <v>797</v>
      </c>
      <c r="E214" s="10">
        <v>1.0</v>
      </c>
      <c r="F214" s="10">
        <v>0.0</v>
      </c>
      <c r="G214" s="8" t="s">
        <v>96</v>
      </c>
      <c r="H214" s="11"/>
      <c r="I214" s="13" t="s">
        <v>797</v>
      </c>
      <c r="J214" s="14"/>
      <c r="K214" s="11"/>
      <c r="L214" s="8" t="s">
        <v>97</v>
      </c>
      <c r="M214" s="11"/>
      <c r="N214" s="10">
        <v>1.0</v>
      </c>
      <c r="O214" s="10">
        <v>26766.0</v>
      </c>
      <c r="P214" s="11"/>
      <c r="Q214" s="10">
        <v>0.0</v>
      </c>
      <c r="R214" s="10">
        <v>0.0</v>
      </c>
      <c r="S214" s="10">
        <v>0.0</v>
      </c>
      <c r="T214" s="10">
        <v>0.0</v>
      </c>
      <c r="U214" s="10">
        <v>0.0</v>
      </c>
      <c r="V214" s="10">
        <v>0.0</v>
      </c>
      <c r="W214" s="10">
        <v>0.0</v>
      </c>
      <c r="X214" s="11"/>
      <c r="Y214" s="11"/>
      <c r="Z214" s="12">
        <v>0.4</v>
      </c>
      <c r="AA214" s="13" t="s">
        <v>98</v>
      </c>
      <c r="AB214" s="11"/>
      <c r="AC214" s="11"/>
      <c r="AD214" s="13" t="s">
        <v>798</v>
      </c>
      <c r="AE214" s="14"/>
      <c r="AF214" s="14"/>
      <c r="AG214" s="14"/>
      <c r="AH214" s="14"/>
      <c r="AI214" s="14"/>
      <c r="AJ214" s="14"/>
      <c r="AK214" s="14"/>
      <c r="AL214" s="11"/>
      <c r="AM214" s="10">
        <v>0.0</v>
      </c>
      <c r="AN214" s="8" t="s">
        <v>100</v>
      </c>
      <c r="AO214" s="8" t="s">
        <v>101</v>
      </c>
      <c r="AP214" s="10">
        <v>1.0</v>
      </c>
      <c r="AQ214" s="10">
        <v>1.0</v>
      </c>
      <c r="AR214" s="8" t="s">
        <v>102</v>
      </c>
      <c r="AS214" s="10">
        <v>820.0</v>
      </c>
      <c r="AT214" s="10">
        <v>1.0</v>
      </c>
      <c r="AU214" s="10">
        <v>1.0</v>
      </c>
      <c r="AV214" s="8" t="s">
        <v>103</v>
      </c>
      <c r="AW214" s="8" t="s">
        <v>276</v>
      </c>
      <c r="AX214" s="10">
        <v>1.0</v>
      </c>
      <c r="AY214" s="10">
        <v>1.0</v>
      </c>
      <c r="AZ214" s="8" t="s">
        <v>105</v>
      </c>
      <c r="BA214" s="10">
        <v>7.0</v>
      </c>
      <c r="BB214" s="10">
        <v>1.0</v>
      </c>
      <c r="BC214" s="10">
        <v>1.0</v>
      </c>
      <c r="BD214" s="8" t="s">
        <v>106</v>
      </c>
      <c r="BE214" s="8" t="s">
        <v>107</v>
      </c>
      <c r="BF214" s="10">
        <v>1.0</v>
      </c>
      <c r="BG214" s="10">
        <v>1.0</v>
      </c>
      <c r="BH214" s="8" t="s">
        <v>108</v>
      </c>
      <c r="BI214" s="8" t="s">
        <v>109</v>
      </c>
      <c r="BJ214" s="10">
        <v>1.0</v>
      </c>
      <c r="BK214" s="10">
        <v>1.0</v>
      </c>
      <c r="BL214" s="8" t="s">
        <v>110</v>
      </c>
      <c r="BM214" s="10">
        <v>250.0</v>
      </c>
      <c r="BN214" s="10">
        <v>1.0</v>
      </c>
      <c r="BO214" s="10">
        <v>1.0</v>
      </c>
      <c r="BP214" s="8" t="s">
        <v>111</v>
      </c>
      <c r="BQ214" s="10">
        <v>15.0</v>
      </c>
      <c r="BR214" s="10">
        <v>1.0</v>
      </c>
      <c r="BS214" s="10">
        <v>1.0</v>
      </c>
      <c r="BT214" s="8" t="s">
        <v>112</v>
      </c>
      <c r="BU214" s="10">
        <v>13.0</v>
      </c>
      <c r="BV214" s="10">
        <v>1.0</v>
      </c>
      <c r="BW214" s="10">
        <v>1.0</v>
      </c>
      <c r="BX214" s="8" t="s">
        <v>113</v>
      </c>
      <c r="BY214" s="11"/>
      <c r="BZ214" s="10">
        <v>1.0</v>
      </c>
      <c r="CA214" s="10">
        <v>1.0</v>
      </c>
      <c r="CB214" s="8" t="s">
        <v>114</v>
      </c>
      <c r="CC214" s="15" t="s">
        <v>139</v>
      </c>
      <c r="CD214" s="10">
        <v>1.0</v>
      </c>
      <c r="CE214" s="10">
        <v>1.0</v>
      </c>
      <c r="CF214" s="8" t="s">
        <v>116</v>
      </c>
      <c r="CG214" s="15" t="s">
        <v>117</v>
      </c>
      <c r="CH214" s="10">
        <v>1.0</v>
      </c>
      <c r="CI214" s="10">
        <v>1.0</v>
      </c>
      <c r="CJ214" s="8" t="s">
        <v>118</v>
      </c>
      <c r="CK214" s="16">
        <v>45571.0</v>
      </c>
      <c r="CL214" s="10">
        <v>1.0</v>
      </c>
      <c r="CM214" s="10">
        <v>1.0</v>
      </c>
      <c r="CN214" s="8" t="s">
        <v>105</v>
      </c>
      <c r="CO214" s="10">
        <v>10.0</v>
      </c>
      <c r="CP214" s="8" t="s">
        <v>111</v>
      </c>
      <c r="CQ214" s="10">
        <v>16.0</v>
      </c>
      <c r="CR214" s="8" t="s">
        <v>112</v>
      </c>
      <c r="CS214" s="10">
        <v>20.0</v>
      </c>
    </row>
    <row r="215">
      <c r="A215" s="7">
        <v>2828.0</v>
      </c>
      <c r="B215" s="8" t="s">
        <v>93</v>
      </c>
      <c r="C215" s="9">
        <v>3.8147707E8</v>
      </c>
      <c r="D215" s="8" t="s">
        <v>799</v>
      </c>
      <c r="E215" s="10">
        <v>1.0</v>
      </c>
      <c r="F215" s="10">
        <v>0.0</v>
      </c>
      <c r="G215" s="8" t="s">
        <v>96</v>
      </c>
      <c r="H215" s="11"/>
      <c r="I215" s="13" t="s">
        <v>799</v>
      </c>
      <c r="J215" s="11"/>
      <c r="K215" s="11"/>
      <c r="L215" s="8" t="s">
        <v>97</v>
      </c>
      <c r="M215" s="11"/>
      <c r="N215" s="10">
        <v>1.0</v>
      </c>
      <c r="O215" s="10">
        <v>1841.0</v>
      </c>
      <c r="P215" s="11"/>
      <c r="Q215" s="10">
        <v>0.0</v>
      </c>
      <c r="R215" s="10">
        <v>0.0</v>
      </c>
      <c r="S215" s="10">
        <v>0.0</v>
      </c>
      <c r="T215" s="10">
        <v>0.0</v>
      </c>
      <c r="U215" s="10">
        <v>0.0</v>
      </c>
      <c r="V215" s="10">
        <v>0.0</v>
      </c>
      <c r="W215" s="10">
        <v>0.0</v>
      </c>
      <c r="X215" s="11"/>
      <c r="Y215" s="11"/>
      <c r="Z215" s="12">
        <v>0.5</v>
      </c>
      <c r="AA215" s="13" t="s">
        <v>98</v>
      </c>
      <c r="AB215" s="11"/>
      <c r="AC215" s="11"/>
      <c r="AD215" s="13" t="s">
        <v>800</v>
      </c>
      <c r="AE215" s="14"/>
      <c r="AF215" s="14"/>
      <c r="AG215" s="14"/>
      <c r="AH215" s="14"/>
      <c r="AI215" s="14"/>
      <c r="AJ215" s="14"/>
      <c r="AK215" s="14"/>
      <c r="AL215" s="11"/>
      <c r="AM215" s="10">
        <v>0.0</v>
      </c>
      <c r="AN215" s="8" t="s">
        <v>100</v>
      </c>
      <c r="AO215" s="8" t="s">
        <v>202</v>
      </c>
      <c r="AP215" s="10">
        <v>1.0</v>
      </c>
      <c r="AQ215" s="10">
        <v>1.0</v>
      </c>
      <c r="AR215" s="8" t="s">
        <v>102</v>
      </c>
      <c r="AS215" s="10">
        <v>820.0</v>
      </c>
      <c r="AT215" s="10">
        <v>1.0</v>
      </c>
      <c r="AU215" s="10">
        <v>1.0</v>
      </c>
      <c r="AV215" s="8" t="s">
        <v>103</v>
      </c>
      <c r="AW215" s="8" t="s">
        <v>276</v>
      </c>
      <c r="AX215" s="10">
        <v>1.0</v>
      </c>
      <c r="AY215" s="10">
        <v>1.0</v>
      </c>
      <c r="AZ215" s="8" t="s">
        <v>105</v>
      </c>
      <c r="BA215" s="10">
        <v>10.0</v>
      </c>
      <c r="BB215" s="10">
        <v>1.0</v>
      </c>
      <c r="BC215" s="10">
        <v>1.0</v>
      </c>
      <c r="BD215" s="8" t="s">
        <v>106</v>
      </c>
      <c r="BE215" s="8" t="s">
        <v>107</v>
      </c>
      <c r="BF215" s="10">
        <v>1.0</v>
      </c>
      <c r="BG215" s="10">
        <v>1.0</v>
      </c>
      <c r="BH215" s="8" t="s">
        <v>108</v>
      </c>
      <c r="BI215" s="8" t="s">
        <v>109</v>
      </c>
      <c r="BJ215" s="10">
        <v>1.0</v>
      </c>
      <c r="BK215" s="10">
        <v>1.0</v>
      </c>
      <c r="BL215" s="8" t="s">
        <v>110</v>
      </c>
      <c r="BM215" s="10">
        <v>250.0</v>
      </c>
      <c r="BN215" s="10">
        <v>1.0</v>
      </c>
      <c r="BO215" s="10">
        <v>1.0</v>
      </c>
      <c r="BP215" s="8" t="s">
        <v>111</v>
      </c>
      <c r="BQ215" s="10">
        <v>15.0</v>
      </c>
      <c r="BR215" s="10">
        <v>1.0</v>
      </c>
      <c r="BS215" s="10">
        <v>1.0</v>
      </c>
      <c r="BT215" s="8" t="s">
        <v>112</v>
      </c>
      <c r="BU215" s="10">
        <v>13.0</v>
      </c>
      <c r="BV215" s="10">
        <v>1.0</v>
      </c>
      <c r="BW215" s="10">
        <v>1.0</v>
      </c>
      <c r="BX215" s="8" t="s">
        <v>113</v>
      </c>
      <c r="BY215" s="11"/>
      <c r="BZ215" s="10">
        <v>1.0</v>
      </c>
      <c r="CA215" s="10">
        <v>1.0</v>
      </c>
      <c r="CB215" s="8" t="s">
        <v>114</v>
      </c>
      <c r="CC215" s="15" t="s">
        <v>139</v>
      </c>
      <c r="CD215" s="10">
        <v>1.0</v>
      </c>
      <c r="CE215" s="10">
        <v>1.0</v>
      </c>
      <c r="CF215" s="8" t="s">
        <v>116</v>
      </c>
      <c r="CG215" s="15" t="s">
        <v>117</v>
      </c>
      <c r="CH215" s="10">
        <v>1.0</v>
      </c>
      <c r="CI215" s="10">
        <v>1.0</v>
      </c>
      <c r="CJ215" s="8" t="s">
        <v>118</v>
      </c>
      <c r="CK215" s="16">
        <v>45571.0</v>
      </c>
      <c r="CL215" s="10">
        <v>1.0</v>
      </c>
      <c r="CM215" s="10">
        <v>1.0</v>
      </c>
      <c r="CN215" s="8" t="s">
        <v>105</v>
      </c>
      <c r="CO215" s="10">
        <v>10.0</v>
      </c>
      <c r="CP215" s="8" t="s">
        <v>111</v>
      </c>
      <c r="CQ215" s="10">
        <v>16.0</v>
      </c>
      <c r="CR215" s="8" t="s">
        <v>112</v>
      </c>
      <c r="CS215" s="10">
        <v>20.0</v>
      </c>
    </row>
    <row r="216">
      <c r="A216" s="7">
        <v>2834.0</v>
      </c>
      <c r="B216" s="8" t="s">
        <v>93</v>
      </c>
      <c r="C216" s="9">
        <v>3.8246247E8</v>
      </c>
      <c r="D216" s="8" t="s">
        <v>801</v>
      </c>
      <c r="E216" s="10">
        <v>1.0</v>
      </c>
      <c r="F216" s="10">
        <v>0.0</v>
      </c>
      <c r="G216" s="8" t="s">
        <v>96</v>
      </c>
      <c r="H216" s="11"/>
      <c r="I216" s="13" t="s">
        <v>801</v>
      </c>
      <c r="J216" s="11"/>
      <c r="K216" s="11"/>
      <c r="L216" s="8" t="s">
        <v>97</v>
      </c>
      <c r="M216" s="11"/>
      <c r="N216" s="10">
        <v>1.0</v>
      </c>
      <c r="O216" s="10">
        <v>1954.0</v>
      </c>
      <c r="P216" s="11"/>
      <c r="Q216" s="10">
        <v>0.0</v>
      </c>
      <c r="R216" s="10">
        <v>0.0</v>
      </c>
      <c r="S216" s="10">
        <v>0.0</v>
      </c>
      <c r="T216" s="10">
        <v>0.0</v>
      </c>
      <c r="U216" s="10">
        <v>0.0</v>
      </c>
      <c r="V216" s="10">
        <v>0.0</v>
      </c>
      <c r="W216" s="10">
        <v>0.0</v>
      </c>
      <c r="X216" s="11"/>
      <c r="Y216" s="11"/>
      <c r="Z216" s="12">
        <v>0.65</v>
      </c>
      <c r="AA216" s="13" t="s">
        <v>98</v>
      </c>
      <c r="AB216" s="11"/>
      <c r="AC216" s="11"/>
      <c r="AD216" s="13" t="s">
        <v>802</v>
      </c>
      <c r="AE216" s="14"/>
      <c r="AF216" s="14"/>
      <c r="AG216" s="14"/>
      <c r="AH216" s="14"/>
      <c r="AI216" s="14"/>
      <c r="AJ216" s="14"/>
      <c r="AK216" s="14"/>
      <c r="AL216" s="11"/>
      <c r="AM216" s="10">
        <v>0.0</v>
      </c>
      <c r="AN216" s="8" t="s">
        <v>100</v>
      </c>
      <c r="AO216" s="8" t="s">
        <v>101</v>
      </c>
      <c r="AP216" s="10">
        <v>1.0</v>
      </c>
      <c r="AQ216" s="10">
        <v>1.0</v>
      </c>
      <c r="AR216" s="8" t="s">
        <v>102</v>
      </c>
      <c r="AS216" s="10">
        <v>650.0</v>
      </c>
      <c r="AT216" s="10">
        <v>1.0</v>
      </c>
      <c r="AU216" s="10">
        <v>1.0</v>
      </c>
      <c r="AV216" s="8" t="s">
        <v>103</v>
      </c>
      <c r="AW216" s="8" t="s">
        <v>276</v>
      </c>
      <c r="AX216" s="10">
        <v>1.0</v>
      </c>
      <c r="AY216" s="10">
        <v>1.0</v>
      </c>
      <c r="AZ216" s="8" t="s">
        <v>105</v>
      </c>
      <c r="BA216" s="10">
        <v>8.0</v>
      </c>
      <c r="BB216" s="10">
        <v>1.0</v>
      </c>
      <c r="BC216" s="10">
        <v>1.0</v>
      </c>
      <c r="BD216" s="8" t="s">
        <v>106</v>
      </c>
      <c r="BE216" s="8" t="s">
        <v>107</v>
      </c>
      <c r="BF216" s="10">
        <v>1.0</v>
      </c>
      <c r="BG216" s="10">
        <v>1.0</v>
      </c>
      <c r="BH216" s="8" t="s">
        <v>108</v>
      </c>
      <c r="BI216" s="8" t="s">
        <v>109</v>
      </c>
      <c r="BJ216" s="10">
        <v>1.0</v>
      </c>
      <c r="BK216" s="10">
        <v>1.0</v>
      </c>
      <c r="BL216" s="8" t="s">
        <v>110</v>
      </c>
      <c r="BM216" s="10">
        <v>200.0</v>
      </c>
      <c r="BN216" s="10">
        <v>1.0</v>
      </c>
      <c r="BO216" s="10">
        <v>1.0</v>
      </c>
      <c r="BP216" s="8" t="s">
        <v>111</v>
      </c>
      <c r="BQ216" s="10">
        <v>21.0</v>
      </c>
      <c r="BR216" s="10">
        <v>1.0</v>
      </c>
      <c r="BS216" s="10">
        <v>1.0</v>
      </c>
      <c r="BT216" s="8" t="s">
        <v>112</v>
      </c>
      <c r="BU216" s="10">
        <v>13.0</v>
      </c>
      <c r="BV216" s="10">
        <v>1.0</v>
      </c>
      <c r="BW216" s="10">
        <v>1.0</v>
      </c>
      <c r="BX216" s="8" t="s">
        <v>113</v>
      </c>
      <c r="BY216" s="11"/>
      <c r="BZ216" s="10">
        <v>1.0</v>
      </c>
      <c r="CA216" s="10">
        <v>1.0</v>
      </c>
      <c r="CB216" s="8" t="s">
        <v>114</v>
      </c>
      <c r="CC216" s="15" t="s">
        <v>115</v>
      </c>
      <c r="CD216" s="10">
        <v>1.0</v>
      </c>
      <c r="CE216" s="10">
        <v>1.0</v>
      </c>
      <c r="CF216" s="8" t="s">
        <v>116</v>
      </c>
      <c r="CG216" s="15" t="s">
        <v>117</v>
      </c>
      <c r="CH216" s="10">
        <v>1.0</v>
      </c>
      <c r="CI216" s="10">
        <v>1.0</v>
      </c>
      <c r="CJ216" s="8" t="s">
        <v>118</v>
      </c>
      <c r="CK216" s="16">
        <v>45571.0</v>
      </c>
      <c r="CL216" s="10">
        <v>1.0</v>
      </c>
      <c r="CM216" s="10">
        <v>1.0</v>
      </c>
      <c r="CN216" s="8" t="s">
        <v>105</v>
      </c>
      <c r="CO216" s="10">
        <v>9.0</v>
      </c>
      <c r="CP216" s="8" t="s">
        <v>111</v>
      </c>
      <c r="CQ216" s="10">
        <v>20.0</v>
      </c>
      <c r="CR216" s="8" t="s">
        <v>112</v>
      </c>
      <c r="CS216" s="10">
        <v>15.0</v>
      </c>
    </row>
    <row r="217">
      <c r="A217" s="7">
        <v>2837.0</v>
      </c>
      <c r="B217" s="8" t="s">
        <v>93</v>
      </c>
      <c r="C217" s="9">
        <v>3.8247707E8</v>
      </c>
      <c r="D217" s="8" t="s">
        <v>803</v>
      </c>
      <c r="E217" s="10">
        <v>1.0</v>
      </c>
      <c r="F217" s="10">
        <v>0.0</v>
      </c>
      <c r="G217" s="8" t="s">
        <v>96</v>
      </c>
      <c r="H217" s="11"/>
      <c r="I217" s="13" t="s">
        <v>803</v>
      </c>
      <c r="J217" s="14"/>
      <c r="K217" s="11"/>
      <c r="L217" s="8" t="s">
        <v>97</v>
      </c>
      <c r="M217" s="11"/>
      <c r="N217" s="10">
        <v>1.0</v>
      </c>
      <c r="O217" s="10">
        <v>682.0</v>
      </c>
      <c r="P217" s="11"/>
      <c r="Q217" s="10">
        <v>0.0</v>
      </c>
      <c r="R217" s="10">
        <v>0.0</v>
      </c>
      <c r="S217" s="10">
        <v>0.0</v>
      </c>
      <c r="T217" s="10">
        <v>0.0</v>
      </c>
      <c r="U217" s="10">
        <v>0.0</v>
      </c>
      <c r="V217" s="10">
        <v>0.0</v>
      </c>
      <c r="W217" s="10">
        <v>0.0</v>
      </c>
      <c r="X217" s="11"/>
      <c r="Y217" s="11"/>
      <c r="Z217" s="12">
        <v>0.5</v>
      </c>
      <c r="AA217" s="13" t="s">
        <v>98</v>
      </c>
      <c r="AB217" s="11"/>
      <c r="AC217" s="11"/>
      <c r="AD217" s="13" t="s">
        <v>804</v>
      </c>
      <c r="AE217" s="14"/>
      <c r="AF217" s="14"/>
      <c r="AG217" s="14"/>
      <c r="AH217" s="14"/>
      <c r="AI217" s="14"/>
      <c r="AJ217" s="14"/>
      <c r="AK217" s="14"/>
      <c r="AL217" s="11"/>
      <c r="AM217" s="10">
        <v>0.0</v>
      </c>
      <c r="AN217" s="8" t="s">
        <v>100</v>
      </c>
      <c r="AO217" s="8" t="s">
        <v>202</v>
      </c>
      <c r="AP217" s="10">
        <v>1.0</v>
      </c>
      <c r="AQ217" s="10">
        <v>1.0</v>
      </c>
      <c r="AR217" s="8" t="s">
        <v>102</v>
      </c>
      <c r="AS217" s="10">
        <v>650.0</v>
      </c>
      <c r="AT217" s="10">
        <v>1.0</v>
      </c>
      <c r="AU217" s="10">
        <v>1.0</v>
      </c>
      <c r="AV217" s="8" t="s">
        <v>103</v>
      </c>
      <c r="AW217" s="8" t="s">
        <v>276</v>
      </c>
      <c r="AX217" s="10">
        <v>1.0</v>
      </c>
      <c r="AY217" s="10">
        <v>1.0</v>
      </c>
      <c r="AZ217" s="8" t="s">
        <v>105</v>
      </c>
      <c r="BA217" s="10">
        <v>8.0</v>
      </c>
      <c r="BB217" s="10">
        <v>1.0</v>
      </c>
      <c r="BC217" s="10">
        <v>1.0</v>
      </c>
      <c r="BD217" s="8" t="s">
        <v>106</v>
      </c>
      <c r="BE217" s="8" t="s">
        <v>107</v>
      </c>
      <c r="BF217" s="10">
        <v>1.0</v>
      </c>
      <c r="BG217" s="10">
        <v>1.0</v>
      </c>
      <c r="BH217" s="8" t="s">
        <v>108</v>
      </c>
      <c r="BI217" s="8" t="s">
        <v>109</v>
      </c>
      <c r="BJ217" s="10">
        <v>1.0</v>
      </c>
      <c r="BK217" s="10">
        <v>1.0</v>
      </c>
      <c r="BL217" s="8" t="s">
        <v>110</v>
      </c>
      <c r="BM217" s="10">
        <v>200.0</v>
      </c>
      <c r="BN217" s="10">
        <v>1.0</v>
      </c>
      <c r="BO217" s="10">
        <v>1.0</v>
      </c>
      <c r="BP217" s="8" t="s">
        <v>111</v>
      </c>
      <c r="BQ217" s="10">
        <v>21.0</v>
      </c>
      <c r="BR217" s="10">
        <v>1.0</v>
      </c>
      <c r="BS217" s="10">
        <v>1.0</v>
      </c>
      <c r="BT217" s="8" t="s">
        <v>112</v>
      </c>
      <c r="BU217" s="10">
        <v>13.0</v>
      </c>
      <c r="BV217" s="10">
        <v>1.0</v>
      </c>
      <c r="BW217" s="10">
        <v>1.0</v>
      </c>
      <c r="BX217" s="8" t="s">
        <v>113</v>
      </c>
      <c r="BY217" s="11"/>
      <c r="BZ217" s="10">
        <v>1.0</v>
      </c>
      <c r="CA217" s="10">
        <v>1.0</v>
      </c>
      <c r="CB217" s="8" t="s">
        <v>114</v>
      </c>
      <c r="CC217" s="15" t="s">
        <v>115</v>
      </c>
      <c r="CD217" s="10">
        <v>1.0</v>
      </c>
      <c r="CE217" s="10">
        <v>1.0</v>
      </c>
      <c r="CF217" s="8" t="s">
        <v>116</v>
      </c>
      <c r="CG217" s="15" t="s">
        <v>117</v>
      </c>
      <c r="CH217" s="10">
        <v>1.0</v>
      </c>
      <c r="CI217" s="10">
        <v>1.0</v>
      </c>
      <c r="CJ217" s="8" t="s">
        <v>118</v>
      </c>
      <c r="CK217" s="16">
        <v>45571.0</v>
      </c>
      <c r="CL217" s="10">
        <v>1.0</v>
      </c>
      <c r="CM217" s="10">
        <v>1.0</v>
      </c>
      <c r="CN217" s="8" t="s">
        <v>105</v>
      </c>
      <c r="CO217" s="10">
        <v>9.0</v>
      </c>
      <c r="CP217" s="8" t="s">
        <v>111</v>
      </c>
      <c r="CQ217" s="10">
        <v>20.0</v>
      </c>
      <c r="CR217" s="8" t="s">
        <v>112</v>
      </c>
      <c r="CS217" s="10">
        <v>15.0</v>
      </c>
    </row>
    <row r="218">
      <c r="A218" s="7">
        <v>2840.0</v>
      </c>
      <c r="B218" s="8" t="s">
        <v>93</v>
      </c>
      <c r="C218" s="9">
        <v>3.8247807E8</v>
      </c>
      <c r="D218" s="8" t="s">
        <v>805</v>
      </c>
      <c r="E218" s="10">
        <v>1.0</v>
      </c>
      <c r="F218" s="10">
        <v>0.0</v>
      </c>
      <c r="G218" s="8" t="s">
        <v>96</v>
      </c>
      <c r="H218" s="11"/>
      <c r="I218" s="13" t="s">
        <v>805</v>
      </c>
      <c r="J218" s="14"/>
      <c r="K218" s="11"/>
      <c r="L218" s="8" t="s">
        <v>97</v>
      </c>
      <c r="M218" s="11"/>
      <c r="N218" s="10">
        <v>1.0</v>
      </c>
      <c r="O218" s="10">
        <v>4.0</v>
      </c>
      <c r="P218" s="11"/>
      <c r="Q218" s="10">
        <v>0.0</v>
      </c>
      <c r="R218" s="10">
        <v>0.0</v>
      </c>
      <c r="S218" s="10">
        <v>0.0</v>
      </c>
      <c r="T218" s="10">
        <v>0.0</v>
      </c>
      <c r="U218" s="10">
        <v>0.0</v>
      </c>
      <c r="V218" s="10">
        <v>0.0</v>
      </c>
      <c r="W218" s="10">
        <v>0.0</v>
      </c>
      <c r="X218" s="11"/>
      <c r="Y218" s="11"/>
      <c r="Z218" s="12">
        <v>0.5</v>
      </c>
      <c r="AA218" s="13" t="s">
        <v>98</v>
      </c>
      <c r="AB218" s="11"/>
      <c r="AC218" s="11"/>
      <c r="AD218" s="13" t="s">
        <v>806</v>
      </c>
      <c r="AE218" s="14"/>
      <c r="AF218" s="14"/>
      <c r="AG218" s="14"/>
      <c r="AH218" s="14"/>
      <c r="AI218" s="14"/>
      <c r="AJ218" s="14"/>
      <c r="AK218" s="14"/>
      <c r="AL218" s="11"/>
      <c r="AM218" s="10">
        <v>0.0</v>
      </c>
      <c r="AN218" s="8" t="s">
        <v>100</v>
      </c>
      <c r="AO218" s="8" t="s">
        <v>202</v>
      </c>
      <c r="AP218" s="10">
        <v>1.0</v>
      </c>
      <c r="AQ218" s="10">
        <v>1.0</v>
      </c>
      <c r="AR218" s="8" t="s">
        <v>102</v>
      </c>
      <c r="AS218" s="10">
        <v>650.0</v>
      </c>
      <c r="AT218" s="10">
        <v>1.0</v>
      </c>
      <c r="AU218" s="10">
        <v>1.0</v>
      </c>
      <c r="AV218" s="8" t="s">
        <v>103</v>
      </c>
      <c r="AW218" s="8" t="s">
        <v>276</v>
      </c>
      <c r="AX218" s="10">
        <v>1.0</v>
      </c>
      <c r="AY218" s="10">
        <v>1.0</v>
      </c>
      <c r="AZ218" s="8" t="s">
        <v>105</v>
      </c>
      <c r="BA218" s="10">
        <v>9.0</v>
      </c>
      <c r="BB218" s="10">
        <v>1.0</v>
      </c>
      <c r="BC218" s="10">
        <v>1.0</v>
      </c>
      <c r="BD218" s="8" t="s">
        <v>106</v>
      </c>
      <c r="BE218" s="8" t="s">
        <v>107</v>
      </c>
      <c r="BF218" s="10">
        <v>1.0</v>
      </c>
      <c r="BG218" s="10">
        <v>1.0</v>
      </c>
      <c r="BH218" s="8" t="s">
        <v>108</v>
      </c>
      <c r="BI218" s="8" t="s">
        <v>109</v>
      </c>
      <c r="BJ218" s="10">
        <v>1.0</v>
      </c>
      <c r="BK218" s="10">
        <v>1.0</v>
      </c>
      <c r="BL218" s="8" t="s">
        <v>110</v>
      </c>
      <c r="BM218" s="10">
        <v>200.0</v>
      </c>
      <c r="BN218" s="10">
        <v>1.0</v>
      </c>
      <c r="BO218" s="10">
        <v>1.0</v>
      </c>
      <c r="BP218" s="8" t="s">
        <v>111</v>
      </c>
      <c r="BQ218" s="10">
        <v>21.0</v>
      </c>
      <c r="BR218" s="10">
        <v>1.0</v>
      </c>
      <c r="BS218" s="10">
        <v>1.0</v>
      </c>
      <c r="BT218" s="8" t="s">
        <v>112</v>
      </c>
      <c r="BU218" s="10">
        <v>13.0</v>
      </c>
      <c r="BV218" s="10">
        <v>1.0</v>
      </c>
      <c r="BW218" s="10">
        <v>1.0</v>
      </c>
      <c r="BX218" s="8" t="s">
        <v>113</v>
      </c>
      <c r="BY218" s="11"/>
      <c r="BZ218" s="10">
        <v>1.0</v>
      </c>
      <c r="CA218" s="10">
        <v>1.0</v>
      </c>
      <c r="CB218" s="8" t="s">
        <v>114</v>
      </c>
      <c r="CC218" s="15" t="s">
        <v>115</v>
      </c>
      <c r="CD218" s="10">
        <v>1.0</v>
      </c>
      <c r="CE218" s="10">
        <v>1.0</v>
      </c>
      <c r="CF218" s="8" t="s">
        <v>116</v>
      </c>
      <c r="CG218" s="15" t="s">
        <v>117</v>
      </c>
      <c r="CH218" s="10">
        <v>1.0</v>
      </c>
      <c r="CI218" s="10">
        <v>1.0</v>
      </c>
      <c r="CJ218" s="8" t="s">
        <v>118</v>
      </c>
      <c r="CK218" s="16">
        <v>45571.0</v>
      </c>
      <c r="CL218" s="10">
        <v>1.0</v>
      </c>
      <c r="CM218" s="10">
        <v>1.0</v>
      </c>
      <c r="CN218" s="8" t="s">
        <v>105</v>
      </c>
      <c r="CO218" s="10">
        <v>9.0</v>
      </c>
      <c r="CP218" s="8" t="s">
        <v>111</v>
      </c>
      <c r="CQ218" s="10">
        <v>20.0</v>
      </c>
      <c r="CR218" s="8" t="s">
        <v>112</v>
      </c>
      <c r="CS218" s="10">
        <v>15.0</v>
      </c>
    </row>
    <row r="219">
      <c r="A219" s="7">
        <v>2849.0</v>
      </c>
      <c r="B219" s="8" t="s">
        <v>93</v>
      </c>
      <c r="C219" s="9" t="s">
        <v>807</v>
      </c>
      <c r="D219" s="8" t="s">
        <v>185</v>
      </c>
      <c r="E219" s="10">
        <v>1.0</v>
      </c>
      <c r="F219" s="10">
        <v>0.0</v>
      </c>
      <c r="G219" s="8" t="s">
        <v>96</v>
      </c>
      <c r="H219" s="11"/>
      <c r="I219" s="13" t="s">
        <v>186</v>
      </c>
      <c r="J219" s="11"/>
      <c r="K219" s="11"/>
      <c r="L219" s="8" t="s">
        <v>97</v>
      </c>
      <c r="M219" s="11"/>
      <c r="N219" s="10">
        <v>1.0</v>
      </c>
      <c r="O219" s="10">
        <v>280.0</v>
      </c>
      <c r="P219" s="11"/>
      <c r="Q219" s="10">
        <v>0.0</v>
      </c>
      <c r="R219" s="10">
        <v>0.0</v>
      </c>
      <c r="S219" s="10">
        <v>0.0</v>
      </c>
      <c r="T219" s="10">
        <v>0.0</v>
      </c>
      <c r="U219" s="10">
        <v>0.0</v>
      </c>
      <c r="V219" s="10">
        <v>0.0</v>
      </c>
      <c r="W219" s="10">
        <v>0.0</v>
      </c>
      <c r="X219" s="11"/>
      <c r="Y219" s="11"/>
      <c r="Z219" s="12">
        <v>4.4</v>
      </c>
      <c r="AA219" s="13" t="s">
        <v>98</v>
      </c>
      <c r="AB219" s="11"/>
      <c r="AC219" s="11"/>
      <c r="AD219" s="13" t="s">
        <v>808</v>
      </c>
      <c r="AE219" s="14"/>
      <c r="AF219" s="14"/>
      <c r="AG219" s="14"/>
      <c r="AH219" s="14"/>
      <c r="AI219" s="14"/>
      <c r="AJ219" s="14"/>
      <c r="AK219" s="14"/>
      <c r="AL219" s="11"/>
      <c r="AM219" s="10">
        <v>0.0</v>
      </c>
      <c r="AN219" s="8" t="s">
        <v>100</v>
      </c>
      <c r="AO219" s="8" t="s">
        <v>127</v>
      </c>
      <c r="AP219" s="10">
        <v>1.0</v>
      </c>
      <c r="AQ219" s="10">
        <v>1.0</v>
      </c>
      <c r="AR219" s="8" t="s">
        <v>102</v>
      </c>
      <c r="AS219" s="10">
        <v>200.0</v>
      </c>
      <c r="AT219" s="10">
        <v>1.0</v>
      </c>
      <c r="AU219" s="10">
        <v>1.0</v>
      </c>
      <c r="AV219" s="8" t="s">
        <v>103</v>
      </c>
      <c r="AW219" s="8" t="s">
        <v>167</v>
      </c>
      <c r="AX219" s="10">
        <v>1.0</v>
      </c>
      <c r="AY219" s="10">
        <v>1.0</v>
      </c>
      <c r="AZ219" s="8" t="s">
        <v>105</v>
      </c>
      <c r="BA219" s="10">
        <v>15.0</v>
      </c>
      <c r="BB219" s="10">
        <v>1.0</v>
      </c>
      <c r="BC219" s="10">
        <v>1.0</v>
      </c>
      <c r="BD219" s="8" t="s">
        <v>106</v>
      </c>
      <c r="BE219" s="8" t="s">
        <v>130</v>
      </c>
      <c r="BF219" s="10">
        <v>1.0</v>
      </c>
      <c r="BG219" s="10">
        <v>1.0</v>
      </c>
      <c r="BH219" s="8" t="s">
        <v>108</v>
      </c>
      <c r="BI219" s="8" t="s">
        <v>124</v>
      </c>
      <c r="BJ219" s="10">
        <v>1.0</v>
      </c>
      <c r="BK219" s="10">
        <v>1.0</v>
      </c>
      <c r="BL219" s="8" t="s">
        <v>110</v>
      </c>
      <c r="BM219" s="10">
        <v>60.0</v>
      </c>
      <c r="BN219" s="10">
        <v>1.0</v>
      </c>
      <c r="BO219" s="10">
        <v>1.0</v>
      </c>
      <c r="BP219" s="8" t="s">
        <v>111</v>
      </c>
      <c r="BQ219" s="10">
        <v>50.0</v>
      </c>
      <c r="BR219" s="10">
        <v>1.0</v>
      </c>
      <c r="BS219" s="10">
        <v>1.0</v>
      </c>
      <c r="BT219" s="8" t="s">
        <v>112</v>
      </c>
      <c r="BU219" s="10">
        <v>41.0</v>
      </c>
      <c r="BV219" s="10">
        <v>1.0</v>
      </c>
      <c r="BW219" s="10">
        <v>1.0</v>
      </c>
      <c r="BX219" s="8" t="s">
        <v>113</v>
      </c>
      <c r="BY219" s="11"/>
      <c r="BZ219" s="10">
        <v>1.0</v>
      </c>
      <c r="CA219" s="10">
        <v>1.0</v>
      </c>
      <c r="CB219" s="8" t="s">
        <v>114</v>
      </c>
      <c r="CC219" s="15" t="s">
        <v>282</v>
      </c>
      <c r="CD219" s="10">
        <v>1.0</v>
      </c>
      <c r="CE219" s="10">
        <v>1.0</v>
      </c>
      <c r="CF219" s="8" t="s">
        <v>116</v>
      </c>
      <c r="CG219" s="15" t="s">
        <v>282</v>
      </c>
      <c r="CH219" s="10">
        <v>1.0</v>
      </c>
      <c r="CI219" s="10">
        <v>1.0</v>
      </c>
      <c r="CJ219" s="8" t="s">
        <v>118</v>
      </c>
      <c r="CK219" s="15" t="s">
        <v>117</v>
      </c>
      <c r="CL219" s="10">
        <v>1.0</v>
      </c>
      <c r="CM219" s="10">
        <v>1.0</v>
      </c>
      <c r="CN219" s="8" t="s">
        <v>105</v>
      </c>
      <c r="CO219" s="10">
        <v>9.0</v>
      </c>
      <c r="CP219" s="8" t="s">
        <v>111</v>
      </c>
      <c r="CQ219" s="10">
        <v>20.0</v>
      </c>
      <c r="CR219" s="8" t="s">
        <v>112</v>
      </c>
      <c r="CS219" s="10">
        <v>15.0</v>
      </c>
    </row>
    <row r="220">
      <c r="A220" s="7">
        <v>2864.0</v>
      </c>
      <c r="B220" s="8" t="s">
        <v>93</v>
      </c>
      <c r="C220" s="9" t="s">
        <v>809</v>
      </c>
      <c r="D220" s="8" t="s">
        <v>810</v>
      </c>
      <c r="E220" s="10">
        <v>1.0</v>
      </c>
      <c r="F220" s="10">
        <v>0.0</v>
      </c>
      <c r="G220" s="8" t="s">
        <v>96</v>
      </c>
      <c r="H220" s="11"/>
      <c r="I220" s="8" t="s">
        <v>810</v>
      </c>
      <c r="J220" s="11"/>
      <c r="K220" s="11"/>
      <c r="L220" s="8" t="s">
        <v>97</v>
      </c>
      <c r="M220" s="11"/>
      <c r="N220" s="10">
        <v>1.0</v>
      </c>
      <c r="O220" s="10">
        <v>1688.0</v>
      </c>
      <c r="P220" s="11"/>
      <c r="Q220" s="10">
        <v>0.0</v>
      </c>
      <c r="R220" s="10">
        <v>0.0</v>
      </c>
      <c r="S220" s="10">
        <v>0.0</v>
      </c>
      <c r="T220" s="10">
        <v>0.0</v>
      </c>
      <c r="U220" s="10">
        <v>0.0</v>
      </c>
      <c r="V220" s="10">
        <v>0.0</v>
      </c>
      <c r="W220" s="10">
        <v>0.0</v>
      </c>
      <c r="X220" s="11"/>
      <c r="Y220" s="11"/>
      <c r="Z220" s="12">
        <v>5.4</v>
      </c>
      <c r="AA220" s="13" t="s">
        <v>98</v>
      </c>
      <c r="AB220" s="11"/>
      <c r="AC220" s="11"/>
      <c r="AD220" s="8" t="s">
        <v>811</v>
      </c>
      <c r="AE220" s="11"/>
      <c r="AF220" s="11"/>
      <c r="AG220" s="11"/>
      <c r="AH220" s="11"/>
      <c r="AI220" s="11"/>
      <c r="AJ220" s="11"/>
      <c r="AK220" s="11"/>
      <c r="AL220" s="11"/>
      <c r="AM220" s="10">
        <v>0.0</v>
      </c>
      <c r="AN220" s="8" t="s">
        <v>100</v>
      </c>
      <c r="AO220" s="8" t="s">
        <v>127</v>
      </c>
      <c r="AP220" s="10">
        <v>1.0</v>
      </c>
      <c r="AQ220" s="10">
        <v>1.0</v>
      </c>
      <c r="AR220" s="8" t="s">
        <v>102</v>
      </c>
      <c r="AS220" s="11"/>
      <c r="AT220" s="10">
        <v>1.0</v>
      </c>
      <c r="AU220" s="10">
        <v>1.0</v>
      </c>
      <c r="AV220" s="8" t="s">
        <v>103</v>
      </c>
      <c r="AW220" s="8" t="s">
        <v>167</v>
      </c>
      <c r="AX220" s="10">
        <v>1.0</v>
      </c>
      <c r="AY220" s="10">
        <v>1.0</v>
      </c>
      <c r="AZ220" s="8" t="s">
        <v>105</v>
      </c>
      <c r="BA220" s="10">
        <v>11.0</v>
      </c>
      <c r="BB220" s="10">
        <v>1.0</v>
      </c>
      <c r="BC220" s="10">
        <v>1.0</v>
      </c>
      <c r="BD220" s="8" t="s">
        <v>106</v>
      </c>
      <c r="BE220" s="8" t="s">
        <v>130</v>
      </c>
      <c r="BF220" s="10">
        <v>1.0</v>
      </c>
      <c r="BG220" s="10">
        <v>1.0</v>
      </c>
      <c r="BH220" s="8" t="s">
        <v>108</v>
      </c>
      <c r="BI220" s="8" t="s">
        <v>812</v>
      </c>
      <c r="BJ220" s="10">
        <v>1.0</v>
      </c>
      <c r="BK220" s="10">
        <v>1.0</v>
      </c>
      <c r="BL220" s="8" t="s">
        <v>110</v>
      </c>
      <c r="BM220" s="11"/>
      <c r="BN220" s="10">
        <v>1.0</v>
      </c>
      <c r="BO220" s="10">
        <v>1.0</v>
      </c>
      <c r="BP220" s="8" t="s">
        <v>111</v>
      </c>
      <c r="BQ220" s="10">
        <v>97.0</v>
      </c>
      <c r="BR220" s="10">
        <v>1.0</v>
      </c>
      <c r="BS220" s="10">
        <v>1.0</v>
      </c>
      <c r="BT220" s="8" t="s">
        <v>112</v>
      </c>
      <c r="BU220" s="10">
        <v>65.0</v>
      </c>
      <c r="BV220" s="10">
        <v>1.0</v>
      </c>
      <c r="BW220" s="10">
        <v>1.0</v>
      </c>
      <c r="BX220" s="8" t="s">
        <v>113</v>
      </c>
      <c r="BY220" s="11"/>
      <c r="BZ220" s="10">
        <v>1.0</v>
      </c>
      <c r="CA220" s="10">
        <v>1.0</v>
      </c>
      <c r="CB220" s="8" t="s">
        <v>114</v>
      </c>
      <c r="CC220" s="15" t="s">
        <v>813</v>
      </c>
      <c r="CD220" s="10">
        <v>1.0</v>
      </c>
      <c r="CE220" s="10">
        <v>1.0</v>
      </c>
      <c r="CF220" s="8" t="s">
        <v>116</v>
      </c>
      <c r="CG220" s="15" t="s">
        <v>584</v>
      </c>
      <c r="CH220" s="10">
        <v>1.0</v>
      </c>
      <c r="CI220" s="10">
        <v>1.0</v>
      </c>
      <c r="CJ220" s="8" t="s">
        <v>118</v>
      </c>
      <c r="CK220" s="15" t="s">
        <v>117</v>
      </c>
      <c r="CL220" s="10">
        <v>1.0</v>
      </c>
      <c r="CM220" s="10">
        <v>1.0</v>
      </c>
      <c r="CN220" s="8" t="s">
        <v>105</v>
      </c>
      <c r="CO220" s="10">
        <v>9.0</v>
      </c>
      <c r="CP220" s="8" t="s">
        <v>111</v>
      </c>
      <c r="CQ220" s="10">
        <v>20.0</v>
      </c>
      <c r="CR220" s="8" t="s">
        <v>112</v>
      </c>
      <c r="CS220" s="10">
        <v>15.0</v>
      </c>
    </row>
    <row r="221">
      <c r="A221" s="7">
        <v>2870.0</v>
      </c>
      <c r="B221" s="8" t="s">
        <v>93</v>
      </c>
      <c r="C221" s="9" t="s">
        <v>814</v>
      </c>
      <c r="D221" s="8" t="s">
        <v>815</v>
      </c>
      <c r="E221" s="10">
        <v>1.0</v>
      </c>
      <c r="F221" s="10">
        <v>0.0</v>
      </c>
      <c r="G221" s="8" t="s">
        <v>96</v>
      </c>
      <c r="H221" s="11"/>
      <c r="I221" s="8" t="s">
        <v>815</v>
      </c>
      <c r="J221" s="11"/>
      <c r="K221" s="11"/>
      <c r="L221" s="8" t="s">
        <v>97</v>
      </c>
      <c r="M221" s="11"/>
      <c r="N221" s="10">
        <v>1.0</v>
      </c>
      <c r="O221" s="10">
        <v>3060.0</v>
      </c>
      <c r="P221" s="11"/>
      <c r="Q221" s="10">
        <v>0.0</v>
      </c>
      <c r="R221" s="10">
        <v>0.0</v>
      </c>
      <c r="S221" s="10">
        <v>0.0</v>
      </c>
      <c r="T221" s="10">
        <v>0.0</v>
      </c>
      <c r="U221" s="10">
        <v>0.0</v>
      </c>
      <c r="V221" s="10">
        <v>0.0</v>
      </c>
      <c r="W221" s="10">
        <v>0.0</v>
      </c>
      <c r="X221" s="11"/>
      <c r="Y221" s="11"/>
      <c r="Z221" s="12">
        <v>2.4</v>
      </c>
      <c r="AA221" s="13" t="s">
        <v>98</v>
      </c>
      <c r="AB221" s="11"/>
      <c r="AC221" s="11"/>
      <c r="AD221" s="13" t="s">
        <v>816</v>
      </c>
      <c r="AE221" s="14"/>
      <c r="AF221" s="14"/>
      <c r="AG221" s="14"/>
      <c r="AH221" s="14"/>
      <c r="AI221" s="14"/>
      <c r="AJ221" s="14"/>
      <c r="AK221" s="14"/>
      <c r="AL221" s="11"/>
      <c r="AM221" s="10">
        <v>0.0</v>
      </c>
      <c r="AN221" s="8" t="s">
        <v>100</v>
      </c>
      <c r="AO221" s="8" t="s">
        <v>127</v>
      </c>
      <c r="AP221" s="10">
        <v>1.0</v>
      </c>
      <c r="AQ221" s="10">
        <v>1.0</v>
      </c>
      <c r="AR221" s="8" t="s">
        <v>102</v>
      </c>
      <c r="AS221" s="10">
        <v>200.0</v>
      </c>
      <c r="AT221" s="10">
        <v>1.0</v>
      </c>
      <c r="AU221" s="10">
        <v>1.0</v>
      </c>
      <c r="AV221" s="8" t="s">
        <v>103</v>
      </c>
      <c r="AW221" s="8" t="s">
        <v>104</v>
      </c>
      <c r="AX221" s="10">
        <v>1.0</v>
      </c>
      <c r="AY221" s="10">
        <v>1.0</v>
      </c>
      <c r="AZ221" s="8" t="s">
        <v>105</v>
      </c>
      <c r="BA221" s="10">
        <v>12.5</v>
      </c>
      <c r="BB221" s="10">
        <v>1.0</v>
      </c>
      <c r="BC221" s="10">
        <v>1.0</v>
      </c>
      <c r="BD221" s="8" t="s">
        <v>106</v>
      </c>
      <c r="BE221" s="8" t="s">
        <v>130</v>
      </c>
      <c r="BF221" s="10">
        <v>1.0</v>
      </c>
      <c r="BG221" s="10">
        <v>1.0</v>
      </c>
      <c r="BH221" s="8" t="s">
        <v>108</v>
      </c>
      <c r="BI221" s="8" t="s">
        <v>812</v>
      </c>
      <c r="BJ221" s="10">
        <v>1.0</v>
      </c>
      <c r="BK221" s="10">
        <v>1.0</v>
      </c>
      <c r="BL221" s="8" t="s">
        <v>110</v>
      </c>
      <c r="BM221" s="10">
        <v>60.0</v>
      </c>
      <c r="BN221" s="10">
        <v>1.0</v>
      </c>
      <c r="BO221" s="10">
        <v>1.0</v>
      </c>
      <c r="BP221" s="8" t="s">
        <v>111</v>
      </c>
      <c r="BQ221" s="10">
        <v>61.0</v>
      </c>
      <c r="BR221" s="10">
        <v>1.0</v>
      </c>
      <c r="BS221" s="10">
        <v>1.0</v>
      </c>
      <c r="BT221" s="8" t="s">
        <v>112</v>
      </c>
      <c r="BU221" s="10">
        <v>28.0</v>
      </c>
      <c r="BV221" s="10">
        <v>1.0</v>
      </c>
      <c r="BW221" s="10">
        <v>1.0</v>
      </c>
      <c r="BX221" s="8" t="s">
        <v>113</v>
      </c>
      <c r="BY221" s="11"/>
      <c r="BZ221" s="10">
        <v>1.0</v>
      </c>
      <c r="CA221" s="10">
        <v>1.0</v>
      </c>
      <c r="CB221" s="8" t="s">
        <v>114</v>
      </c>
      <c r="CC221" s="15" t="s">
        <v>168</v>
      </c>
      <c r="CD221" s="10">
        <v>1.0</v>
      </c>
      <c r="CE221" s="10">
        <v>1.0</v>
      </c>
      <c r="CF221" s="13" t="s">
        <v>116</v>
      </c>
      <c r="CG221" s="15" t="s">
        <v>115</v>
      </c>
      <c r="CH221" s="10">
        <v>1.0</v>
      </c>
      <c r="CI221" s="10">
        <v>1.0</v>
      </c>
      <c r="CJ221" s="8" t="s">
        <v>118</v>
      </c>
      <c r="CK221" s="15" t="s">
        <v>117</v>
      </c>
      <c r="CL221" s="10">
        <v>1.0</v>
      </c>
      <c r="CM221" s="10">
        <v>1.0</v>
      </c>
      <c r="CN221" s="23"/>
      <c r="CO221" s="24"/>
      <c r="CP221" s="23"/>
      <c r="CQ221" s="24"/>
      <c r="CR221" s="23"/>
      <c r="CS221" s="24"/>
    </row>
    <row r="222">
      <c r="A222" s="7">
        <v>34824.0</v>
      </c>
      <c r="B222" s="8" t="s">
        <v>93</v>
      </c>
      <c r="C222" s="9" t="s">
        <v>817</v>
      </c>
      <c r="D222" s="8" t="s">
        <v>818</v>
      </c>
      <c r="E222" s="10">
        <v>1.0</v>
      </c>
      <c r="F222" s="10">
        <v>0.0</v>
      </c>
      <c r="G222" s="8" t="s">
        <v>96</v>
      </c>
      <c r="H222" s="11"/>
      <c r="I222" s="8" t="s">
        <v>819</v>
      </c>
      <c r="J222" s="11"/>
      <c r="K222" s="11"/>
      <c r="L222" s="8" t="s">
        <v>97</v>
      </c>
      <c r="M222" s="11"/>
      <c r="N222" s="10">
        <v>1.0</v>
      </c>
      <c r="O222" s="10">
        <v>3404.0</v>
      </c>
      <c r="P222" s="11"/>
      <c r="Q222" s="10">
        <v>0.0</v>
      </c>
      <c r="R222" s="10">
        <v>0.0</v>
      </c>
      <c r="S222" s="10">
        <v>0.0</v>
      </c>
      <c r="T222" s="10">
        <v>0.0</v>
      </c>
      <c r="U222" s="10">
        <v>0.0</v>
      </c>
      <c r="V222" s="10">
        <v>0.0</v>
      </c>
      <c r="W222" s="10">
        <v>1.0</v>
      </c>
      <c r="X222" s="11"/>
      <c r="Y222" s="11"/>
      <c r="Z222" s="12">
        <v>0.9</v>
      </c>
      <c r="AA222" s="13" t="s">
        <v>98</v>
      </c>
      <c r="AB222" s="11"/>
      <c r="AC222" s="11"/>
      <c r="AD222" s="36" t="s">
        <v>820</v>
      </c>
      <c r="AE222" s="11"/>
      <c r="AF222" s="11"/>
      <c r="AG222" s="11"/>
      <c r="AH222" s="11"/>
      <c r="AI222" s="11"/>
      <c r="AJ222" s="11"/>
      <c r="AK222" s="11"/>
      <c r="AL222" s="11"/>
      <c r="AM222" s="10">
        <v>0.0</v>
      </c>
      <c r="AN222" s="8" t="s">
        <v>100</v>
      </c>
      <c r="AO222" s="8" t="s">
        <v>127</v>
      </c>
      <c r="AP222" s="10">
        <v>1.0</v>
      </c>
      <c r="AQ222" s="10">
        <v>1.0</v>
      </c>
      <c r="AR222" s="8" t="s">
        <v>102</v>
      </c>
      <c r="AS222" s="11"/>
      <c r="AT222" s="10">
        <v>1.0</v>
      </c>
      <c r="AU222" s="10">
        <v>1.0</v>
      </c>
      <c r="AV222" s="8" t="s">
        <v>103</v>
      </c>
      <c r="AW222" s="11"/>
      <c r="AX222" s="10">
        <v>1.0</v>
      </c>
      <c r="AY222" s="10">
        <v>1.0</v>
      </c>
      <c r="AZ222" s="8" t="s">
        <v>105</v>
      </c>
      <c r="BA222" s="10">
        <v>15.0</v>
      </c>
      <c r="BB222" s="10">
        <v>1.0</v>
      </c>
      <c r="BC222" s="10">
        <v>1.0</v>
      </c>
      <c r="BD222" s="8" t="s">
        <v>106</v>
      </c>
      <c r="BE222" s="8" t="s">
        <v>296</v>
      </c>
      <c r="BF222" s="10">
        <v>1.0</v>
      </c>
      <c r="BG222" s="10">
        <v>1.0</v>
      </c>
      <c r="BH222" s="8" t="s">
        <v>108</v>
      </c>
      <c r="BI222" s="11"/>
      <c r="BJ222" s="10">
        <v>1.0</v>
      </c>
      <c r="BK222" s="10">
        <v>1.0</v>
      </c>
      <c r="BL222" s="8" t="s">
        <v>110</v>
      </c>
      <c r="BM222" s="11"/>
      <c r="BN222" s="10">
        <v>1.0</v>
      </c>
      <c r="BO222" s="10">
        <v>1.0</v>
      </c>
      <c r="BP222" s="8" t="s">
        <v>111</v>
      </c>
      <c r="BQ222" s="10">
        <v>43.0</v>
      </c>
      <c r="BR222" s="10">
        <v>1.0</v>
      </c>
      <c r="BS222" s="10">
        <v>1.0</v>
      </c>
      <c r="BT222" s="8" t="s">
        <v>112</v>
      </c>
      <c r="BU222" s="10">
        <v>30.0</v>
      </c>
      <c r="BV222" s="10">
        <v>1.0</v>
      </c>
      <c r="BW222" s="10">
        <v>1.0</v>
      </c>
      <c r="BX222" s="8" t="s">
        <v>113</v>
      </c>
      <c r="BY222" s="15" t="s">
        <v>821</v>
      </c>
      <c r="BZ222" s="10">
        <v>1.0</v>
      </c>
      <c r="CA222" s="10">
        <v>1.0</v>
      </c>
      <c r="CB222" s="8" t="s">
        <v>114</v>
      </c>
      <c r="CC222" s="15" t="s">
        <v>282</v>
      </c>
      <c r="CD222" s="10">
        <v>1.0</v>
      </c>
      <c r="CE222" s="10">
        <v>1.0</v>
      </c>
      <c r="CF222" s="8" t="s">
        <v>116</v>
      </c>
      <c r="CG222" s="15" t="s">
        <v>115</v>
      </c>
      <c r="CH222" s="10">
        <v>1.0</v>
      </c>
      <c r="CI222" s="10">
        <v>1.0</v>
      </c>
      <c r="CJ222" s="8" t="s">
        <v>118</v>
      </c>
      <c r="CK222" s="15" t="s">
        <v>117</v>
      </c>
      <c r="CL222" s="10">
        <v>1.0</v>
      </c>
      <c r="CM222" s="10">
        <v>1.0</v>
      </c>
      <c r="CN222" s="8" t="s">
        <v>105</v>
      </c>
      <c r="CO222" s="10">
        <v>8.0</v>
      </c>
      <c r="CP222" s="8" t="s">
        <v>111</v>
      </c>
      <c r="CQ222" s="10">
        <v>15.0</v>
      </c>
      <c r="CR222" s="8" t="s">
        <v>112</v>
      </c>
      <c r="CS222" s="10">
        <v>17.0</v>
      </c>
    </row>
    <row r="223">
      <c r="A223" s="7">
        <v>34825.0</v>
      </c>
      <c r="B223" s="8" t="s">
        <v>93</v>
      </c>
      <c r="C223" s="9" t="s">
        <v>822</v>
      </c>
      <c r="D223" s="8" t="s">
        <v>823</v>
      </c>
      <c r="E223" s="10">
        <v>1.0</v>
      </c>
      <c r="F223" s="10">
        <v>0.0</v>
      </c>
      <c r="G223" s="8" t="s">
        <v>96</v>
      </c>
      <c r="H223" s="11"/>
      <c r="I223" s="8" t="s">
        <v>824</v>
      </c>
      <c r="J223" s="11"/>
      <c r="K223" s="11"/>
      <c r="L223" s="8" t="s">
        <v>97</v>
      </c>
      <c r="M223" s="11"/>
      <c r="N223" s="10">
        <v>1.0</v>
      </c>
      <c r="O223" s="10">
        <v>4721.0</v>
      </c>
      <c r="P223" s="11"/>
      <c r="Q223" s="10">
        <v>0.0</v>
      </c>
      <c r="R223" s="10">
        <v>0.0</v>
      </c>
      <c r="S223" s="10">
        <v>0.0</v>
      </c>
      <c r="T223" s="10">
        <v>0.0</v>
      </c>
      <c r="U223" s="10">
        <v>0.0</v>
      </c>
      <c r="V223" s="10">
        <v>0.0</v>
      </c>
      <c r="W223" s="10">
        <v>1.0</v>
      </c>
      <c r="X223" s="11"/>
      <c r="Y223" s="11"/>
      <c r="Z223" s="12">
        <v>0.9</v>
      </c>
      <c r="AA223" s="13" t="s">
        <v>98</v>
      </c>
      <c r="AB223" s="11"/>
      <c r="AC223" s="11"/>
      <c r="AD223" s="32" t="s">
        <v>825</v>
      </c>
      <c r="AE223" s="14"/>
      <c r="AF223" s="14"/>
      <c r="AG223" s="14"/>
      <c r="AH223" s="14"/>
      <c r="AI223" s="14"/>
      <c r="AJ223" s="14"/>
      <c r="AK223" s="14"/>
      <c r="AL223" s="11"/>
      <c r="AM223" s="10">
        <v>0.0</v>
      </c>
      <c r="AN223" s="8" t="s">
        <v>100</v>
      </c>
      <c r="AO223" s="8" t="s">
        <v>143</v>
      </c>
      <c r="AP223" s="10">
        <v>1.0</v>
      </c>
      <c r="AQ223" s="10">
        <v>1.0</v>
      </c>
      <c r="AR223" s="8" t="s">
        <v>102</v>
      </c>
      <c r="AS223" s="11"/>
      <c r="AT223" s="10">
        <v>1.0</v>
      </c>
      <c r="AU223" s="10">
        <v>1.0</v>
      </c>
      <c r="AV223" s="8" t="s">
        <v>103</v>
      </c>
      <c r="AW223" s="11"/>
      <c r="AX223" s="10">
        <v>1.0</v>
      </c>
      <c r="AY223" s="10">
        <v>1.0</v>
      </c>
      <c r="AZ223" s="8" t="s">
        <v>105</v>
      </c>
      <c r="BA223" s="10">
        <v>15.0</v>
      </c>
      <c r="BB223" s="10">
        <v>1.0</v>
      </c>
      <c r="BC223" s="10">
        <v>1.0</v>
      </c>
      <c r="BD223" s="8" t="s">
        <v>106</v>
      </c>
      <c r="BE223" s="8" t="s">
        <v>296</v>
      </c>
      <c r="BF223" s="10">
        <v>1.0</v>
      </c>
      <c r="BG223" s="10">
        <v>1.0</v>
      </c>
      <c r="BH223" s="8" t="s">
        <v>108</v>
      </c>
      <c r="BI223" s="11"/>
      <c r="BJ223" s="10">
        <v>1.0</v>
      </c>
      <c r="BK223" s="10">
        <v>1.0</v>
      </c>
      <c r="BL223" s="8" t="s">
        <v>110</v>
      </c>
      <c r="BM223" s="11"/>
      <c r="BN223" s="10">
        <v>1.0</v>
      </c>
      <c r="BO223" s="10">
        <v>1.0</v>
      </c>
      <c r="BP223" s="8" t="s">
        <v>111</v>
      </c>
      <c r="BQ223" s="10">
        <v>43.0</v>
      </c>
      <c r="BR223" s="10">
        <v>1.0</v>
      </c>
      <c r="BS223" s="10">
        <v>1.0</v>
      </c>
      <c r="BT223" s="8" t="s">
        <v>112</v>
      </c>
      <c r="BU223" s="10">
        <v>30.0</v>
      </c>
      <c r="BV223" s="10">
        <v>1.0</v>
      </c>
      <c r="BW223" s="10">
        <v>1.0</v>
      </c>
      <c r="BX223" s="8" t="s">
        <v>113</v>
      </c>
      <c r="BY223" s="15" t="s">
        <v>821</v>
      </c>
      <c r="BZ223" s="10">
        <v>1.0</v>
      </c>
      <c r="CA223" s="10">
        <v>1.0</v>
      </c>
      <c r="CB223" s="8" t="s">
        <v>114</v>
      </c>
      <c r="CC223" s="15" t="s">
        <v>282</v>
      </c>
      <c r="CD223" s="10">
        <v>1.0</v>
      </c>
      <c r="CE223" s="10">
        <v>1.0</v>
      </c>
      <c r="CF223" s="8" t="s">
        <v>116</v>
      </c>
      <c r="CG223" s="15" t="s">
        <v>115</v>
      </c>
      <c r="CH223" s="10">
        <v>1.0</v>
      </c>
      <c r="CI223" s="10">
        <v>1.0</v>
      </c>
      <c r="CJ223" s="8" t="s">
        <v>118</v>
      </c>
      <c r="CK223" s="15" t="s">
        <v>117</v>
      </c>
      <c r="CL223" s="10">
        <v>1.0</v>
      </c>
      <c r="CM223" s="10">
        <v>1.0</v>
      </c>
      <c r="CN223" s="8" t="s">
        <v>105</v>
      </c>
      <c r="CO223" s="10">
        <v>10.0</v>
      </c>
      <c r="CP223" s="8" t="s">
        <v>111</v>
      </c>
      <c r="CQ223" s="10">
        <v>30.0</v>
      </c>
      <c r="CR223" s="8" t="s">
        <v>112</v>
      </c>
      <c r="CS223" s="10">
        <v>19.0</v>
      </c>
    </row>
    <row r="224">
      <c r="A224" s="7">
        <v>34826.0</v>
      </c>
      <c r="B224" s="8" t="s">
        <v>93</v>
      </c>
      <c r="C224" s="9" t="s">
        <v>826</v>
      </c>
      <c r="D224" s="8" t="s">
        <v>823</v>
      </c>
      <c r="E224" s="10">
        <v>1.0</v>
      </c>
      <c r="F224" s="10">
        <v>0.0</v>
      </c>
      <c r="G224" s="8" t="s">
        <v>96</v>
      </c>
      <c r="H224" s="11"/>
      <c r="I224" s="8" t="s">
        <v>824</v>
      </c>
      <c r="J224" s="11"/>
      <c r="K224" s="11"/>
      <c r="L224" s="8" t="s">
        <v>97</v>
      </c>
      <c r="M224" s="11"/>
      <c r="N224" s="10">
        <v>1.0</v>
      </c>
      <c r="O224" s="10">
        <v>4309.0</v>
      </c>
      <c r="P224" s="11"/>
      <c r="Q224" s="10">
        <v>0.0</v>
      </c>
      <c r="R224" s="10">
        <v>0.0</v>
      </c>
      <c r="S224" s="10">
        <v>0.0</v>
      </c>
      <c r="T224" s="10">
        <v>0.0</v>
      </c>
      <c r="U224" s="10">
        <v>0.0</v>
      </c>
      <c r="V224" s="10">
        <v>0.0</v>
      </c>
      <c r="W224" s="10">
        <v>1.0</v>
      </c>
      <c r="X224" s="11"/>
      <c r="Y224" s="11"/>
      <c r="Z224" s="12">
        <v>0.9</v>
      </c>
      <c r="AA224" s="13" t="s">
        <v>98</v>
      </c>
      <c r="AB224" s="11"/>
      <c r="AC224" s="11"/>
      <c r="AD224" s="32" t="s">
        <v>827</v>
      </c>
      <c r="AE224" s="14"/>
      <c r="AF224" s="14"/>
      <c r="AG224" s="14"/>
      <c r="AH224" s="14"/>
      <c r="AI224" s="14"/>
      <c r="AJ224" s="14"/>
      <c r="AK224" s="14"/>
      <c r="AL224" s="11"/>
      <c r="AM224" s="10">
        <v>0.0</v>
      </c>
      <c r="AN224" s="8" t="s">
        <v>100</v>
      </c>
      <c r="AO224" s="8" t="s">
        <v>143</v>
      </c>
      <c r="AP224" s="10">
        <v>1.0</v>
      </c>
      <c r="AQ224" s="10">
        <v>1.0</v>
      </c>
      <c r="AR224" s="8" t="s">
        <v>102</v>
      </c>
      <c r="AS224" s="11"/>
      <c r="AT224" s="10">
        <v>1.0</v>
      </c>
      <c r="AU224" s="10">
        <v>1.0</v>
      </c>
      <c r="AV224" s="8" t="s">
        <v>103</v>
      </c>
      <c r="AW224" s="11"/>
      <c r="AX224" s="10">
        <v>1.0</v>
      </c>
      <c r="AY224" s="10">
        <v>1.0</v>
      </c>
      <c r="AZ224" s="8" t="s">
        <v>105</v>
      </c>
      <c r="BA224" s="10">
        <v>15.0</v>
      </c>
      <c r="BB224" s="10">
        <v>1.0</v>
      </c>
      <c r="BC224" s="10">
        <v>1.0</v>
      </c>
      <c r="BD224" s="13" t="s">
        <v>106</v>
      </c>
      <c r="BE224" s="8" t="s">
        <v>296</v>
      </c>
      <c r="BF224" s="10">
        <v>1.0</v>
      </c>
      <c r="BG224" s="10">
        <v>1.0</v>
      </c>
      <c r="BH224" s="8" t="s">
        <v>108</v>
      </c>
      <c r="BI224" s="11"/>
      <c r="BJ224" s="10">
        <v>1.0</v>
      </c>
      <c r="BK224" s="10">
        <v>1.0</v>
      </c>
      <c r="BL224" s="8" t="s">
        <v>110</v>
      </c>
      <c r="BM224" s="11"/>
      <c r="BN224" s="10">
        <v>1.0</v>
      </c>
      <c r="BO224" s="10">
        <v>1.0</v>
      </c>
      <c r="BP224" s="8" t="s">
        <v>111</v>
      </c>
      <c r="BQ224" s="10">
        <v>43.0</v>
      </c>
      <c r="BR224" s="10">
        <v>1.0</v>
      </c>
      <c r="BS224" s="10">
        <v>1.0</v>
      </c>
      <c r="BT224" s="8" t="s">
        <v>112</v>
      </c>
      <c r="BU224" s="10">
        <v>30.0</v>
      </c>
      <c r="BV224" s="10">
        <v>1.0</v>
      </c>
      <c r="BW224" s="10">
        <v>1.0</v>
      </c>
      <c r="BX224" s="8" t="s">
        <v>113</v>
      </c>
      <c r="BY224" s="15" t="s">
        <v>821</v>
      </c>
      <c r="BZ224" s="10">
        <v>1.0</v>
      </c>
      <c r="CA224" s="10">
        <v>1.0</v>
      </c>
      <c r="CB224" s="8" t="s">
        <v>114</v>
      </c>
      <c r="CC224" s="15" t="s">
        <v>282</v>
      </c>
      <c r="CD224" s="10">
        <v>1.0</v>
      </c>
      <c r="CE224" s="10">
        <v>1.0</v>
      </c>
      <c r="CF224" s="8" t="s">
        <v>116</v>
      </c>
      <c r="CG224" s="15" t="s">
        <v>115</v>
      </c>
      <c r="CH224" s="10">
        <v>1.0</v>
      </c>
      <c r="CI224" s="10">
        <v>1.0</v>
      </c>
      <c r="CJ224" s="8" t="s">
        <v>118</v>
      </c>
      <c r="CK224" s="15" t="s">
        <v>117</v>
      </c>
      <c r="CL224" s="10">
        <v>1.0</v>
      </c>
      <c r="CM224" s="10">
        <v>1.0</v>
      </c>
      <c r="CN224" s="8" t="s">
        <v>105</v>
      </c>
      <c r="CO224" s="10">
        <v>10.0</v>
      </c>
      <c r="CP224" s="8" t="s">
        <v>111</v>
      </c>
      <c r="CQ224" s="10">
        <v>30.0</v>
      </c>
      <c r="CR224" s="8" t="s">
        <v>112</v>
      </c>
      <c r="CS224" s="10">
        <v>19.0</v>
      </c>
    </row>
    <row r="225">
      <c r="A225" s="7">
        <v>34827.0</v>
      </c>
      <c r="B225" s="8" t="s">
        <v>93</v>
      </c>
      <c r="C225" s="9" t="s">
        <v>828</v>
      </c>
      <c r="D225" s="8" t="s">
        <v>823</v>
      </c>
      <c r="E225" s="10">
        <v>1.0</v>
      </c>
      <c r="F225" s="10">
        <v>0.0</v>
      </c>
      <c r="G225" s="8" t="s">
        <v>96</v>
      </c>
      <c r="H225" s="11"/>
      <c r="I225" s="8" t="s">
        <v>829</v>
      </c>
      <c r="J225" s="11"/>
      <c r="K225" s="11"/>
      <c r="L225" s="8" t="s">
        <v>97</v>
      </c>
      <c r="M225" s="11"/>
      <c r="N225" s="10">
        <v>1.0</v>
      </c>
      <c r="O225" s="10">
        <v>4453.0</v>
      </c>
      <c r="P225" s="11"/>
      <c r="Q225" s="10">
        <v>0.0</v>
      </c>
      <c r="R225" s="10">
        <v>0.0</v>
      </c>
      <c r="S225" s="10">
        <v>0.0</v>
      </c>
      <c r="T225" s="10">
        <v>0.0</v>
      </c>
      <c r="U225" s="10">
        <v>0.0</v>
      </c>
      <c r="V225" s="10">
        <v>0.0</v>
      </c>
      <c r="W225" s="10">
        <v>1.0</v>
      </c>
      <c r="X225" s="11"/>
      <c r="Y225" s="11"/>
      <c r="Z225" s="12">
        <v>0.9</v>
      </c>
      <c r="AA225" s="13" t="s">
        <v>98</v>
      </c>
      <c r="AB225" s="11"/>
      <c r="AC225" s="11"/>
      <c r="AD225" s="32" t="s">
        <v>830</v>
      </c>
      <c r="AE225" s="14"/>
      <c r="AF225" s="14"/>
      <c r="AG225" s="14"/>
      <c r="AH225" s="14"/>
      <c r="AI225" s="14"/>
      <c r="AJ225" s="14"/>
      <c r="AK225" s="14"/>
      <c r="AL225" s="11"/>
      <c r="AM225" s="10">
        <v>0.0</v>
      </c>
      <c r="AN225" s="8" t="s">
        <v>100</v>
      </c>
      <c r="AO225" s="8" t="s">
        <v>143</v>
      </c>
      <c r="AP225" s="10">
        <v>1.0</v>
      </c>
      <c r="AQ225" s="10">
        <v>1.0</v>
      </c>
      <c r="AR225" s="8" t="s">
        <v>102</v>
      </c>
      <c r="AS225" s="11"/>
      <c r="AT225" s="10">
        <v>1.0</v>
      </c>
      <c r="AU225" s="10">
        <v>1.0</v>
      </c>
      <c r="AV225" s="8" t="s">
        <v>103</v>
      </c>
      <c r="AW225" s="11"/>
      <c r="AX225" s="10">
        <v>1.0</v>
      </c>
      <c r="AY225" s="10">
        <v>1.0</v>
      </c>
      <c r="AZ225" s="8" t="s">
        <v>105</v>
      </c>
      <c r="BA225" s="10">
        <v>15.0</v>
      </c>
      <c r="BB225" s="10">
        <v>1.0</v>
      </c>
      <c r="BC225" s="10">
        <v>1.0</v>
      </c>
      <c r="BD225" s="13" t="s">
        <v>106</v>
      </c>
      <c r="BE225" s="8" t="s">
        <v>296</v>
      </c>
      <c r="BF225" s="10">
        <v>1.0</v>
      </c>
      <c r="BG225" s="10">
        <v>1.0</v>
      </c>
      <c r="BH225" s="8" t="s">
        <v>108</v>
      </c>
      <c r="BI225" s="11"/>
      <c r="BJ225" s="10">
        <v>1.0</v>
      </c>
      <c r="BK225" s="10">
        <v>1.0</v>
      </c>
      <c r="BL225" s="8" t="s">
        <v>110</v>
      </c>
      <c r="BM225" s="11"/>
      <c r="BN225" s="10">
        <v>1.0</v>
      </c>
      <c r="BO225" s="10">
        <v>1.0</v>
      </c>
      <c r="BP225" s="8" t="s">
        <v>111</v>
      </c>
      <c r="BQ225" s="10">
        <v>43.0</v>
      </c>
      <c r="BR225" s="10">
        <v>1.0</v>
      </c>
      <c r="BS225" s="10">
        <v>1.0</v>
      </c>
      <c r="BT225" s="8" t="s">
        <v>112</v>
      </c>
      <c r="BU225" s="10">
        <v>30.0</v>
      </c>
      <c r="BV225" s="10">
        <v>1.0</v>
      </c>
      <c r="BW225" s="10">
        <v>1.0</v>
      </c>
      <c r="BX225" s="8" t="s">
        <v>113</v>
      </c>
      <c r="BY225" s="15" t="s">
        <v>821</v>
      </c>
      <c r="BZ225" s="10">
        <v>1.0</v>
      </c>
      <c r="CA225" s="10">
        <v>1.0</v>
      </c>
      <c r="CB225" s="8" t="s">
        <v>114</v>
      </c>
      <c r="CC225" s="15" t="s">
        <v>282</v>
      </c>
      <c r="CD225" s="10">
        <v>1.0</v>
      </c>
      <c r="CE225" s="10">
        <v>1.0</v>
      </c>
      <c r="CF225" s="8" t="s">
        <v>116</v>
      </c>
      <c r="CG225" s="15" t="s">
        <v>115</v>
      </c>
      <c r="CH225" s="10">
        <v>1.0</v>
      </c>
      <c r="CI225" s="10">
        <v>1.0</v>
      </c>
      <c r="CJ225" s="8" t="s">
        <v>118</v>
      </c>
      <c r="CK225" s="15" t="s">
        <v>117</v>
      </c>
      <c r="CL225" s="10">
        <v>1.0</v>
      </c>
      <c r="CM225" s="10">
        <v>1.0</v>
      </c>
      <c r="CN225" s="8" t="s">
        <v>105</v>
      </c>
      <c r="CO225" s="10">
        <v>11.0</v>
      </c>
      <c r="CP225" s="8" t="s">
        <v>111</v>
      </c>
      <c r="CQ225" s="10">
        <v>30.0</v>
      </c>
      <c r="CR225" s="8" t="s">
        <v>112</v>
      </c>
      <c r="CS225" s="10">
        <v>20.0</v>
      </c>
    </row>
    <row r="226">
      <c r="A226" s="7">
        <v>27581.0</v>
      </c>
      <c r="B226" s="8" t="s">
        <v>93</v>
      </c>
      <c r="C226" s="9" t="s">
        <v>831</v>
      </c>
      <c r="D226" s="8" t="s">
        <v>127</v>
      </c>
      <c r="E226" s="10">
        <v>1.0</v>
      </c>
      <c r="F226" s="10">
        <v>0.0</v>
      </c>
      <c r="G226" s="8" t="s">
        <v>96</v>
      </c>
      <c r="H226" s="11"/>
      <c r="I226" s="8" t="s">
        <v>127</v>
      </c>
      <c r="J226" s="11"/>
      <c r="K226" s="11"/>
      <c r="L226" s="8" t="s">
        <v>97</v>
      </c>
      <c r="M226" s="11"/>
      <c r="N226" s="10">
        <v>0.0</v>
      </c>
      <c r="O226" s="10">
        <v>0.0</v>
      </c>
      <c r="P226" s="11"/>
      <c r="Q226" s="10">
        <v>0.0</v>
      </c>
      <c r="R226" s="10">
        <v>0.0</v>
      </c>
      <c r="S226" s="10">
        <v>0.0</v>
      </c>
      <c r="T226" s="10">
        <v>0.0</v>
      </c>
      <c r="U226" s="10">
        <v>0.0</v>
      </c>
      <c r="V226" s="10">
        <v>0.0</v>
      </c>
      <c r="W226" s="10">
        <v>0.0</v>
      </c>
      <c r="X226" s="11"/>
      <c r="Y226" s="11"/>
      <c r="Z226" s="12">
        <v>2.65</v>
      </c>
      <c r="AA226" s="13" t="s">
        <v>98</v>
      </c>
      <c r="AB226" s="11"/>
      <c r="AC226" s="36"/>
      <c r="AD226" s="32" t="s">
        <v>832</v>
      </c>
      <c r="AE226" s="14"/>
      <c r="AF226" s="14"/>
      <c r="AG226" s="14"/>
      <c r="AH226" s="14"/>
      <c r="AI226" s="14"/>
      <c r="AJ226" s="14"/>
      <c r="AK226" s="14"/>
      <c r="AL226" s="11"/>
      <c r="AM226" s="10">
        <v>0.0</v>
      </c>
      <c r="AN226" s="8" t="s">
        <v>100</v>
      </c>
      <c r="AO226" s="8" t="s">
        <v>127</v>
      </c>
      <c r="AP226" s="10">
        <v>1.0</v>
      </c>
      <c r="AQ226" s="10">
        <v>1.0</v>
      </c>
      <c r="AR226" s="8" t="s">
        <v>102</v>
      </c>
      <c r="AS226" s="11"/>
      <c r="AT226" s="10">
        <v>1.0</v>
      </c>
      <c r="AU226" s="10">
        <v>1.0</v>
      </c>
      <c r="AV226" s="8" t="s">
        <v>103</v>
      </c>
      <c r="AW226" s="11"/>
      <c r="AX226" s="10">
        <v>1.0</v>
      </c>
      <c r="AY226" s="10">
        <v>1.0</v>
      </c>
      <c r="AZ226" s="8" t="s">
        <v>105</v>
      </c>
      <c r="BA226" s="10">
        <v>21.0</v>
      </c>
      <c r="BB226" s="10">
        <v>1.0</v>
      </c>
      <c r="BC226" s="10">
        <v>1.0</v>
      </c>
      <c r="BD226" s="8" t="s">
        <v>106</v>
      </c>
      <c r="BE226" s="8" t="s">
        <v>296</v>
      </c>
      <c r="BF226" s="10">
        <v>1.0</v>
      </c>
      <c r="BG226" s="10">
        <v>1.0</v>
      </c>
      <c r="BH226" s="8" t="s">
        <v>108</v>
      </c>
      <c r="BI226" s="11"/>
      <c r="BJ226" s="10">
        <v>1.0</v>
      </c>
      <c r="BK226" s="10">
        <v>1.0</v>
      </c>
      <c r="BL226" s="8" t="s">
        <v>110</v>
      </c>
      <c r="BM226" s="11"/>
      <c r="BN226" s="10">
        <v>1.0</v>
      </c>
      <c r="BO226" s="10">
        <v>1.0</v>
      </c>
      <c r="BP226" s="8" t="s">
        <v>111</v>
      </c>
      <c r="BQ226" s="10">
        <v>65.0</v>
      </c>
      <c r="BR226" s="10">
        <v>1.0</v>
      </c>
      <c r="BS226" s="10">
        <v>1.0</v>
      </c>
      <c r="BT226" s="8" t="s">
        <v>112</v>
      </c>
      <c r="BU226" s="10">
        <v>34.0</v>
      </c>
      <c r="BV226" s="10">
        <v>1.0</v>
      </c>
      <c r="BW226" s="10">
        <v>1.0</v>
      </c>
      <c r="BX226" s="8" t="s">
        <v>113</v>
      </c>
      <c r="BY226" s="11"/>
      <c r="BZ226" s="10">
        <v>1.0</v>
      </c>
      <c r="CA226" s="10">
        <v>1.0</v>
      </c>
      <c r="CB226" s="8" t="s">
        <v>114</v>
      </c>
      <c r="CC226" s="15" t="s">
        <v>115</v>
      </c>
      <c r="CD226" s="10">
        <v>1.0</v>
      </c>
      <c r="CE226" s="10">
        <v>1.0</v>
      </c>
      <c r="CF226" s="8" t="s">
        <v>116</v>
      </c>
      <c r="CG226" s="15" t="s">
        <v>117</v>
      </c>
      <c r="CH226" s="10">
        <v>1.0</v>
      </c>
      <c r="CI226" s="10">
        <v>1.0</v>
      </c>
      <c r="CJ226" s="8" t="s">
        <v>118</v>
      </c>
      <c r="CK226" s="15" t="s">
        <v>336</v>
      </c>
      <c r="CL226" s="10">
        <v>1.0</v>
      </c>
      <c r="CM226" s="10">
        <v>1.0</v>
      </c>
      <c r="CN226" s="8" t="s">
        <v>105</v>
      </c>
      <c r="CO226" s="10">
        <v>10.0</v>
      </c>
      <c r="CP226" s="8" t="s">
        <v>111</v>
      </c>
      <c r="CQ226" s="10">
        <v>30.0</v>
      </c>
      <c r="CR226" s="8" t="s">
        <v>112</v>
      </c>
      <c r="CS226" s="10">
        <v>20.0</v>
      </c>
    </row>
    <row r="227">
      <c r="A227" s="7">
        <v>27582.0</v>
      </c>
      <c r="B227" s="8" t="s">
        <v>93</v>
      </c>
      <c r="C227" s="9" t="s">
        <v>833</v>
      </c>
      <c r="D227" s="8" t="s">
        <v>143</v>
      </c>
      <c r="E227" s="10">
        <v>1.0</v>
      </c>
      <c r="F227" s="10">
        <v>0.0</v>
      </c>
      <c r="G227" s="8" t="s">
        <v>96</v>
      </c>
      <c r="H227" s="11"/>
      <c r="I227" s="8" t="s">
        <v>143</v>
      </c>
      <c r="J227" s="11"/>
      <c r="K227" s="11"/>
      <c r="L227" s="8" t="s">
        <v>97</v>
      </c>
      <c r="M227" s="11"/>
      <c r="N227" s="10">
        <v>1.0</v>
      </c>
      <c r="O227" s="10">
        <v>849.0</v>
      </c>
      <c r="P227" s="11"/>
      <c r="Q227" s="10">
        <v>0.0</v>
      </c>
      <c r="R227" s="10">
        <v>0.0</v>
      </c>
      <c r="S227" s="10">
        <v>0.0</v>
      </c>
      <c r="T227" s="10">
        <v>0.0</v>
      </c>
      <c r="U227" s="10">
        <v>0.0</v>
      </c>
      <c r="V227" s="10">
        <v>0.0</v>
      </c>
      <c r="W227" s="10">
        <v>0.0</v>
      </c>
      <c r="X227" s="11"/>
      <c r="Y227" s="11"/>
      <c r="Z227" s="12">
        <v>2.65</v>
      </c>
      <c r="AA227" s="13" t="s">
        <v>98</v>
      </c>
      <c r="AB227" s="11"/>
      <c r="AC227" s="36"/>
      <c r="AD227" s="32" t="s">
        <v>834</v>
      </c>
      <c r="AE227" s="14"/>
      <c r="AF227" s="14"/>
      <c r="AG227" s="14"/>
      <c r="AH227" s="14"/>
      <c r="AI227" s="14"/>
      <c r="AJ227" s="14"/>
      <c r="AK227" s="14"/>
      <c r="AL227" s="11"/>
      <c r="AM227" s="10">
        <v>0.0</v>
      </c>
      <c r="AN227" s="8" t="s">
        <v>100</v>
      </c>
      <c r="AO227" s="8" t="s">
        <v>143</v>
      </c>
      <c r="AP227" s="10">
        <v>1.0</v>
      </c>
      <c r="AQ227" s="10">
        <v>1.0</v>
      </c>
      <c r="AR227" s="8" t="s">
        <v>102</v>
      </c>
      <c r="AS227" s="11"/>
      <c r="AT227" s="10">
        <v>1.0</v>
      </c>
      <c r="AU227" s="10">
        <v>1.0</v>
      </c>
      <c r="AV227" s="8" t="s">
        <v>103</v>
      </c>
      <c r="AW227" s="11"/>
      <c r="AX227" s="10">
        <v>1.0</v>
      </c>
      <c r="AY227" s="10">
        <v>1.0</v>
      </c>
      <c r="AZ227" s="8" t="s">
        <v>105</v>
      </c>
      <c r="BA227" s="10">
        <v>21.0</v>
      </c>
      <c r="BB227" s="10">
        <v>1.0</v>
      </c>
      <c r="BC227" s="10">
        <v>1.0</v>
      </c>
      <c r="BD227" s="8" t="s">
        <v>106</v>
      </c>
      <c r="BE227" s="8" t="s">
        <v>296</v>
      </c>
      <c r="BF227" s="10">
        <v>1.0</v>
      </c>
      <c r="BG227" s="10">
        <v>1.0</v>
      </c>
      <c r="BH227" s="8" t="s">
        <v>108</v>
      </c>
      <c r="BI227" s="11"/>
      <c r="BJ227" s="10">
        <v>1.0</v>
      </c>
      <c r="BK227" s="10">
        <v>1.0</v>
      </c>
      <c r="BL227" s="8" t="s">
        <v>110</v>
      </c>
      <c r="BM227" s="11"/>
      <c r="BN227" s="10">
        <v>1.0</v>
      </c>
      <c r="BO227" s="10">
        <v>1.0</v>
      </c>
      <c r="BP227" s="8" t="s">
        <v>111</v>
      </c>
      <c r="BQ227" s="10">
        <v>65.0</v>
      </c>
      <c r="BR227" s="10">
        <v>1.0</v>
      </c>
      <c r="BS227" s="10">
        <v>1.0</v>
      </c>
      <c r="BT227" s="8" t="s">
        <v>112</v>
      </c>
      <c r="BU227" s="10">
        <v>34.0</v>
      </c>
      <c r="BV227" s="10">
        <v>1.0</v>
      </c>
      <c r="BW227" s="10">
        <v>1.0</v>
      </c>
      <c r="BX227" s="8" t="s">
        <v>113</v>
      </c>
      <c r="BY227" s="11"/>
      <c r="BZ227" s="10">
        <v>1.0</v>
      </c>
      <c r="CA227" s="10">
        <v>1.0</v>
      </c>
      <c r="CB227" s="8" t="s">
        <v>114</v>
      </c>
      <c r="CC227" s="15" t="s">
        <v>115</v>
      </c>
      <c r="CD227" s="10">
        <v>1.0</v>
      </c>
      <c r="CE227" s="10">
        <v>1.0</v>
      </c>
      <c r="CF227" s="8" t="s">
        <v>116</v>
      </c>
      <c r="CG227" s="15" t="s">
        <v>117</v>
      </c>
      <c r="CH227" s="10">
        <v>1.0</v>
      </c>
      <c r="CI227" s="10">
        <v>1.0</v>
      </c>
      <c r="CJ227" s="8" t="s">
        <v>118</v>
      </c>
      <c r="CK227" s="15" t="s">
        <v>835</v>
      </c>
      <c r="CL227" s="10">
        <v>1.0</v>
      </c>
      <c r="CM227" s="10">
        <v>1.0</v>
      </c>
      <c r="CN227" s="8" t="s">
        <v>105</v>
      </c>
      <c r="CO227" s="10">
        <v>10.0</v>
      </c>
      <c r="CP227" s="8" t="s">
        <v>111</v>
      </c>
      <c r="CQ227" s="10">
        <v>37.0</v>
      </c>
      <c r="CR227" s="8" t="s">
        <v>112</v>
      </c>
      <c r="CS227" s="10">
        <v>18.0</v>
      </c>
    </row>
    <row r="228">
      <c r="A228" s="7">
        <v>2873.0</v>
      </c>
      <c r="B228" s="8" t="s">
        <v>93</v>
      </c>
      <c r="C228" s="9" t="s">
        <v>836</v>
      </c>
      <c r="D228" s="8" t="s">
        <v>837</v>
      </c>
      <c r="E228" s="10">
        <v>1.0</v>
      </c>
      <c r="F228" s="10">
        <v>0.0</v>
      </c>
      <c r="G228" s="8" t="s">
        <v>96</v>
      </c>
      <c r="H228" s="11"/>
      <c r="I228" s="8" t="s">
        <v>838</v>
      </c>
      <c r="J228" s="11"/>
      <c r="K228" s="11"/>
      <c r="L228" s="8" t="s">
        <v>97</v>
      </c>
      <c r="M228" s="11"/>
      <c r="N228" s="10">
        <v>1.0</v>
      </c>
      <c r="O228" s="10">
        <v>91.0</v>
      </c>
      <c r="P228" s="11"/>
      <c r="Q228" s="10">
        <v>0.0</v>
      </c>
      <c r="R228" s="10">
        <v>0.0</v>
      </c>
      <c r="S228" s="10">
        <v>0.0</v>
      </c>
      <c r="T228" s="10">
        <v>0.0</v>
      </c>
      <c r="U228" s="10">
        <v>0.0</v>
      </c>
      <c r="V228" s="10">
        <v>0.0</v>
      </c>
      <c r="W228" s="10">
        <v>0.0</v>
      </c>
      <c r="X228" s="11"/>
      <c r="Y228" s="11"/>
      <c r="Z228" s="12">
        <v>2.8</v>
      </c>
      <c r="AA228" s="13" t="s">
        <v>98</v>
      </c>
      <c r="AB228" s="11"/>
      <c r="AC228" s="11"/>
      <c r="AD228" s="13" t="s">
        <v>839</v>
      </c>
      <c r="AE228" s="14"/>
      <c r="AF228" s="14"/>
      <c r="AG228" s="14"/>
      <c r="AH228" s="14"/>
      <c r="AI228" s="14"/>
      <c r="AJ228" s="14"/>
      <c r="AK228" s="14"/>
      <c r="AL228" s="11"/>
      <c r="AM228" s="10">
        <v>0.0</v>
      </c>
      <c r="AN228" s="8" t="s">
        <v>100</v>
      </c>
      <c r="AO228" s="8" t="s">
        <v>202</v>
      </c>
      <c r="AP228" s="10">
        <v>1.0</v>
      </c>
      <c r="AQ228" s="10">
        <v>1.0</v>
      </c>
      <c r="AR228" s="8" t="s">
        <v>102</v>
      </c>
      <c r="AS228" s="10">
        <v>230.0</v>
      </c>
      <c r="AT228" s="10">
        <v>1.0</v>
      </c>
      <c r="AU228" s="10">
        <v>1.0</v>
      </c>
      <c r="AV228" s="8" t="s">
        <v>103</v>
      </c>
      <c r="AW228" s="8" t="s">
        <v>276</v>
      </c>
      <c r="AX228" s="10">
        <v>1.0</v>
      </c>
      <c r="AY228" s="10">
        <v>1.0</v>
      </c>
      <c r="AZ228" s="8" t="s">
        <v>105</v>
      </c>
      <c r="BA228" s="10">
        <v>13.0</v>
      </c>
      <c r="BB228" s="10">
        <v>1.0</v>
      </c>
      <c r="BC228" s="10">
        <v>1.0</v>
      </c>
      <c r="BD228" s="8" t="s">
        <v>106</v>
      </c>
      <c r="BE228" s="8" t="s">
        <v>182</v>
      </c>
      <c r="BF228" s="10">
        <v>1.0</v>
      </c>
      <c r="BG228" s="10">
        <v>1.0</v>
      </c>
      <c r="BH228" s="8" t="s">
        <v>108</v>
      </c>
      <c r="BI228" s="8" t="s">
        <v>124</v>
      </c>
      <c r="BJ228" s="10">
        <v>1.0</v>
      </c>
      <c r="BK228" s="10">
        <v>1.0</v>
      </c>
      <c r="BL228" s="8" t="s">
        <v>110</v>
      </c>
      <c r="BM228" s="10">
        <v>70.0</v>
      </c>
      <c r="BN228" s="10">
        <v>1.0</v>
      </c>
      <c r="BO228" s="10">
        <v>1.0</v>
      </c>
      <c r="BP228" s="8" t="s">
        <v>111</v>
      </c>
      <c r="BQ228" s="10">
        <v>45.0</v>
      </c>
      <c r="BR228" s="10">
        <v>1.0</v>
      </c>
      <c r="BS228" s="10">
        <v>1.0</v>
      </c>
      <c r="BT228" s="8" t="s">
        <v>112</v>
      </c>
      <c r="BU228" s="10">
        <v>20.0</v>
      </c>
      <c r="BV228" s="10">
        <v>1.0</v>
      </c>
      <c r="BW228" s="10">
        <v>1.0</v>
      </c>
      <c r="BX228" s="8" t="s">
        <v>113</v>
      </c>
      <c r="BY228" s="11"/>
      <c r="BZ228" s="10">
        <v>1.0</v>
      </c>
      <c r="CA228" s="10">
        <v>1.0</v>
      </c>
      <c r="CB228" s="8" t="s">
        <v>114</v>
      </c>
      <c r="CC228" s="15" t="s">
        <v>282</v>
      </c>
      <c r="CD228" s="10">
        <v>1.0</v>
      </c>
      <c r="CE228" s="10">
        <v>1.0</v>
      </c>
      <c r="CF228" s="8" t="s">
        <v>116</v>
      </c>
      <c r="CG228" s="15" t="s">
        <v>117</v>
      </c>
      <c r="CH228" s="10">
        <v>1.0</v>
      </c>
      <c r="CI228" s="10">
        <v>1.0</v>
      </c>
      <c r="CJ228" s="8" t="s">
        <v>118</v>
      </c>
      <c r="CK228" s="15" t="s">
        <v>140</v>
      </c>
      <c r="CL228" s="10">
        <v>1.0</v>
      </c>
      <c r="CM228" s="10">
        <v>1.0</v>
      </c>
      <c r="CN228" s="8" t="s">
        <v>105</v>
      </c>
      <c r="CO228" s="10">
        <v>10.0</v>
      </c>
      <c r="CP228" s="8" t="s">
        <v>111</v>
      </c>
      <c r="CQ228" s="10">
        <v>37.0</v>
      </c>
      <c r="CR228" s="8" t="s">
        <v>112</v>
      </c>
      <c r="CS228" s="10">
        <v>18.0</v>
      </c>
    </row>
    <row r="229">
      <c r="A229" s="7">
        <v>2876.0</v>
      </c>
      <c r="B229" s="8" t="s">
        <v>93</v>
      </c>
      <c r="C229" s="9" t="s">
        <v>840</v>
      </c>
      <c r="D229" s="8" t="s">
        <v>841</v>
      </c>
      <c r="E229" s="10">
        <v>1.0</v>
      </c>
      <c r="F229" s="10">
        <v>0.0</v>
      </c>
      <c r="G229" s="8" t="s">
        <v>96</v>
      </c>
      <c r="H229" s="11"/>
      <c r="I229" s="8" t="s">
        <v>842</v>
      </c>
      <c r="J229" s="11"/>
      <c r="K229" s="11"/>
      <c r="L229" s="8" t="s">
        <v>97</v>
      </c>
      <c r="M229" s="11"/>
      <c r="N229" s="10">
        <v>1.0</v>
      </c>
      <c r="O229" s="10">
        <v>4434.0</v>
      </c>
      <c r="P229" s="11"/>
      <c r="Q229" s="10">
        <v>0.0</v>
      </c>
      <c r="R229" s="10">
        <v>0.0</v>
      </c>
      <c r="S229" s="10">
        <v>0.0</v>
      </c>
      <c r="T229" s="10">
        <v>0.0</v>
      </c>
      <c r="U229" s="10">
        <v>0.0</v>
      </c>
      <c r="V229" s="10">
        <v>0.0</v>
      </c>
      <c r="W229" s="10">
        <v>0.0</v>
      </c>
      <c r="X229" s="11"/>
      <c r="Y229" s="11"/>
      <c r="Z229" s="12">
        <v>1.96</v>
      </c>
      <c r="AA229" s="13" t="s">
        <v>98</v>
      </c>
      <c r="AB229" s="11"/>
      <c r="AC229" s="11"/>
      <c r="AD229" s="13" t="s">
        <v>843</v>
      </c>
      <c r="AE229" s="14"/>
      <c r="AF229" s="14"/>
      <c r="AG229" s="14"/>
      <c r="AH229" s="14"/>
      <c r="AI229" s="14"/>
      <c r="AJ229" s="14"/>
      <c r="AK229" s="14"/>
      <c r="AL229" s="11"/>
      <c r="AM229" s="10">
        <v>0.0</v>
      </c>
      <c r="AN229" s="8" t="s">
        <v>100</v>
      </c>
      <c r="AO229" s="8" t="s">
        <v>202</v>
      </c>
      <c r="AP229" s="10">
        <v>1.0</v>
      </c>
      <c r="AQ229" s="10">
        <v>1.0</v>
      </c>
      <c r="AR229" s="8" t="s">
        <v>102</v>
      </c>
      <c r="AS229" s="10">
        <v>330.0</v>
      </c>
      <c r="AT229" s="10">
        <v>1.0</v>
      </c>
      <c r="AU229" s="10">
        <v>1.0</v>
      </c>
      <c r="AV229" s="8" t="s">
        <v>103</v>
      </c>
      <c r="AW229" s="8" t="s">
        <v>221</v>
      </c>
      <c r="AX229" s="10">
        <v>1.0</v>
      </c>
      <c r="AY229" s="10">
        <v>1.0</v>
      </c>
      <c r="AZ229" s="8" t="s">
        <v>105</v>
      </c>
      <c r="BA229" s="10">
        <v>9.0</v>
      </c>
      <c r="BB229" s="10">
        <v>1.0</v>
      </c>
      <c r="BC229" s="10">
        <v>1.0</v>
      </c>
      <c r="BD229" s="8" t="s">
        <v>106</v>
      </c>
      <c r="BE229" s="8" t="s">
        <v>182</v>
      </c>
      <c r="BF229" s="10">
        <v>1.0</v>
      </c>
      <c r="BG229" s="10">
        <v>1.0</v>
      </c>
      <c r="BH229" s="8" t="s">
        <v>108</v>
      </c>
      <c r="BI229" s="8" t="s">
        <v>124</v>
      </c>
      <c r="BJ229" s="10">
        <v>1.0</v>
      </c>
      <c r="BK229" s="10">
        <v>1.0</v>
      </c>
      <c r="BL229" s="8" t="s">
        <v>110</v>
      </c>
      <c r="BM229" s="10">
        <v>100.0</v>
      </c>
      <c r="BN229" s="10">
        <v>1.0</v>
      </c>
      <c r="BO229" s="10">
        <v>1.0</v>
      </c>
      <c r="BP229" s="8" t="s">
        <v>111</v>
      </c>
      <c r="BQ229" s="10">
        <v>30.0</v>
      </c>
      <c r="BR229" s="10">
        <v>1.0</v>
      </c>
      <c r="BS229" s="10">
        <v>1.0</v>
      </c>
      <c r="BT229" s="8" t="s">
        <v>112</v>
      </c>
      <c r="BU229" s="10">
        <v>26.0</v>
      </c>
      <c r="BV229" s="10">
        <v>1.0</v>
      </c>
      <c r="BW229" s="10">
        <v>1.0</v>
      </c>
      <c r="BX229" s="8" t="s">
        <v>113</v>
      </c>
      <c r="BY229" s="11"/>
      <c r="BZ229" s="10">
        <v>1.0</v>
      </c>
      <c r="CA229" s="10">
        <v>1.0</v>
      </c>
      <c r="CB229" s="8" t="s">
        <v>114</v>
      </c>
      <c r="CC229" s="15" t="s">
        <v>115</v>
      </c>
      <c r="CD229" s="10">
        <v>1.0</v>
      </c>
      <c r="CE229" s="10">
        <v>1.0</v>
      </c>
      <c r="CF229" s="8" t="s">
        <v>116</v>
      </c>
      <c r="CG229" s="15" t="s">
        <v>115</v>
      </c>
      <c r="CH229" s="10">
        <v>1.0</v>
      </c>
      <c r="CI229" s="10">
        <v>1.0</v>
      </c>
      <c r="CJ229" s="8" t="s">
        <v>118</v>
      </c>
      <c r="CK229" s="16">
        <v>45571.0</v>
      </c>
      <c r="CL229" s="10">
        <v>1.0</v>
      </c>
      <c r="CM229" s="10">
        <v>1.0</v>
      </c>
      <c r="CN229" s="8" t="s">
        <v>105</v>
      </c>
      <c r="CO229" s="10">
        <v>7.0</v>
      </c>
      <c r="CP229" s="8" t="s">
        <v>111</v>
      </c>
      <c r="CQ229" s="10">
        <v>33.0</v>
      </c>
      <c r="CR229" s="8" t="s">
        <v>112</v>
      </c>
      <c r="CS229" s="10">
        <v>17.0</v>
      </c>
    </row>
    <row r="230">
      <c r="A230" s="7">
        <v>2879.0</v>
      </c>
      <c r="B230" s="8" t="s">
        <v>93</v>
      </c>
      <c r="C230" s="9" t="s">
        <v>844</v>
      </c>
      <c r="D230" s="8" t="s">
        <v>845</v>
      </c>
      <c r="E230" s="10">
        <v>1.0</v>
      </c>
      <c r="F230" s="10">
        <v>0.0</v>
      </c>
      <c r="G230" s="8" t="s">
        <v>96</v>
      </c>
      <c r="H230" s="11"/>
      <c r="I230" s="8" t="s">
        <v>842</v>
      </c>
      <c r="J230" s="11"/>
      <c r="K230" s="11"/>
      <c r="L230" s="8" t="s">
        <v>97</v>
      </c>
      <c r="M230" s="11"/>
      <c r="N230" s="10">
        <v>1.0</v>
      </c>
      <c r="O230" s="10">
        <v>1761.0</v>
      </c>
      <c r="P230" s="11"/>
      <c r="Q230" s="10">
        <v>0.0</v>
      </c>
      <c r="R230" s="10">
        <v>0.0</v>
      </c>
      <c r="S230" s="10">
        <v>0.0</v>
      </c>
      <c r="T230" s="10">
        <v>0.0</v>
      </c>
      <c r="U230" s="10">
        <v>0.0</v>
      </c>
      <c r="V230" s="10">
        <v>0.0</v>
      </c>
      <c r="W230" s="10">
        <v>0.0</v>
      </c>
      <c r="X230" s="11"/>
      <c r="Y230" s="11"/>
      <c r="Z230" s="12">
        <v>3.0</v>
      </c>
      <c r="AA230" s="13" t="s">
        <v>98</v>
      </c>
      <c r="AB230" s="11"/>
      <c r="AC230" s="11"/>
      <c r="AD230" s="13" t="s">
        <v>846</v>
      </c>
      <c r="AE230" s="14"/>
      <c r="AF230" s="14"/>
      <c r="AG230" s="14"/>
      <c r="AH230" s="14"/>
      <c r="AI230" s="14"/>
      <c r="AJ230" s="14"/>
      <c r="AK230" s="14"/>
      <c r="AL230" s="11"/>
      <c r="AM230" s="10">
        <v>0.0</v>
      </c>
      <c r="AN230" s="8" t="s">
        <v>100</v>
      </c>
      <c r="AO230" s="8" t="s">
        <v>202</v>
      </c>
      <c r="AP230" s="10">
        <v>1.0</v>
      </c>
      <c r="AQ230" s="10">
        <v>1.0</v>
      </c>
      <c r="AR230" s="8" t="s">
        <v>102</v>
      </c>
      <c r="AS230" s="10">
        <v>165.0</v>
      </c>
      <c r="AT230" s="10">
        <v>1.0</v>
      </c>
      <c r="AU230" s="10">
        <v>1.0</v>
      </c>
      <c r="AV230" s="8" t="s">
        <v>103</v>
      </c>
      <c r="AW230" s="8" t="s">
        <v>221</v>
      </c>
      <c r="AX230" s="10">
        <v>1.0</v>
      </c>
      <c r="AY230" s="10">
        <v>1.0</v>
      </c>
      <c r="AZ230" s="8" t="s">
        <v>105</v>
      </c>
      <c r="BA230" s="10">
        <v>12.5</v>
      </c>
      <c r="BB230" s="10">
        <v>1.0</v>
      </c>
      <c r="BC230" s="10">
        <v>1.0</v>
      </c>
      <c r="BD230" s="8" t="s">
        <v>106</v>
      </c>
      <c r="BE230" s="8" t="s">
        <v>182</v>
      </c>
      <c r="BF230" s="10">
        <v>1.0</v>
      </c>
      <c r="BG230" s="10">
        <v>1.0</v>
      </c>
      <c r="BH230" s="8" t="s">
        <v>108</v>
      </c>
      <c r="BI230" s="8" t="s">
        <v>124</v>
      </c>
      <c r="BJ230" s="10">
        <v>1.0</v>
      </c>
      <c r="BK230" s="10">
        <v>1.0</v>
      </c>
      <c r="BL230" s="8" t="s">
        <v>110</v>
      </c>
      <c r="BM230" s="10">
        <v>50.0</v>
      </c>
      <c r="BN230" s="10">
        <v>1.0</v>
      </c>
      <c r="BO230" s="10">
        <v>1.0</v>
      </c>
      <c r="BP230" s="8" t="s">
        <v>111</v>
      </c>
      <c r="BQ230" s="10">
        <v>45.0</v>
      </c>
      <c r="BR230" s="10">
        <v>1.0</v>
      </c>
      <c r="BS230" s="10">
        <v>1.0</v>
      </c>
      <c r="BT230" s="8" t="s">
        <v>112</v>
      </c>
      <c r="BU230" s="10">
        <v>39.0</v>
      </c>
      <c r="BV230" s="10">
        <v>1.0</v>
      </c>
      <c r="BW230" s="10">
        <v>1.0</v>
      </c>
      <c r="BX230" s="8" t="s">
        <v>113</v>
      </c>
      <c r="BY230" s="11"/>
      <c r="BZ230" s="10">
        <v>1.0</v>
      </c>
      <c r="CA230" s="10">
        <v>1.0</v>
      </c>
      <c r="CB230" s="8" t="s">
        <v>114</v>
      </c>
      <c r="CC230" s="15" t="s">
        <v>282</v>
      </c>
      <c r="CD230" s="10">
        <v>1.0</v>
      </c>
      <c r="CE230" s="10">
        <v>1.0</v>
      </c>
      <c r="CF230" s="8" t="s">
        <v>116</v>
      </c>
      <c r="CG230" s="15" t="s">
        <v>131</v>
      </c>
      <c r="CH230" s="10">
        <v>1.0</v>
      </c>
      <c r="CI230" s="10">
        <v>1.0</v>
      </c>
      <c r="CJ230" s="8" t="s">
        <v>118</v>
      </c>
      <c r="CK230" s="15" t="s">
        <v>117</v>
      </c>
      <c r="CL230" s="10">
        <v>1.0</v>
      </c>
      <c r="CM230" s="10">
        <v>1.0</v>
      </c>
      <c r="CN230" s="8" t="s">
        <v>105</v>
      </c>
      <c r="CO230" s="10">
        <v>17.0</v>
      </c>
      <c r="CP230" s="8" t="s">
        <v>111</v>
      </c>
      <c r="CQ230" s="10">
        <v>50.0</v>
      </c>
      <c r="CR230" s="8" t="s">
        <v>112</v>
      </c>
      <c r="CS230" s="10">
        <v>25.0</v>
      </c>
    </row>
    <row r="231">
      <c r="A231" s="7">
        <v>2882.0</v>
      </c>
      <c r="B231" s="8" t="s">
        <v>93</v>
      </c>
      <c r="C231" s="9">
        <v>4.40343E8</v>
      </c>
      <c r="D231" s="8" t="s">
        <v>847</v>
      </c>
      <c r="E231" s="10">
        <v>1.0</v>
      </c>
      <c r="F231" s="10">
        <v>0.0</v>
      </c>
      <c r="G231" s="8" t="s">
        <v>96</v>
      </c>
      <c r="H231" s="11"/>
      <c r="I231" s="8" t="s">
        <v>848</v>
      </c>
      <c r="J231" s="11"/>
      <c r="K231" s="11"/>
      <c r="L231" s="8" t="s">
        <v>97</v>
      </c>
      <c r="M231" s="11"/>
      <c r="N231" s="10">
        <v>1.0</v>
      </c>
      <c r="O231" s="10">
        <v>1875.0</v>
      </c>
      <c r="P231" s="11"/>
      <c r="Q231" s="10">
        <v>0.0</v>
      </c>
      <c r="R231" s="10">
        <v>0.0</v>
      </c>
      <c r="S231" s="10">
        <v>0.0</v>
      </c>
      <c r="T231" s="10">
        <v>0.0</v>
      </c>
      <c r="U231" s="10">
        <v>0.0</v>
      </c>
      <c r="V231" s="10">
        <v>0.0</v>
      </c>
      <c r="W231" s="10">
        <v>0.0</v>
      </c>
      <c r="X231" s="11"/>
      <c r="Y231" s="11"/>
      <c r="Z231" s="12">
        <v>1.3</v>
      </c>
      <c r="AA231" s="13" t="s">
        <v>98</v>
      </c>
      <c r="AB231" s="11"/>
      <c r="AC231" s="11"/>
      <c r="AD231" s="13" t="s">
        <v>849</v>
      </c>
      <c r="AE231" s="14"/>
      <c r="AF231" s="14"/>
      <c r="AG231" s="14"/>
      <c r="AH231" s="14"/>
      <c r="AI231" s="14"/>
      <c r="AJ231" s="14"/>
      <c r="AK231" s="14"/>
      <c r="AL231" s="11"/>
      <c r="AM231" s="10">
        <v>0.0</v>
      </c>
      <c r="AN231" s="8" t="s">
        <v>100</v>
      </c>
      <c r="AO231" s="8" t="s">
        <v>536</v>
      </c>
      <c r="AP231" s="10">
        <v>1.0</v>
      </c>
      <c r="AQ231" s="10">
        <v>1.0</v>
      </c>
      <c r="AR231" s="8" t="s">
        <v>102</v>
      </c>
      <c r="AS231" s="10">
        <v>1150.0</v>
      </c>
      <c r="AT231" s="10">
        <v>1.0</v>
      </c>
      <c r="AU231" s="10">
        <v>1.0</v>
      </c>
      <c r="AV231" s="8" t="s">
        <v>103</v>
      </c>
      <c r="AW231" s="8" t="s">
        <v>276</v>
      </c>
      <c r="AX231" s="10">
        <v>1.0</v>
      </c>
      <c r="AY231" s="10">
        <v>1.0</v>
      </c>
      <c r="AZ231" s="8" t="s">
        <v>105</v>
      </c>
      <c r="BA231" s="10">
        <v>10.0</v>
      </c>
      <c r="BB231" s="10">
        <v>1.0</v>
      </c>
      <c r="BC231" s="10">
        <v>1.0</v>
      </c>
      <c r="BD231" s="8" t="s">
        <v>106</v>
      </c>
      <c r="BE231" s="8" t="s">
        <v>850</v>
      </c>
      <c r="BF231" s="10">
        <v>1.0</v>
      </c>
      <c r="BG231" s="10">
        <v>1.0</v>
      </c>
      <c r="BH231" s="8" t="s">
        <v>108</v>
      </c>
      <c r="BI231" s="8" t="s">
        <v>243</v>
      </c>
      <c r="BJ231" s="10">
        <v>1.0</v>
      </c>
      <c r="BK231" s="10">
        <v>1.0</v>
      </c>
      <c r="BL231" s="8" t="s">
        <v>110</v>
      </c>
      <c r="BM231" s="10">
        <v>350.0</v>
      </c>
      <c r="BN231" s="10">
        <v>1.0</v>
      </c>
      <c r="BO231" s="10">
        <v>1.0</v>
      </c>
      <c r="BP231" s="8" t="s">
        <v>111</v>
      </c>
      <c r="BQ231" s="10">
        <v>14.0</v>
      </c>
      <c r="BR231" s="10">
        <v>1.0</v>
      </c>
      <c r="BS231" s="10">
        <v>1.0</v>
      </c>
      <c r="BT231" s="8" t="s">
        <v>112</v>
      </c>
      <c r="BU231" s="10">
        <v>14.0</v>
      </c>
      <c r="BV231" s="10">
        <v>1.0</v>
      </c>
      <c r="BW231" s="10">
        <v>1.0</v>
      </c>
      <c r="BX231" s="8" t="s">
        <v>113</v>
      </c>
      <c r="BY231" s="11"/>
      <c r="BZ231" s="10">
        <v>1.0</v>
      </c>
      <c r="CA231" s="10">
        <v>1.0</v>
      </c>
      <c r="CB231" s="8" t="s">
        <v>114</v>
      </c>
      <c r="CC231" s="15" t="s">
        <v>139</v>
      </c>
      <c r="CD231" s="10">
        <v>1.0</v>
      </c>
      <c r="CE231" s="10">
        <v>1.0</v>
      </c>
      <c r="CF231" s="8" t="s">
        <v>116</v>
      </c>
      <c r="CG231" s="15" t="s">
        <v>117</v>
      </c>
      <c r="CH231" s="10">
        <v>1.0</v>
      </c>
      <c r="CI231" s="10">
        <v>1.0</v>
      </c>
      <c r="CJ231" s="8" t="s">
        <v>118</v>
      </c>
      <c r="CK231" s="16">
        <v>45571.0</v>
      </c>
      <c r="CL231" s="10">
        <v>1.0</v>
      </c>
      <c r="CM231" s="10">
        <v>1.0</v>
      </c>
      <c r="CN231" s="8" t="s">
        <v>105</v>
      </c>
      <c r="CO231" s="10">
        <v>26.0</v>
      </c>
      <c r="CP231" s="8" t="s">
        <v>111</v>
      </c>
      <c r="CQ231" s="10">
        <v>64.0</v>
      </c>
      <c r="CR231" s="8" t="s">
        <v>112</v>
      </c>
      <c r="CS231" s="10">
        <v>36.0</v>
      </c>
    </row>
    <row r="232">
      <c r="A232" s="7">
        <v>2888.0</v>
      </c>
      <c r="B232" s="8" t="s">
        <v>93</v>
      </c>
      <c r="C232" s="9">
        <v>4.42343E8</v>
      </c>
      <c r="D232" s="8" t="s">
        <v>847</v>
      </c>
      <c r="E232" s="10">
        <v>1.0</v>
      </c>
      <c r="F232" s="10">
        <v>0.0</v>
      </c>
      <c r="G232" s="8" t="s">
        <v>96</v>
      </c>
      <c r="H232" s="11"/>
      <c r="I232" s="8" t="s">
        <v>847</v>
      </c>
      <c r="J232" s="11"/>
      <c r="K232" s="11"/>
      <c r="L232" s="8" t="s">
        <v>97</v>
      </c>
      <c r="M232" s="11"/>
      <c r="N232" s="10">
        <v>1.0</v>
      </c>
      <c r="O232" s="10">
        <v>3586.0</v>
      </c>
      <c r="P232" s="11"/>
      <c r="Q232" s="10">
        <v>0.0</v>
      </c>
      <c r="R232" s="10">
        <v>0.0</v>
      </c>
      <c r="S232" s="10">
        <v>0.0</v>
      </c>
      <c r="T232" s="10">
        <v>0.0</v>
      </c>
      <c r="U232" s="10">
        <v>0.0</v>
      </c>
      <c r="V232" s="10">
        <v>0.0</v>
      </c>
      <c r="W232" s="10">
        <v>0.0</v>
      </c>
      <c r="X232" s="11"/>
      <c r="Y232" s="11"/>
      <c r="Z232" s="12">
        <v>1.2</v>
      </c>
      <c r="AA232" s="13" t="s">
        <v>98</v>
      </c>
      <c r="AB232" s="11"/>
      <c r="AC232" s="11"/>
      <c r="AD232" s="13" t="s">
        <v>851</v>
      </c>
      <c r="AE232" s="14"/>
      <c r="AF232" s="14"/>
      <c r="AG232" s="14"/>
      <c r="AH232" s="14"/>
      <c r="AI232" s="14"/>
      <c r="AJ232" s="14"/>
      <c r="AK232" s="14"/>
      <c r="AL232" s="11"/>
      <c r="AM232" s="10">
        <v>0.0</v>
      </c>
      <c r="AN232" s="8" t="s">
        <v>100</v>
      </c>
      <c r="AO232" s="8" t="s">
        <v>850</v>
      </c>
      <c r="AP232" s="10">
        <v>1.0</v>
      </c>
      <c r="AQ232" s="10">
        <v>1.0</v>
      </c>
      <c r="AR232" s="8" t="s">
        <v>102</v>
      </c>
      <c r="AS232" s="10">
        <v>785.0</v>
      </c>
      <c r="AT232" s="10">
        <v>1.0</v>
      </c>
      <c r="AU232" s="10">
        <v>1.0</v>
      </c>
      <c r="AV232" s="8" t="s">
        <v>103</v>
      </c>
      <c r="AW232" s="8" t="s">
        <v>276</v>
      </c>
      <c r="AX232" s="10">
        <v>1.0</v>
      </c>
      <c r="AY232" s="10">
        <v>1.0</v>
      </c>
      <c r="AZ232" s="8" t="s">
        <v>105</v>
      </c>
      <c r="BA232" s="10">
        <v>10.0</v>
      </c>
      <c r="BB232" s="10">
        <v>1.0</v>
      </c>
      <c r="BC232" s="10">
        <v>1.0</v>
      </c>
      <c r="BD232" s="8" t="s">
        <v>106</v>
      </c>
      <c r="BE232" s="8" t="s">
        <v>850</v>
      </c>
      <c r="BF232" s="10">
        <v>1.0</v>
      </c>
      <c r="BG232" s="10">
        <v>1.0</v>
      </c>
      <c r="BH232" s="8" t="s">
        <v>108</v>
      </c>
      <c r="BI232" s="8" t="s">
        <v>243</v>
      </c>
      <c r="BJ232" s="10">
        <v>1.0</v>
      </c>
      <c r="BK232" s="10">
        <v>1.0</v>
      </c>
      <c r="BL232" s="8" t="s">
        <v>110</v>
      </c>
      <c r="BM232" s="10">
        <v>240.0</v>
      </c>
      <c r="BN232" s="10">
        <v>1.0</v>
      </c>
      <c r="BO232" s="10">
        <v>1.0</v>
      </c>
      <c r="BP232" s="8" t="s">
        <v>111</v>
      </c>
      <c r="BQ232" s="10">
        <v>20.0</v>
      </c>
      <c r="BR232" s="10">
        <v>1.0</v>
      </c>
      <c r="BS232" s="10">
        <v>1.0</v>
      </c>
      <c r="BT232" s="8" t="s">
        <v>112</v>
      </c>
      <c r="BU232" s="10">
        <v>14.0</v>
      </c>
      <c r="BV232" s="10">
        <v>1.0</v>
      </c>
      <c r="BW232" s="10">
        <v>1.0</v>
      </c>
      <c r="BX232" s="8" t="s">
        <v>113</v>
      </c>
      <c r="BY232" s="11"/>
      <c r="BZ232" s="10">
        <v>1.0</v>
      </c>
      <c r="CA232" s="10">
        <v>1.0</v>
      </c>
      <c r="CB232" s="8" t="s">
        <v>114</v>
      </c>
      <c r="CC232" s="15" t="s">
        <v>139</v>
      </c>
      <c r="CD232" s="10">
        <v>1.0</v>
      </c>
      <c r="CE232" s="10">
        <v>1.0</v>
      </c>
      <c r="CF232" s="8" t="s">
        <v>116</v>
      </c>
      <c r="CG232" s="15" t="s">
        <v>117</v>
      </c>
      <c r="CH232" s="10">
        <v>1.0</v>
      </c>
      <c r="CI232" s="10">
        <v>1.0</v>
      </c>
      <c r="CJ232" s="8" t="s">
        <v>118</v>
      </c>
      <c r="CK232" s="16">
        <v>45571.0</v>
      </c>
      <c r="CL232" s="10">
        <v>1.0</v>
      </c>
      <c r="CM232" s="10">
        <v>1.0</v>
      </c>
      <c r="CN232" s="8" t="s">
        <v>105</v>
      </c>
      <c r="CO232" s="10">
        <v>7.0</v>
      </c>
      <c r="CP232" s="8" t="s">
        <v>111</v>
      </c>
      <c r="CQ232" s="10">
        <v>15.0</v>
      </c>
      <c r="CR232" s="8" t="s">
        <v>112</v>
      </c>
      <c r="CS232" s="10">
        <v>13.0</v>
      </c>
    </row>
    <row r="233">
      <c r="A233" s="7">
        <v>2894.0</v>
      </c>
      <c r="B233" s="8" t="s">
        <v>93</v>
      </c>
      <c r="C233" s="9">
        <v>4.44343E8</v>
      </c>
      <c r="D233" s="8" t="s">
        <v>847</v>
      </c>
      <c r="E233" s="10">
        <v>1.0</v>
      </c>
      <c r="F233" s="10">
        <v>0.0</v>
      </c>
      <c r="G233" s="8" t="s">
        <v>96</v>
      </c>
      <c r="H233" s="11"/>
      <c r="I233" s="8" t="s">
        <v>848</v>
      </c>
      <c r="J233" s="11"/>
      <c r="K233" s="11"/>
      <c r="L233" s="8" t="s">
        <v>97</v>
      </c>
      <c r="M233" s="11"/>
      <c r="N233" s="10">
        <v>1.0</v>
      </c>
      <c r="O233" s="10">
        <v>717.0</v>
      </c>
      <c r="P233" s="11"/>
      <c r="Q233" s="10">
        <v>0.0</v>
      </c>
      <c r="R233" s="10">
        <v>0.0</v>
      </c>
      <c r="S233" s="10">
        <v>0.0</v>
      </c>
      <c r="T233" s="10">
        <v>0.0</v>
      </c>
      <c r="U233" s="10">
        <v>0.0</v>
      </c>
      <c r="V233" s="10">
        <v>0.0</v>
      </c>
      <c r="W233" s="10">
        <v>0.0</v>
      </c>
      <c r="X233" s="11"/>
      <c r="Y233" s="11"/>
      <c r="Z233" s="12">
        <v>1.5</v>
      </c>
      <c r="AA233" s="13" t="s">
        <v>98</v>
      </c>
      <c r="AB233" s="11"/>
      <c r="AC233" s="11"/>
      <c r="AD233" s="13" t="s">
        <v>852</v>
      </c>
      <c r="AE233" s="14"/>
      <c r="AF233" s="14"/>
      <c r="AG233" s="14"/>
      <c r="AH233" s="14"/>
      <c r="AI233" s="14"/>
      <c r="AJ233" s="14"/>
      <c r="AK233" s="14"/>
      <c r="AL233" s="11"/>
      <c r="AM233" s="10">
        <v>0.0</v>
      </c>
      <c r="AN233" s="8" t="s">
        <v>100</v>
      </c>
      <c r="AO233" s="8" t="s">
        <v>536</v>
      </c>
      <c r="AP233" s="10">
        <v>1.0</v>
      </c>
      <c r="AQ233" s="10">
        <v>1.0</v>
      </c>
      <c r="AR233" s="8" t="s">
        <v>102</v>
      </c>
      <c r="AS233" s="10">
        <v>500.0</v>
      </c>
      <c r="AT233" s="10">
        <v>1.0</v>
      </c>
      <c r="AU233" s="10">
        <v>1.0</v>
      </c>
      <c r="AV233" s="8" t="s">
        <v>103</v>
      </c>
      <c r="AW233" s="8" t="s">
        <v>276</v>
      </c>
      <c r="AX233" s="10">
        <v>1.0</v>
      </c>
      <c r="AY233" s="10">
        <v>1.0</v>
      </c>
      <c r="AZ233" s="8" t="s">
        <v>105</v>
      </c>
      <c r="BA233" s="10">
        <v>10.0</v>
      </c>
      <c r="BB233" s="10">
        <v>1.0</v>
      </c>
      <c r="BC233" s="10">
        <v>1.0</v>
      </c>
      <c r="BD233" s="8" t="s">
        <v>106</v>
      </c>
      <c r="BE233" s="8" t="s">
        <v>850</v>
      </c>
      <c r="BF233" s="10">
        <v>1.0</v>
      </c>
      <c r="BG233" s="10">
        <v>1.0</v>
      </c>
      <c r="BH233" s="8" t="s">
        <v>108</v>
      </c>
      <c r="BI233" s="8" t="s">
        <v>243</v>
      </c>
      <c r="BJ233" s="10">
        <v>1.0</v>
      </c>
      <c r="BK233" s="10">
        <v>1.0</v>
      </c>
      <c r="BL233" s="8" t="s">
        <v>110</v>
      </c>
      <c r="BM233" s="10">
        <v>150.0</v>
      </c>
      <c r="BN233" s="10">
        <v>1.0</v>
      </c>
      <c r="BO233" s="10">
        <v>1.0</v>
      </c>
      <c r="BP233" s="8" t="s">
        <v>111</v>
      </c>
      <c r="BQ233" s="10">
        <v>30.0</v>
      </c>
      <c r="BR233" s="10">
        <v>1.0</v>
      </c>
      <c r="BS233" s="10">
        <v>1.0</v>
      </c>
      <c r="BT233" s="8" t="s">
        <v>112</v>
      </c>
      <c r="BU233" s="10">
        <v>14.0</v>
      </c>
      <c r="BV233" s="10">
        <v>1.0</v>
      </c>
      <c r="BW233" s="10">
        <v>1.0</v>
      </c>
      <c r="BX233" s="8" t="s">
        <v>113</v>
      </c>
      <c r="BY233" s="11"/>
      <c r="BZ233" s="10">
        <v>1.0</v>
      </c>
      <c r="CA233" s="10">
        <v>1.0</v>
      </c>
      <c r="CB233" s="8" t="s">
        <v>114</v>
      </c>
      <c r="CC233" s="15" t="s">
        <v>115</v>
      </c>
      <c r="CD233" s="10">
        <v>1.0</v>
      </c>
      <c r="CE233" s="10">
        <v>1.0</v>
      </c>
      <c r="CF233" s="8" t="s">
        <v>116</v>
      </c>
      <c r="CG233" s="15" t="s">
        <v>117</v>
      </c>
      <c r="CH233" s="10">
        <v>1.0</v>
      </c>
      <c r="CI233" s="10">
        <v>1.0</v>
      </c>
      <c r="CJ233" s="8" t="s">
        <v>118</v>
      </c>
      <c r="CK233" s="16">
        <v>45571.0</v>
      </c>
      <c r="CL233" s="10">
        <v>1.0</v>
      </c>
      <c r="CM233" s="10">
        <v>1.0</v>
      </c>
      <c r="CN233" s="23" t="s">
        <v>105</v>
      </c>
      <c r="CO233" s="24">
        <v>10.0</v>
      </c>
      <c r="CP233" s="23" t="s">
        <v>111</v>
      </c>
      <c r="CQ233" s="24">
        <v>15.0</v>
      </c>
      <c r="CR233" s="23" t="s">
        <v>112</v>
      </c>
      <c r="CS233" s="24">
        <v>13.0</v>
      </c>
    </row>
    <row r="234">
      <c r="A234" s="7">
        <v>2903.0</v>
      </c>
      <c r="B234" s="8" t="s">
        <v>93</v>
      </c>
      <c r="C234" s="9" t="s">
        <v>853</v>
      </c>
      <c r="D234" s="8" t="s">
        <v>854</v>
      </c>
      <c r="E234" s="10">
        <v>1.0</v>
      </c>
      <c r="F234" s="10">
        <v>0.0</v>
      </c>
      <c r="G234" s="8" t="s">
        <v>96</v>
      </c>
      <c r="H234" s="11"/>
      <c r="I234" s="8" t="s">
        <v>854</v>
      </c>
      <c r="J234" s="11"/>
      <c r="K234" s="11"/>
      <c r="L234" s="8" t="s">
        <v>97</v>
      </c>
      <c r="M234" s="11"/>
      <c r="N234" s="10">
        <v>1.0</v>
      </c>
      <c r="O234" s="10">
        <v>40.0</v>
      </c>
      <c r="P234" s="11"/>
      <c r="Q234" s="10">
        <v>0.0</v>
      </c>
      <c r="R234" s="10">
        <v>0.0</v>
      </c>
      <c r="S234" s="10">
        <v>0.0</v>
      </c>
      <c r="T234" s="10">
        <v>0.0</v>
      </c>
      <c r="U234" s="10">
        <v>0.0</v>
      </c>
      <c r="V234" s="10">
        <v>0.0</v>
      </c>
      <c r="W234" s="10">
        <v>0.0</v>
      </c>
      <c r="X234" s="11"/>
      <c r="Y234" s="11"/>
      <c r="Z234" s="12">
        <v>10.2</v>
      </c>
      <c r="AA234" s="8" t="s">
        <v>98</v>
      </c>
      <c r="AB234" s="11"/>
      <c r="AC234" s="11"/>
      <c r="AD234" s="8" t="s">
        <v>855</v>
      </c>
      <c r="AE234" s="11"/>
      <c r="AF234" s="11"/>
      <c r="AG234" s="11"/>
      <c r="AH234" s="11"/>
      <c r="AI234" s="11"/>
      <c r="AJ234" s="11"/>
      <c r="AK234" s="11"/>
      <c r="AL234" s="11"/>
      <c r="AM234" s="10">
        <v>0.0</v>
      </c>
      <c r="AN234" s="8" t="s">
        <v>100</v>
      </c>
      <c r="AO234" s="8" t="s">
        <v>143</v>
      </c>
      <c r="AP234" s="10">
        <v>1.0</v>
      </c>
      <c r="AQ234" s="10">
        <v>1.0</v>
      </c>
      <c r="AR234" s="8" t="s">
        <v>102</v>
      </c>
      <c r="AS234" s="11"/>
      <c r="AT234" s="10">
        <v>1.0</v>
      </c>
      <c r="AU234" s="10">
        <v>1.0</v>
      </c>
      <c r="AV234" s="8" t="s">
        <v>103</v>
      </c>
      <c r="AW234" s="8" t="s">
        <v>167</v>
      </c>
      <c r="AX234" s="10">
        <v>1.0</v>
      </c>
      <c r="AY234" s="10">
        <v>1.0</v>
      </c>
      <c r="AZ234" s="8" t="s">
        <v>105</v>
      </c>
      <c r="BA234" s="10">
        <v>10.0</v>
      </c>
      <c r="BB234" s="10">
        <v>1.0</v>
      </c>
      <c r="BC234" s="10">
        <v>1.0</v>
      </c>
      <c r="BD234" s="8" t="s">
        <v>106</v>
      </c>
      <c r="BE234" s="8" t="s">
        <v>130</v>
      </c>
      <c r="BF234" s="10">
        <v>1.0</v>
      </c>
      <c r="BG234" s="10">
        <v>1.0</v>
      </c>
      <c r="BH234" s="8" t="s">
        <v>108</v>
      </c>
      <c r="BI234" s="8" t="s">
        <v>124</v>
      </c>
      <c r="BJ234" s="10">
        <v>1.0</v>
      </c>
      <c r="BK234" s="10">
        <v>1.0</v>
      </c>
      <c r="BL234" s="8" t="s">
        <v>110</v>
      </c>
      <c r="BM234" s="11"/>
      <c r="BN234" s="10">
        <v>1.0</v>
      </c>
      <c r="BO234" s="10">
        <v>1.0</v>
      </c>
      <c r="BP234" s="8" t="s">
        <v>111</v>
      </c>
      <c r="BQ234" s="10">
        <v>91.0</v>
      </c>
      <c r="BR234" s="10">
        <v>1.0</v>
      </c>
      <c r="BS234" s="10">
        <v>1.0</v>
      </c>
      <c r="BT234" s="8" t="s">
        <v>112</v>
      </c>
      <c r="BU234" s="10">
        <v>60.0</v>
      </c>
      <c r="BV234" s="10">
        <v>1.0</v>
      </c>
      <c r="BW234" s="10">
        <v>1.0</v>
      </c>
      <c r="BX234" s="8" t="s">
        <v>113</v>
      </c>
      <c r="BY234" s="11"/>
      <c r="BZ234" s="10">
        <v>1.0</v>
      </c>
      <c r="CA234" s="10">
        <v>1.0</v>
      </c>
      <c r="CB234" s="8" t="s">
        <v>114</v>
      </c>
      <c r="CC234" s="15" t="s">
        <v>813</v>
      </c>
      <c r="CD234" s="10">
        <v>1.0</v>
      </c>
      <c r="CE234" s="10">
        <v>1.0</v>
      </c>
      <c r="CF234" s="8" t="s">
        <v>116</v>
      </c>
      <c r="CG234" s="15" t="s">
        <v>419</v>
      </c>
      <c r="CH234" s="10">
        <v>1.0</v>
      </c>
      <c r="CI234" s="10">
        <v>1.0</v>
      </c>
      <c r="CJ234" s="8" t="s">
        <v>118</v>
      </c>
      <c r="CK234" s="16">
        <v>45571.0</v>
      </c>
      <c r="CL234" s="10">
        <v>1.0</v>
      </c>
      <c r="CM234" s="10">
        <v>1.0</v>
      </c>
      <c r="CN234" s="8" t="s">
        <v>105</v>
      </c>
      <c r="CO234" s="10">
        <v>8.0</v>
      </c>
      <c r="CP234" s="8" t="s">
        <v>111</v>
      </c>
      <c r="CQ234" s="10">
        <v>21.0</v>
      </c>
      <c r="CR234" s="8" t="s">
        <v>112</v>
      </c>
      <c r="CS234" s="10">
        <v>13.0</v>
      </c>
    </row>
    <row r="235">
      <c r="A235" s="7">
        <v>4231.0</v>
      </c>
      <c r="B235" s="8" t="s">
        <v>93</v>
      </c>
      <c r="C235" s="9" t="s">
        <v>856</v>
      </c>
      <c r="D235" s="8" t="s">
        <v>857</v>
      </c>
      <c r="E235" s="10">
        <v>1.0</v>
      </c>
      <c r="F235" s="10">
        <v>0.0</v>
      </c>
      <c r="G235" s="8" t="s">
        <v>96</v>
      </c>
      <c r="H235" s="11"/>
      <c r="I235" s="8" t="s">
        <v>858</v>
      </c>
      <c r="J235" s="11"/>
      <c r="K235" s="11"/>
      <c r="L235" s="8" t="s">
        <v>97</v>
      </c>
      <c r="M235" s="11"/>
      <c r="N235" s="10">
        <v>1.0</v>
      </c>
      <c r="O235" s="10">
        <v>7875.0</v>
      </c>
      <c r="P235" s="11"/>
      <c r="Q235" s="10">
        <v>0.0</v>
      </c>
      <c r="R235" s="10">
        <v>0.0</v>
      </c>
      <c r="S235" s="10">
        <v>0.0</v>
      </c>
      <c r="T235" s="10">
        <v>0.0</v>
      </c>
      <c r="U235" s="10">
        <v>0.0</v>
      </c>
      <c r="V235" s="10">
        <v>0.0</v>
      </c>
      <c r="W235" s="10">
        <v>0.0</v>
      </c>
      <c r="X235" s="11"/>
      <c r="Y235" s="11"/>
      <c r="Z235" s="12">
        <v>0.1</v>
      </c>
      <c r="AA235" s="13" t="s">
        <v>98</v>
      </c>
      <c r="AB235" s="11"/>
      <c r="AC235" s="11"/>
      <c r="AD235" s="13" t="s">
        <v>859</v>
      </c>
      <c r="AE235" s="14"/>
      <c r="AF235" s="14"/>
      <c r="AG235" s="14"/>
      <c r="AH235" s="14"/>
      <c r="AI235" s="14"/>
      <c r="AJ235" s="14"/>
      <c r="AK235" s="14"/>
      <c r="AL235" s="11"/>
      <c r="AM235" s="10">
        <v>0.0</v>
      </c>
      <c r="AN235" s="8" t="s">
        <v>100</v>
      </c>
      <c r="AO235" s="8" t="s">
        <v>143</v>
      </c>
      <c r="AP235" s="10">
        <v>1.0</v>
      </c>
      <c r="AQ235" s="10">
        <v>1.0</v>
      </c>
      <c r="AR235" s="8" t="s">
        <v>102</v>
      </c>
      <c r="AS235" s="10">
        <v>1000.0</v>
      </c>
      <c r="AT235" s="10">
        <v>1.0</v>
      </c>
      <c r="AU235" s="10">
        <v>1.0</v>
      </c>
      <c r="AV235" s="8" t="s">
        <v>103</v>
      </c>
      <c r="AW235" s="8" t="s">
        <v>129</v>
      </c>
      <c r="AX235" s="10">
        <v>1.0</v>
      </c>
      <c r="AY235" s="10">
        <v>1.0</v>
      </c>
      <c r="AZ235" s="8" t="s">
        <v>105</v>
      </c>
      <c r="BA235" s="10">
        <v>0.0</v>
      </c>
      <c r="BB235" s="10">
        <v>1.0</v>
      </c>
      <c r="BC235" s="10">
        <v>1.0</v>
      </c>
      <c r="BD235" s="8" t="s">
        <v>106</v>
      </c>
      <c r="BE235" s="8" t="s">
        <v>296</v>
      </c>
      <c r="BF235" s="10">
        <v>1.0</v>
      </c>
      <c r="BG235" s="10">
        <v>1.0</v>
      </c>
      <c r="BH235" s="8" t="s">
        <v>108</v>
      </c>
      <c r="BI235" s="8" t="s">
        <v>124</v>
      </c>
      <c r="BJ235" s="10">
        <v>1.0</v>
      </c>
      <c r="BK235" s="10">
        <v>1.0</v>
      </c>
      <c r="BL235" s="8" t="s">
        <v>110</v>
      </c>
      <c r="BM235" s="10">
        <v>300.0</v>
      </c>
      <c r="BN235" s="10">
        <v>1.0</v>
      </c>
      <c r="BO235" s="10">
        <v>1.0</v>
      </c>
      <c r="BP235" s="8" t="s">
        <v>111</v>
      </c>
      <c r="BQ235" s="10">
        <v>16.0</v>
      </c>
      <c r="BR235" s="10">
        <v>1.0</v>
      </c>
      <c r="BS235" s="10">
        <v>1.0</v>
      </c>
      <c r="BT235" s="8" t="s">
        <v>112</v>
      </c>
      <c r="BU235" s="10">
        <v>8.0</v>
      </c>
      <c r="BV235" s="10">
        <v>1.0</v>
      </c>
      <c r="BW235" s="10">
        <v>1.0</v>
      </c>
      <c r="BX235" s="8" t="s">
        <v>113</v>
      </c>
      <c r="BY235" s="11"/>
      <c r="BZ235" s="10">
        <v>1.0</v>
      </c>
      <c r="CA235" s="10">
        <v>1.0</v>
      </c>
      <c r="CB235" s="8" t="s">
        <v>114</v>
      </c>
      <c r="CC235" s="15" t="s">
        <v>139</v>
      </c>
      <c r="CD235" s="10">
        <v>1.0</v>
      </c>
      <c r="CE235" s="10">
        <v>1.0</v>
      </c>
      <c r="CF235" s="8" t="s">
        <v>116</v>
      </c>
      <c r="CG235" s="17"/>
      <c r="CH235" s="10">
        <v>1.0</v>
      </c>
      <c r="CI235" s="10">
        <v>1.0</v>
      </c>
      <c r="CJ235" s="8" t="s">
        <v>118</v>
      </c>
      <c r="CK235" s="15" t="s">
        <v>140</v>
      </c>
      <c r="CL235" s="10">
        <v>1.0</v>
      </c>
      <c r="CM235" s="10">
        <v>1.0</v>
      </c>
      <c r="CN235" s="8" t="s">
        <v>105</v>
      </c>
      <c r="CO235" s="10">
        <v>9.0</v>
      </c>
      <c r="CP235" s="8" t="s">
        <v>111</v>
      </c>
      <c r="CQ235" s="10">
        <v>21.0</v>
      </c>
      <c r="CR235" s="8" t="s">
        <v>112</v>
      </c>
      <c r="CS235" s="10">
        <v>13.0</v>
      </c>
    </row>
    <row r="236">
      <c r="A236" s="7">
        <v>4705.0</v>
      </c>
      <c r="B236" s="8" t="s">
        <v>93</v>
      </c>
      <c r="C236" s="9">
        <v>5.28571E8</v>
      </c>
      <c r="D236" s="8" t="s">
        <v>860</v>
      </c>
      <c r="E236" s="10">
        <v>1.0</v>
      </c>
      <c r="F236" s="10">
        <v>0.0</v>
      </c>
      <c r="G236" s="8" t="s">
        <v>96</v>
      </c>
      <c r="H236" s="11"/>
      <c r="I236" s="8" t="s">
        <v>861</v>
      </c>
      <c r="J236" s="11"/>
      <c r="K236" s="11"/>
      <c r="L236" s="8" t="s">
        <v>97</v>
      </c>
      <c r="M236" s="11"/>
      <c r="N236" s="10">
        <v>1.0</v>
      </c>
      <c r="O236" s="10">
        <v>2736.0</v>
      </c>
      <c r="P236" s="11"/>
      <c r="Q236" s="10">
        <v>0.0</v>
      </c>
      <c r="R236" s="10">
        <v>0.0</v>
      </c>
      <c r="S236" s="10">
        <v>0.0</v>
      </c>
      <c r="T236" s="10">
        <v>0.0</v>
      </c>
      <c r="U236" s="10">
        <v>0.0</v>
      </c>
      <c r="V236" s="10">
        <v>0.0</v>
      </c>
      <c r="W236" s="10">
        <v>0.0</v>
      </c>
      <c r="X236" s="11"/>
      <c r="Y236" s="11"/>
      <c r="Z236" s="12">
        <v>0.65</v>
      </c>
      <c r="AA236" s="13" t="s">
        <v>98</v>
      </c>
      <c r="AB236" s="11"/>
      <c r="AC236" s="11"/>
      <c r="AD236" s="13" t="s">
        <v>862</v>
      </c>
      <c r="AE236" s="14"/>
      <c r="AF236" s="14"/>
      <c r="AG236" s="14"/>
      <c r="AH236" s="14"/>
      <c r="AI236" s="14"/>
      <c r="AJ236" s="14"/>
      <c r="AK236" s="14"/>
      <c r="AL236" s="11"/>
      <c r="AM236" s="10">
        <v>0.0</v>
      </c>
      <c r="AN236" s="8" t="s">
        <v>100</v>
      </c>
      <c r="AO236" s="8" t="s">
        <v>202</v>
      </c>
      <c r="AP236" s="10">
        <v>1.0</v>
      </c>
      <c r="AQ236" s="10">
        <v>1.0</v>
      </c>
      <c r="AR236" s="8" t="s">
        <v>102</v>
      </c>
      <c r="AS236" s="10">
        <v>1000.0</v>
      </c>
      <c r="AT236" s="10">
        <v>1.0</v>
      </c>
      <c r="AU236" s="10">
        <v>1.0</v>
      </c>
      <c r="AV236" s="8" t="s">
        <v>103</v>
      </c>
      <c r="AW236" s="8" t="s">
        <v>175</v>
      </c>
      <c r="AX236" s="10">
        <v>1.0</v>
      </c>
      <c r="AY236" s="10">
        <v>1.0</v>
      </c>
      <c r="AZ236" s="8" t="s">
        <v>105</v>
      </c>
      <c r="BA236" s="10">
        <v>8.0</v>
      </c>
      <c r="BB236" s="10">
        <v>1.0</v>
      </c>
      <c r="BC236" s="10">
        <v>1.0</v>
      </c>
      <c r="BD236" s="8" t="s">
        <v>106</v>
      </c>
      <c r="BE236" s="8" t="s">
        <v>418</v>
      </c>
      <c r="BF236" s="10">
        <v>1.0</v>
      </c>
      <c r="BG236" s="10">
        <v>1.0</v>
      </c>
      <c r="BH236" s="8" t="s">
        <v>108</v>
      </c>
      <c r="BI236" s="8" t="s">
        <v>124</v>
      </c>
      <c r="BJ236" s="10">
        <v>1.0</v>
      </c>
      <c r="BK236" s="10">
        <v>1.0</v>
      </c>
      <c r="BL236" s="8" t="s">
        <v>110</v>
      </c>
      <c r="BM236" s="10">
        <v>300.0</v>
      </c>
      <c r="BN236" s="10">
        <v>1.0</v>
      </c>
      <c r="BO236" s="10">
        <v>1.0</v>
      </c>
      <c r="BP236" s="8" t="s">
        <v>111</v>
      </c>
      <c r="BQ236" s="10">
        <v>13.0</v>
      </c>
      <c r="BR236" s="10">
        <v>1.0</v>
      </c>
      <c r="BS236" s="10">
        <v>1.0</v>
      </c>
      <c r="BT236" s="8" t="s">
        <v>112</v>
      </c>
      <c r="BU236" s="10">
        <v>13.0</v>
      </c>
      <c r="BV236" s="10">
        <v>1.0</v>
      </c>
      <c r="BW236" s="10">
        <v>1.0</v>
      </c>
      <c r="BX236" s="8" t="s">
        <v>113</v>
      </c>
      <c r="BY236" s="11"/>
      <c r="BZ236" s="10">
        <v>1.0</v>
      </c>
      <c r="CA236" s="10">
        <v>1.0</v>
      </c>
      <c r="CB236" s="8" t="s">
        <v>114</v>
      </c>
      <c r="CC236" s="15" t="s">
        <v>139</v>
      </c>
      <c r="CD236" s="10">
        <v>1.0</v>
      </c>
      <c r="CE236" s="10">
        <v>1.0</v>
      </c>
      <c r="CF236" s="8" t="s">
        <v>116</v>
      </c>
      <c r="CG236" s="15" t="s">
        <v>117</v>
      </c>
      <c r="CH236" s="10">
        <v>1.0</v>
      </c>
      <c r="CI236" s="10">
        <v>1.0</v>
      </c>
      <c r="CJ236" s="8" t="s">
        <v>118</v>
      </c>
      <c r="CK236" s="16">
        <v>45571.0</v>
      </c>
      <c r="CL236" s="10">
        <v>1.0</v>
      </c>
      <c r="CM236" s="10">
        <v>1.0</v>
      </c>
      <c r="CN236" s="8" t="s">
        <v>105</v>
      </c>
      <c r="CO236" s="10">
        <v>15.0</v>
      </c>
      <c r="CP236" s="8" t="s">
        <v>111</v>
      </c>
      <c r="CQ236" s="10">
        <v>50.0</v>
      </c>
      <c r="CR236" s="8" t="s">
        <v>112</v>
      </c>
      <c r="CS236" s="10">
        <v>41.0</v>
      </c>
    </row>
    <row r="237">
      <c r="A237" s="7">
        <v>4717.0</v>
      </c>
      <c r="B237" s="8" t="s">
        <v>93</v>
      </c>
      <c r="C237" s="9" t="s">
        <v>863</v>
      </c>
      <c r="D237" s="8" t="s">
        <v>864</v>
      </c>
      <c r="E237" s="10">
        <v>1.0</v>
      </c>
      <c r="F237" s="10">
        <v>0.0</v>
      </c>
      <c r="G237" s="8" t="s">
        <v>96</v>
      </c>
      <c r="H237" s="11"/>
      <c r="I237" s="8" t="s">
        <v>865</v>
      </c>
      <c r="J237" s="11"/>
      <c r="K237" s="11"/>
      <c r="L237" s="8" t="s">
        <v>97</v>
      </c>
      <c r="M237" s="11"/>
      <c r="N237" s="10">
        <v>1.0</v>
      </c>
      <c r="O237" s="10">
        <v>3375.0</v>
      </c>
      <c r="P237" s="11"/>
      <c r="Q237" s="10">
        <v>0.0</v>
      </c>
      <c r="R237" s="10">
        <v>0.0</v>
      </c>
      <c r="S237" s="10">
        <v>0.0</v>
      </c>
      <c r="T237" s="10">
        <v>0.0</v>
      </c>
      <c r="U237" s="10">
        <v>0.0</v>
      </c>
      <c r="V237" s="10">
        <v>0.0</v>
      </c>
      <c r="W237" s="10">
        <v>0.0</v>
      </c>
      <c r="X237" s="11"/>
      <c r="Y237" s="11"/>
      <c r="Z237" s="12">
        <v>1.9</v>
      </c>
      <c r="AA237" s="8" t="s">
        <v>98</v>
      </c>
      <c r="AB237" s="11"/>
      <c r="AC237" s="11"/>
      <c r="AD237" s="8" t="s">
        <v>866</v>
      </c>
      <c r="AE237" s="11"/>
      <c r="AF237" s="11"/>
      <c r="AG237" s="11"/>
      <c r="AH237" s="11"/>
      <c r="AI237" s="11"/>
      <c r="AJ237" s="11"/>
      <c r="AK237" s="11"/>
      <c r="AL237" s="11"/>
      <c r="AM237" s="10">
        <v>0.0</v>
      </c>
      <c r="AN237" s="8" t="s">
        <v>100</v>
      </c>
      <c r="AO237" s="11"/>
      <c r="AP237" s="10">
        <v>1.0</v>
      </c>
      <c r="AQ237" s="10">
        <v>1.0</v>
      </c>
      <c r="AR237" s="8" t="s">
        <v>102</v>
      </c>
      <c r="AS237" s="11"/>
      <c r="AT237" s="10">
        <v>1.0</v>
      </c>
      <c r="AU237" s="10">
        <v>1.0</v>
      </c>
      <c r="AV237" s="8" t="s">
        <v>103</v>
      </c>
      <c r="AW237" s="11"/>
      <c r="AX237" s="10">
        <v>1.0</v>
      </c>
      <c r="AY237" s="10">
        <v>1.0</v>
      </c>
      <c r="AZ237" s="8" t="s">
        <v>105</v>
      </c>
      <c r="BA237" s="10">
        <v>12.0</v>
      </c>
      <c r="BB237" s="10">
        <v>1.0</v>
      </c>
      <c r="BC237" s="10">
        <v>1.0</v>
      </c>
      <c r="BD237" s="8" t="s">
        <v>106</v>
      </c>
      <c r="BE237" s="11"/>
      <c r="BF237" s="10">
        <v>1.0</v>
      </c>
      <c r="BG237" s="10">
        <v>1.0</v>
      </c>
      <c r="BH237" s="8" t="s">
        <v>108</v>
      </c>
      <c r="BI237" s="8" t="s">
        <v>124</v>
      </c>
      <c r="BJ237" s="10">
        <v>1.0</v>
      </c>
      <c r="BK237" s="10">
        <v>1.0</v>
      </c>
      <c r="BL237" s="8" t="s">
        <v>110</v>
      </c>
      <c r="BM237" s="11"/>
      <c r="BN237" s="10">
        <v>1.0</v>
      </c>
      <c r="BO237" s="10">
        <v>1.0</v>
      </c>
      <c r="BP237" s="8" t="s">
        <v>111</v>
      </c>
      <c r="BQ237" s="10">
        <v>25.0</v>
      </c>
      <c r="BR237" s="10">
        <v>1.0</v>
      </c>
      <c r="BS237" s="10">
        <v>1.0</v>
      </c>
      <c r="BT237" s="8" t="s">
        <v>112</v>
      </c>
      <c r="BU237" s="10">
        <v>17.0</v>
      </c>
      <c r="BV237" s="10">
        <v>1.0</v>
      </c>
      <c r="BW237" s="10">
        <v>1.0</v>
      </c>
      <c r="BX237" s="8" t="s">
        <v>113</v>
      </c>
      <c r="BY237" s="11"/>
      <c r="BZ237" s="10">
        <v>1.0</v>
      </c>
      <c r="CA237" s="10">
        <v>1.0</v>
      </c>
      <c r="CB237" s="8" t="s">
        <v>114</v>
      </c>
      <c r="CC237" s="15" t="s">
        <v>115</v>
      </c>
      <c r="CD237" s="10">
        <v>1.0</v>
      </c>
      <c r="CE237" s="10">
        <v>1.0</v>
      </c>
      <c r="CF237" s="8" t="s">
        <v>116</v>
      </c>
      <c r="CG237" s="15" t="s">
        <v>115</v>
      </c>
      <c r="CH237" s="10">
        <v>1.0</v>
      </c>
      <c r="CI237" s="10">
        <v>1.0</v>
      </c>
      <c r="CJ237" s="8" t="s">
        <v>118</v>
      </c>
      <c r="CK237" s="15" t="s">
        <v>117</v>
      </c>
      <c r="CL237" s="10">
        <v>1.0</v>
      </c>
      <c r="CM237" s="10">
        <v>1.0</v>
      </c>
      <c r="CN237" s="23" t="s">
        <v>105</v>
      </c>
      <c r="CO237" s="24">
        <v>15.0</v>
      </c>
      <c r="CP237" s="23" t="s">
        <v>111</v>
      </c>
      <c r="CQ237" s="24">
        <v>35.0</v>
      </c>
      <c r="CR237" s="23" t="s">
        <v>112</v>
      </c>
      <c r="CS237" s="24">
        <v>25.0</v>
      </c>
    </row>
    <row r="238">
      <c r="A238" s="7">
        <v>4723.0</v>
      </c>
      <c r="B238" s="8" t="s">
        <v>93</v>
      </c>
      <c r="C238" s="9" t="s">
        <v>867</v>
      </c>
      <c r="D238" s="8" t="s">
        <v>868</v>
      </c>
      <c r="E238" s="10">
        <v>1.0</v>
      </c>
      <c r="F238" s="10">
        <v>0.0</v>
      </c>
      <c r="G238" s="8" t="s">
        <v>96</v>
      </c>
      <c r="H238" s="11"/>
      <c r="I238" s="13" t="s">
        <v>869</v>
      </c>
      <c r="J238" s="11"/>
      <c r="K238" s="11"/>
      <c r="L238" s="8" t="s">
        <v>97</v>
      </c>
      <c r="M238" s="11"/>
      <c r="N238" s="10">
        <v>1.0</v>
      </c>
      <c r="O238" s="10">
        <v>2545.0</v>
      </c>
      <c r="P238" s="11"/>
      <c r="Q238" s="10">
        <v>0.0</v>
      </c>
      <c r="R238" s="10">
        <v>0.0</v>
      </c>
      <c r="S238" s="10">
        <v>0.0</v>
      </c>
      <c r="T238" s="10">
        <v>0.0</v>
      </c>
      <c r="U238" s="10">
        <v>0.0</v>
      </c>
      <c r="V238" s="10">
        <v>0.0</v>
      </c>
      <c r="W238" s="10">
        <v>0.0</v>
      </c>
      <c r="X238" s="11"/>
      <c r="Y238" s="11"/>
      <c r="Z238" s="12">
        <v>1.9</v>
      </c>
      <c r="AA238" s="13" t="s">
        <v>98</v>
      </c>
      <c r="AB238" s="11"/>
      <c r="AC238" s="11"/>
      <c r="AD238" s="13" t="s">
        <v>870</v>
      </c>
      <c r="AE238" s="14"/>
      <c r="AF238" s="14"/>
      <c r="AG238" s="14"/>
      <c r="AH238" s="11"/>
      <c r="AI238" s="11"/>
      <c r="AJ238" s="11"/>
      <c r="AK238" s="11"/>
      <c r="AL238" s="11"/>
      <c r="AM238" s="10">
        <v>0.0</v>
      </c>
      <c r="AN238" s="8" t="s">
        <v>100</v>
      </c>
      <c r="AO238" s="11"/>
      <c r="AP238" s="10">
        <v>1.0</v>
      </c>
      <c r="AQ238" s="10">
        <v>1.0</v>
      </c>
      <c r="AR238" s="8" t="s">
        <v>102</v>
      </c>
      <c r="AS238" s="11"/>
      <c r="AT238" s="10">
        <v>1.0</v>
      </c>
      <c r="AU238" s="10">
        <v>1.0</v>
      </c>
      <c r="AV238" s="8" t="s">
        <v>103</v>
      </c>
      <c r="AW238" s="11"/>
      <c r="AX238" s="10">
        <v>1.0</v>
      </c>
      <c r="AY238" s="10">
        <v>1.0</v>
      </c>
      <c r="AZ238" s="8" t="s">
        <v>105</v>
      </c>
      <c r="BA238" s="10">
        <v>12.0</v>
      </c>
      <c r="BB238" s="10">
        <v>1.0</v>
      </c>
      <c r="BC238" s="10">
        <v>1.0</v>
      </c>
      <c r="BD238" s="8" t="s">
        <v>106</v>
      </c>
      <c r="BE238" s="11"/>
      <c r="BF238" s="10">
        <v>1.0</v>
      </c>
      <c r="BG238" s="10">
        <v>1.0</v>
      </c>
      <c r="BH238" s="8" t="s">
        <v>108</v>
      </c>
      <c r="BI238" s="8" t="s">
        <v>124</v>
      </c>
      <c r="BJ238" s="10">
        <v>1.0</v>
      </c>
      <c r="BK238" s="10">
        <v>1.0</v>
      </c>
      <c r="BL238" s="8" t="s">
        <v>110</v>
      </c>
      <c r="BM238" s="11"/>
      <c r="BN238" s="10">
        <v>1.0</v>
      </c>
      <c r="BO238" s="10">
        <v>1.0</v>
      </c>
      <c r="BP238" s="8" t="s">
        <v>111</v>
      </c>
      <c r="BQ238" s="10">
        <v>25.0</v>
      </c>
      <c r="BR238" s="10">
        <v>1.0</v>
      </c>
      <c r="BS238" s="10">
        <v>1.0</v>
      </c>
      <c r="BT238" s="8" t="s">
        <v>112</v>
      </c>
      <c r="BU238" s="10">
        <v>17.0</v>
      </c>
      <c r="BV238" s="10">
        <v>1.0</v>
      </c>
      <c r="BW238" s="10">
        <v>1.0</v>
      </c>
      <c r="BX238" s="8" t="s">
        <v>113</v>
      </c>
      <c r="BY238" s="11"/>
      <c r="BZ238" s="10">
        <v>1.0</v>
      </c>
      <c r="CA238" s="10">
        <v>1.0</v>
      </c>
      <c r="CB238" s="8" t="s">
        <v>114</v>
      </c>
      <c r="CC238" s="15" t="s">
        <v>115</v>
      </c>
      <c r="CD238" s="10">
        <v>1.0</v>
      </c>
      <c r="CE238" s="10">
        <v>1.0</v>
      </c>
      <c r="CF238" s="8" t="s">
        <v>116</v>
      </c>
      <c r="CG238" s="15" t="s">
        <v>115</v>
      </c>
      <c r="CH238" s="10">
        <v>1.0</v>
      </c>
      <c r="CI238" s="10">
        <v>1.0</v>
      </c>
      <c r="CJ238" s="8" t="s">
        <v>118</v>
      </c>
      <c r="CK238" s="15" t="s">
        <v>117</v>
      </c>
      <c r="CL238" s="10">
        <v>1.0</v>
      </c>
      <c r="CM238" s="10">
        <v>1.0</v>
      </c>
      <c r="CN238" s="8" t="s">
        <v>105</v>
      </c>
      <c r="CO238" s="10">
        <v>11.0</v>
      </c>
      <c r="CP238" s="8" t="s">
        <v>111</v>
      </c>
      <c r="CQ238" s="10">
        <v>97.0</v>
      </c>
      <c r="CR238" s="8" t="s">
        <v>112</v>
      </c>
      <c r="CS238" s="10">
        <v>65.0</v>
      </c>
    </row>
    <row r="239">
      <c r="A239" s="7">
        <v>4732.0</v>
      </c>
      <c r="B239" s="8" t="s">
        <v>93</v>
      </c>
      <c r="C239" s="9" t="s">
        <v>871</v>
      </c>
      <c r="D239" s="8" t="s">
        <v>868</v>
      </c>
      <c r="E239" s="10">
        <v>1.0</v>
      </c>
      <c r="F239" s="10">
        <v>0.0</v>
      </c>
      <c r="G239" s="8" t="s">
        <v>96</v>
      </c>
      <c r="H239" s="11"/>
      <c r="I239" s="13" t="s">
        <v>869</v>
      </c>
      <c r="J239" s="11"/>
      <c r="K239" s="11"/>
      <c r="L239" s="8" t="s">
        <v>97</v>
      </c>
      <c r="M239" s="11"/>
      <c r="N239" s="10">
        <v>1.0</v>
      </c>
      <c r="O239" s="10">
        <v>952.0</v>
      </c>
      <c r="P239" s="11"/>
      <c r="Q239" s="10">
        <v>0.0</v>
      </c>
      <c r="R239" s="10">
        <v>0.0</v>
      </c>
      <c r="S239" s="10">
        <v>0.0</v>
      </c>
      <c r="T239" s="10">
        <v>0.0</v>
      </c>
      <c r="U239" s="10">
        <v>0.0</v>
      </c>
      <c r="V239" s="10">
        <v>0.0</v>
      </c>
      <c r="W239" s="10">
        <v>0.0</v>
      </c>
      <c r="X239" s="11"/>
      <c r="Y239" s="11"/>
      <c r="Z239" s="12">
        <v>2.3</v>
      </c>
      <c r="AA239" s="13" t="s">
        <v>98</v>
      </c>
      <c r="AB239" s="11"/>
      <c r="AC239" s="11"/>
      <c r="AD239" s="13" t="s">
        <v>872</v>
      </c>
      <c r="AE239" s="14"/>
      <c r="AF239" s="14"/>
      <c r="AG239" s="14"/>
      <c r="AH239" s="11"/>
      <c r="AI239" s="11"/>
      <c r="AJ239" s="11"/>
      <c r="AK239" s="11"/>
      <c r="AL239" s="11"/>
      <c r="AM239" s="10">
        <v>0.0</v>
      </c>
      <c r="AN239" s="8" t="s">
        <v>100</v>
      </c>
      <c r="AO239" s="8" t="s">
        <v>143</v>
      </c>
      <c r="AP239" s="10">
        <v>1.0</v>
      </c>
      <c r="AQ239" s="10">
        <v>1.0</v>
      </c>
      <c r="AR239" s="8" t="s">
        <v>102</v>
      </c>
      <c r="AS239" s="10">
        <v>330.0</v>
      </c>
      <c r="AT239" s="10">
        <v>1.0</v>
      </c>
      <c r="AU239" s="10">
        <v>1.0</v>
      </c>
      <c r="AV239" s="8" t="s">
        <v>103</v>
      </c>
      <c r="AW239" s="8" t="s">
        <v>204</v>
      </c>
      <c r="AX239" s="10">
        <v>1.0</v>
      </c>
      <c r="AY239" s="10">
        <v>1.0</v>
      </c>
      <c r="AZ239" s="8" t="s">
        <v>105</v>
      </c>
      <c r="BA239" s="10">
        <v>13.0</v>
      </c>
      <c r="BB239" s="10">
        <v>1.0</v>
      </c>
      <c r="BC239" s="10">
        <v>1.0</v>
      </c>
      <c r="BD239" s="8" t="s">
        <v>106</v>
      </c>
      <c r="BE239" s="8" t="s">
        <v>296</v>
      </c>
      <c r="BF239" s="10">
        <v>1.0</v>
      </c>
      <c r="BG239" s="10">
        <v>1.0</v>
      </c>
      <c r="BH239" s="8" t="s">
        <v>108</v>
      </c>
      <c r="BI239" s="8" t="s">
        <v>124</v>
      </c>
      <c r="BJ239" s="10">
        <v>1.0</v>
      </c>
      <c r="BK239" s="10">
        <v>1.0</v>
      </c>
      <c r="BL239" s="8" t="s">
        <v>110</v>
      </c>
      <c r="BM239" s="10">
        <v>100.0</v>
      </c>
      <c r="BN239" s="10">
        <v>1.0</v>
      </c>
      <c r="BO239" s="10">
        <v>1.0</v>
      </c>
      <c r="BP239" s="8" t="s">
        <v>111</v>
      </c>
      <c r="BQ239" s="10">
        <v>38.0</v>
      </c>
      <c r="BR239" s="10">
        <v>1.0</v>
      </c>
      <c r="BS239" s="10">
        <v>1.0</v>
      </c>
      <c r="BT239" s="8" t="s">
        <v>112</v>
      </c>
      <c r="BU239" s="10">
        <v>20.0</v>
      </c>
      <c r="BV239" s="10">
        <v>1.0</v>
      </c>
      <c r="BW239" s="10">
        <v>1.0</v>
      </c>
      <c r="BX239" s="8" t="s">
        <v>113</v>
      </c>
      <c r="BY239" s="11"/>
      <c r="BZ239" s="10">
        <v>1.0</v>
      </c>
      <c r="CA239" s="10">
        <v>1.0</v>
      </c>
      <c r="CB239" s="8" t="s">
        <v>114</v>
      </c>
      <c r="CC239" s="15" t="s">
        <v>131</v>
      </c>
      <c r="CD239" s="10">
        <v>1.0</v>
      </c>
      <c r="CE239" s="10">
        <v>1.0</v>
      </c>
      <c r="CF239" s="8" t="s">
        <v>116</v>
      </c>
      <c r="CG239" s="15" t="s">
        <v>117</v>
      </c>
      <c r="CH239" s="10">
        <v>1.0</v>
      </c>
      <c r="CI239" s="10">
        <v>1.0</v>
      </c>
      <c r="CJ239" s="8" t="s">
        <v>118</v>
      </c>
      <c r="CK239" s="15" t="s">
        <v>117</v>
      </c>
      <c r="CL239" s="10">
        <v>1.0</v>
      </c>
      <c r="CM239" s="10">
        <v>1.0</v>
      </c>
      <c r="CN239" s="8" t="s">
        <v>105</v>
      </c>
      <c r="CO239" s="10">
        <v>12.5</v>
      </c>
      <c r="CP239" s="8" t="s">
        <v>111</v>
      </c>
      <c r="CQ239" s="10">
        <v>61.0</v>
      </c>
      <c r="CR239" s="8" t="s">
        <v>112</v>
      </c>
      <c r="CS239" s="10">
        <v>28.0</v>
      </c>
    </row>
    <row r="240">
      <c r="A240" s="7">
        <v>4744.0</v>
      </c>
      <c r="B240" s="8" t="s">
        <v>93</v>
      </c>
      <c r="C240" s="9" t="s">
        <v>873</v>
      </c>
      <c r="D240" s="8" t="s">
        <v>874</v>
      </c>
      <c r="E240" s="10">
        <v>1.0</v>
      </c>
      <c r="F240" s="10">
        <v>0.0</v>
      </c>
      <c r="G240" s="8" t="s">
        <v>96</v>
      </c>
      <c r="H240" s="11"/>
      <c r="I240" s="13" t="s">
        <v>149</v>
      </c>
      <c r="J240" s="14"/>
      <c r="K240" s="11"/>
      <c r="L240" s="8" t="s">
        <v>97</v>
      </c>
      <c r="M240" s="11"/>
      <c r="N240" s="10">
        <v>1.0</v>
      </c>
      <c r="O240" s="10">
        <v>272.0</v>
      </c>
      <c r="P240" s="11"/>
      <c r="Q240" s="10">
        <v>0.0</v>
      </c>
      <c r="R240" s="10">
        <v>0.0</v>
      </c>
      <c r="S240" s="10">
        <v>0.0</v>
      </c>
      <c r="T240" s="10">
        <v>0.0</v>
      </c>
      <c r="U240" s="10">
        <v>0.0</v>
      </c>
      <c r="V240" s="10">
        <v>0.0</v>
      </c>
      <c r="W240" s="10">
        <v>0.0</v>
      </c>
      <c r="X240" s="11"/>
      <c r="Y240" s="11"/>
      <c r="Z240" s="12">
        <v>0.9</v>
      </c>
      <c r="AA240" s="13" t="s">
        <v>98</v>
      </c>
      <c r="AB240" s="11"/>
      <c r="AC240" s="11"/>
      <c r="AD240" s="13" t="s">
        <v>875</v>
      </c>
      <c r="AE240" s="14"/>
      <c r="AF240" s="14"/>
      <c r="AG240" s="14"/>
      <c r="AH240" s="14"/>
      <c r="AI240" s="14"/>
      <c r="AJ240" s="14"/>
      <c r="AK240" s="14"/>
      <c r="AL240" s="11"/>
      <c r="AM240" s="10">
        <v>0.0</v>
      </c>
      <c r="AN240" s="8" t="s">
        <v>100</v>
      </c>
      <c r="AO240" s="8" t="s">
        <v>127</v>
      </c>
      <c r="AP240" s="10">
        <v>1.0</v>
      </c>
      <c r="AQ240" s="10">
        <v>1.0</v>
      </c>
      <c r="AR240" s="8" t="s">
        <v>102</v>
      </c>
      <c r="AS240" s="10">
        <v>650.0</v>
      </c>
      <c r="AT240" s="10">
        <v>1.0</v>
      </c>
      <c r="AU240" s="10">
        <v>1.0</v>
      </c>
      <c r="AV240" s="8" t="s">
        <v>103</v>
      </c>
      <c r="AW240" s="8" t="s">
        <v>276</v>
      </c>
      <c r="AX240" s="10">
        <v>1.0</v>
      </c>
      <c r="AY240" s="10">
        <v>1.0</v>
      </c>
      <c r="AZ240" s="8" t="s">
        <v>105</v>
      </c>
      <c r="BA240" s="10">
        <v>10.0</v>
      </c>
      <c r="BB240" s="10">
        <v>1.0</v>
      </c>
      <c r="BC240" s="10">
        <v>1.0</v>
      </c>
      <c r="BD240" s="8" t="s">
        <v>106</v>
      </c>
      <c r="BE240" s="8" t="s">
        <v>296</v>
      </c>
      <c r="BF240" s="10">
        <v>1.0</v>
      </c>
      <c r="BG240" s="10">
        <v>1.0</v>
      </c>
      <c r="BH240" s="8" t="s">
        <v>108</v>
      </c>
      <c r="BI240" s="8" t="s">
        <v>124</v>
      </c>
      <c r="BJ240" s="10">
        <v>1.0</v>
      </c>
      <c r="BK240" s="10">
        <v>1.0</v>
      </c>
      <c r="BL240" s="8" t="s">
        <v>110</v>
      </c>
      <c r="BM240" s="10">
        <v>200.0</v>
      </c>
      <c r="BN240" s="10">
        <v>1.0</v>
      </c>
      <c r="BO240" s="10">
        <v>1.0</v>
      </c>
      <c r="BP240" s="8" t="s">
        <v>111</v>
      </c>
      <c r="BQ240" s="10">
        <v>23.0</v>
      </c>
      <c r="BR240" s="10">
        <v>1.0</v>
      </c>
      <c r="BS240" s="10">
        <v>1.0</v>
      </c>
      <c r="BT240" s="8" t="s">
        <v>112</v>
      </c>
      <c r="BU240" s="10">
        <v>14.0</v>
      </c>
      <c r="BV240" s="10">
        <v>1.0</v>
      </c>
      <c r="BW240" s="10">
        <v>1.0</v>
      </c>
      <c r="BX240" s="8" t="s">
        <v>113</v>
      </c>
      <c r="BY240" s="11"/>
      <c r="BZ240" s="10">
        <v>1.0</v>
      </c>
      <c r="CA240" s="10">
        <v>1.0</v>
      </c>
      <c r="CB240" s="8" t="s">
        <v>114</v>
      </c>
      <c r="CC240" s="15" t="s">
        <v>115</v>
      </c>
      <c r="CD240" s="10">
        <v>1.0</v>
      </c>
      <c r="CE240" s="10">
        <v>1.0</v>
      </c>
      <c r="CF240" s="8" t="s">
        <v>116</v>
      </c>
      <c r="CG240" s="15" t="s">
        <v>117</v>
      </c>
      <c r="CH240" s="10">
        <v>1.0</v>
      </c>
      <c r="CI240" s="10">
        <v>1.0</v>
      </c>
      <c r="CJ240" s="8" t="s">
        <v>118</v>
      </c>
      <c r="CK240" s="16">
        <v>45571.0</v>
      </c>
      <c r="CL240" s="10">
        <v>1.0</v>
      </c>
      <c r="CM240" s="10">
        <v>1.0</v>
      </c>
      <c r="CN240" s="8" t="s">
        <v>105</v>
      </c>
      <c r="CO240" s="10">
        <v>15.0</v>
      </c>
      <c r="CP240" s="8" t="s">
        <v>111</v>
      </c>
      <c r="CQ240" s="10">
        <v>43.0</v>
      </c>
      <c r="CR240" s="8" t="s">
        <v>112</v>
      </c>
      <c r="CS240" s="10">
        <v>30.0</v>
      </c>
    </row>
    <row r="241">
      <c r="A241" s="7">
        <v>4747.0</v>
      </c>
      <c r="B241" s="8" t="s">
        <v>93</v>
      </c>
      <c r="C241" s="9" t="s">
        <v>876</v>
      </c>
      <c r="D241" s="8" t="s">
        <v>877</v>
      </c>
      <c r="E241" s="10">
        <v>1.0</v>
      </c>
      <c r="F241" s="10">
        <v>0.0</v>
      </c>
      <c r="G241" s="8" t="s">
        <v>96</v>
      </c>
      <c r="H241" s="11"/>
      <c r="I241" s="13" t="s">
        <v>878</v>
      </c>
      <c r="J241" s="11"/>
      <c r="K241" s="11"/>
      <c r="L241" s="8" t="s">
        <v>97</v>
      </c>
      <c r="M241" s="11"/>
      <c r="N241" s="10">
        <v>1.0</v>
      </c>
      <c r="O241" s="10">
        <v>1061.0</v>
      </c>
      <c r="P241" s="11"/>
      <c r="Q241" s="10">
        <v>0.0</v>
      </c>
      <c r="R241" s="10">
        <v>0.0</v>
      </c>
      <c r="S241" s="10">
        <v>0.0</v>
      </c>
      <c r="T241" s="10">
        <v>0.0</v>
      </c>
      <c r="U241" s="10">
        <v>0.0</v>
      </c>
      <c r="V241" s="10">
        <v>0.0</v>
      </c>
      <c r="W241" s="10">
        <v>0.0</v>
      </c>
      <c r="X241" s="11"/>
      <c r="Y241" s="11"/>
      <c r="Z241" s="12">
        <v>0.9</v>
      </c>
      <c r="AA241" s="13" t="s">
        <v>98</v>
      </c>
      <c r="AB241" s="11"/>
      <c r="AC241" s="11"/>
      <c r="AD241" s="13" t="s">
        <v>879</v>
      </c>
      <c r="AE241" s="14"/>
      <c r="AF241" s="14"/>
      <c r="AG241" s="14"/>
      <c r="AH241" s="14"/>
      <c r="AI241" s="14"/>
      <c r="AJ241" s="14"/>
      <c r="AK241" s="14"/>
      <c r="AL241" s="11"/>
      <c r="AM241" s="10">
        <v>0.0</v>
      </c>
      <c r="AN241" s="8" t="s">
        <v>100</v>
      </c>
      <c r="AO241" s="8" t="s">
        <v>880</v>
      </c>
      <c r="AP241" s="10">
        <v>1.0</v>
      </c>
      <c r="AQ241" s="10">
        <v>1.0</v>
      </c>
      <c r="AR241" s="8" t="s">
        <v>102</v>
      </c>
      <c r="AS241" s="10">
        <v>650.0</v>
      </c>
      <c r="AT241" s="10">
        <v>1.0</v>
      </c>
      <c r="AU241" s="10">
        <v>1.0</v>
      </c>
      <c r="AV241" s="8" t="s">
        <v>103</v>
      </c>
      <c r="AW241" s="8" t="s">
        <v>276</v>
      </c>
      <c r="AX241" s="10">
        <v>1.0</v>
      </c>
      <c r="AY241" s="10">
        <v>1.0</v>
      </c>
      <c r="AZ241" s="8" t="s">
        <v>105</v>
      </c>
      <c r="BA241" s="10">
        <v>10.0</v>
      </c>
      <c r="BB241" s="10">
        <v>1.0</v>
      </c>
      <c r="BC241" s="10">
        <v>1.0</v>
      </c>
      <c r="BD241" s="8" t="s">
        <v>106</v>
      </c>
      <c r="BE241" s="8" t="s">
        <v>296</v>
      </c>
      <c r="BF241" s="10">
        <v>1.0</v>
      </c>
      <c r="BG241" s="10">
        <v>1.0</v>
      </c>
      <c r="BH241" s="8" t="s">
        <v>108</v>
      </c>
      <c r="BI241" s="8" t="s">
        <v>124</v>
      </c>
      <c r="BJ241" s="10">
        <v>1.0</v>
      </c>
      <c r="BK241" s="10">
        <v>1.0</v>
      </c>
      <c r="BL241" s="8" t="s">
        <v>110</v>
      </c>
      <c r="BM241" s="10">
        <v>200.0</v>
      </c>
      <c r="BN241" s="10">
        <v>1.0</v>
      </c>
      <c r="BO241" s="10">
        <v>1.0</v>
      </c>
      <c r="BP241" s="8" t="s">
        <v>111</v>
      </c>
      <c r="BQ241" s="10">
        <v>23.0</v>
      </c>
      <c r="BR241" s="10">
        <v>1.0</v>
      </c>
      <c r="BS241" s="10">
        <v>1.0</v>
      </c>
      <c r="BT241" s="8" t="s">
        <v>112</v>
      </c>
      <c r="BU241" s="10">
        <v>14.0</v>
      </c>
      <c r="BV241" s="10">
        <v>1.0</v>
      </c>
      <c r="BW241" s="10">
        <v>1.0</v>
      </c>
      <c r="BX241" s="8" t="s">
        <v>113</v>
      </c>
      <c r="BY241" s="11"/>
      <c r="BZ241" s="10">
        <v>1.0</v>
      </c>
      <c r="CA241" s="10">
        <v>1.0</v>
      </c>
      <c r="CB241" s="8" t="s">
        <v>114</v>
      </c>
      <c r="CC241" s="15" t="s">
        <v>115</v>
      </c>
      <c r="CD241" s="10">
        <v>1.0</v>
      </c>
      <c r="CE241" s="10">
        <v>1.0</v>
      </c>
      <c r="CF241" s="8" t="s">
        <v>116</v>
      </c>
      <c r="CG241" s="15" t="s">
        <v>117</v>
      </c>
      <c r="CH241" s="10">
        <v>1.0</v>
      </c>
      <c r="CI241" s="10">
        <v>1.0</v>
      </c>
      <c r="CJ241" s="8" t="s">
        <v>118</v>
      </c>
      <c r="CK241" s="16">
        <v>45571.0</v>
      </c>
      <c r="CL241" s="10">
        <v>1.0</v>
      </c>
      <c r="CM241" s="10">
        <v>1.0</v>
      </c>
      <c r="CN241" s="8" t="s">
        <v>105</v>
      </c>
      <c r="CO241" s="10">
        <v>15.0</v>
      </c>
      <c r="CP241" s="8" t="s">
        <v>111</v>
      </c>
      <c r="CQ241" s="10">
        <v>43.0</v>
      </c>
      <c r="CR241" s="8" t="s">
        <v>112</v>
      </c>
      <c r="CS241" s="10">
        <v>30.0</v>
      </c>
    </row>
    <row r="242">
      <c r="A242" s="7">
        <v>4750.0</v>
      </c>
      <c r="B242" s="8" t="s">
        <v>93</v>
      </c>
      <c r="C242" s="9" t="s">
        <v>881</v>
      </c>
      <c r="D242" s="8" t="s">
        <v>882</v>
      </c>
      <c r="E242" s="10">
        <v>1.0</v>
      </c>
      <c r="F242" s="10">
        <v>0.0</v>
      </c>
      <c r="G242" s="8" t="s">
        <v>96</v>
      </c>
      <c r="H242" s="11"/>
      <c r="I242" s="13" t="s">
        <v>869</v>
      </c>
      <c r="J242" s="11"/>
      <c r="K242" s="11"/>
      <c r="L242" s="8" t="s">
        <v>97</v>
      </c>
      <c r="M242" s="11"/>
      <c r="N242" s="10">
        <v>1.0</v>
      </c>
      <c r="O242" s="10">
        <v>1522.0</v>
      </c>
      <c r="P242" s="11"/>
      <c r="Q242" s="10">
        <v>0.0</v>
      </c>
      <c r="R242" s="10">
        <v>0.0</v>
      </c>
      <c r="S242" s="10">
        <v>0.0</v>
      </c>
      <c r="T242" s="10">
        <v>0.0</v>
      </c>
      <c r="U242" s="10">
        <v>0.0</v>
      </c>
      <c r="V242" s="10">
        <v>0.0</v>
      </c>
      <c r="W242" s="10">
        <v>0.0</v>
      </c>
      <c r="X242" s="11"/>
      <c r="Y242" s="11"/>
      <c r="Z242" s="12">
        <v>0.9</v>
      </c>
      <c r="AA242" s="13" t="s">
        <v>98</v>
      </c>
      <c r="AB242" s="11"/>
      <c r="AC242" s="11"/>
      <c r="AD242" s="13" t="s">
        <v>883</v>
      </c>
      <c r="AE242" s="14"/>
      <c r="AF242" s="14"/>
      <c r="AG242" s="14"/>
      <c r="AH242" s="14"/>
      <c r="AI242" s="14"/>
      <c r="AJ242" s="14"/>
      <c r="AK242" s="14"/>
      <c r="AL242" s="11"/>
      <c r="AM242" s="10">
        <v>0.0</v>
      </c>
      <c r="AN242" s="8" t="s">
        <v>100</v>
      </c>
      <c r="AO242" s="8" t="s">
        <v>143</v>
      </c>
      <c r="AP242" s="10">
        <v>1.0</v>
      </c>
      <c r="AQ242" s="10">
        <v>1.0</v>
      </c>
      <c r="AR242" s="8" t="s">
        <v>102</v>
      </c>
      <c r="AS242" s="10">
        <v>650.0</v>
      </c>
      <c r="AT242" s="10">
        <v>1.0</v>
      </c>
      <c r="AU242" s="10">
        <v>1.0</v>
      </c>
      <c r="AV242" s="8" t="s">
        <v>103</v>
      </c>
      <c r="AW242" s="8" t="s">
        <v>276</v>
      </c>
      <c r="AX242" s="10">
        <v>1.0</v>
      </c>
      <c r="AY242" s="10">
        <v>1.0</v>
      </c>
      <c r="AZ242" s="8" t="s">
        <v>105</v>
      </c>
      <c r="BA242" s="10">
        <v>10.0</v>
      </c>
      <c r="BB242" s="10">
        <v>1.0</v>
      </c>
      <c r="BC242" s="10">
        <v>1.0</v>
      </c>
      <c r="BD242" s="8" t="s">
        <v>106</v>
      </c>
      <c r="BE242" s="8" t="s">
        <v>296</v>
      </c>
      <c r="BF242" s="10">
        <v>1.0</v>
      </c>
      <c r="BG242" s="10">
        <v>1.0</v>
      </c>
      <c r="BH242" s="8" t="s">
        <v>108</v>
      </c>
      <c r="BI242" s="8" t="s">
        <v>124</v>
      </c>
      <c r="BJ242" s="10">
        <v>1.0</v>
      </c>
      <c r="BK242" s="10">
        <v>1.0</v>
      </c>
      <c r="BL242" s="8" t="s">
        <v>110</v>
      </c>
      <c r="BM242" s="10">
        <v>200.0</v>
      </c>
      <c r="BN242" s="10">
        <v>1.0</v>
      </c>
      <c r="BO242" s="10">
        <v>1.0</v>
      </c>
      <c r="BP242" s="8" t="s">
        <v>111</v>
      </c>
      <c r="BQ242" s="10">
        <v>23.0</v>
      </c>
      <c r="BR242" s="10">
        <v>1.0</v>
      </c>
      <c r="BS242" s="10">
        <v>1.0</v>
      </c>
      <c r="BT242" s="8" t="s">
        <v>112</v>
      </c>
      <c r="BU242" s="10">
        <v>14.0</v>
      </c>
      <c r="BV242" s="10">
        <v>1.0</v>
      </c>
      <c r="BW242" s="10">
        <v>1.0</v>
      </c>
      <c r="BX242" s="8" t="s">
        <v>113</v>
      </c>
      <c r="BY242" s="11"/>
      <c r="BZ242" s="10">
        <v>1.0</v>
      </c>
      <c r="CA242" s="10">
        <v>1.0</v>
      </c>
      <c r="CB242" s="8" t="s">
        <v>114</v>
      </c>
      <c r="CC242" s="15" t="s">
        <v>115</v>
      </c>
      <c r="CD242" s="10">
        <v>1.0</v>
      </c>
      <c r="CE242" s="10">
        <v>1.0</v>
      </c>
      <c r="CF242" s="8" t="s">
        <v>116</v>
      </c>
      <c r="CG242" s="15" t="s">
        <v>117</v>
      </c>
      <c r="CH242" s="10">
        <v>1.0</v>
      </c>
      <c r="CI242" s="10">
        <v>1.0</v>
      </c>
      <c r="CJ242" s="8" t="s">
        <v>118</v>
      </c>
      <c r="CK242" s="16">
        <v>45571.0</v>
      </c>
      <c r="CL242" s="10">
        <v>1.0</v>
      </c>
      <c r="CM242" s="10">
        <v>1.0</v>
      </c>
      <c r="CN242" s="8" t="s">
        <v>105</v>
      </c>
      <c r="CO242" s="10">
        <v>15.0</v>
      </c>
      <c r="CP242" s="8" t="s">
        <v>111</v>
      </c>
      <c r="CQ242" s="10">
        <v>43.0</v>
      </c>
      <c r="CR242" s="8" t="s">
        <v>112</v>
      </c>
      <c r="CS242" s="10">
        <v>30.0</v>
      </c>
    </row>
    <row r="243">
      <c r="A243" s="7">
        <v>4753.0</v>
      </c>
      <c r="B243" s="8" t="s">
        <v>93</v>
      </c>
      <c r="C243" s="9" t="s">
        <v>884</v>
      </c>
      <c r="D243" s="8" t="s">
        <v>885</v>
      </c>
      <c r="E243" s="10">
        <v>1.0</v>
      </c>
      <c r="F243" s="10">
        <v>0.0</v>
      </c>
      <c r="G243" s="8" t="s">
        <v>96</v>
      </c>
      <c r="H243" s="11"/>
      <c r="I243" s="13" t="s">
        <v>886</v>
      </c>
      <c r="J243" s="11"/>
      <c r="K243" s="11"/>
      <c r="L243" s="8" t="s">
        <v>97</v>
      </c>
      <c r="M243" s="11"/>
      <c r="N243" s="10">
        <v>1.0</v>
      </c>
      <c r="O243" s="10">
        <v>1152.0</v>
      </c>
      <c r="P243" s="11"/>
      <c r="Q243" s="10">
        <v>0.0</v>
      </c>
      <c r="R243" s="10">
        <v>0.0</v>
      </c>
      <c r="S243" s="10">
        <v>0.0</v>
      </c>
      <c r="T243" s="10">
        <v>0.0</v>
      </c>
      <c r="U243" s="10">
        <v>0.0</v>
      </c>
      <c r="V243" s="10">
        <v>0.0</v>
      </c>
      <c r="W243" s="10">
        <v>0.0</v>
      </c>
      <c r="X243" s="11"/>
      <c r="Y243" s="11"/>
      <c r="Z243" s="12">
        <v>0.9</v>
      </c>
      <c r="AA243" s="13" t="s">
        <v>98</v>
      </c>
      <c r="AB243" s="11"/>
      <c r="AC243" s="11"/>
      <c r="AD243" s="13" t="s">
        <v>887</v>
      </c>
      <c r="AE243" s="14"/>
      <c r="AF243" s="14"/>
      <c r="AG243" s="14"/>
      <c r="AH243" s="14"/>
      <c r="AI243" s="14"/>
      <c r="AJ243" s="14"/>
      <c r="AK243" s="14"/>
      <c r="AL243" s="11"/>
      <c r="AM243" s="10">
        <v>0.0</v>
      </c>
      <c r="AN243" s="8" t="s">
        <v>100</v>
      </c>
      <c r="AO243" s="8" t="s">
        <v>888</v>
      </c>
      <c r="AP243" s="10">
        <v>1.0</v>
      </c>
      <c r="AQ243" s="10">
        <v>1.0</v>
      </c>
      <c r="AR243" s="8" t="s">
        <v>102</v>
      </c>
      <c r="AS243" s="10">
        <v>650.0</v>
      </c>
      <c r="AT243" s="10">
        <v>1.0</v>
      </c>
      <c r="AU243" s="10">
        <v>1.0</v>
      </c>
      <c r="AV243" s="8" t="s">
        <v>103</v>
      </c>
      <c r="AW243" s="8" t="s">
        <v>276</v>
      </c>
      <c r="AX243" s="10">
        <v>1.0</v>
      </c>
      <c r="AY243" s="10">
        <v>1.0</v>
      </c>
      <c r="AZ243" s="8" t="s">
        <v>105</v>
      </c>
      <c r="BA243" s="10">
        <v>10.0</v>
      </c>
      <c r="BB243" s="10">
        <v>1.0</v>
      </c>
      <c r="BC243" s="10">
        <v>1.0</v>
      </c>
      <c r="BD243" s="8" t="s">
        <v>106</v>
      </c>
      <c r="BE243" s="8" t="s">
        <v>296</v>
      </c>
      <c r="BF243" s="10">
        <v>1.0</v>
      </c>
      <c r="BG243" s="10">
        <v>1.0</v>
      </c>
      <c r="BH243" s="8" t="s">
        <v>108</v>
      </c>
      <c r="BI243" s="8" t="s">
        <v>124</v>
      </c>
      <c r="BJ243" s="10">
        <v>1.0</v>
      </c>
      <c r="BK243" s="10">
        <v>1.0</v>
      </c>
      <c r="BL243" s="8" t="s">
        <v>110</v>
      </c>
      <c r="BM243" s="10">
        <v>200.0</v>
      </c>
      <c r="BN243" s="10">
        <v>1.0</v>
      </c>
      <c r="BO243" s="10">
        <v>1.0</v>
      </c>
      <c r="BP243" s="8" t="s">
        <v>111</v>
      </c>
      <c r="BQ243" s="10">
        <v>23.0</v>
      </c>
      <c r="BR243" s="10">
        <v>1.0</v>
      </c>
      <c r="BS243" s="10">
        <v>1.0</v>
      </c>
      <c r="BT243" s="8" t="s">
        <v>112</v>
      </c>
      <c r="BU243" s="10">
        <v>14.0</v>
      </c>
      <c r="BV243" s="10">
        <v>1.0</v>
      </c>
      <c r="BW243" s="10">
        <v>1.0</v>
      </c>
      <c r="BX243" s="8" t="s">
        <v>113</v>
      </c>
      <c r="BY243" s="11"/>
      <c r="BZ243" s="10">
        <v>1.0</v>
      </c>
      <c r="CA243" s="10">
        <v>1.0</v>
      </c>
      <c r="CB243" s="8" t="s">
        <v>114</v>
      </c>
      <c r="CC243" s="15" t="s">
        <v>115</v>
      </c>
      <c r="CD243" s="10">
        <v>1.0</v>
      </c>
      <c r="CE243" s="10">
        <v>1.0</v>
      </c>
      <c r="CF243" s="8" t="s">
        <v>116</v>
      </c>
      <c r="CG243" s="15" t="s">
        <v>117</v>
      </c>
      <c r="CH243" s="10">
        <v>1.0</v>
      </c>
      <c r="CI243" s="10">
        <v>1.0</v>
      </c>
      <c r="CJ243" s="8" t="s">
        <v>118</v>
      </c>
      <c r="CK243" s="16">
        <v>45571.0</v>
      </c>
      <c r="CL243" s="10">
        <v>1.0</v>
      </c>
      <c r="CM243" s="10">
        <v>1.0</v>
      </c>
      <c r="CN243" s="8" t="s">
        <v>105</v>
      </c>
      <c r="CO243" s="10">
        <v>15.0</v>
      </c>
      <c r="CP243" s="8" t="s">
        <v>111</v>
      </c>
      <c r="CQ243" s="10">
        <v>43.0</v>
      </c>
      <c r="CR243" s="8" t="s">
        <v>112</v>
      </c>
      <c r="CS243" s="10">
        <v>30.0</v>
      </c>
    </row>
    <row r="244">
      <c r="A244" s="7">
        <v>4756.0</v>
      </c>
      <c r="B244" s="8" t="s">
        <v>93</v>
      </c>
      <c r="C244" s="9" t="s">
        <v>889</v>
      </c>
      <c r="D244" s="8" t="s">
        <v>890</v>
      </c>
      <c r="E244" s="10">
        <v>1.0</v>
      </c>
      <c r="F244" s="10">
        <v>0.0</v>
      </c>
      <c r="G244" s="8" t="s">
        <v>96</v>
      </c>
      <c r="H244" s="11"/>
      <c r="I244" s="13" t="s">
        <v>861</v>
      </c>
      <c r="J244" s="14"/>
      <c r="K244" s="11"/>
      <c r="L244" s="8" t="s">
        <v>97</v>
      </c>
      <c r="M244" s="11"/>
      <c r="N244" s="10">
        <v>1.0</v>
      </c>
      <c r="O244" s="10">
        <v>1238.0</v>
      </c>
      <c r="P244" s="11"/>
      <c r="Q244" s="10">
        <v>0.0</v>
      </c>
      <c r="R244" s="10">
        <v>0.0</v>
      </c>
      <c r="S244" s="10">
        <v>0.0</v>
      </c>
      <c r="T244" s="10">
        <v>0.0</v>
      </c>
      <c r="U244" s="10">
        <v>0.0</v>
      </c>
      <c r="V244" s="10">
        <v>0.0</v>
      </c>
      <c r="W244" s="10">
        <v>0.0</v>
      </c>
      <c r="X244" s="11"/>
      <c r="Y244" s="11"/>
      <c r="Z244" s="12">
        <v>1.68</v>
      </c>
      <c r="AA244" s="13" t="s">
        <v>98</v>
      </c>
      <c r="AB244" s="11"/>
      <c r="AC244" s="11"/>
      <c r="AD244" s="13" t="s">
        <v>891</v>
      </c>
      <c r="AE244" s="14"/>
      <c r="AF244" s="14"/>
      <c r="AG244" s="14"/>
      <c r="AH244" s="14"/>
      <c r="AI244" s="14"/>
      <c r="AJ244" s="14"/>
      <c r="AK244" s="14"/>
      <c r="AL244" s="11"/>
      <c r="AM244" s="10">
        <v>0.0</v>
      </c>
      <c r="AN244" s="8" t="s">
        <v>100</v>
      </c>
      <c r="AO244" s="8" t="s">
        <v>202</v>
      </c>
      <c r="AP244" s="10">
        <v>1.0</v>
      </c>
      <c r="AQ244" s="10">
        <v>1.0</v>
      </c>
      <c r="AR244" s="8" t="s">
        <v>102</v>
      </c>
      <c r="AS244" s="10">
        <v>330.0</v>
      </c>
      <c r="AT244" s="10">
        <v>1.0</v>
      </c>
      <c r="AU244" s="10">
        <v>1.0</v>
      </c>
      <c r="AV244" s="8" t="s">
        <v>103</v>
      </c>
      <c r="AW244" s="8" t="s">
        <v>276</v>
      </c>
      <c r="AX244" s="10">
        <v>1.0</v>
      </c>
      <c r="AY244" s="10">
        <v>1.0</v>
      </c>
      <c r="AZ244" s="8" t="s">
        <v>105</v>
      </c>
      <c r="BA244" s="10">
        <v>13.0</v>
      </c>
      <c r="BB244" s="10">
        <v>1.0</v>
      </c>
      <c r="BC244" s="10">
        <v>1.0</v>
      </c>
      <c r="BD244" s="8" t="s">
        <v>106</v>
      </c>
      <c r="BE244" s="8" t="s">
        <v>205</v>
      </c>
      <c r="BF244" s="10">
        <v>1.0</v>
      </c>
      <c r="BG244" s="10">
        <v>1.0</v>
      </c>
      <c r="BH244" s="8" t="s">
        <v>108</v>
      </c>
      <c r="BI244" s="8" t="s">
        <v>124</v>
      </c>
      <c r="BJ244" s="10">
        <v>1.0</v>
      </c>
      <c r="BK244" s="10">
        <v>1.0</v>
      </c>
      <c r="BL244" s="8" t="s">
        <v>110</v>
      </c>
      <c r="BM244" s="10">
        <v>100.0</v>
      </c>
      <c r="BN244" s="10">
        <v>1.0</v>
      </c>
      <c r="BO244" s="10">
        <v>1.0</v>
      </c>
      <c r="BP244" s="8" t="s">
        <v>111</v>
      </c>
      <c r="BQ244" s="10">
        <v>38.0</v>
      </c>
      <c r="BR244" s="10">
        <v>1.0</v>
      </c>
      <c r="BS244" s="10">
        <v>1.0</v>
      </c>
      <c r="BT244" s="8" t="s">
        <v>112</v>
      </c>
      <c r="BU244" s="10">
        <v>18.0</v>
      </c>
      <c r="BV244" s="10">
        <v>1.0</v>
      </c>
      <c r="BW244" s="10">
        <v>1.0</v>
      </c>
      <c r="BX244" s="8" t="s">
        <v>113</v>
      </c>
      <c r="BY244" s="11"/>
      <c r="BZ244" s="10">
        <v>1.0</v>
      </c>
      <c r="CA244" s="10">
        <v>1.0</v>
      </c>
      <c r="CB244" s="8" t="s">
        <v>114</v>
      </c>
      <c r="CC244" s="15" t="s">
        <v>131</v>
      </c>
      <c r="CD244" s="10">
        <v>1.0</v>
      </c>
      <c r="CE244" s="10">
        <v>1.0</v>
      </c>
      <c r="CF244" s="8" t="s">
        <v>116</v>
      </c>
      <c r="CG244" s="15" t="s">
        <v>117</v>
      </c>
      <c r="CH244" s="10">
        <v>1.0</v>
      </c>
      <c r="CI244" s="10">
        <v>1.0</v>
      </c>
      <c r="CJ244" s="8" t="s">
        <v>118</v>
      </c>
      <c r="CK244" s="15" t="s">
        <v>117</v>
      </c>
      <c r="CL244" s="10">
        <v>1.0</v>
      </c>
      <c r="CM244" s="10">
        <v>1.0</v>
      </c>
      <c r="CN244" s="8" t="s">
        <v>105</v>
      </c>
      <c r="CO244" s="10">
        <v>21.0</v>
      </c>
      <c r="CP244" s="8" t="s">
        <v>111</v>
      </c>
      <c r="CQ244" s="10">
        <v>65.0</v>
      </c>
      <c r="CR244" s="8" t="s">
        <v>112</v>
      </c>
      <c r="CS244" s="10">
        <v>34.0</v>
      </c>
    </row>
    <row r="245">
      <c r="A245" s="7">
        <v>4759.0</v>
      </c>
      <c r="B245" s="8" t="s">
        <v>93</v>
      </c>
      <c r="C245" s="9" t="s">
        <v>892</v>
      </c>
      <c r="D245" s="8" t="s">
        <v>874</v>
      </c>
      <c r="E245" s="10">
        <v>1.0</v>
      </c>
      <c r="F245" s="10">
        <v>0.0</v>
      </c>
      <c r="G245" s="8" t="s">
        <v>96</v>
      </c>
      <c r="H245" s="11"/>
      <c r="I245" s="13" t="s">
        <v>149</v>
      </c>
      <c r="J245" s="11"/>
      <c r="K245" s="11"/>
      <c r="L245" s="8" t="s">
        <v>97</v>
      </c>
      <c r="M245" s="11"/>
      <c r="N245" s="10">
        <v>1.0</v>
      </c>
      <c r="O245" s="10">
        <v>2072.0</v>
      </c>
      <c r="P245" s="11"/>
      <c r="Q245" s="10">
        <v>0.0</v>
      </c>
      <c r="R245" s="10">
        <v>0.0</v>
      </c>
      <c r="S245" s="10">
        <v>0.0</v>
      </c>
      <c r="T245" s="10">
        <v>0.0</v>
      </c>
      <c r="U245" s="10">
        <v>0.0</v>
      </c>
      <c r="V245" s="10">
        <v>0.0</v>
      </c>
      <c r="W245" s="10">
        <v>0.0</v>
      </c>
      <c r="X245" s="11"/>
      <c r="Y245" s="11"/>
      <c r="Z245" s="12">
        <v>1.32</v>
      </c>
      <c r="AA245" s="13" t="s">
        <v>98</v>
      </c>
      <c r="AB245" s="11"/>
      <c r="AC245" s="11"/>
      <c r="AD245" s="13" t="s">
        <v>893</v>
      </c>
      <c r="AE245" s="14"/>
      <c r="AF245" s="14"/>
      <c r="AG245" s="14"/>
      <c r="AH245" s="14"/>
      <c r="AI245" s="14"/>
      <c r="AJ245" s="14"/>
      <c r="AK245" s="14"/>
      <c r="AL245" s="11"/>
      <c r="AM245" s="10">
        <v>0.0</v>
      </c>
      <c r="AN245" s="8" t="s">
        <v>100</v>
      </c>
      <c r="AO245" s="8" t="s">
        <v>127</v>
      </c>
      <c r="AP245" s="10">
        <v>1.0</v>
      </c>
      <c r="AQ245" s="10">
        <v>1.0</v>
      </c>
      <c r="AR245" s="8" t="s">
        <v>102</v>
      </c>
      <c r="AS245" s="10">
        <v>330.0</v>
      </c>
      <c r="AT245" s="10">
        <v>1.0</v>
      </c>
      <c r="AU245" s="10">
        <v>1.0</v>
      </c>
      <c r="AV245" s="8" t="s">
        <v>103</v>
      </c>
      <c r="AW245" s="8" t="s">
        <v>276</v>
      </c>
      <c r="AX245" s="10">
        <v>1.0</v>
      </c>
      <c r="AY245" s="10">
        <v>1.0</v>
      </c>
      <c r="AZ245" s="8" t="s">
        <v>105</v>
      </c>
      <c r="BA245" s="10">
        <v>13.0</v>
      </c>
      <c r="BB245" s="10">
        <v>1.0</v>
      </c>
      <c r="BC245" s="10">
        <v>1.0</v>
      </c>
      <c r="BD245" s="8" t="s">
        <v>106</v>
      </c>
      <c r="BE245" s="8" t="s">
        <v>296</v>
      </c>
      <c r="BF245" s="10">
        <v>1.0</v>
      </c>
      <c r="BG245" s="10">
        <v>1.0</v>
      </c>
      <c r="BH245" s="8" t="s">
        <v>108</v>
      </c>
      <c r="BI245" s="8" t="s">
        <v>124</v>
      </c>
      <c r="BJ245" s="10">
        <v>1.0</v>
      </c>
      <c r="BK245" s="10">
        <v>1.0</v>
      </c>
      <c r="BL245" s="8" t="s">
        <v>110</v>
      </c>
      <c r="BM245" s="10">
        <v>100.0</v>
      </c>
      <c r="BN245" s="10">
        <v>1.0</v>
      </c>
      <c r="BO245" s="10">
        <v>1.0</v>
      </c>
      <c r="BP245" s="8" t="s">
        <v>111</v>
      </c>
      <c r="BQ245" s="10">
        <v>38.0</v>
      </c>
      <c r="BR245" s="10">
        <v>1.0</v>
      </c>
      <c r="BS245" s="10">
        <v>1.0</v>
      </c>
      <c r="BT245" s="8" t="s">
        <v>112</v>
      </c>
      <c r="BU245" s="10">
        <v>18.0</v>
      </c>
      <c r="BV245" s="10">
        <v>1.0</v>
      </c>
      <c r="BW245" s="10">
        <v>1.0</v>
      </c>
      <c r="BX245" s="8" t="s">
        <v>113</v>
      </c>
      <c r="BY245" s="11"/>
      <c r="BZ245" s="10">
        <v>1.0</v>
      </c>
      <c r="CA245" s="10">
        <v>1.0</v>
      </c>
      <c r="CB245" s="8" t="s">
        <v>114</v>
      </c>
      <c r="CC245" s="15" t="s">
        <v>131</v>
      </c>
      <c r="CD245" s="10">
        <v>1.0</v>
      </c>
      <c r="CE245" s="10">
        <v>1.0</v>
      </c>
      <c r="CF245" s="8" t="s">
        <v>116</v>
      </c>
      <c r="CG245" s="15" t="s">
        <v>117</v>
      </c>
      <c r="CH245" s="10">
        <v>1.0</v>
      </c>
      <c r="CI245" s="10">
        <v>1.0</v>
      </c>
      <c r="CJ245" s="8" t="s">
        <v>118</v>
      </c>
      <c r="CK245" s="15" t="s">
        <v>117</v>
      </c>
      <c r="CL245" s="10">
        <v>1.0</v>
      </c>
      <c r="CM245" s="10">
        <v>1.0</v>
      </c>
      <c r="CN245" s="8" t="s">
        <v>105</v>
      </c>
      <c r="CO245" s="10">
        <v>21.0</v>
      </c>
      <c r="CP245" s="8" t="s">
        <v>111</v>
      </c>
      <c r="CQ245" s="10">
        <v>65.0</v>
      </c>
      <c r="CR245" s="8" t="s">
        <v>112</v>
      </c>
      <c r="CS245" s="10">
        <v>34.0</v>
      </c>
    </row>
    <row r="246">
      <c r="A246" s="7">
        <v>4765.0</v>
      </c>
      <c r="B246" s="8" t="s">
        <v>93</v>
      </c>
      <c r="C246" s="9" t="s">
        <v>894</v>
      </c>
      <c r="D246" s="8" t="s">
        <v>882</v>
      </c>
      <c r="E246" s="10">
        <v>1.0</v>
      </c>
      <c r="F246" s="10">
        <v>0.0</v>
      </c>
      <c r="G246" s="8" t="s">
        <v>96</v>
      </c>
      <c r="H246" s="11"/>
      <c r="I246" s="13" t="s">
        <v>869</v>
      </c>
      <c r="J246" s="11"/>
      <c r="K246" s="11"/>
      <c r="L246" s="8" t="s">
        <v>97</v>
      </c>
      <c r="M246" s="11"/>
      <c r="N246" s="10">
        <v>1.0</v>
      </c>
      <c r="O246" s="10">
        <v>2493.0</v>
      </c>
      <c r="P246" s="11"/>
      <c r="Q246" s="10">
        <v>0.0</v>
      </c>
      <c r="R246" s="10">
        <v>0.0</v>
      </c>
      <c r="S246" s="10">
        <v>0.0</v>
      </c>
      <c r="T246" s="10">
        <v>0.0</v>
      </c>
      <c r="U246" s="10">
        <v>0.0</v>
      </c>
      <c r="V246" s="10">
        <v>0.0</v>
      </c>
      <c r="W246" s="10">
        <v>0.0</v>
      </c>
      <c r="X246" s="11"/>
      <c r="Y246" s="11"/>
      <c r="Z246" s="12">
        <v>1.32</v>
      </c>
      <c r="AA246" s="13" t="s">
        <v>98</v>
      </c>
      <c r="AB246" s="11"/>
      <c r="AC246" s="11"/>
      <c r="AD246" s="13" t="s">
        <v>895</v>
      </c>
      <c r="AE246" s="14"/>
      <c r="AF246" s="14"/>
      <c r="AG246" s="14"/>
      <c r="AH246" s="14"/>
      <c r="AI246" s="14"/>
      <c r="AJ246" s="14"/>
      <c r="AK246" s="14"/>
      <c r="AL246" s="11"/>
      <c r="AM246" s="10">
        <v>0.0</v>
      </c>
      <c r="AN246" s="8" t="s">
        <v>100</v>
      </c>
      <c r="AO246" s="8" t="s">
        <v>143</v>
      </c>
      <c r="AP246" s="10">
        <v>1.0</v>
      </c>
      <c r="AQ246" s="10">
        <v>1.0</v>
      </c>
      <c r="AR246" s="8" t="s">
        <v>102</v>
      </c>
      <c r="AS246" s="10">
        <v>330.0</v>
      </c>
      <c r="AT246" s="10">
        <v>1.0</v>
      </c>
      <c r="AU246" s="10">
        <v>1.0</v>
      </c>
      <c r="AV246" s="8" t="s">
        <v>103</v>
      </c>
      <c r="AW246" s="8" t="s">
        <v>276</v>
      </c>
      <c r="AX246" s="10">
        <v>1.0</v>
      </c>
      <c r="AY246" s="10">
        <v>1.0</v>
      </c>
      <c r="AZ246" s="8" t="s">
        <v>105</v>
      </c>
      <c r="BA246" s="10">
        <v>13.0</v>
      </c>
      <c r="BB246" s="10">
        <v>1.0</v>
      </c>
      <c r="BC246" s="10">
        <v>1.0</v>
      </c>
      <c r="BD246" s="8" t="s">
        <v>106</v>
      </c>
      <c r="BE246" s="8" t="s">
        <v>296</v>
      </c>
      <c r="BF246" s="10">
        <v>1.0</v>
      </c>
      <c r="BG246" s="10">
        <v>1.0</v>
      </c>
      <c r="BH246" s="8" t="s">
        <v>108</v>
      </c>
      <c r="BI246" s="8" t="s">
        <v>124</v>
      </c>
      <c r="BJ246" s="10">
        <v>1.0</v>
      </c>
      <c r="BK246" s="10">
        <v>1.0</v>
      </c>
      <c r="BL246" s="8" t="s">
        <v>110</v>
      </c>
      <c r="BM246" s="10">
        <v>100.0</v>
      </c>
      <c r="BN246" s="10">
        <v>1.0</v>
      </c>
      <c r="BO246" s="10">
        <v>1.0</v>
      </c>
      <c r="BP246" s="8" t="s">
        <v>111</v>
      </c>
      <c r="BQ246" s="10">
        <v>38.0</v>
      </c>
      <c r="BR246" s="10">
        <v>1.0</v>
      </c>
      <c r="BS246" s="10">
        <v>1.0</v>
      </c>
      <c r="BT246" s="8" t="s">
        <v>112</v>
      </c>
      <c r="BU246" s="10">
        <v>18.0</v>
      </c>
      <c r="BV246" s="10">
        <v>1.0</v>
      </c>
      <c r="BW246" s="10">
        <v>1.0</v>
      </c>
      <c r="BX246" s="8" t="s">
        <v>113</v>
      </c>
      <c r="BY246" s="11"/>
      <c r="BZ246" s="10">
        <v>1.0</v>
      </c>
      <c r="CA246" s="10">
        <v>1.0</v>
      </c>
      <c r="CB246" s="8" t="s">
        <v>114</v>
      </c>
      <c r="CC246" s="15" t="s">
        <v>131</v>
      </c>
      <c r="CD246" s="10">
        <v>1.0</v>
      </c>
      <c r="CE246" s="10">
        <v>1.0</v>
      </c>
      <c r="CF246" s="8" t="s">
        <v>116</v>
      </c>
      <c r="CG246" s="15" t="s">
        <v>117</v>
      </c>
      <c r="CH246" s="10">
        <v>1.0</v>
      </c>
      <c r="CI246" s="10">
        <v>1.0</v>
      </c>
      <c r="CJ246" s="8" t="s">
        <v>118</v>
      </c>
      <c r="CK246" s="15" t="s">
        <v>117</v>
      </c>
      <c r="CL246" s="10">
        <v>1.0</v>
      </c>
      <c r="CM246" s="10">
        <v>1.0</v>
      </c>
      <c r="CN246" s="8" t="s">
        <v>105</v>
      </c>
      <c r="CO246" s="10">
        <v>13.0</v>
      </c>
      <c r="CP246" s="8" t="s">
        <v>111</v>
      </c>
      <c r="CQ246" s="10">
        <v>45.0</v>
      </c>
      <c r="CR246" s="8" t="s">
        <v>112</v>
      </c>
      <c r="CS246" s="10">
        <v>20.0</v>
      </c>
    </row>
    <row r="247">
      <c r="A247" s="7">
        <v>4768.0</v>
      </c>
      <c r="B247" s="8" t="s">
        <v>93</v>
      </c>
      <c r="C247" s="9" t="s">
        <v>896</v>
      </c>
      <c r="D247" s="8" t="s">
        <v>897</v>
      </c>
      <c r="E247" s="10">
        <v>1.0</v>
      </c>
      <c r="F247" s="10">
        <v>0.0</v>
      </c>
      <c r="G247" s="8" t="s">
        <v>96</v>
      </c>
      <c r="H247" s="11"/>
      <c r="I247" s="13" t="s">
        <v>886</v>
      </c>
      <c r="J247" s="14"/>
      <c r="K247" s="11"/>
      <c r="L247" s="8" t="s">
        <v>97</v>
      </c>
      <c r="M247" s="11"/>
      <c r="N247" s="10">
        <v>1.0</v>
      </c>
      <c r="O247" s="10">
        <v>4493.0</v>
      </c>
      <c r="P247" s="11"/>
      <c r="Q247" s="10">
        <v>0.0</v>
      </c>
      <c r="R247" s="10">
        <v>0.0</v>
      </c>
      <c r="S247" s="10">
        <v>0.0</v>
      </c>
      <c r="T247" s="10">
        <v>0.0</v>
      </c>
      <c r="U247" s="10">
        <v>0.0</v>
      </c>
      <c r="V247" s="10">
        <v>0.0</v>
      </c>
      <c r="W247" s="10">
        <v>0.0</v>
      </c>
      <c r="X247" s="11"/>
      <c r="Y247" s="11"/>
      <c r="Z247" s="12">
        <v>1.32</v>
      </c>
      <c r="AA247" s="13" t="s">
        <v>98</v>
      </c>
      <c r="AB247" s="11"/>
      <c r="AC247" s="11"/>
      <c r="AD247" s="13" t="s">
        <v>898</v>
      </c>
      <c r="AE247" s="14"/>
      <c r="AF247" s="14"/>
      <c r="AG247" s="14"/>
      <c r="AH247" s="14"/>
      <c r="AI247" s="14"/>
      <c r="AJ247" s="14"/>
      <c r="AK247" s="14"/>
      <c r="AL247" s="11"/>
      <c r="AM247" s="10">
        <v>0.0</v>
      </c>
      <c r="AN247" s="8" t="s">
        <v>100</v>
      </c>
      <c r="AO247" s="8" t="s">
        <v>888</v>
      </c>
      <c r="AP247" s="10">
        <v>1.0</v>
      </c>
      <c r="AQ247" s="10">
        <v>1.0</v>
      </c>
      <c r="AR247" s="8" t="s">
        <v>102</v>
      </c>
      <c r="AS247" s="10">
        <v>330.0</v>
      </c>
      <c r="AT247" s="10">
        <v>1.0</v>
      </c>
      <c r="AU247" s="10">
        <v>1.0</v>
      </c>
      <c r="AV247" s="8" t="s">
        <v>103</v>
      </c>
      <c r="AW247" s="8" t="s">
        <v>276</v>
      </c>
      <c r="AX247" s="10">
        <v>1.0</v>
      </c>
      <c r="AY247" s="10">
        <v>1.0</v>
      </c>
      <c r="AZ247" s="8" t="s">
        <v>105</v>
      </c>
      <c r="BA247" s="10">
        <v>13.0</v>
      </c>
      <c r="BB247" s="10">
        <v>1.0</v>
      </c>
      <c r="BC247" s="10">
        <v>1.0</v>
      </c>
      <c r="BD247" s="8" t="s">
        <v>106</v>
      </c>
      <c r="BE247" s="8" t="s">
        <v>296</v>
      </c>
      <c r="BF247" s="10">
        <v>1.0</v>
      </c>
      <c r="BG247" s="10">
        <v>1.0</v>
      </c>
      <c r="BH247" s="8" t="s">
        <v>108</v>
      </c>
      <c r="BI247" s="8" t="s">
        <v>124</v>
      </c>
      <c r="BJ247" s="10">
        <v>1.0</v>
      </c>
      <c r="BK247" s="10">
        <v>1.0</v>
      </c>
      <c r="BL247" s="8" t="s">
        <v>110</v>
      </c>
      <c r="BM247" s="10">
        <v>100.0</v>
      </c>
      <c r="BN247" s="10">
        <v>1.0</v>
      </c>
      <c r="BO247" s="10">
        <v>1.0</v>
      </c>
      <c r="BP247" s="8" t="s">
        <v>111</v>
      </c>
      <c r="BQ247" s="10">
        <v>38.0</v>
      </c>
      <c r="BR247" s="10">
        <v>1.0</v>
      </c>
      <c r="BS247" s="10">
        <v>1.0</v>
      </c>
      <c r="BT247" s="8" t="s">
        <v>112</v>
      </c>
      <c r="BU247" s="10">
        <v>18.0</v>
      </c>
      <c r="BV247" s="10">
        <v>1.0</v>
      </c>
      <c r="BW247" s="10">
        <v>1.0</v>
      </c>
      <c r="BX247" s="8" t="s">
        <v>113</v>
      </c>
      <c r="BY247" s="11"/>
      <c r="BZ247" s="10">
        <v>1.0</v>
      </c>
      <c r="CA247" s="10">
        <v>1.0</v>
      </c>
      <c r="CB247" s="8" t="s">
        <v>114</v>
      </c>
      <c r="CC247" s="15" t="s">
        <v>131</v>
      </c>
      <c r="CD247" s="10">
        <v>1.0</v>
      </c>
      <c r="CE247" s="10">
        <v>1.0</v>
      </c>
      <c r="CF247" s="8" t="s">
        <v>116</v>
      </c>
      <c r="CG247" s="15" t="s">
        <v>117</v>
      </c>
      <c r="CH247" s="10">
        <v>1.0</v>
      </c>
      <c r="CI247" s="10">
        <v>1.0</v>
      </c>
      <c r="CJ247" s="8" t="s">
        <v>118</v>
      </c>
      <c r="CK247" s="15" t="s">
        <v>117</v>
      </c>
      <c r="CL247" s="10">
        <v>1.0</v>
      </c>
      <c r="CM247" s="10">
        <v>1.0</v>
      </c>
      <c r="CN247" s="8" t="s">
        <v>105</v>
      </c>
      <c r="CO247" s="10">
        <v>9.0</v>
      </c>
      <c r="CP247" s="8" t="s">
        <v>111</v>
      </c>
      <c r="CQ247" s="10">
        <v>30.0</v>
      </c>
      <c r="CR247" s="8" t="s">
        <v>112</v>
      </c>
      <c r="CS247" s="10">
        <v>26.0</v>
      </c>
    </row>
    <row r="248">
      <c r="A248" s="7">
        <v>4807.0</v>
      </c>
      <c r="B248" s="8" t="s">
        <v>93</v>
      </c>
      <c r="C248" s="9">
        <v>5.43571E8</v>
      </c>
      <c r="D248" s="8" t="s">
        <v>899</v>
      </c>
      <c r="E248" s="10">
        <v>1.0</v>
      </c>
      <c r="F248" s="10">
        <v>0.0</v>
      </c>
      <c r="G248" s="8" t="s">
        <v>96</v>
      </c>
      <c r="H248" s="11"/>
      <c r="I248" s="8" t="s">
        <v>861</v>
      </c>
      <c r="J248" s="11"/>
      <c r="K248" s="11"/>
      <c r="L248" s="8" t="s">
        <v>97</v>
      </c>
      <c r="M248" s="11"/>
      <c r="N248" s="10">
        <v>1.0</v>
      </c>
      <c r="O248" s="10">
        <v>531.0</v>
      </c>
      <c r="P248" s="11"/>
      <c r="Q248" s="10">
        <v>0.0</v>
      </c>
      <c r="R248" s="10">
        <v>0.0</v>
      </c>
      <c r="S248" s="10">
        <v>0.0</v>
      </c>
      <c r="T248" s="10">
        <v>0.0</v>
      </c>
      <c r="U248" s="10">
        <v>0.0</v>
      </c>
      <c r="V248" s="10">
        <v>0.0</v>
      </c>
      <c r="W248" s="10">
        <v>0.0</v>
      </c>
      <c r="X248" s="11"/>
      <c r="Y248" s="11"/>
      <c r="Z248" s="12">
        <v>1.1</v>
      </c>
      <c r="AA248" s="13" t="s">
        <v>98</v>
      </c>
      <c r="AB248" s="11"/>
      <c r="AC248" s="11"/>
      <c r="AD248" s="13" t="s">
        <v>900</v>
      </c>
      <c r="AE248" s="14"/>
      <c r="AF248" s="14"/>
      <c r="AG248" s="14"/>
      <c r="AH248" s="14"/>
      <c r="AI248" s="14"/>
      <c r="AJ248" s="14"/>
      <c r="AK248" s="14"/>
      <c r="AL248" s="11"/>
      <c r="AM248" s="10">
        <v>0.0</v>
      </c>
      <c r="AN248" s="8" t="s">
        <v>100</v>
      </c>
      <c r="AO248" s="8" t="s">
        <v>202</v>
      </c>
      <c r="AP248" s="10">
        <v>1.0</v>
      </c>
      <c r="AQ248" s="10">
        <v>1.0</v>
      </c>
      <c r="AR248" s="8" t="s">
        <v>102</v>
      </c>
      <c r="AS248" s="10">
        <v>650.0</v>
      </c>
      <c r="AT248" s="10">
        <v>1.0</v>
      </c>
      <c r="AU248" s="10">
        <v>1.0</v>
      </c>
      <c r="AV248" s="8" t="s">
        <v>103</v>
      </c>
      <c r="AW248" s="8" t="s">
        <v>204</v>
      </c>
      <c r="AX248" s="10">
        <v>1.0</v>
      </c>
      <c r="AY248" s="10">
        <v>1.0</v>
      </c>
      <c r="AZ248" s="8" t="s">
        <v>105</v>
      </c>
      <c r="BA248" s="10">
        <v>9.0</v>
      </c>
      <c r="BB248" s="10">
        <v>1.0</v>
      </c>
      <c r="BC248" s="10">
        <v>1.0</v>
      </c>
      <c r="BD248" s="8" t="s">
        <v>106</v>
      </c>
      <c r="BE248" s="8" t="s">
        <v>418</v>
      </c>
      <c r="BF248" s="10">
        <v>1.0</v>
      </c>
      <c r="BG248" s="10">
        <v>1.0</v>
      </c>
      <c r="BH248" s="8" t="s">
        <v>108</v>
      </c>
      <c r="BI248" s="8" t="s">
        <v>124</v>
      </c>
      <c r="BJ248" s="10">
        <v>1.0</v>
      </c>
      <c r="BK248" s="10">
        <v>1.0</v>
      </c>
      <c r="BL248" s="8" t="s">
        <v>110</v>
      </c>
      <c r="BM248" s="10">
        <v>200.0</v>
      </c>
      <c r="BN248" s="10">
        <v>1.0</v>
      </c>
      <c r="BO248" s="10">
        <v>1.0</v>
      </c>
      <c r="BP248" s="8" t="s">
        <v>111</v>
      </c>
      <c r="BQ248" s="10">
        <v>40.0</v>
      </c>
      <c r="BR248" s="10">
        <v>1.0</v>
      </c>
      <c r="BS248" s="10">
        <v>1.0</v>
      </c>
      <c r="BT248" s="8" t="s">
        <v>112</v>
      </c>
      <c r="BU248" s="10">
        <v>13.0</v>
      </c>
      <c r="BV248" s="10">
        <v>1.0</v>
      </c>
      <c r="BW248" s="10">
        <v>1.0</v>
      </c>
      <c r="BX248" s="8" t="s">
        <v>113</v>
      </c>
      <c r="BY248" s="11"/>
      <c r="BZ248" s="10">
        <v>1.0</v>
      </c>
      <c r="CA248" s="10">
        <v>1.0</v>
      </c>
      <c r="CB248" s="8" t="s">
        <v>114</v>
      </c>
      <c r="CC248" s="15" t="s">
        <v>131</v>
      </c>
      <c r="CD248" s="10">
        <v>1.0</v>
      </c>
      <c r="CE248" s="10">
        <v>1.0</v>
      </c>
      <c r="CF248" s="8" t="s">
        <v>116</v>
      </c>
      <c r="CG248" s="15" t="s">
        <v>117</v>
      </c>
      <c r="CH248" s="10">
        <v>1.0</v>
      </c>
      <c r="CI248" s="10">
        <v>1.0</v>
      </c>
      <c r="CJ248" s="8" t="s">
        <v>118</v>
      </c>
      <c r="CK248" s="16">
        <v>45571.0</v>
      </c>
      <c r="CL248" s="10">
        <v>1.0</v>
      </c>
      <c r="CM248" s="10">
        <v>1.0</v>
      </c>
      <c r="CN248" s="8" t="s">
        <v>105</v>
      </c>
      <c r="CO248" s="10">
        <v>12.5</v>
      </c>
      <c r="CP248" s="8" t="s">
        <v>111</v>
      </c>
      <c r="CQ248" s="10">
        <v>45.0</v>
      </c>
      <c r="CR248" s="8" t="s">
        <v>112</v>
      </c>
      <c r="CS248" s="10">
        <v>39.0</v>
      </c>
    </row>
    <row r="249">
      <c r="A249" s="7">
        <v>4810.0</v>
      </c>
      <c r="B249" s="8" t="s">
        <v>93</v>
      </c>
      <c r="C249" s="9">
        <v>5.43573E8</v>
      </c>
      <c r="D249" s="8" t="s">
        <v>901</v>
      </c>
      <c r="E249" s="10">
        <v>1.0</v>
      </c>
      <c r="F249" s="10">
        <v>0.0</v>
      </c>
      <c r="G249" s="8" t="s">
        <v>96</v>
      </c>
      <c r="H249" s="11"/>
      <c r="I249" s="13" t="s">
        <v>902</v>
      </c>
      <c r="J249" s="11"/>
      <c r="K249" s="11"/>
      <c r="L249" s="8" t="s">
        <v>97</v>
      </c>
      <c r="M249" s="11"/>
      <c r="N249" s="10">
        <v>1.0</v>
      </c>
      <c r="O249" s="10">
        <v>371.0</v>
      </c>
      <c r="P249" s="11"/>
      <c r="Q249" s="10">
        <v>0.0</v>
      </c>
      <c r="R249" s="10">
        <v>0.0</v>
      </c>
      <c r="S249" s="10">
        <v>0.0</v>
      </c>
      <c r="T249" s="10">
        <v>0.0</v>
      </c>
      <c r="U249" s="10">
        <v>0.0</v>
      </c>
      <c r="V249" s="10">
        <v>0.0</v>
      </c>
      <c r="W249" s="10">
        <v>0.0</v>
      </c>
      <c r="X249" s="11"/>
      <c r="Y249" s="11"/>
      <c r="Z249" s="12">
        <v>1.1</v>
      </c>
      <c r="AA249" s="13" t="s">
        <v>98</v>
      </c>
      <c r="AB249" s="11"/>
      <c r="AC249" s="11"/>
      <c r="AD249" s="13" t="s">
        <v>903</v>
      </c>
      <c r="AE249" s="14"/>
      <c r="AF249" s="14"/>
      <c r="AG249" s="14"/>
      <c r="AH249" s="14"/>
      <c r="AI249" s="14"/>
      <c r="AJ249" s="14"/>
      <c r="AK249" s="14"/>
      <c r="AL249" s="11"/>
      <c r="AM249" s="10">
        <v>0.0</v>
      </c>
      <c r="AN249" s="8" t="s">
        <v>100</v>
      </c>
      <c r="AO249" s="8" t="s">
        <v>246</v>
      </c>
      <c r="AP249" s="10">
        <v>1.0</v>
      </c>
      <c r="AQ249" s="10">
        <v>1.0</v>
      </c>
      <c r="AR249" s="8" t="s">
        <v>102</v>
      </c>
      <c r="AS249" s="10">
        <v>650.0</v>
      </c>
      <c r="AT249" s="10">
        <v>1.0</v>
      </c>
      <c r="AU249" s="10">
        <v>1.0</v>
      </c>
      <c r="AV249" s="8" t="s">
        <v>103</v>
      </c>
      <c r="AW249" s="8" t="s">
        <v>204</v>
      </c>
      <c r="AX249" s="10">
        <v>1.0</v>
      </c>
      <c r="AY249" s="10">
        <v>1.0</v>
      </c>
      <c r="AZ249" s="8" t="s">
        <v>105</v>
      </c>
      <c r="BA249" s="10">
        <v>9.0</v>
      </c>
      <c r="BB249" s="10">
        <v>1.0</v>
      </c>
      <c r="BC249" s="10">
        <v>1.0</v>
      </c>
      <c r="BD249" s="8" t="s">
        <v>106</v>
      </c>
      <c r="BE249" s="8" t="s">
        <v>418</v>
      </c>
      <c r="BF249" s="10">
        <v>1.0</v>
      </c>
      <c r="BG249" s="10">
        <v>1.0</v>
      </c>
      <c r="BH249" s="8" t="s">
        <v>108</v>
      </c>
      <c r="BI249" s="8" t="s">
        <v>124</v>
      </c>
      <c r="BJ249" s="10">
        <v>1.0</v>
      </c>
      <c r="BK249" s="10">
        <v>1.0</v>
      </c>
      <c r="BL249" s="8" t="s">
        <v>110</v>
      </c>
      <c r="BM249" s="10">
        <v>200.0</v>
      </c>
      <c r="BN249" s="10">
        <v>1.0</v>
      </c>
      <c r="BO249" s="10">
        <v>1.0</v>
      </c>
      <c r="BP249" s="8" t="s">
        <v>111</v>
      </c>
      <c r="BQ249" s="10">
        <v>40.0</v>
      </c>
      <c r="BR249" s="10">
        <v>1.0</v>
      </c>
      <c r="BS249" s="10">
        <v>1.0</v>
      </c>
      <c r="BT249" s="8" t="s">
        <v>112</v>
      </c>
      <c r="BU249" s="10">
        <v>13.0</v>
      </c>
      <c r="BV249" s="10">
        <v>1.0</v>
      </c>
      <c r="BW249" s="10">
        <v>1.0</v>
      </c>
      <c r="BX249" s="8" t="s">
        <v>113</v>
      </c>
      <c r="BY249" s="11"/>
      <c r="BZ249" s="10">
        <v>1.0</v>
      </c>
      <c r="CA249" s="10">
        <v>1.0</v>
      </c>
      <c r="CB249" s="8" t="s">
        <v>114</v>
      </c>
      <c r="CC249" s="15" t="s">
        <v>131</v>
      </c>
      <c r="CD249" s="10">
        <v>1.0</v>
      </c>
      <c r="CE249" s="10">
        <v>1.0</v>
      </c>
      <c r="CF249" s="8" t="s">
        <v>116</v>
      </c>
      <c r="CG249" s="15" t="s">
        <v>117</v>
      </c>
      <c r="CH249" s="10">
        <v>1.0</v>
      </c>
      <c r="CI249" s="10">
        <v>1.0</v>
      </c>
      <c r="CJ249" s="8" t="s">
        <v>118</v>
      </c>
      <c r="CK249" s="16">
        <v>45571.0</v>
      </c>
      <c r="CL249" s="10">
        <v>1.0</v>
      </c>
      <c r="CM249" s="10">
        <v>1.0</v>
      </c>
      <c r="CN249" s="8" t="s">
        <v>105</v>
      </c>
      <c r="CO249" s="10">
        <v>10.0</v>
      </c>
      <c r="CP249" s="8" t="s">
        <v>111</v>
      </c>
      <c r="CQ249" s="10">
        <v>14.0</v>
      </c>
      <c r="CR249" s="8" t="s">
        <v>112</v>
      </c>
      <c r="CS249" s="10">
        <v>14.0</v>
      </c>
    </row>
    <row r="250">
      <c r="A250" s="7">
        <v>4813.0</v>
      </c>
      <c r="B250" s="8" t="s">
        <v>93</v>
      </c>
      <c r="C250" s="9">
        <v>5.43574E8</v>
      </c>
      <c r="D250" s="8" t="s">
        <v>904</v>
      </c>
      <c r="E250" s="10">
        <v>1.0</v>
      </c>
      <c r="F250" s="10">
        <v>0.0</v>
      </c>
      <c r="G250" s="8" t="s">
        <v>96</v>
      </c>
      <c r="H250" s="11"/>
      <c r="I250" s="13" t="s">
        <v>904</v>
      </c>
      <c r="J250" s="14"/>
      <c r="K250" s="11"/>
      <c r="L250" s="8" t="s">
        <v>97</v>
      </c>
      <c r="M250" s="11"/>
      <c r="N250" s="10">
        <v>1.0</v>
      </c>
      <c r="O250" s="10">
        <v>250.0</v>
      </c>
      <c r="P250" s="11"/>
      <c r="Q250" s="10">
        <v>0.0</v>
      </c>
      <c r="R250" s="10">
        <v>0.0</v>
      </c>
      <c r="S250" s="10">
        <v>0.0</v>
      </c>
      <c r="T250" s="10">
        <v>0.0</v>
      </c>
      <c r="U250" s="10">
        <v>0.0</v>
      </c>
      <c r="V250" s="10">
        <v>0.0</v>
      </c>
      <c r="W250" s="10">
        <v>0.0</v>
      </c>
      <c r="X250" s="11"/>
      <c r="Y250" s="11"/>
      <c r="Z250" s="12">
        <v>1.1</v>
      </c>
      <c r="AA250" s="13" t="s">
        <v>98</v>
      </c>
      <c r="AB250" s="11"/>
      <c r="AC250" s="11"/>
      <c r="AD250" s="13" t="s">
        <v>905</v>
      </c>
      <c r="AE250" s="14"/>
      <c r="AF250" s="14"/>
      <c r="AG250" s="14"/>
      <c r="AH250" s="14"/>
      <c r="AI250" s="14"/>
      <c r="AJ250" s="14"/>
      <c r="AK250" s="14"/>
      <c r="AL250" s="11"/>
      <c r="AM250" s="10">
        <v>0.0</v>
      </c>
      <c r="AN250" s="8" t="s">
        <v>100</v>
      </c>
      <c r="AO250" s="8" t="s">
        <v>254</v>
      </c>
      <c r="AP250" s="10">
        <v>1.0</v>
      </c>
      <c r="AQ250" s="10">
        <v>1.0</v>
      </c>
      <c r="AR250" s="8" t="s">
        <v>102</v>
      </c>
      <c r="AS250" s="10">
        <v>650.0</v>
      </c>
      <c r="AT250" s="10">
        <v>1.0</v>
      </c>
      <c r="AU250" s="10">
        <v>1.0</v>
      </c>
      <c r="AV250" s="8" t="s">
        <v>103</v>
      </c>
      <c r="AW250" s="8" t="s">
        <v>204</v>
      </c>
      <c r="AX250" s="10">
        <v>1.0</v>
      </c>
      <c r="AY250" s="10">
        <v>1.0</v>
      </c>
      <c r="AZ250" s="8" t="s">
        <v>105</v>
      </c>
      <c r="BA250" s="10">
        <v>9.0</v>
      </c>
      <c r="BB250" s="10">
        <v>1.0</v>
      </c>
      <c r="BC250" s="10">
        <v>1.0</v>
      </c>
      <c r="BD250" s="8" t="s">
        <v>106</v>
      </c>
      <c r="BE250" s="8" t="s">
        <v>418</v>
      </c>
      <c r="BF250" s="10">
        <v>1.0</v>
      </c>
      <c r="BG250" s="10">
        <v>1.0</v>
      </c>
      <c r="BH250" s="8" t="s">
        <v>108</v>
      </c>
      <c r="BI250" s="8" t="s">
        <v>124</v>
      </c>
      <c r="BJ250" s="10">
        <v>1.0</v>
      </c>
      <c r="BK250" s="10">
        <v>1.0</v>
      </c>
      <c r="BL250" s="8" t="s">
        <v>110</v>
      </c>
      <c r="BM250" s="10">
        <v>200.0</v>
      </c>
      <c r="BN250" s="10">
        <v>1.0</v>
      </c>
      <c r="BO250" s="10">
        <v>1.0</v>
      </c>
      <c r="BP250" s="8" t="s">
        <v>111</v>
      </c>
      <c r="BQ250" s="10">
        <v>40.0</v>
      </c>
      <c r="BR250" s="10">
        <v>1.0</v>
      </c>
      <c r="BS250" s="10">
        <v>1.0</v>
      </c>
      <c r="BT250" s="8" t="s">
        <v>112</v>
      </c>
      <c r="BU250" s="10">
        <v>13.0</v>
      </c>
      <c r="BV250" s="10">
        <v>1.0</v>
      </c>
      <c r="BW250" s="10">
        <v>1.0</v>
      </c>
      <c r="BX250" s="8" t="s">
        <v>113</v>
      </c>
      <c r="BY250" s="11"/>
      <c r="BZ250" s="10">
        <v>1.0</v>
      </c>
      <c r="CA250" s="10">
        <v>1.0</v>
      </c>
      <c r="CB250" s="8" t="s">
        <v>114</v>
      </c>
      <c r="CC250" s="15" t="s">
        <v>131</v>
      </c>
      <c r="CD250" s="10">
        <v>1.0</v>
      </c>
      <c r="CE250" s="10">
        <v>1.0</v>
      </c>
      <c r="CF250" s="8" t="s">
        <v>116</v>
      </c>
      <c r="CG250" s="15" t="s">
        <v>117</v>
      </c>
      <c r="CH250" s="10">
        <v>1.0</v>
      </c>
      <c r="CI250" s="10">
        <v>1.0</v>
      </c>
      <c r="CJ250" s="8" t="s">
        <v>118</v>
      </c>
      <c r="CK250" s="16">
        <v>45571.0</v>
      </c>
      <c r="CL250" s="10">
        <v>1.0</v>
      </c>
      <c r="CM250" s="10">
        <v>1.0</v>
      </c>
      <c r="CN250" s="8" t="s">
        <v>105</v>
      </c>
      <c r="CO250" s="10">
        <v>10.0</v>
      </c>
      <c r="CP250" s="8" t="s">
        <v>111</v>
      </c>
      <c r="CQ250" s="10">
        <v>20.0</v>
      </c>
      <c r="CR250" s="8" t="s">
        <v>112</v>
      </c>
      <c r="CS250" s="10">
        <v>14.0</v>
      </c>
    </row>
    <row r="251">
      <c r="A251" s="7">
        <v>4831.0</v>
      </c>
      <c r="B251" s="8" t="s">
        <v>93</v>
      </c>
      <c r="C251" s="9">
        <v>5.46571E8</v>
      </c>
      <c r="D251" s="8" t="s">
        <v>906</v>
      </c>
      <c r="E251" s="10">
        <v>1.0</v>
      </c>
      <c r="F251" s="10">
        <v>0.0</v>
      </c>
      <c r="G251" s="8" t="s">
        <v>96</v>
      </c>
      <c r="H251" s="11"/>
      <c r="I251" s="13" t="s">
        <v>861</v>
      </c>
      <c r="J251" s="14"/>
      <c r="K251" s="11"/>
      <c r="L251" s="8" t="s">
        <v>97</v>
      </c>
      <c r="M251" s="11"/>
      <c r="N251" s="10">
        <v>1.0</v>
      </c>
      <c r="O251" s="10">
        <v>1156.0</v>
      </c>
      <c r="P251" s="11"/>
      <c r="Q251" s="10">
        <v>0.0</v>
      </c>
      <c r="R251" s="10">
        <v>0.0</v>
      </c>
      <c r="S251" s="10">
        <v>0.0</v>
      </c>
      <c r="T251" s="10">
        <v>0.0</v>
      </c>
      <c r="U251" s="10">
        <v>0.0</v>
      </c>
      <c r="V251" s="10">
        <v>0.0</v>
      </c>
      <c r="W251" s="10">
        <v>0.0</v>
      </c>
      <c r="X251" s="11"/>
      <c r="Y251" s="11"/>
      <c r="Z251" s="12">
        <v>0.92</v>
      </c>
      <c r="AA251" s="13" t="s">
        <v>98</v>
      </c>
      <c r="AB251" s="11"/>
      <c r="AC251" s="11"/>
      <c r="AD251" s="13" t="s">
        <v>907</v>
      </c>
      <c r="AE251" s="14"/>
      <c r="AF251" s="14"/>
      <c r="AG251" s="14"/>
      <c r="AH251" s="14"/>
      <c r="AI251" s="14"/>
      <c r="AJ251" s="14"/>
      <c r="AK251" s="14"/>
      <c r="AL251" s="11"/>
      <c r="AM251" s="10">
        <v>0.0</v>
      </c>
      <c r="AN251" s="8" t="s">
        <v>100</v>
      </c>
      <c r="AO251" s="8" t="s">
        <v>202</v>
      </c>
      <c r="AP251" s="10">
        <v>1.0</v>
      </c>
      <c r="AQ251" s="10">
        <v>1.0</v>
      </c>
      <c r="AR251" s="8" t="s">
        <v>102</v>
      </c>
      <c r="AS251" s="10">
        <v>330.0</v>
      </c>
      <c r="AT251" s="10">
        <v>1.0</v>
      </c>
      <c r="AU251" s="10">
        <v>1.0</v>
      </c>
      <c r="AV251" s="8" t="s">
        <v>103</v>
      </c>
      <c r="AW251" s="8" t="s">
        <v>204</v>
      </c>
      <c r="AX251" s="10">
        <v>1.0</v>
      </c>
      <c r="AY251" s="10">
        <v>1.0</v>
      </c>
      <c r="AZ251" s="8" t="s">
        <v>105</v>
      </c>
      <c r="BA251" s="10">
        <v>8.0</v>
      </c>
      <c r="BB251" s="10">
        <v>1.0</v>
      </c>
      <c r="BC251" s="10">
        <v>1.0</v>
      </c>
      <c r="BD251" s="8" t="s">
        <v>106</v>
      </c>
      <c r="BE251" s="8" t="s">
        <v>418</v>
      </c>
      <c r="BF251" s="10">
        <v>1.0</v>
      </c>
      <c r="BG251" s="10">
        <v>1.0</v>
      </c>
      <c r="BH251" s="8" t="s">
        <v>108</v>
      </c>
      <c r="BI251" s="8" t="s">
        <v>124</v>
      </c>
      <c r="BJ251" s="10">
        <v>1.0</v>
      </c>
      <c r="BK251" s="10">
        <v>1.0</v>
      </c>
      <c r="BL251" s="8" t="s">
        <v>110</v>
      </c>
      <c r="BM251" s="10">
        <v>100.0</v>
      </c>
      <c r="BN251" s="10">
        <v>1.0</v>
      </c>
      <c r="BO251" s="10">
        <v>1.0</v>
      </c>
      <c r="BP251" s="8" t="s">
        <v>111</v>
      </c>
      <c r="BQ251" s="10">
        <v>40.0</v>
      </c>
      <c r="BR251" s="10">
        <v>1.0</v>
      </c>
      <c r="BS251" s="10">
        <v>1.0</v>
      </c>
      <c r="BT251" s="8" t="s">
        <v>112</v>
      </c>
      <c r="BU251" s="10">
        <v>13.0</v>
      </c>
      <c r="BV251" s="10">
        <v>1.0</v>
      </c>
      <c r="BW251" s="10">
        <v>1.0</v>
      </c>
      <c r="BX251" s="8" t="s">
        <v>113</v>
      </c>
      <c r="BY251" s="11"/>
      <c r="BZ251" s="10">
        <v>1.0</v>
      </c>
      <c r="CA251" s="10">
        <v>1.0</v>
      </c>
      <c r="CB251" s="8" t="s">
        <v>114</v>
      </c>
      <c r="CC251" s="15" t="s">
        <v>131</v>
      </c>
      <c r="CD251" s="10">
        <v>1.0</v>
      </c>
      <c r="CE251" s="10">
        <v>1.0</v>
      </c>
      <c r="CF251" s="8" t="s">
        <v>116</v>
      </c>
      <c r="CG251" s="15" t="s">
        <v>117</v>
      </c>
      <c r="CH251" s="10">
        <v>1.0</v>
      </c>
      <c r="CI251" s="10">
        <v>1.0</v>
      </c>
      <c r="CJ251" s="8" t="s">
        <v>118</v>
      </c>
      <c r="CK251" s="16">
        <v>45571.0</v>
      </c>
      <c r="CL251" s="10">
        <v>1.0</v>
      </c>
      <c r="CM251" s="10">
        <v>1.0</v>
      </c>
      <c r="CN251" s="23"/>
      <c r="CO251" s="24"/>
      <c r="CP251" s="23"/>
      <c r="CQ251" s="24"/>
      <c r="CR251" s="23"/>
      <c r="CS251" s="24"/>
    </row>
    <row r="252">
      <c r="A252" s="7">
        <v>4837.0</v>
      </c>
      <c r="B252" s="8" t="s">
        <v>93</v>
      </c>
      <c r="C252" s="9" t="s">
        <v>908</v>
      </c>
      <c r="D252" s="8" t="s">
        <v>909</v>
      </c>
      <c r="E252" s="10">
        <v>1.0</v>
      </c>
      <c r="F252" s="10">
        <v>0.0</v>
      </c>
      <c r="G252" s="8" t="s">
        <v>96</v>
      </c>
      <c r="H252" s="11"/>
      <c r="I252" s="13" t="s">
        <v>910</v>
      </c>
      <c r="J252" s="14"/>
      <c r="K252" s="11"/>
      <c r="L252" s="8" t="s">
        <v>97</v>
      </c>
      <c r="M252" s="11"/>
      <c r="N252" s="10">
        <v>1.0</v>
      </c>
      <c r="O252" s="10">
        <v>300.0</v>
      </c>
      <c r="P252" s="11"/>
      <c r="Q252" s="10">
        <v>0.0</v>
      </c>
      <c r="R252" s="10">
        <v>0.0</v>
      </c>
      <c r="S252" s="10">
        <v>0.0</v>
      </c>
      <c r="T252" s="10">
        <v>0.0</v>
      </c>
      <c r="U252" s="10">
        <v>0.0</v>
      </c>
      <c r="V252" s="10">
        <v>0.0</v>
      </c>
      <c r="W252" s="10">
        <v>0.0</v>
      </c>
      <c r="X252" s="11"/>
      <c r="Y252" s="11"/>
      <c r="Z252" s="12">
        <v>4.35</v>
      </c>
      <c r="AA252" s="13" t="s">
        <v>98</v>
      </c>
      <c r="AB252" s="11"/>
      <c r="AC252" s="11"/>
      <c r="AD252" s="13" t="s">
        <v>911</v>
      </c>
      <c r="AE252" s="14"/>
      <c r="AF252" s="14"/>
      <c r="AG252" s="14"/>
      <c r="AH252" s="14"/>
      <c r="AI252" s="14"/>
      <c r="AJ252" s="14"/>
      <c r="AK252" s="14"/>
      <c r="AL252" s="11"/>
      <c r="AM252" s="10">
        <v>0.0</v>
      </c>
      <c r="AN252" s="8" t="s">
        <v>100</v>
      </c>
      <c r="AO252" s="8" t="s">
        <v>127</v>
      </c>
      <c r="AP252" s="10">
        <v>1.0</v>
      </c>
      <c r="AQ252" s="10">
        <v>1.0</v>
      </c>
      <c r="AR252" s="8" t="s">
        <v>102</v>
      </c>
      <c r="AS252" s="10">
        <v>300.0</v>
      </c>
      <c r="AT252" s="10">
        <v>1.0</v>
      </c>
      <c r="AU252" s="10">
        <v>1.0</v>
      </c>
      <c r="AV252" s="8" t="s">
        <v>103</v>
      </c>
      <c r="AW252" s="8" t="s">
        <v>104</v>
      </c>
      <c r="AX252" s="10">
        <v>1.0</v>
      </c>
      <c r="AY252" s="10">
        <v>1.0</v>
      </c>
      <c r="AZ252" s="8" t="s">
        <v>105</v>
      </c>
      <c r="BA252" s="10">
        <v>9.0</v>
      </c>
      <c r="BB252" s="10">
        <v>1.0</v>
      </c>
      <c r="BC252" s="10">
        <v>1.0</v>
      </c>
      <c r="BD252" s="8" t="s">
        <v>106</v>
      </c>
      <c r="BE252" s="8" t="s">
        <v>130</v>
      </c>
      <c r="BF252" s="10">
        <v>1.0</v>
      </c>
      <c r="BG252" s="10">
        <v>1.0</v>
      </c>
      <c r="BH252" s="8" t="s">
        <v>108</v>
      </c>
      <c r="BI252" s="8" t="s">
        <v>124</v>
      </c>
      <c r="BJ252" s="10">
        <v>1.0</v>
      </c>
      <c r="BK252" s="10">
        <v>1.0</v>
      </c>
      <c r="BL252" s="8" t="s">
        <v>110</v>
      </c>
      <c r="BM252" s="10">
        <v>90.0</v>
      </c>
      <c r="BN252" s="10">
        <v>1.0</v>
      </c>
      <c r="BO252" s="10">
        <v>1.0</v>
      </c>
      <c r="BP252" s="8" t="s">
        <v>111</v>
      </c>
      <c r="BQ252" s="10">
        <v>39.0</v>
      </c>
      <c r="BR252" s="10">
        <v>1.0</v>
      </c>
      <c r="BS252" s="10">
        <v>1.0</v>
      </c>
      <c r="BT252" s="8" t="s">
        <v>112</v>
      </c>
      <c r="BU252" s="10">
        <v>22.0</v>
      </c>
      <c r="BV252" s="10">
        <v>1.0</v>
      </c>
      <c r="BW252" s="10">
        <v>1.0</v>
      </c>
      <c r="BX252" s="8" t="s">
        <v>113</v>
      </c>
      <c r="BY252" s="11"/>
      <c r="BZ252" s="10">
        <v>1.0</v>
      </c>
      <c r="CA252" s="10">
        <v>1.0</v>
      </c>
      <c r="CB252" s="8" t="s">
        <v>114</v>
      </c>
      <c r="CC252" s="15" t="s">
        <v>131</v>
      </c>
      <c r="CD252" s="10">
        <v>1.0</v>
      </c>
      <c r="CE252" s="10">
        <v>1.0</v>
      </c>
      <c r="CF252" s="8" t="s">
        <v>116</v>
      </c>
      <c r="CG252" s="15" t="s">
        <v>115</v>
      </c>
      <c r="CH252" s="10">
        <v>1.0</v>
      </c>
      <c r="CI252" s="10">
        <v>1.0</v>
      </c>
      <c r="CJ252" s="8" t="s">
        <v>118</v>
      </c>
      <c r="CK252" s="16">
        <v>45571.0</v>
      </c>
      <c r="CL252" s="10">
        <v>1.0</v>
      </c>
      <c r="CM252" s="10">
        <v>1.0</v>
      </c>
      <c r="CN252" s="23"/>
      <c r="CO252" s="24"/>
      <c r="CP252" s="23"/>
      <c r="CQ252" s="24"/>
      <c r="CR252" s="23"/>
      <c r="CS252" s="24"/>
    </row>
    <row r="253">
      <c r="A253" s="7">
        <v>4840.0</v>
      </c>
      <c r="B253" s="8" t="s">
        <v>93</v>
      </c>
      <c r="C253" s="9" t="s">
        <v>912</v>
      </c>
      <c r="D253" s="8" t="s">
        <v>913</v>
      </c>
      <c r="E253" s="10">
        <v>1.0</v>
      </c>
      <c r="F253" s="10">
        <v>0.0</v>
      </c>
      <c r="G253" s="8" t="s">
        <v>96</v>
      </c>
      <c r="H253" s="11"/>
      <c r="I253" s="13" t="s">
        <v>914</v>
      </c>
      <c r="J253" s="14"/>
      <c r="K253" s="11"/>
      <c r="L253" s="8" t="s">
        <v>97</v>
      </c>
      <c r="M253" s="11"/>
      <c r="N253" s="10">
        <v>1.0</v>
      </c>
      <c r="O253" s="10">
        <v>160.0</v>
      </c>
      <c r="P253" s="11"/>
      <c r="Q253" s="10">
        <v>0.0</v>
      </c>
      <c r="R253" s="10">
        <v>0.0</v>
      </c>
      <c r="S253" s="10">
        <v>0.0</v>
      </c>
      <c r="T253" s="10">
        <v>0.0</v>
      </c>
      <c r="U253" s="10">
        <v>0.0</v>
      </c>
      <c r="V253" s="10">
        <v>0.0</v>
      </c>
      <c r="W253" s="10">
        <v>0.0</v>
      </c>
      <c r="X253" s="11"/>
      <c r="Y253" s="11"/>
      <c r="Z253" s="12">
        <v>4.05</v>
      </c>
      <c r="AA253" s="13" t="s">
        <v>98</v>
      </c>
      <c r="AB253" s="11"/>
      <c r="AC253" s="11"/>
      <c r="AD253" s="13" t="s">
        <v>915</v>
      </c>
      <c r="AE253" s="14"/>
      <c r="AF253" s="14"/>
      <c r="AG253" s="14"/>
      <c r="AH253" s="14"/>
      <c r="AI253" s="14"/>
      <c r="AJ253" s="14"/>
      <c r="AK253" s="14"/>
      <c r="AL253" s="11"/>
      <c r="AM253" s="10">
        <v>0.0</v>
      </c>
      <c r="AN253" s="8" t="s">
        <v>100</v>
      </c>
      <c r="AO253" s="8" t="s">
        <v>127</v>
      </c>
      <c r="AP253" s="10">
        <v>1.0</v>
      </c>
      <c r="AQ253" s="10">
        <v>1.0</v>
      </c>
      <c r="AR253" s="8" t="s">
        <v>102</v>
      </c>
      <c r="AS253" s="10">
        <v>300.0</v>
      </c>
      <c r="AT253" s="10">
        <v>1.0</v>
      </c>
      <c r="AU253" s="10">
        <v>1.0</v>
      </c>
      <c r="AV253" s="8" t="s">
        <v>103</v>
      </c>
      <c r="AW253" s="8" t="s">
        <v>104</v>
      </c>
      <c r="AX253" s="10">
        <v>1.0</v>
      </c>
      <c r="AY253" s="10">
        <v>1.0</v>
      </c>
      <c r="AZ253" s="8" t="s">
        <v>105</v>
      </c>
      <c r="BA253" s="10">
        <v>9.0</v>
      </c>
      <c r="BB253" s="10">
        <v>1.0</v>
      </c>
      <c r="BC253" s="10">
        <v>1.0</v>
      </c>
      <c r="BD253" s="8" t="s">
        <v>106</v>
      </c>
      <c r="BE253" s="8" t="s">
        <v>130</v>
      </c>
      <c r="BF253" s="10">
        <v>1.0</v>
      </c>
      <c r="BG253" s="10">
        <v>1.0</v>
      </c>
      <c r="BH253" s="8" t="s">
        <v>108</v>
      </c>
      <c r="BI253" s="8" t="s">
        <v>124</v>
      </c>
      <c r="BJ253" s="10">
        <v>1.0</v>
      </c>
      <c r="BK253" s="10">
        <v>1.0</v>
      </c>
      <c r="BL253" s="8" t="s">
        <v>110</v>
      </c>
      <c r="BM253" s="10">
        <v>90.0</v>
      </c>
      <c r="BN253" s="10">
        <v>1.0</v>
      </c>
      <c r="BO253" s="10">
        <v>1.0</v>
      </c>
      <c r="BP253" s="8" t="s">
        <v>111</v>
      </c>
      <c r="BQ253" s="10">
        <v>39.0</v>
      </c>
      <c r="BR253" s="10">
        <v>1.0</v>
      </c>
      <c r="BS253" s="10">
        <v>1.0</v>
      </c>
      <c r="BT253" s="8" t="s">
        <v>112</v>
      </c>
      <c r="BU253" s="10">
        <v>22.0</v>
      </c>
      <c r="BV253" s="10">
        <v>1.0</v>
      </c>
      <c r="BW253" s="10">
        <v>1.0</v>
      </c>
      <c r="BX253" s="8" t="s">
        <v>113</v>
      </c>
      <c r="BY253" s="11"/>
      <c r="BZ253" s="10">
        <v>1.0</v>
      </c>
      <c r="CA253" s="10">
        <v>1.0</v>
      </c>
      <c r="CB253" s="8" t="s">
        <v>114</v>
      </c>
      <c r="CC253" s="15" t="s">
        <v>131</v>
      </c>
      <c r="CD253" s="10">
        <v>1.0</v>
      </c>
      <c r="CE253" s="10">
        <v>1.0</v>
      </c>
      <c r="CF253" s="8" t="s">
        <v>116</v>
      </c>
      <c r="CG253" s="15" t="s">
        <v>115</v>
      </c>
      <c r="CH253" s="10">
        <v>1.0</v>
      </c>
      <c r="CI253" s="10">
        <v>1.0</v>
      </c>
      <c r="CJ253" s="8" t="s">
        <v>118</v>
      </c>
      <c r="CK253" s="16">
        <v>45571.0</v>
      </c>
      <c r="CL253" s="10">
        <v>1.0</v>
      </c>
      <c r="CM253" s="10">
        <v>1.0</v>
      </c>
      <c r="CN253" s="8" t="s">
        <v>105</v>
      </c>
      <c r="CO253" s="10">
        <v>10.0</v>
      </c>
      <c r="CP253" s="8" t="s">
        <v>111</v>
      </c>
      <c r="CQ253" s="10">
        <v>30.0</v>
      </c>
      <c r="CR253" s="8" t="s">
        <v>112</v>
      </c>
      <c r="CS253" s="10">
        <v>14.0</v>
      </c>
    </row>
    <row r="254">
      <c r="A254" s="7">
        <v>4903.0</v>
      </c>
      <c r="B254" s="8" t="s">
        <v>93</v>
      </c>
      <c r="C254" s="9">
        <v>6110.0</v>
      </c>
      <c r="D254" s="8" t="s">
        <v>916</v>
      </c>
      <c r="E254" s="10">
        <v>1.0</v>
      </c>
      <c r="F254" s="10">
        <v>0.0</v>
      </c>
      <c r="G254" s="8" t="s">
        <v>96</v>
      </c>
      <c r="H254" s="11"/>
      <c r="I254" s="13" t="s">
        <v>916</v>
      </c>
      <c r="J254" s="14"/>
      <c r="K254" s="11"/>
      <c r="L254" s="8" t="s">
        <v>97</v>
      </c>
      <c r="M254" s="11"/>
      <c r="N254" s="10">
        <v>1.0</v>
      </c>
      <c r="O254" s="10">
        <v>2881.0</v>
      </c>
      <c r="P254" s="11"/>
      <c r="Q254" s="10">
        <v>0.0</v>
      </c>
      <c r="R254" s="10">
        <v>0.0</v>
      </c>
      <c r="S254" s="10">
        <v>0.0</v>
      </c>
      <c r="T254" s="10">
        <v>0.0</v>
      </c>
      <c r="U254" s="10">
        <v>0.0</v>
      </c>
      <c r="V254" s="10">
        <v>0.0</v>
      </c>
      <c r="W254" s="10">
        <v>0.0</v>
      </c>
      <c r="X254" s="11"/>
      <c r="Y254" s="11"/>
      <c r="Z254" s="12">
        <v>1.2</v>
      </c>
      <c r="AA254" s="13" t="s">
        <v>98</v>
      </c>
      <c r="AB254" s="11"/>
      <c r="AC254" s="11"/>
      <c r="AD254" s="13" t="s">
        <v>917</v>
      </c>
      <c r="AE254" s="14"/>
      <c r="AF254" s="14"/>
      <c r="AG254" s="14"/>
      <c r="AH254" s="14"/>
      <c r="AI254" s="14"/>
      <c r="AJ254" s="14"/>
      <c r="AK254" s="14"/>
      <c r="AL254" s="11"/>
      <c r="AM254" s="10">
        <v>0.0</v>
      </c>
      <c r="AN254" s="8" t="s">
        <v>100</v>
      </c>
      <c r="AO254" s="8" t="s">
        <v>101</v>
      </c>
      <c r="AP254" s="10">
        <v>1.0</v>
      </c>
      <c r="AQ254" s="10">
        <v>1.0</v>
      </c>
      <c r="AR254" s="8" t="s">
        <v>102</v>
      </c>
      <c r="AS254" s="10">
        <v>945.0</v>
      </c>
      <c r="AT254" s="10">
        <v>1.0</v>
      </c>
      <c r="AU254" s="10">
        <v>1.0</v>
      </c>
      <c r="AV254" s="8" t="s">
        <v>103</v>
      </c>
      <c r="AW254" s="8" t="s">
        <v>167</v>
      </c>
      <c r="AX254" s="10">
        <v>1.0</v>
      </c>
      <c r="AY254" s="10">
        <v>1.0</v>
      </c>
      <c r="AZ254" s="8" t="s">
        <v>105</v>
      </c>
      <c r="BA254" s="10">
        <v>10.0</v>
      </c>
      <c r="BB254" s="10">
        <v>1.0</v>
      </c>
      <c r="BC254" s="10">
        <v>1.0</v>
      </c>
      <c r="BD254" s="8" t="s">
        <v>106</v>
      </c>
      <c r="BE254" s="8" t="s">
        <v>182</v>
      </c>
      <c r="BF254" s="10">
        <v>1.0</v>
      </c>
      <c r="BG254" s="10">
        <v>1.0</v>
      </c>
      <c r="BH254" s="8" t="s">
        <v>108</v>
      </c>
      <c r="BI254" s="8" t="s">
        <v>124</v>
      </c>
      <c r="BJ254" s="10">
        <v>1.0</v>
      </c>
      <c r="BK254" s="10">
        <v>1.0</v>
      </c>
      <c r="BL254" s="8" t="s">
        <v>110</v>
      </c>
      <c r="BM254" s="10">
        <v>288.0</v>
      </c>
      <c r="BN254" s="10">
        <v>1.0</v>
      </c>
      <c r="BO254" s="10">
        <v>1.0</v>
      </c>
      <c r="BP254" s="8" t="s">
        <v>111</v>
      </c>
      <c r="BQ254" s="10">
        <v>55.0</v>
      </c>
      <c r="BR254" s="10">
        <v>1.0</v>
      </c>
      <c r="BS254" s="10">
        <v>1.0</v>
      </c>
      <c r="BT254" s="8" t="s">
        <v>112</v>
      </c>
      <c r="BU254" s="10">
        <v>30.0</v>
      </c>
      <c r="BV254" s="10">
        <v>1.0</v>
      </c>
      <c r="BW254" s="10">
        <v>1.0</v>
      </c>
      <c r="BX254" s="8" t="s">
        <v>113</v>
      </c>
      <c r="BY254" s="11"/>
      <c r="BZ254" s="10">
        <v>1.0</v>
      </c>
      <c r="CA254" s="10">
        <v>1.0</v>
      </c>
      <c r="CB254" s="8" t="s">
        <v>114</v>
      </c>
      <c r="CC254" s="15" t="s">
        <v>419</v>
      </c>
      <c r="CD254" s="10">
        <v>1.0</v>
      </c>
      <c r="CE254" s="10">
        <v>1.0</v>
      </c>
      <c r="CF254" s="8" t="s">
        <v>116</v>
      </c>
      <c r="CG254" s="15" t="s">
        <v>115</v>
      </c>
      <c r="CH254" s="10">
        <v>1.0</v>
      </c>
      <c r="CI254" s="10">
        <v>1.0</v>
      </c>
      <c r="CJ254" s="8" t="s">
        <v>118</v>
      </c>
      <c r="CK254" s="16">
        <v>45571.0</v>
      </c>
      <c r="CL254" s="10">
        <v>1.0</v>
      </c>
      <c r="CM254" s="10">
        <v>1.0</v>
      </c>
      <c r="CN254" s="8" t="s">
        <v>105</v>
      </c>
      <c r="CO254" s="10">
        <v>10.0</v>
      </c>
      <c r="CP254" s="8" t="s">
        <v>111</v>
      </c>
      <c r="CQ254" s="10">
        <v>91.0</v>
      </c>
      <c r="CR254" s="8" t="s">
        <v>112</v>
      </c>
      <c r="CS254" s="10">
        <v>60.0</v>
      </c>
    </row>
    <row r="255">
      <c r="A255" s="7">
        <v>4939.0</v>
      </c>
      <c r="B255" s="8" t="s">
        <v>93</v>
      </c>
      <c r="C255" s="9" t="s">
        <v>918</v>
      </c>
      <c r="D255" s="8" t="s">
        <v>490</v>
      </c>
      <c r="E255" s="10">
        <v>1.0</v>
      </c>
      <c r="F255" s="10">
        <v>0.0</v>
      </c>
      <c r="G255" s="8" t="s">
        <v>96</v>
      </c>
      <c r="H255" s="11"/>
      <c r="I255" s="13" t="s">
        <v>376</v>
      </c>
      <c r="J255" s="11"/>
      <c r="K255" s="11"/>
      <c r="L255" s="8" t="s">
        <v>97</v>
      </c>
      <c r="M255" s="11"/>
      <c r="N255" s="10">
        <v>1.0</v>
      </c>
      <c r="O255" s="10">
        <v>1949.0</v>
      </c>
      <c r="P255" s="11"/>
      <c r="Q255" s="10">
        <v>0.0</v>
      </c>
      <c r="R255" s="10">
        <v>0.0</v>
      </c>
      <c r="S255" s="10">
        <v>0.0</v>
      </c>
      <c r="T255" s="10">
        <v>0.0</v>
      </c>
      <c r="U255" s="10">
        <v>0.0</v>
      </c>
      <c r="V255" s="10">
        <v>0.0</v>
      </c>
      <c r="W255" s="10">
        <v>0.0</v>
      </c>
      <c r="X255" s="11"/>
      <c r="Y255" s="11"/>
      <c r="Z255" s="12">
        <v>1.18</v>
      </c>
      <c r="AA255" s="13" t="s">
        <v>98</v>
      </c>
      <c r="AB255" s="11"/>
      <c r="AC255" s="11"/>
      <c r="AD255" s="13" t="s">
        <v>919</v>
      </c>
      <c r="AE255" s="14"/>
      <c r="AF255" s="14"/>
      <c r="AG255" s="14"/>
      <c r="AH255" s="14"/>
      <c r="AI255" s="14"/>
      <c r="AJ255" s="14"/>
      <c r="AK255" s="14"/>
      <c r="AL255" s="11"/>
      <c r="AM255" s="10">
        <v>0.0</v>
      </c>
      <c r="AN255" s="8" t="s">
        <v>100</v>
      </c>
      <c r="AO255" s="8" t="s">
        <v>143</v>
      </c>
      <c r="AP255" s="10">
        <v>1.0</v>
      </c>
      <c r="AQ255" s="10">
        <v>1.0</v>
      </c>
      <c r="AR255" s="8" t="s">
        <v>102</v>
      </c>
      <c r="AS255" s="10">
        <v>600.0</v>
      </c>
      <c r="AT255" s="10">
        <v>1.0</v>
      </c>
      <c r="AU255" s="10">
        <v>1.0</v>
      </c>
      <c r="AV255" s="8" t="s">
        <v>103</v>
      </c>
      <c r="AW255" s="8" t="s">
        <v>204</v>
      </c>
      <c r="AX255" s="10">
        <v>1.0</v>
      </c>
      <c r="AY255" s="10">
        <v>1.0</v>
      </c>
      <c r="AZ255" s="8" t="s">
        <v>105</v>
      </c>
      <c r="BA255" s="10">
        <v>12.0</v>
      </c>
      <c r="BB255" s="10">
        <v>1.0</v>
      </c>
      <c r="BC255" s="10">
        <v>1.0</v>
      </c>
      <c r="BD255" s="8" t="s">
        <v>106</v>
      </c>
      <c r="BE255" s="8" t="s">
        <v>130</v>
      </c>
      <c r="BF255" s="10">
        <v>1.0</v>
      </c>
      <c r="BG255" s="10">
        <v>1.0</v>
      </c>
      <c r="BH255" s="8" t="s">
        <v>108</v>
      </c>
      <c r="BI255" s="8" t="s">
        <v>124</v>
      </c>
      <c r="BJ255" s="10">
        <v>1.0</v>
      </c>
      <c r="BK255" s="10">
        <v>1.0</v>
      </c>
      <c r="BL255" s="8" t="s">
        <v>110</v>
      </c>
      <c r="BM255" s="10">
        <v>180.0</v>
      </c>
      <c r="BN255" s="10">
        <v>1.0</v>
      </c>
      <c r="BO255" s="10">
        <v>1.0</v>
      </c>
      <c r="BP255" s="8" t="s">
        <v>111</v>
      </c>
      <c r="BQ255" s="10">
        <v>31.0</v>
      </c>
      <c r="BR255" s="10">
        <v>1.0</v>
      </c>
      <c r="BS255" s="10">
        <v>1.0</v>
      </c>
      <c r="BT255" s="8" t="s">
        <v>112</v>
      </c>
      <c r="BU255" s="10">
        <v>21.0</v>
      </c>
      <c r="BV255" s="10">
        <v>1.0</v>
      </c>
      <c r="BW255" s="10">
        <v>1.0</v>
      </c>
      <c r="BX255" s="8" t="s">
        <v>113</v>
      </c>
      <c r="BY255" s="11"/>
      <c r="BZ255" s="10">
        <v>1.0</v>
      </c>
      <c r="CA255" s="10">
        <v>1.0</v>
      </c>
      <c r="CB255" s="8" t="s">
        <v>114</v>
      </c>
      <c r="CC255" s="15" t="s">
        <v>131</v>
      </c>
      <c r="CD255" s="10">
        <v>1.0</v>
      </c>
      <c r="CE255" s="10">
        <v>1.0</v>
      </c>
      <c r="CF255" s="8" t="s">
        <v>116</v>
      </c>
      <c r="CG255" s="15" t="s">
        <v>115</v>
      </c>
      <c r="CH255" s="10">
        <v>1.0</v>
      </c>
      <c r="CI255" s="10">
        <v>1.0</v>
      </c>
      <c r="CJ255" s="8" t="s">
        <v>118</v>
      </c>
      <c r="CK255" s="15" t="s">
        <v>117</v>
      </c>
      <c r="CL255" s="10">
        <v>1.0</v>
      </c>
      <c r="CM255" s="10">
        <v>1.0</v>
      </c>
      <c r="CN255" s="23"/>
      <c r="CO255" s="24"/>
      <c r="CP255" s="23"/>
      <c r="CQ255" s="24"/>
      <c r="CR255" s="23"/>
      <c r="CS255" s="24"/>
    </row>
    <row r="256">
      <c r="A256" s="7">
        <v>4942.0</v>
      </c>
      <c r="B256" s="8" t="s">
        <v>93</v>
      </c>
      <c r="C256" s="9" t="s">
        <v>920</v>
      </c>
      <c r="D256" s="8" t="s">
        <v>921</v>
      </c>
      <c r="E256" s="10">
        <v>1.0</v>
      </c>
      <c r="F256" s="10">
        <v>0.0</v>
      </c>
      <c r="G256" s="8" t="s">
        <v>96</v>
      </c>
      <c r="H256" s="11"/>
      <c r="I256" s="8" t="s">
        <v>922</v>
      </c>
      <c r="J256" s="11"/>
      <c r="K256" s="11"/>
      <c r="L256" s="8" t="s">
        <v>97</v>
      </c>
      <c r="M256" s="11"/>
      <c r="N256" s="10">
        <v>1.0</v>
      </c>
      <c r="O256" s="10">
        <v>931.0</v>
      </c>
      <c r="P256" s="11"/>
      <c r="Q256" s="10">
        <v>0.0</v>
      </c>
      <c r="R256" s="10">
        <v>0.0</v>
      </c>
      <c r="S256" s="10">
        <v>0.0</v>
      </c>
      <c r="T256" s="10">
        <v>0.0</v>
      </c>
      <c r="U256" s="10">
        <v>0.0</v>
      </c>
      <c r="V256" s="10">
        <v>0.0</v>
      </c>
      <c r="W256" s="10">
        <v>0.0</v>
      </c>
      <c r="X256" s="11"/>
      <c r="Y256" s="11"/>
      <c r="Z256" s="12">
        <v>8.8</v>
      </c>
      <c r="AA256" s="13" t="s">
        <v>98</v>
      </c>
      <c r="AB256" s="11"/>
      <c r="AC256" s="11"/>
      <c r="AD256" s="13" t="s">
        <v>923</v>
      </c>
      <c r="AE256" s="14"/>
      <c r="AF256" s="14"/>
      <c r="AG256" s="14"/>
      <c r="AH256" s="14"/>
      <c r="AI256" s="14"/>
      <c r="AJ256" s="14"/>
      <c r="AK256" s="14"/>
      <c r="AL256" s="11"/>
      <c r="AM256" s="10">
        <v>0.0</v>
      </c>
      <c r="AN256" s="8" t="s">
        <v>100</v>
      </c>
      <c r="AO256" s="8" t="s">
        <v>127</v>
      </c>
      <c r="AP256" s="10">
        <v>1.0</v>
      </c>
      <c r="AQ256" s="10">
        <v>1.0</v>
      </c>
      <c r="AR256" s="8" t="s">
        <v>102</v>
      </c>
      <c r="AS256" s="11"/>
      <c r="AT256" s="10">
        <v>1.0</v>
      </c>
      <c r="AU256" s="10">
        <v>1.0</v>
      </c>
      <c r="AV256" s="8" t="s">
        <v>103</v>
      </c>
      <c r="AW256" s="8" t="s">
        <v>167</v>
      </c>
      <c r="AX256" s="10">
        <v>1.0</v>
      </c>
      <c r="AY256" s="10">
        <v>1.0</v>
      </c>
      <c r="AZ256" s="8" t="s">
        <v>105</v>
      </c>
      <c r="BA256" s="10">
        <v>15.0</v>
      </c>
      <c r="BB256" s="10">
        <v>1.0</v>
      </c>
      <c r="BC256" s="10">
        <v>1.0</v>
      </c>
      <c r="BD256" s="8" t="s">
        <v>106</v>
      </c>
      <c r="BE256" s="8" t="s">
        <v>158</v>
      </c>
      <c r="BF256" s="10">
        <v>1.0</v>
      </c>
      <c r="BG256" s="10">
        <v>1.0</v>
      </c>
      <c r="BH256" s="8" t="s">
        <v>108</v>
      </c>
      <c r="BI256" s="8" t="s">
        <v>124</v>
      </c>
      <c r="BJ256" s="10">
        <v>1.0</v>
      </c>
      <c r="BK256" s="10">
        <v>1.0</v>
      </c>
      <c r="BL256" s="8" t="s">
        <v>110</v>
      </c>
      <c r="BM256" s="10">
        <v>35.0</v>
      </c>
      <c r="BN256" s="10">
        <v>1.0</v>
      </c>
      <c r="BO256" s="10">
        <v>1.0</v>
      </c>
      <c r="BP256" s="8" t="s">
        <v>111</v>
      </c>
      <c r="BQ256" s="10">
        <v>69.0</v>
      </c>
      <c r="BR256" s="10">
        <v>1.0</v>
      </c>
      <c r="BS256" s="10">
        <v>1.0</v>
      </c>
      <c r="BT256" s="8" t="s">
        <v>112</v>
      </c>
      <c r="BU256" s="10">
        <v>46.0</v>
      </c>
      <c r="BV256" s="10">
        <v>1.0</v>
      </c>
      <c r="BW256" s="10">
        <v>1.0</v>
      </c>
      <c r="BX256" s="8" t="s">
        <v>113</v>
      </c>
      <c r="BY256" s="11"/>
      <c r="BZ256" s="10">
        <v>1.0</v>
      </c>
      <c r="CA256" s="10">
        <v>1.0</v>
      </c>
      <c r="CB256" s="8" t="s">
        <v>114</v>
      </c>
      <c r="CC256" s="15" t="s">
        <v>168</v>
      </c>
      <c r="CD256" s="10">
        <v>1.0</v>
      </c>
      <c r="CE256" s="10">
        <v>1.0</v>
      </c>
      <c r="CF256" s="8" t="s">
        <v>116</v>
      </c>
      <c r="CG256" s="15" t="s">
        <v>282</v>
      </c>
      <c r="CH256" s="10">
        <v>1.0</v>
      </c>
      <c r="CI256" s="10">
        <v>1.0</v>
      </c>
      <c r="CJ256" s="8" t="s">
        <v>118</v>
      </c>
      <c r="CK256" s="15" t="s">
        <v>117</v>
      </c>
      <c r="CL256" s="10">
        <v>1.0</v>
      </c>
      <c r="CM256" s="10">
        <v>1.0</v>
      </c>
      <c r="CN256" s="8" t="s">
        <v>105</v>
      </c>
      <c r="CO256" s="10">
        <v>0.0</v>
      </c>
      <c r="CP256" s="8" t="s">
        <v>111</v>
      </c>
      <c r="CQ256" s="10">
        <v>16.0</v>
      </c>
      <c r="CR256" s="8" t="s">
        <v>112</v>
      </c>
      <c r="CS256" s="10">
        <v>8.0</v>
      </c>
    </row>
    <row r="257">
      <c r="A257" s="7">
        <v>17143.0</v>
      </c>
      <c r="B257" s="8" t="s">
        <v>93</v>
      </c>
      <c r="C257" s="9" t="s">
        <v>924</v>
      </c>
      <c r="D257" s="8" t="s">
        <v>925</v>
      </c>
      <c r="E257" s="10">
        <v>1.0</v>
      </c>
      <c r="F257" s="10">
        <v>0.0</v>
      </c>
      <c r="G257" s="8" t="s">
        <v>96</v>
      </c>
      <c r="H257" s="11"/>
      <c r="I257" s="13" t="s">
        <v>925</v>
      </c>
      <c r="J257" s="11"/>
      <c r="K257" s="11"/>
      <c r="L257" s="8" t="s">
        <v>97</v>
      </c>
      <c r="M257" s="11"/>
      <c r="N257" s="10">
        <v>1.0</v>
      </c>
      <c r="O257" s="10">
        <v>263.0</v>
      </c>
      <c r="P257" s="11"/>
      <c r="Q257" s="10">
        <v>0.0</v>
      </c>
      <c r="R257" s="10">
        <v>0.0</v>
      </c>
      <c r="S257" s="10">
        <v>0.0</v>
      </c>
      <c r="T257" s="10">
        <v>0.0</v>
      </c>
      <c r="U257" s="10">
        <v>0.0</v>
      </c>
      <c r="V257" s="10">
        <v>0.0</v>
      </c>
      <c r="W257" s="10">
        <v>0.0</v>
      </c>
      <c r="X257" s="11"/>
      <c r="Y257" s="11"/>
      <c r="Z257" s="12">
        <v>17.2</v>
      </c>
      <c r="AA257" s="13" t="s">
        <v>98</v>
      </c>
      <c r="AB257" s="11"/>
      <c r="AC257" s="11"/>
      <c r="AD257" s="13" t="s">
        <v>926</v>
      </c>
      <c r="AE257" s="14"/>
      <c r="AF257" s="14"/>
      <c r="AG257" s="14"/>
      <c r="AH257" s="14"/>
      <c r="AI257" s="14"/>
      <c r="AJ257" s="14"/>
      <c r="AK257" s="14"/>
      <c r="AL257" s="11"/>
      <c r="AM257" s="10">
        <v>0.0</v>
      </c>
      <c r="AN257" s="8" t="s">
        <v>100</v>
      </c>
      <c r="AO257" s="8" t="s">
        <v>127</v>
      </c>
      <c r="AP257" s="10">
        <v>1.0</v>
      </c>
      <c r="AQ257" s="10">
        <v>1.0</v>
      </c>
      <c r="AR257" s="8" t="s">
        <v>102</v>
      </c>
      <c r="AS257" s="11"/>
      <c r="AT257" s="10">
        <v>1.0</v>
      </c>
      <c r="AU257" s="10">
        <v>1.0</v>
      </c>
      <c r="AV257" s="8" t="s">
        <v>103</v>
      </c>
      <c r="AW257" s="8" t="s">
        <v>601</v>
      </c>
      <c r="AX257" s="10">
        <v>1.0</v>
      </c>
      <c r="AY257" s="10">
        <v>1.0</v>
      </c>
      <c r="AZ257" s="8" t="s">
        <v>105</v>
      </c>
      <c r="BA257" s="10">
        <v>20.0</v>
      </c>
      <c r="BB257" s="10">
        <v>1.0</v>
      </c>
      <c r="BC257" s="10">
        <v>1.0</v>
      </c>
      <c r="BD257" s="8" t="s">
        <v>106</v>
      </c>
      <c r="BE257" s="8" t="s">
        <v>158</v>
      </c>
      <c r="BF257" s="10">
        <v>1.0</v>
      </c>
      <c r="BG257" s="10">
        <v>1.0</v>
      </c>
      <c r="BH257" s="8" t="s">
        <v>108</v>
      </c>
      <c r="BI257" s="8" t="s">
        <v>183</v>
      </c>
      <c r="BJ257" s="10">
        <v>1.0</v>
      </c>
      <c r="BK257" s="10">
        <v>1.0</v>
      </c>
      <c r="BL257" s="8" t="s">
        <v>110</v>
      </c>
      <c r="BM257" s="11"/>
      <c r="BN257" s="10">
        <v>1.0</v>
      </c>
      <c r="BO257" s="10">
        <v>1.0</v>
      </c>
      <c r="BP257" s="8" t="s">
        <v>111</v>
      </c>
      <c r="BQ257" s="10">
        <v>132.0</v>
      </c>
      <c r="BR257" s="10">
        <v>1.0</v>
      </c>
      <c r="BS257" s="10">
        <v>1.0</v>
      </c>
      <c r="BT257" s="8" t="s">
        <v>112</v>
      </c>
      <c r="BU257" s="10">
        <v>82.0</v>
      </c>
      <c r="BV257" s="10">
        <v>1.0</v>
      </c>
      <c r="BW257" s="10">
        <v>1.0</v>
      </c>
      <c r="BX257" s="8" t="s">
        <v>113</v>
      </c>
      <c r="BY257" s="11"/>
      <c r="BZ257" s="10">
        <v>1.0</v>
      </c>
      <c r="CA257" s="10">
        <v>1.0</v>
      </c>
      <c r="CB257" s="8" t="s">
        <v>114</v>
      </c>
      <c r="CC257" s="15" t="s">
        <v>927</v>
      </c>
      <c r="CD257" s="10">
        <v>1.0</v>
      </c>
      <c r="CE257" s="10">
        <v>1.0</v>
      </c>
      <c r="CF257" s="8" t="s">
        <v>116</v>
      </c>
      <c r="CG257" s="15" t="s">
        <v>131</v>
      </c>
      <c r="CH257" s="10">
        <v>1.0</v>
      </c>
      <c r="CI257" s="10">
        <v>1.0</v>
      </c>
      <c r="CJ257" s="8" t="s">
        <v>118</v>
      </c>
      <c r="CK257" s="15" t="s">
        <v>288</v>
      </c>
      <c r="CL257" s="10">
        <v>1.0</v>
      </c>
      <c r="CM257" s="10">
        <v>1.0</v>
      </c>
      <c r="CN257" s="8" t="s">
        <v>105</v>
      </c>
      <c r="CO257" s="10">
        <v>8.0</v>
      </c>
      <c r="CP257" s="8" t="s">
        <v>111</v>
      </c>
      <c r="CQ257" s="10">
        <v>13.0</v>
      </c>
      <c r="CR257" s="8" t="s">
        <v>112</v>
      </c>
      <c r="CS257" s="10">
        <v>13.0</v>
      </c>
    </row>
    <row r="258">
      <c r="A258" s="7">
        <v>17145.0</v>
      </c>
      <c r="B258" s="8" t="s">
        <v>93</v>
      </c>
      <c r="C258" s="9" t="s">
        <v>928</v>
      </c>
      <c r="D258" s="8" t="s">
        <v>929</v>
      </c>
      <c r="E258" s="10">
        <v>1.0</v>
      </c>
      <c r="F258" s="10">
        <v>0.0</v>
      </c>
      <c r="G258" s="8" t="s">
        <v>96</v>
      </c>
      <c r="H258" s="11"/>
      <c r="I258" s="13" t="s">
        <v>929</v>
      </c>
      <c r="J258" s="11"/>
      <c r="K258" s="11"/>
      <c r="L258" s="8" t="s">
        <v>97</v>
      </c>
      <c r="M258" s="11"/>
      <c r="N258" s="10">
        <v>1.0</v>
      </c>
      <c r="O258" s="10">
        <v>20.0</v>
      </c>
      <c r="P258" s="11"/>
      <c r="Q258" s="10">
        <v>0.0</v>
      </c>
      <c r="R258" s="10">
        <v>0.0</v>
      </c>
      <c r="S258" s="10">
        <v>0.0</v>
      </c>
      <c r="T258" s="10">
        <v>0.0</v>
      </c>
      <c r="U258" s="10">
        <v>0.0</v>
      </c>
      <c r="V258" s="10">
        <v>0.0</v>
      </c>
      <c r="W258" s="10">
        <v>0.0</v>
      </c>
      <c r="X258" s="11"/>
      <c r="Y258" s="11"/>
      <c r="Z258" s="12">
        <v>17.2</v>
      </c>
      <c r="AA258" s="13" t="s">
        <v>98</v>
      </c>
      <c r="AB258" s="11"/>
      <c r="AC258" s="11"/>
      <c r="AD258" s="13" t="s">
        <v>930</v>
      </c>
      <c r="AE258" s="14"/>
      <c r="AF258" s="14"/>
      <c r="AG258" s="14"/>
      <c r="AH258" s="14"/>
      <c r="AI258" s="14"/>
      <c r="AJ258" s="14"/>
      <c r="AK258" s="14"/>
      <c r="AL258" s="11"/>
      <c r="AM258" s="10">
        <v>0.0</v>
      </c>
      <c r="AN258" s="8" t="s">
        <v>100</v>
      </c>
      <c r="AO258" s="8" t="s">
        <v>143</v>
      </c>
      <c r="AP258" s="10">
        <v>1.0</v>
      </c>
      <c r="AQ258" s="10">
        <v>1.0</v>
      </c>
      <c r="AR258" s="8" t="s">
        <v>102</v>
      </c>
      <c r="AS258" s="11"/>
      <c r="AT258" s="10">
        <v>1.0</v>
      </c>
      <c r="AU258" s="10">
        <v>1.0</v>
      </c>
      <c r="AV258" s="8" t="s">
        <v>103</v>
      </c>
      <c r="AW258" s="8" t="s">
        <v>601</v>
      </c>
      <c r="AX258" s="10">
        <v>1.0</v>
      </c>
      <c r="AY258" s="10">
        <v>1.0</v>
      </c>
      <c r="AZ258" s="8" t="s">
        <v>105</v>
      </c>
      <c r="BA258" s="10">
        <v>20.0</v>
      </c>
      <c r="BB258" s="10">
        <v>1.0</v>
      </c>
      <c r="BC258" s="10">
        <v>1.0</v>
      </c>
      <c r="BD258" s="8" t="s">
        <v>106</v>
      </c>
      <c r="BE258" s="8" t="s">
        <v>158</v>
      </c>
      <c r="BF258" s="10">
        <v>1.0</v>
      </c>
      <c r="BG258" s="10">
        <v>1.0</v>
      </c>
      <c r="BH258" s="8" t="s">
        <v>108</v>
      </c>
      <c r="BI258" s="8" t="s">
        <v>183</v>
      </c>
      <c r="BJ258" s="10">
        <v>1.0</v>
      </c>
      <c r="BK258" s="10">
        <v>1.0</v>
      </c>
      <c r="BL258" s="8" t="s">
        <v>110</v>
      </c>
      <c r="BM258" s="11"/>
      <c r="BN258" s="10">
        <v>1.0</v>
      </c>
      <c r="BO258" s="10">
        <v>1.0</v>
      </c>
      <c r="BP258" s="8" t="s">
        <v>111</v>
      </c>
      <c r="BQ258" s="10">
        <v>132.0</v>
      </c>
      <c r="BR258" s="10">
        <v>1.0</v>
      </c>
      <c r="BS258" s="10">
        <v>1.0</v>
      </c>
      <c r="BT258" s="8" t="s">
        <v>112</v>
      </c>
      <c r="BU258" s="10">
        <v>82.0</v>
      </c>
      <c r="BV258" s="10">
        <v>1.0</v>
      </c>
      <c r="BW258" s="10">
        <v>1.0</v>
      </c>
      <c r="BX258" s="8" t="s">
        <v>113</v>
      </c>
      <c r="BY258" s="11"/>
      <c r="BZ258" s="10">
        <v>1.0</v>
      </c>
      <c r="CA258" s="10">
        <v>1.0</v>
      </c>
      <c r="CB258" s="8" t="s">
        <v>114</v>
      </c>
      <c r="CC258" s="15" t="s">
        <v>927</v>
      </c>
      <c r="CD258" s="10">
        <v>1.0</v>
      </c>
      <c r="CE258" s="10">
        <v>1.0</v>
      </c>
      <c r="CF258" s="8" t="s">
        <v>116</v>
      </c>
      <c r="CG258" s="15" t="s">
        <v>115</v>
      </c>
      <c r="CH258" s="10">
        <v>1.0</v>
      </c>
      <c r="CI258" s="10">
        <v>1.0</v>
      </c>
      <c r="CJ258" s="8" t="s">
        <v>118</v>
      </c>
      <c r="CK258" s="15" t="s">
        <v>117</v>
      </c>
      <c r="CL258" s="10">
        <v>1.0</v>
      </c>
      <c r="CM258" s="10">
        <v>1.0</v>
      </c>
      <c r="CN258" s="8" t="s">
        <v>105</v>
      </c>
      <c r="CO258" s="10">
        <v>12.0</v>
      </c>
      <c r="CP258" s="8" t="s">
        <v>111</v>
      </c>
      <c r="CQ258" s="10">
        <v>25.0</v>
      </c>
      <c r="CR258" s="8" t="s">
        <v>112</v>
      </c>
      <c r="CS258" s="10">
        <v>17.0</v>
      </c>
    </row>
    <row r="259">
      <c r="A259" s="7">
        <v>4945.0</v>
      </c>
      <c r="B259" s="8" t="s">
        <v>93</v>
      </c>
      <c r="C259" s="9">
        <v>7320.0</v>
      </c>
      <c r="D259" s="8" t="s">
        <v>173</v>
      </c>
      <c r="E259" s="10">
        <v>1.0</v>
      </c>
      <c r="F259" s="10">
        <v>0.0</v>
      </c>
      <c r="G259" s="8" t="s">
        <v>96</v>
      </c>
      <c r="H259" s="11"/>
      <c r="I259" s="13" t="s">
        <v>186</v>
      </c>
      <c r="J259" s="11"/>
      <c r="K259" s="11"/>
      <c r="L259" s="8" t="s">
        <v>97</v>
      </c>
      <c r="M259" s="11"/>
      <c r="N259" s="10">
        <v>1.0</v>
      </c>
      <c r="O259" s="10">
        <v>1380.0</v>
      </c>
      <c r="P259" s="11"/>
      <c r="Q259" s="10">
        <v>0.0</v>
      </c>
      <c r="R259" s="10">
        <v>0.0</v>
      </c>
      <c r="S259" s="10">
        <v>0.0</v>
      </c>
      <c r="T259" s="10">
        <v>0.0</v>
      </c>
      <c r="U259" s="10">
        <v>0.0</v>
      </c>
      <c r="V259" s="10">
        <v>0.0</v>
      </c>
      <c r="W259" s="10">
        <v>0.0</v>
      </c>
      <c r="X259" s="11"/>
      <c r="Y259" s="11"/>
      <c r="Z259" s="12">
        <v>0.82</v>
      </c>
      <c r="AA259" s="13" t="s">
        <v>98</v>
      </c>
      <c r="AB259" s="11"/>
      <c r="AC259" s="11"/>
      <c r="AD259" s="13" t="s">
        <v>931</v>
      </c>
      <c r="AE259" s="14"/>
      <c r="AF259" s="14"/>
      <c r="AG259" s="14"/>
      <c r="AH259" s="14"/>
      <c r="AI259" s="14"/>
      <c r="AJ259" s="14"/>
      <c r="AK259" s="14"/>
      <c r="AL259" s="11"/>
      <c r="AM259" s="10">
        <v>0.0</v>
      </c>
      <c r="AN259" s="8" t="s">
        <v>100</v>
      </c>
      <c r="AO259" s="8" t="s">
        <v>127</v>
      </c>
      <c r="AP259" s="10">
        <v>1.0</v>
      </c>
      <c r="AQ259" s="10">
        <v>1.0</v>
      </c>
      <c r="AR259" s="8" t="s">
        <v>102</v>
      </c>
      <c r="AS259" s="10">
        <v>1300.0</v>
      </c>
      <c r="AT259" s="10">
        <v>1.0</v>
      </c>
      <c r="AU259" s="10">
        <v>1.0</v>
      </c>
      <c r="AV259" s="8" t="s">
        <v>103</v>
      </c>
      <c r="AW259" s="8" t="s">
        <v>175</v>
      </c>
      <c r="AX259" s="10">
        <v>1.0</v>
      </c>
      <c r="AY259" s="10">
        <v>1.0</v>
      </c>
      <c r="AZ259" s="8" t="s">
        <v>105</v>
      </c>
      <c r="BA259" s="10">
        <v>7.0</v>
      </c>
      <c r="BB259" s="10">
        <v>1.0</v>
      </c>
      <c r="BC259" s="10">
        <v>1.0</v>
      </c>
      <c r="BD259" s="8" t="s">
        <v>106</v>
      </c>
      <c r="BE259" s="8" t="s">
        <v>130</v>
      </c>
      <c r="BF259" s="10">
        <v>1.0</v>
      </c>
      <c r="BG259" s="10">
        <v>1.0</v>
      </c>
      <c r="BH259" s="8" t="s">
        <v>108</v>
      </c>
      <c r="BI259" s="8" t="s">
        <v>124</v>
      </c>
      <c r="BJ259" s="10">
        <v>1.0</v>
      </c>
      <c r="BK259" s="10">
        <v>1.0</v>
      </c>
      <c r="BL259" s="8" t="s">
        <v>110</v>
      </c>
      <c r="BM259" s="10">
        <v>400.0</v>
      </c>
      <c r="BN259" s="10">
        <v>1.0</v>
      </c>
      <c r="BO259" s="10">
        <v>1.0</v>
      </c>
      <c r="BP259" s="8" t="s">
        <v>111</v>
      </c>
      <c r="BQ259" s="10">
        <v>13.0</v>
      </c>
      <c r="BR259" s="10">
        <v>1.0</v>
      </c>
      <c r="BS259" s="10">
        <v>1.0</v>
      </c>
      <c r="BT259" s="8" t="s">
        <v>112</v>
      </c>
      <c r="BU259" s="10">
        <v>15.0</v>
      </c>
      <c r="BV259" s="10">
        <v>1.0</v>
      </c>
      <c r="BW259" s="10">
        <v>1.0</v>
      </c>
      <c r="BX259" s="8" t="s">
        <v>113</v>
      </c>
      <c r="BY259" s="11"/>
      <c r="BZ259" s="10">
        <v>1.0</v>
      </c>
      <c r="CA259" s="10">
        <v>1.0</v>
      </c>
      <c r="CB259" s="8" t="s">
        <v>114</v>
      </c>
      <c r="CC259" s="15" t="s">
        <v>139</v>
      </c>
      <c r="CD259" s="10">
        <v>1.0</v>
      </c>
      <c r="CE259" s="10">
        <v>1.0</v>
      </c>
      <c r="CF259" s="8" t="s">
        <v>116</v>
      </c>
      <c r="CG259" s="15" t="s">
        <v>117</v>
      </c>
      <c r="CH259" s="10">
        <v>1.0</v>
      </c>
      <c r="CI259" s="10">
        <v>1.0</v>
      </c>
      <c r="CJ259" s="8" t="s">
        <v>118</v>
      </c>
      <c r="CK259" s="16">
        <v>45571.0</v>
      </c>
      <c r="CL259" s="10">
        <v>1.0</v>
      </c>
      <c r="CM259" s="10">
        <v>1.0</v>
      </c>
      <c r="CN259" s="8" t="s">
        <v>105</v>
      </c>
      <c r="CO259" s="10">
        <v>12.0</v>
      </c>
      <c r="CP259" s="8" t="s">
        <v>111</v>
      </c>
      <c r="CQ259" s="10">
        <v>25.0</v>
      </c>
      <c r="CR259" s="8" t="s">
        <v>112</v>
      </c>
      <c r="CS259" s="10">
        <v>17.0</v>
      </c>
    </row>
    <row r="260">
      <c r="A260" s="19"/>
      <c r="B260" s="11"/>
      <c r="C260" s="9" t="s">
        <v>932</v>
      </c>
      <c r="D260" s="37" t="s">
        <v>933</v>
      </c>
      <c r="E260" s="10">
        <v>1.0</v>
      </c>
      <c r="F260" s="10">
        <v>0.0</v>
      </c>
      <c r="G260" s="8" t="s">
        <v>96</v>
      </c>
      <c r="H260" s="11"/>
      <c r="I260" s="13" t="s">
        <v>934</v>
      </c>
      <c r="J260" s="11"/>
      <c r="K260" s="11"/>
      <c r="L260" s="8" t="s">
        <v>97</v>
      </c>
      <c r="M260" s="11"/>
      <c r="N260" s="10">
        <v>1.0</v>
      </c>
      <c r="O260" s="20">
        <v>659.0</v>
      </c>
      <c r="P260" s="11"/>
      <c r="Q260" s="20">
        <v>0.0</v>
      </c>
      <c r="R260" s="20">
        <v>0.0</v>
      </c>
      <c r="S260" s="20">
        <v>0.0</v>
      </c>
      <c r="T260" s="20">
        <v>0.0</v>
      </c>
      <c r="U260" s="20">
        <v>0.0</v>
      </c>
      <c r="V260" s="20">
        <v>0.0</v>
      </c>
      <c r="W260" s="20">
        <v>0.0</v>
      </c>
      <c r="X260" s="11"/>
      <c r="Y260" s="11"/>
      <c r="Z260" s="12">
        <v>1.3</v>
      </c>
      <c r="AA260" s="38" t="s">
        <v>98</v>
      </c>
      <c r="AB260" s="11"/>
      <c r="AC260" s="11"/>
      <c r="AD260" s="31" t="s">
        <v>935</v>
      </c>
      <c r="AE260" s="14"/>
      <c r="AF260" s="14"/>
      <c r="AG260" s="14"/>
      <c r="AH260" s="14"/>
      <c r="AI260" s="14"/>
      <c r="AJ260" s="14"/>
      <c r="AK260" s="14"/>
      <c r="AL260" s="11"/>
      <c r="AM260" s="20">
        <v>0.0</v>
      </c>
      <c r="AN260" s="37" t="s">
        <v>100</v>
      </c>
      <c r="AO260" s="37" t="s">
        <v>216</v>
      </c>
      <c r="AP260" s="20">
        <v>1.0</v>
      </c>
      <c r="AQ260" s="20">
        <v>1.0</v>
      </c>
      <c r="AR260" s="37" t="s">
        <v>102</v>
      </c>
      <c r="AS260" s="20">
        <v>100.0</v>
      </c>
      <c r="AT260" s="20">
        <v>1.0</v>
      </c>
      <c r="AU260" s="20">
        <v>1.0</v>
      </c>
      <c r="AV260" s="37" t="s">
        <v>103</v>
      </c>
      <c r="AW260" s="37" t="s">
        <v>104</v>
      </c>
      <c r="AX260" s="20">
        <v>1.0</v>
      </c>
      <c r="AY260" s="20">
        <v>1.0</v>
      </c>
      <c r="AZ260" s="37" t="s">
        <v>105</v>
      </c>
      <c r="BA260" s="20">
        <v>17.0</v>
      </c>
      <c r="BB260" s="20">
        <v>1.0</v>
      </c>
      <c r="BC260" s="20">
        <v>1.0</v>
      </c>
      <c r="BD260" s="37" t="s">
        <v>106</v>
      </c>
      <c r="BE260" s="37" t="s">
        <v>936</v>
      </c>
      <c r="BF260" s="20">
        <v>1.0</v>
      </c>
      <c r="BG260" s="20">
        <v>1.0</v>
      </c>
      <c r="BH260" s="37" t="s">
        <v>108</v>
      </c>
      <c r="BI260" s="37" t="s">
        <v>124</v>
      </c>
      <c r="BJ260" s="20">
        <v>1.0</v>
      </c>
      <c r="BK260" s="20">
        <v>1.0</v>
      </c>
      <c r="BL260" s="37" t="s">
        <v>110</v>
      </c>
      <c r="BM260" s="20">
        <v>30.0</v>
      </c>
      <c r="BN260" s="20">
        <v>1.0</v>
      </c>
      <c r="BO260" s="20">
        <v>1.0</v>
      </c>
      <c r="BP260" s="37" t="s">
        <v>111</v>
      </c>
      <c r="BQ260" s="20">
        <v>50.0</v>
      </c>
      <c r="BR260" s="20">
        <v>1.0</v>
      </c>
      <c r="BS260" s="20">
        <v>1.0</v>
      </c>
      <c r="BT260" s="37" t="s">
        <v>112</v>
      </c>
      <c r="BU260" s="20">
        <v>23.0</v>
      </c>
      <c r="BV260" s="20">
        <v>1.0</v>
      </c>
      <c r="BW260" s="20">
        <v>1.0</v>
      </c>
      <c r="BX260" s="37" t="s">
        <v>113</v>
      </c>
      <c r="BY260" s="11"/>
      <c r="BZ260" s="20">
        <v>1.0</v>
      </c>
      <c r="CA260" s="20">
        <v>1.0</v>
      </c>
      <c r="CB260" s="37" t="s">
        <v>114</v>
      </c>
      <c r="CC260" s="22" t="s">
        <v>282</v>
      </c>
      <c r="CD260" s="20">
        <v>1.0</v>
      </c>
      <c r="CE260" s="20">
        <v>1.0</v>
      </c>
      <c r="CF260" s="37" t="s">
        <v>116</v>
      </c>
      <c r="CG260" s="22" t="s">
        <v>115</v>
      </c>
      <c r="CH260" s="20">
        <v>1.0</v>
      </c>
      <c r="CI260" s="20">
        <v>1.0</v>
      </c>
      <c r="CJ260" s="37" t="s">
        <v>118</v>
      </c>
      <c r="CK260" s="22" t="s">
        <v>288</v>
      </c>
      <c r="CL260" s="20">
        <v>1.0</v>
      </c>
      <c r="CM260" s="20">
        <v>1.0</v>
      </c>
      <c r="CN260" s="8" t="s">
        <v>105</v>
      </c>
      <c r="CO260" s="10">
        <v>13.0</v>
      </c>
      <c r="CP260" s="8" t="s">
        <v>111</v>
      </c>
      <c r="CQ260" s="10">
        <v>38.0</v>
      </c>
      <c r="CR260" s="8" t="s">
        <v>112</v>
      </c>
      <c r="CS260" s="10">
        <v>20.0</v>
      </c>
    </row>
    <row r="261">
      <c r="A261" s="7">
        <v>4951.0</v>
      </c>
      <c r="B261" s="8" t="s">
        <v>93</v>
      </c>
      <c r="C261" s="33">
        <v>2109703.0</v>
      </c>
      <c r="D261" s="8" t="s">
        <v>937</v>
      </c>
      <c r="E261" s="10">
        <v>1.0</v>
      </c>
      <c r="F261" s="10">
        <v>0.0</v>
      </c>
      <c r="G261" s="8" t="s">
        <v>96</v>
      </c>
      <c r="H261" s="11"/>
      <c r="I261" s="8" t="s">
        <v>938</v>
      </c>
      <c r="J261" s="11"/>
      <c r="K261" s="11"/>
      <c r="L261" s="8" t="s">
        <v>97</v>
      </c>
      <c r="M261" s="11"/>
      <c r="N261" s="10">
        <v>0.0</v>
      </c>
      <c r="O261" s="10">
        <v>0.0</v>
      </c>
      <c r="P261" s="11"/>
      <c r="Q261" s="10">
        <v>0.0</v>
      </c>
      <c r="R261" s="10">
        <v>0.0</v>
      </c>
      <c r="S261" s="10">
        <v>0.0</v>
      </c>
      <c r="T261" s="10">
        <v>0.0</v>
      </c>
      <c r="U261" s="10">
        <v>0.0</v>
      </c>
      <c r="V261" s="10">
        <v>0.0</v>
      </c>
      <c r="W261" s="10">
        <v>0.0</v>
      </c>
      <c r="X261" s="11"/>
      <c r="Y261" s="11"/>
      <c r="Z261" s="12">
        <v>1.3</v>
      </c>
      <c r="AA261" s="13" t="s">
        <v>98</v>
      </c>
      <c r="AB261" s="11"/>
      <c r="AC261" s="11"/>
      <c r="AD261" s="13" t="s">
        <v>939</v>
      </c>
      <c r="AE261" s="14"/>
      <c r="AF261" s="14"/>
      <c r="AG261" s="14"/>
      <c r="AH261" s="14"/>
      <c r="AI261" s="14"/>
      <c r="AJ261" s="14"/>
      <c r="AK261" s="14"/>
      <c r="AL261" s="11"/>
      <c r="AM261" s="10">
        <v>0.0</v>
      </c>
      <c r="AN261" s="8" t="s">
        <v>100</v>
      </c>
      <c r="AO261" s="8" t="s">
        <v>216</v>
      </c>
      <c r="AP261" s="10">
        <v>1.0</v>
      </c>
      <c r="AQ261" s="10">
        <v>1.0</v>
      </c>
      <c r="AR261" s="8" t="s">
        <v>102</v>
      </c>
      <c r="AS261" s="10">
        <v>300.0</v>
      </c>
      <c r="AT261" s="10">
        <v>1.0</v>
      </c>
      <c r="AU261" s="10">
        <v>1.0</v>
      </c>
      <c r="AV261" s="8" t="s">
        <v>103</v>
      </c>
      <c r="AW261" s="8" t="s">
        <v>167</v>
      </c>
      <c r="AX261" s="10">
        <v>1.0</v>
      </c>
      <c r="AY261" s="10">
        <v>1.0</v>
      </c>
      <c r="AZ261" s="8" t="s">
        <v>105</v>
      </c>
      <c r="BA261" s="10">
        <v>7.0</v>
      </c>
      <c r="BB261" s="10">
        <v>1.0</v>
      </c>
      <c r="BC261" s="10">
        <v>1.0</v>
      </c>
      <c r="BD261" s="8" t="s">
        <v>106</v>
      </c>
      <c r="BE261" s="8" t="s">
        <v>936</v>
      </c>
      <c r="BF261" s="10">
        <v>1.0</v>
      </c>
      <c r="BG261" s="10">
        <v>1.0</v>
      </c>
      <c r="BH261" s="8" t="s">
        <v>108</v>
      </c>
      <c r="BI261" s="8" t="s">
        <v>124</v>
      </c>
      <c r="BJ261" s="10">
        <v>1.0</v>
      </c>
      <c r="BK261" s="10">
        <v>1.0</v>
      </c>
      <c r="BL261" s="8" t="s">
        <v>110</v>
      </c>
      <c r="BM261" s="10">
        <v>90.0</v>
      </c>
      <c r="BN261" s="10">
        <v>1.0</v>
      </c>
      <c r="BO261" s="10">
        <v>1.0</v>
      </c>
      <c r="BP261" s="8" t="s">
        <v>111</v>
      </c>
      <c r="BQ261" s="10">
        <v>51.0</v>
      </c>
      <c r="BR261" s="10">
        <v>1.0</v>
      </c>
      <c r="BS261" s="10">
        <v>1.0</v>
      </c>
      <c r="BT261" s="8" t="s">
        <v>112</v>
      </c>
      <c r="BU261" s="10">
        <v>26.0</v>
      </c>
      <c r="BV261" s="10">
        <v>1.0</v>
      </c>
      <c r="BW261" s="10">
        <v>1.0</v>
      </c>
      <c r="BX261" s="8" t="s">
        <v>113</v>
      </c>
      <c r="BY261" s="11"/>
      <c r="BZ261" s="10">
        <v>1.0</v>
      </c>
      <c r="CA261" s="10">
        <v>1.0</v>
      </c>
      <c r="CB261" s="8" t="s">
        <v>114</v>
      </c>
      <c r="CC261" s="15" t="s">
        <v>419</v>
      </c>
      <c r="CD261" s="10">
        <v>1.0</v>
      </c>
      <c r="CE261" s="10">
        <v>1.0</v>
      </c>
      <c r="CF261" s="8" t="s">
        <v>116</v>
      </c>
      <c r="CG261" s="15" t="s">
        <v>115</v>
      </c>
      <c r="CH261" s="10">
        <v>1.0</v>
      </c>
      <c r="CI261" s="10">
        <v>1.0</v>
      </c>
      <c r="CJ261" s="8" t="s">
        <v>118</v>
      </c>
      <c r="CK261" s="16">
        <v>45571.0</v>
      </c>
      <c r="CL261" s="10">
        <v>1.0</v>
      </c>
      <c r="CM261" s="10">
        <v>1.0</v>
      </c>
      <c r="CN261" s="8" t="s">
        <v>105</v>
      </c>
      <c r="CO261" s="10">
        <v>10.0</v>
      </c>
      <c r="CP261" s="8" t="s">
        <v>111</v>
      </c>
      <c r="CQ261" s="10">
        <v>23.0</v>
      </c>
      <c r="CR261" s="8" t="s">
        <v>112</v>
      </c>
      <c r="CS261" s="10">
        <v>14.0</v>
      </c>
    </row>
    <row r="262">
      <c r="A262" s="7">
        <v>4954.0</v>
      </c>
      <c r="B262" s="8" t="s">
        <v>93</v>
      </c>
      <c r="C262" s="30">
        <v>2109734.0</v>
      </c>
      <c r="D262" s="8" t="s">
        <v>933</v>
      </c>
      <c r="E262" s="10">
        <v>1.0</v>
      </c>
      <c r="F262" s="10">
        <v>0.0</v>
      </c>
      <c r="G262" s="8" t="s">
        <v>96</v>
      </c>
      <c r="H262" s="11"/>
      <c r="I262" s="13" t="s">
        <v>940</v>
      </c>
      <c r="J262" s="11"/>
      <c r="K262" s="11"/>
      <c r="L262" s="8" t="s">
        <v>97</v>
      </c>
      <c r="M262" s="11"/>
      <c r="N262" s="10">
        <v>1.0</v>
      </c>
      <c r="O262" s="10">
        <v>576.0</v>
      </c>
      <c r="P262" s="11"/>
      <c r="Q262" s="10">
        <v>0.0</v>
      </c>
      <c r="R262" s="10">
        <v>0.0</v>
      </c>
      <c r="S262" s="10">
        <v>0.0</v>
      </c>
      <c r="T262" s="10">
        <v>0.0</v>
      </c>
      <c r="U262" s="10">
        <v>0.0</v>
      </c>
      <c r="V262" s="10">
        <v>0.0</v>
      </c>
      <c r="W262" s="10">
        <v>0.0</v>
      </c>
      <c r="X262" s="11"/>
      <c r="Y262" s="11"/>
      <c r="Z262" s="12">
        <v>2.1</v>
      </c>
      <c r="AA262" s="13" t="s">
        <v>98</v>
      </c>
      <c r="AB262" s="11"/>
      <c r="AC262" s="11"/>
      <c r="AD262" s="13" t="s">
        <v>941</v>
      </c>
      <c r="AE262" s="14"/>
      <c r="AF262" s="14"/>
      <c r="AG262" s="14"/>
      <c r="AH262" s="14"/>
      <c r="AI262" s="14"/>
      <c r="AJ262" s="14"/>
      <c r="AK262" s="14"/>
      <c r="AL262" s="11"/>
      <c r="AM262" s="10">
        <v>0.0</v>
      </c>
      <c r="AN262" s="8" t="s">
        <v>100</v>
      </c>
      <c r="AO262" s="8" t="s">
        <v>216</v>
      </c>
      <c r="AP262" s="10">
        <v>1.0</v>
      </c>
      <c r="AQ262" s="10">
        <v>1.0</v>
      </c>
      <c r="AR262" s="8" t="s">
        <v>102</v>
      </c>
      <c r="AS262" s="10">
        <v>300.0</v>
      </c>
      <c r="AT262" s="10">
        <v>1.0</v>
      </c>
      <c r="AU262" s="10">
        <v>1.0</v>
      </c>
      <c r="AV262" s="8" t="s">
        <v>103</v>
      </c>
      <c r="AW262" s="8" t="s">
        <v>167</v>
      </c>
      <c r="AX262" s="10">
        <v>1.0</v>
      </c>
      <c r="AY262" s="10">
        <v>1.0</v>
      </c>
      <c r="AZ262" s="8" t="s">
        <v>105</v>
      </c>
      <c r="BA262" s="10">
        <v>9.0</v>
      </c>
      <c r="BB262" s="10">
        <v>1.0</v>
      </c>
      <c r="BC262" s="10">
        <v>1.0</v>
      </c>
      <c r="BD262" s="8" t="s">
        <v>106</v>
      </c>
      <c r="BE262" s="8" t="s">
        <v>936</v>
      </c>
      <c r="BF262" s="10">
        <v>1.0</v>
      </c>
      <c r="BG262" s="10">
        <v>1.0</v>
      </c>
      <c r="BH262" s="8" t="s">
        <v>108</v>
      </c>
      <c r="BI262" s="8" t="s">
        <v>124</v>
      </c>
      <c r="BJ262" s="10">
        <v>1.0</v>
      </c>
      <c r="BK262" s="10">
        <v>1.0</v>
      </c>
      <c r="BL262" s="8" t="s">
        <v>110</v>
      </c>
      <c r="BM262" s="10">
        <v>90.0</v>
      </c>
      <c r="BN262" s="10">
        <v>1.0</v>
      </c>
      <c r="BO262" s="10">
        <v>1.0</v>
      </c>
      <c r="BP262" s="8" t="s">
        <v>111</v>
      </c>
      <c r="BQ262" s="10">
        <v>62.0</v>
      </c>
      <c r="BR262" s="10">
        <v>1.0</v>
      </c>
      <c r="BS262" s="10">
        <v>1.0</v>
      </c>
      <c r="BT262" s="8" t="s">
        <v>112</v>
      </c>
      <c r="BU262" s="10">
        <v>36.0</v>
      </c>
      <c r="BV262" s="10">
        <v>1.0</v>
      </c>
      <c r="BW262" s="10">
        <v>1.0</v>
      </c>
      <c r="BX262" s="8" t="s">
        <v>113</v>
      </c>
      <c r="BY262" s="11"/>
      <c r="BZ262" s="10">
        <v>1.0</v>
      </c>
      <c r="CA262" s="10">
        <v>1.0</v>
      </c>
      <c r="CB262" s="8" t="s">
        <v>114</v>
      </c>
      <c r="CC262" s="15" t="s">
        <v>168</v>
      </c>
      <c r="CD262" s="10">
        <v>1.0</v>
      </c>
      <c r="CE262" s="10">
        <v>1.0</v>
      </c>
      <c r="CF262" s="8" t="s">
        <v>116</v>
      </c>
      <c r="CG262" s="15" t="s">
        <v>131</v>
      </c>
      <c r="CH262" s="10">
        <v>1.0</v>
      </c>
      <c r="CI262" s="10">
        <v>1.0</v>
      </c>
      <c r="CJ262" s="8" t="s">
        <v>118</v>
      </c>
      <c r="CK262" s="16">
        <v>45571.0</v>
      </c>
      <c r="CL262" s="10">
        <v>1.0</v>
      </c>
      <c r="CM262" s="10">
        <v>1.0</v>
      </c>
      <c r="CN262" s="8" t="s">
        <v>105</v>
      </c>
      <c r="CO262" s="10">
        <v>10.0</v>
      </c>
      <c r="CP262" s="8" t="s">
        <v>111</v>
      </c>
      <c r="CQ262" s="10">
        <v>23.0</v>
      </c>
      <c r="CR262" s="8" t="s">
        <v>112</v>
      </c>
      <c r="CS262" s="10">
        <v>14.0</v>
      </c>
    </row>
    <row r="263">
      <c r="A263" s="7">
        <v>4957.0</v>
      </c>
      <c r="B263" s="8" t="s">
        <v>93</v>
      </c>
      <c r="C263" s="33">
        <v>2109764.0</v>
      </c>
      <c r="D263" s="8" t="s">
        <v>942</v>
      </c>
      <c r="E263" s="10">
        <v>1.0</v>
      </c>
      <c r="F263" s="10">
        <v>0.0</v>
      </c>
      <c r="G263" s="8" t="s">
        <v>96</v>
      </c>
      <c r="H263" s="11"/>
      <c r="I263" s="13" t="s">
        <v>943</v>
      </c>
      <c r="J263" s="11"/>
      <c r="K263" s="11"/>
      <c r="L263" s="8" t="s">
        <v>97</v>
      </c>
      <c r="M263" s="11"/>
      <c r="N263" s="10">
        <v>1.0</v>
      </c>
      <c r="O263" s="10">
        <v>952.0</v>
      </c>
      <c r="P263" s="11"/>
      <c r="Q263" s="10">
        <v>0.0</v>
      </c>
      <c r="R263" s="10">
        <v>0.0</v>
      </c>
      <c r="S263" s="10">
        <v>0.0</v>
      </c>
      <c r="T263" s="10">
        <v>0.0</v>
      </c>
      <c r="U263" s="10">
        <v>0.0</v>
      </c>
      <c r="V263" s="10">
        <v>0.0</v>
      </c>
      <c r="W263" s="10">
        <v>0.0</v>
      </c>
      <c r="X263" s="11"/>
      <c r="Y263" s="11"/>
      <c r="Z263" s="12">
        <v>1.12</v>
      </c>
      <c r="AA263" s="13" t="s">
        <v>98</v>
      </c>
      <c r="AB263" s="11"/>
      <c r="AC263" s="11"/>
      <c r="AD263" s="13" t="s">
        <v>944</v>
      </c>
      <c r="AE263" s="14"/>
      <c r="AF263" s="14"/>
      <c r="AG263" s="14"/>
      <c r="AH263" s="14"/>
      <c r="AI263" s="14"/>
      <c r="AJ263" s="14"/>
      <c r="AK263" s="14"/>
      <c r="AL263" s="11"/>
      <c r="AM263" s="10">
        <v>0.0</v>
      </c>
      <c r="AN263" s="8" t="s">
        <v>100</v>
      </c>
      <c r="AO263" s="8" t="s">
        <v>216</v>
      </c>
      <c r="AP263" s="10">
        <v>1.0</v>
      </c>
      <c r="AQ263" s="10">
        <v>1.0</v>
      </c>
      <c r="AR263" s="8" t="s">
        <v>102</v>
      </c>
      <c r="AS263" s="10">
        <v>300.0</v>
      </c>
      <c r="AT263" s="10">
        <v>1.0</v>
      </c>
      <c r="AU263" s="10">
        <v>1.0</v>
      </c>
      <c r="AV263" s="8" t="s">
        <v>103</v>
      </c>
      <c r="AW263" s="8" t="s">
        <v>104</v>
      </c>
      <c r="AX263" s="10">
        <v>1.0</v>
      </c>
      <c r="AY263" s="10">
        <v>1.0</v>
      </c>
      <c r="AZ263" s="8" t="s">
        <v>105</v>
      </c>
      <c r="BA263" s="10">
        <v>9.0</v>
      </c>
      <c r="BB263" s="10">
        <v>1.0</v>
      </c>
      <c r="BC263" s="10">
        <v>1.0</v>
      </c>
      <c r="BD263" s="8" t="s">
        <v>106</v>
      </c>
      <c r="BE263" s="8" t="s">
        <v>936</v>
      </c>
      <c r="BF263" s="10">
        <v>1.0</v>
      </c>
      <c r="BG263" s="10">
        <v>1.0</v>
      </c>
      <c r="BH263" s="8" t="s">
        <v>108</v>
      </c>
      <c r="BI263" s="8" t="s">
        <v>124</v>
      </c>
      <c r="BJ263" s="10">
        <v>1.0</v>
      </c>
      <c r="BK263" s="10">
        <v>1.0</v>
      </c>
      <c r="BL263" s="8" t="s">
        <v>110</v>
      </c>
      <c r="BM263" s="10">
        <v>90.0</v>
      </c>
      <c r="BN263" s="10">
        <v>1.0</v>
      </c>
      <c r="BO263" s="10">
        <v>1.0</v>
      </c>
      <c r="BP263" s="8" t="s">
        <v>111</v>
      </c>
      <c r="BQ263" s="10">
        <v>54.0</v>
      </c>
      <c r="BR263" s="10">
        <v>1.0</v>
      </c>
      <c r="BS263" s="10">
        <v>1.0</v>
      </c>
      <c r="BT263" s="8" t="s">
        <v>112</v>
      </c>
      <c r="BU263" s="10">
        <v>18.0</v>
      </c>
      <c r="BV263" s="10">
        <v>1.0</v>
      </c>
      <c r="BW263" s="10">
        <v>1.0</v>
      </c>
      <c r="BX263" s="8" t="s">
        <v>113</v>
      </c>
      <c r="BY263" s="11"/>
      <c r="BZ263" s="10">
        <v>1.0</v>
      </c>
      <c r="CA263" s="10">
        <v>1.0</v>
      </c>
      <c r="CB263" s="8" t="s">
        <v>114</v>
      </c>
      <c r="CC263" s="15" t="s">
        <v>419</v>
      </c>
      <c r="CD263" s="10">
        <v>1.0</v>
      </c>
      <c r="CE263" s="10">
        <v>1.0</v>
      </c>
      <c r="CF263" s="8" t="s">
        <v>116</v>
      </c>
      <c r="CG263" s="15" t="s">
        <v>117</v>
      </c>
      <c r="CH263" s="10">
        <v>1.0</v>
      </c>
      <c r="CI263" s="10">
        <v>1.0</v>
      </c>
      <c r="CJ263" s="8" t="s">
        <v>118</v>
      </c>
      <c r="CK263" s="16">
        <v>45571.0</v>
      </c>
      <c r="CL263" s="10">
        <v>1.0</v>
      </c>
      <c r="CM263" s="10">
        <v>1.0</v>
      </c>
      <c r="CN263" s="8" t="s">
        <v>105</v>
      </c>
      <c r="CO263" s="10">
        <v>10.0</v>
      </c>
      <c r="CP263" s="8" t="s">
        <v>111</v>
      </c>
      <c r="CQ263" s="10">
        <v>23.0</v>
      </c>
      <c r="CR263" s="8" t="s">
        <v>112</v>
      </c>
      <c r="CS263" s="10">
        <v>14.0</v>
      </c>
    </row>
    <row r="264">
      <c r="A264" s="7">
        <v>4960.0</v>
      </c>
      <c r="B264" s="8" t="s">
        <v>93</v>
      </c>
      <c r="C264" s="30">
        <v>2109917.0</v>
      </c>
      <c r="D264" s="8" t="s">
        <v>945</v>
      </c>
      <c r="E264" s="10">
        <v>1.0</v>
      </c>
      <c r="F264" s="10">
        <v>0.0</v>
      </c>
      <c r="G264" s="8" t="s">
        <v>96</v>
      </c>
      <c r="H264" s="11"/>
      <c r="I264" s="13" t="s">
        <v>946</v>
      </c>
      <c r="J264" s="11"/>
      <c r="K264" s="11"/>
      <c r="L264" s="8" t="s">
        <v>97</v>
      </c>
      <c r="M264" s="11"/>
      <c r="N264" s="10">
        <v>1.0</v>
      </c>
      <c r="O264" s="10">
        <v>558.0</v>
      </c>
      <c r="P264" s="11"/>
      <c r="Q264" s="10">
        <v>0.0</v>
      </c>
      <c r="R264" s="10">
        <v>0.0</v>
      </c>
      <c r="S264" s="10">
        <v>0.0</v>
      </c>
      <c r="T264" s="10">
        <v>0.0</v>
      </c>
      <c r="U264" s="10">
        <v>0.0</v>
      </c>
      <c r="V264" s="10">
        <v>0.0</v>
      </c>
      <c r="W264" s="10">
        <v>0.0</v>
      </c>
      <c r="X264" s="11"/>
      <c r="Y264" s="11"/>
      <c r="Z264" s="12">
        <v>0.84</v>
      </c>
      <c r="AA264" s="13" t="s">
        <v>98</v>
      </c>
      <c r="AB264" s="11"/>
      <c r="AC264" s="11"/>
      <c r="AD264" s="13" t="s">
        <v>947</v>
      </c>
      <c r="AE264" s="14"/>
      <c r="AF264" s="14"/>
      <c r="AG264" s="14"/>
      <c r="AH264" s="14"/>
      <c r="AI264" s="14"/>
      <c r="AJ264" s="14"/>
      <c r="AK264" s="14"/>
      <c r="AL264" s="11"/>
      <c r="AM264" s="10">
        <v>0.0</v>
      </c>
      <c r="AN264" s="8" t="s">
        <v>100</v>
      </c>
      <c r="AO264" s="8" t="s">
        <v>216</v>
      </c>
      <c r="AP264" s="10">
        <v>1.0</v>
      </c>
      <c r="AQ264" s="10">
        <v>1.0</v>
      </c>
      <c r="AR264" s="8" t="s">
        <v>102</v>
      </c>
      <c r="AS264" s="10">
        <v>400.0</v>
      </c>
      <c r="AT264" s="10">
        <v>1.0</v>
      </c>
      <c r="AU264" s="10">
        <v>1.0</v>
      </c>
      <c r="AV264" s="8" t="s">
        <v>103</v>
      </c>
      <c r="AW264" s="8" t="s">
        <v>276</v>
      </c>
      <c r="AX264" s="10">
        <v>1.0</v>
      </c>
      <c r="AY264" s="10">
        <v>1.0</v>
      </c>
      <c r="AZ264" s="8" t="s">
        <v>105</v>
      </c>
      <c r="BA264" s="10">
        <v>6.0</v>
      </c>
      <c r="BB264" s="10">
        <v>1.0</v>
      </c>
      <c r="BC264" s="10">
        <v>1.0</v>
      </c>
      <c r="BD264" s="8" t="s">
        <v>106</v>
      </c>
      <c r="BE264" s="8" t="s">
        <v>936</v>
      </c>
      <c r="BF264" s="10">
        <v>1.0</v>
      </c>
      <c r="BG264" s="10">
        <v>1.0</v>
      </c>
      <c r="BH264" s="8" t="s">
        <v>108</v>
      </c>
      <c r="BI264" s="8" t="s">
        <v>124</v>
      </c>
      <c r="BJ264" s="10">
        <v>1.0</v>
      </c>
      <c r="BK264" s="10">
        <v>1.0</v>
      </c>
      <c r="BL264" s="8" t="s">
        <v>110</v>
      </c>
      <c r="BM264" s="10">
        <v>120.0</v>
      </c>
      <c r="BN264" s="10">
        <v>1.0</v>
      </c>
      <c r="BO264" s="10">
        <v>1.0</v>
      </c>
      <c r="BP264" s="8" t="s">
        <v>111</v>
      </c>
      <c r="BQ264" s="10">
        <v>27.0</v>
      </c>
      <c r="BR264" s="10">
        <v>1.0</v>
      </c>
      <c r="BS264" s="10">
        <v>1.0</v>
      </c>
      <c r="BT264" s="8" t="s">
        <v>112</v>
      </c>
      <c r="BU264" s="10">
        <v>13.0</v>
      </c>
      <c r="BV264" s="10">
        <v>1.0</v>
      </c>
      <c r="BW264" s="10">
        <v>1.0</v>
      </c>
      <c r="BX264" s="8" t="s">
        <v>113</v>
      </c>
      <c r="BY264" s="11"/>
      <c r="BZ264" s="10">
        <v>1.0</v>
      </c>
      <c r="CA264" s="10">
        <v>1.0</v>
      </c>
      <c r="CB264" s="8" t="s">
        <v>114</v>
      </c>
      <c r="CC264" s="15" t="s">
        <v>115</v>
      </c>
      <c r="CD264" s="10">
        <v>1.0</v>
      </c>
      <c r="CE264" s="10">
        <v>1.0</v>
      </c>
      <c r="CF264" s="8" t="s">
        <v>116</v>
      </c>
      <c r="CG264" s="15" t="s">
        <v>117</v>
      </c>
      <c r="CH264" s="10">
        <v>1.0</v>
      </c>
      <c r="CI264" s="10">
        <v>1.0</v>
      </c>
      <c r="CJ264" s="8" t="s">
        <v>118</v>
      </c>
      <c r="CK264" s="16">
        <v>45571.0</v>
      </c>
      <c r="CL264" s="10">
        <v>1.0</v>
      </c>
      <c r="CM264" s="10">
        <v>1.0</v>
      </c>
      <c r="CN264" s="8" t="s">
        <v>105</v>
      </c>
      <c r="CO264" s="10">
        <v>10.0</v>
      </c>
      <c r="CP264" s="8" t="s">
        <v>111</v>
      </c>
      <c r="CQ264" s="10">
        <v>23.0</v>
      </c>
      <c r="CR264" s="8" t="s">
        <v>112</v>
      </c>
      <c r="CS264" s="10">
        <v>14.0</v>
      </c>
    </row>
    <row r="265">
      <c r="A265" s="7">
        <v>4963.0</v>
      </c>
      <c r="B265" s="8" t="s">
        <v>93</v>
      </c>
      <c r="C265" s="9" t="s">
        <v>948</v>
      </c>
      <c r="D265" s="8" t="s">
        <v>949</v>
      </c>
      <c r="E265" s="10">
        <v>1.0</v>
      </c>
      <c r="F265" s="10">
        <v>0.0</v>
      </c>
      <c r="G265" s="8" t="s">
        <v>96</v>
      </c>
      <c r="H265" s="11"/>
      <c r="I265" s="8" t="s">
        <v>950</v>
      </c>
      <c r="J265" s="11"/>
      <c r="K265" s="11"/>
      <c r="L265" s="8" t="s">
        <v>97</v>
      </c>
      <c r="M265" s="11"/>
      <c r="N265" s="10">
        <v>1.0</v>
      </c>
      <c r="O265" s="10">
        <v>171.0</v>
      </c>
      <c r="P265" s="11"/>
      <c r="Q265" s="10">
        <v>0.0</v>
      </c>
      <c r="R265" s="10">
        <v>0.0</v>
      </c>
      <c r="S265" s="10">
        <v>0.0</v>
      </c>
      <c r="T265" s="10">
        <v>0.0</v>
      </c>
      <c r="U265" s="10">
        <v>0.0</v>
      </c>
      <c r="V265" s="10">
        <v>0.0</v>
      </c>
      <c r="W265" s="10">
        <v>0.0</v>
      </c>
      <c r="X265" s="11"/>
      <c r="Y265" s="11"/>
      <c r="Z265" s="12">
        <v>0.72</v>
      </c>
      <c r="AA265" s="8" t="s">
        <v>98</v>
      </c>
      <c r="AB265" s="11"/>
      <c r="AC265" s="11"/>
      <c r="AD265" s="8" t="s">
        <v>951</v>
      </c>
      <c r="AE265" s="11"/>
      <c r="AF265" s="11"/>
      <c r="AG265" s="11"/>
      <c r="AH265" s="11"/>
      <c r="AI265" s="11"/>
      <c r="AJ265" s="11"/>
      <c r="AK265" s="11"/>
      <c r="AL265" s="11"/>
      <c r="AM265" s="10">
        <v>0.0</v>
      </c>
      <c r="AN265" s="8" t="s">
        <v>100</v>
      </c>
      <c r="AO265" s="8" t="s">
        <v>216</v>
      </c>
      <c r="AP265" s="10">
        <v>1.0</v>
      </c>
      <c r="AQ265" s="10">
        <v>1.0</v>
      </c>
      <c r="AR265" s="8" t="s">
        <v>102</v>
      </c>
      <c r="AS265" s="10">
        <v>400.0</v>
      </c>
      <c r="AT265" s="10">
        <v>1.0</v>
      </c>
      <c r="AU265" s="10">
        <v>1.0</v>
      </c>
      <c r="AV265" s="8" t="s">
        <v>103</v>
      </c>
      <c r="AW265" s="8" t="s">
        <v>276</v>
      </c>
      <c r="AX265" s="10">
        <v>1.0</v>
      </c>
      <c r="AY265" s="10">
        <v>1.0</v>
      </c>
      <c r="AZ265" s="8" t="s">
        <v>105</v>
      </c>
      <c r="BA265" s="10">
        <v>14.0</v>
      </c>
      <c r="BB265" s="10">
        <v>1.0</v>
      </c>
      <c r="BC265" s="10">
        <v>1.0</v>
      </c>
      <c r="BD265" s="8" t="s">
        <v>106</v>
      </c>
      <c r="BE265" s="8" t="s">
        <v>936</v>
      </c>
      <c r="BF265" s="10">
        <v>1.0</v>
      </c>
      <c r="BG265" s="10">
        <v>1.0</v>
      </c>
      <c r="BH265" s="8" t="s">
        <v>108</v>
      </c>
      <c r="BI265" s="8" t="s">
        <v>124</v>
      </c>
      <c r="BJ265" s="10">
        <v>1.0</v>
      </c>
      <c r="BK265" s="10">
        <v>1.0</v>
      </c>
      <c r="BL265" s="8" t="s">
        <v>110</v>
      </c>
      <c r="BM265" s="10">
        <v>120.0</v>
      </c>
      <c r="BN265" s="10">
        <v>1.0</v>
      </c>
      <c r="BO265" s="10">
        <v>1.0</v>
      </c>
      <c r="BP265" s="8" t="s">
        <v>111</v>
      </c>
      <c r="BQ265" s="10">
        <v>17.0</v>
      </c>
      <c r="BR265" s="10">
        <v>1.0</v>
      </c>
      <c r="BS265" s="10">
        <v>1.0</v>
      </c>
      <c r="BT265" s="8" t="s">
        <v>112</v>
      </c>
      <c r="BU265" s="10">
        <v>26.0</v>
      </c>
      <c r="BV265" s="10">
        <v>1.0</v>
      </c>
      <c r="BW265" s="10">
        <v>1.0</v>
      </c>
      <c r="BX265" s="8" t="s">
        <v>113</v>
      </c>
      <c r="BY265" s="11"/>
      <c r="BZ265" s="10">
        <v>1.0</v>
      </c>
      <c r="CA265" s="10">
        <v>1.0</v>
      </c>
      <c r="CB265" s="8" t="s">
        <v>114</v>
      </c>
      <c r="CC265" s="15" t="s">
        <v>139</v>
      </c>
      <c r="CD265" s="10">
        <v>1.0</v>
      </c>
      <c r="CE265" s="10">
        <v>1.0</v>
      </c>
      <c r="CF265" s="8" t="s">
        <v>116</v>
      </c>
      <c r="CG265" s="15" t="s">
        <v>115</v>
      </c>
      <c r="CH265" s="10">
        <v>1.0</v>
      </c>
      <c r="CI265" s="10">
        <v>1.0</v>
      </c>
      <c r="CJ265" s="8" t="s">
        <v>118</v>
      </c>
      <c r="CK265" s="15" t="s">
        <v>117</v>
      </c>
      <c r="CL265" s="10">
        <v>1.0</v>
      </c>
      <c r="CM265" s="10">
        <v>1.0</v>
      </c>
      <c r="CN265" s="8" t="s">
        <v>105</v>
      </c>
      <c r="CO265" s="10">
        <v>13.0</v>
      </c>
      <c r="CP265" s="8" t="s">
        <v>111</v>
      </c>
      <c r="CQ265" s="10">
        <v>38.0</v>
      </c>
      <c r="CR265" s="8" t="s">
        <v>112</v>
      </c>
      <c r="CS265" s="10">
        <v>18.0</v>
      </c>
    </row>
    <row r="266">
      <c r="A266" s="7">
        <v>11059.0</v>
      </c>
      <c r="B266" s="8" t="s">
        <v>93</v>
      </c>
      <c r="C266" s="9" t="s">
        <v>952</v>
      </c>
      <c r="D266" s="8" t="s">
        <v>933</v>
      </c>
      <c r="E266" s="10">
        <v>1.0</v>
      </c>
      <c r="F266" s="10">
        <v>0.0</v>
      </c>
      <c r="G266" s="8" t="s">
        <v>96</v>
      </c>
      <c r="H266" s="11"/>
      <c r="I266" s="8" t="s">
        <v>950</v>
      </c>
      <c r="J266" s="11"/>
      <c r="K266" s="11"/>
      <c r="L266" s="8" t="s">
        <v>97</v>
      </c>
      <c r="M266" s="11"/>
      <c r="N266" s="10">
        <v>1.0</v>
      </c>
      <c r="O266" s="10">
        <v>384.0</v>
      </c>
      <c r="P266" s="11"/>
      <c r="Q266" s="10">
        <v>0.0</v>
      </c>
      <c r="R266" s="10">
        <v>0.0</v>
      </c>
      <c r="S266" s="10">
        <v>0.0</v>
      </c>
      <c r="T266" s="10">
        <v>0.0</v>
      </c>
      <c r="U266" s="10">
        <v>0.0</v>
      </c>
      <c r="V266" s="10">
        <v>0.0</v>
      </c>
      <c r="W266" s="10">
        <v>0.0</v>
      </c>
      <c r="X266" s="11"/>
      <c r="Y266" s="11"/>
      <c r="Z266" s="12">
        <v>1.32</v>
      </c>
      <c r="AA266" s="8" t="s">
        <v>98</v>
      </c>
      <c r="AB266" s="11"/>
      <c r="AC266" s="11"/>
      <c r="AD266" s="36" t="s">
        <v>953</v>
      </c>
      <c r="AE266" s="11"/>
      <c r="AF266" s="11"/>
      <c r="AG266" s="11"/>
      <c r="AH266" s="11"/>
      <c r="AI266" s="11"/>
      <c r="AJ266" s="11"/>
      <c r="AK266" s="11"/>
      <c r="AL266" s="11"/>
      <c r="AM266" s="10">
        <v>0.0</v>
      </c>
      <c r="AN266" s="8" t="s">
        <v>100</v>
      </c>
      <c r="AO266" s="8" t="s">
        <v>216</v>
      </c>
      <c r="AP266" s="10">
        <v>1.0</v>
      </c>
      <c r="AQ266" s="10">
        <v>1.0</v>
      </c>
      <c r="AR266" s="8" t="s">
        <v>102</v>
      </c>
      <c r="AS266" s="10">
        <v>200.0</v>
      </c>
      <c r="AT266" s="10">
        <v>1.0</v>
      </c>
      <c r="AU266" s="10">
        <v>1.0</v>
      </c>
      <c r="AV266" s="8" t="s">
        <v>103</v>
      </c>
      <c r="AW266" s="8" t="s">
        <v>175</v>
      </c>
      <c r="AX266" s="10">
        <v>1.0</v>
      </c>
      <c r="AY266" s="10">
        <v>1.0</v>
      </c>
      <c r="AZ266" s="8" t="s">
        <v>105</v>
      </c>
      <c r="BA266" s="10">
        <v>22.0</v>
      </c>
      <c r="BB266" s="10">
        <v>1.0</v>
      </c>
      <c r="BC266" s="10">
        <v>1.0</v>
      </c>
      <c r="BD266" s="8" t="s">
        <v>106</v>
      </c>
      <c r="BE266" s="8" t="s">
        <v>936</v>
      </c>
      <c r="BF266" s="10">
        <v>1.0</v>
      </c>
      <c r="BG266" s="10">
        <v>1.0</v>
      </c>
      <c r="BH266" s="8" t="s">
        <v>108</v>
      </c>
      <c r="BI266" s="8" t="s">
        <v>124</v>
      </c>
      <c r="BJ266" s="10">
        <v>1.0</v>
      </c>
      <c r="BK266" s="10">
        <v>1.0</v>
      </c>
      <c r="BL266" s="8" t="s">
        <v>110</v>
      </c>
      <c r="BM266" s="10">
        <v>60.0</v>
      </c>
      <c r="BN266" s="10">
        <v>1.0</v>
      </c>
      <c r="BO266" s="10">
        <v>1.0</v>
      </c>
      <c r="BP266" s="8" t="s">
        <v>111</v>
      </c>
      <c r="BQ266" s="10">
        <v>31.0</v>
      </c>
      <c r="BR266" s="10">
        <v>1.0</v>
      </c>
      <c r="BS266" s="10">
        <v>1.0</v>
      </c>
      <c r="BT266" s="8" t="s">
        <v>112</v>
      </c>
      <c r="BU266" s="10">
        <v>42.0</v>
      </c>
      <c r="BV266" s="10">
        <v>1.0</v>
      </c>
      <c r="BW266" s="10">
        <v>1.0</v>
      </c>
      <c r="BX266" s="8" t="s">
        <v>113</v>
      </c>
      <c r="BY266" s="11"/>
      <c r="BZ266" s="10">
        <v>1.0</v>
      </c>
      <c r="CA266" s="10">
        <v>1.0</v>
      </c>
      <c r="CB266" s="8" t="s">
        <v>114</v>
      </c>
      <c r="CC266" s="15" t="s">
        <v>131</v>
      </c>
      <c r="CD266" s="10">
        <v>1.0</v>
      </c>
      <c r="CE266" s="10">
        <v>1.0</v>
      </c>
      <c r="CF266" s="8" t="s">
        <v>116</v>
      </c>
      <c r="CG266" s="15" t="s">
        <v>117</v>
      </c>
      <c r="CH266" s="10">
        <v>1.0</v>
      </c>
      <c r="CI266" s="10">
        <v>1.0</v>
      </c>
      <c r="CJ266" s="8" t="s">
        <v>118</v>
      </c>
      <c r="CK266" s="15" t="s">
        <v>336</v>
      </c>
      <c r="CL266" s="10">
        <v>1.0</v>
      </c>
      <c r="CM266" s="10">
        <v>1.0</v>
      </c>
      <c r="CN266" s="8" t="s">
        <v>105</v>
      </c>
      <c r="CO266" s="10">
        <v>13.0</v>
      </c>
      <c r="CP266" s="8" t="s">
        <v>111</v>
      </c>
      <c r="CQ266" s="10">
        <v>38.0</v>
      </c>
      <c r="CR266" s="8" t="s">
        <v>112</v>
      </c>
      <c r="CS266" s="10">
        <v>18.0</v>
      </c>
    </row>
    <row r="267">
      <c r="A267" s="7">
        <v>4975.0</v>
      </c>
      <c r="B267" s="8" t="s">
        <v>93</v>
      </c>
      <c r="C267" s="9" t="s">
        <v>954</v>
      </c>
      <c r="D267" s="8" t="s">
        <v>955</v>
      </c>
      <c r="E267" s="10">
        <v>1.0</v>
      </c>
      <c r="F267" s="10">
        <v>0.0</v>
      </c>
      <c r="G267" s="8" t="s">
        <v>96</v>
      </c>
      <c r="H267" s="11"/>
      <c r="I267" s="8" t="s">
        <v>946</v>
      </c>
      <c r="J267" s="11"/>
      <c r="K267" s="11"/>
      <c r="L267" s="8" t="s">
        <v>97</v>
      </c>
      <c r="M267" s="11"/>
      <c r="N267" s="10">
        <v>1.0</v>
      </c>
      <c r="O267" s="10">
        <v>70.0</v>
      </c>
      <c r="P267" s="11"/>
      <c r="Q267" s="10">
        <v>0.0</v>
      </c>
      <c r="R267" s="10">
        <v>0.0</v>
      </c>
      <c r="S267" s="10">
        <v>0.0</v>
      </c>
      <c r="T267" s="10">
        <v>0.0</v>
      </c>
      <c r="U267" s="10">
        <v>0.0</v>
      </c>
      <c r="V267" s="10">
        <v>0.0</v>
      </c>
      <c r="W267" s="10">
        <v>0.0</v>
      </c>
      <c r="X267" s="11"/>
      <c r="Y267" s="11"/>
      <c r="Z267" s="12">
        <v>1.35</v>
      </c>
      <c r="AA267" s="8" t="s">
        <v>98</v>
      </c>
      <c r="AB267" s="11"/>
      <c r="AC267" s="11"/>
      <c r="AD267" s="8" t="s">
        <v>956</v>
      </c>
      <c r="AE267" s="11"/>
      <c r="AF267" s="11"/>
      <c r="AG267" s="11"/>
      <c r="AH267" s="11"/>
      <c r="AI267" s="11"/>
      <c r="AJ267" s="11"/>
      <c r="AK267" s="11"/>
      <c r="AL267" s="11"/>
      <c r="AM267" s="10">
        <v>0.0</v>
      </c>
      <c r="AN267" s="8" t="s">
        <v>100</v>
      </c>
      <c r="AO267" s="8" t="s">
        <v>216</v>
      </c>
      <c r="AP267" s="10">
        <v>1.0</v>
      </c>
      <c r="AQ267" s="10">
        <v>1.0</v>
      </c>
      <c r="AR267" s="8" t="s">
        <v>102</v>
      </c>
      <c r="AS267" s="10">
        <v>300.0</v>
      </c>
      <c r="AT267" s="10">
        <v>1.0</v>
      </c>
      <c r="AU267" s="10">
        <v>1.0</v>
      </c>
      <c r="AV267" s="8" t="s">
        <v>103</v>
      </c>
      <c r="AW267" s="8" t="s">
        <v>276</v>
      </c>
      <c r="AX267" s="10">
        <v>1.0</v>
      </c>
      <c r="AY267" s="10">
        <v>1.0</v>
      </c>
      <c r="AZ267" s="8" t="s">
        <v>105</v>
      </c>
      <c r="BA267" s="10">
        <v>10.0</v>
      </c>
      <c r="BB267" s="10">
        <v>1.0</v>
      </c>
      <c r="BC267" s="10">
        <v>1.0</v>
      </c>
      <c r="BD267" s="8" t="s">
        <v>106</v>
      </c>
      <c r="BE267" s="8" t="s">
        <v>936</v>
      </c>
      <c r="BF267" s="10">
        <v>1.0</v>
      </c>
      <c r="BG267" s="10">
        <v>1.0</v>
      </c>
      <c r="BH267" s="8" t="s">
        <v>108</v>
      </c>
      <c r="BI267" s="8" t="s">
        <v>124</v>
      </c>
      <c r="BJ267" s="10">
        <v>1.0</v>
      </c>
      <c r="BK267" s="10">
        <v>1.0</v>
      </c>
      <c r="BL267" s="8" t="s">
        <v>110</v>
      </c>
      <c r="BM267" s="10">
        <v>90.0</v>
      </c>
      <c r="BN267" s="10">
        <v>1.0</v>
      </c>
      <c r="BO267" s="10">
        <v>1.0</v>
      </c>
      <c r="BP267" s="8" t="s">
        <v>111</v>
      </c>
      <c r="BQ267" s="10">
        <v>49.0</v>
      </c>
      <c r="BR267" s="10">
        <v>1.0</v>
      </c>
      <c r="BS267" s="10">
        <v>1.0</v>
      </c>
      <c r="BT267" s="8" t="s">
        <v>112</v>
      </c>
      <c r="BU267" s="10">
        <v>19.0</v>
      </c>
      <c r="BV267" s="10">
        <v>1.0</v>
      </c>
      <c r="BW267" s="10">
        <v>1.0</v>
      </c>
      <c r="BX267" s="8" t="s">
        <v>113</v>
      </c>
      <c r="BY267" s="11"/>
      <c r="BZ267" s="10">
        <v>1.0</v>
      </c>
      <c r="CA267" s="10">
        <v>1.0</v>
      </c>
      <c r="CB267" s="8" t="s">
        <v>114</v>
      </c>
      <c r="CC267" s="15" t="s">
        <v>282</v>
      </c>
      <c r="CD267" s="10">
        <v>1.0</v>
      </c>
      <c r="CE267" s="10">
        <v>1.0</v>
      </c>
      <c r="CF267" s="8" t="s">
        <v>116</v>
      </c>
      <c r="CG267" s="15" t="s">
        <v>117</v>
      </c>
      <c r="CH267" s="10">
        <v>1.0</v>
      </c>
      <c r="CI267" s="10">
        <v>1.0</v>
      </c>
      <c r="CJ267" s="8" t="s">
        <v>118</v>
      </c>
      <c r="CK267" s="16">
        <v>45571.0</v>
      </c>
      <c r="CL267" s="10">
        <v>1.0</v>
      </c>
      <c r="CM267" s="10">
        <v>1.0</v>
      </c>
      <c r="CN267" s="8" t="s">
        <v>105</v>
      </c>
      <c r="CO267" s="10">
        <v>13.0</v>
      </c>
      <c r="CP267" s="8" t="s">
        <v>111</v>
      </c>
      <c r="CQ267" s="10">
        <v>38.0</v>
      </c>
      <c r="CR267" s="8" t="s">
        <v>112</v>
      </c>
      <c r="CS267" s="10">
        <v>18.0</v>
      </c>
    </row>
    <row r="268">
      <c r="A268" s="7">
        <v>4978.0</v>
      </c>
      <c r="B268" s="8" t="s">
        <v>93</v>
      </c>
      <c r="C268" s="9" t="s">
        <v>957</v>
      </c>
      <c r="D268" s="8" t="s">
        <v>958</v>
      </c>
      <c r="E268" s="10">
        <v>1.0</v>
      </c>
      <c r="F268" s="10">
        <v>0.0</v>
      </c>
      <c r="G268" s="8" t="s">
        <v>96</v>
      </c>
      <c r="H268" s="11"/>
      <c r="I268" s="8" t="s">
        <v>950</v>
      </c>
      <c r="J268" s="11"/>
      <c r="K268" s="11"/>
      <c r="L268" s="8" t="s">
        <v>97</v>
      </c>
      <c r="M268" s="11"/>
      <c r="N268" s="10">
        <v>1.0</v>
      </c>
      <c r="O268" s="10">
        <v>230.0</v>
      </c>
      <c r="P268" s="11"/>
      <c r="Q268" s="10">
        <v>0.0</v>
      </c>
      <c r="R268" s="10">
        <v>0.0</v>
      </c>
      <c r="S268" s="10">
        <v>0.0</v>
      </c>
      <c r="T268" s="10">
        <v>0.0</v>
      </c>
      <c r="U268" s="10">
        <v>0.0</v>
      </c>
      <c r="V268" s="10">
        <v>0.0</v>
      </c>
      <c r="W268" s="10">
        <v>0.0</v>
      </c>
      <c r="X268" s="11"/>
      <c r="Y268" s="11"/>
      <c r="Z268" s="12">
        <v>3.8</v>
      </c>
      <c r="AA268" s="8" t="s">
        <v>98</v>
      </c>
      <c r="AB268" s="11"/>
      <c r="AC268" s="11"/>
      <c r="AD268" s="8" t="s">
        <v>959</v>
      </c>
      <c r="AE268" s="11"/>
      <c r="AF268" s="11"/>
      <c r="AG268" s="11"/>
      <c r="AH268" s="11"/>
      <c r="AI268" s="11"/>
      <c r="AJ268" s="11"/>
      <c r="AK268" s="11"/>
      <c r="AL268" s="11"/>
      <c r="AM268" s="10">
        <v>0.0</v>
      </c>
      <c r="AN268" s="8" t="s">
        <v>100</v>
      </c>
      <c r="AO268" s="8" t="s">
        <v>216</v>
      </c>
      <c r="AP268" s="10">
        <v>1.0</v>
      </c>
      <c r="AQ268" s="10">
        <v>1.0</v>
      </c>
      <c r="AR268" s="8" t="s">
        <v>102</v>
      </c>
      <c r="AS268" s="11"/>
      <c r="AT268" s="10">
        <v>1.0</v>
      </c>
      <c r="AU268" s="10">
        <v>1.0</v>
      </c>
      <c r="AV268" s="8" t="s">
        <v>103</v>
      </c>
      <c r="AW268" s="8" t="s">
        <v>104</v>
      </c>
      <c r="AX268" s="10">
        <v>1.0</v>
      </c>
      <c r="AY268" s="10">
        <v>1.0</v>
      </c>
      <c r="AZ268" s="8" t="s">
        <v>105</v>
      </c>
      <c r="BA268" s="10">
        <v>17.0</v>
      </c>
      <c r="BB268" s="10">
        <v>1.0</v>
      </c>
      <c r="BC268" s="10">
        <v>1.0</v>
      </c>
      <c r="BD268" s="8" t="s">
        <v>106</v>
      </c>
      <c r="BE268" s="8" t="s">
        <v>936</v>
      </c>
      <c r="BF268" s="10">
        <v>1.0</v>
      </c>
      <c r="BG268" s="10">
        <v>1.0</v>
      </c>
      <c r="BH268" s="8" t="s">
        <v>108</v>
      </c>
      <c r="BI268" s="8" t="s">
        <v>124</v>
      </c>
      <c r="BJ268" s="10">
        <v>1.0</v>
      </c>
      <c r="BK268" s="10">
        <v>1.0</v>
      </c>
      <c r="BL268" s="8" t="s">
        <v>110</v>
      </c>
      <c r="BM268" s="10">
        <v>30.0</v>
      </c>
      <c r="BN268" s="10">
        <v>1.0</v>
      </c>
      <c r="BO268" s="10">
        <v>1.0</v>
      </c>
      <c r="BP268" s="8" t="s">
        <v>111</v>
      </c>
      <c r="BQ268" s="10">
        <v>73.0</v>
      </c>
      <c r="BR268" s="10">
        <v>1.0</v>
      </c>
      <c r="BS268" s="10">
        <v>1.0</v>
      </c>
      <c r="BT268" s="8" t="s">
        <v>112</v>
      </c>
      <c r="BU268" s="10">
        <v>51.0</v>
      </c>
      <c r="BV268" s="10">
        <v>1.0</v>
      </c>
      <c r="BW268" s="10">
        <v>1.0</v>
      </c>
      <c r="BX268" s="8" t="s">
        <v>113</v>
      </c>
      <c r="BY268" s="11"/>
      <c r="BZ268" s="10">
        <v>1.0</v>
      </c>
      <c r="CA268" s="10">
        <v>1.0</v>
      </c>
      <c r="CB268" s="8" t="s">
        <v>114</v>
      </c>
      <c r="CC268" s="15" t="s">
        <v>584</v>
      </c>
      <c r="CD268" s="10">
        <v>1.0</v>
      </c>
      <c r="CE268" s="10">
        <v>1.0</v>
      </c>
      <c r="CF268" s="8" t="s">
        <v>116</v>
      </c>
      <c r="CG268" s="15" t="s">
        <v>117</v>
      </c>
      <c r="CH268" s="10">
        <v>1.0</v>
      </c>
      <c r="CI268" s="10">
        <v>1.0</v>
      </c>
      <c r="CJ268" s="8" t="s">
        <v>118</v>
      </c>
      <c r="CK268" s="16">
        <v>45571.0</v>
      </c>
      <c r="CL268" s="10">
        <v>1.0</v>
      </c>
      <c r="CM268" s="10">
        <v>1.0</v>
      </c>
      <c r="CN268" s="8" t="s">
        <v>105</v>
      </c>
      <c r="CO268" s="10">
        <v>13.0</v>
      </c>
      <c r="CP268" s="8" t="s">
        <v>111</v>
      </c>
      <c r="CQ268" s="10">
        <v>38.0</v>
      </c>
      <c r="CR268" s="8" t="s">
        <v>112</v>
      </c>
      <c r="CS268" s="10">
        <v>18.0</v>
      </c>
    </row>
    <row r="269">
      <c r="A269" s="7">
        <v>4981.0</v>
      </c>
      <c r="B269" s="8" t="s">
        <v>93</v>
      </c>
      <c r="C269" s="9" t="s">
        <v>960</v>
      </c>
      <c r="D269" s="8" t="s">
        <v>933</v>
      </c>
      <c r="E269" s="10">
        <v>1.0</v>
      </c>
      <c r="F269" s="10">
        <v>0.0</v>
      </c>
      <c r="G269" s="8" t="s">
        <v>96</v>
      </c>
      <c r="H269" s="11"/>
      <c r="I269" s="13" t="s">
        <v>961</v>
      </c>
      <c r="J269" s="14"/>
      <c r="K269" s="11"/>
      <c r="L269" s="8" t="s">
        <v>97</v>
      </c>
      <c r="M269" s="11"/>
      <c r="N269" s="10">
        <v>1.0</v>
      </c>
      <c r="O269" s="10">
        <v>201.0</v>
      </c>
      <c r="P269" s="11"/>
      <c r="Q269" s="10">
        <v>0.0</v>
      </c>
      <c r="R269" s="10">
        <v>0.0</v>
      </c>
      <c r="S269" s="10">
        <v>0.0</v>
      </c>
      <c r="T269" s="10">
        <v>0.0</v>
      </c>
      <c r="U269" s="10">
        <v>0.0</v>
      </c>
      <c r="V269" s="10">
        <v>0.0</v>
      </c>
      <c r="W269" s="10">
        <v>0.0</v>
      </c>
      <c r="X269" s="11"/>
      <c r="Y269" s="11"/>
      <c r="Z269" s="12">
        <v>3.3</v>
      </c>
      <c r="AA269" s="13" t="s">
        <v>98</v>
      </c>
      <c r="AB269" s="11"/>
      <c r="AC269" s="11"/>
      <c r="AD269" s="13" t="s">
        <v>962</v>
      </c>
      <c r="AE269" s="14"/>
      <c r="AF269" s="14"/>
      <c r="AG269" s="14"/>
      <c r="AH269" s="14"/>
      <c r="AI269" s="14"/>
      <c r="AJ269" s="14"/>
      <c r="AK269" s="14"/>
      <c r="AL269" s="11"/>
      <c r="AM269" s="10">
        <v>0.0</v>
      </c>
      <c r="AN269" s="8" t="s">
        <v>100</v>
      </c>
      <c r="AO269" s="8" t="s">
        <v>216</v>
      </c>
      <c r="AP269" s="10">
        <v>1.0</v>
      </c>
      <c r="AQ269" s="10">
        <v>1.0</v>
      </c>
      <c r="AR269" s="8" t="s">
        <v>102</v>
      </c>
      <c r="AS269" s="11"/>
      <c r="AT269" s="10">
        <v>1.0</v>
      </c>
      <c r="AU269" s="10">
        <v>1.0</v>
      </c>
      <c r="AV269" s="8" t="s">
        <v>103</v>
      </c>
      <c r="AW269" s="8" t="s">
        <v>104</v>
      </c>
      <c r="AX269" s="10">
        <v>1.0</v>
      </c>
      <c r="AY269" s="10">
        <v>1.0</v>
      </c>
      <c r="AZ269" s="8" t="s">
        <v>105</v>
      </c>
      <c r="BA269" s="10">
        <v>16.0</v>
      </c>
      <c r="BB269" s="10">
        <v>1.0</v>
      </c>
      <c r="BC269" s="10">
        <v>1.0</v>
      </c>
      <c r="BD269" s="8" t="s">
        <v>106</v>
      </c>
      <c r="BE269" s="8" t="s">
        <v>936</v>
      </c>
      <c r="BF269" s="10">
        <v>1.0</v>
      </c>
      <c r="BG269" s="10">
        <v>1.0</v>
      </c>
      <c r="BH269" s="8" t="s">
        <v>108</v>
      </c>
      <c r="BI269" s="8" t="s">
        <v>124</v>
      </c>
      <c r="BJ269" s="10">
        <v>1.0</v>
      </c>
      <c r="BK269" s="10">
        <v>1.0</v>
      </c>
      <c r="BL269" s="8" t="s">
        <v>110</v>
      </c>
      <c r="BM269" s="10">
        <v>40.0</v>
      </c>
      <c r="BN269" s="10">
        <v>1.0</v>
      </c>
      <c r="BO269" s="10">
        <v>1.0</v>
      </c>
      <c r="BP269" s="8" t="s">
        <v>111</v>
      </c>
      <c r="BQ269" s="10">
        <v>86.0</v>
      </c>
      <c r="BR269" s="10">
        <v>1.0</v>
      </c>
      <c r="BS269" s="10">
        <v>1.0</v>
      </c>
      <c r="BT269" s="8" t="s">
        <v>112</v>
      </c>
      <c r="BU269" s="10">
        <v>50.0</v>
      </c>
      <c r="BV269" s="10">
        <v>1.0</v>
      </c>
      <c r="BW269" s="10">
        <v>1.0</v>
      </c>
      <c r="BX269" s="8" t="s">
        <v>113</v>
      </c>
      <c r="BY269" s="11"/>
      <c r="BZ269" s="10">
        <v>1.0</v>
      </c>
      <c r="CA269" s="10">
        <v>1.0</v>
      </c>
      <c r="CB269" s="8" t="s">
        <v>114</v>
      </c>
      <c r="CC269" s="15" t="s">
        <v>414</v>
      </c>
      <c r="CD269" s="10">
        <v>1.0</v>
      </c>
      <c r="CE269" s="10">
        <v>1.0</v>
      </c>
      <c r="CF269" s="8" t="s">
        <v>116</v>
      </c>
      <c r="CG269" s="15" t="s">
        <v>117</v>
      </c>
      <c r="CH269" s="10">
        <v>1.0</v>
      </c>
      <c r="CI269" s="10">
        <v>1.0</v>
      </c>
      <c r="CJ269" s="8" t="s">
        <v>118</v>
      </c>
      <c r="CK269" s="15" t="s">
        <v>117</v>
      </c>
      <c r="CL269" s="10">
        <v>1.0</v>
      </c>
      <c r="CM269" s="10">
        <v>1.0</v>
      </c>
      <c r="CN269" s="23"/>
      <c r="CO269" s="24"/>
      <c r="CP269" s="23"/>
      <c r="CQ269" s="24"/>
      <c r="CR269" s="23"/>
      <c r="CS269" s="24"/>
    </row>
    <row r="270">
      <c r="A270" s="7">
        <v>4984.0</v>
      </c>
      <c r="B270" s="8" t="s">
        <v>93</v>
      </c>
      <c r="C270" s="9" t="s">
        <v>963</v>
      </c>
      <c r="D270" s="8" t="s">
        <v>964</v>
      </c>
      <c r="E270" s="10">
        <v>1.0</v>
      </c>
      <c r="F270" s="10">
        <v>0.0</v>
      </c>
      <c r="G270" s="8" t="s">
        <v>96</v>
      </c>
      <c r="H270" s="11"/>
      <c r="I270" s="13" t="s">
        <v>950</v>
      </c>
      <c r="J270" s="11"/>
      <c r="K270" s="11"/>
      <c r="L270" s="8" t="s">
        <v>97</v>
      </c>
      <c r="M270" s="11"/>
      <c r="N270" s="10">
        <v>1.0</v>
      </c>
      <c r="O270" s="10">
        <v>324.0</v>
      </c>
      <c r="P270" s="11"/>
      <c r="Q270" s="10">
        <v>0.0</v>
      </c>
      <c r="R270" s="10">
        <v>0.0</v>
      </c>
      <c r="S270" s="10">
        <v>0.0</v>
      </c>
      <c r="T270" s="10">
        <v>0.0</v>
      </c>
      <c r="U270" s="10">
        <v>0.0</v>
      </c>
      <c r="V270" s="10">
        <v>0.0</v>
      </c>
      <c r="W270" s="10">
        <v>0.0</v>
      </c>
      <c r="X270" s="11"/>
      <c r="Y270" s="11"/>
      <c r="Z270" s="12">
        <v>4.4</v>
      </c>
      <c r="AA270" s="13" t="s">
        <v>98</v>
      </c>
      <c r="AB270" s="11"/>
      <c r="AC270" s="11"/>
      <c r="AD270" s="13" t="s">
        <v>965</v>
      </c>
      <c r="AE270" s="14"/>
      <c r="AF270" s="14"/>
      <c r="AG270" s="14"/>
      <c r="AH270" s="14"/>
      <c r="AI270" s="14"/>
      <c r="AJ270" s="14"/>
      <c r="AK270" s="14"/>
      <c r="AL270" s="11"/>
      <c r="AM270" s="10">
        <v>0.0</v>
      </c>
      <c r="AN270" s="8" t="s">
        <v>100</v>
      </c>
      <c r="AO270" s="8" t="s">
        <v>216</v>
      </c>
      <c r="AP270" s="10">
        <v>1.0</v>
      </c>
      <c r="AQ270" s="10">
        <v>1.0</v>
      </c>
      <c r="AR270" s="8" t="s">
        <v>102</v>
      </c>
      <c r="AS270" s="11"/>
      <c r="AT270" s="10">
        <v>1.0</v>
      </c>
      <c r="AU270" s="10">
        <v>1.0</v>
      </c>
      <c r="AV270" s="8" t="s">
        <v>103</v>
      </c>
      <c r="AW270" s="8" t="s">
        <v>221</v>
      </c>
      <c r="AX270" s="10">
        <v>1.0</v>
      </c>
      <c r="AY270" s="10">
        <v>1.0</v>
      </c>
      <c r="AZ270" s="8" t="s">
        <v>105</v>
      </c>
      <c r="BA270" s="10">
        <v>16.0</v>
      </c>
      <c r="BB270" s="10">
        <v>1.0</v>
      </c>
      <c r="BC270" s="10">
        <v>1.0</v>
      </c>
      <c r="BD270" s="8" t="s">
        <v>106</v>
      </c>
      <c r="BE270" s="8" t="s">
        <v>936</v>
      </c>
      <c r="BF270" s="10">
        <v>1.0</v>
      </c>
      <c r="BG270" s="10">
        <v>1.0</v>
      </c>
      <c r="BH270" s="8" t="s">
        <v>108</v>
      </c>
      <c r="BI270" s="8" t="s">
        <v>124</v>
      </c>
      <c r="BJ270" s="10">
        <v>1.0</v>
      </c>
      <c r="BK270" s="10">
        <v>1.0</v>
      </c>
      <c r="BL270" s="8" t="s">
        <v>110</v>
      </c>
      <c r="BM270" s="10">
        <v>30.0</v>
      </c>
      <c r="BN270" s="10">
        <v>1.0</v>
      </c>
      <c r="BO270" s="10">
        <v>1.0</v>
      </c>
      <c r="BP270" s="8" t="s">
        <v>111</v>
      </c>
      <c r="BQ270" s="10">
        <v>90.0</v>
      </c>
      <c r="BR270" s="10">
        <v>1.0</v>
      </c>
      <c r="BS270" s="10">
        <v>1.0</v>
      </c>
      <c r="BT270" s="8" t="s">
        <v>112</v>
      </c>
      <c r="BU270" s="10">
        <v>49.0</v>
      </c>
      <c r="BV270" s="10">
        <v>1.0</v>
      </c>
      <c r="BW270" s="10">
        <v>1.0</v>
      </c>
      <c r="BX270" s="8" t="s">
        <v>113</v>
      </c>
      <c r="BY270" s="11"/>
      <c r="BZ270" s="10">
        <v>1.0</v>
      </c>
      <c r="CA270" s="10">
        <v>1.0</v>
      </c>
      <c r="CB270" s="8" t="s">
        <v>114</v>
      </c>
      <c r="CC270" s="15" t="s">
        <v>414</v>
      </c>
      <c r="CD270" s="10">
        <v>1.0</v>
      </c>
      <c r="CE270" s="10">
        <v>1.0</v>
      </c>
      <c r="CF270" s="8" t="s">
        <v>116</v>
      </c>
      <c r="CG270" s="15" t="s">
        <v>117</v>
      </c>
      <c r="CH270" s="10">
        <v>1.0</v>
      </c>
      <c r="CI270" s="10">
        <v>1.0</v>
      </c>
      <c r="CJ270" s="8" t="s">
        <v>118</v>
      </c>
      <c r="CK270" s="15" t="s">
        <v>117</v>
      </c>
      <c r="CL270" s="10">
        <v>1.0</v>
      </c>
      <c r="CM270" s="10">
        <v>1.0</v>
      </c>
      <c r="CN270" s="8" t="s">
        <v>105</v>
      </c>
      <c r="CO270" s="10">
        <v>9.0</v>
      </c>
      <c r="CP270" s="8" t="s">
        <v>111</v>
      </c>
      <c r="CQ270" s="10">
        <v>40.0</v>
      </c>
      <c r="CR270" s="8" t="s">
        <v>112</v>
      </c>
      <c r="CS270" s="10">
        <v>13.0</v>
      </c>
    </row>
    <row r="271">
      <c r="A271" s="7">
        <v>4969.0</v>
      </c>
      <c r="B271" s="8" t="s">
        <v>93</v>
      </c>
      <c r="C271" s="9" t="s">
        <v>966</v>
      </c>
      <c r="D271" s="8" t="s">
        <v>967</v>
      </c>
      <c r="E271" s="10">
        <v>1.0</v>
      </c>
      <c r="F271" s="10">
        <v>0.0</v>
      </c>
      <c r="G271" s="8" t="s">
        <v>96</v>
      </c>
      <c r="H271" s="11"/>
      <c r="I271" s="13" t="s">
        <v>968</v>
      </c>
      <c r="J271" s="11"/>
      <c r="K271" s="11"/>
      <c r="L271" s="8" t="s">
        <v>97</v>
      </c>
      <c r="M271" s="11"/>
      <c r="N271" s="10">
        <v>1.0</v>
      </c>
      <c r="O271" s="10">
        <v>568.0</v>
      </c>
      <c r="P271" s="11"/>
      <c r="Q271" s="10">
        <v>0.0</v>
      </c>
      <c r="R271" s="10">
        <v>0.0</v>
      </c>
      <c r="S271" s="10">
        <v>0.0</v>
      </c>
      <c r="T271" s="10">
        <v>0.0</v>
      </c>
      <c r="U271" s="10">
        <v>0.0</v>
      </c>
      <c r="V271" s="10">
        <v>0.0</v>
      </c>
      <c r="W271" s="10">
        <v>0.0</v>
      </c>
      <c r="X271" s="11"/>
      <c r="Y271" s="11"/>
      <c r="Z271" s="12">
        <v>1.1</v>
      </c>
      <c r="AA271" s="13" t="s">
        <v>98</v>
      </c>
      <c r="AB271" s="11"/>
      <c r="AC271" s="11"/>
      <c r="AD271" s="13" t="s">
        <v>969</v>
      </c>
      <c r="AE271" s="14"/>
      <c r="AF271" s="14"/>
      <c r="AG271" s="14"/>
      <c r="AH271" s="14"/>
      <c r="AI271" s="14"/>
      <c r="AJ271" s="14"/>
      <c r="AK271" s="14"/>
      <c r="AL271" s="11"/>
      <c r="AM271" s="10">
        <v>0.0</v>
      </c>
      <c r="AN271" s="8" t="s">
        <v>100</v>
      </c>
      <c r="AO271" s="8" t="s">
        <v>216</v>
      </c>
      <c r="AP271" s="10">
        <v>1.0</v>
      </c>
      <c r="AQ271" s="10">
        <v>1.0</v>
      </c>
      <c r="AR271" s="8" t="s">
        <v>102</v>
      </c>
      <c r="AS271" s="10">
        <v>200.0</v>
      </c>
      <c r="AT271" s="10">
        <v>1.0</v>
      </c>
      <c r="AU271" s="10">
        <v>1.0</v>
      </c>
      <c r="AV271" s="8" t="s">
        <v>103</v>
      </c>
      <c r="AW271" s="8" t="s">
        <v>175</v>
      </c>
      <c r="AX271" s="10">
        <v>1.0</v>
      </c>
      <c r="AY271" s="10">
        <v>1.0</v>
      </c>
      <c r="AZ271" s="8" t="s">
        <v>105</v>
      </c>
      <c r="BA271" s="10">
        <v>22.0</v>
      </c>
      <c r="BB271" s="10">
        <v>1.0</v>
      </c>
      <c r="BC271" s="10">
        <v>1.0</v>
      </c>
      <c r="BD271" s="8" t="s">
        <v>106</v>
      </c>
      <c r="BE271" s="8" t="s">
        <v>936</v>
      </c>
      <c r="BF271" s="10">
        <v>1.0</v>
      </c>
      <c r="BG271" s="10">
        <v>1.0</v>
      </c>
      <c r="BH271" s="8" t="s">
        <v>108</v>
      </c>
      <c r="BI271" s="8" t="s">
        <v>124</v>
      </c>
      <c r="BJ271" s="10">
        <v>1.0</v>
      </c>
      <c r="BK271" s="10">
        <v>1.0</v>
      </c>
      <c r="BL271" s="8" t="s">
        <v>110</v>
      </c>
      <c r="BM271" s="10">
        <v>60.0</v>
      </c>
      <c r="BN271" s="10">
        <v>1.0</v>
      </c>
      <c r="BO271" s="10">
        <v>1.0</v>
      </c>
      <c r="BP271" s="8" t="s">
        <v>111</v>
      </c>
      <c r="BQ271" s="10">
        <v>25.0</v>
      </c>
      <c r="BR271" s="10">
        <v>1.0</v>
      </c>
      <c r="BS271" s="10">
        <v>1.0</v>
      </c>
      <c r="BT271" s="8" t="s">
        <v>112</v>
      </c>
      <c r="BU271" s="10">
        <v>40.0</v>
      </c>
      <c r="BV271" s="10">
        <v>1.0</v>
      </c>
      <c r="BW271" s="10">
        <v>1.0</v>
      </c>
      <c r="BX271" s="8" t="s">
        <v>113</v>
      </c>
      <c r="BY271" s="11"/>
      <c r="BZ271" s="10">
        <v>1.0</v>
      </c>
      <c r="CA271" s="10">
        <v>1.0</v>
      </c>
      <c r="CB271" s="8" t="s">
        <v>114</v>
      </c>
      <c r="CC271" s="15" t="s">
        <v>115</v>
      </c>
      <c r="CD271" s="10">
        <v>1.0</v>
      </c>
      <c r="CE271" s="10">
        <v>1.0</v>
      </c>
      <c r="CF271" s="8" t="s">
        <v>116</v>
      </c>
      <c r="CG271" s="15" t="s">
        <v>117</v>
      </c>
      <c r="CH271" s="10">
        <v>1.0</v>
      </c>
      <c r="CI271" s="10">
        <v>1.0</v>
      </c>
      <c r="CJ271" s="8" t="s">
        <v>118</v>
      </c>
      <c r="CK271" s="16">
        <v>45571.0</v>
      </c>
      <c r="CL271" s="10">
        <v>1.0</v>
      </c>
      <c r="CM271" s="10">
        <v>1.0</v>
      </c>
      <c r="CN271" s="8" t="s">
        <v>105</v>
      </c>
      <c r="CO271" s="10">
        <v>9.0</v>
      </c>
      <c r="CP271" s="8" t="s">
        <v>111</v>
      </c>
      <c r="CQ271" s="10">
        <v>40.0</v>
      </c>
      <c r="CR271" s="8" t="s">
        <v>112</v>
      </c>
      <c r="CS271" s="10">
        <v>13.0</v>
      </c>
    </row>
    <row r="272">
      <c r="A272" s="7">
        <v>4987.0</v>
      </c>
      <c r="B272" s="8" t="s">
        <v>93</v>
      </c>
      <c r="C272" s="9">
        <v>7757.0</v>
      </c>
      <c r="D272" s="8" t="s">
        <v>173</v>
      </c>
      <c r="E272" s="10">
        <v>1.0</v>
      </c>
      <c r="F272" s="10">
        <v>0.0</v>
      </c>
      <c r="G272" s="8" t="s">
        <v>96</v>
      </c>
      <c r="H272" s="11"/>
      <c r="I272" s="13" t="s">
        <v>186</v>
      </c>
      <c r="J272" s="14"/>
      <c r="K272" s="11"/>
      <c r="L272" s="8" t="s">
        <v>97</v>
      </c>
      <c r="M272" s="11"/>
      <c r="N272" s="10">
        <v>1.0</v>
      </c>
      <c r="O272" s="10">
        <v>875.0</v>
      </c>
      <c r="P272" s="11"/>
      <c r="Q272" s="10">
        <v>0.0</v>
      </c>
      <c r="R272" s="10">
        <v>0.0</v>
      </c>
      <c r="S272" s="10">
        <v>0.0</v>
      </c>
      <c r="T272" s="10">
        <v>0.0</v>
      </c>
      <c r="U272" s="10">
        <v>0.0</v>
      </c>
      <c r="V272" s="10">
        <v>0.0</v>
      </c>
      <c r="W272" s="10">
        <v>0.0</v>
      </c>
      <c r="X272" s="11"/>
      <c r="Y272" s="11"/>
      <c r="Z272" s="12">
        <v>0.95</v>
      </c>
      <c r="AA272" s="13" t="s">
        <v>98</v>
      </c>
      <c r="AB272" s="11"/>
      <c r="AC272" s="11"/>
      <c r="AD272" s="13" t="s">
        <v>970</v>
      </c>
      <c r="AE272" s="14"/>
      <c r="AF272" s="14"/>
      <c r="AG272" s="14"/>
      <c r="AH272" s="14"/>
      <c r="AI272" s="14"/>
      <c r="AJ272" s="14"/>
      <c r="AK272" s="14"/>
      <c r="AL272" s="11"/>
      <c r="AM272" s="10">
        <v>0.0</v>
      </c>
      <c r="AN272" s="8" t="s">
        <v>100</v>
      </c>
      <c r="AO272" s="8" t="s">
        <v>127</v>
      </c>
      <c r="AP272" s="10">
        <v>1.0</v>
      </c>
      <c r="AQ272" s="10">
        <v>1.0</v>
      </c>
      <c r="AR272" s="8" t="s">
        <v>102</v>
      </c>
      <c r="AS272" s="10">
        <v>900.0</v>
      </c>
      <c r="AT272" s="10">
        <v>1.0</v>
      </c>
      <c r="AU272" s="10">
        <v>1.0</v>
      </c>
      <c r="AV272" s="8" t="s">
        <v>103</v>
      </c>
      <c r="AW272" s="8" t="s">
        <v>175</v>
      </c>
      <c r="AX272" s="10">
        <v>1.0</v>
      </c>
      <c r="AY272" s="10">
        <v>1.0</v>
      </c>
      <c r="AZ272" s="8" t="s">
        <v>105</v>
      </c>
      <c r="BA272" s="10">
        <v>12.0</v>
      </c>
      <c r="BB272" s="10">
        <v>1.0</v>
      </c>
      <c r="BC272" s="10">
        <v>1.0</v>
      </c>
      <c r="BD272" s="8" t="s">
        <v>106</v>
      </c>
      <c r="BE272" s="8" t="s">
        <v>130</v>
      </c>
      <c r="BF272" s="10">
        <v>1.0</v>
      </c>
      <c r="BG272" s="10">
        <v>1.0</v>
      </c>
      <c r="BH272" s="8" t="s">
        <v>108</v>
      </c>
      <c r="BI272" s="8" t="s">
        <v>124</v>
      </c>
      <c r="BJ272" s="10">
        <v>1.0</v>
      </c>
      <c r="BK272" s="10">
        <v>1.0</v>
      </c>
      <c r="BL272" s="8" t="s">
        <v>110</v>
      </c>
      <c r="BM272" s="10">
        <v>275.0</v>
      </c>
      <c r="BN272" s="10">
        <v>1.0</v>
      </c>
      <c r="BO272" s="10">
        <v>1.0</v>
      </c>
      <c r="BP272" s="8" t="s">
        <v>111</v>
      </c>
      <c r="BQ272" s="10">
        <v>18.0</v>
      </c>
      <c r="BR272" s="10">
        <v>1.0</v>
      </c>
      <c r="BS272" s="10">
        <v>1.0</v>
      </c>
      <c r="BT272" s="8" t="s">
        <v>112</v>
      </c>
      <c r="BU272" s="10">
        <v>24.0</v>
      </c>
      <c r="BV272" s="10">
        <v>1.0</v>
      </c>
      <c r="BW272" s="10">
        <v>1.0</v>
      </c>
      <c r="BX272" s="8" t="s">
        <v>113</v>
      </c>
      <c r="BY272" s="11"/>
      <c r="BZ272" s="10">
        <v>1.0</v>
      </c>
      <c r="CA272" s="10">
        <v>1.0</v>
      </c>
      <c r="CB272" s="8" t="s">
        <v>114</v>
      </c>
      <c r="CC272" s="15" t="s">
        <v>139</v>
      </c>
      <c r="CD272" s="10">
        <v>1.0</v>
      </c>
      <c r="CE272" s="10">
        <v>1.0</v>
      </c>
      <c r="CF272" s="8" t="s">
        <v>116</v>
      </c>
      <c r="CG272" s="15" t="s">
        <v>115</v>
      </c>
      <c r="CH272" s="10">
        <v>1.0</v>
      </c>
      <c r="CI272" s="10">
        <v>1.0</v>
      </c>
      <c r="CJ272" s="8" t="s">
        <v>118</v>
      </c>
      <c r="CK272" s="15" t="s">
        <v>117</v>
      </c>
      <c r="CL272" s="10">
        <v>1.0</v>
      </c>
      <c r="CM272" s="10">
        <v>1.0</v>
      </c>
      <c r="CN272" s="8" t="s">
        <v>105</v>
      </c>
      <c r="CO272" s="10">
        <v>9.0</v>
      </c>
      <c r="CP272" s="8" t="s">
        <v>111</v>
      </c>
      <c r="CQ272" s="10">
        <v>40.0</v>
      </c>
      <c r="CR272" s="8" t="s">
        <v>112</v>
      </c>
      <c r="CS272" s="10">
        <v>13.0</v>
      </c>
    </row>
    <row r="273">
      <c r="A273" s="7">
        <v>5071.0</v>
      </c>
      <c r="B273" s="8" t="s">
        <v>93</v>
      </c>
      <c r="C273" s="9" t="s">
        <v>971</v>
      </c>
      <c r="D273" s="8" t="s">
        <v>972</v>
      </c>
      <c r="E273" s="10">
        <v>1.0</v>
      </c>
      <c r="F273" s="10">
        <v>0.0</v>
      </c>
      <c r="G273" s="8" t="s">
        <v>96</v>
      </c>
      <c r="H273" s="11"/>
      <c r="I273" s="8" t="s">
        <v>972</v>
      </c>
      <c r="J273" s="11"/>
      <c r="K273" s="11"/>
      <c r="L273" s="8" t="s">
        <v>97</v>
      </c>
      <c r="M273" s="11"/>
      <c r="N273" s="10">
        <v>1.0</v>
      </c>
      <c r="O273" s="10">
        <v>2908.0</v>
      </c>
      <c r="P273" s="11"/>
      <c r="Q273" s="10">
        <v>0.0</v>
      </c>
      <c r="R273" s="10">
        <v>0.0</v>
      </c>
      <c r="S273" s="10">
        <v>0.0</v>
      </c>
      <c r="T273" s="10">
        <v>0.0</v>
      </c>
      <c r="U273" s="10">
        <v>0.0</v>
      </c>
      <c r="V273" s="10">
        <v>0.0</v>
      </c>
      <c r="W273" s="10">
        <v>0.0</v>
      </c>
      <c r="X273" s="11"/>
      <c r="Y273" s="11"/>
      <c r="Z273" s="12">
        <v>3.1</v>
      </c>
      <c r="AA273" s="13" t="s">
        <v>98</v>
      </c>
      <c r="AB273" s="11"/>
      <c r="AC273" s="11"/>
      <c r="AD273" s="13" t="s">
        <v>973</v>
      </c>
      <c r="AE273" s="14"/>
      <c r="AF273" s="14"/>
      <c r="AG273" s="14"/>
      <c r="AH273" s="14"/>
      <c r="AI273" s="14"/>
      <c r="AJ273" s="14"/>
      <c r="AK273" s="14"/>
      <c r="AL273" s="11"/>
      <c r="AM273" s="10">
        <v>0.0</v>
      </c>
      <c r="AN273" s="8" t="s">
        <v>100</v>
      </c>
      <c r="AO273" s="8" t="s">
        <v>880</v>
      </c>
      <c r="AP273" s="10">
        <v>1.0</v>
      </c>
      <c r="AQ273" s="10">
        <v>1.0</v>
      </c>
      <c r="AR273" s="8" t="s">
        <v>102</v>
      </c>
      <c r="AS273" s="11"/>
      <c r="AT273" s="10">
        <v>1.0</v>
      </c>
      <c r="AU273" s="10">
        <v>1.0</v>
      </c>
      <c r="AV273" s="8" t="s">
        <v>103</v>
      </c>
      <c r="AW273" s="8" t="s">
        <v>167</v>
      </c>
      <c r="AX273" s="10">
        <v>1.0</v>
      </c>
      <c r="AY273" s="10">
        <v>1.0</v>
      </c>
      <c r="AZ273" s="8" t="s">
        <v>105</v>
      </c>
      <c r="BA273" s="10">
        <v>11.0</v>
      </c>
      <c r="BB273" s="10">
        <v>1.0</v>
      </c>
      <c r="BC273" s="10">
        <v>1.0</v>
      </c>
      <c r="BD273" s="8" t="s">
        <v>106</v>
      </c>
      <c r="BE273" s="8" t="s">
        <v>158</v>
      </c>
      <c r="BF273" s="10">
        <v>1.0</v>
      </c>
      <c r="BG273" s="10">
        <v>1.0</v>
      </c>
      <c r="BH273" s="8" t="s">
        <v>108</v>
      </c>
      <c r="BI273" s="8" t="s">
        <v>974</v>
      </c>
      <c r="BJ273" s="10">
        <v>1.0</v>
      </c>
      <c r="BK273" s="10">
        <v>1.0</v>
      </c>
      <c r="BL273" s="8" t="s">
        <v>110</v>
      </c>
      <c r="BM273" s="10">
        <v>30.0</v>
      </c>
      <c r="BN273" s="10">
        <v>1.0</v>
      </c>
      <c r="BO273" s="10">
        <v>1.0</v>
      </c>
      <c r="BP273" s="8" t="s">
        <v>111</v>
      </c>
      <c r="BQ273" s="10">
        <v>77.0</v>
      </c>
      <c r="BR273" s="10">
        <v>1.0</v>
      </c>
      <c r="BS273" s="10">
        <v>1.0</v>
      </c>
      <c r="BT273" s="8" t="s">
        <v>112</v>
      </c>
      <c r="BU273" s="10">
        <v>37.0</v>
      </c>
      <c r="BV273" s="10">
        <v>1.0</v>
      </c>
      <c r="BW273" s="10">
        <v>1.0</v>
      </c>
      <c r="BX273" s="8" t="s">
        <v>113</v>
      </c>
      <c r="BY273" s="11"/>
      <c r="BZ273" s="10">
        <v>1.0</v>
      </c>
      <c r="CA273" s="10">
        <v>1.0</v>
      </c>
      <c r="CB273" s="8" t="s">
        <v>114</v>
      </c>
      <c r="CC273" s="15" t="s">
        <v>584</v>
      </c>
      <c r="CD273" s="10">
        <v>1.0</v>
      </c>
      <c r="CE273" s="10">
        <v>1.0</v>
      </c>
      <c r="CF273" s="8" t="s">
        <v>116</v>
      </c>
      <c r="CG273" s="15" t="s">
        <v>131</v>
      </c>
      <c r="CH273" s="10">
        <v>1.0</v>
      </c>
      <c r="CI273" s="10">
        <v>1.0</v>
      </c>
      <c r="CJ273" s="8" t="s">
        <v>118</v>
      </c>
      <c r="CK273" s="15" t="s">
        <v>117</v>
      </c>
      <c r="CL273" s="10">
        <v>1.0</v>
      </c>
      <c r="CM273" s="10">
        <v>1.0</v>
      </c>
      <c r="CN273" s="8" t="s">
        <v>105</v>
      </c>
      <c r="CO273" s="10">
        <v>8.0</v>
      </c>
      <c r="CP273" s="8" t="s">
        <v>111</v>
      </c>
      <c r="CQ273" s="10">
        <v>40.0</v>
      </c>
      <c r="CR273" s="8" t="s">
        <v>112</v>
      </c>
      <c r="CS273" s="10">
        <v>13.0</v>
      </c>
    </row>
    <row r="274">
      <c r="A274" s="7">
        <v>5074.0</v>
      </c>
      <c r="B274" s="8" t="s">
        <v>93</v>
      </c>
      <c r="C274" s="9" t="s">
        <v>975</v>
      </c>
      <c r="D274" s="8" t="s">
        <v>976</v>
      </c>
      <c r="E274" s="10">
        <v>1.0</v>
      </c>
      <c r="F274" s="10">
        <v>0.0</v>
      </c>
      <c r="G274" s="8" t="s">
        <v>96</v>
      </c>
      <c r="H274" s="11"/>
      <c r="I274" s="8" t="s">
        <v>976</v>
      </c>
      <c r="J274" s="11"/>
      <c r="K274" s="11"/>
      <c r="L274" s="8" t="s">
        <v>97</v>
      </c>
      <c r="M274" s="11"/>
      <c r="N274" s="10">
        <v>1.0</v>
      </c>
      <c r="O274" s="10">
        <v>1551.0</v>
      </c>
      <c r="P274" s="11"/>
      <c r="Q274" s="10">
        <v>0.0</v>
      </c>
      <c r="R274" s="10">
        <v>0.0</v>
      </c>
      <c r="S274" s="10">
        <v>0.0</v>
      </c>
      <c r="T274" s="10">
        <v>0.0</v>
      </c>
      <c r="U274" s="10">
        <v>0.0</v>
      </c>
      <c r="V274" s="10">
        <v>0.0</v>
      </c>
      <c r="W274" s="10">
        <v>0.0</v>
      </c>
      <c r="X274" s="11"/>
      <c r="Y274" s="11"/>
      <c r="Z274" s="12">
        <v>3.1</v>
      </c>
      <c r="AA274" s="13" t="s">
        <v>98</v>
      </c>
      <c r="AB274" s="11"/>
      <c r="AC274" s="11"/>
      <c r="AD274" s="13" t="s">
        <v>977</v>
      </c>
      <c r="AE274" s="14"/>
      <c r="AF274" s="14"/>
      <c r="AG274" s="14"/>
      <c r="AH274" s="14"/>
      <c r="AI274" s="14"/>
      <c r="AJ274" s="14"/>
      <c r="AK274" s="14"/>
      <c r="AL274" s="11"/>
      <c r="AM274" s="10">
        <v>0.0</v>
      </c>
      <c r="AN274" s="8" t="s">
        <v>100</v>
      </c>
      <c r="AO274" s="8" t="s">
        <v>888</v>
      </c>
      <c r="AP274" s="10">
        <v>1.0</v>
      </c>
      <c r="AQ274" s="10">
        <v>1.0</v>
      </c>
      <c r="AR274" s="8" t="s">
        <v>102</v>
      </c>
      <c r="AS274" s="11"/>
      <c r="AT274" s="10">
        <v>1.0</v>
      </c>
      <c r="AU274" s="10">
        <v>1.0</v>
      </c>
      <c r="AV274" s="8" t="s">
        <v>103</v>
      </c>
      <c r="AW274" s="8" t="s">
        <v>167</v>
      </c>
      <c r="AX274" s="10">
        <v>1.0</v>
      </c>
      <c r="AY274" s="10">
        <v>1.0</v>
      </c>
      <c r="AZ274" s="8" t="s">
        <v>105</v>
      </c>
      <c r="BA274" s="10">
        <v>11.0</v>
      </c>
      <c r="BB274" s="10">
        <v>1.0</v>
      </c>
      <c r="BC274" s="10">
        <v>1.0</v>
      </c>
      <c r="BD274" s="8" t="s">
        <v>106</v>
      </c>
      <c r="BE274" s="8" t="s">
        <v>158</v>
      </c>
      <c r="BF274" s="10">
        <v>1.0</v>
      </c>
      <c r="BG274" s="10">
        <v>1.0</v>
      </c>
      <c r="BH274" s="8" t="s">
        <v>108</v>
      </c>
      <c r="BI274" s="8" t="s">
        <v>974</v>
      </c>
      <c r="BJ274" s="10">
        <v>1.0</v>
      </c>
      <c r="BK274" s="10">
        <v>1.0</v>
      </c>
      <c r="BL274" s="8" t="s">
        <v>110</v>
      </c>
      <c r="BM274" s="10">
        <v>35.0</v>
      </c>
      <c r="BN274" s="10">
        <v>1.0</v>
      </c>
      <c r="BO274" s="10">
        <v>1.0</v>
      </c>
      <c r="BP274" s="8" t="s">
        <v>111</v>
      </c>
      <c r="BQ274" s="10">
        <v>77.0</v>
      </c>
      <c r="BR274" s="10">
        <v>1.0</v>
      </c>
      <c r="BS274" s="10">
        <v>1.0</v>
      </c>
      <c r="BT274" s="8" t="s">
        <v>112</v>
      </c>
      <c r="BU274" s="10">
        <v>37.0</v>
      </c>
      <c r="BV274" s="10">
        <v>1.0</v>
      </c>
      <c r="BW274" s="10">
        <v>1.0</v>
      </c>
      <c r="BX274" s="8" t="s">
        <v>113</v>
      </c>
      <c r="BY274" s="11"/>
      <c r="BZ274" s="10">
        <v>1.0</v>
      </c>
      <c r="CA274" s="10">
        <v>1.0</v>
      </c>
      <c r="CB274" s="8" t="s">
        <v>114</v>
      </c>
      <c r="CC274" s="15" t="s">
        <v>584</v>
      </c>
      <c r="CD274" s="10">
        <v>1.0</v>
      </c>
      <c r="CE274" s="10">
        <v>1.0</v>
      </c>
      <c r="CF274" s="8" t="s">
        <v>116</v>
      </c>
      <c r="CG274" s="15" t="s">
        <v>131</v>
      </c>
      <c r="CH274" s="10">
        <v>1.0</v>
      </c>
      <c r="CI274" s="10">
        <v>1.0</v>
      </c>
      <c r="CJ274" s="8" t="s">
        <v>118</v>
      </c>
      <c r="CK274" s="15" t="s">
        <v>117</v>
      </c>
      <c r="CL274" s="10">
        <v>1.0</v>
      </c>
      <c r="CM274" s="10">
        <v>1.0</v>
      </c>
      <c r="CN274" s="23"/>
      <c r="CO274" s="24"/>
      <c r="CP274" s="23"/>
      <c r="CQ274" s="24"/>
      <c r="CR274" s="23"/>
      <c r="CS274" s="24"/>
    </row>
    <row r="275">
      <c r="A275" s="7">
        <v>5077.0</v>
      </c>
      <c r="B275" s="8" t="s">
        <v>93</v>
      </c>
      <c r="C275" s="9" t="s">
        <v>978</v>
      </c>
      <c r="D275" s="8" t="s">
        <v>979</v>
      </c>
      <c r="E275" s="10">
        <v>1.0</v>
      </c>
      <c r="F275" s="10">
        <v>0.0</v>
      </c>
      <c r="G275" s="8" t="s">
        <v>96</v>
      </c>
      <c r="H275" s="11"/>
      <c r="I275" s="13" t="s">
        <v>979</v>
      </c>
      <c r="J275" s="11"/>
      <c r="K275" s="11"/>
      <c r="L275" s="8" t="s">
        <v>97</v>
      </c>
      <c r="M275" s="11"/>
      <c r="N275" s="10">
        <v>1.0</v>
      </c>
      <c r="O275" s="10">
        <v>2933.0</v>
      </c>
      <c r="P275" s="11"/>
      <c r="Q275" s="10">
        <v>0.0</v>
      </c>
      <c r="R275" s="10">
        <v>0.0</v>
      </c>
      <c r="S275" s="10">
        <v>0.0</v>
      </c>
      <c r="T275" s="10">
        <v>0.0</v>
      </c>
      <c r="U275" s="10">
        <v>0.0</v>
      </c>
      <c r="V275" s="10">
        <v>0.0</v>
      </c>
      <c r="W275" s="10">
        <v>0.0</v>
      </c>
      <c r="X275" s="11"/>
      <c r="Y275" s="11"/>
      <c r="Z275" s="12">
        <v>2.8</v>
      </c>
      <c r="AA275" s="13" t="s">
        <v>98</v>
      </c>
      <c r="AB275" s="11"/>
      <c r="AC275" s="11"/>
      <c r="AD275" s="13" t="s">
        <v>980</v>
      </c>
      <c r="AE275" s="14"/>
      <c r="AF275" s="14"/>
      <c r="AG275" s="14"/>
      <c r="AH275" s="14"/>
      <c r="AI275" s="14"/>
      <c r="AJ275" s="14"/>
      <c r="AK275" s="14"/>
      <c r="AL275" s="11"/>
      <c r="AM275" s="10">
        <v>0.0</v>
      </c>
      <c r="AN275" s="8" t="s">
        <v>100</v>
      </c>
      <c r="AO275" s="8" t="s">
        <v>202</v>
      </c>
      <c r="AP275" s="10">
        <v>1.0</v>
      </c>
      <c r="AQ275" s="10">
        <v>1.0</v>
      </c>
      <c r="AR275" s="8" t="s">
        <v>102</v>
      </c>
      <c r="AS275" s="11"/>
      <c r="AT275" s="10">
        <v>1.0</v>
      </c>
      <c r="AU275" s="10">
        <v>1.0</v>
      </c>
      <c r="AV275" s="8" t="s">
        <v>103</v>
      </c>
      <c r="AW275" s="8" t="s">
        <v>167</v>
      </c>
      <c r="AX275" s="10">
        <v>1.0</v>
      </c>
      <c r="AY275" s="10">
        <v>1.0</v>
      </c>
      <c r="AZ275" s="8" t="s">
        <v>105</v>
      </c>
      <c r="BA275" s="10">
        <v>11.0</v>
      </c>
      <c r="BB275" s="10">
        <v>1.0</v>
      </c>
      <c r="BC275" s="10">
        <v>1.0</v>
      </c>
      <c r="BD275" s="8" t="s">
        <v>106</v>
      </c>
      <c r="BE275" s="8" t="s">
        <v>158</v>
      </c>
      <c r="BF275" s="10">
        <v>1.0</v>
      </c>
      <c r="BG275" s="10">
        <v>1.0</v>
      </c>
      <c r="BH275" s="8" t="s">
        <v>108</v>
      </c>
      <c r="BI275" s="8" t="s">
        <v>974</v>
      </c>
      <c r="BJ275" s="10">
        <v>1.0</v>
      </c>
      <c r="BK275" s="10">
        <v>1.0</v>
      </c>
      <c r="BL275" s="8" t="s">
        <v>110</v>
      </c>
      <c r="BM275" s="10">
        <v>35.0</v>
      </c>
      <c r="BN275" s="10">
        <v>1.0</v>
      </c>
      <c r="BO275" s="10">
        <v>1.0</v>
      </c>
      <c r="BP275" s="8" t="s">
        <v>111</v>
      </c>
      <c r="BQ275" s="10">
        <v>77.0</v>
      </c>
      <c r="BR275" s="10">
        <v>1.0</v>
      </c>
      <c r="BS275" s="10">
        <v>1.0</v>
      </c>
      <c r="BT275" s="8" t="s">
        <v>112</v>
      </c>
      <c r="BU275" s="10">
        <v>37.0</v>
      </c>
      <c r="BV275" s="10">
        <v>1.0</v>
      </c>
      <c r="BW275" s="10">
        <v>1.0</v>
      </c>
      <c r="BX275" s="8" t="s">
        <v>113</v>
      </c>
      <c r="BY275" s="11"/>
      <c r="BZ275" s="10">
        <v>1.0</v>
      </c>
      <c r="CA275" s="10">
        <v>1.0</v>
      </c>
      <c r="CB275" s="8" t="s">
        <v>114</v>
      </c>
      <c r="CC275" s="15" t="s">
        <v>584</v>
      </c>
      <c r="CD275" s="10">
        <v>1.0</v>
      </c>
      <c r="CE275" s="10">
        <v>1.0</v>
      </c>
      <c r="CF275" s="8" t="s">
        <v>116</v>
      </c>
      <c r="CG275" s="15" t="s">
        <v>131</v>
      </c>
      <c r="CH275" s="10">
        <v>1.0</v>
      </c>
      <c r="CI275" s="10">
        <v>1.0</v>
      </c>
      <c r="CJ275" s="8" t="s">
        <v>118</v>
      </c>
      <c r="CK275" s="15" t="s">
        <v>117</v>
      </c>
      <c r="CL275" s="10">
        <v>1.0</v>
      </c>
      <c r="CM275" s="10">
        <v>1.0</v>
      </c>
      <c r="CN275" s="23"/>
      <c r="CO275" s="24"/>
      <c r="CP275" s="23"/>
      <c r="CQ275" s="24"/>
      <c r="CR275" s="23"/>
      <c r="CS275" s="24"/>
    </row>
    <row r="276">
      <c r="A276" s="7">
        <v>5080.0</v>
      </c>
      <c r="B276" s="8" t="s">
        <v>93</v>
      </c>
      <c r="C276" s="9" t="s">
        <v>981</v>
      </c>
      <c r="D276" s="8" t="s">
        <v>982</v>
      </c>
      <c r="E276" s="10">
        <v>1.0</v>
      </c>
      <c r="F276" s="10">
        <v>0.0</v>
      </c>
      <c r="G276" s="8" t="s">
        <v>96</v>
      </c>
      <c r="H276" s="11"/>
      <c r="I276" s="13" t="s">
        <v>982</v>
      </c>
      <c r="J276" s="11"/>
      <c r="K276" s="11"/>
      <c r="L276" s="8" t="s">
        <v>97</v>
      </c>
      <c r="M276" s="11"/>
      <c r="N276" s="10">
        <v>1.0</v>
      </c>
      <c r="O276" s="10">
        <v>425.0</v>
      </c>
      <c r="P276" s="11"/>
      <c r="Q276" s="10">
        <v>0.0</v>
      </c>
      <c r="R276" s="10">
        <v>0.0</v>
      </c>
      <c r="S276" s="10">
        <v>0.0</v>
      </c>
      <c r="T276" s="10">
        <v>0.0</v>
      </c>
      <c r="U276" s="10">
        <v>0.0</v>
      </c>
      <c r="V276" s="10">
        <v>0.0</v>
      </c>
      <c r="W276" s="10">
        <v>0.0</v>
      </c>
      <c r="X276" s="11"/>
      <c r="Y276" s="11"/>
      <c r="Z276" s="12">
        <v>2.8</v>
      </c>
      <c r="AA276" s="13" t="s">
        <v>98</v>
      </c>
      <c r="AB276" s="11"/>
      <c r="AC276" s="11"/>
      <c r="AD276" s="13" t="s">
        <v>983</v>
      </c>
      <c r="AE276" s="14"/>
      <c r="AF276" s="14"/>
      <c r="AG276" s="14"/>
      <c r="AH276" s="14"/>
      <c r="AI276" s="14"/>
      <c r="AJ276" s="14"/>
      <c r="AK276" s="14"/>
      <c r="AL276" s="11"/>
      <c r="AM276" s="10">
        <v>0.0</v>
      </c>
      <c r="AN276" s="8" t="s">
        <v>100</v>
      </c>
      <c r="AO276" s="8" t="s">
        <v>392</v>
      </c>
      <c r="AP276" s="10">
        <v>1.0</v>
      </c>
      <c r="AQ276" s="10">
        <v>1.0</v>
      </c>
      <c r="AR276" s="8" t="s">
        <v>102</v>
      </c>
      <c r="AS276" s="11"/>
      <c r="AT276" s="10">
        <v>1.0</v>
      </c>
      <c r="AU276" s="10">
        <v>1.0</v>
      </c>
      <c r="AV276" s="8" t="s">
        <v>103</v>
      </c>
      <c r="AW276" s="8" t="s">
        <v>167</v>
      </c>
      <c r="AX276" s="10">
        <v>1.0</v>
      </c>
      <c r="AY276" s="10">
        <v>1.0</v>
      </c>
      <c r="AZ276" s="8" t="s">
        <v>105</v>
      </c>
      <c r="BA276" s="10">
        <v>11.0</v>
      </c>
      <c r="BB276" s="10">
        <v>1.0</v>
      </c>
      <c r="BC276" s="10">
        <v>1.0</v>
      </c>
      <c r="BD276" s="8" t="s">
        <v>106</v>
      </c>
      <c r="BE276" s="8" t="s">
        <v>158</v>
      </c>
      <c r="BF276" s="10">
        <v>1.0</v>
      </c>
      <c r="BG276" s="10">
        <v>1.0</v>
      </c>
      <c r="BH276" s="8" t="s">
        <v>108</v>
      </c>
      <c r="BI276" s="8" t="s">
        <v>974</v>
      </c>
      <c r="BJ276" s="10">
        <v>1.0</v>
      </c>
      <c r="BK276" s="10">
        <v>1.0</v>
      </c>
      <c r="BL276" s="8" t="s">
        <v>110</v>
      </c>
      <c r="BM276" s="10">
        <v>35.0</v>
      </c>
      <c r="BN276" s="10">
        <v>1.0</v>
      </c>
      <c r="BO276" s="10">
        <v>1.0</v>
      </c>
      <c r="BP276" s="8" t="s">
        <v>111</v>
      </c>
      <c r="BQ276" s="10">
        <v>77.0</v>
      </c>
      <c r="BR276" s="10">
        <v>1.0</v>
      </c>
      <c r="BS276" s="10">
        <v>1.0</v>
      </c>
      <c r="BT276" s="8" t="s">
        <v>112</v>
      </c>
      <c r="BU276" s="10">
        <v>37.0</v>
      </c>
      <c r="BV276" s="10">
        <v>1.0</v>
      </c>
      <c r="BW276" s="10">
        <v>1.0</v>
      </c>
      <c r="BX276" s="8" t="s">
        <v>113</v>
      </c>
      <c r="BY276" s="11"/>
      <c r="BZ276" s="10">
        <v>1.0</v>
      </c>
      <c r="CA276" s="10">
        <v>1.0</v>
      </c>
      <c r="CB276" s="8" t="s">
        <v>114</v>
      </c>
      <c r="CC276" s="15" t="s">
        <v>584</v>
      </c>
      <c r="CD276" s="10">
        <v>1.0</v>
      </c>
      <c r="CE276" s="10">
        <v>1.0</v>
      </c>
      <c r="CF276" s="8" t="s">
        <v>116</v>
      </c>
      <c r="CG276" s="15" t="s">
        <v>131</v>
      </c>
      <c r="CH276" s="10">
        <v>1.0</v>
      </c>
      <c r="CI276" s="10">
        <v>1.0</v>
      </c>
      <c r="CJ276" s="8" t="s">
        <v>118</v>
      </c>
      <c r="CK276" s="15" t="s">
        <v>117</v>
      </c>
      <c r="CL276" s="10">
        <v>1.0</v>
      </c>
      <c r="CM276" s="10">
        <v>1.0</v>
      </c>
      <c r="CN276" s="8" t="s">
        <v>105</v>
      </c>
      <c r="CO276" s="10">
        <v>9.0</v>
      </c>
      <c r="CP276" s="8" t="s">
        <v>111</v>
      </c>
      <c r="CQ276" s="10">
        <v>39.0</v>
      </c>
      <c r="CR276" s="8" t="s">
        <v>112</v>
      </c>
      <c r="CS276" s="10">
        <v>22.0</v>
      </c>
    </row>
    <row r="277">
      <c r="A277" s="7">
        <v>5092.0</v>
      </c>
      <c r="B277" s="8" t="s">
        <v>93</v>
      </c>
      <c r="C277" s="9" t="s">
        <v>984</v>
      </c>
      <c r="D277" s="8" t="s">
        <v>985</v>
      </c>
      <c r="E277" s="10">
        <v>1.0</v>
      </c>
      <c r="F277" s="10">
        <v>0.0</v>
      </c>
      <c r="G277" s="8" t="s">
        <v>96</v>
      </c>
      <c r="H277" s="11"/>
      <c r="I277" s="13" t="s">
        <v>376</v>
      </c>
      <c r="J277" s="14"/>
      <c r="K277" s="11"/>
      <c r="L277" s="8" t="s">
        <v>97</v>
      </c>
      <c r="M277" s="11"/>
      <c r="N277" s="10">
        <v>1.0</v>
      </c>
      <c r="O277" s="10">
        <v>872.0</v>
      </c>
      <c r="P277" s="11"/>
      <c r="Q277" s="10">
        <v>0.0</v>
      </c>
      <c r="R277" s="10">
        <v>0.0</v>
      </c>
      <c r="S277" s="10">
        <v>0.0</v>
      </c>
      <c r="T277" s="10">
        <v>0.0</v>
      </c>
      <c r="U277" s="10">
        <v>0.0</v>
      </c>
      <c r="V277" s="10">
        <v>0.0</v>
      </c>
      <c r="W277" s="10">
        <v>0.0</v>
      </c>
      <c r="X277" s="11"/>
      <c r="Y277" s="11"/>
      <c r="Z277" s="12">
        <v>2.2</v>
      </c>
      <c r="AA277" s="13" t="s">
        <v>98</v>
      </c>
      <c r="AB277" s="11"/>
      <c r="AC277" s="11"/>
      <c r="AD277" s="13" t="s">
        <v>986</v>
      </c>
      <c r="AE277" s="14"/>
      <c r="AF277" s="14"/>
      <c r="AG277" s="14"/>
      <c r="AH277" s="14"/>
      <c r="AI277" s="14"/>
      <c r="AJ277" s="14"/>
      <c r="AK277" s="14"/>
      <c r="AL277" s="11"/>
      <c r="AM277" s="10">
        <v>0.0</v>
      </c>
      <c r="AN277" s="8" t="s">
        <v>100</v>
      </c>
      <c r="AO277" s="8" t="s">
        <v>143</v>
      </c>
      <c r="AP277" s="10">
        <v>1.0</v>
      </c>
      <c r="AQ277" s="10">
        <v>1.0</v>
      </c>
      <c r="AR277" s="8" t="s">
        <v>102</v>
      </c>
      <c r="AS277" s="10">
        <v>180.0</v>
      </c>
      <c r="AT277" s="10">
        <v>1.0</v>
      </c>
      <c r="AU277" s="10">
        <v>1.0</v>
      </c>
      <c r="AV277" s="8" t="s">
        <v>103</v>
      </c>
      <c r="AW277" s="8" t="s">
        <v>104</v>
      </c>
      <c r="AX277" s="10">
        <v>1.0</v>
      </c>
      <c r="AY277" s="10">
        <v>1.0</v>
      </c>
      <c r="AZ277" s="8" t="s">
        <v>105</v>
      </c>
      <c r="BA277" s="10">
        <v>12.0</v>
      </c>
      <c r="BB277" s="10">
        <v>1.0</v>
      </c>
      <c r="BC277" s="10">
        <v>1.0</v>
      </c>
      <c r="BD277" s="8" t="s">
        <v>106</v>
      </c>
      <c r="BE277" s="8" t="s">
        <v>158</v>
      </c>
      <c r="BF277" s="10">
        <v>1.0</v>
      </c>
      <c r="BG277" s="10">
        <v>1.0</v>
      </c>
      <c r="BH277" s="8" t="s">
        <v>108</v>
      </c>
      <c r="BI277" s="8" t="s">
        <v>974</v>
      </c>
      <c r="BJ277" s="10">
        <v>1.0</v>
      </c>
      <c r="BK277" s="10">
        <v>1.0</v>
      </c>
      <c r="BL277" s="8" t="s">
        <v>110</v>
      </c>
      <c r="BM277" s="10">
        <v>55.0</v>
      </c>
      <c r="BN277" s="10">
        <v>1.0</v>
      </c>
      <c r="BO277" s="10">
        <v>1.0</v>
      </c>
      <c r="BP277" s="8" t="s">
        <v>111</v>
      </c>
      <c r="BQ277" s="10">
        <v>50.0</v>
      </c>
      <c r="BR277" s="10">
        <v>1.0</v>
      </c>
      <c r="BS277" s="10">
        <v>1.0</v>
      </c>
      <c r="BT277" s="8" t="s">
        <v>112</v>
      </c>
      <c r="BU277" s="10">
        <v>30.0</v>
      </c>
      <c r="BV277" s="10">
        <v>1.0</v>
      </c>
      <c r="BW277" s="10">
        <v>1.0</v>
      </c>
      <c r="BX277" s="8" t="s">
        <v>113</v>
      </c>
      <c r="BY277" s="11"/>
      <c r="BZ277" s="10">
        <v>1.0</v>
      </c>
      <c r="CA277" s="10">
        <v>1.0</v>
      </c>
      <c r="CB277" s="8" t="s">
        <v>114</v>
      </c>
      <c r="CC277" s="15" t="s">
        <v>282</v>
      </c>
      <c r="CD277" s="10">
        <v>1.0</v>
      </c>
      <c r="CE277" s="10">
        <v>1.0</v>
      </c>
      <c r="CF277" s="8" t="s">
        <v>116</v>
      </c>
      <c r="CG277" s="15" t="s">
        <v>115</v>
      </c>
      <c r="CH277" s="10">
        <v>1.0</v>
      </c>
      <c r="CI277" s="10">
        <v>1.0</v>
      </c>
      <c r="CJ277" s="8" t="s">
        <v>118</v>
      </c>
      <c r="CK277" s="15" t="s">
        <v>117</v>
      </c>
      <c r="CL277" s="10">
        <v>1.0</v>
      </c>
      <c r="CM277" s="10">
        <v>1.0</v>
      </c>
      <c r="CN277" s="8" t="s">
        <v>105</v>
      </c>
      <c r="CO277" s="10">
        <v>9.0</v>
      </c>
      <c r="CP277" s="8" t="s">
        <v>111</v>
      </c>
      <c r="CQ277" s="10">
        <v>39.0</v>
      </c>
      <c r="CR277" s="8" t="s">
        <v>112</v>
      </c>
      <c r="CS277" s="10">
        <v>22.0</v>
      </c>
    </row>
    <row r="278">
      <c r="A278" s="7">
        <v>5095.0</v>
      </c>
      <c r="B278" s="8" t="s">
        <v>93</v>
      </c>
      <c r="C278" s="9" t="s">
        <v>987</v>
      </c>
      <c r="D278" s="8" t="s">
        <v>988</v>
      </c>
      <c r="E278" s="10">
        <v>1.0</v>
      </c>
      <c r="F278" s="10">
        <v>0.0</v>
      </c>
      <c r="G278" s="8" t="s">
        <v>96</v>
      </c>
      <c r="H278" s="11"/>
      <c r="I278" s="13" t="s">
        <v>988</v>
      </c>
      <c r="J278" s="14"/>
      <c r="K278" s="11"/>
      <c r="L278" s="8" t="s">
        <v>97</v>
      </c>
      <c r="M278" s="11"/>
      <c r="N278" s="10">
        <v>1.0</v>
      </c>
      <c r="O278" s="10">
        <v>1416.0</v>
      </c>
      <c r="P278" s="11"/>
      <c r="Q278" s="10">
        <v>0.0</v>
      </c>
      <c r="R278" s="10">
        <v>0.0</v>
      </c>
      <c r="S278" s="10">
        <v>0.0</v>
      </c>
      <c r="T278" s="10">
        <v>0.0</v>
      </c>
      <c r="U278" s="10">
        <v>0.0</v>
      </c>
      <c r="V278" s="10">
        <v>0.0</v>
      </c>
      <c r="W278" s="10">
        <v>0.0</v>
      </c>
      <c r="X278" s="11"/>
      <c r="Y278" s="11"/>
      <c r="Z278" s="12">
        <v>3.25</v>
      </c>
      <c r="AA278" s="13" t="s">
        <v>98</v>
      </c>
      <c r="AB278" s="11"/>
      <c r="AC278" s="11"/>
      <c r="AD278" s="13" t="s">
        <v>989</v>
      </c>
      <c r="AE278" s="14"/>
      <c r="AF278" s="14"/>
      <c r="AG278" s="14"/>
      <c r="AH278" s="14"/>
      <c r="AI278" s="14"/>
      <c r="AJ278" s="14"/>
      <c r="AK278" s="14"/>
      <c r="AL278" s="11"/>
      <c r="AM278" s="10">
        <v>0.0</v>
      </c>
      <c r="AN278" s="8" t="s">
        <v>100</v>
      </c>
      <c r="AO278" s="8" t="s">
        <v>127</v>
      </c>
      <c r="AP278" s="10">
        <v>1.0</v>
      </c>
      <c r="AQ278" s="10">
        <v>1.0</v>
      </c>
      <c r="AR278" s="8" t="s">
        <v>102</v>
      </c>
      <c r="AS278" s="11"/>
      <c r="AT278" s="10">
        <v>1.0</v>
      </c>
      <c r="AU278" s="10">
        <v>1.0</v>
      </c>
      <c r="AV278" s="8" t="s">
        <v>103</v>
      </c>
      <c r="AW278" s="8" t="s">
        <v>104</v>
      </c>
      <c r="AX278" s="10">
        <v>1.0</v>
      </c>
      <c r="AY278" s="10">
        <v>1.0</v>
      </c>
      <c r="AZ278" s="8" t="s">
        <v>105</v>
      </c>
      <c r="BA278" s="10">
        <v>11.0</v>
      </c>
      <c r="BB278" s="10">
        <v>1.0</v>
      </c>
      <c r="BC278" s="10">
        <v>1.0</v>
      </c>
      <c r="BD278" s="8" t="s">
        <v>106</v>
      </c>
      <c r="BE278" s="8" t="s">
        <v>158</v>
      </c>
      <c r="BF278" s="10">
        <v>1.0</v>
      </c>
      <c r="BG278" s="10">
        <v>1.0</v>
      </c>
      <c r="BH278" s="8" t="s">
        <v>108</v>
      </c>
      <c r="BI278" s="8" t="s">
        <v>974</v>
      </c>
      <c r="BJ278" s="10">
        <v>1.0</v>
      </c>
      <c r="BK278" s="10">
        <v>1.0</v>
      </c>
      <c r="BL278" s="8" t="s">
        <v>110</v>
      </c>
      <c r="BM278" s="10">
        <v>35.0</v>
      </c>
      <c r="BN278" s="10">
        <v>1.0</v>
      </c>
      <c r="BO278" s="10">
        <v>1.0</v>
      </c>
      <c r="BP278" s="8" t="s">
        <v>111</v>
      </c>
      <c r="BQ278" s="10">
        <v>77.0</v>
      </c>
      <c r="BR278" s="10">
        <v>1.0</v>
      </c>
      <c r="BS278" s="10">
        <v>1.0</v>
      </c>
      <c r="BT278" s="8" t="s">
        <v>112</v>
      </c>
      <c r="BU278" s="10">
        <v>37.0</v>
      </c>
      <c r="BV278" s="10">
        <v>1.0</v>
      </c>
      <c r="BW278" s="10">
        <v>1.0</v>
      </c>
      <c r="BX278" s="8" t="s">
        <v>113</v>
      </c>
      <c r="BY278" s="11"/>
      <c r="BZ278" s="10">
        <v>1.0</v>
      </c>
      <c r="CA278" s="10">
        <v>1.0</v>
      </c>
      <c r="CB278" s="8" t="s">
        <v>114</v>
      </c>
      <c r="CC278" s="15" t="s">
        <v>584</v>
      </c>
      <c r="CD278" s="10">
        <v>1.0</v>
      </c>
      <c r="CE278" s="10">
        <v>1.0</v>
      </c>
      <c r="CF278" s="8" t="s">
        <v>116</v>
      </c>
      <c r="CG278" s="15" t="s">
        <v>131</v>
      </c>
      <c r="CH278" s="10">
        <v>1.0</v>
      </c>
      <c r="CI278" s="10">
        <v>1.0</v>
      </c>
      <c r="CJ278" s="8" t="s">
        <v>118</v>
      </c>
      <c r="CK278" s="15" t="s">
        <v>117</v>
      </c>
      <c r="CL278" s="10">
        <v>1.0</v>
      </c>
      <c r="CM278" s="10">
        <v>1.0</v>
      </c>
      <c r="CN278" s="8" t="s">
        <v>105</v>
      </c>
      <c r="CO278" s="10">
        <v>10.0</v>
      </c>
      <c r="CP278" s="8" t="s">
        <v>111</v>
      </c>
      <c r="CQ278" s="10">
        <v>55.0</v>
      </c>
      <c r="CR278" s="8" t="s">
        <v>112</v>
      </c>
      <c r="CS278" s="10">
        <v>30.0</v>
      </c>
    </row>
    <row r="279">
      <c r="A279" s="7">
        <v>5104.0</v>
      </c>
      <c r="B279" s="8" t="s">
        <v>93</v>
      </c>
      <c r="C279" s="9" t="s">
        <v>990</v>
      </c>
      <c r="D279" s="8" t="s">
        <v>991</v>
      </c>
      <c r="E279" s="10">
        <v>1.0</v>
      </c>
      <c r="F279" s="10">
        <v>0.0</v>
      </c>
      <c r="G279" s="8" t="s">
        <v>96</v>
      </c>
      <c r="H279" s="11"/>
      <c r="I279" s="13" t="s">
        <v>991</v>
      </c>
      <c r="J279" s="11"/>
      <c r="K279" s="11"/>
      <c r="L279" s="8" t="s">
        <v>97</v>
      </c>
      <c r="M279" s="11"/>
      <c r="N279" s="10">
        <v>1.0</v>
      </c>
      <c r="O279" s="10">
        <v>4516.0</v>
      </c>
      <c r="P279" s="11"/>
      <c r="Q279" s="10">
        <v>0.0</v>
      </c>
      <c r="R279" s="10">
        <v>0.0</v>
      </c>
      <c r="S279" s="10">
        <v>0.0</v>
      </c>
      <c r="T279" s="10">
        <v>0.0</v>
      </c>
      <c r="U279" s="10">
        <v>0.0</v>
      </c>
      <c r="V279" s="10">
        <v>0.0</v>
      </c>
      <c r="W279" s="10">
        <v>0.0</v>
      </c>
      <c r="X279" s="11"/>
      <c r="Y279" s="11"/>
      <c r="Z279" s="12">
        <v>2.3</v>
      </c>
      <c r="AA279" s="13" t="s">
        <v>98</v>
      </c>
      <c r="AB279" s="11"/>
      <c r="AC279" s="11"/>
      <c r="AD279" s="13" t="s">
        <v>992</v>
      </c>
      <c r="AE279" s="14"/>
      <c r="AF279" s="14"/>
      <c r="AG279" s="14"/>
      <c r="AH279" s="14"/>
      <c r="AI279" s="14"/>
      <c r="AJ279" s="14"/>
      <c r="AK279" s="14"/>
      <c r="AL279" s="11"/>
      <c r="AM279" s="10">
        <v>0.0</v>
      </c>
      <c r="AN279" s="8" t="s">
        <v>100</v>
      </c>
      <c r="AO279" s="8" t="s">
        <v>202</v>
      </c>
      <c r="AP279" s="10">
        <v>1.0</v>
      </c>
      <c r="AQ279" s="10">
        <v>1.0</v>
      </c>
      <c r="AR279" s="8" t="s">
        <v>102</v>
      </c>
      <c r="AS279" s="11"/>
      <c r="AT279" s="10">
        <v>1.0</v>
      </c>
      <c r="AU279" s="10">
        <v>1.0</v>
      </c>
      <c r="AV279" s="8" t="s">
        <v>103</v>
      </c>
      <c r="AW279" s="8" t="s">
        <v>104</v>
      </c>
      <c r="AX279" s="10">
        <v>1.0</v>
      </c>
      <c r="AY279" s="10">
        <v>1.0</v>
      </c>
      <c r="AZ279" s="8" t="s">
        <v>105</v>
      </c>
      <c r="BA279" s="10">
        <v>13.0</v>
      </c>
      <c r="BB279" s="10">
        <v>1.0</v>
      </c>
      <c r="BC279" s="10">
        <v>1.0</v>
      </c>
      <c r="BD279" s="8" t="s">
        <v>106</v>
      </c>
      <c r="BE279" s="8" t="s">
        <v>158</v>
      </c>
      <c r="BF279" s="10">
        <v>1.0</v>
      </c>
      <c r="BG279" s="10">
        <v>1.0</v>
      </c>
      <c r="BH279" s="8" t="s">
        <v>108</v>
      </c>
      <c r="BI279" s="8" t="s">
        <v>974</v>
      </c>
      <c r="BJ279" s="10">
        <v>1.0</v>
      </c>
      <c r="BK279" s="10">
        <v>1.0</v>
      </c>
      <c r="BL279" s="8" t="s">
        <v>110</v>
      </c>
      <c r="BM279" s="10">
        <v>40.0</v>
      </c>
      <c r="BN279" s="10">
        <v>1.0</v>
      </c>
      <c r="BO279" s="10">
        <v>1.0</v>
      </c>
      <c r="BP279" s="8" t="s">
        <v>111</v>
      </c>
      <c r="BQ279" s="10">
        <v>61.0</v>
      </c>
      <c r="BR279" s="10">
        <v>1.0</v>
      </c>
      <c r="BS279" s="10">
        <v>1.0</v>
      </c>
      <c r="BT279" s="8" t="s">
        <v>112</v>
      </c>
      <c r="BU279" s="10">
        <v>33.0</v>
      </c>
      <c r="BV279" s="10">
        <v>1.0</v>
      </c>
      <c r="BW279" s="10">
        <v>1.0</v>
      </c>
      <c r="BX279" s="8" t="s">
        <v>113</v>
      </c>
      <c r="BY279" s="11"/>
      <c r="BZ279" s="10">
        <v>1.0</v>
      </c>
      <c r="CA279" s="10">
        <v>1.0</v>
      </c>
      <c r="CB279" s="8" t="s">
        <v>114</v>
      </c>
      <c r="CC279" s="15" t="s">
        <v>168</v>
      </c>
      <c r="CD279" s="10">
        <v>1.0</v>
      </c>
      <c r="CE279" s="10">
        <v>1.0</v>
      </c>
      <c r="CF279" s="8" t="s">
        <v>116</v>
      </c>
      <c r="CG279" s="15" t="s">
        <v>131</v>
      </c>
      <c r="CH279" s="10">
        <v>1.0</v>
      </c>
      <c r="CI279" s="10">
        <v>1.0</v>
      </c>
      <c r="CJ279" s="8" t="s">
        <v>118</v>
      </c>
      <c r="CK279" s="15" t="s">
        <v>117</v>
      </c>
      <c r="CL279" s="10">
        <v>1.0</v>
      </c>
      <c r="CM279" s="10">
        <v>1.0</v>
      </c>
      <c r="CN279" s="23"/>
      <c r="CO279" s="24"/>
      <c r="CP279" s="23"/>
      <c r="CQ279" s="24"/>
      <c r="CR279" s="23"/>
      <c r="CS279" s="24"/>
    </row>
    <row r="280">
      <c r="A280" s="7">
        <v>5110.0</v>
      </c>
      <c r="B280" s="8" t="s">
        <v>93</v>
      </c>
      <c r="C280" s="9" t="s">
        <v>993</v>
      </c>
      <c r="D280" s="8" t="s">
        <v>994</v>
      </c>
      <c r="E280" s="10">
        <v>1.0</v>
      </c>
      <c r="F280" s="10">
        <v>0.0</v>
      </c>
      <c r="G280" s="8" t="s">
        <v>96</v>
      </c>
      <c r="H280" s="11"/>
      <c r="I280" s="13" t="s">
        <v>994</v>
      </c>
      <c r="J280" s="11"/>
      <c r="K280" s="11"/>
      <c r="L280" s="8" t="s">
        <v>97</v>
      </c>
      <c r="M280" s="11"/>
      <c r="N280" s="10">
        <v>1.0</v>
      </c>
      <c r="O280" s="10">
        <v>2818.0</v>
      </c>
      <c r="P280" s="11"/>
      <c r="Q280" s="10">
        <v>0.0</v>
      </c>
      <c r="R280" s="10">
        <v>0.0</v>
      </c>
      <c r="S280" s="10">
        <v>0.0</v>
      </c>
      <c r="T280" s="10">
        <v>0.0</v>
      </c>
      <c r="U280" s="10">
        <v>0.0</v>
      </c>
      <c r="V280" s="10">
        <v>0.0</v>
      </c>
      <c r="W280" s="10">
        <v>0.0</v>
      </c>
      <c r="X280" s="11"/>
      <c r="Y280" s="11"/>
      <c r="Z280" s="12">
        <v>2.6</v>
      </c>
      <c r="AA280" s="13" t="s">
        <v>98</v>
      </c>
      <c r="AB280" s="11"/>
      <c r="AC280" s="11"/>
      <c r="AD280" s="13" t="s">
        <v>995</v>
      </c>
      <c r="AE280" s="14"/>
      <c r="AF280" s="14"/>
      <c r="AG280" s="14"/>
      <c r="AH280" s="14"/>
      <c r="AI280" s="14"/>
      <c r="AJ280" s="14"/>
      <c r="AK280" s="14"/>
      <c r="AL280" s="11"/>
      <c r="AM280" s="10">
        <v>0.0</v>
      </c>
      <c r="AN280" s="8" t="s">
        <v>100</v>
      </c>
      <c r="AO280" s="8" t="s">
        <v>127</v>
      </c>
      <c r="AP280" s="10">
        <v>1.0</v>
      </c>
      <c r="AQ280" s="10">
        <v>1.0</v>
      </c>
      <c r="AR280" s="8" t="s">
        <v>102</v>
      </c>
      <c r="AS280" s="11"/>
      <c r="AT280" s="10">
        <v>1.0</v>
      </c>
      <c r="AU280" s="10">
        <v>1.0</v>
      </c>
      <c r="AV280" s="8" t="s">
        <v>103</v>
      </c>
      <c r="AW280" s="8" t="s">
        <v>104</v>
      </c>
      <c r="AX280" s="10">
        <v>1.0</v>
      </c>
      <c r="AY280" s="10">
        <v>1.0</v>
      </c>
      <c r="AZ280" s="8" t="s">
        <v>105</v>
      </c>
      <c r="BA280" s="10">
        <v>13.0</v>
      </c>
      <c r="BB280" s="10">
        <v>1.0</v>
      </c>
      <c r="BC280" s="10">
        <v>1.0</v>
      </c>
      <c r="BD280" s="8" t="s">
        <v>106</v>
      </c>
      <c r="BE280" s="8" t="s">
        <v>158</v>
      </c>
      <c r="BF280" s="10">
        <v>1.0</v>
      </c>
      <c r="BG280" s="10">
        <v>1.0</v>
      </c>
      <c r="BH280" s="8" t="s">
        <v>108</v>
      </c>
      <c r="BI280" s="8" t="s">
        <v>974</v>
      </c>
      <c r="BJ280" s="10">
        <v>1.0</v>
      </c>
      <c r="BK280" s="10">
        <v>1.0</v>
      </c>
      <c r="BL280" s="8" t="s">
        <v>110</v>
      </c>
      <c r="BM280" s="10">
        <v>40.0</v>
      </c>
      <c r="BN280" s="10">
        <v>1.0</v>
      </c>
      <c r="BO280" s="10">
        <v>1.0</v>
      </c>
      <c r="BP280" s="8" t="s">
        <v>111</v>
      </c>
      <c r="BQ280" s="10">
        <v>61.0</v>
      </c>
      <c r="BR280" s="10">
        <v>1.0</v>
      </c>
      <c r="BS280" s="10">
        <v>1.0</v>
      </c>
      <c r="BT280" s="8" t="s">
        <v>112</v>
      </c>
      <c r="BU280" s="10">
        <v>33.0</v>
      </c>
      <c r="BV280" s="10">
        <v>1.0</v>
      </c>
      <c r="BW280" s="10">
        <v>1.0</v>
      </c>
      <c r="BX280" s="8" t="s">
        <v>113</v>
      </c>
      <c r="BY280" s="11"/>
      <c r="BZ280" s="10">
        <v>1.0</v>
      </c>
      <c r="CA280" s="10">
        <v>1.0</v>
      </c>
      <c r="CB280" s="8" t="s">
        <v>114</v>
      </c>
      <c r="CC280" s="15" t="s">
        <v>168</v>
      </c>
      <c r="CD280" s="10">
        <v>1.0</v>
      </c>
      <c r="CE280" s="10">
        <v>1.0</v>
      </c>
      <c r="CF280" s="8" t="s">
        <v>116</v>
      </c>
      <c r="CG280" s="15" t="s">
        <v>131</v>
      </c>
      <c r="CH280" s="10">
        <v>1.0</v>
      </c>
      <c r="CI280" s="10">
        <v>1.0</v>
      </c>
      <c r="CJ280" s="8" t="s">
        <v>118</v>
      </c>
      <c r="CK280" s="15" t="s">
        <v>117</v>
      </c>
      <c r="CL280" s="10">
        <v>1.0</v>
      </c>
      <c r="CM280" s="10">
        <v>1.0</v>
      </c>
      <c r="CN280" s="23"/>
      <c r="CO280" s="24"/>
      <c r="CP280" s="23"/>
      <c r="CQ280" s="24"/>
      <c r="CR280" s="23"/>
      <c r="CS280" s="24"/>
    </row>
    <row r="281">
      <c r="A281" s="39"/>
      <c r="B281" s="40" t="s">
        <v>93</v>
      </c>
      <c r="C281" s="41" t="s">
        <v>996</v>
      </c>
      <c r="D281" s="42" t="s">
        <v>994</v>
      </c>
      <c r="E281" s="42">
        <v>1.0</v>
      </c>
      <c r="F281" s="42">
        <v>0.0</v>
      </c>
      <c r="G281" s="42" t="s">
        <v>96</v>
      </c>
      <c r="H281" s="43"/>
      <c r="I281" s="44" t="s">
        <v>994</v>
      </c>
      <c r="J281" s="43"/>
      <c r="K281" s="43"/>
      <c r="L281" s="42" t="s">
        <v>97</v>
      </c>
      <c r="M281" s="43"/>
      <c r="N281" s="42">
        <v>1.0</v>
      </c>
      <c r="O281" s="42">
        <v>1064.0</v>
      </c>
      <c r="P281" s="43"/>
      <c r="Q281" s="42">
        <v>0.0</v>
      </c>
      <c r="R281" s="42">
        <v>0.0</v>
      </c>
      <c r="S281" s="42">
        <v>0.0</v>
      </c>
      <c r="T281" s="42">
        <v>0.0</v>
      </c>
      <c r="U281" s="42">
        <v>0.0</v>
      </c>
      <c r="V281" s="42">
        <v>0.0</v>
      </c>
      <c r="W281" s="42">
        <v>0.0</v>
      </c>
      <c r="X281" s="43"/>
      <c r="Y281" s="43"/>
      <c r="Z281" s="45">
        <v>4.3</v>
      </c>
      <c r="AA281" s="44" t="s">
        <v>98</v>
      </c>
      <c r="AB281" s="43"/>
      <c r="AC281" s="43"/>
      <c r="AD281" s="46" t="s">
        <v>997</v>
      </c>
      <c r="AE281" s="47"/>
      <c r="AF281" s="47"/>
      <c r="AG281" s="47"/>
      <c r="AH281" s="47"/>
      <c r="AI281" s="47"/>
      <c r="AJ281" s="47"/>
      <c r="AK281" s="47"/>
      <c r="AL281" s="43"/>
      <c r="AM281" s="42">
        <v>0.0</v>
      </c>
      <c r="AN281" s="42" t="s">
        <v>100</v>
      </c>
      <c r="AO281" s="42" t="s">
        <v>127</v>
      </c>
      <c r="AP281" s="42">
        <v>1.0</v>
      </c>
      <c r="AQ281" s="42">
        <v>1.0</v>
      </c>
      <c r="AR281" s="42" t="s">
        <v>102</v>
      </c>
      <c r="AS281" s="42">
        <v>76.0</v>
      </c>
      <c r="AT281" s="42">
        <v>1.0</v>
      </c>
      <c r="AU281" s="42">
        <v>1.0</v>
      </c>
      <c r="AV281" s="42" t="s">
        <v>103</v>
      </c>
      <c r="AW281" s="42" t="s">
        <v>204</v>
      </c>
      <c r="AX281" s="42">
        <v>1.0</v>
      </c>
      <c r="AY281" s="42">
        <v>1.0</v>
      </c>
      <c r="AZ281" s="42" t="s">
        <v>105</v>
      </c>
      <c r="BA281" s="42">
        <v>12.0</v>
      </c>
      <c r="BB281" s="42">
        <v>1.0</v>
      </c>
      <c r="BC281" s="42">
        <v>1.0</v>
      </c>
      <c r="BD281" s="42" t="s">
        <v>106</v>
      </c>
      <c r="BE281" s="42" t="s">
        <v>158</v>
      </c>
      <c r="BF281" s="42">
        <v>1.0</v>
      </c>
      <c r="BG281" s="42">
        <v>1.0</v>
      </c>
      <c r="BH281" s="42" t="s">
        <v>108</v>
      </c>
      <c r="BI281" s="42" t="s">
        <v>998</v>
      </c>
      <c r="BJ281" s="42">
        <v>1.0</v>
      </c>
      <c r="BK281" s="42">
        <v>1.0</v>
      </c>
      <c r="BL281" s="42" t="s">
        <v>110</v>
      </c>
      <c r="BM281" s="42">
        <v>23.2</v>
      </c>
      <c r="BN281" s="42">
        <v>1.0</v>
      </c>
      <c r="BO281" s="42">
        <v>1.0</v>
      </c>
      <c r="BP281" s="42" t="s">
        <v>111</v>
      </c>
      <c r="BQ281" s="42">
        <v>89.0</v>
      </c>
      <c r="BR281" s="42">
        <v>1.0</v>
      </c>
      <c r="BS281" s="42">
        <v>1.0</v>
      </c>
      <c r="BT281" s="42" t="s">
        <v>112</v>
      </c>
      <c r="BU281" s="42">
        <v>45.0</v>
      </c>
      <c r="BV281" s="42">
        <v>1.0</v>
      </c>
      <c r="BW281" s="42">
        <v>1.0</v>
      </c>
      <c r="BX281" s="42" t="s">
        <v>113</v>
      </c>
      <c r="BY281" s="43"/>
      <c r="BZ281" s="42">
        <v>1.0</v>
      </c>
      <c r="CA281" s="42">
        <v>1.0</v>
      </c>
      <c r="CB281" s="42" t="s">
        <v>114</v>
      </c>
      <c r="CC281" s="43"/>
      <c r="CD281" s="42">
        <v>1.0</v>
      </c>
      <c r="CE281" s="42">
        <v>1.0</v>
      </c>
      <c r="CF281" s="42" t="s">
        <v>116</v>
      </c>
      <c r="CG281" s="42" t="s">
        <v>282</v>
      </c>
      <c r="CH281" s="42">
        <v>1.0</v>
      </c>
      <c r="CI281" s="42">
        <v>1.0</v>
      </c>
      <c r="CJ281" s="42" t="s">
        <v>118</v>
      </c>
      <c r="CK281" s="48" t="s">
        <v>117</v>
      </c>
      <c r="CL281" s="42">
        <v>1.0</v>
      </c>
      <c r="CM281" s="42">
        <v>1.0</v>
      </c>
      <c r="CN281" s="23"/>
      <c r="CO281" s="24"/>
      <c r="CP281" s="23"/>
      <c r="CQ281" s="24"/>
      <c r="CR281" s="23"/>
      <c r="CS281" s="24"/>
    </row>
    <row r="282">
      <c r="A282" s="39"/>
      <c r="B282" s="40" t="s">
        <v>93</v>
      </c>
      <c r="C282" s="41" t="s">
        <v>999</v>
      </c>
      <c r="D282" s="42" t="s">
        <v>1000</v>
      </c>
      <c r="E282" s="42">
        <v>1.0</v>
      </c>
      <c r="F282" s="42">
        <v>0.0</v>
      </c>
      <c r="G282" s="42" t="s">
        <v>96</v>
      </c>
      <c r="H282" s="43"/>
      <c r="I282" s="44" t="s">
        <v>1000</v>
      </c>
      <c r="J282" s="43"/>
      <c r="K282" s="43"/>
      <c r="L282" s="42" t="s">
        <v>97</v>
      </c>
      <c r="M282" s="43"/>
      <c r="N282" s="42">
        <v>1.0</v>
      </c>
      <c r="O282" s="42">
        <v>1108.0</v>
      </c>
      <c r="P282" s="43"/>
      <c r="Q282" s="42">
        <v>0.0</v>
      </c>
      <c r="R282" s="42">
        <v>0.0</v>
      </c>
      <c r="S282" s="42">
        <v>0.0</v>
      </c>
      <c r="T282" s="42">
        <v>0.0</v>
      </c>
      <c r="U282" s="42">
        <v>0.0</v>
      </c>
      <c r="V282" s="42">
        <v>0.0</v>
      </c>
      <c r="W282" s="42">
        <v>0.0</v>
      </c>
      <c r="X282" s="43"/>
      <c r="Y282" s="43"/>
      <c r="Z282" s="45">
        <v>4.3</v>
      </c>
      <c r="AA282" s="44" t="s">
        <v>98</v>
      </c>
      <c r="AB282" s="43"/>
      <c r="AC282" s="43"/>
      <c r="AD282" s="46" t="s">
        <v>1001</v>
      </c>
      <c r="AE282" s="47"/>
      <c r="AF282" s="47"/>
      <c r="AG282" s="47"/>
      <c r="AH282" s="47"/>
      <c r="AI282" s="47"/>
      <c r="AJ282" s="47"/>
      <c r="AK282" s="47"/>
      <c r="AL282" s="43"/>
      <c r="AM282" s="42">
        <v>0.0</v>
      </c>
      <c r="AN282" s="42" t="s">
        <v>100</v>
      </c>
      <c r="AO282" s="42" t="s">
        <v>143</v>
      </c>
      <c r="AP282" s="42">
        <v>1.0</v>
      </c>
      <c r="AQ282" s="42">
        <v>1.0</v>
      </c>
      <c r="AR282" s="42" t="s">
        <v>102</v>
      </c>
      <c r="AS282" s="42">
        <v>76.0</v>
      </c>
      <c r="AT282" s="42">
        <v>1.0</v>
      </c>
      <c r="AU282" s="42">
        <v>1.0</v>
      </c>
      <c r="AV282" s="42" t="s">
        <v>103</v>
      </c>
      <c r="AW282" s="42" t="s">
        <v>204</v>
      </c>
      <c r="AX282" s="42">
        <v>1.0</v>
      </c>
      <c r="AY282" s="42">
        <v>1.0</v>
      </c>
      <c r="AZ282" s="42" t="s">
        <v>105</v>
      </c>
      <c r="BA282" s="42">
        <v>12.0</v>
      </c>
      <c r="BB282" s="42">
        <v>1.0</v>
      </c>
      <c r="BC282" s="42">
        <v>1.0</v>
      </c>
      <c r="BD282" s="42" t="s">
        <v>106</v>
      </c>
      <c r="BE282" s="42" t="s">
        <v>158</v>
      </c>
      <c r="BF282" s="42">
        <v>1.0</v>
      </c>
      <c r="BG282" s="42">
        <v>1.0</v>
      </c>
      <c r="BH282" s="42" t="s">
        <v>108</v>
      </c>
      <c r="BI282" s="42" t="s">
        <v>998</v>
      </c>
      <c r="BJ282" s="42">
        <v>1.0</v>
      </c>
      <c r="BK282" s="42">
        <v>1.0</v>
      </c>
      <c r="BL282" s="42" t="s">
        <v>110</v>
      </c>
      <c r="BM282" s="42">
        <v>23.2</v>
      </c>
      <c r="BN282" s="42">
        <v>1.0</v>
      </c>
      <c r="BO282" s="42">
        <v>1.0</v>
      </c>
      <c r="BP282" s="42" t="s">
        <v>111</v>
      </c>
      <c r="BQ282" s="42">
        <v>89.0</v>
      </c>
      <c r="BR282" s="42">
        <v>1.0</v>
      </c>
      <c r="BS282" s="42">
        <v>1.0</v>
      </c>
      <c r="BT282" s="42" t="s">
        <v>112</v>
      </c>
      <c r="BU282" s="42">
        <v>45.0</v>
      </c>
      <c r="BV282" s="42">
        <v>1.0</v>
      </c>
      <c r="BW282" s="42">
        <v>1.0</v>
      </c>
      <c r="BX282" s="42" t="s">
        <v>113</v>
      </c>
      <c r="BY282" s="43"/>
      <c r="BZ282" s="42">
        <v>1.0</v>
      </c>
      <c r="CA282" s="42">
        <v>1.0</v>
      </c>
      <c r="CB282" s="42" t="s">
        <v>114</v>
      </c>
      <c r="CC282" s="43"/>
      <c r="CD282" s="42">
        <v>1.0</v>
      </c>
      <c r="CE282" s="42">
        <v>1.0</v>
      </c>
      <c r="CF282" s="42" t="s">
        <v>116</v>
      </c>
      <c r="CG282" s="42" t="s">
        <v>282</v>
      </c>
      <c r="CH282" s="42">
        <v>1.0</v>
      </c>
      <c r="CI282" s="42">
        <v>1.0</v>
      </c>
      <c r="CJ282" s="42" t="s">
        <v>118</v>
      </c>
      <c r="CK282" s="48" t="s">
        <v>117</v>
      </c>
      <c r="CL282" s="42">
        <v>1.0</v>
      </c>
      <c r="CM282" s="42">
        <v>1.0</v>
      </c>
      <c r="CN282" s="23"/>
      <c r="CO282" s="24"/>
      <c r="CP282" s="23"/>
      <c r="CQ282" s="24"/>
      <c r="CR282" s="23"/>
      <c r="CS282" s="24"/>
    </row>
    <row r="283">
      <c r="A283" s="39"/>
      <c r="B283" s="40" t="s">
        <v>93</v>
      </c>
      <c r="C283" s="41" t="s">
        <v>1002</v>
      </c>
      <c r="D283" s="42" t="s">
        <v>994</v>
      </c>
      <c r="E283" s="42">
        <v>1.0</v>
      </c>
      <c r="F283" s="42">
        <v>0.0</v>
      </c>
      <c r="G283" s="42" t="s">
        <v>96</v>
      </c>
      <c r="H283" s="43"/>
      <c r="I283" s="42" t="s">
        <v>994</v>
      </c>
      <c r="J283" s="43"/>
      <c r="K283" s="43"/>
      <c r="L283" s="42" t="s">
        <v>97</v>
      </c>
      <c r="M283" s="43"/>
      <c r="N283" s="42">
        <v>1.0</v>
      </c>
      <c r="O283" s="42">
        <v>1075.0</v>
      </c>
      <c r="P283" s="43"/>
      <c r="Q283" s="42">
        <v>0.0</v>
      </c>
      <c r="R283" s="42">
        <v>0.0</v>
      </c>
      <c r="S283" s="42">
        <v>0.0</v>
      </c>
      <c r="T283" s="42">
        <v>0.0</v>
      </c>
      <c r="U283" s="42">
        <v>0.0</v>
      </c>
      <c r="V283" s="42">
        <v>0.0</v>
      </c>
      <c r="W283" s="42">
        <v>0.0</v>
      </c>
      <c r="X283" s="43"/>
      <c r="Y283" s="43"/>
      <c r="Z283" s="45">
        <v>3.75</v>
      </c>
      <c r="AA283" s="44" t="s">
        <v>98</v>
      </c>
      <c r="AB283" s="43"/>
      <c r="AC283" s="43"/>
      <c r="AD283" s="46" t="s">
        <v>1003</v>
      </c>
      <c r="AE283" s="47"/>
      <c r="AF283" s="47"/>
      <c r="AG283" s="47"/>
      <c r="AH283" s="47"/>
      <c r="AI283" s="47"/>
      <c r="AJ283" s="47"/>
      <c r="AK283" s="47"/>
      <c r="AL283" s="43"/>
      <c r="AM283" s="42">
        <v>0.0</v>
      </c>
      <c r="AN283" s="42" t="s">
        <v>100</v>
      </c>
      <c r="AO283" s="42" t="s">
        <v>127</v>
      </c>
      <c r="AP283" s="42">
        <v>1.0</v>
      </c>
      <c r="AQ283" s="42">
        <v>1.0</v>
      </c>
      <c r="AR283" s="42" t="s">
        <v>102</v>
      </c>
      <c r="AS283" s="42">
        <v>76.0</v>
      </c>
      <c r="AT283" s="42">
        <v>1.0</v>
      </c>
      <c r="AU283" s="42">
        <v>1.0</v>
      </c>
      <c r="AV283" s="42" t="s">
        <v>103</v>
      </c>
      <c r="AW283" s="42" t="s">
        <v>104</v>
      </c>
      <c r="AX283" s="42">
        <v>1.0</v>
      </c>
      <c r="AY283" s="42">
        <v>1.0</v>
      </c>
      <c r="AZ283" s="42" t="s">
        <v>105</v>
      </c>
      <c r="BA283" s="42">
        <v>8.0</v>
      </c>
      <c r="BB283" s="42">
        <v>1.0</v>
      </c>
      <c r="BC283" s="42">
        <v>1.0</v>
      </c>
      <c r="BD283" s="42" t="s">
        <v>106</v>
      </c>
      <c r="BE283" s="42" t="s">
        <v>158</v>
      </c>
      <c r="BF283" s="42">
        <v>1.0</v>
      </c>
      <c r="BG283" s="42">
        <v>1.0</v>
      </c>
      <c r="BH283" s="42" t="s">
        <v>108</v>
      </c>
      <c r="BI283" s="42" t="s">
        <v>998</v>
      </c>
      <c r="BJ283" s="42">
        <v>1.0</v>
      </c>
      <c r="BK283" s="42">
        <v>1.0</v>
      </c>
      <c r="BL283" s="42" t="s">
        <v>110</v>
      </c>
      <c r="BM283" s="42">
        <v>23.2</v>
      </c>
      <c r="BN283" s="42">
        <v>1.0</v>
      </c>
      <c r="BO283" s="42">
        <v>1.0</v>
      </c>
      <c r="BP283" s="42" t="s">
        <v>111</v>
      </c>
      <c r="BQ283" s="42">
        <v>86.0</v>
      </c>
      <c r="BR283" s="42">
        <v>1.0</v>
      </c>
      <c r="BS283" s="42">
        <v>1.0</v>
      </c>
      <c r="BT283" s="42" t="s">
        <v>112</v>
      </c>
      <c r="BU283" s="42">
        <v>40.0</v>
      </c>
      <c r="BV283" s="42">
        <v>1.0</v>
      </c>
      <c r="BW283" s="42">
        <v>1.0</v>
      </c>
      <c r="BX283" s="42" t="s">
        <v>113</v>
      </c>
      <c r="BY283" s="43"/>
      <c r="BZ283" s="42">
        <v>1.0</v>
      </c>
      <c r="CA283" s="42">
        <v>1.0</v>
      </c>
      <c r="CB283" s="42" t="s">
        <v>114</v>
      </c>
      <c r="CC283" s="43"/>
      <c r="CD283" s="42">
        <v>1.0</v>
      </c>
      <c r="CE283" s="42">
        <v>1.0</v>
      </c>
      <c r="CF283" s="42" t="s">
        <v>116</v>
      </c>
      <c r="CG283" s="42" t="s">
        <v>131</v>
      </c>
      <c r="CH283" s="42">
        <v>1.0</v>
      </c>
      <c r="CI283" s="42">
        <v>1.0</v>
      </c>
      <c r="CJ283" s="42" t="s">
        <v>118</v>
      </c>
      <c r="CK283" s="49">
        <v>45571.0</v>
      </c>
      <c r="CL283" s="42">
        <v>1.0</v>
      </c>
      <c r="CM283" s="42">
        <v>1.0</v>
      </c>
      <c r="CN283" s="8" t="s">
        <v>105</v>
      </c>
      <c r="CO283" s="10">
        <v>12.0</v>
      </c>
      <c r="CP283" s="8" t="s">
        <v>111</v>
      </c>
      <c r="CQ283" s="10">
        <v>31.0</v>
      </c>
      <c r="CR283" s="8" t="s">
        <v>112</v>
      </c>
      <c r="CS283" s="10">
        <v>21.0</v>
      </c>
    </row>
    <row r="284">
      <c r="A284" s="39"/>
      <c r="B284" s="40" t="s">
        <v>93</v>
      </c>
      <c r="C284" s="41" t="s">
        <v>1004</v>
      </c>
      <c r="D284" s="42" t="s">
        <v>1000</v>
      </c>
      <c r="E284" s="42">
        <v>1.0</v>
      </c>
      <c r="F284" s="42">
        <v>0.0</v>
      </c>
      <c r="G284" s="42" t="s">
        <v>96</v>
      </c>
      <c r="H284" s="43"/>
      <c r="I284" s="42" t="s">
        <v>1000</v>
      </c>
      <c r="J284" s="43"/>
      <c r="K284" s="43"/>
      <c r="L284" s="42" t="s">
        <v>97</v>
      </c>
      <c r="M284" s="43"/>
      <c r="N284" s="42">
        <v>1.0</v>
      </c>
      <c r="O284" s="42">
        <v>1087.0</v>
      </c>
      <c r="P284" s="43"/>
      <c r="Q284" s="42">
        <v>0.0</v>
      </c>
      <c r="R284" s="42">
        <v>0.0</v>
      </c>
      <c r="S284" s="42">
        <v>0.0</v>
      </c>
      <c r="T284" s="42">
        <v>0.0</v>
      </c>
      <c r="U284" s="42">
        <v>0.0</v>
      </c>
      <c r="V284" s="42">
        <v>0.0</v>
      </c>
      <c r="W284" s="42">
        <v>0.0</v>
      </c>
      <c r="X284" s="43"/>
      <c r="Y284" s="43"/>
      <c r="Z284" s="45">
        <v>3.75</v>
      </c>
      <c r="AA284" s="44" t="s">
        <v>98</v>
      </c>
      <c r="AB284" s="43"/>
      <c r="AC284" s="43"/>
      <c r="AD284" s="46" t="s">
        <v>1005</v>
      </c>
      <c r="AE284" s="47"/>
      <c r="AF284" s="47"/>
      <c r="AG284" s="47"/>
      <c r="AH284" s="47"/>
      <c r="AI284" s="47"/>
      <c r="AJ284" s="47"/>
      <c r="AK284" s="47"/>
      <c r="AL284" s="43"/>
      <c r="AM284" s="42">
        <v>0.0</v>
      </c>
      <c r="AN284" s="42" t="s">
        <v>100</v>
      </c>
      <c r="AO284" s="42" t="s">
        <v>143</v>
      </c>
      <c r="AP284" s="42">
        <v>1.0</v>
      </c>
      <c r="AQ284" s="42">
        <v>1.0</v>
      </c>
      <c r="AR284" s="42" t="s">
        <v>102</v>
      </c>
      <c r="AS284" s="42">
        <v>76.0</v>
      </c>
      <c r="AT284" s="42">
        <v>1.0</v>
      </c>
      <c r="AU284" s="42">
        <v>1.0</v>
      </c>
      <c r="AV284" s="42" t="s">
        <v>103</v>
      </c>
      <c r="AW284" s="42" t="s">
        <v>104</v>
      </c>
      <c r="AX284" s="42">
        <v>1.0</v>
      </c>
      <c r="AY284" s="42">
        <v>1.0</v>
      </c>
      <c r="AZ284" s="42" t="s">
        <v>105</v>
      </c>
      <c r="BA284" s="42">
        <v>8.0</v>
      </c>
      <c r="BB284" s="42">
        <v>1.0</v>
      </c>
      <c r="BC284" s="42">
        <v>1.0</v>
      </c>
      <c r="BD284" s="42" t="s">
        <v>106</v>
      </c>
      <c r="BE284" s="42" t="s">
        <v>158</v>
      </c>
      <c r="BF284" s="42">
        <v>1.0</v>
      </c>
      <c r="BG284" s="42">
        <v>1.0</v>
      </c>
      <c r="BH284" s="42" t="s">
        <v>108</v>
      </c>
      <c r="BI284" s="42" t="s">
        <v>998</v>
      </c>
      <c r="BJ284" s="42">
        <v>1.0</v>
      </c>
      <c r="BK284" s="42">
        <v>1.0</v>
      </c>
      <c r="BL284" s="42" t="s">
        <v>110</v>
      </c>
      <c r="BM284" s="42">
        <v>23.2</v>
      </c>
      <c r="BN284" s="42">
        <v>1.0</v>
      </c>
      <c r="BO284" s="42">
        <v>1.0</v>
      </c>
      <c r="BP284" s="42" t="s">
        <v>111</v>
      </c>
      <c r="BQ284" s="42">
        <v>86.0</v>
      </c>
      <c r="BR284" s="42">
        <v>1.0</v>
      </c>
      <c r="BS284" s="42">
        <v>1.0</v>
      </c>
      <c r="BT284" s="42" t="s">
        <v>112</v>
      </c>
      <c r="BU284" s="42">
        <v>40.0</v>
      </c>
      <c r="BV284" s="42">
        <v>1.0</v>
      </c>
      <c r="BW284" s="42">
        <v>1.0</v>
      </c>
      <c r="BX284" s="42" t="s">
        <v>113</v>
      </c>
      <c r="BY284" s="43"/>
      <c r="BZ284" s="42">
        <v>1.0</v>
      </c>
      <c r="CA284" s="42">
        <v>1.0</v>
      </c>
      <c r="CB284" s="42" t="s">
        <v>114</v>
      </c>
      <c r="CC284" s="43"/>
      <c r="CD284" s="42">
        <v>1.0</v>
      </c>
      <c r="CE284" s="42">
        <v>1.0</v>
      </c>
      <c r="CF284" s="42" t="s">
        <v>116</v>
      </c>
      <c r="CG284" s="42" t="s">
        <v>131</v>
      </c>
      <c r="CH284" s="42">
        <v>1.0</v>
      </c>
      <c r="CI284" s="42">
        <v>1.0</v>
      </c>
      <c r="CJ284" s="42" t="s">
        <v>118</v>
      </c>
      <c r="CK284" s="49">
        <v>45571.0</v>
      </c>
      <c r="CL284" s="42">
        <v>1.0</v>
      </c>
      <c r="CM284" s="42">
        <v>1.0</v>
      </c>
      <c r="CN284" s="8" t="s">
        <v>105</v>
      </c>
      <c r="CO284" s="10">
        <v>15.0</v>
      </c>
      <c r="CP284" s="8" t="s">
        <v>111</v>
      </c>
      <c r="CQ284" s="10">
        <v>69.0</v>
      </c>
      <c r="CR284" s="8" t="s">
        <v>112</v>
      </c>
      <c r="CS284" s="10">
        <v>46.0</v>
      </c>
    </row>
    <row r="285">
      <c r="A285" s="7">
        <v>5227.0</v>
      </c>
      <c r="B285" s="8" t="s">
        <v>93</v>
      </c>
      <c r="C285" s="9" t="s">
        <v>1006</v>
      </c>
      <c r="D285" s="8" t="s">
        <v>1007</v>
      </c>
      <c r="E285" s="10">
        <v>1.0</v>
      </c>
      <c r="F285" s="10">
        <v>0.0</v>
      </c>
      <c r="G285" s="8" t="s">
        <v>96</v>
      </c>
      <c r="H285" s="11"/>
      <c r="I285" s="8" t="s">
        <v>1007</v>
      </c>
      <c r="J285" s="11"/>
      <c r="K285" s="11"/>
      <c r="L285" s="8" t="s">
        <v>97</v>
      </c>
      <c r="M285" s="11"/>
      <c r="N285" s="10">
        <v>0.0</v>
      </c>
      <c r="O285" s="10">
        <v>0.0</v>
      </c>
      <c r="P285" s="11"/>
      <c r="Q285" s="10">
        <v>0.0</v>
      </c>
      <c r="R285" s="10">
        <v>0.0</v>
      </c>
      <c r="S285" s="10">
        <v>0.0</v>
      </c>
      <c r="T285" s="10">
        <v>0.0</v>
      </c>
      <c r="U285" s="10">
        <v>0.0</v>
      </c>
      <c r="V285" s="10">
        <v>0.0</v>
      </c>
      <c r="W285" s="10">
        <v>0.0</v>
      </c>
      <c r="X285" s="11"/>
      <c r="Y285" s="11"/>
      <c r="Z285" s="12">
        <v>0.82</v>
      </c>
      <c r="AA285" s="13" t="s">
        <v>98</v>
      </c>
      <c r="AB285" s="11"/>
      <c r="AC285" s="11"/>
      <c r="AD285" s="13" t="s">
        <v>1008</v>
      </c>
      <c r="AE285" s="14"/>
      <c r="AF285" s="14"/>
      <c r="AG285" s="14"/>
      <c r="AH285" s="11"/>
      <c r="AI285" s="11"/>
      <c r="AJ285" s="11"/>
      <c r="AK285" s="11"/>
      <c r="AL285" s="11"/>
      <c r="AM285" s="10">
        <v>0.0</v>
      </c>
      <c r="AN285" s="8" t="s">
        <v>100</v>
      </c>
      <c r="AO285" s="8" t="s">
        <v>202</v>
      </c>
      <c r="AP285" s="10">
        <v>1.0</v>
      </c>
      <c r="AQ285" s="10">
        <v>1.0</v>
      </c>
      <c r="AR285" s="8" t="s">
        <v>102</v>
      </c>
      <c r="AS285" s="10">
        <v>300.0</v>
      </c>
      <c r="AT285" s="10">
        <v>1.0</v>
      </c>
      <c r="AU285" s="10">
        <v>1.0</v>
      </c>
      <c r="AV285" s="8" t="s">
        <v>103</v>
      </c>
      <c r="AW285" s="8" t="s">
        <v>204</v>
      </c>
      <c r="AX285" s="10">
        <v>1.0</v>
      </c>
      <c r="AY285" s="10">
        <v>1.0</v>
      </c>
      <c r="AZ285" s="8" t="s">
        <v>105</v>
      </c>
      <c r="BA285" s="10">
        <v>27.0</v>
      </c>
      <c r="BB285" s="10">
        <v>1.0</v>
      </c>
      <c r="BC285" s="10">
        <v>1.0</v>
      </c>
      <c r="BD285" s="8" t="s">
        <v>106</v>
      </c>
      <c r="BE285" s="8" t="s">
        <v>182</v>
      </c>
      <c r="BF285" s="10">
        <v>1.0</v>
      </c>
      <c r="BG285" s="10">
        <v>1.0</v>
      </c>
      <c r="BH285" s="8" t="s">
        <v>108</v>
      </c>
      <c r="BI285" s="8" t="s">
        <v>124</v>
      </c>
      <c r="BJ285" s="10">
        <v>1.0</v>
      </c>
      <c r="BK285" s="10">
        <v>1.0</v>
      </c>
      <c r="BL285" s="8" t="s">
        <v>110</v>
      </c>
      <c r="BM285" s="10">
        <v>90.0</v>
      </c>
      <c r="BN285" s="10">
        <v>1.0</v>
      </c>
      <c r="BO285" s="10">
        <v>1.0</v>
      </c>
      <c r="BP285" s="8" t="s">
        <v>111</v>
      </c>
      <c r="BQ285" s="10">
        <v>24.0</v>
      </c>
      <c r="BR285" s="10">
        <v>1.0</v>
      </c>
      <c r="BS285" s="10">
        <v>1.0</v>
      </c>
      <c r="BT285" s="8" t="s">
        <v>112</v>
      </c>
      <c r="BU285" s="10">
        <v>35.0</v>
      </c>
      <c r="BV285" s="10">
        <v>1.0</v>
      </c>
      <c r="BW285" s="10">
        <v>1.0</v>
      </c>
      <c r="BX285" s="8" t="s">
        <v>113</v>
      </c>
      <c r="BY285" s="11"/>
      <c r="BZ285" s="10">
        <v>1.0</v>
      </c>
      <c r="CA285" s="10">
        <v>1.0</v>
      </c>
      <c r="CB285" s="8" t="s">
        <v>114</v>
      </c>
      <c r="CC285" s="15" t="s">
        <v>115</v>
      </c>
      <c r="CD285" s="10">
        <v>1.0</v>
      </c>
      <c r="CE285" s="10">
        <v>1.0</v>
      </c>
      <c r="CF285" s="8" t="s">
        <v>116</v>
      </c>
      <c r="CG285" s="15" t="s">
        <v>117</v>
      </c>
      <c r="CH285" s="10">
        <v>1.0</v>
      </c>
      <c r="CI285" s="10">
        <v>1.0</v>
      </c>
      <c r="CJ285" s="8" t="s">
        <v>118</v>
      </c>
      <c r="CK285" s="16">
        <v>45571.0</v>
      </c>
      <c r="CL285" s="10">
        <v>1.0</v>
      </c>
      <c r="CM285" s="10">
        <v>1.0</v>
      </c>
      <c r="CN285" s="8" t="s">
        <v>105</v>
      </c>
      <c r="CO285" s="10">
        <v>7.0</v>
      </c>
      <c r="CP285" s="8" t="s">
        <v>111</v>
      </c>
      <c r="CQ285" s="10">
        <v>13.0</v>
      </c>
      <c r="CR285" s="8" t="s">
        <v>112</v>
      </c>
      <c r="CS285" s="10">
        <v>15.0</v>
      </c>
    </row>
    <row r="286">
      <c r="A286" s="7">
        <v>5248.0</v>
      </c>
      <c r="B286" s="8" t="s">
        <v>93</v>
      </c>
      <c r="C286" s="9">
        <v>905371.0</v>
      </c>
      <c r="D286" s="8" t="s">
        <v>1009</v>
      </c>
      <c r="E286" s="10">
        <v>1.0</v>
      </c>
      <c r="F286" s="10">
        <v>0.0</v>
      </c>
      <c r="G286" s="8" t="s">
        <v>96</v>
      </c>
      <c r="H286" s="11"/>
      <c r="I286" s="8" t="s">
        <v>1009</v>
      </c>
      <c r="J286" s="11"/>
      <c r="K286" s="11"/>
      <c r="L286" s="8" t="s">
        <v>97</v>
      </c>
      <c r="M286" s="11"/>
      <c r="N286" s="10">
        <v>1.0</v>
      </c>
      <c r="O286" s="10">
        <v>4342.0</v>
      </c>
      <c r="P286" s="11"/>
      <c r="Q286" s="10">
        <v>0.0</v>
      </c>
      <c r="R286" s="10">
        <v>0.0</v>
      </c>
      <c r="S286" s="10">
        <v>0.0</v>
      </c>
      <c r="T286" s="10">
        <v>0.0</v>
      </c>
      <c r="U286" s="10">
        <v>0.0</v>
      </c>
      <c r="V286" s="10">
        <v>0.0</v>
      </c>
      <c r="W286" s="10">
        <v>0.0</v>
      </c>
      <c r="X286" s="11"/>
      <c r="Y286" s="11"/>
      <c r="Z286" s="12">
        <v>0.54</v>
      </c>
      <c r="AA286" s="13" t="s">
        <v>98</v>
      </c>
      <c r="AB286" s="11"/>
      <c r="AC286" s="11"/>
      <c r="AD286" s="13" t="s">
        <v>1010</v>
      </c>
      <c r="AE286" s="14"/>
      <c r="AF286" s="14"/>
      <c r="AG286" s="14"/>
      <c r="AH286" s="14"/>
      <c r="AI286" s="14"/>
      <c r="AJ286" s="14"/>
      <c r="AK286" s="14"/>
      <c r="AL286" s="11"/>
      <c r="AM286" s="10">
        <v>0.0</v>
      </c>
      <c r="AN286" s="8" t="s">
        <v>100</v>
      </c>
      <c r="AO286" s="8" t="s">
        <v>202</v>
      </c>
      <c r="AP286" s="10">
        <v>1.0</v>
      </c>
      <c r="AQ286" s="10">
        <v>1.0</v>
      </c>
      <c r="AR286" s="8" t="s">
        <v>102</v>
      </c>
      <c r="AS286" s="10">
        <v>500.0</v>
      </c>
      <c r="AT286" s="10">
        <v>1.0</v>
      </c>
      <c r="AU286" s="10">
        <v>1.0</v>
      </c>
      <c r="AV286" s="8" t="s">
        <v>103</v>
      </c>
      <c r="AW286" s="8" t="s">
        <v>276</v>
      </c>
      <c r="AX286" s="10">
        <v>1.0</v>
      </c>
      <c r="AY286" s="10">
        <v>1.0</v>
      </c>
      <c r="AZ286" s="8" t="s">
        <v>105</v>
      </c>
      <c r="BA286" s="10">
        <v>7.0</v>
      </c>
      <c r="BB286" s="10">
        <v>1.0</v>
      </c>
      <c r="BC286" s="10">
        <v>1.0</v>
      </c>
      <c r="BD286" s="8" t="s">
        <v>106</v>
      </c>
      <c r="BE286" s="8" t="s">
        <v>182</v>
      </c>
      <c r="BF286" s="10">
        <v>1.0</v>
      </c>
      <c r="BG286" s="10">
        <v>1.0</v>
      </c>
      <c r="BH286" s="8" t="s">
        <v>108</v>
      </c>
      <c r="BI286" s="8" t="s">
        <v>124</v>
      </c>
      <c r="BJ286" s="10">
        <v>1.0</v>
      </c>
      <c r="BK286" s="10">
        <v>1.0</v>
      </c>
      <c r="BL286" s="8" t="s">
        <v>110</v>
      </c>
      <c r="BM286" s="10">
        <v>150.0</v>
      </c>
      <c r="BN286" s="10">
        <v>1.0</v>
      </c>
      <c r="BO286" s="10">
        <v>1.0</v>
      </c>
      <c r="BP286" s="8" t="s">
        <v>111</v>
      </c>
      <c r="BQ286" s="10">
        <v>21.0</v>
      </c>
      <c r="BR286" s="10">
        <v>1.0</v>
      </c>
      <c r="BS286" s="10">
        <v>1.0</v>
      </c>
      <c r="BT286" s="8" t="s">
        <v>112</v>
      </c>
      <c r="BU286" s="10">
        <v>14.0</v>
      </c>
      <c r="BV286" s="10">
        <v>1.0</v>
      </c>
      <c r="BW286" s="10">
        <v>1.0</v>
      </c>
      <c r="BX286" s="8" t="s">
        <v>113</v>
      </c>
      <c r="BY286" s="11"/>
      <c r="BZ286" s="10">
        <v>1.0</v>
      </c>
      <c r="CA286" s="10">
        <v>1.0</v>
      </c>
      <c r="CB286" s="8" t="s">
        <v>114</v>
      </c>
      <c r="CC286" s="15" t="s">
        <v>115</v>
      </c>
      <c r="CD286" s="10">
        <v>1.0</v>
      </c>
      <c r="CE286" s="10">
        <v>1.0</v>
      </c>
      <c r="CF286" s="8" t="s">
        <v>116</v>
      </c>
      <c r="CG286" s="15" t="s">
        <v>117</v>
      </c>
      <c r="CH286" s="10">
        <v>1.0</v>
      </c>
      <c r="CI286" s="10">
        <v>1.0</v>
      </c>
      <c r="CJ286" s="8" t="s">
        <v>118</v>
      </c>
      <c r="CK286" s="16">
        <v>45571.0</v>
      </c>
      <c r="CL286" s="10">
        <v>1.0</v>
      </c>
      <c r="CM286" s="10">
        <v>1.0</v>
      </c>
      <c r="CN286" s="8" t="s">
        <v>105</v>
      </c>
      <c r="CO286" s="10">
        <v>7.0</v>
      </c>
      <c r="CP286" s="8" t="s">
        <v>111</v>
      </c>
      <c r="CQ286" s="10">
        <v>51.0</v>
      </c>
      <c r="CR286" s="8" t="s">
        <v>112</v>
      </c>
      <c r="CS286" s="10">
        <v>26.0</v>
      </c>
    </row>
    <row r="287">
      <c r="A287" s="7">
        <v>5254.0</v>
      </c>
      <c r="B287" s="8" t="s">
        <v>93</v>
      </c>
      <c r="C287" s="9">
        <v>905373.0</v>
      </c>
      <c r="D287" s="8" t="s">
        <v>1011</v>
      </c>
      <c r="E287" s="10">
        <v>1.0</v>
      </c>
      <c r="F287" s="10">
        <v>0.0</v>
      </c>
      <c r="G287" s="8" t="s">
        <v>96</v>
      </c>
      <c r="H287" s="11"/>
      <c r="I287" s="13" t="s">
        <v>1011</v>
      </c>
      <c r="J287" s="11"/>
      <c r="K287" s="11"/>
      <c r="L287" s="8" t="s">
        <v>97</v>
      </c>
      <c r="M287" s="11"/>
      <c r="N287" s="10">
        <v>1.0</v>
      </c>
      <c r="O287" s="10">
        <v>1831.0</v>
      </c>
      <c r="P287" s="11"/>
      <c r="Q287" s="10">
        <v>0.0</v>
      </c>
      <c r="R287" s="10">
        <v>0.0</v>
      </c>
      <c r="S287" s="10">
        <v>0.0</v>
      </c>
      <c r="T287" s="10">
        <v>0.0</v>
      </c>
      <c r="U287" s="10">
        <v>0.0</v>
      </c>
      <c r="V287" s="10">
        <v>0.0</v>
      </c>
      <c r="W287" s="10">
        <v>0.0</v>
      </c>
      <c r="X287" s="11"/>
      <c r="Y287" s="11"/>
      <c r="Z287" s="12">
        <v>0.54</v>
      </c>
      <c r="AA287" s="13" t="s">
        <v>98</v>
      </c>
      <c r="AB287" s="11"/>
      <c r="AC287" s="11"/>
      <c r="AD287" s="13" t="s">
        <v>1012</v>
      </c>
      <c r="AE287" s="14"/>
      <c r="AF287" s="14"/>
      <c r="AG287" s="14"/>
      <c r="AH287" s="14"/>
      <c r="AI287" s="14"/>
      <c r="AJ287" s="14"/>
      <c r="AK287" s="14"/>
      <c r="AL287" s="11"/>
      <c r="AM287" s="10">
        <v>0.0</v>
      </c>
      <c r="AN287" s="8" t="s">
        <v>100</v>
      </c>
      <c r="AO287" s="8" t="s">
        <v>550</v>
      </c>
      <c r="AP287" s="10">
        <v>1.0</v>
      </c>
      <c r="AQ287" s="10">
        <v>1.0</v>
      </c>
      <c r="AR287" s="8" t="s">
        <v>102</v>
      </c>
      <c r="AS287" s="10">
        <v>500.0</v>
      </c>
      <c r="AT287" s="10">
        <v>1.0</v>
      </c>
      <c r="AU287" s="10">
        <v>1.0</v>
      </c>
      <c r="AV287" s="8" t="s">
        <v>103</v>
      </c>
      <c r="AW287" s="8" t="s">
        <v>276</v>
      </c>
      <c r="AX287" s="10">
        <v>1.0</v>
      </c>
      <c r="AY287" s="10">
        <v>1.0</v>
      </c>
      <c r="AZ287" s="8" t="s">
        <v>105</v>
      </c>
      <c r="BA287" s="10">
        <v>7.0</v>
      </c>
      <c r="BB287" s="10">
        <v>1.0</v>
      </c>
      <c r="BC287" s="10">
        <v>1.0</v>
      </c>
      <c r="BD287" s="8" t="s">
        <v>106</v>
      </c>
      <c r="BE287" s="8" t="s">
        <v>418</v>
      </c>
      <c r="BF287" s="10">
        <v>1.0</v>
      </c>
      <c r="BG287" s="10">
        <v>1.0</v>
      </c>
      <c r="BH287" s="8" t="s">
        <v>108</v>
      </c>
      <c r="BI287" s="8" t="s">
        <v>124</v>
      </c>
      <c r="BJ287" s="10">
        <v>1.0</v>
      </c>
      <c r="BK287" s="10">
        <v>1.0</v>
      </c>
      <c r="BL287" s="8" t="s">
        <v>110</v>
      </c>
      <c r="BM287" s="10">
        <v>150.0</v>
      </c>
      <c r="BN287" s="10">
        <v>1.0</v>
      </c>
      <c r="BO287" s="10">
        <v>1.0</v>
      </c>
      <c r="BP287" s="8" t="s">
        <v>111</v>
      </c>
      <c r="BQ287" s="10">
        <v>21.0</v>
      </c>
      <c r="BR287" s="10">
        <v>1.0</v>
      </c>
      <c r="BS287" s="10">
        <v>1.0</v>
      </c>
      <c r="BT287" s="8" t="s">
        <v>112</v>
      </c>
      <c r="BU287" s="10">
        <v>14.0</v>
      </c>
      <c r="BV287" s="10">
        <v>1.0</v>
      </c>
      <c r="BW287" s="10">
        <v>1.0</v>
      </c>
      <c r="BX287" s="8" t="s">
        <v>113</v>
      </c>
      <c r="BY287" s="11"/>
      <c r="BZ287" s="10">
        <v>1.0</v>
      </c>
      <c r="CA287" s="10">
        <v>1.0</v>
      </c>
      <c r="CB287" s="8" t="s">
        <v>114</v>
      </c>
      <c r="CC287" s="15" t="s">
        <v>115</v>
      </c>
      <c r="CD287" s="10">
        <v>1.0</v>
      </c>
      <c r="CE287" s="10">
        <v>1.0</v>
      </c>
      <c r="CF287" s="8" t="s">
        <v>116</v>
      </c>
      <c r="CG287" s="15" t="s">
        <v>117</v>
      </c>
      <c r="CH287" s="10">
        <v>1.0</v>
      </c>
      <c r="CI287" s="10">
        <v>1.0</v>
      </c>
      <c r="CJ287" s="8" t="s">
        <v>118</v>
      </c>
      <c r="CK287" s="16">
        <v>45571.0</v>
      </c>
      <c r="CL287" s="10">
        <v>1.0</v>
      </c>
      <c r="CM287" s="10">
        <v>1.0</v>
      </c>
      <c r="CN287" s="8" t="s">
        <v>105</v>
      </c>
      <c r="CO287" s="10">
        <v>9.0</v>
      </c>
      <c r="CP287" s="8" t="s">
        <v>111</v>
      </c>
      <c r="CQ287" s="10">
        <v>62.0</v>
      </c>
      <c r="CR287" s="8" t="s">
        <v>112</v>
      </c>
      <c r="CS287" s="10">
        <v>36.0</v>
      </c>
    </row>
    <row r="288">
      <c r="A288" s="7">
        <v>5266.0</v>
      </c>
      <c r="B288" s="8" t="s">
        <v>93</v>
      </c>
      <c r="C288" s="9">
        <v>9085020.0</v>
      </c>
      <c r="D288" s="8" t="s">
        <v>1013</v>
      </c>
      <c r="E288" s="10">
        <v>1.0</v>
      </c>
      <c r="F288" s="10">
        <v>0.0</v>
      </c>
      <c r="G288" s="8" t="s">
        <v>96</v>
      </c>
      <c r="H288" s="11"/>
      <c r="I288" s="13" t="s">
        <v>134</v>
      </c>
      <c r="J288" s="11"/>
      <c r="K288" s="11"/>
      <c r="L288" s="8" t="s">
        <v>97</v>
      </c>
      <c r="M288" s="11"/>
      <c r="N288" s="10">
        <v>1.0</v>
      </c>
      <c r="O288" s="10">
        <v>909.0</v>
      </c>
      <c r="P288" s="11"/>
      <c r="Q288" s="10">
        <v>0.0</v>
      </c>
      <c r="R288" s="10">
        <v>0.0</v>
      </c>
      <c r="S288" s="10">
        <v>0.0</v>
      </c>
      <c r="T288" s="10">
        <v>0.0</v>
      </c>
      <c r="U288" s="10">
        <v>0.0</v>
      </c>
      <c r="V288" s="10">
        <v>0.0</v>
      </c>
      <c r="W288" s="10">
        <v>0.0</v>
      </c>
      <c r="X288" s="11"/>
      <c r="Y288" s="11"/>
      <c r="Z288" s="12">
        <v>0.75</v>
      </c>
      <c r="AA288" s="13" t="s">
        <v>98</v>
      </c>
      <c r="AB288" s="11"/>
      <c r="AC288" s="11"/>
      <c r="AD288" s="13" t="s">
        <v>1014</v>
      </c>
      <c r="AE288" s="14"/>
      <c r="AF288" s="14"/>
      <c r="AG288" s="14"/>
      <c r="AH288" s="14"/>
      <c r="AI288" s="14"/>
      <c r="AJ288" s="14"/>
      <c r="AK288" s="14"/>
      <c r="AL288" s="11"/>
      <c r="AM288" s="10">
        <v>0.0</v>
      </c>
      <c r="AN288" s="8" t="s">
        <v>100</v>
      </c>
      <c r="AO288" s="8" t="s">
        <v>101</v>
      </c>
      <c r="AP288" s="10">
        <v>1.0</v>
      </c>
      <c r="AQ288" s="10">
        <v>1.0</v>
      </c>
      <c r="AR288" s="8" t="s">
        <v>102</v>
      </c>
      <c r="AS288" s="10">
        <v>750.0</v>
      </c>
      <c r="AT288" s="10">
        <v>1.0</v>
      </c>
      <c r="AU288" s="10">
        <v>1.0</v>
      </c>
      <c r="AV288" s="8" t="s">
        <v>103</v>
      </c>
      <c r="AW288" s="8" t="s">
        <v>276</v>
      </c>
      <c r="AX288" s="10">
        <v>1.0</v>
      </c>
      <c r="AY288" s="10">
        <v>1.0</v>
      </c>
      <c r="AZ288" s="8" t="s">
        <v>105</v>
      </c>
      <c r="BA288" s="10">
        <v>6.5</v>
      </c>
      <c r="BB288" s="10">
        <v>1.0</v>
      </c>
      <c r="BC288" s="10">
        <v>1.0</v>
      </c>
      <c r="BD288" s="8" t="s">
        <v>106</v>
      </c>
      <c r="BE288" s="8" t="s">
        <v>107</v>
      </c>
      <c r="BF288" s="10">
        <v>1.0</v>
      </c>
      <c r="BG288" s="10">
        <v>1.0</v>
      </c>
      <c r="BH288" s="8" t="s">
        <v>108</v>
      </c>
      <c r="BI288" s="8" t="s">
        <v>124</v>
      </c>
      <c r="BJ288" s="10">
        <v>1.0</v>
      </c>
      <c r="BK288" s="10">
        <v>1.0</v>
      </c>
      <c r="BL288" s="8" t="s">
        <v>110</v>
      </c>
      <c r="BM288" s="10">
        <v>225.0</v>
      </c>
      <c r="BN288" s="10">
        <v>1.0</v>
      </c>
      <c r="BO288" s="10">
        <v>1.0</v>
      </c>
      <c r="BP288" s="8" t="s">
        <v>111</v>
      </c>
      <c r="BQ288" s="10">
        <v>25.0</v>
      </c>
      <c r="BR288" s="10">
        <v>1.0</v>
      </c>
      <c r="BS288" s="10">
        <v>1.0</v>
      </c>
      <c r="BT288" s="8" t="s">
        <v>112</v>
      </c>
      <c r="BU288" s="10">
        <v>15.0</v>
      </c>
      <c r="BV288" s="10">
        <v>1.0</v>
      </c>
      <c r="BW288" s="10">
        <v>1.0</v>
      </c>
      <c r="BX288" s="8" t="s">
        <v>113</v>
      </c>
      <c r="BY288" s="11"/>
      <c r="BZ288" s="10">
        <v>1.0</v>
      </c>
      <c r="CA288" s="10">
        <v>1.0</v>
      </c>
      <c r="CB288" s="8" t="s">
        <v>114</v>
      </c>
      <c r="CC288" s="15" t="s">
        <v>115</v>
      </c>
      <c r="CD288" s="10">
        <v>1.0</v>
      </c>
      <c r="CE288" s="10">
        <v>1.0</v>
      </c>
      <c r="CF288" s="8" t="s">
        <v>116</v>
      </c>
      <c r="CG288" s="15" t="s">
        <v>117</v>
      </c>
      <c r="CH288" s="10">
        <v>1.0</v>
      </c>
      <c r="CI288" s="10">
        <v>1.0</v>
      </c>
      <c r="CJ288" s="8" t="s">
        <v>118</v>
      </c>
      <c r="CK288" s="16">
        <v>45571.0</v>
      </c>
      <c r="CL288" s="10">
        <v>1.0</v>
      </c>
      <c r="CM288" s="10">
        <v>1.0</v>
      </c>
      <c r="CN288" s="8" t="s">
        <v>105</v>
      </c>
      <c r="CO288" s="10">
        <v>6.0</v>
      </c>
      <c r="CP288" s="8" t="s">
        <v>111</v>
      </c>
      <c r="CQ288" s="10">
        <v>27.0</v>
      </c>
      <c r="CR288" s="8" t="s">
        <v>112</v>
      </c>
      <c r="CS288" s="10">
        <v>13.0</v>
      </c>
    </row>
    <row r="289">
      <c r="A289" s="7">
        <v>5272.0</v>
      </c>
      <c r="B289" s="8" t="s">
        <v>93</v>
      </c>
      <c r="C289" s="9">
        <v>91012.0</v>
      </c>
      <c r="D289" s="8" t="s">
        <v>1015</v>
      </c>
      <c r="E289" s="10">
        <v>1.0</v>
      </c>
      <c r="F289" s="10">
        <v>0.0</v>
      </c>
      <c r="G289" s="8" t="s">
        <v>96</v>
      </c>
      <c r="H289" s="11"/>
      <c r="I289" s="13" t="s">
        <v>1015</v>
      </c>
      <c r="J289" s="11"/>
      <c r="K289" s="11"/>
      <c r="L289" s="8" t="s">
        <v>97</v>
      </c>
      <c r="M289" s="11"/>
      <c r="N289" s="10">
        <v>1.0</v>
      </c>
      <c r="O289" s="10">
        <v>3.0</v>
      </c>
      <c r="P289" s="11"/>
      <c r="Q289" s="10">
        <v>0.0</v>
      </c>
      <c r="R289" s="10">
        <v>0.0</v>
      </c>
      <c r="S289" s="10">
        <v>0.0</v>
      </c>
      <c r="T289" s="10">
        <v>0.0</v>
      </c>
      <c r="U289" s="10">
        <v>0.0</v>
      </c>
      <c r="V289" s="10">
        <v>0.0</v>
      </c>
      <c r="W289" s="10">
        <v>0.0</v>
      </c>
      <c r="X289" s="11"/>
      <c r="Y289" s="11"/>
      <c r="Z289" s="12">
        <v>0.54</v>
      </c>
      <c r="AA289" s="13" t="s">
        <v>98</v>
      </c>
      <c r="AB289" s="11"/>
      <c r="AC289" s="11"/>
      <c r="AD289" s="13" t="s">
        <v>1016</v>
      </c>
      <c r="AE289" s="14"/>
      <c r="AF289" s="14"/>
      <c r="AG289" s="14"/>
      <c r="AH289" s="14"/>
      <c r="AI289" s="14"/>
      <c r="AJ289" s="14"/>
      <c r="AK289" s="14"/>
      <c r="AL289" s="11"/>
      <c r="AM289" s="10">
        <v>0.0</v>
      </c>
      <c r="AN289" s="8" t="s">
        <v>100</v>
      </c>
      <c r="AO289" s="8" t="s">
        <v>101</v>
      </c>
      <c r="AP289" s="10">
        <v>1.0</v>
      </c>
      <c r="AQ289" s="10">
        <v>1.0</v>
      </c>
      <c r="AR289" s="8" t="s">
        <v>102</v>
      </c>
      <c r="AS289" s="10">
        <v>1150.0</v>
      </c>
      <c r="AT289" s="10">
        <v>1.0</v>
      </c>
      <c r="AU289" s="10">
        <v>1.0</v>
      </c>
      <c r="AV289" s="8" t="s">
        <v>103</v>
      </c>
      <c r="AW289" s="8" t="s">
        <v>175</v>
      </c>
      <c r="AX289" s="10">
        <v>1.0</v>
      </c>
      <c r="AY289" s="10">
        <v>1.0</v>
      </c>
      <c r="AZ289" s="8" t="s">
        <v>105</v>
      </c>
      <c r="BA289" s="10">
        <v>8.0</v>
      </c>
      <c r="BB289" s="10">
        <v>1.0</v>
      </c>
      <c r="BC289" s="10">
        <v>1.0</v>
      </c>
      <c r="BD289" s="8" t="s">
        <v>106</v>
      </c>
      <c r="BE289" s="8" t="s">
        <v>107</v>
      </c>
      <c r="BF289" s="10">
        <v>1.0</v>
      </c>
      <c r="BG289" s="10">
        <v>1.0</v>
      </c>
      <c r="BH289" s="8" t="s">
        <v>108</v>
      </c>
      <c r="BI289" s="8" t="s">
        <v>124</v>
      </c>
      <c r="BJ289" s="10">
        <v>1.0</v>
      </c>
      <c r="BK289" s="10">
        <v>1.0</v>
      </c>
      <c r="BL289" s="8" t="s">
        <v>110</v>
      </c>
      <c r="BM289" s="10">
        <v>350.0</v>
      </c>
      <c r="BN289" s="10">
        <v>1.0</v>
      </c>
      <c r="BO289" s="10">
        <v>1.0</v>
      </c>
      <c r="BP289" s="8" t="s">
        <v>111</v>
      </c>
      <c r="BQ289" s="10">
        <v>17.0</v>
      </c>
      <c r="BR289" s="10">
        <v>1.0</v>
      </c>
      <c r="BS289" s="10">
        <v>1.0</v>
      </c>
      <c r="BT289" s="8" t="s">
        <v>112</v>
      </c>
      <c r="BU289" s="10">
        <v>17.0</v>
      </c>
      <c r="BV289" s="10">
        <v>1.0</v>
      </c>
      <c r="BW289" s="10">
        <v>1.0</v>
      </c>
      <c r="BX289" s="8" t="s">
        <v>113</v>
      </c>
      <c r="BY289" s="11"/>
      <c r="BZ289" s="10">
        <v>1.0</v>
      </c>
      <c r="CA289" s="10">
        <v>1.0</v>
      </c>
      <c r="CB289" s="8" t="s">
        <v>114</v>
      </c>
      <c r="CC289" s="15" t="s">
        <v>139</v>
      </c>
      <c r="CD289" s="10">
        <v>1.0</v>
      </c>
      <c r="CE289" s="10">
        <v>1.0</v>
      </c>
      <c r="CF289" s="8" t="s">
        <v>116</v>
      </c>
      <c r="CG289" s="15" t="s">
        <v>117</v>
      </c>
      <c r="CH289" s="10">
        <v>1.0</v>
      </c>
      <c r="CI289" s="10">
        <v>1.0</v>
      </c>
      <c r="CJ289" s="8" t="s">
        <v>118</v>
      </c>
      <c r="CK289" s="16">
        <v>45571.0</v>
      </c>
      <c r="CL289" s="10">
        <v>1.0</v>
      </c>
      <c r="CM289" s="10">
        <v>1.0</v>
      </c>
      <c r="CN289" s="8" t="s">
        <v>105</v>
      </c>
      <c r="CO289" s="10">
        <v>14.0</v>
      </c>
      <c r="CP289" s="8" t="s">
        <v>111</v>
      </c>
      <c r="CQ289" s="10">
        <v>17.0</v>
      </c>
      <c r="CR289" s="8" t="s">
        <v>112</v>
      </c>
      <c r="CS289" s="10">
        <v>26.0</v>
      </c>
    </row>
    <row r="290">
      <c r="A290" s="7">
        <v>5278.0</v>
      </c>
      <c r="B290" s="8" t="s">
        <v>93</v>
      </c>
      <c r="C290" s="9">
        <v>91310.0</v>
      </c>
      <c r="D290" s="8" t="s">
        <v>1017</v>
      </c>
      <c r="E290" s="10">
        <v>1.0</v>
      </c>
      <c r="F290" s="10">
        <v>0.0</v>
      </c>
      <c r="G290" s="8" t="s">
        <v>96</v>
      </c>
      <c r="H290" s="11"/>
      <c r="I290" s="13" t="s">
        <v>1018</v>
      </c>
      <c r="J290" s="14"/>
      <c r="K290" s="11"/>
      <c r="L290" s="8" t="s">
        <v>97</v>
      </c>
      <c r="M290" s="11"/>
      <c r="N290" s="10">
        <v>1.0</v>
      </c>
      <c r="O290" s="10">
        <v>1418.0</v>
      </c>
      <c r="P290" s="11"/>
      <c r="Q290" s="10">
        <v>0.0</v>
      </c>
      <c r="R290" s="10">
        <v>0.0</v>
      </c>
      <c r="S290" s="10">
        <v>0.0</v>
      </c>
      <c r="T290" s="10">
        <v>0.0</v>
      </c>
      <c r="U290" s="10">
        <v>0.0</v>
      </c>
      <c r="V290" s="10">
        <v>0.0</v>
      </c>
      <c r="W290" s="10">
        <v>0.0</v>
      </c>
      <c r="X290" s="11"/>
      <c r="Y290" s="11"/>
      <c r="Z290" s="12">
        <v>0.68</v>
      </c>
      <c r="AA290" s="13" t="s">
        <v>98</v>
      </c>
      <c r="AB290" s="11"/>
      <c r="AC290" s="11"/>
      <c r="AD290" s="13" t="s">
        <v>1019</v>
      </c>
      <c r="AE290" s="14"/>
      <c r="AF290" s="14"/>
      <c r="AG290" s="14"/>
      <c r="AH290" s="14"/>
      <c r="AI290" s="14"/>
      <c r="AJ290" s="14"/>
      <c r="AK290" s="14"/>
      <c r="AL290" s="11"/>
      <c r="AM290" s="10">
        <v>0.0</v>
      </c>
      <c r="AN290" s="8" t="s">
        <v>100</v>
      </c>
      <c r="AO290" s="8" t="s">
        <v>257</v>
      </c>
      <c r="AP290" s="10">
        <v>1.0</v>
      </c>
      <c r="AQ290" s="10">
        <v>1.0</v>
      </c>
      <c r="AR290" s="8" t="s">
        <v>102</v>
      </c>
      <c r="AS290" s="10">
        <v>750.0</v>
      </c>
      <c r="AT290" s="10">
        <v>1.0</v>
      </c>
      <c r="AU290" s="10">
        <v>1.0</v>
      </c>
      <c r="AV290" s="8" t="s">
        <v>103</v>
      </c>
      <c r="AW290" s="8" t="s">
        <v>175</v>
      </c>
      <c r="AX290" s="10">
        <v>1.0</v>
      </c>
      <c r="AY290" s="10">
        <v>1.0</v>
      </c>
      <c r="AZ290" s="8" t="s">
        <v>105</v>
      </c>
      <c r="BA290" s="10">
        <v>8.0</v>
      </c>
      <c r="BB290" s="10">
        <v>1.0</v>
      </c>
      <c r="BC290" s="10">
        <v>1.0</v>
      </c>
      <c r="BD290" s="8" t="s">
        <v>106</v>
      </c>
      <c r="BE290" s="8" t="s">
        <v>107</v>
      </c>
      <c r="BF290" s="10">
        <v>1.0</v>
      </c>
      <c r="BG290" s="10">
        <v>1.0</v>
      </c>
      <c r="BH290" s="8" t="s">
        <v>108</v>
      </c>
      <c r="BI290" s="8" t="s">
        <v>124</v>
      </c>
      <c r="BJ290" s="10">
        <v>1.0</v>
      </c>
      <c r="BK290" s="10">
        <v>1.0</v>
      </c>
      <c r="BL290" s="8" t="s">
        <v>110</v>
      </c>
      <c r="BM290" s="10">
        <v>225.0</v>
      </c>
      <c r="BN290" s="10">
        <v>1.0</v>
      </c>
      <c r="BO290" s="10">
        <v>1.0</v>
      </c>
      <c r="BP290" s="8" t="s">
        <v>111</v>
      </c>
      <c r="BQ290" s="10">
        <v>20.0</v>
      </c>
      <c r="BR290" s="10">
        <v>1.0</v>
      </c>
      <c r="BS290" s="10">
        <v>1.0</v>
      </c>
      <c r="BT290" s="8" t="s">
        <v>112</v>
      </c>
      <c r="BU290" s="10">
        <v>15.0</v>
      </c>
      <c r="BV290" s="10">
        <v>1.0</v>
      </c>
      <c r="BW290" s="10">
        <v>1.0</v>
      </c>
      <c r="BX290" s="8" t="s">
        <v>113</v>
      </c>
      <c r="BY290" s="11"/>
      <c r="BZ290" s="10">
        <v>1.0</v>
      </c>
      <c r="CA290" s="10">
        <v>1.0</v>
      </c>
      <c r="CB290" s="8" t="s">
        <v>114</v>
      </c>
      <c r="CC290" s="15" t="s">
        <v>139</v>
      </c>
      <c r="CD290" s="10">
        <v>1.0</v>
      </c>
      <c r="CE290" s="10">
        <v>1.0</v>
      </c>
      <c r="CF290" s="8" t="s">
        <v>116</v>
      </c>
      <c r="CG290" s="15" t="s">
        <v>117</v>
      </c>
      <c r="CH290" s="10">
        <v>1.0</v>
      </c>
      <c r="CI290" s="10">
        <v>1.0</v>
      </c>
      <c r="CJ290" s="8" t="s">
        <v>118</v>
      </c>
      <c r="CK290" s="16">
        <v>45571.0</v>
      </c>
      <c r="CL290" s="10">
        <v>1.0</v>
      </c>
      <c r="CM290" s="10">
        <v>1.0</v>
      </c>
      <c r="CN290" s="8" t="s">
        <v>105</v>
      </c>
      <c r="CO290" s="10">
        <v>10.0</v>
      </c>
      <c r="CP290" s="8" t="s">
        <v>111</v>
      </c>
      <c r="CQ290" s="10">
        <v>49.0</v>
      </c>
      <c r="CR290" s="8" t="s">
        <v>112</v>
      </c>
      <c r="CS290" s="10">
        <v>19.0</v>
      </c>
    </row>
    <row r="291">
      <c r="A291" s="7">
        <v>5281.0</v>
      </c>
      <c r="B291" s="8" t="s">
        <v>93</v>
      </c>
      <c r="C291" s="9">
        <v>91311.0</v>
      </c>
      <c r="D291" s="8" t="s">
        <v>1020</v>
      </c>
      <c r="E291" s="10">
        <v>1.0</v>
      </c>
      <c r="F291" s="10">
        <v>0.0</v>
      </c>
      <c r="G291" s="8" t="s">
        <v>96</v>
      </c>
      <c r="H291" s="11"/>
      <c r="I291" s="13" t="s">
        <v>1018</v>
      </c>
      <c r="J291" s="14"/>
      <c r="K291" s="11"/>
      <c r="L291" s="8" t="s">
        <v>97</v>
      </c>
      <c r="M291" s="11"/>
      <c r="N291" s="10">
        <v>1.0</v>
      </c>
      <c r="O291" s="10">
        <v>5899.0</v>
      </c>
      <c r="P291" s="11"/>
      <c r="Q291" s="10">
        <v>0.0</v>
      </c>
      <c r="R291" s="10">
        <v>0.0</v>
      </c>
      <c r="S291" s="10">
        <v>0.0</v>
      </c>
      <c r="T291" s="10">
        <v>0.0</v>
      </c>
      <c r="U291" s="10">
        <v>0.0</v>
      </c>
      <c r="V291" s="10">
        <v>0.0</v>
      </c>
      <c r="W291" s="10">
        <v>0.0</v>
      </c>
      <c r="X291" s="11"/>
      <c r="Y291" s="11"/>
      <c r="Z291" s="12">
        <v>0.7</v>
      </c>
      <c r="AA291" s="13" t="s">
        <v>98</v>
      </c>
      <c r="AB291" s="11"/>
      <c r="AC291" s="11"/>
      <c r="AD291" s="13" t="s">
        <v>1021</v>
      </c>
      <c r="AE291" s="14"/>
      <c r="AF291" s="14"/>
      <c r="AG291" s="14"/>
      <c r="AH291" s="14"/>
      <c r="AI291" s="14"/>
      <c r="AJ291" s="14"/>
      <c r="AK291" s="14"/>
      <c r="AL291" s="11"/>
      <c r="AM291" s="10">
        <v>0.0</v>
      </c>
      <c r="AN291" s="8" t="s">
        <v>100</v>
      </c>
      <c r="AO291" s="8" t="s">
        <v>257</v>
      </c>
      <c r="AP291" s="10">
        <v>1.0</v>
      </c>
      <c r="AQ291" s="10">
        <v>1.0</v>
      </c>
      <c r="AR291" s="8" t="s">
        <v>102</v>
      </c>
      <c r="AS291" s="10">
        <v>750.0</v>
      </c>
      <c r="AT291" s="10">
        <v>1.0</v>
      </c>
      <c r="AU291" s="10">
        <v>1.0</v>
      </c>
      <c r="AV291" s="8" t="s">
        <v>103</v>
      </c>
      <c r="AW291" s="8" t="s">
        <v>175</v>
      </c>
      <c r="AX291" s="10">
        <v>1.0</v>
      </c>
      <c r="AY291" s="10">
        <v>1.0</v>
      </c>
      <c r="AZ291" s="8" t="s">
        <v>105</v>
      </c>
      <c r="BA291" s="10">
        <v>7.5</v>
      </c>
      <c r="BB291" s="10">
        <v>1.0</v>
      </c>
      <c r="BC291" s="10">
        <v>1.0</v>
      </c>
      <c r="BD291" s="8" t="s">
        <v>106</v>
      </c>
      <c r="BE291" s="8" t="s">
        <v>107</v>
      </c>
      <c r="BF291" s="10">
        <v>1.0</v>
      </c>
      <c r="BG291" s="10">
        <v>1.0</v>
      </c>
      <c r="BH291" s="8" t="s">
        <v>108</v>
      </c>
      <c r="BI291" s="8" t="s">
        <v>124</v>
      </c>
      <c r="BJ291" s="10">
        <v>1.0</v>
      </c>
      <c r="BK291" s="10">
        <v>1.0</v>
      </c>
      <c r="BL291" s="8" t="s">
        <v>110</v>
      </c>
      <c r="BM291" s="10">
        <v>225.0</v>
      </c>
      <c r="BN291" s="10">
        <v>1.0</v>
      </c>
      <c r="BO291" s="10">
        <v>1.0</v>
      </c>
      <c r="BP291" s="8" t="s">
        <v>111</v>
      </c>
      <c r="BQ291" s="10">
        <v>27.0</v>
      </c>
      <c r="BR291" s="10">
        <v>1.0</v>
      </c>
      <c r="BS291" s="10">
        <v>1.0</v>
      </c>
      <c r="BT291" s="8" t="s">
        <v>112</v>
      </c>
      <c r="BU291" s="10">
        <v>15.0</v>
      </c>
      <c r="BV291" s="10">
        <v>1.0</v>
      </c>
      <c r="BW291" s="10">
        <v>1.0</v>
      </c>
      <c r="BX291" s="8" t="s">
        <v>113</v>
      </c>
      <c r="BY291" s="11"/>
      <c r="BZ291" s="10">
        <v>1.0</v>
      </c>
      <c r="CA291" s="10">
        <v>1.0</v>
      </c>
      <c r="CB291" s="8" t="s">
        <v>114</v>
      </c>
      <c r="CC291" s="15" t="s">
        <v>115</v>
      </c>
      <c r="CD291" s="10">
        <v>1.0</v>
      </c>
      <c r="CE291" s="10">
        <v>1.0</v>
      </c>
      <c r="CF291" s="8" t="s">
        <v>116</v>
      </c>
      <c r="CG291" s="15" t="s">
        <v>117</v>
      </c>
      <c r="CH291" s="10">
        <v>1.0</v>
      </c>
      <c r="CI291" s="10">
        <v>1.0</v>
      </c>
      <c r="CJ291" s="8" t="s">
        <v>118</v>
      </c>
      <c r="CK291" s="16">
        <v>45571.0</v>
      </c>
      <c r="CL291" s="10">
        <v>1.0</v>
      </c>
      <c r="CM291" s="10">
        <v>1.0</v>
      </c>
      <c r="CN291" s="8" t="s">
        <v>105</v>
      </c>
      <c r="CO291" s="10">
        <v>17.0</v>
      </c>
      <c r="CP291" s="8" t="s">
        <v>111</v>
      </c>
      <c r="CQ291" s="10">
        <v>73.0</v>
      </c>
      <c r="CR291" s="8" t="s">
        <v>112</v>
      </c>
      <c r="CS291" s="10">
        <v>51.0</v>
      </c>
    </row>
    <row r="292">
      <c r="A292" s="7">
        <v>5308.0</v>
      </c>
      <c r="B292" s="8" t="s">
        <v>93</v>
      </c>
      <c r="C292" s="9" t="s">
        <v>1022</v>
      </c>
      <c r="D292" s="8" t="s">
        <v>1023</v>
      </c>
      <c r="E292" s="10">
        <v>1.0</v>
      </c>
      <c r="F292" s="10">
        <v>0.0</v>
      </c>
      <c r="G292" s="8" t="s">
        <v>96</v>
      </c>
      <c r="H292" s="11"/>
      <c r="I292" s="13" t="s">
        <v>1024</v>
      </c>
      <c r="J292" s="11"/>
      <c r="K292" s="11"/>
      <c r="L292" s="8" t="s">
        <v>97</v>
      </c>
      <c r="M292" s="11"/>
      <c r="N292" s="10">
        <v>1.0</v>
      </c>
      <c r="O292" s="10">
        <v>628.0</v>
      </c>
      <c r="P292" s="11"/>
      <c r="Q292" s="10">
        <v>0.0</v>
      </c>
      <c r="R292" s="10">
        <v>0.0</v>
      </c>
      <c r="S292" s="10">
        <v>0.0</v>
      </c>
      <c r="T292" s="10">
        <v>0.0</v>
      </c>
      <c r="U292" s="10">
        <v>0.0</v>
      </c>
      <c r="V292" s="10">
        <v>0.0</v>
      </c>
      <c r="W292" s="10">
        <v>0.0</v>
      </c>
      <c r="X292" s="11"/>
      <c r="Y292" s="11"/>
      <c r="Z292" s="12">
        <v>1.54</v>
      </c>
      <c r="AA292" s="13" t="s">
        <v>98</v>
      </c>
      <c r="AB292" s="11"/>
      <c r="AC292" s="11"/>
      <c r="AD292" s="13" t="s">
        <v>1025</v>
      </c>
      <c r="AE292" s="14"/>
      <c r="AF292" s="14"/>
      <c r="AG292" s="11"/>
      <c r="AH292" s="11"/>
      <c r="AI292" s="11"/>
      <c r="AJ292" s="11"/>
      <c r="AK292" s="11"/>
      <c r="AL292" s="11"/>
      <c r="AM292" s="10">
        <v>0.0</v>
      </c>
      <c r="AN292" s="8" t="s">
        <v>100</v>
      </c>
      <c r="AO292" s="8" t="s">
        <v>127</v>
      </c>
      <c r="AP292" s="10">
        <v>1.0</v>
      </c>
      <c r="AQ292" s="10">
        <v>1.0</v>
      </c>
      <c r="AR292" s="8" t="s">
        <v>102</v>
      </c>
      <c r="AS292" s="10">
        <v>600.0</v>
      </c>
      <c r="AT292" s="10">
        <v>1.0</v>
      </c>
      <c r="AU292" s="10">
        <v>1.0</v>
      </c>
      <c r="AV292" s="8" t="s">
        <v>103</v>
      </c>
      <c r="AW292" s="8" t="s">
        <v>167</v>
      </c>
      <c r="AX292" s="10">
        <v>1.0</v>
      </c>
      <c r="AY292" s="10">
        <v>1.0</v>
      </c>
      <c r="AZ292" s="8" t="s">
        <v>105</v>
      </c>
      <c r="BA292" s="10">
        <v>9.0</v>
      </c>
      <c r="BB292" s="10">
        <v>1.0</v>
      </c>
      <c r="BC292" s="10">
        <v>1.0</v>
      </c>
      <c r="BD292" s="13" t="s">
        <v>106</v>
      </c>
      <c r="BE292" s="8" t="s">
        <v>130</v>
      </c>
      <c r="BF292" s="10">
        <v>1.0</v>
      </c>
      <c r="BG292" s="10">
        <v>1.0</v>
      </c>
      <c r="BH292" s="8" t="s">
        <v>108</v>
      </c>
      <c r="BI292" s="8" t="s">
        <v>124</v>
      </c>
      <c r="BJ292" s="10">
        <v>1.0</v>
      </c>
      <c r="BK292" s="10">
        <v>1.0</v>
      </c>
      <c r="BL292" s="8" t="s">
        <v>110</v>
      </c>
      <c r="BM292" s="10">
        <v>180.0</v>
      </c>
      <c r="BN292" s="10">
        <v>1.0</v>
      </c>
      <c r="BO292" s="10">
        <v>1.0</v>
      </c>
      <c r="BP292" s="8" t="s">
        <v>111</v>
      </c>
      <c r="BQ292" s="10">
        <v>15.0</v>
      </c>
      <c r="BR292" s="10">
        <v>1.0</v>
      </c>
      <c r="BS292" s="10">
        <v>1.0</v>
      </c>
      <c r="BT292" s="8" t="s">
        <v>112</v>
      </c>
      <c r="BU292" s="10">
        <v>17.0</v>
      </c>
      <c r="BV292" s="10">
        <v>1.0</v>
      </c>
      <c r="BW292" s="10">
        <v>1.0</v>
      </c>
      <c r="BX292" s="8" t="s">
        <v>113</v>
      </c>
      <c r="BY292" s="11"/>
      <c r="BZ292" s="10">
        <v>1.0</v>
      </c>
      <c r="CA292" s="10">
        <v>1.0</v>
      </c>
      <c r="CB292" s="8" t="s">
        <v>114</v>
      </c>
      <c r="CC292" s="15" t="s">
        <v>139</v>
      </c>
      <c r="CD292" s="10">
        <v>1.0</v>
      </c>
      <c r="CE292" s="10">
        <v>1.0</v>
      </c>
      <c r="CF292" s="8" t="s">
        <v>116</v>
      </c>
      <c r="CG292" s="15" t="s">
        <v>117</v>
      </c>
      <c r="CH292" s="10">
        <v>1.0</v>
      </c>
      <c r="CI292" s="10">
        <v>1.0</v>
      </c>
      <c r="CJ292" s="8" t="s">
        <v>118</v>
      </c>
      <c r="CK292" s="16">
        <v>45571.0</v>
      </c>
      <c r="CL292" s="10">
        <v>1.0</v>
      </c>
      <c r="CM292" s="10">
        <v>1.0</v>
      </c>
      <c r="CN292" s="8" t="s">
        <v>105</v>
      </c>
      <c r="CO292" s="10">
        <v>16.0</v>
      </c>
      <c r="CP292" s="8" t="s">
        <v>111</v>
      </c>
      <c r="CQ292" s="10">
        <v>86.0</v>
      </c>
      <c r="CR292" s="8" t="s">
        <v>112</v>
      </c>
      <c r="CS292" s="10">
        <v>50.0</v>
      </c>
    </row>
    <row r="293">
      <c r="A293" s="7">
        <v>5329.0</v>
      </c>
      <c r="B293" s="8" t="s">
        <v>93</v>
      </c>
      <c r="C293" s="9">
        <v>9283.0</v>
      </c>
      <c r="D293" s="8" t="s">
        <v>379</v>
      </c>
      <c r="E293" s="10">
        <v>1.0</v>
      </c>
      <c r="F293" s="10">
        <v>0.0</v>
      </c>
      <c r="G293" s="8" t="s">
        <v>96</v>
      </c>
      <c r="H293" s="11"/>
      <c r="I293" s="13" t="s">
        <v>1026</v>
      </c>
      <c r="J293" s="11"/>
      <c r="K293" s="11"/>
      <c r="L293" s="8" t="s">
        <v>97</v>
      </c>
      <c r="M293" s="11"/>
      <c r="N293" s="10">
        <v>1.0</v>
      </c>
      <c r="O293" s="10">
        <v>188.0</v>
      </c>
      <c r="P293" s="11"/>
      <c r="Q293" s="10">
        <v>0.0</v>
      </c>
      <c r="R293" s="10">
        <v>0.0</v>
      </c>
      <c r="S293" s="10">
        <v>0.0</v>
      </c>
      <c r="T293" s="10">
        <v>0.0</v>
      </c>
      <c r="U293" s="10">
        <v>0.0</v>
      </c>
      <c r="V293" s="10">
        <v>0.0</v>
      </c>
      <c r="W293" s="10">
        <v>0.0</v>
      </c>
      <c r="X293" s="11"/>
      <c r="Y293" s="11"/>
      <c r="Z293" s="12">
        <v>1.6</v>
      </c>
      <c r="AA293" s="13" t="s">
        <v>98</v>
      </c>
      <c r="AB293" s="11"/>
      <c r="AC293" s="11"/>
      <c r="AD293" s="13" t="s">
        <v>1027</v>
      </c>
      <c r="AE293" s="14"/>
      <c r="AF293" s="14"/>
      <c r="AG293" s="11"/>
      <c r="AH293" s="11"/>
      <c r="AI293" s="11"/>
      <c r="AJ293" s="11"/>
      <c r="AK293" s="11"/>
      <c r="AL293" s="11"/>
      <c r="AM293" s="10">
        <v>0.0</v>
      </c>
      <c r="AN293" s="8" t="s">
        <v>100</v>
      </c>
      <c r="AO293" s="8" t="s">
        <v>127</v>
      </c>
      <c r="AP293" s="10">
        <v>1.0</v>
      </c>
      <c r="AQ293" s="10">
        <v>1.0</v>
      </c>
      <c r="AR293" s="8" t="s">
        <v>102</v>
      </c>
      <c r="AS293" s="10">
        <v>400.0</v>
      </c>
      <c r="AT293" s="10">
        <v>1.0</v>
      </c>
      <c r="AU293" s="10">
        <v>1.0</v>
      </c>
      <c r="AV293" s="8" t="s">
        <v>103</v>
      </c>
      <c r="AW293" s="8" t="s">
        <v>175</v>
      </c>
      <c r="AX293" s="10">
        <v>1.0</v>
      </c>
      <c r="AY293" s="10">
        <v>1.0</v>
      </c>
      <c r="AZ293" s="8" t="s">
        <v>105</v>
      </c>
      <c r="BA293" s="10">
        <v>9.0</v>
      </c>
      <c r="BB293" s="10">
        <v>1.0</v>
      </c>
      <c r="BC293" s="10">
        <v>1.0</v>
      </c>
      <c r="BD293" s="13" t="s">
        <v>106</v>
      </c>
      <c r="BE293" s="8" t="s">
        <v>130</v>
      </c>
      <c r="BF293" s="10">
        <v>1.0</v>
      </c>
      <c r="BG293" s="10">
        <v>1.0</v>
      </c>
      <c r="BH293" s="8" t="s">
        <v>108</v>
      </c>
      <c r="BI293" s="8" t="s">
        <v>124</v>
      </c>
      <c r="BJ293" s="10">
        <v>1.0</v>
      </c>
      <c r="BK293" s="10">
        <v>1.0</v>
      </c>
      <c r="BL293" s="8" t="s">
        <v>110</v>
      </c>
      <c r="BM293" s="10">
        <v>120.0</v>
      </c>
      <c r="BN293" s="10">
        <v>1.0</v>
      </c>
      <c r="BO293" s="10">
        <v>1.0</v>
      </c>
      <c r="BP293" s="8" t="s">
        <v>111</v>
      </c>
      <c r="BQ293" s="10">
        <v>14.0</v>
      </c>
      <c r="BR293" s="10">
        <v>1.0</v>
      </c>
      <c r="BS293" s="10">
        <v>1.0</v>
      </c>
      <c r="BT293" s="8" t="s">
        <v>112</v>
      </c>
      <c r="BU293" s="10">
        <v>17.0</v>
      </c>
      <c r="BV293" s="10">
        <v>1.0</v>
      </c>
      <c r="BW293" s="10">
        <v>1.0</v>
      </c>
      <c r="BX293" s="8" t="s">
        <v>113</v>
      </c>
      <c r="BY293" s="11"/>
      <c r="BZ293" s="10">
        <v>1.0</v>
      </c>
      <c r="CA293" s="10">
        <v>1.0</v>
      </c>
      <c r="CB293" s="8" t="s">
        <v>114</v>
      </c>
      <c r="CC293" s="15" t="s">
        <v>139</v>
      </c>
      <c r="CD293" s="10">
        <v>1.0</v>
      </c>
      <c r="CE293" s="10">
        <v>1.0</v>
      </c>
      <c r="CF293" s="8" t="s">
        <v>116</v>
      </c>
      <c r="CG293" s="15" t="s">
        <v>117</v>
      </c>
      <c r="CH293" s="10">
        <v>1.0</v>
      </c>
      <c r="CI293" s="10">
        <v>1.0</v>
      </c>
      <c r="CJ293" s="8" t="s">
        <v>118</v>
      </c>
      <c r="CK293" s="16">
        <v>45571.0</v>
      </c>
      <c r="CL293" s="10">
        <v>1.0</v>
      </c>
      <c r="CM293" s="10">
        <v>1.0</v>
      </c>
      <c r="CN293" s="8" t="s">
        <v>105</v>
      </c>
      <c r="CO293" s="10">
        <v>16.0</v>
      </c>
      <c r="CP293" s="8" t="s">
        <v>111</v>
      </c>
      <c r="CQ293" s="10">
        <v>90.0</v>
      </c>
      <c r="CR293" s="8" t="s">
        <v>112</v>
      </c>
      <c r="CS293" s="10">
        <v>49.0</v>
      </c>
    </row>
    <row r="294">
      <c r="A294" s="7">
        <v>5332.0</v>
      </c>
      <c r="B294" s="8" t="s">
        <v>93</v>
      </c>
      <c r="C294" s="9">
        <v>9284.0</v>
      </c>
      <c r="D294" s="8" t="s">
        <v>379</v>
      </c>
      <c r="E294" s="10">
        <v>1.0</v>
      </c>
      <c r="F294" s="10">
        <v>0.0</v>
      </c>
      <c r="G294" s="8" t="s">
        <v>96</v>
      </c>
      <c r="H294" s="11"/>
      <c r="I294" s="13" t="s">
        <v>156</v>
      </c>
      <c r="J294" s="11"/>
      <c r="K294" s="11"/>
      <c r="L294" s="8" t="s">
        <v>97</v>
      </c>
      <c r="M294" s="11"/>
      <c r="N294" s="10">
        <v>1.0</v>
      </c>
      <c r="O294" s="10">
        <v>805.0</v>
      </c>
      <c r="P294" s="11"/>
      <c r="Q294" s="10">
        <v>0.0</v>
      </c>
      <c r="R294" s="10">
        <v>0.0</v>
      </c>
      <c r="S294" s="10">
        <v>0.0</v>
      </c>
      <c r="T294" s="10">
        <v>0.0</v>
      </c>
      <c r="U294" s="10">
        <v>0.0</v>
      </c>
      <c r="V294" s="10">
        <v>0.0</v>
      </c>
      <c r="W294" s="10">
        <v>0.0</v>
      </c>
      <c r="X294" s="11"/>
      <c r="Y294" s="11"/>
      <c r="Z294" s="12">
        <v>1.8</v>
      </c>
      <c r="AA294" s="13" t="s">
        <v>98</v>
      </c>
      <c r="AB294" s="11"/>
      <c r="AC294" s="11"/>
      <c r="AD294" s="13" t="s">
        <v>1028</v>
      </c>
      <c r="AE294" s="14"/>
      <c r="AF294" s="14"/>
      <c r="AG294" s="11"/>
      <c r="AH294" s="11"/>
      <c r="AI294" s="11"/>
      <c r="AJ294" s="11"/>
      <c r="AK294" s="11"/>
      <c r="AL294" s="11"/>
      <c r="AM294" s="10">
        <v>0.0</v>
      </c>
      <c r="AN294" s="8" t="s">
        <v>100</v>
      </c>
      <c r="AO294" s="8" t="s">
        <v>127</v>
      </c>
      <c r="AP294" s="10">
        <v>1.0</v>
      </c>
      <c r="AQ294" s="10">
        <v>1.0</v>
      </c>
      <c r="AR294" s="8" t="s">
        <v>102</v>
      </c>
      <c r="AS294" s="10">
        <v>400.0</v>
      </c>
      <c r="AT294" s="10">
        <v>1.0</v>
      </c>
      <c r="AU294" s="10">
        <v>1.0</v>
      </c>
      <c r="AV294" s="8" t="s">
        <v>103</v>
      </c>
      <c r="AW294" s="8" t="s">
        <v>175</v>
      </c>
      <c r="AX294" s="10">
        <v>1.0</v>
      </c>
      <c r="AY294" s="10">
        <v>1.0</v>
      </c>
      <c r="AZ294" s="8" t="s">
        <v>105</v>
      </c>
      <c r="BA294" s="10">
        <v>9.0</v>
      </c>
      <c r="BB294" s="10">
        <v>1.0</v>
      </c>
      <c r="BC294" s="10">
        <v>1.0</v>
      </c>
      <c r="BD294" s="13" t="s">
        <v>106</v>
      </c>
      <c r="BE294" s="8" t="s">
        <v>130</v>
      </c>
      <c r="BF294" s="10">
        <v>1.0</v>
      </c>
      <c r="BG294" s="10">
        <v>1.0</v>
      </c>
      <c r="BH294" s="8" t="s">
        <v>108</v>
      </c>
      <c r="BI294" s="8" t="s">
        <v>124</v>
      </c>
      <c r="BJ294" s="10">
        <v>1.0</v>
      </c>
      <c r="BK294" s="10">
        <v>1.0</v>
      </c>
      <c r="BL294" s="8" t="s">
        <v>110</v>
      </c>
      <c r="BM294" s="10">
        <v>120.0</v>
      </c>
      <c r="BN294" s="10">
        <v>1.0</v>
      </c>
      <c r="BO294" s="10">
        <v>1.0</v>
      </c>
      <c r="BP294" s="8" t="s">
        <v>111</v>
      </c>
      <c r="BQ294" s="10">
        <v>14.0</v>
      </c>
      <c r="BR294" s="10">
        <v>1.0</v>
      </c>
      <c r="BS294" s="10">
        <v>1.0</v>
      </c>
      <c r="BT294" s="8" t="s">
        <v>112</v>
      </c>
      <c r="BU294" s="10">
        <v>17.0</v>
      </c>
      <c r="BV294" s="10">
        <v>1.0</v>
      </c>
      <c r="BW294" s="10">
        <v>1.0</v>
      </c>
      <c r="BX294" s="8" t="s">
        <v>113</v>
      </c>
      <c r="BY294" s="11"/>
      <c r="BZ294" s="10">
        <v>1.0</v>
      </c>
      <c r="CA294" s="10">
        <v>1.0</v>
      </c>
      <c r="CB294" s="8" t="s">
        <v>114</v>
      </c>
      <c r="CC294" s="15" t="s">
        <v>139</v>
      </c>
      <c r="CD294" s="10">
        <v>1.0</v>
      </c>
      <c r="CE294" s="10">
        <v>1.0</v>
      </c>
      <c r="CF294" s="8" t="s">
        <v>116</v>
      </c>
      <c r="CG294" s="15" t="s">
        <v>117</v>
      </c>
      <c r="CH294" s="10">
        <v>1.0</v>
      </c>
      <c r="CI294" s="10">
        <v>1.0</v>
      </c>
      <c r="CJ294" s="8" t="s">
        <v>118</v>
      </c>
      <c r="CK294" s="16">
        <v>45571.0</v>
      </c>
      <c r="CL294" s="10">
        <v>1.0</v>
      </c>
      <c r="CM294" s="10">
        <v>1.0</v>
      </c>
      <c r="CN294" s="8" t="s">
        <v>105</v>
      </c>
      <c r="CO294" s="10">
        <v>22.0</v>
      </c>
      <c r="CP294" s="8" t="s">
        <v>111</v>
      </c>
      <c r="CQ294" s="10">
        <v>25.0</v>
      </c>
      <c r="CR294" s="8" t="s">
        <v>112</v>
      </c>
      <c r="CS294" s="10">
        <v>40.0</v>
      </c>
    </row>
    <row r="295">
      <c r="A295" s="7">
        <v>27577.0</v>
      </c>
      <c r="B295" s="8" t="s">
        <v>93</v>
      </c>
      <c r="C295" s="9" t="s">
        <v>1029</v>
      </c>
      <c r="D295" s="8" t="s">
        <v>1030</v>
      </c>
      <c r="E295" s="10">
        <v>1.0</v>
      </c>
      <c r="F295" s="10">
        <v>0.0</v>
      </c>
      <c r="G295" s="8" t="s">
        <v>96</v>
      </c>
      <c r="H295" s="11"/>
      <c r="I295" s="13" t="s">
        <v>127</v>
      </c>
      <c r="J295" s="11"/>
      <c r="K295" s="11"/>
      <c r="L295" s="8" t="s">
        <v>97</v>
      </c>
      <c r="M295" s="11"/>
      <c r="N295" s="10">
        <v>1.0</v>
      </c>
      <c r="O295" s="10">
        <v>948.0</v>
      </c>
      <c r="P295" s="11"/>
      <c r="Q295" s="10">
        <v>0.0</v>
      </c>
      <c r="R295" s="10">
        <v>0.0</v>
      </c>
      <c r="S295" s="10">
        <v>0.0</v>
      </c>
      <c r="T295" s="10">
        <v>0.0</v>
      </c>
      <c r="U295" s="10">
        <v>0.0</v>
      </c>
      <c r="V295" s="10">
        <v>0.0</v>
      </c>
      <c r="W295" s="10">
        <v>0.0</v>
      </c>
      <c r="X295" s="11"/>
      <c r="Y295" s="11"/>
      <c r="Z295" s="12">
        <v>2.3</v>
      </c>
      <c r="AA295" s="13" t="s">
        <v>98</v>
      </c>
      <c r="AB295" s="11"/>
      <c r="AC295" s="11"/>
      <c r="AD295" s="32" t="s">
        <v>1031</v>
      </c>
      <c r="AE295" s="14"/>
      <c r="AF295" s="14"/>
      <c r="AG295" s="11"/>
      <c r="AH295" s="11"/>
      <c r="AI295" s="11"/>
      <c r="AJ295" s="11"/>
      <c r="AK295" s="11"/>
      <c r="AL295" s="11"/>
      <c r="AM295" s="10">
        <v>0.0</v>
      </c>
      <c r="AN295" s="8" t="s">
        <v>100</v>
      </c>
      <c r="AO295" s="8" t="s">
        <v>127</v>
      </c>
      <c r="AP295" s="10">
        <v>1.0</v>
      </c>
      <c r="AQ295" s="10">
        <v>1.0</v>
      </c>
      <c r="AR295" s="8" t="s">
        <v>102</v>
      </c>
      <c r="AS295" s="50"/>
      <c r="AT295" s="10">
        <v>1.0</v>
      </c>
      <c r="AU295" s="10">
        <v>1.0</v>
      </c>
      <c r="AV295" s="8" t="s">
        <v>103</v>
      </c>
      <c r="AW295" s="8" t="s">
        <v>276</v>
      </c>
      <c r="AX295" s="10">
        <v>1.0</v>
      </c>
      <c r="AY295" s="10">
        <v>1.0</v>
      </c>
      <c r="AZ295" s="8" t="s">
        <v>105</v>
      </c>
      <c r="BA295" s="10">
        <v>11.0</v>
      </c>
      <c r="BB295" s="10">
        <v>1.0</v>
      </c>
      <c r="BC295" s="10">
        <v>1.0</v>
      </c>
      <c r="BD295" s="13" t="s">
        <v>106</v>
      </c>
      <c r="BE295" s="8" t="s">
        <v>158</v>
      </c>
      <c r="BF295" s="10">
        <v>1.0</v>
      </c>
      <c r="BG295" s="10">
        <v>1.0</v>
      </c>
      <c r="BH295" s="8" t="s">
        <v>108</v>
      </c>
      <c r="BI295" s="8" t="s">
        <v>183</v>
      </c>
      <c r="BJ295" s="10">
        <v>1.0</v>
      </c>
      <c r="BK295" s="10">
        <v>1.0</v>
      </c>
      <c r="BL295" s="8" t="s">
        <v>110</v>
      </c>
      <c r="BM295" s="50"/>
      <c r="BN295" s="10">
        <v>1.0</v>
      </c>
      <c r="BO295" s="10">
        <v>1.0</v>
      </c>
      <c r="BP295" s="8" t="s">
        <v>111</v>
      </c>
      <c r="BQ295" s="10">
        <v>85.0</v>
      </c>
      <c r="BR295" s="10">
        <v>1.0</v>
      </c>
      <c r="BS295" s="10">
        <v>1.0</v>
      </c>
      <c r="BT295" s="8" t="s">
        <v>112</v>
      </c>
      <c r="BU295" s="10">
        <v>20.0</v>
      </c>
      <c r="BV295" s="10">
        <v>1.0</v>
      </c>
      <c r="BW295" s="10">
        <v>1.0</v>
      </c>
      <c r="BX295" s="8" t="s">
        <v>113</v>
      </c>
      <c r="BY295" s="15" t="s">
        <v>1032</v>
      </c>
      <c r="BZ295" s="10">
        <v>1.0</v>
      </c>
      <c r="CA295" s="10">
        <v>1.0</v>
      </c>
      <c r="CB295" s="8" t="s">
        <v>114</v>
      </c>
      <c r="CC295" s="15" t="s">
        <v>139</v>
      </c>
      <c r="CD295" s="10">
        <v>1.0</v>
      </c>
      <c r="CE295" s="10">
        <v>1.0</v>
      </c>
      <c r="CF295" s="8" t="s">
        <v>116</v>
      </c>
      <c r="CG295" s="15" t="s">
        <v>117</v>
      </c>
      <c r="CH295" s="10">
        <v>1.0</v>
      </c>
      <c r="CI295" s="10">
        <v>1.0</v>
      </c>
      <c r="CJ295" s="8" t="s">
        <v>118</v>
      </c>
      <c r="CK295" s="15" t="s">
        <v>117</v>
      </c>
      <c r="CL295" s="10">
        <v>1.0</v>
      </c>
      <c r="CM295" s="10">
        <v>1.0</v>
      </c>
      <c r="CN295" s="8" t="s">
        <v>105</v>
      </c>
      <c r="CO295" s="10">
        <v>12.0</v>
      </c>
      <c r="CP295" s="8" t="s">
        <v>111</v>
      </c>
      <c r="CQ295" s="10">
        <v>18.0</v>
      </c>
      <c r="CR295" s="8" t="s">
        <v>112</v>
      </c>
      <c r="CS295" s="10">
        <v>24.0</v>
      </c>
    </row>
    <row r="296">
      <c r="A296" s="7">
        <v>27579.0</v>
      </c>
      <c r="B296" s="8" t="s">
        <v>93</v>
      </c>
      <c r="C296" s="9" t="s">
        <v>1033</v>
      </c>
      <c r="D296" s="8" t="s">
        <v>1034</v>
      </c>
      <c r="E296" s="10">
        <v>1.0</v>
      </c>
      <c r="F296" s="10">
        <v>0.0</v>
      </c>
      <c r="G296" s="8" t="s">
        <v>96</v>
      </c>
      <c r="H296" s="11"/>
      <c r="I296" s="13" t="s">
        <v>440</v>
      </c>
      <c r="J296" s="11"/>
      <c r="K296" s="11"/>
      <c r="L296" s="8" t="s">
        <v>97</v>
      </c>
      <c r="M296" s="11"/>
      <c r="N296" s="10">
        <v>1.0</v>
      </c>
      <c r="O296" s="10">
        <v>370.0</v>
      </c>
      <c r="P296" s="11"/>
      <c r="Q296" s="10">
        <v>0.0</v>
      </c>
      <c r="R296" s="10">
        <v>0.0</v>
      </c>
      <c r="S296" s="10">
        <v>0.0</v>
      </c>
      <c r="T296" s="10">
        <v>0.0</v>
      </c>
      <c r="U296" s="10">
        <v>0.0</v>
      </c>
      <c r="V296" s="10">
        <v>0.0</v>
      </c>
      <c r="W296" s="10">
        <v>0.0</v>
      </c>
      <c r="X296" s="11"/>
      <c r="Y296" s="11"/>
      <c r="Z296" s="12">
        <v>2.3</v>
      </c>
      <c r="AA296" s="13" t="s">
        <v>98</v>
      </c>
      <c r="AB296" s="11"/>
      <c r="AC296" s="11"/>
      <c r="AD296" s="32" t="s">
        <v>1035</v>
      </c>
      <c r="AE296" s="14"/>
      <c r="AF296" s="14"/>
      <c r="AG296" s="11"/>
      <c r="AH296" s="11"/>
      <c r="AI296" s="11"/>
      <c r="AJ296" s="11"/>
      <c r="AK296" s="11"/>
      <c r="AL296" s="11"/>
      <c r="AM296" s="10">
        <v>0.0</v>
      </c>
      <c r="AN296" s="8" t="s">
        <v>100</v>
      </c>
      <c r="AO296" s="8" t="s">
        <v>440</v>
      </c>
      <c r="AP296" s="10">
        <v>1.0</v>
      </c>
      <c r="AQ296" s="10">
        <v>1.0</v>
      </c>
      <c r="AR296" s="8" t="s">
        <v>102</v>
      </c>
      <c r="AS296" s="11"/>
      <c r="AT296" s="10">
        <v>1.0</v>
      </c>
      <c r="AU296" s="10">
        <v>1.0</v>
      </c>
      <c r="AV296" s="8" t="s">
        <v>103</v>
      </c>
      <c r="AW296" s="8" t="s">
        <v>276</v>
      </c>
      <c r="AX296" s="10">
        <v>1.0</v>
      </c>
      <c r="AY296" s="10">
        <v>1.0</v>
      </c>
      <c r="AZ296" s="8" t="s">
        <v>105</v>
      </c>
      <c r="BA296" s="10">
        <v>11.0</v>
      </c>
      <c r="BB296" s="10">
        <v>1.0</v>
      </c>
      <c r="BC296" s="10">
        <v>1.0</v>
      </c>
      <c r="BD296" s="13" t="s">
        <v>106</v>
      </c>
      <c r="BE296" s="8" t="s">
        <v>158</v>
      </c>
      <c r="BF296" s="10">
        <v>1.0</v>
      </c>
      <c r="BG296" s="10">
        <v>1.0</v>
      </c>
      <c r="BH296" s="8" t="s">
        <v>108</v>
      </c>
      <c r="BI296" s="8" t="s">
        <v>183</v>
      </c>
      <c r="BJ296" s="10">
        <v>1.0</v>
      </c>
      <c r="BK296" s="10">
        <v>1.0</v>
      </c>
      <c r="BL296" s="8" t="s">
        <v>110</v>
      </c>
      <c r="BM296" s="11"/>
      <c r="BN296" s="10">
        <v>1.0</v>
      </c>
      <c r="BO296" s="10">
        <v>1.0</v>
      </c>
      <c r="BP296" s="8" t="s">
        <v>111</v>
      </c>
      <c r="BQ296" s="10">
        <v>85.0</v>
      </c>
      <c r="BR296" s="10">
        <v>1.0</v>
      </c>
      <c r="BS296" s="10">
        <v>1.0</v>
      </c>
      <c r="BT296" s="8" t="s">
        <v>112</v>
      </c>
      <c r="BU296" s="10">
        <v>20.0</v>
      </c>
      <c r="BV296" s="10">
        <v>1.0</v>
      </c>
      <c r="BW296" s="10">
        <v>1.0</v>
      </c>
      <c r="BX296" s="8" t="s">
        <v>113</v>
      </c>
      <c r="BY296" s="15" t="s">
        <v>1032</v>
      </c>
      <c r="BZ296" s="10">
        <v>1.0</v>
      </c>
      <c r="CA296" s="10">
        <v>1.0</v>
      </c>
      <c r="CB296" s="8" t="s">
        <v>114</v>
      </c>
      <c r="CC296" s="15" t="s">
        <v>131</v>
      </c>
      <c r="CD296" s="10">
        <v>1.0</v>
      </c>
      <c r="CE296" s="10">
        <v>1.0</v>
      </c>
      <c r="CF296" s="8" t="s">
        <v>116</v>
      </c>
      <c r="CG296" s="15" t="s">
        <v>117</v>
      </c>
      <c r="CH296" s="10">
        <v>1.0</v>
      </c>
      <c r="CI296" s="10">
        <v>1.0</v>
      </c>
      <c r="CJ296" s="8" t="s">
        <v>118</v>
      </c>
      <c r="CK296" s="15" t="s">
        <v>117</v>
      </c>
      <c r="CL296" s="10">
        <v>1.0</v>
      </c>
      <c r="CM296" s="10">
        <v>1.0</v>
      </c>
      <c r="CN296" s="8" t="s">
        <v>105</v>
      </c>
      <c r="CO296" s="10">
        <v>11.0</v>
      </c>
      <c r="CP296" s="8" t="s">
        <v>111</v>
      </c>
      <c r="CQ296" s="10">
        <v>77.0</v>
      </c>
      <c r="CR296" s="8" t="s">
        <v>112</v>
      </c>
      <c r="CS296" s="10">
        <v>37.0</v>
      </c>
    </row>
    <row r="297">
      <c r="A297" s="7">
        <v>27580.0</v>
      </c>
      <c r="B297" s="8" t="s">
        <v>93</v>
      </c>
      <c r="C297" s="9" t="s">
        <v>1036</v>
      </c>
      <c r="D297" s="8" t="s">
        <v>1037</v>
      </c>
      <c r="E297" s="10">
        <v>1.0</v>
      </c>
      <c r="F297" s="10">
        <v>0.0</v>
      </c>
      <c r="G297" s="8" t="s">
        <v>96</v>
      </c>
      <c r="H297" s="11"/>
      <c r="I297" s="13" t="s">
        <v>143</v>
      </c>
      <c r="J297" s="11"/>
      <c r="K297" s="11"/>
      <c r="L297" s="8" t="s">
        <v>97</v>
      </c>
      <c r="M297" s="11"/>
      <c r="N297" s="10">
        <v>1.0</v>
      </c>
      <c r="O297" s="10">
        <v>330.0</v>
      </c>
      <c r="P297" s="11"/>
      <c r="Q297" s="10">
        <v>0.0</v>
      </c>
      <c r="R297" s="10">
        <v>0.0</v>
      </c>
      <c r="S297" s="10">
        <v>0.0</v>
      </c>
      <c r="T297" s="10">
        <v>0.0</v>
      </c>
      <c r="U297" s="10">
        <v>0.0</v>
      </c>
      <c r="V297" s="10">
        <v>0.0</v>
      </c>
      <c r="W297" s="10">
        <v>0.0</v>
      </c>
      <c r="X297" s="11"/>
      <c r="Y297" s="11"/>
      <c r="Z297" s="12">
        <v>2.3</v>
      </c>
      <c r="AA297" s="13" t="s">
        <v>98</v>
      </c>
      <c r="AB297" s="11"/>
      <c r="AC297" s="11"/>
      <c r="AD297" s="32" t="s">
        <v>1038</v>
      </c>
      <c r="AE297" s="14"/>
      <c r="AF297" s="14"/>
      <c r="AG297" s="11"/>
      <c r="AH297" s="11"/>
      <c r="AI297" s="11"/>
      <c r="AJ297" s="11"/>
      <c r="AK297" s="11"/>
      <c r="AL297" s="11"/>
      <c r="AM297" s="10">
        <v>0.0</v>
      </c>
      <c r="AN297" s="8" t="s">
        <v>100</v>
      </c>
      <c r="AO297" s="8" t="s">
        <v>143</v>
      </c>
      <c r="AP297" s="10">
        <v>1.0</v>
      </c>
      <c r="AQ297" s="10">
        <v>1.0</v>
      </c>
      <c r="AR297" s="8" t="s">
        <v>102</v>
      </c>
      <c r="AS297" s="11"/>
      <c r="AT297" s="10">
        <v>1.0</v>
      </c>
      <c r="AU297" s="10">
        <v>1.0</v>
      </c>
      <c r="AV297" s="8" t="s">
        <v>103</v>
      </c>
      <c r="AW297" s="8" t="s">
        <v>276</v>
      </c>
      <c r="AX297" s="10">
        <v>1.0</v>
      </c>
      <c r="AY297" s="10">
        <v>1.0</v>
      </c>
      <c r="AZ297" s="8" t="s">
        <v>105</v>
      </c>
      <c r="BA297" s="10">
        <v>11.0</v>
      </c>
      <c r="BB297" s="10">
        <v>1.0</v>
      </c>
      <c r="BC297" s="10">
        <v>1.0</v>
      </c>
      <c r="BD297" s="13" t="s">
        <v>106</v>
      </c>
      <c r="BE297" s="8" t="s">
        <v>158</v>
      </c>
      <c r="BF297" s="10">
        <v>1.0</v>
      </c>
      <c r="BG297" s="10">
        <v>1.0</v>
      </c>
      <c r="BH297" s="8" t="s">
        <v>108</v>
      </c>
      <c r="BI297" s="8" t="s">
        <v>183</v>
      </c>
      <c r="BJ297" s="10">
        <v>1.0</v>
      </c>
      <c r="BK297" s="10">
        <v>1.0</v>
      </c>
      <c r="BL297" s="8" t="s">
        <v>110</v>
      </c>
      <c r="BM297" s="11"/>
      <c r="BN297" s="10">
        <v>1.0</v>
      </c>
      <c r="BO297" s="10">
        <v>1.0</v>
      </c>
      <c r="BP297" s="8" t="s">
        <v>111</v>
      </c>
      <c r="BQ297" s="10">
        <v>85.0</v>
      </c>
      <c r="BR297" s="10">
        <v>1.0</v>
      </c>
      <c r="BS297" s="10">
        <v>1.0</v>
      </c>
      <c r="BT297" s="8" t="s">
        <v>112</v>
      </c>
      <c r="BU297" s="10">
        <v>20.0</v>
      </c>
      <c r="BV297" s="10">
        <v>1.0</v>
      </c>
      <c r="BW297" s="10">
        <v>1.0</v>
      </c>
      <c r="BX297" s="8" t="s">
        <v>113</v>
      </c>
      <c r="BY297" s="15" t="s">
        <v>1032</v>
      </c>
      <c r="BZ297" s="10">
        <v>1.0</v>
      </c>
      <c r="CA297" s="10">
        <v>1.0</v>
      </c>
      <c r="CB297" s="8" t="s">
        <v>114</v>
      </c>
      <c r="CC297" s="15" t="s">
        <v>115</v>
      </c>
      <c r="CD297" s="10">
        <v>1.0</v>
      </c>
      <c r="CE297" s="10">
        <v>1.0</v>
      </c>
      <c r="CF297" s="8" t="s">
        <v>116</v>
      </c>
      <c r="CG297" s="15" t="s">
        <v>117</v>
      </c>
      <c r="CH297" s="10">
        <v>1.0</v>
      </c>
      <c r="CI297" s="10">
        <v>1.0</v>
      </c>
      <c r="CJ297" s="8" t="s">
        <v>118</v>
      </c>
      <c r="CK297" s="15" t="s">
        <v>117</v>
      </c>
      <c r="CL297" s="10">
        <v>1.0</v>
      </c>
      <c r="CM297" s="10">
        <v>1.0</v>
      </c>
      <c r="CN297" s="8" t="s">
        <v>105</v>
      </c>
      <c r="CO297" s="10">
        <v>11.0</v>
      </c>
      <c r="CP297" s="8" t="s">
        <v>111</v>
      </c>
      <c r="CQ297" s="10">
        <v>77.0</v>
      </c>
      <c r="CR297" s="8" t="s">
        <v>112</v>
      </c>
      <c r="CS297" s="10">
        <v>37.0</v>
      </c>
    </row>
    <row r="298">
      <c r="A298" s="7">
        <v>5389.0</v>
      </c>
      <c r="B298" s="8" t="s">
        <v>93</v>
      </c>
      <c r="C298" s="9" t="s">
        <v>1039</v>
      </c>
      <c r="D298" s="8" t="s">
        <v>1040</v>
      </c>
      <c r="E298" s="10">
        <v>1.0</v>
      </c>
      <c r="F298" s="10">
        <v>0.0</v>
      </c>
      <c r="G298" s="8" t="s">
        <v>96</v>
      </c>
      <c r="H298" s="11"/>
      <c r="I298" s="13" t="s">
        <v>315</v>
      </c>
      <c r="J298" s="11"/>
      <c r="K298" s="11"/>
      <c r="L298" s="8" t="s">
        <v>97</v>
      </c>
      <c r="M298" s="11"/>
      <c r="N298" s="10">
        <v>1.0</v>
      </c>
      <c r="O298" s="10">
        <v>799.0</v>
      </c>
      <c r="P298" s="11"/>
      <c r="Q298" s="10">
        <v>0.0</v>
      </c>
      <c r="R298" s="10">
        <v>0.0</v>
      </c>
      <c r="S298" s="10">
        <v>0.0</v>
      </c>
      <c r="T298" s="10">
        <v>0.0</v>
      </c>
      <c r="U298" s="10">
        <v>0.0</v>
      </c>
      <c r="V298" s="10">
        <v>0.0</v>
      </c>
      <c r="W298" s="10">
        <v>0.0</v>
      </c>
      <c r="X298" s="11"/>
      <c r="Y298" s="11"/>
      <c r="Z298" s="12">
        <v>3.05</v>
      </c>
      <c r="AA298" s="13" t="s">
        <v>98</v>
      </c>
      <c r="AB298" s="11"/>
      <c r="AC298" s="11"/>
      <c r="AD298" s="13" t="s">
        <v>1041</v>
      </c>
      <c r="AE298" s="14"/>
      <c r="AF298" s="14"/>
      <c r="AG298" s="11"/>
      <c r="AH298" s="11"/>
      <c r="AI298" s="11"/>
      <c r="AJ298" s="11"/>
      <c r="AK298" s="11"/>
      <c r="AL298" s="11"/>
      <c r="AM298" s="10">
        <v>0.0</v>
      </c>
      <c r="AN298" s="8" t="s">
        <v>100</v>
      </c>
      <c r="AO298" s="8" t="s">
        <v>143</v>
      </c>
      <c r="AP298" s="10">
        <v>1.0</v>
      </c>
      <c r="AQ298" s="10">
        <v>1.0</v>
      </c>
      <c r="AR298" s="8" t="s">
        <v>102</v>
      </c>
      <c r="AS298" s="11"/>
      <c r="AT298" s="10">
        <v>1.0</v>
      </c>
      <c r="AU298" s="10">
        <v>1.0</v>
      </c>
      <c r="AV298" s="8" t="s">
        <v>103</v>
      </c>
      <c r="AW298" s="8" t="s">
        <v>276</v>
      </c>
      <c r="AX298" s="10">
        <v>1.0</v>
      </c>
      <c r="AY298" s="10">
        <v>1.0</v>
      </c>
      <c r="AZ298" s="8" t="s">
        <v>105</v>
      </c>
      <c r="BA298" s="10">
        <v>13.0</v>
      </c>
      <c r="BB298" s="10">
        <v>1.0</v>
      </c>
      <c r="BC298" s="10">
        <v>1.0</v>
      </c>
      <c r="BD298" s="13" t="s">
        <v>106</v>
      </c>
      <c r="BE298" s="8" t="s">
        <v>317</v>
      </c>
      <c r="BF298" s="10">
        <v>1.0</v>
      </c>
      <c r="BG298" s="10">
        <v>1.0</v>
      </c>
      <c r="BH298" s="8" t="s">
        <v>108</v>
      </c>
      <c r="BI298" s="8" t="s">
        <v>124</v>
      </c>
      <c r="BJ298" s="10">
        <v>1.0</v>
      </c>
      <c r="BK298" s="10">
        <v>1.0</v>
      </c>
      <c r="BL298" s="8" t="s">
        <v>110</v>
      </c>
      <c r="BM298" s="10">
        <v>45.0</v>
      </c>
      <c r="BN298" s="10">
        <v>1.0</v>
      </c>
      <c r="BO298" s="10">
        <v>1.0</v>
      </c>
      <c r="BP298" s="8" t="s">
        <v>111</v>
      </c>
      <c r="BQ298" s="10">
        <v>80.0</v>
      </c>
      <c r="BR298" s="10">
        <v>1.0</v>
      </c>
      <c r="BS298" s="10">
        <v>1.0</v>
      </c>
      <c r="BT298" s="8" t="s">
        <v>112</v>
      </c>
      <c r="BU298" s="10">
        <v>25.0</v>
      </c>
      <c r="BV298" s="10">
        <v>1.0</v>
      </c>
      <c r="BW298" s="10">
        <v>1.0</v>
      </c>
      <c r="BX298" s="8" t="s">
        <v>113</v>
      </c>
      <c r="BY298" s="15" t="s">
        <v>1042</v>
      </c>
      <c r="BZ298" s="10">
        <v>1.0</v>
      </c>
      <c r="CA298" s="10">
        <v>1.0</v>
      </c>
      <c r="CB298" s="8" t="s">
        <v>114</v>
      </c>
      <c r="CC298" s="15" t="s">
        <v>584</v>
      </c>
      <c r="CD298" s="10">
        <v>1.0</v>
      </c>
      <c r="CE298" s="10">
        <v>1.0</v>
      </c>
      <c r="CF298" s="8" t="s">
        <v>116</v>
      </c>
      <c r="CG298" s="15" t="s">
        <v>115</v>
      </c>
      <c r="CH298" s="10">
        <v>1.0</v>
      </c>
      <c r="CI298" s="10">
        <v>1.0</v>
      </c>
      <c r="CJ298" s="8" t="s">
        <v>118</v>
      </c>
      <c r="CK298" s="15" t="s">
        <v>117</v>
      </c>
      <c r="CL298" s="10">
        <v>1.0</v>
      </c>
      <c r="CM298" s="10">
        <v>1.0</v>
      </c>
      <c r="CN298" s="8" t="s">
        <v>105</v>
      </c>
      <c r="CO298" s="10">
        <v>11.0</v>
      </c>
      <c r="CP298" s="8" t="s">
        <v>111</v>
      </c>
      <c r="CQ298" s="10">
        <v>77.0</v>
      </c>
      <c r="CR298" s="8" t="s">
        <v>112</v>
      </c>
      <c r="CS298" s="10">
        <v>37.0</v>
      </c>
    </row>
    <row r="299">
      <c r="A299" s="7">
        <v>1306.0</v>
      </c>
      <c r="B299" s="8" t="s">
        <v>93</v>
      </c>
      <c r="C299" s="9" t="s">
        <v>1043</v>
      </c>
      <c r="D299" s="8" t="s">
        <v>1044</v>
      </c>
      <c r="E299" s="10">
        <v>1.0</v>
      </c>
      <c r="F299" s="10">
        <v>0.0</v>
      </c>
      <c r="G299" s="8" t="s">
        <v>96</v>
      </c>
      <c r="H299" s="11"/>
      <c r="I299" s="13" t="s">
        <v>1045</v>
      </c>
      <c r="J299" s="14"/>
      <c r="K299" s="11"/>
      <c r="L299" s="8" t="s">
        <v>97</v>
      </c>
      <c r="M299" s="11"/>
      <c r="N299" s="10">
        <v>1.0</v>
      </c>
      <c r="O299" s="10">
        <v>1683.0</v>
      </c>
      <c r="P299" s="11"/>
      <c r="Q299" s="10">
        <v>0.0</v>
      </c>
      <c r="R299" s="10">
        <v>0.0</v>
      </c>
      <c r="S299" s="10">
        <v>0.0</v>
      </c>
      <c r="T299" s="10">
        <v>0.0</v>
      </c>
      <c r="U299" s="10">
        <v>0.0</v>
      </c>
      <c r="V299" s="10">
        <v>0.0</v>
      </c>
      <c r="W299" s="10">
        <v>0.0</v>
      </c>
      <c r="X299" s="11"/>
      <c r="Y299" s="11"/>
      <c r="Z299" s="12">
        <v>1.26</v>
      </c>
      <c r="AA299" s="13" t="s">
        <v>98</v>
      </c>
      <c r="AB299" s="11"/>
      <c r="AC299" s="11"/>
      <c r="AD299" s="13" t="s">
        <v>1046</v>
      </c>
      <c r="AE299" s="14"/>
      <c r="AF299" s="14"/>
      <c r="AG299" s="14"/>
      <c r="AH299" s="14"/>
      <c r="AI299" s="14"/>
      <c r="AJ299" s="14"/>
      <c r="AK299" s="14"/>
      <c r="AL299" s="11"/>
      <c r="AM299" s="10">
        <v>0.0</v>
      </c>
      <c r="AN299" s="8" t="s">
        <v>100</v>
      </c>
      <c r="AO299" s="8" t="s">
        <v>550</v>
      </c>
      <c r="AP299" s="10">
        <v>1.0</v>
      </c>
      <c r="AQ299" s="10">
        <v>1.0</v>
      </c>
      <c r="AR299" s="8" t="s">
        <v>102</v>
      </c>
      <c r="AS299" s="10">
        <v>260.0</v>
      </c>
      <c r="AT299" s="10">
        <v>1.0</v>
      </c>
      <c r="AU299" s="10">
        <v>1.0</v>
      </c>
      <c r="AV299" s="8" t="s">
        <v>103</v>
      </c>
      <c r="AW299" s="8" t="s">
        <v>104</v>
      </c>
      <c r="AX299" s="10">
        <v>1.0</v>
      </c>
      <c r="AY299" s="10">
        <v>1.0</v>
      </c>
      <c r="AZ299" s="8" t="s">
        <v>105</v>
      </c>
      <c r="BA299" s="10">
        <v>12.0</v>
      </c>
      <c r="BB299" s="10">
        <v>1.0</v>
      </c>
      <c r="BC299" s="10">
        <v>1.0</v>
      </c>
      <c r="BD299" s="8" t="s">
        <v>106</v>
      </c>
      <c r="BE299" s="8" t="s">
        <v>107</v>
      </c>
      <c r="BF299" s="10">
        <v>1.0</v>
      </c>
      <c r="BG299" s="10">
        <v>1.0</v>
      </c>
      <c r="BH299" s="8" t="s">
        <v>108</v>
      </c>
      <c r="BI299" s="8" t="s">
        <v>183</v>
      </c>
      <c r="BJ299" s="10">
        <v>1.0</v>
      </c>
      <c r="BK299" s="10">
        <v>1.0</v>
      </c>
      <c r="BL299" s="8" t="s">
        <v>110</v>
      </c>
      <c r="BM299" s="10">
        <v>80.0</v>
      </c>
      <c r="BN299" s="10">
        <v>1.0</v>
      </c>
      <c r="BO299" s="10">
        <v>1.0</v>
      </c>
      <c r="BP299" s="8" t="s">
        <v>111</v>
      </c>
      <c r="BQ299" s="10">
        <v>38.0</v>
      </c>
      <c r="BR299" s="10">
        <v>1.0</v>
      </c>
      <c r="BS299" s="10">
        <v>1.0</v>
      </c>
      <c r="BT299" s="8" t="s">
        <v>112</v>
      </c>
      <c r="BU299" s="10">
        <v>15.0</v>
      </c>
      <c r="BV299" s="10">
        <v>1.0</v>
      </c>
      <c r="BW299" s="10">
        <v>1.0</v>
      </c>
      <c r="BX299" s="8" t="s">
        <v>113</v>
      </c>
      <c r="BY299" s="11"/>
      <c r="BZ299" s="10">
        <v>1.0</v>
      </c>
      <c r="CA299" s="10">
        <v>1.0</v>
      </c>
      <c r="CB299" s="8" t="s">
        <v>114</v>
      </c>
      <c r="CC299" s="15" t="s">
        <v>131</v>
      </c>
      <c r="CD299" s="10">
        <v>1.0</v>
      </c>
      <c r="CE299" s="10">
        <v>1.0</v>
      </c>
      <c r="CF299" s="8" t="s">
        <v>116</v>
      </c>
      <c r="CG299" s="15" t="s">
        <v>117</v>
      </c>
      <c r="CH299" s="10">
        <v>1.0</v>
      </c>
      <c r="CI299" s="10">
        <v>1.0</v>
      </c>
      <c r="CJ299" s="8" t="s">
        <v>118</v>
      </c>
      <c r="CK299" s="15" t="s">
        <v>117</v>
      </c>
      <c r="CL299" s="10">
        <v>1.0</v>
      </c>
      <c r="CM299" s="10">
        <v>1.0</v>
      </c>
      <c r="CN299" s="8" t="s">
        <v>105</v>
      </c>
      <c r="CO299" s="10">
        <v>12.0</v>
      </c>
      <c r="CP299" s="8" t="s">
        <v>111</v>
      </c>
      <c r="CQ299" s="10">
        <v>50.0</v>
      </c>
      <c r="CR299" s="8" t="s">
        <v>112</v>
      </c>
      <c r="CS299" s="10">
        <v>30.0</v>
      </c>
    </row>
    <row r="300">
      <c r="A300" s="7">
        <v>1315.0</v>
      </c>
      <c r="B300" s="8" t="s">
        <v>93</v>
      </c>
      <c r="C300" s="9" t="s">
        <v>1047</v>
      </c>
      <c r="D300" s="8" t="s">
        <v>1048</v>
      </c>
      <c r="E300" s="10">
        <v>1.0</v>
      </c>
      <c r="F300" s="10">
        <v>0.0</v>
      </c>
      <c r="G300" s="8" t="s">
        <v>96</v>
      </c>
      <c r="H300" s="11"/>
      <c r="I300" s="13" t="s">
        <v>1045</v>
      </c>
      <c r="J300" s="11"/>
      <c r="K300" s="11"/>
      <c r="L300" s="8" t="s">
        <v>97</v>
      </c>
      <c r="M300" s="11"/>
      <c r="N300" s="10">
        <v>1.0</v>
      </c>
      <c r="O300" s="10">
        <v>3710.0</v>
      </c>
      <c r="P300" s="11"/>
      <c r="Q300" s="10">
        <v>0.0</v>
      </c>
      <c r="R300" s="10">
        <v>0.0</v>
      </c>
      <c r="S300" s="10">
        <v>0.0</v>
      </c>
      <c r="T300" s="10">
        <v>0.0</v>
      </c>
      <c r="U300" s="10">
        <v>0.0</v>
      </c>
      <c r="V300" s="10">
        <v>0.0</v>
      </c>
      <c r="W300" s="10">
        <v>0.0</v>
      </c>
      <c r="X300" s="11"/>
      <c r="Y300" s="11"/>
      <c r="Z300" s="12">
        <v>1.5</v>
      </c>
      <c r="AA300" s="13" t="s">
        <v>98</v>
      </c>
      <c r="AB300" s="11"/>
      <c r="AC300" s="11"/>
      <c r="AD300" s="13" t="s">
        <v>1049</v>
      </c>
      <c r="AE300" s="14"/>
      <c r="AF300" s="14"/>
      <c r="AG300" s="14"/>
      <c r="AH300" s="14"/>
      <c r="AI300" s="14"/>
      <c r="AJ300" s="14"/>
      <c r="AK300" s="14"/>
      <c r="AL300" s="11"/>
      <c r="AM300" s="10">
        <v>0.0</v>
      </c>
      <c r="AN300" s="8" t="s">
        <v>100</v>
      </c>
      <c r="AO300" s="8" t="s">
        <v>550</v>
      </c>
      <c r="AP300" s="10">
        <v>1.0</v>
      </c>
      <c r="AQ300" s="10">
        <v>1.0</v>
      </c>
      <c r="AR300" s="8" t="s">
        <v>102</v>
      </c>
      <c r="AS300" s="10">
        <v>300.0</v>
      </c>
      <c r="AT300" s="10">
        <v>1.0</v>
      </c>
      <c r="AU300" s="10">
        <v>1.0</v>
      </c>
      <c r="AV300" s="8" t="s">
        <v>103</v>
      </c>
      <c r="AW300" s="8" t="s">
        <v>104</v>
      </c>
      <c r="AX300" s="10">
        <v>1.0</v>
      </c>
      <c r="AY300" s="10">
        <v>1.0</v>
      </c>
      <c r="AZ300" s="8" t="s">
        <v>105</v>
      </c>
      <c r="BA300" s="10">
        <v>8.0</v>
      </c>
      <c r="BB300" s="10">
        <v>1.0</v>
      </c>
      <c r="BC300" s="10">
        <v>1.0</v>
      </c>
      <c r="BD300" s="8" t="s">
        <v>106</v>
      </c>
      <c r="BE300" s="8" t="s">
        <v>107</v>
      </c>
      <c r="BF300" s="10">
        <v>1.0</v>
      </c>
      <c r="BG300" s="10">
        <v>1.0</v>
      </c>
      <c r="BH300" s="8" t="s">
        <v>108</v>
      </c>
      <c r="BI300" s="8" t="s">
        <v>183</v>
      </c>
      <c r="BJ300" s="10">
        <v>1.0</v>
      </c>
      <c r="BK300" s="10">
        <v>1.0</v>
      </c>
      <c r="BL300" s="8" t="s">
        <v>110</v>
      </c>
      <c r="BM300" s="10">
        <v>90.0</v>
      </c>
      <c r="BN300" s="10">
        <v>1.0</v>
      </c>
      <c r="BO300" s="10">
        <v>1.0</v>
      </c>
      <c r="BP300" s="8" t="s">
        <v>111</v>
      </c>
      <c r="BQ300" s="10">
        <v>64.0</v>
      </c>
      <c r="BR300" s="10">
        <v>1.0</v>
      </c>
      <c r="BS300" s="10">
        <v>1.0</v>
      </c>
      <c r="BT300" s="8" t="s">
        <v>112</v>
      </c>
      <c r="BU300" s="10">
        <v>15.0</v>
      </c>
      <c r="BV300" s="10">
        <v>1.0</v>
      </c>
      <c r="BW300" s="10">
        <v>1.0</v>
      </c>
      <c r="BX300" s="8" t="s">
        <v>113</v>
      </c>
      <c r="BY300" s="11"/>
      <c r="BZ300" s="10">
        <v>1.0</v>
      </c>
      <c r="CA300" s="10">
        <v>1.0</v>
      </c>
      <c r="CB300" s="8" t="s">
        <v>114</v>
      </c>
      <c r="CC300" s="15" t="s">
        <v>168</v>
      </c>
      <c r="CD300" s="10">
        <v>1.0</v>
      </c>
      <c r="CE300" s="10">
        <v>1.0</v>
      </c>
      <c r="CF300" s="8" t="s">
        <v>116</v>
      </c>
      <c r="CG300" s="15" t="s">
        <v>117</v>
      </c>
      <c r="CH300" s="10">
        <v>1.0</v>
      </c>
      <c r="CI300" s="10">
        <v>1.0</v>
      </c>
      <c r="CJ300" s="8" t="s">
        <v>118</v>
      </c>
      <c r="CK300" s="16">
        <v>45571.0</v>
      </c>
      <c r="CL300" s="10">
        <v>1.0</v>
      </c>
      <c r="CM300" s="10">
        <v>1.0</v>
      </c>
      <c r="CN300" s="8" t="s">
        <v>105</v>
      </c>
      <c r="CO300" s="10">
        <v>11.0</v>
      </c>
      <c r="CP300" s="8" t="s">
        <v>111</v>
      </c>
      <c r="CQ300" s="10">
        <v>77.0</v>
      </c>
      <c r="CR300" s="8" t="s">
        <v>112</v>
      </c>
      <c r="CS300" s="10">
        <v>37.0</v>
      </c>
    </row>
    <row r="301">
      <c r="A301" s="7">
        <v>1318.0</v>
      </c>
      <c r="B301" s="8" t="s">
        <v>93</v>
      </c>
      <c r="C301" s="9" t="s">
        <v>1050</v>
      </c>
      <c r="D301" s="8" t="s">
        <v>1048</v>
      </c>
      <c r="E301" s="10">
        <v>1.0</v>
      </c>
      <c r="F301" s="10">
        <v>0.0</v>
      </c>
      <c r="G301" s="8" t="s">
        <v>96</v>
      </c>
      <c r="H301" s="11"/>
      <c r="I301" s="8" t="s">
        <v>1045</v>
      </c>
      <c r="J301" s="11"/>
      <c r="K301" s="11"/>
      <c r="L301" s="8" t="s">
        <v>97</v>
      </c>
      <c r="M301" s="11"/>
      <c r="N301" s="10">
        <v>1.0</v>
      </c>
      <c r="O301" s="10">
        <v>6239.0</v>
      </c>
      <c r="P301" s="11"/>
      <c r="Q301" s="10">
        <v>0.0</v>
      </c>
      <c r="R301" s="10">
        <v>0.0</v>
      </c>
      <c r="S301" s="10">
        <v>0.0</v>
      </c>
      <c r="T301" s="10">
        <v>0.0</v>
      </c>
      <c r="U301" s="10">
        <v>0.0</v>
      </c>
      <c r="V301" s="10">
        <v>0.0</v>
      </c>
      <c r="W301" s="10">
        <v>0.0</v>
      </c>
      <c r="X301" s="11"/>
      <c r="Y301" s="11"/>
      <c r="Z301" s="12">
        <v>1.12</v>
      </c>
      <c r="AA301" s="13" t="s">
        <v>98</v>
      </c>
      <c r="AB301" s="11"/>
      <c r="AC301" s="11"/>
      <c r="AD301" s="8" t="s">
        <v>1051</v>
      </c>
      <c r="AE301" s="11"/>
      <c r="AF301" s="11"/>
      <c r="AG301" s="11"/>
      <c r="AH301" s="11"/>
      <c r="AI301" s="11"/>
      <c r="AJ301" s="11"/>
      <c r="AK301" s="11"/>
      <c r="AL301" s="11"/>
      <c r="AM301" s="10">
        <v>0.0</v>
      </c>
      <c r="AN301" s="8" t="s">
        <v>100</v>
      </c>
      <c r="AO301" s="8" t="s">
        <v>550</v>
      </c>
      <c r="AP301" s="10">
        <v>1.0</v>
      </c>
      <c r="AQ301" s="10">
        <v>1.0</v>
      </c>
      <c r="AR301" s="8" t="s">
        <v>102</v>
      </c>
      <c r="AS301" s="10">
        <v>300.0</v>
      </c>
      <c r="AT301" s="10">
        <v>1.0</v>
      </c>
      <c r="AU301" s="10">
        <v>1.0</v>
      </c>
      <c r="AV301" s="8" t="s">
        <v>103</v>
      </c>
      <c r="AW301" s="8" t="s">
        <v>104</v>
      </c>
      <c r="AX301" s="10">
        <v>1.0</v>
      </c>
      <c r="AY301" s="10">
        <v>1.0</v>
      </c>
      <c r="AZ301" s="8" t="s">
        <v>105</v>
      </c>
      <c r="BA301" s="10">
        <v>7.5</v>
      </c>
      <c r="BB301" s="10">
        <v>1.0</v>
      </c>
      <c r="BC301" s="10">
        <v>1.0</v>
      </c>
      <c r="BD301" s="8" t="s">
        <v>106</v>
      </c>
      <c r="BE301" s="8" t="s">
        <v>107</v>
      </c>
      <c r="BF301" s="10">
        <v>1.0</v>
      </c>
      <c r="BG301" s="10">
        <v>1.0</v>
      </c>
      <c r="BH301" s="8" t="s">
        <v>108</v>
      </c>
      <c r="BI301" s="8" t="s">
        <v>183</v>
      </c>
      <c r="BJ301" s="10">
        <v>1.0</v>
      </c>
      <c r="BK301" s="10">
        <v>1.0</v>
      </c>
      <c r="BL301" s="8" t="s">
        <v>110</v>
      </c>
      <c r="BM301" s="10">
        <v>90.0</v>
      </c>
      <c r="BN301" s="10">
        <v>1.0</v>
      </c>
      <c r="BO301" s="10">
        <v>1.0</v>
      </c>
      <c r="BP301" s="8" t="s">
        <v>111</v>
      </c>
      <c r="BQ301" s="10">
        <v>44.0</v>
      </c>
      <c r="BR301" s="10">
        <v>1.0</v>
      </c>
      <c r="BS301" s="10">
        <v>1.0</v>
      </c>
      <c r="BT301" s="8" t="s">
        <v>112</v>
      </c>
      <c r="BU301" s="10">
        <v>16.0</v>
      </c>
      <c r="BV301" s="10">
        <v>1.0</v>
      </c>
      <c r="BW301" s="10">
        <v>1.0</v>
      </c>
      <c r="BX301" s="8" t="s">
        <v>113</v>
      </c>
      <c r="BY301" s="11"/>
      <c r="BZ301" s="10">
        <v>1.0</v>
      </c>
      <c r="CA301" s="10">
        <v>1.0</v>
      </c>
      <c r="CB301" s="8" t="s">
        <v>114</v>
      </c>
      <c r="CC301" s="15" t="s">
        <v>282</v>
      </c>
      <c r="CD301" s="10">
        <v>1.0</v>
      </c>
      <c r="CE301" s="10">
        <v>1.0</v>
      </c>
      <c r="CF301" s="13" t="s">
        <v>116</v>
      </c>
      <c r="CG301" s="15" t="s">
        <v>117</v>
      </c>
      <c r="CH301" s="10">
        <v>1.0</v>
      </c>
      <c r="CI301" s="10">
        <v>1.0</v>
      </c>
      <c r="CJ301" s="8" t="s">
        <v>118</v>
      </c>
      <c r="CK301" s="16">
        <v>45571.0</v>
      </c>
      <c r="CL301" s="10">
        <v>1.0</v>
      </c>
      <c r="CM301" s="10">
        <v>1.0</v>
      </c>
      <c r="CN301" s="8" t="s">
        <v>105</v>
      </c>
      <c r="CO301" s="10">
        <v>13.0</v>
      </c>
      <c r="CP301" s="8" t="s">
        <v>111</v>
      </c>
      <c r="CQ301" s="10">
        <v>61.0</v>
      </c>
      <c r="CR301" s="8" t="s">
        <v>112</v>
      </c>
      <c r="CS301" s="10">
        <v>33.0</v>
      </c>
    </row>
    <row r="302">
      <c r="A302" s="7">
        <v>1321.0</v>
      </c>
      <c r="B302" s="8" t="s">
        <v>93</v>
      </c>
      <c r="C302" s="9" t="s">
        <v>1052</v>
      </c>
      <c r="D302" s="8" t="s">
        <v>1048</v>
      </c>
      <c r="E302" s="10">
        <v>1.0</v>
      </c>
      <c r="F302" s="10">
        <v>0.0</v>
      </c>
      <c r="G302" s="8" t="s">
        <v>96</v>
      </c>
      <c r="H302" s="11"/>
      <c r="I302" s="8" t="s">
        <v>1045</v>
      </c>
      <c r="J302" s="11"/>
      <c r="K302" s="11"/>
      <c r="L302" s="8" t="s">
        <v>97</v>
      </c>
      <c r="M302" s="11"/>
      <c r="N302" s="10">
        <v>1.0</v>
      </c>
      <c r="O302" s="10">
        <v>5918.0</v>
      </c>
      <c r="P302" s="11"/>
      <c r="Q302" s="10">
        <v>0.0</v>
      </c>
      <c r="R302" s="10">
        <v>0.0</v>
      </c>
      <c r="S302" s="10">
        <v>0.0</v>
      </c>
      <c r="T302" s="10">
        <v>0.0</v>
      </c>
      <c r="U302" s="10">
        <v>0.0</v>
      </c>
      <c r="V302" s="10">
        <v>0.0</v>
      </c>
      <c r="W302" s="10">
        <v>0.0</v>
      </c>
      <c r="X302" s="11"/>
      <c r="Y302" s="11"/>
      <c r="Z302" s="12">
        <v>1.12</v>
      </c>
      <c r="AA302" s="13" t="s">
        <v>98</v>
      </c>
      <c r="AB302" s="11"/>
      <c r="AC302" s="11"/>
      <c r="AD302" s="8" t="s">
        <v>1053</v>
      </c>
      <c r="AE302" s="11"/>
      <c r="AF302" s="11"/>
      <c r="AG302" s="11"/>
      <c r="AH302" s="11"/>
      <c r="AI302" s="11"/>
      <c r="AJ302" s="11"/>
      <c r="AK302" s="11"/>
      <c r="AL302" s="11"/>
      <c r="AM302" s="10">
        <v>0.0</v>
      </c>
      <c r="AN302" s="8" t="s">
        <v>100</v>
      </c>
      <c r="AO302" s="8" t="s">
        <v>550</v>
      </c>
      <c r="AP302" s="10">
        <v>1.0</v>
      </c>
      <c r="AQ302" s="10">
        <v>1.0</v>
      </c>
      <c r="AR302" s="8" t="s">
        <v>102</v>
      </c>
      <c r="AS302" s="10">
        <v>400.0</v>
      </c>
      <c r="AT302" s="10">
        <v>1.0</v>
      </c>
      <c r="AU302" s="10">
        <v>1.0</v>
      </c>
      <c r="AV302" s="8" t="s">
        <v>103</v>
      </c>
      <c r="AW302" s="8" t="s">
        <v>104</v>
      </c>
      <c r="AX302" s="10">
        <v>1.0</v>
      </c>
      <c r="AY302" s="10">
        <v>1.0</v>
      </c>
      <c r="AZ302" s="8" t="s">
        <v>105</v>
      </c>
      <c r="BA302" s="10">
        <v>6.5</v>
      </c>
      <c r="BB302" s="10">
        <v>1.0</v>
      </c>
      <c r="BC302" s="10">
        <v>1.0</v>
      </c>
      <c r="BD302" s="8" t="s">
        <v>106</v>
      </c>
      <c r="BE302" s="8" t="s">
        <v>107</v>
      </c>
      <c r="BF302" s="10">
        <v>1.0</v>
      </c>
      <c r="BG302" s="10">
        <v>1.0</v>
      </c>
      <c r="BH302" s="8" t="s">
        <v>108</v>
      </c>
      <c r="BI302" s="8" t="s">
        <v>183</v>
      </c>
      <c r="BJ302" s="10">
        <v>1.0</v>
      </c>
      <c r="BK302" s="10">
        <v>1.0</v>
      </c>
      <c r="BL302" s="8" t="s">
        <v>110</v>
      </c>
      <c r="BM302" s="10">
        <v>120.0</v>
      </c>
      <c r="BN302" s="10">
        <v>1.0</v>
      </c>
      <c r="BO302" s="10">
        <v>1.0</v>
      </c>
      <c r="BP302" s="8" t="s">
        <v>111</v>
      </c>
      <c r="BQ302" s="10">
        <v>38.0</v>
      </c>
      <c r="BR302" s="10">
        <v>1.0</v>
      </c>
      <c r="BS302" s="10">
        <v>1.0</v>
      </c>
      <c r="BT302" s="8" t="s">
        <v>112</v>
      </c>
      <c r="BU302" s="10">
        <v>15.0</v>
      </c>
      <c r="BV302" s="10">
        <v>1.0</v>
      </c>
      <c r="BW302" s="10">
        <v>1.0</v>
      </c>
      <c r="BX302" s="8" t="s">
        <v>113</v>
      </c>
      <c r="BY302" s="11"/>
      <c r="BZ302" s="10">
        <v>1.0</v>
      </c>
      <c r="CA302" s="10">
        <v>1.0</v>
      </c>
      <c r="CB302" s="8" t="s">
        <v>114</v>
      </c>
      <c r="CC302" s="15" t="s">
        <v>131</v>
      </c>
      <c r="CD302" s="10">
        <v>1.0</v>
      </c>
      <c r="CE302" s="10">
        <v>1.0</v>
      </c>
      <c r="CF302" s="13" t="s">
        <v>116</v>
      </c>
      <c r="CG302" s="15" t="s">
        <v>117</v>
      </c>
      <c r="CH302" s="10">
        <v>1.0</v>
      </c>
      <c r="CI302" s="10">
        <v>1.0</v>
      </c>
      <c r="CJ302" s="8" t="s">
        <v>118</v>
      </c>
      <c r="CK302" s="16">
        <v>45571.0</v>
      </c>
      <c r="CL302" s="10">
        <v>1.0</v>
      </c>
      <c r="CM302" s="10">
        <v>1.0</v>
      </c>
      <c r="CN302" s="8" t="s">
        <v>105</v>
      </c>
      <c r="CO302" s="10">
        <v>13.0</v>
      </c>
      <c r="CP302" s="8" t="s">
        <v>111</v>
      </c>
      <c r="CQ302" s="10">
        <v>61.0</v>
      </c>
      <c r="CR302" s="8" t="s">
        <v>112</v>
      </c>
      <c r="CS302" s="10">
        <v>33.0</v>
      </c>
    </row>
    <row r="303">
      <c r="A303" s="19"/>
      <c r="B303" s="8" t="s">
        <v>93</v>
      </c>
      <c r="C303" s="9" t="s">
        <v>1054</v>
      </c>
      <c r="D303" s="8" t="s">
        <v>1055</v>
      </c>
      <c r="E303" s="10">
        <v>1.0</v>
      </c>
      <c r="F303" s="10">
        <v>0.0</v>
      </c>
      <c r="G303" s="8" t="s">
        <v>96</v>
      </c>
      <c r="H303" s="11"/>
      <c r="I303" s="8" t="s">
        <v>1055</v>
      </c>
      <c r="J303" s="11"/>
      <c r="K303" s="11"/>
      <c r="L303" s="8" t="s">
        <v>97</v>
      </c>
      <c r="M303" s="11"/>
      <c r="N303" s="10">
        <v>1.0</v>
      </c>
      <c r="O303" s="20">
        <v>826.0</v>
      </c>
      <c r="P303" s="11"/>
      <c r="Q303" s="10">
        <v>0.0</v>
      </c>
      <c r="R303" s="10">
        <v>0.0</v>
      </c>
      <c r="S303" s="10">
        <v>0.0</v>
      </c>
      <c r="T303" s="10">
        <v>0.0</v>
      </c>
      <c r="U303" s="10">
        <v>0.0</v>
      </c>
      <c r="V303" s="10">
        <v>0.0</v>
      </c>
      <c r="W303" s="10">
        <v>0.0</v>
      </c>
      <c r="X303" s="11"/>
      <c r="Y303" s="11"/>
      <c r="Z303" s="12">
        <v>1.75</v>
      </c>
      <c r="AA303" s="13" t="s">
        <v>98</v>
      </c>
      <c r="AB303" s="11"/>
      <c r="AC303" s="11"/>
      <c r="AD303" s="51" t="s">
        <v>1056</v>
      </c>
      <c r="AE303" s="11"/>
      <c r="AF303" s="11"/>
      <c r="AG303" s="11"/>
      <c r="AH303" s="11"/>
      <c r="AI303" s="11"/>
      <c r="AJ303" s="11"/>
      <c r="AK303" s="11"/>
      <c r="AL303" s="11"/>
      <c r="AM303" s="10">
        <v>0.0</v>
      </c>
      <c r="AN303" s="8" t="s">
        <v>100</v>
      </c>
      <c r="AO303" s="8" t="s">
        <v>202</v>
      </c>
      <c r="AP303" s="10">
        <v>1.0</v>
      </c>
      <c r="AQ303" s="10">
        <v>1.0</v>
      </c>
      <c r="AR303" s="8" t="s">
        <v>102</v>
      </c>
      <c r="AS303" s="20">
        <v>270.0</v>
      </c>
      <c r="AT303" s="10">
        <v>1.0</v>
      </c>
      <c r="AU303" s="10">
        <v>1.0</v>
      </c>
      <c r="AV303" s="8" t="s">
        <v>103</v>
      </c>
      <c r="AW303" s="8" t="s">
        <v>276</v>
      </c>
      <c r="AX303" s="10">
        <v>1.0</v>
      </c>
      <c r="AY303" s="10">
        <v>1.0</v>
      </c>
      <c r="AZ303" s="8" t="s">
        <v>105</v>
      </c>
      <c r="BA303" s="20">
        <v>25.0</v>
      </c>
      <c r="BB303" s="10">
        <v>1.0</v>
      </c>
      <c r="BC303" s="10">
        <v>1.0</v>
      </c>
      <c r="BD303" s="8" t="s">
        <v>106</v>
      </c>
      <c r="BE303" s="37" t="s">
        <v>107</v>
      </c>
      <c r="BF303" s="10">
        <v>1.0</v>
      </c>
      <c r="BG303" s="10">
        <v>1.0</v>
      </c>
      <c r="BH303" s="8" t="s">
        <v>108</v>
      </c>
      <c r="BI303" s="37" t="s">
        <v>124</v>
      </c>
      <c r="BJ303" s="10">
        <v>1.0</v>
      </c>
      <c r="BK303" s="10">
        <v>1.0</v>
      </c>
      <c r="BL303" s="8" t="s">
        <v>110</v>
      </c>
      <c r="BM303" s="20">
        <v>83.0</v>
      </c>
      <c r="BN303" s="10">
        <v>1.0</v>
      </c>
      <c r="BO303" s="10">
        <v>1.0</v>
      </c>
      <c r="BP303" s="8" t="s">
        <v>111</v>
      </c>
      <c r="BQ303" s="10">
        <v>30.0</v>
      </c>
      <c r="BR303" s="10">
        <v>1.0</v>
      </c>
      <c r="BS303" s="10">
        <v>1.0</v>
      </c>
      <c r="BT303" s="8" t="s">
        <v>112</v>
      </c>
      <c r="BU303" s="10">
        <v>30.0</v>
      </c>
      <c r="BV303" s="10">
        <v>1.0</v>
      </c>
      <c r="BW303" s="10">
        <v>1.0</v>
      </c>
      <c r="BX303" s="8" t="s">
        <v>113</v>
      </c>
      <c r="BY303" s="15" t="s">
        <v>1057</v>
      </c>
      <c r="BZ303" s="20">
        <v>1.0</v>
      </c>
      <c r="CA303" s="20">
        <v>1.0</v>
      </c>
      <c r="CB303" s="37" t="s">
        <v>114</v>
      </c>
      <c r="CC303" s="22" t="s">
        <v>115</v>
      </c>
      <c r="CD303" s="20">
        <v>1.0</v>
      </c>
      <c r="CE303" s="20">
        <v>1.0</v>
      </c>
      <c r="CF303" s="38" t="s">
        <v>116</v>
      </c>
      <c r="CG303" s="22" t="s">
        <v>115</v>
      </c>
      <c r="CH303" s="20">
        <v>1.0</v>
      </c>
      <c r="CI303" s="20">
        <v>1.0</v>
      </c>
      <c r="CJ303" s="37" t="s">
        <v>118</v>
      </c>
      <c r="CK303" s="22" t="s">
        <v>115</v>
      </c>
      <c r="CL303" s="20">
        <v>1.0</v>
      </c>
      <c r="CM303" s="20">
        <v>1.0</v>
      </c>
      <c r="CN303" s="42" t="s">
        <v>105</v>
      </c>
      <c r="CO303" s="42">
        <v>12.0</v>
      </c>
      <c r="CP303" s="42" t="s">
        <v>111</v>
      </c>
      <c r="CQ303" s="42">
        <v>89.0</v>
      </c>
      <c r="CR303" s="42" t="s">
        <v>112</v>
      </c>
      <c r="CS303" s="42">
        <v>45.0</v>
      </c>
    </row>
    <row r="304">
      <c r="A304" s="19"/>
      <c r="B304" s="8" t="s">
        <v>93</v>
      </c>
      <c r="C304" s="9" t="s">
        <v>1058</v>
      </c>
      <c r="D304" s="8" t="s">
        <v>1059</v>
      </c>
      <c r="E304" s="10">
        <v>1.0</v>
      </c>
      <c r="F304" s="10">
        <v>0.0</v>
      </c>
      <c r="G304" s="8" t="s">
        <v>96</v>
      </c>
      <c r="H304" s="11"/>
      <c r="I304" s="8" t="s">
        <v>1059</v>
      </c>
      <c r="J304" s="11"/>
      <c r="K304" s="11"/>
      <c r="L304" s="8" t="s">
        <v>97</v>
      </c>
      <c r="M304" s="11"/>
      <c r="N304" s="10">
        <v>1.0</v>
      </c>
      <c r="O304" s="20">
        <v>826.0</v>
      </c>
      <c r="P304" s="11"/>
      <c r="Q304" s="10">
        <v>0.0</v>
      </c>
      <c r="R304" s="10">
        <v>0.0</v>
      </c>
      <c r="S304" s="10">
        <v>0.0</v>
      </c>
      <c r="T304" s="10">
        <v>0.0</v>
      </c>
      <c r="U304" s="10">
        <v>0.0</v>
      </c>
      <c r="V304" s="10">
        <v>0.0</v>
      </c>
      <c r="W304" s="10">
        <v>0.0</v>
      </c>
      <c r="X304" s="11"/>
      <c r="Y304" s="11"/>
      <c r="Z304" s="12">
        <v>1.75</v>
      </c>
      <c r="AA304" s="13" t="s">
        <v>98</v>
      </c>
      <c r="AB304" s="11"/>
      <c r="AC304" s="11"/>
      <c r="AD304" s="51" t="s">
        <v>1060</v>
      </c>
      <c r="AE304" s="11"/>
      <c r="AF304" s="11"/>
      <c r="AG304" s="11"/>
      <c r="AH304" s="11"/>
      <c r="AI304" s="11"/>
      <c r="AJ304" s="11"/>
      <c r="AK304" s="11"/>
      <c r="AL304" s="11"/>
      <c r="AM304" s="10">
        <v>0.0</v>
      </c>
      <c r="AN304" s="8" t="s">
        <v>100</v>
      </c>
      <c r="AO304" s="8" t="s">
        <v>440</v>
      </c>
      <c r="AP304" s="10">
        <v>1.0</v>
      </c>
      <c r="AQ304" s="10">
        <v>1.0</v>
      </c>
      <c r="AR304" s="8" t="s">
        <v>102</v>
      </c>
      <c r="AS304" s="20">
        <v>270.0</v>
      </c>
      <c r="AT304" s="10">
        <v>1.0</v>
      </c>
      <c r="AU304" s="10">
        <v>1.0</v>
      </c>
      <c r="AV304" s="8" t="s">
        <v>103</v>
      </c>
      <c r="AW304" s="8" t="s">
        <v>276</v>
      </c>
      <c r="AX304" s="10">
        <v>1.0</v>
      </c>
      <c r="AY304" s="10">
        <v>1.0</v>
      </c>
      <c r="AZ304" s="8" t="s">
        <v>105</v>
      </c>
      <c r="BA304" s="20">
        <v>25.0</v>
      </c>
      <c r="BB304" s="10">
        <v>1.0</v>
      </c>
      <c r="BC304" s="10">
        <v>1.0</v>
      </c>
      <c r="BD304" s="8" t="s">
        <v>106</v>
      </c>
      <c r="BE304" s="37" t="s">
        <v>107</v>
      </c>
      <c r="BF304" s="10">
        <v>1.0</v>
      </c>
      <c r="BG304" s="10">
        <v>1.0</v>
      </c>
      <c r="BH304" s="8" t="s">
        <v>108</v>
      </c>
      <c r="BI304" s="37" t="s">
        <v>124</v>
      </c>
      <c r="BJ304" s="10">
        <v>1.0</v>
      </c>
      <c r="BK304" s="10">
        <v>1.0</v>
      </c>
      <c r="BL304" s="8" t="s">
        <v>110</v>
      </c>
      <c r="BM304" s="20">
        <v>83.0</v>
      </c>
      <c r="BN304" s="10">
        <v>1.0</v>
      </c>
      <c r="BO304" s="10">
        <v>1.0</v>
      </c>
      <c r="BP304" s="8" t="s">
        <v>111</v>
      </c>
      <c r="BQ304" s="10">
        <v>30.0</v>
      </c>
      <c r="BR304" s="10">
        <v>1.0</v>
      </c>
      <c r="BS304" s="10">
        <v>1.0</v>
      </c>
      <c r="BT304" s="8" t="s">
        <v>112</v>
      </c>
      <c r="BU304" s="10">
        <v>30.0</v>
      </c>
      <c r="BV304" s="10">
        <v>1.0</v>
      </c>
      <c r="BW304" s="10">
        <v>1.0</v>
      </c>
      <c r="BX304" s="8" t="s">
        <v>113</v>
      </c>
      <c r="BY304" s="15" t="s">
        <v>1057</v>
      </c>
      <c r="BZ304" s="20">
        <v>1.0</v>
      </c>
      <c r="CA304" s="20">
        <v>1.0</v>
      </c>
      <c r="CB304" s="37" t="s">
        <v>114</v>
      </c>
      <c r="CC304" s="22" t="s">
        <v>115</v>
      </c>
      <c r="CD304" s="20">
        <v>1.0</v>
      </c>
      <c r="CE304" s="20">
        <v>1.0</v>
      </c>
      <c r="CF304" s="38" t="s">
        <v>116</v>
      </c>
      <c r="CG304" s="22" t="s">
        <v>115</v>
      </c>
      <c r="CH304" s="20">
        <v>1.0</v>
      </c>
      <c r="CI304" s="20">
        <v>1.0</v>
      </c>
      <c r="CJ304" s="37" t="s">
        <v>118</v>
      </c>
      <c r="CK304" s="22" t="s">
        <v>115</v>
      </c>
      <c r="CL304" s="20">
        <v>1.0</v>
      </c>
      <c r="CM304" s="20">
        <v>1.0</v>
      </c>
      <c r="CN304" s="42" t="s">
        <v>105</v>
      </c>
      <c r="CO304" s="42">
        <v>12.0</v>
      </c>
      <c r="CP304" s="42" t="s">
        <v>111</v>
      </c>
      <c r="CQ304" s="42">
        <v>89.0</v>
      </c>
      <c r="CR304" s="42" t="s">
        <v>112</v>
      </c>
      <c r="CS304" s="42">
        <v>45.0</v>
      </c>
    </row>
    <row r="305">
      <c r="A305" s="19"/>
      <c r="B305" s="8" t="s">
        <v>93</v>
      </c>
      <c r="C305" s="9" t="s">
        <v>1061</v>
      </c>
      <c r="D305" s="8" t="s">
        <v>1062</v>
      </c>
      <c r="E305" s="10">
        <v>1.0</v>
      </c>
      <c r="F305" s="10">
        <v>0.0</v>
      </c>
      <c r="G305" s="8" t="s">
        <v>96</v>
      </c>
      <c r="H305" s="11"/>
      <c r="I305" s="8" t="s">
        <v>1062</v>
      </c>
      <c r="J305" s="11"/>
      <c r="K305" s="11"/>
      <c r="L305" s="8" t="s">
        <v>97</v>
      </c>
      <c r="M305" s="11"/>
      <c r="N305" s="10">
        <v>1.0</v>
      </c>
      <c r="O305" s="20">
        <v>821.0</v>
      </c>
      <c r="P305" s="11"/>
      <c r="Q305" s="10">
        <v>0.0</v>
      </c>
      <c r="R305" s="10">
        <v>0.0</v>
      </c>
      <c r="S305" s="10">
        <v>0.0</v>
      </c>
      <c r="T305" s="10">
        <v>0.0</v>
      </c>
      <c r="U305" s="10">
        <v>0.0</v>
      </c>
      <c r="V305" s="10">
        <v>0.0</v>
      </c>
      <c r="W305" s="10">
        <v>0.0</v>
      </c>
      <c r="X305" s="11"/>
      <c r="Y305" s="11"/>
      <c r="Z305" s="12">
        <v>1.75</v>
      </c>
      <c r="AA305" s="13" t="s">
        <v>98</v>
      </c>
      <c r="AB305" s="11"/>
      <c r="AC305" s="11"/>
      <c r="AD305" s="51" t="s">
        <v>1063</v>
      </c>
      <c r="AE305" s="11"/>
      <c r="AF305" s="11"/>
      <c r="AG305" s="11"/>
      <c r="AH305" s="11"/>
      <c r="AI305" s="11"/>
      <c r="AJ305" s="11"/>
      <c r="AK305" s="11"/>
      <c r="AL305" s="11"/>
      <c r="AM305" s="10">
        <v>0.0</v>
      </c>
      <c r="AN305" s="8" t="s">
        <v>100</v>
      </c>
      <c r="AO305" s="8" t="s">
        <v>308</v>
      </c>
      <c r="AP305" s="10">
        <v>1.0</v>
      </c>
      <c r="AQ305" s="10">
        <v>1.0</v>
      </c>
      <c r="AR305" s="8" t="s">
        <v>102</v>
      </c>
      <c r="AS305" s="20">
        <v>270.0</v>
      </c>
      <c r="AT305" s="10">
        <v>1.0</v>
      </c>
      <c r="AU305" s="10">
        <v>1.0</v>
      </c>
      <c r="AV305" s="8" t="s">
        <v>103</v>
      </c>
      <c r="AW305" s="8" t="s">
        <v>276</v>
      </c>
      <c r="AX305" s="10">
        <v>1.0</v>
      </c>
      <c r="AY305" s="10">
        <v>1.0</v>
      </c>
      <c r="AZ305" s="8" t="s">
        <v>105</v>
      </c>
      <c r="BA305" s="20">
        <v>25.0</v>
      </c>
      <c r="BB305" s="10">
        <v>1.0</v>
      </c>
      <c r="BC305" s="10">
        <v>1.0</v>
      </c>
      <c r="BD305" s="8" t="s">
        <v>106</v>
      </c>
      <c r="BE305" s="37" t="s">
        <v>107</v>
      </c>
      <c r="BF305" s="10">
        <v>1.0</v>
      </c>
      <c r="BG305" s="10">
        <v>1.0</v>
      </c>
      <c r="BH305" s="8" t="s">
        <v>108</v>
      </c>
      <c r="BI305" s="37" t="s">
        <v>124</v>
      </c>
      <c r="BJ305" s="10">
        <v>1.0</v>
      </c>
      <c r="BK305" s="10">
        <v>1.0</v>
      </c>
      <c r="BL305" s="8" t="s">
        <v>110</v>
      </c>
      <c r="BM305" s="20">
        <v>83.0</v>
      </c>
      <c r="BN305" s="10">
        <v>1.0</v>
      </c>
      <c r="BO305" s="10">
        <v>1.0</v>
      </c>
      <c r="BP305" s="8" t="s">
        <v>111</v>
      </c>
      <c r="BQ305" s="10">
        <v>30.0</v>
      </c>
      <c r="BR305" s="10">
        <v>1.0</v>
      </c>
      <c r="BS305" s="10">
        <v>1.0</v>
      </c>
      <c r="BT305" s="8" t="s">
        <v>112</v>
      </c>
      <c r="BU305" s="10">
        <v>30.0</v>
      </c>
      <c r="BV305" s="10">
        <v>1.0</v>
      </c>
      <c r="BW305" s="10">
        <v>1.0</v>
      </c>
      <c r="BX305" s="8" t="s">
        <v>113</v>
      </c>
      <c r="BY305" s="15" t="s">
        <v>1057</v>
      </c>
      <c r="BZ305" s="20">
        <v>1.0</v>
      </c>
      <c r="CA305" s="20">
        <v>1.0</v>
      </c>
      <c r="CB305" s="37" t="s">
        <v>114</v>
      </c>
      <c r="CC305" s="22" t="s">
        <v>115</v>
      </c>
      <c r="CD305" s="20">
        <v>1.0</v>
      </c>
      <c r="CE305" s="20">
        <v>1.0</v>
      </c>
      <c r="CF305" s="38" t="s">
        <v>116</v>
      </c>
      <c r="CG305" s="22" t="s">
        <v>115</v>
      </c>
      <c r="CH305" s="20">
        <v>1.0</v>
      </c>
      <c r="CI305" s="20">
        <v>1.0</v>
      </c>
      <c r="CJ305" s="37" t="s">
        <v>118</v>
      </c>
      <c r="CK305" s="22" t="s">
        <v>115</v>
      </c>
      <c r="CL305" s="20">
        <v>1.0</v>
      </c>
      <c r="CM305" s="20">
        <v>1.0</v>
      </c>
      <c r="CN305" s="42" t="s">
        <v>105</v>
      </c>
      <c r="CO305" s="42">
        <v>8.0</v>
      </c>
      <c r="CP305" s="42" t="s">
        <v>111</v>
      </c>
      <c r="CQ305" s="42">
        <v>86.0</v>
      </c>
      <c r="CR305" s="42" t="s">
        <v>112</v>
      </c>
      <c r="CS305" s="42">
        <v>40.0</v>
      </c>
    </row>
    <row r="306">
      <c r="A306" s="19"/>
      <c r="B306" s="8" t="s">
        <v>93</v>
      </c>
      <c r="C306" s="9" t="s">
        <v>1064</v>
      </c>
      <c r="D306" s="8" t="s">
        <v>1055</v>
      </c>
      <c r="E306" s="10">
        <v>1.0</v>
      </c>
      <c r="F306" s="10">
        <v>0.0</v>
      </c>
      <c r="G306" s="8" t="s">
        <v>96</v>
      </c>
      <c r="H306" s="11"/>
      <c r="I306" s="13" t="s">
        <v>1055</v>
      </c>
      <c r="J306" s="11"/>
      <c r="K306" s="11"/>
      <c r="L306" s="8" t="s">
        <v>97</v>
      </c>
      <c r="M306" s="11"/>
      <c r="N306" s="10">
        <v>1.0</v>
      </c>
      <c r="O306" s="20">
        <v>1102.0</v>
      </c>
      <c r="P306" s="11"/>
      <c r="Q306" s="10">
        <v>0.0</v>
      </c>
      <c r="R306" s="10">
        <v>0.0</v>
      </c>
      <c r="S306" s="10">
        <v>0.0</v>
      </c>
      <c r="T306" s="10">
        <v>0.0</v>
      </c>
      <c r="U306" s="10">
        <v>0.0</v>
      </c>
      <c r="V306" s="10">
        <v>0.0</v>
      </c>
      <c r="W306" s="10">
        <v>0.0</v>
      </c>
      <c r="X306" s="11"/>
      <c r="Y306" s="11"/>
      <c r="Z306" s="12">
        <v>1.1</v>
      </c>
      <c r="AA306" s="13" t="s">
        <v>98</v>
      </c>
      <c r="AB306" s="11"/>
      <c r="AC306" s="11"/>
      <c r="AD306" s="52" t="s">
        <v>1065</v>
      </c>
      <c r="AE306" s="14"/>
      <c r="AF306" s="14"/>
      <c r="AG306" s="14"/>
      <c r="AH306" s="14"/>
      <c r="AI306" s="14"/>
      <c r="AJ306" s="14"/>
      <c r="AK306" s="14"/>
      <c r="AL306" s="11"/>
      <c r="AM306" s="10">
        <v>0.0</v>
      </c>
      <c r="AN306" s="8" t="s">
        <v>100</v>
      </c>
      <c r="AO306" s="8" t="s">
        <v>202</v>
      </c>
      <c r="AP306" s="10">
        <v>1.0</v>
      </c>
      <c r="AQ306" s="10">
        <v>1.0</v>
      </c>
      <c r="AR306" s="8" t="s">
        <v>102</v>
      </c>
      <c r="AS306" s="20">
        <v>690.0</v>
      </c>
      <c r="AT306" s="10">
        <v>1.0</v>
      </c>
      <c r="AU306" s="10">
        <v>1.0</v>
      </c>
      <c r="AV306" s="8" t="s">
        <v>103</v>
      </c>
      <c r="AW306" s="8" t="s">
        <v>276</v>
      </c>
      <c r="AX306" s="10">
        <v>1.0</v>
      </c>
      <c r="AY306" s="10">
        <v>1.0</v>
      </c>
      <c r="AZ306" s="8" t="s">
        <v>105</v>
      </c>
      <c r="BA306" s="20">
        <v>15.0</v>
      </c>
      <c r="BB306" s="10">
        <v>1.0</v>
      </c>
      <c r="BC306" s="10">
        <v>1.0</v>
      </c>
      <c r="BD306" s="8" t="s">
        <v>106</v>
      </c>
      <c r="BE306" s="11"/>
      <c r="BF306" s="10">
        <v>1.0</v>
      </c>
      <c r="BG306" s="10">
        <v>1.0</v>
      </c>
      <c r="BH306" s="8" t="s">
        <v>108</v>
      </c>
      <c r="BI306" s="37" t="s">
        <v>124</v>
      </c>
      <c r="BJ306" s="10">
        <v>1.0</v>
      </c>
      <c r="BK306" s="10">
        <v>1.0</v>
      </c>
      <c r="BL306" s="8" t="s">
        <v>110</v>
      </c>
      <c r="BM306" s="20">
        <v>210.0</v>
      </c>
      <c r="BN306" s="10">
        <v>1.0</v>
      </c>
      <c r="BO306" s="10">
        <v>1.0</v>
      </c>
      <c r="BP306" s="8" t="s">
        <v>111</v>
      </c>
      <c r="BQ306" s="10">
        <v>20.0</v>
      </c>
      <c r="BR306" s="10">
        <v>1.0</v>
      </c>
      <c r="BS306" s="10">
        <v>1.0</v>
      </c>
      <c r="BT306" s="8" t="s">
        <v>112</v>
      </c>
      <c r="BU306" s="10">
        <v>20.0</v>
      </c>
      <c r="BV306" s="10">
        <v>1.0</v>
      </c>
      <c r="BW306" s="10">
        <v>1.0</v>
      </c>
      <c r="BX306" s="8" t="s">
        <v>113</v>
      </c>
      <c r="BY306" s="15" t="s">
        <v>1057</v>
      </c>
      <c r="BZ306" s="20">
        <v>1.0</v>
      </c>
      <c r="CA306" s="20">
        <v>1.0</v>
      </c>
      <c r="CB306" s="37" t="s">
        <v>114</v>
      </c>
      <c r="CC306" s="22" t="s">
        <v>115</v>
      </c>
      <c r="CD306" s="20">
        <v>1.0</v>
      </c>
      <c r="CE306" s="20">
        <v>1.0</v>
      </c>
      <c r="CF306" s="37" t="s">
        <v>116</v>
      </c>
      <c r="CG306" s="22" t="s">
        <v>115</v>
      </c>
      <c r="CH306" s="20">
        <v>1.0</v>
      </c>
      <c r="CI306" s="20">
        <v>1.0</v>
      </c>
      <c r="CJ306" s="37" t="s">
        <v>118</v>
      </c>
      <c r="CK306" s="22" t="s">
        <v>115</v>
      </c>
      <c r="CL306" s="20">
        <v>1.0</v>
      </c>
      <c r="CM306" s="20">
        <v>1.0</v>
      </c>
      <c r="CN306" s="42" t="s">
        <v>105</v>
      </c>
      <c r="CO306" s="42">
        <v>8.0</v>
      </c>
      <c r="CP306" s="42" t="s">
        <v>111</v>
      </c>
      <c r="CQ306" s="42">
        <v>86.0</v>
      </c>
      <c r="CR306" s="42" t="s">
        <v>112</v>
      </c>
      <c r="CS306" s="42">
        <v>40.0</v>
      </c>
    </row>
    <row r="307">
      <c r="A307" s="19"/>
      <c r="B307" s="8" t="s">
        <v>93</v>
      </c>
      <c r="C307" s="9" t="s">
        <v>1066</v>
      </c>
      <c r="D307" s="8" t="s">
        <v>1059</v>
      </c>
      <c r="E307" s="10">
        <v>1.0</v>
      </c>
      <c r="F307" s="10">
        <v>0.0</v>
      </c>
      <c r="G307" s="8" t="s">
        <v>96</v>
      </c>
      <c r="H307" s="11"/>
      <c r="I307" s="8" t="s">
        <v>1059</v>
      </c>
      <c r="J307" s="11"/>
      <c r="K307" s="11"/>
      <c r="L307" s="8" t="s">
        <v>97</v>
      </c>
      <c r="M307" s="11"/>
      <c r="N307" s="10">
        <v>1.0</v>
      </c>
      <c r="O307" s="20">
        <v>1110.0</v>
      </c>
      <c r="P307" s="11"/>
      <c r="Q307" s="10">
        <v>0.0</v>
      </c>
      <c r="R307" s="10">
        <v>0.0</v>
      </c>
      <c r="S307" s="10">
        <v>0.0</v>
      </c>
      <c r="T307" s="10">
        <v>0.0</v>
      </c>
      <c r="U307" s="10">
        <v>0.0</v>
      </c>
      <c r="V307" s="10">
        <v>0.0</v>
      </c>
      <c r="W307" s="10">
        <v>0.0</v>
      </c>
      <c r="X307" s="11"/>
      <c r="Y307" s="11"/>
      <c r="Z307" s="12">
        <v>1.1</v>
      </c>
      <c r="AA307" s="8" t="s">
        <v>98</v>
      </c>
      <c r="AB307" s="11"/>
      <c r="AC307" s="11"/>
      <c r="AD307" s="51" t="s">
        <v>1067</v>
      </c>
      <c r="AE307" s="11"/>
      <c r="AF307" s="11"/>
      <c r="AG307" s="11"/>
      <c r="AH307" s="11"/>
      <c r="AI307" s="11"/>
      <c r="AJ307" s="11"/>
      <c r="AK307" s="11"/>
      <c r="AL307" s="11"/>
      <c r="AM307" s="10">
        <v>0.0</v>
      </c>
      <c r="AN307" s="8" t="s">
        <v>100</v>
      </c>
      <c r="AO307" s="8" t="s">
        <v>440</v>
      </c>
      <c r="AP307" s="10">
        <v>1.0</v>
      </c>
      <c r="AQ307" s="10">
        <v>1.0</v>
      </c>
      <c r="AR307" s="8" t="s">
        <v>102</v>
      </c>
      <c r="AS307" s="20">
        <v>690.0</v>
      </c>
      <c r="AT307" s="10">
        <v>1.0</v>
      </c>
      <c r="AU307" s="10">
        <v>1.0</v>
      </c>
      <c r="AV307" s="8" t="s">
        <v>103</v>
      </c>
      <c r="AW307" s="8" t="s">
        <v>276</v>
      </c>
      <c r="AX307" s="10">
        <v>1.0</v>
      </c>
      <c r="AY307" s="10">
        <v>1.0</v>
      </c>
      <c r="AZ307" s="8" t="s">
        <v>105</v>
      </c>
      <c r="BA307" s="20">
        <v>15.0</v>
      </c>
      <c r="BB307" s="10">
        <v>1.0</v>
      </c>
      <c r="BC307" s="10">
        <v>1.0</v>
      </c>
      <c r="BD307" s="8" t="s">
        <v>106</v>
      </c>
      <c r="BE307" s="11"/>
      <c r="BF307" s="10">
        <v>1.0</v>
      </c>
      <c r="BG307" s="10">
        <v>1.0</v>
      </c>
      <c r="BH307" s="8" t="s">
        <v>108</v>
      </c>
      <c r="BI307" s="37" t="s">
        <v>124</v>
      </c>
      <c r="BJ307" s="10">
        <v>1.0</v>
      </c>
      <c r="BK307" s="10">
        <v>1.0</v>
      </c>
      <c r="BL307" s="8" t="s">
        <v>110</v>
      </c>
      <c r="BM307" s="20">
        <v>210.0</v>
      </c>
      <c r="BN307" s="10">
        <v>1.0</v>
      </c>
      <c r="BO307" s="10">
        <v>1.0</v>
      </c>
      <c r="BP307" s="8" t="s">
        <v>111</v>
      </c>
      <c r="BQ307" s="10">
        <v>20.0</v>
      </c>
      <c r="BR307" s="10">
        <v>1.0</v>
      </c>
      <c r="BS307" s="10">
        <v>1.0</v>
      </c>
      <c r="BT307" s="8" t="s">
        <v>112</v>
      </c>
      <c r="BU307" s="10">
        <v>20.0</v>
      </c>
      <c r="BV307" s="10">
        <v>1.0</v>
      </c>
      <c r="BW307" s="10">
        <v>1.0</v>
      </c>
      <c r="BX307" s="8" t="s">
        <v>113</v>
      </c>
      <c r="BY307" s="15" t="s">
        <v>1057</v>
      </c>
      <c r="BZ307" s="20">
        <v>1.0</v>
      </c>
      <c r="CA307" s="20">
        <v>1.0</v>
      </c>
      <c r="CB307" s="37" t="s">
        <v>114</v>
      </c>
      <c r="CC307" s="22" t="s">
        <v>115</v>
      </c>
      <c r="CD307" s="20">
        <v>1.0</v>
      </c>
      <c r="CE307" s="20">
        <v>1.0</v>
      </c>
      <c r="CF307" s="37" t="s">
        <v>116</v>
      </c>
      <c r="CG307" s="22" t="s">
        <v>115</v>
      </c>
      <c r="CH307" s="20">
        <v>1.0</v>
      </c>
      <c r="CI307" s="20">
        <v>1.0</v>
      </c>
      <c r="CJ307" s="37" t="s">
        <v>118</v>
      </c>
      <c r="CK307" s="22" t="s">
        <v>115</v>
      </c>
      <c r="CL307" s="20">
        <v>1.0</v>
      </c>
      <c r="CM307" s="20">
        <v>1.0</v>
      </c>
      <c r="CN307" s="8" t="s">
        <v>105</v>
      </c>
      <c r="CO307" s="10">
        <v>7.0</v>
      </c>
      <c r="CP307" s="8" t="s">
        <v>111</v>
      </c>
      <c r="CQ307" s="10">
        <v>13.0</v>
      </c>
      <c r="CR307" s="8" t="s">
        <v>112</v>
      </c>
      <c r="CS307" s="10">
        <v>13.0</v>
      </c>
    </row>
    <row r="308">
      <c r="A308" s="19"/>
      <c r="B308" s="8" t="s">
        <v>93</v>
      </c>
      <c r="C308" s="9" t="s">
        <v>1068</v>
      </c>
      <c r="D308" s="8" t="s">
        <v>1062</v>
      </c>
      <c r="E308" s="10">
        <v>1.0</v>
      </c>
      <c r="F308" s="10">
        <v>0.0</v>
      </c>
      <c r="G308" s="8" t="s">
        <v>96</v>
      </c>
      <c r="H308" s="11"/>
      <c r="I308" s="8" t="s">
        <v>1062</v>
      </c>
      <c r="J308" s="11"/>
      <c r="K308" s="11"/>
      <c r="L308" s="8" t="s">
        <v>97</v>
      </c>
      <c r="M308" s="11"/>
      <c r="N308" s="10">
        <v>1.0</v>
      </c>
      <c r="O308" s="20">
        <v>1102.0</v>
      </c>
      <c r="P308" s="11"/>
      <c r="Q308" s="10">
        <v>0.0</v>
      </c>
      <c r="R308" s="10">
        <v>0.0</v>
      </c>
      <c r="S308" s="10">
        <v>0.0</v>
      </c>
      <c r="T308" s="10">
        <v>0.0</v>
      </c>
      <c r="U308" s="10">
        <v>0.0</v>
      </c>
      <c r="V308" s="10">
        <v>0.0</v>
      </c>
      <c r="W308" s="10">
        <v>0.0</v>
      </c>
      <c r="X308" s="11"/>
      <c r="Y308" s="11"/>
      <c r="Z308" s="12">
        <v>1.1</v>
      </c>
      <c r="AA308" s="13" t="s">
        <v>98</v>
      </c>
      <c r="AB308" s="11"/>
      <c r="AC308" s="11"/>
      <c r="AD308" s="52" t="s">
        <v>1069</v>
      </c>
      <c r="AE308" s="14"/>
      <c r="AF308" s="14"/>
      <c r="AG308" s="14"/>
      <c r="AH308" s="14"/>
      <c r="AI308" s="14"/>
      <c r="AJ308" s="14"/>
      <c r="AK308" s="14"/>
      <c r="AL308" s="11"/>
      <c r="AM308" s="10">
        <v>0.0</v>
      </c>
      <c r="AN308" s="8" t="s">
        <v>100</v>
      </c>
      <c r="AO308" s="8" t="s">
        <v>308</v>
      </c>
      <c r="AP308" s="10">
        <v>1.0</v>
      </c>
      <c r="AQ308" s="10">
        <v>1.0</v>
      </c>
      <c r="AR308" s="8" t="s">
        <v>102</v>
      </c>
      <c r="AS308" s="20">
        <v>690.0</v>
      </c>
      <c r="AT308" s="10">
        <v>1.0</v>
      </c>
      <c r="AU308" s="10">
        <v>1.0</v>
      </c>
      <c r="AV308" s="8" t="s">
        <v>103</v>
      </c>
      <c r="AW308" s="8" t="s">
        <v>276</v>
      </c>
      <c r="AX308" s="10">
        <v>1.0</v>
      </c>
      <c r="AY308" s="10">
        <v>1.0</v>
      </c>
      <c r="AZ308" s="8" t="s">
        <v>105</v>
      </c>
      <c r="BA308" s="20">
        <v>15.0</v>
      </c>
      <c r="BB308" s="10">
        <v>1.0</v>
      </c>
      <c r="BC308" s="10">
        <v>1.0</v>
      </c>
      <c r="BD308" s="8" t="s">
        <v>106</v>
      </c>
      <c r="BE308" s="11"/>
      <c r="BF308" s="10">
        <v>1.0</v>
      </c>
      <c r="BG308" s="10">
        <v>1.0</v>
      </c>
      <c r="BH308" s="8" t="s">
        <v>108</v>
      </c>
      <c r="BI308" s="37" t="s">
        <v>124</v>
      </c>
      <c r="BJ308" s="10">
        <v>1.0</v>
      </c>
      <c r="BK308" s="10">
        <v>1.0</v>
      </c>
      <c r="BL308" s="8" t="s">
        <v>110</v>
      </c>
      <c r="BM308" s="20">
        <v>210.0</v>
      </c>
      <c r="BN308" s="10">
        <v>1.0</v>
      </c>
      <c r="BO308" s="10">
        <v>1.0</v>
      </c>
      <c r="BP308" s="8" t="s">
        <v>111</v>
      </c>
      <c r="BQ308" s="10">
        <v>20.0</v>
      </c>
      <c r="BR308" s="10">
        <v>1.0</v>
      </c>
      <c r="BS308" s="10">
        <v>1.0</v>
      </c>
      <c r="BT308" s="8" t="s">
        <v>112</v>
      </c>
      <c r="BU308" s="10">
        <v>20.0</v>
      </c>
      <c r="BV308" s="10">
        <v>1.0</v>
      </c>
      <c r="BW308" s="10">
        <v>1.0</v>
      </c>
      <c r="BX308" s="8" t="s">
        <v>113</v>
      </c>
      <c r="BY308" s="15" t="s">
        <v>1057</v>
      </c>
      <c r="BZ308" s="20">
        <v>1.0</v>
      </c>
      <c r="CA308" s="20">
        <v>1.0</v>
      </c>
      <c r="CB308" s="37" t="s">
        <v>114</v>
      </c>
      <c r="CC308" s="22" t="s">
        <v>115</v>
      </c>
      <c r="CD308" s="20">
        <v>1.0</v>
      </c>
      <c r="CE308" s="20">
        <v>1.0</v>
      </c>
      <c r="CF308" s="37" t="s">
        <v>116</v>
      </c>
      <c r="CG308" s="22" t="s">
        <v>115</v>
      </c>
      <c r="CH308" s="20">
        <v>1.0</v>
      </c>
      <c r="CI308" s="20">
        <v>1.0</v>
      </c>
      <c r="CJ308" s="37" t="s">
        <v>118</v>
      </c>
      <c r="CK308" s="22" t="s">
        <v>115</v>
      </c>
      <c r="CL308" s="20">
        <v>1.0</v>
      </c>
      <c r="CM308" s="20">
        <v>1.0</v>
      </c>
      <c r="CN308" s="23"/>
      <c r="CO308" s="24"/>
      <c r="CP308" s="23"/>
      <c r="CQ308" s="24"/>
      <c r="CR308" s="23"/>
      <c r="CS308" s="24"/>
    </row>
    <row r="309">
      <c r="A309" s="19"/>
      <c r="B309" s="8" t="s">
        <v>93</v>
      </c>
      <c r="C309" s="9" t="s">
        <v>1070</v>
      </c>
      <c r="D309" s="8" t="s">
        <v>1071</v>
      </c>
      <c r="E309" s="10">
        <v>1.0</v>
      </c>
      <c r="F309" s="10">
        <v>0.0</v>
      </c>
      <c r="G309" s="8" t="s">
        <v>96</v>
      </c>
      <c r="H309" s="11"/>
      <c r="I309" s="13" t="s">
        <v>1071</v>
      </c>
      <c r="J309" s="14"/>
      <c r="K309" s="11"/>
      <c r="L309" s="8" t="s">
        <v>97</v>
      </c>
      <c r="M309" s="11"/>
      <c r="N309" s="10">
        <v>1.0</v>
      </c>
      <c r="O309" s="20">
        <v>944.0</v>
      </c>
      <c r="P309" s="11"/>
      <c r="Q309" s="10">
        <v>0.0</v>
      </c>
      <c r="R309" s="10">
        <v>0.0</v>
      </c>
      <c r="S309" s="10">
        <v>0.0</v>
      </c>
      <c r="T309" s="10">
        <v>0.0</v>
      </c>
      <c r="U309" s="10">
        <v>0.0</v>
      </c>
      <c r="V309" s="10">
        <v>0.0</v>
      </c>
      <c r="W309" s="10">
        <v>0.0</v>
      </c>
      <c r="X309" s="11"/>
      <c r="Y309" s="11"/>
      <c r="Z309" s="12">
        <v>2.2</v>
      </c>
      <c r="AA309" s="13" t="s">
        <v>98</v>
      </c>
      <c r="AB309" s="11"/>
      <c r="AC309" s="11"/>
      <c r="AD309" s="52" t="s">
        <v>1072</v>
      </c>
      <c r="AE309" s="14"/>
      <c r="AF309" s="14"/>
      <c r="AG309" s="14"/>
      <c r="AH309" s="14"/>
      <c r="AI309" s="14"/>
      <c r="AJ309" s="14"/>
      <c r="AK309" s="14"/>
      <c r="AL309" s="11"/>
      <c r="AM309" s="10">
        <v>0.0</v>
      </c>
      <c r="AN309" s="8" t="s">
        <v>100</v>
      </c>
      <c r="AO309" s="8" t="s">
        <v>202</v>
      </c>
      <c r="AP309" s="10">
        <v>1.0</v>
      </c>
      <c r="AQ309" s="10">
        <v>1.0</v>
      </c>
      <c r="AR309" s="8" t="s">
        <v>102</v>
      </c>
      <c r="AS309" s="20">
        <v>240.0</v>
      </c>
      <c r="AT309" s="10">
        <v>1.0</v>
      </c>
      <c r="AU309" s="10">
        <v>1.0</v>
      </c>
      <c r="AV309" s="8" t="s">
        <v>103</v>
      </c>
      <c r="AW309" s="8" t="s">
        <v>276</v>
      </c>
      <c r="AX309" s="10">
        <v>1.0</v>
      </c>
      <c r="AY309" s="10">
        <v>1.0</v>
      </c>
      <c r="AZ309" s="8" t="s">
        <v>105</v>
      </c>
      <c r="BA309" s="20">
        <v>25.0</v>
      </c>
      <c r="BB309" s="10">
        <v>1.0</v>
      </c>
      <c r="BC309" s="10">
        <v>1.0</v>
      </c>
      <c r="BD309" s="8" t="s">
        <v>106</v>
      </c>
      <c r="BE309" s="11"/>
      <c r="BF309" s="10">
        <v>1.0</v>
      </c>
      <c r="BG309" s="10">
        <v>1.0</v>
      </c>
      <c r="BH309" s="8" t="s">
        <v>108</v>
      </c>
      <c r="BI309" s="37" t="s">
        <v>124</v>
      </c>
      <c r="BJ309" s="10">
        <v>1.0</v>
      </c>
      <c r="BK309" s="10">
        <v>1.0</v>
      </c>
      <c r="BL309" s="8" t="s">
        <v>110</v>
      </c>
      <c r="BM309" s="20">
        <v>72.0</v>
      </c>
      <c r="BN309" s="10">
        <v>1.0</v>
      </c>
      <c r="BO309" s="10">
        <v>1.0</v>
      </c>
      <c r="BP309" s="8" t="s">
        <v>111</v>
      </c>
      <c r="BQ309" s="10">
        <v>40.0</v>
      </c>
      <c r="BR309" s="10">
        <v>1.0</v>
      </c>
      <c r="BS309" s="10">
        <v>1.0</v>
      </c>
      <c r="BT309" s="8" t="s">
        <v>112</v>
      </c>
      <c r="BU309" s="10">
        <v>35.0</v>
      </c>
      <c r="BV309" s="10">
        <v>1.0</v>
      </c>
      <c r="BW309" s="10">
        <v>1.0</v>
      </c>
      <c r="BX309" s="8" t="s">
        <v>113</v>
      </c>
      <c r="BY309" s="15" t="s">
        <v>1057</v>
      </c>
      <c r="BZ309" s="20">
        <v>1.0</v>
      </c>
      <c r="CA309" s="20">
        <v>1.0</v>
      </c>
      <c r="CB309" s="37" t="s">
        <v>114</v>
      </c>
      <c r="CC309" s="22" t="s">
        <v>131</v>
      </c>
      <c r="CD309" s="20">
        <v>1.0</v>
      </c>
      <c r="CE309" s="20">
        <v>1.0</v>
      </c>
      <c r="CF309" s="37" t="s">
        <v>116</v>
      </c>
      <c r="CG309" s="22" t="s">
        <v>115</v>
      </c>
      <c r="CH309" s="20">
        <v>1.0</v>
      </c>
      <c r="CI309" s="20">
        <v>1.0</v>
      </c>
      <c r="CJ309" s="37" t="s">
        <v>118</v>
      </c>
      <c r="CK309" s="22" t="s">
        <v>115</v>
      </c>
      <c r="CL309" s="20">
        <v>1.0</v>
      </c>
      <c r="CM309" s="20">
        <v>1.0</v>
      </c>
      <c r="CN309" s="8" t="s">
        <v>105</v>
      </c>
      <c r="CO309" s="10">
        <v>27.0</v>
      </c>
      <c r="CP309" s="8" t="s">
        <v>111</v>
      </c>
      <c r="CQ309" s="10">
        <v>24.0</v>
      </c>
      <c r="CR309" s="8" t="s">
        <v>112</v>
      </c>
      <c r="CS309" s="10">
        <v>35.0</v>
      </c>
    </row>
    <row r="310">
      <c r="A310" s="19"/>
      <c r="B310" s="8" t="s">
        <v>93</v>
      </c>
      <c r="C310" s="9" t="s">
        <v>1073</v>
      </c>
      <c r="D310" s="8" t="s">
        <v>1074</v>
      </c>
      <c r="E310" s="10">
        <v>1.0</v>
      </c>
      <c r="F310" s="10">
        <v>0.0</v>
      </c>
      <c r="G310" s="8" t="s">
        <v>96</v>
      </c>
      <c r="H310" s="11"/>
      <c r="I310" s="13" t="s">
        <v>1074</v>
      </c>
      <c r="J310" s="14"/>
      <c r="K310" s="11"/>
      <c r="L310" s="8" t="s">
        <v>97</v>
      </c>
      <c r="M310" s="11"/>
      <c r="N310" s="10">
        <v>1.0</v>
      </c>
      <c r="O310" s="20">
        <v>944.0</v>
      </c>
      <c r="P310" s="11"/>
      <c r="Q310" s="10">
        <v>0.0</v>
      </c>
      <c r="R310" s="10">
        <v>0.0</v>
      </c>
      <c r="S310" s="10">
        <v>0.0</v>
      </c>
      <c r="T310" s="10">
        <v>0.0</v>
      </c>
      <c r="U310" s="10">
        <v>0.0</v>
      </c>
      <c r="V310" s="10">
        <v>0.0</v>
      </c>
      <c r="W310" s="10">
        <v>0.0</v>
      </c>
      <c r="X310" s="11"/>
      <c r="Y310" s="11"/>
      <c r="Z310" s="12">
        <v>2.2</v>
      </c>
      <c r="AA310" s="13" t="s">
        <v>98</v>
      </c>
      <c r="AB310" s="11"/>
      <c r="AC310" s="11"/>
      <c r="AD310" s="52" t="s">
        <v>1075</v>
      </c>
      <c r="AE310" s="14"/>
      <c r="AF310" s="14"/>
      <c r="AG310" s="14"/>
      <c r="AH310" s="14"/>
      <c r="AI310" s="14"/>
      <c r="AJ310" s="14"/>
      <c r="AK310" s="14"/>
      <c r="AL310" s="11"/>
      <c r="AM310" s="10">
        <v>0.0</v>
      </c>
      <c r="AN310" s="8" t="s">
        <v>100</v>
      </c>
      <c r="AO310" s="8" t="s">
        <v>440</v>
      </c>
      <c r="AP310" s="10">
        <v>1.0</v>
      </c>
      <c r="AQ310" s="10">
        <v>1.0</v>
      </c>
      <c r="AR310" s="8" t="s">
        <v>102</v>
      </c>
      <c r="AS310" s="20">
        <v>240.0</v>
      </c>
      <c r="AT310" s="10">
        <v>1.0</v>
      </c>
      <c r="AU310" s="10">
        <v>1.0</v>
      </c>
      <c r="AV310" s="8" t="s">
        <v>103</v>
      </c>
      <c r="AW310" s="8" t="s">
        <v>276</v>
      </c>
      <c r="AX310" s="10">
        <v>1.0</v>
      </c>
      <c r="AY310" s="10">
        <v>1.0</v>
      </c>
      <c r="AZ310" s="8" t="s">
        <v>105</v>
      </c>
      <c r="BA310" s="20">
        <v>25.0</v>
      </c>
      <c r="BB310" s="10">
        <v>1.0</v>
      </c>
      <c r="BC310" s="10">
        <v>1.0</v>
      </c>
      <c r="BD310" s="8" t="s">
        <v>106</v>
      </c>
      <c r="BE310" s="11"/>
      <c r="BF310" s="10">
        <v>1.0</v>
      </c>
      <c r="BG310" s="10">
        <v>1.0</v>
      </c>
      <c r="BH310" s="8" t="s">
        <v>108</v>
      </c>
      <c r="BI310" s="37" t="s">
        <v>124</v>
      </c>
      <c r="BJ310" s="10">
        <v>1.0</v>
      </c>
      <c r="BK310" s="10">
        <v>1.0</v>
      </c>
      <c r="BL310" s="8" t="s">
        <v>110</v>
      </c>
      <c r="BM310" s="20">
        <v>72.0</v>
      </c>
      <c r="BN310" s="10">
        <v>1.0</v>
      </c>
      <c r="BO310" s="10">
        <v>1.0</v>
      </c>
      <c r="BP310" s="8" t="s">
        <v>111</v>
      </c>
      <c r="BQ310" s="10">
        <v>40.0</v>
      </c>
      <c r="BR310" s="10">
        <v>1.0</v>
      </c>
      <c r="BS310" s="10">
        <v>1.0</v>
      </c>
      <c r="BT310" s="8" t="s">
        <v>112</v>
      </c>
      <c r="BU310" s="10">
        <v>35.0</v>
      </c>
      <c r="BV310" s="10">
        <v>1.0</v>
      </c>
      <c r="BW310" s="10">
        <v>1.0</v>
      </c>
      <c r="BX310" s="8" t="s">
        <v>113</v>
      </c>
      <c r="BY310" s="15" t="s">
        <v>1057</v>
      </c>
      <c r="BZ310" s="20">
        <v>1.0</v>
      </c>
      <c r="CA310" s="20">
        <v>1.0</v>
      </c>
      <c r="CB310" s="37" t="s">
        <v>114</v>
      </c>
      <c r="CC310" s="22" t="s">
        <v>131</v>
      </c>
      <c r="CD310" s="20">
        <v>1.0</v>
      </c>
      <c r="CE310" s="20">
        <v>1.0</v>
      </c>
      <c r="CF310" s="37" t="s">
        <v>116</v>
      </c>
      <c r="CG310" s="22" t="s">
        <v>115</v>
      </c>
      <c r="CH310" s="20">
        <v>1.0</v>
      </c>
      <c r="CI310" s="20">
        <v>1.0</v>
      </c>
      <c r="CJ310" s="37" t="s">
        <v>118</v>
      </c>
      <c r="CK310" s="22" t="s">
        <v>115</v>
      </c>
      <c r="CL310" s="20">
        <v>1.0</v>
      </c>
      <c r="CM310" s="20">
        <v>1.0</v>
      </c>
      <c r="CN310" s="8" t="s">
        <v>105</v>
      </c>
      <c r="CO310" s="10">
        <v>27.0</v>
      </c>
      <c r="CP310" s="8" t="s">
        <v>111</v>
      </c>
      <c r="CQ310" s="10">
        <v>24.0</v>
      </c>
      <c r="CR310" s="8" t="s">
        <v>112</v>
      </c>
      <c r="CS310" s="10">
        <v>35.0</v>
      </c>
    </row>
    <row r="311">
      <c r="A311" s="19"/>
      <c r="B311" s="8" t="s">
        <v>93</v>
      </c>
      <c r="C311" s="9" t="s">
        <v>1076</v>
      </c>
      <c r="D311" s="8" t="s">
        <v>1077</v>
      </c>
      <c r="E311" s="10">
        <v>1.0</v>
      </c>
      <c r="F311" s="10">
        <v>0.0</v>
      </c>
      <c r="G311" s="8" t="s">
        <v>96</v>
      </c>
      <c r="H311" s="11"/>
      <c r="I311" s="13" t="s">
        <v>1077</v>
      </c>
      <c r="J311" s="14"/>
      <c r="K311" s="11"/>
      <c r="L311" s="8" t="s">
        <v>97</v>
      </c>
      <c r="M311" s="11"/>
      <c r="N311" s="10">
        <v>1.0</v>
      </c>
      <c r="O311" s="20">
        <v>944.0</v>
      </c>
      <c r="P311" s="11"/>
      <c r="Q311" s="10">
        <v>0.0</v>
      </c>
      <c r="R311" s="10">
        <v>0.0</v>
      </c>
      <c r="S311" s="10">
        <v>0.0</v>
      </c>
      <c r="T311" s="10">
        <v>0.0</v>
      </c>
      <c r="U311" s="10">
        <v>0.0</v>
      </c>
      <c r="V311" s="10">
        <v>0.0</v>
      </c>
      <c r="W311" s="10">
        <v>0.0</v>
      </c>
      <c r="X311" s="11"/>
      <c r="Y311" s="11"/>
      <c r="Z311" s="12">
        <v>2.2</v>
      </c>
      <c r="AA311" s="13" t="s">
        <v>98</v>
      </c>
      <c r="AB311" s="11"/>
      <c r="AC311" s="11"/>
      <c r="AD311" s="52" t="s">
        <v>1078</v>
      </c>
      <c r="AE311" s="14"/>
      <c r="AF311" s="14"/>
      <c r="AG311" s="14"/>
      <c r="AH311" s="14"/>
      <c r="AI311" s="14"/>
      <c r="AJ311" s="14"/>
      <c r="AK311" s="14"/>
      <c r="AL311" s="11"/>
      <c r="AM311" s="10">
        <v>0.0</v>
      </c>
      <c r="AN311" s="8" t="s">
        <v>100</v>
      </c>
      <c r="AO311" s="8" t="s">
        <v>308</v>
      </c>
      <c r="AP311" s="10">
        <v>1.0</v>
      </c>
      <c r="AQ311" s="10">
        <v>1.0</v>
      </c>
      <c r="AR311" s="8" t="s">
        <v>102</v>
      </c>
      <c r="AS311" s="20">
        <v>240.0</v>
      </c>
      <c r="AT311" s="10">
        <v>1.0</v>
      </c>
      <c r="AU311" s="10">
        <v>1.0</v>
      </c>
      <c r="AV311" s="8" t="s">
        <v>103</v>
      </c>
      <c r="AW311" s="8" t="s">
        <v>276</v>
      </c>
      <c r="AX311" s="10">
        <v>1.0</v>
      </c>
      <c r="AY311" s="10">
        <v>1.0</v>
      </c>
      <c r="AZ311" s="8" t="s">
        <v>105</v>
      </c>
      <c r="BA311" s="20">
        <v>25.0</v>
      </c>
      <c r="BB311" s="10">
        <v>1.0</v>
      </c>
      <c r="BC311" s="10">
        <v>1.0</v>
      </c>
      <c r="BD311" s="8" t="s">
        <v>106</v>
      </c>
      <c r="BE311" s="11"/>
      <c r="BF311" s="10">
        <v>1.0</v>
      </c>
      <c r="BG311" s="10">
        <v>1.0</v>
      </c>
      <c r="BH311" s="8" t="s">
        <v>108</v>
      </c>
      <c r="BI311" s="37" t="s">
        <v>124</v>
      </c>
      <c r="BJ311" s="10">
        <v>1.0</v>
      </c>
      <c r="BK311" s="10">
        <v>1.0</v>
      </c>
      <c r="BL311" s="8" t="s">
        <v>110</v>
      </c>
      <c r="BM311" s="20">
        <v>72.0</v>
      </c>
      <c r="BN311" s="10">
        <v>1.0</v>
      </c>
      <c r="BO311" s="10">
        <v>1.0</v>
      </c>
      <c r="BP311" s="8" t="s">
        <v>111</v>
      </c>
      <c r="BQ311" s="10">
        <v>40.0</v>
      </c>
      <c r="BR311" s="10">
        <v>1.0</v>
      </c>
      <c r="BS311" s="10">
        <v>1.0</v>
      </c>
      <c r="BT311" s="8" t="s">
        <v>112</v>
      </c>
      <c r="BU311" s="10">
        <v>35.0</v>
      </c>
      <c r="BV311" s="10">
        <v>1.0</v>
      </c>
      <c r="BW311" s="10">
        <v>1.0</v>
      </c>
      <c r="BX311" s="8" t="s">
        <v>113</v>
      </c>
      <c r="BY311" s="15" t="s">
        <v>1057</v>
      </c>
      <c r="BZ311" s="20">
        <v>1.0</v>
      </c>
      <c r="CA311" s="20">
        <v>1.0</v>
      </c>
      <c r="CB311" s="37" t="s">
        <v>114</v>
      </c>
      <c r="CC311" s="22" t="s">
        <v>131</v>
      </c>
      <c r="CD311" s="20">
        <v>1.0</v>
      </c>
      <c r="CE311" s="20">
        <v>1.0</v>
      </c>
      <c r="CF311" s="37" t="s">
        <v>116</v>
      </c>
      <c r="CG311" s="22" t="s">
        <v>115</v>
      </c>
      <c r="CH311" s="20">
        <v>1.0</v>
      </c>
      <c r="CI311" s="20">
        <v>1.0</v>
      </c>
      <c r="CJ311" s="37" t="s">
        <v>118</v>
      </c>
      <c r="CK311" s="22" t="s">
        <v>115</v>
      </c>
      <c r="CL311" s="20">
        <v>1.0</v>
      </c>
      <c r="CM311" s="20">
        <v>1.0</v>
      </c>
      <c r="CN311" s="8" t="s">
        <v>105</v>
      </c>
      <c r="CO311" s="10">
        <v>7.0</v>
      </c>
      <c r="CP311" s="8" t="s">
        <v>111</v>
      </c>
      <c r="CQ311" s="10">
        <v>21.0</v>
      </c>
      <c r="CR311" s="8" t="s">
        <v>112</v>
      </c>
      <c r="CS311" s="10">
        <v>14.0</v>
      </c>
    </row>
    <row r="312">
      <c r="A312" s="7">
        <v>5407.0</v>
      </c>
      <c r="B312" s="8" t="s">
        <v>93</v>
      </c>
      <c r="C312" s="9" t="s">
        <v>1079</v>
      </c>
      <c r="D312" s="8" t="s">
        <v>1080</v>
      </c>
      <c r="E312" s="10">
        <v>1.0</v>
      </c>
      <c r="F312" s="10">
        <v>0.0</v>
      </c>
      <c r="G312" s="8" t="s">
        <v>96</v>
      </c>
      <c r="H312" s="11"/>
      <c r="I312" s="13" t="s">
        <v>1081</v>
      </c>
      <c r="J312" s="14"/>
      <c r="K312" s="11"/>
      <c r="L312" s="8" t="s">
        <v>97</v>
      </c>
      <c r="M312" s="11"/>
      <c r="N312" s="10">
        <v>1.0</v>
      </c>
      <c r="O312" s="10">
        <v>737.0</v>
      </c>
      <c r="P312" s="11"/>
      <c r="Q312" s="10">
        <v>0.0</v>
      </c>
      <c r="R312" s="10">
        <v>0.0</v>
      </c>
      <c r="S312" s="10">
        <v>0.0</v>
      </c>
      <c r="T312" s="10">
        <v>0.0</v>
      </c>
      <c r="U312" s="10">
        <v>0.0</v>
      </c>
      <c r="V312" s="10">
        <v>0.0</v>
      </c>
      <c r="W312" s="10">
        <v>0.0</v>
      </c>
      <c r="X312" s="11"/>
      <c r="Y312" s="11"/>
      <c r="Z312" s="12">
        <v>2.15</v>
      </c>
      <c r="AA312" s="13" t="s">
        <v>98</v>
      </c>
      <c r="AB312" s="11"/>
      <c r="AC312" s="11"/>
      <c r="AD312" s="13" t="s">
        <v>1082</v>
      </c>
      <c r="AE312" s="14"/>
      <c r="AF312" s="14"/>
      <c r="AG312" s="14"/>
      <c r="AH312" s="14"/>
      <c r="AI312" s="14"/>
      <c r="AJ312" s="14"/>
      <c r="AK312" s="14"/>
      <c r="AL312" s="11"/>
      <c r="AM312" s="10">
        <v>0.0</v>
      </c>
      <c r="AN312" s="8" t="s">
        <v>100</v>
      </c>
      <c r="AO312" s="8" t="s">
        <v>127</v>
      </c>
      <c r="AP312" s="10">
        <v>1.0</v>
      </c>
      <c r="AQ312" s="10">
        <v>1.0</v>
      </c>
      <c r="AR312" s="8" t="s">
        <v>102</v>
      </c>
      <c r="AS312" s="10">
        <v>330.0</v>
      </c>
      <c r="AT312" s="10">
        <v>1.0</v>
      </c>
      <c r="AU312" s="10">
        <v>1.0</v>
      </c>
      <c r="AV312" s="8" t="s">
        <v>103</v>
      </c>
      <c r="AW312" s="8" t="s">
        <v>276</v>
      </c>
      <c r="AX312" s="10">
        <v>1.0</v>
      </c>
      <c r="AY312" s="10">
        <v>1.0</v>
      </c>
      <c r="AZ312" s="8" t="s">
        <v>105</v>
      </c>
      <c r="BA312" s="10">
        <v>8.0</v>
      </c>
      <c r="BB312" s="10">
        <v>1.0</v>
      </c>
      <c r="BC312" s="10">
        <v>1.0</v>
      </c>
      <c r="BD312" s="8" t="s">
        <v>106</v>
      </c>
      <c r="BE312" s="8" t="s">
        <v>130</v>
      </c>
      <c r="BF312" s="10">
        <v>1.0</v>
      </c>
      <c r="BG312" s="10">
        <v>1.0</v>
      </c>
      <c r="BH312" s="8" t="s">
        <v>108</v>
      </c>
      <c r="BI312" s="8" t="s">
        <v>124</v>
      </c>
      <c r="BJ312" s="10">
        <v>1.0</v>
      </c>
      <c r="BK312" s="10">
        <v>1.0</v>
      </c>
      <c r="BL312" s="8" t="s">
        <v>110</v>
      </c>
      <c r="BM312" s="10">
        <v>100.0</v>
      </c>
      <c r="BN312" s="10">
        <v>1.0</v>
      </c>
      <c r="BO312" s="10">
        <v>1.0</v>
      </c>
      <c r="BP312" s="8" t="s">
        <v>111</v>
      </c>
      <c r="BQ312" s="10">
        <v>48.0</v>
      </c>
      <c r="BR312" s="10">
        <v>1.0</v>
      </c>
      <c r="BS312" s="10">
        <v>1.0</v>
      </c>
      <c r="BT312" s="8" t="s">
        <v>112</v>
      </c>
      <c r="BU312" s="10">
        <v>30.0</v>
      </c>
      <c r="BV312" s="10">
        <v>1.0</v>
      </c>
      <c r="BW312" s="10">
        <v>1.0</v>
      </c>
      <c r="BX312" s="8" t="s">
        <v>113</v>
      </c>
      <c r="BY312" s="11"/>
      <c r="BZ312" s="10">
        <v>1.0</v>
      </c>
      <c r="CA312" s="10">
        <v>1.0</v>
      </c>
      <c r="CB312" s="8" t="s">
        <v>114</v>
      </c>
      <c r="CC312" s="15" t="s">
        <v>282</v>
      </c>
      <c r="CD312" s="10">
        <v>1.0</v>
      </c>
      <c r="CE312" s="10">
        <v>1.0</v>
      </c>
      <c r="CF312" s="8" t="s">
        <v>116</v>
      </c>
      <c r="CG312" s="15" t="s">
        <v>115</v>
      </c>
      <c r="CH312" s="10">
        <v>1.0</v>
      </c>
      <c r="CI312" s="10">
        <v>1.0</v>
      </c>
      <c r="CJ312" s="8" t="s">
        <v>118</v>
      </c>
      <c r="CK312" s="16">
        <v>45571.0</v>
      </c>
      <c r="CL312" s="10">
        <v>1.0</v>
      </c>
      <c r="CM312" s="10">
        <v>1.0</v>
      </c>
      <c r="CN312" s="8" t="s">
        <v>105</v>
      </c>
      <c r="CO312" s="10">
        <v>7.0</v>
      </c>
      <c r="CP312" s="8" t="s">
        <v>111</v>
      </c>
      <c r="CQ312" s="10">
        <v>21.0</v>
      </c>
      <c r="CR312" s="8" t="s">
        <v>112</v>
      </c>
      <c r="CS312" s="10">
        <v>14.0</v>
      </c>
    </row>
    <row r="313">
      <c r="A313" s="19"/>
      <c r="B313" s="8" t="s">
        <v>93</v>
      </c>
      <c r="C313" s="9" t="s">
        <v>1083</v>
      </c>
      <c r="D313" s="8" t="s">
        <v>1084</v>
      </c>
      <c r="E313" s="10">
        <v>1.0</v>
      </c>
      <c r="F313" s="10">
        <v>0.0</v>
      </c>
      <c r="G313" s="8" t="s">
        <v>96</v>
      </c>
      <c r="H313" s="11"/>
      <c r="I313" s="8" t="s">
        <v>416</v>
      </c>
      <c r="J313" s="11"/>
      <c r="K313" s="11"/>
      <c r="L313" s="8" t="s">
        <v>97</v>
      </c>
      <c r="M313" s="11"/>
      <c r="N313" s="10">
        <v>1.0</v>
      </c>
      <c r="O313" s="10">
        <v>382.0</v>
      </c>
      <c r="P313" s="11"/>
      <c r="Q313" s="10">
        <v>0.0</v>
      </c>
      <c r="R313" s="10">
        <v>0.0</v>
      </c>
      <c r="S313" s="10">
        <v>0.0</v>
      </c>
      <c r="T313" s="10">
        <v>0.0</v>
      </c>
      <c r="U313" s="10">
        <v>0.0</v>
      </c>
      <c r="V313" s="10">
        <v>0.0</v>
      </c>
      <c r="W313" s="10">
        <v>0.0</v>
      </c>
      <c r="X313" s="11"/>
      <c r="Y313" s="11"/>
      <c r="Z313" s="12">
        <v>1.45</v>
      </c>
      <c r="AA313" s="13" t="s">
        <v>98</v>
      </c>
      <c r="AB313" s="11"/>
      <c r="AC313" s="11"/>
      <c r="AD313" s="53" t="s">
        <v>1085</v>
      </c>
      <c r="AK313" s="14"/>
      <c r="AL313" s="11"/>
      <c r="AM313" s="10">
        <v>0.0</v>
      </c>
      <c r="AN313" s="8" t="s">
        <v>100</v>
      </c>
      <c r="AO313" s="8" t="s">
        <v>202</v>
      </c>
      <c r="AP313" s="10">
        <v>1.0</v>
      </c>
      <c r="AQ313" s="10">
        <v>1.0</v>
      </c>
      <c r="AR313" s="8" t="s">
        <v>102</v>
      </c>
      <c r="AS313" s="10">
        <v>295.0</v>
      </c>
      <c r="AT313" s="10">
        <v>1.0</v>
      </c>
      <c r="AU313" s="10">
        <v>1.0</v>
      </c>
      <c r="AV313" s="8" t="s">
        <v>103</v>
      </c>
      <c r="AW313" s="8" t="s">
        <v>167</v>
      </c>
      <c r="AX313" s="10">
        <v>1.0</v>
      </c>
      <c r="AY313" s="10">
        <v>1.0</v>
      </c>
      <c r="AZ313" s="8" t="s">
        <v>105</v>
      </c>
      <c r="BA313" s="10">
        <v>10.0</v>
      </c>
      <c r="BB313" s="10">
        <v>1.0</v>
      </c>
      <c r="BC313" s="10">
        <v>1.0</v>
      </c>
      <c r="BD313" s="8" t="s">
        <v>106</v>
      </c>
      <c r="BE313" s="8" t="s">
        <v>158</v>
      </c>
      <c r="BF313" s="10">
        <v>1.0</v>
      </c>
      <c r="BG313" s="10">
        <v>1.0</v>
      </c>
      <c r="BH313" s="8" t="s">
        <v>108</v>
      </c>
      <c r="BI313" s="8" t="s">
        <v>124</v>
      </c>
      <c r="BJ313" s="10">
        <v>1.0</v>
      </c>
      <c r="BK313" s="10">
        <v>1.0</v>
      </c>
      <c r="BL313" s="8" t="s">
        <v>110</v>
      </c>
      <c r="BM313" s="10">
        <v>90.0</v>
      </c>
      <c r="BN313" s="10">
        <v>1.0</v>
      </c>
      <c r="BO313" s="10">
        <v>1.0</v>
      </c>
      <c r="BP313" s="8" t="s">
        <v>111</v>
      </c>
      <c r="BQ313" s="10">
        <v>30.0</v>
      </c>
      <c r="BR313" s="10">
        <v>1.0</v>
      </c>
      <c r="BS313" s="10">
        <v>1.0</v>
      </c>
      <c r="BT313" s="8" t="s">
        <v>112</v>
      </c>
      <c r="BU313" s="10">
        <v>20.0</v>
      </c>
      <c r="BV313" s="10">
        <v>1.0</v>
      </c>
      <c r="BW313" s="10">
        <v>1.0</v>
      </c>
      <c r="BX313" s="8" t="s">
        <v>113</v>
      </c>
      <c r="BY313" s="15" t="s">
        <v>1086</v>
      </c>
      <c r="BZ313" s="10">
        <v>1.0</v>
      </c>
      <c r="CA313" s="10">
        <v>1.0</v>
      </c>
      <c r="CB313" s="8" t="s">
        <v>114</v>
      </c>
      <c r="CC313" s="15" t="s">
        <v>115</v>
      </c>
      <c r="CD313" s="10">
        <v>1.0</v>
      </c>
      <c r="CE313" s="10">
        <v>1.0</v>
      </c>
      <c r="CF313" s="8" t="s">
        <v>116</v>
      </c>
      <c r="CG313" s="17"/>
      <c r="CH313" s="10">
        <v>1.0</v>
      </c>
      <c r="CI313" s="10">
        <v>1.0</v>
      </c>
      <c r="CJ313" s="8" t="s">
        <v>118</v>
      </c>
      <c r="CK313" s="16">
        <v>45571.0</v>
      </c>
      <c r="CL313" s="10">
        <v>1.0</v>
      </c>
      <c r="CM313" s="10">
        <v>1.0</v>
      </c>
      <c r="CN313" s="8" t="s">
        <v>105</v>
      </c>
      <c r="CO313" s="10">
        <v>7.0</v>
      </c>
      <c r="CP313" s="8" t="s">
        <v>111</v>
      </c>
      <c r="CQ313" s="10">
        <v>21.0</v>
      </c>
      <c r="CR313" s="8" t="s">
        <v>112</v>
      </c>
      <c r="CS313" s="10">
        <v>14.0</v>
      </c>
    </row>
    <row r="314">
      <c r="A314" s="19"/>
      <c r="B314" s="8" t="s">
        <v>93</v>
      </c>
      <c r="C314" s="9" t="s">
        <v>1087</v>
      </c>
      <c r="D314" s="8" t="s">
        <v>1088</v>
      </c>
      <c r="E314" s="10">
        <v>1.0</v>
      </c>
      <c r="F314" s="10">
        <v>0.0</v>
      </c>
      <c r="G314" s="8" t="s">
        <v>96</v>
      </c>
      <c r="H314" s="11"/>
      <c r="I314" s="8" t="s">
        <v>331</v>
      </c>
      <c r="J314" s="11"/>
      <c r="K314" s="11"/>
      <c r="L314" s="8" t="s">
        <v>97</v>
      </c>
      <c r="M314" s="11"/>
      <c r="N314" s="10">
        <v>1.0</v>
      </c>
      <c r="O314" s="10">
        <v>295.0</v>
      </c>
      <c r="P314" s="11"/>
      <c r="Q314" s="10">
        <v>0.0</v>
      </c>
      <c r="R314" s="10">
        <v>0.0</v>
      </c>
      <c r="S314" s="10">
        <v>0.0</v>
      </c>
      <c r="T314" s="10">
        <v>0.0</v>
      </c>
      <c r="U314" s="10">
        <v>0.0</v>
      </c>
      <c r="V314" s="10">
        <v>0.0</v>
      </c>
      <c r="W314" s="10">
        <v>0.0</v>
      </c>
      <c r="X314" s="11"/>
      <c r="Y314" s="11"/>
      <c r="Z314" s="12">
        <v>1.6</v>
      </c>
      <c r="AA314" s="13" t="s">
        <v>98</v>
      </c>
      <c r="AB314" s="11"/>
      <c r="AC314" s="11"/>
      <c r="AD314" s="53" t="s">
        <v>1089</v>
      </c>
      <c r="AK314" s="14"/>
      <c r="AL314" s="11"/>
      <c r="AM314" s="10">
        <v>0.0</v>
      </c>
      <c r="AN314" s="8" t="s">
        <v>100</v>
      </c>
      <c r="AO314" s="8" t="s">
        <v>127</v>
      </c>
      <c r="AP314" s="10">
        <v>1.0</v>
      </c>
      <c r="AQ314" s="10">
        <v>1.0</v>
      </c>
      <c r="AR314" s="8" t="s">
        <v>102</v>
      </c>
      <c r="AS314" s="10">
        <v>295.0</v>
      </c>
      <c r="AT314" s="10">
        <v>1.0</v>
      </c>
      <c r="AU314" s="10">
        <v>1.0</v>
      </c>
      <c r="AV314" s="8" t="s">
        <v>103</v>
      </c>
      <c r="AW314" s="8" t="s">
        <v>167</v>
      </c>
      <c r="AX314" s="10">
        <v>1.0</v>
      </c>
      <c r="AY314" s="10">
        <v>1.0</v>
      </c>
      <c r="AZ314" s="8" t="s">
        <v>105</v>
      </c>
      <c r="BA314" s="10">
        <v>10.0</v>
      </c>
      <c r="BB314" s="10">
        <v>1.0</v>
      </c>
      <c r="BC314" s="10">
        <v>1.0</v>
      </c>
      <c r="BD314" s="8" t="s">
        <v>106</v>
      </c>
      <c r="BE314" s="8" t="s">
        <v>158</v>
      </c>
      <c r="BF314" s="10">
        <v>1.0</v>
      </c>
      <c r="BG314" s="10">
        <v>1.0</v>
      </c>
      <c r="BH314" s="8" t="s">
        <v>108</v>
      </c>
      <c r="BI314" s="8" t="s">
        <v>124</v>
      </c>
      <c r="BJ314" s="10">
        <v>1.0</v>
      </c>
      <c r="BK314" s="10">
        <v>1.0</v>
      </c>
      <c r="BL314" s="8" t="s">
        <v>110</v>
      </c>
      <c r="BM314" s="10">
        <v>90.0</v>
      </c>
      <c r="BN314" s="10">
        <v>1.0</v>
      </c>
      <c r="BO314" s="10">
        <v>1.0</v>
      </c>
      <c r="BP314" s="8" t="s">
        <v>111</v>
      </c>
      <c r="BQ314" s="10">
        <v>30.0</v>
      </c>
      <c r="BR314" s="10">
        <v>1.0</v>
      </c>
      <c r="BS314" s="10">
        <v>1.0</v>
      </c>
      <c r="BT314" s="8" t="s">
        <v>112</v>
      </c>
      <c r="BU314" s="10">
        <v>20.0</v>
      </c>
      <c r="BV314" s="10">
        <v>1.0</v>
      </c>
      <c r="BW314" s="10">
        <v>1.0</v>
      </c>
      <c r="BX314" s="8" t="s">
        <v>113</v>
      </c>
      <c r="BY314" s="15" t="s">
        <v>1086</v>
      </c>
      <c r="BZ314" s="10">
        <v>1.0</v>
      </c>
      <c r="CA314" s="10">
        <v>1.0</v>
      </c>
      <c r="CB314" s="8" t="s">
        <v>114</v>
      </c>
      <c r="CC314" s="15" t="s">
        <v>115</v>
      </c>
      <c r="CD314" s="10">
        <v>1.0</v>
      </c>
      <c r="CE314" s="10">
        <v>1.0</v>
      </c>
      <c r="CF314" s="8" t="s">
        <v>116</v>
      </c>
      <c r="CG314" s="17"/>
      <c r="CH314" s="10">
        <v>1.0</v>
      </c>
      <c r="CI314" s="10">
        <v>1.0</v>
      </c>
      <c r="CJ314" s="8" t="s">
        <v>118</v>
      </c>
      <c r="CK314" s="16">
        <v>45571.0</v>
      </c>
      <c r="CL314" s="10">
        <v>1.0</v>
      </c>
      <c r="CM314" s="10">
        <v>1.0</v>
      </c>
      <c r="CN314" s="8" t="s">
        <v>105</v>
      </c>
      <c r="CO314" s="10">
        <v>6.5</v>
      </c>
      <c r="CP314" s="8" t="s">
        <v>111</v>
      </c>
      <c r="CQ314" s="10">
        <v>25.0</v>
      </c>
      <c r="CR314" s="8" t="s">
        <v>112</v>
      </c>
      <c r="CS314" s="10">
        <v>15.0</v>
      </c>
    </row>
    <row r="315">
      <c r="A315" s="19"/>
      <c r="B315" s="8" t="s">
        <v>93</v>
      </c>
      <c r="C315" s="9" t="s">
        <v>1090</v>
      </c>
      <c r="D315" s="8" t="s">
        <v>985</v>
      </c>
      <c r="E315" s="10">
        <v>1.0</v>
      </c>
      <c r="F315" s="10">
        <v>0.0</v>
      </c>
      <c r="G315" s="8" t="s">
        <v>96</v>
      </c>
      <c r="H315" s="11"/>
      <c r="I315" s="8" t="s">
        <v>1091</v>
      </c>
      <c r="J315" s="11"/>
      <c r="K315" s="11"/>
      <c r="L315" s="8" t="s">
        <v>97</v>
      </c>
      <c r="M315" s="11"/>
      <c r="N315" s="10">
        <v>1.0</v>
      </c>
      <c r="O315" s="10">
        <v>452.0</v>
      </c>
      <c r="P315" s="11"/>
      <c r="Q315" s="10">
        <v>0.0</v>
      </c>
      <c r="R315" s="10">
        <v>0.0</v>
      </c>
      <c r="S315" s="10">
        <v>0.0</v>
      </c>
      <c r="T315" s="10">
        <v>0.0</v>
      </c>
      <c r="U315" s="10">
        <v>0.0</v>
      </c>
      <c r="V315" s="10">
        <v>0.0</v>
      </c>
      <c r="W315" s="10">
        <v>0.0</v>
      </c>
      <c r="X315" s="11"/>
      <c r="Y315" s="11"/>
      <c r="Z315" s="12">
        <v>1.6</v>
      </c>
      <c r="AA315" s="13" t="s">
        <v>98</v>
      </c>
      <c r="AB315" s="11"/>
      <c r="AC315" s="11"/>
      <c r="AD315" s="53" t="s">
        <v>1092</v>
      </c>
      <c r="AK315" s="14"/>
      <c r="AL315" s="11"/>
      <c r="AM315" s="10">
        <v>0.0</v>
      </c>
      <c r="AN315" s="8" t="s">
        <v>100</v>
      </c>
      <c r="AO315" s="8" t="s">
        <v>143</v>
      </c>
      <c r="AP315" s="10">
        <v>1.0</v>
      </c>
      <c r="AQ315" s="10">
        <v>1.0</v>
      </c>
      <c r="AR315" s="8" t="s">
        <v>102</v>
      </c>
      <c r="AS315" s="10">
        <v>295.0</v>
      </c>
      <c r="AT315" s="10">
        <v>1.0</v>
      </c>
      <c r="AU315" s="10">
        <v>1.0</v>
      </c>
      <c r="AV315" s="8" t="s">
        <v>103</v>
      </c>
      <c r="AW315" s="8" t="s">
        <v>167</v>
      </c>
      <c r="AX315" s="10">
        <v>1.0</v>
      </c>
      <c r="AY315" s="10">
        <v>1.0</v>
      </c>
      <c r="AZ315" s="8" t="s">
        <v>105</v>
      </c>
      <c r="BA315" s="10">
        <v>10.0</v>
      </c>
      <c r="BB315" s="10">
        <v>1.0</v>
      </c>
      <c r="BC315" s="10">
        <v>1.0</v>
      </c>
      <c r="BD315" s="8" t="s">
        <v>106</v>
      </c>
      <c r="BE315" s="8" t="s">
        <v>158</v>
      </c>
      <c r="BF315" s="10">
        <v>1.0</v>
      </c>
      <c r="BG315" s="10">
        <v>1.0</v>
      </c>
      <c r="BH315" s="8" t="s">
        <v>108</v>
      </c>
      <c r="BI315" s="8" t="s">
        <v>124</v>
      </c>
      <c r="BJ315" s="10">
        <v>1.0</v>
      </c>
      <c r="BK315" s="10">
        <v>1.0</v>
      </c>
      <c r="BL315" s="8" t="s">
        <v>110</v>
      </c>
      <c r="BM315" s="10">
        <v>90.0</v>
      </c>
      <c r="BN315" s="10">
        <v>1.0</v>
      </c>
      <c r="BO315" s="10">
        <v>1.0</v>
      </c>
      <c r="BP315" s="8" t="s">
        <v>111</v>
      </c>
      <c r="BQ315" s="10">
        <v>30.0</v>
      </c>
      <c r="BR315" s="10">
        <v>1.0</v>
      </c>
      <c r="BS315" s="10">
        <v>1.0</v>
      </c>
      <c r="BT315" s="8" t="s">
        <v>112</v>
      </c>
      <c r="BU315" s="10">
        <v>20.0</v>
      </c>
      <c r="BV315" s="10">
        <v>1.0</v>
      </c>
      <c r="BW315" s="10">
        <v>1.0</v>
      </c>
      <c r="BX315" s="8" t="s">
        <v>113</v>
      </c>
      <c r="BY315" s="15" t="s">
        <v>1086</v>
      </c>
      <c r="BZ315" s="10">
        <v>1.0</v>
      </c>
      <c r="CA315" s="10">
        <v>1.0</v>
      </c>
      <c r="CB315" s="8" t="s">
        <v>114</v>
      </c>
      <c r="CC315" s="15" t="s">
        <v>115</v>
      </c>
      <c r="CD315" s="10">
        <v>1.0</v>
      </c>
      <c r="CE315" s="10">
        <v>1.0</v>
      </c>
      <c r="CF315" s="8" t="s">
        <v>116</v>
      </c>
      <c r="CG315" s="17"/>
      <c r="CH315" s="10">
        <v>1.0</v>
      </c>
      <c r="CI315" s="10">
        <v>1.0</v>
      </c>
      <c r="CJ315" s="8" t="s">
        <v>118</v>
      </c>
      <c r="CK315" s="16">
        <v>45571.0</v>
      </c>
      <c r="CL315" s="10">
        <v>1.0</v>
      </c>
      <c r="CM315" s="10">
        <v>1.0</v>
      </c>
      <c r="CN315" s="8" t="s">
        <v>105</v>
      </c>
      <c r="CO315" s="10">
        <v>8.0</v>
      </c>
      <c r="CP315" s="8" t="s">
        <v>111</v>
      </c>
      <c r="CQ315" s="10">
        <v>17.0</v>
      </c>
      <c r="CR315" s="8" t="s">
        <v>112</v>
      </c>
      <c r="CS315" s="10">
        <v>17.0</v>
      </c>
    </row>
    <row r="316">
      <c r="A316" s="19"/>
      <c r="B316" s="8" t="s">
        <v>93</v>
      </c>
      <c r="C316" s="9" t="s">
        <v>1093</v>
      </c>
      <c r="D316" s="8" t="s">
        <v>1094</v>
      </c>
      <c r="E316" s="10">
        <v>1.0</v>
      </c>
      <c r="F316" s="10">
        <v>0.0</v>
      </c>
      <c r="G316" s="8" t="s">
        <v>96</v>
      </c>
      <c r="H316" s="11"/>
      <c r="I316" s="8" t="s">
        <v>1095</v>
      </c>
      <c r="J316" s="11"/>
      <c r="K316" s="11"/>
      <c r="L316" s="8" t="s">
        <v>97</v>
      </c>
      <c r="M316" s="11"/>
      <c r="N316" s="10">
        <v>1.0</v>
      </c>
      <c r="O316" s="10">
        <v>353.0</v>
      </c>
      <c r="P316" s="11"/>
      <c r="Q316" s="10">
        <v>0.0</v>
      </c>
      <c r="R316" s="10">
        <v>0.0</v>
      </c>
      <c r="S316" s="10">
        <v>0.0</v>
      </c>
      <c r="T316" s="10">
        <v>0.0</v>
      </c>
      <c r="U316" s="10">
        <v>0.0</v>
      </c>
      <c r="V316" s="10">
        <v>0.0</v>
      </c>
      <c r="W316" s="10">
        <v>0.0</v>
      </c>
      <c r="X316" s="11"/>
      <c r="Y316" s="11"/>
      <c r="Z316" s="12">
        <v>1.45</v>
      </c>
      <c r="AA316" s="13" t="s">
        <v>98</v>
      </c>
      <c r="AB316" s="11"/>
      <c r="AC316" s="11"/>
      <c r="AD316" s="53" t="s">
        <v>1096</v>
      </c>
      <c r="AK316" s="14"/>
      <c r="AL316" s="11"/>
      <c r="AM316" s="10">
        <v>0.0</v>
      </c>
      <c r="AN316" s="8" t="s">
        <v>100</v>
      </c>
      <c r="AO316" s="8" t="s">
        <v>440</v>
      </c>
      <c r="AP316" s="10">
        <v>1.0</v>
      </c>
      <c r="AQ316" s="10">
        <v>1.0</v>
      </c>
      <c r="AR316" s="8" t="s">
        <v>102</v>
      </c>
      <c r="AS316" s="10">
        <v>295.0</v>
      </c>
      <c r="AT316" s="10">
        <v>1.0</v>
      </c>
      <c r="AU316" s="10">
        <v>1.0</v>
      </c>
      <c r="AV316" s="8" t="s">
        <v>103</v>
      </c>
      <c r="AW316" s="8" t="s">
        <v>167</v>
      </c>
      <c r="AX316" s="10">
        <v>1.0</v>
      </c>
      <c r="AY316" s="10">
        <v>1.0</v>
      </c>
      <c r="AZ316" s="8" t="s">
        <v>105</v>
      </c>
      <c r="BA316" s="10">
        <v>10.0</v>
      </c>
      <c r="BB316" s="10">
        <v>1.0</v>
      </c>
      <c r="BC316" s="10">
        <v>1.0</v>
      </c>
      <c r="BD316" s="8" t="s">
        <v>106</v>
      </c>
      <c r="BE316" s="8" t="s">
        <v>158</v>
      </c>
      <c r="BF316" s="10">
        <v>1.0</v>
      </c>
      <c r="BG316" s="10">
        <v>1.0</v>
      </c>
      <c r="BH316" s="8" t="s">
        <v>108</v>
      </c>
      <c r="BI316" s="8" t="s">
        <v>124</v>
      </c>
      <c r="BJ316" s="10">
        <v>1.0</v>
      </c>
      <c r="BK316" s="10">
        <v>1.0</v>
      </c>
      <c r="BL316" s="8" t="s">
        <v>110</v>
      </c>
      <c r="BM316" s="10">
        <v>90.0</v>
      </c>
      <c r="BN316" s="10">
        <v>1.0</v>
      </c>
      <c r="BO316" s="10">
        <v>1.0</v>
      </c>
      <c r="BP316" s="8" t="s">
        <v>111</v>
      </c>
      <c r="BQ316" s="10">
        <v>30.0</v>
      </c>
      <c r="BR316" s="10">
        <v>1.0</v>
      </c>
      <c r="BS316" s="10">
        <v>1.0</v>
      </c>
      <c r="BT316" s="8" t="s">
        <v>112</v>
      </c>
      <c r="BU316" s="10">
        <v>20.0</v>
      </c>
      <c r="BV316" s="10">
        <v>1.0</v>
      </c>
      <c r="BW316" s="10">
        <v>1.0</v>
      </c>
      <c r="BX316" s="8" t="s">
        <v>113</v>
      </c>
      <c r="BY316" s="15" t="s">
        <v>1086</v>
      </c>
      <c r="BZ316" s="10">
        <v>1.0</v>
      </c>
      <c r="CA316" s="10">
        <v>1.0</v>
      </c>
      <c r="CB316" s="8" t="s">
        <v>114</v>
      </c>
      <c r="CC316" s="15" t="s">
        <v>115</v>
      </c>
      <c r="CD316" s="10">
        <v>1.0</v>
      </c>
      <c r="CE316" s="10">
        <v>1.0</v>
      </c>
      <c r="CF316" s="8" t="s">
        <v>116</v>
      </c>
      <c r="CG316" s="17"/>
      <c r="CH316" s="10">
        <v>1.0</v>
      </c>
      <c r="CI316" s="10">
        <v>1.0</v>
      </c>
      <c r="CJ316" s="8" t="s">
        <v>118</v>
      </c>
      <c r="CK316" s="16">
        <v>45571.0</v>
      </c>
      <c r="CL316" s="10">
        <v>1.0</v>
      </c>
      <c r="CM316" s="10">
        <v>1.0</v>
      </c>
      <c r="CN316" s="8" t="s">
        <v>105</v>
      </c>
      <c r="CO316" s="10">
        <v>8.0</v>
      </c>
      <c r="CP316" s="8" t="s">
        <v>111</v>
      </c>
      <c r="CQ316" s="10">
        <v>17.0</v>
      </c>
      <c r="CR316" s="8" t="s">
        <v>112</v>
      </c>
      <c r="CS316" s="10">
        <v>17.0</v>
      </c>
    </row>
    <row r="317">
      <c r="A317" s="19"/>
      <c r="B317" s="8" t="s">
        <v>93</v>
      </c>
      <c r="C317" s="9" t="s">
        <v>1097</v>
      </c>
      <c r="D317" s="8" t="s">
        <v>1098</v>
      </c>
      <c r="E317" s="10">
        <v>1.0</v>
      </c>
      <c r="F317" s="10">
        <v>0.0</v>
      </c>
      <c r="G317" s="8" t="s">
        <v>96</v>
      </c>
      <c r="H317" s="11"/>
      <c r="I317" s="8" t="s">
        <v>416</v>
      </c>
      <c r="J317" s="11"/>
      <c r="K317" s="11"/>
      <c r="L317" s="8" t="s">
        <v>97</v>
      </c>
      <c r="M317" s="11"/>
      <c r="N317" s="10">
        <v>1.0</v>
      </c>
      <c r="O317" s="10">
        <v>598.0</v>
      </c>
      <c r="P317" s="11"/>
      <c r="Q317" s="10">
        <v>0.0</v>
      </c>
      <c r="R317" s="10">
        <v>0.0</v>
      </c>
      <c r="S317" s="10">
        <v>0.0</v>
      </c>
      <c r="T317" s="10">
        <v>0.0</v>
      </c>
      <c r="U317" s="10">
        <v>0.0</v>
      </c>
      <c r="V317" s="10">
        <v>0.0</v>
      </c>
      <c r="W317" s="10">
        <v>0.0</v>
      </c>
      <c r="X317" s="11"/>
      <c r="Y317" s="11"/>
      <c r="Z317" s="12">
        <v>1.05</v>
      </c>
      <c r="AA317" s="13" t="s">
        <v>98</v>
      </c>
      <c r="AB317" s="11"/>
      <c r="AC317" s="11"/>
      <c r="AD317" s="53" t="s">
        <v>1099</v>
      </c>
      <c r="AK317" s="14"/>
      <c r="AL317" s="11"/>
      <c r="AM317" s="10">
        <v>0.0</v>
      </c>
      <c r="AN317" s="8" t="s">
        <v>100</v>
      </c>
      <c r="AO317" s="8" t="s">
        <v>202</v>
      </c>
      <c r="AP317" s="10">
        <v>1.0</v>
      </c>
      <c r="AQ317" s="10">
        <v>1.0</v>
      </c>
      <c r="AR317" s="8" t="s">
        <v>102</v>
      </c>
      <c r="AS317" s="10">
        <v>472.0</v>
      </c>
      <c r="AT317" s="10">
        <v>1.0</v>
      </c>
      <c r="AU317" s="10">
        <v>1.0</v>
      </c>
      <c r="AV317" s="8" t="s">
        <v>103</v>
      </c>
      <c r="AW317" s="8" t="s">
        <v>167</v>
      </c>
      <c r="AX317" s="10">
        <v>1.0</v>
      </c>
      <c r="AY317" s="10">
        <v>1.0</v>
      </c>
      <c r="AZ317" s="8" t="s">
        <v>105</v>
      </c>
      <c r="BA317" s="10">
        <v>8.0</v>
      </c>
      <c r="BB317" s="10">
        <v>1.0</v>
      </c>
      <c r="BC317" s="10">
        <v>1.0</v>
      </c>
      <c r="BD317" s="8" t="s">
        <v>106</v>
      </c>
      <c r="BE317" s="8" t="s">
        <v>158</v>
      </c>
      <c r="BF317" s="10">
        <v>1.0</v>
      </c>
      <c r="BG317" s="10">
        <v>1.0</v>
      </c>
      <c r="BH317" s="8" t="s">
        <v>108</v>
      </c>
      <c r="BI317" s="8" t="s">
        <v>124</v>
      </c>
      <c r="BJ317" s="10">
        <v>1.0</v>
      </c>
      <c r="BK317" s="10">
        <v>1.0</v>
      </c>
      <c r="BL317" s="8" t="s">
        <v>110</v>
      </c>
      <c r="BM317" s="10">
        <v>144.0</v>
      </c>
      <c r="BN317" s="10">
        <v>1.0</v>
      </c>
      <c r="BO317" s="10">
        <v>1.0</v>
      </c>
      <c r="BP317" s="8" t="s">
        <v>111</v>
      </c>
      <c r="BQ317" s="10">
        <v>20.0</v>
      </c>
      <c r="BR317" s="10">
        <v>1.0</v>
      </c>
      <c r="BS317" s="10">
        <v>1.0</v>
      </c>
      <c r="BT317" s="8" t="s">
        <v>112</v>
      </c>
      <c r="BU317" s="10">
        <v>16.0</v>
      </c>
      <c r="BV317" s="10">
        <v>1.0</v>
      </c>
      <c r="BW317" s="10">
        <v>1.0</v>
      </c>
      <c r="BX317" s="8" t="s">
        <v>113</v>
      </c>
      <c r="BY317" s="15" t="s">
        <v>1086</v>
      </c>
      <c r="BZ317" s="10">
        <v>1.0</v>
      </c>
      <c r="CA317" s="10">
        <v>1.0</v>
      </c>
      <c r="CB317" s="8" t="s">
        <v>114</v>
      </c>
      <c r="CC317" s="15" t="s">
        <v>139</v>
      </c>
      <c r="CD317" s="10">
        <v>1.0</v>
      </c>
      <c r="CE317" s="10">
        <v>1.0</v>
      </c>
      <c r="CF317" s="8" t="s">
        <v>116</v>
      </c>
      <c r="CG317" s="17"/>
      <c r="CH317" s="10">
        <v>1.0</v>
      </c>
      <c r="CI317" s="10">
        <v>1.0</v>
      </c>
      <c r="CJ317" s="8" t="s">
        <v>118</v>
      </c>
      <c r="CK317" s="16">
        <v>45571.0</v>
      </c>
      <c r="CL317" s="10">
        <v>1.0</v>
      </c>
      <c r="CM317" s="10">
        <v>1.0</v>
      </c>
      <c r="CN317" s="8" t="s">
        <v>105</v>
      </c>
      <c r="CO317" s="10">
        <v>8.0</v>
      </c>
      <c r="CP317" s="8" t="s">
        <v>111</v>
      </c>
      <c r="CQ317" s="10">
        <v>20.0</v>
      </c>
      <c r="CR317" s="8" t="s">
        <v>112</v>
      </c>
      <c r="CS317" s="10">
        <v>15.0</v>
      </c>
    </row>
    <row r="318">
      <c r="A318" s="19"/>
      <c r="B318" s="8" t="s">
        <v>93</v>
      </c>
      <c r="C318" s="9" t="s">
        <v>1100</v>
      </c>
      <c r="D318" s="8" t="s">
        <v>913</v>
      </c>
      <c r="E318" s="10">
        <v>1.0</v>
      </c>
      <c r="F318" s="10">
        <v>0.0</v>
      </c>
      <c r="G318" s="8" t="s">
        <v>96</v>
      </c>
      <c r="H318" s="11"/>
      <c r="I318" s="8" t="s">
        <v>331</v>
      </c>
      <c r="J318" s="11"/>
      <c r="K318" s="11"/>
      <c r="L318" s="8" t="s">
        <v>97</v>
      </c>
      <c r="M318" s="11"/>
      <c r="N318" s="10">
        <v>1.0</v>
      </c>
      <c r="O318" s="10">
        <v>884.0</v>
      </c>
      <c r="P318" s="11"/>
      <c r="Q318" s="10">
        <v>0.0</v>
      </c>
      <c r="R318" s="10">
        <v>0.0</v>
      </c>
      <c r="S318" s="10">
        <v>0.0</v>
      </c>
      <c r="T318" s="10">
        <v>0.0</v>
      </c>
      <c r="U318" s="10">
        <v>0.0</v>
      </c>
      <c r="V318" s="10">
        <v>0.0</v>
      </c>
      <c r="W318" s="10">
        <v>0.0</v>
      </c>
      <c r="X318" s="11"/>
      <c r="Y318" s="11"/>
      <c r="Z318" s="12">
        <v>1.15</v>
      </c>
      <c r="AA318" s="13" t="s">
        <v>98</v>
      </c>
      <c r="AB318" s="11"/>
      <c r="AC318" s="11"/>
      <c r="AD318" s="53" t="s">
        <v>1101</v>
      </c>
      <c r="AK318" s="14"/>
      <c r="AL318" s="11"/>
      <c r="AM318" s="10">
        <v>0.0</v>
      </c>
      <c r="AN318" s="8" t="s">
        <v>100</v>
      </c>
      <c r="AO318" s="8" t="s">
        <v>127</v>
      </c>
      <c r="AP318" s="10">
        <v>1.0</v>
      </c>
      <c r="AQ318" s="10">
        <v>1.0</v>
      </c>
      <c r="AR318" s="8" t="s">
        <v>102</v>
      </c>
      <c r="AS318" s="10">
        <v>472.0</v>
      </c>
      <c r="AT318" s="10">
        <v>1.0</v>
      </c>
      <c r="AU318" s="10">
        <v>1.0</v>
      </c>
      <c r="AV318" s="8" t="s">
        <v>103</v>
      </c>
      <c r="AW318" s="8" t="s">
        <v>167</v>
      </c>
      <c r="AX318" s="10">
        <v>1.0</v>
      </c>
      <c r="AY318" s="10">
        <v>1.0</v>
      </c>
      <c r="AZ318" s="8" t="s">
        <v>105</v>
      </c>
      <c r="BA318" s="10">
        <v>8.0</v>
      </c>
      <c r="BB318" s="10">
        <v>1.0</v>
      </c>
      <c r="BC318" s="10">
        <v>1.0</v>
      </c>
      <c r="BD318" s="8" t="s">
        <v>106</v>
      </c>
      <c r="BE318" s="8" t="s">
        <v>158</v>
      </c>
      <c r="BF318" s="10">
        <v>1.0</v>
      </c>
      <c r="BG318" s="10">
        <v>1.0</v>
      </c>
      <c r="BH318" s="8" t="s">
        <v>108</v>
      </c>
      <c r="BI318" s="8" t="s">
        <v>124</v>
      </c>
      <c r="BJ318" s="10">
        <v>1.0</v>
      </c>
      <c r="BK318" s="10">
        <v>1.0</v>
      </c>
      <c r="BL318" s="8" t="s">
        <v>110</v>
      </c>
      <c r="BM318" s="10">
        <v>144.0</v>
      </c>
      <c r="BN318" s="10">
        <v>1.0</v>
      </c>
      <c r="BO318" s="10">
        <v>1.0</v>
      </c>
      <c r="BP318" s="8" t="s">
        <v>111</v>
      </c>
      <c r="BQ318" s="10">
        <v>20.0</v>
      </c>
      <c r="BR318" s="10">
        <v>1.0</v>
      </c>
      <c r="BS318" s="10">
        <v>1.0</v>
      </c>
      <c r="BT318" s="8" t="s">
        <v>112</v>
      </c>
      <c r="BU318" s="10">
        <v>16.0</v>
      </c>
      <c r="BV318" s="10">
        <v>1.0</v>
      </c>
      <c r="BW318" s="10">
        <v>1.0</v>
      </c>
      <c r="BX318" s="8" t="s">
        <v>113</v>
      </c>
      <c r="BY318" s="15" t="s">
        <v>1086</v>
      </c>
      <c r="BZ318" s="10">
        <v>1.0</v>
      </c>
      <c r="CA318" s="10">
        <v>1.0</v>
      </c>
      <c r="CB318" s="8" t="s">
        <v>114</v>
      </c>
      <c r="CC318" s="15" t="s">
        <v>139</v>
      </c>
      <c r="CD318" s="10">
        <v>1.0</v>
      </c>
      <c r="CE318" s="10">
        <v>1.0</v>
      </c>
      <c r="CF318" s="8" t="s">
        <v>116</v>
      </c>
      <c r="CG318" s="17"/>
      <c r="CH318" s="10">
        <v>1.0</v>
      </c>
      <c r="CI318" s="10">
        <v>1.0</v>
      </c>
      <c r="CJ318" s="8" t="s">
        <v>118</v>
      </c>
      <c r="CK318" s="16">
        <v>45571.0</v>
      </c>
      <c r="CL318" s="10">
        <v>1.0</v>
      </c>
      <c r="CM318" s="10">
        <v>1.0</v>
      </c>
      <c r="CN318" s="8" t="s">
        <v>105</v>
      </c>
      <c r="CO318" s="10">
        <v>7.5</v>
      </c>
      <c r="CP318" s="8" t="s">
        <v>111</v>
      </c>
      <c r="CQ318" s="10">
        <v>27.0</v>
      </c>
      <c r="CR318" s="8" t="s">
        <v>112</v>
      </c>
      <c r="CS318" s="10">
        <v>15.0</v>
      </c>
    </row>
    <row r="319">
      <c r="A319" s="19"/>
      <c r="B319" s="8" t="s">
        <v>93</v>
      </c>
      <c r="C319" s="9" t="s">
        <v>1102</v>
      </c>
      <c r="D319" s="8" t="s">
        <v>985</v>
      </c>
      <c r="E319" s="10">
        <v>1.0</v>
      </c>
      <c r="F319" s="10">
        <v>0.0</v>
      </c>
      <c r="G319" s="8" t="s">
        <v>96</v>
      </c>
      <c r="H319" s="11"/>
      <c r="I319" s="8" t="s">
        <v>1091</v>
      </c>
      <c r="J319" s="11"/>
      <c r="K319" s="11"/>
      <c r="L319" s="8" t="s">
        <v>97</v>
      </c>
      <c r="M319" s="11"/>
      <c r="N319" s="10">
        <v>1.0</v>
      </c>
      <c r="O319" s="10">
        <v>934.0</v>
      </c>
      <c r="P319" s="11"/>
      <c r="Q319" s="10">
        <v>0.0</v>
      </c>
      <c r="R319" s="10">
        <v>0.0</v>
      </c>
      <c r="S319" s="10">
        <v>0.0</v>
      </c>
      <c r="T319" s="10">
        <v>0.0</v>
      </c>
      <c r="U319" s="10">
        <v>0.0</v>
      </c>
      <c r="V319" s="10">
        <v>0.0</v>
      </c>
      <c r="W319" s="10">
        <v>0.0</v>
      </c>
      <c r="X319" s="11"/>
      <c r="Y319" s="11"/>
      <c r="Z319" s="12">
        <v>1.15</v>
      </c>
      <c r="AA319" s="13" t="s">
        <v>98</v>
      </c>
      <c r="AB319" s="11"/>
      <c r="AC319" s="11"/>
      <c r="AD319" s="53" t="s">
        <v>1103</v>
      </c>
      <c r="AK319" s="14"/>
      <c r="AL319" s="11"/>
      <c r="AM319" s="10">
        <v>0.0</v>
      </c>
      <c r="AN319" s="8" t="s">
        <v>100</v>
      </c>
      <c r="AO319" s="8" t="s">
        <v>143</v>
      </c>
      <c r="AP319" s="10">
        <v>1.0</v>
      </c>
      <c r="AQ319" s="10">
        <v>1.0</v>
      </c>
      <c r="AR319" s="8" t="s">
        <v>102</v>
      </c>
      <c r="AS319" s="10">
        <v>472.0</v>
      </c>
      <c r="AT319" s="10">
        <v>1.0</v>
      </c>
      <c r="AU319" s="10">
        <v>1.0</v>
      </c>
      <c r="AV319" s="8" t="s">
        <v>103</v>
      </c>
      <c r="AW319" s="8" t="s">
        <v>167</v>
      </c>
      <c r="AX319" s="10">
        <v>1.0</v>
      </c>
      <c r="AY319" s="10">
        <v>1.0</v>
      </c>
      <c r="AZ319" s="8" t="s">
        <v>105</v>
      </c>
      <c r="BA319" s="10">
        <v>8.0</v>
      </c>
      <c r="BB319" s="10">
        <v>1.0</v>
      </c>
      <c r="BC319" s="10">
        <v>1.0</v>
      </c>
      <c r="BD319" s="8" t="s">
        <v>106</v>
      </c>
      <c r="BE319" s="8" t="s">
        <v>158</v>
      </c>
      <c r="BF319" s="10">
        <v>1.0</v>
      </c>
      <c r="BG319" s="10">
        <v>1.0</v>
      </c>
      <c r="BH319" s="8" t="s">
        <v>108</v>
      </c>
      <c r="BI319" s="8" t="s">
        <v>124</v>
      </c>
      <c r="BJ319" s="10">
        <v>1.0</v>
      </c>
      <c r="BK319" s="10">
        <v>1.0</v>
      </c>
      <c r="BL319" s="8" t="s">
        <v>110</v>
      </c>
      <c r="BM319" s="10">
        <v>144.0</v>
      </c>
      <c r="BN319" s="10">
        <v>1.0</v>
      </c>
      <c r="BO319" s="10">
        <v>1.0</v>
      </c>
      <c r="BP319" s="8" t="s">
        <v>111</v>
      </c>
      <c r="BQ319" s="10">
        <v>20.0</v>
      </c>
      <c r="BR319" s="10">
        <v>1.0</v>
      </c>
      <c r="BS319" s="10">
        <v>1.0</v>
      </c>
      <c r="BT319" s="8" t="s">
        <v>112</v>
      </c>
      <c r="BU319" s="10">
        <v>16.0</v>
      </c>
      <c r="BV319" s="10">
        <v>1.0</v>
      </c>
      <c r="BW319" s="10">
        <v>1.0</v>
      </c>
      <c r="BX319" s="8" t="s">
        <v>113</v>
      </c>
      <c r="BY319" s="15" t="s">
        <v>1086</v>
      </c>
      <c r="BZ319" s="10">
        <v>1.0</v>
      </c>
      <c r="CA319" s="10">
        <v>1.0</v>
      </c>
      <c r="CB319" s="8" t="s">
        <v>114</v>
      </c>
      <c r="CC319" s="15" t="s">
        <v>139</v>
      </c>
      <c r="CD319" s="10">
        <v>1.0</v>
      </c>
      <c r="CE319" s="10">
        <v>1.0</v>
      </c>
      <c r="CF319" s="8" t="s">
        <v>116</v>
      </c>
      <c r="CG319" s="17"/>
      <c r="CH319" s="10">
        <v>1.0</v>
      </c>
      <c r="CI319" s="10">
        <v>1.0</v>
      </c>
      <c r="CJ319" s="8" t="s">
        <v>118</v>
      </c>
      <c r="CK319" s="16">
        <v>45571.0</v>
      </c>
      <c r="CL319" s="10">
        <v>1.0</v>
      </c>
      <c r="CM319" s="10">
        <v>1.0</v>
      </c>
      <c r="CN319" s="8" t="s">
        <v>105</v>
      </c>
      <c r="CO319" s="10">
        <v>9.0</v>
      </c>
      <c r="CP319" s="8" t="s">
        <v>111</v>
      </c>
      <c r="CQ319" s="10">
        <v>15.0</v>
      </c>
      <c r="CR319" s="8" t="s">
        <v>112</v>
      </c>
      <c r="CS319" s="10">
        <v>17.0</v>
      </c>
    </row>
    <row r="320">
      <c r="A320" s="19"/>
      <c r="B320" s="8" t="s">
        <v>93</v>
      </c>
      <c r="C320" s="9" t="s">
        <v>1104</v>
      </c>
      <c r="D320" s="8" t="s">
        <v>1094</v>
      </c>
      <c r="E320" s="10">
        <v>1.0</v>
      </c>
      <c r="F320" s="10">
        <v>0.0</v>
      </c>
      <c r="G320" s="8" t="s">
        <v>96</v>
      </c>
      <c r="H320" s="11"/>
      <c r="I320" s="8" t="s">
        <v>1095</v>
      </c>
      <c r="J320" s="11"/>
      <c r="K320" s="11"/>
      <c r="L320" s="8" t="s">
        <v>97</v>
      </c>
      <c r="M320" s="11"/>
      <c r="N320" s="10">
        <v>1.0</v>
      </c>
      <c r="O320" s="10">
        <v>924.0</v>
      </c>
      <c r="P320" s="11"/>
      <c r="Q320" s="10">
        <v>0.0</v>
      </c>
      <c r="R320" s="10">
        <v>0.0</v>
      </c>
      <c r="S320" s="10">
        <v>0.0</v>
      </c>
      <c r="T320" s="10">
        <v>0.0</v>
      </c>
      <c r="U320" s="10">
        <v>0.0</v>
      </c>
      <c r="V320" s="10">
        <v>0.0</v>
      </c>
      <c r="W320" s="10">
        <v>0.0</v>
      </c>
      <c r="X320" s="11"/>
      <c r="Y320" s="11"/>
      <c r="Z320" s="12">
        <v>1.05</v>
      </c>
      <c r="AA320" s="13" t="s">
        <v>98</v>
      </c>
      <c r="AB320" s="11"/>
      <c r="AC320" s="11"/>
      <c r="AD320" s="53" t="s">
        <v>1105</v>
      </c>
      <c r="AK320" s="14"/>
      <c r="AL320" s="11"/>
      <c r="AM320" s="10">
        <v>0.0</v>
      </c>
      <c r="AN320" s="8" t="s">
        <v>100</v>
      </c>
      <c r="AO320" s="8" t="s">
        <v>440</v>
      </c>
      <c r="AP320" s="10">
        <v>1.0</v>
      </c>
      <c r="AQ320" s="10">
        <v>1.0</v>
      </c>
      <c r="AR320" s="8" t="s">
        <v>102</v>
      </c>
      <c r="AS320" s="10">
        <v>472.0</v>
      </c>
      <c r="AT320" s="10">
        <v>1.0</v>
      </c>
      <c r="AU320" s="10">
        <v>1.0</v>
      </c>
      <c r="AV320" s="8" t="s">
        <v>103</v>
      </c>
      <c r="AW320" s="8" t="s">
        <v>167</v>
      </c>
      <c r="AX320" s="10">
        <v>1.0</v>
      </c>
      <c r="AY320" s="10">
        <v>1.0</v>
      </c>
      <c r="AZ320" s="8" t="s">
        <v>105</v>
      </c>
      <c r="BA320" s="10">
        <v>8.0</v>
      </c>
      <c r="BB320" s="10">
        <v>1.0</v>
      </c>
      <c r="BC320" s="10">
        <v>1.0</v>
      </c>
      <c r="BD320" s="8" t="s">
        <v>106</v>
      </c>
      <c r="BE320" s="8" t="s">
        <v>158</v>
      </c>
      <c r="BF320" s="10">
        <v>1.0</v>
      </c>
      <c r="BG320" s="10">
        <v>1.0</v>
      </c>
      <c r="BH320" s="8" t="s">
        <v>108</v>
      </c>
      <c r="BI320" s="8" t="s">
        <v>124</v>
      </c>
      <c r="BJ320" s="10">
        <v>1.0</v>
      </c>
      <c r="BK320" s="10">
        <v>1.0</v>
      </c>
      <c r="BL320" s="8" t="s">
        <v>110</v>
      </c>
      <c r="BM320" s="10">
        <v>144.0</v>
      </c>
      <c r="BN320" s="10">
        <v>1.0</v>
      </c>
      <c r="BO320" s="10">
        <v>1.0</v>
      </c>
      <c r="BP320" s="8" t="s">
        <v>111</v>
      </c>
      <c r="BQ320" s="10">
        <v>20.0</v>
      </c>
      <c r="BR320" s="10">
        <v>1.0</v>
      </c>
      <c r="BS320" s="10">
        <v>1.0</v>
      </c>
      <c r="BT320" s="8" t="s">
        <v>112</v>
      </c>
      <c r="BU320" s="10">
        <v>16.0</v>
      </c>
      <c r="BV320" s="10">
        <v>1.0</v>
      </c>
      <c r="BW320" s="10">
        <v>1.0</v>
      </c>
      <c r="BX320" s="8" t="s">
        <v>113</v>
      </c>
      <c r="BY320" s="15" t="s">
        <v>1086</v>
      </c>
      <c r="BZ320" s="10">
        <v>1.0</v>
      </c>
      <c r="CA320" s="10">
        <v>1.0</v>
      </c>
      <c r="CB320" s="8" t="s">
        <v>114</v>
      </c>
      <c r="CC320" s="15" t="s">
        <v>139</v>
      </c>
      <c r="CD320" s="10">
        <v>1.0</v>
      </c>
      <c r="CE320" s="10">
        <v>1.0</v>
      </c>
      <c r="CF320" s="8" t="s">
        <v>116</v>
      </c>
      <c r="CG320" s="17"/>
      <c r="CH320" s="10">
        <v>1.0</v>
      </c>
      <c r="CI320" s="10">
        <v>1.0</v>
      </c>
      <c r="CJ320" s="8" t="s">
        <v>118</v>
      </c>
      <c r="CK320" s="16">
        <v>45571.0</v>
      </c>
      <c r="CL320" s="10">
        <v>1.0</v>
      </c>
      <c r="CM320" s="10">
        <v>1.0</v>
      </c>
      <c r="CN320" s="8" t="s">
        <v>105</v>
      </c>
      <c r="CO320" s="10">
        <v>9.0</v>
      </c>
      <c r="CP320" s="8" t="s">
        <v>111</v>
      </c>
      <c r="CQ320" s="10">
        <v>14.0</v>
      </c>
      <c r="CR320" s="8" t="s">
        <v>112</v>
      </c>
      <c r="CS320" s="10">
        <v>17.0</v>
      </c>
    </row>
    <row r="321">
      <c r="A321" s="7">
        <v>5425.0</v>
      </c>
      <c r="B321" s="8" t="s">
        <v>93</v>
      </c>
      <c r="C321" s="9" t="s">
        <v>1106</v>
      </c>
      <c r="D321" s="8" t="s">
        <v>1107</v>
      </c>
      <c r="E321" s="10">
        <v>1.0</v>
      </c>
      <c r="F321" s="10">
        <v>0.0</v>
      </c>
      <c r="G321" s="8" t="s">
        <v>96</v>
      </c>
      <c r="H321" s="11"/>
      <c r="I321" s="8" t="s">
        <v>1108</v>
      </c>
      <c r="J321" s="11"/>
      <c r="K321" s="11"/>
      <c r="L321" s="8" t="s">
        <v>97</v>
      </c>
      <c r="M321" s="11"/>
      <c r="N321" s="10">
        <v>1.0</v>
      </c>
      <c r="O321" s="10">
        <v>1064.0</v>
      </c>
      <c r="P321" s="11"/>
      <c r="Q321" s="10">
        <v>0.0</v>
      </c>
      <c r="R321" s="10">
        <v>0.0</v>
      </c>
      <c r="S321" s="10">
        <v>0.0</v>
      </c>
      <c r="T321" s="10">
        <v>0.0</v>
      </c>
      <c r="U321" s="10">
        <v>0.0</v>
      </c>
      <c r="V321" s="10">
        <v>0.0</v>
      </c>
      <c r="W321" s="10">
        <v>0.0</v>
      </c>
      <c r="X321" s="11"/>
      <c r="Y321" s="11"/>
      <c r="Z321" s="12">
        <v>0.65</v>
      </c>
      <c r="AA321" s="13" t="s">
        <v>98</v>
      </c>
      <c r="AB321" s="11"/>
      <c r="AC321" s="11"/>
      <c r="AD321" s="13" t="s">
        <v>1109</v>
      </c>
      <c r="AE321" s="14"/>
      <c r="AF321" s="14"/>
      <c r="AG321" s="14"/>
      <c r="AH321" s="14"/>
      <c r="AI321" s="14"/>
      <c r="AJ321" s="14"/>
      <c r="AK321" s="14"/>
      <c r="AL321" s="11"/>
      <c r="AM321" s="10">
        <v>0.0</v>
      </c>
      <c r="AN321" s="8" t="s">
        <v>100</v>
      </c>
      <c r="AO321" s="8" t="s">
        <v>440</v>
      </c>
      <c r="AP321" s="10">
        <v>1.0</v>
      </c>
      <c r="AQ321" s="10">
        <v>1.0</v>
      </c>
      <c r="AR321" s="8" t="s">
        <v>102</v>
      </c>
      <c r="AS321" s="10">
        <v>425.0</v>
      </c>
      <c r="AT321" s="10">
        <v>1.0</v>
      </c>
      <c r="AU321" s="10">
        <v>1.0</v>
      </c>
      <c r="AV321" s="8" t="s">
        <v>103</v>
      </c>
      <c r="AW321" s="8" t="s">
        <v>276</v>
      </c>
      <c r="AX321" s="10">
        <v>1.0</v>
      </c>
      <c r="AY321" s="10">
        <v>1.0</v>
      </c>
      <c r="AZ321" s="8" t="s">
        <v>105</v>
      </c>
      <c r="BA321" s="10">
        <v>31.0</v>
      </c>
      <c r="BB321" s="10">
        <v>1.0</v>
      </c>
      <c r="BC321" s="10">
        <v>1.0</v>
      </c>
      <c r="BD321" s="8" t="s">
        <v>106</v>
      </c>
      <c r="BE321" s="8" t="s">
        <v>107</v>
      </c>
      <c r="BF321" s="10">
        <v>1.0</v>
      </c>
      <c r="BG321" s="10">
        <v>1.0</v>
      </c>
      <c r="BH321" s="8" t="s">
        <v>108</v>
      </c>
      <c r="BI321" s="8" t="s">
        <v>183</v>
      </c>
      <c r="BJ321" s="10">
        <v>1.0</v>
      </c>
      <c r="BK321" s="10">
        <v>1.0</v>
      </c>
      <c r="BL321" s="8" t="s">
        <v>110</v>
      </c>
      <c r="BM321" s="10">
        <v>130.0</v>
      </c>
      <c r="BN321" s="10">
        <v>1.0</v>
      </c>
      <c r="BO321" s="10">
        <v>1.0</v>
      </c>
      <c r="BP321" s="8" t="s">
        <v>111</v>
      </c>
      <c r="BQ321" s="10">
        <v>20.0</v>
      </c>
      <c r="BR321" s="10">
        <v>1.0</v>
      </c>
      <c r="BS321" s="10">
        <v>1.0</v>
      </c>
      <c r="BT321" s="8" t="s">
        <v>112</v>
      </c>
      <c r="BU321" s="10">
        <v>37.0</v>
      </c>
      <c r="BV321" s="10">
        <v>1.0</v>
      </c>
      <c r="BW321" s="10">
        <v>1.0</v>
      </c>
      <c r="BX321" s="8" t="s">
        <v>113</v>
      </c>
      <c r="BY321" s="15" t="s">
        <v>1110</v>
      </c>
      <c r="BZ321" s="10">
        <v>1.0</v>
      </c>
      <c r="CA321" s="10">
        <v>1.0</v>
      </c>
      <c r="CB321" s="8" t="s">
        <v>114</v>
      </c>
      <c r="CC321" s="15" t="s">
        <v>139</v>
      </c>
      <c r="CD321" s="10">
        <v>1.0</v>
      </c>
      <c r="CE321" s="10">
        <v>1.0</v>
      </c>
      <c r="CF321" s="8" t="s">
        <v>116</v>
      </c>
      <c r="CG321" s="15" t="s">
        <v>131</v>
      </c>
      <c r="CH321" s="10">
        <v>1.0</v>
      </c>
      <c r="CI321" s="10">
        <v>1.0</v>
      </c>
      <c r="CJ321" s="8" t="s">
        <v>118</v>
      </c>
      <c r="CK321" s="15" t="s">
        <v>1111</v>
      </c>
      <c r="CL321" s="10">
        <v>1.0</v>
      </c>
      <c r="CM321" s="10">
        <v>1.0</v>
      </c>
      <c r="CN321" s="8" t="s">
        <v>105</v>
      </c>
      <c r="CO321" s="10">
        <v>9.0</v>
      </c>
      <c r="CP321" s="8" t="s">
        <v>111</v>
      </c>
      <c r="CQ321" s="10">
        <v>14.0</v>
      </c>
      <c r="CR321" s="8" t="s">
        <v>112</v>
      </c>
      <c r="CS321" s="10">
        <v>17.0</v>
      </c>
    </row>
    <row r="322">
      <c r="A322" s="7">
        <v>5437.0</v>
      </c>
      <c r="B322" s="8" t="s">
        <v>93</v>
      </c>
      <c r="C322" s="9" t="s">
        <v>1112</v>
      </c>
      <c r="D322" s="8" t="s">
        <v>1113</v>
      </c>
      <c r="E322" s="10">
        <v>1.0</v>
      </c>
      <c r="F322" s="10">
        <v>0.0</v>
      </c>
      <c r="G322" s="8" t="s">
        <v>96</v>
      </c>
      <c r="H322" s="11"/>
      <c r="I322" s="8" t="s">
        <v>1114</v>
      </c>
      <c r="J322" s="11"/>
      <c r="K322" s="11"/>
      <c r="L322" s="8" t="s">
        <v>97</v>
      </c>
      <c r="M322" s="11"/>
      <c r="N322" s="10">
        <v>1.0</v>
      </c>
      <c r="O322" s="10">
        <v>1150.0</v>
      </c>
      <c r="P322" s="11"/>
      <c r="Q322" s="10">
        <v>0.0</v>
      </c>
      <c r="R322" s="10">
        <v>0.0</v>
      </c>
      <c r="S322" s="10">
        <v>0.0</v>
      </c>
      <c r="T322" s="10">
        <v>0.0</v>
      </c>
      <c r="U322" s="10">
        <v>0.0</v>
      </c>
      <c r="V322" s="10">
        <v>0.0</v>
      </c>
      <c r="W322" s="10">
        <v>1.0</v>
      </c>
      <c r="X322" s="11"/>
      <c r="Y322" s="11"/>
      <c r="Z322" s="12">
        <v>1.15</v>
      </c>
      <c r="AA322" s="13" t="s">
        <v>98</v>
      </c>
      <c r="AB322" s="11"/>
      <c r="AC322" s="11"/>
      <c r="AD322" s="13" t="s">
        <v>1115</v>
      </c>
      <c r="AE322" s="14"/>
      <c r="AF322" s="14"/>
      <c r="AG322" s="14"/>
      <c r="AH322" s="14"/>
      <c r="AI322" s="14"/>
      <c r="AJ322" s="14"/>
      <c r="AK322" s="14"/>
      <c r="AL322" s="11"/>
      <c r="AM322" s="10">
        <v>0.0</v>
      </c>
      <c r="AN322" s="8" t="s">
        <v>100</v>
      </c>
      <c r="AO322" s="8" t="s">
        <v>440</v>
      </c>
      <c r="AP322" s="10">
        <v>1.0</v>
      </c>
      <c r="AQ322" s="10">
        <v>1.0</v>
      </c>
      <c r="AR322" s="8" t="s">
        <v>102</v>
      </c>
      <c r="AS322" s="10">
        <v>200.0</v>
      </c>
      <c r="AT322" s="10">
        <v>1.0</v>
      </c>
      <c r="AU322" s="10">
        <v>1.0</v>
      </c>
      <c r="AV322" s="8" t="s">
        <v>103</v>
      </c>
      <c r="AW322" s="8" t="s">
        <v>276</v>
      </c>
      <c r="AX322" s="10">
        <v>1.0</v>
      </c>
      <c r="AY322" s="10">
        <v>1.0</v>
      </c>
      <c r="AZ322" s="8" t="s">
        <v>105</v>
      </c>
      <c r="BA322" s="10">
        <v>14.0</v>
      </c>
      <c r="BB322" s="10">
        <v>1.0</v>
      </c>
      <c r="BC322" s="10">
        <v>1.0</v>
      </c>
      <c r="BD322" s="8" t="s">
        <v>106</v>
      </c>
      <c r="BE322" s="8" t="s">
        <v>107</v>
      </c>
      <c r="BF322" s="10">
        <v>1.0</v>
      </c>
      <c r="BG322" s="10">
        <v>1.0</v>
      </c>
      <c r="BH322" s="8" t="s">
        <v>108</v>
      </c>
      <c r="BI322" s="8" t="s">
        <v>183</v>
      </c>
      <c r="BJ322" s="10">
        <v>1.0</v>
      </c>
      <c r="BK322" s="10">
        <v>1.0</v>
      </c>
      <c r="BL322" s="8" t="s">
        <v>110</v>
      </c>
      <c r="BM322" s="10">
        <v>60.0</v>
      </c>
      <c r="BN322" s="10">
        <v>1.0</v>
      </c>
      <c r="BO322" s="10">
        <v>1.0</v>
      </c>
      <c r="BP322" s="8" t="s">
        <v>111</v>
      </c>
      <c r="BQ322" s="10">
        <v>68.0</v>
      </c>
      <c r="BR322" s="10">
        <v>1.0</v>
      </c>
      <c r="BS322" s="10">
        <v>1.0</v>
      </c>
      <c r="BT322" s="8" t="s">
        <v>112</v>
      </c>
      <c r="BU322" s="10">
        <v>25.0</v>
      </c>
      <c r="BV322" s="10">
        <v>1.0</v>
      </c>
      <c r="BW322" s="10">
        <v>1.0</v>
      </c>
      <c r="BX322" s="8" t="s">
        <v>113</v>
      </c>
      <c r="BY322" s="15" t="s">
        <v>1110</v>
      </c>
      <c r="BZ322" s="10">
        <v>1.0</v>
      </c>
      <c r="CA322" s="10">
        <v>1.0</v>
      </c>
      <c r="CB322" s="8" t="s">
        <v>114</v>
      </c>
      <c r="CC322" s="15" t="s">
        <v>168</v>
      </c>
      <c r="CD322" s="10">
        <v>1.0</v>
      </c>
      <c r="CE322" s="10">
        <v>1.0</v>
      </c>
      <c r="CF322" s="8" t="s">
        <v>116</v>
      </c>
      <c r="CG322" s="15" t="s">
        <v>115</v>
      </c>
      <c r="CH322" s="10">
        <v>1.0</v>
      </c>
      <c r="CI322" s="10">
        <v>1.0</v>
      </c>
      <c r="CJ322" s="8" t="s">
        <v>118</v>
      </c>
      <c r="CK322" s="15" t="s">
        <v>117</v>
      </c>
      <c r="CL322" s="10">
        <v>1.0</v>
      </c>
      <c r="CM322" s="10">
        <v>1.0</v>
      </c>
      <c r="CN322" s="23"/>
      <c r="CO322" s="24"/>
      <c r="CP322" s="23"/>
      <c r="CQ322" s="24"/>
      <c r="CR322" s="23"/>
      <c r="CS322" s="24"/>
    </row>
    <row r="323">
      <c r="A323" s="7">
        <v>5455.0</v>
      </c>
      <c r="B323" s="8" t="s">
        <v>93</v>
      </c>
      <c r="C323" s="9" t="s">
        <v>1116</v>
      </c>
      <c r="D323" s="8" t="s">
        <v>1117</v>
      </c>
      <c r="E323" s="10">
        <v>1.0</v>
      </c>
      <c r="F323" s="10">
        <v>0.0</v>
      </c>
      <c r="G323" s="8" t="s">
        <v>96</v>
      </c>
      <c r="H323" s="11"/>
      <c r="I323" s="8" t="s">
        <v>1118</v>
      </c>
      <c r="J323" s="11"/>
      <c r="K323" s="11"/>
      <c r="L323" s="8" t="s">
        <v>97</v>
      </c>
      <c r="M323" s="11"/>
      <c r="N323" s="10">
        <v>1.0</v>
      </c>
      <c r="O323" s="10">
        <v>595.0</v>
      </c>
      <c r="P323" s="11"/>
      <c r="Q323" s="10">
        <v>0.0</v>
      </c>
      <c r="R323" s="10">
        <v>0.0</v>
      </c>
      <c r="S323" s="10">
        <v>0.0</v>
      </c>
      <c r="T323" s="10">
        <v>0.0</v>
      </c>
      <c r="U323" s="10">
        <v>0.0</v>
      </c>
      <c r="V323" s="10">
        <v>0.0</v>
      </c>
      <c r="W323" s="10">
        <v>0.0</v>
      </c>
      <c r="X323" s="11"/>
      <c r="Y323" s="11"/>
      <c r="Z323" s="12">
        <v>1.58</v>
      </c>
      <c r="AA323" s="13" t="s">
        <v>98</v>
      </c>
      <c r="AB323" s="11"/>
      <c r="AC323" s="11"/>
      <c r="AD323" s="13" t="s">
        <v>1119</v>
      </c>
      <c r="AE323" s="14"/>
      <c r="AF323" s="14"/>
      <c r="AG323" s="14"/>
      <c r="AH323" s="14"/>
      <c r="AI323" s="14"/>
      <c r="AJ323" s="14"/>
      <c r="AK323" s="14"/>
      <c r="AL323" s="11"/>
      <c r="AM323" s="10">
        <v>0.0</v>
      </c>
      <c r="AN323" s="8" t="s">
        <v>100</v>
      </c>
      <c r="AO323" s="8" t="s">
        <v>440</v>
      </c>
      <c r="AP323" s="10">
        <v>1.0</v>
      </c>
      <c r="AQ323" s="10">
        <v>1.0</v>
      </c>
      <c r="AR323" s="8" t="s">
        <v>102</v>
      </c>
      <c r="AS323" s="10">
        <v>200.0</v>
      </c>
      <c r="AT323" s="10">
        <v>1.0</v>
      </c>
      <c r="AU323" s="10">
        <v>1.0</v>
      </c>
      <c r="AV323" s="8" t="s">
        <v>103</v>
      </c>
      <c r="AW323" s="8" t="s">
        <v>276</v>
      </c>
      <c r="AX323" s="10">
        <v>1.0</v>
      </c>
      <c r="AY323" s="10">
        <v>1.0</v>
      </c>
      <c r="AZ323" s="8" t="s">
        <v>105</v>
      </c>
      <c r="BA323" s="10">
        <v>15.0</v>
      </c>
      <c r="BB323" s="10">
        <v>1.0</v>
      </c>
      <c r="BC323" s="10">
        <v>1.0</v>
      </c>
      <c r="BD323" s="8" t="s">
        <v>106</v>
      </c>
      <c r="BE323" s="8" t="s">
        <v>242</v>
      </c>
      <c r="BF323" s="10">
        <v>1.0</v>
      </c>
      <c r="BG323" s="10">
        <v>1.0</v>
      </c>
      <c r="BH323" s="8" t="s">
        <v>108</v>
      </c>
      <c r="BI323" s="8" t="s">
        <v>124</v>
      </c>
      <c r="BJ323" s="10">
        <v>1.0</v>
      </c>
      <c r="BK323" s="10">
        <v>1.0</v>
      </c>
      <c r="BL323" s="8" t="s">
        <v>110</v>
      </c>
      <c r="BM323" s="10">
        <v>60.0</v>
      </c>
      <c r="BN323" s="10">
        <v>1.0</v>
      </c>
      <c r="BO323" s="10">
        <v>1.0</v>
      </c>
      <c r="BP323" s="8" t="s">
        <v>111</v>
      </c>
      <c r="BQ323" s="10">
        <v>60.0</v>
      </c>
      <c r="BR323" s="10">
        <v>1.0</v>
      </c>
      <c r="BS323" s="10">
        <v>1.0</v>
      </c>
      <c r="BT323" s="8" t="s">
        <v>112</v>
      </c>
      <c r="BU323" s="10">
        <v>20.0</v>
      </c>
      <c r="BV323" s="10">
        <v>1.0</v>
      </c>
      <c r="BW323" s="10">
        <v>1.0</v>
      </c>
      <c r="BX323" s="8" t="s">
        <v>113</v>
      </c>
      <c r="BY323" s="11"/>
      <c r="BZ323" s="10">
        <v>1.0</v>
      </c>
      <c r="CA323" s="10">
        <v>1.0</v>
      </c>
      <c r="CB323" s="8" t="s">
        <v>114</v>
      </c>
      <c r="CC323" s="15" t="s">
        <v>419</v>
      </c>
      <c r="CD323" s="10">
        <v>1.0</v>
      </c>
      <c r="CE323" s="10">
        <v>1.0</v>
      </c>
      <c r="CF323" s="8" t="s">
        <v>116</v>
      </c>
      <c r="CG323" s="15" t="s">
        <v>117</v>
      </c>
      <c r="CH323" s="10">
        <v>1.0</v>
      </c>
      <c r="CI323" s="10">
        <v>1.0</v>
      </c>
      <c r="CJ323" s="8" t="s">
        <v>118</v>
      </c>
      <c r="CK323" s="15" t="s">
        <v>117</v>
      </c>
      <c r="CL323" s="10">
        <v>1.0</v>
      </c>
      <c r="CM323" s="10">
        <v>1.0</v>
      </c>
      <c r="CN323" s="8" t="s">
        <v>105</v>
      </c>
      <c r="CO323" s="10">
        <v>11.0</v>
      </c>
      <c r="CP323" s="8" t="s">
        <v>111</v>
      </c>
      <c r="CQ323" s="10">
        <v>85.0</v>
      </c>
      <c r="CR323" s="8" t="s">
        <v>112</v>
      </c>
      <c r="CS323" s="10">
        <v>20.0</v>
      </c>
    </row>
    <row r="324">
      <c r="A324" s="7">
        <v>5458.0</v>
      </c>
      <c r="B324" s="8" t="s">
        <v>93</v>
      </c>
      <c r="C324" s="9" t="s">
        <v>1120</v>
      </c>
      <c r="D324" s="8" t="s">
        <v>1117</v>
      </c>
      <c r="E324" s="10">
        <v>1.0</v>
      </c>
      <c r="F324" s="10">
        <v>0.0</v>
      </c>
      <c r="G324" s="8" t="s">
        <v>96</v>
      </c>
      <c r="H324" s="11"/>
      <c r="I324" s="8" t="s">
        <v>1118</v>
      </c>
      <c r="J324" s="11"/>
      <c r="K324" s="11"/>
      <c r="L324" s="8" t="s">
        <v>97</v>
      </c>
      <c r="M324" s="11"/>
      <c r="N324" s="10">
        <v>1.0</v>
      </c>
      <c r="O324" s="10">
        <v>846.0</v>
      </c>
      <c r="P324" s="11"/>
      <c r="Q324" s="10">
        <v>0.0</v>
      </c>
      <c r="R324" s="10">
        <v>0.0</v>
      </c>
      <c r="S324" s="10">
        <v>0.0</v>
      </c>
      <c r="T324" s="10">
        <v>0.0</v>
      </c>
      <c r="U324" s="10">
        <v>0.0</v>
      </c>
      <c r="V324" s="10">
        <v>0.0</v>
      </c>
      <c r="W324" s="10">
        <v>0.0</v>
      </c>
      <c r="X324" s="11"/>
      <c r="Y324" s="11"/>
      <c r="Z324" s="12">
        <v>1.75</v>
      </c>
      <c r="AA324" s="13" t="s">
        <v>98</v>
      </c>
      <c r="AB324" s="11"/>
      <c r="AC324" s="11"/>
      <c r="AD324" s="13" t="s">
        <v>1121</v>
      </c>
      <c r="AE324" s="14"/>
      <c r="AF324" s="14"/>
      <c r="AG324" s="14"/>
      <c r="AH324" s="14"/>
      <c r="AI324" s="14"/>
      <c r="AJ324" s="14"/>
      <c r="AK324" s="14"/>
      <c r="AL324" s="11"/>
      <c r="AM324" s="10">
        <v>0.0</v>
      </c>
      <c r="AN324" s="8" t="s">
        <v>100</v>
      </c>
      <c r="AO324" s="8" t="s">
        <v>440</v>
      </c>
      <c r="AP324" s="10">
        <v>1.0</v>
      </c>
      <c r="AQ324" s="10">
        <v>1.0</v>
      </c>
      <c r="AR324" s="8" t="s">
        <v>102</v>
      </c>
      <c r="AS324" s="10">
        <v>500.0</v>
      </c>
      <c r="AT324" s="10">
        <v>1.0</v>
      </c>
      <c r="AU324" s="10">
        <v>1.0</v>
      </c>
      <c r="AV324" s="8" t="s">
        <v>103</v>
      </c>
      <c r="AW324" s="8" t="s">
        <v>276</v>
      </c>
      <c r="AX324" s="10">
        <v>1.0</v>
      </c>
      <c r="AY324" s="10">
        <v>1.0</v>
      </c>
      <c r="AZ324" s="8" t="s">
        <v>105</v>
      </c>
      <c r="BA324" s="10">
        <v>12.0</v>
      </c>
      <c r="BB324" s="10">
        <v>1.0</v>
      </c>
      <c r="BC324" s="10">
        <v>1.0</v>
      </c>
      <c r="BD324" s="8" t="s">
        <v>106</v>
      </c>
      <c r="BE324" s="8" t="s">
        <v>242</v>
      </c>
      <c r="BF324" s="10">
        <v>1.0</v>
      </c>
      <c r="BG324" s="10">
        <v>1.0</v>
      </c>
      <c r="BH324" s="8" t="s">
        <v>108</v>
      </c>
      <c r="BI324" s="8" t="s">
        <v>124</v>
      </c>
      <c r="BJ324" s="10">
        <v>1.0</v>
      </c>
      <c r="BK324" s="10">
        <v>1.0</v>
      </c>
      <c r="BL324" s="8" t="s">
        <v>110</v>
      </c>
      <c r="BM324" s="10">
        <v>150.0</v>
      </c>
      <c r="BN324" s="10">
        <v>1.0</v>
      </c>
      <c r="BO324" s="10">
        <v>1.0</v>
      </c>
      <c r="BP324" s="8" t="s">
        <v>111</v>
      </c>
      <c r="BQ324" s="10">
        <v>32.0</v>
      </c>
      <c r="BR324" s="10">
        <v>1.0</v>
      </c>
      <c r="BS324" s="10">
        <v>1.0</v>
      </c>
      <c r="BT324" s="8" t="s">
        <v>112</v>
      </c>
      <c r="BU324" s="10">
        <v>17.0</v>
      </c>
      <c r="BV324" s="10">
        <v>1.0</v>
      </c>
      <c r="BW324" s="10">
        <v>1.0</v>
      </c>
      <c r="BX324" s="8" t="s">
        <v>113</v>
      </c>
      <c r="BY324" s="11"/>
      <c r="BZ324" s="10">
        <v>1.0</v>
      </c>
      <c r="CA324" s="10">
        <v>1.0</v>
      </c>
      <c r="CB324" s="8" t="s">
        <v>114</v>
      </c>
      <c r="CC324" s="15" t="s">
        <v>131</v>
      </c>
      <c r="CD324" s="10">
        <v>1.0</v>
      </c>
      <c r="CE324" s="10">
        <v>1.0</v>
      </c>
      <c r="CF324" s="8" t="s">
        <v>116</v>
      </c>
      <c r="CG324" s="15" t="s">
        <v>117</v>
      </c>
      <c r="CH324" s="10">
        <v>1.0</v>
      </c>
      <c r="CI324" s="10">
        <v>1.0</v>
      </c>
      <c r="CJ324" s="8" t="s">
        <v>118</v>
      </c>
      <c r="CK324" s="15" t="s">
        <v>117</v>
      </c>
      <c r="CL324" s="10">
        <v>1.0</v>
      </c>
      <c r="CM324" s="10">
        <v>1.0</v>
      </c>
      <c r="CN324" s="8" t="s">
        <v>105</v>
      </c>
      <c r="CO324" s="10">
        <v>11.0</v>
      </c>
      <c r="CP324" s="8" t="s">
        <v>111</v>
      </c>
      <c r="CQ324" s="10">
        <v>85.0</v>
      </c>
      <c r="CR324" s="8" t="s">
        <v>112</v>
      </c>
      <c r="CS324" s="10">
        <v>20.0</v>
      </c>
    </row>
    <row r="325">
      <c r="A325" s="7">
        <v>5461.0</v>
      </c>
      <c r="B325" s="8" t="s">
        <v>93</v>
      </c>
      <c r="C325" s="9" t="s">
        <v>1122</v>
      </c>
      <c r="D325" s="8" t="s">
        <v>1123</v>
      </c>
      <c r="E325" s="10">
        <v>1.0</v>
      </c>
      <c r="F325" s="10">
        <v>0.0</v>
      </c>
      <c r="G325" s="8" t="s">
        <v>96</v>
      </c>
      <c r="H325" s="11"/>
      <c r="I325" s="13" t="s">
        <v>1124</v>
      </c>
      <c r="J325" s="14"/>
      <c r="K325" s="11"/>
      <c r="L325" s="8" t="s">
        <v>97</v>
      </c>
      <c r="M325" s="11"/>
      <c r="N325" s="10">
        <v>1.0</v>
      </c>
      <c r="O325" s="10">
        <v>0.0</v>
      </c>
      <c r="P325" s="11"/>
      <c r="Q325" s="10">
        <v>0.0</v>
      </c>
      <c r="R325" s="10">
        <v>0.0</v>
      </c>
      <c r="S325" s="10">
        <v>0.0</v>
      </c>
      <c r="T325" s="10">
        <v>0.0</v>
      </c>
      <c r="U325" s="10">
        <v>0.0</v>
      </c>
      <c r="V325" s="10">
        <v>0.0</v>
      </c>
      <c r="W325" s="10">
        <v>0.0</v>
      </c>
      <c r="X325" s="11"/>
      <c r="Y325" s="11"/>
      <c r="Z325" s="12">
        <v>1.5</v>
      </c>
      <c r="AA325" s="13" t="s">
        <v>98</v>
      </c>
      <c r="AB325" s="11"/>
      <c r="AC325" s="11"/>
      <c r="AD325" s="13" t="s">
        <v>1125</v>
      </c>
      <c r="AE325" s="14"/>
      <c r="AF325" s="14"/>
      <c r="AG325" s="14"/>
      <c r="AH325" s="14"/>
      <c r="AI325" s="14"/>
      <c r="AJ325" s="14"/>
      <c r="AK325" s="14"/>
      <c r="AL325" s="11"/>
      <c r="AM325" s="10">
        <v>0.0</v>
      </c>
      <c r="AN325" s="8" t="s">
        <v>100</v>
      </c>
      <c r="AO325" s="8" t="s">
        <v>392</v>
      </c>
      <c r="AP325" s="10">
        <v>1.0</v>
      </c>
      <c r="AQ325" s="10">
        <v>1.0</v>
      </c>
      <c r="AR325" s="8" t="s">
        <v>102</v>
      </c>
      <c r="AS325" s="10">
        <v>200.0</v>
      </c>
      <c r="AT325" s="10">
        <v>1.0</v>
      </c>
      <c r="AU325" s="10">
        <v>1.0</v>
      </c>
      <c r="AV325" s="8" t="s">
        <v>103</v>
      </c>
      <c r="AW325" s="8" t="s">
        <v>276</v>
      </c>
      <c r="AX325" s="10">
        <v>1.0</v>
      </c>
      <c r="AY325" s="10">
        <v>1.0</v>
      </c>
      <c r="AZ325" s="8" t="s">
        <v>105</v>
      </c>
      <c r="BA325" s="10">
        <v>15.0</v>
      </c>
      <c r="BB325" s="10">
        <v>1.0</v>
      </c>
      <c r="BC325" s="10">
        <v>1.0</v>
      </c>
      <c r="BD325" s="8" t="s">
        <v>106</v>
      </c>
      <c r="BE325" s="8" t="s">
        <v>242</v>
      </c>
      <c r="BF325" s="10">
        <v>1.0</v>
      </c>
      <c r="BG325" s="10">
        <v>1.0</v>
      </c>
      <c r="BH325" s="8" t="s">
        <v>108</v>
      </c>
      <c r="BI325" s="8" t="s">
        <v>124</v>
      </c>
      <c r="BJ325" s="10">
        <v>1.0</v>
      </c>
      <c r="BK325" s="10">
        <v>1.0</v>
      </c>
      <c r="BL325" s="8" t="s">
        <v>110</v>
      </c>
      <c r="BM325" s="10">
        <v>60.0</v>
      </c>
      <c r="BN325" s="10">
        <v>1.0</v>
      </c>
      <c r="BO325" s="10">
        <v>1.0</v>
      </c>
      <c r="BP325" s="8" t="s">
        <v>111</v>
      </c>
      <c r="BQ325" s="10">
        <v>60.0</v>
      </c>
      <c r="BR325" s="10">
        <v>1.0</v>
      </c>
      <c r="BS325" s="10">
        <v>1.0</v>
      </c>
      <c r="BT325" s="8" t="s">
        <v>112</v>
      </c>
      <c r="BU325" s="10">
        <v>20.0</v>
      </c>
      <c r="BV325" s="10">
        <v>1.0</v>
      </c>
      <c r="BW325" s="10">
        <v>1.0</v>
      </c>
      <c r="BX325" s="8" t="s">
        <v>113</v>
      </c>
      <c r="BY325" s="11"/>
      <c r="BZ325" s="10">
        <v>1.0</v>
      </c>
      <c r="CA325" s="10">
        <v>1.0</v>
      </c>
      <c r="CB325" s="8" t="s">
        <v>114</v>
      </c>
      <c r="CC325" s="15" t="s">
        <v>419</v>
      </c>
      <c r="CD325" s="10">
        <v>1.0</v>
      </c>
      <c r="CE325" s="10">
        <v>1.0</v>
      </c>
      <c r="CF325" s="8" t="s">
        <v>116</v>
      </c>
      <c r="CG325" s="15" t="s">
        <v>117</v>
      </c>
      <c r="CH325" s="10">
        <v>1.0</v>
      </c>
      <c r="CI325" s="10">
        <v>1.0</v>
      </c>
      <c r="CJ325" s="8" t="s">
        <v>118</v>
      </c>
      <c r="CK325" s="15" t="s">
        <v>117</v>
      </c>
      <c r="CL325" s="10">
        <v>1.0</v>
      </c>
      <c r="CM325" s="10">
        <v>1.0</v>
      </c>
      <c r="CN325" s="8" t="s">
        <v>105</v>
      </c>
      <c r="CO325" s="10">
        <v>11.0</v>
      </c>
      <c r="CP325" s="8" t="s">
        <v>111</v>
      </c>
      <c r="CQ325" s="10">
        <v>85.0</v>
      </c>
      <c r="CR325" s="8" t="s">
        <v>112</v>
      </c>
      <c r="CS325" s="10">
        <v>20.0</v>
      </c>
    </row>
    <row r="326">
      <c r="A326" s="7"/>
      <c r="B326" s="8" t="s">
        <v>93</v>
      </c>
      <c r="C326" s="9" t="s">
        <v>1126</v>
      </c>
      <c r="D326" s="8" t="s">
        <v>1127</v>
      </c>
      <c r="E326" s="10">
        <v>1.0</v>
      </c>
      <c r="F326" s="10">
        <v>0.0</v>
      </c>
      <c r="G326" s="8" t="s">
        <v>96</v>
      </c>
      <c r="H326" s="11"/>
      <c r="I326" s="8" t="s">
        <v>1127</v>
      </c>
      <c r="J326" s="14"/>
      <c r="K326" s="11"/>
      <c r="L326" s="8" t="s">
        <v>97</v>
      </c>
      <c r="M326" s="11"/>
      <c r="N326" s="10">
        <v>1.0</v>
      </c>
      <c r="O326" s="10">
        <v>0.0</v>
      </c>
      <c r="P326" s="11"/>
      <c r="Q326" s="10">
        <v>0.0</v>
      </c>
      <c r="R326" s="10">
        <v>0.0</v>
      </c>
      <c r="S326" s="10">
        <v>0.0</v>
      </c>
      <c r="T326" s="10">
        <v>0.0</v>
      </c>
      <c r="U326" s="10">
        <v>0.0</v>
      </c>
      <c r="V326" s="10">
        <v>0.0</v>
      </c>
      <c r="W326" s="10">
        <v>0.0</v>
      </c>
      <c r="X326" s="11"/>
      <c r="Y326" s="11"/>
      <c r="Z326" s="12">
        <v>1.7</v>
      </c>
      <c r="AA326" s="13" t="s">
        <v>98</v>
      </c>
      <c r="AB326" s="11"/>
      <c r="AC326" s="54"/>
      <c r="AD326" s="55" t="s">
        <v>1128</v>
      </c>
      <c r="AE326" s="14"/>
      <c r="AF326" s="14"/>
      <c r="AG326" s="14"/>
      <c r="AH326" s="14"/>
      <c r="AI326" s="14"/>
      <c r="AJ326" s="14"/>
      <c r="AK326" s="14"/>
      <c r="AL326" s="11"/>
      <c r="AM326" s="10">
        <v>0.0</v>
      </c>
      <c r="AN326" s="8" t="s">
        <v>100</v>
      </c>
      <c r="AO326" s="8" t="s">
        <v>202</v>
      </c>
      <c r="AP326" s="10">
        <v>1.0</v>
      </c>
      <c r="AQ326" s="10">
        <v>1.0</v>
      </c>
      <c r="AR326" s="8" t="s">
        <v>102</v>
      </c>
      <c r="AS326" s="10"/>
      <c r="AT326" s="10">
        <v>1.0</v>
      </c>
      <c r="AU326" s="10">
        <v>1.0</v>
      </c>
      <c r="AV326" s="8" t="s">
        <v>103</v>
      </c>
      <c r="AW326" s="8" t="s">
        <v>1129</v>
      </c>
      <c r="AX326" s="10">
        <v>1.0</v>
      </c>
      <c r="AY326" s="10">
        <v>1.0</v>
      </c>
      <c r="AZ326" s="8" t="s">
        <v>105</v>
      </c>
      <c r="BA326" s="10">
        <v>13.0</v>
      </c>
      <c r="BB326" s="10">
        <v>1.0</v>
      </c>
      <c r="BC326" s="10">
        <v>1.0</v>
      </c>
      <c r="BD326" s="8" t="s">
        <v>106</v>
      </c>
      <c r="BE326" s="8" t="s">
        <v>242</v>
      </c>
      <c r="BF326" s="10">
        <v>1.0</v>
      </c>
      <c r="BG326" s="10">
        <v>1.0</v>
      </c>
      <c r="BH326" s="8" t="s">
        <v>108</v>
      </c>
      <c r="BI326" s="8" t="s">
        <v>124</v>
      </c>
      <c r="BJ326" s="10">
        <v>1.0</v>
      </c>
      <c r="BK326" s="10">
        <v>1.0</v>
      </c>
      <c r="BL326" s="8" t="s">
        <v>110</v>
      </c>
      <c r="BM326" s="10"/>
      <c r="BN326" s="10">
        <v>1.0</v>
      </c>
      <c r="BO326" s="10">
        <v>1.0</v>
      </c>
      <c r="BP326" s="8" t="s">
        <v>111</v>
      </c>
      <c r="BQ326" s="10">
        <v>24.0</v>
      </c>
      <c r="BR326" s="10">
        <v>1.0</v>
      </c>
      <c r="BS326" s="10">
        <v>1.0</v>
      </c>
      <c r="BT326" s="8" t="s">
        <v>112</v>
      </c>
      <c r="BU326" s="10">
        <v>24.0</v>
      </c>
      <c r="BV326" s="10">
        <v>1.0</v>
      </c>
      <c r="BW326" s="10">
        <v>1.0</v>
      </c>
      <c r="BX326" s="8" t="s">
        <v>113</v>
      </c>
      <c r="BY326" s="15" t="s">
        <v>1130</v>
      </c>
      <c r="BZ326" s="10">
        <v>1.0</v>
      </c>
      <c r="CA326" s="10">
        <v>1.0</v>
      </c>
      <c r="CB326" s="8" t="s">
        <v>114</v>
      </c>
      <c r="CC326" s="15" t="s">
        <v>115</v>
      </c>
      <c r="CD326" s="10">
        <v>1.0</v>
      </c>
      <c r="CE326" s="10">
        <v>1.0</v>
      </c>
      <c r="CF326" s="8" t="s">
        <v>116</v>
      </c>
      <c r="CG326" s="15" t="s">
        <v>115</v>
      </c>
      <c r="CH326" s="10">
        <v>1.0</v>
      </c>
      <c r="CI326" s="10">
        <v>1.0</v>
      </c>
      <c r="CJ326" s="8" t="s">
        <v>118</v>
      </c>
      <c r="CK326" s="15"/>
      <c r="CL326" s="10">
        <v>1.0</v>
      </c>
      <c r="CM326" s="10">
        <v>1.0</v>
      </c>
      <c r="CN326" s="8"/>
      <c r="CO326" s="10"/>
      <c r="CP326" s="8"/>
      <c r="CQ326" s="10"/>
      <c r="CR326" s="8"/>
      <c r="CS326" s="10"/>
    </row>
    <row r="327">
      <c r="A327" s="7"/>
      <c r="B327" s="8" t="s">
        <v>93</v>
      </c>
      <c r="C327" s="9" t="s">
        <v>1131</v>
      </c>
      <c r="D327" s="8" t="s">
        <v>1132</v>
      </c>
      <c r="E327" s="10">
        <v>1.0</v>
      </c>
      <c r="F327" s="10">
        <v>0.0</v>
      </c>
      <c r="G327" s="8" t="s">
        <v>96</v>
      </c>
      <c r="H327" s="11"/>
      <c r="I327" s="8" t="s">
        <v>1132</v>
      </c>
      <c r="J327" s="14"/>
      <c r="K327" s="11"/>
      <c r="L327" s="8" t="s">
        <v>97</v>
      </c>
      <c r="M327" s="11"/>
      <c r="N327" s="10">
        <v>1.0</v>
      </c>
      <c r="O327" s="10">
        <v>0.0</v>
      </c>
      <c r="P327" s="11"/>
      <c r="Q327" s="10">
        <v>0.0</v>
      </c>
      <c r="R327" s="10">
        <v>0.0</v>
      </c>
      <c r="S327" s="10">
        <v>0.0</v>
      </c>
      <c r="T327" s="10">
        <v>0.0</v>
      </c>
      <c r="U327" s="10">
        <v>0.0</v>
      </c>
      <c r="V327" s="10">
        <v>0.0</v>
      </c>
      <c r="W327" s="10">
        <v>0.0</v>
      </c>
      <c r="X327" s="11"/>
      <c r="Y327" s="11"/>
      <c r="Z327" s="12">
        <v>1.7</v>
      </c>
      <c r="AA327" s="13" t="s">
        <v>98</v>
      </c>
      <c r="AB327" s="11"/>
      <c r="AC327" s="54"/>
      <c r="AD327" s="55" t="s">
        <v>1133</v>
      </c>
      <c r="AE327" s="14"/>
      <c r="AF327" s="14"/>
      <c r="AG327" s="14"/>
      <c r="AH327" s="14"/>
      <c r="AI327" s="14"/>
      <c r="AJ327" s="14"/>
      <c r="AK327" s="14"/>
      <c r="AL327" s="11"/>
      <c r="AM327" s="10">
        <v>0.0</v>
      </c>
      <c r="AN327" s="8" t="s">
        <v>100</v>
      </c>
      <c r="AO327" s="8" t="s">
        <v>440</v>
      </c>
      <c r="AP327" s="10">
        <v>1.0</v>
      </c>
      <c r="AQ327" s="10">
        <v>1.0</v>
      </c>
      <c r="AR327" s="8" t="s">
        <v>102</v>
      </c>
      <c r="AS327" s="10"/>
      <c r="AT327" s="10">
        <v>1.0</v>
      </c>
      <c r="AU327" s="10">
        <v>1.0</v>
      </c>
      <c r="AV327" s="8" t="s">
        <v>103</v>
      </c>
      <c r="AW327" s="8" t="s">
        <v>1129</v>
      </c>
      <c r="AX327" s="10">
        <v>1.0</v>
      </c>
      <c r="AY327" s="10">
        <v>1.0</v>
      </c>
      <c r="AZ327" s="8" t="s">
        <v>105</v>
      </c>
      <c r="BA327" s="10">
        <v>13.0</v>
      </c>
      <c r="BB327" s="10">
        <v>1.0</v>
      </c>
      <c r="BC327" s="10">
        <v>1.0</v>
      </c>
      <c r="BD327" s="8" t="s">
        <v>106</v>
      </c>
      <c r="BE327" s="8" t="s">
        <v>242</v>
      </c>
      <c r="BF327" s="10">
        <v>1.0</v>
      </c>
      <c r="BG327" s="10">
        <v>1.0</v>
      </c>
      <c r="BH327" s="8" t="s">
        <v>108</v>
      </c>
      <c r="BI327" s="8" t="s">
        <v>124</v>
      </c>
      <c r="BJ327" s="10">
        <v>1.0</v>
      </c>
      <c r="BK327" s="10">
        <v>1.0</v>
      </c>
      <c r="BL327" s="8" t="s">
        <v>110</v>
      </c>
      <c r="BM327" s="10"/>
      <c r="BN327" s="10">
        <v>1.0</v>
      </c>
      <c r="BO327" s="10">
        <v>1.0</v>
      </c>
      <c r="BP327" s="8" t="s">
        <v>111</v>
      </c>
      <c r="BQ327" s="10">
        <v>24.0</v>
      </c>
      <c r="BR327" s="10">
        <v>1.0</v>
      </c>
      <c r="BS327" s="10">
        <v>1.0</v>
      </c>
      <c r="BT327" s="8" t="s">
        <v>112</v>
      </c>
      <c r="BU327" s="10">
        <v>24.0</v>
      </c>
      <c r="BV327" s="10">
        <v>1.0</v>
      </c>
      <c r="BW327" s="10">
        <v>1.0</v>
      </c>
      <c r="BX327" s="8" t="s">
        <v>113</v>
      </c>
      <c r="BY327" s="15" t="s">
        <v>1130</v>
      </c>
      <c r="BZ327" s="10">
        <v>1.0</v>
      </c>
      <c r="CA327" s="10">
        <v>1.0</v>
      </c>
      <c r="CB327" s="8" t="s">
        <v>114</v>
      </c>
      <c r="CC327" s="15" t="s">
        <v>115</v>
      </c>
      <c r="CD327" s="10">
        <v>1.0</v>
      </c>
      <c r="CE327" s="10">
        <v>1.0</v>
      </c>
      <c r="CF327" s="8" t="s">
        <v>116</v>
      </c>
      <c r="CG327" s="15" t="s">
        <v>115</v>
      </c>
      <c r="CH327" s="10">
        <v>1.0</v>
      </c>
      <c r="CI327" s="10">
        <v>1.0</v>
      </c>
      <c r="CJ327" s="8" t="s">
        <v>118</v>
      </c>
      <c r="CK327" s="15"/>
      <c r="CL327" s="10">
        <v>1.0</v>
      </c>
      <c r="CM327" s="10">
        <v>1.0</v>
      </c>
      <c r="CN327" s="8"/>
      <c r="CO327" s="10"/>
      <c r="CP327" s="8"/>
      <c r="CQ327" s="10"/>
      <c r="CR327" s="8"/>
      <c r="CS327" s="10"/>
    </row>
    <row r="328">
      <c r="A328" s="7"/>
      <c r="B328" s="8" t="s">
        <v>93</v>
      </c>
      <c r="C328" s="9" t="s">
        <v>1134</v>
      </c>
      <c r="D328" s="8" t="s">
        <v>1135</v>
      </c>
      <c r="E328" s="10">
        <v>1.0</v>
      </c>
      <c r="F328" s="10">
        <v>0.0</v>
      </c>
      <c r="G328" s="8" t="s">
        <v>96</v>
      </c>
      <c r="H328" s="11"/>
      <c r="I328" s="8" t="s">
        <v>1135</v>
      </c>
      <c r="J328" s="14"/>
      <c r="K328" s="11"/>
      <c r="L328" s="8" t="s">
        <v>97</v>
      </c>
      <c r="M328" s="11"/>
      <c r="N328" s="10">
        <v>1.0</v>
      </c>
      <c r="O328" s="10">
        <v>0.0</v>
      </c>
      <c r="P328" s="11"/>
      <c r="Q328" s="10">
        <v>0.0</v>
      </c>
      <c r="R328" s="10">
        <v>0.0</v>
      </c>
      <c r="S328" s="10">
        <v>0.0</v>
      </c>
      <c r="T328" s="10">
        <v>0.0</v>
      </c>
      <c r="U328" s="10">
        <v>0.0</v>
      </c>
      <c r="V328" s="10">
        <v>0.0</v>
      </c>
      <c r="W328" s="10">
        <v>0.0</v>
      </c>
      <c r="X328" s="11"/>
      <c r="Y328" s="11"/>
      <c r="Z328" s="12">
        <v>1.7</v>
      </c>
      <c r="AA328" s="13" t="s">
        <v>98</v>
      </c>
      <c r="AB328" s="11"/>
      <c r="AC328" s="54"/>
      <c r="AD328" s="55" t="s">
        <v>1136</v>
      </c>
      <c r="AE328" s="14"/>
      <c r="AF328" s="14"/>
      <c r="AG328" s="14"/>
      <c r="AH328" s="14"/>
      <c r="AI328" s="14"/>
      <c r="AJ328" s="14"/>
      <c r="AK328" s="14"/>
      <c r="AL328" s="11"/>
      <c r="AM328" s="10">
        <v>0.0</v>
      </c>
      <c r="AN328" s="8" t="s">
        <v>100</v>
      </c>
      <c r="AO328" s="8" t="s">
        <v>1137</v>
      </c>
      <c r="AP328" s="10">
        <v>1.0</v>
      </c>
      <c r="AQ328" s="10">
        <v>1.0</v>
      </c>
      <c r="AR328" s="8" t="s">
        <v>102</v>
      </c>
      <c r="AS328" s="10"/>
      <c r="AT328" s="10">
        <v>1.0</v>
      </c>
      <c r="AU328" s="10">
        <v>1.0</v>
      </c>
      <c r="AV328" s="8" t="s">
        <v>103</v>
      </c>
      <c r="AW328" s="8" t="s">
        <v>1129</v>
      </c>
      <c r="AX328" s="10">
        <v>1.0</v>
      </c>
      <c r="AY328" s="10">
        <v>1.0</v>
      </c>
      <c r="AZ328" s="8" t="s">
        <v>105</v>
      </c>
      <c r="BA328" s="10">
        <v>13.0</v>
      </c>
      <c r="BB328" s="10">
        <v>1.0</v>
      </c>
      <c r="BC328" s="10">
        <v>1.0</v>
      </c>
      <c r="BD328" s="8" t="s">
        <v>106</v>
      </c>
      <c r="BE328" s="8" t="s">
        <v>242</v>
      </c>
      <c r="BF328" s="10">
        <v>1.0</v>
      </c>
      <c r="BG328" s="10">
        <v>1.0</v>
      </c>
      <c r="BH328" s="8" t="s">
        <v>108</v>
      </c>
      <c r="BI328" s="8" t="s">
        <v>124</v>
      </c>
      <c r="BJ328" s="10">
        <v>1.0</v>
      </c>
      <c r="BK328" s="10">
        <v>1.0</v>
      </c>
      <c r="BL328" s="8" t="s">
        <v>110</v>
      </c>
      <c r="BM328" s="10"/>
      <c r="BN328" s="10">
        <v>1.0</v>
      </c>
      <c r="BO328" s="10">
        <v>1.0</v>
      </c>
      <c r="BP328" s="8" t="s">
        <v>111</v>
      </c>
      <c r="BQ328" s="10">
        <v>24.0</v>
      </c>
      <c r="BR328" s="10">
        <v>1.0</v>
      </c>
      <c r="BS328" s="10">
        <v>1.0</v>
      </c>
      <c r="BT328" s="8" t="s">
        <v>112</v>
      </c>
      <c r="BU328" s="10">
        <v>24.0</v>
      </c>
      <c r="BV328" s="10">
        <v>1.0</v>
      </c>
      <c r="BW328" s="10">
        <v>1.0</v>
      </c>
      <c r="BX328" s="8" t="s">
        <v>113</v>
      </c>
      <c r="BY328" s="15" t="s">
        <v>1130</v>
      </c>
      <c r="BZ328" s="10">
        <v>1.0</v>
      </c>
      <c r="CA328" s="10">
        <v>1.0</v>
      </c>
      <c r="CB328" s="8" t="s">
        <v>114</v>
      </c>
      <c r="CC328" s="15" t="s">
        <v>115</v>
      </c>
      <c r="CD328" s="10">
        <v>1.0</v>
      </c>
      <c r="CE328" s="10">
        <v>1.0</v>
      </c>
      <c r="CF328" s="8" t="s">
        <v>116</v>
      </c>
      <c r="CG328" s="15" t="s">
        <v>115</v>
      </c>
      <c r="CH328" s="10">
        <v>1.0</v>
      </c>
      <c r="CI328" s="10">
        <v>1.0</v>
      </c>
      <c r="CJ328" s="8" t="s">
        <v>118</v>
      </c>
      <c r="CK328" s="15"/>
      <c r="CL328" s="10">
        <v>1.0</v>
      </c>
      <c r="CM328" s="10">
        <v>1.0</v>
      </c>
      <c r="CN328" s="8"/>
      <c r="CO328" s="10"/>
      <c r="CP328" s="8"/>
      <c r="CQ328" s="10"/>
      <c r="CR328" s="8"/>
      <c r="CS328" s="10"/>
    </row>
    <row r="329">
      <c r="A329" s="7"/>
      <c r="B329" s="8" t="s">
        <v>93</v>
      </c>
      <c r="C329" s="9" t="s">
        <v>1138</v>
      </c>
      <c r="D329" s="8" t="s">
        <v>1139</v>
      </c>
      <c r="E329" s="10">
        <v>1.0</v>
      </c>
      <c r="F329" s="10">
        <v>0.0</v>
      </c>
      <c r="G329" s="8" t="s">
        <v>96</v>
      </c>
      <c r="H329" s="11"/>
      <c r="I329" s="8" t="s">
        <v>1139</v>
      </c>
      <c r="J329" s="14"/>
      <c r="K329" s="11"/>
      <c r="L329" s="8" t="s">
        <v>97</v>
      </c>
      <c r="M329" s="11"/>
      <c r="N329" s="10">
        <v>1.0</v>
      </c>
      <c r="O329" s="10">
        <v>0.0</v>
      </c>
      <c r="P329" s="11"/>
      <c r="Q329" s="10">
        <v>0.0</v>
      </c>
      <c r="R329" s="10">
        <v>0.0</v>
      </c>
      <c r="S329" s="10">
        <v>0.0</v>
      </c>
      <c r="T329" s="10">
        <v>0.0</v>
      </c>
      <c r="U329" s="10">
        <v>0.0</v>
      </c>
      <c r="V329" s="10">
        <v>0.0</v>
      </c>
      <c r="W329" s="10">
        <v>0.0</v>
      </c>
      <c r="X329" s="11"/>
      <c r="Y329" s="11"/>
      <c r="Z329" s="12">
        <v>1.7</v>
      </c>
      <c r="AA329" s="13" t="s">
        <v>98</v>
      </c>
      <c r="AB329" s="11"/>
      <c r="AC329" s="54"/>
      <c r="AD329" s="55" t="s">
        <v>1140</v>
      </c>
      <c r="AE329" s="14"/>
      <c r="AF329" s="14"/>
      <c r="AG329" s="14"/>
      <c r="AH329" s="14"/>
      <c r="AI329" s="14"/>
      <c r="AJ329" s="14"/>
      <c r="AK329" s="14"/>
      <c r="AL329" s="11"/>
      <c r="AM329" s="10">
        <v>0.0</v>
      </c>
      <c r="AN329" s="8" t="s">
        <v>100</v>
      </c>
      <c r="AO329" s="8" t="s">
        <v>261</v>
      </c>
      <c r="AP329" s="10">
        <v>1.0</v>
      </c>
      <c r="AQ329" s="10">
        <v>1.0</v>
      </c>
      <c r="AR329" s="8" t="s">
        <v>102</v>
      </c>
      <c r="AS329" s="10"/>
      <c r="AT329" s="10">
        <v>1.0</v>
      </c>
      <c r="AU329" s="10">
        <v>1.0</v>
      </c>
      <c r="AV329" s="8" t="s">
        <v>103</v>
      </c>
      <c r="AW329" s="8" t="s">
        <v>1129</v>
      </c>
      <c r="AX329" s="10">
        <v>1.0</v>
      </c>
      <c r="AY329" s="10">
        <v>1.0</v>
      </c>
      <c r="AZ329" s="8" t="s">
        <v>105</v>
      </c>
      <c r="BA329" s="10">
        <v>13.0</v>
      </c>
      <c r="BB329" s="10">
        <v>1.0</v>
      </c>
      <c r="BC329" s="10">
        <v>1.0</v>
      </c>
      <c r="BD329" s="8" t="s">
        <v>106</v>
      </c>
      <c r="BE329" s="8" t="s">
        <v>242</v>
      </c>
      <c r="BF329" s="10">
        <v>1.0</v>
      </c>
      <c r="BG329" s="10">
        <v>1.0</v>
      </c>
      <c r="BH329" s="8" t="s">
        <v>108</v>
      </c>
      <c r="BI329" s="8" t="s">
        <v>124</v>
      </c>
      <c r="BJ329" s="10">
        <v>1.0</v>
      </c>
      <c r="BK329" s="10">
        <v>1.0</v>
      </c>
      <c r="BL329" s="8" t="s">
        <v>110</v>
      </c>
      <c r="BM329" s="10"/>
      <c r="BN329" s="10">
        <v>1.0</v>
      </c>
      <c r="BO329" s="10">
        <v>1.0</v>
      </c>
      <c r="BP329" s="8" t="s">
        <v>111</v>
      </c>
      <c r="BQ329" s="10">
        <v>24.0</v>
      </c>
      <c r="BR329" s="10">
        <v>1.0</v>
      </c>
      <c r="BS329" s="10">
        <v>1.0</v>
      </c>
      <c r="BT329" s="8" t="s">
        <v>112</v>
      </c>
      <c r="BU329" s="10">
        <v>24.0</v>
      </c>
      <c r="BV329" s="10">
        <v>1.0</v>
      </c>
      <c r="BW329" s="10">
        <v>1.0</v>
      </c>
      <c r="BX329" s="8" t="s">
        <v>113</v>
      </c>
      <c r="BY329" s="15" t="s">
        <v>1130</v>
      </c>
      <c r="BZ329" s="10">
        <v>1.0</v>
      </c>
      <c r="CA329" s="10">
        <v>1.0</v>
      </c>
      <c r="CB329" s="8" t="s">
        <v>114</v>
      </c>
      <c r="CC329" s="15" t="s">
        <v>115</v>
      </c>
      <c r="CD329" s="10">
        <v>1.0</v>
      </c>
      <c r="CE329" s="10">
        <v>1.0</v>
      </c>
      <c r="CF329" s="8" t="s">
        <v>116</v>
      </c>
      <c r="CG329" s="15" t="s">
        <v>115</v>
      </c>
      <c r="CH329" s="10">
        <v>1.0</v>
      </c>
      <c r="CI329" s="10">
        <v>1.0</v>
      </c>
      <c r="CJ329" s="8" t="s">
        <v>118</v>
      </c>
      <c r="CK329" s="15"/>
      <c r="CL329" s="10">
        <v>1.0</v>
      </c>
      <c r="CM329" s="10">
        <v>1.0</v>
      </c>
      <c r="CN329" s="8"/>
      <c r="CO329" s="10"/>
      <c r="CP329" s="8"/>
      <c r="CQ329" s="10"/>
      <c r="CR329" s="8"/>
      <c r="CS329" s="10"/>
    </row>
    <row r="330">
      <c r="A330" s="7"/>
      <c r="B330" s="8" t="s">
        <v>93</v>
      </c>
      <c r="C330" s="9" t="s">
        <v>1141</v>
      </c>
      <c r="D330" s="8" t="s">
        <v>1142</v>
      </c>
      <c r="E330" s="10">
        <v>1.0</v>
      </c>
      <c r="F330" s="10">
        <v>0.0</v>
      </c>
      <c r="G330" s="8" t="s">
        <v>96</v>
      </c>
      <c r="H330" s="11"/>
      <c r="I330" s="8" t="s">
        <v>1142</v>
      </c>
      <c r="J330" s="14"/>
      <c r="K330" s="11"/>
      <c r="L330" s="8" t="s">
        <v>97</v>
      </c>
      <c r="M330" s="11"/>
      <c r="N330" s="10">
        <v>1.0</v>
      </c>
      <c r="O330" s="10">
        <v>0.0</v>
      </c>
      <c r="P330" s="11"/>
      <c r="Q330" s="10">
        <v>0.0</v>
      </c>
      <c r="R330" s="10">
        <v>0.0</v>
      </c>
      <c r="S330" s="10">
        <v>0.0</v>
      </c>
      <c r="T330" s="10">
        <v>0.0</v>
      </c>
      <c r="U330" s="10">
        <v>0.0</v>
      </c>
      <c r="V330" s="10">
        <v>0.0</v>
      </c>
      <c r="W330" s="10">
        <v>0.0</v>
      </c>
      <c r="X330" s="11"/>
      <c r="Y330" s="11"/>
      <c r="Z330" s="12">
        <v>1.7</v>
      </c>
      <c r="AA330" s="13" t="s">
        <v>98</v>
      </c>
      <c r="AB330" s="11"/>
      <c r="AC330" s="54"/>
      <c r="AD330" s="55" t="s">
        <v>1143</v>
      </c>
      <c r="AE330" s="14"/>
      <c r="AF330" s="14"/>
      <c r="AG330" s="14"/>
      <c r="AH330" s="14"/>
      <c r="AI330" s="14"/>
      <c r="AJ330" s="14"/>
      <c r="AK330" s="14"/>
      <c r="AL330" s="11"/>
      <c r="AM330" s="10">
        <v>0.0</v>
      </c>
      <c r="AN330" s="8" t="s">
        <v>100</v>
      </c>
      <c r="AO330" s="8" t="s">
        <v>1144</v>
      </c>
      <c r="AP330" s="10">
        <v>1.0</v>
      </c>
      <c r="AQ330" s="10">
        <v>1.0</v>
      </c>
      <c r="AR330" s="8" t="s">
        <v>102</v>
      </c>
      <c r="AS330" s="10"/>
      <c r="AT330" s="10">
        <v>1.0</v>
      </c>
      <c r="AU330" s="10">
        <v>1.0</v>
      </c>
      <c r="AV330" s="8" t="s">
        <v>103</v>
      </c>
      <c r="AW330" s="8" t="s">
        <v>1129</v>
      </c>
      <c r="AX330" s="10">
        <v>1.0</v>
      </c>
      <c r="AY330" s="10">
        <v>1.0</v>
      </c>
      <c r="AZ330" s="8" t="s">
        <v>105</v>
      </c>
      <c r="BA330" s="10">
        <v>13.0</v>
      </c>
      <c r="BB330" s="10">
        <v>1.0</v>
      </c>
      <c r="BC330" s="10">
        <v>1.0</v>
      </c>
      <c r="BD330" s="8" t="s">
        <v>106</v>
      </c>
      <c r="BE330" s="8" t="s">
        <v>242</v>
      </c>
      <c r="BF330" s="10">
        <v>1.0</v>
      </c>
      <c r="BG330" s="10">
        <v>1.0</v>
      </c>
      <c r="BH330" s="8" t="s">
        <v>108</v>
      </c>
      <c r="BI330" s="8" t="s">
        <v>124</v>
      </c>
      <c r="BJ330" s="10">
        <v>1.0</v>
      </c>
      <c r="BK330" s="10">
        <v>1.0</v>
      </c>
      <c r="BL330" s="8" t="s">
        <v>110</v>
      </c>
      <c r="BM330" s="10"/>
      <c r="BN330" s="10">
        <v>1.0</v>
      </c>
      <c r="BO330" s="10">
        <v>1.0</v>
      </c>
      <c r="BP330" s="8" t="s">
        <v>111</v>
      </c>
      <c r="BQ330" s="10">
        <v>24.0</v>
      </c>
      <c r="BR330" s="10">
        <v>1.0</v>
      </c>
      <c r="BS330" s="10">
        <v>1.0</v>
      </c>
      <c r="BT330" s="8" t="s">
        <v>112</v>
      </c>
      <c r="BU330" s="10">
        <v>24.0</v>
      </c>
      <c r="BV330" s="10">
        <v>1.0</v>
      </c>
      <c r="BW330" s="10">
        <v>1.0</v>
      </c>
      <c r="BX330" s="8" t="s">
        <v>113</v>
      </c>
      <c r="BY330" s="15" t="s">
        <v>1130</v>
      </c>
      <c r="BZ330" s="10">
        <v>1.0</v>
      </c>
      <c r="CA330" s="10">
        <v>1.0</v>
      </c>
      <c r="CB330" s="8" t="s">
        <v>114</v>
      </c>
      <c r="CC330" s="15" t="s">
        <v>115</v>
      </c>
      <c r="CD330" s="10">
        <v>1.0</v>
      </c>
      <c r="CE330" s="10">
        <v>1.0</v>
      </c>
      <c r="CF330" s="8" t="s">
        <v>116</v>
      </c>
      <c r="CG330" s="15" t="s">
        <v>115</v>
      </c>
      <c r="CH330" s="10">
        <v>1.0</v>
      </c>
      <c r="CI330" s="10">
        <v>1.0</v>
      </c>
      <c r="CJ330" s="8" t="s">
        <v>118</v>
      </c>
      <c r="CK330" s="15"/>
      <c r="CL330" s="10">
        <v>1.0</v>
      </c>
      <c r="CM330" s="10">
        <v>1.0</v>
      </c>
      <c r="CN330" s="8"/>
      <c r="CO330" s="10"/>
      <c r="CP330" s="8"/>
      <c r="CQ330" s="10"/>
      <c r="CR330" s="8"/>
      <c r="CS330" s="10"/>
    </row>
    <row r="331">
      <c r="A331" s="7"/>
      <c r="B331" s="8" t="s">
        <v>93</v>
      </c>
      <c r="C331" s="9" t="s">
        <v>1145</v>
      </c>
      <c r="D331" s="8" t="s">
        <v>1127</v>
      </c>
      <c r="E331" s="10">
        <v>1.0</v>
      </c>
      <c r="F331" s="10">
        <v>0.0</v>
      </c>
      <c r="G331" s="8" t="s">
        <v>96</v>
      </c>
      <c r="H331" s="11"/>
      <c r="I331" s="8" t="s">
        <v>1127</v>
      </c>
      <c r="J331" s="14"/>
      <c r="K331" s="11"/>
      <c r="L331" s="8" t="s">
        <v>97</v>
      </c>
      <c r="M331" s="11"/>
      <c r="N331" s="10">
        <v>1.0</v>
      </c>
      <c r="O331" s="10">
        <v>0.0</v>
      </c>
      <c r="P331" s="11"/>
      <c r="Q331" s="10">
        <v>0.0</v>
      </c>
      <c r="R331" s="10">
        <v>0.0</v>
      </c>
      <c r="S331" s="10">
        <v>0.0</v>
      </c>
      <c r="T331" s="10">
        <v>0.0</v>
      </c>
      <c r="U331" s="10">
        <v>0.0</v>
      </c>
      <c r="V331" s="10">
        <v>0.0</v>
      </c>
      <c r="W331" s="10">
        <v>0.0</v>
      </c>
      <c r="X331" s="11"/>
      <c r="Y331" s="11"/>
      <c r="Z331" s="12">
        <v>1.85</v>
      </c>
      <c r="AA331" s="13" t="s">
        <v>98</v>
      </c>
      <c r="AB331" s="11"/>
      <c r="AC331" s="54"/>
      <c r="AD331" s="55" t="s">
        <v>1146</v>
      </c>
      <c r="AE331" s="14"/>
      <c r="AF331" s="14"/>
      <c r="AG331" s="14"/>
      <c r="AH331" s="14"/>
      <c r="AI331" s="14"/>
      <c r="AJ331" s="14"/>
      <c r="AK331" s="14"/>
      <c r="AL331" s="11"/>
      <c r="AM331" s="10">
        <v>0.0</v>
      </c>
      <c r="AN331" s="8" t="s">
        <v>100</v>
      </c>
      <c r="AO331" s="8" t="s">
        <v>202</v>
      </c>
      <c r="AP331" s="10">
        <v>1.0</v>
      </c>
      <c r="AQ331" s="10">
        <v>1.0</v>
      </c>
      <c r="AR331" s="8" t="s">
        <v>102</v>
      </c>
      <c r="AS331" s="10"/>
      <c r="AT331" s="10">
        <v>1.0</v>
      </c>
      <c r="AU331" s="10">
        <v>1.0</v>
      </c>
      <c r="AV331" s="8" t="s">
        <v>103</v>
      </c>
      <c r="AW331" s="8" t="s">
        <v>1129</v>
      </c>
      <c r="AX331" s="10">
        <v>1.0</v>
      </c>
      <c r="AY331" s="10">
        <v>1.0</v>
      </c>
      <c r="AZ331" s="8" t="s">
        <v>105</v>
      </c>
      <c r="BA331" s="10">
        <v>23.0</v>
      </c>
      <c r="BB331" s="10">
        <v>1.0</v>
      </c>
      <c r="BC331" s="10">
        <v>1.0</v>
      </c>
      <c r="BD331" s="8" t="s">
        <v>106</v>
      </c>
      <c r="BE331" s="8" t="s">
        <v>242</v>
      </c>
      <c r="BF331" s="10">
        <v>1.0</v>
      </c>
      <c r="BG331" s="10">
        <v>1.0</v>
      </c>
      <c r="BH331" s="8" t="s">
        <v>108</v>
      </c>
      <c r="BI331" s="8" t="s">
        <v>124</v>
      </c>
      <c r="BJ331" s="10">
        <v>1.0</v>
      </c>
      <c r="BK331" s="10">
        <v>1.0</v>
      </c>
      <c r="BL331" s="8" t="s">
        <v>110</v>
      </c>
      <c r="BM331" s="10"/>
      <c r="BN331" s="10">
        <v>1.0</v>
      </c>
      <c r="BO331" s="10">
        <v>1.0</v>
      </c>
      <c r="BP331" s="8" t="s">
        <v>111</v>
      </c>
      <c r="BQ331" s="10">
        <v>18.0</v>
      </c>
      <c r="BR331" s="10">
        <v>1.0</v>
      </c>
      <c r="BS331" s="10">
        <v>1.0</v>
      </c>
      <c r="BT331" s="8" t="s">
        <v>112</v>
      </c>
      <c r="BU331" s="10">
        <v>34.0</v>
      </c>
      <c r="BV331" s="10">
        <v>1.0</v>
      </c>
      <c r="BW331" s="10">
        <v>1.0</v>
      </c>
      <c r="BX331" s="8" t="s">
        <v>113</v>
      </c>
      <c r="BY331" s="15" t="s">
        <v>1130</v>
      </c>
      <c r="BZ331" s="10">
        <v>1.0</v>
      </c>
      <c r="CA331" s="10">
        <v>1.0</v>
      </c>
      <c r="CB331" s="8" t="s">
        <v>114</v>
      </c>
      <c r="CC331" s="15" t="s">
        <v>139</v>
      </c>
      <c r="CD331" s="10">
        <v>1.0</v>
      </c>
      <c r="CE331" s="10">
        <v>1.0</v>
      </c>
      <c r="CF331" s="8" t="s">
        <v>116</v>
      </c>
      <c r="CG331" s="15" t="s">
        <v>131</v>
      </c>
      <c r="CH331" s="10">
        <v>1.0</v>
      </c>
      <c r="CI331" s="10">
        <v>1.0</v>
      </c>
      <c r="CJ331" s="8" t="s">
        <v>118</v>
      </c>
      <c r="CK331" s="15"/>
      <c r="CL331" s="10">
        <v>1.0</v>
      </c>
      <c r="CM331" s="10">
        <v>1.0</v>
      </c>
      <c r="CN331" s="8"/>
      <c r="CO331" s="10"/>
      <c r="CP331" s="8"/>
      <c r="CQ331" s="10"/>
      <c r="CR331" s="8"/>
      <c r="CS331" s="10"/>
    </row>
    <row r="332">
      <c r="A332" s="7"/>
      <c r="B332" s="8" t="s">
        <v>93</v>
      </c>
      <c r="C332" s="9" t="s">
        <v>1147</v>
      </c>
      <c r="D332" s="8" t="s">
        <v>1132</v>
      </c>
      <c r="E332" s="10">
        <v>1.0</v>
      </c>
      <c r="F332" s="10">
        <v>0.0</v>
      </c>
      <c r="G332" s="8" t="s">
        <v>96</v>
      </c>
      <c r="H332" s="11"/>
      <c r="I332" s="8" t="s">
        <v>1132</v>
      </c>
      <c r="J332" s="14"/>
      <c r="K332" s="11"/>
      <c r="L332" s="8" t="s">
        <v>97</v>
      </c>
      <c r="M332" s="11"/>
      <c r="N332" s="10">
        <v>1.0</v>
      </c>
      <c r="O332" s="10">
        <v>0.0</v>
      </c>
      <c r="P332" s="11"/>
      <c r="Q332" s="10">
        <v>0.0</v>
      </c>
      <c r="R332" s="10">
        <v>0.0</v>
      </c>
      <c r="S332" s="10">
        <v>0.0</v>
      </c>
      <c r="T332" s="10">
        <v>0.0</v>
      </c>
      <c r="U332" s="10">
        <v>0.0</v>
      </c>
      <c r="V332" s="10">
        <v>0.0</v>
      </c>
      <c r="W332" s="10">
        <v>0.0</v>
      </c>
      <c r="X332" s="11"/>
      <c r="Y332" s="11"/>
      <c r="Z332" s="12">
        <v>1.85</v>
      </c>
      <c r="AA332" s="13" t="s">
        <v>98</v>
      </c>
      <c r="AB332" s="11"/>
      <c r="AC332" s="54"/>
      <c r="AD332" s="55" t="s">
        <v>1148</v>
      </c>
      <c r="AE332" s="14"/>
      <c r="AF332" s="14"/>
      <c r="AG332" s="14"/>
      <c r="AH332" s="14"/>
      <c r="AI332" s="14"/>
      <c r="AJ332" s="14"/>
      <c r="AK332" s="14"/>
      <c r="AL332" s="11"/>
      <c r="AM332" s="10">
        <v>0.0</v>
      </c>
      <c r="AN332" s="8" t="s">
        <v>100</v>
      </c>
      <c r="AO332" s="8" t="s">
        <v>440</v>
      </c>
      <c r="AP332" s="10">
        <v>1.0</v>
      </c>
      <c r="AQ332" s="10">
        <v>1.0</v>
      </c>
      <c r="AR332" s="8" t="s">
        <v>102</v>
      </c>
      <c r="AS332" s="10"/>
      <c r="AT332" s="10">
        <v>1.0</v>
      </c>
      <c r="AU332" s="10">
        <v>1.0</v>
      </c>
      <c r="AV332" s="8" t="s">
        <v>103</v>
      </c>
      <c r="AW332" s="8" t="s">
        <v>1129</v>
      </c>
      <c r="AX332" s="10">
        <v>1.0</v>
      </c>
      <c r="AY332" s="10">
        <v>1.0</v>
      </c>
      <c r="AZ332" s="8" t="s">
        <v>105</v>
      </c>
      <c r="BA332" s="10">
        <v>23.0</v>
      </c>
      <c r="BB332" s="10">
        <v>1.0</v>
      </c>
      <c r="BC332" s="10">
        <v>1.0</v>
      </c>
      <c r="BD332" s="8" t="s">
        <v>106</v>
      </c>
      <c r="BE332" s="8" t="s">
        <v>242</v>
      </c>
      <c r="BF332" s="10">
        <v>1.0</v>
      </c>
      <c r="BG332" s="10">
        <v>1.0</v>
      </c>
      <c r="BH332" s="8" t="s">
        <v>108</v>
      </c>
      <c r="BI332" s="8" t="s">
        <v>124</v>
      </c>
      <c r="BJ332" s="10">
        <v>1.0</v>
      </c>
      <c r="BK332" s="10">
        <v>1.0</v>
      </c>
      <c r="BL332" s="8" t="s">
        <v>110</v>
      </c>
      <c r="BM332" s="10"/>
      <c r="BN332" s="10">
        <v>1.0</v>
      </c>
      <c r="BO332" s="10">
        <v>1.0</v>
      </c>
      <c r="BP332" s="8" t="s">
        <v>111</v>
      </c>
      <c r="BQ332" s="10">
        <v>18.0</v>
      </c>
      <c r="BR332" s="10">
        <v>1.0</v>
      </c>
      <c r="BS332" s="10">
        <v>1.0</v>
      </c>
      <c r="BT332" s="8" t="s">
        <v>112</v>
      </c>
      <c r="BU332" s="10">
        <v>34.0</v>
      </c>
      <c r="BV332" s="10">
        <v>1.0</v>
      </c>
      <c r="BW332" s="10">
        <v>1.0</v>
      </c>
      <c r="BX332" s="8" t="s">
        <v>113</v>
      </c>
      <c r="BY332" s="15" t="s">
        <v>1130</v>
      </c>
      <c r="BZ332" s="10">
        <v>1.0</v>
      </c>
      <c r="CA332" s="10">
        <v>1.0</v>
      </c>
      <c r="CB332" s="8" t="s">
        <v>114</v>
      </c>
      <c r="CC332" s="15" t="s">
        <v>139</v>
      </c>
      <c r="CD332" s="10">
        <v>1.0</v>
      </c>
      <c r="CE332" s="10">
        <v>1.0</v>
      </c>
      <c r="CF332" s="8" t="s">
        <v>116</v>
      </c>
      <c r="CG332" s="15" t="s">
        <v>131</v>
      </c>
      <c r="CH332" s="10">
        <v>1.0</v>
      </c>
      <c r="CI332" s="10">
        <v>1.0</v>
      </c>
      <c r="CJ332" s="8" t="s">
        <v>118</v>
      </c>
      <c r="CK332" s="15"/>
      <c r="CL332" s="10">
        <v>1.0</v>
      </c>
      <c r="CM332" s="10">
        <v>1.0</v>
      </c>
      <c r="CN332" s="8"/>
      <c r="CO332" s="10"/>
      <c r="CP332" s="8"/>
      <c r="CQ332" s="10"/>
      <c r="CR332" s="8"/>
      <c r="CS332" s="10"/>
    </row>
    <row r="333">
      <c r="A333" s="7"/>
      <c r="B333" s="8" t="s">
        <v>93</v>
      </c>
      <c r="C333" s="9" t="s">
        <v>1149</v>
      </c>
      <c r="D333" s="8" t="s">
        <v>1135</v>
      </c>
      <c r="E333" s="10">
        <v>1.0</v>
      </c>
      <c r="F333" s="10">
        <v>0.0</v>
      </c>
      <c r="G333" s="8" t="s">
        <v>96</v>
      </c>
      <c r="H333" s="11"/>
      <c r="I333" s="8" t="s">
        <v>1135</v>
      </c>
      <c r="J333" s="14"/>
      <c r="K333" s="11"/>
      <c r="L333" s="8" t="s">
        <v>97</v>
      </c>
      <c r="M333" s="11"/>
      <c r="N333" s="10">
        <v>1.0</v>
      </c>
      <c r="O333" s="10">
        <v>0.0</v>
      </c>
      <c r="P333" s="11"/>
      <c r="Q333" s="10">
        <v>0.0</v>
      </c>
      <c r="R333" s="10">
        <v>0.0</v>
      </c>
      <c r="S333" s="10">
        <v>0.0</v>
      </c>
      <c r="T333" s="10">
        <v>0.0</v>
      </c>
      <c r="U333" s="10">
        <v>0.0</v>
      </c>
      <c r="V333" s="10">
        <v>0.0</v>
      </c>
      <c r="W333" s="10">
        <v>0.0</v>
      </c>
      <c r="X333" s="11"/>
      <c r="Y333" s="11"/>
      <c r="Z333" s="12">
        <v>1.85</v>
      </c>
      <c r="AA333" s="13" t="s">
        <v>98</v>
      </c>
      <c r="AB333" s="11"/>
      <c r="AC333" s="54"/>
      <c r="AD333" s="55" t="s">
        <v>1150</v>
      </c>
      <c r="AE333" s="14"/>
      <c r="AF333" s="14"/>
      <c r="AG333" s="14"/>
      <c r="AH333" s="14"/>
      <c r="AI333" s="14"/>
      <c r="AJ333" s="14"/>
      <c r="AK333" s="14"/>
      <c r="AL333" s="11"/>
      <c r="AM333" s="10">
        <v>0.0</v>
      </c>
      <c r="AN333" s="8" t="s">
        <v>100</v>
      </c>
      <c r="AO333" s="8" t="s">
        <v>1137</v>
      </c>
      <c r="AP333" s="10">
        <v>1.0</v>
      </c>
      <c r="AQ333" s="10">
        <v>1.0</v>
      </c>
      <c r="AR333" s="8" t="s">
        <v>102</v>
      </c>
      <c r="AS333" s="10"/>
      <c r="AT333" s="10">
        <v>1.0</v>
      </c>
      <c r="AU333" s="10">
        <v>1.0</v>
      </c>
      <c r="AV333" s="8" t="s">
        <v>103</v>
      </c>
      <c r="AW333" s="8" t="s">
        <v>1129</v>
      </c>
      <c r="AX333" s="10">
        <v>1.0</v>
      </c>
      <c r="AY333" s="10">
        <v>1.0</v>
      </c>
      <c r="AZ333" s="8" t="s">
        <v>105</v>
      </c>
      <c r="BA333" s="10">
        <v>23.0</v>
      </c>
      <c r="BB333" s="10">
        <v>1.0</v>
      </c>
      <c r="BC333" s="10">
        <v>1.0</v>
      </c>
      <c r="BD333" s="8" t="s">
        <v>106</v>
      </c>
      <c r="BE333" s="8" t="s">
        <v>242</v>
      </c>
      <c r="BF333" s="10">
        <v>1.0</v>
      </c>
      <c r="BG333" s="10">
        <v>1.0</v>
      </c>
      <c r="BH333" s="8" t="s">
        <v>108</v>
      </c>
      <c r="BI333" s="8" t="s">
        <v>124</v>
      </c>
      <c r="BJ333" s="10">
        <v>1.0</v>
      </c>
      <c r="BK333" s="10">
        <v>1.0</v>
      </c>
      <c r="BL333" s="8" t="s">
        <v>110</v>
      </c>
      <c r="BM333" s="10"/>
      <c r="BN333" s="10">
        <v>1.0</v>
      </c>
      <c r="BO333" s="10">
        <v>1.0</v>
      </c>
      <c r="BP333" s="8" t="s">
        <v>111</v>
      </c>
      <c r="BQ333" s="10">
        <v>18.0</v>
      </c>
      <c r="BR333" s="10">
        <v>1.0</v>
      </c>
      <c r="BS333" s="10">
        <v>1.0</v>
      </c>
      <c r="BT333" s="8" t="s">
        <v>112</v>
      </c>
      <c r="BU333" s="10">
        <v>34.0</v>
      </c>
      <c r="BV333" s="10">
        <v>1.0</v>
      </c>
      <c r="BW333" s="10">
        <v>1.0</v>
      </c>
      <c r="BX333" s="8" t="s">
        <v>113</v>
      </c>
      <c r="BY333" s="15" t="s">
        <v>1130</v>
      </c>
      <c r="BZ333" s="10">
        <v>1.0</v>
      </c>
      <c r="CA333" s="10">
        <v>1.0</v>
      </c>
      <c r="CB333" s="8" t="s">
        <v>114</v>
      </c>
      <c r="CC333" s="15" t="s">
        <v>139</v>
      </c>
      <c r="CD333" s="10">
        <v>1.0</v>
      </c>
      <c r="CE333" s="10">
        <v>1.0</v>
      </c>
      <c r="CF333" s="8" t="s">
        <v>116</v>
      </c>
      <c r="CG333" s="15" t="s">
        <v>131</v>
      </c>
      <c r="CH333" s="10">
        <v>1.0</v>
      </c>
      <c r="CI333" s="10">
        <v>1.0</v>
      </c>
      <c r="CJ333" s="8" t="s">
        <v>118</v>
      </c>
      <c r="CK333" s="15"/>
      <c r="CL333" s="10">
        <v>1.0</v>
      </c>
      <c r="CM333" s="10">
        <v>1.0</v>
      </c>
      <c r="CN333" s="8"/>
      <c r="CO333" s="10"/>
      <c r="CP333" s="8"/>
      <c r="CQ333" s="10"/>
      <c r="CR333" s="8"/>
      <c r="CS333" s="10"/>
    </row>
    <row r="334">
      <c r="A334" s="7"/>
      <c r="B334" s="8" t="s">
        <v>93</v>
      </c>
      <c r="C334" s="9" t="s">
        <v>1151</v>
      </c>
      <c r="D334" s="8" t="s">
        <v>1139</v>
      </c>
      <c r="E334" s="10">
        <v>1.0</v>
      </c>
      <c r="F334" s="10">
        <v>0.0</v>
      </c>
      <c r="G334" s="8" t="s">
        <v>96</v>
      </c>
      <c r="H334" s="11"/>
      <c r="I334" s="8" t="s">
        <v>1139</v>
      </c>
      <c r="J334" s="14"/>
      <c r="K334" s="11"/>
      <c r="L334" s="8" t="s">
        <v>97</v>
      </c>
      <c r="M334" s="11"/>
      <c r="N334" s="10">
        <v>1.0</v>
      </c>
      <c r="O334" s="10">
        <v>0.0</v>
      </c>
      <c r="P334" s="11"/>
      <c r="Q334" s="10">
        <v>0.0</v>
      </c>
      <c r="R334" s="10">
        <v>0.0</v>
      </c>
      <c r="S334" s="10">
        <v>0.0</v>
      </c>
      <c r="T334" s="10">
        <v>0.0</v>
      </c>
      <c r="U334" s="10">
        <v>0.0</v>
      </c>
      <c r="V334" s="10">
        <v>0.0</v>
      </c>
      <c r="W334" s="10">
        <v>0.0</v>
      </c>
      <c r="X334" s="11"/>
      <c r="Y334" s="11"/>
      <c r="Z334" s="12">
        <v>1.85</v>
      </c>
      <c r="AA334" s="13" t="s">
        <v>98</v>
      </c>
      <c r="AB334" s="11"/>
      <c r="AC334" s="54"/>
      <c r="AD334" s="55" t="s">
        <v>1152</v>
      </c>
      <c r="AE334" s="14"/>
      <c r="AF334" s="14"/>
      <c r="AG334" s="14"/>
      <c r="AH334" s="14"/>
      <c r="AI334" s="14"/>
      <c r="AJ334" s="14"/>
      <c r="AK334" s="14"/>
      <c r="AL334" s="11"/>
      <c r="AM334" s="10">
        <v>0.0</v>
      </c>
      <c r="AN334" s="8" t="s">
        <v>100</v>
      </c>
      <c r="AO334" s="8" t="s">
        <v>261</v>
      </c>
      <c r="AP334" s="10">
        <v>1.0</v>
      </c>
      <c r="AQ334" s="10">
        <v>1.0</v>
      </c>
      <c r="AR334" s="8" t="s">
        <v>102</v>
      </c>
      <c r="AS334" s="10"/>
      <c r="AT334" s="10">
        <v>1.0</v>
      </c>
      <c r="AU334" s="10">
        <v>1.0</v>
      </c>
      <c r="AV334" s="8" t="s">
        <v>103</v>
      </c>
      <c r="AW334" s="8" t="s">
        <v>1129</v>
      </c>
      <c r="AX334" s="10">
        <v>1.0</v>
      </c>
      <c r="AY334" s="10">
        <v>1.0</v>
      </c>
      <c r="AZ334" s="8" t="s">
        <v>105</v>
      </c>
      <c r="BA334" s="10">
        <v>23.0</v>
      </c>
      <c r="BB334" s="10">
        <v>1.0</v>
      </c>
      <c r="BC334" s="10">
        <v>1.0</v>
      </c>
      <c r="BD334" s="8" t="s">
        <v>106</v>
      </c>
      <c r="BE334" s="8" t="s">
        <v>242</v>
      </c>
      <c r="BF334" s="10">
        <v>1.0</v>
      </c>
      <c r="BG334" s="10">
        <v>1.0</v>
      </c>
      <c r="BH334" s="8" t="s">
        <v>108</v>
      </c>
      <c r="BI334" s="8" t="s">
        <v>124</v>
      </c>
      <c r="BJ334" s="10">
        <v>1.0</v>
      </c>
      <c r="BK334" s="10">
        <v>1.0</v>
      </c>
      <c r="BL334" s="8" t="s">
        <v>110</v>
      </c>
      <c r="BM334" s="10"/>
      <c r="BN334" s="10">
        <v>1.0</v>
      </c>
      <c r="BO334" s="10">
        <v>1.0</v>
      </c>
      <c r="BP334" s="8" t="s">
        <v>111</v>
      </c>
      <c r="BQ334" s="10">
        <v>18.0</v>
      </c>
      <c r="BR334" s="10">
        <v>1.0</v>
      </c>
      <c r="BS334" s="10">
        <v>1.0</v>
      </c>
      <c r="BT334" s="8" t="s">
        <v>112</v>
      </c>
      <c r="BU334" s="10">
        <v>34.0</v>
      </c>
      <c r="BV334" s="10">
        <v>1.0</v>
      </c>
      <c r="BW334" s="10">
        <v>1.0</v>
      </c>
      <c r="BX334" s="8" t="s">
        <v>113</v>
      </c>
      <c r="BY334" s="15" t="s">
        <v>1130</v>
      </c>
      <c r="BZ334" s="10">
        <v>1.0</v>
      </c>
      <c r="CA334" s="10">
        <v>1.0</v>
      </c>
      <c r="CB334" s="8" t="s">
        <v>114</v>
      </c>
      <c r="CC334" s="15" t="s">
        <v>139</v>
      </c>
      <c r="CD334" s="10">
        <v>1.0</v>
      </c>
      <c r="CE334" s="10">
        <v>1.0</v>
      </c>
      <c r="CF334" s="8" t="s">
        <v>116</v>
      </c>
      <c r="CG334" s="15" t="s">
        <v>131</v>
      </c>
      <c r="CH334" s="10">
        <v>1.0</v>
      </c>
      <c r="CI334" s="10">
        <v>1.0</v>
      </c>
      <c r="CJ334" s="8" t="s">
        <v>118</v>
      </c>
      <c r="CK334" s="15"/>
      <c r="CL334" s="10">
        <v>1.0</v>
      </c>
      <c r="CM334" s="10">
        <v>1.0</v>
      </c>
      <c r="CN334" s="8"/>
      <c r="CO334" s="10"/>
      <c r="CP334" s="8"/>
      <c r="CQ334" s="10"/>
      <c r="CR334" s="8"/>
      <c r="CS334" s="10"/>
    </row>
    <row r="335">
      <c r="A335" s="7"/>
      <c r="B335" s="8" t="s">
        <v>93</v>
      </c>
      <c r="C335" s="9" t="s">
        <v>1153</v>
      </c>
      <c r="D335" s="8" t="s">
        <v>1142</v>
      </c>
      <c r="E335" s="10">
        <v>1.0</v>
      </c>
      <c r="F335" s="10">
        <v>0.0</v>
      </c>
      <c r="G335" s="8" t="s">
        <v>96</v>
      </c>
      <c r="H335" s="11"/>
      <c r="I335" s="8" t="s">
        <v>1142</v>
      </c>
      <c r="J335" s="14"/>
      <c r="K335" s="11"/>
      <c r="L335" s="8" t="s">
        <v>97</v>
      </c>
      <c r="M335" s="11"/>
      <c r="N335" s="10">
        <v>1.0</v>
      </c>
      <c r="O335" s="10">
        <v>0.0</v>
      </c>
      <c r="P335" s="11"/>
      <c r="Q335" s="10">
        <v>0.0</v>
      </c>
      <c r="R335" s="10">
        <v>0.0</v>
      </c>
      <c r="S335" s="10">
        <v>0.0</v>
      </c>
      <c r="T335" s="10">
        <v>0.0</v>
      </c>
      <c r="U335" s="10">
        <v>0.0</v>
      </c>
      <c r="V335" s="10">
        <v>0.0</v>
      </c>
      <c r="W335" s="10">
        <v>0.0</v>
      </c>
      <c r="X335" s="11"/>
      <c r="Y335" s="11"/>
      <c r="Z335" s="12">
        <v>1.85</v>
      </c>
      <c r="AA335" s="13" t="s">
        <v>98</v>
      </c>
      <c r="AB335" s="11"/>
      <c r="AC335" s="54"/>
      <c r="AD335" s="55" t="s">
        <v>1154</v>
      </c>
      <c r="AE335" s="14"/>
      <c r="AF335" s="14"/>
      <c r="AG335" s="14"/>
      <c r="AH335" s="14"/>
      <c r="AI335" s="14"/>
      <c r="AJ335" s="14"/>
      <c r="AK335" s="14"/>
      <c r="AL335" s="11"/>
      <c r="AM335" s="10">
        <v>0.0</v>
      </c>
      <c r="AN335" s="8" t="s">
        <v>100</v>
      </c>
      <c r="AO335" s="8" t="s">
        <v>1144</v>
      </c>
      <c r="AP335" s="10">
        <v>1.0</v>
      </c>
      <c r="AQ335" s="10">
        <v>1.0</v>
      </c>
      <c r="AR335" s="8" t="s">
        <v>102</v>
      </c>
      <c r="AS335" s="10"/>
      <c r="AT335" s="10">
        <v>1.0</v>
      </c>
      <c r="AU335" s="10">
        <v>1.0</v>
      </c>
      <c r="AV335" s="8" t="s">
        <v>103</v>
      </c>
      <c r="AW335" s="8" t="s">
        <v>1129</v>
      </c>
      <c r="AX335" s="10">
        <v>1.0</v>
      </c>
      <c r="AY335" s="10">
        <v>1.0</v>
      </c>
      <c r="AZ335" s="8" t="s">
        <v>105</v>
      </c>
      <c r="BA335" s="10">
        <v>23.0</v>
      </c>
      <c r="BB335" s="10">
        <v>1.0</v>
      </c>
      <c r="BC335" s="10">
        <v>1.0</v>
      </c>
      <c r="BD335" s="8" t="s">
        <v>106</v>
      </c>
      <c r="BE335" s="8" t="s">
        <v>242</v>
      </c>
      <c r="BF335" s="10">
        <v>1.0</v>
      </c>
      <c r="BG335" s="10">
        <v>1.0</v>
      </c>
      <c r="BH335" s="8" t="s">
        <v>108</v>
      </c>
      <c r="BI335" s="8" t="s">
        <v>124</v>
      </c>
      <c r="BJ335" s="10">
        <v>1.0</v>
      </c>
      <c r="BK335" s="10">
        <v>1.0</v>
      </c>
      <c r="BL335" s="8" t="s">
        <v>110</v>
      </c>
      <c r="BM335" s="10"/>
      <c r="BN335" s="10">
        <v>1.0</v>
      </c>
      <c r="BO335" s="10">
        <v>1.0</v>
      </c>
      <c r="BP335" s="8" t="s">
        <v>111</v>
      </c>
      <c r="BQ335" s="10">
        <v>18.0</v>
      </c>
      <c r="BR335" s="10">
        <v>1.0</v>
      </c>
      <c r="BS335" s="10">
        <v>1.0</v>
      </c>
      <c r="BT335" s="8" t="s">
        <v>112</v>
      </c>
      <c r="BU335" s="10">
        <v>34.0</v>
      </c>
      <c r="BV335" s="10">
        <v>1.0</v>
      </c>
      <c r="BW335" s="10">
        <v>1.0</v>
      </c>
      <c r="BX335" s="8" t="s">
        <v>113</v>
      </c>
      <c r="BY335" s="15" t="s">
        <v>1130</v>
      </c>
      <c r="BZ335" s="10">
        <v>1.0</v>
      </c>
      <c r="CA335" s="10">
        <v>1.0</v>
      </c>
      <c r="CB335" s="8" t="s">
        <v>114</v>
      </c>
      <c r="CC335" s="15" t="s">
        <v>139</v>
      </c>
      <c r="CD335" s="10">
        <v>1.0</v>
      </c>
      <c r="CE335" s="10">
        <v>1.0</v>
      </c>
      <c r="CF335" s="8" t="s">
        <v>116</v>
      </c>
      <c r="CG335" s="15" t="s">
        <v>131</v>
      </c>
      <c r="CH335" s="10">
        <v>1.0</v>
      </c>
      <c r="CI335" s="10">
        <v>1.0</v>
      </c>
      <c r="CJ335" s="8" t="s">
        <v>118</v>
      </c>
      <c r="CK335" s="15"/>
      <c r="CL335" s="10">
        <v>1.0</v>
      </c>
      <c r="CM335" s="10">
        <v>1.0</v>
      </c>
      <c r="CN335" s="8"/>
      <c r="CO335" s="10"/>
      <c r="CP335" s="8"/>
      <c r="CQ335" s="10"/>
      <c r="CR335" s="8"/>
      <c r="CS335" s="10"/>
    </row>
    <row r="336">
      <c r="A336" s="7"/>
      <c r="B336" s="8" t="s">
        <v>93</v>
      </c>
      <c r="C336" s="9" t="s">
        <v>1155</v>
      </c>
      <c r="D336" s="8" t="s">
        <v>1156</v>
      </c>
      <c r="E336" s="10">
        <v>1.0</v>
      </c>
      <c r="F336" s="10">
        <v>0.0</v>
      </c>
      <c r="G336" s="8" t="s">
        <v>96</v>
      </c>
      <c r="H336" s="11"/>
      <c r="I336" s="8" t="s">
        <v>1156</v>
      </c>
      <c r="J336" s="14"/>
      <c r="K336" s="11"/>
      <c r="L336" s="8" t="s">
        <v>97</v>
      </c>
      <c r="M336" s="11"/>
      <c r="N336" s="10">
        <v>1.0</v>
      </c>
      <c r="O336" s="10">
        <v>0.0</v>
      </c>
      <c r="P336" s="11"/>
      <c r="Q336" s="10">
        <v>0.0</v>
      </c>
      <c r="R336" s="10">
        <v>0.0</v>
      </c>
      <c r="S336" s="10">
        <v>0.0</v>
      </c>
      <c r="T336" s="10">
        <v>0.0</v>
      </c>
      <c r="U336" s="10">
        <v>0.0</v>
      </c>
      <c r="V336" s="10">
        <v>0.0</v>
      </c>
      <c r="W336" s="10">
        <v>0.0</v>
      </c>
      <c r="X336" s="11"/>
      <c r="Y336" s="11"/>
      <c r="Z336" s="12">
        <v>1.7</v>
      </c>
      <c r="AA336" s="13" t="s">
        <v>98</v>
      </c>
      <c r="AB336" s="11"/>
      <c r="AC336" s="54"/>
      <c r="AD336" s="55" t="s">
        <v>1157</v>
      </c>
      <c r="AE336" s="14"/>
      <c r="AF336" s="14"/>
      <c r="AG336" s="14"/>
      <c r="AH336" s="14"/>
      <c r="AI336" s="14"/>
      <c r="AJ336" s="14"/>
      <c r="AK336" s="14"/>
      <c r="AL336" s="11"/>
      <c r="AM336" s="10">
        <v>0.0</v>
      </c>
      <c r="AN336" s="8" t="s">
        <v>100</v>
      </c>
      <c r="AO336" s="8" t="s">
        <v>127</v>
      </c>
      <c r="AP336" s="10">
        <v>1.0</v>
      </c>
      <c r="AQ336" s="10">
        <v>1.0</v>
      </c>
      <c r="AR336" s="8" t="s">
        <v>102</v>
      </c>
      <c r="AS336" s="10"/>
      <c r="AT336" s="10">
        <v>1.0</v>
      </c>
      <c r="AU336" s="10">
        <v>1.0</v>
      </c>
      <c r="AV336" s="8" t="s">
        <v>103</v>
      </c>
      <c r="AW336" s="8" t="s">
        <v>1129</v>
      </c>
      <c r="AX336" s="10">
        <v>1.0</v>
      </c>
      <c r="AY336" s="10">
        <v>1.0</v>
      </c>
      <c r="AZ336" s="8" t="s">
        <v>105</v>
      </c>
      <c r="BA336" s="10">
        <v>23.0</v>
      </c>
      <c r="BB336" s="10">
        <v>1.0</v>
      </c>
      <c r="BC336" s="10">
        <v>1.0</v>
      </c>
      <c r="BD336" s="8" t="s">
        <v>106</v>
      </c>
      <c r="BE336" s="8" t="s">
        <v>296</v>
      </c>
      <c r="BF336" s="10">
        <v>1.0</v>
      </c>
      <c r="BG336" s="10">
        <v>1.0</v>
      </c>
      <c r="BH336" s="8" t="s">
        <v>108</v>
      </c>
      <c r="BI336" s="8" t="s">
        <v>124</v>
      </c>
      <c r="BJ336" s="10">
        <v>1.0</v>
      </c>
      <c r="BK336" s="10">
        <v>1.0</v>
      </c>
      <c r="BL336" s="8" t="s">
        <v>110</v>
      </c>
      <c r="BM336" s="10"/>
      <c r="BN336" s="10">
        <v>1.0</v>
      </c>
      <c r="BO336" s="10">
        <v>1.0</v>
      </c>
      <c r="BP336" s="8" t="s">
        <v>111</v>
      </c>
      <c r="BQ336" s="10">
        <v>24.0</v>
      </c>
      <c r="BR336" s="10">
        <v>1.0</v>
      </c>
      <c r="BS336" s="10">
        <v>1.0</v>
      </c>
      <c r="BT336" s="8" t="s">
        <v>112</v>
      </c>
      <c r="BU336" s="10">
        <v>24.0</v>
      </c>
      <c r="BV336" s="10">
        <v>1.0</v>
      </c>
      <c r="BW336" s="10">
        <v>1.0</v>
      </c>
      <c r="BX336" s="8" t="s">
        <v>113</v>
      </c>
      <c r="BY336" s="15" t="s">
        <v>1130</v>
      </c>
      <c r="BZ336" s="10">
        <v>1.0</v>
      </c>
      <c r="CA336" s="10">
        <v>1.0</v>
      </c>
      <c r="CB336" s="8" t="s">
        <v>114</v>
      </c>
      <c r="CC336" s="15" t="s">
        <v>115</v>
      </c>
      <c r="CD336" s="10">
        <v>1.0</v>
      </c>
      <c r="CE336" s="10">
        <v>1.0</v>
      </c>
      <c r="CF336" s="8" t="s">
        <v>116</v>
      </c>
      <c r="CG336" s="15" t="s">
        <v>115</v>
      </c>
      <c r="CH336" s="10">
        <v>1.0</v>
      </c>
      <c r="CI336" s="10">
        <v>1.0</v>
      </c>
      <c r="CJ336" s="8" t="s">
        <v>118</v>
      </c>
      <c r="CK336" s="15"/>
      <c r="CL336" s="10">
        <v>1.0</v>
      </c>
      <c r="CM336" s="10">
        <v>1.0</v>
      </c>
      <c r="CN336" s="8"/>
      <c r="CO336" s="10"/>
      <c r="CP336" s="8"/>
      <c r="CQ336" s="10"/>
      <c r="CR336" s="8"/>
      <c r="CS336" s="10"/>
    </row>
    <row r="337">
      <c r="A337" s="7"/>
      <c r="B337" s="8" t="s">
        <v>93</v>
      </c>
      <c r="C337" s="9" t="s">
        <v>1158</v>
      </c>
      <c r="D337" s="8" t="s">
        <v>1159</v>
      </c>
      <c r="E337" s="10">
        <v>1.0</v>
      </c>
      <c r="F337" s="10">
        <v>0.0</v>
      </c>
      <c r="G337" s="8" t="s">
        <v>96</v>
      </c>
      <c r="H337" s="11"/>
      <c r="I337" s="8" t="s">
        <v>1159</v>
      </c>
      <c r="J337" s="14"/>
      <c r="K337" s="11"/>
      <c r="L337" s="8" t="s">
        <v>97</v>
      </c>
      <c r="M337" s="11"/>
      <c r="N337" s="10">
        <v>1.0</v>
      </c>
      <c r="O337" s="10">
        <v>0.0</v>
      </c>
      <c r="P337" s="11"/>
      <c r="Q337" s="10">
        <v>0.0</v>
      </c>
      <c r="R337" s="10">
        <v>0.0</v>
      </c>
      <c r="S337" s="10">
        <v>0.0</v>
      </c>
      <c r="T337" s="10">
        <v>0.0</v>
      </c>
      <c r="U337" s="10">
        <v>0.0</v>
      </c>
      <c r="V337" s="10">
        <v>0.0</v>
      </c>
      <c r="W337" s="10">
        <v>0.0</v>
      </c>
      <c r="X337" s="11"/>
      <c r="Y337" s="11"/>
      <c r="Z337" s="12">
        <v>1.7</v>
      </c>
      <c r="AA337" s="13" t="s">
        <v>98</v>
      </c>
      <c r="AB337" s="11"/>
      <c r="AC337" s="54"/>
      <c r="AD337" s="55" t="s">
        <v>1160</v>
      </c>
      <c r="AE337" s="14"/>
      <c r="AF337" s="14"/>
      <c r="AG337" s="14"/>
      <c r="AH337" s="14"/>
      <c r="AI337" s="14"/>
      <c r="AJ337" s="14"/>
      <c r="AK337" s="14"/>
      <c r="AL337" s="11"/>
      <c r="AM337" s="10">
        <v>0.0</v>
      </c>
      <c r="AN337" s="8" t="s">
        <v>100</v>
      </c>
      <c r="AO337" s="8" t="s">
        <v>143</v>
      </c>
      <c r="AP337" s="10">
        <v>1.0</v>
      </c>
      <c r="AQ337" s="10">
        <v>1.0</v>
      </c>
      <c r="AR337" s="8" t="s">
        <v>102</v>
      </c>
      <c r="AS337" s="10"/>
      <c r="AT337" s="10">
        <v>1.0</v>
      </c>
      <c r="AU337" s="10">
        <v>1.0</v>
      </c>
      <c r="AV337" s="8" t="s">
        <v>103</v>
      </c>
      <c r="AW337" s="8" t="s">
        <v>1129</v>
      </c>
      <c r="AX337" s="10">
        <v>1.0</v>
      </c>
      <c r="AY337" s="10">
        <v>1.0</v>
      </c>
      <c r="AZ337" s="8" t="s">
        <v>105</v>
      </c>
      <c r="BA337" s="10">
        <v>23.0</v>
      </c>
      <c r="BB337" s="10">
        <v>1.0</v>
      </c>
      <c r="BC337" s="10">
        <v>1.0</v>
      </c>
      <c r="BD337" s="8" t="s">
        <v>106</v>
      </c>
      <c r="BE337" s="8" t="s">
        <v>296</v>
      </c>
      <c r="BF337" s="10">
        <v>1.0</v>
      </c>
      <c r="BG337" s="10">
        <v>1.0</v>
      </c>
      <c r="BH337" s="8" t="s">
        <v>108</v>
      </c>
      <c r="BI337" s="8" t="s">
        <v>124</v>
      </c>
      <c r="BJ337" s="10">
        <v>1.0</v>
      </c>
      <c r="BK337" s="10">
        <v>1.0</v>
      </c>
      <c r="BL337" s="8" t="s">
        <v>110</v>
      </c>
      <c r="BM337" s="10"/>
      <c r="BN337" s="10">
        <v>1.0</v>
      </c>
      <c r="BO337" s="10">
        <v>1.0</v>
      </c>
      <c r="BP337" s="8" t="s">
        <v>111</v>
      </c>
      <c r="BQ337" s="10">
        <v>24.0</v>
      </c>
      <c r="BR337" s="10">
        <v>1.0</v>
      </c>
      <c r="BS337" s="10">
        <v>1.0</v>
      </c>
      <c r="BT337" s="8" t="s">
        <v>112</v>
      </c>
      <c r="BU337" s="10">
        <v>24.0</v>
      </c>
      <c r="BV337" s="10">
        <v>1.0</v>
      </c>
      <c r="BW337" s="10">
        <v>1.0</v>
      </c>
      <c r="BX337" s="8" t="s">
        <v>113</v>
      </c>
      <c r="BY337" s="15" t="s">
        <v>1130</v>
      </c>
      <c r="BZ337" s="10">
        <v>1.0</v>
      </c>
      <c r="CA337" s="10">
        <v>1.0</v>
      </c>
      <c r="CB337" s="8" t="s">
        <v>114</v>
      </c>
      <c r="CC337" s="15" t="s">
        <v>115</v>
      </c>
      <c r="CD337" s="10">
        <v>1.0</v>
      </c>
      <c r="CE337" s="10">
        <v>1.0</v>
      </c>
      <c r="CF337" s="8" t="s">
        <v>116</v>
      </c>
      <c r="CG337" s="15" t="s">
        <v>115</v>
      </c>
      <c r="CH337" s="10">
        <v>1.0</v>
      </c>
      <c r="CI337" s="10">
        <v>1.0</v>
      </c>
      <c r="CJ337" s="8" t="s">
        <v>118</v>
      </c>
      <c r="CK337" s="15"/>
      <c r="CL337" s="10">
        <v>1.0</v>
      </c>
      <c r="CM337" s="10">
        <v>1.0</v>
      </c>
      <c r="CN337" s="8"/>
      <c r="CO337" s="10"/>
      <c r="CP337" s="8"/>
      <c r="CQ337" s="10"/>
      <c r="CR337" s="8"/>
      <c r="CS337" s="10"/>
    </row>
    <row r="338">
      <c r="A338" s="7"/>
      <c r="B338" s="8" t="s">
        <v>93</v>
      </c>
      <c r="C338" s="9" t="s">
        <v>1161</v>
      </c>
      <c r="D338" s="8" t="s">
        <v>1156</v>
      </c>
      <c r="E338" s="10">
        <v>1.0</v>
      </c>
      <c r="F338" s="10">
        <v>0.0</v>
      </c>
      <c r="G338" s="8" t="s">
        <v>96</v>
      </c>
      <c r="H338" s="11"/>
      <c r="I338" s="8" t="s">
        <v>1156</v>
      </c>
      <c r="J338" s="14"/>
      <c r="K338" s="11"/>
      <c r="L338" s="8" t="s">
        <v>97</v>
      </c>
      <c r="M338" s="11"/>
      <c r="N338" s="10">
        <v>1.0</v>
      </c>
      <c r="O338" s="10">
        <v>0.0</v>
      </c>
      <c r="P338" s="11"/>
      <c r="Q338" s="10">
        <v>0.0</v>
      </c>
      <c r="R338" s="10">
        <v>0.0</v>
      </c>
      <c r="S338" s="10">
        <v>0.0</v>
      </c>
      <c r="T338" s="10">
        <v>0.0</v>
      </c>
      <c r="U338" s="10">
        <v>0.0</v>
      </c>
      <c r="V338" s="10">
        <v>0.0</v>
      </c>
      <c r="W338" s="10">
        <v>0.0</v>
      </c>
      <c r="X338" s="11"/>
      <c r="Y338" s="11"/>
      <c r="Z338" s="12">
        <v>1.85</v>
      </c>
      <c r="AA338" s="13" t="s">
        <v>98</v>
      </c>
      <c r="AB338" s="11"/>
      <c r="AC338" s="54"/>
      <c r="AD338" s="55" t="s">
        <v>1162</v>
      </c>
      <c r="AE338" s="14"/>
      <c r="AF338" s="14"/>
      <c r="AG338" s="14"/>
      <c r="AH338" s="14"/>
      <c r="AI338" s="14"/>
      <c r="AJ338" s="14"/>
      <c r="AK338" s="14"/>
      <c r="AL338" s="11"/>
      <c r="AM338" s="10">
        <v>0.0</v>
      </c>
      <c r="AN338" s="8" t="s">
        <v>100</v>
      </c>
      <c r="AO338" s="8" t="s">
        <v>127</v>
      </c>
      <c r="AP338" s="10">
        <v>1.0</v>
      </c>
      <c r="AQ338" s="10">
        <v>1.0</v>
      </c>
      <c r="AR338" s="8" t="s">
        <v>102</v>
      </c>
      <c r="AS338" s="10"/>
      <c r="AT338" s="10">
        <v>1.0</v>
      </c>
      <c r="AU338" s="10">
        <v>1.0</v>
      </c>
      <c r="AV338" s="8" t="s">
        <v>103</v>
      </c>
      <c r="AW338" s="8" t="s">
        <v>1129</v>
      </c>
      <c r="AX338" s="10">
        <v>1.0</v>
      </c>
      <c r="AY338" s="10">
        <v>1.0</v>
      </c>
      <c r="AZ338" s="8" t="s">
        <v>105</v>
      </c>
      <c r="BA338" s="10">
        <v>23.0</v>
      </c>
      <c r="BB338" s="10">
        <v>1.0</v>
      </c>
      <c r="BC338" s="10">
        <v>1.0</v>
      </c>
      <c r="BD338" s="8" t="s">
        <v>106</v>
      </c>
      <c r="BE338" s="8" t="s">
        <v>296</v>
      </c>
      <c r="BF338" s="10">
        <v>1.0</v>
      </c>
      <c r="BG338" s="10">
        <v>1.0</v>
      </c>
      <c r="BH338" s="8" t="s">
        <v>108</v>
      </c>
      <c r="BI338" s="8" t="s">
        <v>124</v>
      </c>
      <c r="BJ338" s="10">
        <v>1.0</v>
      </c>
      <c r="BK338" s="10">
        <v>1.0</v>
      </c>
      <c r="BL338" s="8" t="s">
        <v>110</v>
      </c>
      <c r="BM338" s="10"/>
      <c r="BN338" s="10">
        <v>1.0</v>
      </c>
      <c r="BO338" s="10">
        <v>1.0</v>
      </c>
      <c r="BP338" s="8" t="s">
        <v>111</v>
      </c>
      <c r="BQ338" s="10">
        <v>18.0</v>
      </c>
      <c r="BR338" s="10">
        <v>1.0</v>
      </c>
      <c r="BS338" s="10">
        <v>1.0</v>
      </c>
      <c r="BT338" s="8" t="s">
        <v>112</v>
      </c>
      <c r="BU338" s="10">
        <v>34.0</v>
      </c>
      <c r="BV338" s="10">
        <v>1.0</v>
      </c>
      <c r="BW338" s="10">
        <v>1.0</v>
      </c>
      <c r="BX338" s="8" t="s">
        <v>113</v>
      </c>
      <c r="BY338" s="15" t="s">
        <v>1130</v>
      </c>
      <c r="BZ338" s="10">
        <v>1.0</v>
      </c>
      <c r="CA338" s="10">
        <v>1.0</v>
      </c>
      <c r="CB338" s="8" t="s">
        <v>114</v>
      </c>
      <c r="CC338" s="15" t="s">
        <v>139</v>
      </c>
      <c r="CD338" s="10">
        <v>1.0</v>
      </c>
      <c r="CE338" s="10">
        <v>1.0</v>
      </c>
      <c r="CF338" s="8" t="s">
        <v>116</v>
      </c>
      <c r="CG338" s="15" t="s">
        <v>131</v>
      </c>
      <c r="CH338" s="10">
        <v>1.0</v>
      </c>
      <c r="CI338" s="10">
        <v>1.0</v>
      </c>
      <c r="CJ338" s="8" t="s">
        <v>118</v>
      </c>
      <c r="CK338" s="15"/>
      <c r="CL338" s="10">
        <v>1.0</v>
      </c>
      <c r="CM338" s="10">
        <v>1.0</v>
      </c>
      <c r="CN338" s="8"/>
      <c r="CO338" s="10"/>
      <c r="CP338" s="8"/>
      <c r="CQ338" s="10"/>
      <c r="CR338" s="8"/>
      <c r="CS338" s="10"/>
    </row>
    <row r="339">
      <c r="A339" s="7"/>
      <c r="B339" s="8" t="s">
        <v>93</v>
      </c>
      <c r="C339" s="9" t="s">
        <v>1163</v>
      </c>
      <c r="D339" s="8" t="s">
        <v>1159</v>
      </c>
      <c r="E339" s="10">
        <v>1.0</v>
      </c>
      <c r="F339" s="10">
        <v>0.0</v>
      </c>
      <c r="G339" s="8" t="s">
        <v>96</v>
      </c>
      <c r="H339" s="11"/>
      <c r="I339" s="8" t="s">
        <v>1159</v>
      </c>
      <c r="J339" s="14"/>
      <c r="K339" s="11"/>
      <c r="L339" s="8" t="s">
        <v>97</v>
      </c>
      <c r="M339" s="11"/>
      <c r="N339" s="10">
        <v>1.0</v>
      </c>
      <c r="O339" s="10">
        <v>0.0</v>
      </c>
      <c r="P339" s="11"/>
      <c r="Q339" s="10">
        <v>0.0</v>
      </c>
      <c r="R339" s="10">
        <v>0.0</v>
      </c>
      <c r="S339" s="10">
        <v>0.0</v>
      </c>
      <c r="T339" s="10">
        <v>0.0</v>
      </c>
      <c r="U339" s="10">
        <v>0.0</v>
      </c>
      <c r="V339" s="10">
        <v>0.0</v>
      </c>
      <c r="W339" s="10">
        <v>0.0</v>
      </c>
      <c r="X339" s="11"/>
      <c r="Y339" s="11"/>
      <c r="Z339" s="12">
        <v>1.85</v>
      </c>
      <c r="AA339" s="13" t="s">
        <v>98</v>
      </c>
      <c r="AB339" s="11"/>
      <c r="AC339" s="54"/>
      <c r="AD339" s="55" t="s">
        <v>1164</v>
      </c>
      <c r="AE339" s="14"/>
      <c r="AF339" s="14"/>
      <c r="AG339" s="14"/>
      <c r="AH339" s="14"/>
      <c r="AI339" s="14"/>
      <c r="AJ339" s="14"/>
      <c r="AK339" s="14"/>
      <c r="AL339" s="11"/>
      <c r="AM339" s="10">
        <v>0.0</v>
      </c>
      <c r="AN339" s="8" t="s">
        <v>100</v>
      </c>
      <c r="AO339" s="8" t="s">
        <v>143</v>
      </c>
      <c r="AP339" s="10">
        <v>1.0</v>
      </c>
      <c r="AQ339" s="10">
        <v>1.0</v>
      </c>
      <c r="AR339" s="8" t="s">
        <v>102</v>
      </c>
      <c r="AS339" s="10"/>
      <c r="AT339" s="10">
        <v>1.0</v>
      </c>
      <c r="AU339" s="10">
        <v>1.0</v>
      </c>
      <c r="AV339" s="8" t="s">
        <v>103</v>
      </c>
      <c r="AW339" s="8" t="s">
        <v>1129</v>
      </c>
      <c r="AX339" s="10">
        <v>1.0</v>
      </c>
      <c r="AY339" s="10">
        <v>1.0</v>
      </c>
      <c r="AZ339" s="8" t="s">
        <v>105</v>
      </c>
      <c r="BA339" s="10">
        <v>23.0</v>
      </c>
      <c r="BB339" s="10">
        <v>1.0</v>
      </c>
      <c r="BC339" s="10">
        <v>1.0</v>
      </c>
      <c r="BD339" s="8" t="s">
        <v>106</v>
      </c>
      <c r="BE339" s="8" t="s">
        <v>296</v>
      </c>
      <c r="BF339" s="10">
        <v>1.0</v>
      </c>
      <c r="BG339" s="10">
        <v>1.0</v>
      </c>
      <c r="BH339" s="8" t="s">
        <v>108</v>
      </c>
      <c r="BI339" s="8" t="s">
        <v>124</v>
      </c>
      <c r="BJ339" s="10">
        <v>1.0</v>
      </c>
      <c r="BK339" s="10">
        <v>1.0</v>
      </c>
      <c r="BL339" s="8" t="s">
        <v>110</v>
      </c>
      <c r="BM339" s="10"/>
      <c r="BN339" s="10">
        <v>1.0</v>
      </c>
      <c r="BO339" s="10">
        <v>1.0</v>
      </c>
      <c r="BP339" s="8" t="s">
        <v>111</v>
      </c>
      <c r="BQ339" s="10">
        <v>18.0</v>
      </c>
      <c r="BR339" s="10">
        <v>1.0</v>
      </c>
      <c r="BS339" s="10">
        <v>1.0</v>
      </c>
      <c r="BT339" s="8" t="s">
        <v>112</v>
      </c>
      <c r="BU339" s="10">
        <v>34.0</v>
      </c>
      <c r="BV339" s="10">
        <v>1.0</v>
      </c>
      <c r="BW339" s="10">
        <v>1.0</v>
      </c>
      <c r="BX339" s="8" t="s">
        <v>113</v>
      </c>
      <c r="BY339" s="15" t="s">
        <v>1130</v>
      </c>
      <c r="BZ339" s="10">
        <v>1.0</v>
      </c>
      <c r="CA339" s="10">
        <v>1.0</v>
      </c>
      <c r="CB339" s="8" t="s">
        <v>114</v>
      </c>
      <c r="CC339" s="15" t="s">
        <v>139</v>
      </c>
      <c r="CD339" s="10">
        <v>1.0</v>
      </c>
      <c r="CE339" s="10">
        <v>1.0</v>
      </c>
      <c r="CF339" s="8" t="s">
        <v>116</v>
      </c>
      <c r="CG339" s="15" t="s">
        <v>131</v>
      </c>
      <c r="CH339" s="10">
        <v>1.0</v>
      </c>
      <c r="CI339" s="10">
        <v>1.0</v>
      </c>
      <c r="CJ339" s="8" t="s">
        <v>118</v>
      </c>
      <c r="CK339" s="15"/>
      <c r="CL339" s="10">
        <v>1.0</v>
      </c>
      <c r="CM339" s="10">
        <v>1.0</v>
      </c>
      <c r="CN339" s="8"/>
      <c r="CO339" s="10"/>
      <c r="CP339" s="8"/>
      <c r="CQ339" s="10"/>
      <c r="CR339" s="8"/>
      <c r="CS339" s="10"/>
    </row>
    <row r="340">
      <c r="A340" s="7">
        <v>5464.0</v>
      </c>
      <c r="B340" s="8" t="s">
        <v>93</v>
      </c>
      <c r="C340" s="9" t="s">
        <v>1165</v>
      </c>
      <c r="D340" s="8" t="s">
        <v>1166</v>
      </c>
      <c r="E340" s="10">
        <v>1.0</v>
      </c>
      <c r="F340" s="10">
        <v>0.0</v>
      </c>
      <c r="G340" s="8" t="s">
        <v>96</v>
      </c>
      <c r="H340" s="11"/>
      <c r="I340" s="13" t="s">
        <v>216</v>
      </c>
      <c r="J340" s="14"/>
      <c r="K340" s="11"/>
      <c r="L340" s="8" t="s">
        <v>97</v>
      </c>
      <c r="M340" s="11"/>
      <c r="N340" s="10">
        <v>1.0</v>
      </c>
      <c r="O340" s="10">
        <v>0.0</v>
      </c>
      <c r="P340" s="11"/>
      <c r="Q340" s="10">
        <v>0.0</v>
      </c>
      <c r="R340" s="10">
        <v>0.0</v>
      </c>
      <c r="S340" s="10">
        <v>0.0</v>
      </c>
      <c r="T340" s="10">
        <v>0.0</v>
      </c>
      <c r="U340" s="10">
        <v>0.0</v>
      </c>
      <c r="V340" s="10">
        <v>0.0</v>
      </c>
      <c r="W340" s="10">
        <v>0.0</v>
      </c>
      <c r="X340" s="11"/>
      <c r="Y340" s="11"/>
      <c r="Z340" s="12">
        <v>1.5</v>
      </c>
      <c r="AA340" s="13" t="s">
        <v>98</v>
      </c>
      <c r="AB340" s="11"/>
      <c r="AC340" s="11"/>
      <c r="AD340" s="13" t="s">
        <v>1167</v>
      </c>
      <c r="AE340" s="14"/>
      <c r="AF340" s="14"/>
      <c r="AG340" s="14"/>
      <c r="AH340" s="14"/>
      <c r="AI340" s="14"/>
      <c r="AJ340" s="14"/>
      <c r="AK340" s="14"/>
      <c r="AL340" s="11"/>
      <c r="AM340" s="10">
        <v>0.0</v>
      </c>
      <c r="AN340" s="8" t="s">
        <v>100</v>
      </c>
      <c r="AO340" s="8" t="s">
        <v>216</v>
      </c>
      <c r="AP340" s="10">
        <v>1.0</v>
      </c>
      <c r="AQ340" s="10">
        <v>1.0</v>
      </c>
      <c r="AR340" s="8" t="s">
        <v>102</v>
      </c>
      <c r="AS340" s="10">
        <v>300.0</v>
      </c>
      <c r="AT340" s="10">
        <v>1.0</v>
      </c>
      <c r="AU340" s="10">
        <v>1.0</v>
      </c>
      <c r="AV340" s="8" t="s">
        <v>103</v>
      </c>
      <c r="AW340" s="8" t="s">
        <v>276</v>
      </c>
      <c r="AX340" s="10">
        <v>1.0</v>
      </c>
      <c r="AY340" s="10">
        <v>1.0</v>
      </c>
      <c r="AZ340" s="8" t="s">
        <v>105</v>
      </c>
      <c r="BA340" s="10">
        <v>13.0</v>
      </c>
      <c r="BB340" s="10">
        <v>1.0</v>
      </c>
      <c r="BC340" s="10">
        <v>1.0</v>
      </c>
      <c r="BD340" s="8" t="s">
        <v>106</v>
      </c>
      <c r="BE340" s="8" t="s">
        <v>936</v>
      </c>
      <c r="BF340" s="10">
        <v>1.0</v>
      </c>
      <c r="BG340" s="10">
        <v>1.0</v>
      </c>
      <c r="BH340" s="8" t="s">
        <v>108</v>
      </c>
      <c r="BI340" s="8" t="s">
        <v>1168</v>
      </c>
      <c r="BJ340" s="10">
        <v>1.0</v>
      </c>
      <c r="BK340" s="10">
        <v>1.0</v>
      </c>
      <c r="BL340" s="8" t="s">
        <v>110</v>
      </c>
      <c r="BM340" s="10">
        <v>90.0</v>
      </c>
      <c r="BN340" s="10">
        <v>1.0</v>
      </c>
      <c r="BO340" s="10">
        <v>1.0</v>
      </c>
      <c r="BP340" s="8" t="s">
        <v>111</v>
      </c>
      <c r="BQ340" s="10">
        <v>42.0</v>
      </c>
      <c r="BR340" s="10">
        <v>1.0</v>
      </c>
      <c r="BS340" s="10">
        <v>1.0</v>
      </c>
      <c r="BT340" s="8" t="s">
        <v>112</v>
      </c>
      <c r="BU340" s="10">
        <v>20.0</v>
      </c>
      <c r="BV340" s="10">
        <v>1.0</v>
      </c>
      <c r="BW340" s="10">
        <v>1.0</v>
      </c>
      <c r="BX340" s="8" t="s">
        <v>113</v>
      </c>
      <c r="BY340" s="15" t="s">
        <v>1168</v>
      </c>
      <c r="BZ340" s="10">
        <v>1.0</v>
      </c>
      <c r="CA340" s="10">
        <v>1.0</v>
      </c>
      <c r="CB340" s="8" t="s">
        <v>114</v>
      </c>
      <c r="CC340" s="15" t="s">
        <v>282</v>
      </c>
      <c r="CD340" s="10">
        <v>1.0</v>
      </c>
      <c r="CE340" s="10">
        <v>1.0</v>
      </c>
      <c r="CF340" s="8" t="s">
        <v>116</v>
      </c>
      <c r="CG340" s="15" t="s">
        <v>117</v>
      </c>
      <c r="CH340" s="10">
        <v>1.0</v>
      </c>
      <c r="CI340" s="10">
        <v>1.0</v>
      </c>
      <c r="CJ340" s="8" t="s">
        <v>118</v>
      </c>
      <c r="CK340" s="15" t="s">
        <v>117</v>
      </c>
      <c r="CL340" s="10">
        <v>1.0</v>
      </c>
      <c r="CM340" s="10">
        <v>1.0</v>
      </c>
      <c r="CN340" s="8" t="s">
        <v>105</v>
      </c>
      <c r="CO340" s="10">
        <v>13.0</v>
      </c>
      <c r="CP340" s="8" t="s">
        <v>111</v>
      </c>
      <c r="CQ340" s="10">
        <v>80.0</v>
      </c>
      <c r="CR340" s="8" t="s">
        <v>112</v>
      </c>
      <c r="CS340" s="10">
        <v>25.0</v>
      </c>
    </row>
    <row r="341">
      <c r="A341" s="7">
        <v>5467.0</v>
      </c>
      <c r="B341" s="8" t="s">
        <v>93</v>
      </c>
      <c r="C341" s="9" t="s">
        <v>1169</v>
      </c>
      <c r="D341" s="8" t="s">
        <v>1166</v>
      </c>
      <c r="E341" s="10">
        <v>1.0</v>
      </c>
      <c r="F341" s="10">
        <v>0.0</v>
      </c>
      <c r="G341" s="8" t="s">
        <v>96</v>
      </c>
      <c r="H341" s="11"/>
      <c r="I341" s="8" t="s">
        <v>216</v>
      </c>
      <c r="J341" s="11"/>
      <c r="K341" s="11"/>
      <c r="L341" s="8" t="s">
        <v>97</v>
      </c>
      <c r="M341" s="11"/>
      <c r="N341" s="10">
        <v>0.0</v>
      </c>
      <c r="O341" s="10">
        <v>0.0</v>
      </c>
      <c r="P341" s="11"/>
      <c r="Q341" s="10">
        <v>0.0</v>
      </c>
      <c r="R341" s="10">
        <v>0.0</v>
      </c>
      <c r="S341" s="10">
        <v>0.0</v>
      </c>
      <c r="T341" s="10">
        <v>0.0</v>
      </c>
      <c r="U341" s="10">
        <v>0.0</v>
      </c>
      <c r="V341" s="10">
        <v>0.0</v>
      </c>
      <c r="W341" s="10">
        <v>0.0</v>
      </c>
      <c r="X341" s="11"/>
      <c r="Y341" s="11"/>
      <c r="Z341" s="12">
        <v>1.48</v>
      </c>
      <c r="AA341" s="13" t="s">
        <v>98</v>
      </c>
      <c r="AB341" s="11"/>
      <c r="AC341" s="11"/>
      <c r="AD341" s="13" t="s">
        <v>1170</v>
      </c>
      <c r="AE341" s="14"/>
      <c r="AF341" s="14"/>
      <c r="AG341" s="14"/>
      <c r="AH341" s="14"/>
      <c r="AI341" s="14"/>
      <c r="AJ341" s="14"/>
      <c r="AK341" s="14"/>
      <c r="AL341" s="11"/>
      <c r="AM341" s="10">
        <v>0.0</v>
      </c>
      <c r="AN341" s="8" t="s">
        <v>100</v>
      </c>
      <c r="AO341" s="8" t="s">
        <v>216</v>
      </c>
      <c r="AP341" s="10">
        <v>1.0</v>
      </c>
      <c r="AQ341" s="10">
        <v>1.0</v>
      </c>
      <c r="AR341" s="8" t="s">
        <v>102</v>
      </c>
      <c r="AS341" s="10">
        <v>400.0</v>
      </c>
      <c r="AT341" s="10">
        <v>1.0</v>
      </c>
      <c r="AU341" s="10">
        <v>1.0</v>
      </c>
      <c r="AV341" s="8" t="s">
        <v>103</v>
      </c>
      <c r="AW341" s="8" t="s">
        <v>276</v>
      </c>
      <c r="AX341" s="10">
        <v>1.0</v>
      </c>
      <c r="AY341" s="10">
        <v>1.0</v>
      </c>
      <c r="AZ341" s="8" t="s">
        <v>105</v>
      </c>
      <c r="BA341" s="10">
        <v>28.0</v>
      </c>
      <c r="BB341" s="10">
        <v>1.0</v>
      </c>
      <c r="BC341" s="10">
        <v>1.0</v>
      </c>
      <c r="BD341" s="8" t="s">
        <v>106</v>
      </c>
      <c r="BE341" s="8" t="s">
        <v>936</v>
      </c>
      <c r="BF341" s="10">
        <v>1.0</v>
      </c>
      <c r="BG341" s="10">
        <v>1.0</v>
      </c>
      <c r="BH341" s="8" t="s">
        <v>108</v>
      </c>
      <c r="BI341" s="8" t="s">
        <v>1168</v>
      </c>
      <c r="BJ341" s="10">
        <v>1.0</v>
      </c>
      <c r="BK341" s="10">
        <v>1.0</v>
      </c>
      <c r="BL341" s="8" t="s">
        <v>110</v>
      </c>
      <c r="BM341" s="10">
        <v>120.0</v>
      </c>
      <c r="BN341" s="10">
        <v>1.0</v>
      </c>
      <c r="BO341" s="10">
        <v>1.0</v>
      </c>
      <c r="BP341" s="8" t="s">
        <v>111</v>
      </c>
      <c r="BQ341" s="10">
        <v>21.0</v>
      </c>
      <c r="BR341" s="10">
        <v>1.0</v>
      </c>
      <c r="BS341" s="10">
        <v>1.0</v>
      </c>
      <c r="BT341" s="8" t="s">
        <v>112</v>
      </c>
      <c r="BU341" s="10">
        <v>35.0</v>
      </c>
      <c r="BV341" s="10">
        <v>1.0</v>
      </c>
      <c r="BW341" s="10">
        <v>1.0</v>
      </c>
      <c r="BX341" s="8" t="s">
        <v>113</v>
      </c>
      <c r="BY341" s="15" t="s">
        <v>1168</v>
      </c>
      <c r="BZ341" s="10">
        <v>1.0</v>
      </c>
      <c r="CA341" s="10">
        <v>1.0</v>
      </c>
      <c r="CB341" s="8" t="s">
        <v>114</v>
      </c>
      <c r="CC341" s="15" t="s">
        <v>115</v>
      </c>
      <c r="CD341" s="10">
        <v>1.0</v>
      </c>
      <c r="CE341" s="10">
        <v>1.0</v>
      </c>
      <c r="CF341" s="8" t="s">
        <v>116</v>
      </c>
      <c r="CG341" s="15" t="s">
        <v>117</v>
      </c>
      <c r="CH341" s="10">
        <v>1.0</v>
      </c>
      <c r="CI341" s="10">
        <v>1.0</v>
      </c>
      <c r="CJ341" s="8" t="s">
        <v>118</v>
      </c>
      <c r="CK341" s="16">
        <v>45571.0</v>
      </c>
      <c r="CL341" s="10">
        <v>1.0</v>
      </c>
      <c r="CM341" s="10">
        <v>1.0</v>
      </c>
      <c r="CN341" s="8" t="s">
        <v>105</v>
      </c>
      <c r="CO341" s="10">
        <v>10.0</v>
      </c>
      <c r="CP341" s="8" t="s">
        <v>111</v>
      </c>
      <c r="CQ341" s="10">
        <v>64.0</v>
      </c>
      <c r="CR341" s="8" t="s">
        <v>112</v>
      </c>
      <c r="CS341" s="10">
        <v>17.0</v>
      </c>
    </row>
    <row r="342">
      <c r="A342" s="7">
        <v>5470.0</v>
      </c>
      <c r="B342" s="8" t="s">
        <v>93</v>
      </c>
      <c r="C342" s="9" t="s">
        <v>1171</v>
      </c>
      <c r="D342" s="8" t="s">
        <v>1172</v>
      </c>
      <c r="E342" s="10">
        <v>1.0</v>
      </c>
      <c r="F342" s="10">
        <v>0.0</v>
      </c>
      <c r="G342" s="8" t="s">
        <v>96</v>
      </c>
      <c r="H342" s="11"/>
      <c r="I342" s="8" t="s">
        <v>216</v>
      </c>
      <c r="J342" s="11"/>
      <c r="K342" s="11"/>
      <c r="L342" s="8" t="s">
        <v>97</v>
      </c>
      <c r="M342" s="11"/>
      <c r="N342" s="10">
        <v>1.0</v>
      </c>
      <c r="O342" s="10">
        <v>489.0</v>
      </c>
      <c r="P342" s="11"/>
      <c r="Q342" s="10">
        <v>0.0</v>
      </c>
      <c r="R342" s="10">
        <v>0.0</v>
      </c>
      <c r="S342" s="10">
        <v>0.0</v>
      </c>
      <c r="T342" s="10">
        <v>0.0</v>
      </c>
      <c r="U342" s="10">
        <v>0.0</v>
      </c>
      <c r="V342" s="10">
        <v>0.0</v>
      </c>
      <c r="W342" s="10">
        <v>0.0</v>
      </c>
      <c r="X342" s="11"/>
      <c r="Y342" s="11"/>
      <c r="Z342" s="12">
        <v>2.2</v>
      </c>
      <c r="AA342" s="13" t="s">
        <v>98</v>
      </c>
      <c r="AB342" s="11"/>
      <c r="AC342" s="11"/>
      <c r="AD342" s="13" t="s">
        <v>1173</v>
      </c>
      <c r="AE342" s="14"/>
      <c r="AF342" s="14"/>
      <c r="AG342" s="14"/>
      <c r="AH342" s="14"/>
      <c r="AI342" s="14"/>
      <c r="AJ342" s="14"/>
      <c r="AK342" s="14"/>
      <c r="AL342" s="11"/>
      <c r="AM342" s="10">
        <v>0.0</v>
      </c>
      <c r="AN342" s="8" t="s">
        <v>100</v>
      </c>
      <c r="AO342" s="8" t="s">
        <v>216</v>
      </c>
      <c r="AP342" s="10">
        <v>1.0</v>
      </c>
      <c r="AQ342" s="10">
        <v>1.0</v>
      </c>
      <c r="AR342" s="8" t="s">
        <v>102</v>
      </c>
      <c r="AS342" s="10">
        <v>200.0</v>
      </c>
      <c r="AT342" s="10">
        <v>1.0</v>
      </c>
      <c r="AU342" s="10">
        <v>1.0</v>
      </c>
      <c r="AV342" s="8" t="s">
        <v>103</v>
      </c>
      <c r="AW342" s="8" t="s">
        <v>276</v>
      </c>
      <c r="AX342" s="10">
        <v>1.0</v>
      </c>
      <c r="AY342" s="10">
        <v>1.0</v>
      </c>
      <c r="AZ342" s="8" t="s">
        <v>105</v>
      </c>
      <c r="BA342" s="10">
        <v>16.0</v>
      </c>
      <c r="BB342" s="10">
        <v>1.0</v>
      </c>
      <c r="BC342" s="10">
        <v>1.0</v>
      </c>
      <c r="BD342" s="8" t="s">
        <v>106</v>
      </c>
      <c r="BE342" s="8" t="s">
        <v>936</v>
      </c>
      <c r="BF342" s="10">
        <v>1.0</v>
      </c>
      <c r="BG342" s="10">
        <v>1.0</v>
      </c>
      <c r="BH342" s="8" t="s">
        <v>108</v>
      </c>
      <c r="BI342" s="8" t="s">
        <v>1168</v>
      </c>
      <c r="BJ342" s="10">
        <v>1.0</v>
      </c>
      <c r="BK342" s="10">
        <v>1.0</v>
      </c>
      <c r="BL342" s="8" t="s">
        <v>110</v>
      </c>
      <c r="BM342" s="10">
        <v>60.0</v>
      </c>
      <c r="BN342" s="10">
        <v>1.0</v>
      </c>
      <c r="BO342" s="10">
        <v>1.0</v>
      </c>
      <c r="BP342" s="8" t="s">
        <v>111</v>
      </c>
      <c r="BQ342" s="10">
        <v>61.0</v>
      </c>
      <c r="BR342" s="10">
        <v>1.0</v>
      </c>
      <c r="BS342" s="10">
        <v>1.0</v>
      </c>
      <c r="BT342" s="8" t="s">
        <v>112</v>
      </c>
      <c r="BU342" s="10">
        <v>21.0</v>
      </c>
      <c r="BV342" s="10">
        <v>1.0</v>
      </c>
      <c r="BW342" s="10">
        <v>1.0</v>
      </c>
      <c r="BX342" s="8" t="s">
        <v>113</v>
      </c>
      <c r="BY342" s="15" t="s">
        <v>1168</v>
      </c>
      <c r="BZ342" s="10">
        <v>1.0</v>
      </c>
      <c r="CA342" s="10">
        <v>1.0</v>
      </c>
      <c r="CB342" s="8" t="s">
        <v>114</v>
      </c>
      <c r="CC342" s="15" t="s">
        <v>168</v>
      </c>
      <c r="CD342" s="10">
        <v>1.0</v>
      </c>
      <c r="CE342" s="10">
        <v>1.0</v>
      </c>
      <c r="CF342" s="8" t="s">
        <v>116</v>
      </c>
      <c r="CG342" s="15" t="s">
        <v>131</v>
      </c>
      <c r="CH342" s="10">
        <v>1.0</v>
      </c>
      <c r="CI342" s="10">
        <v>1.0</v>
      </c>
      <c r="CJ342" s="8" t="s">
        <v>118</v>
      </c>
      <c r="CK342" s="15" t="s">
        <v>639</v>
      </c>
      <c r="CL342" s="10">
        <v>1.0</v>
      </c>
      <c r="CM342" s="10">
        <v>1.0</v>
      </c>
      <c r="CN342" s="8" t="s">
        <v>105</v>
      </c>
      <c r="CO342" s="10">
        <v>12.0</v>
      </c>
      <c r="CP342" s="8" t="s">
        <v>111</v>
      </c>
      <c r="CQ342" s="10">
        <v>38.0</v>
      </c>
      <c r="CR342" s="8" t="s">
        <v>112</v>
      </c>
      <c r="CS342" s="10">
        <v>15.0</v>
      </c>
    </row>
    <row r="343">
      <c r="A343" s="7">
        <v>5473.0</v>
      </c>
      <c r="B343" s="8" t="s">
        <v>93</v>
      </c>
      <c r="C343" s="9" t="s">
        <v>1174</v>
      </c>
      <c r="D343" s="8" t="s">
        <v>1175</v>
      </c>
      <c r="E343" s="10">
        <v>1.0</v>
      </c>
      <c r="F343" s="10">
        <v>0.0</v>
      </c>
      <c r="G343" s="8" t="s">
        <v>96</v>
      </c>
      <c r="H343" s="11"/>
      <c r="I343" s="13" t="s">
        <v>216</v>
      </c>
      <c r="J343" s="11"/>
      <c r="K343" s="11"/>
      <c r="L343" s="8" t="s">
        <v>97</v>
      </c>
      <c r="M343" s="11"/>
      <c r="N343" s="10">
        <v>1.0</v>
      </c>
      <c r="O343" s="10">
        <v>807.0</v>
      </c>
      <c r="P343" s="11"/>
      <c r="Q343" s="10">
        <v>0.0</v>
      </c>
      <c r="R343" s="10">
        <v>0.0</v>
      </c>
      <c r="S343" s="10">
        <v>0.0</v>
      </c>
      <c r="T343" s="10">
        <v>0.0</v>
      </c>
      <c r="U343" s="10">
        <v>0.0</v>
      </c>
      <c r="V343" s="10">
        <v>0.0</v>
      </c>
      <c r="W343" s="10">
        <v>0.0</v>
      </c>
      <c r="X343" s="11"/>
      <c r="Y343" s="11"/>
      <c r="Z343" s="12">
        <v>1.52</v>
      </c>
      <c r="AA343" s="13" t="s">
        <v>98</v>
      </c>
      <c r="AB343" s="11"/>
      <c r="AC343" s="11"/>
      <c r="AD343" s="13" t="s">
        <v>1176</v>
      </c>
      <c r="AE343" s="14"/>
      <c r="AF343" s="14"/>
      <c r="AG343" s="14"/>
      <c r="AH343" s="14"/>
      <c r="AI343" s="14"/>
      <c r="AJ343" s="14"/>
      <c r="AK343" s="14"/>
      <c r="AL343" s="11"/>
      <c r="AM343" s="10">
        <v>0.0</v>
      </c>
      <c r="AN343" s="8" t="s">
        <v>100</v>
      </c>
      <c r="AO343" s="8" t="s">
        <v>216</v>
      </c>
      <c r="AP343" s="10">
        <v>1.0</v>
      </c>
      <c r="AQ343" s="10">
        <v>1.0</v>
      </c>
      <c r="AR343" s="8" t="s">
        <v>102</v>
      </c>
      <c r="AS343" s="10">
        <v>330.0</v>
      </c>
      <c r="AT343" s="10">
        <v>1.0</v>
      </c>
      <c r="AU343" s="10">
        <v>1.0</v>
      </c>
      <c r="AV343" s="8" t="s">
        <v>103</v>
      </c>
      <c r="AW343" s="8" t="s">
        <v>104</v>
      </c>
      <c r="AX343" s="10">
        <v>1.0</v>
      </c>
      <c r="AY343" s="10">
        <v>1.0</v>
      </c>
      <c r="AZ343" s="8" t="s">
        <v>105</v>
      </c>
      <c r="BA343" s="10">
        <v>10.0</v>
      </c>
      <c r="BB343" s="10">
        <v>1.0</v>
      </c>
      <c r="BC343" s="10">
        <v>1.0</v>
      </c>
      <c r="BD343" s="8" t="s">
        <v>106</v>
      </c>
      <c r="BE343" s="8" t="s">
        <v>936</v>
      </c>
      <c r="BF343" s="10">
        <v>1.0</v>
      </c>
      <c r="BG343" s="10">
        <v>1.0</v>
      </c>
      <c r="BH343" s="8" t="s">
        <v>108</v>
      </c>
      <c r="BI343" s="8" t="s">
        <v>1168</v>
      </c>
      <c r="BJ343" s="10">
        <v>1.0</v>
      </c>
      <c r="BK343" s="10">
        <v>1.0</v>
      </c>
      <c r="BL343" s="8" t="s">
        <v>110</v>
      </c>
      <c r="BM343" s="10">
        <v>100.0</v>
      </c>
      <c r="BN343" s="10">
        <v>1.0</v>
      </c>
      <c r="BO343" s="10">
        <v>1.0</v>
      </c>
      <c r="BP343" s="8" t="s">
        <v>111</v>
      </c>
      <c r="BQ343" s="10">
        <v>43.0</v>
      </c>
      <c r="BR343" s="10">
        <v>1.0</v>
      </c>
      <c r="BS343" s="10">
        <v>1.0</v>
      </c>
      <c r="BT343" s="8" t="s">
        <v>112</v>
      </c>
      <c r="BU343" s="10">
        <v>21.0</v>
      </c>
      <c r="BV343" s="10">
        <v>1.0</v>
      </c>
      <c r="BW343" s="10">
        <v>1.0</v>
      </c>
      <c r="BX343" s="8" t="s">
        <v>113</v>
      </c>
      <c r="BY343" s="15" t="s">
        <v>1168</v>
      </c>
      <c r="BZ343" s="10">
        <v>1.0</v>
      </c>
      <c r="CA343" s="10">
        <v>1.0</v>
      </c>
      <c r="CB343" s="8" t="s">
        <v>114</v>
      </c>
      <c r="CC343" s="15" t="s">
        <v>282</v>
      </c>
      <c r="CD343" s="10">
        <v>1.0</v>
      </c>
      <c r="CE343" s="10">
        <v>1.0</v>
      </c>
      <c r="CF343" s="8" t="s">
        <v>116</v>
      </c>
      <c r="CG343" s="15" t="s">
        <v>115</v>
      </c>
      <c r="CH343" s="10">
        <v>1.0</v>
      </c>
      <c r="CI343" s="10">
        <v>1.0</v>
      </c>
      <c r="CJ343" s="8" t="s">
        <v>118</v>
      </c>
      <c r="CK343" s="16">
        <v>45571.0</v>
      </c>
      <c r="CL343" s="10">
        <v>1.0</v>
      </c>
      <c r="CM343" s="10">
        <v>1.0</v>
      </c>
      <c r="CN343" s="8" t="s">
        <v>105</v>
      </c>
      <c r="CO343" s="10">
        <v>8.0</v>
      </c>
      <c r="CP343" s="8" t="s">
        <v>111</v>
      </c>
      <c r="CQ343" s="10">
        <v>64.0</v>
      </c>
      <c r="CR343" s="8" t="s">
        <v>112</v>
      </c>
      <c r="CS343" s="10">
        <v>15.0</v>
      </c>
    </row>
    <row r="344">
      <c r="A344" s="7">
        <v>5476.0</v>
      </c>
      <c r="B344" s="8" t="s">
        <v>93</v>
      </c>
      <c r="C344" s="9" t="s">
        <v>1177</v>
      </c>
      <c r="D344" s="8" t="s">
        <v>1178</v>
      </c>
      <c r="E344" s="10">
        <v>1.0</v>
      </c>
      <c r="F344" s="10">
        <v>0.0</v>
      </c>
      <c r="G344" s="8" t="s">
        <v>96</v>
      </c>
      <c r="H344" s="11"/>
      <c r="I344" s="8" t="s">
        <v>216</v>
      </c>
      <c r="J344" s="11"/>
      <c r="K344" s="11"/>
      <c r="L344" s="8" t="s">
        <v>97</v>
      </c>
      <c r="M344" s="11"/>
      <c r="N344" s="10">
        <v>1.0</v>
      </c>
      <c r="O344" s="10">
        <v>1389.0</v>
      </c>
      <c r="P344" s="11"/>
      <c r="Q344" s="10">
        <v>0.0</v>
      </c>
      <c r="R344" s="10">
        <v>0.0</v>
      </c>
      <c r="S344" s="10">
        <v>0.0</v>
      </c>
      <c r="T344" s="10">
        <v>0.0</v>
      </c>
      <c r="U344" s="10">
        <v>0.0</v>
      </c>
      <c r="V344" s="10">
        <v>0.0</v>
      </c>
      <c r="W344" s="10">
        <v>0.0</v>
      </c>
      <c r="X344" s="11"/>
      <c r="Y344" s="11"/>
      <c r="Z344" s="12">
        <v>1.05</v>
      </c>
      <c r="AA344" s="13" t="s">
        <v>98</v>
      </c>
      <c r="AB344" s="11"/>
      <c r="AC344" s="11"/>
      <c r="AD344" s="13" t="s">
        <v>1179</v>
      </c>
      <c r="AE344" s="14"/>
      <c r="AF344" s="14"/>
      <c r="AG344" s="14"/>
      <c r="AH344" s="14"/>
      <c r="AI344" s="14"/>
      <c r="AJ344" s="14"/>
      <c r="AK344" s="14"/>
      <c r="AL344" s="11"/>
      <c r="AM344" s="10">
        <v>0.0</v>
      </c>
      <c r="AN344" s="8" t="s">
        <v>100</v>
      </c>
      <c r="AO344" s="8" t="s">
        <v>216</v>
      </c>
      <c r="AP344" s="10">
        <v>1.0</v>
      </c>
      <c r="AQ344" s="10">
        <v>1.0</v>
      </c>
      <c r="AR344" s="8" t="s">
        <v>102</v>
      </c>
      <c r="AS344" s="10">
        <v>500.0</v>
      </c>
      <c r="AT344" s="10">
        <v>1.0</v>
      </c>
      <c r="AU344" s="10">
        <v>1.0</v>
      </c>
      <c r="AV344" s="8" t="s">
        <v>103</v>
      </c>
      <c r="AW344" s="8" t="s">
        <v>175</v>
      </c>
      <c r="AX344" s="10">
        <v>1.0</v>
      </c>
      <c r="AY344" s="10">
        <v>1.0</v>
      </c>
      <c r="AZ344" s="8" t="s">
        <v>105</v>
      </c>
      <c r="BA344" s="10">
        <v>12.5</v>
      </c>
      <c r="BB344" s="10">
        <v>1.0</v>
      </c>
      <c r="BC344" s="10">
        <v>1.0</v>
      </c>
      <c r="BD344" s="8" t="s">
        <v>106</v>
      </c>
      <c r="BE344" s="8" t="s">
        <v>936</v>
      </c>
      <c r="BF344" s="10">
        <v>1.0</v>
      </c>
      <c r="BG344" s="10">
        <v>1.0</v>
      </c>
      <c r="BH344" s="8" t="s">
        <v>108</v>
      </c>
      <c r="BI344" s="8" t="s">
        <v>1168</v>
      </c>
      <c r="BJ344" s="10">
        <v>1.0</v>
      </c>
      <c r="BK344" s="10">
        <v>1.0</v>
      </c>
      <c r="BL344" s="8" t="s">
        <v>110</v>
      </c>
      <c r="BM344" s="10">
        <v>150.0</v>
      </c>
      <c r="BN344" s="10">
        <v>1.0</v>
      </c>
      <c r="BO344" s="10">
        <v>1.0</v>
      </c>
      <c r="BP344" s="8" t="s">
        <v>111</v>
      </c>
      <c r="BQ344" s="10">
        <v>24.0</v>
      </c>
      <c r="BR344" s="10">
        <v>1.0</v>
      </c>
      <c r="BS344" s="10">
        <v>1.0</v>
      </c>
      <c r="BT344" s="8" t="s">
        <v>112</v>
      </c>
      <c r="BU344" s="10">
        <v>21.0</v>
      </c>
      <c r="BV344" s="10">
        <v>1.0</v>
      </c>
      <c r="BW344" s="10">
        <v>1.0</v>
      </c>
      <c r="BX344" s="8" t="s">
        <v>113</v>
      </c>
      <c r="BY344" s="15" t="s">
        <v>1168</v>
      </c>
      <c r="BZ344" s="10">
        <v>1.0</v>
      </c>
      <c r="CA344" s="10">
        <v>1.0</v>
      </c>
      <c r="CB344" s="8" t="s">
        <v>114</v>
      </c>
      <c r="CC344" s="15" t="s">
        <v>115</v>
      </c>
      <c r="CD344" s="10">
        <v>1.0</v>
      </c>
      <c r="CE344" s="10">
        <v>1.0</v>
      </c>
      <c r="CF344" s="8" t="s">
        <v>116</v>
      </c>
      <c r="CG344" s="15" t="s">
        <v>115</v>
      </c>
      <c r="CH344" s="10">
        <v>1.0</v>
      </c>
      <c r="CI344" s="10">
        <v>1.0</v>
      </c>
      <c r="CJ344" s="8" t="s">
        <v>118</v>
      </c>
      <c r="CK344" s="15" t="s">
        <v>117</v>
      </c>
      <c r="CL344" s="10">
        <v>1.0</v>
      </c>
      <c r="CM344" s="10">
        <v>1.0</v>
      </c>
      <c r="CN344" s="8" t="s">
        <v>105</v>
      </c>
      <c r="CO344" s="10">
        <v>7.5</v>
      </c>
      <c r="CP344" s="8" t="s">
        <v>111</v>
      </c>
      <c r="CQ344" s="10">
        <v>44.0</v>
      </c>
      <c r="CR344" s="8" t="s">
        <v>112</v>
      </c>
      <c r="CS344" s="10">
        <v>16.0</v>
      </c>
    </row>
    <row r="345">
      <c r="A345" s="7">
        <v>5479.0</v>
      </c>
      <c r="B345" s="8" t="s">
        <v>93</v>
      </c>
      <c r="C345" s="9" t="s">
        <v>1180</v>
      </c>
      <c r="D345" s="8" t="s">
        <v>1166</v>
      </c>
      <c r="E345" s="10">
        <v>1.0</v>
      </c>
      <c r="F345" s="10">
        <v>0.0</v>
      </c>
      <c r="G345" s="8" t="s">
        <v>96</v>
      </c>
      <c r="H345" s="11"/>
      <c r="I345" s="8" t="s">
        <v>216</v>
      </c>
      <c r="J345" s="11"/>
      <c r="K345" s="11"/>
      <c r="L345" s="8" t="s">
        <v>97</v>
      </c>
      <c r="M345" s="11"/>
      <c r="N345" s="10">
        <v>1.0</v>
      </c>
      <c r="O345" s="10">
        <v>2772.0</v>
      </c>
      <c r="P345" s="11"/>
      <c r="Q345" s="10">
        <v>0.0</v>
      </c>
      <c r="R345" s="10">
        <v>0.0</v>
      </c>
      <c r="S345" s="10">
        <v>0.0</v>
      </c>
      <c r="T345" s="10">
        <v>0.0</v>
      </c>
      <c r="U345" s="10">
        <v>0.0</v>
      </c>
      <c r="V345" s="10">
        <v>0.0</v>
      </c>
      <c r="W345" s="10">
        <v>0.0</v>
      </c>
      <c r="X345" s="11"/>
      <c r="Y345" s="11"/>
      <c r="Z345" s="12">
        <v>0.85</v>
      </c>
      <c r="AA345" s="13" t="s">
        <v>98</v>
      </c>
      <c r="AB345" s="11"/>
      <c r="AC345" s="11"/>
      <c r="AD345" s="13" t="s">
        <v>1181</v>
      </c>
      <c r="AE345" s="14"/>
      <c r="AF345" s="14"/>
      <c r="AG345" s="14"/>
      <c r="AH345" s="14"/>
      <c r="AI345" s="14"/>
      <c r="AJ345" s="14"/>
      <c r="AK345" s="14"/>
      <c r="AL345" s="11"/>
      <c r="AM345" s="10">
        <v>0.0</v>
      </c>
      <c r="AN345" s="8" t="s">
        <v>100</v>
      </c>
      <c r="AO345" s="8" t="s">
        <v>216</v>
      </c>
      <c r="AP345" s="10">
        <v>1.0</v>
      </c>
      <c r="AQ345" s="10">
        <v>1.0</v>
      </c>
      <c r="AR345" s="8" t="s">
        <v>102</v>
      </c>
      <c r="AS345" s="10">
        <v>500.0</v>
      </c>
      <c r="AT345" s="10">
        <v>1.0</v>
      </c>
      <c r="AU345" s="10">
        <v>1.0</v>
      </c>
      <c r="AV345" s="8" t="s">
        <v>103</v>
      </c>
      <c r="AW345" s="8" t="s">
        <v>276</v>
      </c>
      <c r="AX345" s="10">
        <v>1.0</v>
      </c>
      <c r="AY345" s="10">
        <v>1.0</v>
      </c>
      <c r="AZ345" s="8" t="s">
        <v>105</v>
      </c>
      <c r="BA345" s="10">
        <v>11.0</v>
      </c>
      <c r="BB345" s="10">
        <v>1.0</v>
      </c>
      <c r="BC345" s="10">
        <v>1.0</v>
      </c>
      <c r="BD345" s="8" t="s">
        <v>106</v>
      </c>
      <c r="BE345" s="8" t="s">
        <v>936</v>
      </c>
      <c r="BF345" s="10">
        <v>1.0</v>
      </c>
      <c r="BG345" s="10">
        <v>1.0</v>
      </c>
      <c r="BH345" s="8" t="s">
        <v>108</v>
      </c>
      <c r="BI345" s="8" t="s">
        <v>1168</v>
      </c>
      <c r="BJ345" s="10">
        <v>1.0</v>
      </c>
      <c r="BK345" s="10">
        <v>1.0</v>
      </c>
      <c r="BL345" s="8" t="s">
        <v>110</v>
      </c>
      <c r="BM345" s="10">
        <v>150.0</v>
      </c>
      <c r="BN345" s="10">
        <v>1.0</v>
      </c>
      <c r="BO345" s="10">
        <v>1.0</v>
      </c>
      <c r="BP345" s="8" t="s">
        <v>111</v>
      </c>
      <c r="BQ345" s="10">
        <v>20.0</v>
      </c>
      <c r="BR345" s="10">
        <v>1.0</v>
      </c>
      <c r="BS345" s="10">
        <v>1.0</v>
      </c>
      <c r="BT345" s="8" t="s">
        <v>112</v>
      </c>
      <c r="BU345" s="10">
        <v>17.0</v>
      </c>
      <c r="BV345" s="10">
        <v>1.0</v>
      </c>
      <c r="BW345" s="10">
        <v>1.0</v>
      </c>
      <c r="BX345" s="8" t="s">
        <v>113</v>
      </c>
      <c r="BY345" s="15" t="s">
        <v>1168</v>
      </c>
      <c r="BZ345" s="10">
        <v>1.0</v>
      </c>
      <c r="CA345" s="10">
        <v>1.0</v>
      </c>
      <c r="CB345" s="8" t="s">
        <v>114</v>
      </c>
      <c r="CC345" s="15" t="s">
        <v>139</v>
      </c>
      <c r="CD345" s="10">
        <v>1.0</v>
      </c>
      <c r="CE345" s="10">
        <v>1.0</v>
      </c>
      <c r="CF345" s="8" t="s">
        <v>116</v>
      </c>
      <c r="CG345" s="15" t="s">
        <v>117</v>
      </c>
      <c r="CH345" s="10">
        <v>1.0</v>
      </c>
      <c r="CI345" s="10">
        <v>1.0</v>
      </c>
      <c r="CJ345" s="8" t="s">
        <v>118</v>
      </c>
      <c r="CK345" s="15" t="s">
        <v>117</v>
      </c>
      <c r="CL345" s="10">
        <v>1.0</v>
      </c>
      <c r="CM345" s="10">
        <v>1.0</v>
      </c>
      <c r="CN345" s="8" t="s">
        <v>105</v>
      </c>
      <c r="CO345" s="10">
        <v>6.5</v>
      </c>
      <c r="CP345" s="8" t="s">
        <v>111</v>
      </c>
      <c r="CQ345" s="10">
        <v>38.0</v>
      </c>
      <c r="CR345" s="8" t="s">
        <v>112</v>
      </c>
      <c r="CS345" s="10">
        <v>15.0</v>
      </c>
    </row>
    <row r="346">
      <c r="A346" s="7">
        <v>5482.0</v>
      </c>
      <c r="B346" s="8" t="s">
        <v>93</v>
      </c>
      <c r="C346" s="9" t="s">
        <v>1182</v>
      </c>
      <c r="D346" s="8" t="s">
        <v>1178</v>
      </c>
      <c r="E346" s="10">
        <v>1.0</v>
      </c>
      <c r="F346" s="10">
        <v>0.0</v>
      </c>
      <c r="G346" s="8" t="s">
        <v>96</v>
      </c>
      <c r="H346" s="11"/>
      <c r="I346" s="8" t="s">
        <v>216</v>
      </c>
      <c r="J346" s="11"/>
      <c r="K346" s="11"/>
      <c r="L346" s="8" t="s">
        <v>97</v>
      </c>
      <c r="M346" s="11"/>
      <c r="N346" s="10">
        <v>1.0</v>
      </c>
      <c r="O346" s="10">
        <v>1423.0</v>
      </c>
      <c r="P346" s="11"/>
      <c r="Q346" s="10">
        <v>0.0</v>
      </c>
      <c r="R346" s="10">
        <v>0.0</v>
      </c>
      <c r="S346" s="10">
        <v>0.0</v>
      </c>
      <c r="T346" s="10">
        <v>0.0</v>
      </c>
      <c r="U346" s="10">
        <v>0.0</v>
      </c>
      <c r="V346" s="10">
        <v>0.0</v>
      </c>
      <c r="W346" s="10">
        <v>0.0</v>
      </c>
      <c r="X346" s="11"/>
      <c r="Y346" s="11"/>
      <c r="Z346" s="12">
        <v>0.78</v>
      </c>
      <c r="AA346" s="13" t="s">
        <v>98</v>
      </c>
      <c r="AB346" s="11"/>
      <c r="AC346" s="11"/>
      <c r="AD346" s="13" t="s">
        <v>1183</v>
      </c>
      <c r="AE346" s="14"/>
      <c r="AF346" s="14"/>
      <c r="AG346" s="14"/>
      <c r="AH346" s="14"/>
      <c r="AI346" s="14"/>
      <c r="AJ346" s="14"/>
      <c r="AK346" s="14"/>
      <c r="AL346" s="11"/>
      <c r="AM346" s="10">
        <v>0.0</v>
      </c>
      <c r="AN346" s="8" t="s">
        <v>100</v>
      </c>
      <c r="AO346" s="8" t="s">
        <v>216</v>
      </c>
      <c r="AP346" s="10">
        <v>1.0</v>
      </c>
      <c r="AQ346" s="10">
        <v>1.0</v>
      </c>
      <c r="AR346" s="8" t="s">
        <v>102</v>
      </c>
      <c r="AS346" s="10">
        <v>750.0</v>
      </c>
      <c r="AT346" s="10">
        <v>1.0</v>
      </c>
      <c r="AU346" s="10">
        <v>1.0</v>
      </c>
      <c r="AV346" s="8" t="s">
        <v>103</v>
      </c>
      <c r="AW346" s="8" t="s">
        <v>175</v>
      </c>
      <c r="AX346" s="10">
        <v>1.0</v>
      </c>
      <c r="AY346" s="10">
        <v>1.0</v>
      </c>
      <c r="AZ346" s="8" t="s">
        <v>105</v>
      </c>
      <c r="BA346" s="10">
        <v>15.0</v>
      </c>
      <c r="BB346" s="10">
        <v>1.0</v>
      </c>
      <c r="BC346" s="10">
        <v>1.0</v>
      </c>
      <c r="BD346" s="8" t="s">
        <v>106</v>
      </c>
      <c r="BE346" s="8" t="s">
        <v>936</v>
      </c>
      <c r="BF346" s="10">
        <v>1.0</v>
      </c>
      <c r="BG346" s="10">
        <v>1.0</v>
      </c>
      <c r="BH346" s="8" t="s">
        <v>108</v>
      </c>
      <c r="BI346" s="8" t="s">
        <v>1168</v>
      </c>
      <c r="BJ346" s="10">
        <v>1.0</v>
      </c>
      <c r="BK346" s="10">
        <v>1.0</v>
      </c>
      <c r="BL346" s="8" t="s">
        <v>110</v>
      </c>
      <c r="BM346" s="10">
        <v>225.0</v>
      </c>
      <c r="BN346" s="10">
        <v>1.0</v>
      </c>
      <c r="BO346" s="10">
        <v>1.0</v>
      </c>
      <c r="BP346" s="8" t="s">
        <v>111</v>
      </c>
      <c r="BQ346" s="10">
        <v>17.0</v>
      </c>
      <c r="BR346" s="10">
        <v>1.0</v>
      </c>
      <c r="BS346" s="10">
        <v>1.0</v>
      </c>
      <c r="BT346" s="8" t="s">
        <v>112</v>
      </c>
      <c r="BU346" s="10">
        <v>20.0</v>
      </c>
      <c r="BV346" s="10">
        <v>1.0</v>
      </c>
      <c r="BW346" s="10">
        <v>1.0</v>
      </c>
      <c r="BX346" s="8" t="s">
        <v>113</v>
      </c>
      <c r="BY346" s="15" t="s">
        <v>1168</v>
      </c>
      <c r="BZ346" s="10">
        <v>1.0</v>
      </c>
      <c r="CA346" s="10">
        <v>1.0</v>
      </c>
      <c r="CB346" s="8" t="s">
        <v>114</v>
      </c>
      <c r="CC346" s="15" t="s">
        <v>139</v>
      </c>
      <c r="CD346" s="10">
        <v>1.0</v>
      </c>
      <c r="CE346" s="10">
        <v>1.0</v>
      </c>
      <c r="CF346" s="8" t="s">
        <v>116</v>
      </c>
      <c r="CG346" s="15" t="s">
        <v>117</v>
      </c>
      <c r="CH346" s="10">
        <v>1.0</v>
      </c>
      <c r="CI346" s="10">
        <v>1.0</v>
      </c>
      <c r="CJ346" s="8" t="s">
        <v>118</v>
      </c>
      <c r="CK346" s="15" t="s">
        <v>117</v>
      </c>
      <c r="CL346" s="10">
        <v>1.0</v>
      </c>
      <c r="CM346" s="10">
        <v>1.0</v>
      </c>
      <c r="CN346" s="8" t="s">
        <v>105</v>
      </c>
      <c r="CO346" s="20">
        <v>25.0</v>
      </c>
      <c r="CP346" s="8" t="s">
        <v>111</v>
      </c>
      <c r="CQ346" s="10">
        <v>30.0</v>
      </c>
      <c r="CR346" s="8" t="s">
        <v>112</v>
      </c>
      <c r="CS346" s="10">
        <v>30.0</v>
      </c>
    </row>
    <row r="347">
      <c r="A347" s="7">
        <v>5485.0</v>
      </c>
      <c r="B347" s="8" t="s">
        <v>93</v>
      </c>
      <c r="C347" s="9" t="s">
        <v>1184</v>
      </c>
      <c r="D347" s="8" t="s">
        <v>1185</v>
      </c>
      <c r="E347" s="10">
        <v>1.0</v>
      </c>
      <c r="F347" s="10">
        <v>0.0</v>
      </c>
      <c r="G347" s="8" t="s">
        <v>96</v>
      </c>
      <c r="H347" s="11"/>
      <c r="I347" s="8" t="s">
        <v>216</v>
      </c>
      <c r="J347" s="11"/>
      <c r="K347" s="11"/>
      <c r="L347" s="8" t="s">
        <v>97</v>
      </c>
      <c r="M347" s="11"/>
      <c r="N347" s="10">
        <v>1.0</v>
      </c>
      <c r="O347" s="10">
        <v>302.0</v>
      </c>
      <c r="P347" s="11"/>
      <c r="Q347" s="10">
        <v>0.0</v>
      </c>
      <c r="R347" s="10">
        <v>0.0</v>
      </c>
      <c r="S347" s="10">
        <v>0.0</v>
      </c>
      <c r="T347" s="10">
        <v>0.0</v>
      </c>
      <c r="U347" s="10">
        <v>0.0</v>
      </c>
      <c r="V347" s="10">
        <v>0.0</v>
      </c>
      <c r="W347" s="10">
        <v>0.0</v>
      </c>
      <c r="X347" s="11"/>
      <c r="Y347" s="11"/>
      <c r="Z347" s="12">
        <v>1.2</v>
      </c>
      <c r="AA347" s="13" t="s">
        <v>98</v>
      </c>
      <c r="AB347" s="11"/>
      <c r="AC347" s="11"/>
      <c r="AD347" s="13" t="s">
        <v>1186</v>
      </c>
      <c r="AE347" s="14"/>
      <c r="AF347" s="14"/>
      <c r="AG347" s="14"/>
      <c r="AH347" s="14"/>
      <c r="AI347" s="14"/>
      <c r="AJ347" s="14"/>
      <c r="AK347" s="14"/>
      <c r="AL347" s="11"/>
      <c r="AM347" s="10">
        <v>0.0</v>
      </c>
      <c r="AN347" s="8" t="s">
        <v>100</v>
      </c>
      <c r="AO347" s="8" t="s">
        <v>216</v>
      </c>
      <c r="AP347" s="10">
        <v>1.0</v>
      </c>
      <c r="AQ347" s="10">
        <v>1.0</v>
      </c>
      <c r="AR347" s="8" t="s">
        <v>102</v>
      </c>
      <c r="AS347" s="10">
        <v>400.0</v>
      </c>
      <c r="AT347" s="10">
        <v>1.0</v>
      </c>
      <c r="AU347" s="10">
        <v>1.0</v>
      </c>
      <c r="AV347" s="8" t="s">
        <v>103</v>
      </c>
      <c r="AW347" s="8" t="s">
        <v>175</v>
      </c>
      <c r="AX347" s="10">
        <v>1.0</v>
      </c>
      <c r="AY347" s="10">
        <v>1.0</v>
      </c>
      <c r="AZ347" s="8" t="s">
        <v>105</v>
      </c>
      <c r="BA347" s="10">
        <v>12.0</v>
      </c>
      <c r="BB347" s="10">
        <v>1.0</v>
      </c>
      <c r="BC347" s="10">
        <v>1.0</v>
      </c>
      <c r="BD347" s="8" t="s">
        <v>106</v>
      </c>
      <c r="BE347" s="8" t="s">
        <v>936</v>
      </c>
      <c r="BF347" s="10">
        <v>1.0</v>
      </c>
      <c r="BG347" s="10">
        <v>1.0</v>
      </c>
      <c r="BH347" s="8" t="s">
        <v>108</v>
      </c>
      <c r="BI347" s="8" t="s">
        <v>1168</v>
      </c>
      <c r="BJ347" s="10">
        <v>1.0</v>
      </c>
      <c r="BK347" s="10">
        <v>1.0</v>
      </c>
      <c r="BL347" s="8" t="s">
        <v>110</v>
      </c>
      <c r="BM347" s="10">
        <v>120.0</v>
      </c>
      <c r="BN347" s="10">
        <v>1.0</v>
      </c>
      <c r="BO347" s="10">
        <v>1.0</v>
      </c>
      <c r="BP347" s="8" t="s">
        <v>111</v>
      </c>
      <c r="BQ347" s="10">
        <v>30.0</v>
      </c>
      <c r="BR347" s="10">
        <v>1.0</v>
      </c>
      <c r="BS347" s="10">
        <v>1.0</v>
      </c>
      <c r="BT347" s="8" t="s">
        <v>112</v>
      </c>
      <c r="BU347" s="10">
        <v>21.0</v>
      </c>
      <c r="BV347" s="10">
        <v>1.0</v>
      </c>
      <c r="BW347" s="10">
        <v>1.0</v>
      </c>
      <c r="BX347" s="8" t="s">
        <v>113</v>
      </c>
      <c r="BY347" s="15" t="s">
        <v>1168</v>
      </c>
      <c r="BZ347" s="10">
        <v>1.0</v>
      </c>
      <c r="CA347" s="10">
        <v>1.0</v>
      </c>
      <c r="CB347" s="8" t="s">
        <v>114</v>
      </c>
      <c r="CC347" s="15" t="s">
        <v>115</v>
      </c>
      <c r="CD347" s="10">
        <v>1.0</v>
      </c>
      <c r="CE347" s="10">
        <v>1.0</v>
      </c>
      <c r="CF347" s="8" t="s">
        <v>116</v>
      </c>
      <c r="CG347" s="15" t="s">
        <v>115</v>
      </c>
      <c r="CH347" s="10">
        <v>1.0</v>
      </c>
      <c r="CI347" s="10">
        <v>1.0</v>
      </c>
      <c r="CJ347" s="8" t="s">
        <v>118</v>
      </c>
      <c r="CK347" s="15" t="s">
        <v>117</v>
      </c>
      <c r="CL347" s="10">
        <v>1.0</v>
      </c>
      <c r="CM347" s="10">
        <v>1.0</v>
      </c>
      <c r="CN347" s="8" t="s">
        <v>105</v>
      </c>
      <c r="CO347" s="20">
        <v>25.0</v>
      </c>
      <c r="CP347" s="8" t="s">
        <v>111</v>
      </c>
      <c r="CQ347" s="10">
        <v>30.0</v>
      </c>
      <c r="CR347" s="8" t="s">
        <v>112</v>
      </c>
      <c r="CS347" s="10">
        <v>30.0</v>
      </c>
    </row>
    <row r="348">
      <c r="A348" s="7">
        <v>5488.0</v>
      </c>
      <c r="B348" s="8" t="s">
        <v>93</v>
      </c>
      <c r="C348" s="9" t="s">
        <v>1187</v>
      </c>
      <c r="D348" s="8" t="s">
        <v>1166</v>
      </c>
      <c r="E348" s="10">
        <v>1.0</v>
      </c>
      <c r="F348" s="10">
        <v>0.0</v>
      </c>
      <c r="G348" s="8" t="s">
        <v>96</v>
      </c>
      <c r="H348" s="11"/>
      <c r="I348" s="8" t="s">
        <v>216</v>
      </c>
      <c r="J348" s="11"/>
      <c r="K348" s="11"/>
      <c r="L348" s="8" t="s">
        <v>97</v>
      </c>
      <c r="M348" s="11"/>
      <c r="N348" s="10">
        <v>1.0</v>
      </c>
      <c r="O348" s="10">
        <v>1688.0</v>
      </c>
      <c r="P348" s="11"/>
      <c r="Q348" s="10">
        <v>0.0</v>
      </c>
      <c r="R348" s="10">
        <v>0.0</v>
      </c>
      <c r="S348" s="10">
        <v>0.0</v>
      </c>
      <c r="T348" s="10">
        <v>0.0</v>
      </c>
      <c r="U348" s="10">
        <v>0.0</v>
      </c>
      <c r="V348" s="10">
        <v>0.0</v>
      </c>
      <c r="W348" s="10">
        <v>0.0</v>
      </c>
      <c r="X348" s="11"/>
      <c r="Y348" s="11"/>
      <c r="Z348" s="12">
        <v>0.75</v>
      </c>
      <c r="AA348" s="13" t="s">
        <v>98</v>
      </c>
      <c r="AB348" s="11"/>
      <c r="AC348" s="11"/>
      <c r="AD348" s="13" t="s">
        <v>1188</v>
      </c>
      <c r="AE348" s="14"/>
      <c r="AF348" s="14"/>
      <c r="AG348" s="14"/>
      <c r="AH348" s="14"/>
      <c r="AI348" s="14"/>
      <c r="AJ348" s="14"/>
      <c r="AK348" s="14"/>
      <c r="AL348" s="11"/>
      <c r="AM348" s="10">
        <v>0.0</v>
      </c>
      <c r="AN348" s="8" t="s">
        <v>100</v>
      </c>
      <c r="AO348" s="8" t="s">
        <v>216</v>
      </c>
      <c r="AP348" s="10">
        <v>1.0</v>
      </c>
      <c r="AQ348" s="10">
        <v>1.0</v>
      </c>
      <c r="AR348" s="8" t="s">
        <v>102</v>
      </c>
      <c r="AS348" s="10">
        <v>575.0</v>
      </c>
      <c r="AT348" s="10">
        <v>1.0</v>
      </c>
      <c r="AU348" s="10">
        <v>1.0</v>
      </c>
      <c r="AV348" s="8" t="s">
        <v>103</v>
      </c>
      <c r="AW348" s="8" t="s">
        <v>276</v>
      </c>
      <c r="AX348" s="10">
        <v>1.0</v>
      </c>
      <c r="AY348" s="10">
        <v>1.0</v>
      </c>
      <c r="AZ348" s="8" t="s">
        <v>105</v>
      </c>
      <c r="BA348" s="10">
        <v>15.0</v>
      </c>
      <c r="BB348" s="10">
        <v>1.0</v>
      </c>
      <c r="BC348" s="10">
        <v>1.0</v>
      </c>
      <c r="BD348" s="8" t="s">
        <v>106</v>
      </c>
      <c r="BE348" s="8" t="s">
        <v>936</v>
      </c>
      <c r="BF348" s="10">
        <v>1.0</v>
      </c>
      <c r="BG348" s="10">
        <v>1.0</v>
      </c>
      <c r="BH348" s="8" t="s">
        <v>108</v>
      </c>
      <c r="BI348" s="8" t="s">
        <v>1168</v>
      </c>
      <c r="BJ348" s="10">
        <v>1.0</v>
      </c>
      <c r="BK348" s="10">
        <v>1.0</v>
      </c>
      <c r="BL348" s="8" t="s">
        <v>110</v>
      </c>
      <c r="BM348" s="10">
        <v>175.0</v>
      </c>
      <c r="BN348" s="10">
        <v>1.0</v>
      </c>
      <c r="BO348" s="10">
        <v>1.0</v>
      </c>
      <c r="BP348" s="8" t="s">
        <v>111</v>
      </c>
      <c r="BQ348" s="10">
        <v>13.0</v>
      </c>
      <c r="BR348" s="10">
        <v>1.0</v>
      </c>
      <c r="BS348" s="10">
        <v>1.0</v>
      </c>
      <c r="BT348" s="8" t="s">
        <v>112</v>
      </c>
      <c r="BU348" s="10">
        <v>19.0</v>
      </c>
      <c r="BV348" s="10">
        <v>1.0</v>
      </c>
      <c r="BW348" s="10">
        <v>1.0</v>
      </c>
      <c r="BX348" s="8" t="s">
        <v>113</v>
      </c>
      <c r="BY348" s="15" t="s">
        <v>1168</v>
      </c>
      <c r="BZ348" s="10">
        <v>1.0</v>
      </c>
      <c r="CA348" s="10">
        <v>1.0</v>
      </c>
      <c r="CB348" s="8" t="s">
        <v>114</v>
      </c>
      <c r="CC348" s="15" t="s">
        <v>139</v>
      </c>
      <c r="CD348" s="10">
        <v>1.0</v>
      </c>
      <c r="CE348" s="10">
        <v>1.0</v>
      </c>
      <c r="CF348" s="8" t="s">
        <v>116</v>
      </c>
      <c r="CG348" s="15" t="s">
        <v>117</v>
      </c>
      <c r="CH348" s="10">
        <v>1.0</v>
      </c>
      <c r="CI348" s="10">
        <v>1.0</v>
      </c>
      <c r="CJ348" s="8" t="s">
        <v>118</v>
      </c>
      <c r="CK348" s="15" t="s">
        <v>117</v>
      </c>
      <c r="CL348" s="10">
        <v>1.0</v>
      </c>
      <c r="CM348" s="10">
        <v>1.0</v>
      </c>
      <c r="CN348" s="8" t="s">
        <v>105</v>
      </c>
      <c r="CO348" s="20">
        <v>25.0</v>
      </c>
      <c r="CP348" s="8" t="s">
        <v>111</v>
      </c>
      <c r="CQ348" s="10">
        <v>30.0</v>
      </c>
      <c r="CR348" s="8" t="s">
        <v>112</v>
      </c>
      <c r="CS348" s="10">
        <v>30.0</v>
      </c>
    </row>
    <row r="349">
      <c r="A349" s="7">
        <v>2107.0</v>
      </c>
      <c r="B349" s="8" t="s">
        <v>93</v>
      </c>
      <c r="C349" s="9" t="s">
        <v>1189</v>
      </c>
      <c r="D349" s="8" t="s">
        <v>1166</v>
      </c>
      <c r="E349" s="10">
        <v>1.0</v>
      </c>
      <c r="F349" s="10">
        <v>0.0</v>
      </c>
      <c r="G349" s="8" t="s">
        <v>96</v>
      </c>
      <c r="H349" s="11"/>
      <c r="I349" s="13" t="s">
        <v>216</v>
      </c>
      <c r="J349" s="11"/>
      <c r="K349" s="11"/>
      <c r="L349" s="8" t="s">
        <v>97</v>
      </c>
      <c r="M349" s="11"/>
      <c r="N349" s="10">
        <v>1.0</v>
      </c>
      <c r="O349" s="10">
        <v>1284.0</v>
      </c>
      <c r="P349" s="11"/>
      <c r="Q349" s="10">
        <v>0.0</v>
      </c>
      <c r="R349" s="10">
        <v>0.0</v>
      </c>
      <c r="S349" s="10">
        <v>0.0</v>
      </c>
      <c r="T349" s="10">
        <v>0.0</v>
      </c>
      <c r="U349" s="10">
        <v>0.0</v>
      </c>
      <c r="V349" s="10">
        <v>0.0</v>
      </c>
      <c r="W349" s="10">
        <v>0.0</v>
      </c>
      <c r="X349" s="11"/>
      <c r="Y349" s="11"/>
      <c r="Z349" s="12">
        <v>1.2</v>
      </c>
      <c r="AA349" s="13" t="s">
        <v>98</v>
      </c>
      <c r="AB349" s="11"/>
      <c r="AC349" s="11"/>
      <c r="AD349" s="13" t="s">
        <v>1190</v>
      </c>
      <c r="AE349" s="14"/>
      <c r="AF349" s="14"/>
      <c r="AG349" s="14"/>
      <c r="AH349" s="14"/>
      <c r="AI349" s="14"/>
      <c r="AJ349" s="14"/>
      <c r="AK349" s="14"/>
      <c r="AL349" s="11"/>
      <c r="AM349" s="10">
        <v>0.0</v>
      </c>
      <c r="AN349" s="8" t="s">
        <v>100</v>
      </c>
      <c r="AO349" s="8" t="s">
        <v>216</v>
      </c>
      <c r="AP349" s="10">
        <v>1.0</v>
      </c>
      <c r="AQ349" s="10">
        <v>1.0</v>
      </c>
      <c r="AR349" s="8" t="s">
        <v>102</v>
      </c>
      <c r="AS349" s="10">
        <v>400.0</v>
      </c>
      <c r="AT349" s="10">
        <v>1.0</v>
      </c>
      <c r="AU349" s="10">
        <v>1.0</v>
      </c>
      <c r="AV349" s="8" t="s">
        <v>103</v>
      </c>
      <c r="AW349" s="8" t="s">
        <v>276</v>
      </c>
      <c r="AX349" s="10">
        <v>1.0</v>
      </c>
      <c r="AY349" s="10">
        <v>1.0</v>
      </c>
      <c r="AZ349" s="8" t="s">
        <v>105</v>
      </c>
      <c r="BA349" s="10">
        <v>12.0</v>
      </c>
      <c r="BB349" s="10">
        <v>1.0</v>
      </c>
      <c r="BC349" s="10">
        <v>1.0</v>
      </c>
      <c r="BD349" s="8" t="s">
        <v>106</v>
      </c>
      <c r="BE349" s="8" t="s">
        <v>936</v>
      </c>
      <c r="BF349" s="10">
        <v>1.0</v>
      </c>
      <c r="BG349" s="10">
        <v>1.0</v>
      </c>
      <c r="BH349" s="8" t="s">
        <v>108</v>
      </c>
      <c r="BI349" s="8" t="s">
        <v>1168</v>
      </c>
      <c r="BJ349" s="10">
        <v>1.0</v>
      </c>
      <c r="BK349" s="10">
        <v>1.0</v>
      </c>
      <c r="BL349" s="8" t="s">
        <v>110</v>
      </c>
      <c r="BM349" s="10">
        <v>120.0</v>
      </c>
      <c r="BN349" s="10">
        <v>1.0</v>
      </c>
      <c r="BO349" s="10">
        <v>1.0</v>
      </c>
      <c r="BP349" s="8" t="s">
        <v>111</v>
      </c>
      <c r="BQ349" s="10">
        <v>31.0</v>
      </c>
      <c r="BR349" s="10">
        <v>1.0</v>
      </c>
      <c r="BS349" s="10">
        <v>1.0</v>
      </c>
      <c r="BT349" s="8" t="s">
        <v>112</v>
      </c>
      <c r="BU349" s="10">
        <v>16.0</v>
      </c>
      <c r="BV349" s="10">
        <v>1.0</v>
      </c>
      <c r="BW349" s="10">
        <v>1.0</v>
      </c>
      <c r="BX349" s="8" t="s">
        <v>113</v>
      </c>
      <c r="BY349" s="15" t="s">
        <v>1168</v>
      </c>
      <c r="BZ349" s="10">
        <v>1.0</v>
      </c>
      <c r="CA349" s="10">
        <v>1.0</v>
      </c>
      <c r="CB349" s="8" t="s">
        <v>114</v>
      </c>
      <c r="CC349" s="15" t="s">
        <v>131</v>
      </c>
      <c r="CD349" s="10">
        <v>1.0</v>
      </c>
      <c r="CE349" s="10">
        <v>1.0</v>
      </c>
      <c r="CF349" s="8" t="s">
        <v>116</v>
      </c>
      <c r="CG349" s="15" t="s">
        <v>117</v>
      </c>
      <c r="CH349" s="10">
        <v>1.0</v>
      </c>
      <c r="CI349" s="10">
        <v>1.0</v>
      </c>
      <c r="CJ349" s="8" t="s">
        <v>118</v>
      </c>
      <c r="CK349" s="15" t="s">
        <v>117</v>
      </c>
      <c r="CL349" s="10">
        <v>1.0</v>
      </c>
      <c r="CM349" s="10">
        <v>1.0</v>
      </c>
      <c r="CN349" s="8" t="s">
        <v>105</v>
      </c>
      <c r="CO349" s="20">
        <v>15.0</v>
      </c>
      <c r="CP349" s="8" t="s">
        <v>111</v>
      </c>
      <c r="CQ349" s="10">
        <v>20.0</v>
      </c>
      <c r="CR349" s="8" t="s">
        <v>112</v>
      </c>
      <c r="CS349" s="10">
        <v>20.0</v>
      </c>
    </row>
    <row r="350">
      <c r="A350" s="7">
        <v>2110.0</v>
      </c>
      <c r="B350" s="8" t="s">
        <v>93</v>
      </c>
      <c r="C350" s="9" t="s">
        <v>1191</v>
      </c>
      <c r="D350" s="8" t="s">
        <v>1192</v>
      </c>
      <c r="E350" s="10">
        <v>1.0</v>
      </c>
      <c r="F350" s="10">
        <v>0.0</v>
      </c>
      <c r="G350" s="8" t="s">
        <v>96</v>
      </c>
      <c r="H350" s="11"/>
      <c r="I350" s="13" t="s">
        <v>216</v>
      </c>
      <c r="J350" s="11"/>
      <c r="K350" s="11"/>
      <c r="L350" s="8" t="s">
        <v>97</v>
      </c>
      <c r="M350" s="11"/>
      <c r="N350" s="10">
        <v>1.0</v>
      </c>
      <c r="O350" s="10">
        <v>1098.0</v>
      </c>
      <c r="P350" s="11"/>
      <c r="Q350" s="10">
        <v>0.0</v>
      </c>
      <c r="R350" s="10">
        <v>0.0</v>
      </c>
      <c r="S350" s="10">
        <v>0.0</v>
      </c>
      <c r="T350" s="10">
        <v>0.0</v>
      </c>
      <c r="U350" s="10">
        <v>0.0</v>
      </c>
      <c r="V350" s="10">
        <v>0.0</v>
      </c>
      <c r="W350" s="10">
        <v>0.0</v>
      </c>
      <c r="X350" s="11"/>
      <c r="Y350" s="11"/>
      <c r="Z350" s="12">
        <v>1.48</v>
      </c>
      <c r="AA350" s="13" t="s">
        <v>98</v>
      </c>
      <c r="AB350" s="11"/>
      <c r="AC350" s="11"/>
      <c r="AD350" s="13" t="s">
        <v>1193</v>
      </c>
      <c r="AE350" s="14"/>
      <c r="AF350" s="14"/>
      <c r="AG350" s="14"/>
      <c r="AH350" s="14"/>
      <c r="AI350" s="14"/>
      <c r="AJ350" s="14"/>
      <c r="AK350" s="14"/>
      <c r="AL350" s="11"/>
      <c r="AM350" s="10">
        <v>0.0</v>
      </c>
      <c r="AN350" s="8" t="s">
        <v>100</v>
      </c>
      <c r="AO350" s="8" t="s">
        <v>216</v>
      </c>
      <c r="AP350" s="10">
        <v>1.0</v>
      </c>
      <c r="AQ350" s="10">
        <v>1.0</v>
      </c>
      <c r="AR350" s="8" t="s">
        <v>102</v>
      </c>
      <c r="AS350" s="10">
        <v>300.0</v>
      </c>
      <c r="AT350" s="10">
        <v>1.0</v>
      </c>
      <c r="AU350" s="10">
        <v>1.0</v>
      </c>
      <c r="AV350" s="8" t="s">
        <v>103</v>
      </c>
      <c r="AW350" s="8" t="s">
        <v>104</v>
      </c>
      <c r="AX350" s="10">
        <v>1.0</v>
      </c>
      <c r="AY350" s="10">
        <v>1.0</v>
      </c>
      <c r="AZ350" s="8" t="s">
        <v>105</v>
      </c>
      <c r="BA350" s="10">
        <v>9.0</v>
      </c>
      <c r="BB350" s="10">
        <v>1.0</v>
      </c>
      <c r="BC350" s="10">
        <v>1.0</v>
      </c>
      <c r="BD350" s="8" t="s">
        <v>106</v>
      </c>
      <c r="BE350" s="8" t="s">
        <v>936</v>
      </c>
      <c r="BF350" s="10">
        <v>1.0</v>
      </c>
      <c r="BG350" s="10">
        <v>1.0</v>
      </c>
      <c r="BH350" s="8" t="s">
        <v>108</v>
      </c>
      <c r="BI350" s="8" t="s">
        <v>1168</v>
      </c>
      <c r="BJ350" s="10">
        <v>1.0</v>
      </c>
      <c r="BK350" s="10">
        <v>1.0</v>
      </c>
      <c r="BL350" s="8" t="s">
        <v>110</v>
      </c>
      <c r="BM350" s="10">
        <v>90.0</v>
      </c>
      <c r="BN350" s="10">
        <v>1.0</v>
      </c>
      <c r="BO350" s="10">
        <v>1.0</v>
      </c>
      <c r="BP350" s="8" t="s">
        <v>111</v>
      </c>
      <c r="BQ350" s="10">
        <v>46.0</v>
      </c>
      <c r="BR350" s="10">
        <v>1.0</v>
      </c>
      <c r="BS350" s="10">
        <v>1.0</v>
      </c>
      <c r="BT350" s="8" t="s">
        <v>112</v>
      </c>
      <c r="BU350" s="10">
        <v>20.0</v>
      </c>
      <c r="BV350" s="10">
        <v>1.0</v>
      </c>
      <c r="BW350" s="10">
        <v>1.0</v>
      </c>
      <c r="BX350" s="8" t="s">
        <v>113</v>
      </c>
      <c r="BY350" s="15" t="s">
        <v>1168</v>
      </c>
      <c r="BZ350" s="10">
        <v>1.0</v>
      </c>
      <c r="CA350" s="10">
        <v>1.0</v>
      </c>
      <c r="CB350" s="8" t="s">
        <v>114</v>
      </c>
      <c r="CC350" s="15" t="s">
        <v>282</v>
      </c>
      <c r="CD350" s="10">
        <v>1.0</v>
      </c>
      <c r="CE350" s="10">
        <v>1.0</v>
      </c>
      <c r="CF350" s="8" t="s">
        <v>116</v>
      </c>
      <c r="CG350" s="15" t="s">
        <v>117</v>
      </c>
      <c r="CH350" s="10">
        <v>1.0</v>
      </c>
      <c r="CI350" s="10">
        <v>1.0</v>
      </c>
      <c r="CJ350" s="8" t="s">
        <v>118</v>
      </c>
      <c r="CK350" s="16">
        <v>45571.0</v>
      </c>
      <c r="CL350" s="10">
        <v>1.0</v>
      </c>
      <c r="CM350" s="10">
        <v>1.0</v>
      </c>
      <c r="CN350" s="8" t="s">
        <v>105</v>
      </c>
      <c r="CO350" s="20">
        <v>15.0</v>
      </c>
      <c r="CP350" s="8" t="s">
        <v>111</v>
      </c>
      <c r="CQ350" s="10">
        <v>20.0</v>
      </c>
      <c r="CR350" s="8" t="s">
        <v>112</v>
      </c>
      <c r="CS350" s="10">
        <v>20.0</v>
      </c>
    </row>
    <row r="351">
      <c r="A351" s="7">
        <v>2113.0</v>
      </c>
      <c r="B351" s="8" t="s">
        <v>93</v>
      </c>
      <c r="C351" s="9" t="s">
        <v>1194</v>
      </c>
      <c r="D351" s="8" t="s">
        <v>1195</v>
      </c>
      <c r="E351" s="10">
        <v>1.0</v>
      </c>
      <c r="F351" s="10">
        <v>0.0</v>
      </c>
      <c r="G351" s="8" t="s">
        <v>96</v>
      </c>
      <c r="H351" s="11"/>
      <c r="I351" s="8" t="s">
        <v>216</v>
      </c>
      <c r="J351" s="11"/>
      <c r="K351" s="11"/>
      <c r="L351" s="8" t="s">
        <v>97</v>
      </c>
      <c r="M351" s="11"/>
      <c r="N351" s="10">
        <v>0.0</v>
      </c>
      <c r="O351" s="10">
        <v>0.0</v>
      </c>
      <c r="P351" s="11"/>
      <c r="Q351" s="10">
        <v>0.0</v>
      </c>
      <c r="R351" s="10">
        <v>0.0</v>
      </c>
      <c r="S351" s="10">
        <v>0.0</v>
      </c>
      <c r="T351" s="10">
        <v>0.0</v>
      </c>
      <c r="U351" s="10">
        <v>0.0</v>
      </c>
      <c r="V351" s="10">
        <v>0.0</v>
      </c>
      <c r="W351" s="10">
        <v>0.0</v>
      </c>
      <c r="X351" s="11"/>
      <c r="Y351" s="11"/>
      <c r="Z351" s="12">
        <v>0.9</v>
      </c>
      <c r="AA351" s="13" t="s">
        <v>98</v>
      </c>
      <c r="AB351" s="11"/>
      <c r="AC351" s="11"/>
      <c r="AD351" s="13" t="s">
        <v>1196</v>
      </c>
      <c r="AE351" s="14"/>
      <c r="AF351" s="14"/>
      <c r="AG351" s="14"/>
      <c r="AH351" s="14"/>
      <c r="AI351" s="14"/>
      <c r="AJ351" s="14"/>
      <c r="AK351" s="14"/>
      <c r="AL351" s="11"/>
      <c r="AM351" s="10">
        <v>0.0</v>
      </c>
      <c r="AN351" s="8" t="s">
        <v>100</v>
      </c>
      <c r="AO351" s="8" t="s">
        <v>216</v>
      </c>
      <c r="AP351" s="10">
        <v>1.0</v>
      </c>
      <c r="AQ351" s="10">
        <v>1.0</v>
      </c>
      <c r="AR351" s="8" t="s">
        <v>102</v>
      </c>
      <c r="AS351" s="10">
        <v>650.0</v>
      </c>
      <c r="AT351" s="10">
        <v>1.0</v>
      </c>
      <c r="AU351" s="10">
        <v>1.0</v>
      </c>
      <c r="AV351" s="8" t="s">
        <v>103</v>
      </c>
      <c r="AW351" s="8" t="s">
        <v>276</v>
      </c>
      <c r="AX351" s="10">
        <v>1.0</v>
      </c>
      <c r="AY351" s="10">
        <v>1.0</v>
      </c>
      <c r="AZ351" s="8" t="s">
        <v>105</v>
      </c>
      <c r="BA351" s="10">
        <v>16.0</v>
      </c>
      <c r="BB351" s="10">
        <v>1.0</v>
      </c>
      <c r="BC351" s="10">
        <v>1.0</v>
      </c>
      <c r="BD351" s="8" t="s">
        <v>106</v>
      </c>
      <c r="BE351" s="8" t="s">
        <v>936</v>
      </c>
      <c r="BF351" s="10">
        <v>1.0</v>
      </c>
      <c r="BG351" s="10">
        <v>1.0</v>
      </c>
      <c r="BH351" s="8" t="s">
        <v>108</v>
      </c>
      <c r="BI351" s="8" t="s">
        <v>1168</v>
      </c>
      <c r="BJ351" s="10">
        <v>1.0</v>
      </c>
      <c r="BK351" s="10">
        <v>1.0</v>
      </c>
      <c r="BL351" s="8" t="s">
        <v>110</v>
      </c>
      <c r="BM351" s="10">
        <v>200.0</v>
      </c>
      <c r="BN351" s="10">
        <v>1.0</v>
      </c>
      <c r="BO351" s="10">
        <v>1.0</v>
      </c>
      <c r="BP351" s="8" t="s">
        <v>111</v>
      </c>
      <c r="BQ351" s="10">
        <v>20.0</v>
      </c>
      <c r="BR351" s="10">
        <v>1.0</v>
      </c>
      <c r="BS351" s="10">
        <v>1.0</v>
      </c>
      <c r="BT351" s="8" t="s">
        <v>112</v>
      </c>
      <c r="BU351" s="10">
        <v>21.0</v>
      </c>
      <c r="BV351" s="10">
        <v>1.0</v>
      </c>
      <c r="BW351" s="10">
        <v>1.0</v>
      </c>
      <c r="BX351" s="8" t="s">
        <v>113</v>
      </c>
      <c r="BY351" s="15" t="s">
        <v>1168</v>
      </c>
      <c r="BZ351" s="10">
        <v>1.0</v>
      </c>
      <c r="CA351" s="10">
        <v>1.0</v>
      </c>
      <c r="CB351" s="8" t="s">
        <v>114</v>
      </c>
      <c r="CC351" s="15" t="s">
        <v>139</v>
      </c>
      <c r="CD351" s="10">
        <v>1.0</v>
      </c>
      <c r="CE351" s="10">
        <v>1.0</v>
      </c>
      <c r="CF351" s="8" t="s">
        <v>116</v>
      </c>
      <c r="CG351" s="15" t="s">
        <v>115</v>
      </c>
      <c r="CH351" s="10">
        <v>1.0</v>
      </c>
      <c r="CI351" s="10">
        <v>1.0</v>
      </c>
      <c r="CJ351" s="8" t="s">
        <v>118</v>
      </c>
      <c r="CK351" s="15" t="s">
        <v>288</v>
      </c>
      <c r="CL351" s="10">
        <v>1.0</v>
      </c>
      <c r="CM351" s="10">
        <v>1.0</v>
      </c>
      <c r="CN351" s="8" t="s">
        <v>105</v>
      </c>
      <c r="CO351" s="20">
        <v>15.0</v>
      </c>
      <c r="CP351" s="8" t="s">
        <v>111</v>
      </c>
      <c r="CQ351" s="10">
        <v>20.0</v>
      </c>
      <c r="CR351" s="8" t="s">
        <v>112</v>
      </c>
      <c r="CS351" s="10">
        <v>20.0</v>
      </c>
    </row>
    <row r="352">
      <c r="A352" s="7">
        <v>2116.0</v>
      </c>
      <c r="B352" s="8" t="s">
        <v>93</v>
      </c>
      <c r="C352" s="9" t="s">
        <v>1197</v>
      </c>
      <c r="D352" s="8" t="s">
        <v>1198</v>
      </c>
      <c r="E352" s="10">
        <v>1.0</v>
      </c>
      <c r="F352" s="10">
        <v>0.0</v>
      </c>
      <c r="G352" s="8" t="s">
        <v>96</v>
      </c>
      <c r="H352" s="11"/>
      <c r="I352" s="8" t="s">
        <v>216</v>
      </c>
      <c r="J352" s="11"/>
      <c r="K352" s="11"/>
      <c r="L352" s="8" t="s">
        <v>97</v>
      </c>
      <c r="M352" s="11"/>
      <c r="N352" s="10">
        <v>1.0</v>
      </c>
      <c r="O352" s="10">
        <v>10.0</v>
      </c>
      <c r="P352" s="11"/>
      <c r="Q352" s="10">
        <v>0.0</v>
      </c>
      <c r="R352" s="10">
        <v>0.0</v>
      </c>
      <c r="S352" s="10">
        <v>0.0</v>
      </c>
      <c r="T352" s="10">
        <v>0.0</v>
      </c>
      <c r="U352" s="10">
        <v>0.0</v>
      </c>
      <c r="V352" s="10">
        <v>0.0</v>
      </c>
      <c r="W352" s="10">
        <v>0.0</v>
      </c>
      <c r="X352" s="11"/>
      <c r="Y352" s="11"/>
      <c r="Z352" s="12">
        <v>1.3</v>
      </c>
      <c r="AA352" s="13" t="s">
        <v>98</v>
      </c>
      <c r="AB352" s="11"/>
      <c r="AC352" s="11"/>
      <c r="AD352" s="13" t="s">
        <v>1199</v>
      </c>
      <c r="AE352" s="14"/>
      <c r="AF352" s="14"/>
      <c r="AG352" s="14"/>
      <c r="AH352" s="14"/>
      <c r="AI352" s="14"/>
      <c r="AJ352" s="14"/>
      <c r="AK352" s="14"/>
      <c r="AL352" s="11"/>
      <c r="AM352" s="10">
        <v>0.0</v>
      </c>
      <c r="AN352" s="8" t="s">
        <v>100</v>
      </c>
      <c r="AO352" s="8" t="s">
        <v>216</v>
      </c>
      <c r="AP352" s="10">
        <v>1.0</v>
      </c>
      <c r="AQ352" s="10">
        <v>1.0</v>
      </c>
      <c r="AR352" s="8" t="s">
        <v>102</v>
      </c>
      <c r="AS352" s="10">
        <v>400.0</v>
      </c>
      <c r="AT352" s="10">
        <v>1.0</v>
      </c>
      <c r="AU352" s="10">
        <v>1.0</v>
      </c>
      <c r="AV352" s="8" t="s">
        <v>103</v>
      </c>
      <c r="AW352" s="8" t="s">
        <v>276</v>
      </c>
      <c r="AX352" s="10">
        <v>1.0</v>
      </c>
      <c r="AY352" s="10">
        <v>1.0</v>
      </c>
      <c r="AZ352" s="8" t="s">
        <v>105</v>
      </c>
      <c r="BA352" s="10">
        <v>29.0</v>
      </c>
      <c r="BB352" s="10">
        <v>1.0</v>
      </c>
      <c r="BC352" s="10">
        <v>1.0</v>
      </c>
      <c r="BD352" s="8" t="s">
        <v>106</v>
      </c>
      <c r="BE352" s="8" t="s">
        <v>936</v>
      </c>
      <c r="BF352" s="10">
        <v>1.0</v>
      </c>
      <c r="BG352" s="10">
        <v>1.0</v>
      </c>
      <c r="BH352" s="8" t="s">
        <v>108</v>
      </c>
      <c r="BI352" s="8" t="s">
        <v>1168</v>
      </c>
      <c r="BJ352" s="10">
        <v>1.0</v>
      </c>
      <c r="BK352" s="10">
        <v>1.0</v>
      </c>
      <c r="BL352" s="8" t="s">
        <v>110</v>
      </c>
      <c r="BM352" s="10">
        <v>120.0</v>
      </c>
      <c r="BN352" s="10">
        <v>1.0</v>
      </c>
      <c r="BO352" s="10">
        <v>1.0</v>
      </c>
      <c r="BP352" s="8" t="s">
        <v>111</v>
      </c>
      <c r="BQ352" s="10">
        <v>21.0</v>
      </c>
      <c r="BR352" s="10">
        <v>1.0</v>
      </c>
      <c r="BS352" s="10">
        <v>1.0</v>
      </c>
      <c r="BT352" s="8" t="s">
        <v>112</v>
      </c>
      <c r="BU352" s="10">
        <v>33.0</v>
      </c>
      <c r="BV352" s="10">
        <v>1.0</v>
      </c>
      <c r="BW352" s="10">
        <v>1.0</v>
      </c>
      <c r="BX352" s="8" t="s">
        <v>113</v>
      </c>
      <c r="BY352" s="15" t="s">
        <v>1168</v>
      </c>
      <c r="BZ352" s="10">
        <v>1.0</v>
      </c>
      <c r="CA352" s="10">
        <v>1.0</v>
      </c>
      <c r="CB352" s="8" t="s">
        <v>114</v>
      </c>
      <c r="CC352" s="15" t="s">
        <v>115</v>
      </c>
      <c r="CD352" s="10">
        <v>1.0</v>
      </c>
      <c r="CE352" s="10">
        <v>1.0</v>
      </c>
      <c r="CF352" s="8" t="s">
        <v>116</v>
      </c>
      <c r="CG352" s="15" t="s">
        <v>115</v>
      </c>
      <c r="CH352" s="10">
        <v>1.0</v>
      </c>
      <c r="CI352" s="10">
        <v>1.0</v>
      </c>
      <c r="CJ352" s="8" t="s">
        <v>118</v>
      </c>
      <c r="CK352" s="15" t="s">
        <v>117</v>
      </c>
      <c r="CL352" s="10">
        <v>1.0</v>
      </c>
      <c r="CM352" s="10">
        <v>1.0</v>
      </c>
      <c r="CN352" s="8" t="s">
        <v>105</v>
      </c>
      <c r="CO352" s="20">
        <v>25.0</v>
      </c>
      <c r="CP352" s="8" t="s">
        <v>111</v>
      </c>
      <c r="CQ352" s="10">
        <v>40.0</v>
      </c>
      <c r="CR352" s="8" t="s">
        <v>112</v>
      </c>
      <c r="CS352" s="10">
        <v>35.0</v>
      </c>
    </row>
    <row r="353">
      <c r="A353" s="7">
        <v>2119.0</v>
      </c>
      <c r="B353" s="8" t="s">
        <v>93</v>
      </c>
      <c r="C353" s="9" t="s">
        <v>1200</v>
      </c>
      <c r="D353" s="8" t="s">
        <v>1201</v>
      </c>
      <c r="E353" s="10">
        <v>1.0</v>
      </c>
      <c r="F353" s="10">
        <v>0.0</v>
      </c>
      <c r="G353" s="8" t="s">
        <v>96</v>
      </c>
      <c r="H353" s="11"/>
      <c r="I353" s="13" t="s">
        <v>216</v>
      </c>
      <c r="J353" s="11"/>
      <c r="K353" s="11"/>
      <c r="L353" s="8" t="s">
        <v>97</v>
      </c>
      <c r="M353" s="11"/>
      <c r="N353" s="10">
        <v>1.0</v>
      </c>
      <c r="O353" s="10">
        <v>138.0</v>
      </c>
      <c r="P353" s="11"/>
      <c r="Q353" s="10">
        <v>0.0</v>
      </c>
      <c r="R353" s="10">
        <v>0.0</v>
      </c>
      <c r="S353" s="10">
        <v>0.0</v>
      </c>
      <c r="T353" s="10">
        <v>0.0</v>
      </c>
      <c r="U353" s="10">
        <v>0.0</v>
      </c>
      <c r="V353" s="10">
        <v>0.0</v>
      </c>
      <c r="W353" s="10">
        <v>0.0</v>
      </c>
      <c r="X353" s="11"/>
      <c r="Y353" s="11"/>
      <c r="Z353" s="12">
        <v>1.5</v>
      </c>
      <c r="AA353" s="13" t="s">
        <v>98</v>
      </c>
      <c r="AB353" s="11"/>
      <c r="AC353" s="11"/>
      <c r="AD353" s="13" t="s">
        <v>1202</v>
      </c>
      <c r="AE353" s="14"/>
      <c r="AF353" s="14"/>
      <c r="AG353" s="14"/>
      <c r="AH353" s="14"/>
      <c r="AI353" s="14"/>
      <c r="AJ353" s="14"/>
      <c r="AK353" s="14"/>
      <c r="AL353" s="11"/>
      <c r="AM353" s="10">
        <v>0.0</v>
      </c>
      <c r="AN353" s="8" t="s">
        <v>100</v>
      </c>
      <c r="AO353" s="8" t="s">
        <v>216</v>
      </c>
      <c r="AP353" s="10">
        <v>1.0</v>
      </c>
      <c r="AQ353" s="10">
        <v>1.0</v>
      </c>
      <c r="AR353" s="8" t="s">
        <v>102</v>
      </c>
      <c r="AS353" s="10">
        <v>330.0</v>
      </c>
      <c r="AT353" s="10">
        <v>1.0</v>
      </c>
      <c r="AU353" s="10">
        <v>1.0</v>
      </c>
      <c r="AV353" s="8" t="s">
        <v>103</v>
      </c>
      <c r="AW353" s="8" t="s">
        <v>276</v>
      </c>
      <c r="AX353" s="10">
        <v>1.0</v>
      </c>
      <c r="AY353" s="10">
        <v>1.0</v>
      </c>
      <c r="AZ353" s="8" t="s">
        <v>105</v>
      </c>
      <c r="BA353" s="10">
        <v>8.0</v>
      </c>
      <c r="BB353" s="10">
        <v>1.0</v>
      </c>
      <c r="BC353" s="10">
        <v>1.0</v>
      </c>
      <c r="BD353" s="8" t="s">
        <v>106</v>
      </c>
      <c r="BE353" s="8" t="s">
        <v>936</v>
      </c>
      <c r="BF353" s="10">
        <v>1.0</v>
      </c>
      <c r="BG353" s="10">
        <v>1.0</v>
      </c>
      <c r="BH353" s="8" t="s">
        <v>108</v>
      </c>
      <c r="BI353" s="8" t="s">
        <v>1168</v>
      </c>
      <c r="BJ353" s="10">
        <v>1.0</v>
      </c>
      <c r="BK353" s="10">
        <v>1.0</v>
      </c>
      <c r="BL353" s="8" t="s">
        <v>110</v>
      </c>
      <c r="BM353" s="10">
        <v>100.0</v>
      </c>
      <c r="BN353" s="10">
        <v>1.0</v>
      </c>
      <c r="BO353" s="10">
        <v>1.0</v>
      </c>
      <c r="BP353" s="8" t="s">
        <v>111</v>
      </c>
      <c r="BQ353" s="10">
        <v>44.0</v>
      </c>
      <c r="BR353" s="10">
        <v>1.0</v>
      </c>
      <c r="BS353" s="10">
        <v>1.0</v>
      </c>
      <c r="BT353" s="8" t="s">
        <v>112</v>
      </c>
      <c r="BU353" s="10">
        <v>15.0</v>
      </c>
      <c r="BV353" s="10">
        <v>1.0</v>
      </c>
      <c r="BW353" s="10">
        <v>1.0</v>
      </c>
      <c r="BX353" s="8" t="s">
        <v>113</v>
      </c>
      <c r="BY353" s="15" t="s">
        <v>1168</v>
      </c>
      <c r="BZ353" s="10">
        <v>1.0</v>
      </c>
      <c r="CA353" s="10">
        <v>1.0</v>
      </c>
      <c r="CB353" s="8" t="s">
        <v>114</v>
      </c>
      <c r="CC353" s="15" t="s">
        <v>282</v>
      </c>
      <c r="CD353" s="10">
        <v>1.0</v>
      </c>
      <c r="CE353" s="10">
        <v>1.0</v>
      </c>
      <c r="CF353" s="8" t="s">
        <v>116</v>
      </c>
      <c r="CG353" s="15" t="s">
        <v>117</v>
      </c>
      <c r="CH353" s="10">
        <v>1.0</v>
      </c>
      <c r="CI353" s="10">
        <v>1.0</v>
      </c>
      <c r="CJ353" s="13" t="s">
        <v>118</v>
      </c>
      <c r="CK353" s="16">
        <v>45571.0</v>
      </c>
      <c r="CL353" s="10">
        <v>1.0</v>
      </c>
      <c r="CM353" s="10">
        <v>1.0</v>
      </c>
      <c r="CN353" s="8" t="s">
        <v>105</v>
      </c>
      <c r="CO353" s="20">
        <v>25.0</v>
      </c>
      <c r="CP353" s="8" t="s">
        <v>111</v>
      </c>
      <c r="CQ353" s="10">
        <v>40.0</v>
      </c>
      <c r="CR353" s="8" t="s">
        <v>112</v>
      </c>
      <c r="CS353" s="10">
        <v>35.0</v>
      </c>
    </row>
    <row r="354">
      <c r="A354" s="7">
        <v>2122.0</v>
      </c>
      <c r="B354" s="8" t="s">
        <v>93</v>
      </c>
      <c r="C354" s="9" t="s">
        <v>1203</v>
      </c>
      <c r="D354" s="8" t="s">
        <v>1204</v>
      </c>
      <c r="E354" s="10">
        <v>1.0</v>
      </c>
      <c r="F354" s="10">
        <v>0.0</v>
      </c>
      <c r="G354" s="8" t="s">
        <v>96</v>
      </c>
      <c r="H354" s="11"/>
      <c r="I354" s="8" t="s">
        <v>216</v>
      </c>
      <c r="J354" s="11"/>
      <c r="K354" s="11"/>
      <c r="L354" s="8" t="s">
        <v>97</v>
      </c>
      <c r="M354" s="11"/>
      <c r="N354" s="10">
        <v>1.0</v>
      </c>
      <c r="O354" s="10">
        <v>3034.0</v>
      </c>
      <c r="P354" s="11"/>
      <c r="Q354" s="10">
        <v>0.0</v>
      </c>
      <c r="R354" s="10">
        <v>0.0</v>
      </c>
      <c r="S354" s="10">
        <v>0.0</v>
      </c>
      <c r="T354" s="10">
        <v>0.0</v>
      </c>
      <c r="U354" s="10">
        <v>0.0</v>
      </c>
      <c r="V354" s="10">
        <v>0.0</v>
      </c>
      <c r="W354" s="10">
        <v>0.0</v>
      </c>
      <c r="X354" s="11"/>
      <c r="Y354" s="11"/>
      <c r="Z354" s="12">
        <v>1.22</v>
      </c>
      <c r="AA354" s="13" t="s">
        <v>98</v>
      </c>
      <c r="AB354" s="11"/>
      <c r="AC354" s="11"/>
      <c r="AD354" s="13" t="s">
        <v>1205</v>
      </c>
      <c r="AE354" s="14"/>
      <c r="AF354" s="14"/>
      <c r="AG354" s="14"/>
      <c r="AH354" s="14"/>
      <c r="AI354" s="14"/>
      <c r="AJ354" s="14"/>
      <c r="AK354" s="14"/>
      <c r="AL354" s="11"/>
      <c r="AM354" s="10">
        <v>0.0</v>
      </c>
      <c r="AN354" s="8" t="s">
        <v>100</v>
      </c>
      <c r="AO354" s="8" t="s">
        <v>216</v>
      </c>
      <c r="AP354" s="10">
        <v>1.0</v>
      </c>
      <c r="AQ354" s="10">
        <v>1.0</v>
      </c>
      <c r="AR354" s="8" t="s">
        <v>102</v>
      </c>
      <c r="AS354" s="10">
        <v>500.0</v>
      </c>
      <c r="AT354" s="10">
        <v>1.0</v>
      </c>
      <c r="AU354" s="10">
        <v>1.0</v>
      </c>
      <c r="AV354" s="8" t="s">
        <v>103</v>
      </c>
      <c r="AW354" s="8" t="s">
        <v>276</v>
      </c>
      <c r="AX354" s="10">
        <v>1.0</v>
      </c>
      <c r="AY354" s="10">
        <v>1.0</v>
      </c>
      <c r="AZ354" s="8" t="s">
        <v>105</v>
      </c>
      <c r="BA354" s="10">
        <v>27.5</v>
      </c>
      <c r="BB354" s="10">
        <v>1.0</v>
      </c>
      <c r="BC354" s="10">
        <v>1.0</v>
      </c>
      <c r="BD354" s="8" t="s">
        <v>106</v>
      </c>
      <c r="BE354" s="8" t="s">
        <v>936</v>
      </c>
      <c r="BF354" s="10">
        <v>1.0</v>
      </c>
      <c r="BG354" s="10">
        <v>1.0</v>
      </c>
      <c r="BH354" s="8" t="s">
        <v>108</v>
      </c>
      <c r="BI354" s="8" t="s">
        <v>1168</v>
      </c>
      <c r="BJ354" s="10">
        <v>1.0</v>
      </c>
      <c r="BK354" s="10">
        <v>1.0</v>
      </c>
      <c r="BL354" s="8" t="s">
        <v>110</v>
      </c>
      <c r="BM354" s="10">
        <v>150.0</v>
      </c>
      <c r="BN354" s="10">
        <v>1.0</v>
      </c>
      <c r="BO354" s="10">
        <v>1.0</v>
      </c>
      <c r="BP354" s="8" t="s">
        <v>111</v>
      </c>
      <c r="BQ354" s="10">
        <v>15.0</v>
      </c>
      <c r="BR354" s="10">
        <v>1.0</v>
      </c>
      <c r="BS354" s="10">
        <v>1.0</v>
      </c>
      <c r="BT354" s="8" t="s">
        <v>112</v>
      </c>
      <c r="BU354" s="10">
        <v>32.0</v>
      </c>
      <c r="BV354" s="10">
        <v>1.0</v>
      </c>
      <c r="BW354" s="10">
        <v>1.0</v>
      </c>
      <c r="BX354" s="8" t="s">
        <v>113</v>
      </c>
      <c r="BY354" s="15" t="s">
        <v>1168</v>
      </c>
      <c r="BZ354" s="10">
        <v>1.0</v>
      </c>
      <c r="CA354" s="10">
        <v>1.0</v>
      </c>
      <c r="CB354" s="8" t="s">
        <v>114</v>
      </c>
      <c r="CC354" s="15" t="s">
        <v>139</v>
      </c>
      <c r="CD354" s="10">
        <v>1.0</v>
      </c>
      <c r="CE354" s="10">
        <v>1.0</v>
      </c>
      <c r="CF354" s="8" t="s">
        <v>116</v>
      </c>
      <c r="CG354" s="15" t="s">
        <v>131</v>
      </c>
      <c r="CH354" s="10">
        <v>1.0</v>
      </c>
      <c r="CI354" s="10">
        <v>1.0</v>
      </c>
      <c r="CJ354" s="8" t="s">
        <v>118</v>
      </c>
      <c r="CK354" s="15" t="s">
        <v>639</v>
      </c>
      <c r="CL354" s="10">
        <v>1.0</v>
      </c>
      <c r="CM354" s="10">
        <v>1.0</v>
      </c>
      <c r="CN354" s="8" t="s">
        <v>105</v>
      </c>
      <c r="CO354" s="20">
        <v>25.0</v>
      </c>
      <c r="CP354" s="8" t="s">
        <v>111</v>
      </c>
      <c r="CQ354" s="10">
        <v>40.0</v>
      </c>
      <c r="CR354" s="8" t="s">
        <v>112</v>
      </c>
      <c r="CS354" s="10">
        <v>35.0</v>
      </c>
    </row>
    <row r="355">
      <c r="A355" s="56"/>
      <c r="B355" s="57" t="s">
        <v>93</v>
      </c>
      <c r="C355" s="58" t="s">
        <v>1206</v>
      </c>
      <c r="D355" s="57" t="s">
        <v>1207</v>
      </c>
      <c r="E355" s="59">
        <v>1.0</v>
      </c>
      <c r="F355" s="59">
        <v>0.0</v>
      </c>
      <c r="G355" s="57" t="s">
        <v>96</v>
      </c>
      <c r="H355" s="54"/>
      <c r="I355" s="60" t="s">
        <v>242</v>
      </c>
      <c r="J355" s="54"/>
      <c r="K355" s="54"/>
      <c r="L355" s="57" t="s">
        <v>97</v>
      </c>
      <c r="M355" s="54"/>
      <c r="N355" s="59">
        <v>1.0</v>
      </c>
      <c r="O355" s="59">
        <v>0.0</v>
      </c>
      <c r="P355" s="54"/>
      <c r="Q355" s="59">
        <v>0.0</v>
      </c>
      <c r="R355" s="59">
        <v>0.0</v>
      </c>
      <c r="S355" s="59">
        <v>0.0</v>
      </c>
      <c r="T355" s="59">
        <v>0.0</v>
      </c>
      <c r="U355" s="59">
        <v>0.0</v>
      </c>
      <c r="V355" s="59">
        <v>0.0</v>
      </c>
      <c r="W355" s="59">
        <v>0.0</v>
      </c>
      <c r="X355" s="54"/>
      <c r="Y355" s="54"/>
      <c r="Z355" s="61" t="s">
        <v>1208</v>
      </c>
      <c r="AA355" s="60" t="s">
        <v>98</v>
      </c>
      <c r="AB355" s="54"/>
      <c r="AC355" s="54"/>
      <c r="AD355" s="32" t="s">
        <v>1209</v>
      </c>
      <c r="AE355" s="62"/>
      <c r="AF355" s="62"/>
      <c r="AG355" s="62"/>
      <c r="AH355" s="62"/>
      <c r="AI355" s="62"/>
      <c r="AJ355" s="62"/>
      <c r="AK355" s="62"/>
      <c r="AL355" s="54"/>
      <c r="AM355" s="59">
        <v>0.0</v>
      </c>
      <c r="AN355" s="57" t="s">
        <v>100</v>
      </c>
      <c r="AO355" s="57" t="s">
        <v>1210</v>
      </c>
      <c r="AP355" s="59">
        <v>1.0</v>
      </c>
      <c r="AQ355" s="59">
        <v>1.0</v>
      </c>
      <c r="AR355" s="57" t="s">
        <v>102</v>
      </c>
      <c r="AS355" s="63"/>
      <c r="AT355" s="59">
        <v>1.0</v>
      </c>
      <c r="AU355" s="59">
        <v>1.0</v>
      </c>
      <c r="AV355" s="57" t="s">
        <v>103</v>
      </c>
      <c r="AW355" s="57" t="s">
        <v>276</v>
      </c>
      <c r="AX355" s="59">
        <v>1.0</v>
      </c>
      <c r="AY355" s="59">
        <v>1.0</v>
      </c>
      <c r="AZ355" s="57" t="s">
        <v>105</v>
      </c>
      <c r="BA355" s="59">
        <v>22.0</v>
      </c>
      <c r="BB355" s="59">
        <v>1.0</v>
      </c>
      <c r="BC355" s="59">
        <v>1.0</v>
      </c>
      <c r="BD355" s="57" t="s">
        <v>106</v>
      </c>
      <c r="BE355" s="57" t="s">
        <v>242</v>
      </c>
      <c r="BF355" s="59">
        <v>1.0</v>
      </c>
      <c r="BG355" s="59">
        <v>1.0</v>
      </c>
      <c r="BH355" s="57" t="s">
        <v>108</v>
      </c>
      <c r="BI355" s="57" t="s">
        <v>124</v>
      </c>
      <c r="BJ355" s="59">
        <v>1.0</v>
      </c>
      <c r="BK355" s="59">
        <v>1.0</v>
      </c>
      <c r="BL355" s="57" t="s">
        <v>110</v>
      </c>
      <c r="BM355" s="63"/>
      <c r="BN355" s="59">
        <v>1.0</v>
      </c>
      <c r="BO355" s="59">
        <v>1.0</v>
      </c>
      <c r="BP355" s="57" t="s">
        <v>111</v>
      </c>
      <c r="BQ355" s="59">
        <v>30.0</v>
      </c>
      <c r="BR355" s="59">
        <v>1.0</v>
      </c>
      <c r="BS355" s="59">
        <v>1.0</v>
      </c>
      <c r="BT355" s="57" t="s">
        <v>112</v>
      </c>
      <c r="BU355" s="59">
        <v>30.0</v>
      </c>
      <c r="BV355" s="59">
        <v>1.0</v>
      </c>
      <c r="BW355" s="59">
        <v>1.0</v>
      </c>
      <c r="BX355" s="57" t="s">
        <v>113</v>
      </c>
      <c r="BY355" s="64" t="s">
        <v>1211</v>
      </c>
      <c r="BZ355" s="59">
        <v>1.0</v>
      </c>
      <c r="CA355" s="59">
        <v>1.0</v>
      </c>
      <c r="CB355" s="57" t="s">
        <v>114</v>
      </c>
      <c r="CC355" s="64" t="s">
        <v>115</v>
      </c>
      <c r="CD355" s="59">
        <v>1.0</v>
      </c>
      <c r="CE355" s="59">
        <v>1.0</v>
      </c>
      <c r="CF355" s="57" t="s">
        <v>116</v>
      </c>
      <c r="CG355" s="64" t="s">
        <v>115</v>
      </c>
      <c r="CH355" s="59">
        <v>1.0</v>
      </c>
      <c r="CI355" s="59">
        <v>1.0</v>
      </c>
      <c r="CJ355" s="57" t="s">
        <v>118</v>
      </c>
      <c r="CK355" s="64" t="s">
        <v>288</v>
      </c>
      <c r="CL355" s="59">
        <v>1.0</v>
      </c>
      <c r="CM355" s="59">
        <v>1.0</v>
      </c>
      <c r="CN355" s="8" t="s">
        <v>105</v>
      </c>
      <c r="CO355" s="10">
        <v>8.0</v>
      </c>
      <c r="CP355" s="8" t="s">
        <v>111</v>
      </c>
      <c r="CQ355" s="10">
        <v>48.0</v>
      </c>
      <c r="CR355" s="8" t="s">
        <v>112</v>
      </c>
      <c r="CS355" s="10">
        <v>30.0</v>
      </c>
    </row>
    <row r="356">
      <c r="A356" s="56"/>
      <c r="B356" s="57" t="s">
        <v>93</v>
      </c>
      <c r="C356" s="58" t="s">
        <v>1212</v>
      </c>
      <c r="D356" s="57" t="s">
        <v>1213</v>
      </c>
      <c r="E356" s="59">
        <v>1.0</v>
      </c>
      <c r="F356" s="59">
        <v>0.0</v>
      </c>
      <c r="G356" s="57" t="s">
        <v>96</v>
      </c>
      <c r="H356" s="54"/>
      <c r="I356" s="60" t="s">
        <v>242</v>
      </c>
      <c r="J356" s="54"/>
      <c r="K356" s="54"/>
      <c r="L356" s="57" t="s">
        <v>97</v>
      </c>
      <c r="M356" s="54"/>
      <c r="N356" s="59">
        <v>1.0</v>
      </c>
      <c r="O356" s="59">
        <v>0.0</v>
      </c>
      <c r="P356" s="54"/>
      <c r="Q356" s="59">
        <v>0.0</v>
      </c>
      <c r="R356" s="59">
        <v>0.0</v>
      </c>
      <c r="S356" s="59">
        <v>0.0</v>
      </c>
      <c r="T356" s="59">
        <v>0.0</v>
      </c>
      <c r="U356" s="59">
        <v>0.0</v>
      </c>
      <c r="V356" s="59">
        <v>0.0</v>
      </c>
      <c r="W356" s="59">
        <v>0.0</v>
      </c>
      <c r="X356" s="65">
        <v>0.0</v>
      </c>
      <c r="Y356" s="54"/>
      <c r="Z356" s="61">
        <v>1.9</v>
      </c>
      <c r="AA356" s="60" t="s">
        <v>98</v>
      </c>
      <c r="AB356" s="54"/>
      <c r="AC356" s="54"/>
      <c r="AD356" s="32" t="s">
        <v>1214</v>
      </c>
      <c r="AE356" s="62"/>
      <c r="AF356" s="62"/>
      <c r="AG356" s="62"/>
      <c r="AH356" s="62"/>
      <c r="AI356" s="62"/>
      <c r="AJ356" s="62"/>
      <c r="AK356" s="62"/>
      <c r="AL356" s="54"/>
      <c r="AM356" s="59">
        <v>0.0</v>
      </c>
      <c r="AN356" s="57" t="s">
        <v>100</v>
      </c>
      <c r="AO356" s="57" t="s">
        <v>261</v>
      </c>
      <c r="AP356" s="59">
        <v>1.0</v>
      </c>
      <c r="AQ356" s="59">
        <v>1.0</v>
      </c>
      <c r="AR356" s="57" t="s">
        <v>102</v>
      </c>
      <c r="AS356" s="63"/>
      <c r="AT356" s="59">
        <v>1.0</v>
      </c>
      <c r="AU356" s="59">
        <v>1.0</v>
      </c>
      <c r="AV356" s="57" t="s">
        <v>103</v>
      </c>
      <c r="AW356" s="57" t="s">
        <v>276</v>
      </c>
      <c r="AX356" s="59">
        <v>1.0</v>
      </c>
      <c r="AY356" s="59">
        <v>1.0</v>
      </c>
      <c r="AZ356" s="57" t="s">
        <v>105</v>
      </c>
      <c r="BA356" s="59">
        <v>22.0</v>
      </c>
      <c r="BB356" s="59">
        <v>1.0</v>
      </c>
      <c r="BC356" s="59">
        <v>1.0</v>
      </c>
      <c r="BD356" s="57" t="s">
        <v>106</v>
      </c>
      <c r="BE356" s="57" t="s">
        <v>242</v>
      </c>
      <c r="BF356" s="59">
        <v>1.0</v>
      </c>
      <c r="BG356" s="59">
        <v>1.0</v>
      </c>
      <c r="BH356" s="57" t="s">
        <v>108</v>
      </c>
      <c r="BI356" s="57" t="s">
        <v>124</v>
      </c>
      <c r="BJ356" s="59">
        <v>1.0</v>
      </c>
      <c r="BK356" s="59">
        <v>1.0</v>
      </c>
      <c r="BL356" s="57" t="s">
        <v>110</v>
      </c>
      <c r="BM356" s="63"/>
      <c r="BN356" s="59">
        <v>1.0</v>
      </c>
      <c r="BO356" s="59">
        <v>1.0</v>
      </c>
      <c r="BP356" s="57" t="s">
        <v>111</v>
      </c>
      <c r="BQ356" s="59">
        <v>30.0</v>
      </c>
      <c r="BR356" s="59">
        <v>1.0</v>
      </c>
      <c r="BS356" s="59">
        <v>1.0</v>
      </c>
      <c r="BT356" s="57" t="s">
        <v>112</v>
      </c>
      <c r="BU356" s="59">
        <v>30.0</v>
      </c>
      <c r="BV356" s="59">
        <v>1.0</v>
      </c>
      <c r="BW356" s="59">
        <v>1.0</v>
      </c>
      <c r="BX356" s="57" t="s">
        <v>113</v>
      </c>
      <c r="BY356" s="64" t="s">
        <v>1211</v>
      </c>
      <c r="BZ356" s="59">
        <v>1.0</v>
      </c>
      <c r="CA356" s="59">
        <v>1.0</v>
      </c>
      <c r="CB356" s="57" t="s">
        <v>114</v>
      </c>
      <c r="CC356" s="64" t="s">
        <v>115</v>
      </c>
      <c r="CD356" s="59">
        <v>1.0</v>
      </c>
      <c r="CE356" s="59">
        <v>1.0</v>
      </c>
      <c r="CF356" s="57" t="s">
        <v>116</v>
      </c>
      <c r="CG356" s="64" t="s">
        <v>115</v>
      </c>
      <c r="CH356" s="59">
        <v>1.0</v>
      </c>
      <c r="CI356" s="59">
        <v>1.0</v>
      </c>
      <c r="CJ356" s="57" t="s">
        <v>118</v>
      </c>
      <c r="CK356" s="64" t="s">
        <v>288</v>
      </c>
      <c r="CL356" s="59">
        <v>1.0</v>
      </c>
      <c r="CM356" s="59">
        <v>1.0</v>
      </c>
      <c r="CN356" s="8" t="s">
        <v>105</v>
      </c>
      <c r="CO356" s="10">
        <v>10.0</v>
      </c>
      <c r="CP356" s="8" t="s">
        <v>111</v>
      </c>
      <c r="CQ356" s="10">
        <v>30.0</v>
      </c>
      <c r="CR356" s="8" t="s">
        <v>112</v>
      </c>
      <c r="CS356" s="10">
        <v>20.0</v>
      </c>
    </row>
    <row r="357">
      <c r="A357" s="56"/>
      <c r="B357" s="57" t="s">
        <v>93</v>
      </c>
      <c r="C357" s="58" t="s">
        <v>1215</v>
      </c>
      <c r="D357" s="57" t="s">
        <v>1216</v>
      </c>
      <c r="E357" s="59">
        <v>1.0</v>
      </c>
      <c r="F357" s="59">
        <v>0.0</v>
      </c>
      <c r="G357" s="57" t="s">
        <v>96</v>
      </c>
      <c r="H357" s="54"/>
      <c r="I357" s="60" t="s">
        <v>242</v>
      </c>
      <c r="J357" s="54"/>
      <c r="K357" s="54"/>
      <c r="L357" s="57" t="s">
        <v>97</v>
      </c>
      <c r="M357" s="54"/>
      <c r="N357" s="59">
        <v>1.0</v>
      </c>
      <c r="O357" s="59">
        <v>0.0</v>
      </c>
      <c r="P357" s="54"/>
      <c r="Q357" s="59">
        <v>0.0</v>
      </c>
      <c r="R357" s="59">
        <v>0.0</v>
      </c>
      <c r="S357" s="59">
        <v>0.0</v>
      </c>
      <c r="T357" s="59">
        <v>0.0</v>
      </c>
      <c r="U357" s="59">
        <v>0.0</v>
      </c>
      <c r="V357" s="59">
        <v>0.0</v>
      </c>
      <c r="W357" s="59">
        <v>0.0</v>
      </c>
      <c r="X357" s="54"/>
      <c r="Y357" s="54"/>
      <c r="Z357" s="61">
        <v>1.9</v>
      </c>
      <c r="AA357" s="60" t="s">
        <v>98</v>
      </c>
      <c r="AB357" s="54"/>
      <c r="AC357" s="54"/>
      <c r="AD357" s="32" t="s">
        <v>1217</v>
      </c>
      <c r="AE357" s="62"/>
      <c r="AF357" s="62"/>
      <c r="AG357" s="62"/>
      <c r="AH357" s="62"/>
      <c r="AI357" s="62"/>
      <c r="AJ357" s="62"/>
      <c r="AK357" s="62"/>
      <c r="AL357" s="54"/>
      <c r="AM357" s="59">
        <v>0.0</v>
      </c>
      <c r="AN357" s="57" t="s">
        <v>100</v>
      </c>
      <c r="AO357" s="57" t="s">
        <v>1218</v>
      </c>
      <c r="AP357" s="59">
        <v>1.0</v>
      </c>
      <c r="AQ357" s="59">
        <v>1.0</v>
      </c>
      <c r="AR357" s="57" t="s">
        <v>102</v>
      </c>
      <c r="AS357" s="63"/>
      <c r="AT357" s="59">
        <v>1.0</v>
      </c>
      <c r="AU357" s="59">
        <v>1.0</v>
      </c>
      <c r="AV357" s="57" t="s">
        <v>103</v>
      </c>
      <c r="AW357" s="57" t="s">
        <v>276</v>
      </c>
      <c r="AX357" s="59">
        <v>1.0</v>
      </c>
      <c r="AY357" s="59">
        <v>1.0</v>
      </c>
      <c r="AZ357" s="57" t="s">
        <v>105</v>
      </c>
      <c r="BA357" s="59">
        <v>22.0</v>
      </c>
      <c r="BB357" s="59">
        <v>1.0</v>
      </c>
      <c r="BC357" s="59">
        <v>1.0</v>
      </c>
      <c r="BD357" s="57" t="s">
        <v>106</v>
      </c>
      <c r="BE357" s="57" t="s">
        <v>242</v>
      </c>
      <c r="BF357" s="59">
        <v>1.0</v>
      </c>
      <c r="BG357" s="59">
        <v>1.0</v>
      </c>
      <c r="BH357" s="57" t="s">
        <v>108</v>
      </c>
      <c r="BI357" s="57" t="s">
        <v>124</v>
      </c>
      <c r="BJ357" s="59">
        <v>1.0</v>
      </c>
      <c r="BK357" s="59">
        <v>1.0</v>
      </c>
      <c r="BL357" s="57" t="s">
        <v>110</v>
      </c>
      <c r="BM357" s="63"/>
      <c r="BN357" s="59">
        <v>1.0</v>
      </c>
      <c r="BO357" s="59">
        <v>1.0</v>
      </c>
      <c r="BP357" s="57" t="s">
        <v>111</v>
      </c>
      <c r="BQ357" s="59">
        <v>30.0</v>
      </c>
      <c r="BR357" s="59">
        <v>1.0</v>
      </c>
      <c r="BS357" s="59">
        <v>1.0</v>
      </c>
      <c r="BT357" s="57" t="s">
        <v>112</v>
      </c>
      <c r="BU357" s="59">
        <v>30.0</v>
      </c>
      <c r="BV357" s="59">
        <v>1.0</v>
      </c>
      <c r="BW357" s="59">
        <v>1.0</v>
      </c>
      <c r="BX357" s="57" t="s">
        <v>113</v>
      </c>
      <c r="BY357" s="64" t="s">
        <v>1211</v>
      </c>
      <c r="BZ357" s="59">
        <v>1.0</v>
      </c>
      <c r="CA357" s="59">
        <v>1.0</v>
      </c>
      <c r="CB357" s="57" t="s">
        <v>114</v>
      </c>
      <c r="CC357" s="64" t="s">
        <v>115</v>
      </c>
      <c r="CD357" s="59">
        <v>1.0</v>
      </c>
      <c r="CE357" s="59">
        <v>1.0</v>
      </c>
      <c r="CF357" s="57" t="s">
        <v>116</v>
      </c>
      <c r="CG357" s="64" t="s">
        <v>115</v>
      </c>
      <c r="CH357" s="59">
        <v>1.0</v>
      </c>
      <c r="CI357" s="59">
        <v>1.0</v>
      </c>
      <c r="CJ357" s="57" t="s">
        <v>118</v>
      </c>
      <c r="CK357" s="64" t="s">
        <v>288</v>
      </c>
      <c r="CL357" s="59">
        <v>1.0</v>
      </c>
      <c r="CM357" s="59">
        <v>1.0</v>
      </c>
      <c r="CN357" s="8" t="s">
        <v>105</v>
      </c>
      <c r="CO357" s="10">
        <v>10.0</v>
      </c>
      <c r="CP357" s="8" t="s">
        <v>111</v>
      </c>
      <c r="CQ357" s="10">
        <v>30.0</v>
      </c>
      <c r="CR357" s="8" t="s">
        <v>112</v>
      </c>
      <c r="CS357" s="10">
        <v>20.0</v>
      </c>
    </row>
    <row r="358">
      <c r="A358" s="56"/>
      <c r="B358" s="57" t="s">
        <v>93</v>
      </c>
      <c r="C358" s="58" t="s">
        <v>1219</v>
      </c>
      <c r="D358" s="57" t="s">
        <v>1220</v>
      </c>
      <c r="E358" s="59">
        <v>1.0</v>
      </c>
      <c r="F358" s="59">
        <v>0.0</v>
      </c>
      <c r="G358" s="57" t="s">
        <v>96</v>
      </c>
      <c r="H358" s="54"/>
      <c r="I358" s="60" t="s">
        <v>242</v>
      </c>
      <c r="J358" s="54"/>
      <c r="K358" s="54"/>
      <c r="L358" s="57" t="s">
        <v>97</v>
      </c>
      <c r="M358" s="54"/>
      <c r="N358" s="59">
        <v>1.0</v>
      </c>
      <c r="O358" s="59">
        <v>0.0</v>
      </c>
      <c r="P358" s="54"/>
      <c r="Q358" s="59">
        <v>0.0</v>
      </c>
      <c r="R358" s="59">
        <v>0.0</v>
      </c>
      <c r="S358" s="59">
        <v>0.0</v>
      </c>
      <c r="T358" s="59">
        <v>0.0</v>
      </c>
      <c r="U358" s="59">
        <v>0.0</v>
      </c>
      <c r="V358" s="59">
        <v>0.0</v>
      </c>
      <c r="W358" s="59">
        <v>0.0</v>
      </c>
      <c r="X358" s="54"/>
      <c r="Y358" s="54"/>
      <c r="Z358" s="61">
        <v>1.9</v>
      </c>
      <c r="AA358" s="60" t="s">
        <v>98</v>
      </c>
      <c r="AB358" s="54"/>
      <c r="AC358" s="54"/>
      <c r="AD358" s="32" t="s">
        <v>1221</v>
      </c>
      <c r="AE358" s="62"/>
      <c r="AF358" s="62"/>
      <c r="AG358" s="62"/>
      <c r="AH358" s="62"/>
      <c r="AI358" s="62"/>
      <c r="AJ358" s="62"/>
      <c r="AK358" s="62"/>
      <c r="AL358" s="54"/>
      <c r="AM358" s="59">
        <v>0.0</v>
      </c>
      <c r="AN358" s="57" t="s">
        <v>100</v>
      </c>
      <c r="AO358" s="57" t="s">
        <v>246</v>
      </c>
      <c r="AP358" s="59">
        <v>1.0</v>
      </c>
      <c r="AQ358" s="59">
        <v>1.0</v>
      </c>
      <c r="AR358" s="57" t="s">
        <v>102</v>
      </c>
      <c r="AS358" s="63"/>
      <c r="AT358" s="59">
        <v>1.0</v>
      </c>
      <c r="AU358" s="59">
        <v>1.0</v>
      </c>
      <c r="AV358" s="57" t="s">
        <v>103</v>
      </c>
      <c r="AW358" s="57" t="s">
        <v>276</v>
      </c>
      <c r="AX358" s="59">
        <v>1.0</v>
      </c>
      <c r="AY358" s="59">
        <v>1.0</v>
      </c>
      <c r="AZ358" s="57" t="s">
        <v>105</v>
      </c>
      <c r="BA358" s="59">
        <v>22.0</v>
      </c>
      <c r="BB358" s="59">
        <v>1.0</v>
      </c>
      <c r="BC358" s="59">
        <v>1.0</v>
      </c>
      <c r="BD358" s="57" t="s">
        <v>106</v>
      </c>
      <c r="BE358" s="57" t="s">
        <v>242</v>
      </c>
      <c r="BF358" s="59">
        <v>1.0</v>
      </c>
      <c r="BG358" s="59">
        <v>1.0</v>
      </c>
      <c r="BH358" s="57" t="s">
        <v>108</v>
      </c>
      <c r="BI358" s="57" t="s">
        <v>124</v>
      </c>
      <c r="BJ358" s="59">
        <v>1.0</v>
      </c>
      <c r="BK358" s="59">
        <v>1.0</v>
      </c>
      <c r="BL358" s="57" t="s">
        <v>110</v>
      </c>
      <c r="BM358" s="63"/>
      <c r="BN358" s="59">
        <v>1.0</v>
      </c>
      <c r="BO358" s="59">
        <v>1.0</v>
      </c>
      <c r="BP358" s="57" t="s">
        <v>111</v>
      </c>
      <c r="BQ358" s="59">
        <v>30.0</v>
      </c>
      <c r="BR358" s="59">
        <v>1.0</v>
      </c>
      <c r="BS358" s="59">
        <v>1.0</v>
      </c>
      <c r="BT358" s="57" t="s">
        <v>112</v>
      </c>
      <c r="BU358" s="59">
        <v>30.0</v>
      </c>
      <c r="BV358" s="59">
        <v>1.0</v>
      </c>
      <c r="BW358" s="59">
        <v>1.0</v>
      </c>
      <c r="BX358" s="57" t="s">
        <v>113</v>
      </c>
      <c r="BY358" s="64" t="s">
        <v>1211</v>
      </c>
      <c r="BZ358" s="59">
        <v>1.0</v>
      </c>
      <c r="CA358" s="59">
        <v>1.0</v>
      </c>
      <c r="CB358" s="57" t="s">
        <v>114</v>
      </c>
      <c r="CC358" s="64" t="s">
        <v>115</v>
      </c>
      <c r="CD358" s="59">
        <v>1.0</v>
      </c>
      <c r="CE358" s="59">
        <v>1.0</v>
      </c>
      <c r="CF358" s="57" t="s">
        <v>116</v>
      </c>
      <c r="CG358" s="64" t="s">
        <v>115</v>
      </c>
      <c r="CH358" s="59">
        <v>1.0</v>
      </c>
      <c r="CI358" s="59">
        <v>1.0</v>
      </c>
      <c r="CJ358" s="57" t="s">
        <v>118</v>
      </c>
      <c r="CK358" s="64" t="s">
        <v>288</v>
      </c>
      <c r="CL358" s="59">
        <v>1.0</v>
      </c>
      <c r="CM358" s="59">
        <v>1.0</v>
      </c>
      <c r="CN358" s="8" t="s">
        <v>105</v>
      </c>
      <c r="CO358" s="10">
        <v>10.0</v>
      </c>
      <c r="CP358" s="8" t="s">
        <v>111</v>
      </c>
      <c r="CQ358" s="10">
        <v>30.0</v>
      </c>
      <c r="CR358" s="8" t="s">
        <v>112</v>
      </c>
      <c r="CS358" s="10">
        <v>20.0</v>
      </c>
    </row>
    <row r="359">
      <c r="A359" s="56"/>
      <c r="B359" s="57" t="s">
        <v>93</v>
      </c>
      <c r="C359" s="58" t="s">
        <v>1222</v>
      </c>
      <c r="D359" s="57" t="s">
        <v>1223</v>
      </c>
      <c r="E359" s="59">
        <v>1.0</v>
      </c>
      <c r="F359" s="59">
        <v>0.0</v>
      </c>
      <c r="G359" s="57" t="s">
        <v>96</v>
      </c>
      <c r="H359" s="54"/>
      <c r="I359" s="60" t="s">
        <v>242</v>
      </c>
      <c r="J359" s="54"/>
      <c r="K359" s="54"/>
      <c r="L359" s="57" t="s">
        <v>97</v>
      </c>
      <c r="M359" s="54"/>
      <c r="N359" s="59">
        <v>1.0</v>
      </c>
      <c r="O359" s="59">
        <v>0.0</v>
      </c>
      <c r="P359" s="54"/>
      <c r="Q359" s="59">
        <v>0.0</v>
      </c>
      <c r="R359" s="59">
        <v>0.0</v>
      </c>
      <c r="S359" s="59">
        <v>0.0</v>
      </c>
      <c r="T359" s="59">
        <v>0.0</v>
      </c>
      <c r="U359" s="59">
        <v>0.0</v>
      </c>
      <c r="V359" s="59">
        <v>0.0</v>
      </c>
      <c r="W359" s="59">
        <v>0.0</v>
      </c>
      <c r="X359" s="54"/>
      <c r="Y359" s="54"/>
      <c r="Z359" s="61">
        <v>1.9</v>
      </c>
      <c r="AA359" s="60" t="s">
        <v>98</v>
      </c>
      <c r="AB359" s="54"/>
      <c r="AC359" s="54"/>
      <c r="AD359" s="32" t="s">
        <v>1224</v>
      </c>
      <c r="AE359" s="62"/>
      <c r="AF359" s="62"/>
      <c r="AG359" s="62"/>
      <c r="AH359" s="62"/>
      <c r="AI359" s="62"/>
      <c r="AJ359" s="62"/>
      <c r="AK359" s="62"/>
      <c r="AL359" s="54"/>
      <c r="AM359" s="59">
        <v>0.0</v>
      </c>
      <c r="AN359" s="57" t="s">
        <v>100</v>
      </c>
      <c r="AO359" s="57" t="s">
        <v>1225</v>
      </c>
      <c r="AP359" s="59">
        <v>1.0</v>
      </c>
      <c r="AQ359" s="59">
        <v>1.0</v>
      </c>
      <c r="AR359" s="57" t="s">
        <v>102</v>
      </c>
      <c r="AS359" s="63"/>
      <c r="AT359" s="59">
        <v>1.0</v>
      </c>
      <c r="AU359" s="59">
        <v>1.0</v>
      </c>
      <c r="AV359" s="57" t="s">
        <v>103</v>
      </c>
      <c r="AW359" s="57" t="s">
        <v>276</v>
      </c>
      <c r="AX359" s="59">
        <v>1.0</v>
      </c>
      <c r="AY359" s="59">
        <v>1.0</v>
      </c>
      <c r="AZ359" s="57" t="s">
        <v>105</v>
      </c>
      <c r="BA359" s="59">
        <v>22.0</v>
      </c>
      <c r="BB359" s="59">
        <v>1.0</v>
      </c>
      <c r="BC359" s="59">
        <v>1.0</v>
      </c>
      <c r="BD359" s="57" t="s">
        <v>106</v>
      </c>
      <c r="BE359" s="57" t="s">
        <v>242</v>
      </c>
      <c r="BF359" s="59">
        <v>1.0</v>
      </c>
      <c r="BG359" s="59">
        <v>1.0</v>
      </c>
      <c r="BH359" s="57" t="s">
        <v>108</v>
      </c>
      <c r="BI359" s="57" t="s">
        <v>124</v>
      </c>
      <c r="BJ359" s="59">
        <v>1.0</v>
      </c>
      <c r="BK359" s="59">
        <v>1.0</v>
      </c>
      <c r="BL359" s="57" t="s">
        <v>110</v>
      </c>
      <c r="BM359" s="63"/>
      <c r="BN359" s="59">
        <v>1.0</v>
      </c>
      <c r="BO359" s="59">
        <v>1.0</v>
      </c>
      <c r="BP359" s="57" t="s">
        <v>111</v>
      </c>
      <c r="BQ359" s="59">
        <v>30.0</v>
      </c>
      <c r="BR359" s="59">
        <v>1.0</v>
      </c>
      <c r="BS359" s="59">
        <v>1.0</v>
      </c>
      <c r="BT359" s="57" t="s">
        <v>112</v>
      </c>
      <c r="BU359" s="59">
        <v>30.0</v>
      </c>
      <c r="BV359" s="59">
        <v>1.0</v>
      </c>
      <c r="BW359" s="59">
        <v>1.0</v>
      </c>
      <c r="BX359" s="57" t="s">
        <v>113</v>
      </c>
      <c r="BY359" s="64" t="s">
        <v>1211</v>
      </c>
      <c r="BZ359" s="59">
        <v>1.0</v>
      </c>
      <c r="CA359" s="59">
        <v>1.0</v>
      </c>
      <c r="CB359" s="57" t="s">
        <v>114</v>
      </c>
      <c r="CC359" s="64" t="s">
        <v>115</v>
      </c>
      <c r="CD359" s="59">
        <v>1.0</v>
      </c>
      <c r="CE359" s="59">
        <v>1.0</v>
      </c>
      <c r="CF359" s="57" t="s">
        <v>116</v>
      </c>
      <c r="CG359" s="64" t="s">
        <v>115</v>
      </c>
      <c r="CH359" s="59">
        <v>1.0</v>
      </c>
      <c r="CI359" s="59">
        <v>1.0</v>
      </c>
      <c r="CJ359" s="57" t="s">
        <v>118</v>
      </c>
      <c r="CK359" s="64" t="s">
        <v>288</v>
      </c>
      <c r="CL359" s="59">
        <v>1.0</v>
      </c>
      <c r="CM359" s="59">
        <v>1.0</v>
      </c>
      <c r="CN359" s="8" t="s">
        <v>105</v>
      </c>
      <c r="CO359" s="10">
        <v>10.0</v>
      </c>
      <c r="CP359" s="8" t="s">
        <v>111</v>
      </c>
      <c r="CQ359" s="10">
        <v>30.0</v>
      </c>
      <c r="CR359" s="8" t="s">
        <v>112</v>
      </c>
      <c r="CS359" s="10">
        <v>20.0</v>
      </c>
    </row>
    <row r="360">
      <c r="A360" s="7">
        <v>2128.0</v>
      </c>
      <c r="B360" s="8" t="s">
        <v>93</v>
      </c>
      <c r="C360" s="9" t="s">
        <v>1226</v>
      </c>
      <c r="D360" s="8" t="s">
        <v>1227</v>
      </c>
      <c r="E360" s="10">
        <v>1.0</v>
      </c>
      <c r="F360" s="10">
        <v>0.0</v>
      </c>
      <c r="G360" s="8" t="s">
        <v>96</v>
      </c>
      <c r="H360" s="11"/>
      <c r="I360" s="13" t="s">
        <v>1227</v>
      </c>
      <c r="J360" s="11"/>
      <c r="K360" s="11"/>
      <c r="L360" s="8" t="s">
        <v>97</v>
      </c>
      <c r="M360" s="11"/>
      <c r="N360" s="10">
        <v>1.0</v>
      </c>
      <c r="O360" s="10">
        <v>6042.0</v>
      </c>
      <c r="P360" s="11"/>
      <c r="Q360" s="10">
        <v>0.0</v>
      </c>
      <c r="R360" s="10">
        <v>0.0</v>
      </c>
      <c r="S360" s="10">
        <v>0.0</v>
      </c>
      <c r="T360" s="10">
        <v>0.0</v>
      </c>
      <c r="U360" s="10">
        <v>0.0</v>
      </c>
      <c r="V360" s="10">
        <v>0.0</v>
      </c>
      <c r="W360" s="10">
        <v>0.0</v>
      </c>
      <c r="X360" s="11"/>
      <c r="Y360" s="11"/>
      <c r="Z360" s="12">
        <v>0.98</v>
      </c>
      <c r="AA360" s="13" t="s">
        <v>98</v>
      </c>
      <c r="AB360" s="11"/>
      <c r="AC360" s="11"/>
      <c r="AD360" s="13" t="s">
        <v>1228</v>
      </c>
      <c r="AE360" s="14"/>
      <c r="AF360" s="14"/>
      <c r="AG360" s="14"/>
      <c r="AH360" s="14"/>
      <c r="AI360" s="14"/>
      <c r="AJ360" s="14"/>
      <c r="AK360" s="14"/>
      <c r="AL360" s="11"/>
      <c r="AM360" s="10">
        <v>0.0</v>
      </c>
      <c r="AN360" s="8" t="s">
        <v>100</v>
      </c>
      <c r="AO360" s="8" t="s">
        <v>101</v>
      </c>
      <c r="AP360" s="10">
        <v>1.0</v>
      </c>
      <c r="AQ360" s="10">
        <v>1.0</v>
      </c>
      <c r="AR360" s="8" t="s">
        <v>102</v>
      </c>
      <c r="AS360" s="10">
        <v>476.0</v>
      </c>
      <c r="AT360" s="10">
        <v>1.0</v>
      </c>
      <c r="AU360" s="10">
        <v>1.0</v>
      </c>
      <c r="AV360" s="8" t="s">
        <v>103</v>
      </c>
      <c r="AW360" s="8" t="s">
        <v>175</v>
      </c>
      <c r="AX360" s="10">
        <v>1.0</v>
      </c>
      <c r="AY360" s="10">
        <v>1.0</v>
      </c>
      <c r="AZ360" s="8" t="s">
        <v>105</v>
      </c>
      <c r="BA360" s="10">
        <v>10.0</v>
      </c>
      <c r="BB360" s="10">
        <v>1.0</v>
      </c>
      <c r="BC360" s="10">
        <v>1.0</v>
      </c>
      <c r="BD360" s="8" t="s">
        <v>106</v>
      </c>
      <c r="BE360" s="8" t="s">
        <v>107</v>
      </c>
      <c r="BF360" s="10">
        <v>1.0</v>
      </c>
      <c r="BG360" s="10">
        <v>1.0</v>
      </c>
      <c r="BH360" s="8" t="s">
        <v>108</v>
      </c>
      <c r="BI360" s="8" t="s">
        <v>124</v>
      </c>
      <c r="BJ360" s="10">
        <v>1.0</v>
      </c>
      <c r="BK360" s="10">
        <v>1.0</v>
      </c>
      <c r="BL360" s="8" t="s">
        <v>110</v>
      </c>
      <c r="BM360" s="10">
        <v>145.0</v>
      </c>
      <c r="BN360" s="10">
        <v>1.0</v>
      </c>
      <c r="BO360" s="10">
        <v>1.0</v>
      </c>
      <c r="BP360" s="8" t="s">
        <v>111</v>
      </c>
      <c r="BQ360" s="10">
        <v>24.0</v>
      </c>
      <c r="BR360" s="10">
        <v>1.0</v>
      </c>
      <c r="BS360" s="10">
        <v>1.0</v>
      </c>
      <c r="BT360" s="8" t="s">
        <v>112</v>
      </c>
      <c r="BU360" s="10">
        <v>20.0</v>
      </c>
      <c r="BV360" s="10">
        <v>1.0</v>
      </c>
      <c r="BW360" s="10">
        <v>1.0</v>
      </c>
      <c r="BX360" s="8" t="s">
        <v>113</v>
      </c>
      <c r="BY360" s="15" t="s">
        <v>1229</v>
      </c>
      <c r="BZ360" s="10">
        <v>1.0</v>
      </c>
      <c r="CA360" s="10">
        <v>1.0</v>
      </c>
      <c r="CB360" s="8" t="s">
        <v>114</v>
      </c>
      <c r="CC360" s="15" t="s">
        <v>115</v>
      </c>
      <c r="CD360" s="10">
        <v>1.0</v>
      </c>
      <c r="CE360" s="10">
        <v>1.0</v>
      </c>
      <c r="CF360" s="8" t="s">
        <v>116</v>
      </c>
      <c r="CG360" s="15" t="s">
        <v>131</v>
      </c>
      <c r="CH360" s="10">
        <v>1.0</v>
      </c>
      <c r="CI360" s="10">
        <v>1.0</v>
      </c>
      <c r="CJ360" s="8" t="s">
        <v>118</v>
      </c>
      <c r="CK360" s="15" t="s">
        <v>288</v>
      </c>
      <c r="CL360" s="10">
        <v>1.0</v>
      </c>
      <c r="CM360" s="10">
        <v>1.0</v>
      </c>
      <c r="CN360" s="8" t="s">
        <v>105</v>
      </c>
      <c r="CO360" s="10">
        <v>8.0</v>
      </c>
      <c r="CP360" s="8" t="s">
        <v>111</v>
      </c>
      <c r="CQ360" s="10">
        <v>20.0</v>
      </c>
      <c r="CR360" s="8" t="s">
        <v>112</v>
      </c>
      <c r="CS360" s="10">
        <v>16.0</v>
      </c>
    </row>
    <row r="361">
      <c r="A361" s="7">
        <v>2131.0</v>
      </c>
      <c r="B361" s="8" t="s">
        <v>93</v>
      </c>
      <c r="C361" s="9" t="s">
        <v>1230</v>
      </c>
      <c r="D361" s="8" t="s">
        <v>1231</v>
      </c>
      <c r="E361" s="10">
        <v>1.0</v>
      </c>
      <c r="F361" s="10">
        <v>0.0</v>
      </c>
      <c r="G361" s="8" t="s">
        <v>96</v>
      </c>
      <c r="H361" s="11"/>
      <c r="I361" s="13" t="s">
        <v>1231</v>
      </c>
      <c r="J361" s="11"/>
      <c r="K361" s="11"/>
      <c r="L361" s="8" t="s">
        <v>97</v>
      </c>
      <c r="M361" s="11"/>
      <c r="N361" s="10">
        <v>1.0</v>
      </c>
      <c r="O361" s="10">
        <v>5473.0</v>
      </c>
      <c r="P361" s="11"/>
      <c r="Q361" s="10">
        <v>0.0</v>
      </c>
      <c r="R361" s="10">
        <v>0.0</v>
      </c>
      <c r="S361" s="10">
        <v>0.0</v>
      </c>
      <c r="T361" s="10">
        <v>0.0</v>
      </c>
      <c r="U361" s="10">
        <v>0.0</v>
      </c>
      <c r="V361" s="10">
        <v>0.0</v>
      </c>
      <c r="W361" s="10">
        <v>0.0</v>
      </c>
      <c r="X361" s="11"/>
      <c r="Y361" s="11"/>
      <c r="Z361" s="12">
        <v>0.58</v>
      </c>
      <c r="AA361" s="13" t="s">
        <v>98</v>
      </c>
      <c r="AB361" s="11"/>
      <c r="AC361" s="11"/>
      <c r="AD361" s="13" t="s">
        <v>1232</v>
      </c>
      <c r="AE361" s="14"/>
      <c r="AF361" s="14"/>
      <c r="AG361" s="14"/>
      <c r="AH361" s="14"/>
      <c r="AI361" s="14"/>
      <c r="AJ361" s="14"/>
      <c r="AK361" s="14"/>
      <c r="AL361" s="11"/>
      <c r="AM361" s="10">
        <v>0.0</v>
      </c>
      <c r="AN361" s="8" t="s">
        <v>100</v>
      </c>
      <c r="AO361" s="8" t="s">
        <v>101</v>
      </c>
      <c r="AP361" s="10">
        <v>1.0</v>
      </c>
      <c r="AQ361" s="10">
        <v>1.0</v>
      </c>
      <c r="AR361" s="8" t="s">
        <v>102</v>
      </c>
      <c r="AS361" s="10">
        <v>1227.0</v>
      </c>
      <c r="AT361" s="10">
        <v>1.0</v>
      </c>
      <c r="AU361" s="10">
        <v>1.0</v>
      </c>
      <c r="AV361" s="8" t="s">
        <v>103</v>
      </c>
      <c r="AW361" s="8" t="s">
        <v>175</v>
      </c>
      <c r="AX361" s="10">
        <v>1.0</v>
      </c>
      <c r="AY361" s="10">
        <v>1.0</v>
      </c>
      <c r="AZ361" s="8" t="s">
        <v>105</v>
      </c>
      <c r="BA361" s="10">
        <v>8.0</v>
      </c>
      <c r="BB361" s="10">
        <v>1.0</v>
      </c>
      <c r="BC361" s="10">
        <v>1.0</v>
      </c>
      <c r="BD361" s="8" t="s">
        <v>106</v>
      </c>
      <c r="BE361" s="8" t="s">
        <v>107</v>
      </c>
      <c r="BF361" s="10">
        <v>1.0</v>
      </c>
      <c r="BG361" s="10">
        <v>1.0</v>
      </c>
      <c r="BH361" s="8" t="s">
        <v>108</v>
      </c>
      <c r="BI361" s="8" t="s">
        <v>109</v>
      </c>
      <c r="BJ361" s="10">
        <v>1.0</v>
      </c>
      <c r="BK361" s="10">
        <v>1.0</v>
      </c>
      <c r="BL361" s="8" t="s">
        <v>110</v>
      </c>
      <c r="BM361" s="10">
        <v>374.0</v>
      </c>
      <c r="BN361" s="10">
        <v>1.0</v>
      </c>
      <c r="BO361" s="10">
        <v>1.0</v>
      </c>
      <c r="BP361" s="8" t="s">
        <v>111</v>
      </c>
      <c r="BQ361" s="10">
        <v>14.0</v>
      </c>
      <c r="BR361" s="10">
        <v>1.0</v>
      </c>
      <c r="BS361" s="10">
        <v>1.0</v>
      </c>
      <c r="BT361" s="8" t="s">
        <v>112</v>
      </c>
      <c r="BU361" s="10">
        <v>15.0</v>
      </c>
      <c r="BV361" s="10">
        <v>1.0</v>
      </c>
      <c r="BW361" s="10">
        <v>1.0</v>
      </c>
      <c r="BX361" s="8" t="s">
        <v>113</v>
      </c>
      <c r="BY361" s="15" t="s">
        <v>1229</v>
      </c>
      <c r="BZ361" s="10">
        <v>1.0</v>
      </c>
      <c r="CA361" s="10">
        <v>1.0</v>
      </c>
      <c r="CB361" s="8" t="s">
        <v>114</v>
      </c>
      <c r="CC361" s="15" t="s">
        <v>115</v>
      </c>
      <c r="CD361" s="10">
        <v>1.0</v>
      </c>
      <c r="CE361" s="10">
        <v>1.0</v>
      </c>
      <c r="CF361" s="8" t="s">
        <v>116</v>
      </c>
      <c r="CG361" s="15" t="s">
        <v>117</v>
      </c>
      <c r="CH361" s="10">
        <v>1.0</v>
      </c>
      <c r="CI361" s="10">
        <v>1.0</v>
      </c>
      <c r="CJ361" s="8" t="s">
        <v>118</v>
      </c>
      <c r="CK361" s="15" t="s">
        <v>288</v>
      </c>
      <c r="CL361" s="10">
        <v>1.0</v>
      </c>
      <c r="CM361" s="10">
        <v>1.0</v>
      </c>
      <c r="CN361" s="8" t="s">
        <v>105</v>
      </c>
      <c r="CO361" s="10">
        <v>8.0</v>
      </c>
      <c r="CP361" s="8" t="s">
        <v>111</v>
      </c>
      <c r="CQ361" s="10">
        <v>20.0</v>
      </c>
      <c r="CR361" s="8" t="s">
        <v>112</v>
      </c>
      <c r="CS361" s="10">
        <v>16.0</v>
      </c>
    </row>
    <row r="362">
      <c r="A362" s="7"/>
      <c r="B362" s="8" t="s">
        <v>93</v>
      </c>
      <c r="C362" s="9" t="s">
        <v>1233</v>
      </c>
      <c r="D362" s="8" t="s">
        <v>1234</v>
      </c>
      <c r="E362" s="10">
        <v>1.0</v>
      </c>
      <c r="F362" s="10">
        <v>0.0</v>
      </c>
      <c r="G362" s="8" t="s">
        <v>96</v>
      </c>
      <c r="H362" s="11"/>
      <c r="I362" s="13" t="s">
        <v>1235</v>
      </c>
      <c r="J362" s="11"/>
      <c r="K362" s="11"/>
      <c r="L362" s="8" t="s">
        <v>97</v>
      </c>
      <c r="M362" s="11"/>
      <c r="N362" s="10">
        <v>1.0</v>
      </c>
      <c r="O362" s="10">
        <v>684.0</v>
      </c>
      <c r="P362" s="11"/>
      <c r="Q362" s="10">
        <v>0.0</v>
      </c>
      <c r="R362" s="10">
        <v>0.0</v>
      </c>
      <c r="S362" s="10">
        <v>0.0</v>
      </c>
      <c r="T362" s="10">
        <v>0.0</v>
      </c>
      <c r="U362" s="10">
        <v>0.0</v>
      </c>
      <c r="V362" s="10">
        <v>0.0</v>
      </c>
      <c r="W362" s="10">
        <v>0.0</v>
      </c>
      <c r="X362" s="11"/>
      <c r="Y362" s="11"/>
      <c r="Z362" s="12">
        <v>2.8</v>
      </c>
      <c r="AA362" s="13" t="s">
        <v>98</v>
      </c>
      <c r="AB362" s="11"/>
      <c r="AC362" s="11"/>
      <c r="AD362" s="35" t="s">
        <v>1236</v>
      </c>
      <c r="AE362" s="14"/>
      <c r="AF362" s="14"/>
      <c r="AG362" s="14"/>
      <c r="AH362" s="14"/>
      <c r="AI362" s="14"/>
      <c r="AJ362" s="14"/>
      <c r="AK362" s="14"/>
      <c r="AL362" s="11"/>
      <c r="AM362" s="10">
        <v>0.0</v>
      </c>
      <c r="AN362" s="8" t="s">
        <v>100</v>
      </c>
      <c r="AO362" s="8" t="s">
        <v>127</v>
      </c>
      <c r="AP362" s="10">
        <v>1.0</v>
      </c>
      <c r="AQ362" s="10">
        <v>1.0</v>
      </c>
      <c r="AR362" s="8" t="s">
        <v>102</v>
      </c>
      <c r="AS362" s="10">
        <v>330.0</v>
      </c>
      <c r="AT362" s="10">
        <v>1.0</v>
      </c>
      <c r="AU362" s="10">
        <v>1.0</v>
      </c>
      <c r="AV362" s="8" t="s">
        <v>103</v>
      </c>
      <c r="AW362" s="8" t="s">
        <v>484</v>
      </c>
      <c r="AX362" s="10">
        <v>1.0</v>
      </c>
      <c r="AY362" s="10">
        <v>1.0</v>
      </c>
      <c r="AZ362" s="8" t="s">
        <v>105</v>
      </c>
      <c r="BA362" s="10">
        <v>20.0</v>
      </c>
      <c r="BB362" s="10">
        <v>1.0</v>
      </c>
      <c r="BC362" s="10">
        <v>1.0</v>
      </c>
      <c r="BD362" s="8" t="s">
        <v>106</v>
      </c>
      <c r="BE362" s="8" t="s">
        <v>130</v>
      </c>
      <c r="BF362" s="10">
        <v>1.0</v>
      </c>
      <c r="BG362" s="10">
        <v>1.0</v>
      </c>
      <c r="BH362" s="8" t="s">
        <v>108</v>
      </c>
      <c r="BI362" s="8" t="s">
        <v>124</v>
      </c>
      <c r="BJ362" s="10">
        <v>1.0</v>
      </c>
      <c r="BK362" s="10">
        <v>1.0</v>
      </c>
      <c r="BL362" s="8" t="s">
        <v>110</v>
      </c>
      <c r="BM362" s="10">
        <v>100.0</v>
      </c>
      <c r="BN362" s="10">
        <v>1.0</v>
      </c>
      <c r="BO362" s="10">
        <v>1.0</v>
      </c>
      <c r="BP362" s="8" t="s">
        <v>111</v>
      </c>
      <c r="BQ362" s="10">
        <v>24.0</v>
      </c>
      <c r="BR362" s="10">
        <v>1.0</v>
      </c>
      <c r="BS362" s="10">
        <v>1.0</v>
      </c>
      <c r="BT362" s="8" t="s">
        <v>112</v>
      </c>
      <c r="BU362" s="10">
        <v>34.0</v>
      </c>
      <c r="BV362" s="10">
        <v>1.0</v>
      </c>
      <c r="BW362" s="10">
        <v>1.0</v>
      </c>
      <c r="BX362" s="8" t="s">
        <v>113</v>
      </c>
      <c r="BY362" s="15" t="s">
        <v>1237</v>
      </c>
      <c r="BZ362" s="10">
        <v>1.0</v>
      </c>
      <c r="CA362" s="10">
        <v>1.0</v>
      </c>
      <c r="CB362" s="8" t="s">
        <v>114</v>
      </c>
      <c r="CC362" s="15" t="s">
        <v>115</v>
      </c>
      <c r="CD362" s="10">
        <v>1.0</v>
      </c>
      <c r="CE362" s="10">
        <v>1.0</v>
      </c>
      <c r="CF362" s="8" t="s">
        <v>116</v>
      </c>
      <c r="CG362" s="15" t="s">
        <v>131</v>
      </c>
      <c r="CH362" s="10">
        <v>1.0</v>
      </c>
      <c r="CI362" s="10">
        <v>1.0</v>
      </c>
      <c r="CJ362" s="8" t="s">
        <v>118</v>
      </c>
      <c r="CK362" s="15" t="s">
        <v>288</v>
      </c>
      <c r="CL362" s="10">
        <v>1.0</v>
      </c>
      <c r="CM362" s="10">
        <v>1.0</v>
      </c>
      <c r="CN362" s="8" t="s">
        <v>105</v>
      </c>
      <c r="CO362" s="10">
        <v>8.0</v>
      </c>
      <c r="CP362" s="8" t="s">
        <v>111</v>
      </c>
      <c r="CQ362" s="10">
        <v>20.0</v>
      </c>
      <c r="CR362" s="8" t="s">
        <v>112</v>
      </c>
      <c r="CS362" s="10">
        <v>16.0</v>
      </c>
    </row>
    <row r="363">
      <c r="A363" s="7"/>
      <c r="B363" s="8" t="s">
        <v>93</v>
      </c>
      <c r="C363" s="9" t="s">
        <v>1238</v>
      </c>
      <c r="D363" s="8" t="s">
        <v>1239</v>
      </c>
      <c r="E363" s="10">
        <v>1.0</v>
      </c>
      <c r="F363" s="10">
        <v>0.0</v>
      </c>
      <c r="G363" s="8" t="s">
        <v>96</v>
      </c>
      <c r="H363" s="11"/>
      <c r="I363" s="13" t="s">
        <v>1240</v>
      </c>
      <c r="J363" s="11"/>
      <c r="K363" s="11"/>
      <c r="L363" s="8" t="s">
        <v>97</v>
      </c>
      <c r="M363" s="11"/>
      <c r="N363" s="10">
        <v>1.0</v>
      </c>
      <c r="O363" s="10">
        <v>685.0</v>
      </c>
      <c r="P363" s="11"/>
      <c r="Q363" s="10">
        <v>0.0</v>
      </c>
      <c r="R363" s="10">
        <v>0.0</v>
      </c>
      <c r="S363" s="10">
        <v>0.0</v>
      </c>
      <c r="T363" s="10">
        <v>0.0</v>
      </c>
      <c r="U363" s="10">
        <v>0.0</v>
      </c>
      <c r="V363" s="10">
        <v>0.0</v>
      </c>
      <c r="W363" s="10">
        <v>0.0</v>
      </c>
      <c r="X363" s="11"/>
      <c r="Y363" s="11"/>
      <c r="Z363" s="12">
        <v>2.8</v>
      </c>
      <c r="AA363" s="13" t="s">
        <v>98</v>
      </c>
      <c r="AB363" s="11"/>
      <c r="AC363" s="11"/>
      <c r="AD363" s="35" t="s">
        <v>1241</v>
      </c>
      <c r="AE363" s="14"/>
      <c r="AF363" s="14"/>
      <c r="AG363" s="14"/>
      <c r="AH363" s="14"/>
      <c r="AI363" s="14"/>
      <c r="AJ363" s="14"/>
      <c r="AK363" s="14"/>
      <c r="AL363" s="11"/>
      <c r="AM363" s="10">
        <v>0.0</v>
      </c>
      <c r="AN363" s="8" t="s">
        <v>100</v>
      </c>
      <c r="AO363" s="8" t="s">
        <v>1242</v>
      </c>
      <c r="AP363" s="10">
        <v>1.0</v>
      </c>
      <c r="AQ363" s="10">
        <v>1.0</v>
      </c>
      <c r="AR363" s="8" t="s">
        <v>102</v>
      </c>
      <c r="AS363" s="10">
        <v>330.0</v>
      </c>
      <c r="AT363" s="10">
        <v>1.0</v>
      </c>
      <c r="AU363" s="10">
        <v>1.0</v>
      </c>
      <c r="AV363" s="8" t="s">
        <v>103</v>
      </c>
      <c r="AW363" s="8" t="s">
        <v>484</v>
      </c>
      <c r="AX363" s="10">
        <v>1.0</v>
      </c>
      <c r="AY363" s="10">
        <v>1.0</v>
      </c>
      <c r="AZ363" s="8" t="s">
        <v>105</v>
      </c>
      <c r="BA363" s="10">
        <v>20.0</v>
      </c>
      <c r="BB363" s="10">
        <v>1.0</v>
      </c>
      <c r="BC363" s="10">
        <v>1.0</v>
      </c>
      <c r="BD363" s="8" t="s">
        <v>106</v>
      </c>
      <c r="BE363" s="8" t="s">
        <v>130</v>
      </c>
      <c r="BF363" s="10">
        <v>1.0</v>
      </c>
      <c r="BG363" s="10">
        <v>1.0</v>
      </c>
      <c r="BH363" s="8" t="s">
        <v>108</v>
      </c>
      <c r="BI363" s="8" t="s">
        <v>124</v>
      </c>
      <c r="BJ363" s="10">
        <v>1.0</v>
      </c>
      <c r="BK363" s="10">
        <v>1.0</v>
      </c>
      <c r="BL363" s="8" t="s">
        <v>110</v>
      </c>
      <c r="BM363" s="10">
        <v>100.0</v>
      </c>
      <c r="BN363" s="10">
        <v>1.0</v>
      </c>
      <c r="BO363" s="10">
        <v>1.0</v>
      </c>
      <c r="BP363" s="8" t="s">
        <v>111</v>
      </c>
      <c r="BQ363" s="10">
        <v>24.0</v>
      </c>
      <c r="BR363" s="10">
        <v>1.0</v>
      </c>
      <c r="BS363" s="10">
        <v>1.0</v>
      </c>
      <c r="BT363" s="8" t="s">
        <v>112</v>
      </c>
      <c r="BU363" s="10">
        <v>34.0</v>
      </c>
      <c r="BV363" s="10">
        <v>1.0</v>
      </c>
      <c r="BW363" s="10">
        <v>1.0</v>
      </c>
      <c r="BX363" s="8" t="s">
        <v>113</v>
      </c>
      <c r="BY363" s="15" t="s">
        <v>1237</v>
      </c>
      <c r="BZ363" s="10">
        <v>1.0</v>
      </c>
      <c r="CA363" s="10">
        <v>1.0</v>
      </c>
      <c r="CB363" s="8" t="s">
        <v>114</v>
      </c>
      <c r="CC363" s="15" t="s">
        <v>115</v>
      </c>
      <c r="CD363" s="10">
        <v>1.0</v>
      </c>
      <c r="CE363" s="10">
        <v>1.0</v>
      </c>
      <c r="CF363" s="8" t="s">
        <v>116</v>
      </c>
      <c r="CG363" s="15" t="s">
        <v>131</v>
      </c>
      <c r="CH363" s="10">
        <v>1.0</v>
      </c>
      <c r="CI363" s="10">
        <v>1.0</v>
      </c>
      <c r="CJ363" s="8" t="s">
        <v>118</v>
      </c>
      <c r="CK363" s="15" t="s">
        <v>288</v>
      </c>
      <c r="CL363" s="10">
        <v>1.0</v>
      </c>
      <c r="CM363" s="10">
        <v>1.0</v>
      </c>
      <c r="CN363" s="8" t="s">
        <v>105</v>
      </c>
      <c r="CO363" s="10">
        <v>8.0</v>
      </c>
      <c r="CP363" s="8" t="s">
        <v>111</v>
      </c>
      <c r="CQ363" s="10">
        <v>20.0</v>
      </c>
      <c r="CR363" s="8" t="s">
        <v>112</v>
      </c>
      <c r="CS363" s="10">
        <v>16.0</v>
      </c>
    </row>
    <row r="364">
      <c r="A364" s="7"/>
      <c r="B364" s="8" t="s">
        <v>93</v>
      </c>
      <c r="C364" s="9" t="s">
        <v>1243</v>
      </c>
      <c r="D364" s="8" t="s">
        <v>1244</v>
      </c>
      <c r="E364" s="10">
        <v>1.0</v>
      </c>
      <c r="F364" s="10">
        <v>0.0</v>
      </c>
      <c r="G364" s="8" t="s">
        <v>96</v>
      </c>
      <c r="H364" s="11"/>
      <c r="I364" s="13" t="s">
        <v>1245</v>
      </c>
      <c r="J364" s="11"/>
      <c r="K364" s="11"/>
      <c r="L364" s="8" t="s">
        <v>97</v>
      </c>
      <c r="M364" s="11"/>
      <c r="N364" s="10">
        <v>1.0</v>
      </c>
      <c r="O364" s="10">
        <v>680.0</v>
      </c>
      <c r="P364" s="11"/>
      <c r="Q364" s="10">
        <v>0.0</v>
      </c>
      <c r="R364" s="10">
        <v>0.0</v>
      </c>
      <c r="S364" s="10">
        <v>0.0</v>
      </c>
      <c r="T364" s="10">
        <v>0.0</v>
      </c>
      <c r="U364" s="10">
        <v>0.0</v>
      </c>
      <c r="V364" s="10">
        <v>0.0</v>
      </c>
      <c r="W364" s="10">
        <v>0.0</v>
      </c>
      <c r="X364" s="11"/>
      <c r="Y364" s="11"/>
      <c r="Z364" s="12">
        <v>2.8</v>
      </c>
      <c r="AA364" s="13" t="s">
        <v>98</v>
      </c>
      <c r="AB364" s="11"/>
      <c r="AC364" s="11"/>
      <c r="AD364" s="35" t="s">
        <v>1246</v>
      </c>
      <c r="AE364" s="14"/>
      <c r="AF364" s="14"/>
      <c r="AG364" s="14"/>
      <c r="AH364" s="14"/>
      <c r="AI364" s="14"/>
      <c r="AJ364" s="14"/>
      <c r="AK364" s="14"/>
      <c r="AL364" s="11"/>
      <c r="AM364" s="10">
        <v>0.0</v>
      </c>
      <c r="AN364" s="8" t="s">
        <v>100</v>
      </c>
      <c r="AO364" s="8" t="s">
        <v>202</v>
      </c>
      <c r="AP364" s="10">
        <v>1.0</v>
      </c>
      <c r="AQ364" s="10">
        <v>1.0</v>
      </c>
      <c r="AR364" s="8" t="s">
        <v>102</v>
      </c>
      <c r="AS364" s="10">
        <v>330.0</v>
      </c>
      <c r="AT364" s="10">
        <v>1.0</v>
      </c>
      <c r="AU364" s="10">
        <v>1.0</v>
      </c>
      <c r="AV364" s="8" t="s">
        <v>103</v>
      </c>
      <c r="AW364" s="8" t="s">
        <v>484</v>
      </c>
      <c r="AX364" s="10">
        <v>1.0</v>
      </c>
      <c r="AY364" s="10">
        <v>1.0</v>
      </c>
      <c r="AZ364" s="8" t="s">
        <v>105</v>
      </c>
      <c r="BA364" s="10">
        <v>20.0</v>
      </c>
      <c r="BB364" s="10">
        <v>1.0</v>
      </c>
      <c r="BC364" s="10">
        <v>1.0</v>
      </c>
      <c r="BD364" s="8" t="s">
        <v>106</v>
      </c>
      <c r="BE364" s="8" t="s">
        <v>1247</v>
      </c>
      <c r="BF364" s="10">
        <v>1.0</v>
      </c>
      <c r="BG364" s="10">
        <v>1.0</v>
      </c>
      <c r="BH364" s="8" t="s">
        <v>108</v>
      </c>
      <c r="BI364" s="8" t="s">
        <v>124</v>
      </c>
      <c r="BJ364" s="10">
        <v>1.0</v>
      </c>
      <c r="BK364" s="10">
        <v>1.0</v>
      </c>
      <c r="BL364" s="8" t="s">
        <v>110</v>
      </c>
      <c r="BM364" s="10">
        <v>100.0</v>
      </c>
      <c r="BN364" s="10">
        <v>1.0</v>
      </c>
      <c r="BO364" s="10">
        <v>1.0</v>
      </c>
      <c r="BP364" s="8" t="s">
        <v>111</v>
      </c>
      <c r="BQ364" s="10">
        <v>24.0</v>
      </c>
      <c r="BR364" s="10">
        <v>1.0</v>
      </c>
      <c r="BS364" s="10">
        <v>1.0</v>
      </c>
      <c r="BT364" s="8" t="s">
        <v>112</v>
      </c>
      <c r="BU364" s="10">
        <v>34.0</v>
      </c>
      <c r="BV364" s="10">
        <v>1.0</v>
      </c>
      <c r="BW364" s="10">
        <v>1.0</v>
      </c>
      <c r="BX364" s="8" t="s">
        <v>113</v>
      </c>
      <c r="BY364" s="15" t="s">
        <v>1237</v>
      </c>
      <c r="BZ364" s="10">
        <v>1.0</v>
      </c>
      <c r="CA364" s="10">
        <v>1.0</v>
      </c>
      <c r="CB364" s="8" t="s">
        <v>114</v>
      </c>
      <c r="CC364" s="15" t="s">
        <v>115</v>
      </c>
      <c r="CD364" s="10">
        <v>1.0</v>
      </c>
      <c r="CE364" s="10">
        <v>1.0</v>
      </c>
      <c r="CF364" s="8" t="s">
        <v>116</v>
      </c>
      <c r="CG364" s="15" t="s">
        <v>115</v>
      </c>
      <c r="CH364" s="10">
        <v>1.0</v>
      </c>
      <c r="CI364" s="10">
        <v>1.0</v>
      </c>
      <c r="CJ364" s="8" t="s">
        <v>118</v>
      </c>
      <c r="CK364" s="15" t="s">
        <v>288</v>
      </c>
      <c r="CL364" s="10">
        <v>1.0</v>
      </c>
      <c r="CM364" s="10">
        <v>1.0</v>
      </c>
      <c r="CN364" s="23" t="s">
        <v>105</v>
      </c>
      <c r="CO364" s="24">
        <v>12.5</v>
      </c>
      <c r="CP364" s="23" t="s">
        <v>111</v>
      </c>
      <c r="CQ364" s="24">
        <v>23.5</v>
      </c>
      <c r="CR364" s="23" t="s">
        <v>112</v>
      </c>
      <c r="CS364" s="24">
        <v>26.0</v>
      </c>
    </row>
    <row r="365">
      <c r="A365" s="7">
        <v>5551.0</v>
      </c>
      <c r="B365" s="8" t="s">
        <v>93</v>
      </c>
      <c r="C365" s="9" t="s">
        <v>1248</v>
      </c>
      <c r="D365" s="8" t="s">
        <v>1249</v>
      </c>
      <c r="E365" s="10">
        <v>1.0</v>
      </c>
      <c r="F365" s="10">
        <v>0.0</v>
      </c>
      <c r="G365" s="8" t="s">
        <v>96</v>
      </c>
      <c r="H365" s="11"/>
      <c r="I365" s="8" t="s">
        <v>1250</v>
      </c>
      <c r="J365" s="11"/>
      <c r="K365" s="11"/>
      <c r="L365" s="8" t="s">
        <v>97</v>
      </c>
      <c r="M365" s="11"/>
      <c r="N365" s="10">
        <v>1.0</v>
      </c>
      <c r="O365" s="10">
        <v>3492.0</v>
      </c>
      <c r="P365" s="11"/>
      <c r="Q365" s="10">
        <v>0.0</v>
      </c>
      <c r="R365" s="10">
        <v>0.0</v>
      </c>
      <c r="S365" s="10">
        <v>0.0</v>
      </c>
      <c r="T365" s="10">
        <v>0.0</v>
      </c>
      <c r="U365" s="10">
        <v>0.0</v>
      </c>
      <c r="V365" s="10">
        <v>0.0</v>
      </c>
      <c r="W365" s="10">
        <v>0.0</v>
      </c>
      <c r="X365" s="11"/>
      <c r="Y365" s="11"/>
      <c r="Z365" s="12">
        <v>2.6</v>
      </c>
      <c r="AA365" s="13" t="s">
        <v>98</v>
      </c>
      <c r="AB365" s="11"/>
      <c r="AC365" s="11"/>
      <c r="AD365" s="13" t="s">
        <v>1251</v>
      </c>
      <c r="AE365" s="14"/>
      <c r="AF365" s="14"/>
      <c r="AG365" s="14"/>
      <c r="AH365" s="14"/>
      <c r="AI365" s="14"/>
      <c r="AJ365" s="14"/>
      <c r="AK365" s="14"/>
      <c r="AL365" s="11"/>
      <c r="AM365" s="10">
        <v>0.0</v>
      </c>
      <c r="AN365" s="8" t="s">
        <v>100</v>
      </c>
      <c r="AO365" s="8" t="s">
        <v>1252</v>
      </c>
      <c r="AP365" s="10">
        <v>1.0</v>
      </c>
      <c r="AQ365" s="10">
        <v>1.0</v>
      </c>
      <c r="AR365" s="8" t="s">
        <v>102</v>
      </c>
      <c r="AS365" s="10">
        <v>250.0</v>
      </c>
      <c r="AT365" s="10">
        <v>1.0</v>
      </c>
      <c r="AU365" s="10">
        <v>1.0</v>
      </c>
      <c r="AV365" s="8" t="s">
        <v>103</v>
      </c>
      <c r="AW365" s="8" t="s">
        <v>276</v>
      </c>
      <c r="AX365" s="10">
        <v>1.0</v>
      </c>
      <c r="AY365" s="10">
        <v>1.0</v>
      </c>
      <c r="AZ365" s="8" t="s">
        <v>105</v>
      </c>
      <c r="BA365" s="10">
        <v>13.0</v>
      </c>
      <c r="BB365" s="10">
        <v>1.0</v>
      </c>
      <c r="BC365" s="10">
        <v>1.0</v>
      </c>
      <c r="BD365" s="8" t="s">
        <v>106</v>
      </c>
      <c r="BE365" s="8" t="s">
        <v>107</v>
      </c>
      <c r="BF365" s="10">
        <v>1.0</v>
      </c>
      <c r="BG365" s="10">
        <v>1.0</v>
      </c>
      <c r="BH365" s="8" t="s">
        <v>108</v>
      </c>
      <c r="BI365" s="8" t="s">
        <v>183</v>
      </c>
      <c r="BJ365" s="10">
        <v>1.0</v>
      </c>
      <c r="BK365" s="10">
        <v>1.0</v>
      </c>
      <c r="BL365" s="8" t="s">
        <v>110</v>
      </c>
      <c r="BM365" s="10">
        <v>75.0</v>
      </c>
      <c r="BN365" s="10">
        <v>1.0</v>
      </c>
      <c r="BO365" s="10">
        <v>1.0</v>
      </c>
      <c r="BP365" s="8" t="s">
        <v>111</v>
      </c>
      <c r="BQ365" s="10">
        <v>42.0</v>
      </c>
      <c r="BR365" s="10">
        <v>1.0</v>
      </c>
      <c r="BS365" s="10">
        <v>1.0</v>
      </c>
      <c r="BT365" s="8" t="s">
        <v>112</v>
      </c>
      <c r="BU365" s="10">
        <v>20.0</v>
      </c>
      <c r="BV365" s="10">
        <v>1.0</v>
      </c>
      <c r="BW365" s="10">
        <v>1.0</v>
      </c>
      <c r="BX365" s="8" t="s">
        <v>113</v>
      </c>
      <c r="BY365" s="15" t="s">
        <v>1253</v>
      </c>
      <c r="BZ365" s="10">
        <v>1.0</v>
      </c>
      <c r="CA365" s="10">
        <v>1.0</v>
      </c>
      <c r="CB365" s="8" t="s">
        <v>114</v>
      </c>
      <c r="CC365" s="15" t="s">
        <v>282</v>
      </c>
      <c r="CD365" s="10">
        <v>1.0</v>
      </c>
      <c r="CE365" s="10">
        <v>1.0</v>
      </c>
      <c r="CF365" s="8" t="s">
        <v>116</v>
      </c>
      <c r="CG365" s="15" t="s">
        <v>117</v>
      </c>
      <c r="CH365" s="10">
        <v>1.0</v>
      </c>
      <c r="CI365" s="10">
        <v>1.0</v>
      </c>
      <c r="CJ365" s="8" t="s">
        <v>118</v>
      </c>
      <c r="CK365" s="15" t="s">
        <v>117</v>
      </c>
      <c r="CL365" s="10">
        <v>1.0</v>
      </c>
      <c r="CM365" s="10">
        <v>1.0</v>
      </c>
      <c r="CN365" s="23" t="s">
        <v>105</v>
      </c>
      <c r="CO365" s="24">
        <v>12.5</v>
      </c>
      <c r="CP365" s="23" t="s">
        <v>111</v>
      </c>
      <c r="CQ365" s="24">
        <v>23.5</v>
      </c>
      <c r="CR365" s="23" t="s">
        <v>112</v>
      </c>
      <c r="CS365" s="24">
        <v>26.0</v>
      </c>
    </row>
    <row r="366">
      <c r="A366" s="7">
        <v>5554.0</v>
      </c>
      <c r="B366" s="8" t="s">
        <v>93</v>
      </c>
      <c r="C366" s="9" t="s">
        <v>1254</v>
      </c>
      <c r="D366" s="8" t="s">
        <v>1249</v>
      </c>
      <c r="E366" s="10">
        <v>1.0</v>
      </c>
      <c r="F366" s="10">
        <v>0.0</v>
      </c>
      <c r="G366" s="8" t="s">
        <v>96</v>
      </c>
      <c r="H366" s="11"/>
      <c r="I366" s="8" t="s">
        <v>1250</v>
      </c>
      <c r="J366" s="11"/>
      <c r="K366" s="11"/>
      <c r="L366" s="8" t="s">
        <v>97</v>
      </c>
      <c r="M366" s="11"/>
      <c r="N366" s="10">
        <v>1.0</v>
      </c>
      <c r="O366" s="10">
        <v>1416.0</v>
      </c>
      <c r="P366" s="11"/>
      <c r="Q366" s="10">
        <v>0.0</v>
      </c>
      <c r="R366" s="10">
        <v>0.0</v>
      </c>
      <c r="S366" s="10">
        <v>0.0</v>
      </c>
      <c r="T366" s="10">
        <v>0.0</v>
      </c>
      <c r="U366" s="10">
        <v>0.0</v>
      </c>
      <c r="V366" s="10">
        <v>0.0</v>
      </c>
      <c r="W366" s="10">
        <v>0.0</v>
      </c>
      <c r="X366" s="11"/>
      <c r="Y366" s="11"/>
      <c r="Z366" s="12">
        <v>1.62</v>
      </c>
      <c r="AA366" s="13" t="s">
        <v>98</v>
      </c>
      <c r="AB366" s="11"/>
      <c r="AC366" s="11"/>
      <c r="AD366" s="13" t="s">
        <v>1255</v>
      </c>
      <c r="AE366" s="14"/>
      <c r="AF366" s="14"/>
      <c r="AG366" s="14"/>
      <c r="AH366" s="14"/>
      <c r="AI366" s="14"/>
      <c r="AJ366" s="14"/>
      <c r="AK366" s="14"/>
      <c r="AL366" s="11"/>
      <c r="AM366" s="10">
        <v>0.0</v>
      </c>
      <c r="AN366" s="8" t="s">
        <v>100</v>
      </c>
      <c r="AO366" s="8" t="s">
        <v>1252</v>
      </c>
      <c r="AP366" s="10">
        <v>1.0</v>
      </c>
      <c r="AQ366" s="10">
        <v>1.0</v>
      </c>
      <c r="AR366" s="8" t="s">
        <v>102</v>
      </c>
      <c r="AS366" s="10">
        <v>820.0</v>
      </c>
      <c r="AT366" s="10">
        <v>1.0</v>
      </c>
      <c r="AU366" s="10">
        <v>1.0</v>
      </c>
      <c r="AV366" s="8" t="s">
        <v>103</v>
      </c>
      <c r="AW366" s="8" t="s">
        <v>276</v>
      </c>
      <c r="AX366" s="10">
        <v>1.0</v>
      </c>
      <c r="AY366" s="10">
        <v>1.0</v>
      </c>
      <c r="AZ366" s="8" t="s">
        <v>105</v>
      </c>
      <c r="BA366" s="10">
        <v>12.0</v>
      </c>
      <c r="BB366" s="10">
        <v>1.0</v>
      </c>
      <c r="BC366" s="10">
        <v>1.0</v>
      </c>
      <c r="BD366" s="8" t="s">
        <v>106</v>
      </c>
      <c r="BE366" s="8" t="s">
        <v>107</v>
      </c>
      <c r="BF366" s="10">
        <v>1.0</v>
      </c>
      <c r="BG366" s="10">
        <v>1.0</v>
      </c>
      <c r="BH366" s="8" t="s">
        <v>108</v>
      </c>
      <c r="BI366" s="8" t="s">
        <v>183</v>
      </c>
      <c r="BJ366" s="10">
        <v>1.0</v>
      </c>
      <c r="BK366" s="10">
        <v>1.0</v>
      </c>
      <c r="BL366" s="8" t="s">
        <v>110</v>
      </c>
      <c r="BM366" s="10">
        <v>250.0</v>
      </c>
      <c r="BN366" s="10">
        <v>1.0</v>
      </c>
      <c r="BO366" s="10">
        <v>1.0</v>
      </c>
      <c r="BP366" s="8" t="s">
        <v>111</v>
      </c>
      <c r="BQ366" s="10">
        <v>20.0</v>
      </c>
      <c r="BR366" s="10">
        <v>1.0</v>
      </c>
      <c r="BS366" s="10">
        <v>1.0</v>
      </c>
      <c r="BT366" s="8" t="s">
        <v>112</v>
      </c>
      <c r="BU366" s="10">
        <v>17.0</v>
      </c>
      <c r="BV366" s="10">
        <v>1.0</v>
      </c>
      <c r="BW366" s="10">
        <v>1.0</v>
      </c>
      <c r="BX366" s="8" t="s">
        <v>113</v>
      </c>
      <c r="BY366" s="15" t="s">
        <v>1253</v>
      </c>
      <c r="BZ366" s="10">
        <v>1.0</v>
      </c>
      <c r="CA366" s="10">
        <v>1.0</v>
      </c>
      <c r="CB366" s="8" t="s">
        <v>114</v>
      </c>
      <c r="CC366" s="15" t="s">
        <v>139</v>
      </c>
      <c r="CD366" s="10">
        <v>1.0</v>
      </c>
      <c r="CE366" s="10">
        <v>1.0</v>
      </c>
      <c r="CF366" s="8" t="s">
        <v>116</v>
      </c>
      <c r="CG366" s="15" t="s">
        <v>117</v>
      </c>
      <c r="CH366" s="10">
        <v>1.0</v>
      </c>
      <c r="CI366" s="10">
        <v>1.0</v>
      </c>
      <c r="CJ366" s="8" t="s">
        <v>118</v>
      </c>
      <c r="CK366" s="15" t="s">
        <v>117</v>
      </c>
      <c r="CL366" s="10">
        <v>1.0</v>
      </c>
      <c r="CM366" s="10">
        <v>1.0</v>
      </c>
      <c r="CN366" s="23" t="s">
        <v>105</v>
      </c>
      <c r="CO366" s="24">
        <v>31.0</v>
      </c>
      <c r="CP366" s="23" t="s">
        <v>111</v>
      </c>
      <c r="CQ366" s="24">
        <v>20.0</v>
      </c>
      <c r="CR366" s="23" t="s">
        <v>112</v>
      </c>
      <c r="CS366" s="24">
        <v>37.0</v>
      </c>
    </row>
    <row r="367">
      <c r="A367" s="7">
        <v>5557.0</v>
      </c>
      <c r="B367" s="8" t="s">
        <v>93</v>
      </c>
      <c r="C367" s="9" t="s">
        <v>1256</v>
      </c>
      <c r="D367" s="8" t="s">
        <v>1257</v>
      </c>
      <c r="E367" s="10">
        <v>1.0</v>
      </c>
      <c r="F367" s="10">
        <v>0.0</v>
      </c>
      <c r="G367" s="8" t="s">
        <v>96</v>
      </c>
      <c r="H367" s="11"/>
      <c r="I367" s="8" t="s">
        <v>688</v>
      </c>
      <c r="J367" s="11"/>
      <c r="K367" s="11"/>
      <c r="L367" s="8" t="s">
        <v>97</v>
      </c>
      <c r="M367" s="11"/>
      <c r="N367" s="10">
        <v>1.0</v>
      </c>
      <c r="O367" s="10">
        <v>1252.0</v>
      </c>
      <c r="P367" s="11"/>
      <c r="Q367" s="10">
        <v>0.0</v>
      </c>
      <c r="R367" s="10">
        <v>0.0</v>
      </c>
      <c r="S367" s="10">
        <v>0.0</v>
      </c>
      <c r="T367" s="10">
        <v>0.0</v>
      </c>
      <c r="U367" s="10">
        <v>0.0</v>
      </c>
      <c r="V367" s="10">
        <v>0.0</v>
      </c>
      <c r="W367" s="10">
        <v>0.0</v>
      </c>
      <c r="X367" s="11"/>
      <c r="Y367" s="11"/>
      <c r="Z367" s="12">
        <v>1.62</v>
      </c>
      <c r="AA367" s="13" t="s">
        <v>98</v>
      </c>
      <c r="AB367" s="11"/>
      <c r="AC367" s="11"/>
      <c r="AD367" s="13" t="s">
        <v>1258</v>
      </c>
      <c r="AE367" s="14"/>
      <c r="AF367" s="14"/>
      <c r="AG367" s="14"/>
      <c r="AH367" s="14"/>
      <c r="AI367" s="14"/>
      <c r="AJ367" s="14"/>
      <c r="AK367" s="14"/>
      <c r="AL367" s="11"/>
      <c r="AM367" s="10">
        <v>0.0</v>
      </c>
      <c r="AN367" s="8" t="s">
        <v>100</v>
      </c>
      <c r="AO367" s="8" t="s">
        <v>392</v>
      </c>
      <c r="AP367" s="10">
        <v>1.0</v>
      </c>
      <c r="AQ367" s="10">
        <v>1.0</v>
      </c>
      <c r="AR367" s="8" t="s">
        <v>102</v>
      </c>
      <c r="AS367" s="10">
        <v>820.0</v>
      </c>
      <c r="AT367" s="10">
        <v>1.0</v>
      </c>
      <c r="AU367" s="10">
        <v>1.0</v>
      </c>
      <c r="AV367" s="8" t="s">
        <v>103</v>
      </c>
      <c r="AW367" s="8" t="s">
        <v>276</v>
      </c>
      <c r="AX367" s="10">
        <v>1.0</v>
      </c>
      <c r="AY367" s="10">
        <v>1.0</v>
      </c>
      <c r="AZ367" s="8" t="s">
        <v>105</v>
      </c>
      <c r="BA367" s="10">
        <v>12.0</v>
      </c>
      <c r="BB367" s="10">
        <v>1.0</v>
      </c>
      <c r="BC367" s="10">
        <v>1.0</v>
      </c>
      <c r="BD367" s="8" t="s">
        <v>106</v>
      </c>
      <c r="BE367" s="8" t="s">
        <v>107</v>
      </c>
      <c r="BF367" s="10">
        <v>1.0</v>
      </c>
      <c r="BG367" s="10">
        <v>1.0</v>
      </c>
      <c r="BH367" s="8" t="s">
        <v>108</v>
      </c>
      <c r="BI367" s="8" t="s">
        <v>183</v>
      </c>
      <c r="BJ367" s="10">
        <v>1.0</v>
      </c>
      <c r="BK367" s="10">
        <v>1.0</v>
      </c>
      <c r="BL367" s="8" t="s">
        <v>110</v>
      </c>
      <c r="BM367" s="10">
        <v>250.0</v>
      </c>
      <c r="BN367" s="10">
        <v>1.0</v>
      </c>
      <c r="BO367" s="10">
        <v>1.0</v>
      </c>
      <c r="BP367" s="8" t="s">
        <v>111</v>
      </c>
      <c r="BQ367" s="10">
        <v>20.0</v>
      </c>
      <c r="BR367" s="10">
        <v>1.0</v>
      </c>
      <c r="BS367" s="10">
        <v>1.0</v>
      </c>
      <c r="BT367" s="8" t="s">
        <v>112</v>
      </c>
      <c r="BU367" s="10">
        <v>17.0</v>
      </c>
      <c r="BV367" s="10">
        <v>1.0</v>
      </c>
      <c r="BW367" s="10">
        <v>1.0</v>
      </c>
      <c r="BX367" s="8" t="s">
        <v>113</v>
      </c>
      <c r="BY367" s="15" t="s">
        <v>1253</v>
      </c>
      <c r="BZ367" s="10">
        <v>1.0</v>
      </c>
      <c r="CA367" s="10">
        <v>1.0</v>
      </c>
      <c r="CB367" s="8" t="s">
        <v>114</v>
      </c>
      <c r="CC367" s="15" t="s">
        <v>139</v>
      </c>
      <c r="CD367" s="10">
        <v>1.0</v>
      </c>
      <c r="CE367" s="10">
        <v>1.0</v>
      </c>
      <c r="CF367" s="8" t="s">
        <v>116</v>
      </c>
      <c r="CG367" s="15" t="s">
        <v>117</v>
      </c>
      <c r="CH367" s="10">
        <v>1.0</v>
      </c>
      <c r="CI367" s="10">
        <v>1.0</v>
      </c>
      <c r="CJ367" s="8" t="s">
        <v>118</v>
      </c>
      <c r="CK367" s="15" t="s">
        <v>117</v>
      </c>
      <c r="CL367" s="10">
        <v>1.0</v>
      </c>
      <c r="CM367" s="10">
        <v>1.0</v>
      </c>
      <c r="CN367" s="23" t="s">
        <v>105</v>
      </c>
      <c r="CO367" s="24">
        <v>14.0</v>
      </c>
      <c r="CP367" s="23" t="s">
        <v>111</v>
      </c>
      <c r="CQ367" s="24">
        <v>68.0</v>
      </c>
      <c r="CR367" s="23" t="s">
        <v>112</v>
      </c>
      <c r="CS367" s="24">
        <v>25.0</v>
      </c>
    </row>
    <row r="368">
      <c r="A368" s="7">
        <v>5563.0</v>
      </c>
      <c r="B368" s="8" t="s">
        <v>93</v>
      </c>
      <c r="C368" s="9" t="s">
        <v>1259</v>
      </c>
      <c r="D368" s="8" t="s">
        <v>1260</v>
      </c>
      <c r="E368" s="10">
        <v>1.0</v>
      </c>
      <c r="F368" s="10">
        <v>0.0</v>
      </c>
      <c r="G368" s="8" t="s">
        <v>96</v>
      </c>
      <c r="H368" s="11"/>
      <c r="I368" s="8" t="s">
        <v>1261</v>
      </c>
      <c r="J368" s="11"/>
      <c r="K368" s="11"/>
      <c r="L368" s="8" t="s">
        <v>97</v>
      </c>
      <c r="M368" s="11"/>
      <c r="N368" s="10">
        <v>1.0</v>
      </c>
      <c r="O368" s="10">
        <v>944.0</v>
      </c>
      <c r="P368" s="11"/>
      <c r="Q368" s="10">
        <v>0.0</v>
      </c>
      <c r="R368" s="10">
        <v>0.0</v>
      </c>
      <c r="S368" s="10">
        <v>0.0</v>
      </c>
      <c r="T368" s="10">
        <v>0.0</v>
      </c>
      <c r="U368" s="10">
        <v>0.0</v>
      </c>
      <c r="V368" s="10">
        <v>0.0</v>
      </c>
      <c r="W368" s="10">
        <v>0.0</v>
      </c>
      <c r="X368" s="11"/>
      <c r="Y368" s="11"/>
      <c r="Z368" s="12">
        <v>1.62</v>
      </c>
      <c r="AA368" s="13" t="s">
        <v>98</v>
      </c>
      <c r="AB368" s="11"/>
      <c r="AC368" s="11"/>
      <c r="AD368" s="13" t="s">
        <v>1262</v>
      </c>
      <c r="AE368" s="14"/>
      <c r="AF368" s="14"/>
      <c r="AG368" s="14"/>
      <c r="AH368" s="14"/>
      <c r="AI368" s="14"/>
      <c r="AJ368" s="14"/>
      <c r="AK368" s="14"/>
      <c r="AL368" s="11"/>
      <c r="AM368" s="10">
        <v>0.0</v>
      </c>
      <c r="AN368" s="8" t="s">
        <v>100</v>
      </c>
      <c r="AO368" s="8" t="s">
        <v>202</v>
      </c>
      <c r="AP368" s="10">
        <v>1.0</v>
      </c>
      <c r="AQ368" s="10">
        <v>1.0</v>
      </c>
      <c r="AR368" s="8" t="s">
        <v>102</v>
      </c>
      <c r="AS368" s="10">
        <v>820.0</v>
      </c>
      <c r="AT368" s="10">
        <v>1.0</v>
      </c>
      <c r="AU368" s="10">
        <v>1.0</v>
      </c>
      <c r="AV368" s="8" t="s">
        <v>103</v>
      </c>
      <c r="AW368" s="8" t="s">
        <v>276</v>
      </c>
      <c r="AX368" s="10">
        <v>1.0</v>
      </c>
      <c r="AY368" s="10">
        <v>1.0</v>
      </c>
      <c r="AZ368" s="8" t="s">
        <v>105</v>
      </c>
      <c r="BA368" s="10">
        <v>12.0</v>
      </c>
      <c r="BB368" s="10">
        <v>1.0</v>
      </c>
      <c r="BC368" s="10">
        <v>1.0</v>
      </c>
      <c r="BD368" s="8" t="s">
        <v>106</v>
      </c>
      <c r="BE368" s="8" t="s">
        <v>107</v>
      </c>
      <c r="BF368" s="10">
        <v>1.0</v>
      </c>
      <c r="BG368" s="10">
        <v>1.0</v>
      </c>
      <c r="BH368" s="8" t="s">
        <v>108</v>
      </c>
      <c r="BI368" s="8" t="s">
        <v>183</v>
      </c>
      <c r="BJ368" s="10">
        <v>1.0</v>
      </c>
      <c r="BK368" s="10">
        <v>1.0</v>
      </c>
      <c r="BL368" s="8" t="s">
        <v>110</v>
      </c>
      <c r="BM368" s="10">
        <v>250.0</v>
      </c>
      <c r="BN368" s="10">
        <v>1.0</v>
      </c>
      <c r="BO368" s="10">
        <v>1.0</v>
      </c>
      <c r="BP368" s="8" t="s">
        <v>111</v>
      </c>
      <c r="BQ368" s="10">
        <v>20.0</v>
      </c>
      <c r="BR368" s="10">
        <v>1.0</v>
      </c>
      <c r="BS368" s="10">
        <v>1.0</v>
      </c>
      <c r="BT368" s="8" t="s">
        <v>112</v>
      </c>
      <c r="BU368" s="10">
        <v>17.0</v>
      </c>
      <c r="BV368" s="10">
        <v>1.0</v>
      </c>
      <c r="BW368" s="10">
        <v>1.0</v>
      </c>
      <c r="BX368" s="8" t="s">
        <v>113</v>
      </c>
      <c r="BY368" s="15" t="s">
        <v>1253</v>
      </c>
      <c r="BZ368" s="10">
        <v>1.0</v>
      </c>
      <c r="CA368" s="10">
        <v>1.0</v>
      </c>
      <c r="CB368" s="8" t="s">
        <v>114</v>
      </c>
      <c r="CC368" s="15" t="s">
        <v>139</v>
      </c>
      <c r="CD368" s="10">
        <v>1.0</v>
      </c>
      <c r="CE368" s="10">
        <v>1.0</v>
      </c>
      <c r="CF368" s="8" t="s">
        <v>116</v>
      </c>
      <c r="CG368" s="15" t="s">
        <v>117</v>
      </c>
      <c r="CH368" s="10">
        <v>1.0</v>
      </c>
      <c r="CI368" s="10">
        <v>1.0</v>
      </c>
      <c r="CJ368" s="8" t="s">
        <v>118</v>
      </c>
      <c r="CK368" s="15" t="s">
        <v>117</v>
      </c>
      <c r="CL368" s="10">
        <v>1.0</v>
      </c>
      <c r="CM368" s="10">
        <v>1.0</v>
      </c>
      <c r="CN368" s="8" t="s">
        <v>105</v>
      </c>
      <c r="CO368" s="10">
        <v>15.0</v>
      </c>
      <c r="CP368" s="8" t="s">
        <v>111</v>
      </c>
      <c r="CQ368" s="10">
        <v>60.0</v>
      </c>
      <c r="CR368" s="8" t="s">
        <v>112</v>
      </c>
      <c r="CS368" s="10">
        <v>20.0</v>
      </c>
    </row>
    <row r="369">
      <c r="A369" s="7">
        <v>16396.0</v>
      </c>
      <c r="B369" s="8" t="s">
        <v>93</v>
      </c>
      <c r="C369" s="9" t="s">
        <v>1263</v>
      </c>
      <c r="D369" s="8" t="s">
        <v>818</v>
      </c>
      <c r="E369" s="10">
        <v>1.0</v>
      </c>
      <c r="F369" s="10">
        <v>0.0</v>
      </c>
      <c r="G369" s="8" t="s">
        <v>96</v>
      </c>
      <c r="H369" s="11"/>
      <c r="I369" s="8" t="s">
        <v>818</v>
      </c>
      <c r="J369" s="11"/>
      <c r="K369" s="11"/>
      <c r="L369" s="8" t="s">
        <v>97</v>
      </c>
      <c r="M369" s="11"/>
      <c r="N369" s="10">
        <v>1.0</v>
      </c>
      <c r="O369" s="10">
        <v>250.0</v>
      </c>
      <c r="P369" s="11"/>
      <c r="Q369" s="10">
        <v>0.0</v>
      </c>
      <c r="R369" s="10">
        <v>0.0</v>
      </c>
      <c r="S369" s="10">
        <v>0.0</v>
      </c>
      <c r="T369" s="10">
        <v>0.0</v>
      </c>
      <c r="U369" s="10">
        <v>0.0</v>
      </c>
      <c r="V369" s="10">
        <v>0.0</v>
      </c>
      <c r="W369" s="10">
        <v>0.0</v>
      </c>
      <c r="X369" s="11"/>
      <c r="Y369" s="11"/>
      <c r="Z369" s="12">
        <v>4.75</v>
      </c>
      <c r="AA369" s="13" t="s">
        <v>98</v>
      </c>
      <c r="AB369" s="11"/>
      <c r="AC369" s="11"/>
      <c r="AD369" s="13" t="s">
        <v>1264</v>
      </c>
      <c r="AE369" s="14"/>
      <c r="AF369" s="14"/>
      <c r="AG369" s="14"/>
      <c r="AH369" s="14"/>
      <c r="AI369" s="14"/>
      <c r="AJ369" s="14"/>
      <c r="AK369" s="14"/>
      <c r="AL369" s="11"/>
      <c r="AM369" s="10">
        <v>0.0</v>
      </c>
      <c r="AN369" s="8" t="s">
        <v>100</v>
      </c>
      <c r="AO369" s="8" t="s">
        <v>127</v>
      </c>
      <c r="AP369" s="10">
        <v>1.0</v>
      </c>
      <c r="AQ369" s="10">
        <v>1.0</v>
      </c>
      <c r="AR369" s="8" t="s">
        <v>102</v>
      </c>
      <c r="AS369" s="10">
        <v>115.0</v>
      </c>
      <c r="AT369" s="10">
        <v>1.0</v>
      </c>
      <c r="AU369" s="10">
        <v>1.0</v>
      </c>
      <c r="AV369" s="8" t="s">
        <v>103</v>
      </c>
      <c r="AW369" s="8" t="s">
        <v>276</v>
      </c>
      <c r="AX369" s="10">
        <v>1.0</v>
      </c>
      <c r="AY369" s="10">
        <v>1.0</v>
      </c>
      <c r="AZ369" s="8" t="s">
        <v>105</v>
      </c>
      <c r="BA369" s="10">
        <v>18.0</v>
      </c>
      <c r="BB369" s="10">
        <v>1.0</v>
      </c>
      <c r="BC369" s="10">
        <v>1.0</v>
      </c>
      <c r="BD369" s="8" t="s">
        <v>106</v>
      </c>
      <c r="BE369" s="8" t="s">
        <v>158</v>
      </c>
      <c r="BF369" s="10">
        <v>1.0</v>
      </c>
      <c r="BG369" s="10">
        <v>1.0</v>
      </c>
      <c r="BH369" s="8" t="s">
        <v>108</v>
      </c>
      <c r="BI369" s="8" t="s">
        <v>183</v>
      </c>
      <c r="BJ369" s="10">
        <v>1.0</v>
      </c>
      <c r="BK369" s="10">
        <v>1.0</v>
      </c>
      <c r="BL369" s="8" t="s">
        <v>110</v>
      </c>
      <c r="BM369" s="10">
        <v>35.0</v>
      </c>
      <c r="BN369" s="10">
        <v>1.0</v>
      </c>
      <c r="BO369" s="10">
        <v>1.0</v>
      </c>
      <c r="BP369" s="8" t="s">
        <v>111</v>
      </c>
      <c r="BQ369" s="10">
        <v>69.0</v>
      </c>
      <c r="BR369" s="10">
        <v>1.0</v>
      </c>
      <c r="BS369" s="10">
        <v>1.0</v>
      </c>
      <c r="BT369" s="8" t="s">
        <v>112</v>
      </c>
      <c r="BU369" s="10">
        <v>35.0</v>
      </c>
      <c r="BV369" s="10">
        <v>1.0</v>
      </c>
      <c r="BW369" s="10">
        <v>1.0</v>
      </c>
      <c r="BX369" s="8" t="s">
        <v>113</v>
      </c>
      <c r="BY369" s="15" t="s">
        <v>1265</v>
      </c>
      <c r="BZ369" s="10">
        <v>1.0</v>
      </c>
      <c r="CA369" s="10">
        <v>1.0</v>
      </c>
      <c r="CB369" s="8" t="s">
        <v>114</v>
      </c>
      <c r="CC369" s="15" t="s">
        <v>168</v>
      </c>
      <c r="CD369" s="10">
        <v>1.0</v>
      </c>
      <c r="CE369" s="10">
        <v>1.0</v>
      </c>
      <c r="CF369" s="8" t="s">
        <v>116</v>
      </c>
      <c r="CG369" s="15" t="s">
        <v>117</v>
      </c>
      <c r="CH369" s="10">
        <v>1.0</v>
      </c>
      <c r="CI369" s="10">
        <v>1.0</v>
      </c>
      <c r="CJ369" s="8" t="s">
        <v>118</v>
      </c>
      <c r="CK369" s="16">
        <v>45571.0</v>
      </c>
      <c r="CL369" s="10">
        <v>1.0</v>
      </c>
      <c r="CM369" s="10">
        <v>1.0</v>
      </c>
      <c r="CN369" s="8" t="s">
        <v>105</v>
      </c>
      <c r="CO369" s="10">
        <v>12.0</v>
      </c>
      <c r="CP369" s="8" t="s">
        <v>111</v>
      </c>
      <c r="CQ369" s="10">
        <v>32.0</v>
      </c>
      <c r="CR369" s="8" t="s">
        <v>112</v>
      </c>
      <c r="CS369" s="10">
        <v>17.0</v>
      </c>
    </row>
    <row r="370">
      <c r="A370" s="7">
        <v>16399.0</v>
      </c>
      <c r="B370" s="8" t="s">
        <v>93</v>
      </c>
      <c r="C370" s="9" t="s">
        <v>1266</v>
      </c>
      <c r="D370" s="8" t="s">
        <v>818</v>
      </c>
      <c r="E370" s="10">
        <v>1.0</v>
      </c>
      <c r="F370" s="10">
        <v>0.0</v>
      </c>
      <c r="G370" s="8" t="s">
        <v>96</v>
      </c>
      <c r="H370" s="11"/>
      <c r="I370" s="8" t="s">
        <v>818</v>
      </c>
      <c r="J370" s="11"/>
      <c r="K370" s="11"/>
      <c r="L370" s="8" t="s">
        <v>97</v>
      </c>
      <c r="M370" s="11"/>
      <c r="N370" s="10">
        <v>1.0</v>
      </c>
      <c r="O370" s="10">
        <v>541.0</v>
      </c>
      <c r="P370" s="11"/>
      <c r="Q370" s="10">
        <v>0.0</v>
      </c>
      <c r="R370" s="10">
        <v>0.0</v>
      </c>
      <c r="S370" s="10">
        <v>0.0</v>
      </c>
      <c r="T370" s="10">
        <v>0.0</v>
      </c>
      <c r="U370" s="10">
        <v>0.0</v>
      </c>
      <c r="V370" s="10">
        <v>0.0</v>
      </c>
      <c r="W370" s="10">
        <v>0.0</v>
      </c>
      <c r="X370" s="11"/>
      <c r="Y370" s="11"/>
      <c r="Z370" s="12">
        <v>3.02</v>
      </c>
      <c r="AA370" s="13" t="s">
        <v>98</v>
      </c>
      <c r="AB370" s="11"/>
      <c r="AC370" s="11"/>
      <c r="AD370" s="13" t="s">
        <v>1267</v>
      </c>
      <c r="AE370" s="14"/>
      <c r="AF370" s="14"/>
      <c r="AG370" s="14"/>
      <c r="AH370" s="14"/>
      <c r="AI370" s="14"/>
      <c r="AJ370" s="14"/>
      <c r="AK370" s="14"/>
      <c r="AL370" s="11"/>
      <c r="AM370" s="10">
        <v>0.0</v>
      </c>
      <c r="AN370" s="8" t="s">
        <v>100</v>
      </c>
      <c r="AO370" s="8" t="s">
        <v>127</v>
      </c>
      <c r="AP370" s="10">
        <v>1.0</v>
      </c>
      <c r="AQ370" s="10">
        <v>1.0</v>
      </c>
      <c r="AR370" s="8" t="s">
        <v>102</v>
      </c>
      <c r="AS370" s="10">
        <v>128.0</v>
      </c>
      <c r="AT370" s="10">
        <v>1.0</v>
      </c>
      <c r="AU370" s="10">
        <v>1.0</v>
      </c>
      <c r="AV370" s="8" t="s">
        <v>103</v>
      </c>
      <c r="AW370" s="8" t="s">
        <v>276</v>
      </c>
      <c r="AX370" s="10">
        <v>1.0</v>
      </c>
      <c r="AY370" s="10">
        <v>1.0</v>
      </c>
      <c r="AZ370" s="8" t="s">
        <v>105</v>
      </c>
      <c r="BA370" s="10">
        <v>14.0</v>
      </c>
      <c r="BB370" s="10">
        <v>1.0</v>
      </c>
      <c r="BC370" s="10">
        <v>1.0</v>
      </c>
      <c r="BD370" s="8" t="s">
        <v>106</v>
      </c>
      <c r="BE370" s="8" t="s">
        <v>158</v>
      </c>
      <c r="BF370" s="10">
        <v>1.0</v>
      </c>
      <c r="BG370" s="10">
        <v>1.0</v>
      </c>
      <c r="BH370" s="8" t="s">
        <v>108</v>
      </c>
      <c r="BI370" s="8" t="s">
        <v>183</v>
      </c>
      <c r="BJ370" s="10">
        <v>1.0</v>
      </c>
      <c r="BK370" s="10">
        <v>1.0</v>
      </c>
      <c r="BL370" s="8" t="s">
        <v>110</v>
      </c>
      <c r="BM370" s="10">
        <v>39.0</v>
      </c>
      <c r="BN370" s="10">
        <v>1.0</v>
      </c>
      <c r="BO370" s="10">
        <v>1.0</v>
      </c>
      <c r="BP370" s="8" t="s">
        <v>111</v>
      </c>
      <c r="BQ370" s="10">
        <v>44.0</v>
      </c>
      <c r="BR370" s="10">
        <v>1.0</v>
      </c>
      <c r="BS370" s="10">
        <v>1.0</v>
      </c>
      <c r="BT370" s="8" t="s">
        <v>112</v>
      </c>
      <c r="BU370" s="10">
        <v>28.0</v>
      </c>
      <c r="BV370" s="10">
        <v>1.0</v>
      </c>
      <c r="BW370" s="10">
        <v>1.0</v>
      </c>
      <c r="BX370" s="8" t="s">
        <v>113</v>
      </c>
      <c r="BY370" s="15" t="s">
        <v>1265</v>
      </c>
      <c r="BZ370" s="10">
        <v>1.0</v>
      </c>
      <c r="CA370" s="10">
        <v>1.0</v>
      </c>
      <c r="CB370" s="8" t="s">
        <v>114</v>
      </c>
      <c r="CC370" s="15" t="s">
        <v>282</v>
      </c>
      <c r="CD370" s="10">
        <v>1.0</v>
      </c>
      <c r="CE370" s="10">
        <v>1.0</v>
      </c>
      <c r="CF370" s="8" t="s">
        <v>116</v>
      </c>
      <c r="CG370" s="15" t="s">
        <v>115</v>
      </c>
      <c r="CH370" s="10">
        <v>1.0</v>
      </c>
      <c r="CI370" s="10">
        <v>1.0</v>
      </c>
      <c r="CJ370" s="8" t="s">
        <v>118</v>
      </c>
      <c r="CK370" s="15" t="s">
        <v>117</v>
      </c>
      <c r="CL370" s="10">
        <v>1.0</v>
      </c>
      <c r="CM370" s="10">
        <v>1.0</v>
      </c>
      <c r="CN370" s="8" t="s">
        <v>105</v>
      </c>
      <c r="CO370" s="10">
        <v>15.0</v>
      </c>
      <c r="CP370" s="8" t="s">
        <v>111</v>
      </c>
      <c r="CQ370" s="10">
        <v>60.0</v>
      </c>
      <c r="CR370" s="8" t="s">
        <v>112</v>
      </c>
      <c r="CS370" s="10">
        <v>20.0</v>
      </c>
    </row>
    <row r="371">
      <c r="A371" s="7">
        <v>16405.0</v>
      </c>
      <c r="B371" s="8" t="s">
        <v>93</v>
      </c>
      <c r="C371" s="9" t="s">
        <v>1268</v>
      </c>
      <c r="D371" s="8" t="s">
        <v>823</v>
      </c>
      <c r="E371" s="10">
        <v>1.0</v>
      </c>
      <c r="F371" s="10">
        <v>0.0</v>
      </c>
      <c r="G371" s="8" t="s">
        <v>96</v>
      </c>
      <c r="H371" s="11"/>
      <c r="I371" s="13" t="s">
        <v>823</v>
      </c>
      <c r="J371" s="11"/>
      <c r="K371" s="11"/>
      <c r="L371" s="8" t="s">
        <v>97</v>
      </c>
      <c r="M371" s="11"/>
      <c r="N371" s="10">
        <v>1.0</v>
      </c>
      <c r="O371" s="10">
        <v>157.0</v>
      </c>
      <c r="P371" s="11"/>
      <c r="Q371" s="10">
        <v>0.0</v>
      </c>
      <c r="R371" s="10">
        <v>0.0</v>
      </c>
      <c r="S371" s="10">
        <v>0.0</v>
      </c>
      <c r="T371" s="10">
        <v>0.0</v>
      </c>
      <c r="U371" s="10">
        <v>0.0</v>
      </c>
      <c r="V371" s="10">
        <v>0.0</v>
      </c>
      <c r="W371" s="10">
        <v>0.0</v>
      </c>
      <c r="X371" s="11"/>
      <c r="Y371" s="11"/>
      <c r="Z371" s="12">
        <v>3.02</v>
      </c>
      <c r="AA371" s="13" t="s">
        <v>98</v>
      </c>
      <c r="AB371" s="11"/>
      <c r="AC371" s="11"/>
      <c r="AD371" s="13" t="s">
        <v>1269</v>
      </c>
      <c r="AE371" s="14"/>
      <c r="AF371" s="14"/>
      <c r="AG371" s="14"/>
      <c r="AH371" s="14"/>
      <c r="AI371" s="14"/>
      <c r="AJ371" s="14"/>
      <c r="AK371" s="14"/>
      <c r="AL371" s="11"/>
      <c r="AM371" s="10">
        <v>0.0</v>
      </c>
      <c r="AN371" s="8" t="s">
        <v>100</v>
      </c>
      <c r="AO371" s="8" t="s">
        <v>143</v>
      </c>
      <c r="AP371" s="10">
        <v>1.0</v>
      </c>
      <c r="AQ371" s="10">
        <v>1.0</v>
      </c>
      <c r="AR371" s="8" t="s">
        <v>102</v>
      </c>
      <c r="AS371" s="10">
        <v>162.0</v>
      </c>
      <c r="AT371" s="10">
        <v>1.0</v>
      </c>
      <c r="AU371" s="10">
        <v>1.0</v>
      </c>
      <c r="AV371" s="8" t="s">
        <v>103</v>
      </c>
      <c r="AW371" s="8" t="s">
        <v>276</v>
      </c>
      <c r="AX371" s="10">
        <v>1.0</v>
      </c>
      <c r="AY371" s="10">
        <v>1.0</v>
      </c>
      <c r="AZ371" s="8" t="s">
        <v>105</v>
      </c>
      <c r="BA371" s="10">
        <v>14.0</v>
      </c>
      <c r="BB371" s="10">
        <v>1.0</v>
      </c>
      <c r="BC371" s="10">
        <v>1.0</v>
      </c>
      <c r="BD371" s="8" t="s">
        <v>106</v>
      </c>
      <c r="BE371" s="8" t="s">
        <v>158</v>
      </c>
      <c r="BF371" s="10">
        <v>1.0</v>
      </c>
      <c r="BG371" s="10">
        <v>1.0</v>
      </c>
      <c r="BH371" s="8" t="s">
        <v>108</v>
      </c>
      <c r="BI371" s="8" t="s">
        <v>183</v>
      </c>
      <c r="BJ371" s="10">
        <v>1.0</v>
      </c>
      <c r="BK371" s="10">
        <v>1.0</v>
      </c>
      <c r="BL371" s="8" t="s">
        <v>110</v>
      </c>
      <c r="BM371" s="10">
        <v>49.0</v>
      </c>
      <c r="BN371" s="10">
        <v>1.0</v>
      </c>
      <c r="BO371" s="10">
        <v>1.0</v>
      </c>
      <c r="BP371" s="8" t="s">
        <v>111</v>
      </c>
      <c r="BQ371" s="10">
        <v>44.0</v>
      </c>
      <c r="BR371" s="10">
        <v>1.0</v>
      </c>
      <c r="BS371" s="10">
        <v>1.0</v>
      </c>
      <c r="BT371" s="8" t="s">
        <v>112</v>
      </c>
      <c r="BU371" s="10">
        <v>28.0</v>
      </c>
      <c r="BV371" s="10">
        <v>1.0</v>
      </c>
      <c r="BW371" s="10">
        <v>1.0</v>
      </c>
      <c r="BX371" s="8" t="s">
        <v>113</v>
      </c>
      <c r="BY371" s="15" t="s">
        <v>1265</v>
      </c>
      <c r="BZ371" s="10">
        <v>1.0</v>
      </c>
      <c r="CA371" s="10">
        <v>1.0</v>
      </c>
      <c r="CB371" s="8" t="s">
        <v>114</v>
      </c>
      <c r="CC371" s="15" t="s">
        <v>282</v>
      </c>
      <c r="CD371" s="10">
        <v>1.0</v>
      </c>
      <c r="CE371" s="10">
        <v>1.0</v>
      </c>
      <c r="CF371" s="8" t="s">
        <v>116</v>
      </c>
      <c r="CG371" s="15" t="s">
        <v>115</v>
      </c>
      <c r="CH371" s="10">
        <v>1.0</v>
      </c>
      <c r="CI371" s="10">
        <v>1.0</v>
      </c>
      <c r="CJ371" s="8" t="s">
        <v>118</v>
      </c>
      <c r="CK371" s="15" t="s">
        <v>117</v>
      </c>
      <c r="CL371" s="10">
        <v>1.0</v>
      </c>
      <c r="CM371" s="10">
        <v>1.0</v>
      </c>
      <c r="CN371" s="8" t="s">
        <v>105</v>
      </c>
      <c r="CO371" s="10">
        <v>13.0</v>
      </c>
      <c r="CP371" s="8" t="s">
        <v>111</v>
      </c>
      <c r="CQ371" s="10">
        <v>42.0</v>
      </c>
      <c r="CR371" s="8" t="s">
        <v>112</v>
      </c>
      <c r="CS371" s="10">
        <v>20.0</v>
      </c>
    </row>
    <row r="372">
      <c r="A372" s="7">
        <v>16417.0</v>
      </c>
      <c r="B372" s="8" t="s">
        <v>93</v>
      </c>
      <c r="C372" s="9" t="s">
        <v>1270</v>
      </c>
      <c r="D372" s="8" t="s">
        <v>1271</v>
      </c>
      <c r="E372" s="10">
        <v>1.0</v>
      </c>
      <c r="F372" s="10">
        <v>0.0</v>
      </c>
      <c r="G372" s="8" t="s">
        <v>96</v>
      </c>
      <c r="H372" s="11"/>
      <c r="I372" s="13" t="s">
        <v>1271</v>
      </c>
      <c r="J372" s="11"/>
      <c r="K372" s="11"/>
      <c r="L372" s="8" t="s">
        <v>97</v>
      </c>
      <c r="M372" s="11"/>
      <c r="N372" s="10">
        <v>1.0</v>
      </c>
      <c r="O372" s="10">
        <v>377.0</v>
      </c>
      <c r="P372" s="11"/>
      <c r="Q372" s="10">
        <v>0.0</v>
      </c>
      <c r="R372" s="10">
        <v>0.0</v>
      </c>
      <c r="S372" s="10">
        <v>0.0</v>
      </c>
      <c r="T372" s="10">
        <v>0.0</v>
      </c>
      <c r="U372" s="10">
        <v>0.0</v>
      </c>
      <c r="V372" s="10">
        <v>0.0</v>
      </c>
      <c r="W372" s="10">
        <v>0.0</v>
      </c>
      <c r="X372" s="11"/>
      <c r="Y372" s="11"/>
      <c r="Z372" s="12">
        <v>3.02</v>
      </c>
      <c r="AA372" s="13" t="s">
        <v>98</v>
      </c>
      <c r="AB372" s="11"/>
      <c r="AC372" s="11"/>
      <c r="AD372" s="13" t="s">
        <v>1272</v>
      </c>
      <c r="AE372" s="14"/>
      <c r="AF372" s="14"/>
      <c r="AG372" s="14"/>
      <c r="AH372" s="14"/>
      <c r="AI372" s="14"/>
      <c r="AJ372" s="14"/>
      <c r="AK372" s="14"/>
      <c r="AL372" s="11"/>
      <c r="AM372" s="10">
        <v>0.0</v>
      </c>
      <c r="AN372" s="8" t="s">
        <v>100</v>
      </c>
      <c r="AO372" s="8" t="s">
        <v>440</v>
      </c>
      <c r="AP372" s="10">
        <v>1.0</v>
      </c>
      <c r="AQ372" s="10">
        <v>1.0</v>
      </c>
      <c r="AR372" s="8" t="s">
        <v>102</v>
      </c>
      <c r="AS372" s="10">
        <v>177.0</v>
      </c>
      <c r="AT372" s="10">
        <v>1.0</v>
      </c>
      <c r="AU372" s="10">
        <v>1.0</v>
      </c>
      <c r="AV372" s="8" t="s">
        <v>103</v>
      </c>
      <c r="AW372" s="8" t="s">
        <v>276</v>
      </c>
      <c r="AX372" s="10">
        <v>1.0</v>
      </c>
      <c r="AY372" s="10">
        <v>1.0</v>
      </c>
      <c r="AZ372" s="8" t="s">
        <v>105</v>
      </c>
      <c r="BA372" s="10">
        <v>14.0</v>
      </c>
      <c r="BB372" s="10">
        <v>1.0</v>
      </c>
      <c r="BC372" s="10">
        <v>1.0</v>
      </c>
      <c r="BD372" s="8" t="s">
        <v>106</v>
      </c>
      <c r="BE372" s="8" t="s">
        <v>158</v>
      </c>
      <c r="BF372" s="10">
        <v>1.0</v>
      </c>
      <c r="BG372" s="10">
        <v>1.0</v>
      </c>
      <c r="BH372" s="8" t="s">
        <v>108</v>
      </c>
      <c r="BI372" s="8" t="s">
        <v>183</v>
      </c>
      <c r="BJ372" s="10">
        <v>1.0</v>
      </c>
      <c r="BK372" s="10">
        <v>1.0</v>
      </c>
      <c r="BL372" s="8" t="s">
        <v>110</v>
      </c>
      <c r="BM372" s="10">
        <v>54.0</v>
      </c>
      <c r="BN372" s="10">
        <v>1.0</v>
      </c>
      <c r="BO372" s="10">
        <v>1.0</v>
      </c>
      <c r="BP372" s="8" t="s">
        <v>111</v>
      </c>
      <c r="BQ372" s="10">
        <v>44.0</v>
      </c>
      <c r="BR372" s="10">
        <v>1.0</v>
      </c>
      <c r="BS372" s="10">
        <v>1.0</v>
      </c>
      <c r="BT372" s="8" t="s">
        <v>112</v>
      </c>
      <c r="BU372" s="10">
        <v>28.0</v>
      </c>
      <c r="BV372" s="10">
        <v>1.0</v>
      </c>
      <c r="BW372" s="10">
        <v>1.0</v>
      </c>
      <c r="BX372" s="8" t="s">
        <v>113</v>
      </c>
      <c r="BY372" s="15" t="s">
        <v>1265</v>
      </c>
      <c r="BZ372" s="10">
        <v>1.0</v>
      </c>
      <c r="CA372" s="10">
        <v>1.0</v>
      </c>
      <c r="CB372" s="8" t="s">
        <v>114</v>
      </c>
      <c r="CC372" s="15" t="s">
        <v>282</v>
      </c>
      <c r="CD372" s="10">
        <v>1.0</v>
      </c>
      <c r="CE372" s="10">
        <v>1.0</v>
      </c>
      <c r="CF372" s="8" t="s">
        <v>116</v>
      </c>
      <c r="CG372" s="15" t="s">
        <v>115</v>
      </c>
      <c r="CH372" s="10">
        <v>1.0</v>
      </c>
      <c r="CI372" s="10">
        <v>1.0</v>
      </c>
      <c r="CJ372" s="8" t="s">
        <v>118</v>
      </c>
      <c r="CK372" s="15" t="s">
        <v>117</v>
      </c>
      <c r="CL372" s="10">
        <v>1.0</v>
      </c>
      <c r="CM372" s="10">
        <v>1.0</v>
      </c>
      <c r="CN372" s="8" t="s">
        <v>105</v>
      </c>
      <c r="CO372" s="10">
        <v>28.0</v>
      </c>
      <c r="CP372" s="8" t="s">
        <v>111</v>
      </c>
      <c r="CQ372" s="10">
        <v>21.0</v>
      </c>
      <c r="CR372" s="8" t="s">
        <v>112</v>
      </c>
      <c r="CS372" s="10">
        <v>35.0</v>
      </c>
    </row>
    <row r="373">
      <c r="A373" s="7">
        <v>16420.0</v>
      </c>
      <c r="B373" s="8" t="s">
        <v>93</v>
      </c>
      <c r="C373" s="9" t="s">
        <v>1273</v>
      </c>
      <c r="D373" s="8" t="s">
        <v>1274</v>
      </c>
      <c r="E373" s="10">
        <v>1.0</v>
      </c>
      <c r="F373" s="10">
        <v>0.0</v>
      </c>
      <c r="G373" s="8" t="s">
        <v>96</v>
      </c>
      <c r="H373" s="11"/>
      <c r="I373" s="8" t="s">
        <v>1274</v>
      </c>
      <c r="J373" s="11"/>
      <c r="K373" s="11"/>
      <c r="L373" s="8" t="s">
        <v>97</v>
      </c>
      <c r="M373" s="11"/>
      <c r="N373" s="10">
        <v>1.0</v>
      </c>
      <c r="O373" s="10">
        <v>331.0</v>
      </c>
      <c r="P373" s="11"/>
      <c r="Q373" s="10">
        <v>0.0</v>
      </c>
      <c r="R373" s="10">
        <v>0.0</v>
      </c>
      <c r="S373" s="10">
        <v>0.0</v>
      </c>
      <c r="T373" s="10">
        <v>0.0</v>
      </c>
      <c r="U373" s="10">
        <v>0.0</v>
      </c>
      <c r="V373" s="10">
        <v>0.0</v>
      </c>
      <c r="W373" s="10">
        <v>0.0</v>
      </c>
      <c r="X373" s="11"/>
      <c r="Y373" s="11"/>
      <c r="Z373" s="12">
        <v>4.75</v>
      </c>
      <c r="AA373" s="13" t="s">
        <v>98</v>
      </c>
      <c r="AB373" s="11"/>
      <c r="AC373" s="11"/>
      <c r="AD373" s="13" t="s">
        <v>1275</v>
      </c>
      <c r="AE373" s="14"/>
      <c r="AF373" s="14"/>
      <c r="AG373" s="14"/>
      <c r="AH373" s="14"/>
      <c r="AI373" s="14"/>
      <c r="AJ373" s="14"/>
      <c r="AK373" s="14"/>
      <c r="AL373" s="11"/>
      <c r="AM373" s="10">
        <v>0.0</v>
      </c>
      <c r="AN373" s="8" t="s">
        <v>100</v>
      </c>
      <c r="AO373" s="8" t="s">
        <v>202</v>
      </c>
      <c r="AP373" s="10">
        <v>1.0</v>
      </c>
      <c r="AQ373" s="10">
        <v>1.0</v>
      </c>
      <c r="AR373" s="8" t="s">
        <v>102</v>
      </c>
      <c r="AS373" s="10">
        <v>115.0</v>
      </c>
      <c r="AT373" s="10">
        <v>1.0</v>
      </c>
      <c r="AU373" s="10">
        <v>1.0</v>
      </c>
      <c r="AV373" s="8" t="s">
        <v>103</v>
      </c>
      <c r="AW373" s="8" t="s">
        <v>276</v>
      </c>
      <c r="AX373" s="10">
        <v>1.0</v>
      </c>
      <c r="AY373" s="10">
        <v>1.0</v>
      </c>
      <c r="AZ373" s="8" t="s">
        <v>105</v>
      </c>
      <c r="BA373" s="10">
        <v>18.0</v>
      </c>
      <c r="BB373" s="10">
        <v>1.0</v>
      </c>
      <c r="BC373" s="10">
        <v>1.0</v>
      </c>
      <c r="BD373" s="8" t="s">
        <v>106</v>
      </c>
      <c r="BE373" s="8" t="s">
        <v>158</v>
      </c>
      <c r="BF373" s="10">
        <v>1.0</v>
      </c>
      <c r="BG373" s="10">
        <v>1.0</v>
      </c>
      <c r="BH373" s="8" t="s">
        <v>108</v>
      </c>
      <c r="BI373" s="8" t="s">
        <v>183</v>
      </c>
      <c r="BJ373" s="10">
        <v>1.0</v>
      </c>
      <c r="BK373" s="10">
        <v>1.0</v>
      </c>
      <c r="BL373" s="8" t="s">
        <v>110</v>
      </c>
      <c r="BM373" s="10">
        <v>35.0</v>
      </c>
      <c r="BN373" s="10">
        <v>1.0</v>
      </c>
      <c r="BO373" s="10">
        <v>1.0</v>
      </c>
      <c r="BP373" s="8" t="s">
        <v>111</v>
      </c>
      <c r="BQ373" s="10">
        <v>69.0</v>
      </c>
      <c r="BR373" s="10">
        <v>1.0</v>
      </c>
      <c r="BS373" s="10">
        <v>1.0</v>
      </c>
      <c r="BT373" s="8" t="s">
        <v>112</v>
      </c>
      <c r="BU373" s="10">
        <v>35.0</v>
      </c>
      <c r="BV373" s="10">
        <v>1.0</v>
      </c>
      <c r="BW373" s="10">
        <v>1.0</v>
      </c>
      <c r="BX373" s="8" t="s">
        <v>113</v>
      </c>
      <c r="BY373" s="15" t="s">
        <v>1265</v>
      </c>
      <c r="BZ373" s="10">
        <v>1.0</v>
      </c>
      <c r="CA373" s="10">
        <v>1.0</v>
      </c>
      <c r="CB373" s="8" t="s">
        <v>114</v>
      </c>
      <c r="CC373" s="15" t="s">
        <v>168</v>
      </c>
      <c r="CD373" s="10">
        <v>1.0</v>
      </c>
      <c r="CE373" s="10">
        <v>1.0</v>
      </c>
      <c r="CF373" s="8" t="s">
        <v>116</v>
      </c>
      <c r="CG373" s="15" t="s">
        <v>117</v>
      </c>
      <c r="CH373" s="10">
        <v>1.0</v>
      </c>
      <c r="CI373" s="10">
        <v>1.0</v>
      </c>
      <c r="CJ373" s="8" t="s">
        <v>118</v>
      </c>
      <c r="CK373" s="15" t="s">
        <v>117</v>
      </c>
      <c r="CL373" s="10">
        <v>1.0</v>
      </c>
      <c r="CM373" s="10">
        <v>1.0</v>
      </c>
      <c r="CN373" s="8" t="s">
        <v>105</v>
      </c>
      <c r="CO373" s="10">
        <v>16.0</v>
      </c>
      <c r="CP373" s="8" t="s">
        <v>111</v>
      </c>
      <c r="CQ373" s="10">
        <v>61.0</v>
      </c>
      <c r="CR373" s="8" t="s">
        <v>112</v>
      </c>
      <c r="CS373" s="10">
        <v>21.0</v>
      </c>
    </row>
    <row r="374">
      <c r="A374" s="7">
        <v>16423.0</v>
      </c>
      <c r="B374" s="8" t="s">
        <v>93</v>
      </c>
      <c r="C374" s="9" t="s">
        <v>1276</v>
      </c>
      <c r="D374" s="8" t="s">
        <v>1274</v>
      </c>
      <c r="E374" s="10">
        <v>1.0</v>
      </c>
      <c r="F374" s="10">
        <v>0.0</v>
      </c>
      <c r="G374" s="8" t="s">
        <v>96</v>
      </c>
      <c r="H374" s="11"/>
      <c r="I374" s="13" t="s">
        <v>1274</v>
      </c>
      <c r="J374" s="14"/>
      <c r="K374" s="11"/>
      <c r="L374" s="8" t="s">
        <v>97</v>
      </c>
      <c r="M374" s="11"/>
      <c r="N374" s="10">
        <v>1.0</v>
      </c>
      <c r="O374" s="10">
        <v>310.0</v>
      </c>
      <c r="P374" s="11"/>
      <c r="Q374" s="10">
        <v>0.0</v>
      </c>
      <c r="R374" s="10">
        <v>0.0</v>
      </c>
      <c r="S374" s="10">
        <v>0.0</v>
      </c>
      <c r="T374" s="10">
        <v>0.0</v>
      </c>
      <c r="U374" s="10">
        <v>0.0</v>
      </c>
      <c r="V374" s="10">
        <v>0.0</v>
      </c>
      <c r="W374" s="10">
        <v>0.0</v>
      </c>
      <c r="X374" s="11"/>
      <c r="Y374" s="11"/>
      <c r="Z374" s="12">
        <v>3.02</v>
      </c>
      <c r="AA374" s="13" t="s">
        <v>98</v>
      </c>
      <c r="AB374" s="11"/>
      <c r="AC374" s="11"/>
      <c r="AD374" s="13" t="s">
        <v>1277</v>
      </c>
      <c r="AE374" s="14"/>
      <c r="AF374" s="14"/>
      <c r="AG374" s="14"/>
      <c r="AH374" s="14"/>
      <c r="AI374" s="14"/>
      <c r="AJ374" s="14"/>
      <c r="AK374" s="14"/>
      <c r="AL374" s="11"/>
      <c r="AM374" s="10">
        <v>0.0</v>
      </c>
      <c r="AN374" s="8" t="s">
        <v>100</v>
      </c>
      <c r="AO374" s="8" t="s">
        <v>202</v>
      </c>
      <c r="AP374" s="10">
        <v>1.0</v>
      </c>
      <c r="AQ374" s="10">
        <v>1.0</v>
      </c>
      <c r="AR374" s="8" t="s">
        <v>102</v>
      </c>
      <c r="AS374" s="10">
        <v>177.0</v>
      </c>
      <c r="AT374" s="10">
        <v>1.0</v>
      </c>
      <c r="AU374" s="10">
        <v>1.0</v>
      </c>
      <c r="AV374" s="8" t="s">
        <v>103</v>
      </c>
      <c r="AW374" s="8" t="s">
        <v>276</v>
      </c>
      <c r="AX374" s="10">
        <v>1.0</v>
      </c>
      <c r="AY374" s="10">
        <v>1.0</v>
      </c>
      <c r="AZ374" s="8" t="s">
        <v>105</v>
      </c>
      <c r="BA374" s="10">
        <v>14.0</v>
      </c>
      <c r="BB374" s="10">
        <v>1.0</v>
      </c>
      <c r="BC374" s="10">
        <v>1.0</v>
      </c>
      <c r="BD374" s="8" t="s">
        <v>106</v>
      </c>
      <c r="BE374" s="8" t="s">
        <v>158</v>
      </c>
      <c r="BF374" s="10">
        <v>1.0</v>
      </c>
      <c r="BG374" s="10">
        <v>1.0</v>
      </c>
      <c r="BH374" s="8" t="s">
        <v>108</v>
      </c>
      <c r="BI374" s="8" t="s">
        <v>183</v>
      </c>
      <c r="BJ374" s="10">
        <v>1.0</v>
      </c>
      <c r="BK374" s="10">
        <v>1.0</v>
      </c>
      <c r="BL374" s="8" t="s">
        <v>110</v>
      </c>
      <c r="BM374" s="10">
        <v>54.0</v>
      </c>
      <c r="BN374" s="10">
        <v>1.0</v>
      </c>
      <c r="BO374" s="10">
        <v>1.0</v>
      </c>
      <c r="BP374" s="8" t="s">
        <v>111</v>
      </c>
      <c r="BQ374" s="10">
        <v>44.0</v>
      </c>
      <c r="BR374" s="10">
        <v>1.0</v>
      </c>
      <c r="BS374" s="10">
        <v>1.0</v>
      </c>
      <c r="BT374" s="8" t="s">
        <v>112</v>
      </c>
      <c r="BU374" s="10">
        <v>28.0</v>
      </c>
      <c r="BV374" s="10">
        <v>1.0</v>
      </c>
      <c r="BW374" s="10">
        <v>1.0</v>
      </c>
      <c r="BX374" s="8" t="s">
        <v>113</v>
      </c>
      <c r="BY374" s="15" t="s">
        <v>1265</v>
      </c>
      <c r="BZ374" s="10">
        <v>1.0</v>
      </c>
      <c r="CA374" s="10">
        <v>1.0</v>
      </c>
      <c r="CB374" s="8" t="s">
        <v>114</v>
      </c>
      <c r="CC374" s="15" t="s">
        <v>282</v>
      </c>
      <c r="CD374" s="10">
        <v>1.0</v>
      </c>
      <c r="CE374" s="10">
        <v>1.0</v>
      </c>
      <c r="CF374" s="8" t="s">
        <v>116</v>
      </c>
      <c r="CG374" s="15" t="s">
        <v>115</v>
      </c>
      <c r="CH374" s="10">
        <v>1.0</v>
      </c>
      <c r="CI374" s="10">
        <v>1.0</v>
      </c>
      <c r="CJ374" s="8" t="s">
        <v>118</v>
      </c>
      <c r="CK374" s="15" t="s">
        <v>117</v>
      </c>
      <c r="CL374" s="10">
        <v>1.0</v>
      </c>
      <c r="CM374" s="10">
        <v>1.0</v>
      </c>
      <c r="CN374" s="8" t="s">
        <v>105</v>
      </c>
      <c r="CO374" s="10">
        <v>10.0</v>
      </c>
      <c r="CP374" s="8" t="s">
        <v>111</v>
      </c>
      <c r="CQ374" s="10">
        <v>43.0</v>
      </c>
      <c r="CR374" s="8" t="s">
        <v>112</v>
      </c>
      <c r="CS374" s="10">
        <v>21.0</v>
      </c>
    </row>
    <row r="375">
      <c r="A375" s="7">
        <v>17554.0</v>
      </c>
      <c r="B375" s="8" t="s">
        <v>93</v>
      </c>
      <c r="C375" s="9" t="s">
        <v>1278</v>
      </c>
      <c r="D375" s="8" t="s">
        <v>1279</v>
      </c>
      <c r="E375" s="10">
        <v>1.0</v>
      </c>
      <c r="F375" s="10">
        <v>0.0</v>
      </c>
      <c r="G375" s="8" t="s">
        <v>96</v>
      </c>
      <c r="H375" s="11"/>
      <c r="I375" s="8" t="s">
        <v>1279</v>
      </c>
      <c r="J375" s="11"/>
      <c r="K375" s="11"/>
      <c r="L375" s="8" t="s">
        <v>97</v>
      </c>
      <c r="M375" s="11"/>
      <c r="N375" s="10">
        <v>1.0</v>
      </c>
      <c r="O375" s="10">
        <v>875.0</v>
      </c>
      <c r="P375" s="11"/>
      <c r="Q375" s="10">
        <v>0.0</v>
      </c>
      <c r="R375" s="10">
        <v>0.0</v>
      </c>
      <c r="S375" s="10">
        <v>0.0</v>
      </c>
      <c r="T375" s="10">
        <v>0.0</v>
      </c>
      <c r="U375" s="10">
        <v>0.0</v>
      </c>
      <c r="V375" s="10">
        <v>0.0</v>
      </c>
      <c r="W375" s="10">
        <v>0.0</v>
      </c>
      <c r="X375" s="11"/>
      <c r="Y375" s="11"/>
      <c r="Z375" s="12">
        <v>1.15</v>
      </c>
      <c r="AA375" s="13" t="s">
        <v>98</v>
      </c>
      <c r="AB375" s="11"/>
      <c r="AC375" s="11"/>
      <c r="AD375" s="13" t="s">
        <v>1280</v>
      </c>
      <c r="AE375" s="14"/>
      <c r="AF375" s="14"/>
      <c r="AG375" s="14"/>
      <c r="AH375" s="14"/>
      <c r="AI375" s="14"/>
      <c r="AJ375" s="14"/>
      <c r="AK375" s="14"/>
      <c r="AL375" s="11"/>
      <c r="AM375" s="10">
        <v>0.0</v>
      </c>
      <c r="AN375" s="8" t="s">
        <v>100</v>
      </c>
      <c r="AO375" s="8" t="s">
        <v>1281</v>
      </c>
      <c r="AP375" s="10">
        <v>1.0</v>
      </c>
      <c r="AQ375" s="10">
        <v>1.0</v>
      </c>
      <c r="AR375" s="8" t="s">
        <v>102</v>
      </c>
      <c r="AS375" s="10">
        <v>885.0</v>
      </c>
      <c r="AT375" s="10">
        <v>1.0</v>
      </c>
      <c r="AU375" s="10">
        <v>1.0</v>
      </c>
      <c r="AV375" s="8" t="s">
        <v>103</v>
      </c>
      <c r="AW375" s="8" t="s">
        <v>1282</v>
      </c>
      <c r="AX375" s="10">
        <v>1.0</v>
      </c>
      <c r="AY375" s="10">
        <v>1.0</v>
      </c>
      <c r="AZ375" s="8" t="s">
        <v>105</v>
      </c>
      <c r="BA375" s="10">
        <v>7.0</v>
      </c>
      <c r="BB375" s="10">
        <v>1.0</v>
      </c>
      <c r="BC375" s="10">
        <v>1.0</v>
      </c>
      <c r="BD375" s="8" t="s">
        <v>106</v>
      </c>
      <c r="BE375" s="8" t="s">
        <v>296</v>
      </c>
      <c r="BF375" s="10">
        <v>1.0</v>
      </c>
      <c r="BG375" s="10">
        <v>1.0</v>
      </c>
      <c r="BH375" s="8" t="s">
        <v>108</v>
      </c>
      <c r="BI375" s="8" t="s">
        <v>124</v>
      </c>
      <c r="BJ375" s="10">
        <v>1.0</v>
      </c>
      <c r="BK375" s="10">
        <v>1.0</v>
      </c>
      <c r="BL375" s="8" t="s">
        <v>110</v>
      </c>
      <c r="BM375" s="10">
        <v>270.0</v>
      </c>
      <c r="BN375" s="10">
        <v>1.0</v>
      </c>
      <c r="BO375" s="10">
        <v>1.0</v>
      </c>
      <c r="BP375" s="8" t="s">
        <v>111</v>
      </c>
      <c r="BQ375" s="10">
        <v>15.0</v>
      </c>
      <c r="BR375" s="10">
        <v>1.0</v>
      </c>
      <c r="BS375" s="10">
        <v>1.0</v>
      </c>
      <c r="BT375" s="8" t="s">
        <v>112</v>
      </c>
      <c r="BU375" s="10">
        <v>25.0</v>
      </c>
      <c r="BV375" s="10">
        <v>1.0</v>
      </c>
      <c r="BW375" s="10">
        <v>1.0</v>
      </c>
      <c r="BX375" s="8" t="s">
        <v>113</v>
      </c>
      <c r="BY375" s="15" t="s">
        <v>1283</v>
      </c>
      <c r="BZ375" s="10">
        <v>1.0</v>
      </c>
      <c r="CA375" s="10">
        <v>1.0</v>
      </c>
      <c r="CB375" s="8" t="s">
        <v>114</v>
      </c>
      <c r="CC375" s="15" t="s">
        <v>139</v>
      </c>
      <c r="CD375" s="10">
        <v>1.0</v>
      </c>
      <c r="CE375" s="10">
        <v>1.0</v>
      </c>
      <c r="CF375" s="8" t="s">
        <v>116</v>
      </c>
      <c r="CG375" s="15" t="s">
        <v>115</v>
      </c>
      <c r="CH375" s="10">
        <v>1.0</v>
      </c>
      <c r="CI375" s="10">
        <v>1.0</v>
      </c>
      <c r="CJ375" s="8" t="s">
        <v>118</v>
      </c>
      <c r="CK375" s="50"/>
      <c r="CL375" s="10">
        <v>1.0</v>
      </c>
      <c r="CM375" s="10">
        <v>1.0</v>
      </c>
      <c r="CN375" s="8" t="s">
        <v>105</v>
      </c>
      <c r="CO375" s="10">
        <v>12.5</v>
      </c>
      <c r="CP375" s="8" t="s">
        <v>111</v>
      </c>
      <c r="CQ375" s="10">
        <v>24.0</v>
      </c>
      <c r="CR375" s="8" t="s">
        <v>112</v>
      </c>
      <c r="CS375" s="10">
        <v>21.0</v>
      </c>
    </row>
    <row r="376">
      <c r="A376" s="7">
        <v>1330.0</v>
      </c>
      <c r="B376" s="8" t="s">
        <v>93</v>
      </c>
      <c r="C376" s="9" t="s">
        <v>1284</v>
      </c>
      <c r="D376" s="8" t="s">
        <v>1285</v>
      </c>
      <c r="E376" s="10">
        <v>1.0</v>
      </c>
      <c r="F376" s="10">
        <v>0.0</v>
      </c>
      <c r="G376" s="8" t="s">
        <v>96</v>
      </c>
      <c r="H376" s="11"/>
      <c r="I376" s="8" t="s">
        <v>216</v>
      </c>
      <c r="J376" s="11"/>
      <c r="K376" s="11"/>
      <c r="L376" s="8" t="s">
        <v>97</v>
      </c>
      <c r="M376" s="11"/>
      <c r="N376" s="10">
        <v>1.0</v>
      </c>
      <c r="O376" s="10">
        <v>1120.0</v>
      </c>
      <c r="P376" s="11"/>
      <c r="Q376" s="10">
        <v>0.0</v>
      </c>
      <c r="R376" s="10">
        <v>0.0</v>
      </c>
      <c r="S376" s="10">
        <v>0.0</v>
      </c>
      <c r="T376" s="10">
        <v>0.0</v>
      </c>
      <c r="U376" s="10">
        <v>0.0</v>
      </c>
      <c r="V376" s="10">
        <v>0.0</v>
      </c>
      <c r="W376" s="10">
        <v>0.0</v>
      </c>
      <c r="X376" s="11"/>
      <c r="Y376" s="11"/>
      <c r="Z376" s="12">
        <v>1.15</v>
      </c>
      <c r="AA376" s="13" t="s">
        <v>98</v>
      </c>
      <c r="AB376" s="11"/>
      <c r="AC376" s="11"/>
      <c r="AD376" s="13" t="s">
        <v>1286</v>
      </c>
      <c r="AE376" s="14"/>
      <c r="AF376" s="14"/>
      <c r="AG376" s="14"/>
      <c r="AH376" s="14"/>
      <c r="AI376" s="14"/>
      <c r="AJ376" s="14"/>
      <c r="AK376" s="14"/>
      <c r="AL376" s="11"/>
      <c r="AM376" s="10">
        <v>0.0</v>
      </c>
      <c r="AN376" s="8" t="s">
        <v>100</v>
      </c>
      <c r="AO376" s="8" t="s">
        <v>216</v>
      </c>
      <c r="AP376" s="10">
        <v>1.0</v>
      </c>
      <c r="AQ376" s="10">
        <v>1.0</v>
      </c>
      <c r="AR376" s="8" t="s">
        <v>102</v>
      </c>
      <c r="AS376" s="10">
        <v>148.0</v>
      </c>
      <c r="AT376" s="10">
        <v>1.0</v>
      </c>
      <c r="AU376" s="10">
        <v>1.0</v>
      </c>
      <c r="AV376" s="8" t="s">
        <v>103</v>
      </c>
      <c r="AW376" s="8" t="s">
        <v>204</v>
      </c>
      <c r="AX376" s="10">
        <v>1.0</v>
      </c>
      <c r="AY376" s="10">
        <v>1.0</v>
      </c>
      <c r="AZ376" s="8" t="s">
        <v>105</v>
      </c>
      <c r="BA376" s="10">
        <v>12.0</v>
      </c>
      <c r="BB376" s="10">
        <v>1.0</v>
      </c>
      <c r="BC376" s="10">
        <v>1.0</v>
      </c>
      <c r="BD376" s="8" t="s">
        <v>106</v>
      </c>
      <c r="BE376" s="8" t="s">
        <v>936</v>
      </c>
      <c r="BF376" s="10">
        <v>1.0</v>
      </c>
      <c r="BG376" s="10">
        <v>1.0</v>
      </c>
      <c r="BH376" s="8" t="s">
        <v>108</v>
      </c>
      <c r="BI376" s="8" t="s">
        <v>124</v>
      </c>
      <c r="BJ376" s="10">
        <v>1.0</v>
      </c>
      <c r="BK376" s="10">
        <v>1.0</v>
      </c>
      <c r="BL376" s="8" t="s">
        <v>110</v>
      </c>
      <c r="BM376" s="10">
        <v>45.0</v>
      </c>
      <c r="BN376" s="10">
        <v>1.0</v>
      </c>
      <c r="BO376" s="10">
        <v>1.0</v>
      </c>
      <c r="BP376" s="8" t="s">
        <v>111</v>
      </c>
      <c r="BQ376" s="10">
        <v>69.0</v>
      </c>
      <c r="BR376" s="10">
        <v>1.0</v>
      </c>
      <c r="BS376" s="10">
        <v>1.0</v>
      </c>
      <c r="BT376" s="8" t="s">
        <v>112</v>
      </c>
      <c r="BU376" s="10">
        <v>19.0</v>
      </c>
      <c r="BV376" s="10">
        <v>1.0</v>
      </c>
      <c r="BW376" s="10">
        <v>1.0</v>
      </c>
      <c r="BX376" s="8" t="s">
        <v>113</v>
      </c>
      <c r="BY376" s="11"/>
      <c r="BZ376" s="10">
        <v>1.0</v>
      </c>
      <c r="CA376" s="10">
        <v>1.0</v>
      </c>
      <c r="CB376" s="8" t="s">
        <v>114</v>
      </c>
      <c r="CC376" s="15" t="s">
        <v>168</v>
      </c>
      <c r="CD376" s="10">
        <v>1.0</v>
      </c>
      <c r="CE376" s="10">
        <v>1.0</v>
      </c>
      <c r="CF376" s="8" t="s">
        <v>116</v>
      </c>
      <c r="CG376" s="15" t="s">
        <v>117</v>
      </c>
      <c r="CH376" s="10">
        <v>1.0</v>
      </c>
      <c r="CI376" s="10">
        <v>1.0</v>
      </c>
      <c r="CJ376" s="8" t="s">
        <v>118</v>
      </c>
      <c r="CK376" s="15" t="s">
        <v>117</v>
      </c>
      <c r="CL376" s="10">
        <v>1.0</v>
      </c>
      <c r="CM376" s="10">
        <v>1.0</v>
      </c>
      <c r="CN376" s="8" t="s">
        <v>105</v>
      </c>
      <c r="CO376" s="10">
        <v>11.0</v>
      </c>
      <c r="CP376" s="8" t="s">
        <v>111</v>
      </c>
      <c r="CQ376" s="10">
        <v>20.0</v>
      </c>
      <c r="CR376" s="8" t="s">
        <v>112</v>
      </c>
      <c r="CS376" s="10">
        <v>17.0</v>
      </c>
    </row>
    <row r="377">
      <c r="A377" s="66">
        <v>2146.0</v>
      </c>
      <c r="B377" s="8" t="s">
        <v>93</v>
      </c>
      <c r="C377" s="9" t="s">
        <v>1287</v>
      </c>
      <c r="D377" s="67" t="s">
        <v>1288</v>
      </c>
      <c r="E377" s="68">
        <v>1.0</v>
      </c>
      <c r="F377" s="68">
        <v>0.0</v>
      </c>
      <c r="G377" s="67" t="s">
        <v>96</v>
      </c>
      <c r="H377" s="69"/>
      <c r="I377" s="67" t="s">
        <v>1289</v>
      </c>
      <c r="J377" s="69"/>
      <c r="K377" s="69"/>
      <c r="L377" s="67" t="s">
        <v>97</v>
      </c>
      <c r="M377" s="69"/>
      <c r="N377" s="68">
        <v>1.0</v>
      </c>
      <c r="O377" s="68">
        <v>934.0</v>
      </c>
      <c r="P377" s="69"/>
      <c r="Q377" s="68">
        <v>0.0</v>
      </c>
      <c r="R377" s="68">
        <v>0.0</v>
      </c>
      <c r="S377" s="68">
        <v>0.0</v>
      </c>
      <c r="T377" s="68">
        <v>0.0</v>
      </c>
      <c r="U377" s="68">
        <v>0.0</v>
      </c>
      <c r="V377" s="68">
        <v>0.0</v>
      </c>
      <c r="W377" s="68">
        <v>0.0</v>
      </c>
      <c r="X377" s="69"/>
      <c r="Y377" s="69"/>
      <c r="Z377" s="12">
        <v>1.2</v>
      </c>
      <c r="AA377" s="70" t="s">
        <v>98</v>
      </c>
      <c r="AB377" s="69"/>
      <c r="AC377" s="69"/>
      <c r="AD377" s="70" t="s">
        <v>1290</v>
      </c>
      <c r="AE377" s="71"/>
      <c r="AF377" s="71"/>
      <c r="AG377" s="71"/>
      <c r="AH377" s="71"/>
      <c r="AI377" s="71"/>
      <c r="AJ377" s="71"/>
      <c r="AK377" s="71"/>
      <c r="AL377" s="69"/>
      <c r="AM377" s="68">
        <v>0.0</v>
      </c>
      <c r="AN377" s="67" t="s">
        <v>100</v>
      </c>
      <c r="AO377" s="67" t="s">
        <v>392</v>
      </c>
      <c r="AP377" s="68">
        <v>1.0</v>
      </c>
      <c r="AQ377" s="68">
        <v>1.0</v>
      </c>
      <c r="AR377" s="67" t="s">
        <v>102</v>
      </c>
      <c r="AS377" s="68">
        <v>230.0</v>
      </c>
      <c r="AT377" s="68">
        <v>1.0</v>
      </c>
      <c r="AU377" s="68">
        <v>1.0</v>
      </c>
      <c r="AV377" s="67" t="s">
        <v>103</v>
      </c>
      <c r="AW377" s="67" t="s">
        <v>167</v>
      </c>
      <c r="AX377" s="68">
        <v>1.0</v>
      </c>
      <c r="AY377" s="68">
        <v>1.0</v>
      </c>
      <c r="AZ377" s="67" t="s">
        <v>105</v>
      </c>
      <c r="BA377" s="68">
        <v>10.0</v>
      </c>
      <c r="BB377" s="68">
        <v>1.0</v>
      </c>
      <c r="BC377" s="68">
        <v>1.0</v>
      </c>
      <c r="BD377" s="67" t="s">
        <v>106</v>
      </c>
      <c r="BE377" s="67" t="s">
        <v>107</v>
      </c>
      <c r="BF377" s="68">
        <v>1.0</v>
      </c>
      <c r="BG377" s="68">
        <v>1.0</v>
      </c>
      <c r="BH377" s="67" t="s">
        <v>108</v>
      </c>
      <c r="BI377" s="67" t="s">
        <v>183</v>
      </c>
      <c r="BJ377" s="68">
        <v>1.0</v>
      </c>
      <c r="BK377" s="68">
        <v>1.0</v>
      </c>
      <c r="BL377" s="67" t="s">
        <v>110</v>
      </c>
      <c r="BM377" s="68">
        <v>70.0</v>
      </c>
      <c r="BN377" s="68">
        <v>1.0</v>
      </c>
      <c r="BO377" s="68">
        <v>1.0</v>
      </c>
      <c r="BP377" s="67" t="s">
        <v>111</v>
      </c>
      <c r="BQ377" s="68">
        <v>33.0</v>
      </c>
      <c r="BR377" s="68">
        <v>1.0</v>
      </c>
      <c r="BS377" s="68">
        <v>1.0</v>
      </c>
      <c r="BT377" s="67" t="s">
        <v>112</v>
      </c>
      <c r="BU377" s="68">
        <v>20.0</v>
      </c>
      <c r="BV377" s="68">
        <v>1.0</v>
      </c>
      <c r="BW377" s="68">
        <v>1.0</v>
      </c>
      <c r="BX377" s="67" t="s">
        <v>113</v>
      </c>
      <c r="BY377" s="69"/>
      <c r="BZ377" s="68">
        <v>1.0</v>
      </c>
      <c r="CA377" s="68">
        <v>1.0</v>
      </c>
      <c r="CB377" s="67" t="s">
        <v>114</v>
      </c>
      <c r="CC377" s="72" t="s">
        <v>131</v>
      </c>
      <c r="CD377" s="68">
        <v>1.0</v>
      </c>
      <c r="CE377" s="68">
        <v>1.0</v>
      </c>
      <c r="CF377" s="67" t="s">
        <v>116</v>
      </c>
      <c r="CG377" s="72" t="s">
        <v>117</v>
      </c>
      <c r="CH377" s="68">
        <v>1.0</v>
      </c>
      <c r="CI377" s="68">
        <v>1.0</v>
      </c>
      <c r="CJ377" s="67" t="s">
        <v>118</v>
      </c>
      <c r="CK377" s="73">
        <v>45571.0</v>
      </c>
      <c r="CL377" s="68">
        <v>1.0</v>
      </c>
      <c r="CM377" s="68">
        <v>1.0</v>
      </c>
      <c r="CN377" s="8" t="s">
        <v>105</v>
      </c>
      <c r="CO377" s="10">
        <v>15.0</v>
      </c>
      <c r="CP377" s="8" t="s">
        <v>111</v>
      </c>
      <c r="CQ377" s="10">
        <v>17.0</v>
      </c>
      <c r="CR377" s="8" t="s">
        <v>112</v>
      </c>
      <c r="CS377" s="10">
        <v>20.0</v>
      </c>
    </row>
    <row r="378">
      <c r="A378" s="7">
        <v>1333.0</v>
      </c>
      <c r="B378" s="8" t="s">
        <v>93</v>
      </c>
      <c r="C378" s="9" t="s">
        <v>1291</v>
      </c>
      <c r="D378" s="8" t="s">
        <v>1292</v>
      </c>
      <c r="E378" s="10">
        <v>1.0</v>
      </c>
      <c r="F378" s="10">
        <v>0.0</v>
      </c>
      <c r="G378" s="8" t="s">
        <v>96</v>
      </c>
      <c r="H378" s="11"/>
      <c r="I378" s="8" t="s">
        <v>1292</v>
      </c>
      <c r="J378" s="11"/>
      <c r="K378" s="11"/>
      <c r="L378" s="8" t="s">
        <v>97</v>
      </c>
      <c r="M378" s="11"/>
      <c r="N378" s="10">
        <v>0.0</v>
      </c>
      <c r="O378" s="10">
        <v>0.0</v>
      </c>
      <c r="P378" s="11"/>
      <c r="Q378" s="10">
        <v>0.0</v>
      </c>
      <c r="R378" s="10">
        <v>0.0</v>
      </c>
      <c r="S378" s="10">
        <v>0.0</v>
      </c>
      <c r="T378" s="10">
        <v>0.0</v>
      </c>
      <c r="U378" s="10">
        <v>0.0</v>
      </c>
      <c r="V378" s="10">
        <v>0.0</v>
      </c>
      <c r="W378" s="10">
        <v>0.0</v>
      </c>
      <c r="X378" s="11"/>
      <c r="Y378" s="11"/>
      <c r="Z378" s="12">
        <v>1.85</v>
      </c>
      <c r="AA378" s="13" t="s">
        <v>98</v>
      </c>
      <c r="AB378" s="11"/>
      <c r="AC378" s="11"/>
      <c r="AD378" s="13" t="s">
        <v>1293</v>
      </c>
      <c r="AE378" s="14"/>
      <c r="AF378" s="14"/>
      <c r="AG378" s="14"/>
      <c r="AH378" s="14"/>
      <c r="AI378" s="14"/>
      <c r="AJ378" s="14"/>
      <c r="AK378" s="14"/>
      <c r="AL378" s="11"/>
      <c r="AM378" s="10">
        <v>0.0</v>
      </c>
      <c r="AN378" s="8" t="s">
        <v>100</v>
      </c>
      <c r="AO378" s="8" t="s">
        <v>850</v>
      </c>
      <c r="AP378" s="10">
        <v>1.0</v>
      </c>
      <c r="AQ378" s="10">
        <v>1.0</v>
      </c>
      <c r="AR378" s="8" t="s">
        <v>102</v>
      </c>
      <c r="AS378" s="10">
        <v>525.0</v>
      </c>
      <c r="AT378" s="10">
        <v>1.0</v>
      </c>
      <c r="AU378" s="10">
        <v>1.0</v>
      </c>
      <c r="AV378" s="8" t="s">
        <v>103</v>
      </c>
      <c r="AW378" s="8" t="s">
        <v>104</v>
      </c>
      <c r="AX378" s="10">
        <v>1.0</v>
      </c>
      <c r="AY378" s="10">
        <v>1.0</v>
      </c>
      <c r="AZ378" s="8" t="s">
        <v>105</v>
      </c>
      <c r="BA378" s="10">
        <v>14.0</v>
      </c>
      <c r="BB378" s="10">
        <v>1.0</v>
      </c>
      <c r="BC378" s="10">
        <v>1.0</v>
      </c>
      <c r="BD378" s="8" t="s">
        <v>106</v>
      </c>
      <c r="BE378" s="8" t="s">
        <v>850</v>
      </c>
      <c r="BF378" s="10">
        <v>1.0</v>
      </c>
      <c r="BG378" s="10">
        <v>1.0</v>
      </c>
      <c r="BH378" s="8" t="s">
        <v>108</v>
      </c>
      <c r="BI378" s="8" t="s">
        <v>124</v>
      </c>
      <c r="BJ378" s="10">
        <v>1.0</v>
      </c>
      <c r="BK378" s="10">
        <v>1.0</v>
      </c>
      <c r="BL378" s="8" t="s">
        <v>110</v>
      </c>
      <c r="BM378" s="10">
        <v>160.0</v>
      </c>
      <c r="BN378" s="10">
        <v>1.0</v>
      </c>
      <c r="BO378" s="10">
        <v>1.0</v>
      </c>
      <c r="BP378" s="8" t="s">
        <v>111</v>
      </c>
      <c r="BQ378" s="10">
        <v>20.0</v>
      </c>
      <c r="BR378" s="10">
        <v>1.0</v>
      </c>
      <c r="BS378" s="10">
        <v>1.0</v>
      </c>
      <c r="BT378" s="8" t="s">
        <v>112</v>
      </c>
      <c r="BU378" s="10">
        <v>20.0</v>
      </c>
      <c r="BV378" s="10">
        <v>1.0</v>
      </c>
      <c r="BW378" s="10">
        <v>1.0</v>
      </c>
      <c r="BX378" s="8" t="s">
        <v>113</v>
      </c>
      <c r="BY378" s="11"/>
      <c r="BZ378" s="10">
        <v>1.0</v>
      </c>
      <c r="CA378" s="10">
        <v>1.0</v>
      </c>
      <c r="CB378" s="8" t="s">
        <v>114</v>
      </c>
      <c r="CC378" s="15" t="s">
        <v>139</v>
      </c>
      <c r="CD378" s="10">
        <v>1.0</v>
      </c>
      <c r="CE378" s="10">
        <v>1.0</v>
      </c>
      <c r="CF378" s="8" t="s">
        <v>116</v>
      </c>
      <c r="CG378" s="15" t="s">
        <v>117</v>
      </c>
      <c r="CH378" s="10">
        <v>1.0</v>
      </c>
      <c r="CI378" s="10">
        <v>1.0</v>
      </c>
      <c r="CJ378" s="8" t="s">
        <v>118</v>
      </c>
      <c r="CK378" s="15" t="s">
        <v>117</v>
      </c>
      <c r="CL378" s="10">
        <v>1.0</v>
      </c>
      <c r="CM378" s="10">
        <v>1.0</v>
      </c>
      <c r="CN378" s="8" t="s">
        <v>105</v>
      </c>
      <c r="CO378" s="10">
        <v>12.0</v>
      </c>
      <c r="CP378" s="8" t="s">
        <v>111</v>
      </c>
      <c r="CQ378" s="10">
        <v>30.0</v>
      </c>
      <c r="CR378" s="8" t="s">
        <v>112</v>
      </c>
      <c r="CS378" s="10">
        <v>21.0</v>
      </c>
    </row>
    <row r="379">
      <c r="A379" s="7">
        <v>5593.0</v>
      </c>
      <c r="B379" s="8" t="s">
        <v>93</v>
      </c>
      <c r="C379" s="9" t="s">
        <v>1294</v>
      </c>
      <c r="D379" s="8" t="s">
        <v>1295</v>
      </c>
      <c r="E379" s="10">
        <v>1.0</v>
      </c>
      <c r="F379" s="10">
        <v>0.0</v>
      </c>
      <c r="G379" s="8" t="s">
        <v>96</v>
      </c>
      <c r="H379" s="11"/>
      <c r="I379" s="13" t="s">
        <v>216</v>
      </c>
      <c r="J379" s="11"/>
      <c r="K379" s="11"/>
      <c r="L379" s="8" t="s">
        <v>97</v>
      </c>
      <c r="M379" s="11"/>
      <c r="N379" s="10">
        <v>1.0</v>
      </c>
      <c r="O379" s="10">
        <v>105.0</v>
      </c>
      <c r="P379" s="11"/>
      <c r="Q379" s="10">
        <v>0.0</v>
      </c>
      <c r="R379" s="10">
        <v>0.0</v>
      </c>
      <c r="S379" s="10">
        <v>0.0</v>
      </c>
      <c r="T379" s="10">
        <v>0.0</v>
      </c>
      <c r="U379" s="10">
        <v>0.0</v>
      </c>
      <c r="V379" s="10">
        <v>0.0</v>
      </c>
      <c r="W379" s="10">
        <v>0.0</v>
      </c>
      <c r="X379" s="11"/>
      <c r="Y379" s="11"/>
      <c r="Z379" s="12">
        <v>1.9</v>
      </c>
      <c r="AA379" s="13" t="s">
        <v>98</v>
      </c>
      <c r="AB379" s="11"/>
      <c r="AC379" s="11"/>
      <c r="AD379" s="13" t="s">
        <v>1296</v>
      </c>
      <c r="AE379" s="14"/>
      <c r="AF379" s="14"/>
      <c r="AG379" s="14"/>
      <c r="AH379" s="14"/>
      <c r="AI379" s="14"/>
      <c r="AJ379" s="14"/>
      <c r="AK379" s="14"/>
      <c r="AL379" s="11"/>
      <c r="AM379" s="10">
        <v>0.0</v>
      </c>
      <c r="AN379" s="8" t="s">
        <v>100</v>
      </c>
      <c r="AO379" s="8" t="s">
        <v>216</v>
      </c>
      <c r="AP379" s="10">
        <v>1.0</v>
      </c>
      <c r="AQ379" s="10">
        <v>1.0</v>
      </c>
      <c r="AR379" s="8" t="s">
        <v>102</v>
      </c>
      <c r="AS379" s="10">
        <v>100.0</v>
      </c>
      <c r="AT379" s="10">
        <v>1.0</v>
      </c>
      <c r="AU379" s="10">
        <v>1.0</v>
      </c>
      <c r="AV379" s="8" t="s">
        <v>103</v>
      </c>
      <c r="AW379" s="8" t="s">
        <v>276</v>
      </c>
      <c r="AX379" s="10">
        <v>1.0</v>
      </c>
      <c r="AY379" s="10">
        <v>1.0</v>
      </c>
      <c r="AZ379" s="8" t="s">
        <v>105</v>
      </c>
      <c r="BA379" s="10">
        <v>14.0</v>
      </c>
      <c r="BB379" s="10">
        <v>1.0</v>
      </c>
      <c r="BC379" s="10">
        <v>1.0</v>
      </c>
      <c r="BD379" s="8" t="s">
        <v>106</v>
      </c>
      <c r="BE379" s="8" t="s">
        <v>936</v>
      </c>
      <c r="BF379" s="10">
        <v>1.0</v>
      </c>
      <c r="BG379" s="10">
        <v>1.0</v>
      </c>
      <c r="BH379" s="8" t="s">
        <v>108</v>
      </c>
      <c r="BI379" s="8" t="s">
        <v>1297</v>
      </c>
      <c r="BJ379" s="10">
        <v>1.0</v>
      </c>
      <c r="BK379" s="10">
        <v>1.0</v>
      </c>
      <c r="BL379" s="8" t="s">
        <v>110</v>
      </c>
      <c r="BM379" s="10">
        <v>30.0</v>
      </c>
      <c r="BN379" s="10">
        <v>1.0</v>
      </c>
      <c r="BO379" s="10">
        <v>1.0</v>
      </c>
      <c r="BP379" s="8" t="s">
        <v>111</v>
      </c>
      <c r="BQ379" s="10">
        <v>49.0</v>
      </c>
      <c r="BR379" s="10">
        <v>1.0</v>
      </c>
      <c r="BS379" s="10">
        <v>1.0</v>
      </c>
      <c r="BT379" s="8" t="s">
        <v>112</v>
      </c>
      <c r="BU379" s="10">
        <v>22.0</v>
      </c>
      <c r="BV379" s="10">
        <v>1.0</v>
      </c>
      <c r="BW379" s="10">
        <v>1.0</v>
      </c>
      <c r="BX379" s="8" t="s">
        <v>113</v>
      </c>
      <c r="BY379" s="15" t="s">
        <v>1297</v>
      </c>
      <c r="BZ379" s="10">
        <v>1.0</v>
      </c>
      <c r="CA379" s="10">
        <v>1.0</v>
      </c>
      <c r="CB379" s="8" t="s">
        <v>114</v>
      </c>
      <c r="CC379" s="15" t="s">
        <v>282</v>
      </c>
      <c r="CD379" s="10">
        <v>1.0</v>
      </c>
      <c r="CE379" s="10">
        <v>1.0</v>
      </c>
      <c r="CF379" s="8" t="s">
        <v>116</v>
      </c>
      <c r="CG379" s="15" t="s">
        <v>115</v>
      </c>
      <c r="CH379" s="10">
        <v>1.0</v>
      </c>
      <c r="CI379" s="10">
        <v>1.0</v>
      </c>
      <c r="CJ379" s="8" t="s">
        <v>118</v>
      </c>
      <c r="CK379" s="15" t="s">
        <v>117</v>
      </c>
      <c r="CL379" s="10">
        <v>1.0</v>
      </c>
      <c r="CM379" s="10">
        <v>1.0</v>
      </c>
      <c r="CN379" s="8" t="s">
        <v>105</v>
      </c>
      <c r="CO379" s="10">
        <v>15.0</v>
      </c>
      <c r="CP379" s="8" t="s">
        <v>111</v>
      </c>
      <c r="CQ379" s="10">
        <v>13.0</v>
      </c>
      <c r="CR379" s="8" t="s">
        <v>112</v>
      </c>
      <c r="CS379" s="10">
        <v>19.0</v>
      </c>
    </row>
    <row r="380">
      <c r="A380" s="7">
        <v>5596.0</v>
      </c>
      <c r="B380" s="8" t="s">
        <v>93</v>
      </c>
      <c r="C380" s="9" t="s">
        <v>1298</v>
      </c>
      <c r="D380" s="8" t="s">
        <v>1299</v>
      </c>
      <c r="E380" s="10">
        <v>1.0</v>
      </c>
      <c r="F380" s="10">
        <v>0.0</v>
      </c>
      <c r="G380" s="8" t="s">
        <v>96</v>
      </c>
      <c r="H380" s="11"/>
      <c r="I380" s="13" t="s">
        <v>216</v>
      </c>
      <c r="J380" s="11"/>
      <c r="K380" s="11"/>
      <c r="L380" s="8" t="s">
        <v>97</v>
      </c>
      <c r="M380" s="11"/>
      <c r="N380" s="10">
        <v>0.0</v>
      </c>
      <c r="O380" s="10">
        <v>0.0</v>
      </c>
      <c r="P380" s="11"/>
      <c r="Q380" s="10">
        <v>0.0</v>
      </c>
      <c r="R380" s="10">
        <v>0.0</v>
      </c>
      <c r="S380" s="10">
        <v>0.0</v>
      </c>
      <c r="T380" s="10">
        <v>0.0</v>
      </c>
      <c r="U380" s="10">
        <v>0.0</v>
      </c>
      <c r="V380" s="10">
        <v>0.0</v>
      </c>
      <c r="W380" s="10">
        <v>0.0</v>
      </c>
      <c r="X380" s="11"/>
      <c r="Y380" s="11"/>
      <c r="Z380" s="12">
        <v>1.25</v>
      </c>
      <c r="AA380" s="13" t="s">
        <v>98</v>
      </c>
      <c r="AB380" s="11"/>
      <c r="AC380" s="11"/>
      <c r="AD380" s="13" t="s">
        <v>1300</v>
      </c>
      <c r="AE380" s="14"/>
      <c r="AF380" s="14"/>
      <c r="AG380" s="14"/>
      <c r="AH380" s="14"/>
      <c r="AI380" s="14"/>
      <c r="AJ380" s="14"/>
      <c r="AK380" s="14"/>
      <c r="AL380" s="11"/>
      <c r="AM380" s="10">
        <v>0.0</v>
      </c>
      <c r="AN380" s="8" t="s">
        <v>100</v>
      </c>
      <c r="AO380" s="8" t="s">
        <v>216</v>
      </c>
      <c r="AP380" s="10">
        <v>1.0</v>
      </c>
      <c r="AQ380" s="10">
        <v>1.0</v>
      </c>
      <c r="AR380" s="8" t="s">
        <v>102</v>
      </c>
      <c r="AS380" s="10">
        <v>200.0</v>
      </c>
      <c r="AT380" s="10">
        <v>1.0</v>
      </c>
      <c r="AU380" s="10">
        <v>1.0</v>
      </c>
      <c r="AV380" s="8" t="s">
        <v>103</v>
      </c>
      <c r="AW380" s="8" t="s">
        <v>276</v>
      </c>
      <c r="AX380" s="10">
        <v>1.0</v>
      </c>
      <c r="AY380" s="10">
        <v>1.0</v>
      </c>
      <c r="AZ380" s="8" t="s">
        <v>105</v>
      </c>
      <c r="BA380" s="10">
        <v>8.0</v>
      </c>
      <c r="BB380" s="10">
        <v>1.0</v>
      </c>
      <c r="BC380" s="10">
        <v>1.0</v>
      </c>
      <c r="BD380" s="8" t="s">
        <v>106</v>
      </c>
      <c r="BE380" s="8" t="s">
        <v>936</v>
      </c>
      <c r="BF380" s="10">
        <v>1.0</v>
      </c>
      <c r="BG380" s="10">
        <v>1.0</v>
      </c>
      <c r="BH380" s="8" t="s">
        <v>108</v>
      </c>
      <c r="BI380" s="8" t="s">
        <v>1297</v>
      </c>
      <c r="BJ380" s="10">
        <v>1.0</v>
      </c>
      <c r="BK380" s="10">
        <v>1.0</v>
      </c>
      <c r="BL380" s="8" t="s">
        <v>110</v>
      </c>
      <c r="BM380" s="10">
        <v>60.0</v>
      </c>
      <c r="BN380" s="10">
        <v>1.0</v>
      </c>
      <c r="BO380" s="10">
        <v>1.0</v>
      </c>
      <c r="BP380" s="8" t="s">
        <v>111</v>
      </c>
      <c r="BQ380" s="10">
        <v>42.0</v>
      </c>
      <c r="BR380" s="10">
        <v>1.0</v>
      </c>
      <c r="BS380" s="10">
        <v>1.0</v>
      </c>
      <c r="BT380" s="8" t="s">
        <v>112</v>
      </c>
      <c r="BU380" s="10">
        <v>14.0</v>
      </c>
      <c r="BV380" s="10">
        <v>1.0</v>
      </c>
      <c r="BW380" s="10">
        <v>1.0</v>
      </c>
      <c r="BX380" s="8" t="s">
        <v>113</v>
      </c>
      <c r="BY380" s="15" t="s">
        <v>1297</v>
      </c>
      <c r="BZ380" s="10">
        <v>1.0</v>
      </c>
      <c r="CA380" s="10">
        <v>1.0</v>
      </c>
      <c r="CB380" s="8" t="s">
        <v>114</v>
      </c>
      <c r="CC380" s="15" t="s">
        <v>282</v>
      </c>
      <c r="CD380" s="10">
        <v>1.0</v>
      </c>
      <c r="CE380" s="10">
        <v>1.0</v>
      </c>
      <c r="CF380" s="8" t="s">
        <v>116</v>
      </c>
      <c r="CG380" s="15" t="s">
        <v>117</v>
      </c>
      <c r="CH380" s="10">
        <v>1.0</v>
      </c>
      <c r="CI380" s="10">
        <v>1.0</v>
      </c>
      <c r="CJ380" s="8" t="s">
        <v>118</v>
      </c>
      <c r="CK380" s="16">
        <v>45571.0</v>
      </c>
      <c r="CL380" s="10">
        <v>1.0</v>
      </c>
      <c r="CM380" s="10">
        <v>1.0</v>
      </c>
      <c r="CN380" s="8" t="s">
        <v>105</v>
      </c>
      <c r="CO380" s="10">
        <v>12.0</v>
      </c>
      <c r="CP380" s="8" t="s">
        <v>111</v>
      </c>
      <c r="CQ380" s="10">
        <v>31.0</v>
      </c>
      <c r="CR380" s="8" t="s">
        <v>112</v>
      </c>
      <c r="CS380" s="10">
        <v>16.0</v>
      </c>
    </row>
    <row r="381">
      <c r="A381" s="7">
        <v>5599.0</v>
      </c>
      <c r="B381" s="8" t="s">
        <v>93</v>
      </c>
      <c r="C381" s="9" t="s">
        <v>1301</v>
      </c>
      <c r="D381" s="8" t="s">
        <v>1299</v>
      </c>
      <c r="E381" s="10">
        <v>1.0</v>
      </c>
      <c r="F381" s="10">
        <v>0.0</v>
      </c>
      <c r="G381" s="8" t="s">
        <v>96</v>
      </c>
      <c r="H381" s="11"/>
      <c r="I381" s="13" t="s">
        <v>216</v>
      </c>
      <c r="J381" s="11"/>
      <c r="K381" s="11"/>
      <c r="L381" s="8" t="s">
        <v>97</v>
      </c>
      <c r="M381" s="11"/>
      <c r="N381" s="10">
        <v>1.0</v>
      </c>
      <c r="O381" s="10">
        <v>1153.0</v>
      </c>
      <c r="P381" s="11"/>
      <c r="Q381" s="10">
        <v>0.0</v>
      </c>
      <c r="R381" s="10">
        <v>0.0</v>
      </c>
      <c r="S381" s="10">
        <v>0.0</v>
      </c>
      <c r="T381" s="10">
        <v>0.0</v>
      </c>
      <c r="U381" s="10">
        <v>0.0</v>
      </c>
      <c r="V381" s="10">
        <v>0.0</v>
      </c>
      <c r="W381" s="10">
        <v>0.0</v>
      </c>
      <c r="X381" s="11"/>
      <c r="Y381" s="11"/>
      <c r="Z381" s="12">
        <v>0.85</v>
      </c>
      <c r="AA381" s="13" t="s">
        <v>98</v>
      </c>
      <c r="AB381" s="11"/>
      <c r="AC381" s="11"/>
      <c r="AD381" s="13" t="s">
        <v>1302</v>
      </c>
      <c r="AE381" s="14"/>
      <c r="AF381" s="14"/>
      <c r="AG381" s="14"/>
      <c r="AH381" s="14"/>
      <c r="AI381" s="14"/>
      <c r="AJ381" s="14"/>
      <c r="AK381" s="14"/>
      <c r="AL381" s="11"/>
      <c r="AM381" s="10">
        <v>0.0</v>
      </c>
      <c r="AN381" s="8" t="s">
        <v>100</v>
      </c>
      <c r="AO381" s="8" t="s">
        <v>216</v>
      </c>
      <c r="AP381" s="10">
        <v>1.0</v>
      </c>
      <c r="AQ381" s="10">
        <v>1.0</v>
      </c>
      <c r="AR381" s="8" t="s">
        <v>102</v>
      </c>
      <c r="AS381" s="10">
        <v>1300.0</v>
      </c>
      <c r="AT381" s="10">
        <v>1.0</v>
      </c>
      <c r="AU381" s="10">
        <v>1.0</v>
      </c>
      <c r="AV381" s="8" t="s">
        <v>103</v>
      </c>
      <c r="AW381" s="8" t="s">
        <v>276</v>
      </c>
      <c r="AX381" s="10">
        <v>1.0</v>
      </c>
      <c r="AY381" s="10">
        <v>1.0</v>
      </c>
      <c r="AZ381" s="8" t="s">
        <v>105</v>
      </c>
      <c r="BA381" s="10">
        <v>12.0</v>
      </c>
      <c r="BB381" s="10">
        <v>1.0</v>
      </c>
      <c r="BC381" s="10">
        <v>1.0</v>
      </c>
      <c r="BD381" s="8" t="s">
        <v>106</v>
      </c>
      <c r="BE381" s="8" t="s">
        <v>936</v>
      </c>
      <c r="BF381" s="10">
        <v>1.0</v>
      </c>
      <c r="BG381" s="10">
        <v>1.0</v>
      </c>
      <c r="BH381" s="8" t="s">
        <v>108</v>
      </c>
      <c r="BI381" s="8" t="s">
        <v>1297</v>
      </c>
      <c r="BJ381" s="10">
        <v>1.0</v>
      </c>
      <c r="BK381" s="10">
        <v>1.0</v>
      </c>
      <c r="BL381" s="8" t="s">
        <v>110</v>
      </c>
      <c r="BM381" s="10">
        <v>400.0</v>
      </c>
      <c r="BN381" s="10">
        <v>1.0</v>
      </c>
      <c r="BO381" s="10">
        <v>1.0</v>
      </c>
      <c r="BP381" s="8" t="s">
        <v>111</v>
      </c>
      <c r="BQ381" s="10">
        <v>21.0</v>
      </c>
      <c r="BR381" s="10">
        <v>1.0</v>
      </c>
      <c r="BS381" s="10">
        <v>1.0</v>
      </c>
      <c r="BT381" s="8" t="s">
        <v>112</v>
      </c>
      <c r="BU381" s="10">
        <v>17.0</v>
      </c>
      <c r="BV381" s="10">
        <v>1.0</v>
      </c>
      <c r="BW381" s="10">
        <v>1.0</v>
      </c>
      <c r="BX381" s="8" t="s">
        <v>113</v>
      </c>
      <c r="BY381" s="15" t="s">
        <v>1297</v>
      </c>
      <c r="BZ381" s="10">
        <v>1.0</v>
      </c>
      <c r="CA381" s="10">
        <v>1.0</v>
      </c>
      <c r="CB381" s="8" t="s">
        <v>114</v>
      </c>
      <c r="CC381" s="15" t="s">
        <v>115</v>
      </c>
      <c r="CD381" s="10">
        <v>1.0</v>
      </c>
      <c r="CE381" s="10">
        <v>1.0</v>
      </c>
      <c r="CF381" s="8" t="s">
        <v>116</v>
      </c>
      <c r="CG381" s="15" t="s">
        <v>117</v>
      </c>
      <c r="CH381" s="10">
        <v>1.0</v>
      </c>
      <c r="CI381" s="10">
        <v>1.0</v>
      </c>
      <c r="CJ381" s="8" t="s">
        <v>118</v>
      </c>
      <c r="CK381" s="15" t="s">
        <v>117</v>
      </c>
      <c r="CL381" s="10">
        <v>1.0</v>
      </c>
      <c r="CM381" s="10">
        <v>1.0</v>
      </c>
      <c r="CN381" s="8" t="s">
        <v>105</v>
      </c>
      <c r="CO381" s="10">
        <v>9.0</v>
      </c>
      <c r="CP381" s="8" t="s">
        <v>111</v>
      </c>
      <c r="CQ381" s="10">
        <v>46.0</v>
      </c>
      <c r="CR381" s="8" t="s">
        <v>112</v>
      </c>
      <c r="CS381" s="10">
        <v>20.0</v>
      </c>
    </row>
    <row r="382">
      <c r="A382" s="7">
        <v>5602.0</v>
      </c>
      <c r="B382" s="8" t="s">
        <v>93</v>
      </c>
      <c r="C382" s="9" t="s">
        <v>1303</v>
      </c>
      <c r="D382" s="8" t="s">
        <v>1304</v>
      </c>
      <c r="E382" s="10">
        <v>1.0</v>
      </c>
      <c r="F382" s="10">
        <v>0.0</v>
      </c>
      <c r="G382" s="8" t="s">
        <v>96</v>
      </c>
      <c r="H382" s="11"/>
      <c r="I382" s="13" t="s">
        <v>216</v>
      </c>
      <c r="J382" s="11"/>
      <c r="K382" s="11"/>
      <c r="L382" s="8" t="s">
        <v>97</v>
      </c>
      <c r="M382" s="11"/>
      <c r="N382" s="10">
        <v>1.0</v>
      </c>
      <c r="O382" s="10">
        <v>320.0</v>
      </c>
      <c r="P382" s="11"/>
      <c r="Q382" s="10">
        <v>0.0</v>
      </c>
      <c r="R382" s="10">
        <v>0.0</v>
      </c>
      <c r="S382" s="10">
        <v>0.0</v>
      </c>
      <c r="T382" s="10">
        <v>0.0</v>
      </c>
      <c r="U382" s="10">
        <v>0.0</v>
      </c>
      <c r="V382" s="10">
        <v>0.0</v>
      </c>
      <c r="W382" s="10">
        <v>0.0</v>
      </c>
      <c r="X382" s="11"/>
      <c r="Y382" s="11"/>
      <c r="Z382" s="12">
        <v>1.75</v>
      </c>
      <c r="AA382" s="13" t="s">
        <v>98</v>
      </c>
      <c r="AB382" s="11"/>
      <c r="AC382" s="11"/>
      <c r="AD382" s="13" t="s">
        <v>1305</v>
      </c>
      <c r="AE382" s="14"/>
      <c r="AF382" s="14"/>
      <c r="AG382" s="14"/>
      <c r="AH382" s="14"/>
      <c r="AI382" s="14"/>
      <c r="AJ382" s="14"/>
      <c r="AK382" s="14"/>
      <c r="AL382" s="11"/>
      <c r="AM382" s="10">
        <v>0.0</v>
      </c>
      <c r="AN382" s="8" t="s">
        <v>100</v>
      </c>
      <c r="AO382" s="8" t="s">
        <v>216</v>
      </c>
      <c r="AP382" s="10">
        <v>1.0</v>
      </c>
      <c r="AQ382" s="10">
        <v>1.0</v>
      </c>
      <c r="AR382" s="8" t="s">
        <v>102</v>
      </c>
      <c r="AS382" s="10">
        <v>131.0</v>
      </c>
      <c r="AT382" s="10">
        <v>1.0</v>
      </c>
      <c r="AU382" s="10">
        <v>1.0</v>
      </c>
      <c r="AV382" s="8" t="s">
        <v>103</v>
      </c>
      <c r="AW382" s="8" t="s">
        <v>221</v>
      </c>
      <c r="AX382" s="10">
        <v>1.0</v>
      </c>
      <c r="AY382" s="10">
        <v>1.0</v>
      </c>
      <c r="AZ382" s="8" t="s">
        <v>105</v>
      </c>
      <c r="BA382" s="10">
        <v>10.0</v>
      </c>
      <c r="BB382" s="10">
        <v>1.0</v>
      </c>
      <c r="BC382" s="10">
        <v>1.0</v>
      </c>
      <c r="BD382" s="8" t="s">
        <v>106</v>
      </c>
      <c r="BE382" s="8" t="s">
        <v>936</v>
      </c>
      <c r="BF382" s="10">
        <v>1.0</v>
      </c>
      <c r="BG382" s="10">
        <v>1.0</v>
      </c>
      <c r="BH382" s="8" t="s">
        <v>108</v>
      </c>
      <c r="BI382" s="8" t="s">
        <v>1297</v>
      </c>
      <c r="BJ382" s="10">
        <v>1.0</v>
      </c>
      <c r="BK382" s="10">
        <v>1.0</v>
      </c>
      <c r="BL382" s="8" t="s">
        <v>110</v>
      </c>
      <c r="BM382" s="10">
        <v>40.0</v>
      </c>
      <c r="BN382" s="10">
        <v>1.0</v>
      </c>
      <c r="BO382" s="10">
        <v>1.0</v>
      </c>
      <c r="BP382" s="8" t="s">
        <v>111</v>
      </c>
      <c r="BQ382" s="10">
        <v>47.0</v>
      </c>
      <c r="BR382" s="10">
        <v>1.0</v>
      </c>
      <c r="BS382" s="10">
        <v>1.0</v>
      </c>
      <c r="BT382" s="8" t="s">
        <v>112</v>
      </c>
      <c r="BU382" s="10">
        <v>19.0</v>
      </c>
      <c r="BV382" s="10">
        <v>1.0</v>
      </c>
      <c r="BW382" s="10">
        <v>1.0</v>
      </c>
      <c r="BX382" s="8" t="s">
        <v>113</v>
      </c>
      <c r="BY382" s="15" t="s">
        <v>1297</v>
      </c>
      <c r="BZ382" s="10">
        <v>1.0</v>
      </c>
      <c r="CA382" s="10">
        <v>1.0</v>
      </c>
      <c r="CB382" s="8" t="s">
        <v>114</v>
      </c>
      <c r="CC382" s="15" t="s">
        <v>282</v>
      </c>
      <c r="CD382" s="10">
        <v>1.0</v>
      </c>
      <c r="CE382" s="10">
        <v>1.0</v>
      </c>
      <c r="CF382" s="8" t="s">
        <v>116</v>
      </c>
      <c r="CG382" s="15" t="s">
        <v>117</v>
      </c>
      <c r="CH382" s="10">
        <v>1.0</v>
      </c>
      <c r="CI382" s="10">
        <v>1.0</v>
      </c>
      <c r="CJ382" s="8" t="s">
        <v>118</v>
      </c>
      <c r="CK382" s="16">
        <v>45571.0</v>
      </c>
      <c r="CL382" s="10">
        <v>1.0</v>
      </c>
      <c r="CM382" s="10">
        <v>1.0</v>
      </c>
      <c r="CN382" s="8" t="s">
        <v>105</v>
      </c>
      <c r="CO382" s="10">
        <v>16.0</v>
      </c>
      <c r="CP382" s="8" t="s">
        <v>111</v>
      </c>
      <c r="CQ382" s="10">
        <v>20.0</v>
      </c>
      <c r="CR382" s="8" t="s">
        <v>112</v>
      </c>
      <c r="CS382" s="10">
        <v>21.0</v>
      </c>
    </row>
    <row r="383">
      <c r="A383" s="7">
        <v>5605.0</v>
      </c>
      <c r="B383" s="8" t="s">
        <v>93</v>
      </c>
      <c r="C383" s="9" t="s">
        <v>1306</v>
      </c>
      <c r="D383" s="8" t="s">
        <v>1304</v>
      </c>
      <c r="E383" s="10">
        <v>1.0</v>
      </c>
      <c r="F383" s="10">
        <v>0.0</v>
      </c>
      <c r="G383" s="8" t="s">
        <v>96</v>
      </c>
      <c r="H383" s="11"/>
      <c r="I383" s="13" t="s">
        <v>216</v>
      </c>
      <c r="J383" s="14"/>
      <c r="K383" s="11"/>
      <c r="L383" s="8" t="s">
        <v>97</v>
      </c>
      <c r="M383" s="11"/>
      <c r="N383" s="10">
        <v>1.0</v>
      </c>
      <c r="O383" s="10">
        <v>86.0</v>
      </c>
      <c r="P383" s="11"/>
      <c r="Q383" s="10">
        <v>0.0</v>
      </c>
      <c r="R383" s="10">
        <v>0.0</v>
      </c>
      <c r="S383" s="10">
        <v>0.0</v>
      </c>
      <c r="T383" s="10">
        <v>0.0</v>
      </c>
      <c r="U383" s="10">
        <v>0.0</v>
      </c>
      <c r="V383" s="10">
        <v>0.0</v>
      </c>
      <c r="W383" s="10">
        <v>0.0</v>
      </c>
      <c r="X383" s="11"/>
      <c r="Y383" s="11"/>
      <c r="Z383" s="12">
        <v>1.28</v>
      </c>
      <c r="AA383" s="13" t="s">
        <v>98</v>
      </c>
      <c r="AB383" s="11"/>
      <c r="AC383" s="11"/>
      <c r="AD383" s="13" t="s">
        <v>1307</v>
      </c>
      <c r="AE383" s="14"/>
      <c r="AF383" s="14"/>
      <c r="AG383" s="14"/>
      <c r="AH383" s="14"/>
      <c r="AI383" s="14"/>
      <c r="AJ383" s="14"/>
      <c r="AK383" s="14"/>
      <c r="AL383" s="11"/>
      <c r="AM383" s="10">
        <v>0.0</v>
      </c>
      <c r="AN383" s="8" t="s">
        <v>100</v>
      </c>
      <c r="AO383" s="8" t="s">
        <v>216</v>
      </c>
      <c r="AP383" s="10">
        <v>1.0</v>
      </c>
      <c r="AQ383" s="10">
        <v>1.0</v>
      </c>
      <c r="AR383" s="8" t="s">
        <v>102</v>
      </c>
      <c r="AS383" s="10">
        <v>300.0</v>
      </c>
      <c r="AT383" s="10">
        <v>1.0</v>
      </c>
      <c r="AU383" s="10">
        <v>1.0</v>
      </c>
      <c r="AV383" s="8" t="s">
        <v>103</v>
      </c>
      <c r="AW383" s="8" t="s">
        <v>221</v>
      </c>
      <c r="AX383" s="10">
        <v>1.0</v>
      </c>
      <c r="AY383" s="10">
        <v>1.0</v>
      </c>
      <c r="AZ383" s="8" t="s">
        <v>105</v>
      </c>
      <c r="BA383" s="10">
        <v>10.0</v>
      </c>
      <c r="BB383" s="10">
        <v>1.0</v>
      </c>
      <c r="BC383" s="10">
        <v>1.0</v>
      </c>
      <c r="BD383" s="8" t="s">
        <v>106</v>
      </c>
      <c r="BE383" s="8" t="s">
        <v>936</v>
      </c>
      <c r="BF383" s="10">
        <v>1.0</v>
      </c>
      <c r="BG383" s="10">
        <v>1.0</v>
      </c>
      <c r="BH383" s="8" t="s">
        <v>108</v>
      </c>
      <c r="BI383" s="8" t="s">
        <v>1297</v>
      </c>
      <c r="BJ383" s="10">
        <v>1.0</v>
      </c>
      <c r="BK383" s="10">
        <v>1.0</v>
      </c>
      <c r="BL383" s="8" t="s">
        <v>110</v>
      </c>
      <c r="BM383" s="10">
        <v>90.0</v>
      </c>
      <c r="BN383" s="10">
        <v>1.0</v>
      </c>
      <c r="BO383" s="10">
        <v>1.0</v>
      </c>
      <c r="BP383" s="8" t="s">
        <v>111</v>
      </c>
      <c r="BQ383" s="10">
        <v>35.0</v>
      </c>
      <c r="BR383" s="10">
        <v>1.0</v>
      </c>
      <c r="BS383" s="10">
        <v>1.0</v>
      </c>
      <c r="BT383" s="8" t="s">
        <v>112</v>
      </c>
      <c r="BU383" s="10">
        <v>18.0</v>
      </c>
      <c r="BV383" s="10">
        <v>1.0</v>
      </c>
      <c r="BW383" s="10">
        <v>1.0</v>
      </c>
      <c r="BX383" s="8" t="s">
        <v>113</v>
      </c>
      <c r="BY383" s="15" t="s">
        <v>1297</v>
      </c>
      <c r="BZ383" s="10">
        <v>1.0</v>
      </c>
      <c r="CA383" s="10">
        <v>1.0</v>
      </c>
      <c r="CB383" s="8" t="s">
        <v>114</v>
      </c>
      <c r="CC383" s="15" t="s">
        <v>131</v>
      </c>
      <c r="CD383" s="10">
        <v>1.0</v>
      </c>
      <c r="CE383" s="10">
        <v>1.0</v>
      </c>
      <c r="CF383" s="8" t="s">
        <v>116</v>
      </c>
      <c r="CG383" s="15" t="s">
        <v>117</v>
      </c>
      <c r="CH383" s="10">
        <v>1.0</v>
      </c>
      <c r="CI383" s="10">
        <v>1.0</v>
      </c>
      <c r="CJ383" s="8" t="s">
        <v>118</v>
      </c>
      <c r="CK383" s="16">
        <v>45571.0</v>
      </c>
      <c r="CL383" s="10">
        <v>1.0</v>
      </c>
      <c r="CM383" s="10">
        <v>1.0</v>
      </c>
      <c r="CN383" s="8" t="s">
        <v>105</v>
      </c>
      <c r="CO383" s="10">
        <v>29.0</v>
      </c>
      <c r="CP383" s="8" t="s">
        <v>111</v>
      </c>
      <c r="CQ383" s="10">
        <v>21.0</v>
      </c>
      <c r="CR383" s="8" t="s">
        <v>112</v>
      </c>
      <c r="CS383" s="10">
        <v>33.0</v>
      </c>
    </row>
    <row r="384">
      <c r="A384" s="7">
        <v>5608.0</v>
      </c>
      <c r="B384" s="8" t="s">
        <v>93</v>
      </c>
      <c r="C384" s="9" t="s">
        <v>1308</v>
      </c>
      <c r="D384" s="8" t="s">
        <v>1204</v>
      </c>
      <c r="E384" s="10">
        <v>1.0</v>
      </c>
      <c r="F384" s="10">
        <v>0.0</v>
      </c>
      <c r="G384" s="8" t="s">
        <v>96</v>
      </c>
      <c r="H384" s="11"/>
      <c r="I384" s="13" t="s">
        <v>216</v>
      </c>
      <c r="J384" s="14"/>
      <c r="K384" s="11"/>
      <c r="L384" s="8" t="s">
        <v>97</v>
      </c>
      <c r="M384" s="11"/>
      <c r="N384" s="10">
        <v>1.0</v>
      </c>
      <c r="O384" s="10">
        <v>1071.0</v>
      </c>
      <c r="P384" s="11"/>
      <c r="Q384" s="10">
        <v>0.0</v>
      </c>
      <c r="R384" s="10">
        <v>0.0</v>
      </c>
      <c r="S384" s="10">
        <v>0.0</v>
      </c>
      <c r="T384" s="10">
        <v>0.0</v>
      </c>
      <c r="U384" s="10">
        <v>0.0</v>
      </c>
      <c r="V384" s="10">
        <v>0.0</v>
      </c>
      <c r="W384" s="10">
        <v>0.0</v>
      </c>
      <c r="X384" s="11"/>
      <c r="Y384" s="11"/>
      <c r="Z384" s="12">
        <v>1.05</v>
      </c>
      <c r="AA384" s="13" t="s">
        <v>98</v>
      </c>
      <c r="AB384" s="11"/>
      <c r="AC384" s="11"/>
      <c r="AD384" s="13" t="s">
        <v>1309</v>
      </c>
      <c r="AE384" s="14"/>
      <c r="AF384" s="14"/>
      <c r="AG384" s="14"/>
      <c r="AH384" s="14"/>
      <c r="AI384" s="14"/>
      <c r="AJ384" s="14"/>
      <c r="AK384" s="14"/>
      <c r="AL384" s="11"/>
      <c r="AM384" s="10">
        <v>0.0</v>
      </c>
      <c r="AN384" s="8" t="s">
        <v>100</v>
      </c>
      <c r="AO384" s="8" t="s">
        <v>216</v>
      </c>
      <c r="AP384" s="10">
        <v>1.0</v>
      </c>
      <c r="AQ384" s="10">
        <v>1.0</v>
      </c>
      <c r="AR384" s="8" t="s">
        <v>102</v>
      </c>
      <c r="AS384" s="10">
        <v>330.0</v>
      </c>
      <c r="AT384" s="10">
        <v>1.0</v>
      </c>
      <c r="AU384" s="10">
        <v>1.0</v>
      </c>
      <c r="AV384" s="8" t="s">
        <v>103</v>
      </c>
      <c r="AW384" s="8" t="s">
        <v>276</v>
      </c>
      <c r="AX384" s="10">
        <v>1.0</v>
      </c>
      <c r="AY384" s="10">
        <v>1.0</v>
      </c>
      <c r="AZ384" s="8" t="s">
        <v>105</v>
      </c>
      <c r="BA384" s="10">
        <v>26.0</v>
      </c>
      <c r="BB384" s="10">
        <v>1.0</v>
      </c>
      <c r="BC384" s="10">
        <v>1.0</v>
      </c>
      <c r="BD384" s="8" t="s">
        <v>106</v>
      </c>
      <c r="BE384" s="8" t="s">
        <v>936</v>
      </c>
      <c r="BF384" s="10">
        <v>1.0</v>
      </c>
      <c r="BG384" s="10">
        <v>1.0</v>
      </c>
      <c r="BH384" s="8" t="s">
        <v>108</v>
      </c>
      <c r="BI384" s="8" t="s">
        <v>1297</v>
      </c>
      <c r="BJ384" s="10">
        <v>1.0</v>
      </c>
      <c r="BK384" s="10">
        <v>1.0</v>
      </c>
      <c r="BL384" s="8" t="s">
        <v>110</v>
      </c>
      <c r="BM384" s="10">
        <v>100.0</v>
      </c>
      <c r="BN384" s="10">
        <v>1.0</v>
      </c>
      <c r="BO384" s="10">
        <v>1.0</v>
      </c>
      <c r="BP384" s="8" t="s">
        <v>111</v>
      </c>
      <c r="BQ384" s="10">
        <v>15.0</v>
      </c>
      <c r="BR384" s="10">
        <v>1.0</v>
      </c>
      <c r="BS384" s="10">
        <v>1.0</v>
      </c>
      <c r="BT384" s="8" t="s">
        <v>112</v>
      </c>
      <c r="BU384" s="10">
        <v>29.0</v>
      </c>
      <c r="BV384" s="10">
        <v>1.0</v>
      </c>
      <c r="BW384" s="10">
        <v>1.0</v>
      </c>
      <c r="BX384" s="8" t="s">
        <v>113</v>
      </c>
      <c r="BY384" s="15" t="s">
        <v>1297</v>
      </c>
      <c r="BZ384" s="10">
        <v>1.0</v>
      </c>
      <c r="CA384" s="10">
        <v>1.0</v>
      </c>
      <c r="CB384" s="8" t="s">
        <v>114</v>
      </c>
      <c r="CC384" s="15" t="s">
        <v>139</v>
      </c>
      <c r="CD384" s="10">
        <v>1.0</v>
      </c>
      <c r="CE384" s="10">
        <v>1.0</v>
      </c>
      <c r="CF384" s="8" t="s">
        <v>116</v>
      </c>
      <c r="CG384" s="15" t="s">
        <v>115</v>
      </c>
      <c r="CH384" s="10">
        <v>1.0</v>
      </c>
      <c r="CI384" s="10">
        <v>1.0</v>
      </c>
      <c r="CJ384" s="8" t="s">
        <v>118</v>
      </c>
      <c r="CK384" s="15" t="s">
        <v>639</v>
      </c>
      <c r="CL384" s="10">
        <v>1.0</v>
      </c>
      <c r="CM384" s="10">
        <v>1.0</v>
      </c>
      <c r="CN384" s="8" t="s">
        <v>105</v>
      </c>
      <c r="CO384" s="10">
        <v>8.0</v>
      </c>
      <c r="CP384" s="8" t="s">
        <v>111</v>
      </c>
      <c r="CQ384" s="10">
        <v>44.0</v>
      </c>
      <c r="CR384" s="8" t="s">
        <v>112</v>
      </c>
      <c r="CS384" s="10">
        <v>15.0</v>
      </c>
    </row>
    <row r="385">
      <c r="A385" s="7">
        <v>5611.0</v>
      </c>
      <c r="B385" s="8" t="s">
        <v>93</v>
      </c>
      <c r="C385" s="9" t="s">
        <v>1310</v>
      </c>
      <c r="D385" s="8" t="s">
        <v>1204</v>
      </c>
      <c r="E385" s="10">
        <v>1.0</v>
      </c>
      <c r="F385" s="10">
        <v>0.0</v>
      </c>
      <c r="G385" s="8" t="s">
        <v>96</v>
      </c>
      <c r="H385" s="11"/>
      <c r="I385" s="13" t="s">
        <v>216</v>
      </c>
      <c r="J385" s="14"/>
      <c r="K385" s="11"/>
      <c r="L385" s="8" t="s">
        <v>97</v>
      </c>
      <c r="M385" s="11"/>
      <c r="N385" s="10">
        <v>1.0</v>
      </c>
      <c r="O385" s="10">
        <v>384.0</v>
      </c>
      <c r="P385" s="11"/>
      <c r="Q385" s="10">
        <v>0.0</v>
      </c>
      <c r="R385" s="10">
        <v>0.0</v>
      </c>
      <c r="S385" s="10">
        <v>0.0</v>
      </c>
      <c r="T385" s="10">
        <v>0.0</v>
      </c>
      <c r="U385" s="10">
        <v>0.0</v>
      </c>
      <c r="V385" s="10">
        <v>0.0</v>
      </c>
      <c r="W385" s="10">
        <v>0.0</v>
      </c>
      <c r="X385" s="11"/>
      <c r="Y385" s="11"/>
      <c r="Z385" s="12">
        <v>1.1</v>
      </c>
      <c r="AA385" s="13" t="s">
        <v>98</v>
      </c>
      <c r="AB385" s="11"/>
      <c r="AC385" s="11"/>
      <c r="AD385" s="13" t="s">
        <v>1311</v>
      </c>
      <c r="AE385" s="14"/>
      <c r="AF385" s="14"/>
      <c r="AG385" s="14"/>
      <c r="AH385" s="14"/>
      <c r="AI385" s="14"/>
      <c r="AJ385" s="14"/>
      <c r="AK385" s="14"/>
      <c r="AL385" s="11"/>
      <c r="AM385" s="10">
        <v>0.0</v>
      </c>
      <c r="AN385" s="8" t="s">
        <v>100</v>
      </c>
      <c r="AO385" s="8" t="s">
        <v>216</v>
      </c>
      <c r="AP385" s="10">
        <v>1.0</v>
      </c>
      <c r="AQ385" s="10">
        <v>1.0</v>
      </c>
      <c r="AR385" s="8" t="s">
        <v>102</v>
      </c>
      <c r="AS385" s="10">
        <v>425.0</v>
      </c>
      <c r="AT385" s="10">
        <v>1.0</v>
      </c>
      <c r="AU385" s="10">
        <v>1.0</v>
      </c>
      <c r="AV385" s="8" t="s">
        <v>103</v>
      </c>
      <c r="AW385" s="8" t="s">
        <v>276</v>
      </c>
      <c r="AX385" s="10">
        <v>1.0</v>
      </c>
      <c r="AY385" s="10">
        <v>1.0</v>
      </c>
      <c r="AZ385" s="8" t="s">
        <v>105</v>
      </c>
      <c r="BA385" s="10">
        <v>6.0</v>
      </c>
      <c r="BB385" s="10">
        <v>1.0</v>
      </c>
      <c r="BC385" s="10">
        <v>1.0</v>
      </c>
      <c r="BD385" s="8" t="s">
        <v>106</v>
      </c>
      <c r="BE385" s="8" t="s">
        <v>936</v>
      </c>
      <c r="BF385" s="10">
        <v>1.0</v>
      </c>
      <c r="BG385" s="10">
        <v>1.0</v>
      </c>
      <c r="BH385" s="8" t="s">
        <v>108</v>
      </c>
      <c r="BI385" s="8" t="s">
        <v>1297</v>
      </c>
      <c r="BJ385" s="10">
        <v>1.0</v>
      </c>
      <c r="BK385" s="10">
        <v>1.0</v>
      </c>
      <c r="BL385" s="8" t="s">
        <v>110</v>
      </c>
      <c r="BM385" s="10">
        <v>130.0</v>
      </c>
      <c r="BN385" s="10">
        <v>1.0</v>
      </c>
      <c r="BO385" s="10">
        <v>1.0</v>
      </c>
      <c r="BP385" s="8" t="s">
        <v>111</v>
      </c>
      <c r="BQ385" s="10">
        <v>28.0</v>
      </c>
      <c r="BR385" s="10">
        <v>1.0</v>
      </c>
      <c r="BS385" s="10">
        <v>1.0</v>
      </c>
      <c r="BT385" s="8" t="s">
        <v>112</v>
      </c>
      <c r="BU385" s="10">
        <v>12.0</v>
      </c>
      <c r="BV385" s="10">
        <v>1.0</v>
      </c>
      <c r="BW385" s="10">
        <v>1.0</v>
      </c>
      <c r="BX385" s="8" t="s">
        <v>113</v>
      </c>
      <c r="BY385" s="15" t="s">
        <v>1297</v>
      </c>
      <c r="BZ385" s="10">
        <v>1.0</v>
      </c>
      <c r="CA385" s="10">
        <v>1.0</v>
      </c>
      <c r="CB385" s="8" t="s">
        <v>114</v>
      </c>
      <c r="CC385" s="15" t="s">
        <v>115</v>
      </c>
      <c r="CD385" s="10">
        <v>1.0</v>
      </c>
      <c r="CE385" s="10">
        <v>1.0</v>
      </c>
      <c r="CF385" s="8" t="s">
        <v>116</v>
      </c>
      <c r="CG385" s="15" t="s">
        <v>117</v>
      </c>
      <c r="CH385" s="10">
        <v>1.0</v>
      </c>
      <c r="CI385" s="10">
        <v>1.0</v>
      </c>
      <c r="CJ385" s="8" t="s">
        <v>118</v>
      </c>
      <c r="CK385" s="16">
        <v>45571.0</v>
      </c>
      <c r="CL385" s="10">
        <v>1.0</v>
      </c>
      <c r="CM385" s="10">
        <v>1.0</v>
      </c>
      <c r="CN385" s="8" t="s">
        <v>105</v>
      </c>
      <c r="CO385" s="10">
        <v>27.5</v>
      </c>
      <c r="CP385" s="8" t="s">
        <v>111</v>
      </c>
      <c r="CQ385" s="10">
        <v>15.0</v>
      </c>
      <c r="CR385" s="8" t="s">
        <v>112</v>
      </c>
      <c r="CS385" s="10">
        <v>32.0</v>
      </c>
    </row>
    <row r="386">
      <c r="A386" s="7">
        <v>5677.0</v>
      </c>
      <c r="B386" s="8" t="s">
        <v>93</v>
      </c>
      <c r="C386" s="9" t="s">
        <v>1312</v>
      </c>
      <c r="D386" s="8" t="s">
        <v>1313</v>
      </c>
      <c r="E386" s="10">
        <v>1.0</v>
      </c>
      <c r="F386" s="10">
        <v>0.0</v>
      </c>
      <c r="G386" s="8" t="s">
        <v>96</v>
      </c>
      <c r="H386" s="11"/>
      <c r="I386" s="13" t="s">
        <v>1314</v>
      </c>
      <c r="J386" s="11"/>
      <c r="K386" s="11"/>
      <c r="L386" s="8" t="s">
        <v>97</v>
      </c>
      <c r="M386" s="11"/>
      <c r="N386" s="10">
        <v>1.0</v>
      </c>
      <c r="O386" s="10">
        <v>365.0</v>
      </c>
      <c r="P386" s="11"/>
      <c r="Q386" s="10">
        <v>0.0</v>
      </c>
      <c r="R386" s="10">
        <v>0.0</v>
      </c>
      <c r="S386" s="10">
        <v>0.0</v>
      </c>
      <c r="T386" s="10">
        <v>0.0</v>
      </c>
      <c r="U386" s="10">
        <v>0.0</v>
      </c>
      <c r="V386" s="10">
        <v>0.0</v>
      </c>
      <c r="W386" s="10">
        <v>0.0</v>
      </c>
      <c r="X386" s="11"/>
      <c r="Y386" s="11"/>
      <c r="Z386" s="12">
        <v>1.85</v>
      </c>
      <c r="AA386" s="13" t="s">
        <v>98</v>
      </c>
      <c r="AB386" s="11"/>
      <c r="AC386" s="11"/>
      <c r="AD386" s="13" t="s">
        <v>1315</v>
      </c>
      <c r="AE386" s="14"/>
      <c r="AF386" s="14"/>
      <c r="AG386" s="14"/>
      <c r="AH386" s="14"/>
      <c r="AI386" s="14"/>
      <c r="AJ386" s="14"/>
      <c r="AK386" s="14"/>
      <c r="AL386" s="11"/>
      <c r="AM386" s="10">
        <v>0.0</v>
      </c>
      <c r="AN386" s="8" t="s">
        <v>100</v>
      </c>
      <c r="AO386" s="8" t="s">
        <v>202</v>
      </c>
      <c r="AP386" s="10">
        <v>1.0</v>
      </c>
      <c r="AQ386" s="10">
        <v>1.0</v>
      </c>
      <c r="AR386" s="8" t="s">
        <v>102</v>
      </c>
      <c r="AS386" s="10">
        <v>429.0</v>
      </c>
      <c r="AT386" s="10">
        <v>1.0</v>
      </c>
      <c r="AU386" s="10">
        <v>1.0</v>
      </c>
      <c r="AV386" s="8" t="s">
        <v>103</v>
      </c>
      <c r="AW386" s="8" t="s">
        <v>276</v>
      </c>
      <c r="AX386" s="10">
        <v>1.0</v>
      </c>
      <c r="AY386" s="10">
        <v>1.0</v>
      </c>
      <c r="AZ386" s="8" t="s">
        <v>105</v>
      </c>
      <c r="BA386" s="10">
        <v>10.0</v>
      </c>
      <c r="BB386" s="10">
        <v>1.0</v>
      </c>
      <c r="BC386" s="10">
        <v>1.0</v>
      </c>
      <c r="BD386" s="8" t="s">
        <v>106</v>
      </c>
      <c r="BE386" s="8" t="s">
        <v>242</v>
      </c>
      <c r="BF386" s="10">
        <v>1.0</v>
      </c>
      <c r="BG386" s="10">
        <v>1.0</v>
      </c>
      <c r="BH386" s="8" t="s">
        <v>108</v>
      </c>
      <c r="BI386" s="8" t="s">
        <v>124</v>
      </c>
      <c r="BJ386" s="10">
        <v>1.0</v>
      </c>
      <c r="BK386" s="10">
        <v>1.0</v>
      </c>
      <c r="BL386" s="8" t="s">
        <v>110</v>
      </c>
      <c r="BM386" s="10">
        <v>130.0</v>
      </c>
      <c r="BN386" s="10">
        <v>1.0</v>
      </c>
      <c r="BO386" s="10">
        <v>1.0</v>
      </c>
      <c r="BP386" s="8" t="s">
        <v>111</v>
      </c>
      <c r="BQ386" s="10">
        <v>36.0</v>
      </c>
      <c r="BR386" s="10">
        <v>1.0</v>
      </c>
      <c r="BS386" s="10">
        <v>1.0</v>
      </c>
      <c r="BT386" s="8" t="s">
        <v>112</v>
      </c>
      <c r="BU386" s="10">
        <v>18.0</v>
      </c>
      <c r="BV386" s="10">
        <v>1.0</v>
      </c>
      <c r="BW386" s="10">
        <v>1.0</v>
      </c>
      <c r="BX386" s="8" t="s">
        <v>113</v>
      </c>
      <c r="BY386" s="15" t="s">
        <v>1316</v>
      </c>
      <c r="BZ386" s="10">
        <v>1.0</v>
      </c>
      <c r="CA386" s="10">
        <v>1.0</v>
      </c>
      <c r="CB386" s="8" t="s">
        <v>114</v>
      </c>
      <c r="CC386" s="15" t="s">
        <v>131</v>
      </c>
      <c r="CD386" s="10">
        <v>1.0</v>
      </c>
      <c r="CE386" s="10">
        <v>1.0</v>
      </c>
      <c r="CF386" s="8" t="s">
        <v>116</v>
      </c>
      <c r="CG386" s="15" t="s">
        <v>117</v>
      </c>
      <c r="CH386" s="10">
        <v>1.0</v>
      </c>
      <c r="CI386" s="10">
        <v>1.0</v>
      </c>
      <c r="CJ386" s="8" t="s">
        <v>118</v>
      </c>
      <c r="CK386" s="16">
        <v>45571.0</v>
      </c>
      <c r="CL386" s="10">
        <v>1.0</v>
      </c>
      <c r="CM386" s="10">
        <v>1.0</v>
      </c>
      <c r="CN386" s="74" t="s">
        <v>105</v>
      </c>
      <c r="CO386" s="75">
        <v>22.0</v>
      </c>
      <c r="CP386" s="74" t="s">
        <v>111</v>
      </c>
      <c r="CQ386" s="75">
        <v>30.0</v>
      </c>
      <c r="CR386" s="74" t="s">
        <v>112</v>
      </c>
      <c r="CS386" s="75">
        <v>30.0</v>
      </c>
    </row>
    <row r="387">
      <c r="A387" s="7">
        <v>5680.0</v>
      </c>
      <c r="B387" s="8" t="s">
        <v>93</v>
      </c>
      <c r="C387" s="9" t="s">
        <v>1317</v>
      </c>
      <c r="D387" s="8" t="s">
        <v>1313</v>
      </c>
      <c r="E387" s="10">
        <v>1.0</v>
      </c>
      <c r="F387" s="10">
        <v>0.0</v>
      </c>
      <c r="G387" s="8" t="s">
        <v>96</v>
      </c>
      <c r="H387" s="11"/>
      <c r="I387" s="13" t="s">
        <v>1314</v>
      </c>
      <c r="J387" s="11"/>
      <c r="K387" s="11"/>
      <c r="L387" s="8" t="s">
        <v>97</v>
      </c>
      <c r="M387" s="11"/>
      <c r="N387" s="10">
        <v>1.0</v>
      </c>
      <c r="O387" s="10">
        <v>30.0</v>
      </c>
      <c r="P387" s="11"/>
      <c r="Q387" s="10">
        <v>0.0</v>
      </c>
      <c r="R387" s="10">
        <v>0.0</v>
      </c>
      <c r="S387" s="10">
        <v>0.0</v>
      </c>
      <c r="T387" s="10">
        <v>0.0</v>
      </c>
      <c r="U387" s="10">
        <v>0.0</v>
      </c>
      <c r="V387" s="10">
        <v>0.0</v>
      </c>
      <c r="W387" s="10">
        <v>0.0</v>
      </c>
      <c r="X387" s="11"/>
      <c r="Y387" s="11"/>
      <c r="Z387" s="12">
        <v>1.46</v>
      </c>
      <c r="AA387" s="13" t="s">
        <v>98</v>
      </c>
      <c r="AB387" s="11"/>
      <c r="AC387" s="11"/>
      <c r="AD387" s="13" t="s">
        <v>1318</v>
      </c>
      <c r="AE387" s="14"/>
      <c r="AF387" s="14"/>
      <c r="AG387" s="14"/>
      <c r="AH387" s="14"/>
      <c r="AI387" s="14"/>
      <c r="AJ387" s="14"/>
      <c r="AK387" s="14"/>
      <c r="AL387" s="11"/>
      <c r="AM387" s="10">
        <v>0.0</v>
      </c>
      <c r="AN387" s="8" t="s">
        <v>100</v>
      </c>
      <c r="AO387" s="8" t="s">
        <v>202</v>
      </c>
      <c r="AP387" s="10">
        <v>1.0</v>
      </c>
      <c r="AQ387" s="10">
        <v>1.0</v>
      </c>
      <c r="AR387" s="8" t="s">
        <v>102</v>
      </c>
      <c r="AS387" s="10">
        <v>433.0</v>
      </c>
      <c r="AT387" s="10">
        <v>1.0</v>
      </c>
      <c r="AU387" s="10">
        <v>1.0</v>
      </c>
      <c r="AV387" s="8" t="s">
        <v>103</v>
      </c>
      <c r="AW387" s="8" t="s">
        <v>276</v>
      </c>
      <c r="AX387" s="10">
        <v>1.0</v>
      </c>
      <c r="AY387" s="10">
        <v>1.0</v>
      </c>
      <c r="AZ387" s="8" t="s">
        <v>105</v>
      </c>
      <c r="BA387" s="10">
        <v>10.0</v>
      </c>
      <c r="BB387" s="10">
        <v>1.0</v>
      </c>
      <c r="BC387" s="10">
        <v>1.0</v>
      </c>
      <c r="BD387" s="8" t="s">
        <v>106</v>
      </c>
      <c r="BE387" s="8" t="s">
        <v>242</v>
      </c>
      <c r="BF387" s="10">
        <v>1.0</v>
      </c>
      <c r="BG387" s="10">
        <v>1.0</v>
      </c>
      <c r="BH387" s="8" t="s">
        <v>108</v>
      </c>
      <c r="BI387" s="8" t="s">
        <v>124</v>
      </c>
      <c r="BJ387" s="10">
        <v>1.0</v>
      </c>
      <c r="BK387" s="10">
        <v>1.0</v>
      </c>
      <c r="BL387" s="8" t="s">
        <v>110</v>
      </c>
      <c r="BM387" s="10">
        <v>131.0</v>
      </c>
      <c r="BN387" s="10">
        <v>1.0</v>
      </c>
      <c r="BO387" s="10">
        <v>1.0</v>
      </c>
      <c r="BP387" s="8" t="s">
        <v>111</v>
      </c>
      <c r="BQ387" s="10">
        <v>24.0</v>
      </c>
      <c r="BR387" s="10">
        <v>1.0</v>
      </c>
      <c r="BS387" s="10">
        <v>1.0</v>
      </c>
      <c r="BT387" s="8" t="s">
        <v>112</v>
      </c>
      <c r="BU387" s="10">
        <v>17.0</v>
      </c>
      <c r="BV387" s="10">
        <v>1.0</v>
      </c>
      <c r="BW387" s="10">
        <v>1.0</v>
      </c>
      <c r="BX387" s="8" t="s">
        <v>113</v>
      </c>
      <c r="BY387" s="15" t="s">
        <v>1316</v>
      </c>
      <c r="BZ387" s="10">
        <v>1.0</v>
      </c>
      <c r="CA387" s="10">
        <v>1.0</v>
      </c>
      <c r="CB387" s="8" t="s">
        <v>114</v>
      </c>
      <c r="CC387" s="15" t="s">
        <v>115</v>
      </c>
      <c r="CD387" s="10">
        <v>1.0</v>
      </c>
      <c r="CE387" s="10">
        <v>1.0</v>
      </c>
      <c r="CF387" s="8" t="s">
        <v>116</v>
      </c>
      <c r="CG387" s="15" t="s">
        <v>117</v>
      </c>
      <c r="CH387" s="10">
        <v>1.0</v>
      </c>
      <c r="CI387" s="10">
        <v>1.0</v>
      </c>
      <c r="CJ387" s="8" t="s">
        <v>118</v>
      </c>
      <c r="CK387" s="16">
        <v>45571.0</v>
      </c>
      <c r="CL387" s="10">
        <v>1.0</v>
      </c>
      <c r="CM387" s="10">
        <v>1.0</v>
      </c>
      <c r="CN387" s="74" t="s">
        <v>105</v>
      </c>
      <c r="CO387" s="75">
        <v>22.0</v>
      </c>
      <c r="CP387" s="74" t="s">
        <v>111</v>
      </c>
      <c r="CQ387" s="75">
        <v>30.0</v>
      </c>
      <c r="CR387" s="74" t="s">
        <v>112</v>
      </c>
      <c r="CS387" s="75">
        <v>30.0</v>
      </c>
    </row>
    <row r="388">
      <c r="A388" s="7">
        <v>5689.0</v>
      </c>
      <c r="B388" s="8" t="s">
        <v>93</v>
      </c>
      <c r="C388" s="9" t="s">
        <v>1319</v>
      </c>
      <c r="D388" s="8" t="s">
        <v>1320</v>
      </c>
      <c r="E388" s="10">
        <v>1.0</v>
      </c>
      <c r="F388" s="10">
        <v>0.0</v>
      </c>
      <c r="G388" s="8" t="s">
        <v>96</v>
      </c>
      <c r="H388" s="11"/>
      <c r="I388" s="13" t="s">
        <v>1321</v>
      </c>
      <c r="J388" s="14"/>
      <c r="K388" s="11"/>
      <c r="L388" s="8" t="s">
        <v>97</v>
      </c>
      <c r="M388" s="11"/>
      <c r="N388" s="10">
        <v>1.0</v>
      </c>
      <c r="O388" s="10">
        <v>50.0</v>
      </c>
      <c r="P388" s="11"/>
      <c r="Q388" s="10">
        <v>0.0</v>
      </c>
      <c r="R388" s="10">
        <v>0.0</v>
      </c>
      <c r="S388" s="10">
        <v>0.0</v>
      </c>
      <c r="T388" s="10">
        <v>0.0</v>
      </c>
      <c r="U388" s="10">
        <v>0.0</v>
      </c>
      <c r="V388" s="10">
        <v>0.0</v>
      </c>
      <c r="W388" s="10">
        <v>0.0</v>
      </c>
      <c r="X388" s="11"/>
      <c r="Y388" s="11"/>
      <c r="Z388" s="12">
        <v>1.85</v>
      </c>
      <c r="AA388" s="13" t="s">
        <v>98</v>
      </c>
      <c r="AB388" s="11"/>
      <c r="AC388" s="11"/>
      <c r="AD388" s="13" t="s">
        <v>1322</v>
      </c>
      <c r="AE388" s="14"/>
      <c r="AF388" s="14"/>
      <c r="AG388" s="14"/>
      <c r="AH388" s="14"/>
      <c r="AI388" s="14"/>
      <c r="AJ388" s="14"/>
      <c r="AK388" s="14"/>
      <c r="AL388" s="11"/>
      <c r="AM388" s="10">
        <v>0.0</v>
      </c>
      <c r="AN388" s="8" t="s">
        <v>100</v>
      </c>
      <c r="AO388" s="8" t="s">
        <v>308</v>
      </c>
      <c r="AP388" s="10">
        <v>1.0</v>
      </c>
      <c r="AQ388" s="10">
        <v>1.0</v>
      </c>
      <c r="AR388" s="8" t="s">
        <v>102</v>
      </c>
      <c r="AS388" s="10">
        <v>429.0</v>
      </c>
      <c r="AT388" s="10">
        <v>1.0</v>
      </c>
      <c r="AU388" s="10">
        <v>1.0</v>
      </c>
      <c r="AV388" s="8" t="s">
        <v>103</v>
      </c>
      <c r="AW388" s="8" t="s">
        <v>276</v>
      </c>
      <c r="AX388" s="10">
        <v>1.0</v>
      </c>
      <c r="AY388" s="10">
        <v>1.0</v>
      </c>
      <c r="AZ388" s="8" t="s">
        <v>105</v>
      </c>
      <c r="BA388" s="10">
        <v>10.0</v>
      </c>
      <c r="BB388" s="10">
        <v>1.0</v>
      </c>
      <c r="BC388" s="10">
        <v>1.0</v>
      </c>
      <c r="BD388" s="8" t="s">
        <v>106</v>
      </c>
      <c r="BE388" s="8" t="s">
        <v>242</v>
      </c>
      <c r="BF388" s="10">
        <v>1.0</v>
      </c>
      <c r="BG388" s="10">
        <v>1.0</v>
      </c>
      <c r="BH388" s="8" t="s">
        <v>108</v>
      </c>
      <c r="BI388" s="8" t="s">
        <v>124</v>
      </c>
      <c r="BJ388" s="10">
        <v>1.0</v>
      </c>
      <c r="BK388" s="10">
        <v>1.0</v>
      </c>
      <c r="BL388" s="8" t="s">
        <v>110</v>
      </c>
      <c r="BM388" s="10">
        <v>130.0</v>
      </c>
      <c r="BN388" s="10">
        <v>1.0</v>
      </c>
      <c r="BO388" s="10">
        <v>1.0</v>
      </c>
      <c r="BP388" s="8" t="s">
        <v>111</v>
      </c>
      <c r="BQ388" s="10">
        <v>36.0</v>
      </c>
      <c r="BR388" s="10">
        <v>1.0</v>
      </c>
      <c r="BS388" s="10">
        <v>1.0</v>
      </c>
      <c r="BT388" s="8" t="s">
        <v>112</v>
      </c>
      <c r="BU388" s="10">
        <v>18.0</v>
      </c>
      <c r="BV388" s="10">
        <v>1.0</v>
      </c>
      <c r="BW388" s="10">
        <v>1.0</v>
      </c>
      <c r="BX388" s="8" t="s">
        <v>113</v>
      </c>
      <c r="BY388" s="15" t="s">
        <v>1316</v>
      </c>
      <c r="BZ388" s="10">
        <v>1.0</v>
      </c>
      <c r="CA388" s="10">
        <v>1.0</v>
      </c>
      <c r="CB388" s="8" t="s">
        <v>114</v>
      </c>
      <c r="CC388" s="15" t="s">
        <v>131</v>
      </c>
      <c r="CD388" s="10">
        <v>1.0</v>
      </c>
      <c r="CE388" s="10">
        <v>1.0</v>
      </c>
      <c r="CF388" s="8" t="s">
        <v>116</v>
      </c>
      <c r="CG388" s="15" t="s">
        <v>117</v>
      </c>
      <c r="CH388" s="10">
        <v>1.0</v>
      </c>
      <c r="CI388" s="10">
        <v>1.0</v>
      </c>
      <c r="CJ388" s="8" t="s">
        <v>118</v>
      </c>
      <c r="CK388" s="16">
        <v>45571.0</v>
      </c>
      <c r="CL388" s="10">
        <v>1.0</v>
      </c>
      <c r="CM388" s="10">
        <v>1.0</v>
      </c>
      <c r="CN388" s="74" t="s">
        <v>105</v>
      </c>
      <c r="CO388" s="75">
        <v>22.0</v>
      </c>
      <c r="CP388" s="74" t="s">
        <v>111</v>
      </c>
      <c r="CQ388" s="75">
        <v>30.0</v>
      </c>
      <c r="CR388" s="74" t="s">
        <v>112</v>
      </c>
      <c r="CS388" s="75">
        <v>30.0</v>
      </c>
    </row>
    <row r="389">
      <c r="A389" s="7">
        <v>5692.0</v>
      </c>
      <c r="B389" s="8" t="s">
        <v>93</v>
      </c>
      <c r="C389" s="9" t="s">
        <v>1323</v>
      </c>
      <c r="D389" s="8" t="s">
        <v>1320</v>
      </c>
      <c r="E389" s="10">
        <v>1.0</v>
      </c>
      <c r="F389" s="10">
        <v>0.0</v>
      </c>
      <c r="G389" s="8" t="s">
        <v>96</v>
      </c>
      <c r="H389" s="11"/>
      <c r="I389" s="13" t="s">
        <v>1321</v>
      </c>
      <c r="J389" s="14"/>
      <c r="K389" s="11"/>
      <c r="L389" s="8" t="s">
        <v>97</v>
      </c>
      <c r="M389" s="11"/>
      <c r="N389" s="10">
        <v>1.0</v>
      </c>
      <c r="O389" s="10">
        <v>458.0</v>
      </c>
      <c r="P389" s="11"/>
      <c r="Q389" s="10">
        <v>0.0</v>
      </c>
      <c r="R389" s="10">
        <v>0.0</v>
      </c>
      <c r="S389" s="10">
        <v>0.0</v>
      </c>
      <c r="T389" s="10">
        <v>0.0</v>
      </c>
      <c r="U389" s="10">
        <v>0.0</v>
      </c>
      <c r="V389" s="10">
        <v>0.0</v>
      </c>
      <c r="W389" s="10">
        <v>0.0</v>
      </c>
      <c r="X389" s="11"/>
      <c r="Y389" s="11"/>
      <c r="Z389" s="12">
        <v>1.46</v>
      </c>
      <c r="AA389" s="13" t="s">
        <v>98</v>
      </c>
      <c r="AB389" s="11"/>
      <c r="AC389" s="11"/>
      <c r="AD389" s="13" t="s">
        <v>1324</v>
      </c>
      <c r="AE389" s="14"/>
      <c r="AF389" s="14"/>
      <c r="AG389" s="14"/>
      <c r="AH389" s="14"/>
      <c r="AI389" s="14"/>
      <c r="AJ389" s="14"/>
      <c r="AK389" s="14"/>
      <c r="AL389" s="11"/>
      <c r="AM389" s="10">
        <v>0.0</v>
      </c>
      <c r="AN389" s="8" t="s">
        <v>100</v>
      </c>
      <c r="AO389" s="8" t="s">
        <v>308</v>
      </c>
      <c r="AP389" s="10">
        <v>1.0</v>
      </c>
      <c r="AQ389" s="10">
        <v>1.0</v>
      </c>
      <c r="AR389" s="8" t="s">
        <v>102</v>
      </c>
      <c r="AS389" s="10">
        <v>433.0</v>
      </c>
      <c r="AT389" s="10">
        <v>1.0</v>
      </c>
      <c r="AU389" s="10">
        <v>1.0</v>
      </c>
      <c r="AV389" s="8" t="s">
        <v>103</v>
      </c>
      <c r="AW389" s="8" t="s">
        <v>276</v>
      </c>
      <c r="AX389" s="10">
        <v>1.0</v>
      </c>
      <c r="AY389" s="10">
        <v>1.0</v>
      </c>
      <c r="AZ389" s="8" t="s">
        <v>105</v>
      </c>
      <c r="BA389" s="10">
        <v>10.0</v>
      </c>
      <c r="BB389" s="10">
        <v>1.0</v>
      </c>
      <c r="BC389" s="10">
        <v>1.0</v>
      </c>
      <c r="BD389" s="8" t="s">
        <v>106</v>
      </c>
      <c r="BE389" s="8" t="s">
        <v>242</v>
      </c>
      <c r="BF389" s="10">
        <v>1.0</v>
      </c>
      <c r="BG389" s="10">
        <v>1.0</v>
      </c>
      <c r="BH389" s="8" t="s">
        <v>108</v>
      </c>
      <c r="BI389" s="8" t="s">
        <v>124</v>
      </c>
      <c r="BJ389" s="10">
        <v>1.0</v>
      </c>
      <c r="BK389" s="10">
        <v>1.0</v>
      </c>
      <c r="BL389" s="8" t="s">
        <v>110</v>
      </c>
      <c r="BM389" s="10">
        <v>131.0</v>
      </c>
      <c r="BN389" s="10">
        <v>1.0</v>
      </c>
      <c r="BO389" s="10">
        <v>1.0</v>
      </c>
      <c r="BP389" s="8" t="s">
        <v>111</v>
      </c>
      <c r="BQ389" s="10">
        <v>24.0</v>
      </c>
      <c r="BR389" s="10">
        <v>1.0</v>
      </c>
      <c r="BS389" s="10">
        <v>1.0</v>
      </c>
      <c r="BT389" s="8" t="s">
        <v>112</v>
      </c>
      <c r="BU389" s="10">
        <v>17.0</v>
      </c>
      <c r="BV389" s="10">
        <v>1.0</v>
      </c>
      <c r="BW389" s="10">
        <v>1.0</v>
      </c>
      <c r="BX389" s="8" t="s">
        <v>113</v>
      </c>
      <c r="BY389" s="15" t="s">
        <v>1316</v>
      </c>
      <c r="BZ389" s="10">
        <v>1.0</v>
      </c>
      <c r="CA389" s="10">
        <v>1.0</v>
      </c>
      <c r="CB389" s="8" t="s">
        <v>114</v>
      </c>
      <c r="CC389" s="15" t="s">
        <v>115</v>
      </c>
      <c r="CD389" s="10">
        <v>1.0</v>
      </c>
      <c r="CE389" s="10">
        <v>1.0</v>
      </c>
      <c r="CF389" s="8" t="s">
        <v>116</v>
      </c>
      <c r="CG389" s="15" t="s">
        <v>117</v>
      </c>
      <c r="CH389" s="10">
        <v>1.0</v>
      </c>
      <c r="CI389" s="10">
        <v>1.0</v>
      </c>
      <c r="CJ389" s="8" t="s">
        <v>118</v>
      </c>
      <c r="CK389" s="16">
        <v>45571.0</v>
      </c>
      <c r="CL389" s="10">
        <v>1.0</v>
      </c>
      <c r="CM389" s="10">
        <v>1.0</v>
      </c>
      <c r="CN389" s="74" t="s">
        <v>105</v>
      </c>
      <c r="CO389" s="75">
        <v>22.0</v>
      </c>
      <c r="CP389" s="74" t="s">
        <v>111</v>
      </c>
      <c r="CQ389" s="75">
        <v>30.0</v>
      </c>
      <c r="CR389" s="74" t="s">
        <v>112</v>
      </c>
      <c r="CS389" s="75">
        <v>30.0</v>
      </c>
    </row>
    <row r="390">
      <c r="A390" s="7">
        <v>5695.0</v>
      </c>
      <c r="B390" s="8" t="s">
        <v>93</v>
      </c>
      <c r="C390" s="9" t="s">
        <v>1325</v>
      </c>
      <c r="D390" s="8" t="s">
        <v>1326</v>
      </c>
      <c r="E390" s="10">
        <v>1.0</v>
      </c>
      <c r="F390" s="10">
        <v>0.0</v>
      </c>
      <c r="G390" s="8" t="s">
        <v>96</v>
      </c>
      <c r="H390" s="11"/>
      <c r="I390" s="13" t="s">
        <v>1327</v>
      </c>
      <c r="J390" s="14"/>
      <c r="K390" s="11"/>
      <c r="L390" s="8" t="s">
        <v>97</v>
      </c>
      <c r="M390" s="11"/>
      <c r="N390" s="10">
        <v>1.0</v>
      </c>
      <c r="O390" s="10">
        <v>167.0</v>
      </c>
      <c r="P390" s="11"/>
      <c r="Q390" s="10">
        <v>0.0</v>
      </c>
      <c r="R390" s="10">
        <v>0.0</v>
      </c>
      <c r="S390" s="10">
        <v>0.0</v>
      </c>
      <c r="T390" s="10">
        <v>0.0</v>
      </c>
      <c r="U390" s="10">
        <v>0.0</v>
      </c>
      <c r="V390" s="10">
        <v>0.0</v>
      </c>
      <c r="W390" s="10">
        <v>0.0</v>
      </c>
      <c r="X390" s="11"/>
      <c r="Y390" s="11"/>
      <c r="Z390" s="12">
        <v>1.85</v>
      </c>
      <c r="AA390" s="13" t="s">
        <v>98</v>
      </c>
      <c r="AB390" s="11"/>
      <c r="AC390" s="11"/>
      <c r="AD390" s="13" t="s">
        <v>1328</v>
      </c>
      <c r="AE390" s="14"/>
      <c r="AF390" s="14"/>
      <c r="AG390" s="14"/>
      <c r="AH390" s="14"/>
      <c r="AI390" s="14"/>
      <c r="AJ390" s="14"/>
      <c r="AK390" s="14"/>
      <c r="AL390" s="11"/>
      <c r="AM390" s="10">
        <v>0.0</v>
      </c>
      <c r="AN390" s="8" t="s">
        <v>100</v>
      </c>
      <c r="AO390" s="8" t="s">
        <v>392</v>
      </c>
      <c r="AP390" s="10">
        <v>1.0</v>
      </c>
      <c r="AQ390" s="10">
        <v>1.0</v>
      </c>
      <c r="AR390" s="8" t="s">
        <v>102</v>
      </c>
      <c r="AS390" s="10">
        <v>429.0</v>
      </c>
      <c r="AT390" s="10">
        <v>1.0</v>
      </c>
      <c r="AU390" s="10">
        <v>1.0</v>
      </c>
      <c r="AV390" s="8" t="s">
        <v>103</v>
      </c>
      <c r="AW390" s="8" t="s">
        <v>276</v>
      </c>
      <c r="AX390" s="10">
        <v>1.0</v>
      </c>
      <c r="AY390" s="10">
        <v>1.0</v>
      </c>
      <c r="AZ390" s="8" t="s">
        <v>105</v>
      </c>
      <c r="BA390" s="10">
        <v>10.0</v>
      </c>
      <c r="BB390" s="10">
        <v>1.0</v>
      </c>
      <c r="BC390" s="10">
        <v>1.0</v>
      </c>
      <c r="BD390" s="8" t="s">
        <v>106</v>
      </c>
      <c r="BE390" s="8" t="s">
        <v>242</v>
      </c>
      <c r="BF390" s="10">
        <v>1.0</v>
      </c>
      <c r="BG390" s="10">
        <v>1.0</v>
      </c>
      <c r="BH390" s="8" t="s">
        <v>108</v>
      </c>
      <c r="BI390" s="8" t="s">
        <v>124</v>
      </c>
      <c r="BJ390" s="10">
        <v>1.0</v>
      </c>
      <c r="BK390" s="10">
        <v>1.0</v>
      </c>
      <c r="BL390" s="8" t="s">
        <v>110</v>
      </c>
      <c r="BM390" s="10">
        <v>130.0</v>
      </c>
      <c r="BN390" s="10">
        <v>1.0</v>
      </c>
      <c r="BO390" s="10">
        <v>1.0</v>
      </c>
      <c r="BP390" s="8" t="s">
        <v>111</v>
      </c>
      <c r="BQ390" s="10">
        <v>36.0</v>
      </c>
      <c r="BR390" s="10">
        <v>1.0</v>
      </c>
      <c r="BS390" s="10">
        <v>1.0</v>
      </c>
      <c r="BT390" s="8" t="s">
        <v>112</v>
      </c>
      <c r="BU390" s="10">
        <v>18.0</v>
      </c>
      <c r="BV390" s="10">
        <v>1.0</v>
      </c>
      <c r="BW390" s="10">
        <v>1.0</v>
      </c>
      <c r="BX390" s="8" t="s">
        <v>113</v>
      </c>
      <c r="BY390" s="15" t="s">
        <v>1316</v>
      </c>
      <c r="BZ390" s="10">
        <v>1.0</v>
      </c>
      <c r="CA390" s="10">
        <v>1.0</v>
      </c>
      <c r="CB390" s="8" t="s">
        <v>114</v>
      </c>
      <c r="CC390" s="15" t="s">
        <v>131</v>
      </c>
      <c r="CD390" s="10">
        <v>1.0</v>
      </c>
      <c r="CE390" s="10">
        <v>1.0</v>
      </c>
      <c r="CF390" s="8" t="s">
        <v>116</v>
      </c>
      <c r="CG390" s="15" t="s">
        <v>117</v>
      </c>
      <c r="CH390" s="10">
        <v>1.0</v>
      </c>
      <c r="CI390" s="10">
        <v>1.0</v>
      </c>
      <c r="CJ390" s="8" t="s">
        <v>118</v>
      </c>
      <c r="CK390" s="16">
        <v>45571.0</v>
      </c>
      <c r="CL390" s="10">
        <v>1.0</v>
      </c>
      <c r="CM390" s="10">
        <v>1.0</v>
      </c>
      <c r="CN390" s="74" t="s">
        <v>105</v>
      </c>
      <c r="CO390" s="75">
        <v>22.0</v>
      </c>
      <c r="CP390" s="74" t="s">
        <v>111</v>
      </c>
      <c r="CQ390" s="75">
        <v>30.0</v>
      </c>
      <c r="CR390" s="74" t="s">
        <v>112</v>
      </c>
      <c r="CS390" s="75">
        <v>30.0</v>
      </c>
    </row>
    <row r="391">
      <c r="A391" s="7">
        <v>5698.0</v>
      </c>
      <c r="B391" s="8" t="s">
        <v>93</v>
      </c>
      <c r="C391" s="9" t="s">
        <v>1329</v>
      </c>
      <c r="D391" s="8" t="s">
        <v>1326</v>
      </c>
      <c r="E391" s="10">
        <v>1.0</v>
      </c>
      <c r="F391" s="10">
        <v>0.0</v>
      </c>
      <c r="G391" s="8" t="s">
        <v>96</v>
      </c>
      <c r="H391" s="11"/>
      <c r="I391" s="13" t="s">
        <v>1327</v>
      </c>
      <c r="J391" s="14"/>
      <c r="K391" s="11"/>
      <c r="L391" s="8" t="s">
        <v>97</v>
      </c>
      <c r="M391" s="11"/>
      <c r="N391" s="10">
        <v>1.0</v>
      </c>
      <c r="O391" s="10">
        <v>250.0</v>
      </c>
      <c r="P391" s="11"/>
      <c r="Q391" s="10">
        <v>0.0</v>
      </c>
      <c r="R391" s="10">
        <v>0.0</v>
      </c>
      <c r="S391" s="10">
        <v>0.0</v>
      </c>
      <c r="T391" s="10">
        <v>0.0</v>
      </c>
      <c r="U391" s="10">
        <v>0.0</v>
      </c>
      <c r="V391" s="10">
        <v>0.0</v>
      </c>
      <c r="W391" s="10">
        <v>0.0</v>
      </c>
      <c r="X391" s="11"/>
      <c r="Y391" s="11"/>
      <c r="Z391" s="12">
        <v>1.46</v>
      </c>
      <c r="AA391" s="13" t="s">
        <v>98</v>
      </c>
      <c r="AB391" s="11"/>
      <c r="AC391" s="11"/>
      <c r="AD391" s="13" t="s">
        <v>1330</v>
      </c>
      <c r="AE391" s="14"/>
      <c r="AF391" s="14"/>
      <c r="AG391" s="14"/>
      <c r="AH391" s="14"/>
      <c r="AI391" s="14"/>
      <c r="AJ391" s="14"/>
      <c r="AK391" s="14"/>
      <c r="AL391" s="11"/>
      <c r="AM391" s="10">
        <v>0.0</v>
      </c>
      <c r="AN391" s="8" t="s">
        <v>100</v>
      </c>
      <c r="AO391" s="8" t="s">
        <v>392</v>
      </c>
      <c r="AP391" s="10">
        <v>1.0</v>
      </c>
      <c r="AQ391" s="10">
        <v>1.0</v>
      </c>
      <c r="AR391" s="8" t="s">
        <v>102</v>
      </c>
      <c r="AS391" s="10">
        <v>433.0</v>
      </c>
      <c r="AT391" s="10">
        <v>1.0</v>
      </c>
      <c r="AU391" s="10">
        <v>1.0</v>
      </c>
      <c r="AV391" s="8" t="s">
        <v>103</v>
      </c>
      <c r="AW391" s="8" t="s">
        <v>276</v>
      </c>
      <c r="AX391" s="10">
        <v>1.0</v>
      </c>
      <c r="AY391" s="10">
        <v>1.0</v>
      </c>
      <c r="AZ391" s="8" t="s">
        <v>105</v>
      </c>
      <c r="BA391" s="10">
        <v>10.0</v>
      </c>
      <c r="BB391" s="10">
        <v>1.0</v>
      </c>
      <c r="BC391" s="10">
        <v>1.0</v>
      </c>
      <c r="BD391" s="8" t="s">
        <v>106</v>
      </c>
      <c r="BE391" s="8" t="s">
        <v>242</v>
      </c>
      <c r="BF391" s="10">
        <v>1.0</v>
      </c>
      <c r="BG391" s="10">
        <v>1.0</v>
      </c>
      <c r="BH391" s="8" t="s">
        <v>108</v>
      </c>
      <c r="BI391" s="8" t="s">
        <v>124</v>
      </c>
      <c r="BJ391" s="10">
        <v>1.0</v>
      </c>
      <c r="BK391" s="10">
        <v>1.0</v>
      </c>
      <c r="BL391" s="8" t="s">
        <v>110</v>
      </c>
      <c r="BM391" s="10">
        <v>131.0</v>
      </c>
      <c r="BN391" s="10">
        <v>1.0</v>
      </c>
      <c r="BO391" s="10">
        <v>1.0</v>
      </c>
      <c r="BP391" s="8" t="s">
        <v>111</v>
      </c>
      <c r="BQ391" s="10">
        <v>24.0</v>
      </c>
      <c r="BR391" s="10">
        <v>1.0</v>
      </c>
      <c r="BS391" s="10">
        <v>1.0</v>
      </c>
      <c r="BT391" s="8" t="s">
        <v>112</v>
      </c>
      <c r="BU391" s="10">
        <v>17.0</v>
      </c>
      <c r="BV391" s="10">
        <v>1.0</v>
      </c>
      <c r="BW391" s="10">
        <v>1.0</v>
      </c>
      <c r="BX391" s="8" t="s">
        <v>113</v>
      </c>
      <c r="BY391" s="15" t="s">
        <v>1316</v>
      </c>
      <c r="BZ391" s="10">
        <v>1.0</v>
      </c>
      <c r="CA391" s="10">
        <v>1.0</v>
      </c>
      <c r="CB391" s="8" t="s">
        <v>114</v>
      </c>
      <c r="CC391" s="15" t="s">
        <v>115</v>
      </c>
      <c r="CD391" s="10">
        <v>1.0</v>
      </c>
      <c r="CE391" s="10">
        <v>1.0</v>
      </c>
      <c r="CF391" s="8" t="s">
        <v>116</v>
      </c>
      <c r="CG391" s="15" t="s">
        <v>117</v>
      </c>
      <c r="CH391" s="10">
        <v>1.0</v>
      </c>
      <c r="CI391" s="10">
        <v>1.0</v>
      </c>
      <c r="CJ391" s="8" t="s">
        <v>118</v>
      </c>
      <c r="CK391" s="16">
        <v>45571.0</v>
      </c>
      <c r="CL391" s="10">
        <v>1.0</v>
      </c>
      <c r="CM391" s="10">
        <v>1.0</v>
      </c>
      <c r="CN391" s="8" t="s">
        <v>105</v>
      </c>
      <c r="CO391" s="10">
        <v>10.0</v>
      </c>
      <c r="CP391" s="8" t="s">
        <v>111</v>
      </c>
      <c r="CQ391" s="10">
        <v>24.0</v>
      </c>
      <c r="CR391" s="8" t="s">
        <v>112</v>
      </c>
      <c r="CS391" s="10">
        <v>20.0</v>
      </c>
    </row>
    <row r="392">
      <c r="A392" s="7">
        <v>5701.0</v>
      </c>
      <c r="B392" s="8" t="s">
        <v>93</v>
      </c>
      <c r="C392" s="9" t="s">
        <v>1331</v>
      </c>
      <c r="D392" s="8" t="s">
        <v>1332</v>
      </c>
      <c r="E392" s="10">
        <v>1.0</v>
      </c>
      <c r="F392" s="10">
        <v>0.0</v>
      </c>
      <c r="G392" s="8" t="s">
        <v>96</v>
      </c>
      <c r="H392" s="11"/>
      <c r="I392" s="13" t="s">
        <v>1333</v>
      </c>
      <c r="J392" s="11"/>
      <c r="K392" s="11"/>
      <c r="L392" s="8" t="s">
        <v>97</v>
      </c>
      <c r="M392" s="11"/>
      <c r="N392" s="10">
        <v>1.0</v>
      </c>
      <c r="O392" s="10">
        <v>540.0</v>
      </c>
      <c r="P392" s="11"/>
      <c r="Q392" s="10">
        <v>0.0</v>
      </c>
      <c r="R392" s="10">
        <v>0.0</v>
      </c>
      <c r="S392" s="10">
        <v>0.0</v>
      </c>
      <c r="T392" s="10">
        <v>0.0</v>
      </c>
      <c r="U392" s="10">
        <v>0.0</v>
      </c>
      <c r="V392" s="10">
        <v>0.0</v>
      </c>
      <c r="W392" s="10">
        <v>0.0</v>
      </c>
      <c r="X392" s="11"/>
      <c r="Y392" s="11"/>
      <c r="Z392" s="12">
        <v>1.85</v>
      </c>
      <c r="AA392" s="13" t="s">
        <v>98</v>
      </c>
      <c r="AB392" s="11"/>
      <c r="AC392" s="11"/>
      <c r="AD392" s="13" t="s">
        <v>1334</v>
      </c>
      <c r="AE392" s="14"/>
      <c r="AF392" s="14"/>
      <c r="AG392" s="14"/>
      <c r="AH392" s="14"/>
      <c r="AI392" s="14"/>
      <c r="AJ392" s="14"/>
      <c r="AK392" s="14"/>
      <c r="AL392" s="11"/>
      <c r="AM392" s="10">
        <v>0.0</v>
      </c>
      <c r="AN392" s="8" t="s">
        <v>100</v>
      </c>
      <c r="AO392" s="8" t="s">
        <v>440</v>
      </c>
      <c r="AP392" s="10">
        <v>1.0</v>
      </c>
      <c r="AQ392" s="10">
        <v>1.0</v>
      </c>
      <c r="AR392" s="8" t="s">
        <v>102</v>
      </c>
      <c r="AS392" s="10">
        <v>429.0</v>
      </c>
      <c r="AT392" s="10">
        <v>1.0</v>
      </c>
      <c r="AU392" s="10">
        <v>1.0</v>
      </c>
      <c r="AV392" s="8" t="s">
        <v>103</v>
      </c>
      <c r="AW392" s="8" t="s">
        <v>276</v>
      </c>
      <c r="AX392" s="10">
        <v>1.0</v>
      </c>
      <c r="AY392" s="10">
        <v>1.0</v>
      </c>
      <c r="AZ392" s="8" t="s">
        <v>105</v>
      </c>
      <c r="BA392" s="10">
        <v>10.0</v>
      </c>
      <c r="BB392" s="10">
        <v>1.0</v>
      </c>
      <c r="BC392" s="10">
        <v>1.0</v>
      </c>
      <c r="BD392" s="8" t="s">
        <v>106</v>
      </c>
      <c r="BE392" s="8" t="s">
        <v>242</v>
      </c>
      <c r="BF392" s="10">
        <v>1.0</v>
      </c>
      <c r="BG392" s="10">
        <v>1.0</v>
      </c>
      <c r="BH392" s="8" t="s">
        <v>108</v>
      </c>
      <c r="BI392" s="8" t="s">
        <v>124</v>
      </c>
      <c r="BJ392" s="10">
        <v>1.0</v>
      </c>
      <c r="BK392" s="10">
        <v>1.0</v>
      </c>
      <c r="BL392" s="8" t="s">
        <v>110</v>
      </c>
      <c r="BM392" s="10">
        <v>130.0</v>
      </c>
      <c r="BN392" s="10">
        <v>1.0</v>
      </c>
      <c r="BO392" s="10">
        <v>1.0</v>
      </c>
      <c r="BP392" s="8" t="s">
        <v>111</v>
      </c>
      <c r="BQ392" s="10">
        <v>36.0</v>
      </c>
      <c r="BR392" s="10">
        <v>1.0</v>
      </c>
      <c r="BS392" s="10">
        <v>1.0</v>
      </c>
      <c r="BT392" s="8" t="s">
        <v>112</v>
      </c>
      <c r="BU392" s="10">
        <v>18.0</v>
      </c>
      <c r="BV392" s="10">
        <v>1.0</v>
      </c>
      <c r="BW392" s="10">
        <v>1.0</v>
      </c>
      <c r="BX392" s="8" t="s">
        <v>113</v>
      </c>
      <c r="BY392" s="15" t="s">
        <v>1316</v>
      </c>
      <c r="BZ392" s="10">
        <v>1.0</v>
      </c>
      <c r="CA392" s="10">
        <v>1.0</v>
      </c>
      <c r="CB392" s="8" t="s">
        <v>114</v>
      </c>
      <c r="CC392" s="15" t="s">
        <v>131</v>
      </c>
      <c r="CD392" s="10">
        <v>1.0</v>
      </c>
      <c r="CE392" s="10">
        <v>1.0</v>
      </c>
      <c r="CF392" s="8" t="s">
        <v>116</v>
      </c>
      <c r="CG392" s="15" t="s">
        <v>117</v>
      </c>
      <c r="CH392" s="10">
        <v>1.0</v>
      </c>
      <c r="CI392" s="10">
        <v>1.0</v>
      </c>
      <c r="CJ392" s="8" t="s">
        <v>118</v>
      </c>
      <c r="CK392" s="16">
        <v>45571.0</v>
      </c>
      <c r="CL392" s="10">
        <v>1.0</v>
      </c>
      <c r="CM392" s="10">
        <v>1.0</v>
      </c>
      <c r="CN392" s="23" t="s">
        <v>105</v>
      </c>
      <c r="CO392" s="24">
        <v>8.0</v>
      </c>
      <c r="CP392" s="23" t="s">
        <v>111</v>
      </c>
      <c r="CQ392" s="24">
        <v>14.0</v>
      </c>
      <c r="CR392" s="23" t="s">
        <v>112</v>
      </c>
      <c r="CS392" s="24">
        <v>15.0</v>
      </c>
    </row>
    <row r="393">
      <c r="A393" s="7">
        <v>5704.0</v>
      </c>
      <c r="B393" s="8" t="s">
        <v>93</v>
      </c>
      <c r="C393" s="9" t="s">
        <v>1335</v>
      </c>
      <c r="D393" s="8" t="s">
        <v>1332</v>
      </c>
      <c r="E393" s="10">
        <v>1.0</v>
      </c>
      <c r="F393" s="10">
        <v>0.0</v>
      </c>
      <c r="G393" s="8" t="s">
        <v>96</v>
      </c>
      <c r="H393" s="11"/>
      <c r="I393" s="13" t="s">
        <v>1333</v>
      </c>
      <c r="J393" s="11"/>
      <c r="K393" s="11"/>
      <c r="L393" s="8" t="s">
        <v>97</v>
      </c>
      <c r="M393" s="11"/>
      <c r="N393" s="10">
        <v>1.0</v>
      </c>
      <c r="O393" s="10">
        <v>610.0</v>
      </c>
      <c r="P393" s="11"/>
      <c r="Q393" s="10">
        <v>0.0</v>
      </c>
      <c r="R393" s="10">
        <v>0.0</v>
      </c>
      <c r="S393" s="10">
        <v>0.0</v>
      </c>
      <c r="T393" s="10">
        <v>0.0</v>
      </c>
      <c r="U393" s="10">
        <v>0.0</v>
      </c>
      <c r="V393" s="10">
        <v>0.0</v>
      </c>
      <c r="W393" s="10">
        <v>0.0</v>
      </c>
      <c r="X393" s="11"/>
      <c r="Y393" s="11"/>
      <c r="Z393" s="12">
        <v>1.46</v>
      </c>
      <c r="AA393" s="13" t="s">
        <v>98</v>
      </c>
      <c r="AB393" s="11"/>
      <c r="AC393" s="11"/>
      <c r="AD393" s="13" t="s">
        <v>1336</v>
      </c>
      <c r="AE393" s="14"/>
      <c r="AF393" s="14"/>
      <c r="AG393" s="14"/>
      <c r="AH393" s="14"/>
      <c r="AI393" s="14"/>
      <c r="AJ393" s="14"/>
      <c r="AK393" s="14"/>
      <c r="AL393" s="11"/>
      <c r="AM393" s="10">
        <v>0.0</v>
      </c>
      <c r="AN393" s="8" t="s">
        <v>100</v>
      </c>
      <c r="AO393" s="8" t="s">
        <v>440</v>
      </c>
      <c r="AP393" s="10">
        <v>1.0</v>
      </c>
      <c r="AQ393" s="10">
        <v>1.0</v>
      </c>
      <c r="AR393" s="8" t="s">
        <v>102</v>
      </c>
      <c r="AS393" s="10">
        <v>433.0</v>
      </c>
      <c r="AT393" s="10">
        <v>1.0</v>
      </c>
      <c r="AU393" s="10">
        <v>1.0</v>
      </c>
      <c r="AV393" s="8" t="s">
        <v>103</v>
      </c>
      <c r="AW393" s="8" t="s">
        <v>276</v>
      </c>
      <c r="AX393" s="10">
        <v>1.0</v>
      </c>
      <c r="AY393" s="10">
        <v>1.0</v>
      </c>
      <c r="AZ393" s="8" t="s">
        <v>105</v>
      </c>
      <c r="BA393" s="10">
        <v>10.0</v>
      </c>
      <c r="BB393" s="10">
        <v>1.0</v>
      </c>
      <c r="BC393" s="10">
        <v>1.0</v>
      </c>
      <c r="BD393" s="8" t="s">
        <v>106</v>
      </c>
      <c r="BE393" s="8" t="s">
        <v>242</v>
      </c>
      <c r="BF393" s="10">
        <v>1.0</v>
      </c>
      <c r="BG393" s="10">
        <v>1.0</v>
      </c>
      <c r="BH393" s="8" t="s">
        <v>108</v>
      </c>
      <c r="BI393" s="8" t="s">
        <v>124</v>
      </c>
      <c r="BJ393" s="10">
        <v>1.0</v>
      </c>
      <c r="BK393" s="10">
        <v>1.0</v>
      </c>
      <c r="BL393" s="8" t="s">
        <v>110</v>
      </c>
      <c r="BM393" s="10">
        <v>131.0</v>
      </c>
      <c r="BN393" s="10">
        <v>1.0</v>
      </c>
      <c r="BO393" s="10">
        <v>1.0</v>
      </c>
      <c r="BP393" s="8" t="s">
        <v>111</v>
      </c>
      <c r="BQ393" s="10">
        <v>24.0</v>
      </c>
      <c r="BR393" s="10">
        <v>1.0</v>
      </c>
      <c r="BS393" s="10">
        <v>1.0</v>
      </c>
      <c r="BT393" s="8" t="s">
        <v>112</v>
      </c>
      <c r="BU393" s="10">
        <v>17.0</v>
      </c>
      <c r="BV393" s="10">
        <v>1.0</v>
      </c>
      <c r="BW393" s="10">
        <v>1.0</v>
      </c>
      <c r="BX393" s="8" t="s">
        <v>113</v>
      </c>
      <c r="BY393" s="15" t="s">
        <v>1316</v>
      </c>
      <c r="BZ393" s="10">
        <v>1.0</v>
      </c>
      <c r="CA393" s="10">
        <v>1.0</v>
      </c>
      <c r="CB393" s="8" t="s">
        <v>114</v>
      </c>
      <c r="CC393" s="15" t="s">
        <v>115</v>
      </c>
      <c r="CD393" s="10">
        <v>1.0</v>
      </c>
      <c r="CE393" s="10">
        <v>1.0</v>
      </c>
      <c r="CF393" s="8" t="s">
        <v>116</v>
      </c>
      <c r="CG393" s="15" t="s">
        <v>117</v>
      </c>
      <c r="CH393" s="10">
        <v>1.0</v>
      </c>
      <c r="CI393" s="10">
        <v>1.0</v>
      </c>
      <c r="CJ393" s="8" t="s">
        <v>118</v>
      </c>
      <c r="CK393" s="16">
        <v>45571.0</v>
      </c>
      <c r="CL393" s="10">
        <v>1.0</v>
      </c>
      <c r="CM393" s="10">
        <v>1.0</v>
      </c>
      <c r="CN393" s="8" t="s">
        <v>105</v>
      </c>
      <c r="CO393" s="10">
        <v>20.0</v>
      </c>
      <c r="CP393" s="8" t="s">
        <v>111</v>
      </c>
      <c r="CQ393" s="10">
        <v>24.0</v>
      </c>
      <c r="CR393" s="8" t="s">
        <v>112</v>
      </c>
      <c r="CS393" s="10">
        <v>34.0</v>
      </c>
    </row>
    <row r="394">
      <c r="A394" s="7">
        <v>5713.0</v>
      </c>
      <c r="B394" s="8" t="s">
        <v>93</v>
      </c>
      <c r="C394" s="9" t="s">
        <v>1337</v>
      </c>
      <c r="D394" s="8" t="s">
        <v>1338</v>
      </c>
      <c r="E394" s="10">
        <v>1.0</v>
      </c>
      <c r="F394" s="10">
        <v>0.0</v>
      </c>
      <c r="G394" s="8" t="s">
        <v>96</v>
      </c>
      <c r="H394" s="11"/>
      <c r="I394" s="13" t="s">
        <v>1339</v>
      </c>
      <c r="J394" s="14"/>
      <c r="K394" s="11"/>
      <c r="L394" s="8" t="s">
        <v>97</v>
      </c>
      <c r="M394" s="11"/>
      <c r="N394" s="10">
        <v>1.0</v>
      </c>
      <c r="O394" s="10">
        <v>2882.0</v>
      </c>
      <c r="P394" s="11"/>
      <c r="Q394" s="10">
        <v>0.0</v>
      </c>
      <c r="R394" s="10">
        <v>0.0</v>
      </c>
      <c r="S394" s="10">
        <v>0.0</v>
      </c>
      <c r="T394" s="10">
        <v>0.0</v>
      </c>
      <c r="U394" s="10">
        <v>0.0</v>
      </c>
      <c r="V394" s="10">
        <v>0.0</v>
      </c>
      <c r="W394" s="10">
        <v>0.0</v>
      </c>
      <c r="X394" s="11"/>
      <c r="Y394" s="11"/>
      <c r="Z394" s="12">
        <v>1.7</v>
      </c>
      <c r="AA394" s="13" t="s">
        <v>98</v>
      </c>
      <c r="AB394" s="11"/>
      <c r="AC394" s="11"/>
      <c r="AD394" s="13" t="s">
        <v>1340</v>
      </c>
      <c r="AE394" s="14"/>
      <c r="AF394" s="14"/>
      <c r="AG394" s="14"/>
      <c r="AH394" s="14"/>
      <c r="AI394" s="14"/>
      <c r="AJ394" s="14"/>
      <c r="AK394" s="14"/>
      <c r="AL394" s="11"/>
      <c r="AM394" s="10">
        <v>0.0</v>
      </c>
      <c r="AN394" s="8" t="s">
        <v>100</v>
      </c>
      <c r="AO394" s="8" t="s">
        <v>202</v>
      </c>
      <c r="AP394" s="10">
        <v>1.0</v>
      </c>
      <c r="AQ394" s="10">
        <v>1.0</v>
      </c>
      <c r="AR394" s="8" t="s">
        <v>102</v>
      </c>
      <c r="AS394" s="10">
        <v>250.0</v>
      </c>
      <c r="AT394" s="10">
        <v>1.0</v>
      </c>
      <c r="AU394" s="10">
        <v>1.0</v>
      </c>
      <c r="AV394" s="8" t="s">
        <v>103</v>
      </c>
      <c r="AW394" s="8" t="s">
        <v>276</v>
      </c>
      <c r="AX394" s="10">
        <v>1.0</v>
      </c>
      <c r="AY394" s="10">
        <v>1.0</v>
      </c>
      <c r="AZ394" s="8" t="s">
        <v>105</v>
      </c>
      <c r="BA394" s="10">
        <v>15.0</v>
      </c>
      <c r="BB394" s="10">
        <v>1.0</v>
      </c>
      <c r="BC394" s="10">
        <v>1.0</v>
      </c>
      <c r="BD394" s="8" t="s">
        <v>106</v>
      </c>
      <c r="BE394" s="8" t="s">
        <v>182</v>
      </c>
      <c r="BF394" s="10">
        <v>1.0</v>
      </c>
      <c r="BG394" s="10">
        <v>1.0</v>
      </c>
      <c r="BH394" s="8" t="s">
        <v>108</v>
      </c>
      <c r="BI394" s="8" t="s">
        <v>124</v>
      </c>
      <c r="BJ394" s="10">
        <v>1.0</v>
      </c>
      <c r="BK394" s="10">
        <v>1.0</v>
      </c>
      <c r="BL394" s="8" t="s">
        <v>110</v>
      </c>
      <c r="BM394" s="10">
        <v>75.0</v>
      </c>
      <c r="BN394" s="10">
        <v>1.0</v>
      </c>
      <c r="BO394" s="10">
        <v>1.0</v>
      </c>
      <c r="BP394" s="8" t="s">
        <v>111</v>
      </c>
      <c r="BQ394" s="10">
        <v>49.0</v>
      </c>
      <c r="BR394" s="10">
        <v>1.0</v>
      </c>
      <c r="BS394" s="10">
        <v>1.0</v>
      </c>
      <c r="BT394" s="8" t="s">
        <v>112</v>
      </c>
      <c r="BU394" s="10">
        <v>20.0</v>
      </c>
      <c r="BV394" s="10">
        <v>1.0</v>
      </c>
      <c r="BW394" s="10">
        <v>1.0</v>
      </c>
      <c r="BX394" s="8" t="s">
        <v>113</v>
      </c>
      <c r="BY394" s="15" t="s">
        <v>1341</v>
      </c>
      <c r="BZ394" s="10">
        <v>1.0</v>
      </c>
      <c r="CA394" s="10">
        <v>1.0</v>
      </c>
      <c r="CB394" s="8" t="s">
        <v>114</v>
      </c>
      <c r="CC394" s="15" t="s">
        <v>282</v>
      </c>
      <c r="CD394" s="10">
        <v>1.0</v>
      </c>
      <c r="CE394" s="10">
        <v>1.0</v>
      </c>
      <c r="CF394" s="8" t="s">
        <v>116</v>
      </c>
      <c r="CG394" s="15" t="s">
        <v>117</v>
      </c>
      <c r="CH394" s="10">
        <v>1.0</v>
      </c>
      <c r="CI394" s="10">
        <v>1.0</v>
      </c>
      <c r="CJ394" s="8" t="s">
        <v>118</v>
      </c>
      <c r="CK394" s="15" t="s">
        <v>117</v>
      </c>
      <c r="CL394" s="10">
        <v>1.0</v>
      </c>
      <c r="CM394" s="10">
        <v>1.0</v>
      </c>
      <c r="CN394" s="8" t="s">
        <v>105</v>
      </c>
      <c r="CO394" s="10">
        <v>20.0</v>
      </c>
      <c r="CP394" s="8" t="s">
        <v>111</v>
      </c>
      <c r="CQ394" s="10">
        <v>24.0</v>
      </c>
      <c r="CR394" s="8" t="s">
        <v>112</v>
      </c>
      <c r="CS394" s="10">
        <v>34.0</v>
      </c>
    </row>
    <row r="395">
      <c r="A395" s="7">
        <v>5716.0</v>
      </c>
      <c r="B395" s="8" t="s">
        <v>93</v>
      </c>
      <c r="C395" s="9" t="s">
        <v>1342</v>
      </c>
      <c r="D395" s="8" t="s">
        <v>1343</v>
      </c>
      <c r="E395" s="10">
        <v>1.0</v>
      </c>
      <c r="F395" s="10">
        <v>0.0</v>
      </c>
      <c r="G395" s="8" t="s">
        <v>96</v>
      </c>
      <c r="H395" s="11"/>
      <c r="I395" s="13" t="s">
        <v>1344</v>
      </c>
      <c r="J395" s="14"/>
      <c r="K395" s="11"/>
      <c r="L395" s="8" t="s">
        <v>97</v>
      </c>
      <c r="M395" s="11"/>
      <c r="N395" s="10">
        <v>1.0</v>
      </c>
      <c r="O395" s="10">
        <v>986.0</v>
      </c>
      <c r="P395" s="11"/>
      <c r="Q395" s="10">
        <v>0.0</v>
      </c>
      <c r="R395" s="10">
        <v>0.0</v>
      </c>
      <c r="S395" s="10">
        <v>0.0</v>
      </c>
      <c r="T395" s="10">
        <v>0.0</v>
      </c>
      <c r="U395" s="10">
        <v>0.0</v>
      </c>
      <c r="V395" s="10">
        <v>0.0</v>
      </c>
      <c r="W395" s="10">
        <v>0.0</v>
      </c>
      <c r="X395" s="11"/>
      <c r="Y395" s="11"/>
      <c r="Z395" s="12">
        <v>1.7</v>
      </c>
      <c r="AA395" s="13" t="s">
        <v>98</v>
      </c>
      <c r="AB395" s="11"/>
      <c r="AC395" s="11"/>
      <c r="AD395" s="13" t="s">
        <v>1345</v>
      </c>
      <c r="AE395" s="14"/>
      <c r="AF395" s="14"/>
      <c r="AG395" s="14"/>
      <c r="AH395" s="14"/>
      <c r="AI395" s="14"/>
      <c r="AJ395" s="14"/>
      <c r="AK395" s="14"/>
      <c r="AL395" s="11"/>
      <c r="AM395" s="10">
        <v>0.0</v>
      </c>
      <c r="AN395" s="8" t="s">
        <v>100</v>
      </c>
      <c r="AO395" s="8" t="s">
        <v>101</v>
      </c>
      <c r="AP395" s="10">
        <v>1.0</v>
      </c>
      <c r="AQ395" s="10">
        <v>1.0</v>
      </c>
      <c r="AR395" s="8" t="s">
        <v>102</v>
      </c>
      <c r="AS395" s="10">
        <v>250.0</v>
      </c>
      <c r="AT395" s="10">
        <v>1.0</v>
      </c>
      <c r="AU395" s="10">
        <v>1.0</v>
      </c>
      <c r="AV395" s="8" t="s">
        <v>103</v>
      </c>
      <c r="AW395" s="8" t="s">
        <v>276</v>
      </c>
      <c r="AX395" s="10">
        <v>1.0</v>
      </c>
      <c r="AY395" s="10">
        <v>1.0</v>
      </c>
      <c r="AZ395" s="8" t="s">
        <v>105</v>
      </c>
      <c r="BA395" s="10">
        <v>15.0</v>
      </c>
      <c r="BB395" s="10">
        <v>1.0</v>
      </c>
      <c r="BC395" s="10">
        <v>1.0</v>
      </c>
      <c r="BD395" s="8" t="s">
        <v>106</v>
      </c>
      <c r="BE395" s="8" t="s">
        <v>107</v>
      </c>
      <c r="BF395" s="10">
        <v>1.0</v>
      </c>
      <c r="BG395" s="10">
        <v>1.0</v>
      </c>
      <c r="BH395" s="8" t="s">
        <v>108</v>
      </c>
      <c r="BI395" s="8" t="s">
        <v>124</v>
      </c>
      <c r="BJ395" s="10">
        <v>1.0</v>
      </c>
      <c r="BK395" s="10">
        <v>1.0</v>
      </c>
      <c r="BL395" s="8" t="s">
        <v>110</v>
      </c>
      <c r="BM395" s="10">
        <v>75.0</v>
      </c>
      <c r="BN395" s="10">
        <v>1.0</v>
      </c>
      <c r="BO395" s="10">
        <v>1.0</v>
      </c>
      <c r="BP395" s="8" t="s">
        <v>111</v>
      </c>
      <c r="BQ395" s="10">
        <v>49.0</v>
      </c>
      <c r="BR395" s="10">
        <v>1.0</v>
      </c>
      <c r="BS395" s="10">
        <v>1.0</v>
      </c>
      <c r="BT395" s="8" t="s">
        <v>112</v>
      </c>
      <c r="BU395" s="10">
        <v>20.0</v>
      </c>
      <c r="BV395" s="10">
        <v>1.0</v>
      </c>
      <c r="BW395" s="10">
        <v>1.0</v>
      </c>
      <c r="BX395" s="8" t="s">
        <v>113</v>
      </c>
      <c r="BY395" s="15" t="s">
        <v>1341</v>
      </c>
      <c r="BZ395" s="10">
        <v>1.0</v>
      </c>
      <c r="CA395" s="10">
        <v>1.0</v>
      </c>
      <c r="CB395" s="8" t="s">
        <v>114</v>
      </c>
      <c r="CC395" s="15" t="s">
        <v>282</v>
      </c>
      <c r="CD395" s="10">
        <v>1.0</v>
      </c>
      <c r="CE395" s="10">
        <v>1.0</v>
      </c>
      <c r="CF395" s="8" t="s">
        <v>116</v>
      </c>
      <c r="CG395" s="15" t="s">
        <v>117</v>
      </c>
      <c r="CH395" s="10">
        <v>1.0</v>
      </c>
      <c r="CI395" s="10">
        <v>1.0</v>
      </c>
      <c r="CJ395" s="8" t="s">
        <v>118</v>
      </c>
      <c r="CK395" s="15" t="s">
        <v>117</v>
      </c>
      <c r="CL395" s="10">
        <v>1.0</v>
      </c>
      <c r="CM395" s="10">
        <v>1.0</v>
      </c>
      <c r="CN395" s="8" t="s">
        <v>105</v>
      </c>
      <c r="CO395" s="10">
        <v>20.0</v>
      </c>
      <c r="CP395" s="8" t="s">
        <v>111</v>
      </c>
      <c r="CQ395" s="10">
        <v>24.0</v>
      </c>
      <c r="CR395" s="8" t="s">
        <v>112</v>
      </c>
      <c r="CS395" s="10">
        <v>34.0</v>
      </c>
    </row>
    <row r="396">
      <c r="A396" s="7">
        <v>5722.0</v>
      </c>
      <c r="B396" s="8" t="s">
        <v>93</v>
      </c>
      <c r="C396" s="9" t="s">
        <v>1346</v>
      </c>
      <c r="D396" s="8" t="s">
        <v>1347</v>
      </c>
      <c r="E396" s="10">
        <v>1.0</v>
      </c>
      <c r="F396" s="10">
        <v>0.0</v>
      </c>
      <c r="G396" s="8" t="s">
        <v>96</v>
      </c>
      <c r="H396" s="11"/>
      <c r="I396" s="13" t="s">
        <v>1348</v>
      </c>
      <c r="J396" s="11"/>
      <c r="K396" s="11"/>
      <c r="L396" s="8" t="s">
        <v>97</v>
      </c>
      <c r="M396" s="11"/>
      <c r="N396" s="10">
        <v>1.0</v>
      </c>
      <c r="O396" s="10">
        <v>54.0</v>
      </c>
      <c r="P396" s="11"/>
      <c r="Q396" s="10">
        <v>0.0</v>
      </c>
      <c r="R396" s="10">
        <v>0.0</v>
      </c>
      <c r="S396" s="10">
        <v>0.0</v>
      </c>
      <c r="T396" s="10">
        <v>0.0</v>
      </c>
      <c r="U396" s="10">
        <v>0.0</v>
      </c>
      <c r="V396" s="10">
        <v>0.0</v>
      </c>
      <c r="W396" s="10">
        <v>0.0</v>
      </c>
      <c r="X396" s="11"/>
      <c r="Y396" s="11"/>
      <c r="Z396" s="12">
        <v>1.7</v>
      </c>
      <c r="AA396" s="13" t="s">
        <v>98</v>
      </c>
      <c r="AB396" s="11"/>
      <c r="AC396" s="11"/>
      <c r="AD396" s="13" t="s">
        <v>1349</v>
      </c>
      <c r="AE396" s="14"/>
      <c r="AF396" s="14"/>
      <c r="AG396" s="14"/>
      <c r="AH396" s="14"/>
      <c r="AI396" s="14"/>
      <c r="AJ396" s="14"/>
      <c r="AK396" s="14"/>
      <c r="AL396" s="11"/>
      <c r="AM396" s="10">
        <v>0.0</v>
      </c>
      <c r="AN396" s="8" t="s">
        <v>100</v>
      </c>
      <c r="AO396" s="8" t="s">
        <v>440</v>
      </c>
      <c r="AP396" s="10">
        <v>1.0</v>
      </c>
      <c r="AQ396" s="10">
        <v>1.0</v>
      </c>
      <c r="AR396" s="8" t="s">
        <v>102</v>
      </c>
      <c r="AS396" s="10">
        <v>250.0</v>
      </c>
      <c r="AT396" s="10">
        <v>1.0</v>
      </c>
      <c r="AU396" s="10">
        <v>1.0</v>
      </c>
      <c r="AV396" s="8" t="s">
        <v>103</v>
      </c>
      <c r="AW396" s="8" t="s">
        <v>276</v>
      </c>
      <c r="AX396" s="10">
        <v>1.0</v>
      </c>
      <c r="AY396" s="10">
        <v>1.0</v>
      </c>
      <c r="AZ396" s="8" t="s">
        <v>105</v>
      </c>
      <c r="BA396" s="10">
        <v>15.0</v>
      </c>
      <c r="BB396" s="10">
        <v>1.0</v>
      </c>
      <c r="BC396" s="10">
        <v>1.0</v>
      </c>
      <c r="BD396" s="8" t="s">
        <v>106</v>
      </c>
      <c r="BE396" s="8" t="s">
        <v>182</v>
      </c>
      <c r="BF396" s="10">
        <v>1.0</v>
      </c>
      <c r="BG396" s="10">
        <v>1.0</v>
      </c>
      <c r="BH396" s="8" t="s">
        <v>108</v>
      </c>
      <c r="BI396" s="8" t="s">
        <v>124</v>
      </c>
      <c r="BJ396" s="10">
        <v>1.0</v>
      </c>
      <c r="BK396" s="10">
        <v>1.0</v>
      </c>
      <c r="BL396" s="8" t="s">
        <v>110</v>
      </c>
      <c r="BM396" s="10">
        <v>75.0</v>
      </c>
      <c r="BN396" s="10">
        <v>1.0</v>
      </c>
      <c r="BO396" s="10">
        <v>1.0</v>
      </c>
      <c r="BP396" s="8" t="s">
        <v>111</v>
      </c>
      <c r="BQ396" s="10">
        <v>49.0</v>
      </c>
      <c r="BR396" s="10">
        <v>1.0</v>
      </c>
      <c r="BS396" s="10">
        <v>1.0</v>
      </c>
      <c r="BT396" s="8" t="s">
        <v>112</v>
      </c>
      <c r="BU396" s="10">
        <v>20.0</v>
      </c>
      <c r="BV396" s="10">
        <v>1.0</v>
      </c>
      <c r="BW396" s="10">
        <v>1.0</v>
      </c>
      <c r="BX396" s="8" t="s">
        <v>113</v>
      </c>
      <c r="BY396" s="15" t="s">
        <v>1341</v>
      </c>
      <c r="BZ396" s="10">
        <v>1.0</v>
      </c>
      <c r="CA396" s="10">
        <v>1.0</v>
      </c>
      <c r="CB396" s="8" t="s">
        <v>114</v>
      </c>
      <c r="CC396" s="15" t="s">
        <v>282</v>
      </c>
      <c r="CD396" s="10">
        <v>1.0</v>
      </c>
      <c r="CE396" s="10">
        <v>1.0</v>
      </c>
      <c r="CF396" s="8" t="s">
        <v>116</v>
      </c>
      <c r="CG396" s="15" t="s">
        <v>117</v>
      </c>
      <c r="CH396" s="10">
        <v>1.0</v>
      </c>
      <c r="CI396" s="10">
        <v>1.0</v>
      </c>
      <c r="CJ396" s="8" t="s">
        <v>118</v>
      </c>
      <c r="CK396" s="15" t="s">
        <v>117</v>
      </c>
      <c r="CL396" s="10">
        <v>1.0</v>
      </c>
      <c r="CM396" s="10">
        <v>1.0</v>
      </c>
      <c r="CN396" s="8" t="s">
        <v>105</v>
      </c>
      <c r="CO396" s="10">
        <v>13.0</v>
      </c>
      <c r="CP396" s="8" t="s">
        <v>111</v>
      </c>
      <c r="CQ396" s="10">
        <v>42.0</v>
      </c>
      <c r="CR396" s="8" t="s">
        <v>112</v>
      </c>
      <c r="CS396" s="10">
        <v>20.0</v>
      </c>
    </row>
    <row r="397">
      <c r="A397" s="7">
        <v>5725.0</v>
      </c>
      <c r="B397" s="8" t="s">
        <v>93</v>
      </c>
      <c r="C397" s="9" t="s">
        <v>1350</v>
      </c>
      <c r="D397" s="8" t="s">
        <v>1338</v>
      </c>
      <c r="E397" s="10">
        <v>1.0</v>
      </c>
      <c r="F397" s="10">
        <v>0.0</v>
      </c>
      <c r="G397" s="8" t="s">
        <v>96</v>
      </c>
      <c r="H397" s="11"/>
      <c r="I397" s="8" t="s">
        <v>1339</v>
      </c>
      <c r="J397" s="11"/>
      <c r="K397" s="11"/>
      <c r="L397" s="8" t="s">
        <v>97</v>
      </c>
      <c r="M397" s="11"/>
      <c r="N397" s="10">
        <v>1.0</v>
      </c>
      <c r="O397" s="10">
        <v>1848.0</v>
      </c>
      <c r="P397" s="11"/>
      <c r="Q397" s="10">
        <v>0.0</v>
      </c>
      <c r="R397" s="10">
        <v>0.0</v>
      </c>
      <c r="S397" s="10">
        <v>0.0</v>
      </c>
      <c r="T397" s="10">
        <v>0.0</v>
      </c>
      <c r="U397" s="10">
        <v>0.0</v>
      </c>
      <c r="V397" s="10">
        <v>0.0</v>
      </c>
      <c r="W397" s="10">
        <v>0.0</v>
      </c>
      <c r="X397" s="11"/>
      <c r="Y397" s="11"/>
      <c r="Z397" s="12">
        <v>1.1</v>
      </c>
      <c r="AA397" s="13" t="s">
        <v>98</v>
      </c>
      <c r="AB397" s="11"/>
      <c r="AC397" s="11"/>
      <c r="AD397" s="13" t="s">
        <v>1351</v>
      </c>
      <c r="AE397" s="14"/>
      <c r="AF397" s="14"/>
      <c r="AG397" s="14"/>
      <c r="AH397" s="14"/>
      <c r="AI397" s="14"/>
      <c r="AJ397" s="14"/>
      <c r="AK397" s="14"/>
      <c r="AL397" s="11"/>
      <c r="AM397" s="10">
        <v>0.0</v>
      </c>
      <c r="AN397" s="8" t="s">
        <v>100</v>
      </c>
      <c r="AO397" s="8" t="s">
        <v>202</v>
      </c>
      <c r="AP397" s="10">
        <v>1.0</v>
      </c>
      <c r="AQ397" s="10">
        <v>1.0</v>
      </c>
      <c r="AR397" s="8" t="s">
        <v>102</v>
      </c>
      <c r="AS397" s="10">
        <v>500.0</v>
      </c>
      <c r="AT397" s="10">
        <v>1.0</v>
      </c>
      <c r="AU397" s="10">
        <v>1.0</v>
      </c>
      <c r="AV397" s="8" t="s">
        <v>103</v>
      </c>
      <c r="AW397" s="8" t="s">
        <v>276</v>
      </c>
      <c r="AX397" s="10">
        <v>1.0</v>
      </c>
      <c r="AY397" s="10">
        <v>1.0</v>
      </c>
      <c r="AZ397" s="8" t="s">
        <v>105</v>
      </c>
      <c r="BA397" s="10">
        <v>15.0</v>
      </c>
      <c r="BB397" s="10">
        <v>1.0</v>
      </c>
      <c r="BC397" s="10">
        <v>1.0</v>
      </c>
      <c r="BD397" s="8" t="s">
        <v>106</v>
      </c>
      <c r="BE397" s="8" t="s">
        <v>182</v>
      </c>
      <c r="BF397" s="10">
        <v>1.0</v>
      </c>
      <c r="BG397" s="10">
        <v>1.0</v>
      </c>
      <c r="BH397" s="8" t="s">
        <v>108</v>
      </c>
      <c r="BI397" s="8" t="s">
        <v>124</v>
      </c>
      <c r="BJ397" s="10">
        <v>1.0</v>
      </c>
      <c r="BK397" s="10">
        <v>1.0</v>
      </c>
      <c r="BL397" s="8" t="s">
        <v>110</v>
      </c>
      <c r="BM397" s="10">
        <v>150.0</v>
      </c>
      <c r="BN397" s="10">
        <v>1.0</v>
      </c>
      <c r="BO397" s="10">
        <v>1.0</v>
      </c>
      <c r="BP397" s="8" t="s">
        <v>111</v>
      </c>
      <c r="BQ397" s="10">
        <v>30.0</v>
      </c>
      <c r="BR397" s="10">
        <v>1.0</v>
      </c>
      <c r="BS397" s="10">
        <v>1.0</v>
      </c>
      <c r="BT397" s="8" t="s">
        <v>112</v>
      </c>
      <c r="BU397" s="10">
        <v>20.0</v>
      </c>
      <c r="BV397" s="10">
        <v>1.0</v>
      </c>
      <c r="BW397" s="10">
        <v>1.0</v>
      </c>
      <c r="BX397" s="8" t="s">
        <v>113</v>
      </c>
      <c r="BY397" s="15" t="s">
        <v>1341</v>
      </c>
      <c r="BZ397" s="10">
        <v>1.0</v>
      </c>
      <c r="CA397" s="10">
        <v>1.0</v>
      </c>
      <c r="CB397" s="8" t="s">
        <v>114</v>
      </c>
      <c r="CC397" s="15" t="s">
        <v>115</v>
      </c>
      <c r="CD397" s="10">
        <v>1.0</v>
      </c>
      <c r="CE397" s="10">
        <v>1.0</v>
      </c>
      <c r="CF397" s="8" t="s">
        <v>116</v>
      </c>
      <c r="CG397" s="15" t="s">
        <v>117</v>
      </c>
      <c r="CH397" s="10">
        <v>1.0</v>
      </c>
      <c r="CI397" s="10">
        <v>1.0</v>
      </c>
      <c r="CJ397" s="8" t="s">
        <v>118</v>
      </c>
      <c r="CK397" s="15" t="s">
        <v>117</v>
      </c>
      <c r="CL397" s="10">
        <v>1.0</v>
      </c>
      <c r="CM397" s="10">
        <v>1.0</v>
      </c>
      <c r="CN397" s="8" t="s">
        <v>105</v>
      </c>
      <c r="CO397" s="10">
        <v>12.0</v>
      </c>
      <c r="CP397" s="8" t="s">
        <v>111</v>
      </c>
      <c r="CQ397" s="10">
        <v>20.0</v>
      </c>
      <c r="CR397" s="8" t="s">
        <v>112</v>
      </c>
      <c r="CS397" s="10">
        <v>17.0</v>
      </c>
    </row>
    <row r="398">
      <c r="A398" s="7">
        <v>5728.0</v>
      </c>
      <c r="B398" s="8" t="s">
        <v>93</v>
      </c>
      <c r="C398" s="9" t="s">
        <v>1352</v>
      </c>
      <c r="D398" s="8" t="s">
        <v>1343</v>
      </c>
      <c r="E398" s="10">
        <v>1.0</v>
      </c>
      <c r="F398" s="10">
        <v>0.0</v>
      </c>
      <c r="G398" s="8" t="s">
        <v>96</v>
      </c>
      <c r="H398" s="11"/>
      <c r="I398" s="8" t="s">
        <v>1344</v>
      </c>
      <c r="J398" s="11"/>
      <c r="K398" s="11"/>
      <c r="L398" s="8" t="s">
        <v>97</v>
      </c>
      <c r="M398" s="11"/>
      <c r="N398" s="10">
        <v>1.0</v>
      </c>
      <c r="O398" s="10">
        <v>1022.0</v>
      </c>
      <c r="P398" s="11"/>
      <c r="Q398" s="10">
        <v>0.0</v>
      </c>
      <c r="R398" s="10">
        <v>0.0</v>
      </c>
      <c r="S398" s="10">
        <v>0.0</v>
      </c>
      <c r="T398" s="10">
        <v>0.0</v>
      </c>
      <c r="U398" s="10">
        <v>0.0</v>
      </c>
      <c r="V398" s="10">
        <v>0.0</v>
      </c>
      <c r="W398" s="10">
        <v>0.0</v>
      </c>
      <c r="X398" s="11"/>
      <c r="Y398" s="11"/>
      <c r="Z398" s="12">
        <v>1.1</v>
      </c>
      <c r="AA398" s="13" t="s">
        <v>98</v>
      </c>
      <c r="AB398" s="11"/>
      <c r="AC398" s="11"/>
      <c r="AD398" s="13" t="s">
        <v>1353</v>
      </c>
      <c r="AE398" s="14"/>
      <c r="AF398" s="14"/>
      <c r="AG398" s="14"/>
      <c r="AH398" s="14"/>
      <c r="AI398" s="14"/>
      <c r="AJ398" s="14"/>
      <c r="AK398" s="14"/>
      <c r="AL398" s="11"/>
      <c r="AM398" s="10">
        <v>0.0</v>
      </c>
      <c r="AN398" s="8" t="s">
        <v>100</v>
      </c>
      <c r="AO398" s="8" t="s">
        <v>101</v>
      </c>
      <c r="AP398" s="10">
        <v>1.0</v>
      </c>
      <c r="AQ398" s="10">
        <v>1.0</v>
      </c>
      <c r="AR398" s="8" t="s">
        <v>102</v>
      </c>
      <c r="AS398" s="10">
        <v>500.0</v>
      </c>
      <c r="AT398" s="10">
        <v>1.0</v>
      </c>
      <c r="AU398" s="10">
        <v>1.0</v>
      </c>
      <c r="AV398" s="8" t="s">
        <v>103</v>
      </c>
      <c r="AW398" s="8" t="s">
        <v>276</v>
      </c>
      <c r="AX398" s="10">
        <v>1.0</v>
      </c>
      <c r="AY398" s="10">
        <v>1.0</v>
      </c>
      <c r="AZ398" s="8" t="s">
        <v>105</v>
      </c>
      <c r="BA398" s="10">
        <v>15.0</v>
      </c>
      <c r="BB398" s="10">
        <v>1.0</v>
      </c>
      <c r="BC398" s="10">
        <v>1.0</v>
      </c>
      <c r="BD398" s="13" t="s">
        <v>106</v>
      </c>
      <c r="BE398" s="8" t="s">
        <v>107</v>
      </c>
      <c r="BF398" s="10">
        <v>1.0</v>
      </c>
      <c r="BG398" s="10">
        <v>1.0</v>
      </c>
      <c r="BH398" s="8" t="s">
        <v>108</v>
      </c>
      <c r="BI398" s="8" t="s">
        <v>124</v>
      </c>
      <c r="BJ398" s="10">
        <v>1.0</v>
      </c>
      <c r="BK398" s="10">
        <v>1.0</v>
      </c>
      <c r="BL398" s="8" t="s">
        <v>110</v>
      </c>
      <c r="BM398" s="10">
        <v>150.0</v>
      </c>
      <c r="BN398" s="10">
        <v>1.0</v>
      </c>
      <c r="BO398" s="10">
        <v>1.0</v>
      </c>
      <c r="BP398" s="8" t="s">
        <v>111</v>
      </c>
      <c r="BQ398" s="10">
        <v>30.0</v>
      </c>
      <c r="BR398" s="10">
        <v>1.0</v>
      </c>
      <c r="BS398" s="10">
        <v>1.0</v>
      </c>
      <c r="BT398" s="8" t="s">
        <v>112</v>
      </c>
      <c r="BU398" s="10">
        <v>20.0</v>
      </c>
      <c r="BV398" s="10">
        <v>1.0</v>
      </c>
      <c r="BW398" s="10">
        <v>1.0</v>
      </c>
      <c r="BX398" s="8" t="s">
        <v>113</v>
      </c>
      <c r="BY398" s="15" t="s">
        <v>1341</v>
      </c>
      <c r="BZ398" s="10">
        <v>1.0</v>
      </c>
      <c r="CA398" s="10">
        <v>1.0</v>
      </c>
      <c r="CB398" s="8" t="s">
        <v>114</v>
      </c>
      <c r="CC398" s="15" t="s">
        <v>115</v>
      </c>
      <c r="CD398" s="10">
        <v>1.0</v>
      </c>
      <c r="CE398" s="10">
        <v>1.0</v>
      </c>
      <c r="CF398" s="8" t="s">
        <v>116</v>
      </c>
      <c r="CG398" s="15" t="s">
        <v>117</v>
      </c>
      <c r="CH398" s="10">
        <v>1.0</v>
      </c>
      <c r="CI398" s="10">
        <v>1.0</v>
      </c>
      <c r="CJ398" s="8" t="s">
        <v>118</v>
      </c>
      <c r="CK398" s="15" t="s">
        <v>117</v>
      </c>
      <c r="CL398" s="10">
        <v>1.0</v>
      </c>
      <c r="CM398" s="10">
        <v>1.0</v>
      </c>
      <c r="CN398" s="8" t="s">
        <v>105</v>
      </c>
      <c r="CO398" s="10">
        <v>12.0</v>
      </c>
      <c r="CP398" s="8" t="s">
        <v>111</v>
      </c>
      <c r="CQ398" s="10">
        <v>20.0</v>
      </c>
      <c r="CR398" s="8" t="s">
        <v>112</v>
      </c>
      <c r="CS398" s="10">
        <v>17.0</v>
      </c>
    </row>
    <row r="399">
      <c r="A399" s="7">
        <v>5731.0</v>
      </c>
      <c r="B399" s="8" t="s">
        <v>93</v>
      </c>
      <c r="C399" s="9" t="s">
        <v>1354</v>
      </c>
      <c r="D399" s="8" t="s">
        <v>1355</v>
      </c>
      <c r="E399" s="10">
        <v>1.0</v>
      </c>
      <c r="F399" s="10">
        <v>0.0</v>
      </c>
      <c r="G399" s="8" t="s">
        <v>96</v>
      </c>
      <c r="H399" s="11"/>
      <c r="I399" s="8" t="s">
        <v>1356</v>
      </c>
      <c r="J399" s="11"/>
      <c r="K399" s="11"/>
      <c r="L399" s="8" t="s">
        <v>97</v>
      </c>
      <c r="M399" s="11"/>
      <c r="N399" s="10">
        <v>1.0</v>
      </c>
      <c r="O399" s="10">
        <v>1353.0</v>
      </c>
      <c r="P399" s="11"/>
      <c r="Q399" s="10">
        <v>0.0</v>
      </c>
      <c r="R399" s="10">
        <v>0.0</v>
      </c>
      <c r="S399" s="10">
        <v>0.0</v>
      </c>
      <c r="T399" s="10">
        <v>0.0</v>
      </c>
      <c r="U399" s="10">
        <v>0.0</v>
      </c>
      <c r="V399" s="10">
        <v>0.0</v>
      </c>
      <c r="W399" s="10">
        <v>0.0</v>
      </c>
      <c r="X399" s="11"/>
      <c r="Y399" s="11"/>
      <c r="Z399" s="12">
        <v>1.1</v>
      </c>
      <c r="AA399" s="13" t="s">
        <v>98</v>
      </c>
      <c r="AB399" s="11"/>
      <c r="AC399" s="11"/>
      <c r="AD399" s="13" t="s">
        <v>1357</v>
      </c>
      <c r="AE399" s="14"/>
      <c r="AF399" s="14"/>
      <c r="AG399" s="14"/>
      <c r="AH399" s="14"/>
      <c r="AI399" s="14"/>
      <c r="AJ399" s="14"/>
      <c r="AK399" s="14"/>
      <c r="AL399" s="11"/>
      <c r="AM399" s="10">
        <v>0.0</v>
      </c>
      <c r="AN399" s="8" t="s">
        <v>100</v>
      </c>
      <c r="AO399" s="8" t="s">
        <v>216</v>
      </c>
      <c r="AP399" s="10">
        <v>1.0</v>
      </c>
      <c r="AQ399" s="10">
        <v>1.0</v>
      </c>
      <c r="AR399" s="8" t="s">
        <v>102</v>
      </c>
      <c r="AS399" s="10">
        <v>500.0</v>
      </c>
      <c r="AT399" s="10">
        <v>1.0</v>
      </c>
      <c r="AU399" s="10">
        <v>1.0</v>
      </c>
      <c r="AV399" s="8" t="s">
        <v>103</v>
      </c>
      <c r="AW399" s="8" t="s">
        <v>276</v>
      </c>
      <c r="AX399" s="10">
        <v>1.0</v>
      </c>
      <c r="AY399" s="10">
        <v>1.0</v>
      </c>
      <c r="AZ399" s="8" t="s">
        <v>105</v>
      </c>
      <c r="BA399" s="10">
        <v>15.0</v>
      </c>
      <c r="BB399" s="10">
        <v>1.0</v>
      </c>
      <c r="BC399" s="10">
        <v>1.0</v>
      </c>
      <c r="BD399" s="13" t="s">
        <v>106</v>
      </c>
      <c r="BE399" s="8" t="s">
        <v>107</v>
      </c>
      <c r="BF399" s="10">
        <v>1.0</v>
      </c>
      <c r="BG399" s="10">
        <v>1.0</v>
      </c>
      <c r="BH399" s="8" t="s">
        <v>108</v>
      </c>
      <c r="BI399" s="8" t="s">
        <v>124</v>
      </c>
      <c r="BJ399" s="10">
        <v>1.0</v>
      </c>
      <c r="BK399" s="10">
        <v>1.0</v>
      </c>
      <c r="BL399" s="8" t="s">
        <v>110</v>
      </c>
      <c r="BM399" s="10">
        <v>150.0</v>
      </c>
      <c r="BN399" s="10">
        <v>1.0</v>
      </c>
      <c r="BO399" s="10">
        <v>1.0</v>
      </c>
      <c r="BP399" s="8" t="s">
        <v>111</v>
      </c>
      <c r="BQ399" s="10">
        <v>30.0</v>
      </c>
      <c r="BR399" s="10">
        <v>1.0</v>
      </c>
      <c r="BS399" s="10">
        <v>1.0</v>
      </c>
      <c r="BT399" s="8" t="s">
        <v>112</v>
      </c>
      <c r="BU399" s="10">
        <v>20.0</v>
      </c>
      <c r="BV399" s="10">
        <v>1.0</v>
      </c>
      <c r="BW399" s="10">
        <v>1.0</v>
      </c>
      <c r="BX399" s="8" t="s">
        <v>113</v>
      </c>
      <c r="BY399" s="15" t="s">
        <v>1341</v>
      </c>
      <c r="BZ399" s="10">
        <v>1.0</v>
      </c>
      <c r="CA399" s="10">
        <v>1.0</v>
      </c>
      <c r="CB399" s="8" t="s">
        <v>114</v>
      </c>
      <c r="CC399" s="15" t="s">
        <v>115</v>
      </c>
      <c r="CD399" s="10">
        <v>1.0</v>
      </c>
      <c r="CE399" s="10">
        <v>1.0</v>
      </c>
      <c r="CF399" s="8" t="s">
        <v>116</v>
      </c>
      <c r="CG399" s="15" t="s">
        <v>117</v>
      </c>
      <c r="CH399" s="10">
        <v>1.0</v>
      </c>
      <c r="CI399" s="10">
        <v>1.0</v>
      </c>
      <c r="CJ399" s="8" t="s">
        <v>118</v>
      </c>
      <c r="CK399" s="15" t="s">
        <v>117</v>
      </c>
      <c r="CL399" s="10">
        <v>1.0</v>
      </c>
      <c r="CM399" s="10">
        <v>1.0</v>
      </c>
      <c r="CN399" s="8" t="s">
        <v>105</v>
      </c>
      <c r="CO399" s="10">
        <v>12.0</v>
      </c>
      <c r="CP399" s="8" t="s">
        <v>111</v>
      </c>
      <c r="CQ399" s="10">
        <v>20.0</v>
      </c>
      <c r="CR399" s="8" t="s">
        <v>112</v>
      </c>
      <c r="CS399" s="10">
        <v>17.0</v>
      </c>
    </row>
    <row r="400">
      <c r="A400" s="7">
        <v>5734.0</v>
      </c>
      <c r="B400" s="8" t="s">
        <v>93</v>
      </c>
      <c r="C400" s="9" t="s">
        <v>1358</v>
      </c>
      <c r="D400" s="8" t="s">
        <v>1347</v>
      </c>
      <c r="E400" s="10">
        <v>1.0</v>
      </c>
      <c r="F400" s="10">
        <v>0.0</v>
      </c>
      <c r="G400" s="8" t="s">
        <v>96</v>
      </c>
      <c r="H400" s="11"/>
      <c r="I400" s="8" t="s">
        <v>1348</v>
      </c>
      <c r="J400" s="11"/>
      <c r="K400" s="11"/>
      <c r="L400" s="8" t="s">
        <v>97</v>
      </c>
      <c r="M400" s="11"/>
      <c r="N400" s="10">
        <v>1.0</v>
      </c>
      <c r="O400" s="10">
        <v>5355.0</v>
      </c>
      <c r="P400" s="11"/>
      <c r="Q400" s="10">
        <v>0.0</v>
      </c>
      <c r="R400" s="10">
        <v>0.0</v>
      </c>
      <c r="S400" s="10">
        <v>0.0</v>
      </c>
      <c r="T400" s="10">
        <v>0.0</v>
      </c>
      <c r="U400" s="10">
        <v>0.0</v>
      </c>
      <c r="V400" s="10">
        <v>0.0</v>
      </c>
      <c r="W400" s="10">
        <v>0.0</v>
      </c>
      <c r="X400" s="11"/>
      <c r="Y400" s="11"/>
      <c r="Z400" s="12">
        <v>1.1</v>
      </c>
      <c r="AA400" s="13" t="s">
        <v>98</v>
      </c>
      <c r="AB400" s="11"/>
      <c r="AC400" s="11"/>
      <c r="AD400" s="13" t="s">
        <v>1359</v>
      </c>
      <c r="AE400" s="14"/>
      <c r="AF400" s="14"/>
      <c r="AG400" s="14"/>
      <c r="AH400" s="14"/>
      <c r="AI400" s="14"/>
      <c r="AJ400" s="14"/>
      <c r="AK400" s="14"/>
      <c r="AL400" s="11"/>
      <c r="AM400" s="10">
        <v>0.0</v>
      </c>
      <c r="AN400" s="8" t="s">
        <v>100</v>
      </c>
      <c r="AO400" s="8" t="s">
        <v>440</v>
      </c>
      <c r="AP400" s="10">
        <v>1.0</v>
      </c>
      <c r="AQ400" s="10">
        <v>1.0</v>
      </c>
      <c r="AR400" s="8" t="s">
        <v>102</v>
      </c>
      <c r="AS400" s="10">
        <v>500.0</v>
      </c>
      <c r="AT400" s="10">
        <v>1.0</v>
      </c>
      <c r="AU400" s="10">
        <v>1.0</v>
      </c>
      <c r="AV400" s="8" t="s">
        <v>103</v>
      </c>
      <c r="AW400" s="8" t="s">
        <v>276</v>
      </c>
      <c r="AX400" s="10">
        <v>1.0</v>
      </c>
      <c r="AY400" s="10">
        <v>1.0</v>
      </c>
      <c r="AZ400" s="8" t="s">
        <v>105</v>
      </c>
      <c r="BA400" s="10">
        <v>15.0</v>
      </c>
      <c r="BB400" s="10">
        <v>1.0</v>
      </c>
      <c r="BC400" s="10">
        <v>1.0</v>
      </c>
      <c r="BD400" s="8" t="s">
        <v>106</v>
      </c>
      <c r="BE400" s="8" t="s">
        <v>182</v>
      </c>
      <c r="BF400" s="10">
        <v>1.0</v>
      </c>
      <c r="BG400" s="10">
        <v>1.0</v>
      </c>
      <c r="BH400" s="8" t="s">
        <v>108</v>
      </c>
      <c r="BI400" s="8" t="s">
        <v>124</v>
      </c>
      <c r="BJ400" s="10">
        <v>1.0</v>
      </c>
      <c r="BK400" s="10">
        <v>1.0</v>
      </c>
      <c r="BL400" s="8" t="s">
        <v>110</v>
      </c>
      <c r="BM400" s="10">
        <v>150.0</v>
      </c>
      <c r="BN400" s="10">
        <v>1.0</v>
      </c>
      <c r="BO400" s="10">
        <v>1.0</v>
      </c>
      <c r="BP400" s="8" t="s">
        <v>111</v>
      </c>
      <c r="BQ400" s="10">
        <v>30.0</v>
      </c>
      <c r="BR400" s="10">
        <v>1.0</v>
      </c>
      <c r="BS400" s="10">
        <v>1.0</v>
      </c>
      <c r="BT400" s="8" t="s">
        <v>112</v>
      </c>
      <c r="BU400" s="10">
        <v>20.0</v>
      </c>
      <c r="BV400" s="10">
        <v>1.0</v>
      </c>
      <c r="BW400" s="10">
        <v>1.0</v>
      </c>
      <c r="BX400" s="8" t="s">
        <v>113</v>
      </c>
      <c r="BY400" s="15" t="s">
        <v>1341</v>
      </c>
      <c r="BZ400" s="10">
        <v>1.0</v>
      </c>
      <c r="CA400" s="10">
        <v>1.0</v>
      </c>
      <c r="CB400" s="8" t="s">
        <v>114</v>
      </c>
      <c r="CC400" s="15" t="s">
        <v>115</v>
      </c>
      <c r="CD400" s="10">
        <v>1.0</v>
      </c>
      <c r="CE400" s="10">
        <v>1.0</v>
      </c>
      <c r="CF400" s="8" t="s">
        <v>116</v>
      </c>
      <c r="CG400" s="15" t="s">
        <v>117</v>
      </c>
      <c r="CH400" s="10">
        <v>1.0</v>
      </c>
      <c r="CI400" s="10">
        <v>1.0</v>
      </c>
      <c r="CJ400" s="8" t="s">
        <v>118</v>
      </c>
      <c r="CK400" s="15" t="s">
        <v>117</v>
      </c>
      <c r="CL400" s="10">
        <v>1.0</v>
      </c>
      <c r="CM400" s="10">
        <v>1.0</v>
      </c>
      <c r="CN400" s="8" t="s">
        <v>105</v>
      </c>
      <c r="CO400" s="10">
        <v>18.0</v>
      </c>
      <c r="CP400" s="8" t="s">
        <v>111</v>
      </c>
      <c r="CQ400" s="10">
        <v>69.0</v>
      </c>
      <c r="CR400" s="8" t="s">
        <v>112</v>
      </c>
      <c r="CS400" s="10">
        <v>35.0</v>
      </c>
    </row>
    <row r="401">
      <c r="A401" s="7">
        <v>17391.0</v>
      </c>
      <c r="B401" s="8" t="s">
        <v>93</v>
      </c>
      <c r="C401" s="9" t="s">
        <v>1360</v>
      </c>
      <c r="D401" s="8" t="s">
        <v>1361</v>
      </c>
      <c r="E401" s="10">
        <v>1.0</v>
      </c>
      <c r="F401" s="10">
        <v>0.0</v>
      </c>
      <c r="G401" s="8" t="s">
        <v>96</v>
      </c>
      <c r="H401" s="11"/>
      <c r="I401" s="13" t="s">
        <v>1361</v>
      </c>
      <c r="J401" s="11"/>
      <c r="K401" s="11"/>
      <c r="L401" s="8" t="s">
        <v>97</v>
      </c>
      <c r="M401" s="11"/>
      <c r="N401" s="10">
        <v>1.0</v>
      </c>
      <c r="O401" s="10">
        <v>183.0</v>
      </c>
      <c r="P401" s="11"/>
      <c r="Q401" s="10">
        <v>0.0</v>
      </c>
      <c r="R401" s="10">
        <v>0.0</v>
      </c>
      <c r="S401" s="10">
        <v>0.0</v>
      </c>
      <c r="T401" s="10">
        <v>0.0</v>
      </c>
      <c r="U401" s="10">
        <v>0.0</v>
      </c>
      <c r="V401" s="10">
        <v>0.0</v>
      </c>
      <c r="W401" s="10">
        <v>0.0</v>
      </c>
      <c r="X401" s="11"/>
      <c r="Y401" s="11"/>
      <c r="Z401" s="12">
        <v>0.94</v>
      </c>
      <c r="AA401" s="13" t="s">
        <v>98</v>
      </c>
      <c r="AB401" s="11"/>
      <c r="AC401" s="11"/>
      <c r="AD401" s="13" t="s">
        <v>1362</v>
      </c>
      <c r="AE401" s="14"/>
      <c r="AF401" s="14"/>
      <c r="AG401" s="14"/>
      <c r="AH401" s="14"/>
      <c r="AI401" s="14"/>
      <c r="AJ401" s="14"/>
      <c r="AK401" s="14"/>
      <c r="AL401" s="11"/>
      <c r="AM401" s="10">
        <v>0.0</v>
      </c>
      <c r="AN401" s="8" t="s">
        <v>100</v>
      </c>
      <c r="AO401" s="8" t="s">
        <v>216</v>
      </c>
      <c r="AP401" s="10">
        <v>1.0</v>
      </c>
      <c r="AQ401" s="10">
        <v>1.0</v>
      </c>
      <c r="AR401" s="8" t="s">
        <v>102</v>
      </c>
      <c r="AS401" s="10">
        <v>236.0</v>
      </c>
      <c r="AT401" s="10">
        <v>1.0</v>
      </c>
      <c r="AU401" s="10">
        <v>1.0</v>
      </c>
      <c r="AV401" s="8" t="s">
        <v>103</v>
      </c>
      <c r="AW401" s="8" t="s">
        <v>276</v>
      </c>
      <c r="AX401" s="10">
        <v>1.0</v>
      </c>
      <c r="AY401" s="10">
        <v>1.0</v>
      </c>
      <c r="AZ401" s="8" t="s">
        <v>105</v>
      </c>
      <c r="BA401" s="10">
        <v>14.0</v>
      </c>
      <c r="BB401" s="10">
        <v>1.0</v>
      </c>
      <c r="BC401" s="10">
        <v>1.0</v>
      </c>
      <c r="BD401" s="8" t="s">
        <v>106</v>
      </c>
      <c r="BE401" s="8" t="s">
        <v>936</v>
      </c>
      <c r="BF401" s="10">
        <v>1.0</v>
      </c>
      <c r="BG401" s="10">
        <v>1.0</v>
      </c>
      <c r="BH401" s="8" t="s">
        <v>108</v>
      </c>
      <c r="BI401" s="8" t="s">
        <v>124</v>
      </c>
      <c r="BJ401" s="10">
        <v>1.0</v>
      </c>
      <c r="BK401" s="10">
        <v>1.0</v>
      </c>
      <c r="BL401" s="8" t="s">
        <v>110</v>
      </c>
      <c r="BM401" s="10">
        <v>72.0</v>
      </c>
      <c r="BN401" s="10">
        <v>1.0</v>
      </c>
      <c r="BO401" s="10">
        <v>1.0</v>
      </c>
      <c r="BP401" s="8" t="s">
        <v>111</v>
      </c>
      <c r="BQ401" s="10">
        <v>50.0</v>
      </c>
      <c r="BR401" s="10">
        <v>1.0</v>
      </c>
      <c r="BS401" s="10">
        <v>1.0</v>
      </c>
      <c r="BT401" s="8" t="s">
        <v>112</v>
      </c>
      <c r="BU401" s="10">
        <v>20.0</v>
      </c>
      <c r="BV401" s="10">
        <v>1.0</v>
      </c>
      <c r="BW401" s="10">
        <v>1.0</v>
      </c>
      <c r="BX401" s="8" t="s">
        <v>113</v>
      </c>
      <c r="BY401" s="15" t="s">
        <v>1341</v>
      </c>
      <c r="BZ401" s="10">
        <v>1.0</v>
      </c>
      <c r="CA401" s="10">
        <v>1.0</v>
      </c>
      <c r="CB401" s="8" t="s">
        <v>114</v>
      </c>
      <c r="CC401" s="15" t="s">
        <v>282</v>
      </c>
      <c r="CD401" s="10">
        <v>1.0</v>
      </c>
      <c r="CE401" s="10">
        <v>1.0</v>
      </c>
      <c r="CF401" s="8" t="s">
        <v>116</v>
      </c>
      <c r="CG401" s="15" t="s">
        <v>117</v>
      </c>
      <c r="CH401" s="10">
        <v>1.0</v>
      </c>
      <c r="CI401" s="10">
        <v>1.0</v>
      </c>
      <c r="CJ401" s="8" t="s">
        <v>118</v>
      </c>
      <c r="CK401" s="15" t="s">
        <v>117</v>
      </c>
      <c r="CL401" s="10">
        <v>1.0</v>
      </c>
      <c r="CM401" s="10">
        <v>1.0</v>
      </c>
      <c r="CN401" s="8" t="s">
        <v>105</v>
      </c>
      <c r="CO401" s="10">
        <v>14.0</v>
      </c>
      <c r="CP401" s="8" t="s">
        <v>111</v>
      </c>
      <c r="CQ401" s="10">
        <v>44.0</v>
      </c>
      <c r="CR401" s="8" t="s">
        <v>112</v>
      </c>
      <c r="CS401" s="10">
        <v>28.0</v>
      </c>
    </row>
    <row r="402">
      <c r="A402" s="7">
        <v>17393.0</v>
      </c>
      <c r="B402" s="8" t="s">
        <v>93</v>
      </c>
      <c r="C402" s="9" t="s">
        <v>1363</v>
      </c>
      <c r="D402" s="8" t="s">
        <v>1361</v>
      </c>
      <c r="E402" s="10">
        <v>1.0</v>
      </c>
      <c r="F402" s="10">
        <v>0.0</v>
      </c>
      <c r="G402" s="8" t="s">
        <v>96</v>
      </c>
      <c r="H402" s="11"/>
      <c r="I402" s="13" t="s">
        <v>1361</v>
      </c>
      <c r="J402" s="11"/>
      <c r="K402" s="11"/>
      <c r="L402" s="8" t="s">
        <v>97</v>
      </c>
      <c r="M402" s="11"/>
      <c r="N402" s="10">
        <v>1.0</v>
      </c>
      <c r="O402" s="10">
        <v>753.0</v>
      </c>
      <c r="P402" s="11"/>
      <c r="Q402" s="10">
        <v>0.0</v>
      </c>
      <c r="R402" s="10">
        <v>0.0</v>
      </c>
      <c r="S402" s="10">
        <v>0.0</v>
      </c>
      <c r="T402" s="10">
        <v>0.0</v>
      </c>
      <c r="U402" s="10">
        <v>0.0</v>
      </c>
      <c r="V402" s="10">
        <v>0.0</v>
      </c>
      <c r="W402" s="10">
        <v>0.0</v>
      </c>
      <c r="X402" s="11"/>
      <c r="Y402" s="11"/>
      <c r="Z402" s="12">
        <v>0.62</v>
      </c>
      <c r="AA402" s="13" t="s">
        <v>98</v>
      </c>
      <c r="AB402" s="11"/>
      <c r="AC402" s="11"/>
      <c r="AD402" s="13" t="s">
        <v>1364</v>
      </c>
      <c r="AE402" s="14"/>
      <c r="AF402" s="14"/>
      <c r="AG402" s="14"/>
      <c r="AH402" s="14"/>
      <c r="AI402" s="14"/>
      <c r="AJ402" s="14"/>
      <c r="AK402" s="14"/>
      <c r="AL402" s="11"/>
      <c r="AM402" s="10">
        <v>0.0</v>
      </c>
      <c r="AN402" s="8" t="s">
        <v>100</v>
      </c>
      <c r="AO402" s="8" t="s">
        <v>216</v>
      </c>
      <c r="AP402" s="10">
        <v>1.0</v>
      </c>
      <c r="AQ402" s="10">
        <v>1.0</v>
      </c>
      <c r="AR402" s="8" t="s">
        <v>102</v>
      </c>
      <c r="AS402" s="10">
        <v>393.0</v>
      </c>
      <c r="AT402" s="10">
        <v>1.0</v>
      </c>
      <c r="AU402" s="10">
        <v>1.0</v>
      </c>
      <c r="AV402" s="8" t="s">
        <v>103</v>
      </c>
      <c r="AW402" s="8" t="s">
        <v>276</v>
      </c>
      <c r="AX402" s="10">
        <v>1.0</v>
      </c>
      <c r="AY402" s="10">
        <v>1.0</v>
      </c>
      <c r="AZ402" s="8" t="s">
        <v>105</v>
      </c>
      <c r="BA402" s="10">
        <v>14.0</v>
      </c>
      <c r="BB402" s="10">
        <v>1.0</v>
      </c>
      <c r="BC402" s="10">
        <v>1.0</v>
      </c>
      <c r="BD402" s="8" t="s">
        <v>106</v>
      </c>
      <c r="BE402" s="8" t="s">
        <v>936</v>
      </c>
      <c r="BF402" s="10">
        <v>1.0</v>
      </c>
      <c r="BG402" s="10">
        <v>1.0</v>
      </c>
      <c r="BH402" s="8" t="s">
        <v>108</v>
      </c>
      <c r="BI402" s="8" t="s">
        <v>124</v>
      </c>
      <c r="BJ402" s="10">
        <v>1.0</v>
      </c>
      <c r="BK402" s="10">
        <v>1.0</v>
      </c>
      <c r="BL402" s="8" t="s">
        <v>110</v>
      </c>
      <c r="BM402" s="10">
        <v>120.0</v>
      </c>
      <c r="BN402" s="10">
        <v>1.0</v>
      </c>
      <c r="BO402" s="10">
        <v>1.0</v>
      </c>
      <c r="BP402" s="8" t="s">
        <v>111</v>
      </c>
      <c r="BQ402" s="10">
        <v>30.0</v>
      </c>
      <c r="BR402" s="10">
        <v>1.0</v>
      </c>
      <c r="BS402" s="10">
        <v>1.0</v>
      </c>
      <c r="BT402" s="8" t="s">
        <v>112</v>
      </c>
      <c r="BU402" s="10">
        <v>20.0</v>
      </c>
      <c r="BV402" s="10">
        <v>1.0</v>
      </c>
      <c r="BW402" s="10">
        <v>1.0</v>
      </c>
      <c r="BX402" s="8" t="s">
        <v>113</v>
      </c>
      <c r="BY402" s="15" t="s">
        <v>1341</v>
      </c>
      <c r="BZ402" s="10">
        <v>1.0</v>
      </c>
      <c r="CA402" s="10">
        <v>1.0</v>
      </c>
      <c r="CB402" s="8" t="s">
        <v>114</v>
      </c>
      <c r="CC402" s="15" t="s">
        <v>115</v>
      </c>
      <c r="CD402" s="10">
        <v>1.0</v>
      </c>
      <c r="CE402" s="10">
        <v>1.0</v>
      </c>
      <c r="CF402" s="8" t="s">
        <v>116</v>
      </c>
      <c r="CG402" s="15" t="s">
        <v>117</v>
      </c>
      <c r="CH402" s="10">
        <v>1.0</v>
      </c>
      <c r="CI402" s="10">
        <v>1.0</v>
      </c>
      <c r="CJ402" s="8" t="s">
        <v>118</v>
      </c>
      <c r="CK402" s="15" t="s">
        <v>117</v>
      </c>
      <c r="CL402" s="10">
        <v>1.0</v>
      </c>
      <c r="CM402" s="10">
        <v>1.0</v>
      </c>
      <c r="CN402" s="8" t="s">
        <v>105</v>
      </c>
      <c r="CO402" s="10">
        <v>14.0</v>
      </c>
      <c r="CP402" s="8" t="s">
        <v>111</v>
      </c>
      <c r="CQ402" s="10">
        <v>44.0</v>
      </c>
      <c r="CR402" s="8" t="s">
        <v>112</v>
      </c>
      <c r="CS402" s="10">
        <v>28.0</v>
      </c>
    </row>
    <row r="403">
      <c r="A403" s="7">
        <v>15894.0</v>
      </c>
      <c r="B403" s="8" t="s">
        <v>93</v>
      </c>
      <c r="C403" s="9" t="s">
        <v>1365</v>
      </c>
      <c r="D403" s="8" t="s">
        <v>1366</v>
      </c>
      <c r="E403" s="10">
        <v>1.0</v>
      </c>
      <c r="F403" s="10">
        <v>0.0</v>
      </c>
      <c r="G403" s="8" t="s">
        <v>96</v>
      </c>
      <c r="H403" s="11"/>
      <c r="I403" s="13" t="s">
        <v>1366</v>
      </c>
      <c r="J403" s="11"/>
      <c r="K403" s="11"/>
      <c r="L403" s="8" t="s">
        <v>97</v>
      </c>
      <c r="M403" s="11"/>
      <c r="N403" s="10">
        <v>1.0</v>
      </c>
      <c r="O403" s="10">
        <v>412.0</v>
      </c>
      <c r="P403" s="11"/>
      <c r="Q403" s="10">
        <v>0.0</v>
      </c>
      <c r="R403" s="10">
        <v>0.0</v>
      </c>
      <c r="S403" s="10">
        <v>0.0</v>
      </c>
      <c r="T403" s="10">
        <v>0.0</v>
      </c>
      <c r="U403" s="10">
        <v>0.0</v>
      </c>
      <c r="V403" s="10">
        <v>0.0</v>
      </c>
      <c r="W403" s="10">
        <v>0.0</v>
      </c>
      <c r="X403" s="11"/>
      <c r="Y403" s="11"/>
      <c r="Z403" s="12">
        <v>2.7</v>
      </c>
      <c r="AA403" s="13" t="s">
        <v>98</v>
      </c>
      <c r="AB403" s="11"/>
      <c r="AC403" s="11"/>
      <c r="AD403" s="13" t="s">
        <v>1367</v>
      </c>
      <c r="AE403" s="14"/>
      <c r="AF403" s="14"/>
      <c r="AG403" s="14"/>
      <c r="AH403" s="14"/>
      <c r="AI403" s="14"/>
      <c r="AJ403" s="14"/>
      <c r="AK403" s="14"/>
      <c r="AL403" s="11"/>
      <c r="AM403" s="10">
        <v>0.0</v>
      </c>
      <c r="AN403" s="8" t="s">
        <v>100</v>
      </c>
      <c r="AO403" s="8" t="s">
        <v>308</v>
      </c>
      <c r="AP403" s="10">
        <v>1.0</v>
      </c>
      <c r="AQ403" s="10">
        <v>1.0</v>
      </c>
      <c r="AR403" s="8" t="s">
        <v>102</v>
      </c>
      <c r="AS403" s="10">
        <v>121.0</v>
      </c>
      <c r="AT403" s="10">
        <v>1.0</v>
      </c>
      <c r="AU403" s="10">
        <v>1.0</v>
      </c>
      <c r="AV403" s="8" t="s">
        <v>103</v>
      </c>
      <c r="AW403" s="8" t="s">
        <v>276</v>
      </c>
      <c r="AX403" s="10">
        <v>1.0</v>
      </c>
      <c r="AY403" s="10">
        <v>1.0</v>
      </c>
      <c r="AZ403" s="8" t="s">
        <v>105</v>
      </c>
      <c r="BA403" s="10">
        <v>11.0</v>
      </c>
      <c r="BB403" s="10">
        <v>1.0</v>
      </c>
      <c r="BC403" s="10">
        <v>1.0</v>
      </c>
      <c r="BD403" s="8" t="s">
        <v>106</v>
      </c>
      <c r="BE403" s="8" t="s">
        <v>296</v>
      </c>
      <c r="BF403" s="10">
        <v>1.0</v>
      </c>
      <c r="BG403" s="10">
        <v>1.0</v>
      </c>
      <c r="BH403" s="8" t="s">
        <v>108</v>
      </c>
      <c r="BI403" s="8" t="s">
        <v>998</v>
      </c>
      <c r="BJ403" s="10">
        <v>1.0</v>
      </c>
      <c r="BK403" s="10">
        <v>1.0</v>
      </c>
      <c r="BL403" s="8" t="s">
        <v>110</v>
      </c>
      <c r="BM403" s="10">
        <v>37.0</v>
      </c>
      <c r="BN403" s="10">
        <v>1.0</v>
      </c>
      <c r="BO403" s="10">
        <v>1.0</v>
      </c>
      <c r="BP403" s="8" t="s">
        <v>111</v>
      </c>
      <c r="BQ403" s="10">
        <v>55.0</v>
      </c>
      <c r="BR403" s="10">
        <v>1.0</v>
      </c>
      <c r="BS403" s="10">
        <v>1.0</v>
      </c>
      <c r="BT403" s="8" t="s">
        <v>112</v>
      </c>
      <c r="BU403" s="10">
        <v>20.0</v>
      </c>
      <c r="BV403" s="10">
        <v>1.0</v>
      </c>
      <c r="BW403" s="10">
        <v>1.0</v>
      </c>
      <c r="BX403" s="8" t="s">
        <v>113</v>
      </c>
      <c r="BY403" s="15" t="s">
        <v>1368</v>
      </c>
      <c r="BZ403" s="10">
        <v>1.0</v>
      </c>
      <c r="CA403" s="10">
        <v>1.0</v>
      </c>
      <c r="CB403" s="8" t="s">
        <v>114</v>
      </c>
      <c r="CC403" s="15" t="s">
        <v>419</v>
      </c>
      <c r="CD403" s="10">
        <v>1.0</v>
      </c>
      <c r="CE403" s="10">
        <v>1.0</v>
      </c>
      <c r="CF403" s="8" t="s">
        <v>116</v>
      </c>
      <c r="CG403" s="15" t="s">
        <v>117</v>
      </c>
      <c r="CH403" s="10">
        <v>1.0</v>
      </c>
      <c r="CI403" s="10">
        <v>1.0</v>
      </c>
      <c r="CJ403" s="8" t="s">
        <v>118</v>
      </c>
      <c r="CK403" s="15" t="s">
        <v>117</v>
      </c>
      <c r="CL403" s="10">
        <v>1.0</v>
      </c>
      <c r="CM403" s="10">
        <v>1.0</v>
      </c>
      <c r="CN403" s="8" t="s">
        <v>105</v>
      </c>
      <c r="CO403" s="10">
        <v>14.0</v>
      </c>
      <c r="CP403" s="8" t="s">
        <v>111</v>
      </c>
      <c r="CQ403" s="10">
        <v>44.0</v>
      </c>
      <c r="CR403" s="8" t="s">
        <v>112</v>
      </c>
      <c r="CS403" s="10">
        <v>28.0</v>
      </c>
    </row>
    <row r="404">
      <c r="A404" s="7">
        <v>15897.0</v>
      </c>
      <c r="B404" s="8" t="s">
        <v>93</v>
      </c>
      <c r="C404" s="9" t="s">
        <v>1369</v>
      </c>
      <c r="D404" s="8" t="s">
        <v>1370</v>
      </c>
      <c r="E404" s="10">
        <v>1.0</v>
      </c>
      <c r="F404" s="10">
        <v>0.0</v>
      </c>
      <c r="G404" s="8" t="s">
        <v>96</v>
      </c>
      <c r="H404" s="11"/>
      <c r="I404" s="8" t="s">
        <v>1370</v>
      </c>
      <c r="J404" s="11"/>
      <c r="K404" s="11"/>
      <c r="L404" s="8" t="s">
        <v>97</v>
      </c>
      <c r="M404" s="11"/>
      <c r="N404" s="10">
        <v>1.0</v>
      </c>
      <c r="O404" s="10">
        <v>403.0</v>
      </c>
      <c r="P404" s="11"/>
      <c r="Q404" s="10">
        <v>0.0</v>
      </c>
      <c r="R404" s="10">
        <v>0.0</v>
      </c>
      <c r="S404" s="10">
        <v>0.0</v>
      </c>
      <c r="T404" s="10">
        <v>0.0</v>
      </c>
      <c r="U404" s="10">
        <v>0.0</v>
      </c>
      <c r="V404" s="10">
        <v>0.0</v>
      </c>
      <c r="W404" s="10">
        <v>0.0</v>
      </c>
      <c r="X404" s="11"/>
      <c r="Y404" s="11"/>
      <c r="Z404" s="12">
        <v>1.75</v>
      </c>
      <c r="AA404" s="13" t="s">
        <v>98</v>
      </c>
      <c r="AB404" s="11"/>
      <c r="AC404" s="11"/>
      <c r="AD404" s="13" t="s">
        <v>1371</v>
      </c>
      <c r="AE404" s="14"/>
      <c r="AF404" s="14"/>
      <c r="AG404" s="14"/>
      <c r="AH404" s="14"/>
      <c r="AI404" s="14"/>
      <c r="AJ404" s="14"/>
      <c r="AK404" s="14"/>
      <c r="AL404" s="11"/>
      <c r="AM404" s="10">
        <v>0.0</v>
      </c>
      <c r="AN404" s="8" t="s">
        <v>100</v>
      </c>
      <c r="AO404" s="8" t="s">
        <v>308</v>
      </c>
      <c r="AP404" s="10">
        <v>1.0</v>
      </c>
      <c r="AQ404" s="10">
        <v>1.0</v>
      </c>
      <c r="AR404" s="8" t="s">
        <v>102</v>
      </c>
      <c r="AS404" s="10">
        <v>177.0</v>
      </c>
      <c r="AT404" s="10">
        <v>1.0</v>
      </c>
      <c r="AU404" s="10">
        <v>1.0</v>
      </c>
      <c r="AV404" s="8" t="s">
        <v>103</v>
      </c>
      <c r="AW404" s="8" t="s">
        <v>276</v>
      </c>
      <c r="AX404" s="10">
        <v>1.0</v>
      </c>
      <c r="AY404" s="10">
        <v>1.0</v>
      </c>
      <c r="AZ404" s="8" t="s">
        <v>105</v>
      </c>
      <c r="BA404" s="10">
        <v>12.0</v>
      </c>
      <c r="BB404" s="10">
        <v>1.0</v>
      </c>
      <c r="BC404" s="10">
        <v>1.0</v>
      </c>
      <c r="BD404" s="8" t="s">
        <v>106</v>
      </c>
      <c r="BE404" s="8" t="s">
        <v>296</v>
      </c>
      <c r="BF404" s="10">
        <v>1.0</v>
      </c>
      <c r="BG404" s="10">
        <v>1.0</v>
      </c>
      <c r="BH404" s="8" t="s">
        <v>108</v>
      </c>
      <c r="BI404" s="8" t="s">
        <v>998</v>
      </c>
      <c r="BJ404" s="10">
        <v>1.0</v>
      </c>
      <c r="BK404" s="10">
        <v>1.0</v>
      </c>
      <c r="BL404" s="8" t="s">
        <v>110</v>
      </c>
      <c r="BM404" s="10">
        <v>54.0</v>
      </c>
      <c r="BN404" s="10">
        <v>1.0</v>
      </c>
      <c r="BO404" s="10">
        <v>1.0</v>
      </c>
      <c r="BP404" s="8" t="s">
        <v>111</v>
      </c>
      <c r="BQ404" s="10">
        <v>33.0</v>
      </c>
      <c r="BR404" s="10">
        <v>1.0</v>
      </c>
      <c r="BS404" s="10">
        <v>1.0</v>
      </c>
      <c r="BT404" s="8" t="s">
        <v>112</v>
      </c>
      <c r="BU404" s="10">
        <v>20.0</v>
      </c>
      <c r="BV404" s="10">
        <v>1.0</v>
      </c>
      <c r="BW404" s="10">
        <v>1.0</v>
      </c>
      <c r="BX404" s="8" t="s">
        <v>113</v>
      </c>
      <c r="BY404" s="15" t="s">
        <v>1368</v>
      </c>
      <c r="BZ404" s="10">
        <v>1.0</v>
      </c>
      <c r="CA404" s="10">
        <v>1.0</v>
      </c>
      <c r="CB404" s="8" t="s">
        <v>114</v>
      </c>
      <c r="CC404" s="15" t="s">
        <v>131</v>
      </c>
      <c r="CD404" s="10">
        <v>1.0</v>
      </c>
      <c r="CE404" s="10">
        <v>1.0</v>
      </c>
      <c r="CF404" s="8" t="s">
        <v>116</v>
      </c>
      <c r="CG404" s="15" t="s">
        <v>117</v>
      </c>
      <c r="CH404" s="10">
        <v>1.0</v>
      </c>
      <c r="CI404" s="10">
        <v>1.0</v>
      </c>
      <c r="CJ404" s="8" t="s">
        <v>118</v>
      </c>
      <c r="CK404" s="15" t="s">
        <v>117</v>
      </c>
      <c r="CL404" s="10">
        <v>1.0</v>
      </c>
      <c r="CM404" s="10">
        <v>1.0</v>
      </c>
      <c r="CN404" s="8" t="s">
        <v>105</v>
      </c>
      <c r="CO404" s="10">
        <v>18.0</v>
      </c>
      <c r="CP404" s="8" t="s">
        <v>111</v>
      </c>
      <c r="CQ404" s="10">
        <v>69.0</v>
      </c>
      <c r="CR404" s="8" t="s">
        <v>112</v>
      </c>
      <c r="CS404" s="10">
        <v>35.0</v>
      </c>
    </row>
    <row r="405">
      <c r="A405" s="7">
        <v>15900.0</v>
      </c>
      <c r="B405" s="8" t="s">
        <v>93</v>
      </c>
      <c r="C405" s="9" t="s">
        <v>1372</v>
      </c>
      <c r="D405" s="8" t="s">
        <v>1373</v>
      </c>
      <c r="E405" s="10">
        <v>1.0</v>
      </c>
      <c r="F405" s="10">
        <v>0.0</v>
      </c>
      <c r="G405" s="8" t="s">
        <v>96</v>
      </c>
      <c r="H405" s="11"/>
      <c r="I405" s="8" t="s">
        <v>1373</v>
      </c>
      <c r="J405" s="11"/>
      <c r="K405" s="11"/>
      <c r="L405" s="8" t="s">
        <v>97</v>
      </c>
      <c r="M405" s="11"/>
      <c r="N405" s="10">
        <v>1.0</v>
      </c>
      <c r="O405" s="10">
        <v>254.0</v>
      </c>
      <c r="P405" s="11"/>
      <c r="Q405" s="10">
        <v>0.0</v>
      </c>
      <c r="R405" s="10">
        <v>0.0</v>
      </c>
      <c r="S405" s="10">
        <v>0.0</v>
      </c>
      <c r="T405" s="10">
        <v>0.0</v>
      </c>
      <c r="U405" s="10">
        <v>0.0</v>
      </c>
      <c r="V405" s="10">
        <v>0.0</v>
      </c>
      <c r="W405" s="10">
        <v>0.0</v>
      </c>
      <c r="X405" s="11"/>
      <c r="Y405" s="11"/>
      <c r="Z405" s="12">
        <v>2.7</v>
      </c>
      <c r="AA405" s="13" t="s">
        <v>98</v>
      </c>
      <c r="AB405" s="11"/>
      <c r="AC405" s="11"/>
      <c r="AD405" s="13" t="s">
        <v>1374</v>
      </c>
      <c r="AE405" s="14"/>
      <c r="AF405" s="14"/>
      <c r="AG405" s="14"/>
      <c r="AH405" s="14"/>
      <c r="AI405" s="14"/>
      <c r="AJ405" s="14"/>
      <c r="AK405" s="14"/>
      <c r="AL405" s="11"/>
      <c r="AM405" s="10">
        <v>0.0</v>
      </c>
      <c r="AN405" s="8" t="s">
        <v>100</v>
      </c>
      <c r="AO405" s="8" t="s">
        <v>101</v>
      </c>
      <c r="AP405" s="10">
        <v>1.0</v>
      </c>
      <c r="AQ405" s="10">
        <v>1.0</v>
      </c>
      <c r="AR405" s="8" t="s">
        <v>102</v>
      </c>
      <c r="AS405" s="10">
        <v>121.0</v>
      </c>
      <c r="AT405" s="10">
        <v>1.0</v>
      </c>
      <c r="AU405" s="10">
        <v>1.0</v>
      </c>
      <c r="AV405" s="8" t="s">
        <v>103</v>
      </c>
      <c r="AW405" s="8" t="s">
        <v>276</v>
      </c>
      <c r="AX405" s="10">
        <v>1.0</v>
      </c>
      <c r="AY405" s="10">
        <v>1.0</v>
      </c>
      <c r="AZ405" s="8" t="s">
        <v>105</v>
      </c>
      <c r="BA405" s="10">
        <v>11.0</v>
      </c>
      <c r="BB405" s="10">
        <v>1.0</v>
      </c>
      <c r="BC405" s="10">
        <v>1.0</v>
      </c>
      <c r="BD405" s="8" t="s">
        <v>106</v>
      </c>
      <c r="BE405" s="8" t="s">
        <v>296</v>
      </c>
      <c r="BF405" s="10">
        <v>1.0</v>
      </c>
      <c r="BG405" s="10">
        <v>1.0</v>
      </c>
      <c r="BH405" s="8" t="s">
        <v>108</v>
      </c>
      <c r="BI405" s="8" t="s">
        <v>998</v>
      </c>
      <c r="BJ405" s="10">
        <v>1.0</v>
      </c>
      <c r="BK405" s="10">
        <v>1.0</v>
      </c>
      <c r="BL405" s="8" t="s">
        <v>110</v>
      </c>
      <c r="BM405" s="10">
        <v>37.0</v>
      </c>
      <c r="BN405" s="10">
        <v>1.0</v>
      </c>
      <c r="BO405" s="10">
        <v>1.0</v>
      </c>
      <c r="BP405" s="8" t="s">
        <v>111</v>
      </c>
      <c r="BQ405" s="10">
        <v>55.0</v>
      </c>
      <c r="BR405" s="10">
        <v>1.0</v>
      </c>
      <c r="BS405" s="10">
        <v>1.0</v>
      </c>
      <c r="BT405" s="8" t="s">
        <v>112</v>
      </c>
      <c r="BU405" s="10">
        <v>20.0</v>
      </c>
      <c r="BV405" s="10">
        <v>1.0</v>
      </c>
      <c r="BW405" s="10">
        <v>1.0</v>
      </c>
      <c r="BX405" s="8" t="s">
        <v>113</v>
      </c>
      <c r="BY405" s="15" t="s">
        <v>1368</v>
      </c>
      <c r="BZ405" s="10">
        <v>1.0</v>
      </c>
      <c r="CA405" s="10">
        <v>1.0</v>
      </c>
      <c r="CB405" s="8" t="s">
        <v>114</v>
      </c>
      <c r="CC405" s="15" t="s">
        <v>419</v>
      </c>
      <c r="CD405" s="10">
        <v>1.0</v>
      </c>
      <c r="CE405" s="10">
        <v>1.0</v>
      </c>
      <c r="CF405" s="8" t="s">
        <v>116</v>
      </c>
      <c r="CG405" s="15" t="s">
        <v>117</v>
      </c>
      <c r="CH405" s="10">
        <v>1.0</v>
      </c>
      <c r="CI405" s="10">
        <v>1.0</v>
      </c>
      <c r="CJ405" s="8" t="s">
        <v>118</v>
      </c>
      <c r="CK405" s="15" t="s">
        <v>117</v>
      </c>
      <c r="CL405" s="10">
        <v>1.0</v>
      </c>
      <c r="CM405" s="10">
        <v>1.0</v>
      </c>
      <c r="CN405" s="8" t="s">
        <v>105</v>
      </c>
      <c r="CO405" s="10">
        <v>14.0</v>
      </c>
      <c r="CP405" s="8" t="s">
        <v>111</v>
      </c>
      <c r="CQ405" s="10">
        <v>44.0</v>
      </c>
      <c r="CR405" s="8" t="s">
        <v>112</v>
      </c>
      <c r="CS405" s="10">
        <v>28.0</v>
      </c>
    </row>
    <row r="406">
      <c r="A406" s="7">
        <v>15903.0</v>
      </c>
      <c r="B406" s="8" t="s">
        <v>93</v>
      </c>
      <c r="C406" s="9" t="s">
        <v>1375</v>
      </c>
      <c r="D406" s="8" t="s">
        <v>1373</v>
      </c>
      <c r="E406" s="10">
        <v>1.0</v>
      </c>
      <c r="F406" s="10">
        <v>0.0</v>
      </c>
      <c r="G406" s="8" t="s">
        <v>96</v>
      </c>
      <c r="H406" s="11"/>
      <c r="I406" s="13" t="s">
        <v>1373</v>
      </c>
      <c r="J406" s="11"/>
      <c r="K406" s="11"/>
      <c r="L406" s="8" t="s">
        <v>97</v>
      </c>
      <c r="M406" s="11"/>
      <c r="N406" s="10">
        <v>1.0</v>
      </c>
      <c r="O406" s="10">
        <v>325.0</v>
      </c>
      <c r="P406" s="11"/>
      <c r="Q406" s="10">
        <v>0.0</v>
      </c>
      <c r="R406" s="10">
        <v>0.0</v>
      </c>
      <c r="S406" s="10">
        <v>0.0</v>
      </c>
      <c r="T406" s="10">
        <v>0.0</v>
      </c>
      <c r="U406" s="10">
        <v>0.0</v>
      </c>
      <c r="V406" s="10">
        <v>0.0</v>
      </c>
      <c r="W406" s="10">
        <v>0.0</v>
      </c>
      <c r="X406" s="11"/>
      <c r="Y406" s="11"/>
      <c r="Z406" s="12">
        <v>1.75</v>
      </c>
      <c r="AA406" s="13" t="s">
        <v>98</v>
      </c>
      <c r="AB406" s="11"/>
      <c r="AC406" s="11"/>
      <c r="AD406" s="13" t="s">
        <v>1376</v>
      </c>
      <c r="AE406" s="14"/>
      <c r="AF406" s="14"/>
      <c r="AG406" s="14"/>
      <c r="AH406" s="14"/>
      <c r="AI406" s="14"/>
      <c r="AJ406" s="14"/>
      <c r="AK406" s="14"/>
      <c r="AL406" s="11"/>
      <c r="AM406" s="10">
        <v>0.0</v>
      </c>
      <c r="AN406" s="8" t="s">
        <v>100</v>
      </c>
      <c r="AO406" s="8" t="s">
        <v>101</v>
      </c>
      <c r="AP406" s="10">
        <v>1.0</v>
      </c>
      <c r="AQ406" s="10">
        <v>1.0</v>
      </c>
      <c r="AR406" s="8" t="s">
        <v>102</v>
      </c>
      <c r="AS406" s="10">
        <v>177.0</v>
      </c>
      <c r="AT406" s="10">
        <v>1.0</v>
      </c>
      <c r="AU406" s="10">
        <v>1.0</v>
      </c>
      <c r="AV406" s="8" t="s">
        <v>103</v>
      </c>
      <c r="AW406" s="8" t="s">
        <v>276</v>
      </c>
      <c r="AX406" s="10">
        <v>1.0</v>
      </c>
      <c r="AY406" s="10">
        <v>1.0</v>
      </c>
      <c r="AZ406" s="8" t="s">
        <v>105</v>
      </c>
      <c r="BA406" s="10">
        <v>12.0</v>
      </c>
      <c r="BB406" s="10">
        <v>1.0</v>
      </c>
      <c r="BC406" s="10">
        <v>1.0</v>
      </c>
      <c r="BD406" s="8" t="s">
        <v>106</v>
      </c>
      <c r="BE406" s="8" t="s">
        <v>296</v>
      </c>
      <c r="BF406" s="10">
        <v>1.0</v>
      </c>
      <c r="BG406" s="10">
        <v>1.0</v>
      </c>
      <c r="BH406" s="8" t="s">
        <v>108</v>
      </c>
      <c r="BI406" s="8" t="s">
        <v>998</v>
      </c>
      <c r="BJ406" s="10">
        <v>1.0</v>
      </c>
      <c r="BK406" s="10">
        <v>1.0</v>
      </c>
      <c r="BL406" s="8" t="s">
        <v>110</v>
      </c>
      <c r="BM406" s="10">
        <v>54.0</v>
      </c>
      <c r="BN406" s="10">
        <v>1.0</v>
      </c>
      <c r="BO406" s="10">
        <v>1.0</v>
      </c>
      <c r="BP406" s="8" t="s">
        <v>111</v>
      </c>
      <c r="BQ406" s="10">
        <v>33.0</v>
      </c>
      <c r="BR406" s="10">
        <v>1.0</v>
      </c>
      <c r="BS406" s="10">
        <v>1.0</v>
      </c>
      <c r="BT406" s="8" t="s">
        <v>112</v>
      </c>
      <c r="BU406" s="10">
        <v>20.0</v>
      </c>
      <c r="BV406" s="10">
        <v>1.0</v>
      </c>
      <c r="BW406" s="10">
        <v>1.0</v>
      </c>
      <c r="BX406" s="8" t="s">
        <v>113</v>
      </c>
      <c r="BY406" s="15" t="s">
        <v>1368</v>
      </c>
      <c r="BZ406" s="10">
        <v>1.0</v>
      </c>
      <c r="CA406" s="10">
        <v>1.0</v>
      </c>
      <c r="CB406" s="8" t="s">
        <v>114</v>
      </c>
      <c r="CC406" s="15" t="s">
        <v>131</v>
      </c>
      <c r="CD406" s="10">
        <v>1.0</v>
      </c>
      <c r="CE406" s="10">
        <v>1.0</v>
      </c>
      <c r="CF406" s="8" t="s">
        <v>116</v>
      </c>
      <c r="CG406" s="15" t="s">
        <v>117</v>
      </c>
      <c r="CH406" s="10">
        <v>1.0</v>
      </c>
      <c r="CI406" s="10">
        <v>1.0</v>
      </c>
      <c r="CJ406" s="8" t="s">
        <v>118</v>
      </c>
      <c r="CK406" s="15" t="s">
        <v>117</v>
      </c>
      <c r="CL406" s="10">
        <v>1.0</v>
      </c>
      <c r="CM406" s="10">
        <v>1.0</v>
      </c>
      <c r="CN406" s="8" t="s">
        <v>105</v>
      </c>
      <c r="CO406" s="10">
        <v>7.0</v>
      </c>
      <c r="CP406" s="8" t="s">
        <v>111</v>
      </c>
      <c r="CQ406" s="10">
        <v>15.0</v>
      </c>
      <c r="CR406" s="8" t="s">
        <v>112</v>
      </c>
      <c r="CS406" s="10">
        <v>25.0</v>
      </c>
    </row>
    <row r="407">
      <c r="A407" s="7">
        <v>15906.0</v>
      </c>
      <c r="B407" s="8" t="s">
        <v>93</v>
      </c>
      <c r="C407" s="9" t="s">
        <v>1377</v>
      </c>
      <c r="D407" s="8" t="s">
        <v>1218</v>
      </c>
      <c r="E407" s="10">
        <v>1.0</v>
      </c>
      <c r="F407" s="10">
        <v>0.0</v>
      </c>
      <c r="G407" s="8" t="s">
        <v>96</v>
      </c>
      <c r="H407" s="11"/>
      <c r="I407" s="13" t="s">
        <v>1378</v>
      </c>
      <c r="J407" s="11"/>
      <c r="K407" s="11"/>
      <c r="L407" s="8" t="s">
        <v>97</v>
      </c>
      <c r="M407" s="11"/>
      <c r="N407" s="10">
        <v>1.0</v>
      </c>
      <c r="O407" s="10">
        <v>1195.0</v>
      </c>
      <c r="P407" s="11"/>
      <c r="Q407" s="10">
        <v>0.0</v>
      </c>
      <c r="R407" s="10">
        <v>0.0</v>
      </c>
      <c r="S407" s="10">
        <v>0.0</v>
      </c>
      <c r="T407" s="10">
        <v>0.0</v>
      </c>
      <c r="U407" s="10">
        <v>0.0</v>
      </c>
      <c r="V407" s="10">
        <v>0.0</v>
      </c>
      <c r="W407" s="10">
        <v>0.0</v>
      </c>
      <c r="X407" s="11"/>
      <c r="Y407" s="11"/>
      <c r="Z407" s="12">
        <v>2.7</v>
      </c>
      <c r="AA407" s="13" t="s">
        <v>98</v>
      </c>
      <c r="AB407" s="11"/>
      <c r="AC407" s="11"/>
      <c r="AD407" s="13" t="s">
        <v>1379</v>
      </c>
      <c r="AE407" s="14"/>
      <c r="AF407" s="14"/>
      <c r="AG407" s="14"/>
      <c r="AH407" s="14"/>
      <c r="AI407" s="14"/>
      <c r="AJ407" s="14"/>
      <c r="AK407" s="14"/>
      <c r="AL407" s="11"/>
      <c r="AM407" s="10">
        <v>0.0</v>
      </c>
      <c r="AN407" s="8" t="s">
        <v>100</v>
      </c>
      <c r="AO407" s="8" t="s">
        <v>1218</v>
      </c>
      <c r="AP407" s="10">
        <v>1.0</v>
      </c>
      <c r="AQ407" s="10">
        <v>1.0</v>
      </c>
      <c r="AR407" s="8" t="s">
        <v>102</v>
      </c>
      <c r="AS407" s="10">
        <v>121.0</v>
      </c>
      <c r="AT407" s="10">
        <v>1.0</v>
      </c>
      <c r="AU407" s="10">
        <v>1.0</v>
      </c>
      <c r="AV407" s="8" t="s">
        <v>103</v>
      </c>
      <c r="AW407" s="8" t="s">
        <v>276</v>
      </c>
      <c r="AX407" s="10">
        <v>1.0</v>
      </c>
      <c r="AY407" s="10">
        <v>1.0</v>
      </c>
      <c r="AZ407" s="8" t="s">
        <v>105</v>
      </c>
      <c r="BA407" s="10">
        <v>11.0</v>
      </c>
      <c r="BB407" s="10">
        <v>1.0</v>
      </c>
      <c r="BC407" s="10">
        <v>1.0</v>
      </c>
      <c r="BD407" s="8" t="s">
        <v>106</v>
      </c>
      <c r="BE407" s="8" t="s">
        <v>296</v>
      </c>
      <c r="BF407" s="10">
        <v>1.0</v>
      </c>
      <c r="BG407" s="10">
        <v>1.0</v>
      </c>
      <c r="BH407" s="8" t="s">
        <v>108</v>
      </c>
      <c r="BI407" s="8" t="s">
        <v>998</v>
      </c>
      <c r="BJ407" s="10">
        <v>1.0</v>
      </c>
      <c r="BK407" s="10">
        <v>1.0</v>
      </c>
      <c r="BL407" s="8" t="s">
        <v>110</v>
      </c>
      <c r="BM407" s="10">
        <v>37.0</v>
      </c>
      <c r="BN407" s="10">
        <v>1.0</v>
      </c>
      <c r="BO407" s="10">
        <v>1.0</v>
      </c>
      <c r="BP407" s="8" t="s">
        <v>111</v>
      </c>
      <c r="BQ407" s="10">
        <v>55.0</v>
      </c>
      <c r="BR407" s="10">
        <v>1.0</v>
      </c>
      <c r="BS407" s="10">
        <v>1.0</v>
      </c>
      <c r="BT407" s="8" t="s">
        <v>112</v>
      </c>
      <c r="BU407" s="10">
        <v>20.0</v>
      </c>
      <c r="BV407" s="10">
        <v>1.0</v>
      </c>
      <c r="BW407" s="10">
        <v>1.0</v>
      </c>
      <c r="BX407" s="8" t="s">
        <v>113</v>
      </c>
      <c r="BY407" s="15" t="s">
        <v>1368</v>
      </c>
      <c r="BZ407" s="10">
        <v>1.0</v>
      </c>
      <c r="CA407" s="10">
        <v>1.0</v>
      </c>
      <c r="CB407" s="8" t="s">
        <v>114</v>
      </c>
      <c r="CC407" s="15" t="s">
        <v>419</v>
      </c>
      <c r="CD407" s="10">
        <v>1.0</v>
      </c>
      <c r="CE407" s="10">
        <v>1.0</v>
      </c>
      <c r="CF407" s="8" t="s">
        <v>116</v>
      </c>
      <c r="CG407" s="15" t="s">
        <v>117</v>
      </c>
      <c r="CH407" s="10">
        <v>1.0</v>
      </c>
      <c r="CI407" s="10">
        <v>1.0</v>
      </c>
      <c r="CJ407" s="8" t="s">
        <v>118</v>
      </c>
      <c r="CK407" s="15" t="s">
        <v>117</v>
      </c>
      <c r="CL407" s="10">
        <v>1.0</v>
      </c>
      <c r="CM407" s="10">
        <v>1.0</v>
      </c>
      <c r="CN407" s="8" t="s">
        <v>105</v>
      </c>
      <c r="CO407" s="10">
        <v>12.0</v>
      </c>
      <c r="CP407" s="8" t="s">
        <v>111</v>
      </c>
      <c r="CQ407" s="10">
        <v>69.0</v>
      </c>
      <c r="CR407" s="8" t="s">
        <v>112</v>
      </c>
      <c r="CS407" s="10">
        <v>19.0</v>
      </c>
    </row>
    <row r="408">
      <c r="A408" s="7">
        <v>15909.0</v>
      </c>
      <c r="B408" s="8" t="s">
        <v>93</v>
      </c>
      <c r="C408" s="9" t="s">
        <v>1380</v>
      </c>
      <c r="D408" s="8" t="s">
        <v>1218</v>
      </c>
      <c r="E408" s="10">
        <v>1.0</v>
      </c>
      <c r="F408" s="10">
        <v>0.0</v>
      </c>
      <c r="G408" s="8" t="s">
        <v>96</v>
      </c>
      <c r="H408" s="11"/>
      <c r="I408" s="13" t="s">
        <v>1378</v>
      </c>
      <c r="J408" s="11"/>
      <c r="K408" s="11"/>
      <c r="L408" s="8" t="s">
        <v>97</v>
      </c>
      <c r="M408" s="11"/>
      <c r="N408" s="10">
        <v>1.0</v>
      </c>
      <c r="O408" s="10">
        <v>440.0</v>
      </c>
      <c r="P408" s="11"/>
      <c r="Q408" s="10">
        <v>0.0</v>
      </c>
      <c r="R408" s="10">
        <v>0.0</v>
      </c>
      <c r="S408" s="10">
        <v>0.0</v>
      </c>
      <c r="T408" s="10">
        <v>0.0</v>
      </c>
      <c r="U408" s="10">
        <v>0.0</v>
      </c>
      <c r="V408" s="10">
        <v>0.0</v>
      </c>
      <c r="W408" s="10">
        <v>0.0</v>
      </c>
      <c r="X408" s="11"/>
      <c r="Y408" s="11"/>
      <c r="Z408" s="12">
        <v>1.75</v>
      </c>
      <c r="AA408" s="13" t="s">
        <v>98</v>
      </c>
      <c r="AB408" s="11"/>
      <c r="AC408" s="11"/>
      <c r="AD408" s="13" t="s">
        <v>1381</v>
      </c>
      <c r="AE408" s="14"/>
      <c r="AF408" s="14"/>
      <c r="AG408" s="14"/>
      <c r="AH408" s="14"/>
      <c r="AI408" s="14"/>
      <c r="AJ408" s="14"/>
      <c r="AK408" s="14"/>
      <c r="AL408" s="11"/>
      <c r="AM408" s="10">
        <v>0.0</v>
      </c>
      <c r="AN408" s="8" t="s">
        <v>100</v>
      </c>
      <c r="AO408" s="8" t="s">
        <v>1218</v>
      </c>
      <c r="AP408" s="10">
        <v>1.0</v>
      </c>
      <c r="AQ408" s="10">
        <v>1.0</v>
      </c>
      <c r="AR408" s="8" t="s">
        <v>102</v>
      </c>
      <c r="AS408" s="10">
        <v>177.0</v>
      </c>
      <c r="AT408" s="10">
        <v>1.0</v>
      </c>
      <c r="AU408" s="10">
        <v>1.0</v>
      </c>
      <c r="AV408" s="8" t="s">
        <v>103</v>
      </c>
      <c r="AW408" s="8" t="s">
        <v>276</v>
      </c>
      <c r="AX408" s="10">
        <v>1.0</v>
      </c>
      <c r="AY408" s="10">
        <v>1.0</v>
      </c>
      <c r="AZ408" s="8" t="s">
        <v>105</v>
      </c>
      <c r="BA408" s="10">
        <v>12.0</v>
      </c>
      <c r="BB408" s="10">
        <v>1.0</v>
      </c>
      <c r="BC408" s="10">
        <v>1.0</v>
      </c>
      <c r="BD408" s="8" t="s">
        <v>106</v>
      </c>
      <c r="BE408" s="8" t="s">
        <v>296</v>
      </c>
      <c r="BF408" s="10">
        <v>1.0</v>
      </c>
      <c r="BG408" s="10">
        <v>1.0</v>
      </c>
      <c r="BH408" s="8" t="s">
        <v>108</v>
      </c>
      <c r="BI408" s="8" t="s">
        <v>998</v>
      </c>
      <c r="BJ408" s="10">
        <v>1.0</v>
      </c>
      <c r="BK408" s="10">
        <v>1.0</v>
      </c>
      <c r="BL408" s="8" t="s">
        <v>110</v>
      </c>
      <c r="BM408" s="10">
        <v>54.0</v>
      </c>
      <c r="BN408" s="10">
        <v>1.0</v>
      </c>
      <c r="BO408" s="10">
        <v>1.0</v>
      </c>
      <c r="BP408" s="8" t="s">
        <v>111</v>
      </c>
      <c r="BQ408" s="10">
        <v>33.0</v>
      </c>
      <c r="BR408" s="10">
        <v>1.0</v>
      </c>
      <c r="BS408" s="10">
        <v>1.0</v>
      </c>
      <c r="BT408" s="8" t="s">
        <v>112</v>
      </c>
      <c r="BU408" s="10">
        <v>20.0</v>
      </c>
      <c r="BV408" s="10">
        <v>1.0</v>
      </c>
      <c r="BW408" s="10">
        <v>1.0</v>
      </c>
      <c r="BX408" s="8" t="s">
        <v>113</v>
      </c>
      <c r="BY408" s="15" t="s">
        <v>1368</v>
      </c>
      <c r="BZ408" s="10">
        <v>1.0</v>
      </c>
      <c r="CA408" s="10">
        <v>1.0</v>
      </c>
      <c r="CB408" s="8" t="s">
        <v>114</v>
      </c>
      <c r="CC408" s="15" t="s">
        <v>131</v>
      </c>
      <c r="CD408" s="10">
        <v>1.0</v>
      </c>
      <c r="CE408" s="10">
        <v>1.0</v>
      </c>
      <c r="CF408" s="8" t="s">
        <v>116</v>
      </c>
      <c r="CG408" s="15" t="s">
        <v>117</v>
      </c>
      <c r="CH408" s="10">
        <v>1.0</v>
      </c>
      <c r="CI408" s="10">
        <v>1.0</v>
      </c>
      <c r="CJ408" s="8" t="s">
        <v>118</v>
      </c>
      <c r="CK408" s="15" t="s">
        <v>117</v>
      </c>
      <c r="CL408" s="10">
        <v>1.0</v>
      </c>
      <c r="CM408" s="10">
        <v>1.0</v>
      </c>
      <c r="CN408" s="67" t="s">
        <v>105</v>
      </c>
      <c r="CO408" s="68">
        <v>10.0</v>
      </c>
      <c r="CP408" s="67" t="s">
        <v>111</v>
      </c>
      <c r="CQ408" s="68">
        <v>33.0</v>
      </c>
      <c r="CR408" s="67" t="s">
        <v>112</v>
      </c>
      <c r="CS408" s="68">
        <v>20.0</v>
      </c>
    </row>
    <row r="409">
      <c r="A409" s="7">
        <v>15912.0</v>
      </c>
      <c r="B409" s="8" t="s">
        <v>93</v>
      </c>
      <c r="C409" s="9" t="s">
        <v>1382</v>
      </c>
      <c r="D409" s="8" t="s">
        <v>1383</v>
      </c>
      <c r="E409" s="10">
        <v>1.0</v>
      </c>
      <c r="F409" s="10">
        <v>0.0</v>
      </c>
      <c r="G409" s="8" t="s">
        <v>96</v>
      </c>
      <c r="H409" s="11"/>
      <c r="I409" s="13" t="s">
        <v>1383</v>
      </c>
      <c r="J409" s="14"/>
      <c r="K409" s="11"/>
      <c r="L409" s="8" t="s">
        <v>97</v>
      </c>
      <c r="M409" s="11"/>
      <c r="N409" s="10">
        <v>1.0</v>
      </c>
      <c r="O409" s="10">
        <v>477.0</v>
      </c>
      <c r="P409" s="11"/>
      <c r="Q409" s="10">
        <v>0.0</v>
      </c>
      <c r="R409" s="10">
        <v>0.0</v>
      </c>
      <c r="S409" s="10">
        <v>0.0</v>
      </c>
      <c r="T409" s="10">
        <v>0.0</v>
      </c>
      <c r="U409" s="10">
        <v>0.0</v>
      </c>
      <c r="V409" s="10">
        <v>0.0</v>
      </c>
      <c r="W409" s="10">
        <v>0.0</v>
      </c>
      <c r="X409" s="11"/>
      <c r="Y409" s="11"/>
      <c r="Z409" s="12">
        <v>2.7</v>
      </c>
      <c r="AA409" s="13" t="s">
        <v>98</v>
      </c>
      <c r="AB409" s="11"/>
      <c r="AC409" s="11"/>
      <c r="AD409" s="13" t="s">
        <v>1384</v>
      </c>
      <c r="AE409" s="14"/>
      <c r="AF409" s="14"/>
      <c r="AG409" s="14"/>
      <c r="AH409" s="14"/>
      <c r="AI409" s="14"/>
      <c r="AJ409" s="14"/>
      <c r="AK409" s="14"/>
      <c r="AL409" s="11"/>
      <c r="AM409" s="10">
        <v>0.0</v>
      </c>
      <c r="AN409" s="8" t="s">
        <v>100</v>
      </c>
      <c r="AO409" s="8" t="s">
        <v>354</v>
      </c>
      <c r="AP409" s="10">
        <v>1.0</v>
      </c>
      <c r="AQ409" s="10">
        <v>1.0</v>
      </c>
      <c r="AR409" s="8" t="s">
        <v>102</v>
      </c>
      <c r="AS409" s="10">
        <v>121.0</v>
      </c>
      <c r="AT409" s="10">
        <v>1.0</v>
      </c>
      <c r="AU409" s="10">
        <v>1.0</v>
      </c>
      <c r="AV409" s="8" t="s">
        <v>103</v>
      </c>
      <c r="AW409" s="8" t="s">
        <v>276</v>
      </c>
      <c r="AX409" s="10">
        <v>1.0</v>
      </c>
      <c r="AY409" s="10">
        <v>1.0</v>
      </c>
      <c r="AZ409" s="8" t="s">
        <v>105</v>
      </c>
      <c r="BA409" s="10">
        <v>11.0</v>
      </c>
      <c r="BB409" s="10">
        <v>1.0</v>
      </c>
      <c r="BC409" s="10">
        <v>1.0</v>
      </c>
      <c r="BD409" s="8" t="s">
        <v>106</v>
      </c>
      <c r="BE409" s="8" t="s">
        <v>296</v>
      </c>
      <c r="BF409" s="10">
        <v>1.0</v>
      </c>
      <c r="BG409" s="10">
        <v>1.0</v>
      </c>
      <c r="BH409" s="8" t="s">
        <v>108</v>
      </c>
      <c r="BI409" s="8" t="s">
        <v>998</v>
      </c>
      <c r="BJ409" s="10">
        <v>1.0</v>
      </c>
      <c r="BK409" s="10">
        <v>1.0</v>
      </c>
      <c r="BL409" s="8" t="s">
        <v>110</v>
      </c>
      <c r="BM409" s="10">
        <v>37.0</v>
      </c>
      <c r="BN409" s="10">
        <v>1.0</v>
      </c>
      <c r="BO409" s="10">
        <v>1.0</v>
      </c>
      <c r="BP409" s="8" t="s">
        <v>111</v>
      </c>
      <c r="BQ409" s="10">
        <v>55.0</v>
      </c>
      <c r="BR409" s="10">
        <v>1.0</v>
      </c>
      <c r="BS409" s="10">
        <v>1.0</v>
      </c>
      <c r="BT409" s="8" t="s">
        <v>112</v>
      </c>
      <c r="BU409" s="10">
        <v>20.0</v>
      </c>
      <c r="BV409" s="10">
        <v>1.0</v>
      </c>
      <c r="BW409" s="10">
        <v>1.0</v>
      </c>
      <c r="BX409" s="8" t="s">
        <v>113</v>
      </c>
      <c r="BY409" s="15" t="s">
        <v>1368</v>
      </c>
      <c r="BZ409" s="10">
        <v>1.0</v>
      </c>
      <c r="CA409" s="10">
        <v>1.0</v>
      </c>
      <c r="CB409" s="8" t="s">
        <v>114</v>
      </c>
      <c r="CC409" s="15" t="s">
        <v>419</v>
      </c>
      <c r="CD409" s="10">
        <v>1.0</v>
      </c>
      <c r="CE409" s="10">
        <v>1.0</v>
      </c>
      <c r="CF409" s="8" t="s">
        <v>116</v>
      </c>
      <c r="CG409" s="15" t="s">
        <v>117</v>
      </c>
      <c r="CH409" s="10">
        <v>1.0</v>
      </c>
      <c r="CI409" s="10">
        <v>1.0</v>
      </c>
      <c r="CJ409" s="8" t="s">
        <v>118</v>
      </c>
      <c r="CK409" s="15" t="s">
        <v>117</v>
      </c>
      <c r="CL409" s="10">
        <v>1.0</v>
      </c>
      <c r="CM409" s="10">
        <v>1.0</v>
      </c>
      <c r="CN409" s="8" t="s">
        <v>105</v>
      </c>
      <c r="CO409" s="10">
        <v>14.0</v>
      </c>
      <c r="CP409" s="8" t="s">
        <v>111</v>
      </c>
      <c r="CQ409" s="10">
        <v>20.0</v>
      </c>
      <c r="CR409" s="8" t="s">
        <v>112</v>
      </c>
      <c r="CS409" s="10">
        <v>20.0</v>
      </c>
    </row>
    <row r="410">
      <c r="A410" s="7">
        <v>15915.0</v>
      </c>
      <c r="B410" s="8" t="s">
        <v>93</v>
      </c>
      <c r="C410" s="9" t="s">
        <v>1385</v>
      </c>
      <c r="D410" s="8" t="s">
        <v>1386</v>
      </c>
      <c r="E410" s="10">
        <v>1.0</v>
      </c>
      <c r="F410" s="10">
        <v>0.0</v>
      </c>
      <c r="G410" s="8" t="s">
        <v>96</v>
      </c>
      <c r="H410" s="11"/>
      <c r="I410" s="13" t="s">
        <v>1386</v>
      </c>
      <c r="J410" s="11"/>
      <c r="K410" s="11"/>
      <c r="L410" s="8" t="s">
        <v>97</v>
      </c>
      <c r="M410" s="11"/>
      <c r="N410" s="10">
        <v>1.0</v>
      </c>
      <c r="O410" s="10">
        <v>880.0</v>
      </c>
      <c r="P410" s="11"/>
      <c r="Q410" s="10">
        <v>0.0</v>
      </c>
      <c r="R410" s="10">
        <v>0.0</v>
      </c>
      <c r="S410" s="10">
        <v>0.0</v>
      </c>
      <c r="T410" s="10">
        <v>0.0</v>
      </c>
      <c r="U410" s="10">
        <v>0.0</v>
      </c>
      <c r="V410" s="10">
        <v>0.0</v>
      </c>
      <c r="W410" s="10">
        <v>0.0</v>
      </c>
      <c r="X410" s="11"/>
      <c r="Y410" s="11"/>
      <c r="Z410" s="12">
        <v>1.75</v>
      </c>
      <c r="AA410" s="13" t="s">
        <v>98</v>
      </c>
      <c r="AB410" s="11"/>
      <c r="AC410" s="11"/>
      <c r="AD410" s="13" t="s">
        <v>1387</v>
      </c>
      <c r="AE410" s="14"/>
      <c r="AF410" s="14"/>
      <c r="AG410" s="14"/>
      <c r="AH410" s="14"/>
      <c r="AI410" s="14"/>
      <c r="AJ410" s="14"/>
      <c r="AK410" s="14"/>
      <c r="AL410" s="11"/>
      <c r="AM410" s="10">
        <v>0.0</v>
      </c>
      <c r="AN410" s="8" t="s">
        <v>100</v>
      </c>
      <c r="AO410" s="8" t="s">
        <v>354</v>
      </c>
      <c r="AP410" s="10">
        <v>1.0</v>
      </c>
      <c r="AQ410" s="10">
        <v>1.0</v>
      </c>
      <c r="AR410" s="8" t="s">
        <v>102</v>
      </c>
      <c r="AS410" s="10">
        <v>177.0</v>
      </c>
      <c r="AT410" s="10">
        <v>1.0</v>
      </c>
      <c r="AU410" s="10">
        <v>1.0</v>
      </c>
      <c r="AV410" s="8" t="s">
        <v>103</v>
      </c>
      <c r="AW410" s="8" t="s">
        <v>276</v>
      </c>
      <c r="AX410" s="10">
        <v>1.0</v>
      </c>
      <c r="AY410" s="10">
        <v>1.0</v>
      </c>
      <c r="AZ410" s="8" t="s">
        <v>105</v>
      </c>
      <c r="BA410" s="10">
        <v>12.0</v>
      </c>
      <c r="BB410" s="10">
        <v>1.0</v>
      </c>
      <c r="BC410" s="10">
        <v>1.0</v>
      </c>
      <c r="BD410" s="8" t="s">
        <v>106</v>
      </c>
      <c r="BE410" s="8" t="s">
        <v>296</v>
      </c>
      <c r="BF410" s="10">
        <v>1.0</v>
      </c>
      <c r="BG410" s="10">
        <v>1.0</v>
      </c>
      <c r="BH410" s="8" t="s">
        <v>108</v>
      </c>
      <c r="BI410" s="8" t="s">
        <v>998</v>
      </c>
      <c r="BJ410" s="10">
        <v>1.0</v>
      </c>
      <c r="BK410" s="10">
        <v>1.0</v>
      </c>
      <c r="BL410" s="8" t="s">
        <v>110</v>
      </c>
      <c r="BM410" s="10">
        <v>54.0</v>
      </c>
      <c r="BN410" s="10">
        <v>1.0</v>
      </c>
      <c r="BO410" s="10">
        <v>1.0</v>
      </c>
      <c r="BP410" s="8" t="s">
        <v>111</v>
      </c>
      <c r="BQ410" s="10">
        <v>33.0</v>
      </c>
      <c r="BR410" s="10">
        <v>1.0</v>
      </c>
      <c r="BS410" s="10">
        <v>1.0</v>
      </c>
      <c r="BT410" s="8" t="s">
        <v>112</v>
      </c>
      <c r="BU410" s="10">
        <v>20.0</v>
      </c>
      <c r="BV410" s="10">
        <v>1.0</v>
      </c>
      <c r="BW410" s="10">
        <v>1.0</v>
      </c>
      <c r="BX410" s="8" t="s">
        <v>113</v>
      </c>
      <c r="BY410" s="15" t="s">
        <v>1368</v>
      </c>
      <c r="BZ410" s="10">
        <v>1.0</v>
      </c>
      <c r="CA410" s="10">
        <v>1.0</v>
      </c>
      <c r="CB410" s="8" t="s">
        <v>114</v>
      </c>
      <c r="CC410" s="15" t="s">
        <v>131</v>
      </c>
      <c r="CD410" s="10">
        <v>1.0</v>
      </c>
      <c r="CE410" s="10">
        <v>1.0</v>
      </c>
      <c r="CF410" s="8" t="s">
        <v>116</v>
      </c>
      <c r="CG410" s="15" t="s">
        <v>117</v>
      </c>
      <c r="CH410" s="10">
        <v>1.0</v>
      </c>
      <c r="CI410" s="10">
        <v>1.0</v>
      </c>
      <c r="CJ410" s="8" t="s">
        <v>118</v>
      </c>
      <c r="CK410" s="15" t="s">
        <v>117</v>
      </c>
      <c r="CL410" s="10">
        <v>1.0</v>
      </c>
      <c r="CM410" s="10">
        <v>1.0</v>
      </c>
      <c r="CN410" s="8" t="s">
        <v>105</v>
      </c>
      <c r="CO410" s="10">
        <v>14.0</v>
      </c>
      <c r="CP410" s="8" t="s">
        <v>111</v>
      </c>
      <c r="CQ410" s="10">
        <v>49.0</v>
      </c>
      <c r="CR410" s="8" t="s">
        <v>112</v>
      </c>
      <c r="CS410" s="10">
        <v>22.0</v>
      </c>
    </row>
    <row r="411">
      <c r="A411" s="7"/>
      <c r="B411" s="8"/>
      <c r="C411" s="9" t="s">
        <v>1388</v>
      </c>
      <c r="D411" s="8" t="s">
        <v>1389</v>
      </c>
      <c r="E411" s="10"/>
      <c r="F411" s="10"/>
      <c r="G411" s="8"/>
      <c r="H411" s="11"/>
      <c r="I411" s="13"/>
      <c r="J411" s="11"/>
      <c r="K411" s="11"/>
      <c r="L411" s="8"/>
      <c r="M411" s="11"/>
      <c r="N411" s="10"/>
      <c r="O411" s="10"/>
      <c r="P411" s="11"/>
      <c r="Q411" s="10"/>
      <c r="R411" s="10"/>
      <c r="S411" s="10"/>
      <c r="T411" s="10"/>
      <c r="U411" s="10"/>
      <c r="V411" s="10"/>
      <c r="W411" s="10"/>
      <c r="X411" s="11"/>
      <c r="Y411" s="11"/>
      <c r="Z411" s="12"/>
      <c r="AA411" s="13"/>
      <c r="AB411" s="11"/>
      <c r="AC411" s="11"/>
      <c r="AD411" s="13"/>
      <c r="AE411" s="14"/>
      <c r="AF411" s="14"/>
      <c r="AG411" s="14"/>
      <c r="AH411" s="14"/>
      <c r="AI411" s="14"/>
      <c r="AJ411" s="14"/>
      <c r="AK411" s="14"/>
      <c r="AL411" s="11"/>
      <c r="AM411" s="10"/>
      <c r="AN411" s="8"/>
      <c r="AO411" s="8"/>
      <c r="AP411" s="10"/>
      <c r="AQ411" s="10"/>
      <c r="AR411" s="8"/>
      <c r="AS411" s="10"/>
      <c r="AT411" s="10"/>
      <c r="AU411" s="10"/>
      <c r="AV411" s="8"/>
      <c r="AW411" s="8"/>
      <c r="AX411" s="10"/>
      <c r="AY411" s="10"/>
      <c r="AZ411" s="8"/>
      <c r="BA411" s="10"/>
      <c r="BB411" s="10"/>
      <c r="BC411" s="10"/>
      <c r="BD411" s="8"/>
      <c r="BE411" s="11"/>
      <c r="BF411" s="10"/>
      <c r="BG411" s="10"/>
      <c r="BH411" s="8"/>
      <c r="BI411" s="8"/>
      <c r="BJ411" s="10"/>
      <c r="BK411" s="10"/>
      <c r="BL411" s="8"/>
      <c r="BM411" s="10"/>
      <c r="BN411" s="10"/>
      <c r="BO411" s="10"/>
      <c r="BP411" s="8"/>
      <c r="BQ411" s="10"/>
      <c r="BR411" s="10"/>
      <c r="BS411" s="10"/>
      <c r="BT411" s="8"/>
      <c r="BU411" s="10"/>
      <c r="BV411" s="10"/>
      <c r="BW411" s="10"/>
      <c r="BX411" s="8"/>
      <c r="BY411" s="15"/>
      <c r="BZ411" s="10"/>
      <c r="CA411" s="10"/>
      <c r="CB411" s="8"/>
      <c r="CC411" s="15"/>
      <c r="CD411" s="10"/>
      <c r="CE411" s="10"/>
      <c r="CF411" s="8"/>
      <c r="CG411" s="15"/>
      <c r="CH411" s="10"/>
      <c r="CI411" s="10"/>
      <c r="CJ411" s="8"/>
      <c r="CK411" s="16"/>
      <c r="CL411" s="10"/>
      <c r="CM411" s="10"/>
      <c r="CN411" s="8" t="s">
        <v>105</v>
      </c>
      <c r="CO411" s="10">
        <v>8.0</v>
      </c>
      <c r="CP411" s="8" t="s">
        <v>111</v>
      </c>
      <c r="CQ411" s="10">
        <v>42.0</v>
      </c>
      <c r="CR411" s="8" t="s">
        <v>112</v>
      </c>
      <c r="CS411" s="10">
        <v>14.0</v>
      </c>
    </row>
    <row r="412">
      <c r="A412" s="7">
        <v>5755.0</v>
      </c>
      <c r="B412" s="8" t="s">
        <v>93</v>
      </c>
      <c r="C412" s="9" t="s">
        <v>1390</v>
      </c>
      <c r="D412" s="8" t="s">
        <v>1391</v>
      </c>
      <c r="E412" s="10">
        <v>1.0</v>
      </c>
      <c r="F412" s="10">
        <v>0.0</v>
      </c>
      <c r="G412" s="8" t="s">
        <v>96</v>
      </c>
      <c r="H412" s="11"/>
      <c r="I412" s="13" t="s">
        <v>861</v>
      </c>
      <c r="J412" s="11"/>
      <c r="K412" s="11"/>
      <c r="L412" s="8" t="s">
        <v>97</v>
      </c>
      <c r="M412" s="11"/>
      <c r="N412" s="10">
        <v>1.0</v>
      </c>
      <c r="O412" s="10">
        <v>1773.0</v>
      </c>
      <c r="P412" s="11"/>
      <c r="Q412" s="10">
        <v>0.0</v>
      </c>
      <c r="R412" s="10">
        <v>0.0</v>
      </c>
      <c r="S412" s="10">
        <v>0.0</v>
      </c>
      <c r="T412" s="10">
        <v>0.0</v>
      </c>
      <c r="U412" s="10">
        <v>0.0</v>
      </c>
      <c r="V412" s="10">
        <v>0.0</v>
      </c>
      <c r="W412" s="10">
        <v>0.0</v>
      </c>
      <c r="X412" s="11"/>
      <c r="Y412" s="11"/>
      <c r="Z412" s="12">
        <v>2.78</v>
      </c>
      <c r="AA412" s="13" t="s">
        <v>98</v>
      </c>
      <c r="AB412" s="11"/>
      <c r="AC412" s="11"/>
      <c r="AD412" s="13" t="s">
        <v>1392</v>
      </c>
      <c r="AE412" s="14"/>
      <c r="AF412" s="14"/>
      <c r="AG412" s="14"/>
      <c r="AH412" s="14"/>
      <c r="AI412" s="14"/>
      <c r="AJ412" s="14"/>
      <c r="AK412" s="14"/>
      <c r="AL412" s="11"/>
      <c r="AM412" s="10">
        <v>0.0</v>
      </c>
      <c r="AN412" s="8" t="s">
        <v>100</v>
      </c>
      <c r="AO412" s="8" t="s">
        <v>202</v>
      </c>
      <c r="AP412" s="10">
        <v>1.0</v>
      </c>
      <c r="AQ412" s="10">
        <v>1.0</v>
      </c>
      <c r="AR412" s="8" t="s">
        <v>102</v>
      </c>
      <c r="AS412" s="10">
        <v>165.0</v>
      </c>
      <c r="AT412" s="10">
        <v>1.0</v>
      </c>
      <c r="AU412" s="10">
        <v>1.0</v>
      </c>
      <c r="AV412" s="8" t="s">
        <v>103</v>
      </c>
      <c r="AW412" s="8" t="s">
        <v>276</v>
      </c>
      <c r="AX412" s="10">
        <v>1.0</v>
      </c>
      <c r="AY412" s="10">
        <v>1.0</v>
      </c>
      <c r="AZ412" s="8" t="s">
        <v>105</v>
      </c>
      <c r="BA412" s="10">
        <v>25.0</v>
      </c>
      <c r="BB412" s="10">
        <v>1.0</v>
      </c>
      <c r="BC412" s="10">
        <v>1.0</v>
      </c>
      <c r="BD412" s="8" t="s">
        <v>106</v>
      </c>
      <c r="BE412" s="11"/>
      <c r="BF412" s="10">
        <v>1.0</v>
      </c>
      <c r="BG412" s="10">
        <v>1.0</v>
      </c>
      <c r="BH412" s="8" t="s">
        <v>108</v>
      </c>
      <c r="BI412" s="8" t="s">
        <v>124</v>
      </c>
      <c r="BJ412" s="10">
        <v>1.0</v>
      </c>
      <c r="BK412" s="10">
        <v>1.0</v>
      </c>
      <c r="BL412" s="8" t="s">
        <v>110</v>
      </c>
      <c r="BM412" s="10">
        <v>50.0</v>
      </c>
      <c r="BN412" s="10">
        <v>1.0</v>
      </c>
      <c r="BO412" s="10">
        <v>1.0</v>
      </c>
      <c r="BP412" s="8" t="s">
        <v>111</v>
      </c>
      <c r="BQ412" s="10">
        <v>44.0</v>
      </c>
      <c r="BR412" s="10">
        <v>1.0</v>
      </c>
      <c r="BS412" s="10">
        <v>1.0</v>
      </c>
      <c r="BT412" s="8" t="s">
        <v>112</v>
      </c>
      <c r="BU412" s="10">
        <v>30.0</v>
      </c>
      <c r="BV412" s="10">
        <v>1.0</v>
      </c>
      <c r="BW412" s="10">
        <v>1.0</v>
      </c>
      <c r="BX412" s="8" t="s">
        <v>113</v>
      </c>
      <c r="BY412" s="15" t="s">
        <v>1393</v>
      </c>
      <c r="BZ412" s="10">
        <v>1.0</v>
      </c>
      <c r="CA412" s="10">
        <v>1.0</v>
      </c>
      <c r="CB412" s="8" t="s">
        <v>114</v>
      </c>
      <c r="CC412" s="15" t="s">
        <v>282</v>
      </c>
      <c r="CD412" s="10">
        <v>1.0</v>
      </c>
      <c r="CE412" s="10">
        <v>1.0</v>
      </c>
      <c r="CF412" s="8" t="s">
        <v>116</v>
      </c>
      <c r="CG412" s="15" t="s">
        <v>282</v>
      </c>
      <c r="CH412" s="10">
        <v>1.0</v>
      </c>
      <c r="CI412" s="10">
        <v>1.0</v>
      </c>
      <c r="CJ412" s="8" t="s">
        <v>118</v>
      </c>
      <c r="CK412" s="16">
        <v>45571.0</v>
      </c>
      <c r="CL412" s="10">
        <v>1.0</v>
      </c>
      <c r="CM412" s="10">
        <v>1.0</v>
      </c>
      <c r="CN412" s="8" t="s">
        <v>105</v>
      </c>
      <c r="CO412" s="10">
        <v>12.0</v>
      </c>
      <c r="CP412" s="8" t="s">
        <v>111</v>
      </c>
      <c r="CQ412" s="10">
        <v>21.0</v>
      </c>
      <c r="CR412" s="8" t="s">
        <v>112</v>
      </c>
      <c r="CS412" s="10">
        <v>17.0</v>
      </c>
    </row>
    <row r="413">
      <c r="A413" s="7">
        <v>5767.0</v>
      </c>
      <c r="B413" s="8" t="s">
        <v>93</v>
      </c>
      <c r="C413" s="9" t="s">
        <v>1394</v>
      </c>
      <c r="D413" s="8" t="s">
        <v>1395</v>
      </c>
      <c r="E413" s="10">
        <v>1.0</v>
      </c>
      <c r="F413" s="10">
        <v>0.0</v>
      </c>
      <c r="G413" s="8" t="s">
        <v>96</v>
      </c>
      <c r="H413" s="11"/>
      <c r="I413" s="13" t="s">
        <v>861</v>
      </c>
      <c r="J413" s="11"/>
      <c r="K413" s="11"/>
      <c r="L413" s="8" t="s">
        <v>97</v>
      </c>
      <c r="M413" s="11"/>
      <c r="N413" s="10">
        <v>1.0</v>
      </c>
      <c r="O413" s="10">
        <v>943.0</v>
      </c>
      <c r="P413" s="11"/>
      <c r="Q413" s="10">
        <v>0.0</v>
      </c>
      <c r="R413" s="10">
        <v>0.0</v>
      </c>
      <c r="S413" s="10">
        <v>0.0</v>
      </c>
      <c r="T413" s="10">
        <v>0.0</v>
      </c>
      <c r="U413" s="10">
        <v>0.0</v>
      </c>
      <c r="V413" s="10">
        <v>0.0</v>
      </c>
      <c r="W413" s="10">
        <v>0.0</v>
      </c>
      <c r="X413" s="11"/>
      <c r="Y413" s="11"/>
      <c r="Z413" s="12">
        <v>1.45</v>
      </c>
      <c r="AA413" s="13" t="s">
        <v>98</v>
      </c>
      <c r="AB413" s="11"/>
      <c r="AC413" s="11"/>
      <c r="AD413" s="13" t="s">
        <v>1396</v>
      </c>
      <c r="AE413" s="14"/>
      <c r="AF413" s="14"/>
      <c r="AG413" s="14"/>
      <c r="AH413" s="14"/>
      <c r="AI413" s="14"/>
      <c r="AJ413" s="14"/>
      <c r="AK413" s="14"/>
      <c r="AL413" s="11"/>
      <c r="AM413" s="10">
        <v>0.0</v>
      </c>
      <c r="AN413" s="8" t="s">
        <v>100</v>
      </c>
      <c r="AO413" s="8" t="s">
        <v>202</v>
      </c>
      <c r="AP413" s="10">
        <v>1.0</v>
      </c>
      <c r="AQ413" s="10">
        <v>1.0</v>
      </c>
      <c r="AR413" s="8" t="s">
        <v>102</v>
      </c>
      <c r="AS413" s="10">
        <v>330.0</v>
      </c>
      <c r="AT413" s="10">
        <v>1.0</v>
      </c>
      <c r="AU413" s="10">
        <v>1.0</v>
      </c>
      <c r="AV413" s="8" t="s">
        <v>103</v>
      </c>
      <c r="AW413" s="8" t="s">
        <v>276</v>
      </c>
      <c r="AX413" s="10">
        <v>1.0</v>
      </c>
      <c r="AY413" s="10">
        <v>1.0</v>
      </c>
      <c r="AZ413" s="8" t="s">
        <v>105</v>
      </c>
      <c r="BA413" s="10">
        <v>23.0</v>
      </c>
      <c r="BB413" s="10">
        <v>1.0</v>
      </c>
      <c r="BC413" s="10">
        <v>1.0</v>
      </c>
      <c r="BD413" s="8" t="s">
        <v>106</v>
      </c>
      <c r="BE413" s="11"/>
      <c r="BF413" s="10">
        <v>1.0</v>
      </c>
      <c r="BG413" s="10">
        <v>1.0</v>
      </c>
      <c r="BH413" s="8" t="s">
        <v>108</v>
      </c>
      <c r="BI413" s="8" t="s">
        <v>124</v>
      </c>
      <c r="BJ413" s="10">
        <v>1.0</v>
      </c>
      <c r="BK413" s="10">
        <v>1.0</v>
      </c>
      <c r="BL413" s="8" t="s">
        <v>110</v>
      </c>
      <c r="BM413" s="10">
        <v>100.0</v>
      </c>
      <c r="BN413" s="10">
        <v>1.0</v>
      </c>
      <c r="BO413" s="10">
        <v>1.0</v>
      </c>
      <c r="BP413" s="8" t="s">
        <v>111</v>
      </c>
      <c r="BQ413" s="10">
        <v>22.0</v>
      </c>
      <c r="BR413" s="10">
        <v>1.0</v>
      </c>
      <c r="BS413" s="10">
        <v>1.0</v>
      </c>
      <c r="BT413" s="8" t="s">
        <v>112</v>
      </c>
      <c r="BU413" s="10">
        <v>30.0</v>
      </c>
      <c r="BV413" s="10">
        <v>1.0</v>
      </c>
      <c r="BW413" s="10">
        <v>1.0</v>
      </c>
      <c r="BX413" s="8" t="s">
        <v>113</v>
      </c>
      <c r="BY413" s="15" t="s">
        <v>1393</v>
      </c>
      <c r="BZ413" s="10">
        <v>1.0</v>
      </c>
      <c r="CA413" s="10">
        <v>1.0</v>
      </c>
      <c r="CB413" s="8" t="s">
        <v>114</v>
      </c>
      <c r="CC413" s="15" t="s">
        <v>115</v>
      </c>
      <c r="CD413" s="10">
        <v>1.0</v>
      </c>
      <c r="CE413" s="10">
        <v>1.0</v>
      </c>
      <c r="CF413" s="8" t="s">
        <v>116</v>
      </c>
      <c r="CG413" s="15" t="s">
        <v>282</v>
      </c>
      <c r="CH413" s="10">
        <v>1.0</v>
      </c>
      <c r="CI413" s="10">
        <v>1.0</v>
      </c>
      <c r="CJ413" s="8" t="s">
        <v>118</v>
      </c>
      <c r="CK413" s="15" t="s">
        <v>639</v>
      </c>
      <c r="CL413" s="10">
        <v>1.0</v>
      </c>
      <c r="CM413" s="10">
        <v>1.0</v>
      </c>
      <c r="CN413" s="8" t="s">
        <v>105</v>
      </c>
      <c r="CO413" s="10">
        <v>10.0</v>
      </c>
      <c r="CP413" s="8" t="s">
        <v>111</v>
      </c>
      <c r="CQ413" s="10">
        <v>47.0</v>
      </c>
      <c r="CR413" s="8" t="s">
        <v>112</v>
      </c>
      <c r="CS413" s="10">
        <v>19.0</v>
      </c>
    </row>
    <row r="414">
      <c r="A414" s="7">
        <v>5770.0</v>
      </c>
      <c r="B414" s="8" t="s">
        <v>93</v>
      </c>
      <c r="C414" s="9" t="s">
        <v>1397</v>
      </c>
      <c r="D414" s="8" t="s">
        <v>1398</v>
      </c>
      <c r="E414" s="10">
        <v>1.0</v>
      </c>
      <c r="F414" s="10">
        <v>0.0</v>
      </c>
      <c r="G414" s="8" t="s">
        <v>96</v>
      </c>
      <c r="H414" s="11"/>
      <c r="I414" s="13" t="s">
        <v>156</v>
      </c>
      <c r="J414" s="11"/>
      <c r="K414" s="11"/>
      <c r="L414" s="8" t="s">
        <v>97</v>
      </c>
      <c r="M414" s="11"/>
      <c r="N414" s="10">
        <v>1.0</v>
      </c>
      <c r="O414" s="10">
        <v>1300.0</v>
      </c>
      <c r="P414" s="11"/>
      <c r="Q414" s="10">
        <v>0.0</v>
      </c>
      <c r="R414" s="10">
        <v>0.0</v>
      </c>
      <c r="S414" s="10">
        <v>0.0</v>
      </c>
      <c r="T414" s="10">
        <v>0.0</v>
      </c>
      <c r="U414" s="10">
        <v>0.0</v>
      </c>
      <c r="V414" s="10">
        <v>0.0</v>
      </c>
      <c r="W414" s="10">
        <v>0.0</v>
      </c>
      <c r="X414" s="11"/>
      <c r="Y414" s="11"/>
      <c r="Z414" s="12">
        <v>2.95</v>
      </c>
      <c r="AA414" s="13" t="s">
        <v>98</v>
      </c>
      <c r="AB414" s="11"/>
      <c r="AC414" s="11"/>
      <c r="AD414" s="13" t="s">
        <v>1399</v>
      </c>
      <c r="AE414" s="14"/>
      <c r="AF414" s="14"/>
      <c r="AG414" s="14"/>
      <c r="AH414" s="14"/>
      <c r="AI414" s="14"/>
      <c r="AJ414" s="14"/>
      <c r="AK414" s="14"/>
      <c r="AL414" s="11"/>
      <c r="AM414" s="10">
        <v>0.0</v>
      </c>
      <c r="AN414" s="8" t="s">
        <v>100</v>
      </c>
      <c r="AO414" s="8" t="s">
        <v>127</v>
      </c>
      <c r="AP414" s="10">
        <v>1.0</v>
      </c>
      <c r="AQ414" s="10">
        <v>1.0</v>
      </c>
      <c r="AR414" s="8" t="s">
        <v>102</v>
      </c>
      <c r="AS414" s="10">
        <v>165.0</v>
      </c>
      <c r="AT414" s="10">
        <v>1.0</v>
      </c>
      <c r="AU414" s="10">
        <v>1.0</v>
      </c>
      <c r="AV414" s="8" t="s">
        <v>103</v>
      </c>
      <c r="AW414" s="8" t="s">
        <v>104</v>
      </c>
      <c r="AX414" s="10">
        <v>1.0</v>
      </c>
      <c r="AY414" s="10">
        <v>1.0</v>
      </c>
      <c r="AZ414" s="8" t="s">
        <v>105</v>
      </c>
      <c r="BA414" s="10">
        <v>26.0</v>
      </c>
      <c r="BB414" s="10">
        <v>1.0</v>
      </c>
      <c r="BC414" s="10">
        <v>1.0</v>
      </c>
      <c r="BD414" s="8" t="s">
        <v>106</v>
      </c>
      <c r="BE414" s="8" t="s">
        <v>130</v>
      </c>
      <c r="BF414" s="10">
        <v>1.0</v>
      </c>
      <c r="BG414" s="10">
        <v>1.0</v>
      </c>
      <c r="BH414" s="8" t="s">
        <v>108</v>
      </c>
      <c r="BI414" s="8" t="s">
        <v>124</v>
      </c>
      <c r="BJ414" s="10">
        <v>1.0</v>
      </c>
      <c r="BK414" s="10">
        <v>1.0</v>
      </c>
      <c r="BL414" s="8" t="s">
        <v>110</v>
      </c>
      <c r="BM414" s="10">
        <v>50.0</v>
      </c>
      <c r="BN414" s="10">
        <v>1.0</v>
      </c>
      <c r="BO414" s="10">
        <v>1.0</v>
      </c>
      <c r="BP414" s="8" t="s">
        <v>111</v>
      </c>
      <c r="BQ414" s="10">
        <v>76.0</v>
      </c>
      <c r="BR414" s="10">
        <v>1.0</v>
      </c>
      <c r="BS414" s="10">
        <v>1.0</v>
      </c>
      <c r="BT414" s="8" t="s">
        <v>112</v>
      </c>
      <c r="BU414" s="10">
        <v>35.0</v>
      </c>
      <c r="BV414" s="10">
        <v>1.0</v>
      </c>
      <c r="BW414" s="10">
        <v>1.0</v>
      </c>
      <c r="BX414" s="8" t="s">
        <v>113</v>
      </c>
      <c r="BY414" s="15" t="s">
        <v>1400</v>
      </c>
      <c r="BZ414" s="10">
        <v>1.0</v>
      </c>
      <c r="CA414" s="10">
        <v>1.0</v>
      </c>
      <c r="CB414" s="8" t="s">
        <v>114</v>
      </c>
      <c r="CC414" s="15" t="s">
        <v>584</v>
      </c>
      <c r="CD414" s="10">
        <v>1.0</v>
      </c>
      <c r="CE414" s="10">
        <v>1.0</v>
      </c>
      <c r="CF414" s="8" t="s">
        <v>116</v>
      </c>
      <c r="CG414" s="15" t="s">
        <v>117</v>
      </c>
      <c r="CH414" s="10">
        <v>1.0</v>
      </c>
      <c r="CI414" s="10">
        <v>1.0</v>
      </c>
      <c r="CJ414" s="8" t="s">
        <v>118</v>
      </c>
      <c r="CK414" s="15" t="s">
        <v>117</v>
      </c>
      <c r="CL414" s="10">
        <v>1.0</v>
      </c>
      <c r="CM414" s="10">
        <v>1.0</v>
      </c>
      <c r="CN414" s="8" t="s">
        <v>105</v>
      </c>
      <c r="CO414" s="10">
        <v>10.0</v>
      </c>
      <c r="CP414" s="8" t="s">
        <v>111</v>
      </c>
      <c r="CQ414" s="10">
        <v>35.0</v>
      </c>
      <c r="CR414" s="8" t="s">
        <v>112</v>
      </c>
      <c r="CS414" s="10">
        <v>18.0</v>
      </c>
    </row>
    <row r="415">
      <c r="A415" s="7">
        <v>5785.0</v>
      </c>
      <c r="B415" s="8" t="s">
        <v>93</v>
      </c>
      <c r="C415" s="9" t="s">
        <v>1401</v>
      </c>
      <c r="D415" s="8" t="s">
        <v>1402</v>
      </c>
      <c r="E415" s="10">
        <v>1.0</v>
      </c>
      <c r="F415" s="10">
        <v>0.0</v>
      </c>
      <c r="G415" s="8" t="s">
        <v>96</v>
      </c>
      <c r="H415" s="11"/>
      <c r="I415" s="13" t="s">
        <v>1403</v>
      </c>
      <c r="J415" s="11"/>
      <c r="K415" s="11"/>
      <c r="L415" s="8" t="s">
        <v>97</v>
      </c>
      <c r="M415" s="11"/>
      <c r="N415" s="10">
        <v>1.0</v>
      </c>
      <c r="O415" s="10">
        <v>4787.0</v>
      </c>
      <c r="P415" s="11"/>
      <c r="Q415" s="10">
        <v>0.0</v>
      </c>
      <c r="R415" s="10">
        <v>0.0</v>
      </c>
      <c r="S415" s="10">
        <v>0.0</v>
      </c>
      <c r="T415" s="10">
        <v>0.0</v>
      </c>
      <c r="U415" s="10">
        <v>0.0</v>
      </c>
      <c r="V415" s="10">
        <v>0.0</v>
      </c>
      <c r="W415" s="10">
        <v>0.0</v>
      </c>
      <c r="X415" s="11"/>
      <c r="Y415" s="11"/>
      <c r="Z415" s="12">
        <v>1.28</v>
      </c>
      <c r="AA415" s="13" t="s">
        <v>98</v>
      </c>
      <c r="AB415" s="11"/>
      <c r="AC415" s="11"/>
      <c r="AD415" s="13" t="s">
        <v>1404</v>
      </c>
      <c r="AE415" s="14"/>
      <c r="AF415" s="14"/>
      <c r="AG415" s="14"/>
      <c r="AH415" s="14"/>
      <c r="AI415" s="14"/>
      <c r="AJ415" s="14"/>
      <c r="AK415" s="14"/>
      <c r="AL415" s="11"/>
      <c r="AM415" s="10">
        <v>0.0</v>
      </c>
      <c r="AN415" s="8" t="s">
        <v>100</v>
      </c>
      <c r="AO415" s="8" t="s">
        <v>550</v>
      </c>
      <c r="AP415" s="10">
        <v>1.0</v>
      </c>
      <c r="AQ415" s="10">
        <v>1.0</v>
      </c>
      <c r="AR415" s="8" t="s">
        <v>102</v>
      </c>
      <c r="AS415" s="10">
        <v>330.0</v>
      </c>
      <c r="AT415" s="10">
        <v>1.0</v>
      </c>
      <c r="AU415" s="10">
        <v>1.0</v>
      </c>
      <c r="AV415" s="8" t="s">
        <v>103</v>
      </c>
      <c r="AW415" s="8" t="s">
        <v>104</v>
      </c>
      <c r="AX415" s="10">
        <v>1.0</v>
      </c>
      <c r="AY415" s="10">
        <v>1.0</v>
      </c>
      <c r="AZ415" s="8" t="s">
        <v>105</v>
      </c>
      <c r="BA415" s="10">
        <v>10.0</v>
      </c>
      <c r="BB415" s="10">
        <v>1.0</v>
      </c>
      <c r="BC415" s="10">
        <v>1.0</v>
      </c>
      <c r="BD415" s="8" t="s">
        <v>106</v>
      </c>
      <c r="BE415" s="8" t="s">
        <v>107</v>
      </c>
      <c r="BF415" s="10">
        <v>1.0</v>
      </c>
      <c r="BG415" s="10">
        <v>1.0</v>
      </c>
      <c r="BH415" s="8" t="s">
        <v>108</v>
      </c>
      <c r="BI415" s="8" t="s">
        <v>183</v>
      </c>
      <c r="BJ415" s="10">
        <v>1.0</v>
      </c>
      <c r="BK415" s="10">
        <v>1.0</v>
      </c>
      <c r="BL415" s="8" t="s">
        <v>110</v>
      </c>
      <c r="BM415" s="10">
        <v>100.0</v>
      </c>
      <c r="BN415" s="10">
        <v>1.0</v>
      </c>
      <c r="BO415" s="10">
        <v>1.0</v>
      </c>
      <c r="BP415" s="8" t="s">
        <v>111</v>
      </c>
      <c r="BQ415" s="10">
        <v>43.0</v>
      </c>
      <c r="BR415" s="10">
        <v>1.0</v>
      </c>
      <c r="BS415" s="10">
        <v>1.0</v>
      </c>
      <c r="BT415" s="8" t="s">
        <v>112</v>
      </c>
      <c r="BU415" s="10">
        <v>18.0</v>
      </c>
      <c r="BV415" s="10">
        <v>1.0</v>
      </c>
      <c r="BW415" s="10">
        <v>1.0</v>
      </c>
      <c r="BX415" s="8" t="s">
        <v>113</v>
      </c>
      <c r="BY415" s="15" t="s">
        <v>1400</v>
      </c>
      <c r="BZ415" s="10">
        <v>1.0</v>
      </c>
      <c r="CA415" s="10">
        <v>1.0</v>
      </c>
      <c r="CB415" s="8" t="s">
        <v>114</v>
      </c>
      <c r="CC415" s="15" t="s">
        <v>282</v>
      </c>
      <c r="CD415" s="10">
        <v>1.0</v>
      </c>
      <c r="CE415" s="10">
        <v>1.0</v>
      </c>
      <c r="CF415" s="8" t="s">
        <v>116</v>
      </c>
      <c r="CG415" s="15" t="s">
        <v>117</v>
      </c>
      <c r="CH415" s="10">
        <v>1.0</v>
      </c>
      <c r="CI415" s="10">
        <v>1.0</v>
      </c>
      <c r="CJ415" s="8" t="s">
        <v>118</v>
      </c>
      <c r="CK415" s="16">
        <v>45571.0</v>
      </c>
      <c r="CL415" s="10">
        <v>1.0</v>
      </c>
      <c r="CM415" s="10">
        <v>1.0</v>
      </c>
      <c r="CN415" s="8" t="s">
        <v>105</v>
      </c>
      <c r="CO415" s="10">
        <v>26.0</v>
      </c>
      <c r="CP415" s="8" t="s">
        <v>111</v>
      </c>
      <c r="CQ415" s="10">
        <v>15.0</v>
      </c>
      <c r="CR415" s="8" t="s">
        <v>112</v>
      </c>
      <c r="CS415" s="10">
        <v>29.0</v>
      </c>
    </row>
    <row r="416">
      <c r="A416" s="7">
        <v>5791.0</v>
      </c>
      <c r="B416" s="8" t="s">
        <v>93</v>
      </c>
      <c r="C416" s="9" t="s">
        <v>1405</v>
      </c>
      <c r="D416" s="8" t="s">
        <v>1406</v>
      </c>
      <c r="E416" s="10">
        <v>1.0</v>
      </c>
      <c r="F416" s="10">
        <v>0.0</v>
      </c>
      <c r="G416" s="8" t="s">
        <v>96</v>
      </c>
      <c r="H416" s="11"/>
      <c r="I416" s="13" t="s">
        <v>1403</v>
      </c>
      <c r="J416" s="11"/>
      <c r="K416" s="11"/>
      <c r="L416" s="8" t="s">
        <v>97</v>
      </c>
      <c r="M416" s="11"/>
      <c r="N416" s="10">
        <v>1.0</v>
      </c>
      <c r="O416" s="10">
        <v>1970.0</v>
      </c>
      <c r="P416" s="11"/>
      <c r="Q416" s="10">
        <v>0.0</v>
      </c>
      <c r="R416" s="10">
        <v>0.0</v>
      </c>
      <c r="S416" s="10">
        <v>0.0</v>
      </c>
      <c r="T416" s="10">
        <v>0.0</v>
      </c>
      <c r="U416" s="10">
        <v>0.0</v>
      </c>
      <c r="V416" s="10">
        <v>0.0</v>
      </c>
      <c r="W416" s="10">
        <v>0.0</v>
      </c>
      <c r="X416" s="11"/>
      <c r="Y416" s="11"/>
      <c r="Z416" s="12">
        <v>1.28</v>
      </c>
      <c r="AA416" s="13" t="s">
        <v>98</v>
      </c>
      <c r="AB416" s="11"/>
      <c r="AC416" s="11"/>
      <c r="AD416" s="13" t="s">
        <v>1407</v>
      </c>
      <c r="AE416" s="14"/>
      <c r="AF416" s="14"/>
      <c r="AG416" s="14"/>
      <c r="AH416" s="11"/>
      <c r="AI416" s="11"/>
      <c r="AJ416" s="11"/>
      <c r="AK416" s="11"/>
      <c r="AL416" s="11"/>
      <c r="AM416" s="10">
        <v>0.0</v>
      </c>
      <c r="AN416" s="8" t="s">
        <v>100</v>
      </c>
      <c r="AO416" s="8" t="s">
        <v>550</v>
      </c>
      <c r="AP416" s="10">
        <v>1.0</v>
      </c>
      <c r="AQ416" s="10">
        <v>1.0</v>
      </c>
      <c r="AR416" s="8" t="s">
        <v>102</v>
      </c>
      <c r="AS416" s="10">
        <v>250.0</v>
      </c>
      <c r="AT416" s="10">
        <v>1.0</v>
      </c>
      <c r="AU416" s="10">
        <v>1.0</v>
      </c>
      <c r="AV416" s="8" t="s">
        <v>103</v>
      </c>
      <c r="AW416" s="8" t="s">
        <v>104</v>
      </c>
      <c r="AX416" s="10">
        <v>1.0</v>
      </c>
      <c r="AY416" s="10">
        <v>1.0</v>
      </c>
      <c r="AZ416" s="8" t="s">
        <v>105</v>
      </c>
      <c r="BA416" s="10">
        <v>10.0</v>
      </c>
      <c r="BB416" s="10">
        <v>1.0</v>
      </c>
      <c r="BC416" s="10">
        <v>1.0</v>
      </c>
      <c r="BD416" s="8" t="s">
        <v>106</v>
      </c>
      <c r="BE416" s="8" t="s">
        <v>107</v>
      </c>
      <c r="BF416" s="10">
        <v>1.0</v>
      </c>
      <c r="BG416" s="10">
        <v>1.0</v>
      </c>
      <c r="BH416" s="8" t="s">
        <v>108</v>
      </c>
      <c r="BI416" s="8" t="s">
        <v>183</v>
      </c>
      <c r="BJ416" s="10">
        <v>1.0</v>
      </c>
      <c r="BK416" s="10">
        <v>1.0</v>
      </c>
      <c r="BL416" s="8" t="s">
        <v>110</v>
      </c>
      <c r="BM416" s="10">
        <v>75.0</v>
      </c>
      <c r="BN416" s="10">
        <v>1.0</v>
      </c>
      <c r="BO416" s="10">
        <v>1.0</v>
      </c>
      <c r="BP416" s="8" t="s">
        <v>111</v>
      </c>
      <c r="BQ416" s="10">
        <v>43.0</v>
      </c>
      <c r="BR416" s="10">
        <v>1.0</v>
      </c>
      <c r="BS416" s="10">
        <v>1.0</v>
      </c>
      <c r="BT416" s="8" t="s">
        <v>112</v>
      </c>
      <c r="BU416" s="10">
        <v>18.0</v>
      </c>
      <c r="BV416" s="10">
        <v>1.0</v>
      </c>
      <c r="BW416" s="10">
        <v>1.0</v>
      </c>
      <c r="BX416" s="8" t="s">
        <v>113</v>
      </c>
      <c r="BY416" s="15" t="s">
        <v>1400</v>
      </c>
      <c r="BZ416" s="10">
        <v>1.0</v>
      </c>
      <c r="CA416" s="10">
        <v>1.0</v>
      </c>
      <c r="CB416" s="8" t="s">
        <v>114</v>
      </c>
      <c r="CC416" s="15" t="s">
        <v>282</v>
      </c>
      <c r="CD416" s="10">
        <v>1.0</v>
      </c>
      <c r="CE416" s="10">
        <v>1.0</v>
      </c>
      <c r="CF416" s="8" t="s">
        <v>116</v>
      </c>
      <c r="CG416" s="15" t="s">
        <v>117</v>
      </c>
      <c r="CH416" s="10">
        <v>1.0</v>
      </c>
      <c r="CI416" s="10">
        <v>1.0</v>
      </c>
      <c r="CJ416" s="8" t="s">
        <v>118</v>
      </c>
      <c r="CK416" s="16">
        <v>45571.0</v>
      </c>
      <c r="CL416" s="10">
        <v>1.0</v>
      </c>
      <c r="CM416" s="10">
        <v>1.0</v>
      </c>
      <c r="CN416" s="8" t="s">
        <v>105</v>
      </c>
      <c r="CO416" s="10">
        <v>6.0</v>
      </c>
      <c r="CP416" s="8" t="s">
        <v>111</v>
      </c>
      <c r="CQ416" s="10">
        <v>28.0</v>
      </c>
      <c r="CR416" s="8" t="s">
        <v>112</v>
      </c>
      <c r="CS416" s="10">
        <v>12.0</v>
      </c>
    </row>
    <row r="417">
      <c r="A417" s="7">
        <v>5779.0</v>
      </c>
      <c r="B417" s="8" t="s">
        <v>93</v>
      </c>
      <c r="C417" s="9" t="s">
        <v>1408</v>
      </c>
      <c r="D417" s="8" t="s">
        <v>1409</v>
      </c>
      <c r="E417" s="10">
        <v>1.0</v>
      </c>
      <c r="F417" s="10">
        <v>0.0</v>
      </c>
      <c r="G417" s="8" t="s">
        <v>96</v>
      </c>
      <c r="H417" s="11"/>
      <c r="I417" s="13" t="s">
        <v>1410</v>
      </c>
      <c r="J417" s="11"/>
      <c r="K417" s="11"/>
      <c r="L417" s="8" t="s">
        <v>97</v>
      </c>
      <c r="M417" s="11"/>
      <c r="N417" s="10">
        <v>1.0</v>
      </c>
      <c r="O417" s="10">
        <v>1143.0</v>
      </c>
      <c r="P417" s="11"/>
      <c r="Q417" s="10">
        <v>0.0</v>
      </c>
      <c r="R417" s="10">
        <v>0.0</v>
      </c>
      <c r="S417" s="10">
        <v>0.0</v>
      </c>
      <c r="T417" s="10">
        <v>0.0</v>
      </c>
      <c r="U417" s="10">
        <v>0.0</v>
      </c>
      <c r="V417" s="10">
        <v>0.0</v>
      </c>
      <c r="W417" s="10">
        <v>0.0</v>
      </c>
      <c r="X417" s="11"/>
      <c r="Y417" s="11"/>
      <c r="Z417" s="12">
        <v>0.26</v>
      </c>
      <c r="AA417" s="13" t="s">
        <v>98</v>
      </c>
      <c r="AB417" s="11"/>
      <c r="AC417" s="11"/>
      <c r="AD417" s="13" t="s">
        <v>1411</v>
      </c>
      <c r="AE417" s="14"/>
      <c r="AF417" s="14"/>
      <c r="AG417" s="14"/>
      <c r="AH417" s="11"/>
      <c r="AI417" s="11"/>
      <c r="AJ417" s="11"/>
      <c r="AK417" s="11"/>
      <c r="AL417" s="11"/>
      <c r="AM417" s="10">
        <v>0.0</v>
      </c>
      <c r="AN417" s="8" t="s">
        <v>100</v>
      </c>
      <c r="AO417" s="8" t="s">
        <v>550</v>
      </c>
      <c r="AP417" s="10">
        <v>1.0</v>
      </c>
      <c r="AQ417" s="10">
        <v>1.0</v>
      </c>
      <c r="AR417" s="8" t="s">
        <v>102</v>
      </c>
      <c r="AS417" s="10">
        <v>500.0</v>
      </c>
      <c r="AT417" s="10">
        <v>1.0</v>
      </c>
      <c r="AU417" s="10">
        <v>1.0</v>
      </c>
      <c r="AV417" s="8" t="s">
        <v>103</v>
      </c>
      <c r="AW417" s="8" t="s">
        <v>104</v>
      </c>
      <c r="AX417" s="10">
        <v>1.0</v>
      </c>
      <c r="AY417" s="10">
        <v>1.0</v>
      </c>
      <c r="AZ417" s="8" t="s">
        <v>105</v>
      </c>
      <c r="BA417" s="10">
        <v>7.0</v>
      </c>
      <c r="BB417" s="10">
        <v>1.0</v>
      </c>
      <c r="BC417" s="10">
        <v>1.0</v>
      </c>
      <c r="BD417" s="8" t="s">
        <v>106</v>
      </c>
      <c r="BE417" s="8" t="s">
        <v>107</v>
      </c>
      <c r="BF417" s="10">
        <v>1.0</v>
      </c>
      <c r="BG417" s="10">
        <v>1.0</v>
      </c>
      <c r="BH417" s="8" t="s">
        <v>108</v>
      </c>
      <c r="BI417" s="8" t="s">
        <v>183</v>
      </c>
      <c r="BJ417" s="10">
        <v>1.0</v>
      </c>
      <c r="BK417" s="10">
        <v>1.0</v>
      </c>
      <c r="BL417" s="8" t="s">
        <v>110</v>
      </c>
      <c r="BM417" s="10">
        <v>150.0</v>
      </c>
      <c r="BN417" s="10">
        <v>1.0</v>
      </c>
      <c r="BO417" s="10">
        <v>1.0</v>
      </c>
      <c r="BP417" s="8" t="s">
        <v>111</v>
      </c>
      <c r="BQ417" s="10">
        <v>24.0</v>
      </c>
      <c r="BR417" s="10">
        <v>1.0</v>
      </c>
      <c r="BS417" s="10">
        <v>1.0</v>
      </c>
      <c r="BT417" s="8" t="s">
        <v>112</v>
      </c>
      <c r="BU417" s="10">
        <v>15.0</v>
      </c>
      <c r="BV417" s="10">
        <v>1.0</v>
      </c>
      <c r="BW417" s="10">
        <v>1.0</v>
      </c>
      <c r="BX417" s="8" t="s">
        <v>113</v>
      </c>
      <c r="BY417" s="15" t="s">
        <v>1400</v>
      </c>
      <c r="BZ417" s="10">
        <v>1.0</v>
      </c>
      <c r="CA417" s="10">
        <v>1.0</v>
      </c>
      <c r="CB417" s="8" t="s">
        <v>114</v>
      </c>
      <c r="CC417" s="15" t="s">
        <v>115</v>
      </c>
      <c r="CD417" s="10">
        <v>1.0</v>
      </c>
      <c r="CE417" s="10">
        <v>1.0</v>
      </c>
      <c r="CF417" s="8" t="s">
        <v>116</v>
      </c>
      <c r="CG417" s="15" t="s">
        <v>117</v>
      </c>
      <c r="CH417" s="10">
        <v>1.0</v>
      </c>
      <c r="CI417" s="10">
        <v>1.0</v>
      </c>
      <c r="CJ417" s="8" t="s">
        <v>118</v>
      </c>
      <c r="CK417" s="16">
        <v>45571.0</v>
      </c>
      <c r="CL417" s="10">
        <v>1.0</v>
      </c>
      <c r="CM417" s="10">
        <v>1.0</v>
      </c>
      <c r="CN417" s="23"/>
      <c r="CO417" s="24"/>
      <c r="CP417" s="23"/>
      <c r="CQ417" s="24"/>
      <c r="CR417" s="23"/>
      <c r="CS417" s="24"/>
    </row>
    <row r="418">
      <c r="A418" s="7">
        <v>5827.0</v>
      </c>
      <c r="B418" s="8" t="s">
        <v>93</v>
      </c>
      <c r="C418" s="9" t="s">
        <v>1412</v>
      </c>
      <c r="D418" s="8" t="s">
        <v>1413</v>
      </c>
      <c r="E418" s="10">
        <v>1.0</v>
      </c>
      <c r="F418" s="10">
        <v>0.0</v>
      </c>
      <c r="G418" s="8" t="s">
        <v>96</v>
      </c>
      <c r="H418" s="11"/>
      <c r="I418" s="13" t="s">
        <v>202</v>
      </c>
      <c r="J418" s="11"/>
      <c r="K418" s="11"/>
      <c r="L418" s="8" t="s">
        <v>97</v>
      </c>
      <c r="M418" s="11"/>
      <c r="N418" s="10">
        <v>1.0</v>
      </c>
      <c r="O418" s="10">
        <v>3509.0</v>
      </c>
      <c r="P418" s="11"/>
      <c r="Q418" s="10">
        <v>0.0</v>
      </c>
      <c r="R418" s="10">
        <v>0.0</v>
      </c>
      <c r="S418" s="10">
        <v>0.0</v>
      </c>
      <c r="T418" s="10">
        <v>0.0</v>
      </c>
      <c r="U418" s="10">
        <v>0.0</v>
      </c>
      <c r="V418" s="10">
        <v>0.0</v>
      </c>
      <c r="W418" s="10">
        <v>0.0</v>
      </c>
      <c r="X418" s="11"/>
      <c r="Y418" s="11"/>
      <c r="Z418" s="12">
        <v>4.0</v>
      </c>
      <c r="AA418" s="13" t="s">
        <v>98</v>
      </c>
      <c r="AB418" s="11"/>
      <c r="AC418" s="11"/>
      <c r="AD418" s="13" t="s">
        <v>1414</v>
      </c>
      <c r="AE418" s="14"/>
      <c r="AF418" s="14"/>
      <c r="AG418" s="14"/>
      <c r="AH418" s="11"/>
      <c r="AI418" s="11"/>
      <c r="AJ418" s="11"/>
      <c r="AK418" s="11"/>
      <c r="AL418" s="11"/>
      <c r="AM418" s="10">
        <v>0.0</v>
      </c>
      <c r="AN418" s="8" t="s">
        <v>100</v>
      </c>
      <c r="AO418" s="8" t="s">
        <v>202</v>
      </c>
      <c r="AP418" s="10">
        <v>1.0</v>
      </c>
      <c r="AQ418" s="10">
        <v>1.0</v>
      </c>
      <c r="AR418" s="8" t="s">
        <v>102</v>
      </c>
      <c r="AS418" s="10">
        <v>115.0</v>
      </c>
      <c r="AT418" s="10">
        <v>1.0</v>
      </c>
      <c r="AU418" s="10">
        <v>1.0</v>
      </c>
      <c r="AV418" s="8" t="s">
        <v>103</v>
      </c>
      <c r="AW418" s="8" t="s">
        <v>167</v>
      </c>
      <c r="AX418" s="10">
        <v>1.0</v>
      </c>
      <c r="AY418" s="10">
        <v>1.0</v>
      </c>
      <c r="AZ418" s="8" t="s">
        <v>105</v>
      </c>
      <c r="BA418" s="10">
        <v>15.0</v>
      </c>
      <c r="BB418" s="10">
        <v>1.0</v>
      </c>
      <c r="BC418" s="10">
        <v>1.0</v>
      </c>
      <c r="BD418" s="8" t="s">
        <v>106</v>
      </c>
      <c r="BE418" s="8" t="s">
        <v>107</v>
      </c>
      <c r="BF418" s="10">
        <v>1.0</v>
      </c>
      <c r="BG418" s="10">
        <v>1.0</v>
      </c>
      <c r="BH418" s="8" t="s">
        <v>108</v>
      </c>
      <c r="BI418" s="8" t="s">
        <v>124</v>
      </c>
      <c r="BJ418" s="10">
        <v>1.0</v>
      </c>
      <c r="BK418" s="10">
        <v>1.0</v>
      </c>
      <c r="BL418" s="8" t="s">
        <v>110</v>
      </c>
      <c r="BM418" s="10">
        <v>35.0</v>
      </c>
      <c r="BN418" s="10">
        <v>1.0</v>
      </c>
      <c r="BO418" s="10">
        <v>1.0</v>
      </c>
      <c r="BP418" s="8" t="s">
        <v>111</v>
      </c>
      <c r="BQ418" s="10">
        <v>70.0</v>
      </c>
      <c r="BR418" s="10">
        <v>1.0</v>
      </c>
      <c r="BS418" s="10">
        <v>1.0</v>
      </c>
      <c r="BT418" s="8" t="s">
        <v>112</v>
      </c>
      <c r="BU418" s="10">
        <v>33.0</v>
      </c>
      <c r="BV418" s="10">
        <v>1.0</v>
      </c>
      <c r="BW418" s="10">
        <v>1.0</v>
      </c>
      <c r="BX418" s="8" t="s">
        <v>113</v>
      </c>
      <c r="BY418" s="15" t="s">
        <v>1415</v>
      </c>
      <c r="BZ418" s="10">
        <v>1.0</v>
      </c>
      <c r="CA418" s="10">
        <v>1.0</v>
      </c>
      <c r="CB418" s="8" t="s">
        <v>114</v>
      </c>
      <c r="CC418" s="15" t="s">
        <v>168</v>
      </c>
      <c r="CD418" s="10">
        <v>1.0</v>
      </c>
      <c r="CE418" s="10">
        <v>1.0</v>
      </c>
      <c r="CF418" s="8" t="s">
        <v>116</v>
      </c>
      <c r="CG418" s="15" t="s">
        <v>131</v>
      </c>
      <c r="CH418" s="10">
        <v>1.0</v>
      </c>
      <c r="CI418" s="10">
        <v>1.0</v>
      </c>
      <c r="CJ418" s="8" t="s">
        <v>118</v>
      </c>
      <c r="CK418" s="15" t="s">
        <v>117</v>
      </c>
      <c r="CL418" s="10">
        <v>1.0</v>
      </c>
      <c r="CM418" s="10">
        <v>1.0</v>
      </c>
      <c r="CN418" s="23"/>
      <c r="CO418" s="24"/>
      <c r="CP418" s="23"/>
      <c r="CQ418" s="24"/>
      <c r="CR418" s="23"/>
      <c r="CS418" s="24"/>
    </row>
    <row r="419">
      <c r="A419" s="7">
        <v>5833.0</v>
      </c>
      <c r="B419" s="8" t="s">
        <v>93</v>
      </c>
      <c r="C419" s="9" t="s">
        <v>1416</v>
      </c>
      <c r="D419" s="8" t="s">
        <v>1417</v>
      </c>
      <c r="E419" s="10">
        <v>1.0</v>
      </c>
      <c r="F419" s="10">
        <v>0.0</v>
      </c>
      <c r="G419" s="8" t="s">
        <v>96</v>
      </c>
      <c r="H419" s="11"/>
      <c r="I419" s="13" t="s">
        <v>440</v>
      </c>
      <c r="J419" s="11"/>
      <c r="K419" s="11"/>
      <c r="L419" s="8" t="s">
        <v>97</v>
      </c>
      <c r="M419" s="11"/>
      <c r="N419" s="10">
        <v>1.0</v>
      </c>
      <c r="O419" s="10">
        <v>2198.0</v>
      </c>
      <c r="P419" s="11"/>
      <c r="Q419" s="10">
        <v>0.0</v>
      </c>
      <c r="R419" s="10">
        <v>0.0</v>
      </c>
      <c r="S419" s="10">
        <v>0.0</v>
      </c>
      <c r="T419" s="10">
        <v>0.0</v>
      </c>
      <c r="U419" s="10">
        <v>0.0</v>
      </c>
      <c r="V419" s="10">
        <v>0.0</v>
      </c>
      <c r="W419" s="10">
        <v>0.0</v>
      </c>
      <c r="X419" s="11"/>
      <c r="Y419" s="11"/>
      <c r="Z419" s="12">
        <v>4.0</v>
      </c>
      <c r="AA419" s="13" t="s">
        <v>98</v>
      </c>
      <c r="AB419" s="11"/>
      <c r="AC419" s="11"/>
      <c r="AD419" s="13" t="s">
        <v>1418</v>
      </c>
      <c r="AE419" s="14"/>
      <c r="AF419" s="14"/>
      <c r="AG419" s="14"/>
      <c r="AH419" s="11"/>
      <c r="AI419" s="11"/>
      <c r="AJ419" s="11"/>
      <c r="AK419" s="11"/>
      <c r="AL419" s="11"/>
      <c r="AM419" s="10">
        <v>0.0</v>
      </c>
      <c r="AN419" s="8" t="s">
        <v>100</v>
      </c>
      <c r="AO419" s="8" t="s">
        <v>440</v>
      </c>
      <c r="AP419" s="10">
        <v>1.0</v>
      </c>
      <c r="AQ419" s="10">
        <v>1.0</v>
      </c>
      <c r="AR419" s="8" t="s">
        <v>102</v>
      </c>
      <c r="AS419" s="10">
        <v>115.0</v>
      </c>
      <c r="AT419" s="10">
        <v>1.0</v>
      </c>
      <c r="AU419" s="10">
        <v>1.0</v>
      </c>
      <c r="AV419" s="8" t="s">
        <v>103</v>
      </c>
      <c r="AW419" s="8" t="s">
        <v>167</v>
      </c>
      <c r="AX419" s="10">
        <v>1.0</v>
      </c>
      <c r="AY419" s="10">
        <v>1.0</v>
      </c>
      <c r="AZ419" s="8" t="s">
        <v>105</v>
      </c>
      <c r="BA419" s="10">
        <v>15.0</v>
      </c>
      <c r="BB419" s="10">
        <v>1.0</v>
      </c>
      <c r="BC419" s="10">
        <v>1.0</v>
      </c>
      <c r="BD419" s="8" t="s">
        <v>106</v>
      </c>
      <c r="BE419" s="8" t="s">
        <v>107</v>
      </c>
      <c r="BF419" s="10">
        <v>1.0</v>
      </c>
      <c r="BG419" s="10">
        <v>1.0</v>
      </c>
      <c r="BH419" s="8" t="s">
        <v>108</v>
      </c>
      <c r="BI419" s="8" t="s">
        <v>124</v>
      </c>
      <c r="BJ419" s="10">
        <v>1.0</v>
      </c>
      <c r="BK419" s="10">
        <v>1.0</v>
      </c>
      <c r="BL419" s="8" t="s">
        <v>110</v>
      </c>
      <c r="BM419" s="10">
        <v>35.0</v>
      </c>
      <c r="BN419" s="10">
        <v>1.0</v>
      </c>
      <c r="BO419" s="10">
        <v>1.0</v>
      </c>
      <c r="BP419" s="8" t="s">
        <v>111</v>
      </c>
      <c r="BQ419" s="10">
        <v>70.0</v>
      </c>
      <c r="BR419" s="10">
        <v>1.0</v>
      </c>
      <c r="BS419" s="10">
        <v>1.0</v>
      </c>
      <c r="BT419" s="8" t="s">
        <v>112</v>
      </c>
      <c r="BU419" s="10">
        <v>33.0</v>
      </c>
      <c r="BV419" s="10">
        <v>1.0</v>
      </c>
      <c r="BW419" s="10">
        <v>1.0</v>
      </c>
      <c r="BX419" s="8" t="s">
        <v>113</v>
      </c>
      <c r="BY419" s="15" t="s">
        <v>1415</v>
      </c>
      <c r="BZ419" s="10">
        <v>1.0</v>
      </c>
      <c r="CA419" s="10">
        <v>1.0</v>
      </c>
      <c r="CB419" s="8" t="s">
        <v>114</v>
      </c>
      <c r="CC419" s="15" t="s">
        <v>168</v>
      </c>
      <c r="CD419" s="10">
        <v>1.0</v>
      </c>
      <c r="CE419" s="10">
        <v>1.0</v>
      </c>
      <c r="CF419" s="8" t="s">
        <v>116</v>
      </c>
      <c r="CG419" s="15" t="s">
        <v>131</v>
      </c>
      <c r="CH419" s="10">
        <v>1.0</v>
      </c>
      <c r="CI419" s="10">
        <v>1.0</v>
      </c>
      <c r="CJ419" s="8" t="s">
        <v>118</v>
      </c>
      <c r="CK419" s="15" t="s">
        <v>117</v>
      </c>
      <c r="CL419" s="10">
        <v>1.0</v>
      </c>
      <c r="CM419" s="10">
        <v>1.0</v>
      </c>
      <c r="CN419" s="8" t="s">
        <v>105</v>
      </c>
      <c r="CO419" s="10">
        <v>10.0</v>
      </c>
      <c r="CP419" s="8" t="s">
        <v>111</v>
      </c>
      <c r="CQ419" s="10">
        <v>36.0</v>
      </c>
      <c r="CR419" s="8" t="s">
        <v>112</v>
      </c>
      <c r="CS419" s="10">
        <v>18.0</v>
      </c>
    </row>
    <row r="420">
      <c r="A420" s="7">
        <v>1348.0</v>
      </c>
      <c r="B420" s="8" t="s">
        <v>93</v>
      </c>
      <c r="C420" s="9" t="s">
        <v>1419</v>
      </c>
      <c r="D420" s="8" t="s">
        <v>1420</v>
      </c>
      <c r="E420" s="10">
        <v>1.0</v>
      </c>
      <c r="F420" s="10">
        <v>0.0</v>
      </c>
      <c r="G420" s="8" t="s">
        <v>96</v>
      </c>
      <c r="H420" s="11"/>
      <c r="I420" s="13" t="s">
        <v>435</v>
      </c>
      <c r="J420" s="11"/>
      <c r="K420" s="11"/>
      <c r="L420" s="8" t="s">
        <v>97</v>
      </c>
      <c r="M420" s="11"/>
      <c r="N420" s="10">
        <v>1.0</v>
      </c>
      <c r="O420" s="10">
        <v>11999.0</v>
      </c>
      <c r="P420" s="11"/>
      <c r="Q420" s="10">
        <v>0.0</v>
      </c>
      <c r="R420" s="10">
        <v>0.0</v>
      </c>
      <c r="S420" s="10">
        <v>0.0</v>
      </c>
      <c r="T420" s="10">
        <v>0.0</v>
      </c>
      <c r="U420" s="10">
        <v>0.0</v>
      </c>
      <c r="V420" s="10">
        <v>0.0</v>
      </c>
      <c r="W420" s="10">
        <v>0.0</v>
      </c>
      <c r="X420" s="11"/>
      <c r="Y420" s="11"/>
      <c r="Z420" s="12">
        <v>1.1</v>
      </c>
      <c r="AA420" s="13" t="s">
        <v>98</v>
      </c>
      <c r="AB420" s="11"/>
      <c r="AC420" s="11"/>
      <c r="AD420" s="13" t="s">
        <v>1421</v>
      </c>
      <c r="AE420" s="14"/>
      <c r="AF420" s="14"/>
      <c r="AG420" s="14"/>
      <c r="AH420" s="11"/>
      <c r="AI420" s="11"/>
      <c r="AJ420" s="11"/>
      <c r="AK420" s="11"/>
      <c r="AL420" s="11"/>
      <c r="AM420" s="10">
        <v>0.0</v>
      </c>
      <c r="AN420" s="8" t="s">
        <v>100</v>
      </c>
      <c r="AO420" s="8" t="s">
        <v>101</v>
      </c>
      <c r="AP420" s="10">
        <v>1.0</v>
      </c>
      <c r="AQ420" s="10">
        <v>1.0</v>
      </c>
      <c r="AR420" s="8" t="s">
        <v>102</v>
      </c>
      <c r="AS420" s="10">
        <v>400.0</v>
      </c>
      <c r="AT420" s="10">
        <v>1.0</v>
      </c>
      <c r="AU420" s="10">
        <v>1.0</v>
      </c>
      <c r="AV420" s="8" t="s">
        <v>103</v>
      </c>
      <c r="AW420" s="8" t="s">
        <v>167</v>
      </c>
      <c r="AX420" s="10">
        <v>1.0</v>
      </c>
      <c r="AY420" s="10">
        <v>1.0</v>
      </c>
      <c r="AZ420" s="8" t="s">
        <v>105</v>
      </c>
      <c r="BA420" s="10">
        <v>7.5</v>
      </c>
      <c r="BB420" s="10">
        <v>1.0</v>
      </c>
      <c r="BC420" s="10">
        <v>1.0</v>
      </c>
      <c r="BD420" s="8" t="s">
        <v>106</v>
      </c>
      <c r="BE420" s="8" t="s">
        <v>107</v>
      </c>
      <c r="BF420" s="10">
        <v>1.0</v>
      </c>
      <c r="BG420" s="10">
        <v>1.0</v>
      </c>
      <c r="BH420" s="8" t="s">
        <v>108</v>
      </c>
      <c r="BI420" s="8" t="s">
        <v>124</v>
      </c>
      <c r="BJ420" s="10">
        <v>1.0</v>
      </c>
      <c r="BK420" s="10">
        <v>1.0</v>
      </c>
      <c r="BL420" s="8" t="s">
        <v>110</v>
      </c>
      <c r="BM420" s="10">
        <v>120.0</v>
      </c>
      <c r="BN420" s="10">
        <v>1.0</v>
      </c>
      <c r="BO420" s="10">
        <v>1.0</v>
      </c>
      <c r="BP420" s="8" t="s">
        <v>111</v>
      </c>
      <c r="BQ420" s="10">
        <v>36.0</v>
      </c>
      <c r="BR420" s="10">
        <v>1.0</v>
      </c>
      <c r="BS420" s="10">
        <v>1.0</v>
      </c>
      <c r="BT420" s="8" t="s">
        <v>112</v>
      </c>
      <c r="BU420" s="10">
        <v>20.0</v>
      </c>
      <c r="BV420" s="10">
        <v>1.0</v>
      </c>
      <c r="BW420" s="10">
        <v>1.0</v>
      </c>
      <c r="BX420" s="8" t="s">
        <v>113</v>
      </c>
      <c r="BY420" s="11"/>
      <c r="BZ420" s="10">
        <v>1.0</v>
      </c>
      <c r="CA420" s="10">
        <v>1.0</v>
      </c>
      <c r="CB420" s="8" t="s">
        <v>114</v>
      </c>
      <c r="CC420" s="15" t="s">
        <v>131</v>
      </c>
      <c r="CD420" s="10">
        <v>1.0</v>
      </c>
      <c r="CE420" s="10">
        <v>1.0</v>
      </c>
      <c r="CF420" s="8" t="s">
        <v>116</v>
      </c>
      <c r="CG420" s="15" t="s">
        <v>117</v>
      </c>
      <c r="CH420" s="10">
        <v>1.0</v>
      </c>
      <c r="CI420" s="10">
        <v>1.0</v>
      </c>
      <c r="CJ420" s="8" t="s">
        <v>118</v>
      </c>
      <c r="CK420" s="16">
        <v>45571.0</v>
      </c>
      <c r="CL420" s="10">
        <v>1.0</v>
      </c>
      <c r="CM420" s="10">
        <v>1.0</v>
      </c>
      <c r="CN420" s="8" t="s">
        <v>105</v>
      </c>
      <c r="CO420" s="10">
        <v>10.0</v>
      </c>
      <c r="CP420" s="8" t="s">
        <v>111</v>
      </c>
      <c r="CQ420" s="10">
        <v>24.0</v>
      </c>
      <c r="CR420" s="8" t="s">
        <v>112</v>
      </c>
      <c r="CS420" s="10">
        <v>17.0</v>
      </c>
    </row>
    <row r="421">
      <c r="A421" s="7">
        <v>1351.0</v>
      </c>
      <c r="B421" s="8" t="s">
        <v>93</v>
      </c>
      <c r="C421" s="9" t="s">
        <v>1422</v>
      </c>
      <c r="D421" s="8" t="s">
        <v>1423</v>
      </c>
      <c r="E421" s="10">
        <v>1.0</v>
      </c>
      <c r="F421" s="10">
        <v>0.0</v>
      </c>
      <c r="G421" s="8" t="s">
        <v>96</v>
      </c>
      <c r="H421" s="11"/>
      <c r="I421" s="13" t="s">
        <v>1423</v>
      </c>
      <c r="J421" s="14"/>
      <c r="K421" s="11"/>
      <c r="L421" s="8" t="s">
        <v>97</v>
      </c>
      <c r="M421" s="11"/>
      <c r="N421" s="10">
        <v>1.0</v>
      </c>
      <c r="O421" s="10">
        <v>1836.0</v>
      </c>
      <c r="P421" s="11"/>
      <c r="Q421" s="10">
        <v>0.0</v>
      </c>
      <c r="R421" s="10">
        <v>0.0</v>
      </c>
      <c r="S421" s="10">
        <v>0.0</v>
      </c>
      <c r="T421" s="10">
        <v>0.0</v>
      </c>
      <c r="U421" s="10">
        <v>0.0</v>
      </c>
      <c r="V421" s="10">
        <v>0.0</v>
      </c>
      <c r="W421" s="10">
        <v>0.0</v>
      </c>
      <c r="X421" s="11"/>
      <c r="Y421" s="11"/>
      <c r="Z421" s="12">
        <v>1.36</v>
      </c>
      <c r="AA421" s="13" t="s">
        <v>98</v>
      </c>
      <c r="AB421" s="11"/>
      <c r="AC421" s="11"/>
      <c r="AD421" s="13" t="s">
        <v>1424</v>
      </c>
      <c r="AE421" s="14"/>
      <c r="AF421" s="14"/>
      <c r="AG421" s="14"/>
      <c r="AH421" s="14"/>
      <c r="AI421" s="14"/>
      <c r="AJ421" s="14"/>
      <c r="AK421" s="14"/>
      <c r="AL421" s="11"/>
      <c r="AM421" s="10">
        <v>0.0</v>
      </c>
      <c r="AN421" s="8" t="s">
        <v>100</v>
      </c>
      <c r="AO421" s="8" t="s">
        <v>254</v>
      </c>
      <c r="AP421" s="10">
        <v>1.0</v>
      </c>
      <c r="AQ421" s="10">
        <v>1.0</v>
      </c>
      <c r="AR421" s="8" t="s">
        <v>102</v>
      </c>
      <c r="AS421" s="10">
        <v>400.0</v>
      </c>
      <c r="AT421" s="10">
        <v>1.0</v>
      </c>
      <c r="AU421" s="10">
        <v>1.0</v>
      </c>
      <c r="AV421" s="8" t="s">
        <v>103</v>
      </c>
      <c r="AW421" s="8" t="s">
        <v>167</v>
      </c>
      <c r="AX421" s="10">
        <v>1.0</v>
      </c>
      <c r="AY421" s="10">
        <v>1.0</v>
      </c>
      <c r="AZ421" s="8" t="s">
        <v>105</v>
      </c>
      <c r="BA421" s="10">
        <v>7.5</v>
      </c>
      <c r="BB421" s="10">
        <v>1.0</v>
      </c>
      <c r="BC421" s="10">
        <v>1.0</v>
      </c>
      <c r="BD421" s="8" t="s">
        <v>106</v>
      </c>
      <c r="BE421" s="8" t="s">
        <v>107</v>
      </c>
      <c r="BF421" s="10">
        <v>1.0</v>
      </c>
      <c r="BG421" s="10">
        <v>1.0</v>
      </c>
      <c r="BH421" s="8" t="s">
        <v>108</v>
      </c>
      <c r="BI421" s="8" t="s">
        <v>124</v>
      </c>
      <c r="BJ421" s="10">
        <v>1.0</v>
      </c>
      <c r="BK421" s="10">
        <v>1.0</v>
      </c>
      <c r="BL421" s="8" t="s">
        <v>110</v>
      </c>
      <c r="BM421" s="10">
        <v>120.0</v>
      </c>
      <c r="BN421" s="10">
        <v>1.0</v>
      </c>
      <c r="BO421" s="10">
        <v>1.0</v>
      </c>
      <c r="BP421" s="8" t="s">
        <v>111</v>
      </c>
      <c r="BQ421" s="10">
        <v>36.0</v>
      </c>
      <c r="BR421" s="10">
        <v>1.0</v>
      </c>
      <c r="BS421" s="10">
        <v>1.0</v>
      </c>
      <c r="BT421" s="8" t="s">
        <v>112</v>
      </c>
      <c r="BU421" s="10">
        <v>20.0</v>
      </c>
      <c r="BV421" s="10">
        <v>1.0</v>
      </c>
      <c r="BW421" s="10">
        <v>1.0</v>
      </c>
      <c r="BX421" s="8" t="s">
        <v>113</v>
      </c>
      <c r="BY421" s="11"/>
      <c r="BZ421" s="10">
        <v>1.0</v>
      </c>
      <c r="CA421" s="10">
        <v>1.0</v>
      </c>
      <c r="CB421" s="8" t="s">
        <v>114</v>
      </c>
      <c r="CC421" s="15" t="s">
        <v>131</v>
      </c>
      <c r="CD421" s="10">
        <v>1.0</v>
      </c>
      <c r="CE421" s="10">
        <v>1.0</v>
      </c>
      <c r="CF421" s="8" t="s">
        <v>116</v>
      </c>
      <c r="CG421" s="15" t="s">
        <v>117</v>
      </c>
      <c r="CH421" s="10">
        <v>1.0</v>
      </c>
      <c r="CI421" s="10">
        <v>1.0</v>
      </c>
      <c r="CJ421" s="8" t="s">
        <v>118</v>
      </c>
      <c r="CK421" s="16">
        <v>45571.0</v>
      </c>
      <c r="CL421" s="10">
        <v>1.0</v>
      </c>
      <c r="CM421" s="10">
        <v>1.0</v>
      </c>
      <c r="CN421" s="8" t="s">
        <v>105</v>
      </c>
      <c r="CO421" s="10">
        <v>10.0</v>
      </c>
      <c r="CP421" s="8" t="s">
        <v>111</v>
      </c>
      <c r="CQ421" s="10">
        <v>36.0</v>
      </c>
      <c r="CR421" s="8" t="s">
        <v>112</v>
      </c>
      <c r="CS421" s="10">
        <v>18.0</v>
      </c>
    </row>
    <row r="422">
      <c r="A422" s="7">
        <v>1360.0</v>
      </c>
      <c r="B422" s="8" t="s">
        <v>93</v>
      </c>
      <c r="C422" s="9" t="s">
        <v>1425</v>
      </c>
      <c r="D422" s="8" t="s">
        <v>1426</v>
      </c>
      <c r="E422" s="10">
        <v>1.0</v>
      </c>
      <c r="F422" s="10">
        <v>0.0</v>
      </c>
      <c r="G422" s="8" t="s">
        <v>96</v>
      </c>
      <c r="H422" s="11"/>
      <c r="I422" s="13" t="s">
        <v>534</v>
      </c>
      <c r="J422" s="11"/>
      <c r="K422" s="11"/>
      <c r="L422" s="8" t="s">
        <v>97</v>
      </c>
      <c r="M422" s="11"/>
      <c r="N422" s="10">
        <v>1.0</v>
      </c>
      <c r="O422" s="10">
        <v>2067.0</v>
      </c>
      <c r="P422" s="11"/>
      <c r="Q422" s="10">
        <v>0.0</v>
      </c>
      <c r="R422" s="10">
        <v>0.0</v>
      </c>
      <c r="S422" s="10">
        <v>0.0</v>
      </c>
      <c r="T422" s="10">
        <v>0.0</v>
      </c>
      <c r="U422" s="10">
        <v>0.0</v>
      </c>
      <c r="V422" s="10">
        <v>0.0</v>
      </c>
      <c r="W422" s="10">
        <v>0.0</v>
      </c>
      <c r="X422" s="11"/>
      <c r="Y422" s="11"/>
      <c r="Z422" s="12">
        <v>1.36</v>
      </c>
      <c r="AA422" s="13" t="s">
        <v>98</v>
      </c>
      <c r="AB422" s="11"/>
      <c r="AC422" s="11"/>
      <c r="AD422" s="13" t="s">
        <v>1427</v>
      </c>
      <c r="AE422" s="14"/>
      <c r="AF422" s="14"/>
      <c r="AG422" s="14"/>
      <c r="AH422" s="14"/>
      <c r="AI422" s="14"/>
      <c r="AJ422" s="14"/>
      <c r="AK422" s="14"/>
      <c r="AL422" s="11"/>
      <c r="AM422" s="10">
        <v>0.0</v>
      </c>
      <c r="AN422" s="8" t="s">
        <v>100</v>
      </c>
      <c r="AO422" s="8" t="s">
        <v>536</v>
      </c>
      <c r="AP422" s="10">
        <v>1.0</v>
      </c>
      <c r="AQ422" s="10">
        <v>1.0</v>
      </c>
      <c r="AR422" s="8" t="s">
        <v>102</v>
      </c>
      <c r="AS422" s="10">
        <v>400.0</v>
      </c>
      <c r="AT422" s="10">
        <v>1.0</v>
      </c>
      <c r="AU422" s="10">
        <v>1.0</v>
      </c>
      <c r="AV422" s="8" t="s">
        <v>103</v>
      </c>
      <c r="AW422" s="8" t="s">
        <v>167</v>
      </c>
      <c r="AX422" s="10">
        <v>1.0</v>
      </c>
      <c r="AY422" s="10">
        <v>1.0</v>
      </c>
      <c r="AZ422" s="8" t="s">
        <v>105</v>
      </c>
      <c r="BA422" s="10">
        <v>7.5</v>
      </c>
      <c r="BB422" s="10">
        <v>1.0</v>
      </c>
      <c r="BC422" s="10">
        <v>1.0</v>
      </c>
      <c r="BD422" s="8" t="s">
        <v>106</v>
      </c>
      <c r="BE422" s="8" t="s">
        <v>107</v>
      </c>
      <c r="BF422" s="10">
        <v>1.0</v>
      </c>
      <c r="BG422" s="10">
        <v>1.0</v>
      </c>
      <c r="BH422" s="8" t="s">
        <v>108</v>
      </c>
      <c r="BI422" s="8" t="s">
        <v>124</v>
      </c>
      <c r="BJ422" s="10">
        <v>1.0</v>
      </c>
      <c r="BK422" s="10">
        <v>1.0</v>
      </c>
      <c r="BL422" s="8" t="s">
        <v>110</v>
      </c>
      <c r="BM422" s="10">
        <v>120.0</v>
      </c>
      <c r="BN422" s="10">
        <v>1.0</v>
      </c>
      <c r="BO422" s="10">
        <v>1.0</v>
      </c>
      <c r="BP422" s="8" t="s">
        <v>111</v>
      </c>
      <c r="BQ422" s="10">
        <v>36.0</v>
      </c>
      <c r="BR422" s="10">
        <v>1.0</v>
      </c>
      <c r="BS422" s="10">
        <v>1.0</v>
      </c>
      <c r="BT422" s="8" t="s">
        <v>112</v>
      </c>
      <c r="BU422" s="10">
        <v>20.0</v>
      </c>
      <c r="BV422" s="10">
        <v>1.0</v>
      </c>
      <c r="BW422" s="10">
        <v>1.0</v>
      </c>
      <c r="BX422" s="8" t="s">
        <v>113</v>
      </c>
      <c r="BY422" s="11"/>
      <c r="BZ422" s="10">
        <v>1.0</v>
      </c>
      <c r="CA422" s="10">
        <v>1.0</v>
      </c>
      <c r="CB422" s="8" t="s">
        <v>114</v>
      </c>
      <c r="CC422" s="15" t="s">
        <v>131</v>
      </c>
      <c r="CD422" s="10">
        <v>1.0</v>
      </c>
      <c r="CE422" s="10">
        <v>1.0</v>
      </c>
      <c r="CF422" s="8" t="s">
        <v>116</v>
      </c>
      <c r="CG422" s="15" t="s">
        <v>117</v>
      </c>
      <c r="CH422" s="10">
        <v>1.0</v>
      </c>
      <c r="CI422" s="10">
        <v>1.0</v>
      </c>
      <c r="CJ422" s="8" t="s">
        <v>118</v>
      </c>
      <c r="CK422" s="16">
        <v>45571.0</v>
      </c>
      <c r="CL422" s="10">
        <v>1.0</v>
      </c>
      <c r="CM422" s="10">
        <v>1.0</v>
      </c>
      <c r="CN422" s="8" t="s">
        <v>105</v>
      </c>
      <c r="CO422" s="10">
        <v>10.0</v>
      </c>
      <c r="CP422" s="8" t="s">
        <v>111</v>
      </c>
      <c r="CQ422" s="10">
        <v>24.0</v>
      </c>
      <c r="CR422" s="8" t="s">
        <v>112</v>
      </c>
      <c r="CS422" s="10">
        <v>17.0</v>
      </c>
    </row>
    <row r="423">
      <c r="A423" s="7">
        <v>1363.0</v>
      </c>
      <c r="B423" s="8" t="s">
        <v>93</v>
      </c>
      <c r="C423" s="9" t="s">
        <v>1428</v>
      </c>
      <c r="D423" s="8" t="s">
        <v>1429</v>
      </c>
      <c r="E423" s="10">
        <v>1.0</v>
      </c>
      <c r="F423" s="10">
        <v>0.0</v>
      </c>
      <c r="G423" s="8" t="s">
        <v>96</v>
      </c>
      <c r="H423" s="11"/>
      <c r="I423" s="13" t="s">
        <v>534</v>
      </c>
      <c r="J423" s="11"/>
      <c r="K423" s="11"/>
      <c r="L423" s="8" t="s">
        <v>97</v>
      </c>
      <c r="M423" s="11"/>
      <c r="N423" s="10">
        <v>1.0</v>
      </c>
      <c r="O423" s="10">
        <v>1701.0</v>
      </c>
      <c r="P423" s="11"/>
      <c r="Q423" s="10">
        <v>0.0</v>
      </c>
      <c r="R423" s="10">
        <v>0.0</v>
      </c>
      <c r="S423" s="10">
        <v>0.0</v>
      </c>
      <c r="T423" s="10">
        <v>0.0</v>
      </c>
      <c r="U423" s="10">
        <v>0.0</v>
      </c>
      <c r="V423" s="10">
        <v>0.0</v>
      </c>
      <c r="W423" s="10">
        <v>0.0</v>
      </c>
      <c r="X423" s="11"/>
      <c r="Y423" s="11"/>
      <c r="Z423" s="12">
        <v>0.96</v>
      </c>
      <c r="AA423" s="13" t="s">
        <v>98</v>
      </c>
      <c r="AB423" s="11"/>
      <c r="AC423" s="11"/>
      <c r="AD423" s="13" t="s">
        <v>1430</v>
      </c>
      <c r="AE423" s="14"/>
      <c r="AF423" s="14"/>
      <c r="AG423" s="14"/>
      <c r="AH423" s="14"/>
      <c r="AI423" s="14"/>
      <c r="AJ423" s="14"/>
      <c r="AK423" s="14"/>
      <c r="AL423" s="11"/>
      <c r="AM423" s="10">
        <v>0.0</v>
      </c>
      <c r="AN423" s="8" t="s">
        <v>100</v>
      </c>
      <c r="AO423" s="8" t="s">
        <v>536</v>
      </c>
      <c r="AP423" s="10">
        <v>1.0</v>
      </c>
      <c r="AQ423" s="10">
        <v>1.0</v>
      </c>
      <c r="AR423" s="8" t="s">
        <v>102</v>
      </c>
      <c r="AS423" s="10">
        <v>1000.0</v>
      </c>
      <c r="AT423" s="10">
        <v>1.0</v>
      </c>
      <c r="AU423" s="10">
        <v>1.0</v>
      </c>
      <c r="AV423" s="8" t="s">
        <v>103</v>
      </c>
      <c r="AW423" s="8" t="s">
        <v>167</v>
      </c>
      <c r="AX423" s="10">
        <v>1.0</v>
      </c>
      <c r="AY423" s="10">
        <v>1.0</v>
      </c>
      <c r="AZ423" s="8" t="s">
        <v>105</v>
      </c>
      <c r="BA423" s="10">
        <v>7.0</v>
      </c>
      <c r="BB423" s="10">
        <v>1.0</v>
      </c>
      <c r="BC423" s="10">
        <v>1.0</v>
      </c>
      <c r="BD423" s="8" t="s">
        <v>106</v>
      </c>
      <c r="BE423" s="8" t="s">
        <v>107</v>
      </c>
      <c r="BF423" s="10">
        <v>1.0</v>
      </c>
      <c r="BG423" s="10">
        <v>1.0</v>
      </c>
      <c r="BH423" s="8" t="s">
        <v>108</v>
      </c>
      <c r="BI423" s="8" t="s">
        <v>124</v>
      </c>
      <c r="BJ423" s="10">
        <v>1.0</v>
      </c>
      <c r="BK423" s="10">
        <v>1.0</v>
      </c>
      <c r="BL423" s="8" t="s">
        <v>110</v>
      </c>
      <c r="BM423" s="10">
        <v>300.0</v>
      </c>
      <c r="BN423" s="10">
        <v>1.0</v>
      </c>
      <c r="BO423" s="10">
        <v>1.0</v>
      </c>
      <c r="BP423" s="8" t="s">
        <v>111</v>
      </c>
      <c r="BQ423" s="10">
        <v>20.0</v>
      </c>
      <c r="BR423" s="10">
        <v>1.0</v>
      </c>
      <c r="BS423" s="10">
        <v>1.0</v>
      </c>
      <c r="BT423" s="8" t="s">
        <v>112</v>
      </c>
      <c r="BU423" s="10">
        <v>16.0</v>
      </c>
      <c r="BV423" s="10">
        <v>1.0</v>
      </c>
      <c r="BW423" s="10">
        <v>1.0</v>
      </c>
      <c r="BX423" s="8" t="s">
        <v>113</v>
      </c>
      <c r="BY423" s="11"/>
      <c r="BZ423" s="10">
        <v>1.0</v>
      </c>
      <c r="CA423" s="10">
        <v>1.0</v>
      </c>
      <c r="CB423" s="8" t="s">
        <v>114</v>
      </c>
      <c r="CC423" s="15" t="s">
        <v>139</v>
      </c>
      <c r="CD423" s="10">
        <v>1.0</v>
      </c>
      <c r="CE423" s="10">
        <v>1.0</v>
      </c>
      <c r="CF423" s="8" t="s">
        <v>116</v>
      </c>
      <c r="CG423" s="15" t="s">
        <v>117</v>
      </c>
      <c r="CH423" s="10">
        <v>1.0</v>
      </c>
      <c r="CI423" s="10">
        <v>1.0</v>
      </c>
      <c r="CJ423" s="8" t="s">
        <v>118</v>
      </c>
      <c r="CK423" s="16">
        <v>45571.0</v>
      </c>
      <c r="CL423" s="10">
        <v>1.0</v>
      </c>
      <c r="CM423" s="10">
        <v>1.0</v>
      </c>
      <c r="CN423" s="8" t="s">
        <v>105</v>
      </c>
      <c r="CO423" s="10">
        <v>10.0</v>
      </c>
      <c r="CP423" s="8" t="s">
        <v>111</v>
      </c>
      <c r="CQ423" s="10">
        <v>36.0</v>
      </c>
      <c r="CR423" s="8" t="s">
        <v>112</v>
      </c>
      <c r="CS423" s="10">
        <v>18.0</v>
      </c>
    </row>
    <row r="424">
      <c r="A424" s="7">
        <v>1366.0</v>
      </c>
      <c r="B424" s="8" t="s">
        <v>93</v>
      </c>
      <c r="C424" s="9" t="s">
        <v>1431</v>
      </c>
      <c r="D424" s="8" t="s">
        <v>1432</v>
      </c>
      <c r="E424" s="10">
        <v>1.0</v>
      </c>
      <c r="F424" s="10">
        <v>0.0</v>
      </c>
      <c r="G424" s="8" t="s">
        <v>96</v>
      </c>
      <c r="H424" s="11"/>
      <c r="I424" s="8" t="s">
        <v>726</v>
      </c>
      <c r="J424" s="11"/>
      <c r="K424" s="11"/>
      <c r="L424" s="8" t="s">
        <v>97</v>
      </c>
      <c r="M424" s="11"/>
      <c r="N424" s="10">
        <v>1.0</v>
      </c>
      <c r="O424" s="10">
        <v>424.0</v>
      </c>
      <c r="P424" s="11"/>
      <c r="Q424" s="10">
        <v>0.0</v>
      </c>
      <c r="R424" s="10">
        <v>0.0</v>
      </c>
      <c r="S424" s="10">
        <v>0.0</v>
      </c>
      <c r="T424" s="10">
        <v>0.0</v>
      </c>
      <c r="U424" s="10">
        <v>0.0</v>
      </c>
      <c r="V424" s="10">
        <v>0.0</v>
      </c>
      <c r="W424" s="10">
        <v>0.0</v>
      </c>
      <c r="X424" s="11"/>
      <c r="Y424" s="11"/>
      <c r="Z424" s="12">
        <v>1.42</v>
      </c>
      <c r="AA424" s="13" t="s">
        <v>98</v>
      </c>
      <c r="AB424" s="11"/>
      <c r="AC424" s="11"/>
      <c r="AD424" s="13" t="s">
        <v>1433</v>
      </c>
      <c r="AE424" s="14"/>
      <c r="AF424" s="14"/>
      <c r="AG424" s="14"/>
      <c r="AH424" s="14"/>
      <c r="AI424" s="14"/>
      <c r="AJ424" s="14"/>
      <c r="AK424" s="14"/>
      <c r="AL424" s="11"/>
      <c r="AM424" s="10">
        <v>0.0</v>
      </c>
      <c r="AN424" s="8" t="s">
        <v>100</v>
      </c>
      <c r="AO424" s="8" t="s">
        <v>123</v>
      </c>
      <c r="AP424" s="10">
        <v>1.0</v>
      </c>
      <c r="AQ424" s="10">
        <v>1.0</v>
      </c>
      <c r="AR424" s="8" t="s">
        <v>102</v>
      </c>
      <c r="AS424" s="10">
        <v>400.0</v>
      </c>
      <c r="AT424" s="10">
        <v>1.0</v>
      </c>
      <c r="AU424" s="10">
        <v>1.0</v>
      </c>
      <c r="AV424" s="8" t="s">
        <v>103</v>
      </c>
      <c r="AW424" s="8" t="s">
        <v>167</v>
      </c>
      <c r="AX424" s="10">
        <v>1.0</v>
      </c>
      <c r="AY424" s="10">
        <v>1.0</v>
      </c>
      <c r="AZ424" s="8" t="s">
        <v>105</v>
      </c>
      <c r="BA424" s="10">
        <v>7.5</v>
      </c>
      <c r="BB424" s="10">
        <v>1.0</v>
      </c>
      <c r="BC424" s="10">
        <v>1.0</v>
      </c>
      <c r="BD424" s="8" t="s">
        <v>106</v>
      </c>
      <c r="BE424" s="8" t="s">
        <v>418</v>
      </c>
      <c r="BF424" s="10">
        <v>1.0</v>
      </c>
      <c r="BG424" s="10">
        <v>1.0</v>
      </c>
      <c r="BH424" s="8" t="s">
        <v>108</v>
      </c>
      <c r="BI424" s="8" t="s">
        <v>124</v>
      </c>
      <c r="BJ424" s="10">
        <v>1.0</v>
      </c>
      <c r="BK424" s="10">
        <v>1.0</v>
      </c>
      <c r="BL424" s="8" t="s">
        <v>110</v>
      </c>
      <c r="BM424" s="10">
        <v>120.0</v>
      </c>
      <c r="BN424" s="10">
        <v>1.0</v>
      </c>
      <c r="BO424" s="10">
        <v>1.0</v>
      </c>
      <c r="BP424" s="8" t="s">
        <v>111</v>
      </c>
      <c r="BQ424" s="10">
        <v>36.0</v>
      </c>
      <c r="BR424" s="10">
        <v>1.0</v>
      </c>
      <c r="BS424" s="10">
        <v>1.0</v>
      </c>
      <c r="BT424" s="8" t="s">
        <v>112</v>
      </c>
      <c r="BU424" s="10">
        <v>20.0</v>
      </c>
      <c r="BV424" s="10">
        <v>1.0</v>
      </c>
      <c r="BW424" s="10">
        <v>1.0</v>
      </c>
      <c r="BX424" s="8" t="s">
        <v>113</v>
      </c>
      <c r="BY424" s="11"/>
      <c r="BZ424" s="10">
        <v>1.0</v>
      </c>
      <c r="CA424" s="10">
        <v>1.0</v>
      </c>
      <c r="CB424" s="8" t="s">
        <v>114</v>
      </c>
      <c r="CC424" s="15" t="s">
        <v>131</v>
      </c>
      <c r="CD424" s="10">
        <v>1.0</v>
      </c>
      <c r="CE424" s="10">
        <v>1.0</v>
      </c>
      <c r="CF424" s="8" t="s">
        <v>116</v>
      </c>
      <c r="CG424" s="15" t="s">
        <v>117</v>
      </c>
      <c r="CH424" s="10">
        <v>1.0</v>
      </c>
      <c r="CI424" s="10">
        <v>1.0</v>
      </c>
      <c r="CJ424" s="8" t="s">
        <v>118</v>
      </c>
      <c r="CK424" s="16">
        <v>45571.0</v>
      </c>
      <c r="CL424" s="10">
        <v>1.0</v>
      </c>
      <c r="CM424" s="10">
        <v>1.0</v>
      </c>
      <c r="CN424" s="8" t="s">
        <v>105</v>
      </c>
      <c r="CO424" s="10">
        <v>10.0</v>
      </c>
      <c r="CP424" s="8" t="s">
        <v>111</v>
      </c>
      <c r="CQ424" s="10">
        <v>24.0</v>
      </c>
      <c r="CR424" s="8" t="s">
        <v>112</v>
      </c>
      <c r="CS424" s="10">
        <v>17.0</v>
      </c>
    </row>
    <row r="425">
      <c r="A425" s="7">
        <v>11088.0</v>
      </c>
      <c r="B425" s="8" t="s">
        <v>93</v>
      </c>
      <c r="C425" s="9" t="s">
        <v>1434</v>
      </c>
      <c r="D425" s="8" t="s">
        <v>1435</v>
      </c>
      <c r="E425" s="10">
        <v>1.0</v>
      </c>
      <c r="F425" s="10">
        <v>0.0</v>
      </c>
      <c r="G425" s="8" t="s">
        <v>96</v>
      </c>
      <c r="H425" s="11"/>
      <c r="I425" s="8" t="s">
        <v>1435</v>
      </c>
      <c r="J425" s="11"/>
      <c r="K425" s="11"/>
      <c r="L425" s="8" t="s">
        <v>97</v>
      </c>
      <c r="M425" s="11"/>
      <c r="N425" s="10">
        <v>1.0</v>
      </c>
      <c r="O425" s="10">
        <v>1643.0</v>
      </c>
      <c r="P425" s="11"/>
      <c r="Q425" s="10">
        <v>0.0</v>
      </c>
      <c r="R425" s="10">
        <v>0.0</v>
      </c>
      <c r="S425" s="10">
        <v>0.0</v>
      </c>
      <c r="T425" s="10">
        <v>0.0</v>
      </c>
      <c r="U425" s="10">
        <v>0.0</v>
      </c>
      <c r="V425" s="10">
        <v>0.0</v>
      </c>
      <c r="W425" s="10">
        <v>0.0</v>
      </c>
      <c r="X425" s="11"/>
      <c r="Y425" s="11"/>
      <c r="Z425" s="12">
        <v>1.8</v>
      </c>
      <c r="AA425" s="13" t="s">
        <v>98</v>
      </c>
      <c r="AB425" s="11"/>
      <c r="AC425" s="11"/>
      <c r="AD425" s="13" t="s">
        <v>1436</v>
      </c>
      <c r="AE425" s="14"/>
      <c r="AF425" s="14"/>
      <c r="AG425" s="14"/>
      <c r="AH425" s="14"/>
      <c r="AI425" s="14"/>
      <c r="AJ425" s="14"/>
      <c r="AK425" s="14"/>
      <c r="AL425" s="11"/>
      <c r="AM425" s="10">
        <v>0.0</v>
      </c>
      <c r="AN425" s="8" t="s">
        <v>100</v>
      </c>
      <c r="AO425" s="8" t="s">
        <v>202</v>
      </c>
      <c r="AP425" s="10">
        <v>1.0</v>
      </c>
      <c r="AQ425" s="10">
        <v>1.0</v>
      </c>
      <c r="AR425" s="8" t="s">
        <v>102</v>
      </c>
      <c r="AS425" s="10">
        <v>157.0</v>
      </c>
      <c r="AT425" s="10">
        <v>1.0</v>
      </c>
      <c r="AU425" s="10">
        <v>1.0</v>
      </c>
      <c r="AV425" s="8" t="s">
        <v>103</v>
      </c>
      <c r="AW425" s="8" t="s">
        <v>276</v>
      </c>
      <c r="AX425" s="10">
        <v>1.0</v>
      </c>
      <c r="AY425" s="10">
        <v>1.0</v>
      </c>
      <c r="AZ425" s="8" t="s">
        <v>105</v>
      </c>
      <c r="BA425" s="10">
        <v>10.0</v>
      </c>
      <c r="BB425" s="10">
        <v>1.0</v>
      </c>
      <c r="BC425" s="10">
        <v>1.0</v>
      </c>
      <c r="BD425" s="8" t="s">
        <v>106</v>
      </c>
      <c r="BE425" s="8" t="s">
        <v>182</v>
      </c>
      <c r="BF425" s="10">
        <v>1.0</v>
      </c>
      <c r="BG425" s="10">
        <v>1.0</v>
      </c>
      <c r="BH425" s="8" t="s">
        <v>108</v>
      </c>
      <c r="BI425" s="8" t="s">
        <v>124</v>
      </c>
      <c r="BJ425" s="10">
        <v>1.0</v>
      </c>
      <c r="BK425" s="10">
        <v>1.0</v>
      </c>
      <c r="BL425" s="8" t="s">
        <v>110</v>
      </c>
      <c r="BM425" s="10">
        <v>48.0</v>
      </c>
      <c r="BN425" s="10">
        <v>1.0</v>
      </c>
      <c r="BO425" s="10">
        <v>1.0</v>
      </c>
      <c r="BP425" s="8" t="s">
        <v>111</v>
      </c>
      <c r="BQ425" s="10">
        <v>90.0</v>
      </c>
      <c r="BR425" s="10">
        <v>1.0</v>
      </c>
      <c r="BS425" s="10">
        <v>1.0</v>
      </c>
      <c r="BT425" s="8" t="s">
        <v>112</v>
      </c>
      <c r="BU425" s="10">
        <v>20.0</v>
      </c>
      <c r="BV425" s="10">
        <v>1.0</v>
      </c>
      <c r="BW425" s="10">
        <v>1.0</v>
      </c>
      <c r="BX425" s="8" t="s">
        <v>113</v>
      </c>
      <c r="BY425" s="15" t="s">
        <v>1437</v>
      </c>
      <c r="BZ425" s="10">
        <v>1.0</v>
      </c>
      <c r="CA425" s="10">
        <v>1.0</v>
      </c>
      <c r="CB425" s="8" t="s">
        <v>114</v>
      </c>
      <c r="CC425" s="15" t="s">
        <v>414</v>
      </c>
      <c r="CD425" s="10">
        <v>1.0</v>
      </c>
      <c r="CE425" s="10">
        <v>1.0</v>
      </c>
      <c r="CF425" s="8" t="s">
        <v>116</v>
      </c>
      <c r="CG425" s="15" t="s">
        <v>117</v>
      </c>
      <c r="CH425" s="10">
        <v>1.0</v>
      </c>
      <c r="CI425" s="10">
        <v>1.0</v>
      </c>
      <c r="CJ425" s="8" t="s">
        <v>118</v>
      </c>
      <c r="CK425" s="16">
        <v>45571.0</v>
      </c>
      <c r="CL425" s="10">
        <v>1.0</v>
      </c>
      <c r="CM425" s="10">
        <v>1.0</v>
      </c>
      <c r="CN425" s="8" t="s">
        <v>105</v>
      </c>
      <c r="CO425" s="10">
        <v>10.0</v>
      </c>
      <c r="CP425" s="8" t="s">
        <v>111</v>
      </c>
      <c r="CQ425" s="10">
        <v>36.0</v>
      </c>
      <c r="CR425" s="8" t="s">
        <v>112</v>
      </c>
      <c r="CS425" s="10">
        <v>18.0</v>
      </c>
    </row>
    <row r="426">
      <c r="A426" s="7">
        <v>11091.0</v>
      </c>
      <c r="B426" s="8" t="s">
        <v>93</v>
      </c>
      <c r="C426" s="9" t="s">
        <v>1438</v>
      </c>
      <c r="D426" s="8" t="s">
        <v>1435</v>
      </c>
      <c r="E426" s="10">
        <v>1.0</v>
      </c>
      <c r="F426" s="10">
        <v>0.0</v>
      </c>
      <c r="G426" s="8" t="s">
        <v>96</v>
      </c>
      <c r="H426" s="11"/>
      <c r="I426" s="8" t="s">
        <v>1435</v>
      </c>
      <c r="J426" s="11"/>
      <c r="K426" s="11"/>
      <c r="L426" s="8" t="s">
        <v>97</v>
      </c>
      <c r="M426" s="11"/>
      <c r="N426" s="10">
        <v>1.0</v>
      </c>
      <c r="O426" s="10">
        <v>1623.0</v>
      </c>
      <c r="P426" s="11"/>
      <c r="Q426" s="10">
        <v>0.0</v>
      </c>
      <c r="R426" s="10">
        <v>0.0</v>
      </c>
      <c r="S426" s="10">
        <v>0.0</v>
      </c>
      <c r="T426" s="10">
        <v>0.0</v>
      </c>
      <c r="U426" s="10">
        <v>0.0</v>
      </c>
      <c r="V426" s="10">
        <v>0.0</v>
      </c>
      <c r="W426" s="10">
        <v>0.0</v>
      </c>
      <c r="X426" s="11"/>
      <c r="Y426" s="11"/>
      <c r="Z426" s="12">
        <v>1.26</v>
      </c>
      <c r="AA426" s="13" t="s">
        <v>98</v>
      </c>
      <c r="AB426" s="11"/>
      <c r="AC426" s="11"/>
      <c r="AD426" s="13" t="s">
        <v>1439</v>
      </c>
      <c r="AE426" s="14"/>
      <c r="AF426" s="14"/>
      <c r="AG426" s="14"/>
      <c r="AH426" s="14"/>
      <c r="AI426" s="14"/>
      <c r="AJ426" s="14"/>
      <c r="AK426" s="14"/>
      <c r="AL426" s="11"/>
      <c r="AM426" s="10">
        <v>0.0</v>
      </c>
      <c r="AN426" s="8" t="s">
        <v>100</v>
      </c>
      <c r="AO426" s="8" t="s">
        <v>202</v>
      </c>
      <c r="AP426" s="10">
        <v>1.0</v>
      </c>
      <c r="AQ426" s="10">
        <v>1.0</v>
      </c>
      <c r="AR426" s="8" t="s">
        <v>102</v>
      </c>
      <c r="AS426" s="10">
        <v>216.0</v>
      </c>
      <c r="AT426" s="10">
        <v>1.0</v>
      </c>
      <c r="AU426" s="10">
        <v>1.0</v>
      </c>
      <c r="AV426" s="8" t="s">
        <v>103</v>
      </c>
      <c r="AW426" s="8" t="s">
        <v>276</v>
      </c>
      <c r="AX426" s="10">
        <v>1.0</v>
      </c>
      <c r="AY426" s="10">
        <v>1.0</v>
      </c>
      <c r="AZ426" s="8" t="s">
        <v>105</v>
      </c>
      <c r="BA426" s="10">
        <v>10.0</v>
      </c>
      <c r="BB426" s="10">
        <v>1.0</v>
      </c>
      <c r="BC426" s="10">
        <v>1.0</v>
      </c>
      <c r="BD426" s="8" t="s">
        <v>106</v>
      </c>
      <c r="BE426" s="8" t="s">
        <v>182</v>
      </c>
      <c r="BF426" s="10">
        <v>1.0</v>
      </c>
      <c r="BG426" s="10">
        <v>1.0</v>
      </c>
      <c r="BH426" s="8" t="s">
        <v>108</v>
      </c>
      <c r="BI426" s="8" t="s">
        <v>124</v>
      </c>
      <c r="BJ426" s="10">
        <v>1.0</v>
      </c>
      <c r="BK426" s="10">
        <v>1.0</v>
      </c>
      <c r="BL426" s="8" t="s">
        <v>110</v>
      </c>
      <c r="BM426" s="10">
        <v>66.0</v>
      </c>
      <c r="BN426" s="10">
        <v>1.0</v>
      </c>
      <c r="BO426" s="10">
        <v>1.0</v>
      </c>
      <c r="BP426" s="8" t="s">
        <v>111</v>
      </c>
      <c r="BQ426" s="10">
        <v>59.0</v>
      </c>
      <c r="BR426" s="10">
        <v>1.0</v>
      </c>
      <c r="BS426" s="10">
        <v>1.0</v>
      </c>
      <c r="BT426" s="8" t="s">
        <v>112</v>
      </c>
      <c r="BU426" s="10">
        <v>20.0</v>
      </c>
      <c r="BV426" s="10">
        <v>1.0</v>
      </c>
      <c r="BW426" s="10">
        <v>1.0</v>
      </c>
      <c r="BX426" s="8" t="s">
        <v>113</v>
      </c>
      <c r="BY426" s="15" t="s">
        <v>1437</v>
      </c>
      <c r="BZ426" s="10">
        <v>1.0</v>
      </c>
      <c r="CA426" s="10">
        <v>1.0</v>
      </c>
      <c r="CB426" s="8" t="s">
        <v>114</v>
      </c>
      <c r="CC426" s="15" t="s">
        <v>419</v>
      </c>
      <c r="CD426" s="10">
        <v>1.0</v>
      </c>
      <c r="CE426" s="10">
        <v>1.0</v>
      </c>
      <c r="CF426" s="8" t="s">
        <v>116</v>
      </c>
      <c r="CG426" s="15" t="s">
        <v>117</v>
      </c>
      <c r="CH426" s="10">
        <v>1.0</v>
      </c>
      <c r="CI426" s="10">
        <v>1.0</v>
      </c>
      <c r="CJ426" s="8" t="s">
        <v>118</v>
      </c>
      <c r="CK426" s="16">
        <v>45571.0</v>
      </c>
      <c r="CL426" s="10">
        <v>1.0</v>
      </c>
      <c r="CM426" s="10">
        <v>1.0</v>
      </c>
      <c r="CN426" s="8" t="s">
        <v>105</v>
      </c>
      <c r="CO426" s="10">
        <v>10.0</v>
      </c>
      <c r="CP426" s="8" t="s">
        <v>111</v>
      </c>
      <c r="CQ426" s="10">
        <v>24.0</v>
      </c>
      <c r="CR426" s="8" t="s">
        <v>112</v>
      </c>
      <c r="CS426" s="10">
        <v>17.0</v>
      </c>
    </row>
    <row r="427">
      <c r="A427" s="7">
        <v>11094.0</v>
      </c>
      <c r="B427" s="8" t="s">
        <v>93</v>
      </c>
      <c r="C427" s="9" t="s">
        <v>1440</v>
      </c>
      <c r="D427" s="8" t="s">
        <v>1441</v>
      </c>
      <c r="E427" s="10">
        <v>1.0</v>
      </c>
      <c r="F427" s="10">
        <v>0.0</v>
      </c>
      <c r="G427" s="8" t="s">
        <v>96</v>
      </c>
      <c r="H427" s="11"/>
      <c r="I427" s="8" t="s">
        <v>1441</v>
      </c>
      <c r="J427" s="11"/>
      <c r="K427" s="11"/>
      <c r="L427" s="8" t="s">
        <v>97</v>
      </c>
      <c r="M427" s="11"/>
      <c r="N427" s="10">
        <v>1.0</v>
      </c>
      <c r="O427" s="10">
        <v>1226.0</v>
      </c>
      <c r="P427" s="11"/>
      <c r="Q427" s="10">
        <v>0.0</v>
      </c>
      <c r="R427" s="10">
        <v>0.0</v>
      </c>
      <c r="S427" s="10">
        <v>0.0</v>
      </c>
      <c r="T427" s="10">
        <v>0.0</v>
      </c>
      <c r="U427" s="10">
        <v>0.0</v>
      </c>
      <c r="V427" s="10">
        <v>0.0</v>
      </c>
      <c r="W427" s="10">
        <v>0.0</v>
      </c>
      <c r="X427" s="11"/>
      <c r="Y427" s="11"/>
      <c r="Z427" s="12">
        <v>1.8</v>
      </c>
      <c r="AA427" s="13" t="s">
        <v>98</v>
      </c>
      <c r="AB427" s="11"/>
      <c r="AC427" s="11"/>
      <c r="AD427" s="13" t="s">
        <v>1442</v>
      </c>
      <c r="AE427" s="14"/>
      <c r="AF427" s="14"/>
      <c r="AG427" s="14"/>
      <c r="AH427" s="14"/>
      <c r="AI427" s="14"/>
      <c r="AJ427" s="14"/>
      <c r="AK427" s="14"/>
      <c r="AL427" s="11"/>
      <c r="AM427" s="10">
        <v>0.0</v>
      </c>
      <c r="AN427" s="8" t="s">
        <v>100</v>
      </c>
      <c r="AO427" s="8" t="s">
        <v>440</v>
      </c>
      <c r="AP427" s="10">
        <v>1.0</v>
      </c>
      <c r="AQ427" s="10">
        <v>1.0</v>
      </c>
      <c r="AR427" s="8" t="s">
        <v>102</v>
      </c>
      <c r="AS427" s="10">
        <v>157.0</v>
      </c>
      <c r="AT427" s="10">
        <v>1.0</v>
      </c>
      <c r="AU427" s="10">
        <v>1.0</v>
      </c>
      <c r="AV427" s="8" t="s">
        <v>103</v>
      </c>
      <c r="AW427" s="8" t="s">
        <v>276</v>
      </c>
      <c r="AX427" s="10">
        <v>1.0</v>
      </c>
      <c r="AY427" s="10">
        <v>1.0</v>
      </c>
      <c r="AZ427" s="8" t="s">
        <v>105</v>
      </c>
      <c r="BA427" s="10">
        <v>10.0</v>
      </c>
      <c r="BB427" s="10">
        <v>1.0</v>
      </c>
      <c r="BC427" s="10">
        <v>1.0</v>
      </c>
      <c r="BD427" s="8" t="s">
        <v>106</v>
      </c>
      <c r="BE427" s="8" t="s">
        <v>182</v>
      </c>
      <c r="BF427" s="10">
        <v>1.0</v>
      </c>
      <c r="BG427" s="10">
        <v>1.0</v>
      </c>
      <c r="BH427" s="8" t="s">
        <v>108</v>
      </c>
      <c r="BI427" s="8" t="s">
        <v>124</v>
      </c>
      <c r="BJ427" s="10">
        <v>1.0</v>
      </c>
      <c r="BK427" s="10">
        <v>1.0</v>
      </c>
      <c r="BL427" s="8" t="s">
        <v>110</v>
      </c>
      <c r="BM427" s="10">
        <v>48.0</v>
      </c>
      <c r="BN427" s="10">
        <v>1.0</v>
      </c>
      <c r="BO427" s="10">
        <v>1.0</v>
      </c>
      <c r="BP427" s="8" t="s">
        <v>111</v>
      </c>
      <c r="BQ427" s="10">
        <v>90.0</v>
      </c>
      <c r="BR427" s="10">
        <v>1.0</v>
      </c>
      <c r="BS427" s="10">
        <v>1.0</v>
      </c>
      <c r="BT427" s="8" t="s">
        <v>112</v>
      </c>
      <c r="BU427" s="10">
        <v>20.0</v>
      </c>
      <c r="BV427" s="10">
        <v>1.0</v>
      </c>
      <c r="BW427" s="10">
        <v>1.0</v>
      </c>
      <c r="BX427" s="8" t="s">
        <v>113</v>
      </c>
      <c r="BY427" s="15" t="s">
        <v>1437</v>
      </c>
      <c r="BZ427" s="10">
        <v>1.0</v>
      </c>
      <c r="CA427" s="10">
        <v>1.0</v>
      </c>
      <c r="CB427" s="8" t="s">
        <v>114</v>
      </c>
      <c r="CC427" s="15" t="s">
        <v>414</v>
      </c>
      <c r="CD427" s="10">
        <v>1.0</v>
      </c>
      <c r="CE427" s="10">
        <v>1.0</v>
      </c>
      <c r="CF427" s="8" t="s">
        <v>116</v>
      </c>
      <c r="CG427" s="15" t="s">
        <v>117</v>
      </c>
      <c r="CH427" s="10">
        <v>1.0</v>
      </c>
      <c r="CI427" s="10">
        <v>1.0</v>
      </c>
      <c r="CJ427" s="8" t="s">
        <v>118</v>
      </c>
      <c r="CK427" s="16">
        <v>45571.0</v>
      </c>
      <c r="CL427" s="10">
        <v>1.0</v>
      </c>
      <c r="CM427" s="10">
        <v>1.0</v>
      </c>
      <c r="CN427" s="8" t="s">
        <v>105</v>
      </c>
      <c r="CO427" s="10">
        <v>15.0</v>
      </c>
      <c r="CP427" s="8" t="s">
        <v>111</v>
      </c>
      <c r="CQ427" s="10">
        <v>49.0</v>
      </c>
      <c r="CR427" s="8" t="s">
        <v>112</v>
      </c>
      <c r="CS427" s="10">
        <v>20.0</v>
      </c>
    </row>
    <row r="428">
      <c r="A428" s="7">
        <v>11097.0</v>
      </c>
      <c r="B428" s="8" t="s">
        <v>93</v>
      </c>
      <c r="C428" s="9" t="s">
        <v>1443</v>
      </c>
      <c r="D428" s="25" t="s">
        <v>1441</v>
      </c>
      <c r="E428" s="10">
        <v>1.0</v>
      </c>
      <c r="F428" s="10">
        <v>0.0</v>
      </c>
      <c r="G428" s="8" t="s">
        <v>96</v>
      </c>
      <c r="H428" s="11"/>
      <c r="I428" s="8" t="s">
        <v>1441</v>
      </c>
      <c r="J428" s="11"/>
      <c r="K428" s="11"/>
      <c r="L428" s="8" t="s">
        <v>97</v>
      </c>
      <c r="M428" s="11"/>
      <c r="N428" s="10">
        <v>1.0</v>
      </c>
      <c r="O428" s="10">
        <v>1502.0</v>
      </c>
      <c r="P428" s="11"/>
      <c r="Q428" s="10">
        <v>0.0</v>
      </c>
      <c r="R428" s="10">
        <v>0.0</v>
      </c>
      <c r="S428" s="10">
        <v>0.0</v>
      </c>
      <c r="T428" s="10">
        <v>0.0</v>
      </c>
      <c r="U428" s="10">
        <v>0.0</v>
      </c>
      <c r="V428" s="10">
        <v>0.0</v>
      </c>
      <c r="W428" s="10">
        <v>0.0</v>
      </c>
      <c r="X428" s="11"/>
      <c r="Y428" s="11"/>
      <c r="Z428" s="12">
        <v>1.26</v>
      </c>
      <c r="AA428" s="13" t="s">
        <v>98</v>
      </c>
      <c r="AB428" s="11"/>
      <c r="AC428" s="11"/>
      <c r="AD428" s="13" t="s">
        <v>1444</v>
      </c>
      <c r="AE428" s="14"/>
      <c r="AF428" s="14"/>
      <c r="AG428" s="14"/>
      <c r="AH428" s="14"/>
      <c r="AI428" s="14"/>
      <c r="AJ428" s="14"/>
      <c r="AK428" s="14"/>
      <c r="AL428" s="11"/>
      <c r="AM428" s="10">
        <v>0.0</v>
      </c>
      <c r="AN428" s="8" t="s">
        <v>100</v>
      </c>
      <c r="AO428" s="8" t="s">
        <v>440</v>
      </c>
      <c r="AP428" s="10">
        <v>1.0</v>
      </c>
      <c r="AQ428" s="10">
        <v>1.0</v>
      </c>
      <c r="AR428" s="8" t="s">
        <v>102</v>
      </c>
      <c r="AS428" s="10">
        <v>216.0</v>
      </c>
      <c r="AT428" s="10">
        <v>1.0</v>
      </c>
      <c r="AU428" s="10">
        <v>1.0</v>
      </c>
      <c r="AV428" s="8" t="s">
        <v>103</v>
      </c>
      <c r="AW428" s="8" t="s">
        <v>276</v>
      </c>
      <c r="AX428" s="10">
        <v>1.0</v>
      </c>
      <c r="AY428" s="10">
        <v>1.0</v>
      </c>
      <c r="AZ428" s="8" t="s">
        <v>105</v>
      </c>
      <c r="BA428" s="10">
        <v>10.0</v>
      </c>
      <c r="BB428" s="10">
        <v>1.0</v>
      </c>
      <c r="BC428" s="10">
        <v>1.0</v>
      </c>
      <c r="BD428" s="8" t="s">
        <v>106</v>
      </c>
      <c r="BE428" s="8" t="s">
        <v>182</v>
      </c>
      <c r="BF428" s="10">
        <v>1.0</v>
      </c>
      <c r="BG428" s="10">
        <v>1.0</v>
      </c>
      <c r="BH428" s="8" t="s">
        <v>108</v>
      </c>
      <c r="BI428" s="8" t="s">
        <v>124</v>
      </c>
      <c r="BJ428" s="10">
        <v>1.0</v>
      </c>
      <c r="BK428" s="10">
        <v>1.0</v>
      </c>
      <c r="BL428" s="8" t="s">
        <v>110</v>
      </c>
      <c r="BM428" s="10">
        <v>66.0</v>
      </c>
      <c r="BN428" s="10">
        <v>1.0</v>
      </c>
      <c r="BO428" s="10">
        <v>1.0</v>
      </c>
      <c r="BP428" s="8" t="s">
        <v>111</v>
      </c>
      <c r="BQ428" s="10">
        <v>59.0</v>
      </c>
      <c r="BR428" s="10">
        <v>1.0</v>
      </c>
      <c r="BS428" s="10">
        <v>1.0</v>
      </c>
      <c r="BT428" s="8" t="s">
        <v>112</v>
      </c>
      <c r="BU428" s="10">
        <v>20.0</v>
      </c>
      <c r="BV428" s="10">
        <v>1.0</v>
      </c>
      <c r="BW428" s="10">
        <v>1.0</v>
      </c>
      <c r="BX428" s="8" t="s">
        <v>113</v>
      </c>
      <c r="BY428" s="15" t="s">
        <v>1437</v>
      </c>
      <c r="BZ428" s="10">
        <v>1.0</v>
      </c>
      <c r="CA428" s="10">
        <v>1.0</v>
      </c>
      <c r="CB428" s="8" t="s">
        <v>114</v>
      </c>
      <c r="CC428" s="15" t="s">
        <v>419</v>
      </c>
      <c r="CD428" s="10">
        <v>1.0</v>
      </c>
      <c r="CE428" s="10">
        <v>1.0</v>
      </c>
      <c r="CF428" s="8" t="s">
        <v>116</v>
      </c>
      <c r="CG428" s="15" t="s">
        <v>117</v>
      </c>
      <c r="CH428" s="10">
        <v>1.0</v>
      </c>
      <c r="CI428" s="10">
        <v>1.0</v>
      </c>
      <c r="CJ428" s="8" t="s">
        <v>118</v>
      </c>
      <c r="CK428" s="16">
        <v>45571.0</v>
      </c>
      <c r="CL428" s="10">
        <v>1.0</v>
      </c>
      <c r="CM428" s="10">
        <v>1.0</v>
      </c>
      <c r="CN428" s="8" t="s">
        <v>105</v>
      </c>
      <c r="CO428" s="10">
        <v>15.0</v>
      </c>
      <c r="CP428" s="8" t="s">
        <v>111</v>
      </c>
      <c r="CQ428" s="10">
        <v>49.0</v>
      </c>
      <c r="CR428" s="8" t="s">
        <v>112</v>
      </c>
      <c r="CS428" s="10">
        <v>20.0</v>
      </c>
    </row>
    <row r="429">
      <c r="A429" s="76"/>
      <c r="B429" s="77" t="s">
        <v>93</v>
      </c>
      <c r="C429" s="78" t="s">
        <v>1445</v>
      </c>
      <c r="D429" s="79" t="s">
        <v>1446</v>
      </c>
      <c r="E429" s="80">
        <v>1.0</v>
      </c>
      <c r="F429" s="80">
        <v>0.0</v>
      </c>
      <c r="G429" s="77" t="s">
        <v>96</v>
      </c>
      <c r="H429" s="54"/>
      <c r="I429" s="81" t="s">
        <v>1446</v>
      </c>
      <c r="J429" s="54"/>
      <c r="K429" s="54"/>
      <c r="L429" s="77" t="s">
        <v>97</v>
      </c>
      <c r="M429" s="54"/>
      <c r="N429" s="80">
        <v>1.0</v>
      </c>
      <c r="O429" s="82"/>
      <c r="P429" s="54"/>
      <c r="Q429" s="80">
        <v>0.0</v>
      </c>
      <c r="R429" s="80">
        <v>0.0</v>
      </c>
      <c r="S429" s="80">
        <v>0.0</v>
      </c>
      <c r="T429" s="80">
        <v>0.0</v>
      </c>
      <c r="U429" s="80">
        <v>0.0</v>
      </c>
      <c r="V429" s="80">
        <v>0.0</v>
      </c>
      <c r="W429" s="80">
        <v>0.0</v>
      </c>
      <c r="X429" s="54"/>
      <c r="Y429" s="54"/>
      <c r="Z429" s="83"/>
      <c r="AA429" s="84" t="s">
        <v>98</v>
      </c>
      <c r="AB429" s="54"/>
      <c r="AC429" s="54"/>
      <c r="AD429" s="85" t="s">
        <v>1447</v>
      </c>
      <c r="AE429" s="62"/>
      <c r="AF429" s="62"/>
      <c r="AG429" s="62"/>
      <c r="AH429" s="62"/>
      <c r="AI429" s="62"/>
      <c r="AJ429" s="62"/>
      <c r="AK429" s="62"/>
      <c r="AL429" s="54"/>
      <c r="AM429" s="80">
        <v>0.0</v>
      </c>
      <c r="AN429" s="77" t="s">
        <v>100</v>
      </c>
      <c r="AO429" s="81" t="s">
        <v>1448</v>
      </c>
      <c r="AP429" s="80">
        <v>1.0</v>
      </c>
      <c r="AQ429" s="80">
        <v>1.0</v>
      </c>
      <c r="AR429" s="77" t="s">
        <v>102</v>
      </c>
      <c r="AS429" s="82"/>
      <c r="AT429" s="80">
        <v>1.0</v>
      </c>
      <c r="AU429" s="80">
        <v>1.0</v>
      </c>
      <c r="AV429" s="77" t="s">
        <v>103</v>
      </c>
      <c r="AW429" s="82" t="s">
        <v>1129</v>
      </c>
      <c r="AX429" s="80">
        <v>1.0</v>
      </c>
      <c r="AY429" s="80">
        <v>1.0</v>
      </c>
      <c r="AZ429" s="77" t="s">
        <v>105</v>
      </c>
      <c r="BA429" s="65">
        <v>12.0</v>
      </c>
      <c r="BB429" s="80">
        <v>1.0</v>
      </c>
      <c r="BC429" s="80">
        <v>1.0</v>
      </c>
      <c r="BD429" s="77" t="s">
        <v>106</v>
      </c>
      <c r="BE429" s="65" t="s">
        <v>296</v>
      </c>
      <c r="BF429" s="80">
        <v>1.0</v>
      </c>
      <c r="BG429" s="80">
        <v>1.0</v>
      </c>
      <c r="BH429" s="77" t="s">
        <v>108</v>
      </c>
      <c r="BI429" s="8" t="s">
        <v>124</v>
      </c>
      <c r="BJ429" s="80">
        <v>1.0</v>
      </c>
      <c r="BK429" s="80">
        <v>1.0</v>
      </c>
      <c r="BL429" s="77" t="s">
        <v>110</v>
      </c>
      <c r="BM429" s="82"/>
      <c r="BN429" s="80">
        <v>1.0</v>
      </c>
      <c r="BO429" s="80">
        <v>1.0</v>
      </c>
      <c r="BP429" s="77" t="s">
        <v>111</v>
      </c>
      <c r="BQ429" s="65">
        <v>37.0</v>
      </c>
      <c r="BR429" s="80">
        <v>1.0</v>
      </c>
      <c r="BS429" s="80">
        <v>1.0</v>
      </c>
      <c r="BT429" s="77" t="s">
        <v>112</v>
      </c>
      <c r="BU429" s="65">
        <v>29.0</v>
      </c>
      <c r="BV429" s="80">
        <v>1.0</v>
      </c>
      <c r="BW429" s="80">
        <v>1.0</v>
      </c>
      <c r="BX429" s="77" t="s">
        <v>113</v>
      </c>
      <c r="BY429" s="86" t="s">
        <v>1449</v>
      </c>
      <c r="BZ429" s="80">
        <v>1.0</v>
      </c>
      <c r="CA429" s="80">
        <v>1.0</v>
      </c>
      <c r="CB429" s="77" t="s">
        <v>114</v>
      </c>
      <c r="CC429" s="86" t="s">
        <v>131</v>
      </c>
      <c r="CD429" s="80">
        <v>1.0</v>
      </c>
      <c r="CE429" s="80">
        <v>1.0</v>
      </c>
      <c r="CF429" s="77" t="s">
        <v>116</v>
      </c>
      <c r="CG429" s="86" t="s">
        <v>639</v>
      </c>
      <c r="CH429" s="80">
        <v>1.0</v>
      </c>
      <c r="CI429" s="80"/>
      <c r="CJ429" s="77" t="s">
        <v>118</v>
      </c>
      <c r="CK429" s="15" t="s">
        <v>117</v>
      </c>
      <c r="CL429" s="80">
        <v>1.0</v>
      </c>
      <c r="CM429" s="80">
        <v>1.0</v>
      </c>
      <c r="CN429" s="82"/>
      <c r="CO429" s="82"/>
      <c r="CP429" s="82"/>
      <c r="CQ429" s="82"/>
      <c r="CR429" s="82"/>
      <c r="CS429" s="82"/>
    </row>
    <row r="430">
      <c r="A430" s="76"/>
      <c r="B430" s="77" t="s">
        <v>93</v>
      </c>
      <c r="C430" s="78" t="s">
        <v>1450</v>
      </c>
      <c r="D430" s="79" t="s">
        <v>1451</v>
      </c>
      <c r="E430" s="80">
        <v>1.0</v>
      </c>
      <c r="F430" s="80">
        <v>0.0</v>
      </c>
      <c r="G430" s="77" t="s">
        <v>96</v>
      </c>
      <c r="H430" s="54"/>
      <c r="I430" s="81" t="s">
        <v>1451</v>
      </c>
      <c r="J430" s="54"/>
      <c r="K430" s="54"/>
      <c r="L430" s="77" t="s">
        <v>97</v>
      </c>
      <c r="M430" s="54"/>
      <c r="N430" s="80">
        <v>1.0</v>
      </c>
      <c r="O430" s="82"/>
      <c r="P430" s="54"/>
      <c r="Q430" s="80">
        <v>0.0</v>
      </c>
      <c r="R430" s="80">
        <v>0.0</v>
      </c>
      <c r="S430" s="80">
        <v>0.0</v>
      </c>
      <c r="T430" s="80">
        <v>0.0</v>
      </c>
      <c r="U430" s="80">
        <v>0.0</v>
      </c>
      <c r="V430" s="80">
        <v>0.0</v>
      </c>
      <c r="W430" s="80">
        <v>0.0</v>
      </c>
      <c r="X430" s="54"/>
      <c r="Y430" s="54"/>
      <c r="Z430" s="83"/>
      <c r="AA430" s="84" t="s">
        <v>98</v>
      </c>
      <c r="AB430" s="54"/>
      <c r="AC430" s="54"/>
      <c r="AD430" s="84" t="s">
        <v>1452</v>
      </c>
      <c r="AE430" s="62"/>
      <c r="AF430" s="62"/>
      <c r="AG430" s="62"/>
      <c r="AH430" s="62"/>
      <c r="AI430" s="62"/>
      <c r="AJ430" s="62"/>
      <c r="AK430" s="62"/>
      <c r="AL430" s="54"/>
      <c r="AM430" s="80">
        <v>0.0</v>
      </c>
      <c r="AN430" s="77" t="s">
        <v>100</v>
      </c>
      <c r="AO430" s="81" t="s">
        <v>1453</v>
      </c>
      <c r="AP430" s="80">
        <v>1.0</v>
      </c>
      <c r="AQ430" s="80">
        <v>1.0</v>
      </c>
      <c r="AR430" s="77" t="s">
        <v>102</v>
      </c>
      <c r="AS430" s="82"/>
      <c r="AT430" s="80">
        <v>1.0</v>
      </c>
      <c r="AU430" s="80">
        <v>1.0</v>
      </c>
      <c r="AV430" s="77" t="s">
        <v>103</v>
      </c>
      <c r="AW430" s="82" t="s">
        <v>1129</v>
      </c>
      <c r="AX430" s="80">
        <v>1.0</v>
      </c>
      <c r="AY430" s="80">
        <v>1.0</v>
      </c>
      <c r="AZ430" s="77" t="s">
        <v>105</v>
      </c>
      <c r="BA430" s="65">
        <v>12.0</v>
      </c>
      <c r="BB430" s="80">
        <v>1.0</v>
      </c>
      <c r="BC430" s="80">
        <v>1.0</v>
      </c>
      <c r="BD430" s="77" t="s">
        <v>106</v>
      </c>
      <c r="BE430" s="65" t="s">
        <v>296</v>
      </c>
      <c r="BF430" s="80">
        <v>1.0</v>
      </c>
      <c r="BG430" s="80">
        <v>1.0</v>
      </c>
      <c r="BH430" s="77" t="s">
        <v>108</v>
      </c>
      <c r="BI430" s="8" t="s">
        <v>124</v>
      </c>
      <c r="BJ430" s="80">
        <v>1.0</v>
      </c>
      <c r="BK430" s="80">
        <v>1.0</v>
      </c>
      <c r="BL430" s="77" t="s">
        <v>110</v>
      </c>
      <c r="BM430" s="82"/>
      <c r="BN430" s="80">
        <v>1.0</v>
      </c>
      <c r="BO430" s="80">
        <v>1.0</v>
      </c>
      <c r="BP430" s="77" t="s">
        <v>111</v>
      </c>
      <c r="BQ430" s="65">
        <v>37.0</v>
      </c>
      <c r="BR430" s="80">
        <v>1.0</v>
      </c>
      <c r="BS430" s="80">
        <v>1.0</v>
      </c>
      <c r="BT430" s="77" t="s">
        <v>112</v>
      </c>
      <c r="BU430" s="65">
        <v>29.0</v>
      </c>
      <c r="BV430" s="80">
        <v>1.0</v>
      </c>
      <c r="BW430" s="80">
        <v>1.0</v>
      </c>
      <c r="BX430" s="77" t="s">
        <v>113</v>
      </c>
      <c r="BY430" s="86" t="s">
        <v>1449</v>
      </c>
      <c r="BZ430" s="80">
        <v>1.0</v>
      </c>
      <c r="CA430" s="80">
        <v>1.0</v>
      </c>
      <c r="CB430" s="77" t="s">
        <v>114</v>
      </c>
      <c r="CC430" s="86" t="s">
        <v>1454</v>
      </c>
      <c r="CD430" s="80">
        <v>1.0</v>
      </c>
      <c r="CE430" s="80">
        <v>1.0</v>
      </c>
      <c r="CF430" s="77" t="s">
        <v>116</v>
      </c>
      <c r="CG430" s="86" t="s">
        <v>1455</v>
      </c>
      <c r="CH430" s="80">
        <v>1.0</v>
      </c>
      <c r="CI430" s="80">
        <v>1.0</v>
      </c>
      <c r="CJ430" s="77" t="s">
        <v>118</v>
      </c>
      <c r="CK430" s="15" t="s">
        <v>117</v>
      </c>
      <c r="CL430" s="80">
        <v>1.0</v>
      </c>
      <c r="CM430" s="80">
        <v>1.0</v>
      </c>
      <c r="CN430" s="82"/>
      <c r="CO430" s="82"/>
      <c r="CP430" s="82"/>
      <c r="CQ430" s="82"/>
      <c r="CR430" s="82"/>
      <c r="CS430" s="82"/>
    </row>
    <row r="431">
      <c r="A431" s="76"/>
      <c r="B431" s="77" t="s">
        <v>93</v>
      </c>
      <c r="C431" s="78" t="s">
        <v>1456</v>
      </c>
      <c r="D431" s="79" t="s">
        <v>1457</v>
      </c>
      <c r="E431" s="80">
        <v>1.0</v>
      </c>
      <c r="F431" s="80">
        <v>0.0</v>
      </c>
      <c r="G431" s="77" t="s">
        <v>96</v>
      </c>
      <c r="H431" s="54"/>
      <c r="I431" s="81" t="s">
        <v>1457</v>
      </c>
      <c r="J431" s="54"/>
      <c r="K431" s="54"/>
      <c r="L431" s="77" t="s">
        <v>97</v>
      </c>
      <c r="M431" s="54"/>
      <c r="N431" s="80">
        <v>1.0</v>
      </c>
      <c r="O431" s="82"/>
      <c r="P431" s="54"/>
      <c r="Q431" s="80">
        <v>0.0</v>
      </c>
      <c r="R431" s="80">
        <v>0.0</v>
      </c>
      <c r="S431" s="80">
        <v>0.0</v>
      </c>
      <c r="T431" s="80">
        <v>0.0</v>
      </c>
      <c r="U431" s="80">
        <v>0.0</v>
      </c>
      <c r="V431" s="80">
        <v>0.0</v>
      </c>
      <c r="W431" s="80">
        <v>0.0</v>
      </c>
      <c r="X431" s="54"/>
      <c r="Y431" s="54"/>
      <c r="Z431" s="83"/>
      <c r="AA431" s="84" t="s">
        <v>98</v>
      </c>
      <c r="AB431" s="54"/>
      <c r="AC431" s="54"/>
      <c r="AD431" s="85" t="s">
        <v>1458</v>
      </c>
      <c r="AE431" s="62"/>
      <c r="AF431" s="62"/>
      <c r="AG431" s="62"/>
      <c r="AH431" s="62"/>
      <c r="AI431" s="62"/>
      <c r="AJ431" s="62"/>
      <c r="AK431" s="62"/>
      <c r="AL431" s="54"/>
      <c r="AM431" s="80">
        <v>0.0</v>
      </c>
      <c r="AN431" s="77" t="s">
        <v>100</v>
      </c>
      <c r="AO431" s="81" t="s">
        <v>1453</v>
      </c>
      <c r="AP431" s="80">
        <v>1.0</v>
      </c>
      <c r="AQ431" s="80">
        <v>1.0</v>
      </c>
      <c r="AR431" s="77" t="s">
        <v>102</v>
      </c>
      <c r="AS431" s="82"/>
      <c r="AT431" s="80">
        <v>1.0</v>
      </c>
      <c r="AU431" s="80">
        <v>1.0</v>
      </c>
      <c r="AV431" s="77" t="s">
        <v>103</v>
      </c>
      <c r="AW431" s="82" t="s">
        <v>1129</v>
      </c>
      <c r="AX431" s="80">
        <v>1.0</v>
      </c>
      <c r="AY431" s="80">
        <v>1.0</v>
      </c>
      <c r="AZ431" s="77" t="s">
        <v>105</v>
      </c>
      <c r="BA431" s="65">
        <v>12.0</v>
      </c>
      <c r="BB431" s="80">
        <v>1.0</v>
      </c>
      <c r="BC431" s="80">
        <v>1.0</v>
      </c>
      <c r="BD431" s="77" t="s">
        <v>106</v>
      </c>
      <c r="BE431" s="65" t="s">
        <v>296</v>
      </c>
      <c r="BF431" s="80">
        <v>1.0</v>
      </c>
      <c r="BG431" s="80">
        <v>1.0</v>
      </c>
      <c r="BH431" s="77" t="s">
        <v>108</v>
      </c>
      <c r="BI431" s="8" t="s">
        <v>124</v>
      </c>
      <c r="BJ431" s="80">
        <v>1.0</v>
      </c>
      <c r="BK431" s="80">
        <v>1.0</v>
      </c>
      <c r="BL431" s="77" t="s">
        <v>110</v>
      </c>
      <c r="BM431" s="82"/>
      <c r="BN431" s="80">
        <v>1.0</v>
      </c>
      <c r="BO431" s="80">
        <v>1.0</v>
      </c>
      <c r="BP431" s="77" t="s">
        <v>111</v>
      </c>
      <c r="BQ431" s="65">
        <v>37.0</v>
      </c>
      <c r="BR431" s="80">
        <v>1.0</v>
      </c>
      <c r="BS431" s="80">
        <v>1.0</v>
      </c>
      <c r="BT431" s="77" t="s">
        <v>112</v>
      </c>
      <c r="BU431" s="65">
        <v>29.0</v>
      </c>
      <c r="BV431" s="80">
        <v>1.0</v>
      </c>
      <c r="BW431" s="80">
        <v>1.0</v>
      </c>
      <c r="BX431" s="77" t="s">
        <v>113</v>
      </c>
      <c r="BY431" s="86" t="s">
        <v>1449</v>
      </c>
      <c r="BZ431" s="80">
        <v>1.0</v>
      </c>
      <c r="CA431" s="80">
        <v>1.0</v>
      </c>
      <c r="CB431" s="77" t="s">
        <v>114</v>
      </c>
      <c r="CC431" s="86" t="s">
        <v>1459</v>
      </c>
      <c r="CD431" s="80">
        <v>1.0</v>
      </c>
      <c r="CE431" s="80">
        <v>1.0</v>
      </c>
      <c r="CF431" s="77" t="s">
        <v>116</v>
      </c>
      <c r="CG431" s="86" t="s">
        <v>1460</v>
      </c>
      <c r="CH431" s="80">
        <v>1.0</v>
      </c>
      <c r="CI431" s="80">
        <v>1.0</v>
      </c>
      <c r="CJ431" s="77" t="s">
        <v>118</v>
      </c>
      <c r="CK431" s="15" t="s">
        <v>117</v>
      </c>
      <c r="CL431" s="80">
        <v>1.0</v>
      </c>
      <c r="CM431" s="80">
        <v>1.0</v>
      </c>
      <c r="CN431" s="82"/>
      <c r="CO431" s="82"/>
      <c r="CP431" s="82"/>
      <c r="CQ431" s="82"/>
      <c r="CR431" s="82"/>
      <c r="CS431" s="82"/>
    </row>
    <row r="432">
      <c r="A432" s="76"/>
      <c r="B432" s="77" t="s">
        <v>93</v>
      </c>
      <c r="C432" s="78" t="s">
        <v>1461</v>
      </c>
      <c r="D432" s="79" t="s">
        <v>1462</v>
      </c>
      <c r="E432" s="80">
        <v>1.0</v>
      </c>
      <c r="F432" s="80">
        <v>0.0</v>
      </c>
      <c r="G432" s="77" t="s">
        <v>96</v>
      </c>
      <c r="H432" s="54"/>
      <c r="I432" s="81" t="s">
        <v>1462</v>
      </c>
      <c r="J432" s="54"/>
      <c r="K432" s="54"/>
      <c r="L432" s="77" t="s">
        <v>97</v>
      </c>
      <c r="M432" s="54"/>
      <c r="N432" s="80">
        <v>1.0</v>
      </c>
      <c r="O432" s="82"/>
      <c r="P432" s="54"/>
      <c r="Q432" s="80">
        <v>0.0</v>
      </c>
      <c r="R432" s="80">
        <v>0.0</v>
      </c>
      <c r="S432" s="80">
        <v>0.0</v>
      </c>
      <c r="T432" s="80">
        <v>0.0</v>
      </c>
      <c r="U432" s="80">
        <v>0.0</v>
      </c>
      <c r="V432" s="80">
        <v>0.0</v>
      </c>
      <c r="W432" s="80">
        <v>0.0</v>
      </c>
      <c r="X432" s="54"/>
      <c r="Y432" s="54"/>
      <c r="Z432" s="83"/>
      <c r="AA432" s="84" t="s">
        <v>98</v>
      </c>
      <c r="AB432" s="54"/>
      <c r="AC432" s="54"/>
      <c r="AD432" s="85" t="s">
        <v>1463</v>
      </c>
      <c r="AE432" s="62"/>
      <c r="AF432" s="62"/>
      <c r="AG432" s="62"/>
      <c r="AH432" s="62"/>
      <c r="AI432" s="62"/>
      <c r="AJ432" s="62"/>
      <c r="AK432" s="62"/>
      <c r="AL432" s="54"/>
      <c r="AM432" s="80">
        <v>0.0</v>
      </c>
      <c r="AN432" s="77" t="s">
        <v>100</v>
      </c>
      <c r="AO432" s="81" t="s">
        <v>1448</v>
      </c>
      <c r="AP432" s="80">
        <v>1.0</v>
      </c>
      <c r="AQ432" s="80">
        <v>1.0</v>
      </c>
      <c r="AR432" s="77" t="s">
        <v>102</v>
      </c>
      <c r="AS432" s="82"/>
      <c r="AT432" s="80">
        <v>1.0</v>
      </c>
      <c r="AU432" s="80">
        <v>1.0</v>
      </c>
      <c r="AV432" s="77" t="s">
        <v>103</v>
      </c>
      <c r="AW432" s="82" t="s">
        <v>1129</v>
      </c>
      <c r="AX432" s="80">
        <v>1.0</v>
      </c>
      <c r="AY432" s="80">
        <v>1.0</v>
      </c>
      <c r="AZ432" s="77" t="s">
        <v>105</v>
      </c>
      <c r="BA432" s="65">
        <v>12.0</v>
      </c>
      <c r="BB432" s="80">
        <v>1.0</v>
      </c>
      <c r="BC432" s="80">
        <v>1.0</v>
      </c>
      <c r="BD432" s="77" t="s">
        <v>106</v>
      </c>
      <c r="BE432" s="65" t="s">
        <v>296</v>
      </c>
      <c r="BF432" s="80">
        <v>1.0</v>
      </c>
      <c r="BG432" s="80">
        <v>1.0</v>
      </c>
      <c r="BH432" s="77" t="s">
        <v>108</v>
      </c>
      <c r="BI432" s="8" t="s">
        <v>124</v>
      </c>
      <c r="BJ432" s="80">
        <v>1.0</v>
      </c>
      <c r="BK432" s="80">
        <v>1.0</v>
      </c>
      <c r="BL432" s="77" t="s">
        <v>110</v>
      </c>
      <c r="BM432" s="82"/>
      <c r="BN432" s="80">
        <v>1.0</v>
      </c>
      <c r="BO432" s="80">
        <v>1.0</v>
      </c>
      <c r="BP432" s="77" t="s">
        <v>111</v>
      </c>
      <c r="BQ432" s="65">
        <v>37.0</v>
      </c>
      <c r="BR432" s="80">
        <v>1.0</v>
      </c>
      <c r="BS432" s="80">
        <v>1.0</v>
      </c>
      <c r="BT432" s="77" t="s">
        <v>112</v>
      </c>
      <c r="BU432" s="65">
        <v>29.0</v>
      </c>
      <c r="BV432" s="80">
        <v>1.0</v>
      </c>
      <c r="BW432" s="80">
        <v>1.0</v>
      </c>
      <c r="BX432" s="77" t="s">
        <v>113</v>
      </c>
      <c r="BY432" s="86" t="s">
        <v>1449</v>
      </c>
      <c r="BZ432" s="80">
        <v>1.0</v>
      </c>
      <c r="CA432" s="80">
        <v>1.0</v>
      </c>
      <c r="CB432" s="77" t="s">
        <v>114</v>
      </c>
      <c r="CC432" s="86" t="s">
        <v>1464</v>
      </c>
      <c r="CD432" s="80">
        <v>1.0</v>
      </c>
      <c r="CE432" s="80">
        <v>1.0</v>
      </c>
      <c r="CF432" s="77" t="s">
        <v>116</v>
      </c>
      <c r="CG432" s="86" t="s">
        <v>1465</v>
      </c>
      <c r="CH432" s="80">
        <v>1.0</v>
      </c>
      <c r="CI432" s="80">
        <v>1.0</v>
      </c>
      <c r="CJ432" s="77" t="s">
        <v>118</v>
      </c>
      <c r="CK432" s="15" t="s">
        <v>117</v>
      </c>
      <c r="CL432" s="80">
        <v>1.0</v>
      </c>
      <c r="CM432" s="80">
        <v>1.0</v>
      </c>
      <c r="CN432" s="82"/>
      <c r="CO432" s="82"/>
      <c r="CP432" s="82"/>
      <c r="CQ432" s="82"/>
      <c r="CR432" s="82"/>
      <c r="CS432" s="82"/>
    </row>
    <row r="433">
      <c r="A433" s="76"/>
      <c r="B433" s="77" t="s">
        <v>93</v>
      </c>
      <c r="C433" s="78" t="s">
        <v>1466</v>
      </c>
      <c r="D433" s="79" t="s">
        <v>1467</v>
      </c>
      <c r="E433" s="80">
        <v>1.0</v>
      </c>
      <c r="F433" s="80">
        <v>0.0</v>
      </c>
      <c r="G433" s="77" t="s">
        <v>96</v>
      </c>
      <c r="H433" s="54"/>
      <c r="I433" s="81" t="s">
        <v>1467</v>
      </c>
      <c r="J433" s="54"/>
      <c r="K433" s="54"/>
      <c r="L433" s="77" t="s">
        <v>97</v>
      </c>
      <c r="M433" s="54"/>
      <c r="N433" s="80">
        <v>1.0</v>
      </c>
      <c r="O433" s="82"/>
      <c r="P433" s="54"/>
      <c r="Q433" s="80">
        <v>0.0</v>
      </c>
      <c r="R433" s="80">
        <v>0.0</v>
      </c>
      <c r="S433" s="80">
        <v>0.0</v>
      </c>
      <c r="T433" s="80">
        <v>0.0</v>
      </c>
      <c r="U433" s="80">
        <v>0.0</v>
      </c>
      <c r="V433" s="80">
        <v>0.0</v>
      </c>
      <c r="W433" s="80">
        <v>0.0</v>
      </c>
      <c r="X433" s="54"/>
      <c r="Y433" s="54"/>
      <c r="Z433" s="83"/>
      <c r="AA433" s="84" t="s">
        <v>98</v>
      </c>
      <c r="AB433" s="54"/>
      <c r="AC433" s="54"/>
      <c r="AD433" s="85" t="s">
        <v>1468</v>
      </c>
      <c r="AE433" s="62"/>
      <c r="AF433" s="62"/>
      <c r="AG433" s="62"/>
      <c r="AH433" s="62"/>
      <c r="AI433" s="62"/>
      <c r="AJ433" s="62"/>
      <c r="AK433" s="62"/>
      <c r="AL433" s="54"/>
      <c r="AM433" s="80">
        <v>0.0</v>
      </c>
      <c r="AN433" s="77" t="s">
        <v>100</v>
      </c>
      <c r="AO433" s="81" t="s">
        <v>1469</v>
      </c>
      <c r="AP433" s="80">
        <v>1.0</v>
      </c>
      <c r="AQ433" s="80">
        <v>1.0</v>
      </c>
      <c r="AR433" s="77" t="s">
        <v>102</v>
      </c>
      <c r="AS433" s="82"/>
      <c r="AT433" s="80">
        <v>1.0</v>
      </c>
      <c r="AU433" s="80">
        <v>1.0</v>
      </c>
      <c r="AV433" s="77" t="s">
        <v>103</v>
      </c>
      <c r="AW433" s="82" t="s">
        <v>1129</v>
      </c>
      <c r="AX433" s="80">
        <v>1.0</v>
      </c>
      <c r="AY433" s="80">
        <v>1.0</v>
      </c>
      <c r="AZ433" s="77" t="s">
        <v>105</v>
      </c>
      <c r="BA433" s="65">
        <v>12.0</v>
      </c>
      <c r="BB433" s="80">
        <v>1.0</v>
      </c>
      <c r="BC433" s="80">
        <v>1.0</v>
      </c>
      <c r="BD433" s="77" t="s">
        <v>106</v>
      </c>
      <c r="BE433" s="65" t="s">
        <v>296</v>
      </c>
      <c r="BF433" s="80">
        <v>1.0</v>
      </c>
      <c r="BG433" s="80">
        <v>1.0</v>
      </c>
      <c r="BH433" s="77" t="s">
        <v>108</v>
      </c>
      <c r="BI433" s="8" t="s">
        <v>124</v>
      </c>
      <c r="BJ433" s="80">
        <v>1.0</v>
      </c>
      <c r="BK433" s="80">
        <v>1.0</v>
      </c>
      <c r="BL433" s="77" t="s">
        <v>110</v>
      </c>
      <c r="BM433" s="82"/>
      <c r="BN433" s="80">
        <v>1.0</v>
      </c>
      <c r="BO433" s="80">
        <v>1.0</v>
      </c>
      <c r="BP433" s="77" t="s">
        <v>111</v>
      </c>
      <c r="BQ433" s="65">
        <v>37.0</v>
      </c>
      <c r="BR433" s="80">
        <v>1.0</v>
      </c>
      <c r="BS433" s="80">
        <v>1.0</v>
      </c>
      <c r="BT433" s="77" t="s">
        <v>112</v>
      </c>
      <c r="BU433" s="65">
        <v>29.0</v>
      </c>
      <c r="BV433" s="80">
        <v>1.0</v>
      </c>
      <c r="BW433" s="80">
        <v>1.0</v>
      </c>
      <c r="BX433" s="77" t="s">
        <v>113</v>
      </c>
      <c r="BY433" s="86" t="s">
        <v>1449</v>
      </c>
      <c r="BZ433" s="80">
        <v>1.0</v>
      </c>
      <c r="CA433" s="80">
        <v>1.0</v>
      </c>
      <c r="CB433" s="77" t="s">
        <v>114</v>
      </c>
      <c r="CC433" s="86" t="s">
        <v>1470</v>
      </c>
      <c r="CD433" s="80">
        <v>1.0</v>
      </c>
      <c r="CE433" s="80">
        <v>1.0</v>
      </c>
      <c r="CF433" s="77" t="s">
        <v>116</v>
      </c>
      <c r="CG433" s="86" t="s">
        <v>1471</v>
      </c>
      <c r="CH433" s="80">
        <v>1.0</v>
      </c>
      <c r="CI433" s="80">
        <v>1.0</v>
      </c>
      <c r="CJ433" s="77" t="s">
        <v>118</v>
      </c>
      <c r="CK433" s="15" t="s">
        <v>117</v>
      </c>
      <c r="CL433" s="80">
        <v>1.0</v>
      </c>
      <c r="CM433" s="80">
        <v>1.0</v>
      </c>
      <c r="CN433" s="82"/>
      <c r="CO433" s="82"/>
      <c r="CP433" s="82"/>
      <c r="CQ433" s="82"/>
      <c r="CR433" s="82"/>
      <c r="CS433" s="82"/>
    </row>
    <row r="434">
      <c r="A434" s="76"/>
      <c r="B434" s="77" t="s">
        <v>93</v>
      </c>
      <c r="C434" s="78" t="s">
        <v>1472</v>
      </c>
      <c r="D434" s="79" t="s">
        <v>1473</v>
      </c>
      <c r="E434" s="80">
        <v>1.0</v>
      </c>
      <c r="F434" s="80">
        <v>0.0</v>
      </c>
      <c r="G434" s="77" t="s">
        <v>96</v>
      </c>
      <c r="H434" s="54"/>
      <c r="I434" s="81" t="s">
        <v>1473</v>
      </c>
      <c r="J434" s="54"/>
      <c r="K434" s="54"/>
      <c r="L434" s="77" t="s">
        <v>97</v>
      </c>
      <c r="M434" s="54"/>
      <c r="N434" s="80">
        <v>1.0</v>
      </c>
      <c r="O434" s="82"/>
      <c r="P434" s="54"/>
      <c r="Q434" s="80">
        <v>0.0</v>
      </c>
      <c r="R434" s="80">
        <v>0.0</v>
      </c>
      <c r="S434" s="80">
        <v>0.0</v>
      </c>
      <c r="T434" s="80">
        <v>0.0</v>
      </c>
      <c r="U434" s="80">
        <v>0.0</v>
      </c>
      <c r="V434" s="80">
        <v>0.0</v>
      </c>
      <c r="W434" s="80">
        <v>0.0</v>
      </c>
      <c r="X434" s="54"/>
      <c r="Y434" s="54"/>
      <c r="Z434" s="83"/>
      <c r="AA434" s="84" t="s">
        <v>98</v>
      </c>
      <c r="AB434" s="54"/>
      <c r="AC434" s="54"/>
      <c r="AD434" s="85" t="s">
        <v>1474</v>
      </c>
      <c r="AE434" s="62"/>
      <c r="AF434" s="62"/>
      <c r="AG434" s="62"/>
      <c r="AH434" s="62"/>
      <c r="AI434" s="62"/>
      <c r="AJ434" s="62"/>
      <c r="AK434" s="62"/>
      <c r="AL434" s="54"/>
      <c r="AM434" s="80">
        <v>0.0</v>
      </c>
      <c r="AN434" s="77" t="s">
        <v>100</v>
      </c>
      <c r="AO434" s="81" t="s">
        <v>1475</v>
      </c>
      <c r="AP434" s="80">
        <v>1.0</v>
      </c>
      <c r="AQ434" s="80">
        <v>1.0</v>
      </c>
      <c r="AR434" s="77" t="s">
        <v>102</v>
      </c>
      <c r="AS434" s="82"/>
      <c r="AT434" s="80">
        <v>1.0</v>
      </c>
      <c r="AU434" s="80">
        <v>1.0</v>
      </c>
      <c r="AV434" s="77" t="s">
        <v>103</v>
      </c>
      <c r="AW434" s="82" t="s">
        <v>1129</v>
      </c>
      <c r="AX434" s="80">
        <v>1.0</v>
      </c>
      <c r="AY434" s="80">
        <v>1.0</v>
      </c>
      <c r="AZ434" s="77" t="s">
        <v>105</v>
      </c>
      <c r="BA434" s="65">
        <v>12.0</v>
      </c>
      <c r="BB434" s="80">
        <v>1.0</v>
      </c>
      <c r="BC434" s="80">
        <v>1.0</v>
      </c>
      <c r="BD434" s="77" t="s">
        <v>106</v>
      </c>
      <c r="BE434" s="65" t="s">
        <v>296</v>
      </c>
      <c r="BF434" s="80">
        <v>1.0</v>
      </c>
      <c r="BG434" s="80">
        <v>1.0</v>
      </c>
      <c r="BH434" s="77" t="s">
        <v>108</v>
      </c>
      <c r="BI434" s="8" t="s">
        <v>124</v>
      </c>
      <c r="BJ434" s="80">
        <v>1.0</v>
      </c>
      <c r="BK434" s="80">
        <v>1.0</v>
      </c>
      <c r="BL434" s="77" t="s">
        <v>110</v>
      </c>
      <c r="BM434" s="82"/>
      <c r="BN434" s="80">
        <v>1.0</v>
      </c>
      <c r="BO434" s="80">
        <v>1.0</v>
      </c>
      <c r="BP434" s="77" t="s">
        <v>111</v>
      </c>
      <c r="BQ434" s="65">
        <v>37.0</v>
      </c>
      <c r="BR434" s="80">
        <v>1.0</v>
      </c>
      <c r="BS434" s="80">
        <v>1.0</v>
      </c>
      <c r="BT434" s="77" t="s">
        <v>112</v>
      </c>
      <c r="BU434" s="65">
        <v>29.0</v>
      </c>
      <c r="BV434" s="80">
        <v>1.0</v>
      </c>
      <c r="BW434" s="80">
        <v>1.0</v>
      </c>
      <c r="BX434" s="77" t="s">
        <v>113</v>
      </c>
      <c r="BY434" s="86" t="s">
        <v>1449</v>
      </c>
      <c r="BZ434" s="80">
        <v>1.0</v>
      </c>
      <c r="CA434" s="80">
        <v>1.0</v>
      </c>
      <c r="CB434" s="77" t="s">
        <v>114</v>
      </c>
      <c r="CC434" s="86" t="s">
        <v>1476</v>
      </c>
      <c r="CD434" s="80">
        <v>1.0</v>
      </c>
      <c r="CE434" s="80">
        <v>1.0</v>
      </c>
      <c r="CF434" s="77" t="s">
        <v>116</v>
      </c>
      <c r="CG434" s="86" t="s">
        <v>1477</v>
      </c>
      <c r="CH434" s="80">
        <v>1.0</v>
      </c>
      <c r="CI434" s="80">
        <v>1.0</v>
      </c>
      <c r="CJ434" s="77" t="s">
        <v>118</v>
      </c>
      <c r="CK434" s="15" t="s">
        <v>117</v>
      </c>
      <c r="CL434" s="80">
        <v>1.0</v>
      </c>
      <c r="CM434" s="80">
        <v>1.0</v>
      </c>
      <c r="CN434" s="82"/>
      <c r="CO434" s="82"/>
      <c r="CP434" s="82"/>
      <c r="CQ434" s="82"/>
      <c r="CR434" s="82"/>
      <c r="CS434" s="82"/>
    </row>
    <row r="435">
      <c r="A435" s="7"/>
      <c r="B435" s="77" t="s">
        <v>93</v>
      </c>
      <c r="C435" s="78" t="s">
        <v>1478</v>
      </c>
      <c r="D435" s="79" t="s">
        <v>1479</v>
      </c>
      <c r="E435" s="80">
        <v>1.0</v>
      </c>
      <c r="F435" s="80">
        <v>0.0</v>
      </c>
      <c r="G435" s="77" t="s">
        <v>96</v>
      </c>
      <c r="H435" s="11"/>
      <c r="I435" s="81" t="s">
        <v>1479</v>
      </c>
      <c r="J435" s="11"/>
      <c r="K435" s="11"/>
      <c r="L435" s="8"/>
      <c r="M435" s="11"/>
      <c r="N435" s="10"/>
      <c r="O435" s="10"/>
      <c r="P435" s="11"/>
      <c r="Q435" s="10"/>
      <c r="R435" s="10"/>
      <c r="S435" s="10"/>
      <c r="T435" s="10"/>
      <c r="U435" s="10"/>
      <c r="V435" s="10"/>
      <c r="W435" s="10"/>
      <c r="X435" s="11"/>
      <c r="Y435" s="11"/>
      <c r="Z435" s="12"/>
      <c r="AA435" s="84" t="s">
        <v>98</v>
      </c>
      <c r="AB435" s="11"/>
      <c r="AC435" s="11"/>
      <c r="AD435" s="35" t="s">
        <v>1480</v>
      </c>
      <c r="AE435" s="14"/>
      <c r="AF435" s="14"/>
      <c r="AG435" s="14"/>
      <c r="AH435" s="14"/>
      <c r="AI435" s="14"/>
      <c r="AJ435" s="14"/>
      <c r="AK435" s="14"/>
      <c r="AL435" s="11"/>
      <c r="AM435" s="80">
        <v>0.0</v>
      </c>
      <c r="AN435" s="77" t="s">
        <v>100</v>
      </c>
      <c r="AO435" s="81" t="s">
        <v>1453</v>
      </c>
      <c r="AP435" s="80">
        <v>1.0</v>
      </c>
      <c r="AQ435" s="80">
        <v>1.0</v>
      </c>
      <c r="AR435" s="77" t="s">
        <v>102</v>
      </c>
      <c r="AS435" s="82"/>
      <c r="AT435" s="80">
        <v>1.0</v>
      </c>
      <c r="AU435" s="80">
        <v>1.0</v>
      </c>
      <c r="AV435" s="77" t="s">
        <v>103</v>
      </c>
      <c r="AW435" s="82" t="s">
        <v>1129</v>
      </c>
      <c r="AX435" s="80">
        <v>1.0</v>
      </c>
      <c r="AY435" s="80">
        <v>1.0</v>
      </c>
      <c r="AZ435" s="77" t="s">
        <v>105</v>
      </c>
      <c r="BA435" s="65">
        <v>12.0</v>
      </c>
      <c r="BB435" s="80">
        <v>1.0</v>
      </c>
      <c r="BC435" s="80">
        <v>1.0</v>
      </c>
      <c r="BD435" s="77" t="s">
        <v>106</v>
      </c>
      <c r="BE435" s="65" t="s">
        <v>296</v>
      </c>
      <c r="BF435" s="80">
        <v>1.0</v>
      </c>
      <c r="BG435" s="80">
        <v>1.0</v>
      </c>
      <c r="BH435" s="77" t="s">
        <v>108</v>
      </c>
      <c r="BI435" s="8" t="s">
        <v>124</v>
      </c>
      <c r="BJ435" s="80">
        <v>1.0</v>
      </c>
      <c r="BK435" s="80">
        <v>1.0</v>
      </c>
      <c r="BL435" s="77" t="s">
        <v>110</v>
      </c>
      <c r="BM435" s="82"/>
      <c r="BN435" s="80">
        <v>1.0</v>
      </c>
      <c r="BO435" s="80">
        <v>1.0</v>
      </c>
      <c r="BP435" s="77" t="s">
        <v>111</v>
      </c>
      <c r="BQ435" s="65">
        <v>37.0</v>
      </c>
      <c r="BR435" s="80">
        <v>1.0</v>
      </c>
      <c r="BS435" s="80">
        <v>1.0</v>
      </c>
      <c r="BT435" s="77" t="s">
        <v>112</v>
      </c>
      <c r="BU435" s="65">
        <v>29.0</v>
      </c>
      <c r="BV435" s="80">
        <v>1.0</v>
      </c>
      <c r="BW435" s="80">
        <v>1.0</v>
      </c>
      <c r="BX435" s="77" t="s">
        <v>113</v>
      </c>
      <c r="BY435" s="86" t="s">
        <v>1449</v>
      </c>
      <c r="BZ435" s="80">
        <v>1.0</v>
      </c>
      <c r="CA435" s="80">
        <v>1.0</v>
      </c>
      <c r="CB435" s="77" t="s">
        <v>114</v>
      </c>
      <c r="CC435" s="86" t="s">
        <v>1481</v>
      </c>
      <c r="CD435" s="80">
        <v>1.0</v>
      </c>
      <c r="CE435" s="80">
        <v>1.0</v>
      </c>
      <c r="CF435" s="77" t="s">
        <v>116</v>
      </c>
      <c r="CG435" s="86" t="s">
        <v>1482</v>
      </c>
      <c r="CH435" s="80">
        <v>1.0</v>
      </c>
      <c r="CI435" s="80">
        <v>1.0</v>
      </c>
      <c r="CJ435" s="77" t="s">
        <v>118</v>
      </c>
      <c r="CK435" s="15" t="s">
        <v>117</v>
      </c>
      <c r="CL435" s="80">
        <v>1.0</v>
      </c>
      <c r="CM435" s="80">
        <v>1.0</v>
      </c>
      <c r="CN435" s="8"/>
      <c r="CO435" s="10"/>
      <c r="CP435" s="8"/>
      <c r="CQ435" s="10"/>
      <c r="CR435" s="8"/>
      <c r="CS435" s="10"/>
    </row>
    <row r="436">
      <c r="A436" s="7"/>
      <c r="B436" s="8" t="s">
        <v>93</v>
      </c>
      <c r="C436" s="9" t="s">
        <v>1483</v>
      </c>
      <c r="D436" s="25" t="s">
        <v>1484</v>
      </c>
      <c r="E436" s="10">
        <v>1.0</v>
      </c>
      <c r="F436" s="10">
        <v>0.0</v>
      </c>
      <c r="G436" s="77" t="s">
        <v>96</v>
      </c>
      <c r="H436" s="11"/>
      <c r="I436" s="8" t="s">
        <v>1485</v>
      </c>
      <c r="J436" s="11"/>
      <c r="K436" s="11"/>
      <c r="L436" s="8" t="s">
        <v>97</v>
      </c>
      <c r="M436" s="11"/>
      <c r="N436" s="10">
        <v>1.0</v>
      </c>
      <c r="O436" s="10">
        <v>1615.0</v>
      </c>
      <c r="P436" s="11"/>
      <c r="Q436" s="10">
        <v>0.0</v>
      </c>
      <c r="R436" s="10">
        <v>0.0</v>
      </c>
      <c r="S436" s="10">
        <v>0.0</v>
      </c>
      <c r="T436" s="10">
        <v>0.0</v>
      </c>
      <c r="U436" s="10">
        <v>0.0</v>
      </c>
      <c r="V436" s="10">
        <v>0.0</v>
      </c>
      <c r="W436" s="10">
        <v>0.0</v>
      </c>
      <c r="X436" s="11"/>
      <c r="Y436" s="11"/>
      <c r="Z436" s="12">
        <v>1.65</v>
      </c>
      <c r="AA436" s="84" t="s">
        <v>98</v>
      </c>
      <c r="AB436" s="11"/>
      <c r="AC436" s="11"/>
      <c r="AD436" s="35" t="s">
        <v>1486</v>
      </c>
      <c r="AE436" s="14"/>
      <c r="AF436" s="14"/>
      <c r="AG436" s="14"/>
      <c r="AH436" s="14"/>
      <c r="AI436" s="14"/>
      <c r="AJ436" s="14"/>
      <c r="AK436" s="14"/>
      <c r="AL436" s="11"/>
      <c r="AM436" s="80">
        <v>0.0</v>
      </c>
      <c r="AN436" s="77" t="s">
        <v>100</v>
      </c>
      <c r="AO436" s="8" t="s">
        <v>202</v>
      </c>
      <c r="AP436" s="10">
        <v>1.0</v>
      </c>
      <c r="AQ436" s="10">
        <v>1.0</v>
      </c>
      <c r="AR436" s="8" t="s">
        <v>102</v>
      </c>
      <c r="AS436" s="10">
        <v>157.0</v>
      </c>
      <c r="AT436" s="10">
        <v>1.0</v>
      </c>
      <c r="AU436" s="10">
        <v>1.0</v>
      </c>
      <c r="AV436" s="8" t="s">
        <v>103</v>
      </c>
      <c r="AW436" s="8" t="s">
        <v>104</v>
      </c>
      <c r="AX436" s="10">
        <v>1.0</v>
      </c>
      <c r="AY436" s="10">
        <v>1.0</v>
      </c>
      <c r="AZ436" s="8" t="s">
        <v>105</v>
      </c>
      <c r="BA436" s="10">
        <v>15.0</v>
      </c>
      <c r="BB436" s="10">
        <v>1.0</v>
      </c>
      <c r="BC436" s="10">
        <v>1.0</v>
      </c>
      <c r="BD436" s="8" t="s">
        <v>106</v>
      </c>
      <c r="BE436" s="65" t="s">
        <v>296</v>
      </c>
      <c r="BF436" s="10">
        <v>1.0</v>
      </c>
      <c r="BG436" s="10">
        <v>1.0</v>
      </c>
      <c r="BH436" s="8" t="s">
        <v>108</v>
      </c>
      <c r="BI436" s="8" t="s">
        <v>124</v>
      </c>
      <c r="BJ436" s="10">
        <v>1.0</v>
      </c>
      <c r="BK436" s="10">
        <v>1.0</v>
      </c>
      <c r="BL436" s="8" t="s">
        <v>110</v>
      </c>
      <c r="BM436" s="10">
        <v>48.0</v>
      </c>
      <c r="BN436" s="10">
        <v>1.0</v>
      </c>
      <c r="BO436" s="10">
        <v>1.0</v>
      </c>
      <c r="BP436" s="8" t="s">
        <v>111</v>
      </c>
      <c r="BQ436" s="10">
        <v>63.0</v>
      </c>
      <c r="BR436" s="10">
        <v>1.0</v>
      </c>
      <c r="BS436" s="10">
        <v>1.0</v>
      </c>
      <c r="BT436" s="8" t="s">
        <v>112</v>
      </c>
      <c r="BU436" s="10">
        <v>31.0</v>
      </c>
      <c r="BV436" s="10">
        <v>1.0</v>
      </c>
      <c r="BW436" s="10">
        <v>1.0</v>
      </c>
      <c r="BX436" s="8" t="s">
        <v>113</v>
      </c>
      <c r="BY436" s="15" t="s">
        <v>1487</v>
      </c>
      <c r="BZ436" s="10">
        <v>1.0</v>
      </c>
      <c r="CA436" s="10">
        <v>1.0</v>
      </c>
      <c r="CB436" s="8" t="s">
        <v>114</v>
      </c>
      <c r="CC436" s="15" t="s">
        <v>168</v>
      </c>
      <c r="CD436" s="10">
        <v>1.0</v>
      </c>
      <c r="CE436" s="10">
        <v>1.0</v>
      </c>
      <c r="CF436" s="8" t="s">
        <v>116</v>
      </c>
      <c r="CG436" s="15" t="s">
        <v>131</v>
      </c>
      <c r="CH436" s="10">
        <v>1.0</v>
      </c>
      <c r="CI436" s="10">
        <v>1.0</v>
      </c>
      <c r="CJ436" s="8" t="s">
        <v>118</v>
      </c>
      <c r="CK436" s="15" t="s">
        <v>117</v>
      </c>
      <c r="CL436" s="10">
        <v>1.0</v>
      </c>
      <c r="CM436" s="10">
        <v>1.0</v>
      </c>
      <c r="CN436" s="8"/>
      <c r="CO436" s="10"/>
      <c r="CP436" s="8"/>
      <c r="CQ436" s="10"/>
      <c r="CR436" s="8"/>
      <c r="CS436" s="10"/>
    </row>
    <row r="437">
      <c r="A437" s="7"/>
      <c r="B437" s="8" t="s">
        <v>93</v>
      </c>
      <c r="C437" s="9" t="s">
        <v>1488</v>
      </c>
      <c r="D437" s="25" t="s">
        <v>1489</v>
      </c>
      <c r="E437" s="10">
        <v>1.0</v>
      </c>
      <c r="F437" s="10">
        <v>0.0</v>
      </c>
      <c r="G437" s="8" t="s">
        <v>96</v>
      </c>
      <c r="H437" s="11"/>
      <c r="I437" s="8" t="s">
        <v>1490</v>
      </c>
      <c r="J437" s="11"/>
      <c r="K437" s="11"/>
      <c r="L437" s="8" t="s">
        <v>97</v>
      </c>
      <c r="M437" s="11"/>
      <c r="N437" s="10">
        <v>1.0</v>
      </c>
      <c r="O437" s="10">
        <v>1071.0</v>
      </c>
      <c r="P437" s="11"/>
      <c r="Q437" s="10">
        <v>0.0</v>
      </c>
      <c r="R437" s="10">
        <v>0.0</v>
      </c>
      <c r="S437" s="10">
        <v>0.0</v>
      </c>
      <c r="T437" s="10">
        <v>0.0</v>
      </c>
      <c r="U437" s="10">
        <v>0.0</v>
      </c>
      <c r="V437" s="10">
        <v>0.0</v>
      </c>
      <c r="W437" s="10">
        <v>0.0</v>
      </c>
      <c r="X437" s="11"/>
      <c r="Y437" s="11"/>
      <c r="Z437" s="12">
        <v>1.65</v>
      </c>
      <c r="AA437" s="13" t="s">
        <v>98</v>
      </c>
      <c r="AB437" s="11"/>
      <c r="AC437" s="11"/>
      <c r="AD437" s="35" t="s">
        <v>1491</v>
      </c>
      <c r="AE437" s="14"/>
      <c r="AF437" s="14"/>
      <c r="AG437" s="14"/>
      <c r="AH437" s="14"/>
      <c r="AI437" s="14"/>
      <c r="AJ437" s="14"/>
      <c r="AK437" s="14"/>
      <c r="AL437" s="11"/>
      <c r="AM437" s="10">
        <v>0.0</v>
      </c>
      <c r="AN437" s="8" t="s">
        <v>100</v>
      </c>
      <c r="AO437" s="8" t="s">
        <v>440</v>
      </c>
      <c r="AP437" s="10">
        <v>1.0</v>
      </c>
      <c r="AQ437" s="10">
        <v>1.0</v>
      </c>
      <c r="AR437" s="8" t="s">
        <v>102</v>
      </c>
      <c r="AS437" s="10">
        <v>157.0</v>
      </c>
      <c r="AT437" s="10">
        <v>1.0</v>
      </c>
      <c r="AU437" s="10">
        <v>1.0</v>
      </c>
      <c r="AV437" s="8" t="s">
        <v>103</v>
      </c>
      <c r="AW437" s="8" t="s">
        <v>104</v>
      </c>
      <c r="AX437" s="10">
        <v>1.0</v>
      </c>
      <c r="AY437" s="10">
        <v>1.0</v>
      </c>
      <c r="AZ437" s="8" t="s">
        <v>105</v>
      </c>
      <c r="BA437" s="10">
        <v>15.0</v>
      </c>
      <c r="BB437" s="10">
        <v>1.0</v>
      </c>
      <c r="BC437" s="10">
        <v>1.0</v>
      </c>
      <c r="BD437" s="8" t="s">
        <v>106</v>
      </c>
      <c r="BE437" s="65" t="s">
        <v>296</v>
      </c>
      <c r="BF437" s="10">
        <v>1.0</v>
      </c>
      <c r="BG437" s="10">
        <v>1.0</v>
      </c>
      <c r="BH437" s="8" t="s">
        <v>108</v>
      </c>
      <c r="BI437" s="8" t="s">
        <v>124</v>
      </c>
      <c r="BJ437" s="10">
        <v>1.0</v>
      </c>
      <c r="BK437" s="10">
        <v>1.0</v>
      </c>
      <c r="BL437" s="8" t="s">
        <v>110</v>
      </c>
      <c r="BM437" s="10">
        <v>48.0</v>
      </c>
      <c r="BN437" s="10">
        <v>1.0</v>
      </c>
      <c r="BO437" s="10">
        <v>1.0</v>
      </c>
      <c r="BP437" s="8" t="s">
        <v>111</v>
      </c>
      <c r="BQ437" s="10">
        <v>63.0</v>
      </c>
      <c r="BR437" s="10">
        <v>1.0</v>
      </c>
      <c r="BS437" s="10">
        <v>1.0</v>
      </c>
      <c r="BT437" s="8" t="s">
        <v>112</v>
      </c>
      <c r="BU437" s="10">
        <v>31.0</v>
      </c>
      <c r="BV437" s="10">
        <v>1.0</v>
      </c>
      <c r="BW437" s="10">
        <v>1.0</v>
      </c>
      <c r="BX437" s="8" t="s">
        <v>113</v>
      </c>
      <c r="BY437" s="15" t="s">
        <v>1487</v>
      </c>
      <c r="BZ437" s="10">
        <v>1.0</v>
      </c>
      <c r="CA437" s="10">
        <v>1.0</v>
      </c>
      <c r="CB437" s="8" t="s">
        <v>114</v>
      </c>
      <c r="CC437" s="15" t="s">
        <v>168</v>
      </c>
      <c r="CD437" s="10">
        <v>1.0</v>
      </c>
      <c r="CE437" s="10">
        <v>1.0</v>
      </c>
      <c r="CF437" s="8" t="s">
        <v>116</v>
      </c>
      <c r="CG437" s="15" t="s">
        <v>131</v>
      </c>
      <c r="CH437" s="10">
        <v>1.0</v>
      </c>
      <c r="CI437" s="10">
        <v>1.0</v>
      </c>
      <c r="CJ437" s="8" t="s">
        <v>118</v>
      </c>
      <c r="CK437" s="15" t="s">
        <v>117</v>
      </c>
      <c r="CL437" s="10">
        <v>1.0</v>
      </c>
      <c r="CM437" s="10">
        <v>1.0</v>
      </c>
      <c r="CN437" s="8"/>
      <c r="CO437" s="10"/>
      <c r="CP437" s="8"/>
      <c r="CQ437" s="10"/>
      <c r="CR437" s="8"/>
      <c r="CS437" s="10"/>
    </row>
    <row r="438">
      <c r="A438" s="7"/>
      <c r="B438" s="8" t="s">
        <v>93</v>
      </c>
      <c r="C438" s="9" t="s">
        <v>1492</v>
      </c>
      <c r="D438" s="25" t="s">
        <v>1493</v>
      </c>
      <c r="E438" s="10">
        <v>1.0</v>
      </c>
      <c r="F438" s="10">
        <v>0.0</v>
      </c>
      <c r="G438" s="8" t="s">
        <v>96</v>
      </c>
      <c r="H438" s="11"/>
      <c r="I438" s="8" t="s">
        <v>1494</v>
      </c>
      <c r="J438" s="11"/>
      <c r="K438" s="11"/>
      <c r="L438" s="8" t="s">
        <v>97</v>
      </c>
      <c r="M438" s="11"/>
      <c r="N438" s="10">
        <v>1.0</v>
      </c>
      <c r="O438" s="10">
        <v>1867.0</v>
      </c>
      <c r="P438" s="11"/>
      <c r="Q438" s="10">
        <v>0.0</v>
      </c>
      <c r="R438" s="10">
        <v>0.0</v>
      </c>
      <c r="S438" s="10">
        <v>0.0</v>
      </c>
      <c r="T438" s="10">
        <v>0.0</v>
      </c>
      <c r="U438" s="10">
        <v>0.0</v>
      </c>
      <c r="V438" s="10">
        <v>0.0</v>
      </c>
      <c r="W438" s="10">
        <v>0.0</v>
      </c>
      <c r="X438" s="11"/>
      <c r="Y438" s="11"/>
      <c r="Z438" s="12">
        <v>1.65</v>
      </c>
      <c r="AA438" s="13" t="s">
        <v>98</v>
      </c>
      <c r="AB438" s="11"/>
      <c r="AC438" s="11"/>
      <c r="AD438" s="35" t="s">
        <v>1495</v>
      </c>
      <c r="AE438" s="14"/>
      <c r="AF438" s="14"/>
      <c r="AG438" s="14"/>
      <c r="AH438" s="14"/>
      <c r="AI438" s="14"/>
      <c r="AJ438" s="14"/>
      <c r="AK438" s="14"/>
      <c r="AL438" s="11"/>
      <c r="AM438" s="10">
        <v>0.0</v>
      </c>
      <c r="AN438" s="8" t="s">
        <v>100</v>
      </c>
      <c r="AO438" s="8" t="s">
        <v>392</v>
      </c>
      <c r="AP438" s="10">
        <v>1.0</v>
      </c>
      <c r="AQ438" s="10">
        <v>1.0</v>
      </c>
      <c r="AR438" s="8" t="s">
        <v>102</v>
      </c>
      <c r="AS438" s="10">
        <v>157.0</v>
      </c>
      <c r="AT438" s="10">
        <v>1.0</v>
      </c>
      <c r="AU438" s="10">
        <v>1.0</v>
      </c>
      <c r="AV438" s="8" t="s">
        <v>103</v>
      </c>
      <c r="AW438" s="8" t="s">
        <v>104</v>
      </c>
      <c r="AX438" s="10">
        <v>1.0</v>
      </c>
      <c r="AY438" s="10">
        <v>1.0</v>
      </c>
      <c r="AZ438" s="8" t="s">
        <v>105</v>
      </c>
      <c r="BA438" s="10">
        <v>15.0</v>
      </c>
      <c r="BB438" s="10">
        <v>1.0</v>
      </c>
      <c r="BC438" s="10">
        <v>1.0</v>
      </c>
      <c r="BD438" s="8" t="s">
        <v>106</v>
      </c>
      <c r="BE438" s="65" t="s">
        <v>296</v>
      </c>
      <c r="BF438" s="10">
        <v>1.0</v>
      </c>
      <c r="BG438" s="10">
        <v>1.0</v>
      </c>
      <c r="BH438" s="8" t="s">
        <v>108</v>
      </c>
      <c r="BI438" s="8" t="s">
        <v>124</v>
      </c>
      <c r="BJ438" s="10">
        <v>1.0</v>
      </c>
      <c r="BK438" s="10">
        <v>1.0</v>
      </c>
      <c r="BL438" s="8" t="s">
        <v>110</v>
      </c>
      <c r="BM438" s="10">
        <v>48.0</v>
      </c>
      <c r="BN438" s="10">
        <v>1.0</v>
      </c>
      <c r="BO438" s="10">
        <v>1.0</v>
      </c>
      <c r="BP438" s="8" t="s">
        <v>111</v>
      </c>
      <c r="BQ438" s="10">
        <v>63.0</v>
      </c>
      <c r="BR438" s="10">
        <v>1.0</v>
      </c>
      <c r="BS438" s="10">
        <v>1.0</v>
      </c>
      <c r="BT438" s="8" t="s">
        <v>112</v>
      </c>
      <c r="BU438" s="10">
        <v>31.0</v>
      </c>
      <c r="BV438" s="10">
        <v>1.0</v>
      </c>
      <c r="BW438" s="10">
        <v>1.0</v>
      </c>
      <c r="BX438" s="8" t="s">
        <v>113</v>
      </c>
      <c r="BY438" s="15" t="s">
        <v>1487</v>
      </c>
      <c r="BZ438" s="10">
        <v>1.0</v>
      </c>
      <c r="CA438" s="10">
        <v>1.0</v>
      </c>
      <c r="CB438" s="8" t="s">
        <v>114</v>
      </c>
      <c r="CC438" s="15" t="s">
        <v>168</v>
      </c>
      <c r="CD438" s="10">
        <v>1.0</v>
      </c>
      <c r="CE438" s="10">
        <v>1.0</v>
      </c>
      <c r="CF438" s="8" t="s">
        <v>116</v>
      </c>
      <c r="CG438" s="15" t="s">
        <v>131</v>
      </c>
      <c r="CH438" s="10">
        <v>1.0</v>
      </c>
      <c r="CI438" s="10">
        <v>1.0</v>
      </c>
      <c r="CJ438" s="8" t="s">
        <v>118</v>
      </c>
      <c r="CK438" s="15" t="s">
        <v>117</v>
      </c>
      <c r="CL438" s="10">
        <v>1.0</v>
      </c>
      <c r="CM438" s="10">
        <v>1.0</v>
      </c>
      <c r="CN438" s="8"/>
      <c r="CO438" s="10"/>
      <c r="CP438" s="8"/>
      <c r="CQ438" s="10"/>
      <c r="CR438" s="8"/>
      <c r="CS438" s="10"/>
    </row>
    <row r="439">
      <c r="A439" s="7">
        <v>31112.0</v>
      </c>
      <c r="B439" s="8" t="s">
        <v>93</v>
      </c>
      <c r="C439" s="9" t="s">
        <v>1496</v>
      </c>
      <c r="D439" s="25" t="s">
        <v>1497</v>
      </c>
      <c r="E439" s="10">
        <v>1.0</v>
      </c>
      <c r="F439" s="10">
        <v>0.0</v>
      </c>
      <c r="G439" s="8" t="s">
        <v>96</v>
      </c>
      <c r="H439" s="11"/>
      <c r="I439" s="8" t="s">
        <v>1497</v>
      </c>
      <c r="J439" s="11"/>
      <c r="K439" s="11"/>
      <c r="L439" s="8" t="s">
        <v>97</v>
      </c>
      <c r="M439" s="11"/>
      <c r="N439" s="10">
        <v>1.0</v>
      </c>
      <c r="O439" s="10">
        <v>774.0</v>
      </c>
      <c r="P439" s="11"/>
      <c r="Q439" s="10">
        <v>0.0</v>
      </c>
      <c r="R439" s="10">
        <v>0.0</v>
      </c>
      <c r="S439" s="10">
        <v>0.0</v>
      </c>
      <c r="T439" s="10">
        <v>0.0</v>
      </c>
      <c r="U439" s="10">
        <v>42.0</v>
      </c>
      <c r="V439" s="10">
        <v>20.0</v>
      </c>
      <c r="W439" s="10">
        <v>1.0</v>
      </c>
      <c r="X439" s="11"/>
      <c r="Y439" s="11"/>
      <c r="Z439" s="12">
        <v>2.62</v>
      </c>
      <c r="AA439" s="13" t="s">
        <v>98</v>
      </c>
      <c r="AB439" s="11"/>
      <c r="AC439" s="11"/>
      <c r="AD439" s="32" t="s">
        <v>1498</v>
      </c>
      <c r="AE439" s="14"/>
      <c r="AF439" s="14"/>
      <c r="AG439" s="14"/>
      <c r="AH439" s="14"/>
      <c r="AI439" s="14"/>
      <c r="AJ439" s="14"/>
      <c r="AK439" s="14"/>
      <c r="AL439" s="11"/>
      <c r="AM439" s="10">
        <v>0.0</v>
      </c>
      <c r="AN439" s="8" t="s">
        <v>100</v>
      </c>
      <c r="AO439" s="8" t="s">
        <v>1499</v>
      </c>
      <c r="AP439" s="10">
        <v>1.0</v>
      </c>
      <c r="AQ439" s="10">
        <v>1.0</v>
      </c>
      <c r="AR439" s="8" t="s">
        <v>102</v>
      </c>
      <c r="AS439" s="10">
        <v>330.0</v>
      </c>
      <c r="AT439" s="10">
        <v>1.0</v>
      </c>
      <c r="AU439" s="10">
        <v>1.0</v>
      </c>
      <c r="AV439" s="8" t="s">
        <v>103</v>
      </c>
      <c r="AW439" s="8" t="s">
        <v>276</v>
      </c>
      <c r="AX439" s="10">
        <v>1.0</v>
      </c>
      <c r="AY439" s="10">
        <v>1.0</v>
      </c>
      <c r="AZ439" s="8" t="s">
        <v>105</v>
      </c>
      <c r="BA439" s="10">
        <v>12.0</v>
      </c>
      <c r="BB439" s="10">
        <v>1.0</v>
      </c>
      <c r="BC439" s="10">
        <v>1.0</v>
      </c>
      <c r="BD439" s="8" t="s">
        <v>106</v>
      </c>
      <c r="BE439" s="8" t="s">
        <v>1500</v>
      </c>
      <c r="BF439" s="10">
        <v>1.0</v>
      </c>
      <c r="BG439" s="10">
        <v>1.0</v>
      </c>
      <c r="BH439" s="8" t="s">
        <v>108</v>
      </c>
      <c r="BI439" s="8" t="s">
        <v>183</v>
      </c>
      <c r="BJ439" s="10">
        <v>1.0</v>
      </c>
      <c r="BK439" s="10">
        <v>1.0</v>
      </c>
      <c r="BL439" s="8" t="s">
        <v>110</v>
      </c>
      <c r="BM439" s="10">
        <v>100.0</v>
      </c>
      <c r="BN439" s="10">
        <v>1.0</v>
      </c>
      <c r="BO439" s="10">
        <v>1.0</v>
      </c>
      <c r="BP439" s="8" t="s">
        <v>111</v>
      </c>
      <c r="BQ439" s="10">
        <v>42.0</v>
      </c>
      <c r="BR439" s="10">
        <v>1.0</v>
      </c>
      <c r="BS439" s="10">
        <v>1.0</v>
      </c>
      <c r="BT439" s="8" t="s">
        <v>112</v>
      </c>
      <c r="BU439" s="10">
        <v>20.0</v>
      </c>
      <c r="BV439" s="10">
        <v>1.0</v>
      </c>
      <c r="BW439" s="10">
        <v>1.0</v>
      </c>
      <c r="BX439" s="8" t="s">
        <v>113</v>
      </c>
      <c r="BY439" s="15" t="s">
        <v>1501</v>
      </c>
      <c r="BZ439" s="10">
        <v>1.0</v>
      </c>
      <c r="CA439" s="10">
        <v>1.0</v>
      </c>
      <c r="CB439" s="8" t="s">
        <v>114</v>
      </c>
      <c r="CC439" s="15" t="s">
        <v>282</v>
      </c>
      <c r="CD439" s="10">
        <v>1.0</v>
      </c>
      <c r="CE439" s="10">
        <v>1.0</v>
      </c>
      <c r="CF439" s="8" t="s">
        <v>116</v>
      </c>
      <c r="CG439" s="15" t="s">
        <v>117</v>
      </c>
      <c r="CH439" s="10">
        <v>1.0</v>
      </c>
      <c r="CI439" s="10">
        <v>1.0</v>
      </c>
      <c r="CJ439" s="8" t="s">
        <v>118</v>
      </c>
      <c r="CK439" s="15" t="s">
        <v>117</v>
      </c>
      <c r="CL439" s="10">
        <v>1.0</v>
      </c>
      <c r="CM439" s="10">
        <v>1.0</v>
      </c>
      <c r="CN439" s="8" t="s">
        <v>105</v>
      </c>
      <c r="CO439" s="10">
        <v>15.0</v>
      </c>
      <c r="CP439" s="8" t="s">
        <v>111</v>
      </c>
      <c r="CQ439" s="10">
        <v>49.0</v>
      </c>
      <c r="CR439" s="8" t="s">
        <v>112</v>
      </c>
      <c r="CS439" s="10">
        <v>20.0</v>
      </c>
    </row>
    <row r="440">
      <c r="A440" s="7">
        <v>31113.0</v>
      </c>
      <c r="B440" s="8" t="s">
        <v>93</v>
      </c>
      <c r="C440" s="9" t="s">
        <v>1502</v>
      </c>
      <c r="D440" s="25" t="s">
        <v>1503</v>
      </c>
      <c r="E440" s="10">
        <v>1.0</v>
      </c>
      <c r="F440" s="10">
        <v>0.0</v>
      </c>
      <c r="G440" s="8" t="s">
        <v>96</v>
      </c>
      <c r="H440" s="11"/>
      <c r="I440" s="8" t="s">
        <v>1503</v>
      </c>
      <c r="J440" s="11"/>
      <c r="K440" s="11"/>
      <c r="L440" s="8" t="s">
        <v>97</v>
      </c>
      <c r="M440" s="11"/>
      <c r="N440" s="10">
        <v>1.0</v>
      </c>
      <c r="O440" s="10">
        <v>7.0</v>
      </c>
      <c r="P440" s="11"/>
      <c r="Q440" s="10">
        <v>0.0</v>
      </c>
      <c r="R440" s="10">
        <v>0.0</v>
      </c>
      <c r="S440" s="10">
        <v>0.0</v>
      </c>
      <c r="T440" s="10">
        <v>0.0</v>
      </c>
      <c r="U440" s="10">
        <v>42.0</v>
      </c>
      <c r="V440" s="10">
        <v>20.0</v>
      </c>
      <c r="W440" s="10">
        <v>0.0</v>
      </c>
      <c r="X440" s="11"/>
      <c r="Y440" s="11"/>
      <c r="Z440" s="12">
        <v>2.62</v>
      </c>
      <c r="AA440" s="13" t="s">
        <v>98</v>
      </c>
      <c r="AB440" s="11"/>
      <c r="AC440" s="11"/>
      <c r="AD440" s="32" t="s">
        <v>1504</v>
      </c>
      <c r="AE440" s="14"/>
      <c r="AF440" s="14"/>
      <c r="AG440" s="14"/>
      <c r="AH440" s="14"/>
      <c r="AI440" s="14"/>
      <c r="AJ440" s="14"/>
      <c r="AK440" s="14"/>
      <c r="AL440" s="11"/>
      <c r="AM440" s="10">
        <v>0.0</v>
      </c>
      <c r="AN440" s="8" t="s">
        <v>100</v>
      </c>
      <c r="AO440" s="8" t="s">
        <v>440</v>
      </c>
      <c r="AP440" s="10">
        <v>1.0</v>
      </c>
      <c r="AQ440" s="10">
        <v>1.0</v>
      </c>
      <c r="AR440" s="8" t="s">
        <v>102</v>
      </c>
      <c r="AS440" s="10">
        <v>330.0</v>
      </c>
      <c r="AT440" s="10">
        <v>1.0</v>
      </c>
      <c r="AU440" s="10">
        <v>1.0</v>
      </c>
      <c r="AV440" s="8" t="s">
        <v>103</v>
      </c>
      <c r="AW440" s="8" t="s">
        <v>276</v>
      </c>
      <c r="AX440" s="10">
        <v>1.0</v>
      </c>
      <c r="AY440" s="10">
        <v>1.0</v>
      </c>
      <c r="AZ440" s="8" t="s">
        <v>105</v>
      </c>
      <c r="BA440" s="10">
        <v>12.0</v>
      </c>
      <c r="BB440" s="10">
        <v>1.0</v>
      </c>
      <c r="BC440" s="10">
        <v>1.0</v>
      </c>
      <c r="BD440" s="8" t="s">
        <v>106</v>
      </c>
      <c r="BE440" s="8" t="s">
        <v>1500</v>
      </c>
      <c r="BF440" s="10">
        <v>1.0</v>
      </c>
      <c r="BG440" s="10">
        <v>1.0</v>
      </c>
      <c r="BH440" s="8" t="s">
        <v>108</v>
      </c>
      <c r="BI440" s="8" t="s">
        <v>183</v>
      </c>
      <c r="BJ440" s="10">
        <v>1.0</v>
      </c>
      <c r="BK440" s="10">
        <v>1.0</v>
      </c>
      <c r="BL440" s="8" t="s">
        <v>110</v>
      </c>
      <c r="BM440" s="10">
        <v>100.0</v>
      </c>
      <c r="BN440" s="10">
        <v>1.0</v>
      </c>
      <c r="BO440" s="10">
        <v>1.0</v>
      </c>
      <c r="BP440" s="8" t="s">
        <v>111</v>
      </c>
      <c r="BQ440" s="10">
        <v>42.0</v>
      </c>
      <c r="BR440" s="10">
        <v>1.0</v>
      </c>
      <c r="BS440" s="10">
        <v>1.0</v>
      </c>
      <c r="BT440" s="8" t="s">
        <v>112</v>
      </c>
      <c r="BU440" s="10">
        <v>20.0</v>
      </c>
      <c r="BV440" s="10">
        <v>1.0</v>
      </c>
      <c r="BW440" s="10">
        <v>1.0</v>
      </c>
      <c r="BX440" s="8" t="s">
        <v>113</v>
      </c>
      <c r="BY440" s="15" t="s">
        <v>1501</v>
      </c>
      <c r="BZ440" s="10">
        <v>1.0</v>
      </c>
      <c r="CA440" s="10">
        <v>1.0</v>
      </c>
      <c r="CB440" s="8" t="s">
        <v>114</v>
      </c>
      <c r="CC440" s="15" t="s">
        <v>282</v>
      </c>
      <c r="CD440" s="10">
        <v>1.0</v>
      </c>
      <c r="CE440" s="10">
        <v>1.0</v>
      </c>
      <c r="CF440" s="8" t="s">
        <v>116</v>
      </c>
      <c r="CG440" s="15" t="s">
        <v>117</v>
      </c>
      <c r="CH440" s="10">
        <v>1.0</v>
      </c>
      <c r="CI440" s="10">
        <v>1.0</v>
      </c>
      <c r="CJ440" s="8" t="s">
        <v>118</v>
      </c>
      <c r="CK440" s="15" t="s">
        <v>117</v>
      </c>
      <c r="CL440" s="10">
        <v>1.0</v>
      </c>
      <c r="CM440" s="10">
        <v>1.0</v>
      </c>
      <c r="CN440" s="8" t="s">
        <v>105</v>
      </c>
      <c r="CO440" s="10">
        <v>15.0</v>
      </c>
      <c r="CP440" s="8" t="s">
        <v>111</v>
      </c>
      <c r="CQ440" s="10">
        <v>30.0</v>
      </c>
      <c r="CR440" s="8" t="s">
        <v>112</v>
      </c>
      <c r="CS440" s="10">
        <v>20.0</v>
      </c>
    </row>
    <row r="441">
      <c r="A441" s="7">
        <v>31114.0</v>
      </c>
      <c r="B441" s="8" t="s">
        <v>93</v>
      </c>
      <c r="C441" s="9" t="s">
        <v>1505</v>
      </c>
      <c r="D441" s="8" t="s">
        <v>1506</v>
      </c>
      <c r="E441" s="10">
        <v>1.0</v>
      </c>
      <c r="F441" s="10">
        <v>0.0</v>
      </c>
      <c r="G441" s="8" t="s">
        <v>96</v>
      </c>
      <c r="H441" s="11"/>
      <c r="I441" s="13" t="s">
        <v>1506</v>
      </c>
      <c r="J441" s="11"/>
      <c r="K441" s="11"/>
      <c r="L441" s="8" t="s">
        <v>97</v>
      </c>
      <c r="M441" s="11"/>
      <c r="N441" s="10">
        <v>1.0</v>
      </c>
      <c r="O441" s="10">
        <v>706.0</v>
      </c>
      <c r="P441" s="11"/>
      <c r="Q441" s="10">
        <v>0.0</v>
      </c>
      <c r="R441" s="10">
        <v>0.0</v>
      </c>
      <c r="S441" s="10">
        <v>0.0</v>
      </c>
      <c r="T441" s="10">
        <v>0.0</v>
      </c>
      <c r="U441" s="10">
        <v>42.0</v>
      </c>
      <c r="V441" s="10">
        <v>20.0</v>
      </c>
      <c r="W441" s="10">
        <v>0.0</v>
      </c>
      <c r="X441" s="11"/>
      <c r="Y441" s="11"/>
      <c r="Z441" s="12">
        <v>2.62</v>
      </c>
      <c r="AA441" s="13" t="s">
        <v>98</v>
      </c>
      <c r="AB441" s="11"/>
      <c r="AC441" s="11"/>
      <c r="AD441" s="32" t="s">
        <v>1507</v>
      </c>
      <c r="AE441" s="14"/>
      <c r="AF441" s="14"/>
      <c r="AG441" s="14"/>
      <c r="AH441" s="14"/>
      <c r="AI441" s="14"/>
      <c r="AJ441" s="14"/>
      <c r="AK441" s="14"/>
      <c r="AL441" s="11"/>
      <c r="AM441" s="10">
        <v>0.0</v>
      </c>
      <c r="AN441" s="8" t="s">
        <v>100</v>
      </c>
      <c r="AO441" s="8" t="s">
        <v>246</v>
      </c>
      <c r="AP441" s="10">
        <v>1.0</v>
      </c>
      <c r="AQ441" s="10">
        <v>1.0</v>
      </c>
      <c r="AR441" s="8" t="s">
        <v>102</v>
      </c>
      <c r="AS441" s="10">
        <v>330.0</v>
      </c>
      <c r="AT441" s="10">
        <v>1.0</v>
      </c>
      <c r="AU441" s="10">
        <v>1.0</v>
      </c>
      <c r="AV441" s="8" t="s">
        <v>103</v>
      </c>
      <c r="AW441" s="8" t="s">
        <v>276</v>
      </c>
      <c r="AX441" s="10">
        <v>1.0</v>
      </c>
      <c r="AY441" s="10">
        <v>1.0</v>
      </c>
      <c r="AZ441" s="8" t="s">
        <v>105</v>
      </c>
      <c r="BA441" s="10">
        <v>12.0</v>
      </c>
      <c r="BB441" s="10">
        <v>1.0</v>
      </c>
      <c r="BC441" s="10">
        <v>1.0</v>
      </c>
      <c r="BD441" s="8" t="s">
        <v>106</v>
      </c>
      <c r="BE441" s="8" t="s">
        <v>1500</v>
      </c>
      <c r="BF441" s="10">
        <v>1.0</v>
      </c>
      <c r="BG441" s="10">
        <v>1.0</v>
      </c>
      <c r="BH441" s="8" t="s">
        <v>108</v>
      </c>
      <c r="BI441" s="8" t="s">
        <v>183</v>
      </c>
      <c r="BJ441" s="10">
        <v>1.0</v>
      </c>
      <c r="BK441" s="10">
        <v>1.0</v>
      </c>
      <c r="BL441" s="8" t="s">
        <v>110</v>
      </c>
      <c r="BM441" s="10">
        <v>100.0</v>
      </c>
      <c r="BN441" s="10">
        <v>1.0</v>
      </c>
      <c r="BO441" s="10">
        <v>1.0</v>
      </c>
      <c r="BP441" s="8" t="s">
        <v>111</v>
      </c>
      <c r="BQ441" s="10">
        <v>42.0</v>
      </c>
      <c r="BR441" s="10">
        <v>1.0</v>
      </c>
      <c r="BS441" s="10">
        <v>1.0</v>
      </c>
      <c r="BT441" s="8" t="s">
        <v>112</v>
      </c>
      <c r="BU441" s="10">
        <v>20.0</v>
      </c>
      <c r="BV441" s="10">
        <v>1.0</v>
      </c>
      <c r="BW441" s="10">
        <v>1.0</v>
      </c>
      <c r="BX441" s="8" t="s">
        <v>113</v>
      </c>
      <c r="BY441" s="15" t="s">
        <v>1501</v>
      </c>
      <c r="BZ441" s="10">
        <v>1.0</v>
      </c>
      <c r="CA441" s="10">
        <v>1.0</v>
      </c>
      <c r="CB441" s="8" t="s">
        <v>114</v>
      </c>
      <c r="CC441" s="15" t="s">
        <v>282</v>
      </c>
      <c r="CD441" s="10">
        <v>1.0</v>
      </c>
      <c r="CE441" s="10">
        <v>1.0</v>
      </c>
      <c r="CF441" s="8" t="s">
        <v>116</v>
      </c>
      <c r="CG441" s="15" t="s">
        <v>117</v>
      </c>
      <c r="CH441" s="10">
        <v>1.0</v>
      </c>
      <c r="CI441" s="10">
        <v>1.0</v>
      </c>
      <c r="CJ441" s="8" t="s">
        <v>118</v>
      </c>
      <c r="CK441" s="15" t="s">
        <v>117</v>
      </c>
      <c r="CL441" s="10">
        <v>1.0</v>
      </c>
      <c r="CM441" s="10">
        <v>1.0</v>
      </c>
      <c r="CN441" s="8" t="s">
        <v>105</v>
      </c>
      <c r="CO441" s="10">
        <v>15.0</v>
      </c>
      <c r="CP441" s="8" t="s">
        <v>111</v>
      </c>
      <c r="CQ441" s="10">
        <v>30.0</v>
      </c>
      <c r="CR441" s="8" t="s">
        <v>112</v>
      </c>
      <c r="CS441" s="10">
        <v>20.0</v>
      </c>
    </row>
    <row r="442">
      <c r="A442" s="7">
        <v>31115.0</v>
      </c>
      <c r="B442" s="8" t="s">
        <v>93</v>
      </c>
      <c r="C442" s="9" t="s">
        <v>1508</v>
      </c>
      <c r="D442" s="8" t="s">
        <v>1509</v>
      </c>
      <c r="E442" s="10">
        <v>1.0</v>
      </c>
      <c r="F442" s="10">
        <v>0.0</v>
      </c>
      <c r="G442" s="8" t="s">
        <v>96</v>
      </c>
      <c r="H442" s="11"/>
      <c r="I442" s="13" t="s">
        <v>1509</v>
      </c>
      <c r="J442" s="11"/>
      <c r="K442" s="11"/>
      <c r="L442" s="8" t="s">
        <v>97</v>
      </c>
      <c r="M442" s="11"/>
      <c r="N442" s="10">
        <v>1.0</v>
      </c>
      <c r="O442" s="10">
        <v>443.0</v>
      </c>
      <c r="P442" s="11"/>
      <c r="Q442" s="10">
        <v>0.0</v>
      </c>
      <c r="R442" s="10">
        <v>0.0</v>
      </c>
      <c r="S442" s="10">
        <v>0.0</v>
      </c>
      <c r="T442" s="10">
        <v>0.0</v>
      </c>
      <c r="U442" s="10">
        <v>42.0</v>
      </c>
      <c r="V442" s="10">
        <v>20.0</v>
      </c>
      <c r="W442" s="10">
        <v>0.0</v>
      </c>
      <c r="X442" s="11"/>
      <c r="Y442" s="11"/>
      <c r="Z442" s="12">
        <v>2.62</v>
      </c>
      <c r="AA442" s="13" t="s">
        <v>98</v>
      </c>
      <c r="AB442" s="11"/>
      <c r="AC442" s="11"/>
      <c r="AD442" s="32" t="s">
        <v>1510</v>
      </c>
      <c r="AE442" s="14"/>
      <c r="AF442" s="14"/>
      <c r="AG442" s="14"/>
      <c r="AH442" s="14"/>
      <c r="AI442" s="14"/>
      <c r="AJ442" s="14"/>
      <c r="AK442" s="14"/>
      <c r="AL442" s="11"/>
      <c r="AM442" s="10">
        <v>0.0</v>
      </c>
      <c r="AN442" s="8" t="s">
        <v>100</v>
      </c>
      <c r="AO442" s="8" t="s">
        <v>1511</v>
      </c>
      <c r="AP442" s="10">
        <v>1.0</v>
      </c>
      <c r="AQ442" s="10">
        <v>1.0</v>
      </c>
      <c r="AR442" s="8" t="s">
        <v>102</v>
      </c>
      <c r="AS442" s="10">
        <v>330.0</v>
      </c>
      <c r="AT442" s="10">
        <v>1.0</v>
      </c>
      <c r="AU442" s="10">
        <v>1.0</v>
      </c>
      <c r="AV442" s="8" t="s">
        <v>103</v>
      </c>
      <c r="AW442" s="8" t="s">
        <v>276</v>
      </c>
      <c r="AX442" s="10">
        <v>1.0</v>
      </c>
      <c r="AY442" s="10">
        <v>1.0</v>
      </c>
      <c r="AZ442" s="8" t="s">
        <v>105</v>
      </c>
      <c r="BA442" s="10">
        <v>12.0</v>
      </c>
      <c r="BB442" s="10">
        <v>1.0</v>
      </c>
      <c r="BC442" s="10">
        <v>1.0</v>
      </c>
      <c r="BD442" s="8" t="s">
        <v>106</v>
      </c>
      <c r="BE442" s="8" t="s">
        <v>1500</v>
      </c>
      <c r="BF442" s="10">
        <v>1.0</v>
      </c>
      <c r="BG442" s="10">
        <v>1.0</v>
      </c>
      <c r="BH442" s="8" t="s">
        <v>108</v>
      </c>
      <c r="BI442" s="8" t="s">
        <v>183</v>
      </c>
      <c r="BJ442" s="10">
        <v>1.0</v>
      </c>
      <c r="BK442" s="10">
        <v>1.0</v>
      </c>
      <c r="BL442" s="8" t="s">
        <v>110</v>
      </c>
      <c r="BM442" s="10">
        <v>100.0</v>
      </c>
      <c r="BN442" s="10">
        <v>1.0</v>
      </c>
      <c r="BO442" s="10">
        <v>1.0</v>
      </c>
      <c r="BP442" s="8" t="s">
        <v>111</v>
      </c>
      <c r="BQ442" s="10">
        <v>42.0</v>
      </c>
      <c r="BR442" s="10">
        <v>1.0</v>
      </c>
      <c r="BS442" s="10">
        <v>1.0</v>
      </c>
      <c r="BT442" s="8" t="s">
        <v>112</v>
      </c>
      <c r="BU442" s="10">
        <v>20.0</v>
      </c>
      <c r="BV442" s="10">
        <v>1.0</v>
      </c>
      <c r="BW442" s="10">
        <v>1.0</v>
      </c>
      <c r="BX442" s="8" t="s">
        <v>113</v>
      </c>
      <c r="BY442" s="15" t="s">
        <v>1501</v>
      </c>
      <c r="BZ442" s="10">
        <v>1.0</v>
      </c>
      <c r="CA442" s="10">
        <v>1.0</v>
      </c>
      <c r="CB442" s="8" t="s">
        <v>114</v>
      </c>
      <c r="CC442" s="15" t="s">
        <v>282</v>
      </c>
      <c r="CD442" s="10">
        <v>1.0</v>
      </c>
      <c r="CE442" s="10">
        <v>1.0</v>
      </c>
      <c r="CF442" s="8" t="s">
        <v>116</v>
      </c>
      <c r="CG442" s="15" t="s">
        <v>117</v>
      </c>
      <c r="CH442" s="10">
        <v>1.0</v>
      </c>
      <c r="CI442" s="10">
        <v>1.0</v>
      </c>
      <c r="CJ442" s="8" t="s">
        <v>118</v>
      </c>
      <c r="CK442" s="15" t="s">
        <v>117</v>
      </c>
      <c r="CL442" s="10">
        <v>1.0</v>
      </c>
      <c r="CM442" s="10">
        <v>1.0</v>
      </c>
      <c r="CN442" s="8" t="s">
        <v>105</v>
      </c>
      <c r="CO442" s="10">
        <v>15.0</v>
      </c>
      <c r="CP442" s="8" t="s">
        <v>111</v>
      </c>
      <c r="CQ442" s="10">
        <v>30.0</v>
      </c>
      <c r="CR442" s="8" t="s">
        <v>112</v>
      </c>
      <c r="CS442" s="10">
        <v>20.0</v>
      </c>
    </row>
    <row r="443">
      <c r="A443" s="7">
        <v>31116.0</v>
      </c>
      <c r="B443" s="8" t="s">
        <v>93</v>
      </c>
      <c r="C443" s="9" t="s">
        <v>1512</v>
      </c>
      <c r="D443" s="8" t="s">
        <v>1513</v>
      </c>
      <c r="E443" s="10">
        <v>1.0</v>
      </c>
      <c r="F443" s="10">
        <v>0.0</v>
      </c>
      <c r="G443" s="8" t="s">
        <v>96</v>
      </c>
      <c r="H443" s="11"/>
      <c r="I443" s="13" t="s">
        <v>1513</v>
      </c>
      <c r="J443" s="11"/>
      <c r="K443" s="11"/>
      <c r="L443" s="8" t="s">
        <v>97</v>
      </c>
      <c r="M443" s="11"/>
      <c r="N443" s="10">
        <v>1.0</v>
      </c>
      <c r="O443" s="10">
        <v>358.0</v>
      </c>
      <c r="P443" s="11"/>
      <c r="Q443" s="10">
        <v>0.0</v>
      </c>
      <c r="R443" s="10">
        <v>0.0</v>
      </c>
      <c r="S443" s="10">
        <v>0.0</v>
      </c>
      <c r="T443" s="10">
        <v>0.0</v>
      </c>
      <c r="U443" s="10">
        <v>42.0</v>
      </c>
      <c r="V443" s="10">
        <v>20.0</v>
      </c>
      <c r="W443" s="10">
        <v>0.0</v>
      </c>
      <c r="X443" s="11"/>
      <c r="Y443" s="11"/>
      <c r="Z443" s="12">
        <v>2.62</v>
      </c>
      <c r="AA443" s="13" t="s">
        <v>98</v>
      </c>
      <c r="AB443" s="11"/>
      <c r="AC443" s="11"/>
      <c r="AD443" s="32" t="s">
        <v>1514</v>
      </c>
      <c r="AE443" s="14"/>
      <c r="AF443" s="14"/>
      <c r="AG443" s="14"/>
      <c r="AH443" s="14"/>
      <c r="AI443" s="14"/>
      <c r="AJ443" s="14"/>
      <c r="AK443" s="14"/>
      <c r="AL443" s="11"/>
      <c r="AM443" s="10">
        <v>0.0</v>
      </c>
      <c r="AN443" s="8" t="s">
        <v>100</v>
      </c>
      <c r="AO443" s="8" t="s">
        <v>1515</v>
      </c>
      <c r="AP443" s="10">
        <v>1.0</v>
      </c>
      <c r="AQ443" s="10">
        <v>1.0</v>
      </c>
      <c r="AR443" s="8" t="s">
        <v>102</v>
      </c>
      <c r="AS443" s="10">
        <v>330.0</v>
      </c>
      <c r="AT443" s="10">
        <v>1.0</v>
      </c>
      <c r="AU443" s="10">
        <v>1.0</v>
      </c>
      <c r="AV443" s="8" t="s">
        <v>103</v>
      </c>
      <c r="AW443" s="8" t="s">
        <v>276</v>
      </c>
      <c r="AX443" s="10">
        <v>1.0</v>
      </c>
      <c r="AY443" s="10">
        <v>1.0</v>
      </c>
      <c r="AZ443" s="8" t="s">
        <v>105</v>
      </c>
      <c r="BA443" s="10">
        <v>12.0</v>
      </c>
      <c r="BB443" s="10">
        <v>1.0</v>
      </c>
      <c r="BC443" s="10">
        <v>1.0</v>
      </c>
      <c r="BD443" s="8" t="s">
        <v>106</v>
      </c>
      <c r="BE443" s="8" t="s">
        <v>1500</v>
      </c>
      <c r="BF443" s="10">
        <v>1.0</v>
      </c>
      <c r="BG443" s="10">
        <v>1.0</v>
      </c>
      <c r="BH443" s="8" t="s">
        <v>108</v>
      </c>
      <c r="BI443" s="8" t="s">
        <v>183</v>
      </c>
      <c r="BJ443" s="10">
        <v>1.0</v>
      </c>
      <c r="BK443" s="10">
        <v>1.0</v>
      </c>
      <c r="BL443" s="8" t="s">
        <v>110</v>
      </c>
      <c r="BM443" s="10">
        <v>100.0</v>
      </c>
      <c r="BN443" s="10">
        <v>1.0</v>
      </c>
      <c r="BO443" s="10">
        <v>1.0</v>
      </c>
      <c r="BP443" s="8" t="s">
        <v>111</v>
      </c>
      <c r="BQ443" s="10">
        <v>42.0</v>
      </c>
      <c r="BR443" s="10">
        <v>1.0</v>
      </c>
      <c r="BS443" s="10">
        <v>1.0</v>
      </c>
      <c r="BT443" s="8" t="s">
        <v>112</v>
      </c>
      <c r="BU443" s="10">
        <v>20.0</v>
      </c>
      <c r="BV443" s="10">
        <v>1.0</v>
      </c>
      <c r="BW443" s="10">
        <v>1.0</v>
      </c>
      <c r="BX443" s="8" t="s">
        <v>113</v>
      </c>
      <c r="BY443" s="15" t="s">
        <v>1501</v>
      </c>
      <c r="BZ443" s="10">
        <v>1.0</v>
      </c>
      <c r="CA443" s="10">
        <v>1.0</v>
      </c>
      <c r="CB443" s="8" t="s">
        <v>114</v>
      </c>
      <c r="CC443" s="15" t="s">
        <v>282</v>
      </c>
      <c r="CD443" s="10">
        <v>1.0</v>
      </c>
      <c r="CE443" s="10">
        <v>1.0</v>
      </c>
      <c r="CF443" s="8" t="s">
        <v>116</v>
      </c>
      <c r="CG443" s="15" t="s">
        <v>117</v>
      </c>
      <c r="CH443" s="10">
        <v>1.0</v>
      </c>
      <c r="CI443" s="10">
        <v>1.0</v>
      </c>
      <c r="CJ443" s="8" t="s">
        <v>118</v>
      </c>
      <c r="CK443" s="15" t="s">
        <v>117</v>
      </c>
      <c r="CL443" s="10">
        <v>1.0</v>
      </c>
      <c r="CM443" s="10">
        <v>1.0</v>
      </c>
      <c r="CN443" s="8" t="s">
        <v>105</v>
      </c>
      <c r="CO443" s="10">
        <v>15.0</v>
      </c>
      <c r="CP443" s="8" t="s">
        <v>111</v>
      </c>
      <c r="CQ443" s="10">
        <v>30.0</v>
      </c>
      <c r="CR443" s="8" t="s">
        <v>112</v>
      </c>
      <c r="CS443" s="10">
        <v>20.0</v>
      </c>
    </row>
    <row r="444">
      <c r="A444" s="7"/>
      <c r="B444" s="8" t="s">
        <v>93</v>
      </c>
      <c r="C444" s="87" t="s">
        <v>1516</v>
      </c>
      <c r="D444" s="8" t="s">
        <v>1517</v>
      </c>
      <c r="E444" s="10">
        <v>1.0</v>
      </c>
      <c r="F444" s="10">
        <v>0.0</v>
      </c>
      <c r="G444" s="8" t="s">
        <v>96</v>
      </c>
      <c r="H444" s="11"/>
      <c r="I444" s="13" t="s">
        <v>1518</v>
      </c>
      <c r="J444" s="11"/>
      <c r="K444" s="11"/>
      <c r="L444" s="8" t="s">
        <v>97</v>
      </c>
      <c r="M444" s="11"/>
      <c r="N444" s="10">
        <v>1.0</v>
      </c>
      <c r="O444" s="10">
        <v>0.0</v>
      </c>
      <c r="P444" s="11"/>
      <c r="Q444" s="10">
        <v>0.0</v>
      </c>
      <c r="R444" s="10">
        <v>0.0</v>
      </c>
      <c r="S444" s="10">
        <v>0.0</v>
      </c>
      <c r="T444" s="10">
        <v>0.0</v>
      </c>
      <c r="U444" s="10">
        <v>0.0</v>
      </c>
      <c r="V444" s="10">
        <v>0.0</v>
      </c>
      <c r="W444" s="10">
        <v>0.0</v>
      </c>
      <c r="X444" s="11"/>
      <c r="Y444" s="11"/>
      <c r="Z444" s="12">
        <v>1.0</v>
      </c>
      <c r="AA444" s="13" t="s">
        <v>98</v>
      </c>
      <c r="AB444" s="11"/>
      <c r="AC444" s="11"/>
      <c r="AD444" s="35" t="s">
        <v>1519</v>
      </c>
      <c r="AE444" s="14"/>
      <c r="AF444" s="14"/>
      <c r="AG444" s="14"/>
      <c r="AH444" s="14"/>
      <c r="AI444" s="14"/>
      <c r="AJ444" s="14"/>
      <c r="AK444" s="14"/>
      <c r="AL444" s="11"/>
      <c r="AM444" s="10">
        <v>0.0</v>
      </c>
      <c r="AN444" s="8" t="s">
        <v>100</v>
      </c>
      <c r="AO444" s="8" t="s">
        <v>1518</v>
      </c>
      <c r="AP444" s="10">
        <v>1.0</v>
      </c>
      <c r="AQ444" s="10">
        <v>1.0</v>
      </c>
      <c r="AR444" s="8" t="s">
        <v>102</v>
      </c>
      <c r="AS444" s="10"/>
      <c r="AT444" s="10">
        <v>1.0</v>
      </c>
      <c r="AU444" s="10">
        <v>1.0</v>
      </c>
      <c r="AV444" s="8" t="s">
        <v>103</v>
      </c>
      <c r="AW444" s="8" t="s">
        <v>276</v>
      </c>
      <c r="AX444" s="10">
        <v>1.0</v>
      </c>
      <c r="AY444" s="10">
        <v>1.0</v>
      </c>
      <c r="AZ444" s="8" t="s">
        <v>105</v>
      </c>
      <c r="BA444" s="10">
        <v>10.0</v>
      </c>
      <c r="BB444" s="10"/>
      <c r="BC444" s="10"/>
      <c r="BD444" s="8" t="s">
        <v>106</v>
      </c>
      <c r="BE444" s="8"/>
      <c r="BF444" s="10">
        <v>1.0</v>
      </c>
      <c r="BG444" s="10">
        <v>1.0</v>
      </c>
      <c r="BH444" s="8" t="s">
        <v>108</v>
      </c>
      <c r="BI444" s="8"/>
      <c r="BJ444" s="10">
        <v>1.0</v>
      </c>
      <c r="BK444" s="10">
        <v>1.0</v>
      </c>
      <c r="BL444" s="8" t="s">
        <v>110</v>
      </c>
      <c r="BM444" s="10"/>
      <c r="BN444" s="10">
        <v>1.0</v>
      </c>
      <c r="BO444" s="10">
        <v>1.0</v>
      </c>
      <c r="BP444" s="8" t="s">
        <v>111</v>
      </c>
      <c r="BQ444" s="10"/>
      <c r="BR444" s="10">
        <v>1.0</v>
      </c>
      <c r="BS444" s="10">
        <v>1.0</v>
      </c>
      <c r="BT444" s="8" t="s">
        <v>112</v>
      </c>
      <c r="BU444" s="10"/>
      <c r="BV444" s="10">
        <v>1.0</v>
      </c>
      <c r="BW444" s="10">
        <v>1.0</v>
      </c>
      <c r="BX444" s="8" t="s">
        <v>113</v>
      </c>
      <c r="BY444" s="15"/>
      <c r="BZ444" s="10">
        <v>1.0</v>
      </c>
      <c r="CA444" s="10">
        <v>1.0</v>
      </c>
      <c r="CB444" s="8" t="s">
        <v>114</v>
      </c>
      <c r="CC444" s="15"/>
      <c r="CD444" s="10">
        <v>1.0</v>
      </c>
      <c r="CE444" s="10">
        <v>1.0</v>
      </c>
      <c r="CF444" s="8" t="s">
        <v>116</v>
      </c>
      <c r="CG444" s="15"/>
      <c r="CH444" s="10">
        <v>1.0</v>
      </c>
      <c r="CI444" s="10">
        <v>1.0</v>
      </c>
      <c r="CJ444" s="8" t="s">
        <v>118</v>
      </c>
      <c r="CK444" s="15"/>
      <c r="CL444" s="10">
        <v>1.0</v>
      </c>
      <c r="CM444" s="10">
        <v>1.0</v>
      </c>
      <c r="CN444" s="8" t="s">
        <v>105</v>
      </c>
      <c r="CO444" s="10">
        <v>14.0</v>
      </c>
      <c r="CP444" s="8" t="s">
        <v>111</v>
      </c>
      <c r="CQ444" s="10">
        <v>50.0</v>
      </c>
      <c r="CR444" s="8" t="s">
        <v>112</v>
      </c>
      <c r="CS444" s="10">
        <v>20.0</v>
      </c>
    </row>
    <row r="445">
      <c r="A445" s="7"/>
      <c r="B445" s="8" t="s">
        <v>93</v>
      </c>
      <c r="C445" s="9" t="s">
        <v>1520</v>
      </c>
      <c r="D445" s="8" t="s">
        <v>1521</v>
      </c>
      <c r="E445" s="10">
        <v>1.0</v>
      </c>
      <c r="F445" s="10">
        <v>0.0</v>
      </c>
      <c r="G445" s="8" t="s">
        <v>96</v>
      </c>
      <c r="H445" s="11"/>
      <c r="I445" s="13" t="s">
        <v>1522</v>
      </c>
      <c r="J445" s="11"/>
      <c r="K445" s="11"/>
      <c r="L445" s="8" t="s">
        <v>97</v>
      </c>
      <c r="M445" s="11"/>
      <c r="N445" s="10">
        <v>1.0</v>
      </c>
      <c r="O445" s="10">
        <v>0.0</v>
      </c>
      <c r="P445" s="11"/>
      <c r="Q445" s="10">
        <v>0.0</v>
      </c>
      <c r="R445" s="10">
        <v>0.0</v>
      </c>
      <c r="S445" s="10">
        <v>0.0</v>
      </c>
      <c r="T445" s="10">
        <v>0.0</v>
      </c>
      <c r="U445" s="10">
        <v>0.0</v>
      </c>
      <c r="V445" s="10">
        <v>0.0</v>
      </c>
      <c r="W445" s="10">
        <v>0.0</v>
      </c>
      <c r="X445" s="11"/>
      <c r="Y445" s="11"/>
      <c r="Z445" s="12">
        <v>1.7</v>
      </c>
      <c r="AA445" s="13" t="s">
        <v>98</v>
      </c>
      <c r="AB445" s="11"/>
      <c r="AC445" s="11"/>
      <c r="AD445" s="35" t="s">
        <v>1523</v>
      </c>
      <c r="AE445" s="14"/>
      <c r="AF445" s="14"/>
      <c r="AG445" s="14"/>
      <c r="AH445" s="14"/>
      <c r="AI445" s="14"/>
      <c r="AJ445" s="14"/>
      <c r="AK445" s="14"/>
      <c r="AL445" s="11"/>
      <c r="AM445" s="10">
        <v>0.0</v>
      </c>
      <c r="AN445" s="8" t="s">
        <v>100</v>
      </c>
      <c r="AO445" s="8" t="s">
        <v>1524</v>
      </c>
      <c r="AP445" s="10">
        <v>1.0</v>
      </c>
      <c r="AQ445" s="10">
        <v>1.0</v>
      </c>
      <c r="AR445" s="8" t="s">
        <v>102</v>
      </c>
      <c r="AS445" s="10">
        <v>672.0</v>
      </c>
      <c r="AT445" s="10">
        <v>1.0</v>
      </c>
      <c r="AU445" s="10">
        <v>1.0</v>
      </c>
      <c r="AV445" s="8" t="s">
        <v>103</v>
      </c>
      <c r="AW445" s="8" t="s">
        <v>276</v>
      </c>
      <c r="AX445" s="10">
        <v>1.0</v>
      </c>
      <c r="AY445" s="10">
        <v>1.0</v>
      </c>
      <c r="AZ445" s="8" t="s">
        <v>105</v>
      </c>
      <c r="BA445" s="10">
        <v>20.0</v>
      </c>
      <c r="BB445" s="10">
        <v>1.0</v>
      </c>
      <c r="BC445" s="10">
        <v>1.0</v>
      </c>
      <c r="BD445" s="8" t="s">
        <v>106</v>
      </c>
      <c r="BE445" s="8" t="s">
        <v>418</v>
      </c>
      <c r="BF445" s="10">
        <v>1.0</v>
      </c>
      <c r="BG445" s="10">
        <v>1.0</v>
      </c>
      <c r="BH445" s="8" t="s">
        <v>108</v>
      </c>
      <c r="BI445" s="8" t="s">
        <v>124</v>
      </c>
      <c r="BJ445" s="10">
        <v>1.0</v>
      </c>
      <c r="BK445" s="10">
        <v>1.0</v>
      </c>
      <c r="BL445" s="8" t="s">
        <v>110</v>
      </c>
      <c r="BM445" s="10">
        <v>205.0</v>
      </c>
      <c r="BN445" s="10">
        <v>1.0</v>
      </c>
      <c r="BO445" s="10">
        <v>1.0</v>
      </c>
      <c r="BP445" s="8" t="s">
        <v>111</v>
      </c>
      <c r="BQ445" s="10">
        <v>15.0</v>
      </c>
      <c r="BR445" s="10">
        <v>1.0</v>
      </c>
      <c r="BS445" s="10">
        <v>1.0</v>
      </c>
      <c r="BT445" s="8" t="s">
        <v>112</v>
      </c>
      <c r="BU445" s="10">
        <v>25.0</v>
      </c>
      <c r="BV445" s="10">
        <v>1.0</v>
      </c>
      <c r="BW445" s="10">
        <v>1.0</v>
      </c>
      <c r="BX445" s="8" t="s">
        <v>113</v>
      </c>
      <c r="BY445" s="15" t="s">
        <v>1525</v>
      </c>
      <c r="BZ445" s="10">
        <v>1.0</v>
      </c>
      <c r="CA445" s="10">
        <v>1.0</v>
      </c>
      <c r="CB445" s="8" t="s">
        <v>114</v>
      </c>
      <c r="CC445" s="15" t="s">
        <v>139</v>
      </c>
      <c r="CD445" s="10">
        <v>1.0</v>
      </c>
      <c r="CE445" s="10">
        <v>1.0</v>
      </c>
      <c r="CF445" s="8" t="s">
        <v>116</v>
      </c>
      <c r="CG445" s="15" t="s">
        <v>115</v>
      </c>
      <c r="CH445" s="10">
        <v>1.0</v>
      </c>
      <c r="CI445" s="10">
        <v>1.0</v>
      </c>
      <c r="CJ445" s="8" t="s">
        <v>118</v>
      </c>
      <c r="CK445" s="15" t="s">
        <v>139</v>
      </c>
      <c r="CL445" s="10">
        <v>1.0</v>
      </c>
      <c r="CM445" s="10">
        <v>1.0</v>
      </c>
      <c r="CN445" s="8"/>
      <c r="CO445" s="10"/>
      <c r="CP445" s="8"/>
      <c r="CQ445" s="10"/>
      <c r="CR445" s="8"/>
      <c r="CS445" s="10"/>
    </row>
    <row r="446">
      <c r="A446" s="7"/>
      <c r="B446" s="8" t="s">
        <v>93</v>
      </c>
      <c r="C446" s="9" t="s">
        <v>1526</v>
      </c>
      <c r="D446" s="8" t="s">
        <v>1527</v>
      </c>
      <c r="E446" s="10">
        <v>1.0</v>
      </c>
      <c r="F446" s="10">
        <v>0.0</v>
      </c>
      <c r="G446" s="8" t="s">
        <v>96</v>
      </c>
      <c r="H446" s="11"/>
      <c r="I446" s="13" t="s">
        <v>1528</v>
      </c>
      <c r="J446" s="11"/>
      <c r="K446" s="11"/>
      <c r="L446" s="8" t="s">
        <v>97</v>
      </c>
      <c r="M446" s="11"/>
      <c r="N446" s="10">
        <v>1.0</v>
      </c>
      <c r="O446" s="10">
        <v>0.0</v>
      </c>
      <c r="P446" s="11"/>
      <c r="Q446" s="10">
        <v>0.0</v>
      </c>
      <c r="R446" s="10">
        <v>0.0</v>
      </c>
      <c r="S446" s="10">
        <v>0.0</v>
      </c>
      <c r="T446" s="10">
        <v>0.0</v>
      </c>
      <c r="U446" s="10">
        <v>0.0</v>
      </c>
      <c r="V446" s="10">
        <v>0.0</v>
      </c>
      <c r="W446" s="10">
        <v>0.0</v>
      </c>
      <c r="X446" s="11"/>
      <c r="Y446" s="11"/>
      <c r="Z446" s="12">
        <v>1.7</v>
      </c>
      <c r="AA446" s="13" t="s">
        <v>98</v>
      </c>
      <c r="AB446" s="11"/>
      <c r="AC446" s="11"/>
      <c r="AD446" s="35" t="s">
        <v>1529</v>
      </c>
      <c r="AE446" s="14"/>
      <c r="AF446" s="14"/>
      <c r="AG446" s="14"/>
      <c r="AH446" s="14"/>
      <c r="AI446" s="14"/>
      <c r="AJ446" s="14"/>
      <c r="AK446" s="14"/>
      <c r="AL446" s="11"/>
      <c r="AM446" s="10">
        <v>0.0</v>
      </c>
      <c r="AN446" s="8" t="s">
        <v>100</v>
      </c>
      <c r="AO446" s="8" t="s">
        <v>1528</v>
      </c>
      <c r="AP446" s="10">
        <v>1.0</v>
      </c>
      <c r="AQ446" s="10">
        <v>1.0</v>
      </c>
      <c r="AR446" s="8" t="s">
        <v>102</v>
      </c>
      <c r="AS446" s="10">
        <v>672.0</v>
      </c>
      <c r="AT446" s="10">
        <v>1.0</v>
      </c>
      <c r="AU446" s="10">
        <v>1.0</v>
      </c>
      <c r="AV446" s="8" t="s">
        <v>103</v>
      </c>
      <c r="AW446" s="8" t="s">
        <v>276</v>
      </c>
      <c r="AX446" s="10">
        <v>1.0</v>
      </c>
      <c r="AY446" s="10">
        <v>1.0</v>
      </c>
      <c r="AZ446" s="8" t="s">
        <v>105</v>
      </c>
      <c r="BA446" s="10">
        <v>20.0</v>
      </c>
      <c r="BB446" s="10">
        <v>1.0</v>
      </c>
      <c r="BC446" s="10">
        <v>1.0</v>
      </c>
      <c r="BD446" s="8" t="s">
        <v>106</v>
      </c>
      <c r="BE446" s="8" t="s">
        <v>418</v>
      </c>
      <c r="BF446" s="10">
        <v>1.0</v>
      </c>
      <c r="BG446" s="10">
        <v>1.0</v>
      </c>
      <c r="BH446" s="8" t="s">
        <v>108</v>
      </c>
      <c r="BI446" s="8" t="s">
        <v>124</v>
      </c>
      <c r="BJ446" s="10">
        <v>1.0</v>
      </c>
      <c r="BK446" s="10">
        <v>1.0</v>
      </c>
      <c r="BL446" s="8" t="s">
        <v>110</v>
      </c>
      <c r="BM446" s="10">
        <v>205.0</v>
      </c>
      <c r="BN446" s="10">
        <v>1.0</v>
      </c>
      <c r="BO446" s="10">
        <v>1.0</v>
      </c>
      <c r="BP446" s="8" t="s">
        <v>111</v>
      </c>
      <c r="BQ446" s="10">
        <v>15.0</v>
      </c>
      <c r="BR446" s="10">
        <v>1.0</v>
      </c>
      <c r="BS446" s="10">
        <v>1.0</v>
      </c>
      <c r="BT446" s="8" t="s">
        <v>112</v>
      </c>
      <c r="BU446" s="10">
        <v>25.0</v>
      </c>
      <c r="BV446" s="10">
        <v>1.0</v>
      </c>
      <c r="BW446" s="10">
        <v>1.0</v>
      </c>
      <c r="BX446" s="8" t="s">
        <v>113</v>
      </c>
      <c r="BY446" s="15" t="s">
        <v>1525</v>
      </c>
      <c r="BZ446" s="10">
        <v>1.0</v>
      </c>
      <c r="CA446" s="10">
        <v>1.0</v>
      </c>
      <c r="CB446" s="8" t="s">
        <v>114</v>
      </c>
      <c r="CC446" s="15" t="s">
        <v>139</v>
      </c>
      <c r="CD446" s="10">
        <v>1.0</v>
      </c>
      <c r="CE446" s="10">
        <v>1.0</v>
      </c>
      <c r="CF446" s="8" t="s">
        <v>116</v>
      </c>
      <c r="CG446" s="15" t="s">
        <v>115</v>
      </c>
      <c r="CH446" s="10">
        <v>1.0</v>
      </c>
      <c r="CI446" s="10">
        <v>1.0</v>
      </c>
      <c r="CJ446" s="8" t="s">
        <v>118</v>
      </c>
      <c r="CK446" s="15" t="s">
        <v>139</v>
      </c>
      <c r="CL446" s="10">
        <v>1.0</v>
      </c>
      <c r="CM446" s="10">
        <v>1.0</v>
      </c>
      <c r="CN446" s="8"/>
      <c r="CO446" s="10"/>
      <c r="CP446" s="8"/>
      <c r="CQ446" s="10"/>
      <c r="CR446" s="8"/>
      <c r="CS446" s="10"/>
    </row>
    <row r="447">
      <c r="A447" s="7"/>
      <c r="B447" s="8" t="s">
        <v>93</v>
      </c>
      <c r="C447" s="9" t="s">
        <v>1530</v>
      </c>
      <c r="D447" s="8" t="s">
        <v>1531</v>
      </c>
      <c r="E447" s="10">
        <v>1.0</v>
      </c>
      <c r="F447" s="10">
        <v>0.0</v>
      </c>
      <c r="G447" s="8" t="s">
        <v>96</v>
      </c>
      <c r="H447" s="11"/>
      <c r="I447" s="13" t="s">
        <v>1518</v>
      </c>
      <c r="J447" s="11"/>
      <c r="K447" s="11"/>
      <c r="L447" s="8" t="s">
        <v>97</v>
      </c>
      <c r="M447" s="11"/>
      <c r="N447" s="10">
        <v>1.0</v>
      </c>
      <c r="O447" s="10">
        <v>0.0</v>
      </c>
      <c r="P447" s="11"/>
      <c r="Q447" s="10">
        <v>0.0</v>
      </c>
      <c r="R447" s="10">
        <v>0.0</v>
      </c>
      <c r="S447" s="10">
        <v>0.0</v>
      </c>
      <c r="T447" s="10">
        <v>0.0</v>
      </c>
      <c r="U447" s="10">
        <v>0.0</v>
      </c>
      <c r="V447" s="10">
        <v>0.0</v>
      </c>
      <c r="W447" s="10">
        <v>0.0</v>
      </c>
      <c r="X447" s="11"/>
      <c r="Y447" s="11"/>
      <c r="Z447" s="12">
        <v>1.7</v>
      </c>
      <c r="AA447" s="13" t="s">
        <v>98</v>
      </c>
      <c r="AB447" s="11"/>
      <c r="AC447" s="11"/>
      <c r="AD447" s="35" t="s">
        <v>1532</v>
      </c>
      <c r="AE447" s="14"/>
      <c r="AF447" s="14"/>
      <c r="AG447" s="14"/>
      <c r="AH447" s="14"/>
      <c r="AI447" s="14"/>
      <c r="AJ447" s="14"/>
      <c r="AK447" s="14"/>
      <c r="AL447" s="11"/>
      <c r="AM447" s="10">
        <v>0.0</v>
      </c>
      <c r="AN447" s="8" t="s">
        <v>100</v>
      </c>
      <c r="AO447" s="13" t="s">
        <v>1518</v>
      </c>
      <c r="AP447" s="10">
        <v>1.0</v>
      </c>
      <c r="AQ447" s="10">
        <v>1.0</v>
      </c>
      <c r="AR447" s="8" t="s">
        <v>102</v>
      </c>
      <c r="AS447" s="10">
        <v>672.0</v>
      </c>
      <c r="AT447" s="10">
        <v>1.0</v>
      </c>
      <c r="AU447" s="10">
        <v>1.0</v>
      </c>
      <c r="AV447" s="8" t="s">
        <v>103</v>
      </c>
      <c r="AW447" s="8" t="s">
        <v>276</v>
      </c>
      <c r="AX447" s="10">
        <v>1.0</v>
      </c>
      <c r="AY447" s="10">
        <v>1.0</v>
      </c>
      <c r="AZ447" s="8" t="s">
        <v>105</v>
      </c>
      <c r="BA447" s="10">
        <v>20.0</v>
      </c>
      <c r="BB447" s="10">
        <v>1.0</v>
      </c>
      <c r="BC447" s="10">
        <v>1.0</v>
      </c>
      <c r="BD447" s="8" t="s">
        <v>106</v>
      </c>
      <c r="BE447" s="8" t="s">
        <v>418</v>
      </c>
      <c r="BF447" s="10">
        <v>1.0</v>
      </c>
      <c r="BG447" s="10">
        <v>1.0</v>
      </c>
      <c r="BH447" s="8" t="s">
        <v>108</v>
      </c>
      <c r="BI447" s="8" t="s">
        <v>124</v>
      </c>
      <c r="BJ447" s="10">
        <v>1.0</v>
      </c>
      <c r="BK447" s="10">
        <v>1.0</v>
      </c>
      <c r="BL447" s="8" t="s">
        <v>110</v>
      </c>
      <c r="BM447" s="10">
        <v>205.0</v>
      </c>
      <c r="BN447" s="10">
        <v>1.0</v>
      </c>
      <c r="BO447" s="10">
        <v>1.0</v>
      </c>
      <c r="BP447" s="8" t="s">
        <v>111</v>
      </c>
      <c r="BQ447" s="10">
        <v>15.0</v>
      </c>
      <c r="BR447" s="10">
        <v>1.0</v>
      </c>
      <c r="BS447" s="10">
        <v>1.0</v>
      </c>
      <c r="BT447" s="8" t="s">
        <v>112</v>
      </c>
      <c r="BU447" s="10">
        <v>25.0</v>
      </c>
      <c r="BV447" s="10">
        <v>1.0</v>
      </c>
      <c r="BW447" s="10">
        <v>1.0</v>
      </c>
      <c r="BX447" s="8" t="s">
        <v>113</v>
      </c>
      <c r="BY447" s="15" t="s">
        <v>1525</v>
      </c>
      <c r="BZ447" s="10">
        <v>1.0</v>
      </c>
      <c r="CA447" s="10">
        <v>1.0</v>
      </c>
      <c r="CB447" s="8" t="s">
        <v>114</v>
      </c>
      <c r="CC447" s="15" t="s">
        <v>139</v>
      </c>
      <c r="CD447" s="10">
        <v>1.0</v>
      </c>
      <c r="CE447" s="10">
        <v>1.0</v>
      </c>
      <c r="CF447" s="8" t="s">
        <v>116</v>
      </c>
      <c r="CG447" s="15" t="s">
        <v>115</v>
      </c>
      <c r="CH447" s="10">
        <v>1.0</v>
      </c>
      <c r="CI447" s="10">
        <v>1.0</v>
      </c>
      <c r="CJ447" s="8" t="s">
        <v>118</v>
      </c>
      <c r="CK447" s="15" t="s">
        <v>139</v>
      </c>
      <c r="CL447" s="10">
        <v>1.0</v>
      </c>
      <c r="CM447" s="10">
        <v>1.0</v>
      </c>
      <c r="CN447" s="8"/>
      <c r="CO447" s="10"/>
      <c r="CP447" s="8"/>
      <c r="CQ447" s="10"/>
      <c r="CR447" s="8"/>
      <c r="CS447" s="10"/>
    </row>
    <row r="448">
      <c r="A448" s="7"/>
      <c r="B448" s="8" t="s">
        <v>93</v>
      </c>
      <c r="C448" s="9" t="s">
        <v>1533</v>
      </c>
      <c r="D448" s="8" t="s">
        <v>1534</v>
      </c>
      <c r="E448" s="10">
        <v>1.0</v>
      </c>
      <c r="F448" s="10">
        <v>0.0</v>
      </c>
      <c r="G448" s="8" t="s">
        <v>96</v>
      </c>
      <c r="H448" s="11"/>
      <c r="I448" s="13" t="s">
        <v>1535</v>
      </c>
      <c r="J448" s="11"/>
      <c r="K448" s="11"/>
      <c r="L448" s="8" t="s">
        <v>97</v>
      </c>
      <c r="M448" s="11"/>
      <c r="N448" s="10">
        <v>1.0</v>
      </c>
      <c r="O448" s="10">
        <v>0.0</v>
      </c>
      <c r="P448" s="11"/>
      <c r="Q448" s="10">
        <v>0.0</v>
      </c>
      <c r="R448" s="10">
        <v>0.0</v>
      </c>
      <c r="S448" s="10">
        <v>0.0</v>
      </c>
      <c r="T448" s="10">
        <v>0.0</v>
      </c>
      <c r="U448" s="10">
        <v>0.0</v>
      </c>
      <c r="V448" s="10">
        <v>0.0</v>
      </c>
      <c r="W448" s="10">
        <v>0.0</v>
      </c>
      <c r="X448" s="11"/>
      <c r="Y448" s="11"/>
      <c r="Z448" s="12">
        <v>1.7</v>
      </c>
      <c r="AA448" s="13" t="s">
        <v>98</v>
      </c>
      <c r="AB448" s="11"/>
      <c r="AC448" s="11"/>
      <c r="AD448" s="35" t="s">
        <v>1536</v>
      </c>
      <c r="AE448" s="14"/>
      <c r="AF448" s="14"/>
      <c r="AG448" s="14"/>
      <c r="AH448" s="14"/>
      <c r="AI448" s="14"/>
      <c r="AJ448" s="14"/>
      <c r="AK448" s="14"/>
      <c r="AL448" s="11"/>
      <c r="AM448" s="10">
        <v>0.0</v>
      </c>
      <c r="AN448" s="8" t="s">
        <v>100</v>
      </c>
      <c r="AO448" s="13" t="s">
        <v>1535</v>
      </c>
      <c r="AP448" s="10">
        <v>1.0</v>
      </c>
      <c r="AQ448" s="10">
        <v>1.0</v>
      </c>
      <c r="AR448" s="8" t="s">
        <v>102</v>
      </c>
      <c r="AS448" s="10">
        <v>672.0</v>
      </c>
      <c r="AT448" s="10">
        <v>1.0</v>
      </c>
      <c r="AU448" s="10">
        <v>1.0</v>
      </c>
      <c r="AV448" s="8" t="s">
        <v>103</v>
      </c>
      <c r="AW448" s="8" t="s">
        <v>276</v>
      </c>
      <c r="AX448" s="10">
        <v>1.0</v>
      </c>
      <c r="AY448" s="10">
        <v>1.0</v>
      </c>
      <c r="AZ448" s="8" t="s">
        <v>105</v>
      </c>
      <c r="BA448" s="10">
        <v>20.0</v>
      </c>
      <c r="BB448" s="10">
        <v>1.0</v>
      </c>
      <c r="BC448" s="10">
        <v>1.0</v>
      </c>
      <c r="BD448" s="8" t="s">
        <v>106</v>
      </c>
      <c r="BE448" s="8" t="s">
        <v>418</v>
      </c>
      <c r="BF448" s="10">
        <v>1.0</v>
      </c>
      <c r="BG448" s="10">
        <v>1.0</v>
      </c>
      <c r="BH448" s="8" t="s">
        <v>108</v>
      </c>
      <c r="BI448" s="8" t="s">
        <v>124</v>
      </c>
      <c r="BJ448" s="10">
        <v>1.0</v>
      </c>
      <c r="BK448" s="10">
        <v>1.0</v>
      </c>
      <c r="BL448" s="8" t="s">
        <v>110</v>
      </c>
      <c r="BM448" s="10">
        <v>205.0</v>
      </c>
      <c r="BN448" s="10">
        <v>1.0</v>
      </c>
      <c r="BO448" s="10">
        <v>1.0</v>
      </c>
      <c r="BP448" s="8" t="s">
        <v>111</v>
      </c>
      <c r="BQ448" s="10">
        <v>15.0</v>
      </c>
      <c r="BR448" s="10">
        <v>1.0</v>
      </c>
      <c r="BS448" s="10">
        <v>1.0</v>
      </c>
      <c r="BT448" s="8" t="s">
        <v>112</v>
      </c>
      <c r="BU448" s="10">
        <v>25.0</v>
      </c>
      <c r="BV448" s="10">
        <v>1.0</v>
      </c>
      <c r="BW448" s="10">
        <v>1.0</v>
      </c>
      <c r="BX448" s="8" t="s">
        <v>113</v>
      </c>
      <c r="BY448" s="15" t="s">
        <v>1525</v>
      </c>
      <c r="BZ448" s="10">
        <v>1.0</v>
      </c>
      <c r="CA448" s="10">
        <v>1.0</v>
      </c>
      <c r="CB448" s="8" t="s">
        <v>114</v>
      </c>
      <c r="CC448" s="15" t="s">
        <v>139</v>
      </c>
      <c r="CD448" s="10">
        <v>1.0</v>
      </c>
      <c r="CE448" s="10">
        <v>1.0</v>
      </c>
      <c r="CF448" s="8" t="s">
        <v>116</v>
      </c>
      <c r="CG448" s="15" t="s">
        <v>115</v>
      </c>
      <c r="CH448" s="10">
        <v>1.0</v>
      </c>
      <c r="CI448" s="10">
        <v>1.0</v>
      </c>
      <c r="CJ448" s="8" t="s">
        <v>118</v>
      </c>
      <c r="CK448" s="15" t="s">
        <v>139</v>
      </c>
      <c r="CL448" s="10">
        <v>1.0</v>
      </c>
      <c r="CM448" s="10">
        <v>1.0</v>
      </c>
      <c r="CN448" s="8"/>
      <c r="CO448" s="10"/>
      <c r="CP448" s="8"/>
      <c r="CQ448" s="10"/>
      <c r="CR448" s="8"/>
      <c r="CS448" s="10"/>
    </row>
    <row r="449">
      <c r="A449" s="7"/>
      <c r="B449" s="8" t="s">
        <v>93</v>
      </c>
      <c r="C449" s="9" t="s">
        <v>1537</v>
      </c>
      <c r="D449" s="8" t="s">
        <v>1538</v>
      </c>
      <c r="E449" s="10">
        <v>1.0</v>
      </c>
      <c r="F449" s="10">
        <v>0.0</v>
      </c>
      <c r="G449" s="8" t="s">
        <v>96</v>
      </c>
      <c r="H449" s="11"/>
      <c r="I449" s="13" t="s">
        <v>1539</v>
      </c>
      <c r="J449" s="11"/>
      <c r="K449" s="11"/>
      <c r="L449" s="8" t="s">
        <v>97</v>
      </c>
      <c r="M449" s="11"/>
      <c r="N449" s="10">
        <v>1.0</v>
      </c>
      <c r="O449" s="10">
        <v>0.0</v>
      </c>
      <c r="P449" s="11"/>
      <c r="Q449" s="10">
        <v>0.0</v>
      </c>
      <c r="R449" s="10">
        <v>0.0</v>
      </c>
      <c r="S449" s="10">
        <v>0.0</v>
      </c>
      <c r="T449" s="10">
        <v>0.0</v>
      </c>
      <c r="U449" s="10">
        <v>0.0</v>
      </c>
      <c r="V449" s="10">
        <v>0.0</v>
      </c>
      <c r="W449" s="10">
        <v>0.0</v>
      </c>
      <c r="X449" s="11"/>
      <c r="Y449" s="11"/>
      <c r="Z449" s="12">
        <v>1.7</v>
      </c>
      <c r="AA449" s="13" t="s">
        <v>98</v>
      </c>
      <c r="AB449" s="11"/>
      <c r="AC449" s="11"/>
      <c r="AD449" s="35" t="s">
        <v>1540</v>
      </c>
      <c r="AE449" s="14"/>
      <c r="AF449" s="14"/>
      <c r="AG449" s="14"/>
      <c r="AH449" s="14"/>
      <c r="AI449" s="14"/>
      <c r="AJ449" s="14"/>
      <c r="AK449" s="14"/>
      <c r="AL449" s="11"/>
      <c r="AM449" s="10">
        <v>0.0</v>
      </c>
      <c r="AN449" s="8" t="s">
        <v>100</v>
      </c>
      <c r="AO449" s="13" t="s">
        <v>1539</v>
      </c>
      <c r="AP449" s="10">
        <v>1.0</v>
      </c>
      <c r="AQ449" s="10">
        <v>1.0</v>
      </c>
      <c r="AR449" s="8" t="s">
        <v>102</v>
      </c>
      <c r="AS449" s="10">
        <v>672.0</v>
      </c>
      <c r="AT449" s="10">
        <v>1.0</v>
      </c>
      <c r="AU449" s="10">
        <v>1.0</v>
      </c>
      <c r="AV449" s="8" t="s">
        <v>103</v>
      </c>
      <c r="AW449" s="8" t="s">
        <v>276</v>
      </c>
      <c r="AX449" s="10">
        <v>1.0</v>
      </c>
      <c r="AY449" s="10">
        <v>1.0</v>
      </c>
      <c r="AZ449" s="8" t="s">
        <v>105</v>
      </c>
      <c r="BA449" s="10">
        <v>20.0</v>
      </c>
      <c r="BB449" s="10">
        <v>1.0</v>
      </c>
      <c r="BC449" s="10">
        <v>1.0</v>
      </c>
      <c r="BD449" s="8" t="s">
        <v>106</v>
      </c>
      <c r="BE449" s="8" t="s">
        <v>418</v>
      </c>
      <c r="BF449" s="10">
        <v>1.0</v>
      </c>
      <c r="BG449" s="10">
        <v>1.0</v>
      </c>
      <c r="BH449" s="8" t="s">
        <v>108</v>
      </c>
      <c r="BI449" s="8" t="s">
        <v>124</v>
      </c>
      <c r="BJ449" s="10">
        <v>1.0</v>
      </c>
      <c r="BK449" s="10">
        <v>1.0</v>
      </c>
      <c r="BL449" s="8" t="s">
        <v>110</v>
      </c>
      <c r="BM449" s="10">
        <v>205.0</v>
      </c>
      <c r="BN449" s="10">
        <v>1.0</v>
      </c>
      <c r="BO449" s="10">
        <v>1.0</v>
      </c>
      <c r="BP449" s="8" t="s">
        <v>111</v>
      </c>
      <c r="BQ449" s="10">
        <v>15.0</v>
      </c>
      <c r="BR449" s="10">
        <v>1.0</v>
      </c>
      <c r="BS449" s="10">
        <v>1.0</v>
      </c>
      <c r="BT449" s="8" t="s">
        <v>112</v>
      </c>
      <c r="BU449" s="10">
        <v>25.0</v>
      </c>
      <c r="BV449" s="10">
        <v>1.0</v>
      </c>
      <c r="BW449" s="10">
        <v>1.0</v>
      </c>
      <c r="BX449" s="8" t="s">
        <v>113</v>
      </c>
      <c r="BY449" s="15" t="s">
        <v>1525</v>
      </c>
      <c r="BZ449" s="10">
        <v>1.0</v>
      </c>
      <c r="CA449" s="10">
        <v>1.0</v>
      </c>
      <c r="CB449" s="8" t="s">
        <v>114</v>
      </c>
      <c r="CC449" s="15" t="s">
        <v>139</v>
      </c>
      <c r="CD449" s="10">
        <v>1.0</v>
      </c>
      <c r="CE449" s="10">
        <v>1.0</v>
      </c>
      <c r="CF449" s="8" t="s">
        <v>116</v>
      </c>
      <c r="CG449" s="15" t="s">
        <v>115</v>
      </c>
      <c r="CH449" s="10">
        <v>1.0</v>
      </c>
      <c r="CI449" s="10">
        <v>1.0</v>
      </c>
      <c r="CJ449" s="8" t="s">
        <v>118</v>
      </c>
      <c r="CK449" s="15" t="s">
        <v>139</v>
      </c>
      <c r="CL449" s="10">
        <v>1.0</v>
      </c>
      <c r="CM449" s="10">
        <v>1.0</v>
      </c>
      <c r="CN449" s="8"/>
      <c r="CO449" s="10"/>
      <c r="CP449" s="8"/>
      <c r="CQ449" s="10"/>
      <c r="CR449" s="8"/>
      <c r="CS449" s="10"/>
    </row>
    <row r="450">
      <c r="A450" s="7"/>
      <c r="B450" s="8" t="s">
        <v>93</v>
      </c>
      <c r="C450" s="9" t="s">
        <v>1541</v>
      </c>
      <c r="D450" s="8" t="s">
        <v>1542</v>
      </c>
      <c r="E450" s="10">
        <v>1.0</v>
      </c>
      <c r="F450" s="10">
        <v>0.0</v>
      </c>
      <c r="G450" s="8" t="s">
        <v>96</v>
      </c>
      <c r="H450" s="11"/>
      <c r="I450" s="13" t="s">
        <v>1543</v>
      </c>
      <c r="J450" s="11"/>
      <c r="K450" s="11"/>
      <c r="L450" s="8" t="s">
        <v>97</v>
      </c>
      <c r="M450" s="11"/>
      <c r="N450" s="10">
        <v>1.0</v>
      </c>
      <c r="O450" s="10">
        <v>0.0</v>
      </c>
      <c r="P450" s="11"/>
      <c r="Q450" s="10">
        <v>0.0</v>
      </c>
      <c r="R450" s="10">
        <v>0.0</v>
      </c>
      <c r="S450" s="10">
        <v>0.0</v>
      </c>
      <c r="T450" s="10">
        <v>0.0</v>
      </c>
      <c r="U450" s="10">
        <v>0.0</v>
      </c>
      <c r="V450" s="10">
        <v>0.0</v>
      </c>
      <c r="W450" s="10">
        <v>0.0</v>
      </c>
      <c r="X450" s="11"/>
      <c r="Y450" s="11"/>
      <c r="Z450" s="12">
        <v>1.7</v>
      </c>
      <c r="AA450" s="13" t="s">
        <v>98</v>
      </c>
      <c r="AB450" s="11"/>
      <c r="AC450" s="11"/>
      <c r="AD450" s="35" t="s">
        <v>1544</v>
      </c>
      <c r="AE450" s="14"/>
      <c r="AF450" s="14"/>
      <c r="AG450" s="14"/>
      <c r="AH450" s="14"/>
      <c r="AI450" s="14"/>
      <c r="AJ450" s="14"/>
      <c r="AK450" s="14"/>
      <c r="AL450" s="11"/>
      <c r="AM450" s="10">
        <v>0.0</v>
      </c>
      <c r="AN450" s="8" t="s">
        <v>100</v>
      </c>
      <c r="AO450" s="13" t="s">
        <v>1543</v>
      </c>
      <c r="AP450" s="10">
        <v>1.0</v>
      </c>
      <c r="AQ450" s="10">
        <v>1.0</v>
      </c>
      <c r="AR450" s="8" t="s">
        <v>102</v>
      </c>
      <c r="AS450" s="10">
        <v>672.0</v>
      </c>
      <c r="AT450" s="10">
        <v>1.0</v>
      </c>
      <c r="AU450" s="10">
        <v>1.0</v>
      </c>
      <c r="AV450" s="8" t="s">
        <v>103</v>
      </c>
      <c r="AW450" s="8" t="s">
        <v>276</v>
      </c>
      <c r="AX450" s="10">
        <v>1.0</v>
      </c>
      <c r="AY450" s="10">
        <v>1.0</v>
      </c>
      <c r="AZ450" s="8" t="s">
        <v>105</v>
      </c>
      <c r="BA450" s="10">
        <v>20.0</v>
      </c>
      <c r="BB450" s="10">
        <v>1.0</v>
      </c>
      <c r="BC450" s="10">
        <v>1.0</v>
      </c>
      <c r="BD450" s="8" t="s">
        <v>106</v>
      </c>
      <c r="BE450" s="8" t="s">
        <v>418</v>
      </c>
      <c r="BF450" s="10">
        <v>1.0</v>
      </c>
      <c r="BG450" s="10">
        <v>1.0</v>
      </c>
      <c r="BH450" s="8" t="s">
        <v>108</v>
      </c>
      <c r="BI450" s="8" t="s">
        <v>124</v>
      </c>
      <c r="BJ450" s="10">
        <v>1.0</v>
      </c>
      <c r="BK450" s="10">
        <v>1.0</v>
      </c>
      <c r="BL450" s="8" t="s">
        <v>110</v>
      </c>
      <c r="BM450" s="10">
        <v>205.0</v>
      </c>
      <c r="BN450" s="10">
        <v>1.0</v>
      </c>
      <c r="BO450" s="10">
        <v>1.0</v>
      </c>
      <c r="BP450" s="8" t="s">
        <v>111</v>
      </c>
      <c r="BQ450" s="10">
        <v>15.0</v>
      </c>
      <c r="BR450" s="10">
        <v>1.0</v>
      </c>
      <c r="BS450" s="10">
        <v>1.0</v>
      </c>
      <c r="BT450" s="8" t="s">
        <v>112</v>
      </c>
      <c r="BU450" s="10">
        <v>25.0</v>
      </c>
      <c r="BV450" s="10">
        <v>1.0</v>
      </c>
      <c r="BW450" s="10">
        <v>1.0</v>
      </c>
      <c r="BX450" s="8" t="s">
        <v>113</v>
      </c>
      <c r="BY450" s="15" t="s">
        <v>1525</v>
      </c>
      <c r="BZ450" s="10">
        <v>1.0</v>
      </c>
      <c r="CA450" s="10">
        <v>1.0</v>
      </c>
      <c r="CB450" s="8" t="s">
        <v>114</v>
      </c>
      <c r="CC450" s="15" t="s">
        <v>139</v>
      </c>
      <c r="CD450" s="10">
        <v>1.0</v>
      </c>
      <c r="CE450" s="10">
        <v>1.0</v>
      </c>
      <c r="CF450" s="8" t="s">
        <v>116</v>
      </c>
      <c r="CG450" s="15" t="s">
        <v>115</v>
      </c>
      <c r="CH450" s="10">
        <v>1.0</v>
      </c>
      <c r="CI450" s="10">
        <v>1.0</v>
      </c>
      <c r="CJ450" s="8" t="s">
        <v>118</v>
      </c>
      <c r="CK450" s="15" t="s">
        <v>139</v>
      </c>
      <c r="CL450" s="10">
        <v>1.0</v>
      </c>
      <c r="CM450" s="10">
        <v>1.0</v>
      </c>
      <c r="CN450" s="8"/>
      <c r="CO450" s="10"/>
      <c r="CP450" s="8"/>
      <c r="CQ450" s="10"/>
      <c r="CR450" s="8"/>
      <c r="CS450" s="10"/>
    </row>
    <row r="451">
      <c r="A451" s="7"/>
      <c r="B451" s="8" t="s">
        <v>93</v>
      </c>
      <c r="C451" s="9" t="s">
        <v>1545</v>
      </c>
      <c r="D451" s="8" t="s">
        <v>1546</v>
      </c>
      <c r="E451" s="10">
        <v>1.0</v>
      </c>
      <c r="F451" s="10">
        <v>0.0</v>
      </c>
      <c r="G451" s="8" t="s">
        <v>96</v>
      </c>
      <c r="H451" s="11"/>
      <c r="I451" s="13" t="s">
        <v>1547</v>
      </c>
      <c r="J451" s="11"/>
      <c r="K451" s="11"/>
      <c r="L451" s="8" t="s">
        <v>97</v>
      </c>
      <c r="M451" s="11"/>
      <c r="N451" s="10">
        <v>1.0</v>
      </c>
      <c r="O451" s="10">
        <v>0.0</v>
      </c>
      <c r="P451" s="11"/>
      <c r="Q451" s="10">
        <v>0.0</v>
      </c>
      <c r="R451" s="10">
        <v>0.0</v>
      </c>
      <c r="S451" s="10">
        <v>0.0</v>
      </c>
      <c r="T451" s="10">
        <v>0.0</v>
      </c>
      <c r="U451" s="10">
        <v>0.0</v>
      </c>
      <c r="V451" s="10">
        <v>0.0</v>
      </c>
      <c r="W451" s="10">
        <v>0.0</v>
      </c>
      <c r="X451" s="11"/>
      <c r="Y451" s="11"/>
      <c r="Z451" s="12">
        <v>1.7</v>
      </c>
      <c r="AA451" s="13" t="s">
        <v>98</v>
      </c>
      <c r="AB451" s="11"/>
      <c r="AC451" s="11"/>
      <c r="AD451" s="35" t="s">
        <v>1548</v>
      </c>
      <c r="AE451" s="14"/>
      <c r="AF451" s="14"/>
      <c r="AG451" s="14"/>
      <c r="AH451" s="14"/>
      <c r="AI451" s="14"/>
      <c r="AJ451" s="14"/>
      <c r="AK451" s="14"/>
      <c r="AL451" s="11"/>
      <c r="AM451" s="10">
        <v>0.0</v>
      </c>
      <c r="AN451" s="8" t="s">
        <v>100</v>
      </c>
      <c r="AO451" s="13" t="s">
        <v>1547</v>
      </c>
      <c r="AP451" s="10">
        <v>1.0</v>
      </c>
      <c r="AQ451" s="10">
        <v>1.0</v>
      </c>
      <c r="AR451" s="8" t="s">
        <v>102</v>
      </c>
      <c r="AS451" s="10">
        <v>672.0</v>
      </c>
      <c r="AT451" s="10">
        <v>1.0</v>
      </c>
      <c r="AU451" s="10">
        <v>1.0</v>
      </c>
      <c r="AV451" s="8" t="s">
        <v>103</v>
      </c>
      <c r="AW451" s="8" t="s">
        <v>276</v>
      </c>
      <c r="AX451" s="10">
        <v>1.0</v>
      </c>
      <c r="AY451" s="10">
        <v>1.0</v>
      </c>
      <c r="AZ451" s="8" t="s">
        <v>105</v>
      </c>
      <c r="BA451" s="10">
        <v>20.0</v>
      </c>
      <c r="BB451" s="10">
        <v>1.0</v>
      </c>
      <c r="BC451" s="10">
        <v>1.0</v>
      </c>
      <c r="BD451" s="8" t="s">
        <v>106</v>
      </c>
      <c r="BE451" s="8" t="s">
        <v>418</v>
      </c>
      <c r="BF451" s="10">
        <v>1.0</v>
      </c>
      <c r="BG451" s="10">
        <v>1.0</v>
      </c>
      <c r="BH451" s="8" t="s">
        <v>108</v>
      </c>
      <c r="BI451" s="8" t="s">
        <v>124</v>
      </c>
      <c r="BJ451" s="10">
        <v>1.0</v>
      </c>
      <c r="BK451" s="10">
        <v>1.0</v>
      </c>
      <c r="BL451" s="8" t="s">
        <v>110</v>
      </c>
      <c r="BM451" s="10">
        <v>205.0</v>
      </c>
      <c r="BN451" s="10">
        <v>1.0</v>
      </c>
      <c r="BO451" s="10">
        <v>1.0</v>
      </c>
      <c r="BP451" s="8" t="s">
        <v>111</v>
      </c>
      <c r="BQ451" s="10">
        <v>15.0</v>
      </c>
      <c r="BR451" s="10">
        <v>1.0</v>
      </c>
      <c r="BS451" s="10">
        <v>1.0</v>
      </c>
      <c r="BT451" s="8" t="s">
        <v>112</v>
      </c>
      <c r="BU451" s="10">
        <v>25.0</v>
      </c>
      <c r="BV451" s="10">
        <v>1.0</v>
      </c>
      <c r="BW451" s="10">
        <v>1.0</v>
      </c>
      <c r="BX451" s="8" t="s">
        <v>113</v>
      </c>
      <c r="BY451" s="15" t="s">
        <v>1525</v>
      </c>
      <c r="BZ451" s="10">
        <v>1.0</v>
      </c>
      <c r="CA451" s="10">
        <v>1.0</v>
      </c>
      <c r="CB451" s="8" t="s">
        <v>114</v>
      </c>
      <c r="CC451" s="15" t="s">
        <v>139</v>
      </c>
      <c r="CD451" s="10">
        <v>1.0</v>
      </c>
      <c r="CE451" s="10">
        <v>1.0</v>
      </c>
      <c r="CF451" s="8" t="s">
        <v>116</v>
      </c>
      <c r="CG451" s="15" t="s">
        <v>115</v>
      </c>
      <c r="CH451" s="10">
        <v>1.0</v>
      </c>
      <c r="CI451" s="10">
        <v>1.0</v>
      </c>
      <c r="CJ451" s="8" t="s">
        <v>118</v>
      </c>
      <c r="CK451" s="15" t="s">
        <v>139</v>
      </c>
      <c r="CL451" s="10">
        <v>1.0</v>
      </c>
      <c r="CM451" s="10">
        <v>1.0</v>
      </c>
      <c r="CN451" s="8"/>
      <c r="CO451" s="10"/>
      <c r="CP451" s="8"/>
      <c r="CQ451" s="10"/>
      <c r="CR451" s="8"/>
      <c r="CS451" s="10"/>
    </row>
    <row r="452">
      <c r="A452" s="7">
        <v>5956.0</v>
      </c>
      <c r="B452" s="8" t="s">
        <v>93</v>
      </c>
      <c r="C452" s="9" t="s">
        <v>1549</v>
      </c>
      <c r="D452" s="8" t="s">
        <v>1550</v>
      </c>
      <c r="E452" s="10">
        <v>1.0</v>
      </c>
      <c r="F452" s="10">
        <v>0.0</v>
      </c>
      <c r="G452" s="8" t="s">
        <v>96</v>
      </c>
      <c r="H452" s="11"/>
      <c r="I452" s="13" t="s">
        <v>202</v>
      </c>
      <c r="J452" s="11"/>
      <c r="K452" s="11"/>
      <c r="L452" s="8" t="s">
        <v>97</v>
      </c>
      <c r="M452" s="11"/>
      <c r="N452" s="10">
        <v>1.0</v>
      </c>
      <c r="O452" s="10">
        <v>341.0</v>
      </c>
      <c r="P452" s="11"/>
      <c r="Q452" s="10">
        <v>0.0</v>
      </c>
      <c r="R452" s="10">
        <v>0.0</v>
      </c>
      <c r="S452" s="10">
        <v>0.0</v>
      </c>
      <c r="T452" s="10">
        <v>0.0</v>
      </c>
      <c r="U452" s="10">
        <v>0.0</v>
      </c>
      <c r="V452" s="10">
        <v>0.0</v>
      </c>
      <c r="W452" s="10">
        <v>0.0</v>
      </c>
      <c r="X452" s="11"/>
      <c r="Y452" s="11"/>
      <c r="Z452" s="12">
        <v>0.7</v>
      </c>
      <c r="AA452" s="13" t="s">
        <v>98</v>
      </c>
      <c r="AB452" s="11"/>
      <c r="AC452" s="11"/>
      <c r="AD452" s="13" t="s">
        <v>1551</v>
      </c>
      <c r="AE452" s="14"/>
      <c r="AF452" s="14"/>
      <c r="AG452" s="14"/>
      <c r="AH452" s="14"/>
      <c r="AI452" s="14"/>
      <c r="AJ452" s="14"/>
      <c r="AK452" s="14"/>
      <c r="AL452" s="11"/>
      <c r="AM452" s="10">
        <v>0.0</v>
      </c>
      <c r="AN452" s="8" t="s">
        <v>100</v>
      </c>
      <c r="AO452" s="8" t="s">
        <v>202</v>
      </c>
      <c r="AP452" s="10">
        <v>1.0</v>
      </c>
      <c r="AQ452" s="10">
        <v>1.0</v>
      </c>
      <c r="AR452" s="8" t="s">
        <v>102</v>
      </c>
      <c r="AS452" s="10">
        <v>785.0</v>
      </c>
      <c r="AT452" s="10">
        <v>1.0</v>
      </c>
      <c r="AU452" s="10">
        <v>1.0</v>
      </c>
      <c r="AV452" s="8" t="s">
        <v>103</v>
      </c>
      <c r="AW452" s="8" t="s">
        <v>276</v>
      </c>
      <c r="AX452" s="10">
        <v>1.0</v>
      </c>
      <c r="AY452" s="10">
        <v>1.0</v>
      </c>
      <c r="AZ452" s="8" t="s">
        <v>105</v>
      </c>
      <c r="BA452" s="10">
        <v>20.0</v>
      </c>
      <c r="BB452" s="10">
        <v>1.0</v>
      </c>
      <c r="BC452" s="10">
        <v>1.0</v>
      </c>
      <c r="BD452" s="8" t="s">
        <v>106</v>
      </c>
      <c r="BE452" s="8" t="s">
        <v>182</v>
      </c>
      <c r="BF452" s="10">
        <v>1.0</v>
      </c>
      <c r="BG452" s="10">
        <v>1.0</v>
      </c>
      <c r="BH452" s="8" t="s">
        <v>108</v>
      </c>
      <c r="BI452" s="8" t="s">
        <v>124</v>
      </c>
      <c r="BJ452" s="10">
        <v>1.0</v>
      </c>
      <c r="BK452" s="10">
        <v>1.0</v>
      </c>
      <c r="BL452" s="8" t="s">
        <v>110</v>
      </c>
      <c r="BM452" s="10">
        <v>240.0</v>
      </c>
      <c r="BN452" s="10">
        <v>1.0</v>
      </c>
      <c r="BO452" s="10">
        <v>1.0</v>
      </c>
      <c r="BP452" s="8" t="s">
        <v>111</v>
      </c>
      <c r="BQ452" s="10">
        <v>13.0</v>
      </c>
      <c r="BR452" s="10">
        <v>1.0</v>
      </c>
      <c r="BS452" s="10">
        <v>1.0</v>
      </c>
      <c r="BT452" s="8" t="s">
        <v>112</v>
      </c>
      <c r="BU452" s="10">
        <v>24.0</v>
      </c>
      <c r="BV452" s="10">
        <v>1.0</v>
      </c>
      <c r="BW452" s="10">
        <v>1.0</v>
      </c>
      <c r="BX452" s="8" t="s">
        <v>113</v>
      </c>
      <c r="BY452" s="15" t="s">
        <v>1552</v>
      </c>
      <c r="BZ452" s="10">
        <v>1.0</v>
      </c>
      <c r="CA452" s="10">
        <v>1.0</v>
      </c>
      <c r="CB452" s="8" t="s">
        <v>114</v>
      </c>
      <c r="CC452" s="15" t="s">
        <v>139</v>
      </c>
      <c r="CD452" s="10">
        <v>1.0</v>
      </c>
      <c r="CE452" s="10">
        <v>1.0</v>
      </c>
      <c r="CF452" s="8" t="s">
        <v>116</v>
      </c>
      <c r="CG452" s="15" t="s">
        <v>115</v>
      </c>
      <c r="CH452" s="10">
        <v>1.0</v>
      </c>
      <c r="CI452" s="10">
        <v>1.0</v>
      </c>
      <c r="CJ452" s="8" t="s">
        <v>118</v>
      </c>
      <c r="CK452" s="15" t="s">
        <v>288</v>
      </c>
      <c r="CL452" s="10">
        <v>1.0</v>
      </c>
      <c r="CM452" s="10">
        <v>1.0</v>
      </c>
      <c r="CN452" s="8" t="s">
        <v>105</v>
      </c>
      <c r="CO452" s="10">
        <v>11.0</v>
      </c>
      <c r="CP452" s="8" t="s">
        <v>111</v>
      </c>
      <c r="CQ452" s="10">
        <v>55.0</v>
      </c>
      <c r="CR452" s="8" t="s">
        <v>112</v>
      </c>
      <c r="CS452" s="10">
        <v>20.0</v>
      </c>
    </row>
    <row r="453">
      <c r="A453" s="7">
        <v>5959.0</v>
      </c>
      <c r="B453" s="8" t="s">
        <v>93</v>
      </c>
      <c r="C453" s="9" t="s">
        <v>1553</v>
      </c>
      <c r="D453" s="8" t="s">
        <v>1554</v>
      </c>
      <c r="E453" s="10">
        <v>1.0</v>
      </c>
      <c r="F453" s="10">
        <v>0.0</v>
      </c>
      <c r="G453" s="8" t="s">
        <v>96</v>
      </c>
      <c r="H453" s="11"/>
      <c r="I453" s="8" t="s">
        <v>440</v>
      </c>
      <c r="J453" s="11"/>
      <c r="K453" s="11"/>
      <c r="L453" s="8" t="s">
        <v>97</v>
      </c>
      <c r="M453" s="11"/>
      <c r="N453" s="10">
        <v>1.0</v>
      </c>
      <c r="O453" s="10">
        <v>1370.0</v>
      </c>
      <c r="P453" s="11"/>
      <c r="Q453" s="10">
        <v>0.0</v>
      </c>
      <c r="R453" s="10">
        <v>0.0</v>
      </c>
      <c r="S453" s="10">
        <v>0.0</v>
      </c>
      <c r="T453" s="10">
        <v>0.0</v>
      </c>
      <c r="U453" s="10">
        <v>0.0</v>
      </c>
      <c r="V453" s="10">
        <v>0.0</v>
      </c>
      <c r="W453" s="10">
        <v>0.0</v>
      </c>
      <c r="X453" s="11"/>
      <c r="Y453" s="11"/>
      <c r="Z453" s="12">
        <v>0.7</v>
      </c>
      <c r="AA453" s="13" t="s">
        <v>98</v>
      </c>
      <c r="AB453" s="11"/>
      <c r="AC453" s="11"/>
      <c r="AD453" s="13" t="s">
        <v>1555</v>
      </c>
      <c r="AE453" s="14"/>
      <c r="AF453" s="14"/>
      <c r="AG453" s="14"/>
      <c r="AH453" s="14"/>
      <c r="AI453" s="14"/>
      <c r="AJ453" s="14"/>
      <c r="AK453" s="14"/>
      <c r="AL453" s="11"/>
      <c r="AM453" s="10">
        <v>0.0</v>
      </c>
      <c r="AN453" s="8" t="s">
        <v>100</v>
      </c>
      <c r="AO453" s="8" t="s">
        <v>440</v>
      </c>
      <c r="AP453" s="10">
        <v>1.0</v>
      </c>
      <c r="AQ453" s="10">
        <v>1.0</v>
      </c>
      <c r="AR453" s="8" t="s">
        <v>102</v>
      </c>
      <c r="AS453" s="10">
        <v>785.0</v>
      </c>
      <c r="AT453" s="10">
        <v>1.0</v>
      </c>
      <c r="AU453" s="10">
        <v>1.0</v>
      </c>
      <c r="AV453" s="8" t="s">
        <v>103</v>
      </c>
      <c r="AW453" s="8" t="s">
        <v>276</v>
      </c>
      <c r="AX453" s="10">
        <v>1.0</v>
      </c>
      <c r="AY453" s="10">
        <v>1.0</v>
      </c>
      <c r="AZ453" s="8" t="s">
        <v>105</v>
      </c>
      <c r="BA453" s="10">
        <v>20.0</v>
      </c>
      <c r="BB453" s="10">
        <v>1.0</v>
      </c>
      <c r="BC453" s="10">
        <v>1.0</v>
      </c>
      <c r="BD453" s="8" t="s">
        <v>106</v>
      </c>
      <c r="BE453" s="8" t="s">
        <v>182</v>
      </c>
      <c r="BF453" s="10">
        <v>1.0</v>
      </c>
      <c r="BG453" s="10">
        <v>1.0</v>
      </c>
      <c r="BH453" s="8" t="s">
        <v>108</v>
      </c>
      <c r="BI453" s="8" t="s">
        <v>124</v>
      </c>
      <c r="BJ453" s="10">
        <v>1.0</v>
      </c>
      <c r="BK453" s="10">
        <v>1.0</v>
      </c>
      <c r="BL453" s="8" t="s">
        <v>110</v>
      </c>
      <c r="BM453" s="10">
        <v>240.0</v>
      </c>
      <c r="BN453" s="10">
        <v>1.0</v>
      </c>
      <c r="BO453" s="10">
        <v>1.0</v>
      </c>
      <c r="BP453" s="8" t="s">
        <v>111</v>
      </c>
      <c r="BQ453" s="10">
        <v>13.0</v>
      </c>
      <c r="BR453" s="10">
        <v>1.0</v>
      </c>
      <c r="BS453" s="10">
        <v>1.0</v>
      </c>
      <c r="BT453" s="8" t="s">
        <v>112</v>
      </c>
      <c r="BU453" s="10">
        <v>24.0</v>
      </c>
      <c r="BV453" s="10">
        <v>1.0</v>
      </c>
      <c r="BW453" s="10">
        <v>1.0</v>
      </c>
      <c r="BX453" s="8" t="s">
        <v>113</v>
      </c>
      <c r="BY453" s="15" t="s">
        <v>1552</v>
      </c>
      <c r="BZ453" s="10">
        <v>1.0</v>
      </c>
      <c r="CA453" s="10">
        <v>1.0</v>
      </c>
      <c r="CB453" s="8" t="s">
        <v>114</v>
      </c>
      <c r="CC453" s="15" t="s">
        <v>139</v>
      </c>
      <c r="CD453" s="10">
        <v>1.0</v>
      </c>
      <c r="CE453" s="10">
        <v>1.0</v>
      </c>
      <c r="CF453" s="8" t="s">
        <v>116</v>
      </c>
      <c r="CG453" s="15" t="s">
        <v>115</v>
      </c>
      <c r="CH453" s="10">
        <v>1.0</v>
      </c>
      <c r="CI453" s="10">
        <v>1.0</v>
      </c>
      <c r="CJ453" s="8" t="s">
        <v>118</v>
      </c>
      <c r="CK453" s="15" t="s">
        <v>288</v>
      </c>
      <c r="CL453" s="10">
        <v>1.0</v>
      </c>
      <c r="CM453" s="10">
        <v>1.0</v>
      </c>
      <c r="CN453" s="8" t="s">
        <v>105</v>
      </c>
      <c r="CO453" s="10">
        <v>12.0</v>
      </c>
      <c r="CP453" s="8" t="s">
        <v>111</v>
      </c>
      <c r="CQ453" s="10">
        <v>33.0</v>
      </c>
      <c r="CR453" s="8" t="s">
        <v>112</v>
      </c>
      <c r="CS453" s="10">
        <v>20.0</v>
      </c>
    </row>
    <row r="454">
      <c r="A454" s="7">
        <v>5968.0</v>
      </c>
      <c r="B454" s="8" t="s">
        <v>93</v>
      </c>
      <c r="C454" s="9" t="s">
        <v>1556</v>
      </c>
      <c r="D454" s="8" t="s">
        <v>1557</v>
      </c>
      <c r="E454" s="10">
        <v>1.0</v>
      </c>
      <c r="F454" s="10">
        <v>0.0</v>
      </c>
      <c r="G454" s="8" t="s">
        <v>96</v>
      </c>
      <c r="H454" s="11"/>
      <c r="I454" s="13" t="s">
        <v>216</v>
      </c>
      <c r="J454" s="11"/>
      <c r="K454" s="11"/>
      <c r="L454" s="8" t="s">
        <v>97</v>
      </c>
      <c r="M454" s="11"/>
      <c r="N454" s="10">
        <v>1.0</v>
      </c>
      <c r="O454" s="10">
        <v>163.0</v>
      </c>
      <c r="P454" s="11"/>
      <c r="Q454" s="10">
        <v>0.0</v>
      </c>
      <c r="R454" s="10">
        <v>0.0</v>
      </c>
      <c r="S454" s="10">
        <v>0.0</v>
      </c>
      <c r="T454" s="10">
        <v>0.0</v>
      </c>
      <c r="U454" s="10">
        <v>0.0</v>
      </c>
      <c r="V454" s="10">
        <v>0.0</v>
      </c>
      <c r="W454" s="10">
        <v>0.0</v>
      </c>
      <c r="X454" s="11"/>
      <c r="Y454" s="11"/>
      <c r="Z454" s="12">
        <v>3.92</v>
      </c>
      <c r="AA454" s="13" t="s">
        <v>98</v>
      </c>
      <c r="AB454" s="11"/>
      <c r="AC454" s="11"/>
      <c r="AD454" s="13" t="s">
        <v>1558</v>
      </c>
      <c r="AE454" s="14"/>
      <c r="AF454" s="14"/>
      <c r="AG454" s="14"/>
      <c r="AH454" s="14"/>
      <c r="AI454" s="14"/>
      <c r="AJ454" s="14"/>
      <c r="AK454" s="14"/>
      <c r="AL454" s="11"/>
      <c r="AM454" s="10">
        <v>0.0</v>
      </c>
      <c r="AN454" s="8" t="s">
        <v>100</v>
      </c>
      <c r="AO454" s="8" t="s">
        <v>216</v>
      </c>
      <c r="AP454" s="10">
        <v>1.0</v>
      </c>
      <c r="AQ454" s="10">
        <v>1.0</v>
      </c>
      <c r="AR454" s="8" t="s">
        <v>102</v>
      </c>
      <c r="AS454" s="10">
        <v>100.0</v>
      </c>
      <c r="AT454" s="10">
        <v>1.0</v>
      </c>
      <c r="AU454" s="10">
        <v>1.0</v>
      </c>
      <c r="AV454" s="8" t="s">
        <v>103</v>
      </c>
      <c r="AW454" s="8" t="s">
        <v>276</v>
      </c>
      <c r="AX454" s="10">
        <v>1.0</v>
      </c>
      <c r="AY454" s="10">
        <v>1.0</v>
      </c>
      <c r="AZ454" s="8" t="s">
        <v>105</v>
      </c>
      <c r="BA454" s="10">
        <v>15.0</v>
      </c>
      <c r="BB454" s="10">
        <v>1.0</v>
      </c>
      <c r="BC454" s="10">
        <v>1.0</v>
      </c>
      <c r="BD454" s="8" t="s">
        <v>106</v>
      </c>
      <c r="BE454" s="8" t="s">
        <v>936</v>
      </c>
      <c r="BF454" s="10">
        <v>1.0</v>
      </c>
      <c r="BG454" s="10">
        <v>1.0</v>
      </c>
      <c r="BH454" s="8" t="s">
        <v>108</v>
      </c>
      <c r="BI454" s="8" t="s">
        <v>1559</v>
      </c>
      <c r="BJ454" s="10">
        <v>1.0</v>
      </c>
      <c r="BK454" s="10">
        <v>1.0</v>
      </c>
      <c r="BL454" s="8" t="s">
        <v>110</v>
      </c>
      <c r="BM454" s="10">
        <v>30.0</v>
      </c>
      <c r="BN454" s="10">
        <v>1.0</v>
      </c>
      <c r="BO454" s="10">
        <v>1.0</v>
      </c>
      <c r="BP454" s="8" t="s">
        <v>111</v>
      </c>
      <c r="BQ454" s="10">
        <v>59.0</v>
      </c>
      <c r="BR454" s="10">
        <v>1.0</v>
      </c>
      <c r="BS454" s="10">
        <v>1.0</v>
      </c>
      <c r="BT454" s="8" t="s">
        <v>112</v>
      </c>
      <c r="BU454" s="10">
        <v>22.0</v>
      </c>
      <c r="BV454" s="10">
        <v>1.0</v>
      </c>
      <c r="BW454" s="10">
        <v>1.0</v>
      </c>
      <c r="BX454" s="8" t="s">
        <v>113</v>
      </c>
      <c r="BY454" s="15" t="s">
        <v>1559</v>
      </c>
      <c r="BZ454" s="10">
        <v>1.0</v>
      </c>
      <c r="CA454" s="10">
        <v>1.0</v>
      </c>
      <c r="CB454" s="8" t="s">
        <v>114</v>
      </c>
      <c r="CC454" s="15" t="s">
        <v>419</v>
      </c>
      <c r="CD454" s="10">
        <v>1.0</v>
      </c>
      <c r="CE454" s="10">
        <v>1.0</v>
      </c>
      <c r="CF454" s="8" t="s">
        <v>116</v>
      </c>
      <c r="CG454" s="15" t="s">
        <v>115</v>
      </c>
      <c r="CH454" s="10">
        <v>1.0</v>
      </c>
      <c r="CI454" s="10">
        <v>1.0</v>
      </c>
      <c r="CJ454" s="8" t="s">
        <v>118</v>
      </c>
      <c r="CK454" s="15" t="s">
        <v>117</v>
      </c>
      <c r="CL454" s="10">
        <v>1.0</v>
      </c>
      <c r="CM454" s="10">
        <v>1.0</v>
      </c>
      <c r="CN454" s="8" t="s">
        <v>105</v>
      </c>
      <c r="CO454" s="10">
        <v>11.0</v>
      </c>
      <c r="CP454" s="8" t="s">
        <v>111</v>
      </c>
      <c r="CQ454" s="10">
        <v>55.0</v>
      </c>
      <c r="CR454" s="8" t="s">
        <v>112</v>
      </c>
      <c r="CS454" s="10">
        <v>20.0</v>
      </c>
    </row>
    <row r="455">
      <c r="A455" s="7">
        <v>5971.0</v>
      </c>
      <c r="B455" s="8" t="s">
        <v>93</v>
      </c>
      <c r="C455" s="9" t="s">
        <v>1560</v>
      </c>
      <c r="D455" s="8" t="s">
        <v>1561</v>
      </c>
      <c r="E455" s="10">
        <v>1.0</v>
      </c>
      <c r="F455" s="10">
        <v>0.0</v>
      </c>
      <c r="G455" s="8" t="s">
        <v>96</v>
      </c>
      <c r="H455" s="11"/>
      <c r="I455" s="13" t="s">
        <v>216</v>
      </c>
      <c r="J455" s="11"/>
      <c r="K455" s="11"/>
      <c r="L455" s="8" t="s">
        <v>97</v>
      </c>
      <c r="M455" s="11"/>
      <c r="N455" s="10">
        <v>1.0</v>
      </c>
      <c r="O455" s="10">
        <v>390.0</v>
      </c>
      <c r="P455" s="11"/>
      <c r="Q455" s="10">
        <v>0.0</v>
      </c>
      <c r="R455" s="10">
        <v>0.0</v>
      </c>
      <c r="S455" s="10">
        <v>0.0</v>
      </c>
      <c r="T455" s="10">
        <v>0.0</v>
      </c>
      <c r="U455" s="10">
        <v>0.0</v>
      </c>
      <c r="V455" s="10">
        <v>0.0</v>
      </c>
      <c r="W455" s="10">
        <v>0.0</v>
      </c>
      <c r="X455" s="11"/>
      <c r="Y455" s="11"/>
      <c r="Z455" s="12">
        <v>2.02</v>
      </c>
      <c r="AA455" s="13" t="s">
        <v>98</v>
      </c>
      <c r="AB455" s="11"/>
      <c r="AC455" s="11"/>
      <c r="AD455" s="13" t="s">
        <v>1562</v>
      </c>
      <c r="AE455" s="14"/>
      <c r="AF455" s="14"/>
      <c r="AG455" s="14"/>
      <c r="AH455" s="14"/>
      <c r="AI455" s="14"/>
      <c r="AJ455" s="14"/>
      <c r="AK455" s="14"/>
      <c r="AL455" s="11"/>
      <c r="AM455" s="10">
        <v>0.0</v>
      </c>
      <c r="AN455" s="8" t="s">
        <v>100</v>
      </c>
      <c r="AO455" s="8" t="s">
        <v>216</v>
      </c>
      <c r="AP455" s="10">
        <v>1.0</v>
      </c>
      <c r="AQ455" s="10">
        <v>1.0</v>
      </c>
      <c r="AR455" s="8" t="s">
        <v>102</v>
      </c>
      <c r="AS455" s="10">
        <v>100.0</v>
      </c>
      <c r="AT455" s="10">
        <v>1.0</v>
      </c>
      <c r="AU455" s="10">
        <v>1.0</v>
      </c>
      <c r="AV455" s="8" t="s">
        <v>103</v>
      </c>
      <c r="AW455" s="8" t="s">
        <v>276</v>
      </c>
      <c r="AX455" s="10">
        <v>1.0</v>
      </c>
      <c r="AY455" s="10">
        <v>1.0</v>
      </c>
      <c r="AZ455" s="8" t="s">
        <v>105</v>
      </c>
      <c r="BA455" s="10">
        <v>15.0</v>
      </c>
      <c r="BB455" s="10">
        <v>1.0</v>
      </c>
      <c r="BC455" s="10">
        <v>1.0</v>
      </c>
      <c r="BD455" s="8" t="s">
        <v>106</v>
      </c>
      <c r="BE455" s="8" t="s">
        <v>936</v>
      </c>
      <c r="BF455" s="10">
        <v>1.0</v>
      </c>
      <c r="BG455" s="10">
        <v>1.0</v>
      </c>
      <c r="BH455" s="8" t="s">
        <v>108</v>
      </c>
      <c r="BI455" s="8" t="s">
        <v>1559</v>
      </c>
      <c r="BJ455" s="10">
        <v>1.0</v>
      </c>
      <c r="BK455" s="10">
        <v>1.0</v>
      </c>
      <c r="BL455" s="8" t="s">
        <v>110</v>
      </c>
      <c r="BM455" s="10">
        <v>30.0</v>
      </c>
      <c r="BN455" s="10">
        <v>1.0</v>
      </c>
      <c r="BO455" s="10">
        <v>1.0</v>
      </c>
      <c r="BP455" s="8" t="s">
        <v>111</v>
      </c>
      <c r="BQ455" s="10">
        <v>29.0</v>
      </c>
      <c r="BR455" s="10">
        <v>1.0</v>
      </c>
      <c r="BS455" s="10">
        <v>1.0</v>
      </c>
      <c r="BT455" s="8" t="s">
        <v>112</v>
      </c>
      <c r="BU455" s="10">
        <v>22.0</v>
      </c>
      <c r="BV455" s="10">
        <v>1.0</v>
      </c>
      <c r="BW455" s="10">
        <v>1.0</v>
      </c>
      <c r="BX455" s="8" t="s">
        <v>113</v>
      </c>
      <c r="BY455" s="15" t="s">
        <v>1559</v>
      </c>
      <c r="BZ455" s="10">
        <v>1.0</v>
      </c>
      <c r="CA455" s="10">
        <v>1.0</v>
      </c>
      <c r="CB455" s="8" t="s">
        <v>114</v>
      </c>
      <c r="CC455" s="15" t="s">
        <v>115</v>
      </c>
      <c r="CD455" s="10">
        <v>1.0</v>
      </c>
      <c r="CE455" s="10">
        <v>1.0</v>
      </c>
      <c r="CF455" s="8" t="s">
        <v>116</v>
      </c>
      <c r="CG455" s="15" t="s">
        <v>115</v>
      </c>
      <c r="CH455" s="10">
        <v>1.0</v>
      </c>
      <c r="CI455" s="10">
        <v>1.0</v>
      </c>
      <c r="CJ455" s="8" t="s">
        <v>118</v>
      </c>
      <c r="CK455" s="15" t="s">
        <v>117</v>
      </c>
      <c r="CL455" s="10">
        <v>1.0</v>
      </c>
      <c r="CM455" s="10">
        <v>1.0</v>
      </c>
      <c r="CN455" s="8" t="s">
        <v>105</v>
      </c>
      <c r="CO455" s="10">
        <v>12.0</v>
      </c>
      <c r="CP455" s="8" t="s">
        <v>111</v>
      </c>
      <c r="CQ455" s="10">
        <v>33.0</v>
      </c>
      <c r="CR455" s="8" t="s">
        <v>112</v>
      </c>
      <c r="CS455" s="10">
        <v>20.0</v>
      </c>
    </row>
    <row r="456">
      <c r="A456" s="7">
        <v>5974.0</v>
      </c>
      <c r="B456" s="8" t="s">
        <v>93</v>
      </c>
      <c r="C456" s="9" t="s">
        <v>1563</v>
      </c>
      <c r="D456" s="8" t="s">
        <v>1564</v>
      </c>
      <c r="E456" s="10">
        <v>1.0</v>
      </c>
      <c r="F456" s="10">
        <v>0.0</v>
      </c>
      <c r="G456" s="8" t="s">
        <v>96</v>
      </c>
      <c r="H456" s="11"/>
      <c r="I456" s="13" t="s">
        <v>216</v>
      </c>
      <c r="J456" s="11"/>
      <c r="K456" s="11"/>
      <c r="L456" s="8" t="s">
        <v>97</v>
      </c>
      <c r="M456" s="11"/>
      <c r="N456" s="10">
        <v>1.0</v>
      </c>
      <c r="O456" s="10">
        <v>76.0</v>
      </c>
      <c r="P456" s="11"/>
      <c r="Q456" s="10">
        <v>0.0</v>
      </c>
      <c r="R456" s="10">
        <v>0.0</v>
      </c>
      <c r="S456" s="10">
        <v>0.0</v>
      </c>
      <c r="T456" s="10">
        <v>0.0</v>
      </c>
      <c r="U456" s="10">
        <v>0.0</v>
      </c>
      <c r="V456" s="10">
        <v>0.0</v>
      </c>
      <c r="W456" s="10">
        <v>0.0</v>
      </c>
      <c r="X456" s="11"/>
      <c r="Y456" s="11"/>
      <c r="Z456" s="12">
        <v>1.42</v>
      </c>
      <c r="AA456" s="13" t="s">
        <v>98</v>
      </c>
      <c r="AB456" s="11"/>
      <c r="AC456" s="11"/>
      <c r="AD456" s="13" t="s">
        <v>1565</v>
      </c>
      <c r="AE456" s="14"/>
      <c r="AF456" s="14"/>
      <c r="AG456" s="14"/>
      <c r="AH456" s="14"/>
      <c r="AI456" s="14"/>
      <c r="AJ456" s="14"/>
      <c r="AK456" s="14"/>
      <c r="AL456" s="11"/>
      <c r="AM456" s="10">
        <v>0.0</v>
      </c>
      <c r="AN456" s="8" t="s">
        <v>100</v>
      </c>
      <c r="AO456" s="8" t="s">
        <v>216</v>
      </c>
      <c r="AP456" s="10">
        <v>1.0</v>
      </c>
      <c r="AQ456" s="10">
        <v>1.0</v>
      </c>
      <c r="AR456" s="8" t="s">
        <v>102</v>
      </c>
      <c r="AS456" s="10">
        <v>650.0</v>
      </c>
      <c r="AT456" s="10">
        <v>1.0</v>
      </c>
      <c r="AU456" s="10">
        <v>1.0</v>
      </c>
      <c r="AV456" s="8" t="s">
        <v>103</v>
      </c>
      <c r="AW456" s="8" t="s">
        <v>175</v>
      </c>
      <c r="AX456" s="10">
        <v>1.0</v>
      </c>
      <c r="AY456" s="10">
        <v>1.0</v>
      </c>
      <c r="AZ456" s="8" t="s">
        <v>105</v>
      </c>
      <c r="BA456" s="10">
        <v>14.0</v>
      </c>
      <c r="BB456" s="10">
        <v>1.0</v>
      </c>
      <c r="BC456" s="10">
        <v>1.0</v>
      </c>
      <c r="BD456" s="8" t="s">
        <v>106</v>
      </c>
      <c r="BE456" s="8" t="s">
        <v>936</v>
      </c>
      <c r="BF456" s="10">
        <v>1.0</v>
      </c>
      <c r="BG456" s="10">
        <v>1.0</v>
      </c>
      <c r="BH456" s="8" t="s">
        <v>108</v>
      </c>
      <c r="BI456" s="8" t="s">
        <v>1559</v>
      </c>
      <c r="BJ456" s="10">
        <v>1.0</v>
      </c>
      <c r="BK456" s="10">
        <v>1.0</v>
      </c>
      <c r="BL456" s="8" t="s">
        <v>110</v>
      </c>
      <c r="BM456" s="10">
        <v>200.0</v>
      </c>
      <c r="BN456" s="10">
        <v>1.0</v>
      </c>
      <c r="BO456" s="10">
        <v>1.0</v>
      </c>
      <c r="BP456" s="8" t="s">
        <v>111</v>
      </c>
      <c r="BQ456" s="10">
        <v>18.0</v>
      </c>
      <c r="BR456" s="10">
        <v>1.0</v>
      </c>
      <c r="BS456" s="10">
        <v>1.0</v>
      </c>
      <c r="BT456" s="8" t="s">
        <v>112</v>
      </c>
      <c r="BU456" s="10">
        <v>20.0</v>
      </c>
      <c r="BV456" s="10">
        <v>1.0</v>
      </c>
      <c r="BW456" s="10">
        <v>1.0</v>
      </c>
      <c r="BX456" s="8" t="s">
        <v>113</v>
      </c>
      <c r="BY456" s="15" t="s">
        <v>1559</v>
      </c>
      <c r="BZ456" s="10">
        <v>1.0</v>
      </c>
      <c r="CA456" s="10">
        <v>1.0</v>
      </c>
      <c r="CB456" s="8" t="s">
        <v>114</v>
      </c>
      <c r="CC456" s="15" t="s">
        <v>139</v>
      </c>
      <c r="CD456" s="10">
        <v>1.0</v>
      </c>
      <c r="CE456" s="10">
        <v>1.0</v>
      </c>
      <c r="CF456" s="8" t="s">
        <v>116</v>
      </c>
      <c r="CG456" s="15" t="s">
        <v>117</v>
      </c>
      <c r="CH456" s="10">
        <v>1.0</v>
      </c>
      <c r="CI456" s="10">
        <v>1.0</v>
      </c>
      <c r="CJ456" s="8" t="s">
        <v>118</v>
      </c>
      <c r="CK456" s="15" t="s">
        <v>117</v>
      </c>
      <c r="CL456" s="10">
        <v>1.0</v>
      </c>
      <c r="CM456" s="10">
        <v>1.0</v>
      </c>
      <c r="CN456" s="8" t="s">
        <v>105</v>
      </c>
      <c r="CO456" s="10">
        <v>11.0</v>
      </c>
      <c r="CP456" s="8" t="s">
        <v>111</v>
      </c>
      <c r="CQ456" s="10">
        <v>55.0</v>
      </c>
      <c r="CR456" s="8" t="s">
        <v>112</v>
      </c>
      <c r="CS456" s="10">
        <v>20.0</v>
      </c>
    </row>
    <row r="457">
      <c r="A457" s="7">
        <v>5962.0</v>
      </c>
      <c r="B457" s="8" t="s">
        <v>93</v>
      </c>
      <c r="C457" s="9" t="s">
        <v>1566</v>
      </c>
      <c r="D457" s="8" t="s">
        <v>1204</v>
      </c>
      <c r="E457" s="10">
        <v>1.0</v>
      </c>
      <c r="F457" s="10">
        <v>0.0</v>
      </c>
      <c r="G457" s="8" t="s">
        <v>96</v>
      </c>
      <c r="H457" s="11"/>
      <c r="I457" s="13" t="s">
        <v>216</v>
      </c>
      <c r="J457" s="11"/>
      <c r="K457" s="11"/>
      <c r="L457" s="8" t="s">
        <v>97</v>
      </c>
      <c r="M457" s="11"/>
      <c r="N457" s="10">
        <v>1.0</v>
      </c>
      <c r="O457" s="10">
        <v>476.0</v>
      </c>
      <c r="P457" s="11"/>
      <c r="Q457" s="10">
        <v>0.0</v>
      </c>
      <c r="R457" s="10">
        <v>0.0</v>
      </c>
      <c r="S457" s="10">
        <v>0.0</v>
      </c>
      <c r="T457" s="10">
        <v>0.0</v>
      </c>
      <c r="U457" s="10">
        <v>0.0</v>
      </c>
      <c r="V457" s="10">
        <v>0.0</v>
      </c>
      <c r="W457" s="10">
        <v>0.0</v>
      </c>
      <c r="X457" s="11"/>
      <c r="Y457" s="11"/>
      <c r="Z457" s="12">
        <v>2.0</v>
      </c>
      <c r="AA457" s="13" t="s">
        <v>98</v>
      </c>
      <c r="AB457" s="11"/>
      <c r="AC457" s="11"/>
      <c r="AD457" s="13" t="s">
        <v>1567</v>
      </c>
      <c r="AE457" s="14"/>
      <c r="AF457" s="14"/>
      <c r="AG457" s="14"/>
      <c r="AH457" s="14"/>
      <c r="AI457" s="14"/>
      <c r="AJ457" s="14"/>
      <c r="AK457" s="14"/>
      <c r="AL457" s="11"/>
      <c r="AM457" s="10">
        <v>0.0</v>
      </c>
      <c r="AN457" s="8" t="s">
        <v>100</v>
      </c>
      <c r="AO457" s="8" t="s">
        <v>216</v>
      </c>
      <c r="AP457" s="10">
        <v>1.0</v>
      </c>
      <c r="AQ457" s="10">
        <v>1.0</v>
      </c>
      <c r="AR457" s="8" t="s">
        <v>102</v>
      </c>
      <c r="AS457" s="10">
        <v>400.0</v>
      </c>
      <c r="AT457" s="10">
        <v>1.0</v>
      </c>
      <c r="AU457" s="10">
        <v>1.0</v>
      </c>
      <c r="AV457" s="8" t="s">
        <v>103</v>
      </c>
      <c r="AW457" s="8" t="s">
        <v>276</v>
      </c>
      <c r="AX457" s="10">
        <v>1.0</v>
      </c>
      <c r="AY457" s="10">
        <v>1.0</v>
      </c>
      <c r="AZ457" s="8" t="s">
        <v>105</v>
      </c>
      <c r="BA457" s="10">
        <v>7.0</v>
      </c>
      <c r="BB457" s="10">
        <v>1.0</v>
      </c>
      <c r="BC457" s="10">
        <v>1.0</v>
      </c>
      <c r="BD457" s="8" t="s">
        <v>106</v>
      </c>
      <c r="BE457" s="8" t="s">
        <v>936</v>
      </c>
      <c r="BF457" s="10">
        <v>1.0</v>
      </c>
      <c r="BG457" s="10">
        <v>1.0</v>
      </c>
      <c r="BH457" s="8" t="s">
        <v>108</v>
      </c>
      <c r="BI457" s="8" t="s">
        <v>1559</v>
      </c>
      <c r="BJ457" s="10">
        <v>1.0</v>
      </c>
      <c r="BK457" s="10">
        <v>1.0</v>
      </c>
      <c r="BL457" s="8" t="s">
        <v>110</v>
      </c>
      <c r="BM457" s="10">
        <v>120.0</v>
      </c>
      <c r="BN457" s="10">
        <v>1.0</v>
      </c>
      <c r="BO457" s="10">
        <v>1.0</v>
      </c>
      <c r="BP457" s="8" t="s">
        <v>111</v>
      </c>
      <c r="BQ457" s="10">
        <v>28.0</v>
      </c>
      <c r="BR457" s="10">
        <v>1.0</v>
      </c>
      <c r="BS457" s="10">
        <v>1.0</v>
      </c>
      <c r="BT457" s="8" t="s">
        <v>112</v>
      </c>
      <c r="BU457" s="10">
        <v>12.0</v>
      </c>
      <c r="BV457" s="10">
        <v>1.0</v>
      </c>
      <c r="BW457" s="10">
        <v>1.0</v>
      </c>
      <c r="BX457" s="8" t="s">
        <v>113</v>
      </c>
      <c r="BY457" s="15" t="s">
        <v>1559</v>
      </c>
      <c r="BZ457" s="10">
        <v>1.0</v>
      </c>
      <c r="CA457" s="10">
        <v>1.0</v>
      </c>
      <c r="CB457" s="8" t="s">
        <v>114</v>
      </c>
      <c r="CC457" s="15" t="s">
        <v>115</v>
      </c>
      <c r="CD457" s="10">
        <v>1.0</v>
      </c>
      <c r="CE457" s="10">
        <v>1.0</v>
      </c>
      <c r="CF457" s="8" t="s">
        <v>116</v>
      </c>
      <c r="CG457" s="15" t="s">
        <v>117</v>
      </c>
      <c r="CH457" s="10">
        <v>1.0</v>
      </c>
      <c r="CI457" s="10">
        <v>1.0</v>
      </c>
      <c r="CJ457" s="8" t="s">
        <v>118</v>
      </c>
      <c r="CK457" s="16">
        <v>45571.0</v>
      </c>
      <c r="CL457" s="10">
        <v>1.0</v>
      </c>
      <c r="CM457" s="10">
        <v>1.0</v>
      </c>
      <c r="CN457" s="8" t="s">
        <v>105</v>
      </c>
      <c r="CO457" s="10">
        <v>12.0</v>
      </c>
      <c r="CP457" s="8" t="s">
        <v>111</v>
      </c>
      <c r="CQ457" s="10">
        <v>33.0</v>
      </c>
      <c r="CR457" s="8" t="s">
        <v>112</v>
      </c>
      <c r="CS457" s="10">
        <v>20.0</v>
      </c>
    </row>
    <row r="458">
      <c r="A458" s="7">
        <v>5965.0</v>
      </c>
      <c r="B458" s="8" t="s">
        <v>93</v>
      </c>
      <c r="C458" s="9" t="s">
        <v>1568</v>
      </c>
      <c r="D458" s="8" t="s">
        <v>1569</v>
      </c>
      <c r="E458" s="10">
        <v>1.0</v>
      </c>
      <c r="F458" s="10">
        <v>0.0</v>
      </c>
      <c r="G458" s="8" t="s">
        <v>96</v>
      </c>
      <c r="H458" s="11"/>
      <c r="I458" s="8" t="s">
        <v>216</v>
      </c>
      <c r="J458" s="11"/>
      <c r="K458" s="11"/>
      <c r="L458" s="8" t="s">
        <v>97</v>
      </c>
      <c r="M458" s="11"/>
      <c r="N458" s="10">
        <v>1.0</v>
      </c>
      <c r="O458" s="10">
        <v>141.0</v>
      </c>
      <c r="P458" s="11"/>
      <c r="Q458" s="10">
        <v>0.0</v>
      </c>
      <c r="R458" s="10">
        <v>0.0</v>
      </c>
      <c r="S458" s="10">
        <v>0.0</v>
      </c>
      <c r="T458" s="10">
        <v>0.0</v>
      </c>
      <c r="U458" s="10">
        <v>0.0</v>
      </c>
      <c r="V458" s="10">
        <v>0.0</v>
      </c>
      <c r="W458" s="10">
        <v>0.0</v>
      </c>
      <c r="X458" s="11"/>
      <c r="Y458" s="11"/>
      <c r="Z458" s="12">
        <v>1.36</v>
      </c>
      <c r="AA458" s="13" t="s">
        <v>98</v>
      </c>
      <c r="AB458" s="11"/>
      <c r="AC458" s="11"/>
      <c r="AD458" s="13" t="s">
        <v>1570</v>
      </c>
      <c r="AE458" s="14"/>
      <c r="AF458" s="14"/>
      <c r="AG458" s="14"/>
      <c r="AH458" s="14"/>
      <c r="AI458" s="14"/>
      <c r="AJ458" s="14"/>
      <c r="AK458" s="14"/>
      <c r="AL458" s="11"/>
      <c r="AM458" s="10">
        <v>0.0</v>
      </c>
      <c r="AN458" s="8" t="s">
        <v>100</v>
      </c>
      <c r="AO458" s="8" t="s">
        <v>216</v>
      </c>
      <c r="AP458" s="10">
        <v>1.0</v>
      </c>
      <c r="AQ458" s="10">
        <v>1.0</v>
      </c>
      <c r="AR458" s="8" t="s">
        <v>102</v>
      </c>
      <c r="AS458" s="10">
        <v>400.0</v>
      </c>
      <c r="AT458" s="10">
        <v>1.0</v>
      </c>
      <c r="AU458" s="10">
        <v>1.0</v>
      </c>
      <c r="AV458" s="8" t="s">
        <v>103</v>
      </c>
      <c r="AW458" s="8" t="s">
        <v>276</v>
      </c>
      <c r="AX458" s="10">
        <v>1.0</v>
      </c>
      <c r="AY458" s="10">
        <v>1.0</v>
      </c>
      <c r="AZ458" s="8" t="s">
        <v>105</v>
      </c>
      <c r="BA458" s="10">
        <v>24.0</v>
      </c>
      <c r="BB458" s="10">
        <v>1.0</v>
      </c>
      <c r="BC458" s="10">
        <v>1.0</v>
      </c>
      <c r="BD458" s="8" t="s">
        <v>106</v>
      </c>
      <c r="BE458" s="8" t="s">
        <v>936</v>
      </c>
      <c r="BF458" s="10">
        <v>1.0</v>
      </c>
      <c r="BG458" s="10">
        <v>1.0</v>
      </c>
      <c r="BH458" s="8" t="s">
        <v>108</v>
      </c>
      <c r="BI458" s="8" t="s">
        <v>1559</v>
      </c>
      <c r="BJ458" s="10">
        <v>1.0</v>
      </c>
      <c r="BK458" s="10">
        <v>1.0</v>
      </c>
      <c r="BL458" s="8" t="s">
        <v>110</v>
      </c>
      <c r="BM458" s="10">
        <v>120.0</v>
      </c>
      <c r="BN458" s="10">
        <v>1.0</v>
      </c>
      <c r="BO458" s="10">
        <v>1.0</v>
      </c>
      <c r="BP458" s="8" t="s">
        <v>111</v>
      </c>
      <c r="BQ458" s="10">
        <v>15.0</v>
      </c>
      <c r="BR458" s="10">
        <v>1.0</v>
      </c>
      <c r="BS458" s="10">
        <v>1.0</v>
      </c>
      <c r="BT458" s="8" t="s">
        <v>112</v>
      </c>
      <c r="BU458" s="10">
        <v>29.0</v>
      </c>
      <c r="BV458" s="10">
        <v>1.0</v>
      </c>
      <c r="BW458" s="10">
        <v>1.0</v>
      </c>
      <c r="BX458" s="8" t="s">
        <v>113</v>
      </c>
      <c r="BY458" s="15" t="s">
        <v>1559</v>
      </c>
      <c r="BZ458" s="10">
        <v>1.0</v>
      </c>
      <c r="CA458" s="10">
        <v>1.0</v>
      </c>
      <c r="CB458" s="8" t="s">
        <v>114</v>
      </c>
      <c r="CC458" s="15" t="s">
        <v>139</v>
      </c>
      <c r="CD458" s="10">
        <v>1.0</v>
      </c>
      <c r="CE458" s="10">
        <v>1.0</v>
      </c>
      <c r="CF458" s="8" t="s">
        <v>116</v>
      </c>
      <c r="CG458" s="15" t="s">
        <v>115</v>
      </c>
      <c r="CH458" s="10">
        <v>1.0</v>
      </c>
      <c r="CI458" s="10">
        <v>1.0</v>
      </c>
      <c r="CJ458" s="8" t="s">
        <v>118</v>
      </c>
      <c r="CK458" s="15" t="s">
        <v>336</v>
      </c>
      <c r="CL458" s="10">
        <v>1.0</v>
      </c>
      <c r="CM458" s="10">
        <v>1.0</v>
      </c>
      <c r="CN458" s="8" t="s">
        <v>105</v>
      </c>
      <c r="CO458" s="10">
        <v>11.0</v>
      </c>
      <c r="CP458" s="8" t="s">
        <v>111</v>
      </c>
      <c r="CQ458" s="10">
        <v>55.0</v>
      </c>
      <c r="CR458" s="8" t="s">
        <v>112</v>
      </c>
      <c r="CS458" s="10">
        <v>20.0</v>
      </c>
    </row>
    <row r="459">
      <c r="A459" s="7">
        <v>15936.0</v>
      </c>
      <c r="B459" s="8" t="s">
        <v>93</v>
      </c>
      <c r="C459" s="9" t="s">
        <v>1571</v>
      </c>
      <c r="D459" s="8" t="s">
        <v>216</v>
      </c>
      <c r="E459" s="10">
        <v>1.0</v>
      </c>
      <c r="F459" s="10">
        <v>0.0</v>
      </c>
      <c r="G459" s="8" t="s">
        <v>96</v>
      </c>
      <c r="H459" s="11"/>
      <c r="I459" s="13" t="s">
        <v>1572</v>
      </c>
      <c r="J459" s="11"/>
      <c r="K459" s="11"/>
      <c r="L459" s="8" t="s">
        <v>97</v>
      </c>
      <c r="M459" s="11"/>
      <c r="N459" s="10">
        <v>1.0</v>
      </c>
      <c r="O459" s="10">
        <v>546.0</v>
      </c>
      <c r="P459" s="11"/>
      <c r="Q459" s="10">
        <v>0.0</v>
      </c>
      <c r="R459" s="10">
        <v>0.0</v>
      </c>
      <c r="S459" s="10">
        <v>0.0</v>
      </c>
      <c r="T459" s="10">
        <v>0.0</v>
      </c>
      <c r="U459" s="10">
        <v>0.0</v>
      </c>
      <c r="V459" s="10">
        <v>0.0</v>
      </c>
      <c r="W459" s="10">
        <v>0.0</v>
      </c>
      <c r="X459" s="11"/>
      <c r="Y459" s="11"/>
      <c r="Z459" s="12">
        <v>1.5</v>
      </c>
      <c r="AA459" s="13" t="s">
        <v>98</v>
      </c>
      <c r="AB459" s="11"/>
      <c r="AC459" s="11"/>
      <c r="AD459" s="13" t="s">
        <v>1573</v>
      </c>
      <c r="AE459" s="14"/>
      <c r="AF459" s="14"/>
      <c r="AG459" s="14"/>
      <c r="AH459" s="14"/>
      <c r="AI459" s="14"/>
      <c r="AJ459" s="14"/>
      <c r="AK459" s="14"/>
      <c r="AL459" s="11"/>
      <c r="AM459" s="10">
        <v>0.0</v>
      </c>
      <c r="AN459" s="8" t="s">
        <v>100</v>
      </c>
      <c r="AO459" s="8" t="s">
        <v>216</v>
      </c>
      <c r="AP459" s="10">
        <v>1.0</v>
      </c>
      <c r="AQ459" s="10">
        <v>1.0</v>
      </c>
      <c r="AR459" s="8" t="s">
        <v>102</v>
      </c>
      <c r="AS459" s="10">
        <v>629.0</v>
      </c>
      <c r="AT459" s="10">
        <v>1.0</v>
      </c>
      <c r="AU459" s="10">
        <v>1.0</v>
      </c>
      <c r="AV459" s="8" t="s">
        <v>103</v>
      </c>
      <c r="AW459" s="8" t="s">
        <v>276</v>
      </c>
      <c r="AX459" s="10">
        <v>1.0</v>
      </c>
      <c r="AY459" s="10">
        <v>1.0</v>
      </c>
      <c r="AZ459" s="8" t="s">
        <v>105</v>
      </c>
      <c r="BA459" s="10">
        <v>26.0</v>
      </c>
      <c r="BB459" s="10">
        <v>1.0</v>
      </c>
      <c r="BC459" s="10">
        <v>1.0</v>
      </c>
      <c r="BD459" s="8" t="s">
        <v>106</v>
      </c>
      <c r="BE459" s="8" t="s">
        <v>107</v>
      </c>
      <c r="BF459" s="10">
        <v>1.0</v>
      </c>
      <c r="BG459" s="10">
        <v>1.0</v>
      </c>
      <c r="BH459" s="8" t="s">
        <v>108</v>
      </c>
      <c r="BI459" s="8" t="s">
        <v>1574</v>
      </c>
      <c r="BJ459" s="10">
        <v>1.0</v>
      </c>
      <c r="BK459" s="10">
        <v>1.0</v>
      </c>
      <c r="BL459" s="8" t="s">
        <v>110</v>
      </c>
      <c r="BM459" s="10">
        <v>192.0</v>
      </c>
      <c r="BN459" s="10">
        <v>1.0</v>
      </c>
      <c r="BO459" s="10">
        <v>1.0</v>
      </c>
      <c r="BP459" s="8" t="s">
        <v>111</v>
      </c>
      <c r="BQ459" s="10">
        <v>14.5</v>
      </c>
      <c r="BR459" s="10">
        <v>1.0</v>
      </c>
      <c r="BS459" s="10">
        <v>1.0</v>
      </c>
      <c r="BT459" s="8" t="s">
        <v>112</v>
      </c>
      <c r="BU459" s="10">
        <v>30.0</v>
      </c>
      <c r="BV459" s="10">
        <v>1.0</v>
      </c>
      <c r="BW459" s="10">
        <v>1.0</v>
      </c>
      <c r="BX459" s="8" t="s">
        <v>113</v>
      </c>
      <c r="BY459" s="15" t="s">
        <v>1575</v>
      </c>
      <c r="BZ459" s="10">
        <v>1.0</v>
      </c>
      <c r="CA459" s="10">
        <v>1.0</v>
      </c>
      <c r="CB459" s="8" t="s">
        <v>114</v>
      </c>
      <c r="CC459" s="15" t="s">
        <v>139</v>
      </c>
      <c r="CD459" s="10">
        <v>1.0</v>
      </c>
      <c r="CE459" s="10">
        <v>1.0</v>
      </c>
      <c r="CF459" s="8" t="s">
        <v>116</v>
      </c>
      <c r="CG459" s="15" t="s">
        <v>115</v>
      </c>
      <c r="CH459" s="10">
        <v>1.0</v>
      </c>
      <c r="CI459" s="10">
        <v>1.0</v>
      </c>
      <c r="CJ459" s="8" t="s">
        <v>118</v>
      </c>
      <c r="CK459" s="15" t="s">
        <v>639</v>
      </c>
      <c r="CL459" s="10">
        <v>1.0</v>
      </c>
      <c r="CM459" s="10">
        <v>1.0</v>
      </c>
      <c r="CN459" s="8" t="s">
        <v>105</v>
      </c>
      <c r="CO459" s="10">
        <v>12.0</v>
      </c>
      <c r="CP459" s="8" t="s">
        <v>111</v>
      </c>
      <c r="CQ459" s="10">
        <v>33.0</v>
      </c>
      <c r="CR459" s="8" t="s">
        <v>112</v>
      </c>
      <c r="CS459" s="10">
        <v>20.0</v>
      </c>
    </row>
    <row r="460">
      <c r="A460" s="7">
        <v>15939.0</v>
      </c>
      <c r="B460" s="8" t="s">
        <v>93</v>
      </c>
      <c r="C460" s="9" t="s">
        <v>1576</v>
      </c>
      <c r="D460" s="8" t="s">
        <v>440</v>
      </c>
      <c r="E460" s="10">
        <v>1.0</v>
      </c>
      <c r="F460" s="10">
        <v>0.0</v>
      </c>
      <c r="G460" s="8" t="s">
        <v>96</v>
      </c>
      <c r="H460" s="11"/>
      <c r="I460" s="8" t="s">
        <v>1577</v>
      </c>
      <c r="J460" s="11"/>
      <c r="K460" s="11"/>
      <c r="L460" s="8" t="s">
        <v>97</v>
      </c>
      <c r="M460" s="11"/>
      <c r="N460" s="10">
        <v>1.0</v>
      </c>
      <c r="O460" s="10">
        <v>529.0</v>
      </c>
      <c r="P460" s="11"/>
      <c r="Q460" s="10">
        <v>0.0</v>
      </c>
      <c r="R460" s="10">
        <v>0.0</v>
      </c>
      <c r="S460" s="10">
        <v>0.0</v>
      </c>
      <c r="T460" s="10">
        <v>0.0</v>
      </c>
      <c r="U460" s="10">
        <v>0.0</v>
      </c>
      <c r="V460" s="10">
        <v>0.0</v>
      </c>
      <c r="W460" s="10">
        <v>0.0</v>
      </c>
      <c r="X460" s="11"/>
      <c r="Y460" s="11"/>
      <c r="Z460" s="12">
        <v>1.65</v>
      </c>
      <c r="AA460" s="13" t="s">
        <v>98</v>
      </c>
      <c r="AB460" s="11"/>
      <c r="AC460" s="11"/>
      <c r="AD460" s="13" t="s">
        <v>1578</v>
      </c>
      <c r="AE460" s="14"/>
      <c r="AF460" s="14"/>
      <c r="AG460" s="14"/>
      <c r="AH460" s="14"/>
      <c r="AI460" s="14"/>
      <c r="AJ460" s="14"/>
      <c r="AK460" s="14"/>
      <c r="AL460" s="11"/>
      <c r="AM460" s="10">
        <v>0.0</v>
      </c>
      <c r="AN460" s="8" t="s">
        <v>100</v>
      </c>
      <c r="AO460" s="8" t="s">
        <v>440</v>
      </c>
      <c r="AP460" s="10">
        <v>1.0</v>
      </c>
      <c r="AQ460" s="10">
        <v>1.0</v>
      </c>
      <c r="AR460" s="8" t="s">
        <v>102</v>
      </c>
      <c r="AS460" s="10">
        <v>629.0</v>
      </c>
      <c r="AT460" s="10">
        <v>1.0</v>
      </c>
      <c r="AU460" s="10">
        <v>1.0</v>
      </c>
      <c r="AV460" s="8" t="s">
        <v>103</v>
      </c>
      <c r="AW460" s="8" t="s">
        <v>276</v>
      </c>
      <c r="AX460" s="10">
        <v>1.0</v>
      </c>
      <c r="AY460" s="10">
        <v>1.0</v>
      </c>
      <c r="AZ460" s="8" t="s">
        <v>105</v>
      </c>
      <c r="BA460" s="10">
        <v>26.0</v>
      </c>
      <c r="BB460" s="10">
        <v>1.0</v>
      </c>
      <c r="BC460" s="10">
        <v>1.0</v>
      </c>
      <c r="BD460" s="8" t="s">
        <v>106</v>
      </c>
      <c r="BE460" s="8" t="s">
        <v>107</v>
      </c>
      <c r="BF460" s="10">
        <v>1.0</v>
      </c>
      <c r="BG460" s="10">
        <v>1.0</v>
      </c>
      <c r="BH460" s="8" t="s">
        <v>108</v>
      </c>
      <c r="BI460" s="8" t="s">
        <v>1574</v>
      </c>
      <c r="BJ460" s="10">
        <v>1.0</v>
      </c>
      <c r="BK460" s="10">
        <v>1.0</v>
      </c>
      <c r="BL460" s="8" t="s">
        <v>110</v>
      </c>
      <c r="BM460" s="10">
        <v>192.0</v>
      </c>
      <c r="BN460" s="10">
        <v>1.0</v>
      </c>
      <c r="BO460" s="10">
        <v>1.0</v>
      </c>
      <c r="BP460" s="8" t="s">
        <v>111</v>
      </c>
      <c r="BQ460" s="10">
        <v>14.5</v>
      </c>
      <c r="BR460" s="10">
        <v>1.0</v>
      </c>
      <c r="BS460" s="10">
        <v>1.0</v>
      </c>
      <c r="BT460" s="8" t="s">
        <v>112</v>
      </c>
      <c r="BU460" s="10">
        <v>30.0</v>
      </c>
      <c r="BV460" s="10">
        <v>1.0</v>
      </c>
      <c r="BW460" s="10">
        <v>1.0</v>
      </c>
      <c r="BX460" s="8" t="s">
        <v>113</v>
      </c>
      <c r="BY460" s="15" t="s">
        <v>1575</v>
      </c>
      <c r="BZ460" s="10">
        <v>1.0</v>
      </c>
      <c r="CA460" s="10">
        <v>1.0</v>
      </c>
      <c r="CB460" s="8" t="s">
        <v>114</v>
      </c>
      <c r="CC460" s="15" t="s">
        <v>139</v>
      </c>
      <c r="CD460" s="10">
        <v>1.0</v>
      </c>
      <c r="CE460" s="10">
        <v>1.0</v>
      </c>
      <c r="CF460" s="8" t="s">
        <v>116</v>
      </c>
      <c r="CG460" s="15" t="s">
        <v>115</v>
      </c>
      <c r="CH460" s="10">
        <v>1.0</v>
      </c>
      <c r="CI460" s="10">
        <v>1.0</v>
      </c>
      <c r="CJ460" s="8" t="s">
        <v>118</v>
      </c>
      <c r="CK460" s="15" t="s">
        <v>639</v>
      </c>
      <c r="CL460" s="10">
        <v>1.0</v>
      </c>
      <c r="CM460" s="10">
        <v>1.0</v>
      </c>
      <c r="CN460" s="23"/>
      <c r="CO460" s="24"/>
      <c r="CP460" s="23"/>
      <c r="CQ460" s="24"/>
      <c r="CR460" s="23"/>
      <c r="CS460" s="24"/>
    </row>
    <row r="461">
      <c r="A461" s="7">
        <v>15942.0</v>
      </c>
      <c r="B461" s="8" t="s">
        <v>93</v>
      </c>
      <c r="C461" s="9" t="s">
        <v>1579</v>
      </c>
      <c r="D461" s="8" t="s">
        <v>1580</v>
      </c>
      <c r="E461" s="10">
        <v>1.0</v>
      </c>
      <c r="F461" s="10">
        <v>0.0</v>
      </c>
      <c r="G461" s="8" t="s">
        <v>96</v>
      </c>
      <c r="H461" s="11"/>
      <c r="I461" s="8" t="s">
        <v>1580</v>
      </c>
      <c r="J461" s="11"/>
      <c r="K461" s="11"/>
      <c r="L461" s="8" t="s">
        <v>97</v>
      </c>
      <c r="M461" s="11"/>
      <c r="N461" s="10">
        <v>1.0</v>
      </c>
      <c r="O461" s="10">
        <v>475.0</v>
      </c>
      <c r="P461" s="11"/>
      <c r="Q461" s="10">
        <v>0.0</v>
      </c>
      <c r="R461" s="10">
        <v>0.0</v>
      </c>
      <c r="S461" s="10">
        <v>0.0</v>
      </c>
      <c r="T461" s="10">
        <v>0.0</v>
      </c>
      <c r="U461" s="10">
        <v>0.0</v>
      </c>
      <c r="V461" s="10">
        <v>0.0</v>
      </c>
      <c r="W461" s="10">
        <v>0.0</v>
      </c>
      <c r="X461" s="11"/>
      <c r="Y461" s="11"/>
      <c r="Z461" s="12">
        <v>1.65</v>
      </c>
      <c r="AA461" s="13" t="s">
        <v>98</v>
      </c>
      <c r="AB461" s="11"/>
      <c r="AC461" s="11"/>
      <c r="AD461" s="13" t="s">
        <v>1581</v>
      </c>
      <c r="AE461" s="14"/>
      <c r="AF461" s="14"/>
      <c r="AG461" s="14"/>
      <c r="AH461" s="14"/>
      <c r="AI461" s="14"/>
      <c r="AJ461" s="14"/>
      <c r="AK461" s="14"/>
      <c r="AL461" s="11"/>
      <c r="AM461" s="10">
        <v>0.0</v>
      </c>
      <c r="AN461" s="8" t="s">
        <v>100</v>
      </c>
      <c r="AO461" s="8" t="s">
        <v>1582</v>
      </c>
      <c r="AP461" s="10">
        <v>1.0</v>
      </c>
      <c r="AQ461" s="10">
        <v>1.0</v>
      </c>
      <c r="AR461" s="8" t="s">
        <v>102</v>
      </c>
      <c r="AS461" s="10">
        <v>629.0</v>
      </c>
      <c r="AT461" s="10">
        <v>1.0</v>
      </c>
      <c r="AU461" s="10">
        <v>1.0</v>
      </c>
      <c r="AV461" s="8" t="s">
        <v>103</v>
      </c>
      <c r="AW461" s="8" t="s">
        <v>276</v>
      </c>
      <c r="AX461" s="10">
        <v>1.0</v>
      </c>
      <c r="AY461" s="10">
        <v>1.0</v>
      </c>
      <c r="AZ461" s="8" t="s">
        <v>105</v>
      </c>
      <c r="BA461" s="10">
        <v>26.0</v>
      </c>
      <c r="BB461" s="10">
        <v>1.0</v>
      </c>
      <c r="BC461" s="10">
        <v>1.0</v>
      </c>
      <c r="BD461" s="8" t="s">
        <v>106</v>
      </c>
      <c r="BE461" s="8" t="s">
        <v>107</v>
      </c>
      <c r="BF461" s="10">
        <v>1.0</v>
      </c>
      <c r="BG461" s="10">
        <v>1.0</v>
      </c>
      <c r="BH461" s="8" t="s">
        <v>108</v>
      </c>
      <c r="BI461" s="8" t="s">
        <v>1574</v>
      </c>
      <c r="BJ461" s="10">
        <v>1.0</v>
      </c>
      <c r="BK461" s="10">
        <v>1.0</v>
      </c>
      <c r="BL461" s="8" t="s">
        <v>110</v>
      </c>
      <c r="BM461" s="10">
        <v>192.0</v>
      </c>
      <c r="BN461" s="10">
        <v>1.0</v>
      </c>
      <c r="BO461" s="10">
        <v>1.0</v>
      </c>
      <c r="BP461" s="8" t="s">
        <v>111</v>
      </c>
      <c r="BQ461" s="10">
        <v>14.5</v>
      </c>
      <c r="BR461" s="10">
        <v>1.0</v>
      </c>
      <c r="BS461" s="10">
        <v>1.0</v>
      </c>
      <c r="BT461" s="8" t="s">
        <v>112</v>
      </c>
      <c r="BU461" s="10">
        <v>30.0</v>
      </c>
      <c r="BV461" s="10">
        <v>1.0</v>
      </c>
      <c r="BW461" s="10">
        <v>1.0</v>
      </c>
      <c r="BX461" s="8" t="s">
        <v>113</v>
      </c>
      <c r="BY461" s="15" t="s">
        <v>1575</v>
      </c>
      <c r="BZ461" s="10">
        <v>1.0</v>
      </c>
      <c r="CA461" s="10">
        <v>1.0</v>
      </c>
      <c r="CB461" s="8" t="s">
        <v>114</v>
      </c>
      <c r="CC461" s="15" t="s">
        <v>139</v>
      </c>
      <c r="CD461" s="10">
        <v>1.0</v>
      </c>
      <c r="CE461" s="10">
        <v>1.0</v>
      </c>
      <c r="CF461" s="8" t="s">
        <v>116</v>
      </c>
      <c r="CG461" s="15" t="s">
        <v>115</v>
      </c>
      <c r="CH461" s="10">
        <v>1.0</v>
      </c>
      <c r="CI461" s="10">
        <v>1.0</v>
      </c>
      <c r="CJ461" s="8" t="s">
        <v>118</v>
      </c>
      <c r="CK461" s="15" t="s">
        <v>639</v>
      </c>
      <c r="CL461" s="10">
        <v>1.0</v>
      </c>
      <c r="CM461" s="10">
        <v>1.0</v>
      </c>
      <c r="CN461" s="8" t="s">
        <v>105</v>
      </c>
      <c r="CO461" s="10">
        <v>25.0</v>
      </c>
      <c r="CP461" s="8" t="s">
        <v>111</v>
      </c>
      <c r="CQ461" s="10">
        <v>44.0</v>
      </c>
      <c r="CR461" s="8" t="s">
        <v>112</v>
      </c>
      <c r="CS461" s="10">
        <v>30.0</v>
      </c>
    </row>
    <row r="462">
      <c r="A462" s="7">
        <v>15945.0</v>
      </c>
      <c r="B462" s="8" t="s">
        <v>93</v>
      </c>
      <c r="C462" s="9" t="s">
        <v>1583</v>
      </c>
      <c r="D462" s="8" t="s">
        <v>202</v>
      </c>
      <c r="E462" s="10">
        <v>1.0</v>
      </c>
      <c r="F462" s="10">
        <v>0.0</v>
      </c>
      <c r="G462" s="8" t="s">
        <v>96</v>
      </c>
      <c r="H462" s="11"/>
      <c r="I462" s="8" t="s">
        <v>1584</v>
      </c>
      <c r="J462" s="11"/>
      <c r="K462" s="11"/>
      <c r="L462" s="8" t="s">
        <v>97</v>
      </c>
      <c r="M462" s="11"/>
      <c r="N462" s="10">
        <v>1.0</v>
      </c>
      <c r="O462" s="10">
        <v>210.0</v>
      </c>
      <c r="P462" s="11"/>
      <c r="Q462" s="10">
        <v>0.0</v>
      </c>
      <c r="R462" s="10">
        <v>0.0</v>
      </c>
      <c r="S462" s="10">
        <v>0.0</v>
      </c>
      <c r="T462" s="10">
        <v>0.0</v>
      </c>
      <c r="U462" s="10">
        <v>0.0</v>
      </c>
      <c r="V462" s="10">
        <v>0.0</v>
      </c>
      <c r="W462" s="10">
        <v>0.0</v>
      </c>
      <c r="X462" s="11"/>
      <c r="Y462" s="11"/>
      <c r="Z462" s="12">
        <v>1.65</v>
      </c>
      <c r="AA462" s="13" t="s">
        <v>98</v>
      </c>
      <c r="AB462" s="11"/>
      <c r="AC462" s="11"/>
      <c r="AD462" s="13" t="s">
        <v>1585</v>
      </c>
      <c r="AE462" s="14"/>
      <c r="AF462" s="14"/>
      <c r="AG462" s="14"/>
      <c r="AH462" s="14"/>
      <c r="AI462" s="14"/>
      <c r="AJ462" s="14"/>
      <c r="AK462" s="14"/>
      <c r="AL462" s="11"/>
      <c r="AM462" s="10">
        <v>0.0</v>
      </c>
      <c r="AN462" s="8" t="s">
        <v>100</v>
      </c>
      <c r="AO462" s="8" t="s">
        <v>202</v>
      </c>
      <c r="AP462" s="10">
        <v>1.0</v>
      </c>
      <c r="AQ462" s="10">
        <v>1.0</v>
      </c>
      <c r="AR462" s="8" t="s">
        <v>102</v>
      </c>
      <c r="AS462" s="10">
        <v>629.0</v>
      </c>
      <c r="AT462" s="10">
        <v>1.0</v>
      </c>
      <c r="AU462" s="10">
        <v>1.0</v>
      </c>
      <c r="AV462" s="8" t="s">
        <v>103</v>
      </c>
      <c r="AW462" s="8" t="s">
        <v>276</v>
      </c>
      <c r="AX462" s="10">
        <v>1.0</v>
      </c>
      <c r="AY462" s="10">
        <v>1.0</v>
      </c>
      <c r="AZ462" s="8" t="s">
        <v>105</v>
      </c>
      <c r="BA462" s="10">
        <v>26.0</v>
      </c>
      <c r="BB462" s="10">
        <v>1.0</v>
      </c>
      <c r="BC462" s="10">
        <v>1.0</v>
      </c>
      <c r="BD462" s="8" t="s">
        <v>106</v>
      </c>
      <c r="BE462" s="8" t="s">
        <v>107</v>
      </c>
      <c r="BF462" s="10">
        <v>1.0</v>
      </c>
      <c r="BG462" s="10">
        <v>1.0</v>
      </c>
      <c r="BH462" s="8" t="s">
        <v>108</v>
      </c>
      <c r="BI462" s="8" t="s">
        <v>1574</v>
      </c>
      <c r="BJ462" s="10">
        <v>1.0</v>
      </c>
      <c r="BK462" s="10">
        <v>1.0</v>
      </c>
      <c r="BL462" s="8" t="s">
        <v>110</v>
      </c>
      <c r="BM462" s="10">
        <v>192.0</v>
      </c>
      <c r="BN462" s="10">
        <v>1.0</v>
      </c>
      <c r="BO462" s="10">
        <v>1.0</v>
      </c>
      <c r="BP462" s="8" t="s">
        <v>111</v>
      </c>
      <c r="BQ462" s="10">
        <v>14.5</v>
      </c>
      <c r="BR462" s="10">
        <v>1.0</v>
      </c>
      <c r="BS462" s="10">
        <v>1.0</v>
      </c>
      <c r="BT462" s="8" t="s">
        <v>112</v>
      </c>
      <c r="BU462" s="10">
        <v>30.0</v>
      </c>
      <c r="BV462" s="10">
        <v>1.0</v>
      </c>
      <c r="BW462" s="10">
        <v>1.0</v>
      </c>
      <c r="BX462" s="8" t="s">
        <v>113</v>
      </c>
      <c r="BY462" s="15" t="s">
        <v>1575</v>
      </c>
      <c r="BZ462" s="10">
        <v>1.0</v>
      </c>
      <c r="CA462" s="10">
        <v>1.0</v>
      </c>
      <c r="CB462" s="8" t="s">
        <v>114</v>
      </c>
      <c r="CC462" s="15" t="s">
        <v>139</v>
      </c>
      <c r="CD462" s="10">
        <v>1.0</v>
      </c>
      <c r="CE462" s="10">
        <v>1.0</v>
      </c>
      <c r="CF462" s="8" t="s">
        <v>116</v>
      </c>
      <c r="CG462" s="15" t="s">
        <v>115</v>
      </c>
      <c r="CH462" s="10">
        <v>1.0</v>
      </c>
      <c r="CI462" s="10">
        <v>1.0</v>
      </c>
      <c r="CJ462" s="8" t="s">
        <v>118</v>
      </c>
      <c r="CK462" s="15" t="s">
        <v>639</v>
      </c>
      <c r="CL462" s="10">
        <v>1.0</v>
      </c>
      <c r="CM462" s="10">
        <v>1.0</v>
      </c>
      <c r="CN462" s="8" t="s">
        <v>105</v>
      </c>
      <c r="CO462" s="10">
        <v>23.0</v>
      </c>
      <c r="CP462" s="8" t="s">
        <v>111</v>
      </c>
      <c r="CQ462" s="10">
        <v>22.0</v>
      </c>
      <c r="CR462" s="8" t="s">
        <v>112</v>
      </c>
      <c r="CS462" s="10">
        <v>30.0</v>
      </c>
    </row>
    <row r="463">
      <c r="A463" s="7">
        <v>15948.0</v>
      </c>
      <c r="B463" s="8" t="s">
        <v>93</v>
      </c>
      <c r="C463" s="9" t="s">
        <v>1586</v>
      </c>
      <c r="D463" s="8" t="s">
        <v>1587</v>
      </c>
      <c r="E463" s="10">
        <v>1.0</v>
      </c>
      <c r="F463" s="10">
        <v>0.0</v>
      </c>
      <c r="G463" s="8" t="s">
        <v>96</v>
      </c>
      <c r="H463" s="11"/>
      <c r="I463" s="13" t="s">
        <v>1587</v>
      </c>
      <c r="J463" s="14"/>
      <c r="K463" s="11"/>
      <c r="L463" s="8" t="s">
        <v>97</v>
      </c>
      <c r="M463" s="11"/>
      <c r="N463" s="10">
        <v>1.0</v>
      </c>
      <c r="O463" s="10">
        <v>774.0</v>
      </c>
      <c r="P463" s="11"/>
      <c r="Q463" s="10">
        <v>0.0</v>
      </c>
      <c r="R463" s="10">
        <v>0.0</v>
      </c>
      <c r="S463" s="10">
        <v>0.0</v>
      </c>
      <c r="T463" s="10">
        <v>0.0</v>
      </c>
      <c r="U463" s="10">
        <v>0.0</v>
      </c>
      <c r="V463" s="10">
        <v>0.0</v>
      </c>
      <c r="W463" s="10">
        <v>0.0</v>
      </c>
      <c r="X463" s="11"/>
      <c r="Y463" s="11"/>
      <c r="Z463" s="12">
        <v>1.65</v>
      </c>
      <c r="AA463" s="13" t="s">
        <v>98</v>
      </c>
      <c r="AB463" s="11"/>
      <c r="AC463" s="11"/>
      <c r="AD463" s="13" t="s">
        <v>1588</v>
      </c>
      <c r="AE463" s="14"/>
      <c r="AF463" s="14"/>
      <c r="AG463" s="14"/>
      <c r="AH463" s="14"/>
      <c r="AI463" s="14"/>
      <c r="AJ463" s="14"/>
      <c r="AK463" s="14"/>
      <c r="AL463" s="11"/>
      <c r="AM463" s="10">
        <v>0.0</v>
      </c>
      <c r="AN463" s="8" t="s">
        <v>100</v>
      </c>
      <c r="AO463" s="8" t="s">
        <v>365</v>
      </c>
      <c r="AP463" s="10">
        <v>1.0</v>
      </c>
      <c r="AQ463" s="10">
        <v>1.0</v>
      </c>
      <c r="AR463" s="8" t="s">
        <v>102</v>
      </c>
      <c r="AS463" s="10">
        <v>629.0</v>
      </c>
      <c r="AT463" s="10">
        <v>1.0</v>
      </c>
      <c r="AU463" s="10">
        <v>1.0</v>
      </c>
      <c r="AV463" s="8" t="s">
        <v>103</v>
      </c>
      <c r="AW463" s="8" t="s">
        <v>276</v>
      </c>
      <c r="AX463" s="10">
        <v>1.0</v>
      </c>
      <c r="AY463" s="10">
        <v>1.0</v>
      </c>
      <c r="AZ463" s="8" t="s">
        <v>105</v>
      </c>
      <c r="BA463" s="10">
        <v>26.0</v>
      </c>
      <c r="BB463" s="10">
        <v>1.0</v>
      </c>
      <c r="BC463" s="10">
        <v>1.0</v>
      </c>
      <c r="BD463" s="8" t="s">
        <v>106</v>
      </c>
      <c r="BE463" s="8" t="s">
        <v>107</v>
      </c>
      <c r="BF463" s="10">
        <v>1.0</v>
      </c>
      <c r="BG463" s="10">
        <v>1.0</v>
      </c>
      <c r="BH463" s="8" t="s">
        <v>108</v>
      </c>
      <c r="BI463" s="8" t="s">
        <v>1574</v>
      </c>
      <c r="BJ463" s="10">
        <v>1.0</v>
      </c>
      <c r="BK463" s="10">
        <v>1.0</v>
      </c>
      <c r="BL463" s="8" t="s">
        <v>110</v>
      </c>
      <c r="BM463" s="10">
        <v>192.0</v>
      </c>
      <c r="BN463" s="10">
        <v>1.0</v>
      </c>
      <c r="BO463" s="10">
        <v>1.0</v>
      </c>
      <c r="BP463" s="8" t="s">
        <v>111</v>
      </c>
      <c r="BQ463" s="10">
        <v>14.5</v>
      </c>
      <c r="BR463" s="10">
        <v>1.0</v>
      </c>
      <c r="BS463" s="10">
        <v>1.0</v>
      </c>
      <c r="BT463" s="8" t="s">
        <v>112</v>
      </c>
      <c r="BU463" s="10">
        <v>30.0</v>
      </c>
      <c r="BV463" s="10">
        <v>1.0</v>
      </c>
      <c r="BW463" s="10">
        <v>1.0</v>
      </c>
      <c r="BX463" s="8" t="s">
        <v>113</v>
      </c>
      <c r="BY463" s="15" t="s">
        <v>1575</v>
      </c>
      <c r="BZ463" s="10">
        <v>1.0</v>
      </c>
      <c r="CA463" s="10">
        <v>1.0</v>
      </c>
      <c r="CB463" s="8" t="s">
        <v>114</v>
      </c>
      <c r="CC463" s="15" t="s">
        <v>139</v>
      </c>
      <c r="CD463" s="10">
        <v>1.0</v>
      </c>
      <c r="CE463" s="10">
        <v>1.0</v>
      </c>
      <c r="CF463" s="8" t="s">
        <v>116</v>
      </c>
      <c r="CG463" s="15" t="s">
        <v>115</v>
      </c>
      <c r="CH463" s="10">
        <v>1.0</v>
      </c>
      <c r="CI463" s="10">
        <v>1.0</v>
      </c>
      <c r="CJ463" s="8" t="s">
        <v>118</v>
      </c>
      <c r="CK463" s="15" t="s">
        <v>639</v>
      </c>
      <c r="CL463" s="10">
        <v>1.0</v>
      </c>
      <c r="CM463" s="10">
        <v>1.0</v>
      </c>
      <c r="CN463" s="8" t="s">
        <v>105</v>
      </c>
      <c r="CO463" s="10">
        <v>26.0</v>
      </c>
      <c r="CP463" s="8" t="s">
        <v>111</v>
      </c>
      <c r="CQ463" s="10">
        <v>76.0</v>
      </c>
      <c r="CR463" s="8" t="s">
        <v>112</v>
      </c>
      <c r="CS463" s="10">
        <v>35.0</v>
      </c>
    </row>
    <row r="464">
      <c r="A464" s="7">
        <v>15951.0</v>
      </c>
      <c r="B464" s="8" t="s">
        <v>93</v>
      </c>
      <c r="C464" s="9" t="s">
        <v>1589</v>
      </c>
      <c r="D464" s="8" t="s">
        <v>216</v>
      </c>
      <c r="E464" s="10">
        <v>1.0</v>
      </c>
      <c r="F464" s="10">
        <v>0.0</v>
      </c>
      <c r="G464" s="8" t="s">
        <v>96</v>
      </c>
      <c r="H464" s="11"/>
      <c r="I464" s="13" t="s">
        <v>1572</v>
      </c>
      <c r="J464" s="11"/>
      <c r="K464" s="11"/>
      <c r="L464" s="8" t="s">
        <v>97</v>
      </c>
      <c r="M464" s="11"/>
      <c r="N464" s="10">
        <v>1.0</v>
      </c>
      <c r="O464" s="10">
        <v>97.0</v>
      </c>
      <c r="P464" s="11"/>
      <c r="Q464" s="10">
        <v>0.0</v>
      </c>
      <c r="R464" s="10">
        <v>0.0</v>
      </c>
      <c r="S464" s="10">
        <v>0.0</v>
      </c>
      <c r="T464" s="10">
        <v>0.0</v>
      </c>
      <c r="U464" s="10">
        <v>0.0</v>
      </c>
      <c r="V464" s="10">
        <v>0.0</v>
      </c>
      <c r="W464" s="10">
        <v>0.0</v>
      </c>
      <c r="X464" s="11"/>
      <c r="Y464" s="11"/>
      <c r="Z464" s="12">
        <v>1.8</v>
      </c>
      <c r="AA464" s="13" t="s">
        <v>98</v>
      </c>
      <c r="AB464" s="11"/>
      <c r="AC464" s="11"/>
      <c r="AD464" s="13" t="s">
        <v>1590</v>
      </c>
      <c r="AE464" s="14"/>
      <c r="AF464" s="14"/>
      <c r="AG464" s="14"/>
      <c r="AH464" s="14"/>
      <c r="AI464" s="14"/>
      <c r="AJ464" s="14"/>
      <c r="AK464" s="14"/>
      <c r="AL464" s="11"/>
      <c r="AM464" s="10">
        <v>0.0</v>
      </c>
      <c r="AN464" s="8" t="s">
        <v>100</v>
      </c>
      <c r="AO464" s="8" t="s">
        <v>216</v>
      </c>
      <c r="AP464" s="10">
        <v>1.0</v>
      </c>
      <c r="AQ464" s="10">
        <v>1.0</v>
      </c>
      <c r="AR464" s="8" t="s">
        <v>102</v>
      </c>
      <c r="AS464" s="10">
        <v>357.0</v>
      </c>
      <c r="AT464" s="10">
        <v>1.0</v>
      </c>
      <c r="AU464" s="10">
        <v>1.0</v>
      </c>
      <c r="AV464" s="8" t="s">
        <v>103</v>
      </c>
      <c r="AW464" s="8" t="s">
        <v>276</v>
      </c>
      <c r="AX464" s="10">
        <v>1.0</v>
      </c>
      <c r="AY464" s="10">
        <v>1.0</v>
      </c>
      <c r="AZ464" s="8" t="s">
        <v>105</v>
      </c>
      <c r="BA464" s="10">
        <v>29.0</v>
      </c>
      <c r="BB464" s="10">
        <v>1.0</v>
      </c>
      <c r="BC464" s="10">
        <v>1.0</v>
      </c>
      <c r="BD464" s="8" t="s">
        <v>106</v>
      </c>
      <c r="BE464" s="8" t="s">
        <v>107</v>
      </c>
      <c r="BF464" s="10">
        <v>1.0</v>
      </c>
      <c r="BG464" s="10">
        <v>1.0</v>
      </c>
      <c r="BH464" s="8" t="s">
        <v>108</v>
      </c>
      <c r="BI464" s="8" t="s">
        <v>1574</v>
      </c>
      <c r="BJ464" s="10">
        <v>1.0</v>
      </c>
      <c r="BK464" s="10">
        <v>1.0</v>
      </c>
      <c r="BL464" s="8" t="s">
        <v>110</v>
      </c>
      <c r="BM464" s="10">
        <v>109.0</v>
      </c>
      <c r="BN464" s="10">
        <v>1.0</v>
      </c>
      <c r="BO464" s="10">
        <v>1.0</v>
      </c>
      <c r="BP464" s="8" t="s">
        <v>111</v>
      </c>
      <c r="BQ464" s="10">
        <v>20.0</v>
      </c>
      <c r="BR464" s="10">
        <v>1.0</v>
      </c>
      <c r="BS464" s="10">
        <v>1.0</v>
      </c>
      <c r="BT464" s="8" t="s">
        <v>112</v>
      </c>
      <c r="BU464" s="10">
        <v>33.0</v>
      </c>
      <c r="BV464" s="10">
        <v>1.0</v>
      </c>
      <c r="BW464" s="10">
        <v>1.0</v>
      </c>
      <c r="BX464" s="8" t="s">
        <v>113</v>
      </c>
      <c r="BY464" s="15" t="s">
        <v>1575</v>
      </c>
      <c r="BZ464" s="10">
        <v>1.0</v>
      </c>
      <c r="CA464" s="10">
        <v>1.0</v>
      </c>
      <c r="CB464" s="8" t="s">
        <v>114</v>
      </c>
      <c r="CC464" s="15" t="s">
        <v>139</v>
      </c>
      <c r="CD464" s="10">
        <v>1.0</v>
      </c>
      <c r="CE464" s="10">
        <v>1.0</v>
      </c>
      <c r="CF464" s="8" t="s">
        <v>116</v>
      </c>
      <c r="CG464" s="15" t="s">
        <v>131</v>
      </c>
      <c r="CH464" s="10">
        <v>1.0</v>
      </c>
      <c r="CI464" s="10">
        <v>1.0</v>
      </c>
      <c r="CJ464" s="8" t="s">
        <v>118</v>
      </c>
      <c r="CK464" s="15" t="s">
        <v>639</v>
      </c>
      <c r="CL464" s="10">
        <v>1.0</v>
      </c>
      <c r="CM464" s="10">
        <v>1.0</v>
      </c>
      <c r="CN464" s="8" t="s">
        <v>105</v>
      </c>
      <c r="CO464" s="10">
        <v>10.0</v>
      </c>
      <c r="CP464" s="8" t="s">
        <v>111</v>
      </c>
      <c r="CQ464" s="10">
        <v>43.0</v>
      </c>
      <c r="CR464" s="8" t="s">
        <v>112</v>
      </c>
      <c r="CS464" s="10">
        <v>18.0</v>
      </c>
    </row>
    <row r="465">
      <c r="A465" s="7">
        <v>15953.0</v>
      </c>
      <c r="B465" s="8" t="s">
        <v>93</v>
      </c>
      <c r="C465" s="9" t="s">
        <v>1591</v>
      </c>
      <c r="D465" s="8" t="s">
        <v>1592</v>
      </c>
      <c r="E465" s="10">
        <v>1.0</v>
      </c>
      <c r="F465" s="10">
        <v>0.0</v>
      </c>
      <c r="G465" s="8" t="s">
        <v>96</v>
      </c>
      <c r="H465" s="11"/>
      <c r="I465" s="13" t="s">
        <v>1592</v>
      </c>
      <c r="J465" s="14"/>
      <c r="K465" s="11"/>
      <c r="L465" s="8" t="s">
        <v>97</v>
      </c>
      <c r="M465" s="11"/>
      <c r="N465" s="10">
        <v>1.0</v>
      </c>
      <c r="O465" s="10">
        <v>98.0</v>
      </c>
      <c r="P465" s="11"/>
      <c r="Q465" s="10">
        <v>0.0</v>
      </c>
      <c r="R465" s="10">
        <v>0.0</v>
      </c>
      <c r="S465" s="10">
        <v>0.0</v>
      </c>
      <c r="T465" s="10">
        <v>0.0</v>
      </c>
      <c r="U465" s="10">
        <v>0.0</v>
      </c>
      <c r="V465" s="10">
        <v>0.0</v>
      </c>
      <c r="W465" s="10">
        <v>0.0</v>
      </c>
      <c r="X465" s="11"/>
      <c r="Y465" s="11"/>
      <c r="Z465" s="12">
        <v>1.95</v>
      </c>
      <c r="AA465" s="13" t="s">
        <v>98</v>
      </c>
      <c r="AB465" s="11"/>
      <c r="AC465" s="11"/>
      <c r="AD465" s="13" t="s">
        <v>1593</v>
      </c>
      <c r="AE465" s="14"/>
      <c r="AF465" s="14"/>
      <c r="AG465" s="14"/>
      <c r="AH465" s="14"/>
      <c r="AI465" s="14"/>
      <c r="AJ465" s="14"/>
      <c r="AK465" s="14"/>
      <c r="AL465" s="11"/>
      <c r="AM465" s="10">
        <v>0.0</v>
      </c>
      <c r="AN465" s="8" t="s">
        <v>100</v>
      </c>
      <c r="AO465" s="8" t="s">
        <v>440</v>
      </c>
      <c r="AP465" s="10">
        <v>1.0</v>
      </c>
      <c r="AQ465" s="10">
        <v>1.0</v>
      </c>
      <c r="AR465" s="8" t="s">
        <v>102</v>
      </c>
      <c r="AS465" s="10">
        <v>357.0</v>
      </c>
      <c r="AT465" s="10">
        <v>1.0</v>
      </c>
      <c r="AU465" s="10">
        <v>1.0</v>
      </c>
      <c r="AV465" s="8" t="s">
        <v>103</v>
      </c>
      <c r="AW465" s="8" t="s">
        <v>276</v>
      </c>
      <c r="AX465" s="10">
        <v>1.0</v>
      </c>
      <c r="AY465" s="10">
        <v>1.0</v>
      </c>
      <c r="AZ465" s="8" t="s">
        <v>105</v>
      </c>
      <c r="BA465" s="10">
        <v>29.0</v>
      </c>
      <c r="BB465" s="10">
        <v>1.0</v>
      </c>
      <c r="BC465" s="10">
        <v>1.0</v>
      </c>
      <c r="BD465" s="8" t="s">
        <v>106</v>
      </c>
      <c r="BE465" s="8" t="s">
        <v>107</v>
      </c>
      <c r="BF465" s="10">
        <v>1.0</v>
      </c>
      <c r="BG465" s="10">
        <v>1.0</v>
      </c>
      <c r="BH465" s="8" t="s">
        <v>108</v>
      </c>
      <c r="BI465" s="8" t="s">
        <v>1574</v>
      </c>
      <c r="BJ465" s="10">
        <v>1.0</v>
      </c>
      <c r="BK465" s="10">
        <v>1.0</v>
      </c>
      <c r="BL465" s="8" t="s">
        <v>110</v>
      </c>
      <c r="BM465" s="10">
        <v>109.0</v>
      </c>
      <c r="BN465" s="10">
        <v>1.0</v>
      </c>
      <c r="BO465" s="10">
        <v>1.0</v>
      </c>
      <c r="BP465" s="8" t="s">
        <v>111</v>
      </c>
      <c r="BQ465" s="10">
        <v>20.0</v>
      </c>
      <c r="BR465" s="10">
        <v>1.0</v>
      </c>
      <c r="BS465" s="10">
        <v>1.0</v>
      </c>
      <c r="BT465" s="8" t="s">
        <v>112</v>
      </c>
      <c r="BU465" s="10">
        <v>33.0</v>
      </c>
      <c r="BV465" s="10">
        <v>1.0</v>
      </c>
      <c r="BW465" s="10">
        <v>1.0</v>
      </c>
      <c r="BX465" s="8" t="s">
        <v>113</v>
      </c>
      <c r="BY465" s="15" t="s">
        <v>1575</v>
      </c>
      <c r="BZ465" s="10">
        <v>1.0</v>
      </c>
      <c r="CA465" s="10">
        <v>1.0</v>
      </c>
      <c r="CB465" s="8" t="s">
        <v>114</v>
      </c>
      <c r="CC465" s="15" t="s">
        <v>139</v>
      </c>
      <c r="CD465" s="10">
        <v>1.0</v>
      </c>
      <c r="CE465" s="10">
        <v>1.0</v>
      </c>
      <c r="CF465" s="8" t="s">
        <v>116</v>
      </c>
      <c r="CG465" s="15" t="s">
        <v>131</v>
      </c>
      <c r="CH465" s="10">
        <v>1.0</v>
      </c>
      <c r="CI465" s="10">
        <v>1.0</v>
      </c>
      <c r="CJ465" s="8" t="s">
        <v>118</v>
      </c>
      <c r="CK465" s="15" t="s">
        <v>639</v>
      </c>
      <c r="CL465" s="10">
        <v>1.0</v>
      </c>
      <c r="CM465" s="10">
        <v>1.0</v>
      </c>
      <c r="CN465" s="8" t="s">
        <v>105</v>
      </c>
      <c r="CO465" s="10">
        <v>10.0</v>
      </c>
      <c r="CP465" s="8" t="s">
        <v>111</v>
      </c>
      <c r="CQ465" s="10">
        <v>43.0</v>
      </c>
      <c r="CR465" s="8" t="s">
        <v>112</v>
      </c>
      <c r="CS465" s="10">
        <v>18.0</v>
      </c>
    </row>
    <row r="466">
      <c r="A466" s="7">
        <v>15956.0</v>
      </c>
      <c r="B466" s="8" t="s">
        <v>93</v>
      </c>
      <c r="C466" s="9" t="s">
        <v>1594</v>
      </c>
      <c r="D466" s="8" t="s">
        <v>1580</v>
      </c>
      <c r="E466" s="10">
        <v>1.0</v>
      </c>
      <c r="F466" s="10">
        <v>0.0</v>
      </c>
      <c r="G466" s="8" t="s">
        <v>96</v>
      </c>
      <c r="H466" s="11"/>
      <c r="I466" s="13" t="s">
        <v>1580</v>
      </c>
      <c r="J466" s="14"/>
      <c r="K466" s="11"/>
      <c r="L466" s="8" t="s">
        <v>97</v>
      </c>
      <c r="M466" s="11"/>
      <c r="N466" s="10">
        <v>1.0</v>
      </c>
      <c r="O466" s="10">
        <v>210.0</v>
      </c>
      <c r="P466" s="11"/>
      <c r="Q466" s="10">
        <v>0.0</v>
      </c>
      <c r="R466" s="10">
        <v>0.0</v>
      </c>
      <c r="S466" s="10">
        <v>0.0</v>
      </c>
      <c r="T466" s="10">
        <v>0.0</v>
      </c>
      <c r="U466" s="10">
        <v>0.0</v>
      </c>
      <c r="V466" s="10">
        <v>0.0</v>
      </c>
      <c r="W466" s="10">
        <v>0.0</v>
      </c>
      <c r="X466" s="11"/>
      <c r="Y466" s="11"/>
      <c r="Z466" s="12">
        <v>1.95</v>
      </c>
      <c r="AA466" s="13" t="s">
        <v>98</v>
      </c>
      <c r="AB466" s="11"/>
      <c r="AC466" s="11"/>
      <c r="AD466" s="13" t="s">
        <v>1595</v>
      </c>
      <c r="AE466" s="14"/>
      <c r="AF466" s="14"/>
      <c r="AG466" s="14"/>
      <c r="AH466" s="14"/>
      <c r="AI466" s="14"/>
      <c r="AJ466" s="14"/>
      <c r="AK466" s="14"/>
      <c r="AL466" s="11"/>
      <c r="AM466" s="10">
        <v>0.0</v>
      </c>
      <c r="AN466" s="8" t="s">
        <v>100</v>
      </c>
      <c r="AO466" s="8" t="s">
        <v>1582</v>
      </c>
      <c r="AP466" s="10">
        <v>1.0</v>
      </c>
      <c r="AQ466" s="10">
        <v>1.0</v>
      </c>
      <c r="AR466" s="8" t="s">
        <v>102</v>
      </c>
      <c r="AS466" s="10">
        <v>357.0</v>
      </c>
      <c r="AT466" s="10">
        <v>1.0</v>
      </c>
      <c r="AU466" s="10">
        <v>1.0</v>
      </c>
      <c r="AV466" s="8" t="s">
        <v>103</v>
      </c>
      <c r="AW466" s="8" t="s">
        <v>276</v>
      </c>
      <c r="AX466" s="10">
        <v>1.0</v>
      </c>
      <c r="AY466" s="10">
        <v>1.0</v>
      </c>
      <c r="AZ466" s="8" t="s">
        <v>105</v>
      </c>
      <c r="BA466" s="10">
        <v>29.0</v>
      </c>
      <c r="BB466" s="10">
        <v>1.0</v>
      </c>
      <c r="BC466" s="10">
        <v>1.0</v>
      </c>
      <c r="BD466" s="8" t="s">
        <v>106</v>
      </c>
      <c r="BE466" s="8" t="s">
        <v>107</v>
      </c>
      <c r="BF466" s="10">
        <v>1.0</v>
      </c>
      <c r="BG466" s="10">
        <v>1.0</v>
      </c>
      <c r="BH466" s="8" t="s">
        <v>108</v>
      </c>
      <c r="BI466" s="8" t="s">
        <v>1574</v>
      </c>
      <c r="BJ466" s="10">
        <v>1.0</v>
      </c>
      <c r="BK466" s="10">
        <v>1.0</v>
      </c>
      <c r="BL466" s="8" t="s">
        <v>110</v>
      </c>
      <c r="BM466" s="10">
        <v>109.0</v>
      </c>
      <c r="BN466" s="10">
        <v>1.0</v>
      </c>
      <c r="BO466" s="10">
        <v>1.0</v>
      </c>
      <c r="BP466" s="8" t="s">
        <v>111</v>
      </c>
      <c r="BQ466" s="10">
        <v>20.0</v>
      </c>
      <c r="BR466" s="10">
        <v>1.0</v>
      </c>
      <c r="BS466" s="10">
        <v>1.0</v>
      </c>
      <c r="BT466" s="8" t="s">
        <v>112</v>
      </c>
      <c r="BU466" s="10">
        <v>33.0</v>
      </c>
      <c r="BV466" s="10">
        <v>1.0</v>
      </c>
      <c r="BW466" s="10">
        <v>1.0</v>
      </c>
      <c r="BX466" s="8" t="s">
        <v>113</v>
      </c>
      <c r="BY466" s="15" t="s">
        <v>1575</v>
      </c>
      <c r="BZ466" s="10">
        <v>1.0</v>
      </c>
      <c r="CA466" s="10">
        <v>1.0</v>
      </c>
      <c r="CB466" s="8" t="s">
        <v>114</v>
      </c>
      <c r="CC466" s="15" t="s">
        <v>139</v>
      </c>
      <c r="CD466" s="10">
        <v>1.0</v>
      </c>
      <c r="CE466" s="10">
        <v>1.0</v>
      </c>
      <c r="CF466" s="8" t="s">
        <v>116</v>
      </c>
      <c r="CG466" s="15" t="s">
        <v>131</v>
      </c>
      <c r="CH466" s="10">
        <v>1.0</v>
      </c>
      <c r="CI466" s="10">
        <v>1.0</v>
      </c>
      <c r="CJ466" s="8" t="s">
        <v>118</v>
      </c>
      <c r="CK466" s="15" t="s">
        <v>639</v>
      </c>
      <c r="CL466" s="10">
        <v>1.0</v>
      </c>
      <c r="CM466" s="10">
        <v>1.0</v>
      </c>
      <c r="CN466" s="8" t="s">
        <v>105</v>
      </c>
      <c r="CO466" s="10">
        <v>7.0</v>
      </c>
      <c r="CP466" s="8" t="s">
        <v>111</v>
      </c>
      <c r="CQ466" s="10">
        <v>24.0</v>
      </c>
      <c r="CR466" s="8" t="s">
        <v>112</v>
      </c>
      <c r="CS466" s="10">
        <v>15.0</v>
      </c>
    </row>
    <row r="467">
      <c r="A467" s="7">
        <v>15959.0</v>
      </c>
      <c r="B467" s="8" t="s">
        <v>93</v>
      </c>
      <c r="C467" s="9" t="s">
        <v>1596</v>
      </c>
      <c r="D467" s="8" t="s">
        <v>202</v>
      </c>
      <c r="E467" s="10">
        <v>1.0</v>
      </c>
      <c r="F467" s="10">
        <v>0.0</v>
      </c>
      <c r="G467" s="8" t="s">
        <v>96</v>
      </c>
      <c r="H467" s="11"/>
      <c r="I467" s="13" t="s">
        <v>1584</v>
      </c>
      <c r="J467" s="11"/>
      <c r="K467" s="11"/>
      <c r="L467" s="8" t="s">
        <v>97</v>
      </c>
      <c r="M467" s="11"/>
      <c r="N467" s="10">
        <v>1.0</v>
      </c>
      <c r="O467" s="10">
        <v>269.0</v>
      </c>
      <c r="P467" s="11"/>
      <c r="Q467" s="10">
        <v>0.0</v>
      </c>
      <c r="R467" s="10">
        <v>0.0</v>
      </c>
      <c r="S467" s="10">
        <v>0.0</v>
      </c>
      <c r="T467" s="10">
        <v>0.0</v>
      </c>
      <c r="U467" s="10">
        <v>0.0</v>
      </c>
      <c r="V467" s="10">
        <v>0.0</v>
      </c>
      <c r="W467" s="10">
        <v>0.0</v>
      </c>
      <c r="X467" s="11"/>
      <c r="Y467" s="11"/>
      <c r="Z467" s="12">
        <v>1.95</v>
      </c>
      <c r="AA467" s="13" t="s">
        <v>98</v>
      </c>
      <c r="AB467" s="11"/>
      <c r="AC467" s="11"/>
      <c r="AD467" s="13" t="s">
        <v>1597</v>
      </c>
      <c r="AE467" s="14"/>
      <c r="AF467" s="14"/>
      <c r="AG467" s="14"/>
      <c r="AH467" s="14"/>
      <c r="AI467" s="14"/>
      <c r="AJ467" s="14"/>
      <c r="AK467" s="14"/>
      <c r="AL467" s="11"/>
      <c r="AM467" s="10">
        <v>0.0</v>
      </c>
      <c r="AN467" s="8" t="s">
        <v>100</v>
      </c>
      <c r="AO467" s="8" t="s">
        <v>202</v>
      </c>
      <c r="AP467" s="10">
        <v>1.0</v>
      </c>
      <c r="AQ467" s="10">
        <v>1.0</v>
      </c>
      <c r="AR467" s="8" t="s">
        <v>102</v>
      </c>
      <c r="AS467" s="10">
        <v>357.0</v>
      </c>
      <c r="AT467" s="10">
        <v>1.0</v>
      </c>
      <c r="AU467" s="10">
        <v>1.0</v>
      </c>
      <c r="AV467" s="8" t="s">
        <v>103</v>
      </c>
      <c r="AW467" s="8" t="s">
        <v>276</v>
      </c>
      <c r="AX467" s="10">
        <v>1.0</v>
      </c>
      <c r="AY467" s="10">
        <v>1.0</v>
      </c>
      <c r="AZ467" s="8" t="s">
        <v>105</v>
      </c>
      <c r="BA467" s="10">
        <v>29.0</v>
      </c>
      <c r="BB467" s="10">
        <v>1.0</v>
      </c>
      <c r="BC467" s="10">
        <v>1.0</v>
      </c>
      <c r="BD467" s="8" t="s">
        <v>106</v>
      </c>
      <c r="BE467" s="8" t="s">
        <v>107</v>
      </c>
      <c r="BF467" s="10">
        <v>1.0</v>
      </c>
      <c r="BG467" s="10">
        <v>1.0</v>
      </c>
      <c r="BH467" s="8" t="s">
        <v>108</v>
      </c>
      <c r="BI467" s="8" t="s">
        <v>1574</v>
      </c>
      <c r="BJ467" s="10">
        <v>1.0</v>
      </c>
      <c r="BK467" s="10">
        <v>1.0</v>
      </c>
      <c r="BL467" s="8" t="s">
        <v>110</v>
      </c>
      <c r="BM467" s="10">
        <v>109.0</v>
      </c>
      <c r="BN467" s="10">
        <v>1.0</v>
      </c>
      <c r="BO467" s="10">
        <v>1.0</v>
      </c>
      <c r="BP467" s="8" t="s">
        <v>111</v>
      </c>
      <c r="BQ467" s="10">
        <v>20.0</v>
      </c>
      <c r="BR467" s="10">
        <v>1.0</v>
      </c>
      <c r="BS467" s="10">
        <v>1.0</v>
      </c>
      <c r="BT467" s="8" t="s">
        <v>112</v>
      </c>
      <c r="BU467" s="10">
        <v>33.0</v>
      </c>
      <c r="BV467" s="10">
        <v>1.0</v>
      </c>
      <c r="BW467" s="10">
        <v>1.0</v>
      </c>
      <c r="BX467" s="8" t="s">
        <v>113</v>
      </c>
      <c r="BY467" s="15" t="s">
        <v>1575</v>
      </c>
      <c r="BZ467" s="10">
        <v>1.0</v>
      </c>
      <c r="CA467" s="10">
        <v>1.0</v>
      </c>
      <c r="CB467" s="8" t="s">
        <v>114</v>
      </c>
      <c r="CC467" s="15" t="s">
        <v>139</v>
      </c>
      <c r="CD467" s="10">
        <v>1.0</v>
      </c>
      <c r="CE467" s="10">
        <v>1.0</v>
      </c>
      <c r="CF467" s="8" t="s">
        <v>116</v>
      </c>
      <c r="CG467" s="15" t="s">
        <v>131</v>
      </c>
      <c r="CH467" s="10">
        <v>1.0</v>
      </c>
      <c r="CI467" s="10">
        <v>1.0</v>
      </c>
      <c r="CJ467" s="8" t="s">
        <v>118</v>
      </c>
      <c r="CK467" s="15" t="s">
        <v>639</v>
      </c>
      <c r="CL467" s="10">
        <v>1.0</v>
      </c>
      <c r="CM467" s="10">
        <v>1.0</v>
      </c>
      <c r="CN467" s="8" t="s">
        <v>105</v>
      </c>
      <c r="CO467" s="10">
        <v>15.0</v>
      </c>
      <c r="CP467" s="8" t="s">
        <v>111</v>
      </c>
      <c r="CQ467" s="10">
        <v>70.0</v>
      </c>
      <c r="CR467" s="8" t="s">
        <v>112</v>
      </c>
      <c r="CS467" s="10">
        <v>33.0</v>
      </c>
    </row>
    <row r="468">
      <c r="A468" s="7">
        <v>15962.0</v>
      </c>
      <c r="B468" s="8" t="s">
        <v>93</v>
      </c>
      <c r="C468" s="9" t="s">
        <v>1598</v>
      </c>
      <c r="D468" s="8" t="s">
        <v>1587</v>
      </c>
      <c r="E468" s="10">
        <v>1.0</v>
      </c>
      <c r="F468" s="10">
        <v>0.0</v>
      </c>
      <c r="G468" s="8" t="s">
        <v>96</v>
      </c>
      <c r="H468" s="11"/>
      <c r="I468" s="13" t="s">
        <v>1587</v>
      </c>
      <c r="J468" s="14"/>
      <c r="K468" s="11"/>
      <c r="L468" s="8" t="s">
        <v>97</v>
      </c>
      <c r="M468" s="11"/>
      <c r="N468" s="10">
        <v>1.0</v>
      </c>
      <c r="O468" s="10">
        <v>370.0</v>
      </c>
      <c r="P468" s="11"/>
      <c r="Q468" s="10">
        <v>0.0</v>
      </c>
      <c r="R468" s="10">
        <v>0.0</v>
      </c>
      <c r="S468" s="10">
        <v>0.0</v>
      </c>
      <c r="T468" s="10">
        <v>0.0</v>
      </c>
      <c r="U468" s="10">
        <v>0.0</v>
      </c>
      <c r="V468" s="10">
        <v>0.0</v>
      </c>
      <c r="W468" s="10">
        <v>0.0</v>
      </c>
      <c r="X468" s="11"/>
      <c r="Y468" s="11"/>
      <c r="Z468" s="12">
        <v>1.95</v>
      </c>
      <c r="AA468" s="13" t="s">
        <v>98</v>
      </c>
      <c r="AB468" s="11"/>
      <c r="AC468" s="11"/>
      <c r="AD468" s="13" t="s">
        <v>1599</v>
      </c>
      <c r="AE468" s="14"/>
      <c r="AF468" s="14"/>
      <c r="AG468" s="14"/>
      <c r="AH468" s="14"/>
      <c r="AI468" s="14"/>
      <c r="AJ468" s="14"/>
      <c r="AK468" s="14"/>
      <c r="AL468" s="11"/>
      <c r="AM468" s="10">
        <v>0.0</v>
      </c>
      <c r="AN468" s="8" t="s">
        <v>100</v>
      </c>
      <c r="AO468" s="8" t="s">
        <v>365</v>
      </c>
      <c r="AP468" s="10">
        <v>1.0</v>
      </c>
      <c r="AQ468" s="10">
        <v>1.0</v>
      </c>
      <c r="AR468" s="8" t="s">
        <v>102</v>
      </c>
      <c r="AS468" s="10">
        <v>357.0</v>
      </c>
      <c r="AT468" s="10">
        <v>1.0</v>
      </c>
      <c r="AU468" s="10">
        <v>1.0</v>
      </c>
      <c r="AV468" s="8" t="s">
        <v>103</v>
      </c>
      <c r="AW468" s="8" t="s">
        <v>276</v>
      </c>
      <c r="AX468" s="10">
        <v>1.0</v>
      </c>
      <c r="AY468" s="10">
        <v>1.0</v>
      </c>
      <c r="AZ468" s="8" t="s">
        <v>105</v>
      </c>
      <c r="BA468" s="10">
        <v>29.0</v>
      </c>
      <c r="BB468" s="10">
        <v>1.0</v>
      </c>
      <c r="BC468" s="10">
        <v>1.0</v>
      </c>
      <c r="BD468" s="8" t="s">
        <v>106</v>
      </c>
      <c r="BE468" s="8" t="s">
        <v>107</v>
      </c>
      <c r="BF468" s="10">
        <v>1.0</v>
      </c>
      <c r="BG468" s="10">
        <v>1.0</v>
      </c>
      <c r="BH468" s="8" t="s">
        <v>108</v>
      </c>
      <c r="BI468" s="8" t="s">
        <v>1574</v>
      </c>
      <c r="BJ468" s="10">
        <v>1.0</v>
      </c>
      <c r="BK468" s="10">
        <v>1.0</v>
      </c>
      <c r="BL468" s="8" t="s">
        <v>110</v>
      </c>
      <c r="BM468" s="10">
        <v>109.0</v>
      </c>
      <c r="BN468" s="10">
        <v>1.0</v>
      </c>
      <c r="BO468" s="10">
        <v>1.0</v>
      </c>
      <c r="BP468" s="8" t="s">
        <v>111</v>
      </c>
      <c r="BQ468" s="10">
        <v>20.0</v>
      </c>
      <c r="BR468" s="10">
        <v>1.0</v>
      </c>
      <c r="BS468" s="10">
        <v>1.0</v>
      </c>
      <c r="BT468" s="8" t="s">
        <v>112</v>
      </c>
      <c r="BU468" s="10">
        <v>33.0</v>
      </c>
      <c r="BV468" s="10">
        <v>1.0</v>
      </c>
      <c r="BW468" s="10">
        <v>1.0</v>
      </c>
      <c r="BX468" s="8" t="s">
        <v>113</v>
      </c>
      <c r="BY468" s="15" t="s">
        <v>1575</v>
      </c>
      <c r="BZ468" s="10">
        <v>1.0</v>
      </c>
      <c r="CA468" s="10">
        <v>1.0</v>
      </c>
      <c r="CB468" s="8" t="s">
        <v>114</v>
      </c>
      <c r="CC468" s="15" t="s">
        <v>139</v>
      </c>
      <c r="CD468" s="10">
        <v>1.0</v>
      </c>
      <c r="CE468" s="10">
        <v>1.0</v>
      </c>
      <c r="CF468" s="8" t="s">
        <v>116</v>
      </c>
      <c r="CG468" s="15" t="s">
        <v>131</v>
      </c>
      <c r="CH468" s="10">
        <v>1.0</v>
      </c>
      <c r="CI468" s="10">
        <v>1.0</v>
      </c>
      <c r="CJ468" s="8" t="s">
        <v>118</v>
      </c>
      <c r="CK468" s="15" t="s">
        <v>639</v>
      </c>
      <c r="CL468" s="10">
        <v>1.0</v>
      </c>
      <c r="CM468" s="10">
        <v>1.0</v>
      </c>
      <c r="CN468" s="8" t="s">
        <v>105</v>
      </c>
      <c r="CO468" s="10">
        <v>15.0</v>
      </c>
      <c r="CP468" s="8" t="s">
        <v>111</v>
      </c>
      <c r="CQ468" s="10">
        <v>70.0</v>
      </c>
      <c r="CR468" s="8" t="s">
        <v>112</v>
      </c>
      <c r="CS468" s="10">
        <v>33.0</v>
      </c>
    </row>
    <row r="469">
      <c r="A469" s="7">
        <v>15965.0</v>
      </c>
      <c r="B469" s="8" t="s">
        <v>93</v>
      </c>
      <c r="C469" s="9" t="s">
        <v>1600</v>
      </c>
      <c r="D469" s="8" t="s">
        <v>216</v>
      </c>
      <c r="E469" s="10">
        <v>1.0</v>
      </c>
      <c r="F469" s="10">
        <v>0.0</v>
      </c>
      <c r="G469" s="8" t="s">
        <v>96</v>
      </c>
      <c r="H469" s="11"/>
      <c r="I469" s="13" t="s">
        <v>1572</v>
      </c>
      <c r="J469" s="14"/>
      <c r="K469" s="11"/>
      <c r="L469" s="8" t="s">
        <v>97</v>
      </c>
      <c r="M469" s="11"/>
      <c r="N469" s="10">
        <v>1.0</v>
      </c>
      <c r="O469" s="10">
        <v>56.0</v>
      </c>
      <c r="P469" s="11"/>
      <c r="Q469" s="10">
        <v>0.0</v>
      </c>
      <c r="R469" s="10">
        <v>0.0</v>
      </c>
      <c r="S469" s="10">
        <v>0.0</v>
      </c>
      <c r="T469" s="10">
        <v>0.0</v>
      </c>
      <c r="U469" s="10">
        <v>0.0</v>
      </c>
      <c r="V469" s="10">
        <v>0.0</v>
      </c>
      <c r="W469" s="10">
        <v>0.0</v>
      </c>
      <c r="X469" s="11"/>
      <c r="Y469" s="11"/>
      <c r="Z469" s="12">
        <v>1.76</v>
      </c>
      <c r="AA469" s="13" t="s">
        <v>98</v>
      </c>
      <c r="AB469" s="11"/>
      <c r="AC469" s="11"/>
      <c r="AD469" s="13" t="s">
        <v>1601</v>
      </c>
      <c r="AE469" s="14"/>
      <c r="AF469" s="14"/>
      <c r="AG469" s="14"/>
      <c r="AH469" s="14"/>
      <c r="AI469" s="14"/>
      <c r="AJ469" s="14"/>
      <c r="AK469" s="14"/>
      <c r="AL469" s="11"/>
      <c r="AM469" s="10">
        <v>0.0</v>
      </c>
      <c r="AN469" s="8" t="s">
        <v>100</v>
      </c>
      <c r="AO469" s="8" t="s">
        <v>216</v>
      </c>
      <c r="AP469" s="10">
        <v>1.0</v>
      </c>
      <c r="AQ469" s="10">
        <v>1.0</v>
      </c>
      <c r="AR469" s="8" t="s">
        <v>102</v>
      </c>
      <c r="AS469" s="10">
        <v>314.0</v>
      </c>
      <c r="AT469" s="10">
        <v>1.0</v>
      </c>
      <c r="AU469" s="10">
        <v>1.0</v>
      </c>
      <c r="AV469" s="8" t="s">
        <v>103</v>
      </c>
      <c r="AW469" s="8" t="s">
        <v>276</v>
      </c>
      <c r="AX469" s="10">
        <v>1.0</v>
      </c>
      <c r="AY469" s="10">
        <v>1.0</v>
      </c>
      <c r="AZ469" s="8" t="s">
        <v>105</v>
      </c>
      <c r="BA469" s="10">
        <v>16.0</v>
      </c>
      <c r="BB469" s="10">
        <v>1.0</v>
      </c>
      <c r="BC469" s="10">
        <v>1.0</v>
      </c>
      <c r="BD469" s="8" t="s">
        <v>106</v>
      </c>
      <c r="BE469" s="8" t="s">
        <v>107</v>
      </c>
      <c r="BF469" s="10">
        <v>1.0</v>
      </c>
      <c r="BG469" s="10">
        <v>1.0</v>
      </c>
      <c r="BH469" s="8" t="s">
        <v>108</v>
      </c>
      <c r="BI469" s="8" t="s">
        <v>1574</v>
      </c>
      <c r="BJ469" s="10">
        <v>1.0</v>
      </c>
      <c r="BK469" s="10">
        <v>1.0</v>
      </c>
      <c r="BL469" s="8" t="s">
        <v>110</v>
      </c>
      <c r="BM469" s="10">
        <v>96.0</v>
      </c>
      <c r="BN469" s="10">
        <v>1.0</v>
      </c>
      <c r="BO469" s="10">
        <v>1.0</v>
      </c>
      <c r="BP469" s="8" t="s">
        <v>111</v>
      </c>
      <c r="BQ469" s="10">
        <v>30.0</v>
      </c>
      <c r="BR469" s="10">
        <v>1.0</v>
      </c>
      <c r="BS469" s="10">
        <v>1.0</v>
      </c>
      <c r="BT469" s="8" t="s">
        <v>112</v>
      </c>
      <c r="BU469" s="10">
        <v>20.0</v>
      </c>
      <c r="BV469" s="10">
        <v>1.0</v>
      </c>
      <c r="BW469" s="10">
        <v>1.0</v>
      </c>
      <c r="BX469" s="8" t="s">
        <v>113</v>
      </c>
      <c r="BY469" s="15" t="s">
        <v>1575</v>
      </c>
      <c r="BZ469" s="10">
        <v>1.0</v>
      </c>
      <c r="CA469" s="10">
        <v>1.0</v>
      </c>
      <c r="CB469" s="8" t="s">
        <v>114</v>
      </c>
      <c r="CC469" s="15" t="s">
        <v>115</v>
      </c>
      <c r="CD469" s="10">
        <v>1.0</v>
      </c>
      <c r="CE469" s="10">
        <v>1.0</v>
      </c>
      <c r="CF469" s="8" t="s">
        <v>116</v>
      </c>
      <c r="CG469" s="15" t="s">
        <v>117</v>
      </c>
      <c r="CH469" s="10">
        <v>1.0</v>
      </c>
      <c r="CI469" s="10">
        <v>1.0</v>
      </c>
      <c r="CJ469" s="8" t="s">
        <v>118</v>
      </c>
      <c r="CK469" s="15" t="s">
        <v>288</v>
      </c>
      <c r="CL469" s="10">
        <v>1.0</v>
      </c>
      <c r="CM469" s="10">
        <v>1.0</v>
      </c>
      <c r="CN469" s="8" t="s">
        <v>105</v>
      </c>
      <c r="CO469" s="10">
        <v>7.5</v>
      </c>
      <c r="CP469" s="8" t="s">
        <v>111</v>
      </c>
      <c r="CQ469" s="10">
        <v>36.0</v>
      </c>
      <c r="CR469" s="8" t="s">
        <v>112</v>
      </c>
      <c r="CS469" s="10">
        <v>20.0</v>
      </c>
    </row>
    <row r="470">
      <c r="A470" s="7">
        <v>15967.0</v>
      </c>
      <c r="B470" s="8" t="s">
        <v>93</v>
      </c>
      <c r="C470" s="9" t="s">
        <v>1602</v>
      </c>
      <c r="D470" s="8" t="s">
        <v>1592</v>
      </c>
      <c r="E470" s="10">
        <v>1.0</v>
      </c>
      <c r="F470" s="10">
        <v>0.0</v>
      </c>
      <c r="G470" s="8" t="s">
        <v>96</v>
      </c>
      <c r="H470" s="11"/>
      <c r="I470" s="13" t="s">
        <v>1592</v>
      </c>
      <c r="J470" s="11"/>
      <c r="K470" s="11"/>
      <c r="L470" s="8" t="s">
        <v>97</v>
      </c>
      <c r="M470" s="11"/>
      <c r="N470" s="10">
        <v>1.0</v>
      </c>
      <c r="O470" s="10">
        <v>256.0</v>
      </c>
      <c r="P470" s="11"/>
      <c r="Q470" s="10">
        <v>0.0</v>
      </c>
      <c r="R470" s="10">
        <v>0.0</v>
      </c>
      <c r="S470" s="10">
        <v>0.0</v>
      </c>
      <c r="T470" s="10">
        <v>0.0</v>
      </c>
      <c r="U470" s="10">
        <v>0.0</v>
      </c>
      <c r="V470" s="10">
        <v>0.0</v>
      </c>
      <c r="W470" s="10">
        <v>0.0</v>
      </c>
      <c r="X470" s="11"/>
      <c r="Y470" s="11"/>
      <c r="Z470" s="12">
        <v>1.92</v>
      </c>
      <c r="AA470" s="13" t="s">
        <v>98</v>
      </c>
      <c r="AB470" s="11"/>
      <c r="AC470" s="11"/>
      <c r="AD470" s="13" t="s">
        <v>1603</v>
      </c>
      <c r="AE470" s="14"/>
      <c r="AF470" s="14"/>
      <c r="AG470" s="14"/>
      <c r="AH470" s="14"/>
      <c r="AI470" s="14"/>
      <c r="AJ470" s="14"/>
      <c r="AK470" s="14"/>
      <c r="AL470" s="11"/>
      <c r="AM470" s="10">
        <v>0.0</v>
      </c>
      <c r="AN470" s="8" t="s">
        <v>100</v>
      </c>
      <c r="AO470" s="8" t="s">
        <v>440</v>
      </c>
      <c r="AP470" s="10">
        <v>1.0</v>
      </c>
      <c r="AQ470" s="10">
        <v>1.0</v>
      </c>
      <c r="AR470" s="8" t="s">
        <v>102</v>
      </c>
      <c r="AS470" s="10">
        <v>314.0</v>
      </c>
      <c r="AT470" s="10">
        <v>1.0</v>
      </c>
      <c r="AU470" s="10">
        <v>1.0</v>
      </c>
      <c r="AV470" s="8" t="s">
        <v>103</v>
      </c>
      <c r="AW470" s="8" t="s">
        <v>276</v>
      </c>
      <c r="AX470" s="10">
        <v>1.0</v>
      </c>
      <c r="AY470" s="10">
        <v>1.0</v>
      </c>
      <c r="AZ470" s="8" t="s">
        <v>105</v>
      </c>
      <c r="BA470" s="10">
        <v>16.0</v>
      </c>
      <c r="BB470" s="10">
        <v>1.0</v>
      </c>
      <c r="BC470" s="10">
        <v>1.0</v>
      </c>
      <c r="BD470" s="8" t="s">
        <v>106</v>
      </c>
      <c r="BE470" s="8" t="s">
        <v>107</v>
      </c>
      <c r="BF470" s="10">
        <v>1.0</v>
      </c>
      <c r="BG470" s="10">
        <v>1.0</v>
      </c>
      <c r="BH470" s="8" t="s">
        <v>108</v>
      </c>
      <c r="BI470" s="8" t="s">
        <v>1574</v>
      </c>
      <c r="BJ470" s="10">
        <v>1.0</v>
      </c>
      <c r="BK470" s="10">
        <v>1.0</v>
      </c>
      <c r="BL470" s="8" t="s">
        <v>110</v>
      </c>
      <c r="BM470" s="10">
        <v>96.0</v>
      </c>
      <c r="BN470" s="10">
        <v>1.0</v>
      </c>
      <c r="BO470" s="10">
        <v>1.0</v>
      </c>
      <c r="BP470" s="8" t="s">
        <v>111</v>
      </c>
      <c r="BQ470" s="10">
        <v>30.0</v>
      </c>
      <c r="BR470" s="10">
        <v>1.0</v>
      </c>
      <c r="BS470" s="10">
        <v>1.0</v>
      </c>
      <c r="BT470" s="8" t="s">
        <v>112</v>
      </c>
      <c r="BU470" s="10">
        <v>20.0</v>
      </c>
      <c r="BV470" s="10">
        <v>1.0</v>
      </c>
      <c r="BW470" s="10">
        <v>1.0</v>
      </c>
      <c r="BX470" s="8" t="s">
        <v>113</v>
      </c>
      <c r="BY470" s="15" t="s">
        <v>1575</v>
      </c>
      <c r="BZ470" s="10">
        <v>1.0</v>
      </c>
      <c r="CA470" s="10">
        <v>1.0</v>
      </c>
      <c r="CB470" s="8" t="s">
        <v>114</v>
      </c>
      <c r="CC470" s="15" t="s">
        <v>115</v>
      </c>
      <c r="CD470" s="10">
        <v>1.0</v>
      </c>
      <c r="CE470" s="10">
        <v>1.0</v>
      </c>
      <c r="CF470" s="8" t="s">
        <v>116</v>
      </c>
      <c r="CG470" s="15" t="s">
        <v>117</v>
      </c>
      <c r="CH470" s="10">
        <v>1.0</v>
      </c>
      <c r="CI470" s="10">
        <v>1.0</v>
      </c>
      <c r="CJ470" s="8" t="s">
        <v>118</v>
      </c>
      <c r="CK470" s="15" t="s">
        <v>288</v>
      </c>
      <c r="CL470" s="10">
        <v>1.0</v>
      </c>
      <c r="CM470" s="10">
        <v>1.0</v>
      </c>
      <c r="CN470" s="8" t="s">
        <v>105</v>
      </c>
      <c r="CO470" s="10">
        <v>7.5</v>
      </c>
      <c r="CP470" s="8" t="s">
        <v>111</v>
      </c>
      <c r="CQ470" s="10">
        <v>36.0</v>
      </c>
      <c r="CR470" s="8" t="s">
        <v>112</v>
      </c>
      <c r="CS470" s="10">
        <v>20.0</v>
      </c>
    </row>
    <row r="471">
      <c r="A471" s="7">
        <v>15970.0</v>
      </c>
      <c r="B471" s="8" t="s">
        <v>93</v>
      </c>
      <c r="C471" s="9" t="s">
        <v>1604</v>
      </c>
      <c r="D471" s="8" t="s">
        <v>1580</v>
      </c>
      <c r="E471" s="10">
        <v>1.0</v>
      </c>
      <c r="F471" s="10">
        <v>0.0</v>
      </c>
      <c r="G471" s="8" t="s">
        <v>96</v>
      </c>
      <c r="H471" s="11"/>
      <c r="I471" s="13" t="s">
        <v>1580</v>
      </c>
      <c r="J471" s="14"/>
      <c r="K471" s="11"/>
      <c r="L471" s="8" t="s">
        <v>97</v>
      </c>
      <c r="M471" s="11"/>
      <c r="N471" s="10">
        <v>1.0</v>
      </c>
      <c r="O471" s="10">
        <v>606.0</v>
      </c>
      <c r="P471" s="11"/>
      <c r="Q471" s="10">
        <v>0.0</v>
      </c>
      <c r="R471" s="10">
        <v>0.0</v>
      </c>
      <c r="S471" s="10">
        <v>0.0</v>
      </c>
      <c r="T471" s="10">
        <v>0.0</v>
      </c>
      <c r="U471" s="10">
        <v>0.0</v>
      </c>
      <c r="V471" s="10">
        <v>0.0</v>
      </c>
      <c r="W471" s="10">
        <v>0.0</v>
      </c>
      <c r="X471" s="11"/>
      <c r="Y471" s="11"/>
      <c r="Z471" s="12">
        <v>1.92</v>
      </c>
      <c r="AA471" s="13" t="s">
        <v>98</v>
      </c>
      <c r="AB471" s="11"/>
      <c r="AC471" s="11"/>
      <c r="AD471" s="13" t="s">
        <v>1605</v>
      </c>
      <c r="AE471" s="14"/>
      <c r="AF471" s="14"/>
      <c r="AG471" s="14"/>
      <c r="AH471" s="14"/>
      <c r="AI471" s="14"/>
      <c r="AJ471" s="14"/>
      <c r="AK471" s="14"/>
      <c r="AL471" s="11"/>
      <c r="AM471" s="10">
        <v>0.0</v>
      </c>
      <c r="AN471" s="8" t="s">
        <v>100</v>
      </c>
      <c r="AO471" s="8" t="s">
        <v>1582</v>
      </c>
      <c r="AP471" s="10">
        <v>1.0</v>
      </c>
      <c r="AQ471" s="10">
        <v>1.0</v>
      </c>
      <c r="AR471" s="8" t="s">
        <v>102</v>
      </c>
      <c r="AS471" s="10">
        <v>314.0</v>
      </c>
      <c r="AT471" s="10">
        <v>1.0</v>
      </c>
      <c r="AU471" s="10">
        <v>1.0</v>
      </c>
      <c r="AV471" s="8" t="s">
        <v>103</v>
      </c>
      <c r="AW471" s="8" t="s">
        <v>276</v>
      </c>
      <c r="AX471" s="10">
        <v>1.0</v>
      </c>
      <c r="AY471" s="10">
        <v>1.0</v>
      </c>
      <c r="AZ471" s="8" t="s">
        <v>105</v>
      </c>
      <c r="BA471" s="10">
        <v>16.0</v>
      </c>
      <c r="BB471" s="10">
        <v>1.0</v>
      </c>
      <c r="BC471" s="10">
        <v>1.0</v>
      </c>
      <c r="BD471" s="8" t="s">
        <v>106</v>
      </c>
      <c r="BE471" s="8" t="s">
        <v>107</v>
      </c>
      <c r="BF471" s="10">
        <v>1.0</v>
      </c>
      <c r="BG471" s="10">
        <v>1.0</v>
      </c>
      <c r="BH471" s="8" t="s">
        <v>108</v>
      </c>
      <c r="BI471" s="8" t="s">
        <v>1574</v>
      </c>
      <c r="BJ471" s="10">
        <v>1.0</v>
      </c>
      <c r="BK471" s="10">
        <v>1.0</v>
      </c>
      <c r="BL471" s="8" t="s">
        <v>110</v>
      </c>
      <c r="BM471" s="10">
        <v>96.0</v>
      </c>
      <c r="BN471" s="10">
        <v>1.0</v>
      </c>
      <c r="BO471" s="10">
        <v>1.0</v>
      </c>
      <c r="BP471" s="8" t="s">
        <v>111</v>
      </c>
      <c r="BQ471" s="10">
        <v>30.0</v>
      </c>
      <c r="BR471" s="10">
        <v>1.0</v>
      </c>
      <c r="BS471" s="10">
        <v>1.0</v>
      </c>
      <c r="BT471" s="8" t="s">
        <v>112</v>
      </c>
      <c r="BU471" s="10">
        <v>20.0</v>
      </c>
      <c r="BV471" s="10">
        <v>1.0</v>
      </c>
      <c r="BW471" s="10">
        <v>1.0</v>
      </c>
      <c r="BX471" s="8" t="s">
        <v>113</v>
      </c>
      <c r="BY471" s="15" t="s">
        <v>1575</v>
      </c>
      <c r="BZ471" s="10">
        <v>1.0</v>
      </c>
      <c r="CA471" s="10">
        <v>1.0</v>
      </c>
      <c r="CB471" s="8" t="s">
        <v>114</v>
      </c>
      <c r="CC471" s="15" t="s">
        <v>115</v>
      </c>
      <c r="CD471" s="10">
        <v>1.0</v>
      </c>
      <c r="CE471" s="10">
        <v>1.0</v>
      </c>
      <c r="CF471" s="8" t="s">
        <v>116</v>
      </c>
      <c r="CG471" s="15" t="s">
        <v>117</v>
      </c>
      <c r="CH471" s="10">
        <v>1.0</v>
      </c>
      <c r="CI471" s="10">
        <v>1.0</v>
      </c>
      <c r="CJ471" s="8" t="s">
        <v>118</v>
      </c>
      <c r="CK471" s="15" t="s">
        <v>288</v>
      </c>
      <c r="CL471" s="10">
        <v>1.0</v>
      </c>
      <c r="CM471" s="10">
        <v>1.0</v>
      </c>
      <c r="CN471" s="8" t="s">
        <v>105</v>
      </c>
      <c r="CO471" s="10">
        <v>7.5</v>
      </c>
      <c r="CP471" s="8" t="s">
        <v>111</v>
      </c>
      <c r="CQ471" s="10">
        <v>36.0</v>
      </c>
      <c r="CR471" s="8" t="s">
        <v>112</v>
      </c>
      <c r="CS471" s="10">
        <v>20.0</v>
      </c>
    </row>
    <row r="472">
      <c r="A472" s="7">
        <v>15973.0</v>
      </c>
      <c r="B472" s="8" t="s">
        <v>93</v>
      </c>
      <c r="C472" s="9" t="s">
        <v>1606</v>
      </c>
      <c r="D472" s="8" t="s">
        <v>202</v>
      </c>
      <c r="E472" s="10">
        <v>1.0</v>
      </c>
      <c r="F472" s="10">
        <v>0.0</v>
      </c>
      <c r="G472" s="8" t="s">
        <v>96</v>
      </c>
      <c r="H472" s="11"/>
      <c r="I472" s="13" t="s">
        <v>1584</v>
      </c>
      <c r="J472" s="11"/>
      <c r="K472" s="11"/>
      <c r="L472" s="8" t="s">
        <v>97</v>
      </c>
      <c r="M472" s="11"/>
      <c r="N472" s="10">
        <v>1.0</v>
      </c>
      <c r="O472" s="10">
        <v>646.0</v>
      </c>
      <c r="P472" s="11"/>
      <c r="Q472" s="10">
        <v>0.0</v>
      </c>
      <c r="R472" s="10">
        <v>0.0</v>
      </c>
      <c r="S472" s="10">
        <v>0.0</v>
      </c>
      <c r="T472" s="10">
        <v>0.0</v>
      </c>
      <c r="U472" s="10">
        <v>0.0</v>
      </c>
      <c r="V472" s="10">
        <v>0.0</v>
      </c>
      <c r="W472" s="10">
        <v>0.0</v>
      </c>
      <c r="X472" s="11"/>
      <c r="Y472" s="11"/>
      <c r="Z472" s="12">
        <v>1.92</v>
      </c>
      <c r="AA472" s="13" t="s">
        <v>98</v>
      </c>
      <c r="AB472" s="11"/>
      <c r="AC472" s="11"/>
      <c r="AD472" s="13" t="s">
        <v>1607</v>
      </c>
      <c r="AE472" s="14"/>
      <c r="AF472" s="14"/>
      <c r="AG472" s="14"/>
      <c r="AH472" s="14"/>
      <c r="AI472" s="14"/>
      <c r="AJ472" s="14"/>
      <c r="AK472" s="14"/>
      <c r="AL472" s="11"/>
      <c r="AM472" s="10">
        <v>0.0</v>
      </c>
      <c r="AN472" s="8" t="s">
        <v>100</v>
      </c>
      <c r="AO472" s="8" t="s">
        <v>202</v>
      </c>
      <c r="AP472" s="10">
        <v>1.0</v>
      </c>
      <c r="AQ472" s="10">
        <v>1.0</v>
      </c>
      <c r="AR472" s="8" t="s">
        <v>102</v>
      </c>
      <c r="AS472" s="10">
        <v>314.0</v>
      </c>
      <c r="AT472" s="10">
        <v>1.0</v>
      </c>
      <c r="AU472" s="10">
        <v>1.0</v>
      </c>
      <c r="AV472" s="8" t="s">
        <v>103</v>
      </c>
      <c r="AW472" s="8" t="s">
        <v>276</v>
      </c>
      <c r="AX472" s="10">
        <v>1.0</v>
      </c>
      <c r="AY472" s="10">
        <v>1.0</v>
      </c>
      <c r="AZ472" s="8" t="s">
        <v>105</v>
      </c>
      <c r="BA472" s="10">
        <v>16.0</v>
      </c>
      <c r="BB472" s="10">
        <v>1.0</v>
      </c>
      <c r="BC472" s="10">
        <v>1.0</v>
      </c>
      <c r="BD472" s="8" t="s">
        <v>106</v>
      </c>
      <c r="BE472" s="8" t="s">
        <v>107</v>
      </c>
      <c r="BF472" s="10">
        <v>1.0</v>
      </c>
      <c r="BG472" s="10">
        <v>1.0</v>
      </c>
      <c r="BH472" s="8" t="s">
        <v>108</v>
      </c>
      <c r="BI472" s="8" t="s">
        <v>1574</v>
      </c>
      <c r="BJ472" s="10">
        <v>1.0</v>
      </c>
      <c r="BK472" s="10">
        <v>1.0</v>
      </c>
      <c r="BL472" s="8" t="s">
        <v>110</v>
      </c>
      <c r="BM472" s="10">
        <v>96.0</v>
      </c>
      <c r="BN472" s="10">
        <v>1.0</v>
      </c>
      <c r="BO472" s="10">
        <v>1.0</v>
      </c>
      <c r="BP472" s="8" t="s">
        <v>111</v>
      </c>
      <c r="BQ472" s="10">
        <v>30.0</v>
      </c>
      <c r="BR472" s="10">
        <v>1.0</v>
      </c>
      <c r="BS472" s="10">
        <v>1.0</v>
      </c>
      <c r="BT472" s="8" t="s">
        <v>112</v>
      </c>
      <c r="BU472" s="10">
        <v>20.0</v>
      </c>
      <c r="BV472" s="10">
        <v>1.0</v>
      </c>
      <c r="BW472" s="10">
        <v>1.0</v>
      </c>
      <c r="BX472" s="8" t="s">
        <v>113</v>
      </c>
      <c r="BY472" s="15" t="s">
        <v>1575</v>
      </c>
      <c r="BZ472" s="10">
        <v>1.0</v>
      </c>
      <c r="CA472" s="10">
        <v>1.0</v>
      </c>
      <c r="CB472" s="8" t="s">
        <v>114</v>
      </c>
      <c r="CC472" s="15" t="s">
        <v>115</v>
      </c>
      <c r="CD472" s="10">
        <v>1.0</v>
      </c>
      <c r="CE472" s="10">
        <v>1.0</v>
      </c>
      <c r="CF472" s="8" t="s">
        <v>116</v>
      </c>
      <c r="CG472" s="15" t="s">
        <v>117</v>
      </c>
      <c r="CH472" s="10">
        <v>1.0</v>
      </c>
      <c r="CI472" s="10">
        <v>1.0</v>
      </c>
      <c r="CJ472" s="8" t="s">
        <v>118</v>
      </c>
      <c r="CK472" s="15" t="s">
        <v>288</v>
      </c>
      <c r="CL472" s="10">
        <v>1.0</v>
      </c>
      <c r="CM472" s="10">
        <v>1.0</v>
      </c>
      <c r="CN472" s="8" t="s">
        <v>105</v>
      </c>
      <c r="CO472" s="10">
        <v>7.0</v>
      </c>
      <c r="CP472" s="8" t="s">
        <v>111</v>
      </c>
      <c r="CQ472" s="10">
        <v>20.0</v>
      </c>
      <c r="CR472" s="8" t="s">
        <v>112</v>
      </c>
      <c r="CS472" s="10">
        <v>16.0</v>
      </c>
    </row>
    <row r="473">
      <c r="A473" s="7">
        <v>15976.0</v>
      </c>
      <c r="B473" s="8" t="s">
        <v>93</v>
      </c>
      <c r="C473" s="9" t="s">
        <v>1608</v>
      </c>
      <c r="D473" s="8" t="s">
        <v>1587</v>
      </c>
      <c r="E473" s="10">
        <v>1.0</v>
      </c>
      <c r="F473" s="10">
        <v>0.0</v>
      </c>
      <c r="G473" s="8" t="s">
        <v>96</v>
      </c>
      <c r="H473" s="11"/>
      <c r="I473" s="13" t="s">
        <v>1587</v>
      </c>
      <c r="J473" s="14"/>
      <c r="K473" s="11"/>
      <c r="L473" s="8" t="s">
        <v>97</v>
      </c>
      <c r="M473" s="11"/>
      <c r="N473" s="10">
        <v>1.0</v>
      </c>
      <c r="O473" s="10">
        <v>165.0</v>
      </c>
      <c r="P473" s="11"/>
      <c r="Q473" s="10">
        <v>0.0</v>
      </c>
      <c r="R473" s="10">
        <v>0.0</v>
      </c>
      <c r="S473" s="10">
        <v>0.0</v>
      </c>
      <c r="T473" s="10">
        <v>0.0</v>
      </c>
      <c r="U473" s="10">
        <v>0.0</v>
      </c>
      <c r="V473" s="10">
        <v>0.0</v>
      </c>
      <c r="W473" s="10">
        <v>0.0</v>
      </c>
      <c r="X473" s="11"/>
      <c r="Y473" s="11"/>
      <c r="Z473" s="12">
        <v>1.92</v>
      </c>
      <c r="AA473" s="13" t="s">
        <v>98</v>
      </c>
      <c r="AB473" s="11"/>
      <c r="AC473" s="11"/>
      <c r="AD473" s="13" t="s">
        <v>1609</v>
      </c>
      <c r="AE473" s="14"/>
      <c r="AF473" s="14"/>
      <c r="AG473" s="14"/>
      <c r="AH473" s="14"/>
      <c r="AI473" s="14"/>
      <c r="AJ473" s="14"/>
      <c r="AK473" s="14"/>
      <c r="AL473" s="11"/>
      <c r="AM473" s="10">
        <v>0.0</v>
      </c>
      <c r="AN473" s="8" t="s">
        <v>100</v>
      </c>
      <c r="AO473" s="8" t="s">
        <v>365</v>
      </c>
      <c r="AP473" s="10">
        <v>1.0</v>
      </c>
      <c r="AQ473" s="10">
        <v>1.0</v>
      </c>
      <c r="AR473" s="8" t="s">
        <v>102</v>
      </c>
      <c r="AS473" s="10">
        <v>314.0</v>
      </c>
      <c r="AT473" s="10">
        <v>1.0</v>
      </c>
      <c r="AU473" s="10">
        <v>1.0</v>
      </c>
      <c r="AV473" s="8" t="s">
        <v>103</v>
      </c>
      <c r="AW473" s="8" t="s">
        <v>276</v>
      </c>
      <c r="AX473" s="10">
        <v>1.0</v>
      </c>
      <c r="AY473" s="10">
        <v>1.0</v>
      </c>
      <c r="AZ473" s="8" t="s">
        <v>105</v>
      </c>
      <c r="BA473" s="10">
        <v>16.0</v>
      </c>
      <c r="BB473" s="10">
        <v>1.0</v>
      </c>
      <c r="BC473" s="10">
        <v>1.0</v>
      </c>
      <c r="BD473" s="8" t="s">
        <v>106</v>
      </c>
      <c r="BE473" s="8" t="s">
        <v>107</v>
      </c>
      <c r="BF473" s="10">
        <v>1.0</v>
      </c>
      <c r="BG473" s="10">
        <v>1.0</v>
      </c>
      <c r="BH473" s="8" t="s">
        <v>108</v>
      </c>
      <c r="BI473" s="8" t="s">
        <v>1574</v>
      </c>
      <c r="BJ473" s="10">
        <v>1.0</v>
      </c>
      <c r="BK473" s="10">
        <v>1.0</v>
      </c>
      <c r="BL473" s="8" t="s">
        <v>110</v>
      </c>
      <c r="BM473" s="10">
        <v>96.0</v>
      </c>
      <c r="BN473" s="10">
        <v>1.0</v>
      </c>
      <c r="BO473" s="10">
        <v>1.0</v>
      </c>
      <c r="BP473" s="8" t="s">
        <v>111</v>
      </c>
      <c r="BQ473" s="10">
        <v>30.0</v>
      </c>
      <c r="BR473" s="10">
        <v>1.0</v>
      </c>
      <c r="BS473" s="10">
        <v>1.0</v>
      </c>
      <c r="BT473" s="8" t="s">
        <v>112</v>
      </c>
      <c r="BU473" s="10">
        <v>20.0</v>
      </c>
      <c r="BV473" s="10">
        <v>1.0</v>
      </c>
      <c r="BW473" s="10">
        <v>1.0</v>
      </c>
      <c r="BX473" s="8" t="s">
        <v>113</v>
      </c>
      <c r="BY473" s="15" t="s">
        <v>1575</v>
      </c>
      <c r="BZ473" s="10">
        <v>1.0</v>
      </c>
      <c r="CA473" s="10">
        <v>1.0</v>
      </c>
      <c r="CB473" s="8" t="s">
        <v>114</v>
      </c>
      <c r="CC473" s="15" t="s">
        <v>115</v>
      </c>
      <c r="CD473" s="10">
        <v>1.0</v>
      </c>
      <c r="CE473" s="10">
        <v>1.0</v>
      </c>
      <c r="CF473" s="8" t="s">
        <v>116</v>
      </c>
      <c r="CG473" s="15" t="s">
        <v>117</v>
      </c>
      <c r="CH473" s="10">
        <v>1.0</v>
      </c>
      <c r="CI473" s="10">
        <v>1.0</v>
      </c>
      <c r="CJ473" s="8" t="s">
        <v>118</v>
      </c>
      <c r="CK473" s="15" t="s">
        <v>288</v>
      </c>
      <c r="CL473" s="10">
        <v>1.0</v>
      </c>
      <c r="CM473" s="10">
        <v>1.0</v>
      </c>
      <c r="CN473" s="8" t="s">
        <v>105</v>
      </c>
      <c r="CO473" s="10">
        <v>7.5</v>
      </c>
      <c r="CP473" s="8" t="s">
        <v>111</v>
      </c>
      <c r="CQ473" s="10">
        <v>36.0</v>
      </c>
      <c r="CR473" s="8" t="s">
        <v>112</v>
      </c>
      <c r="CS473" s="10">
        <v>20.0</v>
      </c>
    </row>
    <row r="474">
      <c r="A474" s="7">
        <v>5977.0</v>
      </c>
      <c r="B474" s="8" t="s">
        <v>93</v>
      </c>
      <c r="C474" s="9" t="s">
        <v>1610</v>
      </c>
      <c r="D474" s="8" t="s">
        <v>1611</v>
      </c>
      <c r="E474" s="10">
        <v>1.0</v>
      </c>
      <c r="F474" s="10">
        <v>0.0</v>
      </c>
      <c r="G474" s="8" t="s">
        <v>96</v>
      </c>
      <c r="H474" s="11"/>
      <c r="I474" s="13" t="s">
        <v>202</v>
      </c>
      <c r="J474" s="14"/>
      <c r="K474" s="11"/>
      <c r="L474" s="8" t="s">
        <v>97</v>
      </c>
      <c r="M474" s="11"/>
      <c r="N474" s="10">
        <v>1.0</v>
      </c>
      <c r="O474" s="10">
        <v>2891.0</v>
      </c>
      <c r="P474" s="11"/>
      <c r="Q474" s="10">
        <v>0.0</v>
      </c>
      <c r="R474" s="10">
        <v>0.0</v>
      </c>
      <c r="S474" s="10">
        <v>0.0</v>
      </c>
      <c r="T474" s="10">
        <v>0.0</v>
      </c>
      <c r="U474" s="10">
        <v>0.0</v>
      </c>
      <c r="V474" s="10">
        <v>0.0</v>
      </c>
      <c r="W474" s="10">
        <v>0.0</v>
      </c>
      <c r="X474" s="11"/>
      <c r="Y474" s="11"/>
      <c r="Z474" s="12">
        <v>2.85</v>
      </c>
      <c r="AA474" s="13" t="s">
        <v>98</v>
      </c>
      <c r="AB474" s="11"/>
      <c r="AC474" s="11"/>
      <c r="AD474" s="13" t="s">
        <v>1612</v>
      </c>
      <c r="AE474" s="14"/>
      <c r="AF474" s="14"/>
      <c r="AG474" s="14"/>
      <c r="AH474" s="14"/>
      <c r="AI474" s="14"/>
      <c r="AJ474" s="14"/>
      <c r="AK474" s="14"/>
      <c r="AL474" s="11"/>
      <c r="AM474" s="10">
        <v>0.0</v>
      </c>
      <c r="AN474" s="8" t="s">
        <v>100</v>
      </c>
      <c r="AO474" s="8" t="s">
        <v>202</v>
      </c>
      <c r="AP474" s="10">
        <v>1.0</v>
      </c>
      <c r="AQ474" s="10">
        <v>1.0</v>
      </c>
      <c r="AR474" s="8" t="s">
        <v>102</v>
      </c>
      <c r="AS474" s="10">
        <v>80.0</v>
      </c>
      <c r="AT474" s="10">
        <v>1.0</v>
      </c>
      <c r="AU474" s="10">
        <v>1.0</v>
      </c>
      <c r="AV474" s="8" t="s">
        <v>103</v>
      </c>
      <c r="AW474" s="8" t="s">
        <v>104</v>
      </c>
      <c r="AX474" s="10">
        <v>1.0</v>
      </c>
      <c r="AY474" s="10">
        <v>1.0</v>
      </c>
      <c r="AZ474" s="8" t="s">
        <v>105</v>
      </c>
      <c r="BA474" s="10">
        <v>27.5</v>
      </c>
      <c r="BB474" s="10">
        <v>1.0</v>
      </c>
      <c r="BC474" s="10">
        <v>1.0</v>
      </c>
      <c r="BD474" s="8" t="s">
        <v>106</v>
      </c>
      <c r="BE474" s="8" t="s">
        <v>182</v>
      </c>
      <c r="BF474" s="10">
        <v>1.0</v>
      </c>
      <c r="BG474" s="10">
        <v>1.0</v>
      </c>
      <c r="BH474" s="8" t="s">
        <v>108</v>
      </c>
      <c r="BI474" s="8" t="s">
        <v>124</v>
      </c>
      <c r="BJ474" s="10">
        <v>1.0</v>
      </c>
      <c r="BK474" s="10">
        <v>1.0</v>
      </c>
      <c r="BL474" s="8" t="s">
        <v>110</v>
      </c>
      <c r="BM474" s="10">
        <v>24.0</v>
      </c>
      <c r="BN474" s="10">
        <v>1.0</v>
      </c>
      <c r="BO474" s="10">
        <v>1.0</v>
      </c>
      <c r="BP474" s="8" t="s">
        <v>111</v>
      </c>
      <c r="BQ474" s="10">
        <v>95.0</v>
      </c>
      <c r="BR474" s="10">
        <v>1.0</v>
      </c>
      <c r="BS474" s="10">
        <v>1.0</v>
      </c>
      <c r="BT474" s="8" t="s">
        <v>112</v>
      </c>
      <c r="BU474" s="10">
        <v>45.0</v>
      </c>
      <c r="BV474" s="10">
        <v>1.0</v>
      </c>
      <c r="BW474" s="10">
        <v>1.0</v>
      </c>
      <c r="BX474" s="8" t="s">
        <v>113</v>
      </c>
      <c r="BY474" s="15" t="s">
        <v>1613</v>
      </c>
      <c r="BZ474" s="10">
        <v>1.0</v>
      </c>
      <c r="CA474" s="10">
        <v>1.0</v>
      </c>
      <c r="CB474" s="8" t="s">
        <v>114</v>
      </c>
      <c r="CC474" s="15" t="s">
        <v>414</v>
      </c>
      <c r="CD474" s="10">
        <v>1.0</v>
      </c>
      <c r="CE474" s="10">
        <v>1.0</v>
      </c>
      <c r="CF474" s="8" t="s">
        <v>116</v>
      </c>
      <c r="CG474" s="15" t="s">
        <v>115</v>
      </c>
      <c r="CH474" s="10">
        <v>1.0</v>
      </c>
      <c r="CI474" s="10">
        <v>1.0</v>
      </c>
      <c r="CJ474" s="8" t="s">
        <v>118</v>
      </c>
      <c r="CK474" s="15" t="s">
        <v>117</v>
      </c>
      <c r="CL474" s="10">
        <v>1.0</v>
      </c>
      <c r="CM474" s="10">
        <v>1.0</v>
      </c>
      <c r="CN474" s="8" t="s">
        <v>105</v>
      </c>
      <c r="CO474" s="10">
        <v>10.0</v>
      </c>
      <c r="CP474" s="8" t="s">
        <v>111</v>
      </c>
      <c r="CQ474" s="10">
        <v>90.0</v>
      </c>
      <c r="CR474" s="8" t="s">
        <v>112</v>
      </c>
      <c r="CS474" s="10">
        <v>20.0</v>
      </c>
    </row>
    <row r="475">
      <c r="A475" s="7">
        <v>5980.0</v>
      </c>
      <c r="B475" s="8" t="s">
        <v>93</v>
      </c>
      <c r="C475" s="9" t="s">
        <v>1614</v>
      </c>
      <c r="D475" s="8" t="s">
        <v>1611</v>
      </c>
      <c r="E475" s="10">
        <v>1.0</v>
      </c>
      <c r="F475" s="10">
        <v>0.0</v>
      </c>
      <c r="G475" s="8" t="s">
        <v>96</v>
      </c>
      <c r="H475" s="11"/>
      <c r="I475" s="13" t="s">
        <v>202</v>
      </c>
      <c r="J475" s="11"/>
      <c r="K475" s="11"/>
      <c r="L475" s="8" t="s">
        <v>97</v>
      </c>
      <c r="M475" s="11"/>
      <c r="N475" s="10">
        <v>1.0</v>
      </c>
      <c r="O475" s="10">
        <v>260.0</v>
      </c>
      <c r="P475" s="11"/>
      <c r="Q475" s="10">
        <v>0.0</v>
      </c>
      <c r="R475" s="10">
        <v>0.0</v>
      </c>
      <c r="S475" s="10">
        <v>0.0</v>
      </c>
      <c r="T475" s="10">
        <v>0.0</v>
      </c>
      <c r="U475" s="10">
        <v>0.0</v>
      </c>
      <c r="V475" s="10">
        <v>0.0</v>
      </c>
      <c r="W475" s="10">
        <v>0.0</v>
      </c>
      <c r="X475" s="11"/>
      <c r="Y475" s="11"/>
      <c r="Z475" s="12">
        <v>1.28</v>
      </c>
      <c r="AA475" s="13" t="s">
        <v>98</v>
      </c>
      <c r="AB475" s="11"/>
      <c r="AC475" s="11"/>
      <c r="AD475" s="13" t="s">
        <v>1615</v>
      </c>
      <c r="AE475" s="14"/>
      <c r="AF475" s="14"/>
      <c r="AG475" s="14"/>
      <c r="AH475" s="14"/>
      <c r="AI475" s="14"/>
      <c r="AJ475" s="14"/>
      <c r="AK475" s="14"/>
      <c r="AL475" s="11"/>
      <c r="AM475" s="10">
        <v>0.0</v>
      </c>
      <c r="AN475" s="8" t="s">
        <v>100</v>
      </c>
      <c r="AO475" s="8" t="s">
        <v>202</v>
      </c>
      <c r="AP475" s="10">
        <v>1.0</v>
      </c>
      <c r="AQ475" s="10">
        <v>1.0</v>
      </c>
      <c r="AR475" s="8" t="s">
        <v>102</v>
      </c>
      <c r="AS475" s="10">
        <v>250.0</v>
      </c>
      <c r="AT475" s="10">
        <v>1.0</v>
      </c>
      <c r="AU475" s="10">
        <v>1.0</v>
      </c>
      <c r="AV475" s="8" t="s">
        <v>103</v>
      </c>
      <c r="AW475" s="8" t="s">
        <v>104</v>
      </c>
      <c r="AX475" s="10">
        <v>1.0</v>
      </c>
      <c r="AY475" s="10">
        <v>1.0</v>
      </c>
      <c r="AZ475" s="8" t="s">
        <v>105</v>
      </c>
      <c r="BA475" s="10">
        <v>15.0</v>
      </c>
      <c r="BB475" s="10">
        <v>1.0</v>
      </c>
      <c r="BC475" s="10">
        <v>1.0</v>
      </c>
      <c r="BD475" s="8" t="s">
        <v>106</v>
      </c>
      <c r="BE475" s="8" t="s">
        <v>182</v>
      </c>
      <c r="BF475" s="10">
        <v>1.0</v>
      </c>
      <c r="BG475" s="10">
        <v>1.0</v>
      </c>
      <c r="BH475" s="8" t="s">
        <v>108</v>
      </c>
      <c r="BI475" s="8" t="s">
        <v>124</v>
      </c>
      <c r="BJ475" s="10">
        <v>1.0</v>
      </c>
      <c r="BK475" s="10">
        <v>1.0</v>
      </c>
      <c r="BL475" s="8" t="s">
        <v>110</v>
      </c>
      <c r="BM475" s="10">
        <v>75.0</v>
      </c>
      <c r="BN475" s="10">
        <v>1.0</v>
      </c>
      <c r="BO475" s="10">
        <v>1.0</v>
      </c>
      <c r="BP475" s="8" t="s">
        <v>111</v>
      </c>
      <c r="BQ475" s="10">
        <v>49.0</v>
      </c>
      <c r="BR475" s="10">
        <v>1.0</v>
      </c>
      <c r="BS475" s="10">
        <v>1.0</v>
      </c>
      <c r="BT475" s="8" t="s">
        <v>112</v>
      </c>
      <c r="BU475" s="10">
        <v>26.0</v>
      </c>
      <c r="BV475" s="10">
        <v>1.0</v>
      </c>
      <c r="BW475" s="10">
        <v>1.0</v>
      </c>
      <c r="BX475" s="8" t="s">
        <v>113</v>
      </c>
      <c r="BY475" s="15" t="s">
        <v>1613</v>
      </c>
      <c r="BZ475" s="10">
        <v>1.0</v>
      </c>
      <c r="CA475" s="10">
        <v>1.0</v>
      </c>
      <c r="CB475" s="8" t="s">
        <v>114</v>
      </c>
      <c r="CC475" s="15" t="s">
        <v>282</v>
      </c>
      <c r="CD475" s="10">
        <v>1.0</v>
      </c>
      <c r="CE475" s="10">
        <v>1.0</v>
      </c>
      <c r="CF475" s="8" t="s">
        <v>116</v>
      </c>
      <c r="CG475" s="15" t="s">
        <v>115</v>
      </c>
      <c r="CH475" s="10">
        <v>1.0</v>
      </c>
      <c r="CI475" s="10">
        <v>1.0</v>
      </c>
      <c r="CJ475" s="8" t="s">
        <v>118</v>
      </c>
      <c r="CK475" s="15" t="s">
        <v>117</v>
      </c>
      <c r="CL475" s="10">
        <v>1.0</v>
      </c>
      <c r="CM475" s="10">
        <v>1.0</v>
      </c>
      <c r="CN475" s="8" t="s">
        <v>105</v>
      </c>
      <c r="CO475" s="10">
        <v>10.0</v>
      </c>
      <c r="CP475" s="8" t="s">
        <v>111</v>
      </c>
      <c r="CQ475" s="10">
        <v>59.0</v>
      </c>
      <c r="CR475" s="8" t="s">
        <v>112</v>
      </c>
      <c r="CS475" s="10">
        <v>20.0</v>
      </c>
    </row>
    <row r="476">
      <c r="A476" s="7">
        <v>5983.0</v>
      </c>
      <c r="B476" s="8" t="s">
        <v>93</v>
      </c>
      <c r="C476" s="9" t="s">
        <v>1616</v>
      </c>
      <c r="D476" s="8" t="s">
        <v>1617</v>
      </c>
      <c r="E476" s="10">
        <v>1.0</v>
      </c>
      <c r="F476" s="10">
        <v>0.0</v>
      </c>
      <c r="G476" s="8" t="s">
        <v>96</v>
      </c>
      <c r="H476" s="11"/>
      <c r="I476" s="13" t="s">
        <v>440</v>
      </c>
      <c r="J476" s="14"/>
      <c r="K476" s="11"/>
      <c r="L476" s="8" t="s">
        <v>97</v>
      </c>
      <c r="M476" s="11"/>
      <c r="N476" s="10">
        <v>1.0</v>
      </c>
      <c r="O476" s="10">
        <v>8432.0</v>
      </c>
      <c r="P476" s="11"/>
      <c r="Q476" s="10">
        <v>0.0</v>
      </c>
      <c r="R476" s="10">
        <v>0.0</v>
      </c>
      <c r="S476" s="10">
        <v>0.0</v>
      </c>
      <c r="T476" s="10">
        <v>0.0</v>
      </c>
      <c r="U476" s="10">
        <v>0.0</v>
      </c>
      <c r="V476" s="10">
        <v>0.0</v>
      </c>
      <c r="W476" s="10">
        <v>0.0</v>
      </c>
      <c r="X476" s="11"/>
      <c r="Y476" s="11"/>
      <c r="Z476" s="12">
        <v>2.85</v>
      </c>
      <c r="AA476" s="13" t="s">
        <v>98</v>
      </c>
      <c r="AB476" s="11"/>
      <c r="AC476" s="11"/>
      <c r="AD476" s="13" t="s">
        <v>1618</v>
      </c>
      <c r="AE476" s="14"/>
      <c r="AF476" s="14"/>
      <c r="AG476" s="14"/>
      <c r="AH476" s="14"/>
      <c r="AI476" s="14"/>
      <c r="AJ476" s="14"/>
      <c r="AK476" s="14"/>
      <c r="AL476" s="11"/>
      <c r="AM476" s="10">
        <v>0.0</v>
      </c>
      <c r="AN476" s="8" t="s">
        <v>100</v>
      </c>
      <c r="AO476" s="8" t="s">
        <v>440</v>
      </c>
      <c r="AP476" s="10">
        <v>1.0</v>
      </c>
      <c r="AQ476" s="10">
        <v>1.0</v>
      </c>
      <c r="AR476" s="8" t="s">
        <v>102</v>
      </c>
      <c r="AS476" s="10">
        <v>80.0</v>
      </c>
      <c r="AT476" s="10">
        <v>1.0</v>
      </c>
      <c r="AU476" s="10">
        <v>1.0</v>
      </c>
      <c r="AV476" s="8" t="s">
        <v>103</v>
      </c>
      <c r="AW476" s="8" t="s">
        <v>104</v>
      </c>
      <c r="AX476" s="10">
        <v>1.0</v>
      </c>
      <c r="AY476" s="10">
        <v>1.0</v>
      </c>
      <c r="AZ476" s="8" t="s">
        <v>105</v>
      </c>
      <c r="BA476" s="10">
        <v>27.5</v>
      </c>
      <c r="BB476" s="10">
        <v>1.0</v>
      </c>
      <c r="BC476" s="10">
        <v>1.0</v>
      </c>
      <c r="BD476" s="8" t="s">
        <v>106</v>
      </c>
      <c r="BE476" s="8" t="s">
        <v>182</v>
      </c>
      <c r="BF476" s="10">
        <v>1.0</v>
      </c>
      <c r="BG476" s="10">
        <v>1.0</v>
      </c>
      <c r="BH476" s="8" t="s">
        <v>108</v>
      </c>
      <c r="BI476" s="8" t="s">
        <v>124</v>
      </c>
      <c r="BJ476" s="10">
        <v>1.0</v>
      </c>
      <c r="BK476" s="10">
        <v>1.0</v>
      </c>
      <c r="BL476" s="8" t="s">
        <v>110</v>
      </c>
      <c r="BM476" s="10">
        <v>24.0</v>
      </c>
      <c r="BN476" s="10">
        <v>1.0</v>
      </c>
      <c r="BO476" s="10">
        <v>1.0</v>
      </c>
      <c r="BP476" s="8" t="s">
        <v>111</v>
      </c>
      <c r="BQ476" s="10">
        <v>95.0</v>
      </c>
      <c r="BR476" s="10">
        <v>1.0</v>
      </c>
      <c r="BS476" s="10">
        <v>1.0</v>
      </c>
      <c r="BT476" s="8" t="s">
        <v>112</v>
      </c>
      <c r="BU476" s="10">
        <v>45.0</v>
      </c>
      <c r="BV476" s="10">
        <v>1.0</v>
      </c>
      <c r="BW476" s="10">
        <v>1.0</v>
      </c>
      <c r="BX476" s="8" t="s">
        <v>113</v>
      </c>
      <c r="BY476" s="15" t="s">
        <v>1613</v>
      </c>
      <c r="BZ476" s="10">
        <v>1.0</v>
      </c>
      <c r="CA476" s="10">
        <v>1.0</v>
      </c>
      <c r="CB476" s="8" t="s">
        <v>114</v>
      </c>
      <c r="CC476" s="15" t="s">
        <v>414</v>
      </c>
      <c r="CD476" s="10">
        <v>1.0</v>
      </c>
      <c r="CE476" s="10">
        <v>1.0</v>
      </c>
      <c r="CF476" s="8" t="s">
        <v>116</v>
      </c>
      <c r="CG476" s="15" t="s">
        <v>131</v>
      </c>
      <c r="CH476" s="10">
        <v>1.0</v>
      </c>
      <c r="CI476" s="10">
        <v>1.0</v>
      </c>
      <c r="CJ476" s="8" t="s">
        <v>118</v>
      </c>
      <c r="CK476" s="16">
        <v>45571.0</v>
      </c>
      <c r="CL476" s="10">
        <v>1.0</v>
      </c>
      <c r="CM476" s="10">
        <v>1.0</v>
      </c>
      <c r="CN476" s="8" t="s">
        <v>105</v>
      </c>
      <c r="CO476" s="10">
        <v>10.0</v>
      </c>
      <c r="CP476" s="8" t="s">
        <v>111</v>
      </c>
      <c r="CQ476" s="10">
        <v>90.0</v>
      </c>
      <c r="CR476" s="8" t="s">
        <v>112</v>
      </c>
      <c r="CS476" s="10">
        <v>20.0</v>
      </c>
    </row>
    <row r="477">
      <c r="A477" s="7">
        <v>5992.0</v>
      </c>
      <c r="B477" s="8" t="s">
        <v>93</v>
      </c>
      <c r="C477" s="9" t="s">
        <v>1619</v>
      </c>
      <c r="D477" s="8" t="s">
        <v>1620</v>
      </c>
      <c r="E477" s="10">
        <v>1.0</v>
      </c>
      <c r="F477" s="10">
        <v>0.0</v>
      </c>
      <c r="G477" s="8" t="s">
        <v>96</v>
      </c>
      <c r="H477" s="11"/>
      <c r="I477" s="13" t="s">
        <v>1621</v>
      </c>
      <c r="J477" s="14"/>
      <c r="K477" s="11"/>
      <c r="L477" s="8" t="s">
        <v>97</v>
      </c>
      <c r="M477" s="11"/>
      <c r="N477" s="10">
        <v>1.0</v>
      </c>
      <c r="O477" s="10">
        <v>44.0</v>
      </c>
      <c r="P477" s="11"/>
      <c r="Q477" s="10">
        <v>0.0</v>
      </c>
      <c r="R477" s="10">
        <v>0.0</v>
      </c>
      <c r="S477" s="10">
        <v>0.0</v>
      </c>
      <c r="T477" s="10">
        <v>0.0</v>
      </c>
      <c r="U477" s="10">
        <v>0.0</v>
      </c>
      <c r="V477" s="10">
        <v>0.0</v>
      </c>
      <c r="W477" s="10">
        <v>0.0</v>
      </c>
      <c r="X477" s="11"/>
      <c r="Y477" s="11"/>
      <c r="Z477" s="12">
        <v>2.65</v>
      </c>
      <c r="AA477" s="13" t="s">
        <v>98</v>
      </c>
      <c r="AB477" s="11"/>
      <c r="AC477" s="11"/>
      <c r="AD477" s="13" t="s">
        <v>1622</v>
      </c>
      <c r="AE477" s="14"/>
      <c r="AF477" s="14"/>
      <c r="AG477" s="14"/>
      <c r="AH477" s="14"/>
      <c r="AI477" s="14"/>
      <c r="AJ477" s="14"/>
      <c r="AK477" s="14"/>
      <c r="AL477" s="11"/>
      <c r="AM477" s="10">
        <v>0.0</v>
      </c>
      <c r="AN477" s="8" t="s">
        <v>100</v>
      </c>
      <c r="AO477" s="8" t="s">
        <v>888</v>
      </c>
      <c r="AP477" s="10">
        <v>1.0</v>
      </c>
      <c r="AQ477" s="10">
        <v>1.0</v>
      </c>
      <c r="AR477" s="8" t="s">
        <v>102</v>
      </c>
      <c r="AS477" s="10">
        <v>200.0</v>
      </c>
      <c r="AT477" s="10">
        <v>1.0</v>
      </c>
      <c r="AU477" s="10">
        <v>1.0</v>
      </c>
      <c r="AV477" s="8" t="s">
        <v>103</v>
      </c>
      <c r="AW477" s="8" t="s">
        <v>276</v>
      </c>
      <c r="AX477" s="10">
        <v>1.0</v>
      </c>
      <c r="AY477" s="10">
        <v>1.0</v>
      </c>
      <c r="AZ477" s="8" t="s">
        <v>105</v>
      </c>
      <c r="BA477" s="10">
        <v>11.0</v>
      </c>
      <c r="BB477" s="10">
        <v>1.0</v>
      </c>
      <c r="BC477" s="10">
        <v>1.0</v>
      </c>
      <c r="BD477" s="8" t="s">
        <v>106</v>
      </c>
      <c r="BE477" s="8" t="s">
        <v>296</v>
      </c>
      <c r="BF477" s="10">
        <v>1.0</v>
      </c>
      <c r="BG477" s="10">
        <v>1.0</v>
      </c>
      <c r="BH477" s="8" t="s">
        <v>108</v>
      </c>
      <c r="BI477" s="8" t="s">
        <v>183</v>
      </c>
      <c r="BJ477" s="10">
        <v>1.0</v>
      </c>
      <c r="BK477" s="10">
        <v>1.0</v>
      </c>
      <c r="BL477" s="8" t="s">
        <v>110</v>
      </c>
      <c r="BM477" s="10">
        <v>60.0</v>
      </c>
      <c r="BN477" s="10">
        <v>1.0</v>
      </c>
      <c r="BO477" s="10">
        <v>1.0</v>
      </c>
      <c r="BP477" s="8" t="s">
        <v>111</v>
      </c>
      <c r="BQ477" s="10">
        <v>70.0</v>
      </c>
      <c r="BR477" s="10">
        <v>1.0</v>
      </c>
      <c r="BS477" s="10">
        <v>1.0</v>
      </c>
      <c r="BT477" s="8" t="s">
        <v>112</v>
      </c>
      <c r="BU477" s="10">
        <v>17.0</v>
      </c>
      <c r="BV477" s="10">
        <v>1.0</v>
      </c>
      <c r="BW477" s="10">
        <v>1.0</v>
      </c>
      <c r="BX477" s="8" t="s">
        <v>113</v>
      </c>
      <c r="BY477" s="15" t="s">
        <v>1623</v>
      </c>
      <c r="BZ477" s="10">
        <v>1.0</v>
      </c>
      <c r="CA477" s="10">
        <v>1.0</v>
      </c>
      <c r="CB477" s="8" t="s">
        <v>114</v>
      </c>
      <c r="CC477" s="15" t="s">
        <v>168</v>
      </c>
      <c r="CD477" s="10">
        <v>1.0</v>
      </c>
      <c r="CE477" s="10">
        <v>1.0</v>
      </c>
      <c r="CF477" s="8" t="s">
        <v>116</v>
      </c>
      <c r="CG477" s="15" t="s">
        <v>117</v>
      </c>
      <c r="CH477" s="10">
        <v>1.0</v>
      </c>
      <c r="CI477" s="10">
        <v>1.0</v>
      </c>
      <c r="CJ477" s="8" t="s">
        <v>118</v>
      </c>
      <c r="CK477" s="15" t="s">
        <v>117</v>
      </c>
      <c r="CL477" s="10">
        <v>1.0</v>
      </c>
      <c r="CM477" s="10">
        <v>1.0</v>
      </c>
      <c r="CN477" s="8" t="s">
        <v>105</v>
      </c>
      <c r="CO477" s="10">
        <v>12.0</v>
      </c>
      <c r="CP477" s="8" t="s">
        <v>111</v>
      </c>
      <c r="CQ477" s="10">
        <v>42.0</v>
      </c>
      <c r="CR477" s="8" t="s">
        <v>112</v>
      </c>
      <c r="CS477" s="10">
        <v>20.0</v>
      </c>
    </row>
    <row r="478">
      <c r="A478" s="7">
        <v>5998.0</v>
      </c>
      <c r="B478" s="8" t="s">
        <v>93</v>
      </c>
      <c r="C478" s="9" t="s">
        <v>1624</v>
      </c>
      <c r="D478" s="8" t="s">
        <v>1625</v>
      </c>
      <c r="E478" s="10">
        <v>1.0</v>
      </c>
      <c r="F478" s="10">
        <v>0.0</v>
      </c>
      <c r="G478" s="8" t="s">
        <v>96</v>
      </c>
      <c r="H478" s="11"/>
      <c r="I478" s="13" t="s">
        <v>302</v>
      </c>
      <c r="J478" s="11"/>
      <c r="K478" s="11"/>
      <c r="L478" s="8" t="s">
        <v>97</v>
      </c>
      <c r="M478" s="11"/>
      <c r="N478" s="10">
        <v>1.0</v>
      </c>
      <c r="O478" s="10">
        <v>4806.0</v>
      </c>
      <c r="P478" s="11"/>
      <c r="Q478" s="10">
        <v>0.0</v>
      </c>
      <c r="R478" s="10">
        <v>0.0</v>
      </c>
      <c r="S478" s="10">
        <v>0.0</v>
      </c>
      <c r="T478" s="10">
        <v>0.0</v>
      </c>
      <c r="U478" s="10">
        <v>0.0</v>
      </c>
      <c r="V478" s="10">
        <v>0.0</v>
      </c>
      <c r="W478" s="10">
        <v>0.0</v>
      </c>
      <c r="X478" s="11"/>
      <c r="Y478" s="11"/>
      <c r="Z478" s="12">
        <v>2.65</v>
      </c>
      <c r="AA478" s="13" t="s">
        <v>98</v>
      </c>
      <c r="AB478" s="11"/>
      <c r="AC478" s="11"/>
      <c r="AD478" s="13" t="s">
        <v>1626</v>
      </c>
      <c r="AE478" s="14"/>
      <c r="AF478" s="14"/>
      <c r="AG478" s="14"/>
      <c r="AH478" s="14"/>
      <c r="AI478" s="14"/>
      <c r="AJ478" s="14"/>
      <c r="AK478" s="14"/>
      <c r="AL478" s="11"/>
      <c r="AM478" s="10">
        <v>0.0</v>
      </c>
      <c r="AN478" s="8" t="s">
        <v>100</v>
      </c>
      <c r="AO478" s="8" t="s">
        <v>143</v>
      </c>
      <c r="AP478" s="10">
        <v>1.0</v>
      </c>
      <c r="AQ478" s="10">
        <v>1.0</v>
      </c>
      <c r="AR478" s="8" t="s">
        <v>102</v>
      </c>
      <c r="AS478" s="10">
        <v>200.0</v>
      </c>
      <c r="AT478" s="10">
        <v>1.0</v>
      </c>
      <c r="AU478" s="10">
        <v>1.0</v>
      </c>
      <c r="AV478" s="8" t="s">
        <v>103</v>
      </c>
      <c r="AW478" s="8" t="s">
        <v>276</v>
      </c>
      <c r="AX478" s="10">
        <v>1.0</v>
      </c>
      <c r="AY478" s="10">
        <v>1.0</v>
      </c>
      <c r="AZ478" s="8" t="s">
        <v>105</v>
      </c>
      <c r="BA478" s="10">
        <v>11.0</v>
      </c>
      <c r="BB478" s="10">
        <v>1.0</v>
      </c>
      <c r="BC478" s="10">
        <v>1.0</v>
      </c>
      <c r="BD478" s="8" t="s">
        <v>106</v>
      </c>
      <c r="BE478" s="8" t="s">
        <v>296</v>
      </c>
      <c r="BF478" s="10">
        <v>1.0</v>
      </c>
      <c r="BG478" s="10">
        <v>1.0</v>
      </c>
      <c r="BH478" s="8" t="s">
        <v>108</v>
      </c>
      <c r="BI478" s="8" t="s">
        <v>183</v>
      </c>
      <c r="BJ478" s="10">
        <v>1.0</v>
      </c>
      <c r="BK478" s="10">
        <v>1.0</v>
      </c>
      <c r="BL478" s="8" t="s">
        <v>110</v>
      </c>
      <c r="BM478" s="10">
        <v>60.0</v>
      </c>
      <c r="BN478" s="10">
        <v>1.0</v>
      </c>
      <c r="BO478" s="10">
        <v>1.0</v>
      </c>
      <c r="BP478" s="8" t="s">
        <v>111</v>
      </c>
      <c r="BQ478" s="10">
        <v>70.0</v>
      </c>
      <c r="BR478" s="10">
        <v>1.0</v>
      </c>
      <c r="BS478" s="10">
        <v>1.0</v>
      </c>
      <c r="BT478" s="8" t="s">
        <v>112</v>
      </c>
      <c r="BU478" s="10">
        <v>17.0</v>
      </c>
      <c r="BV478" s="10">
        <v>1.0</v>
      </c>
      <c r="BW478" s="10">
        <v>1.0</v>
      </c>
      <c r="BX478" s="8" t="s">
        <v>113</v>
      </c>
      <c r="BY478" s="15" t="s">
        <v>1623</v>
      </c>
      <c r="BZ478" s="10">
        <v>1.0</v>
      </c>
      <c r="CA478" s="10">
        <v>1.0</v>
      </c>
      <c r="CB478" s="8" t="s">
        <v>114</v>
      </c>
      <c r="CC478" s="15" t="s">
        <v>168</v>
      </c>
      <c r="CD478" s="10">
        <v>1.0</v>
      </c>
      <c r="CE478" s="10">
        <v>1.0</v>
      </c>
      <c r="CF478" s="8" t="s">
        <v>116</v>
      </c>
      <c r="CG478" s="15" t="s">
        <v>117</v>
      </c>
      <c r="CH478" s="10">
        <v>1.0</v>
      </c>
      <c r="CI478" s="10">
        <v>1.0</v>
      </c>
      <c r="CJ478" s="8" t="s">
        <v>118</v>
      </c>
      <c r="CK478" s="15" t="s">
        <v>117</v>
      </c>
      <c r="CL478" s="10">
        <v>1.0</v>
      </c>
      <c r="CM478" s="10">
        <v>1.0</v>
      </c>
      <c r="CN478" s="8" t="s">
        <v>105</v>
      </c>
      <c r="CO478" s="10">
        <v>12.0</v>
      </c>
      <c r="CP478" s="8" t="s">
        <v>111</v>
      </c>
      <c r="CQ478" s="10">
        <v>42.0</v>
      </c>
      <c r="CR478" s="8" t="s">
        <v>112</v>
      </c>
      <c r="CS478" s="10">
        <v>20.0</v>
      </c>
    </row>
    <row r="479">
      <c r="A479" s="7">
        <v>6004.0</v>
      </c>
      <c r="B479" s="8" t="s">
        <v>93</v>
      </c>
      <c r="C479" s="9" t="s">
        <v>1627</v>
      </c>
      <c r="D479" s="8" t="s">
        <v>1628</v>
      </c>
      <c r="E479" s="10">
        <v>1.0</v>
      </c>
      <c r="F479" s="10">
        <v>0.0</v>
      </c>
      <c r="G479" s="8" t="s">
        <v>96</v>
      </c>
      <c r="H479" s="11"/>
      <c r="I479" s="13" t="s">
        <v>1629</v>
      </c>
      <c r="J479" s="11"/>
      <c r="K479" s="11"/>
      <c r="L479" s="8" t="s">
        <v>97</v>
      </c>
      <c r="M479" s="11"/>
      <c r="N479" s="10">
        <v>1.0</v>
      </c>
      <c r="O479" s="10">
        <v>571.0</v>
      </c>
      <c r="P479" s="11"/>
      <c r="Q479" s="10">
        <v>0.0</v>
      </c>
      <c r="R479" s="10">
        <v>0.0</v>
      </c>
      <c r="S479" s="10">
        <v>0.0</v>
      </c>
      <c r="T479" s="10">
        <v>0.0</v>
      </c>
      <c r="U479" s="10">
        <v>0.0</v>
      </c>
      <c r="V479" s="10">
        <v>0.0</v>
      </c>
      <c r="W479" s="10">
        <v>0.0</v>
      </c>
      <c r="X479" s="11"/>
      <c r="Y479" s="11"/>
      <c r="Z479" s="12">
        <v>2.46</v>
      </c>
      <c r="AA479" s="13" t="s">
        <v>98</v>
      </c>
      <c r="AB479" s="11"/>
      <c r="AC479" s="11"/>
      <c r="AD479" s="13" t="s">
        <v>1630</v>
      </c>
      <c r="AE479" s="14"/>
      <c r="AF479" s="14"/>
      <c r="AG479" s="14"/>
      <c r="AH479" s="14"/>
      <c r="AI479" s="14"/>
      <c r="AJ479" s="14"/>
      <c r="AK479" s="14"/>
      <c r="AL479" s="11"/>
      <c r="AM479" s="10">
        <v>0.0</v>
      </c>
      <c r="AN479" s="8" t="s">
        <v>100</v>
      </c>
      <c r="AO479" s="8" t="s">
        <v>127</v>
      </c>
      <c r="AP479" s="10">
        <v>1.0</v>
      </c>
      <c r="AQ479" s="10">
        <v>1.0</v>
      </c>
      <c r="AR479" s="8" t="s">
        <v>102</v>
      </c>
      <c r="AS479" s="10">
        <v>200.0</v>
      </c>
      <c r="AT479" s="10">
        <v>1.0</v>
      </c>
      <c r="AU479" s="10">
        <v>1.0</v>
      </c>
      <c r="AV479" s="8" t="s">
        <v>103</v>
      </c>
      <c r="AW479" s="8" t="s">
        <v>276</v>
      </c>
      <c r="AX479" s="10">
        <v>1.0</v>
      </c>
      <c r="AY479" s="10">
        <v>1.0</v>
      </c>
      <c r="AZ479" s="8" t="s">
        <v>105</v>
      </c>
      <c r="BA479" s="10">
        <v>25.0</v>
      </c>
      <c r="BB479" s="10">
        <v>1.0</v>
      </c>
      <c r="BC479" s="10">
        <v>1.0</v>
      </c>
      <c r="BD479" s="8" t="s">
        <v>106</v>
      </c>
      <c r="BE479" s="8" t="s">
        <v>296</v>
      </c>
      <c r="BF479" s="10">
        <v>1.0</v>
      </c>
      <c r="BG479" s="10">
        <v>1.0</v>
      </c>
      <c r="BH479" s="8" t="s">
        <v>108</v>
      </c>
      <c r="BI479" s="8" t="s">
        <v>183</v>
      </c>
      <c r="BJ479" s="10">
        <v>1.0</v>
      </c>
      <c r="BK479" s="10">
        <v>1.0</v>
      </c>
      <c r="BL479" s="8" t="s">
        <v>110</v>
      </c>
      <c r="BM479" s="10">
        <v>60.0</v>
      </c>
      <c r="BN479" s="10">
        <v>1.0</v>
      </c>
      <c r="BO479" s="10">
        <v>1.0</v>
      </c>
      <c r="BP479" s="8" t="s">
        <v>111</v>
      </c>
      <c r="BQ479" s="10">
        <v>43.0</v>
      </c>
      <c r="BR479" s="10">
        <v>1.0</v>
      </c>
      <c r="BS479" s="10">
        <v>1.0</v>
      </c>
      <c r="BT479" s="8" t="s">
        <v>112</v>
      </c>
      <c r="BU479" s="10">
        <v>30.0</v>
      </c>
      <c r="BV479" s="10">
        <v>1.0</v>
      </c>
      <c r="BW479" s="10">
        <v>1.0</v>
      </c>
      <c r="BX479" s="8" t="s">
        <v>113</v>
      </c>
      <c r="BY479" s="15" t="s">
        <v>1623</v>
      </c>
      <c r="BZ479" s="10">
        <v>1.0</v>
      </c>
      <c r="CA479" s="10">
        <v>1.0</v>
      </c>
      <c r="CB479" s="8" t="s">
        <v>114</v>
      </c>
      <c r="CC479" s="15" t="s">
        <v>282</v>
      </c>
      <c r="CD479" s="10">
        <v>1.0</v>
      </c>
      <c r="CE479" s="10">
        <v>1.0</v>
      </c>
      <c r="CF479" s="8" t="s">
        <v>116</v>
      </c>
      <c r="CG479" s="15" t="s">
        <v>115</v>
      </c>
      <c r="CH479" s="10">
        <v>1.0</v>
      </c>
      <c r="CI479" s="10">
        <v>1.0</v>
      </c>
      <c r="CJ479" s="8" t="s">
        <v>118</v>
      </c>
      <c r="CK479" s="15" t="s">
        <v>117</v>
      </c>
      <c r="CL479" s="10">
        <v>1.0</v>
      </c>
      <c r="CM479" s="10">
        <v>1.0</v>
      </c>
      <c r="CN479" s="8" t="s">
        <v>105</v>
      </c>
      <c r="CO479" s="10">
        <v>12.0</v>
      </c>
      <c r="CP479" s="8" t="s">
        <v>111</v>
      </c>
      <c r="CQ479" s="10">
        <v>42.0</v>
      </c>
      <c r="CR479" s="8" t="s">
        <v>112</v>
      </c>
      <c r="CS479" s="10">
        <v>20.0</v>
      </c>
    </row>
    <row r="480">
      <c r="A480" s="7">
        <v>6007.0</v>
      </c>
      <c r="B480" s="8" t="s">
        <v>93</v>
      </c>
      <c r="C480" s="9" t="s">
        <v>1631</v>
      </c>
      <c r="D480" s="8" t="s">
        <v>1625</v>
      </c>
      <c r="E480" s="10">
        <v>1.0</v>
      </c>
      <c r="F480" s="10">
        <v>0.0</v>
      </c>
      <c r="G480" s="8" t="s">
        <v>96</v>
      </c>
      <c r="H480" s="11"/>
      <c r="I480" s="8" t="s">
        <v>302</v>
      </c>
      <c r="J480" s="11"/>
      <c r="K480" s="11"/>
      <c r="L480" s="8" t="s">
        <v>97</v>
      </c>
      <c r="M480" s="11"/>
      <c r="N480" s="10">
        <v>1.0</v>
      </c>
      <c r="O480" s="10">
        <v>519.0</v>
      </c>
      <c r="P480" s="11"/>
      <c r="Q480" s="10">
        <v>0.0</v>
      </c>
      <c r="R480" s="10">
        <v>0.0</v>
      </c>
      <c r="S480" s="10">
        <v>0.0</v>
      </c>
      <c r="T480" s="10">
        <v>0.0</v>
      </c>
      <c r="U480" s="10">
        <v>0.0</v>
      </c>
      <c r="V480" s="10">
        <v>0.0</v>
      </c>
      <c r="W480" s="10">
        <v>0.0</v>
      </c>
      <c r="X480" s="11"/>
      <c r="Y480" s="11"/>
      <c r="Z480" s="12">
        <v>2.46</v>
      </c>
      <c r="AA480" s="13" t="s">
        <v>98</v>
      </c>
      <c r="AB480" s="11"/>
      <c r="AC480" s="11"/>
      <c r="AD480" s="13" t="s">
        <v>1632</v>
      </c>
      <c r="AE480" s="14"/>
      <c r="AF480" s="14"/>
      <c r="AG480" s="14"/>
      <c r="AH480" s="14"/>
      <c r="AI480" s="14"/>
      <c r="AJ480" s="14"/>
      <c r="AK480" s="14"/>
      <c r="AL480" s="11"/>
      <c r="AM480" s="10">
        <v>0.0</v>
      </c>
      <c r="AN480" s="8" t="s">
        <v>100</v>
      </c>
      <c r="AO480" s="8" t="s">
        <v>143</v>
      </c>
      <c r="AP480" s="10">
        <v>1.0</v>
      </c>
      <c r="AQ480" s="10">
        <v>1.0</v>
      </c>
      <c r="AR480" s="8" t="s">
        <v>102</v>
      </c>
      <c r="AS480" s="10">
        <v>200.0</v>
      </c>
      <c r="AT480" s="10">
        <v>1.0</v>
      </c>
      <c r="AU480" s="10">
        <v>1.0</v>
      </c>
      <c r="AV480" s="8" t="s">
        <v>103</v>
      </c>
      <c r="AW480" s="8" t="s">
        <v>276</v>
      </c>
      <c r="AX480" s="10">
        <v>1.0</v>
      </c>
      <c r="AY480" s="10">
        <v>1.0</v>
      </c>
      <c r="AZ480" s="8" t="s">
        <v>105</v>
      </c>
      <c r="BA480" s="10">
        <v>25.0</v>
      </c>
      <c r="BB480" s="10">
        <v>1.0</v>
      </c>
      <c r="BC480" s="10">
        <v>1.0</v>
      </c>
      <c r="BD480" s="8" t="s">
        <v>106</v>
      </c>
      <c r="BE480" s="8" t="s">
        <v>296</v>
      </c>
      <c r="BF480" s="10">
        <v>1.0</v>
      </c>
      <c r="BG480" s="10">
        <v>1.0</v>
      </c>
      <c r="BH480" s="8" t="s">
        <v>108</v>
      </c>
      <c r="BI480" s="8" t="s">
        <v>183</v>
      </c>
      <c r="BJ480" s="10">
        <v>1.0</v>
      </c>
      <c r="BK480" s="10">
        <v>1.0</v>
      </c>
      <c r="BL480" s="8" t="s">
        <v>110</v>
      </c>
      <c r="BM480" s="10">
        <v>60.0</v>
      </c>
      <c r="BN480" s="10">
        <v>1.0</v>
      </c>
      <c r="BO480" s="10">
        <v>1.0</v>
      </c>
      <c r="BP480" s="8" t="s">
        <v>111</v>
      </c>
      <c r="BQ480" s="10">
        <v>43.0</v>
      </c>
      <c r="BR480" s="10">
        <v>1.0</v>
      </c>
      <c r="BS480" s="10">
        <v>1.0</v>
      </c>
      <c r="BT480" s="8" t="s">
        <v>112</v>
      </c>
      <c r="BU480" s="10">
        <v>30.0</v>
      </c>
      <c r="BV480" s="10">
        <v>1.0</v>
      </c>
      <c r="BW480" s="10">
        <v>1.0</v>
      </c>
      <c r="BX480" s="8" t="s">
        <v>113</v>
      </c>
      <c r="BY480" s="15" t="s">
        <v>1623</v>
      </c>
      <c r="BZ480" s="10">
        <v>1.0</v>
      </c>
      <c r="CA480" s="10">
        <v>1.0</v>
      </c>
      <c r="CB480" s="8" t="s">
        <v>114</v>
      </c>
      <c r="CC480" s="15" t="s">
        <v>282</v>
      </c>
      <c r="CD480" s="10">
        <v>1.0</v>
      </c>
      <c r="CE480" s="10">
        <v>1.0</v>
      </c>
      <c r="CF480" s="8" t="s">
        <v>116</v>
      </c>
      <c r="CG480" s="15" t="s">
        <v>115</v>
      </c>
      <c r="CH480" s="10">
        <v>1.0</v>
      </c>
      <c r="CI480" s="10">
        <v>1.0</v>
      </c>
      <c r="CJ480" s="8" t="s">
        <v>118</v>
      </c>
      <c r="CK480" s="15" t="s">
        <v>117</v>
      </c>
      <c r="CL480" s="10">
        <v>1.0</v>
      </c>
      <c r="CM480" s="10">
        <v>1.0</v>
      </c>
      <c r="CN480" s="8" t="s">
        <v>105</v>
      </c>
      <c r="CO480" s="10">
        <v>12.0</v>
      </c>
      <c r="CP480" s="8" t="s">
        <v>111</v>
      </c>
      <c r="CQ480" s="10">
        <v>42.0</v>
      </c>
      <c r="CR480" s="8" t="s">
        <v>112</v>
      </c>
      <c r="CS480" s="10">
        <v>20.0</v>
      </c>
    </row>
    <row r="481">
      <c r="A481" s="7">
        <v>6010.0</v>
      </c>
      <c r="B481" s="8" t="s">
        <v>93</v>
      </c>
      <c r="C481" s="9" t="s">
        <v>1633</v>
      </c>
      <c r="D481" s="8" t="s">
        <v>1620</v>
      </c>
      <c r="E481" s="10">
        <v>1.0</v>
      </c>
      <c r="F481" s="10">
        <v>0.0</v>
      </c>
      <c r="G481" s="8" t="s">
        <v>96</v>
      </c>
      <c r="H481" s="11"/>
      <c r="I481" s="13" t="s">
        <v>1621</v>
      </c>
      <c r="J481" s="11"/>
      <c r="K481" s="11"/>
      <c r="L481" s="8" t="s">
        <v>97</v>
      </c>
      <c r="M481" s="11"/>
      <c r="N481" s="10">
        <v>1.0</v>
      </c>
      <c r="O481" s="10">
        <v>190.0</v>
      </c>
      <c r="P481" s="11"/>
      <c r="Q481" s="10">
        <v>0.0</v>
      </c>
      <c r="R481" s="10">
        <v>0.0</v>
      </c>
      <c r="S481" s="10">
        <v>0.0</v>
      </c>
      <c r="T481" s="10">
        <v>0.0</v>
      </c>
      <c r="U481" s="10">
        <v>0.0</v>
      </c>
      <c r="V481" s="10">
        <v>0.0</v>
      </c>
      <c r="W481" s="10">
        <v>0.0</v>
      </c>
      <c r="X481" s="11"/>
      <c r="Y481" s="11"/>
      <c r="Z481" s="12">
        <v>1.6</v>
      </c>
      <c r="AA481" s="13" t="s">
        <v>98</v>
      </c>
      <c r="AB481" s="11"/>
      <c r="AC481" s="11"/>
      <c r="AD481" s="13" t="s">
        <v>1634</v>
      </c>
      <c r="AE481" s="14"/>
      <c r="AF481" s="14"/>
      <c r="AG481" s="14"/>
      <c r="AH481" s="14"/>
      <c r="AI481" s="14"/>
      <c r="AJ481" s="14"/>
      <c r="AK481" s="14"/>
      <c r="AL481" s="11"/>
      <c r="AM481" s="10">
        <v>0.0</v>
      </c>
      <c r="AN481" s="8" t="s">
        <v>100</v>
      </c>
      <c r="AO481" s="8" t="s">
        <v>888</v>
      </c>
      <c r="AP481" s="10">
        <v>1.0</v>
      </c>
      <c r="AQ481" s="10">
        <v>1.0</v>
      </c>
      <c r="AR481" s="8" t="s">
        <v>102</v>
      </c>
      <c r="AS481" s="10">
        <v>300.0</v>
      </c>
      <c r="AT481" s="10">
        <v>1.0</v>
      </c>
      <c r="AU481" s="10">
        <v>1.0</v>
      </c>
      <c r="AV481" s="8" t="s">
        <v>103</v>
      </c>
      <c r="AW481" s="8" t="s">
        <v>276</v>
      </c>
      <c r="AX481" s="10">
        <v>1.0</v>
      </c>
      <c r="AY481" s="10">
        <v>1.0</v>
      </c>
      <c r="AZ481" s="8" t="s">
        <v>105</v>
      </c>
      <c r="BA481" s="10">
        <v>23.0</v>
      </c>
      <c r="BB481" s="10">
        <v>1.0</v>
      </c>
      <c r="BC481" s="10">
        <v>1.0</v>
      </c>
      <c r="BD481" s="8" t="s">
        <v>106</v>
      </c>
      <c r="BE481" s="8" t="s">
        <v>296</v>
      </c>
      <c r="BF481" s="10">
        <v>1.0</v>
      </c>
      <c r="BG481" s="10">
        <v>1.0</v>
      </c>
      <c r="BH481" s="8" t="s">
        <v>108</v>
      </c>
      <c r="BI481" s="8" t="s">
        <v>183</v>
      </c>
      <c r="BJ481" s="10">
        <v>1.0</v>
      </c>
      <c r="BK481" s="10">
        <v>1.0</v>
      </c>
      <c r="BL481" s="8" t="s">
        <v>110</v>
      </c>
      <c r="BM481" s="10">
        <v>90.0</v>
      </c>
      <c r="BN481" s="10">
        <v>1.0</v>
      </c>
      <c r="BO481" s="10">
        <v>1.0</v>
      </c>
      <c r="BP481" s="8" t="s">
        <v>111</v>
      </c>
      <c r="BQ481" s="10">
        <v>30.0</v>
      </c>
      <c r="BR481" s="10">
        <v>1.0</v>
      </c>
      <c r="BS481" s="10">
        <v>1.0</v>
      </c>
      <c r="BT481" s="8" t="s">
        <v>112</v>
      </c>
      <c r="BU481" s="10">
        <v>30.0</v>
      </c>
      <c r="BV481" s="10">
        <v>1.0</v>
      </c>
      <c r="BW481" s="10">
        <v>1.0</v>
      </c>
      <c r="BX481" s="8" t="s">
        <v>113</v>
      </c>
      <c r="BY481" s="15" t="s">
        <v>1623</v>
      </c>
      <c r="BZ481" s="10">
        <v>1.0</v>
      </c>
      <c r="CA481" s="10">
        <v>1.0</v>
      </c>
      <c r="CB481" s="8" t="s">
        <v>114</v>
      </c>
      <c r="CC481" s="15" t="s">
        <v>115</v>
      </c>
      <c r="CD481" s="10">
        <v>1.0</v>
      </c>
      <c r="CE481" s="10">
        <v>1.0</v>
      </c>
      <c r="CF481" s="8" t="s">
        <v>116</v>
      </c>
      <c r="CG481" s="15" t="s">
        <v>115</v>
      </c>
      <c r="CH481" s="10">
        <v>1.0</v>
      </c>
      <c r="CI481" s="10">
        <v>1.0</v>
      </c>
      <c r="CJ481" s="8" t="s">
        <v>118</v>
      </c>
      <c r="CK481" s="15" t="s">
        <v>117</v>
      </c>
      <c r="CL481" s="10">
        <v>1.0</v>
      </c>
      <c r="CM481" s="10">
        <v>1.0</v>
      </c>
      <c r="CN481" s="8" t="s">
        <v>105</v>
      </c>
      <c r="CO481" s="10">
        <v>12.0</v>
      </c>
      <c r="CP481" s="8" t="s">
        <v>111</v>
      </c>
      <c r="CQ481" s="10">
        <v>42.0</v>
      </c>
      <c r="CR481" s="8" t="s">
        <v>112</v>
      </c>
      <c r="CS481" s="10">
        <v>20.0</v>
      </c>
    </row>
    <row r="482">
      <c r="A482" s="7">
        <v>6013.0</v>
      </c>
      <c r="B482" s="8" t="s">
        <v>93</v>
      </c>
      <c r="C482" s="9" t="s">
        <v>1635</v>
      </c>
      <c r="D482" s="8" t="s">
        <v>1628</v>
      </c>
      <c r="E482" s="10">
        <v>1.0</v>
      </c>
      <c r="F482" s="10">
        <v>0.0</v>
      </c>
      <c r="G482" s="8" t="s">
        <v>96</v>
      </c>
      <c r="H482" s="11"/>
      <c r="I482" s="13" t="s">
        <v>1629</v>
      </c>
      <c r="J482" s="11"/>
      <c r="K482" s="11"/>
      <c r="L482" s="8" t="s">
        <v>97</v>
      </c>
      <c r="M482" s="11"/>
      <c r="N482" s="10">
        <v>1.0</v>
      </c>
      <c r="O482" s="10">
        <v>140.0</v>
      </c>
      <c r="P482" s="11"/>
      <c r="Q482" s="10">
        <v>0.0</v>
      </c>
      <c r="R482" s="10">
        <v>0.0</v>
      </c>
      <c r="S482" s="10">
        <v>0.0</v>
      </c>
      <c r="T482" s="10">
        <v>0.0</v>
      </c>
      <c r="U482" s="10">
        <v>0.0</v>
      </c>
      <c r="V482" s="10">
        <v>0.0</v>
      </c>
      <c r="W482" s="10">
        <v>0.0</v>
      </c>
      <c r="X482" s="11"/>
      <c r="Y482" s="11"/>
      <c r="Z482" s="12">
        <v>1.6</v>
      </c>
      <c r="AA482" s="13" t="s">
        <v>98</v>
      </c>
      <c r="AB482" s="11"/>
      <c r="AC482" s="11"/>
      <c r="AD482" s="13" t="s">
        <v>1636</v>
      </c>
      <c r="AE482" s="14"/>
      <c r="AF482" s="14"/>
      <c r="AG482" s="14"/>
      <c r="AH482" s="14"/>
      <c r="AI482" s="14"/>
      <c r="AJ482" s="14"/>
      <c r="AK482" s="14"/>
      <c r="AL482" s="11"/>
      <c r="AM482" s="10">
        <v>0.0</v>
      </c>
      <c r="AN482" s="8" t="s">
        <v>100</v>
      </c>
      <c r="AO482" s="8" t="s">
        <v>127</v>
      </c>
      <c r="AP482" s="10">
        <v>1.0</v>
      </c>
      <c r="AQ482" s="10">
        <v>1.0</v>
      </c>
      <c r="AR482" s="8" t="s">
        <v>102</v>
      </c>
      <c r="AS482" s="10">
        <v>300.0</v>
      </c>
      <c r="AT482" s="10">
        <v>1.0</v>
      </c>
      <c r="AU482" s="10">
        <v>1.0</v>
      </c>
      <c r="AV482" s="8" t="s">
        <v>103</v>
      </c>
      <c r="AW482" s="8" t="s">
        <v>276</v>
      </c>
      <c r="AX482" s="10">
        <v>1.0</v>
      </c>
      <c r="AY482" s="10">
        <v>1.0</v>
      </c>
      <c r="AZ482" s="8" t="s">
        <v>105</v>
      </c>
      <c r="BA482" s="10">
        <v>23.0</v>
      </c>
      <c r="BB482" s="10">
        <v>1.0</v>
      </c>
      <c r="BC482" s="10">
        <v>1.0</v>
      </c>
      <c r="BD482" s="8" t="s">
        <v>106</v>
      </c>
      <c r="BE482" s="8" t="s">
        <v>296</v>
      </c>
      <c r="BF482" s="10">
        <v>1.0</v>
      </c>
      <c r="BG482" s="10">
        <v>1.0</v>
      </c>
      <c r="BH482" s="8" t="s">
        <v>108</v>
      </c>
      <c r="BI482" s="8" t="s">
        <v>183</v>
      </c>
      <c r="BJ482" s="10">
        <v>1.0</v>
      </c>
      <c r="BK482" s="10">
        <v>1.0</v>
      </c>
      <c r="BL482" s="8" t="s">
        <v>110</v>
      </c>
      <c r="BM482" s="10">
        <v>90.0</v>
      </c>
      <c r="BN482" s="10">
        <v>1.0</v>
      </c>
      <c r="BO482" s="10">
        <v>1.0</v>
      </c>
      <c r="BP482" s="8" t="s">
        <v>111</v>
      </c>
      <c r="BQ482" s="10">
        <v>30.0</v>
      </c>
      <c r="BR482" s="10">
        <v>1.0</v>
      </c>
      <c r="BS482" s="10">
        <v>1.0</v>
      </c>
      <c r="BT482" s="8" t="s">
        <v>112</v>
      </c>
      <c r="BU482" s="10">
        <v>30.0</v>
      </c>
      <c r="BV482" s="10">
        <v>1.0</v>
      </c>
      <c r="BW482" s="10">
        <v>1.0</v>
      </c>
      <c r="BX482" s="8" t="s">
        <v>113</v>
      </c>
      <c r="BY482" s="15" t="s">
        <v>1623</v>
      </c>
      <c r="BZ482" s="10">
        <v>1.0</v>
      </c>
      <c r="CA482" s="10">
        <v>1.0</v>
      </c>
      <c r="CB482" s="8" t="s">
        <v>114</v>
      </c>
      <c r="CC482" s="15" t="s">
        <v>115</v>
      </c>
      <c r="CD482" s="10">
        <v>1.0</v>
      </c>
      <c r="CE482" s="10">
        <v>1.0</v>
      </c>
      <c r="CF482" s="8" t="s">
        <v>116</v>
      </c>
      <c r="CG482" s="15" t="s">
        <v>115</v>
      </c>
      <c r="CH482" s="10">
        <v>1.0</v>
      </c>
      <c r="CI482" s="10">
        <v>1.0</v>
      </c>
      <c r="CJ482" s="8" t="s">
        <v>118</v>
      </c>
      <c r="CK482" s="15" t="s">
        <v>117</v>
      </c>
      <c r="CL482" s="10">
        <v>1.0</v>
      </c>
      <c r="CM482" s="10">
        <v>1.0</v>
      </c>
      <c r="CN482" s="23"/>
      <c r="CO482" s="24"/>
      <c r="CP482" s="23"/>
      <c r="CQ482" s="24"/>
      <c r="CR482" s="23"/>
      <c r="CS482" s="24"/>
    </row>
    <row r="483">
      <c r="A483" s="7">
        <v>6016.0</v>
      </c>
      <c r="B483" s="8" t="s">
        <v>93</v>
      </c>
      <c r="C483" s="9" t="s">
        <v>1637</v>
      </c>
      <c r="D483" s="8" t="s">
        <v>1625</v>
      </c>
      <c r="E483" s="10">
        <v>1.0</v>
      </c>
      <c r="F483" s="10">
        <v>0.0</v>
      </c>
      <c r="G483" s="8" t="s">
        <v>96</v>
      </c>
      <c r="H483" s="11"/>
      <c r="I483" s="13" t="s">
        <v>302</v>
      </c>
      <c r="J483" s="11"/>
      <c r="K483" s="11"/>
      <c r="L483" s="8" t="s">
        <v>97</v>
      </c>
      <c r="M483" s="11"/>
      <c r="N483" s="10">
        <v>1.0</v>
      </c>
      <c r="O483" s="10">
        <v>789.0</v>
      </c>
      <c r="P483" s="11"/>
      <c r="Q483" s="10">
        <v>0.0</v>
      </c>
      <c r="R483" s="10">
        <v>0.0</v>
      </c>
      <c r="S483" s="10">
        <v>0.0</v>
      </c>
      <c r="T483" s="10">
        <v>0.0</v>
      </c>
      <c r="U483" s="10">
        <v>0.0</v>
      </c>
      <c r="V483" s="10">
        <v>0.0</v>
      </c>
      <c r="W483" s="10">
        <v>0.0</v>
      </c>
      <c r="X483" s="11"/>
      <c r="Y483" s="11"/>
      <c r="Z483" s="12">
        <v>1.6</v>
      </c>
      <c r="AA483" s="13" t="s">
        <v>98</v>
      </c>
      <c r="AB483" s="11"/>
      <c r="AC483" s="11"/>
      <c r="AD483" s="13" t="s">
        <v>1638</v>
      </c>
      <c r="AE483" s="14"/>
      <c r="AF483" s="14"/>
      <c r="AG483" s="14"/>
      <c r="AH483" s="14"/>
      <c r="AI483" s="14"/>
      <c r="AJ483" s="14"/>
      <c r="AK483" s="14"/>
      <c r="AL483" s="11"/>
      <c r="AM483" s="10">
        <v>0.0</v>
      </c>
      <c r="AN483" s="8" t="s">
        <v>100</v>
      </c>
      <c r="AO483" s="8" t="s">
        <v>143</v>
      </c>
      <c r="AP483" s="10">
        <v>1.0</v>
      </c>
      <c r="AQ483" s="10">
        <v>1.0</v>
      </c>
      <c r="AR483" s="8" t="s">
        <v>102</v>
      </c>
      <c r="AS483" s="10">
        <v>300.0</v>
      </c>
      <c r="AT483" s="10">
        <v>1.0</v>
      </c>
      <c r="AU483" s="10">
        <v>1.0</v>
      </c>
      <c r="AV483" s="8" t="s">
        <v>103</v>
      </c>
      <c r="AW483" s="8" t="s">
        <v>276</v>
      </c>
      <c r="AX483" s="10">
        <v>1.0</v>
      </c>
      <c r="AY483" s="10">
        <v>1.0</v>
      </c>
      <c r="AZ483" s="8" t="s">
        <v>105</v>
      </c>
      <c r="BA483" s="10">
        <v>23.0</v>
      </c>
      <c r="BB483" s="10">
        <v>1.0</v>
      </c>
      <c r="BC483" s="10">
        <v>1.0</v>
      </c>
      <c r="BD483" s="8" t="s">
        <v>106</v>
      </c>
      <c r="BE483" s="8" t="s">
        <v>296</v>
      </c>
      <c r="BF483" s="10">
        <v>1.0</v>
      </c>
      <c r="BG483" s="10">
        <v>1.0</v>
      </c>
      <c r="BH483" s="8" t="s">
        <v>108</v>
      </c>
      <c r="BI483" s="8" t="s">
        <v>183</v>
      </c>
      <c r="BJ483" s="10">
        <v>1.0</v>
      </c>
      <c r="BK483" s="10">
        <v>1.0</v>
      </c>
      <c r="BL483" s="8" t="s">
        <v>110</v>
      </c>
      <c r="BM483" s="10">
        <v>90.0</v>
      </c>
      <c r="BN483" s="10">
        <v>1.0</v>
      </c>
      <c r="BO483" s="10">
        <v>1.0</v>
      </c>
      <c r="BP483" s="8" t="s">
        <v>111</v>
      </c>
      <c r="BQ483" s="10">
        <v>30.0</v>
      </c>
      <c r="BR483" s="10">
        <v>1.0</v>
      </c>
      <c r="BS483" s="10">
        <v>1.0</v>
      </c>
      <c r="BT483" s="8" t="s">
        <v>112</v>
      </c>
      <c r="BU483" s="10">
        <v>30.0</v>
      </c>
      <c r="BV483" s="10">
        <v>1.0</v>
      </c>
      <c r="BW483" s="10">
        <v>1.0</v>
      </c>
      <c r="BX483" s="8" t="s">
        <v>113</v>
      </c>
      <c r="BY483" s="15" t="s">
        <v>1623</v>
      </c>
      <c r="BZ483" s="10">
        <v>1.0</v>
      </c>
      <c r="CA483" s="10">
        <v>1.0</v>
      </c>
      <c r="CB483" s="8" t="s">
        <v>114</v>
      </c>
      <c r="CC483" s="15" t="s">
        <v>115</v>
      </c>
      <c r="CD483" s="10">
        <v>1.0</v>
      </c>
      <c r="CE483" s="10">
        <v>1.0</v>
      </c>
      <c r="CF483" s="8" t="s">
        <v>116</v>
      </c>
      <c r="CG483" s="15" t="s">
        <v>115</v>
      </c>
      <c r="CH483" s="10">
        <v>1.0</v>
      </c>
      <c r="CI483" s="10">
        <v>1.0</v>
      </c>
      <c r="CJ483" s="8" t="s">
        <v>118</v>
      </c>
      <c r="CK483" s="16">
        <v>45571.0</v>
      </c>
      <c r="CL483" s="10">
        <v>1.0</v>
      </c>
      <c r="CM483" s="10">
        <v>1.0</v>
      </c>
      <c r="CN483" s="23"/>
      <c r="CO483" s="24"/>
      <c r="CP483" s="23"/>
      <c r="CQ483" s="24"/>
      <c r="CR483" s="23"/>
      <c r="CS483" s="24"/>
    </row>
    <row r="484">
      <c r="A484" s="7">
        <v>6022.0</v>
      </c>
      <c r="B484" s="8" t="s">
        <v>93</v>
      </c>
      <c r="C484" s="9" t="s">
        <v>1639</v>
      </c>
      <c r="D484" s="8" t="s">
        <v>1628</v>
      </c>
      <c r="E484" s="10">
        <v>1.0</v>
      </c>
      <c r="F484" s="10">
        <v>0.0</v>
      </c>
      <c r="G484" s="8" t="s">
        <v>96</v>
      </c>
      <c r="H484" s="11"/>
      <c r="I484" s="13" t="s">
        <v>1629</v>
      </c>
      <c r="J484" s="11"/>
      <c r="K484" s="11"/>
      <c r="L484" s="8" t="s">
        <v>97</v>
      </c>
      <c r="M484" s="11"/>
      <c r="N484" s="10">
        <v>1.0</v>
      </c>
      <c r="O484" s="10">
        <v>283.0</v>
      </c>
      <c r="P484" s="11"/>
      <c r="Q484" s="10">
        <v>0.0</v>
      </c>
      <c r="R484" s="10">
        <v>0.0</v>
      </c>
      <c r="S484" s="10">
        <v>0.0</v>
      </c>
      <c r="T484" s="10">
        <v>0.0</v>
      </c>
      <c r="U484" s="10">
        <v>0.0</v>
      </c>
      <c r="V484" s="10">
        <v>0.0</v>
      </c>
      <c r="W484" s="10">
        <v>0.0</v>
      </c>
      <c r="X484" s="11"/>
      <c r="Y484" s="11"/>
      <c r="Z484" s="12">
        <v>1.28</v>
      </c>
      <c r="AA484" s="13" t="s">
        <v>98</v>
      </c>
      <c r="AB484" s="11"/>
      <c r="AC484" s="11"/>
      <c r="AD484" s="13" t="s">
        <v>1640</v>
      </c>
      <c r="AE484" s="14"/>
      <c r="AF484" s="14"/>
      <c r="AG484" s="14"/>
      <c r="AH484" s="14"/>
      <c r="AI484" s="14"/>
      <c r="AJ484" s="14"/>
      <c r="AK484" s="14"/>
      <c r="AL484" s="11"/>
      <c r="AM484" s="10">
        <v>0.0</v>
      </c>
      <c r="AN484" s="8" t="s">
        <v>100</v>
      </c>
      <c r="AO484" s="8" t="s">
        <v>127</v>
      </c>
      <c r="AP484" s="10">
        <v>1.0</v>
      </c>
      <c r="AQ484" s="10">
        <v>1.0</v>
      </c>
      <c r="AR484" s="8" t="s">
        <v>102</v>
      </c>
      <c r="AS484" s="10">
        <v>300.0</v>
      </c>
      <c r="AT484" s="10">
        <v>1.0</v>
      </c>
      <c r="AU484" s="10">
        <v>1.0</v>
      </c>
      <c r="AV484" s="8" t="s">
        <v>103</v>
      </c>
      <c r="AW484" s="8" t="s">
        <v>276</v>
      </c>
      <c r="AX484" s="10">
        <v>1.0</v>
      </c>
      <c r="AY484" s="10">
        <v>1.0</v>
      </c>
      <c r="AZ484" s="8" t="s">
        <v>105</v>
      </c>
      <c r="BA484" s="10">
        <v>25.0</v>
      </c>
      <c r="BB484" s="10">
        <v>1.0</v>
      </c>
      <c r="BC484" s="10">
        <v>1.0</v>
      </c>
      <c r="BD484" s="8" t="s">
        <v>106</v>
      </c>
      <c r="BE484" s="8" t="s">
        <v>296</v>
      </c>
      <c r="BF484" s="10">
        <v>1.0</v>
      </c>
      <c r="BG484" s="10">
        <v>1.0</v>
      </c>
      <c r="BH484" s="8" t="s">
        <v>108</v>
      </c>
      <c r="BI484" s="8" t="s">
        <v>183</v>
      </c>
      <c r="BJ484" s="10">
        <v>1.0</v>
      </c>
      <c r="BK484" s="10">
        <v>1.0</v>
      </c>
      <c r="BL484" s="8" t="s">
        <v>110</v>
      </c>
      <c r="BM484" s="10">
        <v>90.0</v>
      </c>
      <c r="BN484" s="10">
        <v>1.0</v>
      </c>
      <c r="BO484" s="10">
        <v>1.0</v>
      </c>
      <c r="BP484" s="8" t="s">
        <v>111</v>
      </c>
      <c r="BQ484" s="10">
        <v>18.0</v>
      </c>
      <c r="BR484" s="10">
        <v>1.0</v>
      </c>
      <c r="BS484" s="10">
        <v>1.0</v>
      </c>
      <c r="BT484" s="8" t="s">
        <v>112</v>
      </c>
      <c r="BU484" s="10">
        <v>30.0</v>
      </c>
      <c r="BV484" s="10">
        <v>1.0</v>
      </c>
      <c r="BW484" s="10">
        <v>1.0</v>
      </c>
      <c r="BX484" s="8" t="s">
        <v>113</v>
      </c>
      <c r="BY484" s="15" t="s">
        <v>1623</v>
      </c>
      <c r="BZ484" s="10">
        <v>1.0</v>
      </c>
      <c r="CA484" s="10">
        <v>1.0</v>
      </c>
      <c r="CB484" s="8" t="s">
        <v>114</v>
      </c>
      <c r="CC484" s="15" t="s">
        <v>139</v>
      </c>
      <c r="CD484" s="10">
        <v>1.0</v>
      </c>
      <c r="CE484" s="10">
        <v>1.0</v>
      </c>
      <c r="CF484" s="8" t="s">
        <v>116</v>
      </c>
      <c r="CG484" s="15" t="s">
        <v>115</v>
      </c>
      <c r="CH484" s="10">
        <v>1.0</v>
      </c>
      <c r="CI484" s="10">
        <v>1.0</v>
      </c>
      <c r="CJ484" s="8" t="s">
        <v>118</v>
      </c>
      <c r="CK484" s="15" t="s">
        <v>336</v>
      </c>
      <c r="CL484" s="10">
        <v>1.0</v>
      </c>
      <c r="CM484" s="10">
        <v>1.0</v>
      </c>
      <c r="CN484" s="23"/>
      <c r="CO484" s="24"/>
      <c r="CP484" s="23"/>
      <c r="CQ484" s="24"/>
      <c r="CR484" s="23"/>
      <c r="CS484" s="24"/>
    </row>
    <row r="485">
      <c r="A485" s="7">
        <v>6025.0</v>
      </c>
      <c r="B485" s="8" t="s">
        <v>93</v>
      </c>
      <c r="C485" s="9" t="s">
        <v>1641</v>
      </c>
      <c r="D485" s="8" t="s">
        <v>1625</v>
      </c>
      <c r="E485" s="10">
        <v>1.0</v>
      </c>
      <c r="F485" s="10">
        <v>0.0</v>
      </c>
      <c r="G485" s="8" t="s">
        <v>96</v>
      </c>
      <c r="H485" s="11"/>
      <c r="I485" s="13" t="s">
        <v>302</v>
      </c>
      <c r="J485" s="11"/>
      <c r="K485" s="11"/>
      <c r="L485" s="8" t="s">
        <v>97</v>
      </c>
      <c r="M485" s="11"/>
      <c r="N485" s="10">
        <v>1.0</v>
      </c>
      <c r="O485" s="10">
        <v>272.0</v>
      </c>
      <c r="P485" s="11"/>
      <c r="Q485" s="10">
        <v>0.0</v>
      </c>
      <c r="R485" s="10">
        <v>0.0</v>
      </c>
      <c r="S485" s="10">
        <v>0.0</v>
      </c>
      <c r="T485" s="10">
        <v>0.0</v>
      </c>
      <c r="U485" s="10">
        <v>0.0</v>
      </c>
      <c r="V485" s="10">
        <v>0.0</v>
      </c>
      <c r="W485" s="10">
        <v>0.0</v>
      </c>
      <c r="X485" s="11"/>
      <c r="Y485" s="11"/>
      <c r="Z485" s="12">
        <v>1.28</v>
      </c>
      <c r="AA485" s="13" t="s">
        <v>98</v>
      </c>
      <c r="AB485" s="11"/>
      <c r="AC485" s="11"/>
      <c r="AD485" s="13" t="s">
        <v>1642</v>
      </c>
      <c r="AE485" s="14"/>
      <c r="AF485" s="14"/>
      <c r="AG485" s="14"/>
      <c r="AH485" s="14"/>
      <c r="AI485" s="14"/>
      <c r="AJ485" s="14"/>
      <c r="AK485" s="14"/>
      <c r="AL485" s="11"/>
      <c r="AM485" s="10">
        <v>0.0</v>
      </c>
      <c r="AN485" s="8" t="s">
        <v>100</v>
      </c>
      <c r="AO485" s="8" t="s">
        <v>143</v>
      </c>
      <c r="AP485" s="10">
        <v>1.0</v>
      </c>
      <c r="AQ485" s="10">
        <v>1.0</v>
      </c>
      <c r="AR485" s="8" t="s">
        <v>102</v>
      </c>
      <c r="AS485" s="10">
        <v>300.0</v>
      </c>
      <c r="AT485" s="10">
        <v>1.0</v>
      </c>
      <c r="AU485" s="10">
        <v>1.0</v>
      </c>
      <c r="AV485" s="8" t="s">
        <v>103</v>
      </c>
      <c r="AW485" s="8" t="s">
        <v>276</v>
      </c>
      <c r="AX485" s="10">
        <v>1.0</v>
      </c>
      <c r="AY485" s="10">
        <v>1.0</v>
      </c>
      <c r="AZ485" s="8" t="s">
        <v>105</v>
      </c>
      <c r="BA485" s="10">
        <v>25.0</v>
      </c>
      <c r="BB485" s="10">
        <v>1.0</v>
      </c>
      <c r="BC485" s="10">
        <v>1.0</v>
      </c>
      <c r="BD485" s="8" t="s">
        <v>106</v>
      </c>
      <c r="BE485" s="8" t="s">
        <v>296</v>
      </c>
      <c r="BF485" s="10">
        <v>1.0</v>
      </c>
      <c r="BG485" s="10">
        <v>1.0</v>
      </c>
      <c r="BH485" s="8" t="s">
        <v>108</v>
      </c>
      <c r="BI485" s="8" t="s">
        <v>183</v>
      </c>
      <c r="BJ485" s="10">
        <v>1.0</v>
      </c>
      <c r="BK485" s="10">
        <v>1.0</v>
      </c>
      <c r="BL485" s="8" t="s">
        <v>110</v>
      </c>
      <c r="BM485" s="10">
        <v>90.0</v>
      </c>
      <c r="BN485" s="10">
        <v>1.0</v>
      </c>
      <c r="BO485" s="10">
        <v>1.0</v>
      </c>
      <c r="BP485" s="8" t="s">
        <v>111</v>
      </c>
      <c r="BQ485" s="10">
        <v>18.0</v>
      </c>
      <c r="BR485" s="10">
        <v>1.0</v>
      </c>
      <c r="BS485" s="10">
        <v>1.0</v>
      </c>
      <c r="BT485" s="8" t="s">
        <v>112</v>
      </c>
      <c r="BU485" s="10">
        <v>30.0</v>
      </c>
      <c r="BV485" s="10">
        <v>1.0</v>
      </c>
      <c r="BW485" s="10">
        <v>1.0</v>
      </c>
      <c r="BX485" s="8" t="s">
        <v>113</v>
      </c>
      <c r="BY485" s="15" t="s">
        <v>1623</v>
      </c>
      <c r="BZ485" s="10">
        <v>1.0</v>
      </c>
      <c r="CA485" s="10">
        <v>1.0</v>
      </c>
      <c r="CB485" s="8" t="s">
        <v>114</v>
      </c>
      <c r="CC485" s="15" t="s">
        <v>139</v>
      </c>
      <c r="CD485" s="10">
        <v>1.0</v>
      </c>
      <c r="CE485" s="10">
        <v>1.0</v>
      </c>
      <c r="CF485" s="8" t="s">
        <v>116</v>
      </c>
      <c r="CG485" s="15" t="s">
        <v>115</v>
      </c>
      <c r="CH485" s="10">
        <v>1.0</v>
      </c>
      <c r="CI485" s="10">
        <v>1.0</v>
      </c>
      <c r="CJ485" s="8" t="s">
        <v>118</v>
      </c>
      <c r="CK485" s="15" t="s">
        <v>336</v>
      </c>
      <c r="CL485" s="10">
        <v>1.0</v>
      </c>
      <c r="CM485" s="10">
        <v>1.0</v>
      </c>
      <c r="CN485" s="23"/>
      <c r="CO485" s="24"/>
      <c r="CP485" s="23"/>
      <c r="CQ485" s="24"/>
      <c r="CR485" s="23"/>
      <c r="CS485" s="24"/>
    </row>
    <row r="486">
      <c r="A486" s="7">
        <v>6028.0</v>
      </c>
      <c r="B486" s="8" t="s">
        <v>93</v>
      </c>
      <c r="C486" s="9" t="s">
        <v>1643</v>
      </c>
      <c r="D486" s="8" t="s">
        <v>1620</v>
      </c>
      <c r="E486" s="10">
        <v>1.0</v>
      </c>
      <c r="F486" s="10">
        <v>0.0</v>
      </c>
      <c r="G486" s="8" t="s">
        <v>96</v>
      </c>
      <c r="H486" s="11"/>
      <c r="I486" s="13" t="s">
        <v>1621</v>
      </c>
      <c r="J486" s="11"/>
      <c r="K486" s="11"/>
      <c r="L486" s="8" t="s">
        <v>97</v>
      </c>
      <c r="M486" s="11"/>
      <c r="N486" s="10">
        <v>1.0</v>
      </c>
      <c r="O486" s="10">
        <v>115.0</v>
      </c>
      <c r="P486" s="11"/>
      <c r="Q486" s="10">
        <v>0.0</v>
      </c>
      <c r="R486" s="10">
        <v>0.0</v>
      </c>
      <c r="S486" s="10">
        <v>0.0</v>
      </c>
      <c r="T486" s="10">
        <v>0.0</v>
      </c>
      <c r="U486" s="10">
        <v>0.0</v>
      </c>
      <c r="V486" s="10">
        <v>0.0</v>
      </c>
      <c r="W486" s="10">
        <v>0.0</v>
      </c>
      <c r="X486" s="11"/>
      <c r="Y486" s="11"/>
      <c r="Z486" s="12">
        <v>1.4</v>
      </c>
      <c r="AA486" s="13" t="s">
        <v>98</v>
      </c>
      <c r="AB486" s="11"/>
      <c r="AC486" s="11"/>
      <c r="AD486" s="13" t="s">
        <v>1644</v>
      </c>
      <c r="AE486" s="14"/>
      <c r="AF486" s="14"/>
      <c r="AG486" s="14"/>
      <c r="AH486" s="14"/>
      <c r="AI486" s="14"/>
      <c r="AJ486" s="14"/>
      <c r="AK486" s="14"/>
      <c r="AL486" s="11"/>
      <c r="AM486" s="10">
        <v>0.0</v>
      </c>
      <c r="AN486" s="8" t="s">
        <v>100</v>
      </c>
      <c r="AO486" s="8" t="s">
        <v>888</v>
      </c>
      <c r="AP486" s="10">
        <v>1.0</v>
      </c>
      <c r="AQ486" s="10">
        <v>1.0</v>
      </c>
      <c r="AR486" s="8" t="s">
        <v>102</v>
      </c>
      <c r="AS486" s="10">
        <v>300.0</v>
      </c>
      <c r="AT486" s="10">
        <v>1.0</v>
      </c>
      <c r="AU486" s="10">
        <v>1.0</v>
      </c>
      <c r="AV486" s="8" t="s">
        <v>103</v>
      </c>
      <c r="AW486" s="8" t="s">
        <v>276</v>
      </c>
      <c r="AX486" s="10">
        <v>1.0</v>
      </c>
      <c r="AY486" s="10">
        <v>1.0</v>
      </c>
      <c r="AZ486" s="8" t="s">
        <v>105</v>
      </c>
      <c r="BA486" s="10">
        <v>12.0</v>
      </c>
      <c r="BB486" s="10">
        <v>1.0</v>
      </c>
      <c r="BC486" s="10">
        <v>1.0</v>
      </c>
      <c r="BD486" s="8" t="s">
        <v>106</v>
      </c>
      <c r="BE486" s="8" t="s">
        <v>296</v>
      </c>
      <c r="BF486" s="10">
        <v>1.0</v>
      </c>
      <c r="BG486" s="10">
        <v>1.0</v>
      </c>
      <c r="BH486" s="8" t="s">
        <v>108</v>
      </c>
      <c r="BI486" s="8" t="s">
        <v>183</v>
      </c>
      <c r="BJ486" s="10">
        <v>1.0</v>
      </c>
      <c r="BK486" s="10">
        <v>1.0</v>
      </c>
      <c r="BL486" s="8" t="s">
        <v>110</v>
      </c>
      <c r="BM486" s="10">
        <v>90.0</v>
      </c>
      <c r="BN486" s="10">
        <v>1.0</v>
      </c>
      <c r="BO486" s="10">
        <v>1.0</v>
      </c>
      <c r="BP486" s="8" t="s">
        <v>111</v>
      </c>
      <c r="BQ486" s="10">
        <v>38.0</v>
      </c>
      <c r="BR486" s="10">
        <v>1.0</v>
      </c>
      <c r="BS486" s="10">
        <v>1.0</v>
      </c>
      <c r="BT486" s="8" t="s">
        <v>112</v>
      </c>
      <c r="BU486" s="10">
        <v>17.0</v>
      </c>
      <c r="BV486" s="10">
        <v>1.0</v>
      </c>
      <c r="BW486" s="10">
        <v>1.0</v>
      </c>
      <c r="BX486" s="8" t="s">
        <v>113</v>
      </c>
      <c r="BY486" s="15" t="s">
        <v>1623</v>
      </c>
      <c r="BZ486" s="10">
        <v>1.0</v>
      </c>
      <c r="CA486" s="10">
        <v>1.0</v>
      </c>
      <c r="CB486" s="8" t="s">
        <v>114</v>
      </c>
      <c r="CC486" s="15" t="s">
        <v>131</v>
      </c>
      <c r="CD486" s="10">
        <v>1.0</v>
      </c>
      <c r="CE486" s="10">
        <v>1.0</v>
      </c>
      <c r="CF486" s="8" t="s">
        <v>116</v>
      </c>
      <c r="CG486" s="15" t="s">
        <v>117</v>
      </c>
      <c r="CH486" s="10">
        <v>1.0</v>
      </c>
      <c r="CI486" s="10">
        <v>1.0</v>
      </c>
      <c r="CJ486" s="8" t="s">
        <v>118</v>
      </c>
      <c r="CK486" s="15" t="s">
        <v>117</v>
      </c>
      <c r="CL486" s="10">
        <v>1.0</v>
      </c>
      <c r="CM486" s="10">
        <v>1.0</v>
      </c>
      <c r="CN486" s="8" t="s">
        <v>105</v>
      </c>
      <c r="CO486" s="10">
        <v>20.0</v>
      </c>
      <c r="CP486" s="8" t="s">
        <v>111</v>
      </c>
      <c r="CQ486" s="10">
        <v>13.0</v>
      </c>
      <c r="CR486" s="8" t="s">
        <v>112</v>
      </c>
      <c r="CS486" s="10">
        <v>24.0</v>
      </c>
    </row>
    <row r="487">
      <c r="A487" s="7">
        <v>6034.0</v>
      </c>
      <c r="B487" s="8" t="s">
        <v>93</v>
      </c>
      <c r="C487" s="9" t="s">
        <v>1645</v>
      </c>
      <c r="D487" s="8" t="s">
        <v>1625</v>
      </c>
      <c r="E487" s="10">
        <v>1.0</v>
      </c>
      <c r="F487" s="10">
        <v>0.0</v>
      </c>
      <c r="G487" s="8" t="s">
        <v>96</v>
      </c>
      <c r="H487" s="11"/>
      <c r="I487" s="13" t="s">
        <v>302</v>
      </c>
      <c r="J487" s="11"/>
      <c r="K487" s="11"/>
      <c r="L487" s="8" t="s">
        <v>97</v>
      </c>
      <c r="M487" s="11"/>
      <c r="N487" s="10">
        <v>1.0</v>
      </c>
      <c r="O487" s="10">
        <v>451.0</v>
      </c>
      <c r="P487" s="11"/>
      <c r="Q487" s="10">
        <v>0.0</v>
      </c>
      <c r="R487" s="10">
        <v>0.0</v>
      </c>
      <c r="S487" s="10">
        <v>0.0</v>
      </c>
      <c r="T487" s="10">
        <v>0.0</v>
      </c>
      <c r="U487" s="10">
        <v>0.0</v>
      </c>
      <c r="V487" s="10">
        <v>0.0</v>
      </c>
      <c r="W487" s="10">
        <v>0.0</v>
      </c>
      <c r="X487" s="11"/>
      <c r="Y487" s="11"/>
      <c r="Z487" s="12">
        <v>1.4</v>
      </c>
      <c r="AA487" s="13" t="s">
        <v>98</v>
      </c>
      <c r="AB487" s="11"/>
      <c r="AC487" s="11"/>
      <c r="AD487" s="13" t="s">
        <v>1646</v>
      </c>
      <c r="AE487" s="14"/>
      <c r="AF487" s="14"/>
      <c r="AG487" s="14"/>
      <c r="AH487" s="14"/>
      <c r="AI487" s="14"/>
      <c r="AJ487" s="14"/>
      <c r="AK487" s="14"/>
      <c r="AL487" s="11"/>
      <c r="AM487" s="10">
        <v>0.0</v>
      </c>
      <c r="AN487" s="8" t="s">
        <v>100</v>
      </c>
      <c r="AO487" s="8" t="s">
        <v>143</v>
      </c>
      <c r="AP487" s="10">
        <v>1.0</v>
      </c>
      <c r="AQ487" s="10">
        <v>1.0</v>
      </c>
      <c r="AR487" s="8" t="s">
        <v>102</v>
      </c>
      <c r="AS487" s="10">
        <v>300.0</v>
      </c>
      <c r="AT487" s="10">
        <v>1.0</v>
      </c>
      <c r="AU487" s="10">
        <v>1.0</v>
      </c>
      <c r="AV487" s="8" t="s">
        <v>103</v>
      </c>
      <c r="AW487" s="8" t="s">
        <v>276</v>
      </c>
      <c r="AX487" s="10">
        <v>1.0</v>
      </c>
      <c r="AY487" s="10">
        <v>1.0</v>
      </c>
      <c r="AZ487" s="8" t="s">
        <v>105</v>
      </c>
      <c r="BA487" s="10">
        <v>12.0</v>
      </c>
      <c r="BB487" s="10">
        <v>1.0</v>
      </c>
      <c r="BC487" s="10">
        <v>1.0</v>
      </c>
      <c r="BD487" s="8" t="s">
        <v>106</v>
      </c>
      <c r="BE487" s="8" t="s">
        <v>296</v>
      </c>
      <c r="BF487" s="10">
        <v>1.0</v>
      </c>
      <c r="BG487" s="10">
        <v>1.0</v>
      </c>
      <c r="BH487" s="8" t="s">
        <v>108</v>
      </c>
      <c r="BI487" s="8" t="s">
        <v>183</v>
      </c>
      <c r="BJ487" s="10">
        <v>1.0</v>
      </c>
      <c r="BK487" s="10">
        <v>1.0</v>
      </c>
      <c r="BL487" s="8" t="s">
        <v>110</v>
      </c>
      <c r="BM487" s="10">
        <v>90.0</v>
      </c>
      <c r="BN487" s="10">
        <v>1.0</v>
      </c>
      <c r="BO487" s="10">
        <v>1.0</v>
      </c>
      <c r="BP487" s="8" t="s">
        <v>111</v>
      </c>
      <c r="BQ487" s="10">
        <v>38.0</v>
      </c>
      <c r="BR487" s="10">
        <v>1.0</v>
      </c>
      <c r="BS487" s="10">
        <v>1.0</v>
      </c>
      <c r="BT487" s="8" t="s">
        <v>112</v>
      </c>
      <c r="BU487" s="10">
        <v>17.0</v>
      </c>
      <c r="BV487" s="10">
        <v>1.0</v>
      </c>
      <c r="BW487" s="10">
        <v>1.0</v>
      </c>
      <c r="BX487" s="8" t="s">
        <v>113</v>
      </c>
      <c r="BY487" s="15" t="s">
        <v>1623</v>
      </c>
      <c r="BZ487" s="10">
        <v>1.0</v>
      </c>
      <c r="CA487" s="10">
        <v>1.0</v>
      </c>
      <c r="CB487" s="8" t="s">
        <v>114</v>
      </c>
      <c r="CC487" s="15" t="s">
        <v>131</v>
      </c>
      <c r="CD487" s="10">
        <v>1.0</v>
      </c>
      <c r="CE487" s="10">
        <v>1.0</v>
      </c>
      <c r="CF487" s="8" t="s">
        <v>116</v>
      </c>
      <c r="CG487" s="15" t="s">
        <v>117</v>
      </c>
      <c r="CH487" s="10">
        <v>1.0</v>
      </c>
      <c r="CI487" s="10">
        <v>1.0</v>
      </c>
      <c r="CJ487" s="8" t="s">
        <v>118</v>
      </c>
      <c r="CK487" s="15" t="s">
        <v>117</v>
      </c>
      <c r="CL487" s="10">
        <v>1.0</v>
      </c>
      <c r="CM487" s="10">
        <v>1.0</v>
      </c>
      <c r="CN487" s="8" t="s">
        <v>105</v>
      </c>
      <c r="CO487" s="10">
        <v>20.0</v>
      </c>
      <c r="CP487" s="8" t="s">
        <v>111</v>
      </c>
      <c r="CQ487" s="10">
        <v>13.0</v>
      </c>
      <c r="CR487" s="8" t="s">
        <v>112</v>
      </c>
      <c r="CS487" s="10">
        <v>24.0</v>
      </c>
    </row>
    <row r="488">
      <c r="A488" s="7">
        <v>6037.0</v>
      </c>
      <c r="B488" s="8" t="s">
        <v>93</v>
      </c>
      <c r="C488" s="9" t="s">
        <v>1647</v>
      </c>
      <c r="D488" s="8" t="s">
        <v>1620</v>
      </c>
      <c r="E488" s="10">
        <v>1.0</v>
      </c>
      <c r="F488" s="10">
        <v>0.0</v>
      </c>
      <c r="G488" s="8" t="s">
        <v>96</v>
      </c>
      <c r="H488" s="11"/>
      <c r="I488" s="13" t="s">
        <v>1621</v>
      </c>
      <c r="J488" s="11"/>
      <c r="K488" s="11"/>
      <c r="L488" s="8" t="s">
        <v>97</v>
      </c>
      <c r="M488" s="11"/>
      <c r="N488" s="10">
        <v>1.0</v>
      </c>
      <c r="O488" s="10">
        <v>712.0</v>
      </c>
      <c r="P488" s="11"/>
      <c r="Q488" s="10">
        <v>0.0</v>
      </c>
      <c r="R488" s="10">
        <v>0.0</v>
      </c>
      <c r="S488" s="10">
        <v>0.0</v>
      </c>
      <c r="T488" s="10">
        <v>0.0</v>
      </c>
      <c r="U488" s="10">
        <v>0.0</v>
      </c>
      <c r="V488" s="10">
        <v>0.0</v>
      </c>
      <c r="W488" s="10">
        <v>0.0</v>
      </c>
      <c r="X488" s="11"/>
      <c r="Y488" s="11"/>
      <c r="Z488" s="12">
        <v>0.92</v>
      </c>
      <c r="AA488" s="13" t="s">
        <v>98</v>
      </c>
      <c r="AB488" s="11"/>
      <c r="AC488" s="11"/>
      <c r="AD488" s="13" t="s">
        <v>1648</v>
      </c>
      <c r="AE488" s="14"/>
      <c r="AF488" s="14"/>
      <c r="AG488" s="14"/>
      <c r="AH488" s="14"/>
      <c r="AI488" s="14"/>
      <c r="AJ488" s="14"/>
      <c r="AK488" s="14"/>
      <c r="AL488" s="11"/>
      <c r="AM488" s="10">
        <v>0.0</v>
      </c>
      <c r="AN488" s="8" t="s">
        <v>100</v>
      </c>
      <c r="AO488" s="8" t="s">
        <v>888</v>
      </c>
      <c r="AP488" s="10">
        <v>1.0</v>
      </c>
      <c r="AQ488" s="10">
        <v>1.0</v>
      </c>
      <c r="AR488" s="8" t="s">
        <v>102</v>
      </c>
      <c r="AS488" s="10">
        <v>500.0</v>
      </c>
      <c r="AT488" s="10">
        <v>1.0</v>
      </c>
      <c r="AU488" s="10">
        <v>1.0</v>
      </c>
      <c r="AV488" s="8" t="s">
        <v>103</v>
      </c>
      <c r="AW488" s="8" t="s">
        <v>276</v>
      </c>
      <c r="AX488" s="10">
        <v>1.0</v>
      </c>
      <c r="AY488" s="10">
        <v>1.0</v>
      </c>
      <c r="AZ488" s="8" t="s">
        <v>105</v>
      </c>
      <c r="BA488" s="10">
        <v>12.0</v>
      </c>
      <c r="BB488" s="10">
        <v>1.0</v>
      </c>
      <c r="BC488" s="10">
        <v>1.0</v>
      </c>
      <c r="BD488" s="8" t="s">
        <v>106</v>
      </c>
      <c r="BE488" s="8" t="s">
        <v>296</v>
      </c>
      <c r="BF488" s="10">
        <v>1.0</v>
      </c>
      <c r="BG488" s="10">
        <v>1.0</v>
      </c>
      <c r="BH488" s="8" t="s">
        <v>108</v>
      </c>
      <c r="BI488" s="8" t="s">
        <v>183</v>
      </c>
      <c r="BJ488" s="10">
        <v>1.0</v>
      </c>
      <c r="BK488" s="10">
        <v>1.0</v>
      </c>
      <c r="BL488" s="8" t="s">
        <v>110</v>
      </c>
      <c r="BM488" s="10">
        <v>150.0</v>
      </c>
      <c r="BN488" s="10">
        <v>1.0</v>
      </c>
      <c r="BO488" s="10">
        <v>1.0</v>
      </c>
      <c r="BP488" s="8" t="s">
        <v>111</v>
      </c>
      <c r="BQ488" s="10">
        <v>16.0</v>
      </c>
      <c r="BR488" s="10">
        <v>1.0</v>
      </c>
      <c r="BS488" s="10">
        <v>1.0</v>
      </c>
      <c r="BT488" s="8" t="s">
        <v>112</v>
      </c>
      <c r="BU488" s="10">
        <v>17.0</v>
      </c>
      <c r="BV488" s="10">
        <v>1.0</v>
      </c>
      <c r="BW488" s="10">
        <v>1.0</v>
      </c>
      <c r="BX488" s="8" t="s">
        <v>113</v>
      </c>
      <c r="BY488" s="15" t="s">
        <v>1623</v>
      </c>
      <c r="BZ488" s="10">
        <v>1.0</v>
      </c>
      <c r="CA488" s="10">
        <v>1.0</v>
      </c>
      <c r="CB488" s="8" t="s">
        <v>114</v>
      </c>
      <c r="CC488" s="15" t="s">
        <v>139</v>
      </c>
      <c r="CD488" s="10">
        <v>1.0</v>
      </c>
      <c r="CE488" s="10">
        <v>1.0</v>
      </c>
      <c r="CF488" s="8" t="s">
        <v>116</v>
      </c>
      <c r="CG488" s="15" t="s">
        <v>117</v>
      </c>
      <c r="CH488" s="10">
        <v>1.0</v>
      </c>
      <c r="CI488" s="10">
        <v>1.0</v>
      </c>
      <c r="CJ488" s="8" t="s">
        <v>118</v>
      </c>
      <c r="CK488" s="15" t="s">
        <v>117</v>
      </c>
      <c r="CL488" s="10">
        <v>1.0</v>
      </c>
      <c r="CM488" s="10">
        <v>1.0</v>
      </c>
      <c r="CN488" s="8" t="s">
        <v>105</v>
      </c>
      <c r="CO488" s="10">
        <v>15.0</v>
      </c>
      <c r="CP488" s="8" t="s">
        <v>111</v>
      </c>
      <c r="CQ488" s="10">
        <v>59.0</v>
      </c>
      <c r="CR488" s="8" t="s">
        <v>112</v>
      </c>
      <c r="CS488" s="10">
        <v>22.0</v>
      </c>
    </row>
    <row r="489">
      <c r="A489" s="7">
        <v>6040.0</v>
      </c>
      <c r="B489" s="8" t="s">
        <v>93</v>
      </c>
      <c r="C489" s="9" t="s">
        <v>1649</v>
      </c>
      <c r="D489" s="8" t="s">
        <v>1628</v>
      </c>
      <c r="E489" s="10">
        <v>1.0</v>
      </c>
      <c r="F489" s="10">
        <v>0.0</v>
      </c>
      <c r="G489" s="8" t="s">
        <v>96</v>
      </c>
      <c r="H489" s="11"/>
      <c r="I489" s="8" t="s">
        <v>1629</v>
      </c>
      <c r="J489" s="11"/>
      <c r="K489" s="11"/>
      <c r="L489" s="8" t="s">
        <v>97</v>
      </c>
      <c r="M489" s="11"/>
      <c r="N489" s="10">
        <v>1.0</v>
      </c>
      <c r="O489" s="10">
        <v>430.0</v>
      </c>
      <c r="P489" s="11"/>
      <c r="Q489" s="10">
        <v>0.0</v>
      </c>
      <c r="R489" s="10">
        <v>0.0</v>
      </c>
      <c r="S489" s="10">
        <v>0.0</v>
      </c>
      <c r="T489" s="10">
        <v>0.0</v>
      </c>
      <c r="U489" s="10">
        <v>0.0</v>
      </c>
      <c r="V489" s="10">
        <v>0.0</v>
      </c>
      <c r="W489" s="10">
        <v>0.0</v>
      </c>
      <c r="X489" s="11"/>
      <c r="Y489" s="11"/>
      <c r="Z489" s="12">
        <v>0.92</v>
      </c>
      <c r="AA489" s="13" t="s">
        <v>98</v>
      </c>
      <c r="AB489" s="11"/>
      <c r="AC489" s="11"/>
      <c r="AD489" s="13" t="s">
        <v>1650</v>
      </c>
      <c r="AE489" s="14"/>
      <c r="AF489" s="14"/>
      <c r="AG489" s="14"/>
      <c r="AH489" s="14"/>
      <c r="AI489" s="14"/>
      <c r="AJ489" s="14"/>
      <c r="AK489" s="14"/>
      <c r="AL489" s="11"/>
      <c r="AM489" s="10">
        <v>0.0</v>
      </c>
      <c r="AN489" s="8" t="s">
        <v>100</v>
      </c>
      <c r="AO489" s="8" t="s">
        <v>127</v>
      </c>
      <c r="AP489" s="10">
        <v>1.0</v>
      </c>
      <c r="AQ489" s="10">
        <v>1.0</v>
      </c>
      <c r="AR489" s="8" t="s">
        <v>102</v>
      </c>
      <c r="AS489" s="10">
        <v>500.0</v>
      </c>
      <c r="AT489" s="10">
        <v>1.0</v>
      </c>
      <c r="AU489" s="10">
        <v>1.0</v>
      </c>
      <c r="AV489" s="8" t="s">
        <v>103</v>
      </c>
      <c r="AW489" s="8" t="s">
        <v>276</v>
      </c>
      <c r="AX489" s="10">
        <v>1.0</v>
      </c>
      <c r="AY489" s="10">
        <v>1.0</v>
      </c>
      <c r="AZ489" s="8" t="s">
        <v>105</v>
      </c>
      <c r="BA489" s="10">
        <v>12.0</v>
      </c>
      <c r="BB489" s="10">
        <v>1.0</v>
      </c>
      <c r="BC489" s="10">
        <v>1.0</v>
      </c>
      <c r="BD489" s="8" t="s">
        <v>106</v>
      </c>
      <c r="BE489" s="8" t="s">
        <v>296</v>
      </c>
      <c r="BF489" s="10">
        <v>1.0</v>
      </c>
      <c r="BG489" s="10">
        <v>1.0</v>
      </c>
      <c r="BH489" s="8" t="s">
        <v>108</v>
      </c>
      <c r="BI489" s="8" t="s">
        <v>183</v>
      </c>
      <c r="BJ489" s="10">
        <v>1.0</v>
      </c>
      <c r="BK489" s="10">
        <v>1.0</v>
      </c>
      <c r="BL489" s="8" t="s">
        <v>110</v>
      </c>
      <c r="BM489" s="10">
        <v>150.0</v>
      </c>
      <c r="BN489" s="10">
        <v>1.0</v>
      </c>
      <c r="BO489" s="10">
        <v>1.0</v>
      </c>
      <c r="BP489" s="8" t="s">
        <v>111</v>
      </c>
      <c r="BQ489" s="10">
        <v>16.0</v>
      </c>
      <c r="BR489" s="10">
        <v>1.0</v>
      </c>
      <c r="BS489" s="10">
        <v>1.0</v>
      </c>
      <c r="BT489" s="8" t="s">
        <v>112</v>
      </c>
      <c r="BU489" s="10">
        <v>17.0</v>
      </c>
      <c r="BV489" s="10">
        <v>1.0</v>
      </c>
      <c r="BW489" s="10">
        <v>1.0</v>
      </c>
      <c r="BX489" s="8" t="s">
        <v>113</v>
      </c>
      <c r="BY489" s="15" t="s">
        <v>1623</v>
      </c>
      <c r="BZ489" s="10">
        <v>1.0</v>
      </c>
      <c r="CA489" s="10">
        <v>1.0</v>
      </c>
      <c r="CB489" s="8" t="s">
        <v>114</v>
      </c>
      <c r="CC489" s="15" t="s">
        <v>139</v>
      </c>
      <c r="CD489" s="10">
        <v>1.0</v>
      </c>
      <c r="CE489" s="10">
        <v>1.0</v>
      </c>
      <c r="CF489" s="8" t="s">
        <v>116</v>
      </c>
      <c r="CG489" s="15" t="s">
        <v>117</v>
      </c>
      <c r="CH489" s="10">
        <v>1.0</v>
      </c>
      <c r="CI489" s="10">
        <v>1.0</v>
      </c>
      <c r="CJ489" s="8" t="s">
        <v>118</v>
      </c>
      <c r="CK489" s="15" t="s">
        <v>117</v>
      </c>
      <c r="CL489" s="10">
        <v>1.0</v>
      </c>
      <c r="CM489" s="10">
        <v>1.0</v>
      </c>
      <c r="CN489" s="8" t="s">
        <v>105</v>
      </c>
      <c r="CO489" s="10">
        <v>15.0</v>
      </c>
      <c r="CP489" s="8" t="s">
        <v>111</v>
      </c>
      <c r="CQ489" s="10">
        <v>29.0</v>
      </c>
      <c r="CR489" s="8" t="s">
        <v>112</v>
      </c>
      <c r="CS489" s="10">
        <v>22.0</v>
      </c>
    </row>
    <row r="490">
      <c r="A490" s="7">
        <v>6043.0</v>
      </c>
      <c r="B490" s="8" t="s">
        <v>93</v>
      </c>
      <c r="C490" s="9" t="s">
        <v>1651</v>
      </c>
      <c r="D490" s="8" t="s">
        <v>1625</v>
      </c>
      <c r="E490" s="10">
        <v>1.0</v>
      </c>
      <c r="F490" s="10">
        <v>0.0</v>
      </c>
      <c r="G490" s="8" t="s">
        <v>96</v>
      </c>
      <c r="H490" s="11"/>
      <c r="I490" s="8" t="s">
        <v>302</v>
      </c>
      <c r="J490" s="11"/>
      <c r="K490" s="11"/>
      <c r="L490" s="8" t="s">
        <v>97</v>
      </c>
      <c r="M490" s="11"/>
      <c r="N490" s="10">
        <v>1.0</v>
      </c>
      <c r="O490" s="10">
        <v>729.0</v>
      </c>
      <c r="P490" s="11"/>
      <c r="Q490" s="10">
        <v>0.0</v>
      </c>
      <c r="R490" s="10">
        <v>0.0</v>
      </c>
      <c r="S490" s="10">
        <v>0.0</v>
      </c>
      <c r="T490" s="10">
        <v>0.0</v>
      </c>
      <c r="U490" s="10">
        <v>0.0</v>
      </c>
      <c r="V490" s="10">
        <v>0.0</v>
      </c>
      <c r="W490" s="10">
        <v>0.0</v>
      </c>
      <c r="X490" s="11"/>
      <c r="Y490" s="11"/>
      <c r="Z490" s="12">
        <v>0.92</v>
      </c>
      <c r="AA490" s="13" t="s">
        <v>98</v>
      </c>
      <c r="AB490" s="11"/>
      <c r="AC490" s="11"/>
      <c r="AD490" s="13" t="s">
        <v>1652</v>
      </c>
      <c r="AE490" s="14"/>
      <c r="AF490" s="14"/>
      <c r="AG490" s="14"/>
      <c r="AH490" s="14"/>
      <c r="AI490" s="14"/>
      <c r="AJ490" s="14"/>
      <c r="AK490" s="14"/>
      <c r="AL490" s="11"/>
      <c r="AM490" s="10">
        <v>0.0</v>
      </c>
      <c r="AN490" s="8" t="s">
        <v>100</v>
      </c>
      <c r="AO490" s="8" t="s">
        <v>143</v>
      </c>
      <c r="AP490" s="10">
        <v>1.0</v>
      </c>
      <c r="AQ490" s="10">
        <v>1.0</v>
      </c>
      <c r="AR490" s="8" t="s">
        <v>102</v>
      </c>
      <c r="AS490" s="10">
        <v>500.0</v>
      </c>
      <c r="AT490" s="10">
        <v>1.0</v>
      </c>
      <c r="AU490" s="10">
        <v>1.0</v>
      </c>
      <c r="AV490" s="8" t="s">
        <v>103</v>
      </c>
      <c r="AW490" s="8" t="s">
        <v>276</v>
      </c>
      <c r="AX490" s="10">
        <v>1.0</v>
      </c>
      <c r="AY490" s="10">
        <v>1.0</v>
      </c>
      <c r="AZ490" s="8" t="s">
        <v>105</v>
      </c>
      <c r="BA490" s="10">
        <v>12.0</v>
      </c>
      <c r="BB490" s="10">
        <v>1.0</v>
      </c>
      <c r="BC490" s="10">
        <v>1.0</v>
      </c>
      <c r="BD490" s="8" t="s">
        <v>106</v>
      </c>
      <c r="BE490" s="8" t="s">
        <v>296</v>
      </c>
      <c r="BF490" s="10">
        <v>1.0</v>
      </c>
      <c r="BG490" s="10">
        <v>1.0</v>
      </c>
      <c r="BH490" s="8" t="s">
        <v>108</v>
      </c>
      <c r="BI490" s="8" t="s">
        <v>183</v>
      </c>
      <c r="BJ490" s="10">
        <v>1.0</v>
      </c>
      <c r="BK490" s="10">
        <v>1.0</v>
      </c>
      <c r="BL490" s="8" t="s">
        <v>110</v>
      </c>
      <c r="BM490" s="10">
        <v>150.0</v>
      </c>
      <c r="BN490" s="10">
        <v>1.0</v>
      </c>
      <c r="BO490" s="10">
        <v>1.0</v>
      </c>
      <c r="BP490" s="8" t="s">
        <v>111</v>
      </c>
      <c r="BQ490" s="10">
        <v>16.0</v>
      </c>
      <c r="BR490" s="10">
        <v>1.0</v>
      </c>
      <c r="BS490" s="10">
        <v>1.0</v>
      </c>
      <c r="BT490" s="8" t="s">
        <v>112</v>
      </c>
      <c r="BU490" s="10">
        <v>17.0</v>
      </c>
      <c r="BV490" s="10">
        <v>1.0</v>
      </c>
      <c r="BW490" s="10">
        <v>1.0</v>
      </c>
      <c r="BX490" s="8" t="s">
        <v>113</v>
      </c>
      <c r="BY490" s="15" t="s">
        <v>1623</v>
      </c>
      <c r="BZ490" s="10">
        <v>1.0</v>
      </c>
      <c r="CA490" s="10">
        <v>1.0</v>
      </c>
      <c r="CB490" s="8" t="s">
        <v>114</v>
      </c>
      <c r="CC490" s="15" t="s">
        <v>139</v>
      </c>
      <c r="CD490" s="10">
        <v>1.0</v>
      </c>
      <c r="CE490" s="10">
        <v>1.0</v>
      </c>
      <c r="CF490" s="8" t="s">
        <v>116</v>
      </c>
      <c r="CG490" s="15" t="s">
        <v>117</v>
      </c>
      <c r="CH490" s="10">
        <v>1.0</v>
      </c>
      <c r="CI490" s="10">
        <v>1.0</v>
      </c>
      <c r="CJ490" s="8" t="s">
        <v>118</v>
      </c>
      <c r="CK490" s="15" t="s">
        <v>117</v>
      </c>
      <c r="CL490" s="10">
        <v>1.0</v>
      </c>
      <c r="CM490" s="10">
        <v>1.0</v>
      </c>
      <c r="CN490" s="8" t="s">
        <v>105</v>
      </c>
      <c r="CO490" s="10">
        <v>14.0</v>
      </c>
      <c r="CP490" s="8" t="s">
        <v>111</v>
      </c>
      <c r="CQ490" s="10">
        <v>18.0</v>
      </c>
      <c r="CR490" s="8" t="s">
        <v>112</v>
      </c>
      <c r="CS490" s="10">
        <v>20.0</v>
      </c>
    </row>
    <row r="491">
      <c r="A491" s="7">
        <v>16348.0</v>
      </c>
      <c r="B491" s="8" t="s">
        <v>93</v>
      </c>
      <c r="C491" s="9" t="s">
        <v>1653</v>
      </c>
      <c r="D491" s="8" t="s">
        <v>1654</v>
      </c>
      <c r="E491" s="10">
        <v>1.0</v>
      </c>
      <c r="F491" s="10">
        <v>0.0</v>
      </c>
      <c r="G491" s="8" t="s">
        <v>96</v>
      </c>
      <c r="H491" s="11"/>
      <c r="I491" s="8" t="s">
        <v>1654</v>
      </c>
      <c r="J491" s="11"/>
      <c r="K491" s="11"/>
      <c r="L491" s="8" t="s">
        <v>97</v>
      </c>
      <c r="M491" s="11"/>
      <c r="N491" s="10">
        <v>1.0</v>
      </c>
      <c r="O491" s="10">
        <v>305.0</v>
      </c>
      <c r="P491" s="11"/>
      <c r="Q491" s="10">
        <v>0.0</v>
      </c>
      <c r="R491" s="10">
        <v>0.0</v>
      </c>
      <c r="S491" s="10">
        <v>0.0</v>
      </c>
      <c r="T491" s="10">
        <v>0.0</v>
      </c>
      <c r="U491" s="10">
        <v>0.0</v>
      </c>
      <c r="V491" s="10">
        <v>0.0</v>
      </c>
      <c r="W491" s="10">
        <v>0.0</v>
      </c>
      <c r="X491" s="11"/>
      <c r="Y491" s="11"/>
      <c r="Z491" s="12">
        <v>2.95</v>
      </c>
      <c r="AA491" s="13" t="s">
        <v>98</v>
      </c>
      <c r="AB491" s="11"/>
      <c r="AC491" s="11"/>
      <c r="AD491" s="13" t="s">
        <v>1655</v>
      </c>
      <c r="AE491" s="14"/>
      <c r="AF491" s="14"/>
      <c r="AG491" s="14"/>
      <c r="AH491" s="14"/>
      <c r="AI491" s="14"/>
      <c r="AJ491" s="14"/>
      <c r="AK491" s="14"/>
      <c r="AL491" s="11"/>
      <c r="AM491" s="10">
        <v>0.0</v>
      </c>
      <c r="AN491" s="8" t="s">
        <v>100</v>
      </c>
      <c r="AO491" s="8" t="s">
        <v>101</v>
      </c>
      <c r="AP491" s="10">
        <v>1.0</v>
      </c>
      <c r="AQ491" s="10">
        <v>1.0</v>
      </c>
      <c r="AR491" s="8" t="s">
        <v>102</v>
      </c>
      <c r="AS491" s="11"/>
      <c r="AT491" s="10">
        <v>1.0</v>
      </c>
      <c r="AU491" s="10">
        <v>1.0</v>
      </c>
      <c r="AV491" s="8" t="s">
        <v>103</v>
      </c>
      <c r="AW491" s="8" t="s">
        <v>1129</v>
      </c>
      <c r="AX491" s="10">
        <v>1.0</v>
      </c>
      <c r="AY491" s="10">
        <v>1.0</v>
      </c>
      <c r="AZ491" s="8" t="s">
        <v>105</v>
      </c>
      <c r="BA491" s="10">
        <v>8.0</v>
      </c>
      <c r="BB491" s="10">
        <v>1.0</v>
      </c>
      <c r="BC491" s="10">
        <v>1.0</v>
      </c>
      <c r="BD491" s="8" t="s">
        <v>106</v>
      </c>
      <c r="BE491" s="8" t="s">
        <v>296</v>
      </c>
      <c r="BF491" s="10">
        <v>1.0</v>
      </c>
      <c r="BG491" s="10">
        <v>1.0</v>
      </c>
      <c r="BH491" s="8" t="s">
        <v>108</v>
      </c>
      <c r="BI491" s="8" t="s">
        <v>124</v>
      </c>
      <c r="BJ491" s="10">
        <v>1.0</v>
      </c>
      <c r="BK491" s="10">
        <v>1.0</v>
      </c>
      <c r="BL491" s="8" t="s">
        <v>110</v>
      </c>
      <c r="BM491" s="10">
        <v>42.0</v>
      </c>
      <c r="BN491" s="10">
        <v>1.0</v>
      </c>
      <c r="BO491" s="10">
        <v>1.0</v>
      </c>
      <c r="BP491" s="8" t="s">
        <v>111</v>
      </c>
      <c r="BQ491" s="10">
        <v>70.0</v>
      </c>
      <c r="BR491" s="10">
        <v>1.0</v>
      </c>
      <c r="BS491" s="10">
        <v>1.0</v>
      </c>
      <c r="BT491" s="8" t="s">
        <v>112</v>
      </c>
      <c r="BU491" s="10">
        <v>18.0</v>
      </c>
      <c r="BV491" s="10">
        <v>1.0</v>
      </c>
      <c r="BW491" s="10">
        <v>1.0</v>
      </c>
      <c r="BX491" s="8" t="s">
        <v>113</v>
      </c>
      <c r="BY491" s="15" t="s">
        <v>1656</v>
      </c>
      <c r="BZ491" s="10">
        <v>1.0</v>
      </c>
      <c r="CA491" s="10">
        <v>1.0</v>
      </c>
      <c r="CB491" s="8" t="s">
        <v>114</v>
      </c>
      <c r="CC491" s="15" t="s">
        <v>168</v>
      </c>
      <c r="CD491" s="10">
        <v>1.0</v>
      </c>
      <c r="CE491" s="10">
        <v>1.0</v>
      </c>
      <c r="CF491" s="8" t="s">
        <v>116</v>
      </c>
      <c r="CG491" s="15" t="s">
        <v>117</v>
      </c>
      <c r="CH491" s="10">
        <v>1.0</v>
      </c>
      <c r="CI491" s="10">
        <v>1.0</v>
      </c>
      <c r="CJ491" s="8" t="s">
        <v>118</v>
      </c>
      <c r="CK491" s="16">
        <v>45571.0</v>
      </c>
      <c r="CL491" s="10">
        <v>1.0</v>
      </c>
      <c r="CM491" s="10">
        <v>1.0</v>
      </c>
      <c r="CN491" s="8" t="s">
        <v>105</v>
      </c>
      <c r="CO491" s="10">
        <v>26.0</v>
      </c>
      <c r="CP491" s="8" t="s">
        <v>111</v>
      </c>
      <c r="CQ491" s="10">
        <v>14.5</v>
      </c>
      <c r="CR491" s="8" t="s">
        <v>112</v>
      </c>
      <c r="CS491" s="10">
        <v>30.0</v>
      </c>
    </row>
    <row r="492">
      <c r="A492" s="7">
        <v>16351.0</v>
      </c>
      <c r="B492" s="8" t="s">
        <v>93</v>
      </c>
      <c r="C492" s="9" t="s">
        <v>1657</v>
      </c>
      <c r="D492" s="8" t="s">
        <v>1654</v>
      </c>
      <c r="E492" s="10">
        <v>1.0</v>
      </c>
      <c r="F492" s="10">
        <v>0.0</v>
      </c>
      <c r="G492" s="8" t="s">
        <v>96</v>
      </c>
      <c r="H492" s="11"/>
      <c r="I492" s="8" t="s">
        <v>1654</v>
      </c>
      <c r="J492" s="11"/>
      <c r="K492" s="11"/>
      <c r="L492" s="8" t="s">
        <v>97</v>
      </c>
      <c r="M492" s="11"/>
      <c r="N492" s="10">
        <v>1.0</v>
      </c>
      <c r="O492" s="10">
        <v>192.0</v>
      </c>
      <c r="P492" s="11"/>
      <c r="Q492" s="10">
        <v>0.0</v>
      </c>
      <c r="R492" s="10">
        <v>0.0</v>
      </c>
      <c r="S492" s="10">
        <v>0.0</v>
      </c>
      <c r="T492" s="10">
        <v>0.0</v>
      </c>
      <c r="U492" s="10">
        <v>0.0</v>
      </c>
      <c r="V492" s="10">
        <v>0.0</v>
      </c>
      <c r="W492" s="10">
        <v>0.0</v>
      </c>
      <c r="X492" s="11"/>
      <c r="Y492" s="11"/>
      <c r="Z492" s="12">
        <v>2.65</v>
      </c>
      <c r="AA492" s="8" t="s">
        <v>98</v>
      </c>
      <c r="AB492" s="11"/>
      <c r="AC492" s="11"/>
      <c r="AD492" s="8" t="s">
        <v>1658</v>
      </c>
      <c r="AE492" s="11"/>
      <c r="AF492" s="11"/>
      <c r="AG492" s="11"/>
      <c r="AH492" s="11"/>
      <c r="AI492" s="11"/>
      <c r="AJ492" s="11"/>
      <c r="AK492" s="11"/>
      <c r="AL492" s="11"/>
      <c r="AM492" s="10">
        <v>0.0</v>
      </c>
      <c r="AN492" s="8" t="s">
        <v>100</v>
      </c>
      <c r="AO492" s="8" t="s">
        <v>101</v>
      </c>
      <c r="AP492" s="10">
        <v>1.0</v>
      </c>
      <c r="AQ492" s="10">
        <v>1.0</v>
      </c>
      <c r="AR492" s="8" t="s">
        <v>102</v>
      </c>
      <c r="AS492" s="10">
        <v>157.0</v>
      </c>
      <c r="AT492" s="10">
        <v>1.0</v>
      </c>
      <c r="AU492" s="10">
        <v>1.0</v>
      </c>
      <c r="AV492" s="8" t="s">
        <v>103</v>
      </c>
      <c r="AW492" s="8" t="s">
        <v>1129</v>
      </c>
      <c r="AX492" s="10">
        <v>1.0</v>
      </c>
      <c r="AY492" s="10">
        <v>1.0</v>
      </c>
      <c r="AZ492" s="8" t="s">
        <v>105</v>
      </c>
      <c r="BA492" s="10">
        <v>10.0</v>
      </c>
      <c r="BB492" s="10">
        <v>1.0</v>
      </c>
      <c r="BC492" s="10">
        <v>1.0</v>
      </c>
      <c r="BD492" s="8" t="s">
        <v>106</v>
      </c>
      <c r="BE492" s="8" t="s">
        <v>296</v>
      </c>
      <c r="BF492" s="10">
        <v>1.0</v>
      </c>
      <c r="BG492" s="10">
        <v>1.0</v>
      </c>
      <c r="BH492" s="8" t="s">
        <v>108</v>
      </c>
      <c r="BI492" s="8" t="s">
        <v>124</v>
      </c>
      <c r="BJ492" s="10">
        <v>1.0</v>
      </c>
      <c r="BK492" s="10">
        <v>1.0</v>
      </c>
      <c r="BL492" s="8" t="s">
        <v>110</v>
      </c>
      <c r="BM492" s="10">
        <v>48.0</v>
      </c>
      <c r="BN492" s="10">
        <v>1.0</v>
      </c>
      <c r="BO492" s="10">
        <v>1.0</v>
      </c>
      <c r="BP492" s="8" t="s">
        <v>111</v>
      </c>
      <c r="BQ492" s="10">
        <v>41.0</v>
      </c>
      <c r="BR492" s="10">
        <v>1.0</v>
      </c>
      <c r="BS492" s="10">
        <v>1.0</v>
      </c>
      <c r="BT492" s="8" t="s">
        <v>112</v>
      </c>
      <c r="BU492" s="10">
        <v>21.0</v>
      </c>
      <c r="BV492" s="10">
        <v>1.0</v>
      </c>
      <c r="BW492" s="10">
        <v>1.0</v>
      </c>
      <c r="BX492" s="8" t="s">
        <v>113</v>
      </c>
      <c r="BY492" s="15" t="s">
        <v>1656</v>
      </c>
      <c r="BZ492" s="10">
        <v>1.0</v>
      </c>
      <c r="CA492" s="10">
        <v>1.0</v>
      </c>
      <c r="CB492" s="8" t="s">
        <v>114</v>
      </c>
      <c r="CC492" s="15" t="s">
        <v>282</v>
      </c>
      <c r="CD492" s="10">
        <v>1.0</v>
      </c>
      <c r="CE492" s="10">
        <v>1.0</v>
      </c>
      <c r="CF492" s="8" t="s">
        <v>116</v>
      </c>
      <c r="CG492" s="15" t="s">
        <v>115</v>
      </c>
      <c r="CH492" s="10">
        <v>1.0</v>
      </c>
      <c r="CI492" s="10">
        <v>1.0</v>
      </c>
      <c r="CJ492" s="8" t="s">
        <v>118</v>
      </c>
      <c r="CK492" s="16">
        <v>45571.0</v>
      </c>
      <c r="CL492" s="10">
        <v>1.0</v>
      </c>
      <c r="CM492" s="10">
        <v>1.0</v>
      </c>
      <c r="CN492" s="8" t="s">
        <v>105</v>
      </c>
      <c r="CO492" s="10">
        <v>26.0</v>
      </c>
      <c r="CP492" s="8" t="s">
        <v>111</v>
      </c>
      <c r="CQ492" s="10">
        <v>14.5</v>
      </c>
      <c r="CR492" s="8" t="s">
        <v>112</v>
      </c>
      <c r="CS492" s="10">
        <v>30.0</v>
      </c>
    </row>
    <row r="493">
      <c r="A493" s="7">
        <v>16354.0</v>
      </c>
      <c r="B493" s="8" t="s">
        <v>93</v>
      </c>
      <c r="C493" s="9" t="s">
        <v>1659</v>
      </c>
      <c r="D493" s="8" t="s">
        <v>1654</v>
      </c>
      <c r="E493" s="10">
        <v>1.0</v>
      </c>
      <c r="F493" s="10">
        <v>0.0</v>
      </c>
      <c r="G493" s="8" t="s">
        <v>96</v>
      </c>
      <c r="H493" s="11"/>
      <c r="I493" s="8" t="s">
        <v>1654</v>
      </c>
      <c r="J493" s="11"/>
      <c r="K493" s="11"/>
      <c r="L493" s="8" t="s">
        <v>97</v>
      </c>
      <c r="M493" s="11"/>
      <c r="N493" s="10">
        <v>1.0</v>
      </c>
      <c r="O493" s="10">
        <v>775.0</v>
      </c>
      <c r="P493" s="11"/>
      <c r="Q493" s="10">
        <v>0.0</v>
      </c>
      <c r="R493" s="10">
        <v>0.0</v>
      </c>
      <c r="S493" s="10">
        <v>0.0</v>
      </c>
      <c r="T493" s="10">
        <v>0.0</v>
      </c>
      <c r="U493" s="10">
        <v>0.0</v>
      </c>
      <c r="V493" s="10">
        <v>0.0</v>
      </c>
      <c r="W493" s="10">
        <v>0.0</v>
      </c>
      <c r="X493" s="11"/>
      <c r="Y493" s="11"/>
      <c r="Z493" s="12">
        <v>1.7</v>
      </c>
      <c r="AA493" s="13" t="s">
        <v>98</v>
      </c>
      <c r="AB493" s="11"/>
      <c r="AC493" s="11"/>
      <c r="AD493" s="13" t="s">
        <v>1660</v>
      </c>
      <c r="AE493" s="14"/>
      <c r="AF493" s="14"/>
      <c r="AG493" s="14"/>
      <c r="AH493" s="14"/>
      <c r="AI493" s="14"/>
      <c r="AJ493" s="14"/>
      <c r="AK493" s="14"/>
      <c r="AL493" s="11"/>
      <c r="AM493" s="10">
        <v>0.0</v>
      </c>
      <c r="AN493" s="8" t="s">
        <v>100</v>
      </c>
      <c r="AO493" s="8" t="s">
        <v>101</v>
      </c>
      <c r="AP493" s="10">
        <v>1.0</v>
      </c>
      <c r="AQ493" s="10">
        <v>1.0</v>
      </c>
      <c r="AR493" s="8" t="s">
        <v>102</v>
      </c>
      <c r="AS493" s="10">
        <v>472.0</v>
      </c>
      <c r="AT493" s="10">
        <v>1.0</v>
      </c>
      <c r="AU493" s="10">
        <v>1.0</v>
      </c>
      <c r="AV493" s="8" t="s">
        <v>103</v>
      </c>
      <c r="AW493" s="8" t="s">
        <v>1129</v>
      </c>
      <c r="AX493" s="10">
        <v>1.0</v>
      </c>
      <c r="AY493" s="10">
        <v>1.0</v>
      </c>
      <c r="AZ493" s="8" t="s">
        <v>105</v>
      </c>
      <c r="BA493" s="10">
        <v>10.0</v>
      </c>
      <c r="BB493" s="10">
        <v>1.0</v>
      </c>
      <c r="BC493" s="10">
        <v>1.0</v>
      </c>
      <c r="BD493" s="8" t="s">
        <v>106</v>
      </c>
      <c r="BE493" s="8" t="s">
        <v>296</v>
      </c>
      <c r="BF493" s="10">
        <v>1.0</v>
      </c>
      <c r="BG493" s="10">
        <v>1.0</v>
      </c>
      <c r="BH493" s="8" t="s">
        <v>108</v>
      </c>
      <c r="BI493" s="8" t="s">
        <v>124</v>
      </c>
      <c r="BJ493" s="10">
        <v>1.0</v>
      </c>
      <c r="BK493" s="10">
        <v>1.0</v>
      </c>
      <c r="BL493" s="8" t="s">
        <v>110</v>
      </c>
      <c r="BM493" s="10">
        <v>144.0</v>
      </c>
      <c r="BN493" s="10">
        <v>1.0</v>
      </c>
      <c r="BO493" s="10">
        <v>1.0</v>
      </c>
      <c r="BP493" s="8" t="s">
        <v>111</v>
      </c>
      <c r="BQ493" s="10">
        <v>24.0</v>
      </c>
      <c r="BR493" s="10">
        <v>1.0</v>
      </c>
      <c r="BS493" s="10">
        <v>1.0</v>
      </c>
      <c r="BT493" s="8" t="s">
        <v>112</v>
      </c>
      <c r="BU493" s="10">
        <v>19.0</v>
      </c>
      <c r="BV493" s="10">
        <v>1.0</v>
      </c>
      <c r="BW493" s="10">
        <v>1.0</v>
      </c>
      <c r="BX493" s="8" t="s">
        <v>113</v>
      </c>
      <c r="BY493" s="15" t="s">
        <v>1656</v>
      </c>
      <c r="BZ493" s="10">
        <v>1.0</v>
      </c>
      <c r="CA493" s="10">
        <v>1.0</v>
      </c>
      <c r="CB493" s="8" t="s">
        <v>114</v>
      </c>
      <c r="CC493" s="15" t="s">
        <v>115</v>
      </c>
      <c r="CD493" s="10">
        <v>1.0</v>
      </c>
      <c r="CE493" s="10">
        <v>1.0</v>
      </c>
      <c r="CF493" s="8" t="s">
        <v>116</v>
      </c>
      <c r="CG493" s="15" t="s">
        <v>117</v>
      </c>
      <c r="CH493" s="10">
        <v>1.0</v>
      </c>
      <c r="CI493" s="10">
        <v>1.0</v>
      </c>
      <c r="CJ493" s="8" t="s">
        <v>118</v>
      </c>
      <c r="CK493" s="16">
        <v>45571.0</v>
      </c>
      <c r="CL493" s="10">
        <v>1.0</v>
      </c>
      <c r="CM493" s="10">
        <v>1.0</v>
      </c>
      <c r="CN493" s="8" t="s">
        <v>105</v>
      </c>
      <c r="CO493" s="10">
        <v>29.0</v>
      </c>
      <c r="CP493" s="8" t="s">
        <v>111</v>
      </c>
      <c r="CQ493" s="10">
        <v>20.0</v>
      </c>
      <c r="CR493" s="8" t="s">
        <v>112</v>
      </c>
      <c r="CS493" s="10">
        <v>33.0</v>
      </c>
    </row>
    <row r="494">
      <c r="A494" s="7">
        <v>16357.0</v>
      </c>
      <c r="B494" s="8" t="s">
        <v>93</v>
      </c>
      <c r="C494" s="9" t="s">
        <v>1661</v>
      </c>
      <c r="D494" s="8" t="s">
        <v>1662</v>
      </c>
      <c r="E494" s="10">
        <v>1.0</v>
      </c>
      <c r="F494" s="10">
        <v>0.0</v>
      </c>
      <c r="G494" s="8" t="s">
        <v>96</v>
      </c>
      <c r="H494" s="11"/>
      <c r="I494" s="8" t="s">
        <v>1662</v>
      </c>
      <c r="J494" s="11"/>
      <c r="K494" s="11"/>
      <c r="L494" s="8" t="s">
        <v>97</v>
      </c>
      <c r="M494" s="11"/>
      <c r="N494" s="10">
        <v>1.0</v>
      </c>
      <c r="O494" s="10">
        <v>300.0</v>
      </c>
      <c r="P494" s="11"/>
      <c r="Q494" s="10">
        <v>0.0</v>
      </c>
      <c r="R494" s="10">
        <v>0.0</v>
      </c>
      <c r="S494" s="10">
        <v>0.0</v>
      </c>
      <c r="T494" s="10">
        <v>0.0</v>
      </c>
      <c r="U494" s="10">
        <v>0.0</v>
      </c>
      <c r="V494" s="10">
        <v>0.0</v>
      </c>
      <c r="W494" s="10">
        <v>0.0</v>
      </c>
      <c r="X494" s="11"/>
      <c r="Y494" s="11"/>
      <c r="Z494" s="12">
        <v>3.1</v>
      </c>
      <c r="AA494" s="13" t="s">
        <v>98</v>
      </c>
      <c r="AB494" s="11"/>
      <c r="AC494" s="11"/>
      <c r="AD494" s="13" t="s">
        <v>1663</v>
      </c>
      <c r="AE494" s="14"/>
      <c r="AF494" s="14"/>
      <c r="AG494" s="14"/>
      <c r="AH494" s="14"/>
      <c r="AI494" s="14"/>
      <c r="AJ494" s="14"/>
      <c r="AK494" s="14"/>
      <c r="AL494" s="11"/>
      <c r="AM494" s="10">
        <v>0.0</v>
      </c>
      <c r="AN494" s="8" t="s">
        <v>100</v>
      </c>
      <c r="AO494" s="8" t="s">
        <v>1218</v>
      </c>
      <c r="AP494" s="10">
        <v>1.0</v>
      </c>
      <c r="AQ494" s="10">
        <v>1.0</v>
      </c>
      <c r="AR494" s="8" t="s">
        <v>102</v>
      </c>
      <c r="AS494" s="11"/>
      <c r="AT494" s="10">
        <v>1.0</v>
      </c>
      <c r="AU494" s="10">
        <v>1.0</v>
      </c>
      <c r="AV494" s="8" t="s">
        <v>103</v>
      </c>
      <c r="AW494" s="8" t="s">
        <v>1129</v>
      </c>
      <c r="AX494" s="10">
        <v>1.0</v>
      </c>
      <c r="AY494" s="10">
        <v>1.0</v>
      </c>
      <c r="AZ494" s="8" t="s">
        <v>105</v>
      </c>
      <c r="BA494" s="10">
        <v>8.0</v>
      </c>
      <c r="BB494" s="10">
        <v>1.0</v>
      </c>
      <c r="BC494" s="10">
        <v>1.0</v>
      </c>
      <c r="BD494" s="8" t="s">
        <v>106</v>
      </c>
      <c r="BE494" s="8" t="s">
        <v>296</v>
      </c>
      <c r="BF494" s="10">
        <v>1.0</v>
      </c>
      <c r="BG494" s="10">
        <v>1.0</v>
      </c>
      <c r="BH494" s="8" t="s">
        <v>108</v>
      </c>
      <c r="BI494" s="8" t="s">
        <v>124</v>
      </c>
      <c r="BJ494" s="10">
        <v>1.0</v>
      </c>
      <c r="BK494" s="10">
        <v>1.0</v>
      </c>
      <c r="BL494" s="8" t="s">
        <v>110</v>
      </c>
      <c r="BM494" s="10">
        <v>42.0</v>
      </c>
      <c r="BN494" s="10">
        <v>1.0</v>
      </c>
      <c r="BO494" s="10">
        <v>1.0</v>
      </c>
      <c r="BP494" s="8" t="s">
        <v>111</v>
      </c>
      <c r="BQ494" s="10">
        <v>70.0</v>
      </c>
      <c r="BR494" s="10">
        <v>1.0</v>
      </c>
      <c r="BS494" s="10">
        <v>1.0</v>
      </c>
      <c r="BT494" s="8" t="s">
        <v>112</v>
      </c>
      <c r="BU494" s="10">
        <v>18.0</v>
      </c>
      <c r="BV494" s="10">
        <v>1.0</v>
      </c>
      <c r="BW494" s="10">
        <v>1.0</v>
      </c>
      <c r="BX494" s="8" t="s">
        <v>113</v>
      </c>
      <c r="BY494" s="15" t="s">
        <v>1656</v>
      </c>
      <c r="BZ494" s="10">
        <v>1.0</v>
      </c>
      <c r="CA494" s="10">
        <v>1.0</v>
      </c>
      <c r="CB494" s="8" t="s">
        <v>114</v>
      </c>
      <c r="CC494" s="15" t="s">
        <v>168</v>
      </c>
      <c r="CD494" s="10">
        <v>1.0</v>
      </c>
      <c r="CE494" s="10">
        <v>1.0</v>
      </c>
      <c r="CF494" s="8" t="s">
        <v>116</v>
      </c>
      <c r="CG494" s="15" t="s">
        <v>117</v>
      </c>
      <c r="CH494" s="10">
        <v>1.0</v>
      </c>
      <c r="CI494" s="10">
        <v>1.0</v>
      </c>
      <c r="CJ494" s="8" t="s">
        <v>118</v>
      </c>
      <c r="CK494" s="16">
        <v>45571.0</v>
      </c>
      <c r="CL494" s="10">
        <v>1.0</v>
      </c>
      <c r="CM494" s="10">
        <v>1.0</v>
      </c>
      <c r="CN494" s="8" t="s">
        <v>105</v>
      </c>
      <c r="CO494" s="10">
        <v>29.0</v>
      </c>
      <c r="CP494" s="8" t="s">
        <v>111</v>
      </c>
      <c r="CQ494" s="10">
        <v>20.0</v>
      </c>
      <c r="CR494" s="8" t="s">
        <v>112</v>
      </c>
      <c r="CS494" s="10">
        <v>33.0</v>
      </c>
    </row>
    <row r="495">
      <c r="A495" s="7">
        <v>16363.0</v>
      </c>
      <c r="B495" s="8" t="s">
        <v>93</v>
      </c>
      <c r="C495" s="9" t="s">
        <v>1664</v>
      </c>
      <c r="D495" s="8" t="s">
        <v>1662</v>
      </c>
      <c r="E495" s="10">
        <v>1.0</v>
      </c>
      <c r="F495" s="10">
        <v>0.0</v>
      </c>
      <c r="G495" s="8" t="s">
        <v>96</v>
      </c>
      <c r="H495" s="11"/>
      <c r="I495" s="8" t="s">
        <v>1662</v>
      </c>
      <c r="J495" s="11"/>
      <c r="K495" s="11"/>
      <c r="L495" s="8" t="s">
        <v>97</v>
      </c>
      <c r="M495" s="11"/>
      <c r="N495" s="10">
        <v>1.0</v>
      </c>
      <c r="O495" s="10">
        <v>48.0</v>
      </c>
      <c r="P495" s="11"/>
      <c r="Q495" s="10">
        <v>0.0</v>
      </c>
      <c r="R495" s="10">
        <v>0.0</v>
      </c>
      <c r="S495" s="10">
        <v>0.0</v>
      </c>
      <c r="T495" s="10">
        <v>0.0</v>
      </c>
      <c r="U495" s="10">
        <v>0.0</v>
      </c>
      <c r="V495" s="10">
        <v>0.0</v>
      </c>
      <c r="W495" s="10">
        <v>0.0</v>
      </c>
      <c r="X495" s="11"/>
      <c r="Y495" s="11"/>
      <c r="Z495" s="12">
        <v>2.65</v>
      </c>
      <c r="AA495" s="13" t="s">
        <v>98</v>
      </c>
      <c r="AB495" s="11"/>
      <c r="AC495" s="11"/>
      <c r="AD495" s="13" t="s">
        <v>1665</v>
      </c>
      <c r="AE495" s="14"/>
      <c r="AF495" s="14"/>
      <c r="AG495" s="14"/>
      <c r="AH495" s="14"/>
      <c r="AI495" s="14"/>
      <c r="AJ495" s="14"/>
      <c r="AK495" s="14"/>
      <c r="AL495" s="11"/>
      <c r="AM495" s="10">
        <v>0.0</v>
      </c>
      <c r="AN495" s="8" t="s">
        <v>100</v>
      </c>
      <c r="AO495" s="8" t="s">
        <v>1218</v>
      </c>
      <c r="AP495" s="10">
        <v>1.0</v>
      </c>
      <c r="AQ495" s="10">
        <v>1.0</v>
      </c>
      <c r="AR495" s="8" t="s">
        <v>102</v>
      </c>
      <c r="AS495" s="10">
        <v>157.0</v>
      </c>
      <c r="AT495" s="10">
        <v>1.0</v>
      </c>
      <c r="AU495" s="10">
        <v>1.0</v>
      </c>
      <c r="AV495" s="8" t="s">
        <v>103</v>
      </c>
      <c r="AW495" s="8" t="s">
        <v>1129</v>
      </c>
      <c r="AX495" s="10">
        <v>1.0</v>
      </c>
      <c r="AY495" s="10">
        <v>1.0</v>
      </c>
      <c r="AZ495" s="8" t="s">
        <v>105</v>
      </c>
      <c r="BA495" s="10">
        <v>10.0</v>
      </c>
      <c r="BB495" s="10">
        <v>1.0</v>
      </c>
      <c r="BC495" s="10">
        <v>1.0</v>
      </c>
      <c r="BD495" s="8" t="s">
        <v>106</v>
      </c>
      <c r="BE495" s="8" t="s">
        <v>296</v>
      </c>
      <c r="BF495" s="10">
        <v>1.0</v>
      </c>
      <c r="BG495" s="10">
        <v>1.0</v>
      </c>
      <c r="BH495" s="8" t="s">
        <v>108</v>
      </c>
      <c r="BI495" s="8" t="s">
        <v>124</v>
      </c>
      <c r="BJ495" s="10">
        <v>1.0</v>
      </c>
      <c r="BK495" s="10">
        <v>1.0</v>
      </c>
      <c r="BL495" s="8" t="s">
        <v>110</v>
      </c>
      <c r="BM495" s="10">
        <v>48.0</v>
      </c>
      <c r="BN495" s="10">
        <v>1.0</v>
      </c>
      <c r="BO495" s="10">
        <v>1.0</v>
      </c>
      <c r="BP495" s="8" t="s">
        <v>111</v>
      </c>
      <c r="BQ495" s="10">
        <v>41.0</v>
      </c>
      <c r="BR495" s="10">
        <v>1.0</v>
      </c>
      <c r="BS495" s="10">
        <v>1.0</v>
      </c>
      <c r="BT495" s="8" t="s">
        <v>112</v>
      </c>
      <c r="BU495" s="10">
        <v>21.0</v>
      </c>
      <c r="BV495" s="10">
        <v>1.0</v>
      </c>
      <c r="BW495" s="10">
        <v>1.0</v>
      </c>
      <c r="BX495" s="8" t="s">
        <v>113</v>
      </c>
      <c r="BY495" s="15" t="s">
        <v>1656</v>
      </c>
      <c r="BZ495" s="10">
        <v>1.0</v>
      </c>
      <c r="CA495" s="10">
        <v>1.0</v>
      </c>
      <c r="CB495" s="8" t="s">
        <v>114</v>
      </c>
      <c r="CC495" s="15" t="s">
        <v>282</v>
      </c>
      <c r="CD495" s="10">
        <v>1.0</v>
      </c>
      <c r="CE495" s="10">
        <v>1.0</v>
      </c>
      <c r="CF495" s="8" t="s">
        <v>116</v>
      </c>
      <c r="CG495" s="15" t="s">
        <v>115</v>
      </c>
      <c r="CH495" s="10">
        <v>1.0</v>
      </c>
      <c r="CI495" s="10">
        <v>1.0</v>
      </c>
      <c r="CJ495" s="8" t="s">
        <v>118</v>
      </c>
      <c r="CK495" s="16">
        <v>45571.0</v>
      </c>
      <c r="CL495" s="10">
        <v>1.0</v>
      </c>
      <c r="CM495" s="10">
        <v>1.0</v>
      </c>
      <c r="CN495" s="8" t="s">
        <v>105</v>
      </c>
      <c r="CO495" s="10">
        <v>29.0</v>
      </c>
      <c r="CP495" s="8" t="s">
        <v>111</v>
      </c>
      <c r="CQ495" s="10">
        <v>20.0</v>
      </c>
      <c r="CR495" s="8" t="s">
        <v>112</v>
      </c>
      <c r="CS495" s="10">
        <v>33.0</v>
      </c>
    </row>
    <row r="496">
      <c r="A496" s="7">
        <v>16360.0</v>
      </c>
      <c r="B496" s="8" t="s">
        <v>93</v>
      </c>
      <c r="C496" s="9" t="s">
        <v>1666</v>
      </c>
      <c r="D496" s="8" t="s">
        <v>1662</v>
      </c>
      <c r="E496" s="10">
        <v>1.0</v>
      </c>
      <c r="F496" s="10">
        <v>0.0</v>
      </c>
      <c r="G496" s="8" t="s">
        <v>96</v>
      </c>
      <c r="H496" s="11"/>
      <c r="I496" s="8" t="s">
        <v>1662</v>
      </c>
      <c r="J496" s="11"/>
      <c r="K496" s="11"/>
      <c r="L496" s="8" t="s">
        <v>97</v>
      </c>
      <c r="M496" s="11"/>
      <c r="N496" s="10">
        <v>1.0</v>
      </c>
      <c r="O496" s="10">
        <v>115.0</v>
      </c>
      <c r="P496" s="11"/>
      <c r="Q496" s="10">
        <v>0.0</v>
      </c>
      <c r="R496" s="10">
        <v>0.0</v>
      </c>
      <c r="S496" s="10">
        <v>0.0</v>
      </c>
      <c r="T496" s="10">
        <v>0.0</v>
      </c>
      <c r="U496" s="10">
        <v>0.0</v>
      </c>
      <c r="V496" s="10">
        <v>0.0</v>
      </c>
      <c r="W496" s="10">
        <v>0.0</v>
      </c>
      <c r="X496" s="11"/>
      <c r="Y496" s="11"/>
      <c r="Z496" s="12">
        <v>1.7</v>
      </c>
      <c r="AA496" s="13" t="s">
        <v>98</v>
      </c>
      <c r="AB496" s="11"/>
      <c r="AC496" s="11"/>
      <c r="AD496" s="13" t="s">
        <v>1667</v>
      </c>
      <c r="AE496" s="14"/>
      <c r="AF496" s="14"/>
      <c r="AG496" s="14"/>
      <c r="AH496" s="14"/>
      <c r="AI496" s="14"/>
      <c r="AJ496" s="14"/>
      <c r="AK496" s="14"/>
      <c r="AL496" s="11"/>
      <c r="AM496" s="10">
        <v>0.0</v>
      </c>
      <c r="AN496" s="8" t="s">
        <v>100</v>
      </c>
      <c r="AO496" s="8" t="s">
        <v>1218</v>
      </c>
      <c r="AP496" s="10">
        <v>1.0</v>
      </c>
      <c r="AQ496" s="10">
        <v>1.0</v>
      </c>
      <c r="AR496" s="8" t="s">
        <v>102</v>
      </c>
      <c r="AS496" s="10">
        <v>472.0</v>
      </c>
      <c r="AT496" s="10">
        <v>1.0</v>
      </c>
      <c r="AU496" s="10">
        <v>1.0</v>
      </c>
      <c r="AV496" s="8" t="s">
        <v>103</v>
      </c>
      <c r="AW496" s="8" t="s">
        <v>1129</v>
      </c>
      <c r="AX496" s="10">
        <v>1.0</v>
      </c>
      <c r="AY496" s="10">
        <v>1.0</v>
      </c>
      <c r="AZ496" s="8" t="s">
        <v>105</v>
      </c>
      <c r="BA496" s="10">
        <v>10.0</v>
      </c>
      <c r="BB496" s="10">
        <v>1.0</v>
      </c>
      <c r="BC496" s="10">
        <v>1.0</v>
      </c>
      <c r="BD496" s="8" t="s">
        <v>106</v>
      </c>
      <c r="BE496" s="8" t="s">
        <v>296</v>
      </c>
      <c r="BF496" s="10">
        <v>1.0</v>
      </c>
      <c r="BG496" s="10">
        <v>1.0</v>
      </c>
      <c r="BH496" s="8" t="s">
        <v>108</v>
      </c>
      <c r="BI496" s="8" t="s">
        <v>124</v>
      </c>
      <c r="BJ496" s="10">
        <v>1.0</v>
      </c>
      <c r="BK496" s="10">
        <v>1.0</v>
      </c>
      <c r="BL496" s="8" t="s">
        <v>110</v>
      </c>
      <c r="BM496" s="10">
        <v>144.0</v>
      </c>
      <c r="BN496" s="10">
        <v>1.0</v>
      </c>
      <c r="BO496" s="10">
        <v>1.0</v>
      </c>
      <c r="BP496" s="8" t="s">
        <v>111</v>
      </c>
      <c r="BQ496" s="10">
        <v>24.0</v>
      </c>
      <c r="BR496" s="10">
        <v>1.0</v>
      </c>
      <c r="BS496" s="10">
        <v>1.0</v>
      </c>
      <c r="BT496" s="8" t="s">
        <v>112</v>
      </c>
      <c r="BU496" s="10">
        <v>19.0</v>
      </c>
      <c r="BV496" s="10">
        <v>1.0</v>
      </c>
      <c r="BW496" s="10">
        <v>1.0</v>
      </c>
      <c r="BX496" s="8" t="s">
        <v>113</v>
      </c>
      <c r="BY496" s="15" t="s">
        <v>1656</v>
      </c>
      <c r="BZ496" s="10">
        <v>1.0</v>
      </c>
      <c r="CA496" s="10">
        <v>1.0</v>
      </c>
      <c r="CB496" s="8" t="s">
        <v>114</v>
      </c>
      <c r="CC496" s="15" t="s">
        <v>115</v>
      </c>
      <c r="CD496" s="10">
        <v>1.0</v>
      </c>
      <c r="CE496" s="10">
        <v>1.0</v>
      </c>
      <c r="CF496" s="8" t="s">
        <v>116</v>
      </c>
      <c r="CG496" s="15" t="s">
        <v>117</v>
      </c>
      <c r="CH496" s="10">
        <v>1.0</v>
      </c>
      <c r="CI496" s="10">
        <v>1.0</v>
      </c>
      <c r="CJ496" s="8" t="s">
        <v>118</v>
      </c>
      <c r="CK496" s="16">
        <v>45571.0</v>
      </c>
      <c r="CL496" s="10">
        <v>1.0</v>
      </c>
      <c r="CM496" s="10">
        <v>1.0</v>
      </c>
      <c r="CN496" s="8" t="s">
        <v>105</v>
      </c>
      <c r="CO496" s="10">
        <v>29.0</v>
      </c>
      <c r="CP496" s="8" t="s">
        <v>111</v>
      </c>
      <c r="CQ496" s="10">
        <v>20.0</v>
      </c>
      <c r="CR496" s="8" t="s">
        <v>112</v>
      </c>
      <c r="CS496" s="10">
        <v>33.0</v>
      </c>
    </row>
    <row r="497">
      <c r="A497" s="7">
        <v>16366.0</v>
      </c>
      <c r="B497" s="8" t="s">
        <v>93</v>
      </c>
      <c r="C497" s="9" t="s">
        <v>1668</v>
      </c>
      <c r="D497" s="8" t="s">
        <v>1669</v>
      </c>
      <c r="E497" s="10">
        <v>1.0</v>
      </c>
      <c r="F497" s="10">
        <v>0.0</v>
      </c>
      <c r="G497" s="8" t="s">
        <v>96</v>
      </c>
      <c r="H497" s="11"/>
      <c r="I497" s="8" t="s">
        <v>1669</v>
      </c>
      <c r="J497" s="11"/>
      <c r="K497" s="11"/>
      <c r="L497" s="8" t="s">
        <v>97</v>
      </c>
      <c r="M497" s="11"/>
      <c r="N497" s="10">
        <v>1.0</v>
      </c>
      <c r="O497" s="10">
        <v>267.0</v>
      </c>
      <c r="P497" s="11"/>
      <c r="Q497" s="10">
        <v>0.0</v>
      </c>
      <c r="R497" s="10">
        <v>0.0</v>
      </c>
      <c r="S497" s="10">
        <v>0.0</v>
      </c>
      <c r="T497" s="10">
        <v>0.0</v>
      </c>
      <c r="U497" s="10">
        <v>0.0</v>
      </c>
      <c r="V497" s="10">
        <v>0.0</v>
      </c>
      <c r="W497" s="10">
        <v>0.0</v>
      </c>
      <c r="X497" s="11"/>
      <c r="Y497" s="11"/>
      <c r="Z497" s="12">
        <v>3.1</v>
      </c>
      <c r="AA497" s="13" t="s">
        <v>98</v>
      </c>
      <c r="AB497" s="11"/>
      <c r="AC497" s="11"/>
      <c r="AD497" s="13" t="s">
        <v>1670</v>
      </c>
      <c r="AE497" s="14"/>
      <c r="AF497" s="14"/>
      <c r="AG497" s="14"/>
      <c r="AH497" s="14"/>
      <c r="AI497" s="14"/>
      <c r="AJ497" s="14"/>
      <c r="AK497" s="14"/>
      <c r="AL497" s="11"/>
      <c r="AM497" s="10">
        <v>0.0</v>
      </c>
      <c r="AN497" s="8" t="s">
        <v>100</v>
      </c>
      <c r="AO497" s="8" t="s">
        <v>308</v>
      </c>
      <c r="AP497" s="10">
        <v>1.0</v>
      </c>
      <c r="AQ497" s="10">
        <v>1.0</v>
      </c>
      <c r="AR497" s="8" t="s">
        <v>102</v>
      </c>
      <c r="AS497" s="11"/>
      <c r="AT497" s="10">
        <v>1.0</v>
      </c>
      <c r="AU497" s="10">
        <v>1.0</v>
      </c>
      <c r="AV497" s="8" t="s">
        <v>103</v>
      </c>
      <c r="AW497" s="8" t="s">
        <v>1129</v>
      </c>
      <c r="AX497" s="10">
        <v>1.0</v>
      </c>
      <c r="AY497" s="10">
        <v>1.0</v>
      </c>
      <c r="AZ497" s="8" t="s">
        <v>105</v>
      </c>
      <c r="BA497" s="10">
        <v>8.0</v>
      </c>
      <c r="BB497" s="10">
        <v>1.0</v>
      </c>
      <c r="BC497" s="10">
        <v>1.0</v>
      </c>
      <c r="BD497" s="8" t="s">
        <v>106</v>
      </c>
      <c r="BE497" s="8" t="s">
        <v>296</v>
      </c>
      <c r="BF497" s="10">
        <v>1.0</v>
      </c>
      <c r="BG497" s="10">
        <v>1.0</v>
      </c>
      <c r="BH497" s="8" t="s">
        <v>108</v>
      </c>
      <c r="BI497" s="8" t="s">
        <v>124</v>
      </c>
      <c r="BJ497" s="10">
        <v>1.0</v>
      </c>
      <c r="BK497" s="10">
        <v>1.0</v>
      </c>
      <c r="BL497" s="8" t="s">
        <v>110</v>
      </c>
      <c r="BM497" s="10">
        <v>42.0</v>
      </c>
      <c r="BN497" s="10">
        <v>1.0</v>
      </c>
      <c r="BO497" s="10">
        <v>1.0</v>
      </c>
      <c r="BP497" s="8" t="s">
        <v>111</v>
      </c>
      <c r="BQ497" s="10">
        <v>70.0</v>
      </c>
      <c r="BR497" s="10">
        <v>1.0</v>
      </c>
      <c r="BS497" s="10">
        <v>1.0</v>
      </c>
      <c r="BT497" s="8" t="s">
        <v>112</v>
      </c>
      <c r="BU497" s="10">
        <v>18.0</v>
      </c>
      <c r="BV497" s="10">
        <v>1.0</v>
      </c>
      <c r="BW497" s="10">
        <v>1.0</v>
      </c>
      <c r="BX497" s="8" t="s">
        <v>113</v>
      </c>
      <c r="BY497" s="15" t="s">
        <v>1656</v>
      </c>
      <c r="BZ497" s="10">
        <v>1.0</v>
      </c>
      <c r="CA497" s="10">
        <v>1.0</v>
      </c>
      <c r="CB497" s="8" t="s">
        <v>114</v>
      </c>
      <c r="CC497" s="15" t="s">
        <v>168</v>
      </c>
      <c r="CD497" s="10">
        <v>1.0</v>
      </c>
      <c r="CE497" s="10">
        <v>1.0</v>
      </c>
      <c r="CF497" s="8" t="s">
        <v>116</v>
      </c>
      <c r="CG497" s="15" t="s">
        <v>117</v>
      </c>
      <c r="CH497" s="10">
        <v>1.0</v>
      </c>
      <c r="CI497" s="10">
        <v>1.0</v>
      </c>
      <c r="CJ497" s="8" t="s">
        <v>118</v>
      </c>
      <c r="CK497" s="16">
        <v>45571.0</v>
      </c>
      <c r="CL497" s="10">
        <v>1.0</v>
      </c>
      <c r="CM497" s="10">
        <v>1.0</v>
      </c>
      <c r="CN497" s="8" t="s">
        <v>105</v>
      </c>
      <c r="CO497" s="10">
        <v>29.0</v>
      </c>
      <c r="CP497" s="8" t="s">
        <v>111</v>
      </c>
      <c r="CQ497" s="10">
        <v>20.0</v>
      </c>
      <c r="CR497" s="8" t="s">
        <v>112</v>
      </c>
      <c r="CS497" s="10">
        <v>33.0</v>
      </c>
    </row>
    <row r="498">
      <c r="A498" s="7">
        <v>16369.0</v>
      </c>
      <c r="B498" s="8" t="s">
        <v>93</v>
      </c>
      <c r="C498" s="9" t="s">
        <v>1671</v>
      </c>
      <c r="D498" s="8" t="s">
        <v>1669</v>
      </c>
      <c r="E498" s="10">
        <v>1.0</v>
      </c>
      <c r="F498" s="10">
        <v>0.0</v>
      </c>
      <c r="G498" s="8" t="s">
        <v>96</v>
      </c>
      <c r="H498" s="11"/>
      <c r="I498" s="8" t="s">
        <v>1669</v>
      </c>
      <c r="J498" s="11"/>
      <c r="K498" s="11"/>
      <c r="L498" s="8" t="s">
        <v>97</v>
      </c>
      <c r="M498" s="11"/>
      <c r="N498" s="10">
        <v>1.0</v>
      </c>
      <c r="O498" s="10">
        <v>398.0</v>
      </c>
      <c r="P498" s="11"/>
      <c r="Q498" s="10">
        <v>0.0</v>
      </c>
      <c r="R498" s="10">
        <v>0.0</v>
      </c>
      <c r="S498" s="10">
        <v>0.0</v>
      </c>
      <c r="T498" s="10">
        <v>0.0</v>
      </c>
      <c r="U498" s="10">
        <v>0.0</v>
      </c>
      <c r="V498" s="10">
        <v>0.0</v>
      </c>
      <c r="W498" s="10">
        <v>0.0</v>
      </c>
      <c r="X498" s="11"/>
      <c r="Y498" s="11"/>
      <c r="Z498" s="12">
        <v>2.65</v>
      </c>
      <c r="AA498" s="13" t="s">
        <v>98</v>
      </c>
      <c r="AB498" s="11"/>
      <c r="AC498" s="11"/>
      <c r="AD498" s="13" t="s">
        <v>1672</v>
      </c>
      <c r="AE498" s="14"/>
      <c r="AF498" s="14"/>
      <c r="AG498" s="14"/>
      <c r="AH498" s="14"/>
      <c r="AI498" s="14"/>
      <c r="AJ498" s="14"/>
      <c r="AK498" s="14"/>
      <c r="AL498" s="11"/>
      <c r="AM498" s="10">
        <v>0.0</v>
      </c>
      <c r="AN498" s="8" t="s">
        <v>100</v>
      </c>
      <c r="AO498" s="8" t="s">
        <v>308</v>
      </c>
      <c r="AP498" s="10">
        <v>1.0</v>
      </c>
      <c r="AQ498" s="10">
        <v>1.0</v>
      </c>
      <c r="AR498" s="8" t="s">
        <v>102</v>
      </c>
      <c r="AS498" s="10">
        <v>157.0</v>
      </c>
      <c r="AT498" s="10">
        <v>1.0</v>
      </c>
      <c r="AU498" s="10">
        <v>1.0</v>
      </c>
      <c r="AV498" s="8" t="s">
        <v>103</v>
      </c>
      <c r="AW498" s="8" t="s">
        <v>1129</v>
      </c>
      <c r="AX498" s="10">
        <v>1.0</v>
      </c>
      <c r="AY498" s="10">
        <v>1.0</v>
      </c>
      <c r="AZ498" s="8" t="s">
        <v>105</v>
      </c>
      <c r="BA498" s="10">
        <v>10.0</v>
      </c>
      <c r="BB498" s="10">
        <v>1.0</v>
      </c>
      <c r="BC498" s="10">
        <v>1.0</v>
      </c>
      <c r="BD498" s="8" t="s">
        <v>106</v>
      </c>
      <c r="BE498" s="8" t="s">
        <v>296</v>
      </c>
      <c r="BF498" s="10">
        <v>1.0</v>
      </c>
      <c r="BG498" s="10">
        <v>1.0</v>
      </c>
      <c r="BH498" s="8" t="s">
        <v>108</v>
      </c>
      <c r="BI498" s="8" t="s">
        <v>124</v>
      </c>
      <c r="BJ498" s="10">
        <v>1.0</v>
      </c>
      <c r="BK498" s="10">
        <v>1.0</v>
      </c>
      <c r="BL498" s="8" t="s">
        <v>110</v>
      </c>
      <c r="BM498" s="10">
        <v>48.0</v>
      </c>
      <c r="BN498" s="10">
        <v>1.0</v>
      </c>
      <c r="BO498" s="10">
        <v>1.0</v>
      </c>
      <c r="BP498" s="8" t="s">
        <v>111</v>
      </c>
      <c r="BQ498" s="10">
        <v>41.0</v>
      </c>
      <c r="BR498" s="10">
        <v>1.0</v>
      </c>
      <c r="BS498" s="10">
        <v>1.0</v>
      </c>
      <c r="BT498" s="8" t="s">
        <v>112</v>
      </c>
      <c r="BU498" s="10">
        <v>21.0</v>
      </c>
      <c r="BV498" s="10">
        <v>1.0</v>
      </c>
      <c r="BW498" s="10">
        <v>1.0</v>
      </c>
      <c r="BX498" s="8" t="s">
        <v>113</v>
      </c>
      <c r="BY498" s="15" t="s">
        <v>1656</v>
      </c>
      <c r="BZ498" s="10">
        <v>1.0</v>
      </c>
      <c r="CA498" s="10">
        <v>1.0</v>
      </c>
      <c r="CB498" s="8" t="s">
        <v>114</v>
      </c>
      <c r="CC498" s="15" t="s">
        <v>282</v>
      </c>
      <c r="CD498" s="10">
        <v>1.0</v>
      </c>
      <c r="CE498" s="10">
        <v>1.0</v>
      </c>
      <c r="CF498" s="8" t="s">
        <v>116</v>
      </c>
      <c r="CG498" s="15" t="s">
        <v>115</v>
      </c>
      <c r="CH498" s="10">
        <v>1.0</v>
      </c>
      <c r="CI498" s="10">
        <v>1.0</v>
      </c>
      <c r="CJ498" s="8" t="s">
        <v>118</v>
      </c>
      <c r="CK498" s="16">
        <v>45571.0</v>
      </c>
      <c r="CL498" s="10">
        <v>1.0</v>
      </c>
      <c r="CM498" s="10">
        <v>1.0</v>
      </c>
      <c r="CN498" s="8" t="s">
        <v>105</v>
      </c>
      <c r="CO498" s="10">
        <v>16.0</v>
      </c>
      <c r="CP498" s="8" t="s">
        <v>111</v>
      </c>
      <c r="CQ498" s="10">
        <v>30.0</v>
      </c>
      <c r="CR498" s="8" t="s">
        <v>112</v>
      </c>
      <c r="CS498" s="10">
        <v>20.0</v>
      </c>
    </row>
    <row r="499">
      <c r="A499" s="7">
        <v>16372.0</v>
      </c>
      <c r="B499" s="8" t="s">
        <v>93</v>
      </c>
      <c r="C499" s="9" t="s">
        <v>1673</v>
      </c>
      <c r="D499" s="8" t="s">
        <v>1669</v>
      </c>
      <c r="E499" s="10">
        <v>1.0</v>
      </c>
      <c r="F499" s="10">
        <v>0.0</v>
      </c>
      <c r="G499" s="8" t="s">
        <v>96</v>
      </c>
      <c r="H499" s="11"/>
      <c r="I499" s="8" t="s">
        <v>1669</v>
      </c>
      <c r="J499" s="11"/>
      <c r="K499" s="11"/>
      <c r="L499" s="8" t="s">
        <v>97</v>
      </c>
      <c r="M499" s="11"/>
      <c r="N499" s="10">
        <v>1.0</v>
      </c>
      <c r="O499" s="10">
        <v>769.0</v>
      </c>
      <c r="P499" s="11"/>
      <c r="Q499" s="10">
        <v>0.0</v>
      </c>
      <c r="R499" s="10">
        <v>0.0</v>
      </c>
      <c r="S499" s="10">
        <v>0.0</v>
      </c>
      <c r="T499" s="10">
        <v>0.0</v>
      </c>
      <c r="U499" s="10">
        <v>0.0</v>
      </c>
      <c r="V499" s="10">
        <v>0.0</v>
      </c>
      <c r="W499" s="10">
        <v>0.0</v>
      </c>
      <c r="X499" s="11"/>
      <c r="Y499" s="11"/>
      <c r="Z499" s="12">
        <v>1.7</v>
      </c>
      <c r="AA499" s="13" t="s">
        <v>98</v>
      </c>
      <c r="AB499" s="11"/>
      <c r="AC499" s="11"/>
      <c r="AD499" s="13" t="s">
        <v>1674</v>
      </c>
      <c r="AE499" s="14"/>
      <c r="AF499" s="14"/>
      <c r="AG499" s="14"/>
      <c r="AH499" s="14"/>
      <c r="AI499" s="14"/>
      <c r="AJ499" s="14"/>
      <c r="AK499" s="14"/>
      <c r="AL499" s="11"/>
      <c r="AM499" s="10">
        <v>0.0</v>
      </c>
      <c r="AN499" s="8" t="s">
        <v>100</v>
      </c>
      <c r="AO499" s="8" t="s">
        <v>308</v>
      </c>
      <c r="AP499" s="10">
        <v>1.0</v>
      </c>
      <c r="AQ499" s="10">
        <v>1.0</v>
      </c>
      <c r="AR499" s="8" t="s">
        <v>102</v>
      </c>
      <c r="AS499" s="10">
        <v>472.0</v>
      </c>
      <c r="AT499" s="10">
        <v>1.0</v>
      </c>
      <c r="AU499" s="10">
        <v>1.0</v>
      </c>
      <c r="AV499" s="8" t="s">
        <v>103</v>
      </c>
      <c r="AW499" s="8" t="s">
        <v>1129</v>
      </c>
      <c r="AX499" s="10">
        <v>1.0</v>
      </c>
      <c r="AY499" s="10">
        <v>1.0</v>
      </c>
      <c r="AZ499" s="8" t="s">
        <v>105</v>
      </c>
      <c r="BA499" s="10">
        <v>10.0</v>
      </c>
      <c r="BB499" s="10">
        <v>1.0</v>
      </c>
      <c r="BC499" s="10">
        <v>1.0</v>
      </c>
      <c r="BD499" s="8" t="s">
        <v>106</v>
      </c>
      <c r="BE499" s="8" t="s">
        <v>296</v>
      </c>
      <c r="BF499" s="10">
        <v>1.0</v>
      </c>
      <c r="BG499" s="10">
        <v>1.0</v>
      </c>
      <c r="BH499" s="8" t="s">
        <v>108</v>
      </c>
      <c r="BI499" s="8" t="s">
        <v>124</v>
      </c>
      <c r="BJ499" s="10">
        <v>1.0</v>
      </c>
      <c r="BK499" s="10">
        <v>1.0</v>
      </c>
      <c r="BL499" s="8" t="s">
        <v>110</v>
      </c>
      <c r="BM499" s="10">
        <v>144.0</v>
      </c>
      <c r="BN499" s="10">
        <v>1.0</v>
      </c>
      <c r="BO499" s="10">
        <v>1.0</v>
      </c>
      <c r="BP499" s="8" t="s">
        <v>111</v>
      </c>
      <c r="BQ499" s="10">
        <v>24.0</v>
      </c>
      <c r="BR499" s="10">
        <v>1.0</v>
      </c>
      <c r="BS499" s="10">
        <v>1.0</v>
      </c>
      <c r="BT499" s="8" t="s">
        <v>112</v>
      </c>
      <c r="BU499" s="10">
        <v>19.0</v>
      </c>
      <c r="BV499" s="10">
        <v>1.0</v>
      </c>
      <c r="BW499" s="10">
        <v>1.0</v>
      </c>
      <c r="BX499" s="8" t="s">
        <v>113</v>
      </c>
      <c r="BY499" s="15" t="s">
        <v>1656</v>
      </c>
      <c r="BZ499" s="10">
        <v>1.0</v>
      </c>
      <c r="CA499" s="10">
        <v>1.0</v>
      </c>
      <c r="CB499" s="8" t="s">
        <v>114</v>
      </c>
      <c r="CC499" s="15" t="s">
        <v>115</v>
      </c>
      <c r="CD499" s="10">
        <v>1.0</v>
      </c>
      <c r="CE499" s="10">
        <v>1.0</v>
      </c>
      <c r="CF499" s="8" t="s">
        <v>116</v>
      </c>
      <c r="CG499" s="15" t="s">
        <v>117</v>
      </c>
      <c r="CH499" s="10">
        <v>1.0</v>
      </c>
      <c r="CI499" s="10">
        <v>1.0</v>
      </c>
      <c r="CJ499" s="8" t="s">
        <v>118</v>
      </c>
      <c r="CK499" s="16">
        <v>45571.0</v>
      </c>
      <c r="CL499" s="10">
        <v>1.0</v>
      </c>
      <c r="CM499" s="10">
        <v>1.0</v>
      </c>
      <c r="CN499" s="8" t="s">
        <v>105</v>
      </c>
      <c r="CO499" s="10">
        <v>16.0</v>
      </c>
      <c r="CP499" s="8" t="s">
        <v>111</v>
      </c>
      <c r="CQ499" s="10">
        <v>30.0</v>
      </c>
      <c r="CR499" s="8" t="s">
        <v>112</v>
      </c>
      <c r="CS499" s="10">
        <v>20.0</v>
      </c>
    </row>
    <row r="500">
      <c r="A500" s="7">
        <v>16375.0</v>
      </c>
      <c r="B500" s="8" t="s">
        <v>93</v>
      </c>
      <c r="C500" s="9" t="s">
        <v>1675</v>
      </c>
      <c r="D500" s="8" t="s">
        <v>1676</v>
      </c>
      <c r="E500" s="10">
        <v>1.0</v>
      </c>
      <c r="F500" s="10">
        <v>0.0</v>
      </c>
      <c r="G500" s="8" t="s">
        <v>96</v>
      </c>
      <c r="H500" s="11"/>
      <c r="I500" s="8" t="s">
        <v>1676</v>
      </c>
      <c r="J500" s="11"/>
      <c r="K500" s="11"/>
      <c r="L500" s="8" t="s">
        <v>97</v>
      </c>
      <c r="M500" s="11"/>
      <c r="N500" s="10">
        <v>1.0</v>
      </c>
      <c r="O500" s="10">
        <v>337.0</v>
      </c>
      <c r="P500" s="11"/>
      <c r="Q500" s="10">
        <v>0.0</v>
      </c>
      <c r="R500" s="10">
        <v>0.0</v>
      </c>
      <c r="S500" s="10">
        <v>0.0</v>
      </c>
      <c r="T500" s="10">
        <v>0.0</v>
      </c>
      <c r="U500" s="10">
        <v>0.0</v>
      </c>
      <c r="V500" s="10">
        <v>0.0</v>
      </c>
      <c r="W500" s="10">
        <v>0.0</v>
      </c>
      <c r="X500" s="11"/>
      <c r="Y500" s="11"/>
      <c r="Z500" s="12">
        <v>3.1</v>
      </c>
      <c r="AA500" s="13" t="s">
        <v>98</v>
      </c>
      <c r="AB500" s="11"/>
      <c r="AC500" s="11"/>
      <c r="AD500" s="13" t="s">
        <v>1677</v>
      </c>
      <c r="AE500" s="14"/>
      <c r="AF500" s="14"/>
      <c r="AG500" s="14"/>
      <c r="AH500" s="14"/>
      <c r="AI500" s="14"/>
      <c r="AJ500" s="14"/>
      <c r="AK500" s="14"/>
      <c r="AL500" s="11"/>
      <c r="AM500" s="10">
        <v>0.0</v>
      </c>
      <c r="AN500" s="8" t="s">
        <v>100</v>
      </c>
      <c r="AO500" s="8" t="s">
        <v>1678</v>
      </c>
      <c r="AP500" s="10">
        <v>1.0</v>
      </c>
      <c r="AQ500" s="10">
        <v>1.0</v>
      </c>
      <c r="AR500" s="8" t="s">
        <v>102</v>
      </c>
      <c r="AS500" s="11"/>
      <c r="AT500" s="10">
        <v>1.0</v>
      </c>
      <c r="AU500" s="10">
        <v>1.0</v>
      </c>
      <c r="AV500" s="8" t="s">
        <v>103</v>
      </c>
      <c r="AW500" s="8" t="s">
        <v>1129</v>
      </c>
      <c r="AX500" s="10">
        <v>1.0</v>
      </c>
      <c r="AY500" s="10">
        <v>1.0</v>
      </c>
      <c r="AZ500" s="8" t="s">
        <v>105</v>
      </c>
      <c r="BA500" s="10">
        <v>8.0</v>
      </c>
      <c r="BB500" s="10">
        <v>1.0</v>
      </c>
      <c r="BC500" s="10">
        <v>1.0</v>
      </c>
      <c r="BD500" s="8" t="s">
        <v>106</v>
      </c>
      <c r="BE500" s="8" t="s">
        <v>296</v>
      </c>
      <c r="BF500" s="10">
        <v>1.0</v>
      </c>
      <c r="BG500" s="10">
        <v>1.0</v>
      </c>
      <c r="BH500" s="8" t="s">
        <v>108</v>
      </c>
      <c r="BI500" s="8" t="s">
        <v>124</v>
      </c>
      <c r="BJ500" s="10">
        <v>1.0</v>
      </c>
      <c r="BK500" s="10">
        <v>1.0</v>
      </c>
      <c r="BL500" s="8" t="s">
        <v>110</v>
      </c>
      <c r="BM500" s="10">
        <v>42.0</v>
      </c>
      <c r="BN500" s="10">
        <v>1.0</v>
      </c>
      <c r="BO500" s="10">
        <v>1.0</v>
      </c>
      <c r="BP500" s="8" t="s">
        <v>111</v>
      </c>
      <c r="BQ500" s="10">
        <v>70.0</v>
      </c>
      <c r="BR500" s="10">
        <v>1.0</v>
      </c>
      <c r="BS500" s="10">
        <v>1.0</v>
      </c>
      <c r="BT500" s="8" t="s">
        <v>112</v>
      </c>
      <c r="BU500" s="10">
        <v>18.0</v>
      </c>
      <c r="BV500" s="10">
        <v>1.0</v>
      </c>
      <c r="BW500" s="10">
        <v>1.0</v>
      </c>
      <c r="BX500" s="8" t="s">
        <v>113</v>
      </c>
      <c r="BY500" s="15" t="s">
        <v>1656</v>
      </c>
      <c r="BZ500" s="10">
        <v>1.0</v>
      </c>
      <c r="CA500" s="10">
        <v>1.0</v>
      </c>
      <c r="CB500" s="8" t="s">
        <v>114</v>
      </c>
      <c r="CC500" s="15" t="s">
        <v>168</v>
      </c>
      <c r="CD500" s="10">
        <v>1.0</v>
      </c>
      <c r="CE500" s="10">
        <v>1.0</v>
      </c>
      <c r="CF500" s="8" t="s">
        <v>116</v>
      </c>
      <c r="CG500" s="15" t="s">
        <v>117</v>
      </c>
      <c r="CH500" s="10">
        <v>1.0</v>
      </c>
      <c r="CI500" s="10">
        <v>1.0</v>
      </c>
      <c r="CJ500" s="8" t="s">
        <v>118</v>
      </c>
      <c r="CK500" s="16">
        <v>45571.0</v>
      </c>
      <c r="CL500" s="10">
        <v>1.0</v>
      </c>
      <c r="CM500" s="10">
        <v>1.0</v>
      </c>
      <c r="CN500" s="8" t="s">
        <v>105</v>
      </c>
      <c r="CO500" s="10">
        <v>16.0</v>
      </c>
      <c r="CP500" s="8" t="s">
        <v>111</v>
      </c>
      <c r="CQ500" s="10">
        <v>30.0</v>
      </c>
      <c r="CR500" s="8" t="s">
        <v>112</v>
      </c>
      <c r="CS500" s="10">
        <v>20.0</v>
      </c>
    </row>
    <row r="501">
      <c r="A501" s="7">
        <v>16378.0</v>
      </c>
      <c r="B501" s="8" t="s">
        <v>93</v>
      </c>
      <c r="C501" s="9" t="s">
        <v>1679</v>
      </c>
      <c r="D501" s="8" t="s">
        <v>1676</v>
      </c>
      <c r="E501" s="10">
        <v>1.0</v>
      </c>
      <c r="F501" s="10">
        <v>0.0</v>
      </c>
      <c r="G501" s="8" t="s">
        <v>96</v>
      </c>
      <c r="H501" s="11"/>
      <c r="I501" s="13" t="s">
        <v>1676</v>
      </c>
      <c r="J501" s="14"/>
      <c r="K501" s="11"/>
      <c r="L501" s="8" t="s">
        <v>97</v>
      </c>
      <c r="M501" s="11"/>
      <c r="N501" s="10">
        <v>1.0</v>
      </c>
      <c r="O501" s="10">
        <v>234.0</v>
      </c>
      <c r="P501" s="11"/>
      <c r="Q501" s="10">
        <v>0.0</v>
      </c>
      <c r="R501" s="10">
        <v>0.0</v>
      </c>
      <c r="S501" s="10">
        <v>0.0</v>
      </c>
      <c r="T501" s="10">
        <v>0.0</v>
      </c>
      <c r="U501" s="10">
        <v>0.0</v>
      </c>
      <c r="V501" s="10">
        <v>0.0</v>
      </c>
      <c r="W501" s="10">
        <v>0.0</v>
      </c>
      <c r="X501" s="11"/>
      <c r="Y501" s="11"/>
      <c r="Z501" s="12">
        <v>2.65</v>
      </c>
      <c r="AA501" s="13" t="s">
        <v>98</v>
      </c>
      <c r="AB501" s="11"/>
      <c r="AC501" s="11"/>
      <c r="AD501" s="13" t="s">
        <v>1680</v>
      </c>
      <c r="AE501" s="14"/>
      <c r="AF501" s="14"/>
      <c r="AG501" s="14"/>
      <c r="AH501" s="14"/>
      <c r="AI501" s="14"/>
      <c r="AJ501" s="14"/>
      <c r="AK501" s="14"/>
      <c r="AL501" s="11"/>
      <c r="AM501" s="10">
        <v>0.0</v>
      </c>
      <c r="AN501" s="8" t="s">
        <v>100</v>
      </c>
      <c r="AO501" s="8" t="s">
        <v>1678</v>
      </c>
      <c r="AP501" s="10">
        <v>1.0</v>
      </c>
      <c r="AQ501" s="10">
        <v>1.0</v>
      </c>
      <c r="AR501" s="8" t="s">
        <v>102</v>
      </c>
      <c r="AS501" s="10">
        <v>157.0</v>
      </c>
      <c r="AT501" s="10">
        <v>1.0</v>
      </c>
      <c r="AU501" s="10">
        <v>1.0</v>
      </c>
      <c r="AV501" s="8" t="s">
        <v>103</v>
      </c>
      <c r="AW501" s="8" t="s">
        <v>1129</v>
      </c>
      <c r="AX501" s="10">
        <v>1.0</v>
      </c>
      <c r="AY501" s="10">
        <v>1.0</v>
      </c>
      <c r="AZ501" s="8" t="s">
        <v>105</v>
      </c>
      <c r="BA501" s="10">
        <v>10.0</v>
      </c>
      <c r="BB501" s="10">
        <v>1.0</v>
      </c>
      <c r="BC501" s="10">
        <v>1.0</v>
      </c>
      <c r="BD501" s="8" t="s">
        <v>106</v>
      </c>
      <c r="BE501" s="8" t="s">
        <v>296</v>
      </c>
      <c r="BF501" s="10">
        <v>1.0</v>
      </c>
      <c r="BG501" s="10">
        <v>1.0</v>
      </c>
      <c r="BH501" s="8" t="s">
        <v>108</v>
      </c>
      <c r="BI501" s="8" t="s">
        <v>124</v>
      </c>
      <c r="BJ501" s="10">
        <v>1.0</v>
      </c>
      <c r="BK501" s="10">
        <v>1.0</v>
      </c>
      <c r="BL501" s="8" t="s">
        <v>110</v>
      </c>
      <c r="BM501" s="10">
        <v>48.0</v>
      </c>
      <c r="BN501" s="10">
        <v>1.0</v>
      </c>
      <c r="BO501" s="10">
        <v>1.0</v>
      </c>
      <c r="BP501" s="8" t="s">
        <v>111</v>
      </c>
      <c r="BQ501" s="10">
        <v>41.0</v>
      </c>
      <c r="BR501" s="10">
        <v>1.0</v>
      </c>
      <c r="BS501" s="10">
        <v>1.0</v>
      </c>
      <c r="BT501" s="8" t="s">
        <v>112</v>
      </c>
      <c r="BU501" s="10">
        <v>21.0</v>
      </c>
      <c r="BV501" s="10">
        <v>1.0</v>
      </c>
      <c r="BW501" s="10">
        <v>1.0</v>
      </c>
      <c r="BX501" s="8" t="s">
        <v>113</v>
      </c>
      <c r="BY501" s="15" t="s">
        <v>1656</v>
      </c>
      <c r="BZ501" s="10">
        <v>1.0</v>
      </c>
      <c r="CA501" s="10">
        <v>1.0</v>
      </c>
      <c r="CB501" s="8" t="s">
        <v>114</v>
      </c>
      <c r="CC501" s="15" t="s">
        <v>282</v>
      </c>
      <c r="CD501" s="10">
        <v>1.0</v>
      </c>
      <c r="CE501" s="10">
        <v>1.0</v>
      </c>
      <c r="CF501" s="8" t="s">
        <v>116</v>
      </c>
      <c r="CG501" s="15" t="s">
        <v>115</v>
      </c>
      <c r="CH501" s="10">
        <v>1.0</v>
      </c>
      <c r="CI501" s="10">
        <v>1.0</v>
      </c>
      <c r="CJ501" s="8" t="s">
        <v>118</v>
      </c>
      <c r="CK501" s="16">
        <v>45571.0</v>
      </c>
      <c r="CL501" s="10">
        <v>1.0</v>
      </c>
      <c r="CM501" s="10">
        <v>1.0</v>
      </c>
      <c r="CN501" s="8" t="s">
        <v>105</v>
      </c>
      <c r="CO501" s="10">
        <v>16.0</v>
      </c>
      <c r="CP501" s="8" t="s">
        <v>111</v>
      </c>
      <c r="CQ501" s="10">
        <v>30.0</v>
      </c>
      <c r="CR501" s="8" t="s">
        <v>112</v>
      </c>
      <c r="CS501" s="10">
        <v>20.0</v>
      </c>
    </row>
    <row r="502">
      <c r="A502" s="7">
        <v>16381.0</v>
      </c>
      <c r="B502" s="8" t="s">
        <v>93</v>
      </c>
      <c r="C502" s="9" t="s">
        <v>1681</v>
      </c>
      <c r="D502" s="8" t="s">
        <v>1676</v>
      </c>
      <c r="E502" s="10">
        <v>1.0</v>
      </c>
      <c r="F502" s="10">
        <v>0.0</v>
      </c>
      <c r="G502" s="8" t="s">
        <v>96</v>
      </c>
      <c r="H502" s="11"/>
      <c r="I502" s="13" t="s">
        <v>1676</v>
      </c>
      <c r="J502" s="14"/>
      <c r="K502" s="11"/>
      <c r="L502" s="8" t="s">
        <v>97</v>
      </c>
      <c r="M502" s="11"/>
      <c r="N502" s="10">
        <v>1.0</v>
      </c>
      <c r="O502" s="10">
        <v>282.0</v>
      </c>
      <c r="P502" s="11"/>
      <c r="Q502" s="10">
        <v>0.0</v>
      </c>
      <c r="R502" s="10">
        <v>0.0</v>
      </c>
      <c r="S502" s="10">
        <v>0.0</v>
      </c>
      <c r="T502" s="10">
        <v>0.0</v>
      </c>
      <c r="U502" s="10">
        <v>0.0</v>
      </c>
      <c r="V502" s="10">
        <v>0.0</v>
      </c>
      <c r="W502" s="10">
        <v>0.0</v>
      </c>
      <c r="X502" s="11"/>
      <c r="Y502" s="11"/>
      <c r="Z502" s="12">
        <v>1.7</v>
      </c>
      <c r="AA502" s="13" t="s">
        <v>98</v>
      </c>
      <c r="AB502" s="11"/>
      <c r="AC502" s="11"/>
      <c r="AD502" s="13" t="s">
        <v>1682</v>
      </c>
      <c r="AE502" s="14"/>
      <c r="AF502" s="14"/>
      <c r="AG502" s="14"/>
      <c r="AH502" s="14"/>
      <c r="AI502" s="14"/>
      <c r="AJ502" s="14"/>
      <c r="AK502" s="14"/>
      <c r="AL502" s="11"/>
      <c r="AM502" s="10">
        <v>0.0</v>
      </c>
      <c r="AN502" s="8" t="s">
        <v>100</v>
      </c>
      <c r="AO502" s="8" t="s">
        <v>1678</v>
      </c>
      <c r="AP502" s="10">
        <v>1.0</v>
      </c>
      <c r="AQ502" s="10">
        <v>1.0</v>
      </c>
      <c r="AR502" s="8" t="s">
        <v>102</v>
      </c>
      <c r="AS502" s="10">
        <v>472.0</v>
      </c>
      <c r="AT502" s="10">
        <v>1.0</v>
      </c>
      <c r="AU502" s="10">
        <v>1.0</v>
      </c>
      <c r="AV502" s="8" t="s">
        <v>103</v>
      </c>
      <c r="AW502" s="8" t="s">
        <v>1129</v>
      </c>
      <c r="AX502" s="10">
        <v>1.0</v>
      </c>
      <c r="AY502" s="10">
        <v>1.0</v>
      </c>
      <c r="AZ502" s="8" t="s">
        <v>105</v>
      </c>
      <c r="BA502" s="10">
        <v>10.0</v>
      </c>
      <c r="BB502" s="10">
        <v>1.0</v>
      </c>
      <c r="BC502" s="10">
        <v>1.0</v>
      </c>
      <c r="BD502" s="8" t="s">
        <v>106</v>
      </c>
      <c r="BE502" s="8" t="s">
        <v>296</v>
      </c>
      <c r="BF502" s="10">
        <v>1.0</v>
      </c>
      <c r="BG502" s="10">
        <v>1.0</v>
      </c>
      <c r="BH502" s="8" t="s">
        <v>108</v>
      </c>
      <c r="BI502" s="8" t="s">
        <v>124</v>
      </c>
      <c r="BJ502" s="10">
        <v>1.0</v>
      </c>
      <c r="BK502" s="10">
        <v>1.0</v>
      </c>
      <c r="BL502" s="8" t="s">
        <v>110</v>
      </c>
      <c r="BM502" s="10">
        <v>144.0</v>
      </c>
      <c r="BN502" s="10">
        <v>1.0</v>
      </c>
      <c r="BO502" s="10">
        <v>1.0</v>
      </c>
      <c r="BP502" s="8" t="s">
        <v>111</v>
      </c>
      <c r="BQ502" s="10">
        <v>24.0</v>
      </c>
      <c r="BR502" s="10">
        <v>1.0</v>
      </c>
      <c r="BS502" s="10">
        <v>1.0</v>
      </c>
      <c r="BT502" s="8" t="s">
        <v>112</v>
      </c>
      <c r="BU502" s="10">
        <v>19.0</v>
      </c>
      <c r="BV502" s="10">
        <v>1.0</v>
      </c>
      <c r="BW502" s="10">
        <v>1.0</v>
      </c>
      <c r="BX502" s="8" t="s">
        <v>113</v>
      </c>
      <c r="BY502" s="15" t="s">
        <v>1656</v>
      </c>
      <c r="BZ502" s="10">
        <v>1.0</v>
      </c>
      <c r="CA502" s="10">
        <v>1.0</v>
      </c>
      <c r="CB502" s="8" t="s">
        <v>114</v>
      </c>
      <c r="CC502" s="15" t="s">
        <v>115</v>
      </c>
      <c r="CD502" s="10">
        <v>1.0</v>
      </c>
      <c r="CE502" s="10">
        <v>1.0</v>
      </c>
      <c r="CF502" s="8" t="s">
        <v>116</v>
      </c>
      <c r="CG502" s="15" t="s">
        <v>117</v>
      </c>
      <c r="CH502" s="10">
        <v>1.0</v>
      </c>
      <c r="CI502" s="10">
        <v>1.0</v>
      </c>
      <c r="CJ502" s="8" t="s">
        <v>118</v>
      </c>
      <c r="CK502" s="16">
        <v>45571.0</v>
      </c>
      <c r="CL502" s="10">
        <v>1.0</v>
      </c>
      <c r="CM502" s="10">
        <v>1.0</v>
      </c>
      <c r="CN502" s="8" t="s">
        <v>105</v>
      </c>
      <c r="CO502" s="10">
        <v>16.0</v>
      </c>
      <c r="CP502" s="8" t="s">
        <v>111</v>
      </c>
      <c r="CQ502" s="10">
        <v>30.0</v>
      </c>
      <c r="CR502" s="8" t="s">
        <v>112</v>
      </c>
      <c r="CS502" s="10">
        <v>20.0</v>
      </c>
    </row>
    <row r="503">
      <c r="A503" s="7">
        <v>6073.0</v>
      </c>
      <c r="B503" s="8" t="s">
        <v>93</v>
      </c>
      <c r="C503" s="9" t="s">
        <v>1683</v>
      </c>
      <c r="D503" s="8" t="s">
        <v>1684</v>
      </c>
      <c r="E503" s="10">
        <v>1.0</v>
      </c>
      <c r="F503" s="10">
        <v>0.0</v>
      </c>
      <c r="G503" s="8" t="s">
        <v>96</v>
      </c>
      <c r="H503" s="11"/>
      <c r="I503" s="13" t="s">
        <v>1685</v>
      </c>
      <c r="J503" s="14"/>
      <c r="K503" s="11"/>
      <c r="L503" s="8" t="s">
        <v>97</v>
      </c>
      <c r="M503" s="11"/>
      <c r="N503" s="10">
        <v>1.0</v>
      </c>
      <c r="O503" s="10">
        <v>3593.0</v>
      </c>
      <c r="P503" s="11"/>
      <c r="Q503" s="10">
        <v>0.0</v>
      </c>
      <c r="R503" s="10">
        <v>0.0</v>
      </c>
      <c r="S503" s="10">
        <v>0.0</v>
      </c>
      <c r="T503" s="10">
        <v>0.0</v>
      </c>
      <c r="U503" s="10">
        <v>0.0</v>
      </c>
      <c r="V503" s="10">
        <v>0.0</v>
      </c>
      <c r="W503" s="10">
        <v>1.0</v>
      </c>
      <c r="X503" s="11"/>
      <c r="Y503" s="11"/>
      <c r="Z503" s="12">
        <v>1.98</v>
      </c>
      <c r="AA503" s="13" t="s">
        <v>98</v>
      </c>
      <c r="AB503" s="11"/>
      <c r="AC503" s="11"/>
      <c r="AD503" s="13" t="s">
        <v>1686</v>
      </c>
      <c r="AE503" s="14"/>
      <c r="AF503" s="14"/>
      <c r="AG503" s="14"/>
      <c r="AH503" s="14"/>
      <c r="AI503" s="14"/>
      <c r="AJ503" s="14"/>
      <c r="AK503" s="14"/>
      <c r="AL503" s="11"/>
      <c r="AM503" s="10">
        <v>0.0</v>
      </c>
      <c r="AN503" s="8" t="s">
        <v>100</v>
      </c>
      <c r="AO503" s="8" t="s">
        <v>440</v>
      </c>
      <c r="AP503" s="10">
        <v>1.0</v>
      </c>
      <c r="AQ503" s="10">
        <v>1.0</v>
      </c>
      <c r="AR503" s="8" t="s">
        <v>102</v>
      </c>
      <c r="AS503" s="10">
        <v>200.0</v>
      </c>
      <c r="AT503" s="10">
        <v>1.0</v>
      </c>
      <c r="AU503" s="10">
        <v>1.0</v>
      </c>
      <c r="AV503" s="8" t="s">
        <v>103</v>
      </c>
      <c r="AW503" s="8" t="s">
        <v>276</v>
      </c>
      <c r="AX503" s="10">
        <v>1.0</v>
      </c>
      <c r="AY503" s="10">
        <v>1.0</v>
      </c>
      <c r="AZ503" s="8" t="s">
        <v>105</v>
      </c>
      <c r="BA503" s="10">
        <v>15.0</v>
      </c>
      <c r="BB503" s="10">
        <v>1.0</v>
      </c>
      <c r="BC503" s="10">
        <v>1.0</v>
      </c>
      <c r="BD503" s="8" t="s">
        <v>106</v>
      </c>
      <c r="BE503" s="8" t="s">
        <v>418</v>
      </c>
      <c r="BF503" s="10">
        <v>1.0</v>
      </c>
      <c r="BG503" s="10">
        <v>1.0</v>
      </c>
      <c r="BH503" s="8" t="s">
        <v>108</v>
      </c>
      <c r="BI503" s="8" t="s">
        <v>124</v>
      </c>
      <c r="BJ503" s="10">
        <v>1.0</v>
      </c>
      <c r="BK503" s="10">
        <v>1.0</v>
      </c>
      <c r="BL503" s="8" t="s">
        <v>110</v>
      </c>
      <c r="BM503" s="10">
        <v>60.0</v>
      </c>
      <c r="BN503" s="10">
        <v>1.0</v>
      </c>
      <c r="BO503" s="10">
        <v>1.0</v>
      </c>
      <c r="BP503" s="8" t="s">
        <v>111</v>
      </c>
      <c r="BQ503" s="10">
        <v>73.0</v>
      </c>
      <c r="BR503" s="10">
        <v>1.0</v>
      </c>
      <c r="BS503" s="10">
        <v>1.0</v>
      </c>
      <c r="BT503" s="8" t="s">
        <v>112</v>
      </c>
      <c r="BU503" s="10">
        <v>20.0</v>
      </c>
      <c r="BV503" s="10">
        <v>1.0</v>
      </c>
      <c r="BW503" s="10">
        <v>1.0</v>
      </c>
      <c r="BX503" s="8" t="s">
        <v>113</v>
      </c>
      <c r="BY503" s="15" t="s">
        <v>1687</v>
      </c>
      <c r="BZ503" s="10">
        <v>1.0</v>
      </c>
      <c r="CA503" s="10">
        <v>1.0</v>
      </c>
      <c r="CB503" s="8" t="s">
        <v>114</v>
      </c>
      <c r="CC503" s="15" t="s">
        <v>584</v>
      </c>
      <c r="CD503" s="10">
        <v>1.0</v>
      </c>
      <c r="CE503" s="10">
        <v>1.0</v>
      </c>
      <c r="CF503" s="8" t="s">
        <v>116</v>
      </c>
      <c r="CG503" s="15" t="s">
        <v>117</v>
      </c>
      <c r="CH503" s="10">
        <v>1.0</v>
      </c>
      <c r="CI503" s="10">
        <v>1.0</v>
      </c>
      <c r="CJ503" s="8" t="s">
        <v>118</v>
      </c>
      <c r="CK503" s="15" t="s">
        <v>117</v>
      </c>
      <c r="CL503" s="10">
        <v>1.0</v>
      </c>
      <c r="CM503" s="10">
        <v>1.0</v>
      </c>
      <c r="CN503" s="8" t="s">
        <v>105</v>
      </c>
      <c r="CO503" s="10">
        <v>27.5</v>
      </c>
      <c r="CP503" s="8" t="s">
        <v>111</v>
      </c>
      <c r="CQ503" s="10">
        <v>95.0</v>
      </c>
      <c r="CR503" s="8" t="s">
        <v>112</v>
      </c>
      <c r="CS503" s="10">
        <v>45.0</v>
      </c>
    </row>
    <row r="504">
      <c r="A504" s="7">
        <v>6076.0</v>
      </c>
      <c r="B504" s="8" t="s">
        <v>93</v>
      </c>
      <c r="C504" s="9" t="s">
        <v>1688</v>
      </c>
      <c r="D504" s="8" t="s">
        <v>1689</v>
      </c>
      <c r="E504" s="10">
        <v>1.0</v>
      </c>
      <c r="F504" s="10">
        <v>0.0</v>
      </c>
      <c r="G504" s="8" t="s">
        <v>96</v>
      </c>
      <c r="H504" s="11"/>
      <c r="I504" s="13" t="s">
        <v>861</v>
      </c>
      <c r="J504" s="11"/>
      <c r="K504" s="11"/>
      <c r="L504" s="8" t="s">
        <v>97</v>
      </c>
      <c r="M504" s="11"/>
      <c r="N504" s="10">
        <v>1.0</v>
      </c>
      <c r="O504" s="10">
        <v>1758.0</v>
      </c>
      <c r="P504" s="11"/>
      <c r="Q504" s="10">
        <v>0.0</v>
      </c>
      <c r="R504" s="10">
        <v>0.0</v>
      </c>
      <c r="S504" s="10">
        <v>0.0</v>
      </c>
      <c r="T504" s="10">
        <v>0.0</v>
      </c>
      <c r="U504" s="10">
        <v>0.0</v>
      </c>
      <c r="V504" s="10">
        <v>0.0</v>
      </c>
      <c r="W504" s="10">
        <v>0.0</v>
      </c>
      <c r="X504" s="11"/>
      <c r="Y504" s="11"/>
      <c r="Z504" s="12">
        <v>1.98</v>
      </c>
      <c r="AA504" s="13" t="s">
        <v>98</v>
      </c>
      <c r="AB504" s="11"/>
      <c r="AC504" s="11"/>
      <c r="AD504" s="13" t="s">
        <v>1690</v>
      </c>
      <c r="AE504" s="14"/>
      <c r="AF504" s="14"/>
      <c r="AG504" s="14"/>
      <c r="AH504" s="14"/>
      <c r="AI504" s="14"/>
      <c r="AJ504" s="14"/>
      <c r="AK504" s="14"/>
      <c r="AL504" s="11"/>
      <c r="AM504" s="10">
        <v>0.0</v>
      </c>
      <c r="AN504" s="8" t="s">
        <v>100</v>
      </c>
      <c r="AO504" s="8" t="s">
        <v>202</v>
      </c>
      <c r="AP504" s="10">
        <v>1.0</v>
      </c>
      <c r="AQ504" s="10">
        <v>1.0</v>
      </c>
      <c r="AR504" s="8" t="s">
        <v>102</v>
      </c>
      <c r="AS504" s="10">
        <v>200.0</v>
      </c>
      <c r="AT504" s="10">
        <v>1.0</v>
      </c>
      <c r="AU504" s="10">
        <v>1.0</v>
      </c>
      <c r="AV504" s="8" t="s">
        <v>103</v>
      </c>
      <c r="AW504" s="8" t="s">
        <v>276</v>
      </c>
      <c r="AX504" s="10">
        <v>1.0</v>
      </c>
      <c r="AY504" s="10">
        <v>1.0</v>
      </c>
      <c r="AZ504" s="8" t="s">
        <v>105</v>
      </c>
      <c r="BA504" s="10">
        <v>15.0</v>
      </c>
      <c r="BB504" s="10">
        <v>1.0</v>
      </c>
      <c r="BC504" s="10">
        <v>1.0</v>
      </c>
      <c r="BD504" s="8" t="s">
        <v>106</v>
      </c>
      <c r="BE504" s="8" t="s">
        <v>418</v>
      </c>
      <c r="BF504" s="10">
        <v>1.0</v>
      </c>
      <c r="BG504" s="10">
        <v>1.0</v>
      </c>
      <c r="BH504" s="8" t="s">
        <v>108</v>
      </c>
      <c r="BI504" s="8" t="s">
        <v>124</v>
      </c>
      <c r="BJ504" s="10">
        <v>1.0</v>
      </c>
      <c r="BK504" s="10">
        <v>1.0</v>
      </c>
      <c r="BL504" s="8" t="s">
        <v>110</v>
      </c>
      <c r="BM504" s="10">
        <v>60.0</v>
      </c>
      <c r="BN504" s="10">
        <v>1.0</v>
      </c>
      <c r="BO504" s="10">
        <v>1.0</v>
      </c>
      <c r="BP504" s="8" t="s">
        <v>111</v>
      </c>
      <c r="BQ504" s="10">
        <v>73.0</v>
      </c>
      <c r="BR504" s="10">
        <v>1.0</v>
      </c>
      <c r="BS504" s="10">
        <v>1.0</v>
      </c>
      <c r="BT504" s="8" t="s">
        <v>112</v>
      </c>
      <c r="BU504" s="10">
        <v>20.0</v>
      </c>
      <c r="BV504" s="10">
        <v>1.0</v>
      </c>
      <c r="BW504" s="10">
        <v>1.0</v>
      </c>
      <c r="BX504" s="8" t="s">
        <v>113</v>
      </c>
      <c r="BY504" s="15" t="s">
        <v>1687</v>
      </c>
      <c r="BZ504" s="10">
        <v>1.0</v>
      </c>
      <c r="CA504" s="10">
        <v>1.0</v>
      </c>
      <c r="CB504" s="8" t="s">
        <v>114</v>
      </c>
      <c r="CC504" s="15" t="s">
        <v>584</v>
      </c>
      <c r="CD504" s="10">
        <v>1.0</v>
      </c>
      <c r="CE504" s="10">
        <v>1.0</v>
      </c>
      <c r="CF504" s="8" t="s">
        <v>116</v>
      </c>
      <c r="CG504" s="15" t="s">
        <v>117</v>
      </c>
      <c r="CH504" s="10">
        <v>1.0</v>
      </c>
      <c r="CI504" s="10">
        <v>1.0</v>
      </c>
      <c r="CJ504" s="8" t="s">
        <v>118</v>
      </c>
      <c r="CK504" s="15" t="s">
        <v>117</v>
      </c>
      <c r="CL504" s="10">
        <v>1.0</v>
      </c>
      <c r="CM504" s="10">
        <v>1.0</v>
      </c>
      <c r="CN504" s="8" t="s">
        <v>105</v>
      </c>
      <c r="CO504" s="10">
        <v>15.0</v>
      </c>
      <c r="CP504" s="8" t="s">
        <v>111</v>
      </c>
      <c r="CQ504" s="10">
        <v>49.0</v>
      </c>
      <c r="CR504" s="8" t="s">
        <v>112</v>
      </c>
      <c r="CS504" s="10">
        <v>26.0</v>
      </c>
    </row>
    <row r="505">
      <c r="A505" s="7"/>
      <c r="B505" s="8"/>
      <c r="C505" s="9" t="s">
        <v>1691</v>
      </c>
      <c r="D505" s="8" t="s">
        <v>1684</v>
      </c>
      <c r="E505" s="10"/>
      <c r="F505" s="10"/>
      <c r="G505" s="8"/>
      <c r="H505" s="11"/>
      <c r="I505" s="13"/>
      <c r="J505" s="11"/>
      <c r="K505" s="11"/>
      <c r="L505" s="8"/>
      <c r="M505" s="11"/>
      <c r="N505" s="10"/>
      <c r="O505" s="10"/>
      <c r="P505" s="11"/>
      <c r="Q505" s="10"/>
      <c r="R505" s="10"/>
      <c r="S505" s="10"/>
      <c r="T505" s="10"/>
      <c r="U505" s="10"/>
      <c r="V505" s="10"/>
      <c r="W505" s="10"/>
      <c r="X505" s="11"/>
      <c r="Y505" s="11"/>
      <c r="Z505" s="12"/>
      <c r="AA505" s="13"/>
      <c r="AB505" s="11"/>
      <c r="AC505" s="11"/>
      <c r="AD505" s="13"/>
      <c r="AE505" s="14"/>
      <c r="AF505" s="14"/>
      <c r="AG505" s="14"/>
      <c r="AH505" s="14"/>
      <c r="AI505" s="14"/>
      <c r="AJ505" s="14"/>
      <c r="AK505" s="14"/>
      <c r="AL505" s="11"/>
      <c r="AM505" s="10"/>
      <c r="AN505" s="8"/>
      <c r="AO505" s="8"/>
      <c r="AP505" s="10"/>
      <c r="AQ505" s="10"/>
      <c r="AR505" s="8"/>
      <c r="AS505" s="10"/>
      <c r="AT505" s="10"/>
      <c r="AU505" s="10"/>
      <c r="AV505" s="8"/>
      <c r="AW505" s="8"/>
      <c r="AX505" s="10"/>
      <c r="AY505" s="10"/>
      <c r="AZ505" s="8"/>
      <c r="BA505" s="10"/>
      <c r="BB505" s="10"/>
      <c r="BC505" s="10"/>
      <c r="BD505" s="8"/>
      <c r="BE505" s="8"/>
      <c r="BF505" s="10"/>
      <c r="BG505" s="10"/>
      <c r="BH505" s="8"/>
      <c r="BI505" s="8"/>
      <c r="BJ505" s="10"/>
      <c r="BK505" s="10"/>
      <c r="BL505" s="8"/>
      <c r="BM505" s="10"/>
      <c r="BN505" s="10"/>
      <c r="BO505" s="10"/>
      <c r="BP505" s="8"/>
      <c r="BQ505" s="10"/>
      <c r="BR505" s="10"/>
      <c r="BS505" s="10"/>
      <c r="BT505" s="8"/>
      <c r="BU505" s="10"/>
      <c r="BV505" s="10"/>
      <c r="BW505" s="10"/>
      <c r="BX505" s="8"/>
      <c r="BY505" s="15"/>
      <c r="BZ505" s="10"/>
      <c r="CA505" s="10"/>
      <c r="CB505" s="8"/>
      <c r="CC505" s="15"/>
      <c r="CD505" s="10"/>
      <c r="CE505" s="10"/>
      <c r="CF505" s="8"/>
      <c r="CG505" s="15"/>
      <c r="CH505" s="10"/>
      <c r="CI505" s="10"/>
      <c r="CJ505" s="8"/>
      <c r="CK505" s="15"/>
      <c r="CL505" s="10"/>
      <c r="CM505" s="10"/>
      <c r="CN505" s="8" t="s">
        <v>105</v>
      </c>
      <c r="CO505" s="10">
        <v>27.5</v>
      </c>
      <c r="CP505" s="8" t="s">
        <v>111</v>
      </c>
      <c r="CQ505" s="10">
        <v>95.0</v>
      </c>
      <c r="CR505" s="8" t="s">
        <v>112</v>
      </c>
      <c r="CS505" s="10">
        <v>45.0</v>
      </c>
    </row>
    <row r="506">
      <c r="A506" s="7">
        <v>6085.0</v>
      </c>
      <c r="B506" s="8" t="s">
        <v>93</v>
      </c>
      <c r="C506" s="9" t="s">
        <v>1692</v>
      </c>
      <c r="D506" s="8" t="s">
        <v>1689</v>
      </c>
      <c r="E506" s="10">
        <v>1.0</v>
      </c>
      <c r="F506" s="10">
        <v>0.0</v>
      </c>
      <c r="G506" s="8" t="s">
        <v>96</v>
      </c>
      <c r="H506" s="11"/>
      <c r="I506" s="13" t="s">
        <v>861</v>
      </c>
      <c r="J506" s="11"/>
      <c r="K506" s="11"/>
      <c r="L506" s="8" t="s">
        <v>97</v>
      </c>
      <c r="M506" s="11"/>
      <c r="N506" s="10">
        <v>1.0</v>
      </c>
      <c r="O506" s="10">
        <v>1037.0</v>
      </c>
      <c r="P506" s="11"/>
      <c r="Q506" s="10">
        <v>0.0</v>
      </c>
      <c r="R506" s="10">
        <v>0.0</v>
      </c>
      <c r="S506" s="10">
        <v>0.0</v>
      </c>
      <c r="T506" s="10">
        <v>0.0</v>
      </c>
      <c r="U506" s="10">
        <v>0.0</v>
      </c>
      <c r="V506" s="10">
        <v>0.0</v>
      </c>
      <c r="W506" s="10">
        <v>0.0</v>
      </c>
      <c r="X506" s="11"/>
      <c r="Y506" s="11"/>
      <c r="Z506" s="12">
        <v>1.52</v>
      </c>
      <c r="AA506" s="13" t="s">
        <v>98</v>
      </c>
      <c r="AB506" s="11"/>
      <c r="AC506" s="11"/>
      <c r="AD506" s="13" t="s">
        <v>1693</v>
      </c>
      <c r="AE506" s="14"/>
      <c r="AF506" s="14"/>
      <c r="AG506" s="14"/>
      <c r="AH506" s="14"/>
      <c r="AI506" s="14"/>
      <c r="AJ506" s="14"/>
      <c r="AK506" s="14"/>
      <c r="AL506" s="11"/>
      <c r="AM506" s="10">
        <v>0.0</v>
      </c>
      <c r="AN506" s="8" t="s">
        <v>100</v>
      </c>
      <c r="AO506" s="8" t="s">
        <v>202</v>
      </c>
      <c r="AP506" s="10">
        <v>1.0</v>
      </c>
      <c r="AQ506" s="10">
        <v>1.0</v>
      </c>
      <c r="AR506" s="8" t="s">
        <v>102</v>
      </c>
      <c r="AS506" s="10">
        <v>200.0</v>
      </c>
      <c r="AT506" s="10">
        <v>1.0</v>
      </c>
      <c r="AU506" s="10">
        <v>1.0</v>
      </c>
      <c r="AV506" s="8" t="s">
        <v>103</v>
      </c>
      <c r="AW506" s="8" t="s">
        <v>276</v>
      </c>
      <c r="AX506" s="10">
        <v>1.0</v>
      </c>
      <c r="AY506" s="10">
        <v>1.0</v>
      </c>
      <c r="AZ506" s="8" t="s">
        <v>105</v>
      </c>
      <c r="BA506" s="10">
        <v>22.0</v>
      </c>
      <c r="BB506" s="10">
        <v>1.0</v>
      </c>
      <c r="BC506" s="10">
        <v>1.0</v>
      </c>
      <c r="BD506" s="8" t="s">
        <v>106</v>
      </c>
      <c r="BE506" s="8" t="s">
        <v>418</v>
      </c>
      <c r="BF506" s="10">
        <v>1.0</v>
      </c>
      <c r="BG506" s="10">
        <v>1.0</v>
      </c>
      <c r="BH506" s="8" t="s">
        <v>108</v>
      </c>
      <c r="BI506" s="8" t="s">
        <v>124</v>
      </c>
      <c r="BJ506" s="10">
        <v>1.0</v>
      </c>
      <c r="BK506" s="10">
        <v>1.0</v>
      </c>
      <c r="BL506" s="8" t="s">
        <v>110</v>
      </c>
      <c r="BM506" s="10">
        <v>60.0</v>
      </c>
      <c r="BN506" s="10">
        <v>1.0</v>
      </c>
      <c r="BO506" s="10">
        <v>1.0</v>
      </c>
      <c r="BP506" s="8" t="s">
        <v>111</v>
      </c>
      <c r="BQ506" s="10">
        <v>43.0</v>
      </c>
      <c r="BR506" s="10">
        <v>1.0</v>
      </c>
      <c r="BS506" s="10">
        <v>1.0</v>
      </c>
      <c r="BT506" s="8" t="s">
        <v>112</v>
      </c>
      <c r="BU506" s="10">
        <v>34.0</v>
      </c>
      <c r="BV506" s="10">
        <v>1.0</v>
      </c>
      <c r="BW506" s="10">
        <v>1.0</v>
      </c>
      <c r="BX506" s="8" t="s">
        <v>113</v>
      </c>
      <c r="BY506" s="15" t="s">
        <v>1687</v>
      </c>
      <c r="BZ506" s="10">
        <v>1.0</v>
      </c>
      <c r="CA506" s="10">
        <v>1.0</v>
      </c>
      <c r="CB506" s="8" t="s">
        <v>114</v>
      </c>
      <c r="CC506" s="15" t="s">
        <v>282</v>
      </c>
      <c r="CD506" s="10">
        <v>1.0</v>
      </c>
      <c r="CE506" s="10">
        <v>1.0</v>
      </c>
      <c r="CF506" s="8" t="s">
        <v>116</v>
      </c>
      <c r="CG506" s="15" t="s">
        <v>282</v>
      </c>
      <c r="CH506" s="10">
        <v>1.0</v>
      </c>
      <c r="CI506" s="10">
        <v>1.0</v>
      </c>
      <c r="CJ506" s="8" t="s">
        <v>118</v>
      </c>
      <c r="CK506" s="15" t="s">
        <v>288</v>
      </c>
      <c r="CL506" s="10">
        <v>1.0</v>
      </c>
      <c r="CM506" s="10">
        <v>1.0</v>
      </c>
      <c r="CN506" s="23"/>
      <c r="CO506" s="24"/>
      <c r="CP506" s="23"/>
      <c r="CQ506" s="24"/>
      <c r="CR506" s="23"/>
      <c r="CS506" s="24"/>
    </row>
    <row r="507">
      <c r="A507" s="7">
        <v>6094.0</v>
      </c>
      <c r="B507" s="8" t="s">
        <v>93</v>
      </c>
      <c r="C507" s="9" t="s">
        <v>1694</v>
      </c>
      <c r="D507" s="8" t="s">
        <v>1695</v>
      </c>
      <c r="E507" s="10">
        <v>1.0</v>
      </c>
      <c r="F507" s="10">
        <v>0.0</v>
      </c>
      <c r="G507" s="8" t="s">
        <v>96</v>
      </c>
      <c r="H507" s="11"/>
      <c r="I507" s="8" t="s">
        <v>861</v>
      </c>
      <c r="J507" s="11"/>
      <c r="K507" s="11"/>
      <c r="L507" s="8" t="s">
        <v>97</v>
      </c>
      <c r="M507" s="11"/>
      <c r="N507" s="10">
        <v>1.0</v>
      </c>
      <c r="O507" s="10">
        <v>1915.0</v>
      </c>
      <c r="P507" s="11"/>
      <c r="Q507" s="10">
        <v>0.0</v>
      </c>
      <c r="R507" s="10">
        <v>0.0</v>
      </c>
      <c r="S507" s="10">
        <v>0.0</v>
      </c>
      <c r="T507" s="10">
        <v>0.0</v>
      </c>
      <c r="U507" s="10">
        <v>0.0</v>
      </c>
      <c r="V507" s="10">
        <v>0.0</v>
      </c>
      <c r="W507" s="10">
        <v>0.0</v>
      </c>
      <c r="X507" s="11"/>
      <c r="Y507" s="11"/>
      <c r="Z507" s="12">
        <v>2.95</v>
      </c>
      <c r="AA507" s="8" t="s">
        <v>98</v>
      </c>
      <c r="AB507" s="11"/>
      <c r="AC507" s="11"/>
      <c r="AD507" s="8" t="s">
        <v>1696</v>
      </c>
      <c r="AE507" s="11"/>
      <c r="AF507" s="11"/>
      <c r="AG507" s="11"/>
      <c r="AH507" s="11"/>
      <c r="AI507" s="11"/>
      <c r="AJ507" s="11"/>
      <c r="AK507" s="11"/>
      <c r="AL507" s="11"/>
      <c r="AM507" s="10">
        <v>0.0</v>
      </c>
      <c r="AN507" s="8" t="s">
        <v>100</v>
      </c>
      <c r="AO507" s="8" t="s">
        <v>202</v>
      </c>
      <c r="AP507" s="10">
        <v>1.0</v>
      </c>
      <c r="AQ507" s="10">
        <v>1.0</v>
      </c>
      <c r="AR507" s="8" t="s">
        <v>102</v>
      </c>
      <c r="AS507" s="10">
        <v>89.0</v>
      </c>
      <c r="AT507" s="10">
        <v>1.0</v>
      </c>
      <c r="AU507" s="10">
        <v>1.0</v>
      </c>
      <c r="AV507" s="8" t="s">
        <v>103</v>
      </c>
      <c r="AW507" s="8" t="s">
        <v>221</v>
      </c>
      <c r="AX507" s="10">
        <v>1.0</v>
      </c>
      <c r="AY507" s="10">
        <v>1.0</v>
      </c>
      <c r="AZ507" s="8" t="s">
        <v>105</v>
      </c>
      <c r="BA507" s="10">
        <v>20.0</v>
      </c>
      <c r="BB507" s="10">
        <v>1.0</v>
      </c>
      <c r="BC507" s="10">
        <v>1.0</v>
      </c>
      <c r="BD507" s="8" t="s">
        <v>106</v>
      </c>
      <c r="BE507" s="8" t="s">
        <v>418</v>
      </c>
      <c r="BF507" s="10">
        <v>1.0</v>
      </c>
      <c r="BG507" s="10">
        <v>1.0</v>
      </c>
      <c r="BH507" s="8" t="s">
        <v>108</v>
      </c>
      <c r="BI507" s="8" t="s">
        <v>109</v>
      </c>
      <c r="BJ507" s="10">
        <v>1.0</v>
      </c>
      <c r="BK507" s="10">
        <v>1.0</v>
      </c>
      <c r="BL507" s="8" t="s">
        <v>110</v>
      </c>
      <c r="BM507" s="10">
        <v>27.0</v>
      </c>
      <c r="BN507" s="10">
        <v>1.0</v>
      </c>
      <c r="BO507" s="10">
        <v>1.0</v>
      </c>
      <c r="BP507" s="8" t="s">
        <v>111</v>
      </c>
      <c r="BQ507" s="10">
        <v>91.0</v>
      </c>
      <c r="BR507" s="10">
        <v>1.0</v>
      </c>
      <c r="BS507" s="10">
        <v>1.0</v>
      </c>
      <c r="BT507" s="8" t="s">
        <v>112</v>
      </c>
      <c r="BU507" s="10">
        <v>35.0</v>
      </c>
      <c r="BV507" s="10">
        <v>1.0</v>
      </c>
      <c r="BW507" s="10">
        <v>1.0</v>
      </c>
      <c r="BX507" s="8" t="s">
        <v>113</v>
      </c>
      <c r="BY507" s="15" t="s">
        <v>1687</v>
      </c>
      <c r="BZ507" s="10">
        <v>1.0</v>
      </c>
      <c r="CA507" s="10">
        <v>1.0</v>
      </c>
      <c r="CB507" s="8" t="s">
        <v>114</v>
      </c>
      <c r="CC507" s="15" t="s">
        <v>813</v>
      </c>
      <c r="CD507" s="10">
        <v>1.0</v>
      </c>
      <c r="CE507" s="10">
        <v>1.0</v>
      </c>
      <c r="CF507" s="8" t="s">
        <v>116</v>
      </c>
      <c r="CG507" s="15" t="s">
        <v>117</v>
      </c>
      <c r="CH507" s="10">
        <v>1.0</v>
      </c>
      <c r="CI507" s="10">
        <v>1.0</v>
      </c>
      <c r="CJ507" s="8" t="s">
        <v>118</v>
      </c>
      <c r="CK507" s="16">
        <v>45571.0</v>
      </c>
      <c r="CL507" s="10">
        <v>1.0</v>
      </c>
      <c r="CM507" s="10">
        <v>1.0</v>
      </c>
      <c r="CN507" s="8" t="s">
        <v>105</v>
      </c>
      <c r="CO507" s="10">
        <v>11.0</v>
      </c>
      <c r="CP507" s="8" t="s">
        <v>111</v>
      </c>
      <c r="CQ507" s="10">
        <v>70.0</v>
      </c>
      <c r="CR507" s="8" t="s">
        <v>112</v>
      </c>
      <c r="CS507" s="10">
        <v>17.0</v>
      </c>
    </row>
    <row r="508">
      <c r="A508" s="7">
        <v>6100.0</v>
      </c>
      <c r="B508" s="8" t="s">
        <v>93</v>
      </c>
      <c r="C508" s="9" t="s">
        <v>1697</v>
      </c>
      <c r="D508" s="8" t="s">
        <v>1698</v>
      </c>
      <c r="E508" s="10">
        <v>1.0</v>
      </c>
      <c r="F508" s="10">
        <v>0.0</v>
      </c>
      <c r="G508" s="8" t="s">
        <v>96</v>
      </c>
      <c r="H508" s="11"/>
      <c r="I508" s="13" t="s">
        <v>861</v>
      </c>
      <c r="J508" s="11"/>
      <c r="K508" s="11"/>
      <c r="L508" s="8" t="s">
        <v>97</v>
      </c>
      <c r="M508" s="11"/>
      <c r="N508" s="10">
        <v>1.0</v>
      </c>
      <c r="O508" s="10">
        <v>1772.0</v>
      </c>
      <c r="P508" s="11"/>
      <c r="Q508" s="10">
        <v>0.0</v>
      </c>
      <c r="R508" s="10">
        <v>0.0</v>
      </c>
      <c r="S508" s="10">
        <v>0.0</v>
      </c>
      <c r="T508" s="10">
        <v>0.0</v>
      </c>
      <c r="U508" s="10">
        <v>0.0</v>
      </c>
      <c r="V508" s="10">
        <v>0.0</v>
      </c>
      <c r="W508" s="10">
        <v>0.0</v>
      </c>
      <c r="X508" s="11"/>
      <c r="Y508" s="11"/>
      <c r="Z508" s="12">
        <v>1.2</v>
      </c>
      <c r="AA508" s="13" t="s">
        <v>98</v>
      </c>
      <c r="AB508" s="11"/>
      <c r="AC508" s="11"/>
      <c r="AD508" s="13" t="s">
        <v>1699</v>
      </c>
      <c r="AE508" s="14"/>
      <c r="AF508" s="14"/>
      <c r="AG508" s="14"/>
      <c r="AH508" s="14"/>
      <c r="AI508" s="14"/>
      <c r="AJ508" s="14"/>
      <c r="AK508" s="14"/>
      <c r="AL508" s="11"/>
      <c r="AM508" s="10">
        <v>0.0</v>
      </c>
      <c r="AN508" s="8" t="s">
        <v>100</v>
      </c>
      <c r="AO508" s="8" t="s">
        <v>202</v>
      </c>
      <c r="AP508" s="10">
        <v>1.0</v>
      </c>
      <c r="AQ508" s="10">
        <v>1.0</v>
      </c>
      <c r="AR508" s="8" t="s">
        <v>102</v>
      </c>
      <c r="AS508" s="10">
        <v>260.0</v>
      </c>
      <c r="AT508" s="10">
        <v>1.0</v>
      </c>
      <c r="AU508" s="10">
        <v>1.0</v>
      </c>
      <c r="AV508" s="8" t="s">
        <v>103</v>
      </c>
      <c r="AW508" s="8" t="s">
        <v>221</v>
      </c>
      <c r="AX508" s="10">
        <v>1.0</v>
      </c>
      <c r="AY508" s="10">
        <v>1.0</v>
      </c>
      <c r="AZ508" s="8" t="s">
        <v>105</v>
      </c>
      <c r="BA508" s="10">
        <v>15.0</v>
      </c>
      <c r="BB508" s="10">
        <v>1.0</v>
      </c>
      <c r="BC508" s="10">
        <v>1.0</v>
      </c>
      <c r="BD508" s="8" t="s">
        <v>106</v>
      </c>
      <c r="BE508" s="8" t="s">
        <v>418</v>
      </c>
      <c r="BF508" s="10">
        <v>1.0</v>
      </c>
      <c r="BG508" s="10">
        <v>1.0</v>
      </c>
      <c r="BH508" s="8" t="s">
        <v>108</v>
      </c>
      <c r="BI508" s="8" t="s">
        <v>124</v>
      </c>
      <c r="BJ508" s="10">
        <v>1.0</v>
      </c>
      <c r="BK508" s="10">
        <v>1.0</v>
      </c>
      <c r="BL508" s="8" t="s">
        <v>110</v>
      </c>
      <c r="BM508" s="10">
        <v>80.0</v>
      </c>
      <c r="BN508" s="10">
        <v>1.0</v>
      </c>
      <c r="BO508" s="10">
        <v>1.0</v>
      </c>
      <c r="BP508" s="8" t="s">
        <v>111</v>
      </c>
      <c r="BQ508" s="10">
        <v>39.0</v>
      </c>
      <c r="BR508" s="10">
        <v>1.0</v>
      </c>
      <c r="BS508" s="10">
        <v>1.0</v>
      </c>
      <c r="BT508" s="8" t="s">
        <v>112</v>
      </c>
      <c r="BU508" s="10">
        <v>25.0</v>
      </c>
      <c r="BV508" s="10">
        <v>1.0</v>
      </c>
      <c r="BW508" s="10">
        <v>1.0</v>
      </c>
      <c r="BX508" s="8" t="s">
        <v>113</v>
      </c>
      <c r="BY508" s="15" t="s">
        <v>1687</v>
      </c>
      <c r="BZ508" s="10">
        <v>1.0</v>
      </c>
      <c r="CA508" s="10">
        <v>1.0</v>
      </c>
      <c r="CB508" s="8" t="s">
        <v>114</v>
      </c>
      <c r="CC508" s="15" t="s">
        <v>131</v>
      </c>
      <c r="CD508" s="10">
        <v>1.0</v>
      </c>
      <c r="CE508" s="10">
        <v>1.0</v>
      </c>
      <c r="CF508" s="8" t="s">
        <v>116</v>
      </c>
      <c r="CG508" s="15" t="s">
        <v>115</v>
      </c>
      <c r="CH508" s="10">
        <v>1.0</v>
      </c>
      <c r="CI508" s="10">
        <v>1.0</v>
      </c>
      <c r="CJ508" s="8" t="s">
        <v>118</v>
      </c>
      <c r="CK508" s="15" t="s">
        <v>117</v>
      </c>
      <c r="CL508" s="10">
        <v>1.0</v>
      </c>
      <c r="CM508" s="10">
        <v>1.0</v>
      </c>
      <c r="CN508" s="8" t="s">
        <v>105</v>
      </c>
      <c r="CO508" s="10">
        <v>11.0</v>
      </c>
      <c r="CP508" s="8" t="s">
        <v>111</v>
      </c>
      <c r="CQ508" s="10">
        <v>70.0</v>
      </c>
      <c r="CR508" s="8" t="s">
        <v>112</v>
      </c>
      <c r="CS508" s="10">
        <v>17.0</v>
      </c>
    </row>
    <row r="509">
      <c r="A509" s="7">
        <v>6115.0</v>
      </c>
      <c r="B509" s="8" t="s">
        <v>93</v>
      </c>
      <c r="C509" s="9" t="s">
        <v>1700</v>
      </c>
      <c r="D509" s="8" t="s">
        <v>1701</v>
      </c>
      <c r="E509" s="10">
        <v>1.0</v>
      </c>
      <c r="F509" s="10">
        <v>0.0</v>
      </c>
      <c r="G509" s="8" t="s">
        <v>96</v>
      </c>
      <c r="H509" s="11"/>
      <c r="I509" s="13" t="s">
        <v>1685</v>
      </c>
      <c r="J509" s="11"/>
      <c r="K509" s="11"/>
      <c r="L509" s="8" t="s">
        <v>97</v>
      </c>
      <c r="M509" s="11"/>
      <c r="N509" s="10">
        <v>1.0</v>
      </c>
      <c r="O509" s="10">
        <v>234.0</v>
      </c>
      <c r="P509" s="11"/>
      <c r="Q509" s="10">
        <v>0.0</v>
      </c>
      <c r="R509" s="10">
        <v>0.0</v>
      </c>
      <c r="S509" s="10">
        <v>0.0</v>
      </c>
      <c r="T509" s="10">
        <v>0.0</v>
      </c>
      <c r="U509" s="10">
        <v>0.0</v>
      </c>
      <c r="V509" s="10">
        <v>0.0</v>
      </c>
      <c r="W509" s="10">
        <v>0.0</v>
      </c>
      <c r="X509" s="11"/>
      <c r="Y509" s="11"/>
      <c r="Z509" s="12">
        <v>0.85</v>
      </c>
      <c r="AA509" s="13" t="s">
        <v>98</v>
      </c>
      <c r="AB509" s="11"/>
      <c r="AC509" s="11"/>
      <c r="AD509" s="13" t="s">
        <v>1702</v>
      </c>
      <c r="AE509" s="14"/>
      <c r="AF509" s="14"/>
      <c r="AG509" s="14"/>
      <c r="AH509" s="14"/>
      <c r="AI509" s="14"/>
      <c r="AJ509" s="14"/>
      <c r="AK509" s="14"/>
      <c r="AL509" s="11"/>
      <c r="AM509" s="10">
        <v>0.0</v>
      </c>
      <c r="AN509" s="8" t="s">
        <v>100</v>
      </c>
      <c r="AO509" s="8" t="s">
        <v>440</v>
      </c>
      <c r="AP509" s="10">
        <v>1.0</v>
      </c>
      <c r="AQ509" s="10">
        <v>1.0</v>
      </c>
      <c r="AR509" s="8" t="s">
        <v>102</v>
      </c>
      <c r="AS509" s="10">
        <v>500.0</v>
      </c>
      <c r="AT509" s="10">
        <v>1.0</v>
      </c>
      <c r="AU509" s="10">
        <v>1.0</v>
      </c>
      <c r="AV509" s="8" t="s">
        <v>103</v>
      </c>
      <c r="AW509" s="8" t="s">
        <v>276</v>
      </c>
      <c r="AX509" s="10">
        <v>1.0</v>
      </c>
      <c r="AY509" s="10">
        <v>1.0</v>
      </c>
      <c r="AZ509" s="8" t="s">
        <v>105</v>
      </c>
      <c r="BA509" s="10">
        <v>18.0</v>
      </c>
      <c r="BB509" s="10">
        <v>1.0</v>
      </c>
      <c r="BC509" s="10">
        <v>1.0</v>
      </c>
      <c r="BD509" s="8" t="s">
        <v>106</v>
      </c>
      <c r="BE509" s="8" t="s">
        <v>418</v>
      </c>
      <c r="BF509" s="10">
        <v>1.0</v>
      </c>
      <c r="BG509" s="10">
        <v>1.0</v>
      </c>
      <c r="BH509" s="8" t="s">
        <v>108</v>
      </c>
      <c r="BI509" s="8" t="s">
        <v>124</v>
      </c>
      <c r="BJ509" s="10">
        <v>1.0</v>
      </c>
      <c r="BK509" s="10">
        <v>1.0</v>
      </c>
      <c r="BL509" s="8" t="s">
        <v>110</v>
      </c>
      <c r="BM509" s="10">
        <v>150.0</v>
      </c>
      <c r="BN509" s="10">
        <v>1.0</v>
      </c>
      <c r="BO509" s="10">
        <v>1.0</v>
      </c>
      <c r="BP509" s="8" t="s">
        <v>111</v>
      </c>
      <c r="BQ509" s="10">
        <v>25.0</v>
      </c>
      <c r="BR509" s="10">
        <v>1.0</v>
      </c>
      <c r="BS509" s="10">
        <v>1.0</v>
      </c>
      <c r="BT509" s="8" t="s">
        <v>112</v>
      </c>
      <c r="BU509" s="10">
        <v>22.0</v>
      </c>
      <c r="BV509" s="10">
        <v>1.0</v>
      </c>
      <c r="BW509" s="10">
        <v>1.0</v>
      </c>
      <c r="BX509" s="8" t="s">
        <v>113</v>
      </c>
      <c r="BY509" s="15" t="s">
        <v>1687</v>
      </c>
      <c r="BZ509" s="10">
        <v>1.0</v>
      </c>
      <c r="CA509" s="10">
        <v>1.0</v>
      </c>
      <c r="CB509" s="8" t="s">
        <v>114</v>
      </c>
      <c r="CC509" s="15" t="s">
        <v>115</v>
      </c>
      <c r="CD509" s="10">
        <v>1.0</v>
      </c>
      <c r="CE509" s="10">
        <v>1.0</v>
      </c>
      <c r="CF509" s="8" t="s">
        <v>116</v>
      </c>
      <c r="CG509" s="15" t="s">
        <v>117</v>
      </c>
      <c r="CH509" s="10">
        <v>1.0</v>
      </c>
      <c r="CI509" s="10">
        <v>1.0</v>
      </c>
      <c r="CJ509" s="8" t="s">
        <v>118</v>
      </c>
      <c r="CK509" s="15" t="s">
        <v>117</v>
      </c>
      <c r="CL509" s="10">
        <v>1.0</v>
      </c>
      <c r="CM509" s="10">
        <v>1.0</v>
      </c>
      <c r="CN509" s="23" t="s">
        <v>105</v>
      </c>
      <c r="CO509" s="24">
        <v>25.0</v>
      </c>
      <c r="CP509" s="23" t="s">
        <v>111</v>
      </c>
      <c r="CQ509" s="24">
        <v>43.0</v>
      </c>
      <c r="CR509" s="23" t="s">
        <v>112</v>
      </c>
      <c r="CS509" s="24">
        <v>30.0</v>
      </c>
    </row>
    <row r="510">
      <c r="A510" s="7">
        <v>6118.0</v>
      </c>
      <c r="B510" s="8" t="s">
        <v>93</v>
      </c>
      <c r="C510" s="9" t="s">
        <v>1703</v>
      </c>
      <c r="D510" s="8" t="s">
        <v>1704</v>
      </c>
      <c r="E510" s="10">
        <v>1.0</v>
      </c>
      <c r="F510" s="10">
        <v>0.0</v>
      </c>
      <c r="G510" s="8" t="s">
        <v>96</v>
      </c>
      <c r="H510" s="11"/>
      <c r="I510" s="13" t="s">
        <v>861</v>
      </c>
      <c r="J510" s="11"/>
      <c r="K510" s="11"/>
      <c r="L510" s="8" t="s">
        <v>97</v>
      </c>
      <c r="M510" s="11"/>
      <c r="N510" s="10">
        <v>1.0</v>
      </c>
      <c r="O510" s="10">
        <v>3426.0</v>
      </c>
      <c r="P510" s="11"/>
      <c r="Q510" s="10">
        <v>0.0</v>
      </c>
      <c r="R510" s="10">
        <v>0.0</v>
      </c>
      <c r="S510" s="10">
        <v>0.0</v>
      </c>
      <c r="T510" s="10">
        <v>0.0</v>
      </c>
      <c r="U510" s="10">
        <v>0.0</v>
      </c>
      <c r="V510" s="10">
        <v>0.0</v>
      </c>
      <c r="W510" s="10">
        <v>0.0</v>
      </c>
      <c r="X510" s="11"/>
      <c r="Y510" s="11"/>
      <c r="Z510" s="12">
        <v>0.85</v>
      </c>
      <c r="AA510" s="13" t="s">
        <v>98</v>
      </c>
      <c r="AB510" s="11"/>
      <c r="AC510" s="11"/>
      <c r="AD510" s="13" t="s">
        <v>1705</v>
      </c>
      <c r="AE510" s="14"/>
      <c r="AF510" s="14"/>
      <c r="AG510" s="14"/>
      <c r="AH510" s="14"/>
      <c r="AI510" s="14"/>
      <c r="AJ510" s="14"/>
      <c r="AK510" s="14"/>
      <c r="AL510" s="11"/>
      <c r="AM510" s="10">
        <v>0.0</v>
      </c>
      <c r="AN510" s="8" t="s">
        <v>100</v>
      </c>
      <c r="AO510" s="8" t="s">
        <v>202</v>
      </c>
      <c r="AP510" s="10">
        <v>1.0</v>
      </c>
      <c r="AQ510" s="10">
        <v>1.0</v>
      </c>
      <c r="AR510" s="8" t="s">
        <v>102</v>
      </c>
      <c r="AS510" s="10">
        <v>500.0</v>
      </c>
      <c r="AT510" s="10">
        <v>1.0</v>
      </c>
      <c r="AU510" s="10">
        <v>1.0</v>
      </c>
      <c r="AV510" s="8" t="s">
        <v>103</v>
      </c>
      <c r="AW510" s="8" t="s">
        <v>276</v>
      </c>
      <c r="AX510" s="10">
        <v>1.0</v>
      </c>
      <c r="AY510" s="10">
        <v>1.0</v>
      </c>
      <c r="AZ510" s="8" t="s">
        <v>105</v>
      </c>
      <c r="BA510" s="10">
        <v>18.0</v>
      </c>
      <c r="BB510" s="10">
        <v>1.0</v>
      </c>
      <c r="BC510" s="10">
        <v>1.0</v>
      </c>
      <c r="BD510" s="8" t="s">
        <v>106</v>
      </c>
      <c r="BE510" s="8" t="s">
        <v>418</v>
      </c>
      <c r="BF510" s="10">
        <v>1.0</v>
      </c>
      <c r="BG510" s="10">
        <v>1.0</v>
      </c>
      <c r="BH510" s="8" t="s">
        <v>108</v>
      </c>
      <c r="BI510" s="8" t="s">
        <v>124</v>
      </c>
      <c r="BJ510" s="10">
        <v>1.0</v>
      </c>
      <c r="BK510" s="10">
        <v>1.0</v>
      </c>
      <c r="BL510" s="8" t="s">
        <v>110</v>
      </c>
      <c r="BM510" s="10">
        <v>150.0</v>
      </c>
      <c r="BN510" s="10">
        <v>1.0</v>
      </c>
      <c r="BO510" s="10">
        <v>1.0</v>
      </c>
      <c r="BP510" s="8" t="s">
        <v>111</v>
      </c>
      <c r="BQ510" s="10">
        <v>25.0</v>
      </c>
      <c r="BR510" s="10">
        <v>1.0</v>
      </c>
      <c r="BS510" s="10">
        <v>1.0</v>
      </c>
      <c r="BT510" s="8" t="s">
        <v>112</v>
      </c>
      <c r="BU510" s="10">
        <v>22.0</v>
      </c>
      <c r="BV510" s="10">
        <v>1.0</v>
      </c>
      <c r="BW510" s="10">
        <v>1.0</v>
      </c>
      <c r="BX510" s="8" t="s">
        <v>113</v>
      </c>
      <c r="BY510" s="15" t="s">
        <v>1687</v>
      </c>
      <c r="BZ510" s="10">
        <v>1.0</v>
      </c>
      <c r="CA510" s="10">
        <v>1.0</v>
      </c>
      <c r="CB510" s="8" t="s">
        <v>114</v>
      </c>
      <c r="CC510" s="15" t="s">
        <v>115</v>
      </c>
      <c r="CD510" s="10">
        <v>1.0</v>
      </c>
      <c r="CE510" s="10">
        <v>1.0</v>
      </c>
      <c r="CF510" s="8" t="s">
        <v>116</v>
      </c>
      <c r="CG510" s="15" t="s">
        <v>115</v>
      </c>
      <c r="CH510" s="10">
        <v>1.0</v>
      </c>
      <c r="CI510" s="10">
        <v>1.0</v>
      </c>
      <c r="CJ510" s="8" t="s">
        <v>118</v>
      </c>
      <c r="CK510" s="16">
        <v>45571.0</v>
      </c>
      <c r="CL510" s="10">
        <v>1.0</v>
      </c>
      <c r="CM510" s="10">
        <v>1.0</v>
      </c>
      <c r="CN510" s="8" t="s">
        <v>105</v>
      </c>
      <c r="CO510" s="10">
        <v>25.0</v>
      </c>
      <c r="CP510" s="8" t="s">
        <v>111</v>
      </c>
      <c r="CQ510" s="10">
        <v>43.0</v>
      </c>
      <c r="CR510" s="8" t="s">
        <v>112</v>
      </c>
      <c r="CS510" s="10">
        <v>30.0</v>
      </c>
    </row>
    <row r="511">
      <c r="A511" s="7">
        <v>6121.0</v>
      </c>
      <c r="B511" s="8" t="s">
        <v>93</v>
      </c>
      <c r="C511" s="9" t="s">
        <v>1706</v>
      </c>
      <c r="D511" s="8" t="s">
        <v>1707</v>
      </c>
      <c r="E511" s="10">
        <v>1.0</v>
      </c>
      <c r="F511" s="10">
        <v>0.0</v>
      </c>
      <c r="G511" s="8" t="s">
        <v>96</v>
      </c>
      <c r="H511" s="11"/>
      <c r="I511" s="13" t="s">
        <v>861</v>
      </c>
      <c r="J511" s="11"/>
      <c r="K511" s="11"/>
      <c r="L511" s="8" t="s">
        <v>97</v>
      </c>
      <c r="M511" s="11"/>
      <c r="N511" s="10">
        <v>1.0</v>
      </c>
      <c r="O511" s="10">
        <v>106.0</v>
      </c>
      <c r="P511" s="11"/>
      <c r="Q511" s="10">
        <v>0.0</v>
      </c>
      <c r="R511" s="10">
        <v>0.0</v>
      </c>
      <c r="S511" s="10">
        <v>0.0</v>
      </c>
      <c r="T511" s="10">
        <v>0.0</v>
      </c>
      <c r="U511" s="10">
        <v>0.0</v>
      </c>
      <c r="V511" s="10">
        <v>0.0</v>
      </c>
      <c r="W511" s="10">
        <v>0.0</v>
      </c>
      <c r="X511" s="11"/>
      <c r="Y511" s="11"/>
      <c r="Z511" s="12">
        <v>2.6</v>
      </c>
      <c r="AA511" s="13" t="s">
        <v>98</v>
      </c>
      <c r="AB511" s="11"/>
      <c r="AC511" s="11"/>
      <c r="AD511" s="13" t="s">
        <v>1708</v>
      </c>
      <c r="AE511" s="14"/>
      <c r="AF511" s="14"/>
      <c r="AG511" s="14"/>
      <c r="AH511" s="11"/>
      <c r="AI511" s="11"/>
      <c r="AJ511" s="11"/>
      <c r="AK511" s="11"/>
      <c r="AL511" s="11"/>
      <c r="AM511" s="10">
        <v>0.0</v>
      </c>
      <c r="AN511" s="8" t="s">
        <v>100</v>
      </c>
      <c r="AO511" s="8" t="s">
        <v>202</v>
      </c>
      <c r="AP511" s="10">
        <v>1.0</v>
      </c>
      <c r="AQ511" s="10">
        <v>1.0</v>
      </c>
      <c r="AR511" s="8" t="s">
        <v>102</v>
      </c>
      <c r="AS511" s="11"/>
      <c r="AT511" s="10">
        <v>1.0</v>
      </c>
      <c r="AU511" s="10">
        <v>1.0</v>
      </c>
      <c r="AV511" s="8" t="s">
        <v>103</v>
      </c>
      <c r="AW511" s="8" t="s">
        <v>1129</v>
      </c>
      <c r="AX511" s="10">
        <v>1.0</v>
      </c>
      <c r="AY511" s="10">
        <v>1.0</v>
      </c>
      <c r="AZ511" s="8" t="s">
        <v>105</v>
      </c>
      <c r="BA511" s="10">
        <v>14.0</v>
      </c>
      <c r="BB511" s="10">
        <v>1.0</v>
      </c>
      <c r="BC511" s="10">
        <v>1.0</v>
      </c>
      <c r="BD511" s="8" t="s">
        <v>106</v>
      </c>
      <c r="BE511" s="8" t="s">
        <v>418</v>
      </c>
      <c r="BF511" s="10">
        <v>1.0</v>
      </c>
      <c r="BG511" s="10">
        <v>1.0</v>
      </c>
      <c r="BH511" s="8" t="s">
        <v>108</v>
      </c>
      <c r="BI511" s="8" t="s">
        <v>124</v>
      </c>
      <c r="BJ511" s="10">
        <v>1.0</v>
      </c>
      <c r="BK511" s="10">
        <v>1.0</v>
      </c>
      <c r="BL511" s="8" t="s">
        <v>110</v>
      </c>
      <c r="BM511" s="10">
        <v>35.0</v>
      </c>
      <c r="BN511" s="10">
        <v>1.0</v>
      </c>
      <c r="BO511" s="10">
        <v>1.0</v>
      </c>
      <c r="BP511" s="8" t="s">
        <v>111</v>
      </c>
      <c r="BQ511" s="10">
        <v>81.0</v>
      </c>
      <c r="BR511" s="10">
        <v>1.0</v>
      </c>
      <c r="BS511" s="10">
        <v>1.0</v>
      </c>
      <c r="BT511" s="8" t="s">
        <v>112</v>
      </c>
      <c r="BU511" s="10">
        <v>25.0</v>
      </c>
      <c r="BV511" s="10">
        <v>1.0</v>
      </c>
      <c r="BW511" s="10">
        <v>1.0</v>
      </c>
      <c r="BX511" s="8" t="s">
        <v>113</v>
      </c>
      <c r="BY511" s="15" t="s">
        <v>1687</v>
      </c>
      <c r="BZ511" s="10">
        <v>1.0</v>
      </c>
      <c r="CA511" s="10">
        <v>1.0</v>
      </c>
      <c r="CB511" s="8" t="s">
        <v>114</v>
      </c>
      <c r="CC511" s="15" t="s">
        <v>414</v>
      </c>
      <c r="CD511" s="10">
        <v>1.0</v>
      </c>
      <c r="CE511" s="10">
        <v>1.0</v>
      </c>
      <c r="CF511" s="8" t="s">
        <v>116</v>
      </c>
      <c r="CG511" s="15" t="s">
        <v>115</v>
      </c>
      <c r="CH511" s="10">
        <v>1.0</v>
      </c>
      <c r="CI511" s="10">
        <v>1.0</v>
      </c>
      <c r="CJ511" s="8" t="s">
        <v>118</v>
      </c>
      <c r="CK511" s="15" t="s">
        <v>117</v>
      </c>
      <c r="CL511" s="10">
        <v>1.0</v>
      </c>
      <c r="CM511" s="10">
        <v>1.0</v>
      </c>
      <c r="CN511" s="8" t="s">
        <v>105</v>
      </c>
      <c r="CO511" s="10">
        <v>25.0</v>
      </c>
      <c r="CP511" s="8" t="s">
        <v>111</v>
      </c>
      <c r="CQ511" s="10">
        <v>43.0</v>
      </c>
      <c r="CR511" s="8" t="s">
        <v>112</v>
      </c>
      <c r="CS511" s="10">
        <v>30.0</v>
      </c>
    </row>
    <row r="512">
      <c r="A512" s="7">
        <v>6130.0</v>
      </c>
      <c r="B512" s="8" t="s">
        <v>93</v>
      </c>
      <c r="C512" s="9" t="s">
        <v>1709</v>
      </c>
      <c r="D512" s="8" t="s">
        <v>1710</v>
      </c>
      <c r="E512" s="10">
        <v>1.0</v>
      </c>
      <c r="F512" s="10">
        <v>0.0</v>
      </c>
      <c r="G512" s="8" t="s">
        <v>96</v>
      </c>
      <c r="H512" s="11"/>
      <c r="I512" s="13" t="s">
        <v>1685</v>
      </c>
      <c r="J512" s="11"/>
      <c r="K512" s="11"/>
      <c r="L512" s="8" t="s">
        <v>97</v>
      </c>
      <c r="M512" s="11"/>
      <c r="N512" s="10">
        <v>1.0</v>
      </c>
      <c r="O512" s="10">
        <v>1943.0</v>
      </c>
      <c r="P512" s="11"/>
      <c r="Q512" s="10">
        <v>0.0</v>
      </c>
      <c r="R512" s="10">
        <v>0.0</v>
      </c>
      <c r="S512" s="10">
        <v>0.0</v>
      </c>
      <c r="T512" s="10">
        <v>0.0</v>
      </c>
      <c r="U512" s="10">
        <v>0.0</v>
      </c>
      <c r="V512" s="10">
        <v>0.0</v>
      </c>
      <c r="W512" s="10">
        <v>0.0</v>
      </c>
      <c r="X512" s="11"/>
      <c r="Y512" s="11"/>
      <c r="Z512" s="12">
        <v>1.68</v>
      </c>
      <c r="AA512" s="13" t="s">
        <v>98</v>
      </c>
      <c r="AB512" s="11"/>
      <c r="AC512" s="11"/>
      <c r="AD512" s="13" t="s">
        <v>1711</v>
      </c>
      <c r="AE512" s="14"/>
      <c r="AF512" s="14"/>
      <c r="AG512" s="14"/>
      <c r="AH512" s="11"/>
      <c r="AI512" s="11"/>
      <c r="AJ512" s="11"/>
      <c r="AK512" s="11"/>
      <c r="AL512" s="11"/>
      <c r="AM512" s="10">
        <v>0.0</v>
      </c>
      <c r="AN512" s="8" t="s">
        <v>100</v>
      </c>
      <c r="AO512" s="8" t="s">
        <v>440</v>
      </c>
      <c r="AP512" s="10">
        <v>1.0</v>
      </c>
      <c r="AQ512" s="10">
        <v>1.0</v>
      </c>
      <c r="AR512" s="8" t="s">
        <v>102</v>
      </c>
      <c r="AS512" s="10">
        <v>230.0</v>
      </c>
      <c r="AT512" s="10">
        <v>1.0</v>
      </c>
      <c r="AU512" s="10">
        <v>1.0</v>
      </c>
      <c r="AV512" s="8" t="s">
        <v>103</v>
      </c>
      <c r="AW512" s="8" t="s">
        <v>1129</v>
      </c>
      <c r="AX512" s="10">
        <v>1.0</v>
      </c>
      <c r="AY512" s="10">
        <v>1.0</v>
      </c>
      <c r="AZ512" s="8" t="s">
        <v>105</v>
      </c>
      <c r="BA512" s="10">
        <v>19.0</v>
      </c>
      <c r="BB512" s="10">
        <v>1.0</v>
      </c>
      <c r="BC512" s="10">
        <v>1.0</v>
      </c>
      <c r="BD512" s="8" t="s">
        <v>106</v>
      </c>
      <c r="BE512" s="8" t="s">
        <v>418</v>
      </c>
      <c r="BF512" s="10">
        <v>1.0</v>
      </c>
      <c r="BG512" s="10">
        <v>1.0</v>
      </c>
      <c r="BH512" s="8" t="s">
        <v>108</v>
      </c>
      <c r="BI512" s="8" t="s">
        <v>124</v>
      </c>
      <c r="BJ512" s="10">
        <v>1.0</v>
      </c>
      <c r="BK512" s="10">
        <v>1.0</v>
      </c>
      <c r="BL512" s="8" t="s">
        <v>110</v>
      </c>
      <c r="BM512" s="10">
        <v>70.0</v>
      </c>
      <c r="BN512" s="10">
        <v>1.0</v>
      </c>
      <c r="BO512" s="10">
        <v>1.0</v>
      </c>
      <c r="BP512" s="8" t="s">
        <v>111</v>
      </c>
      <c r="BQ512" s="10">
        <v>41.0</v>
      </c>
      <c r="BR512" s="10">
        <v>1.0</v>
      </c>
      <c r="BS512" s="10">
        <v>1.0</v>
      </c>
      <c r="BT512" s="8" t="s">
        <v>112</v>
      </c>
      <c r="BU512" s="10">
        <v>28.0</v>
      </c>
      <c r="BV512" s="10">
        <v>1.0</v>
      </c>
      <c r="BW512" s="10">
        <v>1.0</v>
      </c>
      <c r="BX512" s="8" t="s">
        <v>113</v>
      </c>
      <c r="BY512" s="15" t="s">
        <v>1687</v>
      </c>
      <c r="BZ512" s="10">
        <v>1.0</v>
      </c>
      <c r="CA512" s="10">
        <v>1.0</v>
      </c>
      <c r="CB512" s="8" t="s">
        <v>114</v>
      </c>
      <c r="CC512" s="15" t="s">
        <v>282</v>
      </c>
      <c r="CD512" s="10">
        <v>1.0</v>
      </c>
      <c r="CE512" s="10">
        <v>1.0</v>
      </c>
      <c r="CF512" s="8" t="s">
        <v>116</v>
      </c>
      <c r="CG512" s="15" t="s">
        <v>131</v>
      </c>
      <c r="CH512" s="10">
        <v>1.0</v>
      </c>
      <c r="CI512" s="10">
        <v>1.0</v>
      </c>
      <c r="CJ512" s="8" t="s">
        <v>118</v>
      </c>
      <c r="CK512" s="15" t="s">
        <v>639</v>
      </c>
      <c r="CL512" s="10">
        <v>1.0</v>
      </c>
      <c r="CM512" s="10">
        <v>1.0</v>
      </c>
      <c r="CN512" s="8" t="s">
        <v>105</v>
      </c>
      <c r="CO512" s="10">
        <v>23.0</v>
      </c>
      <c r="CP512" s="8" t="s">
        <v>111</v>
      </c>
      <c r="CQ512" s="10">
        <v>30.0</v>
      </c>
      <c r="CR512" s="8" t="s">
        <v>112</v>
      </c>
      <c r="CS512" s="10">
        <v>30.0</v>
      </c>
    </row>
    <row r="513">
      <c r="A513" s="7">
        <v>6133.0</v>
      </c>
      <c r="B513" s="8" t="s">
        <v>93</v>
      </c>
      <c r="C513" s="9" t="s">
        <v>1712</v>
      </c>
      <c r="D513" s="8" t="s">
        <v>1713</v>
      </c>
      <c r="E513" s="10">
        <v>1.0</v>
      </c>
      <c r="F513" s="10">
        <v>0.0</v>
      </c>
      <c r="G513" s="8" t="s">
        <v>96</v>
      </c>
      <c r="H513" s="11"/>
      <c r="I513" s="13" t="s">
        <v>1713</v>
      </c>
      <c r="J513" s="11"/>
      <c r="K513" s="11"/>
      <c r="L513" s="8" t="s">
        <v>97</v>
      </c>
      <c r="M513" s="11"/>
      <c r="N513" s="10">
        <v>1.0</v>
      </c>
      <c r="O513" s="10">
        <v>3383.0</v>
      </c>
      <c r="P513" s="11"/>
      <c r="Q513" s="10">
        <v>0.0</v>
      </c>
      <c r="R513" s="10">
        <v>0.0</v>
      </c>
      <c r="S513" s="10">
        <v>0.0</v>
      </c>
      <c r="T513" s="10">
        <v>0.0</v>
      </c>
      <c r="U513" s="10">
        <v>0.0</v>
      </c>
      <c r="V513" s="10">
        <v>0.0</v>
      </c>
      <c r="W513" s="10">
        <v>0.0</v>
      </c>
      <c r="X513" s="11"/>
      <c r="Y513" s="11"/>
      <c r="Z513" s="12">
        <v>1.0</v>
      </c>
      <c r="AA513" s="13" t="s">
        <v>98</v>
      </c>
      <c r="AB513" s="11"/>
      <c r="AC513" s="11"/>
      <c r="AD513" s="13" t="s">
        <v>1714</v>
      </c>
      <c r="AE513" s="14"/>
      <c r="AF513" s="14"/>
      <c r="AG513" s="14"/>
      <c r="AH513" s="11"/>
      <c r="AI513" s="11"/>
      <c r="AJ513" s="11"/>
      <c r="AK513" s="11"/>
      <c r="AL513" s="11"/>
      <c r="AM513" s="10">
        <v>0.0</v>
      </c>
      <c r="AN513" s="8" t="s">
        <v>100</v>
      </c>
      <c r="AO513" s="8" t="s">
        <v>202</v>
      </c>
      <c r="AP513" s="10">
        <v>1.0</v>
      </c>
      <c r="AQ513" s="10">
        <v>1.0</v>
      </c>
      <c r="AR513" s="8" t="s">
        <v>102</v>
      </c>
      <c r="AS513" s="10">
        <v>945.0</v>
      </c>
      <c r="AT513" s="10">
        <v>1.0</v>
      </c>
      <c r="AU513" s="10">
        <v>1.0</v>
      </c>
      <c r="AV513" s="8" t="s">
        <v>103</v>
      </c>
      <c r="AW513" s="8" t="s">
        <v>276</v>
      </c>
      <c r="AX513" s="10">
        <v>1.0</v>
      </c>
      <c r="AY513" s="10">
        <v>1.0</v>
      </c>
      <c r="AZ513" s="8" t="s">
        <v>105</v>
      </c>
      <c r="BA513" s="10">
        <v>11.0</v>
      </c>
      <c r="BB513" s="10">
        <v>1.0</v>
      </c>
      <c r="BC513" s="10">
        <v>1.0</v>
      </c>
      <c r="BD513" s="8" t="s">
        <v>106</v>
      </c>
      <c r="BE513" s="8" t="s">
        <v>418</v>
      </c>
      <c r="BF513" s="10">
        <v>1.0</v>
      </c>
      <c r="BG513" s="10">
        <v>1.0</v>
      </c>
      <c r="BH513" s="8" t="s">
        <v>108</v>
      </c>
      <c r="BI513" s="8" t="s">
        <v>124</v>
      </c>
      <c r="BJ513" s="10">
        <v>1.0</v>
      </c>
      <c r="BK513" s="10">
        <v>1.0</v>
      </c>
      <c r="BL513" s="8" t="s">
        <v>110</v>
      </c>
      <c r="BM513" s="10">
        <v>288.0</v>
      </c>
      <c r="BN513" s="10">
        <v>1.0</v>
      </c>
      <c r="BO513" s="10">
        <v>1.0</v>
      </c>
      <c r="BP513" s="8" t="s">
        <v>111</v>
      </c>
      <c r="BQ513" s="10">
        <v>30.0</v>
      </c>
      <c r="BR513" s="10">
        <v>1.0</v>
      </c>
      <c r="BS513" s="10">
        <v>1.0</v>
      </c>
      <c r="BT513" s="8" t="s">
        <v>112</v>
      </c>
      <c r="BU513" s="10">
        <v>22.0</v>
      </c>
      <c r="BV513" s="10">
        <v>1.0</v>
      </c>
      <c r="BW513" s="10">
        <v>1.0</v>
      </c>
      <c r="BX513" s="8" t="s">
        <v>113</v>
      </c>
      <c r="BY513" s="15" t="s">
        <v>1687</v>
      </c>
      <c r="BZ513" s="10">
        <v>1.0</v>
      </c>
      <c r="CA513" s="10">
        <v>1.0</v>
      </c>
      <c r="CB513" s="8" t="s">
        <v>114</v>
      </c>
      <c r="CC513" s="15" t="s">
        <v>115</v>
      </c>
      <c r="CD513" s="10">
        <v>1.0</v>
      </c>
      <c r="CE513" s="10">
        <v>1.0</v>
      </c>
      <c r="CF513" s="8" t="s">
        <v>116</v>
      </c>
      <c r="CG513" s="15" t="s">
        <v>115</v>
      </c>
      <c r="CH513" s="10">
        <v>1.0</v>
      </c>
      <c r="CI513" s="10">
        <v>1.0</v>
      </c>
      <c r="CJ513" s="8" t="s">
        <v>118</v>
      </c>
      <c r="CK513" s="15" t="s">
        <v>117</v>
      </c>
      <c r="CL513" s="10">
        <v>1.0</v>
      </c>
      <c r="CM513" s="10">
        <v>1.0</v>
      </c>
      <c r="CN513" s="8" t="s">
        <v>105</v>
      </c>
      <c r="CO513" s="10">
        <v>23.0</v>
      </c>
      <c r="CP513" s="8" t="s">
        <v>111</v>
      </c>
      <c r="CQ513" s="10">
        <v>30.0</v>
      </c>
      <c r="CR513" s="8" t="s">
        <v>112</v>
      </c>
      <c r="CS513" s="10">
        <v>30.0</v>
      </c>
    </row>
    <row r="514">
      <c r="A514" s="7">
        <v>6139.0</v>
      </c>
      <c r="B514" s="8" t="s">
        <v>93</v>
      </c>
      <c r="C514" s="9" t="s">
        <v>1715</v>
      </c>
      <c r="D514" s="8" t="s">
        <v>1716</v>
      </c>
      <c r="E514" s="10">
        <v>1.0</v>
      </c>
      <c r="F514" s="10">
        <v>0.0</v>
      </c>
      <c r="G514" s="8" t="s">
        <v>96</v>
      </c>
      <c r="H514" s="11"/>
      <c r="I514" s="13" t="s">
        <v>1716</v>
      </c>
      <c r="J514" s="11"/>
      <c r="K514" s="11"/>
      <c r="L514" s="8" t="s">
        <v>97</v>
      </c>
      <c r="M514" s="11"/>
      <c r="N514" s="10">
        <v>1.0</v>
      </c>
      <c r="O514" s="10">
        <v>500.0</v>
      </c>
      <c r="P514" s="11"/>
      <c r="Q514" s="10">
        <v>0.0</v>
      </c>
      <c r="R514" s="10">
        <v>0.0</v>
      </c>
      <c r="S514" s="10">
        <v>0.0</v>
      </c>
      <c r="T514" s="10">
        <v>0.0</v>
      </c>
      <c r="U514" s="10">
        <v>0.0</v>
      </c>
      <c r="V514" s="10">
        <v>0.0</v>
      </c>
      <c r="W514" s="10">
        <v>0.0</v>
      </c>
      <c r="X514" s="11"/>
      <c r="Y514" s="11"/>
      <c r="Z514" s="12">
        <v>1.0</v>
      </c>
      <c r="AA514" s="13" t="s">
        <v>98</v>
      </c>
      <c r="AB514" s="11"/>
      <c r="AC514" s="11"/>
      <c r="AD514" s="13" t="s">
        <v>1717</v>
      </c>
      <c r="AE514" s="14"/>
      <c r="AF514" s="14"/>
      <c r="AG514" s="14"/>
      <c r="AH514" s="11"/>
      <c r="AI514" s="11"/>
      <c r="AJ514" s="11"/>
      <c r="AK514" s="11"/>
      <c r="AL514" s="11"/>
      <c r="AM514" s="10">
        <v>0.0</v>
      </c>
      <c r="AN514" s="8" t="s">
        <v>100</v>
      </c>
      <c r="AO514" s="8" t="s">
        <v>308</v>
      </c>
      <c r="AP514" s="10">
        <v>1.0</v>
      </c>
      <c r="AQ514" s="10">
        <v>1.0</v>
      </c>
      <c r="AR514" s="8" t="s">
        <v>102</v>
      </c>
      <c r="AS514" s="10">
        <v>945.0</v>
      </c>
      <c r="AT514" s="10">
        <v>1.0</v>
      </c>
      <c r="AU514" s="10">
        <v>1.0</v>
      </c>
      <c r="AV514" s="8" t="s">
        <v>103</v>
      </c>
      <c r="AW514" s="8" t="s">
        <v>276</v>
      </c>
      <c r="AX514" s="10">
        <v>1.0</v>
      </c>
      <c r="AY514" s="10">
        <v>1.0</v>
      </c>
      <c r="AZ514" s="8" t="s">
        <v>105</v>
      </c>
      <c r="BA514" s="10">
        <v>11.0</v>
      </c>
      <c r="BB514" s="10">
        <v>1.0</v>
      </c>
      <c r="BC514" s="10">
        <v>1.0</v>
      </c>
      <c r="BD514" s="8" t="s">
        <v>106</v>
      </c>
      <c r="BE514" s="8" t="s">
        <v>418</v>
      </c>
      <c r="BF514" s="10">
        <v>1.0</v>
      </c>
      <c r="BG514" s="10">
        <v>1.0</v>
      </c>
      <c r="BH514" s="8" t="s">
        <v>108</v>
      </c>
      <c r="BI514" s="8" t="s">
        <v>124</v>
      </c>
      <c r="BJ514" s="10">
        <v>1.0</v>
      </c>
      <c r="BK514" s="10">
        <v>1.0</v>
      </c>
      <c r="BL514" s="8" t="s">
        <v>110</v>
      </c>
      <c r="BM514" s="10">
        <v>288.0</v>
      </c>
      <c r="BN514" s="10">
        <v>1.0</v>
      </c>
      <c r="BO514" s="10">
        <v>1.0</v>
      </c>
      <c r="BP514" s="8" t="s">
        <v>111</v>
      </c>
      <c r="BQ514" s="10">
        <v>30.0</v>
      </c>
      <c r="BR514" s="10">
        <v>1.0</v>
      </c>
      <c r="BS514" s="10">
        <v>1.0</v>
      </c>
      <c r="BT514" s="8" t="s">
        <v>112</v>
      </c>
      <c r="BU514" s="10">
        <v>22.0</v>
      </c>
      <c r="BV514" s="10">
        <v>1.0</v>
      </c>
      <c r="BW514" s="10">
        <v>1.0</v>
      </c>
      <c r="BX514" s="8" t="s">
        <v>113</v>
      </c>
      <c r="BY514" s="15" t="s">
        <v>1687</v>
      </c>
      <c r="BZ514" s="10">
        <v>1.0</v>
      </c>
      <c r="CA514" s="10">
        <v>1.0</v>
      </c>
      <c r="CB514" s="8" t="s">
        <v>114</v>
      </c>
      <c r="CC514" s="15" t="s">
        <v>115</v>
      </c>
      <c r="CD514" s="10">
        <v>1.0</v>
      </c>
      <c r="CE514" s="10">
        <v>1.0</v>
      </c>
      <c r="CF514" s="8" t="s">
        <v>116</v>
      </c>
      <c r="CG514" s="15" t="s">
        <v>115</v>
      </c>
      <c r="CH514" s="10">
        <v>1.0</v>
      </c>
      <c r="CI514" s="10">
        <v>1.0</v>
      </c>
      <c r="CJ514" s="8" t="s">
        <v>118</v>
      </c>
      <c r="CK514" s="15" t="s">
        <v>117</v>
      </c>
      <c r="CL514" s="10">
        <v>1.0</v>
      </c>
      <c r="CM514" s="10">
        <v>1.0</v>
      </c>
      <c r="CN514" s="8" t="s">
        <v>105</v>
      </c>
      <c r="CO514" s="10">
        <v>23.0</v>
      </c>
      <c r="CP514" s="8" t="s">
        <v>111</v>
      </c>
      <c r="CQ514" s="10">
        <v>30.0</v>
      </c>
      <c r="CR514" s="8" t="s">
        <v>112</v>
      </c>
      <c r="CS514" s="10">
        <v>30.0</v>
      </c>
    </row>
    <row r="515">
      <c r="A515" s="7">
        <v>6142.0</v>
      </c>
      <c r="B515" s="8" t="s">
        <v>93</v>
      </c>
      <c r="C515" s="9" t="s">
        <v>1718</v>
      </c>
      <c r="D515" s="8" t="s">
        <v>1719</v>
      </c>
      <c r="E515" s="10">
        <v>1.0</v>
      </c>
      <c r="F515" s="10">
        <v>0.0</v>
      </c>
      <c r="G515" s="8" t="s">
        <v>96</v>
      </c>
      <c r="H515" s="11"/>
      <c r="I515" s="13" t="s">
        <v>1719</v>
      </c>
      <c r="J515" s="11"/>
      <c r="K515" s="11"/>
      <c r="L515" s="8" t="s">
        <v>97</v>
      </c>
      <c r="M515" s="11"/>
      <c r="N515" s="10">
        <v>1.0</v>
      </c>
      <c r="O515" s="10">
        <v>617.0</v>
      </c>
      <c r="P515" s="11"/>
      <c r="Q515" s="10">
        <v>0.0</v>
      </c>
      <c r="R515" s="10">
        <v>0.0</v>
      </c>
      <c r="S515" s="10">
        <v>0.0</v>
      </c>
      <c r="T515" s="10">
        <v>0.0</v>
      </c>
      <c r="U515" s="10">
        <v>0.0</v>
      </c>
      <c r="V515" s="10">
        <v>0.0</v>
      </c>
      <c r="W515" s="10">
        <v>0.0</v>
      </c>
      <c r="X515" s="11"/>
      <c r="Y515" s="11"/>
      <c r="Z515" s="12">
        <v>1.0</v>
      </c>
      <c r="AA515" s="13" t="s">
        <v>98</v>
      </c>
      <c r="AB515" s="11"/>
      <c r="AC515" s="11"/>
      <c r="AD515" s="13" t="s">
        <v>1720</v>
      </c>
      <c r="AE515" s="14"/>
      <c r="AF515" s="14"/>
      <c r="AG515" s="14"/>
      <c r="AH515" s="11"/>
      <c r="AI515" s="11"/>
      <c r="AJ515" s="11"/>
      <c r="AK515" s="11"/>
      <c r="AL515" s="11"/>
      <c r="AM515" s="10">
        <v>0.0</v>
      </c>
      <c r="AN515" s="8" t="s">
        <v>100</v>
      </c>
      <c r="AO515" s="8" t="s">
        <v>440</v>
      </c>
      <c r="AP515" s="10">
        <v>1.0</v>
      </c>
      <c r="AQ515" s="10">
        <v>1.0</v>
      </c>
      <c r="AR515" s="8" t="s">
        <v>102</v>
      </c>
      <c r="AS515" s="10">
        <v>945.0</v>
      </c>
      <c r="AT515" s="10">
        <v>1.0</v>
      </c>
      <c r="AU515" s="10">
        <v>1.0</v>
      </c>
      <c r="AV515" s="8" t="s">
        <v>103</v>
      </c>
      <c r="AW515" s="8" t="s">
        <v>276</v>
      </c>
      <c r="AX515" s="10">
        <v>1.0</v>
      </c>
      <c r="AY515" s="10">
        <v>1.0</v>
      </c>
      <c r="AZ515" s="8" t="s">
        <v>105</v>
      </c>
      <c r="BA515" s="10">
        <v>11.0</v>
      </c>
      <c r="BB515" s="10">
        <v>1.0</v>
      </c>
      <c r="BC515" s="10">
        <v>1.0</v>
      </c>
      <c r="BD515" s="8" t="s">
        <v>106</v>
      </c>
      <c r="BE515" s="8" t="s">
        <v>418</v>
      </c>
      <c r="BF515" s="10">
        <v>1.0</v>
      </c>
      <c r="BG515" s="10">
        <v>1.0</v>
      </c>
      <c r="BH515" s="8" t="s">
        <v>108</v>
      </c>
      <c r="BI515" s="8" t="s">
        <v>124</v>
      </c>
      <c r="BJ515" s="10">
        <v>1.0</v>
      </c>
      <c r="BK515" s="10">
        <v>1.0</v>
      </c>
      <c r="BL515" s="8" t="s">
        <v>110</v>
      </c>
      <c r="BM515" s="10">
        <v>288.0</v>
      </c>
      <c r="BN515" s="10">
        <v>1.0</v>
      </c>
      <c r="BO515" s="10">
        <v>1.0</v>
      </c>
      <c r="BP515" s="8" t="s">
        <v>111</v>
      </c>
      <c r="BQ515" s="10">
        <v>30.0</v>
      </c>
      <c r="BR515" s="10">
        <v>1.0</v>
      </c>
      <c r="BS515" s="10">
        <v>1.0</v>
      </c>
      <c r="BT515" s="8" t="s">
        <v>112</v>
      </c>
      <c r="BU515" s="10">
        <v>22.0</v>
      </c>
      <c r="BV515" s="10">
        <v>1.0</v>
      </c>
      <c r="BW515" s="10">
        <v>1.0</v>
      </c>
      <c r="BX515" s="8" t="s">
        <v>113</v>
      </c>
      <c r="BY515" s="15" t="s">
        <v>1687</v>
      </c>
      <c r="BZ515" s="10">
        <v>1.0</v>
      </c>
      <c r="CA515" s="10">
        <v>1.0</v>
      </c>
      <c r="CB515" s="8" t="s">
        <v>114</v>
      </c>
      <c r="CC515" s="15" t="s">
        <v>115</v>
      </c>
      <c r="CD515" s="10">
        <v>1.0</v>
      </c>
      <c r="CE515" s="10">
        <v>1.0</v>
      </c>
      <c r="CF515" s="8" t="s">
        <v>116</v>
      </c>
      <c r="CG515" s="15" t="s">
        <v>115</v>
      </c>
      <c r="CH515" s="10">
        <v>1.0</v>
      </c>
      <c r="CI515" s="10">
        <v>1.0</v>
      </c>
      <c r="CJ515" s="8" t="s">
        <v>118</v>
      </c>
      <c r="CK515" s="15" t="s">
        <v>117</v>
      </c>
      <c r="CL515" s="10">
        <v>1.0</v>
      </c>
      <c r="CM515" s="10">
        <v>1.0</v>
      </c>
      <c r="CN515" s="8" t="s">
        <v>105</v>
      </c>
      <c r="CO515" s="10">
        <v>25.0</v>
      </c>
      <c r="CP515" s="8" t="s">
        <v>111</v>
      </c>
      <c r="CQ515" s="10">
        <v>18.0</v>
      </c>
      <c r="CR515" s="8" t="s">
        <v>112</v>
      </c>
      <c r="CS515" s="10">
        <v>30.0</v>
      </c>
    </row>
    <row r="516">
      <c r="A516" s="7">
        <v>16033.0</v>
      </c>
      <c r="B516" s="8" t="s">
        <v>93</v>
      </c>
      <c r="C516" s="9" t="s">
        <v>1721</v>
      </c>
      <c r="D516" s="8" t="s">
        <v>1722</v>
      </c>
      <c r="E516" s="10">
        <v>1.0</v>
      </c>
      <c r="F516" s="10">
        <v>0.0</v>
      </c>
      <c r="G516" s="8" t="s">
        <v>96</v>
      </c>
      <c r="H516" s="11"/>
      <c r="I516" s="8" t="s">
        <v>1722</v>
      </c>
      <c r="J516" s="11"/>
      <c r="K516" s="11"/>
      <c r="L516" s="8" t="s">
        <v>97</v>
      </c>
      <c r="M516" s="11"/>
      <c r="N516" s="10">
        <v>1.0</v>
      </c>
      <c r="O516" s="10">
        <v>0.0</v>
      </c>
      <c r="P516" s="11"/>
      <c r="Q516" s="10">
        <v>0.0</v>
      </c>
      <c r="R516" s="10">
        <v>0.0</v>
      </c>
      <c r="S516" s="10">
        <v>0.0</v>
      </c>
      <c r="T516" s="10">
        <v>0.0</v>
      </c>
      <c r="U516" s="10">
        <v>0.0</v>
      </c>
      <c r="V516" s="10">
        <v>0.0</v>
      </c>
      <c r="W516" s="10">
        <v>0.0</v>
      </c>
      <c r="X516" s="11"/>
      <c r="Y516" s="11"/>
      <c r="Z516" s="12">
        <v>0.74</v>
      </c>
      <c r="AA516" s="13" t="s">
        <v>98</v>
      </c>
      <c r="AB516" s="11"/>
      <c r="AC516" s="11"/>
      <c r="AD516" s="13" t="s">
        <v>1723</v>
      </c>
      <c r="AE516" s="14"/>
      <c r="AF516" s="14"/>
      <c r="AG516" s="14"/>
      <c r="AH516" s="11"/>
      <c r="AI516" s="11"/>
      <c r="AJ516" s="11"/>
      <c r="AK516" s="11"/>
      <c r="AL516" s="11"/>
      <c r="AM516" s="10">
        <v>0.0</v>
      </c>
      <c r="AN516" s="8" t="s">
        <v>100</v>
      </c>
      <c r="AO516" s="8" t="s">
        <v>202</v>
      </c>
      <c r="AP516" s="10">
        <v>1.0</v>
      </c>
      <c r="AQ516" s="10">
        <v>1.0</v>
      </c>
      <c r="AR516" s="8" t="s">
        <v>102</v>
      </c>
      <c r="AS516" s="10">
        <v>735.0</v>
      </c>
      <c r="AT516" s="10">
        <v>1.0</v>
      </c>
      <c r="AU516" s="10">
        <v>1.0</v>
      </c>
      <c r="AV516" s="8" t="s">
        <v>103</v>
      </c>
      <c r="AW516" s="8" t="s">
        <v>276</v>
      </c>
      <c r="AX516" s="10">
        <v>1.0</v>
      </c>
      <c r="AY516" s="10">
        <v>1.0</v>
      </c>
      <c r="AZ516" s="8" t="s">
        <v>105</v>
      </c>
      <c r="BA516" s="10">
        <v>11.0</v>
      </c>
      <c r="BB516" s="10">
        <v>1.0</v>
      </c>
      <c r="BC516" s="10">
        <v>1.0</v>
      </c>
      <c r="BD516" s="8" t="s">
        <v>106</v>
      </c>
      <c r="BE516" s="8" t="s">
        <v>418</v>
      </c>
      <c r="BF516" s="10">
        <v>1.0</v>
      </c>
      <c r="BG516" s="10">
        <v>1.0</v>
      </c>
      <c r="BH516" s="8" t="s">
        <v>108</v>
      </c>
      <c r="BI516" s="8" t="s">
        <v>124</v>
      </c>
      <c r="BJ516" s="10">
        <v>1.0</v>
      </c>
      <c r="BK516" s="10">
        <v>1.0</v>
      </c>
      <c r="BL516" s="8" t="s">
        <v>110</v>
      </c>
      <c r="BM516" s="10">
        <v>224.0</v>
      </c>
      <c r="BN516" s="10">
        <v>1.0</v>
      </c>
      <c r="BO516" s="10">
        <v>1.0</v>
      </c>
      <c r="BP516" s="8" t="s">
        <v>111</v>
      </c>
      <c r="BQ516" s="10">
        <v>21.0</v>
      </c>
      <c r="BR516" s="10">
        <v>1.0</v>
      </c>
      <c r="BS516" s="10">
        <v>1.0</v>
      </c>
      <c r="BT516" s="8" t="s">
        <v>112</v>
      </c>
      <c r="BU516" s="10">
        <v>16.0</v>
      </c>
      <c r="BV516" s="10">
        <v>1.0</v>
      </c>
      <c r="BW516" s="10">
        <v>1.0</v>
      </c>
      <c r="BX516" s="8" t="s">
        <v>113</v>
      </c>
      <c r="BY516" s="15" t="s">
        <v>1687</v>
      </c>
      <c r="BZ516" s="10">
        <v>1.0</v>
      </c>
      <c r="CA516" s="10">
        <v>1.0</v>
      </c>
      <c r="CB516" s="8" t="s">
        <v>114</v>
      </c>
      <c r="CC516" s="15" t="s">
        <v>115</v>
      </c>
      <c r="CD516" s="10">
        <v>1.0</v>
      </c>
      <c r="CE516" s="10">
        <v>1.0</v>
      </c>
      <c r="CF516" s="8" t="s">
        <v>116</v>
      </c>
      <c r="CG516" s="15" t="s">
        <v>117</v>
      </c>
      <c r="CH516" s="10">
        <v>1.0</v>
      </c>
      <c r="CI516" s="10">
        <v>1.0</v>
      </c>
      <c r="CJ516" s="8" t="s">
        <v>118</v>
      </c>
      <c r="CK516" s="15" t="s">
        <v>117</v>
      </c>
      <c r="CL516" s="10">
        <v>1.0</v>
      </c>
      <c r="CM516" s="10">
        <v>1.0</v>
      </c>
      <c r="CN516" s="8" t="s">
        <v>105</v>
      </c>
      <c r="CO516" s="10">
        <v>25.0</v>
      </c>
      <c r="CP516" s="8" t="s">
        <v>111</v>
      </c>
      <c r="CQ516" s="10">
        <v>18.0</v>
      </c>
      <c r="CR516" s="8" t="s">
        <v>112</v>
      </c>
      <c r="CS516" s="10">
        <v>30.0</v>
      </c>
    </row>
    <row r="517" ht="18.75" customHeight="1">
      <c r="A517" s="7"/>
      <c r="B517" s="8" t="s">
        <v>93</v>
      </c>
      <c r="C517" s="9" t="s">
        <v>1724</v>
      </c>
      <c r="D517" s="8" t="s">
        <v>1725</v>
      </c>
      <c r="E517" s="10">
        <v>1.0</v>
      </c>
      <c r="F517" s="10">
        <v>0.0</v>
      </c>
      <c r="G517" s="8" t="s">
        <v>96</v>
      </c>
      <c r="H517" s="11"/>
      <c r="I517" s="8" t="s">
        <v>874</v>
      </c>
      <c r="J517" s="11"/>
      <c r="K517" s="11"/>
      <c r="L517" s="8" t="s">
        <v>97</v>
      </c>
      <c r="M517" s="11"/>
      <c r="N517" s="10">
        <v>1.0</v>
      </c>
      <c r="O517" s="10">
        <v>0.0</v>
      </c>
      <c r="P517" s="11"/>
      <c r="Q517" s="10">
        <v>0.0</v>
      </c>
      <c r="R517" s="10">
        <v>0.0</v>
      </c>
      <c r="S517" s="10">
        <v>0.0</v>
      </c>
      <c r="T517" s="10">
        <v>0.0</v>
      </c>
      <c r="U517" s="10">
        <v>0.0</v>
      </c>
      <c r="V517" s="10">
        <v>0.0</v>
      </c>
      <c r="W517" s="10">
        <v>0.0</v>
      </c>
      <c r="X517" s="11"/>
      <c r="Y517" s="11"/>
      <c r="Z517" s="12">
        <v>3.4</v>
      </c>
      <c r="AA517" s="13" t="s">
        <v>98</v>
      </c>
      <c r="AB517" s="11"/>
      <c r="AC517" s="11"/>
      <c r="AD517" s="35" t="s">
        <v>1726</v>
      </c>
      <c r="AE517" s="14"/>
      <c r="AF517" s="14"/>
      <c r="AG517" s="14"/>
      <c r="AH517" s="11"/>
      <c r="AI517" s="11"/>
      <c r="AJ517" s="11"/>
      <c r="AK517" s="11"/>
      <c r="AL517" s="11"/>
      <c r="AM517" s="10">
        <v>0.0</v>
      </c>
      <c r="AN517" s="8" t="s">
        <v>100</v>
      </c>
      <c r="AO517" s="8" t="s">
        <v>127</v>
      </c>
      <c r="AP517" s="10">
        <v>1.0</v>
      </c>
      <c r="AQ517" s="10">
        <v>1.0</v>
      </c>
      <c r="AR517" s="8" t="s">
        <v>102</v>
      </c>
      <c r="AS517" s="10"/>
      <c r="AT517" s="10">
        <v>1.0</v>
      </c>
      <c r="AU517" s="10">
        <v>1.0</v>
      </c>
      <c r="AV517" s="8" t="s">
        <v>103</v>
      </c>
      <c r="AW517" s="8" t="s">
        <v>276</v>
      </c>
      <c r="AX517" s="10">
        <v>1.0</v>
      </c>
      <c r="AY517" s="10">
        <v>1.0</v>
      </c>
      <c r="AZ517" s="8" t="s">
        <v>105</v>
      </c>
      <c r="BA517" s="10">
        <v>19.0</v>
      </c>
      <c r="BB517" s="10">
        <v>1.0</v>
      </c>
      <c r="BC517" s="10">
        <v>1.0</v>
      </c>
      <c r="BD517" s="8" t="s">
        <v>106</v>
      </c>
      <c r="BE517" s="8" t="s">
        <v>1727</v>
      </c>
      <c r="BF517" s="10">
        <v>1.0</v>
      </c>
      <c r="BG517" s="10">
        <v>1.0</v>
      </c>
      <c r="BH517" s="8" t="s">
        <v>108</v>
      </c>
      <c r="BI517" s="8" t="s">
        <v>124</v>
      </c>
      <c r="BJ517" s="10">
        <v>1.0</v>
      </c>
      <c r="BK517" s="10">
        <v>1.0</v>
      </c>
      <c r="BL517" s="8" t="s">
        <v>110</v>
      </c>
      <c r="BM517" s="10"/>
      <c r="BN517" s="10">
        <v>1.0</v>
      </c>
      <c r="BO517" s="10">
        <v>1.0</v>
      </c>
      <c r="BP517" s="8" t="s">
        <v>111</v>
      </c>
      <c r="BQ517" s="10">
        <v>45.0</v>
      </c>
      <c r="BR517" s="10">
        <v>1.0</v>
      </c>
      <c r="BS517" s="10">
        <v>1.0</v>
      </c>
      <c r="BT517" s="8" t="s">
        <v>112</v>
      </c>
      <c r="BU517" s="10">
        <v>25.0</v>
      </c>
      <c r="BV517" s="10">
        <v>1.0</v>
      </c>
      <c r="BW517" s="10">
        <v>1.0</v>
      </c>
      <c r="BX517" s="8" t="s">
        <v>113</v>
      </c>
      <c r="BY517" s="15" t="s">
        <v>1728</v>
      </c>
      <c r="BZ517" s="10">
        <v>1.0</v>
      </c>
      <c r="CA517" s="10">
        <v>1.0</v>
      </c>
      <c r="CB517" s="8" t="s">
        <v>114</v>
      </c>
      <c r="CC517" s="15" t="s">
        <v>282</v>
      </c>
      <c r="CD517" s="10">
        <v>1.0</v>
      </c>
      <c r="CE517" s="10">
        <v>1.0</v>
      </c>
      <c r="CF517" s="8" t="s">
        <v>116</v>
      </c>
      <c r="CG517" s="15" t="s">
        <v>115</v>
      </c>
      <c r="CH517" s="10">
        <v>1.0</v>
      </c>
      <c r="CI517" s="10">
        <v>1.0</v>
      </c>
      <c r="CJ517" s="8" t="s">
        <v>118</v>
      </c>
      <c r="CK517" s="15" t="s">
        <v>288</v>
      </c>
      <c r="CL517" s="10">
        <v>1.0</v>
      </c>
      <c r="CM517" s="10">
        <v>1.0</v>
      </c>
      <c r="CN517" s="8" t="s">
        <v>105</v>
      </c>
      <c r="CO517" s="10">
        <v>12.0</v>
      </c>
      <c r="CP517" s="8" t="s">
        <v>111</v>
      </c>
      <c r="CQ517" s="10">
        <v>38.0</v>
      </c>
      <c r="CR517" s="8" t="s">
        <v>112</v>
      </c>
      <c r="CS517" s="10">
        <v>17.0</v>
      </c>
    </row>
    <row r="518" ht="18.75" customHeight="1">
      <c r="A518" s="7"/>
      <c r="B518" s="8" t="s">
        <v>93</v>
      </c>
      <c r="C518" s="9" t="s">
        <v>1729</v>
      </c>
      <c r="D518" s="8" t="s">
        <v>1730</v>
      </c>
      <c r="E518" s="10">
        <v>1.0</v>
      </c>
      <c r="F518" s="10">
        <v>0.0</v>
      </c>
      <c r="G518" s="8" t="s">
        <v>96</v>
      </c>
      <c r="H518" s="11"/>
      <c r="I518" s="8" t="s">
        <v>1625</v>
      </c>
      <c r="J518" s="11"/>
      <c r="K518" s="11"/>
      <c r="L518" s="8" t="s">
        <v>97</v>
      </c>
      <c r="M518" s="11"/>
      <c r="N518" s="10">
        <v>1.0</v>
      </c>
      <c r="O518" s="10">
        <v>0.0</v>
      </c>
      <c r="P518" s="11"/>
      <c r="Q518" s="10">
        <v>0.0</v>
      </c>
      <c r="R518" s="10">
        <v>0.0</v>
      </c>
      <c r="S518" s="10">
        <v>0.0</v>
      </c>
      <c r="T518" s="10">
        <v>0.0</v>
      </c>
      <c r="U518" s="10">
        <v>0.0</v>
      </c>
      <c r="V518" s="10">
        <v>0.0</v>
      </c>
      <c r="W518" s="10">
        <v>0.0</v>
      </c>
      <c r="X518" s="11"/>
      <c r="Y518" s="11"/>
      <c r="Z518" s="12">
        <v>3.4</v>
      </c>
      <c r="AA518" s="13" t="s">
        <v>98</v>
      </c>
      <c r="AB518" s="11"/>
      <c r="AC518" s="11"/>
      <c r="AD518" s="35" t="s">
        <v>1731</v>
      </c>
      <c r="AE518" s="14"/>
      <c r="AF518" s="14"/>
      <c r="AG518" s="14"/>
      <c r="AH518" s="11"/>
      <c r="AI518" s="11"/>
      <c r="AJ518" s="11"/>
      <c r="AK518" s="11"/>
      <c r="AL518" s="11"/>
      <c r="AM518" s="10">
        <v>0.0</v>
      </c>
      <c r="AN518" s="8" t="s">
        <v>100</v>
      </c>
      <c r="AO518" s="8" t="s">
        <v>143</v>
      </c>
      <c r="AP518" s="10">
        <v>1.0</v>
      </c>
      <c r="AQ518" s="10">
        <v>1.0</v>
      </c>
      <c r="AR518" s="8" t="s">
        <v>102</v>
      </c>
      <c r="AS518" s="10"/>
      <c r="AT518" s="10">
        <v>1.0</v>
      </c>
      <c r="AU518" s="10">
        <v>1.0</v>
      </c>
      <c r="AV518" s="8" t="s">
        <v>103</v>
      </c>
      <c r="AW518" s="8" t="s">
        <v>276</v>
      </c>
      <c r="AX518" s="10">
        <v>1.0</v>
      </c>
      <c r="AY518" s="10">
        <v>1.0</v>
      </c>
      <c r="AZ518" s="8" t="s">
        <v>105</v>
      </c>
      <c r="BA518" s="10">
        <v>19.0</v>
      </c>
      <c r="BB518" s="10">
        <v>1.0</v>
      </c>
      <c r="BC518" s="10">
        <v>1.0</v>
      </c>
      <c r="BD518" s="8" t="s">
        <v>106</v>
      </c>
      <c r="BE518" s="8" t="s">
        <v>1727</v>
      </c>
      <c r="BF518" s="10">
        <v>1.0</v>
      </c>
      <c r="BG518" s="10">
        <v>1.0</v>
      </c>
      <c r="BH518" s="8" t="s">
        <v>108</v>
      </c>
      <c r="BI518" s="8" t="s">
        <v>124</v>
      </c>
      <c r="BJ518" s="10">
        <v>1.0</v>
      </c>
      <c r="BK518" s="10">
        <v>1.0</v>
      </c>
      <c r="BL518" s="8" t="s">
        <v>110</v>
      </c>
      <c r="BM518" s="10"/>
      <c r="BN518" s="10">
        <v>1.0</v>
      </c>
      <c r="BO518" s="10">
        <v>1.0</v>
      </c>
      <c r="BP518" s="8" t="s">
        <v>111</v>
      </c>
      <c r="BQ518" s="10">
        <v>45.0</v>
      </c>
      <c r="BR518" s="10">
        <v>1.0</v>
      </c>
      <c r="BS518" s="10">
        <v>1.0</v>
      </c>
      <c r="BT518" s="8" t="s">
        <v>112</v>
      </c>
      <c r="BU518" s="10">
        <v>25.0</v>
      </c>
      <c r="BV518" s="10">
        <v>1.0</v>
      </c>
      <c r="BW518" s="10">
        <v>1.0</v>
      </c>
      <c r="BX518" s="8" t="s">
        <v>113</v>
      </c>
      <c r="BY518" s="15" t="s">
        <v>1728</v>
      </c>
      <c r="BZ518" s="10">
        <v>1.0</v>
      </c>
      <c r="CA518" s="10">
        <v>1.0</v>
      </c>
      <c r="CB518" s="8" t="s">
        <v>114</v>
      </c>
      <c r="CC518" s="15" t="s">
        <v>282</v>
      </c>
      <c r="CD518" s="10">
        <v>1.0</v>
      </c>
      <c r="CE518" s="10">
        <v>1.0</v>
      </c>
      <c r="CF518" s="8" t="s">
        <v>116</v>
      </c>
      <c r="CG518" s="15" t="s">
        <v>115</v>
      </c>
      <c r="CH518" s="10">
        <v>1.0</v>
      </c>
      <c r="CI518" s="10">
        <v>1.0</v>
      </c>
      <c r="CJ518" s="8" t="s">
        <v>118</v>
      </c>
      <c r="CK518" s="15" t="s">
        <v>288</v>
      </c>
      <c r="CL518" s="10">
        <v>1.0</v>
      </c>
      <c r="CM518" s="10">
        <v>1.0</v>
      </c>
      <c r="CN518" s="23" t="s">
        <v>105</v>
      </c>
      <c r="CO518" s="24">
        <v>12.0</v>
      </c>
      <c r="CP518" s="23" t="s">
        <v>111</v>
      </c>
      <c r="CQ518" s="24">
        <v>38.0</v>
      </c>
      <c r="CR518" s="23" t="s">
        <v>112</v>
      </c>
      <c r="CS518" s="24">
        <v>17.0</v>
      </c>
    </row>
    <row r="519" ht="18.75" customHeight="1">
      <c r="A519" s="7"/>
      <c r="B519" s="8" t="s">
        <v>93</v>
      </c>
      <c r="C519" s="9" t="s">
        <v>1732</v>
      </c>
      <c r="D519" s="8" t="s">
        <v>1725</v>
      </c>
      <c r="E519" s="10">
        <v>1.0</v>
      </c>
      <c r="F519" s="10">
        <v>0.0</v>
      </c>
      <c r="G519" s="8" t="s">
        <v>96</v>
      </c>
      <c r="H519" s="11"/>
      <c r="I519" s="8" t="s">
        <v>874</v>
      </c>
      <c r="J519" s="11"/>
      <c r="K519" s="11"/>
      <c r="L519" s="8" t="s">
        <v>97</v>
      </c>
      <c r="M519" s="11"/>
      <c r="N519" s="10">
        <v>1.0</v>
      </c>
      <c r="O519" s="10">
        <v>0.0</v>
      </c>
      <c r="P519" s="11"/>
      <c r="Q519" s="10">
        <v>0.0</v>
      </c>
      <c r="R519" s="10">
        <v>0.0</v>
      </c>
      <c r="S519" s="10">
        <v>0.0</v>
      </c>
      <c r="T519" s="10">
        <v>0.0</v>
      </c>
      <c r="U519" s="10">
        <v>0.0</v>
      </c>
      <c r="V519" s="10">
        <v>0.0</v>
      </c>
      <c r="W519" s="10">
        <v>0.0</v>
      </c>
      <c r="X519" s="11"/>
      <c r="Y519" s="11"/>
      <c r="Z519" s="12">
        <v>2.3</v>
      </c>
      <c r="AA519" s="13" t="s">
        <v>98</v>
      </c>
      <c r="AB519" s="11"/>
      <c r="AC519" s="11"/>
      <c r="AD519" s="35" t="s">
        <v>1733</v>
      </c>
      <c r="AE519" s="14"/>
      <c r="AF519" s="14"/>
      <c r="AG519" s="14"/>
      <c r="AH519" s="11"/>
      <c r="AI519" s="11"/>
      <c r="AJ519" s="11"/>
      <c r="AK519" s="11"/>
      <c r="AL519" s="11"/>
      <c r="AM519" s="10">
        <v>0.0</v>
      </c>
      <c r="AN519" s="8" t="s">
        <v>100</v>
      </c>
      <c r="AO519" s="8" t="s">
        <v>127</v>
      </c>
      <c r="AP519" s="10">
        <v>1.0</v>
      </c>
      <c r="AQ519" s="10">
        <v>1.0</v>
      </c>
      <c r="AR519" s="8" t="s">
        <v>102</v>
      </c>
      <c r="AS519" s="10"/>
      <c r="AT519" s="10">
        <v>1.0</v>
      </c>
      <c r="AU519" s="10">
        <v>1.0</v>
      </c>
      <c r="AV519" s="8" t="s">
        <v>103</v>
      </c>
      <c r="AW519" s="8" t="s">
        <v>276</v>
      </c>
      <c r="AX519" s="10">
        <v>1.0</v>
      </c>
      <c r="AY519" s="10">
        <v>1.0</v>
      </c>
      <c r="AZ519" s="8" t="s">
        <v>105</v>
      </c>
      <c r="BA519" s="10">
        <v>25.0</v>
      </c>
      <c r="BB519" s="10">
        <v>1.0</v>
      </c>
      <c r="BC519" s="10">
        <v>1.0</v>
      </c>
      <c r="BD519" s="8" t="s">
        <v>106</v>
      </c>
      <c r="BE519" s="8" t="s">
        <v>1727</v>
      </c>
      <c r="BF519" s="10">
        <v>1.0</v>
      </c>
      <c r="BG519" s="10">
        <v>1.0</v>
      </c>
      <c r="BH519" s="8" t="s">
        <v>108</v>
      </c>
      <c r="BI519" s="8" t="s">
        <v>124</v>
      </c>
      <c r="BJ519" s="10">
        <v>1.0</v>
      </c>
      <c r="BK519" s="10">
        <v>1.0</v>
      </c>
      <c r="BL519" s="8" t="s">
        <v>110</v>
      </c>
      <c r="BM519" s="10"/>
      <c r="BN519" s="10">
        <v>1.0</v>
      </c>
      <c r="BO519" s="10">
        <v>1.0</v>
      </c>
      <c r="BP519" s="8" t="s">
        <v>111</v>
      </c>
      <c r="BQ519" s="10">
        <v>30.0</v>
      </c>
      <c r="BR519" s="10">
        <v>1.0</v>
      </c>
      <c r="BS519" s="10">
        <v>1.0</v>
      </c>
      <c r="BT519" s="8" t="s">
        <v>112</v>
      </c>
      <c r="BU519" s="10">
        <v>30.0</v>
      </c>
      <c r="BV519" s="10">
        <v>1.0</v>
      </c>
      <c r="BW519" s="10">
        <v>1.0</v>
      </c>
      <c r="BX519" s="8" t="s">
        <v>113</v>
      </c>
      <c r="BY519" s="15" t="s">
        <v>1728</v>
      </c>
      <c r="BZ519" s="10">
        <v>1.0</v>
      </c>
      <c r="CA519" s="10">
        <v>1.0</v>
      </c>
      <c r="CB519" s="8" t="s">
        <v>114</v>
      </c>
      <c r="CC519" s="15" t="s">
        <v>115</v>
      </c>
      <c r="CD519" s="10">
        <v>1.0</v>
      </c>
      <c r="CE519" s="10">
        <v>1.0</v>
      </c>
      <c r="CF519" s="8" t="s">
        <v>116</v>
      </c>
      <c r="CG519" s="15" t="s">
        <v>115</v>
      </c>
      <c r="CH519" s="10">
        <v>1.0</v>
      </c>
      <c r="CI519" s="10">
        <v>1.0</v>
      </c>
      <c r="CJ519" s="8" t="s">
        <v>118</v>
      </c>
      <c r="CK519" s="15" t="s">
        <v>336</v>
      </c>
      <c r="CL519" s="10">
        <v>1.0</v>
      </c>
      <c r="CM519" s="10">
        <v>1.0</v>
      </c>
      <c r="CN519" s="8" t="s">
        <v>105</v>
      </c>
      <c r="CO519" s="10">
        <v>12.0</v>
      </c>
      <c r="CP519" s="8" t="s">
        <v>111</v>
      </c>
      <c r="CQ519" s="10">
        <v>38.0</v>
      </c>
      <c r="CR519" s="8" t="s">
        <v>112</v>
      </c>
      <c r="CS519" s="10">
        <v>17.0</v>
      </c>
    </row>
    <row r="520">
      <c r="A520" s="7"/>
      <c r="B520" s="8" t="s">
        <v>93</v>
      </c>
      <c r="C520" s="9" t="s">
        <v>1734</v>
      </c>
      <c r="D520" s="8" t="s">
        <v>1730</v>
      </c>
      <c r="E520" s="10">
        <v>1.0</v>
      </c>
      <c r="F520" s="10">
        <v>0.0</v>
      </c>
      <c r="G520" s="8" t="s">
        <v>96</v>
      </c>
      <c r="H520" s="11"/>
      <c r="I520" s="8" t="s">
        <v>1625</v>
      </c>
      <c r="J520" s="11"/>
      <c r="K520" s="11"/>
      <c r="L520" s="8" t="s">
        <v>97</v>
      </c>
      <c r="M520" s="11"/>
      <c r="N520" s="10">
        <v>1.0</v>
      </c>
      <c r="O520" s="10">
        <v>0.0</v>
      </c>
      <c r="P520" s="11"/>
      <c r="Q520" s="10">
        <v>0.0</v>
      </c>
      <c r="R520" s="10">
        <v>0.0</v>
      </c>
      <c r="S520" s="10">
        <v>0.0</v>
      </c>
      <c r="T520" s="10">
        <v>0.0</v>
      </c>
      <c r="U520" s="10">
        <v>0.0</v>
      </c>
      <c r="V520" s="10">
        <v>0.0</v>
      </c>
      <c r="W520" s="10">
        <v>0.0</v>
      </c>
      <c r="X520" s="11"/>
      <c r="Y520" s="11"/>
      <c r="Z520" s="12">
        <v>2.3</v>
      </c>
      <c r="AA520" s="13" t="s">
        <v>98</v>
      </c>
      <c r="AB520" s="11"/>
      <c r="AC520" s="11"/>
      <c r="AD520" s="35" t="s">
        <v>1735</v>
      </c>
      <c r="AE520" s="14"/>
      <c r="AF520" s="14"/>
      <c r="AG520" s="14"/>
      <c r="AH520" s="11"/>
      <c r="AI520" s="11"/>
      <c r="AJ520" s="11"/>
      <c r="AK520" s="11"/>
      <c r="AL520" s="11"/>
      <c r="AM520" s="10">
        <v>0.0</v>
      </c>
      <c r="AN520" s="8" t="s">
        <v>100</v>
      </c>
      <c r="AO520" s="8" t="s">
        <v>143</v>
      </c>
      <c r="AP520" s="10">
        <v>1.0</v>
      </c>
      <c r="AQ520" s="10">
        <v>1.0</v>
      </c>
      <c r="AR520" s="8" t="s">
        <v>102</v>
      </c>
      <c r="AS520" s="10"/>
      <c r="AT520" s="10">
        <v>1.0</v>
      </c>
      <c r="AU520" s="10">
        <v>1.0</v>
      </c>
      <c r="AV520" s="8" t="s">
        <v>103</v>
      </c>
      <c r="AW520" s="8" t="s">
        <v>276</v>
      </c>
      <c r="AX520" s="10">
        <v>1.0</v>
      </c>
      <c r="AY520" s="10">
        <v>1.0</v>
      </c>
      <c r="AZ520" s="8" t="s">
        <v>105</v>
      </c>
      <c r="BA520" s="10">
        <v>25.0</v>
      </c>
      <c r="BB520" s="10">
        <v>1.0</v>
      </c>
      <c r="BC520" s="10">
        <v>1.0</v>
      </c>
      <c r="BD520" s="8" t="s">
        <v>106</v>
      </c>
      <c r="BE520" s="8" t="s">
        <v>1727</v>
      </c>
      <c r="BF520" s="10">
        <v>1.0</v>
      </c>
      <c r="BG520" s="10">
        <v>1.0</v>
      </c>
      <c r="BH520" s="8" t="s">
        <v>108</v>
      </c>
      <c r="BI520" s="8" t="s">
        <v>124</v>
      </c>
      <c r="BJ520" s="10">
        <v>1.0</v>
      </c>
      <c r="BK520" s="10">
        <v>1.0</v>
      </c>
      <c r="BL520" s="8" t="s">
        <v>110</v>
      </c>
      <c r="BM520" s="10"/>
      <c r="BN520" s="10">
        <v>1.0</v>
      </c>
      <c r="BO520" s="10">
        <v>1.0</v>
      </c>
      <c r="BP520" s="8" t="s">
        <v>111</v>
      </c>
      <c r="BQ520" s="10">
        <v>30.0</v>
      </c>
      <c r="BR520" s="10">
        <v>1.0</v>
      </c>
      <c r="BS520" s="10">
        <v>1.0</v>
      </c>
      <c r="BT520" s="8" t="s">
        <v>112</v>
      </c>
      <c r="BU520" s="10">
        <v>30.0</v>
      </c>
      <c r="BV520" s="10">
        <v>1.0</v>
      </c>
      <c r="BW520" s="10">
        <v>1.0</v>
      </c>
      <c r="BX520" s="8" t="s">
        <v>113</v>
      </c>
      <c r="BY520" s="15" t="s">
        <v>1728</v>
      </c>
      <c r="BZ520" s="10">
        <v>1.0</v>
      </c>
      <c r="CA520" s="10">
        <v>1.0</v>
      </c>
      <c r="CB520" s="8" t="s">
        <v>114</v>
      </c>
      <c r="CC520" s="15" t="s">
        <v>115</v>
      </c>
      <c r="CD520" s="10">
        <v>1.0</v>
      </c>
      <c r="CE520" s="10">
        <v>1.0</v>
      </c>
      <c r="CF520" s="8" t="s">
        <v>116</v>
      </c>
      <c r="CG520" s="15" t="s">
        <v>115</v>
      </c>
      <c r="CH520" s="10">
        <v>1.0</v>
      </c>
      <c r="CI520" s="10">
        <v>1.0</v>
      </c>
      <c r="CJ520" s="8" t="s">
        <v>118</v>
      </c>
      <c r="CK520" s="15" t="s">
        <v>336</v>
      </c>
      <c r="CL520" s="10">
        <v>1.0</v>
      </c>
      <c r="CM520" s="10">
        <v>1.0</v>
      </c>
      <c r="CN520" s="8" t="s">
        <v>105</v>
      </c>
      <c r="CO520" s="10">
        <v>12.0</v>
      </c>
      <c r="CP520" s="8" t="s">
        <v>111</v>
      </c>
      <c r="CQ520" s="10">
        <v>16.0</v>
      </c>
      <c r="CR520" s="8" t="s">
        <v>112</v>
      </c>
      <c r="CS520" s="10">
        <v>17.0</v>
      </c>
    </row>
    <row r="521">
      <c r="A521" s="7"/>
      <c r="B521" s="8" t="s">
        <v>93</v>
      </c>
      <c r="C521" s="9" t="s">
        <v>1736</v>
      </c>
      <c r="D521" s="8" t="s">
        <v>1737</v>
      </c>
      <c r="E521" s="10">
        <v>1.0</v>
      </c>
      <c r="F521" s="10">
        <v>0.0</v>
      </c>
      <c r="G521" s="8" t="s">
        <v>96</v>
      </c>
      <c r="H521" s="11"/>
      <c r="I521" s="8" t="s">
        <v>874</v>
      </c>
      <c r="J521" s="11"/>
      <c r="K521" s="11"/>
      <c r="L521" s="8" t="s">
        <v>97</v>
      </c>
      <c r="M521" s="11"/>
      <c r="N521" s="10">
        <v>1.0</v>
      </c>
      <c r="O521" s="10">
        <v>0.0</v>
      </c>
      <c r="P521" s="11"/>
      <c r="Q521" s="10">
        <v>0.0</v>
      </c>
      <c r="R521" s="10">
        <v>0.0</v>
      </c>
      <c r="S521" s="10">
        <v>0.0</v>
      </c>
      <c r="T521" s="10">
        <v>0.0</v>
      </c>
      <c r="U521" s="10">
        <v>0.0</v>
      </c>
      <c r="V521" s="10">
        <v>0.0</v>
      </c>
      <c r="W521" s="10">
        <v>0.0</v>
      </c>
      <c r="X521" s="11"/>
      <c r="Y521" s="11"/>
      <c r="Z521" s="12">
        <v>2.15</v>
      </c>
      <c r="AA521" s="13" t="s">
        <v>98</v>
      </c>
      <c r="AB521" s="11"/>
      <c r="AC521" s="11"/>
      <c r="AD521" s="35" t="s">
        <v>1738</v>
      </c>
      <c r="AE521" s="14"/>
      <c r="AF521" s="14"/>
      <c r="AG521" s="14"/>
      <c r="AH521" s="11"/>
      <c r="AI521" s="11"/>
      <c r="AJ521" s="11"/>
      <c r="AK521" s="11"/>
      <c r="AL521" s="11"/>
      <c r="AM521" s="10">
        <v>0.0</v>
      </c>
      <c r="AN521" s="8" t="s">
        <v>100</v>
      </c>
      <c r="AO521" s="8" t="s">
        <v>127</v>
      </c>
      <c r="AP521" s="10">
        <v>1.0</v>
      </c>
      <c r="AQ521" s="10">
        <v>1.0</v>
      </c>
      <c r="AR521" s="8" t="s">
        <v>102</v>
      </c>
      <c r="AS521" s="10"/>
      <c r="AT521" s="10">
        <v>1.0</v>
      </c>
      <c r="AU521" s="10">
        <v>1.0</v>
      </c>
      <c r="AV521" s="8" t="s">
        <v>103</v>
      </c>
      <c r="AW521" s="8" t="s">
        <v>276</v>
      </c>
      <c r="AX521" s="10">
        <v>1.0</v>
      </c>
      <c r="AY521" s="10">
        <v>1.0</v>
      </c>
      <c r="AZ521" s="8" t="s">
        <v>105</v>
      </c>
      <c r="BA521" s="10">
        <v>35.0</v>
      </c>
      <c r="BB521" s="10">
        <v>1.0</v>
      </c>
      <c r="BC521" s="10">
        <v>1.0</v>
      </c>
      <c r="BD521" s="8" t="s">
        <v>106</v>
      </c>
      <c r="BE521" s="8"/>
      <c r="BF521" s="10">
        <v>1.0</v>
      </c>
      <c r="BG521" s="10">
        <v>1.0</v>
      </c>
      <c r="BH521" s="8" t="s">
        <v>108</v>
      </c>
      <c r="BI521" s="8" t="s">
        <v>124</v>
      </c>
      <c r="BJ521" s="10">
        <v>1.0</v>
      </c>
      <c r="BK521" s="10">
        <v>1.0</v>
      </c>
      <c r="BL521" s="8" t="s">
        <v>110</v>
      </c>
      <c r="BM521" s="10"/>
      <c r="BN521" s="10">
        <v>1.0</v>
      </c>
      <c r="BO521" s="10">
        <v>1.0</v>
      </c>
      <c r="BP521" s="8" t="s">
        <v>111</v>
      </c>
      <c r="BQ521" s="10">
        <v>20.0</v>
      </c>
      <c r="BR521" s="10">
        <v>1.0</v>
      </c>
      <c r="BS521" s="10">
        <v>1.0</v>
      </c>
      <c r="BT521" s="8" t="s">
        <v>112</v>
      </c>
      <c r="BU521" s="10">
        <v>40.0</v>
      </c>
      <c r="BV521" s="10">
        <v>1.0</v>
      </c>
      <c r="BW521" s="10">
        <v>1.0</v>
      </c>
      <c r="BX521" s="8" t="s">
        <v>113</v>
      </c>
      <c r="BY521" s="15" t="s">
        <v>1728</v>
      </c>
      <c r="BZ521" s="10">
        <v>1.0</v>
      </c>
      <c r="CA521" s="10">
        <v>1.0</v>
      </c>
      <c r="CB521" s="8" t="s">
        <v>114</v>
      </c>
      <c r="CC521" s="15" t="s">
        <v>288</v>
      </c>
      <c r="CD521" s="10">
        <v>1.0</v>
      </c>
      <c r="CE521" s="10">
        <v>1.0</v>
      </c>
      <c r="CF521" s="8" t="s">
        <v>116</v>
      </c>
      <c r="CG521" s="15" t="s">
        <v>131</v>
      </c>
      <c r="CH521" s="10">
        <v>1.0</v>
      </c>
      <c r="CI521" s="10">
        <v>1.0</v>
      </c>
      <c r="CJ521" s="8" t="s">
        <v>118</v>
      </c>
      <c r="CK521" s="15" t="s">
        <v>131</v>
      </c>
      <c r="CL521" s="10">
        <v>1.0</v>
      </c>
      <c r="CM521" s="10">
        <v>1.0</v>
      </c>
      <c r="CN521" s="8" t="s">
        <v>105</v>
      </c>
      <c r="CO521" s="10">
        <v>12.0</v>
      </c>
      <c r="CP521" s="8" t="s">
        <v>111</v>
      </c>
      <c r="CQ521" s="10">
        <v>16.0</v>
      </c>
      <c r="CR521" s="8" t="s">
        <v>112</v>
      </c>
      <c r="CS521" s="10">
        <v>17.0</v>
      </c>
    </row>
    <row r="522">
      <c r="A522" s="7"/>
      <c r="B522" s="8" t="s">
        <v>93</v>
      </c>
      <c r="C522" s="9" t="s">
        <v>1739</v>
      </c>
      <c r="D522" s="8" t="s">
        <v>1730</v>
      </c>
      <c r="E522" s="10">
        <v>1.0</v>
      </c>
      <c r="F522" s="10">
        <v>0.0</v>
      </c>
      <c r="G522" s="8" t="s">
        <v>96</v>
      </c>
      <c r="H522" s="11"/>
      <c r="I522" s="8" t="s">
        <v>1625</v>
      </c>
      <c r="J522" s="11"/>
      <c r="K522" s="11"/>
      <c r="L522" s="8" t="s">
        <v>97</v>
      </c>
      <c r="M522" s="11"/>
      <c r="N522" s="10">
        <v>1.0</v>
      </c>
      <c r="O522" s="10">
        <v>0.0</v>
      </c>
      <c r="P522" s="11"/>
      <c r="Q522" s="10">
        <v>0.0</v>
      </c>
      <c r="R522" s="10">
        <v>0.0</v>
      </c>
      <c r="S522" s="10">
        <v>0.0</v>
      </c>
      <c r="T522" s="10">
        <v>0.0</v>
      </c>
      <c r="U522" s="10">
        <v>0.0</v>
      </c>
      <c r="V522" s="10">
        <v>0.0</v>
      </c>
      <c r="W522" s="10">
        <v>0.0</v>
      </c>
      <c r="X522" s="11"/>
      <c r="Y522" s="11"/>
      <c r="Z522" s="12">
        <v>2.15</v>
      </c>
      <c r="AA522" s="13" t="s">
        <v>98</v>
      </c>
      <c r="AB522" s="11"/>
      <c r="AC522" s="11"/>
      <c r="AD522" s="35" t="s">
        <v>1740</v>
      </c>
      <c r="AE522" s="14"/>
      <c r="AF522" s="14"/>
      <c r="AG522" s="14"/>
      <c r="AH522" s="11"/>
      <c r="AI522" s="11"/>
      <c r="AJ522" s="11"/>
      <c r="AK522" s="11"/>
      <c r="AL522" s="11"/>
      <c r="AM522" s="10">
        <v>0.0</v>
      </c>
      <c r="AN522" s="8" t="s">
        <v>100</v>
      </c>
      <c r="AO522" s="8" t="s">
        <v>143</v>
      </c>
      <c r="AP522" s="10">
        <v>1.0</v>
      </c>
      <c r="AQ522" s="10">
        <v>1.0</v>
      </c>
      <c r="AR522" s="8" t="s">
        <v>102</v>
      </c>
      <c r="AS522" s="10"/>
      <c r="AT522" s="10">
        <v>1.0</v>
      </c>
      <c r="AU522" s="10">
        <v>1.0</v>
      </c>
      <c r="AV522" s="8" t="s">
        <v>103</v>
      </c>
      <c r="AW522" s="8" t="s">
        <v>276</v>
      </c>
      <c r="AX522" s="10">
        <v>1.0</v>
      </c>
      <c r="AY522" s="10">
        <v>1.0</v>
      </c>
      <c r="AZ522" s="8" t="s">
        <v>105</v>
      </c>
      <c r="BA522" s="10">
        <v>35.0</v>
      </c>
      <c r="BB522" s="10">
        <v>1.0</v>
      </c>
      <c r="BC522" s="10">
        <v>1.0</v>
      </c>
      <c r="BD522" s="8" t="s">
        <v>106</v>
      </c>
      <c r="BE522" s="8"/>
      <c r="BF522" s="10">
        <v>1.0</v>
      </c>
      <c r="BG522" s="10">
        <v>1.0</v>
      </c>
      <c r="BH522" s="8" t="s">
        <v>108</v>
      </c>
      <c r="BI522" s="8" t="s">
        <v>124</v>
      </c>
      <c r="BJ522" s="10">
        <v>1.0</v>
      </c>
      <c r="BK522" s="10">
        <v>1.0</v>
      </c>
      <c r="BL522" s="8" t="s">
        <v>110</v>
      </c>
      <c r="BM522" s="10"/>
      <c r="BN522" s="10">
        <v>1.0</v>
      </c>
      <c r="BO522" s="10">
        <v>1.0</v>
      </c>
      <c r="BP522" s="8" t="s">
        <v>111</v>
      </c>
      <c r="BQ522" s="10">
        <v>20.0</v>
      </c>
      <c r="BR522" s="10">
        <v>1.0</v>
      </c>
      <c r="BS522" s="10">
        <v>1.0</v>
      </c>
      <c r="BT522" s="8" t="s">
        <v>112</v>
      </c>
      <c r="BU522" s="10">
        <v>40.0</v>
      </c>
      <c r="BV522" s="10">
        <v>1.0</v>
      </c>
      <c r="BW522" s="10">
        <v>1.0</v>
      </c>
      <c r="BX522" s="8" t="s">
        <v>113</v>
      </c>
      <c r="BY522" s="15" t="s">
        <v>1728</v>
      </c>
      <c r="BZ522" s="10">
        <v>1.0</v>
      </c>
      <c r="CA522" s="10">
        <v>1.0</v>
      </c>
      <c r="CB522" s="8" t="s">
        <v>114</v>
      </c>
      <c r="CC522" s="15" t="s">
        <v>288</v>
      </c>
      <c r="CD522" s="10">
        <v>1.0</v>
      </c>
      <c r="CE522" s="10">
        <v>1.0</v>
      </c>
      <c r="CF522" s="8" t="s">
        <v>116</v>
      </c>
      <c r="CG522" s="15" t="s">
        <v>131</v>
      </c>
      <c r="CH522" s="10">
        <v>1.0</v>
      </c>
      <c r="CI522" s="10">
        <v>1.0</v>
      </c>
      <c r="CJ522" s="8" t="s">
        <v>118</v>
      </c>
      <c r="CK522" s="15" t="s">
        <v>131</v>
      </c>
      <c r="CL522" s="10">
        <v>1.0</v>
      </c>
      <c r="CM522" s="10">
        <v>1.0</v>
      </c>
      <c r="CN522" s="8" t="s">
        <v>105</v>
      </c>
      <c r="CO522" s="10">
        <v>12.0</v>
      </c>
      <c r="CP522" s="8" t="s">
        <v>111</v>
      </c>
      <c r="CQ522" s="10">
        <v>16.0</v>
      </c>
      <c r="CR522" s="8" t="s">
        <v>112</v>
      </c>
      <c r="CS522" s="10">
        <v>17.0</v>
      </c>
    </row>
    <row r="523">
      <c r="A523" s="7"/>
      <c r="B523" s="8" t="s">
        <v>93</v>
      </c>
      <c r="C523" s="9" t="s">
        <v>1741</v>
      </c>
      <c r="D523" s="8" t="s">
        <v>1725</v>
      </c>
      <c r="E523" s="10">
        <v>1.0</v>
      </c>
      <c r="F523" s="10">
        <v>0.0</v>
      </c>
      <c r="G523" s="8" t="s">
        <v>96</v>
      </c>
      <c r="H523" s="11"/>
      <c r="I523" s="8" t="s">
        <v>874</v>
      </c>
      <c r="J523" s="11"/>
      <c r="K523" s="11"/>
      <c r="L523" s="8" t="s">
        <v>97</v>
      </c>
      <c r="M523" s="11"/>
      <c r="N523" s="10">
        <v>1.0</v>
      </c>
      <c r="O523" s="10">
        <v>0.0</v>
      </c>
      <c r="P523" s="11"/>
      <c r="Q523" s="10">
        <v>0.0</v>
      </c>
      <c r="R523" s="10">
        <v>0.0</v>
      </c>
      <c r="S523" s="10">
        <v>0.0</v>
      </c>
      <c r="T523" s="10">
        <v>0.0</v>
      </c>
      <c r="U523" s="10">
        <v>0.0</v>
      </c>
      <c r="V523" s="10">
        <v>0.0</v>
      </c>
      <c r="W523" s="10">
        <v>0.0</v>
      </c>
      <c r="X523" s="11"/>
      <c r="Y523" s="11"/>
      <c r="Z523" s="12">
        <v>1.8</v>
      </c>
      <c r="AA523" s="13" t="s">
        <v>98</v>
      </c>
      <c r="AB523" s="11"/>
      <c r="AC523" s="11"/>
      <c r="AD523" s="35" t="s">
        <v>1742</v>
      </c>
      <c r="AE523" s="14"/>
      <c r="AF523" s="14"/>
      <c r="AG523" s="14"/>
      <c r="AH523" s="11"/>
      <c r="AI523" s="11"/>
      <c r="AJ523" s="11"/>
      <c r="AK523" s="11"/>
      <c r="AL523" s="11"/>
      <c r="AM523" s="10">
        <v>0.0</v>
      </c>
      <c r="AN523" s="8" t="s">
        <v>100</v>
      </c>
      <c r="AO523" s="8" t="s">
        <v>127</v>
      </c>
      <c r="AP523" s="10">
        <v>1.0</v>
      </c>
      <c r="AQ523" s="10">
        <v>1.0</v>
      </c>
      <c r="AR523" s="8" t="s">
        <v>102</v>
      </c>
      <c r="AS523" s="10"/>
      <c r="AT523" s="10">
        <v>1.0</v>
      </c>
      <c r="AU523" s="10">
        <v>1.0</v>
      </c>
      <c r="AV523" s="8" t="s">
        <v>103</v>
      </c>
      <c r="AW523" s="8" t="s">
        <v>276</v>
      </c>
      <c r="AX523" s="10">
        <v>1.0</v>
      </c>
      <c r="AY523" s="10">
        <v>1.0</v>
      </c>
      <c r="AZ523" s="8" t="s">
        <v>105</v>
      </c>
      <c r="BA523" s="10">
        <v>15.0</v>
      </c>
      <c r="BB523" s="10">
        <v>1.0</v>
      </c>
      <c r="BC523" s="10">
        <v>1.0</v>
      </c>
      <c r="BD523" s="8" t="s">
        <v>106</v>
      </c>
      <c r="BE523" s="8"/>
      <c r="BF523" s="10">
        <v>1.0</v>
      </c>
      <c r="BG523" s="10">
        <v>1.0</v>
      </c>
      <c r="BH523" s="8" t="s">
        <v>108</v>
      </c>
      <c r="BI523" s="8" t="s">
        <v>124</v>
      </c>
      <c r="BJ523" s="10">
        <v>1.0</v>
      </c>
      <c r="BK523" s="10">
        <v>1.0</v>
      </c>
      <c r="BL523" s="8" t="s">
        <v>110</v>
      </c>
      <c r="BM523" s="10"/>
      <c r="BN523" s="10">
        <v>1.0</v>
      </c>
      <c r="BO523" s="10">
        <v>1.0</v>
      </c>
      <c r="BP523" s="8" t="s">
        <v>111</v>
      </c>
      <c r="BQ523" s="10">
        <v>20.0</v>
      </c>
      <c r="BR523" s="10">
        <v>1.0</v>
      </c>
      <c r="BS523" s="10">
        <v>1.0</v>
      </c>
      <c r="BT523" s="8" t="s">
        <v>112</v>
      </c>
      <c r="BU523" s="10">
        <v>20.0</v>
      </c>
      <c r="BV523" s="10">
        <v>1.0</v>
      </c>
      <c r="BW523" s="10">
        <v>1.0</v>
      </c>
      <c r="BX523" s="8" t="s">
        <v>113</v>
      </c>
      <c r="BY523" s="15" t="s">
        <v>1728</v>
      </c>
      <c r="BZ523" s="10">
        <v>1.0</v>
      </c>
      <c r="CA523" s="10">
        <v>1.0</v>
      </c>
      <c r="CB523" s="8" t="s">
        <v>114</v>
      </c>
      <c r="CC523" s="15" t="s">
        <v>288</v>
      </c>
      <c r="CD523" s="10">
        <v>1.0</v>
      </c>
      <c r="CE523" s="10">
        <v>1.0</v>
      </c>
      <c r="CF523" s="8" t="s">
        <v>116</v>
      </c>
      <c r="CG523" s="15" t="s">
        <v>288</v>
      </c>
      <c r="CH523" s="10">
        <v>1.0</v>
      </c>
      <c r="CI523" s="10">
        <v>1.0</v>
      </c>
      <c r="CJ523" s="8" t="s">
        <v>118</v>
      </c>
      <c r="CK523" s="15" t="s">
        <v>117</v>
      </c>
      <c r="CL523" s="10">
        <v>1.0</v>
      </c>
      <c r="CM523" s="10">
        <v>1.0</v>
      </c>
      <c r="CN523" s="8" t="s">
        <v>105</v>
      </c>
      <c r="CO523" s="10">
        <v>23.0</v>
      </c>
      <c r="CP523" s="8" t="s">
        <v>111</v>
      </c>
      <c r="CQ523" s="10">
        <v>24.0</v>
      </c>
      <c r="CR523" s="8" t="s">
        <v>112</v>
      </c>
      <c r="CS523" s="10">
        <v>33.0</v>
      </c>
    </row>
    <row r="524">
      <c r="A524" s="7"/>
      <c r="B524" s="8" t="s">
        <v>93</v>
      </c>
      <c r="C524" s="9" t="s">
        <v>1743</v>
      </c>
      <c r="D524" s="8" t="s">
        <v>1730</v>
      </c>
      <c r="E524" s="10">
        <v>1.0</v>
      </c>
      <c r="F524" s="10">
        <v>0.0</v>
      </c>
      <c r="G524" s="8" t="s">
        <v>96</v>
      </c>
      <c r="H524" s="11"/>
      <c r="I524" s="8" t="s">
        <v>1625</v>
      </c>
      <c r="J524" s="11"/>
      <c r="K524" s="11"/>
      <c r="L524" s="8" t="s">
        <v>97</v>
      </c>
      <c r="M524" s="11"/>
      <c r="N524" s="10">
        <v>1.0</v>
      </c>
      <c r="O524" s="10">
        <v>0.0</v>
      </c>
      <c r="P524" s="11"/>
      <c r="Q524" s="10">
        <v>0.0</v>
      </c>
      <c r="R524" s="10">
        <v>0.0</v>
      </c>
      <c r="S524" s="10">
        <v>0.0</v>
      </c>
      <c r="T524" s="10">
        <v>0.0</v>
      </c>
      <c r="U524" s="10">
        <v>0.0</v>
      </c>
      <c r="V524" s="10">
        <v>0.0</v>
      </c>
      <c r="W524" s="10">
        <v>0.0</v>
      </c>
      <c r="X524" s="11"/>
      <c r="Y524" s="11"/>
      <c r="Z524" s="12">
        <v>1.8</v>
      </c>
      <c r="AA524" s="13" t="s">
        <v>98</v>
      </c>
      <c r="AB524" s="11"/>
      <c r="AC524" s="11"/>
      <c r="AD524" s="35" t="s">
        <v>1744</v>
      </c>
      <c r="AE524" s="14"/>
      <c r="AF524" s="14"/>
      <c r="AG524" s="14"/>
      <c r="AH524" s="11"/>
      <c r="AI524" s="11"/>
      <c r="AJ524" s="11"/>
      <c r="AK524" s="11"/>
      <c r="AL524" s="11"/>
      <c r="AM524" s="10">
        <v>0.0</v>
      </c>
      <c r="AN524" s="8" t="s">
        <v>100</v>
      </c>
      <c r="AO524" s="8" t="s">
        <v>143</v>
      </c>
      <c r="AP524" s="10">
        <v>1.0</v>
      </c>
      <c r="AQ524" s="10">
        <v>1.0</v>
      </c>
      <c r="AR524" s="8" t="s">
        <v>102</v>
      </c>
      <c r="AS524" s="10"/>
      <c r="AT524" s="10">
        <v>1.0</v>
      </c>
      <c r="AU524" s="10">
        <v>1.0</v>
      </c>
      <c r="AV524" s="8" t="s">
        <v>103</v>
      </c>
      <c r="AW524" s="8" t="s">
        <v>276</v>
      </c>
      <c r="AX524" s="10">
        <v>1.0</v>
      </c>
      <c r="AY524" s="10">
        <v>1.0</v>
      </c>
      <c r="AZ524" s="8" t="s">
        <v>105</v>
      </c>
      <c r="BA524" s="10">
        <v>15.0</v>
      </c>
      <c r="BB524" s="10">
        <v>1.0</v>
      </c>
      <c r="BC524" s="10">
        <v>1.0</v>
      </c>
      <c r="BD524" s="8" t="s">
        <v>106</v>
      </c>
      <c r="BE524" s="8"/>
      <c r="BF524" s="10">
        <v>1.0</v>
      </c>
      <c r="BG524" s="10">
        <v>1.0</v>
      </c>
      <c r="BH524" s="8" t="s">
        <v>108</v>
      </c>
      <c r="BI524" s="8" t="s">
        <v>124</v>
      </c>
      <c r="BJ524" s="10">
        <v>1.0</v>
      </c>
      <c r="BK524" s="10">
        <v>1.0</v>
      </c>
      <c r="BL524" s="8" t="s">
        <v>110</v>
      </c>
      <c r="BM524" s="10"/>
      <c r="BN524" s="10">
        <v>1.0</v>
      </c>
      <c r="BO524" s="10">
        <v>1.0</v>
      </c>
      <c r="BP524" s="8" t="s">
        <v>111</v>
      </c>
      <c r="BQ524" s="10">
        <v>20.0</v>
      </c>
      <c r="BR524" s="10">
        <v>1.0</v>
      </c>
      <c r="BS524" s="10">
        <v>1.0</v>
      </c>
      <c r="BT524" s="8" t="s">
        <v>112</v>
      </c>
      <c r="BU524" s="10">
        <v>20.0</v>
      </c>
      <c r="BV524" s="10">
        <v>1.0</v>
      </c>
      <c r="BW524" s="10">
        <v>1.0</v>
      </c>
      <c r="BX524" s="8" t="s">
        <v>113</v>
      </c>
      <c r="BY524" s="15" t="s">
        <v>1728</v>
      </c>
      <c r="BZ524" s="10">
        <v>1.0</v>
      </c>
      <c r="CA524" s="10">
        <v>1.0</v>
      </c>
      <c r="CB524" s="8" t="s">
        <v>114</v>
      </c>
      <c r="CC524" s="15" t="s">
        <v>288</v>
      </c>
      <c r="CD524" s="10">
        <v>1.0</v>
      </c>
      <c r="CE524" s="10">
        <v>1.0</v>
      </c>
      <c r="CF524" s="8" t="s">
        <v>116</v>
      </c>
      <c r="CG524" s="15" t="s">
        <v>288</v>
      </c>
      <c r="CH524" s="10">
        <v>1.0</v>
      </c>
      <c r="CI524" s="10">
        <v>1.0</v>
      </c>
      <c r="CJ524" s="8" t="s">
        <v>118</v>
      </c>
      <c r="CK524" s="15" t="s">
        <v>117</v>
      </c>
      <c r="CL524" s="10">
        <v>1.0</v>
      </c>
      <c r="CM524" s="10">
        <v>1.0</v>
      </c>
      <c r="CN524" s="8" t="s">
        <v>105</v>
      </c>
      <c r="CO524" s="10">
        <v>23.0</v>
      </c>
      <c r="CP524" s="8" t="s">
        <v>111</v>
      </c>
      <c r="CQ524" s="10">
        <v>24.0</v>
      </c>
      <c r="CR524" s="8" t="s">
        <v>112</v>
      </c>
      <c r="CS524" s="10">
        <v>33.0</v>
      </c>
    </row>
    <row r="525">
      <c r="A525" s="7"/>
      <c r="B525" s="8" t="s">
        <v>93</v>
      </c>
      <c r="C525" s="9" t="s">
        <v>1745</v>
      </c>
      <c r="D525" s="8" t="s">
        <v>1725</v>
      </c>
      <c r="E525" s="10">
        <v>1.0</v>
      </c>
      <c r="F525" s="10">
        <v>0.0</v>
      </c>
      <c r="G525" s="8" t="s">
        <v>96</v>
      </c>
      <c r="H525" s="11"/>
      <c r="I525" s="8" t="s">
        <v>874</v>
      </c>
      <c r="J525" s="11"/>
      <c r="K525" s="11"/>
      <c r="L525" s="8" t="s">
        <v>97</v>
      </c>
      <c r="M525" s="11"/>
      <c r="N525" s="10">
        <v>1.0</v>
      </c>
      <c r="O525" s="10">
        <v>0.0</v>
      </c>
      <c r="P525" s="11"/>
      <c r="Q525" s="10">
        <v>0.0</v>
      </c>
      <c r="R525" s="10">
        <v>0.0</v>
      </c>
      <c r="S525" s="10">
        <v>0.0</v>
      </c>
      <c r="T525" s="10">
        <v>0.0</v>
      </c>
      <c r="U525" s="10">
        <v>0.0</v>
      </c>
      <c r="V525" s="10">
        <v>0.0</v>
      </c>
      <c r="W525" s="10">
        <v>0.0</v>
      </c>
      <c r="X525" s="11"/>
      <c r="Y525" s="11"/>
      <c r="Z525" s="12">
        <v>1.9</v>
      </c>
      <c r="AA525" s="13" t="s">
        <v>98</v>
      </c>
      <c r="AB525" s="11"/>
      <c r="AC525" s="11"/>
      <c r="AD525" s="35" t="s">
        <v>1746</v>
      </c>
      <c r="AE525" s="14"/>
      <c r="AF525" s="14"/>
      <c r="AG525" s="14"/>
      <c r="AH525" s="11"/>
      <c r="AI525" s="11"/>
      <c r="AJ525" s="11"/>
      <c r="AK525" s="11"/>
      <c r="AL525" s="11"/>
      <c r="AM525" s="10">
        <v>0.0</v>
      </c>
      <c r="AN525" s="8" t="s">
        <v>100</v>
      </c>
      <c r="AO525" s="8" t="s">
        <v>127</v>
      </c>
      <c r="AP525" s="10">
        <v>1.0</v>
      </c>
      <c r="AQ525" s="10">
        <v>1.0</v>
      </c>
      <c r="AR525" s="8" t="s">
        <v>102</v>
      </c>
      <c r="AS525" s="10"/>
      <c r="AT525" s="10">
        <v>1.0</v>
      </c>
      <c r="AU525" s="10">
        <v>1.0</v>
      </c>
      <c r="AV525" s="8" t="s">
        <v>103</v>
      </c>
      <c r="AW525" s="8" t="s">
        <v>276</v>
      </c>
      <c r="AX525" s="10">
        <v>1.0</v>
      </c>
      <c r="AY525" s="10">
        <v>1.0</v>
      </c>
      <c r="AZ525" s="8" t="s">
        <v>105</v>
      </c>
      <c r="BA525" s="10">
        <v>25.0</v>
      </c>
      <c r="BB525" s="10">
        <v>1.0</v>
      </c>
      <c r="BC525" s="10">
        <v>1.0</v>
      </c>
      <c r="BD525" s="8" t="s">
        <v>106</v>
      </c>
      <c r="BE525" s="8"/>
      <c r="BF525" s="10">
        <v>1.0</v>
      </c>
      <c r="BG525" s="10">
        <v>1.0</v>
      </c>
      <c r="BH525" s="8" t="s">
        <v>108</v>
      </c>
      <c r="BI525" s="8" t="s">
        <v>124</v>
      </c>
      <c r="BJ525" s="10">
        <v>1.0</v>
      </c>
      <c r="BK525" s="10">
        <v>1.0</v>
      </c>
      <c r="BL525" s="8" t="s">
        <v>110</v>
      </c>
      <c r="BM525" s="10"/>
      <c r="BN525" s="10">
        <v>1.0</v>
      </c>
      <c r="BO525" s="10">
        <v>1.0</v>
      </c>
      <c r="BP525" s="8" t="s">
        <v>111</v>
      </c>
      <c r="BQ525" s="10">
        <v>15.0</v>
      </c>
      <c r="BR525" s="10">
        <v>1.0</v>
      </c>
      <c r="BS525" s="10">
        <v>1.0</v>
      </c>
      <c r="BT525" s="8" t="s">
        <v>112</v>
      </c>
      <c r="BU525" s="10">
        <v>30.0</v>
      </c>
      <c r="BV525" s="10">
        <v>1.0</v>
      </c>
      <c r="BW525" s="10">
        <v>1.0</v>
      </c>
      <c r="BX525" s="8" t="s">
        <v>113</v>
      </c>
      <c r="BY525" s="15" t="s">
        <v>1728</v>
      </c>
      <c r="BZ525" s="10">
        <v>1.0</v>
      </c>
      <c r="CA525" s="10">
        <v>1.0</v>
      </c>
      <c r="CB525" s="8" t="s">
        <v>114</v>
      </c>
      <c r="CC525" s="15" t="s">
        <v>117</v>
      </c>
      <c r="CD525" s="10">
        <v>1.0</v>
      </c>
      <c r="CE525" s="10">
        <v>1.0</v>
      </c>
      <c r="CF525" s="8" t="s">
        <v>116</v>
      </c>
      <c r="CG525" s="15" t="s">
        <v>115</v>
      </c>
      <c r="CH525" s="10">
        <v>1.0</v>
      </c>
      <c r="CI525" s="10">
        <v>1.0</v>
      </c>
      <c r="CJ525" s="8" t="s">
        <v>118</v>
      </c>
      <c r="CK525" s="15" t="s">
        <v>115</v>
      </c>
      <c r="CL525" s="10">
        <v>1.0</v>
      </c>
      <c r="CM525" s="10">
        <v>1.0</v>
      </c>
      <c r="CN525" s="8" t="s">
        <v>105</v>
      </c>
      <c r="CO525" s="10">
        <v>23.0</v>
      </c>
      <c r="CP525" s="8" t="s">
        <v>111</v>
      </c>
      <c r="CQ525" s="10">
        <v>24.0</v>
      </c>
      <c r="CR525" s="8" t="s">
        <v>112</v>
      </c>
      <c r="CS525" s="10">
        <v>33.0</v>
      </c>
    </row>
    <row r="526">
      <c r="A526" s="7"/>
      <c r="B526" s="8" t="s">
        <v>93</v>
      </c>
      <c r="C526" s="9" t="s">
        <v>1747</v>
      </c>
      <c r="D526" s="8" t="s">
        <v>1730</v>
      </c>
      <c r="E526" s="10">
        <v>1.0</v>
      </c>
      <c r="F526" s="10">
        <v>0.0</v>
      </c>
      <c r="G526" s="8" t="s">
        <v>96</v>
      </c>
      <c r="H526" s="11"/>
      <c r="I526" s="8" t="s">
        <v>1625</v>
      </c>
      <c r="J526" s="11"/>
      <c r="K526" s="11"/>
      <c r="L526" s="8" t="s">
        <v>97</v>
      </c>
      <c r="M526" s="11"/>
      <c r="N526" s="10">
        <v>1.0</v>
      </c>
      <c r="O526" s="10">
        <v>0.0</v>
      </c>
      <c r="P526" s="11"/>
      <c r="Q526" s="10">
        <v>0.0</v>
      </c>
      <c r="R526" s="10">
        <v>0.0</v>
      </c>
      <c r="S526" s="10">
        <v>0.0</v>
      </c>
      <c r="T526" s="10">
        <v>0.0</v>
      </c>
      <c r="U526" s="10">
        <v>0.0</v>
      </c>
      <c r="V526" s="10">
        <v>0.0</v>
      </c>
      <c r="W526" s="10">
        <v>0.0</v>
      </c>
      <c r="X526" s="11"/>
      <c r="Y526" s="11"/>
      <c r="Z526" s="12">
        <v>1.9</v>
      </c>
      <c r="AA526" s="13" t="s">
        <v>98</v>
      </c>
      <c r="AB526" s="11"/>
      <c r="AC526" s="11"/>
      <c r="AD526" s="35" t="s">
        <v>1748</v>
      </c>
      <c r="AE526" s="14"/>
      <c r="AF526" s="14"/>
      <c r="AG526" s="14"/>
      <c r="AH526" s="11"/>
      <c r="AI526" s="11"/>
      <c r="AJ526" s="11"/>
      <c r="AK526" s="11"/>
      <c r="AL526" s="11"/>
      <c r="AM526" s="10">
        <v>0.0</v>
      </c>
      <c r="AN526" s="8" t="s">
        <v>100</v>
      </c>
      <c r="AO526" s="8" t="s">
        <v>143</v>
      </c>
      <c r="AP526" s="10">
        <v>1.0</v>
      </c>
      <c r="AQ526" s="10">
        <v>1.0</v>
      </c>
      <c r="AR526" s="8" t="s">
        <v>102</v>
      </c>
      <c r="AS526" s="10"/>
      <c r="AT526" s="10">
        <v>1.0</v>
      </c>
      <c r="AU526" s="10">
        <v>1.0</v>
      </c>
      <c r="AV526" s="8" t="s">
        <v>103</v>
      </c>
      <c r="AW526" s="8" t="s">
        <v>276</v>
      </c>
      <c r="AX526" s="10">
        <v>1.0</v>
      </c>
      <c r="AY526" s="10">
        <v>1.0</v>
      </c>
      <c r="AZ526" s="8" t="s">
        <v>105</v>
      </c>
      <c r="BA526" s="10">
        <v>25.0</v>
      </c>
      <c r="BB526" s="10">
        <v>1.0</v>
      </c>
      <c r="BC526" s="10">
        <v>1.0</v>
      </c>
      <c r="BD526" s="8" t="s">
        <v>106</v>
      </c>
      <c r="BE526" s="8"/>
      <c r="BF526" s="10">
        <v>1.0</v>
      </c>
      <c r="BG526" s="10">
        <v>1.0</v>
      </c>
      <c r="BH526" s="8" t="s">
        <v>108</v>
      </c>
      <c r="BI526" s="8" t="s">
        <v>124</v>
      </c>
      <c r="BJ526" s="10">
        <v>1.0</v>
      </c>
      <c r="BK526" s="10">
        <v>1.0</v>
      </c>
      <c r="BL526" s="8" t="s">
        <v>110</v>
      </c>
      <c r="BM526" s="10"/>
      <c r="BN526" s="10">
        <v>1.0</v>
      </c>
      <c r="BO526" s="10">
        <v>1.0</v>
      </c>
      <c r="BP526" s="8" t="s">
        <v>111</v>
      </c>
      <c r="BQ526" s="10">
        <v>15.0</v>
      </c>
      <c r="BR526" s="10">
        <v>1.0</v>
      </c>
      <c r="BS526" s="10">
        <v>1.0</v>
      </c>
      <c r="BT526" s="8" t="s">
        <v>112</v>
      </c>
      <c r="BU526" s="10">
        <v>30.0</v>
      </c>
      <c r="BV526" s="10">
        <v>1.0</v>
      </c>
      <c r="BW526" s="10">
        <v>1.0</v>
      </c>
      <c r="BX526" s="8" t="s">
        <v>113</v>
      </c>
      <c r="BY526" s="15" t="s">
        <v>1728</v>
      </c>
      <c r="BZ526" s="10">
        <v>1.0</v>
      </c>
      <c r="CA526" s="10">
        <v>1.0</v>
      </c>
      <c r="CB526" s="8" t="s">
        <v>114</v>
      </c>
      <c r="CC526" s="15" t="s">
        <v>117</v>
      </c>
      <c r="CD526" s="10">
        <v>1.0</v>
      </c>
      <c r="CE526" s="10">
        <v>1.0</v>
      </c>
      <c r="CF526" s="8" t="s">
        <v>116</v>
      </c>
      <c r="CG526" s="15" t="s">
        <v>115</v>
      </c>
      <c r="CH526" s="10">
        <v>1.0</v>
      </c>
      <c r="CI526" s="10">
        <v>1.0</v>
      </c>
      <c r="CJ526" s="8" t="s">
        <v>118</v>
      </c>
      <c r="CK526" s="15" t="s">
        <v>115</v>
      </c>
      <c r="CL526" s="10">
        <v>1.0</v>
      </c>
      <c r="CM526" s="10">
        <v>1.0</v>
      </c>
      <c r="CN526" s="8" t="s">
        <v>105</v>
      </c>
      <c r="CO526" s="10">
        <v>23.0</v>
      </c>
      <c r="CP526" s="8" t="s">
        <v>111</v>
      </c>
      <c r="CQ526" s="10">
        <v>24.0</v>
      </c>
      <c r="CR526" s="8" t="s">
        <v>112</v>
      </c>
      <c r="CS526" s="10">
        <v>33.0</v>
      </c>
    </row>
    <row r="527">
      <c r="A527" s="7"/>
      <c r="B527" s="8" t="s">
        <v>93</v>
      </c>
      <c r="C527" s="9" t="s">
        <v>1749</v>
      </c>
      <c r="D527" s="8" t="s">
        <v>1725</v>
      </c>
      <c r="E527" s="10">
        <v>1.0</v>
      </c>
      <c r="F527" s="10">
        <v>0.0</v>
      </c>
      <c r="G527" s="8" t="s">
        <v>96</v>
      </c>
      <c r="H527" s="11"/>
      <c r="I527" s="8" t="s">
        <v>874</v>
      </c>
      <c r="J527" s="11"/>
      <c r="K527" s="11"/>
      <c r="L527" s="8" t="s">
        <v>97</v>
      </c>
      <c r="M527" s="11"/>
      <c r="N527" s="10">
        <v>1.0</v>
      </c>
      <c r="O527" s="10">
        <v>0.0</v>
      </c>
      <c r="P527" s="11"/>
      <c r="Q527" s="10">
        <v>0.0</v>
      </c>
      <c r="R527" s="10">
        <v>0.0</v>
      </c>
      <c r="S527" s="10">
        <v>0.0</v>
      </c>
      <c r="T527" s="10">
        <v>0.0</v>
      </c>
      <c r="U527" s="10">
        <v>0.0</v>
      </c>
      <c r="V527" s="10">
        <v>0.0</v>
      </c>
      <c r="W527" s="10">
        <v>0.0</v>
      </c>
      <c r="X527" s="11"/>
      <c r="Y527" s="11"/>
      <c r="Z527" s="12">
        <v>1.35</v>
      </c>
      <c r="AA527" s="13" t="s">
        <v>98</v>
      </c>
      <c r="AB527" s="11"/>
      <c r="AC527" s="11"/>
      <c r="AD527" s="35" t="s">
        <v>1750</v>
      </c>
      <c r="AE527" s="14"/>
      <c r="AF527" s="14"/>
      <c r="AG527" s="14"/>
      <c r="AH527" s="11"/>
      <c r="AI527" s="11"/>
      <c r="AJ527" s="11"/>
      <c r="AK527" s="11"/>
      <c r="AL527" s="11"/>
      <c r="AM527" s="10">
        <v>0.0</v>
      </c>
      <c r="AN527" s="8" t="s">
        <v>100</v>
      </c>
      <c r="AO527" s="8" t="s">
        <v>127</v>
      </c>
      <c r="AP527" s="10">
        <v>1.0</v>
      </c>
      <c r="AQ527" s="10">
        <v>1.0</v>
      </c>
      <c r="AR527" s="8" t="s">
        <v>102</v>
      </c>
      <c r="AS527" s="10"/>
      <c r="AT527" s="10">
        <v>1.0</v>
      </c>
      <c r="AU527" s="10">
        <v>1.0</v>
      </c>
      <c r="AV527" s="8" t="s">
        <v>103</v>
      </c>
      <c r="AW527" s="8" t="s">
        <v>276</v>
      </c>
      <c r="AX527" s="10">
        <v>1.0</v>
      </c>
      <c r="AY527" s="10">
        <v>1.0</v>
      </c>
      <c r="AZ527" s="8" t="s">
        <v>105</v>
      </c>
      <c r="BA527" s="10">
        <v>15.0</v>
      </c>
      <c r="BB527" s="10">
        <v>1.0</v>
      </c>
      <c r="BC527" s="10">
        <v>1.0</v>
      </c>
      <c r="BD527" s="8" t="s">
        <v>106</v>
      </c>
      <c r="BE527" s="8"/>
      <c r="BF527" s="10">
        <v>1.0</v>
      </c>
      <c r="BG527" s="10">
        <v>1.0</v>
      </c>
      <c r="BH527" s="8" t="s">
        <v>108</v>
      </c>
      <c r="BI527" s="8" t="s">
        <v>124</v>
      </c>
      <c r="BJ527" s="10">
        <v>1.0</v>
      </c>
      <c r="BK527" s="10">
        <v>1.0</v>
      </c>
      <c r="BL527" s="8" t="s">
        <v>110</v>
      </c>
      <c r="BM527" s="10"/>
      <c r="BN527" s="10">
        <v>1.0</v>
      </c>
      <c r="BO527" s="10">
        <v>1.0</v>
      </c>
      <c r="BP527" s="8" t="s">
        <v>111</v>
      </c>
      <c r="BQ527" s="10">
        <v>10.0</v>
      </c>
      <c r="BR527" s="10">
        <v>1.0</v>
      </c>
      <c r="BS527" s="10">
        <v>1.0</v>
      </c>
      <c r="BT527" s="8" t="s">
        <v>112</v>
      </c>
      <c r="BU527" s="10">
        <v>20.0</v>
      </c>
      <c r="BV527" s="10">
        <v>1.0</v>
      </c>
      <c r="BW527" s="10">
        <v>1.0</v>
      </c>
      <c r="BX527" s="8" t="s">
        <v>113</v>
      </c>
      <c r="BY527" s="15" t="s">
        <v>1728</v>
      </c>
      <c r="BZ527" s="10">
        <v>1.0</v>
      </c>
      <c r="CA527" s="10">
        <v>1.0</v>
      </c>
      <c r="CB527" s="8" t="s">
        <v>114</v>
      </c>
      <c r="CC527" s="16">
        <v>45571.0</v>
      </c>
      <c r="CD527" s="10">
        <v>1.0</v>
      </c>
      <c r="CE527" s="10">
        <v>1.0</v>
      </c>
      <c r="CF527" s="8" t="s">
        <v>116</v>
      </c>
      <c r="CG527" s="15" t="s">
        <v>288</v>
      </c>
      <c r="CH527" s="10">
        <v>1.0</v>
      </c>
      <c r="CI527" s="10">
        <v>1.0</v>
      </c>
      <c r="CJ527" s="8" t="s">
        <v>118</v>
      </c>
      <c r="CK527" s="15" t="s">
        <v>1751</v>
      </c>
      <c r="CL527" s="10">
        <v>1.0</v>
      </c>
      <c r="CM527" s="10">
        <v>1.0</v>
      </c>
      <c r="CN527" s="8" t="s">
        <v>105</v>
      </c>
      <c r="CO527" s="10">
        <v>10.0</v>
      </c>
      <c r="CP527" s="8" t="s">
        <v>111</v>
      </c>
      <c r="CQ527" s="10">
        <v>30.0</v>
      </c>
      <c r="CR527" s="8" t="s">
        <v>112</v>
      </c>
      <c r="CS527" s="10">
        <v>14.0</v>
      </c>
    </row>
    <row r="528">
      <c r="A528" s="7"/>
      <c r="B528" s="8" t="s">
        <v>93</v>
      </c>
      <c r="C528" s="9" t="s">
        <v>1752</v>
      </c>
      <c r="D528" s="8" t="s">
        <v>1730</v>
      </c>
      <c r="E528" s="10">
        <v>1.0</v>
      </c>
      <c r="F528" s="10">
        <v>0.0</v>
      </c>
      <c r="G528" s="8" t="s">
        <v>96</v>
      </c>
      <c r="H528" s="11"/>
      <c r="I528" s="8" t="s">
        <v>1625</v>
      </c>
      <c r="J528" s="11"/>
      <c r="K528" s="11"/>
      <c r="L528" s="8" t="s">
        <v>97</v>
      </c>
      <c r="M528" s="11"/>
      <c r="N528" s="10">
        <v>1.0</v>
      </c>
      <c r="O528" s="10">
        <v>0.0</v>
      </c>
      <c r="P528" s="11"/>
      <c r="Q528" s="10">
        <v>0.0</v>
      </c>
      <c r="R528" s="10">
        <v>0.0</v>
      </c>
      <c r="S528" s="10">
        <v>0.0</v>
      </c>
      <c r="T528" s="10">
        <v>0.0</v>
      </c>
      <c r="U528" s="10">
        <v>0.0</v>
      </c>
      <c r="V528" s="10">
        <v>0.0</v>
      </c>
      <c r="W528" s="10">
        <v>0.0</v>
      </c>
      <c r="X528" s="11"/>
      <c r="Y528" s="11"/>
      <c r="Z528" s="12">
        <v>1.35</v>
      </c>
      <c r="AA528" s="13" t="s">
        <v>98</v>
      </c>
      <c r="AB528" s="11"/>
      <c r="AC528" s="11"/>
      <c r="AD528" s="35" t="s">
        <v>1753</v>
      </c>
      <c r="AE528" s="14"/>
      <c r="AF528" s="14"/>
      <c r="AG528" s="14"/>
      <c r="AH528" s="11"/>
      <c r="AI528" s="11"/>
      <c r="AJ528" s="11"/>
      <c r="AK528" s="11"/>
      <c r="AL528" s="11"/>
      <c r="AM528" s="10">
        <v>0.0</v>
      </c>
      <c r="AN528" s="8" t="s">
        <v>100</v>
      </c>
      <c r="AO528" s="8" t="s">
        <v>143</v>
      </c>
      <c r="AP528" s="10">
        <v>1.0</v>
      </c>
      <c r="AQ528" s="10">
        <v>1.0</v>
      </c>
      <c r="AR528" s="8" t="s">
        <v>102</v>
      </c>
      <c r="AS528" s="10"/>
      <c r="AT528" s="10">
        <v>1.0</v>
      </c>
      <c r="AU528" s="10">
        <v>1.0</v>
      </c>
      <c r="AV528" s="8" t="s">
        <v>103</v>
      </c>
      <c r="AW528" s="8" t="s">
        <v>276</v>
      </c>
      <c r="AX528" s="10">
        <v>1.0</v>
      </c>
      <c r="AY528" s="10">
        <v>1.0</v>
      </c>
      <c r="AZ528" s="8" t="s">
        <v>105</v>
      </c>
      <c r="BA528" s="10">
        <v>15.0</v>
      </c>
      <c r="BB528" s="10">
        <v>1.0</v>
      </c>
      <c r="BC528" s="10">
        <v>1.0</v>
      </c>
      <c r="BD528" s="8" t="s">
        <v>106</v>
      </c>
      <c r="BE528" s="8"/>
      <c r="BF528" s="10">
        <v>1.0</v>
      </c>
      <c r="BG528" s="10">
        <v>1.0</v>
      </c>
      <c r="BH528" s="8" t="s">
        <v>108</v>
      </c>
      <c r="BI528" s="8" t="s">
        <v>124</v>
      </c>
      <c r="BJ528" s="10">
        <v>1.0</v>
      </c>
      <c r="BK528" s="10">
        <v>1.0</v>
      </c>
      <c r="BL528" s="8" t="s">
        <v>110</v>
      </c>
      <c r="BM528" s="10"/>
      <c r="BN528" s="10">
        <v>1.0</v>
      </c>
      <c r="BO528" s="10">
        <v>1.0</v>
      </c>
      <c r="BP528" s="8" t="s">
        <v>111</v>
      </c>
      <c r="BQ528" s="10">
        <v>10.0</v>
      </c>
      <c r="BR528" s="10">
        <v>1.0</v>
      </c>
      <c r="BS528" s="10">
        <v>1.0</v>
      </c>
      <c r="BT528" s="8" t="s">
        <v>112</v>
      </c>
      <c r="BU528" s="10">
        <v>20.0</v>
      </c>
      <c r="BV528" s="10">
        <v>1.0</v>
      </c>
      <c r="BW528" s="10">
        <v>1.0</v>
      </c>
      <c r="BX528" s="8" t="s">
        <v>113</v>
      </c>
      <c r="BY528" s="15" t="s">
        <v>1728</v>
      </c>
      <c r="BZ528" s="10">
        <v>1.0</v>
      </c>
      <c r="CA528" s="10">
        <v>1.0</v>
      </c>
      <c r="CB528" s="8" t="s">
        <v>114</v>
      </c>
      <c r="CC528" s="16">
        <v>45571.0</v>
      </c>
      <c r="CD528" s="10">
        <v>1.0</v>
      </c>
      <c r="CE528" s="10">
        <v>1.0</v>
      </c>
      <c r="CF528" s="8" t="s">
        <v>116</v>
      </c>
      <c r="CG528" s="15" t="s">
        <v>288</v>
      </c>
      <c r="CH528" s="10">
        <v>1.0</v>
      </c>
      <c r="CI528" s="10">
        <v>1.0</v>
      </c>
      <c r="CJ528" s="8" t="s">
        <v>118</v>
      </c>
      <c r="CK528" s="15" t="s">
        <v>117</v>
      </c>
      <c r="CL528" s="10">
        <v>1.0</v>
      </c>
      <c r="CM528" s="10">
        <v>1.0</v>
      </c>
      <c r="CN528" s="8" t="s">
        <v>105</v>
      </c>
      <c r="CO528" s="10">
        <v>8.0</v>
      </c>
      <c r="CP528" s="8" t="s">
        <v>111</v>
      </c>
      <c r="CQ528" s="10">
        <v>70.0</v>
      </c>
      <c r="CR528" s="8" t="s">
        <v>112</v>
      </c>
      <c r="CS528" s="10">
        <v>18.0</v>
      </c>
    </row>
    <row r="529">
      <c r="A529" s="7"/>
      <c r="B529" s="8" t="s">
        <v>93</v>
      </c>
      <c r="C529" s="9" t="s">
        <v>1754</v>
      </c>
      <c r="D529" s="8" t="s">
        <v>1737</v>
      </c>
      <c r="E529" s="10">
        <v>1.0</v>
      </c>
      <c r="F529" s="10">
        <v>0.0</v>
      </c>
      <c r="G529" s="8" t="s">
        <v>96</v>
      </c>
      <c r="H529" s="11"/>
      <c r="I529" s="8" t="s">
        <v>874</v>
      </c>
      <c r="J529" s="11"/>
      <c r="K529" s="11"/>
      <c r="L529" s="8" t="s">
        <v>97</v>
      </c>
      <c r="M529" s="11"/>
      <c r="N529" s="10">
        <v>1.0</v>
      </c>
      <c r="O529" s="10">
        <v>0.0</v>
      </c>
      <c r="P529" s="11"/>
      <c r="Q529" s="10">
        <v>0.0</v>
      </c>
      <c r="R529" s="10">
        <v>0.0</v>
      </c>
      <c r="S529" s="10">
        <v>0.0</v>
      </c>
      <c r="T529" s="10">
        <v>0.0</v>
      </c>
      <c r="U529" s="10">
        <v>0.0</v>
      </c>
      <c r="V529" s="10">
        <v>0.0</v>
      </c>
      <c r="W529" s="10">
        <v>0.0</v>
      </c>
      <c r="X529" s="11"/>
      <c r="Y529" s="11"/>
      <c r="Z529" s="12">
        <v>3.4</v>
      </c>
      <c r="AA529" s="13" t="s">
        <v>98</v>
      </c>
      <c r="AB529" s="11"/>
      <c r="AC529" s="11"/>
      <c r="AD529" s="35" t="s">
        <v>1755</v>
      </c>
      <c r="AE529" s="14"/>
      <c r="AF529" s="14"/>
      <c r="AG529" s="14"/>
      <c r="AH529" s="11"/>
      <c r="AI529" s="11"/>
      <c r="AJ529" s="11"/>
      <c r="AK529" s="11"/>
      <c r="AL529" s="11"/>
      <c r="AM529" s="10">
        <v>0.0</v>
      </c>
      <c r="AN529" s="8" t="s">
        <v>100</v>
      </c>
      <c r="AO529" s="8" t="s">
        <v>127</v>
      </c>
      <c r="AP529" s="10">
        <v>1.0</v>
      </c>
      <c r="AQ529" s="10">
        <v>1.0</v>
      </c>
      <c r="AR529" s="8" t="s">
        <v>102</v>
      </c>
      <c r="AS529" s="10"/>
      <c r="AT529" s="10">
        <v>1.0</v>
      </c>
      <c r="AU529" s="10">
        <v>1.0</v>
      </c>
      <c r="AV529" s="8" t="s">
        <v>103</v>
      </c>
      <c r="AW529" s="8" t="s">
        <v>276</v>
      </c>
      <c r="AX529" s="10">
        <v>1.0</v>
      </c>
      <c r="AY529" s="10">
        <v>1.0</v>
      </c>
      <c r="AZ529" s="8" t="s">
        <v>105</v>
      </c>
      <c r="BA529" s="10">
        <v>25.0</v>
      </c>
      <c r="BB529" s="10">
        <v>1.0</v>
      </c>
      <c r="BC529" s="10">
        <v>1.0</v>
      </c>
      <c r="BD529" s="8" t="s">
        <v>106</v>
      </c>
      <c r="BE529" s="8"/>
      <c r="BF529" s="10">
        <v>1.0</v>
      </c>
      <c r="BG529" s="10">
        <v>1.0</v>
      </c>
      <c r="BH529" s="8" t="s">
        <v>108</v>
      </c>
      <c r="BI529" s="8" t="s">
        <v>124</v>
      </c>
      <c r="BJ529" s="10">
        <v>1.0</v>
      </c>
      <c r="BK529" s="10">
        <v>1.0</v>
      </c>
      <c r="BL529" s="8" t="s">
        <v>110</v>
      </c>
      <c r="BM529" s="10"/>
      <c r="BN529" s="10">
        <v>1.0</v>
      </c>
      <c r="BO529" s="10">
        <v>1.0</v>
      </c>
      <c r="BP529" s="8" t="s">
        <v>111</v>
      </c>
      <c r="BQ529" s="10">
        <v>49.0</v>
      </c>
      <c r="BR529" s="10">
        <v>1.0</v>
      </c>
      <c r="BS529" s="10">
        <v>1.0</v>
      </c>
      <c r="BT529" s="8" t="s">
        <v>112</v>
      </c>
      <c r="BU529" s="10">
        <v>37.0</v>
      </c>
      <c r="BV529" s="10">
        <v>1.0</v>
      </c>
      <c r="BW529" s="10">
        <v>1.0</v>
      </c>
      <c r="BX529" s="8" t="s">
        <v>113</v>
      </c>
      <c r="BY529" s="15" t="s">
        <v>1728</v>
      </c>
      <c r="BZ529" s="10">
        <v>1.0</v>
      </c>
      <c r="CA529" s="10">
        <v>1.0</v>
      </c>
      <c r="CB529" s="8" t="s">
        <v>114</v>
      </c>
      <c r="CC529" s="15" t="s">
        <v>282</v>
      </c>
      <c r="CD529" s="10">
        <v>1.0</v>
      </c>
      <c r="CE529" s="10">
        <v>1.0</v>
      </c>
      <c r="CF529" s="8" t="s">
        <v>116</v>
      </c>
      <c r="CG529" s="15" t="s">
        <v>131</v>
      </c>
      <c r="CH529" s="10">
        <v>1.0</v>
      </c>
      <c r="CI529" s="10">
        <v>1.0</v>
      </c>
      <c r="CJ529" s="8" t="s">
        <v>118</v>
      </c>
      <c r="CK529" s="15" t="s">
        <v>115</v>
      </c>
      <c r="CL529" s="10">
        <v>1.0</v>
      </c>
      <c r="CM529" s="10">
        <v>1.0</v>
      </c>
      <c r="CN529" s="8" t="s">
        <v>105</v>
      </c>
      <c r="CO529" s="10">
        <v>10.0</v>
      </c>
      <c r="CP529" s="8" t="s">
        <v>111</v>
      </c>
      <c r="CQ529" s="10">
        <v>41.0</v>
      </c>
      <c r="CR529" s="8" t="s">
        <v>112</v>
      </c>
      <c r="CS529" s="10">
        <v>21.0</v>
      </c>
    </row>
    <row r="530">
      <c r="A530" s="7"/>
      <c r="B530" s="8" t="s">
        <v>93</v>
      </c>
      <c r="C530" s="9" t="s">
        <v>1756</v>
      </c>
      <c r="D530" s="8" t="s">
        <v>1757</v>
      </c>
      <c r="E530" s="10">
        <v>1.0</v>
      </c>
      <c r="F530" s="10">
        <v>0.0</v>
      </c>
      <c r="G530" s="8" t="s">
        <v>96</v>
      </c>
      <c r="H530" s="11"/>
      <c r="I530" s="8" t="s">
        <v>1625</v>
      </c>
      <c r="J530" s="11"/>
      <c r="K530" s="11"/>
      <c r="L530" s="8" t="s">
        <v>97</v>
      </c>
      <c r="M530" s="11"/>
      <c r="N530" s="10">
        <v>1.0</v>
      </c>
      <c r="O530" s="10">
        <v>0.0</v>
      </c>
      <c r="P530" s="11"/>
      <c r="Q530" s="10">
        <v>0.0</v>
      </c>
      <c r="R530" s="10">
        <v>0.0</v>
      </c>
      <c r="S530" s="10">
        <v>0.0</v>
      </c>
      <c r="T530" s="10">
        <v>0.0</v>
      </c>
      <c r="U530" s="10">
        <v>0.0</v>
      </c>
      <c r="V530" s="10">
        <v>0.0</v>
      </c>
      <c r="W530" s="10">
        <v>0.0</v>
      </c>
      <c r="X530" s="11"/>
      <c r="Y530" s="11"/>
      <c r="Z530" s="12">
        <v>3.4</v>
      </c>
      <c r="AA530" s="13" t="s">
        <v>98</v>
      </c>
      <c r="AB530" s="11"/>
      <c r="AC530" s="11"/>
      <c r="AD530" s="35" t="s">
        <v>1758</v>
      </c>
      <c r="AE530" s="14"/>
      <c r="AF530" s="14"/>
      <c r="AG530" s="14"/>
      <c r="AH530" s="11"/>
      <c r="AI530" s="11"/>
      <c r="AJ530" s="11"/>
      <c r="AK530" s="11"/>
      <c r="AL530" s="11"/>
      <c r="AM530" s="10">
        <v>0.0</v>
      </c>
      <c r="AN530" s="8" t="s">
        <v>100</v>
      </c>
      <c r="AO530" s="8" t="s">
        <v>143</v>
      </c>
      <c r="AP530" s="10">
        <v>1.0</v>
      </c>
      <c r="AQ530" s="10">
        <v>1.0</v>
      </c>
      <c r="AR530" s="8" t="s">
        <v>102</v>
      </c>
      <c r="AS530" s="10"/>
      <c r="AT530" s="10">
        <v>1.0</v>
      </c>
      <c r="AU530" s="10">
        <v>1.0</v>
      </c>
      <c r="AV530" s="8" t="s">
        <v>103</v>
      </c>
      <c r="AW530" s="8" t="s">
        <v>276</v>
      </c>
      <c r="AX530" s="10">
        <v>1.0</v>
      </c>
      <c r="AY530" s="10">
        <v>1.0</v>
      </c>
      <c r="AZ530" s="8" t="s">
        <v>105</v>
      </c>
      <c r="BA530" s="10">
        <v>25.0</v>
      </c>
      <c r="BB530" s="10">
        <v>1.0</v>
      </c>
      <c r="BC530" s="10">
        <v>1.0</v>
      </c>
      <c r="BD530" s="8" t="s">
        <v>106</v>
      </c>
      <c r="BE530" s="8"/>
      <c r="BF530" s="10">
        <v>1.0</v>
      </c>
      <c r="BG530" s="10">
        <v>1.0</v>
      </c>
      <c r="BH530" s="8" t="s">
        <v>108</v>
      </c>
      <c r="BI530" s="8" t="s">
        <v>124</v>
      </c>
      <c r="BJ530" s="10">
        <v>1.0</v>
      </c>
      <c r="BK530" s="10">
        <v>1.0</v>
      </c>
      <c r="BL530" s="8" t="s">
        <v>110</v>
      </c>
      <c r="BM530" s="10"/>
      <c r="BN530" s="10">
        <v>1.0</v>
      </c>
      <c r="BO530" s="10">
        <v>1.0</v>
      </c>
      <c r="BP530" s="8" t="s">
        <v>111</v>
      </c>
      <c r="BQ530" s="10">
        <v>49.0</v>
      </c>
      <c r="BR530" s="10">
        <v>1.0</v>
      </c>
      <c r="BS530" s="10">
        <v>1.0</v>
      </c>
      <c r="BT530" s="8" t="s">
        <v>112</v>
      </c>
      <c r="BU530" s="10">
        <v>37.0</v>
      </c>
      <c r="BV530" s="10">
        <v>1.0</v>
      </c>
      <c r="BW530" s="10">
        <v>1.0</v>
      </c>
      <c r="BX530" s="8" t="s">
        <v>113</v>
      </c>
      <c r="BY530" s="15" t="s">
        <v>1728</v>
      </c>
      <c r="BZ530" s="10">
        <v>1.0</v>
      </c>
      <c r="CA530" s="10">
        <v>1.0</v>
      </c>
      <c r="CB530" s="8" t="s">
        <v>114</v>
      </c>
      <c r="CC530" s="15" t="s">
        <v>282</v>
      </c>
      <c r="CD530" s="10">
        <v>1.0</v>
      </c>
      <c r="CE530" s="10">
        <v>1.0</v>
      </c>
      <c r="CF530" s="8" t="s">
        <v>116</v>
      </c>
      <c r="CG530" s="15" t="s">
        <v>131</v>
      </c>
      <c r="CH530" s="10">
        <v>1.0</v>
      </c>
      <c r="CI530" s="10">
        <v>1.0</v>
      </c>
      <c r="CJ530" s="8" t="s">
        <v>118</v>
      </c>
      <c r="CK530" s="15" t="s">
        <v>115</v>
      </c>
      <c r="CL530" s="10">
        <v>1.0</v>
      </c>
      <c r="CM530" s="10">
        <v>1.0</v>
      </c>
      <c r="CN530" s="8" t="s">
        <v>105</v>
      </c>
      <c r="CO530" s="10">
        <v>10.0</v>
      </c>
      <c r="CP530" s="8" t="s">
        <v>111</v>
      </c>
      <c r="CQ530" s="10">
        <v>24.0</v>
      </c>
      <c r="CR530" s="8" t="s">
        <v>112</v>
      </c>
      <c r="CS530" s="10">
        <v>19.0</v>
      </c>
    </row>
    <row r="531">
      <c r="A531" s="7">
        <v>6154.0</v>
      </c>
      <c r="B531" s="8" t="s">
        <v>93</v>
      </c>
      <c r="C531" s="9" t="s">
        <v>1759</v>
      </c>
      <c r="D531" s="8" t="s">
        <v>1760</v>
      </c>
      <c r="E531" s="10">
        <v>1.0</v>
      </c>
      <c r="F531" s="10">
        <v>0.0</v>
      </c>
      <c r="G531" s="8" t="s">
        <v>96</v>
      </c>
      <c r="H531" s="11"/>
      <c r="I531" s="8" t="s">
        <v>1761</v>
      </c>
      <c r="J531" s="11"/>
      <c r="K531" s="11"/>
      <c r="L531" s="8" t="s">
        <v>97</v>
      </c>
      <c r="M531" s="11"/>
      <c r="N531" s="10">
        <v>1.0</v>
      </c>
      <c r="O531" s="10">
        <v>1407.0</v>
      </c>
      <c r="P531" s="11"/>
      <c r="Q531" s="10">
        <v>0.0</v>
      </c>
      <c r="R531" s="10">
        <v>0.0</v>
      </c>
      <c r="S531" s="10">
        <v>0.0</v>
      </c>
      <c r="T531" s="10">
        <v>0.0</v>
      </c>
      <c r="U531" s="10">
        <v>0.0</v>
      </c>
      <c r="V531" s="10">
        <v>0.0</v>
      </c>
      <c r="W531" s="10">
        <v>0.0</v>
      </c>
      <c r="X531" s="11"/>
      <c r="Y531" s="11"/>
      <c r="Z531" s="12">
        <v>2.35</v>
      </c>
      <c r="AA531" s="13" t="s">
        <v>98</v>
      </c>
      <c r="AB531" s="11"/>
      <c r="AC531" s="11"/>
      <c r="AD531" s="13" t="s">
        <v>1762</v>
      </c>
      <c r="AE531" s="14"/>
      <c r="AF531" s="14"/>
      <c r="AG531" s="14"/>
      <c r="AH531" s="11"/>
      <c r="AI531" s="11"/>
      <c r="AJ531" s="11"/>
      <c r="AK531" s="11"/>
      <c r="AL531" s="11"/>
      <c r="AM531" s="10">
        <v>0.0</v>
      </c>
      <c r="AN531" s="8" t="s">
        <v>100</v>
      </c>
      <c r="AO531" s="8" t="s">
        <v>143</v>
      </c>
      <c r="AP531" s="10">
        <v>1.0</v>
      </c>
      <c r="AQ531" s="10">
        <v>1.0</v>
      </c>
      <c r="AR531" s="8" t="s">
        <v>102</v>
      </c>
      <c r="AS531" s="10">
        <v>330.0</v>
      </c>
      <c r="AT531" s="10">
        <v>1.0</v>
      </c>
      <c r="AU531" s="10">
        <v>1.0</v>
      </c>
      <c r="AV531" s="8" t="s">
        <v>103</v>
      </c>
      <c r="AW531" s="8" t="s">
        <v>167</v>
      </c>
      <c r="AX531" s="10">
        <v>1.0</v>
      </c>
      <c r="AY531" s="10">
        <v>1.0</v>
      </c>
      <c r="AZ531" s="8" t="s">
        <v>105</v>
      </c>
      <c r="BA531" s="10">
        <v>12.5</v>
      </c>
      <c r="BB531" s="10">
        <v>1.0</v>
      </c>
      <c r="BC531" s="10">
        <v>1.0</v>
      </c>
      <c r="BD531" s="8" t="s">
        <v>106</v>
      </c>
      <c r="BE531" s="8" t="s">
        <v>296</v>
      </c>
      <c r="BF531" s="10">
        <v>1.0</v>
      </c>
      <c r="BG531" s="10">
        <v>1.0</v>
      </c>
      <c r="BH531" s="8" t="s">
        <v>108</v>
      </c>
      <c r="BI531" s="8" t="s">
        <v>124</v>
      </c>
      <c r="BJ531" s="10">
        <v>1.0</v>
      </c>
      <c r="BK531" s="10">
        <v>1.0</v>
      </c>
      <c r="BL531" s="8" t="s">
        <v>110</v>
      </c>
      <c r="BM531" s="10">
        <v>100.0</v>
      </c>
      <c r="BN531" s="10">
        <v>1.0</v>
      </c>
      <c r="BO531" s="10">
        <v>1.0</v>
      </c>
      <c r="BP531" s="8" t="s">
        <v>111</v>
      </c>
      <c r="BQ531" s="10">
        <v>48.0</v>
      </c>
      <c r="BR531" s="10">
        <v>1.0</v>
      </c>
      <c r="BS531" s="10">
        <v>1.0</v>
      </c>
      <c r="BT531" s="8" t="s">
        <v>112</v>
      </c>
      <c r="BU531" s="10">
        <v>29.0</v>
      </c>
      <c r="BV531" s="10">
        <v>1.0</v>
      </c>
      <c r="BW531" s="10">
        <v>1.0</v>
      </c>
      <c r="BX531" s="8" t="s">
        <v>113</v>
      </c>
      <c r="BY531" s="15" t="s">
        <v>1763</v>
      </c>
      <c r="BZ531" s="10">
        <v>1.0</v>
      </c>
      <c r="CA531" s="10">
        <v>1.0</v>
      </c>
      <c r="CB531" s="8" t="s">
        <v>114</v>
      </c>
      <c r="CC531" s="15" t="s">
        <v>282</v>
      </c>
      <c r="CD531" s="10">
        <v>1.0</v>
      </c>
      <c r="CE531" s="10">
        <v>1.0</v>
      </c>
      <c r="CF531" s="8" t="s">
        <v>116</v>
      </c>
      <c r="CG531" s="15" t="s">
        <v>115</v>
      </c>
      <c r="CH531" s="10">
        <v>1.0</v>
      </c>
      <c r="CI531" s="10">
        <v>1.0</v>
      </c>
      <c r="CJ531" s="8" t="s">
        <v>118</v>
      </c>
      <c r="CK531" s="15" t="s">
        <v>117</v>
      </c>
      <c r="CL531" s="10">
        <v>1.0</v>
      </c>
      <c r="CM531" s="10">
        <v>1.0</v>
      </c>
      <c r="CN531" s="8" t="s">
        <v>105</v>
      </c>
      <c r="CO531" s="10">
        <v>8.0</v>
      </c>
      <c r="CP531" s="8" t="s">
        <v>111</v>
      </c>
      <c r="CQ531" s="10">
        <v>70.0</v>
      </c>
      <c r="CR531" s="8" t="s">
        <v>112</v>
      </c>
      <c r="CS531" s="10">
        <v>18.0</v>
      </c>
    </row>
    <row r="532">
      <c r="A532" s="19"/>
      <c r="B532" s="37" t="s">
        <v>93</v>
      </c>
      <c r="C532" s="9" t="s">
        <v>1764</v>
      </c>
      <c r="D532" s="37" t="s">
        <v>1765</v>
      </c>
      <c r="E532" s="37">
        <v>1.0</v>
      </c>
      <c r="F532" s="37">
        <v>0.0</v>
      </c>
      <c r="G532" s="37" t="s">
        <v>96</v>
      </c>
      <c r="H532" s="11"/>
      <c r="I532" s="38" t="s">
        <v>1766</v>
      </c>
      <c r="J532" s="14"/>
      <c r="K532" s="11"/>
      <c r="L532" s="37" t="s">
        <v>97</v>
      </c>
      <c r="M532" s="11"/>
      <c r="N532" s="37">
        <v>1.0</v>
      </c>
      <c r="O532" s="37">
        <v>104.0</v>
      </c>
      <c r="P532" s="11"/>
      <c r="Q532" s="37">
        <v>0.0</v>
      </c>
      <c r="R532" s="37">
        <v>0.0</v>
      </c>
      <c r="S532" s="37">
        <v>0.0</v>
      </c>
      <c r="T532" s="37">
        <v>0.0</v>
      </c>
      <c r="U532" s="37">
        <v>0.0</v>
      </c>
      <c r="V532" s="37">
        <v>0.0</v>
      </c>
      <c r="W532" s="37">
        <v>0.0</v>
      </c>
      <c r="X532" s="11"/>
      <c r="Y532" s="11"/>
      <c r="Z532" s="12">
        <v>2.35</v>
      </c>
      <c r="AA532" s="38" t="s">
        <v>98</v>
      </c>
      <c r="AB532" s="11"/>
      <c r="AC532" s="11"/>
      <c r="AD532" s="14"/>
      <c r="AE532" s="14"/>
      <c r="AF532" s="14"/>
      <c r="AG532" s="14"/>
      <c r="AH532" s="14"/>
      <c r="AI532" s="14"/>
      <c r="AJ532" s="14"/>
      <c r="AK532" s="14"/>
      <c r="AL532" s="11"/>
      <c r="AM532" s="37">
        <v>0.0</v>
      </c>
      <c r="AN532" s="37" t="s">
        <v>100</v>
      </c>
      <c r="AO532" s="37" t="s">
        <v>880</v>
      </c>
      <c r="AP532" s="37">
        <v>1.0</v>
      </c>
      <c r="AQ532" s="37">
        <v>1.0</v>
      </c>
      <c r="AR532" s="37" t="s">
        <v>102</v>
      </c>
      <c r="AS532" s="37">
        <v>330.0</v>
      </c>
      <c r="AT532" s="37">
        <v>1.0</v>
      </c>
      <c r="AU532" s="37">
        <v>1.0</v>
      </c>
      <c r="AV532" s="37" t="s">
        <v>103</v>
      </c>
      <c r="AW532" s="37" t="s">
        <v>167</v>
      </c>
      <c r="AX532" s="37">
        <v>1.0</v>
      </c>
      <c r="AY532" s="37">
        <v>1.0</v>
      </c>
      <c r="AZ532" s="37" t="s">
        <v>105</v>
      </c>
      <c r="BA532" s="37">
        <v>12.5</v>
      </c>
      <c r="BB532" s="37">
        <v>1.0</v>
      </c>
      <c r="BC532" s="37">
        <v>1.0</v>
      </c>
      <c r="BD532" s="37" t="s">
        <v>106</v>
      </c>
      <c r="BE532" s="37" t="s">
        <v>296</v>
      </c>
      <c r="BF532" s="37">
        <v>1.0</v>
      </c>
      <c r="BG532" s="37">
        <v>1.0</v>
      </c>
      <c r="BH532" s="37" t="s">
        <v>108</v>
      </c>
      <c r="BI532" s="37" t="s">
        <v>124</v>
      </c>
      <c r="BJ532" s="37">
        <v>1.0</v>
      </c>
      <c r="BK532" s="37">
        <v>1.0</v>
      </c>
      <c r="BL532" s="37" t="s">
        <v>110</v>
      </c>
      <c r="BM532" s="37">
        <v>100.0</v>
      </c>
      <c r="BN532" s="37">
        <v>1.0</v>
      </c>
      <c r="BO532" s="37">
        <v>1.0</v>
      </c>
      <c r="BP532" s="37" t="s">
        <v>111</v>
      </c>
      <c r="BQ532" s="37">
        <v>48.0</v>
      </c>
      <c r="BR532" s="37">
        <v>1.0</v>
      </c>
      <c r="BS532" s="37">
        <v>1.0</v>
      </c>
      <c r="BT532" s="37" t="s">
        <v>112</v>
      </c>
      <c r="BU532" s="37">
        <v>29.0</v>
      </c>
      <c r="BV532" s="37">
        <v>1.0</v>
      </c>
      <c r="BW532" s="37">
        <v>1.0</v>
      </c>
      <c r="BX532" s="37" t="s">
        <v>113</v>
      </c>
      <c r="BY532" s="37" t="s">
        <v>1763</v>
      </c>
      <c r="BZ532" s="37">
        <v>1.0</v>
      </c>
      <c r="CA532" s="37">
        <v>1.0</v>
      </c>
      <c r="CB532" s="37" t="s">
        <v>114</v>
      </c>
      <c r="CC532" s="22" t="s">
        <v>282</v>
      </c>
      <c r="CD532" s="37">
        <v>1.0</v>
      </c>
      <c r="CE532" s="37">
        <v>1.0</v>
      </c>
      <c r="CF532" s="37" t="s">
        <v>116</v>
      </c>
      <c r="CG532" s="22" t="s">
        <v>115</v>
      </c>
      <c r="CH532" s="37">
        <v>1.0</v>
      </c>
      <c r="CI532" s="37">
        <v>1.0</v>
      </c>
      <c r="CJ532" s="37" t="s">
        <v>118</v>
      </c>
      <c r="CK532" s="22" t="s">
        <v>117</v>
      </c>
      <c r="CL532" s="37">
        <v>1.0</v>
      </c>
      <c r="CM532" s="37">
        <v>1.0</v>
      </c>
      <c r="CN532" s="8" t="s">
        <v>105</v>
      </c>
      <c r="CO532" s="10">
        <v>10.0</v>
      </c>
      <c r="CP532" s="8" t="s">
        <v>111</v>
      </c>
      <c r="CQ532" s="10">
        <v>41.0</v>
      </c>
      <c r="CR532" s="8" t="s">
        <v>112</v>
      </c>
      <c r="CS532" s="10">
        <v>21.0</v>
      </c>
    </row>
    <row r="533">
      <c r="A533" s="7">
        <v>6175.0</v>
      </c>
      <c r="B533" s="8" t="s">
        <v>93</v>
      </c>
      <c r="C533" s="9" t="s">
        <v>1767</v>
      </c>
      <c r="D533" s="8" t="s">
        <v>1768</v>
      </c>
      <c r="E533" s="10">
        <v>1.0</v>
      </c>
      <c r="F533" s="10">
        <v>0.0</v>
      </c>
      <c r="G533" s="8" t="s">
        <v>96</v>
      </c>
      <c r="H533" s="11"/>
      <c r="I533" s="13" t="s">
        <v>1769</v>
      </c>
      <c r="J533" s="14"/>
      <c r="K533" s="11"/>
      <c r="L533" s="8" t="s">
        <v>97</v>
      </c>
      <c r="M533" s="11"/>
      <c r="N533" s="10">
        <v>1.0</v>
      </c>
      <c r="O533" s="10">
        <v>2460.0</v>
      </c>
      <c r="P533" s="11"/>
      <c r="Q533" s="10">
        <v>0.0</v>
      </c>
      <c r="R533" s="10">
        <v>0.0</v>
      </c>
      <c r="S533" s="10">
        <v>0.0</v>
      </c>
      <c r="T533" s="10">
        <v>0.0</v>
      </c>
      <c r="U533" s="10">
        <v>0.0</v>
      </c>
      <c r="V533" s="10">
        <v>0.0</v>
      </c>
      <c r="W533" s="10">
        <v>0.0</v>
      </c>
      <c r="X533" s="11"/>
      <c r="Y533" s="11"/>
      <c r="Z533" s="12">
        <v>0.53</v>
      </c>
      <c r="AA533" s="13" t="s">
        <v>98</v>
      </c>
      <c r="AB533" s="11"/>
      <c r="AC533" s="11"/>
      <c r="AD533" s="13" t="s">
        <v>1770</v>
      </c>
      <c r="AE533" s="14"/>
      <c r="AF533" s="14"/>
      <c r="AG533" s="14"/>
      <c r="AH533" s="14"/>
      <c r="AI533" s="14"/>
      <c r="AJ533" s="14"/>
      <c r="AK533" s="14"/>
      <c r="AL533" s="11"/>
      <c r="AM533" s="10">
        <v>0.0</v>
      </c>
      <c r="AN533" s="8" t="s">
        <v>100</v>
      </c>
      <c r="AO533" s="8" t="s">
        <v>216</v>
      </c>
      <c r="AP533" s="10">
        <v>1.0</v>
      </c>
      <c r="AQ533" s="10">
        <v>1.0</v>
      </c>
      <c r="AR533" s="8" t="s">
        <v>102</v>
      </c>
      <c r="AS533" s="10">
        <v>250.0</v>
      </c>
      <c r="AT533" s="10">
        <v>1.0</v>
      </c>
      <c r="AU533" s="10">
        <v>1.0</v>
      </c>
      <c r="AV533" s="8" t="s">
        <v>103</v>
      </c>
      <c r="AW533" s="8" t="s">
        <v>276</v>
      </c>
      <c r="AX533" s="10">
        <v>1.0</v>
      </c>
      <c r="AY533" s="10">
        <v>1.0</v>
      </c>
      <c r="AZ533" s="8" t="s">
        <v>105</v>
      </c>
      <c r="BA533" s="10">
        <v>10.0</v>
      </c>
      <c r="BB533" s="10">
        <v>1.0</v>
      </c>
      <c r="BC533" s="10">
        <v>1.0</v>
      </c>
      <c r="BD533" s="8" t="s">
        <v>106</v>
      </c>
      <c r="BE533" s="8" t="s">
        <v>418</v>
      </c>
      <c r="BF533" s="10">
        <v>1.0</v>
      </c>
      <c r="BG533" s="10">
        <v>1.0</v>
      </c>
      <c r="BH533" s="8" t="s">
        <v>108</v>
      </c>
      <c r="BI533" s="8" t="s">
        <v>183</v>
      </c>
      <c r="BJ533" s="10">
        <v>1.0</v>
      </c>
      <c r="BK533" s="10">
        <v>1.0</v>
      </c>
      <c r="BL533" s="8" t="s">
        <v>110</v>
      </c>
      <c r="BM533" s="10">
        <v>75.0</v>
      </c>
      <c r="BN533" s="10">
        <v>1.0</v>
      </c>
      <c r="BO533" s="10">
        <v>1.0</v>
      </c>
      <c r="BP533" s="8" t="s">
        <v>111</v>
      </c>
      <c r="BQ533" s="10">
        <v>30.0</v>
      </c>
      <c r="BR533" s="10">
        <v>1.0</v>
      </c>
      <c r="BS533" s="10">
        <v>1.0</v>
      </c>
      <c r="BT533" s="8" t="s">
        <v>112</v>
      </c>
      <c r="BU533" s="10">
        <v>15.0</v>
      </c>
      <c r="BV533" s="10">
        <v>1.0</v>
      </c>
      <c r="BW533" s="10">
        <v>1.0</v>
      </c>
      <c r="BX533" s="8" t="s">
        <v>113</v>
      </c>
      <c r="BY533" s="15" t="s">
        <v>1763</v>
      </c>
      <c r="BZ533" s="10">
        <v>1.0</v>
      </c>
      <c r="CA533" s="10">
        <v>1.0</v>
      </c>
      <c r="CB533" s="8" t="s">
        <v>114</v>
      </c>
      <c r="CC533" s="15" t="s">
        <v>115</v>
      </c>
      <c r="CD533" s="10">
        <v>1.0</v>
      </c>
      <c r="CE533" s="10">
        <v>1.0</v>
      </c>
      <c r="CF533" s="8" t="s">
        <v>116</v>
      </c>
      <c r="CG533" s="15" t="s">
        <v>117</v>
      </c>
      <c r="CH533" s="10">
        <v>1.0</v>
      </c>
      <c r="CI533" s="10">
        <v>1.0</v>
      </c>
      <c r="CJ533" s="8" t="s">
        <v>118</v>
      </c>
      <c r="CK533" s="16">
        <v>45571.0</v>
      </c>
      <c r="CL533" s="10">
        <v>1.0</v>
      </c>
      <c r="CM533" s="10">
        <v>1.0</v>
      </c>
      <c r="CN533" s="8" t="s">
        <v>105</v>
      </c>
      <c r="CO533" s="10">
        <v>10.0</v>
      </c>
      <c r="CP533" s="8" t="s">
        <v>111</v>
      </c>
      <c r="CQ533" s="10">
        <v>24.0</v>
      </c>
      <c r="CR533" s="8" t="s">
        <v>112</v>
      </c>
      <c r="CS533" s="10">
        <v>19.0</v>
      </c>
    </row>
    <row r="534">
      <c r="A534" s="7">
        <v>6178.0</v>
      </c>
      <c r="B534" s="8" t="s">
        <v>93</v>
      </c>
      <c r="C534" s="9" t="s">
        <v>1771</v>
      </c>
      <c r="D534" s="8" t="s">
        <v>1768</v>
      </c>
      <c r="E534" s="10">
        <v>1.0</v>
      </c>
      <c r="F534" s="10">
        <v>0.0</v>
      </c>
      <c r="G534" s="8" t="s">
        <v>96</v>
      </c>
      <c r="H534" s="11"/>
      <c r="I534" s="13" t="s">
        <v>1769</v>
      </c>
      <c r="J534" s="11"/>
      <c r="K534" s="11"/>
      <c r="L534" s="8" t="s">
        <v>97</v>
      </c>
      <c r="M534" s="11"/>
      <c r="N534" s="10">
        <v>1.0</v>
      </c>
      <c r="O534" s="10">
        <v>459.0</v>
      </c>
      <c r="P534" s="11"/>
      <c r="Q534" s="10">
        <v>0.0</v>
      </c>
      <c r="R534" s="10">
        <v>0.0</v>
      </c>
      <c r="S534" s="10">
        <v>0.0</v>
      </c>
      <c r="T534" s="10">
        <v>0.0</v>
      </c>
      <c r="U534" s="10">
        <v>0.0</v>
      </c>
      <c r="V534" s="10">
        <v>0.0</v>
      </c>
      <c r="W534" s="10">
        <v>0.0</v>
      </c>
      <c r="X534" s="11"/>
      <c r="Y534" s="11"/>
      <c r="Z534" s="12">
        <v>0.74</v>
      </c>
      <c r="AA534" s="13" t="s">
        <v>98</v>
      </c>
      <c r="AB534" s="11"/>
      <c r="AC534" s="11"/>
      <c r="AD534" s="13" t="s">
        <v>1772</v>
      </c>
      <c r="AE534" s="14"/>
      <c r="AF534" s="14"/>
      <c r="AG534" s="14"/>
      <c r="AH534" s="14"/>
      <c r="AI534" s="14"/>
      <c r="AJ534" s="14"/>
      <c r="AK534" s="14"/>
      <c r="AL534" s="11"/>
      <c r="AM534" s="10">
        <v>0.0</v>
      </c>
      <c r="AN534" s="8" t="s">
        <v>100</v>
      </c>
      <c r="AO534" s="8" t="s">
        <v>216</v>
      </c>
      <c r="AP534" s="10">
        <v>1.0</v>
      </c>
      <c r="AQ534" s="10">
        <v>1.0</v>
      </c>
      <c r="AR534" s="8" t="s">
        <v>102</v>
      </c>
      <c r="AS534" s="10">
        <v>165.0</v>
      </c>
      <c r="AT534" s="10">
        <v>1.0</v>
      </c>
      <c r="AU534" s="10">
        <v>1.0</v>
      </c>
      <c r="AV534" s="8" t="s">
        <v>103</v>
      </c>
      <c r="AW534" s="8" t="s">
        <v>276</v>
      </c>
      <c r="AX534" s="10">
        <v>1.0</v>
      </c>
      <c r="AY534" s="10">
        <v>1.0</v>
      </c>
      <c r="AZ534" s="8" t="s">
        <v>105</v>
      </c>
      <c r="BA534" s="10">
        <v>9.0</v>
      </c>
      <c r="BB534" s="10">
        <v>1.0</v>
      </c>
      <c r="BC534" s="10">
        <v>1.0</v>
      </c>
      <c r="BD534" s="8" t="s">
        <v>106</v>
      </c>
      <c r="BE534" s="8" t="s">
        <v>936</v>
      </c>
      <c r="BF534" s="10">
        <v>1.0</v>
      </c>
      <c r="BG534" s="10">
        <v>1.0</v>
      </c>
      <c r="BH534" s="8" t="s">
        <v>108</v>
      </c>
      <c r="BI534" s="8" t="s">
        <v>183</v>
      </c>
      <c r="BJ534" s="10">
        <v>1.0</v>
      </c>
      <c r="BK534" s="10">
        <v>1.0</v>
      </c>
      <c r="BL534" s="8" t="s">
        <v>110</v>
      </c>
      <c r="BM534" s="10">
        <v>50.0</v>
      </c>
      <c r="BN534" s="10">
        <v>1.0</v>
      </c>
      <c r="BO534" s="10">
        <v>1.0</v>
      </c>
      <c r="BP534" s="8" t="s">
        <v>111</v>
      </c>
      <c r="BQ534" s="10">
        <v>55.0</v>
      </c>
      <c r="BR534" s="10">
        <v>1.0</v>
      </c>
      <c r="BS534" s="10">
        <v>1.0</v>
      </c>
      <c r="BT534" s="8" t="s">
        <v>112</v>
      </c>
      <c r="BU534" s="10">
        <v>15.0</v>
      </c>
      <c r="BV534" s="10">
        <v>1.0</v>
      </c>
      <c r="BW534" s="10">
        <v>1.0</v>
      </c>
      <c r="BX534" s="8" t="s">
        <v>113</v>
      </c>
      <c r="BY534" s="15" t="s">
        <v>1763</v>
      </c>
      <c r="BZ534" s="10">
        <v>1.0</v>
      </c>
      <c r="CA534" s="10">
        <v>1.0</v>
      </c>
      <c r="CB534" s="8" t="s">
        <v>114</v>
      </c>
      <c r="CC534" s="15" t="s">
        <v>419</v>
      </c>
      <c r="CD534" s="10">
        <v>1.0</v>
      </c>
      <c r="CE534" s="10">
        <v>1.0</v>
      </c>
      <c r="CF534" s="8" t="s">
        <v>116</v>
      </c>
      <c r="CG534" s="15" t="s">
        <v>117</v>
      </c>
      <c r="CH534" s="10">
        <v>1.0</v>
      </c>
      <c r="CI534" s="10">
        <v>1.0</v>
      </c>
      <c r="CJ534" s="8" t="s">
        <v>118</v>
      </c>
      <c r="CK534" s="16">
        <v>45571.0</v>
      </c>
      <c r="CL534" s="10">
        <v>1.0</v>
      </c>
      <c r="CM534" s="10">
        <v>1.0</v>
      </c>
      <c r="CN534" s="8" t="s">
        <v>105</v>
      </c>
      <c r="CO534" s="10">
        <v>8.0</v>
      </c>
      <c r="CP534" s="8" t="s">
        <v>111</v>
      </c>
      <c r="CQ534" s="10">
        <v>70.0</v>
      </c>
      <c r="CR534" s="8" t="s">
        <v>112</v>
      </c>
      <c r="CS534" s="10">
        <v>18.0</v>
      </c>
    </row>
    <row r="535">
      <c r="A535" s="7">
        <v>34418.0</v>
      </c>
      <c r="B535" s="8" t="s">
        <v>93</v>
      </c>
      <c r="C535" s="9" t="s">
        <v>1773</v>
      </c>
      <c r="D535" s="8" t="s">
        <v>202</v>
      </c>
      <c r="E535" s="10">
        <v>1.0</v>
      </c>
      <c r="F535" s="10">
        <v>0.0</v>
      </c>
      <c r="G535" s="8" t="s">
        <v>96</v>
      </c>
      <c r="H535" s="11"/>
      <c r="I535" s="13" t="s">
        <v>1774</v>
      </c>
      <c r="J535" s="11"/>
      <c r="K535" s="11"/>
      <c r="L535" s="8" t="s">
        <v>97</v>
      </c>
      <c r="M535" s="11"/>
      <c r="N535" s="10">
        <v>1.0</v>
      </c>
      <c r="O535" s="10">
        <v>1038.0</v>
      </c>
      <c r="P535" s="11"/>
      <c r="Q535" s="10">
        <v>0.0</v>
      </c>
      <c r="R535" s="10">
        <v>0.0</v>
      </c>
      <c r="S535" s="10">
        <v>0.0</v>
      </c>
      <c r="T535" s="10">
        <v>0.0</v>
      </c>
      <c r="U535" s="10">
        <v>0.0</v>
      </c>
      <c r="V535" s="10">
        <v>0.0</v>
      </c>
      <c r="W535" s="10">
        <v>1.0</v>
      </c>
      <c r="X535" s="11"/>
      <c r="Y535" s="11"/>
      <c r="Z535" s="12">
        <v>1.75</v>
      </c>
      <c r="AA535" s="13" t="s">
        <v>98</v>
      </c>
      <c r="AB535" s="11"/>
      <c r="AC535" s="11"/>
      <c r="AD535" s="32" t="s">
        <v>1775</v>
      </c>
      <c r="AE535" s="14"/>
      <c r="AF535" s="14"/>
      <c r="AG535" s="14"/>
      <c r="AH535" s="14"/>
      <c r="AI535" s="14"/>
      <c r="AJ535" s="14"/>
      <c r="AK535" s="14"/>
      <c r="AL535" s="11"/>
      <c r="AM535" s="10">
        <v>0.0</v>
      </c>
      <c r="AN535" s="8" t="s">
        <v>100</v>
      </c>
      <c r="AO535" s="8" t="s">
        <v>202</v>
      </c>
      <c r="AP535" s="10">
        <v>1.0</v>
      </c>
      <c r="AQ535" s="10">
        <v>1.0</v>
      </c>
      <c r="AR535" s="8" t="s">
        <v>102</v>
      </c>
      <c r="AS535" s="10">
        <v>394.0</v>
      </c>
      <c r="AT535" s="10">
        <v>1.0</v>
      </c>
      <c r="AU535" s="10">
        <v>1.0</v>
      </c>
      <c r="AV535" s="8" t="s">
        <v>103</v>
      </c>
      <c r="AW535" s="8" t="s">
        <v>1129</v>
      </c>
      <c r="AX535" s="10">
        <v>1.0</v>
      </c>
      <c r="AY535" s="10">
        <v>1.0</v>
      </c>
      <c r="AZ535" s="8" t="s">
        <v>105</v>
      </c>
      <c r="BA535" s="10">
        <v>20.0</v>
      </c>
      <c r="BB535" s="10">
        <v>1.0</v>
      </c>
      <c r="BC535" s="10">
        <v>1.0</v>
      </c>
      <c r="BD535" s="8" t="s">
        <v>106</v>
      </c>
      <c r="BE535" s="8" t="s">
        <v>158</v>
      </c>
      <c r="BF535" s="10">
        <v>1.0</v>
      </c>
      <c r="BG535" s="10">
        <v>1.0</v>
      </c>
      <c r="BH535" s="8" t="s">
        <v>108</v>
      </c>
      <c r="BI535" s="8" t="s">
        <v>124</v>
      </c>
      <c r="BJ535" s="10">
        <v>1.0</v>
      </c>
      <c r="BK535" s="10">
        <v>1.0</v>
      </c>
      <c r="BL535" s="8" t="s">
        <v>110</v>
      </c>
      <c r="BM535" s="10">
        <v>120.0</v>
      </c>
      <c r="BN535" s="10">
        <v>1.0</v>
      </c>
      <c r="BO535" s="10">
        <v>1.0</v>
      </c>
      <c r="BP535" s="8" t="s">
        <v>111</v>
      </c>
      <c r="BQ535" s="10">
        <v>30.0</v>
      </c>
      <c r="BR535" s="10">
        <v>1.0</v>
      </c>
      <c r="BS535" s="10">
        <v>1.0</v>
      </c>
      <c r="BT535" s="8" t="s">
        <v>112</v>
      </c>
      <c r="BU535" s="10">
        <v>33.0</v>
      </c>
      <c r="BV535" s="10">
        <v>1.0</v>
      </c>
      <c r="BW535" s="10">
        <v>1.0</v>
      </c>
      <c r="BX535" s="8" t="s">
        <v>113</v>
      </c>
      <c r="BY535" s="15" t="s">
        <v>1776</v>
      </c>
      <c r="BZ535" s="10">
        <v>1.0</v>
      </c>
      <c r="CA535" s="10">
        <v>1.0</v>
      </c>
      <c r="CB535" s="8" t="s">
        <v>114</v>
      </c>
      <c r="CC535" s="15" t="s">
        <v>115</v>
      </c>
      <c r="CD535" s="10">
        <v>1.0</v>
      </c>
      <c r="CE535" s="10">
        <v>1.0</v>
      </c>
      <c r="CF535" s="8" t="s">
        <v>116</v>
      </c>
      <c r="CG535" s="15" t="s">
        <v>131</v>
      </c>
      <c r="CH535" s="10">
        <v>1.0</v>
      </c>
      <c r="CI535" s="10">
        <v>1.0</v>
      </c>
      <c r="CJ535" s="8" t="s">
        <v>118</v>
      </c>
      <c r="CK535" s="15" t="s">
        <v>1777</v>
      </c>
      <c r="CL535" s="10">
        <v>1.0</v>
      </c>
      <c r="CM535" s="10">
        <v>1.0</v>
      </c>
      <c r="CN535" s="8" t="s">
        <v>105</v>
      </c>
      <c r="CO535" s="10">
        <v>10.0</v>
      </c>
      <c r="CP535" s="8" t="s">
        <v>111</v>
      </c>
      <c r="CQ535" s="10">
        <v>41.0</v>
      </c>
      <c r="CR535" s="8" t="s">
        <v>112</v>
      </c>
      <c r="CS535" s="10">
        <v>21.0</v>
      </c>
    </row>
    <row r="536">
      <c r="A536" s="7">
        <v>34419.0</v>
      </c>
      <c r="B536" s="8" t="s">
        <v>93</v>
      </c>
      <c r="C536" s="9" t="s">
        <v>1778</v>
      </c>
      <c r="D536" s="8" t="s">
        <v>440</v>
      </c>
      <c r="E536" s="10">
        <v>1.0</v>
      </c>
      <c r="F536" s="10">
        <v>0.0</v>
      </c>
      <c r="G536" s="8" t="s">
        <v>96</v>
      </c>
      <c r="H536" s="11"/>
      <c r="I536" s="13" t="s">
        <v>1779</v>
      </c>
      <c r="J536" s="11"/>
      <c r="K536" s="11"/>
      <c r="L536" s="8" t="s">
        <v>97</v>
      </c>
      <c r="M536" s="11"/>
      <c r="N536" s="10">
        <v>1.0</v>
      </c>
      <c r="O536" s="10">
        <v>1063.0</v>
      </c>
      <c r="P536" s="11"/>
      <c r="Q536" s="10">
        <v>0.0</v>
      </c>
      <c r="R536" s="10">
        <v>0.0</v>
      </c>
      <c r="S536" s="10">
        <v>0.0</v>
      </c>
      <c r="T536" s="10">
        <v>0.0</v>
      </c>
      <c r="U536" s="10">
        <v>0.0</v>
      </c>
      <c r="V536" s="10">
        <v>0.0</v>
      </c>
      <c r="W536" s="10">
        <v>1.0</v>
      </c>
      <c r="X536" s="11"/>
      <c r="Y536" s="11"/>
      <c r="Z536" s="12">
        <v>1.75</v>
      </c>
      <c r="AA536" s="13" t="s">
        <v>98</v>
      </c>
      <c r="AB536" s="11"/>
      <c r="AC536" s="11"/>
      <c r="AD536" s="32" t="s">
        <v>1780</v>
      </c>
      <c r="AE536" s="14"/>
      <c r="AF536" s="14"/>
      <c r="AG536" s="14"/>
      <c r="AH536" s="14"/>
      <c r="AI536" s="14"/>
      <c r="AJ536" s="14"/>
      <c r="AK536" s="14"/>
      <c r="AL536" s="11"/>
      <c r="AM536" s="10">
        <v>0.0</v>
      </c>
      <c r="AN536" s="8" t="s">
        <v>100</v>
      </c>
      <c r="AO536" s="8" t="s">
        <v>440</v>
      </c>
      <c r="AP536" s="10">
        <v>1.0</v>
      </c>
      <c r="AQ536" s="10">
        <v>1.0</v>
      </c>
      <c r="AR536" s="8" t="s">
        <v>102</v>
      </c>
      <c r="AS536" s="10">
        <v>394.0</v>
      </c>
      <c r="AT536" s="10">
        <v>1.0</v>
      </c>
      <c r="AU536" s="10">
        <v>1.0</v>
      </c>
      <c r="AV536" s="8" t="s">
        <v>103</v>
      </c>
      <c r="AW536" s="8" t="s">
        <v>1129</v>
      </c>
      <c r="AX536" s="10">
        <v>1.0</v>
      </c>
      <c r="AY536" s="10">
        <v>1.0</v>
      </c>
      <c r="AZ536" s="8" t="s">
        <v>105</v>
      </c>
      <c r="BA536" s="10">
        <v>20.0</v>
      </c>
      <c r="BB536" s="10">
        <v>1.0</v>
      </c>
      <c r="BC536" s="10">
        <v>1.0</v>
      </c>
      <c r="BD536" s="8" t="s">
        <v>106</v>
      </c>
      <c r="BE536" s="8" t="s">
        <v>158</v>
      </c>
      <c r="BF536" s="10">
        <v>1.0</v>
      </c>
      <c r="BG536" s="10">
        <v>1.0</v>
      </c>
      <c r="BH536" s="8" t="s">
        <v>108</v>
      </c>
      <c r="BI536" s="8" t="s">
        <v>124</v>
      </c>
      <c r="BJ536" s="10">
        <v>1.0</v>
      </c>
      <c r="BK536" s="10">
        <v>1.0</v>
      </c>
      <c r="BL536" s="8" t="s">
        <v>110</v>
      </c>
      <c r="BM536" s="10">
        <v>120.0</v>
      </c>
      <c r="BN536" s="10">
        <v>1.0</v>
      </c>
      <c r="BO536" s="10">
        <v>1.0</v>
      </c>
      <c r="BP536" s="8" t="s">
        <v>111</v>
      </c>
      <c r="BQ536" s="10">
        <v>30.0</v>
      </c>
      <c r="BR536" s="10">
        <v>1.0</v>
      </c>
      <c r="BS536" s="10">
        <v>1.0</v>
      </c>
      <c r="BT536" s="8" t="s">
        <v>112</v>
      </c>
      <c r="BU536" s="10">
        <v>33.0</v>
      </c>
      <c r="BV536" s="10">
        <v>1.0</v>
      </c>
      <c r="BW536" s="10">
        <v>1.0</v>
      </c>
      <c r="BX536" s="8" t="s">
        <v>113</v>
      </c>
      <c r="BY536" s="15" t="s">
        <v>1776</v>
      </c>
      <c r="BZ536" s="10">
        <v>1.0</v>
      </c>
      <c r="CA536" s="10">
        <v>1.0</v>
      </c>
      <c r="CB536" s="8" t="s">
        <v>114</v>
      </c>
      <c r="CC536" s="15" t="s">
        <v>115</v>
      </c>
      <c r="CD536" s="10">
        <v>1.0</v>
      </c>
      <c r="CE536" s="10">
        <v>1.0</v>
      </c>
      <c r="CF536" s="8" t="s">
        <v>116</v>
      </c>
      <c r="CG536" s="15" t="s">
        <v>131</v>
      </c>
      <c r="CH536" s="10">
        <v>1.0</v>
      </c>
      <c r="CI536" s="10">
        <v>1.0</v>
      </c>
      <c r="CJ536" s="8" t="s">
        <v>118</v>
      </c>
      <c r="CK536" s="15" t="s">
        <v>1777</v>
      </c>
      <c r="CL536" s="10">
        <v>1.0</v>
      </c>
      <c r="CM536" s="10">
        <v>1.0</v>
      </c>
      <c r="CN536" s="8" t="s">
        <v>105</v>
      </c>
      <c r="CO536" s="10">
        <v>10.0</v>
      </c>
      <c r="CP536" s="8" t="s">
        <v>111</v>
      </c>
      <c r="CQ536" s="10">
        <v>24.0</v>
      </c>
      <c r="CR536" s="8" t="s">
        <v>112</v>
      </c>
      <c r="CS536" s="10">
        <v>19.0</v>
      </c>
    </row>
    <row r="537">
      <c r="A537" s="7">
        <v>34420.0</v>
      </c>
      <c r="B537" s="8" t="s">
        <v>93</v>
      </c>
      <c r="C537" s="9" t="s">
        <v>1781</v>
      </c>
      <c r="D537" s="8" t="s">
        <v>246</v>
      </c>
      <c r="E537" s="10">
        <v>1.0</v>
      </c>
      <c r="F537" s="10">
        <v>0.0</v>
      </c>
      <c r="G537" s="8" t="s">
        <v>96</v>
      </c>
      <c r="H537" s="11"/>
      <c r="I537" s="13" t="s">
        <v>1782</v>
      </c>
      <c r="J537" s="11"/>
      <c r="K537" s="11"/>
      <c r="L537" s="8" t="s">
        <v>97</v>
      </c>
      <c r="M537" s="11"/>
      <c r="N537" s="10">
        <v>1.0</v>
      </c>
      <c r="O537" s="10">
        <v>1072.0</v>
      </c>
      <c r="P537" s="11"/>
      <c r="Q537" s="10">
        <v>0.0</v>
      </c>
      <c r="R537" s="10">
        <v>0.0</v>
      </c>
      <c r="S537" s="10">
        <v>0.0</v>
      </c>
      <c r="T537" s="10">
        <v>0.0</v>
      </c>
      <c r="U537" s="10">
        <v>0.0</v>
      </c>
      <c r="V537" s="10">
        <v>0.0</v>
      </c>
      <c r="W537" s="10">
        <v>1.0</v>
      </c>
      <c r="X537" s="11"/>
      <c r="Y537" s="11"/>
      <c r="Z537" s="12">
        <v>1.75</v>
      </c>
      <c r="AA537" s="13" t="s">
        <v>98</v>
      </c>
      <c r="AB537" s="11"/>
      <c r="AC537" s="11"/>
      <c r="AD537" s="32" t="s">
        <v>1783</v>
      </c>
      <c r="AE537" s="14"/>
      <c r="AF537" s="14"/>
      <c r="AG537" s="14"/>
      <c r="AH537" s="14"/>
      <c r="AI537" s="14"/>
      <c r="AJ537" s="14"/>
      <c r="AK537" s="14"/>
      <c r="AL537" s="11"/>
      <c r="AM537" s="10">
        <v>0.0</v>
      </c>
      <c r="AN537" s="8" t="s">
        <v>100</v>
      </c>
      <c r="AO537" s="8" t="s">
        <v>246</v>
      </c>
      <c r="AP537" s="10">
        <v>1.0</v>
      </c>
      <c r="AQ537" s="10">
        <v>1.0</v>
      </c>
      <c r="AR537" s="8" t="s">
        <v>102</v>
      </c>
      <c r="AS537" s="10">
        <v>394.0</v>
      </c>
      <c r="AT537" s="10">
        <v>1.0</v>
      </c>
      <c r="AU537" s="10">
        <v>1.0</v>
      </c>
      <c r="AV537" s="8" t="s">
        <v>103</v>
      </c>
      <c r="AW537" s="8" t="s">
        <v>1129</v>
      </c>
      <c r="AX537" s="10">
        <v>1.0</v>
      </c>
      <c r="AY537" s="10">
        <v>1.0</v>
      </c>
      <c r="AZ537" s="8" t="s">
        <v>105</v>
      </c>
      <c r="BA537" s="10">
        <v>20.0</v>
      </c>
      <c r="BB537" s="10">
        <v>1.0</v>
      </c>
      <c r="BC537" s="10">
        <v>1.0</v>
      </c>
      <c r="BD537" s="8" t="s">
        <v>106</v>
      </c>
      <c r="BE537" s="8" t="s">
        <v>158</v>
      </c>
      <c r="BF537" s="10">
        <v>1.0</v>
      </c>
      <c r="BG537" s="10">
        <v>1.0</v>
      </c>
      <c r="BH537" s="8" t="s">
        <v>108</v>
      </c>
      <c r="BI537" s="8" t="s">
        <v>124</v>
      </c>
      <c r="BJ537" s="10">
        <v>1.0</v>
      </c>
      <c r="BK537" s="10">
        <v>1.0</v>
      </c>
      <c r="BL537" s="8" t="s">
        <v>110</v>
      </c>
      <c r="BM537" s="10">
        <v>120.0</v>
      </c>
      <c r="BN537" s="10">
        <v>1.0</v>
      </c>
      <c r="BO537" s="10">
        <v>1.0</v>
      </c>
      <c r="BP537" s="8" t="s">
        <v>111</v>
      </c>
      <c r="BQ537" s="10">
        <v>30.0</v>
      </c>
      <c r="BR537" s="10">
        <v>1.0</v>
      </c>
      <c r="BS537" s="10">
        <v>1.0</v>
      </c>
      <c r="BT537" s="8" t="s">
        <v>112</v>
      </c>
      <c r="BU537" s="10">
        <v>33.0</v>
      </c>
      <c r="BV537" s="10">
        <v>1.0</v>
      </c>
      <c r="BW537" s="10">
        <v>1.0</v>
      </c>
      <c r="BX537" s="8" t="s">
        <v>113</v>
      </c>
      <c r="BY537" s="15" t="s">
        <v>1776</v>
      </c>
      <c r="BZ537" s="10">
        <v>1.0</v>
      </c>
      <c r="CA537" s="10">
        <v>1.0</v>
      </c>
      <c r="CB537" s="8" t="s">
        <v>114</v>
      </c>
      <c r="CC537" s="15" t="s">
        <v>115</v>
      </c>
      <c r="CD537" s="10">
        <v>1.0</v>
      </c>
      <c r="CE537" s="10">
        <v>1.0</v>
      </c>
      <c r="CF537" s="8" t="s">
        <v>116</v>
      </c>
      <c r="CG537" s="15" t="s">
        <v>131</v>
      </c>
      <c r="CH537" s="10">
        <v>1.0</v>
      </c>
      <c r="CI537" s="10">
        <v>1.0</v>
      </c>
      <c r="CJ537" s="8" t="s">
        <v>118</v>
      </c>
      <c r="CK537" s="15" t="s">
        <v>1777</v>
      </c>
      <c r="CL537" s="10">
        <v>1.0</v>
      </c>
      <c r="CM537" s="10">
        <v>1.0</v>
      </c>
      <c r="CN537" s="8" t="s">
        <v>105</v>
      </c>
      <c r="CO537" s="10">
        <v>8.0</v>
      </c>
      <c r="CP537" s="8" t="s">
        <v>111</v>
      </c>
      <c r="CQ537" s="10">
        <v>70.0</v>
      </c>
      <c r="CR537" s="8" t="s">
        <v>112</v>
      </c>
      <c r="CS537" s="10">
        <v>18.0</v>
      </c>
    </row>
    <row r="538">
      <c r="A538" s="7">
        <v>34421.0</v>
      </c>
      <c r="B538" s="8" t="s">
        <v>93</v>
      </c>
      <c r="C538" s="9" t="s">
        <v>1784</v>
      </c>
      <c r="D538" s="8" t="s">
        <v>308</v>
      </c>
      <c r="E538" s="10">
        <v>1.0</v>
      </c>
      <c r="F538" s="10">
        <v>0.0</v>
      </c>
      <c r="G538" s="8" t="s">
        <v>96</v>
      </c>
      <c r="H538" s="11"/>
      <c r="I538" s="13" t="s">
        <v>1785</v>
      </c>
      <c r="J538" s="11"/>
      <c r="K538" s="11"/>
      <c r="L538" s="8" t="s">
        <v>97</v>
      </c>
      <c r="M538" s="11"/>
      <c r="N538" s="10">
        <v>1.0</v>
      </c>
      <c r="O538" s="10">
        <v>1052.0</v>
      </c>
      <c r="P538" s="11"/>
      <c r="Q538" s="10">
        <v>0.0</v>
      </c>
      <c r="R538" s="10">
        <v>0.0</v>
      </c>
      <c r="S538" s="10">
        <v>0.0</v>
      </c>
      <c r="T538" s="10">
        <v>0.0</v>
      </c>
      <c r="U538" s="10">
        <v>0.0</v>
      </c>
      <c r="V538" s="10">
        <v>0.0</v>
      </c>
      <c r="W538" s="10">
        <v>1.0</v>
      </c>
      <c r="X538" s="11"/>
      <c r="Y538" s="11"/>
      <c r="Z538" s="12">
        <v>1.75</v>
      </c>
      <c r="AA538" s="13" t="s">
        <v>98</v>
      </c>
      <c r="AB538" s="11"/>
      <c r="AC538" s="11"/>
      <c r="AD538" s="32" t="s">
        <v>1786</v>
      </c>
      <c r="AE538" s="14"/>
      <c r="AF538" s="14"/>
      <c r="AG538" s="14"/>
      <c r="AH538" s="14"/>
      <c r="AI538" s="14"/>
      <c r="AJ538" s="14"/>
      <c r="AK538" s="14"/>
      <c r="AL538" s="11"/>
      <c r="AM538" s="10">
        <v>0.0</v>
      </c>
      <c r="AN538" s="8" t="s">
        <v>100</v>
      </c>
      <c r="AO538" s="8" t="s">
        <v>308</v>
      </c>
      <c r="AP538" s="10">
        <v>1.0</v>
      </c>
      <c r="AQ538" s="10">
        <v>1.0</v>
      </c>
      <c r="AR538" s="8" t="s">
        <v>102</v>
      </c>
      <c r="AS538" s="10">
        <v>394.0</v>
      </c>
      <c r="AT538" s="10">
        <v>1.0</v>
      </c>
      <c r="AU538" s="10">
        <v>1.0</v>
      </c>
      <c r="AV538" s="8" t="s">
        <v>103</v>
      </c>
      <c r="AW538" s="8" t="s">
        <v>1129</v>
      </c>
      <c r="AX538" s="10">
        <v>1.0</v>
      </c>
      <c r="AY538" s="10">
        <v>1.0</v>
      </c>
      <c r="AZ538" s="8" t="s">
        <v>105</v>
      </c>
      <c r="BA538" s="10">
        <v>20.0</v>
      </c>
      <c r="BB538" s="10">
        <v>1.0</v>
      </c>
      <c r="BC538" s="10">
        <v>1.0</v>
      </c>
      <c r="BD538" s="8" t="s">
        <v>106</v>
      </c>
      <c r="BE538" s="8" t="s">
        <v>158</v>
      </c>
      <c r="BF538" s="10">
        <v>1.0</v>
      </c>
      <c r="BG538" s="10">
        <v>1.0</v>
      </c>
      <c r="BH538" s="8" t="s">
        <v>108</v>
      </c>
      <c r="BI538" s="8" t="s">
        <v>124</v>
      </c>
      <c r="BJ538" s="10">
        <v>1.0</v>
      </c>
      <c r="BK538" s="10">
        <v>1.0</v>
      </c>
      <c r="BL538" s="8" t="s">
        <v>110</v>
      </c>
      <c r="BM538" s="10">
        <v>120.0</v>
      </c>
      <c r="BN538" s="10">
        <v>1.0</v>
      </c>
      <c r="BO538" s="10">
        <v>1.0</v>
      </c>
      <c r="BP538" s="8" t="s">
        <v>111</v>
      </c>
      <c r="BQ538" s="10">
        <v>30.0</v>
      </c>
      <c r="BR538" s="10">
        <v>1.0</v>
      </c>
      <c r="BS538" s="10">
        <v>1.0</v>
      </c>
      <c r="BT538" s="8" t="s">
        <v>112</v>
      </c>
      <c r="BU538" s="10">
        <v>33.0</v>
      </c>
      <c r="BV538" s="10">
        <v>1.0</v>
      </c>
      <c r="BW538" s="10">
        <v>1.0</v>
      </c>
      <c r="BX538" s="8" t="s">
        <v>113</v>
      </c>
      <c r="BY538" s="15" t="s">
        <v>1776</v>
      </c>
      <c r="BZ538" s="10">
        <v>1.0</v>
      </c>
      <c r="CA538" s="10">
        <v>1.0</v>
      </c>
      <c r="CB538" s="8" t="s">
        <v>114</v>
      </c>
      <c r="CC538" s="15" t="s">
        <v>115</v>
      </c>
      <c r="CD538" s="10">
        <v>1.0</v>
      </c>
      <c r="CE538" s="10">
        <v>1.0</v>
      </c>
      <c r="CF538" s="8" t="s">
        <v>116</v>
      </c>
      <c r="CG538" s="15" t="s">
        <v>131</v>
      </c>
      <c r="CH538" s="10">
        <v>1.0</v>
      </c>
      <c r="CI538" s="10">
        <v>1.0</v>
      </c>
      <c r="CJ538" s="8" t="s">
        <v>118</v>
      </c>
      <c r="CK538" s="15" t="s">
        <v>1777</v>
      </c>
      <c r="CL538" s="10">
        <v>1.0</v>
      </c>
      <c r="CM538" s="10">
        <v>1.0</v>
      </c>
      <c r="CN538" s="8" t="s">
        <v>105</v>
      </c>
      <c r="CO538" s="10">
        <v>10.0</v>
      </c>
      <c r="CP538" s="8" t="s">
        <v>111</v>
      </c>
      <c r="CQ538" s="10">
        <v>41.0</v>
      </c>
      <c r="CR538" s="8" t="s">
        <v>112</v>
      </c>
      <c r="CS538" s="10">
        <v>21.0</v>
      </c>
    </row>
    <row r="539">
      <c r="A539" s="7">
        <v>34422.0</v>
      </c>
      <c r="B539" s="8" t="s">
        <v>93</v>
      </c>
      <c r="C539" s="9" t="s">
        <v>1787</v>
      </c>
      <c r="D539" s="8" t="s">
        <v>1788</v>
      </c>
      <c r="E539" s="10">
        <v>1.0</v>
      </c>
      <c r="F539" s="10">
        <v>0.0</v>
      </c>
      <c r="G539" s="8" t="s">
        <v>96</v>
      </c>
      <c r="H539" s="11"/>
      <c r="I539" s="13" t="s">
        <v>1789</v>
      </c>
      <c r="J539" s="11"/>
      <c r="K539" s="11"/>
      <c r="L539" s="8" t="s">
        <v>97</v>
      </c>
      <c r="M539" s="11"/>
      <c r="N539" s="10">
        <v>1.0</v>
      </c>
      <c r="O539" s="10">
        <v>1032.0</v>
      </c>
      <c r="P539" s="11"/>
      <c r="Q539" s="10">
        <v>0.0</v>
      </c>
      <c r="R539" s="10">
        <v>0.0</v>
      </c>
      <c r="S539" s="10">
        <v>0.0</v>
      </c>
      <c r="T539" s="10">
        <v>0.0</v>
      </c>
      <c r="U539" s="10">
        <v>0.0</v>
      </c>
      <c r="V539" s="10">
        <v>0.0</v>
      </c>
      <c r="W539" s="10">
        <v>1.0</v>
      </c>
      <c r="X539" s="11"/>
      <c r="Y539" s="11"/>
      <c r="Z539" s="12">
        <v>1.75</v>
      </c>
      <c r="AA539" s="13" t="s">
        <v>98</v>
      </c>
      <c r="AB539" s="11"/>
      <c r="AC539" s="11"/>
      <c r="AD539" s="32" t="s">
        <v>1790</v>
      </c>
      <c r="AE539" s="14"/>
      <c r="AF539" s="14"/>
      <c r="AG539" s="14"/>
      <c r="AH539" s="14"/>
      <c r="AI539" s="14"/>
      <c r="AJ539" s="14"/>
      <c r="AK539" s="14"/>
      <c r="AL539" s="11"/>
      <c r="AM539" s="10">
        <v>0.0</v>
      </c>
      <c r="AN539" s="8" t="s">
        <v>100</v>
      </c>
      <c r="AO539" s="8" t="s">
        <v>1788</v>
      </c>
      <c r="AP539" s="10">
        <v>1.0</v>
      </c>
      <c r="AQ539" s="10">
        <v>1.0</v>
      </c>
      <c r="AR539" s="8" t="s">
        <v>102</v>
      </c>
      <c r="AS539" s="10">
        <v>394.0</v>
      </c>
      <c r="AT539" s="10">
        <v>1.0</v>
      </c>
      <c r="AU539" s="10">
        <v>1.0</v>
      </c>
      <c r="AV539" s="8" t="s">
        <v>103</v>
      </c>
      <c r="AW539" s="8" t="s">
        <v>1129</v>
      </c>
      <c r="AX539" s="10">
        <v>1.0</v>
      </c>
      <c r="AY539" s="10">
        <v>1.0</v>
      </c>
      <c r="AZ539" s="8" t="s">
        <v>105</v>
      </c>
      <c r="BA539" s="10">
        <v>20.0</v>
      </c>
      <c r="BB539" s="10">
        <v>1.0</v>
      </c>
      <c r="BC539" s="10">
        <v>1.0</v>
      </c>
      <c r="BD539" s="8" t="s">
        <v>106</v>
      </c>
      <c r="BE539" s="8" t="s">
        <v>158</v>
      </c>
      <c r="BF539" s="10">
        <v>1.0</v>
      </c>
      <c r="BG539" s="10">
        <v>1.0</v>
      </c>
      <c r="BH539" s="8" t="s">
        <v>108</v>
      </c>
      <c r="BI539" s="8" t="s">
        <v>124</v>
      </c>
      <c r="BJ539" s="10">
        <v>1.0</v>
      </c>
      <c r="BK539" s="10">
        <v>1.0</v>
      </c>
      <c r="BL539" s="8" t="s">
        <v>110</v>
      </c>
      <c r="BM539" s="10">
        <v>120.0</v>
      </c>
      <c r="BN539" s="10">
        <v>1.0</v>
      </c>
      <c r="BO539" s="10">
        <v>1.0</v>
      </c>
      <c r="BP539" s="8" t="s">
        <v>111</v>
      </c>
      <c r="BQ539" s="10">
        <v>30.0</v>
      </c>
      <c r="BR539" s="10">
        <v>1.0</v>
      </c>
      <c r="BS539" s="10">
        <v>1.0</v>
      </c>
      <c r="BT539" s="8" t="s">
        <v>112</v>
      </c>
      <c r="BU539" s="10">
        <v>33.0</v>
      </c>
      <c r="BV539" s="10">
        <v>1.0</v>
      </c>
      <c r="BW539" s="10">
        <v>1.0</v>
      </c>
      <c r="BX539" s="8" t="s">
        <v>113</v>
      </c>
      <c r="BY539" s="15" t="s">
        <v>1776</v>
      </c>
      <c r="BZ539" s="10">
        <v>1.0</v>
      </c>
      <c r="CA539" s="10">
        <v>1.0</v>
      </c>
      <c r="CB539" s="8" t="s">
        <v>114</v>
      </c>
      <c r="CC539" s="15" t="s">
        <v>115</v>
      </c>
      <c r="CD539" s="10">
        <v>1.0</v>
      </c>
      <c r="CE539" s="10">
        <v>1.0</v>
      </c>
      <c r="CF539" s="8" t="s">
        <v>116</v>
      </c>
      <c r="CG539" s="15" t="s">
        <v>131</v>
      </c>
      <c r="CH539" s="10">
        <v>1.0</v>
      </c>
      <c r="CI539" s="10">
        <v>1.0</v>
      </c>
      <c r="CJ539" s="8" t="s">
        <v>118</v>
      </c>
      <c r="CK539" s="15" t="s">
        <v>1777</v>
      </c>
      <c r="CL539" s="10">
        <v>1.0</v>
      </c>
      <c r="CM539" s="10">
        <v>1.0</v>
      </c>
      <c r="CN539" s="8" t="s">
        <v>105</v>
      </c>
      <c r="CO539" s="10">
        <v>10.0</v>
      </c>
      <c r="CP539" s="8" t="s">
        <v>111</v>
      </c>
      <c r="CQ539" s="10">
        <v>24.0</v>
      </c>
      <c r="CR539" s="8" t="s">
        <v>112</v>
      </c>
      <c r="CS539" s="10">
        <v>19.0</v>
      </c>
    </row>
    <row r="540">
      <c r="A540" s="7">
        <v>34423.0</v>
      </c>
      <c r="B540" s="8" t="s">
        <v>93</v>
      </c>
      <c r="C540" s="9" t="s">
        <v>1791</v>
      </c>
      <c r="D540" s="8" t="s">
        <v>1168</v>
      </c>
      <c r="E540" s="10">
        <v>1.0</v>
      </c>
      <c r="F540" s="10">
        <v>0.0</v>
      </c>
      <c r="G540" s="8" t="s">
        <v>96</v>
      </c>
      <c r="H540" s="11"/>
      <c r="I540" s="13" t="s">
        <v>1792</v>
      </c>
      <c r="J540" s="11"/>
      <c r="K540" s="11"/>
      <c r="L540" s="8" t="s">
        <v>97</v>
      </c>
      <c r="M540" s="11"/>
      <c r="N540" s="10">
        <v>1.0</v>
      </c>
      <c r="O540" s="10">
        <v>1067.0</v>
      </c>
      <c r="P540" s="11"/>
      <c r="Q540" s="10">
        <v>0.0</v>
      </c>
      <c r="R540" s="10">
        <v>0.0</v>
      </c>
      <c r="S540" s="10">
        <v>0.0</v>
      </c>
      <c r="T540" s="10">
        <v>0.0</v>
      </c>
      <c r="U540" s="10">
        <v>0.0</v>
      </c>
      <c r="V540" s="10">
        <v>0.0</v>
      </c>
      <c r="W540" s="10">
        <v>1.0</v>
      </c>
      <c r="X540" s="11"/>
      <c r="Y540" s="11"/>
      <c r="Z540" s="12">
        <v>1.75</v>
      </c>
      <c r="AA540" s="13" t="s">
        <v>98</v>
      </c>
      <c r="AB540" s="11"/>
      <c r="AC540" s="11"/>
      <c r="AD540" s="32" t="s">
        <v>1793</v>
      </c>
      <c r="AE540" s="14"/>
      <c r="AF540" s="14"/>
      <c r="AG540" s="14"/>
      <c r="AH540" s="14"/>
      <c r="AI540" s="14"/>
      <c r="AJ540" s="14"/>
      <c r="AK540" s="14"/>
      <c r="AL540" s="11"/>
      <c r="AM540" s="10">
        <v>0.0</v>
      </c>
      <c r="AN540" s="8" t="s">
        <v>100</v>
      </c>
      <c r="AO540" s="8" t="s">
        <v>1168</v>
      </c>
      <c r="AP540" s="10">
        <v>1.0</v>
      </c>
      <c r="AQ540" s="10">
        <v>1.0</v>
      </c>
      <c r="AR540" s="8" t="s">
        <v>102</v>
      </c>
      <c r="AS540" s="10">
        <v>394.0</v>
      </c>
      <c r="AT540" s="10">
        <v>1.0</v>
      </c>
      <c r="AU540" s="10">
        <v>1.0</v>
      </c>
      <c r="AV540" s="8" t="s">
        <v>103</v>
      </c>
      <c r="AW540" s="8" t="s">
        <v>1129</v>
      </c>
      <c r="AX540" s="10">
        <v>1.0</v>
      </c>
      <c r="AY540" s="10">
        <v>1.0</v>
      </c>
      <c r="AZ540" s="8" t="s">
        <v>105</v>
      </c>
      <c r="BA540" s="10">
        <v>20.0</v>
      </c>
      <c r="BB540" s="10">
        <v>1.0</v>
      </c>
      <c r="BC540" s="10">
        <v>1.0</v>
      </c>
      <c r="BD540" s="8" t="s">
        <v>106</v>
      </c>
      <c r="BE540" s="8" t="s">
        <v>158</v>
      </c>
      <c r="BF540" s="10">
        <v>1.0</v>
      </c>
      <c r="BG540" s="10">
        <v>1.0</v>
      </c>
      <c r="BH540" s="8" t="s">
        <v>108</v>
      </c>
      <c r="BI540" s="8" t="s">
        <v>124</v>
      </c>
      <c r="BJ540" s="10">
        <v>1.0</v>
      </c>
      <c r="BK540" s="10">
        <v>1.0</v>
      </c>
      <c r="BL540" s="8" t="s">
        <v>110</v>
      </c>
      <c r="BM540" s="10">
        <v>120.0</v>
      </c>
      <c r="BN540" s="10">
        <v>1.0</v>
      </c>
      <c r="BO540" s="10">
        <v>1.0</v>
      </c>
      <c r="BP540" s="8" t="s">
        <v>111</v>
      </c>
      <c r="BQ540" s="10">
        <v>30.0</v>
      </c>
      <c r="BR540" s="10">
        <v>1.0</v>
      </c>
      <c r="BS540" s="10">
        <v>1.0</v>
      </c>
      <c r="BT540" s="8" t="s">
        <v>112</v>
      </c>
      <c r="BU540" s="10">
        <v>33.0</v>
      </c>
      <c r="BV540" s="10">
        <v>1.0</v>
      </c>
      <c r="BW540" s="10">
        <v>1.0</v>
      </c>
      <c r="BX540" s="8" t="s">
        <v>113</v>
      </c>
      <c r="BY540" s="15" t="s">
        <v>1776</v>
      </c>
      <c r="BZ540" s="10">
        <v>1.0</v>
      </c>
      <c r="CA540" s="10">
        <v>1.0</v>
      </c>
      <c r="CB540" s="8" t="s">
        <v>114</v>
      </c>
      <c r="CC540" s="15" t="s">
        <v>115</v>
      </c>
      <c r="CD540" s="10">
        <v>1.0</v>
      </c>
      <c r="CE540" s="10">
        <v>1.0</v>
      </c>
      <c r="CF540" s="8" t="s">
        <v>116</v>
      </c>
      <c r="CG540" s="15" t="s">
        <v>131</v>
      </c>
      <c r="CH540" s="10">
        <v>1.0</v>
      </c>
      <c r="CI540" s="10">
        <v>1.0</v>
      </c>
      <c r="CJ540" s="8" t="s">
        <v>118</v>
      </c>
      <c r="CK540" s="15" t="s">
        <v>1777</v>
      </c>
      <c r="CL540" s="10">
        <v>1.0</v>
      </c>
      <c r="CM540" s="10">
        <v>1.0</v>
      </c>
      <c r="CN540" s="8" t="s">
        <v>105</v>
      </c>
      <c r="CO540" s="10">
        <v>15.0</v>
      </c>
      <c r="CP540" s="8" t="s">
        <v>111</v>
      </c>
      <c r="CQ540" s="10">
        <v>73.0</v>
      </c>
      <c r="CR540" s="8" t="s">
        <v>112</v>
      </c>
      <c r="CS540" s="10">
        <v>20.0</v>
      </c>
    </row>
    <row r="541">
      <c r="A541" s="7">
        <v>22970.0</v>
      </c>
      <c r="B541" s="8" t="s">
        <v>93</v>
      </c>
      <c r="C541" s="9" t="s">
        <v>1794</v>
      </c>
      <c r="D541" s="8" t="s">
        <v>1794</v>
      </c>
      <c r="E541" s="10">
        <v>1.0</v>
      </c>
      <c r="F541" s="10">
        <v>0.0</v>
      </c>
      <c r="G541" s="8" t="s">
        <v>96</v>
      </c>
      <c r="H541" s="11"/>
      <c r="I541" s="13" t="s">
        <v>1795</v>
      </c>
      <c r="J541" s="11"/>
      <c r="K541" s="11"/>
      <c r="L541" s="8" t="s">
        <v>97</v>
      </c>
      <c r="M541" s="11"/>
      <c r="N541" s="10">
        <v>1.0</v>
      </c>
      <c r="O541" s="10">
        <v>200.0</v>
      </c>
      <c r="P541" s="11"/>
      <c r="Q541" s="10">
        <v>0.0</v>
      </c>
      <c r="R541" s="10">
        <v>0.0</v>
      </c>
      <c r="S541" s="10">
        <v>0.0</v>
      </c>
      <c r="T541" s="10">
        <v>0.0</v>
      </c>
      <c r="U541" s="10">
        <v>0.0</v>
      </c>
      <c r="V541" s="10">
        <v>0.0</v>
      </c>
      <c r="W541" s="10">
        <v>0.0</v>
      </c>
      <c r="X541" s="11"/>
      <c r="Y541" s="11"/>
      <c r="Z541" s="12">
        <v>3.98</v>
      </c>
      <c r="AA541" s="13" t="s">
        <v>98</v>
      </c>
      <c r="AB541" s="11"/>
      <c r="AC541" s="11"/>
      <c r="AD541" s="32" t="s">
        <v>1796</v>
      </c>
      <c r="AE541" s="14"/>
      <c r="AF541" s="14"/>
      <c r="AG541" s="14"/>
      <c r="AH541" s="14"/>
      <c r="AI541" s="14"/>
      <c r="AJ541" s="14"/>
      <c r="AK541" s="14"/>
      <c r="AL541" s="11"/>
      <c r="AM541" s="10">
        <v>0.0</v>
      </c>
      <c r="AN541" s="8" t="s">
        <v>100</v>
      </c>
      <c r="AO541" s="8" t="s">
        <v>440</v>
      </c>
      <c r="AP541" s="10">
        <v>1.0</v>
      </c>
      <c r="AQ541" s="10">
        <v>1.0</v>
      </c>
      <c r="AR541" s="8" t="s">
        <v>102</v>
      </c>
      <c r="AS541" s="10">
        <v>80.0</v>
      </c>
      <c r="AT541" s="10">
        <v>1.0</v>
      </c>
      <c r="AU541" s="10">
        <v>1.0</v>
      </c>
      <c r="AV541" s="8" t="s">
        <v>103</v>
      </c>
      <c r="AW541" s="8" t="s">
        <v>1797</v>
      </c>
      <c r="AX541" s="10">
        <v>1.0</v>
      </c>
      <c r="AY541" s="10">
        <v>1.0</v>
      </c>
      <c r="AZ541" s="8" t="s">
        <v>105</v>
      </c>
      <c r="BA541" s="10">
        <v>21.0</v>
      </c>
      <c r="BB541" s="10">
        <v>1.0</v>
      </c>
      <c r="BC541" s="10">
        <v>1.0</v>
      </c>
      <c r="BD541" s="8" t="s">
        <v>106</v>
      </c>
      <c r="BE541" s="8" t="s">
        <v>158</v>
      </c>
      <c r="BF541" s="10">
        <v>1.0</v>
      </c>
      <c r="BG541" s="10">
        <v>1.0</v>
      </c>
      <c r="BH541" s="8" t="s">
        <v>108</v>
      </c>
      <c r="BI541" s="8" t="s">
        <v>124</v>
      </c>
      <c r="BJ541" s="10">
        <v>1.0</v>
      </c>
      <c r="BK541" s="10">
        <v>1.0</v>
      </c>
      <c r="BL541" s="8" t="s">
        <v>110</v>
      </c>
      <c r="BM541" s="10">
        <v>24.0</v>
      </c>
      <c r="BN541" s="10">
        <v>1.0</v>
      </c>
      <c r="BO541" s="10">
        <v>1.0</v>
      </c>
      <c r="BP541" s="8" t="s">
        <v>111</v>
      </c>
      <c r="BQ541" s="10">
        <v>62.0</v>
      </c>
      <c r="BR541" s="10">
        <v>1.0</v>
      </c>
      <c r="BS541" s="10">
        <v>1.0</v>
      </c>
      <c r="BT541" s="8" t="s">
        <v>112</v>
      </c>
      <c r="BU541" s="10">
        <v>33.0</v>
      </c>
      <c r="BV541" s="10">
        <v>1.0</v>
      </c>
      <c r="BW541" s="10">
        <v>1.0</v>
      </c>
      <c r="BX541" s="8" t="s">
        <v>113</v>
      </c>
      <c r="BY541" s="15" t="s">
        <v>1798</v>
      </c>
      <c r="BZ541" s="10">
        <v>1.0</v>
      </c>
      <c r="CA541" s="10">
        <v>1.0</v>
      </c>
      <c r="CB541" s="8" t="s">
        <v>114</v>
      </c>
      <c r="CC541" s="15" t="s">
        <v>168</v>
      </c>
      <c r="CD541" s="10">
        <v>1.0</v>
      </c>
      <c r="CE541" s="10">
        <v>1.0</v>
      </c>
      <c r="CF541" s="8" t="s">
        <v>116</v>
      </c>
      <c r="CG541" s="15" t="s">
        <v>117</v>
      </c>
      <c r="CH541" s="10">
        <v>1.0</v>
      </c>
      <c r="CI541" s="10">
        <v>1.0</v>
      </c>
      <c r="CJ541" s="8" t="s">
        <v>118</v>
      </c>
      <c r="CK541" s="15" t="s">
        <v>117</v>
      </c>
      <c r="CL541" s="10">
        <v>1.0</v>
      </c>
      <c r="CM541" s="10">
        <v>1.0</v>
      </c>
      <c r="CN541" s="8" t="s">
        <v>105</v>
      </c>
      <c r="CO541" s="10">
        <v>15.0</v>
      </c>
      <c r="CP541" s="8" t="s">
        <v>111</v>
      </c>
      <c r="CQ541" s="10">
        <v>73.0</v>
      </c>
      <c r="CR541" s="8" t="s">
        <v>112</v>
      </c>
      <c r="CS541" s="10">
        <v>20.0</v>
      </c>
    </row>
    <row r="542">
      <c r="A542" s="7">
        <v>22971.0</v>
      </c>
      <c r="B542" s="8" t="s">
        <v>93</v>
      </c>
      <c r="C542" s="9" t="s">
        <v>1799</v>
      </c>
      <c r="D542" s="8" t="s">
        <v>1799</v>
      </c>
      <c r="E542" s="10">
        <v>1.0</v>
      </c>
      <c r="F542" s="10">
        <v>0.0</v>
      </c>
      <c r="G542" s="8" t="s">
        <v>96</v>
      </c>
      <c r="H542" s="11"/>
      <c r="I542" s="13" t="s">
        <v>1800</v>
      </c>
      <c r="J542" s="11"/>
      <c r="K542" s="11"/>
      <c r="L542" s="8" t="s">
        <v>97</v>
      </c>
      <c r="M542" s="11"/>
      <c r="N542" s="10">
        <v>1.0</v>
      </c>
      <c r="O542" s="10">
        <v>80.0</v>
      </c>
      <c r="P542" s="11"/>
      <c r="Q542" s="10">
        <v>0.0</v>
      </c>
      <c r="R542" s="10">
        <v>0.0</v>
      </c>
      <c r="S542" s="10">
        <v>0.0</v>
      </c>
      <c r="T542" s="10">
        <v>0.0</v>
      </c>
      <c r="U542" s="10">
        <v>0.0</v>
      </c>
      <c r="V542" s="10">
        <v>0.0</v>
      </c>
      <c r="W542" s="10">
        <v>0.0</v>
      </c>
      <c r="X542" s="11"/>
      <c r="Y542" s="11"/>
      <c r="Z542" s="12">
        <v>3.98</v>
      </c>
      <c r="AA542" s="13" t="s">
        <v>98</v>
      </c>
      <c r="AB542" s="11"/>
      <c r="AC542" s="11"/>
      <c r="AD542" s="32" t="s">
        <v>1801</v>
      </c>
      <c r="AE542" s="14"/>
      <c r="AF542" s="14"/>
      <c r="AG542" s="14"/>
      <c r="AH542" s="14"/>
      <c r="AI542" s="14"/>
      <c r="AJ542" s="14"/>
      <c r="AK542" s="14"/>
      <c r="AL542" s="11"/>
      <c r="AM542" s="10">
        <v>0.0</v>
      </c>
      <c r="AN542" s="8" t="s">
        <v>100</v>
      </c>
      <c r="AO542" s="8" t="s">
        <v>202</v>
      </c>
      <c r="AP542" s="10">
        <v>1.0</v>
      </c>
      <c r="AQ542" s="10">
        <v>1.0</v>
      </c>
      <c r="AR542" s="8" t="s">
        <v>102</v>
      </c>
      <c r="AS542" s="10">
        <v>80.0</v>
      </c>
      <c r="AT542" s="10">
        <v>1.0</v>
      </c>
      <c r="AU542" s="10">
        <v>1.0</v>
      </c>
      <c r="AV542" s="8" t="s">
        <v>103</v>
      </c>
      <c r="AW542" s="8" t="s">
        <v>1797</v>
      </c>
      <c r="AX542" s="10">
        <v>1.0</v>
      </c>
      <c r="AY542" s="10">
        <v>1.0</v>
      </c>
      <c r="AZ542" s="8" t="s">
        <v>105</v>
      </c>
      <c r="BA542" s="10">
        <v>21.0</v>
      </c>
      <c r="BB542" s="10">
        <v>1.0</v>
      </c>
      <c r="BC542" s="10">
        <v>1.0</v>
      </c>
      <c r="BD542" s="8" t="s">
        <v>106</v>
      </c>
      <c r="BE542" s="8" t="s">
        <v>158</v>
      </c>
      <c r="BF542" s="10">
        <v>1.0</v>
      </c>
      <c r="BG542" s="10">
        <v>1.0</v>
      </c>
      <c r="BH542" s="8" t="s">
        <v>108</v>
      </c>
      <c r="BI542" s="8" t="s">
        <v>124</v>
      </c>
      <c r="BJ542" s="10">
        <v>1.0</v>
      </c>
      <c r="BK542" s="10">
        <v>1.0</v>
      </c>
      <c r="BL542" s="8" t="s">
        <v>110</v>
      </c>
      <c r="BM542" s="10">
        <v>24.0</v>
      </c>
      <c r="BN542" s="10">
        <v>1.0</v>
      </c>
      <c r="BO542" s="10">
        <v>1.0</v>
      </c>
      <c r="BP542" s="8" t="s">
        <v>111</v>
      </c>
      <c r="BQ542" s="10">
        <v>62.0</v>
      </c>
      <c r="BR542" s="10">
        <v>1.0</v>
      </c>
      <c r="BS542" s="10">
        <v>1.0</v>
      </c>
      <c r="BT542" s="8" t="s">
        <v>112</v>
      </c>
      <c r="BU542" s="10">
        <v>33.0</v>
      </c>
      <c r="BV542" s="10">
        <v>1.0</v>
      </c>
      <c r="BW542" s="10">
        <v>1.0</v>
      </c>
      <c r="BX542" s="8" t="s">
        <v>113</v>
      </c>
      <c r="BY542" s="15" t="s">
        <v>1798</v>
      </c>
      <c r="BZ542" s="10">
        <v>1.0</v>
      </c>
      <c r="CA542" s="10">
        <v>1.0</v>
      </c>
      <c r="CB542" s="8" t="s">
        <v>114</v>
      </c>
      <c r="CC542" s="15" t="s">
        <v>168</v>
      </c>
      <c r="CD542" s="10">
        <v>1.0</v>
      </c>
      <c r="CE542" s="10">
        <v>1.0</v>
      </c>
      <c r="CF542" s="8" t="s">
        <v>116</v>
      </c>
      <c r="CG542" s="15" t="s">
        <v>117</v>
      </c>
      <c r="CH542" s="10">
        <v>1.0</v>
      </c>
      <c r="CI542" s="10">
        <v>1.0</v>
      </c>
      <c r="CJ542" s="8" t="s">
        <v>118</v>
      </c>
      <c r="CK542" s="15" t="s">
        <v>117</v>
      </c>
      <c r="CL542" s="10">
        <v>1.0</v>
      </c>
      <c r="CM542" s="10">
        <v>1.0</v>
      </c>
      <c r="CN542" s="23"/>
      <c r="CO542" s="24"/>
      <c r="CP542" s="23"/>
      <c r="CQ542" s="24"/>
      <c r="CR542" s="23"/>
      <c r="CS542" s="24"/>
    </row>
    <row r="543">
      <c r="A543" s="7">
        <v>22972.0</v>
      </c>
      <c r="B543" s="8" t="s">
        <v>93</v>
      </c>
      <c r="C543" s="9" t="s">
        <v>1802</v>
      </c>
      <c r="D543" s="8" t="s">
        <v>1802</v>
      </c>
      <c r="E543" s="10">
        <v>1.0</v>
      </c>
      <c r="F543" s="10">
        <v>0.0</v>
      </c>
      <c r="G543" s="8" t="s">
        <v>96</v>
      </c>
      <c r="H543" s="11"/>
      <c r="I543" s="8" t="s">
        <v>1803</v>
      </c>
      <c r="J543" s="11"/>
      <c r="K543" s="11"/>
      <c r="L543" s="8" t="s">
        <v>97</v>
      </c>
      <c r="M543" s="11"/>
      <c r="N543" s="10">
        <v>1.0</v>
      </c>
      <c r="O543" s="10">
        <v>219.0</v>
      </c>
      <c r="P543" s="11"/>
      <c r="Q543" s="10">
        <v>0.0</v>
      </c>
      <c r="R543" s="10">
        <v>0.0</v>
      </c>
      <c r="S543" s="10">
        <v>0.0</v>
      </c>
      <c r="T543" s="10">
        <v>0.0</v>
      </c>
      <c r="U543" s="10">
        <v>0.0</v>
      </c>
      <c r="V543" s="10">
        <v>0.0</v>
      </c>
      <c r="W543" s="10">
        <v>0.0</v>
      </c>
      <c r="X543" s="11"/>
      <c r="Y543" s="11"/>
      <c r="Z543" s="12">
        <v>3.98</v>
      </c>
      <c r="AA543" s="13" t="s">
        <v>98</v>
      </c>
      <c r="AB543" s="11"/>
      <c r="AC543" s="11"/>
      <c r="AD543" s="32" t="s">
        <v>1804</v>
      </c>
      <c r="AE543" s="14"/>
      <c r="AF543" s="14"/>
      <c r="AG543" s="14"/>
      <c r="AH543" s="14"/>
      <c r="AI543" s="14"/>
      <c r="AJ543" s="14"/>
      <c r="AK543" s="14"/>
      <c r="AL543" s="11"/>
      <c r="AM543" s="10">
        <v>0.0</v>
      </c>
      <c r="AN543" s="8" t="s">
        <v>100</v>
      </c>
      <c r="AO543" s="8" t="s">
        <v>127</v>
      </c>
      <c r="AP543" s="10">
        <v>1.0</v>
      </c>
      <c r="AQ543" s="10">
        <v>1.0</v>
      </c>
      <c r="AR543" s="8" t="s">
        <v>102</v>
      </c>
      <c r="AS543" s="10">
        <v>80.0</v>
      </c>
      <c r="AT543" s="10">
        <v>1.0</v>
      </c>
      <c r="AU543" s="10">
        <v>1.0</v>
      </c>
      <c r="AV543" s="8" t="s">
        <v>103</v>
      </c>
      <c r="AW543" s="8" t="s">
        <v>1797</v>
      </c>
      <c r="AX543" s="10">
        <v>1.0</v>
      </c>
      <c r="AY543" s="10">
        <v>1.0</v>
      </c>
      <c r="AZ543" s="8" t="s">
        <v>105</v>
      </c>
      <c r="BA543" s="10">
        <v>21.0</v>
      </c>
      <c r="BB543" s="10">
        <v>1.0</v>
      </c>
      <c r="BC543" s="10">
        <v>1.0</v>
      </c>
      <c r="BD543" s="8" t="s">
        <v>106</v>
      </c>
      <c r="BE543" s="8" t="s">
        <v>158</v>
      </c>
      <c r="BF543" s="10">
        <v>1.0</v>
      </c>
      <c r="BG543" s="10">
        <v>1.0</v>
      </c>
      <c r="BH543" s="8" t="s">
        <v>108</v>
      </c>
      <c r="BI543" s="8" t="s">
        <v>124</v>
      </c>
      <c r="BJ543" s="10">
        <v>1.0</v>
      </c>
      <c r="BK543" s="10">
        <v>1.0</v>
      </c>
      <c r="BL543" s="8" t="s">
        <v>110</v>
      </c>
      <c r="BM543" s="10">
        <v>24.0</v>
      </c>
      <c r="BN543" s="10">
        <v>1.0</v>
      </c>
      <c r="BO543" s="10">
        <v>1.0</v>
      </c>
      <c r="BP543" s="8" t="s">
        <v>111</v>
      </c>
      <c r="BQ543" s="10">
        <v>62.0</v>
      </c>
      <c r="BR543" s="10">
        <v>1.0</v>
      </c>
      <c r="BS543" s="10">
        <v>1.0</v>
      </c>
      <c r="BT543" s="8" t="s">
        <v>112</v>
      </c>
      <c r="BU543" s="10">
        <v>33.0</v>
      </c>
      <c r="BV543" s="10">
        <v>1.0</v>
      </c>
      <c r="BW543" s="10">
        <v>1.0</v>
      </c>
      <c r="BX543" s="8" t="s">
        <v>113</v>
      </c>
      <c r="BY543" s="15" t="s">
        <v>1798</v>
      </c>
      <c r="BZ543" s="10">
        <v>1.0</v>
      </c>
      <c r="CA543" s="10">
        <v>1.0</v>
      </c>
      <c r="CB543" s="8" t="s">
        <v>114</v>
      </c>
      <c r="CC543" s="15" t="s">
        <v>168</v>
      </c>
      <c r="CD543" s="10">
        <v>1.0</v>
      </c>
      <c r="CE543" s="10">
        <v>1.0</v>
      </c>
      <c r="CF543" s="8" t="s">
        <v>116</v>
      </c>
      <c r="CG543" s="15" t="s">
        <v>117</v>
      </c>
      <c r="CH543" s="10">
        <v>1.0</v>
      </c>
      <c r="CI543" s="10">
        <v>1.0</v>
      </c>
      <c r="CJ543" s="8" t="s">
        <v>118</v>
      </c>
      <c r="CK543" s="15" t="s">
        <v>117</v>
      </c>
      <c r="CL543" s="10">
        <v>1.0</v>
      </c>
      <c r="CM543" s="10">
        <v>1.0</v>
      </c>
      <c r="CN543" s="8" t="s">
        <v>105</v>
      </c>
      <c r="CO543" s="10">
        <v>22.0</v>
      </c>
      <c r="CP543" s="8" t="s">
        <v>111</v>
      </c>
      <c r="CQ543" s="10">
        <v>43.0</v>
      </c>
      <c r="CR543" s="8" t="s">
        <v>112</v>
      </c>
      <c r="CS543" s="10">
        <v>34.0</v>
      </c>
    </row>
    <row r="544">
      <c r="A544" s="7">
        <v>22973.0</v>
      </c>
      <c r="B544" s="8" t="s">
        <v>93</v>
      </c>
      <c r="C544" s="9" t="s">
        <v>1805</v>
      </c>
      <c r="D544" s="8" t="s">
        <v>1805</v>
      </c>
      <c r="E544" s="10">
        <v>1.0</v>
      </c>
      <c r="F544" s="10">
        <v>0.0</v>
      </c>
      <c r="G544" s="8" t="s">
        <v>96</v>
      </c>
      <c r="H544" s="11"/>
      <c r="I544" s="8" t="s">
        <v>1806</v>
      </c>
      <c r="J544" s="11"/>
      <c r="K544" s="11"/>
      <c r="L544" s="8" t="s">
        <v>97</v>
      </c>
      <c r="M544" s="11"/>
      <c r="N544" s="10">
        <v>1.0</v>
      </c>
      <c r="O544" s="10">
        <v>290.0</v>
      </c>
      <c r="P544" s="11"/>
      <c r="Q544" s="10">
        <v>0.0</v>
      </c>
      <c r="R544" s="10">
        <v>0.0</v>
      </c>
      <c r="S544" s="10">
        <v>0.0</v>
      </c>
      <c r="T544" s="10">
        <v>0.0</v>
      </c>
      <c r="U544" s="10">
        <v>0.0</v>
      </c>
      <c r="V544" s="10">
        <v>0.0</v>
      </c>
      <c r="W544" s="10">
        <v>0.0</v>
      </c>
      <c r="X544" s="11"/>
      <c r="Y544" s="11"/>
      <c r="Z544" s="12">
        <v>3.98</v>
      </c>
      <c r="AA544" s="13" t="s">
        <v>98</v>
      </c>
      <c r="AB544" s="11"/>
      <c r="AC544" s="11"/>
      <c r="AD544" s="32" t="s">
        <v>1807</v>
      </c>
      <c r="AE544" s="14"/>
      <c r="AF544" s="14"/>
      <c r="AG544" s="14"/>
      <c r="AH544" s="14"/>
      <c r="AI544" s="14"/>
      <c r="AJ544" s="14"/>
      <c r="AK544" s="14"/>
      <c r="AL544" s="11"/>
      <c r="AM544" s="10">
        <v>0.0</v>
      </c>
      <c r="AN544" s="8" t="s">
        <v>100</v>
      </c>
      <c r="AO544" s="8" t="s">
        <v>143</v>
      </c>
      <c r="AP544" s="10">
        <v>1.0</v>
      </c>
      <c r="AQ544" s="10">
        <v>1.0</v>
      </c>
      <c r="AR544" s="8" t="s">
        <v>102</v>
      </c>
      <c r="AS544" s="10">
        <v>80.0</v>
      </c>
      <c r="AT544" s="10">
        <v>1.0</v>
      </c>
      <c r="AU544" s="10">
        <v>1.0</v>
      </c>
      <c r="AV544" s="8" t="s">
        <v>103</v>
      </c>
      <c r="AW544" s="8" t="s">
        <v>1797</v>
      </c>
      <c r="AX544" s="10">
        <v>1.0</v>
      </c>
      <c r="AY544" s="10">
        <v>1.0</v>
      </c>
      <c r="AZ544" s="8" t="s">
        <v>105</v>
      </c>
      <c r="BA544" s="10">
        <v>21.0</v>
      </c>
      <c r="BB544" s="10">
        <v>1.0</v>
      </c>
      <c r="BC544" s="10">
        <v>1.0</v>
      </c>
      <c r="BD544" s="8" t="s">
        <v>106</v>
      </c>
      <c r="BE544" s="8" t="s">
        <v>158</v>
      </c>
      <c r="BF544" s="10">
        <v>1.0</v>
      </c>
      <c r="BG544" s="10">
        <v>1.0</v>
      </c>
      <c r="BH544" s="8" t="s">
        <v>108</v>
      </c>
      <c r="BI544" s="8" t="s">
        <v>124</v>
      </c>
      <c r="BJ544" s="10">
        <v>1.0</v>
      </c>
      <c r="BK544" s="10">
        <v>1.0</v>
      </c>
      <c r="BL544" s="8" t="s">
        <v>110</v>
      </c>
      <c r="BM544" s="10">
        <v>24.0</v>
      </c>
      <c r="BN544" s="10">
        <v>1.0</v>
      </c>
      <c r="BO544" s="10">
        <v>1.0</v>
      </c>
      <c r="BP544" s="8" t="s">
        <v>111</v>
      </c>
      <c r="BQ544" s="10">
        <v>62.0</v>
      </c>
      <c r="BR544" s="10">
        <v>1.0</v>
      </c>
      <c r="BS544" s="10">
        <v>1.0</v>
      </c>
      <c r="BT544" s="8" t="s">
        <v>112</v>
      </c>
      <c r="BU544" s="10">
        <v>33.0</v>
      </c>
      <c r="BV544" s="10">
        <v>1.0</v>
      </c>
      <c r="BW544" s="10">
        <v>1.0</v>
      </c>
      <c r="BX544" s="8" t="s">
        <v>113</v>
      </c>
      <c r="BY544" s="15" t="s">
        <v>1798</v>
      </c>
      <c r="BZ544" s="10">
        <v>1.0</v>
      </c>
      <c r="CA544" s="10">
        <v>1.0</v>
      </c>
      <c r="CB544" s="8" t="s">
        <v>114</v>
      </c>
      <c r="CC544" s="15" t="s">
        <v>168</v>
      </c>
      <c r="CD544" s="10">
        <v>1.0</v>
      </c>
      <c r="CE544" s="10">
        <v>1.0</v>
      </c>
      <c r="CF544" s="8" t="s">
        <v>116</v>
      </c>
      <c r="CG544" s="15" t="s">
        <v>117</v>
      </c>
      <c r="CH544" s="10">
        <v>1.0</v>
      </c>
      <c r="CI544" s="10">
        <v>1.0</v>
      </c>
      <c r="CJ544" s="8" t="s">
        <v>118</v>
      </c>
      <c r="CK544" s="15" t="s">
        <v>117</v>
      </c>
      <c r="CL544" s="10">
        <v>1.0</v>
      </c>
      <c r="CM544" s="10">
        <v>1.0</v>
      </c>
      <c r="CN544" s="8" t="s">
        <v>105</v>
      </c>
      <c r="CO544" s="10">
        <v>20.0</v>
      </c>
      <c r="CP544" s="8" t="s">
        <v>111</v>
      </c>
      <c r="CQ544" s="10">
        <v>91.0</v>
      </c>
      <c r="CR544" s="8" t="s">
        <v>112</v>
      </c>
      <c r="CS544" s="10">
        <v>35.0</v>
      </c>
    </row>
    <row r="545">
      <c r="A545" s="7">
        <v>2164.0</v>
      </c>
      <c r="B545" s="8" t="s">
        <v>93</v>
      </c>
      <c r="C545" s="9" t="s">
        <v>1808</v>
      </c>
      <c r="D545" s="8" t="s">
        <v>1809</v>
      </c>
      <c r="E545" s="10">
        <v>1.0</v>
      </c>
      <c r="F545" s="10">
        <v>0.0</v>
      </c>
      <c r="G545" s="8" t="s">
        <v>96</v>
      </c>
      <c r="H545" s="11"/>
      <c r="I545" s="13" t="s">
        <v>1810</v>
      </c>
      <c r="J545" s="11"/>
      <c r="K545" s="11"/>
      <c r="L545" s="8" t="s">
        <v>97</v>
      </c>
      <c r="M545" s="11"/>
      <c r="N545" s="10">
        <v>1.0</v>
      </c>
      <c r="O545" s="10">
        <v>3377.0</v>
      </c>
      <c r="P545" s="11"/>
      <c r="Q545" s="10">
        <v>0.0</v>
      </c>
      <c r="R545" s="10">
        <v>0.0</v>
      </c>
      <c r="S545" s="10">
        <v>0.0</v>
      </c>
      <c r="T545" s="10">
        <v>0.0</v>
      </c>
      <c r="U545" s="10">
        <v>0.0</v>
      </c>
      <c r="V545" s="10">
        <v>0.0</v>
      </c>
      <c r="W545" s="10">
        <v>0.0</v>
      </c>
      <c r="X545" s="11"/>
      <c r="Y545" s="11"/>
      <c r="Z545" s="12">
        <v>0.58</v>
      </c>
      <c r="AA545" s="13" t="s">
        <v>98</v>
      </c>
      <c r="AB545" s="11"/>
      <c r="AC545" s="11"/>
      <c r="AD545" s="13" t="s">
        <v>1811</v>
      </c>
      <c r="AE545" s="14"/>
      <c r="AF545" s="14"/>
      <c r="AG545" s="14"/>
      <c r="AH545" s="14"/>
      <c r="AI545" s="14"/>
      <c r="AJ545" s="14"/>
      <c r="AK545" s="14"/>
      <c r="AL545" s="11"/>
      <c r="AM545" s="10">
        <v>0.0</v>
      </c>
      <c r="AN545" s="8" t="s">
        <v>100</v>
      </c>
      <c r="AO545" s="8" t="s">
        <v>123</v>
      </c>
      <c r="AP545" s="10">
        <v>1.0</v>
      </c>
      <c r="AQ545" s="10">
        <v>1.0</v>
      </c>
      <c r="AR545" s="8" t="s">
        <v>102</v>
      </c>
      <c r="AS545" s="10">
        <v>650.0</v>
      </c>
      <c r="AT545" s="10">
        <v>1.0</v>
      </c>
      <c r="AU545" s="10">
        <v>1.0</v>
      </c>
      <c r="AV545" s="8" t="s">
        <v>103</v>
      </c>
      <c r="AW545" s="8" t="s">
        <v>175</v>
      </c>
      <c r="AX545" s="10">
        <v>1.0</v>
      </c>
      <c r="AY545" s="10">
        <v>1.0</v>
      </c>
      <c r="AZ545" s="8" t="s">
        <v>105</v>
      </c>
      <c r="BA545" s="10">
        <v>9.0</v>
      </c>
      <c r="BB545" s="10">
        <v>1.0</v>
      </c>
      <c r="BC545" s="10">
        <v>1.0</v>
      </c>
      <c r="BD545" s="8" t="s">
        <v>106</v>
      </c>
      <c r="BE545" s="8" t="s">
        <v>107</v>
      </c>
      <c r="BF545" s="10">
        <v>1.0</v>
      </c>
      <c r="BG545" s="10">
        <v>1.0</v>
      </c>
      <c r="BH545" s="8" t="s">
        <v>108</v>
      </c>
      <c r="BI545" s="8" t="s">
        <v>109</v>
      </c>
      <c r="BJ545" s="10">
        <v>1.0</v>
      </c>
      <c r="BK545" s="10">
        <v>1.0</v>
      </c>
      <c r="BL545" s="8" t="s">
        <v>110</v>
      </c>
      <c r="BM545" s="10">
        <v>200.0</v>
      </c>
      <c r="BN545" s="10">
        <v>1.0</v>
      </c>
      <c r="BO545" s="10">
        <v>1.0</v>
      </c>
      <c r="BP545" s="8" t="s">
        <v>111</v>
      </c>
      <c r="BQ545" s="10">
        <v>16.0</v>
      </c>
      <c r="BR545" s="10">
        <v>1.0</v>
      </c>
      <c r="BS545" s="10">
        <v>1.0</v>
      </c>
      <c r="BT545" s="8" t="s">
        <v>112</v>
      </c>
      <c r="BU545" s="10">
        <v>16.0</v>
      </c>
      <c r="BV545" s="10">
        <v>1.0</v>
      </c>
      <c r="BW545" s="10">
        <v>1.0</v>
      </c>
      <c r="BX545" s="8" t="s">
        <v>113</v>
      </c>
      <c r="BY545" s="15" t="s">
        <v>1812</v>
      </c>
      <c r="BZ545" s="10">
        <v>1.0</v>
      </c>
      <c r="CA545" s="10">
        <v>1.0</v>
      </c>
      <c r="CB545" s="8" t="s">
        <v>114</v>
      </c>
      <c r="CC545" s="15" t="s">
        <v>139</v>
      </c>
      <c r="CD545" s="10">
        <v>1.0</v>
      </c>
      <c r="CE545" s="10">
        <v>1.0</v>
      </c>
      <c r="CF545" s="8" t="s">
        <v>116</v>
      </c>
      <c r="CG545" s="15" t="s">
        <v>117</v>
      </c>
      <c r="CH545" s="10">
        <v>1.0</v>
      </c>
      <c r="CI545" s="10">
        <v>1.0</v>
      </c>
      <c r="CJ545" s="8" t="s">
        <v>118</v>
      </c>
      <c r="CK545" s="16">
        <v>45571.0</v>
      </c>
      <c r="CL545" s="10">
        <v>1.0</v>
      </c>
      <c r="CM545" s="10">
        <v>1.0</v>
      </c>
      <c r="CN545" s="8" t="s">
        <v>105</v>
      </c>
      <c r="CO545" s="10">
        <v>15.0</v>
      </c>
      <c r="CP545" s="8" t="s">
        <v>111</v>
      </c>
      <c r="CQ545" s="10">
        <v>39.0</v>
      </c>
      <c r="CR545" s="8" t="s">
        <v>112</v>
      </c>
      <c r="CS545" s="10">
        <v>25.0</v>
      </c>
    </row>
    <row r="546">
      <c r="A546" s="7">
        <v>2176.0</v>
      </c>
      <c r="B546" s="8" t="s">
        <v>93</v>
      </c>
      <c r="C546" s="9" t="s">
        <v>1813</v>
      </c>
      <c r="D546" s="8" t="s">
        <v>1814</v>
      </c>
      <c r="E546" s="10">
        <v>1.0</v>
      </c>
      <c r="F546" s="10">
        <v>0.0</v>
      </c>
      <c r="G546" s="8" t="s">
        <v>96</v>
      </c>
      <c r="H546" s="11"/>
      <c r="I546" s="13" t="s">
        <v>772</v>
      </c>
      <c r="J546" s="11"/>
      <c r="K546" s="11"/>
      <c r="L546" s="8" t="s">
        <v>97</v>
      </c>
      <c r="M546" s="11"/>
      <c r="N546" s="10">
        <v>1.0</v>
      </c>
      <c r="O546" s="10">
        <v>981.0</v>
      </c>
      <c r="P546" s="11"/>
      <c r="Q546" s="10">
        <v>0.0</v>
      </c>
      <c r="R546" s="10">
        <v>0.0</v>
      </c>
      <c r="S546" s="10">
        <v>0.0</v>
      </c>
      <c r="T546" s="10">
        <v>0.0</v>
      </c>
      <c r="U546" s="10">
        <v>0.0</v>
      </c>
      <c r="V546" s="10">
        <v>0.0</v>
      </c>
      <c r="W546" s="10">
        <v>0.0</v>
      </c>
      <c r="X546" s="11"/>
      <c r="Y546" s="11"/>
      <c r="Z546" s="12">
        <v>1.1</v>
      </c>
      <c r="AA546" s="13" t="s">
        <v>98</v>
      </c>
      <c r="AB546" s="11"/>
      <c r="AC546" s="11"/>
      <c r="AD546" s="8" t="s">
        <v>1815</v>
      </c>
      <c r="AE546" s="11"/>
      <c r="AF546" s="11"/>
      <c r="AG546" s="11"/>
      <c r="AH546" s="11"/>
      <c r="AI546" s="11"/>
      <c r="AJ546" s="11"/>
      <c r="AK546" s="11"/>
      <c r="AL546" s="11"/>
      <c r="AM546" s="10">
        <v>0.0</v>
      </c>
      <c r="AN546" s="8" t="s">
        <v>100</v>
      </c>
      <c r="AO546" s="8" t="s">
        <v>101</v>
      </c>
      <c r="AP546" s="10">
        <v>1.0</v>
      </c>
      <c r="AQ546" s="10">
        <v>1.0</v>
      </c>
      <c r="AR546" s="8" t="s">
        <v>102</v>
      </c>
      <c r="AS546" s="10">
        <v>600.0</v>
      </c>
      <c r="AT546" s="10">
        <v>1.0</v>
      </c>
      <c r="AU546" s="10">
        <v>1.0</v>
      </c>
      <c r="AV546" s="8" t="s">
        <v>103</v>
      </c>
      <c r="AW546" s="8" t="s">
        <v>175</v>
      </c>
      <c r="AX546" s="10">
        <v>1.0</v>
      </c>
      <c r="AY546" s="10">
        <v>1.0</v>
      </c>
      <c r="AZ546" s="8" t="s">
        <v>105</v>
      </c>
      <c r="BA546" s="10">
        <v>18.0</v>
      </c>
      <c r="BB546" s="10">
        <v>1.0</v>
      </c>
      <c r="BC546" s="10">
        <v>1.0</v>
      </c>
      <c r="BD546" s="8" t="s">
        <v>106</v>
      </c>
      <c r="BE546" s="8" t="s">
        <v>107</v>
      </c>
      <c r="BF546" s="10">
        <v>1.0</v>
      </c>
      <c r="BG546" s="10">
        <v>1.0</v>
      </c>
      <c r="BH546" s="8" t="s">
        <v>108</v>
      </c>
      <c r="BI546" s="8" t="s">
        <v>124</v>
      </c>
      <c r="BJ546" s="10">
        <v>1.0</v>
      </c>
      <c r="BK546" s="10">
        <v>1.0</v>
      </c>
      <c r="BL546" s="8" t="s">
        <v>110</v>
      </c>
      <c r="BM546" s="10">
        <v>180.0</v>
      </c>
      <c r="BN546" s="10">
        <v>1.0</v>
      </c>
      <c r="BO546" s="10">
        <v>1.0</v>
      </c>
      <c r="BP546" s="8" t="s">
        <v>111</v>
      </c>
      <c r="BQ546" s="10">
        <v>16.0</v>
      </c>
      <c r="BR546" s="10">
        <v>1.0</v>
      </c>
      <c r="BS546" s="10">
        <v>1.0</v>
      </c>
      <c r="BT546" s="8" t="s">
        <v>112</v>
      </c>
      <c r="BU546" s="10">
        <v>26.0</v>
      </c>
      <c r="BV546" s="10">
        <v>1.0</v>
      </c>
      <c r="BW546" s="10">
        <v>1.0</v>
      </c>
      <c r="BX546" s="8" t="s">
        <v>113</v>
      </c>
      <c r="BY546" s="15" t="s">
        <v>1812</v>
      </c>
      <c r="BZ546" s="10">
        <v>1.0</v>
      </c>
      <c r="CA546" s="10">
        <v>1.0</v>
      </c>
      <c r="CB546" s="8" t="s">
        <v>114</v>
      </c>
      <c r="CC546" s="15" t="s">
        <v>139</v>
      </c>
      <c r="CD546" s="10">
        <v>1.0</v>
      </c>
      <c r="CE546" s="10">
        <v>1.0</v>
      </c>
      <c r="CF546" s="8" t="s">
        <v>116</v>
      </c>
      <c r="CG546" s="15" t="s">
        <v>115</v>
      </c>
      <c r="CH546" s="10">
        <v>1.0</v>
      </c>
      <c r="CI546" s="10">
        <v>1.0</v>
      </c>
      <c r="CJ546" s="8" t="s">
        <v>118</v>
      </c>
      <c r="CK546" s="15" t="s">
        <v>288</v>
      </c>
      <c r="CL546" s="10">
        <v>1.0</v>
      </c>
      <c r="CM546" s="10">
        <v>1.0</v>
      </c>
      <c r="CN546" s="8" t="s">
        <v>105</v>
      </c>
      <c r="CO546" s="10">
        <v>18.0</v>
      </c>
      <c r="CP546" s="8" t="s">
        <v>111</v>
      </c>
      <c r="CQ546" s="10">
        <v>25.0</v>
      </c>
      <c r="CR546" s="8" t="s">
        <v>112</v>
      </c>
      <c r="CS546" s="10">
        <v>22.0</v>
      </c>
    </row>
    <row r="547">
      <c r="A547" s="7">
        <v>17217.0</v>
      </c>
      <c r="B547" s="8" t="s">
        <v>93</v>
      </c>
      <c r="C547" s="9" t="s">
        <v>1816</v>
      </c>
      <c r="D547" s="8" t="s">
        <v>1817</v>
      </c>
      <c r="E547" s="10">
        <v>1.0</v>
      </c>
      <c r="F547" s="10">
        <v>0.0</v>
      </c>
      <c r="G547" s="8" t="s">
        <v>96</v>
      </c>
      <c r="H547" s="11"/>
      <c r="I547" s="13" t="s">
        <v>1817</v>
      </c>
      <c r="J547" s="11"/>
      <c r="K547" s="11"/>
      <c r="L547" s="8" t="s">
        <v>97</v>
      </c>
      <c r="M547" s="11"/>
      <c r="N547" s="10">
        <v>1.0</v>
      </c>
      <c r="O547" s="10">
        <v>584.0</v>
      </c>
      <c r="P547" s="11"/>
      <c r="Q547" s="10">
        <v>0.0</v>
      </c>
      <c r="R547" s="10">
        <v>0.0</v>
      </c>
      <c r="S547" s="10">
        <v>0.0</v>
      </c>
      <c r="T547" s="10">
        <v>0.0</v>
      </c>
      <c r="U547" s="10">
        <v>0.0</v>
      </c>
      <c r="V547" s="10">
        <v>0.0</v>
      </c>
      <c r="W547" s="10">
        <v>0.0</v>
      </c>
      <c r="X547" s="11"/>
      <c r="Y547" s="11"/>
      <c r="Z547" s="12">
        <v>0.53</v>
      </c>
      <c r="AA547" s="13" t="s">
        <v>98</v>
      </c>
      <c r="AB547" s="11"/>
      <c r="AC547" s="11"/>
      <c r="AD547" s="13" t="s">
        <v>1818</v>
      </c>
      <c r="AE547" s="14"/>
      <c r="AF547" s="14"/>
      <c r="AG547" s="14"/>
      <c r="AH547" s="14"/>
      <c r="AI547" s="14"/>
      <c r="AJ547" s="14"/>
      <c r="AK547" s="14"/>
      <c r="AL547" s="11"/>
      <c r="AM547" s="10">
        <v>0.0</v>
      </c>
      <c r="AN547" s="8" t="s">
        <v>100</v>
      </c>
      <c r="AO547" s="8" t="s">
        <v>216</v>
      </c>
      <c r="AP547" s="10">
        <v>1.0</v>
      </c>
      <c r="AQ547" s="10">
        <v>1.0</v>
      </c>
      <c r="AR547" s="8" t="s">
        <v>102</v>
      </c>
      <c r="AS547" s="10">
        <v>403.0</v>
      </c>
      <c r="AT547" s="10">
        <v>1.0</v>
      </c>
      <c r="AU547" s="10">
        <v>1.0</v>
      </c>
      <c r="AV547" s="8" t="s">
        <v>103</v>
      </c>
      <c r="AW547" s="8" t="s">
        <v>276</v>
      </c>
      <c r="AX547" s="10">
        <v>1.0</v>
      </c>
      <c r="AY547" s="10">
        <v>1.0</v>
      </c>
      <c r="AZ547" s="8" t="s">
        <v>105</v>
      </c>
      <c r="BA547" s="10">
        <v>7.0</v>
      </c>
      <c r="BB547" s="10">
        <v>1.0</v>
      </c>
      <c r="BC547" s="10">
        <v>1.0</v>
      </c>
      <c r="BD547" s="8" t="s">
        <v>106</v>
      </c>
      <c r="BE547" s="8" t="s">
        <v>936</v>
      </c>
      <c r="BF547" s="10">
        <v>1.0</v>
      </c>
      <c r="BG547" s="10">
        <v>1.0</v>
      </c>
      <c r="BH547" s="8" t="s">
        <v>108</v>
      </c>
      <c r="BI547" s="8" t="s">
        <v>183</v>
      </c>
      <c r="BJ547" s="10">
        <v>1.0</v>
      </c>
      <c r="BK547" s="10">
        <v>1.0</v>
      </c>
      <c r="BL547" s="8" t="s">
        <v>110</v>
      </c>
      <c r="BM547" s="10">
        <v>123.0</v>
      </c>
      <c r="BN547" s="10">
        <v>1.0</v>
      </c>
      <c r="BO547" s="10">
        <v>1.0</v>
      </c>
      <c r="BP547" s="8" t="s">
        <v>111</v>
      </c>
      <c r="BQ547" s="10">
        <v>45.0</v>
      </c>
      <c r="BR547" s="10">
        <v>1.0</v>
      </c>
      <c r="BS547" s="10">
        <v>1.0</v>
      </c>
      <c r="BT547" s="8" t="s">
        <v>112</v>
      </c>
      <c r="BU547" s="10">
        <v>12.0</v>
      </c>
      <c r="BV547" s="10">
        <v>1.0</v>
      </c>
      <c r="BW547" s="10">
        <v>1.0</v>
      </c>
      <c r="BX547" s="8" t="s">
        <v>113</v>
      </c>
      <c r="BY547" s="15" t="s">
        <v>1819</v>
      </c>
      <c r="BZ547" s="10">
        <v>1.0</v>
      </c>
      <c r="CA547" s="10">
        <v>1.0</v>
      </c>
      <c r="CB547" s="8" t="s">
        <v>114</v>
      </c>
      <c r="CC547" s="15" t="s">
        <v>282</v>
      </c>
      <c r="CD547" s="10">
        <v>1.0</v>
      </c>
      <c r="CE547" s="10">
        <v>1.0</v>
      </c>
      <c r="CF547" s="8" t="s">
        <v>116</v>
      </c>
      <c r="CG547" s="15" t="s">
        <v>117</v>
      </c>
      <c r="CH547" s="10">
        <v>1.0</v>
      </c>
      <c r="CI547" s="10">
        <v>1.0</v>
      </c>
      <c r="CJ547" s="8" t="s">
        <v>118</v>
      </c>
      <c r="CK547" s="16">
        <v>45571.0</v>
      </c>
      <c r="CL547" s="10">
        <v>1.0</v>
      </c>
      <c r="CM547" s="10">
        <v>1.0</v>
      </c>
      <c r="CN547" s="8" t="s">
        <v>105</v>
      </c>
      <c r="CO547" s="10">
        <v>18.0</v>
      </c>
      <c r="CP547" s="8" t="s">
        <v>111</v>
      </c>
      <c r="CQ547" s="10">
        <v>25.0</v>
      </c>
      <c r="CR547" s="8" t="s">
        <v>112</v>
      </c>
      <c r="CS547" s="10">
        <v>22.0</v>
      </c>
    </row>
    <row r="548">
      <c r="A548" s="7">
        <v>17220.0</v>
      </c>
      <c r="B548" s="8" t="s">
        <v>93</v>
      </c>
      <c r="C548" s="9" t="s">
        <v>1820</v>
      </c>
      <c r="D548" s="8" t="s">
        <v>1821</v>
      </c>
      <c r="E548" s="10">
        <v>1.0</v>
      </c>
      <c r="F548" s="10">
        <v>0.0</v>
      </c>
      <c r="G548" s="8" t="s">
        <v>96</v>
      </c>
      <c r="H548" s="11"/>
      <c r="I548" s="13" t="s">
        <v>1821</v>
      </c>
      <c r="J548" s="11"/>
      <c r="K548" s="11"/>
      <c r="L548" s="8" t="s">
        <v>97</v>
      </c>
      <c r="M548" s="11"/>
      <c r="N548" s="10">
        <v>1.0</v>
      </c>
      <c r="O548" s="10">
        <v>1661.0</v>
      </c>
      <c r="P548" s="11"/>
      <c r="Q548" s="10">
        <v>0.0</v>
      </c>
      <c r="R548" s="10">
        <v>0.0</v>
      </c>
      <c r="S548" s="10">
        <v>0.0</v>
      </c>
      <c r="T548" s="10">
        <v>0.0</v>
      </c>
      <c r="U548" s="10">
        <v>0.0</v>
      </c>
      <c r="V548" s="10">
        <v>0.0</v>
      </c>
      <c r="W548" s="10">
        <v>0.0</v>
      </c>
      <c r="X548" s="11"/>
      <c r="Y548" s="11"/>
      <c r="Z548" s="12">
        <v>1.9</v>
      </c>
      <c r="AA548" s="13" t="s">
        <v>98</v>
      </c>
      <c r="AB548" s="11"/>
      <c r="AC548" s="11"/>
      <c r="AD548" s="13" t="s">
        <v>1822</v>
      </c>
      <c r="AE548" s="14"/>
      <c r="AF548" s="14"/>
      <c r="AG548" s="14"/>
      <c r="AH548" s="14"/>
      <c r="AI548" s="14"/>
      <c r="AJ548" s="14"/>
      <c r="AK548" s="14"/>
      <c r="AL548" s="11"/>
      <c r="AM548" s="10">
        <v>0.0</v>
      </c>
      <c r="AN548" s="8" t="s">
        <v>100</v>
      </c>
      <c r="AO548" s="8" t="s">
        <v>202</v>
      </c>
      <c r="AP548" s="10">
        <v>1.0</v>
      </c>
      <c r="AQ548" s="10">
        <v>1.0</v>
      </c>
      <c r="AR548" s="8" t="s">
        <v>102</v>
      </c>
      <c r="AS548" s="10">
        <v>157.0</v>
      </c>
      <c r="AT548" s="10">
        <v>1.0</v>
      </c>
      <c r="AU548" s="10">
        <v>1.0</v>
      </c>
      <c r="AV548" s="8" t="s">
        <v>103</v>
      </c>
      <c r="AW548" s="8" t="s">
        <v>276</v>
      </c>
      <c r="AX548" s="10">
        <v>1.0</v>
      </c>
      <c r="AY548" s="10">
        <v>1.0</v>
      </c>
      <c r="AZ548" s="8" t="s">
        <v>105</v>
      </c>
      <c r="BA548" s="10">
        <v>15.0</v>
      </c>
      <c r="BB548" s="10">
        <v>1.0</v>
      </c>
      <c r="BC548" s="10">
        <v>1.0</v>
      </c>
      <c r="BD548" s="8" t="s">
        <v>106</v>
      </c>
      <c r="BE548" s="8" t="s">
        <v>182</v>
      </c>
      <c r="BF548" s="10">
        <v>1.0</v>
      </c>
      <c r="BG548" s="10">
        <v>1.0</v>
      </c>
      <c r="BH548" s="8" t="s">
        <v>108</v>
      </c>
      <c r="BI548" s="8" t="s">
        <v>183</v>
      </c>
      <c r="BJ548" s="10">
        <v>1.0</v>
      </c>
      <c r="BK548" s="10">
        <v>1.0</v>
      </c>
      <c r="BL548" s="8" t="s">
        <v>110</v>
      </c>
      <c r="BM548" s="10">
        <v>48.0</v>
      </c>
      <c r="BN548" s="10">
        <v>1.0</v>
      </c>
      <c r="BO548" s="10">
        <v>1.0</v>
      </c>
      <c r="BP548" s="8" t="s">
        <v>111</v>
      </c>
      <c r="BQ548" s="10">
        <v>82.0</v>
      </c>
      <c r="BR548" s="10">
        <v>1.0</v>
      </c>
      <c r="BS548" s="10">
        <v>1.0</v>
      </c>
      <c r="BT548" s="8" t="s">
        <v>112</v>
      </c>
      <c r="BU548" s="10">
        <v>20.0</v>
      </c>
      <c r="BV548" s="10">
        <v>1.0</v>
      </c>
      <c r="BW548" s="10">
        <v>1.0</v>
      </c>
      <c r="BX548" s="8" t="s">
        <v>113</v>
      </c>
      <c r="BY548" s="15" t="s">
        <v>1819</v>
      </c>
      <c r="BZ548" s="10">
        <v>1.0</v>
      </c>
      <c r="CA548" s="10">
        <v>1.0</v>
      </c>
      <c r="CB548" s="8" t="s">
        <v>114</v>
      </c>
      <c r="CC548" s="15" t="s">
        <v>414</v>
      </c>
      <c r="CD548" s="10">
        <v>1.0</v>
      </c>
      <c r="CE548" s="10">
        <v>1.0</v>
      </c>
      <c r="CF548" s="8" t="s">
        <v>116</v>
      </c>
      <c r="CG548" s="15" t="s">
        <v>117</v>
      </c>
      <c r="CH548" s="10">
        <v>1.0</v>
      </c>
      <c r="CI548" s="10">
        <v>1.0</v>
      </c>
      <c r="CJ548" s="8" t="s">
        <v>118</v>
      </c>
      <c r="CK548" s="15" t="s">
        <v>117</v>
      </c>
      <c r="CL548" s="10">
        <v>1.0</v>
      </c>
      <c r="CM548" s="10">
        <v>1.0</v>
      </c>
      <c r="CN548" s="8" t="s">
        <v>105</v>
      </c>
      <c r="CO548" s="10">
        <v>14.0</v>
      </c>
      <c r="CP548" s="8" t="s">
        <v>111</v>
      </c>
      <c r="CQ548" s="10">
        <v>81.0</v>
      </c>
      <c r="CR548" s="8" t="s">
        <v>112</v>
      </c>
      <c r="CS548" s="10">
        <v>25.0</v>
      </c>
    </row>
    <row r="549">
      <c r="A549" s="7">
        <v>17223.0</v>
      </c>
      <c r="B549" s="8" t="s">
        <v>93</v>
      </c>
      <c r="C549" s="9" t="s">
        <v>1823</v>
      </c>
      <c r="D549" s="8" t="s">
        <v>1824</v>
      </c>
      <c r="E549" s="10">
        <v>1.0</v>
      </c>
      <c r="F549" s="10">
        <v>0.0</v>
      </c>
      <c r="G549" s="8" t="s">
        <v>96</v>
      </c>
      <c r="H549" s="11"/>
      <c r="I549" s="13" t="s">
        <v>1824</v>
      </c>
      <c r="J549" s="11"/>
      <c r="K549" s="11"/>
      <c r="L549" s="8" t="s">
        <v>97</v>
      </c>
      <c r="M549" s="11"/>
      <c r="N549" s="10">
        <v>1.0</v>
      </c>
      <c r="O549" s="10">
        <v>1189.0</v>
      </c>
      <c r="P549" s="11"/>
      <c r="Q549" s="10">
        <v>0.0</v>
      </c>
      <c r="R549" s="10">
        <v>0.0</v>
      </c>
      <c r="S549" s="10">
        <v>0.0</v>
      </c>
      <c r="T549" s="10">
        <v>0.0</v>
      </c>
      <c r="U549" s="10">
        <v>0.0</v>
      </c>
      <c r="V549" s="10">
        <v>0.0</v>
      </c>
      <c r="W549" s="10">
        <v>0.0</v>
      </c>
      <c r="X549" s="11"/>
      <c r="Y549" s="11"/>
      <c r="Z549" s="12">
        <v>1.9</v>
      </c>
      <c r="AA549" s="13" t="s">
        <v>98</v>
      </c>
      <c r="AB549" s="11"/>
      <c r="AC549" s="11"/>
      <c r="AD549" s="13" t="s">
        <v>1825</v>
      </c>
      <c r="AE549" s="14"/>
      <c r="AF549" s="14"/>
      <c r="AG549" s="14"/>
      <c r="AH549" s="14"/>
      <c r="AI549" s="14"/>
      <c r="AJ549" s="14"/>
      <c r="AK549" s="14"/>
      <c r="AL549" s="11"/>
      <c r="AM549" s="10">
        <v>0.0</v>
      </c>
      <c r="AN549" s="8" t="s">
        <v>100</v>
      </c>
      <c r="AO549" s="8" t="s">
        <v>440</v>
      </c>
      <c r="AP549" s="10">
        <v>1.0</v>
      </c>
      <c r="AQ549" s="10">
        <v>1.0</v>
      </c>
      <c r="AR549" s="8" t="s">
        <v>102</v>
      </c>
      <c r="AS549" s="10">
        <v>157.0</v>
      </c>
      <c r="AT549" s="10">
        <v>1.0</v>
      </c>
      <c r="AU549" s="10">
        <v>1.0</v>
      </c>
      <c r="AV549" s="8" t="s">
        <v>103</v>
      </c>
      <c r="AW549" s="8" t="s">
        <v>276</v>
      </c>
      <c r="AX549" s="10">
        <v>1.0</v>
      </c>
      <c r="AY549" s="10">
        <v>1.0</v>
      </c>
      <c r="AZ549" s="8" t="s">
        <v>105</v>
      </c>
      <c r="BA549" s="10">
        <v>15.0</v>
      </c>
      <c r="BB549" s="10">
        <v>1.0</v>
      </c>
      <c r="BC549" s="10">
        <v>1.0</v>
      </c>
      <c r="BD549" s="8" t="s">
        <v>106</v>
      </c>
      <c r="BE549" s="8" t="s">
        <v>182</v>
      </c>
      <c r="BF549" s="10">
        <v>1.0</v>
      </c>
      <c r="BG549" s="10">
        <v>1.0</v>
      </c>
      <c r="BH549" s="8" t="s">
        <v>108</v>
      </c>
      <c r="BI549" s="8" t="s">
        <v>183</v>
      </c>
      <c r="BJ549" s="10">
        <v>1.0</v>
      </c>
      <c r="BK549" s="10">
        <v>1.0</v>
      </c>
      <c r="BL549" s="8" t="s">
        <v>110</v>
      </c>
      <c r="BM549" s="10">
        <v>48.0</v>
      </c>
      <c r="BN549" s="10">
        <v>1.0</v>
      </c>
      <c r="BO549" s="10">
        <v>1.0</v>
      </c>
      <c r="BP549" s="8" t="s">
        <v>111</v>
      </c>
      <c r="BQ549" s="10">
        <v>82.0</v>
      </c>
      <c r="BR549" s="10">
        <v>1.0</v>
      </c>
      <c r="BS549" s="10">
        <v>1.0</v>
      </c>
      <c r="BT549" s="8" t="s">
        <v>112</v>
      </c>
      <c r="BU549" s="10">
        <v>20.0</v>
      </c>
      <c r="BV549" s="10">
        <v>1.0</v>
      </c>
      <c r="BW549" s="10">
        <v>1.0</v>
      </c>
      <c r="BX549" s="8" t="s">
        <v>113</v>
      </c>
      <c r="BY549" s="15" t="s">
        <v>1819</v>
      </c>
      <c r="BZ549" s="10">
        <v>1.0</v>
      </c>
      <c r="CA549" s="10">
        <v>1.0</v>
      </c>
      <c r="CB549" s="8" t="s">
        <v>114</v>
      </c>
      <c r="CC549" s="15" t="s">
        <v>414</v>
      </c>
      <c r="CD549" s="10">
        <v>1.0</v>
      </c>
      <c r="CE549" s="10">
        <v>1.0</v>
      </c>
      <c r="CF549" s="8" t="s">
        <v>116</v>
      </c>
      <c r="CG549" s="15" t="s">
        <v>117</v>
      </c>
      <c r="CH549" s="10">
        <v>1.0</v>
      </c>
      <c r="CI549" s="10">
        <v>1.0</v>
      </c>
      <c r="CJ549" s="8" t="s">
        <v>118</v>
      </c>
      <c r="CK549" s="15" t="s">
        <v>117</v>
      </c>
      <c r="CL549" s="10">
        <v>1.0</v>
      </c>
      <c r="CM549" s="10">
        <v>1.0</v>
      </c>
      <c r="CN549" s="8" t="s">
        <v>105</v>
      </c>
      <c r="CO549" s="10">
        <v>19.0</v>
      </c>
      <c r="CP549" s="8" t="s">
        <v>111</v>
      </c>
      <c r="CQ549" s="10">
        <v>41.0</v>
      </c>
      <c r="CR549" s="8" t="s">
        <v>112</v>
      </c>
      <c r="CS549" s="10">
        <v>28.0</v>
      </c>
    </row>
    <row r="550">
      <c r="A550" s="7">
        <v>17226.0</v>
      </c>
      <c r="B550" s="8" t="s">
        <v>93</v>
      </c>
      <c r="C550" s="9" t="s">
        <v>1826</v>
      </c>
      <c r="D550" s="8" t="s">
        <v>1821</v>
      </c>
      <c r="E550" s="10">
        <v>1.0</v>
      </c>
      <c r="F550" s="10">
        <v>0.0</v>
      </c>
      <c r="G550" s="8" t="s">
        <v>96</v>
      </c>
      <c r="H550" s="11"/>
      <c r="I550" s="13" t="s">
        <v>1821</v>
      </c>
      <c r="J550" s="11"/>
      <c r="K550" s="11"/>
      <c r="L550" s="8" t="s">
        <v>97</v>
      </c>
      <c r="M550" s="11"/>
      <c r="N550" s="10">
        <v>1.0</v>
      </c>
      <c r="O550" s="10">
        <v>2105.0</v>
      </c>
      <c r="P550" s="11"/>
      <c r="Q550" s="10">
        <v>0.0</v>
      </c>
      <c r="R550" s="10">
        <v>0.0</v>
      </c>
      <c r="S550" s="10">
        <v>0.0</v>
      </c>
      <c r="T550" s="10">
        <v>0.0</v>
      </c>
      <c r="U550" s="10">
        <v>0.0</v>
      </c>
      <c r="V550" s="10">
        <v>0.0</v>
      </c>
      <c r="W550" s="10">
        <v>0.0</v>
      </c>
      <c r="X550" s="11"/>
      <c r="Y550" s="11"/>
      <c r="Z550" s="12">
        <v>3.0</v>
      </c>
      <c r="AA550" s="13" t="s">
        <v>98</v>
      </c>
      <c r="AB550" s="11"/>
      <c r="AC550" s="11"/>
      <c r="AD550" s="13" t="s">
        <v>1827</v>
      </c>
      <c r="AE550" s="14"/>
      <c r="AF550" s="14"/>
      <c r="AG550" s="14"/>
      <c r="AH550" s="14"/>
      <c r="AI550" s="14"/>
      <c r="AJ550" s="14"/>
      <c r="AK550" s="14"/>
      <c r="AL550" s="11"/>
      <c r="AM550" s="10">
        <v>0.0</v>
      </c>
      <c r="AN550" s="8" t="s">
        <v>100</v>
      </c>
      <c r="AO550" s="8" t="s">
        <v>202</v>
      </c>
      <c r="AP550" s="10">
        <v>1.0</v>
      </c>
      <c r="AQ550" s="10">
        <v>1.0</v>
      </c>
      <c r="AR550" s="8" t="s">
        <v>102</v>
      </c>
      <c r="AS550" s="10">
        <v>721.0</v>
      </c>
      <c r="AT550" s="10">
        <v>1.0</v>
      </c>
      <c r="AU550" s="10">
        <v>1.0</v>
      </c>
      <c r="AV550" s="8" t="s">
        <v>103</v>
      </c>
      <c r="AW550" s="8" t="s">
        <v>276</v>
      </c>
      <c r="AX550" s="10">
        <v>1.0</v>
      </c>
      <c r="AY550" s="10">
        <v>1.0</v>
      </c>
      <c r="AZ550" s="8" t="s">
        <v>105</v>
      </c>
      <c r="BA550" s="10">
        <v>8.0</v>
      </c>
      <c r="BB550" s="10">
        <v>1.0</v>
      </c>
      <c r="BC550" s="10">
        <v>1.0</v>
      </c>
      <c r="BD550" s="8" t="s">
        <v>106</v>
      </c>
      <c r="BE550" s="8" t="s">
        <v>182</v>
      </c>
      <c r="BF550" s="10">
        <v>1.0</v>
      </c>
      <c r="BG550" s="10">
        <v>1.0</v>
      </c>
      <c r="BH550" s="8" t="s">
        <v>108</v>
      </c>
      <c r="BI550" s="8" t="s">
        <v>183</v>
      </c>
      <c r="BJ550" s="10">
        <v>1.0</v>
      </c>
      <c r="BK550" s="10">
        <v>1.0</v>
      </c>
      <c r="BL550" s="8" t="s">
        <v>110</v>
      </c>
      <c r="BM550" s="10">
        <v>220.0</v>
      </c>
      <c r="BN550" s="10">
        <v>1.0</v>
      </c>
      <c r="BO550" s="10">
        <v>1.0</v>
      </c>
      <c r="BP550" s="8" t="s">
        <v>111</v>
      </c>
      <c r="BQ550" s="10">
        <v>25.0</v>
      </c>
      <c r="BR550" s="10">
        <v>1.0</v>
      </c>
      <c r="BS550" s="10">
        <v>1.0</v>
      </c>
      <c r="BT550" s="8" t="s">
        <v>112</v>
      </c>
      <c r="BU550" s="10">
        <v>12.0</v>
      </c>
      <c r="BV550" s="10">
        <v>1.0</v>
      </c>
      <c r="BW550" s="10">
        <v>1.0</v>
      </c>
      <c r="BX550" s="8" t="s">
        <v>113</v>
      </c>
      <c r="BY550" s="15" t="s">
        <v>1819</v>
      </c>
      <c r="BZ550" s="10">
        <v>1.0</v>
      </c>
      <c r="CA550" s="10">
        <v>1.0</v>
      </c>
      <c r="CB550" s="8" t="s">
        <v>114</v>
      </c>
      <c r="CC550" s="15" t="s">
        <v>115</v>
      </c>
      <c r="CD550" s="10">
        <v>1.0</v>
      </c>
      <c r="CE550" s="10">
        <v>1.0</v>
      </c>
      <c r="CF550" s="8" t="s">
        <v>116</v>
      </c>
      <c r="CG550" s="15" t="s">
        <v>117</v>
      </c>
      <c r="CH550" s="10">
        <v>1.0</v>
      </c>
      <c r="CI550" s="10">
        <v>1.0</v>
      </c>
      <c r="CJ550" s="8" t="s">
        <v>118</v>
      </c>
      <c r="CK550" s="16">
        <v>45571.0</v>
      </c>
      <c r="CL550" s="10">
        <v>1.0</v>
      </c>
      <c r="CM550" s="10">
        <v>1.0</v>
      </c>
      <c r="CN550" s="8" t="s">
        <v>105</v>
      </c>
      <c r="CO550" s="10">
        <v>11.0</v>
      </c>
      <c r="CP550" s="8" t="s">
        <v>111</v>
      </c>
      <c r="CQ550" s="10">
        <v>30.0</v>
      </c>
      <c r="CR550" s="8" t="s">
        <v>112</v>
      </c>
      <c r="CS550" s="10">
        <v>22.0</v>
      </c>
    </row>
    <row r="551">
      <c r="A551" s="7">
        <v>17229.0</v>
      </c>
      <c r="B551" s="8" t="s">
        <v>93</v>
      </c>
      <c r="C551" s="9" t="s">
        <v>1828</v>
      </c>
      <c r="D551" s="8" t="s">
        <v>1824</v>
      </c>
      <c r="E551" s="10">
        <v>1.0</v>
      </c>
      <c r="F551" s="10">
        <v>0.0</v>
      </c>
      <c r="G551" s="8" t="s">
        <v>96</v>
      </c>
      <c r="H551" s="11"/>
      <c r="I551" s="8" t="s">
        <v>1824</v>
      </c>
      <c r="J551" s="11"/>
      <c r="K551" s="11"/>
      <c r="L551" s="8" t="s">
        <v>97</v>
      </c>
      <c r="M551" s="11"/>
      <c r="N551" s="10">
        <v>1.0</v>
      </c>
      <c r="O551" s="10">
        <v>8.0</v>
      </c>
      <c r="P551" s="11"/>
      <c r="Q551" s="10">
        <v>0.0</v>
      </c>
      <c r="R551" s="10">
        <v>0.0</v>
      </c>
      <c r="S551" s="10">
        <v>0.0</v>
      </c>
      <c r="T551" s="10">
        <v>0.0</v>
      </c>
      <c r="U551" s="10">
        <v>0.0</v>
      </c>
      <c r="V551" s="10">
        <v>0.0</v>
      </c>
      <c r="W551" s="10">
        <v>0.0</v>
      </c>
      <c r="X551" s="11"/>
      <c r="Y551" s="11"/>
      <c r="Z551" s="12">
        <v>0.62</v>
      </c>
      <c r="AA551" s="13" t="s">
        <v>98</v>
      </c>
      <c r="AB551" s="11"/>
      <c r="AC551" s="11"/>
      <c r="AD551" s="13" t="s">
        <v>1829</v>
      </c>
      <c r="AE551" s="14"/>
      <c r="AF551" s="14"/>
      <c r="AG551" s="14"/>
      <c r="AH551" s="14"/>
      <c r="AI551" s="14"/>
      <c r="AJ551" s="14"/>
      <c r="AK551" s="14"/>
      <c r="AL551" s="11"/>
      <c r="AM551" s="10">
        <v>0.0</v>
      </c>
      <c r="AN551" s="8" t="s">
        <v>100</v>
      </c>
      <c r="AO551" s="8" t="s">
        <v>440</v>
      </c>
      <c r="AP551" s="10">
        <v>1.0</v>
      </c>
      <c r="AQ551" s="10">
        <v>1.0</v>
      </c>
      <c r="AR551" s="8" t="s">
        <v>102</v>
      </c>
      <c r="AS551" s="10">
        <v>721.0</v>
      </c>
      <c r="AT551" s="10">
        <v>1.0</v>
      </c>
      <c r="AU551" s="10">
        <v>1.0</v>
      </c>
      <c r="AV551" s="8" t="s">
        <v>103</v>
      </c>
      <c r="AW551" s="8" t="s">
        <v>276</v>
      </c>
      <c r="AX551" s="10">
        <v>1.0</v>
      </c>
      <c r="AY551" s="10">
        <v>1.0</v>
      </c>
      <c r="AZ551" s="8" t="s">
        <v>105</v>
      </c>
      <c r="BA551" s="10">
        <v>8.0</v>
      </c>
      <c r="BB551" s="10">
        <v>1.0</v>
      </c>
      <c r="BC551" s="10">
        <v>1.0</v>
      </c>
      <c r="BD551" s="8" t="s">
        <v>106</v>
      </c>
      <c r="BE551" s="8" t="s">
        <v>182</v>
      </c>
      <c r="BF551" s="10">
        <v>1.0</v>
      </c>
      <c r="BG551" s="10">
        <v>1.0</v>
      </c>
      <c r="BH551" s="8" t="s">
        <v>108</v>
      </c>
      <c r="BI551" s="8" t="s">
        <v>183</v>
      </c>
      <c r="BJ551" s="10">
        <v>1.0</v>
      </c>
      <c r="BK551" s="10">
        <v>1.0</v>
      </c>
      <c r="BL551" s="8" t="s">
        <v>110</v>
      </c>
      <c r="BM551" s="10">
        <v>220.0</v>
      </c>
      <c r="BN551" s="10">
        <v>1.0</v>
      </c>
      <c r="BO551" s="10">
        <v>1.0</v>
      </c>
      <c r="BP551" s="8" t="s">
        <v>111</v>
      </c>
      <c r="BQ551" s="10">
        <v>25.0</v>
      </c>
      <c r="BR551" s="10">
        <v>1.0</v>
      </c>
      <c r="BS551" s="10">
        <v>1.0</v>
      </c>
      <c r="BT551" s="8" t="s">
        <v>112</v>
      </c>
      <c r="BU551" s="10">
        <v>12.0</v>
      </c>
      <c r="BV551" s="10">
        <v>1.0</v>
      </c>
      <c r="BW551" s="10">
        <v>1.0</v>
      </c>
      <c r="BX551" s="8" t="s">
        <v>113</v>
      </c>
      <c r="BY551" s="15" t="s">
        <v>1819</v>
      </c>
      <c r="BZ551" s="10">
        <v>1.0</v>
      </c>
      <c r="CA551" s="10">
        <v>1.0</v>
      </c>
      <c r="CB551" s="8" t="s">
        <v>114</v>
      </c>
      <c r="CC551" s="15" t="s">
        <v>115</v>
      </c>
      <c r="CD551" s="10">
        <v>1.0</v>
      </c>
      <c r="CE551" s="10">
        <v>1.0</v>
      </c>
      <c r="CF551" s="8" t="s">
        <v>116</v>
      </c>
      <c r="CG551" s="15" t="s">
        <v>117</v>
      </c>
      <c r="CH551" s="10">
        <v>1.0</v>
      </c>
      <c r="CI551" s="10">
        <v>1.0</v>
      </c>
      <c r="CJ551" s="8" t="s">
        <v>118</v>
      </c>
      <c r="CK551" s="16">
        <v>45571.0</v>
      </c>
      <c r="CL551" s="10">
        <v>1.0</v>
      </c>
      <c r="CM551" s="10">
        <v>1.0</v>
      </c>
      <c r="CN551" s="8" t="s">
        <v>105</v>
      </c>
      <c r="CO551" s="10">
        <v>11.0</v>
      </c>
      <c r="CP551" s="8" t="s">
        <v>111</v>
      </c>
      <c r="CQ551" s="10">
        <v>30.0</v>
      </c>
      <c r="CR551" s="8" t="s">
        <v>112</v>
      </c>
      <c r="CS551" s="10">
        <v>22.0</v>
      </c>
    </row>
    <row r="552">
      <c r="A552" s="7">
        <v>17238.0</v>
      </c>
      <c r="B552" s="8" t="s">
        <v>93</v>
      </c>
      <c r="C552" s="9" t="s">
        <v>1830</v>
      </c>
      <c r="D552" s="8" t="s">
        <v>1347</v>
      </c>
      <c r="E552" s="10">
        <v>1.0</v>
      </c>
      <c r="F552" s="10">
        <v>0.0</v>
      </c>
      <c r="G552" s="8" t="s">
        <v>96</v>
      </c>
      <c r="H552" s="11"/>
      <c r="I552" s="13" t="s">
        <v>1347</v>
      </c>
      <c r="J552" s="11"/>
      <c r="K552" s="11"/>
      <c r="L552" s="8" t="s">
        <v>97</v>
      </c>
      <c r="M552" s="11"/>
      <c r="N552" s="10">
        <v>1.0</v>
      </c>
      <c r="O552" s="10">
        <v>884.0</v>
      </c>
      <c r="P552" s="11"/>
      <c r="Q552" s="10">
        <v>0.0</v>
      </c>
      <c r="R552" s="10">
        <v>0.0</v>
      </c>
      <c r="S552" s="10">
        <v>0.0</v>
      </c>
      <c r="T552" s="10">
        <v>0.0</v>
      </c>
      <c r="U552" s="10">
        <v>0.0</v>
      </c>
      <c r="V552" s="10">
        <v>0.0</v>
      </c>
      <c r="W552" s="10">
        <v>0.0</v>
      </c>
      <c r="X552" s="11"/>
      <c r="Y552" s="11"/>
      <c r="Z552" s="12">
        <v>1.45</v>
      </c>
      <c r="AA552" s="13" t="s">
        <v>98</v>
      </c>
      <c r="AB552" s="11"/>
      <c r="AC552" s="11"/>
      <c r="AD552" s="13" t="s">
        <v>1831</v>
      </c>
      <c r="AE552" s="14"/>
      <c r="AF552" s="14"/>
      <c r="AG552" s="14"/>
      <c r="AH552" s="14"/>
      <c r="AI552" s="14"/>
      <c r="AJ552" s="14"/>
      <c r="AK552" s="14"/>
      <c r="AL552" s="11"/>
      <c r="AM552" s="10">
        <v>0.0</v>
      </c>
      <c r="AN552" s="8" t="s">
        <v>100</v>
      </c>
      <c r="AO552" s="8" t="s">
        <v>440</v>
      </c>
      <c r="AP552" s="10">
        <v>1.0</v>
      </c>
      <c r="AQ552" s="10">
        <v>1.0</v>
      </c>
      <c r="AR552" s="8" t="s">
        <v>102</v>
      </c>
      <c r="AS552" s="10">
        <v>217.0</v>
      </c>
      <c r="AT552" s="10">
        <v>1.0</v>
      </c>
      <c r="AU552" s="10">
        <v>1.0</v>
      </c>
      <c r="AV552" s="8" t="s">
        <v>103</v>
      </c>
      <c r="AW552" s="8" t="s">
        <v>276</v>
      </c>
      <c r="AX552" s="10">
        <v>1.0</v>
      </c>
      <c r="AY552" s="10">
        <v>1.0</v>
      </c>
      <c r="AZ552" s="8" t="s">
        <v>105</v>
      </c>
      <c r="BA552" s="10">
        <v>8.0</v>
      </c>
      <c r="BB552" s="10">
        <v>1.0</v>
      </c>
      <c r="BC552" s="10">
        <v>1.0</v>
      </c>
      <c r="BD552" s="8" t="s">
        <v>106</v>
      </c>
      <c r="BE552" s="8" t="s">
        <v>182</v>
      </c>
      <c r="BF552" s="10">
        <v>1.0</v>
      </c>
      <c r="BG552" s="10">
        <v>1.0</v>
      </c>
      <c r="BH552" s="8" t="s">
        <v>108</v>
      </c>
      <c r="BI552" s="8" t="s">
        <v>183</v>
      </c>
      <c r="BJ552" s="10">
        <v>1.0</v>
      </c>
      <c r="BK552" s="10">
        <v>1.0</v>
      </c>
      <c r="BL552" s="8" t="s">
        <v>110</v>
      </c>
      <c r="BM552" s="10">
        <v>66.0</v>
      </c>
      <c r="BN552" s="10">
        <v>1.0</v>
      </c>
      <c r="BO552" s="10">
        <v>1.0</v>
      </c>
      <c r="BP552" s="8" t="s">
        <v>111</v>
      </c>
      <c r="BQ552" s="10">
        <v>60.0</v>
      </c>
      <c r="BR552" s="10">
        <v>1.0</v>
      </c>
      <c r="BS552" s="10">
        <v>1.0</v>
      </c>
      <c r="BT552" s="8" t="s">
        <v>112</v>
      </c>
      <c r="BU552" s="10">
        <v>20.0</v>
      </c>
      <c r="BV552" s="10">
        <v>1.0</v>
      </c>
      <c r="BW552" s="10">
        <v>1.0</v>
      </c>
      <c r="BX552" s="8" t="s">
        <v>113</v>
      </c>
      <c r="BY552" s="15" t="s">
        <v>1819</v>
      </c>
      <c r="BZ552" s="10">
        <v>1.0</v>
      </c>
      <c r="CA552" s="10">
        <v>1.0</v>
      </c>
      <c r="CB552" s="8" t="s">
        <v>114</v>
      </c>
      <c r="CC552" s="15" t="s">
        <v>419</v>
      </c>
      <c r="CD552" s="10">
        <v>1.0</v>
      </c>
      <c r="CE552" s="10">
        <v>1.0</v>
      </c>
      <c r="CF552" s="8" t="s">
        <v>116</v>
      </c>
      <c r="CG552" s="15" t="s">
        <v>117</v>
      </c>
      <c r="CH552" s="10">
        <v>1.0</v>
      </c>
      <c r="CI552" s="10">
        <v>1.0</v>
      </c>
      <c r="CJ552" s="8" t="s">
        <v>118</v>
      </c>
      <c r="CK552" s="16">
        <v>45571.0</v>
      </c>
      <c r="CL552" s="10">
        <v>1.0</v>
      </c>
      <c r="CM552" s="10">
        <v>1.0</v>
      </c>
      <c r="CN552" s="8" t="s">
        <v>105</v>
      </c>
      <c r="CO552" s="10">
        <v>11.0</v>
      </c>
      <c r="CP552" s="8" t="s">
        <v>111</v>
      </c>
      <c r="CQ552" s="10">
        <v>21.0</v>
      </c>
      <c r="CR552" s="8" t="s">
        <v>112</v>
      </c>
      <c r="CS552" s="10">
        <v>16.0</v>
      </c>
    </row>
    <row r="553">
      <c r="A553" s="7">
        <v>6211.0</v>
      </c>
      <c r="B553" s="8" t="s">
        <v>93</v>
      </c>
      <c r="C553" s="9" t="s">
        <v>1832</v>
      </c>
      <c r="D553" s="8" t="s">
        <v>1833</v>
      </c>
      <c r="E553" s="10">
        <v>1.0</v>
      </c>
      <c r="F553" s="10">
        <v>0.0</v>
      </c>
      <c r="G553" s="8" t="s">
        <v>96</v>
      </c>
      <c r="H553" s="11"/>
      <c r="I553" s="13" t="s">
        <v>757</v>
      </c>
      <c r="J553" s="11"/>
      <c r="K553" s="11"/>
      <c r="L553" s="8" t="s">
        <v>97</v>
      </c>
      <c r="M553" s="11"/>
      <c r="N553" s="10">
        <v>1.0</v>
      </c>
      <c r="O553" s="10">
        <v>3958.0</v>
      </c>
      <c r="P553" s="11"/>
      <c r="Q553" s="10">
        <v>0.0</v>
      </c>
      <c r="R553" s="10">
        <v>0.0</v>
      </c>
      <c r="S553" s="10">
        <v>0.0</v>
      </c>
      <c r="T553" s="10">
        <v>0.0</v>
      </c>
      <c r="U553" s="10">
        <v>0.0</v>
      </c>
      <c r="V553" s="10">
        <v>0.0</v>
      </c>
      <c r="W553" s="10">
        <v>0.0</v>
      </c>
      <c r="X553" s="11"/>
      <c r="Y553" s="11"/>
      <c r="Z553" s="12">
        <v>1.28</v>
      </c>
      <c r="AA553" s="13" t="s">
        <v>98</v>
      </c>
      <c r="AB553" s="11"/>
      <c r="AC553" s="11"/>
      <c r="AD553" s="13" t="s">
        <v>1834</v>
      </c>
      <c r="AE553" s="14"/>
      <c r="AF553" s="14"/>
      <c r="AG553" s="14"/>
      <c r="AH553" s="14"/>
      <c r="AI553" s="14"/>
      <c r="AJ553" s="14"/>
      <c r="AK553" s="14"/>
      <c r="AL553" s="11"/>
      <c r="AM553" s="10">
        <v>0.0</v>
      </c>
      <c r="AN553" s="8" t="s">
        <v>100</v>
      </c>
      <c r="AO553" s="8" t="s">
        <v>440</v>
      </c>
      <c r="AP553" s="10">
        <v>1.0</v>
      </c>
      <c r="AQ553" s="10">
        <v>1.0</v>
      </c>
      <c r="AR553" s="8" t="s">
        <v>102</v>
      </c>
      <c r="AS553" s="10">
        <v>250.0</v>
      </c>
      <c r="AT553" s="10">
        <v>1.0</v>
      </c>
      <c r="AU553" s="10">
        <v>1.0</v>
      </c>
      <c r="AV553" s="8" t="s">
        <v>103</v>
      </c>
      <c r="AW553" s="8" t="s">
        <v>1129</v>
      </c>
      <c r="AX553" s="10">
        <v>1.0</v>
      </c>
      <c r="AY553" s="10">
        <v>1.0</v>
      </c>
      <c r="AZ553" s="8" t="s">
        <v>105</v>
      </c>
      <c r="BA553" s="10">
        <v>11.0</v>
      </c>
      <c r="BB553" s="10">
        <v>1.0</v>
      </c>
      <c r="BC553" s="10">
        <v>1.0</v>
      </c>
      <c r="BD553" s="8" t="s">
        <v>106</v>
      </c>
      <c r="BE553" s="8" t="s">
        <v>242</v>
      </c>
      <c r="BF553" s="10">
        <v>1.0</v>
      </c>
      <c r="BG553" s="10">
        <v>1.0</v>
      </c>
      <c r="BH553" s="8" t="s">
        <v>108</v>
      </c>
      <c r="BI553" s="8" t="s">
        <v>124</v>
      </c>
      <c r="BJ553" s="10">
        <v>1.0</v>
      </c>
      <c r="BK553" s="10">
        <v>1.0</v>
      </c>
      <c r="BL553" s="8" t="s">
        <v>110</v>
      </c>
      <c r="BM553" s="10">
        <v>75.0</v>
      </c>
      <c r="BN553" s="10">
        <v>1.0</v>
      </c>
      <c r="BO553" s="10">
        <v>1.0</v>
      </c>
      <c r="BP553" s="8" t="s">
        <v>111</v>
      </c>
      <c r="BQ553" s="10">
        <v>35.0</v>
      </c>
      <c r="BR553" s="10">
        <v>1.0</v>
      </c>
      <c r="BS553" s="10">
        <v>1.0</v>
      </c>
      <c r="BT553" s="8" t="s">
        <v>112</v>
      </c>
      <c r="BU553" s="10">
        <v>25.0</v>
      </c>
      <c r="BV553" s="10">
        <v>1.0</v>
      </c>
      <c r="BW553" s="10">
        <v>1.0</v>
      </c>
      <c r="BX553" s="8" t="s">
        <v>113</v>
      </c>
      <c r="BY553" s="15" t="s">
        <v>1835</v>
      </c>
      <c r="BZ553" s="10">
        <v>1.0</v>
      </c>
      <c r="CA553" s="10">
        <v>1.0</v>
      </c>
      <c r="CB553" s="8" t="s">
        <v>114</v>
      </c>
      <c r="CC553" s="15" t="s">
        <v>131</v>
      </c>
      <c r="CD553" s="10">
        <v>1.0</v>
      </c>
      <c r="CE553" s="10">
        <v>1.0</v>
      </c>
      <c r="CF553" s="8" t="s">
        <v>116</v>
      </c>
      <c r="CG553" s="15" t="s">
        <v>115</v>
      </c>
      <c r="CH553" s="10">
        <v>1.0</v>
      </c>
      <c r="CI553" s="10">
        <v>1.0</v>
      </c>
      <c r="CJ553" s="8" t="s">
        <v>118</v>
      </c>
      <c r="CK553" s="15" t="s">
        <v>117</v>
      </c>
      <c r="CL553" s="10">
        <v>1.0</v>
      </c>
      <c r="CM553" s="10">
        <v>1.0</v>
      </c>
      <c r="CN553" s="8" t="s">
        <v>105</v>
      </c>
      <c r="CO553" s="10">
        <v>19.0</v>
      </c>
      <c r="CP553" s="8" t="s">
        <v>111</v>
      </c>
      <c r="CQ553" s="10">
        <v>45.0</v>
      </c>
      <c r="CR553" s="8" t="s">
        <v>112</v>
      </c>
      <c r="CS553" s="10">
        <v>25.0</v>
      </c>
    </row>
    <row r="554">
      <c r="A554" s="7">
        <v>6214.0</v>
      </c>
      <c r="B554" s="8" t="s">
        <v>93</v>
      </c>
      <c r="C554" s="9" t="s">
        <v>1836</v>
      </c>
      <c r="D554" s="8" t="s">
        <v>1837</v>
      </c>
      <c r="E554" s="10">
        <v>1.0</v>
      </c>
      <c r="F554" s="10">
        <v>0.0</v>
      </c>
      <c r="G554" s="8" t="s">
        <v>96</v>
      </c>
      <c r="H554" s="11"/>
      <c r="I554" s="13" t="s">
        <v>757</v>
      </c>
      <c r="J554" s="11"/>
      <c r="K554" s="11"/>
      <c r="L554" s="8" t="s">
        <v>97</v>
      </c>
      <c r="M554" s="11"/>
      <c r="N554" s="10">
        <v>1.0</v>
      </c>
      <c r="O554" s="10">
        <v>2072.0</v>
      </c>
      <c r="P554" s="11"/>
      <c r="Q554" s="10">
        <v>0.0</v>
      </c>
      <c r="R554" s="10">
        <v>0.0</v>
      </c>
      <c r="S554" s="10">
        <v>0.0</v>
      </c>
      <c r="T554" s="10">
        <v>0.0</v>
      </c>
      <c r="U554" s="10">
        <v>0.0</v>
      </c>
      <c r="V554" s="10">
        <v>0.0</v>
      </c>
      <c r="W554" s="10">
        <v>0.0</v>
      </c>
      <c r="X554" s="11"/>
      <c r="Y554" s="11"/>
      <c r="Z554" s="12">
        <v>1.28</v>
      </c>
      <c r="AA554" s="13" t="s">
        <v>98</v>
      </c>
      <c r="AB554" s="11"/>
      <c r="AC554" s="11"/>
      <c r="AD554" s="13" t="s">
        <v>1838</v>
      </c>
      <c r="AE554" s="14"/>
      <c r="AF554" s="14"/>
      <c r="AG554" s="14"/>
      <c r="AH554" s="14"/>
      <c r="AI554" s="14"/>
      <c r="AJ554" s="14"/>
      <c r="AK554" s="14"/>
      <c r="AL554" s="11"/>
      <c r="AM554" s="10">
        <v>0.0</v>
      </c>
      <c r="AN554" s="8" t="s">
        <v>100</v>
      </c>
      <c r="AO554" s="8" t="s">
        <v>440</v>
      </c>
      <c r="AP554" s="10">
        <v>1.0</v>
      </c>
      <c r="AQ554" s="10">
        <v>1.0</v>
      </c>
      <c r="AR554" s="8" t="s">
        <v>102</v>
      </c>
      <c r="AS554" s="10">
        <v>250.0</v>
      </c>
      <c r="AT554" s="10">
        <v>1.0</v>
      </c>
      <c r="AU554" s="10">
        <v>1.0</v>
      </c>
      <c r="AV554" s="8" t="s">
        <v>103</v>
      </c>
      <c r="AW554" s="8" t="s">
        <v>1129</v>
      </c>
      <c r="AX554" s="10">
        <v>1.0</v>
      </c>
      <c r="AY554" s="10">
        <v>1.0</v>
      </c>
      <c r="AZ554" s="8" t="s">
        <v>105</v>
      </c>
      <c r="BA554" s="10">
        <v>11.0</v>
      </c>
      <c r="BB554" s="10">
        <v>1.0</v>
      </c>
      <c r="BC554" s="10">
        <v>1.0</v>
      </c>
      <c r="BD554" s="8" t="s">
        <v>106</v>
      </c>
      <c r="BE554" s="8" t="s">
        <v>242</v>
      </c>
      <c r="BF554" s="10">
        <v>1.0</v>
      </c>
      <c r="BG554" s="10">
        <v>1.0</v>
      </c>
      <c r="BH554" s="8" t="s">
        <v>108</v>
      </c>
      <c r="BI554" s="8" t="s">
        <v>124</v>
      </c>
      <c r="BJ554" s="10">
        <v>1.0</v>
      </c>
      <c r="BK554" s="10">
        <v>1.0</v>
      </c>
      <c r="BL554" s="8" t="s">
        <v>110</v>
      </c>
      <c r="BM554" s="10">
        <v>75.0</v>
      </c>
      <c r="BN554" s="10">
        <v>1.0</v>
      </c>
      <c r="BO554" s="10">
        <v>1.0</v>
      </c>
      <c r="BP554" s="8" t="s">
        <v>111</v>
      </c>
      <c r="BQ554" s="10">
        <v>35.0</v>
      </c>
      <c r="BR554" s="10">
        <v>1.0</v>
      </c>
      <c r="BS554" s="10">
        <v>1.0</v>
      </c>
      <c r="BT554" s="8" t="s">
        <v>112</v>
      </c>
      <c r="BU554" s="10">
        <v>25.0</v>
      </c>
      <c r="BV554" s="10">
        <v>1.0</v>
      </c>
      <c r="BW554" s="10">
        <v>1.0</v>
      </c>
      <c r="BX554" s="8" t="s">
        <v>113</v>
      </c>
      <c r="BY554" s="15" t="s">
        <v>1835</v>
      </c>
      <c r="BZ554" s="10">
        <v>1.0</v>
      </c>
      <c r="CA554" s="10">
        <v>1.0</v>
      </c>
      <c r="CB554" s="8" t="s">
        <v>114</v>
      </c>
      <c r="CC554" s="15" t="s">
        <v>131</v>
      </c>
      <c r="CD554" s="10">
        <v>1.0</v>
      </c>
      <c r="CE554" s="10">
        <v>1.0</v>
      </c>
      <c r="CF554" s="8" t="s">
        <v>116</v>
      </c>
      <c r="CG554" s="15" t="s">
        <v>115</v>
      </c>
      <c r="CH554" s="10">
        <v>1.0</v>
      </c>
      <c r="CI554" s="10">
        <v>1.0</v>
      </c>
      <c r="CJ554" s="8" t="s">
        <v>118</v>
      </c>
      <c r="CK554" s="15" t="s">
        <v>117</v>
      </c>
      <c r="CL554" s="10">
        <v>1.0</v>
      </c>
      <c r="CM554" s="10">
        <v>1.0</v>
      </c>
      <c r="CN554" s="8" t="s">
        <v>105</v>
      </c>
      <c r="CO554" s="10">
        <v>19.0</v>
      </c>
      <c r="CP554" s="8" t="s">
        <v>111</v>
      </c>
      <c r="CQ554" s="10">
        <v>45.0</v>
      </c>
      <c r="CR554" s="8" t="s">
        <v>112</v>
      </c>
      <c r="CS554" s="10">
        <v>25.0</v>
      </c>
    </row>
    <row r="555">
      <c r="A555" s="7">
        <v>6220.0</v>
      </c>
      <c r="B555" s="8" t="s">
        <v>93</v>
      </c>
      <c r="C555" s="9" t="s">
        <v>1839</v>
      </c>
      <c r="D555" s="8" t="s">
        <v>1840</v>
      </c>
      <c r="E555" s="10">
        <v>1.0</v>
      </c>
      <c r="F555" s="10">
        <v>0.0</v>
      </c>
      <c r="G555" s="8" t="s">
        <v>96</v>
      </c>
      <c r="H555" s="11"/>
      <c r="I555" s="13" t="s">
        <v>688</v>
      </c>
      <c r="J555" s="14"/>
      <c r="K555" s="11"/>
      <c r="L555" s="8" t="s">
        <v>97</v>
      </c>
      <c r="M555" s="11"/>
      <c r="N555" s="10">
        <v>1.0</v>
      </c>
      <c r="O555" s="10">
        <v>4423.0</v>
      </c>
      <c r="P555" s="11"/>
      <c r="Q555" s="10">
        <v>0.0</v>
      </c>
      <c r="R555" s="10">
        <v>0.0</v>
      </c>
      <c r="S555" s="10">
        <v>0.0</v>
      </c>
      <c r="T555" s="10">
        <v>0.0</v>
      </c>
      <c r="U555" s="10">
        <v>0.0</v>
      </c>
      <c r="V555" s="10">
        <v>0.0</v>
      </c>
      <c r="W555" s="10">
        <v>0.0</v>
      </c>
      <c r="X555" s="11"/>
      <c r="Y555" s="11"/>
      <c r="Z555" s="12">
        <v>0.88</v>
      </c>
      <c r="AA555" s="13" t="s">
        <v>98</v>
      </c>
      <c r="AB555" s="11"/>
      <c r="AC555" s="11"/>
      <c r="AD555" s="13" t="s">
        <v>1841</v>
      </c>
      <c r="AE555" s="14"/>
      <c r="AF555" s="14"/>
      <c r="AG555" s="14"/>
      <c r="AH555" s="14"/>
      <c r="AI555" s="14"/>
      <c r="AJ555" s="14"/>
      <c r="AK555" s="14"/>
      <c r="AL555" s="11"/>
      <c r="AM555" s="10">
        <v>0.0</v>
      </c>
      <c r="AN555" s="8" t="s">
        <v>100</v>
      </c>
      <c r="AO555" s="8" t="s">
        <v>392</v>
      </c>
      <c r="AP555" s="10">
        <v>1.0</v>
      </c>
      <c r="AQ555" s="10">
        <v>1.0</v>
      </c>
      <c r="AR555" s="8" t="s">
        <v>102</v>
      </c>
      <c r="AS555" s="10">
        <v>500.0</v>
      </c>
      <c r="AT555" s="10">
        <v>1.0</v>
      </c>
      <c r="AU555" s="10">
        <v>1.0</v>
      </c>
      <c r="AV555" s="8" t="s">
        <v>103</v>
      </c>
      <c r="AW555" s="8" t="s">
        <v>276</v>
      </c>
      <c r="AX555" s="10">
        <v>1.0</v>
      </c>
      <c r="AY555" s="10">
        <v>1.0</v>
      </c>
      <c r="AZ555" s="8" t="s">
        <v>105</v>
      </c>
      <c r="BA555" s="10">
        <v>8.0</v>
      </c>
      <c r="BB555" s="10">
        <v>1.0</v>
      </c>
      <c r="BC555" s="10">
        <v>1.0</v>
      </c>
      <c r="BD555" s="8" t="s">
        <v>106</v>
      </c>
      <c r="BE555" s="8" t="s">
        <v>107</v>
      </c>
      <c r="BF555" s="10">
        <v>1.0</v>
      </c>
      <c r="BG555" s="10">
        <v>1.0</v>
      </c>
      <c r="BH555" s="8" t="s">
        <v>108</v>
      </c>
      <c r="BI555" s="8" t="s">
        <v>124</v>
      </c>
      <c r="BJ555" s="10">
        <v>1.0</v>
      </c>
      <c r="BK555" s="10">
        <v>1.0</v>
      </c>
      <c r="BL555" s="8" t="s">
        <v>110</v>
      </c>
      <c r="BM555" s="10">
        <v>150.0</v>
      </c>
      <c r="BN555" s="10">
        <v>1.0</v>
      </c>
      <c r="BO555" s="10">
        <v>1.0</v>
      </c>
      <c r="BP555" s="8" t="s">
        <v>111</v>
      </c>
      <c r="BQ555" s="10">
        <v>33.0</v>
      </c>
      <c r="BR555" s="10">
        <v>1.0</v>
      </c>
      <c r="BS555" s="10">
        <v>1.0</v>
      </c>
      <c r="BT555" s="8" t="s">
        <v>112</v>
      </c>
      <c r="BU555" s="10">
        <v>13.0</v>
      </c>
      <c r="BV555" s="10">
        <v>1.0</v>
      </c>
      <c r="BW555" s="10">
        <v>1.0</v>
      </c>
      <c r="BX555" s="8" t="s">
        <v>113</v>
      </c>
      <c r="BY555" s="15" t="s">
        <v>1500</v>
      </c>
      <c r="BZ555" s="10">
        <v>1.0</v>
      </c>
      <c r="CA555" s="10">
        <v>1.0</v>
      </c>
      <c r="CB555" s="8" t="s">
        <v>114</v>
      </c>
      <c r="CC555" s="15" t="s">
        <v>131</v>
      </c>
      <c r="CD555" s="10">
        <v>1.0</v>
      </c>
      <c r="CE555" s="10">
        <v>1.0</v>
      </c>
      <c r="CF555" s="8" t="s">
        <v>116</v>
      </c>
      <c r="CG555" s="15" t="s">
        <v>117</v>
      </c>
      <c r="CH555" s="10">
        <v>1.0</v>
      </c>
      <c r="CI555" s="10">
        <v>1.0</v>
      </c>
      <c r="CJ555" s="8" t="s">
        <v>118</v>
      </c>
      <c r="CK555" s="16">
        <v>45571.0</v>
      </c>
      <c r="CL555" s="10">
        <v>1.0</v>
      </c>
      <c r="CM555" s="10">
        <v>1.0</v>
      </c>
      <c r="CN555" s="8" t="s">
        <v>105</v>
      </c>
      <c r="CO555" s="10">
        <v>25.0</v>
      </c>
      <c r="CP555" s="8" t="s">
        <v>111</v>
      </c>
      <c r="CQ555" s="10">
        <v>30.0</v>
      </c>
      <c r="CR555" s="8" t="s">
        <v>112</v>
      </c>
      <c r="CS555" s="10">
        <v>30.0</v>
      </c>
    </row>
    <row r="556">
      <c r="A556" s="7">
        <v>6223.0</v>
      </c>
      <c r="B556" s="8" t="s">
        <v>93</v>
      </c>
      <c r="C556" s="9" t="s">
        <v>1842</v>
      </c>
      <c r="D556" s="8" t="s">
        <v>1840</v>
      </c>
      <c r="E556" s="10">
        <v>1.0</v>
      </c>
      <c r="F556" s="10">
        <v>0.0</v>
      </c>
      <c r="G556" s="8" t="s">
        <v>96</v>
      </c>
      <c r="H556" s="11"/>
      <c r="I556" s="13" t="s">
        <v>688</v>
      </c>
      <c r="J556" s="11"/>
      <c r="K556" s="11"/>
      <c r="L556" s="8" t="s">
        <v>97</v>
      </c>
      <c r="M556" s="11"/>
      <c r="N556" s="10">
        <v>1.0</v>
      </c>
      <c r="O556" s="10">
        <v>1649.0</v>
      </c>
      <c r="P556" s="11"/>
      <c r="Q556" s="10">
        <v>0.0</v>
      </c>
      <c r="R556" s="10">
        <v>0.0</v>
      </c>
      <c r="S556" s="10">
        <v>0.0</v>
      </c>
      <c r="T556" s="10">
        <v>0.0</v>
      </c>
      <c r="U556" s="10">
        <v>0.0</v>
      </c>
      <c r="V556" s="10">
        <v>0.0</v>
      </c>
      <c r="W556" s="10">
        <v>0.0</v>
      </c>
      <c r="X556" s="11"/>
      <c r="Y556" s="11"/>
      <c r="Z556" s="12">
        <v>0.74</v>
      </c>
      <c r="AA556" s="13" t="s">
        <v>98</v>
      </c>
      <c r="AB556" s="11"/>
      <c r="AC556" s="11"/>
      <c r="AD556" s="13" t="s">
        <v>1843</v>
      </c>
      <c r="AE556" s="14"/>
      <c r="AF556" s="14"/>
      <c r="AG556" s="14"/>
      <c r="AH556" s="14"/>
      <c r="AI556" s="14"/>
      <c r="AJ556" s="14"/>
      <c r="AK556" s="14"/>
      <c r="AL556" s="11"/>
      <c r="AM556" s="10">
        <v>0.0</v>
      </c>
      <c r="AN556" s="8" t="s">
        <v>100</v>
      </c>
      <c r="AO556" s="8" t="s">
        <v>392</v>
      </c>
      <c r="AP556" s="10">
        <v>1.0</v>
      </c>
      <c r="AQ556" s="10">
        <v>1.0</v>
      </c>
      <c r="AR556" s="8" t="s">
        <v>102</v>
      </c>
      <c r="AS556" s="10">
        <v>750.0</v>
      </c>
      <c r="AT556" s="10">
        <v>1.0</v>
      </c>
      <c r="AU556" s="10">
        <v>1.0</v>
      </c>
      <c r="AV556" s="8" t="s">
        <v>103</v>
      </c>
      <c r="AW556" s="8" t="s">
        <v>276</v>
      </c>
      <c r="AX556" s="10">
        <v>1.0</v>
      </c>
      <c r="AY556" s="10">
        <v>1.0</v>
      </c>
      <c r="AZ556" s="8" t="s">
        <v>105</v>
      </c>
      <c r="BA556" s="10">
        <v>8.0</v>
      </c>
      <c r="BB556" s="10">
        <v>1.0</v>
      </c>
      <c r="BC556" s="10">
        <v>1.0</v>
      </c>
      <c r="BD556" s="8" t="s">
        <v>106</v>
      </c>
      <c r="BE556" s="8" t="s">
        <v>107</v>
      </c>
      <c r="BF556" s="10">
        <v>1.0</v>
      </c>
      <c r="BG556" s="10">
        <v>1.0</v>
      </c>
      <c r="BH556" s="8" t="s">
        <v>108</v>
      </c>
      <c r="BI556" s="8" t="s">
        <v>124</v>
      </c>
      <c r="BJ556" s="10">
        <v>1.0</v>
      </c>
      <c r="BK556" s="10">
        <v>1.0</v>
      </c>
      <c r="BL556" s="8" t="s">
        <v>110</v>
      </c>
      <c r="BM556" s="10">
        <v>225.0</v>
      </c>
      <c r="BN556" s="10">
        <v>1.0</v>
      </c>
      <c r="BO556" s="10">
        <v>1.0</v>
      </c>
      <c r="BP556" s="8" t="s">
        <v>111</v>
      </c>
      <c r="BQ556" s="10">
        <v>22.0</v>
      </c>
      <c r="BR556" s="10">
        <v>1.0</v>
      </c>
      <c r="BS556" s="10">
        <v>1.0</v>
      </c>
      <c r="BT556" s="8" t="s">
        <v>112</v>
      </c>
      <c r="BU556" s="10">
        <v>13.0</v>
      </c>
      <c r="BV556" s="10">
        <v>1.0</v>
      </c>
      <c r="BW556" s="10">
        <v>1.0</v>
      </c>
      <c r="BX556" s="8" t="s">
        <v>113</v>
      </c>
      <c r="BY556" s="15" t="s">
        <v>1500</v>
      </c>
      <c r="BZ556" s="10">
        <v>1.0</v>
      </c>
      <c r="CA556" s="10">
        <v>1.0</v>
      </c>
      <c r="CB556" s="8" t="s">
        <v>114</v>
      </c>
      <c r="CC556" s="15" t="s">
        <v>115</v>
      </c>
      <c r="CD556" s="10">
        <v>1.0</v>
      </c>
      <c r="CE556" s="10">
        <v>1.0</v>
      </c>
      <c r="CF556" s="8" t="s">
        <v>116</v>
      </c>
      <c r="CG556" s="15" t="s">
        <v>117</v>
      </c>
      <c r="CH556" s="10">
        <v>1.0</v>
      </c>
      <c r="CI556" s="10">
        <v>1.0</v>
      </c>
      <c r="CJ556" s="8" t="s">
        <v>118</v>
      </c>
      <c r="CK556" s="16">
        <v>45571.0</v>
      </c>
      <c r="CL556" s="10">
        <v>1.0</v>
      </c>
      <c r="CM556" s="10">
        <v>1.0</v>
      </c>
      <c r="CN556" s="8" t="s">
        <v>105</v>
      </c>
      <c r="CO556" s="10">
        <v>25.0</v>
      </c>
      <c r="CP556" s="8" t="s">
        <v>111</v>
      </c>
      <c r="CQ556" s="10">
        <v>30.0</v>
      </c>
      <c r="CR556" s="8" t="s">
        <v>112</v>
      </c>
      <c r="CS556" s="10">
        <v>30.0</v>
      </c>
    </row>
    <row r="557">
      <c r="A557" s="7">
        <v>6226.0</v>
      </c>
      <c r="B557" s="8" t="s">
        <v>93</v>
      </c>
      <c r="C557" s="9" t="s">
        <v>1844</v>
      </c>
      <c r="D557" s="8" t="s">
        <v>1845</v>
      </c>
      <c r="E557" s="10">
        <v>1.0</v>
      </c>
      <c r="F557" s="10">
        <v>0.0</v>
      </c>
      <c r="G557" s="8" t="s">
        <v>96</v>
      </c>
      <c r="H557" s="11"/>
      <c r="I557" s="13" t="s">
        <v>541</v>
      </c>
      <c r="J557" s="14"/>
      <c r="K557" s="11"/>
      <c r="L557" s="8" t="s">
        <v>97</v>
      </c>
      <c r="M557" s="11"/>
      <c r="N557" s="10">
        <v>1.0</v>
      </c>
      <c r="O557" s="10">
        <v>954.0</v>
      </c>
      <c r="P557" s="11"/>
      <c r="Q557" s="10">
        <v>0.0</v>
      </c>
      <c r="R557" s="10">
        <v>0.0</v>
      </c>
      <c r="S557" s="10">
        <v>0.0</v>
      </c>
      <c r="T557" s="10">
        <v>0.0</v>
      </c>
      <c r="U557" s="10">
        <v>0.0</v>
      </c>
      <c r="V557" s="10">
        <v>0.0</v>
      </c>
      <c r="W557" s="10">
        <v>0.0</v>
      </c>
      <c r="X557" s="11"/>
      <c r="Y557" s="11"/>
      <c r="Z557" s="12">
        <v>0.88</v>
      </c>
      <c r="AA557" s="13" t="s">
        <v>98</v>
      </c>
      <c r="AB557" s="11"/>
      <c r="AC557" s="11"/>
      <c r="AD557" s="13" t="s">
        <v>1846</v>
      </c>
      <c r="AE557" s="14"/>
      <c r="AF557" s="14"/>
      <c r="AG557" s="14"/>
      <c r="AH557" s="14"/>
      <c r="AI557" s="14"/>
      <c r="AJ557" s="14"/>
      <c r="AK557" s="14"/>
      <c r="AL557" s="11"/>
      <c r="AM557" s="10">
        <v>0.0</v>
      </c>
      <c r="AN557" s="8" t="s">
        <v>100</v>
      </c>
      <c r="AO557" s="8" t="s">
        <v>101</v>
      </c>
      <c r="AP557" s="10">
        <v>1.0</v>
      </c>
      <c r="AQ557" s="10">
        <v>1.0</v>
      </c>
      <c r="AR557" s="8" t="s">
        <v>102</v>
      </c>
      <c r="AS557" s="10">
        <v>500.0</v>
      </c>
      <c r="AT557" s="10">
        <v>1.0</v>
      </c>
      <c r="AU557" s="10">
        <v>1.0</v>
      </c>
      <c r="AV557" s="8" t="s">
        <v>103</v>
      </c>
      <c r="AW557" s="8" t="s">
        <v>276</v>
      </c>
      <c r="AX557" s="10">
        <v>1.0</v>
      </c>
      <c r="AY557" s="10">
        <v>1.0</v>
      </c>
      <c r="AZ557" s="8" t="s">
        <v>105</v>
      </c>
      <c r="BA557" s="10">
        <v>8.0</v>
      </c>
      <c r="BB557" s="10">
        <v>1.0</v>
      </c>
      <c r="BC557" s="10">
        <v>1.0</v>
      </c>
      <c r="BD557" s="8" t="s">
        <v>106</v>
      </c>
      <c r="BE557" s="8" t="s">
        <v>107</v>
      </c>
      <c r="BF557" s="10">
        <v>1.0</v>
      </c>
      <c r="BG557" s="10">
        <v>1.0</v>
      </c>
      <c r="BH557" s="8" t="s">
        <v>108</v>
      </c>
      <c r="BI557" s="8" t="s">
        <v>124</v>
      </c>
      <c r="BJ557" s="10">
        <v>1.0</v>
      </c>
      <c r="BK557" s="10">
        <v>1.0</v>
      </c>
      <c r="BL557" s="8" t="s">
        <v>110</v>
      </c>
      <c r="BM557" s="10">
        <v>150.0</v>
      </c>
      <c r="BN557" s="10">
        <v>1.0</v>
      </c>
      <c r="BO557" s="10">
        <v>1.0</v>
      </c>
      <c r="BP557" s="8" t="s">
        <v>111</v>
      </c>
      <c r="BQ557" s="10">
        <v>33.0</v>
      </c>
      <c r="BR557" s="10">
        <v>1.0</v>
      </c>
      <c r="BS557" s="10">
        <v>1.0</v>
      </c>
      <c r="BT557" s="8" t="s">
        <v>112</v>
      </c>
      <c r="BU557" s="10">
        <v>13.0</v>
      </c>
      <c r="BV557" s="10">
        <v>1.0</v>
      </c>
      <c r="BW557" s="10">
        <v>1.0</v>
      </c>
      <c r="BX557" s="8" t="s">
        <v>113</v>
      </c>
      <c r="BY557" s="15" t="s">
        <v>1500</v>
      </c>
      <c r="BZ557" s="10">
        <v>1.0</v>
      </c>
      <c r="CA557" s="10">
        <v>1.0</v>
      </c>
      <c r="CB557" s="8" t="s">
        <v>114</v>
      </c>
      <c r="CC557" s="15" t="s">
        <v>131</v>
      </c>
      <c r="CD557" s="10">
        <v>1.0</v>
      </c>
      <c r="CE557" s="10">
        <v>1.0</v>
      </c>
      <c r="CF557" s="8" t="s">
        <v>116</v>
      </c>
      <c r="CG557" s="15" t="s">
        <v>117</v>
      </c>
      <c r="CH557" s="10">
        <v>1.0</v>
      </c>
      <c r="CI557" s="10">
        <v>1.0</v>
      </c>
      <c r="CJ557" s="8" t="s">
        <v>118</v>
      </c>
      <c r="CK557" s="16">
        <v>45571.0</v>
      </c>
      <c r="CL557" s="10">
        <v>1.0</v>
      </c>
      <c r="CM557" s="10">
        <v>1.0</v>
      </c>
      <c r="CN557" s="8" t="s">
        <v>105</v>
      </c>
      <c r="CO557" s="10">
        <v>35.0</v>
      </c>
      <c r="CP557" s="8" t="s">
        <v>111</v>
      </c>
      <c r="CQ557" s="10">
        <v>20.0</v>
      </c>
      <c r="CR557" s="8" t="s">
        <v>112</v>
      </c>
      <c r="CS557" s="10">
        <v>40.0</v>
      </c>
    </row>
    <row r="558">
      <c r="A558" s="7">
        <v>6229.0</v>
      </c>
      <c r="B558" s="8" t="s">
        <v>93</v>
      </c>
      <c r="C558" s="9" t="s">
        <v>1847</v>
      </c>
      <c r="D558" s="8" t="s">
        <v>1845</v>
      </c>
      <c r="E558" s="10">
        <v>1.0</v>
      </c>
      <c r="F558" s="10">
        <v>0.0</v>
      </c>
      <c r="G558" s="8" t="s">
        <v>96</v>
      </c>
      <c r="H558" s="11"/>
      <c r="I558" s="13" t="s">
        <v>541</v>
      </c>
      <c r="J558" s="11"/>
      <c r="K558" s="11"/>
      <c r="L558" s="8" t="s">
        <v>97</v>
      </c>
      <c r="M558" s="11"/>
      <c r="N558" s="10">
        <v>1.0</v>
      </c>
      <c r="O558" s="10">
        <v>316.0</v>
      </c>
      <c r="P558" s="11"/>
      <c r="Q558" s="10">
        <v>0.0</v>
      </c>
      <c r="R558" s="10">
        <v>0.0</v>
      </c>
      <c r="S558" s="10">
        <v>0.0</v>
      </c>
      <c r="T558" s="10">
        <v>0.0</v>
      </c>
      <c r="U558" s="10">
        <v>0.0</v>
      </c>
      <c r="V558" s="10">
        <v>0.0</v>
      </c>
      <c r="W558" s="10">
        <v>0.0</v>
      </c>
      <c r="X558" s="11"/>
      <c r="Y558" s="11"/>
      <c r="Z558" s="12">
        <v>0.74</v>
      </c>
      <c r="AA558" s="13" t="s">
        <v>98</v>
      </c>
      <c r="AB558" s="11"/>
      <c r="AC558" s="11"/>
      <c r="AD558" s="13" t="s">
        <v>1848</v>
      </c>
      <c r="AE558" s="14"/>
      <c r="AF558" s="14"/>
      <c r="AG558" s="14"/>
      <c r="AH558" s="14"/>
      <c r="AI558" s="14"/>
      <c r="AJ558" s="14"/>
      <c r="AK558" s="14"/>
      <c r="AL558" s="11"/>
      <c r="AM558" s="10">
        <v>0.0</v>
      </c>
      <c r="AN558" s="8" t="s">
        <v>100</v>
      </c>
      <c r="AO558" s="8" t="s">
        <v>101</v>
      </c>
      <c r="AP558" s="10">
        <v>1.0</v>
      </c>
      <c r="AQ558" s="10">
        <v>1.0</v>
      </c>
      <c r="AR558" s="8" t="s">
        <v>102</v>
      </c>
      <c r="AS558" s="10">
        <v>750.0</v>
      </c>
      <c r="AT558" s="10">
        <v>1.0</v>
      </c>
      <c r="AU558" s="10">
        <v>1.0</v>
      </c>
      <c r="AV558" s="8" t="s">
        <v>103</v>
      </c>
      <c r="AW558" s="8" t="s">
        <v>276</v>
      </c>
      <c r="AX558" s="10">
        <v>1.0</v>
      </c>
      <c r="AY558" s="10">
        <v>1.0</v>
      </c>
      <c r="AZ558" s="8" t="s">
        <v>105</v>
      </c>
      <c r="BA558" s="10">
        <v>8.0</v>
      </c>
      <c r="BB558" s="10">
        <v>1.0</v>
      </c>
      <c r="BC558" s="10">
        <v>1.0</v>
      </c>
      <c r="BD558" s="8" t="s">
        <v>106</v>
      </c>
      <c r="BE558" s="8" t="s">
        <v>107</v>
      </c>
      <c r="BF558" s="10">
        <v>1.0</v>
      </c>
      <c r="BG558" s="10">
        <v>1.0</v>
      </c>
      <c r="BH558" s="8" t="s">
        <v>108</v>
      </c>
      <c r="BI558" s="8" t="s">
        <v>124</v>
      </c>
      <c r="BJ558" s="10">
        <v>1.0</v>
      </c>
      <c r="BK558" s="10">
        <v>1.0</v>
      </c>
      <c r="BL558" s="8" t="s">
        <v>110</v>
      </c>
      <c r="BM558" s="10">
        <v>225.0</v>
      </c>
      <c r="BN558" s="10">
        <v>1.0</v>
      </c>
      <c r="BO558" s="10">
        <v>1.0</v>
      </c>
      <c r="BP558" s="8" t="s">
        <v>111</v>
      </c>
      <c r="BQ558" s="10">
        <v>21.0</v>
      </c>
      <c r="BR558" s="10">
        <v>1.0</v>
      </c>
      <c r="BS558" s="10">
        <v>1.0</v>
      </c>
      <c r="BT558" s="8" t="s">
        <v>112</v>
      </c>
      <c r="BU558" s="10">
        <v>13.0</v>
      </c>
      <c r="BV558" s="10">
        <v>1.0</v>
      </c>
      <c r="BW558" s="10">
        <v>1.0</v>
      </c>
      <c r="BX558" s="8" t="s">
        <v>113</v>
      </c>
      <c r="BY558" s="15" t="s">
        <v>1500</v>
      </c>
      <c r="BZ558" s="10">
        <v>1.0</v>
      </c>
      <c r="CA558" s="10">
        <v>1.0</v>
      </c>
      <c r="CB558" s="8" t="s">
        <v>114</v>
      </c>
      <c r="CC558" s="15" t="s">
        <v>115</v>
      </c>
      <c r="CD558" s="10">
        <v>1.0</v>
      </c>
      <c r="CE558" s="10">
        <v>1.0</v>
      </c>
      <c r="CF558" s="8" t="s">
        <v>116</v>
      </c>
      <c r="CG558" s="15" t="s">
        <v>117</v>
      </c>
      <c r="CH558" s="10">
        <v>1.0</v>
      </c>
      <c r="CI558" s="10">
        <v>1.0</v>
      </c>
      <c r="CJ558" s="8" t="s">
        <v>118</v>
      </c>
      <c r="CK558" s="16">
        <v>45571.0</v>
      </c>
      <c r="CL558" s="10">
        <v>1.0</v>
      </c>
      <c r="CM558" s="10">
        <v>1.0</v>
      </c>
      <c r="CN558" s="8" t="s">
        <v>105</v>
      </c>
      <c r="CO558" s="10">
        <v>35.0</v>
      </c>
      <c r="CP558" s="8" t="s">
        <v>111</v>
      </c>
      <c r="CQ558" s="10">
        <v>20.0</v>
      </c>
      <c r="CR558" s="8" t="s">
        <v>112</v>
      </c>
      <c r="CS558" s="10">
        <v>40.0</v>
      </c>
    </row>
    <row r="559">
      <c r="A559" s="7">
        <v>6232.0</v>
      </c>
      <c r="B559" s="8" t="s">
        <v>93</v>
      </c>
      <c r="C559" s="9" t="s">
        <v>1849</v>
      </c>
      <c r="D559" s="8" t="s">
        <v>1850</v>
      </c>
      <c r="E559" s="10">
        <v>1.0</v>
      </c>
      <c r="F559" s="10">
        <v>0.0</v>
      </c>
      <c r="G559" s="8" t="s">
        <v>96</v>
      </c>
      <c r="H559" s="11"/>
      <c r="I559" s="13" t="s">
        <v>1261</v>
      </c>
      <c r="J559" s="11"/>
      <c r="K559" s="11"/>
      <c r="L559" s="8" t="s">
        <v>97</v>
      </c>
      <c r="M559" s="11"/>
      <c r="N559" s="10">
        <v>1.0</v>
      </c>
      <c r="O559" s="10">
        <v>2167.0</v>
      </c>
      <c r="P559" s="11"/>
      <c r="Q559" s="10">
        <v>0.0</v>
      </c>
      <c r="R559" s="10">
        <v>0.0</v>
      </c>
      <c r="S559" s="10">
        <v>0.0</v>
      </c>
      <c r="T559" s="10">
        <v>0.0</v>
      </c>
      <c r="U559" s="10">
        <v>0.0</v>
      </c>
      <c r="V559" s="10">
        <v>0.0</v>
      </c>
      <c r="W559" s="10">
        <v>0.0</v>
      </c>
      <c r="X559" s="11"/>
      <c r="Y559" s="11"/>
      <c r="Z559" s="12">
        <v>0.88</v>
      </c>
      <c r="AA559" s="13" t="s">
        <v>98</v>
      </c>
      <c r="AB559" s="11"/>
      <c r="AC559" s="11"/>
      <c r="AD559" s="13" t="s">
        <v>1851</v>
      </c>
      <c r="AE559" s="14"/>
      <c r="AF559" s="14"/>
      <c r="AG559" s="14"/>
      <c r="AH559" s="11"/>
      <c r="AI559" s="11"/>
      <c r="AJ559" s="11"/>
      <c r="AK559" s="11"/>
      <c r="AL559" s="11"/>
      <c r="AM559" s="10">
        <v>0.0</v>
      </c>
      <c r="AN559" s="8" t="s">
        <v>100</v>
      </c>
      <c r="AO559" s="8" t="s">
        <v>202</v>
      </c>
      <c r="AP559" s="10">
        <v>1.0</v>
      </c>
      <c r="AQ559" s="10">
        <v>1.0</v>
      </c>
      <c r="AR559" s="8" t="s">
        <v>102</v>
      </c>
      <c r="AS559" s="10">
        <v>500.0</v>
      </c>
      <c r="AT559" s="10">
        <v>1.0</v>
      </c>
      <c r="AU559" s="10">
        <v>1.0</v>
      </c>
      <c r="AV559" s="8" t="s">
        <v>103</v>
      </c>
      <c r="AW559" s="8" t="s">
        <v>276</v>
      </c>
      <c r="AX559" s="10">
        <v>1.0</v>
      </c>
      <c r="AY559" s="10">
        <v>1.0</v>
      </c>
      <c r="AZ559" s="8" t="s">
        <v>105</v>
      </c>
      <c r="BA559" s="10">
        <v>8.0</v>
      </c>
      <c r="BB559" s="10">
        <v>1.0</v>
      </c>
      <c r="BC559" s="10">
        <v>1.0</v>
      </c>
      <c r="BD559" s="8" t="s">
        <v>106</v>
      </c>
      <c r="BE559" s="8" t="s">
        <v>107</v>
      </c>
      <c r="BF559" s="10">
        <v>1.0</v>
      </c>
      <c r="BG559" s="10">
        <v>1.0</v>
      </c>
      <c r="BH559" s="8" t="s">
        <v>108</v>
      </c>
      <c r="BI559" s="8" t="s">
        <v>124</v>
      </c>
      <c r="BJ559" s="10">
        <v>1.0</v>
      </c>
      <c r="BK559" s="10">
        <v>1.0</v>
      </c>
      <c r="BL559" s="8" t="s">
        <v>110</v>
      </c>
      <c r="BM559" s="10">
        <v>150.0</v>
      </c>
      <c r="BN559" s="10">
        <v>1.0</v>
      </c>
      <c r="BO559" s="10">
        <v>1.0</v>
      </c>
      <c r="BP559" s="8" t="s">
        <v>111</v>
      </c>
      <c r="BQ559" s="10">
        <v>33.0</v>
      </c>
      <c r="BR559" s="10">
        <v>1.0</v>
      </c>
      <c r="BS559" s="10">
        <v>1.0</v>
      </c>
      <c r="BT559" s="8" t="s">
        <v>112</v>
      </c>
      <c r="BU559" s="10">
        <v>13.0</v>
      </c>
      <c r="BV559" s="10">
        <v>1.0</v>
      </c>
      <c r="BW559" s="10">
        <v>1.0</v>
      </c>
      <c r="BX559" s="8" t="s">
        <v>113</v>
      </c>
      <c r="BY559" s="15" t="s">
        <v>1500</v>
      </c>
      <c r="BZ559" s="10">
        <v>1.0</v>
      </c>
      <c r="CA559" s="10">
        <v>1.0</v>
      </c>
      <c r="CB559" s="8" t="s">
        <v>114</v>
      </c>
      <c r="CC559" s="15" t="s">
        <v>131</v>
      </c>
      <c r="CD559" s="10">
        <v>1.0</v>
      </c>
      <c r="CE559" s="10">
        <v>1.0</v>
      </c>
      <c r="CF559" s="8" t="s">
        <v>116</v>
      </c>
      <c r="CG559" s="15" t="s">
        <v>117</v>
      </c>
      <c r="CH559" s="10">
        <v>1.0</v>
      </c>
      <c r="CI559" s="10">
        <v>1.0</v>
      </c>
      <c r="CJ559" s="8" t="s">
        <v>118</v>
      </c>
      <c r="CK559" s="16">
        <v>45571.0</v>
      </c>
      <c r="CL559" s="10">
        <v>1.0</v>
      </c>
      <c r="CM559" s="10">
        <v>1.0</v>
      </c>
      <c r="CN559" s="8" t="s">
        <v>105</v>
      </c>
      <c r="CO559" s="10">
        <v>15.0</v>
      </c>
      <c r="CP559" s="8" t="s">
        <v>111</v>
      </c>
      <c r="CQ559" s="10">
        <v>20.0</v>
      </c>
      <c r="CR559" s="8" t="s">
        <v>112</v>
      </c>
      <c r="CS559" s="10">
        <v>20.0</v>
      </c>
    </row>
    <row r="560">
      <c r="A560" s="7">
        <v>6235.0</v>
      </c>
      <c r="B560" s="8" t="s">
        <v>93</v>
      </c>
      <c r="C560" s="9" t="s">
        <v>1852</v>
      </c>
      <c r="D560" s="8" t="s">
        <v>1850</v>
      </c>
      <c r="E560" s="10">
        <v>1.0</v>
      </c>
      <c r="F560" s="10">
        <v>0.0</v>
      </c>
      <c r="G560" s="8" t="s">
        <v>96</v>
      </c>
      <c r="H560" s="11"/>
      <c r="I560" s="13" t="s">
        <v>1261</v>
      </c>
      <c r="J560" s="11"/>
      <c r="K560" s="11"/>
      <c r="L560" s="8" t="s">
        <v>97</v>
      </c>
      <c r="M560" s="11"/>
      <c r="N560" s="10">
        <v>1.0</v>
      </c>
      <c r="O560" s="10">
        <v>1490.0</v>
      </c>
      <c r="P560" s="11"/>
      <c r="Q560" s="10">
        <v>0.0</v>
      </c>
      <c r="R560" s="10">
        <v>0.0</v>
      </c>
      <c r="S560" s="10">
        <v>0.0</v>
      </c>
      <c r="T560" s="10">
        <v>0.0</v>
      </c>
      <c r="U560" s="10">
        <v>0.0</v>
      </c>
      <c r="V560" s="10">
        <v>0.0</v>
      </c>
      <c r="W560" s="10">
        <v>0.0</v>
      </c>
      <c r="X560" s="11"/>
      <c r="Y560" s="11"/>
      <c r="Z560" s="12" t="s">
        <v>1853</v>
      </c>
      <c r="AA560" s="13" t="s">
        <v>98</v>
      </c>
      <c r="AB560" s="11"/>
      <c r="AC560" s="11"/>
      <c r="AD560" s="13" t="s">
        <v>1854</v>
      </c>
      <c r="AE560" s="14"/>
      <c r="AF560" s="14"/>
      <c r="AG560" s="14"/>
      <c r="AH560" s="14"/>
      <c r="AI560" s="14"/>
      <c r="AJ560" s="14"/>
      <c r="AK560" s="14"/>
      <c r="AL560" s="11"/>
      <c r="AM560" s="10">
        <v>0.0</v>
      </c>
      <c r="AN560" s="8" t="s">
        <v>100</v>
      </c>
      <c r="AO560" s="8" t="s">
        <v>202</v>
      </c>
      <c r="AP560" s="10">
        <v>1.0</v>
      </c>
      <c r="AQ560" s="10">
        <v>1.0</v>
      </c>
      <c r="AR560" s="8" t="s">
        <v>102</v>
      </c>
      <c r="AS560" s="10">
        <v>750.0</v>
      </c>
      <c r="AT560" s="10">
        <v>1.0</v>
      </c>
      <c r="AU560" s="10">
        <v>1.0</v>
      </c>
      <c r="AV560" s="8" t="s">
        <v>103</v>
      </c>
      <c r="AW560" s="8" t="s">
        <v>276</v>
      </c>
      <c r="AX560" s="10">
        <v>1.0</v>
      </c>
      <c r="AY560" s="10">
        <v>1.0</v>
      </c>
      <c r="AZ560" s="8" t="s">
        <v>105</v>
      </c>
      <c r="BA560" s="10">
        <v>8.0</v>
      </c>
      <c r="BB560" s="10">
        <v>1.0</v>
      </c>
      <c r="BC560" s="10">
        <v>1.0</v>
      </c>
      <c r="BD560" s="8" t="s">
        <v>106</v>
      </c>
      <c r="BE560" s="8" t="s">
        <v>107</v>
      </c>
      <c r="BF560" s="10">
        <v>1.0</v>
      </c>
      <c r="BG560" s="10">
        <v>1.0</v>
      </c>
      <c r="BH560" s="8" t="s">
        <v>108</v>
      </c>
      <c r="BI560" s="8" t="s">
        <v>124</v>
      </c>
      <c r="BJ560" s="10">
        <v>1.0</v>
      </c>
      <c r="BK560" s="10">
        <v>1.0</v>
      </c>
      <c r="BL560" s="8" t="s">
        <v>110</v>
      </c>
      <c r="BM560" s="10">
        <v>225.0</v>
      </c>
      <c r="BN560" s="10">
        <v>1.0</v>
      </c>
      <c r="BO560" s="10">
        <v>1.0</v>
      </c>
      <c r="BP560" s="8" t="s">
        <v>111</v>
      </c>
      <c r="BQ560" s="10">
        <v>21.0</v>
      </c>
      <c r="BR560" s="10">
        <v>1.0</v>
      </c>
      <c r="BS560" s="10">
        <v>1.0</v>
      </c>
      <c r="BT560" s="8" t="s">
        <v>112</v>
      </c>
      <c r="BU560" s="10">
        <v>13.0</v>
      </c>
      <c r="BV560" s="10">
        <v>1.0</v>
      </c>
      <c r="BW560" s="10">
        <v>1.0</v>
      </c>
      <c r="BX560" s="8" t="s">
        <v>113</v>
      </c>
      <c r="BY560" s="15" t="s">
        <v>1500</v>
      </c>
      <c r="BZ560" s="10">
        <v>1.0</v>
      </c>
      <c r="CA560" s="10">
        <v>1.0</v>
      </c>
      <c r="CB560" s="8" t="s">
        <v>114</v>
      </c>
      <c r="CC560" s="15" t="s">
        <v>115</v>
      </c>
      <c r="CD560" s="10">
        <v>1.0</v>
      </c>
      <c r="CE560" s="10">
        <v>1.0</v>
      </c>
      <c r="CF560" s="8" t="s">
        <v>116</v>
      </c>
      <c r="CG560" s="15" t="s">
        <v>117</v>
      </c>
      <c r="CH560" s="10">
        <v>1.0</v>
      </c>
      <c r="CI560" s="10">
        <v>1.0</v>
      </c>
      <c r="CJ560" s="8" t="s">
        <v>118</v>
      </c>
      <c r="CK560" s="16">
        <v>45571.0</v>
      </c>
      <c r="CL560" s="10">
        <v>1.0</v>
      </c>
      <c r="CM560" s="10">
        <v>1.0</v>
      </c>
      <c r="CN560" s="8" t="s">
        <v>105</v>
      </c>
      <c r="CO560" s="10">
        <v>15.0</v>
      </c>
      <c r="CP560" s="8" t="s">
        <v>111</v>
      </c>
      <c r="CQ560" s="10">
        <v>20.0</v>
      </c>
      <c r="CR560" s="8" t="s">
        <v>112</v>
      </c>
      <c r="CS560" s="10">
        <v>20.0</v>
      </c>
    </row>
    <row r="561">
      <c r="A561" s="7">
        <v>6238.0</v>
      </c>
      <c r="B561" s="8" t="s">
        <v>93</v>
      </c>
      <c r="C561" s="9" t="s">
        <v>1855</v>
      </c>
      <c r="D561" s="8" t="s">
        <v>1840</v>
      </c>
      <c r="E561" s="10">
        <v>1.0</v>
      </c>
      <c r="F561" s="10">
        <v>0.0</v>
      </c>
      <c r="G561" s="8" t="s">
        <v>96</v>
      </c>
      <c r="H561" s="11"/>
      <c r="I561" s="13" t="s">
        <v>688</v>
      </c>
      <c r="J561" s="11"/>
      <c r="K561" s="11"/>
      <c r="L561" s="8" t="s">
        <v>97</v>
      </c>
      <c r="M561" s="11"/>
      <c r="N561" s="10">
        <v>1.0</v>
      </c>
      <c r="O561" s="10">
        <v>3158.0</v>
      </c>
      <c r="P561" s="11"/>
      <c r="Q561" s="10">
        <v>0.0</v>
      </c>
      <c r="R561" s="10">
        <v>0.0</v>
      </c>
      <c r="S561" s="10">
        <v>0.0</v>
      </c>
      <c r="T561" s="10">
        <v>0.0</v>
      </c>
      <c r="U561" s="10">
        <v>0.0</v>
      </c>
      <c r="V561" s="10">
        <v>0.0</v>
      </c>
      <c r="W561" s="10">
        <v>1.0</v>
      </c>
      <c r="X561" s="11"/>
      <c r="Y561" s="11"/>
      <c r="Z561" s="12">
        <v>0.88</v>
      </c>
      <c r="AA561" s="13" t="s">
        <v>98</v>
      </c>
      <c r="AB561" s="11"/>
      <c r="AC561" s="11"/>
      <c r="AD561" s="13" t="s">
        <v>1856</v>
      </c>
      <c r="AE561" s="14"/>
      <c r="AF561" s="14"/>
      <c r="AG561" s="14"/>
      <c r="AH561" s="14"/>
      <c r="AI561" s="14"/>
      <c r="AJ561" s="14"/>
      <c r="AK561" s="14"/>
      <c r="AL561" s="11"/>
      <c r="AM561" s="10">
        <v>0.0</v>
      </c>
      <c r="AN561" s="8" t="s">
        <v>100</v>
      </c>
      <c r="AO561" s="8" t="s">
        <v>392</v>
      </c>
      <c r="AP561" s="10">
        <v>1.0</v>
      </c>
      <c r="AQ561" s="10">
        <v>1.0</v>
      </c>
      <c r="AR561" s="8" t="s">
        <v>102</v>
      </c>
      <c r="AS561" s="10">
        <v>450.0</v>
      </c>
      <c r="AT561" s="10">
        <v>1.0</v>
      </c>
      <c r="AU561" s="10">
        <v>1.0</v>
      </c>
      <c r="AV561" s="8" t="s">
        <v>103</v>
      </c>
      <c r="AW561" s="8" t="s">
        <v>276</v>
      </c>
      <c r="AX561" s="10">
        <v>1.0</v>
      </c>
      <c r="AY561" s="10">
        <v>1.0</v>
      </c>
      <c r="AZ561" s="8" t="s">
        <v>105</v>
      </c>
      <c r="BA561" s="10">
        <v>9.0</v>
      </c>
      <c r="BB561" s="10">
        <v>1.0</v>
      </c>
      <c r="BC561" s="10">
        <v>1.0</v>
      </c>
      <c r="BD561" s="8" t="s">
        <v>106</v>
      </c>
      <c r="BE561" s="8" t="s">
        <v>107</v>
      </c>
      <c r="BF561" s="10">
        <v>1.0</v>
      </c>
      <c r="BG561" s="10">
        <v>1.0</v>
      </c>
      <c r="BH561" s="8" t="s">
        <v>108</v>
      </c>
      <c r="BI561" s="8" t="s">
        <v>124</v>
      </c>
      <c r="BJ561" s="10">
        <v>1.0</v>
      </c>
      <c r="BK561" s="10">
        <v>1.0</v>
      </c>
      <c r="BL561" s="8" t="s">
        <v>110</v>
      </c>
      <c r="BM561" s="10">
        <v>140.0</v>
      </c>
      <c r="BN561" s="10">
        <v>1.0</v>
      </c>
      <c r="BO561" s="10">
        <v>1.0</v>
      </c>
      <c r="BP561" s="8" t="s">
        <v>111</v>
      </c>
      <c r="BQ561" s="10">
        <v>40.0</v>
      </c>
      <c r="BR561" s="10">
        <v>1.0</v>
      </c>
      <c r="BS561" s="10">
        <v>1.0</v>
      </c>
      <c r="BT561" s="8" t="s">
        <v>112</v>
      </c>
      <c r="BU561" s="10">
        <v>15.0</v>
      </c>
      <c r="BV561" s="10">
        <v>1.0</v>
      </c>
      <c r="BW561" s="10">
        <v>1.0</v>
      </c>
      <c r="BX561" s="8" t="s">
        <v>113</v>
      </c>
      <c r="BY561" s="15" t="s">
        <v>1500</v>
      </c>
      <c r="BZ561" s="10">
        <v>1.0</v>
      </c>
      <c r="CA561" s="10">
        <v>1.0</v>
      </c>
      <c r="CB561" s="8" t="s">
        <v>114</v>
      </c>
      <c r="CC561" s="15" t="s">
        <v>131</v>
      </c>
      <c r="CD561" s="10">
        <v>1.0</v>
      </c>
      <c r="CE561" s="10">
        <v>1.0</v>
      </c>
      <c r="CF561" s="8" t="s">
        <v>116</v>
      </c>
      <c r="CG561" s="15" t="s">
        <v>117</v>
      </c>
      <c r="CH561" s="10">
        <v>1.0</v>
      </c>
      <c r="CI561" s="10">
        <v>1.0</v>
      </c>
      <c r="CJ561" s="8" t="s">
        <v>118</v>
      </c>
      <c r="CK561" s="16">
        <v>45571.0</v>
      </c>
      <c r="CL561" s="10">
        <v>1.0</v>
      </c>
      <c r="CM561" s="10">
        <v>1.0</v>
      </c>
      <c r="CN561" s="8" t="s">
        <v>105</v>
      </c>
      <c r="CO561" s="10">
        <v>25.0</v>
      </c>
      <c r="CP561" s="8" t="s">
        <v>111</v>
      </c>
      <c r="CQ561" s="10">
        <v>15.0</v>
      </c>
      <c r="CR561" s="8" t="s">
        <v>112</v>
      </c>
      <c r="CS561" s="10">
        <v>30.0</v>
      </c>
    </row>
    <row r="562">
      <c r="A562" s="7">
        <v>17164.0</v>
      </c>
      <c r="B562" s="8" t="s">
        <v>93</v>
      </c>
      <c r="C562" s="9" t="s">
        <v>1857</v>
      </c>
      <c r="D562" s="8" t="s">
        <v>1858</v>
      </c>
      <c r="E562" s="10">
        <v>1.0</v>
      </c>
      <c r="F562" s="10">
        <v>0.0</v>
      </c>
      <c r="G562" s="8" t="s">
        <v>96</v>
      </c>
      <c r="H562" s="11"/>
      <c r="I562" s="13" t="s">
        <v>1858</v>
      </c>
      <c r="J562" s="11"/>
      <c r="K562" s="11"/>
      <c r="L562" s="8" t="s">
        <v>97</v>
      </c>
      <c r="M562" s="11"/>
      <c r="N562" s="10">
        <v>1.0</v>
      </c>
      <c r="O562" s="10">
        <v>90.0</v>
      </c>
      <c r="P562" s="11"/>
      <c r="Q562" s="10">
        <v>0.0</v>
      </c>
      <c r="R562" s="10">
        <v>0.0</v>
      </c>
      <c r="S562" s="10">
        <v>0.0</v>
      </c>
      <c r="T562" s="10">
        <v>0.0</v>
      </c>
      <c r="U562" s="10">
        <v>0.0</v>
      </c>
      <c r="V562" s="10">
        <v>0.0</v>
      </c>
      <c r="W562" s="10">
        <v>0.0</v>
      </c>
      <c r="X562" s="11"/>
      <c r="Y562" s="11"/>
      <c r="Z562" s="12">
        <v>2.2</v>
      </c>
      <c r="AA562" s="13" t="s">
        <v>98</v>
      </c>
      <c r="AB562" s="11"/>
      <c r="AC562" s="11"/>
      <c r="AD562" s="13" t="s">
        <v>1859</v>
      </c>
      <c r="AE562" s="14"/>
      <c r="AF562" s="14"/>
      <c r="AG562" s="14"/>
      <c r="AH562" s="14"/>
      <c r="AI562" s="14"/>
      <c r="AJ562" s="14"/>
      <c r="AK562" s="14"/>
      <c r="AL562" s="11"/>
      <c r="AM562" s="10">
        <v>0.0</v>
      </c>
      <c r="AN562" s="8" t="s">
        <v>100</v>
      </c>
      <c r="AO562" s="8" t="s">
        <v>1860</v>
      </c>
      <c r="AP562" s="10">
        <v>1.0</v>
      </c>
      <c r="AQ562" s="10">
        <v>1.0</v>
      </c>
      <c r="AR562" s="8" t="s">
        <v>102</v>
      </c>
      <c r="AS562" s="10">
        <v>217.0</v>
      </c>
      <c r="AT562" s="10">
        <v>1.0</v>
      </c>
      <c r="AU562" s="10">
        <v>1.0</v>
      </c>
      <c r="AV562" s="8" t="s">
        <v>103</v>
      </c>
      <c r="AW562" s="8" t="s">
        <v>167</v>
      </c>
      <c r="AX562" s="10">
        <v>1.0</v>
      </c>
      <c r="AY562" s="10">
        <v>1.0</v>
      </c>
      <c r="AZ562" s="8" t="s">
        <v>105</v>
      </c>
      <c r="BA562" s="10">
        <v>10.0</v>
      </c>
      <c r="BB562" s="10">
        <v>1.0</v>
      </c>
      <c r="BC562" s="10">
        <v>1.0</v>
      </c>
      <c r="BD562" s="8" t="s">
        <v>106</v>
      </c>
      <c r="BE562" s="8" t="s">
        <v>242</v>
      </c>
      <c r="BF562" s="10">
        <v>1.0</v>
      </c>
      <c r="BG562" s="10">
        <v>1.0</v>
      </c>
      <c r="BH562" s="8" t="s">
        <v>108</v>
      </c>
      <c r="BI562" s="8" t="s">
        <v>124</v>
      </c>
      <c r="BJ562" s="10">
        <v>1.0</v>
      </c>
      <c r="BK562" s="10">
        <v>1.0</v>
      </c>
      <c r="BL562" s="8" t="s">
        <v>110</v>
      </c>
      <c r="BM562" s="10">
        <v>66.0</v>
      </c>
      <c r="BN562" s="10">
        <v>1.0</v>
      </c>
      <c r="BO562" s="10">
        <v>1.0</v>
      </c>
      <c r="BP562" s="8" t="s">
        <v>111</v>
      </c>
      <c r="BQ562" s="10">
        <v>50.0</v>
      </c>
      <c r="BR562" s="10">
        <v>1.0</v>
      </c>
      <c r="BS562" s="10">
        <v>1.0</v>
      </c>
      <c r="BT562" s="8" t="s">
        <v>112</v>
      </c>
      <c r="BU562" s="10">
        <v>30.0</v>
      </c>
      <c r="BV562" s="10">
        <v>1.0</v>
      </c>
      <c r="BW562" s="10">
        <v>1.0</v>
      </c>
      <c r="BX562" s="8" t="s">
        <v>113</v>
      </c>
      <c r="BY562" s="15" t="s">
        <v>1861</v>
      </c>
      <c r="BZ562" s="10">
        <v>1.0</v>
      </c>
      <c r="CA562" s="10">
        <v>1.0</v>
      </c>
      <c r="CB562" s="8" t="s">
        <v>114</v>
      </c>
      <c r="CC562" s="15" t="s">
        <v>282</v>
      </c>
      <c r="CD562" s="10">
        <v>1.0</v>
      </c>
      <c r="CE562" s="10">
        <v>1.0</v>
      </c>
      <c r="CF562" s="8" t="s">
        <v>116</v>
      </c>
      <c r="CG562" s="15" t="s">
        <v>115</v>
      </c>
      <c r="CH562" s="10">
        <v>1.0</v>
      </c>
      <c r="CI562" s="10">
        <v>1.0</v>
      </c>
      <c r="CJ562" s="8" t="s">
        <v>118</v>
      </c>
      <c r="CK562" s="16">
        <v>45571.0</v>
      </c>
      <c r="CL562" s="10">
        <v>1.0</v>
      </c>
      <c r="CM562" s="10">
        <v>1.0</v>
      </c>
      <c r="CN562" s="8" t="s">
        <v>105</v>
      </c>
      <c r="CO562" s="10">
        <v>25.0</v>
      </c>
      <c r="CP562" s="8" t="s">
        <v>111</v>
      </c>
      <c r="CQ562" s="10">
        <v>15.0</v>
      </c>
      <c r="CR562" s="8" t="s">
        <v>112</v>
      </c>
      <c r="CS562" s="10">
        <v>30.0</v>
      </c>
    </row>
    <row r="563">
      <c r="A563" s="7">
        <v>17167.0</v>
      </c>
      <c r="B563" s="8" t="s">
        <v>93</v>
      </c>
      <c r="C563" s="9" t="s">
        <v>1862</v>
      </c>
      <c r="D563" s="8" t="s">
        <v>1863</v>
      </c>
      <c r="E563" s="10">
        <v>1.0</v>
      </c>
      <c r="F563" s="10">
        <v>0.0</v>
      </c>
      <c r="G563" s="8" t="s">
        <v>96</v>
      </c>
      <c r="H563" s="11"/>
      <c r="I563" s="13" t="s">
        <v>1863</v>
      </c>
      <c r="J563" s="11"/>
      <c r="K563" s="11"/>
      <c r="L563" s="8" t="s">
        <v>97</v>
      </c>
      <c r="M563" s="11"/>
      <c r="N563" s="10">
        <v>1.0</v>
      </c>
      <c r="O563" s="10">
        <v>288.0</v>
      </c>
      <c r="P563" s="11"/>
      <c r="Q563" s="10">
        <v>0.0</v>
      </c>
      <c r="R563" s="10">
        <v>0.0</v>
      </c>
      <c r="S563" s="10">
        <v>0.0</v>
      </c>
      <c r="T563" s="10">
        <v>0.0</v>
      </c>
      <c r="U563" s="10">
        <v>0.0</v>
      </c>
      <c r="V563" s="10">
        <v>0.0</v>
      </c>
      <c r="W563" s="10">
        <v>0.0</v>
      </c>
      <c r="X563" s="11"/>
      <c r="Y563" s="11"/>
      <c r="Z563" s="12">
        <v>2.2</v>
      </c>
      <c r="AA563" s="13" t="s">
        <v>98</v>
      </c>
      <c r="AB563" s="11"/>
      <c r="AC563" s="11"/>
      <c r="AD563" s="13" t="s">
        <v>1864</v>
      </c>
      <c r="AE563" s="14"/>
      <c r="AF563" s="14"/>
      <c r="AG563" s="14"/>
      <c r="AH563" s="14"/>
      <c r="AI563" s="14"/>
      <c r="AJ563" s="14"/>
      <c r="AK563" s="14"/>
      <c r="AL563" s="11"/>
      <c r="AM563" s="10">
        <v>0.0</v>
      </c>
      <c r="AN563" s="8" t="s">
        <v>100</v>
      </c>
      <c r="AO563" s="8" t="s">
        <v>1865</v>
      </c>
      <c r="AP563" s="10">
        <v>1.0</v>
      </c>
      <c r="AQ563" s="10">
        <v>1.0</v>
      </c>
      <c r="AR563" s="8" t="s">
        <v>102</v>
      </c>
      <c r="AS563" s="10">
        <v>217.0</v>
      </c>
      <c r="AT563" s="10">
        <v>1.0</v>
      </c>
      <c r="AU563" s="10">
        <v>1.0</v>
      </c>
      <c r="AV563" s="8" t="s">
        <v>103</v>
      </c>
      <c r="AW563" s="8" t="s">
        <v>167</v>
      </c>
      <c r="AX563" s="10">
        <v>1.0</v>
      </c>
      <c r="AY563" s="10">
        <v>1.0</v>
      </c>
      <c r="AZ563" s="8" t="s">
        <v>105</v>
      </c>
      <c r="BA563" s="10">
        <v>10.0</v>
      </c>
      <c r="BB563" s="10">
        <v>1.0</v>
      </c>
      <c r="BC563" s="10">
        <v>1.0</v>
      </c>
      <c r="BD563" s="8" t="s">
        <v>106</v>
      </c>
      <c r="BE563" s="8" t="s">
        <v>242</v>
      </c>
      <c r="BF563" s="10">
        <v>1.0</v>
      </c>
      <c r="BG563" s="10">
        <v>1.0</v>
      </c>
      <c r="BH563" s="8" t="s">
        <v>108</v>
      </c>
      <c r="BI563" s="8" t="s">
        <v>124</v>
      </c>
      <c r="BJ563" s="10">
        <v>1.0</v>
      </c>
      <c r="BK563" s="10">
        <v>1.0</v>
      </c>
      <c r="BL563" s="8" t="s">
        <v>110</v>
      </c>
      <c r="BM563" s="10">
        <v>66.0</v>
      </c>
      <c r="BN563" s="10">
        <v>1.0</v>
      </c>
      <c r="BO563" s="10">
        <v>1.0</v>
      </c>
      <c r="BP563" s="8" t="s">
        <v>111</v>
      </c>
      <c r="BQ563" s="10">
        <v>50.0</v>
      </c>
      <c r="BR563" s="10">
        <v>1.0</v>
      </c>
      <c r="BS563" s="10">
        <v>1.0</v>
      </c>
      <c r="BT563" s="8" t="s">
        <v>112</v>
      </c>
      <c r="BU563" s="10">
        <v>30.0</v>
      </c>
      <c r="BV563" s="10">
        <v>1.0</v>
      </c>
      <c r="BW563" s="10">
        <v>1.0</v>
      </c>
      <c r="BX563" s="8" t="s">
        <v>113</v>
      </c>
      <c r="BY563" s="15" t="s">
        <v>1861</v>
      </c>
      <c r="BZ563" s="10">
        <v>1.0</v>
      </c>
      <c r="CA563" s="10">
        <v>1.0</v>
      </c>
      <c r="CB563" s="8" t="s">
        <v>114</v>
      </c>
      <c r="CC563" s="15" t="s">
        <v>282</v>
      </c>
      <c r="CD563" s="10">
        <v>1.0</v>
      </c>
      <c r="CE563" s="10">
        <v>1.0</v>
      </c>
      <c r="CF563" s="8" t="s">
        <v>116</v>
      </c>
      <c r="CG563" s="15" t="s">
        <v>115</v>
      </c>
      <c r="CH563" s="10">
        <v>1.0</v>
      </c>
      <c r="CI563" s="10">
        <v>1.0</v>
      </c>
      <c r="CJ563" s="8" t="s">
        <v>118</v>
      </c>
      <c r="CK563" s="16">
        <v>45571.0</v>
      </c>
      <c r="CL563" s="10">
        <v>1.0</v>
      </c>
      <c r="CM563" s="10">
        <v>1.0</v>
      </c>
      <c r="CN563" s="8" t="s">
        <v>105</v>
      </c>
      <c r="CO563" s="10">
        <v>15.0</v>
      </c>
      <c r="CP563" s="8" t="s">
        <v>111</v>
      </c>
      <c r="CQ563" s="10">
        <v>10.0</v>
      </c>
      <c r="CR563" s="8" t="s">
        <v>112</v>
      </c>
      <c r="CS563" s="10">
        <v>20.0</v>
      </c>
    </row>
    <row r="564">
      <c r="A564" s="7">
        <v>17170.0</v>
      </c>
      <c r="B564" s="8" t="s">
        <v>93</v>
      </c>
      <c r="C564" s="9" t="s">
        <v>1866</v>
      </c>
      <c r="D564" s="8" t="s">
        <v>1867</v>
      </c>
      <c r="E564" s="10">
        <v>1.0</v>
      </c>
      <c r="F564" s="10">
        <v>0.0</v>
      </c>
      <c r="G564" s="8" t="s">
        <v>96</v>
      </c>
      <c r="H564" s="11"/>
      <c r="I564" s="13" t="s">
        <v>1867</v>
      </c>
      <c r="J564" s="11"/>
      <c r="K564" s="11"/>
      <c r="L564" s="8" t="s">
        <v>97</v>
      </c>
      <c r="M564" s="11"/>
      <c r="N564" s="10">
        <v>1.0</v>
      </c>
      <c r="O564" s="10">
        <v>190.0</v>
      </c>
      <c r="P564" s="11"/>
      <c r="Q564" s="10">
        <v>0.0</v>
      </c>
      <c r="R564" s="10">
        <v>0.0</v>
      </c>
      <c r="S564" s="10">
        <v>0.0</v>
      </c>
      <c r="T564" s="10">
        <v>0.0</v>
      </c>
      <c r="U564" s="10">
        <v>0.0</v>
      </c>
      <c r="V564" s="10">
        <v>0.0</v>
      </c>
      <c r="W564" s="10">
        <v>0.0</v>
      </c>
      <c r="X564" s="11"/>
      <c r="Y564" s="11"/>
      <c r="Z564" s="12">
        <v>2.2</v>
      </c>
      <c r="AA564" s="13" t="s">
        <v>98</v>
      </c>
      <c r="AB564" s="11"/>
      <c r="AC564" s="11"/>
      <c r="AD564" s="13" t="s">
        <v>1868</v>
      </c>
      <c r="AE564" s="14"/>
      <c r="AF564" s="14"/>
      <c r="AG564" s="14"/>
      <c r="AH564" s="14"/>
      <c r="AI564" s="14"/>
      <c r="AJ564" s="14"/>
      <c r="AK564" s="14"/>
      <c r="AL564" s="11"/>
      <c r="AM564" s="10">
        <v>0.0</v>
      </c>
      <c r="AN564" s="8" t="s">
        <v>100</v>
      </c>
      <c r="AO564" s="8" t="s">
        <v>1869</v>
      </c>
      <c r="AP564" s="10">
        <v>1.0</v>
      </c>
      <c r="AQ564" s="10">
        <v>1.0</v>
      </c>
      <c r="AR564" s="8" t="s">
        <v>102</v>
      </c>
      <c r="AS564" s="10">
        <v>217.0</v>
      </c>
      <c r="AT564" s="10">
        <v>1.0</v>
      </c>
      <c r="AU564" s="10">
        <v>1.0</v>
      </c>
      <c r="AV564" s="8" t="s">
        <v>103</v>
      </c>
      <c r="AW564" s="8" t="s">
        <v>167</v>
      </c>
      <c r="AX564" s="10">
        <v>1.0</v>
      </c>
      <c r="AY564" s="10">
        <v>1.0</v>
      </c>
      <c r="AZ564" s="8" t="s">
        <v>105</v>
      </c>
      <c r="BA564" s="10">
        <v>10.0</v>
      </c>
      <c r="BB564" s="10">
        <v>1.0</v>
      </c>
      <c r="BC564" s="10">
        <v>1.0</v>
      </c>
      <c r="BD564" s="8" t="s">
        <v>106</v>
      </c>
      <c r="BE564" s="8" t="s">
        <v>242</v>
      </c>
      <c r="BF564" s="10">
        <v>1.0</v>
      </c>
      <c r="BG564" s="10">
        <v>1.0</v>
      </c>
      <c r="BH564" s="8" t="s">
        <v>108</v>
      </c>
      <c r="BI564" s="8" t="s">
        <v>124</v>
      </c>
      <c r="BJ564" s="10">
        <v>1.0</v>
      </c>
      <c r="BK564" s="10">
        <v>1.0</v>
      </c>
      <c r="BL564" s="8" t="s">
        <v>110</v>
      </c>
      <c r="BM564" s="10">
        <v>66.0</v>
      </c>
      <c r="BN564" s="10">
        <v>1.0</v>
      </c>
      <c r="BO564" s="10">
        <v>1.0</v>
      </c>
      <c r="BP564" s="8" t="s">
        <v>111</v>
      </c>
      <c r="BQ564" s="10">
        <v>50.0</v>
      </c>
      <c r="BR564" s="10">
        <v>1.0</v>
      </c>
      <c r="BS564" s="10">
        <v>1.0</v>
      </c>
      <c r="BT564" s="8" t="s">
        <v>112</v>
      </c>
      <c r="BU564" s="10">
        <v>30.0</v>
      </c>
      <c r="BV564" s="10">
        <v>1.0</v>
      </c>
      <c r="BW564" s="10">
        <v>1.0</v>
      </c>
      <c r="BX564" s="8" t="s">
        <v>113</v>
      </c>
      <c r="BY564" s="15" t="s">
        <v>1861</v>
      </c>
      <c r="BZ564" s="10">
        <v>1.0</v>
      </c>
      <c r="CA564" s="10">
        <v>1.0</v>
      </c>
      <c r="CB564" s="8" t="s">
        <v>114</v>
      </c>
      <c r="CC564" s="15" t="s">
        <v>282</v>
      </c>
      <c r="CD564" s="10">
        <v>1.0</v>
      </c>
      <c r="CE564" s="10">
        <v>1.0</v>
      </c>
      <c r="CF564" s="8" t="s">
        <v>116</v>
      </c>
      <c r="CG564" s="15" t="s">
        <v>115</v>
      </c>
      <c r="CH564" s="10">
        <v>1.0</v>
      </c>
      <c r="CI564" s="10">
        <v>1.0</v>
      </c>
      <c r="CJ564" s="8" t="s">
        <v>118</v>
      </c>
      <c r="CK564" s="16">
        <v>45571.0</v>
      </c>
      <c r="CL564" s="10">
        <v>1.0</v>
      </c>
      <c r="CM564" s="10">
        <v>1.0</v>
      </c>
      <c r="CN564" s="8" t="s">
        <v>105</v>
      </c>
      <c r="CO564" s="10">
        <v>15.0</v>
      </c>
      <c r="CP564" s="8" t="s">
        <v>111</v>
      </c>
      <c r="CQ564" s="10">
        <v>10.0</v>
      </c>
      <c r="CR564" s="8" t="s">
        <v>112</v>
      </c>
      <c r="CS564" s="10">
        <v>20.0</v>
      </c>
    </row>
    <row r="565">
      <c r="A565" s="7">
        <v>17173.0</v>
      </c>
      <c r="B565" s="8" t="s">
        <v>93</v>
      </c>
      <c r="C565" s="9" t="s">
        <v>1870</v>
      </c>
      <c r="D565" s="8" t="s">
        <v>1871</v>
      </c>
      <c r="E565" s="10">
        <v>1.0</v>
      </c>
      <c r="F565" s="10">
        <v>0.0</v>
      </c>
      <c r="G565" s="8" t="s">
        <v>96</v>
      </c>
      <c r="H565" s="11"/>
      <c r="I565" s="13" t="s">
        <v>1871</v>
      </c>
      <c r="J565" s="11"/>
      <c r="K565" s="11"/>
      <c r="L565" s="8" t="s">
        <v>97</v>
      </c>
      <c r="M565" s="11"/>
      <c r="N565" s="10">
        <v>1.0</v>
      </c>
      <c r="O565" s="10">
        <v>132.0</v>
      </c>
      <c r="P565" s="11"/>
      <c r="Q565" s="10">
        <v>0.0</v>
      </c>
      <c r="R565" s="10">
        <v>0.0</v>
      </c>
      <c r="S565" s="10">
        <v>0.0</v>
      </c>
      <c r="T565" s="10">
        <v>0.0</v>
      </c>
      <c r="U565" s="10">
        <v>0.0</v>
      </c>
      <c r="V565" s="10">
        <v>0.0</v>
      </c>
      <c r="W565" s="10">
        <v>0.0</v>
      </c>
      <c r="X565" s="11"/>
      <c r="Y565" s="11"/>
      <c r="Z565" s="12">
        <v>2.2</v>
      </c>
      <c r="AA565" s="13" t="s">
        <v>98</v>
      </c>
      <c r="AB565" s="11"/>
      <c r="AC565" s="11"/>
      <c r="AD565" s="13" t="s">
        <v>1872</v>
      </c>
      <c r="AE565" s="14"/>
      <c r="AF565" s="14"/>
      <c r="AG565" s="14"/>
      <c r="AH565" s="14"/>
      <c r="AI565" s="14"/>
      <c r="AJ565" s="14"/>
      <c r="AK565" s="14"/>
      <c r="AL565" s="11"/>
      <c r="AM565" s="10">
        <v>0.0</v>
      </c>
      <c r="AN565" s="8" t="s">
        <v>100</v>
      </c>
      <c r="AO565" s="8" t="s">
        <v>392</v>
      </c>
      <c r="AP565" s="10">
        <v>1.0</v>
      </c>
      <c r="AQ565" s="10">
        <v>1.0</v>
      </c>
      <c r="AR565" s="8" t="s">
        <v>102</v>
      </c>
      <c r="AS565" s="10">
        <v>217.0</v>
      </c>
      <c r="AT565" s="10">
        <v>1.0</v>
      </c>
      <c r="AU565" s="10">
        <v>1.0</v>
      </c>
      <c r="AV565" s="8" t="s">
        <v>103</v>
      </c>
      <c r="AW565" s="8" t="s">
        <v>167</v>
      </c>
      <c r="AX565" s="10">
        <v>1.0</v>
      </c>
      <c r="AY565" s="10">
        <v>1.0</v>
      </c>
      <c r="AZ565" s="8" t="s">
        <v>105</v>
      </c>
      <c r="BA565" s="10">
        <v>10.0</v>
      </c>
      <c r="BB565" s="10">
        <v>1.0</v>
      </c>
      <c r="BC565" s="10">
        <v>1.0</v>
      </c>
      <c r="BD565" s="8" t="s">
        <v>106</v>
      </c>
      <c r="BE565" s="8" t="s">
        <v>242</v>
      </c>
      <c r="BF565" s="10">
        <v>1.0</v>
      </c>
      <c r="BG565" s="10">
        <v>1.0</v>
      </c>
      <c r="BH565" s="8" t="s">
        <v>108</v>
      </c>
      <c r="BI565" s="8" t="s">
        <v>124</v>
      </c>
      <c r="BJ565" s="10">
        <v>1.0</v>
      </c>
      <c r="BK565" s="10">
        <v>1.0</v>
      </c>
      <c r="BL565" s="8" t="s">
        <v>110</v>
      </c>
      <c r="BM565" s="10">
        <v>66.0</v>
      </c>
      <c r="BN565" s="10">
        <v>1.0</v>
      </c>
      <c r="BO565" s="10">
        <v>1.0</v>
      </c>
      <c r="BP565" s="8" t="s">
        <v>111</v>
      </c>
      <c r="BQ565" s="10">
        <v>50.0</v>
      </c>
      <c r="BR565" s="10">
        <v>1.0</v>
      </c>
      <c r="BS565" s="10">
        <v>1.0</v>
      </c>
      <c r="BT565" s="8" t="s">
        <v>112</v>
      </c>
      <c r="BU565" s="10">
        <v>30.0</v>
      </c>
      <c r="BV565" s="10">
        <v>1.0</v>
      </c>
      <c r="BW565" s="10">
        <v>1.0</v>
      </c>
      <c r="BX565" s="8" t="s">
        <v>113</v>
      </c>
      <c r="BY565" s="15" t="s">
        <v>1861</v>
      </c>
      <c r="BZ565" s="10">
        <v>1.0</v>
      </c>
      <c r="CA565" s="10">
        <v>1.0</v>
      </c>
      <c r="CB565" s="8" t="s">
        <v>114</v>
      </c>
      <c r="CC565" s="15" t="s">
        <v>282</v>
      </c>
      <c r="CD565" s="10">
        <v>1.0</v>
      </c>
      <c r="CE565" s="10">
        <v>1.0</v>
      </c>
      <c r="CF565" s="8" t="s">
        <v>116</v>
      </c>
      <c r="CG565" s="15" t="s">
        <v>115</v>
      </c>
      <c r="CH565" s="10">
        <v>1.0</v>
      </c>
      <c r="CI565" s="10">
        <v>1.0</v>
      </c>
      <c r="CJ565" s="8" t="s">
        <v>118</v>
      </c>
      <c r="CK565" s="16">
        <v>45571.0</v>
      </c>
      <c r="CL565" s="10">
        <v>1.0</v>
      </c>
      <c r="CM565" s="10">
        <v>1.0</v>
      </c>
      <c r="CN565" s="8" t="s">
        <v>105</v>
      </c>
      <c r="CO565" s="10">
        <v>25.0</v>
      </c>
      <c r="CP565" s="8" t="s">
        <v>111</v>
      </c>
      <c r="CQ565" s="10">
        <v>49.0</v>
      </c>
      <c r="CR565" s="8" t="s">
        <v>112</v>
      </c>
      <c r="CS565" s="10">
        <v>37.0</v>
      </c>
    </row>
    <row r="566">
      <c r="A566" s="7">
        <v>17176.0</v>
      </c>
      <c r="B566" s="8" t="s">
        <v>93</v>
      </c>
      <c r="C566" s="9" t="s">
        <v>1873</v>
      </c>
      <c r="D566" s="8" t="s">
        <v>1874</v>
      </c>
      <c r="E566" s="10">
        <v>1.0</v>
      </c>
      <c r="F566" s="10">
        <v>0.0</v>
      </c>
      <c r="G566" s="8" t="s">
        <v>96</v>
      </c>
      <c r="H566" s="11"/>
      <c r="I566" s="13" t="s">
        <v>1874</v>
      </c>
      <c r="J566" s="11"/>
      <c r="K566" s="11"/>
      <c r="L566" s="8" t="s">
        <v>97</v>
      </c>
      <c r="M566" s="11"/>
      <c r="N566" s="10">
        <v>1.0</v>
      </c>
      <c r="O566" s="10">
        <v>324.0</v>
      </c>
      <c r="P566" s="11"/>
      <c r="Q566" s="10">
        <v>0.0</v>
      </c>
      <c r="R566" s="10">
        <v>0.0</v>
      </c>
      <c r="S566" s="10">
        <v>0.0</v>
      </c>
      <c r="T566" s="10">
        <v>0.0</v>
      </c>
      <c r="U566" s="10">
        <v>0.0</v>
      </c>
      <c r="V566" s="10">
        <v>0.0</v>
      </c>
      <c r="W566" s="10">
        <v>0.0</v>
      </c>
      <c r="X566" s="11"/>
      <c r="Y566" s="11"/>
      <c r="Z566" s="12">
        <v>2.2</v>
      </c>
      <c r="AA566" s="13" t="s">
        <v>98</v>
      </c>
      <c r="AB566" s="11"/>
      <c r="AC566" s="11"/>
      <c r="AD566" s="13" t="s">
        <v>1875</v>
      </c>
      <c r="AE566" s="14"/>
      <c r="AF566" s="14"/>
      <c r="AG566" s="14"/>
      <c r="AH566" s="14"/>
      <c r="AI566" s="14"/>
      <c r="AJ566" s="14"/>
      <c r="AK566" s="14"/>
      <c r="AL566" s="11"/>
      <c r="AM566" s="10">
        <v>0.0</v>
      </c>
      <c r="AN566" s="8" t="s">
        <v>100</v>
      </c>
      <c r="AO566" s="8" t="s">
        <v>261</v>
      </c>
      <c r="AP566" s="10">
        <v>1.0</v>
      </c>
      <c r="AQ566" s="10">
        <v>1.0</v>
      </c>
      <c r="AR566" s="8" t="s">
        <v>102</v>
      </c>
      <c r="AS566" s="10">
        <v>217.0</v>
      </c>
      <c r="AT566" s="10">
        <v>1.0</v>
      </c>
      <c r="AU566" s="10">
        <v>1.0</v>
      </c>
      <c r="AV566" s="8" t="s">
        <v>103</v>
      </c>
      <c r="AW566" s="8" t="s">
        <v>167</v>
      </c>
      <c r="AX566" s="10">
        <v>1.0</v>
      </c>
      <c r="AY566" s="10">
        <v>1.0</v>
      </c>
      <c r="AZ566" s="8" t="s">
        <v>105</v>
      </c>
      <c r="BA566" s="10">
        <v>10.0</v>
      </c>
      <c r="BB566" s="10">
        <v>1.0</v>
      </c>
      <c r="BC566" s="10">
        <v>1.0</v>
      </c>
      <c r="BD566" s="8" t="s">
        <v>106</v>
      </c>
      <c r="BE566" s="8" t="s">
        <v>242</v>
      </c>
      <c r="BF566" s="10">
        <v>1.0</v>
      </c>
      <c r="BG566" s="10">
        <v>1.0</v>
      </c>
      <c r="BH566" s="8" t="s">
        <v>108</v>
      </c>
      <c r="BI566" s="8" t="s">
        <v>124</v>
      </c>
      <c r="BJ566" s="10">
        <v>1.0</v>
      </c>
      <c r="BK566" s="10">
        <v>1.0</v>
      </c>
      <c r="BL566" s="8" t="s">
        <v>110</v>
      </c>
      <c r="BM566" s="10">
        <v>66.0</v>
      </c>
      <c r="BN566" s="10">
        <v>1.0</v>
      </c>
      <c r="BO566" s="10">
        <v>1.0</v>
      </c>
      <c r="BP566" s="8" t="s">
        <v>111</v>
      </c>
      <c r="BQ566" s="10">
        <v>50.0</v>
      </c>
      <c r="BR566" s="10">
        <v>1.0</v>
      </c>
      <c r="BS566" s="10">
        <v>1.0</v>
      </c>
      <c r="BT566" s="8" t="s">
        <v>112</v>
      </c>
      <c r="BU566" s="10">
        <v>30.0</v>
      </c>
      <c r="BV566" s="10">
        <v>1.0</v>
      </c>
      <c r="BW566" s="10">
        <v>1.0</v>
      </c>
      <c r="BX566" s="8" t="s">
        <v>113</v>
      </c>
      <c r="BY566" s="15" t="s">
        <v>1861</v>
      </c>
      <c r="BZ566" s="10">
        <v>1.0</v>
      </c>
      <c r="CA566" s="10">
        <v>1.0</v>
      </c>
      <c r="CB566" s="8" t="s">
        <v>114</v>
      </c>
      <c r="CC566" s="15" t="s">
        <v>282</v>
      </c>
      <c r="CD566" s="10">
        <v>1.0</v>
      </c>
      <c r="CE566" s="10">
        <v>1.0</v>
      </c>
      <c r="CF566" s="8" t="s">
        <v>116</v>
      </c>
      <c r="CG566" s="15" t="s">
        <v>115</v>
      </c>
      <c r="CH566" s="10">
        <v>1.0</v>
      </c>
      <c r="CI566" s="10">
        <v>1.0</v>
      </c>
      <c r="CJ566" s="8" t="s">
        <v>118</v>
      </c>
      <c r="CK566" s="16">
        <v>45571.0</v>
      </c>
      <c r="CL566" s="10">
        <v>1.0</v>
      </c>
      <c r="CM566" s="10">
        <v>1.0</v>
      </c>
      <c r="CN566" s="8" t="s">
        <v>105</v>
      </c>
      <c r="CO566" s="10">
        <v>25.0</v>
      </c>
      <c r="CP566" s="8" t="s">
        <v>111</v>
      </c>
      <c r="CQ566" s="10">
        <v>49.0</v>
      </c>
      <c r="CR566" s="8" t="s">
        <v>112</v>
      </c>
      <c r="CS566" s="10">
        <v>37.0</v>
      </c>
    </row>
    <row r="567">
      <c r="A567" s="7">
        <v>17179.0</v>
      </c>
      <c r="B567" s="8" t="s">
        <v>93</v>
      </c>
      <c r="C567" s="9" t="s">
        <v>1876</v>
      </c>
      <c r="D567" s="8" t="s">
        <v>1877</v>
      </c>
      <c r="E567" s="10">
        <v>1.0</v>
      </c>
      <c r="F567" s="10">
        <v>0.0</v>
      </c>
      <c r="G567" s="8" t="s">
        <v>96</v>
      </c>
      <c r="H567" s="11"/>
      <c r="I567" s="13" t="s">
        <v>1877</v>
      </c>
      <c r="J567" s="11"/>
      <c r="K567" s="11"/>
      <c r="L567" s="8" t="s">
        <v>97</v>
      </c>
      <c r="M567" s="11"/>
      <c r="N567" s="10">
        <v>0.0</v>
      </c>
      <c r="O567" s="10">
        <v>0.0</v>
      </c>
      <c r="P567" s="11"/>
      <c r="Q567" s="10">
        <v>0.0</v>
      </c>
      <c r="R567" s="10">
        <v>0.0</v>
      </c>
      <c r="S567" s="10">
        <v>0.0</v>
      </c>
      <c r="T567" s="10">
        <v>0.0</v>
      </c>
      <c r="U567" s="10">
        <v>0.0</v>
      </c>
      <c r="V567" s="10">
        <v>0.0</v>
      </c>
      <c r="W567" s="10">
        <v>0.0</v>
      </c>
      <c r="X567" s="11"/>
      <c r="Y567" s="11"/>
      <c r="Z567" s="12">
        <v>2.2</v>
      </c>
      <c r="AA567" s="13" t="s">
        <v>98</v>
      </c>
      <c r="AB567" s="11"/>
      <c r="AC567" s="11"/>
      <c r="AD567" s="13" t="s">
        <v>1878</v>
      </c>
      <c r="AE567" s="14"/>
      <c r="AF567" s="14"/>
      <c r="AG567" s="14"/>
      <c r="AH567" s="14"/>
      <c r="AI567" s="14"/>
      <c r="AJ567" s="14"/>
      <c r="AK567" s="14"/>
      <c r="AL567" s="11"/>
      <c r="AM567" s="10">
        <v>0.0</v>
      </c>
      <c r="AN567" s="8" t="s">
        <v>100</v>
      </c>
      <c r="AO567" s="8" t="s">
        <v>1879</v>
      </c>
      <c r="AP567" s="10">
        <v>1.0</v>
      </c>
      <c r="AQ567" s="10">
        <v>1.0</v>
      </c>
      <c r="AR567" s="8" t="s">
        <v>102</v>
      </c>
      <c r="AS567" s="10">
        <v>217.0</v>
      </c>
      <c r="AT567" s="10">
        <v>1.0</v>
      </c>
      <c r="AU567" s="10">
        <v>1.0</v>
      </c>
      <c r="AV567" s="8" t="s">
        <v>103</v>
      </c>
      <c r="AW567" s="8" t="s">
        <v>167</v>
      </c>
      <c r="AX567" s="10">
        <v>1.0</v>
      </c>
      <c r="AY567" s="10">
        <v>1.0</v>
      </c>
      <c r="AZ567" s="8" t="s">
        <v>105</v>
      </c>
      <c r="BA567" s="10">
        <v>10.0</v>
      </c>
      <c r="BB567" s="10">
        <v>1.0</v>
      </c>
      <c r="BC567" s="10">
        <v>1.0</v>
      </c>
      <c r="BD567" s="8" t="s">
        <v>106</v>
      </c>
      <c r="BE567" s="8" t="s">
        <v>242</v>
      </c>
      <c r="BF567" s="10">
        <v>1.0</v>
      </c>
      <c r="BG567" s="10">
        <v>1.0</v>
      </c>
      <c r="BH567" s="8" t="s">
        <v>108</v>
      </c>
      <c r="BI567" s="8" t="s">
        <v>124</v>
      </c>
      <c r="BJ567" s="10">
        <v>1.0</v>
      </c>
      <c r="BK567" s="10">
        <v>1.0</v>
      </c>
      <c r="BL567" s="8" t="s">
        <v>110</v>
      </c>
      <c r="BM567" s="10">
        <v>66.0</v>
      </c>
      <c r="BN567" s="10">
        <v>1.0</v>
      </c>
      <c r="BO567" s="10">
        <v>1.0</v>
      </c>
      <c r="BP567" s="8" t="s">
        <v>111</v>
      </c>
      <c r="BQ567" s="10">
        <v>50.0</v>
      </c>
      <c r="BR567" s="10">
        <v>1.0</v>
      </c>
      <c r="BS567" s="10">
        <v>1.0</v>
      </c>
      <c r="BT567" s="8" t="s">
        <v>112</v>
      </c>
      <c r="BU567" s="10">
        <v>30.0</v>
      </c>
      <c r="BV567" s="10">
        <v>1.0</v>
      </c>
      <c r="BW567" s="10">
        <v>1.0</v>
      </c>
      <c r="BX567" s="8" t="s">
        <v>113</v>
      </c>
      <c r="BY567" s="15" t="s">
        <v>1861</v>
      </c>
      <c r="BZ567" s="10">
        <v>1.0</v>
      </c>
      <c r="CA567" s="10">
        <v>1.0</v>
      </c>
      <c r="CB567" s="8" t="s">
        <v>114</v>
      </c>
      <c r="CC567" s="15" t="s">
        <v>282</v>
      </c>
      <c r="CD567" s="10">
        <v>1.0</v>
      </c>
      <c r="CE567" s="10">
        <v>1.0</v>
      </c>
      <c r="CF567" s="8" t="s">
        <v>116</v>
      </c>
      <c r="CG567" s="15" t="s">
        <v>115</v>
      </c>
      <c r="CH567" s="10">
        <v>1.0</v>
      </c>
      <c r="CI567" s="10">
        <v>1.0</v>
      </c>
      <c r="CJ567" s="8" t="s">
        <v>118</v>
      </c>
      <c r="CK567" s="16">
        <v>45571.0</v>
      </c>
      <c r="CL567" s="10">
        <v>1.0</v>
      </c>
      <c r="CM567" s="10">
        <v>1.0</v>
      </c>
      <c r="CN567" s="8" t="s">
        <v>105</v>
      </c>
      <c r="CO567" s="10">
        <v>12.5</v>
      </c>
      <c r="CP567" s="8" t="s">
        <v>111</v>
      </c>
      <c r="CQ567" s="10">
        <v>48.0</v>
      </c>
      <c r="CR567" s="8" t="s">
        <v>112</v>
      </c>
      <c r="CS567" s="10">
        <v>29.0</v>
      </c>
    </row>
    <row r="568">
      <c r="A568" s="7">
        <v>17200.0</v>
      </c>
      <c r="B568" s="8" t="s">
        <v>93</v>
      </c>
      <c r="C568" s="9" t="s">
        <v>1880</v>
      </c>
      <c r="D568" s="8" t="s">
        <v>1858</v>
      </c>
      <c r="E568" s="10">
        <v>1.0</v>
      </c>
      <c r="F568" s="10">
        <v>0.0</v>
      </c>
      <c r="G568" s="8" t="s">
        <v>96</v>
      </c>
      <c r="H568" s="11"/>
      <c r="I568" s="13" t="s">
        <v>1858</v>
      </c>
      <c r="J568" s="11"/>
      <c r="K568" s="11"/>
      <c r="L568" s="8" t="s">
        <v>97</v>
      </c>
      <c r="M568" s="11"/>
      <c r="N568" s="10">
        <v>1.0</v>
      </c>
      <c r="O568" s="10">
        <v>521.0</v>
      </c>
      <c r="P568" s="11"/>
      <c r="Q568" s="10">
        <v>0.0</v>
      </c>
      <c r="R568" s="10">
        <v>0.0</v>
      </c>
      <c r="S568" s="10">
        <v>0.0</v>
      </c>
      <c r="T568" s="10">
        <v>0.0</v>
      </c>
      <c r="U568" s="10">
        <v>0.0</v>
      </c>
      <c r="V568" s="10">
        <v>0.0</v>
      </c>
      <c r="W568" s="10">
        <v>0.0</v>
      </c>
      <c r="X568" s="11"/>
      <c r="Y568" s="11"/>
      <c r="Z568" s="12">
        <v>1.6</v>
      </c>
      <c r="AA568" s="13" t="s">
        <v>98</v>
      </c>
      <c r="AB568" s="11"/>
      <c r="AC568" s="11"/>
      <c r="AD568" s="13" t="s">
        <v>1881</v>
      </c>
      <c r="AE568" s="14"/>
      <c r="AF568" s="14"/>
      <c r="AG568" s="14"/>
      <c r="AH568" s="14"/>
      <c r="AI568" s="14"/>
      <c r="AJ568" s="14"/>
      <c r="AK568" s="14"/>
      <c r="AL568" s="11"/>
      <c r="AM568" s="10">
        <v>0.0</v>
      </c>
      <c r="AN568" s="8" t="s">
        <v>100</v>
      </c>
      <c r="AO568" s="8" t="s">
        <v>1860</v>
      </c>
      <c r="AP568" s="10">
        <v>1.0</v>
      </c>
      <c r="AQ568" s="10">
        <v>1.0</v>
      </c>
      <c r="AR568" s="8" t="s">
        <v>102</v>
      </c>
      <c r="AS568" s="10">
        <v>386.0</v>
      </c>
      <c r="AT568" s="10">
        <v>1.0</v>
      </c>
      <c r="AU568" s="10">
        <v>1.0</v>
      </c>
      <c r="AV568" s="8" t="s">
        <v>103</v>
      </c>
      <c r="AW568" s="8" t="s">
        <v>167</v>
      </c>
      <c r="AX568" s="10">
        <v>1.0</v>
      </c>
      <c r="AY568" s="10">
        <v>1.0</v>
      </c>
      <c r="AZ568" s="8" t="s">
        <v>105</v>
      </c>
      <c r="BA568" s="10">
        <v>10.0</v>
      </c>
      <c r="BB568" s="10">
        <v>1.0</v>
      </c>
      <c r="BC568" s="10">
        <v>1.0</v>
      </c>
      <c r="BD568" s="8" t="s">
        <v>106</v>
      </c>
      <c r="BE568" s="8" t="s">
        <v>242</v>
      </c>
      <c r="BF568" s="10">
        <v>1.0</v>
      </c>
      <c r="BG568" s="10">
        <v>1.0</v>
      </c>
      <c r="BH568" s="8" t="s">
        <v>108</v>
      </c>
      <c r="BI568" s="8" t="s">
        <v>124</v>
      </c>
      <c r="BJ568" s="10">
        <v>1.0</v>
      </c>
      <c r="BK568" s="10">
        <v>1.0</v>
      </c>
      <c r="BL568" s="8" t="s">
        <v>110</v>
      </c>
      <c r="BM568" s="10">
        <v>118.0</v>
      </c>
      <c r="BN568" s="10">
        <v>1.0</v>
      </c>
      <c r="BO568" s="10">
        <v>1.0</v>
      </c>
      <c r="BP568" s="8" t="s">
        <v>111</v>
      </c>
      <c r="BQ568" s="10">
        <v>30.0</v>
      </c>
      <c r="BR568" s="10">
        <v>1.0</v>
      </c>
      <c r="BS568" s="10">
        <v>1.0</v>
      </c>
      <c r="BT568" s="8" t="s">
        <v>112</v>
      </c>
      <c r="BU568" s="10">
        <v>25.0</v>
      </c>
      <c r="BV568" s="10">
        <v>1.0</v>
      </c>
      <c r="BW568" s="10">
        <v>1.0</v>
      </c>
      <c r="BX568" s="8" t="s">
        <v>113</v>
      </c>
      <c r="BY568" s="15" t="s">
        <v>1861</v>
      </c>
      <c r="BZ568" s="10">
        <v>1.0</v>
      </c>
      <c r="CA568" s="10">
        <v>1.0</v>
      </c>
      <c r="CB568" s="8" t="s">
        <v>114</v>
      </c>
      <c r="CC568" s="15" t="s">
        <v>115</v>
      </c>
      <c r="CD568" s="10">
        <v>1.0</v>
      </c>
      <c r="CE568" s="10">
        <v>1.0</v>
      </c>
      <c r="CF568" s="8" t="s">
        <v>116</v>
      </c>
      <c r="CG568" s="15" t="s">
        <v>115</v>
      </c>
      <c r="CH568" s="10">
        <v>1.0</v>
      </c>
      <c r="CI568" s="10">
        <v>1.0</v>
      </c>
      <c r="CJ568" s="8" t="s">
        <v>118</v>
      </c>
      <c r="CK568" s="16">
        <v>45571.0</v>
      </c>
      <c r="CL568" s="10">
        <v>1.0</v>
      </c>
      <c r="CM568" s="10">
        <v>1.0</v>
      </c>
      <c r="CN568" s="37" t="s">
        <v>105</v>
      </c>
      <c r="CO568" s="37">
        <v>12.5</v>
      </c>
      <c r="CP568" s="37" t="s">
        <v>111</v>
      </c>
      <c r="CQ568" s="37">
        <v>48.0</v>
      </c>
      <c r="CR568" s="37" t="s">
        <v>112</v>
      </c>
      <c r="CS568" s="37">
        <v>29.0</v>
      </c>
    </row>
    <row r="569">
      <c r="A569" s="7">
        <v>17203.0</v>
      </c>
      <c r="B569" s="8" t="s">
        <v>93</v>
      </c>
      <c r="C569" s="9" t="s">
        <v>1882</v>
      </c>
      <c r="D569" s="8" t="s">
        <v>1863</v>
      </c>
      <c r="E569" s="10">
        <v>1.0</v>
      </c>
      <c r="F569" s="10">
        <v>0.0</v>
      </c>
      <c r="G569" s="8" t="s">
        <v>96</v>
      </c>
      <c r="H569" s="11"/>
      <c r="I569" s="13" t="s">
        <v>1883</v>
      </c>
      <c r="J569" s="11"/>
      <c r="K569" s="11"/>
      <c r="L569" s="8" t="s">
        <v>97</v>
      </c>
      <c r="M569" s="11"/>
      <c r="N569" s="10">
        <v>1.0</v>
      </c>
      <c r="O569" s="10">
        <v>505.0</v>
      </c>
      <c r="P569" s="11"/>
      <c r="Q569" s="10">
        <v>0.0</v>
      </c>
      <c r="R569" s="10">
        <v>0.0</v>
      </c>
      <c r="S569" s="10">
        <v>0.0</v>
      </c>
      <c r="T569" s="10">
        <v>0.0</v>
      </c>
      <c r="U569" s="10">
        <v>0.0</v>
      </c>
      <c r="V569" s="10">
        <v>0.0</v>
      </c>
      <c r="W569" s="10">
        <v>0.0</v>
      </c>
      <c r="X569" s="11"/>
      <c r="Y569" s="11"/>
      <c r="Z569" s="12">
        <v>1.6</v>
      </c>
      <c r="AA569" s="13" t="s">
        <v>98</v>
      </c>
      <c r="AB569" s="11"/>
      <c r="AC569" s="11"/>
      <c r="AD569" s="13" t="s">
        <v>1884</v>
      </c>
      <c r="AE569" s="14"/>
      <c r="AF569" s="14"/>
      <c r="AG569" s="14"/>
      <c r="AH569" s="14"/>
      <c r="AI569" s="14"/>
      <c r="AJ569" s="14"/>
      <c r="AK569" s="14"/>
      <c r="AL569" s="11"/>
      <c r="AM569" s="10">
        <v>0.0</v>
      </c>
      <c r="AN569" s="8" t="s">
        <v>100</v>
      </c>
      <c r="AO569" s="8" t="s">
        <v>1865</v>
      </c>
      <c r="AP569" s="10">
        <v>1.0</v>
      </c>
      <c r="AQ569" s="10">
        <v>1.0</v>
      </c>
      <c r="AR569" s="8" t="s">
        <v>102</v>
      </c>
      <c r="AS569" s="10">
        <v>386.0</v>
      </c>
      <c r="AT569" s="10">
        <v>1.0</v>
      </c>
      <c r="AU569" s="10">
        <v>1.0</v>
      </c>
      <c r="AV569" s="8" t="s">
        <v>103</v>
      </c>
      <c r="AW569" s="8" t="s">
        <v>167</v>
      </c>
      <c r="AX569" s="10">
        <v>1.0</v>
      </c>
      <c r="AY569" s="10">
        <v>1.0</v>
      </c>
      <c r="AZ569" s="8" t="s">
        <v>105</v>
      </c>
      <c r="BA569" s="10">
        <v>10.0</v>
      </c>
      <c r="BB569" s="10">
        <v>1.0</v>
      </c>
      <c r="BC569" s="10">
        <v>1.0</v>
      </c>
      <c r="BD569" s="8" t="s">
        <v>106</v>
      </c>
      <c r="BE569" s="8" t="s">
        <v>242</v>
      </c>
      <c r="BF569" s="10">
        <v>1.0</v>
      </c>
      <c r="BG569" s="10">
        <v>1.0</v>
      </c>
      <c r="BH569" s="8" t="s">
        <v>108</v>
      </c>
      <c r="BI569" s="8" t="s">
        <v>124</v>
      </c>
      <c r="BJ569" s="10">
        <v>1.0</v>
      </c>
      <c r="BK569" s="10">
        <v>1.0</v>
      </c>
      <c r="BL569" s="8" t="s">
        <v>110</v>
      </c>
      <c r="BM569" s="10">
        <v>118.0</v>
      </c>
      <c r="BN569" s="10">
        <v>1.0</v>
      </c>
      <c r="BO569" s="10">
        <v>1.0</v>
      </c>
      <c r="BP569" s="8" t="s">
        <v>111</v>
      </c>
      <c r="BQ569" s="10">
        <v>30.0</v>
      </c>
      <c r="BR569" s="10">
        <v>1.0</v>
      </c>
      <c r="BS569" s="10">
        <v>1.0</v>
      </c>
      <c r="BT569" s="8" t="s">
        <v>112</v>
      </c>
      <c r="BU569" s="10">
        <v>25.0</v>
      </c>
      <c r="BV569" s="10">
        <v>1.0</v>
      </c>
      <c r="BW569" s="10">
        <v>1.0</v>
      </c>
      <c r="BX569" s="8" t="s">
        <v>113</v>
      </c>
      <c r="BY569" s="15" t="s">
        <v>1861</v>
      </c>
      <c r="BZ569" s="10">
        <v>1.0</v>
      </c>
      <c r="CA569" s="10">
        <v>1.0</v>
      </c>
      <c r="CB569" s="8" t="s">
        <v>114</v>
      </c>
      <c r="CC569" s="15" t="s">
        <v>115</v>
      </c>
      <c r="CD569" s="10">
        <v>1.0</v>
      </c>
      <c r="CE569" s="10">
        <v>1.0</v>
      </c>
      <c r="CF569" s="8" t="s">
        <v>116</v>
      </c>
      <c r="CG569" s="15" t="s">
        <v>115</v>
      </c>
      <c r="CH569" s="10">
        <v>1.0</v>
      </c>
      <c r="CI569" s="10">
        <v>1.0</v>
      </c>
      <c r="CJ569" s="8" t="s">
        <v>118</v>
      </c>
      <c r="CK569" s="16">
        <v>45571.0</v>
      </c>
      <c r="CL569" s="10">
        <v>1.0</v>
      </c>
      <c r="CM569" s="10">
        <v>1.0</v>
      </c>
      <c r="CN569" s="8" t="s">
        <v>105</v>
      </c>
      <c r="CO569" s="10">
        <v>10.0</v>
      </c>
      <c r="CP569" s="8" t="s">
        <v>111</v>
      </c>
      <c r="CQ569" s="10">
        <v>30.0</v>
      </c>
      <c r="CR569" s="8" t="s">
        <v>112</v>
      </c>
      <c r="CS569" s="10">
        <v>15.0</v>
      </c>
    </row>
    <row r="570">
      <c r="A570" s="7">
        <v>17206.0</v>
      </c>
      <c r="B570" s="8" t="s">
        <v>93</v>
      </c>
      <c r="C570" s="9" t="s">
        <v>1885</v>
      </c>
      <c r="D570" s="8" t="s">
        <v>1867</v>
      </c>
      <c r="E570" s="10">
        <v>1.0</v>
      </c>
      <c r="F570" s="10">
        <v>0.0</v>
      </c>
      <c r="G570" s="8" t="s">
        <v>96</v>
      </c>
      <c r="H570" s="11"/>
      <c r="I570" s="13" t="s">
        <v>1867</v>
      </c>
      <c r="J570" s="11"/>
      <c r="K570" s="11"/>
      <c r="L570" s="8" t="s">
        <v>97</v>
      </c>
      <c r="M570" s="11"/>
      <c r="N570" s="10">
        <v>1.0</v>
      </c>
      <c r="O570" s="10">
        <v>440.0</v>
      </c>
      <c r="P570" s="11"/>
      <c r="Q570" s="10">
        <v>0.0</v>
      </c>
      <c r="R570" s="10">
        <v>0.0</v>
      </c>
      <c r="S570" s="10">
        <v>0.0</v>
      </c>
      <c r="T570" s="10">
        <v>0.0</v>
      </c>
      <c r="U570" s="10">
        <v>0.0</v>
      </c>
      <c r="V570" s="10">
        <v>0.0</v>
      </c>
      <c r="W570" s="10">
        <v>0.0</v>
      </c>
      <c r="X570" s="11"/>
      <c r="Y570" s="11"/>
      <c r="Z570" s="12">
        <v>1.6</v>
      </c>
      <c r="AA570" s="13" t="s">
        <v>98</v>
      </c>
      <c r="AB570" s="11"/>
      <c r="AC570" s="11"/>
      <c r="AD570" s="13" t="s">
        <v>1886</v>
      </c>
      <c r="AE570" s="14"/>
      <c r="AF570" s="14"/>
      <c r="AG570" s="14"/>
      <c r="AH570" s="14"/>
      <c r="AI570" s="14"/>
      <c r="AJ570" s="14"/>
      <c r="AK570" s="14"/>
      <c r="AL570" s="11"/>
      <c r="AM570" s="10">
        <v>0.0</v>
      </c>
      <c r="AN570" s="8" t="s">
        <v>100</v>
      </c>
      <c r="AO570" s="8" t="s">
        <v>1869</v>
      </c>
      <c r="AP570" s="10">
        <v>1.0</v>
      </c>
      <c r="AQ570" s="10">
        <v>1.0</v>
      </c>
      <c r="AR570" s="8" t="s">
        <v>102</v>
      </c>
      <c r="AS570" s="10">
        <v>386.0</v>
      </c>
      <c r="AT570" s="10">
        <v>1.0</v>
      </c>
      <c r="AU570" s="10">
        <v>1.0</v>
      </c>
      <c r="AV570" s="8" t="s">
        <v>103</v>
      </c>
      <c r="AW570" s="8" t="s">
        <v>167</v>
      </c>
      <c r="AX570" s="10">
        <v>1.0</v>
      </c>
      <c r="AY570" s="10">
        <v>1.0</v>
      </c>
      <c r="AZ570" s="8" t="s">
        <v>105</v>
      </c>
      <c r="BA570" s="10">
        <v>10.0</v>
      </c>
      <c r="BB570" s="10">
        <v>1.0</v>
      </c>
      <c r="BC570" s="10">
        <v>1.0</v>
      </c>
      <c r="BD570" s="8" t="s">
        <v>106</v>
      </c>
      <c r="BE570" s="8" t="s">
        <v>242</v>
      </c>
      <c r="BF570" s="10">
        <v>1.0</v>
      </c>
      <c r="BG570" s="10">
        <v>1.0</v>
      </c>
      <c r="BH570" s="8" t="s">
        <v>108</v>
      </c>
      <c r="BI570" s="8" t="s">
        <v>124</v>
      </c>
      <c r="BJ570" s="10">
        <v>1.0</v>
      </c>
      <c r="BK570" s="10">
        <v>1.0</v>
      </c>
      <c r="BL570" s="8" t="s">
        <v>110</v>
      </c>
      <c r="BM570" s="10">
        <v>118.0</v>
      </c>
      <c r="BN570" s="10">
        <v>1.0</v>
      </c>
      <c r="BO570" s="10">
        <v>1.0</v>
      </c>
      <c r="BP570" s="8" t="s">
        <v>111</v>
      </c>
      <c r="BQ570" s="10">
        <v>30.0</v>
      </c>
      <c r="BR570" s="10">
        <v>1.0</v>
      </c>
      <c r="BS570" s="10">
        <v>1.0</v>
      </c>
      <c r="BT570" s="8" t="s">
        <v>112</v>
      </c>
      <c r="BU570" s="10">
        <v>25.0</v>
      </c>
      <c r="BV570" s="10">
        <v>1.0</v>
      </c>
      <c r="BW570" s="10">
        <v>1.0</v>
      </c>
      <c r="BX570" s="8" t="s">
        <v>113</v>
      </c>
      <c r="BY570" s="15" t="s">
        <v>1861</v>
      </c>
      <c r="BZ570" s="10">
        <v>1.0</v>
      </c>
      <c r="CA570" s="10">
        <v>1.0</v>
      </c>
      <c r="CB570" s="8" t="s">
        <v>114</v>
      </c>
      <c r="CC570" s="15" t="s">
        <v>115</v>
      </c>
      <c r="CD570" s="10">
        <v>1.0</v>
      </c>
      <c r="CE570" s="10">
        <v>1.0</v>
      </c>
      <c r="CF570" s="8" t="s">
        <v>116</v>
      </c>
      <c r="CG570" s="15" t="s">
        <v>115</v>
      </c>
      <c r="CH570" s="10">
        <v>1.0</v>
      </c>
      <c r="CI570" s="10">
        <v>1.0</v>
      </c>
      <c r="CJ570" s="8" t="s">
        <v>118</v>
      </c>
      <c r="CK570" s="16">
        <v>45571.0</v>
      </c>
      <c r="CL570" s="10">
        <v>1.0</v>
      </c>
      <c r="CM570" s="10">
        <v>1.0</v>
      </c>
      <c r="CN570" s="8" t="s">
        <v>105</v>
      </c>
      <c r="CO570" s="10">
        <v>9.0</v>
      </c>
      <c r="CP570" s="8" t="s">
        <v>111</v>
      </c>
      <c r="CQ570" s="10">
        <v>55.0</v>
      </c>
      <c r="CR570" s="8" t="s">
        <v>112</v>
      </c>
      <c r="CS570" s="10">
        <v>15.0</v>
      </c>
    </row>
    <row r="571">
      <c r="A571" s="7">
        <v>17209.0</v>
      </c>
      <c r="B571" s="8" t="s">
        <v>93</v>
      </c>
      <c r="C571" s="9" t="s">
        <v>1887</v>
      </c>
      <c r="D571" s="8" t="s">
        <v>1871</v>
      </c>
      <c r="E571" s="10">
        <v>1.0</v>
      </c>
      <c r="F571" s="10">
        <v>0.0</v>
      </c>
      <c r="G571" s="8" t="s">
        <v>96</v>
      </c>
      <c r="H571" s="11"/>
      <c r="I571" s="13" t="s">
        <v>1871</v>
      </c>
      <c r="J571" s="11"/>
      <c r="K571" s="11"/>
      <c r="L571" s="8" t="s">
        <v>97</v>
      </c>
      <c r="M571" s="11"/>
      <c r="N571" s="10">
        <v>1.0</v>
      </c>
      <c r="O571" s="10">
        <v>1059.0</v>
      </c>
      <c r="P571" s="11"/>
      <c r="Q571" s="10">
        <v>0.0</v>
      </c>
      <c r="R571" s="10">
        <v>0.0</v>
      </c>
      <c r="S571" s="10">
        <v>0.0</v>
      </c>
      <c r="T571" s="10">
        <v>0.0</v>
      </c>
      <c r="U571" s="10">
        <v>0.0</v>
      </c>
      <c r="V571" s="10">
        <v>0.0</v>
      </c>
      <c r="W571" s="10">
        <v>0.0</v>
      </c>
      <c r="X571" s="11"/>
      <c r="Y571" s="11"/>
      <c r="Z571" s="12">
        <v>1.6</v>
      </c>
      <c r="AA571" s="13" t="s">
        <v>98</v>
      </c>
      <c r="AB571" s="11"/>
      <c r="AC571" s="11"/>
      <c r="AD571" s="32" t="s">
        <v>1888</v>
      </c>
      <c r="AE571" s="14"/>
      <c r="AF571" s="14"/>
      <c r="AG571" s="14"/>
      <c r="AH571" s="14"/>
      <c r="AI571" s="14"/>
      <c r="AJ571" s="14"/>
      <c r="AK571" s="14"/>
      <c r="AL571" s="11"/>
      <c r="AM571" s="10">
        <v>0.0</v>
      </c>
      <c r="AN571" s="8" t="s">
        <v>100</v>
      </c>
      <c r="AO571" s="8" t="s">
        <v>392</v>
      </c>
      <c r="AP571" s="10">
        <v>1.0</v>
      </c>
      <c r="AQ571" s="10">
        <v>1.0</v>
      </c>
      <c r="AR571" s="8" t="s">
        <v>102</v>
      </c>
      <c r="AS571" s="10">
        <v>386.0</v>
      </c>
      <c r="AT571" s="10">
        <v>1.0</v>
      </c>
      <c r="AU571" s="10">
        <v>1.0</v>
      </c>
      <c r="AV571" s="8" t="s">
        <v>103</v>
      </c>
      <c r="AW571" s="8" t="s">
        <v>167</v>
      </c>
      <c r="AX571" s="10">
        <v>1.0</v>
      </c>
      <c r="AY571" s="10">
        <v>1.0</v>
      </c>
      <c r="AZ571" s="8" t="s">
        <v>105</v>
      </c>
      <c r="BA571" s="10">
        <v>10.0</v>
      </c>
      <c r="BB571" s="10">
        <v>1.0</v>
      </c>
      <c r="BC571" s="10">
        <v>1.0</v>
      </c>
      <c r="BD571" s="8" t="s">
        <v>106</v>
      </c>
      <c r="BE571" s="8" t="s">
        <v>242</v>
      </c>
      <c r="BF571" s="10">
        <v>1.0</v>
      </c>
      <c r="BG571" s="10">
        <v>1.0</v>
      </c>
      <c r="BH571" s="8" t="s">
        <v>108</v>
      </c>
      <c r="BI571" s="8" t="s">
        <v>124</v>
      </c>
      <c r="BJ571" s="10">
        <v>1.0</v>
      </c>
      <c r="BK571" s="10">
        <v>1.0</v>
      </c>
      <c r="BL571" s="8" t="s">
        <v>110</v>
      </c>
      <c r="BM571" s="10">
        <v>118.0</v>
      </c>
      <c r="BN571" s="10">
        <v>1.0</v>
      </c>
      <c r="BO571" s="10">
        <v>1.0</v>
      </c>
      <c r="BP571" s="8" t="s">
        <v>111</v>
      </c>
      <c r="BQ571" s="10">
        <v>30.0</v>
      </c>
      <c r="BR571" s="10">
        <v>1.0</v>
      </c>
      <c r="BS571" s="10">
        <v>1.0</v>
      </c>
      <c r="BT571" s="8" t="s">
        <v>112</v>
      </c>
      <c r="BU571" s="10">
        <v>25.0</v>
      </c>
      <c r="BV571" s="10">
        <v>1.0</v>
      </c>
      <c r="BW571" s="10">
        <v>1.0</v>
      </c>
      <c r="BX571" s="8" t="s">
        <v>113</v>
      </c>
      <c r="BY571" s="15" t="s">
        <v>1861</v>
      </c>
      <c r="BZ571" s="10">
        <v>1.0</v>
      </c>
      <c r="CA571" s="10">
        <v>1.0</v>
      </c>
      <c r="CB571" s="8" t="s">
        <v>114</v>
      </c>
      <c r="CC571" s="15" t="s">
        <v>115</v>
      </c>
      <c r="CD571" s="10">
        <v>1.0</v>
      </c>
      <c r="CE571" s="10">
        <v>1.0</v>
      </c>
      <c r="CF571" s="8" t="s">
        <v>116</v>
      </c>
      <c r="CG571" s="15" t="s">
        <v>115</v>
      </c>
      <c r="CH571" s="10">
        <v>1.0</v>
      </c>
      <c r="CI571" s="10">
        <v>1.0</v>
      </c>
      <c r="CJ571" s="8" t="s">
        <v>118</v>
      </c>
      <c r="CK571" s="16">
        <v>45571.0</v>
      </c>
      <c r="CL571" s="10">
        <v>1.0</v>
      </c>
      <c r="CM571" s="10">
        <v>1.0</v>
      </c>
      <c r="CN571" s="8" t="s">
        <v>105</v>
      </c>
      <c r="CO571" s="10">
        <v>20.0</v>
      </c>
      <c r="CP571" s="8" t="s">
        <v>111</v>
      </c>
      <c r="CQ571" s="10">
        <v>30.0</v>
      </c>
      <c r="CR571" s="8" t="s">
        <v>112</v>
      </c>
      <c r="CS571" s="10">
        <v>33.0</v>
      </c>
    </row>
    <row r="572">
      <c r="A572" s="7">
        <v>17211.0</v>
      </c>
      <c r="B572" s="8" t="s">
        <v>93</v>
      </c>
      <c r="C572" s="9" t="s">
        <v>1889</v>
      </c>
      <c r="D572" s="8" t="s">
        <v>1874</v>
      </c>
      <c r="E572" s="10">
        <v>1.0</v>
      </c>
      <c r="F572" s="10">
        <v>0.0</v>
      </c>
      <c r="G572" s="8" t="s">
        <v>96</v>
      </c>
      <c r="H572" s="11"/>
      <c r="I572" s="13" t="s">
        <v>1874</v>
      </c>
      <c r="J572" s="11"/>
      <c r="K572" s="11"/>
      <c r="L572" s="8" t="s">
        <v>97</v>
      </c>
      <c r="M572" s="11"/>
      <c r="N572" s="10">
        <v>1.0</v>
      </c>
      <c r="O572" s="10">
        <v>752.0</v>
      </c>
      <c r="P572" s="11"/>
      <c r="Q572" s="10">
        <v>0.0</v>
      </c>
      <c r="R572" s="10">
        <v>0.0</v>
      </c>
      <c r="S572" s="10">
        <v>0.0</v>
      </c>
      <c r="T572" s="10">
        <v>0.0</v>
      </c>
      <c r="U572" s="10">
        <v>0.0</v>
      </c>
      <c r="V572" s="10">
        <v>0.0</v>
      </c>
      <c r="W572" s="10">
        <v>0.0</v>
      </c>
      <c r="X572" s="11"/>
      <c r="Y572" s="11"/>
      <c r="Z572" s="12">
        <v>1.6</v>
      </c>
      <c r="AA572" s="13" t="s">
        <v>98</v>
      </c>
      <c r="AB572" s="11"/>
      <c r="AC572" s="11"/>
      <c r="AD572" s="13" t="s">
        <v>1890</v>
      </c>
      <c r="AE572" s="14"/>
      <c r="AF572" s="14"/>
      <c r="AG572" s="14"/>
      <c r="AH572" s="14"/>
      <c r="AI572" s="14"/>
      <c r="AJ572" s="14"/>
      <c r="AK572" s="14"/>
      <c r="AL572" s="11"/>
      <c r="AM572" s="10">
        <v>0.0</v>
      </c>
      <c r="AN572" s="8" t="s">
        <v>100</v>
      </c>
      <c r="AO572" s="8" t="s">
        <v>261</v>
      </c>
      <c r="AP572" s="10">
        <v>1.0</v>
      </c>
      <c r="AQ572" s="10">
        <v>1.0</v>
      </c>
      <c r="AR572" s="8" t="s">
        <v>102</v>
      </c>
      <c r="AS572" s="10">
        <v>386.0</v>
      </c>
      <c r="AT572" s="10">
        <v>1.0</v>
      </c>
      <c r="AU572" s="10">
        <v>1.0</v>
      </c>
      <c r="AV572" s="8" t="s">
        <v>103</v>
      </c>
      <c r="AW572" s="8" t="s">
        <v>167</v>
      </c>
      <c r="AX572" s="10">
        <v>1.0</v>
      </c>
      <c r="AY572" s="10">
        <v>1.0</v>
      </c>
      <c r="AZ572" s="8" t="s">
        <v>105</v>
      </c>
      <c r="BA572" s="10">
        <v>10.0</v>
      </c>
      <c r="BB572" s="10">
        <v>1.0</v>
      </c>
      <c r="BC572" s="10">
        <v>1.0</v>
      </c>
      <c r="BD572" s="8" t="s">
        <v>106</v>
      </c>
      <c r="BE572" s="8" t="s">
        <v>242</v>
      </c>
      <c r="BF572" s="10">
        <v>1.0</v>
      </c>
      <c r="BG572" s="10">
        <v>1.0</v>
      </c>
      <c r="BH572" s="8" t="s">
        <v>108</v>
      </c>
      <c r="BI572" s="8" t="s">
        <v>124</v>
      </c>
      <c r="BJ572" s="10">
        <v>1.0</v>
      </c>
      <c r="BK572" s="10">
        <v>1.0</v>
      </c>
      <c r="BL572" s="8" t="s">
        <v>110</v>
      </c>
      <c r="BM572" s="10">
        <v>118.0</v>
      </c>
      <c r="BN572" s="10">
        <v>1.0</v>
      </c>
      <c r="BO572" s="10">
        <v>1.0</v>
      </c>
      <c r="BP572" s="8" t="s">
        <v>111</v>
      </c>
      <c r="BQ572" s="10">
        <v>30.0</v>
      </c>
      <c r="BR572" s="10">
        <v>1.0</v>
      </c>
      <c r="BS572" s="10">
        <v>1.0</v>
      </c>
      <c r="BT572" s="8" t="s">
        <v>112</v>
      </c>
      <c r="BU572" s="10">
        <v>25.0</v>
      </c>
      <c r="BV572" s="10">
        <v>1.0</v>
      </c>
      <c r="BW572" s="10">
        <v>1.0</v>
      </c>
      <c r="BX572" s="8" t="s">
        <v>113</v>
      </c>
      <c r="BY572" s="15" t="s">
        <v>1861</v>
      </c>
      <c r="BZ572" s="10">
        <v>1.0</v>
      </c>
      <c r="CA572" s="10">
        <v>1.0</v>
      </c>
      <c r="CB572" s="8" t="s">
        <v>114</v>
      </c>
      <c r="CC572" s="15" t="s">
        <v>115</v>
      </c>
      <c r="CD572" s="10">
        <v>1.0</v>
      </c>
      <c r="CE572" s="10">
        <v>1.0</v>
      </c>
      <c r="CF572" s="8" t="s">
        <v>116</v>
      </c>
      <c r="CG572" s="15" t="s">
        <v>115</v>
      </c>
      <c r="CH572" s="10">
        <v>1.0</v>
      </c>
      <c r="CI572" s="10">
        <v>1.0</v>
      </c>
      <c r="CJ572" s="8" t="s">
        <v>118</v>
      </c>
      <c r="CK572" s="16">
        <v>45571.0</v>
      </c>
      <c r="CL572" s="10">
        <v>1.0</v>
      </c>
      <c r="CM572" s="10">
        <v>1.0</v>
      </c>
      <c r="CN572" s="8" t="s">
        <v>105</v>
      </c>
      <c r="CO572" s="10">
        <v>20.0</v>
      </c>
      <c r="CP572" s="8" t="s">
        <v>111</v>
      </c>
      <c r="CQ572" s="10">
        <v>30.0</v>
      </c>
      <c r="CR572" s="8" t="s">
        <v>112</v>
      </c>
      <c r="CS572" s="10">
        <v>33.0</v>
      </c>
    </row>
    <row r="573">
      <c r="A573" s="7">
        <v>6247.0</v>
      </c>
      <c r="B573" s="8" t="s">
        <v>93</v>
      </c>
      <c r="C573" s="9" t="s">
        <v>1891</v>
      </c>
      <c r="D573" s="8" t="s">
        <v>1892</v>
      </c>
      <c r="E573" s="10">
        <v>1.0</v>
      </c>
      <c r="F573" s="10">
        <v>0.0</v>
      </c>
      <c r="G573" s="8" t="s">
        <v>96</v>
      </c>
      <c r="H573" s="11"/>
      <c r="I573" s="13" t="s">
        <v>1892</v>
      </c>
      <c r="J573" s="11"/>
      <c r="K573" s="11"/>
      <c r="L573" s="8" t="s">
        <v>97</v>
      </c>
      <c r="M573" s="11"/>
      <c r="N573" s="10">
        <v>1.0</v>
      </c>
      <c r="O573" s="10">
        <v>4157.0</v>
      </c>
      <c r="P573" s="11"/>
      <c r="Q573" s="10">
        <v>0.0</v>
      </c>
      <c r="R573" s="10">
        <v>0.0</v>
      </c>
      <c r="S573" s="10">
        <v>0.0</v>
      </c>
      <c r="T573" s="10">
        <v>0.0</v>
      </c>
      <c r="U573" s="10">
        <v>0.0</v>
      </c>
      <c r="V573" s="10">
        <v>0.0</v>
      </c>
      <c r="W573" s="10">
        <v>0.0</v>
      </c>
      <c r="X573" s="11"/>
      <c r="Y573" s="11"/>
      <c r="Z573" s="12">
        <v>1.1</v>
      </c>
      <c r="AA573" s="13" t="s">
        <v>98</v>
      </c>
      <c r="AB573" s="11"/>
      <c r="AC573" s="11"/>
      <c r="AD573" s="13" t="s">
        <v>1893</v>
      </c>
      <c r="AE573" s="14"/>
      <c r="AF573" s="14"/>
      <c r="AG573" s="14"/>
      <c r="AH573" s="14"/>
      <c r="AI573" s="14"/>
      <c r="AJ573" s="14"/>
      <c r="AK573" s="14"/>
      <c r="AL573" s="11"/>
      <c r="AM573" s="10">
        <v>0.0</v>
      </c>
      <c r="AN573" s="8" t="s">
        <v>100</v>
      </c>
      <c r="AO573" s="8" t="s">
        <v>202</v>
      </c>
      <c r="AP573" s="10">
        <v>1.0</v>
      </c>
      <c r="AQ573" s="10">
        <v>1.0</v>
      </c>
      <c r="AR573" s="8" t="s">
        <v>102</v>
      </c>
      <c r="AS573" s="10">
        <v>165.0</v>
      </c>
      <c r="AT573" s="10">
        <v>1.0</v>
      </c>
      <c r="AU573" s="10">
        <v>1.0</v>
      </c>
      <c r="AV573" s="8" t="s">
        <v>103</v>
      </c>
      <c r="AW573" s="8" t="s">
        <v>276</v>
      </c>
      <c r="AX573" s="10">
        <v>1.0</v>
      </c>
      <c r="AY573" s="10">
        <v>1.0</v>
      </c>
      <c r="AZ573" s="8" t="s">
        <v>105</v>
      </c>
      <c r="BA573" s="10">
        <v>21.0</v>
      </c>
      <c r="BB573" s="10">
        <v>1.0</v>
      </c>
      <c r="BC573" s="10">
        <v>1.0</v>
      </c>
      <c r="BD573" s="8" t="s">
        <v>106</v>
      </c>
      <c r="BE573" s="8" t="s">
        <v>205</v>
      </c>
      <c r="BF573" s="10">
        <v>1.0</v>
      </c>
      <c r="BG573" s="10">
        <v>1.0</v>
      </c>
      <c r="BH573" s="8" t="s">
        <v>108</v>
      </c>
      <c r="BI573" s="8" t="s">
        <v>998</v>
      </c>
      <c r="BJ573" s="10">
        <v>1.0</v>
      </c>
      <c r="BK573" s="10">
        <v>1.0</v>
      </c>
      <c r="BL573" s="8" t="s">
        <v>110</v>
      </c>
      <c r="BM573" s="10">
        <v>50.0</v>
      </c>
      <c r="BN573" s="10">
        <v>1.0</v>
      </c>
      <c r="BO573" s="10">
        <v>1.0</v>
      </c>
      <c r="BP573" s="8" t="s">
        <v>111</v>
      </c>
      <c r="BQ573" s="10">
        <v>38.0</v>
      </c>
      <c r="BR573" s="10">
        <v>1.0</v>
      </c>
      <c r="BS573" s="10">
        <v>1.0</v>
      </c>
      <c r="BT573" s="8" t="s">
        <v>112</v>
      </c>
      <c r="BU573" s="10">
        <v>30.0</v>
      </c>
      <c r="BV573" s="10">
        <v>1.0</v>
      </c>
      <c r="BW573" s="10">
        <v>1.0</v>
      </c>
      <c r="BX573" s="8" t="s">
        <v>113</v>
      </c>
      <c r="BY573" s="15" t="s">
        <v>1894</v>
      </c>
      <c r="BZ573" s="10">
        <v>1.0</v>
      </c>
      <c r="CA573" s="10">
        <v>1.0</v>
      </c>
      <c r="CB573" s="8" t="s">
        <v>114</v>
      </c>
      <c r="CC573" s="15" t="s">
        <v>131</v>
      </c>
      <c r="CD573" s="10">
        <v>1.0</v>
      </c>
      <c r="CE573" s="10">
        <v>1.0</v>
      </c>
      <c r="CF573" s="8" t="s">
        <v>116</v>
      </c>
      <c r="CG573" s="15" t="s">
        <v>115</v>
      </c>
      <c r="CH573" s="10">
        <v>1.0</v>
      </c>
      <c r="CI573" s="10">
        <v>1.0</v>
      </c>
      <c r="CJ573" s="8" t="s">
        <v>118</v>
      </c>
      <c r="CK573" s="15" t="s">
        <v>117</v>
      </c>
      <c r="CL573" s="10">
        <v>1.0</v>
      </c>
      <c r="CM573" s="10">
        <v>1.0</v>
      </c>
      <c r="CN573" s="8" t="s">
        <v>105</v>
      </c>
      <c r="CO573" s="10">
        <v>20.0</v>
      </c>
      <c r="CP573" s="8" t="s">
        <v>111</v>
      </c>
      <c r="CQ573" s="10">
        <v>30.0</v>
      </c>
      <c r="CR573" s="8" t="s">
        <v>112</v>
      </c>
      <c r="CS573" s="10">
        <v>33.0</v>
      </c>
    </row>
    <row r="574">
      <c r="A574" s="7">
        <v>6250.0</v>
      </c>
      <c r="B574" s="8" t="s">
        <v>93</v>
      </c>
      <c r="C574" s="9" t="s">
        <v>1895</v>
      </c>
      <c r="D574" s="8" t="s">
        <v>1892</v>
      </c>
      <c r="E574" s="10">
        <v>1.0</v>
      </c>
      <c r="F574" s="10">
        <v>0.0</v>
      </c>
      <c r="G574" s="8" t="s">
        <v>96</v>
      </c>
      <c r="H574" s="11"/>
      <c r="I574" s="13" t="s">
        <v>1892</v>
      </c>
      <c r="J574" s="11"/>
      <c r="K574" s="11"/>
      <c r="L574" s="8" t="s">
        <v>97</v>
      </c>
      <c r="M574" s="11"/>
      <c r="N574" s="10">
        <v>1.0</v>
      </c>
      <c r="O574" s="10">
        <v>11673.0</v>
      </c>
      <c r="P574" s="11"/>
      <c r="Q574" s="10">
        <v>0.0</v>
      </c>
      <c r="R574" s="10">
        <v>0.0</v>
      </c>
      <c r="S574" s="10">
        <v>0.0</v>
      </c>
      <c r="T574" s="10">
        <v>0.0</v>
      </c>
      <c r="U574" s="10">
        <v>0.0</v>
      </c>
      <c r="V574" s="10">
        <v>0.0</v>
      </c>
      <c r="W574" s="10">
        <v>0.0</v>
      </c>
      <c r="X574" s="11"/>
      <c r="Y574" s="11"/>
      <c r="Z574" s="12">
        <v>0.62</v>
      </c>
      <c r="AA574" s="13" t="s">
        <v>98</v>
      </c>
      <c r="AB574" s="11"/>
      <c r="AC574" s="11"/>
      <c r="AD574" s="13" t="s">
        <v>1896</v>
      </c>
      <c r="AE574" s="14"/>
      <c r="AF574" s="14"/>
      <c r="AG574" s="14"/>
      <c r="AH574" s="14"/>
      <c r="AI574" s="14"/>
      <c r="AJ574" s="14"/>
      <c r="AK574" s="14"/>
      <c r="AL574" s="11"/>
      <c r="AM574" s="10">
        <v>0.0</v>
      </c>
      <c r="AN574" s="8" t="s">
        <v>100</v>
      </c>
      <c r="AO574" s="8" t="s">
        <v>202</v>
      </c>
      <c r="AP574" s="10">
        <v>1.0</v>
      </c>
      <c r="AQ574" s="10">
        <v>1.0</v>
      </c>
      <c r="AR574" s="8" t="s">
        <v>102</v>
      </c>
      <c r="AS574" s="10">
        <v>330.0</v>
      </c>
      <c r="AT574" s="10">
        <v>1.0</v>
      </c>
      <c r="AU574" s="10">
        <v>1.0</v>
      </c>
      <c r="AV574" s="8" t="s">
        <v>103</v>
      </c>
      <c r="AW574" s="8" t="s">
        <v>276</v>
      </c>
      <c r="AX574" s="10">
        <v>1.0</v>
      </c>
      <c r="AY574" s="10">
        <v>1.0</v>
      </c>
      <c r="AZ574" s="8" t="s">
        <v>105</v>
      </c>
      <c r="BA574" s="10">
        <v>13.0</v>
      </c>
      <c r="BB574" s="10">
        <v>1.0</v>
      </c>
      <c r="BC574" s="10">
        <v>1.0</v>
      </c>
      <c r="BD574" s="8" t="s">
        <v>106</v>
      </c>
      <c r="BE574" s="8" t="s">
        <v>205</v>
      </c>
      <c r="BF574" s="10">
        <v>1.0</v>
      </c>
      <c r="BG574" s="10">
        <v>1.0</v>
      </c>
      <c r="BH574" s="8" t="s">
        <v>108</v>
      </c>
      <c r="BI574" s="8" t="s">
        <v>998</v>
      </c>
      <c r="BJ574" s="10">
        <v>1.0</v>
      </c>
      <c r="BK574" s="10">
        <v>1.0</v>
      </c>
      <c r="BL574" s="8" t="s">
        <v>110</v>
      </c>
      <c r="BM574" s="10">
        <v>100.0</v>
      </c>
      <c r="BN574" s="10">
        <v>1.0</v>
      </c>
      <c r="BO574" s="10">
        <v>1.0</v>
      </c>
      <c r="BP574" s="8" t="s">
        <v>111</v>
      </c>
      <c r="BQ574" s="10">
        <v>28.0</v>
      </c>
      <c r="BR574" s="10">
        <v>1.0</v>
      </c>
      <c r="BS574" s="10">
        <v>1.0</v>
      </c>
      <c r="BT574" s="8" t="s">
        <v>112</v>
      </c>
      <c r="BU574" s="10">
        <v>20.0</v>
      </c>
      <c r="BV574" s="10">
        <v>1.0</v>
      </c>
      <c r="BW574" s="10">
        <v>1.0</v>
      </c>
      <c r="BX574" s="8" t="s">
        <v>113</v>
      </c>
      <c r="BY574" s="15" t="s">
        <v>1894</v>
      </c>
      <c r="BZ574" s="10">
        <v>1.0</v>
      </c>
      <c r="CA574" s="10">
        <v>1.0</v>
      </c>
      <c r="CB574" s="8" t="s">
        <v>114</v>
      </c>
      <c r="CC574" s="15" t="s">
        <v>115</v>
      </c>
      <c r="CD574" s="10">
        <v>1.0</v>
      </c>
      <c r="CE574" s="10">
        <v>1.0</v>
      </c>
      <c r="CF574" s="8" t="s">
        <v>116</v>
      </c>
      <c r="CG574" s="15" t="s">
        <v>117</v>
      </c>
      <c r="CH574" s="10">
        <v>1.0</v>
      </c>
      <c r="CI574" s="10">
        <v>1.0</v>
      </c>
      <c r="CJ574" s="8" t="s">
        <v>118</v>
      </c>
      <c r="CK574" s="15" t="s">
        <v>117</v>
      </c>
      <c r="CL574" s="10">
        <v>1.0</v>
      </c>
      <c r="CM574" s="10">
        <v>1.0</v>
      </c>
      <c r="CN574" s="8" t="s">
        <v>105</v>
      </c>
      <c r="CO574" s="10">
        <v>20.0</v>
      </c>
      <c r="CP574" s="8" t="s">
        <v>111</v>
      </c>
      <c r="CQ574" s="10">
        <v>30.0</v>
      </c>
      <c r="CR574" s="8" t="s">
        <v>112</v>
      </c>
      <c r="CS574" s="10">
        <v>33.0</v>
      </c>
    </row>
    <row r="575">
      <c r="A575" s="7">
        <v>6253.0</v>
      </c>
      <c r="B575" s="8" t="s">
        <v>93</v>
      </c>
      <c r="C575" s="9" t="s">
        <v>1897</v>
      </c>
      <c r="D575" s="8" t="s">
        <v>1892</v>
      </c>
      <c r="E575" s="10">
        <v>1.0</v>
      </c>
      <c r="F575" s="10">
        <v>0.0</v>
      </c>
      <c r="G575" s="8" t="s">
        <v>96</v>
      </c>
      <c r="H575" s="11"/>
      <c r="I575" s="13" t="s">
        <v>1892</v>
      </c>
      <c r="J575" s="11"/>
      <c r="K575" s="11"/>
      <c r="L575" s="8" t="s">
        <v>97</v>
      </c>
      <c r="M575" s="11"/>
      <c r="N575" s="10">
        <v>1.0</v>
      </c>
      <c r="O575" s="10">
        <v>17457.0</v>
      </c>
      <c r="P575" s="11"/>
      <c r="Q575" s="10">
        <v>0.0</v>
      </c>
      <c r="R575" s="10">
        <v>0.0</v>
      </c>
      <c r="S575" s="10">
        <v>0.0</v>
      </c>
      <c r="T575" s="10">
        <v>0.0</v>
      </c>
      <c r="U575" s="10">
        <v>0.0</v>
      </c>
      <c r="V575" s="10">
        <v>0.0</v>
      </c>
      <c r="W575" s="10">
        <v>0.0</v>
      </c>
      <c r="X575" s="11"/>
      <c r="Y575" s="11"/>
      <c r="Z575" s="12">
        <v>0.58</v>
      </c>
      <c r="AA575" s="13" t="s">
        <v>98</v>
      </c>
      <c r="AB575" s="11"/>
      <c r="AC575" s="11"/>
      <c r="AD575" s="13" t="s">
        <v>1898</v>
      </c>
      <c r="AE575" s="14"/>
      <c r="AF575" s="14"/>
      <c r="AG575" s="14"/>
      <c r="AH575" s="14"/>
      <c r="AI575" s="14"/>
      <c r="AJ575" s="14"/>
      <c r="AK575" s="14"/>
      <c r="AL575" s="11"/>
      <c r="AM575" s="10">
        <v>0.0</v>
      </c>
      <c r="AN575" s="8" t="s">
        <v>100</v>
      </c>
      <c r="AO575" s="8" t="s">
        <v>202</v>
      </c>
      <c r="AP575" s="10">
        <v>1.0</v>
      </c>
      <c r="AQ575" s="10">
        <v>1.0</v>
      </c>
      <c r="AR575" s="8" t="s">
        <v>102</v>
      </c>
      <c r="AS575" s="10">
        <v>400.0</v>
      </c>
      <c r="AT575" s="10">
        <v>1.0</v>
      </c>
      <c r="AU575" s="10">
        <v>1.0</v>
      </c>
      <c r="AV575" s="8" t="s">
        <v>103</v>
      </c>
      <c r="AW575" s="8" t="s">
        <v>276</v>
      </c>
      <c r="AX575" s="10">
        <v>1.0</v>
      </c>
      <c r="AY575" s="10">
        <v>1.0</v>
      </c>
      <c r="AZ575" s="8" t="s">
        <v>105</v>
      </c>
      <c r="BA575" s="10">
        <v>16.0</v>
      </c>
      <c r="BB575" s="10">
        <v>1.0</v>
      </c>
      <c r="BC575" s="10">
        <v>1.0</v>
      </c>
      <c r="BD575" s="8" t="s">
        <v>106</v>
      </c>
      <c r="BE575" s="8" t="s">
        <v>205</v>
      </c>
      <c r="BF575" s="10">
        <v>1.0</v>
      </c>
      <c r="BG575" s="10">
        <v>1.0</v>
      </c>
      <c r="BH575" s="8" t="s">
        <v>108</v>
      </c>
      <c r="BI575" s="8" t="s">
        <v>998</v>
      </c>
      <c r="BJ575" s="10">
        <v>1.0</v>
      </c>
      <c r="BK575" s="10">
        <v>1.0</v>
      </c>
      <c r="BL575" s="8" t="s">
        <v>110</v>
      </c>
      <c r="BM575" s="10">
        <v>120.0</v>
      </c>
      <c r="BN575" s="10">
        <v>1.0</v>
      </c>
      <c r="BO575" s="10">
        <v>1.0</v>
      </c>
      <c r="BP575" s="8" t="s">
        <v>111</v>
      </c>
      <c r="BQ575" s="10">
        <v>21.0</v>
      </c>
      <c r="BR575" s="10">
        <v>1.0</v>
      </c>
      <c r="BS575" s="10">
        <v>1.0</v>
      </c>
      <c r="BT575" s="8" t="s">
        <v>112</v>
      </c>
      <c r="BU575" s="10">
        <v>23.0</v>
      </c>
      <c r="BV575" s="10">
        <v>1.0</v>
      </c>
      <c r="BW575" s="10">
        <v>1.0</v>
      </c>
      <c r="BX575" s="8" t="s">
        <v>113</v>
      </c>
      <c r="BY575" s="15" t="s">
        <v>1894</v>
      </c>
      <c r="BZ575" s="10">
        <v>1.0</v>
      </c>
      <c r="CA575" s="10">
        <v>1.0</v>
      </c>
      <c r="CB575" s="8" t="s">
        <v>114</v>
      </c>
      <c r="CC575" s="15" t="s">
        <v>115</v>
      </c>
      <c r="CD575" s="10">
        <v>1.0</v>
      </c>
      <c r="CE575" s="10">
        <v>1.0</v>
      </c>
      <c r="CF575" s="8" t="s">
        <v>116</v>
      </c>
      <c r="CG575" s="15" t="s">
        <v>131</v>
      </c>
      <c r="CH575" s="10">
        <v>1.0</v>
      </c>
      <c r="CI575" s="10">
        <v>1.0</v>
      </c>
      <c r="CJ575" s="8" t="s">
        <v>118</v>
      </c>
      <c r="CK575" s="15" t="s">
        <v>639</v>
      </c>
      <c r="CL575" s="10">
        <v>1.0</v>
      </c>
      <c r="CM575" s="10">
        <v>1.0</v>
      </c>
      <c r="CN575" s="8" t="s">
        <v>105</v>
      </c>
      <c r="CO575" s="10">
        <v>20.0</v>
      </c>
      <c r="CP575" s="8" t="s">
        <v>111</v>
      </c>
      <c r="CQ575" s="10">
        <v>30.0</v>
      </c>
      <c r="CR575" s="8" t="s">
        <v>112</v>
      </c>
      <c r="CS575" s="10">
        <v>33.0</v>
      </c>
    </row>
    <row r="576">
      <c r="A576" s="7">
        <v>6256.0</v>
      </c>
      <c r="B576" s="8" t="s">
        <v>93</v>
      </c>
      <c r="C576" s="9" t="s">
        <v>1899</v>
      </c>
      <c r="D576" s="8" t="s">
        <v>1892</v>
      </c>
      <c r="E576" s="10">
        <v>1.0</v>
      </c>
      <c r="F576" s="10">
        <v>0.0</v>
      </c>
      <c r="G576" s="8" t="s">
        <v>96</v>
      </c>
      <c r="H576" s="11"/>
      <c r="I576" s="8" t="s">
        <v>1892</v>
      </c>
      <c r="J576" s="11"/>
      <c r="K576" s="11"/>
      <c r="L576" s="8" t="s">
        <v>97</v>
      </c>
      <c r="M576" s="11"/>
      <c r="N576" s="10">
        <v>1.0</v>
      </c>
      <c r="O576" s="10">
        <v>4222.0</v>
      </c>
      <c r="P576" s="11"/>
      <c r="Q576" s="10">
        <v>0.0</v>
      </c>
      <c r="R576" s="10">
        <v>0.0</v>
      </c>
      <c r="S576" s="10">
        <v>0.0</v>
      </c>
      <c r="T576" s="10">
        <v>0.0</v>
      </c>
      <c r="U576" s="10">
        <v>0.0</v>
      </c>
      <c r="V576" s="10">
        <v>0.0</v>
      </c>
      <c r="W576" s="10">
        <v>0.0</v>
      </c>
      <c r="X576" s="11"/>
      <c r="Y576" s="11"/>
      <c r="Z576" s="12">
        <v>0.7</v>
      </c>
      <c r="AA576" s="13" t="s">
        <v>98</v>
      </c>
      <c r="AB576" s="11"/>
      <c r="AC576" s="11"/>
      <c r="AD576" s="13" t="s">
        <v>1900</v>
      </c>
      <c r="AE576" s="14"/>
      <c r="AF576" s="14"/>
      <c r="AG576" s="14"/>
      <c r="AH576" s="14"/>
      <c r="AI576" s="14"/>
      <c r="AJ576" s="14"/>
      <c r="AK576" s="14"/>
      <c r="AL576" s="11"/>
      <c r="AM576" s="10">
        <v>0.0</v>
      </c>
      <c r="AN576" s="8" t="s">
        <v>100</v>
      </c>
      <c r="AO576" s="8" t="s">
        <v>202</v>
      </c>
      <c r="AP576" s="10">
        <v>1.0</v>
      </c>
      <c r="AQ576" s="10">
        <v>1.0</v>
      </c>
      <c r="AR576" s="8" t="s">
        <v>102</v>
      </c>
      <c r="AS576" s="10">
        <v>330.0</v>
      </c>
      <c r="AT576" s="10">
        <v>1.0</v>
      </c>
      <c r="AU576" s="10">
        <v>1.0</v>
      </c>
      <c r="AV576" s="8" t="s">
        <v>103</v>
      </c>
      <c r="AW576" s="8" t="s">
        <v>276</v>
      </c>
      <c r="AX576" s="10">
        <v>1.0</v>
      </c>
      <c r="AY576" s="10">
        <v>1.0</v>
      </c>
      <c r="AZ576" s="8" t="s">
        <v>105</v>
      </c>
      <c r="BA576" s="10">
        <v>7.0</v>
      </c>
      <c r="BB576" s="10">
        <v>1.0</v>
      </c>
      <c r="BC576" s="10">
        <v>1.0</v>
      </c>
      <c r="BD576" s="8" t="s">
        <v>106</v>
      </c>
      <c r="BE576" s="8" t="s">
        <v>205</v>
      </c>
      <c r="BF576" s="10">
        <v>1.0</v>
      </c>
      <c r="BG576" s="10">
        <v>1.0</v>
      </c>
      <c r="BH576" s="8" t="s">
        <v>108</v>
      </c>
      <c r="BI576" s="8" t="s">
        <v>998</v>
      </c>
      <c r="BJ576" s="10">
        <v>1.0</v>
      </c>
      <c r="BK576" s="10">
        <v>1.0</v>
      </c>
      <c r="BL576" s="8" t="s">
        <v>110</v>
      </c>
      <c r="BM576" s="10">
        <v>100.0</v>
      </c>
      <c r="BN576" s="10">
        <v>1.0</v>
      </c>
      <c r="BO576" s="10">
        <v>1.0</v>
      </c>
      <c r="BP576" s="8" t="s">
        <v>111</v>
      </c>
      <c r="BQ576" s="10">
        <v>39.0</v>
      </c>
      <c r="BR576" s="10">
        <v>1.0</v>
      </c>
      <c r="BS576" s="10">
        <v>1.0</v>
      </c>
      <c r="BT576" s="8" t="s">
        <v>112</v>
      </c>
      <c r="BU576" s="10">
        <v>13.0</v>
      </c>
      <c r="BV576" s="10">
        <v>1.0</v>
      </c>
      <c r="BW576" s="10">
        <v>1.0</v>
      </c>
      <c r="BX576" s="8" t="s">
        <v>113</v>
      </c>
      <c r="BY576" s="15" t="s">
        <v>1894</v>
      </c>
      <c r="BZ576" s="10">
        <v>1.0</v>
      </c>
      <c r="CA576" s="10">
        <v>1.0</v>
      </c>
      <c r="CB576" s="8" t="s">
        <v>114</v>
      </c>
      <c r="CC576" s="15" t="s">
        <v>131</v>
      </c>
      <c r="CD576" s="10">
        <v>1.0</v>
      </c>
      <c r="CE576" s="10">
        <v>1.0</v>
      </c>
      <c r="CF576" s="8" t="s">
        <v>116</v>
      </c>
      <c r="CG576" s="15" t="s">
        <v>117</v>
      </c>
      <c r="CH576" s="10">
        <v>1.0</v>
      </c>
      <c r="CI576" s="10">
        <v>1.0</v>
      </c>
      <c r="CJ576" s="8" t="s">
        <v>118</v>
      </c>
      <c r="CK576" s="16">
        <v>45571.0</v>
      </c>
      <c r="CL576" s="10">
        <v>1.0</v>
      </c>
      <c r="CM576" s="10">
        <v>1.0</v>
      </c>
      <c r="CN576" s="8" t="s">
        <v>105</v>
      </c>
      <c r="CO576" s="10">
        <v>20.0</v>
      </c>
      <c r="CP576" s="8" t="s">
        <v>111</v>
      </c>
      <c r="CQ576" s="10">
        <v>30.0</v>
      </c>
      <c r="CR576" s="8" t="s">
        <v>112</v>
      </c>
      <c r="CS576" s="10">
        <v>33.0</v>
      </c>
    </row>
    <row r="577">
      <c r="A577" s="7">
        <v>6259.0</v>
      </c>
      <c r="B577" s="8" t="s">
        <v>93</v>
      </c>
      <c r="C577" s="9" t="s">
        <v>1901</v>
      </c>
      <c r="D577" s="8" t="s">
        <v>1892</v>
      </c>
      <c r="E577" s="10">
        <v>1.0</v>
      </c>
      <c r="F577" s="10">
        <v>0.0</v>
      </c>
      <c r="G577" s="8" t="s">
        <v>96</v>
      </c>
      <c r="H577" s="11"/>
      <c r="I577" s="8" t="s">
        <v>1892</v>
      </c>
      <c r="J577" s="11"/>
      <c r="K577" s="11"/>
      <c r="L577" s="8" t="s">
        <v>97</v>
      </c>
      <c r="M577" s="11"/>
      <c r="N577" s="10">
        <v>1.0</v>
      </c>
      <c r="O577" s="10">
        <v>5719.0</v>
      </c>
      <c r="P577" s="11"/>
      <c r="Q577" s="10">
        <v>0.0</v>
      </c>
      <c r="R577" s="10">
        <v>0.0</v>
      </c>
      <c r="S577" s="10">
        <v>0.0</v>
      </c>
      <c r="T577" s="10">
        <v>0.0</v>
      </c>
      <c r="U577" s="10">
        <v>0.0</v>
      </c>
      <c r="V577" s="10">
        <v>0.0</v>
      </c>
      <c r="W577" s="10">
        <v>0.0</v>
      </c>
      <c r="X577" s="11"/>
      <c r="Y577" s="11"/>
      <c r="Z577" s="12">
        <v>0.55</v>
      </c>
      <c r="AA577" s="13" t="s">
        <v>98</v>
      </c>
      <c r="AB577" s="11"/>
      <c r="AC577" s="11"/>
      <c r="AD577" s="13" t="s">
        <v>1902</v>
      </c>
      <c r="AE577" s="14"/>
      <c r="AF577" s="14"/>
      <c r="AG577" s="14"/>
      <c r="AH577" s="14"/>
      <c r="AI577" s="14"/>
      <c r="AJ577" s="14"/>
      <c r="AK577" s="14"/>
      <c r="AL577" s="11"/>
      <c r="AM577" s="10">
        <v>0.0</v>
      </c>
      <c r="AN577" s="8" t="s">
        <v>100</v>
      </c>
      <c r="AO577" s="8" t="s">
        <v>202</v>
      </c>
      <c r="AP577" s="10">
        <v>1.0</v>
      </c>
      <c r="AQ577" s="10">
        <v>1.0</v>
      </c>
      <c r="AR577" s="8" t="s">
        <v>102</v>
      </c>
      <c r="AS577" s="10">
        <v>425.0</v>
      </c>
      <c r="AT577" s="10">
        <v>1.0</v>
      </c>
      <c r="AU577" s="10">
        <v>1.0</v>
      </c>
      <c r="AV577" s="8" t="s">
        <v>103</v>
      </c>
      <c r="AW577" s="8" t="s">
        <v>276</v>
      </c>
      <c r="AX577" s="10">
        <v>1.0</v>
      </c>
      <c r="AY577" s="10">
        <v>1.0</v>
      </c>
      <c r="AZ577" s="8" t="s">
        <v>105</v>
      </c>
      <c r="BA577" s="10">
        <v>10.0</v>
      </c>
      <c r="BB577" s="10">
        <v>1.0</v>
      </c>
      <c r="BC577" s="10">
        <v>1.0</v>
      </c>
      <c r="BD577" s="8" t="s">
        <v>106</v>
      </c>
      <c r="BE577" s="8" t="s">
        <v>205</v>
      </c>
      <c r="BF577" s="10">
        <v>1.0</v>
      </c>
      <c r="BG577" s="10">
        <v>1.0</v>
      </c>
      <c r="BH577" s="8" t="s">
        <v>108</v>
      </c>
      <c r="BI577" s="8" t="s">
        <v>998</v>
      </c>
      <c r="BJ577" s="10">
        <v>1.0</v>
      </c>
      <c r="BK577" s="10">
        <v>1.0</v>
      </c>
      <c r="BL577" s="8" t="s">
        <v>110</v>
      </c>
      <c r="BM577" s="10">
        <v>130.0</v>
      </c>
      <c r="BN577" s="10">
        <v>1.0</v>
      </c>
      <c r="BO577" s="10">
        <v>1.0</v>
      </c>
      <c r="BP577" s="8" t="s">
        <v>111</v>
      </c>
      <c r="BQ577" s="10">
        <v>29.0</v>
      </c>
      <c r="BR577" s="10">
        <v>1.0</v>
      </c>
      <c r="BS577" s="10">
        <v>1.0</v>
      </c>
      <c r="BT577" s="8" t="s">
        <v>112</v>
      </c>
      <c r="BU577" s="10">
        <v>13.0</v>
      </c>
      <c r="BV577" s="10">
        <v>1.0</v>
      </c>
      <c r="BW577" s="10">
        <v>1.0</v>
      </c>
      <c r="BX577" s="8" t="s">
        <v>113</v>
      </c>
      <c r="BY577" s="15" t="s">
        <v>1894</v>
      </c>
      <c r="BZ577" s="10">
        <v>1.0</v>
      </c>
      <c r="CA577" s="10">
        <v>1.0</v>
      </c>
      <c r="CB577" s="8" t="s">
        <v>114</v>
      </c>
      <c r="CC577" s="15" t="s">
        <v>115</v>
      </c>
      <c r="CD577" s="10">
        <v>1.0</v>
      </c>
      <c r="CE577" s="10">
        <v>1.0</v>
      </c>
      <c r="CF577" s="8" t="s">
        <v>116</v>
      </c>
      <c r="CG577" s="15" t="s">
        <v>117</v>
      </c>
      <c r="CH577" s="10">
        <v>1.0</v>
      </c>
      <c r="CI577" s="10">
        <v>1.0</v>
      </c>
      <c r="CJ577" s="8" t="s">
        <v>118</v>
      </c>
      <c r="CK577" s="16">
        <v>45571.0</v>
      </c>
      <c r="CL577" s="10">
        <v>1.0</v>
      </c>
      <c r="CM577" s="10">
        <v>1.0</v>
      </c>
      <c r="CN577" s="8" t="s">
        <v>105</v>
      </c>
      <c r="CO577" s="10">
        <v>21.0</v>
      </c>
      <c r="CP577" s="8" t="s">
        <v>111</v>
      </c>
      <c r="CQ577" s="10">
        <v>62.0</v>
      </c>
      <c r="CR577" s="8" t="s">
        <v>112</v>
      </c>
      <c r="CS577" s="10">
        <v>33.0</v>
      </c>
    </row>
    <row r="578">
      <c r="A578" s="7">
        <v>6262.0</v>
      </c>
      <c r="B578" s="8" t="s">
        <v>93</v>
      </c>
      <c r="C578" s="9" t="s">
        <v>1903</v>
      </c>
      <c r="D578" s="8" t="s">
        <v>1892</v>
      </c>
      <c r="E578" s="10">
        <v>1.0</v>
      </c>
      <c r="F578" s="10">
        <v>0.0</v>
      </c>
      <c r="G578" s="8" t="s">
        <v>96</v>
      </c>
      <c r="H578" s="11"/>
      <c r="I578" s="8" t="s">
        <v>1892</v>
      </c>
      <c r="J578" s="11"/>
      <c r="K578" s="11"/>
      <c r="L578" s="8" t="s">
        <v>97</v>
      </c>
      <c r="M578" s="11"/>
      <c r="N578" s="10">
        <v>1.0</v>
      </c>
      <c r="O578" s="10">
        <v>2639.0</v>
      </c>
      <c r="P578" s="11"/>
      <c r="Q578" s="10">
        <v>0.0</v>
      </c>
      <c r="R578" s="10">
        <v>0.0</v>
      </c>
      <c r="S578" s="10">
        <v>0.0</v>
      </c>
      <c r="T578" s="10">
        <v>0.0</v>
      </c>
      <c r="U578" s="10">
        <v>0.0</v>
      </c>
      <c r="V578" s="10">
        <v>0.0</v>
      </c>
      <c r="W578" s="10">
        <v>0.0</v>
      </c>
      <c r="X578" s="11"/>
      <c r="Y578" s="11"/>
      <c r="Z578" s="12">
        <v>0.46</v>
      </c>
      <c r="AA578" s="13" t="s">
        <v>98</v>
      </c>
      <c r="AB578" s="11"/>
      <c r="AC578" s="11"/>
      <c r="AD578" s="13" t="s">
        <v>1904</v>
      </c>
      <c r="AE578" s="14"/>
      <c r="AF578" s="14"/>
      <c r="AG578" s="14"/>
      <c r="AH578" s="14"/>
      <c r="AI578" s="14"/>
      <c r="AJ578" s="14"/>
      <c r="AK578" s="14"/>
      <c r="AL578" s="11"/>
      <c r="AM578" s="10">
        <v>0.0</v>
      </c>
      <c r="AN578" s="8" t="s">
        <v>100</v>
      </c>
      <c r="AO578" s="8" t="s">
        <v>202</v>
      </c>
      <c r="AP578" s="10">
        <v>1.0</v>
      </c>
      <c r="AQ578" s="10">
        <v>1.0</v>
      </c>
      <c r="AR578" s="8" t="s">
        <v>102</v>
      </c>
      <c r="AS578" s="10">
        <v>575.0</v>
      </c>
      <c r="AT578" s="10">
        <v>1.0</v>
      </c>
      <c r="AU578" s="10">
        <v>1.0</v>
      </c>
      <c r="AV578" s="8" t="s">
        <v>103</v>
      </c>
      <c r="AW578" s="8" t="s">
        <v>276</v>
      </c>
      <c r="AX578" s="10">
        <v>1.0</v>
      </c>
      <c r="AY578" s="10">
        <v>1.0</v>
      </c>
      <c r="AZ578" s="8" t="s">
        <v>105</v>
      </c>
      <c r="BA578" s="10">
        <v>10.0</v>
      </c>
      <c r="BB578" s="10">
        <v>1.0</v>
      </c>
      <c r="BC578" s="10">
        <v>1.0</v>
      </c>
      <c r="BD578" s="8" t="s">
        <v>106</v>
      </c>
      <c r="BE578" s="8" t="s">
        <v>205</v>
      </c>
      <c r="BF578" s="10">
        <v>1.0</v>
      </c>
      <c r="BG578" s="10">
        <v>1.0</v>
      </c>
      <c r="BH578" s="8" t="s">
        <v>108</v>
      </c>
      <c r="BI578" s="8" t="s">
        <v>998</v>
      </c>
      <c r="BJ578" s="10">
        <v>1.0</v>
      </c>
      <c r="BK578" s="10">
        <v>1.0</v>
      </c>
      <c r="BL578" s="8" t="s">
        <v>110</v>
      </c>
      <c r="BM578" s="10">
        <v>175.0</v>
      </c>
      <c r="BN578" s="10">
        <v>1.0</v>
      </c>
      <c r="BO578" s="10">
        <v>1.0</v>
      </c>
      <c r="BP578" s="8" t="s">
        <v>111</v>
      </c>
      <c r="BQ578" s="10">
        <v>24.0</v>
      </c>
      <c r="BR578" s="10">
        <v>1.0</v>
      </c>
      <c r="BS578" s="10">
        <v>1.0</v>
      </c>
      <c r="BT578" s="8" t="s">
        <v>112</v>
      </c>
      <c r="BU578" s="10">
        <v>13.0</v>
      </c>
      <c r="BV578" s="10">
        <v>1.0</v>
      </c>
      <c r="BW578" s="10">
        <v>1.0</v>
      </c>
      <c r="BX578" s="8" t="s">
        <v>113</v>
      </c>
      <c r="BY578" s="15" t="s">
        <v>1894</v>
      </c>
      <c r="BZ578" s="10">
        <v>1.0</v>
      </c>
      <c r="CA578" s="10">
        <v>1.0</v>
      </c>
      <c r="CB578" s="8" t="s">
        <v>114</v>
      </c>
      <c r="CC578" s="15" t="s">
        <v>115</v>
      </c>
      <c r="CD578" s="10">
        <v>1.0</v>
      </c>
      <c r="CE578" s="10">
        <v>1.0</v>
      </c>
      <c r="CF578" s="8" t="s">
        <v>116</v>
      </c>
      <c r="CG578" s="15" t="s">
        <v>117</v>
      </c>
      <c r="CH578" s="10">
        <v>1.0</v>
      </c>
      <c r="CI578" s="10">
        <v>1.0</v>
      </c>
      <c r="CJ578" s="8" t="s">
        <v>118</v>
      </c>
      <c r="CK578" s="16">
        <v>45571.0</v>
      </c>
      <c r="CL578" s="10">
        <v>1.0</v>
      </c>
      <c r="CM578" s="10">
        <v>1.0</v>
      </c>
      <c r="CN578" s="8" t="s">
        <v>105</v>
      </c>
      <c r="CO578" s="10">
        <v>21.0</v>
      </c>
      <c r="CP578" s="8" t="s">
        <v>111</v>
      </c>
      <c r="CQ578" s="10">
        <v>62.0</v>
      </c>
      <c r="CR578" s="8" t="s">
        <v>112</v>
      </c>
      <c r="CS578" s="10">
        <v>33.0</v>
      </c>
    </row>
    <row r="579">
      <c r="A579" s="7">
        <v>6265.0</v>
      </c>
      <c r="B579" s="8" t="s">
        <v>93</v>
      </c>
      <c r="C579" s="9" t="s">
        <v>1905</v>
      </c>
      <c r="D579" s="8" t="s">
        <v>1892</v>
      </c>
      <c r="E579" s="10">
        <v>1.0</v>
      </c>
      <c r="F579" s="10">
        <v>0.0</v>
      </c>
      <c r="G579" s="8" t="s">
        <v>96</v>
      </c>
      <c r="H579" s="11"/>
      <c r="I579" s="8" t="s">
        <v>1892</v>
      </c>
      <c r="J579" s="11"/>
      <c r="K579" s="11"/>
      <c r="L579" s="8" t="s">
        <v>97</v>
      </c>
      <c r="M579" s="11"/>
      <c r="N579" s="10">
        <v>0.0</v>
      </c>
      <c r="O579" s="10">
        <v>0.0</v>
      </c>
      <c r="P579" s="11"/>
      <c r="Q579" s="10">
        <v>0.0</v>
      </c>
      <c r="R579" s="10">
        <v>0.0</v>
      </c>
      <c r="S579" s="10">
        <v>0.0</v>
      </c>
      <c r="T579" s="10">
        <v>0.0</v>
      </c>
      <c r="U579" s="10">
        <v>0.0</v>
      </c>
      <c r="V579" s="10">
        <v>0.0</v>
      </c>
      <c r="W579" s="10">
        <v>0.0</v>
      </c>
      <c r="X579" s="11"/>
      <c r="Y579" s="11"/>
      <c r="Z579" s="12">
        <v>0.38</v>
      </c>
      <c r="AA579" s="13" t="s">
        <v>98</v>
      </c>
      <c r="AB579" s="11"/>
      <c r="AC579" s="11"/>
      <c r="AD579" s="13" t="s">
        <v>1906</v>
      </c>
      <c r="AE579" s="14"/>
      <c r="AF579" s="14"/>
      <c r="AG579" s="14"/>
      <c r="AH579" s="14"/>
      <c r="AI579" s="14"/>
      <c r="AJ579" s="14"/>
      <c r="AK579" s="14"/>
      <c r="AL579" s="11"/>
      <c r="AM579" s="10">
        <v>0.0</v>
      </c>
      <c r="AN579" s="8" t="s">
        <v>100</v>
      </c>
      <c r="AO579" s="8" t="s">
        <v>202</v>
      </c>
      <c r="AP579" s="10">
        <v>1.0</v>
      </c>
      <c r="AQ579" s="10">
        <v>1.0</v>
      </c>
      <c r="AR579" s="8" t="s">
        <v>102</v>
      </c>
      <c r="AS579" s="10">
        <v>820.0</v>
      </c>
      <c r="AT579" s="10">
        <v>1.0</v>
      </c>
      <c r="AU579" s="10">
        <v>1.0</v>
      </c>
      <c r="AV579" s="8" t="s">
        <v>103</v>
      </c>
      <c r="AW579" s="8" t="s">
        <v>276</v>
      </c>
      <c r="AX579" s="10">
        <v>1.0</v>
      </c>
      <c r="AY579" s="10">
        <v>1.0</v>
      </c>
      <c r="AZ579" s="8" t="s">
        <v>105</v>
      </c>
      <c r="BA579" s="10">
        <v>8.0</v>
      </c>
      <c r="BB579" s="10">
        <v>1.0</v>
      </c>
      <c r="BC579" s="10">
        <v>1.0</v>
      </c>
      <c r="BD579" s="8" t="s">
        <v>106</v>
      </c>
      <c r="BE579" s="8" t="s">
        <v>205</v>
      </c>
      <c r="BF579" s="10">
        <v>1.0</v>
      </c>
      <c r="BG579" s="10">
        <v>1.0</v>
      </c>
      <c r="BH579" s="8" t="s">
        <v>108</v>
      </c>
      <c r="BI579" s="8" t="s">
        <v>998</v>
      </c>
      <c r="BJ579" s="10">
        <v>1.0</v>
      </c>
      <c r="BK579" s="10">
        <v>1.0</v>
      </c>
      <c r="BL579" s="8" t="s">
        <v>110</v>
      </c>
      <c r="BM579" s="10">
        <v>250.0</v>
      </c>
      <c r="BN579" s="10">
        <v>1.0</v>
      </c>
      <c r="BO579" s="10">
        <v>1.0</v>
      </c>
      <c r="BP579" s="8" t="s">
        <v>111</v>
      </c>
      <c r="BQ579" s="10">
        <v>19.0</v>
      </c>
      <c r="BR579" s="10">
        <v>1.0</v>
      </c>
      <c r="BS579" s="10">
        <v>1.0</v>
      </c>
      <c r="BT579" s="8" t="s">
        <v>112</v>
      </c>
      <c r="BU579" s="10">
        <v>13.0</v>
      </c>
      <c r="BV579" s="10">
        <v>1.0</v>
      </c>
      <c r="BW579" s="10">
        <v>1.0</v>
      </c>
      <c r="BX579" s="8" t="s">
        <v>113</v>
      </c>
      <c r="BY579" s="15" t="s">
        <v>1894</v>
      </c>
      <c r="BZ579" s="10">
        <v>1.0</v>
      </c>
      <c r="CA579" s="10">
        <v>1.0</v>
      </c>
      <c r="CB579" s="8" t="s">
        <v>114</v>
      </c>
      <c r="CC579" s="15" t="s">
        <v>139</v>
      </c>
      <c r="CD579" s="10">
        <v>1.0</v>
      </c>
      <c r="CE579" s="10">
        <v>1.0</v>
      </c>
      <c r="CF579" s="8" t="s">
        <v>116</v>
      </c>
      <c r="CG579" s="15" t="s">
        <v>117</v>
      </c>
      <c r="CH579" s="10">
        <v>1.0</v>
      </c>
      <c r="CI579" s="10">
        <v>1.0</v>
      </c>
      <c r="CJ579" s="8" t="s">
        <v>118</v>
      </c>
      <c r="CK579" s="16">
        <v>45571.0</v>
      </c>
      <c r="CL579" s="10">
        <v>1.0</v>
      </c>
      <c r="CM579" s="10">
        <v>1.0</v>
      </c>
      <c r="CN579" s="8" t="s">
        <v>105</v>
      </c>
      <c r="CO579" s="10">
        <v>21.0</v>
      </c>
      <c r="CP579" s="8" t="s">
        <v>111</v>
      </c>
      <c r="CQ579" s="10">
        <v>62.0</v>
      </c>
      <c r="CR579" s="8" t="s">
        <v>112</v>
      </c>
      <c r="CS579" s="10">
        <v>33.0</v>
      </c>
    </row>
    <row r="580">
      <c r="A580" s="7">
        <v>6268.0</v>
      </c>
      <c r="B580" s="8" t="s">
        <v>93</v>
      </c>
      <c r="C580" s="9" t="s">
        <v>1907</v>
      </c>
      <c r="D580" s="8" t="s">
        <v>1892</v>
      </c>
      <c r="E580" s="10">
        <v>1.0</v>
      </c>
      <c r="F580" s="10">
        <v>0.0</v>
      </c>
      <c r="G580" s="8" t="s">
        <v>96</v>
      </c>
      <c r="H580" s="11"/>
      <c r="I580" s="13" t="s">
        <v>1908</v>
      </c>
      <c r="J580" s="11"/>
      <c r="K580" s="11"/>
      <c r="L580" s="8" t="s">
        <v>97</v>
      </c>
      <c r="M580" s="11"/>
      <c r="N580" s="10">
        <v>1.0</v>
      </c>
      <c r="O580" s="10">
        <v>12987.0</v>
      </c>
      <c r="P580" s="11"/>
      <c r="Q580" s="10">
        <v>0.0</v>
      </c>
      <c r="R580" s="10">
        <v>0.0</v>
      </c>
      <c r="S580" s="10">
        <v>0.0</v>
      </c>
      <c r="T580" s="10">
        <v>0.0</v>
      </c>
      <c r="U580" s="10">
        <v>0.0</v>
      </c>
      <c r="V580" s="10">
        <v>0.0</v>
      </c>
      <c r="W580" s="10">
        <v>1.0</v>
      </c>
      <c r="X580" s="11"/>
      <c r="Y580" s="11"/>
      <c r="Z580" s="12">
        <v>0.34</v>
      </c>
      <c r="AA580" s="13" t="s">
        <v>98</v>
      </c>
      <c r="AB580" s="11"/>
      <c r="AC580" s="11"/>
      <c r="AD580" s="13" t="s">
        <v>1909</v>
      </c>
      <c r="AE580" s="14"/>
      <c r="AF580" s="14"/>
      <c r="AG580" s="14"/>
      <c r="AH580" s="14"/>
      <c r="AI580" s="14"/>
      <c r="AJ580" s="14"/>
      <c r="AK580" s="14"/>
      <c r="AL580" s="11"/>
      <c r="AM580" s="10">
        <v>0.0</v>
      </c>
      <c r="AN580" s="8" t="s">
        <v>100</v>
      </c>
      <c r="AO580" s="8" t="s">
        <v>202</v>
      </c>
      <c r="AP580" s="10">
        <v>1.0</v>
      </c>
      <c r="AQ580" s="10">
        <v>1.0</v>
      </c>
      <c r="AR580" s="8" t="s">
        <v>102</v>
      </c>
      <c r="AS580" s="10">
        <v>1150.0</v>
      </c>
      <c r="AT580" s="10">
        <v>1.0</v>
      </c>
      <c r="AU580" s="10">
        <v>1.0</v>
      </c>
      <c r="AV580" s="8" t="s">
        <v>103</v>
      </c>
      <c r="AW580" s="8" t="s">
        <v>276</v>
      </c>
      <c r="AX580" s="10">
        <v>1.0</v>
      </c>
      <c r="AY580" s="10">
        <v>1.0</v>
      </c>
      <c r="AZ580" s="8" t="s">
        <v>105</v>
      </c>
      <c r="BA580" s="10">
        <v>8.0</v>
      </c>
      <c r="BB580" s="10">
        <v>1.0</v>
      </c>
      <c r="BC580" s="10">
        <v>1.0</v>
      </c>
      <c r="BD580" s="8" t="s">
        <v>106</v>
      </c>
      <c r="BE580" s="8" t="s">
        <v>205</v>
      </c>
      <c r="BF580" s="10">
        <v>1.0</v>
      </c>
      <c r="BG580" s="10">
        <v>1.0</v>
      </c>
      <c r="BH580" s="8" t="s">
        <v>108</v>
      </c>
      <c r="BI580" s="8" t="s">
        <v>998</v>
      </c>
      <c r="BJ580" s="10">
        <v>1.0</v>
      </c>
      <c r="BK580" s="10">
        <v>1.0</v>
      </c>
      <c r="BL580" s="8" t="s">
        <v>110</v>
      </c>
      <c r="BM580" s="10">
        <v>350.0</v>
      </c>
      <c r="BN580" s="10">
        <v>1.0</v>
      </c>
      <c r="BO580" s="10">
        <v>1.0</v>
      </c>
      <c r="BP580" s="8" t="s">
        <v>111</v>
      </c>
      <c r="BQ580" s="10">
        <v>14.0</v>
      </c>
      <c r="BR580" s="10">
        <v>1.0</v>
      </c>
      <c r="BS580" s="10">
        <v>1.0</v>
      </c>
      <c r="BT580" s="8" t="s">
        <v>112</v>
      </c>
      <c r="BU580" s="10">
        <v>13.0</v>
      </c>
      <c r="BV580" s="10">
        <v>1.0</v>
      </c>
      <c r="BW580" s="10">
        <v>1.0</v>
      </c>
      <c r="BX580" s="8" t="s">
        <v>113</v>
      </c>
      <c r="BY580" s="15" t="s">
        <v>1894</v>
      </c>
      <c r="BZ580" s="10">
        <v>1.0</v>
      </c>
      <c r="CA580" s="10">
        <v>1.0</v>
      </c>
      <c r="CB580" s="8" t="s">
        <v>114</v>
      </c>
      <c r="CC580" s="15" t="s">
        <v>139</v>
      </c>
      <c r="CD580" s="10">
        <v>1.0</v>
      </c>
      <c r="CE580" s="10">
        <v>1.0</v>
      </c>
      <c r="CF580" s="8" t="s">
        <v>116</v>
      </c>
      <c r="CG580" s="15" t="s">
        <v>117</v>
      </c>
      <c r="CH580" s="10">
        <v>1.0</v>
      </c>
      <c r="CI580" s="10">
        <v>1.0</v>
      </c>
      <c r="CJ580" s="8" t="s">
        <v>118</v>
      </c>
      <c r="CK580" s="16">
        <v>45571.0</v>
      </c>
      <c r="CL580" s="10">
        <v>1.0</v>
      </c>
      <c r="CM580" s="10">
        <v>1.0</v>
      </c>
      <c r="CN580" s="8" t="s">
        <v>105</v>
      </c>
      <c r="CO580" s="10">
        <v>21.0</v>
      </c>
      <c r="CP580" s="8" t="s">
        <v>111</v>
      </c>
      <c r="CQ580" s="10">
        <v>62.0</v>
      </c>
      <c r="CR580" s="8" t="s">
        <v>112</v>
      </c>
      <c r="CS580" s="10">
        <v>33.0</v>
      </c>
    </row>
    <row r="581">
      <c r="A581" s="7">
        <v>6271.0</v>
      </c>
      <c r="B581" s="8" t="s">
        <v>93</v>
      </c>
      <c r="C581" s="9" t="s">
        <v>1910</v>
      </c>
      <c r="D581" s="8" t="s">
        <v>1911</v>
      </c>
      <c r="E581" s="10">
        <v>1.0</v>
      </c>
      <c r="F581" s="10">
        <v>0.0</v>
      </c>
      <c r="G581" s="8" t="s">
        <v>96</v>
      </c>
      <c r="H581" s="11"/>
      <c r="I581" s="8" t="s">
        <v>1912</v>
      </c>
      <c r="J581" s="11"/>
      <c r="K581" s="11"/>
      <c r="L581" s="8" t="s">
        <v>97</v>
      </c>
      <c r="M581" s="11"/>
      <c r="N581" s="10">
        <v>1.0</v>
      </c>
      <c r="O581" s="10">
        <v>3046.0</v>
      </c>
      <c r="P581" s="11"/>
      <c r="Q581" s="10">
        <v>0.0</v>
      </c>
      <c r="R581" s="10">
        <v>0.0</v>
      </c>
      <c r="S581" s="10">
        <v>0.0</v>
      </c>
      <c r="T581" s="10">
        <v>0.0</v>
      </c>
      <c r="U581" s="10">
        <v>0.0</v>
      </c>
      <c r="V581" s="10">
        <v>0.0</v>
      </c>
      <c r="W581" s="10">
        <v>1.0</v>
      </c>
      <c r="X581" s="11"/>
      <c r="Y581" s="11"/>
      <c r="Z581" s="12">
        <v>1.1</v>
      </c>
      <c r="AA581" s="13" t="s">
        <v>98</v>
      </c>
      <c r="AB581" s="11"/>
      <c r="AC581" s="11"/>
      <c r="AD581" s="13" t="s">
        <v>1913</v>
      </c>
      <c r="AE581" s="14"/>
      <c r="AF581" s="14"/>
      <c r="AG581" s="14"/>
      <c r="AH581" s="14"/>
      <c r="AI581" s="14"/>
      <c r="AJ581" s="14"/>
      <c r="AK581" s="14"/>
      <c r="AL581" s="11"/>
      <c r="AM581" s="10">
        <v>0.0</v>
      </c>
      <c r="AN581" s="8" t="s">
        <v>100</v>
      </c>
      <c r="AO581" s="8" t="s">
        <v>440</v>
      </c>
      <c r="AP581" s="10">
        <v>1.0</v>
      </c>
      <c r="AQ581" s="10">
        <v>1.0</v>
      </c>
      <c r="AR581" s="8" t="s">
        <v>102</v>
      </c>
      <c r="AS581" s="10">
        <v>165.0</v>
      </c>
      <c r="AT581" s="10">
        <v>1.0</v>
      </c>
      <c r="AU581" s="10">
        <v>1.0</v>
      </c>
      <c r="AV581" s="8" t="s">
        <v>103</v>
      </c>
      <c r="AW581" s="8" t="s">
        <v>276</v>
      </c>
      <c r="AX581" s="10">
        <v>1.0</v>
      </c>
      <c r="AY581" s="10">
        <v>1.0</v>
      </c>
      <c r="AZ581" s="8" t="s">
        <v>105</v>
      </c>
      <c r="BA581" s="10">
        <v>21.0</v>
      </c>
      <c r="BB581" s="10">
        <v>1.0</v>
      </c>
      <c r="BC581" s="10">
        <v>1.0</v>
      </c>
      <c r="BD581" s="8" t="s">
        <v>106</v>
      </c>
      <c r="BE581" s="8" t="s">
        <v>205</v>
      </c>
      <c r="BF581" s="10">
        <v>1.0</v>
      </c>
      <c r="BG581" s="10">
        <v>1.0</v>
      </c>
      <c r="BH581" s="8" t="s">
        <v>108</v>
      </c>
      <c r="BI581" s="8" t="s">
        <v>998</v>
      </c>
      <c r="BJ581" s="10">
        <v>1.0</v>
      </c>
      <c r="BK581" s="10">
        <v>1.0</v>
      </c>
      <c r="BL581" s="8" t="s">
        <v>110</v>
      </c>
      <c r="BM581" s="10">
        <v>50.0</v>
      </c>
      <c r="BN581" s="10">
        <v>1.0</v>
      </c>
      <c r="BO581" s="10">
        <v>1.0</v>
      </c>
      <c r="BP581" s="8" t="s">
        <v>111</v>
      </c>
      <c r="BQ581" s="10">
        <v>38.0</v>
      </c>
      <c r="BR581" s="10">
        <v>1.0</v>
      </c>
      <c r="BS581" s="10">
        <v>1.0</v>
      </c>
      <c r="BT581" s="8" t="s">
        <v>112</v>
      </c>
      <c r="BU581" s="10">
        <v>30.0</v>
      </c>
      <c r="BV581" s="10">
        <v>1.0</v>
      </c>
      <c r="BW581" s="10">
        <v>1.0</v>
      </c>
      <c r="BX581" s="8" t="s">
        <v>113</v>
      </c>
      <c r="BY581" s="15" t="s">
        <v>1894</v>
      </c>
      <c r="BZ581" s="10">
        <v>1.0</v>
      </c>
      <c r="CA581" s="10">
        <v>1.0</v>
      </c>
      <c r="CB581" s="8" t="s">
        <v>114</v>
      </c>
      <c r="CC581" s="15" t="s">
        <v>131</v>
      </c>
      <c r="CD581" s="10">
        <v>1.0</v>
      </c>
      <c r="CE581" s="10">
        <v>1.0</v>
      </c>
      <c r="CF581" s="8" t="s">
        <v>116</v>
      </c>
      <c r="CG581" s="15" t="s">
        <v>117</v>
      </c>
      <c r="CH581" s="10">
        <v>1.0</v>
      </c>
      <c r="CI581" s="10">
        <v>1.0</v>
      </c>
      <c r="CJ581" s="8" t="s">
        <v>118</v>
      </c>
      <c r="CK581" s="15" t="s">
        <v>336</v>
      </c>
      <c r="CL581" s="10">
        <v>1.0</v>
      </c>
      <c r="CM581" s="10">
        <v>1.0</v>
      </c>
      <c r="CN581" s="23" t="s">
        <v>105</v>
      </c>
      <c r="CO581" s="24">
        <v>9.0</v>
      </c>
      <c r="CP581" s="23" t="s">
        <v>111</v>
      </c>
      <c r="CQ581" s="24">
        <v>16.0</v>
      </c>
      <c r="CR581" s="23" t="s">
        <v>112</v>
      </c>
      <c r="CS581" s="24">
        <v>16.0</v>
      </c>
    </row>
    <row r="582">
      <c r="A582" s="7">
        <v>6274.0</v>
      </c>
      <c r="B582" s="8" t="s">
        <v>93</v>
      </c>
      <c r="C582" s="9" t="s">
        <v>1914</v>
      </c>
      <c r="D582" s="8" t="s">
        <v>1911</v>
      </c>
      <c r="E582" s="10">
        <v>1.0</v>
      </c>
      <c r="F582" s="10">
        <v>0.0</v>
      </c>
      <c r="G582" s="8" t="s">
        <v>96</v>
      </c>
      <c r="H582" s="11"/>
      <c r="I582" s="8" t="s">
        <v>1912</v>
      </c>
      <c r="J582" s="11"/>
      <c r="K582" s="11"/>
      <c r="L582" s="8" t="s">
        <v>97</v>
      </c>
      <c r="M582" s="11"/>
      <c r="N582" s="10">
        <v>1.0</v>
      </c>
      <c r="O582" s="10">
        <v>2219.0</v>
      </c>
      <c r="P582" s="11"/>
      <c r="Q582" s="10">
        <v>0.0</v>
      </c>
      <c r="R582" s="10">
        <v>0.0</v>
      </c>
      <c r="S582" s="10">
        <v>0.0</v>
      </c>
      <c r="T582" s="10">
        <v>0.0</v>
      </c>
      <c r="U582" s="10">
        <v>0.0</v>
      </c>
      <c r="V582" s="10">
        <v>0.0</v>
      </c>
      <c r="W582" s="10">
        <v>1.0</v>
      </c>
      <c r="X582" s="11"/>
      <c r="Y582" s="11"/>
      <c r="Z582" s="12">
        <v>0.62</v>
      </c>
      <c r="AA582" s="13" t="s">
        <v>98</v>
      </c>
      <c r="AB582" s="11"/>
      <c r="AC582" s="11"/>
      <c r="AD582" s="13" t="s">
        <v>1915</v>
      </c>
      <c r="AE582" s="14"/>
      <c r="AF582" s="14"/>
      <c r="AG582" s="14"/>
      <c r="AH582" s="14"/>
      <c r="AI582" s="14"/>
      <c r="AJ582" s="14"/>
      <c r="AK582" s="14"/>
      <c r="AL582" s="11"/>
      <c r="AM582" s="10">
        <v>0.0</v>
      </c>
      <c r="AN582" s="8" t="s">
        <v>100</v>
      </c>
      <c r="AO582" s="8" t="s">
        <v>440</v>
      </c>
      <c r="AP582" s="10">
        <v>1.0</v>
      </c>
      <c r="AQ582" s="10">
        <v>1.0</v>
      </c>
      <c r="AR582" s="8" t="s">
        <v>102</v>
      </c>
      <c r="AS582" s="10">
        <v>330.0</v>
      </c>
      <c r="AT582" s="10">
        <v>1.0</v>
      </c>
      <c r="AU582" s="10">
        <v>1.0</v>
      </c>
      <c r="AV582" s="8" t="s">
        <v>103</v>
      </c>
      <c r="AW582" s="8" t="s">
        <v>276</v>
      </c>
      <c r="AX582" s="10">
        <v>1.0</v>
      </c>
      <c r="AY582" s="10">
        <v>1.0</v>
      </c>
      <c r="AZ582" s="8" t="s">
        <v>105</v>
      </c>
      <c r="BA582" s="10">
        <v>13.0</v>
      </c>
      <c r="BB582" s="10">
        <v>1.0</v>
      </c>
      <c r="BC582" s="10">
        <v>1.0</v>
      </c>
      <c r="BD582" s="8" t="s">
        <v>106</v>
      </c>
      <c r="BE582" s="8" t="s">
        <v>205</v>
      </c>
      <c r="BF582" s="10">
        <v>1.0</v>
      </c>
      <c r="BG582" s="10">
        <v>1.0</v>
      </c>
      <c r="BH582" s="8" t="s">
        <v>108</v>
      </c>
      <c r="BI582" s="8" t="s">
        <v>998</v>
      </c>
      <c r="BJ582" s="10">
        <v>1.0</v>
      </c>
      <c r="BK582" s="10">
        <v>1.0</v>
      </c>
      <c r="BL582" s="8" t="s">
        <v>110</v>
      </c>
      <c r="BM582" s="10">
        <v>100.0</v>
      </c>
      <c r="BN582" s="10">
        <v>1.0</v>
      </c>
      <c r="BO582" s="10">
        <v>1.0</v>
      </c>
      <c r="BP582" s="8" t="s">
        <v>111</v>
      </c>
      <c r="BQ582" s="10">
        <v>28.0</v>
      </c>
      <c r="BR582" s="10">
        <v>1.0</v>
      </c>
      <c r="BS582" s="10">
        <v>1.0</v>
      </c>
      <c r="BT582" s="8" t="s">
        <v>112</v>
      </c>
      <c r="BU582" s="10">
        <v>20.0</v>
      </c>
      <c r="BV582" s="10">
        <v>1.0</v>
      </c>
      <c r="BW582" s="10">
        <v>1.0</v>
      </c>
      <c r="BX582" s="8" t="s">
        <v>113</v>
      </c>
      <c r="BY582" s="15" t="s">
        <v>1894</v>
      </c>
      <c r="BZ582" s="10">
        <v>1.0</v>
      </c>
      <c r="CA582" s="10">
        <v>1.0</v>
      </c>
      <c r="CB582" s="8" t="s">
        <v>114</v>
      </c>
      <c r="CC582" s="15" t="s">
        <v>115</v>
      </c>
      <c r="CD582" s="10">
        <v>1.0</v>
      </c>
      <c r="CE582" s="10">
        <v>1.0</v>
      </c>
      <c r="CF582" s="8" t="s">
        <v>116</v>
      </c>
      <c r="CG582" s="15" t="s">
        <v>117</v>
      </c>
      <c r="CH582" s="10">
        <v>1.0</v>
      </c>
      <c r="CI582" s="10">
        <v>1.0</v>
      </c>
      <c r="CJ582" s="8" t="s">
        <v>118</v>
      </c>
      <c r="CK582" s="15" t="s">
        <v>117</v>
      </c>
      <c r="CL582" s="10">
        <v>1.0</v>
      </c>
      <c r="CM582" s="10">
        <v>1.0</v>
      </c>
      <c r="CN582" s="8" t="s">
        <v>105</v>
      </c>
      <c r="CO582" s="10">
        <v>18.0</v>
      </c>
      <c r="CP582" s="8" t="s">
        <v>111</v>
      </c>
      <c r="CQ582" s="10">
        <v>16.0</v>
      </c>
      <c r="CR582" s="8" t="s">
        <v>112</v>
      </c>
      <c r="CS582" s="10">
        <v>26.0</v>
      </c>
    </row>
    <row r="583">
      <c r="A583" s="7">
        <v>6277.0</v>
      </c>
      <c r="B583" s="8" t="s">
        <v>93</v>
      </c>
      <c r="C583" s="9" t="s">
        <v>1916</v>
      </c>
      <c r="D583" s="8" t="s">
        <v>1911</v>
      </c>
      <c r="E583" s="10">
        <v>1.0</v>
      </c>
      <c r="F583" s="10">
        <v>0.0</v>
      </c>
      <c r="G583" s="8" t="s">
        <v>96</v>
      </c>
      <c r="H583" s="11"/>
      <c r="I583" s="8" t="s">
        <v>1912</v>
      </c>
      <c r="J583" s="11"/>
      <c r="K583" s="11"/>
      <c r="L583" s="8" t="s">
        <v>97</v>
      </c>
      <c r="M583" s="11"/>
      <c r="N583" s="10">
        <v>1.0</v>
      </c>
      <c r="O583" s="10">
        <v>2759.0</v>
      </c>
      <c r="P583" s="11"/>
      <c r="Q583" s="10">
        <v>0.0</v>
      </c>
      <c r="R583" s="10">
        <v>0.0</v>
      </c>
      <c r="S583" s="10">
        <v>0.0</v>
      </c>
      <c r="T583" s="10">
        <v>0.0</v>
      </c>
      <c r="U583" s="10">
        <v>0.0</v>
      </c>
      <c r="V583" s="10">
        <v>0.0</v>
      </c>
      <c r="W583" s="10">
        <v>1.0</v>
      </c>
      <c r="X583" s="11"/>
      <c r="Y583" s="11"/>
      <c r="Z583" s="12">
        <v>0.58</v>
      </c>
      <c r="AA583" s="13" t="s">
        <v>98</v>
      </c>
      <c r="AB583" s="11"/>
      <c r="AC583" s="11"/>
      <c r="AD583" s="13" t="s">
        <v>1917</v>
      </c>
      <c r="AE583" s="14"/>
      <c r="AF583" s="14"/>
      <c r="AG583" s="14"/>
      <c r="AH583" s="14"/>
      <c r="AI583" s="14"/>
      <c r="AJ583" s="14"/>
      <c r="AK583" s="14"/>
      <c r="AL583" s="11"/>
      <c r="AM583" s="10">
        <v>0.0</v>
      </c>
      <c r="AN583" s="8" t="s">
        <v>100</v>
      </c>
      <c r="AO583" s="8" t="s">
        <v>440</v>
      </c>
      <c r="AP583" s="10">
        <v>1.0</v>
      </c>
      <c r="AQ583" s="10">
        <v>1.0</v>
      </c>
      <c r="AR583" s="8" t="s">
        <v>102</v>
      </c>
      <c r="AS583" s="10">
        <v>400.0</v>
      </c>
      <c r="AT583" s="10">
        <v>1.0</v>
      </c>
      <c r="AU583" s="10">
        <v>1.0</v>
      </c>
      <c r="AV583" s="8" t="s">
        <v>103</v>
      </c>
      <c r="AW583" s="8" t="s">
        <v>276</v>
      </c>
      <c r="AX583" s="10">
        <v>1.0</v>
      </c>
      <c r="AY583" s="10">
        <v>1.0</v>
      </c>
      <c r="AZ583" s="8" t="s">
        <v>105</v>
      </c>
      <c r="BA583" s="10">
        <v>16.0</v>
      </c>
      <c r="BB583" s="10">
        <v>1.0</v>
      </c>
      <c r="BC583" s="10">
        <v>1.0</v>
      </c>
      <c r="BD583" s="8" t="s">
        <v>106</v>
      </c>
      <c r="BE583" s="8" t="s">
        <v>205</v>
      </c>
      <c r="BF583" s="10">
        <v>1.0</v>
      </c>
      <c r="BG583" s="10">
        <v>1.0</v>
      </c>
      <c r="BH583" s="8" t="s">
        <v>108</v>
      </c>
      <c r="BI583" s="8" t="s">
        <v>998</v>
      </c>
      <c r="BJ583" s="10">
        <v>1.0</v>
      </c>
      <c r="BK583" s="10">
        <v>1.0</v>
      </c>
      <c r="BL583" s="8" t="s">
        <v>110</v>
      </c>
      <c r="BM583" s="10">
        <v>120.0</v>
      </c>
      <c r="BN583" s="10">
        <v>1.0</v>
      </c>
      <c r="BO583" s="10">
        <v>1.0</v>
      </c>
      <c r="BP583" s="8" t="s">
        <v>111</v>
      </c>
      <c r="BQ583" s="10">
        <v>21.0</v>
      </c>
      <c r="BR583" s="10">
        <v>1.0</v>
      </c>
      <c r="BS583" s="10">
        <v>1.0</v>
      </c>
      <c r="BT583" s="8" t="s">
        <v>112</v>
      </c>
      <c r="BU583" s="10">
        <v>23.0</v>
      </c>
      <c r="BV583" s="10">
        <v>1.0</v>
      </c>
      <c r="BW583" s="10">
        <v>1.0</v>
      </c>
      <c r="BX583" s="8" t="s">
        <v>113</v>
      </c>
      <c r="BY583" s="15" t="s">
        <v>1894</v>
      </c>
      <c r="BZ583" s="10">
        <v>1.0</v>
      </c>
      <c r="CA583" s="10">
        <v>1.0</v>
      </c>
      <c r="CB583" s="8" t="s">
        <v>114</v>
      </c>
      <c r="CC583" s="15" t="s">
        <v>115</v>
      </c>
      <c r="CD583" s="10">
        <v>1.0</v>
      </c>
      <c r="CE583" s="10">
        <v>1.0</v>
      </c>
      <c r="CF583" s="8" t="s">
        <v>116</v>
      </c>
      <c r="CG583" s="15" t="s">
        <v>131</v>
      </c>
      <c r="CH583" s="10">
        <v>1.0</v>
      </c>
      <c r="CI583" s="10">
        <v>1.0</v>
      </c>
      <c r="CJ583" s="8" t="s">
        <v>118</v>
      </c>
      <c r="CK583" s="15" t="s">
        <v>288</v>
      </c>
      <c r="CL583" s="10">
        <v>1.0</v>
      </c>
      <c r="CM583" s="10">
        <v>1.0</v>
      </c>
      <c r="CN583" s="23"/>
      <c r="CO583" s="24"/>
      <c r="CP583" s="23"/>
      <c r="CQ583" s="24"/>
      <c r="CR583" s="23"/>
      <c r="CS583" s="24"/>
    </row>
    <row r="584">
      <c r="A584" s="7">
        <v>6280.0</v>
      </c>
      <c r="B584" s="8" t="s">
        <v>93</v>
      </c>
      <c r="C584" s="9" t="s">
        <v>1918</v>
      </c>
      <c r="D584" s="8" t="s">
        <v>1911</v>
      </c>
      <c r="E584" s="10">
        <v>1.0</v>
      </c>
      <c r="F584" s="10">
        <v>0.0</v>
      </c>
      <c r="G584" s="8" t="s">
        <v>96</v>
      </c>
      <c r="H584" s="11"/>
      <c r="I584" s="13" t="s">
        <v>1912</v>
      </c>
      <c r="J584" s="11"/>
      <c r="K584" s="11"/>
      <c r="L584" s="8" t="s">
        <v>97</v>
      </c>
      <c r="M584" s="11"/>
      <c r="N584" s="10">
        <v>1.0</v>
      </c>
      <c r="O584" s="10">
        <v>3902.0</v>
      </c>
      <c r="P584" s="11"/>
      <c r="Q584" s="10">
        <v>0.0</v>
      </c>
      <c r="R584" s="10">
        <v>0.0</v>
      </c>
      <c r="S584" s="10">
        <v>0.0</v>
      </c>
      <c r="T584" s="10">
        <v>0.0</v>
      </c>
      <c r="U584" s="10">
        <v>0.0</v>
      </c>
      <c r="V584" s="10">
        <v>0.0</v>
      </c>
      <c r="W584" s="10">
        <v>1.0</v>
      </c>
      <c r="X584" s="11"/>
      <c r="Y584" s="11"/>
      <c r="Z584" s="12">
        <v>0.7</v>
      </c>
      <c r="AA584" s="13" t="s">
        <v>98</v>
      </c>
      <c r="AB584" s="11"/>
      <c r="AC584" s="11"/>
      <c r="AD584" s="13" t="s">
        <v>1919</v>
      </c>
      <c r="AE584" s="14"/>
      <c r="AF584" s="14"/>
      <c r="AG584" s="14"/>
      <c r="AH584" s="14"/>
      <c r="AI584" s="14"/>
      <c r="AJ584" s="14"/>
      <c r="AK584" s="14"/>
      <c r="AL584" s="11"/>
      <c r="AM584" s="10">
        <v>0.0</v>
      </c>
      <c r="AN584" s="8" t="s">
        <v>100</v>
      </c>
      <c r="AO584" s="8" t="s">
        <v>440</v>
      </c>
      <c r="AP584" s="10">
        <v>1.0</v>
      </c>
      <c r="AQ584" s="10">
        <v>1.0</v>
      </c>
      <c r="AR584" s="8" t="s">
        <v>102</v>
      </c>
      <c r="AS584" s="10">
        <v>330.0</v>
      </c>
      <c r="AT584" s="10">
        <v>1.0</v>
      </c>
      <c r="AU584" s="10">
        <v>1.0</v>
      </c>
      <c r="AV584" s="8" t="s">
        <v>103</v>
      </c>
      <c r="AW584" s="8" t="s">
        <v>276</v>
      </c>
      <c r="AX584" s="10">
        <v>1.0</v>
      </c>
      <c r="AY584" s="10">
        <v>1.0</v>
      </c>
      <c r="AZ584" s="8" t="s">
        <v>105</v>
      </c>
      <c r="BA584" s="10">
        <v>7.0</v>
      </c>
      <c r="BB584" s="10">
        <v>1.0</v>
      </c>
      <c r="BC584" s="10">
        <v>1.0</v>
      </c>
      <c r="BD584" s="8" t="s">
        <v>106</v>
      </c>
      <c r="BE584" s="8" t="s">
        <v>205</v>
      </c>
      <c r="BF584" s="10">
        <v>1.0</v>
      </c>
      <c r="BG584" s="10">
        <v>1.0</v>
      </c>
      <c r="BH584" s="8" t="s">
        <v>108</v>
      </c>
      <c r="BI584" s="8" t="s">
        <v>998</v>
      </c>
      <c r="BJ584" s="10">
        <v>1.0</v>
      </c>
      <c r="BK584" s="10">
        <v>1.0</v>
      </c>
      <c r="BL584" s="8" t="s">
        <v>110</v>
      </c>
      <c r="BM584" s="10">
        <v>100.0</v>
      </c>
      <c r="BN584" s="10">
        <v>1.0</v>
      </c>
      <c r="BO584" s="10">
        <v>1.0</v>
      </c>
      <c r="BP584" s="8" t="s">
        <v>111</v>
      </c>
      <c r="BQ584" s="10">
        <v>39.0</v>
      </c>
      <c r="BR584" s="10">
        <v>1.0</v>
      </c>
      <c r="BS584" s="10">
        <v>1.0</v>
      </c>
      <c r="BT584" s="8" t="s">
        <v>112</v>
      </c>
      <c r="BU584" s="10">
        <v>13.0</v>
      </c>
      <c r="BV584" s="10">
        <v>1.0</v>
      </c>
      <c r="BW584" s="10">
        <v>1.0</v>
      </c>
      <c r="BX584" s="8" t="s">
        <v>113</v>
      </c>
      <c r="BY584" s="15" t="s">
        <v>1894</v>
      </c>
      <c r="BZ584" s="10">
        <v>1.0</v>
      </c>
      <c r="CA584" s="10">
        <v>1.0</v>
      </c>
      <c r="CB584" s="8" t="s">
        <v>114</v>
      </c>
      <c r="CC584" s="15" t="s">
        <v>131</v>
      </c>
      <c r="CD584" s="10">
        <v>1.0</v>
      </c>
      <c r="CE584" s="10">
        <v>1.0</v>
      </c>
      <c r="CF584" s="8" t="s">
        <v>116</v>
      </c>
      <c r="CG584" s="15" t="s">
        <v>117</v>
      </c>
      <c r="CH584" s="10">
        <v>1.0</v>
      </c>
      <c r="CI584" s="10">
        <v>1.0</v>
      </c>
      <c r="CJ584" s="8" t="s">
        <v>118</v>
      </c>
      <c r="CK584" s="16">
        <v>45571.0</v>
      </c>
      <c r="CL584" s="10">
        <v>1.0</v>
      </c>
      <c r="CM584" s="10">
        <v>1.0</v>
      </c>
      <c r="CN584" s="8" t="s">
        <v>105</v>
      </c>
      <c r="CO584" s="10">
        <v>7.0</v>
      </c>
      <c r="CP584" s="8" t="s">
        <v>111</v>
      </c>
      <c r="CQ584" s="10">
        <v>45.0</v>
      </c>
      <c r="CR584" s="8" t="s">
        <v>112</v>
      </c>
      <c r="CS584" s="10">
        <v>12.0</v>
      </c>
    </row>
    <row r="585">
      <c r="A585" s="7">
        <v>6283.0</v>
      </c>
      <c r="B585" s="8" t="s">
        <v>93</v>
      </c>
      <c r="C585" s="9" t="s">
        <v>1920</v>
      </c>
      <c r="D585" s="8" t="s">
        <v>1911</v>
      </c>
      <c r="E585" s="10">
        <v>1.0</v>
      </c>
      <c r="F585" s="10">
        <v>0.0</v>
      </c>
      <c r="G585" s="8" t="s">
        <v>96</v>
      </c>
      <c r="H585" s="11"/>
      <c r="I585" s="13" t="s">
        <v>1911</v>
      </c>
      <c r="J585" s="11"/>
      <c r="K585" s="11"/>
      <c r="L585" s="8" t="s">
        <v>97</v>
      </c>
      <c r="M585" s="11"/>
      <c r="N585" s="10">
        <v>1.0</v>
      </c>
      <c r="O585" s="10">
        <v>7108.0</v>
      </c>
      <c r="P585" s="11"/>
      <c r="Q585" s="10">
        <v>0.0</v>
      </c>
      <c r="R585" s="10">
        <v>0.0</v>
      </c>
      <c r="S585" s="10">
        <v>0.0</v>
      </c>
      <c r="T585" s="10">
        <v>0.0</v>
      </c>
      <c r="U585" s="10">
        <v>0.0</v>
      </c>
      <c r="V585" s="10">
        <v>0.0</v>
      </c>
      <c r="W585" s="10">
        <v>0.0</v>
      </c>
      <c r="X585" s="11"/>
      <c r="Y585" s="11"/>
      <c r="Z585" s="12">
        <v>0.55</v>
      </c>
      <c r="AA585" s="13" t="s">
        <v>98</v>
      </c>
      <c r="AB585" s="11"/>
      <c r="AC585" s="11"/>
      <c r="AD585" s="13" t="s">
        <v>1921</v>
      </c>
      <c r="AE585" s="14"/>
      <c r="AF585" s="14"/>
      <c r="AG585" s="14"/>
      <c r="AH585" s="14"/>
      <c r="AI585" s="14"/>
      <c r="AJ585" s="14"/>
      <c r="AK585" s="14"/>
      <c r="AL585" s="11"/>
      <c r="AM585" s="10">
        <v>0.0</v>
      </c>
      <c r="AN585" s="8" t="s">
        <v>100</v>
      </c>
      <c r="AO585" s="8" t="s">
        <v>440</v>
      </c>
      <c r="AP585" s="10">
        <v>1.0</v>
      </c>
      <c r="AQ585" s="10">
        <v>1.0</v>
      </c>
      <c r="AR585" s="8" t="s">
        <v>102</v>
      </c>
      <c r="AS585" s="10">
        <v>425.0</v>
      </c>
      <c r="AT585" s="10">
        <v>1.0</v>
      </c>
      <c r="AU585" s="10">
        <v>1.0</v>
      </c>
      <c r="AV585" s="8" t="s">
        <v>103</v>
      </c>
      <c r="AW585" s="8" t="s">
        <v>276</v>
      </c>
      <c r="AX585" s="10">
        <v>1.0</v>
      </c>
      <c r="AY585" s="10">
        <v>1.0</v>
      </c>
      <c r="AZ585" s="8" t="s">
        <v>105</v>
      </c>
      <c r="BA585" s="10">
        <v>10.0</v>
      </c>
      <c r="BB585" s="10">
        <v>1.0</v>
      </c>
      <c r="BC585" s="10">
        <v>1.0</v>
      </c>
      <c r="BD585" s="8" t="s">
        <v>106</v>
      </c>
      <c r="BE585" s="8" t="s">
        <v>205</v>
      </c>
      <c r="BF585" s="10">
        <v>1.0</v>
      </c>
      <c r="BG585" s="10">
        <v>1.0</v>
      </c>
      <c r="BH585" s="8" t="s">
        <v>108</v>
      </c>
      <c r="BI585" s="8" t="s">
        <v>998</v>
      </c>
      <c r="BJ585" s="10">
        <v>1.0</v>
      </c>
      <c r="BK585" s="10">
        <v>1.0</v>
      </c>
      <c r="BL585" s="8" t="s">
        <v>110</v>
      </c>
      <c r="BM585" s="10">
        <v>130.0</v>
      </c>
      <c r="BN585" s="10">
        <v>1.0</v>
      </c>
      <c r="BO585" s="10">
        <v>1.0</v>
      </c>
      <c r="BP585" s="8" t="s">
        <v>111</v>
      </c>
      <c r="BQ585" s="10">
        <v>29.0</v>
      </c>
      <c r="BR585" s="10">
        <v>1.0</v>
      </c>
      <c r="BS585" s="10">
        <v>1.0</v>
      </c>
      <c r="BT585" s="8" t="s">
        <v>112</v>
      </c>
      <c r="BU585" s="10">
        <v>13.0</v>
      </c>
      <c r="BV585" s="10">
        <v>1.0</v>
      </c>
      <c r="BW585" s="10">
        <v>1.0</v>
      </c>
      <c r="BX585" s="8" t="s">
        <v>113</v>
      </c>
      <c r="BY585" s="15" t="s">
        <v>1894</v>
      </c>
      <c r="BZ585" s="10">
        <v>1.0</v>
      </c>
      <c r="CA585" s="10">
        <v>1.0</v>
      </c>
      <c r="CB585" s="8" t="s">
        <v>114</v>
      </c>
      <c r="CC585" s="15" t="s">
        <v>115</v>
      </c>
      <c r="CD585" s="10">
        <v>1.0</v>
      </c>
      <c r="CE585" s="10">
        <v>1.0</v>
      </c>
      <c r="CF585" s="8" t="s">
        <v>116</v>
      </c>
      <c r="CG585" s="15" t="s">
        <v>117</v>
      </c>
      <c r="CH585" s="10">
        <v>1.0</v>
      </c>
      <c r="CI585" s="10">
        <v>1.0</v>
      </c>
      <c r="CJ585" s="8" t="s">
        <v>118</v>
      </c>
      <c r="CK585" s="16">
        <v>45571.0</v>
      </c>
      <c r="CL585" s="10">
        <v>1.0</v>
      </c>
      <c r="CM585" s="10">
        <v>1.0</v>
      </c>
      <c r="CN585" s="8" t="s">
        <v>105</v>
      </c>
      <c r="CO585" s="10">
        <v>15.0</v>
      </c>
      <c r="CP585" s="8" t="s">
        <v>111</v>
      </c>
      <c r="CQ585" s="10">
        <v>82.0</v>
      </c>
      <c r="CR585" s="8" t="s">
        <v>112</v>
      </c>
      <c r="CS585" s="10">
        <v>20.0</v>
      </c>
    </row>
    <row r="586">
      <c r="A586" s="7">
        <v>6286.0</v>
      </c>
      <c r="B586" s="8" t="s">
        <v>93</v>
      </c>
      <c r="C586" s="9" t="s">
        <v>1922</v>
      </c>
      <c r="D586" s="8" t="s">
        <v>1911</v>
      </c>
      <c r="E586" s="10">
        <v>1.0</v>
      </c>
      <c r="F586" s="10">
        <v>0.0</v>
      </c>
      <c r="G586" s="8" t="s">
        <v>96</v>
      </c>
      <c r="H586" s="11"/>
      <c r="I586" s="13" t="s">
        <v>1911</v>
      </c>
      <c r="J586" s="11"/>
      <c r="K586" s="11"/>
      <c r="L586" s="8" t="s">
        <v>97</v>
      </c>
      <c r="M586" s="11"/>
      <c r="N586" s="10">
        <v>1.0</v>
      </c>
      <c r="O586" s="10">
        <v>4206.0</v>
      </c>
      <c r="P586" s="11"/>
      <c r="Q586" s="10">
        <v>0.0</v>
      </c>
      <c r="R586" s="10">
        <v>0.0</v>
      </c>
      <c r="S586" s="10">
        <v>0.0</v>
      </c>
      <c r="T586" s="10">
        <v>0.0</v>
      </c>
      <c r="U586" s="10">
        <v>0.0</v>
      </c>
      <c r="V586" s="10">
        <v>0.0</v>
      </c>
      <c r="W586" s="10">
        <v>0.0</v>
      </c>
      <c r="X586" s="11"/>
      <c r="Y586" s="11"/>
      <c r="Z586" s="12">
        <v>0.46</v>
      </c>
      <c r="AA586" s="13" t="s">
        <v>98</v>
      </c>
      <c r="AB586" s="11"/>
      <c r="AC586" s="11"/>
      <c r="AD586" s="13" t="s">
        <v>1923</v>
      </c>
      <c r="AE586" s="14"/>
      <c r="AF586" s="14"/>
      <c r="AG586" s="14"/>
      <c r="AH586" s="14"/>
      <c r="AI586" s="14"/>
      <c r="AJ586" s="14"/>
      <c r="AK586" s="14"/>
      <c r="AL586" s="11"/>
      <c r="AM586" s="10">
        <v>0.0</v>
      </c>
      <c r="AN586" s="8" t="s">
        <v>100</v>
      </c>
      <c r="AO586" s="8" t="s">
        <v>440</v>
      </c>
      <c r="AP586" s="10">
        <v>1.0</v>
      </c>
      <c r="AQ586" s="10">
        <v>1.0</v>
      </c>
      <c r="AR586" s="8" t="s">
        <v>102</v>
      </c>
      <c r="AS586" s="10">
        <v>575.0</v>
      </c>
      <c r="AT586" s="10">
        <v>1.0</v>
      </c>
      <c r="AU586" s="10">
        <v>1.0</v>
      </c>
      <c r="AV586" s="8" t="s">
        <v>103</v>
      </c>
      <c r="AW586" s="8" t="s">
        <v>276</v>
      </c>
      <c r="AX586" s="10">
        <v>1.0</v>
      </c>
      <c r="AY586" s="10">
        <v>1.0</v>
      </c>
      <c r="AZ586" s="8" t="s">
        <v>105</v>
      </c>
      <c r="BA586" s="10">
        <v>10.0</v>
      </c>
      <c r="BB586" s="10">
        <v>1.0</v>
      </c>
      <c r="BC586" s="10">
        <v>1.0</v>
      </c>
      <c r="BD586" s="8" t="s">
        <v>106</v>
      </c>
      <c r="BE586" s="8" t="s">
        <v>205</v>
      </c>
      <c r="BF586" s="10">
        <v>1.0</v>
      </c>
      <c r="BG586" s="10">
        <v>1.0</v>
      </c>
      <c r="BH586" s="8" t="s">
        <v>108</v>
      </c>
      <c r="BI586" s="8" t="s">
        <v>998</v>
      </c>
      <c r="BJ586" s="10">
        <v>1.0</v>
      </c>
      <c r="BK586" s="10">
        <v>1.0</v>
      </c>
      <c r="BL586" s="8" t="s">
        <v>110</v>
      </c>
      <c r="BM586" s="10">
        <v>175.0</v>
      </c>
      <c r="BN586" s="10">
        <v>1.0</v>
      </c>
      <c r="BO586" s="10">
        <v>1.0</v>
      </c>
      <c r="BP586" s="8" t="s">
        <v>111</v>
      </c>
      <c r="BQ586" s="10">
        <v>24.0</v>
      </c>
      <c r="BR586" s="10">
        <v>1.0</v>
      </c>
      <c r="BS586" s="10">
        <v>1.0</v>
      </c>
      <c r="BT586" s="8" t="s">
        <v>112</v>
      </c>
      <c r="BU586" s="10">
        <v>13.0</v>
      </c>
      <c r="BV586" s="10">
        <v>1.0</v>
      </c>
      <c r="BW586" s="10">
        <v>1.0</v>
      </c>
      <c r="BX586" s="8" t="s">
        <v>113</v>
      </c>
      <c r="BY586" s="15" t="s">
        <v>1894</v>
      </c>
      <c r="BZ586" s="10">
        <v>1.0</v>
      </c>
      <c r="CA586" s="10">
        <v>1.0</v>
      </c>
      <c r="CB586" s="8" t="s">
        <v>114</v>
      </c>
      <c r="CC586" s="15" t="s">
        <v>115</v>
      </c>
      <c r="CD586" s="10">
        <v>1.0</v>
      </c>
      <c r="CE586" s="10">
        <v>1.0</v>
      </c>
      <c r="CF586" s="8" t="s">
        <v>116</v>
      </c>
      <c r="CG586" s="15" t="s">
        <v>117</v>
      </c>
      <c r="CH586" s="10">
        <v>1.0</v>
      </c>
      <c r="CI586" s="10">
        <v>1.0</v>
      </c>
      <c r="CJ586" s="8" t="s">
        <v>118</v>
      </c>
      <c r="CK586" s="16">
        <v>45571.0</v>
      </c>
      <c r="CL586" s="10">
        <v>1.0</v>
      </c>
      <c r="CM586" s="10">
        <v>1.0</v>
      </c>
      <c r="CN586" s="8" t="s">
        <v>105</v>
      </c>
      <c r="CO586" s="10">
        <v>15.0</v>
      </c>
      <c r="CP586" s="8" t="s">
        <v>111</v>
      </c>
      <c r="CQ586" s="10">
        <v>82.0</v>
      </c>
      <c r="CR586" s="8" t="s">
        <v>112</v>
      </c>
      <c r="CS586" s="10">
        <v>20.0</v>
      </c>
    </row>
    <row r="587">
      <c r="A587" s="7">
        <v>6289.0</v>
      </c>
      <c r="B587" s="8" t="s">
        <v>93</v>
      </c>
      <c r="C587" s="9" t="s">
        <v>1924</v>
      </c>
      <c r="D587" s="8" t="s">
        <v>1911</v>
      </c>
      <c r="E587" s="10">
        <v>1.0</v>
      </c>
      <c r="F587" s="10">
        <v>0.0</v>
      </c>
      <c r="G587" s="8" t="s">
        <v>96</v>
      </c>
      <c r="H587" s="11"/>
      <c r="I587" s="8" t="s">
        <v>1911</v>
      </c>
      <c r="J587" s="11"/>
      <c r="K587" s="11"/>
      <c r="L587" s="8" t="s">
        <v>97</v>
      </c>
      <c r="M587" s="11"/>
      <c r="N587" s="10">
        <v>1.0</v>
      </c>
      <c r="O587" s="10">
        <v>3002.0</v>
      </c>
      <c r="P587" s="11"/>
      <c r="Q587" s="10">
        <v>0.0</v>
      </c>
      <c r="R587" s="10">
        <v>0.0</v>
      </c>
      <c r="S587" s="10">
        <v>0.0</v>
      </c>
      <c r="T587" s="10">
        <v>0.0</v>
      </c>
      <c r="U587" s="10">
        <v>0.0</v>
      </c>
      <c r="V587" s="10">
        <v>0.0</v>
      </c>
      <c r="W587" s="10">
        <v>0.0</v>
      </c>
      <c r="X587" s="11"/>
      <c r="Y587" s="11"/>
      <c r="Z587" s="12">
        <v>0.38</v>
      </c>
      <c r="AA587" s="13" t="s">
        <v>98</v>
      </c>
      <c r="AB587" s="11"/>
      <c r="AC587" s="11"/>
      <c r="AD587" s="13" t="s">
        <v>1925</v>
      </c>
      <c r="AE587" s="14"/>
      <c r="AF587" s="14"/>
      <c r="AG587" s="14"/>
      <c r="AH587" s="14"/>
      <c r="AI587" s="14"/>
      <c r="AJ587" s="14"/>
      <c r="AK587" s="14"/>
      <c r="AL587" s="11"/>
      <c r="AM587" s="10">
        <v>0.0</v>
      </c>
      <c r="AN587" s="8" t="s">
        <v>100</v>
      </c>
      <c r="AO587" s="8" t="s">
        <v>440</v>
      </c>
      <c r="AP587" s="10">
        <v>1.0</v>
      </c>
      <c r="AQ587" s="10">
        <v>1.0</v>
      </c>
      <c r="AR587" s="8" t="s">
        <v>102</v>
      </c>
      <c r="AS587" s="10">
        <v>820.0</v>
      </c>
      <c r="AT587" s="10">
        <v>1.0</v>
      </c>
      <c r="AU587" s="10">
        <v>1.0</v>
      </c>
      <c r="AV587" s="8" t="s">
        <v>103</v>
      </c>
      <c r="AW587" s="8" t="s">
        <v>276</v>
      </c>
      <c r="AX587" s="10">
        <v>1.0</v>
      </c>
      <c r="AY587" s="10">
        <v>1.0</v>
      </c>
      <c r="AZ587" s="8" t="s">
        <v>105</v>
      </c>
      <c r="BA587" s="10">
        <v>8.0</v>
      </c>
      <c r="BB587" s="10">
        <v>1.0</v>
      </c>
      <c r="BC587" s="10">
        <v>1.0</v>
      </c>
      <c r="BD587" s="8" t="s">
        <v>106</v>
      </c>
      <c r="BE587" s="8" t="s">
        <v>205</v>
      </c>
      <c r="BF587" s="10">
        <v>1.0</v>
      </c>
      <c r="BG587" s="10">
        <v>1.0</v>
      </c>
      <c r="BH587" s="8" t="s">
        <v>108</v>
      </c>
      <c r="BI587" s="8" t="s">
        <v>998</v>
      </c>
      <c r="BJ587" s="10">
        <v>1.0</v>
      </c>
      <c r="BK587" s="10">
        <v>1.0</v>
      </c>
      <c r="BL587" s="8" t="s">
        <v>110</v>
      </c>
      <c r="BM587" s="10">
        <v>250.0</v>
      </c>
      <c r="BN587" s="10">
        <v>1.0</v>
      </c>
      <c r="BO587" s="10">
        <v>1.0</v>
      </c>
      <c r="BP587" s="8" t="s">
        <v>111</v>
      </c>
      <c r="BQ587" s="10">
        <v>19.0</v>
      </c>
      <c r="BR587" s="10">
        <v>1.0</v>
      </c>
      <c r="BS587" s="10">
        <v>1.0</v>
      </c>
      <c r="BT587" s="8" t="s">
        <v>112</v>
      </c>
      <c r="BU587" s="10">
        <v>13.0</v>
      </c>
      <c r="BV587" s="10">
        <v>1.0</v>
      </c>
      <c r="BW587" s="10">
        <v>1.0</v>
      </c>
      <c r="BX587" s="8" t="s">
        <v>113</v>
      </c>
      <c r="BY587" s="15" t="s">
        <v>1894</v>
      </c>
      <c r="BZ587" s="10">
        <v>1.0</v>
      </c>
      <c r="CA587" s="10">
        <v>1.0</v>
      </c>
      <c r="CB587" s="8" t="s">
        <v>114</v>
      </c>
      <c r="CC587" s="15" t="s">
        <v>139</v>
      </c>
      <c r="CD587" s="10">
        <v>1.0</v>
      </c>
      <c r="CE587" s="10">
        <v>1.0</v>
      </c>
      <c r="CF587" s="8" t="s">
        <v>116</v>
      </c>
      <c r="CG587" s="15" t="s">
        <v>117</v>
      </c>
      <c r="CH587" s="10">
        <v>1.0</v>
      </c>
      <c r="CI587" s="10">
        <v>1.0</v>
      </c>
      <c r="CJ587" s="8" t="s">
        <v>118</v>
      </c>
      <c r="CK587" s="16">
        <v>45571.0</v>
      </c>
      <c r="CL587" s="10">
        <v>1.0</v>
      </c>
      <c r="CM587" s="10">
        <v>1.0</v>
      </c>
      <c r="CN587" s="8" t="s">
        <v>105</v>
      </c>
      <c r="CO587" s="10">
        <v>8.0</v>
      </c>
      <c r="CP587" s="8" t="s">
        <v>111</v>
      </c>
      <c r="CQ587" s="10">
        <v>25.0</v>
      </c>
      <c r="CR587" s="8" t="s">
        <v>112</v>
      </c>
      <c r="CS587" s="10">
        <v>12.0</v>
      </c>
    </row>
    <row r="588">
      <c r="A588" s="7">
        <v>6292.0</v>
      </c>
      <c r="B588" s="8" t="s">
        <v>93</v>
      </c>
      <c r="C588" s="9" t="s">
        <v>1926</v>
      </c>
      <c r="D588" s="8" t="s">
        <v>1911</v>
      </c>
      <c r="E588" s="10">
        <v>1.0</v>
      </c>
      <c r="F588" s="10">
        <v>0.0</v>
      </c>
      <c r="G588" s="8" t="s">
        <v>96</v>
      </c>
      <c r="H588" s="11"/>
      <c r="I588" s="8" t="s">
        <v>1911</v>
      </c>
      <c r="J588" s="11"/>
      <c r="K588" s="11"/>
      <c r="L588" s="8" t="s">
        <v>97</v>
      </c>
      <c r="M588" s="11"/>
      <c r="N588" s="10">
        <v>1.0</v>
      </c>
      <c r="O588" s="10">
        <v>3864.0</v>
      </c>
      <c r="P588" s="11"/>
      <c r="Q588" s="10">
        <v>0.0</v>
      </c>
      <c r="R588" s="10">
        <v>0.0</v>
      </c>
      <c r="S588" s="10">
        <v>0.0</v>
      </c>
      <c r="T588" s="10">
        <v>0.0</v>
      </c>
      <c r="U588" s="10">
        <v>0.0</v>
      </c>
      <c r="V588" s="10">
        <v>0.0</v>
      </c>
      <c r="W588" s="10">
        <v>0.0</v>
      </c>
      <c r="X588" s="11"/>
      <c r="Y588" s="11"/>
      <c r="Z588" s="12">
        <v>0.34</v>
      </c>
      <c r="AA588" s="13" t="s">
        <v>98</v>
      </c>
      <c r="AB588" s="11"/>
      <c r="AC588" s="11"/>
      <c r="AD588" s="13" t="s">
        <v>1927</v>
      </c>
      <c r="AE588" s="14"/>
      <c r="AF588" s="14"/>
      <c r="AG588" s="14"/>
      <c r="AH588" s="14"/>
      <c r="AI588" s="14"/>
      <c r="AJ588" s="14"/>
      <c r="AK588" s="14"/>
      <c r="AL588" s="11"/>
      <c r="AM588" s="10">
        <v>0.0</v>
      </c>
      <c r="AN588" s="8" t="s">
        <v>100</v>
      </c>
      <c r="AO588" s="8" t="s">
        <v>440</v>
      </c>
      <c r="AP588" s="10">
        <v>1.0</v>
      </c>
      <c r="AQ588" s="10">
        <v>1.0</v>
      </c>
      <c r="AR588" s="8" t="s">
        <v>102</v>
      </c>
      <c r="AS588" s="10">
        <v>1150.0</v>
      </c>
      <c r="AT588" s="10">
        <v>1.0</v>
      </c>
      <c r="AU588" s="10">
        <v>1.0</v>
      </c>
      <c r="AV588" s="8" t="s">
        <v>103</v>
      </c>
      <c r="AW588" s="8" t="s">
        <v>276</v>
      </c>
      <c r="AX588" s="10">
        <v>1.0</v>
      </c>
      <c r="AY588" s="10">
        <v>1.0</v>
      </c>
      <c r="AZ588" s="8" t="s">
        <v>105</v>
      </c>
      <c r="BA588" s="10">
        <v>8.0</v>
      </c>
      <c r="BB588" s="10">
        <v>1.0</v>
      </c>
      <c r="BC588" s="10">
        <v>1.0</v>
      </c>
      <c r="BD588" s="8" t="s">
        <v>106</v>
      </c>
      <c r="BE588" s="8" t="s">
        <v>205</v>
      </c>
      <c r="BF588" s="10">
        <v>1.0</v>
      </c>
      <c r="BG588" s="10">
        <v>1.0</v>
      </c>
      <c r="BH588" s="8" t="s">
        <v>108</v>
      </c>
      <c r="BI588" s="8" t="s">
        <v>998</v>
      </c>
      <c r="BJ588" s="10">
        <v>1.0</v>
      </c>
      <c r="BK588" s="10">
        <v>1.0</v>
      </c>
      <c r="BL588" s="8" t="s">
        <v>110</v>
      </c>
      <c r="BM588" s="10">
        <v>350.0</v>
      </c>
      <c r="BN588" s="10">
        <v>1.0</v>
      </c>
      <c r="BO588" s="10">
        <v>1.0</v>
      </c>
      <c r="BP588" s="8" t="s">
        <v>111</v>
      </c>
      <c r="BQ588" s="10">
        <v>14.0</v>
      </c>
      <c r="BR588" s="10">
        <v>1.0</v>
      </c>
      <c r="BS588" s="10">
        <v>1.0</v>
      </c>
      <c r="BT588" s="8" t="s">
        <v>112</v>
      </c>
      <c r="BU588" s="10">
        <v>13.0</v>
      </c>
      <c r="BV588" s="10">
        <v>1.0</v>
      </c>
      <c r="BW588" s="10">
        <v>1.0</v>
      </c>
      <c r="BX588" s="8" t="s">
        <v>113</v>
      </c>
      <c r="BY588" s="15" t="s">
        <v>1894</v>
      </c>
      <c r="BZ588" s="10">
        <v>1.0</v>
      </c>
      <c r="CA588" s="10">
        <v>1.0</v>
      </c>
      <c r="CB588" s="8" t="s">
        <v>114</v>
      </c>
      <c r="CC588" s="15" t="s">
        <v>139</v>
      </c>
      <c r="CD588" s="10">
        <v>1.0</v>
      </c>
      <c r="CE588" s="10">
        <v>1.0</v>
      </c>
      <c r="CF588" s="8" t="s">
        <v>116</v>
      </c>
      <c r="CG588" s="15" t="s">
        <v>117</v>
      </c>
      <c r="CH588" s="10">
        <v>1.0</v>
      </c>
      <c r="CI588" s="10">
        <v>1.0</v>
      </c>
      <c r="CJ588" s="8" t="s">
        <v>118</v>
      </c>
      <c r="CK588" s="16">
        <v>45571.0</v>
      </c>
      <c r="CL588" s="10">
        <v>1.0</v>
      </c>
      <c r="CM588" s="10">
        <v>1.0</v>
      </c>
      <c r="CN588" s="8" t="s">
        <v>105</v>
      </c>
      <c r="CO588" s="10">
        <v>8.0</v>
      </c>
      <c r="CP588" s="8" t="s">
        <v>111</v>
      </c>
      <c r="CQ588" s="10">
        <v>25.0</v>
      </c>
      <c r="CR588" s="8" t="s">
        <v>112</v>
      </c>
      <c r="CS588" s="10">
        <v>12.0</v>
      </c>
    </row>
    <row r="589">
      <c r="A589" s="7">
        <v>6295.0</v>
      </c>
      <c r="B589" s="8" t="s">
        <v>93</v>
      </c>
      <c r="C589" s="9" t="s">
        <v>1928</v>
      </c>
      <c r="D589" s="8" t="s">
        <v>1929</v>
      </c>
      <c r="E589" s="10">
        <v>1.0</v>
      </c>
      <c r="F589" s="10">
        <v>0.0</v>
      </c>
      <c r="G589" s="8" t="s">
        <v>96</v>
      </c>
      <c r="H589" s="11"/>
      <c r="I589" s="8" t="s">
        <v>1930</v>
      </c>
      <c r="J589" s="11"/>
      <c r="K589" s="11"/>
      <c r="L589" s="8" t="s">
        <v>97</v>
      </c>
      <c r="M589" s="11"/>
      <c r="N589" s="10">
        <v>1.0</v>
      </c>
      <c r="O589" s="10">
        <v>23393.0</v>
      </c>
      <c r="P589" s="11"/>
      <c r="Q589" s="10">
        <v>0.0</v>
      </c>
      <c r="R589" s="10">
        <v>0.0</v>
      </c>
      <c r="S589" s="10">
        <v>0.0</v>
      </c>
      <c r="T589" s="10">
        <v>0.0</v>
      </c>
      <c r="U589" s="10">
        <v>0.0</v>
      </c>
      <c r="V589" s="10">
        <v>0.0</v>
      </c>
      <c r="W589" s="10">
        <v>0.0</v>
      </c>
      <c r="X589" s="11"/>
      <c r="Y589" s="11"/>
      <c r="Z589" s="12">
        <v>0.58</v>
      </c>
      <c r="AA589" s="13" t="s">
        <v>98</v>
      </c>
      <c r="AB589" s="11"/>
      <c r="AC589" s="11"/>
      <c r="AD589" s="13" t="s">
        <v>1931</v>
      </c>
      <c r="AE589" s="14"/>
      <c r="AF589" s="14"/>
      <c r="AG589" s="14"/>
      <c r="AH589" s="14"/>
      <c r="AI589" s="14"/>
      <c r="AJ589" s="14"/>
      <c r="AK589" s="14"/>
      <c r="AL589" s="11"/>
      <c r="AM589" s="10">
        <v>0.0</v>
      </c>
      <c r="AN589" s="8" t="s">
        <v>100</v>
      </c>
      <c r="AO589" s="8" t="s">
        <v>202</v>
      </c>
      <c r="AP589" s="10">
        <v>1.0</v>
      </c>
      <c r="AQ589" s="10">
        <v>1.0</v>
      </c>
      <c r="AR589" s="8" t="s">
        <v>102</v>
      </c>
      <c r="AS589" s="10">
        <v>590.0</v>
      </c>
      <c r="AT589" s="10">
        <v>1.0</v>
      </c>
      <c r="AU589" s="10">
        <v>1.0</v>
      </c>
      <c r="AV589" s="8" t="s">
        <v>103</v>
      </c>
      <c r="AW589" s="8" t="s">
        <v>276</v>
      </c>
      <c r="AX589" s="10">
        <v>1.0</v>
      </c>
      <c r="AY589" s="10">
        <v>1.0</v>
      </c>
      <c r="AZ589" s="8" t="s">
        <v>105</v>
      </c>
      <c r="BA589" s="10">
        <v>10.0</v>
      </c>
      <c r="BB589" s="10">
        <v>1.0</v>
      </c>
      <c r="BC589" s="10">
        <v>1.0</v>
      </c>
      <c r="BD589" s="8" t="s">
        <v>106</v>
      </c>
      <c r="BE589" s="8" t="s">
        <v>182</v>
      </c>
      <c r="BF589" s="10">
        <v>1.0</v>
      </c>
      <c r="BG589" s="10">
        <v>1.0</v>
      </c>
      <c r="BH589" s="8" t="s">
        <v>108</v>
      </c>
      <c r="BI589" s="8" t="s">
        <v>124</v>
      </c>
      <c r="BJ589" s="10">
        <v>1.0</v>
      </c>
      <c r="BK589" s="10">
        <v>1.0</v>
      </c>
      <c r="BL589" s="8" t="s">
        <v>110</v>
      </c>
      <c r="BM589" s="10">
        <v>180.0</v>
      </c>
      <c r="BN589" s="10">
        <v>1.0</v>
      </c>
      <c r="BO589" s="10">
        <v>1.0</v>
      </c>
      <c r="BP589" s="8" t="s">
        <v>111</v>
      </c>
      <c r="BQ589" s="10">
        <v>35.0</v>
      </c>
      <c r="BR589" s="10">
        <v>1.0</v>
      </c>
      <c r="BS589" s="10">
        <v>1.0</v>
      </c>
      <c r="BT589" s="8" t="s">
        <v>112</v>
      </c>
      <c r="BU589" s="10">
        <v>15.0</v>
      </c>
      <c r="BV589" s="10">
        <v>1.0</v>
      </c>
      <c r="BW589" s="10">
        <v>1.0</v>
      </c>
      <c r="BX589" s="8" t="s">
        <v>113</v>
      </c>
      <c r="BY589" s="15" t="s">
        <v>1894</v>
      </c>
      <c r="BZ589" s="10">
        <v>1.0</v>
      </c>
      <c r="CA589" s="10">
        <v>1.0</v>
      </c>
      <c r="CB589" s="8" t="s">
        <v>114</v>
      </c>
      <c r="CC589" s="15" t="s">
        <v>131</v>
      </c>
      <c r="CD589" s="10">
        <v>1.0</v>
      </c>
      <c r="CE589" s="10">
        <v>1.0</v>
      </c>
      <c r="CF589" s="8" t="s">
        <v>116</v>
      </c>
      <c r="CG589" s="15" t="s">
        <v>117</v>
      </c>
      <c r="CH589" s="10">
        <v>1.0</v>
      </c>
      <c r="CI589" s="10">
        <v>1.0</v>
      </c>
      <c r="CJ589" s="8" t="s">
        <v>118</v>
      </c>
      <c r="CK589" s="16">
        <v>45571.0</v>
      </c>
      <c r="CL589" s="10">
        <v>1.0</v>
      </c>
      <c r="CM589" s="10">
        <v>1.0</v>
      </c>
      <c r="CN589" s="8" t="s">
        <v>105</v>
      </c>
      <c r="CO589" s="10">
        <v>8.0</v>
      </c>
      <c r="CP589" s="8" t="s">
        <v>111</v>
      </c>
      <c r="CQ589" s="10">
        <v>45.0</v>
      </c>
      <c r="CR589" s="8" t="s">
        <v>112</v>
      </c>
      <c r="CS589" s="10">
        <v>12.0</v>
      </c>
    </row>
    <row r="590">
      <c r="A590" s="7">
        <v>6298.0</v>
      </c>
      <c r="B590" s="8" t="s">
        <v>93</v>
      </c>
      <c r="C590" s="9" t="s">
        <v>1932</v>
      </c>
      <c r="D590" s="8" t="s">
        <v>1933</v>
      </c>
      <c r="E590" s="10">
        <v>1.0</v>
      </c>
      <c r="F590" s="10">
        <v>0.0</v>
      </c>
      <c r="G590" s="8" t="s">
        <v>96</v>
      </c>
      <c r="H590" s="11"/>
      <c r="I590" s="8" t="s">
        <v>1934</v>
      </c>
      <c r="J590" s="11"/>
      <c r="K590" s="11"/>
      <c r="L590" s="8" t="s">
        <v>97</v>
      </c>
      <c r="M590" s="11"/>
      <c r="N590" s="10">
        <v>1.0</v>
      </c>
      <c r="O590" s="10">
        <v>1321.0</v>
      </c>
      <c r="P590" s="11"/>
      <c r="Q590" s="10">
        <v>0.0</v>
      </c>
      <c r="R590" s="10">
        <v>0.0</v>
      </c>
      <c r="S590" s="10">
        <v>0.0</v>
      </c>
      <c r="T590" s="10">
        <v>0.0</v>
      </c>
      <c r="U590" s="10">
        <v>0.0</v>
      </c>
      <c r="V590" s="10">
        <v>0.0</v>
      </c>
      <c r="W590" s="10">
        <v>0.0</v>
      </c>
      <c r="X590" s="11"/>
      <c r="Y590" s="11"/>
      <c r="Z590" s="12">
        <v>0.65</v>
      </c>
      <c r="AA590" s="13" t="s">
        <v>98</v>
      </c>
      <c r="AB590" s="11"/>
      <c r="AC590" s="11"/>
      <c r="AD590" s="13" t="s">
        <v>1935</v>
      </c>
      <c r="AE590" s="14"/>
      <c r="AF590" s="14"/>
      <c r="AG590" s="14"/>
      <c r="AH590" s="14"/>
      <c r="AI590" s="14"/>
      <c r="AJ590" s="14"/>
      <c r="AK590" s="14"/>
      <c r="AL590" s="11"/>
      <c r="AM590" s="10">
        <v>0.0</v>
      </c>
      <c r="AN590" s="8" t="s">
        <v>100</v>
      </c>
      <c r="AO590" s="8" t="s">
        <v>101</v>
      </c>
      <c r="AP590" s="10">
        <v>1.0</v>
      </c>
      <c r="AQ590" s="10">
        <v>1.0</v>
      </c>
      <c r="AR590" s="8" t="s">
        <v>102</v>
      </c>
      <c r="AS590" s="10">
        <v>590.0</v>
      </c>
      <c r="AT590" s="10">
        <v>1.0</v>
      </c>
      <c r="AU590" s="10">
        <v>1.0</v>
      </c>
      <c r="AV590" s="8" t="s">
        <v>103</v>
      </c>
      <c r="AW590" s="8" t="s">
        <v>276</v>
      </c>
      <c r="AX590" s="10">
        <v>1.0</v>
      </c>
      <c r="AY590" s="10">
        <v>1.0</v>
      </c>
      <c r="AZ590" s="8" t="s">
        <v>105</v>
      </c>
      <c r="BA590" s="10">
        <v>10.0</v>
      </c>
      <c r="BB590" s="10">
        <v>1.0</v>
      </c>
      <c r="BC590" s="10">
        <v>1.0</v>
      </c>
      <c r="BD590" s="8" t="s">
        <v>106</v>
      </c>
      <c r="BE590" s="8" t="s">
        <v>182</v>
      </c>
      <c r="BF590" s="10">
        <v>1.0</v>
      </c>
      <c r="BG590" s="10">
        <v>1.0</v>
      </c>
      <c r="BH590" s="8" t="s">
        <v>108</v>
      </c>
      <c r="BI590" s="8" t="s">
        <v>124</v>
      </c>
      <c r="BJ590" s="10">
        <v>1.0</v>
      </c>
      <c r="BK590" s="10">
        <v>1.0</v>
      </c>
      <c r="BL590" s="8" t="s">
        <v>110</v>
      </c>
      <c r="BM590" s="10">
        <v>180.0</v>
      </c>
      <c r="BN590" s="10">
        <v>1.0</v>
      </c>
      <c r="BO590" s="10">
        <v>1.0</v>
      </c>
      <c r="BP590" s="8" t="s">
        <v>111</v>
      </c>
      <c r="BQ590" s="10">
        <v>35.0</v>
      </c>
      <c r="BR590" s="10">
        <v>1.0</v>
      </c>
      <c r="BS590" s="10">
        <v>1.0</v>
      </c>
      <c r="BT590" s="8" t="s">
        <v>112</v>
      </c>
      <c r="BU590" s="10">
        <v>15.0</v>
      </c>
      <c r="BV590" s="10">
        <v>1.0</v>
      </c>
      <c r="BW590" s="10">
        <v>1.0</v>
      </c>
      <c r="BX590" s="8" t="s">
        <v>113</v>
      </c>
      <c r="BY590" s="15" t="s">
        <v>1894</v>
      </c>
      <c r="BZ590" s="10">
        <v>1.0</v>
      </c>
      <c r="CA590" s="10">
        <v>1.0</v>
      </c>
      <c r="CB590" s="8" t="s">
        <v>114</v>
      </c>
      <c r="CC590" s="15" t="s">
        <v>131</v>
      </c>
      <c r="CD590" s="10">
        <v>1.0</v>
      </c>
      <c r="CE590" s="10">
        <v>1.0</v>
      </c>
      <c r="CF590" s="8" t="s">
        <v>116</v>
      </c>
      <c r="CG590" s="15" t="s">
        <v>117</v>
      </c>
      <c r="CH590" s="10">
        <v>1.0</v>
      </c>
      <c r="CI590" s="10">
        <v>1.0</v>
      </c>
      <c r="CJ590" s="8" t="s">
        <v>118</v>
      </c>
      <c r="CK590" s="16">
        <v>45571.0</v>
      </c>
      <c r="CL590" s="10">
        <v>1.0</v>
      </c>
      <c r="CM590" s="10">
        <v>1.0</v>
      </c>
      <c r="CN590" s="8" t="s">
        <v>105</v>
      </c>
      <c r="CO590" s="10">
        <v>8.0</v>
      </c>
      <c r="CP590" s="8" t="s">
        <v>111</v>
      </c>
      <c r="CQ590" s="10">
        <v>60.0</v>
      </c>
      <c r="CR590" s="8" t="s">
        <v>112</v>
      </c>
      <c r="CS590" s="10">
        <v>20.0</v>
      </c>
    </row>
    <row r="591">
      <c r="A591" s="7">
        <v>6301.0</v>
      </c>
      <c r="B591" s="8" t="s">
        <v>93</v>
      </c>
      <c r="C591" s="9" t="s">
        <v>1936</v>
      </c>
      <c r="D591" s="8" t="s">
        <v>1937</v>
      </c>
      <c r="E591" s="10">
        <v>1.0</v>
      </c>
      <c r="F591" s="10">
        <v>0.0</v>
      </c>
      <c r="G591" s="8" t="s">
        <v>96</v>
      </c>
      <c r="H591" s="11"/>
      <c r="I591" s="8" t="s">
        <v>1938</v>
      </c>
      <c r="J591" s="11"/>
      <c r="K591" s="11"/>
      <c r="L591" s="8" t="s">
        <v>97</v>
      </c>
      <c r="M591" s="11"/>
      <c r="N591" s="10">
        <v>1.0</v>
      </c>
      <c r="O591" s="10">
        <v>864.0</v>
      </c>
      <c r="P591" s="11"/>
      <c r="Q591" s="10">
        <v>0.0</v>
      </c>
      <c r="R591" s="10">
        <v>0.0</v>
      </c>
      <c r="S591" s="10">
        <v>0.0</v>
      </c>
      <c r="T591" s="10">
        <v>0.0</v>
      </c>
      <c r="U591" s="10">
        <v>0.0</v>
      </c>
      <c r="V591" s="10">
        <v>0.0</v>
      </c>
      <c r="W591" s="10">
        <v>0.0</v>
      </c>
      <c r="X591" s="11"/>
      <c r="Y591" s="11"/>
      <c r="Z591" s="12">
        <v>0.58</v>
      </c>
      <c r="AA591" s="13" t="s">
        <v>98</v>
      </c>
      <c r="AB591" s="11"/>
      <c r="AC591" s="11"/>
      <c r="AD591" s="13" t="s">
        <v>1939</v>
      </c>
      <c r="AE591" s="14"/>
      <c r="AF591" s="14"/>
      <c r="AG591" s="14"/>
      <c r="AH591" s="14"/>
      <c r="AI591" s="14"/>
      <c r="AJ591" s="14"/>
      <c r="AK591" s="14"/>
      <c r="AL591" s="11"/>
      <c r="AM591" s="10">
        <v>0.0</v>
      </c>
      <c r="AN591" s="8" t="s">
        <v>100</v>
      </c>
      <c r="AO591" s="8" t="s">
        <v>440</v>
      </c>
      <c r="AP591" s="10">
        <v>1.0</v>
      </c>
      <c r="AQ591" s="10">
        <v>1.0</v>
      </c>
      <c r="AR591" s="8" t="s">
        <v>102</v>
      </c>
      <c r="AS591" s="10">
        <v>590.0</v>
      </c>
      <c r="AT591" s="10">
        <v>1.0</v>
      </c>
      <c r="AU591" s="10">
        <v>1.0</v>
      </c>
      <c r="AV591" s="8" t="s">
        <v>103</v>
      </c>
      <c r="AW591" s="8" t="s">
        <v>276</v>
      </c>
      <c r="AX591" s="10">
        <v>1.0</v>
      </c>
      <c r="AY591" s="10">
        <v>1.0</v>
      </c>
      <c r="AZ591" s="8" t="s">
        <v>105</v>
      </c>
      <c r="BA591" s="10">
        <v>10.0</v>
      </c>
      <c r="BB591" s="10">
        <v>1.0</v>
      </c>
      <c r="BC591" s="10">
        <v>1.0</v>
      </c>
      <c r="BD591" s="8" t="s">
        <v>106</v>
      </c>
      <c r="BE591" s="8" t="s">
        <v>182</v>
      </c>
      <c r="BF591" s="10">
        <v>1.0</v>
      </c>
      <c r="BG591" s="10">
        <v>1.0</v>
      </c>
      <c r="BH591" s="8" t="s">
        <v>108</v>
      </c>
      <c r="BI591" s="8" t="s">
        <v>124</v>
      </c>
      <c r="BJ591" s="10">
        <v>1.0</v>
      </c>
      <c r="BK591" s="10">
        <v>1.0</v>
      </c>
      <c r="BL591" s="8" t="s">
        <v>110</v>
      </c>
      <c r="BM591" s="10">
        <v>180.0</v>
      </c>
      <c r="BN591" s="10">
        <v>1.0</v>
      </c>
      <c r="BO591" s="10">
        <v>1.0</v>
      </c>
      <c r="BP591" s="8" t="s">
        <v>111</v>
      </c>
      <c r="BQ591" s="10">
        <v>35.0</v>
      </c>
      <c r="BR591" s="10">
        <v>1.0</v>
      </c>
      <c r="BS591" s="10">
        <v>1.0</v>
      </c>
      <c r="BT591" s="8" t="s">
        <v>112</v>
      </c>
      <c r="BU591" s="10">
        <v>15.0</v>
      </c>
      <c r="BV591" s="10">
        <v>1.0</v>
      </c>
      <c r="BW591" s="10">
        <v>1.0</v>
      </c>
      <c r="BX591" s="8" t="s">
        <v>113</v>
      </c>
      <c r="BY591" s="15" t="s">
        <v>1894</v>
      </c>
      <c r="BZ591" s="10">
        <v>1.0</v>
      </c>
      <c r="CA591" s="10">
        <v>1.0</v>
      </c>
      <c r="CB591" s="8" t="s">
        <v>114</v>
      </c>
      <c r="CC591" s="15" t="s">
        <v>131</v>
      </c>
      <c r="CD591" s="10">
        <v>1.0</v>
      </c>
      <c r="CE591" s="10">
        <v>1.0</v>
      </c>
      <c r="CF591" s="8" t="s">
        <v>116</v>
      </c>
      <c r="CG591" s="15" t="s">
        <v>117</v>
      </c>
      <c r="CH591" s="10">
        <v>1.0</v>
      </c>
      <c r="CI591" s="10">
        <v>1.0</v>
      </c>
      <c r="CJ591" s="8" t="s">
        <v>118</v>
      </c>
      <c r="CK591" s="16">
        <v>45571.0</v>
      </c>
      <c r="CL591" s="10">
        <v>1.0</v>
      </c>
      <c r="CM591" s="10">
        <v>1.0</v>
      </c>
      <c r="CN591" s="8" t="s">
        <v>105</v>
      </c>
      <c r="CO591" s="10">
        <v>11.0</v>
      </c>
      <c r="CP591" s="8" t="s">
        <v>111</v>
      </c>
      <c r="CQ591" s="10">
        <v>35.0</v>
      </c>
      <c r="CR591" s="8" t="s">
        <v>112</v>
      </c>
      <c r="CS591" s="10">
        <v>25.0</v>
      </c>
    </row>
    <row r="592">
      <c r="A592" s="7">
        <v>6304.0</v>
      </c>
      <c r="B592" s="8" t="s">
        <v>93</v>
      </c>
      <c r="C592" s="9" t="s">
        <v>1940</v>
      </c>
      <c r="D592" s="8" t="s">
        <v>1941</v>
      </c>
      <c r="E592" s="10">
        <v>1.0</v>
      </c>
      <c r="F592" s="10">
        <v>0.0</v>
      </c>
      <c r="G592" s="8" t="s">
        <v>96</v>
      </c>
      <c r="H592" s="11"/>
      <c r="I592" s="8" t="s">
        <v>1941</v>
      </c>
      <c r="J592" s="11"/>
      <c r="K592" s="11"/>
      <c r="L592" s="8" t="s">
        <v>97</v>
      </c>
      <c r="M592" s="11"/>
      <c r="N592" s="10">
        <v>1.0</v>
      </c>
      <c r="O592" s="10">
        <v>3263.0</v>
      </c>
      <c r="P592" s="11"/>
      <c r="Q592" s="10">
        <v>0.0</v>
      </c>
      <c r="R592" s="10">
        <v>0.0</v>
      </c>
      <c r="S592" s="10">
        <v>0.0</v>
      </c>
      <c r="T592" s="10">
        <v>0.0</v>
      </c>
      <c r="U592" s="10">
        <v>0.0</v>
      </c>
      <c r="V592" s="10">
        <v>0.0</v>
      </c>
      <c r="W592" s="10">
        <v>0.0</v>
      </c>
      <c r="X592" s="11"/>
      <c r="Y592" s="11"/>
      <c r="Z592" s="12">
        <v>0.65</v>
      </c>
      <c r="AA592" s="13" t="s">
        <v>98</v>
      </c>
      <c r="AB592" s="11"/>
      <c r="AC592" s="11"/>
      <c r="AD592" s="13" t="s">
        <v>1942</v>
      </c>
      <c r="AE592" s="14"/>
      <c r="AF592" s="14"/>
      <c r="AG592" s="14"/>
      <c r="AH592" s="14"/>
      <c r="AI592" s="14"/>
      <c r="AJ592" s="14"/>
      <c r="AK592" s="14"/>
      <c r="AL592" s="11"/>
      <c r="AM592" s="10">
        <v>0.0</v>
      </c>
      <c r="AN592" s="8" t="s">
        <v>100</v>
      </c>
      <c r="AO592" s="8" t="s">
        <v>1943</v>
      </c>
      <c r="AP592" s="10">
        <v>1.0</v>
      </c>
      <c r="AQ592" s="10">
        <v>1.0</v>
      </c>
      <c r="AR592" s="8" t="s">
        <v>102</v>
      </c>
      <c r="AS592" s="10">
        <v>590.0</v>
      </c>
      <c r="AT592" s="10">
        <v>1.0</v>
      </c>
      <c r="AU592" s="10">
        <v>1.0</v>
      </c>
      <c r="AV592" s="8" t="s">
        <v>103</v>
      </c>
      <c r="AW592" s="8" t="s">
        <v>276</v>
      </c>
      <c r="AX592" s="10">
        <v>1.0</v>
      </c>
      <c r="AY592" s="10">
        <v>1.0</v>
      </c>
      <c r="AZ592" s="8" t="s">
        <v>105</v>
      </c>
      <c r="BA592" s="10">
        <v>10.0</v>
      </c>
      <c r="BB592" s="10">
        <v>1.0</v>
      </c>
      <c r="BC592" s="10">
        <v>1.0</v>
      </c>
      <c r="BD592" s="8" t="s">
        <v>106</v>
      </c>
      <c r="BE592" s="8" t="s">
        <v>182</v>
      </c>
      <c r="BF592" s="10">
        <v>1.0</v>
      </c>
      <c r="BG592" s="10">
        <v>1.0</v>
      </c>
      <c r="BH592" s="8" t="s">
        <v>108</v>
      </c>
      <c r="BI592" s="8" t="s">
        <v>124</v>
      </c>
      <c r="BJ592" s="10">
        <v>1.0</v>
      </c>
      <c r="BK592" s="10">
        <v>1.0</v>
      </c>
      <c r="BL592" s="8" t="s">
        <v>110</v>
      </c>
      <c r="BM592" s="10">
        <v>180.0</v>
      </c>
      <c r="BN592" s="10">
        <v>1.0</v>
      </c>
      <c r="BO592" s="10">
        <v>1.0</v>
      </c>
      <c r="BP592" s="8" t="s">
        <v>111</v>
      </c>
      <c r="BQ592" s="10">
        <v>35.0</v>
      </c>
      <c r="BR592" s="10">
        <v>1.0</v>
      </c>
      <c r="BS592" s="10">
        <v>1.0</v>
      </c>
      <c r="BT592" s="8" t="s">
        <v>112</v>
      </c>
      <c r="BU592" s="10">
        <v>15.0</v>
      </c>
      <c r="BV592" s="10">
        <v>1.0</v>
      </c>
      <c r="BW592" s="10">
        <v>1.0</v>
      </c>
      <c r="BX592" s="8" t="s">
        <v>113</v>
      </c>
      <c r="BY592" s="15" t="s">
        <v>1894</v>
      </c>
      <c r="BZ592" s="10">
        <v>1.0</v>
      </c>
      <c r="CA592" s="10">
        <v>1.0</v>
      </c>
      <c r="CB592" s="8" t="s">
        <v>114</v>
      </c>
      <c r="CC592" s="15" t="s">
        <v>131</v>
      </c>
      <c r="CD592" s="10">
        <v>1.0</v>
      </c>
      <c r="CE592" s="10">
        <v>1.0</v>
      </c>
      <c r="CF592" s="8" t="s">
        <v>116</v>
      </c>
      <c r="CG592" s="15" t="s">
        <v>117</v>
      </c>
      <c r="CH592" s="10">
        <v>1.0</v>
      </c>
      <c r="CI592" s="10">
        <v>1.0</v>
      </c>
      <c r="CJ592" s="8" t="s">
        <v>118</v>
      </c>
      <c r="CK592" s="16">
        <v>45571.0</v>
      </c>
      <c r="CL592" s="10">
        <v>1.0</v>
      </c>
      <c r="CM592" s="10">
        <v>1.0</v>
      </c>
      <c r="CN592" s="8" t="s">
        <v>105</v>
      </c>
      <c r="CO592" s="10">
        <v>11.0</v>
      </c>
      <c r="CP592" s="8" t="s">
        <v>111</v>
      </c>
      <c r="CQ592" s="10">
        <v>35.0</v>
      </c>
      <c r="CR592" s="8" t="s">
        <v>112</v>
      </c>
      <c r="CS592" s="10">
        <v>25.0</v>
      </c>
    </row>
    <row r="593">
      <c r="A593" s="7">
        <v>6307.0</v>
      </c>
      <c r="B593" s="8" t="s">
        <v>93</v>
      </c>
      <c r="C593" s="9" t="s">
        <v>1944</v>
      </c>
      <c r="D593" s="8" t="s">
        <v>1945</v>
      </c>
      <c r="E593" s="10">
        <v>1.0</v>
      </c>
      <c r="F593" s="10">
        <v>0.0</v>
      </c>
      <c r="G593" s="8" t="s">
        <v>96</v>
      </c>
      <c r="H593" s="11"/>
      <c r="I593" s="13" t="s">
        <v>1945</v>
      </c>
      <c r="J593" s="11"/>
      <c r="K593" s="11"/>
      <c r="L593" s="8" t="s">
        <v>97</v>
      </c>
      <c r="M593" s="11"/>
      <c r="N593" s="10">
        <v>1.0</v>
      </c>
      <c r="O593" s="10">
        <v>521.0</v>
      </c>
      <c r="P593" s="11"/>
      <c r="Q593" s="10">
        <v>0.0</v>
      </c>
      <c r="R593" s="10">
        <v>0.0</v>
      </c>
      <c r="S593" s="10">
        <v>0.0</v>
      </c>
      <c r="T593" s="10">
        <v>0.0</v>
      </c>
      <c r="U593" s="10">
        <v>0.0</v>
      </c>
      <c r="V593" s="10">
        <v>0.0</v>
      </c>
      <c r="W593" s="10">
        <v>0.0</v>
      </c>
      <c r="X593" s="11"/>
      <c r="Y593" s="11"/>
      <c r="Z593" s="12">
        <v>0.65</v>
      </c>
      <c r="AA593" s="13" t="s">
        <v>98</v>
      </c>
      <c r="AB593" s="11"/>
      <c r="AC593" s="11"/>
      <c r="AD593" s="13" t="s">
        <v>1946</v>
      </c>
      <c r="AE593" s="14"/>
      <c r="AF593" s="14"/>
      <c r="AG593" s="14"/>
      <c r="AH593" s="14"/>
      <c r="AI593" s="14"/>
      <c r="AJ593" s="14"/>
      <c r="AK593" s="14"/>
      <c r="AL593" s="11"/>
      <c r="AM593" s="10">
        <v>0.0</v>
      </c>
      <c r="AN593" s="8" t="s">
        <v>100</v>
      </c>
      <c r="AO593" s="8" t="s">
        <v>1947</v>
      </c>
      <c r="AP593" s="10">
        <v>1.0</v>
      </c>
      <c r="AQ593" s="10">
        <v>1.0</v>
      </c>
      <c r="AR593" s="8" t="s">
        <v>102</v>
      </c>
      <c r="AS593" s="10">
        <v>590.0</v>
      </c>
      <c r="AT593" s="10">
        <v>1.0</v>
      </c>
      <c r="AU593" s="10">
        <v>1.0</v>
      </c>
      <c r="AV593" s="8" t="s">
        <v>103</v>
      </c>
      <c r="AW593" s="8" t="s">
        <v>276</v>
      </c>
      <c r="AX593" s="10">
        <v>1.0</v>
      </c>
      <c r="AY593" s="10">
        <v>1.0</v>
      </c>
      <c r="AZ593" s="8" t="s">
        <v>105</v>
      </c>
      <c r="BA593" s="10">
        <v>10.0</v>
      </c>
      <c r="BB593" s="10">
        <v>1.0</v>
      </c>
      <c r="BC593" s="10">
        <v>1.0</v>
      </c>
      <c r="BD593" s="8" t="s">
        <v>106</v>
      </c>
      <c r="BE593" s="8" t="s">
        <v>182</v>
      </c>
      <c r="BF593" s="10">
        <v>1.0</v>
      </c>
      <c r="BG593" s="10">
        <v>1.0</v>
      </c>
      <c r="BH593" s="8" t="s">
        <v>108</v>
      </c>
      <c r="BI593" s="8" t="s">
        <v>124</v>
      </c>
      <c r="BJ593" s="10">
        <v>1.0</v>
      </c>
      <c r="BK593" s="10">
        <v>1.0</v>
      </c>
      <c r="BL593" s="8" t="s">
        <v>110</v>
      </c>
      <c r="BM593" s="10">
        <v>180.0</v>
      </c>
      <c r="BN593" s="10">
        <v>1.0</v>
      </c>
      <c r="BO593" s="10">
        <v>1.0</v>
      </c>
      <c r="BP593" s="8" t="s">
        <v>111</v>
      </c>
      <c r="BQ593" s="10">
        <v>35.0</v>
      </c>
      <c r="BR593" s="10">
        <v>1.0</v>
      </c>
      <c r="BS593" s="10">
        <v>1.0</v>
      </c>
      <c r="BT593" s="8" t="s">
        <v>112</v>
      </c>
      <c r="BU593" s="10">
        <v>15.0</v>
      </c>
      <c r="BV593" s="10">
        <v>1.0</v>
      </c>
      <c r="BW593" s="10">
        <v>1.0</v>
      </c>
      <c r="BX593" s="8" t="s">
        <v>113</v>
      </c>
      <c r="BY593" s="15" t="s">
        <v>1894</v>
      </c>
      <c r="BZ593" s="10">
        <v>1.0</v>
      </c>
      <c r="CA593" s="10">
        <v>1.0</v>
      </c>
      <c r="CB593" s="8" t="s">
        <v>114</v>
      </c>
      <c r="CC593" s="15" t="s">
        <v>131</v>
      </c>
      <c r="CD593" s="10">
        <v>1.0</v>
      </c>
      <c r="CE593" s="10">
        <v>1.0</v>
      </c>
      <c r="CF593" s="8" t="s">
        <v>116</v>
      </c>
      <c r="CG593" s="15" t="s">
        <v>117</v>
      </c>
      <c r="CH593" s="10">
        <v>1.0</v>
      </c>
      <c r="CI593" s="10">
        <v>1.0</v>
      </c>
      <c r="CJ593" s="8" t="s">
        <v>118</v>
      </c>
      <c r="CK593" s="16">
        <v>45571.0</v>
      </c>
      <c r="CL593" s="10">
        <v>1.0</v>
      </c>
      <c r="CM593" s="10">
        <v>1.0</v>
      </c>
      <c r="CN593" s="23"/>
      <c r="CO593" s="24"/>
      <c r="CP593" s="23"/>
      <c r="CQ593" s="24"/>
      <c r="CR593" s="23"/>
      <c r="CS593" s="24"/>
    </row>
    <row r="594">
      <c r="A594" s="7">
        <v>6310.0</v>
      </c>
      <c r="B594" s="8" t="s">
        <v>93</v>
      </c>
      <c r="C594" s="9" t="s">
        <v>1948</v>
      </c>
      <c r="D594" s="8" t="s">
        <v>1929</v>
      </c>
      <c r="E594" s="10">
        <v>1.0</v>
      </c>
      <c r="F594" s="10">
        <v>0.0</v>
      </c>
      <c r="G594" s="8" t="s">
        <v>96</v>
      </c>
      <c r="H594" s="11"/>
      <c r="I594" s="13" t="s">
        <v>1949</v>
      </c>
      <c r="J594" s="11"/>
      <c r="K594" s="11"/>
      <c r="L594" s="8" t="s">
        <v>97</v>
      </c>
      <c r="M594" s="11"/>
      <c r="N594" s="10">
        <v>1.0</v>
      </c>
      <c r="O594" s="10">
        <v>28523.0</v>
      </c>
      <c r="P594" s="11"/>
      <c r="Q594" s="10">
        <v>0.0</v>
      </c>
      <c r="R594" s="10">
        <v>0.0</v>
      </c>
      <c r="S594" s="10">
        <v>0.0</v>
      </c>
      <c r="T594" s="10">
        <v>0.0</v>
      </c>
      <c r="U594" s="10">
        <v>0.0</v>
      </c>
      <c r="V594" s="10">
        <v>0.0</v>
      </c>
      <c r="W594" s="10">
        <v>0.0</v>
      </c>
      <c r="X594" s="11"/>
      <c r="Y594" s="11"/>
      <c r="Z594" s="12">
        <v>0.46</v>
      </c>
      <c r="AA594" s="13" t="s">
        <v>98</v>
      </c>
      <c r="AB594" s="11"/>
      <c r="AC594" s="11"/>
      <c r="AD594" s="13" t="s">
        <v>1950</v>
      </c>
      <c r="AE594" s="14"/>
      <c r="AF594" s="14"/>
      <c r="AG594" s="14"/>
      <c r="AH594" s="14"/>
      <c r="AI594" s="14"/>
      <c r="AJ594" s="14"/>
      <c r="AK594" s="14"/>
      <c r="AL594" s="11"/>
      <c r="AM594" s="10">
        <v>0.0</v>
      </c>
      <c r="AN594" s="8" t="s">
        <v>100</v>
      </c>
      <c r="AO594" s="8" t="s">
        <v>202</v>
      </c>
      <c r="AP594" s="10">
        <v>1.0</v>
      </c>
      <c r="AQ594" s="10">
        <v>1.0</v>
      </c>
      <c r="AR594" s="8" t="s">
        <v>102</v>
      </c>
      <c r="AS594" s="10">
        <v>945.0</v>
      </c>
      <c r="AT594" s="10">
        <v>1.0</v>
      </c>
      <c r="AU594" s="10">
        <v>1.0</v>
      </c>
      <c r="AV594" s="8" t="s">
        <v>103</v>
      </c>
      <c r="AW594" s="8" t="s">
        <v>276</v>
      </c>
      <c r="AX594" s="10">
        <v>1.0</v>
      </c>
      <c r="AY594" s="10">
        <v>1.0</v>
      </c>
      <c r="AZ594" s="8" t="s">
        <v>105</v>
      </c>
      <c r="BA594" s="10">
        <v>10.0</v>
      </c>
      <c r="BB594" s="10">
        <v>1.0</v>
      </c>
      <c r="BC594" s="10">
        <v>1.0</v>
      </c>
      <c r="BD594" s="8" t="s">
        <v>106</v>
      </c>
      <c r="BE594" s="8" t="s">
        <v>182</v>
      </c>
      <c r="BF594" s="10">
        <v>1.0</v>
      </c>
      <c r="BG594" s="10">
        <v>1.0</v>
      </c>
      <c r="BH594" s="8" t="s">
        <v>108</v>
      </c>
      <c r="BI594" s="8" t="s">
        <v>124</v>
      </c>
      <c r="BJ594" s="10">
        <v>1.0</v>
      </c>
      <c r="BK594" s="10">
        <v>1.0</v>
      </c>
      <c r="BL594" s="8" t="s">
        <v>110</v>
      </c>
      <c r="BM594" s="10">
        <v>288.0</v>
      </c>
      <c r="BN594" s="10">
        <v>1.0</v>
      </c>
      <c r="BO594" s="10">
        <v>1.0</v>
      </c>
      <c r="BP594" s="8" t="s">
        <v>111</v>
      </c>
      <c r="BQ594" s="10">
        <v>20.0</v>
      </c>
      <c r="BR594" s="10">
        <v>1.0</v>
      </c>
      <c r="BS594" s="10">
        <v>1.0</v>
      </c>
      <c r="BT594" s="8" t="s">
        <v>112</v>
      </c>
      <c r="BU594" s="10">
        <v>15.0</v>
      </c>
      <c r="BV594" s="10">
        <v>1.0</v>
      </c>
      <c r="BW594" s="10">
        <v>1.0</v>
      </c>
      <c r="BX594" s="8" t="s">
        <v>113</v>
      </c>
      <c r="BY594" s="15" t="s">
        <v>1894</v>
      </c>
      <c r="BZ594" s="10">
        <v>1.0</v>
      </c>
      <c r="CA594" s="10">
        <v>1.0</v>
      </c>
      <c r="CB594" s="8" t="s">
        <v>114</v>
      </c>
      <c r="CC594" s="15" t="s">
        <v>139</v>
      </c>
      <c r="CD594" s="10">
        <v>1.0</v>
      </c>
      <c r="CE594" s="10">
        <v>1.0</v>
      </c>
      <c r="CF594" s="8" t="s">
        <v>116</v>
      </c>
      <c r="CG594" s="15" t="s">
        <v>117</v>
      </c>
      <c r="CH594" s="10">
        <v>1.0</v>
      </c>
      <c r="CI594" s="10">
        <v>1.0</v>
      </c>
      <c r="CJ594" s="8" t="s">
        <v>118</v>
      </c>
      <c r="CK594" s="16">
        <v>45571.0</v>
      </c>
      <c r="CL594" s="10">
        <v>1.0</v>
      </c>
      <c r="CM594" s="10">
        <v>1.0</v>
      </c>
      <c r="CN594" s="23"/>
      <c r="CO594" s="24"/>
      <c r="CP594" s="23"/>
      <c r="CQ594" s="24"/>
      <c r="CR594" s="23"/>
      <c r="CS594" s="24"/>
    </row>
    <row r="595">
      <c r="A595" s="7">
        <v>6313.0</v>
      </c>
      <c r="B595" s="8" t="s">
        <v>93</v>
      </c>
      <c r="C595" s="9" t="s">
        <v>1951</v>
      </c>
      <c r="D595" s="8" t="s">
        <v>1933</v>
      </c>
      <c r="E595" s="10">
        <v>1.0</v>
      </c>
      <c r="F595" s="10">
        <v>0.0</v>
      </c>
      <c r="G595" s="8" t="s">
        <v>96</v>
      </c>
      <c r="H595" s="11"/>
      <c r="I595" s="8" t="s">
        <v>1952</v>
      </c>
      <c r="J595" s="11"/>
      <c r="K595" s="11"/>
      <c r="L595" s="8" t="s">
        <v>97</v>
      </c>
      <c r="M595" s="11"/>
      <c r="N595" s="10">
        <v>0.0</v>
      </c>
      <c r="O595" s="10">
        <v>0.0</v>
      </c>
      <c r="P595" s="11"/>
      <c r="Q595" s="10">
        <v>0.0</v>
      </c>
      <c r="R595" s="10">
        <v>0.0</v>
      </c>
      <c r="S595" s="10">
        <v>0.0</v>
      </c>
      <c r="T595" s="10">
        <v>0.0</v>
      </c>
      <c r="U595" s="10">
        <v>0.0</v>
      </c>
      <c r="V595" s="10">
        <v>0.0</v>
      </c>
      <c r="W595" s="10">
        <v>0.0</v>
      </c>
      <c r="X595" s="11"/>
      <c r="Y595" s="11"/>
      <c r="Z595" s="12">
        <v>0.46</v>
      </c>
      <c r="AA595" s="13" t="s">
        <v>98</v>
      </c>
      <c r="AB595" s="11"/>
      <c r="AC595" s="11"/>
      <c r="AD595" s="13" t="s">
        <v>1953</v>
      </c>
      <c r="AE595" s="14"/>
      <c r="AF595" s="14"/>
      <c r="AG595" s="14"/>
      <c r="AH595" s="14"/>
      <c r="AI595" s="14"/>
      <c r="AJ595" s="14"/>
      <c r="AK595" s="14"/>
      <c r="AL595" s="11"/>
      <c r="AM595" s="10">
        <v>0.0</v>
      </c>
      <c r="AN595" s="8" t="s">
        <v>100</v>
      </c>
      <c r="AO595" s="8" t="s">
        <v>101</v>
      </c>
      <c r="AP595" s="10">
        <v>1.0</v>
      </c>
      <c r="AQ595" s="10">
        <v>1.0</v>
      </c>
      <c r="AR595" s="8" t="s">
        <v>102</v>
      </c>
      <c r="AS595" s="10">
        <v>945.0</v>
      </c>
      <c r="AT595" s="10">
        <v>1.0</v>
      </c>
      <c r="AU595" s="10">
        <v>1.0</v>
      </c>
      <c r="AV595" s="8" t="s">
        <v>103</v>
      </c>
      <c r="AW595" s="8" t="s">
        <v>276</v>
      </c>
      <c r="AX595" s="10">
        <v>1.0</v>
      </c>
      <c r="AY595" s="10">
        <v>1.0</v>
      </c>
      <c r="AZ595" s="8" t="s">
        <v>105</v>
      </c>
      <c r="BA595" s="10">
        <v>10.0</v>
      </c>
      <c r="BB595" s="10">
        <v>1.0</v>
      </c>
      <c r="BC595" s="10">
        <v>1.0</v>
      </c>
      <c r="BD595" s="8" t="s">
        <v>106</v>
      </c>
      <c r="BE595" s="8" t="s">
        <v>182</v>
      </c>
      <c r="BF595" s="10">
        <v>1.0</v>
      </c>
      <c r="BG595" s="10">
        <v>1.0</v>
      </c>
      <c r="BH595" s="8" t="s">
        <v>108</v>
      </c>
      <c r="BI595" s="8" t="s">
        <v>124</v>
      </c>
      <c r="BJ595" s="10">
        <v>1.0</v>
      </c>
      <c r="BK595" s="10">
        <v>1.0</v>
      </c>
      <c r="BL595" s="8" t="s">
        <v>110</v>
      </c>
      <c r="BM595" s="10">
        <v>288.0</v>
      </c>
      <c r="BN595" s="10">
        <v>1.0</v>
      </c>
      <c r="BO595" s="10">
        <v>1.0</v>
      </c>
      <c r="BP595" s="8" t="s">
        <v>111</v>
      </c>
      <c r="BQ595" s="10">
        <v>20.0</v>
      </c>
      <c r="BR595" s="10">
        <v>1.0</v>
      </c>
      <c r="BS595" s="10">
        <v>1.0</v>
      </c>
      <c r="BT595" s="8" t="s">
        <v>112</v>
      </c>
      <c r="BU595" s="10">
        <v>15.0</v>
      </c>
      <c r="BV595" s="10">
        <v>1.0</v>
      </c>
      <c r="BW595" s="10">
        <v>1.0</v>
      </c>
      <c r="BX595" s="8" t="s">
        <v>113</v>
      </c>
      <c r="BY595" s="15" t="s">
        <v>1894</v>
      </c>
      <c r="BZ595" s="10">
        <v>1.0</v>
      </c>
      <c r="CA595" s="10">
        <v>1.0</v>
      </c>
      <c r="CB595" s="8" t="s">
        <v>114</v>
      </c>
      <c r="CC595" s="15" t="s">
        <v>139</v>
      </c>
      <c r="CD595" s="10">
        <v>1.0</v>
      </c>
      <c r="CE595" s="10">
        <v>1.0</v>
      </c>
      <c r="CF595" s="8" t="s">
        <v>116</v>
      </c>
      <c r="CG595" s="15" t="s">
        <v>117</v>
      </c>
      <c r="CH595" s="10">
        <v>1.0</v>
      </c>
      <c r="CI595" s="10">
        <v>1.0</v>
      </c>
      <c r="CJ595" s="8" t="s">
        <v>118</v>
      </c>
      <c r="CK595" s="16">
        <v>45571.0</v>
      </c>
      <c r="CL595" s="10">
        <v>1.0</v>
      </c>
      <c r="CM595" s="10">
        <v>1.0</v>
      </c>
      <c r="CN595" s="8" t="s">
        <v>105</v>
      </c>
      <c r="CO595" s="10">
        <v>8.0</v>
      </c>
      <c r="CP595" s="8" t="s">
        <v>111</v>
      </c>
      <c r="CQ595" s="10">
        <v>33.0</v>
      </c>
      <c r="CR595" s="8" t="s">
        <v>112</v>
      </c>
      <c r="CS595" s="10">
        <v>13.0</v>
      </c>
    </row>
    <row r="596">
      <c r="A596" s="7">
        <v>6316.0</v>
      </c>
      <c r="B596" s="8" t="s">
        <v>93</v>
      </c>
      <c r="C596" s="9" t="s">
        <v>1954</v>
      </c>
      <c r="D596" s="8" t="s">
        <v>1937</v>
      </c>
      <c r="E596" s="10">
        <v>1.0</v>
      </c>
      <c r="F596" s="10">
        <v>0.0</v>
      </c>
      <c r="G596" s="8" t="s">
        <v>96</v>
      </c>
      <c r="H596" s="11"/>
      <c r="I596" s="8" t="s">
        <v>1955</v>
      </c>
      <c r="J596" s="11"/>
      <c r="K596" s="11"/>
      <c r="L596" s="8" t="s">
        <v>97</v>
      </c>
      <c r="M596" s="11"/>
      <c r="N596" s="10">
        <v>1.0</v>
      </c>
      <c r="O596" s="10">
        <v>16619.0</v>
      </c>
      <c r="P596" s="11"/>
      <c r="Q596" s="10">
        <v>0.0</v>
      </c>
      <c r="R596" s="10">
        <v>0.0</v>
      </c>
      <c r="S596" s="10">
        <v>0.0</v>
      </c>
      <c r="T596" s="10">
        <v>0.0</v>
      </c>
      <c r="U596" s="10">
        <v>0.0</v>
      </c>
      <c r="V596" s="10">
        <v>0.0</v>
      </c>
      <c r="W596" s="10">
        <v>0.0</v>
      </c>
      <c r="X596" s="11"/>
      <c r="Y596" s="11"/>
      <c r="Z596" s="12">
        <v>0.46</v>
      </c>
      <c r="AA596" s="13" t="s">
        <v>98</v>
      </c>
      <c r="AB596" s="11"/>
      <c r="AC596" s="11"/>
      <c r="AD596" s="13" t="s">
        <v>1956</v>
      </c>
      <c r="AE596" s="14"/>
      <c r="AF596" s="14"/>
      <c r="AG596" s="14"/>
      <c r="AH596" s="11"/>
      <c r="AI596" s="11"/>
      <c r="AJ596" s="11"/>
      <c r="AK596" s="11"/>
      <c r="AL596" s="11"/>
      <c r="AM596" s="10">
        <v>0.0</v>
      </c>
      <c r="AN596" s="8" t="s">
        <v>100</v>
      </c>
      <c r="AO596" s="8" t="s">
        <v>440</v>
      </c>
      <c r="AP596" s="10">
        <v>1.0</v>
      </c>
      <c r="AQ596" s="10">
        <v>1.0</v>
      </c>
      <c r="AR596" s="8" t="s">
        <v>102</v>
      </c>
      <c r="AS596" s="10">
        <v>945.0</v>
      </c>
      <c r="AT596" s="10">
        <v>1.0</v>
      </c>
      <c r="AU596" s="10">
        <v>1.0</v>
      </c>
      <c r="AV596" s="8" t="s">
        <v>103</v>
      </c>
      <c r="AW596" s="8" t="s">
        <v>276</v>
      </c>
      <c r="AX596" s="10">
        <v>1.0</v>
      </c>
      <c r="AY596" s="10">
        <v>1.0</v>
      </c>
      <c r="AZ596" s="8" t="s">
        <v>105</v>
      </c>
      <c r="BA596" s="10">
        <v>10.0</v>
      </c>
      <c r="BB596" s="10">
        <v>1.0</v>
      </c>
      <c r="BC596" s="10">
        <v>1.0</v>
      </c>
      <c r="BD596" s="8" t="s">
        <v>106</v>
      </c>
      <c r="BE596" s="8" t="s">
        <v>182</v>
      </c>
      <c r="BF596" s="10">
        <v>1.0</v>
      </c>
      <c r="BG596" s="10">
        <v>1.0</v>
      </c>
      <c r="BH596" s="8" t="s">
        <v>108</v>
      </c>
      <c r="BI596" s="8" t="s">
        <v>124</v>
      </c>
      <c r="BJ596" s="10">
        <v>1.0</v>
      </c>
      <c r="BK596" s="10">
        <v>1.0</v>
      </c>
      <c r="BL596" s="8" t="s">
        <v>110</v>
      </c>
      <c r="BM596" s="10">
        <v>288.0</v>
      </c>
      <c r="BN596" s="10">
        <v>1.0</v>
      </c>
      <c r="BO596" s="10">
        <v>1.0</v>
      </c>
      <c r="BP596" s="8" t="s">
        <v>111</v>
      </c>
      <c r="BQ596" s="10">
        <v>20.0</v>
      </c>
      <c r="BR596" s="10">
        <v>1.0</v>
      </c>
      <c r="BS596" s="10">
        <v>1.0</v>
      </c>
      <c r="BT596" s="8" t="s">
        <v>112</v>
      </c>
      <c r="BU596" s="10">
        <v>15.0</v>
      </c>
      <c r="BV596" s="10">
        <v>1.0</v>
      </c>
      <c r="BW596" s="10">
        <v>1.0</v>
      </c>
      <c r="BX596" s="8" t="s">
        <v>113</v>
      </c>
      <c r="BY596" s="15" t="s">
        <v>1894</v>
      </c>
      <c r="BZ596" s="10">
        <v>1.0</v>
      </c>
      <c r="CA596" s="10">
        <v>1.0</v>
      </c>
      <c r="CB596" s="8" t="s">
        <v>114</v>
      </c>
      <c r="CC596" s="15" t="s">
        <v>139</v>
      </c>
      <c r="CD596" s="10">
        <v>1.0</v>
      </c>
      <c r="CE596" s="10">
        <v>1.0</v>
      </c>
      <c r="CF596" s="8" t="s">
        <v>116</v>
      </c>
      <c r="CG596" s="15" t="s">
        <v>117</v>
      </c>
      <c r="CH596" s="10">
        <v>1.0</v>
      </c>
      <c r="CI596" s="10">
        <v>1.0</v>
      </c>
      <c r="CJ596" s="8" t="s">
        <v>118</v>
      </c>
      <c r="CK596" s="16">
        <v>45571.0</v>
      </c>
      <c r="CL596" s="10">
        <v>1.0</v>
      </c>
      <c r="CM596" s="10">
        <v>1.0</v>
      </c>
      <c r="CN596" s="8" t="s">
        <v>105</v>
      </c>
      <c r="CO596" s="10">
        <v>8.0</v>
      </c>
      <c r="CP596" s="8" t="s">
        <v>111</v>
      </c>
      <c r="CQ596" s="10">
        <v>22.0</v>
      </c>
      <c r="CR596" s="8" t="s">
        <v>112</v>
      </c>
      <c r="CS596" s="10">
        <v>13.0</v>
      </c>
    </row>
    <row r="597">
      <c r="A597" s="7">
        <v>6319.0</v>
      </c>
      <c r="B597" s="8" t="s">
        <v>93</v>
      </c>
      <c r="C597" s="9" t="s">
        <v>1957</v>
      </c>
      <c r="D597" s="8" t="s">
        <v>1958</v>
      </c>
      <c r="E597" s="10">
        <v>1.0</v>
      </c>
      <c r="F597" s="10">
        <v>0.0</v>
      </c>
      <c r="G597" s="8" t="s">
        <v>96</v>
      </c>
      <c r="H597" s="11"/>
      <c r="I597" s="8" t="s">
        <v>1958</v>
      </c>
      <c r="J597" s="11"/>
      <c r="K597" s="11"/>
      <c r="L597" s="8" t="s">
        <v>97</v>
      </c>
      <c r="M597" s="11"/>
      <c r="N597" s="10">
        <v>1.0</v>
      </c>
      <c r="O597" s="10">
        <v>4047.0</v>
      </c>
      <c r="P597" s="11"/>
      <c r="Q597" s="10">
        <v>0.0</v>
      </c>
      <c r="R597" s="10">
        <v>0.0</v>
      </c>
      <c r="S597" s="10">
        <v>0.0</v>
      </c>
      <c r="T597" s="10">
        <v>0.0</v>
      </c>
      <c r="U597" s="10">
        <v>0.0</v>
      </c>
      <c r="V597" s="10">
        <v>0.0</v>
      </c>
      <c r="W597" s="10">
        <v>0.0</v>
      </c>
      <c r="X597" s="11"/>
      <c r="Y597" s="11"/>
      <c r="Z597" s="12">
        <v>0.46</v>
      </c>
      <c r="AA597" s="13" t="s">
        <v>98</v>
      </c>
      <c r="AB597" s="11"/>
      <c r="AC597" s="11"/>
      <c r="AD597" s="13" t="s">
        <v>1959</v>
      </c>
      <c r="AE597" s="14"/>
      <c r="AF597" s="14"/>
      <c r="AG597" s="14"/>
      <c r="AH597" s="11"/>
      <c r="AI597" s="11"/>
      <c r="AJ597" s="11"/>
      <c r="AK597" s="11"/>
      <c r="AL597" s="11"/>
      <c r="AM597" s="10">
        <v>0.0</v>
      </c>
      <c r="AN597" s="8" t="s">
        <v>100</v>
      </c>
      <c r="AO597" s="8" t="s">
        <v>1943</v>
      </c>
      <c r="AP597" s="10">
        <v>1.0</v>
      </c>
      <c r="AQ597" s="10">
        <v>1.0</v>
      </c>
      <c r="AR597" s="8" t="s">
        <v>102</v>
      </c>
      <c r="AS597" s="10">
        <v>945.0</v>
      </c>
      <c r="AT597" s="10">
        <v>1.0</v>
      </c>
      <c r="AU597" s="10">
        <v>1.0</v>
      </c>
      <c r="AV597" s="8" t="s">
        <v>103</v>
      </c>
      <c r="AW597" s="8" t="s">
        <v>276</v>
      </c>
      <c r="AX597" s="10">
        <v>1.0</v>
      </c>
      <c r="AY597" s="10">
        <v>1.0</v>
      </c>
      <c r="AZ597" s="8" t="s">
        <v>105</v>
      </c>
      <c r="BA597" s="10">
        <v>10.0</v>
      </c>
      <c r="BB597" s="10">
        <v>1.0</v>
      </c>
      <c r="BC597" s="10">
        <v>1.0</v>
      </c>
      <c r="BD597" s="8" t="s">
        <v>106</v>
      </c>
      <c r="BE597" s="8" t="s">
        <v>182</v>
      </c>
      <c r="BF597" s="10">
        <v>1.0</v>
      </c>
      <c r="BG597" s="10">
        <v>1.0</v>
      </c>
      <c r="BH597" s="8" t="s">
        <v>108</v>
      </c>
      <c r="BI597" s="8" t="s">
        <v>124</v>
      </c>
      <c r="BJ597" s="10">
        <v>1.0</v>
      </c>
      <c r="BK597" s="10">
        <v>1.0</v>
      </c>
      <c r="BL597" s="8" t="s">
        <v>110</v>
      </c>
      <c r="BM597" s="10">
        <v>288.0</v>
      </c>
      <c r="BN597" s="10">
        <v>1.0</v>
      </c>
      <c r="BO597" s="10">
        <v>1.0</v>
      </c>
      <c r="BP597" s="8" t="s">
        <v>111</v>
      </c>
      <c r="BQ597" s="10">
        <v>20.0</v>
      </c>
      <c r="BR597" s="10">
        <v>1.0</v>
      </c>
      <c r="BS597" s="10">
        <v>1.0</v>
      </c>
      <c r="BT597" s="8" t="s">
        <v>112</v>
      </c>
      <c r="BU597" s="10">
        <v>15.0</v>
      </c>
      <c r="BV597" s="10">
        <v>1.0</v>
      </c>
      <c r="BW597" s="10">
        <v>1.0</v>
      </c>
      <c r="BX597" s="8" t="s">
        <v>113</v>
      </c>
      <c r="BY597" s="15" t="s">
        <v>1894</v>
      </c>
      <c r="BZ597" s="10">
        <v>1.0</v>
      </c>
      <c r="CA597" s="10">
        <v>1.0</v>
      </c>
      <c r="CB597" s="8" t="s">
        <v>114</v>
      </c>
      <c r="CC597" s="15" t="s">
        <v>139</v>
      </c>
      <c r="CD597" s="10">
        <v>1.0</v>
      </c>
      <c r="CE597" s="10">
        <v>1.0</v>
      </c>
      <c r="CF597" s="8" t="s">
        <v>116</v>
      </c>
      <c r="CG597" s="15" t="s">
        <v>117</v>
      </c>
      <c r="CH597" s="10">
        <v>1.0</v>
      </c>
      <c r="CI597" s="10">
        <v>1.0</v>
      </c>
      <c r="CJ597" s="8" t="s">
        <v>118</v>
      </c>
      <c r="CK597" s="16">
        <v>45571.0</v>
      </c>
      <c r="CL597" s="10">
        <v>1.0</v>
      </c>
      <c r="CM597" s="10">
        <v>1.0</v>
      </c>
      <c r="CN597" s="8" t="s">
        <v>105</v>
      </c>
      <c r="CO597" s="10">
        <v>8.0</v>
      </c>
      <c r="CP597" s="8" t="s">
        <v>111</v>
      </c>
      <c r="CQ597" s="10">
        <v>33.0</v>
      </c>
      <c r="CR597" s="8" t="s">
        <v>112</v>
      </c>
      <c r="CS597" s="10">
        <v>13.0</v>
      </c>
    </row>
    <row r="598">
      <c r="A598" s="7">
        <v>6322.0</v>
      </c>
      <c r="B598" s="8" t="s">
        <v>93</v>
      </c>
      <c r="C598" s="9" t="s">
        <v>1960</v>
      </c>
      <c r="D598" s="8" t="s">
        <v>1945</v>
      </c>
      <c r="E598" s="10">
        <v>1.0</v>
      </c>
      <c r="F598" s="10">
        <v>0.0</v>
      </c>
      <c r="G598" s="8" t="s">
        <v>96</v>
      </c>
      <c r="H598" s="11"/>
      <c r="I598" s="8" t="s">
        <v>1945</v>
      </c>
      <c r="J598" s="11"/>
      <c r="K598" s="11"/>
      <c r="L598" s="8" t="s">
        <v>97</v>
      </c>
      <c r="M598" s="11"/>
      <c r="N598" s="10">
        <v>1.0</v>
      </c>
      <c r="O598" s="10">
        <v>2346.0</v>
      </c>
      <c r="P598" s="11"/>
      <c r="Q598" s="10">
        <v>0.0</v>
      </c>
      <c r="R598" s="10">
        <v>0.0</v>
      </c>
      <c r="S598" s="10">
        <v>0.0</v>
      </c>
      <c r="T598" s="10">
        <v>0.0</v>
      </c>
      <c r="U598" s="10">
        <v>0.0</v>
      </c>
      <c r="V598" s="10">
        <v>0.0</v>
      </c>
      <c r="W598" s="10">
        <v>0.0</v>
      </c>
      <c r="X598" s="11"/>
      <c r="Y598" s="11"/>
      <c r="Z598" s="12">
        <v>0.46</v>
      </c>
      <c r="AA598" s="13" t="s">
        <v>98</v>
      </c>
      <c r="AB598" s="11"/>
      <c r="AC598" s="11"/>
      <c r="AD598" s="13" t="s">
        <v>1961</v>
      </c>
      <c r="AE598" s="14"/>
      <c r="AF598" s="14"/>
      <c r="AG598" s="14"/>
      <c r="AH598" s="11"/>
      <c r="AI598" s="11"/>
      <c r="AJ598" s="11"/>
      <c r="AK598" s="11"/>
      <c r="AL598" s="11"/>
      <c r="AM598" s="10">
        <v>0.0</v>
      </c>
      <c r="AN598" s="8" t="s">
        <v>100</v>
      </c>
      <c r="AO598" s="8" t="s">
        <v>1947</v>
      </c>
      <c r="AP598" s="10">
        <v>1.0</v>
      </c>
      <c r="AQ598" s="10">
        <v>1.0</v>
      </c>
      <c r="AR598" s="8" t="s">
        <v>102</v>
      </c>
      <c r="AS598" s="10">
        <v>945.0</v>
      </c>
      <c r="AT598" s="10">
        <v>1.0</v>
      </c>
      <c r="AU598" s="10">
        <v>1.0</v>
      </c>
      <c r="AV598" s="8" t="s">
        <v>103</v>
      </c>
      <c r="AW598" s="8" t="s">
        <v>276</v>
      </c>
      <c r="AX598" s="10">
        <v>1.0</v>
      </c>
      <c r="AY598" s="10">
        <v>1.0</v>
      </c>
      <c r="AZ598" s="8" t="s">
        <v>105</v>
      </c>
      <c r="BA598" s="10">
        <v>10.0</v>
      </c>
      <c r="BB598" s="10">
        <v>1.0</v>
      </c>
      <c r="BC598" s="10">
        <v>1.0</v>
      </c>
      <c r="BD598" s="8" t="s">
        <v>106</v>
      </c>
      <c r="BE598" s="8" t="s">
        <v>182</v>
      </c>
      <c r="BF598" s="10">
        <v>1.0</v>
      </c>
      <c r="BG598" s="10">
        <v>1.0</v>
      </c>
      <c r="BH598" s="8" t="s">
        <v>108</v>
      </c>
      <c r="BI598" s="8" t="s">
        <v>124</v>
      </c>
      <c r="BJ598" s="10">
        <v>1.0</v>
      </c>
      <c r="BK598" s="10">
        <v>1.0</v>
      </c>
      <c r="BL598" s="8" t="s">
        <v>110</v>
      </c>
      <c r="BM598" s="10">
        <v>288.0</v>
      </c>
      <c r="BN598" s="10">
        <v>1.0</v>
      </c>
      <c r="BO598" s="10">
        <v>1.0</v>
      </c>
      <c r="BP598" s="8" t="s">
        <v>111</v>
      </c>
      <c r="BQ598" s="10">
        <v>20.0</v>
      </c>
      <c r="BR598" s="10">
        <v>1.0</v>
      </c>
      <c r="BS598" s="10">
        <v>1.0</v>
      </c>
      <c r="BT598" s="8" t="s">
        <v>112</v>
      </c>
      <c r="BU598" s="10">
        <v>15.0</v>
      </c>
      <c r="BV598" s="10">
        <v>1.0</v>
      </c>
      <c r="BW598" s="10">
        <v>1.0</v>
      </c>
      <c r="BX598" s="8" t="s">
        <v>113</v>
      </c>
      <c r="BY598" s="15" t="s">
        <v>1894</v>
      </c>
      <c r="BZ598" s="10">
        <v>1.0</v>
      </c>
      <c r="CA598" s="10">
        <v>1.0</v>
      </c>
      <c r="CB598" s="8" t="s">
        <v>114</v>
      </c>
      <c r="CC598" s="15" t="s">
        <v>139</v>
      </c>
      <c r="CD598" s="10">
        <v>1.0</v>
      </c>
      <c r="CE598" s="10">
        <v>1.0</v>
      </c>
      <c r="CF598" s="8" t="s">
        <v>116</v>
      </c>
      <c r="CG598" s="15" t="s">
        <v>117</v>
      </c>
      <c r="CH598" s="10">
        <v>1.0</v>
      </c>
      <c r="CI598" s="10">
        <v>1.0</v>
      </c>
      <c r="CJ598" s="8" t="s">
        <v>118</v>
      </c>
      <c r="CK598" s="16">
        <v>45571.0</v>
      </c>
      <c r="CL598" s="10">
        <v>1.0</v>
      </c>
      <c r="CM598" s="10">
        <v>1.0</v>
      </c>
      <c r="CN598" s="8" t="s">
        <v>105</v>
      </c>
      <c r="CO598" s="10">
        <v>8.0</v>
      </c>
      <c r="CP598" s="8" t="s">
        <v>111</v>
      </c>
      <c r="CQ598" s="10">
        <v>21.0</v>
      </c>
      <c r="CR598" s="8" t="s">
        <v>112</v>
      </c>
      <c r="CS598" s="10">
        <v>13.0</v>
      </c>
    </row>
    <row r="599">
      <c r="A599" s="7">
        <v>11167.0</v>
      </c>
      <c r="B599" s="8" t="s">
        <v>93</v>
      </c>
      <c r="C599" s="9" t="s">
        <v>1962</v>
      </c>
      <c r="D599" s="8" t="s">
        <v>1338</v>
      </c>
      <c r="E599" s="10">
        <v>1.0</v>
      </c>
      <c r="F599" s="10">
        <v>0.0</v>
      </c>
      <c r="G599" s="8" t="s">
        <v>96</v>
      </c>
      <c r="H599" s="11"/>
      <c r="I599" s="8" t="s">
        <v>1338</v>
      </c>
      <c r="J599" s="11"/>
      <c r="K599" s="11"/>
      <c r="L599" s="8" t="s">
        <v>97</v>
      </c>
      <c r="M599" s="11"/>
      <c r="N599" s="10">
        <v>1.0</v>
      </c>
      <c r="O599" s="10">
        <v>13184.0</v>
      </c>
      <c r="P599" s="11"/>
      <c r="Q599" s="10">
        <v>0.0</v>
      </c>
      <c r="R599" s="10">
        <v>0.0</v>
      </c>
      <c r="S599" s="10">
        <v>0.0</v>
      </c>
      <c r="T599" s="10">
        <v>0.0</v>
      </c>
      <c r="U599" s="10">
        <v>0.0</v>
      </c>
      <c r="V599" s="10">
        <v>0.0</v>
      </c>
      <c r="W599" s="10">
        <v>0.0</v>
      </c>
      <c r="X599" s="11"/>
      <c r="Y599" s="11"/>
      <c r="Z599" s="12">
        <v>0.35</v>
      </c>
      <c r="AA599" s="13" t="s">
        <v>98</v>
      </c>
      <c r="AB599" s="11"/>
      <c r="AC599" s="11"/>
      <c r="AD599" s="13" t="s">
        <v>1963</v>
      </c>
      <c r="AE599" s="14"/>
      <c r="AF599" s="14"/>
      <c r="AG599" s="14"/>
      <c r="AH599" s="11"/>
      <c r="AI599" s="11"/>
      <c r="AJ599" s="11"/>
      <c r="AK599" s="11"/>
      <c r="AL599" s="11"/>
      <c r="AM599" s="10">
        <v>0.0</v>
      </c>
      <c r="AN599" s="8" t="s">
        <v>100</v>
      </c>
      <c r="AO599" s="8" t="s">
        <v>1949</v>
      </c>
      <c r="AP599" s="10">
        <v>1.0</v>
      </c>
      <c r="AQ599" s="10">
        <v>1.0</v>
      </c>
      <c r="AR599" s="8" t="s">
        <v>102</v>
      </c>
      <c r="AS599" s="10">
        <v>1150.0</v>
      </c>
      <c r="AT599" s="10">
        <v>1.0</v>
      </c>
      <c r="AU599" s="10">
        <v>1.0</v>
      </c>
      <c r="AV599" s="8" t="s">
        <v>103</v>
      </c>
      <c r="AW599" s="8" t="s">
        <v>276</v>
      </c>
      <c r="AX599" s="10">
        <v>1.0</v>
      </c>
      <c r="AY599" s="10">
        <v>1.0</v>
      </c>
      <c r="AZ599" s="8" t="s">
        <v>105</v>
      </c>
      <c r="BA599" s="10">
        <v>10.0</v>
      </c>
      <c r="BB599" s="10">
        <v>1.0</v>
      </c>
      <c r="BC599" s="10">
        <v>1.0</v>
      </c>
      <c r="BD599" s="8" t="s">
        <v>106</v>
      </c>
      <c r="BE599" s="8" t="s">
        <v>182</v>
      </c>
      <c r="BF599" s="10">
        <v>1.0</v>
      </c>
      <c r="BG599" s="10">
        <v>1.0</v>
      </c>
      <c r="BH599" s="8" t="s">
        <v>108</v>
      </c>
      <c r="BI599" s="8" t="s">
        <v>124</v>
      </c>
      <c r="BJ599" s="10">
        <v>1.0</v>
      </c>
      <c r="BK599" s="10">
        <v>1.0</v>
      </c>
      <c r="BL599" s="8" t="s">
        <v>110</v>
      </c>
      <c r="BM599" s="10">
        <v>350.0</v>
      </c>
      <c r="BN599" s="10">
        <v>1.0</v>
      </c>
      <c r="BO599" s="10">
        <v>1.0</v>
      </c>
      <c r="BP599" s="8" t="s">
        <v>111</v>
      </c>
      <c r="BQ599" s="10">
        <v>15.0</v>
      </c>
      <c r="BR599" s="10">
        <v>1.0</v>
      </c>
      <c r="BS599" s="10">
        <v>1.0</v>
      </c>
      <c r="BT599" s="8" t="s">
        <v>112</v>
      </c>
      <c r="BU599" s="10">
        <v>13.0</v>
      </c>
      <c r="BV599" s="10">
        <v>1.0</v>
      </c>
      <c r="BW599" s="10">
        <v>1.0</v>
      </c>
      <c r="BX599" s="8" t="s">
        <v>113</v>
      </c>
      <c r="BY599" s="15" t="s">
        <v>1894</v>
      </c>
      <c r="BZ599" s="10">
        <v>1.0</v>
      </c>
      <c r="CA599" s="10">
        <v>1.0</v>
      </c>
      <c r="CB599" s="8" t="s">
        <v>114</v>
      </c>
      <c r="CC599" s="15" t="s">
        <v>139</v>
      </c>
      <c r="CD599" s="10">
        <v>1.0</v>
      </c>
      <c r="CE599" s="10">
        <v>1.0</v>
      </c>
      <c r="CF599" s="8" t="s">
        <v>116</v>
      </c>
      <c r="CG599" s="15" t="s">
        <v>117</v>
      </c>
      <c r="CH599" s="10">
        <v>1.0</v>
      </c>
      <c r="CI599" s="10">
        <v>1.0</v>
      </c>
      <c r="CJ599" s="8" t="s">
        <v>118</v>
      </c>
      <c r="CK599" s="16">
        <v>45571.0</v>
      </c>
      <c r="CL599" s="10">
        <v>1.0</v>
      </c>
      <c r="CM599" s="10">
        <v>1.0</v>
      </c>
      <c r="CN599" s="8" t="s">
        <v>105</v>
      </c>
      <c r="CO599" s="10">
        <v>8.0</v>
      </c>
      <c r="CP599" s="8" t="s">
        <v>111</v>
      </c>
      <c r="CQ599" s="10">
        <v>33.0</v>
      </c>
      <c r="CR599" s="8" t="s">
        <v>112</v>
      </c>
      <c r="CS599" s="10">
        <v>13.0</v>
      </c>
    </row>
    <row r="600">
      <c r="A600" s="7">
        <v>11200.0</v>
      </c>
      <c r="B600" s="8" t="s">
        <v>93</v>
      </c>
      <c r="C600" s="9" t="s">
        <v>1964</v>
      </c>
      <c r="D600" s="8" t="s">
        <v>1965</v>
      </c>
      <c r="E600" s="10">
        <v>1.0</v>
      </c>
      <c r="F600" s="10">
        <v>0.0</v>
      </c>
      <c r="G600" s="8" t="s">
        <v>96</v>
      </c>
      <c r="H600" s="11"/>
      <c r="I600" s="8" t="s">
        <v>1966</v>
      </c>
      <c r="J600" s="11"/>
      <c r="K600" s="11"/>
      <c r="L600" s="8" t="s">
        <v>97</v>
      </c>
      <c r="M600" s="11"/>
      <c r="N600" s="10">
        <v>1.0</v>
      </c>
      <c r="O600" s="10">
        <v>959.0</v>
      </c>
      <c r="P600" s="11"/>
      <c r="Q600" s="10">
        <v>0.0</v>
      </c>
      <c r="R600" s="10">
        <v>0.0</v>
      </c>
      <c r="S600" s="10">
        <v>0.0</v>
      </c>
      <c r="T600" s="10">
        <v>0.0</v>
      </c>
      <c r="U600" s="10">
        <v>0.0</v>
      </c>
      <c r="V600" s="10">
        <v>0.0</v>
      </c>
      <c r="W600" s="10">
        <v>0.0</v>
      </c>
      <c r="X600" s="11"/>
      <c r="Y600" s="11"/>
      <c r="Z600" s="12">
        <v>0.35</v>
      </c>
      <c r="AA600" s="13" t="s">
        <v>98</v>
      </c>
      <c r="AB600" s="11"/>
      <c r="AC600" s="11"/>
      <c r="AD600" s="13" t="s">
        <v>1967</v>
      </c>
      <c r="AE600" s="14"/>
      <c r="AF600" s="14"/>
      <c r="AG600" s="14"/>
      <c r="AH600" s="11"/>
      <c r="AI600" s="11"/>
      <c r="AJ600" s="11"/>
      <c r="AK600" s="11"/>
      <c r="AL600" s="11"/>
      <c r="AM600" s="10">
        <v>0.0</v>
      </c>
      <c r="AN600" s="8" t="s">
        <v>100</v>
      </c>
      <c r="AO600" s="8" t="s">
        <v>1252</v>
      </c>
      <c r="AP600" s="10">
        <v>1.0</v>
      </c>
      <c r="AQ600" s="10">
        <v>1.0</v>
      </c>
      <c r="AR600" s="8" t="s">
        <v>102</v>
      </c>
      <c r="AS600" s="10">
        <v>1150.0</v>
      </c>
      <c r="AT600" s="10">
        <v>1.0</v>
      </c>
      <c r="AU600" s="10">
        <v>1.0</v>
      </c>
      <c r="AV600" s="8" t="s">
        <v>103</v>
      </c>
      <c r="AW600" s="8" t="s">
        <v>276</v>
      </c>
      <c r="AX600" s="10">
        <v>1.0</v>
      </c>
      <c r="AY600" s="10">
        <v>1.0</v>
      </c>
      <c r="AZ600" s="8" t="s">
        <v>105</v>
      </c>
      <c r="BA600" s="10">
        <v>10.0</v>
      </c>
      <c r="BB600" s="10">
        <v>1.0</v>
      </c>
      <c r="BC600" s="10">
        <v>1.0</v>
      </c>
      <c r="BD600" s="8" t="s">
        <v>106</v>
      </c>
      <c r="BE600" s="8" t="s">
        <v>182</v>
      </c>
      <c r="BF600" s="10">
        <v>1.0</v>
      </c>
      <c r="BG600" s="10">
        <v>1.0</v>
      </c>
      <c r="BH600" s="8" t="s">
        <v>108</v>
      </c>
      <c r="BI600" s="8" t="s">
        <v>124</v>
      </c>
      <c r="BJ600" s="10">
        <v>1.0</v>
      </c>
      <c r="BK600" s="10">
        <v>1.0</v>
      </c>
      <c r="BL600" s="8" t="s">
        <v>110</v>
      </c>
      <c r="BM600" s="10">
        <v>350.0</v>
      </c>
      <c r="BN600" s="10">
        <v>1.0</v>
      </c>
      <c r="BO600" s="10">
        <v>1.0</v>
      </c>
      <c r="BP600" s="8" t="s">
        <v>111</v>
      </c>
      <c r="BQ600" s="10">
        <v>15.0</v>
      </c>
      <c r="BR600" s="10">
        <v>1.0</v>
      </c>
      <c r="BS600" s="10">
        <v>1.0</v>
      </c>
      <c r="BT600" s="8" t="s">
        <v>112</v>
      </c>
      <c r="BU600" s="10">
        <v>13.0</v>
      </c>
      <c r="BV600" s="10">
        <v>1.0</v>
      </c>
      <c r="BW600" s="10">
        <v>1.0</v>
      </c>
      <c r="BX600" s="8" t="s">
        <v>113</v>
      </c>
      <c r="BY600" s="15" t="s">
        <v>1894</v>
      </c>
      <c r="BZ600" s="10">
        <v>1.0</v>
      </c>
      <c r="CA600" s="10">
        <v>1.0</v>
      </c>
      <c r="CB600" s="8" t="s">
        <v>114</v>
      </c>
      <c r="CC600" s="15" t="s">
        <v>139</v>
      </c>
      <c r="CD600" s="10">
        <v>1.0</v>
      </c>
      <c r="CE600" s="10">
        <v>1.0</v>
      </c>
      <c r="CF600" s="8" t="s">
        <v>116</v>
      </c>
      <c r="CG600" s="15" t="s">
        <v>117</v>
      </c>
      <c r="CH600" s="10">
        <v>1.0</v>
      </c>
      <c r="CI600" s="10">
        <v>1.0</v>
      </c>
      <c r="CJ600" s="8" t="s">
        <v>118</v>
      </c>
      <c r="CK600" s="16">
        <v>45571.0</v>
      </c>
      <c r="CL600" s="10">
        <v>1.0</v>
      </c>
      <c r="CM600" s="10">
        <v>1.0</v>
      </c>
      <c r="CN600" s="8" t="s">
        <v>105</v>
      </c>
      <c r="CO600" s="10">
        <v>8.0</v>
      </c>
      <c r="CP600" s="8" t="s">
        <v>111</v>
      </c>
      <c r="CQ600" s="10">
        <v>21.0</v>
      </c>
      <c r="CR600" s="8" t="s">
        <v>112</v>
      </c>
      <c r="CS600" s="10">
        <v>13.0</v>
      </c>
    </row>
    <row r="601">
      <c r="A601" s="7">
        <v>11156.0</v>
      </c>
      <c r="B601" s="8" t="s">
        <v>93</v>
      </c>
      <c r="C601" s="9" t="s">
        <v>1968</v>
      </c>
      <c r="D601" s="8" t="s">
        <v>1969</v>
      </c>
      <c r="E601" s="10">
        <v>1.0</v>
      </c>
      <c r="F601" s="10">
        <v>0.0</v>
      </c>
      <c r="G601" s="8" t="s">
        <v>96</v>
      </c>
      <c r="H601" s="11"/>
      <c r="I601" s="8" t="s">
        <v>1970</v>
      </c>
      <c r="J601" s="11"/>
      <c r="K601" s="11"/>
      <c r="L601" s="8" t="s">
        <v>97</v>
      </c>
      <c r="M601" s="11"/>
      <c r="N601" s="10">
        <v>1.0</v>
      </c>
      <c r="O601" s="10">
        <v>3721.0</v>
      </c>
      <c r="P601" s="11"/>
      <c r="Q601" s="10">
        <v>0.0</v>
      </c>
      <c r="R601" s="10">
        <v>0.0</v>
      </c>
      <c r="S601" s="10">
        <v>0.0</v>
      </c>
      <c r="T601" s="10">
        <v>0.0</v>
      </c>
      <c r="U601" s="10">
        <v>0.0</v>
      </c>
      <c r="V601" s="10">
        <v>0.0</v>
      </c>
      <c r="W601" s="10">
        <v>0.0</v>
      </c>
      <c r="X601" s="11"/>
      <c r="Y601" s="11"/>
      <c r="Z601" s="12">
        <v>0.35</v>
      </c>
      <c r="AA601" s="13" t="s">
        <v>98</v>
      </c>
      <c r="AB601" s="11"/>
      <c r="AC601" s="11"/>
      <c r="AD601" s="13" t="s">
        <v>1971</v>
      </c>
      <c r="AE601" s="14"/>
      <c r="AF601" s="14"/>
      <c r="AG601" s="14"/>
      <c r="AH601" s="11"/>
      <c r="AI601" s="11"/>
      <c r="AJ601" s="11"/>
      <c r="AK601" s="11"/>
      <c r="AL601" s="11"/>
      <c r="AM601" s="10">
        <v>0.0</v>
      </c>
      <c r="AN601" s="8" t="s">
        <v>100</v>
      </c>
      <c r="AO601" s="8" t="s">
        <v>1970</v>
      </c>
      <c r="AP601" s="10">
        <v>1.0</v>
      </c>
      <c r="AQ601" s="10">
        <v>1.0</v>
      </c>
      <c r="AR601" s="8" t="s">
        <v>102</v>
      </c>
      <c r="AS601" s="10">
        <v>1150.0</v>
      </c>
      <c r="AT601" s="10">
        <v>1.0</v>
      </c>
      <c r="AU601" s="10">
        <v>1.0</v>
      </c>
      <c r="AV601" s="8" t="s">
        <v>103</v>
      </c>
      <c r="AW601" s="8" t="s">
        <v>276</v>
      </c>
      <c r="AX601" s="10">
        <v>1.0</v>
      </c>
      <c r="AY601" s="10">
        <v>1.0</v>
      </c>
      <c r="AZ601" s="8" t="s">
        <v>105</v>
      </c>
      <c r="BA601" s="10">
        <v>10.0</v>
      </c>
      <c r="BB601" s="10">
        <v>1.0</v>
      </c>
      <c r="BC601" s="10">
        <v>1.0</v>
      </c>
      <c r="BD601" s="8" t="s">
        <v>106</v>
      </c>
      <c r="BE601" s="8" t="s">
        <v>182</v>
      </c>
      <c r="BF601" s="10">
        <v>1.0</v>
      </c>
      <c r="BG601" s="10">
        <v>1.0</v>
      </c>
      <c r="BH601" s="8" t="s">
        <v>108</v>
      </c>
      <c r="BI601" s="8" t="s">
        <v>124</v>
      </c>
      <c r="BJ601" s="10">
        <v>1.0</v>
      </c>
      <c r="BK601" s="10">
        <v>1.0</v>
      </c>
      <c r="BL601" s="8" t="s">
        <v>110</v>
      </c>
      <c r="BM601" s="10">
        <v>350.0</v>
      </c>
      <c r="BN601" s="10">
        <v>1.0</v>
      </c>
      <c r="BO601" s="10">
        <v>1.0</v>
      </c>
      <c r="BP601" s="8" t="s">
        <v>111</v>
      </c>
      <c r="BQ601" s="10">
        <v>15.0</v>
      </c>
      <c r="BR601" s="10">
        <v>1.0</v>
      </c>
      <c r="BS601" s="10">
        <v>1.0</v>
      </c>
      <c r="BT601" s="8" t="s">
        <v>112</v>
      </c>
      <c r="BU601" s="10">
        <v>13.0</v>
      </c>
      <c r="BV601" s="10">
        <v>1.0</v>
      </c>
      <c r="BW601" s="10">
        <v>1.0</v>
      </c>
      <c r="BX601" s="8" t="s">
        <v>113</v>
      </c>
      <c r="BY601" s="15" t="s">
        <v>1894</v>
      </c>
      <c r="BZ601" s="10">
        <v>1.0</v>
      </c>
      <c r="CA601" s="10">
        <v>1.0</v>
      </c>
      <c r="CB601" s="8" t="s">
        <v>114</v>
      </c>
      <c r="CC601" s="15" t="s">
        <v>139</v>
      </c>
      <c r="CD601" s="10">
        <v>1.0</v>
      </c>
      <c r="CE601" s="10">
        <v>1.0</v>
      </c>
      <c r="CF601" s="8" t="s">
        <v>116</v>
      </c>
      <c r="CG601" s="15" t="s">
        <v>117</v>
      </c>
      <c r="CH601" s="10">
        <v>1.0</v>
      </c>
      <c r="CI601" s="10">
        <v>1.0</v>
      </c>
      <c r="CJ601" s="8" t="s">
        <v>118</v>
      </c>
      <c r="CK601" s="16">
        <v>45571.0</v>
      </c>
      <c r="CL601" s="10">
        <v>1.0</v>
      </c>
      <c r="CM601" s="10">
        <v>1.0</v>
      </c>
      <c r="CN601" s="8" t="s">
        <v>105</v>
      </c>
      <c r="CO601" s="10">
        <v>9.0</v>
      </c>
      <c r="CP601" s="8" t="s">
        <v>111</v>
      </c>
      <c r="CQ601" s="10">
        <v>40.0</v>
      </c>
      <c r="CR601" s="8" t="s">
        <v>112</v>
      </c>
      <c r="CS601" s="10">
        <v>15.0</v>
      </c>
    </row>
    <row r="602">
      <c r="A602" s="7">
        <v>11153.0</v>
      </c>
      <c r="B602" s="8" t="s">
        <v>93</v>
      </c>
      <c r="C602" s="9" t="s">
        <v>1972</v>
      </c>
      <c r="D602" s="8" t="s">
        <v>1933</v>
      </c>
      <c r="E602" s="10">
        <v>1.0</v>
      </c>
      <c r="F602" s="10">
        <v>0.0</v>
      </c>
      <c r="G602" s="8" t="s">
        <v>96</v>
      </c>
      <c r="H602" s="11"/>
      <c r="I602" s="13" t="s">
        <v>1952</v>
      </c>
      <c r="J602" s="11"/>
      <c r="K602" s="11"/>
      <c r="L602" s="8" t="s">
        <v>97</v>
      </c>
      <c r="M602" s="11"/>
      <c r="N602" s="10">
        <v>1.0</v>
      </c>
      <c r="O602" s="10">
        <v>3505.0</v>
      </c>
      <c r="P602" s="11"/>
      <c r="Q602" s="10">
        <v>0.0</v>
      </c>
      <c r="R602" s="10">
        <v>0.0</v>
      </c>
      <c r="S602" s="10">
        <v>0.0</v>
      </c>
      <c r="T602" s="10">
        <v>0.0</v>
      </c>
      <c r="U602" s="10">
        <v>0.0</v>
      </c>
      <c r="V602" s="10">
        <v>0.0</v>
      </c>
      <c r="W602" s="10">
        <v>0.0</v>
      </c>
      <c r="X602" s="11"/>
      <c r="Y602" s="11"/>
      <c r="Z602" s="12">
        <v>0.35</v>
      </c>
      <c r="AA602" s="13" t="s">
        <v>98</v>
      </c>
      <c r="AB602" s="11"/>
      <c r="AC602" s="11"/>
      <c r="AD602" s="13" t="s">
        <v>1973</v>
      </c>
      <c r="AE602" s="14"/>
      <c r="AF602" s="14"/>
      <c r="AG602" s="14"/>
      <c r="AH602" s="14"/>
      <c r="AI602" s="14"/>
      <c r="AJ602" s="14"/>
      <c r="AK602" s="14"/>
      <c r="AL602" s="11"/>
      <c r="AM602" s="10">
        <v>0.0</v>
      </c>
      <c r="AN602" s="8" t="s">
        <v>100</v>
      </c>
      <c r="AO602" s="8" t="s">
        <v>101</v>
      </c>
      <c r="AP602" s="10">
        <v>1.0</v>
      </c>
      <c r="AQ602" s="10">
        <v>1.0</v>
      </c>
      <c r="AR602" s="8" t="s">
        <v>102</v>
      </c>
      <c r="AS602" s="10">
        <v>1150.0</v>
      </c>
      <c r="AT602" s="10">
        <v>1.0</v>
      </c>
      <c r="AU602" s="10">
        <v>1.0</v>
      </c>
      <c r="AV602" s="8" t="s">
        <v>103</v>
      </c>
      <c r="AW602" s="8" t="s">
        <v>276</v>
      </c>
      <c r="AX602" s="10">
        <v>1.0</v>
      </c>
      <c r="AY602" s="10">
        <v>1.0</v>
      </c>
      <c r="AZ602" s="8" t="s">
        <v>105</v>
      </c>
      <c r="BA602" s="10">
        <v>10.0</v>
      </c>
      <c r="BB602" s="10">
        <v>1.0</v>
      </c>
      <c r="BC602" s="10">
        <v>1.0</v>
      </c>
      <c r="BD602" s="8" t="s">
        <v>106</v>
      </c>
      <c r="BE602" s="8" t="s">
        <v>182</v>
      </c>
      <c r="BF602" s="10">
        <v>1.0</v>
      </c>
      <c r="BG602" s="10">
        <v>1.0</v>
      </c>
      <c r="BH602" s="8" t="s">
        <v>108</v>
      </c>
      <c r="BI602" s="8" t="s">
        <v>124</v>
      </c>
      <c r="BJ602" s="10">
        <v>1.0</v>
      </c>
      <c r="BK602" s="10">
        <v>1.0</v>
      </c>
      <c r="BL602" s="8" t="s">
        <v>110</v>
      </c>
      <c r="BM602" s="10">
        <v>350.0</v>
      </c>
      <c r="BN602" s="10">
        <v>1.0</v>
      </c>
      <c r="BO602" s="10">
        <v>1.0</v>
      </c>
      <c r="BP602" s="8" t="s">
        <v>111</v>
      </c>
      <c r="BQ602" s="10">
        <v>15.0</v>
      </c>
      <c r="BR602" s="10">
        <v>1.0</v>
      </c>
      <c r="BS602" s="10">
        <v>1.0</v>
      </c>
      <c r="BT602" s="8" t="s">
        <v>112</v>
      </c>
      <c r="BU602" s="10">
        <v>13.0</v>
      </c>
      <c r="BV602" s="10">
        <v>1.0</v>
      </c>
      <c r="BW602" s="10">
        <v>1.0</v>
      </c>
      <c r="BX602" s="8" t="s">
        <v>113</v>
      </c>
      <c r="BY602" s="15" t="s">
        <v>1894</v>
      </c>
      <c r="BZ602" s="10">
        <v>1.0</v>
      </c>
      <c r="CA602" s="10">
        <v>1.0</v>
      </c>
      <c r="CB602" s="8" t="s">
        <v>114</v>
      </c>
      <c r="CC602" s="15" t="s">
        <v>139</v>
      </c>
      <c r="CD602" s="10">
        <v>1.0</v>
      </c>
      <c r="CE602" s="10">
        <v>1.0</v>
      </c>
      <c r="CF602" s="8" t="s">
        <v>116</v>
      </c>
      <c r="CG602" s="15" t="s">
        <v>117</v>
      </c>
      <c r="CH602" s="10">
        <v>1.0</v>
      </c>
      <c r="CI602" s="10">
        <v>1.0</v>
      </c>
      <c r="CJ602" s="8" t="s">
        <v>118</v>
      </c>
      <c r="CK602" s="16">
        <v>45571.0</v>
      </c>
      <c r="CL602" s="10">
        <v>1.0</v>
      </c>
      <c r="CM602" s="10">
        <v>1.0</v>
      </c>
      <c r="CN602" s="8" t="s">
        <v>105</v>
      </c>
      <c r="CO602" s="10">
        <v>10.0</v>
      </c>
      <c r="CP602" s="8" t="s">
        <v>111</v>
      </c>
      <c r="CQ602" s="10">
        <v>50.0</v>
      </c>
      <c r="CR602" s="8" t="s">
        <v>112</v>
      </c>
      <c r="CS602" s="10">
        <v>30.0</v>
      </c>
    </row>
    <row r="603">
      <c r="A603" s="7">
        <v>11212.0</v>
      </c>
      <c r="B603" s="8" t="s">
        <v>93</v>
      </c>
      <c r="C603" s="9" t="s">
        <v>1974</v>
      </c>
      <c r="D603" s="8" t="s">
        <v>1937</v>
      </c>
      <c r="E603" s="10">
        <v>1.0</v>
      </c>
      <c r="F603" s="10">
        <v>0.0</v>
      </c>
      <c r="G603" s="8" t="s">
        <v>96</v>
      </c>
      <c r="H603" s="11"/>
      <c r="I603" s="13" t="s">
        <v>1938</v>
      </c>
      <c r="J603" s="11"/>
      <c r="K603" s="11"/>
      <c r="L603" s="8" t="s">
        <v>97</v>
      </c>
      <c r="M603" s="11"/>
      <c r="N603" s="10">
        <v>1.0</v>
      </c>
      <c r="O603" s="10">
        <v>7017.0</v>
      </c>
      <c r="P603" s="11"/>
      <c r="Q603" s="10">
        <v>0.0</v>
      </c>
      <c r="R603" s="10">
        <v>0.0</v>
      </c>
      <c r="S603" s="10">
        <v>0.0</v>
      </c>
      <c r="T603" s="10">
        <v>0.0</v>
      </c>
      <c r="U603" s="10">
        <v>0.0</v>
      </c>
      <c r="V603" s="10">
        <v>0.0</v>
      </c>
      <c r="W603" s="10">
        <v>0.0</v>
      </c>
      <c r="X603" s="11"/>
      <c r="Y603" s="11"/>
      <c r="Z603" s="12">
        <v>0.35</v>
      </c>
      <c r="AA603" s="13" t="s">
        <v>98</v>
      </c>
      <c r="AB603" s="11"/>
      <c r="AC603" s="11"/>
      <c r="AD603" s="13" t="s">
        <v>1975</v>
      </c>
      <c r="AE603" s="14"/>
      <c r="AF603" s="14"/>
      <c r="AG603" s="14"/>
      <c r="AH603" s="11"/>
      <c r="AI603" s="11"/>
      <c r="AJ603" s="11"/>
      <c r="AK603" s="11"/>
      <c r="AL603" s="11"/>
      <c r="AM603" s="10">
        <v>0.0</v>
      </c>
      <c r="AN603" s="8" t="s">
        <v>100</v>
      </c>
      <c r="AO603" s="8" t="s">
        <v>440</v>
      </c>
      <c r="AP603" s="10">
        <v>1.0</v>
      </c>
      <c r="AQ603" s="10">
        <v>1.0</v>
      </c>
      <c r="AR603" s="8" t="s">
        <v>102</v>
      </c>
      <c r="AS603" s="10">
        <v>1150.0</v>
      </c>
      <c r="AT603" s="10">
        <v>1.0</v>
      </c>
      <c r="AU603" s="10">
        <v>1.0</v>
      </c>
      <c r="AV603" s="8" t="s">
        <v>103</v>
      </c>
      <c r="AW603" s="8" t="s">
        <v>276</v>
      </c>
      <c r="AX603" s="10">
        <v>1.0</v>
      </c>
      <c r="AY603" s="10">
        <v>1.0</v>
      </c>
      <c r="AZ603" s="8" t="s">
        <v>105</v>
      </c>
      <c r="BA603" s="10">
        <v>10.0</v>
      </c>
      <c r="BB603" s="10">
        <v>1.0</v>
      </c>
      <c r="BC603" s="10">
        <v>1.0</v>
      </c>
      <c r="BD603" s="8" t="s">
        <v>106</v>
      </c>
      <c r="BE603" s="8" t="s">
        <v>182</v>
      </c>
      <c r="BF603" s="10">
        <v>1.0</v>
      </c>
      <c r="BG603" s="10">
        <v>1.0</v>
      </c>
      <c r="BH603" s="8" t="s">
        <v>108</v>
      </c>
      <c r="BI603" s="8" t="s">
        <v>124</v>
      </c>
      <c r="BJ603" s="10">
        <v>1.0</v>
      </c>
      <c r="BK603" s="10">
        <v>1.0</v>
      </c>
      <c r="BL603" s="8" t="s">
        <v>110</v>
      </c>
      <c r="BM603" s="10">
        <v>350.0</v>
      </c>
      <c r="BN603" s="10">
        <v>1.0</v>
      </c>
      <c r="BO603" s="10">
        <v>1.0</v>
      </c>
      <c r="BP603" s="8" t="s">
        <v>111</v>
      </c>
      <c r="BQ603" s="10">
        <v>15.0</v>
      </c>
      <c r="BR603" s="10">
        <v>1.0</v>
      </c>
      <c r="BS603" s="10">
        <v>1.0</v>
      </c>
      <c r="BT603" s="8" t="s">
        <v>112</v>
      </c>
      <c r="BU603" s="10">
        <v>13.0</v>
      </c>
      <c r="BV603" s="10">
        <v>1.0</v>
      </c>
      <c r="BW603" s="10">
        <v>1.0</v>
      </c>
      <c r="BX603" s="8" t="s">
        <v>113</v>
      </c>
      <c r="BY603" s="15" t="s">
        <v>1894</v>
      </c>
      <c r="BZ603" s="10">
        <v>1.0</v>
      </c>
      <c r="CA603" s="10">
        <v>1.0</v>
      </c>
      <c r="CB603" s="8" t="s">
        <v>114</v>
      </c>
      <c r="CC603" s="15" t="s">
        <v>139</v>
      </c>
      <c r="CD603" s="10">
        <v>1.0</v>
      </c>
      <c r="CE603" s="10">
        <v>1.0</v>
      </c>
      <c r="CF603" s="8" t="s">
        <v>116</v>
      </c>
      <c r="CG603" s="15" t="s">
        <v>117</v>
      </c>
      <c r="CH603" s="10">
        <v>1.0</v>
      </c>
      <c r="CI603" s="10">
        <v>1.0</v>
      </c>
      <c r="CJ603" s="8" t="s">
        <v>118</v>
      </c>
      <c r="CK603" s="16">
        <v>45571.0</v>
      </c>
      <c r="CL603" s="10">
        <v>1.0</v>
      </c>
      <c r="CM603" s="10">
        <v>1.0</v>
      </c>
      <c r="CN603" s="8" t="s">
        <v>105</v>
      </c>
      <c r="CO603" s="10">
        <v>10.0</v>
      </c>
      <c r="CP603" s="8" t="s">
        <v>111</v>
      </c>
      <c r="CQ603" s="10">
        <v>50.0</v>
      </c>
      <c r="CR603" s="8" t="s">
        <v>112</v>
      </c>
      <c r="CS603" s="10">
        <v>30.0</v>
      </c>
    </row>
    <row r="604">
      <c r="A604" s="7">
        <v>11147.0</v>
      </c>
      <c r="B604" s="8" t="s">
        <v>93</v>
      </c>
      <c r="C604" s="9" t="s">
        <v>1976</v>
      </c>
      <c r="D604" s="8" t="s">
        <v>1977</v>
      </c>
      <c r="E604" s="10">
        <v>1.0</v>
      </c>
      <c r="F604" s="10">
        <v>0.0</v>
      </c>
      <c r="G604" s="8" t="s">
        <v>96</v>
      </c>
      <c r="H604" s="11"/>
      <c r="I604" s="13" t="s">
        <v>1949</v>
      </c>
      <c r="J604" s="11"/>
      <c r="K604" s="11"/>
      <c r="L604" s="8" t="s">
        <v>97</v>
      </c>
      <c r="M604" s="11"/>
      <c r="N604" s="10">
        <v>1.0</v>
      </c>
      <c r="O604" s="10">
        <v>5532.0</v>
      </c>
      <c r="P604" s="11"/>
      <c r="Q604" s="10">
        <v>0.0</v>
      </c>
      <c r="R604" s="10">
        <v>0.0</v>
      </c>
      <c r="S604" s="10">
        <v>0.0</v>
      </c>
      <c r="T604" s="10">
        <v>0.0</v>
      </c>
      <c r="U604" s="10">
        <v>0.0</v>
      </c>
      <c r="V604" s="10">
        <v>0.0</v>
      </c>
      <c r="W604" s="10">
        <v>0.0</v>
      </c>
      <c r="X604" s="11"/>
      <c r="Y604" s="11"/>
      <c r="Z604" s="12">
        <v>1.16</v>
      </c>
      <c r="AA604" s="13" t="s">
        <v>98</v>
      </c>
      <c r="AB604" s="11"/>
      <c r="AC604" s="11"/>
      <c r="AD604" s="13" t="s">
        <v>1978</v>
      </c>
      <c r="AE604" s="14"/>
      <c r="AF604" s="14"/>
      <c r="AG604" s="14"/>
      <c r="AH604" s="14"/>
      <c r="AI604" s="14"/>
      <c r="AJ604" s="14"/>
      <c r="AK604" s="14"/>
      <c r="AL604" s="11"/>
      <c r="AM604" s="10">
        <v>0.0</v>
      </c>
      <c r="AN604" s="8" t="s">
        <v>100</v>
      </c>
      <c r="AO604" s="8" t="s">
        <v>202</v>
      </c>
      <c r="AP604" s="10">
        <v>1.0</v>
      </c>
      <c r="AQ604" s="10">
        <v>1.0</v>
      </c>
      <c r="AR604" s="8" t="s">
        <v>102</v>
      </c>
      <c r="AS604" s="10">
        <v>236.0</v>
      </c>
      <c r="AT604" s="10">
        <v>1.0</v>
      </c>
      <c r="AU604" s="10">
        <v>1.0</v>
      </c>
      <c r="AV604" s="8" t="s">
        <v>103</v>
      </c>
      <c r="AW604" s="8" t="s">
        <v>276</v>
      </c>
      <c r="AX604" s="10">
        <v>1.0</v>
      </c>
      <c r="AY604" s="10">
        <v>1.0</v>
      </c>
      <c r="AZ604" s="8" t="s">
        <v>105</v>
      </c>
      <c r="BA604" s="10">
        <v>22.0</v>
      </c>
      <c r="BB604" s="10">
        <v>1.0</v>
      </c>
      <c r="BC604" s="10">
        <v>1.0</v>
      </c>
      <c r="BD604" s="8" t="s">
        <v>106</v>
      </c>
      <c r="BE604" s="8" t="s">
        <v>182</v>
      </c>
      <c r="BF604" s="10">
        <v>1.0</v>
      </c>
      <c r="BG604" s="10">
        <v>1.0</v>
      </c>
      <c r="BH604" s="8" t="s">
        <v>108</v>
      </c>
      <c r="BI604" s="8" t="s">
        <v>124</v>
      </c>
      <c r="BJ604" s="10">
        <v>1.0</v>
      </c>
      <c r="BK604" s="10">
        <v>1.0</v>
      </c>
      <c r="BL604" s="8" t="s">
        <v>110</v>
      </c>
      <c r="BM604" s="10">
        <v>72.0</v>
      </c>
      <c r="BN604" s="10">
        <v>1.0</v>
      </c>
      <c r="BO604" s="10">
        <v>1.0</v>
      </c>
      <c r="BP604" s="8" t="s">
        <v>111</v>
      </c>
      <c r="BQ604" s="10">
        <v>38.0</v>
      </c>
      <c r="BR604" s="10">
        <v>1.0</v>
      </c>
      <c r="BS604" s="10">
        <v>1.0</v>
      </c>
      <c r="BT604" s="8" t="s">
        <v>112</v>
      </c>
      <c r="BU604" s="10">
        <v>30.0</v>
      </c>
      <c r="BV604" s="10">
        <v>1.0</v>
      </c>
      <c r="BW604" s="10">
        <v>1.0</v>
      </c>
      <c r="BX604" s="8" t="s">
        <v>113</v>
      </c>
      <c r="BY604" s="15" t="s">
        <v>1894</v>
      </c>
      <c r="BZ604" s="10">
        <v>1.0</v>
      </c>
      <c r="CA604" s="10">
        <v>1.0</v>
      </c>
      <c r="CB604" s="8" t="s">
        <v>114</v>
      </c>
      <c r="CC604" s="15" t="s">
        <v>131</v>
      </c>
      <c r="CD604" s="10">
        <v>1.0</v>
      </c>
      <c r="CE604" s="10">
        <v>1.0</v>
      </c>
      <c r="CF604" s="8" t="s">
        <v>116</v>
      </c>
      <c r="CG604" s="15" t="s">
        <v>115</v>
      </c>
      <c r="CH604" s="10">
        <v>1.0</v>
      </c>
      <c r="CI604" s="10">
        <v>1.0</v>
      </c>
      <c r="CJ604" s="8" t="s">
        <v>118</v>
      </c>
      <c r="CK604" s="15" t="s">
        <v>336</v>
      </c>
      <c r="CL604" s="10">
        <v>1.0</v>
      </c>
      <c r="CM604" s="10">
        <v>1.0</v>
      </c>
      <c r="CN604" s="8" t="s">
        <v>105</v>
      </c>
      <c r="CO604" s="10">
        <v>10.0</v>
      </c>
      <c r="CP604" s="8" t="s">
        <v>111</v>
      </c>
      <c r="CQ604" s="10">
        <v>50.0</v>
      </c>
      <c r="CR604" s="8" t="s">
        <v>112</v>
      </c>
      <c r="CS604" s="10">
        <v>30.0</v>
      </c>
    </row>
    <row r="605">
      <c r="A605" s="7">
        <v>11159.0</v>
      </c>
      <c r="B605" s="8" t="s">
        <v>93</v>
      </c>
      <c r="C605" s="9" t="s">
        <v>1979</v>
      </c>
      <c r="D605" s="8" t="s">
        <v>1980</v>
      </c>
      <c r="E605" s="10">
        <v>1.0</v>
      </c>
      <c r="F605" s="10">
        <v>0.0</v>
      </c>
      <c r="G605" s="8" t="s">
        <v>96</v>
      </c>
      <c r="H605" s="11"/>
      <c r="I605" s="13" t="s">
        <v>1955</v>
      </c>
      <c r="J605" s="11"/>
      <c r="K605" s="11"/>
      <c r="L605" s="8" t="s">
        <v>97</v>
      </c>
      <c r="M605" s="11"/>
      <c r="N605" s="10">
        <v>1.0</v>
      </c>
      <c r="O605" s="10">
        <v>1957.0</v>
      </c>
      <c r="P605" s="11"/>
      <c r="Q605" s="10">
        <v>0.0</v>
      </c>
      <c r="R605" s="10">
        <v>0.0</v>
      </c>
      <c r="S605" s="10">
        <v>0.0</v>
      </c>
      <c r="T605" s="10">
        <v>0.0</v>
      </c>
      <c r="U605" s="10">
        <v>0.0</v>
      </c>
      <c r="V605" s="10">
        <v>0.0</v>
      </c>
      <c r="W605" s="10">
        <v>0.0</v>
      </c>
      <c r="X605" s="11"/>
      <c r="Y605" s="11"/>
      <c r="Z605" s="12">
        <v>1.16</v>
      </c>
      <c r="AA605" s="13" t="s">
        <v>98</v>
      </c>
      <c r="AB605" s="11"/>
      <c r="AC605" s="11"/>
      <c r="AD605" s="13" t="s">
        <v>1981</v>
      </c>
      <c r="AE605" s="14"/>
      <c r="AF605" s="14"/>
      <c r="AG605" s="14"/>
      <c r="AH605" s="14"/>
      <c r="AI605" s="14"/>
      <c r="AJ605" s="14"/>
      <c r="AK605" s="14"/>
      <c r="AL605" s="11"/>
      <c r="AM605" s="10">
        <v>0.0</v>
      </c>
      <c r="AN605" s="8" t="s">
        <v>100</v>
      </c>
      <c r="AO605" s="8" t="s">
        <v>440</v>
      </c>
      <c r="AP605" s="10">
        <v>1.0</v>
      </c>
      <c r="AQ605" s="10">
        <v>1.0</v>
      </c>
      <c r="AR605" s="8" t="s">
        <v>102</v>
      </c>
      <c r="AS605" s="10">
        <v>236.0</v>
      </c>
      <c r="AT605" s="10">
        <v>1.0</v>
      </c>
      <c r="AU605" s="10">
        <v>1.0</v>
      </c>
      <c r="AV605" s="8" t="s">
        <v>103</v>
      </c>
      <c r="AW605" s="8" t="s">
        <v>276</v>
      </c>
      <c r="AX605" s="10">
        <v>1.0</v>
      </c>
      <c r="AY605" s="10">
        <v>1.0</v>
      </c>
      <c r="AZ605" s="8" t="s">
        <v>105</v>
      </c>
      <c r="BA605" s="10">
        <v>22.0</v>
      </c>
      <c r="BB605" s="10">
        <v>1.0</v>
      </c>
      <c r="BC605" s="10">
        <v>1.0</v>
      </c>
      <c r="BD605" s="8" t="s">
        <v>106</v>
      </c>
      <c r="BE605" s="8" t="s">
        <v>182</v>
      </c>
      <c r="BF605" s="10">
        <v>1.0</v>
      </c>
      <c r="BG605" s="10">
        <v>1.0</v>
      </c>
      <c r="BH605" s="8" t="s">
        <v>108</v>
      </c>
      <c r="BI605" s="8" t="s">
        <v>124</v>
      </c>
      <c r="BJ605" s="10">
        <v>1.0</v>
      </c>
      <c r="BK605" s="10">
        <v>1.0</v>
      </c>
      <c r="BL605" s="8" t="s">
        <v>110</v>
      </c>
      <c r="BM605" s="10">
        <v>72.0</v>
      </c>
      <c r="BN605" s="10">
        <v>1.0</v>
      </c>
      <c r="BO605" s="10">
        <v>1.0</v>
      </c>
      <c r="BP605" s="8" t="s">
        <v>111</v>
      </c>
      <c r="BQ605" s="10">
        <v>38.0</v>
      </c>
      <c r="BR605" s="10">
        <v>1.0</v>
      </c>
      <c r="BS605" s="10">
        <v>1.0</v>
      </c>
      <c r="BT605" s="8" t="s">
        <v>112</v>
      </c>
      <c r="BU605" s="10">
        <v>30.0</v>
      </c>
      <c r="BV605" s="10">
        <v>1.0</v>
      </c>
      <c r="BW605" s="10">
        <v>1.0</v>
      </c>
      <c r="BX605" s="8" t="s">
        <v>113</v>
      </c>
      <c r="BY605" s="15" t="s">
        <v>1894</v>
      </c>
      <c r="BZ605" s="10">
        <v>1.0</v>
      </c>
      <c r="CA605" s="10">
        <v>1.0</v>
      </c>
      <c r="CB605" s="8" t="s">
        <v>114</v>
      </c>
      <c r="CC605" s="15" t="s">
        <v>131</v>
      </c>
      <c r="CD605" s="10">
        <v>1.0</v>
      </c>
      <c r="CE605" s="10">
        <v>1.0</v>
      </c>
      <c r="CF605" s="8" t="s">
        <v>116</v>
      </c>
      <c r="CG605" s="15" t="s">
        <v>115</v>
      </c>
      <c r="CH605" s="10">
        <v>1.0</v>
      </c>
      <c r="CI605" s="10">
        <v>1.0</v>
      </c>
      <c r="CJ605" s="8" t="s">
        <v>118</v>
      </c>
      <c r="CK605" s="15" t="s">
        <v>336</v>
      </c>
      <c r="CL605" s="10">
        <v>1.0</v>
      </c>
      <c r="CM605" s="10">
        <v>1.0</v>
      </c>
      <c r="CN605" s="8" t="s">
        <v>105</v>
      </c>
      <c r="CO605" s="10">
        <v>10.0</v>
      </c>
      <c r="CP605" s="8" t="s">
        <v>111</v>
      </c>
      <c r="CQ605" s="10">
        <v>50.0</v>
      </c>
      <c r="CR605" s="8" t="s">
        <v>112</v>
      </c>
      <c r="CS605" s="10">
        <v>30.0</v>
      </c>
    </row>
    <row r="606">
      <c r="A606" s="7">
        <v>11141.0</v>
      </c>
      <c r="B606" s="8" t="s">
        <v>93</v>
      </c>
      <c r="C606" s="9" t="s">
        <v>1982</v>
      </c>
      <c r="D606" s="8" t="s">
        <v>1983</v>
      </c>
      <c r="E606" s="10">
        <v>1.0</v>
      </c>
      <c r="F606" s="10">
        <v>0.0</v>
      </c>
      <c r="G606" s="8" t="s">
        <v>96</v>
      </c>
      <c r="H606" s="11"/>
      <c r="I606" s="13" t="s">
        <v>1984</v>
      </c>
      <c r="J606" s="11"/>
      <c r="K606" s="11"/>
      <c r="L606" s="8" t="s">
        <v>97</v>
      </c>
      <c r="M606" s="11"/>
      <c r="N606" s="10">
        <v>1.0</v>
      </c>
      <c r="O606" s="10">
        <v>589.0</v>
      </c>
      <c r="P606" s="11"/>
      <c r="Q606" s="10">
        <v>0.0</v>
      </c>
      <c r="R606" s="10">
        <v>0.0</v>
      </c>
      <c r="S606" s="10">
        <v>0.0</v>
      </c>
      <c r="T606" s="10">
        <v>0.0</v>
      </c>
      <c r="U606" s="10">
        <v>0.0</v>
      </c>
      <c r="V606" s="10">
        <v>0.0</v>
      </c>
      <c r="W606" s="10">
        <v>0.0</v>
      </c>
      <c r="X606" s="11"/>
      <c r="Y606" s="11"/>
      <c r="Z606" s="12">
        <v>1.16</v>
      </c>
      <c r="AA606" s="13" t="s">
        <v>98</v>
      </c>
      <c r="AB606" s="11"/>
      <c r="AC606" s="11"/>
      <c r="AD606" s="13" t="s">
        <v>1985</v>
      </c>
      <c r="AE606" s="14"/>
      <c r="AF606" s="14"/>
      <c r="AG606" s="14"/>
      <c r="AH606" s="14"/>
      <c r="AI606" s="14"/>
      <c r="AJ606" s="14"/>
      <c r="AK606" s="14"/>
      <c r="AL606" s="11"/>
      <c r="AM606" s="10">
        <v>0.0</v>
      </c>
      <c r="AN606" s="8" t="s">
        <v>100</v>
      </c>
      <c r="AO606" s="8" t="s">
        <v>1252</v>
      </c>
      <c r="AP606" s="10">
        <v>1.0</v>
      </c>
      <c r="AQ606" s="10">
        <v>1.0</v>
      </c>
      <c r="AR606" s="8" t="s">
        <v>102</v>
      </c>
      <c r="AS606" s="10">
        <v>236.0</v>
      </c>
      <c r="AT606" s="10">
        <v>1.0</v>
      </c>
      <c r="AU606" s="10">
        <v>1.0</v>
      </c>
      <c r="AV606" s="8" t="s">
        <v>103</v>
      </c>
      <c r="AW606" s="8" t="s">
        <v>276</v>
      </c>
      <c r="AX606" s="10">
        <v>1.0</v>
      </c>
      <c r="AY606" s="10">
        <v>1.0</v>
      </c>
      <c r="AZ606" s="8" t="s">
        <v>105</v>
      </c>
      <c r="BA606" s="10">
        <v>22.0</v>
      </c>
      <c r="BB606" s="10">
        <v>1.0</v>
      </c>
      <c r="BC606" s="10">
        <v>1.0</v>
      </c>
      <c r="BD606" s="8" t="s">
        <v>106</v>
      </c>
      <c r="BE606" s="8" t="s">
        <v>182</v>
      </c>
      <c r="BF606" s="10">
        <v>1.0</v>
      </c>
      <c r="BG606" s="10">
        <v>1.0</v>
      </c>
      <c r="BH606" s="8" t="s">
        <v>108</v>
      </c>
      <c r="BI606" s="8" t="s">
        <v>124</v>
      </c>
      <c r="BJ606" s="10">
        <v>1.0</v>
      </c>
      <c r="BK606" s="10">
        <v>1.0</v>
      </c>
      <c r="BL606" s="8" t="s">
        <v>110</v>
      </c>
      <c r="BM606" s="10">
        <v>72.0</v>
      </c>
      <c r="BN606" s="10">
        <v>1.0</v>
      </c>
      <c r="BO606" s="10">
        <v>1.0</v>
      </c>
      <c r="BP606" s="8" t="s">
        <v>111</v>
      </c>
      <c r="BQ606" s="10">
        <v>38.0</v>
      </c>
      <c r="BR606" s="10">
        <v>1.0</v>
      </c>
      <c r="BS606" s="10">
        <v>1.0</v>
      </c>
      <c r="BT606" s="8" t="s">
        <v>112</v>
      </c>
      <c r="BU606" s="10">
        <v>30.0</v>
      </c>
      <c r="BV606" s="10">
        <v>1.0</v>
      </c>
      <c r="BW606" s="10">
        <v>1.0</v>
      </c>
      <c r="BX606" s="8" t="s">
        <v>113</v>
      </c>
      <c r="BY606" s="15" t="s">
        <v>1894</v>
      </c>
      <c r="BZ606" s="10">
        <v>1.0</v>
      </c>
      <c r="CA606" s="10">
        <v>1.0</v>
      </c>
      <c r="CB606" s="8" t="s">
        <v>114</v>
      </c>
      <c r="CC606" s="15" t="s">
        <v>131</v>
      </c>
      <c r="CD606" s="10">
        <v>1.0</v>
      </c>
      <c r="CE606" s="10">
        <v>1.0</v>
      </c>
      <c r="CF606" s="8" t="s">
        <v>116</v>
      </c>
      <c r="CG606" s="15" t="s">
        <v>117</v>
      </c>
      <c r="CH606" s="10">
        <v>1.0</v>
      </c>
      <c r="CI606" s="10">
        <v>1.0</v>
      </c>
      <c r="CJ606" s="8" t="s">
        <v>118</v>
      </c>
      <c r="CK606" s="15" t="s">
        <v>336</v>
      </c>
      <c r="CL606" s="10">
        <v>1.0</v>
      </c>
      <c r="CM606" s="10">
        <v>1.0</v>
      </c>
      <c r="CN606" s="8" t="s">
        <v>105</v>
      </c>
      <c r="CO606" s="10">
        <v>10.0</v>
      </c>
      <c r="CP606" s="8" t="s">
        <v>111</v>
      </c>
      <c r="CQ606" s="10">
        <v>50.0</v>
      </c>
      <c r="CR606" s="8" t="s">
        <v>112</v>
      </c>
      <c r="CS606" s="10">
        <v>30.0</v>
      </c>
    </row>
    <row r="607">
      <c r="A607" s="7">
        <v>11144.0</v>
      </c>
      <c r="B607" s="8" t="s">
        <v>93</v>
      </c>
      <c r="C607" s="9" t="s">
        <v>1986</v>
      </c>
      <c r="D607" s="8" t="s">
        <v>1987</v>
      </c>
      <c r="E607" s="10">
        <v>1.0</v>
      </c>
      <c r="F607" s="10">
        <v>0.0</v>
      </c>
      <c r="G607" s="8" t="s">
        <v>96</v>
      </c>
      <c r="H607" s="11"/>
      <c r="I607" s="13" t="s">
        <v>1987</v>
      </c>
      <c r="J607" s="11"/>
      <c r="K607" s="11"/>
      <c r="L607" s="8" t="s">
        <v>97</v>
      </c>
      <c r="M607" s="11"/>
      <c r="N607" s="10">
        <v>1.0</v>
      </c>
      <c r="O607" s="10">
        <v>1378.0</v>
      </c>
      <c r="P607" s="11"/>
      <c r="Q607" s="10">
        <v>0.0</v>
      </c>
      <c r="R607" s="10">
        <v>0.0</v>
      </c>
      <c r="S607" s="10">
        <v>0.0</v>
      </c>
      <c r="T607" s="10">
        <v>0.0</v>
      </c>
      <c r="U607" s="10">
        <v>0.0</v>
      </c>
      <c r="V607" s="10">
        <v>0.0</v>
      </c>
      <c r="W607" s="10">
        <v>0.0</v>
      </c>
      <c r="X607" s="11"/>
      <c r="Y607" s="11"/>
      <c r="Z607" s="12">
        <v>1.16</v>
      </c>
      <c r="AA607" s="13" t="s">
        <v>98</v>
      </c>
      <c r="AB607" s="11"/>
      <c r="AC607" s="11"/>
      <c r="AD607" s="13" t="s">
        <v>1988</v>
      </c>
      <c r="AE607" s="14"/>
      <c r="AF607" s="14"/>
      <c r="AG607" s="14"/>
      <c r="AH607" s="14"/>
      <c r="AI607" s="14"/>
      <c r="AJ607" s="14"/>
      <c r="AK607" s="14"/>
      <c r="AL607" s="11"/>
      <c r="AM607" s="10">
        <v>0.0</v>
      </c>
      <c r="AN607" s="8" t="s">
        <v>100</v>
      </c>
      <c r="AO607" s="8" t="s">
        <v>1943</v>
      </c>
      <c r="AP607" s="10">
        <v>1.0</v>
      </c>
      <c r="AQ607" s="10">
        <v>1.0</v>
      </c>
      <c r="AR607" s="8" t="s">
        <v>102</v>
      </c>
      <c r="AS607" s="10">
        <v>236.0</v>
      </c>
      <c r="AT607" s="10">
        <v>1.0</v>
      </c>
      <c r="AU607" s="10">
        <v>1.0</v>
      </c>
      <c r="AV607" s="8" t="s">
        <v>103</v>
      </c>
      <c r="AW607" s="8" t="s">
        <v>276</v>
      </c>
      <c r="AX607" s="10">
        <v>1.0</v>
      </c>
      <c r="AY607" s="10">
        <v>1.0</v>
      </c>
      <c r="AZ607" s="8" t="s">
        <v>105</v>
      </c>
      <c r="BA607" s="10">
        <v>22.0</v>
      </c>
      <c r="BB607" s="10">
        <v>1.0</v>
      </c>
      <c r="BC607" s="10">
        <v>1.0</v>
      </c>
      <c r="BD607" s="8" t="s">
        <v>106</v>
      </c>
      <c r="BE607" s="8" t="s">
        <v>182</v>
      </c>
      <c r="BF607" s="10">
        <v>1.0</v>
      </c>
      <c r="BG607" s="10">
        <v>1.0</v>
      </c>
      <c r="BH607" s="8" t="s">
        <v>108</v>
      </c>
      <c r="BI607" s="8" t="s">
        <v>124</v>
      </c>
      <c r="BJ607" s="10">
        <v>1.0</v>
      </c>
      <c r="BK607" s="10">
        <v>1.0</v>
      </c>
      <c r="BL607" s="8" t="s">
        <v>110</v>
      </c>
      <c r="BM607" s="10">
        <v>72.0</v>
      </c>
      <c r="BN607" s="10">
        <v>1.0</v>
      </c>
      <c r="BO607" s="10">
        <v>1.0</v>
      </c>
      <c r="BP607" s="8" t="s">
        <v>111</v>
      </c>
      <c r="BQ607" s="10">
        <v>38.0</v>
      </c>
      <c r="BR607" s="10">
        <v>1.0</v>
      </c>
      <c r="BS607" s="10">
        <v>1.0</v>
      </c>
      <c r="BT607" s="8" t="s">
        <v>112</v>
      </c>
      <c r="BU607" s="10">
        <v>30.0</v>
      </c>
      <c r="BV607" s="10">
        <v>1.0</v>
      </c>
      <c r="BW607" s="10">
        <v>1.0</v>
      </c>
      <c r="BX607" s="8" t="s">
        <v>113</v>
      </c>
      <c r="BY607" s="15" t="s">
        <v>1894</v>
      </c>
      <c r="BZ607" s="10">
        <v>1.0</v>
      </c>
      <c r="CA607" s="10">
        <v>1.0</v>
      </c>
      <c r="CB607" s="8" t="s">
        <v>114</v>
      </c>
      <c r="CC607" s="15" t="s">
        <v>131</v>
      </c>
      <c r="CD607" s="10">
        <v>1.0</v>
      </c>
      <c r="CE607" s="10">
        <v>1.0</v>
      </c>
      <c r="CF607" s="8" t="s">
        <v>116</v>
      </c>
      <c r="CG607" s="15" t="s">
        <v>115</v>
      </c>
      <c r="CH607" s="10">
        <v>1.0</v>
      </c>
      <c r="CI607" s="10">
        <v>1.0</v>
      </c>
      <c r="CJ607" s="8" t="s">
        <v>118</v>
      </c>
      <c r="CK607" s="15" t="s">
        <v>336</v>
      </c>
      <c r="CL607" s="10">
        <v>1.0</v>
      </c>
      <c r="CM607" s="10">
        <v>1.0</v>
      </c>
      <c r="CN607" s="8" t="s">
        <v>105</v>
      </c>
      <c r="CO607" s="10">
        <v>10.0</v>
      </c>
      <c r="CP607" s="8" t="s">
        <v>111</v>
      </c>
      <c r="CQ607" s="10">
        <v>50.0</v>
      </c>
      <c r="CR607" s="8" t="s">
        <v>112</v>
      </c>
      <c r="CS607" s="10">
        <v>30.0</v>
      </c>
    </row>
    <row r="608">
      <c r="A608" s="7">
        <v>11109.0</v>
      </c>
      <c r="B608" s="8" t="s">
        <v>93</v>
      </c>
      <c r="C608" s="9" t="s">
        <v>1989</v>
      </c>
      <c r="D608" s="8" t="s">
        <v>1990</v>
      </c>
      <c r="E608" s="10">
        <v>1.0</v>
      </c>
      <c r="F608" s="10">
        <v>0.0</v>
      </c>
      <c r="G608" s="8" t="s">
        <v>96</v>
      </c>
      <c r="H608" s="11"/>
      <c r="I608" s="13" t="s">
        <v>1952</v>
      </c>
      <c r="J608" s="11"/>
      <c r="K608" s="11"/>
      <c r="L608" s="8" t="s">
        <v>97</v>
      </c>
      <c r="M608" s="11"/>
      <c r="N608" s="10">
        <v>1.0</v>
      </c>
      <c r="O608" s="10">
        <v>1375.0</v>
      </c>
      <c r="P608" s="11"/>
      <c r="Q608" s="10">
        <v>0.0</v>
      </c>
      <c r="R608" s="10">
        <v>0.0</v>
      </c>
      <c r="S608" s="10">
        <v>0.0</v>
      </c>
      <c r="T608" s="10">
        <v>0.0</v>
      </c>
      <c r="U608" s="10">
        <v>0.0</v>
      </c>
      <c r="V608" s="10">
        <v>0.0</v>
      </c>
      <c r="W608" s="10">
        <v>0.0</v>
      </c>
      <c r="X608" s="11"/>
      <c r="Y608" s="11"/>
      <c r="Z608" s="12">
        <v>1.16</v>
      </c>
      <c r="AA608" s="13" t="s">
        <v>98</v>
      </c>
      <c r="AB608" s="11"/>
      <c r="AC608" s="11"/>
      <c r="AD608" s="13" t="s">
        <v>1991</v>
      </c>
      <c r="AE608" s="14"/>
      <c r="AF608" s="14"/>
      <c r="AG608" s="14"/>
      <c r="AH608" s="14"/>
      <c r="AI608" s="14"/>
      <c r="AJ608" s="14"/>
      <c r="AK608" s="14"/>
      <c r="AL608" s="11"/>
      <c r="AM608" s="10">
        <v>0.0</v>
      </c>
      <c r="AN608" s="8" t="s">
        <v>100</v>
      </c>
      <c r="AO608" s="8" t="s">
        <v>101</v>
      </c>
      <c r="AP608" s="10">
        <v>1.0</v>
      </c>
      <c r="AQ608" s="10">
        <v>1.0</v>
      </c>
      <c r="AR608" s="8" t="s">
        <v>102</v>
      </c>
      <c r="AS608" s="10">
        <v>236.0</v>
      </c>
      <c r="AT608" s="10">
        <v>1.0</v>
      </c>
      <c r="AU608" s="10">
        <v>1.0</v>
      </c>
      <c r="AV608" s="8" t="s">
        <v>103</v>
      </c>
      <c r="AW608" s="8" t="s">
        <v>276</v>
      </c>
      <c r="AX608" s="10">
        <v>1.0</v>
      </c>
      <c r="AY608" s="10">
        <v>1.0</v>
      </c>
      <c r="AZ608" s="8" t="s">
        <v>105</v>
      </c>
      <c r="BA608" s="10">
        <v>22.0</v>
      </c>
      <c r="BB608" s="10">
        <v>1.0</v>
      </c>
      <c r="BC608" s="10">
        <v>1.0</v>
      </c>
      <c r="BD608" s="8" t="s">
        <v>106</v>
      </c>
      <c r="BE608" s="8" t="s">
        <v>182</v>
      </c>
      <c r="BF608" s="10">
        <v>1.0</v>
      </c>
      <c r="BG608" s="10">
        <v>1.0</v>
      </c>
      <c r="BH608" s="8" t="s">
        <v>108</v>
      </c>
      <c r="BI608" s="8" t="s">
        <v>124</v>
      </c>
      <c r="BJ608" s="10">
        <v>1.0</v>
      </c>
      <c r="BK608" s="10">
        <v>1.0</v>
      </c>
      <c r="BL608" s="8" t="s">
        <v>110</v>
      </c>
      <c r="BM608" s="10">
        <v>72.0</v>
      </c>
      <c r="BN608" s="10">
        <v>1.0</v>
      </c>
      <c r="BO608" s="10">
        <v>1.0</v>
      </c>
      <c r="BP608" s="8" t="s">
        <v>111</v>
      </c>
      <c r="BQ608" s="10">
        <v>38.0</v>
      </c>
      <c r="BR608" s="10">
        <v>1.0</v>
      </c>
      <c r="BS608" s="10">
        <v>1.0</v>
      </c>
      <c r="BT608" s="8" t="s">
        <v>112</v>
      </c>
      <c r="BU608" s="10">
        <v>30.0</v>
      </c>
      <c r="BV608" s="10">
        <v>1.0</v>
      </c>
      <c r="BW608" s="10">
        <v>1.0</v>
      </c>
      <c r="BX608" s="8" t="s">
        <v>113</v>
      </c>
      <c r="BY608" s="15" t="s">
        <v>1894</v>
      </c>
      <c r="BZ608" s="10">
        <v>1.0</v>
      </c>
      <c r="CA608" s="10">
        <v>1.0</v>
      </c>
      <c r="CB608" s="8" t="s">
        <v>114</v>
      </c>
      <c r="CC608" s="15" t="s">
        <v>131</v>
      </c>
      <c r="CD608" s="10">
        <v>1.0</v>
      </c>
      <c r="CE608" s="10">
        <v>1.0</v>
      </c>
      <c r="CF608" s="8" t="s">
        <v>116</v>
      </c>
      <c r="CG608" s="15" t="s">
        <v>117</v>
      </c>
      <c r="CH608" s="10">
        <v>1.0</v>
      </c>
      <c r="CI608" s="10">
        <v>1.0</v>
      </c>
      <c r="CJ608" s="8" t="s">
        <v>118</v>
      </c>
      <c r="CK608" s="15" t="s">
        <v>336</v>
      </c>
      <c r="CL608" s="10">
        <v>1.0</v>
      </c>
      <c r="CM608" s="10">
        <v>1.0</v>
      </c>
      <c r="CN608" s="8" t="s">
        <v>105</v>
      </c>
      <c r="CO608" s="10">
        <v>10.0</v>
      </c>
      <c r="CP608" s="8" t="s">
        <v>111</v>
      </c>
      <c r="CQ608" s="10">
        <v>30.0</v>
      </c>
      <c r="CR608" s="8" t="s">
        <v>112</v>
      </c>
      <c r="CS608" s="10">
        <v>25.0</v>
      </c>
    </row>
    <row r="609">
      <c r="A609" s="7">
        <v>23398.0</v>
      </c>
      <c r="B609" s="8" t="s">
        <v>93</v>
      </c>
      <c r="C609" s="9" t="s">
        <v>1992</v>
      </c>
      <c r="D609" s="8" t="s">
        <v>1993</v>
      </c>
      <c r="E609" s="10">
        <v>1.0</v>
      </c>
      <c r="F609" s="10">
        <v>0.0</v>
      </c>
      <c r="G609" s="8" t="s">
        <v>96</v>
      </c>
      <c r="H609" s="11"/>
      <c r="I609" s="13" t="s">
        <v>1994</v>
      </c>
      <c r="J609" s="11"/>
      <c r="K609" s="11"/>
      <c r="L609" s="8" t="s">
        <v>97</v>
      </c>
      <c r="M609" s="11"/>
      <c r="N609" s="10">
        <v>1.0</v>
      </c>
      <c r="O609" s="10">
        <v>810.0</v>
      </c>
      <c r="P609" s="11"/>
      <c r="Q609" s="10">
        <v>0.0</v>
      </c>
      <c r="R609" s="10">
        <v>0.0</v>
      </c>
      <c r="S609" s="10">
        <v>0.0</v>
      </c>
      <c r="T609" s="10">
        <v>0.0</v>
      </c>
      <c r="U609" s="10">
        <v>0.0</v>
      </c>
      <c r="V609" s="10">
        <v>0.0</v>
      </c>
      <c r="W609" s="10">
        <v>0.0</v>
      </c>
      <c r="X609" s="11"/>
      <c r="Y609" s="11"/>
      <c r="Z609" s="12">
        <v>1.16</v>
      </c>
      <c r="AA609" s="13" t="s">
        <v>98</v>
      </c>
      <c r="AB609" s="11"/>
      <c r="AC609" s="11"/>
      <c r="AD609" s="32" t="s">
        <v>1995</v>
      </c>
      <c r="AE609" s="14"/>
      <c r="AF609" s="14"/>
      <c r="AG609" s="14"/>
      <c r="AH609" s="14"/>
      <c r="AI609" s="14"/>
      <c r="AJ609" s="14"/>
      <c r="AK609" s="14"/>
      <c r="AL609" s="11"/>
      <c r="AM609" s="10">
        <v>0.0</v>
      </c>
      <c r="AN609" s="8" t="s">
        <v>100</v>
      </c>
      <c r="AO609" s="8" t="s">
        <v>392</v>
      </c>
      <c r="AP609" s="10">
        <v>1.0</v>
      </c>
      <c r="AQ609" s="10">
        <v>1.0</v>
      </c>
      <c r="AR609" s="8" t="s">
        <v>102</v>
      </c>
      <c r="AS609" s="10">
        <v>236.0</v>
      </c>
      <c r="AT609" s="10">
        <v>1.0</v>
      </c>
      <c r="AU609" s="10">
        <v>1.0</v>
      </c>
      <c r="AV609" s="8" t="s">
        <v>103</v>
      </c>
      <c r="AW609" s="8" t="s">
        <v>276</v>
      </c>
      <c r="AX609" s="10">
        <v>1.0</v>
      </c>
      <c r="AY609" s="10">
        <v>1.0</v>
      </c>
      <c r="AZ609" s="8" t="s">
        <v>105</v>
      </c>
      <c r="BA609" s="10">
        <v>23.0</v>
      </c>
      <c r="BB609" s="10">
        <v>1.0</v>
      </c>
      <c r="BC609" s="10">
        <v>1.0</v>
      </c>
      <c r="BD609" s="8" t="s">
        <v>106</v>
      </c>
      <c r="BE609" s="8" t="s">
        <v>242</v>
      </c>
      <c r="BF609" s="10">
        <v>1.0</v>
      </c>
      <c r="BG609" s="10">
        <v>1.0</v>
      </c>
      <c r="BH609" s="8" t="s">
        <v>108</v>
      </c>
      <c r="BI609" s="8" t="s">
        <v>124</v>
      </c>
      <c r="BJ609" s="10">
        <v>1.0</v>
      </c>
      <c r="BK609" s="10">
        <v>1.0</v>
      </c>
      <c r="BL609" s="8" t="s">
        <v>110</v>
      </c>
      <c r="BM609" s="10">
        <v>72.0</v>
      </c>
      <c r="BN609" s="10">
        <v>1.0</v>
      </c>
      <c r="BO609" s="10">
        <v>1.0</v>
      </c>
      <c r="BP609" s="8" t="s">
        <v>111</v>
      </c>
      <c r="BQ609" s="10">
        <v>30.0</v>
      </c>
      <c r="BR609" s="10">
        <v>1.0</v>
      </c>
      <c r="BS609" s="10">
        <v>1.0</v>
      </c>
      <c r="BT609" s="8" t="s">
        <v>112</v>
      </c>
      <c r="BU609" s="10">
        <v>38.0</v>
      </c>
      <c r="BV609" s="10">
        <v>1.0</v>
      </c>
      <c r="BW609" s="10">
        <v>1.0</v>
      </c>
      <c r="BX609" s="8" t="s">
        <v>113</v>
      </c>
      <c r="BY609" s="15" t="s">
        <v>1894</v>
      </c>
      <c r="BZ609" s="10">
        <v>1.0</v>
      </c>
      <c r="CA609" s="10">
        <v>1.0</v>
      </c>
      <c r="CB609" s="8" t="s">
        <v>114</v>
      </c>
      <c r="CC609" s="15" t="s">
        <v>115</v>
      </c>
      <c r="CD609" s="10">
        <v>1.0</v>
      </c>
      <c r="CE609" s="10">
        <v>1.0</v>
      </c>
      <c r="CF609" s="8" t="s">
        <v>116</v>
      </c>
      <c r="CG609" s="15" t="s">
        <v>117</v>
      </c>
      <c r="CH609" s="10">
        <v>1.0</v>
      </c>
      <c r="CI609" s="10">
        <v>1.0</v>
      </c>
      <c r="CJ609" s="8" t="s">
        <v>118</v>
      </c>
      <c r="CK609" s="16">
        <v>45571.0</v>
      </c>
      <c r="CL609" s="10">
        <v>1.0</v>
      </c>
      <c r="CM609" s="10">
        <v>1.0</v>
      </c>
      <c r="CN609" s="8" t="s">
        <v>105</v>
      </c>
      <c r="CO609" s="10">
        <v>10.0</v>
      </c>
      <c r="CP609" s="8" t="s">
        <v>111</v>
      </c>
      <c r="CQ609" s="10">
        <v>30.0</v>
      </c>
      <c r="CR609" s="8" t="s">
        <v>112</v>
      </c>
      <c r="CS609" s="10">
        <v>25.0</v>
      </c>
    </row>
    <row r="610">
      <c r="A610" s="7">
        <v>23399.0</v>
      </c>
      <c r="B610" s="8" t="s">
        <v>93</v>
      </c>
      <c r="C610" s="9" t="s">
        <v>1996</v>
      </c>
      <c r="D610" s="8" t="s">
        <v>1993</v>
      </c>
      <c r="E610" s="10">
        <v>1.0</v>
      </c>
      <c r="F610" s="10">
        <v>0.0</v>
      </c>
      <c r="G610" s="8" t="s">
        <v>96</v>
      </c>
      <c r="H610" s="11"/>
      <c r="I610" s="13" t="s">
        <v>1994</v>
      </c>
      <c r="J610" s="11"/>
      <c r="K610" s="11"/>
      <c r="L610" s="8" t="s">
        <v>97</v>
      </c>
      <c r="M610" s="11"/>
      <c r="N610" s="10">
        <v>1.0</v>
      </c>
      <c r="O610" s="10">
        <v>212.0</v>
      </c>
      <c r="P610" s="11"/>
      <c r="Q610" s="10">
        <v>0.0</v>
      </c>
      <c r="R610" s="10">
        <v>0.0</v>
      </c>
      <c r="S610" s="10">
        <v>0.0</v>
      </c>
      <c r="T610" s="10">
        <v>0.0</v>
      </c>
      <c r="U610" s="10">
        <v>0.0</v>
      </c>
      <c r="V610" s="10">
        <v>0.0</v>
      </c>
      <c r="W610" s="10">
        <v>0.0</v>
      </c>
      <c r="X610" s="11"/>
      <c r="Y610" s="11"/>
      <c r="Z610" s="12">
        <v>0.65</v>
      </c>
      <c r="AA610" s="13" t="s">
        <v>98</v>
      </c>
      <c r="AB610" s="11"/>
      <c r="AC610" s="11"/>
      <c r="AD610" s="32" t="s">
        <v>1997</v>
      </c>
      <c r="AE610" s="14"/>
      <c r="AF610" s="14"/>
      <c r="AG610" s="14"/>
      <c r="AH610" s="14"/>
      <c r="AI610" s="14"/>
      <c r="AJ610" s="14"/>
      <c r="AK610" s="14"/>
      <c r="AL610" s="11"/>
      <c r="AM610" s="10">
        <v>0.0</v>
      </c>
      <c r="AN610" s="8" t="s">
        <v>100</v>
      </c>
      <c r="AO610" s="8" t="s">
        <v>392</v>
      </c>
      <c r="AP610" s="10">
        <v>1.0</v>
      </c>
      <c r="AQ610" s="10">
        <v>1.0</v>
      </c>
      <c r="AR610" s="8" t="s">
        <v>102</v>
      </c>
      <c r="AS610" s="10">
        <v>512.0</v>
      </c>
      <c r="AT610" s="10">
        <v>1.0</v>
      </c>
      <c r="AU610" s="10">
        <v>1.0</v>
      </c>
      <c r="AV610" s="8" t="s">
        <v>103</v>
      </c>
      <c r="AW610" s="8" t="s">
        <v>276</v>
      </c>
      <c r="AX610" s="10">
        <v>1.0</v>
      </c>
      <c r="AY610" s="10">
        <v>1.0</v>
      </c>
      <c r="AZ610" s="8" t="s">
        <v>105</v>
      </c>
      <c r="BA610" s="10">
        <v>11.0</v>
      </c>
      <c r="BB610" s="10">
        <v>1.0</v>
      </c>
      <c r="BC610" s="10">
        <v>1.0</v>
      </c>
      <c r="BD610" s="8" t="s">
        <v>106</v>
      </c>
      <c r="BE610" s="8" t="s">
        <v>242</v>
      </c>
      <c r="BF610" s="10">
        <v>1.0</v>
      </c>
      <c r="BG610" s="10">
        <v>1.0</v>
      </c>
      <c r="BH610" s="8" t="s">
        <v>108</v>
      </c>
      <c r="BI610" s="8" t="s">
        <v>124</v>
      </c>
      <c r="BJ610" s="10">
        <v>1.0</v>
      </c>
      <c r="BK610" s="10">
        <v>1.0</v>
      </c>
      <c r="BL610" s="8" t="s">
        <v>110</v>
      </c>
      <c r="BM610" s="10">
        <v>156.0</v>
      </c>
      <c r="BN610" s="10">
        <v>1.0</v>
      </c>
      <c r="BO610" s="10">
        <v>1.0</v>
      </c>
      <c r="BP610" s="8" t="s">
        <v>111</v>
      </c>
      <c r="BQ610" s="10">
        <v>15.0</v>
      </c>
      <c r="BR610" s="10">
        <v>1.0</v>
      </c>
      <c r="BS610" s="10">
        <v>1.0</v>
      </c>
      <c r="BT610" s="8" t="s">
        <v>112</v>
      </c>
      <c r="BU610" s="10">
        <v>35.0</v>
      </c>
      <c r="BV610" s="10">
        <v>1.0</v>
      </c>
      <c r="BW610" s="10">
        <v>1.0</v>
      </c>
      <c r="BX610" s="8" t="s">
        <v>113</v>
      </c>
      <c r="BY610" s="15" t="s">
        <v>1894</v>
      </c>
      <c r="BZ610" s="10">
        <v>1.0</v>
      </c>
      <c r="CA610" s="10">
        <v>1.0</v>
      </c>
      <c r="CB610" s="8" t="s">
        <v>114</v>
      </c>
      <c r="CC610" s="15" t="s">
        <v>139</v>
      </c>
      <c r="CD610" s="10">
        <v>1.0</v>
      </c>
      <c r="CE610" s="10">
        <v>1.0</v>
      </c>
      <c r="CF610" s="8" t="s">
        <v>116</v>
      </c>
      <c r="CG610" s="15" t="s">
        <v>131</v>
      </c>
      <c r="CH610" s="10">
        <v>1.0</v>
      </c>
      <c r="CI610" s="10">
        <v>1.0</v>
      </c>
      <c r="CJ610" s="8" t="s">
        <v>118</v>
      </c>
      <c r="CK610" s="15" t="s">
        <v>117</v>
      </c>
      <c r="CL610" s="10">
        <v>1.0</v>
      </c>
      <c r="CM610" s="10">
        <v>1.0</v>
      </c>
      <c r="CN610" s="8" t="s">
        <v>105</v>
      </c>
      <c r="CO610" s="10">
        <v>10.0</v>
      </c>
      <c r="CP610" s="8" t="s">
        <v>111</v>
      </c>
      <c r="CQ610" s="10">
        <v>30.0</v>
      </c>
      <c r="CR610" s="8" t="s">
        <v>112</v>
      </c>
      <c r="CS610" s="10">
        <v>25.0</v>
      </c>
    </row>
    <row r="611">
      <c r="A611" s="7">
        <v>23400.0</v>
      </c>
      <c r="B611" s="8" t="s">
        <v>93</v>
      </c>
      <c r="C611" s="9" t="s">
        <v>1998</v>
      </c>
      <c r="D611" s="8" t="s">
        <v>1993</v>
      </c>
      <c r="E611" s="10">
        <v>1.0</v>
      </c>
      <c r="F611" s="10">
        <v>0.0</v>
      </c>
      <c r="G611" s="8" t="s">
        <v>96</v>
      </c>
      <c r="H611" s="11"/>
      <c r="I611" s="13" t="s">
        <v>1994</v>
      </c>
      <c r="J611" s="11"/>
      <c r="K611" s="11"/>
      <c r="L611" s="8" t="s">
        <v>97</v>
      </c>
      <c r="M611" s="11"/>
      <c r="N611" s="10">
        <v>1.0</v>
      </c>
      <c r="O611" s="10">
        <v>762.0</v>
      </c>
      <c r="P611" s="11"/>
      <c r="Q611" s="10">
        <v>0.0</v>
      </c>
      <c r="R611" s="10">
        <v>0.0</v>
      </c>
      <c r="S611" s="10">
        <v>0.0</v>
      </c>
      <c r="T611" s="10">
        <v>0.0</v>
      </c>
      <c r="U611" s="10">
        <v>0.0</v>
      </c>
      <c r="V611" s="10">
        <v>0.0</v>
      </c>
      <c r="W611" s="10">
        <v>0.0</v>
      </c>
      <c r="X611" s="11"/>
      <c r="Y611" s="11"/>
      <c r="Z611" s="12">
        <v>0.48</v>
      </c>
      <c r="AA611" s="13" t="s">
        <v>98</v>
      </c>
      <c r="AB611" s="11"/>
      <c r="AC611" s="11"/>
      <c r="AD611" s="32" t="s">
        <v>1999</v>
      </c>
      <c r="AE611" s="14"/>
      <c r="AF611" s="14"/>
      <c r="AG611" s="14"/>
      <c r="AH611" s="14"/>
      <c r="AI611" s="14"/>
      <c r="AJ611" s="14"/>
      <c r="AK611" s="14"/>
      <c r="AL611" s="11"/>
      <c r="AM611" s="10">
        <v>0.0</v>
      </c>
      <c r="AN611" s="8" t="s">
        <v>100</v>
      </c>
      <c r="AO611" s="8" t="s">
        <v>392</v>
      </c>
      <c r="AP611" s="10">
        <v>1.0</v>
      </c>
      <c r="AQ611" s="10">
        <v>1.0</v>
      </c>
      <c r="AR611" s="8" t="s">
        <v>102</v>
      </c>
      <c r="AS611" s="10">
        <v>1141.0</v>
      </c>
      <c r="AT611" s="10">
        <v>1.0</v>
      </c>
      <c r="AU611" s="10">
        <v>1.0</v>
      </c>
      <c r="AV611" s="8" t="s">
        <v>103</v>
      </c>
      <c r="AW611" s="8" t="s">
        <v>276</v>
      </c>
      <c r="AX611" s="10">
        <v>1.0</v>
      </c>
      <c r="AY611" s="10">
        <v>1.0</v>
      </c>
      <c r="AZ611" s="8" t="s">
        <v>105</v>
      </c>
      <c r="BA611" s="10">
        <v>9.0</v>
      </c>
      <c r="BB611" s="10">
        <v>1.0</v>
      </c>
      <c r="BC611" s="10">
        <v>1.0</v>
      </c>
      <c r="BD611" s="8" t="s">
        <v>106</v>
      </c>
      <c r="BE611" s="8" t="s">
        <v>242</v>
      </c>
      <c r="BF611" s="10">
        <v>1.0</v>
      </c>
      <c r="BG611" s="10">
        <v>1.0</v>
      </c>
      <c r="BH611" s="8" t="s">
        <v>108</v>
      </c>
      <c r="BI611" s="8" t="s">
        <v>124</v>
      </c>
      <c r="BJ611" s="10">
        <v>1.0</v>
      </c>
      <c r="BK611" s="10">
        <v>1.0</v>
      </c>
      <c r="BL611" s="8" t="s">
        <v>110</v>
      </c>
      <c r="BM611" s="10">
        <v>348.0</v>
      </c>
      <c r="BN611" s="10">
        <v>1.0</v>
      </c>
      <c r="BO611" s="10">
        <v>1.0</v>
      </c>
      <c r="BP611" s="8" t="s">
        <v>111</v>
      </c>
      <c r="BQ611" s="10">
        <v>15.0</v>
      </c>
      <c r="BR611" s="10">
        <v>1.0</v>
      </c>
      <c r="BS611" s="10">
        <v>1.0</v>
      </c>
      <c r="BT611" s="8" t="s">
        <v>112</v>
      </c>
      <c r="BU611" s="10">
        <v>20.0</v>
      </c>
      <c r="BV611" s="10">
        <v>1.0</v>
      </c>
      <c r="BW611" s="10">
        <v>1.0</v>
      </c>
      <c r="BX611" s="8" t="s">
        <v>113</v>
      </c>
      <c r="BY611" s="15" t="s">
        <v>1894</v>
      </c>
      <c r="BZ611" s="10">
        <v>1.0</v>
      </c>
      <c r="CA611" s="10">
        <v>1.0</v>
      </c>
      <c r="CB611" s="8" t="s">
        <v>114</v>
      </c>
      <c r="CC611" s="15" t="s">
        <v>139</v>
      </c>
      <c r="CD611" s="10">
        <v>1.0</v>
      </c>
      <c r="CE611" s="10">
        <v>1.0</v>
      </c>
      <c r="CF611" s="8" t="s">
        <v>116</v>
      </c>
      <c r="CG611" s="15" t="s">
        <v>117</v>
      </c>
      <c r="CH611" s="10">
        <v>1.0</v>
      </c>
      <c r="CI611" s="10">
        <v>1.0</v>
      </c>
      <c r="CJ611" s="8" t="s">
        <v>118</v>
      </c>
      <c r="CK611" s="15" t="s">
        <v>117</v>
      </c>
      <c r="CL611" s="10">
        <v>1.0</v>
      </c>
      <c r="CM611" s="10">
        <v>1.0</v>
      </c>
      <c r="CN611" s="8" t="s">
        <v>105</v>
      </c>
      <c r="CO611" s="10">
        <v>10.0</v>
      </c>
      <c r="CP611" s="8" t="s">
        <v>111</v>
      </c>
      <c r="CQ611" s="10">
        <v>30.0</v>
      </c>
      <c r="CR611" s="8" t="s">
        <v>112</v>
      </c>
      <c r="CS611" s="10">
        <v>25.0</v>
      </c>
    </row>
    <row r="612">
      <c r="A612" s="7">
        <v>23401.0</v>
      </c>
      <c r="B612" s="8" t="s">
        <v>93</v>
      </c>
      <c r="C612" s="9" t="s">
        <v>2000</v>
      </c>
      <c r="D612" s="8" t="s">
        <v>1993</v>
      </c>
      <c r="E612" s="10">
        <v>1.0</v>
      </c>
      <c r="F612" s="10">
        <v>0.0</v>
      </c>
      <c r="G612" s="8" t="s">
        <v>96</v>
      </c>
      <c r="H612" s="11"/>
      <c r="I612" s="13" t="s">
        <v>1994</v>
      </c>
      <c r="J612" s="11"/>
      <c r="K612" s="11"/>
      <c r="L612" s="8" t="s">
        <v>97</v>
      </c>
      <c r="M612" s="11"/>
      <c r="N612" s="10">
        <v>1.0</v>
      </c>
      <c r="O612" s="10">
        <v>366.0</v>
      </c>
      <c r="P612" s="11"/>
      <c r="Q612" s="10">
        <v>0.0</v>
      </c>
      <c r="R612" s="10">
        <v>0.0</v>
      </c>
      <c r="S612" s="10">
        <v>0.0</v>
      </c>
      <c r="T612" s="10">
        <v>0.0</v>
      </c>
      <c r="U612" s="10">
        <v>0.0</v>
      </c>
      <c r="V612" s="10">
        <v>0.0</v>
      </c>
      <c r="W612" s="10">
        <v>0.0</v>
      </c>
      <c r="X612" s="11"/>
      <c r="Y612" s="11"/>
      <c r="Z612" s="12">
        <v>0.35</v>
      </c>
      <c r="AA612" s="13" t="s">
        <v>98</v>
      </c>
      <c r="AB612" s="11"/>
      <c r="AC612" s="11"/>
      <c r="AD612" s="32" t="s">
        <v>2001</v>
      </c>
      <c r="AE612" s="14"/>
      <c r="AF612" s="14"/>
      <c r="AG612" s="14"/>
      <c r="AH612" s="14"/>
      <c r="AI612" s="14"/>
      <c r="AJ612" s="14"/>
      <c r="AK612" s="14"/>
      <c r="AL612" s="11"/>
      <c r="AM612" s="10">
        <v>0.0</v>
      </c>
      <c r="AN612" s="8" t="s">
        <v>100</v>
      </c>
      <c r="AO612" s="8" t="s">
        <v>392</v>
      </c>
      <c r="AP612" s="10">
        <v>1.0</v>
      </c>
      <c r="AQ612" s="10">
        <v>1.0</v>
      </c>
      <c r="AR612" s="8" t="s">
        <v>102</v>
      </c>
      <c r="AS612" s="10">
        <v>1141.0</v>
      </c>
      <c r="AT612" s="10">
        <v>1.0</v>
      </c>
      <c r="AU612" s="10">
        <v>1.0</v>
      </c>
      <c r="AV612" s="8" t="s">
        <v>103</v>
      </c>
      <c r="AW612" s="8" t="s">
        <v>276</v>
      </c>
      <c r="AX612" s="10">
        <v>1.0</v>
      </c>
      <c r="AY612" s="10">
        <v>1.0</v>
      </c>
      <c r="AZ612" s="8" t="s">
        <v>105</v>
      </c>
      <c r="BA612" s="10">
        <v>10.5</v>
      </c>
      <c r="BB612" s="10">
        <v>1.0</v>
      </c>
      <c r="BC612" s="10">
        <v>1.0</v>
      </c>
      <c r="BD612" s="8" t="s">
        <v>106</v>
      </c>
      <c r="BE612" s="8" t="s">
        <v>242</v>
      </c>
      <c r="BF612" s="10">
        <v>1.0</v>
      </c>
      <c r="BG612" s="10">
        <v>1.0</v>
      </c>
      <c r="BH612" s="8" t="s">
        <v>108</v>
      </c>
      <c r="BI612" s="8" t="s">
        <v>124</v>
      </c>
      <c r="BJ612" s="10">
        <v>1.0</v>
      </c>
      <c r="BK612" s="10">
        <v>1.0</v>
      </c>
      <c r="BL612" s="8" t="s">
        <v>110</v>
      </c>
      <c r="BM612" s="10">
        <v>348.0</v>
      </c>
      <c r="BN612" s="10">
        <v>1.0</v>
      </c>
      <c r="BO612" s="10">
        <v>1.0</v>
      </c>
      <c r="BP612" s="8" t="s">
        <v>111</v>
      </c>
      <c r="BQ612" s="10">
        <v>13.0</v>
      </c>
      <c r="BR612" s="10">
        <v>1.0</v>
      </c>
      <c r="BS612" s="10">
        <v>1.0</v>
      </c>
      <c r="BT612" s="8" t="s">
        <v>112</v>
      </c>
      <c r="BU612" s="10">
        <v>15.0</v>
      </c>
      <c r="BV612" s="10">
        <v>1.0</v>
      </c>
      <c r="BW612" s="10">
        <v>1.0</v>
      </c>
      <c r="BX612" s="8" t="s">
        <v>113</v>
      </c>
      <c r="BY612" s="15" t="s">
        <v>1894</v>
      </c>
      <c r="BZ612" s="10">
        <v>1.0</v>
      </c>
      <c r="CA612" s="10">
        <v>1.0</v>
      </c>
      <c r="CB612" s="8" t="s">
        <v>114</v>
      </c>
      <c r="CC612" s="15" t="s">
        <v>139</v>
      </c>
      <c r="CD612" s="10">
        <v>1.0</v>
      </c>
      <c r="CE612" s="10">
        <v>1.0</v>
      </c>
      <c r="CF612" s="8" t="s">
        <v>116</v>
      </c>
      <c r="CG612" s="15" t="s">
        <v>117</v>
      </c>
      <c r="CH612" s="10">
        <v>1.0</v>
      </c>
      <c r="CI612" s="10">
        <v>1.0</v>
      </c>
      <c r="CJ612" s="8" t="s">
        <v>118</v>
      </c>
      <c r="CK612" s="15" t="s">
        <v>117</v>
      </c>
      <c r="CL612" s="10">
        <v>1.0</v>
      </c>
      <c r="CM612" s="10">
        <v>1.0</v>
      </c>
      <c r="CN612" s="8" t="s">
        <v>105</v>
      </c>
      <c r="CO612" s="10">
        <v>10.0</v>
      </c>
      <c r="CP612" s="8" t="s">
        <v>111</v>
      </c>
      <c r="CQ612" s="10">
        <v>30.0</v>
      </c>
      <c r="CR612" s="8" t="s">
        <v>112</v>
      </c>
      <c r="CS612" s="10">
        <v>25.0</v>
      </c>
    </row>
    <row r="613">
      <c r="A613" s="7">
        <v>23402.0</v>
      </c>
      <c r="B613" s="8" t="s">
        <v>93</v>
      </c>
      <c r="C613" s="9" t="s">
        <v>2002</v>
      </c>
      <c r="D613" s="8" t="s">
        <v>2003</v>
      </c>
      <c r="E613" s="10">
        <v>1.0</v>
      </c>
      <c r="F613" s="10">
        <v>0.0</v>
      </c>
      <c r="G613" s="8" t="s">
        <v>96</v>
      </c>
      <c r="H613" s="11"/>
      <c r="I613" s="13" t="s">
        <v>633</v>
      </c>
      <c r="J613" s="11"/>
      <c r="K613" s="11"/>
      <c r="L613" s="8" t="s">
        <v>97</v>
      </c>
      <c r="M613" s="11"/>
      <c r="N613" s="10">
        <v>1.0</v>
      </c>
      <c r="O613" s="10">
        <v>253.0</v>
      </c>
      <c r="P613" s="11"/>
      <c r="Q613" s="10">
        <v>0.0</v>
      </c>
      <c r="R613" s="10">
        <v>0.0</v>
      </c>
      <c r="S613" s="10">
        <v>0.0</v>
      </c>
      <c r="T613" s="10">
        <v>0.0</v>
      </c>
      <c r="U613" s="10">
        <v>0.0</v>
      </c>
      <c r="V613" s="10">
        <v>0.0</v>
      </c>
      <c r="W613" s="10">
        <v>0.0</v>
      </c>
      <c r="X613" s="11"/>
      <c r="Y613" s="11"/>
      <c r="Z613" s="12">
        <v>1.12</v>
      </c>
      <c r="AA613" s="13" t="s">
        <v>98</v>
      </c>
      <c r="AB613" s="11"/>
      <c r="AC613" s="11"/>
      <c r="AD613" s="32" t="s">
        <v>2004</v>
      </c>
      <c r="AE613" s="14"/>
      <c r="AF613" s="14"/>
      <c r="AG613" s="14"/>
      <c r="AH613" s="14"/>
      <c r="AI613" s="14"/>
      <c r="AJ613" s="14"/>
      <c r="AK613" s="14"/>
      <c r="AL613" s="11"/>
      <c r="AM613" s="10">
        <v>0.0</v>
      </c>
      <c r="AN613" s="8" t="s">
        <v>100</v>
      </c>
      <c r="AO613" s="8" t="s">
        <v>308</v>
      </c>
      <c r="AP613" s="10">
        <v>1.0</v>
      </c>
      <c r="AQ613" s="10">
        <v>1.0</v>
      </c>
      <c r="AR613" s="8" t="s">
        <v>102</v>
      </c>
      <c r="AS613" s="10">
        <v>212.0</v>
      </c>
      <c r="AT613" s="10">
        <v>1.0</v>
      </c>
      <c r="AU613" s="10">
        <v>1.0</v>
      </c>
      <c r="AV613" s="8" t="s">
        <v>103</v>
      </c>
      <c r="AW613" s="8" t="s">
        <v>276</v>
      </c>
      <c r="AX613" s="10">
        <v>1.0</v>
      </c>
      <c r="AY613" s="10">
        <v>1.0</v>
      </c>
      <c r="AZ613" s="8" t="s">
        <v>105</v>
      </c>
      <c r="BA613" s="10">
        <v>22.0</v>
      </c>
      <c r="BB613" s="10">
        <v>1.0</v>
      </c>
      <c r="BC613" s="10">
        <v>1.0</v>
      </c>
      <c r="BD613" s="8" t="s">
        <v>106</v>
      </c>
      <c r="BE613" s="8" t="s">
        <v>242</v>
      </c>
      <c r="BF613" s="10">
        <v>1.0</v>
      </c>
      <c r="BG613" s="10">
        <v>1.0</v>
      </c>
      <c r="BH613" s="8" t="s">
        <v>108</v>
      </c>
      <c r="BI613" s="8" t="s">
        <v>124</v>
      </c>
      <c r="BJ613" s="10">
        <v>1.0</v>
      </c>
      <c r="BK613" s="10">
        <v>1.0</v>
      </c>
      <c r="BL613" s="8" t="s">
        <v>110</v>
      </c>
      <c r="BM613" s="10">
        <v>65.0</v>
      </c>
      <c r="BN613" s="10">
        <v>1.0</v>
      </c>
      <c r="BO613" s="10">
        <v>1.0</v>
      </c>
      <c r="BP613" s="8" t="s">
        <v>111</v>
      </c>
      <c r="BQ613" s="10">
        <v>38.0</v>
      </c>
      <c r="BR613" s="10">
        <v>1.0</v>
      </c>
      <c r="BS613" s="10">
        <v>1.0</v>
      </c>
      <c r="BT613" s="8" t="s">
        <v>112</v>
      </c>
      <c r="BU613" s="10">
        <v>30.0</v>
      </c>
      <c r="BV613" s="10">
        <v>1.0</v>
      </c>
      <c r="BW613" s="10">
        <v>1.0</v>
      </c>
      <c r="BX613" s="8" t="s">
        <v>113</v>
      </c>
      <c r="BY613" s="15" t="s">
        <v>1894</v>
      </c>
      <c r="BZ613" s="10">
        <v>1.0</v>
      </c>
      <c r="CA613" s="10">
        <v>1.0</v>
      </c>
      <c r="CB613" s="8" t="s">
        <v>114</v>
      </c>
      <c r="CC613" s="15" t="s">
        <v>131</v>
      </c>
      <c r="CD613" s="10">
        <v>1.0</v>
      </c>
      <c r="CE613" s="10">
        <v>1.0</v>
      </c>
      <c r="CF613" s="8" t="s">
        <v>116</v>
      </c>
      <c r="CG613" s="15" t="s">
        <v>115</v>
      </c>
      <c r="CH613" s="10">
        <v>1.0</v>
      </c>
      <c r="CI613" s="10">
        <v>1.0</v>
      </c>
      <c r="CJ613" s="8" t="s">
        <v>118</v>
      </c>
      <c r="CK613" s="15" t="s">
        <v>336</v>
      </c>
      <c r="CL613" s="10">
        <v>1.0</v>
      </c>
      <c r="CM613" s="10">
        <v>1.0</v>
      </c>
      <c r="CN613" s="23" t="s">
        <v>105</v>
      </c>
      <c r="CO613" s="24">
        <v>10.0</v>
      </c>
      <c r="CP613" s="23" t="s">
        <v>111</v>
      </c>
      <c r="CQ613" s="24">
        <v>30.0</v>
      </c>
      <c r="CR613" s="23" t="s">
        <v>112</v>
      </c>
      <c r="CS613" s="24">
        <v>25.0</v>
      </c>
    </row>
    <row r="614">
      <c r="A614" s="7">
        <v>23403.0</v>
      </c>
      <c r="B614" s="8" t="s">
        <v>93</v>
      </c>
      <c r="C614" s="9" t="s">
        <v>2005</v>
      </c>
      <c r="D614" s="8" t="s">
        <v>2003</v>
      </c>
      <c r="E614" s="10">
        <v>1.0</v>
      </c>
      <c r="F614" s="10">
        <v>0.0</v>
      </c>
      <c r="G614" s="8" t="s">
        <v>96</v>
      </c>
      <c r="H614" s="11"/>
      <c r="I614" s="13" t="s">
        <v>633</v>
      </c>
      <c r="J614" s="11"/>
      <c r="K614" s="11"/>
      <c r="L614" s="8" t="s">
        <v>97</v>
      </c>
      <c r="M614" s="11"/>
      <c r="N614" s="10">
        <v>1.0</v>
      </c>
      <c r="O614" s="10">
        <v>6306.0</v>
      </c>
      <c r="P614" s="11"/>
      <c r="Q614" s="10">
        <v>0.0</v>
      </c>
      <c r="R614" s="10">
        <v>0.0</v>
      </c>
      <c r="S614" s="10">
        <v>0.0</v>
      </c>
      <c r="T614" s="10">
        <v>0.0</v>
      </c>
      <c r="U614" s="10">
        <v>0.0</v>
      </c>
      <c r="V614" s="10">
        <v>0.0</v>
      </c>
      <c r="W614" s="10">
        <v>0.0</v>
      </c>
      <c r="X614" s="11"/>
      <c r="Y614" s="11"/>
      <c r="Z614" s="12">
        <v>0.65</v>
      </c>
      <c r="AA614" s="13" t="s">
        <v>98</v>
      </c>
      <c r="AB614" s="11"/>
      <c r="AC614" s="11"/>
      <c r="AD614" s="32" t="s">
        <v>2006</v>
      </c>
      <c r="AE614" s="14"/>
      <c r="AF614" s="14"/>
      <c r="AG614" s="14"/>
      <c r="AH614" s="14"/>
      <c r="AI614" s="14"/>
      <c r="AJ614" s="14"/>
      <c r="AK614" s="14"/>
      <c r="AL614" s="11"/>
      <c r="AM614" s="10">
        <v>0.0</v>
      </c>
      <c r="AN614" s="8" t="s">
        <v>100</v>
      </c>
      <c r="AO614" s="8" t="s">
        <v>308</v>
      </c>
      <c r="AP614" s="10">
        <v>1.0</v>
      </c>
      <c r="AQ614" s="10">
        <v>1.0</v>
      </c>
      <c r="AR614" s="8" t="s">
        <v>102</v>
      </c>
      <c r="AS614" s="10">
        <v>512.0</v>
      </c>
      <c r="AT614" s="10">
        <v>1.0</v>
      </c>
      <c r="AU614" s="10">
        <v>1.0</v>
      </c>
      <c r="AV614" s="8" t="s">
        <v>103</v>
      </c>
      <c r="AW614" s="8" t="s">
        <v>276</v>
      </c>
      <c r="AX614" s="10">
        <v>1.0</v>
      </c>
      <c r="AY614" s="10">
        <v>1.0</v>
      </c>
      <c r="AZ614" s="8" t="s">
        <v>105</v>
      </c>
      <c r="BA614" s="10">
        <v>10.0</v>
      </c>
      <c r="BB614" s="10">
        <v>1.0</v>
      </c>
      <c r="BC614" s="10">
        <v>1.0</v>
      </c>
      <c r="BD614" s="8" t="s">
        <v>106</v>
      </c>
      <c r="BE614" s="8" t="s">
        <v>242</v>
      </c>
      <c r="BF614" s="10">
        <v>1.0</v>
      </c>
      <c r="BG614" s="10">
        <v>1.0</v>
      </c>
      <c r="BH614" s="8" t="s">
        <v>108</v>
      </c>
      <c r="BI614" s="8" t="s">
        <v>124</v>
      </c>
      <c r="BJ614" s="10">
        <v>1.0</v>
      </c>
      <c r="BK614" s="10">
        <v>1.0</v>
      </c>
      <c r="BL614" s="8" t="s">
        <v>110</v>
      </c>
      <c r="BM614" s="10">
        <v>156.0</v>
      </c>
      <c r="BN614" s="10">
        <v>1.0</v>
      </c>
      <c r="BO614" s="10">
        <v>1.0</v>
      </c>
      <c r="BP614" s="8" t="s">
        <v>111</v>
      </c>
      <c r="BQ614" s="10">
        <v>35.0</v>
      </c>
      <c r="BR614" s="10">
        <v>1.0</v>
      </c>
      <c r="BS614" s="10">
        <v>1.0</v>
      </c>
      <c r="BT614" s="8" t="s">
        <v>112</v>
      </c>
      <c r="BU614" s="10">
        <v>15.0</v>
      </c>
      <c r="BV614" s="10">
        <v>1.0</v>
      </c>
      <c r="BW614" s="10">
        <v>1.0</v>
      </c>
      <c r="BX614" s="8" t="s">
        <v>113</v>
      </c>
      <c r="BY614" s="15" t="s">
        <v>1894</v>
      </c>
      <c r="BZ614" s="10">
        <v>1.0</v>
      </c>
      <c r="CA614" s="10">
        <v>1.0</v>
      </c>
      <c r="CB614" s="8" t="s">
        <v>114</v>
      </c>
      <c r="CC614" s="15" t="s">
        <v>131</v>
      </c>
      <c r="CD614" s="10">
        <v>1.0</v>
      </c>
      <c r="CE614" s="10">
        <v>1.0</v>
      </c>
      <c r="CF614" s="8" t="s">
        <v>116</v>
      </c>
      <c r="CG614" s="15" t="s">
        <v>117</v>
      </c>
      <c r="CH614" s="10">
        <v>1.0</v>
      </c>
      <c r="CI614" s="10">
        <v>1.0</v>
      </c>
      <c r="CJ614" s="8" t="s">
        <v>118</v>
      </c>
      <c r="CK614" s="15" t="s">
        <v>336</v>
      </c>
      <c r="CL614" s="10">
        <v>1.0</v>
      </c>
      <c r="CM614" s="10">
        <v>1.0</v>
      </c>
      <c r="CN614" s="8" t="s">
        <v>105</v>
      </c>
      <c r="CO614" s="10">
        <v>21.0</v>
      </c>
      <c r="CP614" s="8" t="s">
        <v>111</v>
      </c>
      <c r="CQ614" s="10">
        <v>38.0</v>
      </c>
      <c r="CR614" s="8" t="s">
        <v>112</v>
      </c>
      <c r="CS614" s="10">
        <v>30.0</v>
      </c>
    </row>
    <row r="615">
      <c r="A615" s="7">
        <v>17598.0</v>
      </c>
      <c r="B615" s="8" t="s">
        <v>93</v>
      </c>
      <c r="C615" s="9" t="s">
        <v>2007</v>
      </c>
      <c r="D615" s="8" t="s">
        <v>2008</v>
      </c>
      <c r="E615" s="10">
        <v>1.0</v>
      </c>
      <c r="F615" s="10">
        <v>0.0</v>
      </c>
      <c r="G615" s="8" t="s">
        <v>96</v>
      </c>
      <c r="H615" s="11"/>
      <c r="I615" s="13" t="s">
        <v>2008</v>
      </c>
      <c r="J615" s="14"/>
      <c r="K615" s="11"/>
      <c r="L615" s="8" t="s">
        <v>97</v>
      </c>
      <c r="M615" s="11"/>
      <c r="N615" s="10">
        <v>1.0</v>
      </c>
      <c r="O615" s="10">
        <v>4114.0</v>
      </c>
      <c r="P615" s="11"/>
      <c r="Q615" s="10">
        <v>0.0</v>
      </c>
      <c r="R615" s="10">
        <v>0.0</v>
      </c>
      <c r="S615" s="10">
        <v>0.0</v>
      </c>
      <c r="T615" s="10">
        <v>0.0</v>
      </c>
      <c r="U615" s="10">
        <v>0.0</v>
      </c>
      <c r="V615" s="10">
        <v>0.0</v>
      </c>
      <c r="W615" s="10">
        <v>0.0</v>
      </c>
      <c r="X615" s="11"/>
      <c r="Y615" s="11"/>
      <c r="Z615" s="12">
        <v>0.48</v>
      </c>
      <c r="AA615" s="13" t="s">
        <v>98</v>
      </c>
      <c r="AB615" s="11"/>
      <c r="AC615" s="11"/>
      <c r="AD615" s="13" t="s">
        <v>2009</v>
      </c>
      <c r="AE615" s="14"/>
      <c r="AF615" s="14"/>
      <c r="AG615" s="14"/>
      <c r="AH615" s="14"/>
      <c r="AI615" s="14"/>
      <c r="AJ615" s="14"/>
      <c r="AK615" s="14"/>
      <c r="AL615" s="11"/>
      <c r="AM615" s="10">
        <v>0.0</v>
      </c>
      <c r="AN615" s="8" t="s">
        <v>100</v>
      </c>
      <c r="AO615" s="8" t="s">
        <v>308</v>
      </c>
      <c r="AP615" s="10">
        <v>1.0</v>
      </c>
      <c r="AQ615" s="10">
        <v>1.0</v>
      </c>
      <c r="AR615" s="8" t="s">
        <v>102</v>
      </c>
      <c r="AS615" s="10">
        <v>505.0</v>
      </c>
      <c r="AT615" s="10">
        <v>1.0</v>
      </c>
      <c r="AU615" s="10">
        <v>1.0</v>
      </c>
      <c r="AV615" s="8" t="s">
        <v>103</v>
      </c>
      <c r="AW615" s="8" t="s">
        <v>276</v>
      </c>
      <c r="AX615" s="10">
        <v>1.0</v>
      </c>
      <c r="AY615" s="10">
        <v>1.0</v>
      </c>
      <c r="AZ615" s="8" t="s">
        <v>105</v>
      </c>
      <c r="BA615" s="10">
        <v>10.0</v>
      </c>
      <c r="BB615" s="10">
        <v>1.0</v>
      </c>
      <c r="BC615" s="10">
        <v>1.0</v>
      </c>
      <c r="BD615" s="8" t="s">
        <v>106</v>
      </c>
      <c r="BE615" s="8" t="s">
        <v>242</v>
      </c>
      <c r="BF615" s="10">
        <v>1.0</v>
      </c>
      <c r="BG615" s="10">
        <v>1.0</v>
      </c>
      <c r="BH615" s="8" t="s">
        <v>108</v>
      </c>
      <c r="BI615" s="8" t="s">
        <v>124</v>
      </c>
      <c r="BJ615" s="10">
        <v>1.0</v>
      </c>
      <c r="BK615" s="10">
        <v>1.0</v>
      </c>
      <c r="BL615" s="8" t="s">
        <v>110</v>
      </c>
      <c r="BM615" s="10">
        <v>154.0</v>
      </c>
      <c r="BN615" s="10">
        <v>1.0</v>
      </c>
      <c r="BO615" s="10">
        <v>1.0</v>
      </c>
      <c r="BP615" s="8" t="s">
        <v>111</v>
      </c>
      <c r="BQ615" s="10">
        <v>20.0</v>
      </c>
      <c r="BR615" s="10">
        <v>1.0</v>
      </c>
      <c r="BS615" s="10">
        <v>1.0</v>
      </c>
      <c r="BT615" s="8" t="s">
        <v>112</v>
      </c>
      <c r="BU615" s="10">
        <v>15.0</v>
      </c>
      <c r="BV615" s="10">
        <v>1.0</v>
      </c>
      <c r="BW615" s="10">
        <v>1.0</v>
      </c>
      <c r="BX615" s="8" t="s">
        <v>113</v>
      </c>
      <c r="BY615" s="15" t="s">
        <v>1894</v>
      </c>
      <c r="BZ615" s="10">
        <v>1.0</v>
      </c>
      <c r="CA615" s="10">
        <v>1.0</v>
      </c>
      <c r="CB615" s="8" t="s">
        <v>114</v>
      </c>
      <c r="CC615" s="15" t="s">
        <v>139</v>
      </c>
      <c r="CD615" s="10">
        <v>1.0</v>
      </c>
      <c r="CE615" s="10">
        <v>1.0</v>
      </c>
      <c r="CF615" s="8" t="s">
        <v>116</v>
      </c>
      <c r="CG615" s="15" t="s">
        <v>117</v>
      </c>
      <c r="CH615" s="10">
        <v>1.0</v>
      </c>
      <c r="CI615" s="10">
        <v>1.0</v>
      </c>
      <c r="CJ615" s="8" t="s">
        <v>118</v>
      </c>
      <c r="CK615" s="16">
        <v>45571.0</v>
      </c>
      <c r="CL615" s="10">
        <v>1.0</v>
      </c>
      <c r="CM615" s="10">
        <v>1.0</v>
      </c>
      <c r="CN615" s="8" t="s">
        <v>105</v>
      </c>
      <c r="CO615" s="10">
        <v>13.0</v>
      </c>
      <c r="CP615" s="8" t="s">
        <v>111</v>
      </c>
      <c r="CQ615" s="10">
        <v>28.0</v>
      </c>
      <c r="CR615" s="8" t="s">
        <v>112</v>
      </c>
      <c r="CS615" s="10">
        <v>20.0</v>
      </c>
    </row>
    <row r="616">
      <c r="A616" s="7">
        <v>23404.0</v>
      </c>
      <c r="B616" s="8" t="s">
        <v>93</v>
      </c>
      <c r="C616" s="9" t="s">
        <v>2010</v>
      </c>
      <c r="D616" s="8" t="s">
        <v>2003</v>
      </c>
      <c r="E616" s="10">
        <v>1.0</v>
      </c>
      <c r="F616" s="10">
        <v>0.0</v>
      </c>
      <c r="G616" s="8" t="s">
        <v>96</v>
      </c>
      <c r="H616" s="11"/>
      <c r="I616" s="13" t="s">
        <v>2008</v>
      </c>
      <c r="J616" s="14"/>
      <c r="K616" s="11"/>
      <c r="L616" s="8" t="s">
        <v>97</v>
      </c>
      <c r="M616" s="11"/>
      <c r="N616" s="10">
        <v>1.0</v>
      </c>
      <c r="O616" s="10">
        <v>2967.0</v>
      </c>
      <c r="P616" s="11"/>
      <c r="Q616" s="10">
        <v>0.0</v>
      </c>
      <c r="R616" s="10">
        <v>0.0</v>
      </c>
      <c r="S616" s="10">
        <v>0.0</v>
      </c>
      <c r="T616" s="10">
        <v>0.0</v>
      </c>
      <c r="U616" s="10">
        <v>0.0</v>
      </c>
      <c r="V616" s="10">
        <v>0.0</v>
      </c>
      <c r="W616" s="10">
        <v>0.0</v>
      </c>
      <c r="X616" s="11"/>
      <c r="Y616" s="11"/>
      <c r="Z616" s="12">
        <v>0.35</v>
      </c>
      <c r="AA616" s="13" t="s">
        <v>98</v>
      </c>
      <c r="AB616" s="11"/>
      <c r="AC616" s="11"/>
      <c r="AD616" s="32" t="s">
        <v>2011</v>
      </c>
      <c r="AE616" s="14"/>
      <c r="AF616" s="14"/>
      <c r="AG616" s="14"/>
      <c r="AH616" s="14"/>
      <c r="AI616" s="14"/>
      <c r="AJ616" s="14"/>
      <c r="AK616" s="14"/>
      <c r="AL616" s="11"/>
      <c r="AM616" s="10">
        <v>0.0</v>
      </c>
      <c r="AN616" s="8" t="s">
        <v>100</v>
      </c>
      <c r="AO616" s="8" t="s">
        <v>308</v>
      </c>
      <c r="AP616" s="10">
        <v>1.0</v>
      </c>
      <c r="AQ616" s="10">
        <v>1.0</v>
      </c>
      <c r="AR616" s="8" t="s">
        <v>102</v>
      </c>
      <c r="AS616" s="10">
        <v>1417.0</v>
      </c>
      <c r="AT616" s="10">
        <v>1.0</v>
      </c>
      <c r="AU616" s="10">
        <v>1.0</v>
      </c>
      <c r="AV616" s="8" t="s">
        <v>103</v>
      </c>
      <c r="AW616" s="8" t="s">
        <v>276</v>
      </c>
      <c r="AX616" s="10">
        <v>1.0</v>
      </c>
      <c r="AY616" s="10">
        <v>1.0</v>
      </c>
      <c r="AZ616" s="8" t="s">
        <v>105</v>
      </c>
      <c r="BA616" s="10">
        <v>8.0</v>
      </c>
      <c r="BB616" s="10">
        <v>1.0</v>
      </c>
      <c r="BC616" s="10">
        <v>1.0</v>
      </c>
      <c r="BD616" s="8" t="s">
        <v>106</v>
      </c>
      <c r="BE616" s="8" t="s">
        <v>242</v>
      </c>
      <c r="BF616" s="10">
        <v>1.0</v>
      </c>
      <c r="BG616" s="10">
        <v>1.0</v>
      </c>
      <c r="BH616" s="8" t="s">
        <v>108</v>
      </c>
      <c r="BI616" s="8" t="s">
        <v>124</v>
      </c>
      <c r="BJ616" s="10">
        <v>1.0</v>
      </c>
      <c r="BK616" s="10">
        <v>1.0</v>
      </c>
      <c r="BL616" s="8" t="s">
        <v>110</v>
      </c>
      <c r="BM616" s="10">
        <v>432.0</v>
      </c>
      <c r="BN616" s="10">
        <v>1.0</v>
      </c>
      <c r="BO616" s="10">
        <v>1.0</v>
      </c>
      <c r="BP616" s="8" t="s">
        <v>111</v>
      </c>
      <c r="BQ616" s="10">
        <v>13.0</v>
      </c>
      <c r="BR616" s="10">
        <v>1.0</v>
      </c>
      <c r="BS616" s="10">
        <v>1.0</v>
      </c>
      <c r="BT616" s="8" t="s">
        <v>112</v>
      </c>
      <c r="BU616" s="10">
        <v>15.0</v>
      </c>
      <c r="BV616" s="10">
        <v>1.0</v>
      </c>
      <c r="BW616" s="10">
        <v>1.0</v>
      </c>
      <c r="BX616" s="8" t="s">
        <v>113</v>
      </c>
      <c r="BY616" s="15" t="s">
        <v>1894</v>
      </c>
      <c r="BZ616" s="10">
        <v>1.0</v>
      </c>
      <c r="CA616" s="10">
        <v>1.0</v>
      </c>
      <c r="CB616" s="8" t="s">
        <v>114</v>
      </c>
      <c r="CC616" s="15" t="s">
        <v>139</v>
      </c>
      <c r="CD616" s="10">
        <v>1.0</v>
      </c>
      <c r="CE616" s="10">
        <v>1.0</v>
      </c>
      <c r="CF616" s="8" t="s">
        <v>116</v>
      </c>
      <c r="CG616" s="15" t="s">
        <v>131</v>
      </c>
      <c r="CH616" s="10">
        <v>1.0</v>
      </c>
      <c r="CI616" s="10">
        <v>1.0</v>
      </c>
      <c r="CJ616" s="8" t="s">
        <v>118</v>
      </c>
      <c r="CK616" s="15" t="s">
        <v>336</v>
      </c>
      <c r="CL616" s="10">
        <v>1.0</v>
      </c>
      <c r="CM616" s="10">
        <v>1.0</v>
      </c>
      <c r="CN616" s="8" t="s">
        <v>105</v>
      </c>
      <c r="CO616" s="10">
        <v>16.0</v>
      </c>
      <c r="CP616" s="8" t="s">
        <v>111</v>
      </c>
      <c r="CQ616" s="10">
        <v>21.0</v>
      </c>
      <c r="CR616" s="8" t="s">
        <v>112</v>
      </c>
      <c r="CS616" s="10">
        <v>23.0</v>
      </c>
    </row>
    <row r="617">
      <c r="A617" s="7">
        <v>16276.0</v>
      </c>
      <c r="B617" s="8" t="s">
        <v>93</v>
      </c>
      <c r="C617" s="9" t="s">
        <v>2012</v>
      </c>
      <c r="D617" s="8" t="s">
        <v>2013</v>
      </c>
      <c r="E617" s="10">
        <v>1.0</v>
      </c>
      <c r="F617" s="10">
        <v>0.0</v>
      </c>
      <c r="G617" s="8" t="s">
        <v>96</v>
      </c>
      <c r="H617" s="11"/>
      <c r="I617" s="13" t="s">
        <v>2013</v>
      </c>
      <c r="J617" s="14"/>
      <c r="K617" s="11"/>
      <c r="L617" s="8" t="s">
        <v>97</v>
      </c>
      <c r="M617" s="11"/>
      <c r="N617" s="10">
        <v>1.0</v>
      </c>
      <c r="O617" s="10">
        <v>988.0</v>
      </c>
      <c r="P617" s="11"/>
      <c r="Q617" s="10">
        <v>0.0</v>
      </c>
      <c r="R617" s="10">
        <v>0.0</v>
      </c>
      <c r="S617" s="10">
        <v>0.0</v>
      </c>
      <c r="T617" s="10">
        <v>0.0</v>
      </c>
      <c r="U617" s="10">
        <v>0.0</v>
      </c>
      <c r="V617" s="10">
        <v>0.0</v>
      </c>
      <c r="W617" s="10">
        <v>0.0</v>
      </c>
      <c r="X617" s="11"/>
      <c r="Y617" s="11"/>
      <c r="Z617" s="12">
        <v>1.36</v>
      </c>
      <c r="AA617" s="13" t="s">
        <v>98</v>
      </c>
      <c r="AB617" s="11"/>
      <c r="AC617" s="11"/>
      <c r="AD617" s="13" t="s">
        <v>2014</v>
      </c>
      <c r="AE617" s="14"/>
      <c r="AF617" s="14"/>
      <c r="AG617" s="14"/>
      <c r="AH617" s="14"/>
      <c r="AI617" s="14"/>
      <c r="AJ617" s="14"/>
      <c r="AK617" s="14"/>
      <c r="AL617" s="11"/>
      <c r="AM617" s="10">
        <v>0.0</v>
      </c>
      <c r="AN617" s="8" t="s">
        <v>100</v>
      </c>
      <c r="AO617" s="8" t="s">
        <v>202</v>
      </c>
      <c r="AP617" s="10">
        <v>1.0</v>
      </c>
      <c r="AQ617" s="10">
        <v>1.0</v>
      </c>
      <c r="AR617" s="8" t="s">
        <v>102</v>
      </c>
      <c r="AS617" s="10">
        <v>162.0</v>
      </c>
      <c r="AT617" s="10">
        <v>1.0</v>
      </c>
      <c r="AU617" s="10">
        <v>1.0</v>
      </c>
      <c r="AV617" s="8" t="s">
        <v>103</v>
      </c>
      <c r="AW617" s="8" t="s">
        <v>276</v>
      </c>
      <c r="AX617" s="10">
        <v>1.0</v>
      </c>
      <c r="AY617" s="10">
        <v>1.0</v>
      </c>
      <c r="AZ617" s="8" t="s">
        <v>105</v>
      </c>
      <c r="BA617" s="10">
        <v>46.0</v>
      </c>
      <c r="BB617" s="10">
        <v>1.0</v>
      </c>
      <c r="BC617" s="10">
        <v>1.0</v>
      </c>
      <c r="BD617" s="8" t="s">
        <v>106</v>
      </c>
      <c r="BE617" s="8" t="s">
        <v>205</v>
      </c>
      <c r="BF617" s="10">
        <v>1.0</v>
      </c>
      <c r="BG617" s="10">
        <v>1.0</v>
      </c>
      <c r="BH617" s="8" t="s">
        <v>108</v>
      </c>
      <c r="BI617" s="8" t="s">
        <v>124</v>
      </c>
      <c r="BJ617" s="10">
        <v>1.0</v>
      </c>
      <c r="BK617" s="10">
        <v>1.0</v>
      </c>
      <c r="BL617" s="8" t="s">
        <v>110</v>
      </c>
      <c r="BM617" s="10">
        <v>49.0</v>
      </c>
      <c r="BN617" s="10">
        <v>1.0</v>
      </c>
      <c r="BO617" s="10">
        <v>1.0</v>
      </c>
      <c r="BP617" s="8" t="s">
        <v>111</v>
      </c>
      <c r="BQ617" s="10">
        <v>25.0</v>
      </c>
      <c r="BR617" s="10">
        <v>1.0</v>
      </c>
      <c r="BS617" s="10">
        <v>1.0</v>
      </c>
      <c r="BT617" s="8" t="s">
        <v>112</v>
      </c>
      <c r="BU617" s="10">
        <v>56.0</v>
      </c>
      <c r="BV617" s="10">
        <v>1.0</v>
      </c>
      <c r="BW617" s="10">
        <v>1.0</v>
      </c>
      <c r="BX617" s="8" t="s">
        <v>113</v>
      </c>
      <c r="BY617" s="15" t="s">
        <v>1894</v>
      </c>
      <c r="BZ617" s="10">
        <v>1.0</v>
      </c>
      <c r="CA617" s="10">
        <v>1.0</v>
      </c>
      <c r="CB617" s="8" t="s">
        <v>114</v>
      </c>
      <c r="CC617" s="15" t="s">
        <v>115</v>
      </c>
      <c r="CD617" s="10">
        <v>1.0</v>
      </c>
      <c r="CE617" s="10">
        <v>1.0</v>
      </c>
      <c r="CF617" s="8" t="s">
        <v>116</v>
      </c>
      <c r="CG617" s="15" t="s">
        <v>117</v>
      </c>
      <c r="CH617" s="10">
        <v>1.0</v>
      </c>
      <c r="CI617" s="10">
        <v>1.0</v>
      </c>
      <c r="CJ617" s="8" t="s">
        <v>118</v>
      </c>
      <c r="CK617" s="15" t="s">
        <v>117</v>
      </c>
      <c r="CL617" s="10">
        <v>1.0</v>
      </c>
      <c r="CM617" s="10">
        <v>1.0</v>
      </c>
      <c r="CN617" s="8" t="s">
        <v>105</v>
      </c>
      <c r="CO617" s="10">
        <v>7.0</v>
      </c>
      <c r="CP617" s="8" t="s">
        <v>111</v>
      </c>
      <c r="CQ617" s="10">
        <v>39.0</v>
      </c>
      <c r="CR617" s="8" t="s">
        <v>112</v>
      </c>
      <c r="CS617" s="10">
        <v>13.0</v>
      </c>
    </row>
    <row r="618">
      <c r="A618" s="7">
        <v>16279.0</v>
      </c>
      <c r="B618" s="8" t="s">
        <v>93</v>
      </c>
      <c r="C618" s="9" t="s">
        <v>2015</v>
      </c>
      <c r="D618" s="8" t="s">
        <v>2016</v>
      </c>
      <c r="E618" s="10">
        <v>1.0</v>
      </c>
      <c r="F618" s="10">
        <v>0.0</v>
      </c>
      <c r="G618" s="8" t="s">
        <v>96</v>
      </c>
      <c r="H618" s="11"/>
      <c r="I618" s="13" t="s">
        <v>2016</v>
      </c>
      <c r="J618" s="14"/>
      <c r="K618" s="11"/>
      <c r="L618" s="8" t="s">
        <v>97</v>
      </c>
      <c r="M618" s="11"/>
      <c r="N618" s="10">
        <v>1.0</v>
      </c>
      <c r="O618" s="10">
        <v>2278.0</v>
      </c>
      <c r="P618" s="11"/>
      <c r="Q618" s="10">
        <v>0.0</v>
      </c>
      <c r="R618" s="10">
        <v>0.0</v>
      </c>
      <c r="S618" s="10">
        <v>0.0</v>
      </c>
      <c r="T618" s="10">
        <v>0.0</v>
      </c>
      <c r="U618" s="10">
        <v>0.0</v>
      </c>
      <c r="V618" s="10">
        <v>0.0</v>
      </c>
      <c r="W618" s="10">
        <v>0.0</v>
      </c>
      <c r="X618" s="11"/>
      <c r="Y618" s="11"/>
      <c r="Z618" s="12">
        <v>1.36</v>
      </c>
      <c r="AA618" s="13" t="s">
        <v>98</v>
      </c>
      <c r="AB618" s="11"/>
      <c r="AC618" s="11"/>
      <c r="AD618" s="13" t="s">
        <v>2017</v>
      </c>
      <c r="AE618" s="14"/>
      <c r="AF618" s="14"/>
      <c r="AG618" s="14"/>
      <c r="AH618" s="14"/>
      <c r="AI618" s="14"/>
      <c r="AJ618" s="14"/>
      <c r="AK618" s="14"/>
      <c r="AL618" s="11"/>
      <c r="AM618" s="10">
        <v>0.0</v>
      </c>
      <c r="AN618" s="8" t="s">
        <v>100</v>
      </c>
      <c r="AO618" s="8" t="s">
        <v>440</v>
      </c>
      <c r="AP618" s="10">
        <v>1.0</v>
      </c>
      <c r="AQ618" s="10">
        <v>1.0</v>
      </c>
      <c r="AR618" s="8" t="s">
        <v>102</v>
      </c>
      <c r="AS618" s="10">
        <v>162.0</v>
      </c>
      <c r="AT618" s="10">
        <v>1.0</v>
      </c>
      <c r="AU618" s="10">
        <v>1.0</v>
      </c>
      <c r="AV618" s="8" t="s">
        <v>103</v>
      </c>
      <c r="AW618" s="8" t="s">
        <v>276</v>
      </c>
      <c r="AX618" s="10">
        <v>1.0</v>
      </c>
      <c r="AY618" s="10">
        <v>1.0</v>
      </c>
      <c r="AZ618" s="8" t="s">
        <v>105</v>
      </c>
      <c r="BA618" s="10">
        <v>46.0</v>
      </c>
      <c r="BB618" s="10">
        <v>1.0</v>
      </c>
      <c r="BC618" s="10">
        <v>1.0</v>
      </c>
      <c r="BD618" s="8" t="s">
        <v>106</v>
      </c>
      <c r="BE618" s="8" t="s">
        <v>205</v>
      </c>
      <c r="BF618" s="10">
        <v>1.0</v>
      </c>
      <c r="BG618" s="10">
        <v>1.0</v>
      </c>
      <c r="BH618" s="8" t="s">
        <v>108</v>
      </c>
      <c r="BI618" s="8" t="s">
        <v>124</v>
      </c>
      <c r="BJ618" s="10">
        <v>1.0</v>
      </c>
      <c r="BK618" s="10">
        <v>1.0</v>
      </c>
      <c r="BL618" s="8" t="s">
        <v>110</v>
      </c>
      <c r="BM618" s="10">
        <v>49.0</v>
      </c>
      <c r="BN618" s="10">
        <v>1.0</v>
      </c>
      <c r="BO618" s="10">
        <v>1.0</v>
      </c>
      <c r="BP618" s="8" t="s">
        <v>111</v>
      </c>
      <c r="BQ618" s="10">
        <v>25.0</v>
      </c>
      <c r="BR618" s="10">
        <v>1.0</v>
      </c>
      <c r="BS618" s="10">
        <v>1.0</v>
      </c>
      <c r="BT618" s="8" t="s">
        <v>112</v>
      </c>
      <c r="BU618" s="10">
        <v>56.0</v>
      </c>
      <c r="BV618" s="10">
        <v>1.0</v>
      </c>
      <c r="BW618" s="10">
        <v>1.0</v>
      </c>
      <c r="BX618" s="8" t="s">
        <v>113</v>
      </c>
      <c r="BY618" s="15" t="s">
        <v>1894</v>
      </c>
      <c r="BZ618" s="10">
        <v>1.0</v>
      </c>
      <c r="CA618" s="10">
        <v>1.0</v>
      </c>
      <c r="CB618" s="8" t="s">
        <v>114</v>
      </c>
      <c r="CC618" s="15" t="s">
        <v>115</v>
      </c>
      <c r="CD618" s="10">
        <v>1.0</v>
      </c>
      <c r="CE618" s="10">
        <v>1.0</v>
      </c>
      <c r="CF618" s="8" t="s">
        <v>116</v>
      </c>
      <c r="CG618" s="15" t="s">
        <v>117</v>
      </c>
      <c r="CH618" s="10">
        <v>1.0</v>
      </c>
      <c r="CI618" s="10">
        <v>1.0</v>
      </c>
      <c r="CJ618" s="8" t="s">
        <v>118</v>
      </c>
      <c r="CK618" s="16">
        <v>45571.0</v>
      </c>
      <c r="CL618" s="10">
        <v>1.0</v>
      </c>
      <c r="CM618" s="10">
        <v>1.0</v>
      </c>
      <c r="CN618" s="8" t="s">
        <v>105</v>
      </c>
      <c r="CO618" s="10">
        <v>10.0</v>
      </c>
      <c r="CP618" s="8" t="s">
        <v>111</v>
      </c>
      <c r="CQ618" s="10">
        <v>29.0</v>
      </c>
      <c r="CR618" s="8" t="s">
        <v>112</v>
      </c>
      <c r="CS618" s="10">
        <v>13.0</v>
      </c>
    </row>
    <row r="619">
      <c r="A619" s="7">
        <v>16282.0</v>
      </c>
      <c r="B619" s="8" t="s">
        <v>93</v>
      </c>
      <c r="C619" s="9" t="s">
        <v>2018</v>
      </c>
      <c r="D619" s="8" t="s">
        <v>2013</v>
      </c>
      <c r="E619" s="10">
        <v>1.0</v>
      </c>
      <c r="F619" s="10">
        <v>0.0</v>
      </c>
      <c r="G619" s="8" t="s">
        <v>96</v>
      </c>
      <c r="H619" s="11"/>
      <c r="I619" s="13" t="s">
        <v>2013</v>
      </c>
      <c r="J619" s="14"/>
      <c r="K619" s="11"/>
      <c r="L619" s="8" t="s">
        <v>97</v>
      </c>
      <c r="M619" s="11"/>
      <c r="N619" s="10">
        <v>1.0</v>
      </c>
      <c r="O619" s="10">
        <v>3471.0</v>
      </c>
      <c r="P619" s="11"/>
      <c r="Q619" s="10">
        <v>0.0</v>
      </c>
      <c r="R619" s="10">
        <v>0.0</v>
      </c>
      <c r="S619" s="10">
        <v>0.0</v>
      </c>
      <c r="T619" s="10">
        <v>0.0</v>
      </c>
      <c r="U619" s="10">
        <v>0.0</v>
      </c>
      <c r="V619" s="10">
        <v>0.0</v>
      </c>
      <c r="W619" s="10">
        <v>0.0</v>
      </c>
      <c r="X619" s="11"/>
      <c r="Y619" s="11"/>
      <c r="Z619" s="12">
        <v>0.55</v>
      </c>
      <c r="AA619" s="8" t="s">
        <v>98</v>
      </c>
      <c r="AB619" s="11"/>
      <c r="AC619" s="11"/>
      <c r="AD619" s="13" t="s">
        <v>2019</v>
      </c>
      <c r="AE619" s="14"/>
      <c r="AF619" s="14"/>
      <c r="AG619" s="14"/>
      <c r="AH619" s="11"/>
      <c r="AI619" s="11"/>
      <c r="AJ619" s="11"/>
      <c r="AK619" s="11"/>
      <c r="AL619" s="11"/>
      <c r="AM619" s="10">
        <v>0.0</v>
      </c>
      <c r="AN619" s="8" t="s">
        <v>100</v>
      </c>
      <c r="AO619" s="8" t="s">
        <v>202</v>
      </c>
      <c r="AP619" s="10">
        <v>1.0</v>
      </c>
      <c r="AQ619" s="10">
        <v>1.0</v>
      </c>
      <c r="AR619" s="8" t="s">
        <v>102</v>
      </c>
      <c r="AS619" s="10">
        <v>575.0</v>
      </c>
      <c r="AT619" s="10">
        <v>1.0</v>
      </c>
      <c r="AU619" s="10">
        <v>1.0</v>
      </c>
      <c r="AV619" s="8" t="s">
        <v>103</v>
      </c>
      <c r="AW619" s="8" t="s">
        <v>276</v>
      </c>
      <c r="AX619" s="10">
        <v>1.0</v>
      </c>
      <c r="AY619" s="10">
        <v>1.0</v>
      </c>
      <c r="AZ619" s="8" t="s">
        <v>105</v>
      </c>
      <c r="BA619" s="10">
        <v>19.0</v>
      </c>
      <c r="BB619" s="10">
        <v>1.0</v>
      </c>
      <c r="BC619" s="10">
        <v>1.0</v>
      </c>
      <c r="BD619" s="8" t="s">
        <v>106</v>
      </c>
      <c r="BE619" s="8" t="s">
        <v>205</v>
      </c>
      <c r="BF619" s="10">
        <v>1.0</v>
      </c>
      <c r="BG619" s="10">
        <v>1.0</v>
      </c>
      <c r="BH619" s="8" t="s">
        <v>108</v>
      </c>
      <c r="BI619" s="8" t="s">
        <v>124</v>
      </c>
      <c r="BJ619" s="10">
        <v>1.0</v>
      </c>
      <c r="BK619" s="10">
        <v>1.0</v>
      </c>
      <c r="BL619" s="8" t="s">
        <v>110</v>
      </c>
      <c r="BM619" s="10">
        <v>175.0</v>
      </c>
      <c r="BN619" s="10">
        <v>1.0</v>
      </c>
      <c r="BO619" s="10">
        <v>1.0</v>
      </c>
      <c r="BP619" s="8" t="s">
        <v>111</v>
      </c>
      <c r="BQ619" s="10">
        <v>14.0</v>
      </c>
      <c r="BR619" s="10">
        <v>1.0</v>
      </c>
      <c r="BS619" s="10">
        <v>1.0</v>
      </c>
      <c r="BT619" s="8" t="s">
        <v>112</v>
      </c>
      <c r="BU619" s="10">
        <v>25.0</v>
      </c>
      <c r="BV619" s="10">
        <v>1.0</v>
      </c>
      <c r="BW619" s="10">
        <v>1.0</v>
      </c>
      <c r="BX619" s="8" t="s">
        <v>113</v>
      </c>
      <c r="BY619" s="15" t="s">
        <v>1894</v>
      </c>
      <c r="BZ619" s="10">
        <v>1.0</v>
      </c>
      <c r="CA619" s="10">
        <v>1.0</v>
      </c>
      <c r="CB619" s="8" t="s">
        <v>114</v>
      </c>
      <c r="CC619" s="15" t="s">
        <v>139</v>
      </c>
      <c r="CD619" s="10">
        <v>1.0</v>
      </c>
      <c r="CE619" s="10">
        <v>1.0</v>
      </c>
      <c r="CF619" s="8" t="s">
        <v>116</v>
      </c>
      <c r="CG619" s="15" t="s">
        <v>115</v>
      </c>
      <c r="CH619" s="10">
        <v>1.0</v>
      </c>
      <c r="CI619" s="10">
        <v>1.0</v>
      </c>
      <c r="CJ619" s="8" t="s">
        <v>118</v>
      </c>
      <c r="CK619" s="15" t="s">
        <v>288</v>
      </c>
      <c r="CL619" s="10">
        <v>1.0</v>
      </c>
      <c r="CM619" s="10">
        <v>1.0</v>
      </c>
      <c r="CN619" s="8" t="s">
        <v>105</v>
      </c>
      <c r="CO619" s="10">
        <v>10.0</v>
      </c>
      <c r="CP619" s="8" t="s">
        <v>111</v>
      </c>
      <c r="CQ619" s="10">
        <v>24.0</v>
      </c>
      <c r="CR619" s="8" t="s">
        <v>112</v>
      </c>
      <c r="CS619" s="10">
        <v>13.0</v>
      </c>
    </row>
    <row r="620">
      <c r="A620" s="7">
        <v>16285.0</v>
      </c>
      <c r="B620" s="8" t="s">
        <v>93</v>
      </c>
      <c r="C620" s="9" t="s">
        <v>2020</v>
      </c>
      <c r="D620" s="8" t="s">
        <v>2016</v>
      </c>
      <c r="E620" s="10">
        <v>1.0</v>
      </c>
      <c r="F620" s="10">
        <v>0.0</v>
      </c>
      <c r="G620" s="8" t="s">
        <v>96</v>
      </c>
      <c r="H620" s="11"/>
      <c r="I620" s="8" t="s">
        <v>2016</v>
      </c>
      <c r="J620" s="11"/>
      <c r="K620" s="11"/>
      <c r="L620" s="8" t="s">
        <v>97</v>
      </c>
      <c r="M620" s="11"/>
      <c r="N620" s="10">
        <v>1.0</v>
      </c>
      <c r="O620" s="10">
        <v>897.0</v>
      </c>
      <c r="P620" s="11"/>
      <c r="Q620" s="10">
        <v>0.0</v>
      </c>
      <c r="R620" s="10">
        <v>0.0</v>
      </c>
      <c r="S620" s="10">
        <v>0.0</v>
      </c>
      <c r="T620" s="10">
        <v>0.0</v>
      </c>
      <c r="U620" s="10">
        <v>0.0</v>
      </c>
      <c r="V620" s="10">
        <v>0.0</v>
      </c>
      <c r="W620" s="10">
        <v>0.0</v>
      </c>
      <c r="X620" s="11"/>
      <c r="Y620" s="11"/>
      <c r="Z620" s="12">
        <v>0.55</v>
      </c>
      <c r="AA620" s="13" t="s">
        <v>98</v>
      </c>
      <c r="AB620" s="11"/>
      <c r="AC620" s="11"/>
      <c r="AD620" s="13" t="s">
        <v>2021</v>
      </c>
      <c r="AE620" s="14"/>
      <c r="AF620" s="14"/>
      <c r="AG620" s="14"/>
      <c r="AH620" s="11"/>
      <c r="AI620" s="11"/>
      <c r="AJ620" s="11"/>
      <c r="AK620" s="11"/>
      <c r="AL620" s="11"/>
      <c r="AM620" s="10">
        <v>0.0</v>
      </c>
      <c r="AN620" s="8" t="s">
        <v>100</v>
      </c>
      <c r="AO620" s="8" t="s">
        <v>202</v>
      </c>
      <c r="AP620" s="10">
        <v>1.0</v>
      </c>
      <c r="AQ620" s="10">
        <v>1.0</v>
      </c>
      <c r="AR620" s="8" t="s">
        <v>102</v>
      </c>
      <c r="AS620" s="10">
        <v>575.0</v>
      </c>
      <c r="AT620" s="10">
        <v>1.0</v>
      </c>
      <c r="AU620" s="10">
        <v>1.0</v>
      </c>
      <c r="AV620" s="8" t="s">
        <v>103</v>
      </c>
      <c r="AW620" s="8" t="s">
        <v>276</v>
      </c>
      <c r="AX620" s="10">
        <v>1.0</v>
      </c>
      <c r="AY620" s="10">
        <v>1.0</v>
      </c>
      <c r="AZ620" s="8" t="s">
        <v>105</v>
      </c>
      <c r="BA620" s="10">
        <v>19.0</v>
      </c>
      <c r="BB620" s="10">
        <v>1.0</v>
      </c>
      <c r="BC620" s="10">
        <v>1.0</v>
      </c>
      <c r="BD620" s="8" t="s">
        <v>106</v>
      </c>
      <c r="BE620" s="8" t="s">
        <v>205</v>
      </c>
      <c r="BF620" s="10">
        <v>1.0</v>
      </c>
      <c r="BG620" s="10">
        <v>1.0</v>
      </c>
      <c r="BH620" s="8" t="s">
        <v>108</v>
      </c>
      <c r="BI620" s="8" t="s">
        <v>124</v>
      </c>
      <c r="BJ620" s="10">
        <v>1.0</v>
      </c>
      <c r="BK620" s="10">
        <v>1.0</v>
      </c>
      <c r="BL620" s="8" t="s">
        <v>110</v>
      </c>
      <c r="BM620" s="10">
        <v>175.0</v>
      </c>
      <c r="BN620" s="10">
        <v>1.0</v>
      </c>
      <c r="BO620" s="10">
        <v>1.0</v>
      </c>
      <c r="BP620" s="8" t="s">
        <v>111</v>
      </c>
      <c r="BQ620" s="10">
        <v>14.0</v>
      </c>
      <c r="BR620" s="10">
        <v>1.0</v>
      </c>
      <c r="BS620" s="10">
        <v>1.0</v>
      </c>
      <c r="BT620" s="8" t="s">
        <v>112</v>
      </c>
      <c r="BU620" s="10">
        <v>25.0</v>
      </c>
      <c r="BV620" s="10">
        <v>1.0</v>
      </c>
      <c r="BW620" s="10">
        <v>1.0</v>
      </c>
      <c r="BX620" s="8" t="s">
        <v>113</v>
      </c>
      <c r="BY620" s="15" t="s">
        <v>1894</v>
      </c>
      <c r="BZ620" s="10">
        <v>1.0</v>
      </c>
      <c r="CA620" s="10">
        <v>1.0</v>
      </c>
      <c r="CB620" s="8" t="s">
        <v>114</v>
      </c>
      <c r="CC620" s="15" t="s">
        <v>139</v>
      </c>
      <c r="CD620" s="10">
        <v>1.0</v>
      </c>
      <c r="CE620" s="10">
        <v>1.0</v>
      </c>
      <c r="CF620" s="8" t="s">
        <v>116</v>
      </c>
      <c r="CG620" s="15" t="s">
        <v>115</v>
      </c>
      <c r="CH620" s="10">
        <v>1.0</v>
      </c>
      <c r="CI620" s="10">
        <v>1.0</v>
      </c>
      <c r="CJ620" s="8" t="s">
        <v>118</v>
      </c>
      <c r="CK620" s="15" t="s">
        <v>288</v>
      </c>
      <c r="CL620" s="10">
        <v>1.0</v>
      </c>
      <c r="CM620" s="10">
        <v>1.0</v>
      </c>
      <c r="CN620" s="8" t="s">
        <v>105</v>
      </c>
      <c r="CO620" s="10">
        <v>8.0</v>
      </c>
      <c r="CP620" s="8" t="s">
        <v>111</v>
      </c>
      <c r="CQ620" s="10">
        <v>19.0</v>
      </c>
      <c r="CR620" s="8" t="s">
        <v>112</v>
      </c>
      <c r="CS620" s="10">
        <v>13.0</v>
      </c>
    </row>
    <row r="621">
      <c r="A621" s="7">
        <v>16288.0</v>
      </c>
      <c r="B621" s="8" t="s">
        <v>93</v>
      </c>
      <c r="C621" s="9" t="s">
        <v>2022</v>
      </c>
      <c r="D621" s="8" t="s">
        <v>2023</v>
      </c>
      <c r="E621" s="10">
        <v>1.0</v>
      </c>
      <c r="F621" s="10">
        <v>0.0</v>
      </c>
      <c r="G621" s="8" t="s">
        <v>96</v>
      </c>
      <c r="H621" s="11"/>
      <c r="I621" s="8" t="s">
        <v>2023</v>
      </c>
      <c r="J621" s="11"/>
      <c r="K621" s="11"/>
      <c r="L621" s="8" t="s">
        <v>97</v>
      </c>
      <c r="M621" s="11"/>
      <c r="N621" s="10">
        <v>1.0</v>
      </c>
      <c r="O621" s="10">
        <v>2684.0</v>
      </c>
      <c r="P621" s="11"/>
      <c r="Q621" s="10">
        <v>0.0</v>
      </c>
      <c r="R621" s="10">
        <v>0.0</v>
      </c>
      <c r="S621" s="10">
        <v>0.0</v>
      </c>
      <c r="T621" s="10">
        <v>0.0</v>
      </c>
      <c r="U621" s="10">
        <v>0.0</v>
      </c>
      <c r="V621" s="10">
        <v>0.0</v>
      </c>
      <c r="W621" s="10">
        <v>0.0</v>
      </c>
      <c r="X621" s="11"/>
      <c r="Y621" s="11"/>
      <c r="Z621" s="12">
        <v>1.16</v>
      </c>
      <c r="AA621" s="13" t="s">
        <v>98</v>
      </c>
      <c r="AB621" s="11"/>
      <c r="AC621" s="11"/>
      <c r="AD621" s="13" t="s">
        <v>2024</v>
      </c>
      <c r="AE621" s="14"/>
      <c r="AF621" s="14"/>
      <c r="AG621" s="14"/>
      <c r="AH621" s="11"/>
      <c r="AI621" s="11"/>
      <c r="AJ621" s="11"/>
      <c r="AK621" s="11"/>
      <c r="AL621" s="11"/>
      <c r="AM621" s="10">
        <v>0.0</v>
      </c>
      <c r="AN621" s="8" t="s">
        <v>100</v>
      </c>
      <c r="AO621" s="8" t="s">
        <v>308</v>
      </c>
      <c r="AP621" s="10">
        <v>1.0</v>
      </c>
      <c r="AQ621" s="10">
        <v>1.0</v>
      </c>
      <c r="AR621" s="8" t="s">
        <v>102</v>
      </c>
      <c r="AS621" s="10">
        <v>236.0</v>
      </c>
      <c r="AT621" s="10">
        <v>1.0</v>
      </c>
      <c r="AU621" s="10">
        <v>1.0</v>
      </c>
      <c r="AV621" s="8" t="s">
        <v>103</v>
      </c>
      <c r="AW621" s="8" t="s">
        <v>276</v>
      </c>
      <c r="AX621" s="10">
        <v>1.0</v>
      </c>
      <c r="AY621" s="10">
        <v>1.0</v>
      </c>
      <c r="AZ621" s="8" t="s">
        <v>105</v>
      </c>
      <c r="BA621" s="10">
        <v>23.0</v>
      </c>
      <c r="BB621" s="10">
        <v>1.0</v>
      </c>
      <c r="BC621" s="10">
        <v>1.0</v>
      </c>
      <c r="BD621" s="8" t="s">
        <v>106</v>
      </c>
      <c r="BE621" s="8" t="s">
        <v>242</v>
      </c>
      <c r="BF621" s="10">
        <v>1.0</v>
      </c>
      <c r="BG621" s="10">
        <v>1.0</v>
      </c>
      <c r="BH621" s="8" t="s">
        <v>108</v>
      </c>
      <c r="BI621" s="8" t="s">
        <v>124</v>
      </c>
      <c r="BJ621" s="10">
        <v>1.0</v>
      </c>
      <c r="BK621" s="10">
        <v>1.0</v>
      </c>
      <c r="BL621" s="8" t="s">
        <v>110</v>
      </c>
      <c r="BM621" s="10">
        <v>72.0</v>
      </c>
      <c r="BN621" s="10">
        <v>1.0</v>
      </c>
      <c r="BO621" s="10">
        <v>1.0</v>
      </c>
      <c r="BP621" s="8" t="s">
        <v>111</v>
      </c>
      <c r="BQ621" s="10">
        <v>38.0</v>
      </c>
      <c r="BR621" s="10">
        <v>1.0</v>
      </c>
      <c r="BS621" s="10">
        <v>1.0</v>
      </c>
      <c r="BT621" s="8" t="s">
        <v>112</v>
      </c>
      <c r="BU621" s="10">
        <v>30.0</v>
      </c>
      <c r="BV621" s="10">
        <v>1.0</v>
      </c>
      <c r="BW621" s="10">
        <v>1.0</v>
      </c>
      <c r="BX621" s="8" t="s">
        <v>113</v>
      </c>
      <c r="BY621" s="15" t="s">
        <v>1894</v>
      </c>
      <c r="BZ621" s="10">
        <v>1.0</v>
      </c>
      <c r="CA621" s="10">
        <v>1.0</v>
      </c>
      <c r="CB621" s="8" t="s">
        <v>114</v>
      </c>
      <c r="CC621" s="15" t="s">
        <v>131</v>
      </c>
      <c r="CD621" s="10">
        <v>1.0</v>
      </c>
      <c r="CE621" s="10">
        <v>1.0</v>
      </c>
      <c r="CF621" s="8" t="s">
        <v>116</v>
      </c>
      <c r="CG621" s="15" t="s">
        <v>115</v>
      </c>
      <c r="CH621" s="10">
        <v>1.0</v>
      </c>
      <c r="CI621" s="10">
        <v>1.0</v>
      </c>
      <c r="CJ621" s="8" t="s">
        <v>118</v>
      </c>
      <c r="CK621" s="16">
        <v>45571.0</v>
      </c>
      <c r="CL621" s="10">
        <v>1.0</v>
      </c>
      <c r="CM621" s="10">
        <v>1.0</v>
      </c>
      <c r="CN621" s="8" t="s">
        <v>105</v>
      </c>
      <c r="CO621" s="10">
        <v>8.0</v>
      </c>
      <c r="CP621" s="8" t="s">
        <v>111</v>
      </c>
      <c r="CQ621" s="10">
        <v>14.0</v>
      </c>
      <c r="CR621" s="8" t="s">
        <v>112</v>
      </c>
      <c r="CS621" s="10">
        <v>13.0</v>
      </c>
    </row>
    <row r="622">
      <c r="A622" s="7">
        <v>16291.0</v>
      </c>
      <c r="B622" s="8" t="s">
        <v>93</v>
      </c>
      <c r="C622" s="9" t="s">
        <v>2025</v>
      </c>
      <c r="D622" s="8" t="s">
        <v>2023</v>
      </c>
      <c r="E622" s="10">
        <v>1.0</v>
      </c>
      <c r="F622" s="10">
        <v>0.0</v>
      </c>
      <c r="G622" s="8" t="s">
        <v>96</v>
      </c>
      <c r="H622" s="11"/>
      <c r="I622" s="8" t="s">
        <v>2023</v>
      </c>
      <c r="J622" s="11"/>
      <c r="K622" s="11"/>
      <c r="L622" s="8" t="s">
        <v>97</v>
      </c>
      <c r="M622" s="11"/>
      <c r="N622" s="10">
        <v>1.0</v>
      </c>
      <c r="O622" s="10">
        <v>2875.0</v>
      </c>
      <c r="P622" s="11"/>
      <c r="Q622" s="10">
        <v>0.0</v>
      </c>
      <c r="R622" s="10">
        <v>0.0</v>
      </c>
      <c r="S622" s="10">
        <v>0.0</v>
      </c>
      <c r="T622" s="10">
        <v>0.0</v>
      </c>
      <c r="U622" s="10">
        <v>0.0</v>
      </c>
      <c r="V622" s="10">
        <v>0.0</v>
      </c>
      <c r="W622" s="10">
        <v>0.0</v>
      </c>
      <c r="X622" s="11"/>
      <c r="Y622" s="11"/>
      <c r="Z622" s="12">
        <v>0.65</v>
      </c>
      <c r="AA622" s="13" t="s">
        <v>98</v>
      </c>
      <c r="AB622" s="11"/>
      <c r="AC622" s="11"/>
      <c r="AD622" s="13" t="s">
        <v>2026</v>
      </c>
      <c r="AE622" s="14"/>
      <c r="AF622" s="14"/>
      <c r="AG622" s="14"/>
      <c r="AH622" s="11"/>
      <c r="AI622" s="11"/>
      <c r="AJ622" s="11"/>
      <c r="AK622" s="11"/>
      <c r="AL622" s="11"/>
      <c r="AM622" s="10">
        <v>0.0</v>
      </c>
      <c r="AN622" s="8" t="s">
        <v>100</v>
      </c>
      <c r="AO622" s="8" t="s">
        <v>308</v>
      </c>
      <c r="AP622" s="10">
        <v>1.0</v>
      </c>
      <c r="AQ622" s="10">
        <v>1.0</v>
      </c>
      <c r="AR622" s="8" t="s">
        <v>102</v>
      </c>
      <c r="AS622" s="10">
        <v>433.0</v>
      </c>
      <c r="AT622" s="10">
        <v>1.0</v>
      </c>
      <c r="AU622" s="10">
        <v>1.0</v>
      </c>
      <c r="AV622" s="8" t="s">
        <v>103</v>
      </c>
      <c r="AW622" s="8" t="s">
        <v>276</v>
      </c>
      <c r="AX622" s="10">
        <v>1.0</v>
      </c>
      <c r="AY622" s="10">
        <v>1.0</v>
      </c>
      <c r="AZ622" s="8" t="s">
        <v>105</v>
      </c>
      <c r="BA622" s="10">
        <v>10.0</v>
      </c>
      <c r="BB622" s="10">
        <v>1.0</v>
      </c>
      <c r="BC622" s="10">
        <v>1.0</v>
      </c>
      <c r="BD622" s="8" t="s">
        <v>106</v>
      </c>
      <c r="BE622" s="8" t="s">
        <v>242</v>
      </c>
      <c r="BF622" s="10">
        <v>1.0</v>
      </c>
      <c r="BG622" s="10">
        <v>1.0</v>
      </c>
      <c r="BH622" s="8" t="s">
        <v>108</v>
      </c>
      <c r="BI622" s="8" t="s">
        <v>124</v>
      </c>
      <c r="BJ622" s="10">
        <v>1.0</v>
      </c>
      <c r="BK622" s="10">
        <v>1.0</v>
      </c>
      <c r="BL622" s="8" t="s">
        <v>110</v>
      </c>
      <c r="BM622" s="10">
        <v>132.0</v>
      </c>
      <c r="BN622" s="10">
        <v>1.0</v>
      </c>
      <c r="BO622" s="10">
        <v>1.0</v>
      </c>
      <c r="BP622" s="8" t="s">
        <v>111</v>
      </c>
      <c r="BQ622" s="10">
        <v>35.0</v>
      </c>
      <c r="BR622" s="10">
        <v>1.0</v>
      </c>
      <c r="BS622" s="10">
        <v>1.0</v>
      </c>
      <c r="BT622" s="8" t="s">
        <v>112</v>
      </c>
      <c r="BU622" s="10">
        <v>15.0</v>
      </c>
      <c r="BV622" s="10">
        <v>1.0</v>
      </c>
      <c r="BW622" s="10">
        <v>1.0</v>
      </c>
      <c r="BX622" s="8" t="s">
        <v>113</v>
      </c>
      <c r="BY622" s="15" t="s">
        <v>1894</v>
      </c>
      <c r="BZ622" s="10">
        <v>1.0</v>
      </c>
      <c r="CA622" s="10">
        <v>1.0</v>
      </c>
      <c r="CB622" s="8" t="s">
        <v>114</v>
      </c>
      <c r="CC622" s="15" t="s">
        <v>131</v>
      </c>
      <c r="CD622" s="10">
        <v>1.0</v>
      </c>
      <c r="CE622" s="10">
        <v>1.0</v>
      </c>
      <c r="CF622" s="13" t="s">
        <v>116</v>
      </c>
      <c r="CG622" s="15" t="s">
        <v>117</v>
      </c>
      <c r="CH622" s="10">
        <v>1.0</v>
      </c>
      <c r="CI622" s="10">
        <v>1.0</v>
      </c>
      <c r="CJ622" s="8" t="s">
        <v>118</v>
      </c>
      <c r="CK622" s="16">
        <v>45571.0</v>
      </c>
      <c r="CL622" s="10">
        <v>1.0</v>
      </c>
      <c r="CM622" s="10">
        <v>1.0</v>
      </c>
      <c r="CN622" s="8" t="s">
        <v>105</v>
      </c>
      <c r="CO622" s="10">
        <v>21.0</v>
      </c>
      <c r="CP622" s="8" t="s">
        <v>111</v>
      </c>
      <c r="CQ622" s="10">
        <v>38.0</v>
      </c>
      <c r="CR622" s="8" t="s">
        <v>112</v>
      </c>
      <c r="CS622" s="10">
        <v>30.0</v>
      </c>
    </row>
    <row r="623">
      <c r="A623" s="7">
        <v>16294.0</v>
      </c>
      <c r="B623" s="8" t="s">
        <v>93</v>
      </c>
      <c r="C623" s="9" t="s">
        <v>2027</v>
      </c>
      <c r="D623" s="8" t="s">
        <v>2023</v>
      </c>
      <c r="E623" s="10">
        <v>1.0</v>
      </c>
      <c r="F623" s="10">
        <v>0.0</v>
      </c>
      <c r="G623" s="8" t="s">
        <v>96</v>
      </c>
      <c r="H623" s="11"/>
      <c r="I623" s="8" t="s">
        <v>2023</v>
      </c>
      <c r="J623" s="11"/>
      <c r="K623" s="11"/>
      <c r="L623" s="8" t="s">
        <v>97</v>
      </c>
      <c r="M623" s="11"/>
      <c r="N623" s="10">
        <v>1.0</v>
      </c>
      <c r="O623" s="10">
        <v>4808.0</v>
      </c>
      <c r="P623" s="11"/>
      <c r="Q623" s="10">
        <v>0.0</v>
      </c>
      <c r="R623" s="10">
        <v>0.0</v>
      </c>
      <c r="S623" s="10">
        <v>0.0</v>
      </c>
      <c r="T623" s="10">
        <v>0.0</v>
      </c>
      <c r="U623" s="10">
        <v>0.0</v>
      </c>
      <c r="V623" s="10">
        <v>0.0</v>
      </c>
      <c r="W623" s="10">
        <v>0.0</v>
      </c>
      <c r="X623" s="11"/>
      <c r="Y623" s="11"/>
      <c r="Z623" s="12">
        <v>0.48</v>
      </c>
      <c r="AA623" s="13" t="s">
        <v>98</v>
      </c>
      <c r="AB623" s="11"/>
      <c r="AC623" s="11"/>
      <c r="AD623" s="13" t="s">
        <v>2028</v>
      </c>
      <c r="AE623" s="14"/>
      <c r="AF623" s="14"/>
      <c r="AG623" s="14"/>
      <c r="AH623" s="11"/>
      <c r="AI623" s="11"/>
      <c r="AJ623" s="11"/>
      <c r="AK623" s="11"/>
      <c r="AL623" s="11"/>
      <c r="AM623" s="10">
        <v>0.0</v>
      </c>
      <c r="AN623" s="8" t="s">
        <v>100</v>
      </c>
      <c r="AO623" s="8" t="s">
        <v>308</v>
      </c>
      <c r="AP623" s="10">
        <v>1.0</v>
      </c>
      <c r="AQ623" s="10">
        <v>1.0</v>
      </c>
      <c r="AR623" s="8" t="s">
        <v>102</v>
      </c>
      <c r="AS623" s="10">
        <v>590.0</v>
      </c>
      <c r="AT623" s="10">
        <v>1.0</v>
      </c>
      <c r="AU623" s="10">
        <v>1.0</v>
      </c>
      <c r="AV623" s="8" t="s">
        <v>103</v>
      </c>
      <c r="AW623" s="8" t="s">
        <v>276</v>
      </c>
      <c r="AX623" s="10">
        <v>1.0</v>
      </c>
      <c r="AY623" s="10">
        <v>1.0</v>
      </c>
      <c r="AZ623" s="8" t="s">
        <v>105</v>
      </c>
      <c r="BA623" s="10">
        <v>10.0</v>
      </c>
      <c r="BB623" s="10">
        <v>1.0</v>
      </c>
      <c r="BC623" s="10">
        <v>1.0</v>
      </c>
      <c r="BD623" s="8" t="s">
        <v>106</v>
      </c>
      <c r="BE623" s="8" t="s">
        <v>242</v>
      </c>
      <c r="BF623" s="10">
        <v>1.0</v>
      </c>
      <c r="BG623" s="10">
        <v>1.0</v>
      </c>
      <c r="BH623" s="8" t="s">
        <v>108</v>
      </c>
      <c r="BI623" s="8" t="s">
        <v>124</v>
      </c>
      <c r="BJ623" s="10">
        <v>1.0</v>
      </c>
      <c r="BK623" s="10">
        <v>1.0</v>
      </c>
      <c r="BL623" s="8" t="s">
        <v>110</v>
      </c>
      <c r="BM623" s="10">
        <v>180.0</v>
      </c>
      <c r="BN623" s="10">
        <v>1.0</v>
      </c>
      <c r="BO623" s="10">
        <v>1.0</v>
      </c>
      <c r="BP623" s="8" t="s">
        <v>111</v>
      </c>
      <c r="BQ623" s="10">
        <v>20.0</v>
      </c>
      <c r="BR623" s="10">
        <v>1.0</v>
      </c>
      <c r="BS623" s="10">
        <v>1.0</v>
      </c>
      <c r="BT623" s="8" t="s">
        <v>112</v>
      </c>
      <c r="BU623" s="10">
        <v>15.0</v>
      </c>
      <c r="BV623" s="10">
        <v>1.0</v>
      </c>
      <c r="BW623" s="10">
        <v>1.0</v>
      </c>
      <c r="BX623" s="8" t="s">
        <v>113</v>
      </c>
      <c r="BY623" s="15" t="s">
        <v>1894</v>
      </c>
      <c r="BZ623" s="10">
        <v>1.0</v>
      </c>
      <c r="CA623" s="10">
        <v>1.0</v>
      </c>
      <c r="CB623" s="8" t="s">
        <v>114</v>
      </c>
      <c r="CC623" s="15" t="s">
        <v>139</v>
      </c>
      <c r="CD623" s="10">
        <v>1.0</v>
      </c>
      <c r="CE623" s="10">
        <v>1.0</v>
      </c>
      <c r="CF623" s="8" t="s">
        <v>116</v>
      </c>
      <c r="CG623" s="15" t="s">
        <v>117</v>
      </c>
      <c r="CH623" s="10">
        <v>1.0</v>
      </c>
      <c r="CI623" s="10">
        <v>1.0</v>
      </c>
      <c r="CJ623" s="8" t="s">
        <v>118</v>
      </c>
      <c r="CK623" s="16">
        <v>45571.0</v>
      </c>
      <c r="CL623" s="10">
        <v>1.0</v>
      </c>
      <c r="CM623" s="10">
        <v>1.0</v>
      </c>
      <c r="CN623" s="8" t="s">
        <v>105</v>
      </c>
      <c r="CO623" s="10">
        <v>13.0</v>
      </c>
      <c r="CP623" s="8" t="s">
        <v>111</v>
      </c>
      <c r="CQ623" s="10">
        <v>28.0</v>
      </c>
      <c r="CR623" s="8" t="s">
        <v>112</v>
      </c>
      <c r="CS623" s="10">
        <v>20.0</v>
      </c>
    </row>
    <row r="624">
      <c r="A624" s="7">
        <v>16297.0</v>
      </c>
      <c r="B624" s="8" t="s">
        <v>93</v>
      </c>
      <c r="C624" s="9" t="s">
        <v>2029</v>
      </c>
      <c r="D624" s="8" t="s">
        <v>2023</v>
      </c>
      <c r="E624" s="10">
        <v>1.0</v>
      </c>
      <c r="F624" s="10">
        <v>0.0</v>
      </c>
      <c r="G624" s="8" t="s">
        <v>96</v>
      </c>
      <c r="H624" s="11"/>
      <c r="I624" s="8" t="s">
        <v>2023</v>
      </c>
      <c r="J624" s="11"/>
      <c r="K624" s="11"/>
      <c r="L624" s="8" t="s">
        <v>97</v>
      </c>
      <c r="M624" s="11"/>
      <c r="N624" s="10">
        <v>1.0</v>
      </c>
      <c r="O624" s="10">
        <v>1704.0</v>
      </c>
      <c r="P624" s="11"/>
      <c r="Q624" s="10">
        <v>0.0</v>
      </c>
      <c r="R624" s="10">
        <v>0.0</v>
      </c>
      <c r="S624" s="10">
        <v>0.0</v>
      </c>
      <c r="T624" s="10">
        <v>0.0</v>
      </c>
      <c r="U624" s="10">
        <v>0.0</v>
      </c>
      <c r="V624" s="10">
        <v>0.0</v>
      </c>
      <c r="W624" s="10">
        <v>0.0</v>
      </c>
      <c r="X624" s="11"/>
      <c r="Y624" s="11"/>
      <c r="Z624" s="12">
        <v>0.35</v>
      </c>
      <c r="AA624" s="13" t="s">
        <v>98</v>
      </c>
      <c r="AB624" s="11"/>
      <c r="AC624" s="11"/>
      <c r="AD624" s="13" t="s">
        <v>2030</v>
      </c>
      <c r="AE624" s="14"/>
      <c r="AF624" s="14"/>
      <c r="AG624" s="14"/>
      <c r="AH624" s="11"/>
      <c r="AI624" s="11"/>
      <c r="AJ624" s="11"/>
      <c r="AK624" s="11"/>
      <c r="AL624" s="11"/>
      <c r="AM624" s="10">
        <v>0.0</v>
      </c>
      <c r="AN624" s="8" t="s">
        <v>100</v>
      </c>
      <c r="AO624" s="8" t="s">
        <v>308</v>
      </c>
      <c r="AP624" s="10">
        <v>1.0</v>
      </c>
      <c r="AQ624" s="10">
        <v>1.0</v>
      </c>
      <c r="AR624" s="8" t="s">
        <v>102</v>
      </c>
      <c r="AS624" s="10">
        <v>1122.0</v>
      </c>
      <c r="AT624" s="10">
        <v>1.0</v>
      </c>
      <c r="AU624" s="10">
        <v>1.0</v>
      </c>
      <c r="AV624" s="8" t="s">
        <v>103</v>
      </c>
      <c r="AW624" s="8" t="s">
        <v>276</v>
      </c>
      <c r="AX624" s="10">
        <v>1.0</v>
      </c>
      <c r="AY624" s="10">
        <v>1.0</v>
      </c>
      <c r="AZ624" s="8" t="s">
        <v>105</v>
      </c>
      <c r="BA624" s="10">
        <v>9.0</v>
      </c>
      <c r="BB624" s="10">
        <v>1.0</v>
      </c>
      <c r="BC624" s="10">
        <v>1.0</v>
      </c>
      <c r="BD624" s="8" t="s">
        <v>106</v>
      </c>
      <c r="BE624" s="8" t="s">
        <v>242</v>
      </c>
      <c r="BF624" s="10">
        <v>1.0</v>
      </c>
      <c r="BG624" s="10">
        <v>1.0</v>
      </c>
      <c r="BH624" s="8" t="s">
        <v>108</v>
      </c>
      <c r="BI624" s="8" t="s">
        <v>124</v>
      </c>
      <c r="BJ624" s="10">
        <v>1.0</v>
      </c>
      <c r="BK624" s="10">
        <v>1.0</v>
      </c>
      <c r="BL624" s="8" t="s">
        <v>110</v>
      </c>
      <c r="BM624" s="10">
        <v>342.0</v>
      </c>
      <c r="BN624" s="10">
        <v>1.0</v>
      </c>
      <c r="BO624" s="10">
        <v>1.0</v>
      </c>
      <c r="BP624" s="8" t="s">
        <v>111</v>
      </c>
      <c r="BQ624" s="10">
        <v>15.0</v>
      </c>
      <c r="BR624" s="10">
        <v>1.0</v>
      </c>
      <c r="BS624" s="10">
        <v>1.0</v>
      </c>
      <c r="BT624" s="8" t="s">
        <v>112</v>
      </c>
      <c r="BU624" s="10">
        <v>13.0</v>
      </c>
      <c r="BV624" s="10">
        <v>1.0</v>
      </c>
      <c r="BW624" s="10">
        <v>1.0</v>
      </c>
      <c r="BX624" s="8" t="s">
        <v>113</v>
      </c>
      <c r="BY624" s="15" t="s">
        <v>1894</v>
      </c>
      <c r="BZ624" s="10">
        <v>1.0</v>
      </c>
      <c r="CA624" s="10">
        <v>1.0</v>
      </c>
      <c r="CB624" s="8" t="s">
        <v>114</v>
      </c>
      <c r="CC624" s="15" t="s">
        <v>139</v>
      </c>
      <c r="CD624" s="10">
        <v>1.0</v>
      </c>
      <c r="CE624" s="10">
        <v>1.0</v>
      </c>
      <c r="CF624" s="8" t="s">
        <v>116</v>
      </c>
      <c r="CG624" s="15" t="s">
        <v>117</v>
      </c>
      <c r="CH624" s="10">
        <v>1.0</v>
      </c>
      <c r="CI624" s="10">
        <v>1.0</v>
      </c>
      <c r="CJ624" s="8" t="s">
        <v>118</v>
      </c>
      <c r="CK624" s="16">
        <v>45571.0</v>
      </c>
      <c r="CL624" s="10">
        <v>1.0</v>
      </c>
      <c r="CM624" s="10">
        <v>1.0</v>
      </c>
      <c r="CN624" s="8" t="s">
        <v>105</v>
      </c>
      <c r="CO624" s="10">
        <v>16.0</v>
      </c>
      <c r="CP624" s="8" t="s">
        <v>111</v>
      </c>
      <c r="CQ624" s="10">
        <v>21.0</v>
      </c>
      <c r="CR624" s="8" t="s">
        <v>112</v>
      </c>
      <c r="CS624" s="10">
        <v>23.0</v>
      </c>
    </row>
    <row r="625">
      <c r="A625" s="7">
        <v>16303.0</v>
      </c>
      <c r="B625" s="8" t="s">
        <v>93</v>
      </c>
      <c r="C625" s="9" t="s">
        <v>2031</v>
      </c>
      <c r="D625" s="8" t="s">
        <v>2032</v>
      </c>
      <c r="E625" s="10">
        <v>1.0</v>
      </c>
      <c r="F625" s="10">
        <v>0.0</v>
      </c>
      <c r="G625" s="8" t="s">
        <v>96</v>
      </c>
      <c r="H625" s="11"/>
      <c r="I625" s="8" t="s">
        <v>2032</v>
      </c>
      <c r="J625" s="11"/>
      <c r="K625" s="11"/>
      <c r="L625" s="8" t="s">
        <v>97</v>
      </c>
      <c r="M625" s="11"/>
      <c r="N625" s="10">
        <v>1.0</v>
      </c>
      <c r="O625" s="10">
        <v>320.0</v>
      </c>
      <c r="P625" s="11"/>
      <c r="Q625" s="10">
        <v>0.0</v>
      </c>
      <c r="R625" s="10">
        <v>0.0</v>
      </c>
      <c r="S625" s="10">
        <v>0.0</v>
      </c>
      <c r="T625" s="10">
        <v>0.0</v>
      </c>
      <c r="U625" s="10">
        <v>0.0</v>
      </c>
      <c r="V625" s="10">
        <v>0.0</v>
      </c>
      <c r="W625" s="10">
        <v>0.0</v>
      </c>
      <c r="X625" s="11"/>
      <c r="Y625" s="11"/>
      <c r="Z625" s="12">
        <v>0.65</v>
      </c>
      <c r="AA625" s="13" t="s">
        <v>98</v>
      </c>
      <c r="AB625" s="11"/>
      <c r="AC625" s="11"/>
      <c r="AD625" s="13" t="s">
        <v>2033</v>
      </c>
      <c r="AE625" s="14"/>
      <c r="AF625" s="14"/>
      <c r="AG625" s="14"/>
      <c r="AH625" s="11"/>
      <c r="AI625" s="11"/>
      <c r="AJ625" s="11"/>
      <c r="AK625" s="11"/>
      <c r="AL625" s="11"/>
      <c r="AM625" s="10">
        <v>0.0</v>
      </c>
      <c r="AN625" s="8" t="s">
        <v>100</v>
      </c>
      <c r="AO625" s="8" t="s">
        <v>1860</v>
      </c>
      <c r="AP625" s="10">
        <v>1.0</v>
      </c>
      <c r="AQ625" s="10">
        <v>1.0</v>
      </c>
      <c r="AR625" s="8" t="s">
        <v>102</v>
      </c>
      <c r="AS625" s="10">
        <v>433.0</v>
      </c>
      <c r="AT625" s="10">
        <v>1.0</v>
      </c>
      <c r="AU625" s="10">
        <v>1.0</v>
      </c>
      <c r="AV625" s="8" t="s">
        <v>103</v>
      </c>
      <c r="AW625" s="8" t="s">
        <v>276</v>
      </c>
      <c r="AX625" s="10">
        <v>1.0</v>
      </c>
      <c r="AY625" s="10">
        <v>1.0</v>
      </c>
      <c r="AZ625" s="8" t="s">
        <v>105</v>
      </c>
      <c r="BA625" s="10">
        <v>10.0</v>
      </c>
      <c r="BB625" s="10">
        <v>1.0</v>
      </c>
      <c r="BC625" s="10">
        <v>1.0</v>
      </c>
      <c r="BD625" s="8" t="s">
        <v>106</v>
      </c>
      <c r="BE625" s="8" t="s">
        <v>242</v>
      </c>
      <c r="BF625" s="10">
        <v>1.0</v>
      </c>
      <c r="BG625" s="10">
        <v>1.0</v>
      </c>
      <c r="BH625" s="8" t="s">
        <v>108</v>
      </c>
      <c r="BI625" s="8" t="s">
        <v>124</v>
      </c>
      <c r="BJ625" s="10">
        <v>1.0</v>
      </c>
      <c r="BK625" s="10">
        <v>1.0</v>
      </c>
      <c r="BL625" s="8" t="s">
        <v>110</v>
      </c>
      <c r="BM625" s="10">
        <v>132.0</v>
      </c>
      <c r="BN625" s="10">
        <v>1.0</v>
      </c>
      <c r="BO625" s="10">
        <v>1.0</v>
      </c>
      <c r="BP625" s="8" t="s">
        <v>111</v>
      </c>
      <c r="BQ625" s="10">
        <v>35.0</v>
      </c>
      <c r="BR625" s="10">
        <v>1.0</v>
      </c>
      <c r="BS625" s="10">
        <v>1.0</v>
      </c>
      <c r="BT625" s="8" t="s">
        <v>112</v>
      </c>
      <c r="BU625" s="10">
        <v>15.0</v>
      </c>
      <c r="BV625" s="10">
        <v>1.0</v>
      </c>
      <c r="BW625" s="10">
        <v>1.0</v>
      </c>
      <c r="BX625" s="8" t="s">
        <v>113</v>
      </c>
      <c r="BY625" s="15" t="s">
        <v>1894</v>
      </c>
      <c r="BZ625" s="10">
        <v>1.0</v>
      </c>
      <c r="CA625" s="10">
        <v>1.0</v>
      </c>
      <c r="CB625" s="8" t="s">
        <v>114</v>
      </c>
      <c r="CC625" s="15" t="s">
        <v>131</v>
      </c>
      <c r="CD625" s="10">
        <v>1.0</v>
      </c>
      <c r="CE625" s="10">
        <v>1.0</v>
      </c>
      <c r="CF625" s="8" t="s">
        <v>116</v>
      </c>
      <c r="CG625" s="15" t="s">
        <v>117</v>
      </c>
      <c r="CH625" s="10">
        <v>1.0</v>
      </c>
      <c r="CI625" s="10">
        <v>1.0</v>
      </c>
      <c r="CJ625" s="8" t="s">
        <v>118</v>
      </c>
      <c r="CK625" s="16">
        <v>45571.0</v>
      </c>
      <c r="CL625" s="10">
        <v>1.0</v>
      </c>
      <c r="CM625" s="10">
        <v>1.0</v>
      </c>
      <c r="CN625" s="8" t="s">
        <v>105</v>
      </c>
      <c r="CO625" s="10">
        <v>7.0</v>
      </c>
      <c r="CP625" s="8" t="s">
        <v>111</v>
      </c>
      <c r="CQ625" s="10">
        <v>39.0</v>
      </c>
      <c r="CR625" s="8" t="s">
        <v>112</v>
      </c>
      <c r="CS625" s="10">
        <v>13.0</v>
      </c>
    </row>
    <row r="626">
      <c r="A626" s="7">
        <v>16306.0</v>
      </c>
      <c r="B626" s="8" t="s">
        <v>93</v>
      </c>
      <c r="C626" s="9" t="s">
        <v>2034</v>
      </c>
      <c r="D626" s="8" t="s">
        <v>2032</v>
      </c>
      <c r="E626" s="10">
        <v>1.0</v>
      </c>
      <c r="F626" s="10">
        <v>0.0</v>
      </c>
      <c r="G626" s="8" t="s">
        <v>96</v>
      </c>
      <c r="H626" s="11"/>
      <c r="I626" s="8" t="s">
        <v>2032</v>
      </c>
      <c r="J626" s="11"/>
      <c r="K626" s="11"/>
      <c r="L626" s="8" t="s">
        <v>97</v>
      </c>
      <c r="M626" s="11"/>
      <c r="N626" s="10">
        <v>1.0</v>
      </c>
      <c r="O626" s="10">
        <v>1568.0</v>
      </c>
      <c r="P626" s="11"/>
      <c r="Q626" s="10">
        <v>0.0</v>
      </c>
      <c r="R626" s="10">
        <v>0.0</v>
      </c>
      <c r="S626" s="10">
        <v>0.0</v>
      </c>
      <c r="T626" s="10">
        <v>0.0</v>
      </c>
      <c r="U626" s="10">
        <v>0.0</v>
      </c>
      <c r="V626" s="10">
        <v>0.0</v>
      </c>
      <c r="W626" s="10">
        <v>0.0</v>
      </c>
      <c r="X626" s="11"/>
      <c r="Y626" s="11"/>
      <c r="Z626" s="12">
        <v>0.48</v>
      </c>
      <c r="AA626" s="13" t="s">
        <v>98</v>
      </c>
      <c r="AB626" s="11"/>
      <c r="AC626" s="11"/>
      <c r="AD626" s="13" t="s">
        <v>2035</v>
      </c>
      <c r="AE626" s="14"/>
      <c r="AF626" s="14"/>
      <c r="AG626" s="14"/>
      <c r="AH626" s="11"/>
      <c r="AI626" s="11"/>
      <c r="AJ626" s="11"/>
      <c r="AK626" s="11"/>
      <c r="AL626" s="11"/>
      <c r="AM626" s="10">
        <v>0.0</v>
      </c>
      <c r="AN626" s="8" t="s">
        <v>100</v>
      </c>
      <c r="AO626" s="8" t="s">
        <v>1860</v>
      </c>
      <c r="AP626" s="10">
        <v>1.0</v>
      </c>
      <c r="AQ626" s="10">
        <v>1.0</v>
      </c>
      <c r="AR626" s="8" t="s">
        <v>102</v>
      </c>
      <c r="AS626" s="10">
        <v>590.0</v>
      </c>
      <c r="AT626" s="10">
        <v>1.0</v>
      </c>
      <c r="AU626" s="10">
        <v>1.0</v>
      </c>
      <c r="AV626" s="8" t="s">
        <v>103</v>
      </c>
      <c r="AW626" s="8" t="s">
        <v>276</v>
      </c>
      <c r="AX626" s="10">
        <v>1.0</v>
      </c>
      <c r="AY626" s="10">
        <v>1.0</v>
      </c>
      <c r="AZ626" s="8" t="s">
        <v>105</v>
      </c>
      <c r="BA626" s="10">
        <v>10.0</v>
      </c>
      <c r="BB626" s="10">
        <v>1.0</v>
      </c>
      <c r="BC626" s="10">
        <v>1.0</v>
      </c>
      <c r="BD626" s="8" t="s">
        <v>106</v>
      </c>
      <c r="BE626" s="8" t="s">
        <v>242</v>
      </c>
      <c r="BF626" s="10">
        <v>1.0</v>
      </c>
      <c r="BG626" s="10">
        <v>1.0</v>
      </c>
      <c r="BH626" s="8" t="s">
        <v>108</v>
      </c>
      <c r="BI626" s="8" t="s">
        <v>124</v>
      </c>
      <c r="BJ626" s="10">
        <v>1.0</v>
      </c>
      <c r="BK626" s="10">
        <v>1.0</v>
      </c>
      <c r="BL626" s="8" t="s">
        <v>110</v>
      </c>
      <c r="BM626" s="10">
        <v>180.0</v>
      </c>
      <c r="BN626" s="10">
        <v>1.0</v>
      </c>
      <c r="BO626" s="10">
        <v>1.0</v>
      </c>
      <c r="BP626" s="8" t="s">
        <v>111</v>
      </c>
      <c r="BQ626" s="10">
        <v>20.0</v>
      </c>
      <c r="BR626" s="10">
        <v>1.0</v>
      </c>
      <c r="BS626" s="10">
        <v>1.0</v>
      </c>
      <c r="BT626" s="8" t="s">
        <v>112</v>
      </c>
      <c r="BU626" s="10">
        <v>15.0</v>
      </c>
      <c r="BV626" s="10">
        <v>1.0</v>
      </c>
      <c r="BW626" s="10">
        <v>1.0</v>
      </c>
      <c r="BX626" s="8" t="s">
        <v>113</v>
      </c>
      <c r="BY626" s="15" t="s">
        <v>1894</v>
      </c>
      <c r="BZ626" s="10">
        <v>1.0</v>
      </c>
      <c r="CA626" s="10">
        <v>1.0</v>
      </c>
      <c r="CB626" s="8" t="s">
        <v>114</v>
      </c>
      <c r="CC626" s="15" t="s">
        <v>139</v>
      </c>
      <c r="CD626" s="10">
        <v>1.0</v>
      </c>
      <c r="CE626" s="10">
        <v>1.0</v>
      </c>
      <c r="CF626" s="8" t="s">
        <v>116</v>
      </c>
      <c r="CG626" s="15" t="s">
        <v>117</v>
      </c>
      <c r="CH626" s="10">
        <v>1.0</v>
      </c>
      <c r="CI626" s="10">
        <v>1.0</v>
      </c>
      <c r="CJ626" s="8" t="s">
        <v>118</v>
      </c>
      <c r="CK626" s="16">
        <v>45571.0</v>
      </c>
      <c r="CL626" s="10">
        <v>1.0</v>
      </c>
      <c r="CM626" s="10">
        <v>1.0</v>
      </c>
      <c r="CN626" s="8" t="s">
        <v>105</v>
      </c>
      <c r="CO626" s="10">
        <v>10.0</v>
      </c>
      <c r="CP626" s="8" t="s">
        <v>111</v>
      </c>
      <c r="CQ626" s="10">
        <v>29.0</v>
      </c>
      <c r="CR626" s="8" t="s">
        <v>112</v>
      </c>
      <c r="CS626" s="10">
        <v>13.0</v>
      </c>
    </row>
    <row r="627">
      <c r="A627" s="7">
        <v>16309.0</v>
      </c>
      <c r="B627" s="8" t="s">
        <v>93</v>
      </c>
      <c r="C627" s="9" t="s">
        <v>2036</v>
      </c>
      <c r="D627" s="8" t="s">
        <v>2032</v>
      </c>
      <c r="E627" s="10">
        <v>1.0</v>
      </c>
      <c r="F627" s="10">
        <v>0.0</v>
      </c>
      <c r="G627" s="8" t="s">
        <v>96</v>
      </c>
      <c r="H627" s="11"/>
      <c r="I627" s="8" t="s">
        <v>2032</v>
      </c>
      <c r="J627" s="11"/>
      <c r="K627" s="11"/>
      <c r="L627" s="8" t="s">
        <v>97</v>
      </c>
      <c r="M627" s="11"/>
      <c r="N627" s="10">
        <v>1.0</v>
      </c>
      <c r="O627" s="10">
        <v>2695.0</v>
      </c>
      <c r="P627" s="11"/>
      <c r="Q627" s="10">
        <v>0.0</v>
      </c>
      <c r="R627" s="10">
        <v>0.0</v>
      </c>
      <c r="S627" s="10">
        <v>0.0</v>
      </c>
      <c r="T627" s="10">
        <v>0.0</v>
      </c>
      <c r="U627" s="10">
        <v>0.0</v>
      </c>
      <c r="V627" s="10">
        <v>0.0</v>
      </c>
      <c r="W627" s="10">
        <v>0.0</v>
      </c>
      <c r="X627" s="11"/>
      <c r="Y627" s="11"/>
      <c r="Z627" s="12">
        <v>0.35</v>
      </c>
      <c r="AA627" s="13" t="s">
        <v>98</v>
      </c>
      <c r="AB627" s="11"/>
      <c r="AC627" s="11"/>
      <c r="AD627" s="13" t="s">
        <v>2037</v>
      </c>
      <c r="AE627" s="14"/>
      <c r="AF627" s="14"/>
      <c r="AG627" s="14"/>
      <c r="AH627" s="11"/>
      <c r="AI627" s="11"/>
      <c r="AJ627" s="11"/>
      <c r="AK627" s="11"/>
      <c r="AL627" s="11"/>
      <c r="AM627" s="10">
        <v>0.0</v>
      </c>
      <c r="AN627" s="8" t="s">
        <v>100</v>
      </c>
      <c r="AO627" s="8" t="s">
        <v>1860</v>
      </c>
      <c r="AP627" s="10">
        <v>1.0</v>
      </c>
      <c r="AQ627" s="10">
        <v>1.0</v>
      </c>
      <c r="AR627" s="8" t="s">
        <v>102</v>
      </c>
      <c r="AS627" s="10">
        <v>1122.0</v>
      </c>
      <c r="AT627" s="10">
        <v>1.0</v>
      </c>
      <c r="AU627" s="10">
        <v>1.0</v>
      </c>
      <c r="AV627" s="8" t="s">
        <v>103</v>
      </c>
      <c r="AW627" s="8" t="s">
        <v>276</v>
      </c>
      <c r="AX627" s="10">
        <v>1.0</v>
      </c>
      <c r="AY627" s="10">
        <v>1.0</v>
      </c>
      <c r="AZ627" s="8" t="s">
        <v>105</v>
      </c>
      <c r="BA627" s="10">
        <v>9.0</v>
      </c>
      <c r="BB627" s="10">
        <v>1.0</v>
      </c>
      <c r="BC627" s="10">
        <v>1.0</v>
      </c>
      <c r="BD627" s="8" t="s">
        <v>106</v>
      </c>
      <c r="BE627" s="8" t="s">
        <v>242</v>
      </c>
      <c r="BF627" s="10">
        <v>1.0</v>
      </c>
      <c r="BG627" s="10">
        <v>1.0</v>
      </c>
      <c r="BH627" s="8" t="s">
        <v>108</v>
      </c>
      <c r="BI627" s="8" t="s">
        <v>124</v>
      </c>
      <c r="BJ627" s="10">
        <v>1.0</v>
      </c>
      <c r="BK627" s="10">
        <v>1.0</v>
      </c>
      <c r="BL627" s="8" t="s">
        <v>110</v>
      </c>
      <c r="BM627" s="10">
        <v>342.0</v>
      </c>
      <c r="BN627" s="10">
        <v>1.0</v>
      </c>
      <c r="BO627" s="10">
        <v>1.0</v>
      </c>
      <c r="BP627" s="8" t="s">
        <v>111</v>
      </c>
      <c r="BQ627" s="10">
        <v>15.0</v>
      </c>
      <c r="BR627" s="10">
        <v>1.0</v>
      </c>
      <c r="BS627" s="10">
        <v>1.0</v>
      </c>
      <c r="BT627" s="8" t="s">
        <v>112</v>
      </c>
      <c r="BU627" s="10">
        <v>13.0</v>
      </c>
      <c r="BV627" s="10">
        <v>1.0</v>
      </c>
      <c r="BW627" s="10">
        <v>1.0</v>
      </c>
      <c r="BX627" s="8" t="s">
        <v>113</v>
      </c>
      <c r="BY627" s="15" t="s">
        <v>1894</v>
      </c>
      <c r="BZ627" s="10">
        <v>1.0</v>
      </c>
      <c r="CA627" s="10">
        <v>1.0</v>
      </c>
      <c r="CB627" s="8" t="s">
        <v>114</v>
      </c>
      <c r="CC627" s="15" t="s">
        <v>139</v>
      </c>
      <c r="CD627" s="10">
        <v>1.0</v>
      </c>
      <c r="CE627" s="10">
        <v>1.0</v>
      </c>
      <c r="CF627" s="8" t="s">
        <v>116</v>
      </c>
      <c r="CG627" s="15" t="s">
        <v>117</v>
      </c>
      <c r="CH627" s="10">
        <v>1.0</v>
      </c>
      <c r="CI627" s="10">
        <v>1.0</v>
      </c>
      <c r="CJ627" s="8" t="s">
        <v>118</v>
      </c>
      <c r="CK627" s="16">
        <v>45571.0</v>
      </c>
      <c r="CL627" s="10">
        <v>1.0</v>
      </c>
      <c r="CM627" s="10">
        <v>1.0</v>
      </c>
      <c r="CN627" s="8" t="s">
        <v>105</v>
      </c>
      <c r="CO627" s="10">
        <v>10.0</v>
      </c>
      <c r="CP627" s="8" t="s">
        <v>111</v>
      </c>
      <c r="CQ627" s="10">
        <v>24.0</v>
      </c>
      <c r="CR627" s="8" t="s">
        <v>112</v>
      </c>
      <c r="CS627" s="10">
        <v>13.0</v>
      </c>
    </row>
    <row r="628">
      <c r="A628" s="7">
        <v>16312.0</v>
      </c>
      <c r="B628" s="8" t="s">
        <v>93</v>
      </c>
      <c r="C628" s="9" t="s">
        <v>2038</v>
      </c>
      <c r="D628" s="8" t="s">
        <v>2039</v>
      </c>
      <c r="E628" s="10">
        <v>1.0</v>
      </c>
      <c r="F628" s="10">
        <v>0.0</v>
      </c>
      <c r="G628" s="8" t="s">
        <v>96</v>
      </c>
      <c r="H628" s="11"/>
      <c r="I628" s="8" t="s">
        <v>2039</v>
      </c>
      <c r="J628" s="11"/>
      <c r="K628" s="11"/>
      <c r="L628" s="8" t="s">
        <v>97</v>
      </c>
      <c r="M628" s="11"/>
      <c r="N628" s="10">
        <v>1.0</v>
      </c>
      <c r="O628" s="10">
        <v>1944.0</v>
      </c>
      <c r="P628" s="11"/>
      <c r="Q628" s="10">
        <v>0.0</v>
      </c>
      <c r="R628" s="10">
        <v>0.0</v>
      </c>
      <c r="S628" s="10">
        <v>0.0</v>
      </c>
      <c r="T628" s="10">
        <v>0.0</v>
      </c>
      <c r="U628" s="10">
        <v>0.0</v>
      </c>
      <c r="V628" s="10">
        <v>0.0</v>
      </c>
      <c r="W628" s="10">
        <v>0.0</v>
      </c>
      <c r="X628" s="11"/>
      <c r="Y628" s="11"/>
      <c r="Z628" s="12">
        <v>1.16</v>
      </c>
      <c r="AA628" s="13" t="s">
        <v>98</v>
      </c>
      <c r="AB628" s="11"/>
      <c r="AC628" s="11"/>
      <c r="AD628" s="13" t="s">
        <v>2040</v>
      </c>
      <c r="AE628" s="14"/>
      <c r="AF628" s="14"/>
      <c r="AG628" s="14"/>
      <c r="AH628" s="11"/>
      <c r="AI628" s="11"/>
      <c r="AJ628" s="11"/>
      <c r="AK628" s="11"/>
      <c r="AL628" s="11"/>
      <c r="AM628" s="10">
        <v>0.0</v>
      </c>
      <c r="AN628" s="8" t="s">
        <v>100</v>
      </c>
      <c r="AO628" s="8" t="s">
        <v>1515</v>
      </c>
      <c r="AP628" s="10">
        <v>1.0</v>
      </c>
      <c r="AQ628" s="10">
        <v>1.0</v>
      </c>
      <c r="AR628" s="8" t="s">
        <v>102</v>
      </c>
      <c r="AS628" s="10">
        <v>236.0</v>
      </c>
      <c r="AT628" s="10">
        <v>1.0</v>
      </c>
      <c r="AU628" s="10">
        <v>1.0</v>
      </c>
      <c r="AV628" s="8" t="s">
        <v>103</v>
      </c>
      <c r="AW628" s="8" t="s">
        <v>276</v>
      </c>
      <c r="AX628" s="10">
        <v>1.0</v>
      </c>
      <c r="AY628" s="10">
        <v>1.0</v>
      </c>
      <c r="AZ628" s="8" t="s">
        <v>105</v>
      </c>
      <c r="BA628" s="10">
        <v>23.0</v>
      </c>
      <c r="BB628" s="10">
        <v>1.0</v>
      </c>
      <c r="BC628" s="10">
        <v>1.0</v>
      </c>
      <c r="BD628" s="8" t="s">
        <v>106</v>
      </c>
      <c r="BE628" s="8" t="s">
        <v>242</v>
      </c>
      <c r="BF628" s="10">
        <v>1.0</v>
      </c>
      <c r="BG628" s="10">
        <v>1.0</v>
      </c>
      <c r="BH628" s="8" t="s">
        <v>108</v>
      </c>
      <c r="BI628" s="8" t="s">
        <v>124</v>
      </c>
      <c r="BJ628" s="10">
        <v>1.0</v>
      </c>
      <c r="BK628" s="10">
        <v>1.0</v>
      </c>
      <c r="BL628" s="8" t="s">
        <v>110</v>
      </c>
      <c r="BM628" s="10">
        <v>72.0</v>
      </c>
      <c r="BN628" s="10">
        <v>1.0</v>
      </c>
      <c r="BO628" s="10">
        <v>1.0</v>
      </c>
      <c r="BP628" s="8" t="s">
        <v>111</v>
      </c>
      <c r="BQ628" s="10">
        <v>38.0</v>
      </c>
      <c r="BR628" s="10">
        <v>1.0</v>
      </c>
      <c r="BS628" s="10">
        <v>1.0</v>
      </c>
      <c r="BT628" s="8" t="s">
        <v>112</v>
      </c>
      <c r="BU628" s="10">
        <v>30.0</v>
      </c>
      <c r="BV628" s="10">
        <v>1.0</v>
      </c>
      <c r="BW628" s="10">
        <v>1.0</v>
      </c>
      <c r="BX628" s="8" t="s">
        <v>113</v>
      </c>
      <c r="BY628" s="15" t="s">
        <v>1894</v>
      </c>
      <c r="BZ628" s="10">
        <v>1.0</v>
      </c>
      <c r="CA628" s="10">
        <v>1.0</v>
      </c>
      <c r="CB628" s="8" t="s">
        <v>114</v>
      </c>
      <c r="CC628" s="15" t="s">
        <v>131</v>
      </c>
      <c r="CD628" s="10">
        <v>1.0</v>
      </c>
      <c r="CE628" s="10">
        <v>1.0</v>
      </c>
      <c r="CF628" s="8" t="s">
        <v>116</v>
      </c>
      <c r="CG628" s="15" t="s">
        <v>115</v>
      </c>
      <c r="CH628" s="10">
        <v>1.0</v>
      </c>
      <c r="CI628" s="10">
        <v>1.0</v>
      </c>
      <c r="CJ628" s="8" t="s">
        <v>118</v>
      </c>
      <c r="CK628" s="16">
        <v>45571.0</v>
      </c>
      <c r="CL628" s="10">
        <v>1.0</v>
      </c>
      <c r="CM628" s="10">
        <v>1.0</v>
      </c>
      <c r="CN628" s="8" t="s">
        <v>105</v>
      </c>
      <c r="CO628" s="10">
        <v>8.0</v>
      </c>
      <c r="CP628" s="8" t="s">
        <v>111</v>
      </c>
      <c r="CQ628" s="10">
        <v>19.0</v>
      </c>
      <c r="CR628" s="8" t="s">
        <v>112</v>
      </c>
      <c r="CS628" s="10">
        <v>13.0</v>
      </c>
    </row>
    <row r="629">
      <c r="A629" s="7">
        <v>16315.0</v>
      </c>
      <c r="B629" s="8" t="s">
        <v>93</v>
      </c>
      <c r="C629" s="9" t="s">
        <v>2041</v>
      </c>
      <c r="D629" s="8" t="s">
        <v>2039</v>
      </c>
      <c r="E629" s="10">
        <v>1.0</v>
      </c>
      <c r="F629" s="10">
        <v>0.0</v>
      </c>
      <c r="G629" s="8" t="s">
        <v>96</v>
      </c>
      <c r="H629" s="11"/>
      <c r="I629" s="8" t="s">
        <v>2039</v>
      </c>
      <c r="J629" s="11"/>
      <c r="K629" s="11"/>
      <c r="L629" s="8" t="s">
        <v>97</v>
      </c>
      <c r="M629" s="11"/>
      <c r="N629" s="10">
        <v>1.0</v>
      </c>
      <c r="O629" s="10">
        <v>2872.0</v>
      </c>
      <c r="P629" s="11"/>
      <c r="Q629" s="10">
        <v>0.0</v>
      </c>
      <c r="R629" s="10">
        <v>0.0</v>
      </c>
      <c r="S629" s="10">
        <v>0.0</v>
      </c>
      <c r="T629" s="10">
        <v>0.0</v>
      </c>
      <c r="U629" s="10">
        <v>0.0</v>
      </c>
      <c r="V629" s="10">
        <v>0.0</v>
      </c>
      <c r="W629" s="10">
        <v>0.0</v>
      </c>
      <c r="X629" s="11"/>
      <c r="Y629" s="11"/>
      <c r="Z629" s="12">
        <v>0.65</v>
      </c>
      <c r="AA629" s="13" t="s">
        <v>98</v>
      </c>
      <c r="AB629" s="11"/>
      <c r="AC629" s="11"/>
      <c r="AD629" s="13" t="s">
        <v>2042</v>
      </c>
      <c r="AE629" s="14"/>
      <c r="AF629" s="14"/>
      <c r="AG629" s="14"/>
      <c r="AH629" s="11"/>
      <c r="AI629" s="11"/>
      <c r="AJ629" s="11"/>
      <c r="AK629" s="11"/>
      <c r="AL629" s="11"/>
      <c r="AM629" s="10">
        <v>0.0</v>
      </c>
      <c r="AN629" s="8" t="s">
        <v>100</v>
      </c>
      <c r="AO629" s="8" t="s">
        <v>1515</v>
      </c>
      <c r="AP629" s="10">
        <v>1.0</v>
      </c>
      <c r="AQ629" s="10">
        <v>1.0</v>
      </c>
      <c r="AR629" s="8" t="s">
        <v>102</v>
      </c>
      <c r="AS629" s="10">
        <v>433.0</v>
      </c>
      <c r="AT629" s="10">
        <v>1.0</v>
      </c>
      <c r="AU629" s="10">
        <v>1.0</v>
      </c>
      <c r="AV629" s="8" t="s">
        <v>103</v>
      </c>
      <c r="AW629" s="8" t="s">
        <v>276</v>
      </c>
      <c r="AX629" s="10">
        <v>1.0</v>
      </c>
      <c r="AY629" s="10">
        <v>1.0</v>
      </c>
      <c r="AZ629" s="8" t="s">
        <v>105</v>
      </c>
      <c r="BA629" s="10">
        <v>10.0</v>
      </c>
      <c r="BB629" s="10">
        <v>1.0</v>
      </c>
      <c r="BC629" s="10">
        <v>1.0</v>
      </c>
      <c r="BD629" s="8" t="s">
        <v>106</v>
      </c>
      <c r="BE629" s="8" t="s">
        <v>242</v>
      </c>
      <c r="BF629" s="10">
        <v>1.0</v>
      </c>
      <c r="BG629" s="10">
        <v>1.0</v>
      </c>
      <c r="BH629" s="8" t="s">
        <v>108</v>
      </c>
      <c r="BI629" s="8" t="s">
        <v>124</v>
      </c>
      <c r="BJ629" s="10">
        <v>1.0</v>
      </c>
      <c r="BK629" s="10">
        <v>1.0</v>
      </c>
      <c r="BL629" s="8" t="s">
        <v>110</v>
      </c>
      <c r="BM629" s="10">
        <v>132.0</v>
      </c>
      <c r="BN629" s="10">
        <v>1.0</v>
      </c>
      <c r="BO629" s="10">
        <v>1.0</v>
      </c>
      <c r="BP629" s="8" t="s">
        <v>111</v>
      </c>
      <c r="BQ629" s="10">
        <v>35.0</v>
      </c>
      <c r="BR629" s="10">
        <v>1.0</v>
      </c>
      <c r="BS629" s="10">
        <v>1.0</v>
      </c>
      <c r="BT629" s="8" t="s">
        <v>112</v>
      </c>
      <c r="BU629" s="10">
        <v>15.0</v>
      </c>
      <c r="BV629" s="10">
        <v>1.0</v>
      </c>
      <c r="BW629" s="10">
        <v>1.0</v>
      </c>
      <c r="BX629" s="8" t="s">
        <v>113</v>
      </c>
      <c r="BY629" s="15" t="s">
        <v>1894</v>
      </c>
      <c r="BZ629" s="10">
        <v>1.0</v>
      </c>
      <c r="CA629" s="10">
        <v>1.0</v>
      </c>
      <c r="CB629" s="8" t="s">
        <v>114</v>
      </c>
      <c r="CC629" s="15" t="s">
        <v>131</v>
      </c>
      <c r="CD629" s="10">
        <v>1.0</v>
      </c>
      <c r="CE629" s="10">
        <v>1.0</v>
      </c>
      <c r="CF629" s="8" t="s">
        <v>116</v>
      </c>
      <c r="CG629" s="15" t="s">
        <v>117</v>
      </c>
      <c r="CH629" s="10">
        <v>1.0</v>
      </c>
      <c r="CI629" s="10">
        <v>1.0</v>
      </c>
      <c r="CJ629" s="8" t="s">
        <v>118</v>
      </c>
      <c r="CK629" s="16">
        <v>45571.0</v>
      </c>
      <c r="CL629" s="10">
        <v>1.0</v>
      </c>
      <c r="CM629" s="10">
        <v>1.0</v>
      </c>
      <c r="CN629" s="8" t="s">
        <v>105</v>
      </c>
      <c r="CO629" s="10">
        <v>8.0</v>
      </c>
      <c r="CP629" s="8" t="s">
        <v>111</v>
      </c>
      <c r="CQ629" s="10">
        <v>14.0</v>
      </c>
      <c r="CR629" s="8" t="s">
        <v>112</v>
      </c>
      <c r="CS629" s="10">
        <v>13.0</v>
      </c>
    </row>
    <row r="630">
      <c r="A630" s="7">
        <v>16318.0</v>
      </c>
      <c r="B630" s="8" t="s">
        <v>93</v>
      </c>
      <c r="C630" s="9" t="s">
        <v>2043</v>
      </c>
      <c r="D630" s="8" t="s">
        <v>2039</v>
      </c>
      <c r="E630" s="10">
        <v>1.0</v>
      </c>
      <c r="F630" s="10">
        <v>0.0</v>
      </c>
      <c r="G630" s="8" t="s">
        <v>96</v>
      </c>
      <c r="H630" s="11"/>
      <c r="I630" s="8" t="s">
        <v>2039</v>
      </c>
      <c r="J630" s="11"/>
      <c r="K630" s="11"/>
      <c r="L630" s="8" t="s">
        <v>97</v>
      </c>
      <c r="M630" s="11"/>
      <c r="N630" s="10">
        <v>1.0</v>
      </c>
      <c r="O630" s="10">
        <v>5999.0</v>
      </c>
      <c r="P630" s="11"/>
      <c r="Q630" s="10">
        <v>0.0</v>
      </c>
      <c r="R630" s="10">
        <v>0.0</v>
      </c>
      <c r="S630" s="10">
        <v>0.0</v>
      </c>
      <c r="T630" s="10">
        <v>0.0</v>
      </c>
      <c r="U630" s="10">
        <v>0.0</v>
      </c>
      <c r="V630" s="10">
        <v>0.0</v>
      </c>
      <c r="W630" s="10">
        <v>0.0</v>
      </c>
      <c r="X630" s="11"/>
      <c r="Y630" s="11"/>
      <c r="Z630" s="12">
        <v>0.48</v>
      </c>
      <c r="AA630" s="13" t="s">
        <v>98</v>
      </c>
      <c r="AB630" s="11"/>
      <c r="AC630" s="11"/>
      <c r="AD630" s="13" t="s">
        <v>2044</v>
      </c>
      <c r="AE630" s="14"/>
      <c r="AF630" s="14"/>
      <c r="AG630" s="14"/>
      <c r="AH630" s="11"/>
      <c r="AI630" s="11"/>
      <c r="AJ630" s="11"/>
      <c r="AK630" s="11"/>
      <c r="AL630" s="11"/>
      <c r="AM630" s="10">
        <v>0.0</v>
      </c>
      <c r="AN630" s="8" t="s">
        <v>100</v>
      </c>
      <c r="AO630" s="8" t="s">
        <v>1515</v>
      </c>
      <c r="AP630" s="10">
        <v>1.0</v>
      </c>
      <c r="AQ630" s="10">
        <v>1.0</v>
      </c>
      <c r="AR630" s="8" t="s">
        <v>102</v>
      </c>
      <c r="AS630" s="10">
        <v>590.0</v>
      </c>
      <c r="AT630" s="10">
        <v>1.0</v>
      </c>
      <c r="AU630" s="10">
        <v>1.0</v>
      </c>
      <c r="AV630" s="8" t="s">
        <v>103</v>
      </c>
      <c r="AW630" s="8" t="s">
        <v>276</v>
      </c>
      <c r="AX630" s="10">
        <v>1.0</v>
      </c>
      <c r="AY630" s="10">
        <v>1.0</v>
      </c>
      <c r="AZ630" s="8" t="s">
        <v>105</v>
      </c>
      <c r="BA630" s="10">
        <v>10.0</v>
      </c>
      <c r="BB630" s="10">
        <v>1.0</v>
      </c>
      <c r="BC630" s="10">
        <v>1.0</v>
      </c>
      <c r="BD630" s="8" t="s">
        <v>106</v>
      </c>
      <c r="BE630" s="8" t="s">
        <v>242</v>
      </c>
      <c r="BF630" s="10">
        <v>1.0</v>
      </c>
      <c r="BG630" s="10">
        <v>1.0</v>
      </c>
      <c r="BH630" s="8" t="s">
        <v>108</v>
      </c>
      <c r="BI630" s="8" t="s">
        <v>124</v>
      </c>
      <c r="BJ630" s="10">
        <v>1.0</v>
      </c>
      <c r="BK630" s="10">
        <v>1.0</v>
      </c>
      <c r="BL630" s="8" t="s">
        <v>110</v>
      </c>
      <c r="BM630" s="10">
        <v>180.0</v>
      </c>
      <c r="BN630" s="10">
        <v>1.0</v>
      </c>
      <c r="BO630" s="10">
        <v>1.0</v>
      </c>
      <c r="BP630" s="8" t="s">
        <v>111</v>
      </c>
      <c r="BQ630" s="10">
        <v>20.0</v>
      </c>
      <c r="BR630" s="10">
        <v>1.0</v>
      </c>
      <c r="BS630" s="10">
        <v>1.0</v>
      </c>
      <c r="BT630" s="8" t="s">
        <v>112</v>
      </c>
      <c r="BU630" s="10">
        <v>15.0</v>
      </c>
      <c r="BV630" s="10">
        <v>1.0</v>
      </c>
      <c r="BW630" s="10">
        <v>1.0</v>
      </c>
      <c r="BX630" s="8" t="s">
        <v>113</v>
      </c>
      <c r="BY630" s="15" t="s">
        <v>1894</v>
      </c>
      <c r="BZ630" s="10">
        <v>1.0</v>
      </c>
      <c r="CA630" s="10">
        <v>1.0</v>
      </c>
      <c r="CB630" s="8" t="s">
        <v>114</v>
      </c>
      <c r="CC630" s="15" t="s">
        <v>139</v>
      </c>
      <c r="CD630" s="10">
        <v>1.0</v>
      </c>
      <c r="CE630" s="10">
        <v>1.0</v>
      </c>
      <c r="CF630" s="8" t="s">
        <v>116</v>
      </c>
      <c r="CG630" s="15" t="s">
        <v>117</v>
      </c>
      <c r="CH630" s="10">
        <v>1.0</v>
      </c>
      <c r="CI630" s="10">
        <v>1.0</v>
      </c>
      <c r="CJ630" s="8" t="s">
        <v>118</v>
      </c>
      <c r="CK630" s="16">
        <v>45571.0</v>
      </c>
      <c r="CL630" s="10">
        <v>1.0</v>
      </c>
      <c r="CM630" s="10">
        <v>1.0</v>
      </c>
      <c r="CN630" s="8" t="s">
        <v>105</v>
      </c>
      <c r="CO630" s="10">
        <v>10.0</v>
      </c>
      <c r="CP630" s="8" t="s">
        <v>111</v>
      </c>
      <c r="CQ630" s="10">
        <v>35.0</v>
      </c>
      <c r="CR630" s="8" t="s">
        <v>112</v>
      </c>
      <c r="CS630" s="10">
        <v>15.0</v>
      </c>
    </row>
    <row r="631">
      <c r="A631" s="7">
        <v>16321.0</v>
      </c>
      <c r="B631" s="8" t="s">
        <v>93</v>
      </c>
      <c r="C631" s="9" t="s">
        <v>2045</v>
      </c>
      <c r="D631" s="8" t="s">
        <v>2039</v>
      </c>
      <c r="E631" s="10">
        <v>1.0</v>
      </c>
      <c r="F631" s="10">
        <v>0.0</v>
      </c>
      <c r="G631" s="8" t="s">
        <v>96</v>
      </c>
      <c r="H631" s="11"/>
      <c r="I631" s="8" t="s">
        <v>2039</v>
      </c>
      <c r="J631" s="11"/>
      <c r="K631" s="11"/>
      <c r="L631" s="8" t="s">
        <v>97</v>
      </c>
      <c r="M631" s="11"/>
      <c r="N631" s="10">
        <v>1.0</v>
      </c>
      <c r="O631" s="10">
        <v>3702.0</v>
      </c>
      <c r="P631" s="11"/>
      <c r="Q631" s="10">
        <v>0.0</v>
      </c>
      <c r="R631" s="10">
        <v>0.0</v>
      </c>
      <c r="S631" s="10">
        <v>0.0</v>
      </c>
      <c r="T631" s="10">
        <v>0.0</v>
      </c>
      <c r="U631" s="10">
        <v>0.0</v>
      </c>
      <c r="V631" s="10">
        <v>0.0</v>
      </c>
      <c r="W631" s="10">
        <v>0.0</v>
      </c>
      <c r="X631" s="11"/>
      <c r="Y631" s="11"/>
      <c r="Z631" s="12">
        <v>0.35</v>
      </c>
      <c r="AA631" s="13" t="s">
        <v>98</v>
      </c>
      <c r="AB631" s="11"/>
      <c r="AC631" s="11"/>
      <c r="AD631" s="13" t="s">
        <v>2046</v>
      </c>
      <c r="AE631" s="14"/>
      <c r="AF631" s="14"/>
      <c r="AG631" s="14"/>
      <c r="AH631" s="11"/>
      <c r="AI631" s="11"/>
      <c r="AJ631" s="11"/>
      <c r="AK631" s="11"/>
      <c r="AL631" s="11"/>
      <c r="AM631" s="10">
        <v>0.0</v>
      </c>
      <c r="AN631" s="8" t="s">
        <v>100</v>
      </c>
      <c r="AO631" s="8" t="s">
        <v>1515</v>
      </c>
      <c r="AP631" s="10">
        <v>1.0</v>
      </c>
      <c r="AQ631" s="10">
        <v>1.0</v>
      </c>
      <c r="AR631" s="8" t="s">
        <v>102</v>
      </c>
      <c r="AS631" s="10">
        <v>1122.0</v>
      </c>
      <c r="AT631" s="10">
        <v>1.0</v>
      </c>
      <c r="AU631" s="10">
        <v>1.0</v>
      </c>
      <c r="AV631" s="8" t="s">
        <v>103</v>
      </c>
      <c r="AW631" s="8" t="s">
        <v>276</v>
      </c>
      <c r="AX631" s="10">
        <v>1.0</v>
      </c>
      <c r="AY631" s="10">
        <v>1.0</v>
      </c>
      <c r="AZ631" s="8" t="s">
        <v>105</v>
      </c>
      <c r="BA631" s="10">
        <v>9.0</v>
      </c>
      <c r="BB631" s="10">
        <v>1.0</v>
      </c>
      <c r="BC631" s="10">
        <v>1.0</v>
      </c>
      <c r="BD631" s="8" t="s">
        <v>106</v>
      </c>
      <c r="BE631" s="8" t="s">
        <v>242</v>
      </c>
      <c r="BF631" s="10">
        <v>1.0</v>
      </c>
      <c r="BG631" s="10">
        <v>1.0</v>
      </c>
      <c r="BH631" s="8" t="s">
        <v>108</v>
      </c>
      <c r="BI631" s="8" t="s">
        <v>124</v>
      </c>
      <c r="BJ631" s="10">
        <v>1.0</v>
      </c>
      <c r="BK631" s="10">
        <v>1.0</v>
      </c>
      <c r="BL631" s="8" t="s">
        <v>110</v>
      </c>
      <c r="BM631" s="10">
        <v>342.0</v>
      </c>
      <c r="BN631" s="10">
        <v>1.0</v>
      </c>
      <c r="BO631" s="10">
        <v>1.0</v>
      </c>
      <c r="BP631" s="8" t="s">
        <v>111</v>
      </c>
      <c r="BQ631" s="10">
        <v>15.0</v>
      </c>
      <c r="BR631" s="10">
        <v>1.0</v>
      </c>
      <c r="BS631" s="10">
        <v>1.0</v>
      </c>
      <c r="BT631" s="8" t="s">
        <v>112</v>
      </c>
      <c r="BU631" s="10">
        <v>13.0</v>
      </c>
      <c r="BV631" s="10">
        <v>1.0</v>
      </c>
      <c r="BW631" s="10">
        <v>1.0</v>
      </c>
      <c r="BX631" s="8" t="s">
        <v>113</v>
      </c>
      <c r="BY631" s="15" t="s">
        <v>1894</v>
      </c>
      <c r="BZ631" s="10">
        <v>1.0</v>
      </c>
      <c r="CA631" s="10">
        <v>1.0</v>
      </c>
      <c r="CB631" s="8" t="s">
        <v>114</v>
      </c>
      <c r="CC631" s="15" t="s">
        <v>139</v>
      </c>
      <c r="CD631" s="10">
        <v>1.0</v>
      </c>
      <c r="CE631" s="10">
        <v>1.0</v>
      </c>
      <c r="CF631" s="13" t="s">
        <v>116</v>
      </c>
      <c r="CG631" s="15" t="s">
        <v>117</v>
      </c>
      <c r="CH631" s="10">
        <v>1.0</v>
      </c>
      <c r="CI631" s="10">
        <v>1.0</v>
      </c>
      <c r="CJ631" s="8" t="s">
        <v>118</v>
      </c>
      <c r="CK631" s="16">
        <v>45571.0</v>
      </c>
      <c r="CL631" s="10">
        <v>1.0</v>
      </c>
      <c r="CM631" s="10">
        <v>1.0</v>
      </c>
      <c r="CN631" s="8" t="s">
        <v>105</v>
      </c>
      <c r="CO631" s="10">
        <v>10.0</v>
      </c>
      <c r="CP631" s="8" t="s">
        <v>111</v>
      </c>
      <c r="CQ631" s="10">
        <v>35.0</v>
      </c>
      <c r="CR631" s="8" t="s">
        <v>112</v>
      </c>
      <c r="CS631" s="10">
        <v>15.0</v>
      </c>
    </row>
    <row r="632">
      <c r="A632" s="7">
        <v>26959.0</v>
      </c>
      <c r="B632" s="8" t="s">
        <v>93</v>
      </c>
      <c r="C632" s="9" t="s">
        <v>2047</v>
      </c>
      <c r="D632" s="8" t="s">
        <v>1937</v>
      </c>
      <c r="E632" s="10">
        <v>1.0</v>
      </c>
      <c r="F632" s="10">
        <v>0.0</v>
      </c>
      <c r="G632" s="8" t="s">
        <v>96</v>
      </c>
      <c r="H632" s="11"/>
      <c r="I632" s="8" t="s">
        <v>1938</v>
      </c>
      <c r="J632" s="11"/>
      <c r="K632" s="11"/>
      <c r="L632" s="8" t="s">
        <v>97</v>
      </c>
      <c r="M632" s="11"/>
      <c r="N632" s="10">
        <v>1.0</v>
      </c>
      <c r="O632" s="10">
        <v>8.0</v>
      </c>
      <c r="P632" s="11"/>
      <c r="Q632" s="10">
        <v>0.0</v>
      </c>
      <c r="R632" s="10">
        <v>0.0</v>
      </c>
      <c r="S632" s="10">
        <v>0.0</v>
      </c>
      <c r="T632" s="10">
        <v>0.0</v>
      </c>
      <c r="U632" s="10">
        <v>0.0</v>
      </c>
      <c r="V632" s="10">
        <v>0.0</v>
      </c>
      <c r="W632" s="10">
        <v>0.0</v>
      </c>
      <c r="X632" s="11"/>
      <c r="Y632" s="11"/>
      <c r="Z632" s="12">
        <v>0.7</v>
      </c>
      <c r="AA632" s="13" t="s">
        <v>98</v>
      </c>
      <c r="AB632" s="11"/>
      <c r="AC632" s="36" t="s">
        <v>2048</v>
      </c>
      <c r="AD632" s="32" t="s">
        <v>2048</v>
      </c>
      <c r="AE632" s="14"/>
      <c r="AF632" s="14"/>
      <c r="AG632" s="14"/>
      <c r="AH632" s="11"/>
      <c r="AI632" s="11"/>
      <c r="AJ632" s="11"/>
      <c r="AK632" s="11"/>
      <c r="AL632" s="11"/>
      <c r="AM632" s="10">
        <v>0.0</v>
      </c>
      <c r="AN632" s="8" t="s">
        <v>100</v>
      </c>
      <c r="AO632" s="8" t="s">
        <v>440</v>
      </c>
      <c r="AP632" s="10">
        <v>1.0</v>
      </c>
      <c r="AQ632" s="10">
        <v>1.0</v>
      </c>
      <c r="AR632" s="8" t="s">
        <v>102</v>
      </c>
      <c r="AS632" s="10">
        <v>512.0</v>
      </c>
      <c r="AT632" s="10">
        <v>1.0</v>
      </c>
      <c r="AU632" s="10">
        <v>1.0</v>
      </c>
      <c r="AV632" s="8" t="s">
        <v>103</v>
      </c>
      <c r="AW632" s="8" t="s">
        <v>276</v>
      </c>
      <c r="AX632" s="10">
        <v>1.0</v>
      </c>
      <c r="AY632" s="10">
        <v>1.0</v>
      </c>
      <c r="AZ632" s="8" t="s">
        <v>105</v>
      </c>
      <c r="BA632" s="10">
        <v>30.0</v>
      </c>
      <c r="BB632" s="10">
        <v>1.0</v>
      </c>
      <c r="BC632" s="10">
        <v>1.0</v>
      </c>
      <c r="BD632" s="8" t="s">
        <v>106</v>
      </c>
      <c r="BE632" s="8" t="s">
        <v>182</v>
      </c>
      <c r="BF632" s="10">
        <v>1.0</v>
      </c>
      <c r="BG632" s="10">
        <v>1.0</v>
      </c>
      <c r="BH632" s="8" t="s">
        <v>108</v>
      </c>
      <c r="BI632" s="8" t="s">
        <v>124</v>
      </c>
      <c r="BJ632" s="10">
        <v>1.0</v>
      </c>
      <c r="BK632" s="10">
        <v>1.0</v>
      </c>
      <c r="BL632" s="8" t="s">
        <v>110</v>
      </c>
      <c r="BM632" s="10">
        <v>156.0</v>
      </c>
      <c r="BN632" s="10">
        <v>1.0</v>
      </c>
      <c r="BO632" s="10">
        <v>1.0</v>
      </c>
      <c r="BP632" s="8" t="s">
        <v>111</v>
      </c>
      <c r="BQ632" s="10">
        <v>20.0</v>
      </c>
      <c r="BR632" s="10">
        <v>1.0</v>
      </c>
      <c r="BS632" s="10">
        <v>1.0</v>
      </c>
      <c r="BT632" s="8" t="s">
        <v>112</v>
      </c>
      <c r="BU632" s="10">
        <v>33.0</v>
      </c>
      <c r="BV632" s="10">
        <v>1.0</v>
      </c>
      <c r="BW632" s="10">
        <v>1.0</v>
      </c>
      <c r="BX632" s="8" t="s">
        <v>113</v>
      </c>
      <c r="BY632" s="15" t="s">
        <v>1894</v>
      </c>
      <c r="BZ632" s="10">
        <v>1.0</v>
      </c>
      <c r="CA632" s="10">
        <v>1.0</v>
      </c>
      <c r="CB632" s="8" t="s">
        <v>114</v>
      </c>
      <c r="CC632" s="15" t="s">
        <v>115</v>
      </c>
      <c r="CD632" s="10">
        <v>1.0</v>
      </c>
      <c r="CE632" s="10">
        <v>1.0</v>
      </c>
      <c r="CF632" s="8" t="s">
        <v>116</v>
      </c>
      <c r="CG632" s="15" t="s">
        <v>117</v>
      </c>
      <c r="CH632" s="10">
        <v>1.0</v>
      </c>
      <c r="CI632" s="10">
        <v>1.0</v>
      </c>
      <c r="CJ632" s="8" t="s">
        <v>118</v>
      </c>
      <c r="CK632" s="15" t="s">
        <v>2049</v>
      </c>
      <c r="CL632" s="10">
        <v>1.0</v>
      </c>
      <c r="CM632" s="10">
        <v>1.0</v>
      </c>
      <c r="CN632" s="8" t="s">
        <v>105</v>
      </c>
      <c r="CO632" s="10">
        <v>10.0</v>
      </c>
      <c r="CP632" s="8" t="s">
        <v>111</v>
      </c>
      <c r="CQ632" s="10">
        <v>35.0</v>
      </c>
      <c r="CR632" s="8" t="s">
        <v>112</v>
      </c>
      <c r="CS632" s="10">
        <v>15.0</v>
      </c>
    </row>
    <row r="633">
      <c r="A633" s="7">
        <v>26960.0</v>
      </c>
      <c r="B633" s="8" t="s">
        <v>93</v>
      </c>
      <c r="C633" s="9" t="s">
        <v>2050</v>
      </c>
      <c r="D633" s="8" t="s">
        <v>1929</v>
      </c>
      <c r="E633" s="10">
        <v>1.0</v>
      </c>
      <c r="F633" s="10">
        <v>0.0</v>
      </c>
      <c r="G633" s="8" t="s">
        <v>96</v>
      </c>
      <c r="H633" s="11"/>
      <c r="I633" s="8" t="s">
        <v>1930</v>
      </c>
      <c r="J633" s="11"/>
      <c r="K633" s="11"/>
      <c r="L633" s="8" t="s">
        <v>97</v>
      </c>
      <c r="M633" s="11"/>
      <c r="N633" s="10">
        <v>1.0</v>
      </c>
      <c r="O633" s="10">
        <v>3017.0</v>
      </c>
      <c r="P633" s="11"/>
      <c r="Q633" s="10">
        <v>0.0</v>
      </c>
      <c r="R633" s="10">
        <v>0.0</v>
      </c>
      <c r="S633" s="10">
        <v>0.0</v>
      </c>
      <c r="T633" s="10">
        <v>0.0</v>
      </c>
      <c r="U633" s="10">
        <v>0.0</v>
      </c>
      <c r="V633" s="10">
        <v>0.0</v>
      </c>
      <c r="W633" s="10">
        <v>0.0</v>
      </c>
      <c r="X633" s="11"/>
      <c r="Y633" s="11"/>
      <c r="Z633" s="12">
        <v>0.7</v>
      </c>
      <c r="AA633" s="13" t="s">
        <v>98</v>
      </c>
      <c r="AB633" s="11"/>
      <c r="AC633" s="36" t="s">
        <v>2051</v>
      </c>
      <c r="AD633" s="32" t="s">
        <v>2051</v>
      </c>
      <c r="AE633" s="14"/>
      <c r="AF633" s="14"/>
      <c r="AG633" s="14"/>
      <c r="AH633" s="11"/>
      <c r="AI633" s="11"/>
      <c r="AJ633" s="11"/>
      <c r="AK633" s="11"/>
      <c r="AL633" s="11"/>
      <c r="AM633" s="10">
        <v>0.0</v>
      </c>
      <c r="AN633" s="8" t="s">
        <v>100</v>
      </c>
      <c r="AO633" s="8" t="s">
        <v>202</v>
      </c>
      <c r="AP633" s="10">
        <v>1.0</v>
      </c>
      <c r="AQ633" s="10">
        <v>1.0</v>
      </c>
      <c r="AR633" s="8" t="s">
        <v>102</v>
      </c>
      <c r="AS633" s="10">
        <v>512.0</v>
      </c>
      <c r="AT633" s="10">
        <v>1.0</v>
      </c>
      <c r="AU633" s="10">
        <v>1.0</v>
      </c>
      <c r="AV633" s="8" t="s">
        <v>103</v>
      </c>
      <c r="AW633" s="8" t="s">
        <v>276</v>
      </c>
      <c r="AX633" s="10">
        <v>1.0</v>
      </c>
      <c r="AY633" s="10">
        <v>1.0</v>
      </c>
      <c r="AZ633" s="8" t="s">
        <v>105</v>
      </c>
      <c r="BA633" s="10">
        <v>30.0</v>
      </c>
      <c r="BB633" s="10">
        <v>1.0</v>
      </c>
      <c r="BC633" s="10">
        <v>1.0</v>
      </c>
      <c r="BD633" s="8" t="s">
        <v>106</v>
      </c>
      <c r="BE633" s="8" t="s">
        <v>182</v>
      </c>
      <c r="BF633" s="10">
        <v>1.0</v>
      </c>
      <c r="BG633" s="10">
        <v>1.0</v>
      </c>
      <c r="BH633" s="8" t="s">
        <v>108</v>
      </c>
      <c r="BI633" s="8" t="s">
        <v>124</v>
      </c>
      <c r="BJ633" s="10">
        <v>1.0</v>
      </c>
      <c r="BK633" s="10">
        <v>1.0</v>
      </c>
      <c r="BL633" s="8" t="s">
        <v>110</v>
      </c>
      <c r="BM633" s="10">
        <v>156.0</v>
      </c>
      <c r="BN633" s="10">
        <v>1.0</v>
      </c>
      <c r="BO633" s="10">
        <v>1.0</v>
      </c>
      <c r="BP633" s="8" t="s">
        <v>111</v>
      </c>
      <c r="BQ633" s="10">
        <v>20.0</v>
      </c>
      <c r="BR633" s="10">
        <v>1.0</v>
      </c>
      <c r="BS633" s="10">
        <v>1.0</v>
      </c>
      <c r="BT633" s="8" t="s">
        <v>112</v>
      </c>
      <c r="BU633" s="10">
        <v>33.0</v>
      </c>
      <c r="BV633" s="10">
        <v>1.0</v>
      </c>
      <c r="BW633" s="10">
        <v>1.0</v>
      </c>
      <c r="BX633" s="8" t="s">
        <v>113</v>
      </c>
      <c r="BY633" s="15" t="s">
        <v>1894</v>
      </c>
      <c r="BZ633" s="10">
        <v>1.0</v>
      </c>
      <c r="CA633" s="10">
        <v>1.0</v>
      </c>
      <c r="CB633" s="8" t="s">
        <v>114</v>
      </c>
      <c r="CC633" s="15" t="s">
        <v>115</v>
      </c>
      <c r="CD633" s="10">
        <v>1.0</v>
      </c>
      <c r="CE633" s="10">
        <v>1.0</v>
      </c>
      <c r="CF633" s="8" t="s">
        <v>116</v>
      </c>
      <c r="CG633" s="15" t="s">
        <v>117</v>
      </c>
      <c r="CH633" s="10">
        <v>1.0</v>
      </c>
      <c r="CI633" s="10">
        <v>1.0</v>
      </c>
      <c r="CJ633" s="8" t="s">
        <v>118</v>
      </c>
      <c r="CK633" s="15" t="s">
        <v>2049</v>
      </c>
      <c r="CL633" s="10">
        <v>1.0</v>
      </c>
      <c r="CM633" s="10">
        <v>1.0</v>
      </c>
      <c r="CN633" s="8" t="s">
        <v>105</v>
      </c>
      <c r="CO633" s="10">
        <v>10.0</v>
      </c>
      <c r="CP633" s="8" t="s">
        <v>111</v>
      </c>
      <c r="CQ633" s="10">
        <v>35.0</v>
      </c>
      <c r="CR633" s="8" t="s">
        <v>112</v>
      </c>
      <c r="CS633" s="10">
        <v>15.0</v>
      </c>
    </row>
    <row r="634">
      <c r="A634" s="7">
        <v>26961.0</v>
      </c>
      <c r="B634" s="8" t="s">
        <v>93</v>
      </c>
      <c r="C634" s="9" t="s">
        <v>2052</v>
      </c>
      <c r="D634" s="8" t="s">
        <v>1969</v>
      </c>
      <c r="E634" s="10">
        <v>1.0</v>
      </c>
      <c r="F634" s="10">
        <v>0.0</v>
      </c>
      <c r="G634" s="8" t="s">
        <v>96</v>
      </c>
      <c r="H634" s="11"/>
      <c r="I634" s="8" t="s">
        <v>1941</v>
      </c>
      <c r="J634" s="11"/>
      <c r="K634" s="11"/>
      <c r="L634" s="8" t="s">
        <v>97</v>
      </c>
      <c r="M634" s="11"/>
      <c r="N634" s="10">
        <v>1.0</v>
      </c>
      <c r="O634" s="10">
        <v>1192.0</v>
      </c>
      <c r="P634" s="11"/>
      <c r="Q634" s="10">
        <v>0.0</v>
      </c>
      <c r="R634" s="10">
        <v>0.0</v>
      </c>
      <c r="S634" s="10">
        <v>0.0</v>
      </c>
      <c r="T634" s="10">
        <v>0.0</v>
      </c>
      <c r="U634" s="10">
        <v>0.0</v>
      </c>
      <c r="V634" s="10">
        <v>0.0</v>
      </c>
      <c r="W634" s="10">
        <v>0.0</v>
      </c>
      <c r="X634" s="11"/>
      <c r="Y634" s="11"/>
      <c r="Z634" s="12">
        <v>0.7</v>
      </c>
      <c r="AA634" s="13" t="s">
        <v>98</v>
      </c>
      <c r="AB634" s="11"/>
      <c r="AC634" s="36" t="s">
        <v>2053</v>
      </c>
      <c r="AD634" s="32" t="s">
        <v>2053</v>
      </c>
      <c r="AE634" s="14"/>
      <c r="AF634" s="14"/>
      <c r="AG634" s="14"/>
      <c r="AH634" s="11"/>
      <c r="AI634" s="11"/>
      <c r="AJ634" s="11"/>
      <c r="AK634" s="11"/>
      <c r="AL634" s="11"/>
      <c r="AM634" s="10">
        <v>0.0</v>
      </c>
      <c r="AN634" s="8" t="s">
        <v>100</v>
      </c>
      <c r="AO634" s="8" t="s">
        <v>1943</v>
      </c>
      <c r="AP634" s="10">
        <v>1.0</v>
      </c>
      <c r="AQ634" s="10">
        <v>1.0</v>
      </c>
      <c r="AR634" s="8" t="s">
        <v>102</v>
      </c>
      <c r="AS634" s="10">
        <v>512.0</v>
      </c>
      <c r="AT634" s="10">
        <v>1.0</v>
      </c>
      <c r="AU634" s="10">
        <v>1.0</v>
      </c>
      <c r="AV634" s="8" t="s">
        <v>103</v>
      </c>
      <c r="AW634" s="8" t="s">
        <v>276</v>
      </c>
      <c r="AX634" s="10">
        <v>1.0</v>
      </c>
      <c r="AY634" s="10">
        <v>1.0</v>
      </c>
      <c r="AZ634" s="8" t="s">
        <v>105</v>
      </c>
      <c r="BA634" s="10">
        <v>30.0</v>
      </c>
      <c r="BB634" s="10">
        <v>1.0</v>
      </c>
      <c r="BC634" s="10">
        <v>1.0</v>
      </c>
      <c r="BD634" s="8" t="s">
        <v>106</v>
      </c>
      <c r="BE634" s="8" t="s">
        <v>182</v>
      </c>
      <c r="BF634" s="10">
        <v>1.0</v>
      </c>
      <c r="BG634" s="10">
        <v>1.0</v>
      </c>
      <c r="BH634" s="8" t="s">
        <v>108</v>
      </c>
      <c r="BI634" s="8" t="s">
        <v>124</v>
      </c>
      <c r="BJ634" s="10">
        <v>1.0</v>
      </c>
      <c r="BK634" s="10">
        <v>1.0</v>
      </c>
      <c r="BL634" s="8" t="s">
        <v>110</v>
      </c>
      <c r="BM634" s="10">
        <v>156.0</v>
      </c>
      <c r="BN634" s="10">
        <v>1.0</v>
      </c>
      <c r="BO634" s="10">
        <v>1.0</v>
      </c>
      <c r="BP634" s="8" t="s">
        <v>111</v>
      </c>
      <c r="BQ634" s="10">
        <v>20.0</v>
      </c>
      <c r="BR634" s="10">
        <v>1.0</v>
      </c>
      <c r="BS634" s="10">
        <v>1.0</v>
      </c>
      <c r="BT634" s="8" t="s">
        <v>112</v>
      </c>
      <c r="BU634" s="10">
        <v>33.0</v>
      </c>
      <c r="BV634" s="10">
        <v>1.0</v>
      </c>
      <c r="BW634" s="10">
        <v>1.0</v>
      </c>
      <c r="BX634" s="8" t="s">
        <v>113</v>
      </c>
      <c r="BY634" s="15" t="s">
        <v>1894</v>
      </c>
      <c r="BZ634" s="10">
        <v>1.0</v>
      </c>
      <c r="CA634" s="10">
        <v>1.0</v>
      </c>
      <c r="CB634" s="8" t="s">
        <v>114</v>
      </c>
      <c r="CC634" s="15" t="s">
        <v>131</v>
      </c>
      <c r="CD634" s="10">
        <v>1.0</v>
      </c>
      <c r="CE634" s="10">
        <v>1.0</v>
      </c>
      <c r="CF634" s="8" t="s">
        <v>116</v>
      </c>
      <c r="CG634" s="17"/>
      <c r="CH634" s="10">
        <v>1.0</v>
      </c>
      <c r="CI634" s="10">
        <v>1.0</v>
      </c>
      <c r="CJ634" s="8" t="s">
        <v>118</v>
      </c>
      <c r="CK634" s="15" t="s">
        <v>2049</v>
      </c>
      <c r="CL634" s="10">
        <v>1.0</v>
      </c>
      <c r="CM634" s="10">
        <v>1.0</v>
      </c>
      <c r="CN634" s="8" t="s">
        <v>105</v>
      </c>
      <c r="CO634" s="10">
        <v>10.0</v>
      </c>
      <c r="CP634" s="8" t="s">
        <v>111</v>
      </c>
      <c r="CQ634" s="10">
        <v>20.0</v>
      </c>
      <c r="CR634" s="8" t="s">
        <v>112</v>
      </c>
      <c r="CS634" s="10">
        <v>15.0</v>
      </c>
    </row>
    <row r="635">
      <c r="A635" s="7">
        <v>33362.0</v>
      </c>
      <c r="B635" s="8" t="s">
        <v>93</v>
      </c>
      <c r="C635" s="9" t="s">
        <v>2054</v>
      </c>
      <c r="D635" s="8" t="s">
        <v>202</v>
      </c>
      <c r="E635" s="10">
        <v>1.0</v>
      </c>
      <c r="F635" s="10">
        <v>0.0</v>
      </c>
      <c r="G635" s="8" t="s">
        <v>96</v>
      </c>
      <c r="H635" s="11"/>
      <c r="I635" s="8" t="s">
        <v>202</v>
      </c>
      <c r="J635" s="11"/>
      <c r="K635" s="11"/>
      <c r="L635" s="8" t="s">
        <v>97</v>
      </c>
      <c r="M635" s="11"/>
      <c r="N635" s="10">
        <v>1.0</v>
      </c>
      <c r="O635" s="10">
        <v>30.0</v>
      </c>
      <c r="P635" s="11"/>
      <c r="Q635" s="10">
        <v>0.0</v>
      </c>
      <c r="R635" s="10">
        <v>0.0</v>
      </c>
      <c r="S635" s="10">
        <v>0.0</v>
      </c>
      <c r="T635" s="10">
        <v>0.0</v>
      </c>
      <c r="U635" s="10">
        <v>0.0</v>
      </c>
      <c r="V635" s="10">
        <v>0.0</v>
      </c>
      <c r="W635" s="10">
        <v>0.0</v>
      </c>
      <c r="X635" s="11"/>
      <c r="Y635" s="11"/>
      <c r="Z635" s="12">
        <v>1.22</v>
      </c>
      <c r="AA635" s="13" t="s">
        <v>98</v>
      </c>
      <c r="AB635" s="11"/>
      <c r="AC635" s="11"/>
      <c r="AD635" s="32" t="s">
        <v>2055</v>
      </c>
      <c r="AE635" s="14"/>
      <c r="AF635" s="14"/>
      <c r="AG635" s="14"/>
      <c r="AH635" s="11"/>
      <c r="AI635" s="11"/>
      <c r="AJ635" s="11"/>
      <c r="AK635" s="11"/>
      <c r="AL635" s="11"/>
      <c r="AM635" s="10">
        <v>1.0</v>
      </c>
      <c r="AN635" s="8" t="s">
        <v>100</v>
      </c>
      <c r="AO635" s="8" t="s">
        <v>202</v>
      </c>
      <c r="AP635" s="10">
        <v>1.0</v>
      </c>
      <c r="AQ635" s="10">
        <v>1.0</v>
      </c>
      <c r="AR635" s="8" t="s">
        <v>102</v>
      </c>
      <c r="AS635" s="10">
        <v>256.0</v>
      </c>
      <c r="AT635" s="10">
        <v>1.0</v>
      </c>
      <c r="AU635" s="10">
        <v>1.0</v>
      </c>
      <c r="AV635" s="8" t="s">
        <v>103</v>
      </c>
      <c r="AW635" s="8" t="s">
        <v>276</v>
      </c>
      <c r="AX635" s="10">
        <v>1.0</v>
      </c>
      <c r="AY635" s="10">
        <v>1.0</v>
      </c>
      <c r="AZ635" s="8" t="s">
        <v>105</v>
      </c>
      <c r="BA635" s="10">
        <v>15.0</v>
      </c>
      <c r="BB635" s="10">
        <v>1.0</v>
      </c>
      <c r="BC635" s="10">
        <v>1.0</v>
      </c>
      <c r="BD635" s="8" t="s">
        <v>106</v>
      </c>
      <c r="BE635" s="8" t="s">
        <v>107</v>
      </c>
      <c r="BF635" s="10">
        <v>1.0</v>
      </c>
      <c r="BG635" s="10">
        <v>1.0</v>
      </c>
      <c r="BH635" s="8" t="s">
        <v>108</v>
      </c>
      <c r="BI635" s="8" t="s">
        <v>124</v>
      </c>
      <c r="BJ635" s="10">
        <v>1.0</v>
      </c>
      <c r="BK635" s="10">
        <v>1.0</v>
      </c>
      <c r="BL635" s="8" t="s">
        <v>110</v>
      </c>
      <c r="BM635" s="10">
        <v>78.0</v>
      </c>
      <c r="BN635" s="10">
        <v>1.0</v>
      </c>
      <c r="BO635" s="10">
        <v>1.0</v>
      </c>
      <c r="BP635" s="8" t="s">
        <v>111</v>
      </c>
      <c r="BQ635" s="10">
        <v>55.0</v>
      </c>
      <c r="BR635" s="10">
        <v>1.0</v>
      </c>
      <c r="BS635" s="10">
        <v>1.0</v>
      </c>
      <c r="BT635" s="8" t="s">
        <v>112</v>
      </c>
      <c r="BU635" s="10">
        <v>20.0</v>
      </c>
      <c r="BV635" s="10">
        <v>1.0</v>
      </c>
      <c r="BW635" s="10">
        <v>1.0</v>
      </c>
      <c r="BX635" s="8" t="s">
        <v>113</v>
      </c>
      <c r="BY635" s="15" t="s">
        <v>1894</v>
      </c>
      <c r="BZ635" s="10">
        <v>1.0</v>
      </c>
      <c r="CA635" s="10">
        <v>1.0</v>
      </c>
      <c r="CB635" s="8" t="s">
        <v>114</v>
      </c>
      <c r="CC635" s="15" t="s">
        <v>419</v>
      </c>
      <c r="CD635" s="10">
        <v>1.0</v>
      </c>
      <c r="CE635" s="10">
        <v>1.0</v>
      </c>
      <c r="CF635" s="8" t="s">
        <v>116</v>
      </c>
      <c r="CG635" s="15" t="s">
        <v>117</v>
      </c>
      <c r="CH635" s="10">
        <v>1.0</v>
      </c>
      <c r="CI635" s="10">
        <v>1.0</v>
      </c>
      <c r="CJ635" s="8" t="s">
        <v>118</v>
      </c>
      <c r="CK635" s="15" t="s">
        <v>117</v>
      </c>
      <c r="CL635" s="10">
        <v>1.0</v>
      </c>
      <c r="CM635" s="10">
        <v>1.0</v>
      </c>
      <c r="CN635" s="8" t="s">
        <v>105</v>
      </c>
      <c r="CO635" s="10">
        <v>10.0</v>
      </c>
      <c r="CP635" s="8" t="s">
        <v>111</v>
      </c>
      <c r="CQ635" s="10">
        <v>20.0</v>
      </c>
      <c r="CR635" s="8" t="s">
        <v>112</v>
      </c>
      <c r="CS635" s="10">
        <v>15.0</v>
      </c>
    </row>
    <row r="636">
      <c r="A636" s="7">
        <v>33363.0</v>
      </c>
      <c r="B636" s="8" t="s">
        <v>93</v>
      </c>
      <c r="C636" s="9" t="s">
        <v>2056</v>
      </c>
      <c r="D636" s="8" t="s">
        <v>2057</v>
      </c>
      <c r="E636" s="10">
        <v>1.0</v>
      </c>
      <c r="F636" s="10">
        <v>0.0</v>
      </c>
      <c r="G636" s="8" t="s">
        <v>96</v>
      </c>
      <c r="H636" s="11"/>
      <c r="I636" s="8" t="s">
        <v>2057</v>
      </c>
      <c r="J636" s="11"/>
      <c r="K636" s="11"/>
      <c r="L636" s="8" t="s">
        <v>97</v>
      </c>
      <c r="M636" s="11"/>
      <c r="N636" s="10">
        <v>1.0</v>
      </c>
      <c r="O636" s="10">
        <v>1327.0</v>
      </c>
      <c r="P636" s="11"/>
      <c r="Q636" s="10">
        <v>0.0</v>
      </c>
      <c r="R636" s="10">
        <v>0.0</v>
      </c>
      <c r="S636" s="10">
        <v>0.0</v>
      </c>
      <c r="T636" s="10">
        <v>0.0</v>
      </c>
      <c r="U636" s="10">
        <v>0.0</v>
      </c>
      <c r="V636" s="10">
        <v>0.0</v>
      </c>
      <c r="W636" s="10">
        <v>0.0</v>
      </c>
      <c r="X636" s="11"/>
      <c r="Y636" s="11"/>
      <c r="Z636" s="12">
        <v>1.22</v>
      </c>
      <c r="AA636" s="13" t="s">
        <v>98</v>
      </c>
      <c r="AB636" s="11"/>
      <c r="AC636" s="11"/>
      <c r="AD636" s="32" t="s">
        <v>2058</v>
      </c>
      <c r="AE636" s="14"/>
      <c r="AF636" s="14"/>
      <c r="AG636" s="14"/>
      <c r="AH636" s="11"/>
      <c r="AI636" s="11"/>
      <c r="AJ636" s="11"/>
      <c r="AK636" s="11"/>
      <c r="AL636" s="11"/>
      <c r="AM636" s="10">
        <v>2.0</v>
      </c>
      <c r="AN636" s="8" t="s">
        <v>100</v>
      </c>
      <c r="AO636" s="8" t="s">
        <v>2057</v>
      </c>
      <c r="AP636" s="10">
        <v>1.0</v>
      </c>
      <c r="AQ636" s="10">
        <v>1.0</v>
      </c>
      <c r="AR636" s="8" t="s">
        <v>102</v>
      </c>
      <c r="AS636" s="10">
        <v>256.0</v>
      </c>
      <c r="AT636" s="10">
        <v>1.0</v>
      </c>
      <c r="AU636" s="10">
        <v>1.0</v>
      </c>
      <c r="AV636" s="8" t="s">
        <v>103</v>
      </c>
      <c r="AW636" s="8" t="s">
        <v>276</v>
      </c>
      <c r="AX636" s="10">
        <v>1.0</v>
      </c>
      <c r="AY636" s="10">
        <v>1.0</v>
      </c>
      <c r="AZ636" s="8" t="s">
        <v>105</v>
      </c>
      <c r="BA636" s="10">
        <v>15.0</v>
      </c>
      <c r="BB636" s="10">
        <v>1.0</v>
      </c>
      <c r="BC636" s="10">
        <v>1.0</v>
      </c>
      <c r="BD636" s="8" t="s">
        <v>106</v>
      </c>
      <c r="BE636" s="8" t="s">
        <v>107</v>
      </c>
      <c r="BF636" s="10">
        <v>1.0</v>
      </c>
      <c r="BG636" s="10">
        <v>1.0</v>
      </c>
      <c r="BH636" s="8" t="s">
        <v>108</v>
      </c>
      <c r="BI636" s="8" t="s">
        <v>124</v>
      </c>
      <c r="BJ636" s="10">
        <v>1.0</v>
      </c>
      <c r="BK636" s="10">
        <v>1.0</v>
      </c>
      <c r="BL636" s="8" t="s">
        <v>110</v>
      </c>
      <c r="BM636" s="10">
        <v>78.0</v>
      </c>
      <c r="BN636" s="10">
        <v>1.0</v>
      </c>
      <c r="BO636" s="10">
        <v>1.0</v>
      </c>
      <c r="BP636" s="8" t="s">
        <v>111</v>
      </c>
      <c r="BQ636" s="10">
        <v>55.0</v>
      </c>
      <c r="BR636" s="10">
        <v>1.0</v>
      </c>
      <c r="BS636" s="10">
        <v>1.0</v>
      </c>
      <c r="BT636" s="8" t="s">
        <v>112</v>
      </c>
      <c r="BU636" s="10">
        <v>20.0</v>
      </c>
      <c r="BV636" s="10">
        <v>1.0</v>
      </c>
      <c r="BW636" s="10">
        <v>1.0</v>
      </c>
      <c r="BX636" s="8" t="s">
        <v>113</v>
      </c>
      <c r="BY636" s="15" t="s">
        <v>1894</v>
      </c>
      <c r="BZ636" s="10">
        <v>1.0</v>
      </c>
      <c r="CA636" s="10">
        <v>1.0</v>
      </c>
      <c r="CB636" s="8" t="s">
        <v>114</v>
      </c>
      <c r="CC636" s="15" t="s">
        <v>419</v>
      </c>
      <c r="CD636" s="10">
        <v>1.0</v>
      </c>
      <c r="CE636" s="10">
        <v>1.0</v>
      </c>
      <c r="CF636" s="8" t="s">
        <v>116</v>
      </c>
      <c r="CG636" s="15" t="s">
        <v>117</v>
      </c>
      <c r="CH636" s="10">
        <v>1.0</v>
      </c>
      <c r="CI636" s="10">
        <v>1.0</v>
      </c>
      <c r="CJ636" s="8" t="s">
        <v>118</v>
      </c>
      <c r="CK636" s="15" t="s">
        <v>117</v>
      </c>
      <c r="CL636" s="10">
        <v>1.0</v>
      </c>
      <c r="CM636" s="10">
        <v>1.0</v>
      </c>
      <c r="CN636" s="8" t="s">
        <v>105</v>
      </c>
      <c r="CO636" s="10">
        <v>10.0</v>
      </c>
      <c r="CP636" s="8" t="s">
        <v>111</v>
      </c>
      <c r="CQ636" s="10">
        <v>20.0</v>
      </c>
      <c r="CR636" s="8" t="s">
        <v>112</v>
      </c>
      <c r="CS636" s="10">
        <v>15.0</v>
      </c>
    </row>
    <row r="637">
      <c r="A637" s="7">
        <v>33364.0</v>
      </c>
      <c r="B637" s="8" t="s">
        <v>93</v>
      </c>
      <c r="C637" s="9" t="s">
        <v>2059</v>
      </c>
      <c r="D637" s="8" t="s">
        <v>101</v>
      </c>
      <c r="E637" s="10">
        <v>1.0</v>
      </c>
      <c r="F637" s="10">
        <v>0.0</v>
      </c>
      <c r="G637" s="8" t="s">
        <v>96</v>
      </c>
      <c r="H637" s="11"/>
      <c r="I637" s="8" t="s">
        <v>101</v>
      </c>
      <c r="J637" s="11"/>
      <c r="K637" s="11"/>
      <c r="L637" s="8" t="s">
        <v>97</v>
      </c>
      <c r="M637" s="11"/>
      <c r="N637" s="10">
        <v>1.0</v>
      </c>
      <c r="O637" s="10">
        <v>1590.0</v>
      </c>
      <c r="P637" s="11"/>
      <c r="Q637" s="10">
        <v>0.0</v>
      </c>
      <c r="R637" s="10">
        <v>0.0</v>
      </c>
      <c r="S637" s="10">
        <v>0.0</v>
      </c>
      <c r="T637" s="10">
        <v>0.0</v>
      </c>
      <c r="U637" s="10">
        <v>0.0</v>
      </c>
      <c r="V637" s="10">
        <v>0.0</v>
      </c>
      <c r="W637" s="10">
        <v>0.0</v>
      </c>
      <c r="X637" s="11"/>
      <c r="Y637" s="11"/>
      <c r="Z637" s="12">
        <v>1.22</v>
      </c>
      <c r="AA637" s="13" t="s">
        <v>98</v>
      </c>
      <c r="AB637" s="11"/>
      <c r="AC637" s="11"/>
      <c r="AD637" s="32" t="s">
        <v>2060</v>
      </c>
      <c r="AE637" s="14"/>
      <c r="AF637" s="14"/>
      <c r="AG637" s="14"/>
      <c r="AH637" s="11"/>
      <c r="AI637" s="11"/>
      <c r="AJ637" s="11"/>
      <c r="AK637" s="11"/>
      <c r="AL637" s="11"/>
      <c r="AM637" s="10">
        <v>3.0</v>
      </c>
      <c r="AN637" s="8" t="s">
        <v>100</v>
      </c>
      <c r="AO637" s="8" t="s">
        <v>101</v>
      </c>
      <c r="AP637" s="10">
        <v>1.0</v>
      </c>
      <c r="AQ637" s="10">
        <v>1.0</v>
      </c>
      <c r="AR637" s="8" t="s">
        <v>102</v>
      </c>
      <c r="AS637" s="10">
        <v>256.0</v>
      </c>
      <c r="AT637" s="10">
        <v>1.0</v>
      </c>
      <c r="AU637" s="10">
        <v>1.0</v>
      </c>
      <c r="AV637" s="8" t="s">
        <v>103</v>
      </c>
      <c r="AW637" s="8" t="s">
        <v>276</v>
      </c>
      <c r="AX637" s="10">
        <v>1.0</v>
      </c>
      <c r="AY637" s="10">
        <v>1.0</v>
      </c>
      <c r="AZ637" s="8" t="s">
        <v>105</v>
      </c>
      <c r="BA637" s="10">
        <v>15.0</v>
      </c>
      <c r="BB637" s="10">
        <v>1.0</v>
      </c>
      <c r="BC637" s="10">
        <v>1.0</v>
      </c>
      <c r="BD637" s="8" t="s">
        <v>106</v>
      </c>
      <c r="BE637" s="8" t="s">
        <v>107</v>
      </c>
      <c r="BF637" s="10">
        <v>1.0</v>
      </c>
      <c r="BG637" s="10">
        <v>1.0</v>
      </c>
      <c r="BH637" s="8" t="s">
        <v>108</v>
      </c>
      <c r="BI637" s="8" t="s">
        <v>124</v>
      </c>
      <c r="BJ637" s="10">
        <v>1.0</v>
      </c>
      <c r="BK637" s="10">
        <v>1.0</v>
      </c>
      <c r="BL637" s="8" t="s">
        <v>110</v>
      </c>
      <c r="BM637" s="10">
        <v>78.0</v>
      </c>
      <c r="BN637" s="10">
        <v>1.0</v>
      </c>
      <c r="BO637" s="10">
        <v>1.0</v>
      </c>
      <c r="BP637" s="8" t="s">
        <v>111</v>
      </c>
      <c r="BQ637" s="10">
        <v>55.0</v>
      </c>
      <c r="BR637" s="10">
        <v>1.0</v>
      </c>
      <c r="BS637" s="10">
        <v>1.0</v>
      </c>
      <c r="BT637" s="8" t="s">
        <v>112</v>
      </c>
      <c r="BU637" s="10">
        <v>20.0</v>
      </c>
      <c r="BV637" s="10">
        <v>1.0</v>
      </c>
      <c r="BW637" s="10">
        <v>1.0</v>
      </c>
      <c r="BX637" s="8" t="s">
        <v>113</v>
      </c>
      <c r="BY637" s="15" t="s">
        <v>1894</v>
      </c>
      <c r="BZ637" s="10">
        <v>1.0</v>
      </c>
      <c r="CA637" s="10">
        <v>1.0</v>
      </c>
      <c r="CB637" s="8" t="s">
        <v>114</v>
      </c>
      <c r="CC637" s="15" t="s">
        <v>419</v>
      </c>
      <c r="CD637" s="10">
        <v>1.0</v>
      </c>
      <c r="CE637" s="10">
        <v>1.0</v>
      </c>
      <c r="CF637" s="8" t="s">
        <v>116</v>
      </c>
      <c r="CG637" s="15" t="s">
        <v>117</v>
      </c>
      <c r="CH637" s="10">
        <v>1.0</v>
      </c>
      <c r="CI637" s="10">
        <v>1.0</v>
      </c>
      <c r="CJ637" s="8" t="s">
        <v>118</v>
      </c>
      <c r="CK637" s="15" t="s">
        <v>117</v>
      </c>
      <c r="CL637" s="10">
        <v>1.0</v>
      </c>
      <c r="CM637" s="10">
        <v>1.0</v>
      </c>
      <c r="CN637" s="8" t="s">
        <v>105</v>
      </c>
      <c r="CO637" s="10">
        <v>10.0</v>
      </c>
      <c r="CP637" s="8" t="s">
        <v>111</v>
      </c>
      <c r="CQ637" s="10">
        <v>20.0</v>
      </c>
      <c r="CR637" s="8" t="s">
        <v>112</v>
      </c>
      <c r="CS637" s="10">
        <v>15.0</v>
      </c>
    </row>
    <row r="638">
      <c r="A638" s="7">
        <v>33365.0</v>
      </c>
      <c r="B638" s="8" t="s">
        <v>93</v>
      </c>
      <c r="C638" s="9" t="s">
        <v>2061</v>
      </c>
      <c r="D638" s="8" t="s">
        <v>202</v>
      </c>
      <c r="E638" s="10">
        <v>1.0</v>
      </c>
      <c r="F638" s="10">
        <v>0.0</v>
      </c>
      <c r="G638" s="8" t="s">
        <v>96</v>
      </c>
      <c r="H638" s="11"/>
      <c r="I638" s="8" t="s">
        <v>202</v>
      </c>
      <c r="J638" s="11"/>
      <c r="K638" s="11"/>
      <c r="L638" s="8" t="s">
        <v>97</v>
      </c>
      <c r="M638" s="11"/>
      <c r="N638" s="10">
        <v>1.0</v>
      </c>
      <c r="O638" s="10">
        <v>1633.0</v>
      </c>
      <c r="P638" s="11"/>
      <c r="Q638" s="10">
        <v>0.0</v>
      </c>
      <c r="R638" s="10">
        <v>0.0</v>
      </c>
      <c r="S638" s="10">
        <v>0.0</v>
      </c>
      <c r="T638" s="10">
        <v>0.0</v>
      </c>
      <c r="U638" s="10">
        <v>0.0</v>
      </c>
      <c r="V638" s="10">
        <v>0.0</v>
      </c>
      <c r="W638" s="10">
        <v>0.0</v>
      </c>
      <c r="X638" s="11"/>
      <c r="Y638" s="11"/>
      <c r="Z638" s="12">
        <v>0.88</v>
      </c>
      <c r="AA638" s="13" t="s">
        <v>98</v>
      </c>
      <c r="AB638" s="11"/>
      <c r="AC638" s="11"/>
      <c r="AD638" s="32" t="s">
        <v>2062</v>
      </c>
      <c r="AE638" s="14"/>
      <c r="AF638" s="14"/>
      <c r="AG638" s="14"/>
      <c r="AH638" s="11"/>
      <c r="AI638" s="11"/>
      <c r="AJ638" s="11"/>
      <c r="AK638" s="11"/>
      <c r="AL638" s="11"/>
      <c r="AM638" s="10">
        <v>4.0</v>
      </c>
      <c r="AN638" s="8" t="s">
        <v>100</v>
      </c>
      <c r="AO638" s="8" t="s">
        <v>202</v>
      </c>
      <c r="AP638" s="10">
        <v>1.0</v>
      </c>
      <c r="AQ638" s="10">
        <v>1.0</v>
      </c>
      <c r="AR638" s="8" t="s">
        <v>102</v>
      </c>
      <c r="AS638" s="10">
        <v>284.0</v>
      </c>
      <c r="AT638" s="10">
        <v>1.0</v>
      </c>
      <c r="AU638" s="10">
        <v>1.0</v>
      </c>
      <c r="AV638" s="8" t="s">
        <v>103</v>
      </c>
      <c r="AW638" s="8" t="s">
        <v>276</v>
      </c>
      <c r="AX638" s="10">
        <v>1.0</v>
      </c>
      <c r="AY638" s="10">
        <v>1.0</v>
      </c>
      <c r="AZ638" s="8" t="s">
        <v>105</v>
      </c>
      <c r="BA638" s="10">
        <v>13.0</v>
      </c>
      <c r="BB638" s="10">
        <v>1.0</v>
      </c>
      <c r="BC638" s="10">
        <v>1.0</v>
      </c>
      <c r="BD638" s="8" t="s">
        <v>106</v>
      </c>
      <c r="BE638" s="8" t="s">
        <v>107</v>
      </c>
      <c r="BF638" s="10">
        <v>1.0</v>
      </c>
      <c r="BG638" s="10">
        <v>1.0</v>
      </c>
      <c r="BH638" s="8" t="s">
        <v>108</v>
      </c>
      <c r="BI638" s="8" t="s">
        <v>124</v>
      </c>
      <c r="BJ638" s="10">
        <v>1.0</v>
      </c>
      <c r="BK638" s="10">
        <v>1.0</v>
      </c>
      <c r="BL638" s="8" t="s">
        <v>110</v>
      </c>
      <c r="BM638" s="10">
        <v>86.0</v>
      </c>
      <c r="BN638" s="10">
        <v>1.0</v>
      </c>
      <c r="BO638" s="10">
        <v>1.0</v>
      </c>
      <c r="BP638" s="8" t="s">
        <v>111</v>
      </c>
      <c r="BQ638" s="10">
        <v>40.0</v>
      </c>
      <c r="BR638" s="10">
        <v>1.0</v>
      </c>
      <c r="BS638" s="10">
        <v>1.0</v>
      </c>
      <c r="BT638" s="8" t="s">
        <v>112</v>
      </c>
      <c r="BU638" s="10">
        <v>20.0</v>
      </c>
      <c r="BV638" s="10">
        <v>1.0</v>
      </c>
      <c r="BW638" s="10">
        <v>1.0</v>
      </c>
      <c r="BX638" s="8" t="s">
        <v>113</v>
      </c>
      <c r="BY638" s="15" t="s">
        <v>1894</v>
      </c>
      <c r="BZ638" s="10">
        <v>1.0</v>
      </c>
      <c r="CA638" s="10">
        <v>1.0</v>
      </c>
      <c r="CB638" s="8" t="s">
        <v>114</v>
      </c>
      <c r="CC638" s="15" t="s">
        <v>131</v>
      </c>
      <c r="CD638" s="10">
        <v>1.0</v>
      </c>
      <c r="CE638" s="10">
        <v>1.0</v>
      </c>
      <c r="CF638" s="8" t="s">
        <v>116</v>
      </c>
      <c r="CG638" s="15" t="s">
        <v>117</v>
      </c>
      <c r="CH638" s="10">
        <v>1.0</v>
      </c>
      <c r="CI638" s="10">
        <v>1.0</v>
      </c>
      <c r="CJ638" s="8" t="s">
        <v>118</v>
      </c>
      <c r="CK638" s="15" t="s">
        <v>117</v>
      </c>
      <c r="CL638" s="10">
        <v>1.0</v>
      </c>
      <c r="CM638" s="10">
        <v>1.0</v>
      </c>
      <c r="CN638" s="8" t="s">
        <v>105</v>
      </c>
      <c r="CO638" s="10">
        <v>10.0</v>
      </c>
      <c r="CP638" s="8" t="s">
        <v>111</v>
      </c>
      <c r="CQ638" s="10">
        <v>20.0</v>
      </c>
      <c r="CR638" s="8" t="s">
        <v>112</v>
      </c>
      <c r="CS638" s="10">
        <v>15.0</v>
      </c>
    </row>
    <row r="639">
      <c r="A639" s="7">
        <v>33366.0</v>
      </c>
      <c r="B639" s="8" t="s">
        <v>93</v>
      </c>
      <c r="C639" s="9" t="s">
        <v>2063</v>
      </c>
      <c r="D639" s="8" t="s">
        <v>2057</v>
      </c>
      <c r="E639" s="10">
        <v>1.0</v>
      </c>
      <c r="F639" s="10">
        <v>0.0</v>
      </c>
      <c r="G639" s="8" t="s">
        <v>96</v>
      </c>
      <c r="H639" s="11"/>
      <c r="I639" s="8" t="s">
        <v>2057</v>
      </c>
      <c r="J639" s="11"/>
      <c r="K639" s="11"/>
      <c r="L639" s="8" t="s">
        <v>97</v>
      </c>
      <c r="M639" s="11"/>
      <c r="N639" s="10">
        <v>1.0</v>
      </c>
      <c r="O639" s="10">
        <v>969.0</v>
      </c>
      <c r="P639" s="11"/>
      <c r="Q639" s="10">
        <v>0.0</v>
      </c>
      <c r="R639" s="10">
        <v>0.0</v>
      </c>
      <c r="S639" s="10">
        <v>0.0</v>
      </c>
      <c r="T639" s="10">
        <v>0.0</v>
      </c>
      <c r="U639" s="10">
        <v>0.0</v>
      </c>
      <c r="V639" s="10">
        <v>0.0</v>
      </c>
      <c r="W639" s="10">
        <v>0.0</v>
      </c>
      <c r="X639" s="11"/>
      <c r="Y639" s="11"/>
      <c r="Z639" s="12">
        <v>0.88</v>
      </c>
      <c r="AA639" s="13" t="s">
        <v>98</v>
      </c>
      <c r="AB639" s="11"/>
      <c r="AC639" s="11"/>
      <c r="AD639" s="32" t="s">
        <v>2064</v>
      </c>
      <c r="AE639" s="14"/>
      <c r="AF639" s="14"/>
      <c r="AG639" s="14"/>
      <c r="AH639" s="11"/>
      <c r="AI639" s="11"/>
      <c r="AJ639" s="11"/>
      <c r="AK639" s="11"/>
      <c r="AL639" s="11"/>
      <c r="AM639" s="10">
        <v>5.0</v>
      </c>
      <c r="AN639" s="8" t="s">
        <v>100</v>
      </c>
      <c r="AO639" s="8" t="s">
        <v>2057</v>
      </c>
      <c r="AP639" s="10">
        <v>1.0</v>
      </c>
      <c r="AQ639" s="10">
        <v>1.0</v>
      </c>
      <c r="AR639" s="8" t="s">
        <v>102</v>
      </c>
      <c r="AS639" s="10">
        <v>284.0</v>
      </c>
      <c r="AT639" s="10">
        <v>1.0</v>
      </c>
      <c r="AU639" s="10">
        <v>1.0</v>
      </c>
      <c r="AV639" s="8" t="s">
        <v>103</v>
      </c>
      <c r="AW639" s="8" t="s">
        <v>276</v>
      </c>
      <c r="AX639" s="10">
        <v>1.0</v>
      </c>
      <c r="AY639" s="10">
        <v>1.0</v>
      </c>
      <c r="AZ639" s="8" t="s">
        <v>105</v>
      </c>
      <c r="BA639" s="10">
        <v>13.0</v>
      </c>
      <c r="BB639" s="10">
        <v>1.0</v>
      </c>
      <c r="BC639" s="10">
        <v>1.0</v>
      </c>
      <c r="BD639" s="8" t="s">
        <v>106</v>
      </c>
      <c r="BE639" s="8" t="s">
        <v>107</v>
      </c>
      <c r="BF639" s="10">
        <v>1.0</v>
      </c>
      <c r="BG639" s="10">
        <v>1.0</v>
      </c>
      <c r="BH639" s="8" t="s">
        <v>108</v>
      </c>
      <c r="BI639" s="8" t="s">
        <v>124</v>
      </c>
      <c r="BJ639" s="10">
        <v>1.0</v>
      </c>
      <c r="BK639" s="10">
        <v>1.0</v>
      </c>
      <c r="BL639" s="8" t="s">
        <v>110</v>
      </c>
      <c r="BM639" s="10">
        <v>86.0</v>
      </c>
      <c r="BN639" s="10">
        <v>1.0</v>
      </c>
      <c r="BO639" s="10">
        <v>1.0</v>
      </c>
      <c r="BP639" s="8" t="s">
        <v>111</v>
      </c>
      <c r="BQ639" s="10">
        <v>40.0</v>
      </c>
      <c r="BR639" s="10">
        <v>1.0</v>
      </c>
      <c r="BS639" s="10">
        <v>1.0</v>
      </c>
      <c r="BT639" s="8" t="s">
        <v>112</v>
      </c>
      <c r="BU639" s="10">
        <v>20.0</v>
      </c>
      <c r="BV639" s="10">
        <v>1.0</v>
      </c>
      <c r="BW639" s="10">
        <v>1.0</v>
      </c>
      <c r="BX639" s="8" t="s">
        <v>113</v>
      </c>
      <c r="BY639" s="15" t="s">
        <v>1894</v>
      </c>
      <c r="BZ639" s="10">
        <v>1.0</v>
      </c>
      <c r="CA639" s="10">
        <v>1.0</v>
      </c>
      <c r="CB639" s="8" t="s">
        <v>114</v>
      </c>
      <c r="CC639" s="15" t="s">
        <v>131</v>
      </c>
      <c r="CD639" s="10">
        <v>1.0</v>
      </c>
      <c r="CE639" s="10">
        <v>1.0</v>
      </c>
      <c r="CF639" s="8" t="s">
        <v>116</v>
      </c>
      <c r="CG639" s="15" t="s">
        <v>117</v>
      </c>
      <c r="CH639" s="10">
        <v>1.0</v>
      </c>
      <c r="CI639" s="10">
        <v>1.0</v>
      </c>
      <c r="CJ639" s="8" t="s">
        <v>118</v>
      </c>
      <c r="CK639" s="15" t="s">
        <v>117</v>
      </c>
      <c r="CL639" s="10">
        <v>1.0</v>
      </c>
      <c r="CM639" s="10">
        <v>1.0</v>
      </c>
      <c r="CN639" s="8" t="s">
        <v>105</v>
      </c>
      <c r="CO639" s="10">
        <v>10.0</v>
      </c>
      <c r="CP639" s="8" t="s">
        <v>111</v>
      </c>
      <c r="CQ639" s="10">
        <v>15.0</v>
      </c>
      <c r="CR639" s="8" t="s">
        <v>112</v>
      </c>
      <c r="CS639" s="10">
        <v>13.0</v>
      </c>
    </row>
    <row r="640">
      <c r="A640" s="7">
        <v>33367.0</v>
      </c>
      <c r="B640" s="8" t="s">
        <v>93</v>
      </c>
      <c r="C640" s="9" t="s">
        <v>2065</v>
      </c>
      <c r="D640" s="8" t="s">
        <v>101</v>
      </c>
      <c r="E640" s="10">
        <v>1.0</v>
      </c>
      <c r="F640" s="10">
        <v>0.0</v>
      </c>
      <c r="G640" s="8" t="s">
        <v>96</v>
      </c>
      <c r="H640" s="11"/>
      <c r="I640" s="8" t="s">
        <v>101</v>
      </c>
      <c r="J640" s="11"/>
      <c r="K640" s="11"/>
      <c r="L640" s="8" t="s">
        <v>97</v>
      </c>
      <c r="M640" s="11"/>
      <c r="N640" s="10">
        <v>1.0</v>
      </c>
      <c r="O640" s="10">
        <v>477.0</v>
      </c>
      <c r="P640" s="11"/>
      <c r="Q640" s="10">
        <v>0.0</v>
      </c>
      <c r="R640" s="10">
        <v>0.0</v>
      </c>
      <c r="S640" s="10">
        <v>0.0</v>
      </c>
      <c r="T640" s="10">
        <v>0.0</v>
      </c>
      <c r="U640" s="10">
        <v>0.0</v>
      </c>
      <c r="V640" s="10">
        <v>0.0</v>
      </c>
      <c r="W640" s="10">
        <v>0.0</v>
      </c>
      <c r="X640" s="11"/>
      <c r="Y640" s="11"/>
      <c r="Z640" s="12">
        <v>0.88</v>
      </c>
      <c r="AA640" s="13" t="s">
        <v>98</v>
      </c>
      <c r="AB640" s="11"/>
      <c r="AC640" s="11"/>
      <c r="AD640" s="32" t="s">
        <v>2066</v>
      </c>
      <c r="AE640" s="14"/>
      <c r="AF640" s="14"/>
      <c r="AG640" s="14"/>
      <c r="AH640" s="11"/>
      <c r="AI640" s="11"/>
      <c r="AJ640" s="11"/>
      <c r="AK640" s="11"/>
      <c r="AL640" s="11"/>
      <c r="AM640" s="10">
        <v>6.0</v>
      </c>
      <c r="AN640" s="8" t="s">
        <v>100</v>
      </c>
      <c r="AO640" s="8" t="s">
        <v>101</v>
      </c>
      <c r="AP640" s="10">
        <v>1.0</v>
      </c>
      <c r="AQ640" s="10">
        <v>1.0</v>
      </c>
      <c r="AR640" s="8" t="s">
        <v>102</v>
      </c>
      <c r="AS640" s="10">
        <v>284.0</v>
      </c>
      <c r="AT640" s="10">
        <v>1.0</v>
      </c>
      <c r="AU640" s="10">
        <v>1.0</v>
      </c>
      <c r="AV640" s="8" t="s">
        <v>103</v>
      </c>
      <c r="AW640" s="8" t="s">
        <v>276</v>
      </c>
      <c r="AX640" s="10">
        <v>1.0</v>
      </c>
      <c r="AY640" s="10">
        <v>1.0</v>
      </c>
      <c r="AZ640" s="8" t="s">
        <v>105</v>
      </c>
      <c r="BA640" s="10">
        <v>13.0</v>
      </c>
      <c r="BB640" s="10">
        <v>1.0</v>
      </c>
      <c r="BC640" s="10">
        <v>1.0</v>
      </c>
      <c r="BD640" s="8" t="s">
        <v>106</v>
      </c>
      <c r="BE640" s="8" t="s">
        <v>107</v>
      </c>
      <c r="BF640" s="10">
        <v>1.0</v>
      </c>
      <c r="BG640" s="10">
        <v>1.0</v>
      </c>
      <c r="BH640" s="8" t="s">
        <v>108</v>
      </c>
      <c r="BI640" s="8" t="s">
        <v>124</v>
      </c>
      <c r="BJ640" s="10">
        <v>1.0</v>
      </c>
      <c r="BK640" s="10">
        <v>1.0</v>
      </c>
      <c r="BL640" s="8" t="s">
        <v>110</v>
      </c>
      <c r="BM640" s="10">
        <v>86.0</v>
      </c>
      <c r="BN640" s="10">
        <v>1.0</v>
      </c>
      <c r="BO640" s="10">
        <v>1.0</v>
      </c>
      <c r="BP640" s="8" t="s">
        <v>111</v>
      </c>
      <c r="BQ640" s="10">
        <v>40.0</v>
      </c>
      <c r="BR640" s="10">
        <v>1.0</v>
      </c>
      <c r="BS640" s="10">
        <v>1.0</v>
      </c>
      <c r="BT640" s="8" t="s">
        <v>112</v>
      </c>
      <c r="BU640" s="10">
        <v>20.0</v>
      </c>
      <c r="BV640" s="10">
        <v>1.0</v>
      </c>
      <c r="BW640" s="10">
        <v>1.0</v>
      </c>
      <c r="BX640" s="8" t="s">
        <v>113</v>
      </c>
      <c r="BY640" s="15" t="s">
        <v>1894</v>
      </c>
      <c r="BZ640" s="10">
        <v>1.0</v>
      </c>
      <c r="CA640" s="10">
        <v>1.0</v>
      </c>
      <c r="CB640" s="8" t="s">
        <v>114</v>
      </c>
      <c r="CC640" s="15" t="s">
        <v>131</v>
      </c>
      <c r="CD640" s="10">
        <v>1.0</v>
      </c>
      <c r="CE640" s="10">
        <v>1.0</v>
      </c>
      <c r="CF640" s="8" t="s">
        <v>116</v>
      </c>
      <c r="CG640" s="15" t="s">
        <v>117</v>
      </c>
      <c r="CH640" s="10">
        <v>1.0</v>
      </c>
      <c r="CI640" s="10">
        <v>1.0</v>
      </c>
      <c r="CJ640" s="8" t="s">
        <v>118</v>
      </c>
      <c r="CK640" s="15" t="s">
        <v>117</v>
      </c>
      <c r="CL640" s="10">
        <v>1.0</v>
      </c>
      <c r="CM640" s="10">
        <v>1.0</v>
      </c>
      <c r="CN640" s="8" t="s">
        <v>105</v>
      </c>
      <c r="CO640" s="10">
        <v>10.0</v>
      </c>
      <c r="CP640" s="8" t="s">
        <v>111</v>
      </c>
      <c r="CQ640" s="10">
        <v>15.0</v>
      </c>
      <c r="CR640" s="8" t="s">
        <v>112</v>
      </c>
      <c r="CS640" s="10">
        <v>13.0</v>
      </c>
    </row>
    <row r="641">
      <c r="A641" s="7">
        <v>33368.0</v>
      </c>
      <c r="B641" s="8" t="s">
        <v>93</v>
      </c>
      <c r="C641" s="9" t="s">
        <v>2067</v>
      </c>
      <c r="D641" s="8" t="s">
        <v>202</v>
      </c>
      <c r="E641" s="10">
        <v>1.0</v>
      </c>
      <c r="F641" s="10">
        <v>0.0</v>
      </c>
      <c r="G641" s="8" t="s">
        <v>96</v>
      </c>
      <c r="H641" s="11"/>
      <c r="I641" s="8" t="s">
        <v>202</v>
      </c>
      <c r="J641" s="11"/>
      <c r="K641" s="11"/>
      <c r="L641" s="8" t="s">
        <v>97</v>
      </c>
      <c r="M641" s="11"/>
      <c r="N641" s="10">
        <v>1.0</v>
      </c>
      <c r="O641" s="10">
        <v>1994.0</v>
      </c>
      <c r="P641" s="11"/>
      <c r="Q641" s="10">
        <v>0.0</v>
      </c>
      <c r="R641" s="10">
        <v>0.0</v>
      </c>
      <c r="S641" s="10">
        <v>0.0</v>
      </c>
      <c r="T641" s="10">
        <v>0.0</v>
      </c>
      <c r="U641" s="10">
        <v>0.0</v>
      </c>
      <c r="V641" s="10">
        <v>0.0</v>
      </c>
      <c r="W641" s="10">
        <v>0.0</v>
      </c>
      <c r="X641" s="11"/>
      <c r="Y641" s="11"/>
      <c r="Z641" s="12">
        <v>0.74</v>
      </c>
      <c r="AA641" s="13" t="s">
        <v>98</v>
      </c>
      <c r="AB641" s="11"/>
      <c r="AC641" s="11"/>
      <c r="AD641" s="32" t="s">
        <v>2068</v>
      </c>
      <c r="AE641" s="14"/>
      <c r="AF641" s="14"/>
      <c r="AG641" s="14"/>
      <c r="AH641" s="11"/>
      <c r="AI641" s="11"/>
      <c r="AJ641" s="11"/>
      <c r="AK641" s="11"/>
      <c r="AL641" s="11"/>
      <c r="AM641" s="10">
        <v>7.0</v>
      </c>
      <c r="AN641" s="8" t="s">
        <v>100</v>
      </c>
      <c r="AO641" s="8" t="s">
        <v>202</v>
      </c>
      <c r="AP641" s="10">
        <v>1.0</v>
      </c>
      <c r="AQ641" s="10">
        <v>1.0</v>
      </c>
      <c r="AR641" s="8" t="s">
        <v>102</v>
      </c>
      <c r="AS641" s="10">
        <v>472.0</v>
      </c>
      <c r="AT641" s="10">
        <v>1.0</v>
      </c>
      <c r="AU641" s="10">
        <v>1.0</v>
      </c>
      <c r="AV641" s="8" t="s">
        <v>103</v>
      </c>
      <c r="AW641" s="8" t="s">
        <v>276</v>
      </c>
      <c r="AX641" s="10">
        <v>1.0</v>
      </c>
      <c r="AY641" s="10">
        <v>1.0</v>
      </c>
      <c r="AZ641" s="8" t="s">
        <v>105</v>
      </c>
      <c r="BA641" s="10">
        <v>14.0</v>
      </c>
      <c r="BB641" s="10">
        <v>1.0</v>
      </c>
      <c r="BC641" s="10">
        <v>1.0</v>
      </c>
      <c r="BD641" s="8" t="s">
        <v>106</v>
      </c>
      <c r="BE641" s="8" t="s">
        <v>107</v>
      </c>
      <c r="BF641" s="10">
        <v>1.0</v>
      </c>
      <c r="BG641" s="10">
        <v>1.0</v>
      </c>
      <c r="BH641" s="8" t="s">
        <v>108</v>
      </c>
      <c r="BI641" s="8" t="s">
        <v>124</v>
      </c>
      <c r="BJ641" s="10">
        <v>1.0</v>
      </c>
      <c r="BK641" s="10">
        <v>1.0</v>
      </c>
      <c r="BL641" s="8" t="s">
        <v>110</v>
      </c>
      <c r="BM641" s="10">
        <v>144.0</v>
      </c>
      <c r="BN641" s="10">
        <v>1.0</v>
      </c>
      <c r="BO641" s="10">
        <v>1.0</v>
      </c>
      <c r="BP641" s="8" t="s">
        <v>111</v>
      </c>
      <c r="BQ641" s="10">
        <v>30.0</v>
      </c>
      <c r="BR641" s="10">
        <v>1.0</v>
      </c>
      <c r="BS641" s="10">
        <v>1.0</v>
      </c>
      <c r="BT641" s="8" t="s">
        <v>112</v>
      </c>
      <c r="BU641" s="10">
        <v>20.0</v>
      </c>
      <c r="BV641" s="10">
        <v>1.0</v>
      </c>
      <c r="BW641" s="10">
        <v>1.0</v>
      </c>
      <c r="BX641" s="8" t="s">
        <v>113</v>
      </c>
      <c r="BY641" s="15" t="s">
        <v>1894</v>
      </c>
      <c r="BZ641" s="10">
        <v>1.0</v>
      </c>
      <c r="CA641" s="10">
        <v>1.0</v>
      </c>
      <c r="CB641" s="8" t="s">
        <v>114</v>
      </c>
      <c r="CC641" s="15" t="s">
        <v>115</v>
      </c>
      <c r="CD641" s="10">
        <v>1.0</v>
      </c>
      <c r="CE641" s="10">
        <v>1.0</v>
      </c>
      <c r="CF641" s="8" t="s">
        <v>116</v>
      </c>
      <c r="CG641" s="15" t="s">
        <v>117</v>
      </c>
      <c r="CH641" s="10">
        <v>1.0</v>
      </c>
      <c r="CI641" s="10">
        <v>1.0</v>
      </c>
      <c r="CJ641" s="8" t="s">
        <v>118</v>
      </c>
      <c r="CK641" s="15" t="s">
        <v>117</v>
      </c>
      <c r="CL641" s="10">
        <v>1.0</v>
      </c>
      <c r="CM641" s="10">
        <v>1.0</v>
      </c>
      <c r="CN641" s="8" t="s">
        <v>105</v>
      </c>
      <c r="CO641" s="10">
        <v>10.0</v>
      </c>
      <c r="CP641" s="8" t="s">
        <v>111</v>
      </c>
      <c r="CQ641" s="10">
        <v>15.0</v>
      </c>
      <c r="CR641" s="8" t="s">
        <v>112</v>
      </c>
      <c r="CS641" s="10">
        <v>13.0</v>
      </c>
    </row>
    <row r="642">
      <c r="A642" s="7">
        <v>33369.0</v>
      </c>
      <c r="B642" s="8" t="s">
        <v>93</v>
      </c>
      <c r="C642" s="9" t="s">
        <v>2069</v>
      </c>
      <c r="D642" s="8" t="s">
        <v>440</v>
      </c>
      <c r="E642" s="10">
        <v>1.0</v>
      </c>
      <c r="F642" s="10">
        <v>0.0</v>
      </c>
      <c r="G642" s="8" t="s">
        <v>96</v>
      </c>
      <c r="H642" s="11"/>
      <c r="I642" s="8" t="s">
        <v>440</v>
      </c>
      <c r="J642" s="11"/>
      <c r="K642" s="11"/>
      <c r="L642" s="8" t="s">
        <v>97</v>
      </c>
      <c r="M642" s="11"/>
      <c r="N642" s="10">
        <v>1.0</v>
      </c>
      <c r="O642" s="10">
        <v>2363.0</v>
      </c>
      <c r="P642" s="11"/>
      <c r="Q642" s="10">
        <v>0.0</v>
      </c>
      <c r="R642" s="10">
        <v>0.0</v>
      </c>
      <c r="S642" s="10">
        <v>0.0</v>
      </c>
      <c r="T642" s="10">
        <v>0.0</v>
      </c>
      <c r="U642" s="10">
        <v>0.0</v>
      </c>
      <c r="V642" s="10">
        <v>0.0</v>
      </c>
      <c r="W642" s="10">
        <v>0.0</v>
      </c>
      <c r="X642" s="11"/>
      <c r="Y642" s="11"/>
      <c r="Z642" s="12">
        <v>0.74</v>
      </c>
      <c r="AA642" s="13" t="s">
        <v>98</v>
      </c>
      <c r="AB642" s="11"/>
      <c r="AC642" s="11"/>
      <c r="AD642" s="32" t="s">
        <v>2070</v>
      </c>
      <c r="AE642" s="14"/>
      <c r="AF642" s="14"/>
      <c r="AG642" s="14"/>
      <c r="AH642" s="11"/>
      <c r="AI642" s="11"/>
      <c r="AJ642" s="11"/>
      <c r="AK642" s="11"/>
      <c r="AL642" s="11"/>
      <c r="AM642" s="10">
        <v>8.0</v>
      </c>
      <c r="AN642" s="8" t="s">
        <v>100</v>
      </c>
      <c r="AO642" s="8" t="s">
        <v>2057</v>
      </c>
      <c r="AP642" s="10">
        <v>1.0</v>
      </c>
      <c r="AQ642" s="10">
        <v>1.0</v>
      </c>
      <c r="AR642" s="8" t="s">
        <v>102</v>
      </c>
      <c r="AS642" s="10">
        <v>472.0</v>
      </c>
      <c r="AT642" s="10">
        <v>1.0</v>
      </c>
      <c r="AU642" s="10">
        <v>1.0</v>
      </c>
      <c r="AV642" s="8" t="s">
        <v>103</v>
      </c>
      <c r="AW642" s="8" t="s">
        <v>276</v>
      </c>
      <c r="AX642" s="10">
        <v>1.0</v>
      </c>
      <c r="AY642" s="10">
        <v>1.0</v>
      </c>
      <c r="AZ642" s="8" t="s">
        <v>105</v>
      </c>
      <c r="BA642" s="10">
        <v>14.0</v>
      </c>
      <c r="BB642" s="10">
        <v>1.0</v>
      </c>
      <c r="BC642" s="10">
        <v>1.0</v>
      </c>
      <c r="BD642" s="8" t="s">
        <v>106</v>
      </c>
      <c r="BE642" s="8" t="s">
        <v>107</v>
      </c>
      <c r="BF642" s="10">
        <v>1.0</v>
      </c>
      <c r="BG642" s="10">
        <v>1.0</v>
      </c>
      <c r="BH642" s="8" t="s">
        <v>108</v>
      </c>
      <c r="BI642" s="8" t="s">
        <v>124</v>
      </c>
      <c r="BJ642" s="10">
        <v>1.0</v>
      </c>
      <c r="BK642" s="10">
        <v>1.0</v>
      </c>
      <c r="BL642" s="8" t="s">
        <v>110</v>
      </c>
      <c r="BM642" s="10">
        <v>144.0</v>
      </c>
      <c r="BN642" s="10">
        <v>1.0</v>
      </c>
      <c r="BO642" s="10">
        <v>1.0</v>
      </c>
      <c r="BP642" s="8" t="s">
        <v>111</v>
      </c>
      <c r="BQ642" s="10">
        <v>30.0</v>
      </c>
      <c r="BR642" s="10">
        <v>1.0</v>
      </c>
      <c r="BS642" s="10">
        <v>1.0</v>
      </c>
      <c r="BT642" s="8" t="s">
        <v>112</v>
      </c>
      <c r="BU642" s="10">
        <v>20.0</v>
      </c>
      <c r="BV642" s="10">
        <v>1.0</v>
      </c>
      <c r="BW642" s="10">
        <v>1.0</v>
      </c>
      <c r="BX642" s="8" t="s">
        <v>113</v>
      </c>
      <c r="BY642" s="15" t="s">
        <v>1894</v>
      </c>
      <c r="BZ642" s="10">
        <v>1.0</v>
      </c>
      <c r="CA642" s="10">
        <v>1.0</v>
      </c>
      <c r="CB642" s="8" t="s">
        <v>114</v>
      </c>
      <c r="CC642" s="15" t="s">
        <v>115</v>
      </c>
      <c r="CD642" s="10">
        <v>1.0</v>
      </c>
      <c r="CE642" s="10">
        <v>1.0</v>
      </c>
      <c r="CF642" s="8" t="s">
        <v>116</v>
      </c>
      <c r="CG642" s="15" t="s">
        <v>117</v>
      </c>
      <c r="CH642" s="10">
        <v>1.0</v>
      </c>
      <c r="CI642" s="10">
        <v>1.0</v>
      </c>
      <c r="CJ642" s="8" t="s">
        <v>118</v>
      </c>
      <c r="CK642" s="15" t="s">
        <v>117</v>
      </c>
      <c r="CL642" s="10">
        <v>1.0</v>
      </c>
      <c r="CM642" s="10">
        <v>1.0</v>
      </c>
      <c r="CN642" s="8" t="s">
        <v>105</v>
      </c>
      <c r="CO642" s="10">
        <v>10.0</v>
      </c>
      <c r="CP642" s="8" t="s">
        <v>111</v>
      </c>
      <c r="CQ642" s="10">
        <v>15.0</v>
      </c>
      <c r="CR642" s="8" t="s">
        <v>112</v>
      </c>
      <c r="CS642" s="10">
        <v>13.0</v>
      </c>
    </row>
    <row r="643">
      <c r="A643" s="7">
        <v>33370.0</v>
      </c>
      <c r="B643" s="8" t="s">
        <v>93</v>
      </c>
      <c r="C643" s="9" t="s">
        <v>2071</v>
      </c>
      <c r="D643" s="8" t="s">
        <v>101</v>
      </c>
      <c r="E643" s="10">
        <v>1.0</v>
      </c>
      <c r="F643" s="10">
        <v>0.0</v>
      </c>
      <c r="G643" s="8" t="s">
        <v>96</v>
      </c>
      <c r="H643" s="11"/>
      <c r="I643" s="8" t="s">
        <v>101</v>
      </c>
      <c r="J643" s="11"/>
      <c r="K643" s="11"/>
      <c r="L643" s="8" t="s">
        <v>97</v>
      </c>
      <c r="M643" s="11"/>
      <c r="N643" s="10">
        <v>1.0</v>
      </c>
      <c r="O643" s="10">
        <v>2436.0</v>
      </c>
      <c r="P643" s="11"/>
      <c r="Q643" s="10">
        <v>0.0</v>
      </c>
      <c r="R643" s="10">
        <v>0.0</v>
      </c>
      <c r="S643" s="10">
        <v>0.0</v>
      </c>
      <c r="T643" s="10">
        <v>0.0</v>
      </c>
      <c r="U643" s="10">
        <v>0.0</v>
      </c>
      <c r="V643" s="10">
        <v>0.0</v>
      </c>
      <c r="W643" s="10">
        <v>0.0</v>
      </c>
      <c r="X643" s="11"/>
      <c r="Y643" s="11"/>
      <c r="Z643" s="12">
        <v>0.74</v>
      </c>
      <c r="AA643" s="13" t="s">
        <v>98</v>
      </c>
      <c r="AB643" s="11"/>
      <c r="AC643" s="11"/>
      <c r="AD643" s="32" t="s">
        <v>2072</v>
      </c>
      <c r="AE643" s="14"/>
      <c r="AF643" s="14"/>
      <c r="AG643" s="14"/>
      <c r="AH643" s="11"/>
      <c r="AI643" s="11"/>
      <c r="AJ643" s="11"/>
      <c r="AK643" s="11"/>
      <c r="AL643" s="11"/>
      <c r="AM643" s="10">
        <v>9.0</v>
      </c>
      <c r="AN643" s="8" t="s">
        <v>100</v>
      </c>
      <c r="AO643" s="8" t="s">
        <v>101</v>
      </c>
      <c r="AP643" s="10">
        <v>1.0</v>
      </c>
      <c r="AQ643" s="10">
        <v>1.0</v>
      </c>
      <c r="AR643" s="8" t="s">
        <v>102</v>
      </c>
      <c r="AS643" s="10">
        <v>472.0</v>
      </c>
      <c r="AT643" s="10">
        <v>1.0</v>
      </c>
      <c r="AU643" s="10">
        <v>1.0</v>
      </c>
      <c r="AV643" s="8" t="s">
        <v>103</v>
      </c>
      <c r="AW643" s="8" t="s">
        <v>276</v>
      </c>
      <c r="AX643" s="10">
        <v>1.0</v>
      </c>
      <c r="AY643" s="10">
        <v>1.0</v>
      </c>
      <c r="AZ643" s="8" t="s">
        <v>105</v>
      </c>
      <c r="BA643" s="10">
        <v>14.0</v>
      </c>
      <c r="BB643" s="10">
        <v>1.0</v>
      </c>
      <c r="BC643" s="10">
        <v>1.0</v>
      </c>
      <c r="BD643" s="8" t="s">
        <v>106</v>
      </c>
      <c r="BE643" s="8" t="s">
        <v>107</v>
      </c>
      <c r="BF643" s="10">
        <v>1.0</v>
      </c>
      <c r="BG643" s="10">
        <v>1.0</v>
      </c>
      <c r="BH643" s="8" t="s">
        <v>108</v>
      </c>
      <c r="BI643" s="8" t="s">
        <v>124</v>
      </c>
      <c r="BJ643" s="10">
        <v>1.0</v>
      </c>
      <c r="BK643" s="10">
        <v>1.0</v>
      </c>
      <c r="BL643" s="8" t="s">
        <v>110</v>
      </c>
      <c r="BM643" s="10">
        <v>144.0</v>
      </c>
      <c r="BN643" s="10">
        <v>1.0</v>
      </c>
      <c r="BO643" s="10">
        <v>1.0</v>
      </c>
      <c r="BP643" s="8" t="s">
        <v>111</v>
      </c>
      <c r="BQ643" s="10">
        <v>30.0</v>
      </c>
      <c r="BR643" s="10">
        <v>1.0</v>
      </c>
      <c r="BS643" s="10">
        <v>1.0</v>
      </c>
      <c r="BT643" s="8" t="s">
        <v>112</v>
      </c>
      <c r="BU643" s="10">
        <v>20.0</v>
      </c>
      <c r="BV643" s="10">
        <v>1.0</v>
      </c>
      <c r="BW643" s="10">
        <v>1.0</v>
      </c>
      <c r="BX643" s="8" t="s">
        <v>113</v>
      </c>
      <c r="BY643" s="15" t="s">
        <v>1894</v>
      </c>
      <c r="BZ643" s="10">
        <v>1.0</v>
      </c>
      <c r="CA643" s="10">
        <v>1.0</v>
      </c>
      <c r="CB643" s="8" t="s">
        <v>114</v>
      </c>
      <c r="CC643" s="15" t="s">
        <v>139</v>
      </c>
      <c r="CD643" s="10">
        <v>1.0</v>
      </c>
      <c r="CE643" s="10">
        <v>1.0</v>
      </c>
      <c r="CF643" s="8" t="s">
        <v>116</v>
      </c>
      <c r="CG643" s="17"/>
      <c r="CH643" s="10">
        <v>1.0</v>
      </c>
      <c r="CI643" s="10">
        <v>1.0</v>
      </c>
      <c r="CJ643" s="8" t="s">
        <v>118</v>
      </c>
      <c r="CK643" s="15" t="s">
        <v>117</v>
      </c>
      <c r="CL643" s="10">
        <v>1.0</v>
      </c>
      <c r="CM643" s="10">
        <v>1.0</v>
      </c>
      <c r="CN643" s="8" t="s">
        <v>105</v>
      </c>
      <c r="CO643" s="10">
        <v>10.0</v>
      </c>
      <c r="CP643" s="8" t="s">
        <v>111</v>
      </c>
      <c r="CQ643" s="10">
        <v>15.0</v>
      </c>
      <c r="CR643" s="8" t="s">
        <v>112</v>
      </c>
      <c r="CS643" s="10">
        <v>13.0</v>
      </c>
    </row>
    <row r="644">
      <c r="A644" s="7">
        <v>33371.0</v>
      </c>
      <c r="B644" s="8" t="s">
        <v>93</v>
      </c>
      <c r="C644" s="9" t="s">
        <v>2073</v>
      </c>
      <c r="D644" s="8" t="s">
        <v>202</v>
      </c>
      <c r="E644" s="10">
        <v>1.0</v>
      </c>
      <c r="F644" s="10">
        <v>0.0</v>
      </c>
      <c r="G644" s="8" t="s">
        <v>96</v>
      </c>
      <c r="H644" s="11"/>
      <c r="I644" s="8" t="s">
        <v>202</v>
      </c>
      <c r="J644" s="11"/>
      <c r="K644" s="11"/>
      <c r="L644" s="8" t="s">
        <v>97</v>
      </c>
      <c r="M644" s="11"/>
      <c r="N644" s="10">
        <v>1.0</v>
      </c>
      <c r="O644" s="10">
        <v>17172.0</v>
      </c>
      <c r="P644" s="11"/>
      <c r="Q644" s="10">
        <v>0.0</v>
      </c>
      <c r="R644" s="10">
        <v>0.0</v>
      </c>
      <c r="S644" s="10">
        <v>0.0</v>
      </c>
      <c r="T644" s="10">
        <v>0.0</v>
      </c>
      <c r="U644" s="10">
        <v>0.0</v>
      </c>
      <c r="V644" s="10">
        <v>0.0</v>
      </c>
      <c r="W644" s="10">
        <v>0.0</v>
      </c>
      <c r="X644" s="11"/>
      <c r="Y644" s="11"/>
      <c r="Z644" s="12">
        <v>0.52</v>
      </c>
      <c r="AA644" s="13" t="s">
        <v>98</v>
      </c>
      <c r="AB644" s="11"/>
      <c r="AC644" s="11"/>
      <c r="AD644" s="32" t="s">
        <v>2074</v>
      </c>
      <c r="AE644" s="14"/>
      <c r="AF644" s="14"/>
      <c r="AG644" s="14"/>
      <c r="AH644" s="11"/>
      <c r="AI644" s="11"/>
      <c r="AJ644" s="11"/>
      <c r="AK644" s="11"/>
      <c r="AL644" s="11"/>
      <c r="AM644" s="10">
        <v>0.0</v>
      </c>
      <c r="AN644" s="8" t="s">
        <v>100</v>
      </c>
      <c r="AO644" s="8" t="s">
        <v>202</v>
      </c>
      <c r="AP644" s="10">
        <v>1.0</v>
      </c>
      <c r="AQ644" s="10">
        <v>1.0</v>
      </c>
      <c r="AR644" s="8" t="s">
        <v>102</v>
      </c>
      <c r="AS644" s="10">
        <v>630.0</v>
      </c>
      <c r="AT644" s="10">
        <v>1.0</v>
      </c>
      <c r="AU644" s="10">
        <v>1.0</v>
      </c>
      <c r="AV644" s="8" t="s">
        <v>103</v>
      </c>
      <c r="AW644" s="8" t="s">
        <v>276</v>
      </c>
      <c r="AX644" s="10">
        <v>1.0</v>
      </c>
      <c r="AY644" s="10">
        <v>1.0</v>
      </c>
      <c r="AZ644" s="8" t="s">
        <v>105</v>
      </c>
      <c r="BA644" s="10">
        <v>18.0</v>
      </c>
      <c r="BB644" s="10">
        <v>1.0</v>
      </c>
      <c r="BC644" s="10">
        <v>1.0</v>
      </c>
      <c r="BD644" s="8" t="s">
        <v>106</v>
      </c>
      <c r="BE644" s="8" t="s">
        <v>107</v>
      </c>
      <c r="BF644" s="10">
        <v>1.0</v>
      </c>
      <c r="BG644" s="10">
        <v>1.0</v>
      </c>
      <c r="BH644" s="8" t="s">
        <v>108</v>
      </c>
      <c r="BI644" s="8" t="s">
        <v>124</v>
      </c>
      <c r="BJ644" s="10">
        <v>1.0</v>
      </c>
      <c r="BK644" s="10">
        <v>1.0</v>
      </c>
      <c r="BL644" s="8" t="s">
        <v>110</v>
      </c>
      <c r="BM644" s="10">
        <v>192.0</v>
      </c>
      <c r="BN644" s="10">
        <v>1.0</v>
      </c>
      <c r="BO644" s="10">
        <v>1.0</v>
      </c>
      <c r="BP644" s="8" t="s">
        <v>111</v>
      </c>
      <c r="BQ644" s="10">
        <v>22.0</v>
      </c>
      <c r="BR644" s="10">
        <v>1.0</v>
      </c>
      <c r="BS644" s="10">
        <v>1.0</v>
      </c>
      <c r="BT644" s="8" t="s">
        <v>112</v>
      </c>
      <c r="BU644" s="10">
        <v>22.0</v>
      </c>
      <c r="BV644" s="10">
        <v>1.0</v>
      </c>
      <c r="BW644" s="10">
        <v>1.0</v>
      </c>
      <c r="BX644" s="8" t="s">
        <v>113</v>
      </c>
      <c r="BY644" s="15" t="s">
        <v>1894</v>
      </c>
      <c r="BZ644" s="10">
        <v>1.0</v>
      </c>
      <c r="CA644" s="10">
        <v>1.0</v>
      </c>
      <c r="CB644" s="8" t="s">
        <v>114</v>
      </c>
      <c r="CC644" s="15" t="s">
        <v>115</v>
      </c>
      <c r="CD644" s="10">
        <v>1.0</v>
      </c>
      <c r="CE644" s="10">
        <v>1.0</v>
      </c>
      <c r="CF644" s="8" t="s">
        <v>116</v>
      </c>
      <c r="CG644" s="15" t="s">
        <v>115</v>
      </c>
      <c r="CH644" s="10">
        <v>1.0</v>
      </c>
      <c r="CI644" s="10">
        <v>1.0</v>
      </c>
      <c r="CJ644" s="8" t="s">
        <v>118</v>
      </c>
      <c r="CK644" s="15" t="s">
        <v>288</v>
      </c>
      <c r="CL644" s="10">
        <v>1.0</v>
      </c>
      <c r="CM644" s="10">
        <v>1.0</v>
      </c>
      <c r="CN644" s="8" t="s">
        <v>105</v>
      </c>
      <c r="CO644" s="10">
        <v>22.0</v>
      </c>
      <c r="CP644" s="8" t="s">
        <v>111</v>
      </c>
      <c r="CQ644" s="10">
        <v>38.0</v>
      </c>
      <c r="CR644" s="8" t="s">
        <v>112</v>
      </c>
      <c r="CS644" s="10">
        <v>30.0</v>
      </c>
    </row>
    <row r="645">
      <c r="A645" s="7">
        <v>33372.0</v>
      </c>
      <c r="B645" s="8" t="s">
        <v>93</v>
      </c>
      <c r="C645" s="9" t="s">
        <v>2075</v>
      </c>
      <c r="D645" s="8" t="s">
        <v>440</v>
      </c>
      <c r="E645" s="10">
        <v>1.0</v>
      </c>
      <c r="F645" s="10">
        <v>0.0</v>
      </c>
      <c r="G645" s="8" t="s">
        <v>96</v>
      </c>
      <c r="H645" s="11"/>
      <c r="I645" s="8" t="s">
        <v>440</v>
      </c>
      <c r="J645" s="11"/>
      <c r="K645" s="11"/>
      <c r="L645" s="8" t="s">
        <v>97</v>
      </c>
      <c r="M645" s="11"/>
      <c r="N645" s="10">
        <v>1.0</v>
      </c>
      <c r="O645" s="10">
        <v>6524.0</v>
      </c>
      <c r="P645" s="11"/>
      <c r="Q645" s="10">
        <v>0.0</v>
      </c>
      <c r="R645" s="10">
        <v>0.0</v>
      </c>
      <c r="S645" s="10">
        <v>0.0</v>
      </c>
      <c r="T645" s="10">
        <v>0.0</v>
      </c>
      <c r="U645" s="10">
        <v>0.0</v>
      </c>
      <c r="V645" s="10">
        <v>0.0</v>
      </c>
      <c r="W645" s="10">
        <v>0.0</v>
      </c>
      <c r="X645" s="11"/>
      <c r="Y645" s="11"/>
      <c r="Z645" s="12">
        <v>0.52</v>
      </c>
      <c r="AA645" s="13" t="s">
        <v>98</v>
      </c>
      <c r="AB645" s="11"/>
      <c r="AC645" s="11"/>
      <c r="AD645" s="32" t="s">
        <v>2076</v>
      </c>
      <c r="AE645" s="14"/>
      <c r="AF645" s="14"/>
      <c r="AG645" s="14"/>
      <c r="AH645" s="11"/>
      <c r="AI645" s="11"/>
      <c r="AJ645" s="11"/>
      <c r="AK645" s="11"/>
      <c r="AL645" s="11"/>
      <c r="AM645" s="10">
        <v>0.0</v>
      </c>
      <c r="AN645" s="8" t="s">
        <v>100</v>
      </c>
      <c r="AO645" s="8" t="s">
        <v>440</v>
      </c>
      <c r="AP645" s="10">
        <v>1.0</v>
      </c>
      <c r="AQ645" s="10">
        <v>1.0</v>
      </c>
      <c r="AR645" s="8" t="s">
        <v>102</v>
      </c>
      <c r="AS645" s="10">
        <v>630.0</v>
      </c>
      <c r="AT645" s="10">
        <v>1.0</v>
      </c>
      <c r="AU645" s="10">
        <v>1.0</v>
      </c>
      <c r="AV645" s="8" t="s">
        <v>103</v>
      </c>
      <c r="AW645" s="8" t="s">
        <v>276</v>
      </c>
      <c r="AX645" s="10">
        <v>1.0</v>
      </c>
      <c r="AY645" s="10">
        <v>1.0</v>
      </c>
      <c r="AZ645" s="8" t="s">
        <v>105</v>
      </c>
      <c r="BA645" s="10">
        <v>18.0</v>
      </c>
      <c r="BB645" s="10">
        <v>1.0</v>
      </c>
      <c r="BC645" s="10">
        <v>1.0</v>
      </c>
      <c r="BD645" s="8" t="s">
        <v>106</v>
      </c>
      <c r="BE645" s="8" t="s">
        <v>107</v>
      </c>
      <c r="BF645" s="10">
        <v>1.0</v>
      </c>
      <c r="BG645" s="10">
        <v>1.0</v>
      </c>
      <c r="BH645" s="8" t="s">
        <v>108</v>
      </c>
      <c r="BI645" s="8" t="s">
        <v>124</v>
      </c>
      <c r="BJ645" s="10">
        <v>1.0</v>
      </c>
      <c r="BK645" s="10">
        <v>1.0</v>
      </c>
      <c r="BL645" s="8" t="s">
        <v>110</v>
      </c>
      <c r="BM645" s="10">
        <v>192.0</v>
      </c>
      <c r="BN645" s="10">
        <v>1.0</v>
      </c>
      <c r="BO645" s="10">
        <v>1.0</v>
      </c>
      <c r="BP645" s="8" t="s">
        <v>111</v>
      </c>
      <c r="BQ645" s="10">
        <v>22.0</v>
      </c>
      <c r="BR645" s="10">
        <v>1.0</v>
      </c>
      <c r="BS645" s="10">
        <v>1.0</v>
      </c>
      <c r="BT645" s="8" t="s">
        <v>112</v>
      </c>
      <c r="BU645" s="10">
        <v>22.0</v>
      </c>
      <c r="BV645" s="10">
        <v>1.0</v>
      </c>
      <c r="BW645" s="10">
        <v>1.0</v>
      </c>
      <c r="BX645" s="8" t="s">
        <v>113</v>
      </c>
      <c r="BY645" s="15" t="s">
        <v>1894</v>
      </c>
      <c r="BZ645" s="10">
        <v>1.0</v>
      </c>
      <c r="CA645" s="10">
        <v>1.0</v>
      </c>
      <c r="CB645" s="8" t="s">
        <v>114</v>
      </c>
      <c r="CC645" s="15" t="s">
        <v>115</v>
      </c>
      <c r="CD645" s="10">
        <v>1.0</v>
      </c>
      <c r="CE645" s="10">
        <v>1.0</v>
      </c>
      <c r="CF645" s="8" t="s">
        <v>116</v>
      </c>
      <c r="CG645" s="15" t="s">
        <v>115</v>
      </c>
      <c r="CH645" s="10">
        <v>1.0</v>
      </c>
      <c r="CI645" s="10">
        <v>1.0</v>
      </c>
      <c r="CJ645" s="8" t="s">
        <v>118</v>
      </c>
      <c r="CK645" s="15" t="s">
        <v>288</v>
      </c>
      <c r="CL645" s="10">
        <v>1.0</v>
      </c>
      <c r="CM645" s="10">
        <v>1.0</v>
      </c>
      <c r="CN645" s="8" t="s">
        <v>105</v>
      </c>
      <c r="CO645" s="10">
        <v>22.0</v>
      </c>
      <c r="CP645" s="8" t="s">
        <v>111</v>
      </c>
      <c r="CQ645" s="10">
        <v>38.0</v>
      </c>
      <c r="CR645" s="8" t="s">
        <v>112</v>
      </c>
      <c r="CS645" s="10">
        <v>30.0</v>
      </c>
    </row>
    <row r="646">
      <c r="A646" s="7">
        <v>33373.0</v>
      </c>
      <c r="B646" s="8" t="s">
        <v>93</v>
      </c>
      <c r="C646" s="9" t="s">
        <v>2077</v>
      </c>
      <c r="D646" s="8" t="s">
        <v>1252</v>
      </c>
      <c r="E646" s="10">
        <v>1.0</v>
      </c>
      <c r="F646" s="10">
        <v>0.0</v>
      </c>
      <c r="G646" s="8" t="s">
        <v>96</v>
      </c>
      <c r="H646" s="11"/>
      <c r="I646" s="8" t="s">
        <v>1252</v>
      </c>
      <c r="J646" s="11"/>
      <c r="K646" s="11"/>
      <c r="L646" s="8" t="s">
        <v>97</v>
      </c>
      <c r="M646" s="11"/>
      <c r="N646" s="10">
        <v>0.0</v>
      </c>
      <c r="O646" s="10">
        <v>0.0</v>
      </c>
      <c r="P646" s="11"/>
      <c r="Q646" s="10">
        <v>0.0</v>
      </c>
      <c r="R646" s="10">
        <v>0.0</v>
      </c>
      <c r="S646" s="10">
        <v>0.0</v>
      </c>
      <c r="T646" s="10">
        <v>0.0</v>
      </c>
      <c r="U646" s="10">
        <v>0.0</v>
      </c>
      <c r="V646" s="10">
        <v>0.0</v>
      </c>
      <c r="W646" s="10">
        <v>0.0</v>
      </c>
      <c r="X646" s="11"/>
      <c r="Y646" s="11"/>
      <c r="Z646" s="12">
        <v>0.52</v>
      </c>
      <c r="AA646" s="13" t="s">
        <v>98</v>
      </c>
      <c r="AB646" s="11"/>
      <c r="AC646" s="11"/>
      <c r="AD646" s="32" t="s">
        <v>2078</v>
      </c>
      <c r="AE646" s="14"/>
      <c r="AF646" s="14"/>
      <c r="AG646" s="14"/>
      <c r="AH646" s="11"/>
      <c r="AI646" s="11"/>
      <c r="AJ646" s="11"/>
      <c r="AK646" s="11"/>
      <c r="AL646" s="11"/>
      <c r="AM646" s="10">
        <v>0.0</v>
      </c>
      <c r="AN646" s="8" t="s">
        <v>100</v>
      </c>
      <c r="AO646" s="8" t="s">
        <v>1252</v>
      </c>
      <c r="AP646" s="10">
        <v>1.0</v>
      </c>
      <c r="AQ646" s="10">
        <v>1.0</v>
      </c>
      <c r="AR646" s="8" t="s">
        <v>102</v>
      </c>
      <c r="AS646" s="10">
        <v>630.0</v>
      </c>
      <c r="AT646" s="10">
        <v>1.0</v>
      </c>
      <c r="AU646" s="10">
        <v>1.0</v>
      </c>
      <c r="AV646" s="8" t="s">
        <v>103</v>
      </c>
      <c r="AW646" s="8" t="s">
        <v>276</v>
      </c>
      <c r="AX646" s="10">
        <v>1.0</v>
      </c>
      <c r="AY646" s="10">
        <v>1.0</v>
      </c>
      <c r="AZ646" s="8" t="s">
        <v>105</v>
      </c>
      <c r="BA646" s="10">
        <v>18.0</v>
      </c>
      <c r="BB646" s="10">
        <v>1.0</v>
      </c>
      <c r="BC646" s="10">
        <v>1.0</v>
      </c>
      <c r="BD646" s="8" t="s">
        <v>106</v>
      </c>
      <c r="BE646" s="8" t="s">
        <v>107</v>
      </c>
      <c r="BF646" s="10">
        <v>1.0</v>
      </c>
      <c r="BG646" s="10">
        <v>1.0</v>
      </c>
      <c r="BH646" s="8" t="s">
        <v>108</v>
      </c>
      <c r="BI646" s="8" t="s">
        <v>124</v>
      </c>
      <c r="BJ646" s="10">
        <v>1.0</v>
      </c>
      <c r="BK646" s="10">
        <v>1.0</v>
      </c>
      <c r="BL646" s="8" t="s">
        <v>110</v>
      </c>
      <c r="BM646" s="10">
        <v>192.0</v>
      </c>
      <c r="BN646" s="10">
        <v>1.0</v>
      </c>
      <c r="BO646" s="10">
        <v>1.0</v>
      </c>
      <c r="BP646" s="8" t="s">
        <v>111</v>
      </c>
      <c r="BQ646" s="10">
        <v>22.0</v>
      </c>
      <c r="BR646" s="10">
        <v>1.0</v>
      </c>
      <c r="BS646" s="10">
        <v>1.0</v>
      </c>
      <c r="BT646" s="8" t="s">
        <v>112</v>
      </c>
      <c r="BU646" s="10">
        <v>22.0</v>
      </c>
      <c r="BV646" s="10">
        <v>1.0</v>
      </c>
      <c r="BW646" s="10">
        <v>1.0</v>
      </c>
      <c r="BX646" s="8" t="s">
        <v>113</v>
      </c>
      <c r="BY646" s="15" t="s">
        <v>1894</v>
      </c>
      <c r="BZ646" s="10">
        <v>1.0</v>
      </c>
      <c r="CA646" s="10">
        <v>1.0</v>
      </c>
      <c r="CB646" s="8" t="s">
        <v>114</v>
      </c>
      <c r="CC646" s="15" t="s">
        <v>115</v>
      </c>
      <c r="CD646" s="10">
        <v>1.0</v>
      </c>
      <c r="CE646" s="10">
        <v>1.0</v>
      </c>
      <c r="CF646" s="8" t="s">
        <v>116</v>
      </c>
      <c r="CG646" s="15" t="s">
        <v>115</v>
      </c>
      <c r="CH646" s="10">
        <v>1.0</v>
      </c>
      <c r="CI646" s="10">
        <v>1.0</v>
      </c>
      <c r="CJ646" s="8" t="s">
        <v>118</v>
      </c>
      <c r="CK646" s="15" t="s">
        <v>288</v>
      </c>
      <c r="CL646" s="10">
        <v>1.0</v>
      </c>
      <c r="CM646" s="10">
        <v>1.0</v>
      </c>
      <c r="CN646" s="8" t="s">
        <v>105</v>
      </c>
      <c r="CO646" s="10">
        <v>22.0</v>
      </c>
      <c r="CP646" s="8" t="s">
        <v>111</v>
      </c>
      <c r="CQ646" s="10">
        <v>38.0</v>
      </c>
      <c r="CR646" s="8" t="s">
        <v>112</v>
      </c>
      <c r="CS646" s="10">
        <v>30.0</v>
      </c>
    </row>
    <row r="647">
      <c r="A647" s="7">
        <v>33374.0</v>
      </c>
      <c r="B647" s="8" t="s">
        <v>93</v>
      </c>
      <c r="C647" s="9" t="s">
        <v>2079</v>
      </c>
      <c r="D647" s="8" t="s">
        <v>1943</v>
      </c>
      <c r="E647" s="10">
        <v>1.0</v>
      </c>
      <c r="F647" s="10">
        <v>0.0</v>
      </c>
      <c r="G647" s="8" t="s">
        <v>96</v>
      </c>
      <c r="H647" s="11"/>
      <c r="I647" s="8" t="s">
        <v>1943</v>
      </c>
      <c r="J647" s="11"/>
      <c r="K647" s="11"/>
      <c r="L647" s="8" t="s">
        <v>97</v>
      </c>
      <c r="M647" s="11"/>
      <c r="N647" s="10">
        <v>1.0</v>
      </c>
      <c r="O647" s="10">
        <v>1684.0</v>
      </c>
      <c r="P647" s="11"/>
      <c r="Q647" s="10">
        <v>0.0</v>
      </c>
      <c r="R647" s="10">
        <v>0.0</v>
      </c>
      <c r="S647" s="10">
        <v>0.0</v>
      </c>
      <c r="T647" s="10">
        <v>0.0</v>
      </c>
      <c r="U647" s="10">
        <v>0.0</v>
      </c>
      <c r="V647" s="10">
        <v>0.0</v>
      </c>
      <c r="W647" s="10">
        <v>0.0</v>
      </c>
      <c r="X647" s="11"/>
      <c r="Y647" s="11"/>
      <c r="Z647" s="12">
        <v>0.52</v>
      </c>
      <c r="AA647" s="13" t="s">
        <v>98</v>
      </c>
      <c r="AB647" s="11"/>
      <c r="AC647" s="11"/>
      <c r="AD647" s="32" t="s">
        <v>2080</v>
      </c>
      <c r="AE647" s="14"/>
      <c r="AF647" s="14"/>
      <c r="AG647" s="14"/>
      <c r="AH647" s="11"/>
      <c r="AI647" s="11"/>
      <c r="AJ647" s="11"/>
      <c r="AK647" s="11"/>
      <c r="AL647" s="11"/>
      <c r="AM647" s="10">
        <v>0.0</v>
      </c>
      <c r="AN647" s="8" t="s">
        <v>100</v>
      </c>
      <c r="AO647" s="8" t="s">
        <v>1943</v>
      </c>
      <c r="AP647" s="10">
        <v>1.0</v>
      </c>
      <c r="AQ647" s="10">
        <v>1.0</v>
      </c>
      <c r="AR647" s="8" t="s">
        <v>102</v>
      </c>
      <c r="AS647" s="10">
        <v>630.0</v>
      </c>
      <c r="AT647" s="10">
        <v>1.0</v>
      </c>
      <c r="AU647" s="10">
        <v>1.0</v>
      </c>
      <c r="AV647" s="8" t="s">
        <v>103</v>
      </c>
      <c r="AW647" s="8" t="s">
        <v>276</v>
      </c>
      <c r="AX647" s="10">
        <v>1.0</v>
      </c>
      <c r="AY647" s="10">
        <v>1.0</v>
      </c>
      <c r="AZ647" s="8" t="s">
        <v>105</v>
      </c>
      <c r="BA647" s="10">
        <v>18.0</v>
      </c>
      <c r="BB647" s="10">
        <v>1.0</v>
      </c>
      <c r="BC647" s="10">
        <v>1.0</v>
      </c>
      <c r="BD647" s="8" t="s">
        <v>106</v>
      </c>
      <c r="BE647" s="8" t="s">
        <v>107</v>
      </c>
      <c r="BF647" s="10">
        <v>1.0</v>
      </c>
      <c r="BG647" s="10">
        <v>1.0</v>
      </c>
      <c r="BH647" s="8" t="s">
        <v>108</v>
      </c>
      <c r="BI647" s="8" t="s">
        <v>124</v>
      </c>
      <c r="BJ647" s="10">
        <v>1.0</v>
      </c>
      <c r="BK647" s="10">
        <v>1.0</v>
      </c>
      <c r="BL647" s="8" t="s">
        <v>110</v>
      </c>
      <c r="BM647" s="10">
        <v>192.0</v>
      </c>
      <c r="BN647" s="10">
        <v>1.0</v>
      </c>
      <c r="BO647" s="10">
        <v>1.0</v>
      </c>
      <c r="BP647" s="8" t="s">
        <v>111</v>
      </c>
      <c r="BQ647" s="10">
        <v>22.0</v>
      </c>
      <c r="BR647" s="10">
        <v>1.0</v>
      </c>
      <c r="BS647" s="10">
        <v>1.0</v>
      </c>
      <c r="BT647" s="8" t="s">
        <v>112</v>
      </c>
      <c r="BU647" s="10">
        <v>22.0</v>
      </c>
      <c r="BV647" s="10">
        <v>1.0</v>
      </c>
      <c r="BW647" s="10">
        <v>1.0</v>
      </c>
      <c r="BX647" s="8" t="s">
        <v>113</v>
      </c>
      <c r="BY647" s="15" t="s">
        <v>1894</v>
      </c>
      <c r="BZ647" s="10">
        <v>1.0</v>
      </c>
      <c r="CA647" s="10">
        <v>1.0</v>
      </c>
      <c r="CB647" s="8" t="s">
        <v>114</v>
      </c>
      <c r="CC647" s="15" t="s">
        <v>115</v>
      </c>
      <c r="CD647" s="10">
        <v>1.0</v>
      </c>
      <c r="CE647" s="10">
        <v>1.0</v>
      </c>
      <c r="CF647" s="8" t="s">
        <v>116</v>
      </c>
      <c r="CG647" s="15" t="s">
        <v>115</v>
      </c>
      <c r="CH647" s="10">
        <v>1.0</v>
      </c>
      <c r="CI647" s="10">
        <v>1.0</v>
      </c>
      <c r="CJ647" s="8" t="s">
        <v>118</v>
      </c>
      <c r="CK647" s="15" t="s">
        <v>288</v>
      </c>
      <c r="CL647" s="10">
        <v>1.0</v>
      </c>
      <c r="CM647" s="10">
        <v>1.0</v>
      </c>
      <c r="CN647" s="8" t="s">
        <v>105</v>
      </c>
      <c r="CO647" s="10">
        <v>22.0</v>
      </c>
      <c r="CP647" s="8" t="s">
        <v>111</v>
      </c>
      <c r="CQ647" s="10">
        <v>38.0</v>
      </c>
      <c r="CR647" s="8" t="s">
        <v>112</v>
      </c>
      <c r="CS647" s="10">
        <v>30.0</v>
      </c>
    </row>
    <row r="648">
      <c r="A648" s="7">
        <v>33375.0</v>
      </c>
      <c r="B648" s="8" t="s">
        <v>93</v>
      </c>
      <c r="C648" s="9" t="s">
        <v>2081</v>
      </c>
      <c r="D648" s="8" t="s">
        <v>308</v>
      </c>
      <c r="E648" s="10">
        <v>1.0</v>
      </c>
      <c r="F648" s="10">
        <v>0.0</v>
      </c>
      <c r="G648" s="8" t="s">
        <v>96</v>
      </c>
      <c r="H648" s="11"/>
      <c r="I648" s="8" t="s">
        <v>308</v>
      </c>
      <c r="J648" s="11"/>
      <c r="K648" s="11"/>
      <c r="L648" s="8" t="s">
        <v>97</v>
      </c>
      <c r="M648" s="11"/>
      <c r="N648" s="10">
        <v>1.0</v>
      </c>
      <c r="O648" s="10">
        <v>1851.0</v>
      </c>
      <c r="P648" s="11"/>
      <c r="Q648" s="10">
        <v>0.0</v>
      </c>
      <c r="R648" s="10">
        <v>0.0</v>
      </c>
      <c r="S648" s="10">
        <v>0.0</v>
      </c>
      <c r="T648" s="10">
        <v>0.0</v>
      </c>
      <c r="U648" s="10">
        <v>0.0</v>
      </c>
      <c r="V648" s="10">
        <v>0.0</v>
      </c>
      <c r="W648" s="10">
        <v>0.0</v>
      </c>
      <c r="X648" s="11"/>
      <c r="Y648" s="11"/>
      <c r="Z648" s="12">
        <v>0.52</v>
      </c>
      <c r="AA648" s="13" t="s">
        <v>98</v>
      </c>
      <c r="AB648" s="11"/>
      <c r="AC648" s="11"/>
      <c r="AD648" s="32" t="s">
        <v>2082</v>
      </c>
      <c r="AE648" s="14"/>
      <c r="AF648" s="14"/>
      <c r="AG648" s="14"/>
      <c r="AH648" s="11"/>
      <c r="AI648" s="11"/>
      <c r="AJ648" s="11"/>
      <c r="AK648" s="11"/>
      <c r="AL648" s="11"/>
      <c r="AM648" s="10">
        <v>0.0</v>
      </c>
      <c r="AN648" s="8" t="s">
        <v>100</v>
      </c>
      <c r="AO648" s="8" t="s">
        <v>308</v>
      </c>
      <c r="AP648" s="10">
        <v>1.0</v>
      </c>
      <c r="AQ648" s="10">
        <v>1.0</v>
      </c>
      <c r="AR648" s="8" t="s">
        <v>102</v>
      </c>
      <c r="AS648" s="10">
        <v>630.0</v>
      </c>
      <c r="AT648" s="10">
        <v>1.0</v>
      </c>
      <c r="AU648" s="10">
        <v>1.0</v>
      </c>
      <c r="AV648" s="8" t="s">
        <v>103</v>
      </c>
      <c r="AW648" s="8" t="s">
        <v>276</v>
      </c>
      <c r="AX648" s="10">
        <v>1.0</v>
      </c>
      <c r="AY648" s="10">
        <v>1.0</v>
      </c>
      <c r="AZ648" s="8" t="s">
        <v>105</v>
      </c>
      <c r="BA648" s="10">
        <v>18.0</v>
      </c>
      <c r="BB648" s="10">
        <v>1.0</v>
      </c>
      <c r="BC648" s="10">
        <v>1.0</v>
      </c>
      <c r="BD648" s="8" t="s">
        <v>106</v>
      </c>
      <c r="BE648" s="8" t="s">
        <v>107</v>
      </c>
      <c r="BF648" s="10">
        <v>1.0</v>
      </c>
      <c r="BG648" s="10">
        <v>1.0</v>
      </c>
      <c r="BH648" s="8" t="s">
        <v>108</v>
      </c>
      <c r="BI648" s="8" t="s">
        <v>124</v>
      </c>
      <c r="BJ648" s="10">
        <v>1.0</v>
      </c>
      <c r="BK648" s="10">
        <v>1.0</v>
      </c>
      <c r="BL648" s="8" t="s">
        <v>110</v>
      </c>
      <c r="BM648" s="10">
        <v>192.0</v>
      </c>
      <c r="BN648" s="10">
        <v>1.0</v>
      </c>
      <c r="BO648" s="10">
        <v>1.0</v>
      </c>
      <c r="BP648" s="8" t="s">
        <v>111</v>
      </c>
      <c r="BQ648" s="10">
        <v>22.0</v>
      </c>
      <c r="BR648" s="10">
        <v>1.0</v>
      </c>
      <c r="BS648" s="10">
        <v>1.0</v>
      </c>
      <c r="BT648" s="8" t="s">
        <v>112</v>
      </c>
      <c r="BU648" s="10">
        <v>22.0</v>
      </c>
      <c r="BV648" s="10">
        <v>1.0</v>
      </c>
      <c r="BW648" s="10">
        <v>1.0</v>
      </c>
      <c r="BX648" s="8" t="s">
        <v>113</v>
      </c>
      <c r="BY648" s="15" t="s">
        <v>1894</v>
      </c>
      <c r="BZ648" s="10">
        <v>1.0</v>
      </c>
      <c r="CA648" s="10">
        <v>1.0</v>
      </c>
      <c r="CB648" s="8" t="s">
        <v>114</v>
      </c>
      <c r="CC648" s="15" t="s">
        <v>115</v>
      </c>
      <c r="CD648" s="10">
        <v>1.0</v>
      </c>
      <c r="CE648" s="10">
        <v>1.0</v>
      </c>
      <c r="CF648" s="8" t="s">
        <v>116</v>
      </c>
      <c r="CG648" s="15" t="s">
        <v>115</v>
      </c>
      <c r="CH648" s="10">
        <v>1.0</v>
      </c>
      <c r="CI648" s="10">
        <v>1.0</v>
      </c>
      <c r="CJ648" s="8" t="s">
        <v>118</v>
      </c>
      <c r="CK648" s="15" t="s">
        <v>288</v>
      </c>
      <c r="CL648" s="10">
        <v>1.0</v>
      </c>
      <c r="CM648" s="10">
        <v>1.0</v>
      </c>
      <c r="CN648" s="8" t="s">
        <v>105</v>
      </c>
      <c r="CO648" s="10">
        <v>22.0</v>
      </c>
      <c r="CP648" s="8" t="s">
        <v>111</v>
      </c>
      <c r="CQ648" s="10">
        <v>38.0</v>
      </c>
      <c r="CR648" s="8" t="s">
        <v>112</v>
      </c>
      <c r="CS648" s="10">
        <v>30.0</v>
      </c>
    </row>
    <row r="649">
      <c r="A649" s="7">
        <v>33376.0</v>
      </c>
      <c r="B649" s="8" t="s">
        <v>93</v>
      </c>
      <c r="C649" s="9" t="s">
        <v>2083</v>
      </c>
      <c r="D649" s="8" t="s">
        <v>1515</v>
      </c>
      <c r="E649" s="10">
        <v>1.0</v>
      </c>
      <c r="F649" s="10">
        <v>0.0</v>
      </c>
      <c r="G649" s="8" t="s">
        <v>96</v>
      </c>
      <c r="H649" s="11"/>
      <c r="I649" s="8" t="s">
        <v>1515</v>
      </c>
      <c r="J649" s="11"/>
      <c r="K649" s="11"/>
      <c r="L649" s="8" t="s">
        <v>97</v>
      </c>
      <c r="M649" s="11"/>
      <c r="N649" s="10">
        <v>1.0</v>
      </c>
      <c r="O649" s="10">
        <v>5.0</v>
      </c>
      <c r="P649" s="11"/>
      <c r="Q649" s="10">
        <v>0.0</v>
      </c>
      <c r="R649" s="10">
        <v>0.0</v>
      </c>
      <c r="S649" s="10">
        <v>0.0</v>
      </c>
      <c r="T649" s="10">
        <v>0.0</v>
      </c>
      <c r="U649" s="10">
        <v>0.0</v>
      </c>
      <c r="V649" s="10">
        <v>0.0</v>
      </c>
      <c r="W649" s="10">
        <v>0.0</v>
      </c>
      <c r="X649" s="11"/>
      <c r="Y649" s="11"/>
      <c r="Z649" s="12">
        <v>0.52</v>
      </c>
      <c r="AA649" s="13" t="s">
        <v>98</v>
      </c>
      <c r="AB649" s="11"/>
      <c r="AC649" s="11"/>
      <c r="AD649" s="32" t="s">
        <v>2084</v>
      </c>
      <c r="AE649" s="14"/>
      <c r="AF649" s="14"/>
      <c r="AG649" s="14"/>
      <c r="AH649" s="11"/>
      <c r="AI649" s="11"/>
      <c r="AJ649" s="11"/>
      <c r="AK649" s="11"/>
      <c r="AL649" s="11"/>
      <c r="AM649" s="10">
        <v>0.0</v>
      </c>
      <c r="AN649" s="8" t="s">
        <v>100</v>
      </c>
      <c r="AO649" s="8" t="s">
        <v>1515</v>
      </c>
      <c r="AP649" s="10">
        <v>1.0</v>
      </c>
      <c r="AQ649" s="10">
        <v>1.0</v>
      </c>
      <c r="AR649" s="8" t="s">
        <v>102</v>
      </c>
      <c r="AS649" s="10">
        <v>630.0</v>
      </c>
      <c r="AT649" s="10">
        <v>1.0</v>
      </c>
      <c r="AU649" s="10">
        <v>1.0</v>
      </c>
      <c r="AV649" s="8" t="s">
        <v>103</v>
      </c>
      <c r="AW649" s="8" t="s">
        <v>276</v>
      </c>
      <c r="AX649" s="10">
        <v>1.0</v>
      </c>
      <c r="AY649" s="10">
        <v>1.0</v>
      </c>
      <c r="AZ649" s="8" t="s">
        <v>105</v>
      </c>
      <c r="BA649" s="10">
        <v>18.0</v>
      </c>
      <c r="BB649" s="10">
        <v>1.0</v>
      </c>
      <c r="BC649" s="10">
        <v>1.0</v>
      </c>
      <c r="BD649" s="8" t="s">
        <v>106</v>
      </c>
      <c r="BE649" s="8" t="s">
        <v>107</v>
      </c>
      <c r="BF649" s="10">
        <v>1.0</v>
      </c>
      <c r="BG649" s="10">
        <v>1.0</v>
      </c>
      <c r="BH649" s="8" t="s">
        <v>108</v>
      </c>
      <c r="BI649" s="8" t="s">
        <v>124</v>
      </c>
      <c r="BJ649" s="10">
        <v>1.0</v>
      </c>
      <c r="BK649" s="10">
        <v>1.0</v>
      </c>
      <c r="BL649" s="8" t="s">
        <v>110</v>
      </c>
      <c r="BM649" s="10">
        <v>192.0</v>
      </c>
      <c r="BN649" s="10">
        <v>1.0</v>
      </c>
      <c r="BO649" s="10">
        <v>1.0</v>
      </c>
      <c r="BP649" s="8" t="s">
        <v>111</v>
      </c>
      <c r="BQ649" s="10">
        <v>22.0</v>
      </c>
      <c r="BR649" s="10">
        <v>1.0</v>
      </c>
      <c r="BS649" s="10">
        <v>1.0</v>
      </c>
      <c r="BT649" s="8" t="s">
        <v>112</v>
      </c>
      <c r="BU649" s="10">
        <v>22.0</v>
      </c>
      <c r="BV649" s="10">
        <v>1.0</v>
      </c>
      <c r="BW649" s="10">
        <v>1.0</v>
      </c>
      <c r="BX649" s="8" t="s">
        <v>113</v>
      </c>
      <c r="BY649" s="15" t="s">
        <v>1894</v>
      </c>
      <c r="BZ649" s="10">
        <v>1.0</v>
      </c>
      <c r="CA649" s="10">
        <v>1.0</v>
      </c>
      <c r="CB649" s="8" t="s">
        <v>114</v>
      </c>
      <c r="CC649" s="15" t="s">
        <v>115</v>
      </c>
      <c r="CD649" s="10">
        <v>1.0</v>
      </c>
      <c r="CE649" s="10">
        <v>1.0</v>
      </c>
      <c r="CF649" s="8" t="s">
        <v>116</v>
      </c>
      <c r="CG649" s="15" t="s">
        <v>115</v>
      </c>
      <c r="CH649" s="10">
        <v>1.0</v>
      </c>
      <c r="CI649" s="10">
        <v>1.0</v>
      </c>
      <c r="CJ649" s="8" t="s">
        <v>118</v>
      </c>
      <c r="CK649" s="15" t="s">
        <v>288</v>
      </c>
      <c r="CL649" s="10">
        <v>1.0</v>
      </c>
      <c r="CM649" s="10">
        <v>1.0</v>
      </c>
      <c r="CN649" s="8" t="s">
        <v>105</v>
      </c>
      <c r="CO649" s="10">
        <v>23.0</v>
      </c>
      <c r="CP649" s="8" t="s">
        <v>111</v>
      </c>
      <c r="CQ649" s="10">
        <v>30.0</v>
      </c>
      <c r="CR649" s="8" t="s">
        <v>112</v>
      </c>
      <c r="CS649" s="10">
        <v>38.0</v>
      </c>
    </row>
    <row r="650">
      <c r="A650" s="7">
        <v>33377.0</v>
      </c>
      <c r="B650" s="8" t="s">
        <v>93</v>
      </c>
      <c r="C650" s="9" t="s">
        <v>2085</v>
      </c>
      <c r="D650" s="8" t="s">
        <v>101</v>
      </c>
      <c r="E650" s="10">
        <v>1.0</v>
      </c>
      <c r="F650" s="10">
        <v>0.0</v>
      </c>
      <c r="G650" s="8" t="s">
        <v>96</v>
      </c>
      <c r="H650" s="11"/>
      <c r="I650" s="8" t="s">
        <v>101</v>
      </c>
      <c r="J650" s="11"/>
      <c r="K650" s="11"/>
      <c r="L650" s="8" t="s">
        <v>97</v>
      </c>
      <c r="M650" s="11"/>
      <c r="N650" s="10">
        <v>0.0</v>
      </c>
      <c r="O650" s="10">
        <v>0.0</v>
      </c>
      <c r="P650" s="11"/>
      <c r="Q650" s="10">
        <v>0.0</v>
      </c>
      <c r="R650" s="10">
        <v>0.0</v>
      </c>
      <c r="S650" s="10">
        <v>0.0</v>
      </c>
      <c r="T650" s="10">
        <v>0.0</v>
      </c>
      <c r="U650" s="10">
        <v>0.0</v>
      </c>
      <c r="V650" s="10">
        <v>0.0</v>
      </c>
      <c r="W650" s="10">
        <v>0.0</v>
      </c>
      <c r="X650" s="11"/>
      <c r="Y650" s="11"/>
      <c r="Z650" s="12">
        <v>0.52</v>
      </c>
      <c r="AA650" s="13" t="s">
        <v>98</v>
      </c>
      <c r="AB650" s="11"/>
      <c r="AC650" s="11"/>
      <c r="AD650" s="32" t="s">
        <v>2086</v>
      </c>
      <c r="AE650" s="14"/>
      <c r="AF650" s="14"/>
      <c r="AG650" s="14"/>
      <c r="AH650" s="11"/>
      <c r="AI650" s="11"/>
      <c r="AJ650" s="11"/>
      <c r="AK650" s="11"/>
      <c r="AL650" s="11"/>
      <c r="AM650" s="10">
        <v>0.0</v>
      </c>
      <c r="AN650" s="8" t="s">
        <v>100</v>
      </c>
      <c r="AO650" s="8" t="s">
        <v>101</v>
      </c>
      <c r="AP650" s="10">
        <v>1.0</v>
      </c>
      <c r="AQ650" s="10">
        <v>1.0</v>
      </c>
      <c r="AR650" s="8" t="s">
        <v>102</v>
      </c>
      <c r="AS650" s="10">
        <v>630.0</v>
      </c>
      <c r="AT650" s="10">
        <v>1.0</v>
      </c>
      <c r="AU650" s="10">
        <v>1.0</v>
      </c>
      <c r="AV650" s="8" t="s">
        <v>103</v>
      </c>
      <c r="AW650" s="8" t="s">
        <v>276</v>
      </c>
      <c r="AX650" s="10">
        <v>1.0</v>
      </c>
      <c r="AY650" s="10">
        <v>1.0</v>
      </c>
      <c r="AZ650" s="8" t="s">
        <v>105</v>
      </c>
      <c r="BA650" s="10">
        <v>18.0</v>
      </c>
      <c r="BB650" s="10">
        <v>1.0</v>
      </c>
      <c r="BC650" s="10">
        <v>1.0</v>
      </c>
      <c r="BD650" s="8" t="s">
        <v>106</v>
      </c>
      <c r="BE650" s="8" t="s">
        <v>107</v>
      </c>
      <c r="BF650" s="10">
        <v>1.0</v>
      </c>
      <c r="BG650" s="10">
        <v>1.0</v>
      </c>
      <c r="BH650" s="8" t="s">
        <v>108</v>
      </c>
      <c r="BI650" s="8" t="s">
        <v>124</v>
      </c>
      <c r="BJ650" s="10">
        <v>1.0</v>
      </c>
      <c r="BK650" s="10">
        <v>1.0</v>
      </c>
      <c r="BL650" s="8" t="s">
        <v>110</v>
      </c>
      <c r="BM650" s="10">
        <v>192.0</v>
      </c>
      <c r="BN650" s="10">
        <v>1.0</v>
      </c>
      <c r="BO650" s="10">
        <v>1.0</v>
      </c>
      <c r="BP650" s="8" t="s">
        <v>111</v>
      </c>
      <c r="BQ650" s="10">
        <v>22.0</v>
      </c>
      <c r="BR650" s="10">
        <v>1.0</v>
      </c>
      <c r="BS650" s="10">
        <v>1.0</v>
      </c>
      <c r="BT650" s="8" t="s">
        <v>112</v>
      </c>
      <c r="BU650" s="10">
        <v>22.0</v>
      </c>
      <c r="BV650" s="10">
        <v>1.0</v>
      </c>
      <c r="BW650" s="10">
        <v>1.0</v>
      </c>
      <c r="BX650" s="8" t="s">
        <v>113</v>
      </c>
      <c r="BY650" s="15" t="s">
        <v>1894</v>
      </c>
      <c r="BZ650" s="10">
        <v>1.0</v>
      </c>
      <c r="CA650" s="10">
        <v>1.0</v>
      </c>
      <c r="CB650" s="8" t="s">
        <v>114</v>
      </c>
      <c r="CC650" s="15" t="s">
        <v>115</v>
      </c>
      <c r="CD650" s="10">
        <v>1.0</v>
      </c>
      <c r="CE650" s="10">
        <v>1.0</v>
      </c>
      <c r="CF650" s="8" t="s">
        <v>116</v>
      </c>
      <c r="CG650" s="15" t="s">
        <v>115</v>
      </c>
      <c r="CH650" s="10">
        <v>1.0</v>
      </c>
      <c r="CI650" s="10">
        <v>1.0</v>
      </c>
      <c r="CJ650" s="8" t="s">
        <v>118</v>
      </c>
      <c r="CK650" s="15" t="s">
        <v>288</v>
      </c>
      <c r="CL650" s="10">
        <v>1.0</v>
      </c>
      <c r="CM650" s="10">
        <v>1.0</v>
      </c>
      <c r="CN650" s="8" t="s">
        <v>105</v>
      </c>
      <c r="CO650" s="10">
        <v>11.0</v>
      </c>
      <c r="CP650" s="8" t="s">
        <v>111</v>
      </c>
      <c r="CQ650" s="10">
        <v>15.0</v>
      </c>
      <c r="CR650" s="8" t="s">
        <v>112</v>
      </c>
      <c r="CS650" s="10">
        <v>35.0</v>
      </c>
    </row>
    <row r="651">
      <c r="A651" s="7">
        <v>33378.0</v>
      </c>
      <c r="B651" s="8" t="s">
        <v>93</v>
      </c>
      <c r="C651" s="9" t="s">
        <v>2087</v>
      </c>
      <c r="D651" s="8" t="s">
        <v>261</v>
      </c>
      <c r="E651" s="10">
        <v>1.0</v>
      </c>
      <c r="F651" s="10">
        <v>0.0</v>
      </c>
      <c r="G651" s="8" t="s">
        <v>96</v>
      </c>
      <c r="H651" s="11"/>
      <c r="I651" s="8" t="s">
        <v>261</v>
      </c>
      <c r="J651" s="11"/>
      <c r="K651" s="11"/>
      <c r="L651" s="8" t="s">
        <v>97</v>
      </c>
      <c r="M651" s="11"/>
      <c r="N651" s="10">
        <v>1.0</v>
      </c>
      <c r="O651" s="10">
        <v>1491.0</v>
      </c>
      <c r="P651" s="11"/>
      <c r="Q651" s="10">
        <v>0.0</v>
      </c>
      <c r="R651" s="10">
        <v>0.0</v>
      </c>
      <c r="S651" s="10">
        <v>0.0</v>
      </c>
      <c r="T651" s="10">
        <v>0.0</v>
      </c>
      <c r="U651" s="10">
        <v>0.0</v>
      </c>
      <c r="V651" s="10">
        <v>0.0</v>
      </c>
      <c r="W651" s="10">
        <v>0.0</v>
      </c>
      <c r="X651" s="11"/>
      <c r="Y651" s="11"/>
      <c r="Z651" s="12">
        <v>0.52</v>
      </c>
      <c r="AA651" s="13" t="s">
        <v>98</v>
      </c>
      <c r="AB651" s="11"/>
      <c r="AC651" s="11"/>
      <c r="AD651" s="32" t="s">
        <v>2088</v>
      </c>
      <c r="AE651" s="14"/>
      <c r="AF651" s="14"/>
      <c r="AG651" s="14"/>
      <c r="AH651" s="11"/>
      <c r="AI651" s="11"/>
      <c r="AJ651" s="11"/>
      <c r="AK651" s="11"/>
      <c r="AL651" s="11"/>
      <c r="AM651" s="10">
        <v>0.0</v>
      </c>
      <c r="AN651" s="8" t="s">
        <v>100</v>
      </c>
      <c r="AO651" s="8" t="s">
        <v>261</v>
      </c>
      <c r="AP651" s="10">
        <v>1.0</v>
      </c>
      <c r="AQ651" s="10">
        <v>1.0</v>
      </c>
      <c r="AR651" s="8" t="s">
        <v>102</v>
      </c>
      <c r="AS651" s="10">
        <v>630.0</v>
      </c>
      <c r="AT651" s="10">
        <v>1.0</v>
      </c>
      <c r="AU651" s="10">
        <v>1.0</v>
      </c>
      <c r="AV651" s="8" t="s">
        <v>103</v>
      </c>
      <c r="AW651" s="8" t="s">
        <v>276</v>
      </c>
      <c r="AX651" s="10">
        <v>1.0</v>
      </c>
      <c r="AY651" s="10">
        <v>1.0</v>
      </c>
      <c r="AZ651" s="8" t="s">
        <v>105</v>
      </c>
      <c r="BA651" s="10">
        <v>18.0</v>
      </c>
      <c r="BB651" s="10">
        <v>1.0</v>
      </c>
      <c r="BC651" s="10">
        <v>1.0</v>
      </c>
      <c r="BD651" s="8" t="s">
        <v>106</v>
      </c>
      <c r="BE651" s="8" t="s">
        <v>107</v>
      </c>
      <c r="BF651" s="10">
        <v>1.0</v>
      </c>
      <c r="BG651" s="10">
        <v>1.0</v>
      </c>
      <c r="BH651" s="8" t="s">
        <v>108</v>
      </c>
      <c r="BI651" s="8" t="s">
        <v>124</v>
      </c>
      <c r="BJ651" s="10">
        <v>1.0</v>
      </c>
      <c r="BK651" s="10">
        <v>1.0</v>
      </c>
      <c r="BL651" s="8" t="s">
        <v>110</v>
      </c>
      <c r="BM651" s="10">
        <v>192.0</v>
      </c>
      <c r="BN651" s="10">
        <v>1.0</v>
      </c>
      <c r="BO651" s="10">
        <v>1.0</v>
      </c>
      <c r="BP651" s="8" t="s">
        <v>111</v>
      </c>
      <c r="BQ651" s="10">
        <v>22.0</v>
      </c>
      <c r="BR651" s="10">
        <v>1.0</v>
      </c>
      <c r="BS651" s="10">
        <v>1.0</v>
      </c>
      <c r="BT651" s="8" t="s">
        <v>112</v>
      </c>
      <c r="BU651" s="10">
        <v>22.0</v>
      </c>
      <c r="BV651" s="10">
        <v>1.0</v>
      </c>
      <c r="BW651" s="10">
        <v>1.0</v>
      </c>
      <c r="BX651" s="8" t="s">
        <v>113</v>
      </c>
      <c r="BY651" s="15" t="s">
        <v>1894</v>
      </c>
      <c r="BZ651" s="10">
        <v>1.0</v>
      </c>
      <c r="CA651" s="10">
        <v>1.0</v>
      </c>
      <c r="CB651" s="8" t="s">
        <v>114</v>
      </c>
      <c r="CC651" s="15" t="s">
        <v>115</v>
      </c>
      <c r="CD651" s="10">
        <v>1.0</v>
      </c>
      <c r="CE651" s="10">
        <v>1.0</v>
      </c>
      <c r="CF651" s="8" t="s">
        <v>116</v>
      </c>
      <c r="CG651" s="15" t="s">
        <v>115</v>
      </c>
      <c r="CH651" s="10">
        <v>1.0</v>
      </c>
      <c r="CI651" s="10">
        <v>1.0</v>
      </c>
      <c r="CJ651" s="8" t="s">
        <v>118</v>
      </c>
      <c r="CK651" s="15" t="s">
        <v>288</v>
      </c>
      <c r="CL651" s="10">
        <v>1.0</v>
      </c>
      <c r="CM651" s="10">
        <v>1.0</v>
      </c>
      <c r="CN651" s="8" t="s">
        <v>105</v>
      </c>
      <c r="CO651" s="10">
        <v>9.0</v>
      </c>
      <c r="CP651" s="8" t="s">
        <v>111</v>
      </c>
      <c r="CQ651" s="10">
        <v>15.0</v>
      </c>
      <c r="CR651" s="8" t="s">
        <v>112</v>
      </c>
      <c r="CS651" s="10">
        <v>20.0</v>
      </c>
    </row>
    <row r="652">
      <c r="A652" s="7">
        <v>33379.0</v>
      </c>
      <c r="B652" s="8" t="s">
        <v>93</v>
      </c>
      <c r="C652" s="9" t="s">
        <v>2089</v>
      </c>
      <c r="D652" s="8" t="s">
        <v>747</v>
      </c>
      <c r="E652" s="10">
        <v>1.0</v>
      </c>
      <c r="F652" s="10">
        <v>0.0</v>
      </c>
      <c r="G652" s="8" t="s">
        <v>96</v>
      </c>
      <c r="H652" s="11"/>
      <c r="I652" s="8" t="s">
        <v>747</v>
      </c>
      <c r="J652" s="11"/>
      <c r="K652" s="11"/>
      <c r="L652" s="8" t="s">
        <v>97</v>
      </c>
      <c r="M652" s="11"/>
      <c r="N652" s="10">
        <v>1.0</v>
      </c>
      <c r="O652" s="10">
        <v>1216.0</v>
      </c>
      <c r="P652" s="11"/>
      <c r="Q652" s="10">
        <v>0.0</v>
      </c>
      <c r="R652" s="10">
        <v>0.0</v>
      </c>
      <c r="S652" s="10">
        <v>0.0</v>
      </c>
      <c r="T652" s="10">
        <v>0.0</v>
      </c>
      <c r="U652" s="10">
        <v>0.0</v>
      </c>
      <c r="V652" s="10">
        <v>0.0</v>
      </c>
      <c r="W652" s="10">
        <v>0.0</v>
      </c>
      <c r="X652" s="11"/>
      <c r="Y652" s="11"/>
      <c r="Z652" s="12">
        <v>0.52</v>
      </c>
      <c r="AA652" s="13" t="s">
        <v>98</v>
      </c>
      <c r="AB652" s="11"/>
      <c r="AC652" s="11"/>
      <c r="AD652" s="32" t="s">
        <v>2090</v>
      </c>
      <c r="AE652" s="14"/>
      <c r="AF652" s="14"/>
      <c r="AG652" s="14"/>
      <c r="AH652" s="11"/>
      <c r="AI652" s="11"/>
      <c r="AJ652" s="11"/>
      <c r="AK652" s="11"/>
      <c r="AL652" s="11"/>
      <c r="AM652" s="10">
        <v>0.0</v>
      </c>
      <c r="AN652" s="8" t="s">
        <v>100</v>
      </c>
      <c r="AO652" s="8" t="s">
        <v>747</v>
      </c>
      <c r="AP652" s="10">
        <v>1.0</v>
      </c>
      <c r="AQ652" s="10">
        <v>1.0</v>
      </c>
      <c r="AR652" s="8" t="s">
        <v>102</v>
      </c>
      <c r="AS652" s="10">
        <v>630.0</v>
      </c>
      <c r="AT652" s="10">
        <v>1.0</v>
      </c>
      <c r="AU652" s="10">
        <v>1.0</v>
      </c>
      <c r="AV652" s="8" t="s">
        <v>103</v>
      </c>
      <c r="AW652" s="8" t="s">
        <v>276</v>
      </c>
      <c r="AX652" s="10">
        <v>1.0</v>
      </c>
      <c r="AY652" s="10">
        <v>1.0</v>
      </c>
      <c r="AZ652" s="8" t="s">
        <v>105</v>
      </c>
      <c r="BA652" s="10">
        <v>18.0</v>
      </c>
      <c r="BB652" s="10">
        <v>1.0</v>
      </c>
      <c r="BC652" s="10">
        <v>1.0</v>
      </c>
      <c r="BD652" s="8" t="s">
        <v>106</v>
      </c>
      <c r="BE652" s="8" t="s">
        <v>107</v>
      </c>
      <c r="BF652" s="10">
        <v>1.0</v>
      </c>
      <c r="BG652" s="10">
        <v>1.0</v>
      </c>
      <c r="BH652" s="8" t="s">
        <v>108</v>
      </c>
      <c r="BI652" s="8" t="s">
        <v>124</v>
      </c>
      <c r="BJ652" s="10">
        <v>1.0</v>
      </c>
      <c r="BK652" s="10">
        <v>1.0</v>
      </c>
      <c r="BL652" s="8" t="s">
        <v>110</v>
      </c>
      <c r="BM652" s="10">
        <v>192.0</v>
      </c>
      <c r="BN652" s="10">
        <v>1.0</v>
      </c>
      <c r="BO652" s="10">
        <v>1.0</v>
      </c>
      <c r="BP652" s="8" t="s">
        <v>111</v>
      </c>
      <c r="BQ652" s="10">
        <v>22.0</v>
      </c>
      <c r="BR652" s="10">
        <v>1.0</v>
      </c>
      <c r="BS652" s="10">
        <v>1.0</v>
      </c>
      <c r="BT652" s="8" t="s">
        <v>112</v>
      </c>
      <c r="BU652" s="10">
        <v>22.0</v>
      </c>
      <c r="BV652" s="10">
        <v>1.0</v>
      </c>
      <c r="BW652" s="10">
        <v>1.0</v>
      </c>
      <c r="BX652" s="8" t="s">
        <v>113</v>
      </c>
      <c r="BY652" s="15" t="s">
        <v>1894</v>
      </c>
      <c r="BZ652" s="10">
        <v>1.0</v>
      </c>
      <c r="CA652" s="10">
        <v>1.0</v>
      </c>
      <c r="CB652" s="8" t="s">
        <v>114</v>
      </c>
      <c r="CC652" s="15" t="s">
        <v>115</v>
      </c>
      <c r="CD652" s="10">
        <v>1.0</v>
      </c>
      <c r="CE652" s="10">
        <v>1.0</v>
      </c>
      <c r="CF652" s="8" t="s">
        <v>116</v>
      </c>
      <c r="CG652" s="15" t="s">
        <v>115</v>
      </c>
      <c r="CH652" s="10">
        <v>1.0</v>
      </c>
      <c r="CI652" s="10">
        <v>1.0</v>
      </c>
      <c r="CJ652" s="8" t="s">
        <v>118</v>
      </c>
      <c r="CK652" s="15" t="s">
        <v>288</v>
      </c>
      <c r="CL652" s="10">
        <v>1.0</v>
      </c>
      <c r="CM652" s="10">
        <v>1.0</v>
      </c>
      <c r="CN652" s="8" t="s">
        <v>105</v>
      </c>
      <c r="CO652" s="10">
        <v>10.5</v>
      </c>
      <c r="CP652" s="8" t="s">
        <v>111</v>
      </c>
      <c r="CQ652" s="10">
        <v>13.0</v>
      </c>
      <c r="CR652" s="8" t="s">
        <v>112</v>
      </c>
      <c r="CS652" s="10">
        <v>15.0</v>
      </c>
    </row>
    <row r="653">
      <c r="A653" s="7">
        <v>33380.0</v>
      </c>
      <c r="B653" s="8" t="s">
        <v>93</v>
      </c>
      <c r="C653" s="9" t="s">
        <v>2091</v>
      </c>
      <c r="D653" s="8" t="s">
        <v>246</v>
      </c>
      <c r="E653" s="10">
        <v>1.0</v>
      </c>
      <c r="F653" s="10">
        <v>0.0</v>
      </c>
      <c r="G653" s="8" t="s">
        <v>96</v>
      </c>
      <c r="H653" s="11"/>
      <c r="I653" s="8" t="s">
        <v>246</v>
      </c>
      <c r="J653" s="11"/>
      <c r="K653" s="11"/>
      <c r="L653" s="8" t="s">
        <v>97</v>
      </c>
      <c r="M653" s="11"/>
      <c r="N653" s="10">
        <v>1.0</v>
      </c>
      <c r="O653" s="10">
        <v>1200.0</v>
      </c>
      <c r="P653" s="11"/>
      <c r="Q653" s="10">
        <v>0.0</v>
      </c>
      <c r="R653" s="10">
        <v>0.0</v>
      </c>
      <c r="S653" s="10">
        <v>0.0</v>
      </c>
      <c r="T653" s="10">
        <v>0.0</v>
      </c>
      <c r="U653" s="10">
        <v>0.0</v>
      </c>
      <c r="V653" s="10">
        <v>0.0</v>
      </c>
      <c r="W653" s="10">
        <v>0.0</v>
      </c>
      <c r="X653" s="11"/>
      <c r="Y653" s="11"/>
      <c r="Z653" s="12">
        <v>0.52</v>
      </c>
      <c r="AA653" s="13" t="s">
        <v>98</v>
      </c>
      <c r="AB653" s="11"/>
      <c r="AC653" s="11"/>
      <c r="AD653" s="32" t="s">
        <v>2092</v>
      </c>
      <c r="AE653" s="14"/>
      <c r="AF653" s="14"/>
      <c r="AG653" s="14"/>
      <c r="AH653" s="11"/>
      <c r="AI653" s="11"/>
      <c r="AJ653" s="11"/>
      <c r="AK653" s="11"/>
      <c r="AL653" s="11"/>
      <c r="AM653" s="10">
        <v>0.0</v>
      </c>
      <c r="AN653" s="8" t="s">
        <v>100</v>
      </c>
      <c r="AO653" s="8" t="s">
        <v>246</v>
      </c>
      <c r="AP653" s="10">
        <v>1.0</v>
      </c>
      <c r="AQ653" s="10">
        <v>1.0</v>
      </c>
      <c r="AR653" s="8" t="s">
        <v>102</v>
      </c>
      <c r="AS653" s="10">
        <v>630.0</v>
      </c>
      <c r="AT653" s="10">
        <v>1.0</v>
      </c>
      <c r="AU653" s="10">
        <v>1.0</v>
      </c>
      <c r="AV653" s="8" t="s">
        <v>103</v>
      </c>
      <c r="AW653" s="8" t="s">
        <v>276</v>
      </c>
      <c r="AX653" s="10">
        <v>1.0</v>
      </c>
      <c r="AY653" s="10">
        <v>1.0</v>
      </c>
      <c r="AZ653" s="8" t="s">
        <v>105</v>
      </c>
      <c r="BA653" s="10">
        <v>18.0</v>
      </c>
      <c r="BB653" s="10">
        <v>1.0</v>
      </c>
      <c r="BC653" s="10">
        <v>1.0</v>
      </c>
      <c r="BD653" s="8" t="s">
        <v>106</v>
      </c>
      <c r="BE653" s="8" t="s">
        <v>107</v>
      </c>
      <c r="BF653" s="10">
        <v>1.0</v>
      </c>
      <c r="BG653" s="10">
        <v>1.0</v>
      </c>
      <c r="BH653" s="8" t="s">
        <v>108</v>
      </c>
      <c r="BI653" s="8" t="s">
        <v>124</v>
      </c>
      <c r="BJ653" s="10">
        <v>1.0</v>
      </c>
      <c r="BK653" s="10">
        <v>1.0</v>
      </c>
      <c r="BL653" s="8" t="s">
        <v>110</v>
      </c>
      <c r="BM653" s="10">
        <v>192.0</v>
      </c>
      <c r="BN653" s="10">
        <v>1.0</v>
      </c>
      <c r="BO653" s="10">
        <v>1.0</v>
      </c>
      <c r="BP653" s="8" t="s">
        <v>111</v>
      </c>
      <c r="BQ653" s="10">
        <v>22.0</v>
      </c>
      <c r="BR653" s="10">
        <v>1.0</v>
      </c>
      <c r="BS653" s="10">
        <v>1.0</v>
      </c>
      <c r="BT653" s="8" t="s">
        <v>112</v>
      </c>
      <c r="BU653" s="10">
        <v>22.0</v>
      </c>
      <c r="BV653" s="10">
        <v>1.0</v>
      </c>
      <c r="BW653" s="10">
        <v>1.0</v>
      </c>
      <c r="BX653" s="8" t="s">
        <v>113</v>
      </c>
      <c r="BY653" s="15" t="s">
        <v>1894</v>
      </c>
      <c r="BZ653" s="10">
        <v>1.0</v>
      </c>
      <c r="CA653" s="10">
        <v>1.0</v>
      </c>
      <c r="CB653" s="8" t="s">
        <v>114</v>
      </c>
      <c r="CC653" s="15" t="s">
        <v>115</v>
      </c>
      <c r="CD653" s="10">
        <v>1.0</v>
      </c>
      <c r="CE653" s="10">
        <v>1.0</v>
      </c>
      <c r="CF653" s="8" t="s">
        <v>116</v>
      </c>
      <c r="CG653" s="15" t="s">
        <v>115</v>
      </c>
      <c r="CH653" s="10">
        <v>1.0</v>
      </c>
      <c r="CI653" s="10">
        <v>1.0</v>
      </c>
      <c r="CJ653" s="8" t="s">
        <v>118</v>
      </c>
      <c r="CK653" s="15" t="s">
        <v>288</v>
      </c>
      <c r="CL653" s="10">
        <v>1.0</v>
      </c>
      <c r="CM653" s="10">
        <v>1.0</v>
      </c>
      <c r="CN653" s="8" t="s">
        <v>105</v>
      </c>
      <c r="CO653" s="10">
        <v>22.0</v>
      </c>
      <c r="CP653" s="8" t="s">
        <v>111</v>
      </c>
      <c r="CQ653" s="10">
        <v>38.0</v>
      </c>
      <c r="CR653" s="8" t="s">
        <v>112</v>
      </c>
      <c r="CS653" s="10">
        <v>30.0</v>
      </c>
    </row>
    <row r="654">
      <c r="A654" s="7">
        <v>33381.0</v>
      </c>
      <c r="B654" s="8" t="s">
        <v>93</v>
      </c>
      <c r="C654" s="9" t="s">
        <v>2093</v>
      </c>
      <c r="D654" s="8" t="s">
        <v>202</v>
      </c>
      <c r="E654" s="10">
        <v>1.0</v>
      </c>
      <c r="F654" s="10">
        <v>0.0</v>
      </c>
      <c r="G654" s="8" t="s">
        <v>96</v>
      </c>
      <c r="H654" s="11"/>
      <c r="I654" s="8" t="s">
        <v>2094</v>
      </c>
      <c r="J654" s="11"/>
      <c r="K654" s="11"/>
      <c r="L654" s="8" t="s">
        <v>97</v>
      </c>
      <c r="M654" s="11"/>
      <c r="N654" s="10">
        <v>0.0</v>
      </c>
      <c r="O654" s="10">
        <v>0.0</v>
      </c>
      <c r="P654" s="11"/>
      <c r="Q654" s="10">
        <v>0.0</v>
      </c>
      <c r="R654" s="10">
        <v>0.0</v>
      </c>
      <c r="S654" s="10">
        <v>0.0</v>
      </c>
      <c r="T654" s="10">
        <v>0.0</v>
      </c>
      <c r="U654" s="10">
        <v>0.0</v>
      </c>
      <c r="V654" s="10">
        <v>0.0</v>
      </c>
      <c r="W654" s="10">
        <v>0.0</v>
      </c>
      <c r="X654" s="11"/>
      <c r="Y654" s="11"/>
      <c r="Z654" s="12">
        <v>0.56</v>
      </c>
      <c r="AA654" s="13" t="s">
        <v>98</v>
      </c>
      <c r="AB654" s="11"/>
      <c r="AC654" s="11"/>
      <c r="AD654" s="32" t="s">
        <v>2095</v>
      </c>
      <c r="AE654" s="14"/>
      <c r="AF654" s="14"/>
      <c r="AG654" s="14"/>
      <c r="AH654" s="11"/>
      <c r="AI654" s="11"/>
      <c r="AJ654" s="11"/>
      <c r="AK654" s="11"/>
      <c r="AL654" s="11"/>
      <c r="AM654" s="10">
        <v>0.0</v>
      </c>
      <c r="AN654" s="8" t="s">
        <v>100</v>
      </c>
      <c r="AO654" s="8" t="s">
        <v>202</v>
      </c>
      <c r="AP654" s="10">
        <v>1.0</v>
      </c>
      <c r="AQ654" s="10">
        <v>1.0</v>
      </c>
      <c r="AR654" s="8" t="s">
        <v>102</v>
      </c>
      <c r="AS654" s="10">
        <v>630.0</v>
      </c>
      <c r="AT654" s="10">
        <v>1.0</v>
      </c>
      <c r="AU654" s="10">
        <v>1.0</v>
      </c>
      <c r="AV654" s="8" t="s">
        <v>103</v>
      </c>
      <c r="AW654" s="8" t="s">
        <v>276</v>
      </c>
      <c r="AX654" s="10">
        <v>1.0</v>
      </c>
      <c r="AY654" s="10">
        <v>1.0</v>
      </c>
      <c r="AZ654" s="8" t="s">
        <v>105</v>
      </c>
      <c r="BA654" s="10">
        <v>18.0</v>
      </c>
      <c r="BB654" s="10">
        <v>1.0</v>
      </c>
      <c r="BC654" s="10">
        <v>1.0</v>
      </c>
      <c r="BD654" s="8" t="s">
        <v>106</v>
      </c>
      <c r="BE654" s="8" t="s">
        <v>107</v>
      </c>
      <c r="BF654" s="10">
        <v>1.0</v>
      </c>
      <c r="BG654" s="10">
        <v>1.0</v>
      </c>
      <c r="BH654" s="8" t="s">
        <v>108</v>
      </c>
      <c r="BI654" s="8" t="s">
        <v>124</v>
      </c>
      <c r="BJ654" s="10">
        <v>1.0</v>
      </c>
      <c r="BK654" s="10">
        <v>1.0</v>
      </c>
      <c r="BL654" s="8" t="s">
        <v>110</v>
      </c>
      <c r="BM654" s="10">
        <v>192.0</v>
      </c>
      <c r="BN654" s="10">
        <v>1.0</v>
      </c>
      <c r="BO654" s="10">
        <v>1.0</v>
      </c>
      <c r="BP654" s="8" t="s">
        <v>111</v>
      </c>
      <c r="BQ654" s="10">
        <v>22.0</v>
      </c>
      <c r="BR654" s="10">
        <v>1.0</v>
      </c>
      <c r="BS654" s="10">
        <v>1.0</v>
      </c>
      <c r="BT654" s="8" t="s">
        <v>112</v>
      </c>
      <c r="BU654" s="10">
        <v>22.0</v>
      </c>
      <c r="BV654" s="10">
        <v>1.0</v>
      </c>
      <c r="BW654" s="10">
        <v>1.0</v>
      </c>
      <c r="BX654" s="8" t="s">
        <v>113</v>
      </c>
      <c r="BY654" s="15" t="s">
        <v>1894</v>
      </c>
      <c r="BZ654" s="10">
        <v>1.0</v>
      </c>
      <c r="CA654" s="10">
        <v>1.0</v>
      </c>
      <c r="CB654" s="8" t="s">
        <v>114</v>
      </c>
      <c r="CC654" s="15" t="s">
        <v>115</v>
      </c>
      <c r="CD654" s="10">
        <v>1.0</v>
      </c>
      <c r="CE654" s="10">
        <v>1.0</v>
      </c>
      <c r="CF654" s="8" t="s">
        <v>116</v>
      </c>
      <c r="CG654" s="15" t="s">
        <v>115</v>
      </c>
      <c r="CH654" s="10">
        <v>1.0</v>
      </c>
      <c r="CI654" s="10">
        <v>1.0</v>
      </c>
      <c r="CJ654" s="8" t="s">
        <v>118</v>
      </c>
      <c r="CK654" s="15" t="s">
        <v>288</v>
      </c>
      <c r="CL654" s="10">
        <v>1.0</v>
      </c>
      <c r="CM654" s="10">
        <v>1.0</v>
      </c>
      <c r="CN654" s="8" t="s">
        <v>105</v>
      </c>
      <c r="CO654" s="10">
        <v>10.0</v>
      </c>
      <c r="CP654" s="8" t="s">
        <v>111</v>
      </c>
      <c r="CQ654" s="10">
        <v>35.0</v>
      </c>
      <c r="CR654" s="8" t="s">
        <v>112</v>
      </c>
      <c r="CS654" s="10">
        <v>15.0</v>
      </c>
    </row>
    <row r="655">
      <c r="A655" s="7">
        <v>33382.0</v>
      </c>
      <c r="B655" s="8" t="s">
        <v>93</v>
      </c>
      <c r="C655" s="9" t="s">
        <v>2096</v>
      </c>
      <c r="D655" s="8" t="s">
        <v>440</v>
      </c>
      <c r="E655" s="10">
        <v>1.0</v>
      </c>
      <c r="F655" s="10">
        <v>0.0</v>
      </c>
      <c r="G655" s="8" t="s">
        <v>96</v>
      </c>
      <c r="H655" s="11"/>
      <c r="I655" s="8" t="s">
        <v>2097</v>
      </c>
      <c r="J655" s="11"/>
      <c r="K655" s="11"/>
      <c r="L655" s="8" t="s">
        <v>97</v>
      </c>
      <c r="M655" s="11"/>
      <c r="N655" s="10">
        <v>1.0</v>
      </c>
      <c r="O655" s="10">
        <v>370.0</v>
      </c>
      <c r="P655" s="11"/>
      <c r="Q655" s="10">
        <v>0.0</v>
      </c>
      <c r="R655" s="10">
        <v>0.0</v>
      </c>
      <c r="S655" s="10">
        <v>0.0</v>
      </c>
      <c r="T655" s="10">
        <v>0.0</v>
      </c>
      <c r="U655" s="10">
        <v>0.0</v>
      </c>
      <c r="V655" s="10">
        <v>0.0</v>
      </c>
      <c r="W655" s="10">
        <v>0.0</v>
      </c>
      <c r="X655" s="11"/>
      <c r="Y655" s="11"/>
      <c r="Z655" s="12">
        <v>0.56</v>
      </c>
      <c r="AA655" s="13" t="s">
        <v>98</v>
      </c>
      <c r="AB655" s="11"/>
      <c r="AC655" s="11"/>
      <c r="AD655" s="32" t="s">
        <v>2098</v>
      </c>
      <c r="AE655" s="14"/>
      <c r="AF655" s="14"/>
      <c r="AG655" s="14"/>
      <c r="AH655" s="11"/>
      <c r="AI655" s="11"/>
      <c r="AJ655" s="11"/>
      <c r="AK655" s="11"/>
      <c r="AL655" s="11"/>
      <c r="AM655" s="10">
        <v>0.0</v>
      </c>
      <c r="AN655" s="8" t="s">
        <v>100</v>
      </c>
      <c r="AO655" s="8" t="s">
        <v>440</v>
      </c>
      <c r="AP655" s="10">
        <v>1.0</v>
      </c>
      <c r="AQ655" s="10">
        <v>1.0</v>
      </c>
      <c r="AR655" s="8" t="s">
        <v>102</v>
      </c>
      <c r="AS655" s="10">
        <v>630.0</v>
      </c>
      <c r="AT655" s="10">
        <v>1.0</v>
      </c>
      <c r="AU655" s="10">
        <v>1.0</v>
      </c>
      <c r="AV655" s="8" t="s">
        <v>103</v>
      </c>
      <c r="AW655" s="8" t="s">
        <v>276</v>
      </c>
      <c r="AX655" s="10">
        <v>1.0</v>
      </c>
      <c r="AY655" s="10">
        <v>1.0</v>
      </c>
      <c r="AZ655" s="8" t="s">
        <v>105</v>
      </c>
      <c r="BA655" s="10">
        <v>18.0</v>
      </c>
      <c r="BB655" s="10">
        <v>1.0</v>
      </c>
      <c r="BC655" s="10">
        <v>1.0</v>
      </c>
      <c r="BD655" s="8" t="s">
        <v>106</v>
      </c>
      <c r="BE655" s="8" t="s">
        <v>107</v>
      </c>
      <c r="BF655" s="10">
        <v>1.0</v>
      </c>
      <c r="BG655" s="10">
        <v>1.0</v>
      </c>
      <c r="BH655" s="8" t="s">
        <v>108</v>
      </c>
      <c r="BI655" s="8" t="s">
        <v>124</v>
      </c>
      <c r="BJ655" s="10">
        <v>1.0</v>
      </c>
      <c r="BK655" s="10">
        <v>1.0</v>
      </c>
      <c r="BL655" s="8" t="s">
        <v>110</v>
      </c>
      <c r="BM655" s="10">
        <v>192.0</v>
      </c>
      <c r="BN655" s="10">
        <v>1.0</v>
      </c>
      <c r="BO655" s="10">
        <v>1.0</v>
      </c>
      <c r="BP655" s="8" t="s">
        <v>111</v>
      </c>
      <c r="BQ655" s="10">
        <v>22.0</v>
      </c>
      <c r="BR655" s="10">
        <v>1.0</v>
      </c>
      <c r="BS655" s="10">
        <v>1.0</v>
      </c>
      <c r="BT655" s="8" t="s">
        <v>112</v>
      </c>
      <c r="BU655" s="10">
        <v>22.0</v>
      </c>
      <c r="BV655" s="10">
        <v>1.0</v>
      </c>
      <c r="BW655" s="10">
        <v>1.0</v>
      </c>
      <c r="BX655" s="8" t="s">
        <v>113</v>
      </c>
      <c r="BY655" s="15" t="s">
        <v>1894</v>
      </c>
      <c r="BZ655" s="10">
        <v>1.0</v>
      </c>
      <c r="CA655" s="10">
        <v>1.0</v>
      </c>
      <c r="CB655" s="8" t="s">
        <v>114</v>
      </c>
      <c r="CC655" s="15" t="s">
        <v>115</v>
      </c>
      <c r="CD655" s="10">
        <v>1.0</v>
      </c>
      <c r="CE655" s="10">
        <v>1.0</v>
      </c>
      <c r="CF655" s="8" t="s">
        <v>116</v>
      </c>
      <c r="CG655" s="15" t="s">
        <v>115</v>
      </c>
      <c r="CH655" s="10">
        <v>1.0</v>
      </c>
      <c r="CI655" s="10">
        <v>1.0</v>
      </c>
      <c r="CJ655" s="8" t="s">
        <v>118</v>
      </c>
      <c r="CK655" s="15" t="s">
        <v>288</v>
      </c>
      <c r="CL655" s="10">
        <v>1.0</v>
      </c>
      <c r="CM655" s="10">
        <v>1.0</v>
      </c>
      <c r="CN655" s="8" t="s">
        <v>105</v>
      </c>
      <c r="CO655" s="10">
        <v>10.0</v>
      </c>
      <c r="CP655" s="8" t="s">
        <v>111</v>
      </c>
      <c r="CQ655" s="10">
        <v>20.0</v>
      </c>
      <c r="CR655" s="8" t="s">
        <v>112</v>
      </c>
      <c r="CS655" s="10">
        <v>15.0</v>
      </c>
    </row>
    <row r="656">
      <c r="A656" s="19"/>
      <c r="B656" s="8" t="s">
        <v>93</v>
      </c>
      <c r="C656" s="9" t="s">
        <v>2099</v>
      </c>
      <c r="D656" s="8" t="s">
        <v>202</v>
      </c>
      <c r="E656" s="10">
        <v>1.0</v>
      </c>
      <c r="F656" s="10">
        <v>0.0</v>
      </c>
      <c r="G656" s="8" t="s">
        <v>96</v>
      </c>
      <c r="H656" s="11"/>
      <c r="I656" s="8" t="s">
        <v>2094</v>
      </c>
      <c r="J656" s="11"/>
      <c r="K656" s="11"/>
      <c r="L656" s="8" t="s">
        <v>97</v>
      </c>
      <c r="M656" s="11"/>
      <c r="N656" s="10">
        <v>1.0</v>
      </c>
      <c r="O656" s="10">
        <v>3731.0</v>
      </c>
      <c r="P656" s="11"/>
      <c r="Q656" s="10">
        <v>0.0</v>
      </c>
      <c r="R656" s="10">
        <v>0.0</v>
      </c>
      <c r="S656" s="10">
        <v>0.0</v>
      </c>
      <c r="T656" s="10">
        <v>0.0</v>
      </c>
      <c r="U656" s="10">
        <v>0.0</v>
      </c>
      <c r="V656" s="10">
        <v>0.0</v>
      </c>
      <c r="W656" s="10">
        <v>0.0</v>
      </c>
      <c r="X656" s="11"/>
      <c r="Y656" s="11"/>
      <c r="Z656" s="12">
        <v>0.75</v>
      </c>
      <c r="AA656" s="13" t="s">
        <v>98</v>
      </c>
      <c r="AB656" s="11"/>
      <c r="AC656" s="11"/>
      <c r="AD656" s="32" t="s">
        <v>2100</v>
      </c>
      <c r="AE656" s="14"/>
      <c r="AF656" s="14"/>
      <c r="AG656" s="14"/>
      <c r="AH656" s="11"/>
      <c r="AI656" s="11"/>
      <c r="AJ656" s="11"/>
      <c r="AK656" s="11"/>
      <c r="AL656" s="11"/>
      <c r="AM656" s="10">
        <v>0.0</v>
      </c>
      <c r="AN656" s="8" t="s">
        <v>100</v>
      </c>
      <c r="AO656" s="8" t="s">
        <v>202</v>
      </c>
      <c r="AP656" s="10">
        <v>1.0</v>
      </c>
      <c r="AQ656" s="10">
        <v>1.0</v>
      </c>
      <c r="AR656" s="8" t="s">
        <v>102</v>
      </c>
      <c r="AS656" s="10">
        <v>512.0</v>
      </c>
      <c r="AT656" s="10">
        <v>1.0</v>
      </c>
      <c r="AU656" s="10">
        <v>1.0</v>
      </c>
      <c r="AV656" s="8" t="s">
        <v>103</v>
      </c>
      <c r="AW656" s="8" t="s">
        <v>276</v>
      </c>
      <c r="AX656" s="10">
        <v>1.0</v>
      </c>
      <c r="AY656" s="10">
        <v>1.0</v>
      </c>
      <c r="AZ656" s="8" t="s">
        <v>105</v>
      </c>
      <c r="BA656" s="10">
        <v>10.0</v>
      </c>
      <c r="BB656" s="10">
        <v>1.0</v>
      </c>
      <c r="BC656" s="10">
        <v>1.0</v>
      </c>
      <c r="BD656" s="8" t="s">
        <v>106</v>
      </c>
      <c r="BE656" s="8" t="s">
        <v>107</v>
      </c>
      <c r="BF656" s="10">
        <v>1.0</v>
      </c>
      <c r="BG656" s="10">
        <v>1.0</v>
      </c>
      <c r="BH656" s="8" t="s">
        <v>108</v>
      </c>
      <c r="BI656" s="8" t="s">
        <v>124</v>
      </c>
      <c r="BJ656" s="10">
        <v>1.0</v>
      </c>
      <c r="BK656" s="10">
        <v>1.0</v>
      </c>
      <c r="BL656" s="8" t="s">
        <v>110</v>
      </c>
      <c r="BM656" s="10">
        <v>156.0</v>
      </c>
      <c r="BN656" s="10">
        <v>1.0</v>
      </c>
      <c r="BO656" s="10">
        <v>1.0</v>
      </c>
      <c r="BP656" s="8" t="s">
        <v>111</v>
      </c>
      <c r="BQ656" s="10">
        <v>35.0</v>
      </c>
      <c r="BR656" s="10">
        <v>1.0</v>
      </c>
      <c r="BS656" s="10">
        <v>1.0</v>
      </c>
      <c r="BT656" s="8" t="s">
        <v>112</v>
      </c>
      <c r="BU656" s="10">
        <v>15.0</v>
      </c>
      <c r="BV656" s="10">
        <v>1.0</v>
      </c>
      <c r="BW656" s="10">
        <v>1.0</v>
      </c>
      <c r="BX656" s="8" t="s">
        <v>113</v>
      </c>
      <c r="BY656" s="15" t="s">
        <v>1894</v>
      </c>
      <c r="BZ656" s="10">
        <v>1.0</v>
      </c>
      <c r="CA656" s="10">
        <v>1.0</v>
      </c>
      <c r="CB656" s="8" t="s">
        <v>114</v>
      </c>
      <c r="CC656" s="15" t="s">
        <v>131</v>
      </c>
      <c r="CD656" s="10">
        <v>1.0</v>
      </c>
      <c r="CE656" s="10">
        <v>1.0</v>
      </c>
      <c r="CF656" s="8" t="s">
        <v>116</v>
      </c>
      <c r="CG656" s="15" t="s">
        <v>117</v>
      </c>
      <c r="CH656" s="10">
        <v>1.0</v>
      </c>
      <c r="CI656" s="10">
        <v>1.0</v>
      </c>
      <c r="CJ656" s="8" t="s">
        <v>118</v>
      </c>
      <c r="CK656" s="16">
        <v>45571.0</v>
      </c>
      <c r="CL656" s="10">
        <v>1.0</v>
      </c>
      <c r="CM656" s="10">
        <v>1.0</v>
      </c>
      <c r="CN656" s="8" t="s">
        <v>105</v>
      </c>
      <c r="CO656" s="10">
        <v>8.0</v>
      </c>
      <c r="CP656" s="8" t="s">
        <v>111</v>
      </c>
      <c r="CQ656" s="10">
        <v>13.0</v>
      </c>
      <c r="CR656" s="8" t="s">
        <v>112</v>
      </c>
      <c r="CS656" s="10">
        <v>15.0</v>
      </c>
    </row>
    <row r="657">
      <c r="A657" s="19"/>
      <c r="B657" s="8" t="s">
        <v>93</v>
      </c>
      <c r="C657" s="9" t="s">
        <v>2101</v>
      </c>
      <c r="D657" s="8" t="s">
        <v>440</v>
      </c>
      <c r="E657" s="10">
        <v>1.0</v>
      </c>
      <c r="F657" s="10">
        <v>0.0</v>
      </c>
      <c r="G657" s="8" t="s">
        <v>96</v>
      </c>
      <c r="H657" s="11"/>
      <c r="I657" s="8" t="s">
        <v>2097</v>
      </c>
      <c r="J657" s="11"/>
      <c r="K657" s="11"/>
      <c r="L657" s="8" t="s">
        <v>97</v>
      </c>
      <c r="M657" s="11"/>
      <c r="N657" s="10">
        <v>1.0</v>
      </c>
      <c r="O657" s="10">
        <v>3865.0</v>
      </c>
      <c r="P657" s="11"/>
      <c r="Q657" s="10">
        <v>0.0</v>
      </c>
      <c r="R657" s="10">
        <v>0.0</v>
      </c>
      <c r="S657" s="10">
        <v>0.0</v>
      </c>
      <c r="T657" s="10">
        <v>0.0</v>
      </c>
      <c r="U657" s="10">
        <v>0.0</v>
      </c>
      <c r="V657" s="10">
        <v>0.0</v>
      </c>
      <c r="W657" s="10">
        <v>0.0</v>
      </c>
      <c r="X657" s="11"/>
      <c r="Y657" s="11"/>
      <c r="Z657" s="12">
        <v>0.75</v>
      </c>
      <c r="AA657" s="13" t="s">
        <v>98</v>
      </c>
      <c r="AB657" s="11"/>
      <c r="AC657" s="11"/>
      <c r="AD657" s="32" t="s">
        <v>2102</v>
      </c>
      <c r="AE657" s="14"/>
      <c r="AF657" s="14"/>
      <c r="AG657" s="14"/>
      <c r="AH657" s="11"/>
      <c r="AI657" s="11"/>
      <c r="AJ657" s="11"/>
      <c r="AK657" s="11"/>
      <c r="AL657" s="11"/>
      <c r="AM657" s="10">
        <v>0.0</v>
      </c>
      <c r="AN657" s="8" t="s">
        <v>100</v>
      </c>
      <c r="AO657" s="8" t="s">
        <v>440</v>
      </c>
      <c r="AP657" s="10">
        <v>1.0</v>
      </c>
      <c r="AQ657" s="10">
        <v>1.0</v>
      </c>
      <c r="AR657" s="8" t="s">
        <v>102</v>
      </c>
      <c r="AS657" s="10">
        <v>512.0</v>
      </c>
      <c r="AT657" s="10">
        <v>1.0</v>
      </c>
      <c r="AU657" s="10">
        <v>1.0</v>
      </c>
      <c r="AV657" s="8" t="s">
        <v>103</v>
      </c>
      <c r="AW657" s="8" t="s">
        <v>276</v>
      </c>
      <c r="AX657" s="10">
        <v>1.0</v>
      </c>
      <c r="AY657" s="10">
        <v>1.0</v>
      </c>
      <c r="AZ657" s="8" t="s">
        <v>105</v>
      </c>
      <c r="BA657" s="10">
        <v>10.0</v>
      </c>
      <c r="BB657" s="10">
        <v>1.0</v>
      </c>
      <c r="BC657" s="10">
        <v>1.0</v>
      </c>
      <c r="BD657" s="8" t="s">
        <v>106</v>
      </c>
      <c r="BE657" s="8" t="s">
        <v>107</v>
      </c>
      <c r="BF657" s="10">
        <v>1.0</v>
      </c>
      <c r="BG657" s="10">
        <v>1.0</v>
      </c>
      <c r="BH657" s="8" t="s">
        <v>108</v>
      </c>
      <c r="BI657" s="8" t="s">
        <v>124</v>
      </c>
      <c r="BJ657" s="10">
        <v>1.0</v>
      </c>
      <c r="BK657" s="10">
        <v>1.0</v>
      </c>
      <c r="BL657" s="8" t="s">
        <v>110</v>
      </c>
      <c r="BM657" s="10">
        <v>156.0</v>
      </c>
      <c r="BN657" s="10">
        <v>1.0</v>
      </c>
      <c r="BO657" s="10">
        <v>1.0</v>
      </c>
      <c r="BP657" s="8" t="s">
        <v>111</v>
      </c>
      <c r="BQ657" s="10">
        <v>35.0</v>
      </c>
      <c r="BR657" s="10">
        <v>1.0</v>
      </c>
      <c r="BS657" s="10">
        <v>1.0</v>
      </c>
      <c r="BT657" s="8" t="s">
        <v>112</v>
      </c>
      <c r="BU657" s="10">
        <v>15.0</v>
      </c>
      <c r="BV657" s="10">
        <v>1.0</v>
      </c>
      <c r="BW657" s="10">
        <v>1.0</v>
      </c>
      <c r="BX657" s="8" t="s">
        <v>113</v>
      </c>
      <c r="BY657" s="15" t="s">
        <v>1894</v>
      </c>
      <c r="BZ657" s="10">
        <v>1.0</v>
      </c>
      <c r="CA657" s="10">
        <v>1.0</v>
      </c>
      <c r="CB657" s="8" t="s">
        <v>114</v>
      </c>
      <c r="CC657" s="15" t="s">
        <v>131</v>
      </c>
      <c r="CD657" s="10">
        <v>1.0</v>
      </c>
      <c r="CE657" s="10">
        <v>1.0</v>
      </c>
      <c r="CF657" s="8" t="s">
        <v>116</v>
      </c>
      <c r="CG657" s="15" t="s">
        <v>117</v>
      </c>
      <c r="CH657" s="10">
        <v>1.0</v>
      </c>
      <c r="CI657" s="10">
        <v>1.0</v>
      </c>
      <c r="CJ657" s="8" t="s">
        <v>118</v>
      </c>
      <c r="CK657" s="16">
        <v>45571.0</v>
      </c>
      <c r="CL657" s="10">
        <v>1.0</v>
      </c>
      <c r="CM657" s="10">
        <v>1.0</v>
      </c>
      <c r="CN657" s="8" t="s">
        <v>105</v>
      </c>
      <c r="CO657" s="10">
        <v>46.0</v>
      </c>
      <c r="CP657" s="8" t="s">
        <v>111</v>
      </c>
      <c r="CQ657" s="10">
        <v>25.0</v>
      </c>
      <c r="CR657" s="8" t="s">
        <v>112</v>
      </c>
      <c r="CS657" s="10">
        <v>56.0</v>
      </c>
    </row>
    <row r="658">
      <c r="A658" s="19"/>
      <c r="B658" s="8" t="s">
        <v>93</v>
      </c>
      <c r="C658" s="9" t="s">
        <v>2103</v>
      </c>
      <c r="D658" s="8" t="s">
        <v>202</v>
      </c>
      <c r="E658" s="10">
        <v>1.0</v>
      </c>
      <c r="F658" s="10">
        <v>0.0</v>
      </c>
      <c r="G658" s="8" t="s">
        <v>96</v>
      </c>
      <c r="H658" s="11"/>
      <c r="I658" s="8" t="s">
        <v>2094</v>
      </c>
      <c r="J658" s="11"/>
      <c r="K658" s="11"/>
      <c r="L658" s="8" t="s">
        <v>97</v>
      </c>
      <c r="M658" s="11"/>
      <c r="N658" s="10">
        <v>1.0</v>
      </c>
      <c r="O658" s="10">
        <v>1308.0</v>
      </c>
      <c r="P658" s="11"/>
      <c r="Q658" s="10">
        <v>0.0</v>
      </c>
      <c r="R658" s="10">
        <v>0.0</v>
      </c>
      <c r="S658" s="10">
        <v>0.0</v>
      </c>
      <c r="T658" s="10">
        <v>0.0</v>
      </c>
      <c r="U658" s="10">
        <v>0.0</v>
      </c>
      <c r="V658" s="10">
        <v>0.0</v>
      </c>
      <c r="W658" s="10">
        <v>0.0</v>
      </c>
      <c r="X658" s="11"/>
      <c r="Y658" s="11"/>
      <c r="Z658" s="12">
        <v>0.95</v>
      </c>
      <c r="AA658" s="13" t="s">
        <v>98</v>
      </c>
      <c r="AB658" s="11"/>
      <c r="AC658" s="11"/>
      <c r="AD658" s="32" t="s">
        <v>2104</v>
      </c>
      <c r="AE658" s="14"/>
      <c r="AF658" s="14"/>
      <c r="AG658" s="14"/>
      <c r="AH658" s="11"/>
      <c r="AI658" s="11"/>
      <c r="AJ658" s="11"/>
      <c r="AK658" s="11"/>
      <c r="AL658" s="11"/>
      <c r="AM658" s="10">
        <v>0.0</v>
      </c>
      <c r="AN658" s="8" t="s">
        <v>100</v>
      </c>
      <c r="AO658" s="8" t="s">
        <v>202</v>
      </c>
      <c r="AP658" s="10">
        <v>1.0</v>
      </c>
      <c r="AQ658" s="10">
        <v>1.0</v>
      </c>
      <c r="AR658" s="8" t="s">
        <v>102</v>
      </c>
      <c r="AS658" s="10">
        <v>275.0</v>
      </c>
      <c r="AT658" s="10">
        <v>1.0</v>
      </c>
      <c r="AU658" s="10">
        <v>1.0</v>
      </c>
      <c r="AV658" s="8" t="s">
        <v>103</v>
      </c>
      <c r="AW658" s="8" t="s">
        <v>276</v>
      </c>
      <c r="AX658" s="10">
        <v>1.0</v>
      </c>
      <c r="AY658" s="10">
        <v>1.0</v>
      </c>
      <c r="AZ658" s="8" t="s">
        <v>105</v>
      </c>
      <c r="BA658" s="10">
        <v>24.0</v>
      </c>
      <c r="BB658" s="10">
        <v>1.0</v>
      </c>
      <c r="BC658" s="10">
        <v>1.0</v>
      </c>
      <c r="BD658" s="8" t="s">
        <v>106</v>
      </c>
      <c r="BE658" s="8" t="s">
        <v>107</v>
      </c>
      <c r="BF658" s="10">
        <v>1.0</v>
      </c>
      <c r="BG658" s="10">
        <v>1.0</v>
      </c>
      <c r="BH658" s="8" t="s">
        <v>108</v>
      </c>
      <c r="BI658" s="8" t="s">
        <v>124</v>
      </c>
      <c r="BJ658" s="10">
        <v>1.0</v>
      </c>
      <c r="BK658" s="10">
        <v>1.0</v>
      </c>
      <c r="BL658" s="8" t="s">
        <v>110</v>
      </c>
      <c r="BM658" s="10">
        <v>84.0</v>
      </c>
      <c r="BN658" s="10">
        <v>1.0</v>
      </c>
      <c r="BO658" s="10">
        <v>1.0</v>
      </c>
      <c r="BP658" s="8" t="s">
        <v>111</v>
      </c>
      <c r="BQ658" s="10">
        <v>30.0</v>
      </c>
      <c r="BR658" s="10">
        <v>1.0</v>
      </c>
      <c r="BS658" s="10">
        <v>1.0</v>
      </c>
      <c r="BT658" s="8" t="s">
        <v>112</v>
      </c>
      <c r="BU658" s="10">
        <v>30.0</v>
      </c>
      <c r="BV658" s="10">
        <v>1.0</v>
      </c>
      <c r="BW658" s="10">
        <v>1.0</v>
      </c>
      <c r="BX658" s="8" t="s">
        <v>113</v>
      </c>
      <c r="BY658" s="15" t="s">
        <v>1894</v>
      </c>
      <c r="BZ658" s="10">
        <v>1.0</v>
      </c>
      <c r="CA658" s="10">
        <v>1.0</v>
      </c>
      <c r="CB658" s="8" t="s">
        <v>114</v>
      </c>
      <c r="CC658" s="15" t="s">
        <v>115</v>
      </c>
      <c r="CD658" s="10">
        <v>1.0</v>
      </c>
      <c r="CE658" s="10">
        <v>1.0</v>
      </c>
      <c r="CF658" s="8" t="s">
        <v>116</v>
      </c>
      <c r="CG658" s="15" t="s">
        <v>115</v>
      </c>
      <c r="CH658" s="10">
        <v>1.0</v>
      </c>
      <c r="CI658" s="10">
        <v>1.0</v>
      </c>
      <c r="CJ658" s="8" t="s">
        <v>118</v>
      </c>
      <c r="CK658" s="15" t="s">
        <v>336</v>
      </c>
      <c r="CL658" s="10">
        <v>1.0</v>
      </c>
      <c r="CM658" s="10">
        <v>1.0</v>
      </c>
      <c r="CN658" s="8" t="s">
        <v>105</v>
      </c>
      <c r="CO658" s="10">
        <v>46.0</v>
      </c>
      <c r="CP658" s="8" t="s">
        <v>111</v>
      </c>
      <c r="CQ658" s="10">
        <v>25.0</v>
      </c>
      <c r="CR658" s="8" t="s">
        <v>112</v>
      </c>
      <c r="CS658" s="10">
        <v>56.0</v>
      </c>
    </row>
    <row r="659">
      <c r="A659" s="19"/>
      <c r="B659" s="8" t="s">
        <v>93</v>
      </c>
      <c r="C659" s="9" t="s">
        <v>2105</v>
      </c>
      <c r="D659" s="8" t="s">
        <v>440</v>
      </c>
      <c r="E659" s="10">
        <v>1.0</v>
      </c>
      <c r="F659" s="10">
        <v>0.0</v>
      </c>
      <c r="G659" s="8" t="s">
        <v>96</v>
      </c>
      <c r="H659" s="11"/>
      <c r="I659" s="8" t="s">
        <v>2097</v>
      </c>
      <c r="J659" s="11"/>
      <c r="K659" s="11"/>
      <c r="L659" s="8" t="s">
        <v>97</v>
      </c>
      <c r="M659" s="11"/>
      <c r="N659" s="10">
        <v>1.0</v>
      </c>
      <c r="O659" s="10">
        <v>1456.0</v>
      </c>
      <c r="P659" s="11"/>
      <c r="Q659" s="10">
        <v>0.0</v>
      </c>
      <c r="R659" s="10">
        <v>0.0</v>
      </c>
      <c r="S659" s="10">
        <v>0.0</v>
      </c>
      <c r="T659" s="10">
        <v>0.0</v>
      </c>
      <c r="U659" s="10">
        <v>0.0</v>
      </c>
      <c r="V659" s="10">
        <v>0.0</v>
      </c>
      <c r="W659" s="10">
        <v>0.0</v>
      </c>
      <c r="X659" s="11"/>
      <c r="Y659" s="11"/>
      <c r="Z659" s="12">
        <v>0.95</v>
      </c>
      <c r="AA659" s="13" t="s">
        <v>98</v>
      </c>
      <c r="AB659" s="11"/>
      <c r="AC659" s="11"/>
      <c r="AD659" s="32" t="s">
        <v>2106</v>
      </c>
      <c r="AE659" s="14"/>
      <c r="AF659" s="14"/>
      <c r="AG659" s="14"/>
      <c r="AH659" s="11"/>
      <c r="AI659" s="11"/>
      <c r="AJ659" s="11"/>
      <c r="AK659" s="11"/>
      <c r="AL659" s="11"/>
      <c r="AM659" s="10">
        <v>0.0</v>
      </c>
      <c r="AN659" s="8" t="s">
        <v>100</v>
      </c>
      <c r="AO659" s="8" t="s">
        <v>440</v>
      </c>
      <c r="AP659" s="10">
        <v>1.0</v>
      </c>
      <c r="AQ659" s="10">
        <v>1.0</v>
      </c>
      <c r="AR659" s="8" t="s">
        <v>102</v>
      </c>
      <c r="AS659" s="10">
        <v>275.0</v>
      </c>
      <c r="AT659" s="10">
        <v>1.0</v>
      </c>
      <c r="AU659" s="10">
        <v>1.0</v>
      </c>
      <c r="AV659" s="8" t="s">
        <v>103</v>
      </c>
      <c r="AW659" s="8" t="s">
        <v>276</v>
      </c>
      <c r="AX659" s="10">
        <v>1.0</v>
      </c>
      <c r="AY659" s="10">
        <v>1.0</v>
      </c>
      <c r="AZ659" s="8" t="s">
        <v>105</v>
      </c>
      <c r="BA659" s="10">
        <v>24.0</v>
      </c>
      <c r="BB659" s="10">
        <v>1.0</v>
      </c>
      <c r="BC659" s="10">
        <v>1.0</v>
      </c>
      <c r="BD659" s="8" t="s">
        <v>106</v>
      </c>
      <c r="BE659" s="8" t="s">
        <v>107</v>
      </c>
      <c r="BF659" s="10">
        <v>1.0</v>
      </c>
      <c r="BG659" s="10">
        <v>1.0</v>
      </c>
      <c r="BH659" s="8" t="s">
        <v>108</v>
      </c>
      <c r="BI659" s="8" t="s">
        <v>124</v>
      </c>
      <c r="BJ659" s="10">
        <v>1.0</v>
      </c>
      <c r="BK659" s="10">
        <v>1.0</v>
      </c>
      <c r="BL659" s="8" t="s">
        <v>110</v>
      </c>
      <c r="BM659" s="10">
        <v>84.0</v>
      </c>
      <c r="BN659" s="10">
        <v>1.0</v>
      </c>
      <c r="BO659" s="10">
        <v>1.0</v>
      </c>
      <c r="BP659" s="8" t="s">
        <v>111</v>
      </c>
      <c r="BQ659" s="10">
        <v>30.0</v>
      </c>
      <c r="BR659" s="10">
        <v>1.0</v>
      </c>
      <c r="BS659" s="10">
        <v>1.0</v>
      </c>
      <c r="BT659" s="8" t="s">
        <v>112</v>
      </c>
      <c r="BU659" s="10">
        <v>30.0</v>
      </c>
      <c r="BV659" s="10">
        <v>1.0</v>
      </c>
      <c r="BW659" s="10">
        <v>1.0</v>
      </c>
      <c r="BX659" s="8" t="s">
        <v>113</v>
      </c>
      <c r="BY659" s="15" t="s">
        <v>1894</v>
      </c>
      <c r="BZ659" s="10">
        <v>1.0</v>
      </c>
      <c r="CA659" s="10">
        <v>1.0</v>
      </c>
      <c r="CB659" s="8" t="s">
        <v>114</v>
      </c>
      <c r="CC659" s="15" t="s">
        <v>115</v>
      </c>
      <c r="CD659" s="10">
        <v>1.0</v>
      </c>
      <c r="CE659" s="10">
        <v>1.0</v>
      </c>
      <c r="CF659" s="8" t="s">
        <v>116</v>
      </c>
      <c r="CG659" s="15" t="s">
        <v>115</v>
      </c>
      <c r="CH659" s="10">
        <v>1.0</v>
      </c>
      <c r="CI659" s="10">
        <v>1.0</v>
      </c>
      <c r="CJ659" s="8" t="s">
        <v>118</v>
      </c>
      <c r="CK659" s="15" t="s">
        <v>336</v>
      </c>
      <c r="CL659" s="10">
        <v>1.0</v>
      </c>
      <c r="CM659" s="10">
        <v>1.0</v>
      </c>
      <c r="CN659" s="8" t="s">
        <v>105</v>
      </c>
      <c r="CO659" s="10">
        <v>19.0</v>
      </c>
      <c r="CP659" s="8" t="s">
        <v>111</v>
      </c>
      <c r="CQ659" s="10">
        <v>14.0</v>
      </c>
      <c r="CR659" s="8" t="s">
        <v>112</v>
      </c>
      <c r="CS659" s="10">
        <v>25.0</v>
      </c>
    </row>
    <row r="660">
      <c r="A660" s="7">
        <v>22823.0</v>
      </c>
      <c r="B660" s="8" t="s">
        <v>93</v>
      </c>
      <c r="C660" s="9" t="s">
        <v>2107</v>
      </c>
      <c r="D660" s="8" t="s">
        <v>2108</v>
      </c>
      <c r="E660" s="10">
        <v>1.0</v>
      </c>
      <c r="F660" s="10">
        <v>0.0</v>
      </c>
      <c r="G660" s="8" t="s">
        <v>96</v>
      </c>
      <c r="H660" s="11"/>
      <c r="I660" s="8" t="s">
        <v>2108</v>
      </c>
      <c r="J660" s="11"/>
      <c r="K660" s="11"/>
      <c r="L660" s="8" t="s">
        <v>97</v>
      </c>
      <c r="M660" s="11"/>
      <c r="N660" s="10">
        <v>1.0</v>
      </c>
      <c r="O660" s="10">
        <v>972.0</v>
      </c>
      <c r="P660" s="11"/>
      <c r="Q660" s="10">
        <v>0.0</v>
      </c>
      <c r="R660" s="10">
        <v>0.0</v>
      </c>
      <c r="S660" s="10">
        <v>0.0</v>
      </c>
      <c r="T660" s="10">
        <v>0.0</v>
      </c>
      <c r="U660" s="10">
        <v>0.0</v>
      </c>
      <c r="V660" s="10">
        <v>0.0</v>
      </c>
      <c r="W660" s="10">
        <v>0.0</v>
      </c>
      <c r="X660" s="11"/>
      <c r="Y660" s="11"/>
      <c r="Z660" s="12">
        <v>0.99</v>
      </c>
      <c r="AA660" s="13" t="s">
        <v>98</v>
      </c>
      <c r="AB660" s="11"/>
      <c r="AC660" s="11"/>
      <c r="AD660" s="32" t="s">
        <v>2109</v>
      </c>
      <c r="AE660" s="14"/>
      <c r="AF660" s="14"/>
      <c r="AG660" s="14"/>
      <c r="AH660" s="11"/>
      <c r="AI660" s="11"/>
      <c r="AJ660" s="11"/>
      <c r="AK660" s="11"/>
      <c r="AL660" s="11"/>
      <c r="AM660" s="10">
        <v>0.0</v>
      </c>
      <c r="AN660" s="8" t="s">
        <v>100</v>
      </c>
      <c r="AO660" s="8" t="s">
        <v>101</v>
      </c>
      <c r="AP660" s="10">
        <v>1.0</v>
      </c>
      <c r="AQ660" s="10">
        <v>1.0</v>
      </c>
      <c r="AR660" s="8" t="s">
        <v>102</v>
      </c>
      <c r="AS660" s="10">
        <v>673.0</v>
      </c>
      <c r="AT660" s="10">
        <v>1.0</v>
      </c>
      <c r="AU660" s="10">
        <v>1.0</v>
      </c>
      <c r="AV660" s="8" t="s">
        <v>103</v>
      </c>
      <c r="AW660" s="8" t="s">
        <v>276</v>
      </c>
      <c r="AX660" s="10">
        <v>1.0</v>
      </c>
      <c r="AY660" s="10">
        <v>1.0</v>
      </c>
      <c r="AZ660" s="8" t="s">
        <v>105</v>
      </c>
      <c r="BA660" s="10">
        <v>5.0</v>
      </c>
      <c r="BB660" s="10">
        <v>1.0</v>
      </c>
      <c r="BC660" s="10">
        <v>1.0</v>
      </c>
      <c r="BD660" s="8" t="s">
        <v>106</v>
      </c>
      <c r="BE660" s="8" t="s">
        <v>242</v>
      </c>
      <c r="BF660" s="10">
        <v>1.0</v>
      </c>
      <c r="BG660" s="10">
        <v>1.0</v>
      </c>
      <c r="BH660" s="8" t="s">
        <v>108</v>
      </c>
      <c r="BI660" s="8" t="s">
        <v>124</v>
      </c>
      <c r="BJ660" s="10">
        <v>1.0</v>
      </c>
      <c r="BK660" s="10">
        <v>1.0</v>
      </c>
      <c r="BL660" s="8" t="s">
        <v>110</v>
      </c>
      <c r="BM660" s="10">
        <v>205.0</v>
      </c>
      <c r="BN660" s="10">
        <v>1.0</v>
      </c>
      <c r="BO660" s="10">
        <v>1.0</v>
      </c>
      <c r="BP660" s="8" t="s">
        <v>111</v>
      </c>
      <c r="BQ660" s="10">
        <v>20.0</v>
      </c>
      <c r="BR660" s="10">
        <v>1.0</v>
      </c>
      <c r="BS660" s="10">
        <v>1.0</v>
      </c>
      <c r="BT660" s="8" t="s">
        <v>112</v>
      </c>
      <c r="BU660" s="10">
        <v>15.0</v>
      </c>
      <c r="BV660" s="10">
        <v>1.0</v>
      </c>
      <c r="BW660" s="10">
        <v>1.0</v>
      </c>
      <c r="BX660" s="8" t="s">
        <v>113</v>
      </c>
      <c r="BY660" s="15" t="s">
        <v>2110</v>
      </c>
      <c r="BZ660" s="10">
        <v>1.0</v>
      </c>
      <c r="CA660" s="10">
        <v>1.0</v>
      </c>
      <c r="CB660" s="8" t="s">
        <v>114</v>
      </c>
      <c r="CC660" s="15" t="s">
        <v>139</v>
      </c>
      <c r="CD660" s="10">
        <v>1.0</v>
      </c>
      <c r="CE660" s="10">
        <v>1.0</v>
      </c>
      <c r="CF660" s="8" t="s">
        <v>116</v>
      </c>
      <c r="CG660" s="15" t="s">
        <v>117</v>
      </c>
      <c r="CH660" s="10">
        <v>1.0</v>
      </c>
      <c r="CI660" s="10">
        <v>1.0</v>
      </c>
      <c r="CJ660" s="8" t="s">
        <v>118</v>
      </c>
      <c r="CK660" s="15" t="s">
        <v>117</v>
      </c>
      <c r="CL660" s="10">
        <v>1.0</v>
      </c>
      <c r="CM660" s="10">
        <v>1.0</v>
      </c>
      <c r="CN660" s="8" t="s">
        <v>105</v>
      </c>
      <c r="CO660" s="10">
        <v>19.0</v>
      </c>
      <c r="CP660" s="8" t="s">
        <v>111</v>
      </c>
      <c r="CQ660" s="10">
        <v>14.0</v>
      </c>
      <c r="CR660" s="8" t="s">
        <v>112</v>
      </c>
      <c r="CS660" s="10">
        <v>25.0</v>
      </c>
    </row>
    <row r="661">
      <c r="A661" s="7">
        <v>22829.0</v>
      </c>
      <c r="B661" s="8" t="s">
        <v>93</v>
      </c>
      <c r="C661" s="9" t="s">
        <v>2111</v>
      </c>
      <c r="D661" s="8" t="s">
        <v>2112</v>
      </c>
      <c r="E661" s="10">
        <v>1.0</v>
      </c>
      <c r="F661" s="10">
        <v>0.0</v>
      </c>
      <c r="G661" s="8" t="s">
        <v>96</v>
      </c>
      <c r="H661" s="11"/>
      <c r="I661" s="13" t="s">
        <v>2112</v>
      </c>
      <c r="J661" s="11"/>
      <c r="K661" s="11"/>
      <c r="L661" s="8" t="s">
        <v>97</v>
      </c>
      <c r="M661" s="11"/>
      <c r="N661" s="10">
        <v>1.0</v>
      </c>
      <c r="O661" s="10">
        <v>285.0</v>
      </c>
      <c r="P661" s="11"/>
      <c r="Q661" s="10">
        <v>0.0</v>
      </c>
      <c r="R661" s="10">
        <v>0.0</v>
      </c>
      <c r="S661" s="10">
        <v>0.0</v>
      </c>
      <c r="T661" s="10">
        <v>0.0</v>
      </c>
      <c r="U661" s="10">
        <v>0.0</v>
      </c>
      <c r="V661" s="10">
        <v>0.0</v>
      </c>
      <c r="W661" s="10">
        <v>0.0</v>
      </c>
      <c r="X661" s="11"/>
      <c r="Y661" s="11"/>
      <c r="Z661" s="12">
        <v>0.99</v>
      </c>
      <c r="AA661" s="13" t="s">
        <v>98</v>
      </c>
      <c r="AB661" s="11"/>
      <c r="AC661" s="11"/>
      <c r="AD661" s="32" t="s">
        <v>2113</v>
      </c>
      <c r="AE661" s="14"/>
      <c r="AF661" s="14"/>
      <c r="AG661" s="14"/>
      <c r="AH661" s="14"/>
      <c r="AI661" s="14"/>
      <c r="AJ661" s="14"/>
      <c r="AK661" s="14"/>
      <c r="AL661" s="11"/>
      <c r="AM661" s="10">
        <v>0.0</v>
      </c>
      <c r="AN661" s="8" t="s">
        <v>100</v>
      </c>
      <c r="AO661" s="8" t="s">
        <v>308</v>
      </c>
      <c r="AP661" s="10">
        <v>1.0</v>
      </c>
      <c r="AQ661" s="10">
        <v>1.0</v>
      </c>
      <c r="AR661" s="8" t="s">
        <v>102</v>
      </c>
      <c r="AS661" s="10">
        <v>673.0</v>
      </c>
      <c r="AT661" s="10">
        <v>1.0</v>
      </c>
      <c r="AU661" s="10">
        <v>1.0</v>
      </c>
      <c r="AV661" s="8" t="s">
        <v>103</v>
      </c>
      <c r="AW661" s="8" t="s">
        <v>276</v>
      </c>
      <c r="AX661" s="10">
        <v>1.0</v>
      </c>
      <c r="AY661" s="10">
        <v>1.0</v>
      </c>
      <c r="AZ661" s="8" t="s">
        <v>105</v>
      </c>
      <c r="BA661" s="10">
        <v>5.0</v>
      </c>
      <c r="BB661" s="10">
        <v>1.0</v>
      </c>
      <c r="BC661" s="10">
        <v>1.0</v>
      </c>
      <c r="BD661" s="8" t="s">
        <v>106</v>
      </c>
      <c r="BE661" s="8" t="s">
        <v>242</v>
      </c>
      <c r="BF661" s="10">
        <v>1.0</v>
      </c>
      <c r="BG661" s="10">
        <v>1.0</v>
      </c>
      <c r="BH661" s="8" t="s">
        <v>108</v>
      </c>
      <c r="BI661" s="8" t="s">
        <v>124</v>
      </c>
      <c r="BJ661" s="10">
        <v>1.0</v>
      </c>
      <c r="BK661" s="10">
        <v>1.0</v>
      </c>
      <c r="BL661" s="8" t="s">
        <v>110</v>
      </c>
      <c r="BM661" s="10">
        <v>205.0</v>
      </c>
      <c r="BN661" s="10">
        <v>1.0</v>
      </c>
      <c r="BO661" s="10">
        <v>1.0</v>
      </c>
      <c r="BP661" s="8" t="s">
        <v>111</v>
      </c>
      <c r="BQ661" s="10">
        <v>20.0</v>
      </c>
      <c r="BR661" s="10">
        <v>1.0</v>
      </c>
      <c r="BS661" s="10">
        <v>1.0</v>
      </c>
      <c r="BT661" s="8" t="s">
        <v>112</v>
      </c>
      <c r="BU661" s="10">
        <v>15.0</v>
      </c>
      <c r="BV661" s="10">
        <v>1.0</v>
      </c>
      <c r="BW661" s="10">
        <v>1.0</v>
      </c>
      <c r="BX661" s="8" t="s">
        <v>113</v>
      </c>
      <c r="BY661" s="15" t="s">
        <v>2110</v>
      </c>
      <c r="BZ661" s="10">
        <v>1.0</v>
      </c>
      <c r="CA661" s="10">
        <v>1.0</v>
      </c>
      <c r="CB661" s="8" t="s">
        <v>114</v>
      </c>
      <c r="CC661" s="15" t="s">
        <v>139</v>
      </c>
      <c r="CD661" s="10">
        <v>1.0</v>
      </c>
      <c r="CE661" s="10">
        <v>1.0</v>
      </c>
      <c r="CF661" s="8" t="s">
        <v>116</v>
      </c>
      <c r="CG661" s="15" t="s">
        <v>117</v>
      </c>
      <c r="CH661" s="10">
        <v>1.0</v>
      </c>
      <c r="CI661" s="10">
        <v>1.0</v>
      </c>
      <c r="CJ661" s="8" t="s">
        <v>118</v>
      </c>
      <c r="CK661" s="16">
        <v>45571.0</v>
      </c>
      <c r="CL661" s="10">
        <v>1.0</v>
      </c>
      <c r="CM661" s="10">
        <v>1.0</v>
      </c>
      <c r="CN661" s="8" t="s">
        <v>105</v>
      </c>
      <c r="CO661" s="10">
        <v>23.0</v>
      </c>
      <c r="CP661" s="8" t="s">
        <v>111</v>
      </c>
      <c r="CQ661" s="10">
        <v>38.0</v>
      </c>
      <c r="CR661" s="8" t="s">
        <v>112</v>
      </c>
      <c r="CS661" s="10">
        <v>30.0</v>
      </c>
    </row>
    <row r="662">
      <c r="A662" s="7">
        <v>22830.0</v>
      </c>
      <c r="B662" s="8" t="s">
        <v>93</v>
      </c>
      <c r="C662" s="9" t="s">
        <v>2114</v>
      </c>
      <c r="D662" s="8" t="s">
        <v>2115</v>
      </c>
      <c r="E662" s="10">
        <v>1.0</v>
      </c>
      <c r="F662" s="10">
        <v>0.0</v>
      </c>
      <c r="G662" s="8" t="s">
        <v>96</v>
      </c>
      <c r="H662" s="11"/>
      <c r="I662" s="8" t="s">
        <v>2115</v>
      </c>
      <c r="J662" s="11"/>
      <c r="K662" s="11"/>
      <c r="L662" s="8" t="s">
        <v>97</v>
      </c>
      <c r="M662" s="11"/>
      <c r="N662" s="10">
        <v>1.0</v>
      </c>
      <c r="O662" s="10">
        <v>9.0</v>
      </c>
      <c r="P662" s="11"/>
      <c r="Q662" s="10">
        <v>0.0</v>
      </c>
      <c r="R662" s="10">
        <v>0.0</v>
      </c>
      <c r="S662" s="10">
        <v>0.0</v>
      </c>
      <c r="T662" s="10">
        <v>0.0</v>
      </c>
      <c r="U662" s="10">
        <v>0.0</v>
      </c>
      <c r="V662" s="10">
        <v>0.0</v>
      </c>
      <c r="W662" s="10">
        <v>0.0</v>
      </c>
      <c r="X662" s="11"/>
      <c r="Y662" s="11"/>
      <c r="Z662" s="12">
        <v>0.99</v>
      </c>
      <c r="AA662" s="13" t="s">
        <v>98</v>
      </c>
      <c r="AB662" s="11"/>
      <c r="AC662" s="11"/>
      <c r="AD662" s="32" t="s">
        <v>2116</v>
      </c>
      <c r="AE662" s="14"/>
      <c r="AF662" s="14"/>
      <c r="AG662" s="14"/>
      <c r="AH662" s="14"/>
      <c r="AI662" s="14"/>
      <c r="AJ662" s="14"/>
      <c r="AK662" s="14"/>
      <c r="AL662" s="11"/>
      <c r="AM662" s="10">
        <v>0.0</v>
      </c>
      <c r="AN662" s="8" t="s">
        <v>100</v>
      </c>
      <c r="AO662" s="8" t="s">
        <v>2117</v>
      </c>
      <c r="AP662" s="10">
        <v>1.0</v>
      </c>
      <c r="AQ662" s="10">
        <v>1.0</v>
      </c>
      <c r="AR662" s="8" t="s">
        <v>102</v>
      </c>
      <c r="AS662" s="10">
        <v>673.0</v>
      </c>
      <c r="AT662" s="10">
        <v>1.0</v>
      </c>
      <c r="AU662" s="10">
        <v>1.0</v>
      </c>
      <c r="AV662" s="8" t="s">
        <v>103</v>
      </c>
      <c r="AW662" s="8" t="s">
        <v>276</v>
      </c>
      <c r="AX662" s="10">
        <v>1.0</v>
      </c>
      <c r="AY662" s="10">
        <v>1.0</v>
      </c>
      <c r="AZ662" s="8" t="s">
        <v>105</v>
      </c>
      <c r="BA662" s="10">
        <v>5.0</v>
      </c>
      <c r="BB662" s="10">
        <v>1.0</v>
      </c>
      <c r="BC662" s="10">
        <v>1.0</v>
      </c>
      <c r="BD662" s="8" t="s">
        <v>106</v>
      </c>
      <c r="BE662" s="8" t="s">
        <v>242</v>
      </c>
      <c r="BF662" s="10">
        <v>1.0</v>
      </c>
      <c r="BG662" s="10">
        <v>1.0</v>
      </c>
      <c r="BH662" s="8" t="s">
        <v>108</v>
      </c>
      <c r="BI662" s="8" t="s">
        <v>124</v>
      </c>
      <c r="BJ662" s="10">
        <v>1.0</v>
      </c>
      <c r="BK662" s="10">
        <v>1.0</v>
      </c>
      <c r="BL662" s="8" t="s">
        <v>110</v>
      </c>
      <c r="BM662" s="10">
        <v>205.0</v>
      </c>
      <c r="BN662" s="10">
        <v>1.0</v>
      </c>
      <c r="BO662" s="10">
        <v>1.0</v>
      </c>
      <c r="BP662" s="8" t="s">
        <v>111</v>
      </c>
      <c r="BQ662" s="10">
        <v>20.0</v>
      </c>
      <c r="BR662" s="10">
        <v>1.0</v>
      </c>
      <c r="BS662" s="10">
        <v>1.0</v>
      </c>
      <c r="BT662" s="8" t="s">
        <v>112</v>
      </c>
      <c r="BU662" s="10">
        <v>15.0</v>
      </c>
      <c r="BV662" s="10">
        <v>1.0</v>
      </c>
      <c r="BW662" s="10">
        <v>1.0</v>
      </c>
      <c r="BX662" s="8" t="s">
        <v>113</v>
      </c>
      <c r="BY662" s="15" t="s">
        <v>2110</v>
      </c>
      <c r="BZ662" s="10">
        <v>1.0</v>
      </c>
      <c r="CA662" s="10">
        <v>1.0</v>
      </c>
      <c r="CB662" s="8" t="s">
        <v>114</v>
      </c>
      <c r="CC662" s="15" t="s">
        <v>139</v>
      </c>
      <c r="CD662" s="10">
        <v>1.0</v>
      </c>
      <c r="CE662" s="10">
        <v>1.0</v>
      </c>
      <c r="CF662" s="8" t="s">
        <v>116</v>
      </c>
      <c r="CG662" s="15" t="s">
        <v>115</v>
      </c>
      <c r="CH662" s="10">
        <v>1.0</v>
      </c>
      <c r="CI662" s="10">
        <v>1.0</v>
      </c>
      <c r="CJ662" s="8" t="s">
        <v>118</v>
      </c>
      <c r="CK662" s="15" t="s">
        <v>336</v>
      </c>
      <c r="CL662" s="10">
        <v>1.0</v>
      </c>
      <c r="CM662" s="10">
        <v>1.0</v>
      </c>
      <c r="CN662" s="8" t="s">
        <v>105</v>
      </c>
      <c r="CO662" s="10">
        <v>10.0</v>
      </c>
      <c r="CP662" s="8" t="s">
        <v>111</v>
      </c>
      <c r="CQ662" s="10">
        <v>35.0</v>
      </c>
      <c r="CR662" s="8" t="s">
        <v>112</v>
      </c>
      <c r="CS662" s="10">
        <v>15.0</v>
      </c>
    </row>
    <row r="663">
      <c r="A663" s="7">
        <v>22831.0</v>
      </c>
      <c r="B663" s="8" t="s">
        <v>93</v>
      </c>
      <c r="C663" s="9" t="s">
        <v>2118</v>
      </c>
      <c r="D663" s="8" t="s">
        <v>2119</v>
      </c>
      <c r="E663" s="10">
        <v>1.0</v>
      </c>
      <c r="F663" s="10">
        <v>0.0</v>
      </c>
      <c r="G663" s="8" t="s">
        <v>96</v>
      </c>
      <c r="H663" s="11"/>
      <c r="I663" s="13" t="s">
        <v>2119</v>
      </c>
      <c r="J663" s="11"/>
      <c r="K663" s="11"/>
      <c r="L663" s="8" t="s">
        <v>97</v>
      </c>
      <c r="M663" s="11"/>
      <c r="N663" s="10">
        <v>1.0</v>
      </c>
      <c r="O663" s="10">
        <v>541.0</v>
      </c>
      <c r="P663" s="11"/>
      <c r="Q663" s="10">
        <v>0.0</v>
      </c>
      <c r="R663" s="10">
        <v>0.0</v>
      </c>
      <c r="S663" s="10">
        <v>0.0</v>
      </c>
      <c r="T663" s="10">
        <v>0.0</v>
      </c>
      <c r="U663" s="10">
        <v>0.0</v>
      </c>
      <c r="V663" s="10">
        <v>0.0</v>
      </c>
      <c r="W663" s="10">
        <v>0.0</v>
      </c>
      <c r="X663" s="11"/>
      <c r="Y663" s="11"/>
      <c r="Z663" s="12">
        <v>0.99</v>
      </c>
      <c r="AA663" s="13" t="s">
        <v>98</v>
      </c>
      <c r="AB663" s="11"/>
      <c r="AC663" s="11"/>
      <c r="AD663" s="32" t="s">
        <v>2120</v>
      </c>
      <c r="AE663" s="14"/>
      <c r="AF663" s="14"/>
      <c r="AG663" s="14"/>
      <c r="AH663" s="14"/>
      <c r="AI663" s="14"/>
      <c r="AJ663" s="14"/>
      <c r="AK663" s="14"/>
      <c r="AL663" s="11"/>
      <c r="AM663" s="10">
        <v>0.0</v>
      </c>
      <c r="AN663" s="8" t="s">
        <v>100</v>
      </c>
      <c r="AO663" s="8" t="s">
        <v>2121</v>
      </c>
      <c r="AP663" s="10">
        <v>1.0</v>
      </c>
      <c r="AQ663" s="10">
        <v>1.0</v>
      </c>
      <c r="AR663" s="8" t="s">
        <v>102</v>
      </c>
      <c r="AS663" s="10">
        <v>673.0</v>
      </c>
      <c r="AT663" s="10">
        <v>1.0</v>
      </c>
      <c r="AU663" s="10">
        <v>1.0</v>
      </c>
      <c r="AV663" s="8" t="s">
        <v>103</v>
      </c>
      <c r="AW663" s="8" t="s">
        <v>276</v>
      </c>
      <c r="AX663" s="10">
        <v>1.0</v>
      </c>
      <c r="AY663" s="10">
        <v>1.0</v>
      </c>
      <c r="AZ663" s="8" t="s">
        <v>105</v>
      </c>
      <c r="BA663" s="10">
        <v>5.0</v>
      </c>
      <c r="BB663" s="10">
        <v>1.0</v>
      </c>
      <c r="BC663" s="10">
        <v>1.0</v>
      </c>
      <c r="BD663" s="8" t="s">
        <v>106</v>
      </c>
      <c r="BE663" s="8" t="s">
        <v>242</v>
      </c>
      <c r="BF663" s="10">
        <v>1.0</v>
      </c>
      <c r="BG663" s="10">
        <v>1.0</v>
      </c>
      <c r="BH663" s="8" t="s">
        <v>108</v>
      </c>
      <c r="BI663" s="8" t="s">
        <v>124</v>
      </c>
      <c r="BJ663" s="10">
        <v>1.0</v>
      </c>
      <c r="BK663" s="10">
        <v>1.0</v>
      </c>
      <c r="BL663" s="8" t="s">
        <v>110</v>
      </c>
      <c r="BM663" s="10">
        <v>205.0</v>
      </c>
      <c r="BN663" s="10">
        <v>1.0</v>
      </c>
      <c r="BO663" s="10">
        <v>1.0</v>
      </c>
      <c r="BP663" s="8" t="s">
        <v>111</v>
      </c>
      <c r="BQ663" s="10">
        <v>20.0</v>
      </c>
      <c r="BR663" s="10">
        <v>1.0</v>
      </c>
      <c r="BS663" s="10">
        <v>1.0</v>
      </c>
      <c r="BT663" s="8" t="s">
        <v>112</v>
      </c>
      <c r="BU663" s="10">
        <v>15.0</v>
      </c>
      <c r="BV663" s="10">
        <v>1.0</v>
      </c>
      <c r="BW663" s="10">
        <v>1.0</v>
      </c>
      <c r="BX663" s="8" t="s">
        <v>113</v>
      </c>
      <c r="BY663" s="15" t="s">
        <v>2110</v>
      </c>
      <c r="BZ663" s="10">
        <v>1.0</v>
      </c>
      <c r="CA663" s="10">
        <v>1.0</v>
      </c>
      <c r="CB663" s="8" t="s">
        <v>114</v>
      </c>
      <c r="CC663" s="15" t="s">
        <v>139</v>
      </c>
      <c r="CD663" s="10">
        <v>1.0</v>
      </c>
      <c r="CE663" s="10">
        <v>1.0</v>
      </c>
      <c r="CF663" s="8" t="s">
        <v>116</v>
      </c>
      <c r="CG663" s="15" t="s">
        <v>115</v>
      </c>
      <c r="CH663" s="10">
        <v>1.0</v>
      </c>
      <c r="CI663" s="10">
        <v>1.0</v>
      </c>
      <c r="CJ663" s="8" t="s">
        <v>118</v>
      </c>
      <c r="CK663" s="15" t="s">
        <v>639</v>
      </c>
      <c r="CL663" s="10">
        <v>1.0</v>
      </c>
      <c r="CM663" s="10">
        <v>1.0</v>
      </c>
      <c r="CN663" s="8" t="s">
        <v>105</v>
      </c>
      <c r="CO663" s="10">
        <v>10.0</v>
      </c>
      <c r="CP663" s="8" t="s">
        <v>111</v>
      </c>
      <c r="CQ663" s="10">
        <v>20.0</v>
      </c>
      <c r="CR663" s="8" t="s">
        <v>112</v>
      </c>
      <c r="CS663" s="10">
        <v>15.0</v>
      </c>
    </row>
    <row r="664">
      <c r="A664" s="7">
        <v>22832.0</v>
      </c>
      <c r="B664" s="8" t="s">
        <v>93</v>
      </c>
      <c r="C664" s="9" t="s">
        <v>2122</v>
      </c>
      <c r="D664" s="8" t="s">
        <v>2123</v>
      </c>
      <c r="E664" s="10">
        <v>1.0</v>
      </c>
      <c r="F664" s="10">
        <v>0.0</v>
      </c>
      <c r="G664" s="8" t="s">
        <v>96</v>
      </c>
      <c r="H664" s="11"/>
      <c r="I664" s="8" t="s">
        <v>2123</v>
      </c>
      <c r="J664" s="11"/>
      <c r="K664" s="11"/>
      <c r="L664" s="8" t="s">
        <v>97</v>
      </c>
      <c r="M664" s="11"/>
      <c r="N664" s="10">
        <v>1.0</v>
      </c>
      <c r="O664" s="10">
        <v>50.0</v>
      </c>
      <c r="P664" s="11"/>
      <c r="Q664" s="10">
        <v>0.0</v>
      </c>
      <c r="R664" s="10">
        <v>0.0</v>
      </c>
      <c r="S664" s="10">
        <v>0.0</v>
      </c>
      <c r="T664" s="10">
        <v>0.0</v>
      </c>
      <c r="U664" s="10">
        <v>0.0</v>
      </c>
      <c r="V664" s="10">
        <v>0.0</v>
      </c>
      <c r="W664" s="10">
        <v>0.0</v>
      </c>
      <c r="X664" s="11"/>
      <c r="Y664" s="11"/>
      <c r="Z664" s="12">
        <v>0.99</v>
      </c>
      <c r="AA664" s="13" t="s">
        <v>98</v>
      </c>
      <c r="AB664" s="11"/>
      <c r="AC664" s="11"/>
      <c r="AD664" s="32" t="s">
        <v>2124</v>
      </c>
      <c r="AE664" s="14"/>
      <c r="AF664" s="14"/>
      <c r="AG664" s="14"/>
      <c r="AH664" s="14"/>
      <c r="AI664" s="14"/>
      <c r="AJ664" s="14"/>
      <c r="AK664" s="14"/>
      <c r="AL664" s="11"/>
      <c r="AM664" s="10">
        <v>0.0</v>
      </c>
      <c r="AN664" s="8" t="s">
        <v>100</v>
      </c>
      <c r="AO664" s="8" t="s">
        <v>1678</v>
      </c>
      <c r="AP664" s="10">
        <v>1.0</v>
      </c>
      <c r="AQ664" s="10">
        <v>1.0</v>
      </c>
      <c r="AR664" s="8" t="s">
        <v>102</v>
      </c>
      <c r="AS664" s="10">
        <v>673.0</v>
      </c>
      <c r="AT664" s="10">
        <v>1.0</v>
      </c>
      <c r="AU664" s="10">
        <v>1.0</v>
      </c>
      <c r="AV664" s="8" t="s">
        <v>103</v>
      </c>
      <c r="AW664" s="8" t="s">
        <v>276</v>
      </c>
      <c r="AX664" s="10">
        <v>1.0</v>
      </c>
      <c r="AY664" s="10">
        <v>1.0</v>
      </c>
      <c r="AZ664" s="8" t="s">
        <v>105</v>
      </c>
      <c r="BA664" s="10">
        <v>5.0</v>
      </c>
      <c r="BB664" s="10">
        <v>1.0</v>
      </c>
      <c r="BC664" s="10">
        <v>1.0</v>
      </c>
      <c r="BD664" s="8" t="s">
        <v>106</v>
      </c>
      <c r="BE664" s="8" t="s">
        <v>242</v>
      </c>
      <c r="BF664" s="10">
        <v>1.0</v>
      </c>
      <c r="BG664" s="10">
        <v>1.0</v>
      </c>
      <c r="BH664" s="8" t="s">
        <v>108</v>
      </c>
      <c r="BI664" s="8" t="s">
        <v>124</v>
      </c>
      <c r="BJ664" s="10">
        <v>1.0</v>
      </c>
      <c r="BK664" s="10">
        <v>1.0</v>
      </c>
      <c r="BL664" s="8" t="s">
        <v>110</v>
      </c>
      <c r="BM664" s="10">
        <v>205.0</v>
      </c>
      <c r="BN664" s="10">
        <v>1.0</v>
      </c>
      <c r="BO664" s="10">
        <v>1.0</v>
      </c>
      <c r="BP664" s="8" t="s">
        <v>111</v>
      </c>
      <c r="BQ664" s="10">
        <v>20.0</v>
      </c>
      <c r="BR664" s="10">
        <v>1.0</v>
      </c>
      <c r="BS664" s="10">
        <v>1.0</v>
      </c>
      <c r="BT664" s="8" t="s">
        <v>112</v>
      </c>
      <c r="BU664" s="10">
        <v>15.0</v>
      </c>
      <c r="BV664" s="10">
        <v>1.0</v>
      </c>
      <c r="BW664" s="10">
        <v>1.0</v>
      </c>
      <c r="BX664" s="8" t="s">
        <v>113</v>
      </c>
      <c r="BY664" s="15" t="s">
        <v>2110</v>
      </c>
      <c r="BZ664" s="10">
        <v>1.0</v>
      </c>
      <c r="CA664" s="10">
        <v>1.0</v>
      </c>
      <c r="CB664" s="8" t="s">
        <v>114</v>
      </c>
      <c r="CC664" s="15" t="s">
        <v>139</v>
      </c>
      <c r="CD664" s="10">
        <v>1.0</v>
      </c>
      <c r="CE664" s="10">
        <v>1.0</v>
      </c>
      <c r="CF664" s="8" t="s">
        <v>116</v>
      </c>
      <c r="CG664" s="15" t="s">
        <v>115</v>
      </c>
      <c r="CH664" s="10">
        <v>1.0</v>
      </c>
      <c r="CI664" s="10">
        <v>1.0</v>
      </c>
      <c r="CJ664" s="8" t="s">
        <v>118</v>
      </c>
      <c r="CK664" s="15" t="s">
        <v>639</v>
      </c>
      <c r="CL664" s="10">
        <v>1.0</v>
      </c>
      <c r="CM664" s="10">
        <v>1.0</v>
      </c>
      <c r="CN664" s="8" t="s">
        <v>105</v>
      </c>
      <c r="CO664" s="10">
        <v>9.0</v>
      </c>
      <c r="CP664" s="8" t="s">
        <v>111</v>
      </c>
      <c r="CQ664" s="10">
        <v>15.0</v>
      </c>
      <c r="CR664" s="8" t="s">
        <v>112</v>
      </c>
      <c r="CS664" s="10">
        <v>13.0</v>
      </c>
    </row>
    <row r="665">
      <c r="A665" s="7">
        <v>22833.0</v>
      </c>
      <c r="B665" s="8" t="s">
        <v>93</v>
      </c>
      <c r="C665" s="9" t="s">
        <v>2125</v>
      </c>
      <c r="D665" s="8" t="s">
        <v>2126</v>
      </c>
      <c r="E665" s="10">
        <v>1.0</v>
      </c>
      <c r="F665" s="10">
        <v>0.0</v>
      </c>
      <c r="G665" s="8" t="s">
        <v>96</v>
      </c>
      <c r="H665" s="11"/>
      <c r="I665" s="8" t="s">
        <v>2126</v>
      </c>
      <c r="J665" s="11"/>
      <c r="K665" s="11"/>
      <c r="L665" s="8" t="s">
        <v>97</v>
      </c>
      <c r="M665" s="11"/>
      <c r="N665" s="10">
        <v>1.0</v>
      </c>
      <c r="O665" s="10">
        <v>482.0</v>
      </c>
      <c r="P665" s="11"/>
      <c r="Q665" s="10">
        <v>0.0</v>
      </c>
      <c r="R665" s="10">
        <v>0.0</v>
      </c>
      <c r="S665" s="10">
        <v>0.0</v>
      </c>
      <c r="T665" s="10">
        <v>0.0</v>
      </c>
      <c r="U665" s="10">
        <v>0.0</v>
      </c>
      <c r="V665" s="10">
        <v>0.0</v>
      </c>
      <c r="W665" s="10">
        <v>0.0</v>
      </c>
      <c r="X665" s="11"/>
      <c r="Y665" s="11"/>
      <c r="Z665" s="12">
        <v>0.99</v>
      </c>
      <c r="AA665" s="13" t="s">
        <v>98</v>
      </c>
      <c r="AB665" s="11"/>
      <c r="AC665" s="11"/>
      <c r="AD665" s="32" t="s">
        <v>2127</v>
      </c>
      <c r="AE665" s="14"/>
      <c r="AF665" s="14"/>
      <c r="AG665" s="14"/>
      <c r="AH665" s="14"/>
      <c r="AI665" s="14"/>
      <c r="AJ665" s="14"/>
      <c r="AK665" s="14"/>
      <c r="AL665" s="11"/>
      <c r="AM665" s="10">
        <v>0.0</v>
      </c>
      <c r="AN665" s="8" t="s">
        <v>100</v>
      </c>
      <c r="AO665" s="8" t="s">
        <v>246</v>
      </c>
      <c r="AP665" s="10">
        <v>1.0</v>
      </c>
      <c r="AQ665" s="10">
        <v>1.0</v>
      </c>
      <c r="AR665" s="8" t="s">
        <v>102</v>
      </c>
      <c r="AS665" s="10">
        <v>673.0</v>
      </c>
      <c r="AT665" s="10">
        <v>1.0</v>
      </c>
      <c r="AU665" s="10">
        <v>1.0</v>
      </c>
      <c r="AV665" s="8" t="s">
        <v>103</v>
      </c>
      <c r="AW665" s="8" t="s">
        <v>276</v>
      </c>
      <c r="AX665" s="10">
        <v>1.0</v>
      </c>
      <c r="AY665" s="10">
        <v>1.0</v>
      </c>
      <c r="AZ665" s="8" t="s">
        <v>105</v>
      </c>
      <c r="BA665" s="10">
        <v>5.0</v>
      </c>
      <c r="BB665" s="10">
        <v>1.0</v>
      </c>
      <c r="BC665" s="10">
        <v>1.0</v>
      </c>
      <c r="BD665" s="8" t="s">
        <v>106</v>
      </c>
      <c r="BE665" s="8" t="s">
        <v>242</v>
      </c>
      <c r="BF665" s="10">
        <v>1.0</v>
      </c>
      <c r="BG665" s="10">
        <v>1.0</v>
      </c>
      <c r="BH665" s="8" t="s">
        <v>108</v>
      </c>
      <c r="BI665" s="8" t="s">
        <v>124</v>
      </c>
      <c r="BJ665" s="10">
        <v>1.0</v>
      </c>
      <c r="BK665" s="10">
        <v>1.0</v>
      </c>
      <c r="BL665" s="8" t="s">
        <v>110</v>
      </c>
      <c r="BM665" s="10">
        <v>205.0</v>
      </c>
      <c r="BN665" s="10">
        <v>1.0</v>
      </c>
      <c r="BO665" s="10">
        <v>1.0</v>
      </c>
      <c r="BP665" s="8" t="s">
        <v>111</v>
      </c>
      <c r="BQ665" s="10">
        <v>20.0</v>
      </c>
      <c r="BR665" s="10">
        <v>1.0</v>
      </c>
      <c r="BS665" s="10">
        <v>1.0</v>
      </c>
      <c r="BT665" s="8" t="s">
        <v>112</v>
      </c>
      <c r="BU665" s="10">
        <v>15.0</v>
      </c>
      <c r="BV665" s="10">
        <v>1.0</v>
      </c>
      <c r="BW665" s="10">
        <v>1.0</v>
      </c>
      <c r="BX665" s="8" t="s">
        <v>113</v>
      </c>
      <c r="BY665" s="15" t="s">
        <v>2110</v>
      </c>
      <c r="BZ665" s="10">
        <v>1.0</v>
      </c>
      <c r="CA665" s="10">
        <v>1.0</v>
      </c>
      <c r="CB665" s="8" t="s">
        <v>114</v>
      </c>
      <c r="CC665" s="15" t="s">
        <v>139</v>
      </c>
      <c r="CD665" s="10">
        <v>1.0</v>
      </c>
      <c r="CE665" s="10">
        <v>1.0</v>
      </c>
      <c r="CF665" s="8" t="s">
        <v>116</v>
      </c>
      <c r="CG665" s="15" t="s">
        <v>115</v>
      </c>
      <c r="CH665" s="10">
        <v>1.0</v>
      </c>
      <c r="CI665" s="10">
        <v>1.0</v>
      </c>
      <c r="CJ665" s="8" t="s">
        <v>118</v>
      </c>
      <c r="CK665" s="15" t="s">
        <v>639</v>
      </c>
      <c r="CL665" s="10">
        <v>1.0</v>
      </c>
      <c r="CM665" s="10">
        <v>1.0</v>
      </c>
      <c r="CN665" s="8" t="s">
        <v>105</v>
      </c>
      <c r="CO665" s="10">
        <v>10.0</v>
      </c>
      <c r="CP665" s="8" t="s">
        <v>111</v>
      </c>
      <c r="CQ665" s="10">
        <v>35.0</v>
      </c>
      <c r="CR665" s="8" t="s">
        <v>112</v>
      </c>
      <c r="CS665" s="10">
        <v>15.0</v>
      </c>
    </row>
    <row r="666">
      <c r="A666" s="7">
        <v>22834.0</v>
      </c>
      <c r="B666" s="8" t="s">
        <v>93</v>
      </c>
      <c r="C666" s="9" t="s">
        <v>2128</v>
      </c>
      <c r="D666" s="8" t="s">
        <v>2129</v>
      </c>
      <c r="E666" s="10">
        <v>1.0</v>
      </c>
      <c r="F666" s="10">
        <v>0.0</v>
      </c>
      <c r="G666" s="8" t="s">
        <v>96</v>
      </c>
      <c r="H666" s="11"/>
      <c r="I666" s="8" t="s">
        <v>2129</v>
      </c>
      <c r="J666" s="11"/>
      <c r="K666" s="11"/>
      <c r="L666" s="8" t="s">
        <v>97</v>
      </c>
      <c r="M666" s="11"/>
      <c r="N666" s="10">
        <v>1.0</v>
      </c>
      <c r="O666" s="10">
        <v>259.0</v>
      </c>
      <c r="P666" s="11"/>
      <c r="Q666" s="10">
        <v>0.0</v>
      </c>
      <c r="R666" s="10">
        <v>0.0</v>
      </c>
      <c r="S666" s="10">
        <v>0.0</v>
      </c>
      <c r="T666" s="10">
        <v>0.0</v>
      </c>
      <c r="U666" s="10">
        <v>0.0</v>
      </c>
      <c r="V666" s="10">
        <v>0.0</v>
      </c>
      <c r="W666" s="10">
        <v>0.0</v>
      </c>
      <c r="X666" s="11"/>
      <c r="Y666" s="11"/>
      <c r="Z666" s="12">
        <v>0.99</v>
      </c>
      <c r="AA666" s="13" t="s">
        <v>98</v>
      </c>
      <c r="AB666" s="11"/>
      <c r="AC666" s="11"/>
      <c r="AD666" s="32" t="s">
        <v>2130</v>
      </c>
      <c r="AE666" s="14"/>
      <c r="AF666" s="14"/>
      <c r="AG666" s="14"/>
      <c r="AH666" s="14"/>
      <c r="AI666" s="14"/>
      <c r="AJ666" s="14"/>
      <c r="AK666" s="14"/>
      <c r="AL666" s="11"/>
      <c r="AM666" s="10">
        <v>0.0</v>
      </c>
      <c r="AN666" s="8" t="s">
        <v>100</v>
      </c>
      <c r="AO666" s="8" t="s">
        <v>2129</v>
      </c>
      <c r="AP666" s="10">
        <v>1.0</v>
      </c>
      <c r="AQ666" s="10">
        <v>1.0</v>
      </c>
      <c r="AR666" s="8" t="s">
        <v>102</v>
      </c>
      <c r="AS666" s="10">
        <v>673.0</v>
      </c>
      <c r="AT666" s="10">
        <v>1.0</v>
      </c>
      <c r="AU666" s="10">
        <v>1.0</v>
      </c>
      <c r="AV666" s="8" t="s">
        <v>103</v>
      </c>
      <c r="AW666" s="8" t="s">
        <v>276</v>
      </c>
      <c r="AX666" s="10">
        <v>1.0</v>
      </c>
      <c r="AY666" s="10">
        <v>1.0</v>
      </c>
      <c r="AZ666" s="8" t="s">
        <v>105</v>
      </c>
      <c r="BA666" s="10">
        <v>5.0</v>
      </c>
      <c r="BB666" s="10">
        <v>1.0</v>
      </c>
      <c r="BC666" s="10">
        <v>1.0</v>
      </c>
      <c r="BD666" s="8" t="s">
        <v>106</v>
      </c>
      <c r="BE666" s="8" t="s">
        <v>242</v>
      </c>
      <c r="BF666" s="10">
        <v>1.0</v>
      </c>
      <c r="BG666" s="10">
        <v>1.0</v>
      </c>
      <c r="BH666" s="8" t="s">
        <v>108</v>
      </c>
      <c r="BI666" s="8" t="s">
        <v>124</v>
      </c>
      <c r="BJ666" s="10">
        <v>1.0</v>
      </c>
      <c r="BK666" s="10">
        <v>1.0</v>
      </c>
      <c r="BL666" s="8" t="s">
        <v>110</v>
      </c>
      <c r="BM666" s="10">
        <v>205.0</v>
      </c>
      <c r="BN666" s="10">
        <v>1.0</v>
      </c>
      <c r="BO666" s="10">
        <v>1.0</v>
      </c>
      <c r="BP666" s="8" t="s">
        <v>111</v>
      </c>
      <c r="BQ666" s="10">
        <v>20.0</v>
      </c>
      <c r="BR666" s="10">
        <v>1.0</v>
      </c>
      <c r="BS666" s="10">
        <v>1.0</v>
      </c>
      <c r="BT666" s="8" t="s">
        <v>112</v>
      </c>
      <c r="BU666" s="10">
        <v>15.0</v>
      </c>
      <c r="BV666" s="10">
        <v>1.0</v>
      </c>
      <c r="BW666" s="10">
        <v>1.0</v>
      </c>
      <c r="BX666" s="8" t="s">
        <v>113</v>
      </c>
      <c r="BY666" s="15" t="s">
        <v>2110</v>
      </c>
      <c r="BZ666" s="10">
        <v>1.0</v>
      </c>
      <c r="CA666" s="10">
        <v>1.0</v>
      </c>
      <c r="CB666" s="8" t="s">
        <v>114</v>
      </c>
      <c r="CC666" s="15" t="s">
        <v>139</v>
      </c>
      <c r="CD666" s="10">
        <v>1.0</v>
      </c>
      <c r="CE666" s="10">
        <v>1.0</v>
      </c>
      <c r="CF666" s="8" t="s">
        <v>116</v>
      </c>
      <c r="CG666" s="15" t="s">
        <v>115</v>
      </c>
      <c r="CH666" s="10">
        <v>1.0</v>
      </c>
      <c r="CI666" s="10">
        <v>1.0</v>
      </c>
      <c r="CJ666" s="8" t="s">
        <v>118</v>
      </c>
      <c r="CK666" s="15" t="s">
        <v>639</v>
      </c>
      <c r="CL666" s="10">
        <v>1.0</v>
      </c>
      <c r="CM666" s="10">
        <v>1.0</v>
      </c>
      <c r="CN666" s="8" t="s">
        <v>105</v>
      </c>
      <c r="CO666" s="10">
        <v>10.0</v>
      </c>
      <c r="CP666" s="8" t="s">
        <v>111</v>
      </c>
      <c r="CQ666" s="10">
        <v>20.0</v>
      </c>
      <c r="CR666" s="8" t="s">
        <v>112</v>
      </c>
      <c r="CS666" s="10">
        <v>15.0</v>
      </c>
    </row>
    <row r="667">
      <c r="A667" s="7">
        <v>22835.0</v>
      </c>
      <c r="B667" s="8" t="s">
        <v>93</v>
      </c>
      <c r="C667" s="9" t="s">
        <v>2131</v>
      </c>
      <c r="D667" s="8" t="s">
        <v>2108</v>
      </c>
      <c r="E667" s="10">
        <v>1.0</v>
      </c>
      <c r="F667" s="10">
        <v>0.0</v>
      </c>
      <c r="G667" s="8" t="s">
        <v>96</v>
      </c>
      <c r="H667" s="11"/>
      <c r="I667" s="8" t="s">
        <v>2108</v>
      </c>
      <c r="J667" s="11"/>
      <c r="K667" s="11"/>
      <c r="L667" s="8" t="s">
        <v>97</v>
      </c>
      <c r="M667" s="11"/>
      <c r="N667" s="10">
        <v>1.0</v>
      </c>
      <c r="O667" s="10">
        <v>467.0</v>
      </c>
      <c r="P667" s="11"/>
      <c r="Q667" s="10">
        <v>0.0</v>
      </c>
      <c r="R667" s="10">
        <v>0.0</v>
      </c>
      <c r="S667" s="10">
        <v>0.0</v>
      </c>
      <c r="T667" s="10">
        <v>0.0</v>
      </c>
      <c r="U667" s="10">
        <v>0.0</v>
      </c>
      <c r="V667" s="10">
        <v>0.0</v>
      </c>
      <c r="W667" s="10">
        <v>0.0</v>
      </c>
      <c r="X667" s="11"/>
      <c r="Y667" s="11"/>
      <c r="Z667" s="12">
        <v>1.58</v>
      </c>
      <c r="AA667" s="13" t="s">
        <v>98</v>
      </c>
      <c r="AB667" s="11"/>
      <c r="AC667" s="11"/>
      <c r="AD667" s="32" t="s">
        <v>2132</v>
      </c>
      <c r="AE667" s="14"/>
      <c r="AF667" s="14"/>
      <c r="AG667" s="14"/>
      <c r="AH667" s="14"/>
      <c r="AI667" s="14"/>
      <c r="AJ667" s="14"/>
      <c r="AK667" s="14"/>
      <c r="AL667" s="11"/>
      <c r="AM667" s="10">
        <v>0.0</v>
      </c>
      <c r="AN667" s="8" t="s">
        <v>100</v>
      </c>
      <c r="AO667" s="8" t="s">
        <v>101</v>
      </c>
      <c r="AP667" s="10">
        <v>1.0</v>
      </c>
      <c r="AQ667" s="10">
        <v>1.0</v>
      </c>
      <c r="AR667" s="8" t="s">
        <v>102</v>
      </c>
      <c r="AS667" s="10">
        <v>354.0</v>
      </c>
      <c r="AT667" s="10">
        <v>1.0</v>
      </c>
      <c r="AU667" s="10">
        <v>1.0</v>
      </c>
      <c r="AV667" s="8" t="s">
        <v>103</v>
      </c>
      <c r="AW667" s="8" t="s">
        <v>276</v>
      </c>
      <c r="AX667" s="10">
        <v>1.0</v>
      </c>
      <c r="AY667" s="10">
        <v>1.0</v>
      </c>
      <c r="AZ667" s="8" t="s">
        <v>105</v>
      </c>
      <c r="BA667" s="10">
        <v>5.0</v>
      </c>
      <c r="BB667" s="10">
        <v>1.0</v>
      </c>
      <c r="BC667" s="10">
        <v>1.0</v>
      </c>
      <c r="BD667" s="8" t="s">
        <v>106</v>
      </c>
      <c r="BE667" s="8" t="s">
        <v>242</v>
      </c>
      <c r="BF667" s="10">
        <v>1.0</v>
      </c>
      <c r="BG667" s="10">
        <v>1.0</v>
      </c>
      <c r="BH667" s="8" t="s">
        <v>108</v>
      </c>
      <c r="BI667" s="8" t="s">
        <v>124</v>
      </c>
      <c r="BJ667" s="10">
        <v>1.0</v>
      </c>
      <c r="BK667" s="10">
        <v>1.0</v>
      </c>
      <c r="BL667" s="8" t="s">
        <v>110</v>
      </c>
      <c r="BM667" s="10">
        <v>108.0</v>
      </c>
      <c r="BN667" s="10">
        <v>1.0</v>
      </c>
      <c r="BO667" s="10">
        <v>1.0</v>
      </c>
      <c r="BP667" s="8" t="s">
        <v>111</v>
      </c>
      <c r="BQ667" s="10">
        <v>32.0</v>
      </c>
      <c r="BR667" s="10">
        <v>1.0</v>
      </c>
      <c r="BS667" s="10">
        <v>1.0</v>
      </c>
      <c r="BT667" s="8" t="s">
        <v>112</v>
      </c>
      <c r="BU667" s="10">
        <v>20.0</v>
      </c>
      <c r="BV667" s="10">
        <v>1.0</v>
      </c>
      <c r="BW667" s="10">
        <v>1.0</v>
      </c>
      <c r="BX667" s="8" t="s">
        <v>113</v>
      </c>
      <c r="BY667" s="15" t="s">
        <v>2110</v>
      </c>
      <c r="BZ667" s="10">
        <v>1.0</v>
      </c>
      <c r="CA667" s="10">
        <v>1.0</v>
      </c>
      <c r="CB667" s="8" t="s">
        <v>114</v>
      </c>
      <c r="CC667" s="15" t="s">
        <v>131</v>
      </c>
      <c r="CD667" s="10">
        <v>1.0</v>
      </c>
      <c r="CE667" s="10">
        <v>1.0</v>
      </c>
      <c r="CF667" s="8" t="s">
        <v>116</v>
      </c>
      <c r="CG667" s="15" t="s">
        <v>117</v>
      </c>
      <c r="CH667" s="10">
        <v>1.0</v>
      </c>
      <c r="CI667" s="10">
        <v>1.0</v>
      </c>
      <c r="CJ667" s="8" t="s">
        <v>118</v>
      </c>
      <c r="CK667" s="15" t="s">
        <v>288</v>
      </c>
      <c r="CL667" s="10">
        <v>1.0</v>
      </c>
      <c r="CM667" s="10">
        <v>1.0</v>
      </c>
      <c r="CN667" s="8" t="s">
        <v>105</v>
      </c>
      <c r="CO667" s="10">
        <v>9.0</v>
      </c>
      <c r="CP667" s="8" t="s">
        <v>111</v>
      </c>
      <c r="CQ667" s="10">
        <v>15.0</v>
      </c>
      <c r="CR667" s="8" t="s">
        <v>112</v>
      </c>
      <c r="CS667" s="10">
        <v>13.0</v>
      </c>
    </row>
    <row r="668">
      <c r="A668" s="7">
        <v>22836.0</v>
      </c>
      <c r="B668" s="8" t="s">
        <v>93</v>
      </c>
      <c r="C668" s="9" t="s">
        <v>2133</v>
      </c>
      <c r="D668" s="8" t="s">
        <v>2112</v>
      </c>
      <c r="E668" s="10">
        <v>1.0</v>
      </c>
      <c r="F668" s="10">
        <v>0.0</v>
      </c>
      <c r="G668" s="8" t="s">
        <v>96</v>
      </c>
      <c r="H668" s="11"/>
      <c r="I668" s="8" t="s">
        <v>2112</v>
      </c>
      <c r="J668" s="11"/>
      <c r="K668" s="11"/>
      <c r="L668" s="8" t="s">
        <v>97</v>
      </c>
      <c r="M668" s="11"/>
      <c r="N668" s="10">
        <v>1.0</v>
      </c>
      <c r="O668" s="10">
        <v>304.0</v>
      </c>
      <c r="P668" s="11"/>
      <c r="Q668" s="10">
        <v>0.0</v>
      </c>
      <c r="R668" s="10">
        <v>0.0</v>
      </c>
      <c r="S668" s="10">
        <v>0.0</v>
      </c>
      <c r="T668" s="10">
        <v>0.0</v>
      </c>
      <c r="U668" s="10">
        <v>0.0</v>
      </c>
      <c r="V668" s="10">
        <v>0.0</v>
      </c>
      <c r="W668" s="10">
        <v>0.0</v>
      </c>
      <c r="X668" s="11"/>
      <c r="Y668" s="11"/>
      <c r="Z668" s="12">
        <v>1.58</v>
      </c>
      <c r="AA668" s="13" t="s">
        <v>98</v>
      </c>
      <c r="AB668" s="11"/>
      <c r="AC668" s="11"/>
      <c r="AD668" s="32" t="s">
        <v>2134</v>
      </c>
      <c r="AE668" s="14"/>
      <c r="AF668" s="14"/>
      <c r="AG668" s="14"/>
      <c r="AH668" s="14"/>
      <c r="AI668" s="14"/>
      <c r="AJ668" s="14"/>
      <c r="AK668" s="14"/>
      <c r="AL668" s="11"/>
      <c r="AM668" s="10">
        <v>0.0</v>
      </c>
      <c r="AN668" s="8" t="s">
        <v>100</v>
      </c>
      <c r="AO668" s="8" t="s">
        <v>308</v>
      </c>
      <c r="AP668" s="10">
        <v>1.0</v>
      </c>
      <c r="AQ668" s="10">
        <v>1.0</v>
      </c>
      <c r="AR668" s="8" t="s">
        <v>102</v>
      </c>
      <c r="AS668" s="10">
        <v>354.0</v>
      </c>
      <c r="AT668" s="10">
        <v>1.0</v>
      </c>
      <c r="AU668" s="10">
        <v>1.0</v>
      </c>
      <c r="AV668" s="8" t="s">
        <v>103</v>
      </c>
      <c r="AW668" s="8" t="s">
        <v>276</v>
      </c>
      <c r="AX668" s="10">
        <v>1.0</v>
      </c>
      <c r="AY668" s="10">
        <v>1.0</v>
      </c>
      <c r="AZ668" s="8" t="s">
        <v>105</v>
      </c>
      <c r="BA668" s="10">
        <v>5.0</v>
      </c>
      <c r="BB668" s="10">
        <v>1.0</v>
      </c>
      <c r="BC668" s="10">
        <v>1.0</v>
      </c>
      <c r="BD668" s="8" t="s">
        <v>106</v>
      </c>
      <c r="BE668" s="8" t="s">
        <v>242</v>
      </c>
      <c r="BF668" s="10">
        <v>1.0</v>
      </c>
      <c r="BG668" s="10">
        <v>1.0</v>
      </c>
      <c r="BH668" s="8" t="s">
        <v>108</v>
      </c>
      <c r="BI668" s="8" t="s">
        <v>124</v>
      </c>
      <c r="BJ668" s="10">
        <v>1.0</v>
      </c>
      <c r="BK668" s="10">
        <v>1.0</v>
      </c>
      <c r="BL668" s="8" t="s">
        <v>110</v>
      </c>
      <c r="BM668" s="10">
        <v>108.0</v>
      </c>
      <c r="BN668" s="10">
        <v>1.0</v>
      </c>
      <c r="BO668" s="10">
        <v>1.0</v>
      </c>
      <c r="BP668" s="8" t="s">
        <v>111</v>
      </c>
      <c r="BQ668" s="10">
        <v>32.0</v>
      </c>
      <c r="BR668" s="10">
        <v>1.0</v>
      </c>
      <c r="BS668" s="10">
        <v>1.0</v>
      </c>
      <c r="BT668" s="8" t="s">
        <v>112</v>
      </c>
      <c r="BU668" s="10">
        <v>20.0</v>
      </c>
      <c r="BV668" s="10">
        <v>1.0</v>
      </c>
      <c r="BW668" s="10">
        <v>1.0</v>
      </c>
      <c r="BX668" s="8" t="s">
        <v>113</v>
      </c>
      <c r="BY668" s="15" t="s">
        <v>2110</v>
      </c>
      <c r="BZ668" s="10">
        <v>1.0</v>
      </c>
      <c r="CA668" s="10">
        <v>1.0</v>
      </c>
      <c r="CB668" s="8" t="s">
        <v>114</v>
      </c>
      <c r="CC668" s="15" t="s">
        <v>131</v>
      </c>
      <c r="CD668" s="10">
        <v>1.0</v>
      </c>
      <c r="CE668" s="10">
        <v>1.0</v>
      </c>
      <c r="CF668" s="8" t="s">
        <v>116</v>
      </c>
      <c r="CG668" s="15" t="s">
        <v>117</v>
      </c>
      <c r="CH668" s="10">
        <v>1.0</v>
      </c>
      <c r="CI668" s="10">
        <v>1.0</v>
      </c>
      <c r="CJ668" s="8" t="s">
        <v>118</v>
      </c>
      <c r="CK668" s="15" t="s">
        <v>288</v>
      </c>
      <c r="CL668" s="10">
        <v>1.0</v>
      </c>
      <c r="CM668" s="10">
        <v>1.0</v>
      </c>
      <c r="CN668" s="8" t="s">
        <v>105</v>
      </c>
      <c r="CO668" s="10">
        <v>23.0</v>
      </c>
      <c r="CP668" s="8" t="s">
        <v>111</v>
      </c>
      <c r="CQ668" s="10">
        <v>38.0</v>
      </c>
      <c r="CR668" s="8" t="s">
        <v>112</v>
      </c>
      <c r="CS668" s="10">
        <v>30.0</v>
      </c>
    </row>
    <row r="669">
      <c r="A669" s="7">
        <v>22837.0</v>
      </c>
      <c r="B669" s="8" t="s">
        <v>93</v>
      </c>
      <c r="C669" s="9" t="s">
        <v>2135</v>
      </c>
      <c r="D669" s="8" t="s">
        <v>2115</v>
      </c>
      <c r="E669" s="10">
        <v>1.0</v>
      </c>
      <c r="F669" s="10">
        <v>0.0</v>
      </c>
      <c r="G669" s="8" t="s">
        <v>96</v>
      </c>
      <c r="H669" s="11"/>
      <c r="I669" s="8" t="s">
        <v>2115</v>
      </c>
      <c r="J669" s="11"/>
      <c r="K669" s="11"/>
      <c r="L669" s="8" t="s">
        <v>97</v>
      </c>
      <c r="M669" s="11"/>
      <c r="N669" s="10">
        <v>1.0</v>
      </c>
      <c r="O669" s="10">
        <v>468.0</v>
      </c>
      <c r="P669" s="11"/>
      <c r="Q669" s="10">
        <v>0.0</v>
      </c>
      <c r="R669" s="10">
        <v>0.0</v>
      </c>
      <c r="S669" s="10">
        <v>0.0</v>
      </c>
      <c r="T669" s="10">
        <v>0.0</v>
      </c>
      <c r="U669" s="10">
        <v>0.0</v>
      </c>
      <c r="V669" s="10">
        <v>0.0</v>
      </c>
      <c r="W669" s="10">
        <v>0.0</v>
      </c>
      <c r="X669" s="11"/>
      <c r="Y669" s="11"/>
      <c r="Z669" s="12">
        <v>1.58</v>
      </c>
      <c r="AA669" s="13" t="s">
        <v>98</v>
      </c>
      <c r="AB669" s="11"/>
      <c r="AC669" s="11"/>
      <c r="AD669" s="32" t="s">
        <v>2136</v>
      </c>
      <c r="AE669" s="14"/>
      <c r="AF669" s="14"/>
      <c r="AG669" s="14"/>
      <c r="AH669" s="14"/>
      <c r="AI669" s="14"/>
      <c r="AJ669" s="14"/>
      <c r="AK669" s="14"/>
      <c r="AL669" s="11"/>
      <c r="AM669" s="10">
        <v>0.0</v>
      </c>
      <c r="AN669" s="8" t="s">
        <v>100</v>
      </c>
      <c r="AO669" s="8" t="s">
        <v>2117</v>
      </c>
      <c r="AP669" s="10">
        <v>1.0</v>
      </c>
      <c r="AQ669" s="10">
        <v>1.0</v>
      </c>
      <c r="AR669" s="8" t="s">
        <v>102</v>
      </c>
      <c r="AS669" s="10">
        <v>354.0</v>
      </c>
      <c r="AT669" s="10">
        <v>1.0</v>
      </c>
      <c r="AU669" s="10">
        <v>1.0</v>
      </c>
      <c r="AV669" s="8" t="s">
        <v>103</v>
      </c>
      <c r="AW669" s="8" t="s">
        <v>276</v>
      </c>
      <c r="AX669" s="10">
        <v>1.0</v>
      </c>
      <c r="AY669" s="10">
        <v>1.0</v>
      </c>
      <c r="AZ669" s="8" t="s">
        <v>105</v>
      </c>
      <c r="BA669" s="10">
        <v>5.0</v>
      </c>
      <c r="BB669" s="10">
        <v>1.0</v>
      </c>
      <c r="BC669" s="10">
        <v>1.0</v>
      </c>
      <c r="BD669" s="8" t="s">
        <v>106</v>
      </c>
      <c r="BE669" s="8" t="s">
        <v>242</v>
      </c>
      <c r="BF669" s="10">
        <v>1.0</v>
      </c>
      <c r="BG669" s="10">
        <v>1.0</v>
      </c>
      <c r="BH669" s="8" t="s">
        <v>108</v>
      </c>
      <c r="BI669" s="8" t="s">
        <v>124</v>
      </c>
      <c r="BJ669" s="10">
        <v>1.0</v>
      </c>
      <c r="BK669" s="10">
        <v>1.0</v>
      </c>
      <c r="BL669" s="8" t="s">
        <v>110</v>
      </c>
      <c r="BM669" s="10">
        <v>108.0</v>
      </c>
      <c r="BN669" s="10">
        <v>1.0</v>
      </c>
      <c r="BO669" s="10">
        <v>1.0</v>
      </c>
      <c r="BP669" s="8" t="s">
        <v>111</v>
      </c>
      <c r="BQ669" s="10">
        <v>32.0</v>
      </c>
      <c r="BR669" s="10">
        <v>1.0</v>
      </c>
      <c r="BS669" s="10">
        <v>1.0</v>
      </c>
      <c r="BT669" s="8" t="s">
        <v>112</v>
      </c>
      <c r="BU669" s="10">
        <v>20.0</v>
      </c>
      <c r="BV669" s="10">
        <v>1.0</v>
      </c>
      <c r="BW669" s="10">
        <v>1.0</v>
      </c>
      <c r="BX669" s="8" t="s">
        <v>113</v>
      </c>
      <c r="BY669" s="15" t="s">
        <v>2110</v>
      </c>
      <c r="BZ669" s="10">
        <v>1.0</v>
      </c>
      <c r="CA669" s="10">
        <v>1.0</v>
      </c>
      <c r="CB669" s="8" t="s">
        <v>114</v>
      </c>
      <c r="CC669" s="15" t="s">
        <v>131</v>
      </c>
      <c r="CD669" s="10">
        <v>1.0</v>
      </c>
      <c r="CE669" s="10">
        <v>1.0</v>
      </c>
      <c r="CF669" s="8" t="s">
        <v>116</v>
      </c>
      <c r="CG669" s="15" t="s">
        <v>117</v>
      </c>
      <c r="CH669" s="10">
        <v>1.0</v>
      </c>
      <c r="CI669" s="10">
        <v>1.0</v>
      </c>
      <c r="CJ669" s="8" t="s">
        <v>118</v>
      </c>
      <c r="CK669" s="15" t="s">
        <v>288</v>
      </c>
      <c r="CL669" s="10">
        <v>1.0</v>
      </c>
      <c r="CM669" s="10">
        <v>1.0</v>
      </c>
      <c r="CN669" s="8" t="s">
        <v>105</v>
      </c>
      <c r="CO669" s="10">
        <v>10.0</v>
      </c>
      <c r="CP669" s="8" t="s">
        <v>111</v>
      </c>
      <c r="CQ669" s="10">
        <v>35.0</v>
      </c>
      <c r="CR669" s="8" t="s">
        <v>112</v>
      </c>
      <c r="CS669" s="10">
        <v>15.0</v>
      </c>
    </row>
    <row r="670">
      <c r="A670" s="7">
        <v>22838.0</v>
      </c>
      <c r="B670" s="8" t="s">
        <v>93</v>
      </c>
      <c r="C670" s="9" t="s">
        <v>2137</v>
      </c>
      <c r="D670" s="8" t="s">
        <v>2119</v>
      </c>
      <c r="E670" s="10">
        <v>1.0</v>
      </c>
      <c r="F670" s="10">
        <v>0.0</v>
      </c>
      <c r="G670" s="8" t="s">
        <v>96</v>
      </c>
      <c r="H670" s="11"/>
      <c r="I670" s="8" t="s">
        <v>2119</v>
      </c>
      <c r="J670" s="11"/>
      <c r="K670" s="11"/>
      <c r="L670" s="8" t="s">
        <v>97</v>
      </c>
      <c r="M670" s="11"/>
      <c r="N670" s="10">
        <v>1.0</v>
      </c>
      <c r="O670" s="10">
        <v>320.0</v>
      </c>
      <c r="P670" s="11"/>
      <c r="Q670" s="10">
        <v>0.0</v>
      </c>
      <c r="R670" s="10">
        <v>0.0</v>
      </c>
      <c r="S670" s="10">
        <v>0.0</v>
      </c>
      <c r="T670" s="10">
        <v>0.0</v>
      </c>
      <c r="U670" s="10">
        <v>0.0</v>
      </c>
      <c r="V670" s="10">
        <v>0.0</v>
      </c>
      <c r="W670" s="10">
        <v>0.0</v>
      </c>
      <c r="X670" s="11"/>
      <c r="Y670" s="11"/>
      <c r="Z670" s="12">
        <v>1.58</v>
      </c>
      <c r="AA670" s="13" t="s">
        <v>98</v>
      </c>
      <c r="AB670" s="11"/>
      <c r="AC670" s="11"/>
      <c r="AD670" s="32" t="s">
        <v>2138</v>
      </c>
      <c r="AE670" s="14"/>
      <c r="AF670" s="14"/>
      <c r="AG670" s="14"/>
      <c r="AH670" s="14"/>
      <c r="AI670" s="14"/>
      <c r="AJ670" s="14"/>
      <c r="AK670" s="14"/>
      <c r="AL670" s="11"/>
      <c r="AM670" s="10">
        <v>0.0</v>
      </c>
      <c r="AN670" s="8" t="s">
        <v>100</v>
      </c>
      <c r="AO670" s="8" t="s">
        <v>2121</v>
      </c>
      <c r="AP670" s="10">
        <v>1.0</v>
      </c>
      <c r="AQ670" s="10">
        <v>1.0</v>
      </c>
      <c r="AR670" s="8" t="s">
        <v>102</v>
      </c>
      <c r="AS670" s="10">
        <v>354.0</v>
      </c>
      <c r="AT670" s="10">
        <v>1.0</v>
      </c>
      <c r="AU670" s="10">
        <v>1.0</v>
      </c>
      <c r="AV670" s="8" t="s">
        <v>103</v>
      </c>
      <c r="AW670" s="8" t="s">
        <v>276</v>
      </c>
      <c r="AX670" s="10">
        <v>1.0</v>
      </c>
      <c r="AY670" s="10">
        <v>1.0</v>
      </c>
      <c r="AZ670" s="8" t="s">
        <v>105</v>
      </c>
      <c r="BA670" s="10">
        <v>5.0</v>
      </c>
      <c r="BB670" s="10">
        <v>1.0</v>
      </c>
      <c r="BC670" s="10">
        <v>1.0</v>
      </c>
      <c r="BD670" s="8" t="s">
        <v>106</v>
      </c>
      <c r="BE670" s="8" t="s">
        <v>242</v>
      </c>
      <c r="BF670" s="10">
        <v>1.0</v>
      </c>
      <c r="BG670" s="10">
        <v>1.0</v>
      </c>
      <c r="BH670" s="8" t="s">
        <v>108</v>
      </c>
      <c r="BI670" s="8" t="s">
        <v>124</v>
      </c>
      <c r="BJ670" s="10">
        <v>1.0</v>
      </c>
      <c r="BK670" s="10">
        <v>1.0</v>
      </c>
      <c r="BL670" s="8" t="s">
        <v>110</v>
      </c>
      <c r="BM670" s="10">
        <v>108.0</v>
      </c>
      <c r="BN670" s="10">
        <v>1.0</v>
      </c>
      <c r="BO670" s="10">
        <v>1.0</v>
      </c>
      <c r="BP670" s="8" t="s">
        <v>111</v>
      </c>
      <c r="BQ670" s="10">
        <v>32.0</v>
      </c>
      <c r="BR670" s="10">
        <v>1.0</v>
      </c>
      <c r="BS670" s="10">
        <v>1.0</v>
      </c>
      <c r="BT670" s="8" t="s">
        <v>112</v>
      </c>
      <c r="BU670" s="10">
        <v>20.0</v>
      </c>
      <c r="BV670" s="10">
        <v>1.0</v>
      </c>
      <c r="BW670" s="10">
        <v>1.0</v>
      </c>
      <c r="BX670" s="8" t="s">
        <v>113</v>
      </c>
      <c r="BY670" s="15" t="s">
        <v>2110</v>
      </c>
      <c r="BZ670" s="10">
        <v>1.0</v>
      </c>
      <c r="CA670" s="10">
        <v>1.0</v>
      </c>
      <c r="CB670" s="8" t="s">
        <v>114</v>
      </c>
      <c r="CC670" s="15" t="s">
        <v>131</v>
      </c>
      <c r="CD670" s="10">
        <v>1.0</v>
      </c>
      <c r="CE670" s="10">
        <v>1.0</v>
      </c>
      <c r="CF670" s="8" t="s">
        <v>116</v>
      </c>
      <c r="CG670" s="15" t="s">
        <v>117</v>
      </c>
      <c r="CH670" s="10">
        <v>1.0</v>
      </c>
      <c r="CI670" s="10">
        <v>1.0</v>
      </c>
      <c r="CJ670" s="8" t="s">
        <v>118</v>
      </c>
      <c r="CK670" s="15" t="s">
        <v>288</v>
      </c>
      <c r="CL670" s="10">
        <v>1.0</v>
      </c>
      <c r="CM670" s="10">
        <v>1.0</v>
      </c>
      <c r="CN670" s="8" t="s">
        <v>105</v>
      </c>
      <c r="CO670" s="10">
        <v>10.0</v>
      </c>
      <c r="CP670" s="8" t="s">
        <v>111</v>
      </c>
      <c r="CQ670" s="10">
        <v>20.0</v>
      </c>
      <c r="CR670" s="8" t="s">
        <v>112</v>
      </c>
      <c r="CS670" s="10">
        <v>15.0</v>
      </c>
    </row>
    <row r="671">
      <c r="A671" s="7">
        <v>22839.0</v>
      </c>
      <c r="B671" s="8" t="s">
        <v>93</v>
      </c>
      <c r="C671" s="9" t="s">
        <v>2139</v>
      </c>
      <c r="D671" s="8" t="s">
        <v>2123</v>
      </c>
      <c r="E671" s="10">
        <v>1.0</v>
      </c>
      <c r="F671" s="10">
        <v>0.0</v>
      </c>
      <c r="G671" s="8" t="s">
        <v>96</v>
      </c>
      <c r="H671" s="11"/>
      <c r="I671" s="13" t="s">
        <v>2123</v>
      </c>
      <c r="J671" s="11"/>
      <c r="K671" s="11"/>
      <c r="L671" s="8" t="s">
        <v>97</v>
      </c>
      <c r="M671" s="11"/>
      <c r="N671" s="10">
        <v>1.0</v>
      </c>
      <c r="O671" s="10">
        <v>311.0</v>
      </c>
      <c r="P671" s="11"/>
      <c r="Q671" s="10">
        <v>0.0</v>
      </c>
      <c r="R671" s="10">
        <v>0.0</v>
      </c>
      <c r="S671" s="10">
        <v>0.0</v>
      </c>
      <c r="T671" s="10">
        <v>0.0</v>
      </c>
      <c r="U671" s="10">
        <v>0.0</v>
      </c>
      <c r="V671" s="10">
        <v>0.0</v>
      </c>
      <c r="W671" s="10">
        <v>0.0</v>
      </c>
      <c r="X671" s="11"/>
      <c r="Y671" s="11"/>
      <c r="Z671" s="12">
        <v>1.58</v>
      </c>
      <c r="AA671" s="13" t="s">
        <v>98</v>
      </c>
      <c r="AB671" s="11"/>
      <c r="AC671" s="11"/>
      <c r="AD671" s="32" t="s">
        <v>2140</v>
      </c>
      <c r="AE671" s="14"/>
      <c r="AF671" s="14"/>
      <c r="AG671" s="14"/>
      <c r="AH671" s="14"/>
      <c r="AI671" s="14"/>
      <c r="AJ671" s="14"/>
      <c r="AK671" s="14"/>
      <c r="AL671" s="11"/>
      <c r="AM671" s="10">
        <v>0.0</v>
      </c>
      <c r="AN671" s="8" t="s">
        <v>100</v>
      </c>
      <c r="AO671" s="8" t="s">
        <v>1678</v>
      </c>
      <c r="AP671" s="10">
        <v>1.0</v>
      </c>
      <c r="AQ671" s="10">
        <v>1.0</v>
      </c>
      <c r="AR671" s="8" t="s">
        <v>102</v>
      </c>
      <c r="AS671" s="10">
        <v>354.0</v>
      </c>
      <c r="AT671" s="10">
        <v>1.0</v>
      </c>
      <c r="AU671" s="10">
        <v>1.0</v>
      </c>
      <c r="AV671" s="8" t="s">
        <v>103</v>
      </c>
      <c r="AW671" s="8" t="s">
        <v>276</v>
      </c>
      <c r="AX671" s="10">
        <v>1.0</v>
      </c>
      <c r="AY671" s="10">
        <v>1.0</v>
      </c>
      <c r="AZ671" s="8" t="s">
        <v>105</v>
      </c>
      <c r="BA671" s="10">
        <v>5.0</v>
      </c>
      <c r="BB671" s="10">
        <v>1.0</v>
      </c>
      <c r="BC671" s="10">
        <v>1.0</v>
      </c>
      <c r="BD671" s="8" t="s">
        <v>106</v>
      </c>
      <c r="BE671" s="8" t="s">
        <v>242</v>
      </c>
      <c r="BF671" s="10">
        <v>1.0</v>
      </c>
      <c r="BG671" s="10">
        <v>1.0</v>
      </c>
      <c r="BH671" s="8" t="s">
        <v>108</v>
      </c>
      <c r="BI671" s="8" t="s">
        <v>124</v>
      </c>
      <c r="BJ671" s="10">
        <v>1.0</v>
      </c>
      <c r="BK671" s="10">
        <v>1.0</v>
      </c>
      <c r="BL671" s="8" t="s">
        <v>110</v>
      </c>
      <c r="BM671" s="10">
        <v>108.0</v>
      </c>
      <c r="BN671" s="10">
        <v>1.0</v>
      </c>
      <c r="BO671" s="10">
        <v>1.0</v>
      </c>
      <c r="BP671" s="8" t="s">
        <v>111</v>
      </c>
      <c r="BQ671" s="10">
        <v>32.0</v>
      </c>
      <c r="BR671" s="10">
        <v>1.0</v>
      </c>
      <c r="BS671" s="10">
        <v>1.0</v>
      </c>
      <c r="BT671" s="8" t="s">
        <v>112</v>
      </c>
      <c r="BU671" s="10">
        <v>20.0</v>
      </c>
      <c r="BV671" s="10">
        <v>1.0</v>
      </c>
      <c r="BW671" s="10">
        <v>1.0</v>
      </c>
      <c r="BX671" s="8" t="s">
        <v>113</v>
      </c>
      <c r="BY671" s="15" t="s">
        <v>2110</v>
      </c>
      <c r="BZ671" s="10">
        <v>1.0</v>
      </c>
      <c r="CA671" s="10">
        <v>1.0</v>
      </c>
      <c r="CB671" s="8" t="s">
        <v>114</v>
      </c>
      <c r="CC671" s="15" t="s">
        <v>131</v>
      </c>
      <c r="CD671" s="10">
        <v>1.0</v>
      </c>
      <c r="CE671" s="10">
        <v>1.0</v>
      </c>
      <c r="CF671" s="8" t="s">
        <v>116</v>
      </c>
      <c r="CG671" s="15" t="s">
        <v>117</v>
      </c>
      <c r="CH671" s="10">
        <v>1.0</v>
      </c>
      <c r="CI671" s="10">
        <v>1.0</v>
      </c>
      <c r="CJ671" s="8" t="s">
        <v>118</v>
      </c>
      <c r="CK671" s="15" t="s">
        <v>288</v>
      </c>
      <c r="CL671" s="10">
        <v>1.0</v>
      </c>
      <c r="CM671" s="10">
        <v>1.0</v>
      </c>
      <c r="CN671" s="8" t="s">
        <v>105</v>
      </c>
      <c r="CO671" s="10">
        <v>9.0</v>
      </c>
      <c r="CP671" s="8" t="s">
        <v>111</v>
      </c>
      <c r="CQ671" s="10">
        <v>15.0</v>
      </c>
      <c r="CR671" s="8" t="s">
        <v>112</v>
      </c>
      <c r="CS671" s="10">
        <v>13.0</v>
      </c>
    </row>
    <row r="672">
      <c r="A672" s="7">
        <v>22840.0</v>
      </c>
      <c r="B672" s="8" t="s">
        <v>93</v>
      </c>
      <c r="C672" s="9" t="s">
        <v>2141</v>
      </c>
      <c r="D672" s="8" t="s">
        <v>2126</v>
      </c>
      <c r="E672" s="10">
        <v>1.0</v>
      </c>
      <c r="F672" s="10">
        <v>0.0</v>
      </c>
      <c r="G672" s="8" t="s">
        <v>96</v>
      </c>
      <c r="H672" s="11"/>
      <c r="I672" s="8" t="s">
        <v>2126</v>
      </c>
      <c r="J672" s="11"/>
      <c r="K672" s="11"/>
      <c r="L672" s="8" t="s">
        <v>97</v>
      </c>
      <c r="M672" s="11"/>
      <c r="N672" s="10">
        <v>1.0</v>
      </c>
      <c r="O672" s="10">
        <v>321.0</v>
      </c>
      <c r="P672" s="11"/>
      <c r="Q672" s="10">
        <v>0.0</v>
      </c>
      <c r="R672" s="10">
        <v>0.0</v>
      </c>
      <c r="S672" s="10">
        <v>0.0</v>
      </c>
      <c r="T672" s="10">
        <v>0.0</v>
      </c>
      <c r="U672" s="10">
        <v>0.0</v>
      </c>
      <c r="V672" s="10">
        <v>0.0</v>
      </c>
      <c r="W672" s="10">
        <v>0.0</v>
      </c>
      <c r="X672" s="11"/>
      <c r="Y672" s="11"/>
      <c r="Z672" s="12">
        <v>1.58</v>
      </c>
      <c r="AA672" s="13" t="s">
        <v>98</v>
      </c>
      <c r="AB672" s="11"/>
      <c r="AC672" s="11"/>
      <c r="AD672" s="32" t="s">
        <v>2142</v>
      </c>
      <c r="AE672" s="14"/>
      <c r="AF672" s="14"/>
      <c r="AG672" s="14"/>
      <c r="AH672" s="14"/>
      <c r="AI672" s="14"/>
      <c r="AJ672" s="14"/>
      <c r="AK672" s="14"/>
      <c r="AL672" s="11"/>
      <c r="AM672" s="10">
        <v>0.0</v>
      </c>
      <c r="AN672" s="8" t="s">
        <v>100</v>
      </c>
      <c r="AO672" s="8" t="s">
        <v>246</v>
      </c>
      <c r="AP672" s="10">
        <v>1.0</v>
      </c>
      <c r="AQ672" s="10">
        <v>1.0</v>
      </c>
      <c r="AR672" s="8" t="s">
        <v>102</v>
      </c>
      <c r="AS672" s="10">
        <v>354.0</v>
      </c>
      <c r="AT672" s="10">
        <v>1.0</v>
      </c>
      <c r="AU672" s="10">
        <v>1.0</v>
      </c>
      <c r="AV672" s="8" t="s">
        <v>103</v>
      </c>
      <c r="AW672" s="8" t="s">
        <v>276</v>
      </c>
      <c r="AX672" s="10">
        <v>1.0</v>
      </c>
      <c r="AY672" s="10">
        <v>1.0</v>
      </c>
      <c r="AZ672" s="8" t="s">
        <v>105</v>
      </c>
      <c r="BA672" s="10">
        <v>5.0</v>
      </c>
      <c r="BB672" s="10">
        <v>1.0</v>
      </c>
      <c r="BC672" s="10">
        <v>1.0</v>
      </c>
      <c r="BD672" s="8" t="s">
        <v>106</v>
      </c>
      <c r="BE672" s="8" t="s">
        <v>242</v>
      </c>
      <c r="BF672" s="10">
        <v>1.0</v>
      </c>
      <c r="BG672" s="10">
        <v>1.0</v>
      </c>
      <c r="BH672" s="8" t="s">
        <v>108</v>
      </c>
      <c r="BI672" s="8" t="s">
        <v>124</v>
      </c>
      <c r="BJ672" s="10">
        <v>1.0</v>
      </c>
      <c r="BK672" s="10">
        <v>1.0</v>
      </c>
      <c r="BL672" s="8" t="s">
        <v>110</v>
      </c>
      <c r="BM672" s="10">
        <v>108.0</v>
      </c>
      <c r="BN672" s="10">
        <v>1.0</v>
      </c>
      <c r="BO672" s="10">
        <v>1.0</v>
      </c>
      <c r="BP672" s="8" t="s">
        <v>111</v>
      </c>
      <c r="BQ672" s="10">
        <v>32.0</v>
      </c>
      <c r="BR672" s="10">
        <v>1.0</v>
      </c>
      <c r="BS672" s="10">
        <v>1.0</v>
      </c>
      <c r="BT672" s="8" t="s">
        <v>112</v>
      </c>
      <c r="BU672" s="10">
        <v>20.0</v>
      </c>
      <c r="BV672" s="10">
        <v>1.0</v>
      </c>
      <c r="BW672" s="10">
        <v>1.0</v>
      </c>
      <c r="BX672" s="8" t="s">
        <v>113</v>
      </c>
      <c r="BY672" s="15" t="s">
        <v>2110</v>
      </c>
      <c r="BZ672" s="10">
        <v>1.0</v>
      </c>
      <c r="CA672" s="10">
        <v>1.0</v>
      </c>
      <c r="CB672" s="8" t="s">
        <v>114</v>
      </c>
      <c r="CC672" s="15" t="s">
        <v>131</v>
      </c>
      <c r="CD672" s="10">
        <v>1.0</v>
      </c>
      <c r="CE672" s="10">
        <v>1.0</v>
      </c>
      <c r="CF672" s="8" t="s">
        <v>116</v>
      </c>
      <c r="CG672" s="15" t="s">
        <v>117</v>
      </c>
      <c r="CH672" s="10">
        <v>1.0</v>
      </c>
      <c r="CI672" s="10">
        <v>1.0</v>
      </c>
      <c r="CJ672" s="8" t="s">
        <v>118</v>
      </c>
      <c r="CK672" s="15" t="s">
        <v>288</v>
      </c>
      <c r="CL672" s="10">
        <v>1.0</v>
      </c>
      <c r="CM672" s="10">
        <v>1.0</v>
      </c>
      <c r="CN672" s="8" t="s">
        <v>105</v>
      </c>
      <c r="CO672" s="10">
        <v>10.0</v>
      </c>
      <c r="CP672" s="8" t="s">
        <v>111</v>
      </c>
      <c r="CQ672" s="10">
        <v>35.0</v>
      </c>
      <c r="CR672" s="8" t="s">
        <v>112</v>
      </c>
      <c r="CS672" s="10">
        <v>15.0</v>
      </c>
    </row>
    <row r="673">
      <c r="A673" s="7">
        <v>22841.0</v>
      </c>
      <c r="B673" s="8" t="s">
        <v>93</v>
      </c>
      <c r="C673" s="9" t="s">
        <v>2143</v>
      </c>
      <c r="D673" s="8" t="s">
        <v>2129</v>
      </c>
      <c r="E673" s="10">
        <v>1.0</v>
      </c>
      <c r="F673" s="10">
        <v>0.0</v>
      </c>
      <c r="G673" s="8" t="s">
        <v>96</v>
      </c>
      <c r="H673" s="11"/>
      <c r="I673" s="8" t="s">
        <v>2129</v>
      </c>
      <c r="J673" s="11"/>
      <c r="K673" s="11"/>
      <c r="L673" s="8" t="s">
        <v>97</v>
      </c>
      <c r="M673" s="11"/>
      <c r="N673" s="10">
        <v>1.0</v>
      </c>
      <c r="O673" s="10">
        <v>698.0</v>
      </c>
      <c r="P673" s="11"/>
      <c r="Q673" s="10">
        <v>0.0</v>
      </c>
      <c r="R673" s="10">
        <v>0.0</v>
      </c>
      <c r="S673" s="10">
        <v>0.0</v>
      </c>
      <c r="T673" s="10">
        <v>0.0</v>
      </c>
      <c r="U673" s="10">
        <v>0.0</v>
      </c>
      <c r="V673" s="10">
        <v>0.0</v>
      </c>
      <c r="W673" s="10">
        <v>0.0</v>
      </c>
      <c r="X673" s="11"/>
      <c r="Y673" s="11"/>
      <c r="Z673" s="12">
        <v>1.58</v>
      </c>
      <c r="AA673" s="13" t="s">
        <v>98</v>
      </c>
      <c r="AB673" s="11"/>
      <c r="AC673" s="11"/>
      <c r="AD673" s="32" t="s">
        <v>2144</v>
      </c>
      <c r="AE673" s="14"/>
      <c r="AF673" s="14"/>
      <c r="AG673" s="14"/>
      <c r="AH673" s="14"/>
      <c r="AI673" s="14"/>
      <c r="AJ673" s="14"/>
      <c r="AK673" s="14"/>
      <c r="AL673" s="11"/>
      <c r="AM673" s="10">
        <v>0.0</v>
      </c>
      <c r="AN673" s="8" t="s">
        <v>100</v>
      </c>
      <c r="AO673" s="8" t="s">
        <v>2129</v>
      </c>
      <c r="AP673" s="10">
        <v>1.0</v>
      </c>
      <c r="AQ673" s="10">
        <v>1.0</v>
      </c>
      <c r="AR673" s="8" t="s">
        <v>102</v>
      </c>
      <c r="AS673" s="10">
        <v>354.0</v>
      </c>
      <c r="AT673" s="10">
        <v>1.0</v>
      </c>
      <c r="AU673" s="10">
        <v>1.0</v>
      </c>
      <c r="AV673" s="8" t="s">
        <v>103</v>
      </c>
      <c r="AW673" s="8" t="s">
        <v>276</v>
      </c>
      <c r="AX673" s="10">
        <v>1.0</v>
      </c>
      <c r="AY673" s="10">
        <v>1.0</v>
      </c>
      <c r="AZ673" s="8" t="s">
        <v>105</v>
      </c>
      <c r="BA673" s="10">
        <v>5.0</v>
      </c>
      <c r="BB673" s="10">
        <v>1.0</v>
      </c>
      <c r="BC673" s="10">
        <v>1.0</v>
      </c>
      <c r="BD673" s="8" t="s">
        <v>106</v>
      </c>
      <c r="BE673" s="8" t="s">
        <v>242</v>
      </c>
      <c r="BF673" s="10">
        <v>1.0</v>
      </c>
      <c r="BG673" s="10">
        <v>1.0</v>
      </c>
      <c r="BH673" s="8" t="s">
        <v>108</v>
      </c>
      <c r="BI673" s="8" t="s">
        <v>124</v>
      </c>
      <c r="BJ673" s="10">
        <v>1.0</v>
      </c>
      <c r="BK673" s="10">
        <v>1.0</v>
      </c>
      <c r="BL673" s="8" t="s">
        <v>110</v>
      </c>
      <c r="BM673" s="10">
        <v>108.0</v>
      </c>
      <c r="BN673" s="10">
        <v>1.0</v>
      </c>
      <c r="BO673" s="10">
        <v>1.0</v>
      </c>
      <c r="BP673" s="8" t="s">
        <v>111</v>
      </c>
      <c r="BQ673" s="10">
        <v>32.0</v>
      </c>
      <c r="BR673" s="10">
        <v>1.0</v>
      </c>
      <c r="BS673" s="10">
        <v>1.0</v>
      </c>
      <c r="BT673" s="8" t="s">
        <v>112</v>
      </c>
      <c r="BU673" s="10">
        <v>20.0</v>
      </c>
      <c r="BV673" s="10">
        <v>1.0</v>
      </c>
      <c r="BW673" s="10">
        <v>1.0</v>
      </c>
      <c r="BX673" s="8" t="s">
        <v>113</v>
      </c>
      <c r="BY673" s="15" t="s">
        <v>2110</v>
      </c>
      <c r="BZ673" s="10">
        <v>1.0</v>
      </c>
      <c r="CA673" s="10">
        <v>1.0</v>
      </c>
      <c r="CB673" s="8" t="s">
        <v>114</v>
      </c>
      <c r="CC673" s="15" t="s">
        <v>131</v>
      </c>
      <c r="CD673" s="10">
        <v>1.0</v>
      </c>
      <c r="CE673" s="10">
        <v>1.0</v>
      </c>
      <c r="CF673" s="8" t="s">
        <v>116</v>
      </c>
      <c r="CG673" s="15" t="s">
        <v>117</v>
      </c>
      <c r="CH673" s="10">
        <v>1.0</v>
      </c>
      <c r="CI673" s="10">
        <v>1.0</v>
      </c>
      <c r="CJ673" s="8" t="s">
        <v>118</v>
      </c>
      <c r="CK673" s="15" t="s">
        <v>288</v>
      </c>
      <c r="CL673" s="10">
        <v>1.0</v>
      </c>
      <c r="CM673" s="10">
        <v>1.0</v>
      </c>
      <c r="CN673" s="8" t="s">
        <v>105</v>
      </c>
      <c r="CO673" s="10">
        <v>30.0</v>
      </c>
      <c r="CP673" s="8" t="s">
        <v>111</v>
      </c>
      <c r="CQ673" s="10">
        <v>20.0</v>
      </c>
      <c r="CR673" s="8" t="s">
        <v>112</v>
      </c>
      <c r="CS673" s="10">
        <v>33.0</v>
      </c>
    </row>
    <row r="674">
      <c r="A674" s="7">
        <v>6331.0</v>
      </c>
      <c r="B674" s="8" t="s">
        <v>93</v>
      </c>
      <c r="C674" s="9" t="s">
        <v>2145</v>
      </c>
      <c r="D674" s="8" t="s">
        <v>2146</v>
      </c>
      <c r="E674" s="10">
        <v>1.0</v>
      </c>
      <c r="F674" s="10">
        <v>0.0</v>
      </c>
      <c r="G674" s="8" t="s">
        <v>96</v>
      </c>
      <c r="H674" s="11"/>
      <c r="I674" s="8" t="s">
        <v>2147</v>
      </c>
      <c r="J674" s="11"/>
      <c r="K674" s="11"/>
      <c r="L674" s="8" t="s">
        <v>97</v>
      </c>
      <c r="M674" s="11"/>
      <c r="N674" s="10">
        <v>1.0</v>
      </c>
      <c r="O674" s="10">
        <v>1691.0</v>
      </c>
      <c r="P674" s="11"/>
      <c r="Q674" s="10">
        <v>0.0</v>
      </c>
      <c r="R674" s="10">
        <v>0.0</v>
      </c>
      <c r="S674" s="10">
        <v>0.0</v>
      </c>
      <c r="T674" s="10">
        <v>0.0</v>
      </c>
      <c r="U674" s="10">
        <v>0.0</v>
      </c>
      <c r="V674" s="10">
        <v>0.0</v>
      </c>
      <c r="W674" s="10">
        <v>1.0</v>
      </c>
      <c r="X674" s="11"/>
      <c r="Y674" s="11"/>
      <c r="Z674" s="12">
        <v>0.82</v>
      </c>
      <c r="AA674" s="13" t="s">
        <v>98</v>
      </c>
      <c r="AB674" s="11"/>
      <c r="AC674" s="11"/>
      <c r="AD674" s="13" t="s">
        <v>2148</v>
      </c>
      <c r="AE674" s="14"/>
      <c r="AF674" s="14"/>
      <c r="AG674" s="14"/>
      <c r="AH674" s="14"/>
      <c r="AI674" s="14"/>
      <c r="AJ674" s="14"/>
      <c r="AK674" s="14"/>
      <c r="AL674" s="11"/>
      <c r="AM674" s="10">
        <v>0.0</v>
      </c>
      <c r="AN674" s="8" t="s">
        <v>100</v>
      </c>
      <c r="AO674" s="8" t="s">
        <v>2149</v>
      </c>
      <c r="AP674" s="10">
        <v>1.0</v>
      </c>
      <c r="AQ674" s="10">
        <v>1.0</v>
      </c>
      <c r="AR674" s="8" t="s">
        <v>102</v>
      </c>
      <c r="AS674" s="10">
        <v>785.0</v>
      </c>
      <c r="AT674" s="10">
        <v>1.0</v>
      </c>
      <c r="AU674" s="10">
        <v>1.0</v>
      </c>
      <c r="AV674" s="8" t="s">
        <v>103</v>
      </c>
      <c r="AW674" s="8" t="s">
        <v>276</v>
      </c>
      <c r="AX674" s="10">
        <v>1.0</v>
      </c>
      <c r="AY674" s="10">
        <v>1.0</v>
      </c>
      <c r="AZ674" s="8" t="s">
        <v>105</v>
      </c>
      <c r="BA674" s="10">
        <v>16.0</v>
      </c>
      <c r="BB674" s="10">
        <v>1.0</v>
      </c>
      <c r="BC674" s="10">
        <v>1.0</v>
      </c>
      <c r="BD674" s="8" t="s">
        <v>106</v>
      </c>
      <c r="BE674" s="8" t="s">
        <v>205</v>
      </c>
      <c r="BF674" s="10">
        <v>1.0</v>
      </c>
      <c r="BG674" s="10">
        <v>1.0</v>
      </c>
      <c r="BH674" s="8" t="s">
        <v>108</v>
      </c>
      <c r="BI674" s="8" t="s">
        <v>124</v>
      </c>
      <c r="BJ674" s="10">
        <v>1.0</v>
      </c>
      <c r="BK674" s="10">
        <v>1.0</v>
      </c>
      <c r="BL674" s="8" t="s">
        <v>110</v>
      </c>
      <c r="BM674" s="10">
        <v>240.0</v>
      </c>
      <c r="BN674" s="10">
        <v>1.0</v>
      </c>
      <c r="BO674" s="10">
        <v>1.0</v>
      </c>
      <c r="BP674" s="8" t="s">
        <v>111</v>
      </c>
      <c r="BQ674" s="10">
        <v>19.0</v>
      </c>
      <c r="BR674" s="10">
        <v>1.0</v>
      </c>
      <c r="BS674" s="10">
        <v>1.0</v>
      </c>
      <c r="BT674" s="8" t="s">
        <v>112</v>
      </c>
      <c r="BU674" s="10">
        <v>20.0</v>
      </c>
      <c r="BV674" s="10">
        <v>1.0</v>
      </c>
      <c r="BW674" s="10">
        <v>1.0</v>
      </c>
      <c r="BX674" s="8" t="s">
        <v>113</v>
      </c>
      <c r="BY674" s="15" t="s">
        <v>2150</v>
      </c>
      <c r="BZ674" s="10">
        <v>1.0</v>
      </c>
      <c r="CA674" s="10">
        <v>1.0</v>
      </c>
      <c r="CB674" s="8" t="s">
        <v>114</v>
      </c>
      <c r="CC674" s="15" t="s">
        <v>139</v>
      </c>
      <c r="CD674" s="10">
        <v>1.0</v>
      </c>
      <c r="CE674" s="10">
        <v>1.0</v>
      </c>
      <c r="CF674" s="8" t="s">
        <v>116</v>
      </c>
      <c r="CG674" s="15" t="s">
        <v>117</v>
      </c>
      <c r="CH674" s="10">
        <v>1.0</v>
      </c>
      <c r="CI674" s="10">
        <v>1.0</v>
      </c>
      <c r="CJ674" s="8" t="s">
        <v>118</v>
      </c>
      <c r="CK674" s="15" t="s">
        <v>288</v>
      </c>
      <c r="CL674" s="10">
        <v>1.0</v>
      </c>
      <c r="CM674" s="10">
        <v>1.0</v>
      </c>
      <c r="CN674" s="8" t="s">
        <v>105</v>
      </c>
      <c r="CO674" s="10">
        <v>30.0</v>
      </c>
      <c r="CP674" s="8" t="s">
        <v>111</v>
      </c>
      <c r="CQ674" s="10">
        <v>20.0</v>
      </c>
      <c r="CR674" s="8" t="s">
        <v>112</v>
      </c>
      <c r="CS674" s="10">
        <v>33.0</v>
      </c>
    </row>
    <row r="675">
      <c r="A675" s="7">
        <v>6334.0</v>
      </c>
      <c r="B675" s="8" t="s">
        <v>93</v>
      </c>
      <c r="C675" s="9" t="s">
        <v>2151</v>
      </c>
      <c r="D675" s="8" t="s">
        <v>2152</v>
      </c>
      <c r="E675" s="10">
        <v>1.0</v>
      </c>
      <c r="F675" s="10">
        <v>0.0</v>
      </c>
      <c r="G675" s="8" t="s">
        <v>96</v>
      </c>
      <c r="H675" s="11"/>
      <c r="I675" s="8" t="s">
        <v>261</v>
      </c>
      <c r="J675" s="11"/>
      <c r="K675" s="11"/>
      <c r="L675" s="8" t="s">
        <v>97</v>
      </c>
      <c r="M675" s="11"/>
      <c r="N675" s="10">
        <v>1.0</v>
      </c>
      <c r="O675" s="10">
        <v>689.0</v>
      </c>
      <c r="P675" s="11"/>
      <c r="Q675" s="10">
        <v>0.0</v>
      </c>
      <c r="R675" s="10">
        <v>0.0</v>
      </c>
      <c r="S675" s="10">
        <v>0.0</v>
      </c>
      <c r="T675" s="10">
        <v>0.0</v>
      </c>
      <c r="U675" s="10">
        <v>0.0</v>
      </c>
      <c r="V675" s="10">
        <v>0.0</v>
      </c>
      <c r="W675" s="10">
        <v>0.0</v>
      </c>
      <c r="X675" s="11"/>
      <c r="Y675" s="11"/>
      <c r="Z675" s="12">
        <v>0.82</v>
      </c>
      <c r="AA675" s="13" t="s">
        <v>98</v>
      </c>
      <c r="AB675" s="11"/>
      <c r="AC675" s="11"/>
      <c r="AD675" s="13" t="s">
        <v>2153</v>
      </c>
      <c r="AE675" s="14"/>
      <c r="AF675" s="14"/>
      <c r="AG675" s="14"/>
      <c r="AH675" s="14"/>
      <c r="AI675" s="14"/>
      <c r="AJ675" s="14"/>
      <c r="AK675" s="14"/>
      <c r="AL675" s="11"/>
      <c r="AM675" s="10">
        <v>0.0</v>
      </c>
      <c r="AN675" s="8" t="s">
        <v>100</v>
      </c>
      <c r="AO675" s="8" t="s">
        <v>261</v>
      </c>
      <c r="AP675" s="10">
        <v>1.0</v>
      </c>
      <c r="AQ675" s="10">
        <v>1.0</v>
      </c>
      <c r="AR675" s="8" t="s">
        <v>102</v>
      </c>
      <c r="AS675" s="10">
        <v>785.0</v>
      </c>
      <c r="AT675" s="10">
        <v>1.0</v>
      </c>
      <c r="AU675" s="10">
        <v>1.0</v>
      </c>
      <c r="AV675" s="8" t="s">
        <v>103</v>
      </c>
      <c r="AW675" s="8" t="s">
        <v>276</v>
      </c>
      <c r="AX675" s="10">
        <v>1.0</v>
      </c>
      <c r="AY675" s="10">
        <v>1.0</v>
      </c>
      <c r="AZ675" s="8" t="s">
        <v>105</v>
      </c>
      <c r="BA675" s="10">
        <v>16.0</v>
      </c>
      <c r="BB675" s="10">
        <v>1.0</v>
      </c>
      <c r="BC675" s="10">
        <v>1.0</v>
      </c>
      <c r="BD675" s="8" t="s">
        <v>106</v>
      </c>
      <c r="BE675" s="8" t="s">
        <v>205</v>
      </c>
      <c r="BF675" s="10">
        <v>1.0</v>
      </c>
      <c r="BG675" s="10">
        <v>1.0</v>
      </c>
      <c r="BH675" s="8" t="s">
        <v>108</v>
      </c>
      <c r="BI675" s="8" t="s">
        <v>124</v>
      </c>
      <c r="BJ675" s="10">
        <v>1.0</v>
      </c>
      <c r="BK675" s="10">
        <v>1.0</v>
      </c>
      <c r="BL675" s="8" t="s">
        <v>110</v>
      </c>
      <c r="BM675" s="10">
        <v>240.0</v>
      </c>
      <c r="BN675" s="10">
        <v>1.0</v>
      </c>
      <c r="BO675" s="10">
        <v>1.0</v>
      </c>
      <c r="BP675" s="8" t="s">
        <v>111</v>
      </c>
      <c r="BQ675" s="10">
        <v>19.0</v>
      </c>
      <c r="BR675" s="10">
        <v>1.0</v>
      </c>
      <c r="BS675" s="10">
        <v>1.0</v>
      </c>
      <c r="BT675" s="8" t="s">
        <v>112</v>
      </c>
      <c r="BU675" s="10">
        <v>20.0</v>
      </c>
      <c r="BV675" s="10">
        <v>1.0</v>
      </c>
      <c r="BW675" s="10">
        <v>1.0</v>
      </c>
      <c r="BX675" s="8" t="s">
        <v>113</v>
      </c>
      <c r="BY675" s="15" t="s">
        <v>2150</v>
      </c>
      <c r="BZ675" s="10">
        <v>1.0</v>
      </c>
      <c r="CA675" s="10">
        <v>1.0</v>
      </c>
      <c r="CB675" s="8" t="s">
        <v>114</v>
      </c>
      <c r="CC675" s="15" t="s">
        <v>139</v>
      </c>
      <c r="CD675" s="10">
        <v>1.0</v>
      </c>
      <c r="CE675" s="10">
        <v>1.0</v>
      </c>
      <c r="CF675" s="8" t="s">
        <v>116</v>
      </c>
      <c r="CG675" s="15" t="s">
        <v>117</v>
      </c>
      <c r="CH675" s="10">
        <v>1.0</v>
      </c>
      <c r="CI675" s="10">
        <v>1.0</v>
      </c>
      <c r="CJ675" s="8" t="s">
        <v>118</v>
      </c>
      <c r="CK675" s="15" t="s">
        <v>288</v>
      </c>
      <c r="CL675" s="10">
        <v>1.0</v>
      </c>
      <c r="CM675" s="10">
        <v>1.0</v>
      </c>
      <c r="CN675" s="8" t="s">
        <v>105</v>
      </c>
      <c r="CO675" s="10">
        <v>30.0</v>
      </c>
      <c r="CP675" s="8" t="s">
        <v>111</v>
      </c>
      <c r="CQ675" s="10">
        <v>20.0</v>
      </c>
      <c r="CR675" s="8" t="s">
        <v>112</v>
      </c>
      <c r="CS675" s="10">
        <v>33.0</v>
      </c>
    </row>
    <row r="676">
      <c r="A676" s="7">
        <v>6337.0</v>
      </c>
      <c r="B676" s="8" t="s">
        <v>93</v>
      </c>
      <c r="C676" s="9" t="s">
        <v>2154</v>
      </c>
      <c r="D676" s="8" t="s">
        <v>2155</v>
      </c>
      <c r="E676" s="10">
        <v>1.0</v>
      </c>
      <c r="F676" s="10">
        <v>0.0</v>
      </c>
      <c r="G676" s="8" t="s">
        <v>96</v>
      </c>
      <c r="H676" s="11"/>
      <c r="I676" s="8" t="s">
        <v>2155</v>
      </c>
      <c r="J676" s="11"/>
      <c r="K676" s="11"/>
      <c r="L676" s="8" t="s">
        <v>97</v>
      </c>
      <c r="M676" s="11"/>
      <c r="N676" s="10">
        <v>1.0</v>
      </c>
      <c r="O676" s="10">
        <v>1409.0</v>
      </c>
      <c r="P676" s="11"/>
      <c r="Q676" s="10">
        <v>0.0</v>
      </c>
      <c r="R676" s="10">
        <v>0.0</v>
      </c>
      <c r="S676" s="10">
        <v>0.0</v>
      </c>
      <c r="T676" s="10">
        <v>0.0</v>
      </c>
      <c r="U676" s="10">
        <v>0.0</v>
      </c>
      <c r="V676" s="10">
        <v>0.0</v>
      </c>
      <c r="W676" s="10">
        <v>0.0</v>
      </c>
      <c r="X676" s="11"/>
      <c r="Y676" s="11"/>
      <c r="Z676" s="12">
        <v>0.82</v>
      </c>
      <c r="AA676" s="13" t="s">
        <v>98</v>
      </c>
      <c r="AB676" s="11"/>
      <c r="AC676" s="11"/>
      <c r="AD676" s="13" t="s">
        <v>2156</v>
      </c>
      <c r="AE676" s="14"/>
      <c r="AF676" s="14"/>
      <c r="AG676" s="14"/>
      <c r="AH676" s="14"/>
      <c r="AI676" s="14"/>
      <c r="AJ676" s="14"/>
      <c r="AK676" s="14"/>
      <c r="AL676" s="11"/>
      <c r="AM676" s="10">
        <v>0.0</v>
      </c>
      <c r="AN676" s="8" t="s">
        <v>100</v>
      </c>
      <c r="AO676" s="8" t="s">
        <v>2117</v>
      </c>
      <c r="AP676" s="10">
        <v>1.0</v>
      </c>
      <c r="AQ676" s="10">
        <v>1.0</v>
      </c>
      <c r="AR676" s="8" t="s">
        <v>102</v>
      </c>
      <c r="AS676" s="10">
        <v>785.0</v>
      </c>
      <c r="AT676" s="10">
        <v>1.0</v>
      </c>
      <c r="AU676" s="10">
        <v>1.0</v>
      </c>
      <c r="AV676" s="8" t="s">
        <v>103</v>
      </c>
      <c r="AW676" s="8" t="s">
        <v>276</v>
      </c>
      <c r="AX676" s="10">
        <v>1.0</v>
      </c>
      <c r="AY676" s="10">
        <v>1.0</v>
      </c>
      <c r="AZ676" s="8" t="s">
        <v>105</v>
      </c>
      <c r="BA676" s="10">
        <v>16.0</v>
      </c>
      <c r="BB676" s="10">
        <v>1.0</v>
      </c>
      <c r="BC676" s="10">
        <v>1.0</v>
      </c>
      <c r="BD676" s="8" t="s">
        <v>106</v>
      </c>
      <c r="BE676" s="8" t="s">
        <v>205</v>
      </c>
      <c r="BF676" s="10">
        <v>1.0</v>
      </c>
      <c r="BG676" s="10">
        <v>1.0</v>
      </c>
      <c r="BH676" s="8" t="s">
        <v>108</v>
      </c>
      <c r="BI676" s="8" t="s">
        <v>124</v>
      </c>
      <c r="BJ676" s="10">
        <v>1.0</v>
      </c>
      <c r="BK676" s="10">
        <v>1.0</v>
      </c>
      <c r="BL676" s="8" t="s">
        <v>110</v>
      </c>
      <c r="BM676" s="10">
        <v>240.0</v>
      </c>
      <c r="BN676" s="10">
        <v>1.0</v>
      </c>
      <c r="BO676" s="10">
        <v>1.0</v>
      </c>
      <c r="BP676" s="8" t="s">
        <v>111</v>
      </c>
      <c r="BQ676" s="10">
        <v>19.0</v>
      </c>
      <c r="BR676" s="10">
        <v>1.0</v>
      </c>
      <c r="BS676" s="10">
        <v>1.0</v>
      </c>
      <c r="BT676" s="8" t="s">
        <v>112</v>
      </c>
      <c r="BU676" s="10">
        <v>20.0</v>
      </c>
      <c r="BV676" s="10">
        <v>1.0</v>
      </c>
      <c r="BW676" s="10">
        <v>1.0</v>
      </c>
      <c r="BX676" s="8" t="s">
        <v>113</v>
      </c>
      <c r="BY676" s="15" t="s">
        <v>2150</v>
      </c>
      <c r="BZ676" s="10">
        <v>1.0</v>
      </c>
      <c r="CA676" s="10">
        <v>1.0</v>
      </c>
      <c r="CB676" s="8" t="s">
        <v>114</v>
      </c>
      <c r="CC676" s="15" t="s">
        <v>139</v>
      </c>
      <c r="CD676" s="10">
        <v>1.0</v>
      </c>
      <c r="CE676" s="10">
        <v>1.0</v>
      </c>
      <c r="CF676" s="8" t="s">
        <v>116</v>
      </c>
      <c r="CG676" s="15" t="s">
        <v>117</v>
      </c>
      <c r="CH676" s="10">
        <v>1.0</v>
      </c>
      <c r="CI676" s="10">
        <v>1.0</v>
      </c>
      <c r="CJ676" s="8" t="s">
        <v>118</v>
      </c>
      <c r="CK676" s="15" t="s">
        <v>288</v>
      </c>
      <c r="CL676" s="10">
        <v>1.0</v>
      </c>
      <c r="CM676" s="10">
        <v>1.0</v>
      </c>
      <c r="CN676" s="8" t="s">
        <v>105</v>
      </c>
      <c r="CO676" s="10">
        <v>15.0</v>
      </c>
      <c r="CP676" s="8" t="s">
        <v>111</v>
      </c>
      <c r="CQ676" s="10">
        <v>55.0</v>
      </c>
      <c r="CR676" s="8" t="s">
        <v>112</v>
      </c>
      <c r="CS676" s="10">
        <v>20.0</v>
      </c>
    </row>
    <row r="677">
      <c r="A677" s="7">
        <v>6340.0</v>
      </c>
      <c r="B677" s="8" t="s">
        <v>93</v>
      </c>
      <c r="C677" s="9" t="s">
        <v>2157</v>
      </c>
      <c r="D677" s="8" t="s">
        <v>2158</v>
      </c>
      <c r="E677" s="10">
        <v>1.0</v>
      </c>
      <c r="F677" s="10">
        <v>0.0</v>
      </c>
      <c r="G677" s="8" t="s">
        <v>96</v>
      </c>
      <c r="H677" s="11"/>
      <c r="I677" s="8" t="s">
        <v>2159</v>
      </c>
      <c r="J677" s="11"/>
      <c r="K677" s="11"/>
      <c r="L677" s="8" t="s">
        <v>97</v>
      </c>
      <c r="M677" s="11"/>
      <c r="N677" s="10">
        <v>1.0</v>
      </c>
      <c r="O677" s="10">
        <v>1504.0</v>
      </c>
      <c r="P677" s="11"/>
      <c r="Q677" s="10">
        <v>0.0</v>
      </c>
      <c r="R677" s="10">
        <v>0.0</v>
      </c>
      <c r="S677" s="10">
        <v>0.0</v>
      </c>
      <c r="T677" s="10">
        <v>0.0</v>
      </c>
      <c r="U677" s="10">
        <v>0.0</v>
      </c>
      <c r="V677" s="10">
        <v>0.0</v>
      </c>
      <c r="W677" s="10">
        <v>0.0</v>
      </c>
      <c r="X677" s="11"/>
      <c r="Y677" s="11"/>
      <c r="Z677" s="12">
        <v>0.82</v>
      </c>
      <c r="AA677" s="13" t="s">
        <v>98</v>
      </c>
      <c r="AB677" s="11"/>
      <c r="AC677" s="11"/>
      <c r="AD677" s="13" t="s">
        <v>2160</v>
      </c>
      <c r="AE677" s="14"/>
      <c r="AF677" s="14"/>
      <c r="AG677" s="14"/>
      <c r="AH677" s="14"/>
      <c r="AI677" s="14"/>
      <c r="AJ677" s="14"/>
      <c r="AK677" s="14"/>
      <c r="AL677" s="11"/>
      <c r="AM677" s="10">
        <v>0.0</v>
      </c>
      <c r="AN677" s="8" t="s">
        <v>100</v>
      </c>
      <c r="AO677" s="8" t="s">
        <v>2159</v>
      </c>
      <c r="AP677" s="10">
        <v>1.0</v>
      </c>
      <c r="AQ677" s="10">
        <v>1.0</v>
      </c>
      <c r="AR677" s="8" t="s">
        <v>102</v>
      </c>
      <c r="AS677" s="10">
        <v>785.0</v>
      </c>
      <c r="AT677" s="10">
        <v>1.0</v>
      </c>
      <c r="AU677" s="10">
        <v>1.0</v>
      </c>
      <c r="AV677" s="8" t="s">
        <v>103</v>
      </c>
      <c r="AW677" s="8" t="s">
        <v>276</v>
      </c>
      <c r="AX677" s="10">
        <v>1.0</v>
      </c>
      <c r="AY677" s="10">
        <v>1.0</v>
      </c>
      <c r="AZ677" s="8" t="s">
        <v>105</v>
      </c>
      <c r="BA677" s="10">
        <v>16.0</v>
      </c>
      <c r="BB677" s="10">
        <v>1.0</v>
      </c>
      <c r="BC677" s="10">
        <v>1.0</v>
      </c>
      <c r="BD677" s="8" t="s">
        <v>106</v>
      </c>
      <c r="BE677" s="8" t="s">
        <v>205</v>
      </c>
      <c r="BF677" s="10">
        <v>1.0</v>
      </c>
      <c r="BG677" s="10">
        <v>1.0</v>
      </c>
      <c r="BH677" s="8" t="s">
        <v>108</v>
      </c>
      <c r="BI677" s="8" t="s">
        <v>124</v>
      </c>
      <c r="BJ677" s="10">
        <v>1.0</v>
      </c>
      <c r="BK677" s="10">
        <v>1.0</v>
      </c>
      <c r="BL677" s="8" t="s">
        <v>110</v>
      </c>
      <c r="BM677" s="10">
        <v>240.0</v>
      </c>
      <c r="BN677" s="10">
        <v>1.0</v>
      </c>
      <c r="BO677" s="10">
        <v>1.0</v>
      </c>
      <c r="BP677" s="8" t="s">
        <v>111</v>
      </c>
      <c r="BQ677" s="10">
        <v>19.0</v>
      </c>
      <c r="BR677" s="10">
        <v>1.0</v>
      </c>
      <c r="BS677" s="10">
        <v>1.0</v>
      </c>
      <c r="BT677" s="8" t="s">
        <v>112</v>
      </c>
      <c r="BU677" s="10">
        <v>20.0</v>
      </c>
      <c r="BV677" s="10">
        <v>1.0</v>
      </c>
      <c r="BW677" s="10">
        <v>1.0</v>
      </c>
      <c r="BX677" s="8" t="s">
        <v>113</v>
      </c>
      <c r="BY677" s="15" t="s">
        <v>2150</v>
      </c>
      <c r="BZ677" s="10">
        <v>1.0</v>
      </c>
      <c r="CA677" s="10">
        <v>1.0</v>
      </c>
      <c r="CB677" s="8" t="s">
        <v>114</v>
      </c>
      <c r="CC677" s="15" t="s">
        <v>139</v>
      </c>
      <c r="CD677" s="10">
        <v>1.0</v>
      </c>
      <c r="CE677" s="10">
        <v>1.0</v>
      </c>
      <c r="CF677" s="8" t="s">
        <v>116</v>
      </c>
      <c r="CG677" s="15" t="s">
        <v>117</v>
      </c>
      <c r="CH677" s="10">
        <v>1.0</v>
      </c>
      <c r="CI677" s="10">
        <v>1.0</v>
      </c>
      <c r="CJ677" s="8" t="s">
        <v>118</v>
      </c>
      <c r="CK677" s="15" t="s">
        <v>288</v>
      </c>
      <c r="CL677" s="10">
        <v>1.0</v>
      </c>
      <c r="CM677" s="10">
        <v>1.0</v>
      </c>
      <c r="CN677" s="8" t="s">
        <v>105</v>
      </c>
      <c r="CO677" s="10">
        <v>15.0</v>
      </c>
      <c r="CP677" s="8" t="s">
        <v>111</v>
      </c>
      <c r="CQ677" s="10">
        <v>55.0</v>
      </c>
      <c r="CR677" s="8" t="s">
        <v>112</v>
      </c>
      <c r="CS677" s="10">
        <v>20.0</v>
      </c>
    </row>
    <row r="678">
      <c r="A678" s="7">
        <v>6343.0</v>
      </c>
      <c r="B678" s="8" t="s">
        <v>93</v>
      </c>
      <c r="C678" s="9" t="s">
        <v>2161</v>
      </c>
      <c r="D678" s="8" t="s">
        <v>2162</v>
      </c>
      <c r="E678" s="10">
        <v>1.0</v>
      </c>
      <c r="F678" s="10">
        <v>0.0</v>
      </c>
      <c r="G678" s="8" t="s">
        <v>96</v>
      </c>
      <c r="H678" s="11"/>
      <c r="I678" s="8" t="s">
        <v>2162</v>
      </c>
      <c r="J678" s="11"/>
      <c r="K678" s="11"/>
      <c r="L678" s="8" t="s">
        <v>97</v>
      </c>
      <c r="M678" s="11"/>
      <c r="N678" s="10">
        <v>1.0</v>
      </c>
      <c r="O678" s="10">
        <v>779.0</v>
      </c>
      <c r="P678" s="11"/>
      <c r="Q678" s="10">
        <v>0.0</v>
      </c>
      <c r="R678" s="10">
        <v>0.0</v>
      </c>
      <c r="S678" s="10">
        <v>0.0</v>
      </c>
      <c r="T678" s="10">
        <v>0.0</v>
      </c>
      <c r="U678" s="10">
        <v>0.0</v>
      </c>
      <c r="V678" s="10">
        <v>0.0</v>
      </c>
      <c r="W678" s="10">
        <v>0.0</v>
      </c>
      <c r="X678" s="11"/>
      <c r="Y678" s="11"/>
      <c r="Z678" s="12">
        <v>0.82</v>
      </c>
      <c r="AA678" s="13" t="s">
        <v>98</v>
      </c>
      <c r="AB678" s="11"/>
      <c r="AC678" s="11"/>
      <c r="AD678" s="13" t="s">
        <v>2163</v>
      </c>
      <c r="AE678" s="14"/>
      <c r="AF678" s="14"/>
      <c r="AG678" s="14"/>
      <c r="AH678" s="14"/>
      <c r="AI678" s="14"/>
      <c r="AJ678" s="14"/>
      <c r="AK678" s="14"/>
      <c r="AL678" s="11"/>
      <c r="AM678" s="10">
        <v>0.0</v>
      </c>
      <c r="AN678" s="8" t="s">
        <v>100</v>
      </c>
      <c r="AO678" s="8" t="s">
        <v>2164</v>
      </c>
      <c r="AP678" s="10">
        <v>1.0</v>
      </c>
      <c r="AQ678" s="10">
        <v>1.0</v>
      </c>
      <c r="AR678" s="8" t="s">
        <v>102</v>
      </c>
      <c r="AS678" s="10">
        <v>785.0</v>
      </c>
      <c r="AT678" s="10">
        <v>1.0</v>
      </c>
      <c r="AU678" s="10">
        <v>1.0</v>
      </c>
      <c r="AV678" s="8" t="s">
        <v>103</v>
      </c>
      <c r="AW678" s="8" t="s">
        <v>276</v>
      </c>
      <c r="AX678" s="10">
        <v>1.0</v>
      </c>
      <c r="AY678" s="10">
        <v>1.0</v>
      </c>
      <c r="AZ678" s="8" t="s">
        <v>105</v>
      </c>
      <c r="BA678" s="10">
        <v>16.0</v>
      </c>
      <c r="BB678" s="10">
        <v>1.0</v>
      </c>
      <c r="BC678" s="10">
        <v>1.0</v>
      </c>
      <c r="BD678" s="8" t="s">
        <v>106</v>
      </c>
      <c r="BE678" s="8" t="s">
        <v>205</v>
      </c>
      <c r="BF678" s="10">
        <v>1.0</v>
      </c>
      <c r="BG678" s="10">
        <v>1.0</v>
      </c>
      <c r="BH678" s="8" t="s">
        <v>108</v>
      </c>
      <c r="BI678" s="8" t="s">
        <v>124</v>
      </c>
      <c r="BJ678" s="10">
        <v>1.0</v>
      </c>
      <c r="BK678" s="10">
        <v>1.0</v>
      </c>
      <c r="BL678" s="8" t="s">
        <v>110</v>
      </c>
      <c r="BM678" s="10">
        <v>240.0</v>
      </c>
      <c r="BN678" s="10">
        <v>1.0</v>
      </c>
      <c r="BO678" s="10">
        <v>1.0</v>
      </c>
      <c r="BP678" s="8" t="s">
        <v>111</v>
      </c>
      <c r="BQ678" s="10">
        <v>19.0</v>
      </c>
      <c r="BR678" s="10">
        <v>1.0</v>
      </c>
      <c r="BS678" s="10">
        <v>1.0</v>
      </c>
      <c r="BT678" s="8" t="s">
        <v>112</v>
      </c>
      <c r="BU678" s="10">
        <v>20.0</v>
      </c>
      <c r="BV678" s="10">
        <v>1.0</v>
      </c>
      <c r="BW678" s="10">
        <v>1.0</v>
      </c>
      <c r="BX678" s="8" t="s">
        <v>113</v>
      </c>
      <c r="BY678" s="15" t="s">
        <v>2150</v>
      </c>
      <c r="BZ678" s="10">
        <v>1.0</v>
      </c>
      <c r="CA678" s="10">
        <v>1.0</v>
      </c>
      <c r="CB678" s="8" t="s">
        <v>114</v>
      </c>
      <c r="CC678" s="15" t="s">
        <v>139</v>
      </c>
      <c r="CD678" s="10">
        <v>1.0</v>
      </c>
      <c r="CE678" s="10">
        <v>1.0</v>
      </c>
      <c r="CF678" s="8" t="s">
        <v>116</v>
      </c>
      <c r="CG678" s="15" t="s">
        <v>117</v>
      </c>
      <c r="CH678" s="10">
        <v>1.0</v>
      </c>
      <c r="CI678" s="10">
        <v>1.0</v>
      </c>
      <c r="CJ678" s="8" t="s">
        <v>118</v>
      </c>
      <c r="CK678" s="15" t="s">
        <v>288</v>
      </c>
      <c r="CL678" s="10">
        <v>1.0</v>
      </c>
      <c r="CM678" s="10">
        <v>1.0</v>
      </c>
      <c r="CN678" s="8" t="s">
        <v>105</v>
      </c>
      <c r="CO678" s="10">
        <v>15.0</v>
      </c>
      <c r="CP678" s="8" t="s">
        <v>111</v>
      </c>
      <c r="CQ678" s="10">
        <v>55.0</v>
      </c>
      <c r="CR678" s="8" t="s">
        <v>112</v>
      </c>
      <c r="CS678" s="10">
        <v>20.0</v>
      </c>
    </row>
    <row r="679">
      <c r="A679" s="7">
        <v>6346.0</v>
      </c>
      <c r="B679" s="8" t="s">
        <v>93</v>
      </c>
      <c r="C679" s="9" t="s">
        <v>2165</v>
      </c>
      <c r="D679" s="8" t="s">
        <v>2166</v>
      </c>
      <c r="E679" s="10">
        <v>1.0</v>
      </c>
      <c r="F679" s="10">
        <v>0.0</v>
      </c>
      <c r="G679" s="8" t="s">
        <v>96</v>
      </c>
      <c r="H679" s="11"/>
      <c r="I679" s="8" t="s">
        <v>2166</v>
      </c>
      <c r="J679" s="11"/>
      <c r="K679" s="11"/>
      <c r="L679" s="8" t="s">
        <v>97</v>
      </c>
      <c r="M679" s="11"/>
      <c r="N679" s="10">
        <v>1.0</v>
      </c>
      <c r="O679" s="10">
        <v>1370.0</v>
      </c>
      <c r="P679" s="11"/>
      <c r="Q679" s="10">
        <v>0.0</v>
      </c>
      <c r="R679" s="10">
        <v>0.0</v>
      </c>
      <c r="S679" s="10">
        <v>0.0</v>
      </c>
      <c r="T679" s="10">
        <v>0.0</v>
      </c>
      <c r="U679" s="10">
        <v>0.0</v>
      </c>
      <c r="V679" s="10">
        <v>0.0</v>
      </c>
      <c r="W679" s="10">
        <v>0.0</v>
      </c>
      <c r="X679" s="11"/>
      <c r="Y679" s="11"/>
      <c r="Z679" s="12">
        <v>0.82</v>
      </c>
      <c r="AA679" s="13" t="s">
        <v>98</v>
      </c>
      <c r="AB679" s="11"/>
      <c r="AC679" s="11"/>
      <c r="AD679" s="13" t="s">
        <v>2167</v>
      </c>
      <c r="AE679" s="14"/>
      <c r="AF679" s="14"/>
      <c r="AG679" s="14"/>
      <c r="AH679" s="14"/>
      <c r="AI679" s="14"/>
      <c r="AJ679" s="14"/>
      <c r="AK679" s="14"/>
      <c r="AL679" s="11"/>
      <c r="AM679" s="10">
        <v>0.0</v>
      </c>
      <c r="AN679" s="8" t="s">
        <v>100</v>
      </c>
      <c r="AO679" s="8" t="s">
        <v>254</v>
      </c>
      <c r="AP679" s="10">
        <v>1.0</v>
      </c>
      <c r="AQ679" s="10">
        <v>1.0</v>
      </c>
      <c r="AR679" s="8" t="s">
        <v>102</v>
      </c>
      <c r="AS679" s="10">
        <v>785.0</v>
      </c>
      <c r="AT679" s="10">
        <v>1.0</v>
      </c>
      <c r="AU679" s="10">
        <v>1.0</v>
      </c>
      <c r="AV679" s="8" t="s">
        <v>103</v>
      </c>
      <c r="AW679" s="8" t="s">
        <v>276</v>
      </c>
      <c r="AX679" s="10">
        <v>1.0</v>
      </c>
      <c r="AY679" s="10">
        <v>1.0</v>
      </c>
      <c r="AZ679" s="8" t="s">
        <v>105</v>
      </c>
      <c r="BA679" s="10">
        <v>16.0</v>
      </c>
      <c r="BB679" s="10">
        <v>1.0</v>
      </c>
      <c r="BC679" s="10">
        <v>1.0</v>
      </c>
      <c r="BD679" s="8" t="s">
        <v>106</v>
      </c>
      <c r="BE679" s="8" t="s">
        <v>205</v>
      </c>
      <c r="BF679" s="10">
        <v>1.0</v>
      </c>
      <c r="BG679" s="10">
        <v>1.0</v>
      </c>
      <c r="BH679" s="8" t="s">
        <v>108</v>
      </c>
      <c r="BI679" s="8" t="s">
        <v>124</v>
      </c>
      <c r="BJ679" s="10">
        <v>1.0</v>
      </c>
      <c r="BK679" s="10">
        <v>1.0</v>
      </c>
      <c r="BL679" s="8" t="s">
        <v>110</v>
      </c>
      <c r="BM679" s="10">
        <v>240.0</v>
      </c>
      <c r="BN679" s="10">
        <v>1.0</v>
      </c>
      <c r="BO679" s="10">
        <v>1.0</v>
      </c>
      <c r="BP679" s="8" t="s">
        <v>111</v>
      </c>
      <c r="BQ679" s="10">
        <v>19.0</v>
      </c>
      <c r="BR679" s="10">
        <v>1.0</v>
      </c>
      <c r="BS679" s="10">
        <v>1.0</v>
      </c>
      <c r="BT679" s="8" t="s">
        <v>112</v>
      </c>
      <c r="BU679" s="10">
        <v>20.0</v>
      </c>
      <c r="BV679" s="10">
        <v>1.0</v>
      </c>
      <c r="BW679" s="10">
        <v>1.0</v>
      </c>
      <c r="BX679" s="8" t="s">
        <v>113</v>
      </c>
      <c r="BY679" s="15" t="s">
        <v>2150</v>
      </c>
      <c r="BZ679" s="10">
        <v>1.0</v>
      </c>
      <c r="CA679" s="10">
        <v>1.0</v>
      </c>
      <c r="CB679" s="8" t="s">
        <v>114</v>
      </c>
      <c r="CC679" s="15" t="s">
        <v>139</v>
      </c>
      <c r="CD679" s="10">
        <v>1.0</v>
      </c>
      <c r="CE679" s="10">
        <v>1.0</v>
      </c>
      <c r="CF679" s="8" t="s">
        <v>116</v>
      </c>
      <c r="CG679" s="15" t="s">
        <v>117</v>
      </c>
      <c r="CH679" s="10">
        <v>1.0</v>
      </c>
      <c r="CI679" s="10">
        <v>1.0</v>
      </c>
      <c r="CJ679" s="8" t="s">
        <v>118</v>
      </c>
      <c r="CK679" s="15" t="s">
        <v>288</v>
      </c>
      <c r="CL679" s="10">
        <v>1.0</v>
      </c>
      <c r="CM679" s="10">
        <v>1.0</v>
      </c>
      <c r="CN679" s="8" t="s">
        <v>105</v>
      </c>
      <c r="CO679" s="10">
        <v>13.0</v>
      </c>
      <c r="CP679" s="8" t="s">
        <v>111</v>
      </c>
      <c r="CQ679" s="10">
        <v>40.0</v>
      </c>
      <c r="CR679" s="8" t="s">
        <v>112</v>
      </c>
      <c r="CS679" s="10">
        <v>20.0</v>
      </c>
    </row>
    <row r="680">
      <c r="A680" s="7">
        <v>6349.0</v>
      </c>
      <c r="B680" s="8" t="s">
        <v>93</v>
      </c>
      <c r="C680" s="9" t="s">
        <v>2168</v>
      </c>
      <c r="D680" s="8" t="s">
        <v>2169</v>
      </c>
      <c r="E680" s="10">
        <v>1.0</v>
      </c>
      <c r="F680" s="10">
        <v>0.0</v>
      </c>
      <c r="G680" s="8" t="s">
        <v>96</v>
      </c>
      <c r="H680" s="11"/>
      <c r="I680" s="8" t="s">
        <v>747</v>
      </c>
      <c r="J680" s="11"/>
      <c r="K680" s="11"/>
      <c r="L680" s="8" t="s">
        <v>97</v>
      </c>
      <c r="M680" s="11"/>
      <c r="N680" s="10">
        <v>1.0</v>
      </c>
      <c r="O680" s="10">
        <v>1791.0</v>
      </c>
      <c r="P680" s="11"/>
      <c r="Q680" s="10">
        <v>0.0</v>
      </c>
      <c r="R680" s="10">
        <v>0.0</v>
      </c>
      <c r="S680" s="10">
        <v>0.0</v>
      </c>
      <c r="T680" s="10">
        <v>0.0</v>
      </c>
      <c r="U680" s="10">
        <v>0.0</v>
      </c>
      <c r="V680" s="10">
        <v>0.0</v>
      </c>
      <c r="W680" s="10">
        <v>0.0</v>
      </c>
      <c r="X680" s="11"/>
      <c r="Y680" s="11"/>
      <c r="Z680" s="12">
        <v>0.82</v>
      </c>
      <c r="AA680" s="13" t="s">
        <v>98</v>
      </c>
      <c r="AB680" s="11"/>
      <c r="AC680" s="11"/>
      <c r="AD680" s="13" t="s">
        <v>2170</v>
      </c>
      <c r="AE680" s="14"/>
      <c r="AF680" s="14"/>
      <c r="AG680" s="14"/>
      <c r="AH680" s="14"/>
      <c r="AI680" s="14"/>
      <c r="AJ680" s="14"/>
      <c r="AK680" s="14"/>
      <c r="AL680" s="11"/>
      <c r="AM680" s="10">
        <v>0.0</v>
      </c>
      <c r="AN680" s="8" t="s">
        <v>100</v>
      </c>
      <c r="AO680" s="8" t="s">
        <v>747</v>
      </c>
      <c r="AP680" s="10">
        <v>1.0</v>
      </c>
      <c r="AQ680" s="10">
        <v>1.0</v>
      </c>
      <c r="AR680" s="8" t="s">
        <v>102</v>
      </c>
      <c r="AS680" s="10">
        <v>785.0</v>
      </c>
      <c r="AT680" s="10">
        <v>1.0</v>
      </c>
      <c r="AU680" s="10">
        <v>1.0</v>
      </c>
      <c r="AV680" s="8" t="s">
        <v>103</v>
      </c>
      <c r="AW680" s="8" t="s">
        <v>276</v>
      </c>
      <c r="AX680" s="10">
        <v>1.0</v>
      </c>
      <c r="AY680" s="10">
        <v>1.0</v>
      </c>
      <c r="AZ680" s="8" t="s">
        <v>105</v>
      </c>
      <c r="BA680" s="10">
        <v>16.0</v>
      </c>
      <c r="BB680" s="10">
        <v>1.0</v>
      </c>
      <c r="BC680" s="10">
        <v>1.0</v>
      </c>
      <c r="BD680" s="8" t="s">
        <v>106</v>
      </c>
      <c r="BE680" s="8" t="s">
        <v>205</v>
      </c>
      <c r="BF680" s="10">
        <v>1.0</v>
      </c>
      <c r="BG680" s="10">
        <v>1.0</v>
      </c>
      <c r="BH680" s="8" t="s">
        <v>108</v>
      </c>
      <c r="BI680" s="8" t="s">
        <v>124</v>
      </c>
      <c r="BJ680" s="10">
        <v>1.0</v>
      </c>
      <c r="BK680" s="10">
        <v>1.0</v>
      </c>
      <c r="BL680" s="8" t="s">
        <v>110</v>
      </c>
      <c r="BM680" s="10">
        <v>240.0</v>
      </c>
      <c r="BN680" s="10">
        <v>1.0</v>
      </c>
      <c r="BO680" s="10">
        <v>1.0</v>
      </c>
      <c r="BP680" s="8" t="s">
        <v>111</v>
      </c>
      <c r="BQ680" s="10">
        <v>19.0</v>
      </c>
      <c r="BR680" s="10">
        <v>1.0</v>
      </c>
      <c r="BS680" s="10">
        <v>1.0</v>
      </c>
      <c r="BT680" s="8" t="s">
        <v>112</v>
      </c>
      <c r="BU680" s="10">
        <v>20.0</v>
      </c>
      <c r="BV680" s="10">
        <v>1.0</v>
      </c>
      <c r="BW680" s="10">
        <v>1.0</v>
      </c>
      <c r="BX680" s="8" t="s">
        <v>113</v>
      </c>
      <c r="BY680" s="15" t="s">
        <v>2150</v>
      </c>
      <c r="BZ680" s="10">
        <v>1.0</v>
      </c>
      <c r="CA680" s="10">
        <v>1.0</v>
      </c>
      <c r="CB680" s="8" t="s">
        <v>114</v>
      </c>
      <c r="CC680" s="15" t="s">
        <v>139</v>
      </c>
      <c r="CD680" s="10">
        <v>1.0</v>
      </c>
      <c r="CE680" s="10">
        <v>1.0</v>
      </c>
      <c r="CF680" s="8" t="s">
        <v>116</v>
      </c>
      <c r="CG680" s="15" t="s">
        <v>117</v>
      </c>
      <c r="CH680" s="10">
        <v>1.0</v>
      </c>
      <c r="CI680" s="10">
        <v>1.0</v>
      </c>
      <c r="CJ680" s="8" t="s">
        <v>118</v>
      </c>
      <c r="CK680" s="15" t="s">
        <v>288</v>
      </c>
      <c r="CL680" s="10">
        <v>1.0</v>
      </c>
      <c r="CM680" s="10">
        <v>1.0</v>
      </c>
      <c r="CN680" s="8" t="s">
        <v>105</v>
      </c>
      <c r="CO680" s="10">
        <v>13.0</v>
      </c>
      <c r="CP680" s="8" t="s">
        <v>111</v>
      </c>
      <c r="CQ680" s="10">
        <v>40.0</v>
      </c>
      <c r="CR680" s="8" t="s">
        <v>112</v>
      </c>
      <c r="CS680" s="10">
        <v>20.0</v>
      </c>
    </row>
    <row r="681">
      <c r="A681" s="7">
        <v>6352.0</v>
      </c>
      <c r="B681" s="8" t="s">
        <v>93</v>
      </c>
      <c r="C681" s="9" t="s">
        <v>2171</v>
      </c>
      <c r="D681" s="8" t="s">
        <v>1539</v>
      </c>
      <c r="E681" s="10">
        <v>1.0</v>
      </c>
      <c r="F681" s="10">
        <v>0.0</v>
      </c>
      <c r="G681" s="8" t="s">
        <v>96</v>
      </c>
      <c r="H681" s="11"/>
      <c r="I681" s="8" t="s">
        <v>2172</v>
      </c>
      <c r="J681" s="11"/>
      <c r="K681" s="11"/>
      <c r="L681" s="8" t="s">
        <v>97</v>
      </c>
      <c r="M681" s="11"/>
      <c r="N681" s="10">
        <v>1.0</v>
      </c>
      <c r="O681" s="10">
        <v>2934.0</v>
      </c>
      <c r="P681" s="11"/>
      <c r="Q681" s="10">
        <v>0.0</v>
      </c>
      <c r="R681" s="10">
        <v>0.0</v>
      </c>
      <c r="S681" s="10">
        <v>0.0</v>
      </c>
      <c r="T681" s="10">
        <v>0.0</v>
      </c>
      <c r="U681" s="10">
        <v>0.0</v>
      </c>
      <c r="V681" s="10">
        <v>0.0</v>
      </c>
      <c r="W681" s="10">
        <v>0.0</v>
      </c>
      <c r="X681" s="11"/>
      <c r="Y681" s="11"/>
      <c r="Z681" s="12">
        <v>0.82</v>
      </c>
      <c r="AA681" s="13" t="s">
        <v>98</v>
      </c>
      <c r="AB681" s="11"/>
      <c r="AC681" s="11"/>
      <c r="AD681" s="13" t="s">
        <v>2173</v>
      </c>
      <c r="AE681" s="14"/>
      <c r="AF681" s="14"/>
      <c r="AG681" s="14"/>
      <c r="AH681" s="14"/>
      <c r="AI681" s="14"/>
      <c r="AJ681" s="14"/>
      <c r="AK681" s="14"/>
      <c r="AL681" s="11"/>
      <c r="AM681" s="10">
        <v>0.0</v>
      </c>
      <c r="AN681" s="8" t="s">
        <v>100</v>
      </c>
      <c r="AO681" s="8" t="s">
        <v>2172</v>
      </c>
      <c r="AP681" s="10">
        <v>1.0</v>
      </c>
      <c r="AQ681" s="10">
        <v>1.0</v>
      </c>
      <c r="AR681" s="8" t="s">
        <v>102</v>
      </c>
      <c r="AS681" s="10">
        <v>785.0</v>
      </c>
      <c r="AT681" s="10">
        <v>1.0</v>
      </c>
      <c r="AU681" s="10">
        <v>1.0</v>
      </c>
      <c r="AV681" s="8" t="s">
        <v>103</v>
      </c>
      <c r="AW681" s="8" t="s">
        <v>276</v>
      </c>
      <c r="AX681" s="10">
        <v>1.0</v>
      </c>
      <c r="AY681" s="10">
        <v>1.0</v>
      </c>
      <c r="AZ681" s="8" t="s">
        <v>105</v>
      </c>
      <c r="BA681" s="10">
        <v>16.0</v>
      </c>
      <c r="BB681" s="10">
        <v>1.0</v>
      </c>
      <c r="BC681" s="10">
        <v>1.0</v>
      </c>
      <c r="BD681" s="8" t="s">
        <v>106</v>
      </c>
      <c r="BE681" s="8" t="s">
        <v>205</v>
      </c>
      <c r="BF681" s="10">
        <v>1.0</v>
      </c>
      <c r="BG681" s="10">
        <v>1.0</v>
      </c>
      <c r="BH681" s="8" t="s">
        <v>108</v>
      </c>
      <c r="BI681" s="8" t="s">
        <v>124</v>
      </c>
      <c r="BJ681" s="10">
        <v>1.0</v>
      </c>
      <c r="BK681" s="10">
        <v>1.0</v>
      </c>
      <c r="BL681" s="8" t="s">
        <v>110</v>
      </c>
      <c r="BM681" s="10">
        <v>240.0</v>
      </c>
      <c r="BN681" s="10">
        <v>1.0</v>
      </c>
      <c r="BO681" s="10">
        <v>1.0</v>
      </c>
      <c r="BP681" s="8" t="s">
        <v>111</v>
      </c>
      <c r="BQ681" s="10">
        <v>19.0</v>
      </c>
      <c r="BR681" s="10">
        <v>1.0</v>
      </c>
      <c r="BS681" s="10">
        <v>1.0</v>
      </c>
      <c r="BT681" s="8" t="s">
        <v>112</v>
      </c>
      <c r="BU681" s="10">
        <v>20.0</v>
      </c>
      <c r="BV681" s="10">
        <v>1.0</v>
      </c>
      <c r="BW681" s="10">
        <v>1.0</v>
      </c>
      <c r="BX681" s="8" t="s">
        <v>113</v>
      </c>
      <c r="BY681" s="15" t="s">
        <v>2150</v>
      </c>
      <c r="BZ681" s="10">
        <v>1.0</v>
      </c>
      <c r="CA681" s="10">
        <v>1.0</v>
      </c>
      <c r="CB681" s="8" t="s">
        <v>114</v>
      </c>
      <c r="CC681" s="15" t="s">
        <v>139</v>
      </c>
      <c r="CD681" s="10">
        <v>1.0</v>
      </c>
      <c r="CE681" s="10">
        <v>1.0</v>
      </c>
      <c r="CF681" s="8" t="s">
        <v>116</v>
      </c>
      <c r="CG681" s="15" t="s">
        <v>117</v>
      </c>
      <c r="CH681" s="10">
        <v>1.0</v>
      </c>
      <c r="CI681" s="10">
        <v>1.0</v>
      </c>
      <c r="CJ681" s="8" t="s">
        <v>118</v>
      </c>
      <c r="CK681" s="15" t="s">
        <v>288</v>
      </c>
      <c r="CL681" s="10">
        <v>1.0</v>
      </c>
      <c r="CM681" s="10">
        <v>1.0</v>
      </c>
      <c r="CN681" s="8" t="s">
        <v>105</v>
      </c>
      <c r="CO681" s="10">
        <v>13.0</v>
      </c>
      <c r="CP681" s="8" t="s">
        <v>111</v>
      </c>
      <c r="CQ681" s="10">
        <v>40.0</v>
      </c>
      <c r="CR681" s="8" t="s">
        <v>112</v>
      </c>
      <c r="CS681" s="10">
        <v>20.0</v>
      </c>
    </row>
    <row r="682">
      <c r="A682" s="7">
        <v>6355.0</v>
      </c>
      <c r="B682" s="8" t="s">
        <v>93</v>
      </c>
      <c r="C682" s="9" t="s">
        <v>2174</v>
      </c>
      <c r="D682" s="8" t="s">
        <v>2175</v>
      </c>
      <c r="E682" s="10">
        <v>1.0</v>
      </c>
      <c r="F682" s="10">
        <v>0.0</v>
      </c>
      <c r="G682" s="8" t="s">
        <v>96</v>
      </c>
      <c r="H682" s="11"/>
      <c r="I682" s="8" t="s">
        <v>2176</v>
      </c>
      <c r="J682" s="11"/>
      <c r="K682" s="11"/>
      <c r="L682" s="8" t="s">
        <v>97</v>
      </c>
      <c r="M682" s="11"/>
      <c r="N682" s="10">
        <v>1.0</v>
      </c>
      <c r="O682" s="10">
        <v>2000.0</v>
      </c>
      <c r="P682" s="11"/>
      <c r="Q682" s="10">
        <v>0.0</v>
      </c>
      <c r="R682" s="10">
        <v>0.0</v>
      </c>
      <c r="S682" s="10">
        <v>0.0</v>
      </c>
      <c r="T682" s="10">
        <v>0.0</v>
      </c>
      <c r="U682" s="10">
        <v>0.0</v>
      </c>
      <c r="V682" s="10">
        <v>0.0</v>
      </c>
      <c r="W682" s="10">
        <v>0.0</v>
      </c>
      <c r="X682" s="11"/>
      <c r="Y682" s="11"/>
      <c r="Z682" s="12">
        <v>0.82</v>
      </c>
      <c r="AA682" s="13" t="s">
        <v>98</v>
      </c>
      <c r="AB682" s="11"/>
      <c r="AC682" s="11"/>
      <c r="AD682" s="13" t="s">
        <v>2177</v>
      </c>
      <c r="AE682" s="14"/>
      <c r="AF682" s="14"/>
      <c r="AG682" s="14"/>
      <c r="AH682" s="14"/>
      <c r="AI682" s="14"/>
      <c r="AJ682" s="14"/>
      <c r="AK682" s="14"/>
      <c r="AL682" s="11"/>
      <c r="AM682" s="10">
        <v>0.0</v>
      </c>
      <c r="AN682" s="8" t="s">
        <v>100</v>
      </c>
      <c r="AO682" s="8" t="s">
        <v>2176</v>
      </c>
      <c r="AP682" s="10">
        <v>1.0</v>
      </c>
      <c r="AQ682" s="10">
        <v>1.0</v>
      </c>
      <c r="AR682" s="8" t="s">
        <v>102</v>
      </c>
      <c r="AS682" s="10">
        <v>785.0</v>
      </c>
      <c r="AT682" s="10">
        <v>1.0</v>
      </c>
      <c r="AU682" s="10">
        <v>1.0</v>
      </c>
      <c r="AV682" s="8" t="s">
        <v>103</v>
      </c>
      <c r="AW682" s="8" t="s">
        <v>276</v>
      </c>
      <c r="AX682" s="10">
        <v>1.0</v>
      </c>
      <c r="AY682" s="10">
        <v>1.0</v>
      </c>
      <c r="AZ682" s="8" t="s">
        <v>105</v>
      </c>
      <c r="BA682" s="10">
        <v>16.0</v>
      </c>
      <c r="BB682" s="10">
        <v>1.0</v>
      </c>
      <c r="BC682" s="10">
        <v>1.0</v>
      </c>
      <c r="BD682" s="8" t="s">
        <v>106</v>
      </c>
      <c r="BE682" s="8" t="s">
        <v>205</v>
      </c>
      <c r="BF682" s="10">
        <v>1.0</v>
      </c>
      <c r="BG682" s="10">
        <v>1.0</v>
      </c>
      <c r="BH682" s="8" t="s">
        <v>108</v>
      </c>
      <c r="BI682" s="8" t="s">
        <v>124</v>
      </c>
      <c r="BJ682" s="10">
        <v>1.0</v>
      </c>
      <c r="BK682" s="10">
        <v>1.0</v>
      </c>
      <c r="BL682" s="8" t="s">
        <v>110</v>
      </c>
      <c r="BM682" s="10">
        <v>240.0</v>
      </c>
      <c r="BN682" s="10">
        <v>1.0</v>
      </c>
      <c r="BO682" s="10">
        <v>1.0</v>
      </c>
      <c r="BP682" s="8" t="s">
        <v>111</v>
      </c>
      <c r="BQ682" s="10">
        <v>19.0</v>
      </c>
      <c r="BR682" s="10">
        <v>1.0</v>
      </c>
      <c r="BS682" s="10">
        <v>1.0</v>
      </c>
      <c r="BT682" s="8" t="s">
        <v>112</v>
      </c>
      <c r="BU682" s="10">
        <v>20.0</v>
      </c>
      <c r="BV682" s="10">
        <v>1.0</v>
      </c>
      <c r="BW682" s="10">
        <v>1.0</v>
      </c>
      <c r="BX682" s="8" t="s">
        <v>113</v>
      </c>
      <c r="BY682" s="15" t="s">
        <v>2150</v>
      </c>
      <c r="BZ682" s="10">
        <v>1.0</v>
      </c>
      <c r="CA682" s="10">
        <v>1.0</v>
      </c>
      <c r="CB682" s="8" t="s">
        <v>114</v>
      </c>
      <c r="CC682" s="15" t="s">
        <v>139</v>
      </c>
      <c r="CD682" s="10">
        <v>1.0</v>
      </c>
      <c r="CE682" s="10">
        <v>1.0</v>
      </c>
      <c r="CF682" s="8" t="s">
        <v>116</v>
      </c>
      <c r="CG682" s="15" t="s">
        <v>117</v>
      </c>
      <c r="CH682" s="10">
        <v>1.0</v>
      </c>
      <c r="CI682" s="10">
        <v>1.0</v>
      </c>
      <c r="CJ682" s="8" t="s">
        <v>118</v>
      </c>
      <c r="CK682" s="15" t="s">
        <v>288</v>
      </c>
      <c r="CL682" s="10">
        <v>1.0</v>
      </c>
      <c r="CM682" s="10">
        <v>1.0</v>
      </c>
      <c r="CN682" s="8" t="s">
        <v>105</v>
      </c>
      <c r="CO682" s="10">
        <v>14.0</v>
      </c>
      <c r="CP682" s="8" t="s">
        <v>111</v>
      </c>
      <c r="CQ682" s="10">
        <v>30.0</v>
      </c>
      <c r="CR682" s="8" t="s">
        <v>112</v>
      </c>
      <c r="CS682" s="10">
        <v>20.0</v>
      </c>
    </row>
    <row r="683">
      <c r="A683" s="7">
        <v>6358.0</v>
      </c>
      <c r="B683" s="8" t="s">
        <v>93</v>
      </c>
      <c r="C683" s="9" t="s">
        <v>2178</v>
      </c>
      <c r="D683" s="8" t="s">
        <v>1524</v>
      </c>
      <c r="E683" s="10">
        <v>1.0</v>
      </c>
      <c r="F683" s="10">
        <v>0.0</v>
      </c>
      <c r="G683" s="8" t="s">
        <v>96</v>
      </c>
      <c r="H683" s="11"/>
      <c r="I683" s="8" t="s">
        <v>246</v>
      </c>
      <c r="J683" s="11"/>
      <c r="K683" s="11"/>
      <c r="L683" s="8" t="s">
        <v>97</v>
      </c>
      <c r="M683" s="11"/>
      <c r="N683" s="10">
        <v>1.0</v>
      </c>
      <c r="O683" s="10">
        <v>1838.0</v>
      </c>
      <c r="P683" s="11"/>
      <c r="Q683" s="10">
        <v>0.0</v>
      </c>
      <c r="R683" s="10">
        <v>0.0</v>
      </c>
      <c r="S683" s="10">
        <v>0.0</v>
      </c>
      <c r="T683" s="10">
        <v>0.0</v>
      </c>
      <c r="U683" s="10">
        <v>0.0</v>
      </c>
      <c r="V683" s="10">
        <v>0.0</v>
      </c>
      <c r="W683" s="10">
        <v>0.0</v>
      </c>
      <c r="X683" s="11"/>
      <c r="Y683" s="11"/>
      <c r="Z683" s="12">
        <v>0.82</v>
      </c>
      <c r="AA683" s="13" t="s">
        <v>98</v>
      </c>
      <c r="AB683" s="11"/>
      <c r="AC683" s="11"/>
      <c r="AD683" s="13" t="s">
        <v>2179</v>
      </c>
      <c r="AE683" s="14"/>
      <c r="AF683" s="14"/>
      <c r="AG683" s="14"/>
      <c r="AH683" s="14"/>
      <c r="AI683" s="14"/>
      <c r="AJ683" s="14"/>
      <c r="AK683" s="14"/>
      <c r="AL683" s="11"/>
      <c r="AM683" s="10">
        <v>0.0</v>
      </c>
      <c r="AN683" s="8" t="s">
        <v>100</v>
      </c>
      <c r="AO683" s="8" t="s">
        <v>246</v>
      </c>
      <c r="AP683" s="10">
        <v>1.0</v>
      </c>
      <c r="AQ683" s="10">
        <v>1.0</v>
      </c>
      <c r="AR683" s="8" t="s">
        <v>102</v>
      </c>
      <c r="AS683" s="10">
        <v>785.0</v>
      </c>
      <c r="AT683" s="10">
        <v>1.0</v>
      </c>
      <c r="AU683" s="10">
        <v>1.0</v>
      </c>
      <c r="AV683" s="8" t="s">
        <v>103</v>
      </c>
      <c r="AW683" s="8" t="s">
        <v>276</v>
      </c>
      <c r="AX683" s="10">
        <v>1.0</v>
      </c>
      <c r="AY683" s="10">
        <v>1.0</v>
      </c>
      <c r="AZ683" s="8" t="s">
        <v>105</v>
      </c>
      <c r="BA683" s="10">
        <v>16.0</v>
      </c>
      <c r="BB683" s="10">
        <v>1.0</v>
      </c>
      <c r="BC683" s="10">
        <v>1.0</v>
      </c>
      <c r="BD683" s="8" t="s">
        <v>106</v>
      </c>
      <c r="BE683" s="8" t="s">
        <v>205</v>
      </c>
      <c r="BF683" s="10">
        <v>1.0</v>
      </c>
      <c r="BG683" s="10">
        <v>1.0</v>
      </c>
      <c r="BH683" s="8" t="s">
        <v>108</v>
      </c>
      <c r="BI683" s="8" t="s">
        <v>124</v>
      </c>
      <c r="BJ683" s="10">
        <v>1.0</v>
      </c>
      <c r="BK683" s="10">
        <v>1.0</v>
      </c>
      <c r="BL683" s="8" t="s">
        <v>110</v>
      </c>
      <c r="BM683" s="10">
        <v>240.0</v>
      </c>
      <c r="BN683" s="10">
        <v>1.0</v>
      </c>
      <c r="BO683" s="10">
        <v>1.0</v>
      </c>
      <c r="BP683" s="8" t="s">
        <v>111</v>
      </c>
      <c r="BQ683" s="10">
        <v>19.0</v>
      </c>
      <c r="BR683" s="10">
        <v>1.0</v>
      </c>
      <c r="BS683" s="10">
        <v>1.0</v>
      </c>
      <c r="BT683" s="8" t="s">
        <v>112</v>
      </c>
      <c r="BU683" s="10">
        <v>20.0</v>
      </c>
      <c r="BV683" s="10">
        <v>1.0</v>
      </c>
      <c r="BW683" s="10">
        <v>1.0</v>
      </c>
      <c r="BX683" s="8" t="s">
        <v>113</v>
      </c>
      <c r="BY683" s="15" t="s">
        <v>2150</v>
      </c>
      <c r="BZ683" s="10">
        <v>1.0</v>
      </c>
      <c r="CA683" s="10">
        <v>1.0</v>
      </c>
      <c r="CB683" s="8" t="s">
        <v>114</v>
      </c>
      <c r="CC683" s="15" t="s">
        <v>139</v>
      </c>
      <c r="CD683" s="10">
        <v>1.0</v>
      </c>
      <c r="CE683" s="10">
        <v>1.0</v>
      </c>
      <c r="CF683" s="8" t="s">
        <v>116</v>
      </c>
      <c r="CG683" s="15" t="s">
        <v>117</v>
      </c>
      <c r="CH683" s="10">
        <v>1.0</v>
      </c>
      <c r="CI683" s="10">
        <v>1.0</v>
      </c>
      <c r="CJ683" s="8" t="s">
        <v>118</v>
      </c>
      <c r="CK683" s="15" t="s">
        <v>288</v>
      </c>
      <c r="CL683" s="10">
        <v>1.0</v>
      </c>
      <c r="CM683" s="10">
        <v>1.0</v>
      </c>
      <c r="CN683" s="8" t="s">
        <v>105</v>
      </c>
      <c r="CO683" s="10">
        <v>14.0</v>
      </c>
      <c r="CP683" s="8" t="s">
        <v>111</v>
      </c>
      <c r="CQ683" s="10">
        <v>30.0</v>
      </c>
      <c r="CR683" s="8" t="s">
        <v>112</v>
      </c>
      <c r="CS683" s="10">
        <v>20.0</v>
      </c>
    </row>
    <row r="684">
      <c r="A684" s="7">
        <v>6361.0</v>
      </c>
      <c r="B684" s="8" t="s">
        <v>93</v>
      </c>
      <c r="C684" s="9" t="s">
        <v>2180</v>
      </c>
      <c r="D684" s="8" t="s">
        <v>2181</v>
      </c>
      <c r="E684" s="10">
        <v>1.0</v>
      </c>
      <c r="F684" s="10">
        <v>0.0</v>
      </c>
      <c r="G684" s="8" t="s">
        <v>96</v>
      </c>
      <c r="H684" s="11"/>
      <c r="I684" s="13" t="s">
        <v>2181</v>
      </c>
      <c r="J684" s="11"/>
      <c r="K684" s="11"/>
      <c r="L684" s="8" t="s">
        <v>97</v>
      </c>
      <c r="M684" s="11"/>
      <c r="N684" s="10">
        <v>1.0</v>
      </c>
      <c r="O684" s="10">
        <v>1380.0</v>
      </c>
      <c r="P684" s="11"/>
      <c r="Q684" s="10">
        <v>0.0</v>
      </c>
      <c r="R684" s="10">
        <v>0.0</v>
      </c>
      <c r="S684" s="10">
        <v>0.0</v>
      </c>
      <c r="T684" s="10">
        <v>0.0</v>
      </c>
      <c r="U684" s="10">
        <v>0.0</v>
      </c>
      <c r="V684" s="10">
        <v>0.0</v>
      </c>
      <c r="W684" s="10">
        <v>0.0</v>
      </c>
      <c r="X684" s="11"/>
      <c r="Y684" s="11"/>
      <c r="Z684" s="12">
        <v>0.82</v>
      </c>
      <c r="AA684" s="13" t="s">
        <v>98</v>
      </c>
      <c r="AB684" s="11"/>
      <c r="AC684" s="11"/>
      <c r="AD684" s="13" t="s">
        <v>2182</v>
      </c>
      <c r="AE684" s="14"/>
      <c r="AF684" s="14"/>
      <c r="AG684" s="14"/>
      <c r="AH684" s="14"/>
      <c r="AI684" s="14"/>
      <c r="AJ684" s="14"/>
      <c r="AK684" s="14"/>
      <c r="AL684" s="11"/>
      <c r="AM684" s="10">
        <v>0.0</v>
      </c>
      <c r="AN684" s="8" t="s">
        <v>100</v>
      </c>
      <c r="AO684" s="8" t="s">
        <v>2183</v>
      </c>
      <c r="AP684" s="10">
        <v>1.0</v>
      </c>
      <c r="AQ684" s="10">
        <v>1.0</v>
      </c>
      <c r="AR684" s="8" t="s">
        <v>102</v>
      </c>
      <c r="AS684" s="10">
        <v>785.0</v>
      </c>
      <c r="AT684" s="10">
        <v>1.0</v>
      </c>
      <c r="AU684" s="10">
        <v>1.0</v>
      </c>
      <c r="AV684" s="8" t="s">
        <v>103</v>
      </c>
      <c r="AW684" s="8" t="s">
        <v>276</v>
      </c>
      <c r="AX684" s="10">
        <v>1.0</v>
      </c>
      <c r="AY684" s="10">
        <v>1.0</v>
      </c>
      <c r="AZ684" s="8" t="s">
        <v>105</v>
      </c>
      <c r="BA684" s="10">
        <v>16.0</v>
      </c>
      <c r="BB684" s="10">
        <v>1.0</v>
      </c>
      <c r="BC684" s="10">
        <v>1.0</v>
      </c>
      <c r="BD684" s="8" t="s">
        <v>106</v>
      </c>
      <c r="BE684" s="8" t="s">
        <v>205</v>
      </c>
      <c r="BF684" s="10">
        <v>1.0</v>
      </c>
      <c r="BG684" s="10">
        <v>1.0</v>
      </c>
      <c r="BH684" s="8" t="s">
        <v>108</v>
      </c>
      <c r="BI684" s="8" t="s">
        <v>124</v>
      </c>
      <c r="BJ684" s="10">
        <v>1.0</v>
      </c>
      <c r="BK684" s="10">
        <v>1.0</v>
      </c>
      <c r="BL684" s="8" t="s">
        <v>110</v>
      </c>
      <c r="BM684" s="10">
        <v>240.0</v>
      </c>
      <c r="BN684" s="10">
        <v>1.0</v>
      </c>
      <c r="BO684" s="10">
        <v>1.0</v>
      </c>
      <c r="BP684" s="8" t="s">
        <v>111</v>
      </c>
      <c r="BQ684" s="10">
        <v>19.0</v>
      </c>
      <c r="BR684" s="10">
        <v>1.0</v>
      </c>
      <c r="BS684" s="10">
        <v>1.0</v>
      </c>
      <c r="BT684" s="8" t="s">
        <v>112</v>
      </c>
      <c r="BU684" s="10">
        <v>20.0</v>
      </c>
      <c r="BV684" s="10">
        <v>1.0</v>
      </c>
      <c r="BW684" s="10">
        <v>1.0</v>
      </c>
      <c r="BX684" s="8" t="s">
        <v>113</v>
      </c>
      <c r="BY684" s="15" t="s">
        <v>2150</v>
      </c>
      <c r="BZ684" s="10">
        <v>1.0</v>
      </c>
      <c r="CA684" s="10">
        <v>1.0</v>
      </c>
      <c r="CB684" s="8" t="s">
        <v>114</v>
      </c>
      <c r="CC684" s="15" t="s">
        <v>139</v>
      </c>
      <c r="CD684" s="10">
        <v>1.0</v>
      </c>
      <c r="CE684" s="10">
        <v>1.0</v>
      </c>
      <c r="CF684" s="8" t="s">
        <v>116</v>
      </c>
      <c r="CG684" s="15" t="s">
        <v>117</v>
      </c>
      <c r="CH684" s="10">
        <v>1.0</v>
      </c>
      <c r="CI684" s="10">
        <v>1.0</v>
      </c>
      <c r="CJ684" s="8" t="s">
        <v>118</v>
      </c>
      <c r="CK684" s="15" t="s">
        <v>288</v>
      </c>
      <c r="CL684" s="10">
        <v>1.0</v>
      </c>
      <c r="CM684" s="10">
        <v>1.0</v>
      </c>
      <c r="CN684" s="8" t="s">
        <v>105</v>
      </c>
      <c r="CO684" s="10">
        <v>14.0</v>
      </c>
      <c r="CP684" s="8" t="s">
        <v>111</v>
      </c>
      <c r="CQ684" s="10">
        <v>30.0</v>
      </c>
      <c r="CR684" s="8" t="s">
        <v>112</v>
      </c>
      <c r="CS684" s="10">
        <v>20.0</v>
      </c>
    </row>
    <row r="685">
      <c r="A685" s="7">
        <v>6364.0</v>
      </c>
      <c r="B685" s="8" t="s">
        <v>93</v>
      </c>
      <c r="C685" s="9" t="s">
        <v>2184</v>
      </c>
      <c r="D685" s="8" t="s">
        <v>1095</v>
      </c>
      <c r="E685" s="10">
        <v>1.0</v>
      </c>
      <c r="F685" s="10">
        <v>0.0</v>
      </c>
      <c r="G685" s="8" t="s">
        <v>96</v>
      </c>
      <c r="H685" s="11"/>
      <c r="I685" s="8" t="s">
        <v>440</v>
      </c>
      <c r="J685" s="11"/>
      <c r="K685" s="11"/>
      <c r="L685" s="8" t="s">
        <v>97</v>
      </c>
      <c r="M685" s="11"/>
      <c r="N685" s="10">
        <v>1.0</v>
      </c>
      <c r="O685" s="10">
        <v>4614.0</v>
      </c>
      <c r="P685" s="11"/>
      <c r="Q685" s="10">
        <v>0.0</v>
      </c>
      <c r="R685" s="10">
        <v>0.0</v>
      </c>
      <c r="S685" s="10">
        <v>0.0</v>
      </c>
      <c r="T685" s="10">
        <v>0.0</v>
      </c>
      <c r="U685" s="10">
        <v>0.0</v>
      </c>
      <c r="V685" s="10">
        <v>0.0</v>
      </c>
      <c r="W685" s="10">
        <v>0.0</v>
      </c>
      <c r="X685" s="11"/>
      <c r="Y685" s="11"/>
      <c r="Z685" s="12">
        <v>0.82</v>
      </c>
      <c r="AA685" s="13" t="s">
        <v>98</v>
      </c>
      <c r="AB685" s="11"/>
      <c r="AC685" s="11"/>
      <c r="AD685" s="13" t="s">
        <v>2185</v>
      </c>
      <c r="AE685" s="14"/>
      <c r="AF685" s="14"/>
      <c r="AG685" s="11"/>
      <c r="AH685" s="11"/>
      <c r="AI685" s="11"/>
      <c r="AJ685" s="11"/>
      <c r="AK685" s="11"/>
      <c r="AL685" s="11"/>
      <c r="AM685" s="10">
        <v>0.0</v>
      </c>
      <c r="AN685" s="8" t="s">
        <v>100</v>
      </c>
      <c r="AO685" s="8" t="s">
        <v>440</v>
      </c>
      <c r="AP685" s="10">
        <v>1.0</v>
      </c>
      <c r="AQ685" s="10">
        <v>1.0</v>
      </c>
      <c r="AR685" s="8" t="s">
        <v>102</v>
      </c>
      <c r="AS685" s="10">
        <v>785.0</v>
      </c>
      <c r="AT685" s="10">
        <v>1.0</v>
      </c>
      <c r="AU685" s="10">
        <v>1.0</v>
      </c>
      <c r="AV685" s="8" t="s">
        <v>103</v>
      </c>
      <c r="AW685" s="8" t="s">
        <v>276</v>
      </c>
      <c r="AX685" s="10">
        <v>1.0</v>
      </c>
      <c r="AY685" s="10">
        <v>1.0</v>
      </c>
      <c r="AZ685" s="8" t="s">
        <v>105</v>
      </c>
      <c r="BA685" s="10">
        <v>16.0</v>
      </c>
      <c r="BB685" s="10">
        <v>1.0</v>
      </c>
      <c r="BC685" s="10">
        <v>1.0</v>
      </c>
      <c r="BD685" s="8" t="s">
        <v>106</v>
      </c>
      <c r="BE685" s="8" t="s">
        <v>205</v>
      </c>
      <c r="BF685" s="10">
        <v>1.0</v>
      </c>
      <c r="BG685" s="10">
        <v>1.0</v>
      </c>
      <c r="BH685" s="8" t="s">
        <v>108</v>
      </c>
      <c r="BI685" s="8" t="s">
        <v>124</v>
      </c>
      <c r="BJ685" s="10">
        <v>1.0</v>
      </c>
      <c r="BK685" s="10">
        <v>1.0</v>
      </c>
      <c r="BL685" s="8" t="s">
        <v>110</v>
      </c>
      <c r="BM685" s="10">
        <v>240.0</v>
      </c>
      <c r="BN685" s="10">
        <v>1.0</v>
      </c>
      <c r="BO685" s="10">
        <v>1.0</v>
      </c>
      <c r="BP685" s="8" t="s">
        <v>111</v>
      </c>
      <c r="BQ685" s="10">
        <v>19.0</v>
      </c>
      <c r="BR685" s="10">
        <v>1.0</v>
      </c>
      <c r="BS685" s="10">
        <v>1.0</v>
      </c>
      <c r="BT685" s="8" t="s">
        <v>112</v>
      </c>
      <c r="BU685" s="10">
        <v>20.0</v>
      </c>
      <c r="BV685" s="10">
        <v>1.0</v>
      </c>
      <c r="BW685" s="10">
        <v>1.0</v>
      </c>
      <c r="BX685" s="8" t="s">
        <v>113</v>
      </c>
      <c r="BY685" s="15" t="s">
        <v>2150</v>
      </c>
      <c r="BZ685" s="10">
        <v>1.0</v>
      </c>
      <c r="CA685" s="10">
        <v>1.0</v>
      </c>
      <c r="CB685" s="8" t="s">
        <v>114</v>
      </c>
      <c r="CC685" s="15" t="s">
        <v>139</v>
      </c>
      <c r="CD685" s="10">
        <v>1.0</v>
      </c>
      <c r="CE685" s="10">
        <v>1.0</v>
      </c>
      <c r="CF685" s="8" t="s">
        <v>116</v>
      </c>
      <c r="CG685" s="15" t="s">
        <v>117</v>
      </c>
      <c r="CH685" s="10">
        <v>1.0</v>
      </c>
      <c r="CI685" s="10">
        <v>1.0</v>
      </c>
      <c r="CJ685" s="8" t="s">
        <v>118</v>
      </c>
      <c r="CK685" s="15" t="s">
        <v>288</v>
      </c>
      <c r="CL685" s="10">
        <v>1.0</v>
      </c>
      <c r="CM685" s="10">
        <v>1.0</v>
      </c>
      <c r="CN685" s="8" t="s">
        <v>105</v>
      </c>
      <c r="CO685" s="10">
        <v>18.0</v>
      </c>
      <c r="CP685" s="8" t="s">
        <v>111</v>
      </c>
      <c r="CQ685" s="10">
        <v>22.0</v>
      </c>
      <c r="CR685" s="8" t="s">
        <v>112</v>
      </c>
      <c r="CS685" s="10">
        <v>22.0</v>
      </c>
    </row>
    <row r="686">
      <c r="A686" s="7">
        <v>6367.0</v>
      </c>
      <c r="B686" s="8" t="s">
        <v>93</v>
      </c>
      <c r="C686" s="9" t="s">
        <v>2186</v>
      </c>
      <c r="D686" s="8" t="s">
        <v>1091</v>
      </c>
      <c r="E686" s="10">
        <v>1.0</v>
      </c>
      <c r="F686" s="10">
        <v>0.0</v>
      </c>
      <c r="G686" s="8" t="s">
        <v>96</v>
      </c>
      <c r="H686" s="11"/>
      <c r="I686" s="13" t="s">
        <v>143</v>
      </c>
      <c r="J686" s="14"/>
      <c r="K686" s="11"/>
      <c r="L686" s="8" t="s">
        <v>97</v>
      </c>
      <c r="M686" s="11"/>
      <c r="N686" s="10">
        <v>1.0</v>
      </c>
      <c r="O686" s="10">
        <v>927.0</v>
      </c>
      <c r="P686" s="11"/>
      <c r="Q686" s="10">
        <v>0.0</v>
      </c>
      <c r="R686" s="10">
        <v>0.0</v>
      </c>
      <c r="S686" s="10">
        <v>0.0</v>
      </c>
      <c r="T686" s="10">
        <v>0.0</v>
      </c>
      <c r="U686" s="10">
        <v>0.0</v>
      </c>
      <c r="V686" s="10">
        <v>0.0</v>
      </c>
      <c r="W686" s="10">
        <v>0.0</v>
      </c>
      <c r="X686" s="11"/>
      <c r="Y686" s="11"/>
      <c r="Z686" s="12">
        <v>1.1</v>
      </c>
      <c r="AA686" s="13" t="s">
        <v>98</v>
      </c>
      <c r="AB686" s="11"/>
      <c r="AC686" s="11"/>
      <c r="AD686" s="13" t="s">
        <v>2187</v>
      </c>
      <c r="AE686" s="14"/>
      <c r="AF686" s="14"/>
      <c r="AG686" s="14"/>
      <c r="AH686" s="14"/>
      <c r="AI686" s="14"/>
      <c r="AJ686" s="14"/>
      <c r="AK686" s="14"/>
      <c r="AL686" s="11"/>
      <c r="AM686" s="10">
        <v>0.0</v>
      </c>
      <c r="AN686" s="8" t="s">
        <v>100</v>
      </c>
      <c r="AO686" s="8" t="s">
        <v>143</v>
      </c>
      <c r="AP686" s="10">
        <v>1.0</v>
      </c>
      <c r="AQ686" s="10">
        <v>1.0</v>
      </c>
      <c r="AR686" s="8" t="s">
        <v>102</v>
      </c>
      <c r="AS686" s="10">
        <v>785.0</v>
      </c>
      <c r="AT686" s="10">
        <v>1.0</v>
      </c>
      <c r="AU686" s="10">
        <v>1.0</v>
      </c>
      <c r="AV686" s="8" t="s">
        <v>103</v>
      </c>
      <c r="AW686" s="8" t="s">
        <v>276</v>
      </c>
      <c r="AX686" s="10">
        <v>1.0</v>
      </c>
      <c r="AY686" s="10">
        <v>1.0</v>
      </c>
      <c r="AZ686" s="8" t="s">
        <v>105</v>
      </c>
      <c r="BA686" s="10">
        <v>16.0</v>
      </c>
      <c r="BB686" s="10">
        <v>1.0</v>
      </c>
      <c r="BC686" s="10">
        <v>1.0</v>
      </c>
      <c r="BD686" s="8" t="s">
        <v>106</v>
      </c>
      <c r="BE686" s="8" t="s">
        <v>296</v>
      </c>
      <c r="BF686" s="10">
        <v>1.0</v>
      </c>
      <c r="BG686" s="10">
        <v>1.0</v>
      </c>
      <c r="BH686" s="8" t="s">
        <v>108</v>
      </c>
      <c r="BI686" s="8" t="s">
        <v>124</v>
      </c>
      <c r="BJ686" s="10">
        <v>1.0</v>
      </c>
      <c r="BK686" s="10">
        <v>1.0</v>
      </c>
      <c r="BL686" s="8" t="s">
        <v>110</v>
      </c>
      <c r="BM686" s="10">
        <v>240.0</v>
      </c>
      <c r="BN686" s="10">
        <v>1.0</v>
      </c>
      <c r="BO686" s="10">
        <v>1.0</v>
      </c>
      <c r="BP686" s="8" t="s">
        <v>111</v>
      </c>
      <c r="BQ686" s="10">
        <v>19.0</v>
      </c>
      <c r="BR686" s="10">
        <v>1.0</v>
      </c>
      <c r="BS686" s="10">
        <v>1.0</v>
      </c>
      <c r="BT686" s="8" t="s">
        <v>112</v>
      </c>
      <c r="BU686" s="10">
        <v>20.0</v>
      </c>
      <c r="BV686" s="10">
        <v>1.0</v>
      </c>
      <c r="BW686" s="10">
        <v>1.0</v>
      </c>
      <c r="BX686" s="8" t="s">
        <v>113</v>
      </c>
      <c r="BY686" s="15" t="s">
        <v>2150</v>
      </c>
      <c r="BZ686" s="10">
        <v>1.0</v>
      </c>
      <c r="CA686" s="10">
        <v>1.0</v>
      </c>
      <c r="CB686" s="8" t="s">
        <v>114</v>
      </c>
      <c r="CC686" s="15" t="s">
        <v>139</v>
      </c>
      <c r="CD686" s="10">
        <v>1.0</v>
      </c>
      <c r="CE686" s="10">
        <v>1.0</v>
      </c>
      <c r="CF686" s="8" t="s">
        <v>116</v>
      </c>
      <c r="CG686" s="15" t="s">
        <v>117</v>
      </c>
      <c r="CH686" s="10">
        <v>1.0</v>
      </c>
      <c r="CI686" s="10">
        <v>1.0</v>
      </c>
      <c r="CJ686" s="8" t="s">
        <v>118</v>
      </c>
      <c r="CK686" s="15" t="s">
        <v>288</v>
      </c>
      <c r="CL686" s="10">
        <v>1.0</v>
      </c>
      <c r="CM686" s="10">
        <v>1.0</v>
      </c>
      <c r="CN686" s="8" t="s">
        <v>105</v>
      </c>
      <c r="CO686" s="10">
        <v>18.0</v>
      </c>
      <c r="CP686" s="8" t="s">
        <v>111</v>
      </c>
      <c r="CQ686" s="10">
        <v>22.0</v>
      </c>
      <c r="CR686" s="8" t="s">
        <v>112</v>
      </c>
      <c r="CS686" s="10">
        <v>22.0</v>
      </c>
    </row>
    <row r="687">
      <c r="A687" s="7">
        <v>6370.0</v>
      </c>
      <c r="B687" s="8" t="s">
        <v>93</v>
      </c>
      <c r="C687" s="9" t="s">
        <v>2188</v>
      </c>
      <c r="D687" s="8" t="s">
        <v>331</v>
      </c>
      <c r="E687" s="10">
        <v>1.0</v>
      </c>
      <c r="F687" s="10">
        <v>0.0</v>
      </c>
      <c r="G687" s="8" t="s">
        <v>96</v>
      </c>
      <c r="H687" s="11"/>
      <c r="I687" s="13" t="s">
        <v>127</v>
      </c>
      <c r="J687" s="11"/>
      <c r="K687" s="11"/>
      <c r="L687" s="8" t="s">
        <v>97</v>
      </c>
      <c r="M687" s="11"/>
      <c r="N687" s="10">
        <v>1.0</v>
      </c>
      <c r="O687" s="10">
        <v>6.0</v>
      </c>
      <c r="P687" s="11"/>
      <c r="Q687" s="10">
        <v>0.0</v>
      </c>
      <c r="R687" s="10">
        <v>0.0</v>
      </c>
      <c r="S687" s="10">
        <v>0.0</v>
      </c>
      <c r="T687" s="10">
        <v>0.0</v>
      </c>
      <c r="U687" s="10">
        <v>0.0</v>
      </c>
      <c r="V687" s="10">
        <v>0.0</v>
      </c>
      <c r="W687" s="10">
        <v>0.0</v>
      </c>
      <c r="X687" s="11"/>
      <c r="Y687" s="11"/>
      <c r="Z687" s="12">
        <v>1.1</v>
      </c>
      <c r="AA687" s="13" t="s">
        <v>98</v>
      </c>
      <c r="AB687" s="11"/>
      <c r="AC687" s="11"/>
      <c r="AD687" s="13" t="s">
        <v>2189</v>
      </c>
      <c r="AE687" s="14"/>
      <c r="AF687" s="14"/>
      <c r="AG687" s="14"/>
      <c r="AH687" s="14"/>
      <c r="AI687" s="14"/>
      <c r="AJ687" s="14"/>
      <c r="AK687" s="14"/>
      <c r="AL687" s="11"/>
      <c r="AM687" s="10">
        <v>0.0</v>
      </c>
      <c r="AN687" s="8" t="s">
        <v>100</v>
      </c>
      <c r="AO687" s="8" t="s">
        <v>127</v>
      </c>
      <c r="AP687" s="10">
        <v>1.0</v>
      </c>
      <c r="AQ687" s="10">
        <v>1.0</v>
      </c>
      <c r="AR687" s="8" t="s">
        <v>102</v>
      </c>
      <c r="AS687" s="10">
        <v>785.0</v>
      </c>
      <c r="AT687" s="10">
        <v>1.0</v>
      </c>
      <c r="AU687" s="10">
        <v>1.0</v>
      </c>
      <c r="AV687" s="8" t="s">
        <v>103</v>
      </c>
      <c r="AW687" s="8" t="s">
        <v>276</v>
      </c>
      <c r="AX687" s="10">
        <v>1.0</v>
      </c>
      <c r="AY687" s="10">
        <v>1.0</v>
      </c>
      <c r="AZ687" s="8" t="s">
        <v>105</v>
      </c>
      <c r="BA687" s="10">
        <v>16.0</v>
      </c>
      <c r="BB687" s="10">
        <v>1.0</v>
      </c>
      <c r="BC687" s="10">
        <v>1.0</v>
      </c>
      <c r="BD687" s="8" t="s">
        <v>106</v>
      </c>
      <c r="BE687" s="8" t="s">
        <v>296</v>
      </c>
      <c r="BF687" s="10">
        <v>1.0</v>
      </c>
      <c r="BG687" s="10">
        <v>1.0</v>
      </c>
      <c r="BH687" s="8" t="s">
        <v>108</v>
      </c>
      <c r="BI687" s="8" t="s">
        <v>124</v>
      </c>
      <c r="BJ687" s="10">
        <v>1.0</v>
      </c>
      <c r="BK687" s="10">
        <v>1.0</v>
      </c>
      <c r="BL687" s="8" t="s">
        <v>110</v>
      </c>
      <c r="BM687" s="10">
        <v>240.0</v>
      </c>
      <c r="BN687" s="10">
        <v>1.0</v>
      </c>
      <c r="BO687" s="10">
        <v>1.0</v>
      </c>
      <c r="BP687" s="8" t="s">
        <v>111</v>
      </c>
      <c r="BQ687" s="10">
        <v>19.0</v>
      </c>
      <c r="BR687" s="10">
        <v>1.0</v>
      </c>
      <c r="BS687" s="10">
        <v>1.0</v>
      </c>
      <c r="BT687" s="8" t="s">
        <v>112</v>
      </c>
      <c r="BU687" s="10">
        <v>20.0</v>
      </c>
      <c r="BV687" s="10">
        <v>1.0</v>
      </c>
      <c r="BW687" s="10">
        <v>1.0</v>
      </c>
      <c r="BX687" s="8" t="s">
        <v>113</v>
      </c>
      <c r="BY687" s="15" t="s">
        <v>2150</v>
      </c>
      <c r="BZ687" s="10">
        <v>1.0</v>
      </c>
      <c r="CA687" s="10">
        <v>1.0</v>
      </c>
      <c r="CB687" s="8" t="s">
        <v>114</v>
      </c>
      <c r="CC687" s="15" t="s">
        <v>139</v>
      </c>
      <c r="CD687" s="10">
        <v>1.0</v>
      </c>
      <c r="CE687" s="10">
        <v>1.0</v>
      </c>
      <c r="CF687" s="8" t="s">
        <v>116</v>
      </c>
      <c r="CG687" s="15" t="s">
        <v>117</v>
      </c>
      <c r="CH687" s="10">
        <v>1.0</v>
      </c>
      <c r="CI687" s="10">
        <v>1.0</v>
      </c>
      <c r="CJ687" s="8" t="s">
        <v>118</v>
      </c>
      <c r="CK687" s="15" t="s">
        <v>288</v>
      </c>
      <c r="CL687" s="10">
        <v>1.0</v>
      </c>
      <c r="CM687" s="10">
        <v>1.0</v>
      </c>
      <c r="CN687" s="8" t="s">
        <v>105</v>
      </c>
      <c r="CO687" s="10">
        <v>18.0</v>
      </c>
      <c r="CP687" s="8" t="s">
        <v>111</v>
      </c>
      <c r="CQ687" s="10">
        <v>22.0</v>
      </c>
      <c r="CR687" s="8" t="s">
        <v>112</v>
      </c>
      <c r="CS687" s="10">
        <v>22.0</v>
      </c>
    </row>
    <row r="688">
      <c r="A688" s="7">
        <v>6379.0</v>
      </c>
      <c r="B688" s="8" t="s">
        <v>93</v>
      </c>
      <c r="C688" s="9" t="s">
        <v>2190</v>
      </c>
      <c r="D688" s="8" t="s">
        <v>1095</v>
      </c>
      <c r="E688" s="10">
        <v>1.0</v>
      </c>
      <c r="F688" s="10">
        <v>0.0</v>
      </c>
      <c r="G688" s="8" t="s">
        <v>96</v>
      </c>
      <c r="H688" s="11"/>
      <c r="I688" s="13" t="s">
        <v>440</v>
      </c>
      <c r="J688" s="14"/>
      <c r="K688" s="11"/>
      <c r="L688" s="8" t="s">
        <v>97</v>
      </c>
      <c r="M688" s="11"/>
      <c r="N688" s="10">
        <v>1.0</v>
      </c>
      <c r="O688" s="10">
        <v>1104.0</v>
      </c>
      <c r="P688" s="11"/>
      <c r="Q688" s="10">
        <v>0.0</v>
      </c>
      <c r="R688" s="10">
        <v>0.0</v>
      </c>
      <c r="S688" s="10">
        <v>0.0</v>
      </c>
      <c r="T688" s="10">
        <v>0.0</v>
      </c>
      <c r="U688" s="10">
        <v>0.0</v>
      </c>
      <c r="V688" s="10">
        <v>0.0</v>
      </c>
      <c r="W688" s="10">
        <v>1.0</v>
      </c>
      <c r="X688" s="11"/>
      <c r="Y688" s="11"/>
      <c r="Z688" s="12">
        <v>1.72</v>
      </c>
      <c r="AA688" s="13" t="s">
        <v>98</v>
      </c>
      <c r="AB688" s="11"/>
      <c r="AC688" s="11"/>
      <c r="AD688" s="13" t="s">
        <v>2191</v>
      </c>
      <c r="AE688" s="14"/>
      <c r="AF688" s="14"/>
      <c r="AG688" s="14"/>
      <c r="AH688" s="11"/>
      <c r="AI688" s="11"/>
      <c r="AJ688" s="11"/>
      <c r="AK688" s="11"/>
      <c r="AL688" s="11"/>
      <c r="AM688" s="10">
        <v>0.0</v>
      </c>
      <c r="AN688" s="8" t="s">
        <v>100</v>
      </c>
      <c r="AO688" s="8" t="s">
        <v>440</v>
      </c>
      <c r="AP688" s="10">
        <v>1.0</v>
      </c>
      <c r="AQ688" s="10">
        <v>1.0</v>
      </c>
      <c r="AR688" s="8" t="s">
        <v>102</v>
      </c>
      <c r="AS688" s="10">
        <v>300.0</v>
      </c>
      <c r="AT688" s="10">
        <v>1.0</v>
      </c>
      <c r="AU688" s="10">
        <v>1.0</v>
      </c>
      <c r="AV688" s="8" t="s">
        <v>103</v>
      </c>
      <c r="AW688" s="8" t="s">
        <v>276</v>
      </c>
      <c r="AX688" s="10">
        <v>1.0</v>
      </c>
      <c r="AY688" s="10">
        <v>1.0</v>
      </c>
      <c r="AZ688" s="8" t="s">
        <v>105</v>
      </c>
      <c r="BA688" s="10">
        <v>16.0</v>
      </c>
      <c r="BB688" s="10">
        <v>1.0</v>
      </c>
      <c r="BC688" s="10">
        <v>1.0</v>
      </c>
      <c r="BD688" s="13" t="s">
        <v>106</v>
      </c>
      <c r="BE688" s="8" t="s">
        <v>205</v>
      </c>
      <c r="BF688" s="10">
        <v>1.0</v>
      </c>
      <c r="BG688" s="10">
        <v>1.0</v>
      </c>
      <c r="BH688" s="8" t="s">
        <v>108</v>
      </c>
      <c r="BI688" s="8" t="s">
        <v>124</v>
      </c>
      <c r="BJ688" s="10">
        <v>1.0</v>
      </c>
      <c r="BK688" s="10">
        <v>1.0</v>
      </c>
      <c r="BL688" s="8" t="s">
        <v>110</v>
      </c>
      <c r="BM688" s="10">
        <v>90.0</v>
      </c>
      <c r="BN688" s="10">
        <v>1.0</v>
      </c>
      <c r="BO688" s="10">
        <v>1.0</v>
      </c>
      <c r="BP688" s="8" t="s">
        <v>111</v>
      </c>
      <c r="BQ688" s="10">
        <v>45.0</v>
      </c>
      <c r="BR688" s="10">
        <v>1.0</v>
      </c>
      <c r="BS688" s="10">
        <v>1.0</v>
      </c>
      <c r="BT688" s="8" t="s">
        <v>112</v>
      </c>
      <c r="BU688" s="10">
        <v>20.0</v>
      </c>
      <c r="BV688" s="10">
        <v>1.0</v>
      </c>
      <c r="BW688" s="10">
        <v>1.0</v>
      </c>
      <c r="BX688" s="8" t="s">
        <v>113</v>
      </c>
      <c r="BY688" s="15" t="s">
        <v>2150</v>
      </c>
      <c r="BZ688" s="10">
        <v>1.0</v>
      </c>
      <c r="CA688" s="10">
        <v>1.0</v>
      </c>
      <c r="CB688" s="8" t="s">
        <v>114</v>
      </c>
      <c r="CC688" s="15" t="s">
        <v>282</v>
      </c>
      <c r="CD688" s="10">
        <v>1.0</v>
      </c>
      <c r="CE688" s="10">
        <v>1.0</v>
      </c>
      <c r="CF688" s="8" t="s">
        <v>116</v>
      </c>
      <c r="CG688" s="15" t="s">
        <v>117</v>
      </c>
      <c r="CH688" s="10">
        <v>1.0</v>
      </c>
      <c r="CI688" s="10">
        <v>1.0</v>
      </c>
      <c r="CJ688" s="13" t="s">
        <v>118</v>
      </c>
      <c r="CK688" s="15" t="s">
        <v>288</v>
      </c>
      <c r="CL688" s="10">
        <v>1.0</v>
      </c>
      <c r="CM688" s="10">
        <v>1.0</v>
      </c>
      <c r="CN688" s="8" t="s">
        <v>105</v>
      </c>
      <c r="CO688" s="10">
        <v>18.0</v>
      </c>
      <c r="CP688" s="8" t="s">
        <v>111</v>
      </c>
      <c r="CQ688" s="10">
        <v>22.0</v>
      </c>
      <c r="CR688" s="8" t="s">
        <v>112</v>
      </c>
      <c r="CS688" s="10">
        <v>22.0</v>
      </c>
    </row>
    <row r="689">
      <c r="A689" s="7">
        <v>6382.0</v>
      </c>
      <c r="B689" s="8" t="s">
        <v>93</v>
      </c>
      <c r="C689" s="9" t="s">
        <v>2192</v>
      </c>
      <c r="D689" s="8" t="s">
        <v>2193</v>
      </c>
      <c r="E689" s="10">
        <v>1.0</v>
      </c>
      <c r="F689" s="10">
        <v>0.0</v>
      </c>
      <c r="G689" s="8" t="s">
        <v>96</v>
      </c>
      <c r="H689" s="11"/>
      <c r="I689" s="13" t="s">
        <v>308</v>
      </c>
      <c r="J689" s="14"/>
      <c r="K689" s="11"/>
      <c r="L689" s="8" t="s">
        <v>97</v>
      </c>
      <c r="M689" s="11"/>
      <c r="N689" s="10">
        <v>1.0</v>
      </c>
      <c r="O689" s="10">
        <v>1159.0</v>
      </c>
      <c r="P689" s="11"/>
      <c r="Q689" s="10">
        <v>0.0</v>
      </c>
      <c r="R689" s="10">
        <v>0.0</v>
      </c>
      <c r="S689" s="10">
        <v>0.0</v>
      </c>
      <c r="T689" s="10">
        <v>0.0</v>
      </c>
      <c r="U689" s="10">
        <v>0.0</v>
      </c>
      <c r="V689" s="10">
        <v>0.0</v>
      </c>
      <c r="W689" s="10">
        <v>0.0</v>
      </c>
      <c r="X689" s="11"/>
      <c r="Y689" s="11"/>
      <c r="Z689" s="12">
        <v>1.3</v>
      </c>
      <c r="AA689" s="13" t="s">
        <v>98</v>
      </c>
      <c r="AB689" s="11"/>
      <c r="AC689" s="11"/>
      <c r="AD689" s="13" t="s">
        <v>2194</v>
      </c>
      <c r="AE689" s="14"/>
      <c r="AF689" s="14"/>
      <c r="AG689" s="14"/>
      <c r="AH689" s="11"/>
      <c r="AI689" s="11"/>
      <c r="AJ689" s="11"/>
      <c r="AK689" s="11"/>
      <c r="AL689" s="11"/>
      <c r="AM689" s="10">
        <v>0.0</v>
      </c>
      <c r="AN689" s="8" t="s">
        <v>100</v>
      </c>
      <c r="AO689" s="8" t="s">
        <v>308</v>
      </c>
      <c r="AP689" s="10">
        <v>1.0</v>
      </c>
      <c r="AQ689" s="10">
        <v>1.0</v>
      </c>
      <c r="AR689" s="8" t="s">
        <v>102</v>
      </c>
      <c r="AS689" s="10">
        <v>300.0</v>
      </c>
      <c r="AT689" s="10">
        <v>1.0</v>
      </c>
      <c r="AU689" s="10">
        <v>1.0</v>
      </c>
      <c r="AV689" s="8" t="s">
        <v>103</v>
      </c>
      <c r="AW689" s="8" t="s">
        <v>276</v>
      </c>
      <c r="AX689" s="10">
        <v>1.0</v>
      </c>
      <c r="AY689" s="10">
        <v>1.0</v>
      </c>
      <c r="AZ689" s="8" t="s">
        <v>105</v>
      </c>
      <c r="BA689" s="10">
        <v>16.0</v>
      </c>
      <c r="BB689" s="10">
        <v>1.0</v>
      </c>
      <c r="BC689" s="10">
        <v>1.0</v>
      </c>
      <c r="BD689" s="13" t="s">
        <v>106</v>
      </c>
      <c r="BE689" s="8" t="s">
        <v>242</v>
      </c>
      <c r="BF689" s="10">
        <v>1.0</v>
      </c>
      <c r="BG689" s="10">
        <v>1.0</v>
      </c>
      <c r="BH689" s="8" t="s">
        <v>108</v>
      </c>
      <c r="BI689" s="8" t="s">
        <v>124</v>
      </c>
      <c r="BJ689" s="10">
        <v>1.0</v>
      </c>
      <c r="BK689" s="10">
        <v>1.0</v>
      </c>
      <c r="BL689" s="8" t="s">
        <v>110</v>
      </c>
      <c r="BM689" s="10">
        <v>90.0</v>
      </c>
      <c r="BN689" s="10">
        <v>1.0</v>
      </c>
      <c r="BO689" s="10">
        <v>1.0</v>
      </c>
      <c r="BP689" s="8" t="s">
        <v>111</v>
      </c>
      <c r="BQ689" s="10">
        <v>45.0</v>
      </c>
      <c r="BR689" s="10">
        <v>1.0</v>
      </c>
      <c r="BS689" s="10">
        <v>1.0</v>
      </c>
      <c r="BT689" s="8" t="s">
        <v>112</v>
      </c>
      <c r="BU689" s="10">
        <v>20.0</v>
      </c>
      <c r="BV689" s="10">
        <v>1.0</v>
      </c>
      <c r="BW689" s="10">
        <v>1.0</v>
      </c>
      <c r="BX689" s="8" t="s">
        <v>113</v>
      </c>
      <c r="BY689" s="15" t="s">
        <v>2150</v>
      </c>
      <c r="BZ689" s="10">
        <v>1.0</v>
      </c>
      <c r="CA689" s="10">
        <v>1.0</v>
      </c>
      <c r="CB689" s="8" t="s">
        <v>114</v>
      </c>
      <c r="CC689" s="15" t="s">
        <v>282</v>
      </c>
      <c r="CD689" s="10">
        <v>1.0</v>
      </c>
      <c r="CE689" s="10">
        <v>1.0</v>
      </c>
      <c r="CF689" s="8" t="s">
        <v>116</v>
      </c>
      <c r="CG689" s="15" t="s">
        <v>117</v>
      </c>
      <c r="CH689" s="10">
        <v>1.0</v>
      </c>
      <c r="CI689" s="10">
        <v>1.0</v>
      </c>
      <c r="CJ689" s="13" t="s">
        <v>118</v>
      </c>
      <c r="CK689" s="15" t="s">
        <v>288</v>
      </c>
      <c r="CL689" s="10">
        <v>1.0</v>
      </c>
      <c r="CM689" s="10">
        <v>1.0</v>
      </c>
      <c r="CN689" s="8" t="s">
        <v>105</v>
      </c>
      <c r="CO689" s="10">
        <v>18.0</v>
      </c>
      <c r="CP689" s="8" t="s">
        <v>111</v>
      </c>
      <c r="CQ689" s="10">
        <v>22.0</v>
      </c>
      <c r="CR689" s="8" t="s">
        <v>112</v>
      </c>
      <c r="CS689" s="10">
        <v>22.0</v>
      </c>
    </row>
    <row r="690">
      <c r="A690" s="7">
        <v>6385.0</v>
      </c>
      <c r="B690" s="8" t="s">
        <v>93</v>
      </c>
      <c r="C690" s="9" t="s">
        <v>2195</v>
      </c>
      <c r="D690" s="8" t="s">
        <v>2193</v>
      </c>
      <c r="E690" s="10">
        <v>1.0</v>
      </c>
      <c r="F690" s="10">
        <v>0.0</v>
      </c>
      <c r="G690" s="8" t="s">
        <v>96</v>
      </c>
      <c r="H690" s="11"/>
      <c r="I690" s="13" t="s">
        <v>308</v>
      </c>
      <c r="J690" s="14"/>
      <c r="K690" s="11"/>
      <c r="L690" s="8" t="s">
        <v>97</v>
      </c>
      <c r="M690" s="11"/>
      <c r="N690" s="10">
        <v>1.0</v>
      </c>
      <c r="O690" s="10">
        <v>6257.0</v>
      </c>
      <c r="P690" s="11"/>
      <c r="Q690" s="10">
        <v>0.0</v>
      </c>
      <c r="R690" s="10">
        <v>0.0</v>
      </c>
      <c r="S690" s="10">
        <v>0.0</v>
      </c>
      <c r="T690" s="10">
        <v>0.0</v>
      </c>
      <c r="U690" s="10">
        <v>0.0</v>
      </c>
      <c r="V690" s="10">
        <v>0.0</v>
      </c>
      <c r="W690" s="10">
        <v>0.0</v>
      </c>
      <c r="X690" s="11"/>
      <c r="Y690" s="11"/>
      <c r="Z690" s="12">
        <v>0.82</v>
      </c>
      <c r="AA690" s="13" t="s">
        <v>98</v>
      </c>
      <c r="AB690" s="11"/>
      <c r="AC690" s="11"/>
      <c r="AD690" s="13" t="s">
        <v>2196</v>
      </c>
      <c r="AE690" s="14"/>
      <c r="AF690" s="14"/>
      <c r="AG690" s="14"/>
      <c r="AH690" s="11"/>
      <c r="AI690" s="11"/>
      <c r="AJ690" s="11"/>
      <c r="AK690" s="11"/>
      <c r="AL690" s="11"/>
      <c r="AM690" s="10">
        <v>0.0</v>
      </c>
      <c r="AN690" s="8" t="s">
        <v>100</v>
      </c>
      <c r="AO690" s="8" t="s">
        <v>308</v>
      </c>
      <c r="AP690" s="10">
        <v>1.0</v>
      </c>
      <c r="AQ690" s="10">
        <v>1.0</v>
      </c>
      <c r="AR690" s="8" t="s">
        <v>102</v>
      </c>
      <c r="AS690" s="10">
        <v>785.0</v>
      </c>
      <c r="AT690" s="10">
        <v>1.0</v>
      </c>
      <c r="AU690" s="10">
        <v>1.0</v>
      </c>
      <c r="AV690" s="8" t="s">
        <v>103</v>
      </c>
      <c r="AW690" s="8" t="s">
        <v>276</v>
      </c>
      <c r="AX690" s="10">
        <v>1.0</v>
      </c>
      <c r="AY690" s="10">
        <v>1.0</v>
      </c>
      <c r="AZ690" s="8" t="s">
        <v>105</v>
      </c>
      <c r="BA690" s="10">
        <v>16.0</v>
      </c>
      <c r="BB690" s="10">
        <v>1.0</v>
      </c>
      <c r="BC690" s="10">
        <v>1.0</v>
      </c>
      <c r="BD690" s="13" t="s">
        <v>106</v>
      </c>
      <c r="BE690" s="8" t="s">
        <v>242</v>
      </c>
      <c r="BF690" s="10">
        <v>1.0</v>
      </c>
      <c r="BG690" s="10">
        <v>1.0</v>
      </c>
      <c r="BH690" s="8" t="s">
        <v>108</v>
      </c>
      <c r="BI690" s="8" t="s">
        <v>124</v>
      </c>
      <c r="BJ690" s="10">
        <v>1.0</v>
      </c>
      <c r="BK690" s="10">
        <v>1.0</v>
      </c>
      <c r="BL690" s="8" t="s">
        <v>110</v>
      </c>
      <c r="BM690" s="10">
        <v>240.0</v>
      </c>
      <c r="BN690" s="10">
        <v>1.0</v>
      </c>
      <c r="BO690" s="10">
        <v>1.0</v>
      </c>
      <c r="BP690" s="8" t="s">
        <v>111</v>
      </c>
      <c r="BQ690" s="10">
        <v>19.0</v>
      </c>
      <c r="BR690" s="10">
        <v>1.0</v>
      </c>
      <c r="BS690" s="10">
        <v>1.0</v>
      </c>
      <c r="BT690" s="8" t="s">
        <v>112</v>
      </c>
      <c r="BU690" s="10">
        <v>20.0</v>
      </c>
      <c r="BV690" s="10">
        <v>1.0</v>
      </c>
      <c r="BW690" s="10">
        <v>1.0</v>
      </c>
      <c r="BX690" s="8" t="s">
        <v>113</v>
      </c>
      <c r="BY690" s="15" t="s">
        <v>2150</v>
      </c>
      <c r="BZ690" s="10">
        <v>1.0</v>
      </c>
      <c r="CA690" s="10">
        <v>1.0</v>
      </c>
      <c r="CB690" s="8" t="s">
        <v>114</v>
      </c>
      <c r="CC690" s="15" t="s">
        <v>139</v>
      </c>
      <c r="CD690" s="10">
        <v>1.0</v>
      </c>
      <c r="CE690" s="10">
        <v>1.0</v>
      </c>
      <c r="CF690" s="8" t="s">
        <v>116</v>
      </c>
      <c r="CG690" s="15" t="s">
        <v>117</v>
      </c>
      <c r="CH690" s="10">
        <v>1.0</v>
      </c>
      <c r="CI690" s="10">
        <v>1.0</v>
      </c>
      <c r="CJ690" s="13" t="s">
        <v>118</v>
      </c>
      <c r="CK690" s="15" t="s">
        <v>288</v>
      </c>
      <c r="CL690" s="10">
        <v>1.0</v>
      </c>
      <c r="CM690" s="10">
        <v>1.0</v>
      </c>
      <c r="CN690" s="8" t="s">
        <v>105</v>
      </c>
      <c r="CO690" s="10">
        <v>18.0</v>
      </c>
      <c r="CP690" s="8" t="s">
        <v>111</v>
      </c>
      <c r="CQ690" s="10">
        <v>22.0</v>
      </c>
      <c r="CR690" s="8" t="s">
        <v>112</v>
      </c>
      <c r="CS690" s="10">
        <v>22.0</v>
      </c>
    </row>
    <row r="691">
      <c r="A691" s="7">
        <v>6388.0</v>
      </c>
      <c r="B691" s="8" t="s">
        <v>93</v>
      </c>
      <c r="C691" s="9" t="s">
        <v>2197</v>
      </c>
      <c r="D691" s="8" t="s">
        <v>2198</v>
      </c>
      <c r="E691" s="10">
        <v>1.0</v>
      </c>
      <c r="F691" s="10">
        <v>0.0</v>
      </c>
      <c r="G691" s="8" t="s">
        <v>96</v>
      </c>
      <c r="H691" s="11"/>
      <c r="I691" s="13" t="s">
        <v>1879</v>
      </c>
      <c r="J691" s="11"/>
      <c r="K691" s="11"/>
      <c r="L691" s="8" t="s">
        <v>97</v>
      </c>
      <c r="M691" s="11"/>
      <c r="N691" s="10">
        <v>1.0</v>
      </c>
      <c r="O691" s="10">
        <v>1443.0</v>
      </c>
      <c r="P691" s="11"/>
      <c r="Q691" s="10">
        <v>0.0</v>
      </c>
      <c r="R691" s="10">
        <v>0.0</v>
      </c>
      <c r="S691" s="10">
        <v>0.0</v>
      </c>
      <c r="T691" s="10">
        <v>0.0</v>
      </c>
      <c r="U691" s="10">
        <v>0.0</v>
      </c>
      <c r="V691" s="10">
        <v>0.0</v>
      </c>
      <c r="W691" s="10">
        <v>0.0</v>
      </c>
      <c r="X691" s="11"/>
      <c r="Y691" s="11"/>
      <c r="Z691" s="12">
        <v>0.82</v>
      </c>
      <c r="AA691" s="13" t="s">
        <v>98</v>
      </c>
      <c r="AB691" s="11"/>
      <c r="AC691" s="11"/>
      <c r="AD691" s="13" t="s">
        <v>2199</v>
      </c>
      <c r="AE691" s="14"/>
      <c r="AF691" s="14"/>
      <c r="AG691" s="14"/>
      <c r="AH691" s="11"/>
      <c r="AI691" s="11"/>
      <c r="AJ691" s="11"/>
      <c r="AK691" s="11"/>
      <c r="AL691" s="11"/>
      <c r="AM691" s="10">
        <v>0.0</v>
      </c>
      <c r="AN691" s="8" t="s">
        <v>100</v>
      </c>
      <c r="AO691" s="8" t="s">
        <v>1879</v>
      </c>
      <c r="AP691" s="10">
        <v>1.0</v>
      </c>
      <c r="AQ691" s="10">
        <v>1.0</v>
      </c>
      <c r="AR691" s="8" t="s">
        <v>102</v>
      </c>
      <c r="AS691" s="10">
        <v>785.0</v>
      </c>
      <c r="AT691" s="10">
        <v>1.0</v>
      </c>
      <c r="AU691" s="10">
        <v>1.0</v>
      </c>
      <c r="AV691" s="8" t="s">
        <v>103</v>
      </c>
      <c r="AW691" s="8" t="s">
        <v>276</v>
      </c>
      <c r="AX691" s="10">
        <v>1.0</v>
      </c>
      <c r="AY691" s="10">
        <v>1.0</v>
      </c>
      <c r="AZ691" s="8" t="s">
        <v>105</v>
      </c>
      <c r="BA691" s="10">
        <v>16.0</v>
      </c>
      <c r="BB691" s="10">
        <v>1.0</v>
      </c>
      <c r="BC691" s="10">
        <v>1.0</v>
      </c>
      <c r="BD691" s="13" t="s">
        <v>106</v>
      </c>
      <c r="BE691" s="8" t="s">
        <v>242</v>
      </c>
      <c r="BF691" s="10">
        <v>1.0</v>
      </c>
      <c r="BG691" s="10">
        <v>1.0</v>
      </c>
      <c r="BH691" s="8" t="s">
        <v>108</v>
      </c>
      <c r="BI691" s="8" t="s">
        <v>124</v>
      </c>
      <c r="BJ691" s="10">
        <v>1.0</v>
      </c>
      <c r="BK691" s="10">
        <v>1.0</v>
      </c>
      <c r="BL691" s="8" t="s">
        <v>110</v>
      </c>
      <c r="BM691" s="10">
        <v>240.0</v>
      </c>
      <c r="BN691" s="10">
        <v>1.0</v>
      </c>
      <c r="BO691" s="10">
        <v>1.0</v>
      </c>
      <c r="BP691" s="8" t="s">
        <v>111</v>
      </c>
      <c r="BQ691" s="10">
        <v>19.0</v>
      </c>
      <c r="BR691" s="10">
        <v>1.0</v>
      </c>
      <c r="BS691" s="10">
        <v>1.0</v>
      </c>
      <c r="BT691" s="8" t="s">
        <v>112</v>
      </c>
      <c r="BU691" s="10">
        <v>20.0</v>
      </c>
      <c r="BV691" s="10">
        <v>1.0</v>
      </c>
      <c r="BW691" s="10">
        <v>1.0</v>
      </c>
      <c r="BX691" s="8" t="s">
        <v>113</v>
      </c>
      <c r="BY691" s="15" t="s">
        <v>2150</v>
      </c>
      <c r="BZ691" s="10">
        <v>1.0</v>
      </c>
      <c r="CA691" s="10">
        <v>1.0</v>
      </c>
      <c r="CB691" s="8" t="s">
        <v>114</v>
      </c>
      <c r="CC691" s="15" t="s">
        <v>139</v>
      </c>
      <c r="CD691" s="10">
        <v>1.0</v>
      </c>
      <c r="CE691" s="10">
        <v>1.0</v>
      </c>
      <c r="CF691" s="8" t="s">
        <v>116</v>
      </c>
      <c r="CG691" s="15" t="s">
        <v>117</v>
      </c>
      <c r="CH691" s="10">
        <v>1.0</v>
      </c>
      <c r="CI691" s="10">
        <v>1.0</v>
      </c>
      <c r="CJ691" s="13" t="s">
        <v>118</v>
      </c>
      <c r="CK691" s="15" t="s">
        <v>288</v>
      </c>
      <c r="CL691" s="10">
        <v>1.0</v>
      </c>
      <c r="CM691" s="10">
        <v>1.0</v>
      </c>
      <c r="CN691" s="8" t="s">
        <v>105</v>
      </c>
      <c r="CO691" s="10">
        <v>18.0</v>
      </c>
      <c r="CP691" s="8" t="s">
        <v>111</v>
      </c>
      <c r="CQ691" s="10">
        <v>22.0</v>
      </c>
      <c r="CR691" s="8" t="s">
        <v>112</v>
      </c>
      <c r="CS691" s="10">
        <v>22.0</v>
      </c>
    </row>
    <row r="692">
      <c r="A692" s="7">
        <v>6391.0</v>
      </c>
      <c r="B692" s="8" t="s">
        <v>93</v>
      </c>
      <c r="C692" s="9" t="s">
        <v>2200</v>
      </c>
      <c r="D692" s="8" t="s">
        <v>416</v>
      </c>
      <c r="E692" s="10">
        <v>1.0</v>
      </c>
      <c r="F692" s="10">
        <v>0.0</v>
      </c>
      <c r="G692" s="8" t="s">
        <v>96</v>
      </c>
      <c r="H692" s="11"/>
      <c r="I692" s="13" t="s">
        <v>202</v>
      </c>
      <c r="J692" s="11"/>
      <c r="K692" s="11"/>
      <c r="L692" s="8" t="s">
        <v>97</v>
      </c>
      <c r="M692" s="11"/>
      <c r="N692" s="10">
        <v>1.0</v>
      </c>
      <c r="O692" s="10">
        <v>552.0</v>
      </c>
      <c r="P692" s="11"/>
      <c r="Q692" s="10">
        <v>0.0</v>
      </c>
      <c r="R692" s="10">
        <v>0.0</v>
      </c>
      <c r="S692" s="10">
        <v>0.0</v>
      </c>
      <c r="T692" s="10">
        <v>0.0</v>
      </c>
      <c r="U692" s="10">
        <v>0.0</v>
      </c>
      <c r="V692" s="10">
        <v>0.0</v>
      </c>
      <c r="W692" s="10">
        <v>0.0</v>
      </c>
      <c r="X692" s="11"/>
      <c r="Y692" s="11"/>
      <c r="Z692" s="12">
        <v>1.72</v>
      </c>
      <c r="AA692" s="13" t="s">
        <v>98</v>
      </c>
      <c r="AB692" s="11"/>
      <c r="AC692" s="11"/>
      <c r="AD692" s="13" t="s">
        <v>2201</v>
      </c>
      <c r="AE692" s="14"/>
      <c r="AF692" s="14"/>
      <c r="AG692" s="14"/>
      <c r="AH692" s="11"/>
      <c r="AI692" s="11"/>
      <c r="AJ692" s="11"/>
      <c r="AK692" s="11"/>
      <c r="AL692" s="11"/>
      <c r="AM692" s="10">
        <v>0.0</v>
      </c>
      <c r="AN692" s="8" t="s">
        <v>100</v>
      </c>
      <c r="AO692" s="8" t="s">
        <v>202</v>
      </c>
      <c r="AP692" s="10">
        <v>1.0</v>
      </c>
      <c r="AQ692" s="10">
        <v>1.0</v>
      </c>
      <c r="AR692" s="8" t="s">
        <v>102</v>
      </c>
      <c r="AS692" s="10">
        <v>300.0</v>
      </c>
      <c r="AT692" s="10">
        <v>1.0</v>
      </c>
      <c r="AU692" s="10">
        <v>1.0</v>
      </c>
      <c r="AV692" s="8" t="s">
        <v>103</v>
      </c>
      <c r="AW692" s="8" t="s">
        <v>276</v>
      </c>
      <c r="AX692" s="10">
        <v>1.0</v>
      </c>
      <c r="AY692" s="10">
        <v>1.0</v>
      </c>
      <c r="AZ692" s="8" t="s">
        <v>105</v>
      </c>
      <c r="BA692" s="10">
        <v>16.0</v>
      </c>
      <c r="BB692" s="10">
        <v>1.0</v>
      </c>
      <c r="BC692" s="10">
        <v>1.0</v>
      </c>
      <c r="BD692" s="13" t="s">
        <v>106</v>
      </c>
      <c r="BE692" s="8" t="s">
        <v>182</v>
      </c>
      <c r="BF692" s="10">
        <v>1.0</v>
      </c>
      <c r="BG692" s="10">
        <v>1.0</v>
      </c>
      <c r="BH692" s="8" t="s">
        <v>108</v>
      </c>
      <c r="BI692" s="8" t="s">
        <v>124</v>
      </c>
      <c r="BJ692" s="10">
        <v>1.0</v>
      </c>
      <c r="BK692" s="10">
        <v>1.0</v>
      </c>
      <c r="BL692" s="8" t="s">
        <v>110</v>
      </c>
      <c r="BM692" s="10">
        <v>90.0</v>
      </c>
      <c r="BN692" s="10">
        <v>1.0</v>
      </c>
      <c r="BO692" s="10">
        <v>1.0</v>
      </c>
      <c r="BP692" s="8" t="s">
        <v>111</v>
      </c>
      <c r="BQ692" s="10">
        <v>45.0</v>
      </c>
      <c r="BR692" s="10">
        <v>1.0</v>
      </c>
      <c r="BS692" s="10">
        <v>1.0</v>
      </c>
      <c r="BT692" s="8" t="s">
        <v>112</v>
      </c>
      <c r="BU692" s="10">
        <v>20.0</v>
      </c>
      <c r="BV692" s="10">
        <v>1.0</v>
      </c>
      <c r="BW692" s="10">
        <v>1.0</v>
      </c>
      <c r="BX692" s="8" t="s">
        <v>113</v>
      </c>
      <c r="BY692" s="15" t="s">
        <v>2150</v>
      </c>
      <c r="BZ692" s="10">
        <v>1.0</v>
      </c>
      <c r="CA692" s="10">
        <v>1.0</v>
      </c>
      <c r="CB692" s="8" t="s">
        <v>114</v>
      </c>
      <c r="CC692" s="15" t="s">
        <v>282</v>
      </c>
      <c r="CD692" s="10">
        <v>1.0</v>
      </c>
      <c r="CE692" s="10">
        <v>1.0</v>
      </c>
      <c r="CF692" s="8" t="s">
        <v>116</v>
      </c>
      <c r="CG692" s="15" t="s">
        <v>117</v>
      </c>
      <c r="CH692" s="10">
        <v>1.0</v>
      </c>
      <c r="CI692" s="10">
        <v>1.0</v>
      </c>
      <c r="CJ692" s="13" t="s">
        <v>118</v>
      </c>
      <c r="CK692" s="15" t="s">
        <v>288</v>
      </c>
      <c r="CL692" s="10">
        <v>1.0</v>
      </c>
      <c r="CM692" s="10">
        <v>1.0</v>
      </c>
      <c r="CN692" s="8" t="s">
        <v>105</v>
      </c>
      <c r="CO692" s="10">
        <v>18.0</v>
      </c>
      <c r="CP692" s="8" t="s">
        <v>111</v>
      </c>
      <c r="CQ692" s="10">
        <v>22.0</v>
      </c>
      <c r="CR692" s="8" t="s">
        <v>112</v>
      </c>
      <c r="CS692" s="10">
        <v>22.0</v>
      </c>
    </row>
    <row r="693">
      <c r="A693" s="7">
        <v>6394.0</v>
      </c>
      <c r="B693" s="8" t="s">
        <v>93</v>
      </c>
      <c r="C693" s="9" t="s">
        <v>2202</v>
      </c>
      <c r="D693" s="8" t="s">
        <v>416</v>
      </c>
      <c r="E693" s="10">
        <v>1.0</v>
      </c>
      <c r="F693" s="10">
        <v>0.0</v>
      </c>
      <c r="G693" s="8" t="s">
        <v>96</v>
      </c>
      <c r="H693" s="11"/>
      <c r="I693" s="13" t="s">
        <v>202</v>
      </c>
      <c r="J693" s="11"/>
      <c r="K693" s="11"/>
      <c r="L693" s="8" t="s">
        <v>97</v>
      </c>
      <c r="M693" s="11"/>
      <c r="N693" s="10">
        <v>1.0</v>
      </c>
      <c r="O693" s="10">
        <v>2831.0</v>
      </c>
      <c r="P693" s="11"/>
      <c r="Q693" s="10">
        <v>0.0</v>
      </c>
      <c r="R693" s="10">
        <v>0.0</v>
      </c>
      <c r="S693" s="10">
        <v>0.0</v>
      </c>
      <c r="T693" s="10">
        <v>0.0</v>
      </c>
      <c r="U693" s="10">
        <v>0.0</v>
      </c>
      <c r="V693" s="10">
        <v>0.0</v>
      </c>
      <c r="W693" s="10">
        <v>1.0</v>
      </c>
      <c r="X693" s="11"/>
      <c r="Y693" s="11"/>
      <c r="Z693" s="12">
        <v>0.82</v>
      </c>
      <c r="AA693" s="13" t="s">
        <v>98</v>
      </c>
      <c r="AB693" s="11"/>
      <c r="AC693" s="11"/>
      <c r="AD693" s="13" t="s">
        <v>2203</v>
      </c>
      <c r="AE693" s="14"/>
      <c r="AF693" s="14"/>
      <c r="AG693" s="14"/>
      <c r="AH693" s="11"/>
      <c r="AI693" s="11"/>
      <c r="AJ693" s="11"/>
      <c r="AK693" s="11"/>
      <c r="AL693" s="11"/>
      <c r="AM693" s="10">
        <v>0.0</v>
      </c>
      <c r="AN693" s="8" t="s">
        <v>100</v>
      </c>
      <c r="AO693" s="8" t="s">
        <v>202</v>
      </c>
      <c r="AP693" s="10">
        <v>1.0</v>
      </c>
      <c r="AQ693" s="10">
        <v>1.0</v>
      </c>
      <c r="AR693" s="8" t="s">
        <v>102</v>
      </c>
      <c r="AS693" s="10">
        <v>785.0</v>
      </c>
      <c r="AT693" s="10">
        <v>1.0</v>
      </c>
      <c r="AU693" s="10">
        <v>1.0</v>
      </c>
      <c r="AV693" s="8" t="s">
        <v>103</v>
      </c>
      <c r="AW693" s="8" t="s">
        <v>276</v>
      </c>
      <c r="AX693" s="10">
        <v>1.0</v>
      </c>
      <c r="AY693" s="10">
        <v>1.0</v>
      </c>
      <c r="AZ693" s="8" t="s">
        <v>105</v>
      </c>
      <c r="BA693" s="10">
        <v>16.0</v>
      </c>
      <c r="BB693" s="10">
        <v>1.0</v>
      </c>
      <c r="BC693" s="10">
        <v>1.0</v>
      </c>
      <c r="BD693" s="13" t="s">
        <v>106</v>
      </c>
      <c r="BE693" s="8" t="s">
        <v>182</v>
      </c>
      <c r="BF693" s="10">
        <v>1.0</v>
      </c>
      <c r="BG693" s="10">
        <v>1.0</v>
      </c>
      <c r="BH693" s="8" t="s">
        <v>108</v>
      </c>
      <c r="BI693" s="8" t="s">
        <v>124</v>
      </c>
      <c r="BJ693" s="10">
        <v>1.0</v>
      </c>
      <c r="BK693" s="10">
        <v>1.0</v>
      </c>
      <c r="BL693" s="8" t="s">
        <v>110</v>
      </c>
      <c r="BM693" s="10">
        <v>240.0</v>
      </c>
      <c r="BN693" s="10">
        <v>1.0</v>
      </c>
      <c r="BO693" s="10">
        <v>1.0</v>
      </c>
      <c r="BP693" s="8" t="s">
        <v>111</v>
      </c>
      <c r="BQ693" s="10">
        <v>19.0</v>
      </c>
      <c r="BR693" s="10">
        <v>1.0</v>
      </c>
      <c r="BS693" s="10">
        <v>1.0</v>
      </c>
      <c r="BT693" s="8" t="s">
        <v>112</v>
      </c>
      <c r="BU693" s="10">
        <v>20.0</v>
      </c>
      <c r="BV693" s="10">
        <v>1.0</v>
      </c>
      <c r="BW693" s="10">
        <v>1.0</v>
      </c>
      <c r="BX693" s="8" t="s">
        <v>113</v>
      </c>
      <c r="BY693" s="15" t="s">
        <v>2150</v>
      </c>
      <c r="BZ693" s="10">
        <v>1.0</v>
      </c>
      <c r="CA693" s="10">
        <v>1.0</v>
      </c>
      <c r="CB693" s="8" t="s">
        <v>114</v>
      </c>
      <c r="CC693" s="15" t="s">
        <v>139</v>
      </c>
      <c r="CD693" s="10">
        <v>1.0</v>
      </c>
      <c r="CE693" s="10">
        <v>1.0</v>
      </c>
      <c r="CF693" s="8" t="s">
        <v>116</v>
      </c>
      <c r="CG693" s="15" t="s">
        <v>117</v>
      </c>
      <c r="CH693" s="10">
        <v>1.0</v>
      </c>
      <c r="CI693" s="10">
        <v>1.0</v>
      </c>
      <c r="CJ693" s="13" t="s">
        <v>118</v>
      </c>
      <c r="CK693" s="15" t="s">
        <v>288</v>
      </c>
      <c r="CL693" s="10">
        <v>1.0</v>
      </c>
      <c r="CM693" s="10">
        <v>1.0</v>
      </c>
      <c r="CN693" s="8" t="s">
        <v>105</v>
      </c>
      <c r="CO693" s="10">
        <v>18.0</v>
      </c>
      <c r="CP693" s="8" t="s">
        <v>111</v>
      </c>
      <c r="CQ693" s="10">
        <v>22.0</v>
      </c>
      <c r="CR693" s="8" t="s">
        <v>112</v>
      </c>
      <c r="CS693" s="10">
        <v>22.0</v>
      </c>
    </row>
    <row r="694">
      <c r="A694" s="7">
        <v>6397.0</v>
      </c>
      <c r="B694" s="8" t="s">
        <v>93</v>
      </c>
      <c r="C694" s="9" t="s">
        <v>2204</v>
      </c>
      <c r="D694" s="8" t="s">
        <v>2205</v>
      </c>
      <c r="E694" s="10">
        <v>1.0</v>
      </c>
      <c r="F694" s="10">
        <v>0.0</v>
      </c>
      <c r="G694" s="8" t="s">
        <v>96</v>
      </c>
      <c r="H694" s="11"/>
      <c r="I694" s="13" t="s">
        <v>888</v>
      </c>
      <c r="J694" s="11"/>
      <c r="K694" s="11"/>
      <c r="L694" s="8" t="s">
        <v>97</v>
      </c>
      <c r="M694" s="11"/>
      <c r="N694" s="10">
        <v>1.0</v>
      </c>
      <c r="O694" s="10">
        <v>422.0</v>
      </c>
      <c r="P694" s="11"/>
      <c r="Q694" s="10">
        <v>0.0</v>
      </c>
      <c r="R694" s="10">
        <v>0.0</v>
      </c>
      <c r="S694" s="10">
        <v>0.0</v>
      </c>
      <c r="T694" s="10">
        <v>0.0</v>
      </c>
      <c r="U694" s="10">
        <v>0.0</v>
      </c>
      <c r="V694" s="10">
        <v>0.0</v>
      </c>
      <c r="W694" s="10">
        <v>0.0</v>
      </c>
      <c r="X694" s="11"/>
      <c r="Y694" s="11"/>
      <c r="Z694" s="12">
        <v>1.1</v>
      </c>
      <c r="AA694" s="13" t="s">
        <v>98</v>
      </c>
      <c r="AB694" s="11"/>
      <c r="AC694" s="11"/>
      <c r="AD694" s="13" t="s">
        <v>2206</v>
      </c>
      <c r="AE694" s="14"/>
      <c r="AF694" s="14"/>
      <c r="AG694" s="14"/>
      <c r="AH694" s="11"/>
      <c r="AI694" s="11"/>
      <c r="AJ694" s="11"/>
      <c r="AK694" s="11"/>
      <c r="AL694" s="11"/>
      <c r="AM694" s="10">
        <v>0.0</v>
      </c>
      <c r="AN694" s="8" t="s">
        <v>100</v>
      </c>
      <c r="AO694" s="8" t="s">
        <v>888</v>
      </c>
      <c r="AP694" s="10">
        <v>1.0</v>
      </c>
      <c r="AQ694" s="10">
        <v>1.0</v>
      </c>
      <c r="AR694" s="8" t="s">
        <v>102</v>
      </c>
      <c r="AS694" s="10">
        <v>300.0</v>
      </c>
      <c r="AT694" s="10">
        <v>1.0</v>
      </c>
      <c r="AU694" s="10">
        <v>1.0</v>
      </c>
      <c r="AV694" s="8" t="s">
        <v>103</v>
      </c>
      <c r="AW694" s="8" t="s">
        <v>276</v>
      </c>
      <c r="AX694" s="10">
        <v>1.0</v>
      </c>
      <c r="AY694" s="10">
        <v>1.0</v>
      </c>
      <c r="AZ694" s="8" t="s">
        <v>105</v>
      </c>
      <c r="BA694" s="10">
        <v>16.0</v>
      </c>
      <c r="BB694" s="10">
        <v>1.0</v>
      </c>
      <c r="BC694" s="10">
        <v>1.0</v>
      </c>
      <c r="BD694" s="13" t="s">
        <v>106</v>
      </c>
      <c r="BE694" s="8" t="s">
        <v>296</v>
      </c>
      <c r="BF694" s="10">
        <v>1.0</v>
      </c>
      <c r="BG694" s="10">
        <v>1.0</v>
      </c>
      <c r="BH694" s="8" t="s">
        <v>108</v>
      </c>
      <c r="BI694" s="8" t="s">
        <v>124</v>
      </c>
      <c r="BJ694" s="10">
        <v>1.0</v>
      </c>
      <c r="BK694" s="10">
        <v>1.0</v>
      </c>
      <c r="BL694" s="8" t="s">
        <v>110</v>
      </c>
      <c r="BM694" s="10">
        <v>90.0</v>
      </c>
      <c r="BN694" s="10">
        <v>1.0</v>
      </c>
      <c r="BO694" s="10">
        <v>1.0</v>
      </c>
      <c r="BP694" s="8" t="s">
        <v>111</v>
      </c>
      <c r="BQ694" s="10">
        <v>19.0</v>
      </c>
      <c r="BR694" s="10">
        <v>1.0</v>
      </c>
      <c r="BS694" s="10">
        <v>1.0</v>
      </c>
      <c r="BT694" s="8" t="s">
        <v>112</v>
      </c>
      <c r="BU694" s="10">
        <v>20.0</v>
      </c>
      <c r="BV694" s="10">
        <v>1.0</v>
      </c>
      <c r="BW694" s="10">
        <v>1.0</v>
      </c>
      <c r="BX694" s="8" t="s">
        <v>113</v>
      </c>
      <c r="BY694" s="15" t="s">
        <v>2150</v>
      </c>
      <c r="BZ694" s="10">
        <v>1.0</v>
      </c>
      <c r="CA694" s="10">
        <v>1.0</v>
      </c>
      <c r="CB694" s="8" t="s">
        <v>114</v>
      </c>
      <c r="CC694" s="15" t="s">
        <v>139</v>
      </c>
      <c r="CD694" s="10">
        <v>1.0</v>
      </c>
      <c r="CE694" s="10">
        <v>1.0</v>
      </c>
      <c r="CF694" s="8" t="s">
        <v>116</v>
      </c>
      <c r="CG694" s="15" t="s">
        <v>117</v>
      </c>
      <c r="CH694" s="10">
        <v>1.0</v>
      </c>
      <c r="CI694" s="10">
        <v>1.0</v>
      </c>
      <c r="CJ694" s="13" t="s">
        <v>118</v>
      </c>
      <c r="CK694" s="15" t="s">
        <v>288</v>
      </c>
      <c r="CL694" s="10">
        <v>1.0</v>
      </c>
      <c r="CM694" s="10">
        <v>1.0</v>
      </c>
      <c r="CN694" s="8" t="s">
        <v>105</v>
      </c>
      <c r="CO694" s="10">
        <v>18.0</v>
      </c>
      <c r="CP694" s="8" t="s">
        <v>111</v>
      </c>
      <c r="CQ694" s="10">
        <v>22.0</v>
      </c>
      <c r="CR694" s="8" t="s">
        <v>112</v>
      </c>
      <c r="CS694" s="10">
        <v>22.0</v>
      </c>
    </row>
    <row r="695">
      <c r="A695" s="7">
        <v>17568.0</v>
      </c>
      <c r="B695" s="8" t="s">
        <v>93</v>
      </c>
      <c r="C695" s="9" t="s">
        <v>2207</v>
      </c>
      <c r="D695" s="8" t="s">
        <v>2208</v>
      </c>
      <c r="E695" s="10">
        <v>1.0</v>
      </c>
      <c r="F695" s="10">
        <v>0.0</v>
      </c>
      <c r="G695" s="8" t="s">
        <v>96</v>
      </c>
      <c r="H695" s="11"/>
      <c r="I695" s="13" t="s">
        <v>2208</v>
      </c>
      <c r="J695" s="11"/>
      <c r="K695" s="11"/>
      <c r="L695" s="8" t="s">
        <v>97</v>
      </c>
      <c r="M695" s="11"/>
      <c r="N695" s="10">
        <v>1.0</v>
      </c>
      <c r="O695" s="10">
        <v>1879.0</v>
      </c>
      <c r="P695" s="11"/>
      <c r="Q695" s="10">
        <v>0.0</v>
      </c>
      <c r="R695" s="10">
        <v>0.0</v>
      </c>
      <c r="S695" s="10">
        <v>0.0</v>
      </c>
      <c r="T695" s="10">
        <v>0.0</v>
      </c>
      <c r="U695" s="10">
        <v>0.0</v>
      </c>
      <c r="V695" s="10">
        <v>0.0</v>
      </c>
      <c r="W695" s="10">
        <v>0.0</v>
      </c>
      <c r="X695" s="11"/>
      <c r="Y695" s="11"/>
      <c r="Z695" s="12">
        <v>0.82</v>
      </c>
      <c r="AA695" s="13" t="s">
        <v>98</v>
      </c>
      <c r="AB695" s="11"/>
      <c r="AC695" s="11"/>
      <c r="AD695" s="13" t="s">
        <v>2209</v>
      </c>
      <c r="AE695" s="14"/>
      <c r="AF695" s="14"/>
      <c r="AG695" s="14"/>
      <c r="AH695" s="14"/>
      <c r="AI695" s="14"/>
      <c r="AJ695" s="14"/>
      <c r="AK695" s="14"/>
      <c r="AL695" s="11"/>
      <c r="AM695" s="10">
        <v>0.0</v>
      </c>
      <c r="AN695" s="8" t="s">
        <v>100</v>
      </c>
      <c r="AO695" s="8" t="s">
        <v>2210</v>
      </c>
      <c r="AP695" s="10">
        <v>1.0</v>
      </c>
      <c r="AQ695" s="10">
        <v>1.0</v>
      </c>
      <c r="AR695" s="8" t="s">
        <v>102</v>
      </c>
      <c r="AS695" s="10">
        <v>630.0</v>
      </c>
      <c r="AT695" s="10">
        <v>1.0</v>
      </c>
      <c r="AU695" s="10">
        <v>1.0</v>
      </c>
      <c r="AV695" s="8" t="s">
        <v>103</v>
      </c>
      <c r="AW695" s="8" t="s">
        <v>276</v>
      </c>
      <c r="AX695" s="10">
        <v>1.0</v>
      </c>
      <c r="AY695" s="10">
        <v>1.0</v>
      </c>
      <c r="AZ695" s="8" t="s">
        <v>105</v>
      </c>
      <c r="BA695" s="10">
        <v>16.0</v>
      </c>
      <c r="BB695" s="10">
        <v>1.0</v>
      </c>
      <c r="BC695" s="10">
        <v>1.0</v>
      </c>
      <c r="BD695" s="8" t="s">
        <v>106</v>
      </c>
      <c r="BE695" s="8" t="s">
        <v>296</v>
      </c>
      <c r="BF695" s="10">
        <v>1.0</v>
      </c>
      <c r="BG695" s="10">
        <v>1.0</v>
      </c>
      <c r="BH695" s="8" t="s">
        <v>108</v>
      </c>
      <c r="BI695" s="8" t="s">
        <v>124</v>
      </c>
      <c r="BJ695" s="10">
        <v>1.0</v>
      </c>
      <c r="BK695" s="10">
        <v>1.0</v>
      </c>
      <c r="BL695" s="8" t="s">
        <v>110</v>
      </c>
      <c r="BM695" s="10">
        <v>192.0</v>
      </c>
      <c r="BN695" s="10">
        <v>1.0</v>
      </c>
      <c r="BO695" s="10">
        <v>1.0</v>
      </c>
      <c r="BP695" s="8" t="s">
        <v>111</v>
      </c>
      <c r="BQ695" s="10">
        <v>20.0</v>
      </c>
      <c r="BR695" s="10">
        <v>1.0</v>
      </c>
      <c r="BS695" s="10">
        <v>1.0</v>
      </c>
      <c r="BT695" s="8" t="s">
        <v>112</v>
      </c>
      <c r="BU695" s="10">
        <v>20.0</v>
      </c>
      <c r="BV695" s="10">
        <v>1.0</v>
      </c>
      <c r="BW695" s="10">
        <v>1.0</v>
      </c>
      <c r="BX695" s="8" t="s">
        <v>113</v>
      </c>
      <c r="BY695" s="15" t="s">
        <v>2150</v>
      </c>
      <c r="BZ695" s="10">
        <v>1.0</v>
      </c>
      <c r="CA695" s="10">
        <v>1.0</v>
      </c>
      <c r="CB695" s="8" t="s">
        <v>114</v>
      </c>
      <c r="CC695" s="15" t="s">
        <v>139</v>
      </c>
      <c r="CD695" s="10">
        <v>1.0</v>
      </c>
      <c r="CE695" s="10">
        <v>1.0</v>
      </c>
      <c r="CF695" s="8" t="s">
        <v>116</v>
      </c>
      <c r="CG695" s="15" t="s">
        <v>117</v>
      </c>
      <c r="CH695" s="10">
        <v>1.0</v>
      </c>
      <c r="CI695" s="10">
        <v>1.0</v>
      </c>
      <c r="CJ695" s="8" t="s">
        <v>118</v>
      </c>
      <c r="CK695" s="16">
        <v>45571.0</v>
      </c>
      <c r="CL695" s="10">
        <v>1.0</v>
      </c>
      <c r="CM695" s="10">
        <v>1.0</v>
      </c>
      <c r="CN695" s="8" t="s">
        <v>105</v>
      </c>
      <c r="CO695" s="10">
        <v>18.0</v>
      </c>
      <c r="CP695" s="8" t="s">
        <v>111</v>
      </c>
      <c r="CQ695" s="10">
        <v>22.0</v>
      </c>
      <c r="CR695" s="8" t="s">
        <v>112</v>
      </c>
      <c r="CS695" s="10">
        <v>22.0</v>
      </c>
    </row>
    <row r="696">
      <c r="A696" s="7">
        <v>17576.0</v>
      </c>
      <c r="B696" s="8" t="s">
        <v>93</v>
      </c>
      <c r="C696" s="9" t="s">
        <v>2211</v>
      </c>
      <c r="D696" s="8" t="s">
        <v>2212</v>
      </c>
      <c r="E696" s="10">
        <v>1.0</v>
      </c>
      <c r="F696" s="10">
        <v>0.0</v>
      </c>
      <c r="G696" s="8" t="s">
        <v>96</v>
      </c>
      <c r="H696" s="11"/>
      <c r="I696" s="13" t="s">
        <v>2212</v>
      </c>
      <c r="J696" s="11"/>
      <c r="K696" s="11"/>
      <c r="L696" s="8" t="s">
        <v>97</v>
      </c>
      <c r="M696" s="11"/>
      <c r="N696" s="10">
        <v>1.0</v>
      </c>
      <c r="O696" s="10">
        <v>2410.0</v>
      </c>
      <c r="P696" s="11"/>
      <c r="Q696" s="10">
        <v>0.0</v>
      </c>
      <c r="R696" s="10">
        <v>0.0</v>
      </c>
      <c r="S696" s="10">
        <v>0.0</v>
      </c>
      <c r="T696" s="10">
        <v>0.0</v>
      </c>
      <c r="U696" s="10">
        <v>0.0</v>
      </c>
      <c r="V696" s="10">
        <v>0.0</v>
      </c>
      <c r="W696" s="10">
        <v>0.0</v>
      </c>
      <c r="X696" s="11"/>
      <c r="Y696" s="11"/>
      <c r="Z696" s="12">
        <v>0.82</v>
      </c>
      <c r="AA696" s="13" t="s">
        <v>98</v>
      </c>
      <c r="AB696" s="11"/>
      <c r="AC696" s="11"/>
      <c r="AD696" s="13" t="s">
        <v>2213</v>
      </c>
      <c r="AE696" s="14"/>
      <c r="AF696" s="14"/>
      <c r="AG696" s="14"/>
      <c r="AH696" s="14"/>
      <c r="AI696" s="14"/>
      <c r="AJ696" s="14"/>
      <c r="AK696" s="14"/>
      <c r="AL696" s="11"/>
      <c r="AM696" s="10">
        <v>0.0</v>
      </c>
      <c r="AN696" s="8" t="s">
        <v>100</v>
      </c>
      <c r="AO696" s="8" t="s">
        <v>1515</v>
      </c>
      <c r="AP696" s="10">
        <v>1.0</v>
      </c>
      <c r="AQ696" s="10">
        <v>1.0</v>
      </c>
      <c r="AR696" s="8" t="s">
        <v>102</v>
      </c>
      <c r="AS696" s="10">
        <v>590.0</v>
      </c>
      <c r="AT696" s="10">
        <v>1.0</v>
      </c>
      <c r="AU696" s="10">
        <v>1.0</v>
      </c>
      <c r="AV696" s="8" t="s">
        <v>103</v>
      </c>
      <c r="AW696" s="8" t="s">
        <v>276</v>
      </c>
      <c r="AX696" s="10">
        <v>1.0</v>
      </c>
      <c r="AY696" s="10">
        <v>1.0</v>
      </c>
      <c r="AZ696" s="8" t="s">
        <v>105</v>
      </c>
      <c r="BA696" s="10">
        <v>16.0</v>
      </c>
      <c r="BB696" s="10">
        <v>1.0</v>
      </c>
      <c r="BC696" s="10">
        <v>1.0</v>
      </c>
      <c r="BD696" s="8" t="s">
        <v>106</v>
      </c>
      <c r="BE696" s="8" t="s">
        <v>296</v>
      </c>
      <c r="BF696" s="10">
        <v>1.0</v>
      </c>
      <c r="BG696" s="10">
        <v>1.0</v>
      </c>
      <c r="BH696" s="8" t="s">
        <v>108</v>
      </c>
      <c r="BI696" s="8" t="s">
        <v>124</v>
      </c>
      <c r="BJ696" s="10">
        <v>1.0</v>
      </c>
      <c r="BK696" s="10">
        <v>1.0</v>
      </c>
      <c r="BL696" s="8" t="s">
        <v>110</v>
      </c>
      <c r="BM696" s="10">
        <v>180.0</v>
      </c>
      <c r="BN696" s="10">
        <v>1.0</v>
      </c>
      <c r="BO696" s="10">
        <v>1.0</v>
      </c>
      <c r="BP696" s="8" t="s">
        <v>111</v>
      </c>
      <c r="BQ696" s="10">
        <v>20.0</v>
      </c>
      <c r="BR696" s="10">
        <v>1.0</v>
      </c>
      <c r="BS696" s="10">
        <v>1.0</v>
      </c>
      <c r="BT696" s="8" t="s">
        <v>112</v>
      </c>
      <c r="BU696" s="10">
        <v>20.0</v>
      </c>
      <c r="BV696" s="10">
        <v>1.0</v>
      </c>
      <c r="BW696" s="10">
        <v>1.0</v>
      </c>
      <c r="BX696" s="8" t="s">
        <v>113</v>
      </c>
      <c r="BY696" s="15" t="s">
        <v>2150</v>
      </c>
      <c r="BZ696" s="10">
        <v>1.0</v>
      </c>
      <c r="CA696" s="10">
        <v>1.0</v>
      </c>
      <c r="CB696" s="8" t="s">
        <v>114</v>
      </c>
      <c r="CC696" s="15" t="s">
        <v>139</v>
      </c>
      <c r="CD696" s="10">
        <v>1.0</v>
      </c>
      <c r="CE696" s="10">
        <v>1.0</v>
      </c>
      <c r="CF696" s="8" t="s">
        <v>116</v>
      </c>
      <c r="CG696" s="15" t="s">
        <v>288</v>
      </c>
      <c r="CH696" s="10">
        <v>1.0</v>
      </c>
      <c r="CI696" s="10">
        <v>1.0</v>
      </c>
      <c r="CJ696" s="8" t="s">
        <v>118</v>
      </c>
      <c r="CK696" s="15" t="s">
        <v>117</v>
      </c>
      <c r="CL696" s="10">
        <v>1.0</v>
      </c>
      <c r="CM696" s="10">
        <v>1.0</v>
      </c>
      <c r="CN696" s="8" t="s">
        <v>105</v>
      </c>
      <c r="CO696" s="10">
        <v>18.0</v>
      </c>
      <c r="CP696" s="8" t="s">
        <v>111</v>
      </c>
      <c r="CQ696" s="10">
        <v>22.0</v>
      </c>
      <c r="CR696" s="8" t="s">
        <v>112</v>
      </c>
      <c r="CS696" s="10">
        <v>22.0</v>
      </c>
    </row>
    <row r="697">
      <c r="A697" s="19"/>
      <c r="B697" s="8" t="s">
        <v>93</v>
      </c>
      <c r="C697" s="9" t="s">
        <v>2214</v>
      </c>
      <c r="D697" s="8" t="s">
        <v>2215</v>
      </c>
      <c r="E697" s="10">
        <v>1.0</v>
      </c>
      <c r="F697" s="10">
        <v>0.0</v>
      </c>
      <c r="G697" s="8" t="s">
        <v>96</v>
      </c>
      <c r="H697" s="11"/>
      <c r="I697" s="13" t="s">
        <v>2215</v>
      </c>
      <c r="J697" s="14"/>
      <c r="K697" s="11"/>
      <c r="L697" s="8" t="s">
        <v>97</v>
      </c>
      <c r="M697" s="11"/>
      <c r="N697" s="10">
        <v>1.0</v>
      </c>
      <c r="O697" s="10">
        <v>2228.0</v>
      </c>
      <c r="P697" s="11"/>
      <c r="Q697" s="10">
        <v>0.0</v>
      </c>
      <c r="R697" s="10">
        <v>0.0</v>
      </c>
      <c r="S697" s="10">
        <v>0.0</v>
      </c>
      <c r="T697" s="10">
        <v>0.0</v>
      </c>
      <c r="U697" s="10">
        <v>0.0</v>
      </c>
      <c r="V697" s="10">
        <v>0.0</v>
      </c>
      <c r="W697" s="10">
        <v>0.0</v>
      </c>
      <c r="X697" s="11"/>
      <c r="Y697" s="11"/>
      <c r="Z697" s="12">
        <v>0.82</v>
      </c>
      <c r="AA697" s="13" t="s">
        <v>98</v>
      </c>
      <c r="AB697" s="11"/>
      <c r="AC697" s="11"/>
      <c r="AD697" s="52" t="s">
        <v>2216</v>
      </c>
      <c r="AE697" s="14"/>
      <c r="AF697" s="14"/>
      <c r="AG697" s="14"/>
      <c r="AH697" s="14"/>
      <c r="AI697" s="14"/>
      <c r="AJ697" s="14"/>
      <c r="AK697" s="14"/>
      <c r="AL697" s="11"/>
      <c r="AM697" s="10">
        <v>0.0</v>
      </c>
      <c r="AN697" s="8" t="s">
        <v>100</v>
      </c>
      <c r="AO697" s="8" t="s">
        <v>2217</v>
      </c>
      <c r="AP697" s="10">
        <v>1.0</v>
      </c>
      <c r="AQ697" s="10">
        <v>1.0</v>
      </c>
      <c r="AR697" s="8" t="s">
        <v>102</v>
      </c>
      <c r="AS697" s="10">
        <v>785.0</v>
      </c>
      <c r="AT697" s="10">
        <v>1.0</v>
      </c>
      <c r="AU697" s="10">
        <v>1.0</v>
      </c>
      <c r="AV697" s="8" t="s">
        <v>103</v>
      </c>
      <c r="AW697" s="8" t="s">
        <v>276</v>
      </c>
      <c r="AX697" s="10">
        <v>1.0</v>
      </c>
      <c r="AY697" s="10">
        <v>1.0</v>
      </c>
      <c r="AZ697" s="8" t="s">
        <v>105</v>
      </c>
      <c r="BA697" s="10">
        <v>16.0</v>
      </c>
      <c r="BB697" s="10">
        <v>1.0</v>
      </c>
      <c r="BC697" s="10">
        <v>1.0</v>
      </c>
      <c r="BD697" s="8" t="s">
        <v>106</v>
      </c>
      <c r="BE697" s="8" t="s">
        <v>205</v>
      </c>
      <c r="BF697" s="10">
        <v>1.0</v>
      </c>
      <c r="BG697" s="10">
        <v>1.0</v>
      </c>
      <c r="BH697" s="8" t="s">
        <v>108</v>
      </c>
      <c r="BI697" s="8" t="s">
        <v>124</v>
      </c>
      <c r="BJ697" s="10">
        <v>1.0</v>
      </c>
      <c r="BK697" s="10">
        <v>1.0</v>
      </c>
      <c r="BL697" s="8" t="s">
        <v>110</v>
      </c>
      <c r="BM697" s="10">
        <v>240.0</v>
      </c>
      <c r="BN697" s="10">
        <v>1.0</v>
      </c>
      <c r="BO697" s="10">
        <v>1.0</v>
      </c>
      <c r="BP697" s="8" t="s">
        <v>111</v>
      </c>
      <c r="BQ697" s="10">
        <v>19.0</v>
      </c>
      <c r="BR697" s="10">
        <v>1.0</v>
      </c>
      <c r="BS697" s="10">
        <v>1.0</v>
      </c>
      <c r="BT697" s="8" t="s">
        <v>112</v>
      </c>
      <c r="BU697" s="10">
        <v>20.0</v>
      </c>
      <c r="BV697" s="10">
        <v>1.0</v>
      </c>
      <c r="BW697" s="10">
        <v>1.0</v>
      </c>
      <c r="BX697" s="8" t="s">
        <v>113</v>
      </c>
      <c r="BY697" s="15" t="s">
        <v>2150</v>
      </c>
      <c r="BZ697" s="10">
        <v>1.0</v>
      </c>
      <c r="CA697" s="10">
        <v>1.0</v>
      </c>
      <c r="CB697" s="8" t="s">
        <v>114</v>
      </c>
      <c r="CC697" s="15" t="s">
        <v>139</v>
      </c>
      <c r="CD697" s="10">
        <v>1.0</v>
      </c>
      <c r="CE697" s="10">
        <v>1.0</v>
      </c>
      <c r="CF697" s="8" t="s">
        <v>116</v>
      </c>
      <c r="CG697" s="15" t="s">
        <v>288</v>
      </c>
      <c r="CH697" s="10">
        <v>1.0</v>
      </c>
      <c r="CI697" s="10">
        <v>1.0</v>
      </c>
      <c r="CJ697" s="8" t="s">
        <v>2218</v>
      </c>
      <c r="CK697" s="15" t="s">
        <v>288</v>
      </c>
      <c r="CL697" s="10">
        <v>1.0</v>
      </c>
      <c r="CM697" s="10">
        <v>1.0</v>
      </c>
      <c r="CN697" s="8" t="s">
        <v>105</v>
      </c>
      <c r="CO697" s="10">
        <v>10.0</v>
      </c>
      <c r="CP697" s="8" t="s">
        <v>111</v>
      </c>
      <c r="CQ697" s="10">
        <v>35.0</v>
      </c>
      <c r="CR697" s="8" t="s">
        <v>112</v>
      </c>
      <c r="CS697" s="10">
        <v>15.0</v>
      </c>
    </row>
    <row r="698">
      <c r="A698" s="7">
        <v>6409.0</v>
      </c>
      <c r="B698" s="8" t="s">
        <v>93</v>
      </c>
      <c r="C698" s="9" t="s">
        <v>2219</v>
      </c>
      <c r="D698" s="8" t="s">
        <v>2220</v>
      </c>
      <c r="E698" s="10">
        <v>1.0</v>
      </c>
      <c r="F698" s="10">
        <v>0.0</v>
      </c>
      <c r="G698" s="8" t="s">
        <v>96</v>
      </c>
      <c r="H698" s="11"/>
      <c r="I698" s="8" t="s">
        <v>2221</v>
      </c>
      <c r="J698" s="11"/>
      <c r="K698" s="11"/>
      <c r="L698" s="8" t="s">
        <v>97</v>
      </c>
      <c r="M698" s="11"/>
      <c r="N698" s="10">
        <v>1.0</v>
      </c>
      <c r="O698" s="10">
        <v>587.0</v>
      </c>
      <c r="P698" s="11"/>
      <c r="Q698" s="10">
        <v>0.0</v>
      </c>
      <c r="R698" s="10">
        <v>0.0</v>
      </c>
      <c r="S698" s="10">
        <v>0.0</v>
      </c>
      <c r="T698" s="10">
        <v>0.0</v>
      </c>
      <c r="U698" s="10">
        <v>0.0</v>
      </c>
      <c r="V698" s="10">
        <v>0.0</v>
      </c>
      <c r="W698" s="10">
        <v>0.0</v>
      </c>
      <c r="X698" s="11"/>
      <c r="Y698" s="11"/>
      <c r="Z698" s="12">
        <v>2.06</v>
      </c>
      <c r="AA698" s="13" t="s">
        <v>98</v>
      </c>
      <c r="AB698" s="11"/>
      <c r="AC698" s="11"/>
      <c r="AD698" s="13" t="s">
        <v>2222</v>
      </c>
      <c r="AE698" s="14"/>
      <c r="AF698" s="14"/>
      <c r="AG698" s="14"/>
      <c r="AH698" s="14"/>
      <c r="AI698" s="14"/>
      <c r="AJ698" s="14"/>
      <c r="AK698" s="14"/>
      <c r="AL698" s="11"/>
      <c r="AM698" s="10">
        <v>0.0</v>
      </c>
      <c r="AN698" s="8" t="s">
        <v>100</v>
      </c>
      <c r="AO698" s="8" t="s">
        <v>202</v>
      </c>
      <c r="AP698" s="10">
        <v>1.0</v>
      </c>
      <c r="AQ698" s="10">
        <v>1.0</v>
      </c>
      <c r="AR698" s="8" t="s">
        <v>102</v>
      </c>
      <c r="AS698" s="10">
        <v>330.0</v>
      </c>
      <c r="AT698" s="10">
        <v>1.0</v>
      </c>
      <c r="AU698" s="10">
        <v>1.0</v>
      </c>
      <c r="AV698" s="8" t="s">
        <v>103</v>
      </c>
      <c r="AW698" s="8" t="s">
        <v>1129</v>
      </c>
      <c r="AX698" s="10">
        <v>1.0</v>
      </c>
      <c r="AY698" s="10">
        <v>1.0</v>
      </c>
      <c r="AZ698" s="8" t="s">
        <v>105</v>
      </c>
      <c r="BA698" s="10">
        <v>14.0</v>
      </c>
      <c r="BB698" s="10">
        <v>1.0</v>
      </c>
      <c r="BC698" s="10">
        <v>1.0</v>
      </c>
      <c r="BD698" s="8" t="s">
        <v>106</v>
      </c>
      <c r="BE698" s="8" t="s">
        <v>296</v>
      </c>
      <c r="BF698" s="10">
        <v>1.0</v>
      </c>
      <c r="BG698" s="10">
        <v>1.0</v>
      </c>
      <c r="BH698" s="8" t="s">
        <v>108</v>
      </c>
      <c r="BI698" s="8" t="s">
        <v>124</v>
      </c>
      <c r="BJ698" s="10">
        <v>1.0</v>
      </c>
      <c r="BK698" s="10">
        <v>1.0</v>
      </c>
      <c r="BL698" s="8" t="s">
        <v>110</v>
      </c>
      <c r="BM698" s="10">
        <v>100.0</v>
      </c>
      <c r="BN698" s="10">
        <v>1.0</v>
      </c>
      <c r="BO698" s="10">
        <v>1.0</v>
      </c>
      <c r="BP698" s="8" t="s">
        <v>111</v>
      </c>
      <c r="BQ698" s="10">
        <v>47.0</v>
      </c>
      <c r="BR698" s="10">
        <v>1.0</v>
      </c>
      <c r="BS698" s="10">
        <v>1.0</v>
      </c>
      <c r="BT698" s="8" t="s">
        <v>112</v>
      </c>
      <c r="BU698" s="10">
        <v>22.0</v>
      </c>
      <c r="BV698" s="10">
        <v>1.0</v>
      </c>
      <c r="BW698" s="10">
        <v>1.0</v>
      </c>
      <c r="BX698" s="8" t="s">
        <v>113</v>
      </c>
      <c r="BY698" s="15" t="s">
        <v>2223</v>
      </c>
      <c r="BZ698" s="10">
        <v>1.0</v>
      </c>
      <c r="CA698" s="10">
        <v>1.0</v>
      </c>
      <c r="CB698" s="8" t="s">
        <v>114</v>
      </c>
      <c r="CC698" s="15" t="s">
        <v>282</v>
      </c>
      <c r="CD698" s="10">
        <v>1.0</v>
      </c>
      <c r="CE698" s="10">
        <v>1.0</v>
      </c>
      <c r="CF698" s="8" t="s">
        <v>116</v>
      </c>
      <c r="CG698" s="15" t="s">
        <v>115</v>
      </c>
      <c r="CH698" s="10">
        <v>1.0</v>
      </c>
      <c r="CI698" s="10">
        <v>1.0</v>
      </c>
      <c r="CJ698" s="8" t="s">
        <v>118</v>
      </c>
      <c r="CK698" s="15" t="s">
        <v>117</v>
      </c>
      <c r="CL698" s="10">
        <v>1.0</v>
      </c>
      <c r="CM698" s="10">
        <v>1.0</v>
      </c>
      <c r="CN698" s="8" t="s">
        <v>105</v>
      </c>
      <c r="CO698" s="10">
        <v>10.0</v>
      </c>
      <c r="CP698" s="8" t="s">
        <v>111</v>
      </c>
      <c r="CQ698" s="10">
        <v>35.0</v>
      </c>
      <c r="CR698" s="8" t="s">
        <v>112</v>
      </c>
      <c r="CS698" s="10">
        <v>15.0</v>
      </c>
    </row>
    <row r="699">
      <c r="A699" s="7">
        <v>6418.0</v>
      </c>
      <c r="B699" s="8" t="s">
        <v>93</v>
      </c>
      <c r="C699" s="9" t="s">
        <v>2224</v>
      </c>
      <c r="D699" s="8" t="s">
        <v>2225</v>
      </c>
      <c r="E699" s="10">
        <v>1.0</v>
      </c>
      <c r="F699" s="10">
        <v>0.0</v>
      </c>
      <c r="G699" s="8" t="s">
        <v>96</v>
      </c>
      <c r="H699" s="11"/>
      <c r="I699" s="8" t="s">
        <v>2226</v>
      </c>
      <c r="J699" s="11"/>
      <c r="K699" s="11"/>
      <c r="L699" s="8" t="s">
        <v>97</v>
      </c>
      <c r="M699" s="11"/>
      <c r="N699" s="10">
        <v>1.0</v>
      </c>
      <c r="O699" s="10">
        <v>390.0</v>
      </c>
      <c r="P699" s="11"/>
      <c r="Q699" s="10">
        <v>0.0</v>
      </c>
      <c r="R699" s="10">
        <v>0.0</v>
      </c>
      <c r="S699" s="10">
        <v>0.0</v>
      </c>
      <c r="T699" s="10">
        <v>0.0</v>
      </c>
      <c r="U699" s="10">
        <v>0.0</v>
      </c>
      <c r="V699" s="10">
        <v>0.0</v>
      </c>
      <c r="W699" s="10">
        <v>0.0</v>
      </c>
      <c r="X699" s="11"/>
      <c r="Y699" s="11"/>
      <c r="Z699" s="12">
        <v>2.06</v>
      </c>
      <c r="AA699" s="13" t="s">
        <v>98</v>
      </c>
      <c r="AB699" s="11"/>
      <c r="AC699" s="11"/>
      <c r="AD699" s="13" t="s">
        <v>2227</v>
      </c>
      <c r="AE699" s="14"/>
      <c r="AF699" s="14"/>
      <c r="AG699" s="14"/>
      <c r="AH699" s="14"/>
      <c r="AI699" s="14"/>
      <c r="AJ699" s="14"/>
      <c r="AK699" s="14"/>
      <c r="AL699" s="11"/>
      <c r="AM699" s="10">
        <v>0.0</v>
      </c>
      <c r="AN699" s="8" t="s">
        <v>100</v>
      </c>
      <c r="AO699" s="8" t="s">
        <v>246</v>
      </c>
      <c r="AP699" s="10">
        <v>1.0</v>
      </c>
      <c r="AQ699" s="10">
        <v>1.0</v>
      </c>
      <c r="AR699" s="8" t="s">
        <v>102</v>
      </c>
      <c r="AS699" s="10">
        <v>330.0</v>
      </c>
      <c r="AT699" s="10">
        <v>1.0</v>
      </c>
      <c r="AU699" s="10">
        <v>1.0</v>
      </c>
      <c r="AV699" s="8" t="s">
        <v>103</v>
      </c>
      <c r="AW699" s="8" t="s">
        <v>1129</v>
      </c>
      <c r="AX699" s="10">
        <v>1.0</v>
      </c>
      <c r="AY699" s="10">
        <v>1.0</v>
      </c>
      <c r="AZ699" s="8" t="s">
        <v>105</v>
      </c>
      <c r="BA699" s="10">
        <v>14.0</v>
      </c>
      <c r="BB699" s="10">
        <v>1.0</v>
      </c>
      <c r="BC699" s="10">
        <v>1.0</v>
      </c>
      <c r="BD699" s="8" t="s">
        <v>106</v>
      </c>
      <c r="BE699" s="8" t="s">
        <v>182</v>
      </c>
      <c r="BF699" s="10">
        <v>1.0</v>
      </c>
      <c r="BG699" s="10">
        <v>1.0</v>
      </c>
      <c r="BH699" s="8" t="s">
        <v>108</v>
      </c>
      <c r="BI699" s="8" t="s">
        <v>124</v>
      </c>
      <c r="BJ699" s="10">
        <v>1.0</v>
      </c>
      <c r="BK699" s="10">
        <v>1.0</v>
      </c>
      <c r="BL699" s="8" t="s">
        <v>110</v>
      </c>
      <c r="BM699" s="10">
        <v>100.0</v>
      </c>
      <c r="BN699" s="10">
        <v>1.0</v>
      </c>
      <c r="BO699" s="10">
        <v>1.0</v>
      </c>
      <c r="BP699" s="8" t="s">
        <v>111</v>
      </c>
      <c r="BQ699" s="10">
        <v>47.0</v>
      </c>
      <c r="BR699" s="10">
        <v>1.0</v>
      </c>
      <c r="BS699" s="10">
        <v>1.0</v>
      </c>
      <c r="BT699" s="8" t="s">
        <v>112</v>
      </c>
      <c r="BU699" s="10">
        <v>22.0</v>
      </c>
      <c r="BV699" s="10">
        <v>1.0</v>
      </c>
      <c r="BW699" s="10">
        <v>1.0</v>
      </c>
      <c r="BX699" s="8" t="s">
        <v>113</v>
      </c>
      <c r="BY699" s="15" t="s">
        <v>2223</v>
      </c>
      <c r="BZ699" s="10">
        <v>1.0</v>
      </c>
      <c r="CA699" s="10">
        <v>1.0</v>
      </c>
      <c r="CB699" s="8" t="s">
        <v>114</v>
      </c>
      <c r="CC699" s="15" t="s">
        <v>282</v>
      </c>
      <c r="CD699" s="10">
        <v>1.0</v>
      </c>
      <c r="CE699" s="10">
        <v>1.0</v>
      </c>
      <c r="CF699" s="8" t="s">
        <v>116</v>
      </c>
      <c r="CG699" s="15" t="s">
        <v>115</v>
      </c>
      <c r="CH699" s="10">
        <v>1.0</v>
      </c>
      <c r="CI699" s="10">
        <v>1.0</v>
      </c>
      <c r="CJ699" s="8" t="s">
        <v>118</v>
      </c>
      <c r="CK699" s="15" t="s">
        <v>117</v>
      </c>
      <c r="CL699" s="10">
        <v>1.0</v>
      </c>
      <c r="CM699" s="10">
        <v>1.0</v>
      </c>
      <c r="CN699" s="8" t="s">
        <v>105</v>
      </c>
      <c r="CO699" s="10">
        <v>24.0</v>
      </c>
      <c r="CP699" s="8" t="s">
        <v>111</v>
      </c>
      <c r="CQ699" s="10">
        <v>30.0</v>
      </c>
      <c r="CR699" s="8" t="s">
        <v>112</v>
      </c>
      <c r="CS699" s="10">
        <v>30.0</v>
      </c>
    </row>
    <row r="700">
      <c r="A700" s="7">
        <v>34410.0</v>
      </c>
      <c r="B700" s="8" t="s">
        <v>93</v>
      </c>
      <c r="C700" s="9" t="s">
        <v>2228</v>
      </c>
      <c r="D700" s="8" t="s">
        <v>365</v>
      </c>
      <c r="E700" s="10">
        <v>1.0</v>
      </c>
      <c r="F700" s="10">
        <v>0.0</v>
      </c>
      <c r="G700" s="8" t="s">
        <v>96</v>
      </c>
      <c r="H700" s="11"/>
      <c r="I700" s="8" t="s">
        <v>2229</v>
      </c>
      <c r="J700" s="11"/>
      <c r="K700" s="11"/>
      <c r="L700" s="8" t="s">
        <v>97</v>
      </c>
      <c r="M700" s="11"/>
      <c r="N700" s="10">
        <v>0.0</v>
      </c>
      <c r="O700" s="10">
        <v>0.0</v>
      </c>
      <c r="P700" s="11"/>
      <c r="Q700" s="10">
        <v>0.0</v>
      </c>
      <c r="R700" s="10">
        <v>0.0</v>
      </c>
      <c r="S700" s="10">
        <v>0.0</v>
      </c>
      <c r="T700" s="10">
        <v>0.0</v>
      </c>
      <c r="U700" s="10">
        <v>0.0</v>
      </c>
      <c r="V700" s="10">
        <v>0.0</v>
      </c>
      <c r="W700" s="10">
        <v>1.0</v>
      </c>
      <c r="X700" s="11"/>
      <c r="Y700" s="11"/>
      <c r="Z700" s="12">
        <v>1.8</v>
      </c>
      <c r="AA700" s="13" t="s">
        <v>98</v>
      </c>
      <c r="AB700" s="11"/>
      <c r="AC700" s="11"/>
      <c r="AD700" s="32" t="s">
        <v>2230</v>
      </c>
      <c r="AE700" s="14"/>
      <c r="AF700" s="14"/>
      <c r="AG700" s="14"/>
      <c r="AH700" s="14"/>
      <c r="AI700" s="14"/>
      <c r="AJ700" s="14"/>
      <c r="AK700" s="14"/>
      <c r="AL700" s="11"/>
      <c r="AM700" s="10">
        <v>0.0</v>
      </c>
      <c r="AN700" s="8" t="s">
        <v>100</v>
      </c>
      <c r="AO700" s="8" t="s">
        <v>365</v>
      </c>
      <c r="AP700" s="10">
        <v>1.0</v>
      </c>
      <c r="AQ700" s="10">
        <v>1.0</v>
      </c>
      <c r="AR700" s="8" t="s">
        <v>102</v>
      </c>
      <c r="AS700" s="10">
        <v>197.0</v>
      </c>
      <c r="AT700" s="10">
        <v>1.0</v>
      </c>
      <c r="AU700" s="10">
        <v>1.0</v>
      </c>
      <c r="AV700" s="8" t="s">
        <v>103</v>
      </c>
      <c r="AW700" s="8" t="s">
        <v>1797</v>
      </c>
      <c r="AX700" s="10">
        <v>1.0</v>
      </c>
      <c r="AY700" s="10">
        <v>1.0</v>
      </c>
      <c r="AZ700" s="8" t="s">
        <v>105</v>
      </c>
      <c r="BA700" s="10">
        <v>15.0</v>
      </c>
      <c r="BB700" s="10">
        <v>1.0</v>
      </c>
      <c r="BC700" s="10">
        <v>1.0</v>
      </c>
      <c r="BD700" s="8" t="s">
        <v>106</v>
      </c>
      <c r="BE700" s="11"/>
      <c r="BF700" s="10">
        <v>1.0</v>
      </c>
      <c r="BG700" s="10">
        <v>1.0</v>
      </c>
      <c r="BH700" s="8" t="s">
        <v>108</v>
      </c>
      <c r="BI700" s="8" t="s">
        <v>124</v>
      </c>
      <c r="BJ700" s="10">
        <v>1.0</v>
      </c>
      <c r="BK700" s="10">
        <v>1.0</v>
      </c>
      <c r="BL700" s="8" t="s">
        <v>110</v>
      </c>
      <c r="BM700" s="10">
        <v>60.0</v>
      </c>
      <c r="BN700" s="10">
        <v>1.0</v>
      </c>
      <c r="BO700" s="10">
        <v>1.0</v>
      </c>
      <c r="BP700" s="8" t="s">
        <v>111</v>
      </c>
      <c r="BQ700" s="10">
        <v>36.0</v>
      </c>
      <c r="BR700" s="10">
        <v>1.0</v>
      </c>
      <c r="BS700" s="10">
        <v>1.0</v>
      </c>
      <c r="BT700" s="8" t="s">
        <v>112</v>
      </c>
      <c r="BU700" s="10">
        <v>26.0</v>
      </c>
      <c r="BV700" s="10">
        <v>1.0</v>
      </c>
      <c r="BW700" s="10">
        <v>1.0</v>
      </c>
      <c r="BX700" s="8" t="s">
        <v>113</v>
      </c>
      <c r="BY700" s="15" t="s">
        <v>2231</v>
      </c>
      <c r="BZ700" s="10">
        <v>1.0</v>
      </c>
      <c r="CA700" s="10">
        <v>1.0</v>
      </c>
      <c r="CB700" s="8" t="s">
        <v>114</v>
      </c>
      <c r="CC700" s="15" t="s">
        <v>131</v>
      </c>
      <c r="CD700" s="10">
        <v>1.0</v>
      </c>
      <c r="CE700" s="10">
        <v>1.0</v>
      </c>
      <c r="CF700" s="8" t="s">
        <v>116</v>
      </c>
      <c r="CG700" s="15" t="s">
        <v>115</v>
      </c>
      <c r="CH700" s="10">
        <v>1.0</v>
      </c>
      <c r="CI700" s="10">
        <v>1.0</v>
      </c>
      <c r="CJ700" s="8" t="s">
        <v>118</v>
      </c>
      <c r="CK700" s="88"/>
      <c r="CL700" s="10">
        <v>1.0</v>
      </c>
      <c r="CM700" s="10">
        <v>1.0</v>
      </c>
      <c r="CN700" s="8" t="s">
        <v>105</v>
      </c>
      <c r="CO700" s="10">
        <v>24.0</v>
      </c>
      <c r="CP700" s="8" t="s">
        <v>111</v>
      </c>
      <c r="CQ700" s="10">
        <v>30.0</v>
      </c>
      <c r="CR700" s="8" t="s">
        <v>112</v>
      </c>
      <c r="CS700" s="10">
        <v>30.0</v>
      </c>
    </row>
    <row r="701">
      <c r="A701" s="7">
        <v>34411.0</v>
      </c>
      <c r="B701" s="8" t="s">
        <v>93</v>
      </c>
      <c r="C701" s="9" t="s">
        <v>2232</v>
      </c>
      <c r="D701" s="8" t="s">
        <v>365</v>
      </c>
      <c r="E701" s="10">
        <v>1.0</v>
      </c>
      <c r="F701" s="10">
        <v>0.0</v>
      </c>
      <c r="G701" s="8" t="s">
        <v>96</v>
      </c>
      <c r="H701" s="11"/>
      <c r="I701" s="8" t="s">
        <v>2229</v>
      </c>
      <c r="J701" s="11"/>
      <c r="K701" s="11"/>
      <c r="L701" s="8" t="s">
        <v>97</v>
      </c>
      <c r="M701" s="11"/>
      <c r="N701" s="10">
        <v>0.0</v>
      </c>
      <c r="O701" s="10">
        <v>0.0</v>
      </c>
      <c r="P701" s="11"/>
      <c r="Q701" s="10">
        <v>0.0</v>
      </c>
      <c r="R701" s="10">
        <v>0.0</v>
      </c>
      <c r="S701" s="10">
        <v>0.0</v>
      </c>
      <c r="T701" s="10">
        <v>0.0</v>
      </c>
      <c r="U701" s="10">
        <v>0.0</v>
      </c>
      <c r="V701" s="10">
        <v>0.0</v>
      </c>
      <c r="W701" s="10">
        <v>1.0</v>
      </c>
      <c r="X701" s="11"/>
      <c r="Y701" s="11"/>
      <c r="Z701" s="12">
        <v>1.04</v>
      </c>
      <c r="AA701" s="13" t="s">
        <v>98</v>
      </c>
      <c r="AB701" s="11"/>
      <c r="AC701" s="11"/>
      <c r="AD701" s="32" t="s">
        <v>2233</v>
      </c>
      <c r="AE701" s="14"/>
      <c r="AF701" s="14"/>
      <c r="AG701" s="14"/>
      <c r="AH701" s="14"/>
      <c r="AI701" s="14"/>
      <c r="AJ701" s="14"/>
      <c r="AK701" s="14"/>
      <c r="AL701" s="11"/>
      <c r="AM701" s="10">
        <v>0.0</v>
      </c>
      <c r="AN701" s="8" t="s">
        <v>100</v>
      </c>
      <c r="AO701" s="8" t="s">
        <v>365</v>
      </c>
      <c r="AP701" s="10">
        <v>1.0</v>
      </c>
      <c r="AQ701" s="10">
        <v>1.0</v>
      </c>
      <c r="AR701" s="8" t="s">
        <v>102</v>
      </c>
      <c r="AS701" s="10">
        <v>492.0</v>
      </c>
      <c r="AT701" s="10">
        <v>1.0</v>
      </c>
      <c r="AU701" s="10">
        <v>1.0</v>
      </c>
      <c r="AV701" s="8" t="s">
        <v>103</v>
      </c>
      <c r="AW701" s="8" t="s">
        <v>1797</v>
      </c>
      <c r="AX701" s="10">
        <v>1.0</v>
      </c>
      <c r="AY701" s="10">
        <v>1.0</v>
      </c>
      <c r="AZ701" s="8" t="s">
        <v>105</v>
      </c>
      <c r="BA701" s="10">
        <v>13.0</v>
      </c>
      <c r="BB701" s="10">
        <v>1.0</v>
      </c>
      <c r="BC701" s="10">
        <v>1.0</v>
      </c>
      <c r="BD701" s="8" t="s">
        <v>106</v>
      </c>
      <c r="BE701" s="11"/>
      <c r="BF701" s="10">
        <v>1.0</v>
      </c>
      <c r="BG701" s="10">
        <v>1.0</v>
      </c>
      <c r="BH701" s="8" t="s">
        <v>108</v>
      </c>
      <c r="BI701" s="8" t="s">
        <v>124</v>
      </c>
      <c r="BJ701" s="10">
        <v>1.0</v>
      </c>
      <c r="BK701" s="10">
        <v>1.0</v>
      </c>
      <c r="BL701" s="8" t="s">
        <v>110</v>
      </c>
      <c r="BM701" s="10">
        <v>150.0</v>
      </c>
      <c r="BN701" s="10">
        <v>1.0</v>
      </c>
      <c r="BO701" s="10">
        <v>1.0</v>
      </c>
      <c r="BP701" s="8" t="s">
        <v>111</v>
      </c>
      <c r="BQ701" s="10">
        <v>20.0</v>
      </c>
      <c r="BR701" s="10">
        <v>1.0</v>
      </c>
      <c r="BS701" s="10">
        <v>1.0</v>
      </c>
      <c r="BT701" s="8" t="s">
        <v>112</v>
      </c>
      <c r="BU701" s="10">
        <v>20.0</v>
      </c>
      <c r="BV701" s="10">
        <v>1.0</v>
      </c>
      <c r="BW701" s="10">
        <v>1.0</v>
      </c>
      <c r="BX701" s="8" t="s">
        <v>113</v>
      </c>
      <c r="BY701" s="15" t="s">
        <v>2231</v>
      </c>
      <c r="BZ701" s="10">
        <v>1.0</v>
      </c>
      <c r="CA701" s="10">
        <v>1.0</v>
      </c>
      <c r="CB701" s="8" t="s">
        <v>114</v>
      </c>
      <c r="CC701" s="15" t="s">
        <v>139</v>
      </c>
      <c r="CD701" s="10">
        <v>1.0</v>
      </c>
      <c r="CE701" s="10">
        <v>1.0</v>
      </c>
      <c r="CF701" s="8" t="s">
        <v>116</v>
      </c>
      <c r="CG701" s="15" t="s">
        <v>117</v>
      </c>
      <c r="CH701" s="10">
        <v>1.0</v>
      </c>
      <c r="CI701" s="10">
        <v>1.0</v>
      </c>
      <c r="CJ701" s="8" t="s">
        <v>118</v>
      </c>
      <c r="CK701" s="88"/>
      <c r="CL701" s="10">
        <v>1.0</v>
      </c>
      <c r="CM701" s="10">
        <v>1.0</v>
      </c>
      <c r="CN701" s="8" t="s">
        <v>105</v>
      </c>
      <c r="CO701" s="10">
        <v>5.0</v>
      </c>
      <c r="CP701" s="8" t="s">
        <v>111</v>
      </c>
      <c r="CQ701" s="10">
        <v>20.0</v>
      </c>
      <c r="CR701" s="8" t="s">
        <v>112</v>
      </c>
      <c r="CS701" s="10">
        <v>15.0</v>
      </c>
    </row>
    <row r="702">
      <c r="A702" s="7">
        <v>34412.0</v>
      </c>
      <c r="B702" s="8" t="s">
        <v>93</v>
      </c>
      <c r="C702" s="9" t="s">
        <v>2234</v>
      </c>
      <c r="D702" s="8" t="s">
        <v>2235</v>
      </c>
      <c r="E702" s="10">
        <v>1.0</v>
      </c>
      <c r="F702" s="10">
        <v>0.0</v>
      </c>
      <c r="G702" s="8" t="s">
        <v>96</v>
      </c>
      <c r="H702" s="11"/>
      <c r="I702" s="8" t="s">
        <v>2236</v>
      </c>
      <c r="J702" s="11"/>
      <c r="K702" s="11"/>
      <c r="L702" s="8" t="s">
        <v>97</v>
      </c>
      <c r="M702" s="11"/>
      <c r="N702" s="10">
        <v>0.0</v>
      </c>
      <c r="O702" s="10">
        <v>0.0</v>
      </c>
      <c r="P702" s="11"/>
      <c r="Q702" s="10">
        <v>0.0</v>
      </c>
      <c r="R702" s="10">
        <v>0.0</v>
      </c>
      <c r="S702" s="10">
        <v>0.0</v>
      </c>
      <c r="T702" s="10">
        <v>0.0</v>
      </c>
      <c r="U702" s="10">
        <v>0.0</v>
      </c>
      <c r="V702" s="10">
        <v>0.0</v>
      </c>
      <c r="W702" s="10">
        <v>1.0</v>
      </c>
      <c r="X702" s="11"/>
      <c r="Y702" s="11"/>
      <c r="Z702" s="12">
        <v>1.8</v>
      </c>
      <c r="AA702" s="13" t="s">
        <v>98</v>
      </c>
      <c r="AB702" s="11"/>
      <c r="AC702" s="11"/>
      <c r="AD702" s="32" t="s">
        <v>2237</v>
      </c>
      <c r="AE702" s="14"/>
      <c r="AF702" s="14"/>
      <c r="AG702" s="14"/>
      <c r="AH702" s="14"/>
      <c r="AI702" s="14"/>
      <c r="AJ702" s="14"/>
      <c r="AK702" s="14"/>
      <c r="AL702" s="11"/>
      <c r="AM702" s="10">
        <v>0.0</v>
      </c>
      <c r="AN702" s="8" t="s">
        <v>100</v>
      </c>
      <c r="AO702" s="8" t="s">
        <v>2235</v>
      </c>
      <c r="AP702" s="10">
        <v>1.0</v>
      </c>
      <c r="AQ702" s="10">
        <v>1.0</v>
      </c>
      <c r="AR702" s="8" t="s">
        <v>102</v>
      </c>
      <c r="AS702" s="10">
        <v>197.0</v>
      </c>
      <c r="AT702" s="10">
        <v>1.0</v>
      </c>
      <c r="AU702" s="10">
        <v>1.0</v>
      </c>
      <c r="AV702" s="8" t="s">
        <v>103</v>
      </c>
      <c r="AW702" s="8" t="s">
        <v>1797</v>
      </c>
      <c r="AX702" s="10">
        <v>1.0</v>
      </c>
      <c r="AY702" s="10">
        <v>1.0</v>
      </c>
      <c r="AZ702" s="8" t="s">
        <v>105</v>
      </c>
      <c r="BA702" s="10">
        <v>15.0</v>
      </c>
      <c r="BB702" s="10">
        <v>1.0</v>
      </c>
      <c r="BC702" s="10">
        <v>1.0</v>
      </c>
      <c r="BD702" s="8" t="s">
        <v>106</v>
      </c>
      <c r="BE702" s="11"/>
      <c r="BF702" s="10">
        <v>1.0</v>
      </c>
      <c r="BG702" s="10">
        <v>1.0</v>
      </c>
      <c r="BH702" s="8" t="s">
        <v>108</v>
      </c>
      <c r="BI702" s="8" t="s">
        <v>124</v>
      </c>
      <c r="BJ702" s="10">
        <v>1.0</v>
      </c>
      <c r="BK702" s="10">
        <v>1.0</v>
      </c>
      <c r="BL702" s="8" t="s">
        <v>110</v>
      </c>
      <c r="BM702" s="10">
        <v>60.0</v>
      </c>
      <c r="BN702" s="10">
        <v>1.0</v>
      </c>
      <c r="BO702" s="10">
        <v>1.0</v>
      </c>
      <c r="BP702" s="8" t="s">
        <v>111</v>
      </c>
      <c r="BQ702" s="10">
        <v>36.0</v>
      </c>
      <c r="BR702" s="10">
        <v>1.0</v>
      </c>
      <c r="BS702" s="10">
        <v>1.0</v>
      </c>
      <c r="BT702" s="8" t="s">
        <v>112</v>
      </c>
      <c r="BU702" s="10">
        <v>26.0</v>
      </c>
      <c r="BV702" s="10">
        <v>1.0</v>
      </c>
      <c r="BW702" s="10">
        <v>1.0</v>
      </c>
      <c r="BX702" s="8" t="s">
        <v>113</v>
      </c>
      <c r="BY702" s="15" t="s">
        <v>2231</v>
      </c>
      <c r="BZ702" s="10">
        <v>1.0</v>
      </c>
      <c r="CA702" s="10">
        <v>1.0</v>
      </c>
      <c r="CB702" s="8" t="s">
        <v>114</v>
      </c>
      <c r="CC702" s="15" t="s">
        <v>131</v>
      </c>
      <c r="CD702" s="10">
        <v>1.0</v>
      </c>
      <c r="CE702" s="10">
        <v>1.0</v>
      </c>
      <c r="CF702" s="8" t="s">
        <v>116</v>
      </c>
      <c r="CG702" s="15" t="s">
        <v>115</v>
      </c>
      <c r="CH702" s="10">
        <v>1.0</v>
      </c>
      <c r="CI702" s="10">
        <v>1.0</v>
      </c>
      <c r="CJ702" s="8" t="s">
        <v>118</v>
      </c>
      <c r="CK702" s="88"/>
      <c r="CL702" s="10">
        <v>1.0</v>
      </c>
      <c r="CM702" s="10">
        <v>1.0</v>
      </c>
      <c r="CN702" s="8" t="s">
        <v>105</v>
      </c>
      <c r="CO702" s="10">
        <v>5.0</v>
      </c>
      <c r="CP702" s="8" t="s">
        <v>111</v>
      </c>
      <c r="CQ702" s="10">
        <v>20.0</v>
      </c>
      <c r="CR702" s="8" t="s">
        <v>112</v>
      </c>
      <c r="CS702" s="10">
        <v>15.0</v>
      </c>
    </row>
    <row r="703">
      <c r="A703" s="7">
        <v>34413.0</v>
      </c>
      <c r="B703" s="8" t="s">
        <v>93</v>
      </c>
      <c r="C703" s="9" t="s">
        <v>2238</v>
      </c>
      <c r="D703" s="8" t="s">
        <v>2235</v>
      </c>
      <c r="E703" s="10">
        <v>1.0</v>
      </c>
      <c r="F703" s="10">
        <v>0.0</v>
      </c>
      <c r="G703" s="8" t="s">
        <v>96</v>
      </c>
      <c r="H703" s="11"/>
      <c r="I703" s="13" t="s">
        <v>2236</v>
      </c>
      <c r="J703" s="11"/>
      <c r="K703" s="11"/>
      <c r="L703" s="8" t="s">
        <v>97</v>
      </c>
      <c r="M703" s="11"/>
      <c r="N703" s="10">
        <v>0.0</v>
      </c>
      <c r="O703" s="10">
        <v>0.0</v>
      </c>
      <c r="P703" s="11"/>
      <c r="Q703" s="10">
        <v>0.0</v>
      </c>
      <c r="R703" s="10">
        <v>0.0</v>
      </c>
      <c r="S703" s="10">
        <v>0.0</v>
      </c>
      <c r="T703" s="10">
        <v>0.0</v>
      </c>
      <c r="U703" s="10">
        <v>0.0</v>
      </c>
      <c r="V703" s="10">
        <v>0.0</v>
      </c>
      <c r="W703" s="10">
        <v>1.0</v>
      </c>
      <c r="X703" s="11"/>
      <c r="Y703" s="11"/>
      <c r="Z703" s="12">
        <v>1.04</v>
      </c>
      <c r="AA703" s="13" t="s">
        <v>98</v>
      </c>
      <c r="AB703" s="11"/>
      <c r="AC703" s="11"/>
      <c r="AD703" s="32" t="s">
        <v>2239</v>
      </c>
      <c r="AE703" s="14"/>
      <c r="AF703" s="14"/>
      <c r="AG703" s="14"/>
      <c r="AH703" s="11"/>
      <c r="AI703" s="11"/>
      <c r="AJ703" s="11"/>
      <c r="AK703" s="11"/>
      <c r="AL703" s="11"/>
      <c r="AM703" s="10">
        <v>0.0</v>
      </c>
      <c r="AN703" s="8" t="s">
        <v>100</v>
      </c>
      <c r="AO703" s="8" t="s">
        <v>2235</v>
      </c>
      <c r="AP703" s="10">
        <v>1.0</v>
      </c>
      <c r="AQ703" s="10">
        <v>1.0</v>
      </c>
      <c r="AR703" s="8" t="s">
        <v>102</v>
      </c>
      <c r="AS703" s="10">
        <v>492.0</v>
      </c>
      <c r="AT703" s="10">
        <v>1.0</v>
      </c>
      <c r="AU703" s="10">
        <v>1.0</v>
      </c>
      <c r="AV703" s="8" t="s">
        <v>103</v>
      </c>
      <c r="AW703" s="8" t="s">
        <v>1797</v>
      </c>
      <c r="AX703" s="10">
        <v>1.0</v>
      </c>
      <c r="AY703" s="10">
        <v>1.0</v>
      </c>
      <c r="AZ703" s="8" t="s">
        <v>105</v>
      </c>
      <c r="BA703" s="10">
        <v>13.0</v>
      </c>
      <c r="BB703" s="10">
        <v>1.0</v>
      </c>
      <c r="BC703" s="10">
        <v>1.0</v>
      </c>
      <c r="BD703" s="8" t="s">
        <v>106</v>
      </c>
      <c r="BE703" s="11"/>
      <c r="BF703" s="10">
        <v>1.0</v>
      </c>
      <c r="BG703" s="10">
        <v>1.0</v>
      </c>
      <c r="BH703" s="8" t="s">
        <v>108</v>
      </c>
      <c r="BI703" s="8" t="s">
        <v>124</v>
      </c>
      <c r="BJ703" s="10">
        <v>1.0</v>
      </c>
      <c r="BK703" s="10">
        <v>1.0</v>
      </c>
      <c r="BL703" s="8" t="s">
        <v>110</v>
      </c>
      <c r="BM703" s="10">
        <v>150.0</v>
      </c>
      <c r="BN703" s="10">
        <v>1.0</v>
      </c>
      <c r="BO703" s="10">
        <v>1.0</v>
      </c>
      <c r="BP703" s="8" t="s">
        <v>111</v>
      </c>
      <c r="BQ703" s="10">
        <v>20.0</v>
      </c>
      <c r="BR703" s="10">
        <v>1.0</v>
      </c>
      <c r="BS703" s="10">
        <v>1.0</v>
      </c>
      <c r="BT703" s="8" t="s">
        <v>112</v>
      </c>
      <c r="BU703" s="10">
        <v>20.0</v>
      </c>
      <c r="BV703" s="10">
        <v>1.0</v>
      </c>
      <c r="BW703" s="10">
        <v>1.0</v>
      </c>
      <c r="BX703" s="8" t="s">
        <v>113</v>
      </c>
      <c r="BY703" s="15" t="s">
        <v>2231</v>
      </c>
      <c r="BZ703" s="10">
        <v>1.0</v>
      </c>
      <c r="CA703" s="10">
        <v>1.0</v>
      </c>
      <c r="CB703" s="8" t="s">
        <v>114</v>
      </c>
      <c r="CC703" s="15" t="s">
        <v>139</v>
      </c>
      <c r="CD703" s="10">
        <v>1.0</v>
      </c>
      <c r="CE703" s="10">
        <v>1.0</v>
      </c>
      <c r="CF703" s="8" t="s">
        <v>116</v>
      </c>
      <c r="CG703" s="15" t="s">
        <v>117</v>
      </c>
      <c r="CH703" s="10">
        <v>1.0</v>
      </c>
      <c r="CI703" s="10">
        <v>1.0</v>
      </c>
      <c r="CJ703" s="8" t="s">
        <v>118</v>
      </c>
      <c r="CK703" s="88"/>
      <c r="CL703" s="10">
        <v>1.0</v>
      </c>
      <c r="CM703" s="10">
        <v>1.0</v>
      </c>
      <c r="CN703" s="8" t="s">
        <v>105</v>
      </c>
      <c r="CO703" s="10">
        <v>5.0</v>
      </c>
      <c r="CP703" s="8" t="s">
        <v>111</v>
      </c>
      <c r="CQ703" s="10">
        <v>20.0</v>
      </c>
      <c r="CR703" s="8" t="s">
        <v>112</v>
      </c>
      <c r="CS703" s="10">
        <v>15.0</v>
      </c>
    </row>
    <row r="704">
      <c r="A704" s="7">
        <v>34414.0</v>
      </c>
      <c r="B704" s="8" t="s">
        <v>93</v>
      </c>
      <c r="C704" s="9" t="s">
        <v>2240</v>
      </c>
      <c r="D704" s="8" t="s">
        <v>216</v>
      </c>
      <c r="E704" s="10">
        <v>1.0</v>
      </c>
      <c r="F704" s="10">
        <v>0.0</v>
      </c>
      <c r="G704" s="8" t="s">
        <v>96</v>
      </c>
      <c r="H704" s="11"/>
      <c r="I704" s="13" t="s">
        <v>2241</v>
      </c>
      <c r="J704" s="11"/>
      <c r="K704" s="11"/>
      <c r="L704" s="8" t="s">
        <v>97</v>
      </c>
      <c r="M704" s="11"/>
      <c r="N704" s="10">
        <v>0.0</v>
      </c>
      <c r="O704" s="10">
        <v>0.0</v>
      </c>
      <c r="P704" s="11"/>
      <c r="Q704" s="10">
        <v>0.0</v>
      </c>
      <c r="R704" s="10">
        <v>0.0</v>
      </c>
      <c r="S704" s="10">
        <v>0.0</v>
      </c>
      <c r="T704" s="10">
        <v>0.0</v>
      </c>
      <c r="U704" s="10">
        <v>0.0</v>
      </c>
      <c r="V704" s="10">
        <v>0.0</v>
      </c>
      <c r="W704" s="10">
        <v>1.0</v>
      </c>
      <c r="X704" s="11"/>
      <c r="Y704" s="11"/>
      <c r="Z704" s="12">
        <v>1.8</v>
      </c>
      <c r="AA704" s="13" t="s">
        <v>98</v>
      </c>
      <c r="AB704" s="11"/>
      <c r="AC704" s="11"/>
      <c r="AD704" s="32" t="s">
        <v>2242</v>
      </c>
      <c r="AE704" s="14"/>
      <c r="AF704" s="14"/>
      <c r="AG704" s="14"/>
      <c r="AH704" s="11"/>
      <c r="AI704" s="11"/>
      <c r="AJ704" s="11"/>
      <c r="AK704" s="11"/>
      <c r="AL704" s="11"/>
      <c r="AM704" s="10">
        <v>0.0</v>
      </c>
      <c r="AN704" s="8" t="s">
        <v>100</v>
      </c>
      <c r="AO704" s="8" t="s">
        <v>216</v>
      </c>
      <c r="AP704" s="10">
        <v>1.0</v>
      </c>
      <c r="AQ704" s="10">
        <v>1.0</v>
      </c>
      <c r="AR704" s="8" t="s">
        <v>102</v>
      </c>
      <c r="AS704" s="10">
        <v>197.0</v>
      </c>
      <c r="AT704" s="10">
        <v>1.0</v>
      </c>
      <c r="AU704" s="10">
        <v>1.0</v>
      </c>
      <c r="AV704" s="8" t="s">
        <v>103</v>
      </c>
      <c r="AW704" s="8" t="s">
        <v>1797</v>
      </c>
      <c r="AX704" s="10">
        <v>1.0</v>
      </c>
      <c r="AY704" s="10">
        <v>1.0</v>
      </c>
      <c r="AZ704" s="8" t="s">
        <v>105</v>
      </c>
      <c r="BA704" s="10">
        <v>15.0</v>
      </c>
      <c r="BB704" s="10">
        <v>1.0</v>
      </c>
      <c r="BC704" s="10">
        <v>1.0</v>
      </c>
      <c r="BD704" s="8" t="s">
        <v>106</v>
      </c>
      <c r="BE704" s="11"/>
      <c r="BF704" s="10">
        <v>1.0</v>
      </c>
      <c r="BG704" s="10">
        <v>1.0</v>
      </c>
      <c r="BH704" s="8" t="s">
        <v>108</v>
      </c>
      <c r="BI704" s="8" t="s">
        <v>124</v>
      </c>
      <c r="BJ704" s="10">
        <v>1.0</v>
      </c>
      <c r="BK704" s="10">
        <v>1.0</v>
      </c>
      <c r="BL704" s="8" t="s">
        <v>110</v>
      </c>
      <c r="BM704" s="10">
        <v>60.0</v>
      </c>
      <c r="BN704" s="10">
        <v>1.0</v>
      </c>
      <c r="BO704" s="10">
        <v>1.0</v>
      </c>
      <c r="BP704" s="8" t="s">
        <v>111</v>
      </c>
      <c r="BQ704" s="10">
        <v>36.0</v>
      </c>
      <c r="BR704" s="10">
        <v>1.0</v>
      </c>
      <c r="BS704" s="10">
        <v>1.0</v>
      </c>
      <c r="BT704" s="8" t="s">
        <v>112</v>
      </c>
      <c r="BU704" s="10">
        <v>26.0</v>
      </c>
      <c r="BV704" s="10">
        <v>1.0</v>
      </c>
      <c r="BW704" s="10">
        <v>1.0</v>
      </c>
      <c r="BX704" s="8" t="s">
        <v>113</v>
      </c>
      <c r="BY704" s="15" t="s">
        <v>2231</v>
      </c>
      <c r="BZ704" s="10">
        <v>1.0</v>
      </c>
      <c r="CA704" s="10">
        <v>1.0</v>
      </c>
      <c r="CB704" s="8" t="s">
        <v>114</v>
      </c>
      <c r="CC704" s="15" t="s">
        <v>131</v>
      </c>
      <c r="CD704" s="10">
        <v>1.0</v>
      </c>
      <c r="CE704" s="10">
        <v>1.0</v>
      </c>
      <c r="CF704" s="8" t="s">
        <v>116</v>
      </c>
      <c r="CG704" s="15" t="s">
        <v>115</v>
      </c>
      <c r="CH704" s="10">
        <v>1.0</v>
      </c>
      <c r="CI704" s="10">
        <v>1.0</v>
      </c>
      <c r="CJ704" s="8" t="s">
        <v>118</v>
      </c>
      <c r="CK704" s="88"/>
      <c r="CL704" s="10">
        <v>1.0</v>
      </c>
      <c r="CM704" s="10">
        <v>1.0</v>
      </c>
      <c r="CN704" s="8" t="s">
        <v>105</v>
      </c>
      <c r="CO704" s="10">
        <v>5.0</v>
      </c>
      <c r="CP704" s="8" t="s">
        <v>111</v>
      </c>
      <c r="CQ704" s="10">
        <v>20.0</v>
      </c>
      <c r="CR704" s="8" t="s">
        <v>112</v>
      </c>
      <c r="CS704" s="10">
        <v>15.0</v>
      </c>
    </row>
    <row r="705">
      <c r="A705" s="7">
        <v>34415.0</v>
      </c>
      <c r="B705" s="8" t="s">
        <v>93</v>
      </c>
      <c r="C705" s="9" t="s">
        <v>2243</v>
      </c>
      <c r="D705" s="8" t="s">
        <v>216</v>
      </c>
      <c r="E705" s="10">
        <v>1.0</v>
      </c>
      <c r="F705" s="10">
        <v>0.0</v>
      </c>
      <c r="G705" s="8" t="s">
        <v>96</v>
      </c>
      <c r="H705" s="11"/>
      <c r="I705" s="13" t="s">
        <v>2241</v>
      </c>
      <c r="J705" s="11"/>
      <c r="K705" s="11"/>
      <c r="L705" s="8" t="s">
        <v>97</v>
      </c>
      <c r="M705" s="11"/>
      <c r="N705" s="10">
        <v>0.0</v>
      </c>
      <c r="O705" s="10">
        <v>0.0</v>
      </c>
      <c r="P705" s="11"/>
      <c r="Q705" s="10">
        <v>0.0</v>
      </c>
      <c r="R705" s="10">
        <v>0.0</v>
      </c>
      <c r="S705" s="10">
        <v>0.0</v>
      </c>
      <c r="T705" s="10">
        <v>0.0</v>
      </c>
      <c r="U705" s="10">
        <v>0.0</v>
      </c>
      <c r="V705" s="10">
        <v>0.0</v>
      </c>
      <c r="W705" s="10">
        <v>1.0</v>
      </c>
      <c r="X705" s="11"/>
      <c r="Y705" s="11"/>
      <c r="Z705" s="12">
        <v>1.04</v>
      </c>
      <c r="AA705" s="13" t="s">
        <v>98</v>
      </c>
      <c r="AB705" s="11"/>
      <c r="AC705" s="11"/>
      <c r="AD705" s="32" t="s">
        <v>2244</v>
      </c>
      <c r="AE705" s="14"/>
      <c r="AF705" s="14"/>
      <c r="AG705" s="14"/>
      <c r="AH705" s="11"/>
      <c r="AI705" s="11"/>
      <c r="AJ705" s="11"/>
      <c r="AK705" s="11"/>
      <c r="AL705" s="11"/>
      <c r="AM705" s="10">
        <v>0.0</v>
      </c>
      <c r="AN705" s="8" t="s">
        <v>100</v>
      </c>
      <c r="AO705" s="8" t="s">
        <v>216</v>
      </c>
      <c r="AP705" s="10">
        <v>1.0</v>
      </c>
      <c r="AQ705" s="10">
        <v>1.0</v>
      </c>
      <c r="AR705" s="8" t="s">
        <v>102</v>
      </c>
      <c r="AS705" s="10">
        <v>492.0</v>
      </c>
      <c r="AT705" s="10">
        <v>1.0</v>
      </c>
      <c r="AU705" s="10">
        <v>1.0</v>
      </c>
      <c r="AV705" s="8" t="s">
        <v>103</v>
      </c>
      <c r="AW705" s="8" t="s">
        <v>1797</v>
      </c>
      <c r="AX705" s="10">
        <v>1.0</v>
      </c>
      <c r="AY705" s="10">
        <v>1.0</v>
      </c>
      <c r="AZ705" s="8" t="s">
        <v>105</v>
      </c>
      <c r="BA705" s="10">
        <v>13.0</v>
      </c>
      <c r="BB705" s="10">
        <v>1.0</v>
      </c>
      <c r="BC705" s="10">
        <v>1.0</v>
      </c>
      <c r="BD705" s="8" t="s">
        <v>106</v>
      </c>
      <c r="BE705" s="11"/>
      <c r="BF705" s="10">
        <v>1.0</v>
      </c>
      <c r="BG705" s="10">
        <v>1.0</v>
      </c>
      <c r="BH705" s="8" t="s">
        <v>108</v>
      </c>
      <c r="BI705" s="8" t="s">
        <v>124</v>
      </c>
      <c r="BJ705" s="10">
        <v>1.0</v>
      </c>
      <c r="BK705" s="10">
        <v>1.0</v>
      </c>
      <c r="BL705" s="8" t="s">
        <v>110</v>
      </c>
      <c r="BM705" s="10">
        <v>150.0</v>
      </c>
      <c r="BN705" s="10">
        <v>1.0</v>
      </c>
      <c r="BO705" s="10">
        <v>1.0</v>
      </c>
      <c r="BP705" s="8" t="s">
        <v>111</v>
      </c>
      <c r="BQ705" s="10">
        <v>20.0</v>
      </c>
      <c r="BR705" s="10">
        <v>1.0</v>
      </c>
      <c r="BS705" s="10">
        <v>1.0</v>
      </c>
      <c r="BT705" s="8" t="s">
        <v>112</v>
      </c>
      <c r="BU705" s="10">
        <v>20.0</v>
      </c>
      <c r="BV705" s="10">
        <v>1.0</v>
      </c>
      <c r="BW705" s="10">
        <v>1.0</v>
      </c>
      <c r="BX705" s="8" t="s">
        <v>113</v>
      </c>
      <c r="BY705" s="15" t="s">
        <v>2231</v>
      </c>
      <c r="BZ705" s="10">
        <v>1.0</v>
      </c>
      <c r="CA705" s="10">
        <v>1.0</v>
      </c>
      <c r="CB705" s="8" t="s">
        <v>114</v>
      </c>
      <c r="CC705" s="15" t="s">
        <v>139</v>
      </c>
      <c r="CD705" s="10">
        <v>1.0</v>
      </c>
      <c r="CE705" s="10">
        <v>1.0</v>
      </c>
      <c r="CF705" s="8" t="s">
        <v>116</v>
      </c>
      <c r="CG705" s="15" t="s">
        <v>117</v>
      </c>
      <c r="CH705" s="10">
        <v>1.0</v>
      </c>
      <c r="CI705" s="10">
        <v>1.0</v>
      </c>
      <c r="CJ705" s="8" t="s">
        <v>118</v>
      </c>
      <c r="CK705" s="11"/>
      <c r="CL705" s="10">
        <v>1.0</v>
      </c>
      <c r="CM705" s="10">
        <v>1.0</v>
      </c>
      <c r="CN705" s="8" t="s">
        <v>105</v>
      </c>
      <c r="CO705" s="10">
        <v>5.0</v>
      </c>
      <c r="CP705" s="8" t="s">
        <v>111</v>
      </c>
      <c r="CQ705" s="10">
        <v>20.0</v>
      </c>
      <c r="CR705" s="8" t="s">
        <v>112</v>
      </c>
      <c r="CS705" s="10">
        <v>15.0</v>
      </c>
    </row>
    <row r="706">
      <c r="A706" s="7">
        <v>34416.0</v>
      </c>
      <c r="B706" s="8" t="s">
        <v>93</v>
      </c>
      <c r="C706" s="9" t="s">
        <v>2245</v>
      </c>
      <c r="D706" s="8" t="s">
        <v>2121</v>
      </c>
      <c r="E706" s="10">
        <v>1.0</v>
      </c>
      <c r="F706" s="10">
        <v>0.0</v>
      </c>
      <c r="G706" s="8" t="s">
        <v>96</v>
      </c>
      <c r="H706" s="11"/>
      <c r="I706" s="13" t="s">
        <v>2246</v>
      </c>
      <c r="J706" s="11"/>
      <c r="K706" s="11"/>
      <c r="L706" s="8" t="s">
        <v>97</v>
      </c>
      <c r="M706" s="11"/>
      <c r="N706" s="10">
        <v>0.0</v>
      </c>
      <c r="O706" s="10">
        <v>0.0</v>
      </c>
      <c r="P706" s="11"/>
      <c r="Q706" s="10">
        <v>0.0</v>
      </c>
      <c r="R706" s="10">
        <v>0.0</v>
      </c>
      <c r="S706" s="10">
        <v>0.0</v>
      </c>
      <c r="T706" s="10">
        <v>0.0</v>
      </c>
      <c r="U706" s="10">
        <v>0.0</v>
      </c>
      <c r="V706" s="10">
        <v>0.0</v>
      </c>
      <c r="W706" s="10">
        <v>1.0</v>
      </c>
      <c r="X706" s="11"/>
      <c r="Y706" s="11"/>
      <c r="Z706" s="12">
        <v>1.8</v>
      </c>
      <c r="AA706" s="13" t="s">
        <v>98</v>
      </c>
      <c r="AB706" s="11"/>
      <c r="AC706" s="11"/>
      <c r="AD706" s="32" t="s">
        <v>2247</v>
      </c>
      <c r="AE706" s="14"/>
      <c r="AF706" s="14"/>
      <c r="AG706" s="14"/>
      <c r="AH706" s="11"/>
      <c r="AI706" s="11"/>
      <c r="AJ706" s="11"/>
      <c r="AK706" s="11"/>
      <c r="AL706" s="11"/>
      <c r="AM706" s="10">
        <v>0.0</v>
      </c>
      <c r="AN706" s="8" t="s">
        <v>100</v>
      </c>
      <c r="AO706" s="8" t="s">
        <v>2121</v>
      </c>
      <c r="AP706" s="10">
        <v>1.0</v>
      </c>
      <c r="AQ706" s="10">
        <v>1.0</v>
      </c>
      <c r="AR706" s="8" t="s">
        <v>102</v>
      </c>
      <c r="AS706" s="10">
        <v>197.0</v>
      </c>
      <c r="AT706" s="10">
        <v>1.0</v>
      </c>
      <c r="AU706" s="10">
        <v>1.0</v>
      </c>
      <c r="AV706" s="8" t="s">
        <v>103</v>
      </c>
      <c r="AW706" s="8" t="s">
        <v>1797</v>
      </c>
      <c r="AX706" s="10">
        <v>1.0</v>
      </c>
      <c r="AY706" s="10">
        <v>1.0</v>
      </c>
      <c r="AZ706" s="8" t="s">
        <v>105</v>
      </c>
      <c r="BA706" s="10">
        <v>15.0</v>
      </c>
      <c r="BB706" s="10">
        <v>1.0</v>
      </c>
      <c r="BC706" s="10">
        <v>1.0</v>
      </c>
      <c r="BD706" s="8" t="s">
        <v>106</v>
      </c>
      <c r="BE706" s="11"/>
      <c r="BF706" s="10">
        <v>1.0</v>
      </c>
      <c r="BG706" s="10">
        <v>1.0</v>
      </c>
      <c r="BH706" s="8" t="s">
        <v>108</v>
      </c>
      <c r="BI706" s="8" t="s">
        <v>124</v>
      </c>
      <c r="BJ706" s="10">
        <v>1.0</v>
      </c>
      <c r="BK706" s="10">
        <v>1.0</v>
      </c>
      <c r="BL706" s="8" t="s">
        <v>110</v>
      </c>
      <c r="BM706" s="10">
        <v>60.0</v>
      </c>
      <c r="BN706" s="10">
        <v>1.0</v>
      </c>
      <c r="BO706" s="10">
        <v>1.0</v>
      </c>
      <c r="BP706" s="8" t="s">
        <v>111</v>
      </c>
      <c r="BQ706" s="10">
        <v>36.0</v>
      </c>
      <c r="BR706" s="10">
        <v>1.0</v>
      </c>
      <c r="BS706" s="10">
        <v>1.0</v>
      </c>
      <c r="BT706" s="8" t="s">
        <v>112</v>
      </c>
      <c r="BU706" s="10">
        <v>26.0</v>
      </c>
      <c r="BV706" s="10">
        <v>1.0</v>
      </c>
      <c r="BW706" s="10">
        <v>1.0</v>
      </c>
      <c r="BX706" s="8" t="s">
        <v>113</v>
      </c>
      <c r="BY706" s="15" t="s">
        <v>2231</v>
      </c>
      <c r="BZ706" s="10">
        <v>1.0</v>
      </c>
      <c r="CA706" s="10">
        <v>1.0</v>
      </c>
      <c r="CB706" s="8" t="s">
        <v>114</v>
      </c>
      <c r="CC706" s="15" t="s">
        <v>131</v>
      </c>
      <c r="CD706" s="10">
        <v>1.0</v>
      </c>
      <c r="CE706" s="10">
        <v>1.0</v>
      </c>
      <c r="CF706" s="8" t="s">
        <v>116</v>
      </c>
      <c r="CG706" s="15" t="s">
        <v>115</v>
      </c>
      <c r="CH706" s="10">
        <v>1.0</v>
      </c>
      <c r="CI706" s="10">
        <v>1.0</v>
      </c>
      <c r="CJ706" s="8" t="s">
        <v>118</v>
      </c>
      <c r="CK706" s="11"/>
      <c r="CL706" s="10">
        <v>1.0</v>
      </c>
      <c r="CM706" s="10">
        <v>1.0</v>
      </c>
      <c r="CN706" s="8" t="s">
        <v>105</v>
      </c>
      <c r="CO706" s="10">
        <v>5.0</v>
      </c>
      <c r="CP706" s="8" t="s">
        <v>111</v>
      </c>
      <c r="CQ706" s="10">
        <v>20.0</v>
      </c>
      <c r="CR706" s="8" t="s">
        <v>112</v>
      </c>
      <c r="CS706" s="10">
        <v>15.0</v>
      </c>
    </row>
    <row r="707">
      <c r="A707" s="7">
        <v>34417.0</v>
      </c>
      <c r="B707" s="8" t="s">
        <v>93</v>
      </c>
      <c r="C707" s="9" t="s">
        <v>2248</v>
      </c>
      <c r="D707" s="8" t="s">
        <v>2121</v>
      </c>
      <c r="E707" s="10">
        <v>1.0</v>
      </c>
      <c r="F707" s="10">
        <v>0.0</v>
      </c>
      <c r="G707" s="8" t="s">
        <v>96</v>
      </c>
      <c r="H707" s="11"/>
      <c r="I707" s="13" t="s">
        <v>2246</v>
      </c>
      <c r="J707" s="11"/>
      <c r="K707" s="11"/>
      <c r="L707" s="8" t="s">
        <v>97</v>
      </c>
      <c r="M707" s="11"/>
      <c r="N707" s="10">
        <v>0.0</v>
      </c>
      <c r="O707" s="10">
        <v>0.0</v>
      </c>
      <c r="P707" s="11"/>
      <c r="Q707" s="10">
        <v>0.0</v>
      </c>
      <c r="R707" s="10">
        <v>0.0</v>
      </c>
      <c r="S707" s="10">
        <v>0.0</v>
      </c>
      <c r="T707" s="10">
        <v>0.0</v>
      </c>
      <c r="U707" s="10">
        <v>0.0</v>
      </c>
      <c r="V707" s="10">
        <v>0.0</v>
      </c>
      <c r="W707" s="10">
        <v>1.0</v>
      </c>
      <c r="X707" s="11"/>
      <c r="Y707" s="11"/>
      <c r="Z707" s="12">
        <v>1.04</v>
      </c>
      <c r="AA707" s="13" t="s">
        <v>98</v>
      </c>
      <c r="AB707" s="11"/>
      <c r="AC707" s="11"/>
      <c r="AD707" s="32" t="s">
        <v>2249</v>
      </c>
      <c r="AE707" s="14"/>
      <c r="AF707" s="14"/>
      <c r="AG707" s="14"/>
      <c r="AH707" s="11"/>
      <c r="AI707" s="11"/>
      <c r="AJ707" s="11"/>
      <c r="AK707" s="11"/>
      <c r="AL707" s="11"/>
      <c r="AM707" s="10">
        <v>0.0</v>
      </c>
      <c r="AN707" s="8" t="s">
        <v>100</v>
      </c>
      <c r="AO707" s="8" t="s">
        <v>2121</v>
      </c>
      <c r="AP707" s="10">
        <v>1.0</v>
      </c>
      <c r="AQ707" s="10">
        <v>1.0</v>
      </c>
      <c r="AR707" s="8" t="s">
        <v>102</v>
      </c>
      <c r="AS707" s="10">
        <v>492.0</v>
      </c>
      <c r="AT707" s="10">
        <v>1.0</v>
      </c>
      <c r="AU707" s="10">
        <v>1.0</v>
      </c>
      <c r="AV707" s="8" t="s">
        <v>103</v>
      </c>
      <c r="AW707" s="8" t="s">
        <v>1797</v>
      </c>
      <c r="AX707" s="10">
        <v>1.0</v>
      </c>
      <c r="AY707" s="10">
        <v>1.0</v>
      </c>
      <c r="AZ707" s="8" t="s">
        <v>105</v>
      </c>
      <c r="BA707" s="10">
        <v>13.0</v>
      </c>
      <c r="BB707" s="10">
        <v>1.0</v>
      </c>
      <c r="BC707" s="10">
        <v>1.0</v>
      </c>
      <c r="BD707" s="8" t="s">
        <v>106</v>
      </c>
      <c r="BE707" s="11"/>
      <c r="BF707" s="10">
        <v>1.0</v>
      </c>
      <c r="BG707" s="10">
        <v>1.0</v>
      </c>
      <c r="BH707" s="8" t="s">
        <v>108</v>
      </c>
      <c r="BI707" s="8" t="s">
        <v>124</v>
      </c>
      <c r="BJ707" s="10">
        <v>1.0</v>
      </c>
      <c r="BK707" s="10">
        <v>1.0</v>
      </c>
      <c r="BL707" s="8" t="s">
        <v>110</v>
      </c>
      <c r="BM707" s="10">
        <v>150.0</v>
      </c>
      <c r="BN707" s="10">
        <v>1.0</v>
      </c>
      <c r="BO707" s="10">
        <v>1.0</v>
      </c>
      <c r="BP707" s="8" t="s">
        <v>111</v>
      </c>
      <c r="BQ707" s="10">
        <v>20.0</v>
      </c>
      <c r="BR707" s="10">
        <v>1.0</v>
      </c>
      <c r="BS707" s="10">
        <v>1.0</v>
      </c>
      <c r="BT707" s="8" t="s">
        <v>112</v>
      </c>
      <c r="BU707" s="10">
        <v>20.0</v>
      </c>
      <c r="BV707" s="10">
        <v>1.0</v>
      </c>
      <c r="BW707" s="10">
        <v>1.0</v>
      </c>
      <c r="BX707" s="8" t="s">
        <v>113</v>
      </c>
      <c r="BY707" s="15" t="s">
        <v>2231</v>
      </c>
      <c r="BZ707" s="10">
        <v>1.0</v>
      </c>
      <c r="CA707" s="10">
        <v>1.0</v>
      </c>
      <c r="CB707" s="8" t="s">
        <v>114</v>
      </c>
      <c r="CC707" s="15" t="s">
        <v>139</v>
      </c>
      <c r="CD707" s="10">
        <v>1.0</v>
      </c>
      <c r="CE707" s="10">
        <v>1.0</v>
      </c>
      <c r="CF707" s="8" t="s">
        <v>116</v>
      </c>
      <c r="CG707" s="15" t="s">
        <v>117</v>
      </c>
      <c r="CH707" s="10">
        <v>1.0</v>
      </c>
      <c r="CI707" s="10">
        <v>1.0</v>
      </c>
      <c r="CJ707" s="8" t="s">
        <v>118</v>
      </c>
      <c r="CK707" s="11"/>
      <c r="CL707" s="10">
        <v>1.0</v>
      </c>
      <c r="CM707" s="10">
        <v>1.0</v>
      </c>
      <c r="CN707" s="8" t="s">
        <v>105</v>
      </c>
      <c r="CO707" s="10">
        <v>5.0</v>
      </c>
      <c r="CP707" s="8" t="s">
        <v>111</v>
      </c>
      <c r="CQ707" s="10">
        <v>20.0</v>
      </c>
      <c r="CR707" s="8" t="s">
        <v>112</v>
      </c>
      <c r="CS707" s="10">
        <v>15.0</v>
      </c>
    </row>
    <row r="708">
      <c r="A708" s="7">
        <v>17349.0</v>
      </c>
      <c r="B708" s="8" t="s">
        <v>93</v>
      </c>
      <c r="C708" s="9" t="s">
        <v>2250</v>
      </c>
      <c r="D708" s="8" t="s">
        <v>2251</v>
      </c>
      <c r="E708" s="10">
        <v>1.0</v>
      </c>
      <c r="F708" s="10">
        <v>0.0</v>
      </c>
      <c r="G708" s="8" t="s">
        <v>96</v>
      </c>
      <c r="H708" s="11"/>
      <c r="I708" s="13" t="s">
        <v>2251</v>
      </c>
      <c r="J708" s="11"/>
      <c r="K708" s="11"/>
      <c r="L708" s="8" t="s">
        <v>97</v>
      </c>
      <c r="M708" s="11"/>
      <c r="N708" s="10">
        <v>1.0</v>
      </c>
      <c r="O708" s="10">
        <v>1.0</v>
      </c>
      <c r="P708" s="11"/>
      <c r="Q708" s="10">
        <v>0.0</v>
      </c>
      <c r="R708" s="10">
        <v>0.0</v>
      </c>
      <c r="S708" s="10">
        <v>0.0</v>
      </c>
      <c r="T708" s="10">
        <v>0.0</v>
      </c>
      <c r="U708" s="10">
        <v>0.0</v>
      </c>
      <c r="V708" s="10">
        <v>0.0</v>
      </c>
      <c r="W708" s="10">
        <v>0.0</v>
      </c>
      <c r="X708" s="11"/>
      <c r="Y708" s="11"/>
      <c r="Z708" s="12">
        <v>1.9</v>
      </c>
      <c r="AA708" s="13" t="s">
        <v>98</v>
      </c>
      <c r="AB708" s="11"/>
      <c r="AC708" s="11"/>
      <c r="AD708" s="13" t="s">
        <v>2252</v>
      </c>
      <c r="AE708" s="14"/>
      <c r="AF708" s="14"/>
      <c r="AG708" s="14"/>
      <c r="AH708" s="11"/>
      <c r="AI708" s="11"/>
      <c r="AJ708" s="11"/>
      <c r="AK708" s="11"/>
      <c r="AL708" s="11"/>
      <c r="AM708" s="10">
        <v>0.0</v>
      </c>
      <c r="AN708" s="8" t="s">
        <v>100</v>
      </c>
      <c r="AO708" s="8" t="s">
        <v>202</v>
      </c>
      <c r="AP708" s="10">
        <v>1.0</v>
      </c>
      <c r="AQ708" s="10">
        <v>1.0</v>
      </c>
      <c r="AR708" s="8" t="s">
        <v>102</v>
      </c>
      <c r="AS708" s="10">
        <v>229.0</v>
      </c>
      <c r="AT708" s="10">
        <v>1.0</v>
      </c>
      <c r="AU708" s="10">
        <v>1.0</v>
      </c>
      <c r="AV708" s="8" t="s">
        <v>103</v>
      </c>
      <c r="AW708" s="8" t="s">
        <v>276</v>
      </c>
      <c r="AX708" s="10">
        <v>1.0</v>
      </c>
      <c r="AY708" s="10">
        <v>1.0</v>
      </c>
      <c r="AZ708" s="8" t="s">
        <v>105</v>
      </c>
      <c r="BA708" s="10">
        <v>13.0</v>
      </c>
      <c r="BB708" s="10">
        <v>1.0</v>
      </c>
      <c r="BC708" s="10">
        <v>1.0</v>
      </c>
      <c r="BD708" s="8" t="s">
        <v>106</v>
      </c>
      <c r="BE708" s="8" t="s">
        <v>296</v>
      </c>
      <c r="BF708" s="10">
        <v>1.0</v>
      </c>
      <c r="BG708" s="10">
        <v>1.0</v>
      </c>
      <c r="BH708" s="8" t="s">
        <v>108</v>
      </c>
      <c r="BI708" s="8" t="s">
        <v>124</v>
      </c>
      <c r="BJ708" s="10">
        <v>1.0</v>
      </c>
      <c r="BK708" s="10">
        <v>1.0</v>
      </c>
      <c r="BL708" s="8" t="s">
        <v>110</v>
      </c>
      <c r="BM708" s="10">
        <v>70.0</v>
      </c>
      <c r="BN708" s="10">
        <v>1.0</v>
      </c>
      <c r="BO708" s="10">
        <v>1.0</v>
      </c>
      <c r="BP708" s="8" t="s">
        <v>111</v>
      </c>
      <c r="BQ708" s="10">
        <v>39.0</v>
      </c>
      <c r="BR708" s="10">
        <v>1.0</v>
      </c>
      <c r="BS708" s="10">
        <v>1.0</v>
      </c>
      <c r="BT708" s="8" t="s">
        <v>112</v>
      </c>
      <c r="BU708" s="10">
        <v>20.0</v>
      </c>
      <c r="BV708" s="10">
        <v>1.0</v>
      </c>
      <c r="BW708" s="10">
        <v>1.0</v>
      </c>
      <c r="BX708" s="8" t="s">
        <v>113</v>
      </c>
      <c r="BY708" s="15" t="s">
        <v>2253</v>
      </c>
      <c r="BZ708" s="10">
        <v>1.0</v>
      </c>
      <c r="CA708" s="10">
        <v>1.0</v>
      </c>
      <c r="CB708" s="8" t="s">
        <v>114</v>
      </c>
      <c r="CC708" s="15" t="s">
        <v>131</v>
      </c>
      <c r="CD708" s="10">
        <v>1.0</v>
      </c>
      <c r="CE708" s="10">
        <v>1.0</v>
      </c>
      <c r="CF708" s="8" t="s">
        <v>116</v>
      </c>
      <c r="CG708" s="15" t="s">
        <v>117</v>
      </c>
      <c r="CH708" s="10">
        <v>1.0</v>
      </c>
      <c r="CI708" s="10">
        <v>1.0</v>
      </c>
      <c r="CJ708" s="8" t="s">
        <v>118</v>
      </c>
      <c r="CK708" s="15" t="s">
        <v>117</v>
      </c>
      <c r="CL708" s="10">
        <v>1.0</v>
      </c>
      <c r="CM708" s="10">
        <v>1.0</v>
      </c>
      <c r="CN708" s="8" t="s">
        <v>105</v>
      </c>
      <c r="CO708" s="10">
        <v>5.0</v>
      </c>
      <c r="CP708" s="8" t="s">
        <v>111</v>
      </c>
      <c r="CQ708" s="10">
        <v>32.0</v>
      </c>
      <c r="CR708" s="8" t="s">
        <v>112</v>
      </c>
      <c r="CS708" s="10">
        <v>20.0</v>
      </c>
    </row>
    <row r="709">
      <c r="A709" s="7">
        <v>17352.0</v>
      </c>
      <c r="B709" s="8" t="s">
        <v>93</v>
      </c>
      <c r="C709" s="9" t="s">
        <v>2254</v>
      </c>
      <c r="D709" s="8" t="s">
        <v>2255</v>
      </c>
      <c r="E709" s="10">
        <v>1.0</v>
      </c>
      <c r="F709" s="10">
        <v>0.0</v>
      </c>
      <c r="G709" s="8" t="s">
        <v>96</v>
      </c>
      <c r="H709" s="11"/>
      <c r="I709" s="13" t="s">
        <v>2255</v>
      </c>
      <c r="J709" s="11"/>
      <c r="K709" s="11"/>
      <c r="L709" s="8" t="s">
        <v>97</v>
      </c>
      <c r="M709" s="11"/>
      <c r="N709" s="10">
        <v>1.0</v>
      </c>
      <c r="O709" s="10">
        <v>554.0</v>
      </c>
      <c r="P709" s="11"/>
      <c r="Q709" s="10">
        <v>0.0</v>
      </c>
      <c r="R709" s="10">
        <v>0.0</v>
      </c>
      <c r="S709" s="10">
        <v>0.0</v>
      </c>
      <c r="T709" s="10">
        <v>0.0</v>
      </c>
      <c r="U709" s="10">
        <v>0.0</v>
      </c>
      <c r="V709" s="10">
        <v>0.0</v>
      </c>
      <c r="W709" s="10">
        <v>0.0</v>
      </c>
      <c r="X709" s="11"/>
      <c r="Y709" s="11"/>
      <c r="Z709" s="12">
        <v>1.9</v>
      </c>
      <c r="AA709" s="13" t="s">
        <v>98</v>
      </c>
      <c r="AB709" s="11"/>
      <c r="AC709" s="11"/>
      <c r="AD709" s="13" t="s">
        <v>2256</v>
      </c>
      <c r="AE709" s="14"/>
      <c r="AF709" s="14"/>
      <c r="AG709" s="14"/>
      <c r="AH709" s="11"/>
      <c r="AI709" s="11"/>
      <c r="AJ709" s="11"/>
      <c r="AK709" s="11"/>
      <c r="AL709" s="11"/>
      <c r="AM709" s="10">
        <v>0.0</v>
      </c>
      <c r="AN709" s="8" t="s">
        <v>100</v>
      </c>
      <c r="AO709" s="8" t="s">
        <v>880</v>
      </c>
      <c r="AP709" s="10">
        <v>1.0</v>
      </c>
      <c r="AQ709" s="10">
        <v>1.0</v>
      </c>
      <c r="AR709" s="8" t="s">
        <v>102</v>
      </c>
      <c r="AS709" s="10">
        <v>229.0</v>
      </c>
      <c r="AT709" s="10">
        <v>1.0</v>
      </c>
      <c r="AU709" s="10">
        <v>1.0</v>
      </c>
      <c r="AV709" s="8" t="s">
        <v>103</v>
      </c>
      <c r="AW709" s="8" t="s">
        <v>276</v>
      </c>
      <c r="AX709" s="10">
        <v>1.0</v>
      </c>
      <c r="AY709" s="10">
        <v>1.0</v>
      </c>
      <c r="AZ709" s="8" t="s">
        <v>105</v>
      </c>
      <c r="BA709" s="10">
        <v>13.0</v>
      </c>
      <c r="BB709" s="10">
        <v>1.0</v>
      </c>
      <c r="BC709" s="10">
        <v>1.0</v>
      </c>
      <c r="BD709" s="8" t="s">
        <v>106</v>
      </c>
      <c r="BE709" s="8" t="s">
        <v>296</v>
      </c>
      <c r="BF709" s="10">
        <v>1.0</v>
      </c>
      <c r="BG709" s="10">
        <v>1.0</v>
      </c>
      <c r="BH709" s="8" t="s">
        <v>108</v>
      </c>
      <c r="BI709" s="8" t="s">
        <v>124</v>
      </c>
      <c r="BJ709" s="10">
        <v>1.0</v>
      </c>
      <c r="BK709" s="10">
        <v>1.0</v>
      </c>
      <c r="BL709" s="8" t="s">
        <v>110</v>
      </c>
      <c r="BM709" s="10">
        <v>70.0</v>
      </c>
      <c r="BN709" s="10">
        <v>1.0</v>
      </c>
      <c r="BO709" s="10">
        <v>1.0</v>
      </c>
      <c r="BP709" s="8" t="s">
        <v>111</v>
      </c>
      <c r="BQ709" s="10">
        <v>39.0</v>
      </c>
      <c r="BR709" s="10">
        <v>1.0</v>
      </c>
      <c r="BS709" s="10">
        <v>1.0</v>
      </c>
      <c r="BT709" s="8" t="s">
        <v>112</v>
      </c>
      <c r="BU709" s="10">
        <v>20.0</v>
      </c>
      <c r="BV709" s="10">
        <v>1.0</v>
      </c>
      <c r="BW709" s="10">
        <v>1.0</v>
      </c>
      <c r="BX709" s="8" t="s">
        <v>113</v>
      </c>
      <c r="BY709" s="15" t="s">
        <v>2253</v>
      </c>
      <c r="BZ709" s="10">
        <v>1.0</v>
      </c>
      <c r="CA709" s="10">
        <v>1.0</v>
      </c>
      <c r="CB709" s="8" t="s">
        <v>114</v>
      </c>
      <c r="CC709" s="15" t="s">
        <v>131</v>
      </c>
      <c r="CD709" s="10">
        <v>1.0</v>
      </c>
      <c r="CE709" s="10">
        <v>1.0</v>
      </c>
      <c r="CF709" s="8" t="s">
        <v>116</v>
      </c>
      <c r="CG709" s="15" t="s">
        <v>117</v>
      </c>
      <c r="CH709" s="10">
        <v>1.0</v>
      </c>
      <c r="CI709" s="10">
        <v>1.0</v>
      </c>
      <c r="CJ709" s="8" t="s">
        <v>118</v>
      </c>
      <c r="CK709" s="15" t="s">
        <v>117</v>
      </c>
      <c r="CL709" s="10">
        <v>1.0</v>
      </c>
      <c r="CM709" s="10">
        <v>1.0</v>
      </c>
      <c r="CN709" s="8" t="s">
        <v>105</v>
      </c>
      <c r="CO709" s="10">
        <v>5.0</v>
      </c>
      <c r="CP709" s="8" t="s">
        <v>111</v>
      </c>
      <c r="CQ709" s="10">
        <v>32.0</v>
      </c>
      <c r="CR709" s="8" t="s">
        <v>112</v>
      </c>
      <c r="CS709" s="10">
        <v>20.0</v>
      </c>
    </row>
    <row r="710">
      <c r="A710" s="7">
        <v>17355.0</v>
      </c>
      <c r="B710" s="8" t="s">
        <v>93</v>
      </c>
      <c r="C710" s="9" t="s">
        <v>2257</v>
      </c>
      <c r="D710" s="8" t="s">
        <v>2258</v>
      </c>
      <c r="E710" s="10">
        <v>1.0</v>
      </c>
      <c r="F710" s="10">
        <v>0.0</v>
      </c>
      <c r="G710" s="8" t="s">
        <v>96</v>
      </c>
      <c r="H710" s="11"/>
      <c r="I710" s="13" t="s">
        <v>2258</v>
      </c>
      <c r="J710" s="11"/>
      <c r="K710" s="11"/>
      <c r="L710" s="8" t="s">
        <v>97</v>
      </c>
      <c r="M710" s="11"/>
      <c r="N710" s="10">
        <v>1.0</v>
      </c>
      <c r="O710" s="10">
        <v>12.0</v>
      </c>
      <c r="P710" s="11"/>
      <c r="Q710" s="10">
        <v>0.0</v>
      </c>
      <c r="R710" s="10">
        <v>0.0</v>
      </c>
      <c r="S710" s="10">
        <v>0.0</v>
      </c>
      <c r="T710" s="10">
        <v>0.0</v>
      </c>
      <c r="U710" s="10">
        <v>0.0</v>
      </c>
      <c r="V710" s="10">
        <v>0.0</v>
      </c>
      <c r="W710" s="10">
        <v>0.0</v>
      </c>
      <c r="X710" s="11"/>
      <c r="Y710" s="11"/>
      <c r="Z710" s="12">
        <v>1.9</v>
      </c>
      <c r="AA710" s="13" t="s">
        <v>98</v>
      </c>
      <c r="AB710" s="11"/>
      <c r="AC710" s="11"/>
      <c r="AD710" s="13" t="s">
        <v>2259</v>
      </c>
      <c r="AE710" s="14"/>
      <c r="AF710" s="14"/>
      <c r="AG710" s="14"/>
      <c r="AH710" s="11"/>
      <c r="AI710" s="11"/>
      <c r="AJ710" s="11"/>
      <c r="AK710" s="11"/>
      <c r="AL710" s="11"/>
      <c r="AM710" s="10">
        <v>0.0</v>
      </c>
      <c r="AN710" s="8" t="s">
        <v>100</v>
      </c>
      <c r="AO710" s="8" t="s">
        <v>2260</v>
      </c>
      <c r="AP710" s="10">
        <v>1.0</v>
      </c>
      <c r="AQ710" s="10">
        <v>1.0</v>
      </c>
      <c r="AR710" s="8" t="s">
        <v>102</v>
      </c>
      <c r="AS710" s="10">
        <v>229.0</v>
      </c>
      <c r="AT710" s="10">
        <v>1.0</v>
      </c>
      <c r="AU710" s="10">
        <v>1.0</v>
      </c>
      <c r="AV710" s="8" t="s">
        <v>103</v>
      </c>
      <c r="AW710" s="8" t="s">
        <v>276</v>
      </c>
      <c r="AX710" s="10">
        <v>1.0</v>
      </c>
      <c r="AY710" s="10">
        <v>1.0</v>
      </c>
      <c r="AZ710" s="8" t="s">
        <v>105</v>
      </c>
      <c r="BA710" s="10">
        <v>13.0</v>
      </c>
      <c r="BB710" s="10">
        <v>1.0</v>
      </c>
      <c r="BC710" s="10">
        <v>1.0</v>
      </c>
      <c r="BD710" s="8" t="s">
        <v>106</v>
      </c>
      <c r="BE710" s="8" t="s">
        <v>296</v>
      </c>
      <c r="BF710" s="10">
        <v>1.0</v>
      </c>
      <c r="BG710" s="10">
        <v>1.0</v>
      </c>
      <c r="BH710" s="8" t="s">
        <v>108</v>
      </c>
      <c r="BI710" s="8" t="s">
        <v>124</v>
      </c>
      <c r="BJ710" s="10">
        <v>1.0</v>
      </c>
      <c r="BK710" s="10">
        <v>1.0</v>
      </c>
      <c r="BL710" s="8" t="s">
        <v>110</v>
      </c>
      <c r="BM710" s="10">
        <v>70.0</v>
      </c>
      <c r="BN710" s="10">
        <v>1.0</v>
      </c>
      <c r="BO710" s="10">
        <v>1.0</v>
      </c>
      <c r="BP710" s="8" t="s">
        <v>111</v>
      </c>
      <c r="BQ710" s="10">
        <v>39.0</v>
      </c>
      <c r="BR710" s="10">
        <v>1.0</v>
      </c>
      <c r="BS710" s="10">
        <v>1.0</v>
      </c>
      <c r="BT710" s="8" t="s">
        <v>112</v>
      </c>
      <c r="BU710" s="10">
        <v>20.0</v>
      </c>
      <c r="BV710" s="10">
        <v>1.0</v>
      </c>
      <c r="BW710" s="10">
        <v>1.0</v>
      </c>
      <c r="BX710" s="8" t="s">
        <v>113</v>
      </c>
      <c r="BY710" s="15" t="s">
        <v>2253</v>
      </c>
      <c r="BZ710" s="10">
        <v>1.0</v>
      </c>
      <c r="CA710" s="10">
        <v>1.0</v>
      </c>
      <c r="CB710" s="8" t="s">
        <v>114</v>
      </c>
      <c r="CC710" s="15" t="s">
        <v>131</v>
      </c>
      <c r="CD710" s="10">
        <v>1.0</v>
      </c>
      <c r="CE710" s="10">
        <v>1.0</v>
      </c>
      <c r="CF710" s="8" t="s">
        <v>116</v>
      </c>
      <c r="CG710" s="15" t="s">
        <v>117</v>
      </c>
      <c r="CH710" s="10">
        <v>1.0</v>
      </c>
      <c r="CI710" s="10">
        <v>1.0</v>
      </c>
      <c r="CJ710" s="8" t="s">
        <v>118</v>
      </c>
      <c r="CK710" s="15" t="s">
        <v>117</v>
      </c>
      <c r="CL710" s="10">
        <v>1.0</v>
      </c>
      <c r="CM710" s="10">
        <v>1.0</v>
      </c>
      <c r="CN710" s="8" t="s">
        <v>105</v>
      </c>
      <c r="CO710" s="10">
        <v>5.0</v>
      </c>
      <c r="CP710" s="8" t="s">
        <v>111</v>
      </c>
      <c r="CQ710" s="10">
        <v>32.0</v>
      </c>
      <c r="CR710" s="8" t="s">
        <v>112</v>
      </c>
      <c r="CS710" s="10">
        <v>20.0</v>
      </c>
    </row>
    <row r="711">
      <c r="A711" s="7">
        <v>17358.0</v>
      </c>
      <c r="B711" s="8" t="s">
        <v>93</v>
      </c>
      <c r="C711" s="9" t="s">
        <v>2261</v>
      </c>
      <c r="D711" s="8" t="s">
        <v>1620</v>
      </c>
      <c r="E711" s="10">
        <v>1.0</v>
      </c>
      <c r="F711" s="10">
        <v>0.0</v>
      </c>
      <c r="G711" s="8" t="s">
        <v>96</v>
      </c>
      <c r="H711" s="11"/>
      <c r="I711" s="13" t="s">
        <v>1620</v>
      </c>
      <c r="J711" s="11"/>
      <c r="K711" s="11"/>
      <c r="L711" s="8" t="s">
        <v>97</v>
      </c>
      <c r="M711" s="11"/>
      <c r="N711" s="10">
        <v>1.0</v>
      </c>
      <c r="O711" s="10">
        <v>92.0</v>
      </c>
      <c r="P711" s="11"/>
      <c r="Q711" s="10">
        <v>0.0</v>
      </c>
      <c r="R711" s="10">
        <v>0.0</v>
      </c>
      <c r="S711" s="10">
        <v>0.0</v>
      </c>
      <c r="T711" s="10">
        <v>0.0</v>
      </c>
      <c r="U711" s="10">
        <v>0.0</v>
      </c>
      <c r="V711" s="10">
        <v>0.0</v>
      </c>
      <c r="W711" s="10">
        <v>0.0</v>
      </c>
      <c r="X711" s="11"/>
      <c r="Y711" s="11"/>
      <c r="Z711" s="12">
        <v>1.9</v>
      </c>
      <c r="AA711" s="13" t="s">
        <v>98</v>
      </c>
      <c r="AB711" s="11"/>
      <c r="AC711" s="11"/>
      <c r="AD711" s="13" t="s">
        <v>2262</v>
      </c>
      <c r="AE711" s="14"/>
      <c r="AF711" s="14"/>
      <c r="AG711" s="14"/>
      <c r="AH711" s="11"/>
      <c r="AI711" s="11"/>
      <c r="AJ711" s="11"/>
      <c r="AK711" s="11"/>
      <c r="AL711" s="11"/>
      <c r="AM711" s="10">
        <v>0.0</v>
      </c>
      <c r="AN711" s="8" t="s">
        <v>100</v>
      </c>
      <c r="AO711" s="8" t="s">
        <v>888</v>
      </c>
      <c r="AP711" s="10">
        <v>1.0</v>
      </c>
      <c r="AQ711" s="10">
        <v>1.0</v>
      </c>
      <c r="AR711" s="8" t="s">
        <v>102</v>
      </c>
      <c r="AS711" s="10">
        <v>229.0</v>
      </c>
      <c r="AT711" s="10">
        <v>1.0</v>
      </c>
      <c r="AU711" s="10">
        <v>1.0</v>
      </c>
      <c r="AV711" s="8" t="s">
        <v>103</v>
      </c>
      <c r="AW711" s="8" t="s">
        <v>276</v>
      </c>
      <c r="AX711" s="10">
        <v>1.0</v>
      </c>
      <c r="AY711" s="10">
        <v>1.0</v>
      </c>
      <c r="AZ711" s="8" t="s">
        <v>105</v>
      </c>
      <c r="BA711" s="10">
        <v>13.0</v>
      </c>
      <c r="BB711" s="10">
        <v>1.0</v>
      </c>
      <c r="BC711" s="10">
        <v>1.0</v>
      </c>
      <c r="BD711" s="8" t="s">
        <v>106</v>
      </c>
      <c r="BE711" s="8" t="s">
        <v>296</v>
      </c>
      <c r="BF711" s="10">
        <v>1.0</v>
      </c>
      <c r="BG711" s="10">
        <v>1.0</v>
      </c>
      <c r="BH711" s="8" t="s">
        <v>108</v>
      </c>
      <c r="BI711" s="8" t="s">
        <v>124</v>
      </c>
      <c r="BJ711" s="10">
        <v>1.0</v>
      </c>
      <c r="BK711" s="10">
        <v>1.0</v>
      </c>
      <c r="BL711" s="8" t="s">
        <v>110</v>
      </c>
      <c r="BM711" s="10">
        <v>70.0</v>
      </c>
      <c r="BN711" s="10">
        <v>1.0</v>
      </c>
      <c r="BO711" s="10">
        <v>1.0</v>
      </c>
      <c r="BP711" s="8" t="s">
        <v>111</v>
      </c>
      <c r="BQ711" s="10">
        <v>39.0</v>
      </c>
      <c r="BR711" s="10">
        <v>1.0</v>
      </c>
      <c r="BS711" s="10">
        <v>1.0</v>
      </c>
      <c r="BT711" s="8" t="s">
        <v>112</v>
      </c>
      <c r="BU711" s="10">
        <v>20.0</v>
      </c>
      <c r="BV711" s="10">
        <v>1.0</v>
      </c>
      <c r="BW711" s="10">
        <v>1.0</v>
      </c>
      <c r="BX711" s="8" t="s">
        <v>113</v>
      </c>
      <c r="BY711" s="15" t="s">
        <v>2253</v>
      </c>
      <c r="BZ711" s="10">
        <v>1.0</v>
      </c>
      <c r="CA711" s="10">
        <v>1.0</v>
      </c>
      <c r="CB711" s="8" t="s">
        <v>114</v>
      </c>
      <c r="CC711" s="15" t="s">
        <v>131</v>
      </c>
      <c r="CD711" s="10">
        <v>1.0</v>
      </c>
      <c r="CE711" s="10">
        <v>1.0</v>
      </c>
      <c r="CF711" s="8" t="s">
        <v>116</v>
      </c>
      <c r="CG711" s="15" t="s">
        <v>117</v>
      </c>
      <c r="CH711" s="10">
        <v>1.0</v>
      </c>
      <c r="CI711" s="10">
        <v>1.0</v>
      </c>
      <c r="CJ711" s="8" t="s">
        <v>118</v>
      </c>
      <c r="CK711" s="15" t="s">
        <v>117</v>
      </c>
      <c r="CL711" s="10">
        <v>1.0</v>
      </c>
      <c r="CM711" s="10">
        <v>1.0</v>
      </c>
      <c r="CN711" s="8" t="s">
        <v>105</v>
      </c>
      <c r="CO711" s="10">
        <v>5.0</v>
      </c>
      <c r="CP711" s="8" t="s">
        <v>111</v>
      </c>
      <c r="CQ711" s="10">
        <v>32.0</v>
      </c>
      <c r="CR711" s="8" t="s">
        <v>112</v>
      </c>
      <c r="CS711" s="10">
        <v>20.0</v>
      </c>
    </row>
    <row r="712">
      <c r="A712" s="7">
        <v>6421.0</v>
      </c>
      <c r="B712" s="8" t="s">
        <v>93</v>
      </c>
      <c r="C712" s="9" t="s">
        <v>2263</v>
      </c>
      <c r="D712" s="8" t="s">
        <v>2264</v>
      </c>
      <c r="E712" s="10">
        <v>1.0</v>
      </c>
      <c r="F712" s="10">
        <v>0.0</v>
      </c>
      <c r="G712" s="8" t="s">
        <v>96</v>
      </c>
      <c r="H712" s="11"/>
      <c r="I712" s="13" t="s">
        <v>156</v>
      </c>
      <c r="J712" s="11"/>
      <c r="K712" s="11"/>
      <c r="L712" s="8" t="s">
        <v>97</v>
      </c>
      <c r="M712" s="11"/>
      <c r="N712" s="10">
        <v>1.0</v>
      </c>
      <c r="O712" s="10">
        <v>936.0</v>
      </c>
      <c r="P712" s="11"/>
      <c r="Q712" s="10">
        <v>0.0</v>
      </c>
      <c r="R712" s="10">
        <v>0.0</v>
      </c>
      <c r="S712" s="10">
        <v>0.0</v>
      </c>
      <c r="T712" s="10">
        <v>0.0</v>
      </c>
      <c r="U712" s="10">
        <v>0.0</v>
      </c>
      <c r="V712" s="10">
        <v>0.0</v>
      </c>
      <c r="W712" s="10">
        <v>0.0</v>
      </c>
      <c r="X712" s="11"/>
      <c r="Y712" s="11"/>
      <c r="Z712" s="12">
        <v>1.08</v>
      </c>
      <c r="AA712" s="13" t="s">
        <v>98</v>
      </c>
      <c r="AB712" s="11"/>
      <c r="AC712" s="11"/>
      <c r="AD712" s="13" t="s">
        <v>2265</v>
      </c>
      <c r="AE712" s="14"/>
      <c r="AF712" s="14"/>
      <c r="AG712" s="14"/>
      <c r="AH712" s="11"/>
      <c r="AI712" s="11"/>
      <c r="AJ712" s="11"/>
      <c r="AK712" s="11"/>
      <c r="AL712" s="11"/>
      <c r="AM712" s="10">
        <v>0.0</v>
      </c>
      <c r="AN712" s="8" t="s">
        <v>100</v>
      </c>
      <c r="AO712" s="8" t="s">
        <v>127</v>
      </c>
      <c r="AP712" s="10">
        <v>1.0</v>
      </c>
      <c r="AQ712" s="10">
        <v>1.0</v>
      </c>
      <c r="AR712" s="8" t="s">
        <v>102</v>
      </c>
      <c r="AS712" s="10">
        <v>600.0</v>
      </c>
      <c r="AT712" s="10">
        <v>1.0</v>
      </c>
      <c r="AU712" s="10">
        <v>1.0</v>
      </c>
      <c r="AV712" s="8" t="s">
        <v>103</v>
      </c>
      <c r="AW712" s="8" t="s">
        <v>276</v>
      </c>
      <c r="AX712" s="10">
        <v>1.0</v>
      </c>
      <c r="AY712" s="10">
        <v>1.0</v>
      </c>
      <c r="AZ712" s="8" t="s">
        <v>105</v>
      </c>
      <c r="BA712" s="10">
        <v>7.0</v>
      </c>
      <c r="BB712" s="10">
        <v>1.0</v>
      </c>
      <c r="BC712" s="10">
        <v>1.0</v>
      </c>
      <c r="BD712" s="8" t="s">
        <v>106</v>
      </c>
      <c r="BE712" s="8" t="s">
        <v>130</v>
      </c>
      <c r="BF712" s="10">
        <v>1.0</v>
      </c>
      <c r="BG712" s="10">
        <v>1.0</v>
      </c>
      <c r="BH712" s="8" t="s">
        <v>108</v>
      </c>
      <c r="BI712" s="8" t="s">
        <v>124</v>
      </c>
      <c r="BJ712" s="10">
        <v>1.0</v>
      </c>
      <c r="BK712" s="10">
        <v>1.0</v>
      </c>
      <c r="BL712" s="8" t="s">
        <v>110</v>
      </c>
      <c r="BM712" s="10">
        <v>180.0</v>
      </c>
      <c r="BN712" s="10">
        <v>1.0</v>
      </c>
      <c r="BO712" s="10">
        <v>1.0</v>
      </c>
      <c r="BP712" s="8" t="s">
        <v>111</v>
      </c>
      <c r="BQ712" s="10">
        <v>30.0</v>
      </c>
      <c r="BR712" s="10">
        <v>1.0</v>
      </c>
      <c r="BS712" s="10">
        <v>1.0</v>
      </c>
      <c r="BT712" s="8" t="s">
        <v>112</v>
      </c>
      <c r="BU712" s="10">
        <v>15.0</v>
      </c>
      <c r="BV712" s="10">
        <v>1.0</v>
      </c>
      <c r="BW712" s="10">
        <v>1.0</v>
      </c>
      <c r="BX712" s="8" t="s">
        <v>113</v>
      </c>
      <c r="BY712" s="15" t="s">
        <v>2266</v>
      </c>
      <c r="BZ712" s="10">
        <v>1.0</v>
      </c>
      <c r="CA712" s="10">
        <v>1.0</v>
      </c>
      <c r="CB712" s="8" t="s">
        <v>114</v>
      </c>
      <c r="CC712" s="15" t="s">
        <v>115</v>
      </c>
      <c r="CD712" s="10">
        <v>1.0</v>
      </c>
      <c r="CE712" s="10">
        <v>1.0</v>
      </c>
      <c r="CF712" s="8" t="s">
        <v>116</v>
      </c>
      <c r="CG712" s="15" t="s">
        <v>117</v>
      </c>
      <c r="CH712" s="10">
        <v>1.0</v>
      </c>
      <c r="CI712" s="10">
        <v>1.0</v>
      </c>
      <c r="CJ712" s="8" t="s">
        <v>118</v>
      </c>
      <c r="CK712" s="16">
        <v>45571.0</v>
      </c>
      <c r="CL712" s="10">
        <v>1.0</v>
      </c>
      <c r="CM712" s="10">
        <v>1.0</v>
      </c>
      <c r="CN712" s="8" t="s">
        <v>105</v>
      </c>
      <c r="CO712" s="10">
        <v>5.0</v>
      </c>
      <c r="CP712" s="8" t="s">
        <v>111</v>
      </c>
      <c r="CQ712" s="10">
        <v>32.0</v>
      </c>
      <c r="CR712" s="8" t="s">
        <v>112</v>
      </c>
      <c r="CS712" s="10">
        <v>20.0</v>
      </c>
    </row>
    <row r="713">
      <c r="A713" s="7">
        <v>6424.0</v>
      </c>
      <c r="B713" s="8" t="s">
        <v>93</v>
      </c>
      <c r="C713" s="9" t="s">
        <v>2267</v>
      </c>
      <c r="D713" s="8" t="s">
        <v>2268</v>
      </c>
      <c r="E713" s="10">
        <v>1.0</v>
      </c>
      <c r="F713" s="10">
        <v>0.0</v>
      </c>
      <c r="G713" s="8" t="s">
        <v>96</v>
      </c>
      <c r="H713" s="11"/>
      <c r="I713" s="13" t="s">
        <v>376</v>
      </c>
      <c r="J713" s="11"/>
      <c r="K713" s="11"/>
      <c r="L713" s="8" t="s">
        <v>97</v>
      </c>
      <c r="M713" s="11"/>
      <c r="N713" s="10">
        <v>1.0</v>
      </c>
      <c r="O713" s="10">
        <v>1002.0</v>
      </c>
      <c r="P713" s="11"/>
      <c r="Q713" s="10">
        <v>0.0</v>
      </c>
      <c r="R713" s="10">
        <v>0.0</v>
      </c>
      <c r="S713" s="10">
        <v>0.0</v>
      </c>
      <c r="T713" s="10">
        <v>0.0</v>
      </c>
      <c r="U713" s="10">
        <v>0.0</v>
      </c>
      <c r="V713" s="10">
        <v>0.0</v>
      </c>
      <c r="W713" s="10">
        <v>0.0</v>
      </c>
      <c r="X713" s="11"/>
      <c r="Y713" s="11"/>
      <c r="Z713" s="12">
        <v>1.08</v>
      </c>
      <c r="AA713" s="13" t="s">
        <v>98</v>
      </c>
      <c r="AB713" s="11"/>
      <c r="AC713" s="11"/>
      <c r="AD713" s="13" t="s">
        <v>2269</v>
      </c>
      <c r="AE713" s="14"/>
      <c r="AF713" s="14"/>
      <c r="AG713" s="14"/>
      <c r="AH713" s="11"/>
      <c r="AI713" s="11"/>
      <c r="AJ713" s="11"/>
      <c r="AK713" s="11"/>
      <c r="AL713" s="11"/>
      <c r="AM713" s="10">
        <v>0.0</v>
      </c>
      <c r="AN713" s="8" t="s">
        <v>100</v>
      </c>
      <c r="AO713" s="8" t="s">
        <v>143</v>
      </c>
      <c r="AP713" s="10">
        <v>1.0</v>
      </c>
      <c r="AQ713" s="10">
        <v>1.0</v>
      </c>
      <c r="AR713" s="8" t="s">
        <v>102</v>
      </c>
      <c r="AS713" s="10">
        <v>600.0</v>
      </c>
      <c r="AT713" s="10">
        <v>1.0</v>
      </c>
      <c r="AU713" s="10">
        <v>1.0</v>
      </c>
      <c r="AV713" s="8" t="s">
        <v>103</v>
      </c>
      <c r="AW713" s="8" t="s">
        <v>276</v>
      </c>
      <c r="AX713" s="10">
        <v>1.0</v>
      </c>
      <c r="AY713" s="10">
        <v>1.0</v>
      </c>
      <c r="AZ713" s="8" t="s">
        <v>105</v>
      </c>
      <c r="BA713" s="10">
        <v>7.0</v>
      </c>
      <c r="BB713" s="10">
        <v>1.0</v>
      </c>
      <c r="BC713" s="10">
        <v>1.0</v>
      </c>
      <c r="BD713" s="8" t="s">
        <v>106</v>
      </c>
      <c r="BE713" s="8" t="s">
        <v>130</v>
      </c>
      <c r="BF713" s="10">
        <v>1.0</v>
      </c>
      <c r="BG713" s="10">
        <v>1.0</v>
      </c>
      <c r="BH713" s="8" t="s">
        <v>108</v>
      </c>
      <c r="BI713" s="8" t="s">
        <v>124</v>
      </c>
      <c r="BJ713" s="10">
        <v>1.0</v>
      </c>
      <c r="BK713" s="10">
        <v>1.0</v>
      </c>
      <c r="BL713" s="8" t="s">
        <v>110</v>
      </c>
      <c r="BM713" s="10">
        <v>180.0</v>
      </c>
      <c r="BN713" s="10">
        <v>1.0</v>
      </c>
      <c r="BO713" s="10">
        <v>1.0</v>
      </c>
      <c r="BP713" s="8" t="s">
        <v>111</v>
      </c>
      <c r="BQ713" s="10">
        <v>30.0</v>
      </c>
      <c r="BR713" s="10">
        <v>1.0</v>
      </c>
      <c r="BS713" s="10">
        <v>1.0</v>
      </c>
      <c r="BT713" s="8" t="s">
        <v>112</v>
      </c>
      <c r="BU713" s="10">
        <v>15.0</v>
      </c>
      <c r="BV713" s="10">
        <v>1.0</v>
      </c>
      <c r="BW713" s="10">
        <v>1.0</v>
      </c>
      <c r="BX713" s="8" t="s">
        <v>113</v>
      </c>
      <c r="BY713" s="15" t="s">
        <v>2266</v>
      </c>
      <c r="BZ713" s="10">
        <v>1.0</v>
      </c>
      <c r="CA713" s="10">
        <v>1.0</v>
      </c>
      <c r="CB713" s="8" t="s">
        <v>114</v>
      </c>
      <c r="CC713" s="15" t="s">
        <v>115</v>
      </c>
      <c r="CD713" s="10">
        <v>1.0</v>
      </c>
      <c r="CE713" s="10">
        <v>1.0</v>
      </c>
      <c r="CF713" s="8" t="s">
        <v>116</v>
      </c>
      <c r="CG713" s="15" t="s">
        <v>117</v>
      </c>
      <c r="CH713" s="10">
        <v>1.0</v>
      </c>
      <c r="CI713" s="10">
        <v>1.0</v>
      </c>
      <c r="CJ713" s="8" t="s">
        <v>118</v>
      </c>
      <c r="CK713" s="16">
        <v>45571.0</v>
      </c>
      <c r="CL713" s="10">
        <v>1.0</v>
      </c>
      <c r="CM713" s="10">
        <v>1.0</v>
      </c>
      <c r="CN713" s="8" t="s">
        <v>105</v>
      </c>
      <c r="CO713" s="10">
        <v>5.0</v>
      </c>
      <c r="CP713" s="8" t="s">
        <v>111</v>
      </c>
      <c r="CQ713" s="10">
        <v>32.0</v>
      </c>
      <c r="CR713" s="8" t="s">
        <v>112</v>
      </c>
      <c r="CS713" s="10">
        <v>20.0</v>
      </c>
    </row>
    <row r="714">
      <c r="A714" s="7">
        <v>6427.0</v>
      </c>
      <c r="B714" s="8" t="s">
        <v>93</v>
      </c>
      <c r="C714" s="9" t="s">
        <v>2270</v>
      </c>
      <c r="D714" s="8" t="s">
        <v>2264</v>
      </c>
      <c r="E714" s="10">
        <v>1.0</v>
      </c>
      <c r="F714" s="10">
        <v>0.0</v>
      </c>
      <c r="G714" s="8" t="s">
        <v>96</v>
      </c>
      <c r="H714" s="11"/>
      <c r="I714" s="13" t="s">
        <v>156</v>
      </c>
      <c r="J714" s="11"/>
      <c r="K714" s="11"/>
      <c r="L714" s="8" t="s">
        <v>97</v>
      </c>
      <c r="M714" s="11"/>
      <c r="N714" s="10">
        <v>1.0</v>
      </c>
      <c r="O714" s="10">
        <v>1583.0</v>
      </c>
      <c r="P714" s="11"/>
      <c r="Q714" s="10">
        <v>0.0</v>
      </c>
      <c r="R714" s="10">
        <v>0.0</v>
      </c>
      <c r="S714" s="10">
        <v>0.0</v>
      </c>
      <c r="T714" s="10">
        <v>0.0</v>
      </c>
      <c r="U714" s="10">
        <v>0.0</v>
      </c>
      <c r="V714" s="10">
        <v>0.0</v>
      </c>
      <c r="W714" s="10">
        <v>0.0</v>
      </c>
      <c r="X714" s="11"/>
      <c r="Y714" s="11"/>
      <c r="Z714" s="12">
        <v>1.5</v>
      </c>
      <c r="AA714" s="13" t="s">
        <v>98</v>
      </c>
      <c r="AB714" s="11"/>
      <c r="AC714" s="11"/>
      <c r="AD714" s="13" t="s">
        <v>2271</v>
      </c>
      <c r="AE714" s="14"/>
      <c r="AF714" s="14"/>
      <c r="AG714" s="14"/>
      <c r="AH714" s="11"/>
      <c r="AI714" s="11"/>
      <c r="AJ714" s="11"/>
      <c r="AK714" s="11"/>
      <c r="AL714" s="11"/>
      <c r="AM714" s="10">
        <v>0.0</v>
      </c>
      <c r="AN714" s="8" t="s">
        <v>100</v>
      </c>
      <c r="AO714" s="8" t="s">
        <v>127</v>
      </c>
      <c r="AP714" s="10">
        <v>1.0</v>
      </c>
      <c r="AQ714" s="10">
        <v>1.0</v>
      </c>
      <c r="AR714" s="8" t="s">
        <v>102</v>
      </c>
      <c r="AS714" s="10">
        <v>400.0</v>
      </c>
      <c r="AT714" s="10">
        <v>1.0</v>
      </c>
      <c r="AU714" s="10">
        <v>1.0</v>
      </c>
      <c r="AV714" s="8" t="s">
        <v>103</v>
      </c>
      <c r="AW714" s="8" t="s">
        <v>276</v>
      </c>
      <c r="AX714" s="10">
        <v>1.0</v>
      </c>
      <c r="AY714" s="10">
        <v>1.0</v>
      </c>
      <c r="AZ714" s="8" t="s">
        <v>105</v>
      </c>
      <c r="BA714" s="10">
        <v>10.0</v>
      </c>
      <c r="BB714" s="10">
        <v>1.0</v>
      </c>
      <c r="BC714" s="10">
        <v>1.0</v>
      </c>
      <c r="BD714" s="8" t="s">
        <v>106</v>
      </c>
      <c r="BE714" s="8" t="s">
        <v>130</v>
      </c>
      <c r="BF714" s="10">
        <v>1.0</v>
      </c>
      <c r="BG714" s="10">
        <v>1.0</v>
      </c>
      <c r="BH714" s="8" t="s">
        <v>108</v>
      </c>
      <c r="BI714" s="8" t="s">
        <v>124</v>
      </c>
      <c r="BJ714" s="10">
        <v>1.0</v>
      </c>
      <c r="BK714" s="10">
        <v>1.0</v>
      </c>
      <c r="BL714" s="8" t="s">
        <v>110</v>
      </c>
      <c r="BM714" s="10">
        <v>120.0</v>
      </c>
      <c r="BN714" s="10">
        <v>1.0</v>
      </c>
      <c r="BO714" s="10">
        <v>1.0</v>
      </c>
      <c r="BP714" s="8" t="s">
        <v>111</v>
      </c>
      <c r="BQ714" s="10">
        <v>48.0</v>
      </c>
      <c r="BR714" s="10">
        <v>1.0</v>
      </c>
      <c r="BS714" s="10">
        <v>1.0</v>
      </c>
      <c r="BT714" s="8" t="s">
        <v>112</v>
      </c>
      <c r="BU714" s="10">
        <v>18.0</v>
      </c>
      <c r="BV714" s="10">
        <v>1.0</v>
      </c>
      <c r="BW714" s="10">
        <v>1.0</v>
      </c>
      <c r="BX714" s="8" t="s">
        <v>113</v>
      </c>
      <c r="BY714" s="15" t="s">
        <v>2266</v>
      </c>
      <c r="BZ714" s="10">
        <v>1.0</v>
      </c>
      <c r="CA714" s="10">
        <v>1.0</v>
      </c>
      <c r="CB714" s="8" t="s">
        <v>114</v>
      </c>
      <c r="CC714" s="15" t="s">
        <v>282</v>
      </c>
      <c r="CD714" s="10">
        <v>1.0</v>
      </c>
      <c r="CE714" s="10">
        <v>1.0</v>
      </c>
      <c r="CF714" s="8" t="s">
        <v>116</v>
      </c>
      <c r="CG714" s="15" t="s">
        <v>117</v>
      </c>
      <c r="CH714" s="10">
        <v>1.0</v>
      </c>
      <c r="CI714" s="10">
        <v>1.0</v>
      </c>
      <c r="CJ714" s="8" t="s">
        <v>118</v>
      </c>
      <c r="CK714" s="16">
        <v>45571.0</v>
      </c>
      <c r="CL714" s="10">
        <v>1.0</v>
      </c>
      <c r="CM714" s="10">
        <v>1.0</v>
      </c>
      <c r="CN714" s="8" t="s">
        <v>105</v>
      </c>
      <c r="CO714" s="10">
        <v>5.0</v>
      </c>
      <c r="CP714" s="8" t="s">
        <v>111</v>
      </c>
      <c r="CQ714" s="10">
        <v>32.0</v>
      </c>
      <c r="CR714" s="8" t="s">
        <v>112</v>
      </c>
      <c r="CS714" s="10">
        <v>20.0</v>
      </c>
    </row>
    <row r="715">
      <c r="A715" s="7">
        <v>6430.0</v>
      </c>
      <c r="B715" s="8" t="s">
        <v>93</v>
      </c>
      <c r="C715" s="9" t="s">
        <v>2272</v>
      </c>
      <c r="D715" s="8" t="s">
        <v>2268</v>
      </c>
      <c r="E715" s="10">
        <v>1.0</v>
      </c>
      <c r="F715" s="10">
        <v>0.0</v>
      </c>
      <c r="G715" s="8" t="s">
        <v>96</v>
      </c>
      <c r="H715" s="11"/>
      <c r="I715" s="13" t="s">
        <v>376</v>
      </c>
      <c r="J715" s="11"/>
      <c r="K715" s="11"/>
      <c r="L715" s="8" t="s">
        <v>97</v>
      </c>
      <c r="M715" s="11"/>
      <c r="N715" s="10">
        <v>1.0</v>
      </c>
      <c r="O715" s="10">
        <v>1363.0</v>
      </c>
      <c r="P715" s="11"/>
      <c r="Q715" s="10">
        <v>0.0</v>
      </c>
      <c r="R715" s="10">
        <v>0.0</v>
      </c>
      <c r="S715" s="10">
        <v>0.0</v>
      </c>
      <c r="T715" s="10">
        <v>0.0</v>
      </c>
      <c r="U715" s="10">
        <v>0.0</v>
      </c>
      <c r="V715" s="10">
        <v>0.0</v>
      </c>
      <c r="W715" s="10">
        <v>0.0</v>
      </c>
      <c r="X715" s="11"/>
      <c r="Y715" s="11"/>
      <c r="Z715" s="12">
        <v>1.5</v>
      </c>
      <c r="AA715" s="13" t="s">
        <v>98</v>
      </c>
      <c r="AB715" s="11"/>
      <c r="AC715" s="11"/>
      <c r="AD715" s="13" t="s">
        <v>2273</v>
      </c>
      <c r="AE715" s="14"/>
      <c r="AF715" s="14"/>
      <c r="AG715" s="14"/>
      <c r="AH715" s="11"/>
      <c r="AI715" s="11"/>
      <c r="AJ715" s="11"/>
      <c r="AK715" s="11"/>
      <c r="AL715" s="11"/>
      <c r="AM715" s="10">
        <v>0.0</v>
      </c>
      <c r="AN715" s="8" t="s">
        <v>100</v>
      </c>
      <c r="AO715" s="8" t="s">
        <v>143</v>
      </c>
      <c r="AP715" s="10">
        <v>1.0</v>
      </c>
      <c r="AQ715" s="10">
        <v>1.0</v>
      </c>
      <c r="AR715" s="8" t="s">
        <v>102</v>
      </c>
      <c r="AS715" s="10">
        <v>400.0</v>
      </c>
      <c r="AT715" s="10">
        <v>1.0</v>
      </c>
      <c r="AU715" s="10">
        <v>1.0</v>
      </c>
      <c r="AV715" s="8" t="s">
        <v>103</v>
      </c>
      <c r="AW715" s="8" t="s">
        <v>276</v>
      </c>
      <c r="AX715" s="10">
        <v>1.0</v>
      </c>
      <c r="AY715" s="10">
        <v>1.0</v>
      </c>
      <c r="AZ715" s="8" t="s">
        <v>105</v>
      </c>
      <c r="BA715" s="10">
        <v>10.0</v>
      </c>
      <c r="BB715" s="10">
        <v>1.0</v>
      </c>
      <c r="BC715" s="10">
        <v>1.0</v>
      </c>
      <c r="BD715" s="8" t="s">
        <v>106</v>
      </c>
      <c r="BE715" s="8" t="s">
        <v>130</v>
      </c>
      <c r="BF715" s="10">
        <v>1.0</v>
      </c>
      <c r="BG715" s="10">
        <v>1.0</v>
      </c>
      <c r="BH715" s="8" t="s">
        <v>108</v>
      </c>
      <c r="BI715" s="8" t="s">
        <v>124</v>
      </c>
      <c r="BJ715" s="10">
        <v>1.0</v>
      </c>
      <c r="BK715" s="10">
        <v>1.0</v>
      </c>
      <c r="BL715" s="8" t="s">
        <v>110</v>
      </c>
      <c r="BM715" s="10">
        <v>120.0</v>
      </c>
      <c r="BN715" s="10">
        <v>1.0</v>
      </c>
      <c r="BO715" s="10">
        <v>1.0</v>
      </c>
      <c r="BP715" s="8" t="s">
        <v>111</v>
      </c>
      <c r="BQ715" s="10">
        <v>48.0</v>
      </c>
      <c r="BR715" s="10">
        <v>1.0</v>
      </c>
      <c r="BS715" s="10">
        <v>1.0</v>
      </c>
      <c r="BT715" s="8" t="s">
        <v>112</v>
      </c>
      <c r="BU715" s="10">
        <v>18.0</v>
      </c>
      <c r="BV715" s="10">
        <v>1.0</v>
      </c>
      <c r="BW715" s="10">
        <v>1.0</v>
      </c>
      <c r="BX715" s="8" t="s">
        <v>113</v>
      </c>
      <c r="BY715" s="15" t="s">
        <v>2266</v>
      </c>
      <c r="BZ715" s="10">
        <v>1.0</v>
      </c>
      <c r="CA715" s="10">
        <v>1.0</v>
      </c>
      <c r="CB715" s="8" t="s">
        <v>114</v>
      </c>
      <c r="CC715" s="15" t="s">
        <v>282</v>
      </c>
      <c r="CD715" s="10">
        <v>1.0</v>
      </c>
      <c r="CE715" s="10">
        <v>1.0</v>
      </c>
      <c r="CF715" s="8" t="s">
        <v>116</v>
      </c>
      <c r="CG715" s="15" t="s">
        <v>117</v>
      </c>
      <c r="CH715" s="10">
        <v>1.0</v>
      </c>
      <c r="CI715" s="10">
        <v>1.0</v>
      </c>
      <c r="CJ715" s="8" t="s">
        <v>118</v>
      </c>
      <c r="CK715" s="16">
        <v>45571.0</v>
      </c>
      <c r="CL715" s="10">
        <v>1.0</v>
      </c>
      <c r="CM715" s="10">
        <v>1.0</v>
      </c>
      <c r="CN715" s="8" t="s">
        <v>105</v>
      </c>
      <c r="CO715" s="10">
        <v>16.0</v>
      </c>
      <c r="CP715" s="8" t="s">
        <v>111</v>
      </c>
      <c r="CQ715" s="10">
        <v>19.0</v>
      </c>
      <c r="CR715" s="8" t="s">
        <v>112</v>
      </c>
      <c r="CS715" s="10">
        <v>20.0</v>
      </c>
    </row>
    <row r="716">
      <c r="A716" s="7">
        <v>31117.0</v>
      </c>
      <c r="B716" s="8" t="s">
        <v>93</v>
      </c>
      <c r="C716" s="9" t="s">
        <v>2274</v>
      </c>
      <c r="D716" s="8" t="s">
        <v>2275</v>
      </c>
      <c r="E716" s="10">
        <v>1.0</v>
      </c>
      <c r="F716" s="10">
        <v>0.0</v>
      </c>
      <c r="G716" s="8" t="s">
        <v>96</v>
      </c>
      <c r="H716" s="11"/>
      <c r="I716" s="13" t="s">
        <v>2275</v>
      </c>
      <c r="J716" s="11"/>
      <c r="K716" s="11"/>
      <c r="L716" s="8" t="s">
        <v>97</v>
      </c>
      <c r="M716" s="11"/>
      <c r="N716" s="10">
        <v>1.0</v>
      </c>
      <c r="O716" s="10">
        <v>361.0</v>
      </c>
      <c r="P716" s="11"/>
      <c r="Q716" s="10">
        <v>0.0</v>
      </c>
      <c r="R716" s="10">
        <v>0.0</v>
      </c>
      <c r="S716" s="10">
        <v>0.0</v>
      </c>
      <c r="T716" s="10">
        <v>0.0</v>
      </c>
      <c r="U716" s="10">
        <v>20.0</v>
      </c>
      <c r="V716" s="10">
        <v>20.0</v>
      </c>
      <c r="W716" s="10">
        <v>0.0</v>
      </c>
      <c r="X716" s="11"/>
      <c r="Y716" s="11"/>
      <c r="Z716" s="12">
        <v>1.16</v>
      </c>
      <c r="AA716" s="13" t="s">
        <v>98</v>
      </c>
      <c r="AB716" s="11"/>
      <c r="AC716" s="11"/>
      <c r="AD716" s="32" t="s">
        <v>2276</v>
      </c>
      <c r="AE716" s="14"/>
      <c r="AF716" s="14"/>
      <c r="AG716" s="14"/>
      <c r="AH716" s="11"/>
      <c r="AI716" s="11"/>
      <c r="AJ716" s="11"/>
      <c r="AK716" s="11"/>
      <c r="AL716" s="11"/>
      <c r="AM716" s="10">
        <v>0.0</v>
      </c>
      <c r="AN716" s="8" t="s">
        <v>100</v>
      </c>
      <c r="AO716" s="8" t="s">
        <v>240</v>
      </c>
      <c r="AP716" s="10">
        <v>1.0</v>
      </c>
      <c r="AQ716" s="10">
        <v>1.0</v>
      </c>
      <c r="AR716" s="8" t="s">
        <v>102</v>
      </c>
      <c r="AS716" s="10">
        <v>360.0</v>
      </c>
      <c r="AT716" s="10">
        <v>1.0</v>
      </c>
      <c r="AU716" s="10">
        <v>1.0</v>
      </c>
      <c r="AV716" s="8" t="s">
        <v>103</v>
      </c>
      <c r="AW716" s="8" t="s">
        <v>276</v>
      </c>
      <c r="AX716" s="10">
        <v>1.0</v>
      </c>
      <c r="AY716" s="10">
        <v>1.0</v>
      </c>
      <c r="AZ716" s="8" t="s">
        <v>105</v>
      </c>
      <c r="BA716" s="10">
        <v>14.0</v>
      </c>
      <c r="BB716" s="10">
        <v>1.0</v>
      </c>
      <c r="BC716" s="10">
        <v>1.0</v>
      </c>
      <c r="BD716" s="8" t="s">
        <v>106</v>
      </c>
      <c r="BE716" s="8" t="s">
        <v>2277</v>
      </c>
      <c r="BF716" s="10">
        <v>1.0</v>
      </c>
      <c r="BG716" s="10">
        <v>1.0</v>
      </c>
      <c r="BH716" s="8" t="s">
        <v>108</v>
      </c>
      <c r="BI716" s="8" t="s">
        <v>124</v>
      </c>
      <c r="BJ716" s="10">
        <v>1.0</v>
      </c>
      <c r="BK716" s="10">
        <v>1.0</v>
      </c>
      <c r="BL716" s="8" t="s">
        <v>110</v>
      </c>
      <c r="BM716" s="10">
        <v>110.0</v>
      </c>
      <c r="BN716" s="10">
        <v>1.0</v>
      </c>
      <c r="BO716" s="10">
        <v>1.0</v>
      </c>
      <c r="BP716" s="8" t="s">
        <v>111</v>
      </c>
      <c r="BQ716" s="10">
        <v>20.0</v>
      </c>
      <c r="BR716" s="10">
        <v>1.0</v>
      </c>
      <c r="BS716" s="10">
        <v>1.0</v>
      </c>
      <c r="BT716" s="8" t="s">
        <v>112</v>
      </c>
      <c r="BU716" s="10">
        <v>20.0</v>
      </c>
      <c r="BV716" s="10">
        <v>1.0</v>
      </c>
      <c r="BW716" s="10">
        <v>1.0</v>
      </c>
      <c r="BX716" s="8" t="s">
        <v>113</v>
      </c>
      <c r="BY716" s="15" t="s">
        <v>2278</v>
      </c>
      <c r="BZ716" s="10">
        <v>1.0</v>
      </c>
      <c r="CA716" s="10">
        <v>1.0</v>
      </c>
      <c r="CB716" s="8" t="s">
        <v>114</v>
      </c>
      <c r="CC716" s="15" t="s">
        <v>139</v>
      </c>
      <c r="CD716" s="10">
        <v>1.0</v>
      </c>
      <c r="CE716" s="10">
        <v>1.0</v>
      </c>
      <c r="CF716" s="8" t="s">
        <v>116</v>
      </c>
      <c r="CG716" s="15" t="s">
        <v>117</v>
      </c>
      <c r="CH716" s="10">
        <v>1.0</v>
      </c>
      <c r="CI716" s="10">
        <v>1.0</v>
      </c>
      <c r="CJ716" s="8" t="s">
        <v>118</v>
      </c>
      <c r="CK716" s="15" t="s">
        <v>117</v>
      </c>
      <c r="CL716" s="10">
        <v>1.0</v>
      </c>
      <c r="CM716" s="10">
        <v>1.0</v>
      </c>
      <c r="CN716" s="8" t="s">
        <v>105</v>
      </c>
      <c r="CO716" s="10">
        <v>16.0</v>
      </c>
      <c r="CP716" s="8" t="s">
        <v>111</v>
      </c>
      <c r="CQ716" s="10">
        <v>19.0</v>
      </c>
      <c r="CR716" s="8" t="s">
        <v>112</v>
      </c>
      <c r="CS716" s="10">
        <v>20.0</v>
      </c>
    </row>
    <row r="717">
      <c r="A717" s="7">
        <v>31118.0</v>
      </c>
      <c r="B717" s="8" t="s">
        <v>93</v>
      </c>
      <c r="C717" s="9" t="s">
        <v>2279</v>
      </c>
      <c r="D717" s="8" t="s">
        <v>2280</v>
      </c>
      <c r="E717" s="10">
        <v>1.0</v>
      </c>
      <c r="F717" s="10">
        <v>0.0</v>
      </c>
      <c r="G717" s="8" t="s">
        <v>96</v>
      </c>
      <c r="H717" s="11"/>
      <c r="I717" s="13" t="s">
        <v>2280</v>
      </c>
      <c r="J717" s="11"/>
      <c r="K717" s="11"/>
      <c r="L717" s="8" t="s">
        <v>97</v>
      </c>
      <c r="M717" s="11"/>
      <c r="N717" s="10">
        <v>1.0</v>
      </c>
      <c r="O717" s="10">
        <v>163.0</v>
      </c>
      <c r="P717" s="11"/>
      <c r="Q717" s="10">
        <v>0.0</v>
      </c>
      <c r="R717" s="10">
        <v>0.0</v>
      </c>
      <c r="S717" s="10">
        <v>0.0</v>
      </c>
      <c r="T717" s="10">
        <v>0.0</v>
      </c>
      <c r="U717" s="10">
        <v>20.0</v>
      </c>
      <c r="V717" s="10">
        <v>20.0</v>
      </c>
      <c r="W717" s="10">
        <v>0.0</v>
      </c>
      <c r="X717" s="11"/>
      <c r="Y717" s="11"/>
      <c r="Z717" s="12">
        <v>1.16</v>
      </c>
      <c r="AA717" s="13" t="s">
        <v>98</v>
      </c>
      <c r="AB717" s="11"/>
      <c r="AC717" s="11"/>
      <c r="AD717" s="32" t="s">
        <v>2281</v>
      </c>
      <c r="AE717" s="14"/>
      <c r="AF717" s="14"/>
      <c r="AG717" s="14"/>
      <c r="AH717" s="11"/>
      <c r="AI717" s="11"/>
      <c r="AJ717" s="11"/>
      <c r="AK717" s="11"/>
      <c r="AL717" s="11"/>
      <c r="AM717" s="10">
        <v>0.0</v>
      </c>
      <c r="AN717" s="8" t="s">
        <v>100</v>
      </c>
      <c r="AO717" s="8" t="s">
        <v>440</v>
      </c>
      <c r="AP717" s="10">
        <v>1.0</v>
      </c>
      <c r="AQ717" s="10">
        <v>1.0</v>
      </c>
      <c r="AR717" s="8" t="s">
        <v>102</v>
      </c>
      <c r="AS717" s="10">
        <v>787.0</v>
      </c>
      <c r="AT717" s="10">
        <v>1.0</v>
      </c>
      <c r="AU717" s="10">
        <v>1.0</v>
      </c>
      <c r="AV717" s="8" t="s">
        <v>103</v>
      </c>
      <c r="AW717" s="8" t="s">
        <v>276</v>
      </c>
      <c r="AX717" s="10">
        <v>1.0</v>
      </c>
      <c r="AY717" s="10">
        <v>1.0</v>
      </c>
      <c r="AZ717" s="8" t="s">
        <v>105</v>
      </c>
      <c r="BA717" s="10">
        <v>14.0</v>
      </c>
      <c r="BB717" s="10">
        <v>1.0</v>
      </c>
      <c r="BC717" s="10">
        <v>1.0</v>
      </c>
      <c r="BD717" s="8" t="s">
        <v>106</v>
      </c>
      <c r="BE717" s="8" t="s">
        <v>2277</v>
      </c>
      <c r="BF717" s="10">
        <v>1.0</v>
      </c>
      <c r="BG717" s="10">
        <v>1.0</v>
      </c>
      <c r="BH717" s="8" t="s">
        <v>108</v>
      </c>
      <c r="BI717" s="8" t="s">
        <v>124</v>
      </c>
      <c r="BJ717" s="10">
        <v>1.0</v>
      </c>
      <c r="BK717" s="10">
        <v>1.0</v>
      </c>
      <c r="BL717" s="8" t="s">
        <v>110</v>
      </c>
      <c r="BM717" s="10">
        <v>240.0</v>
      </c>
      <c r="BN717" s="10">
        <v>1.0</v>
      </c>
      <c r="BO717" s="10">
        <v>1.0</v>
      </c>
      <c r="BP717" s="8" t="s">
        <v>111</v>
      </c>
      <c r="BQ717" s="10">
        <v>20.0</v>
      </c>
      <c r="BR717" s="10">
        <v>1.0</v>
      </c>
      <c r="BS717" s="10">
        <v>1.0</v>
      </c>
      <c r="BT717" s="8" t="s">
        <v>112</v>
      </c>
      <c r="BU717" s="10">
        <v>20.0</v>
      </c>
      <c r="BV717" s="10">
        <v>1.0</v>
      </c>
      <c r="BW717" s="10">
        <v>1.0</v>
      </c>
      <c r="BX717" s="8" t="s">
        <v>113</v>
      </c>
      <c r="BY717" s="15" t="s">
        <v>2278</v>
      </c>
      <c r="BZ717" s="10">
        <v>1.0</v>
      </c>
      <c r="CA717" s="10">
        <v>1.0</v>
      </c>
      <c r="CB717" s="8" t="s">
        <v>114</v>
      </c>
      <c r="CC717" s="15" t="s">
        <v>139</v>
      </c>
      <c r="CD717" s="10">
        <v>1.0</v>
      </c>
      <c r="CE717" s="10">
        <v>1.0</v>
      </c>
      <c r="CF717" s="8" t="s">
        <v>116</v>
      </c>
      <c r="CG717" s="15" t="s">
        <v>117</v>
      </c>
      <c r="CH717" s="10">
        <v>1.0</v>
      </c>
      <c r="CI717" s="10">
        <v>1.0</v>
      </c>
      <c r="CJ717" s="8" t="s">
        <v>118</v>
      </c>
      <c r="CK717" s="15" t="s">
        <v>117</v>
      </c>
      <c r="CL717" s="10">
        <v>1.0</v>
      </c>
      <c r="CM717" s="10">
        <v>1.0</v>
      </c>
      <c r="CN717" s="8" t="s">
        <v>105</v>
      </c>
      <c r="CO717" s="10">
        <v>16.0</v>
      </c>
      <c r="CP717" s="8" t="s">
        <v>111</v>
      </c>
      <c r="CQ717" s="10">
        <v>19.0</v>
      </c>
      <c r="CR717" s="8" t="s">
        <v>112</v>
      </c>
      <c r="CS717" s="10">
        <v>20.0</v>
      </c>
    </row>
    <row r="718">
      <c r="A718" s="7">
        <v>31120.0</v>
      </c>
      <c r="B718" s="8" t="s">
        <v>93</v>
      </c>
      <c r="C718" s="9" t="s">
        <v>2282</v>
      </c>
      <c r="D718" s="8" t="s">
        <v>2283</v>
      </c>
      <c r="E718" s="10">
        <v>1.0</v>
      </c>
      <c r="F718" s="10">
        <v>0.0</v>
      </c>
      <c r="G718" s="8" t="s">
        <v>96</v>
      </c>
      <c r="H718" s="11"/>
      <c r="I718" s="8" t="s">
        <v>2283</v>
      </c>
      <c r="J718" s="11"/>
      <c r="K718" s="11"/>
      <c r="L718" s="8" t="s">
        <v>97</v>
      </c>
      <c r="M718" s="11"/>
      <c r="N718" s="10">
        <v>0.0</v>
      </c>
      <c r="O718" s="10">
        <v>0.0</v>
      </c>
      <c r="P718" s="11"/>
      <c r="Q718" s="10">
        <v>0.0</v>
      </c>
      <c r="R718" s="10">
        <v>0.0</v>
      </c>
      <c r="S718" s="10">
        <v>0.0</v>
      </c>
      <c r="T718" s="10">
        <v>0.0</v>
      </c>
      <c r="U718" s="10">
        <v>20.0</v>
      </c>
      <c r="V718" s="10">
        <v>20.0</v>
      </c>
      <c r="W718" s="10">
        <v>0.0</v>
      </c>
      <c r="X718" s="11"/>
      <c r="Y718" s="11"/>
      <c r="Z718" s="12">
        <v>1.16</v>
      </c>
      <c r="AA718" s="13" t="s">
        <v>98</v>
      </c>
      <c r="AB718" s="11"/>
      <c r="AC718" s="11"/>
      <c r="AD718" s="32" t="s">
        <v>2284</v>
      </c>
      <c r="AE718" s="14"/>
      <c r="AF718" s="14"/>
      <c r="AG718" s="14"/>
      <c r="AH718" s="14"/>
      <c r="AI718" s="14"/>
      <c r="AJ718" s="14"/>
      <c r="AK718" s="14"/>
      <c r="AL718" s="11"/>
      <c r="AM718" s="10">
        <v>0.0</v>
      </c>
      <c r="AN718" s="8" t="s">
        <v>100</v>
      </c>
      <c r="AO718" s="8" t="s">
        <v>261</v>
      </c>
      <c r="AP718" s="10">
        <v>1.0</v>
      </c>
      <c r="AQ718" s="10">
        <v>1.0</v>
      </c>
      <c r="AR718" s="8" t="s">
        <v>102</v>
      </c>
      <c r="AS718" s="10">
        <v>282.0</v>
      </c>
      <c r="AT718" s="10">
        <v>1.0</v>
      </c>
      <c r="AU718" s="10">
        <v>1.0</v>
      </c>
      <c r="AV718" s="8" t="s">
        <v>103</v>
      </c>
      <c r="AW718" s="8" t="s">
        <v>276</v>
      </c>
      <c r="AX718" s="10">
        <v>1.0</v>
      </c>
      <c r="AY718" s="10">
        <v>1.0</v>
      </c>
      <c r="AZ718" s="8" t="s">
        <v>105</v>
      </c>
      <c r="BA718" s="10">
        <v>14.0</v>
      </c>
      <c r="BB718" s="10">
        <v>1.0</v>
      </c>
      <c r="BC718" s="10">
        <v>1.0</v>
      </c>
      <c r="BD718" s="8" t="s">
        <v>106</v>
      </c>
      <c r="BE718" s="8" t="s">
        <v>2277</v>
      </c>
      <c r="BF718" s="10">
        <v>1.0</v>
      </c>
      <c r="BG718" s="10">
        <v>1.0</v>
      </c>
      <c r="BH718" s="8" t="s">
        <v>108</v>
      </c>
      <c r="BI718" s="8" t="s">
        <v>124</v>
      </c>
      <c r="BJ718" s="10">
        <v>1.0</v>
      </c>
      <c r="BK718" s="10">
        <v>1.0</v>
      </c>
      <c r="BL718" s="8" t="s">
        <v>110</v>
      </c>
      <c r="BM718" s="10">
        <v>86.0</v>
      </c>
      <c r="BN718" s="10">
        <v>1.0</v>
      </c>
      <c r="BO718" s="10">
        <v>1.0</v>
      </c>
      <c r="BP718" s="8" t="s">
        <v>111</v>
      </c>
      <c r="BQ718" s="10">
        <v>20.0</v>
      </c>
      <c r="BR718" s="10">
        <v>1.0</v>
      </c>
      <c r="BS718" s="10">
        <v>1.0</v>
      </c>
      <c r="BT718" s="8" t="s">
        <v>112</v>
      </c>
      <c r="BU718" s="10">
        <v>20.0</v>
      </c>
      <c r="BV718" s="10">
        <v>1.0</v>
      </c>
      <c r="BW718" s="10">
        <v>1.0</v>
      </c>
      <c r="BX718" s="8" t="s">
        <v>113</v>
      </c>
      <c r="BY718" s="15" t="s">
        <v>2278</v>
      </c>
      <c r="BZ718" s="10">
        <v>1.0</v>
      </c>
      <c r="CA718" s="10">
        <v>1.0</v>
      </c>
      <c r="CB718" s="8" t="s">
        <v>114</v>
      </c>
      <c r="CC718" s="15" t="s">
        <v>139</v>
      </c>
      <c r="CD718" s="10">
        <v>1.0</v>
      </c>
      <c r="CE718" s="10">
        <v>1.0</v>
      </c>
      <c r="CF718" s="8" t="s">
        <v>116</v>
      </c>
      <c r="CG718" s="15" t="s">
        <v>117</v>
      </c>
      <c r="CH718" s="10">
        <v>1.0</v>
      </c>
      <c r="CI718" s="10">
        <v>1.0</v>
      </c>
      <c r="CJ718" s="8" t="s">
        <v>118</v>
      </c>
      <c r="CK718" s="15" t="s">
        <v>117</v>
      </c>
      <c r="CL718" s="10">
        <v>1.0</v>
      </c>
      <c r="CM718" s="10">
        <v>1.0</v>
      </c>
      <c r="CN718" s="8" t="s">
        <v>105</v>
      </c>
      <c r="CO718" s="10">
        <v>16.0</v>
      </c>
      <c r="CP718" s="8" t="s">
        <v>111</v>
      </c>
      <c r="CQ718" s="10">
        <v>19.0</v>
      </c>
      <c r="CR718" s="8" t="s">
        <v>112</v>
      </c>
      <c r="CS718" s="10">
        <v>20.0</v>
      </c>
    </row>
    <row r="719">
      <c r="A719" s="7">
        <v>31122.0</v>
      </c>
      <c r="B719" s="8" t="s">
        <v>93</v>
      </c>
      <c r="C719" s="9" t="s">
        <v>2285</v>
      </c>
      <c r="D719" s="8" t="s">
        <v>2286</v>
      </c>
      <c r="E719" s="10">
        <v>1.0</v>
      </c>
      <c r="F719" s="10">
        <v>0.0</v>
      </c>
      <c r="G719" s="8" t="s">
        <v>96</v>
      </c>
      <c r="H719" s="11"/>
      <c r="I719" s="13" t="s">
        <v>2286</v>
      </c>
      <c r="J719" s="11"/>
      <c r="K719" s="11"/>
      <c r="L719" s="8" t="s">
        <v>97</v>
      </c>
      <c r="M719" s="11"/>
      <c r="N719" s="10">
        <v>1.0</v>
      </c>
      <c r="O719" s="10">
        <v>267.0</v>
      </c>
      <c r="P719" s="11"/>
      <c r="Q719" s="10">
        <v>0.0</v>
      </c>
      <c r="R719" s="10">
        <v>0.0</v>
      </c>
      <c r="S719" s="10">
        <v>0.0</v>
      </c>
      <c r="T719" s="10">
        <v>0.0</v>
      </c>
      <c r="U719" s="10">
        <v>20.0</v>
      </c>
      <c r="V719" s="10">
        <v>20.0</v>
      </c>
      <c r="W719" s="10">
        <v>0.0</v>
      </c>
      <c r="X719" s="11"/>
      <c r="Y719" s="11"/>
      <c r="Z719" s="12">
        <v>1.16</v>
      </c>
      <c r="AA719" s="13" t="s">
        <v>98</v>
      </c>
      <c r="AB719" s="11"/>
      <c r="AC719" s="11"/>
      <c r="AD719" s="32" t="s">
        <v>2287</v>
      </c>
      <c r="AE719" s="14"/>
      <c r="AF719" s="14"/>
      <c r="AG719" s="14"/>
      <c r="AH719" s="14"/>
      <c r="AI719" s="14"/>
      <c r="AJ719" s="14"/>
      <c r="AK719" s="14"/>
      <c r="AL719" s="11"/>
      <c r="AM719" s="10">
        <v>0.0</v>
      </c>
      <c r="AN719" s="8" t="s">
        <v>100</v>
      </c>
      <c r="AO719" s="8" t="s">
        <v>308</v>
      </c>
      <c r="AP719" s="10">
        <v>1.0</v>
      </c>
      <c r="AQ719" s="10">
        <v>1.0</v>
      </c>
      <c r="AR719" s="8" t="s">
        <v>102</v>
      </c>
      <c r="AS719" s="10">
        <v>564.0</v>
      </c>
      <c r="AT719" s="10">
        <v>1.0</v>
      </c>
      <c r="AU719" s="10">
        <v>1.0</v>
      </c>
      <c r="AV719" s="8" t="s">
        <v>103</v>
      </c>
      <c r="AW719" s="8" t="s">
        <v>276</v>
      </c>
      <c r="AX719" s="10">
        <v>1.0</v>
      </c>
      <c r="AY719" s="10">
        <v>1.0</v>
      </c>
      <c r="AZ719" s="8" t="s">
        <v>105</v>
      </c>
      <c r="BA719" s="10">
        <v>14.0</v>
      </c>
      <c r="BB719" s="10">
        <v>1.0</v>
      </c>
      <c r="BC719" s="10">
        <v>1.0</v>
      </c>
      <c r="BD719" s="8" t="s">
        <v>106</v>
      </c>
      <c r="BE719" s="8" t="s">
        <v>2277</v>
      </c>
      <c r="BF719" s="10">
        <v>1.0</v>
      </c>
      <c r="BG719" s="10">
        <v>1.0</v>
      </c>
      <c r="BH719" s="8" t="s">
        <v>108</v>
      </c>
      <c r="BI719" s="8" t="s">
        <v>124</v>
      </c>
      <c r="BJ719" s="10">
        <v>1.0</v>
      </c>
      <c r="BK719" s="10">
        <v>1.0</v>
      </c>
      <c r="BL719" s="8" t="s">
        <v>110</v>
      </c>
      <c r="BM719" s="10">
        <v>172.0</v>
      </c>
      <c r="BN719" s="10">
        <v>1.0</v>
      </c>
      <c r="BO719" s="10">
        <v>1.0</v>
      </c>
      <c r="BP719" s="8" t="s">
        <v>111</v>
      </c>
      <c r="BQ719" s="10">
        <v>20.0</v>
      </c>
      <c r="BR719" s="10">
        <v>1.0</v>
      </c>
      <c r="BS719" s="10">
        <v>1.0</v>
      </c>
      <c r="BT719" s="8" t="s">
        <v>112</v>
      </c>
      <c r="BU719" s="10">
        <v>20.0</v>
      </c>
      <c r="BV719" s="10">
        <v>1.0</v>
      </c>
      <c r="BW719" s="10">
        <v>1.0</v>
      </c>
      <c r="BX719" s="8" t="s">
        <v>113</v>
      </c>
      <c r="BY719" s="15" t="s">
        <v>2278</v>
      </c>
      <c r="BZ719" s="10">
        <v>1.0</v>
      </c>
      <c r="CA719" s="10">
        <v>1.0</v>
      </c>
      <c r="CB719" s="8" t="s">
        <v>114</v>
      </c>
      <c r="CC719" s="15" t="s">
        <v>139</v>
      </c>
      <c r="CD719" s="10">
        <v>1.0</v>
      </c>
      <c r="CE719" s="10">
        <v>1.0</v>
      </c>
      <c r="CF719" s="8" t="s">
        <v>116</v>
      </c>
      <c r="CG719" s="15" t="s">
        <v>117</v>
      </c>
      <c r="CH719" s="10">
        <v>1.0</v>
      </c>
      <c r="CI719" s="10">
        <v>1.0</v>
      </c>
      <c r="CJ719" s="8" t="s">
        <v>118</v>
      </c>
      <c r="CK719" s="15" t="s">
        <v>117</v>
      </c>
      <c r="CL719" s="10">
        <v>1.0</v>
      </c>
      <c r="CM719" s="10">
        <v>1.0</v>
      </c>
      <c r="CN719" s="8" t="s">
        <v>105</v>
      </c>
      <c r="CO719" s="10">
        <v>16.0</v>
      </c>
      <c r="CP719" s="8" t="s">
        <v>111</v>
      </c>
      <c r="CQ719" s="10">
        <v>19.0</v>
      </c>
      <c r="CR719" s="8" t="s">
        <v>112</v>
      </c>
      <c r="CS719" s="10">
        <v>20.0</v>
      </c>
    </row>
    <row r="720">
      <c r="A720" s="7">
        <v>31123.0</v>
      </c>
      <c r="B720" s="8" t="s">
        <v>93</v>
      </c>
      <c r="C720" s="9" t="s">
        <v>2288</v>
      </c>
      <c r="D720" s="8" t="s">
        <v>2289</v>
      </c>
      <c r="E720" s="10">
        <v>1.0</v>
      </c>
      <c r="F720" s="10">
        <v>0.0</v>
      </c>
      <c r="G720" s="8" t="s">
        <v>96</v>
      </c>
      <c r="H720" s="11"/>
      <c r="I720" s="13" t="s">
        <v>2289</v>
      </c>
      <c r="J720" s="11"/>
      <c r="K720" s="11"/>
      <c r="L720" s="8" t="s">
        <v>97</v>
      </c>
      <c r="M720" s="11"/>
      <c r="N720" s="10">
        <v>1.0</v>
      </c>
      <c r="O720" s="10">
        <v>330.0</v>
      </c>
      <c r="P720" s="11"/>
      <c r="Q720" s="10">
        <v>0.0</v>
      </c>
      <c r="R720" s="10">
        <v>0.0</v>
      </c>
      <c r="S720" s="10">
        <v>0.0</v>
      </c>
      <c r="T720" s="10">
        <v>0.0</v>
      </c>
      <c r="U720" s="10">
        <v>20.0</v>
      </c>
      <c r="V720" s="10">
        <v>20.0</v>
      </c>
      <c r="W720" s="10">
        <v>0.0</v>
      </c>
      <c r="X720" s="11"/>
      <c r="Y720" s="11"/>
      <c r="Z720" s="12">
        <v>1.16</v>
      </c>
      <c r="AA720" s="13" t="s">
        <v>98</v>
      </c>
      <c r="AB720" s="11"/>
      <c r="AC720" s="11"/>
      <c r="AD720" s="32" t="s">
        <v>2290</v>
      </c>
      <c r="AE720" s="14"/>
      <c r="AF720" s="14"/>
      <c r="AG720" s="14"/>
      <c r="AH720" s="14"/>
      <c r="AI720" s="14"/>
      <c r="AJ720" s="14"/>
      <c r="AK720" s="14"/>
      <c r="AL720" s="11"/>
      <c r="AM720" s="10">
        <v>0.0</v>
      </c>
      <c r="AN720" s="8" t="s">
        <v>100</v>
      </c>
      <c r="AO720" s="8" t="s">
        <v>2176</v>
      </c>
      <c r="AP720" s="10">
        <v>1.0</v>
      </c>
      <c r="AQ720" s="10">
        <v>1.0</v>
      </c>
      <c r="AR720" s="8" t="s">
        <v>102</v>
      </c>
      <c r="AS720" s="10">
        <v>354.0</v>
      </c>
      <c r="AT720" s="10">
        <v>1.0</v>
      </c>
      <c r="AU720" s="10">
        <v>1.0</v>
      </c>
      <c r="AV720" s="8" t="s">
        <v>103</v>
      </c>
      <c r="AW720" s="8" t="s">
        <v>276</v>
      </c>
      <c r="AX720" s="10">
        <v>1.0</v>
      </c>
      <c r="AY720" s="10">
        <v>1.0</v>
      </c>
      <c r="AZ720" s="8" t="s">
        <v>105</v>
      </c>
      <c r="BA720" s="10">
        <v>25.0</v>
      </c>
      <c r="BB720" s="10">
        <v>1.0</v>
      </c>
      <c r="BC720" s="10">
        <v>1.0</v>
      </c>
      <c r="BD720" s="8" t="s">
        <v>106</v>
      </c>
      <c r="BE720" s="8" t="s">
        <v>2277</v>
      </c>
      <c r="BF720" s="10">
        <v>1.0</v>
      </c>
      <c r="BG720" s="10">
        <v>1.0</v>
      </c>
      <c r="BH720" s="8" t="s">
        <v>108</v>
      </c>
      <c r="BI720" s="8" t="s">
        <v>124</v>
      </c>
      <c r="BJ720" s="10">
        <v>1.0</v>
      </c>
      <c r="BK720" s="10">
        <v>1.0</v>
      </c>
      <c r="BL720" s="8" t="s">
        <v>110</v>
      </c>
      <c r="BM720" s="10">
        <v>108.0</v>
      </c>
      <c r="BN720" s="10">
        <v>1.0</v>
      </c>
      <c r="BO720" s="10">
        <v>1.0</v>
      </c>
      <c r="BP720" s="8" t="s">
        <v>111</v>
      </c>
      <c r="BQ720" s="10">
        <v>20.0</v>
      </c>
      <c r="BR720" s="10">
        <v>1.0</v>
      </c>
      <c r="BS720" s="10">
        <v>1.0</v>
      </c>
      <c r="BT720" s="8" t="s">
        <v>112</v>
      </c>
      <c r="BU720" s="10">
        <v>20.0</v>
      </c>
      <c r="BV720" s="10">
        <v>1.0</v>
      </c>
      <c r="BW720" s="10">
        <v>1.0</v>
      </c>
      <c r="BX720" s="8" t="s">
        <v>113</v>
      </c>
      <c r="BY720" s="15" t="s">
        <v>2278</v>
      </c>
      <c r="BZ720" s="10">
        <v>1.0</v>
      </c>
      <c r="CA720" s="10">
        <v>1.0</v>
      </c>
      <c r="CB720" s="8" t="s">
        <v>114</v>
      </c>
      <c r="CC720" s="15" t="s">
        <v>139</v>
      </c>
      <c r="CD720" s="10">
        <v>1.0</v>
      </c>
      <c r="CE720" s="10">
        <v>1.0</v>
      </c>
      <c r="CF720" s="8" t="s">
        <v>116</v>
      </c>
      <c r="CG720" s="15" t="s">
        <v>117</v>
      </c>
      <c r="CH720" s="10">
        <v>1.0</v>
      </c>
      <c r="CI720" s="10">
        <v>1.0</v>
      </c>
      <c r="CJ720" s="8" t="s">
        <v>118</v>
      </c>
      <c r="CK720" s="15" t="s">
        <v>117</v>
      </c>
      <c r="CL720" s="10">
        <v>1.0</v>
      </c>
      <c r="CM720" s="10">
        <v>1.0</v>
      </c>
      <c r="CN720" s="8" t="s">
        <v>105</v>
      </c>
      <c r="CO720" s="10">
        <v>16.0</v>
      </c>
      <c r="CP720" s="8" t="s">
        <v>111</v>
      </c>
      <c r="CQ720" s="10">
        <v>19.0</v>
      </c>
      <c r="CR720" s="8" t="s">
        <v>112</v>
      </c>
      <c r="CS720" s="10">
        <v>20.0</v>
      </c>
    </row>
    <row r="721">
      <c r="A721" s="7">
        <v>31124.0</v>
      </c>
      <c r="B721" s="8" t="s">
        <v>93</v>
      </c>
      <c r="C721" s="9" t="s">
        <v>2291</v>
      </c>
      <c r="D721" s="8" t="s">
        <v>2275</v>
      </c>
      <c r="E721" s="10">
        <v>1.0</v>
      </c>
      <c r="F721" s="10">
        <v>0.0</v>
      </c>
      <c r="G721" s="8" t="s">
        <v>96</v>
      </c>
      <c r="H721" s="11"/>
      <c r="I721" s="8" t="s">
        <v>2275</v>
      </c>
      <c r="J721" s="11"/>
      <c r="K721" s="11"/>
      <c r="L721" s="8" t="s">
        <v>97</v>
      </c>
      <c r="M721" s="11"/>
      <c r="N721" s="10">
        <v>1.0</v>
      </c>
      <c r="O721" s="10">
        <v>230.0</v>
      </c>
      <c r="P721" s="11"/>
      <c r="Q721" s="10">
        <v>0.0</v>
      </c>
      <c r="R721" s="10">
        <v>0.0</v>
      </c>
      <c r="S721" s="10">
        <v>0.0</v>
      </c>
      <c r="T721" s="10">
        <v>0.0</v>
      </c>
      <c r="U721" s="10">
        <v>15.0</v>
      </c>
      <c r="V721" s="10">
        <v>30.0</v>
      </c>
      <c r="W721" s="10">
        <v>0.0</v>
      </c>
      <c r="X721" s="11"/>
      <c r="Y721" s="11"/>
      <c r="Z721" s="12">
        <v>1.24</v>
      </c>
      <c r="AA721" s="13" t="s">
        <v>98</v>
      </c>
      <c r="AB721" s="11"/>
      <c r="AC721" s="11"/>
      <c r="AD721" s="32" t="s">
        <v>2292</v>
      </c>
      <c r="AE721" s="14"/>
      <c r="AF721" s="14"/>
      <c r="AG721" s="14"/>
      <c r="AH721" s="14"/>
      <c r="AI721" s="14"/>
      <c r="AJ721" s="14"/>
      <c r="AK721" s="14"/>
      <c r="AL721" s="11"/>
      <c r="AM721" s="10">
        <v>0.0</v>
      </c>
      <c r="AN721" s="8" t="s">
        <v>100</v>
      </c>
      <c r="AO721" s="8" t="s">
        <v>240</v>
      </c>
      <c r="AP721" s="10">
        <v>1.0</v>
      </c>
      <c r="AQ721" s="10">
        <v>1.0</v>
      </c>
      <c r="AR721" s="8" t="s">
        <v>102</v>
      </c>
      <c r="AS721" s="10">
        <v>669.0</v>
      </c>
      <c r="AT721" s="10">
        <v>1.0</v>
      </c>
      <c r="AU721" s="10">
        <v>1.0</v>
      </c>
      <c r="AV721" s="8" t="s">
        <v>103</v>
      </c>
      <c r="AW721" s="8" t="s">
        <v>276</v>
      </c>
      <c r="AX721" s="10">
        <v>1.0</v>
      </c>
      <c r="AY721" s="10">
        <v>1.0</v>
      </c>
      <c r="AZ721" s="8" t="s">
        <v>105</v>
      </c>
      <c r="BA721" s="10">
        <v>25.0</v>
      </c>
      <c r="BB721" s="10">
        <v>1.0</v>
      </c>
      <c r="BC721" s="10">
        <v>1.0</v>
      </c>
      <c r="BD721" s="8" t="s">
        <v>106</v>
      </c>
      <c r="BE721" s="8" t="s">
        <v>2277</v>
      </c>
      <c r="BF721" s="10">
        <v>1.0</v>
      </c>
      <c r="BG721" s="10">
        <v>1.0</v>
      </c>
      <c r="BH721" s="8" t="s">
        <v>108</v>
      </c>
      <c r="BI721" s="8" t="s">
        <v>124</v>
      </c>
      <c r="BJ721" s="10">
        <v>1.0</v>
      </c>
      <c r="BK721" s="10">
        <v>1.0</v>
      </c>
      <c r="BL721" s="8" t="s">
        <v>110</v>
      </c>
      <c r="BM721" s="10">
        <v>204.0</v>
      </c>
      <c r="BN721" s="10">
        <v>1.0</v>
      </c>
      <c r="BO721" s="10">
        <v>1.0</v>
      </c>
      <c r="BP721" s="8" t="s">
        <v>111</v>
      </c>
      <c r="BQ721" s="10">
        <v>15.0</v>
      </c>
      <c r="BR721" s="10">
        <v>1.0</v>
      </c>
      <c r="BS721" s="10">
        <v>1.0</v>
      </c>
      <c r="BT721" s="8" t="s">
        <v>112</v>
      </c>
      <c r="BU721" s="10">
        <v>30.0</v>
      </c>
      <c r="BV721" s="10">
        <v>1.0</v>
      </c>
      <c r="BW721" s="10">
        <v>1.0</v>
      </c>
      <c r="BX721" s="8" t="s">
        <v>113</v>
      </c>
      <c r="BY721" s="15" t="s">
        <v>2278</v>
      </c>
      <c r="BZ721" s="10">
        <v>1.0</v>
      </c>
      <c r="CA721" s="10">
        <v>1.0</v>
      </c>
      <c r="CB721" s="8" t="s">
        <v>114</v>
      </c>
      <c r="CC721" s="15" t="s">
        <v>139</v>
      </c>
      <c r="CD721" s="10">
        <v>1.0</v>
      </c>
      <c r="CE721" s="10">
        <v>1.0</v>
      </c>
      <c r="CF721" s="8" t="s">
        <v>116</v>
      </c>
      <c r="CG721" s="15" t="s">
        <v>115</v>
      </c>
      <c r="CH721" s="10">
        <v>1.0</v>
      </c>
      <c r="CI721" s="10">
        <v>1.0</v>
      </c>
      <c r="CJ721" s="8" t="s">
        <v>118</v>
      </c>
      <c r="CK721" s="15" t="s">
        <v>336</v>
      </c>
      <c r="CL721" s="10">
        <v>1.0</v>
      </c>
      <c r="CM721" s="10">
        <v>1.0</v>
      </c>
      <c r="CN721" s="8" t="s">
        <v>105</v>
      </c>
      <c r="CO721" s="10">
        <v>16.0</v>
      </c>
      <c r="CP721" s="8" t="s">
        <v>111</v>
      </c>
      <c r="CQ721" s="10">
        <v>19.0</v>
      </c>
      <c r="CR721" s="8" t="s">
        <v>112</v>
      </c>
      <c r="CS721" s="10">
        <v>20.0</v>
      </c>
    </row>
    <row r="722">
      <c r="A722" s="7">
        <v>31125.0</v>
      </c>
      <c r="B722" s="8" t="s">
        <v>93</v>
      </c>
      <c r="C722" s="9" t="s">
        <v>2293</v>
      </c>
      <c r="D722" s="8" t="s">
        <v>2280</v>
      </c>
      <c r="E722" s="10">
        <v>1.0</v>
      </c>
      <c r="F722" s="10">
        <v>0.0</v>
      </c>
      <c r="G722" s="8" t="s">
        <v>96</v>
      </c>
      <c r="H722" s="11"/>
      <c r="I722" s="13" t="s">
        <v>2280</v>
      </c>
      <c r="J722" s="11"/>
      <c r="K722" s="11"/>
      <c r="L722" s="8" t="s">
        <v>97</v>
      </c>
      <c r="M722" s="11"/>
      <c r="N722" s="10">
        <v>1.0</v>
      </c>
      <c r="O722" s="10">
        <v>340.0</v>
      </c>
      <c r="P722" s="11"/>
      <c r="Q722" s="10">
        <v>0.0</v>
      </c>
      <c r="R722" s="10">
        <v>0.0</v>
      </c>
      <c r="S722" s="10">
        <v>0.0</v>
      </c>
      <c r="T722" s="10">
        <v>0.0</v>
      </c>
      <c r="U722" s="10">
        <v>15.0</v>
      </c>
      <c r="V722" s="10">
        <v>30.0</v>
      </c>
      <c r="W722" s="10">
        <v>0.0</v>
      </c>
      <c r="X722" s="11"/>
      <c r="Y722" s="11"/>
      <c r="Z722" s="12">
        <v>1.24</v>
      </c>
      <c r="AA722" s="13" t="s">
        <v>98</v>
      </c>
      <c r="AB722" s="11"/>
      <c r="AC722" s="11"/>
      <c r="AD722" s="32" t="s">
        <v>2294</v>
      </c>
      <c r="AE722" s="14"/>
      <c r="AF722" s="14"/>
      <c r="AG722" s="14"/>
      <c r="AH722" s="14"/>
      <c r="AI722" s="14"/>
      <c r="AJ722" s="14"/>
      <c r="AK722" s="14"/>
      <c r="AL722" s="11"/>
      <c r="AM722" s="10">
        <v>0.0</v>
      </c>
      <c r="AN722" s="8" t="s">
        <v>100</v>
      </c>
      <c r="AO722" s="8" t="s">
        <v>440</v>
      </c>
      <c r="AP722" s="10">
        <v>1.0</v>
      </c>
      <c r="AQ722" s="10">
        <v>1.0</v>
      </c>
      <c r="AR722" s="8" t="s">
        <v>102</v>
      </c>
      <c r="AS722" s="10">
        <v>984.0</v>
      </c>
      <c r="AT722" s="10">
        <v>1.0</v>
      </c>
      <c r="AU722" s="10">
        <v>1.0</v>
      </c>
      <c r="AV722" s="8" t="s">
        <v>103</v>
      </c>
      <c r="AW722" s="8" t="s">
        <v>276</v>
      </c>
      <c r="AX722" s="10">
        <v>1.0</v>
      </c>
      <c r="AY722" s="10">
        <v>1.0</v>
      </c>
      <c r="AZ722" s="8" t="s">
        <v>105</v>
      </c>
      <c r="BA722" s="10">
        <v>25.0</v>
      </c>
      <c r="BB722" s="10">
        <v>1.0</v>
      </c>
      <c r="BC722" s="10">
        <v>1.0</v>
      </c>
      <c r="BD722" s="8" t="s">
        <v>106</v>
      </c>
      <c r="BE722" s="8" t="s">
        <v>2277</v>
      </c>
      <c r="BF722" s="10">
        <v>1.0</v>
      </c>
      <c r="BG722" s="10">
        <v>1.0</v>
      </c>
      <c r="BH722" s="8" t="s">
        <v>108</v>
      </c>
      <c r="BI722" s="8" t="s">
        <v>124</v>
      </c>
      <c r="BJ722" s="10">
        <v>1.0</v>
      </c>
      <c r="BK722" s="10">
        <v>1.0</v>
      </c>
      <c r="BL722" s="8" t="s">
        <v>110</v>
      </c>
      <c r="BM722" s="10">
        <v>300.0</v>
      </c>
      <c r="BN722" s="10">
        <v>1.0</v>
      </c>
      <c r="BO722" s="10">
        <v>1.0</v>
      </c>
      <c r="BP722" s="8" t="s">
        <v>111</v>
      </c>
      <c r="BQ722" s="10">
        <v>15.0</v>
      </c>
      <c r="BR722" s="10">
        <v>1.0</v>
      </c>
      <c r="BS722" s="10">
        <v>1.0</v>
      </c>
      <c r="BT722" s="8" t="s">
        <v>112</v>
      </c>
      <c r="BU722" s="10">
        <v>30.0</v>
      </c>
      <c r="BV722" s="10">
        <v>1.0</v>
      </c>
      <c r="BW722" s="10">
        <v>1.0</v>
      </c>
      <c r="BX722" s="8" t="s">
        <v>113</v>
      </c>
      <c r="BY722" s="15" t="s">
        <v>2278</v>
      </c>
      <c r="BZ722" s="10">
        <v>1.0</v>
      </c>
      <c r="CA722" s="10">
        <v>1.0</v>
      </c>
      <c r="CB722" s="8" t="s">
        <v>114</v>
      </c>
      <c r="CC722" s="15" t="s">
        <v>139</v>
      </c>
      <c r="CD722" s="10">
        <v>1.0</v>
      </c>
      <c r="CE722" s="10">
        <v>1.0</v>
      </c>
      <c r="CF722" s="8" t="s">
        <v>116</v>
      </c>
      <c r="CG722" s="15" t="s">
        <v>115</v>
      </c>
      <c r="CH722" s="10">
        <v>1.0</v>
      </c>
      <c r="CI722" s="10">
        <v>1.0</v>
      </c>
      <c r="CJ722" s="8" t="s">
        <v>118</v>
      </c>
      <c r="CK722" s="15" t="s">
        <v>336</v>
      </c>
      <c r="CL722" s="10">
        <v>1.0</v>
      </c>
      <c r="CM722" s="10">
        <v>1.0</v>
      </c>
      <c r="CN722" s="8" t="s">
        <v>105</v>
      </c>
      <c r="CO722" s="10">
        <v>16.0</v>
      </c>
      <c r="CP722" s="8" t="s">
        <v>111</v>
      </c>
      <c r="CQ722" s="10">
        <v>19.0</v>
      </c>
      <c r="CR722" s="8" t="s">
        <v>112</v>
      </c>
      <c r="CS722" s="10">
        <v>20.0</v>
      </c>
    </row>
    <row r="723">
      <c r="A723" s="7">
        <v>31126.0</v>
      </c>
      <c r="B723" s="8" t="s">
        <v>93</v>
      </c>
      <c r="C723" s="9" t="s">
        <v>2295</v>
      </c>
      <c r="D723" s="8" t="s">
        <v>2296</v>
      </c>
      <c r="E723" s="10">
        <v>1.0</v>
      </c>
      <c r="F723" s="10">
        <v>0.0</v>
      </c>
      <c r="G723" s="8" t="s">
        <v>96</v>
      </c>
      <c r="H723" s="11"/>
      <c r="I723" s="13" t="s">
        <v>2296</v>
      </c>
      <c r="J723" s="11"/>
      <c r="K723" s="11"/>
      <c r="L723" s="8" t="s">
        <v>97</v>
      </c>
      <c r="M723" s="11"/>
      <c r="N723" s="10">
        <v>1.0</v>
      </c>
      <c r="O723" s="10">
        <v>470.0</v>
      </c>
      <c r="P723" s="11"/>
      <c r="Q723" s="10">
        <v>0.0</v>
      </c>
      <c r="R723" s="10">
        <v>0.0</v>
      </c>
      <c r="S723" s="10">
        <v>0.0</v>
      </c>
      <c r="T723" s="10">
        <v>0.0</v>
      </c>
      <c r="U723" s="10">
        <v>15.0</v>
      </c>
      <c r="V723" s="10">
        <v>30.0</v>
      </c>
      <c r="W723" s="10">
        <v>0.0</v>
      </c>
      <c r="X723" s="11"/>
      <c r="Y723" s="11"/>
      <c r="Z723" s="12">
        <v>1.24</v>
      </c>
      <c r="AA723" s="13" t="s">
        <v>98</v>
      </c>
      <c r="AB723" s="11"/>
      <c r="AC723" s="11"/>
      <c r="AD723" s="32" t="s">
        <v>2297</v>
      </c>
      <c r="AE723" s="14"/>
      <c r="AF723" s="14"/>
      <c r="AG723" s="14"/>
      <c r="AH723" s="14"/>
      <c r="AI723" s="14"/>
      <c r="AJ723" s="14"/>
      <c r="AK723" s="14"/>
      <c r="AL723" s="11"/>
      <c r="AM723" s="10">
        <v>0.0</v>
      </c>
      <c r="AN723" s="8" t="s">
        <v>100</v>
      </c>
      <c r="AO723" s="8" t="s">
        <v>246</v>
      </c>
      <c r="AP723" s="10">
        <v>1.0</v>
      </c>
      <c r="AQ723" s="10">
        <v>1.0</v>
      </c>
      <c r="AR723" s="8" t="s">
        <v>102</v>
      </c>
      <c r="AS723" s="10">
        <v>984.0</v>
      </c>
      <c r="AT723" s="10">
        <v>1.0</v>
      </c>
      <c r="AU723" s="10">
        <v>1.0</v>
      </c>
      <c r="AV723" s="8" t="s">
        <v>103</v>
      </c>
      <c r="AW723" s="8" t="s">
        <v>276</v>
      </c>
      <c r="AX723" s="10">
        <v>1.0</v>
      </c>
      <c r="AY723" s="10">
        <v>1.0</v>
      </c>
      <c r="AZ723" s="8" t="s">
        <v>105</v>
      </c>
      <c r="BA723" s="10">
        <v>25.0</v>
      </c>
      <c r="BB723" s="10">
        <v>1.0</v>
      </c>
      <c r="BC723" s="10">
        <v>1.0</v>
      </c>
      <c r="BD723" s="8" t="s">
        <v>106</v>
      </c>
      <c r="BE723" s="8" t="s">
        <v>2277</v>
      </c>
      <c r="BF723" s="10">
        <v>1.0</v>
      </c>
      <c r="BG723" s="10">
        <v>1.0</v>
      </c>
      <c r="BH723" s="8" t="s">
        <v>108</v>
      </c>
      <c r="BI723" s="8" t="s">
        <v>124</v>
      </c>
      <c r="BJ723" s="10">
        <v>1.0</v>
      </c>
      <c r="BK723" s="10">
        <v>1.0</v>
      </c>
      <c r="BL723" s="8" t="s">
        <v>110</v>
      </c>
      <c r="BM723" s="10">
        <v>300.0</v>
      </c>
      <c r="BN723" s="10">
        <v>1.0</v>
      </c>
      <c r="BO723" s="10">
        <v>1.0</v>
      </c>
      <c r="BP723" s="8" t="s">
        <v>111</v>
      </c>
      <c r="BQ723" s="10">
        <v>15.0</v>
      </c>
      <c r="BR723" s="10">
        <v>1.0</v>
      </c>
      <c r="BS723" s="10">
        <v>1.0</v>
      </c>
      <c r="BT723" s="8" t="s">
        <v>112</v>
      </c>
      <c r="BU723" s="10">
        <v>30.0</v>
      </c>
      <c r="BV723" s="10">
        <v>1.0</v>
      </c>
      <c r="BW723" s="10">
        <v>1.0</v>
      </c>
      <c r="BX723" s="8" t="s">
        <v>113</v>
      </c>
      <c r="BY723" s="15" t="s">
        <v>2278</v>
      </c>
      <c r="BZ723" s="10">
        <v>1.0</v>
      </c>
      <c r="CA723" s="10">
        <v>1.0</v>
      </c>
      <c r="CB723" s="8" t="s">
        <v>114</v>
      </c>
      <c r="CC723" s="15" t="s">
        <v>139</v>
      </c>
      <c r="CD723" s="10">
        <v>1.0</v>
      </c>
      <c r="CE723" s="10">
        <v>1.0</v>
      </c>
      <c r="CF723" s="8" t="s">
        <v>116</v>
      </c>
      <c r="CG723" s="15" t="s">
        <v>115</v>
      </c>
      <c r="CH723" s="10">
        <v>1.0</v>
      </c>
      <c r="CI723" s="10">
        <v>1.0</v>
      </c>
      <c r="CJ723" s="8" t="s">
        <v>118</v>
      </c>
      <c r="CK723" s="15" t="s">
        <v>336</v>
      </c>
      <c r="CL723" s="10">
        <v>1.0</v>
      </c>
      <c r="CM723" s="10">
        <v>1.0</v>
      </c>
      <c r="CN723" s="8" t="s">
        <v>105</v>
      </c>
      <c r="CO723" s="10">
        <v>16.0</v>
      </c>
      <c r="CP723" s="8" t="s">
        <v>111</v>
      </c>
      <c r="CQ723" s="10">
        <v>19.0</v>
      </c>
      <c r="CR723" s="8" t="s">
        <v>112</v>
      </c>
      <c r="CS723" s="10">
        <v>20.0</v>
      </c>
    </row>
    <row r="724">
      <c r="A724" s="7">
        <v>31127.0</v>
      </c>
      <c r="B724" s="8" t="s">
        <v>93</v>
      </c>
      <c r="C724" s="9" t="s">
        <v>2298</v>
      </c>
      <c r="D724" s="8" t="s">
        <v>2283</v>
      </c>
      <c r="E724" s="10">
        <v>1.0</v>
      </c>
      <c r="F724" s="10">
        <v>0.0</v>
      </c>
      <c r="G724" s="8" t="s">
        <v>96</v>
      </c>
      <c r="H724" s="11"/>
      <c r="I724" s="13" t="s">
        <v>2283</v>
      </c>
      <c r="J724" s="11"/>
      <c r="K724" s="11"/>
      <c r="L724" s="8" t="s">
        <v>97</v>
      </c>
      <c r="M724" s="11"/>
      <c r="N724" s="10">
        <v>1.0</v>
      </c>
      <c r="O724" s="10">
        <v>653.0</v>
      </c>
      <c r="P724" s="11"/>
      <c r="Q724" s="10">
        <v>0.0</v>
      </c>
      <c r="R724" s="10">
        <v>0.0</v>
      </c>
      <c r="S724" s="10">
        <v>0.0</v>
      </c>
      <c r="T724" s="10">
        <v>0.0</v>
      </c>
      <c r="U724" s="10">
        <v>15.0</v>
      </c>
      <c r="V724" s="10">
        <v>30.0</v>
      </c>
      <c r="W724" s="10">
        <v>0.0</v>
      </c>
      <c r="X724" s="11"/>
      <c r="Y724" s="11"/>
      <c r="Z724" s="12">
        <v>1.24</v>
      </c>
      <c r="AA724" s="13" t="s">
        <v>98</v>
      </c>
      <c r="AB724" s="11"/>
      <c r="AC724" s="11"/>
      <c r="AD724" s="32" t="s">
        <v>2299</v>
      </c>
      <c r="AE724" s="14"/>
      <c r="AF724" s="14"/>
      <c r="AG724" s="14"/>
      <c r="AH724" s="14"/>
      <c r="AI724" s="14"/>
      <c r="AJ724" s="14"/>
      <c r="AK724" s="14"/>
      <c r="AL724" s="11"/>
      <c r="AM724" s="10">
        <v>0.0</v>
      </c>
      <c r="AN724" s="8" t="s">
        <v>100</v>
      </c>
      <c r="AO724" s="8" t="s">
        <v>261</v>
      </c>
      <c r="AP724" s="10">
        <v>1.0</v>
      </c>
      <c r="AQ724" s="10">
        <v>1.0</v>
      </c>
      <c r="AR724" s="8" t="s">
        <v>102</v>
      </c>
      <c r="AS724" s="10">
        <v>984.0</v>
      </c>
      <c r="AT724" s="10">
        <v>1.0</v>
      </c>
      <c r="AU724" s="10">
        <v>1.0</v>
      </c>
      <c r="AV724" s="8" t="s">
        <v>103</v>
      </c>
      <c r="AW724" s="8" t="s">
        <v>276</v>
      </c>
      <c r="AX724" s="10">
        <v>1.0</v>
      </c>
      <c r="AY724" s="10">
        <v>1.0</v>
      </c>
      <c r="AZ724" s="8" t="s">
        <v>105</v>
      </c>
      <c r="BA724" s="10">
        <v>25.0</v>
      </c>
      <c r="BB724" s="10">
        <v>1.0</v>
      </c>
      <c r="BC724" s="10">
        <v>1.0</v>
      </c>
      <c r="BD724" s="8" t="s">
        <v>106</v>
      </c>
      <c r="BE724" s="8" t="s">
        <v>2277</v>
      </c>
      <c r="BF724" s="10">
        <v>1.0</v>
      </c>
      <c r="BG724" s="10">
        <v>1.0</v>
      </c>
      <c r="BH724" s="8" t="s">
        <v>108</v>
      </c>
      <c r="BI724" s="8" t="s">
        <v>124</v>
      </c>
      <c r="BJ724" s="10">
        <v>1.0</v>
      </c>
      <c r="BK724" s="10">
        <v>1.0</v>
      </c>
      <c r="BL724" s="8" t="s">
        <v>110</v>
      </c>
      <c r="BM724" s="10">
        <v>300.0</v>
      </c>
      <c r="BN724" s="10">
        <v>1.0</v>
      </c>
      <c r="BO724" s="10">
        <v>1.0</v>
      </c>
      <c r="BP724" s="8" t="s">
        <v>111</v>
      </c>
      <c r="BQ724" s="10">
        <v>15.0</v>
      </c>
      <c r="BR724" s="10">
        <v>1.0</v>
      </c>
      <c r="BS724" s="10">
        <v>1.0</v>
      </c>
      <c r="BT724" s="8" t="s">
        <v>112</v>
      </c>
      <c r="BU724" s="10">
        <v>30.0</v>
      </c>
      <c r="BV724" s="10">
        <v>1.0</v>
      </c>
      <c r="BW724" s="10">
        <v>1.0</v>
      </c>
      <c r="BX724" s="8" t="s">
        <v>113</v>
      </c>
      <c r="BY724" s="15" t="s">
        <v>2278</v>
      </c>
      <c r="BZ724" s="10">
        <v>1.0</v>
      </c>
      <c r="CA724" s="10">
        <v>1.0</v>
      </c>
      <c r="CB724" s="8" t="s">
        <v>114</v>
      </c>
      <c r="CC724" s="15" t="s">
        <v>139</v>
      </c>
      <c r="CD724" s="10">
        <v>1.0</v>
      </c>
      <c r="CE724" s="10">
        <v>1.0</v>
      </c>
      <c r="CF724" s="8" t="s">
        <v>116</v>
      </c>
      <c r="CG724" s="15" t="s">
        <v>115</v>
      </c>
      <c r="CH724" s="10">
        <v>1.0</v>
      </c>
      <c r="CI724" s="10">
        <v>1.0</v>
      </c>
      <c r="CJ724" s="8" t="s">
        <v>118</v>
      </c>
      <c r="CK724" s="15" t="s">
        <v>336</v>
      </c>
      <c r="CL724" s="10">
        <v>1.0</v>
      </c>
      <c r="CM724" s="10">
        <v>1.0</v>
      </c>
      <c r="CN724" s="8" t="s">
        <v>105</v>
      </c>
      <c r="CO724" s="10">
        <v>16.0</v>
      </c>
      <c r="CP724" s="8" t="s">
        <v>111</v>
      </c>
      <c r="CQ724" s="10">
        <v>19.0</v>
      </c>
      <c r="CR724" s="8" t="s">
        <v>112</v>
      </c>
      <c r="CS724" s="10">
        <v>20.0</v>
      </c>
    </row>
    <row r="725">
      <c r="A725" s="7">
        <v>31128.0</v>
      </c>
      <c r="B725" s="8" t="s">
        <v>93</v>
      </c>
      <c r="C725" s="9" t="s">
        <v>2300</v>
      </c>
      <c r="D725" s="8" t="s">
        <v>2301</v>
      </c>
      <c r="E725" s="10">
        <v>1.0</v>
      </c>
      <c r="F725" s="10">
        <v>0.0</v>
      </c>
      <c r="G725" s="8" t="s">
        <v>96</v>
      </c>
      <c r="H725" s="11"/>
      <c r="I725" s="8" t="s">
        <v>2301</v>
      </c>
      <c r="J725" s="11"/>
      <c r="K725" s="11"/>
      <c r="L725" s="8" t="s">
        <v>97</v>
      </c>
      <c r="M725" s="11"/>
      <c r="N725" s="10">
        <v>1.0</v>
      </c>
      <c r="O725" s="10">
        <v>768.0</v>
      </c>
      <c r="P725" s="11"/>
      <c r="Q725" s="10">
        <v>0.0</v>
      </c>
      <c r="R725" s="10">
        <v>0.0</v>
      </c>
      <c r="S725" s="10">
        <v>0.0</v>
      </c>
      <c r="T725" s="10">
        <v>0.0</v>
      </c>
      <c r="U725" s="10">
        <v>15.0</v>
      </c>
      <c r="V725" s="10">
        <v>30.0</v>
      </c>
      <c r="W725" s="10">
        <v>0.0</v>
      </c>
      <c r="X725" s="11"/>
      <c r="Y725" s="11"/>
      <c r="Z725" s="12">
        <v>1.24</v>
      </c>
      <c r="AA725" s="13" t="s">
        <v>98</v>
      </c>
      <c r="AB725" s="11"/>
      <c r="AC725" s="11"/>
      <c r="AD725" s="32" t="s">
        <v>2302</v>
      </c>
      <c r="AE725" s="14"/>
      <c r="AF725" s="14"/>
      <c r="AG725" s="14"/>
      <c r="AH725" s="14"/>
      <c r="AI725" s="14"/>
      <c r="AJ725" s="14"/>
      <c r="AK725" s="14"/>
      <c r="AL725" s="11"/>
      <c r="AM725" s="10">
        <v>0.0</v>
      </c>
      <c r="AN725" s="8" t="s">
        <v>100</v>
      </c>
      <c r="AO725" s="8" t="s">
        <v>747</v>
      </c>
      <c r="AP725" s="10">
        <v>1.0</v>
      </c>
      <c r="AQ725" s="10">
        <v>1.0</v>
      </c>
      <c r="AR725" s="8" t="s">
        <v>102</v>
      </c>
      <c r="AS725" s="10">
        <v>820.0</v>
      </c>
      <c r="AT725" s="10">
        <v>1.0</v>
      </c>
      <c r="AU725" s="10">
        <v>1.0</v>
      </c>
      <c r="AV725" s="8" t="s">
        <v>103</v>
      </c>
      <c r="AW725" s="8" t="s">
        <v>276</v>
      </c>
      <c r="AX725" s="10">
        <v>1.0</v>
      </c>
      <c r="AY725" s="10">
        <v>1.0</v>
      </c>
      <c r="AZ725" s="8" t="s">
        <v>105</v>
      </c>
      <c r="BA725" s="10">
        <v>25.0</v>
      </c>
      <c r="BB725" s="10">
        <v>1.0</v>
      </c>
      <c r="BC725" s="10">
        <v>1.0</v>
      </c>
      <c r="BD725" s="8" t="s">
        <v>106</v>
      </c>
      <c r="BE725" s="8" t="s">
        <v>2277</v>
      </c>
      <c r="BF725" s="10">
        <v>1.0</v>
      </c>
      <c r="BG725" s="10">
        <v>1.0</v>
      </c>
      <c r="BH725" s="8" t="s">
        <v>108</v>
      </c>
      <c r="BI725" s="8" t="s">
        <v>124</v>
      </c>
      <c r="BJ725" s="10">
        <v>1.0</v>
      </c>
      <c r="BK725" s="10">
        <v>1.0</v>
      </c>
      <c r="BL725" s="8" t="s">
        <v>110</v>
      </c>
      <c r="BM725" s="10">
        <v>250.0</v>
      </c>
      <c r="BN725" s="10">
        <v>1.0</v>
      </c>
      <c r="BO725" s="10">
        <v>1.0</v>
      </c>
      <c r="BP725" s="8" t="s">
        <v>111</v>
      </c>
      <c r="BQ725" s="10">
        <v>15.0</v>
      </c>
      <c r="BR725" s="10">
        <v>1.0</v>
      </c>
      <c r="BS725" s="10">
        <v>1.0</v>
      </c>
      <c r="BT725" s="8" t="s">
        <v>112</v>
      </c>
      <c r="BU725" s="10">
        <v>30.0</v>
      </c>
      <c r="BV725" s="10">
        <v>1.0</v>
      </c>
      <c r="BW725" s="10">
        <v>1.0</v>
      </c>
      <c r="BX725" s="8" t="s">
        <v>113</v>
      </c>
      <c r="BY725" s="15" t="s">
        <v>2278</v>
      </c>
      <c r="BZ725" s="10">
        <v>1.0</v>
      </c>
      <c r="CA725" s="10">
        <v>1.0</v>
      </c>
      <c r="CB725" s="8" t="s">
        <v>114</v>
      </c>
      <c r="CC725" s="15" t="s">
        <v>139</v>
      </c>
      <c r="CD725" s="10">
        <v>1.0</v>
      </c>
      <c r="CE725" s="10">
        <v>1.0</v>
      </c>
      <c r="CF725" s="8" t="s">
        <v>116</v>
      </c>
      <c r="CG725" s="15" t="s">
        <v>115</v>
      </c>
      <c r="CH725" s="10">
        <v>1.0</v>
      </c>
      <c r="CI725" s="10">
        <v>1.0</v>
      </c>
      <c r="CJ725" s="8" t="s">
        <v>118</v>
      </c>
      <c r="CK725" s="15" t="s">
        <v>336</v>
      </c>
      <c r="CL725" s="10">
        <v>1.0</v>
      </c>
      <c r="CM725" s="10">
        <v>1.0</v>
      </c>
      <c r="CN725" s="8" t="s">
        <v>105</v>
      </c>
      <c r="CO725" s="10">
        <v>16.0</v>
      </c>
      <c r="CP725" s="8" t="s">
        <v>111</v>
      </c>
      <c r="CQ725" s="10">
        <v>19.0</v>
      </c>
      <c r="CR725" s="8" t="s">
        <v>112</v>
      </c>
      <c r="CS725" s="10">
        <v>20.0</v>
      </c>
    </row>
    <row r="726">
      <c r="A726" s="7">
        <v>31129.0</v>
      </c>
      <c r="B726" s="8" t="s">
        <v>93</v>
      </c>
      <c r="C726" s="9" t="s">
        <v>2303</v>
      </c>
      <c r="D726" s="8" t="s">
        <v>2286</v>
      </c>
      <c r="E726" s="10">
        <v>1.0</v>
      </c>
      <c r="F726" s="10">
        <v>0.0</v>
      </c>
      <c r="G726" s="8" t="s">
        <v>96</v>
      </c>
      <c r="H726" s="11"/>
      <c r="I726" s="8" t="s">
        <v>2286</v>
      </c>
      <c r="J726" s="11"/>
      <c r="K726" s="11"/>
      <c r="L726" s="8" t="s">
        <v>97</v>
      </c>
      <c r="M726" s="11"/>
      <c r="N726" s="10">
        <v>1.0</v>
      </c>
      <c r="O726" s="10">
        <v>380.0</v>
      </c>
      <c r="P726" s="11"/>
      <c r="Q726" s="10">
        <v>0.0</v>
      </c>
      <c r="R726" s="10">
        <v>0.0</v>
      </c>
      <c r="S726" s="10">
        <v>0.0</v>
      </c>
      <c r="T726" s="10">
        <v>0.0</v>
      </c>
      <c r="U726" s="10">
        <v>15.0</v>
      </c>
      <c r="V726" s="10">
        <v>30.0</v>
      </c>
      <c r="W726" s="10">
        <v>0.0</v>
      </c>
      <c r="X726" s="11"/>
      <c r="Y726" s="11"/>
      <c r="Z726" s="12">
        <v>1.24</v>
      </c>
      <c r="AA726" s="13" t="s">
        <v>98</v>
      </c>
      <c r="AB726" s="11"/>
      <c r="AC726" s="11"/>
      <c r="AD726" s="32" t="s">
        <v>2304</v>
      </c>
      <c r="AE726" s="14"/>
      <c r="AF726" s="14"/>
      <c r="AG726" s="14"/>
      <c r="AH726" s="14"/>
      <c r="AI726" s="14"/>
      <c r="AJ726" s="14"/>
      <c r="AK726" s="14"/>
      <c r="AL726" s="11"/>
      <c r="AM726" s="10">
        <v>0.0</v>
      </c>
      <c r="AN726" s="8" t="s">
        <v>100</v>
      </c>
      <c r="AO726" s="8" t="s">
        <v>308</v>
      </c>
      <c r="AP726" s="10">
        <v>1.0</v>
      </c>
      <c r="AQ726" s="10">
        <v>1.0</v>
      </c>
      <c r="AR726" s="8" t="s">
        <v>102</v>
      </c>
      <c r="AS726" s="10">
        <v>984.0</v>
      </c>
      <c r="AT726" s="10">
        <v>1.0</v>
      </c>
      <c r="AU726" s="10">
        <v>1.0</v>
      </c>
      <c r="AV726" s="8" t="s">
        <v>103</v>
      </c>
      <c r="AW726" s="8" t="s">
        <v>276</v>
      </c>
      <c r="AX726" s="10">
        <v>1.0</v>
      </c>
      <c r="AY726" s="10">
        <v>1.0</v>
      </c>
      <c r="AZ726" s="8" t="s">
        <v>105</v>
      </c>
      <c r="BA726" s="10">
        <v>25.0</v>
      </c>
      <c r="BB726" s="10">
        <v>1.0</v>
      </c>
      <c r="BC726" s="10">
        <v>1.0</v>
      </c>
      <c r="BD726" s="8" t="s">
        <v>106</v>
      </c>
      <c r="BE726" s="8" t="s">
        <v>2277</v>
      </c>
      <c r="BF726" s="10">
        <v>1.0</v>
      </c>
      <c r="BG726" s="10">
        <v>1.0</v>
      </c>
      <c r="BH726" s="8" t="s">
        <v>108</v>
      </c>
      <c r="BI726" s="8" t="s">
        <v>124</v>
      </c>
      <c r="BJ726" s="10">
        <v>1.0</v>
      </c>
      <c r="BK726" s="10">
        <v>1.0</v>
      </c>
      <c r="BL726" s="8" t="s">
        <v>110</v>
      </c>
      <c r="BM726" s="10">
        <v>300.0</v>
      </c>
      <c r="BN726" s="10">
        <v>1.0</v>
      </c>
      <c r="BO726" s="10">
        <v>1.0</v>
      </c>
      <c r="BP726" s="8" t="s">
        <v>111</v>
      </c>
      <c r="BQ726" s="10">
        <v>15.0</v>
      </c>
      <c r="BR726" s="10">
        <v>1.0</v>
      </c>
      <c r="BS726" s="10">
        <v>1.0</v>
      </c>
      <c r="BT726" s="8" t="s">
        <v>112</v>
      </c>
      <c r="BU726" s="10">
        <v>30.0</v>
      </c>
      <c r="BV726" s="10">
        <v>1.0</v>
      </c>
      <c r="BW726" s="10">
        <v>1.0</v>
      </c>
      <c r="BX726" s="8" t="s">
        <v>113</v>
      </c>
      <c r="BY726" s="15" t="s">
        <v>2278</v>
      </c>
      <c r="BZ726" s="10">
        <v>1.0</v>
      </c>
      <c r="CA726" s="10">
        <v>1.0</v>
      </c>
      <c r="CB726" s="8" t="s">
        <v>114</v>
      </c>
      <c r="CC726" s="15" t="s">
        <v>139</v>
      </c>
      <c r="CD726" s="10">
        <v>1.0</v>
      </c>
      <c r="CE726" s="10">
        <v>1.0</v>
      </c>
      <c r="CF726" s="8" t="s">
        <v>116</v>
      </c>
      <c r="CG726" s="15" t="s">
        <v>115</v>
      </c>
      <c r="CH726" s="10">
        <v>1.0</v>
      </c>
      <c r="CI726" s="10">
        <v>1.0</v>
      </c>
      <c r="CJ726" s="8" t="s">
        <v>118</v>
      </c>
      <c r="CK726" s="15" t="s">
        <v>336</v>
      </c>
      <c r="CL726" s="10">
        <v>1.0</v>
      </c>
      <c r="CM726" s="10">
        <v>1.0</v>
      </c>
      <c r="CN726" s="8" t="s">
        <v>105</v>
      </c>
      <c r="CO726" s="10">
        <v>16.0</v>
      </c>
      <c r="CP726" s="8" t="s">
        <v>111</v>
      </c>
      <c r="CQ726" s="10">
        <v>19.0</v>
      </c>
      <c r="CR726" s="8" t="s">
        <v>112</v>
      </c>
      <c r="CS726" s="10">
        <v>20.0</v>
      </c>
    </row>
    <row r="727">
      <c r="A727" s="7">
        <v>31130.0</v>
      </c>
      <c r="B727" s="8" t="s">
        <v>93</v>
      </c>
      <c r="C727" s="9" t="s">
        <v>2305</v>
      </c>
      <c r="D727" s="8" t="s">
        <v>2289</v>
      </c>
      <c r="E727" s="10">
        <v>1.0</v>
      </c>
      <c r="F727" s="10">
        <v>0.0</v>
      </c>
      <c r="G727" s="8" t="s">
        <v>96</v>
      </c>
      <c r="H727" s="11"/>
      <c r="I727" s="13" t="s">
        <v>2289</v>
      </c>
      <c r="J727" s="11"/>
      <c r="K727" s="11"/>
      <c r="L727" s="8" t="s">
        <v>97</v>
      </c>
      <c r="M727" s="11"/>
      <c r="N727" s="10">
        <v>1.0</v>
      </c>
      <c r="O727" s="10">
        <v>550.0</v>
      </c>
      <c r="P727" s="11"/>
      <c r="Q727" s="10">
        <v>0.0</v>
      </c>
      <c r="R727" s="10">
        <v>0.0</v>
      </c>
      <c r="S727" s="10">
        <v>0.0</v>
      </c>
      <c r="T727" s="10">
        <v>0.0</v>
      </c>
      <c r="U727" s="10">
        <v>15.0</v>
      </c>
      <c r="V727" s="10">
        <v>30.0</v>
      </c>
      <c r="W727" s="10">
        <v>0.0</v>
      </c>
      <c r="X727" s="11"/>
      <c r="Y727" s="11"/>
      <c r="Z727" s="12">
        <v>1.24</v>
      </c>
      <c r="AA727" s="13" t="s">
        <v>98</v>
      </c>
      <c r="AB727" s="11"/>
      <c r="AC727" s="11"/>
      <c r="AD727" s="32" t="s">
        <v>2306</v>
      </c>
      <c r="AE727" s="14"/>
      <c r="AF727" s="14"/>
      <c r="AG727" s="14"/>
      <c r="AH727" s="14"/>
      <c r="AI727" s="14"/>
      <c r="AJ727" s="14"/>
      <c r="AK727" s="14"/>
      <c r="AL727" s="11"/>
      <c r="AM727" s="10">
        <v>0.0</v>
      </c>
      <c r="AN727" s="8" t="s">
        <v>100</v>
      </c>
      <c r="AO727" s="8" t="s">
        <v>2176</v>
      </c>
      <c r="AP727" s="10">
        <v>1.0</v>
      </c>
      <c r="AQ727" s="10">
        <v>1.0</v>
      </c>
      <c r="AR727" s="8" t="s">
        <v>102</v>
      </c>
      <c r="AS727" s="10">
        <v>984.0</v>
      </c>
      <c r="AT727" s="10">
        <v>1.0</v>
      </c>
      <c r="AU727" s="10">
        <v>1.0</v>
      </c>
      <c r="AV727" s="8" t="s">
        <v>103</v>
      </c>
      <c r="AW727" s="8" t="s">
        <v>276</v>
      </c>
      <c r="AX727" s="10">
        <v>1.0</v>
      </c>
      <c r="AY727" s="10">
        <v>1.0</v>
      </c>
      <c r="AZ727" s="8" t="s">
        <v>105</v>
      </c>
      <c r="BA727" s="10">
        <v>25.0</v>
      </c>
      <c r="BB727" s="10">
        <v>1.0</v>
      </c>
      <c r="BC727" s="10">
        <v>1.0</v>
      </c>
      <c r="BD727" s="8" t="s">
        <v>106</v>
      </c>
      <c r="BE727" s="8" t="s">
        <v>2277</v>
      </c>
      <c r="BF727" s="10">
        <v>1.0</v>
      </c>
      <c r="BG727" s="10">
        <v>1.0</v>
      </c>
      <c r="BH727" s="8" t="s">
        <v>108</v>
      </c>
      <c r="BI727" s="8" t="s">
        <v>124</v>
      </c>
      <c r="BJ727" s="10">
        <v>1.0</v>
      </c>
      <c r="BK727" s="10">
        <v>1.0</v>
      </c>
      <c r="BL727" s="8" t="s">
        <v>110</v>
      </c>
      <c r="BM727" s="10">
        <v>300.0</v>
      </c>
      <c r="BN727" s="10">
        <v>1.0</v>
      </c>
      <c r="BO727" s="10">
        <v>1.0</v>
      </c>
      <c r="BP727" s="8" t="s">
        <v>111</v>
      </c>
      <c r="BQ727" s="10">
        <v>15.0</v>
      </c>
      <c r="BR727" s="10">
        <v>1.0</v>
      </c>
      <c r="BS727" s="10">
        <v>1.0</v>
      </c>
      <c r="BT727" s="8" t="s">
        <v>112</v>
      </c>
      <c r="BU727" s="10">
        <v>30.0</v>
      </c>
      <c r="BV727" s="10">
        <v>1.0</v>
      </c>
      <c r="BW727" s="10">
        <v>1.0</v>
      </c>
      <c r="BX727" s="8" t="s">
        <v>113</v>
      </c>
      <c r="BY727" s="15" t="s">
        <v>2278</v>
      </c>
      <c r="BZ727" s="10">
        <v>1.0</v>
      </c>
      <c r="CA727" s="10">
        <v>1.0</v>
      </c>
      <c r="CB727" s="8" t="s">
        <v>114</v>
      </c>
      <c r="CC727" s="15" t="s">
        <v>139</v>
      </c>
      <c r="CD727" s="10">
        <v>1.0</v>
      </c>
      <c r="CE727" s="10">
        <v>1.0</v>
      </c>
      <c r="CF727" s="8" t="s">
        <v>116</v>
      </c>
      <c r="CG727" s="15" t="s">
        <v>115</v>
      </c>
      <c r="CH727" s="10">
        <v>1.0</v>
      </c>
      <c r="CI727" s="10">
        <v>1.0</v>
      </c>
      <c r="CJ727" s="8" t="s">
        <v>118</v>
      </c>
      <c r="CK727" s="15" t="s">
        <v>336</v>
      </c>
      <c r="CL727" s="10">
        <v>1.0</v>
      </c>
      <c r="CM727" s="10">
        <v>1.0</v>
      </c>
      <c r="CN727" s="8" t="s">
        <v>105</v>
      </c>
      <c r="CO727" s="10">
        <v>16.0</v>
      </c>
      <c r="CP727" s="8" t="s">
        <v>111</v>
      </c>
      <c r="CQ727" s="10">
        <v>45.0</v>
      </c>
      <c r="CR727" s="8" t="s">
        <v>112</v>
      </c>
      <c r="CS727" s="10">
        <v>20.0</v>
      </c>
    </row>
    <row r="728">
      <c r="A728" s="7">
        <v>6439.0</v>
      </c>
      <c r="B728" s="8" t="s">
        <v>93</v>
      </c>
      <c r="C728" s="9" t="s">
        <v>2307</v>
      </c>
      <c r="D728" s="8" t="s">
        <v>2308</v>
      </c>
      <c r="E728" s="10">
        <v>1.0</v>
      </c>
      <c r="F728" s="10">
        <v>0.0</v>
      </c>
      <c r="G728" s="8" t="s">
        <v>96</v>
      </c>
      <c r="H728" s="11"/>
      <c r="I728" s="13" t="s">
        <v>2309</v>
      </c>
      <c r="J728" s="11"/>
      <c r="K728" s="11"/>
      <c r="L728" s="8" t="s">
        <v>97</v>
      </c>
      <c r="M728" s="11"/>
      <c r="N728" s="10">
        <v>1.0</v>
      </c>
      <c r="O728" s="10">
        <v>249.0</v>
      </c>
      <c r="P728" s="11"/>
      <c r="Q728" s="10">
        <v>0.0</v>
      </c>
      <c r="R728" s="10">
        <v>0.0</v>
      </c>
      <c r="S728" s="10">
        <v>0.0</v>
      </c>
      <c r="T728" s="10">
        <v>0.0</v>
      </c>
      <c r="U728" s="10">
        <v>0.0</v>
      </c>
      <c r="V728" s="10">
        <v>0.0</v>
      </c>
      <c r="W728" s="10">
        <v>0.0</v>
      </c>
      <c r="X728" s="11"/>
      <c r="Y728" s="11"/>
      <c r="Z728" s="12">
        <v>0.78</v>
      </c>
      <c r="AA728" s="13" t="s">
        <v>98</v>
      </c>
      <c r="AB728" s="11"/>
      <c r="AC728" s="11"/>
      <c r="AD728" s="13" t="s">
        <v>2310</v>
      </c>
      <c r="AE728" s="14"/>
      <c r="AF728" s="14"/>
      <c r="AG728" s="14"/>
      <c r="AH728" s="14"/>
      <c r="AI728" s="14"/>
      <c r="AJ728" s="14"/>
      <c r="AK728" s="14"/>
      <c r="AL728" s="11"/>
      <c r="AM728" s="10">
        <v>0.0</v>
      </c>
      <c r="AN728" s="8" t="s">
        <v>100</v>
      </c>
      <c r="AO728" s="8" t="s">
        <v>143</v>
      </c>
      <c r="AP728" s="10">
        <v>1.0</v>
      </c>
      <c r="AQ728" s="10">
        <v>1.0</v>
      </c>
      <c r="AR728" s="8" t="s">
        <v>102</v>
      </c>
      <c r="AS728" s="10">
        <v>750.0</v>
      </c>
      <c r="AT728" s="10">
        <v>1.0</v>
      </c>
      <c r="AU728" s="10">
        <v>1.0</v>
      </c>
      <c r="AV728" s="8" t="s">
        <v>103</v>
      </c>
      <c r="AW728" s="8" t="s">
        <v>204</v>
      </c>
      <c r="AX728" s="10">
        <v>1.0</v>
      </c>
      <c r="AY728" s="10">
        <v>1.0</v>
      </c>
      <c r="AZ728" s="8" t="s">
        <v>105</v>
      </c>
      <c r="BA728" s="10">
        <v>9.0</v>
      </c>
      <c r="BB728" s="10">
        <v>1.0</v>
      </c>
      <c r="BC728" s="10">
        <v>1.0</v>
      </c>
      <c r="BD728" s="8" t="s">
        <v>106</v>
      </c>
      <c r="BE728" s="8" t="s">
        <v>182</v>
      </c>
      <c r="BF728" s="10">
        <v>1.0</v>
      </c>
      <c r="BG728" s="10">
        <v>1.0</v>
      </c>
      <c r="BH728" s="8" t="s">
        <v>108</v>
      </c>
      <c r="BI728" s="8" t="s">
        <v>124</v>
      </c>
      <c r="BJ728" s="10">
        <v>1.0</v>
      </c>
      <c r="BK728" s="10">
        <v>1.0</v>
      </c>
      <c r="BL728" s="8" t="s">
        <v>110</v>
      </c>
      <c r="BM728" s="10">
        <v>225.0</v>
      </c>
      <c r="BN728" s="10">
        <v>1.0</v>
      </c>
      <c r="BO728" s="10">
        <v>1.0</v>
      </c>
      <c r="BP728" s="8" t="s">
        <v>111</v>
      </c>
      <c r="BQ728" s="10">
        <v>23.0</v>
      </c>
      <c r="BR728" s="10">
        <v>1.0</v>
      </c>
      <c r="BS728" s="10">
        <v>1.0</v>
      </c>
      <c r="BT728" s="8" t="s">
        <v>112</v>
      </c>
      <c r="BU728" s="10">
        <v>13.0</v>
      </c>
      <c r="BV728" s="10">
        <v>1.0</v>
      </c>
      <c r="BW728" s="10">
        <v>1.0</v>
      </c>
      <c r="BX728" s="8" t="s">
        <v>113</v>
      </c>
      <c r="BY728" s="15" t="s">
        <v>2311</v>
      </c>
      <c r="BZ728" s="10">
        <v>1.0</v>
      </c>
      <c r="CA728" s="10">
        <v>1.0</v>
      </c>
      <c r="CB728" s="8" t="s">
        <v>114</v>
      </c>
      <c r="CC728" s="15" t="s">
        <v>115</v>
      </c>
      <c r="CD728" s="10">
        <v>1.0</v>
      </c>
      <c r="CE728" s="10">
        <v>1.0</v>
      </c>
      <c r="CF728" s="8" t="s">
        <v>116</v>
      </c>
      <c r="CG728" s="15" t="s">
        <v>117</v>
      </c>
      <c r="CH728" s="10">
        <v>1.0</v>
      </c>
      <c r="CI728" s="10">
        <v>1.0</v>
      </c>
      <c r="CJ728" s="8" t="s">
        <v>118</v>
      </c>
      <c r="CK728" s="16">
        <v>45571.0</v>
      </c>
      <c r="CL728" s="10">
        <v>1.0</v>
      </c>
      <c r="CM728" s="10">
        <v>1.0</v>
      </c>
      <c r="CN728" s="8" t="s">
        <v>105</v>
      </c>
      <c r="CO728" s="10">
        <v>16.0</v>
      </c>
      <c r="CP728" s="8" t="s">
        <v>111</v>
      </c>
      <c r="CQ728" s="10">
        <v>45.0</v>
      </c>
      <c r="CR728" s="8" t="s">
        <v>112</v>
      </c>
      <c r="CS728" s="10">
        <v>20.0</v>
      </c>
    </row>
    <row r="729">
      <c r="A729" s="7">
        <v>6442.0</v>
      </c>
      <c r="B729" s="8" t="s">
        <v>93</v>
      </c>
      <c r="C729" s="9" t="s">
        <v>2312</v>
      </c>
      <c r="D729" s="8" t="s">
        <v>2313</v>
      </c>
      <c r="E729" s="10">
        <v>1.0</v>
      </c>
      <c r="F729" s="10">
        <v>0.0</v>
      </c>
      <c r="G729" s="8" t="s">
        <v>96</v>
      </c>
      <c r="H729" s="11"/>
      <c r="I729" s="13" t="s">
        <v>2314</v>
      </c>
      <c r="J729" s="11"/>
      <c r="K729" s="11"/>
      <c r="L729" s="8" t="s">
        <v>97</v>
      </c>
      <c r="M729" s="11"/>
      <c r="N729" s="10">
        <v>1.0</v>
      </c>
      <c r="O729" s="10">
        <v>2382.0</v>
      </c>
      <c r="P729" s="11"/>
      <c r="Q729" s="10">
        <v>0.0</v>
      </c>
      <c r="R729" s="10">
        <v>0.0</v>
      </c>
      <c r="S729" s="10">
        <v>0.0</v>
      </c>
      <c r="T729" s="10">
        <v>0.0</v>
      </c>
      <c r="U729" s="10">
        <v>0.0</v>
      </c>
      <c r="V729" s="10">
        <v>0.0</v>
      </c>
      <c r="W729" s="10">
        <v>0.0</v>
      </c>
      <c r="X729" s="11"/>
      <c r="Y729" s="11"/>
      <c r="Z729" s="12">
        <v>0.78</v>
      </c>
      <c r="AA729" s="13" t="s">
        <v>98</v>
      </c>
      <c r="AB729" s="11"/>
      <c r="AC729" s="11"/>
      <c r="AD729" s="13" t="s">
        <v>2315</v>
      </c>
      <c r="AE729" s="14"/>
      <c r="AF729" s="14"/>
      <c r="AG729" s="14"/>
      <c r="AH729" s="14"/>
      <c r="AI729" s="14"/>
      <c r="AJ729" s="14"/>
      <c r="AK729" s="14"/>
      <c r="AL729" s="11"/>
      <c r="AM729" s="10">
        <v>0.0</v>
      </c>
      <c r="AN729" s="8" t="s">
        <v>100</v>
      </c>
      <c r="AO729" s="8" t="s">
        <v>888</v>
      </c>
      <c r="AP729" s="10">
        <v>1.0</v>
      </c>
      <c r="AQ729" s="10">
        <v>1.0</v>
      </c>
      <c r="AR729" s="8" t="s">
        <v>102</v>
      </c>
      <c r="AS729" s="10">
        <v>750.0</v>
      </c>
      <c r="AT729" s="10">
        <v>1.0</v>
      </c>
      <c r="AU729" s="10">
        <v>1.0</v>
      </c>
      <c r="AV729" s="8" t="s">
        <v>103</v>
      </c>
      <c r="AW729" s="8" t="s">
        <v>204</v>
      </c>
      <c r="AX729" s="10">
        <v>1.0</v>
      </c>
      <c r="AY729" s="10">
        <v>1.0</v>
      </c>
      <c r="AZ729" s="8" t="s">
        <v>105</v>
      </c>
      <c r="BA729" s="10">
        <v>9.0</v>
      </c>
      <c r="BB729" s="10">
        <v>1.0</v>
      </c>
      <c r="BC729" s="10">
        <v>1.0</v>
      </c>
      <c r="BD729" s="8" t="s">
        <v>106</v>
      </c>
      <c r="BE729" s="8" t="s">
        <v>182</v>
      </c>
      <c r="BF729" s="10">
        <v>1.0</v>
      </c>
      <c r="BG729" s="10">
        <v>1.0</v>
      </c>
      <c r="BH729" s="8" t="s">
        <v>108</v>
      </c>
      <c r="BI729" s="8" t="s">
        <v>124</v>
      </c>
      <c r="BJ729" s="10">
        <v>1.0</v>
      </c>
      <c r="BK729" s="10">
        <v>1.0</v>
      </c>
      <c r="BL729" s="8" t="s">
        <v>110</v>
      </c>
      <c r="BM729" s="10">
        <v>225.0</v>
      </c>
      <c r="BN729" s="10">
        <v>1.0</v>
      </c>
      <c r="BO729" s="10">
        <v>1.0</v>
      </c>
      <c r="BP729" s="8" t="s">
        <v>111</v>
      </c>
      <c r="BQ729" s="10">
        <v>23.0</v>
      </c>
      <c r="BR729" s="10">
        <v>1.0</v>
      </c>
      <c r="BS729" s="10">
        <v>1.0</v>
      </c>
      <c r="BT729" s="8" t="s">
        <v>112</v>
      </c>
      <c r="BU729" s="10">
        <v>13.0</v>
      </c>
      <c r="BV729" s="10">
        <v>1.0</v>
      </c>
      <c r="BW729" s="10">
        <v>1.0</v>
      </c>
      <c r="BX729" s="8" t="s">
        <v>113</v>
      </c>
      <c r="BY729" s="15" t="s">
        <v>2311</v>
      </c>
      <c r="BZ729" s="10">
        <v>1.0</v>
      </c>
      <c r="CA729" s="10">
        <v>1.0</v>
      </c>
      <c r="CB729" s="8" t="s">
        <v>114</v>
      </c>
      <c r="CC729" s="15" t="s">
        <v>115</v>
      </c>
      <c r="CD729" s="10">
        <v>1.0</v>
      </c>
      <c r="CE729" s="10">
        <v>1.0</v>
      </c>
      <c r="CF729" s="8" t="s">
        <v>116</v>
      </c>
      <c r="CG729" s="15" t="s">
        <v>117</v>
      </c>
      <c r="CH729" s="10">
        <v>1.0</v>
      </c>
      <c r="CI729" s="10">
        <v>1.0</v>
      </c>
      <c r="CJ729" s="8" t="s">
        <v>118</v>
      </c>
      <c r="CK729" s="16">
        <v>45571.0</v>
      </c>
      <c r="CL729" s="10">
        <v>1.0</v>
      </c>
      <c r="CM729" s="10">
        <v>1.0</v>
      </c>
      <c r="CN729" s="8" t="s">
        <v>105</v>
      </c>
      <c r="CO729" s="10">
        <v>16.0</v>
      </c>
      <c r="CP729" s="8" t="s">
        <v>111</v>
      </c>
      <c r="CQ729" s="10">
        <v>19.0</v>
      </c>
      <c r="CR729" s="8" t="s">
        <v>112</v>
      </c>
      <c r="CS729" s="10">
        <v>20.0</v>
      </c>
    </row>
    <row r="730">
      <c r="A730" s="7">
        <v>6457.0</v>
      </c>
      <c r="B730" s="8" t="s">
        <v>93</v>
      </c>
      <c r="C730" s="9" t="s">
        <v>2316</v>
      </c>
      <c r="D730" s="8" t="s">
        <v>2317</v>
      </c>
      <c r="E730" s="10">
        <v>1.0</v>
      </c>
      <c r="F730" s="10">
        <v>0.0</v>
      </c>
      <c r="G730" s="8" t="s">
        <v>96</v>
      </c>
      <c r="H730" s="11"/>
      <c r="I730" s="13" t="s">
        <v>2318</v>
      </c>
      <c r="J730" s="11"/>
      <c r="K730" s="11"/>
      <c r="L730" s="8" t="s">
        <v>97</v>
      </c>
      <c r="M730" s="11"/>
      <c r="N730" s="10">
        <v>1.0</v>
      </c>
      <c r="O730" s="10">
        <v>2798.0</v>
      </c>
      <c r="P730" s="11"/>
      <c r="Q730" s="10">
        <v>0.0</v>
      </c>
      <c r="R730" s="10">
        <v>0.0</v>
      </c>
      <c r="S730" s="10">
        <v>0.0</v>
      </c>
      <c r="T730" s="10">
        <v>0.0</v>
      </c>
      <c r="U730" s="10">
        <v>0.0</v>
      </c>
      <c r="V730" s="10">
        <v>0.0</v>
      </c>
      <c r="W730" s="10">
        <v>0.0</v>
      </c>
      <c r="X730" s="11"/>
      <c r="Y730" s="11"/>
      <c r="Z730" s="12">
        <v>2.02</v>
      </c>
      <c r="AA730" s="13" t="s">
        <v>98</v>
      </c>
      <c r="AB730" s="11"/>
      <c r="AC730" s="11"/>
      <c r="AD730" s="13" t="s">
        <v>2319</v>
      </c>
      <c r="AE730" s="14"/>
      <c r="AF730" s="14"/>
      <c r="AG730" s="14"/>
      <c r="AH730" s="14"/>
      <c r="AI730" s="14"/>
      <c r="AJ730" s="14"/>
      <c r="AK730" s="14"/>
      <c r="AL730" s="11"/>
      <c r="AM730" s="10">
        <v>0.0</v>
      </c>
      <c r="AN730" s="8" t="s">
        <v>100</v>
      </c>
      <c r="AO730" s="8" t="s">
        <v>202</v>
      </c>
      <c r="AP730" s="10">
        <v>1.0</v>
      </c>
      <c r="AQ730" s="10">
        <v>1.0</v>
      </c>
      <c r="AR730" s="8" t="s">
        <v>102</v>
      </c>
      <c r="AS730" s="10">
        <v>180.0</v>
      </c>
      <c r="AT730" s="10">
        <v>1.0</v>
      </c>
      <c r="AU730" s="10">
        <v>1.0</v>
      </c>
      <c r="AV730" s="8" t="s">
        <v>103</v>
      </c>
      <c r="AW730" s="8" t="s">
        <v>167</v>
      </c>
      <c r="AX730" s="10">
        <v>1.0</v>
      </c>
      <c r="AY730" s="10">
        <v>1.0</v>
      </c>
      <c r="AZ730" s="8" t="s">
        <v>105</v>
      </c>
      <c r="BA730" s="10">
        <v>14.0</v>
      </c>
      <c r="BB730" s="10">
        <v>1.0</v>
      </c>
      <c r="BC730" s="10">
        <v>1.0</v>
      </c>
      <c r="BD730" s="8" t="s">
        <v>106</v>
      </c>
      <c r="BE730" s="8" t="s">
        <v>182</v>
      </c>
      <c r="BF730" s="10">
        <v>1.0</v>
      </c>
      <c r="BG730" s="10">
        <v>1.0</v>
      </c>
      <c r="BH730" s="8" t="s">
        <v>108</v>
      </c>
      <c r="BI730" s="8" t="s">
        <v>124</v>
      </c>
      <c r="BJ730" s="10">
        <v>1.0</v>
      </c>
      <c r="BK730" s="10">
        <v>1.0</v>
      </c>
      <c r="BL730" s="8" t="s">
        <v>110</v>
      </c>
      <c r="BM730" s="10">
        <v>55.0</v>
      </c>
      <c r="BN730" s="10">
        <v>1.0</v>
      </c>
      <c r="BO730" s="10">
        <v>1.0</v>
      </c>
      <c r="BP730" s="8" t="s">
        <v>111</v>
      </c>
      <c r="BQ730" s="10">
        <v>53.0</v>
      </c>
      <c r="BR730" s="10">
        <v>1.0</v>
      </c>
      <c r="BS730" s="10">
        <v>1.0</v>
      </c>
      <c r="BT730" s="8" t="s">
        <v>112</v>
      </c>
      <c r="BU730" s="10">
        <v>35.0</v>
      </c>
      <c r="BV730" s="10">
        <v>1.0</v>
      </c>
      <c r="BW730" s="10">
        <v>1.0</v>
      </c>
      <c r="BX730" s="8" t="s">
        <v>113</v>
      </c>
      <c r="BY730" s="15" t="s">
        <v>2320</v>
      </c>
      <c r="BZ730" s="10">
        <v>1.0</v>
      </c>
      <c r="CA730" s="10">
        <v>1.0</v>
      </c>
      <c r="CB730" s="8" t="s">
        <v>114</v>
      </c>
      <c r="CC730" s="15" t="s">
        <v>419</v>
      </c>
      <c r="CD730" s="10">
        <v>1.0</v>
      </c>
      <c r="CE730" s="10">
        <v>1.0</v>
      </c>
      <c r="CF730" s="8" t="s">
        <v>116</v>
      </c>
      <c r="CG730" s="15" t="s">
        <v>131</v>
      </c>
      <c r="CH730" s="10">
        <v>1.0</v>
      </c>
      <c r="CI730" s="10">
        <v>1.0</v>
      </c>
      <c r="CJ730" s="8" t="s">
        <v>118</v>
      </c>
      <c r="CK730" s="15" t="s">
        <v>117</v>
      </c>
      <c r="CL730" s="10">
        <v>1.0</v>
      </c>
      <c r="CM730" s="10">
        <v>1.0</v>
      </c>
      <c r="CN730" s="8" t="s">
        <v>105</v>
      </c>
      <c r="CO730" s="10">
        <v>16.0</v>
      </c>
      <c r="CP730" s="8" t="s">
        <v>111</v>
      </c>
      <c r="CQ730" s="10">
        <v>19.0</v>
      </c>
      <c r="CR730" s="8" t="s">
        <v>112</v>
      </c>
      <c r="CS730" s="10">
        <v>20.0</v>
      </c>
    </row>
    <row r="731">
      <c r="A731" s="7">
        <v>6460.0</v>
      </c>
      <c r="B731" s="8" t="s">
        <v>93</v>
      </c>
      <c r="C731" s="9" t="s">
        <v>2321</v>
      </c>
      <c r="D731" s="8" t="s">
        <v>2322</v>
      </c>
      <c r="E731" s="10">
        <v>1.0</v>
      </c>
      <c r="F731" s="10">
        <v>0.0</v>
      </c>
      <c r="G731" s="8" t="s">
        <v>96</v>
      </c>
      <c r="H731" s="11"/>
      <c r="I731" s="13" t="s">
        <v>2323</v>
      </c>
      <c r="J731" s="11"/>
      <c r="K731" s="11"/>
      <c r="L731" s="8" t="s">
        <v>97</v>
      </c>
      <c r="M731" s="11"/>
      <c r="N731" s="10">
        <v>1.0</v>
      </c>
      <c r="O731" s="10">
        <v>2564.0</v>
      </c>
      <c r="P731" s="11"/>
      <c r="Q731" s="10">
        <v>0.0</v>
      </c>
      <c r="R731" s="10">
        <v>0.0</v>
      </c>
      <c r="S731" s="10">
        <v>0.0</v>
      </c>
      <c r="T731" s="10">
        <v>0.0</v>
      </c>
      <c r="U731" s="10">
        <v>0.0</v>
      </c>
      <c r="V731" s="10">
        <v>0.0</v>
      </c>
      <c r="W731" s="10">
        <v>0.0</v>
      </c>
      <c r="X731" s="11"/>
      <c r="Y731" s="11"/>
      <c r="Z731" s="12">
        <v>1.95</v>
      </c>
      <c r="AA731" s="13" t="s">
        <v>98</v>
      </c>
      <c r="AB731" s="11"/>
      <c r="AC731" s="11"/>
      <c r="AD731" s="13" t="s">
        <v>2324</v>
      </c>
      <c r="AE731" s="14"/>
      <c r="AF731" s="14"/>
      <c r="AG731" s="14"/>
      <c r="AH731" s="14"/>
      <c r="AI731" s="14"/>
      <c r="AJ731" s="14"/>
      <c r="AK731" s="14"/>
      <c r="AL731" s="11"/>
      <c r="AM731" s="10">
        <v>0.0</v>
      </c>
      <c r="AN731" s="8" t="s">
        <v>100</v>
      </c>
      <c r="AO731" s="8" t="s">
        <v>440</v>
      </c>
      <c r="AP731" s="10">
        <v>1.0</v>
      </c>
      <c r="AQ731" s="10">
        <v>1.0</v>
      </c>
      <c r="AR731" s="8" t="s">
        <v>102</v>
      </c>
      <c r="AS731" s="10">
        <v>180.0</v>
      </c>
      <c r="AT731" s="10">
        <v>1.0</v>
      </c>
      <c r="AU731" s="10">
        <v>1.0</v>
      </c>
      <c r="AV731" s="8" t="s">
        <v>103</v>
      </c>
      <c r="AW731" s="8" t="s">
        <v>167</v>
      </c>
      <c r="AX731" s="10">
        <v>1.0</v>
      </c>
      <c r="AY731" s="10">
        <v>1.0</v>
      </c>
      <c r="AZ731" s="8" t="s">
        <v>105</v>
      </c>
      <c r="BA731" s="10">
        <v>14.0</v>
      </c>
      <c r="BB731" s="10">
        <v>1.0</v>
      </c>
      <c r="BC731" s="10">
        <v>1.0</v>
      </c>
      <c r="BD731" s="8" t="s">
        <v>106</v>
      </c>
      <c r="BE731" s="8" t="s">
        <v>182</v>
      </c>
      <c r="BF731" s="10">
        <v>1.0</v>
      </c>
      <c r="BG731" s="10">
        <v>1.0</v>
      </c>
      <c r="BH731" s="8" t="s">
        <v>108</v>
      </c>
      <c r="BI731" s="8" t="s">
        <v>124</v>
      </c>
      <c r="BJ731" s="10">
        <v>1.0</v>
      </c>
      <c r="BK731" s="10">
        <v>1.0</v>
      </c>
      <c r="BL731" s="8" t="s">
        <v>110</v>
      </c>
      <c r="BM731" s="10">
        <v>55.0</v>
      </c>
      <c r="BN731" s="10">
        <v>1.0</v>
      </c>
      <c r="BO731" s="10">
        <v>1.0</v>
      </c>
      <c r="BP731" s="8" t="s">
        <v>111</v>
      </c>
      <c r="BQ731" s="10">
        <v>53.0</v>
      </c>
      <c r="BR731" s="10">
        <v>1.0</v>
      </c>
      <c r="BS731" s="10">
        <v>1.0</v>
      </c>
      <c r="BT731" s="8" t="s">
        <v>112</v>
      </c>
      <c r="BU731" s="10">
        <v>35.0</v>
      </c>
      <c r="BV731" s="10">
        <v>1.0</v>
      </c>
      <c r="BW731" s="10">
        <v>1.0</v>
      </c>
      <c r="BX731" s="8" t="s">
        <v>113</v>
      </c>
      <c r="BY731" s="15" t="s">
        <v>2320</v>
      </c>
      <c r="BZ731" s="10">
        <v>1.0</v>
      </c>
      <c r="CA731" s="10">
        <v>1.0</v>
      </c>
      <c r="CB731" s="8" t="s">
        <v>114</v>
      </c>
      <c r="CC731" s="15" t="s">
        <v>419</v>
      </c>
      <c r="CD731" s="10">
        <v>1.0</v>
      </c>
      <c r="CE731" s="10">
        <v>1.0</v>
      </c>
      <c r="CF731" s="8" t="s">
        <v>116</v>
      </c>
      <c r="CG731" s="15" t="s">
        <v>131</v>
      </c>
      <c r="CH731" s="10">
        <v>1.0</v>
      </c>
      <c r="CI731" s="10">
        <v>1.0</v>
      </c>
      <c r="CJ731" s="8" t="s">
        <v>118</v>
      </c>
      <c r="CK731" s="15" t="s">
        <v>117</v>
      </c>
      <c r="CL731" s="10">
        <v>1.0</v>
      </c>
      <c r="CM731" s="10">
        <v>1.0</v>
      </c>
      <c r="CN731" s="8" t="s">
        <v>105</v>
      </c>
      <c r="CO731" s="10">
        <v>16.0</v>
      </c>
      <c r="CP731" s="8" t="s">
        <v>111</v>
      </c>
      <c r="CQ731" s="10">
        <v>45.0</v>
      </c>
      <c r="CR731" s="8" t="s">
        <v>112</v>
      </c>
      <c r="CS731" s="10">
        <v>20.0</v>
      </c>
    </row>
    <row r="732">
      <c r="A732" s="7">
        <v>6463.0</v>
      </c>
      <c r="B732" s="8" t="s">
        <v>93</v>
      </c>
      <c r="C732" s="9" t="s">
        <v>2325</v>
      </c>
      <c r="D732" s="8" t="s">
        <v>2326</v>
      </c>
      <c r="E732" s="10">
        <v>1.0</v>
      </c>
      <c r="F732" s="10">
        <v>0.0</v>
      </c>
      <c r="G732" s="8" t="s">
        <v>96</v>
      </c>
      <c r="H732" s="11"/>
      <c r="I732" s="13" t="s">
        <v>392</v>
      </c>
      <c r="J732" s="11"/>
      <c r="K732" s="11"/>
      <c r="L732" s="8" t="s">
        <v>97</v>
      </c>
      <c r="M732" s="11"/>
      <c r="N732" s="10">
        <v>1.0</v>
      </c>
      <c r="O732" s="10">
        <v>2110.0</v>
      </c>
      <c r="P732" s="11"/>
      <c r="Q732" s="10">
        <v>0.0</v>
      </c>
      <c r="R732" s="10">
        <v>0.0</v>
      </c>
      <c r="S732" s="10">
        <v>0.0</v>
      </c>
      <c r="T732" s="10">
        <v>0.0</v>
      </c>
      <c r="U732" s="10">
        <v>0.0</v>
      </c>
      <c r="V732" s="10">
        <v>0.0</v>
      </c>
      <c r="W732" s="10">
        <v>0.0</v>
      </c>
      <c r="X732" s="11"/>
      <c r="Y732" s="11"/>
      <c r="Z732" s="12">
        <v>1.74</v>
      </c>
      <c r="AA732" s="13" t="s">
        <v>98</v>
      </c>
      <c r="AB732" s="11"/>
      <c r="AC732" s="11"/>
      <c r="AD732" s="13" t="s">
        <v>2327</v>
      </c>
      <c r="AE732" s="14"/>
      <c r="AF732" s="14"/>
      <c r="AG732" s="14"/>
      <c r="AH732" s="14"/>
      <c r="AI732" s="14"/>
      <c r="AJ732" s="14"/>
      <c r="AK732" s="14"/>
      <c r="AL732" s="11"/>
      <c r="AM732" s="10">
        <v>0.0</v>
      </c>
      <c r="AN732" s="8" t="s">
        <v>100</v>
      </c>
      <c r="AO732" s="8" t="s">
        <v>392</v>
      </c>
      <c r="AP732" s="10">
        <v>1.0</v>
      </c>
      <c r="AQ732" s="10">
        <v>1.0</v>
      </c>
      <c r="AR732" s="8" t="s">
        <v>102</v>
      </c>
      <c r="AS732" s="10">
        <v>180.0</v>
      </c>
      <c r="AT732" s="10">
        <v>1.0</v>
      </c>
      <c r="AU732" s="10">
        <v>1.0</v>
      </c>
      <c r="AV732" s="8" t="s">
        <v>103</v>
      </c>
      <c r="AW732" s="8" t="s">
        <v>167</v>
      </c>
      <c r="AX732" s="10">
        <v>1.0</v>
      </c>
      <c r="AY732" s="10">
        <v>1.0</v>
      </c>
      <c r="AZ732" s="8" t="s">
        <v>105</v>
      </c>
      <c r="BA732" s="10">
        <v>14.0</v>
      </c>
      <c r="BB732" s="10">
        <v>1.0</v>
      </c>
      <c r="BC732" s="10">
        <v>1.0</v>
      </c>
      <c r="BD732" s="8" t="s">
        <v>106</v>
      </c>
      <c r="BE732" s="8" t="s">
        <v>182</v>
      </c>
      <c r="BF732" s="10">
        <v>1.0</v>
      </c>
      <c r="BG732" s="10">
        <v>1.0</v>
      </c>
      <c r="BH732" s="8" t="s">
        <v>108</v>
      </c>
      <c r="BI732" s="8" t="s">
        <v>124</v>
      </c>
      <c r="BJ732" s="10">
        <v>1.0</v>
      </c>
      <c r="BK732" s="10">
        <v>1.0</v>
      </c>
      <c r="BL732" s="8" t="s">
        <v>110</v>
      </c>
      <c r="BM732" s="10">
        <v>55.0</v>
      </c>
      <c r="BN732" s="10">
        <v>1.0</v>
      </c>
      <c r="BO732" s="10">
        <v>1.0</v>
      </c>
      <c r="BP732" s="8" t="s">
        <v>111</v>
      </c>
      <c r="BQ732" s="10">
        <v>53.0</v>
      </c>
      <c r="BR732" s="10">
        <v>1.0</v>
      </c>
      <c r="BS732" s="10">
        <v>1.0</v>
      </c>
      <c r="BT732" s="8" t="s">
        <v>112</v>
      </c>
      <c r="BU732" s="10">
        <v>35.0</v>
      </c>
      <c r="BV732" s="10">
        <v>1.0</v>
      </c>
      <c r="BW732" s="10">
        <v>1.0</v>
      </c>
      <c r="BX732" s="8" t="s">
        <v>113</v>
      </c>
      <c r="BY732" s="15" t="s">
        <v>2320</v>
      </c>
      <c r="BZ732" s="10">
        <v>1.0</v>
      </c>
      <c r="CA732" s="10">
        <v>1.0</v>
      </c>
      <c r="CB732" s="8" t="s">
        <v>114</v>
      </c>
      <c r="CC732" s="15" t="s">
        <v>419</v>
      </c>
      <c r="CD732" s="10">
        <v>1.0</v>
      </c>
      <c r="CE732" s="10">
        <v>1.0</v>
      </c>
      <c r="CF732" s="8" t="s">
        <v>116</v>
      </c>
      <c r="CG732" s="15" t="s">
        <v>131</v>
      </c>
      <c r="CH732" s="10">
        <v>1.0</v>
      </c>
      <c r="CI732" s="10">
        <v>1.0</v>
      </c>
      <c r="CJ732" s="8" t="s">
        <v>118</v>
      </c>
      <c r="CK732" s="15" t="s">
        <v>117</v>
      </c>
      <c r="CL732" s="10">
        <v>1.0</v>
      </c>
      <c r="CM732" s="10">
        <v>1.0</v>
      </c>
      <c r="CN732" s="8" t="s">
        <v>105</v>
      </c>
      <c r="CO732" s="10">
        <v>16.0</v>
      </c>
      <c r="CP732" s="8" t="s">
        <v>111</v>
      </c>
      <c r="CQ732" s="10">
        <v>19.0</v>
      </c>
      <c r="CR732" s="8" t="s">
        <v>112</v>
      </c>
      <c r="CS732" s="10">
        <v>20.0</v>
      </c>
    </row>
    <row r="733">
      <c r="A733" s="7">
        <v>6466.0</v>
      </c>
      <c r="B733" s="8" t="s">
        <v>93</v>
      </c>
      <c r="C733" s="9" t="s">
        <v>2328</v>
      </c>
      <c r="D733" s="8" t="s">
        <v>2329</v>
      </c>
      <c r="E733" s="10">
        <v>1.0</v>
      </c>
      <c r="F733" s="10">
        <v>0.0</v>
      </c>
      <c r="G733" s="8" t="s">
        <v>96</v>
      </c>
      <c r="H733" s="11"/>
      <c r="I733" s="13" t="s">
        <v>2330</v>
      </c>
      <c r="J733" s="11"/>
      <c r="K733" s="11"/>
      <c r="L733" s="8" t="s">
        <v>97</v>
      </c>
      <c r="M733" s="11"/>
      <c r="N733" s="10">
        <v>1.0</v>
      </c>
      <c r="O733" s="10">
        <v>696.0</v>
      </c>
      <c r="P733" s="11"/>
      <c r="Q733" s="10">
        <v>0.0</v>
      </c>
      <c r="R733" s="10">
        <v>0.0</v>
      </c>
      <c r="S733" s="10">
        <v>0.0</v>
      </c>
      <c r="T733" s="10">
        <v>0.0</v>
      </c>
      <c r="U733" s="10">
        <v>0.0</v>
      </c>
      <c r="V733" s="10">
        <v>0.0</v>
      </c>
      <c r="W733" s="10">
        <v>0.0</v>
      </c>
      <c r="X733" s="11"/>
      <c r="Y733" s="11"/>
      <c r="Z733" s="12">
        <v>1.28</v>
      </c>
      <c r="AA733" s="13" t="s">
        <v>98</v>
      </c>
      <c r="AB733" s="11"/>
      <c r="AC733" s="11"/>
      <c r="AD733" s="13" t="s">
        <v>2331</v>
      </c>
      <c r="AE733" s="14"/>
      <c r="AF733" s="14"/>
      <c r="AG733" s="14"/>
      <c r="AH733" s="14"/>
      <c r="AI733" s="14"/>
      <c r="AJ733" s="14"/>
      <c r="AK733" s="14"/>
      <c r="AL733" s="11"/>
      <c r="AM733" s="10">
        <v>0.0</v>
      </c>
      <c r="AN733" s="8" t="s">
        <v>100</v>
      </c>
      <c r="AO733" s="8" t="s">
        <v>202</v>
      </c>
      <c r="AP733" s="10">
        <v>1.0</v>
      </c>
      <c r="AQ733" s="10">
        <v>1.0</v>
      </c>
      <c r="AR733" s="8" t="s">
        <v>102</v>
      </c>
      <c r="AS733" s="10">
        <v>400.0</v>
      </c>
      <c r="AT733" s="10">
        <v>1.0</v>
      </c>
      <c r="AU733" s="10">
        <v>1.0</v>
      </c>
      <c r="AV733" s="8" t="s">
        <v>103</v>
      </c>
      <c r="AW733" s="8" t="s">
        <v>167</v>
      </c>
      <c r="AX733" s="10">
        <v>1.0</v>
      </c>
      <c r="AY733" s="10">
        <v>1.0</v>
      </c>
      <c r="AZ733" s="8" t="s">
        <v>105</v>
      </c>
      <c r="BA733" s="10">
        <v>12.0</v>
      </c>
      <c r="BB733" s="10">
        <v>1.0</v>
      </c>
      <c r="BC733" s="10">
        <v>1.0</v>
      </c>
      <c r="BD733" s="8" t="s">
        <v>106</v>
      </c>
      <c r="BE733" s="8" t="s">
        <v>182</v>
      </c>
      <c r="BF733" s="10">
        <v>1.0</v>
      </c>
      <c r="BG733" s="10">
        <v>1.0</v>
      </c>
      <c r="BH733" s="8" t="s">
        <v>108</v>
      </c>
      <c r="BI733" s="8" t="s">
        <v>124</v>
      </c>
      <c r="BJ733" s="10">
        <v>1.0</v>
      </c>
      <c r="BK733" s="10">
        <v>1.0</v>
      </c>
      <c r="BL733" s="8" t="s">
        <v>110</v>
      </c>
      <c r="BM733" s="10">
        <v>120.0</v>
      </c>
      <c r="BN733" s="10">
        <v>1.0</v>
      </c>
      <c r="BO733" s="10">
        <v>1.0</v>
      </c>
      <c r="BP733" s="8" t="s">
        <v>111</v>
      </c>
      <c r="BQ733" s="10">
        <v>30.0</v>
      </c>
      <c r="BR733" s="10">
        <v>1.0</v>
      </c>
      <c r="BS733" s="10">
        <v>1.0</v>
      </c>
      <c r="BT733" s="8" t="s">
        <v>112</v>
      </c>
      <c r="BU733" s="10">
        <v>25.0</v>
      </c>
      <c r="BV733" s="10">
        <v>1.0</v>
      </c>
      <c r="BW733" s="10">
        <v>1.0</v>
      </c>
      <c r="BX733" s="8" t="s">
        <v>113</v>
      </c>
      <c r="BY733" s="15" t="s">
        <v>2320</v>
      </c>
      <c r="BZ733" s="10">
        <v>1.0</v>
      </c>
      <c r="CA733" s="10">
        <v>1.0</v>
      </c>
      <c r="CB733" s="8" t="s">
        <v>114</v>
      </c>
      <c r="CC733" s="15" t="s">
        <v>115</v>
      </c>
      <c r="CD733" s="10">
        <v>1.0</v>
      </c>
      <c r="CE733" s="10">
        <v>1.0</v>
      </c>
      <c r="CF733" s="8" t="s">
        <v>116</v>
      </c>
      <c r="CG733" s="15" t="s">
        <v>115</v>
      </c>
      <c r="CH733" s="10">
        <v>1.0</v>
      </c>
      <c r="CI733" s="10">
        <v>1.0</v>
      </c>
      <c r="CJ733" s="8" t="s">
        <v>118</v>
      </c>
      <c r="CK733" s="15" t="s">
        <v>117</v>
      </c>
      <c r="CL733" s="10">
        <v>1.0</v>
      </c>
      <c r="CM733" s="10">
        <v>1.0</v>
      </c>
      <c r="CN733" s="8" t="s">
        <v>105</v>
      </c>
      <c r="CO733" s="10">
        <v>16.0</v>
      </c>
      <c r="CP733" s="8" t="s">
        <v>111</v>
      </c>
      <c r="CQ733" s="10">
        <v>19.0</v>
      </c>
      <c r="CR733" s="8" t="s">
        <v>112</v>
      </c>
      <c r="CS733" s="10">
        <v>20.0</v>
      </c>
    </row>
    <row r="734">
      <c r="A734" s="7">
        <v>6469.0</v>
      </c>
      <c r="B734" s="8" t="s">
        <v>93</v>
      </c>
      <c r="C734" s="9" t="s">
        <v>2332</v>
      </c>
      <c r="D734" s="8" t="s">
        <v>2317</v>
      </c>
      <c r="E734" s="10">
        <v>1.0</v>
      </c>
      <c r="F734" s="10">
        <v>0.0</v>
      </c>
      <c r="G734" s="8" t="s">
        <v>96</v>
      </c>
      <c r="H734" s="11"/>
      <c r="I734" s="13" t="s">
        <v>2318</v>
      </c>
      <c r="J734" s="11"/>
      <c r="K734" s="11"/>
      <c r="L734" s="8" t="s">
        <v>97</v>
      </c>
      <c r="M734" s="11"/>
      <c r="N734" s="10">
        <v>1.0</v>
      </c>
      <c r="O734" s="10">
        <v>1598.0</v>
      </c>
      <c r="P734" s="11"/>
      <c r="Q734" s="10">
        <v>0.0</v>
      </c>
      <c r="R734" s="10">
        <v>0.0</v>
      </c>
      <c r="S734" s="10">
        <v>0.0</v>
      </c>
      <c r="T734" s="10">
        <v>0.0</v>
      </c>
      <c r="U734" s="10">
        <v>0.0</v>
      </c>
      <c r="V734" s="10">
        <v>0.0</v>
      </c>
      <c r="W734" s="10">
        <v>0.0</v>
      </c>
      <c r="X734" s="11"/>
      <c r="Y734" s="11"/>
      <c r="Z734" s="12">
        <v>1.05</v>
      </c>
      <c r="AA734" s="13" t="s">
        <v>98</v>
      </c>
      <c r="AB734" s="11"/>
      <c r="AC734" s="11"/>
      <c r="AD734" s="13" t="s">
        <v>2333</v>
      </c>
      <c r="AE734" s="14"/>
      <c r="AF734" s="14"/>
      <c r="AG734" s="14"/>
      <c r="AH734" s="14"/>
      <c r="AI734" s="14"/>
      <c r="AJ734" s="14"/>
      <c r="AK734" s="14"/>
      <c r="AL734" s="11"/>
      <c r="AM734" s="10">
        <v>0.0</v>
      </c>
      <c r="AN734" s="8" t="s">
        <v>100</v>
      </c>
      <c r="AO734" s="8" t="s">
        <v>202</v>
      </c>
      <c r="AP734" s="10">
        <v>1.0</v>
      </c>
      <c r="AQ734" s="10">
        <v>1.0</v>
      </c>
      <c r="AR734" s="8" t="s">
        <v>102</v>
      </c>
      <c r="AS734" s="10">
        <v>400.0</v>
      </c>
      <c r="AT734" s="10">
        <v>1.0</v>
      </c>
      <c r="AU734" s="10">
        <v>1.0</v>
      </c>
      <c r="AV734" s="8" t="s">
        <v>103</v>
      </c>
      <c r="AW734" s="8" t="s">
        <v>167</v>
      </c>
      <c r="AX734" s="10">
        <v>1.0</v>
      </c>
      <c r="AY734" s="10">
        <v>1.0</v>
      </c>
      <c r="AZ734" s="8" t="s">
        <v>105</v>
      </c>
      <c r="BA734" s="10">
        <v>12.0</v>
      </c>
      <c r="BB734" s="10">
        <v>1.0</v>
      </c>
      <c r="BC734" s="10">
        <v>1.0</v>
      </c>
      <c r="BD734" s="8" t="s">
        <v>106</v>
      </c>
      <c r="BE734" s="8" t="s">
        <v>182</v>
      </c>
      <c r="BF734" s="10">
        <v>1.0</v>
      </c>
      <c r="BG734" s="10">
        <v>1.0</v>
      </c>
      <c r="BH734" s="8" t="s">
        <v>108</v>
      </c>
      <c r="BI734" s="8" t="s">
        <v>124</v>
      </c>
      <c r="BJ734" s="10">
        <v>1.0</v>
      </c>
      <c r="BK734" s="10">
        <v>1.0</v>
      </c>
      <c r="BL734" s="8" t="s">
        <v>110</v>
      </c>
      <c r="BM734" s="10">
        <v>120.0</v>
      </c>
      <c r="BN734" s="10">
        <v>1.0</v>
      </c>
      <c r="BO734" s="10">
        <v>1.0</v>
      </c>
      <c r="BP734" s="8" t="s">
        <v>111</v>
      </c>
      <c r="BQ734" s="10">
        <v>30.0</v>
      </c>
      <c r="BR734" s="10">
        <v>1.0</v>
      </c>
      <c r="BS734" s="10">
        <v>1.0</v>
      </c>
      <c r="BT734" s="8" t="s">
        <v>112</v>
      </c>
      <c r="BU734" s="10">
        <v>25.0</v>
      </c>
      <c r="BV734" s="10">
        <v>1.0</v>
      </c>
      <c r="BW734" s="10">
        <v>1.0</v>
      </c>
      <c r="BX734" s="8" t="s">
        <v>113</v>
      </c>
      <c r="BY734" s="15" t="s">
        <v>2320</v>
      </c>
      <c r="BZ734" s="10">
        <v>1.0</v>
      </c>
      <c r="CA734" s="10">
        <v>1.0</v>
      </c>
      <c r="CB734" s="8" t="s">
        <v>114</v>
      </c>
      <c r="CC734" s="15" t="s">
        <v>115</v>
      </c>
      <c r="CD734" s="10">
        <v>1.0</v>
      </c>
      <c r="CE734" s="10">
        <v>1.0</v>
      </c>
      <c r="CF734" s="8" t="s">
        <v>116</v>
      </c>
      <c r="CG734" s="15" t="s">
        <v>115</v>
      </c>
      <c r="CH734" s="10">
        <v>1.0</v>
      </c>
      <c r="CI734" s="10">
        <v>1.0</v>
      </c>
      <c r="CJ734" s="8" t="s">
        <v>118</v>
      </c>
      <c r="CK734" s="15" t="s">
        <v>117</v>
      </c>
      <c r="CL734" s="10">
        <v>1.0</v>
      </c>
      <c r="CM734" s="10">
        <v>1.0</v>
      </c>
      <c r="CN734" s="8" t="s">
        <v>105</v>
      </c>
      <c r="CO734" s="10">
        <v>16.0</v>
      </c>
      <c r="CP734" s="8" t="s">
        <v>111</v>
      </c>
      <c r="CQ734" s="10">
        <v>20.0</v>
      </c>
      <c r="CR734" s="8" t="s">
        <v>112</v>
      </c>
      <c r="CS734" s="10">
        <v>20.0</v>
      </c>
    </row>
    <row r="735">
      <c r="A735" s="7">
        <v>6472.0</v>
      </c>
      <c r="B735" s="8" t="s">
        <v>93</v>
      </c>
      <c r="C735" s="9" t="s">
        <v>2334</v>
      </c>
      <c r="D735" s="8" t="s">
        <v>2322</v>
      </c>
      <c r="E735" s="10">
        <v>1.0</v>
      </c>
      <c r="F735" s="10">
        <v>0.0</v>
      </c>
      <c r="G735" s="8" t="s">
        <v>96</v>
      </c>
      <c r="H735" s="11"/>
      <c r="I735" s="13" t="s">
        <v>2323</v>
      </c>
      <c r="J735" s="11"/>
      <c r="K735" s="11"/>
      <c r="L735" s="8" t="s">
        <v>97</v>
      </c>
      <c r="M735" s="11"/>
      <c r="N735" s="10">
        <v>1.0</v>
      </c>
      <c r="O735" s="10">
        <v>1722.0</v>
      </c>
      <c r="P735" s="11"/>
      <c r="Q735" s="10">
        <v>0.0</v>
      </c>
      <c r="R735" s="10">
        <v>0.0</v>
      </c>
      <c r="S735" s="10">
        <v>0.0</v>
      </c>
      <c r="T735" s="10">
        <v>0.0</v>
      </c>
      <c r="U735" s="10">
        <v>0.0</v>
      </c>
      <c r="V735" s="10">
        <v>0.0</v>
      </c>
      <c r="W735" s="10">
        <v>0.0</v>
      </c>
      <c r="X735" s="11"/>
      <c r="Y735" s="11"/>
      <c r="Z735" s="12">
        <v>1.05</v>
      </c>
      <c r="AA735" s="13" t="s">
        <v>98</v>
      </c>
      <c r="AB735" s="11"/>
      <c r="AC735" s="11"/>
      <c r="AD735" s="13" t="s">
        <v>2335</v>
      </c>
      <c r="AE735" s="14"/>
      <c r="AF735" s="14"/>
      <c r="AG735" s="14"/>
      <c r="AH735" s="14"/>
      <c r="AI735" s="14"/>
      <c r="AJ735" s="14"/>
      <c r="AK735" s="14"/>
      <c r="AL735" s="11"/>
      <c r="AM735" s="10">
        <v>0.0</v>
      </c>
      <c r="AN735" s="8" t="s">
        <v>100</v>
      </c>
      <c r="AO735" s="8" t="s">
        <v>440</v>
      </c>
      <c r="AP735" s="10">
        <v>1.0</v>
      </c>
      <c r="AQ735" s="10">
        <v>1.0</v>
      </c>
      <c r="AR735" s="8" t="s">
        <v>102</v>
      </c>
      <c r="AS735" s="10">
        <v>400.0</v>
      </c>
      <c r="AT735" s="10">
        <v>1.0</v>
      </c>
      <c r="AU735" s="10">
        <v>1.0</v>
      </c>
      <c r="AV735" s="8" t="s">
        <v>103</v>
      </c>
      <c r="AW735" s="8" t="s">
        <v>167</v>
      </c>
      <c r="AX735" s="10">
        <v>1.0</v>
      </c>
      <c r="AY735" s="10">
        <v>1.0</v>
      </c>
      <c r="AZ735" s="8" t="s">
        <v>105</v>
      </c>
      <c r="BA735" s="10">
        <v>12.0</v>
      </c>
      <c r="BB735" s="10">
        <v>1.0</v>
      </c>
      <c r="BC735" s="10">
        <v>1.0</v>
      </c>
      <c r="BD735" s="8" t="s">
        <v>106</v>
      </c>
      <c r="BE735" s="8" t="s">
        <v>182</v>
      </c>
      <c r="BF735" s="10">
        <v>1.0</v>
      </c>
      <c r="BG735" s="10">
        <v>1.0</v>
      </c>
      <c r="BH735" s="8" t="s">
        <v>108</v>
      </c>
      <c r="BI735" s="8" t="s">
        <v>124</v>
      </c>
      <c r="BJ735" s="10">
        <v>1.0</v>
      </c>
      <c r="BK735" s="10">
        <v>1.0</v>
      </c>
      <c r="BL735" s="8" t="s">
        <v>110</v>
      </c>
      <c r="BM735" s="10">
        <v>120.0</v>
      </c>
      <c r="BN735" s="10">
        <v>1.0</v>
      </c>
      <c r="BO735" s="10">
        <v>1.0</v>
      </c>
      <c r="BP735" s="8" t="s">
        <v>111</v>
      </c>
      <c r="BQ735" s="10">
        <v>30.0</v>
      </c>
      <c r="BR735" s="10">
        <v>1.0</v>
      </c>
      <c r="BS735" s="10">
        <v>1.0</v>
      </c>
      <c r="BT735" s="8" t="s">
        <v>112</v>
      </c>
      <c r="BU735" s="10">
        <v>25.0</v>
      </c>
      <c r="BV735" s="10">
        <v>1.0</v>
      </c>
      <c r="BW735" s="10">
        <v>1.0</v>
      </c>
      <c r="BX735" s="8" t="s">
        <v>113</v>
      </c>
      <c r="BY735" s="15" t="s">
        <v>2320</v>
      </c>
      <c r="BZ735" s="10">
        <v>1.0</v>
      </c>
      <c r="CA735" s="10">
        <v>1.0</v>
      </c>
      <c r="CB735" s="8" t="s">
        <v>114</v>
      </c>
      <c r="CC735" s="15" t="s">
        <v>115</v>
      </c>
      <c r="CD735" s="10">
        <v>1.0</v>
      </c>
      <c r="CE735" s="10">
        <v>1.0</v>
      </c>
      <c r="CF735" s="8" t="s">
        <v>116</v>
      </c>
      <c r="CG735" s="15" t="s">
        <v>115</v>
      </c>
      <c r="CH735" s="10">
        <v>1.0</v>
      </c>
      <c r="CI735" s="10">
        <v>1.0</v>
      </c>
      <c r="CJ735" s="8" t="s">
        <v>118</v>
      </c>
      <c r="CK735" s="15" t="s">
        <v>117</v>
      </c>
      <c r="CL735" s="10">
        <v>1.0</v>
      </c>
      <c r="CM735" s="10">
        <v>1.0</v>
      </c>
      <c r="CN735" s="8" t="s">
        <v>105</v>
      </c>
      <c r="CO735" s="10">
        <v>16.0</v>
      </c>
      <c r="CP735" s="8" t="s">
        <v>111</v>
      </c>
      <c r="CQ735" s="10">
        <v>20.0</v>
      </c>
      <c r="CR735" s="8" t="s">
        <v>112</v>
      </c>
      <c r="CS735" s="10">
        <v>20.0</v>
      </c>
    </row>
    <row r="736">
      <c r="A736" s="7">
        <v>6475.0</v>
      </c>
      <c r="B736" s="8" t="s">
        <v>93</v>
      </c>
      <c r="C736" s="9" t="s">
        <v>2336</v>
      </c>
      <c r="D736" s="8" t="s">
        <v>2326</v>
      </c>
      <c r="E736" s="10">
        <v>1.0</v>
      </c>
      <c r="F736" s="10">
        <v>0.0</v>
      </c>
      <c r="G736" s="8" t="s">
        <v>96</v>
      </c>
      <c r="H736" s="11"/>
      <c r="I736" s="13" t="s">
        <v>392</v>
      </c>
      <c r="J736" s="11"/>
      <c r="K736" s="11"/>
      <c r="L736" s="8" t="s">
        <v>97</v>
      </c>
      <c r="M736" s="11"/>
      <c r="N736" s="10">
        <v>1.0</v>
      </c>
      <c r="O736" s="10">
        <v>1854.0</v>
      </c>
      <c r="P736" s="11"/>
      <c r="Q736" s="10">
        <v>0.0</v>
      </c>
      <c r="R736" s="10">
        <v>0.0</v>
      </c>
      <c r="S736" s="10">
        <v>0.0</v>
      </c>
      <c r="T736" s="10">
        <v>0.0</v>
      </c>
      <c r="U736" s="10">
        <v>0.0</v>
      </c>
      <c r="V736" s="10">
        <v>0.0</v>
      </c>
      <c r="W736" s="10">
        <v>0.0</v>
      </c>
      <c r="X736" s="11"/>
      <c r="Y736" s="11"/>
      <c r="Z736" s="12">
        <v>0.92</v>
      </c>
      <c r="AA736" s="13" t="s">
        <v>98</v>
      </c>
      <c r="AB736" s="11"/>
      <c r="AC736" s="11"/>
      <c r="AD736" s="13" t="s">
        <v>2337</v>
      </c>
      <c r="AE736" s="14"/>
      <c r="AF736" s="14"/>
      <c r="AG736" s="14"/>
      <c r="AH736" s="14"/>
      <c r="AI736" s="14"/>
      <c r="AJ736" s="14"/>
      <c r="AK736" s="14"/>
      <c r="AL736" s="11"/>
      <c r="AM736" s="10">
        <v>0.0</v>
      </c>
      <c r="AN736" s="8" t="s">
        <v>100</v>
      </c>
      <c r="AO736" s="8" t="s">
        <v>392</v>
      </c>
      <c r="AP736" s="10">
        <v>1.0</v>
      </c>
      <c r="AQ736" s="10">
        <v>1.0</v>
      </c>
      <c r="AR736" s="8" t="s">
        <v>102</v>
      </c>
      <c r="AS736" s="10">
        <v>400.0</v>
      </c>
      <c r="AT736" s="10">
        <v>1.0</v>
      </c>
      <c r="AU736" s="10">
        <v>1.0</v>
      </c>
      <c r="AV736" s="8" t="s">
        <v>103</v>
      </c>
      <c r="AW736" s="8" t="s">
        <v>167</v>
      </c>
      <c r="AX736" s="10">
        <v>1.0</v>
      </c>
      <c r="AY736" s="10">
        <v>1.0</v>
      </c>
      <c r="AZ736" s="8" t="s">
        <v>105</v>
      </c>
      <c r="BA736" s="10">
        <v>12.0</v>
      </c>
      <c r="BB736" s="10">
        <v>1.0</v>
      </c>
      <c r="BC736" s="10">
        <v>1.0</v>
      </c>
      <c r="BD736" s="8" t="s">
        <v>106</v>
      </c>
      <c r="BE736" s="8" t="s">
        <v>182</v>
      </c>
      <c r="BF736" s="10">
        <v>1.0</v>
      </c>
      <c r="BG736" s="10">
        <v>1.0</v>
      </c>
      <c r="BH736" s="8" t="s">
        <v>108</v>
      </c>
      <c r="BI736" s="8" t="s">
        <v>124</v>
      </c>
      <c r="BJ736" s="10">
        <v>1.0</v>
      </c>
      <c r="BK736" s="10">
        <v>1.0</v>
      </c>
      <c r="BL736" s="8" t="s">
        <v>110</v>
      </c>
      <c r="BM736" s="10">
        <v>120.0</v>
      </c>
      <c r="BN736" s="10">
        <v>1.0</v>
      </c>
      <c r="BO736" s="10">
        <v>1.0</v>
      </c>
      <c r="BP736" s="8" t="s">
        <v>111</v>
      </c>
      <c r="BQ736" s="10">
        <v>30.0</v>
      </c>
      <c r="BR736" s="10">
        <v>1.0</v>
      </c>
      <c r="BS736" s="10">
        <v>1.0</v>
      </c>
      <c r="BT736" s="8" t="s">
        <v>112</v>
      </c>
      <c r="BU736" s="10">
        <v>25.0</v>
      </c>
      <c r="BV736" s="10">
        <v>1.0</v>
      </c>
      <c r="BW736" s="10">
        <v>1.0</v>
      </c>
      <c r="BX736" s="8" t="s">
        <v>113</v>
      </c>
      <c r="BY736" s="15" t="s">
        <v>2320</v>
      </c>
      <c r="BZ736" s="10">
        <v>1.0</v>
      </c>
      <c r="CA736" s="10">
        <v>1.0</v>
      </c>
      <c r="CB736" s="8" t="s">
        <v>114</v>
      </c>
      <c r="CC736" s="15" t="s">
        <v>115</v>
      </c>
      <c r="CD736" s="10">
        <v>1.0</v>
      </c>
      <c r="CE736" s="10">
        <v>1.0</v>
      </c>
      <c r="CF736" s="8" t="s">
        <v>116</v>
      </c>
      <c r="CG736" s="15" t="s">
        <v>115</v>
      </c>
      <c r="CH736" s="10">
        <v>1.0</v>
      </c>
      <c r="CI736" s="10">
        <v>1.0</v>
      </c>
      <c r="CJ736" s="8" t="s">
        <v>118</v>
      </c>
      <c r="CK736" s="15" t="s">
        <v>117</v>
      </c>
      <c r="CL736" s="10">
        <v>1.0</v>
      </c>
      <c r="CM736" s="10">
        <v>1.0</v>
      </c>
      <c r="CN736" s="8" t="s">
        <v>105</v>
      </c>
      <c r="CO736" s="10">
        <v>16.0</v>
      </c>
      <c r="CP736" s="8" t="s">
        <v>111</v>
      </c>
      <c r="CQ736" s="10">
        <v>19.0</v>
      </c>
      <c r="CR736" s="8" t="s">
        <v>112</v>
      </c>
      <c r="CS736" s="10">
        <v>20.0</v>
      </c>
    </row>
    <row r="737">
      <c r="A737" s="7">
        <v>6478.0</v>
      </c>
      <c r="B737" s="8" t="s">
        <v>93</v>
      </c>
      <c r="C737" s="9" t="s">
        <v>2338</v>
      </c>
      <c r="D737" s="8" t="s">
        <v>2339</v>
      </c>
      <c r="E737" s="10">
        <v>1.0</v>
      </c>
      <c r="F737" s="10">
        <v>0.0</v>
      </c>
      <c r="G737" s="8" t="s">
        <v>96</v>
      </c>
      <c r="H737" s="11"/>
      <c r="I737" s="13" t="s">
        <v>149</v>
      </c>
      <c r="J737" s="11"/>
      <c r="K737" s="11"/>
      <c r="L737" s="8" t="s">
        <v>97</v>
      </c>
      <c r="M737" s="11"/>
      <c r="N737" s="10">
        <v>1.0</v>
      </c>
      <c r="O737" s="10">
        <v>1456.0</v>
      </c>
      <c r="P737" s="11"/>
      <c r="Q737" s="10">
        <v>0.0</v>
      </c>
      <c r="R737" s="10">
        <v>0.0</v>
      </c>
      <c r="S737" s="10">
        <v>0.0</v>
      </c>
      <c r="T737" s="10">
        <v>0.0</v>
      </c>
      <c r="U737" s="10">
        <v>0.0</v>
      </c>
      <c r="V737" s="10">
        <v>0.0</v>
      </c>
      <c r="W737" s="10">
        <v>0.0</v>
      </c>
      <c r="X737" s="11"/>
      <c r="Y737" s="11"/>
      <c r="Z737" s="12">
        <v>1.4</v>
      </c>
      <c r="AA737" s="13" t="s">
        <v>98</v>
      </c>
      <c r="AB737" s="11"/>
      <c r="AC737" s="11"/>
      <c r="AD737" s="13" t="s">
        <v>2340</v>
      </c>
      <c r="AE737" s="14"/>
      <c r="AF737" s="14"/>
      <c r="AG737" s="11"/>
      <c r="AH737" s="11"/>
      <c r="AI737" s="11"/>
      <c r="AJ737" s="11"/>
      <c r="AK737" s="11"/>
      <c r="AL737" s="11"/>
      <c r="AM737" s="10">
        <v>0.0</v>
      </c>
      <c r="AN737" s="8" t="s">
        <v>100</v>
      </c>
      <c r="AO737" s="8" t="s">
        <v>127</v>
      </c>
      <c r="AP737" s="10">
        <v>1.0</v>
      </c>
      <c r="AQ737" s="10">
        <v>1.0</v>
      </c>
      <c r="AR737" s="8" t="s">
        <v>102</v>
      </c>
      <c r="AS737" s="10">
        <v>330.0</v>
      </c>
      <c r="AT737" s="10">
        <v>1.0</v>
      </c>
      <c r="AU737" s="10">
        <v>1.0</v>
      </c>
      <c r="AV737" s="8" t="s">
        <v>103</v>
      </c>
      <c r="AW737" s="8" t="s">
        <v>167</v>
      </c>
      <c r="AX737" s="10">
        <v>1.0</v>
      </c>
      <c r="AY737" s="10">
        <v>1.0</v>
      </c>
      <c r="AZ737" s="8" t="s">
        <v>105</v>
      </c>
      <c r="BA737" s="10">
        <v>12.0</v>
      </c>
      <c r="BB737" s="10">
        <v>1.0</v>
      </c>
      <c r="BC737" s="10">
        <v>1.0</v>
      </c>
      <c r="BD737" s="8" t="s">
        <v>106</v>
      </c>
      <c r="BE737" s="8" t="s">
        <v>296</v>
      </c>
      <c r="BF737" s="10">
        <v>1.0</v>
      </c>
      <c r="BG737" s="10">
        <v>1.0</v>
      </c>
      <c r="BH737" s="8" t="s">
        <v>108</v>
      </c>
      <c r="BI737" s="8" t="s">
        <v>124</v>
      </c>
      <c r="BJ737" s="10">
        <v>1.0</v>
      </c>
      <c r="BK737" s="10">
        <v>1.0</v>
      </c>
      <c r="BL737" s="8" t="s">
        <v>110</v>
      </c>
      <c r="BM737" s="10">
        <v>100.0</v>
      </c>
      <c r="BN737" s="10">
        <v>1.0</v>
      </c>
      <c r="BO737" s="10">
        <v>1.0</v>
      </c>
      <c r="BP737" s="8" t="s">
        <v>111</v>
      </c>
      <c r="BQ737" s="10">
        <v>30.0</v>
      </c>
      <c r="BR737" s="10">
        <v>1.0</v>
      </c>
      <c r="BS737" s="10">
        <v>1.0</v>
      </c>
      <c r="BT737" s="8" t="s">
        <v>112</v>
      </c>
      <c r="BU737" s="10">
        <v>25.0</v>
      </c>
      <c r="BV737" s="10">
        <v>1.0</v>
      </c>
      <c r="BW737" s="10">
        <v>1.0</v>
      </c>
      <c r="BX737" s="8" t="s">
        <v>113</v>
      </c>
      <c r="BY737" s="15" t="s">
        <v>2320</v>
      </c>
      <c r="BZ737" s="10">
        <v>1.0</v>
      </c>
      <c r="CA737" s="10">
        <v>1.0</v>
      </c>
      <c r="CB737" s="8" t="s">
        <v>114</v>
      </c>
      <c r="CC737" s="15" t="s">
        <v>115</v>
      </c>
      <c r="CD737" s="10">
        <v>1.0</v>
      </c>
      <c r="CE737" s="10">
        <v>1.0</v>
      </c>
      <c r="CF737" s="8" t="s">
        <v>116</v>
      </c>
      <c r="CG737" s="15" t="s">
        <v>115</v>
      </c>
      <c r="CH737" s="10">
        <v>1.0</v>
      </c>
      <c r="CI737" s="10">
        <v>1.0</v>
      </c>
      <c r="CJ737" s="8" t="s">
        <v>118</v>
      </c>
      <c r="CK737" s="15" t="s">
        <v>117</v>
      </c>
      <c r="CL737" s="10">
        <v>1.0</v>
      </c>
      <c r="CM737" s="10">
        <v>1.0</v>
      </c>
      <c r="CN737" s="8" t="s">
        <v>105</v>
      </c>
      <c r="CO737" s="10">
        <v>14.0</v>
      </c>
      <c r="CP737" s="8" t="s">
        <v>111</v>
      </c>
      <c r="CQ737" s="10">
        <v>47.0</v>
      </c>
      <c r="CR737" s="8" t="s">
        <v>112</v>
      </c>
      <c r="CS737" s="10">
        <v>22.0</v>
      </c>
    </row>
    <row r="738">
      <c r="A738" s="7">
        <v>16533.0</v>
      </c>
      <c r="B738" s="8" t="s">
        <v>93</v>
      </c>
      <c r="C738" s="9" t="s">
        <v>2341</v>
      </c>
      <c r="D738" s="8" t="s">
        <v>2342</v>
      </c>
      <c r="E738" s="10">
        <v>1.0</v>
      </c>
      <c r="F738" s="10">
        <v>0.0</v>
      </c>
      <c r="G738" s="8" t="s">
        <v>96</v>
      </c>
      <c r="H738" s="11"/>
      <c r="I738" s="13" t="s">
        <v>2342</v>
      </c>
      <c r="J738" s="11"/>
      <c r="K738" s="11"/>
      <c r="L738" s="8" t="s">
        <v>97</v>
      </c>
      <c r="M738" s="11"/>
      <c r="N738" s="10">
        <v>1.0</v>
      </c>
      <c r="O738" s="10">
        <v>250.0</v>
      </c>
      <c r="P738" s="11"/>
      <c r="Q738" s="10">
        <v>0.0</v>
      </c>
      <c r="R738" s="10">
        <v>0.0</v>
      </c>
      <c r="S738" s="10">
        <v>0.0</v>
      </c>
      <c r="T738" s="10">
        <v>0.0</v>
      </c>
      <c r="U738" s="10">
        <v>0.0</v>
      </c>
      <c r="V738" s="10">
        <v>0.0</v>
      </c>
      <c r="W738" s="10">
        <v>0.0</v>
      </c>
      <c r="X738" s="11"/>
      <c r="Y738" s="11"/>
      <c r="Z738" s="12">
        <v>1.55</v>
      </c>
      <c r="AA738" s="13" t="s">
        <v>98</v>
      </c>
      <c r="AB738" s="11"/>
      <c r="AC738" s="11"/>
      <c r="AD738" s="13" t="s">
        <v>2343</v>
      </c>
      <c r="AE738" s="14"/>
      <c r="AF738" s="14"/>
      <c r="AG738" s="11"/>
      <c r="AH738" s="11"/>
      <c r="AI738" s="11"/>
      <c r="AJ738" s="11"/>
      <c r="AK738" s="11"/>
      <c r="AL738" s="11"/>
      <c r="AM738" s="10">
        <v>0.0</v>
      </c>
      <c r="AN738" s="8" t="s">
        <v>100</v>
      </c>
      <c r="AO738" s="8" t="s">
        <v>2344</v>
      </c>
      <c r="AP738" s="10">
        <v>1.0</v>
      </c>
      <c r="AQ738" s="10">
        <v>1.0</v>
      </c>
      <c r="AR738" s="8" t="s">
        <v>102</v>
      </c>
      <c r="AS738" s="10">
        <v>334.0</v>
      </c>
      <c r="AT738" s="10">
        <v>1.0</v>
      </c>
      <c r="AU738" s="10">
        <v>1.0</v>
      </c>
      <c r="AV738" s="8" t="s">
        <v>103</v>
      </c>
      <c r="AW738" s="8" t="s">
        <v>1129</v>
      </c>
      <c r="AX738" s="10">
        <v>1.0</v>
      </c>
      <c r="AY738" s="10">
        <v>1.0</v>
      </c>
      <c r="AZ738" s="8" t="s">
        <v>105</v>
      </c>
      <c r="BA738" s="10">
        <v>12.0</v>
      </c>
      <c r="BB738" s="10">
        <v>1.0</v>
      </c>
      <c r="BC738" s="10">
        <v>1.0</v>
      </c>
      <c r="BD738" s="8" t="s">
        <v>106</v>
      </c>
      <c r="BE738" s="8" t="s">
        <v>296</v>
      </c>
      <c r="BF738" s="10">
        <v>1.0</v>
      </c>
      <c r="BG738" s="10">
        <v>1.0</v>
      </c>
      <c r="BH738" s="8" t="s">
        <v>108</v>
      </c>
      <c r="BI738" s="8" t="s">
        <v>183</v>
      </c>
      <c r="BJ738" s="10">
        <v>1.0</v>
      </c>
      <c r="BK738" s="10">
        <v>1.0</v>
      </c>
      <c r="BL738" s="8" t="s">
        <v>110</v>
      </c>
      <c r="BM738" s="10">
        <v>102.0</v>
      </c>
      <c r="BN738" s="10">
        <v>1.0</v>
      </c>
      <c r="BO738" s="10">
        <v>1.0</v>
      </c>
      <c r="BP738" s="8" t="s">
        <v>111</v>
      </c>
      <c r="BQ738" s="10">
        <v>24.0</v>
      </c>
      <c r="BR738" s="10">
        <v>1.0</v>
      </c>
      <c r="BS738" s="10">
        <v>1.0</v>
      </c>
      <c r="BT738" s="8" t="s">
        <v>112</v>
      </c>
      <c r="BU738" s="10">
        <v>25.0</v>
      </c>
      <c r="BV738" s="10">
        <v>1.0</v>
      </c>
      <c r="BW738" s="10">
        <v>1.0</v>
      </c>
      <c r="BX738" s="8" t="s">
        <v>113</v>
      </c>
      <c r="BY738" s="15" t="s">
        <v>2320</v>
      </c>
      <c r="BZ738" s="10">
        <v>1.0</v>
      </c>
      <c r="CA738" s="10">
        <v>1.0</v>
      </c>
      <c r="CB738" s="8" t="s">
        <v>114</v>
      </c>
      <c r="CC738" s="15" t="s">
        <v>115</v>
      </c>
      <c r="CD738" s="10">
        <v>1.0</v>
      </c>
      <c r="CE738" s="10">
        <v>1.0</v>
      </c>
      <c r="CF738" s="8" t="s">
        <v>116</v>
      </c>
      <c r="CG738" s="15" t="s">
        <v>115</v>
      </c>
      <c r="CH738" s="10">
        <v>1.0</v>
      </c>
      <c r="CI738" s="10">
        <v>1.0</v>
      </c>
      <c r="CJ738" s="8" t="s">
        <v>118</v>
      </c>
      <c r="CK738" s="15" t="s">
        <v>117</v>
      </c>
      <c r="CL738" s="10">
        <v>1.0</v>
      </c>
      <c r="CM738" s="10">
        <v>1.0</v>
      </c>
      <c r="CN738" s="8" t="s">
        <v>105</v>
      </c>
      <c r="CO738" s="10">
        <v>14.0</v>
      </c>
      <c r="CP738" s="8" t="s">
        <v>111</v>
      </c>
      <c r="CQ738" s="10">
        <v>47.0</v>
      </c>
      <c r="CR738" s="8" t="s">
        <v>112</v>
      </c>
      <c r="CS738" s="10">
        <v>22.0</v>
      </c>
    </row>
    <row r="739">
      <c r="A739" s="7">
        <v>6481.0</v>
      </c>
      <c r="B739" s="8" t="s">
        <v>93</v>
      </c>
      <c r="C739" s="9" t="s">
        <v>2345</v>
      </c>
      <c r="D739" s="8" t="s">
        <v>2346</v>
      </c>
      <c r="E739" s="10">
        <v>1.0</v>
      </c>
      <c r="F739" s="10">
        <v>0.0</v>
      </c>
      <c r="G739" s="8" t="s">
        <v>96</v>
      </c>
      <c r="H739" s="11"/>
      <c r="I739" s="13" t="s">
        <v>2346</v>
      </c>
      <c r="J739" s="11"/>
      <c r="K739" s="11"/>
      <c r="L739" s="8" t="s">
        <v>97</v>
      </c>
      <c r="M739" s="11"/>
      <c r="N739" s="10">
        <v>1.0</v>
      </c>
      <c r="O739" s="10">
        <v>580.0</v>
      </c>
      <c r="P739" s="11"/>
      <c r="Q739" s="10">
        <v>0.0</v>
      </c>
      <c r="R739" s="10">
        <v>0.0</v>
      </c>
      <c r="S739" s="10">
        <v>0.0</v>
      </c>
      <c r="T739" s="10">
        <v>0.0</v>
      </c>
      <c r="U739" s="10">
        <v>0.0</v>
      </c>
      <c r="V739" s="10">
        <v>0.0</v>
      </c>
      <c r="W739" s="10">
        <v>0.0</v>
      </c>
      <c r="X739" s="11"/>
      <c r="Y739" s="11"/>
      <c r="Z739" s="12">
        <v>1.55</v>
      </c>
      <c r="AA739" s="13" t="s">
        <v>98</v>
      </c>
      <c r="AB739" s="11"/>
      <c r="AC739" s="11"/>
      <c r="AD739" s="13" t="s">
        <v>2347</v>
      </c>
      <c r="AE739" s="14"/>
      <c r="AF739" s="14"/>
      <c r="AG739" s="11"/>
      <c r="AH739" s="11"/>
      <c r="AI739" s="11"/>
      <c r="AJ739" s="11"/>
      <c r="AK739" s="11"/>
      <c r="AL739" s="11"/>
      <c r="AM739" s="10">
        <v>0.0</v>
      </c>
      <c r="AN739" s="8" t="s">
        <v>100</v>
      </c>
      <c r="AO739" s="8" t="s">
        <v>2348</v>
      </c>
      <c r="AP739" s="10">
        <v>1.0</v>
      </c>
      <c r="AQ739" s="10">
        <v>1.0</v>
      </c>
      <c r="AR739" s="8" t="s">
        <v>102</v>
      </c>
      <c r="AS739" s="10">
        <v>334.0</v>
      </c>
      <c r="AT739" s="10">
        <v>1.0</v>
      </c>
      <c r="AU739" s="10">
        <v>1.0</v>
      </c>
      <c r="AV739" s="8" t="s">
        <v>103</v>
      </c>
      <c r="AW739" s="8" t="s">
        <v>167</v>
      </c>
      <c r="AX739" s="10">
        <v>1.0</v>
      </c>
      <c r="AY739" s="10">
        <v>1.0</v>
      </c>
      <c r="AZ739" s="8" t="s">
        <v>105</v>
      </c>
      <c r="BA739" s="10">
        <v>12.0</v>
      </c>
      <c r="BB739" s="10">
        <v>1.0</v>
      </c>
      <c r="BC739" s="10">
        <v>1.0</v>
      </c>
      <c r="BD739" s="8" t="s">
        <v>106</v>
      </c>
      <c r="BE739" s="8" t="s">
        <v>296</v>
      </c>
      <c r="BF739" s="10">
        <v>1.0</v>
      </c>
      <c r="BG739" s="10">
        <v>1.0</v>
      </c>
      <c r="BH739" s="8" t="s">
        <v>108</v>
      </c>
      <c r="BI739" s="8" t="s">
        <v>183</v>
      </c>
      <c r="BJ739" s="10">
        <v>1.0</v>
      </c>
      <c r="BK739" s="10">
        <v>1.0</v>
      </c>
      <c r="BL739" s="8" t="s">
        <v>110</v>
      </c>
      <c r="BM739" s="10">
        <v>102.0</v>
      </c>
      <c r="BN739" s="10">
        <v>1.0</v>
      </c>
      <c r="BO739" s="10">
        <v>1.0</v>
      </c>
      <c r="BP739" s="8" t="s">
        <v>111</v>
      </c>
      <c r="BQ739" s="10">
        <v>24.0</v>
      </c>
      <c r="BR739" s="10">
        <v>1.0</v>
      </c>
      <c r="BS739" s="10">
        <v>1.0</v>
      </c>
      <c r="BT739" s="8" t="s">
        <v>112</v>
      </c>
      <c r="BU739" s="10">
        <v>25.0</v>
      </c>
      <c r="BV739" s="10">
        <v>1.0</v>
      </c>
      <c r="BW739" s="10">
        <v>1.0</v>
      </c>
      <c r="BX739" s="8" t="s">
        <v>113</v>
      </c>
      <c r="BY739" s="15" t="s">
        <v>2320</v>
      </c>
      <c r="BZ739" s="10">
        <v>1.0</v>
      </c>
      <c r="CA739" s="10">
        <v>1.0</v>
      </c>
      <c r="CB739" s="8" t="s">
        <v>114</v>
      </c>
      <c r="CC739" s="15" t="s">
        <v>115</v>
      </c>
      <c r="CD739" s="10">
        <v>1.0</v>
      </c>
      <c r="CE739" s="10">
        <v>1.0</v>
      </c>
      <c r="CF739" s="8" t="s">
        <v>116</v>
      </c>
      <c r="CG739" s="15" t="s">
        <v>115</v>
      </c>
      <c r="CH739" s="10">
        <v>1.0</v>
      </c>
      <c r="CI739" s="10">
        <v>1.0</v>
      </c>
      <c r="CJ739" s="8" t="s">
        <v>118</v>
      </c>
      <c r="CK739" s="15" t="s">
        <v>117</v>
      </c>
      <c r="CL739" s="10">
        <v>1.0</v>
      </c>
      <c r="CM739" s="10">
        <v>1.0</v>
      </c>
      <c r="CN739" s="8" t="s">
        <v>105</v>
      </c>
      <c r="CO739" s="10">
        <v>15.0</v>
      </c>
      <c r="CP739" s="8" t="s">
        <v>111</v>
      </c>
      <c r="CQ739" s="10">
        <v>36.0</v>
      </c>
      <c r="CR739" s="8" t="s">
        <v>112</v>
      </c>
      <c r="CS739" s="10">
        <v>26.0</v>
      </c>
    </row>
    <row r="740">
      <c r="A740" s="7">
        <v>16536.0</v>
      </c>
      <c r="B740" s="8" t="s">
        <v>93</v>
      </c>
      <c r="C740" s="9" t="s">
        <v>2349</v>
      </c>
      <c r="D740" s="8" t="s">
        <v>2350</v>
      </c>
      <c r="E740" s="10">
        <v>1.0</v>
      </c>
      <c r="F740" s="10">
        <v>0.0</v>
      </c>
      <c r="G740" s="8" t="s">
        <v>96</v>
      </c>
      <c r="H740" s="11"/>
      <c r="I740" s="13" t="s">
        <v>2350</v>
      </c>
      <c r="J740" s="14"/>
      <c r="K740" s="11"/>
      <c r="L740" s="8" t="s">
        <v>97</v>
      </c>
      <c r="M740" s="11"/>
      <c r="N740" s="10">
        <v>1.0</v>
      </c>
      <c r="O740" s="10">
        <v>120.0</v>
      </c>
      <c r="P740" s="11"/>
      <c r="Q740" s="10">
        <v>0.0</v>
      </c>
      <c r="R740" s="10">
        <v>0.0</v>
      </c>
      <c r="S740" s="10">
        <v>0.0</v>
      </c>
      <c r="T740" s="10">
        <v>0.0</v>
      </c>
      <c r="U740" s="10">
        <v>0.0</v>
      </c>
      <c r="V740" s="10">
        <v>0.0</v>
      </c>
      <c r="W740" s="10">
        <v>0.0</v>
      </c>
      <c r="X740" s="11"/>
      <c r="Y740" s="11"/>
      <c r="Z740" s="12">
        <v>1.55</v>
      </c>
      <c r="AA740" s="13" t="s">
        <v>98</v>
      </c>
      <c r="AB740" s="11"/>
      <c r="AC740" s="11"/>
      <c r="AD740" s="13" t="s">
        <v>2351</v>
      </c>
      <c r="AE740" s="14"/>
      <c r="AF740" s="14"/>
      <c r="AG740" s="14"/>
      <c r="AH740" s="11"/>
      <c r="AI740" s="11"/>
      <c r="AJ740" s="11"/>
      <c r="AK740" s="11"/>
      <c r="AL740" s="11"/>
      <c r="AM740" s="10">
        <v>0.0</v>
      </c>
      <c r="AN740" s="8" t="s">
        <v>100</v>
      </c>
      <c r="AO740" s="8" t="s">
        <v>2344</v>
      </c>
      <c r="AP740" s="10">
        <v>1.0</v>
      </c>
      <c r="AQ740" s="10">
        <v>1.0</v>
      </c>
      <c r="AR740" s="8" t="s">
        <v>102</v>
      </c>
      <c r="AS740" s="10">
        <v>334.0</v>
      </c>
      <c r="AT740" s="10">
        <v>1.0</v>
      </c>
      <c r="AU740" s="10">
        <v>1.0</v>
      </c>
      <c r="AV740" s="8" t="s">
        <v>103</v>
      </c>
      <c r="AW740" s="8" t="s">
        <v>1129</v>
      </c>
      <c r="AX740" s="10">
        <v>1.0</v>
      </c>
      <c r="AY740" s="10">
        <v>1.0</v>
      </c>
      <c r="AZ740" s="8" t="s">
        <v>105</v>
      </c>
      <c r="BA740" s="10">
        <v>12.0</v>
      </c>
      <c r="BB740" s="10">
        <v>1.0</v>
      </c>
      <c r="BC740" s="10">
        <v>1.0</v>
      </c>
      <c r="BD740" s="8" t="s">
        <v>106</v>
      </c>
      <c r="BE740" s="8" t="s">
        <v>296</v>
      </c>
      <c r="BF740" s="10">
        <v>1.0</v>
      </c>
      <c r="BG740" s="10">
        <v>1.0</v>
      </c>
      <c r="BH740" s="8" t="s">
        <v>108</v>
      </c>
      <c r="BI740" s="8" t="s">
        <v>183</v>
      </c>
      <c r="BJ740" s="10">
        <v>1.0</v>
      </c>
      <c r="BK740" s="10">
        <v>1.0</v>
      </c>
      <c r="BL740" s="8" t="s">
        <v>110</v>
      </c>
      <c r="BM740" s="10">
        <v>102.0</v>
      </c>
      <c r="BN740" s="10">
        <v>1.0</v>
      </c>
      <c r="BO740" s="10">
        <v>1.0</v>
      </c>
      <c r="BP740" s="8" t="s">
        <v>111</v>
      </c>
      <c r="BQ740" s="10">
        <v>24.0</v>
      </c>
      <c r="BR740" s="10">
        <v>1.0</v>
      </c>
      <c r="BS740" s="10">
        <v>1.0</v>
      </c>
      <c r="BT740" s="8" t="s">
        <v>112</v>
      </c>
      <c r="BU740" s="10">
        <v>25.0</v>
      </c>
      <c r="BV740" s="10">
        <v>1.0</v>
      </c>
      <c r="BW740" s="10">
        <v>1.0</v>
      </c>
      <c r="BX740" s="8" t="s">
        <v>113</v>
      </c>
      <c r="BY740" s="15" t="s">
        <v>2320</v>
      </c>
      <c r="BZ740" s="10">
        <v>1.0</v>
      </c>
      <c r="CA740" s="10">
        <v>1.0</v>
      </c>
      <c r="CB740" s="8" t="s">
        <v>114</v>
      </c>
      <c r="CC740" s="15" t="s">
        <v>115</v>
      </c>
      <c r="CD740" s="10">
        <v>1.0</v>
      </c>
      <c r="CE740" s="10">
        <v>1.0</v>
      </c>
      <c r="CF740" s="8" t="s">
        <v>116</v>
      </c>
      <c r="CG740" s="15" t="s">
        <v>115</v>
      </c>
      <c r="CH740" s="10">
        <v>1.0</v>
      </c>
      <c r="CI740" s="10">
        <v>1.0</v>
      </c>
      <c r="CJ740" s="8" t="s">
        <v>118</v>
      </c>
      <c r="CK740" s="15" t="s">
        <v>117</v>
      </c>
      <c r="CL740" s="10">
        <v>1.0</v>
      </c>
      <c r="CM740" s="10">
        <v>1.0</v>
      </c>
      <c r="CN740" s="8" t="s">
        <v>105</v>
      </c>
      <c r="CO740" s="10">
        <v>13.0</v>
      </c>
      <c r="CP740" s="8" t="s">
        <v>111</v>
      </c>
      <c r="CQ740" s="10">
        <v>20.0</v>
      </c>
      <c r="CR740" s="8" t="s">
        <v>112</v>
      </c>
      <c r="CS740" s="10">
        <v>20.0</v>
      </c>
    </row>
    <row r="741">
      <c r="A741" s="7">
        <v>16539.0</v>
      </c>
      <c r="B741" s="8" t="s">
        <v>93</v>
      </c>
      <c r="C741" s="9" t="s">
        <v>2352</v>
      </c>
      <c r="D741" s="8" t="s">
        <v>2353</v>
      </c>
      <c r="E741" s="10">
        <v>1.0</v>
      </c>
      <c r="F741" s="10">
        <v>0.0</v>
      </c>
      <c r="G741" s="8" t="s">
        <v>96</v>
      </c>
      <c r="H741" s="11"/>
      <c r="I741" s="13" t="s">
        <v>2353</v>
      </c>
      <c r="J741" s="14"/>
      <c r="K741" s="11"/>
      <c r="L741" s="8" t="s">
        <v>97</v>
      </c>
      <c r="M741" s="11"/>
      <c r="N741" s="10">
        <v>1.0</v>
      </c>
      <c r="O741" s="10">
        <v>127.0</v>
      </c>
      <c r="P741" s="11"/>
      <c r="Q741" s="10">
        <v>0.0</v>
      </c>
      <c r="R741" s="10">
        <v>0.0</v>
      </c>
      <c r="S741" s="10">
        <v>0.0</v>
      </c>
      <c r="T741" s="10">
        <v>0.0</v>
      </c>
      <c r="U741" s="10">
        <v>0.0</v>
      </c>
      <c r="V741" s="10">
        <v>0.0</v>
      </c>
      <c r="W741" s="10">
        <v>0.0</v>
      </c>
      <c r="X741" s="11"/>
      <c r="Y741" s="11"/>
      <c r="Z741" s="12">
        <v>1.55</v>
      </c>
      <c r="AA741" s="13" t="s">
        <v>98</v>
      </c>
      <c r="AB741" s="11"/>
      <c r="AC741" s="11"/>
      <c r="AD741" s="13" t="s">
        <v>2354</v>
      </c>
      <c r="AE741" s="14"/>
      <c r="AF741" s="14"/>
      <c r="AG741" s="14"/>
      <c r="AH741" s="11"/>
      <c r="AI741" s="11"/>
      <c r="AJ741" s="11"/>
      <c r="AK741" s="11"/>
      <c r="AL741" s="11"/>
      <c r="AM741" s="10">
        <v>0.0</v>
      </c>
      <c r="AN741" s="8" t="s">
        <v>100</v>
      </c>
      <c r="AO741" s="8" t="s">
        <v>2348</v>
      </c>
      <c r="AP741" s="10">
        <v>1.0</v>
      </c>
      <c r="AQ741" s="10">
        <v>1.0</v>
      </c>
      <c r="AR741" s="8" t="s">
        <v>102</v>
      </c>
      <c r="AS741" s="10">
        <v>334.0</v>
      </c>
      <c r="AT741" s="10">
        <v>1.0</v>
      </c>
      <c r="AU741" s="10">
        <v>1.0</v>
      </c>
      <c r="AV741" s="8" t="s">
        <v>103</v>
      </c>
      <c r="AW741" s="8" t="s">
        <v>1129</v>
      </c>
      <c r="AX741" s="10">
        <v>1.0</v>
      </c>
      <c r="AY741" s="10">
        <v>1.0</v>
      </c>
      <c r="AZ741" s="8" t="s">
        <v>105</v>
      </c>
      <c r="BA741" s="10">
        <v>12.0</v>
      </c>
      <c r="BB741" s="10">
        <v>1.0</v>
      </c>
      <c r="BC741" s="10">
        <v>1.0</v>
      </c>
      <c r="BD741" s="8" t="s">
        <v>106</v>
      </c>
      <c r="BE741" s="8" t="s">
        <v>296</v>
      </c>
      <c r="BF741" s="10">
        <v>1.0</v>
      </c>
      <c r="BG741" s="10">
        <v>1.0</v>
      </c>
      <c r="BH741" s="8" t="s">
        <v>108</v>
      </c>
      <c r="BI741" s="8" t="s">
        <v>183</v>
      </c>
      <c r="BJ741" s="10">
        <v>1.0</v>
      </c>
      <c r="BK741" s="10">
        <v>1.0</v>
      </c>
      <c r="BL741" s="8" t="s">
        <v>110</v>
      </c>
      <c r="BM741" s="10">
        <v>102.0</v>
      </c>
      <c r="BN741" s="10">
        <v>1.0</v>
      </c>
      <c r="BO741" s="10">
        <v>1.0</v>
      </c>
      <c r="BP741" s="8" t="s">
        <v>111</v>
      </c>
      <c r="BQ741" s="10">
        <v>24.0</v>
      </c>
      <c r="BR741" s="10">
        <v>1.0</v>
      </c>
      <c r="BS741" s="10">
        <v>1.0</v>
      </c>
      <c r="BT741" s="8" t="s">
        <v>112</v>
      </c>
      <c r="BU741" s="10">
        <v>25.0</v>
      </c>
      <c r="BV741" s="10">
        <v>1.0</v>
      </c>
      <c r="BW741" s="10">
        <v>1.0</v>
      </c>
      <c r="BX741" s="8" t="s">
        <v>113</v>
      </c>
      <c r="BY741" s="15" t="s">
        <v>2320</v>
      </c>
      <c r="BZ741" s="10">
        <v>1.0</v>
      </c>
      <c r="CA741" s="10">
        <v>1.0</v>
      </c>
      <c r="CB741" s="8" t="s">
        <v>114</v>
      </c>
      <c r="CC741" s="15" t="s">
        <v>115</v>
      </c>
      <c r="CD741" s="10">
        <v>1.0</v>
      </c>
      <c r="CE741" s="10">
        <v>1.0</v>
      </c>
      <c r="CF741" s="8" t="s">
        <v>116</v>
      </c>
      <c r="CG741" s="15" t="s">
        <v>115</v>
      </c>
      <c r="CH741" s="10">
        <v>1.0</v>
      </c>
      <c r="CI741" s="10">
        <v>1.0</v>
      </c>
      <c r="CJ741" s="8" t="s">
        <v>118</v>
      </c>
      <c r="CK741" s="15" t="s">
        <v>117</v>
      </c>
      <c r="CL741" s="10">
        <v>1.0</v>
      </c>
      <c r="CM741" s="10">
        <v>1.0</v>
      </c>
      <c r="CN741" s="8" t="s">
        <v>105</v>
      </c>
      <c r="CO741" s="10">
        <v>15.0</v>
      </c>
      <c r="CP741" s="8" t="s">
        <v>111</v>
      </c>
      <c r="CQ741" s="10">
        <v>36.0</v>
      </c>
      <c r="CR741" s="8" t="s">
        <v>112</v>
      </c>
      <c r="CS741" s="10">
        <v>26.0</v>
      </c>
    </row>
    <row r="742">
      <c r="A742" s="7">
        <v>16542.0</v>
      </c>
      <c r="B742" s="8" t="s">
        <v>93</v>
      </c>
      <c r="C742" s="9" t="s">
        <v>2355</v>
      </c>
      <c r="D742" s="8" t="s">
        <v>2342</v>
      </c>
      <c r="E742" s="10">
        <v>1.0</v>
      </c>
      <c r="F742" s="10">
        <v>0.0</v>
      </c>
      <c r="G742" s="8" t="s">
        <v>96</v>
      </c>
      <c r="H742" s="11"/>
      <c r="I742" s="13" t="s">
        <v>2342</v>
      </c>
      <c r="J742" s="14"/>
      <c r="K742" s="11"/>
      <c r="L742" s="8" t="s">
        <v>97</v>
      </c>
      <c r="M742" s="11"/>
      <c r="N742" s="10">
        <v>1.0</v>
      </c>
      <c r="O742" s="10">
        <v>384.0</v>
      </c>
      <c r="P742" s="11"/>
      <c r="Q742" s="10">
        <v>0.0</v>
      </c>
      <c r="R742" s="10">
        <v>0.0</v>
      </c>
      <c r="S742" s="10">
        <v>0.0</v>
      </c>
      <c r="T742" s="10">
        <v>0.0</v>
      </c>
      <c r="U742" s="10">
        <v>0.0</v>
      </c>
      <c r="V742" s="10">
        <v>0.0</v>
      </c>
      <c r="W742" s="10">
        <v>0.0</v>
      </c>
      <c r="X742" s="11"/>
      <c r="Y742" s="11"/>
      <c r="Z742" s="12">
        <v>2.45</v>
      </c>
      <c r="AA742" s="13" t="s">
        <v>98</v>
      </c>
      <c r="AB742" s="11"/>
      <c r="AC742" s="11"/>
      <c r="AD742" s="13" t="s">
        <v>2356</v>
      </c>
      <c r="AE742" s="14"/>
      <c r="AF742" s="14"/>
      <c r="AG742" s="14"/>
      <c r="AH742" s="11"/>
      <c r="AI742" s="11"/>
      <c r="AJ742" s="11"/>
      <c r="AK742" s="11"/>
      <c r="AL742" s="11"/>
      <c r="AM742" s="10">
        <v>0.0</v>
      </c>
      <c r="AN742" s="8" t="s">
        <v>100</v>
      </c>
      <c r="AO742" s="8" t="s">
        <v>2344</v>
      </c>
      <c r="AP742" s="10">
        <v>1.0</v>
      </c>
      <c r="AQ742" s="10">
        <v>1.0</v>
      </c>
      <c r="AR742" s="8" t="s">
        <v>102</v>
      </c>
      <c r="AS742" s="10">
        <v>334.0</v>
      </c>
      <c r="AT742" s="10">
        <v>1.0</v>
      </c>
      <c r="AU742" s="10">
        <v>1.0</v>
      </c>
      <c r="AV742" s="8" t="s">
        <v>103</v>
      </c>
      <c r="AW742" s="8" t="s">
        <v>1129</v>
      </c>
      <c r="AX742" s="10">
        <v>1.0</v>
      </c>
      <c r="AY742" s="10">
        <v>1.0</v>
      </c>
      <c r="AZ742" s="8" t="s">
        <v>105</v>
      </c>
      <c r="BA742" s="10">
        <v>13.0</v>
      </c>
      <c r="BB742" s="10">
        <v>1.0</v>
      </c>
      <c r="BC742" s="10">
        <v>1.0</v>
      </c>
      <c r="BD742" s="8" t="s">
        <v>106</v>
      </c>
      <c r="BE742" s="8" t="s">
        <v>296</v>
      </c>
      <c r="BF742" s="10">
        <v>1.0</v>
      </c>
      <c r="BG742" s="10">
        <v>1.0</v>
      </c>
      <c r="BH742" s="8" t="s">
        <v>108</v>
      </c>
      <c r="BI742" s="8" t="s">
        <v>183</v>
      </c>
      <c r="BJ742" s="10">
        <v>1.0</v>
      </c>
      <c r="BK742" s="10">
        <v>1.0</v>
      </c>
      <c r="BL742" s="8" t="s">
        <v>110</v>
      </c>
      <c r="BM742" s="10">
        <v>102.0</v>
      </c>
      <c r="BN742" s="10">
        <v>1.0</v>
      </c>
      <c r="BO742" s="10">
        <v>1.0</v>
      </c>
      <c r="BP742" s="8" t="s">
        <v>111</v>
      </c>
      <c r="BQ742" s="10">
        <v>45.0</v>
      </c>
      <c r="BR742" s="10">
        <v>1.0</v>
      </c>
      <c r="BS742" s="10">
        <v>1.0</v>
      </c>
      <c r="BT742" s="8" t="s">
        <v>112</v>
      </c>
      <c r="BU742" s="10">
        <v>29.0</v>
      </c>
      <c r="BV742" s="10">
        <v>1.0</v>
      </c>
      <c r="BW742" s="10">
        <v>1.0</v>
      </c>
      <c r="BX742" s="8" t="s">
        <v>113</v>
      </c>
      <c r="BY742" s="15" t="s">
        <v>2320</v>
      </c>
      <c r="BZ742" s="10">
        <v>1.0</v>
      </c>
      <c r="CA742" s="10">
        <v>1.0</v>
      </c>
      <c r="CB742" s="8" t="s">
        <v>114</v>
      </c>
      <c r="CC742" s="15" t="s">
        <v>282</v>
      </c>
      <c r="CD742" s="10">
        <v>1.0</v>
      </c>
      <c r="CE742" s="10">
        <v>1.0</v>
      </c>
      <c r="CF742" s="8" t="s">
        <v>116</v>
      </c>
      <c r="CG742" s="15" t="s">
        <v>115</v>
      </c>
      <c r="CH742" s="10">
        <v>1.0</v>
      </c>
      <c r="CI742" s="10">
        <v>1.0</v>
      </c>
      <c r="CJ742" s="8" t="s">
        <v>118</v>
      </c>
      <c r="CK742" s="15" t="s">
        <v>117</v>
      </c>
      <c r="CL742" s="10">
        <v>1.0</v>
      </c>
      <c r="CM742" s="10">
        <v>1.0</v>
      </c>
      <c r="CN742" s="8" t="s">
        <v>105</v>
      </c>
      <c r="CO742" s="10">
        <v>13.0</v>
      </c>
      <c r="CP742" s="8" t="s">
        <v>111</v>
      </c>
      <c r="CQ742" s="10">
        <v>20.0</v>
      </c>
      <c r="CR742" s="8" t="s">
        <v>112</v>
      </c>
      <c r="CS742" s="10">
        <v>20.0</v>
      </c>
    </row>
    <row r="743">
      <c r="A743" s="7">
        <v>16545.0</v>
      </c>
      <c r="B743" s="8" t="s">
        <v>93</v>
      </c>
      <c r="C743" s="9" t="s">
        <v>2357</v>
      </c>
      <c r="D743" s="8" t="s">
        <v>2346</v>
      </c>
      <c r="E743" s="10">
        <v>1.0</v>
      </c>
      <c r="F743" s="10">
        <v>0.0</v>
      </c>
      <c r="G743" s="8" t="s">
        <v>96</v>
      </c>
      <c r="H743" s="11"/>
      <c r="I743" s="13" t="s">
        <v>2346</v>
      </c>
      <c r="J743" s="14"/>
      <c r="K743" s="11"/>
      <c r="L743" s="8" t="s">
        <v>97</v>
      </c>
      <c r="M743" s="11"/>
      <c r="N743" s="10">
        <v>1.0</v>
      </c>
      <c r="O743" s="10">
        <v>225.0</v>
      </c>
      <c r="P743" s="11"/>
      <c r="Q743" s="10">
        <v>0.0</v>
      </c>
      <c r="R743" s="10">
        <v>0.0</v>
      </c>
      <c r="S743" s="10">
        <v>0.0</v>
      </c>
      <c r="T743" s="10">
        <v>0.0</v>
      </c>
      <c r="U743" s="10">
        <v>0.0</v>
      </c>
      <c r="V743" s="10">
        <v>0.0</v>
      </c>
      <c r="W743" s="10">
        <v>0.0</v>
      </c>
      <c r="X743" s="11"/>
      <c r="Y743" s="11"/>
      <c r="Z743" s="12">
        <v>2.45</v>
      </c>
      <c r="AA743" s="13" t="s">
        <v>98</v>
      </c>
      <c r="AB743" s="11"/>
      <c r="AC743" s="11"/>
      <c r="AD743" s="13" t="s">
        <v>2358</v>
      </c>
      <c r="AE743" s="14"/>
      <c r="AF743" s="14"/>
      <c r="AG743" s="14"/>
      <c r="AH743" s="11"/>
      <c r="AI743" s="11"/>
      <c r="AJ743" s="11"/>
      <c r="AK743" s="11"/>
      <c r="AL743" s="11"/>
      <c r="AM743" s="10">
        <v>0.0</v>
      </c>
      <c r="AN743" s="8" t="s">
        <v>100</v>
      </c>
      <c r="AO743" s="8" t="s">
        <v>2348</v>
      </c>
      <c r="AP743" s="10">
        <v>1.0</v>
      </c>
      <c r="AQ743" s="10">
        <v>1.0</v>
      </c>
      <c r="AR743" s="8" t="s">
        <v>102</v>
      </c>
      <c r="AS743" s="10">
        <v>334.0</v>
      </c>
      <c r="AT743" s="10">
        <v>1.0</v>
      </c>
      <c r="AU743" s="10">
        <v>1.0</v>
      </c>
      <c r="AV743" s="8" t="s">
        <v>103</v>
      </c>
      <c r="AW743" s="8" t="s">
        <v>1129</v>
      </c>
      <c r="AX743" s="10">
        <v>1.0</v>
      </c>
      <c r="AY743" s="10">
        <v>1.0</v>
      </c>
      <c r="AZ743" s="8" t="s">
        <v>105</v>
      </c>
      <c r="BA743" s="10">
        <v>13.0</v>
      </c>
      <c r="BB743" s="10">
        <v>1.0</v>
      </c>
      <c r="BC743" s="10">
        <v>1.0</v>
      </c>
      <c r="BD743" s="8" t="s">
        <v>106</v>
      </c>
      <c r="BE743" s="8" t="s">
        <v>296</v>
      </c>
      <c r="BF743" s="10">
        <v>1.0</v>
      </c>
      <c r="BG743" s="10">
        <v>1.0</v>
      </c>
      <c r="BH743" s="8" t="s">
        <v>108</v>
      </c>
      <c r="BI743" s="8" t="s">
        <v>183</v>
      </c>
      <c r="BJ743" s="10">
        <v>1.0</v>
      </c>
      <c r="BK743" s="10">
        <v>1.0</v>
      </c>
      <c r="BL743" s="8" t="s">
        <v>110</v>
      </c>
      <c r="BM743" s="10">
        <v>102.0</v>
      </c>
      <c r="BN743" s="10">
        <v>1.0</v>
      </c>
      <c r="BO743" s="10">
        <v>1.0</v>
      </c>
      <c r="BP743" s="8" t="s">
        <v>111</v>
      </c>
      <c r="BQ743" s="10">
        <v>45.0</v>
      </c>
      <c r="BR743" s="10">
        <v>1.0</v>
      </c>
      <c r="BS743" s="10">
        <v>1.0</v>
      </c>
      <c r="BT743" s="8" t="s">
        <v>112</v>
      </c>
      <c r="BU743" s="10">
        <v>29.0</v>
      </c>
      <c r="BV743" s="10">
        <v>1.0</v>
      </c>
      <c r="BW743" s="10">
        <v>1.0</v>
      </c>
      <c r="BX743" s="8" t="s">
        <v>113</v>
      </c>
      <c r="BY743" s="15" t="s">
        <v>2320</v>
      </c>
      <c r="BZ743" s="10">
        <v>1.0</v>
      </c>
      <c r="CA743" s="10">
        <v>1.0</v>
      </c>
      <c r="CB743" s="8" t="s">
        <v>114</v>
      </c>
      <c r="CC743" s="15" t="s">
        <v>282</v>
      </c>
      <c r="CD743" s="10">
        <v>1.0</v>
      </c>
      <c r="CE743" s="10">
        <v>1.0</v>
      </c>
      <c r="CF743" s="8" t="s">
        <v>116</v>
      </c>
      <c r="CG743" s="15" t="s">
        <v>115</v>
      </c>
      <c r="CH743" s="10">
        <v>1.0</v>
      </c>
      <c r="CI743" s="10">
        <v>1.0</v>
      </c>
      <c r="CJ743" s="8" t="s">
        <v>118</v>
      </c>
      <c r="CK743" s="15" t="s">
        <v>117</v>
      </c>
      <c r="CL743" s="10">
        <v>1.0</v>
      </c>
      <c r="CM743" s="10">
        <v>1.0</v>
      </c>
      <c r="CN743" s="8" t="s">
        <v>105</v>
      </c>
      <c r="CO743" s="10">
        <v>15.0</v>
      </c>
      <c r="CP743" s="8" t="s">
        <v>111</v>
      </c>
      <c r="CQ743" s="10">
        <v>36.0</v>
      </c>
      <c r="CR743" s="8" t="s">
        <v>112</v>
      </c>
      <c r="CS743" s="10">
        <v>26.0</v>
      </c>
    </row>
    <row r="744">
      <c r="A744" s="7">
        <v>16548.0</v>
      </c>
      <c r="B744" s="8" t="s">
        <v>93</v>
      </c>
      <c r="C744" s="9" t="s">
        <v>2359</v>
      </c>
      <c r="D744" s="8" t="s">
        <v>2350</v>
      </c>
      <c r="E744" s="10">
        <v>1.0</v>
      </c>
      <c r="F744" s="10">
        <v>0.0</v>
      </c>
      <c r="G744" s="8" t="s">
        <v>96</v>
      </c>
      <c r="H744" s="11"/>
      <c r="I744" s="13" t="s">
        <v>2350</v>
      </c>
      <c r="J744" s="14"/>
      <c r="K744" s="11"/>
      <c r="L744" s="8" t="s">
        <v>97</v>
      </c>
      <c r="M744" s="11"/>
      <c r="N744" s="10">
        <v>1.0</v>
      </c>
      <c r="O744" s="10">
        <v>236.0</v>
      </c>
      <c r="P744" s="11"/>
      <c r="Q744" s="10">
        <v>0.0</v>
      </c>
      <c r="R744" s="10">
        <v>0.0</v>
      </c>
      <c r="S744" s="10">
        <v>0.0</v>
      </c>
      <c r="T744" s="10">
        <v>0.0</v>
      </c>
      <c r="U744" s="10">
        <v>0.0</v>
      </c>
      <c r="V744" s="10">
        <v>0.0</v>
      </c>
      <c r="W744" s="10">
        <v>0.0</v>
      </c>
      <c r="X744" s="11"/>
      <c r="Y744" s="11"/>
      <c r="Z744" s="12">
        <v>2.45</v>
      </c>
      <c r="AA744" s="13" t="s">
        <v>98</v>
      </c>
      <c r="AB744" s="11"/>
      <c r="AC744" s="11"/>
      <c r="AD744" s="13" t="s">
        <v>2360</v>
      </c>
      <c r="AE744" s="14"/>
      <c r="AF744" s="14"/>
      <c r="AG744" s="14"/>
      <c r="AH744" s="11"/>
      <c r="AI744" s="11"/>
      <c r="AJ744" s="11"/>
      <c r="AK744" s="11"/>
      <c r="AL744" s="11"/>
      <c r="AM744" s="10">
        <v>0.0</v>
      </c>
      <c r="AN744" s="8" t="s">
        <v>100</v>
      </c>
      <c r="AO744" s="8" t="s">
        <v>2344</v>
      </c>
      <c r="AP744" s="10">
        <v>1.0</v>
      </c>
      <c r="AQ744" s="10">
        <v>1.0</v>
      </c>
      <c r="AR744" s="8" t="s">
        <v>102</v>
      </c>
      <c r="AS744" s="10">
        <v>334.0</v>
      </c>
      <c r="AT744" s="10">
        <v>1.0</v>
      </c>
      <c r="AU744" s="10">
        <v>1.0</v>
      </c>
      <c r="AV744" s="8" t="s">
        <v>103</v>
      </c>
      <c r="AW744" s="8" t="s">
        <v>1129</v>
      </c>
      <c r="AX744" s="10">
        <v>1.0</v>
      </c>
      <c r="AY744" s="10">
        <v>1.0</v>
      </c>
      <c r="AZ744" s="8" t="s">
        <v>105</v>
      </c>
      <c r="BA744" s="10">
        <v>13.0</v>
      </c>
      <c r="BB744" s="10">
        <v>1.0</v>
      </c>
      <c r="BC744" s="10">
        <v>1.0</v>
      </c>
      <c r="BD744" s="8" t="s">
        <v>106</v>
      </c>
      <c r="BE744" s="8" t="s">
        <v>296</v>
      </c>
      <c r="BF744" s="10">
        <v>1.0</v>
      </c>
      <c r="BG744" s="10">
        <v>1.0</v>
      </c>
      <c r="BH744" s="8" t="s">
        <v>108</v>
      </c>
      <c r="BI744" s="8" t="s">
        <v>183</v>
      </c>
      <c r="BJ744" s="10">
        <v>1.0</v>
      </c>
      <c r="BK744" s="10">
        <v>1.0</v>
      </c>
      <c r="BL744" s="8" t="s">
        <v>110</v>
      </c>
      <c r="BM744" s="10">
        <v>102.0</v>
      </c>
      <c r="BN744" s="10">
        <v>1.0</v>
      </c>
      <c r="BO744" s="10">
        <v>1.0</v>
      </c>
      <c r="BP744" s="8" t="s">
        <v>111</v>
      </c>
      <c r="BQ744" s="10">
        <v>45.0</v>
      </c>
      <c r="BR744" s="10">
        <v>1.0</v>
      </c>
      <c r="BS744" s="10">
        <v>1.0</v>
      </c>
      <c r="BT744" s="8" t="s">
        <v>112</v>
      </c>
      <c r="BU744" s="10">
        <v>29.0</v>
      </c>
      <c r="BV744" s="10">
        <v>1.0</v>
      </c>
      <c r="BW744" s="10">
        <v>1.0</v>
      </c>
      <c r="BX744" s="8" t="s">
        <v>113</v>
      </c>
      <c r="BY744" s="15" t="s">
        <v>2320</v>
      </c>
      <c r="BZ744" s="10">
        <v>1.0</v>
      </c>
      <c r="CA744" s="10">
        <v>1.0</v>
      </c>
      <c r="CB744" s="8" t="s">
        <v>114</v>
      </c>
      <c r="CC744" s="15" t="s">
        <v>282</v>
      </c>
      <c r="CD744" s="10">
        <v>1.0</v>
      </c>
      <c r="CE744" s="10">
        <v>1.0</v>
      </c>
      <c r="CF744" s="8" t="s">
        <v>116</v>
      </c>
      <c r="CG744" s="15" t="s">
        <v>115</v>
      </c>
      <c r="CH744" s="10">
        <v>1.0</v>
      </c>
      <c r="CI744" s="10">
        <v>1.0</v>
      </c>
      <c r="CJ744" s="8" t="s">
        <v>118</v>
      </c>
      <c r="CK744" s="15" t="s">
        <v>117</v>
      </c>
      <c r="CL744" s="10">
        <v>1.0</v>
      </c>
      <c r="CM744" s="10">
        <v>1.0</v>
      </c>
      <c r="CN744" s="8" t="s">
        <v>105</v>
      </c>
      <c r="CO744" s="10">
        <v>13.0</v>
      </c>
      <c r="CP744" s="8" t="s">
        <v>111</v>
      </c>
      <c r="CQ744" s="10">
        <v>20.0</v>
      </c>
      <c r="CR744" s="8" t="s">
        <v>112</v>
      </c>
      <c r="CS744" s="10">
        <v>20.0</v>
      </c>
    </row>
    <row r="745">
      <c r="A745" s="7">
        <v>16551.0</v>
      </c>
      <c r="B745" s="8" t="s">
        <v>93</v>
      </c>
      <c r="C745" s="9" t="s">
        <v>2361</v>
      </c>
      <c r="D745" s="8" t="s">
        <v>2353</v>
      </c>
      <c r="E745" s="10">
        <v>1.0</v>
      </c>
      <c r="F745" s="10">
        <v>0.0</v>
      </c>
      <c r="G745" s="8" t="s">
        <v>96</v>
      </c>
      <c r="H745" s="11"/>
      <c r="I745" s="13" t="s">
        <v>2353</v>
      </c>
      <c r="J745" s="14"/>
      <c r="K745" s="11"/>
      <c r="L745" s="8" t="s">
        <v>97</v>
      </c>
      <c r="M745" s="11"/>
      <c r="N745" s="10">
        <v>1.0</v>
      </c>
      <c r="O745" s="10">
        <v>103.0</v>
      </c>
      <c r="P745" s="11"/>
      <c r="Q745" s="10">
        <v>0.0</v>
      </c>
      <c r="R745" s="10">
        <v>0.0</v>
      </c>
      <c r="S745" s="10">
        <v>0.0</v>
      </c>
      <c r="T745" s="10">
        <v>0.0</v>
      </c>
      <c r="U745" s="10">
        <v>0.0</v>
      </c>
      <c r="V745" s="10">
        <v>0.0</v>
      </c>
      <c r="W745" s="10">
        <v>0.0</v>
      </c>
      <c r="X745" s="11"/>
      <c r="Y745" s="11"/>
      <c r="Z745" s="12">
        <v>2.45</v>
      </c>
      <c r="AA745" s="13" t="s">
        <v>98</v>
      </c>
      <c r="AB745" s="11"/>
      <c r="AC745" s="11"/>
      <c r="AD745" s="13" t="s">
        <v>2362</v>
      </c>
      <c r="AE745" s="14"/>
      <c r="AF745" s="14"/>
      <c r="AG745" s="14"/>
      <c r="AH745" s="11"/>
      <c r="AI745" s="11"/>
      <c r="AJ745" s="11"/>
      <c r="AK745" s="11"/>
      <c r="AL745" s="11"/>
      <c r="AM745" s="10">
        <v>0.0</v>
      </c>
      <c r="AN745" s="8" t="s">
        <v>100</v>
      </c>
      <c r="AO745" s="8" t="s">
        <v>2348</v>
      </c>
      <c r="AP745" s="10">
        <v>1.0</v>
      </c>
      <c r="AQ745" s="10">
        <v>1.0</v>
      </c>
      <c r="AR745" s="8" t="s">
        <v>102</v>
      </c>
      <c r="AS745" s="10">
        <v>334.0</v>
      </c>
      <c r="AT745" s="10">
        <v>1.0</v>
      </c>
      <c r="AU745" s="10">
        <v>1.0</v>
      </c>
      <c r="AV745" s="8" t="s">
        <v>103</v>
      </c>
      <c r="AW745" s="8" t="s">
        <v>1129</v>
      </c>
      <c r="AX745" s="10">
        <v>1.0</v>
      </c>
      <c r="AY745" s="10">
        <v>1.0</v>
      </c>
      <c r="AZ745" s="8" t="s">
        <v>105</v>
      </c>
      <c r="BA745" s="10">
        <v>13.0</v>
      </c>
      <c r="BB745" s="10">
        <v>1.0</v>
      </c>
      <c r="BC745" s="10">
        <v>1.0</v>
      </c>
      <c r="BD745" s="8" t="s">
        <v>106</v>
      </c>
      <c r="BE745" s="8" t="s">
        <v>296</v>
      </c>
      <c r="BF745" s="10">
        <v>1.0</v>
      </c>
      <c r="BG745" s="10">
        <v>1.0</v>
      </c>
      <c r="BH745" s="8" t="s">
        <v>108</v>
      </c>
      <c r="BI745" s="8" t="s">
        <v>183</v>
      </c>
      <c r="BJ745" s="10">
        <v>1.0</v>
      </c>
      <c r="BK745" s="10">
        <v>1.0</v>
      </c>
      <c r="BL745" s="8" t="s">
        <v>110</v>
      </c>
      <c r="BM745" s="10">
        <v>102.0</v>
      </c>
      <c r="BN745" s="10">
        <v>1.0</v>
      </c>
      <c r="BO745" s="10">
        <v>1.0</v>
      </c>
      <c r="BP745" s="8" t="s">
        <v>111</v>
      </c>
      <c r="BQ745" s="10">
        <v>45.0</v>
      </c>
      <c r="BR745" s="10">
        <v>1.0</v>
      </c>
      <c r="BS745" s="10">
        <v>1.0</v>
      </c>
      <c r="BT745" s="8" t="s">
        <v>112</v>
      </c>
      <c r="BU745" s="10">
        <v>29.0</v>
      </c>
      <c r="BV745" s="10">
        <v>1.0</v>
      </c>
      <c r="BW745" s="10">
        <v>1.0</v>
      </c>
      <c r="BX745" s="8" t="s">
        <v>113</v>
      </c>
      <c r="BY745" s="15" t="s">
        <v>2320</v>
      </c>
      <c r="BZ745" s="10">
        <v>1.0</v>
      </c>
      <c r="CA745" s="10">
        <v>1.0</v>
      </c>
      <c r="CB745" s="8" t="s">
        <v>114</v>
      </c>
      <c r="CC745" s="15" t="s">
        <v>282</v>
      </c>
      <c r="CD745" s="10">
        <v>1.0</v>
      </c>
      <c r="CE745" s="10">
        <v>1.0</v>
      </c>
      <c r="CF745" s="8" t="s">
        <v>116</v>
      </c>
      <c r="CG745" s="15" t="s">
        <v>115</v>
      </c>
      <c r="CH745" s="10">
        <v>1.0</v>
      </c>
      <c r="CI745" s="10">
        <v>1.0</v>
      </c>
      <c r="CJ745" s="8" t="s">
        <v>118</v>
      </c>
      <c r="CK745" s="15" t="s">
        <v>117</v>
      </c>
      <c r="CL745" s="10">
        <v>1.0</v>
      </c>
      <c r="CM745" s="10">
        <v>1.0</v>
      </c>
      <c r="CN745" s="8" t="s">
        <v>105</v>
      </c>
      <c r="CO745" s="10">
        <v>15.0</v>
      </c>
      <c r="CP745" s="8" t="s">
        <v>111</v>
      </c>
      <c r="CQ745" s="10">
        <v>36.0</v>
      </c>
      <c r="CR745" s="8" t="s">
        <v>112</v>
      </c>
      <c r="CS745" s="10">
        <v>26.0</v>
      </c>
    </row>
    <row r="746">
      <c r="A746" s="7">
        <v>16554.0</v>
      </c>
      <c r="B746" s="8" t="s">
        <v>93</v>
      </c>
      <c r="C746" s="9" t="s">
        <v>2363</v>
      </c>
      <c r="D746" s="8" t="s">
        <v>160</v>
      </c>
      <c r="E746" s="10">
        <v>1.0</v>
      </c>
      <c r="F746" s="10">
        <v>0.0</v>
      </c>
      <c r="G746" s="8" t="s">
        <v>96</v>
      </c>
      <c r="H746" s="11"/>
      <c r="I746" s="13" t="s">
        <v>160</v>
      </c>
      <c r="J746" s="11"/>
      <c r="K746" s="11"/>
      <c r="L746" s="8" t="s">
        <v>97</v>
      </c>
      <c r="M746" s="11"/>
      <c r="N746" s="10">
        <v>1.0</v>
      </c>
      <c r="O746" s="10">
        <v>130.0</v>
      </c>
      <c r="P746" s="11"/>
      <c r="Q746" s="10">
        <v>0.0</v>
      </c>
      <c r="R746" s="10">
        <v>0.0</v>
      </c>
      <c r="S746" s="10">
        <v>0.0</v>
      </c>
      <c r="T746" s="10">
        <v>0.0</v>
      </c>
      <c r="U746" s="10">
        <v>0.0</v>
      </c>
      <c r="V746" s="10">
        <v>0.0</v>
      </c>
      <c r="W746" s="10">
        <v>0.0</v>
      </c>
      <c r="X746" s="11"/>
      <c r="Y746" s="11"/>
      <c r="Z746" s="12">
        <v>0.95</v>
      </c>
      <c r="AA746" s="13" t="s">
        <v>98</v>
      </c>
      <c r="AB746" s="11"/>
      <c r="AC746" s="11"/>
      <c r="AD746" s="13" t="s">
        <v>2364</v>
      </c>
      <c r="AE746" s="14"/>
      <c r="AF746" s="14"/>
      <c r="AG746" s="14"/>
      <c r="AH746" s="11"/>
      <c r="AI746" s="11"/>
      <c r="AJ746" s="11"/>
      <c r="AK746" s="11"/>
      <c r="AL746" s="11"/>
      <c r="AM746" s="10">
        <v>0.0</v>
      </c>
      <c r="AN746" s="8" t="s">
        <v>100</v>
      </c>
      <c r="AO746" s="8" t="s">
        <v>2344</v>
      </c>
      <c r="AP746" s="10">
        <v>1.0</v>
      </c>
      <c r="AQ746" s="10">
        <v>1.0</v>
      </c>
      <c r="AR746" s="8" t="s">
        <v>102</v>
      </c>
      <c r="AS746" s="10">
        <v>314.0</v>
      </c>
      <c r="AT746" s="10">
        <v>1.0</v>
      </c>
      <c r="AU746" s="10">
        <v>1.0</v>
      </c>
      <c r="AV746" s="8" t="s">
        <v>103</v>
      </c>
      <c r="AW746" s="8" t="s">
        <v>129</v>
      </c>
      <c r="AX746" s="10">
        <v>1.0</v>
      </c>
      <c r="AY746" s="10">
        <v>1.0</v>
      </c>
      <c r="AZ746" s="8" t="s">
        <v>105</v>
      </c>
      <c r="BA746" s="10">
        <v>11.0</v>
      </c>
      <c r="BB746" s="10">
        <v>1.0</v>
      </c>
      <c r="BC746" s="10">
        <v>1.0</v>
      </c>
      <c r="BD746" s="8" t="s">
        <v>106</v>
      </c>
      <c r="BE746" s="8" t="s">
        <v>296</v>
      </c>
      <c r="BF746" s="10">
        <v>1.0</v>
      </c>
      <c r="BG746" s="10">
        <v>1.0</v>
      </c>
      <c r="BH746" s="8" t="s">
        <v>108</v>
      </c>
      <c r="BI746" s="8" t="s">
        <v>183</v>
      </c>
      <c r="BJ746" s="10">
        <v>1.0</v>
      </c>
      <c r="BK746" s="10">
        <v>1.0</v>
      </c>
      <c r="BL746" s="8" t="s">
        <v>110</v>
      </c>
      <c r="BM746" s="10">
        <v>96.0</v>
      </c>
      <c r="BN746" s="10">
        <v>1.0</v>
      </c>
      <c r="BO746" s="10">
        <v>1.0</v>
      </c>
      <c r="BP746" s="8" t="s">
        <v>111</v>
      </c>
      <c r="BQ746" s="10">
        <v>17.0</v>
      </c>
      <c r="BR746" s="10">
        <v>1.0</v>
      </c>
      <c r="BS746" s="10">
        <v>1.0</v>
      </c>
      <c r="BT746" s="8" t="s">
        <v>112</v>
      </c>
      <c r="BU746" s="10">
        <v>17.0</v>
      </c>
      <c r="BV746" s="10">
        <v>1.0</v>
      </c>
      <c r="BW746" s="10">
        <v>1.0</v>
      </c>
      <c r="BX746" s="8" t="s">
        <v>113</v>
      </c>
      <c r="BY746" s="15" t="s">
        <v>2320</v>
      </c>
      <c r="BZ746" s="10">
        <v>1.0</v>
      </c>
      <c r="CA746" s="10">
        <v>1.0</v>
      </c>
      <c r="CB746" s="8" t="s">
        <v>114</v>
      </c>
      <c r="CC746" s="15" t="s">
        <v>139</v>
      </c>
      <c r="CD746" s="10">
        <v>1.0</v>
      </c>
      <c r="CE746" s="10">
        <v>1.0</v>
      </c>
      <c r="CF746" s="8" t="s">
        <v>116</v>
      </c>
      <c r="CG746" s="15" t="s">
        <v>117</v>
      </c>
      <c r="CH746" s="10">
        <v>1.0</v>
      </c>
      <c r="CI746" s="10">
        <v>1.0</v>
      </c>
      <c r="CJ746" s="8" t="s">
        <v>118</v>
      </c>
      <c r="CK746" s="15" t="s">
        <v>117</v>
      </c>
      <c r="CL746" s="10">
        <v>1.0</v>
      </c>
      <c r="CM746" s="10">
        <v>1.0</v>
      </c>
      <c r="CN746" s="8" t="s">
        <v>105</v>
      </c>
      <c r="CO746" s="10">
        <v>13.0</v>
      </c>
      <c r="CP746" s="8" t="s">
        <v>111</v>
      </c>
      <c r="CQ746" s="10">
        <v>20.0</v>
      </c>
      <c r="CR746" s="8" t="s">
        <v>112</v>
      </c>
      <c r="CS746" s="10">
        <v>20.0</v>
      </c>
    </row>
    <row r="747">
      <c r="A747" s="7">
        <v>16557.0</v>
      </c>
      <c r="B747" s="8" t="s">
        <v>93</v>
      </c>
      <c r="C747" s="9" t="s">
        <v>2365</v>
      </c>
      <c r="D747" s="8" t="s">
        <v>2366</v>
      </c>
      <c r="E747" s="10">
        <v>1.0</v>
      </c>
      <c r="F747" s="10">
        <v>0.0</v>
      </c>
      <c r="G747" s="8" t="s">
        <v>96</v>
      </c>
      <c r="H747" s="11"/>
      <c r="I747" s="13" t="s">
        <v>2366</v>
      </c>
      <c r="J747" s="14"/>
      <c r="K747" s="11"/>
      <c r="L747" s="8" t="s">
        <v>97</v>
      </c>
      <c r="M747" s="11"/>
      <c r="N747" s="10">
        <v>1.0</v>
      </c>
      <c r="O747" s="10">
        <v>100.0</v>
      </c>
      <c r="P747" s="11"/>
      <c r="Q747" s="10">
        <v>0.0</v>
      </c>
      <c r="R747" s="10">
        <v>0.0</v>
      </c>
      <c r="S747" s="10">
        <v>0.0</v>
      </c>
      <c r="T747" s="10">
        <v>0.0</v>
      </c>
      <c r="U747" s="10">
        <v>0.0</v>
      </c>
      <c r="V747" s="10">
        <v>0.0</v>
      </c>
      <c r="W747" s="10">
        <v>0.0</v>
      </c>
      <c r="X747" s="11"/>
      <c r="Y747" s="11"/>
      <c r="Z747" s="12">
        <v>0.95</v>
      </c>
      <c r="AA747" s="13" t="s">
        <v>98</v>
      </c>
      <c r="AB747" s="11"/>
      <c r="AC747" s="11"/>
      <c r="AD747" s="13" t="s">
        <v>2367</v>
      </c>
      <c r="AE747" s="14"/>
      <c r="AF747" s="14"/>
      <c r="AG747" s="14"/>
      <c r="AH747" s="11"/>
      <c r="AI747" s="11"/>
      <c r="AJ747" s="11"/>
      <c r="AK747" s="11"/>
      <c r="AL747" s="11"/>
      <c r="AM747" s="10">
        <v>0.0</v>
      </c>
      <c r="AN747" s="8" t="s">
        <v>100</v>
      </c>
      <c r="AO747" s="8" t="s">
        <v>2348</v>
      </c>
      <c r="AP747" s="10">
        <v>1.0</v>
      </c>
      <c r="AQ747" s="10">
        <v>1.0</v>
      </c>
      <c r="AR747" s="8" t="s">
        <v>102</v>
      </c>
      <c r="AS747" s="10">
        <v>314.0</v>
      </c>
      <c r="AT747" s="10">
        <v>1.0</v>
      </c>
      <c r="AU747" s="10">
        <v>1.0</v>
      </c>
      <c r="AV747" s="8" t="s">
        <v>103</v>
      </c>
      <c r="AW747" s="8" t="s">
        <v>129</v>
      </c>
      <c r="AX747" s="10">
        <v>1.0</v>
      </c>
      <c r="AY747" s="10">
        <v>1.0</v>
      </c>
      <c r="AZ747" s="8" t="s">
        <v>105</v>
      </c>
      <c r="BA747" s="10">
        <v>11.0</v>
      </c>
      <c r="BB747" s="10">
        <v>1.0</v>
      </c>
      <c r="BC747" s="10">
        <v>1.0</v>
      </c>
      <c r="BD747" s="8" t="s">
        <v>106</v>
      </c>
      <c r="BE747" s="8" t="s">
        <v>296</v>
      </c>
      <c r="BF747" s="10">
        <v>1.0</v>
      </c>
      <c r="BG747" s="10">
        <v>1.0</v>
      </c>
      <c r="BH747" s="8" t="s">
        <v>108</v>
      </c>
      <c r="BI747" s="8" t="s">
        <v>183</v>
      </c>
      <c r="BJ747" s="10">
        <v>1.0</v>
      </c>
      <c r="BK747" s="10">
        <v>1.0</v>
      </c>
      <c r="BL747" s="8" t="s">
        <v>110</v>
      </c>
      <c r="BM747" s="10">
        <v>96.0</v>
      </c>
      <c r="BN747" s="10">
        <v>1.0</v>
      </c>
      <c r="BO747" s="10">
        <v>1.0</v>
      </c>
      <c r="BP747" s="8" t="s">
        <v>111</v>
      </c>
      <c r="BQ747" s="10">
        <v>17.0</v>
      </c>
      <c r="BR747" s="10">
        <v>1.0</v>
      </c>
      <c r="BS747" s="10">
        <v>1.0</v>
      </c>
      <c r="BT747" s="8" t="s">
        <v>112</v>
      </c>
      <c r="BU747" s="10">
        <v>17.0</v>
      </c>
      <c r="BV747" s="10">
        <v>1.0</v>
      </c>
      <c r="BW747" s="10">
        <v>1.0</v>
      </c>
      <c r="BX747" s="8" t="s">
        <v>113</v>
      </c>
      <c r="BY747" s="15" t="s">
        <v>2320</v>
      </c>
      <c r="BZ747" s="10">
        <v>1.0</v>
      </c>
      <c r="CA747" s="10">
        <v>1.0</v>
      </c>
      <c r="CB747" s="8" t="s">
        <v>114</v>
      </c>
      <c r="CC747" s="15" t="s">
        <v>139</v>
      </c>
      <c r="CD747" s="10">
        <v>1.0</v>
      </c>
      <c r="CE747" s="10">
        <v>1.0</v>
      </c>
      <c r="CF747" s="8" t="s">
        <v>116</v>
      </c>
      <c r="CG747" s="15" t="s">
        <v>117</v>
      </c>
      <c r="CH747" s="10">
        <v>1.0</v>
      </c>
      <c r="CI747" s="10">
        <v>1.0</v>
      </c>
      <c r="CJ747" s="8" t="s">
        <v>118</v>
      </c>
      <c r="CK747" s="15" t="s">
        <v>117</v>
      </c>
      <c r="CL747" s="10">
        <v>1.0</v>
      </c>
      <c r="CM747" s="10">
        <v>1.0</v>
      </c>
      <c r="CN747" s="8" t="s">
        <v>105</v>
      </c>
      <c r="CO747" s="10">
        <v>13.0</v>
      </c>
      <c r="CP747" s="8" t="s">
        <v>111</v>
      </c>
      <c r="CQ747" s="10">
        <v>39.0</v>
      </c>
      <c r="CR747" s="8" t="s">
        <v>112</v>
      </c>
      <c r="CS747" s="10">
        <v>20.0</v>
      </c>
    </row>
    <row r="748">
      <c r="A748" s="7">
        <v>16560.0</v>
      </c>
      <c r="B748" s="8" t="s">
        <v>93</v>
      </c>
      <c r="C748" s="9" t="s">
        <v>2368</v>
      </c>
      <c r="D748" s="8" t="s">
        <v>2369</v>
      </c>
      <c r="E748" s="10">
        <v>1.0</v>
      </c>
      <c r="F748" s="10">
        <v>0.0</v>
      </c>
      <c r="G748" s="8" t="s">
        <v>96</v>
      </c>
      <c r="H748" s="11"/>
      <c r="I748" s="8" t="s">
        <v>2369</v>
      </c>
      <c r="J748" s="11"/>
      <c r="K748" s="11"/>
      <c r="L748" s="8" t="s">
        <v>97</v>
      </c>
      <c r="M748" s="11"/>
      <c r="N748" s="10">
        <v>0.0</v>
      </c>
      <c r="O748" s="10">
        <v>0.0</v>
      </c>
      <c r="P748" s="11"/>
      <c r="Q748" s="10">
        <v>0.0</v>
      </c>
      <c r="R748" s="10">
        <v>0.0</v>
      </c>
      <c r="S748" s="10">
        <v>0.0</v>
      </c>
      <c r="T748" s="10">
        <v>0.0</v>
      </c>
      <c r="U748" s="10">
        <v>0.0</v>
      </c>
      <c r="V748" s="10">
        <v>0.0</v>
      </c>
      <c r="W748" s="10">
        <v>0.0</v>
      </c>
      <c r="X748" s="11"/>
      <c r="Y748" s="11"/>
      <c r="Z748" s="12">
        <v>0.95</v>
      </c>
      <c r="AA748" s="13" t="s">
        <v>98</v>
      </c>
      <c r="AB748" s="11"/>
      <c r="AC748" s="11"/>
      <c r="AD748" s="13" t="s">
        <v>2370</v>
      </c>
      <c r="AE748" s="14"/>
      <c r="AF748" s="14"/>
      <c r="AG748" s="14"/>
      <c r="AH748" s="14"/>
      <c r="AI748" s="14"/>
      <c r="AJ748" s="14"/>
      <c r="AK748" s="14"/>
      <c r="AL748" s="11"/>
      <c r="AM748" s="10">
        <v>0.0</v>
      </c>
      <c r="AN748" s="8" t="s">
        <v>100</v>
      </c>
      <c r="AO748" s="8" t="s">
        <v>2344</v>
      </c>
      <c r="AP748" s="10">
        <v>1.0</v>
      </c>
      <c r="AQ748" s="10">
        <v>1.0</v>
      </c>
      <c r="AR748" s="8" t="s">
        <v>102</v>
      </c>
      <c r="AS748" s="10">
        <v>314.0</v>
      </c>
      <c r="AT748" s="10">
        <v>1.0</v>
      </c>
      <c r="AU748" s="10">
        <v>1.0</v>
      </c>
      <c r="AV748" s="8" t="s">
        <v>103</v>
      </c>
      <c r="AW748" s="8" t="s">
        <v>129</v>
      </c>
      <c r="AX748" s="10">
        <v>1.0</v>
      </c>
      <c r="AY748" s="10">
        <v>1.0</v>
      </c>
      <c r="AZ748" s="8" t="s">
        <v>105</v>
      </c>
      <c r="BA748" s="10">
        <v>11.0</v>
      </c>
      <c r="BB748" s="10">
        <v>1.0</v>
      </c>
      <c r="BC748" s="10">
        <v>1.0</v>
      </c>
      <c r="BD748" s="8" t="s">
        <v>106</v>
      </c>
      <c r="BE748" s="8" t="s">
        <v>296</v>
      </c>
      <c r="BF748" s="10">
        <v>1.0</v>
      </c>
      <c r="BG748" s="10">
        <v>1.0</v>
      </c>
      <c r="BH748" s="8" t="s">
        <v>108</v>
      </c>
      <c r="BI748" s="8" t="s">
        <v>183</v>
      </c>
      <c r="BJ748" s="10">
        <v>1.0</v>
      </c>
      <c r="BK748" s="10">
        <v>1.0</v>
      </c>
      <c r="BL748" s="8" t="s">
        <v>110</v>
      </c>
      <c r="BM748" s="10">
        <v>96.0</v>
      </c>
      <c r="BN748" s="10">
        <v>1.0</v>
      </c>
      <c r="BO748" s="10">
        <v>1.0</v>
      </c>
      <c r="BP748" s="8" t="s">
        <v>111</v>
      </c>
      <c r="BQ748" s="10">
        <v>17.0</v>
      </c>
      <c r="BR748" s="10">
        <v>1.0</v>
      </c>
      <c r="BS748" s="10">
        <v>1.0</v>
      </c>
      <c r="BT748" s="8" t="s">
        <v>112</v>
      </c>
      <c r="BU748" s="10">
        <v>17.0</v>
      </c>
      <c r="BV748" s="10">
        <v>1.0</v>
      </c>
      <c r="BW748" s="10">
        <v>1.0</v>
      </c>
      <c r="BX748" s="8" t="s">
        <v>113</v>
      </c>
      <c r="BY748" s="15" t="s">
        <v>2320</v>
      </c>
      <c r="BZ748" s="10">
        <v>1.0</v>
      </c>
      <c r="CA748" s="10">
        <v>1.0</v>
      </c>
      <c r="CB748" s="8" t="s">
        <v>114</v>
      </c>
      <c r="CC748" s="15" t="s">
        <v>139</v>
      </c>
      <c r="CD748" s="10">
        <v>1.0</v>
      </c>
      <c r="CE748" s="10">
        <v>1.0</v>
      </c>
      <c r="CF748" s="8" t="s">
        <v>116</v>
      </c>
      <c r="CG748" s="15" t="s">
        <v>117</v>
      </c>
      <c r="CH748" s="10">
        <v>1.0</v>
      </c>
      <c r="CI748" s="10">
        <v>1.0</v>
      </c>
      <c r="CJ748" s="8" t="s">
        <v>118</v>
      </c>
      <c r="CK748" s="15" t="s">
        <v>117</v>
      </c>
      <c r="CL748" s="10">
        <v>1.0</v>
      </c>
      <c r="CM748" s="10">
        <v>1.0</v>
      </c>
      <c r="CN748" s="8" t="s">
        <v>105</v>
      </c>
      <c r="CO748" s="10">
        <v>13.0</v>
      </c>
      <c r="CP748" s="8" t="s">
        <v>111</v>
      </c>
      <c r="CQ748" s="10">
        <v>39.0</v>
      </c>
      <c r="CR748" s="8" t="s">
        <v>112</v>
      </c>
      <c r="CS748" s="10">
        <v>20.0</v>
      </c>
    </row>
    <row r="749">
      <c r="A749" s="7">
        <v>16563.0</v>
      </c>
      <c r="B749" s="8" t="s">
        <v>93</v>
      </c>
      <c r="C749" s="9" t="s">
        <v>2371</v>
      </c>
      <c r="D749" s="8" t="s">
        <v>2372</v>
      </c>
      <c r="E749" s="10">
        <v>1.0</v>
      </c>
      <c r="F749" s="10">
        <v>0.0</v>
      </c>
      <c r="G749" s="8" t="s">
        <v>96</v>
      </c>
      <c r="H749" s="11"/>
      <c r="I749" s="13" t="s">
        <v>2372</v>
      </c>
      <c r="J749" s="14"/>
      <c r="K749" s="11"/>
      <c r="L749" s="8" t="s">
        <v>97</v>
      </c>
      <c r="M749" s="11"/>
      <c r="N749" s="10">
        <v>1.0</v>
      </c>
      <c r="O749" s="10">
        <v>160.0</v>
      </c>
      <c r="P749" s="11"/>
      <c r="Q749" s="10">
        <v>0.0</v>
      </c>
      <c r="R749" s="10">
        <v>0.0</v>
      </c>
      <c r="S749" s="10">
        <v>0.0</v>
      </c>
      <c r="T749" s="10">
        <v>0.0</v>
      </c>
      <c r="U749" s="10">
        <v>0.0</v>
      </c>
      <c r="V749" s="10">
        <v>0.0</v>
      </c>
      <c r="W749" s="10">
        <v>0.0</v>
      </c>
      <c r="X749" s="11"/>
      <c r="Y749" s="11"/>
      <c r="Z749" s="12">
        <v>0.95</v>
      </c>
      <c r="AA749" s="13" t="s">
        <v>98</v>
      </c>
      <c r="AB749" s="11"/>
      <c r="AC749" s="11"/>
      <c r="AD749" s="13" t="s">
        <v>2373</v>
      </c>
      <c r="AE749" s="14"/>
      <c r="AF749" s="14"/>
      <c r="AG749" s="14"/>
      <c r="AH749" s="14"/>
      <c r="AI749" s="14"/>
      <c r="AJ749" s="14"/>
      <c r="AK749" s="14"/>
      <c r="AL749" s="11"/>
      <c r="AM749" s="10">
        <v>0.0</v>
      </c>
      <c r="AN749" s="8" t="s">
        <v>100</v>
      </c>
      <c r="AO749" s="8" t="s">
        <v>2348</v>
      </c>
      <c r="AP749" s="10">
        <v>1.0</v>
      </c>
      <c r="AQ749" s="10">
        <v>1.0</v>
      </c>
      <c r="AR749" s="8" t="s">
        <v>102</v>
      </c>
      <c r="AS749" s="10">
        <v>314.0</v>
      </c>
      <c r="AT749" s="10">
        <v>1.0</v>
      </c>
      <c r="AU749" s="10">
        <v>1.0</v>
      </c>
      <c r="AV749" s="8" t="s">
        <v>103</v>
      </c>
      <c r="AW749" s="8" t="s">
        <v>129</v>
      </c>
      <c r="AX749" s="10">
        <v>1.0</v>
      </c>
      <c r="AY749" s="10">
        <v>1.0</v>
      </c>
      <c r="AZ749" s="8" t="s">
        <v>105</v>
      </c>
      <c r="BA749" s="10">
        <v>11.0</v>
      </c>
      <c r="BB749" s="10">
        <v>1.0</v>
      </c>
      <c r="BC749" s="10">
        <v>1.0</v>
      </c>
      <c r="BD749" s="8" t="s">
        <v>106</v>
      </c>
      <c r="BE749" s="8" t="s">
        <v>296</v>
      </c>
      <c r="BF749" s="10">
        <v>1.0</v>
      </c>
      <c r="BG749" s="10">
        <v>1.0</v>
      </c>
      <c r="BH749" s="8" t="s">
        <v>108</v>
      </c>
      <c r="BI749" s="8" t="s">
        <v>183</v>
      </c>
      <c r="BJ749" s="10">
        <v>1.0</v>
      </c>
      <c r="BK749" s="10">
        <v>1.0</v>
      </c>
      <c r="BL749" s="8" t="s">
        <v>110</v>
      </c>
      <c r="BM749" s="10">
        <v>96.0</v>
      </c>
      <c r="BN749" s="10">
        <v>1.0</v>
      </c>
      <c r="BO749" s="10">
        <v>1.0</v>
      </c>
      <c r="BP749" s="8" t="s">
        <v>111</v>
      </c>
      <c r="BQ749" s="10">
        <v>17.0</v>
      </c>
      <c r="BR749" s="10">
        <v>1.0</v>
      </c>
      <c r="BS749" s="10">
        <v>1.0</v>
      </c>
      <c r="BT749" s="8" t="s">
        <v>112</v>
      </c>
      <c r="BU749" s="10">
        <v>17.0</v>
      </c>
      <c r="BV749" s="10">
        <v>1.0</v>
      </c>
      <c r="BW749" s="10">
        <v>1.0</v>
      </c>
      <c r="BX749" s="8" t="s">
        <v>113</v>
      </c>
      <c r="BY749" s="15" t="s">
        <v>2320</v>
      </c>
      <c r="BZ749" s="10">
        <v>1.0</v>
      </c>
      <c r="CA749" s="10">
        <v>1.0</v>
      </c>
      <c r="CB749" s="8" t="s">
        <v>114</v>
      </c>
      <c r="CC749" s="15" t="s">
        <v>139</v>
      </c>
      <c r="CD749" s="10">
        <v>1.0</v>
      </c>
      <c r="CE749" s="10">
        <v>1.0</v>
      </c>
      <c r="CF749" s="8" t="s">
        <v>116</v>
      </c>
      <c r="CG749" s="15" t="s">
        <v>117</v>
      </c>
      <c r="CH749" s="10">
        <v>1.0</v>
      </c>
      <c r="CI749" s="10">
        <v>1.0</v>
      </c>
      <c r="CJ749" s="8" t="s">
        <v>118</v>
      </c>
      <c r="CK749" s="15" t="s">
        <v>117</v>
      </c>
      <c r="CL749" s="10">
        <v>1.0</v>
      </c>
      <c r="CM749" s="10">
        <v>1.0</v>
      </c>
      <c r="CN749" s="8" t="s">
        <v>105</v>
      </c>
      <c r="CO749" s="10">
        <v>13.0</v>
      </c>
      <c r="CP749" s="8" t="s">
        <v>111</v>
      </c>
      <c r="CQ749" s="10">
        <v>39.0</v>
      </c>
      <c r="CR749" s="8" t="s">
        <v>112</v>
      </c>
      <c r="CS749" s="10">
        <v>20.0</v>
      </c>
    </row>
    <row r="750">
      <c r="A750" s="19"/>
      <c r="B750" s="8" t="s">
        <v>93</v>
      </c>
      <c r="C750" s="9" t="s">
        <v>2374</v>
      </c>
      <c r="D750" s="8" t="s">
        <v>2317</v>
      </c>
      <c r="E750" s="10">
        <v>1.0</v>
      </c>
      <c r="F750" s="10">
        <v>0.0</v>
      </c>
      <c r="G750" s="8" t="s">
        <v>96</v>
      </c>
      <c r="H750" s="11"/>
      <c r="I750" s="13" t="s">
        <v>2375</v>
      </c>
      <c r="J750" s="11"/>
      <c r="K750" s="11"/>
      <c r="L750" s="8" t="s">
        <v>97</v>
      </c>
      <c r="M750" s="11"/>
      <c r="N750" s="10">
        <v>1.0</v>
      </c>
      <c r="O750" s="10">
        <v>1230.0</v>
      </c>
      <c r="P750" s="11"/>
      <c r="Q750" s="10">
        <v>0.0</v>
      </c>
      <c r="R750" s="10">
        <v>0.0</v>
      </c>
      <c r="S750" s="10">
        <v>0.0</v>
      </c>
      <c r="T750" s="10">
        <v>0.0</v>
      </c>
      <c r="U750" s="10">
        <v>0.0</v>
      </c>
      <c r="V750" s="10">
        <v>0.0</v>
      </c>
      <c r="W750" s="10">
        <v>0.0</v>
      </c>
      <c r="X750" s="11"/>
      <c r="Y750" s="11"/>
      <c r="Z750" s="12">
        <v>1.6</v>
      </c>
      <c r="AA750" s="13" t="s">
        <v>98</v>
      </c>
      <c r="AB750" s="11"/>
      <c r="AC750" s="11"/>
      <c r="AD750" s="52" t="s">
        <v>2376</v>
      </c>
      <c r="AE750" s="14"/>
      <c r="AF750" s="14"/>
      <c r="AG750" s="14"/>
      <c r="AH750" s="14"/>
      <c r="AI750" s="14"/>
      <c r="AJ750" s="14"/>
      <c r="AK750" s="14"/>
      <c r="AL750" s="11"/>
      <c r="AM750" s="10">
        <v>0.0</v>
      </c>
      <c r="AN750" s="8" t="s">
        <v>100</v>
      </c>
      <c r="AO750" s="8" t="s">
        <v>202</v>
      </c>
      <c r="AP750" s="10">
        <v>1.0</v>
      </c>
      <c r="AQ750" s="10">
        <v>1.0</v>
      </c>
      <c r="AR750" s="8" t="s">
        <v>102</v>
      </c>
      <c r="AS750" s="10">
        <v>300.0</v>
      </c>
      <c r="AT750" s="10">
        <v>1.0</v>
      </c>
      <c r="AU750" s="10">
        <v>1.0</v>
      </c>
      <c r="AV750" s="8" t="s">
        <v>103</v>
      </c>
      <c r="AW750" s="8" t="s">
        <v>167</v>
      </c>
      <c r="AX750" s="10">
        <v>1.0</v>
      </c>
      <c r="AY750" s="10">
        <v>1.0</v>
      </c>
      <c r="AZ750" s="8" t="s">
        <v>105</v>
      </c>
      <c r="BA750" s="10">
        <v>15.0</v>
      </c>
      <c r="BB750" s="10">
        <v>1.0</v>
      </c>
      <c r="BC750" s="10">
        <v>1.0</v>
      </c>
      <c r="BD750" s="8" t="s">
        <v>106</v>
      </c>
      <c r="BE750" s="8" t="s">
        <v>182</v>
      </c>
      <c r="BF750" s="10">
        <v>1.0</v>
      </c>
      <c r="BG750" s="10">
        <v>1.0</v>
      </c>
      <c r="BH750" s="8" t="s">
        <v>108</v>
      </c>
      <c r="BI750" s="8" t="s">
        <v>124</v>
      </c>
      <c r="BJ750" s="10">
        <v>1.0</v>
      </c>
      <c r="BK750" s="10">
        <v>1.0</v>
      </c>
      <c r="BL750" s="8" t="s">
        <v>110</v>
      </c>
      <c r="BM750" s="10">
        <v>96.0</v>
      </c>
      <c r="BN750" s="10">
        <v>1.0</v>
      </c>
      <c r="BO750" s="10">
        <v>1.0</v>
      </c>
      <c r="BP750" s="8" t="s">
        <v>111</v>
      </c>
      <c r="BQ750" s="10">
        <v>50.0</v>
      </c>
      <c r="BR750" s="10">
        <v>1.0</v>
      </c>
      <c r="BS750" s="10">
        <v>1.0</v>
      </c>
      <c r="BT750" s="8" t="s">
        <v>112</v>
      </c>
      <c r="BU750" s="10">
        <v>35.0</v>
      </c>
      <c r="BV750" s="10">
        <v>1.0</v>
      </c>
      <c r="BW750" s="10">
        <v>1.0</v>
      </c>
      <c r="BX750" s="8" t="s">
        <v>113</v>
      </c>
      <c r="BY750" s="15" t="s">
        <v>2320</v>
      </c>
      <c r="BZ750" s="10">
        <v>1.0</v>
      </c>
      <c r="CA750" s="10">
        <v>1.0</v>
      </c>
      <c r="CB750" s="8" t="s">
        <v>114</v>
      </c>
      <c r="CC750" s="15" t="s">
        <v>139</v>
      </c>
      <c r="CD750" s="10">
        <v>1.0</v>
      </c>
      <c r="CE750" s="10">
        <v>1.0</v>
      </c>
      <c r="CF750" s="8" t="s">
        <v>116</v>
      </c>
      <c r="CG750" s="15" t="s">
        <v>131</v>
      </c>
      <c r="CH750" s="10">
        <v>1.0</v>
      </c>
      <c r="CI750" s="10">
        <v>1.0</v>
      </c>
      <c r="CJ750" s="8" t="s">
        <v>118</v>
      </c>
      <c r="CK750" s="15" t="s">
        <v>117</v>
      </c>
      <c r="CL750" s="10">
        <v>1.0</v>
      </c>
      <c r="CM750" s="10">
        <v>1.0</v>
      </c>
      <c r="CN750" s="8" t="s">
        <v>105</v>
      </c>
      <c r="CO750" s="10">
        <v>13.0</v>
      </c>
      <c r="CP750" s="8" t="s">
        <v>111</v>
      </c>
      <c r="CQ750" s="10">
        <v>39.0</v>
      </c>
      <c r="CR750" s="8" t="s">
        <v>112</v>
      </c>
      <c r="CS750" s="10">
        <v>20.0</v>
      </c>
    </row>
    <row r="751">
      <c r="A751" s="19"/>
      <c r="B751" s="8" t="s">
        <v>93</v>
      </c>
      <c r="C751" s="9" t="s">
        <v>2377</v>
      </c>
      <c r="D751" s="8" t="s">
        <v>2322</v>
      </c>
      <c r="E751" s="10">
        <v>1.0</v>
      </c>
      <c r="F751" s="10">
        <v>0.0</v>
      </c>
      <c r="G751" s="8" t="s">
        <v>96</v>
      </c>
      <c r="H751" s="11"/>
      <c r="I751" s="13" t="s">
        <v>2378</v>
      </c>
      <c r="J751" s="14"/>
      <c r="K751" s="11"/>
      <c r="L751" s="8" t="s">
        <v>97</v>
      </c>
      <c r="M751" s="11"/>
      <c r="N751" s="10">
        <v>1.0</v>
      </c>
      <c r="O751" s="10">
        <v>1182.0</v>
      </c>
      <c r="P751" s="11"/>
      <c r="Q751" s="10">
        <v>0.0</v>
      </c>
      <c r="R751" s="10">
        <v>0.0</v>
      </c>
      <c r="S751" s="10">
        <v>0.0</v>
      </c>
      <c r="T751" s="10">
        <v>0.0</v>
      </c>
      <c r="U751" s="10">
        <v>0.0</v>
      </c>
      <c r="V751" s="10">
        <v>0.0</v>
      </c>
      <c r="W751" s="10">
        <v>0.0</v>
      </c>
      <c r="X751" s="11"/>
      <c r="Y751" s="11"/>
      <c r="Z751" s="12">
        <v>1.6</v>
      </c>
      <c r="AA751" s="13" t="s">
        <v>98</v>
      </c>
      <c r="AB751" s="11"/>
      <c r="AC751" s="11"/>
      <c r="AD751" s="52" t="s">
        <v>2379</v>
      </c>
      <c r="AE751" s="14"/>
      <c r="AF751" s="14"/>
      <c r="AG751" s="14"/>
      <c r="AH751" s="14"/>
      <c r="AI751" s="14"/>
      <c r="AJ751" s="14"/>
      <c r="AK751" s="14"/>
      <c r="AL751" s="11"/>
      <c r="AM751" s="10">
        <v>0.0</v>
      </c>
      <c r="AN751" s="8" t="s">
        <v>100</v>
      </c>
      <c r="AO751" s="8" t="s">
        <v>440</v>
      </c>
      <c r="AP751" s="10">
        <v>1.0</v>
      </c>
      <c r="AQ751" s="10">
        <v>1.0</v>
      </c>
      <c r="AR751" s="8" t="s">
        <v>102</v>
      </c>
      <c r="AS751" s="10">
        <v>300.0</v>
      </c>
      <c r="AT751" s="10">
        <v>1.0</v>
      </c>
      <c r="AU751" s="10">
        <v>1.0</v>
      </c>
      <c r="AV751" s="8" t="s">
        <v>103</v>
      </c>
      <c r="AW751" s="8" t="s">
        <v>167</v>
      </c>
      <c r="AX751" s="10">
        <v>1.0</v>
      </c>
      <c r="AY751" s="10">
        <v>1.0</v>
      </c>
      <c r="AZ751" s="8" t="s">
        <v>105</v>
      </c>
      <c r="BA751" s="10">
        <v>15.0</v>
      </c>
      <c r="BB751" s="10">
        <v>1.0</v>
      </c>
      <c r="BC751" s="10">
        <v>1.0</v>
      </c>
      <c r="BD751" s="8" t="s">
        <v>106</v>
      </c>
      <c r="BE751" s="8" t="s">
        <v>182</v>
      </c>
      <c r="BF751" s="10">
        <v>1.0</v>
      </c>
      <c r="BG751" s="10">
        <v>1.0</v>
      </c>
      <c r="BH751" s="8" t="s">
        <v>108</v>
      </c>
      <c r="BI751" s="8" t="s">
        <v>124</v>
      </c>
      <c r="BJ751" s="10">
        <v>1.0</v>
      </c>
      <c r="BK751" s="10">
        <v>1.0</v>
      </c>
      <c r="BL751" s="8" t="s">
        <v>110</v>
      </c>
      <c r="BM751" s="10">
        <v>96.0</v>
      </c>
      <c r="BN751" s="10">
        <v>1.0</v>
      </c>
      <c r="BO751" s="10">
        <v>1.0</v>
      </c>
      <c r="BP751" s="8" t="s">
        <v>111</v>
      </c>
      <c r="BQ751" s="10">
        <v>50.0</v>
      </c>
      <c r="BR751" s="10">
        <v>1.0</v>
      </c>
      <c r="BS751" s="10">
        <v>1.0</v>
      </c>
      <c r="BT751" s="8" t="s">
        <v>112</v>
      </c>
      <c r="BU751" s="10">
        <v>35.0</v>
      </c>
      <c r="BV751" s="10">
        <v>1.0</v>
      </c>
      <c r="BW751" s="10">
        <v>1.0</v>
      </c>
      <c r="BX751" s="8" t="s">
        <v>113</v>
      </c>
      <c r="BY751" s="15" t="s">
        <v>2320</v>
      </c>
      <c r="BZ751" s="10">
        <v>1.0</v>
      </c>
      <c r="CA751" s="10">
        <v>1.0</v>
      </c>
      <c r="CB751" s="8" t="s">
        <v>114</v>
      </c>
      <c r="CC751" s="15" t="s">
        <v>139</v>
      </c>
      <c r="CD751" s="10">
        <v>1.0</v>
      </c>
      <c r="CE751" s="10">
        <v>1.0</v>
      </c>
      <c r="CF751" s="8" t="s">
        <v>116</v>
      </c>
      <c r="CG751" s="15" t="s">
        <v>131</v>
      </c>
      <c r="CH751" s="10">
        <v>1.0</v>
      </c>
      <c r="CI751" s="10">
        <v>1.0</v>
      </c>
      <c r="CJ751" s="8" t="s">
        <v>118</v>
      </c>
      <c r="CK751" s="15" t="s">
        <v>117</v>
      </c>
      <c r="CL751" s="10">
        <v>1.0</v>
      </c>
      <c r="CM751" s="10">
        <v>1.0</v>
      </c>
      <c r="CN751" s="8" t="s">
        <v>105</v>
      </c>
      <c r="CO751" s="10">
        <v>7.0</v>
      </c>
      <c r="CP751" s="8" t="s">
        <v>111</v>
      </c>
      <c r="CQ751" s="10">
        <v>30.0</v>
      </c>
      <c r="CR751" s="8" t="s">
        <v>112</v>
      </c>
      <c r="CS751" s="10">
        <v>15.0</v>
      </c>
    </row>
    <row r="752">
      <c r="A752" s="19"/>
      <c r="B752" s="8" t="s">
        <v>93</v>
      </c>
      <c r="C752" s="9" t="s">
        <v>2380</v>
      </c>
      <c r="D752" s="8" t="s">
        <v>2381</v>
      </c>
      <c r="E752" s="10">
        <v>1.0</v>
      </c>
      <c r="F752" s="10">
        <v>0.0</v>
      </c>
      <c r="G752" s="8" t="s">
        <v>96</v>
      </c>
      <c r="H752" s="11"/>
      <c r="I752" s="8" t="s">
        <v>2382</v>
      </c>
      <c r="J752" s="11"/>
      <c r="K752" s="11"/>
      <c r="L752" s="8" t="s">
        <v>97</v>
      </c>
      <c r="M752" s="11"/>
      <c r="N752" s="10">
        <v>1.0</v>
      </c>
      <c r="O752" s="10">
        <v>1102.0</v>
      </c>
      <c r="P752" s="11"/>
      <c r="Q752" s="10">
        <v>0.0</v>
      </c>
      <c r="R752" s="10">
        <v>0.0</v>
      </c>
      <c r="S752" s="10">
        <v>0.0</v>
      </c>
      <c r="T752" s="10">
        <v>0.0</v>
      </c>
      <c r="U752" s="10">
        <v>0.0</v>
      </c>
      <c r="V752" s="10">
        <v>0.0</v>
      </c>
      <c r="W752" s="10">
        <v>0.0</v>
      </c>
      <c r="X752" s="11"/>
      <c r="Y752" s="11"/>
      <c r="Z752" s="12">
        <v>1.6</v>
      </c>
      <c r="AA752" s="8" t="s">
        <v>98</v>
      </c>
      <c r="AB752" s="11"/>
      <c r="AC752" s="11"/>
      <c r="AD752" s="51" t="s">
        <v>2383</v>
      </c>
      <c r="AE752" s="11"/>
      <c r="AF752" s="11"/>
      <c r="AG752" s="11"/>
      <c r="AH752" s="11"/>
      <c r="AI752" s="11"/>
      <c r="AJ752" s="11"/>
      <c r="AK752" s="11"/>
      <c r="AL752" s="11"/>
      <c r="AM752" s="11"/>
      <c r="AN752" s="8" t="s">
        <v>100</v>
      </c>
      <c r="AO752" s="8" t="s">
        <v>308</v>
      </c>
      <c r="AP752" s="10">
        <v>1.0</v>
      </c>
      <c r="AQ752" s="10">
        <v>1.0</v>
      </c>
      <c r="AR752" s="8" t="s">
        <v>102</v>
      </c>
      <c r="AS752" s="10">
        <v>300.0</v>
      </c>
      <c r="AT752" s="10">
        <v>1.0</v>
      </c>
      <c r="AU752" s="10">
        <v>1.0</v>
      </c>
      <c r="AV752" s="8" t="s">
        <v>103</v>
      </c>
      <c r="AW752" s="8" t="s">
        <v>167</v>
      </c>
      <c r="AX752" s="10">
        <v>1.0</v>
      </c>
      <c r="AY752" s="10">
        <v>1.0</v>
      </c>
      <c r="AZ752" s="8" t="s">
        <v>105</v>
      </c>
      <c r="BA752" s="10">
        <v>15.0</v>
      </c>
      <c r="BB752" s="10">
        <v>1.0</v>
      </c>
      <c r="BC752" s="10">
        <v>1.0</v>
      </c>
      <c r="BD752" s="8" t="s">
        <v>106</v>
      </c>
      <c r="BE752" s="8" t="s">
        <v>182</v>
      </c>
      <c r="BF752" s="10">
        <v>1.0</v>
      </c>
      <c r="BG752" s="10">
        <v>1.0</v>
      </c>
      <c r="BH752" s="8" t="s">
        <v>108</v>
      </c>
      <c r="BI752" s="8" t="s">
        <v>124</v>
      </c>
      <c r="BJ752" s="10">
        <v>1.0</v>
      </c>
      <c r="BK752" s="10">
        <v>1.0</v>
      </c>
      <c r="BL752" s="8" t="s">
        <v>110</v>
      </c>
      <c r="BM752" s="10">
        <v>96.0</v>
      </c>
      <c r="BN752" s="10">
        <v>1.0</v>
      </c>
      <c r="BO752" s="10">
        <v>1.0</v>
      </c>
      <c r="BP752" s="8" t="s">
        <v>111</v>
      </c>
      <c r="BQ752" s="10">
        <v>50.0</v>
      </c>
      <c r="BR752" s="10">
        <v>1.0</v>
      </c>
      <c r="BS752" s="10">
        <v>1.0</v>
      </c>
      <c r="BT752" s="8" t="s">
        <v>112</v>
      </c>
      <c r="BU752" s="10">
        <v>35.0</v>
      </c>
      <c r="BV752" s="10">
        <v>1.0</v>
      </c>
      <c r="BW752" s="10">
        <v>1.0</v>
      </c>
      <c r="BX752" s="8" t="s">
        <v>113</v>
      </c>
      <c r="BY752" s="15" t="s">
        <v>2320</v>
      </c>
      <c r="BZ752" s="10">
        <v>1.0</v>
      </c>
      <c r="CA752" s="10">
        <v>1.0</v>
      </c>
      <c r="CB752" s="8" t="s">
        <v>2384</v>
      </c>
      <c r="CC752" s="15" t="s">
        <v>139</v>
      </c>
      <c r="CD752" s="10">
        <v>1.0</v>
      </c>
      <c r="CE752" s="10">
        <v>1.0</v>
      </c>
      <c r="CF752" s="8" t="s">
        <v>116</v>
      </c>
      <c r="CG752" s="15" t="s">
        <v>131</v>
      </c>
      <c r="CH752" s="10">
        <v>1.0</v>
      </c>
      <c r="CI752" s="10">
        <v>1.0</v>
      </c>
      <c r="CJ752" s="8" t="s">
        <v>118</v>
      </c>
      <c r="CK752" s="15" t="s">
        <v>117</v>
      </c>
      <c r="CL752" s="10">
        <v>1.0</v>
      </c>
      <c r="CM752" s="10">
        <v>1.0</v>
      </c>
      <c r="CN752" s="8" t="s">
        <v>105</v>
      </c>
      <c r="CO752" s="10">
        <v>7.0</v>
      </c>
      <c r="CP752" s="8" t="s">
        <v>111</v>
      </c>
      <c r="CQ752" s="10">
        <v>30.0</v>
      </c>
      <c r="CR752" s="8" t="s">
        <v>112</v>
      </c>
      <c r="CS752" s="10">
        <v>15.0</v>
      </c>
    </row>
    <row r="753">
      <c r="A753" s="7">
        <v>6499.0</v>
      </c>
      <c r="B753" s="8" t="s">
        <v>93</v>
      </c>
      <c r="C753" s="9" t="s">
        <v>2385</v>
      </c>
      <c r="D753" s="8" t="s">
        <v>2386</v>
      </c>
      <c r="E753" s="10">
        <v>1.0</v>
      </c>
      <c r="F753" s="10">
        <v>0.0</v>
      </c>
      <c r="G753" s="8" t="s">
        <v>96</v>
      </c>
      <c r="H753" s="11"/>
      <c r="I753" s="13" t="s">
        <v>2387</v>
      </c>
      <c r="J753" s="11"/>
      <c r="K753" s="11"/>
      <c r="L753" s="8" t="s">
        <v>97</v>
      </c>
      <c r="M753" s="11"/>
      <c r="N753" s="10">
        <v>1.0</v>
      </c>
      <c r="O753" s="10">
        <v>6.0</v>
      </c>
      <c r="P753" s="11"/>
      <c r="Q753" s="10">
        <v>0.0</v>
      </c>
      <c r="R753" s="10">
        <v>0.0</v>
      </c>
      <c r="S753" s="10">
        <v>0.0</v>
      </c>
      <c r="T753" s="10">
        <v>0.0</v>
      </c>
      <c r="U753" s="10">
        <v>0.0</v>
      </c>
      <c r="V753" s="10">
        <v>0.0</v>
      </c>
      <c r="W753" s="10">
        <v>1.0</v>
      </c>
      <c r="X753" s="11"/>
      <c r="Y753" s="11"/>
      <c r="Z753" s="12">
        <v>0.76</v>
      </c>
      <c r="AA753" s="13" t="s">
        <v>98</v>
      </c>
      <c r="AB753" s="11"/>
      <c r="AC753" s="11"/>
      <c r="AD753" s="13" t="s">
        <v>2388</v>
      </c>
      <c r="AE753" s="14"/>
      <c r="AF753" s="14"/>
      <c r="AG753" s="14"/>
      <c r="AH753" s="14"/>
      <c r="AI753" s="14"/>
      <c r="AJ753" s="14"/>
      <c r="AK753" s="14"/>
      <c r="AL753" s="11"/>
      <c r="AM753" s="10">
        <v>0.0</v>
      </c>
      <c r="AN753" s="8" t="s">
        <v>100</v>
      </c>
      <c r="AO753" s="8" t="s">
        <v>440</v>
      </c>
      <c r="AP753" s="10">
        <v>1.0</v>
      </c>
      <c r="AQ753" s="10">
        <v>1.0</v>
      </c>
      <c r="AR753" s="8" t="s">
        <v>102</v>
      </c>
      <c r="AS753" s="10">
        <v>500.0</v>
      </c>
      <c r="AT753" s="10">
        <v>1.0</v>
      </c>
      <c r="AU753" s="10">
        <v>1.0</v>
      </c>
      <c r="AV753" s="8" t="s">
        <v>103</v>
      </c>
      <c r="AW753" s="8" t="s">
        <v>221</v>
      </c>
      <c r="AX753" s="10">
        <v>1.0</v>
      </c>
      <c r="AY753" s="10">
        <v>1.0</v>
      </c>
      <c r="AZ753" s="8" t="s">
        <v>105</v>
      </c>
      <c r="BA753" s="10">
        <v>8.0</v>
      </c>
      <c r="BB753" s="10">
        <v>1.0</v>
      </c>
      <c r="BC753" s="10">
        <v>1.0</v>
      </c>
      <c r="BD753" s="8" t="s">
        <v>106</v>
      </c>
      <c r="BE753" s="8" t="s">
        <v>107</v>
      </c>
      <c r="BF753" s="10">
        <v>1.0</v>
      </c>
      <c r="BG753" s="10">
        <v>1.0</v>
      </c>
      <c r="BH753" s="8" t="s">
        <v>108</v>
      </c>
      <c r="BI753" s="8" t="s">
        <v>124</v>
      </c>
      <c r="BJ753" s="10">
        <v>1.0</v>
      </c>
      <c r="BK753" s="10">
        <v>1.0</v>
      </c>
      <c r="BL753" s="8" t="s">
        <v>110</v>
      </c>
      <c r="BM753" s="10">
        <v>150.0</v>
      </c>
      <c r="BN753" s="10">
        <v>1.0</v>
      </c>
      <c r="BO753" s="10">
        <v>1.0</v>
      </c>
      <c r="BP753" s="8" t="s">
        <v>111</v>
      </c>
      <c r="BQ753" s="10">
        <v>40.0</v>
      </c>
      <c r="BR753" s="10">
        <v>1.0</v>
      </c>
      <c r="BS753" s="10">
        <v>1.0</v>
      </c>
      <c r="BT753" s="8" t="s">
        <v>112</v>
      </c>
      <c r="BU753" s="10">
        <v>13.0</v>
      </c>
      <c r="BV753" s="10">
        <v>1.0</v>
      </c>
      <c r="BW753" s="10">
        <v>1.0</v>
      </c>
      <c r="BX753" s="8" t="s">
        <v>113</v>
      </c>
      <c r="BY753" s="15" t="s">
        <v>2389</v>
      </c>
      <c r="BZ753" s="10">
        <v>1.0</v>
      </c>
      <c r="CA753" s="10">
        <v>1.0</v>
      </c>
      <c r="CB753" s="8" t="s">
        <v>114</v>
      </c>
      <c r="CC753" s="15" t="s">
        <v>131</v>
      </c>
      <c r="CD753" s="10">
        <v>1.0</v>
      </c>
      <c r="CE753" s="10">
        <v>1.0</v>
      </c>
      <c r="CF753" s="8" t="s">
        <v>116</v>
      </c>
      <c r="CG753" s="15" t="s">
        <v>117</v>
      </c>
      <c r="CH753" s="10">
        <v>1.0</v>
      </c>
      <c r="CI753" s="10">
        <v>1.0</v>
      </c>
      <c r="CJ753" s="8" t="s">
        <v>118</v>
      </c>
      <c r="CK753" s="16">
        <v>45571.0</v>
      </c>
      <c r="CL753" s="10">
        <v>1.0</v>
      </c>
      <c r="CM753" s="10">
        <v>1.0</v>
      </c>
      <c r="CN753" s="8" t="s">
        <v>105</v>
      </c>
      <c r="CO753" s="10">
        <v>10.0</v>
      </c>
      <c r="CP753" s="8" t="s">
        <v>111</v>
      </c>
      <c r="CQ753" s="10">
        <v>48.0</v>
      </c>
      <c r="CR753" s="8" t="s">
        <v>112</v>
      </c>
      <c r="CS753" s="10">
        <v>18.0</v>
      </c>
    </row>
    <row r="754">
      <c r="A754" s="7">
        <v>1387.0</v>
      </c>
      <c r="B754" s="8" t="s">
        <v>93</v>
      </c>
      <c r="C754" s="9" t="s">
        <v>2390</v>
      </c>
      <c r="D754" s="8" t="s">
        <v>2391</v>
      </c>
      <c r="E754" s="10">
        <v>1.0</v>
      </c>
      <c r="F754" s="10">
        <v>0.0</v>
      </c>
      <c r="G754" s="8" t="s">
        <v>96</v>
      </c>
      <c r="H754" s="11"/>
      <c r="I754" s="13" t="s">
        <v>2391</v>
      </c>
      <c r="J754" s="14"/>
      <c r="K754" s="11"/>
      <c r="L754" s="8" t="s">
        <v>97</v>
      </c>
      <c r="M754" s="11"/>
      <c r="N754" s="10">
        <v>1.0</v>
      </c>
      <c r="O754" s="10">
        <v>1364.0</v>
      </c>
      <c r="P754" s="11"/>
      <c r="Q754" s="10">
        <v>0.0</v>
      </c>
      <c r="R754" s="10">
        <v>0.0</v>
      </c>
      <c r="S754" s="10">
        <v>0.0</v>
      </c>
      <c r="T754" s="10">
        <v>0.0</v>
      </c>
      <c r="U754" s="10">
        <v>0.0</v>
      </c>
      <c r="V754" s="10">
        <v>0.0</v>
      </c>
      <c r="W754" s="10">
        <v>0.0</v>
      </c>
      <c r="X754" s="11"/>
      <c r="Y754" s="11"/>
      <c r="Z754" s="12">
        <v>2.5</v>
      </c>
      <c r="AA754" s="13" t="s">
        <v>98</v>
      </c>
      <c r="AB754" s="11"/>
      <c r="AC754" s="11"/>
      <c r="AD754" s="13" t="s">
        <v>2392</v>
      </c>
      <c r="AE754" s="14"/>
      <c r="AF754" s="14"/>
      <c r="AG754" s="14"/>
      <c r="AH754" s="14"/>
      <c r="AI754" s="14"/>
      <c r="AJ754" s="14"/>
      <c r="AK754" s="14"/>
      <c r="AL754" s="11"/>
      <c r="AM754" s="10">
        <v>0.0</v>
      </c>
      <c r="AN754" s="8" t="s">
        <v>100</v>
      </c>
      <c r="AO754" s="8" t="s">
        <v>2393</v>
      </c>
      <c r="AP754" s="10">
        <v>1.0</v>
      </c>
      <c r="AQ754" s="10">
        <v>1.0</v>
      </c>
      <c r="AR754" s="8" t="s">
        <v>102</v>
      </c>
      <c r="AS754" s="10">
        <v>180.0</v>
      </c>
      <c r="AT754" s="10">
        <v>1.0</v>
      </c>
      <c r="AU754" s="10">
        <v>1.0</v>
      </c>
      <c r="AV754" s="8" t="s">
        <v>103</v>
      </c>
      <c r="AW754" s="8" t="s">
        <v>221</v>
      </c>
      <c r="AX754" s="10">
        <v>1.0</v>
      </c>
      <c r="AY754" s="10">
        <v>1.0</v>
      </c>
      <c r="AZ754" s="8" t="s">
        <v>105</v>
      </c>
      <c r="BA754" s="10">
        <v>10.0</v>
      </c>
      <c r="BB754" s="10">
        <v>1.0</v>
      </c>
      <c r="BC754" s="10">
        <v>1.0</v>
      </c>
      <c r="BD754" s="8" t="s">
        <v>106</v>
      </c>
      <c r="BE754" s="8" t="s">
        <v>107</v>
      </c>
      <c r="BF754" s="10">
        <v>1.0</v>
      </c>
      <c r="BG754" s="10">
        <v>1.0</v>
      </c>
      <c r="BH754" s="8" t="s">
        <v>108</v>
      </c>
      <c r="BI754" s="8" t="s">
        <v>124</v>
      </c>
      <c r="BJ754" s="10">
        <v>1.0</v>
      </c>
      <c r="BK754" s="10">
        <v>1.0</v>
      </c>
      <c r="BL754" s="8" t="s">
        <v>110</v>
      </c>
      <c r="BM754" s="10">
        <v>55.0</v>
      </c>
      <c r="BN754" s="10">
        <v>1.0</v>
      </c>
      <c r="BO754" s="10">
        <v>1.0</v>
      </c>
      <c r="BP754" s="8" t="s">
        <v>111</v>
      </c>
      <c r="BQ754" s="10">
        <v>53.0</v>
      </c>
      <c r="BR754" s="10">
        <v>1.0</v>
      </c>
      <c r="BS754" s="10">
        <v>1.0</v>
      </c>
      <c r="BT754" s="8" t="s">
        <v>112</v>
      </c>
      <c r="BU754" s="10">
        <v>30.0</v>
      </c>
      <c r="BV754" s="10">
        <v>1.0</v>
      </c>
      <c r="BW754" s="10">
        <v>1.0</v>
      </c>
      <c r="BX754" s="8" t="s">
        <v>113</v>
      </c>
      <c r="BY754" s="11"/>
      <c r="BZ754" s="10">
        <v>1.0</v>
      </c>
      <c r="CA754" s="10">
        <v>1.0</v>
      </c>
      <c r="CB754" s="8" t="s">
        <v>114</v>
      </c>
      <c r="CC754" s="15" t="s">
        <v>419</v>
      </c>
      <c r="CD754" s="10">
        <v>1.0</v>
      </c>
      <c r="CE754" s="10">
        <v>1.0</v>
      </c>
      <c r="CF754" s="8" t="s">
        <v>116</v>
      </c>
      <c r="CG754" s="15" t="s">
        <v>115</v>
      </c>
      <c r="CH754" s="10">
        <v>1.0</v>
      </c>
      <c r="CI754" s="10">
        <v>1.0</v>
      </c>
      <c r="CJ754" s="8" t="s">
        <v>118</v>
      </c>
      <c r="CK754" s="16">
        <v>45571.0</v>
      </c>
      <c r="CL754" s="10">
        <v>1.0</v>
      </c>
      <c r="CM754" s="10">
        <v>1.0</v>
      </c>
      <c r="CN754" s="8" t="s">
        <v>105</v>
      </c>
      <c r="CO754" s="10">
        <v>10.0</v>
      </c>
      <c r="CP754" s="8" t="s">
        <v>111</v>
      </c>
      <c r="CQ754" s="10">
        <v>48.0</v>
      </c>
      <c r="CR754" s="8" t="s">
        <v>112</v>
      </c>
      <c r="CS754" s="10">
        <v>18.0</v>
      </c>
    </row>
    <row r="755">
      <c r="A755" s="7">
        <v>1384.0</v>
      </c>
      <c r="B755" s="8" t="s">
        <v>93</v>
      </c>
      <c r="C755" s="9" t="s">
        <v>2394</v>
      </c>
      <c r="D755" s="8" t="s">
        <v>1420</v>
      </c>
      <c r="E755" s="10">
        <v>1.0</v>
      </c>
      <c r="F755" s="10">
        <v>0.0</v>
      </c>
      <c r="G755" s="8" t="s">
        <v>96</v>
      </c>
      <c r="H755" s="11"/>
      <c r="I755" s="13" t="s">
        <v>435</v>
      </c>
      <c r="J755" s="11"/>
      <c r="K755" s="11"/>
      <c r="L755" s="8" t="s">
        <v>97</v>
      </c>
      <c r="M755" s="11"/>
      <c r="N755" s="10">
        <v>1.0</v>
      </c>
      <c r="O755" s="10">
        <v>1997.0</v>
      </c>
      <c r="P755" s="11"/>
      <c r="Q755" s="10">
        <v>0.0</v>
      </c>
      <c r="R755" s="10">
        <v>0.0</v>
      </c>
      <c r="S755" s="10">
        <v>0.0</v>
      </c>
      <c r="T755" s="10">
        <v>0.0</v>
      </c>
      <c r="U755" s="10">
        <v>0.0</v>
      </c>
      <c r="V755" s="10">
        <v>0.0</v>
      </c>
      <c r="W755" s="10">
        <v>0.0</v>
      </c>
      <c r="X755" s="11"/>
      <c r="Y755" s="11"/>
      <c r="Z755" s="12">
        <v>1.98</v>
      </c>
      <c r="AA755" s="13" t="s">
        <v>98</v>
      </c>
      <c r="AB755" s="11"/>
      <c r="AC755" s="11"/>
      <c r="AD755" s="13" t="s">
        <v>2395</v>
      </c>
      <c r="AE755" s="14"/>
      <c r="AF755" s="14"/>
      <c r="AG755" s="14"/>
      <c r="AH755" s="14"/>
      <c r="AI755" s="14"/>
      <c r="AJ755" s="14"/>
      <c r="AK755" s="14"/>
      <c r="AL755" s="11"/>
      <c r="AM755" s="10">
        <v>0.0</v>
      </c>
      <c r="AN755" s="8" t="s">
        <v>100</v>
      </c>
      <c r="AO755" s="8" t="s">
        <v>101</v>
      </c>
      <c r="AP755" s="10">
        <v>1.0</v>
      </c>
      <c r="AQ755" s="10">
        <v>1.0</v>
      </c>
      <c r="AR755" s="8" t="s">
        <v>102</v>
      </c>
      <c r="AS755" s="10">
        <v>300.0</v>
      </c>
      <c r="AT755" s="10">
        <v>1.0</v>
      </c>
      <c r="AU755" s="10">
        <v>1.0</v>
      </c>
      <c r="AV755" s="8" t="s">
        <v>103</v>
      </c>
      <c r="AW755" s="8" t="s">
        <v>167</v>
      </c>
      <c r="AX755" s="10">
        <v>1.0</v>
      </c>
      <c r="AY755" s="10">
        <v>1.0</v>
      </c>
      <c r="AZ755" s="8" t="s">
        <v>105</v>
      </c>
      <c r="BA755" s="10">
        <v>8.0</v>
      </c>
      <c r="BB755" s="10">
        <v>1.0</v>
      </c>
      <c r="BC755" s="10">
        <v>1.0</v>
      </c>
      <c r="BD755" s="8" t="s">
        <v>106</v>
      </c>
      <c r="BE755" s="8" t="s">
        <v>107</v>
      </c>
      <c r="BF755" s="10">
        <v>1.0</v>
      </c>
      <c r="BG755" s="10">
        <v>1.0</v>
      </c>
      <c r="BH755" s="8" t="s">
        <v>108</v>
      </c>
      <c r="BI755" s="8" t="s">
        <v>124</v>
      </c>
      <c r="BJ755" s="10">
        <v>1.0</v>
      </c>
      <c r="BK755" s="10">
        <v>1.0</v>
      </c>
      <c r="BL755" s="8" t="s">
        <v>110</v>
      </c>
      <c r="BM755" s="10">
        <v>90.0</v>
      </c>
      <c r="BN755" s="10">
        <v>1.0</v>
      </c>
      <c r="BO755" s="10">
        <v>1.0</v>
      </c>
      <c r="BP755" s="8" t="s">
        <v>111</v>
      </c>
      <c r="BQ755" s="10">
        <v>49.0</v>
      </c>
      <c r="BR755" s="10">
        <v>1.0</v>
      </c>
      <c r="BS755" s="10">
        <v>1.0</v>
      </c>
      <c r="BT755" s="8" t="s">
        <v>112</v>
      </c>
      <c r="BU755" s="10">
        <v>25.0</v>
      </c>
      <c r="BV755" s="10">
        <v>1.0</v>
      </c>
      <c r="BW755" s="10">
        <v>1.0</v>
      </c>
      <c r="BX755" s="8" t="s">
        <v>113</v>
      </c>
      <c r="BY755" s="11"/>
      <c r="BZ755" s="10">
        <v>1.0</v>
      </c>
      <c r="CA755" s="10">
        <v>1.0</v>
      </c>
      <c r="CB755" s="8" t="s">
        <v>114</v>
      </c>
      <c r="CC755" s="15" t="s">
        <v>115</v>
      </c>
      <c r="CD755" s="10">
        <v>1.0</v>
      </c>
      <c r="CE755" s="10">
        <v>1.0</v>
      </c>
      <c r="CF755" s="8" t="s">
        <v>116</v>
      </c>
      <c r="CG755" s="15" t="s">
        <v>282</v>
      </c>
      <c r="CH755" s="10">
        <v>1.0</v>
      </c>
      <c r="CI755" s="10">
        <v>1.0</v>
      </c>
      <c r="CJ755" s="8" t="s">
        <v>118</v>
      </c>
      <c r="CK755" s="16">
        <v>45571.0</v>
      </c>
      <c r="CL755" s="10">
        <v>1.0</v>
      </c>
      <c r="CM755" s="10">
        <v>1.0</v>
      </c>
      <c r="CN755" s="8" t="s">
        <v>105</v>
      </c>
      <c r="CO755" s="10">
        <v>14.0</v>
      </c>
      <c r="CP755" s="8" t="s">
        <v>111</v>
      </c>
      <c r="CQ755" s="10">
        <v>20.0</v>
      </c>
      <c r="CR755" s="8" t="s">
        <v>112</v>
      </c>
      <c r="CS755" s="10">
        <v>20.0</v>
      </c>
    </row>
    <row r="756">
      <c r="A756" s="7">
        <v>1402.0</v>
      </c>
      <c r="B756" s="8" t="s">
        <v>93</v>
      </c>
      <c r="C756" s="9" t="s">
        <v>2396</v>
      </c>
      <c r="D756" s="8" t="s">
        <v>2397</v>
      </c>
      <c r="E756" s="10">
        <v>1.0</v>
      </c>
      <c r="F756" s="10">
        <v>0.0</v>
      </c>
      <c r="G756" s="8" t="s">
        <v>96</v>
      </c>
      <c r="H756" s="11"/>
      <c r="I756" s="13" t="s">
        <v>2398</v>
      </c>
      <c r="J756" s="11"/>
      <c r="K756" s="11"/>
      <c r="L756" s="8" t="s">
        <v>97</v>
      </c>
      <c r="M756" s="11"/>
      <c r="N756" s="10">
        <v>1.0</v>
      </c>
      <c r="O756" s="10">
        <v>0.0</v>
      </c>
      <c r="P756" s="11"/>
      <c r="Q756" s="10">
        <v>0.0</v>
      </c>
      <c r="R756" s="10">
        <v>0.0</v>
      </c>
      <c r="S756" s="10">
        <v>0.0</v>
      </c>
      <c r="T756" s="10">
        <v>0.0</v>
      </c>
      <c r="U756" s="10">
        <v>0.0</v>
      </c>
      <c r="V756" s="10">
        <v>0.0</v>
      </c>
      <c r="W756" s="10">
        <v>0.0</v>
      </c>
      <c r="X756" s="11"/>
      <c r="Y756" s="11"/>
      <c r="Z756" s="12">
        <v>2.1</v>
      </c>
      <c r="AA756" s="13" t="s">
        <v>98</v>
      </c>
      <c r="AB756" s="11"/>
      <c r="AC756" s="11"/>
      <c r="AD756" s="13" t="s">
        <v>2399</v>
      </c>
      <c r="AE756" s="14"/>
      <c r="AF756" s="14"/>
      <c r="AG756" s="14"/>
      <c r="AH756" s="14"/>
      <c r="AI756" s="14"/>
      <c r="AJ756" s="14"/>
      <c r="AK756" s="14"/>
      <c r="AL756" s="11"/>
      <c r="AM756" s="10">
        <v>0.0</v>
      </c>
      <c r="AN756" s="8" t="s">
        <v>100</v>
      </c>
      <c r="AO756" s="8" t="s">
        <v>101</v>
      </c>
      <c r="AP756" s="10">
        <v>1.0</v>
      </c>
      <c r="AQ756" s="10">
        <v>1.0</v>
      </c>
      <c r="AR756" s="8" t="s">
        <v>102</v>
      </c>
      <c r="AS756" s="10">
        <v>200.0</v>
      </c>
      <c r="AT756" s="10">
        <v>1.0</v>
      </c>
      <c r="AU756" s="10">
        <v>1.0</v>
      </c>
      <c r="AV756" s="8" t="s">
        <v>103</v>
      </c>
      <c r="AW756" s="8" t="s">
        <v>104</v>
      </c>
      <c r="AX756" s="10">
        <v>1.0</v>
      </c>
      <c r="AY756" s="10">
        <v>1.0</v>
      </c>
      <c r="AZ756" s="8" t="s">
        <v>105</v>
      </c>
      <c r="BA756" s="10">
        <v>14.0</v>
      </c>
      <c r="BB756" s="10">
        <v>1.0</v>
      </c>
      <c r="BC756" s="10">
        <v>1.0</v>
      </c>
      <c r="BD756" s="8" t="s">
        <v>106</v>
      </c>
      <c r="BE756" s="8" t="s">
        <v>107</v>
      </c>
      <c r="BF756" s="10">
        <v>1.0</v>
      </c>
      <c r="BG756" s="10">
        <v>1.0</v>
      </c>
      <c r="BH756" s="8" t="s">
        <v>108</v>
      </c>
      <c r="BI756" s="8" t="s">
        <v>124</v>
      </c>
      <c r="BJ756" s="10">
        <v>1.0</v>
      </c>
      <c r="BK756" s="10">
        <v>1.0</v>
      </c>
      <c r="BL756" s="8" t="s">
        <v>110</v>
      </c>
      <c r="BM756" s="10">
        <v>60.0</v>
      </c>
      <c r="BN756" s="10">
        <v>1.0</v>
      </c>
      <c r="BO756" s="10">
        <v>1.0</v>
      </c>
      <c r="BP756" s="8" t="s">
        <v>111</v>
      </c>
      <c r="BQ756" s="10">
        <v>63.0</v>
      </c>
      <c r="BR756" s="10">
        <v>1.0</v>
      </c>
      <c r="BS756" s="10">
        <v>1.0</v>
      </c>
      <c r="BT756" s="8" t="s">
        <v>112</v>
      </c>
      <c r="BU756" s="10">
        <v>25.0</v>
      </c>
      <c r="BV756" s="10">
        <v>1.0</v>
      </c>
      <c r="BW756" s="10">
        <v>1.0</v>
      </c>
      <c r="BX756" s="8" t="s">
        <v>113</v>
      </c>
      <c r="BY756" s="11"/>
      <c r="BZ756" s="10">
        <v>1.0</v>
      </c>
      <c r="CA756" s="10">
        <v>1.0</v>
      </c>
      <c r="CB756" s="8" t="s">
        <v>114</v>
      </c>
      <c r="CC756" s="15" t="s">
        <v>168</v>
      </c>
      <c r="CD756" s="10">
        <v>1.0</v>
      </c>
      <c r="CE756" s="10">
        <v>1.0</v>
      </c>
      <c r="CF756" s="8" t="s">
        <v>116</v>
      </c>
      <c r="CG756" s="15" t="s">
        <v>115</v>
      </c>
      <c r="CH756" s="10">
        <v>1.0</v>
      </c>
      <c r="CI756" s="10">
        <v>1.0</v>
      </c>
      <c r="CJ756" s="8" t="s">
        <v>118</v>
      </c>
      <c r="CK756" s="15" t="s">
        <v>117</v>
      </c>
      <c r="CL756" s="10">
        <v>1.0</v>
      </c>
      <c r="CM756" s="10">
        <v>1.0</v>
      </c>
      <c r="CN756" s="8" t="s">
        <v>105</v>
      </c>
      <c r="CO756" s="10">
        <v>14.0</v>
      </c>
      <c r="CP756" s="8" t="s">
        <v>111</v>
      </c>
      <c r="CQ756" s="10">
        <v>20.0</v>
      </c>
      <c r="CR756" s="8" t="s">
        <v>112</v>
      </c>
      <c r="CS756" s="10">
        <v>20.0</v>
      </c>
    </row>
    <row r="757">
      <c r="A757" s="7">
        <v>15882.0</v>
      </c>
      <c r="B757" s="8" t="s">
        <v>93</v>
      </c>
      <c r="C757" s="9" t="s">
        <v>2400</v>
      </c>
      <c r="D757" s="8" t="s">
        <v>440</v>
      </c>
      <c r="E757" s="10">
        <v>1.0</v>
      </c>
      <c r="F757" s="10">
        <v>0.0</v>
      </c>
      <c r="G757" s="8" t="s">
        <v>96</v>
      </c>
      <c r="H757" s="11"/>
      <c r="I757" s="8" t="s">
        <v>2401</v>
      </c>
      <c r="J757" s="11"/>
      <c r="K757" s="11"/>
      <c r="L757" s="8" t="s">
        <v>97</v>
      </c>
      <c r="M757" s="11"/>
      <c r="N757" s="10">
        <v>1.0</v>
      </c>
      <c r="O757" s="10">
        <v>1823.0</v>
      </c>
      <c r="P757" s="11"/>
      <c r="Q757" s="10">
        <v>0.0</v>
      </c>
      <c r="R757" s="10">
        <v>0.0</v>
      </c>
      <c r="S757" s="10">
        <v>0.0</v>
      </c>
      <c r="T757" s="10">
        <v>0.0</v>
      </c>
      <c r="U757" s="10">
        <v>0.0</v>
      </c>
      <c r="V757" s="10">
        <v>0.0</v>
      </c>
      <c r="W757" s="10">
        <v>0.0</v>
      </c>
      <c r="X757" s="11"/>
      <c r="Y757" s="11"/>
      <c r="Z757" s="12">
        <v>0.6</v>
      </c>
      <c r="AA757" s="13" t="s">
        <v>98</v>
      </c>
      <c r="AB757" s="11"/>
      <c r="AC757" s="11"/>
      <c r="AD757" s="13" t="s">
        <v>2402</v>
      </c>
      <c r="AE757" s="14"/>
      <c r="AF757" s="14"/>
      <c r="AG757" s="11"/>
      <c r="AH757" s="11"/>
      <c r="AI757" s="11"/>
      <c r="AJ757" s="11"/>
      <c r="AK757" s="11"/>
      <c r="AL757" s="11"/>
      <c r="AM757" s="10">
        <v>0.0</v>
      </c>
      <c r="AN757" s="8" t="s">
        <v>100</v>
      </c>
      <c r="AO757" s="8" t="s">
        <v>440</v>
      </c>
      <c r="AP757" s="10">
        <v>1.0</v>
      </c>
      <c r="AQ757" s="10">
        <v>1.0</v>
      </c>
      <c r="AR757" s="8" t="s">
        <v>102</v>
      </c>
      <c r="AS757" s="10">
        <v>217.0</v>
      </c>
      <c r="AT757" s="10">
        <v>1.0</v>
      </c>
      <c r="AU757" s="10">
        <v>1.0</v>
      </c>
      <c r="AV757" s="8" t="s">
        <v>103</v>
      </c>
      <c r="AW757" s="8" t="s">
        <v>276</v>
      </c>
      <c r="AX757" s="10">
        <v>1.0</v>
      </c>
      <c r="AY757" s="10">
        <v>1.0</v>
      </c>
      <c r="AZ757" s="8" t="s">
        <v>105</v>
      </c>
      <c r="BA757" s="10">
        <v>21.0</v>
      </c>
      <c r="BB757" s="10">
        <v>1.0</v>
      </c>
      <c r="BC757" s="10">
        <v>1.0</v>
      </c>
      <c r="BD757" s="8" t="s">
        <v>106</v>
      </c>
      <c r="BE757" s="8" t="s">
        <v>182</v>
      </c>
      <c r="BF757" s="10">
        <v>1.0</v>
      </c>
      <c r="BG757" s="10">
        <v>1.0</v>
      </c>
      <c r="BH757" s="8" t="s">
        <v>108</v>
      </c>
      <c r="BI757" s="8" t="s">
        <v>124</v>
      </c>
      <c r="BJ757" s="10">
        <v>1.0</v>
      </c>
      <c r="BK757" s="10">
        <v>1.0</v>
      </c>
      <c r="BL757" s="8" t="s">
        <v>110</v>
      </c>
      <c r="BM757" s="10">
        <v>66.0</v>
      </c>
      <c r="BN757" s="10">
        <v>1.0</v>
      </c>
      <c r="BO757" s="10">
        <v>1.0</v>
      </c>
      <c r="BP757" s="8" t="s">
        <v>111</v>
      </c>
      <c r="BQ757" s="10">
        <v>40.0</v>
      </c>
      <c r="BR757" s="10">
        <v>1.0</v>
      </c>
      <c r="BS757" s="10">
        <v>1.0</v>
      </c>
      <c r="BT757" s="8" t="s">
        <v>112</v>
      </c>
      <c r="BU757" s="10">
        <v>30.0</v>
      </c>
      <c r="BV757" s="10">
        <v>1.0</v>
      </c>
      <c r="BW757" s="10">
        <v>1.0</v>
      </c>
      <c r="BX757" s="8" t="s">
        <v>113</v>
      </c>
      <c r="BY757" s="15" t="s">
        <v>2403</v>
      </c>
      <c r="BZ757" s="10">
        <v>1.0</v>
      </c>
      <c r="CA757" s="10">
        <v>1.0</v>
      </c>
      <c r="CB757" s="8" t="s">
        <v>114</v>
      </c>
      <c r="CC757" s="15" t="s">
        <v>131</v>
      </c>
      <c r="CD757" s="10">
        <v>1.0</v>
      </c>
      <c r="CE757" s="10">
        <v>1.0</v>
      </c>
      <c r="CF757" s="8" t="s">
        <v>116</v>
      </c>
      <c r="CG757" s="15" t="s">
        <v>115</v>
      </c>
      <c r="CH757" s="10">
        <v>1.0</v>
      </c>
      <c r="CI757" s="10">
        <v>1.0</v>
      </c>
      <c r="CJ757" s="13" t="s">
        <v>118</v>
      </c>
      <c r="CK757" s="15" t="s">
        <v>117</v>
      </c>
      <c r="CL757" s="10">
        <v>1.0</v>
      </c>
      <c r="CM757" s="10">
        <v>1.0</v>
      </c>
      <c r="CN757" s="8" t="s">
        <v>105</v>
      </c>
      <c r="CO757" s="10">
        <v>14.0</v>
      </c>
      <c r="CP757" s="8" t="s">
        <v>111</v>
      </c>
      <c r="CQ757" s="10">
        <v>20.0</v>
      </c>
      <c r="CR757" s="8" t="s">
        <v>112</v>
      </c>
      <c r="CS757" s="10">
        <v>20.0</v>
      </c>
    </row>
    <row r="758">
      <c r="A758" s="7">
        <v>15888.0</v>
      </c>
      <c r="B758" s="8" t="s">
        <v>93</v>
      </c>
      <c r="C758" s="9" t="s">
        <v>2404</v>
      </c>
      <c r="D758" s="8" t="s">
        <v>143</v>
      </c>
      <c r="E758" s="10">
        <v>1.0</v>
      </c>
      <c r="F758" s="10">
        <v>0.0</v>
      </c>
      <c r="G758" s="8" t="s">
        <v>96</v>
      </c>
      <c r="H758" s="11"/>
      <c r="I758" s="8" t="s">
        <v>2405</v>
      </c>
      <c r="J758" s="11"/>
      <c r="K758" s="11"/>
      <c r="L758" s="8" t="s">
        <v>97</v>
      </c>
      <c r="M758" s="11"/>
      <c r="N758" s="10">
        <v>1.0</v>
      </c>
      <c r="O758" s="10">
        <v>1562.0</v>
      </c>
      <c r="P758" s="11"/>
      <c r="Q758" s="10">
        <v>0.0</v>
      </c>
      <c r="R758" s="10">
        <v>0.0</v>
      </c>
      <c r="S758" s="10">
        <v>0.0</v>
      </c>
      <c r="T758" s="10">
        <v>0.0</v>
      </c>
      <c r="U758" s="10">
        <v>0.0</v>
      </c>
      <c r="V758" s="10">
        <v>0.0</v>
      </c>
      <c r="W758" s="10">
        <v>0.0</v>
      </c>
      <c r="X758" s="11"/>
      <c r="Y758" s="11"/>
      <c r="Z758" s="12">
        <v>0.6</v>
      </c>
      <c r="AA758" s="13" t="s">
        <v>98</v>
      </c>
      <c r="AB758" s="11"/>
      <c r="AC758" s="11"/>
      <c r="AD758" s="13" t="s">
        <v>2406</v>
      </c>
      <c r="AE758" s="14"/>
      <c r="AF758" s="14"/>
      <c r="AG758" s="11"/>
      <c r="AH758" s="11"/>
      <c r="AI758" s="11"/>
      <c r="AJ758" s="11"/>
      <c r="AK758" s="11"/>
      <c r="AL758" s="11"/>
      <c r="AM758" s="10">
        <v>0.0</v>
      </c>
      <c r="AN758" s="8" t="s">
        <v>100</v>
      </c>
      <c r="AO758" s="8" t="s">
        <v>143</v>
      </c>
      <c r="AP758" s="10">
        <v>1.0</v>
      </c>
      <c r="AQ758" s="10">
        <v>1.0</v>
      </c>
      <c r="AR758" s="8" t="s">
        <v>102</v>
      </c>
      <c r="AS758" s="10">
        <v>217.0</v>
      </c>
      <c r="AT758" s="10">
        <v>1.0</v>
      </c>
      <c r="AU758" s="10">
        <v>1.0</v>
      </c>
      <c r="AV758" s="8" t="s">
        <v>103</v>
      </c>
      <c r="AW758" s="8" t="s">
        <v>276</v>
      </c>
      <c r="AX758" s="10">
        <v>1.0</v>
      </c>
      <c r="AY758" s="10">
        <v>1.0</v>
      </c>
      <c r="AZ758" s="8" t="s">
        <v>105</v>
      </c>
      <c r="BA758" s="10">
        <v>21.0</v>
      </c>
      <c r="BB758" s="10">
        <v>1.0</v>
      </c>
      <c r="BC758" s="10">
        <v>1.0</v>
      </c>
      <c r="BD758" s="8" t="s">
        <v>106</v>
      </c>
      <c r="BE758" s="8" t="s">
        <v>296</v>
      </c>
      <c r="BF758" s="10">
        <v>1.0</v>
      </c>
      <c r="BG758" s="10">
        <v>1.0</v>
      </c>
      <c r="BH758" s="8" t="s">
        <v>108</v>
      </c>
      <c r="BI758" s="8" t="s">
        <v>124</v>
      </c>
      <c r="BJ758" s="10">
        <v>1.0</v>
      </c>
      <c r="BK758" s="10">
        <v>1.0</v>
      </c>
      <c r="BL758" s="8" t="s">
        <v>110</v>
      </c>
      <c r="BM758" s="10">
        <v>66.0</v>
      </c>
      <c r="BN758" s="10">
        <v>1.0</v>
      </c>
      <c r="BO758" s="10">
        <v>1.0</v>
      </c>
      <c r="BP758" s="8" t="s">
        <v>111</v>
      </c>
      <c r="BQ758" s="10">
        <v>40.0</v>
      </c>
      <c r="BR758" s="10">
        <v>1.0</v>
      </c>
      <c r="BS758" s="10">
        <v>1.0</v>
      </c>
      <c r="BT758" s="8" t="s">
        <v>112</v>
      </c>
      <c r="BU758" s="10">
        <v>30.0</v>
      </c>
      <c r="BV758" s="10">
        <v>1.0</v>
      </c>
      <c r="BW758" s="10">
        <v>1.0</v>
      </c>
      <c r="BX758" s="8" t="s">
        <v>113</v>
      </c>
      <c r="BY758" s="15" t="s">
        <v>2403</v>
      </c>
      <c r="BZ758" s="10">
        <v>1.0</v>
      </c>
      <c r="CA758" s="10">
        <v>1.0</v>
      </c>
      <c r="CB758" s="8" t="s">
        <v>114</v>
      </c>
      <c r="CC758" s="15" t="s">
        <v>131</v>
      </c>
      <c r="CD758" s="10">
        <v>1.0</v>
      </c>
      <c r="CE758" s="10">
        <v>1.0</v>
      </c>
      <c r="CF758" s="8" t="s">
        <v>116</v>
      </c>
      <c r="CG758" s="15" t="s">
        <v>115</v>
      </c>
      <c r="CH758" s="10">
        <v>1.0</v>
      </c>
      <c r="CI758" s="10">
        <v>1.0</v>
      </c>
      <c r="CJ758" s="13" t="s">
        <v>118</v>
      </c>
      <c r="CK758" s="15" t="s">
        <v>117</v>
      </c>
      <c r="CL758" s="10">
        <v>1.0</v>
      </c>
      <c r="CM758" s="10">
        <v>1.0</v>
      </c>
      <c r="CN758" s="8" t="s">
        <v>105</v>
      </c>
      <c r="CO758" s="10">
        <v>14.0</v>
      </c>
      <c r="CP758" s="8" t="s">
        <v>111</v>
      </c>
      <c r="CQ758" s="10">
        <v>20.0</v>
      </c>
      <c r="CR758" s="8" t="s">
        <v>112</v>
      </c>
      <c r="CS758" s="10">
        <v>20.0</v>
      </c>
    </row>
    <row r="759">
      <c r="A759" s="7">
        <v>15891.0</v>
      </c>
      <c r="B759" s="8" t="s">
        <v>93</v>
      </c>
      <c r="C759" s="9" t="s">
        <v>2407</v>
      </c>
      <c r="D759" s="8" t="s">
        <v>2408</v>
      </c>
      <c r="E759" s="10">
        <v>1.0</v>
      </c>
      <c r="F759" s="10">
        <v>0.0</v>
      </c>
      <c r="G759" s="8" t="s">
        <v>96</v>
      </c>
      <c r="H759" s="11"/>
      <c r="I759" s="8" t="s">
        <v>2408</v>
      </c>
      <c r="J759" s="11"/>
      <c r="K759" s="11"/>
      <c r="L759" s="8" t="s">
        <v>97</v>
      </c>
      <c r="M759" s="11"/>
      <c r="N759" s="10">
        <v>1.0</v>
      </c>
      <c r="O759" s="10">
        <v>8.0</v>
      </c>
      <c r="P759" s="11"/>
      <c r="Q759" s="10">
        <v>0.0</v>
      </c>
      <c r="R759" s="10">
        <v>0.0</v>
      </c>
      <c r="S759" s="10">
        <v>0.0</v>
      </c>
      <c r="T759" s="10">
        <v>0.0</v>
      </c>
      <c r="U759" s="10">
        <v>0.0</v>
      </c>
      <c r="V759" s="10">
        <v>0.0</v>
      </c>
      <c r="W759" s="10">
        <v>0.0</v>
      </c>
      <c r="X759" s="11"/>
      <c r="Y759" s="11"/>
      <c r="Z759" s="12">
        <v>1.68</v>
      </c>
      <c r="AA759" s="13" t="s">
        <v>98</v>
      </c>
      <c r="AB759" s="11"/>
      <c r="AC759" s="11"/>
      <c r="AD759" s="13" t="s">
        <v>2409</v>
      </c>
      <c r="AE759" s="14"/>
      <c r="AF759" s="14"/>
      <c r="AG759" s="14"/>
      <c r="AH759" s="11"/>
      <c r="AI759" s="11"/>
      <c r="AJ759" s="11"/>
      <c r="AK759" s="11"/>
      <c r="AL759" s="11"/>
      <c r="AM759" s="10">
        <v>0.0</v>
      </c>
      <c r="AN759" s="8" t="s">
        <v>100</v>
      </c>
      <c r="AO759" s="8" t="s">
        <v>440</v>
      </c>
      <c r="AP759" s="10">
        <v>1.0</v>
      </c>
      <c r="AQ759" s="10">
        <v>1.0</v>
      </c>
      <c r="AR759" s="8" t="s">
        <v>102</v>
      </c>
      <c r="AS759" s="10">
        <v>217.0</v>
      </c>
      <c r="AT759" s="10">
        <v>1.0</v>
      </c>
      <c r="AU759" s="10">
        <v>1.0</v>
      </c>
      <c r="AV759" s="8" t="s">
        <v>103</v>
      </c>
      <c r="AW759" s="8" t="s">
        <v>276</v>
      </c>
      <c r="AX759" s="10">
        <v>1.0</v>
      </c>
      <c r="AY759" s="10">
        <v>1.0</v>
      </c>
      <c r="AZ759" s="8" t="s">
        <v>105</v>
      </c>
      <c r="BA759" s="10">
        <v>21.0</v>
      </c>
      <c r="BB759" s="10">
        <v>1.0</v>
      </c>
      <c r="BC759" s="10">
        <v>1.0</v>
      </c>
      <c r="BD759" s="8" t="s">
        <v>106</v>
      </c>
      <c r="BE759" s="8" t="s">
        <v>182</v>
      </c>
      <c r="BF759" s="10">
        <v>1.0</v>
      </c>
      <c r="BG759" s="10">
        <v>1.0</v>
      </c>
      <c r="BH759" s="8" t="s">
        <v>108</v>
      </c>
      <c r="BI759" s="8" t="s">
        <v>124</v>
      </c>
      <c r="BJ759" s="10">
        <v>1.0</v>
      </c>
      <c r="BK759" s="10">
        <v>1.0</v>
      </c>
      <c r="BL759" s="8" t="s">
        <v>110</v>
      </c>
      <c r="BM759" s="10">
        <v>66.0</v>
      </c>
      <c r="BN759" s="10">
        <v>1.0</v>
      </c>
      <c r="BO759" s="10">
        <v>1.0</v>
      </c>
      <c r="BP759" s="8" t="s">
        <v>111</v>
      </c>
      <c r="BQ759" s="10">
        <v>40.0</v>
      </c>
      <c r="BR759" s="10">
        <v>1.0</v>
      </c>
      <c r="BS759" s="10">
        <v>1.0</v>
      </c>
      <c r="BT759" s="8" t="s">
        <v>112</v>
      </c>
      <c r="BU759" s="10">
        <v>30.0</v>
      </c>
      <c r="BV759" s="10">
        <v>1.0</v>
      </c>
      <c r="BW759" s="10">
        <v>1.0</v>
      </c>
      <c r="BX759" s="8" t="s">
        <v>113</v>
      </c>
      <c r="BY759" s="15" t="s">
        <v>2403</v>
      </c>
      <c r="BZ759" s="10">
        <v>1.0</v>
      </c>
      <c r="CA759" s="10">
        <v>1.0</v>
      </c>
      <c r="CB759" s="8" t="s">
        <v>114</v>
      </c>
      <c r="CC759" s="15" t="s">
        <v>131</v>
      </c>
      <c r="CD759" s="10">
        <v>1.0</v>
      </c>
      <c r="CE759" s="10">
        <v>1.0</v>
      </c>
      <c r="CF759" s="8" t="s">
        <v>116</v>
      </c>
      <c r="CG759" s="15" t="s">
        <v>115</v>
      </c>
      <c r="CH759" s="10">
        <v>1.0</v>
      </c>
      <c r="CI759" s="10">
        <v>1.0</v>
      </c>
      <c r="CJ759" s="8" t="s">
        <v>118</v>
      </c>
      <c r="CK759" s="15" t="s">
        <v>117</v>
      </c>
      <c r="CL759" s="10">
        <v>1.0</v>
      </c>
      <c r="CM759" s="10">
        <v>1.0</v>
      </c>
      <c r="CN759" s="8" t="s">
        <v>105</v>
      </c>
      <c r="CO759" s="10">
        <v>14.0</v>
      </c>
      <c r="CP759" s="8" t="s">
        <v>111</v>
      </c>
      <c r="CQ759" s="10">
        <v>20.0</v>
      </c>
      <c r="CR759" s="8" t="s">
        <v>112</v>
      </c>
      <c r="CS759" s="10">
        <v>20.0</v>
      </c>
    </row>
    <row r="760">
      <c r="A760" s="19"/>
      <c r="B760" s="37" t="s">
        <v>93</v>
      </c>
      <c r="C760" s="9" t="s">
        <v>2410</v>
      </c>
      <c r="D760" s="37" t="s">
        <v>2411</v>
      </c>
      <c r="E760" s="37">
        <v>1.0</v>
      </c>
      <c r="F760" s="37">
        <v>0.0</v>
      </c>
      <c r="G760" s="37" t="s">
        <v>96</v>
      </c>
      <c r="H760" s="11"/>
      <c r="I760" s="38" t="s">
        <v>2411</v>
      </c>
      <c r="J760" s="11"/>
      <c r="K760" s="11"/>
      <c r="L760" s="37" t="s">
        <v>97</v>
      </c>
      <c r="M760" s="11"/>
      <c r="N760" s="37">
        <v>1.0</v>
      </c>
      <c r="O760" s="37">
        <v>439.0</v>
      </c>
      <c r="P760" s="11"/>
      <c r="Q760" s="37">
        <v>0.0</v>
      </c>
      <c r="R760" s="37">
        <v>0.0</v>
      </c>
      <c r="S760" s="37">
        <v>0.0</v>
      </c>
      <c r="T760" s="37">
        <v>0.0</v>
      </c>
      <c r="U760" s="37">
        <v>0.0</v>
      </c>
      <c r="V760" s="37">
        <v>0.0</v>
      </c>
      <c r="W760" s="37">
        <v>0.0</v>
      </c>
      <c r="X760" s="11"/>
      <c r="Y760" s="11"/>
      <c r="Z760" s="12">
        <v>0.6</v>
      </c>
      <c r="AA760" s="38" t="s">
        <v>98</v>
      </c>
      <c r="AB760" s="11"/>
      <c r="AC760" s="11"/>
      <c r="AD760" s="14"/>
      <c r="AE760" s="14"/>
      <c r="AF760" s="14"/>
      <c r="AG760" s="14"/>
      <c r="AH760" s="11"/>
      <c r="AI760" s="11"/>
      <c r="AJ760" s="11"/>
      <c r="AK760" s="11"/>
      <c r="AL760" s="11"/>
      <c r="AM760" s="37">
        <v>0.0</v>
      </c>
      <c r="AN760" s="37" t="s">
        <v>100</v>
      </c>
      <c r="AO760" s="37" t="s">
        <v>747</v>
      </c>
      <c r="AP760" s="37">
        <v>1.0</v>
      </c>
      <c r="AQ760" s="37">
        <v>1.0</v>
      </c>
      <c r="AR760" s="37" t="s">
        <v>102</v>
      </c>
      <c r="AS760" s="37">
        <v>217.0</v>
      </c>
      <c r="AT760" s="37">
        <v>1.0</v>
      </c>
      <c r="AU760" s="37">
        <v>1.0</v>
      </c>
      <c r="AV760" s="37" t="s">
        <v>103</v>
      </c>
      <c r="AW760" s="37" t="s">
        <v>276</v>
      </c>
      <c r="AX760" s="37">
        <v>1.0</v>
      </c>
      <c r="AY760" s="37">
        <v>1.0</v>
      </c>
      <c r="AZ760" s="37" t="s">
        <v>105</v>
      </c>
      <c r="BA760" s="37">
        <v>21.0</v>
      </c>
      <c r="BB760" s="37">
        <v>1.0</v>
      </c>
      <c r="BC760" s="37">
        <v>1.0</v>
      </c>
      <c r="BD760" s="37" t="s">
        <v>106</v>
      </c>
      <c r="BE760" s="37" t="s">
        <v>182</v>
      </c>
      <c r="BF760" s="37">
        <v>1.0</v>
      </c>
      <c r="BG760" s="37">
        <v>1.0</v>
      </c>
      <c r="BH760" s="37" t="s">
        <v>108</v>
      </c>
      <c r="BI760" s="37" t="s">
        <v>124</v>
      </c>
      <c r="BJ760" s="37">
        <v>1.0</v>
      </c>
      <c r="BK760" s="37">
        <v>1.0</v>
      </c>
      <c r="BL760" s="37" t="s">
        <v>110</v>
      </c>
      <c r="BM760" s="37">
        <v>66.0</v>
      </c>
      <c r="BN760" s="37">
        <v>1.0</v>
      </c>
      <c r="BO760" s="37">
        <v>1.0</v>
      </c>
      <c r="BP760" s="37" t="s">
        <v>111</v>
      </c>
      <c r="BQ760" s="37">
        <v>40.0</v>
      </c>
      <c r="BR760" s="37">
        <v>1.0</v>
      </c>
      <c r="BS760" s="37">
        <v>1.0</v>
      </c>
      <c r="BT760" s="37" t="s">
        <v>112</v>
      </c>
      <c r="BU760" s="37">
        <v>30.0</v>
      </c>
      <c r="BV760" s="37">
        <v>1.0</v>
      </c>
      <c r="BW760" s="37">
        <v>1.0</v>
      </c>
      <c r="BX760" s="37" t="s">
        <v>113</v>
      </c>
      <c r="BY760" s="22" t="s">
        <v>2403</v>
      </c>
      <c r="BZ760" s="37">
        <v>1.0</v>
      </c>
      <c r="CA760" s="37">
        <v>1.0</v>
      </c>
      <c r="CB760" s="37" t="s">
        <v>114</v>
      </c>
      <c r="CC760" s="22" t="s">
        <v>131</v>
      </c>
      <c r="CD760" s="37">
        <v>1.0</v>
      </c>
      <c r="CE760" s="37">
        <v>1.0</v>
      </c>
      <c r="CF760" s="37" t="s">
        <v>116</v>
      </c>
      <c r="CG760" s="22" t="s">
        <v>115</v>
      </c>
      <c r="CH760" s="37">
        <v>1.0</v>
      </c>
      <c r="CI760" s="37">
        <v>1.0</v>
      </c>
      <c r="CJ760" s="37" t="s">
        <v>118</v>
      </c>
      <c r="CK760" s="22" t="s">
        <v>115</v>
      </c>
      <c r="CL760" s="37">
        <v>1.0</v>
      </c>
      <c r="CM760" s="37">
        <v>1.0</v>
      </c>
      <c r="CN760" s="8" t="s">
        <v>105</v>
      </c>
      <c r="CO760" s="10">
        <v>14.0</v>
      </c>
      <c r="CP760" s="8" t="s">
        <v>111</v>
      </c>
      <c r="CQ760" s="10">
        <v>20.0</v>
      </c>
      <c r="CR760" s="8" t="s">
        <v>112</v>
      </c>
      <c r="CS760" s="10">
        <v>20.0</v>
      </c>
    </row>
    <row r="761">
      <c r="A761" s="7">
        <v>1414.0</v>
      </c>
      <c r="B761" s="8" t="s">
        <v>93</v>
      </c>
      <c r="C761" s="9" t="s">
        <v>2412</v>
      </c>
      <c r="D761" s="8" t="s">
        <v>2413</v>
      </c>
      <c r="E761" s="10">
        <v>1.0</v>
      </c>
      <c r="F761" s="10">
        <v>0.0</v>
      </c>
      <c r="G761" s="8" t="s">
        <v>96</v>
      </c>
      <c r="H761" s="11"/>
      <c r="I761" s="13" t="s">
        <v>216</v>
      </c>
      <c r="J761" s="11"/>
      <c r="K761" s="11"/>
      <c r="L761" s="8" t="s">
        <v>97</v>
      </c>
      <c r="M761" s="11"/>
      <c r="N761" s="10">
        <v>1.0</v>
      </c>
      <c r="O761" s="10">
        <v>2305.0</v>
      </c>
      <c r="P761" s="11"/>
      <c r="Q761" s="10">
        <v>0.0</v>
      </c>
      <c r="R761" s="10">
        <v>0.0</v>
      </c>
      <c r="S761" s="10">
        <v>0.0</v>
      </c>
      <c r="T761" s="10">
        <v>0.0</v>
      </c>
      <c r="U761" s="10">
        <v>0.0</v>
      </c>
      <c r="V761" s="10">
        <v>0.0</v>
      </c>
      <c r="W761" s="10">
        <v>0.0</v>
      </c>
      <c r="X761" s="11"/>
      <c r="Y761" s="11"/>
      <c r="Z761" s="12">
        <v>2.18</v>
      </c>
      <c r="AA761" s="13" t="s">
        <v>98</v>
      </c>
      <c r="AB761" s="11"/>
      <c r="AC761" s="11"/>
      <c r="AD761" s="13" t="s">
        <v>2414</v>
      </c>
      <c r="AE761" s="14"/>
      <c r="AF761" s="14"/>
      <c r="AG761" s="14"/>
      <c r="AH761" s="11"/>
      <c r="AI761" s="11"/>
      <c r="AJ761" s="11"/>
      <c r="AK761" s="11"/>
      <c r="AL761" s="11"/>
      <c r="AM761" s="10">
        <v>0.0</v>
      </c>
      <c r="AN761" s="8" t="s">
        <v>100</v>
      </c>
      <c r="AO761" s="8" t="s">
        <v>216</v>
      </c>
      <c r="AP761" s="10">
        <v>1.0</v>
      </c>
      <c r="AQ761" s="10">
        <v>1.0</v>
      </c>
      <c r="AR761" s="8" t="s">
        <v>102</v>
      </c>
      <c r="AS761" s="11"/>
      <c r="AT761" s="10">
        <v>1.0</v>
      </c>
      <c r="AU761" s="10">
        <v>1.0</v>
      </c>
      <c r="AV761" s="8" t="s">
        <v>103</v>
      </c>
      <c r="AW761" s="8" t="s">
        <v>167</v>
      </c>
      <c r="AX761" s="10">
        <v>1.0</v>
      </c>
      <c r="AY761" s="10">
        <v>1.0</v>
      </c>
      <c r="AZ761" s="8" t="s">
        <v>105</v>
      </c>
      <c r="BA761" s="10">
        <v>13.0</v>
      </c>
      <c r="BB761" s="10">
        <v>1.0</v>
      </c>
      <c r="BC761" s="10">
        <v>1.0</v>
      </c>
      <c r="BD761" s="8" t="s">
        <v>106</v>
      </c>
      <c r="BE761" s="8" t="s">
        <v>936</v>
      </c>
      <c r="BF761" s="10">
        <v>1.0</v>
      </c>
      <c r="BG761" s="10">
        <v>1.0</v>
      </c>
      <c r="BH761" s="8" t="s">
        <v>108</v>
      </c>
      <c r="BI761" s="8" t="s">
        <v>183</v>
      </c>
      <c r="BJ761" s="10">
        <v>1.0</v>
      </c>
      <c r="BK761" s="10">
        <v>1.0</v>
      </c>
      <c r="BL761" s="8" t="s">
        <v>110</v>
      </c>
      <c r="BM761" s="11"/>
      <c r="BN761" s="10">
        <v>1.0</v>
      </c>
      <c r="BO761" s="10">
        <v>1.0</v>
      </c>
      <c r="BP761" s="8" t="s">
        <v>111</v>
      </c>
      <c r="BQ761" s="10">
        <v>88.0</v>
      </c>
      <c r="BR761" s="10">
        <v>1.0</v>
      </c>
      <c r="BS761" s="10">
        <v>1.0</v>
      </c>
      <c r="BT761" s="8" t="s">
        <v>112</v>
      </c>
      <c r="BU761" s="10">
        <v>42.0</v>
      </c>
      <c r="BV761" s="10">
        <v>1.0</v>
      </c>
      <c r="BW761" s="10">
        <v>1.0</v>
      </c>
      <c r="BX761" s="8" t="s">
        <v>113</v>
      </c>
      <c r="BY761" s="22" t="s">
        <v>2415</v>
      </c>
      <c r="BZ761" s="10">
        <v>1.0</v>
      </c>
      <c r="CA761" s="10">
        <v>1.0</v>
      </c>
      <c r="CB761" s="8" t="s">
        <v>114</v>
      </c>
      <c r="CC761" s="15" t="s">
        <v>2416</v>
      </c>
      <c r="CD761" s="10">
        <v>1.0</v>
      </c>
      <c r="CE761" s="10">
        <v>1.0</v>
      </c>
      <c r="CF761" s="8" t="s">
        <v>116</v>
      </c>
      <c r="CG761" s="15" t="s">
        <v>282</v>
      </c>
      <c r="CH761" s="10">
        <v>1.0</v>
      </c>
      <c r="CI761" s="10">
        <v>1.0</v>
      </c>
      <c r="CJ761" s="8" t="s">
        <v>118</v>
      </c>
      <c r="CK761" s="15" t="s">
        <v>117</v>
      </c>
      <c r="CL761" s="10">
        <v>1.0</v>
      </c>
      <c r="CM761" s="10">
        <v>1.0</v>
      </c>
      <c r="CN761" s="8" t="s">
        <v>105</v>
      </c>
      <c r="CO761" s="10">
        <v>25.0</v>
      </c>
      <c r="CP761" s="8" t="s">
        <v>111</v>
      </c>
      <c r="CQ761" s="10">
        <v>20.0</v>
      </c>
      <c r="CR761" s="8" t="s">
        <v>112</v>
      </c>
      <c r="CS761" s="10">
        <v>20.0</v>
      </c>
    </row>
    <row r="762">
      <c r="A762" s="7"/>
      <c r="B762" s="8" t="s">
        <v>93</v>
      </c>
      <c r="C762" s="9" t="s">
        <v>2417</v>
      </c>
      <c r="D762" s="8" t="s">
        <v>2418</v>
      </c>
      <c r="E762" s="10">
        <v>1.0</v>
      </c>
      <c r="F762" s="10">
        <v>0.0</v>
      </c>
      <c r="G762" s="8" t="s">
        <v>96</v>
      </c>
      <c r="H762" s="11"/>
      <c r="I762" s="13" t="s">
        <v>2418</v>
      </c>
      <c r="J762" s="11"/>
      <c r="K762" s="11"/>
      <c r="L762" s="8" t="s">
        <v>97</v>
      </c>
      <c r="M762" s="11"/>
      <c r="N762" s="10">
        <v>1.0</v>
      </c>
      <c r="O762" s="10">
        <v>1102.0</v>
      </c>
      <c r="P762" s="11"/>
      <c r="Q762" s="10">
        <v>0.0</v>
      </c>
      <c r="R762" s="10">
        <v>0.0</v>
      </c>
      <c r="S762" s="10">
        <v>0.0</v>
      </c>
      <c r="T762" s="10">
        <v>0.0</v>
      </c>
      <c r="U762" s="10">
        <v>0.0</v>
      </c>
      <c r="V762" s="10">
        <v>0.0</v>
      </c>
      <c r="W762" s="10">
        <v>0.0</v>
      </c>
      <c r="X762" s="11"/>
      <c r="Y762" s="11"/>
      <c r="Z762" s="12">
        <v>0.7</v>
      </c>
      <c r="AA762" s="13" t="s">
        <v>98</v>
      </c>
      <c r="AB762" s="11"/>
      <c r="AC762" s="11"/>
      <c r="AD762" s="13"/>
      <c r="AE762" s="14"/>
      <c r="AF762" s="14"/>
      <c r="AG762" s="14"/>
      <c r="AH762" s="11"/>
      <c r="AI762" s="11"/>
      <c r="AJ762" s="11"/>
      <c r="AK762" s="11"/>
      <c r="AL762" s="11"/>
      <c r="AM762" s="10">
        <v>0.0</v>
      </c>
      <c r="AN762" s="8" t="s">
        <v>100</v>
      </c>
      <c r="AO762" s="8" t="s">
        <v>734</v>
      </c>
      <c r="AP762" s="10">
        <v>1.0</v>
      </c>
      <c r="AQ762" s="10">
        <v>1.0</v>
      </c>
      <c r="AR762" s="8" t="s">
        <v>102</v>
      </c>
      <c r="AS762" s="11"/>
      <c r="AT762" s="10">
        <v>1.0</v>
      </c>
      <c r="AU762" s="10">
        <v>1.0</v>
      </c>
      <c r="AV762" s="8" t="s">
        <v>103</v>
      </c>
      <c r="AW762" s="8" t="s">
        <v>276</v>
      </c>
      <c r="AX762" s="10">
        <v>1.0</v>
      </c>
      <c r="AY762" s="10">
        <v>1.0</v>
      </c>
      <c r="AZ762" s="8" t="s">
        <v>105</v>
      </c>
      <c r="BA762" s="10">
        <v>10.0</v>
      </c>
      <c r="BB762" s="10">
        <v>1.0</v>
      </c>
      <c r="BC762" s="10">
        <v>1.0</v>
      </c>
      <c r="BD762" s="8" t="s">
        <v>106</v>
      </c>
      <c r="BE762" s="8"/>
      <c r="BF762" s="10">
        <v>1.0</v>
      </c>
      <c r="BG762" s="10">
        <v>1.0</v>
      </c>
      <c r="BH762" s="8" t="s">
        <v>108</v>
      </c>
      <c r="BI762" s="8" t="s">
        <v>124</v>
      </c>
      <c r="BJ762" s="10">
        <v>1.0</v>
      </c>
      <c r="BK762" s="10">
        <v>1.0</v>
      </c>
      <c r="BL762" s="8" t="s">
        <v>110</v>
      </c>
      <c r="BM762" s="11"/>
      <c r="BN762" s="10">
        <v>1.0</v>
      </c>
      <c r="BO762" s="10">
        <v>1.0</v>
      </c>
      <c r="BP762" s="8" t="s">
        <v>111</v>
      </c>
      <c r="BQ762" s="10">
        <v>20.0</v>
      </c>
      <c r="BR762" s="10">
        <v>1.0</v>
      </c>
      <c r="BS762" s="10">
        <v>1.0</v>
      </c>
      <c r="BT762" s="8" t="s">
        <v>112</v>
      </c>
      <c r="BU762" s="10">
        <v>18.0</v>
      </c>
      <c r="BV762" s="10">
        <v>1.0</v>
      </c>
      <c r="BW762" s="10">
        <v>1.0</v>
      </c>
      <c r="BX762" s="8" t="s">
        <v>113</v>
      </c>
      <c r="BY762" s="22" t="s">
        <v>2419</v>
      </c>
      <c r="BZ762" s="10">
        <v>1.0</v>
      </c>
      <c r="CA762" s="10">
        <v>1.0</v>
      </c>
      <c r="CB762" s="8" t="s">
        <v>114</v>
      </c>
      <c r="CC762" s="15" t="s">
        <v>288</v>
      </c>
      <c r="CD762" s="10">
        <v>1.0</v>
      </c>
      <c r="CE762" s="10">
        <v>1.0</v>
      </c>
      <c r="CF762" s="8" t="s">
        <v>116</v>
      </c>
      <c r="CG762" s="15" t="s">
        <v>288</v>
      </c>
      <c r="CH762" s="10">
        <v>1.0</v>
      </c>
      <c r="CI762" s="10">
        <v>1.0</v>
      </c>
      <c r="CJ762" s="8" t="s">
        <v>118</v>
      </c>
      <c r="CK762" s="16">
        <v>45936.0</v>
      </c>
      <c r="CL762" s="10">
        <v>1.0</v>
      </c>
      <c r="CM762" s="10">
        <v>1.0</v>
      </c>
      <c r="CN762" s="8"/>
      <c r="CO762" s="10"/>
      <c r="CP762" s="8"/>
      <c r="CQ762" s="10"/>
      <c r="CR762" s="8"/>
      <c r="CS762" s="10"/>
    </row>
    <row r="763">
      <c r="A763" s="7"/>
      <c r="B763" s="8" t="s">
        <v>93</v>
      </c>
      <c r="C763" s="9" t="s">
        <v>2420</v>
      </c>
      <c r="D763" s="8" t="s">
        <v>2421</v>
      </c>
      <c r="E763" s="10">
        <v>1.0</v>
      </c>
      <c r="F763" s="10">
        <v>0.0</v>
      </c>
      <c r="G763" s="8" t="s">
        <v>96</v>
      </c>
      <c r="H763" s="11"/>
      <c r="I763" s="13" t="s">
        <v>2422</v>
      </c>
      <c r="J763" s="11"/>
      <c r="K763" s="11"/>
      <c r="L763" s="8" t="s">
        <v>97</v>
      </c>
      <c r="M763" s="11"/>
      <c r="N763" s="10">
        <v>1.0</v>
      </c>
      <c r="O763" s="10">
        <v>1102.0</v>
      </c>
      <c r="P763" s="11"/>
      <c r="Q763" s="10">
        <v>0.0</v>
      </c>
      <c r="R763" s="10">
        <v>0.0</v>
      </c>
      <c r="S763" s="10">
        <v>0.0</v>
      </c>
      <c r="T763" s="10">
        <v>0.0</v>
      </c>
      <c r="U763" s="10">
        <v>0.0</v>
      </c>
      <c r="V763" s="10">
        <v>0.0</v>
      </c>
      <c r="W763" s="10">
        <v>0.0</v>
      </c>
      <c r="X763" s="11"/>
      <c r="Y763" s="11"/>
      <c r="Z763" s="12">
        <v>0.7</v>
      </c>
      <c r="AA763" s="13" t="s">
        <v>98</v>
      </c>
      <c r="AB763" s="11"/>
      <c r="AC763" s="11"/>
      <c r="AD763" s="13"/>
      <c r="AE763" s="14"/>
      <c r="AF763" s="14"/>
      <c r="AG763" s="14"/>
      <c r="AH763" s="11"/>
      <c r="AI763" s="11"/>
      <c r="AJ763" s="11"/>
      <c r="AK763" s="11"/>
      <c r="AL763" s="11"/>
      <c r="AM763" s="10">
        <v>0.0</v>
      </c>
      <c r="AN763" s="8" t="s">
        <v>100</v>
      </c>
      <c r="AO763" s="8" t="s">
        <v>536</v>
      </c>
      <c r="AP763" s="10">
        <v>1.0</v>
      </c>
      <c r="AQ763" s="10">
        <v>1.0</v>
      </c>
      <c r="AR763" s="8" t="s">
        <v>102</v>
      </c>
      <c r="AS763" s="11"/>
      <c r="AT763" s="10">
        <v>1.0</v>
      </c>
      <c r="AU763" s="10">
        <v>1.0</v>
      </c>
      <c r="AV763" s="8" t="s">
        <v>103</v>
      </c>
      <c r="AW763" s="8" t="s">
        <v>276</v>
      </c>
      <c r="AX763" s="10">
        <v>1.0</v>
      </c>
      <c r="AY763" s="10">
        <v>1.0</v>
      </c>
      <c r="AZ763" s="8" t="s">
        <v>105</v>
      </c>
      <c r="BA763" s="10">
        <v>10.0</v>
      </c>
      <c r="BB763" s="10">
        <v>1.0</v>
      </c>
      <c r="BC763" s="10">
        <v>1.0</v>
      </c>
      <c r="BD763" s="8" t="s">
        <v>106</v>
      </c>
      <c r="BE763" s="8"/>
      <c r="BF763" s="10">
        <v>1.0</v>
      </c>
      <c r="BG763" s="10">
        <v>1.0</v>
      </c>
      <c r="BH763" s="8" t="s">
        <v>108</v>
      </c>
      <c r="BI763" s="8" t="s">
        <v>124</v>
      </c>
      <c r="BJ763" s="10">
        <v>1.0</v>
      </c>
      <c r="BK763" s="10">
        <v>1.0</v>
      </c>
      <c r="BL763" s="8" t="s">
        <v>110</v>
      </c>
      <c r="BM763" s="11"/>
      <c r="BN763" s="10">
        <v>1.0</v>
      </c>
      <c r="BO763" s="10">
        <v>1.0</v>
      </c>
      <c r="BP763" s="8" t="s">
        <v>111</v>
      </c>
      <c r="BQ763" s="10">
        <v>20.0</v>
      </c>
      <c r="BR763" s="10">
        <v>1.0</v>
      </c>
      <c r="BS763" s="10">
        <v>1.0</v>
      </c>
      <c r="BT763" s="8" t="s">
        <v>112</v>
      </c>
      <c r="BU763" s="10">
        <v>18.0</v>
      </c>
      <c r="BV763" s="10">
        <v>1.0</v>
      </c>
      <c r="BW763" s="10">
        <v>1.0</v>
      </c>
      <c r="BX763" s="8" t="s">
        <v>113</v>
      </c>
      <c r="BY763" s="22" t="s">
        <v>2419</v>
      </c>
      <c r="BZ763" s="10">
        <v>1.0</v>
      </c>
      <c r="CA763" s="10">
        <v>1.0</v>
      </c>
      <c r="CB763" s="8" t="s">
        <v>114</v>
      </c>
      <c r="CC763" s="15" t="s">
        <v>288</v>
      </c>
      <c r="CD763" s="10">
        <v>1.0</v>
      </c>
      <c r="CE763" s="10">
        <v>1.0</v>
      </c>
      <c r="CF763" s="8" t="s">
        <v>116</v>
      </c>
      <c r="CG763" s="15" t="s">
        <v>288</v>
      </c>
      <c r="CH763" s="10">
        <v>1.0</v>
      </c>
      <c r="CI763" s="10">
        <v>1.0</v>
      </c>
      <c r="CJ763" s="8" t="s">
        <v>118</v>
      </c>
      <c r="CK763" s="16">
        <v>45936.0</v>
      </c>
      <c r="CL763" s="10">
        <v>1.0</v>
      </c>
      <c r="CM763" s="10">
        <v>1.0</v>
      </c>
      <c r="CN763" s="8"/>
      <c r="CO763" s="10"/>
      <c r="CP763" s="8"/>
      <c r="CQ763" s="10"/>
      <c r="CR763" s="8"/>
      <c r="CS763" s="10"/>
    </row>
    <row r="764">
      <c r="A764" s="7"/>
      <c r="B764" s="8" t="s">
        <v>93</v>
      </c>
      <c r="C764" s="9" t="s">
        <v>2423</v>
      </c>
      <c r="D764" s="8" t="s">
        <v>2424</v>
      </c>
      <c r="E764" s="10">
        <v>1.0</v>
      </c>
      <c r="F764" s="10">
        <v>0.0</v>
      </c>
      <c r="G764" s="8" t="s">
        <v>96</v>
      </c>
      <c r="H764" s="11"/>
      <c r="I764" s="13" t="s">
        <v>2425</v>
      </c>
      <c r="J764" s="11"/>
      <c r="K764" s="11"/>
      <c r="L764" s="8" t="s">
        <v>97</v>
      </c>
      <c r="M764" s="11"/>
      <c r="N764" s="10">
        <v>1.0</v>
      </c>
      <c r="O764" s="10">
        <v>1139.0</v>
      </c>
      <c r="P764" s="11"/>
      <c r="Q764" s="10">
        <v>0.0</v>
      </c>
      <c r="R764" s="10">
        <v>0.0</v>
      </c>
      <c r="S764" s="10">
        <v>0.0</v>
      </c>
      <c r="T764" s="10">
        <v>0.0</v>
      </c>
      <c r="U764" s="10">
        <v>0.0</v>
      </c>
      <c r="V764" s="10">
        <v>0.0</v>
      </c>
      <c r="W764" s="10">
        <v>0.0</v>
      </c>
      <c r="X764" s="11"/>
      <c r="Y764" s="11"/>
      <c r="Z764" s="12">
        <v>0.7</v>
      </c>
      <c r="AA764" s="13" t="s">
        <v>98</v>
      </c>
      <c r="AB764" s="11"/>
      <c r="AC764" s="11"/>
      <c r="AD764" s="13"/>
      <c r="AE764" s="14"/>
      <c r="AF764" s="14"/>
      <c r="AG764" s="14"/>
      <c r="AH764" s="11"/>
      <c r="AI764" s="11"/>
      <c r="AJ764" s="11"/>
      <c r="AK764" s="11"/>
      <c r="AL764" s="11"/>
      <c r="AM764" s="10">
        <v>0.0</v>
      </c>
      <c r="AN764" s="8" t="s">
        <v>100</v>
      </c>
      <c r="AO764" s="8" t="s">
        <v>440</v>
      </c>
      <c r="AP764" s="10">
        <v>1.0</v>
      </c>
      <c r="AQ764" s="10">
        <v>1.0</v>
      </c>
      <c r="AR764" s="8" t="s">
        <v>102</v>
      </c>
      <c r="AS764" s="11"/>
      <c r="AT764" s="10">
        <v>1.0</v>
      </c>
      <c r="AU764" s="10">
        <v>1.0</v>
      </c>
      <c r="AV764" s="8" t="s">
        <v>103</v>
      </c>
      <c r="AW764" s="8" t="s">
        <v>276</v>
      </c>
      <c r="AX764" s="10">
        <v>1.0</v>
      </c>
      <c r="AY764" s="10">
        <v>1.0</v>
      </c>
      <c r="AZ764" s="8" t="s">
        <v>105</v>
      </c>
      <c r="BA764" s="10">
        <v>10.0</v>
      </c>
      <c r="BB764" s="10">
        <v>1.0</v>
      </c>
      <c r="BC764" s="10">
        <v>1.0</v>
      </c>
      <c r="BD764" s="8" t="s">
        <v>106</v>
      </c>
      <c r="BE764" s="8"/>
      <c r="BF764" s="10">
        <v>1.0</v>
      </c>
      <c r="BG764" s="10">
        <v>1.0</v>
      </c>
      <c r="BH764" s="8" t="s">
        <v>108</v>
      </c>
      <c r="BI764" s="8" t="s">
        <v>124</v>
      </c>
      <c r="BJ764" s="10">
        <v>1.0</v>
      </c>
      <c r="BK764" s="10">
        <v>1.0</v>
      </c>
      <c r="BL764" s="8" t="s">
        <v>110</v>
      </c>
      <c r="BM764" s="11"/>
      <c r="BN764" s="10">
        <v>1.0</v>
      </c>
      <c r="BO764" s="10">
        <v>1.0</v>
      </c>
      <c r="BP764" s="8" t="s">
        <v>111</v>
      </c>
      <c r="BQ764" s="10">
        <v>20.0</v>
      </c>
      <c r="BR764" s="10">
        <v>1.0</v>
      </c>
      <c r="BS764" s="10">
        <v>1.0</v>
      </c>
      <c r="BT764" s="8" t="s">
        <v>112</v>
      </c>
      <c r="BU764" s="10">
        <v>18.0</v>
      </c>
      <c r="BV764" s="10">
        <v>1.0</v>
      </c>
      <c r="BW764" s="10">
        <v>1.0</v>
      </c>
      <c r="BX764" s="8" t="s">
        <v>113</v>
      </c>
      <c r="BY764" s="22" t="s">
        <v>2419</v>
      </c>
      <c r="BZ764" s="10">
        <v>1.0</v>
      </c>
      <c r="CA764" s="10">
        <v>1.0</v>
      </c>
      <c r="CB764" s="8" t="s">
        <v>114</v>
      </c>
      <c r="CC764" s="15" t="s">
        <v>288</v>
      </c>
      <c r="CD764" s="10">
        <v>1.0</v>
      </c>
      <c r="CE764" s="10">
        <v>1.0</v>
      </c>
      <c r="CF764" s="8" t="s">
        <v>116</v>
      </c>
      <c r="CG764" s="15" t="s">
        <v>288</v>
      </c>
      <c r="CH764" s="10">
        <v>1.0</v>
      </c>
      <c r="CI764" s="10">
        <v>1.0</v>
      </c>
      <c r="CJ764" s="8" t="s">
        <v>118</v>
      </c>
      <c r="CK764" s="16">
        <v>45936.0</v>
      </c>
      <c r="CL764" s="10">
        <v>1.0</v>
      </c>
      <c r="CM764" s="10">
        <v>1.0</v>
      </c>
      <c r="CN764" s="8"/>
      <c r="CO764" s="10"/>
      <c r="CP764" s="8"/>
      <c r="CQ764" s="10"/>
      <c r="CR764" s="8"/>
      <c r="CS764" s="10"/>
    </row>
    <row r="765">
      <c r="A765" s="7"/>
      <c r="B765" s="8" t="s">
        <v>93</v>
      </c>
      <c r="C765" s="9" t="s">
        <v>2426</v>
      </c>
      <c r="D765" s="8" t="s">
        <v>2427</v>
      </c>
      <c r="E765" s="10">
        <v>1.0</v>
      </c>
      <c r="F765" s="10">
        <v>0.0</v>
      </c>
      <c r="G765" s="8" t="s">
        <v>96</v>
      </c>
      <c r="H765" s="11"/>
      <c r="I765" s="13" t="s">
        <v>2428</v>
      </c>
      <c r="J765" s="11"/>
      <c r="K765" s="11"/>
      <c r="L765" s="8" t="s">
        <v>97</v>
      </c>
      <c r="M765" s="11"/>
      <c r="N765" s="10">
        <v>1.0</v>
      </c>
      <c r="O765" s="10">
        <v>472.0</v>
      </c>
      <c r="P765" s="11"/>
      <c r="Q765" s="10">
        <v>0.0</v>
      </c>
      <c r="R765" s="10">
        <v>0.0</v>
      </c>
      <c r="S765" s="10">
        <v>0.0</v>
      </c>
      <c r="T765" s="10">
        <v>0.0</v>
      </c>
      <c r="U765" s="10">
        <v>0.0</v>
      </c>
      <c r="V765" s="10">
        <v>0.0</v>
      </c>
      <c r="W765" s="10">
        <v>0.0</v>
      </c>
      <c r="X765" s="11"/>
      <c r="Y765" s="11"/>
      <c r="Z765" s="12">
        <v>0.7</v>
      </c>
      <c r="AA765" s="13" t="s">
        <v>98</v>
      </c>
      <c r="AB765" s="11"/>
      <c r="AC765" s="11"/>
      <c r="AD765" s="13"/>
      <c r="AE765" s="14"/>
      <c r="AF765" s="14"/>
      <c r="AG765" s="14"/>
      <c r="AH765" s="11"/>
      <c r="AI765" s="11"/>
      <c r="AJ765" s="11"/>
      <c r="AK765" s="11"/>
      <c r="AL765" s="11"/>
      <c r="AM765" s="10">
        <v>0.0</v>
      </c>
      <c r="AN765" s="8" t="s">
        <v>100</v>
      </c>
      <c r="AO765" s="8" t="s">
        <v>127</v>
      </c>
      <c r="AP765" s="10">
        <v>1.0</v>
      </c>
      <c r="AQ765" s="10">
        <v>1.0</v>
      </c>
      <c r="AR765" s="8" t="s">
        <v>102</v>
      </c>
      <c r="AS765" s="11"/>
      <c r="AT765" s="10">
        <v>1.0</v>
      </c>
      <c r="AU765" s="10">
        <v>1.0</v>
      </c>
      <c r="AV765" s="8" t="s">
        <v>103</v>
      </c>
      <c r="AW765" s="8" t="s">
        <v>276</v>
      </c>
      <c r="AX765" s="10">
        <v>1.0</v>
      </c>
      <c r="AY765" s="10">
        <v>1.0</v>
      </c>
      <c r="AZ765" s="8" t="s">
        <v>105</v>
      </c>
      <c r="BA765" s="10">
        <v>10.0</v>
      </c>
      <c r="BB765" s="10">
        <v>1.0</v>
      </c>
      <c r="BC765" s="10">
        <v>1.0</v>
      </c>
      <c r="BD765" s="8" t="s">
        <v>106</v>
      </c>
      <c r="BE765" s="8"/>
      <c r="BF765" s="10">
        <v>1.0</v>
      </c>
      <c r="BG765" s="10">
        <v>1.0</v>
      </c>
      <c r="BH765" s="8" t="s">
        <v>108</v>
      </c>
      <c r="BI765" s="8" t="s">
        <v>124</v>
      </c>
      <c r="BJ765" s="10">
        <v>1.0</v>
      </c>
      <c r="BK765" s="10">
        <v>1.0</v>
      </c>
      <c r="BL765" s="8" t="s">
        <v>110</v>
      </c>
      <c r="BM765" s="11"/>
      <c r="BN765" s="10">
        <v>1.0</v>
      </c>
      <c r="BO765" s="10">
        <v>1.0</v>
      </c>
      <c r="BP765" s="8" t="s">
        <v>111</v>
      </c>
      <c r="BQ765" s="10">
        <v>20.0</v>
      </c>
      <c r="BR765" s="10">
        <v>1.0</v>
      </c>
      <c r="BS765" s="10">
        <v>1.0</v>
      </c>
      <c r="BT765" s="8" t="s">
        <v>112</v>
      </c>
      <c r="BU765" s="10">
        <v>18.0</v>
      </c>
      <c r="BV765" s="10">
        <v>1.0</v>
      </c>
      <c r="BW765" s="10">
        <v>1.0</v>
      </c>
      <c r="BX765" s="8" t="s">
        <v>113</v>
      </c>
      <c r="BY765" s="22" t="s">
        <v>2419</v>
      </c>
      <c r="BZ765" s="10">
        <v>1.0</v>
      </c>
      <c r="CA765" s="10">
        <v>1.0</v>
      </c>
      <c r="CB765" s="8" t="s">
        <v>114</v>
      </c>
      <c r="CC765" s="15" t="s">
        <v>288</v>
      </c>
      <c r="CD765" s="10">
        <v>1.0</v>
      </c>
      <c r="CE765" s="10">
        <v>1.0</v>
      </c>
      <c r="CF765" s="8" t="s">
        <v>116</v>
      </c>
      <c r="CG765" s="15" t="s">
        <v>288</v>
      </c>
      <c r="CH765" s="10">
        <v>1.0</v>
      </c>
      <c r="CI765" s="10">
        <v>1.0</v>
      </c>
      <c r="CJ765" s="8" t="s">
        <v>118</v>
      </c>
      <c r="CK765" s="16">
        <v>45936.0</v>
      </c>
      <c r="CL765" s="10">
        <v>1.0</v>
      </c>
      <c r="CM765" s="10">
        <v>1.0</v>
      </c>
      <c r="CN765" s="8"/>
      <c r="CO765" s="10"/>
      <c r="CP765" s="8"/>
      <c r="CQ765" s="10"/>
      <c r="CR765" s="8"/>
      <c r="CS765" s="10"/>
    </row>
    <row r="766">
      <c r="A766" s="7"/>
      <c r="B766" s="8" t="s">
        <v>93</v>
      </c>
      <c r="C766" s="9" t="s">
        <v>2429</v>
      </c>
      <c r="D766" s="8" t="s">
        <v>2418</v>
      </c>
      <c r="E766" s="10">
        <v>1.0</v>
      </c>
      <c r="F766" s="10">
        <v>0.0</v>
      </c>
      <c r="G766" s="8" t="s">
        <v>96</v>
      </c>
      <c r="H766" s="11"/>
      <c r="I766" s="13" t="s">
        <v>2418</v>
      </c>
      <c r="J766" s="11"/>
      <c r="K766" s="11"/>
      <c r="L766" s="8" t="s">
        <v>97</v>
      </c>
      <c r="M766" s="11"/>
      <c r="N766" s="10">
        <v>1.0</v>
      </c>
      <c r="O766" s="10">
        <v>807.0</v>
      </c>
      <c r="P766" s="11"/>
      <c r="Q766" s="10">
        <v>0.0</v>
      </c>
      <c r="R766" s="10">
        <v>0.0</v>
      </c>
      <c r="S766" s="10">
        <v>0.0</v>
      </c>
      <c r="T766" s="10">
        <v>0.0</v>
      </c>
      <c r="U766" s="10">
        <v>0.0</v>
      </c>
      <c r="V766" s="10">
        <v>0.0</v>
      </c>
      <c r="W766" s="10">
        <v>0.0</v>
      </c>
      <c r="X766" s="11"/>
      <c r="Y766" s="11"/>
      <c r="Z766" s="12">
        <v>0.92</v>
      </c>
      <c r="AA766" s="13" t="s">
        <v>98</v>
      </c>
      <c r="AB766" s="11"/>
      <c r="AC766" s="11"/>
      <c r="AD766" s="13"/>
      <c r="AE766" s="14"/>
      <c r="AF766" s="14"/>
      <c r="AG766" s="14"/>
      <c r="AH766" s="11"/>
      <c r="AI766" s="11"/>
      <c r="AJ766" s="11"/>
      <c r="AK766" s="11"/>
      <c r="AL766" s="11"/>
      <c r="AM766" s="10">
        <v>0.0</v>
      </c>
      <c r="AN766" s="8" t="s">
        <v>100</v>
      </c>
      <c r="AO766" s="8" t="s">
        <v>734</v>
      </c>
      <c r="AP766" s="10">
        <v>1.0</v>
      </c>
      <c r="AQ766" s="10">
        <v>1.0</v>
      </c>
      <c r="AR766" s="8" t="s">
        <v>102</v>
      </c>
      <c r="AS766" s="11"/>
      <c r="AT766" s="10">
        <v>1.0</v>
      </c>
      <c r="AU766" s="10">
        <v>1.0</v>
      </c>
      <c r="AV766" s="8" t="s">
        <v>103</v>
      </c>
      <c r="AW766" s="8" t="s">
        <v>276</v>
      </c>
      <c r="AX766" s="10">
        <v>1.0</v>
      </c>
      <c r="AY766" s="10">
        <v>1.0</v>
      </c>
      <c r="AZ766" s="8" t="s">
        <v>105</v>
      </c>
      <c r="BA766" s="10">
        <v>12.0</v>
      </c>
      <c r="BB766" s="10">
        <v>1.0</v>
      </c>
      <c r="BC766" s="10">
        <v>1.0</v>
      </c>
      <c r="BD766" s="8" t="s">
        <v>106</v>
      </c>
      <c r="BE766" s="8"/>
      <c r="BF766" s="10">
        <v>1.0</v>
      </c>
      <c r="BG766" s="10">
        <v>1.0</v>
      </c>
      <c r="BH766" s="8" t="s">
        <v>108</v>
      </c>
      <c r="BI766" s="8" t="s">
        <v>124</v>
      </c>
      <c r="BJ766" s="10">
        <v>1.0</v>
      </c>
      <c r="BK766" s="10">
        <v>1.0</v>
      </c>
      <c r="BL766" s="8" t="s">
        <v>110</v>
      </c>
      <c r="BM766" s="11"/>
      <c r="BN766" s="10">
        <v>1.0</v>
      </c>
      <c r="BO766" s="10">
        <v>1.0</v>
      </c>
      <c r="BP766" s="8" t="s">
        <v>111</v>
      </c>
      <c r="BQ766" s="10">
        <v>30.0</v>
      </c>
      <c r="BR766" s="10">
        <v>1.0</v>
      </c>
      <c r="BS766" s="10">
        <v>1.0</v>
      </c>
      <c r="BT766" s="8" t="s">
        <v>112</v>
      </c>
      <c r="BU766" s="10">
        <v>20.0</v>
      </c>
      <c r="BV766" s="10">
        <v>1.0</v>
      </c>
      <c r="BW766" s="10">
        <v>1.0</v>
      </c>
      <c r="BX766" s="8" t="s">
        <v>113</v>
      </c>
      <c r="BY766" s="22" t="s">
        <v>2419</v>
      </c>
      <c r="BZ766" s="10">
        <v>1.0</v>
      </c>
      <c r="CA766" s="10">
        <v>1.0</v>
      </c>
      <c r="CB766" s="8" t="s">
        <v>114</v>
      </c>
      <c r="CC766" s="15" t="s">
        <v>115</v>
      </c>
      <c r="CD766" s="10">
        <v>1.0</v>
      </c>
      <c r="CE766" s="10">
        <v>1.0</v>
      </c>
      <c r="CF766" s="8" t="s">
        <v>116</v>
      </c>
      <c r="CG766" s="15" t="s">
        <v>288</v>
      </c>
      <c r="CH766" s="10">
        <v>1.0</v>
      </c>
      <c r="CI766" s="10">
        <v>1.0</v>
      </c>
      <c r="CJ766" s="8" t="s">
        <v>118</v>
      </c>
      <c r="CK766" s="15" t="s">
        <v>2430</v>
      </c>
      <c r="CL766" s="10">
        <v>1.0</v>
      </c>
      <c r="CM766" s="10">
        <v>1.0</v>
      </c>
      <c r="CN766" s="8"/>
      <c r="CO766" s="10"/>
      <c r="CP766" s="8"/>
      <c r="CQ766" s="10"/>
      <c r="CR766" s="8"/>
      <c r="CS766" s="10"/>
    </row>
    <row r="767">
      <c r="A767" s="7"/>
      <c r="B767" s="8" t="s">
        <v>93</v>
      </c>
      <c r="C767" s="9" t="s">
        <v>2431</v>
      </c>
      <c r="D767" s="8" t="s">
        <v>2421</v>
      </c>
      <c r="E767" s="10">
        <v>1.0</v>
      </c>
      <c r="F767" s="10">
        <v>0.0</v>
      </c>
      <c r="G767" s="8" t="s">
        <v>96</v>
      </c>
      <c r="H767" s="11"/>
      <c r="I767" s="13" t="s">
        <v>2422</v>
      </c>
      <c r="J767" s="11"/>
      <c r="K767" s="11"/>
      <c r="L767" s="8" t="s">
        <v>97</v>
      </c>
      <c r="M767" s="11"/>
      <c r="N767" s="10">
        <v>1.0</v>
      </c>
      <c r="O767" s="10">
        <v>708.0</v>
      </c>
      <c r="P767" s="11"/>
      <c r="Q767" s="10">
        <v>0.0</v>
      </c>
      <c r="R767" s="10">
        <v>0.0</v>
      </c>
      <c r="S767" s="10">
        <v>0.0</v>
      </c>
      <c r="T767" s="10">
        <v>0.0</v>
      </c>
      <c r="U767" s="10">
        <v>0.0</v>
      </c>
      <c r="V767" s="10">
        <v>0.0</v>
      </c>
      <c r="W767" s="10">
        <v>0.0</v>
      </c>
      <c r="X767" s="11"/>
      <c r="Y767" s="11"/>
      <c r="Z767" s="12">
        <v>0.92</v>
      </c>
      <c r="AA767" s="13" t="s">
        <v>98</v>
      </c>
      <c r="AB767" s="11"/>
      <c r="AC767" s="11"/>
      <c r="AD767" s="13"/>
      <c r="AE767" s="14"/>
      <c r="AF767" s="14"/>
      <c r="AG767" s="14"/>
      <c r="AH767" s="11"/>
      <c r="AI767" s="11"/>
      <c r="AJ767" s="11"/>
      <c r="AK767" s="11"/>
      <c r="AL767" s="11"/>
      <c r="AM767" s="10">
        <v>0.0</v>
      </c>
      <c r="AN767" s="8" t="s">
        <v>100</v>
      </c>
      <c r="AO767" s="8" t="s">
        <v>536</v>
      </c>
      <c r="AP767" s="10">
        <v>1.0</v>
      </c>
      <c r="AQ767" s="10">
        <v>1.0</v>
      </c>
      <c r="AR767" s="8" t="s">
        <v>102</v>
      </c>
      <c r="AS767" s="11"/>
      <c r="AT767" s="10">
        <v>1.0</v>
      </c>
      <c r="AU767" s="10">
        <v>1.0</v>
      </c>
      <c r="AV767" s="8" t="s">
        <v>103</v>
      </c>
      <c r="AW767" s="8" t="s">
        <v>276</v>
      </c>
      <c r="AX767" s="10">
        <v>1.0</v>
      </c>
      <c r="AY767" s="10">
        <v>1.0</v>
      </c>
      <c r="AZ767" s="8" t="s">
        <v>105</v>
      </c>
      <c r="BA767" s="10">
        <v>12.0</v>
      </c>
      <c r="BB767" s="10">
        <v>1.0</v>
      </c>
      <c r="BC767" s="10">
        <v>1.0</v>
      </c>
      <c r="BD767" s="8" t="s">
        <v>106</v>
      </c>
      <c r="BE767" s="8"/>
      <c r="BF767" s="10">
        <v>1.0</v>
      </c>
      <c r="BG767" s="10">
        <v>1.0</v>
      </c>
      <c r="BH767" s="8" t="s">
        <v>108</v>
      </c>
      <c r="BI767" s="8" t="s">
        <v>124</v>
      </c>
      <c r="BJ767" s="10">
        <v>1.0</v>
      </c>
      <c r="BK767" s="10">
        <v>1.0</v>
      </c>
      <c r="BL767" s="8" t="s">
        <v>110</v>
      </c>
      <c r="BM767" s="11"/>
      <c r="BN767" s="10">
        <v>1.0</v>
      </c>
      <c r="BO767" s="10">
        <v>1.0</v>
      </c>
      <c r="BP767" s="8" t="s">
        <v>111</v>
      </c>
      <c r="BQ767" s="10">
        <v>30.0</v>
      </c>
      <c r="BR767" s="10">
        <v>1.0</v>
      </c>
      <c r="BS767" s="10">
        <v>1.0</v>
      </c>
      <c r="BT767" s="8" t="s">
        <v>112</v>
      </c>
      <c r="BU767" s="10">
        <v>20.0</v>
      </c>
      <c r="BV767" s="10">
        <v>1.0</v>
      </c>
      <c r="BW767" s="10">
        <v>1.0</v>
      </c>
      <c r="BX767" s="8" t="s">
        <v>113</v>
      </c>
      <c r="BY767" s="22" t="s">
        <v>2419</v>
      </c>
      <c r="BZ767" s="10">
        <v>1.0</v>
      </c>
      <c r="CA767" s="10">
        <v>1.0</v>
      </c>
      <c r="CB767" s="8" t="s">
        <v>114</v>
      </c>
      <c r="CC767" s="15" t="s">
        <v>115</v>
      </c>
      <c r="CD767" s="10">
        <v>1.0</v>
      </c>
      <c r="CE767" s="10">
        <v>1.0</v>
      </c>
      <c r="CF767" s="8" t="s">
        <v>116</v>
      </c>
      <c r="CG767" s="15" t="s">
        <v>288</v>
      </c>
      <c r="CH767" s="10">
        <v>1.0</v>
      </c>
      <c r="CI767" s="10">
        <v>1.0</v>
      </c>
      <c r="CJ767" s="8" t="s">
        <v>118</v>
      </c>
      <c r="CK767" s="15" t="s">
        <v>2430</v>
      </c>
      <c r="CL767" s="10">
        <v>1.0</v>
      </c>
      <c r="CM767" s="10">
        <v>1.0</v>
      </c>
      <c r="CN767" s="8"/>
      <c r="CO767" s="10"/>
      <c r="CP767" s="8"/>
      <c r="CQ767" s="10"/>
      <c r="CR767" s="8"/>
      <c r="CS767" s="10"/>
    </row>
    <row r="768">
      <c r="A768" s="7"/>
      <c r="B768" s="8" t="s">
        <v>93</v>
      </c>
      <c r="C768" s="9" t="s">
        <v>2432</v>
      </c>
      <c r="D768" s="8" t="s">
        <v>2424</v>
      </c>
      <c r="E768" s="10">
        <v>1.0</v>
      </c>
      <c r="F768" s="10">
        <v>0.0</v>
      </c>
      <c r="G768" s="8" t="s">
        <v>96</v>
      </c>
      <c r="H768" s="11"/>
      <c r="I768" s="13" t="s">
        <v>2425</v>
      </c>
      <c r="J768" s="11"/>
      <c r="K768" s="11"/>
      <c r="L768" s="8" t="s">
        <v>97</v>
      </c>
      <c r="M768" s="11"/>
      <c r="N768" s="10">
        <v>1.0</v>
      </c>
      <c r="O768" s="10">
        <v>778.0</v>
      </c>
      <c r="P768" s="11"/>
      <c r="Q768" s="10">
        <v>0.0</v>
      </c>
      <c r="R768" s="10">
        <v>0.0</v>
      </c>
      <c r="S768" s="10">
        <v>0.0</v>
      </c>
      <c r="T768" s="10">
        <v>0.0</v>
      </c>
      <c r="U768" s="10">
        <v>0.0</v>
      </c>
      <c r="V768" s="10">
        <v>0.0</v>
      </c>
      <c r="W768" s="10">
        <v>0.0</v>
      </c>
      <c r="X768" s="11"/>
      <c r="Y768" s="11"/>
      <c r="Z768" s="12">
        <v>0.92</v>
      </c>
      <c r="AA768" s="13" t="s">
        <v>98</v>
      </c>
      <c r="AB768" s="11"/>
      <c r="AC768" s="11"/>
      <c r="AD768" s="13"/>
      <c r="AE768" s="14"/>
      <c r="AF768" s="14"/>
      <c r="AG768" s="14"/>
      <c r="AH768" s="11"/>
      <c r="AI768" s="11"/>
      <c r="AJ768" s="11"/>
      <c r="AK768" s="11"/>
      <c r="AL768" s="11"/>
      <c r="AM768" s="10">
        <v>0.0</v>
      </c>
      <c r="AN768" s="8" t="s">
        <v>100</v>
      </c>
      <c r="AO768" s="8" t="s">
        <v>440</v>
      </c>
      <c r="AP768" s="10">
        <v>1.0</v>
      </c>
      <c r="AQ768" s="10">
        <v>1.0</v>
      </c>
      <c r="AR768" s="8" t="s">
        <v>102</v>
      </c>
      <c r="AS768" s="11"/>
      <c r="AT768" s="10">
        <v>1.0</v>
      </c>
      <c r="AU768" s="10">
        <v>1.0</v>
      </c>
      <c r="AV768" s="8" t="s">
        <v>103</v>
      </c>
      <c r="AW768" s="8" t="s">
        <v>276</v>
      </c>
      <c r="AX768" s="10">
        <v>1.0</v>
      </c>
      <c r="AY768" s="10">
        <v>1.0</v>
      </c>
      <c r="AZ768" s="8" t="s">
        <v>105</v>
      </c>
      <c r="BA768" s="10">
        <v>12.0</v>
      </c>
      <c r="BB768" s="10">
        <v>1.0</v>
      </c>
      <c r="BC768" s="10">
        <v>1.0</v>
      </c>
      <c r="BD768" s="8" t="s">
        <v>106</v>
      </c>
      <c r="BE768" s="8"/>
      <c r="BF768" s="10">
        <v>1.0</v>
      </c>
      <c r="BG768" s="10">
        <v>1.0</v>
      </c>
      <c r="BH768" s="8" t="s">
        <v>108</v>
      </c>
      <c r="BI768" s="8" t="s">
        <v>124</v>
      </c>
      <c r="BJ768" s="10">
        <v>1.0</v>
      </c>
      <c r="BK768" s="10">
        <v>1.0</v>
      </c>
      <c r="BL768" s="8" t="s">
        <v>110</v>
      </c>
      <c r="BM768" s="11"/>
      <c r="BN768" s="10">
        <v>1.0</v>
      </c>
      <c r="BO768" s="10">
        <v>1.0</v>
      </c>
      <c r="BP768" s="8" t="s">
        <v>111</v>
      </c>
      <c r="BQ768" s="10">
        <v>30.0</v>
      </c>
      <c r="BR768" s="10">
        <v>1.0</v>
      </c>
      <c r="BS768" s="10">
        <v>1.0</v>
      </c>
      <c r="BT768" s="8" t="s">
        <v>112</v>
      </c>
      <c r="BU768" s="10">
        <v>20.0</v>
      </c>
      <c r="BV768" s="10">
        <v>1.0</v>
      </c>
      <c r="BW768" s="10">
        <v>1.0</v>
      </c>
      <c r="BX768" s="8" t="s">
        <v>113</v>
      </c>
      <c r="BY768" s="22" t="s">
        <v>2419</v>
      </c>
      <c r="BZ768" s="10">
        <v>1.0</v>
      </c>
      <c r="CA768" s="10">
        <v>1.0</v>
      </c>
      <c r="CB768" s="8" t="s">
        <v>114</v>
      </c>
      <c r="CC768" s="15" t="s">
        <v>115</v>
      </c>
      <c r="CD768" s="10">
        <v>1.0</v>
      </c>
      <c r="CE768" s="10">
        <v>1.0</v>
      </c>
      <c r="CF768" s="8" t="s">
        <v>116</v>
      </c>
      <c r="CG768" s="15" t="s">
        <v>288</v>
      </c>
      <c r="CH768" s="10">
        <v>1.0</v>
      </c>
      <c r="CI768" s="10">
        <v>1.0</v>
      </c>
      <c r="CJ768" s="8" t="s">
        <v>118</v>
      </c>
      <c r="CK768" s="15" t="s">
        <v>2430</v>
      </c>
      <c r="CL768" s="10">
        <v>1.0</v>
      </c>
      <c r="CM768" s="10">
        <v>1.0</v>
      </c>
      <c r="CN768" s="8"/>
      <c r="CO768" s="10"/>
      <c r="CP768" s="8"/>
      <c r="CQ768" s="10"/>
      <c r="CR768" s="8"/>
      <c r="CS768" s="10"/>
    </row>
    <row r="769">
      <c r="A769" s="7"/>
      <c r="B769" s="8" t="s">
        <v>93</v>
      </c>
      <c r="C769" s="9" t="s">
        <v>2433</v>
      </c>
      <c r="D769" s="8" t="s">
        <v>2427</v>
      </c>
      <c r="E769" s="10">
        <v>1.0</v>
      </c>
      <c r="F769" s="10">
        <v>0.0</v>
      </c>
      <c r="G769" s="8" t="s">
        <v>96</v>
      </c>
      <c r="H769" s="11"/>
      <c r="I769" s="13" t="s">
        <v>2428</v>
      </c>
      <c r="J769" s="11"/>
      <c r="K769" s="11"/>
      <c r="L769" s="8" t="s">
        <v>97</v>
      </c>
      <c r="M769" s="11"/>
      <c r="N769" s="10">
        <v>1.0</v>
      </c>
      <c r="O769" s="10">
        <v>334.0</v>
      </c>
      <c r="P769" s="11"/>
      <c r="Q769" s="10">
        <v>0.0</v>
      </c>
      <c r="R769" s="10">
        <v>0.0</v>
      </c>
      <c r="S769" s="10">
        <v>0.0</v>
      </c>
      <c r="T769" s="10">
        <v>0.0</v>
      </c>
      <c r="U769" s="10">
        <v>0.0</v>
      </c>
      <c r="V769" s="10">
        <v>0.0</v>
      </c>
      <c r="W769" s="10">
        <v>0.0</v>
      </c>
      <c r="X769" s="11"/>
      <c r="Y769" s="11"/>
      <c r="Z769" s="12">
        <v>0.92</v>
      </c>
      <c r="AA769" s="13" t="s">
        <v>98</v>
      </c>
      <c r="AB769" s="11"/>
      <c r="AC769" s="11"/>
      <c r="AD769" s="13"/>
      <c r="AE769" s="14"/>
      <c r="AF769" s="14"/>
      <c r="AG769" s="14"/>
      <c r="AH769" s="11"/>
      <c r="AI769" s="11"/>
      <c r="AJ769" s="11"/>
      <c r="AK769" s="11"/>
      <c r="AL769" s="11"/>
      <c r="AM769" s="10">
        <v>0.0</v>
      </c>
      <c r="AN769" s="8" t="s">
        <v>100</v>
      </c>
      <c r="AO769" s="8" t="s">
        <v>2434</v>
      </c>
      <c r="AP769" s="10">
        <v>1.0</v>
      </c>
      <c r="AQ769" s="10">
        <v>1.0</v>
      </c>
      <c r="AR769" s="8" t="s">
        <v>102</v>
      </c>
      <c r="AS769" s="11"/>
      <c r="AT769" s="10">
        <v>1.0</v>
      </c>
      <c r="AU769" s="10">
        <v>1.0</v>
      </c>
      <c r="AV769" s="8" t="s">
        <v>103</v>
      </c>
      <c r="AW769" s="8" t="s">
        <v>276</v>
      </c>
      <c r="AX769" s="10">
        <v>1.0</v>
      </c>
      <c r="AY769" s="10">
        <v>1.0</v>
      </c>
      <c r="AZ769" s="8" t="s">
        <v>105</v>
      </c>
      <c r="BA769" s="10">
        <v>12.0</v>
      </c>
      <c r="BB769" s="10">
        <v>1.0</v>
      </c>
      <c r="BC769" s="10">
        <v>1.0</v>
      </c>
      <c r="BD769" s="8" t="s">
        <v>106</v>
      </c>
      <c r="BE769" s="8"/>
      <c r="BF769" s="10">
        <v>1.0</v>
      </c>
      <c r="BG769" s="10">
        <v>1.0</v>
      </c>
      <c r="BH769" s="8" t="s">
        <v>108</v>
      </c>
      <c r="BI769" s="8" t="s">
        <v>124</v>
      </c>
      <c r="BJ769" s="10">
        <v>1.0</v>
      </c>
      <c r="BK769" s="10">
        <v>1.0</v>
      </c>
      <c r="BL769" s="8" t="s">
        <v>110</v>
      </c>
      <c r="BM769" s="11"/>
      <c r="BN769" s="10">
        <v>1.0</v>
      </c>
      <c r="BO769" s="10">
        <v>1.0</v>
      </c>
      <c r="BP769" s="8" t="s">
        <v>111</v>
      </c>
      <c r="BQ769" s="10">
        <v>30.0</v>
      </c>
      <c r="BR769" s="10">
        <v>1.0</v>
      </c>
      <c r="BS769" s="10">
        <v>1.0</v>
      </c>
      <c r="BT769" s="8" t="s">
        <v>112</v>
      </c>
      <c r="BU769" s="10">
        <v>20.0</v>
      </c>
      <c r="BV769" s="10">
        <v>1.0</v>
      </c>
      <c r="BW769" s="10">
        <v>1.0</v>
      </c>
      <c r="BX769" s="8" t="s">
        <v>113</v>
      </c>
      <c r="BY769" s="22" t="s">
        <v>2419</v>
      </c>
      <c r="BZ769" s="10">
        <v>1.0</v>
      </c>
      <c r="CA769" s="10">
        <v>1.0</v>
      </c>
      <c r="CB769" s="8" t="s">
        <v>114</v>
      </c>
      <c r="CC769" s="15" t="s">
        <v>115</v>
      </c>
      <c r="CD769" s="10">
        <v>1.0</v>
      </c>
      <c r="CE769" s="10">
        <v>1.0</v>
      </c>
      <c r="CF769" s="8" t="s">
        <v>116</v>
      </c>
      <c r="CG769" s="15" t="s">
        <v>288</v>
      </c>
      <c r="CH769" s="10">
        <v>1.0</v>
      </c>
      <c r="CI769" s="10">
        <v>1.0</v>
      </c>
      <c r="CJ769" s="8" t="s">
        <v>118</v>
      </c>
      <c r="CK769" s="15" t="s">
        <v>2430</v>
      </c>
      <c r="CL769" s="10">
        <v>1.0</v>
      </c>
      <c r="CM769" s="10">
        <v>1.0</v>
      </c>
      <c r="CN769" s="8"/>
      <c r="CO769" s="10"/>
      <c r="CP769" s="8"/>
      <c r="CQ769" s="10"/>
      <c r="CR769" s="8"/>
      <c r="CS769" s="10"/>
    </row>
    <row r="770">
      <c r="A770" s="7"/>
      <c r="B770" s="8" t="s">
        <v>93</v>
      </c>
      <c r="C770" s="9" t="s">
        <v>2435</v>
      </c>
      <c r="D770" s="8" t="s">
        <v>2418</v>
      </c>
      <c r="E770" s="10">
        <v>1.0</v>
      </c>
      <c r="F770" s="10">
        <v>0.0</v>
      </c>
      <c r="G770" s="8" t="s">
        <v>96</v>
      </c>
      <c r="H770" s="11"/>
      <c r="I770" s="13" t="s">
        <v>2418</v>
      </c>
      <c r="J770" s="11"/>
      <c r="K770" s="11"/>
      <c r="L770" s="8" t="s">
        <v>97</v>
      </c>
      <c r="M770" s="11"/>
      <c r="N770" s="10">
        <v>1.0</v>
      </c>
      <c r="O770" s="10">
        <v>1111.0</v>
      </c>
      <c r="P770" s="11"/>
      <c r="Q770" s="10">
        <v>0.0</v>
      </c>
      <c r="R770" s="10">
        <v>0.0</v>
      </c>
      <c r="S770" s="10">
        <v>0.0</v>
      </c>
      <c r="T770" s="10">
        <v>0.0</v>
      </c>
      <c r="U770" s="10">
        <v>0.0</v>
      </c>
      <c r="V770" s="10">
        <v>0.0</v>
      </c>
      <c r="W770" s="10">
        <v>0.0</v>
      </c>
      <c r="X770" s="11"/>
      <c r="Y770" s="11"/>
      <c r="Z770" s="12">
        <v>1.25</v>
      </c>
      <c r="AA770" s="13" t="s">
        <v>98</v>
      </c>
      <c r="AB770" s="11"/>
      <c r="AC770" s="11"/>
      <c r="AD770" s="13"/>
      <c r="AE770" s="14"/>
      <c r="AF770" s="14"/>
      <c r="AG770" s="14"/>
      <c r="AH770" s="11"/>
      <c r="AI770" s="11"/>
      <c r="AJ770" s="11"/>
      <c r="AK770" s="11"/>
      <c r="AL770" s="11"/>
      <c r="AM770" s="10">
        <v>0.0</v>
      </c>
      <c r="AN770" s="8" t="s">
        <v>100</v>
      </c>
      <c r="AO770" s="8" t="s">
        <v>734</v>
      </c>
      <c r="AP770" s="10">
        <v>1.0</v>
      </c>
      <c r="AQ770" s="10">
        <v>1.0</v>
      </c>
      <c r="AR770" s="8" t="s">
        <v>102</v>
      </c>
      <c r="AS770" s="11"/>
      <c r="AT770" s="10">
        <v>1.0</v>
      </c>
      <c r="AU770" s="10">
        <v>1.0</v>
      </c>
      <c r="AV770" s="8" t="s">
        <v>103</v>
      </c>
      <c r="AW770" s="8" t="s">
        <v>276</v>
      </c>
      <c r="AX770" s="10">
        <v>1.0</v>
      </c>
      <c r="AY770" s="10">
        <v>1.0</v>
      </c>
      <c r="AZ770" s="8" t="s">
        <v>105</v>
      </c>
      <c r="BA770" s="10">
        <v>12.0</v>
      </c>
      <c r="BB770" s="10">
        <v>1.0</v>
      </c>
      <c r="BC770" s="10">
        <v>1.0</v>
      </c>
      <c r="BD770" s="8" t="s">
        <v>106</v>
      </c>
      <c r="BE770" s="8"/>
      <c r="BF770" s="10">
        <v>1.0</v>
      </c>
      <c r="BG770" s="10">
        <v>1.0</v>
      </c>
      <c r="BH770" s="8" t="s">
        <v>108</v>
      </c>
      <c r="BI770" s="8" t="s">
        <v>124</v>
      </c>
      <c r="BJ770" s="10">
        <v>1.0</v>
      </c>
      <c r="BK770" s="10">
        <v>1.0</v>
      </c>
      <c r="BL770" s="8" t="s">
        <v>110</v>
      </c>
      <c r="BM770" s="11"/>
      <c r="BN770" s="10">
        <v>1.0</v>
      </c>
      <c r="BO770" s="10">
        <v>1.0</v>
      </c>
      <c r="BP770" s="8" t="s">
        <v>111</v>
      </c>
      <c r="BQ770" s="10">
        <v>44.0</v>
      </c>
      <c r="BR770" s="10">
        <v>1.0</v>
      </c>
      <c r="BS770" s="10">
        <v>1.0</v>
      </c>
      <c r="BT770" s="8" t="s">
        <v>112</v>
      </c>
      <c r="BU770" s="10">
        <v>20.0</v>
      </c>
      <c r="BV770" s="10">
        <v>1.0</v>
      </c>
      <c r="BW770" s="10">
        <v>1.0</v>
      </c>
      <c r="BX770" s="8" t="s">
        <v>113</v>
      </c>
      <c r="BY770" s="22" t="s">
        <v>2419</v>
      </c>
      <c r="BZ770" s="10">
        <v>1.0</v>
      </c>
      <c r="CA770" s="10">
        <v>1.0</v>
      </c>
      <c r="CB770" s="8" t="s">
        <v>114</v>
      </c>
      <c r="CC770" s="15" t="s">
        <v>282</v>
      </c>
      <c r="CD770" s="10">
        <v>1.0</v>
      </c>
      <c r="CE770" s="10">
        <v>1.0</v>
      </c>
      <c r="CF770" s="8" t="s">
        <v>116</v>
      </c>
      <c r="CG770" s="15" t="s">
        <v>288</v>
      </c>
      <c r="CH770" s="10">
        <v>1.0</v>
      </c>
      <c r="CI770" s="10">
        <v>1.0</v>
      </c>
      <c r="CJ770" s="8" t="s">
        <v>118</v>
      </c>
      <c r="CK770" s="15" t="s">
        <v>2430</v>
      </c>
      <c r="CL770" s="10">
        <v>1.0</v>
      </c>
      <c r="CM770" s="10">
        <v>1.0</v>
      </c>
      <c r="CN770" s="8"/>
      <c r="CO770" s="10"/>
      <c r="CP770" s="8"/>
      <c r="CQ770" s="10"/>
      <c r="CR770" s="8"/>
      <c r="CS770" s="10"/>
    </row>
    <row r="771">
      <c r="A771" s="7"/>
      <c r="B771" s="8" t="s">
        <v>93</v>
      </c>
      <c r="C771" s="9" t="s">
        <v>2436</v>
      </c>
      <c r="D771" s="8" t="s">
        <v>2421</v>
      </c>
      <c r="E771" s="10">
        <v>1.0</v>
      </c>
      <c r="F771" s="10">
        <v>0.0</v>
      </c>
      <c r="G771" s="8" t="s">
        <v>96</v>
      </c>
      <c r="H771" s="11"/>
      <c r="I771" s="13" t="s">
        <v>2422</v>
      </c>
      <c r="J771" s="11"/>
      <c r="K771" s="11"/>
      <c r="L771" s="8" t="s">
        <v>97</v>
      </c>
      <c r="M771" s="11"/>
      <c r="N771" s="10">
        <v>1.0</v>
      </c>
      <c r="O771" s="10">
        <v>993.0</v>
      </c>
      <c r="P771" s="11"/>
      <c r="Q771" s="10">
        <v>0.0</v>
      </c>
      <c r="R771" s="10">
        <v>0.0</v>
      </c>
      <c r="S771" s="10">
        <v>0.0</v>
      </c>
      <c r="T771" s="10">
        <v>0.0</v>
      </c>
      <c r="U771" s="10">
        <v>0.0</v>
      </c>
      <c r="V771" s="10">
        <v>0.0</v>
      </c>
      <c r="W771" s="10">
        <v>0.0</v>
      </c>
      <c r="X771" s="11"/>
      <c r="Y771" s="11"/>
      <c r="Z771" s="12">
        <v>1.25</v>
      </c>
      <c r="AA771" s="13" t="s">
        <v>98</v>
      </c>
      <c r="AB771" s="11"/>
      <c r="AC771" s="11"/>
      <c r="AD771" s="13"/>
      <c r="AE771" s="14"/>
      <c r="AF771" s="14"/>
      <c r="AG771" s="14"/>
      <c r="AH771" s="11"/>
      <c r="AI771" s="11"/>
      <c r="AJ771" s="11"/>
      <c r="AK771" s="11"/>
      <c r="AL771" s="11"/>
      <c r="AM771" s="10">
        <v>0.0</v>
      </c>
      <c r="AN771" s="8" t="s">
        <v>100</v>
      </c>
      <c r="AO771" s="8" t="s">
        <v>536</v>
      </c>
      <c r="AP771" s="10">
        <v>1.0</v>
      </c>
      <c r="AQ771" s="10">
        <v>1.0</v>
      </c>
      <c r="AR771" s="8" t="s">
        <v>102</v>
      </c>
      <c r="AS771" s="11"/>
      <c r="AT771" s="10">
        <v>1.0</v>
      </c>
      <c r="AU771" s="10">
        <v>1.0</v>
      </c>
      <c r="AV771" s="8" t="s">
        <v>103</v>
      </c>
      <c r="AW771" s="8" t="s">
        <v>276</v>
      </c>
      <c r="AX771" s="10">
        <v>1.0</v>
      </c>
      <c r="AY771" s="10">
        <v>1.0</v>
      </c>
      <c r="AZ771" s="8" t="s">
        <v>105</v>
      </c>
      <c r="BA771" s="10">
        <v>12.0</v>
      </c>
      <c r="BB771" s="10">
        <v>1.0</v>
      </c>
      <c r="BC771" s="10">
        <v>1.0</v>
      </c>
      <c r="BD771" s="8" t="s">
        <v>106</v>
      </c>
      <c r="BE771" s="8"/>
      <c r="BF771" s="10">
        <v>1.0</v>
      </c>
      <c r="BG771" s="10">
        <v>1.0</v>
      </c>
      <c r="BH771" s="8" t="s">
        <v>108</v>
      </c>
      <c r="BI771" s="8" t="s">
        <v>124</v>
      </c>
      <c r="BJ771" s="10">
        <v>1.0</v>
      </c>
      <c r="BK771" s="10">
        <v>1.0</v>
      </c>
      <c r="BL771" s="8" t="s">
        <v>110</v>
      </c>
      <c r="BM771" s="11"/>
      <c r="BN771" s="10">
        <v>1.0</v>
      </c>
      <c r="BO771" s="10">
        <v>1.0</v>
      </c>
      <c r="BP771" s="8" t="s">
        <v>111</v>
      </c>
      <c r="BQ771" s="10">
        <v>44.0</v>
      </c>
      <c r="BR771" s="10">
        <v>1.0</v>
      </c>
      <c r="BS771" s="10">
        <v>1.0</v>
      </c>
      <c r="BT771" s="8" t="s">
        <v>112</v>
      </c>
      <c r="BU771" s="10">
        <v>20.0</v>
      </c>
      <c r="BV771" s="10">
        <v>1.0</v>
      </c>
      <c r="BW771" s="10">
        <v>1.0</v>
      </c>
      <c r="BX771" s="8" t="s">
        <v>113</v>
      </c>
      <c r="BY771" s="22" t="s">
        <v>2419</v>
      </c>
      <c r="BZ771" s="10">
        <v>1.0</v>
      </c>
      <c r="CA771" s="10">
        <v>1.0</v>
      </c>
      <c r="CB771" s="8" t="s">
        <v>114</v>
      </c>
      <c r="CC771" s="15" t="s">
        <v>282</v>
      </c>
      <c r="CD771" s="10">
        <v>1.0</v>
      </c>
      <c r="CE771" s="10">
        <v>1.0</v>
      </c>
      <c r="CF771" s="8" t="s">
        <v>116</v>
      </c>
      <c r="CG771" s="15" t="s">
        <v>288</v>
      </c>
      <c r="CH771" s="10">
        <v>1.0</v>
      </c>
      <c r="CI771" s="10">
        <v>1.0</v>
      </c>
      <c r="CJ771" s="8" t="s">
        <v>118</v>
      </c>
      <c r="CK771" s="15" t="s">
        <v>2430</v>
      </c>
      <c r="CL771" s="10">
        <v>1.0</v>
      </c>
      <c r="CM771" s="10">
        <v>1.0</v>
      </c>
      <c r="CN771" s="8"/>
      <c r="CO771" s="10"/>
      <c r="CP771" s="8"/>
      <c r="CQ771" s="10"/>
      <c r="CR771" s="8"/>
      <c r="CS771" s="10"/>
    </row>
    <row r="772">
      <c r="A772" s="7"/>
      <c r="B772" s="8" t="s">
        <v>93</v>
      </c>
      <c r="C772" s="9" t="s">
        <v>2437</v>
      </c>
      <c r="D772" s="8" t="s">
        <v>2424</v>
      </c>
      <c r="E772" s="10">
        <v>1.0</v>
      </c>
      <c r="F772" s="10">
        <v>0.0</v>
      </c>
      <c r="G772" s="8" t="s">
        <v>96</v>
      </c>
      <c r="H772" s="11"/>
      <c r="I772" s="13" t="s">
        <v>2425</v>
      </c>
      <c r="J772" s="11"/>
      <c r="K772" s="11"/>
      <c r="L772" s="8" t="s">
        <v>97</v>
      </c>
      <c r="M772" s="11"/>
      <c r="N772" s="10">
        <v>1.0</v>
      </c>
      <c r="O772" s="10">
        <v>1054.0</v>
      </c>
      <c r="P772" s="11"/>
      <c r="Q772" s="10">
        <v>0.0</v>
      </c>
      <c r="R772" s="10">
        <v>0.0</v>
      </c>
      <c r="S772" s="10">
        <v>0.0</v>
      </c>
      <c r="T772" s="10">
        <v>0.0</v>
      </c>
      <c r="U772" s="10">
        <v>0.0</v>
      </c>
      <c r="V772" s="10">
        <v>0.0</v>
      </c>
      <c r="W772" s="10">
        <v>0.0</v>
      </c>
      <c r="X772" s="11"/>
      <c r="Y772" s="11"/>
      <c r="Z772" s="12">
        <v>1.25</v>
      </c>
      <c r="AA772" s="13" t="s">
        <v>98</v>
      </c>
      <c r="AB772" s="11"/>
      <c r="AC772" s="11"/>
      <c r="AD772" s="13"/>
      <c r="AE772" s="14"/>
      <c r="AF772" s="14"/>
      <c r="AG772" s="14"/>
      <c r="AH772" s="11"/>
      <c r="AI772" s="11"/>
      <c r="AJ772" s="11"/>
      <c r="AK772" s="11"/>
      <c r="AL772" s="11"/>
      <c r="AM772" s="10">
        <v>0.0</v>
      </c>
      <c r="AN772" s="8" t="s">
        <v>100</v>
      </c>
      <c r="AO772" s="8" t="s">
        <v>440</v>
      </c>
      <c r="AP772" s="10">
        <v>1.0</v>
      </c>
      <c r="AQ772" s="10">
        <v>1.0</v>
      </c>
      <c r="AR772" s="8" t="s">
        <v>102</v>
      </c>
      <c r="AS772" s="11"/>
      <c r="AT772" s="10">
        <v>1.0</v>
      </c>
      <c r="AU772" s="10">
        <v>1.0</v>
      </c>
      <c r="AV772" s="8" t="s">
        <v>103</v>
      </c>
      <c r="AW772" s="8" t="s">
        <v>276</v>
      </c>
      <c r="AX772" s="10">
        <v>1.0</v>
      </c>
      <c r="AY772" s="10">
        <v>1.0</v>
      </c>
      <c r="AZ772" s="8" t="s">
        <v>105</v>
      </c>
      <c r="BA772" s="10">
        <v>12.0</v>
      </c>
      <c r="BB772" s="10">
        <v>1.0</v>
      </c>
      <c r="BC772" s="10">
        <v>1.0</v>
      </c>
      <c r="BD772" s="8" t="s">
        <v>106</v>
      </c>
      <c r="BE772" s="8"/>
      <c r="BF772" s="10">
        <v>1.0</v>
      </c>
      <c r="BG772" s="10">
        <v>1.0</v>
      </c>
      <c r="BH772" s="8" t="s">
        <v>108</v>
      </c>
      <c r="BI772" s="8" t="s">
        <v>124</v>
      </c>
      <c r="BJ772" s="10">
        <v>1.0</v>
      </c>
      <c r="BK772" s="10">
        <v>1.0</v>
      </c>
      <c r="BL772" s="8" t="s">
        <v>110</v>
      </c>
      <c r="BM772" s="11"/>
      <c r="BN772" s="10">
        <v>1.0</v>
      </c>
      <c r="BO772" s="10">
        <v>1.0</v>
      </c>
      <c r="BP772" s="8" t="s">
        <v>111</v>
      </c>
      <c r="BQ772" s="10">
        <v>44.0</v>
      </c>
      <c r="BR772" s="10">
        <v>1.0</v>
      </c>
      <c r="BS772" s="10">
        <v>1.0</v>
      </c>
      <c r="BT772" s="8" t="s">
        <v>112</v>
      </c>
      <c r="BU772" s="10">
        <v>20.0</v>
      </c>
      <c r="BV772" s="10">
        <v>1.0</v>
      </c>
      <c r="BW772" s="10">
        <v>1.0</v>
      </c>
      <c r="BX772" s="8" t="s">
        <v>113</v>
      </c>
      <c r="BY772" s="22" t="s">
        <v>2419</v>
      </c>
      <c r="BZ772" s="10">
        <v>1.0</v>
      </c>
      <c r="CA772" s="10">
        <v>1.0</v>
      </c>
      <c r="CB772" s="8" t="s">
        <v>114</v>
      </c>
      <c r="CC772" s="15" t="s">
        <v>282</v>
      </c>
      <c r="CD772" s="10">
        <v>1.0</v>
      </c>
      <c r="CE772" s="10">
        <v>1.0</v>
      </c>
      <c r="CF772" s="8" t="s">
        <v>116</v>
      </c>
      <c r="CG772" s="15" t="s">
        <v>288</v>
      </c>
      <c r="CH772" s="10">
        <v>1.0</v>
      </c>
      <c r="CI772" s="10">
        <v>1.0</v>
      </c>
      <c r="CJ772" s="8" t="s">
        <v>118</v>
      </c>
      <c r="CK772" s="15" t="s">
        <v>2430</v>
      </c>
      <c r="CL772" s="10">
        <v>1.0</v>
      </c>
      <c r="CM772" s="10">
        <v>1.0</v>
      </c>
      <c r="CN772" s="8"/>
      <c r="CO772" s="10"/>
      <c r="CP772" s="8"/>
      <c r="CQ772" s="10"/>
      <c r="CR772" s="8"/>
      <c r="CS772" s="10"/>
    </row>
    <row r="773">
      <c r="A773" s="7"/>
      <c r="B773" s="8" t="s">
        <v>93</v>
      </c>
      <c r="C773" s="9" t="s">
        <v>2438</v>
      </c>
      <c r="D773" s="8" t="s">
        <v>2427</v>
      </c>
      <c r="E773" s="10">
        <v>1.0</v>
      </c>
      <c r="F773" s="10">
        <v>0.0</v>
      </c>
      <c r="G773" s="8" t="s">
        <v>96</v>
      </c>
      <c r="H773" s="11"/>
      <c r="I773" s="13" t="s">
        <v>2428</v>
      </c>
      <c r="J773" s="11"/>
      <c r="K773" s="11"/>
      <c r="L773" s="8" t="s">
        <v>97</v>
      </c>
      <c r="M773" s="11"/>
      <c r="N773" s="10">
        <v>1.0</v>
      </c>
      <c r="O773" s="10">
        <v>450.0</v>
      </c>
      <c r="P773" s="11"/>
      <c r="Q773" s="10">
        <v>0.0</v>
      </c>
      <c r="R773" s="10">
        <v>0.0</v>
      </c>
      <c r="S773" s="10">
        <v>0.0</v>
      </c>
      <c r="T773" s="10">
        <v>0.0</v>
      </c>
      <c r="U773" s="10">
        <v>0.0</v>
      </c>
      <c r="V773" s="10">
        <v>0.0</v>
      </c>
      <c r="W773" s="10">
        <v>0.0</v>
      </c>
      <c r="X773" s="11"/>
      <c r="Y773" s="11"/>
      <c r="Z773" s="12">
        <v>1.25</v>
      </c>
      <c r="AA773" s="13" t="s">
        <v>98</v>
      </c>
      <c r="AB773" s="11"/>
      <c r="AC773" s="11"/>
      <c r="AD773" s="13"/>
      <c r="AE773" s="14"/>
      <c r="AF773" s="14"/>
      <c r="AG773" s="14"/>
      <c r="AH773" s="11"/>
      <c r="AI773" s="11"/>
      <c r="AJ773" s="11"/>
      <c r="AK773" s="11"/>
      <c r="AL773" s="11"/>
      <c r="AM773" s="10">
        <v>0.0</v>
      </c>
      <c r="AN773" s="8" t="s">
        <v>100</v>
      </c>
      <c r="AO773" s="8" t="s">
        <v>127</v>
      </c>
      <c r="AP773" s="10">
        <v>1.0</v>
      </c>
      <c r="AQ773" s="10">
        <v>1.0</v>
      </c>
      <c r="AR773" s="8" t="s">
        <v>102</v>
      </c>
      <c r="AS773" s="11"/>
      <c r="AT773" s="10">
        <v>1.0</v>
      </c>
      <c r="AU773" s="10">
        <v>1.0</v>
      </c>
      <c r="AV773" s="8" t="s">
        <v>103</v>
      </c>
      <c r="AW773" s="8" t="s">
        <v>276</v>
      </c>
      <c r="AX773" s="10">
        <v>1.0</v>
      </c>
      <c r="AY773" s="10">
        <v>1.0</v>
      </c>
      <c r="AZ773" s="8" t="s">
        <v>105</v>
      </c>
      <c r="BA773" s="10">
        <v>12.0</v>
      </c>
      <c r="BB773" s="10">
        <v>1.0</v>
      </c>
      <c r="BC773" s="10">
        <v>1.0</v>
      </c>
      <c r="BD773" s="8" t="s">
        <v>106</v>
      </c>
      <c r="BE773" s="8"/>
      <c r="BF773" s="10">
        <v>1.0</v>
      </c>
      <c r="BG773" s="10">
        <v>1.0</v>
      </c>
      <c r="BH773" s="8" t="s">
        <v>108</v>
      </c>
      <c r="BI773" s="8" t="s">
        <v>124</v>
      </c>
      <c r="BJ773" s="10">
        <v>1.0</v>
      </c>
      <c r="BK773" s="10">
        <v>1.0</v>
      </c>
      <c r="BL773" s="8" t="s">
        <v>110</v>
      </c>
      <c r="BM773" s="11"/>
      <c r="BN773" s="10">
        <v>1.0</v>
      </c>
      <c r="BO773" s="10">
        <v>1.0</v>
      </c>
      <c r="BP773" s="8" t="s">
        <v>111</v>
      </c>
      <c r="BQ773" s="10">
        <v>44.0</v>
      </c>
      <c r="BR773" s="10">
        <v>1.0</v>
      </c>
      <c r="BS773" s="10">
        <v>1.0</v>
      </c>
      <c r="BT773" s="8" t="s">
        <v>112</v>
      </c>
      <c r="BU773" s="10">
        <v>20.0</v>
      </c>
      <c r="BV773" s="10">
        <v>1.0</v>
      </c>
      <c r="BW773" s="10">
        <v>1.0</v>
      </c>
      <c r="BX773" s="8" t="s">
        <v>113</v>
      </c>
      <c r="BY773" s="22" t="s">
        <v>2419</v>
      </c>
      <c r="BZ773" s="10">
        <v>1.0</v>
      </c>
      <c r="CA773" s="10">
        <v>1.0</v>
      </c>
      <c r="CB773" s="8" t="s">
        <v>114</v>
      </c>
      <c r="CC773" s="15" t="s">
        <v>282</v>
      </c>
      <c r="CD773" s="10">
        <v>1.0</v>
      </c>
      <c r="CE773" s="10">
        <v>1.0</v>
      </c>
      <c r="CF773" s="8" t="s">
        <v>116</v>
      </c>
      <c r="CG773" s="15" t="s">
        <v>288</v>
      </c>
      <c r="CH773" s="10">
        <v>1.0</v>
      </c>
      <c r="CI773" s="10">
        <v>1.0</v>
      </c>
      <c r="CJ773" s="8" t="s">
        <v>118</v>
      </c>
      <c r="CK773" s="15" t="s">
        <v>2430</v>
      </c>
      <c r="CL773" s="10">
        <v>1.0</v>
      </c>
      <c r="CM773" s="10">
        <v>1.0</v>
      </c>
      <c r="CN773" s="8"/>
      <c r="CO773" s="10"/>
      <c r="CP773" s="8"/>
      <c r="CQ773" s="10"/>
      <c r="CR773" s="8"/>
      <c r="CS773" s="10"/>
    </row>
    <row r="774">
      <c r="A774" s="7">
        <v>1411.0</v>
      </c>
      <c r="B774" s="8" t="s">
        <v>93</v>
      </c>
      <c r="C774" s="9" t="s">
        <v>2439</v>
      </c>
      <c r="D774" s="8" t="s">
        <v>2440</v>
      </c>
      <c r="E774" s="10">
        <v>1.0</v>
      </c>
      <c r="F774" s="10">
        <v>0.0</v>
      </c>
      <c r="G774" s="8" t="s">
        <v>96</v>
      </c>
      <c r="H774" s="11"/>
      <c r="I774" s="8" t="s">
        <v>216</v>
      </c>
      <c r="J774" s="11"/>
      <c r="K774" s="11"/>
      <c r="L774" s="8" t="s">
        <v>97</v>
      </c>
      <c r="M774" s="11"/>
      <c r="N774" s="10">
        <v>1.0</v>
      </c>
      <c r="O774" s="10">
        <v>1670.0</v>
      </c>
      <c r="P774" s="11"/>
      <c r="Q774" s="10">
        <v>0.0</v>
      </c>
      <c r="R774" s="10">
        <v>0.0</v>
      </c>
      <c r="S774" s="10">
        <v>0.0</v>
      </c>
      <c r="T774" s="10">
        <v>0.0</v>
      </c>
      <c r="U774" s="10">
        <v>0.0</v>
      </c>
      <c r="V774" s="10">
        <v>0.0</v>
      </c>
      <c r="W774" s="10">
        <v>0.0</v>
      </c>
      <c r="X774" s="11"/>
      <c r="Y774" s="11"/>
      <c r="Z774" s="12">
        <v>2.5</v>
      </c>
      <c r="AA774" s="13" t="s">
        <v>98</v>
      </c>
      <c r="AB774" s="11"/>
      <c r="AC774" s="11"/>
      <c r="AD774" s="13" t="s">
        <v>2441</v>
      </c>
      <c r="AE774" s="14"/>
      <c r="AF774" s="14"/>
      <c r="AG774" s="14"/>
      <c r="AH774" s="11"/>
      <c r="AI774" s="11"/>
      <c r="AJ774" s="11"/>
      <c r="AK774" s="11"/>
      <c r="AL774" s="11"/>
      <c r="AM774" s="10">
        <v>0.0</v>
      </c>
      <c r="AN774" s="8" t="s">
        <v>100</v>
      </c>
      <c r="AO774" s="8" t="s">
        <v>216</v>
      </c>
      <c r="AP774" s="10">
        <v>1.0</v>
      </c>
      <c r="AQ774" s="10">
        <v>1.0</v>
      </c>
      <c r="AR774" s="8" t="s">
        <v>102</v>
      </c>
      <c r="AS774" s="11"/>
      <c r="AT774" s="10">
        <v>1.0</v>
      </c>
      <c r="AU774" s="10">
        <v>1.0</v>
      </c>
      <c r="AV774" s="8" t="s">
        <v>103</v>
      </c>
      <c r="AW774" s="8" t="s">
        <v>104</v>
      </c>
      <c r="AX774" s="10">
        <v>1.0</v>
      </c>
      <c r="AY774" s="10">
        <v>1.0</v>
      </c>
      <c r="AZ774" s="8" t="s">
        <v>105</v>
      </c>
      <c r="BA774" s="10">
        <v>28.0</v>
      </c>
      <c r="BB774" s="10">
        <v>1.0</v>
      </c>
      <c r="BC774" s="10">
        <v>1.0</v>
      </c>
      <c r="BD774" s="8" t="s">
        <v>106</v>
      </c>
      <c r="BE774" s="8" t="s">
        <v>936</v>
      </c>
      <c r="BF774" s="10">
        <v>1.0</v>
      </c>
      <c r="BG774" s="10">
        <v>1.0</v>
      </c>
      <c r="BH774" s="8" t="s">
        <v>108</v>
      </c>
      <c r="BI774" s="8" t="s">
        <v>124</v>
      </c>
      <c r="BJ774" s="10">
        <v>1.0</v>
      </c>
      <c r="BK774" s="10">
        <v>1.0</v>
      </c>
      <c r="BL774" s="8" t="s">
        <v>110</v>
      </c>
      <c r="BM774" s="10">
        <v>30.0</v>
      </c>
      <c r="BN774" s="10">
        <v>1.0</v>
      </c>
      <c r="BO774" s="10">
        <v>1.0</v>
      </c>
      <c r="BP774" s="8" t="s">
        <v>111</v>
      </c>
      <c r="BQ774" s="10">
        <v>95.0</v>
      </c>
      <c r="BR774" s="10">
        <v>1.0</v>
      </c>
      <c r="BS774" s="10">
        <v>1.0</v>
      </c>
      <c r="BT774" s="8" t="s">
        <v>112</v>
      </c>
      <c r="BU774" s="10">
        <v>40.0</v>
      </c>
      <c r="BV774" s="10">
        <v>1.0</v>
      </c>
      <c r="BW774" s="10">
        <v>1.0</v>
      </c>
      <c r="BX774" s="8" t="s">
        <v>113</v>
      </c>
      <c r="BY774" s="22" t="s">
        <v>2419</v>
      </c>
      <c r="BZ774" s="10">
        <v>1.0</v>
      </c>
      <c r="CA774" s="10">
        <v>1.0</v>
      </c>
      <c r="CB774" s="8" t="s">
        <v>114</v>
      </c>
      <c r="CC774" s="15" t="s">
        <v>813</v>
      </c>
      <c r="CD774" s="10">
        <v>1.0</v>
      </c>
      <c r="CE774" s="10">
        <v>1.0</v>
      </c>
      <c r="CF774" s="8" t="s">
        <v>116</v>
      </c>
      <c r="CG774" s="15" t="s">
        <v>117</v>
      </c>
      <c r="CH774" s="10">
        <v>1.0</v>
      </c>
      <c r="CI774" s="10">
        <v>1.0</v>
      </c>
      <c r="CJ774" s="8" t="s">
        <v>118</v>
      </c>
      <c r="CK774" s="16">
        <v>45571.0</v>
      </c>
      <c r="CL774" s="10">
        <v>1.0</v>
      </c>
      <c r="CM774" s="10">
        <v>1.0</v>
      </c>
      <c r="CN774" s="8" t="s">
        <v>105</v>
      </c>
      <c r="CO774" s="10">
        <v>25.0</v>
      </c>
      <c r="CP774" s="8" t="s">
        <v>111</v>
      </c>
      <c r="CQ774" s="10">
        <v>15.0</v>
      </c>
      <c r="CR774" s="8" t="s">
        <v>112</v>
      </c>
      <c r="CS774" s="10">
        <v>30.0</v>
      </c>
    </row>
    <row r="775">
      <c r="A775" s="19"/>
      <c r="B775" s="8" t="s">
        <v>93</v>
      </c>
      <c r="C775" s="9" t="s">
        <v>2442</v>
      </c>
      <c r="D775" s="8" t="s">
        <v>2443</v>
      </c>
      <c r="E775" s="10">
        <v>1.0</v>
      </c>
      <c r="F775" s="10">
        <v>0.0</v>
      </c>
      <c r="G775" s="8" t="s">
        <v>96</v>
      </c>
      <c r="H775" s="11"/>
      <c r="I775" s="38" t="s">
        <v>2444</v>
      </c>
      <c r="J775" s="11"/>
      <c r="K775" s="11"/>
      <c r="L775" s="8" t="s">
        <v>97</v>
      </c>
      <c r="M775" s="11"/>
      <c r="N775" s="10">
        <v>1.0</v>
      </c>
      <c r="O775" s="37">
        <v>763.0</v>
      </c>
      <c r="P775" s="11"/>
      <c r="Q775" s="37">
        <v>0.0</v>
      </c>
      <c r="R775" s="37">
        <v>0.0</v>
      </c>
      <c r="S775" s="37">
        <v>0.0</v>
      </c>
      <c r="T775" s="37">
        <v>0.0</v>
      </c>
      <c r="U775" s="37">
        <v>0.0</v>
      </c>
      <c r="V775" s="37">
        <v>0.0</v>
      </c>
      <c r="W775" s="37">
        <v>0.0</v>
      </c>
      <c r="X775" s="11"/>
      <c r="Y775" s="11"/>
      <c r="Z775" s="12">
        <v>1.4</v>
      </c>
      <c r="AA775" s="13" t="s">
        <v>98</v>
      </c>
      <c r="AB775" s="11"/>
      <c r="AC775" s="11"/>
      <c r="AD775" s="32" t="s">
        <v>2445</v>
      </c>
      <c r="AE775" s="14"/>
      <c r="AF775" s="14"/>
      <c r="AG775" s="11"/>
      <c r="AH775" s="11"/>
      <c r="AI775" s="11"/>
      <c r="AJ775" s="11"/>
      <c r="AK775" s="11"/>
      <c r="AL775" s="11"/>
      <c r="AM775" s="37">
        <v>0.0</v>
      </c>
      <c r="AN775" s="8" t="s">
        <v>100</v>
      </c>
      <c r="AO775" s="8" t="s">
        <v>127</v>
      </c>
      <c r="AP775" s="10">
        <v>1.0</v>
      </c>
      <c r="AQ775" s="10">
        <v>1.0</v>
      </c>
      <c r="AR775" s="8" t="s">
        <v>102</v>
      </c>
      <c r="AS775" s="11"/>
      <c r="AT775" s="10">
        <v>1.0</v>
      </c>
      <c r="AU775" s="10">
        <v>1.0</v>
      </c>
      <c r="AV775" s="8" t="s">
        <v>103</v>
      </c>
      <c r="AW775" s="37" t="s">
        <v>601</v>
      </c>
      <c r="AX775" s="10">
        <v>1.0</v>
      </c>
      <c r="AY775" s="10">
        <v>1.0</v>
      </c>
      <c r="AZ775" s="8" t="s">
        <v>105</v>
      </c>
      <c r="BA775" s="20">
        <v>14.0</v>
      </c>
      <c r="BB775" s="10">
        <v>1.0</v>
      </c>
      <c r="BC775" s="10">
        <v>1.0</v>
      </c>
      <c r="BD775" s="8" t="s">
        <v>106</v>
      </c>
      <c r="BE775" s="8" t="s">
        <v>296</v>
      </c>
      <c r="BF775" s="10">
        <v>1.0</v>
      </c>
      <c r="BG775" s="10">
        <v>1.0</v>
      </c>
      <c r="BH775" s="8" t="s">
        <v>108</v>
      </c>
      <c r="BI775" s="37" t="s">
        <v>124</v>
      </c>
      <c r="BJ775" s="10">
        <v>1.0</v>
      </c>
      <c r="BK775" s="10">
        <v>1.0</v>
      </c>
      <c r="BL775" s="8" t="s">
        <v>110</v>
      </c>
      <c r="BM775" s="11"/>
      <c r="BN775" s="10">
        <v>1.0</v>
      </c>
      <c r="BO775" s="10">
        <v>1.0</v>
      </c>
      <c r="BP775" s="8" t="s">
        <v>111</v>
      </c>
      <c r="BQ775" s="10">
        <v>18.0</v>
      </c>
      <c r="BR775" s="10">
        <v>1.0</v>
      </c>
      <c r="BS775" s="10">
        <v>1.0</v>
      </c>
      <c r="BT775" s="8" t="s">
        <v>112</v>
      </c>
      <c r="BU775" s="10">
        <v>21.0</v>
      </c>
      <c r="BV775" s="10">
        <v>1.0</v>
      </c>
      <c r="BW775" s="10">
        <v>1.0</v>
      </c>
      <c r="BX775" s="8" t="s">
        <v>113</v>
      </c>
      <c r="BY775" s="15" t="s">
        <v>2446</v>
      </c>
      <c r="BZ775" s="10">
        <v>1.0</v>
      </c>
      <c r="CA775" s="10">
        <v>1.0</v>
      </c>
      <c r="CB775" s="8" t="s">
        <v>114</v>
      </c>
      <c r="CC775" s="15" t="s">
        <v>139</v>
      </c>
      <c r="CD775" s="10">
        <v>1.0</v>
      </c>
      <c r="CE775" s="10">
        <v>1.0</v>
      </c>
      <c r="CF775" s="8" t="s">
        <v>116</v>
      </c>
      <c r="CG775" s="15" t="s">
        <v>115</v>
      </c>
      <c r="CH775" s="10">
        <v>1.0</v>
      </c>
      <c r="CI775" s="10">
        <v>1.0</v>
      </c>
      <c r="CJ775" s="8" t="s">
        <v>118</v>
      </c>
      <c r="CK775" s="22" t="s">
        <v>2430</v>
      </c>
      <c r="CL775" s="10">
        <v>1.0</v>
      </c>
      <c r="CM775" s="10">
        <v>1.0</v>
      </c>
      <c r="CN775" s="8" t="s">
        <v>105</v>
      </c>
      <c r="CO775" s="10">
        <v>25.0</v>
      </c>
      <c r="CP775" s="8" t="s">
        <v>111</v>
      </c>
      <c r="CQ775" s="10">
        <v>15.0</v>
      </c>
      <c r="CR775" s="8" t="s">
        <v>112</v>
      </c>
      <c r="CS775" s="10">
        <v>30.0</v>
      </c>
    </row>
    <row r="776">
      <c r="A776" s="19"/>
      <c r="B776" s="8" t="s">
        <v>93</v>
      </c>
      <c r="C776" s="9" t="s">
        <v>2447</v>
      </c>
      <c r="D776" s="8" t="s">
        <v>2448</v>
      </c>
      <c r="E776" s="10">
        <v>1.0</v>
      </c>
      <c r="F776" s="10">
        <v>0.0</v>
      </c>
      <c r="G776" s="8" t="s">
        <v>96</v>
      </c>
      <c r="H776" s="11"/>
      <c r="I776" s="37" t="s">
        <v>2449</v>
      </c>
      <c r="J776" s="11"/>
      <c r="K776" s="11"/>
      <c r="L776" s="8" t="s">
        <v>97</v>
      </c>
      <c r="M776" s="11"/>
      <c r="N776" s="10">
        <v>1.0</v>
      </c>
      <c r="O776" s="37">
        <v>796.0</v>
      </c>
      <c r="P776" s="11"/>
      <c r="Q776" s="37">
        <v>0.0</v>
      </c>
      <c r="R776" s="37">
        <v>0.0</v>
      </c>
      <c r="S776" s="37">
        <v>0.0</v>
      </c>
      <c r="T776" s="37">
        <v>0.0</v>
      </c>
      <c r="U776" s="37">
        <v>0.0</v>
      </c>
      <c r="V776" s="37">
        <v>0.0</v>
      </c>
      <c r="W776" s="37">
        <v>0.0</v>
      </c>
      <c r="X776" s="11"/>
      <c r="Y776" s="11"/>
      <c r="Z776" s="12">
        <v>1.4</v>
      </c>
      <c r="AA776" s="13" t="s">
        <v>98</v>
      </c>
      <c r="AB776" s="11"/>
      <c r="AC776" s="11"/>
      <c r="AD776" s="32" t="s">
        <v>2450</v>
      </c>
      <c r="AE776" s="14"/>
      <c r="AF776" s="14"/>
      <c r="AG776" s="11"/>
      <c r="AH776" s="11"/>
      <c r="AI776" s="11"/>
      <c r="AJ776" s="11"/>
      <c r="AK776" s="11"/>
      <c r="AL776" s="11"/>
      <c r="AM776" s="37">
        <v>0.0</v>
      </c>
      <c r="AN776" s="8" t="s">
        <v>100</v>
      </c>
      <c r="AO776" s="8" t="s">
        <v>143</v>
      </c>
      <c r="AP776" s="10">
        <v>1.0</v>
      </c>
      <c r="AQ776" s="10">
        <v>1.0</v>
      </c>
      <c r="AR776" s="8" t="s">
        <v>102</v>
      </c>
      <c r="AS776" s="11"/>
      <c r="AT776" s="10">
        <v>1.0</v>
      </c>
      <c r="AU776" s="10">
        <v>1.0</v>
      </c>
      <c r="AV776" s="8" t="s">
        <v>103</v>
      </c>
      <c r="AW776" s="37" t="s">
        <v>601</v>
      </c>
      <c r="AX776" s="10">
        <v>1.0</v>
      </c>
      <c r="AY776" s="10">
        <v>1.0</v>
      </c>
      <c r="AZ776" s="8" t="s">
        <v>105</v>
      </c>
      <c r="BA776" s="20">
        <v>14.0</v>
      </c>
      <c r="BB776" s="10">
        <v>1.0</v>
      </c>
      <c r="BC776" s="10">
        <v>1.0</v>
      </c>
      <c r="BD776" s="8" t="s">
        <v>106</v>
      </c>
      <c r="BE776" s="8" t="s">
        <v>296</v>
      </c>
      <c r="BF776" s="10">
        <v>1.0</v>
      </c>
      <c r="BG776" s="10">
        <v>1.0</v>
      </c>
      <c r="BH776" s="8" t="s">
        <v>108</v>
      </c>
      <c r="BI776" s="37" t="s">
        <v>124</v>
      </c>
      <c r="BJ776" s="10">
        <v>1.0</v>
      </c>
      <c r="BK776" s="10">
        <v>1.0</v>
      </c>
      <c r="BL776" s="8" t="s">
        <v>110</v>
      </c>
      <c r="BM776" s="11"/>
      <c r="BN776" s="10">
        <v>1.0</v>
      </c>
      <c r="BO776" s="10">
        <v>1.0</v>
      </c>
      <c r="BP776" s="8" t="s">
        <v>111</v>
      </c>
      <c r="BQ776" s="10">
        <v>18.0</v>
      </c>
      <c r="BR776" s="10">
        <v>1.0</v>
      </c>
      <c r="BS776" s="10">
        <v>1.0</v>
      </c>
      <c r="BT776" s="8" t="s">
        <v>112</v>
      </c>
      <c r="BU776" s="10">
        <v>21.0</v>
      </c>
      <c r="BV776" s="10">
        <v>1.0</v>
      </c>
      <c r="BW776" s="10">
        <v>1.0</v>
      </c>
      <c r="BX776" s="8" t="s">
        <v>113</v>
      </c>
      <c r="BY776" s="15" t="s">
        <v>2446</v>
      </c>
      <c r="BZ776" s="10">
        <v>1.0</v>
      </c>
      <c r="CA776" s="10">
        <v>1.0</v>
      </c>
      <c r="CB776" s="8" t="s">
        <v>114</v>
      </c>
      <c r="CC776" s="15" t="s">
        <v>139</v>
      </c>
      <c r="CD776" s="10">
        <v>1.0</v>
      </c>
      <c r="CE776" s="10">
        <v>1.0</v>
      </c>
      <c r="CF776" s="8" t="s">
        <v>116</v>
      </c>
      <c r="CG776" s="15" t="s">
        <v>115</v>
      </c>
      <c r="CH776" s="10">
        <v>1.0</v>
      </c>
      <c r="CI776" s="10">
        <v>1.0</v>
      </c>
      <c r="CJ776" s="8" t="s">
        <v>118</v>
      </c>
      <c r="CK776" s="22" t="s">
        <v>2430</v>
      </c>
      <c r="CL776" s="10">
        <v>1.0</v>
      </c>
      <c r="CM776" s="10">
        <v>1.0</v>
      </c>
      <c r="CN776" s="8" t="s">
        <v>105</v>
      </c>
      <c r="CO776" s="10">
        <v>25.0</v>
      </c>
      <c r="CP776" s="8" t="s">
        <v>111</v>
      </c>
      <c r="CQ776" s="10">
        <v>15.0</v>
      </c>
      <c r="CR776" s="8" t="s">
        <v>112</v>
      </c>
      <c r="CS776" s="10">
        <v>30.0</v>
      </c>
    </row>
    <row r="777">
      <c r="A777" s="19"/>
      <c r="B777" s="8" t="s">
        <v>93</v>
      </c>
      <c r="C777" s="9" t="s">
        <v>2451</v>
      </c>
      <c r="D777" s="8" t="s">
        <v>2452</v>
      </c>
      <c r="E777" s="10">
        <v>1.0</v>
      </c>
      <c r="F777" s="10">
        <v>0.0</v>
      </c>
      <c r="G777" s="8" t="s">
        <v>96</v>
      </c>
      <c r="H777" s="11"/>
      <c r="I777" s="37" t="s">
        <v>2453</v>
      </c>
      <c r="J777" s="11"/>
      <c r="K777" s="11"/>
      <c r="L777" s="8" t="s">
        <v>97</v>
      </c>
      <c r="M777" s="11"/>
      <c r="N777" s="10">
        <v>1.0</v>
      </c>
      <c r="O777" s="37">
        <v>736.0</v>
      </c>
      <c r="P777" s="11"/>
      <c r="Q777" s="37">
        <v>0.0</v>
      </c>
      <c r="R777" s="37">
        <v>0.0</v>
      </c>
      <c r="S777" s="37">
        <v>0.0</v>
      </c>
      <c r="T777" s="37">
        <v>0.0</v>
      </c>
      <c r="U777" s="37">
        <v>0.0</v>
      </c>
      <c r="V777" s="37">
        <v>0.0</v>
      </c>
      <c r="W777" s="37">
        <v>0.0</v>
      </c>
      <c r="X777" s="37" t="s">
        <v>1</v>
      </c>
      <c r="Y777" s="11"/>
      <c r="Z777" s="12">
        <v>1.4</v>
      </c>
      <c r="AA777" s="13" t="s">
        <v>98</v>
      </c>
      <c r="AB777" s="11"/>
      <c r="AC777" s="11"/>
      <c r="AD777" s="32" t="s">
        <v>2454</v>
      </c>
      <c r="AE777" s="14"/>
      <c r="AF777" s="14"/>
      <c r="AG777" s="11"/>
      <c r="AH777" s="11"/>
      <c r="AI777" s="11"/>
      <c r="AJ777" s="11"/>
      <c r="AK777" s="11"/>
      <c r="AL777" s="11"/>
      <c r="AM777" s="37">
        <v>0.0</v>
      </c>
      <c r="AN777" s="8" t="s">
        <v>100</v>
      </c>
      <c r="AO777" s="8" t="s">
        <v>127</v>
      </c>
      <c r="AP777" s="10">
        <v>1.0</v>
      </c>
      <c r="AQ777" s="10">
        <v>1.0</v>
      </c>
      <c r="AR777" s="8" t="s">
        <v>102</v>
      </c>
      <c r="AS777" s="11"/>
      <c r="AT777" s="10">
        <v>1.0</v>
      </c>
      <c r="AU777" s="10">
        <v>1.0</v>
      </c>
      <c r="AV777" s="8" t="s">
        <v>103</v>
      </c>
      <c r="AW777" s="37" t="s">
        <v>601</v>
      </c>
      <c r="AX777" s="10">
        <v>1.0</v>
      </c>
      <c r="AY777" s="10">
        <v>1.0</v>
      </c>
      <c r="AZ777" s="8" t="s">
        <v>105</v>
      </c>
      <c r="BA777" s="20">
        <v>14.0</v>
      </c>
      <c r="BB777" s="10">
        <v>1.0</v>
      </c>
      <c r="BC777" s="10">
        <v>1.0</v>
      </c>
      <c r="BD777" s="8" t="s">
        <v>106</v>
      </c>
      <c r="BE777" s="8" t="s">
        <v>296</v>
      </c>
      <c r="BF777" s="10">
        <v>1.0</v>
      </c>
      <c r="BG777" s="10">
        <v>1.0</v>
      </c>
      <c r="BH777" s="8" t="s">
        <v>108</v>
      </c>
      <c r="BI777" s="37" t="s">
        <v>124</v>
      </c>
      <c r="BJ777" s="10">
        <v>1.0</v>
      </c>
      <c r="BK777" s="10">
        <v>1.0</v>
      </c>
      <c r="BL777" s="8" t="s">
        <v>110</v>
      </c>
      <c r="BM777" s="11"/>
      <c r="BN777" s="10">
        <v>1.0</v>
      </c>
      <c r="BO777" s="10">
        <v>1.0</v>
      </c>
      <c r="BP777" s="8" t="s">
        <v>111</v>
      </c>
      <c r="BQ777" s="10">
        <v>18.0</v>
      </c>
      <c r="BR777" s="10">
        <v>1.0</v>
      </c>
      <c r="BS777" s="10">
        <v>1.0</v>
      </c>
      <c r="BT777" s="8" t="s">
        <v>112</v>
      </c>
      <c r="BU777" s="10">
        <v>21.0</v>
      </c>
      <c r="BV777" s="10">
        <v>1.0</v>
      </c>
      <c r="BW777" s="10">
        <v>1.0</v>
      </c>
      <c r="BX777" s="8" t="s">
        <v>113</v>
      </c>
      <c r="BY777" s="15" t="s">
        <v>2446</v>
      </c>
      <c r="BZ777" s="10">
        <v>1.0</v>
      </c>
      <c r="CA777" s="10">
        <v>1.0</v>
      </c>
      <c r="CB777" s="8" t="s">
        <v>114</v>
      </c>
      <c r="CC777" s="15" t="s">
        <v>139</v>
      </c>
      <c r="CD777" s="10">
        <v>1.0</v>
      </c>
      <c r="CE777" s="10">
        <v>1.0</v>
      </c>
      <c r="CF777" s="8" t="s">
        <v>116</v>
      </c>
      <c r="CG777" s="15" t="s">
        <v>115</v>
      </c>
      <c r="CH777" s="10">
        <v>1.0</v>
      </c>
      <c r="CI777" s="10">
        <v>1.0</v>
      </c>
      <c r="CJ777" s="8" t="s">
        <v>118</v>
      </c>
      <c r="CK777" s="22" t="s">
        <v>2430</v>
      </c>
      <c r="CL777" s="10">
        <v>1.0</v>
      </c>
      <c r="CM777" s="10">
        <v>1.0</v>
      </c>
      <c r="CN777" s="8" t="s">
        <v>105</v>
      </c>
      <c r="CO777" s="10">
        <v>25.0</v>
      </c>
      <c r="CP777" s="8" t="s">
        <v>111</v>
      </c>
      <c r="CQ777" s="10">
        <v>15.0</v>
      </c>
      <c r="CR777" s="8" t="s">
        <v>112</v>
      </c>
      <c r="CS777" s="10">
        <v>30.0</v>
      </c>
    </row>
    <row r="778">
      <c r="A778" s="19"/>
      <c r="B778" s="8" t="s">
        <v>93</v>
      </c>
      <c r="C778" s="9" t="s">
        <v>2455</v>
      </c>
      <c r="D778" s="8" t="s">
        <v>2456</v>
      </c>
      <c r="E778" s="10">
        <v>1.0</v>
      </c>
      <c r="F778" s="10">
        <v>0.0</v>
      </c>
      <c r="G778" s="8" t="s">
        <v>96</v>
      </c>
      <c r="H778" s="11"/>
      <c r="I778" s="38" t="s">
        <v>2457</v>
      </c>
      <c r="J778" s="11"/>
      <c r="K778" s="11"/>
      <c r="L778" s="8" t="s">
        <v>97</v>
      </c>
      <c r="M778" s="11"/>
      <c r="N778" s="10">
        <v>1.0</v>
      </c>
      <c r="O778" s="37">
        <v>786.0</v>
      </c>
      <c r="P778" s="11"/>
      <c r="Q778" s="37">
        <v>0.0</v>
      </c>
      <c r="R778" s="37">
        <v>0.0</v>
      </c>
      <c r="S778" s="37">
        <v>0.0</v>
      </c>
      <c r="T778" s="37">
        <v>0.0</v>
      </c>
      <c r="U778" s="37">
        <v>0.0</v>
      </c>
      <c r="V778" s="37">
        <v>0.0</v>
      </c>
      <c r="W778" s="37">
        <v>0.0</v>
      </c>
      <c r="X778" s="11"/>
      <c r="Y778" s="11"/>
      <c r="Z778" s="12">
        <v>1.4</v>
      </c>
      <c r="AA778" s="13" t="s">
        <v>98</v>
      </c>
      <c r="AB778" s="11"/>
      <c r="AC778" s="11"/>
      <c r="AD778" s="32" t="s">
        <v>2458</v>
      </c>
      <c r="AE778" s="14"/>
      <c r="AF778" s="14"/>
      <c r="AG778" s="11"/>
      <c r="AH778" s="11"/>
      <c r="AI778" s="11"/>
      <c r="AJ778" s="11"/>
      <c r="AK778" s="11"/>
      <c r="AL778" s="11"/>
      <c r="AM778" s="37">
        <v>0.0</v>
      </c>
      <c r="AN778" s="8" t="s">
        <v>100</v>
      </c>
      <c r="AO778" s="8" t="s">
        <v>143</v>
      </c>
      <c r="AP778" s="10">
        <v>1.0</v>
      </c>
      <c r="AQ778" s="10">
        <v>1.0</v>
      </c>
      <c r="AR778" s="8" t="s">
        <v>102</v>
      </c>
      <c r="AS778" s="11"/>
      <c r="AT778" s="10">
        <v>1.0</v>
      </c>
      <c r="AU778" s="10">
        <v>1.0</v>
      </c>
      <c r="AV778" s="8" t="s">
        <v>103</v>
      </c>
      <c r="AW778" s="37" t="s">
        <v>601</v>
      </c>
      <c r="AX778" s="10">
        <v>1.0</v>
      </c>
      <c r="AY778" s="10">
        <v>1.0</v>
      </c>
      <c r="AZ778" s="8" t="s">
        <v>105</v>
      </c>
      <c r="BA778" s="20">
        <v>14.0</v>
      </c>
      <c r="BB778" s="10">
        <v>1.0</v>
      </c>
      <c r="BC778" s="10">
        <v>1.0</v>
      </c>
      <c r="BD778" s="8" t="s">
        <v>106</v>
      </c>
      <c r="BE778" s="8" t="s">
        <v>296</v>
      </c>
      <c r="BF778" s="10">
        <v>1.0</v>
      </c>
      <c r="BG778" s="10">
        <v>1.0</v>
      </c>
      <c r="BH778" s="8" t="s">
        <v>108</v>
      </c>
      <c r="BI778" s="37" t="s">
        <v>124</v>
      </c>
      <c r="BJ778" s="10">
        <v>1.0</v>
      </c>
      <c r="BK778" s="10">
        <v>1.0</v>
      </c>
      <c r="BL778" s="8" t="s">
        <v>110</v>
      </c>
      <c r="BM778" s="11"/>
      <c r="BN778" s="10">
        <v>1.0</v>
      </c>
      <c r="BO778" s="10">
        <v>1.0</v>
      </c>
      <c r="BP778" s="8" t="s">
        <v>111</v>
      </c>
      <c r="BQ778" s="10">
        <v>18.0</v>
      </c>
      <c r="BR778" s="10">
        <v>1.0</v>
      </c>
      <c r="BS778" s="10">
        <v>1.0</v>
      </c>
      <c r="BT778" s="8" t="s">
        <v>112</v>
      </c>
      <c r="BU778" s="10">
        <v>21.0</v>
      </c>
      <c r="BV778" s="10">
        <v>1.0</v>
      </c>
      <c r="BW778" s="10">
        <v>1.0</v>
      </c>
      <c r="BX778" s="8" t="s">
        <v>113</v>
      </c>
      <c r="BY778" s="15" t="s">
        <v>2446</v>
      </c>
      <c r="BZ778" s="10">
        <v>1.0</v>
      </c>
      <c r="CA778" s="10">
        <v>1.0</v>
      </c>
      <c r="CB778" s="8" t="s">
        <v>114</v>
      </c>
      <c r="CC778" s="15" t="s">
        <v>139</v>
      </c>
      <c r="CD778" s="10">
        <v>1.0</v>
      </c>
      <c r="CE778" s="10">
        <v>1.0</v>
      </c>
      <c r="CF778" s="8" t="s">
        <v>116</v>
      </c>
      <c r="CG778" s="15" t="s">
        <v>115</v>
      </c>
      <c r="CH778" s="10">
        <v>1.0</v>
      </c>
      <c r="CI778" s="10">
        <v>1.0</v>
      </c>
      <c r="CJ778" s="8" t="s">
        <v>118</v>
      </c>
      <c r="CK778" s="22" t="s">
        <v>2430</v>
      </c>
      <c r="CL778" s="10">
        <v>1.0</v>
      </c>
      <c r="CM778" s="10">
        <v>1.0</v>
      </c>
      <c r="CN778" s="8" t="s">
        <v>105</v>
      </c>
      <c r="CO778" s="10">
        <v>25.0</v>
      </c>
      <c r="CP778" s="8" t="s">
        <v>111</v>
      </c>
      <c r="CQ778" s="10">
        <v>15.0</v>
      </c>
      <c r="CR778" s="8" t="s">
        <v>112</v>
      </c>
      <c r="CS778" s="10">
        <v>30.0</v>
      </c>
    </row>
    <row r="779">
      <c r="A779" s="89"/>
      <c r="B779" s="77" t="s">
        <v>93</v>
      </c>
      <c r="C779" s="78" t="s">
        <v>2459</v>
      </c>
      <c r="D779" s="77" t="s">
        <v>2443</v>
      </c>
      <c r="E779" s="80">
        <v>1.0</v>
      </c>
      <c r="F779" s="80">
        <v>0.0</v>
      </c>
      <c r="G779" s="77" t="s">
        <v>96</v>
      </c>
      <c r="H779" s="54"/>
      <c r="I779" s="65" t="s">
        <v>2444</v>
      </c>
      <c r="J779" s="54"/>
      <c r="K779" s="54"/>
      <c r="L779" s="77" t="s">
        <v>97</v>
      </c>
      <c r="M779" s="54"/>
      <c r="N779" s="80">
        <v>1.0</v>
      </c>
      <c r="O779" s="59">
        <v>776.0</v>
      </c>
      <c r="P779" s="54"/>
      <c r="Q779" s="63">
        <v>0.0</v>
      </c>
      <c r="R779" s="63">
        <v>0.0</v>
      </c>
      <c r="S779" s="63">
        <v>0.0</v>
      </c>
      <c r="T779" s="63">
        <v>0.0</v>
      </c>
      <c r="U779" s="63">
        <v>0.0</v>
      </c>
      <c r="V779" s="63">
        <v>0.0</v>
      </c>
      <c r="W779" s="63">
        <v>0.0</v>
      </c>
      <c r="X779" s="54"/>
      <c r="Y779" s="54"/>
      <c r="Z779" s="61">
        <v>1.9</v>
      </c>
      <c r="AA779" s="84" t="s">
        <v>98</v>
      </c>
      <c r="AB779" s="54"/>
      <c r="AC779" s="54"/>
      <c r="AD779" s="90" t="s">
        <v>2460</v>
      </c>
      <c r="AE779" s="62"/>
      <c r="AF779" s="62"/>
      <c r="AG779" s="54"/>
      <c r="AH779" s="54"/>
      <c r="AI779" s="54"/>
      <c r="AJ779" s="54"/>
      <c r="AK779" s="54"/>
      <c r="AL779" s="54"/>
      <c r="AM779" s="80">
        <v>0.0</v>
      </c>
      <c r="AN779" s="77" t="s">
        <v>100</v>
      </c>
      <c r="AO779" s="77" t="s">
        <v>127</v>
      </c>
      <c r="AP779" s="80">
        <v>1.0</v>
      </c>
      <c r="AQ779" s="80">
        <v>1.0</v>
      </c>
      <c r="AR779" s="77" t="s">
        <v>102</v>
      </c>
      <c r="AS779" s="54"/>
      <c r="AT779" s="63">
        <v>1.0</v>
      </c>
      <c r="AU779" s="63">
        <v>1.0</v>
      </c>
      <c r="AV779" s="91" t="s">
        <v>103</v>
      </c>
      <c r="AW779" s="91" t="s">
        <v>601</v>
      </c>
      <c r="AX779" s="63">
        <v>1.0</v>
      </c>
      <c r="AY779" s="63">
        <v>1.0</v>
      </c>
      <c r="AZ779" s="91" t="s">
        <v>105</v>
      </c>
      <c r="BA779" s="59">
        <v>25.0</v>
      </c>
      <c r="BB779" s="63">
        <v>1.0</v>
      </c>
      <c r="BC779" s="80">
        <v>1.0</v>
      </c>
      <c r="BD779" s="77" t="s">
        <v>106</v>
      </c>
      <c r="BE779" s="77" t="s">
        <v>296</v>
      </c>
      <c r="BF779" s="80">
        <v>1.0</v>
      </c>
      <c r="BG779" s="80">
        <v>1.0</v>
      </c>
      <c r="BH779" s="77" t="s">
        <v>108</v>
      </c>
      <c r="BI779" s="77" t="s">
        <v>124</v>
      </c>
      <c r="BJ779" s="80">
        <v>1.0</v>
      </c>
      <c r="BK779" s="80">
        <v>1.0</v>
      </c>
      <c r="BL779" s="77" t="s">
        <v>110</v>
      </c>
      <c r="BM779" s="80">
        <v>250.0</v>
      </c>
      <c r="BN779" s="80">
        <v>1.0</v>
      </c>
      <c r="BO779" s="80">
        <v>1.0</v>
      </c>
      <c r="BP779" s="77" t="s">
        <v>111</v>
      </c>
      <c r="BQ779" s="80">
        <v>24.0</v>
      </c>
      <c r="BR779" s="80">
        <v>1.0</v>
      </c>
      <c r="BS779" s="80">
        <v>1.0</v>
      </c>
      <c r="BT779" s="77" t="s">
        <v>112</v>
      </c>
      <c r="BU779" s="80">
        <v>18.0</v>
      </c>
      <c r="BV779" s="80">
        <v>1.0</v>
      </c>
      <c r="BW779" s="80">
        <v>1.0</v>
      </c>
      <c r="BX779" s="77" t="s">
        <v>113</v>
      </c>
      <c r="BY779" s="92" t="s">
        <v>2446</v>
      </c>
      <c r="BZ779" s="80">
        <v>1.0</v>
      </c>
      <c r="CA779" s="80">
        <v>1.0</v>
      </c>
      <c r="CB779" s="77" t="s">
        <v>114</v>
      </c>
      <c r="CC779" s="92" t="s">
        <v>115</v>
      </c>
      <c r="CD779" s="80">
        <v>1.0</v>
      </c>
      <c r="CE779" s="80">
        <v>1.0</v>
      </c>
      <c r="CF779" s="77" t="s">
        <v>116</v>
      </c>
      <c r="CG779" s="92" t="s">
        <v>288</v>
      </c>
      <c r="CH779" s="80">
        <v>1.0</v>
      </c>
      <c r="CI779" s="80">
        <v>1.0</v>
      </c>
      <c r="CJ779" s="77" t="s">
        <v>118</v>
      </c>
      <c r="CK779" s="64" t="s">
        <v>115</v>
      </c>
      <c r="CL779" s="80">
        <v>1.0</v>
      </c>
      <c r="CM779" s="80">
        <v>1.0</v>
      </c>
      <c r="CN779" s="8" t="s">
        <v>105</v>
      </c>
      <c r="CO779" s="10">
        <v>25.0</v>
      </c>
      <c r="CP779" s="8" t="s">
        <v>111</v>
      </c>
      <c r="CQ779" s="10">
        <v>15.0</v>
      </c>
      <c r="CR779" s="8" t="s">
        <v>112</v>
      </c>
      <c r="CS779" s="10">
        <v>30.0</v>
      </c>
    </row>
    <row r="780">
      <c r="A780" s="89"/>
      <c r="B780" s="77" t="s">
        <v>93</v>
      </c>
      <c r="C780" s="78" t="s">
        <v>2461</v>
      </c>
      <c r="D780" s="77" t="s">
        <v>2448</v>
      </c>
      <c r="E780" s="80">
        <v>1.0</v>
      </c>
      <c r="F780" s="80">
        <v>0.0</v>
      </c>
      <c r="G780" s="77" t="s">
        <v>96</v>
      </c>
      <c r="H780" s="54"/>
      <c r="I780" s="65" t="s">
        <v>2462</v>
      </c>
      <c r="J780" s="54"/>
      <c r="K780" s="54"/>
      <c r="L780" s="77" t="s">
        <v>97</v>
      </c>
      <c r="M780" s="54"/>
      <c r="N780" s="80">
        <v>1.0</v>
      </c>
      <c r="O780" s="59">
        <v>659.0</v>
      </c>
      <c r="P780" s="54"/>
      <c r="Q780" s="63">
        <v>0.0</v>
      </c>
      <c r="R780" s="63">
        <v>0.0</v>
      </c>
      <c r="S780" s="63">
        <v>0.0</v>
      </c>
      <c r="T780" s="63">
        <v>0.0</v>
      </c>
      <c r="U780" s="63">
        <v>0.0</v>
      </c>
      <c r="V780" s="63">
        <v>0.0</v>
      </c>
      <c r="W780" s="63">
        <v>0.0</v>
      </c>
      <c r="X780" s="54"/>
      <c r="Y780" s="54"/>
      <c r="Z780" s="61">
        <v>1.9</v>
      </c>
      <c r="AA780" s="84" t="s">
        <v>98</v>
      </c>
      <c r="AB780" s="54"/>
      <c r="AC780" s="54"/>
      <c r="AD780" s="90" t="s">
        <v>2463</v>
      </c>
      <c r="AE780" s="62"/>
      <c r="AF780" s="62"/>
      <c r="AG780" s="54"/>
      <c r="AH780" s="54"/>
      <c r="AI780" s="54"/>
      <c r="AJ780" s="54"/>
      <c r="AK780" s="54"/>
      <c r="AL780" s="54"/>
      <c r="AM780" s="80">
        <v>0.0</v>
      </c>
      <c r="AN780" s="77" t="s">
        <v>100</v>
      </c>
      <c r="AO780" s="77" t="s">
        <v>127</v>
      </c>
      <c r="AP780" s="80">
        <v>1.0</v>
      </c>
      <c r="AQ780" s="80">
        <v>1.0</v>
      </c>
      <c r="AR780" s="77" t="s">
        <v>102</v>
      </c>
      <c r="AS780" s="54"/>
      <c r="AT780" s="63">
        <v>1.0</v>
      </c>
      <c r="AU780" s="63">
        <v>1.0</v>
      </c>
      <c r="AV780" s="91" t="s">
        <v>103</v>
      </c>
      <c r="AW780" s="91" t="s">
        <v>601</v>
      </c>
      <c r="AX780" s="63">
        <v>1.0</v>
      </c>
      <c r="AY780" s="63">
        <v>1.0</v>
      </c>
      <c r="AZ780" s="91" t="s">
        <v>105</v>
      </c>
      <c r="BA780" s="59">
        <v>25.0</v>
      </c>
      <c r="BB780" s="63">
        <v>1.0</v>
      </c>
      <c r="BC780" s="80">
        <v>1.0</v>
      </c>
      <c r="BD780" s="77" t="s">
        <v>106</v>
      </c>
      <c r="BE780" s="77" t="s">
        <v>296</v>
      </c>
      <c r="BF780" s="80">
        <v>1.0</v>
      </c>
      <c r="BG780" s="80">
        <v>1.0</v>
      </c>
      <c r="BH780" s="77" t="s">
        <v>108</v>
      </c>
      <c r="BI780" s="77" t="s">
        <v>124</v>
      </c>
      <c r="BJ780" s="80">
        <v>1.0</v>
      </c>
      <c r="BK780" s="80">
        <v>1.0</v>
      </c>
      <c r="BL780" s="77" t="s">
        <v>110</v>
      </c>
      <c r="BM780" s="80">
        <v>250.0</v>
      </c>
      <c r="BN780" s="80">
        <v>1.0</v>
      </c>
      <c r="BO780" s="80">
        <v>1.0</v>
      </c>
      <c r="BP780" s="77" t="s">
        <v>111</v>
      </c>
      <c r="BQ780" s="80">
        <v>24.0</v>
      </c>
      <c r="BR780" s="80">
        <v>1.0</v>
      </c>
      <c r="BS780" s="80">
        <v>1.0</v>
      </c>
      <c r="BT780" s="77" t="s">
        <v>112</v>
      </c>
      <c r="BU780" s="80">
        <v>18.0</v>
      </c>
      <c r="BV780" s="80">
        <v>1.0</v>
      </c>
      <c r="BW780" s="80">
        <v>1.0</v>
      </c>
      <c r="BX780" s="77" t="s">
        <v>113</v>
      </c>
      <c r="BY780" s="92" t="s">
        <v>2446</v>
      </c>
      <c r="BZ780" s="80">
        <v>1.0</v>
      </c>
      <c r="CA780" s="80">
        <v>1.0</v>
      </c>
      <c r="CB780" s="77" t="s">
        <v>114</v>
      </c>
      <c r="CC780" s="92" t="s">
        <v>115</v>
      </c>
      <c r="CD780" s="80">
        <v>1.0</v>
      </c>
      <c r="CE780" s="80">
        <v>1.0</v>
      </c>
      <c r="CF780" s="77" t="s">
        <v>116</v>
      </c>
      <c r="CG780" s="92" t="s">
        <v>288</v>
      </c>
      <c r="CH780" s="80">
        <v>1.0</v>
      </c>
      <c r="CI780" s="80">
        <v>1.0</v>
      </c>
      <c r="CJ780" s="77" t="s">
        <v>118</v>
      </c>
      <c r="CK780" s="64" t="s">
        <v>115</v>
      </c>
      <c r="CL780" s="80">
        <v>1.0</v>
      </c>
      <c r="CM780" s="80">
        <v>1.0</v>
      </c>
      <c r="CN780" s="8" t="s">
        <v>105</v>
      </c>
      <c r="CO780" s="10">
        <v>25.0</v>
      </c>
      <c r="CP780" s="8" t="s">
        <v>111</v>
      </c>
      <c r="CQ780" s="10">
        <v>15.0</v>
      </c>
      <c r="CR780" s="8" t="s">
        <v>112</v>
      </c>
      <c r="CS780" s="10">
        <v>30.0</v>
      </c>
    </row>
    <row r="781">
      <c r="A781" s="93"/>
      <c r="B781" s="94" t="s">
        <v>93</v>
      </c>
      <c r="C781" s="95" t="s">
        <v>2464</v>
      </c>
      <c r="D781" s="94" t="s">
        <v>2452</v>
      </c>
      <c r="E781" s="96">
        <v>1.0</v>
      </c>
      <c r="F781" s="96">
        <v>0.0</v>
      </c>
      <c r="G781" s="94" t="s">
        <v>96</v>
      </c>
      <c r="H781" s="97"/>
      <c r="I781" s="98" t="s">
        <v>2465</v>
      </c>
      <c r="J781" s="97"/>
      <c r="K781" s="97"/>
      <c r="L781" s="94" t="s">
        <v>97</v>
      </c>
      <c r="M781" s="97"/>
      <c r="N781" s="96">
        <v>1.0</v>
      </c>
      <c r="O781" s="99">
        <v>816.0</v>
      </c>
      <c r="P781" s="97"/>
      <c r="Q781" s="96">
        <v>0.0</v>
      </c>
      <c r="R781" s="96">
        <v>0.0</v>
      </c>
      <c r="S781" s="96">
        <v>0.0</v>
      </c>
      <c r="T781" s="96">
        <v>0.0</v>
      </c>
      <c r="U781" s="96">
        <v>0.0</v>
      </c>
      <c r="V781" s="96">
        <v>0.0</v>
      </c>
      <c r="W781" s="96">
        <v>0.0</v>
      </c>
      <c r="X781" s="97"/>
      <c r="Y781" s="97"/>
      <c r="Z781" s="100">
        <v>1.9</v>
      </c>
      <c r="AA781" s="101" t="s">
        <v>98</v>
      </c>
      <c r="AB781" s="97"/>
      <c r="AC781" s="97"/>
      <c r="AD781" s="102" t="s">
        <v>2466</v>
      </c>
      <c r="AE781" s="103"/>
      <c r="AF781" s="103"/>
      <c r="AG781" s="103"/>
      <c r="AH781" s="97"/>
      <c r="AI781" s="97"/>
      <c r="AJ781" s="97"/>
      <c r="AK781" s="97"/>
      <c r="AL781" s="97"/>
      <c r="AM781" s="96">
        <v>0.0</v>
      </c>
      <c r="AN781" s="94" t="s">
        <v>100</v>
      </c>
      <c r="AO781" s="94" t="s">
        <v>143</v>
      </c>
      <c r="AP781" s="96">
        <v>1.0</v>
      </c>
      <c r="AQ781" s="96">
        <v>1.0</v>
      </c>
      <c r="AR781" s="94" t="s">
        <v>102</v>
      </c>
      <c r="AS781" s="104"/>
      <c r="AT781" s="96">
        <v>1.0</v>
      </c>
      <c r="AU781" s="96">
        <v>1.0</v>
      </c>
      <c r="AV781" s="94" t="s">
        <v>103</v>
      </c>
      <c r="AW781" s="94" t="s">
        <v>601</v>
      </c>
      <c r="AX781" s="96">
        <v>1.0</v>
      </c>
      <c r="AY781" s="96">
        <v>1.0</v>
      </c>
      <c r="AZ781" s="94" t="s">
        <v>105</v>
      </c>
      <c r="BA781" s="99">
        <v>25.0</v>
      </c>
      <c r="BB781" s="96">
        <v>1.0</v>
      </c>
      <c r="BC781" s="96">
        <v>1.0</v>
      </c>
      <c r="BD781" s="94" t="s">
        <v>106</v>
      </c>
      <c r="BE781" s="94" t="s">
        <v>296</v>
      </c>
      <c r="BF781" s="96">
        <v>1.0</v>
      </c>
      <c r="BG781" s="96">
        <v>1.0</v>
      </c>
      <c r="BH781" s="94" t="s">
        <v>108</v>
      </c>
      <c r="BI781" s="94" t="s">
        <v>124</v>
      </c>
      <c r="BJ781" s="96">
        <v>1.0</v>
      </c>
      <c r="BK781" s="96">
        <v>1.0</v>
      </c>
      <c r="BL781" s="94" t="s">
        <v>110</v>
      </c>
      <c r="BM781" s="96">
        <v>250.0</v>
      </c>
      <c r="BN781" s="96">
        <v>1.0</v>
      </c>
      <c r="BO781" s="96">
        <v>1.0</v>
      </c>
      <c r="BP781" s="94" t="s">
        <v>111</v>
      </c>
      <c r="BQ781" s="96">
        <v>24.0</v>
      </c>
      <c r="BR781" s="96">
        <v>1.0</v>
      </c>
      <c r="BS781" s="96">
        <v>1.0</v>
      </c>
      <c r="BT781" s="94" t="s">
        <v>112</v>
      </c>
      <c r="BU781" s="96">
        <v>18.0</v>
      </c>
      <c r="BV781" s="96">
        <v>1.0</v>
      </c>
      <c r="BW781" s="96">
        <v>1.0</v>
      </c>
      <c r="BX781" s="94" t="s">
        <v>113</v>
      </c>
      <c r="BY781" s="105" t="s">
        <v>2446</v>
      </c>
      <c r="BZ781" s="96">
        <v>1.0</v>
      </c>
      <c r="CA781" s="96">
        <v>1.0</v>
      </c>
      <c r="CB781" s="94" t="s">
        <v>114</v>
      </c>
      <c r="CC781" s="105" t="s">
        <v>115</v>
      </c>
      <c r="CD781" s="96">
        <v>1.0</v>
      </c>
      <c r="CE781" s="96">
        <v>1.0</v>
      </c>
      <c r="CF781" s="94" t="s">
        <v>116</v>
      </c>
      <c r="CG781" s="105" t="s">
        <v>288</v>
      </c>
      <c r="CH781" s="96">
        <v>1.0</v>
      </c>
      <c r="CI781" s="96">
        <v>1.0</v>
      </c>
      <c r="CJ781" s="94" t="s">
        <v>118</v>
      </c>
      <c r="CK781" s="106" t="s">
        <v>115</v>
      </c>
      <c r="CL781" s="96">
        <v>1.0</v>
      </c>
      <c r="CM781" s="96">
        <v>1.0</v>
      </c>
      <c r="CN781" s="23"/>
      <c r="CO781" s="24"/>
      <c r="CP781" s="23"/>
      <c r="CQ781" s="24"/>
      <c r="CR781" s="23"/>
      <c r="CS781" s="24"/>
    </row>
    <row r="782">
      <c r="A782" s="89"/>
      <c r="B782" s="77" t="s">
        <v>93</v>
      </c>
      <c r="C782" s="78" t="s">
        <v>2467</v>
      </c>
      <c r="D782" s="77" t="s">
        <v>2456</v>
      </c>
      <c r="E782" s="80">
        <v>1.0</v>
      </c>
      <c r="F782" s="80">
        <v>0.0</v>
      </c>
      <c r="G782" s="77" t="s">
        <v>96</v>
      </c>
      <c r="H782" s="54"/>
      <c r="I782" s="65" t="s">
        <v>2457</v>
      </c>
      <c r="J782" s="54"/>
      <c r="K782" s="54"/>
      <c r="L782" s="77" t="s">
        <v>97</v>
      </c>
      <c r="M782" s="54"/>
      <c r="N782" s="80">
        <v>1.0</v>
      </c>
      <c r="O782" s="59">
        <v>569.0</v>
      </c>
      <c r="P782" s="54"/>
      <c r="Q782" s="63">
        <v>0.0</v>
      </c>
      <c r="R782" s="63">
        <v>0.0</v>
      </c>
      <c r="S782" s="63">
        <v>0.0</v>
      </c>
      <c r="T782" s="63">
        <v>0.0</v>
      </c>
      <c r="U782" s="63">
        <v>0.0</v>
      </c>
      <c r="V782" s="63">
        <v>0.0</v>
      </c>
      <c r="W782" s="63">
        <v>0.0</v>
      </c>
      <c r="X782" s="54"/>
      <c r="Y782" s="54"/>
      <c r="Z782" s="61">
        <v>1.9</v>
      </c>
      <c r="AA782" s="84" t="s">
        <v>98</v>
      </c>
      <c r="AB782" s="54"/>
      <c r="AC782" s="54"/>
      <c r="AD782" s="90" t="s">
        <v>2468</v>
      </c>
      <c r="AE782" s="62"/>
      <c r="AF782" s="62"/>
      <c r="AG782" s="54"/>
      <c r="AH782" s="54"/>
      <c r="AI782" s="54"/>
      <c r="AJ782" s="54"/>
      <c r="AK782" s="54"/>
      <c r="AL782" s="54"/>
      <c r="AM782" s="80">
        <v>0.0</v>
      </c>
      <c r="AN782" s="77" t="s">
        <v>100</v>
      </c>
      <c r="AO782" s="77" t="s">
        <v>143</v>
      </c>
      <c r="AP782" s="80">
        <v>1.0</v>
      </c>
      <c r="AQ782" s="80">
        <v>1.0</v>
      </c>
      <c r="AR782" s="77" t="s">
        <v>102</v>
      </c>
      <c r="AS782" s="54"/>
      <c r="AT782" s="63">
        <v>1.0</v>
      </c>
      <c r="AU782" s="63">
        <v>1.0</v>
      </c>
      <c r="AV782" s="91" t="s">
        <v>103</v>
      </c>
      <c r="AW782" s="91" t="s">
        <v>601</v>
      </c>
      <c r="AX782" s="63">
        <v>1.0</v>
      </c>
      <c r="AY782" s="63">
        <v>1.0</v>
      </c>
      <c r="AZ782" s="91" t="s">
        <v>105</v>
      </c>
      <c r="BA782" s="59">
        <v>25.0</v>
      </c>
      <c r="BB782" s="63">
        <v>1.0</v>
      </c>
      <c r="BC782" s="80">
        <v>1.0</v>
      </c>
      <c r="BD782" s="77" t="s">
        <v>106</v>
      </c>
      <c r="BE782" s="77" t="s">
        <v>296</v>
      </c>
      <c r="BF782" s="80">
        <v>1.0</v>
      </c>
      <c r="BG782" s="80">
        <v>1.0</v>
      </c>
      <c r="BH782" s="77" t="s">
        <v>108</v>
      </c>
      <c r="BI782" s="77" t="s">
        <v>124</v>
      </c>
      <c r="BJ782" s="80">
        <v>1.0</v>
      </c>
      <c r="BK782" s="80">
        <v>1.0</v>
      </c>
      <c r="BL782" s="77" t="s">
        <v>110</v>
      </c>
      <c r="BM782" s="80">
        <v>250.0</v>
      </c>
      <c r="BN782" s="80">
        <v>1.0</v>
      </c>
      <c r="BO782" s="80">
        <v>1.0</v>
      </c>
      <c r="BP782" s="77" t="s">
        <v>111</v>
      </c>
      <c r="BQ782" s="80">
        <v>24.0</v>
      </c>
      <c r="BR782" s="80">
        <v>1.0</v>
      </c>
      <c r="BS782" s="80">
        <v>1.0</v>
      </c>
      <c r="BT782" s="77" t="s">
        <v>112</v>
      </c>
      <c r="BU782" s="80">
        <v>18.0</v>
      </c>
      <c r="BV782" s="80">
        <v>1.0</v>
      </c>
      <c r="BW782" s="80">
        <v>1.0</v>
      </c>
      <c r="BX782" s="77" t="s">
        <v>113</v>
      </c>
      <c r="BY782" s="92" t="s">
        <v>2446</v>
      </c>
      <c r="BZ782" s="80">
        <v>1.0</v>
      </c>
      <c r="CA782" s="80">
        <v>1.0</v>
      </c>
      <c r="CB782" s="77" t="s">
        <v>114</v>
      </c>
      <c r="CC782" s="92" t="s">
        <v>115</v>
      </c>
      <c r="CD782" s="80">
        <v>1.0</v>
      </c>
      <c r="CE782" s="80">
        <v>1.0</v>
      </c>
      <c r="CF782" s="77" t="s">
        <v>116</v>
      </c>
      <c r="CG782" s="92" t="s">
        <v>288</v>
      </c>
      <c r="CH782" s="80">
        <v>1.0</v>
      </c>
      <c r="CI782" s="80">
        <v>1.0</v>
      </c>
      <c r="CJ782" s="77" t="s">
        <v>118</v>
      </c>
      <c r="CK782" s="92" t="s">
        <v>288</v>
      </c>
      <c r="CL782" s="80">
        <v>1.0</v>
      </c>
      <c r="CM782" s="80">
        <v>1.0</v>
      </c>
      <c r="CN782" s="23"/>
      <c r="CO782" s="24"/>
      <c r="CP782" s="23"/>
      <c r="CQ782" s="24"/>
      <c r="CR782" s="23"/>
      <c r="CS782" s="24"/>
    </row>
    <row r="783">
      <c r="A783" s="19"/>
      <c r="B783" s="8" t="s">
        <v>93</v>
      </c>
      <c r="C783" s="9" t="s">
        <v>2469</v>
      </c>
      <c r="D783" s="8" t="s">
        <v>2470</v>
      </c>
      <c r="E783" s="10">
        <v>1.0</v>
      </c>
      <c r="F783" s="10">
        <v>0.0</v>
      </c>
      <c r="G783" s="8" t="s">
        <v>96</v>
      </c>
      <c r="H783" s="11"/>
      <c r="I783" s="8" t="s">
        <v>2471</v>
      </c>
      <c r="J783" s="11"/>
      <c r="K783" s="11"/>
      <c r="L783" s="8" t="s">
        <v>97</v>
      </c>
      <c r="M783" s="11"/>
      <c r="N783" s="10">
        <v>1.0</v>
      </c>
      <c r="O783" s="10">
        <v>492.0</v>
      </c>
      <c r="P783" s="11"/>
      <c r="Q783" s="10">
        <v>0.0</v>
      </c>
      <c r="R783" s="10">
        <v>0.0</v>
      </c>
      <c r="S783" s="10">
        <v>0.0</v>
      </c>
      <c r="T783" s="10">
        <v>0.0</v>
      </c>
      <c r="U783" s="10">
        <v>0.0</v>
      </c>
      <c r="V783" s="10">
        <v>0.0</v>
      </c>
      <c r="W783" s="10">
        <v>0.0</v>
      </c>
      <c r="X783" s="11"/>
      <c r="Y783" s="11"/>
      <c r="Z783" s="12">
        <v>2.15</v>
      </c>
      <c r="AA783" s="13" t="s">
        <v>98</v>
      </c>
      <c r="AB783" s="11"/>
      <c r="AC783" s="11"/>
      <c r="AD783" s="107" t="s">
        <v>2472</v>
      </c>
      <c r="AE783" s="14"/>
      <c r="AF783" s="14"/>
      <c r="AG783" s="11"/>
      <c r="AH783" s="11"/>
      <c r="AI783" s="11"/>
      <c r="AJ783" s="11"/>
      <c r="AK783" s="11"/>
      <c r="AL783" s="11"/>
      <c r="AM783" s="10">
        <v>0.0</v>
      </c>
      <c r="AN783" s="8" t="s">
        <v>100</v>
      </c>
      <c r="AO783" s="8" t="s">
        <v>202</v>
      </c>
      <c r="AP783" s="10">
        <v>1.0</v>
      </c>
      <c r="AQ783" s="10">
        <v>1.0</v>
      </c>
      <c r="AR783" s="8" t="s">
        <v>102</v>
      </c>
      <c r="AS783" s="10">
        <v>820.0</v>
      </c>
      <c r="AT783" s="10">
        <v>1.0</v>
      </c>
      <c r="AU783" s="10">
        <v>1.0</v>
      </c>
      <c r="AV783" s="8" t="s">
        <v>103</v>
      </c>
      <c r="AW783" s="8" t="s">
        <v>601</v>
      </c>
      <c r="AX783" s="10">
        <v>1.0</v>
      </c>
      <c r="AY783" s="10">
        <v>1.0</v>
      </c>
      <c r="AZ783" s="8" t="s">
        <v>105</v>
      </c>
      <c r="BA783" s="10">
        <v>21.0</v>
      </c>
      <c r="BB783" s="10">
        <v>1.0</v>
      </c>
      <c r="BC783" s="10">
        <v>1.0</v>
      </c>
      <c r="BD783" s="8" t="s">
        <v>106</v>
      </c>
      <c r="BE783" s="8" t="s">
        <v>2473</v>
      </c>
      <c r="BF783" s="10">
        <v>1.0</v>
      </c>
      <c r="BG783" s="10">
        <v>1.0</v>
      </c>
      <c r="BH783" s="8" t="s">
        <v>108</v>
      </c>
      <c r="BI783" s="8" t="s">
        <v>124</v>
      </c>
      <c r="BJ783" s="10">
        <v>1.0</v>
      </c>
      <c r="BK783" s="10">
        <v>1.0</v>
      </c>
      <c r="BL783" s="8" t="s">
        <v>110</v>
      </c>
      <c r="BM783" s="10">
        <v>250.0</v>
      </c>
      <c r="BN783" s="10">
        <v>1.0</v>
      </c>
      <c r="BO783" s="10">
        <v>1.0</v>
      </c>
      <c r="BP783" s="8" t="s">
        <v>111</v>
      </c>
      <c r="BQ783" s="10">
        <v>24.0</v>
      </c>
      <c r="BR783" s="10">
        <v>1.0</v>
      </c>
      <c r="BS783" s="10">
        <v>1.0</v>
      </c>
      <c r="BT783" s="8" t="s">
        <v>112</v>
      </c>
      <c r="BU783" s="10">
        <v>33.0</v>
      </c>
      <c r="BV783" s="10">
        <v>1.0</v>
      </c>
      <c r="BW783" s="10">
        <v>1.0</v>
      </c>
      <c r="BX783" s="8" t="s">
        <v>113</v>
      </c>
      <c r="BY783" s="15" t="s">
        <v>2474</v>
      </c>
      <c r="BZ783" s="108">
        <v>1.0</v>
      </c>
      <c r="CA783" s="108">
        <v>1.0</v>
      </c>
      <c r="CB783" s="8" t="s">
        <v>114</v>
      </c>
      <c r="CC783" s="15" t="s">
        <v>115</v>
      </c>
      <c r="CD783" s="10">
        <v>1.0</v>
      </c>
      <c r="CE783" s="10">
        <v>1.0</v>
      </c>
      <c r="CF783" s="8" t="s">
        <v>116</v>
      </c>
      <c r="CG783" s="15" t="s">
        <v>131</v>
      </c>
      <c r="CH783" s="10">
        <v>1.0</v>
      </c>
      <c r="CI783" s="10">
        <v>1.0</v>
      </c>
      <c r="CJ783" s="8" t="s">
        <v>118</v>
      </c>
      <c r="CK783" s="15" t="s">
        <v>288</v>
      </c>
      <c r="CL783" s="10">
        <v>1.0</v>
      </c>
      <c r="CM783" s="10">
        <v>1.0</v>
      </c>
      <c r="CN783" s="8" t="s">
        <v>105</v>
      </c>
      <c r="CO783" s="10">
        <v>9.0</v>
      </c>
      <c r="CP783" s="8" t="s">
        <v>111</v>
      </c>
      <c r="CQ783" s="10">
        <v>23.0</v>
      </c>
      <c r="CR783" s="8" t="s">
        <v>112</v>
      </c>
      <c r="CS783" s="10">
        <v>13.0</v>
      </c>
    </row>
    <row r="784">
      <c r="A784" s="19"/>
      <c r="B784" s="8" t="s">
        <v>93</v>
      </c>
      <c r="C784" s="9" t="s">
        <v>2475</v>
      </c>
      <c r="D784" s="8" t="s">
        <v>2476</v>
      </c>
      <c r="E784" s="10">
        <v>1.0</v>
      </c>
      <c r="F784" s="10">
        <v>0.0</v>
      </c>
      <c r="G784" s="8" t="s">
        <v>96</v>
      </c>
      <c r="H784" s="11"/>
      <c r="I784" s="8" t="s">
        <v>2477</v>
      </c>
      <c r="J784" s="11"/>
      <c r="K784" s="11"/>
      <c r="L784" s="8" t="s">
        <v>97</v>
      </c>
      <c r="M784" s="11"/>
      <c r="N784" s="10">
        <v>1.0</v>
      </c>
      <c r="O784" s="10">
        <v>826.0</v>
      </c>
      <c r="P784" s="11"/>
      <c r="Q784" s="10">
        <v>0.0</v>
      </c>
      <c r="R784" s="10">
        <v>0.0</v>
      </c>
      <c r="S784" s="10">
        <v>0.0</v>
      </c>
      <c r="T784" s="10">
        <v>0.0</v>
      </c>
      <c r="U784" s="10">
        <v>0.0</v>
      </c>
      <c r="V784" s="10">
        <v>0.0</v>
      </c>
      <c r="W784" s="10">
        <v>0.0</v>
      </c>
      <c r="X784" s="11"/>
      <c r="Y784" s="11"/>
      <c r="Z784" s="12">
        <v>2.15</v>
      </c>
      <c r="AA784" s="13" t="s">
        <v>98</v>
      </c>
      <c r="AB784" s="11"/>
      <c r="AC784" s="11"/>
      <c r="AD784" s="32" t="s">
        <v>2478</v>
      </c>
      <c r="AE784" s="14"/>
      <c r="AF784" s="14"/>
      <c r="AG784" s="11"/>
      <c r="AH784" s="11"/>
      <c r="AI784" s="11"/>
      <c r="AJ784" s="11"/>
      <c r="AK784" s="11"/>
      <c r="AL784" s="11"/>
      <c r="AM784" s="10">
        <v>0.0</v>
      </c>
      <c r="AN784" s="8" t="s">
        <v>100</v>
      </c>
      <c r="AO784" s="8" t="s">
        <v>440</v>
      </c>
      <c r="AP784" s="10">
        <v>1.0</v>
      </c>
      <c r="AQ784" s="10">
        <v>1.0</v>
      </c>
      <c r="AR784" s="8" t="s">
        <v>102</v>
      </c>
      <c r="AS784" s="10">
        <v>820.0</v>
      </c>
      <c r="AT784" s="10">
        <v>1.0</v>
      </c>
      <c r="AU784" s="10">
        <v>1.0</v>
      </c>
      <c r="AV784" s="8" t="s">
        <v>103</v>
      </c>
      <c r="AW784" s="8" t="s">
        <v>601</v>
      </c>
      <c r="AX784" s="10">
        <v>1.0</v>
      </c>
      <c r="AY784" s="10">
        <v>1.0</v>
      </c>
      <c r="AZ784" s="8" t="s">
        <v>105</v>
      </c>
      <c r="BA784" s="10">
        <v>21.0</v>
      </c>
      <c r="BB784" s="10">
        <v>1.0</v>
      </c>
      <c r="BC784" s="10">
        <v>1.0</v>
      </c>
      <c r="BD784" s="8" t="s">
        <v>106</v>
      </c>
      <c r="BE784" s="8" t="s">
        <v>2473</v>
      </c>
      <c r="BF784" s="10">
        <v>1.0</v>
      </c>
      <c r="BG784" s="10">
        <v>1.0</v>
      </c>
      <c r="BH784" s="8" t="s">
        <v>108</v>
      </c>
      <c r="BI784" s="8" t="s">
        <v>124</v>
      </c>
      <c r="BJ784" s="10">
        <v>1.0</v>
      </c>
      <c r="BK784" s="10">
        <v>1.0</v>
      </c>
      <c r="BL784" s="8" t="s">
        <v>110</v>
      </c>
      <c r="BM784" s="10">
        <v>250.0</v>
      </c>
      <c r="BN784" s="10">
        <v>1.0</v>
      </c>
      <c r="BO784" s="10">
        <v>1.0</v>
      </c>
      <c r="BP784" s="8" t="s">
        <v>111</v>
      </c>
      <c r="BQ784" s="10">
        <v>24.0</v>
      </c>
      <c r="BR784" s="10">
        <v>1.0</v>
      </c>
      <c r="BS784" s="10">
        <v>1.0</v>
      </c>
      <c r="BT784" s="8" t="s">
        <v>112</v>
      </c>
      <c r="BU784" s="10">
        <v>33.0</v>
      </c>
      <c r="BV784" s="10">
        <v>1.0</v>
      </c>
      <c r="BW784" s="10">
        <v>1.0</v>
      </c>
      <c r="BX784" s="8" t="s">
        <v>113</v>
      </c>
      <c r="BY784" s="15" t="s">
        <v>2474</v>
      </c>
      <c r="BZ784" s="10">
        <v>1.0</v>
      </c>
      <c r="CA784" s="10">
        <v>1.0</v>
      </c>
      <c r="CB784" s="8" t="s">
        <v>114</v>
      </c>
      <c r="CC784" s="15" t="s">
        <v>115</v>
      </c>
      <c r="CD784" s="10">
        <v>1.0</v>
      </c>
      <c r="CE784" s="10">
        <v>1.0</v>
      </c>
      <c r="CF784" s="8" t="s">
        <v>116</v>
      </c>
      <c r="CG784" s="15" t="s">
        <v>131</v>
      </c>
      <c r="CH784" s="10">
        <v>1.0</v>
      </c>
      <c r="CI784" s="10">
        <v>1.0</v>
      </c>
      <c r="CJ784" s="8" t="s">
        <v>118</v>
      </c>
      <c r="CK784" s="15" t="s">
        <v>288</v>
      </c>
      <c r="CL784" s="10">
        <v>1.0</v>
      </c>
      <c r="CM784" s="10">
        <v>1.0</v>
      </c>
      <c r="CN784" s="8" t="s">
        <v>105</v>
      </c>
      <c r="CO784" s="10">
        <v>9.0</v>
      </c>
      <c r="CP784" s="8" t="s">
        <v>111</v>
      </c>
      <c r="CQ784" s="10">
        <v>23.0</v>
      </c>
      <c r="CR784" s="8" t="s">
        <v>112</v>
      </c>
      <c r="CS784" s="10">
        <v>13.0</v>
      </c>
    </row>
    <row r="785">
      <c r="A785" s="19"/>
      <c r="B785" s="8" t="s">
        <v>93</v>
      </c>
      <c r="C785" s="9" t="s">
        <v>2479</v>
      </c>
      <c r="D785" s="8" t="s">
        <v>2480</v>
      </c>
      <c r="E785" s="10">
        <v>1.0</v>
      </c>
      <c r="F785" s="10">
        <v>0.0</v>
      </c>
      <c r="G785" s="8" t="s">
        <v>96</v>
      </c>
      <c r="H785" s="11"/>
      <c r="I785" s="8" t="s">
        <v>2481</v>
      </c>
      <c r="J785" s="11"/>
      <c r="K785" s="11"/>
      <c r="L785" s="8" t="s">
        <v>97</v>
      </c>
      <c r="M785" s="11"/>
      <c r="N785" s="10">
        <v>1.0</v>
      </c>
      <c r="O785" s="10">
        <v>492.0</v>
      </c>
      <c r="P785" s="11"/>
      <c r="Q785" s="10">
        <v>0.0</v>
      </c>
      <c r="R785" s="10">
        <v>0.0</v>
      </c>
      <c r="S785" s="10">
        <v>0.0</v>
      </c>
      <c r="T785" s="10">
        <v>0.0</v>
      </c>
      <c r="U785" s="10">
        <v>0.0</v>
      </c>
      <c r="V785" s="10">
        <v>0.0</v>
      </c>
      <c r="W785" s="10">
        <v>0.0</v>
      </c>
      <c r="X785" s="11"/>
      <c r="Y785" s="11"/>
      <c r="Z785" s="12">
        <v>2.15</v>
      </c>
      <c r="AA785" s="13" t="s">
        <v>98</v>
      </c>
      <c r="AB785" s="11"/>
      <c r="AC785" s="11"/>
      <c r="AD785" s="32" t="s">
        <v>2482</v>
      </c>
      <c r="AE785" s="14"/>
      <c r="AF785" s="14"/>
      <c r="AG785" s="11"/>
      <c r="AH785" s="11"/>
      <c r="AI785" s="11"/>
      <c r="AJ785" s="11"/>
      <c r="AK785" s="11"/>
      <c r="AL785" s="11"/>
      <c r="AM785" s="10">
        <v>0.0</v>
      </c>
      <c r="AN785" s="8" t="s">
        <v>100</v>
      </c>
      <c r="AO785" s="8" t="s">
        <v>246</v>
      </c>
      <c r="AP785" s="10">
        <v>1.0</v>
      </c>
      <c r="AQ785" s="10">
        <v>1.0</v>
      </c>
      <c r="AR785" s="8" t="s">
        <v>102</v>
      </c>
      <c r="AS785" s="10">
        <v>820.0</v>
      </c>
      <c r="AT785" s="10">
        <v>1.0</v>
      </c>
      <c r="AU785" s="10">
        <v>1.0</v>
      </c>
      <c r="AV785" s="8" t="s">
        <v>103</v>
      </c>
      <c r="AW785" s="8" t="s">
        <v>601</v>
      </c>
      <c r="AX785" s="10">
        <v>1.0</v>
      </c>
      <c r="AY785" s="10">
        <v>1.0</v>
      </c>
      <c r="AZ785" s="8" t="s">
        <v>105</v>
      </c>
      <c r="BA785" s="10">
        <v>21.0</v>
      </c>
      <c r="BB785" s="10">
        <v>1.0</v>
      </c>
      <c r="BC785" s="10">
        <v>1.0</v>
      </c>
      <c r="BD785" s="8" t="s">
        <v>106</v>
      </c>
      <c r="BE785" s="8" t="s">
        <v>2473</v>
      </c>
      <c r="BF785" s="10">
        <v>1.0</v>
      </c>
      <c r="BG785" s="10">
        <v>1.0</v>
      </c>
      <c r="BH785" s="8" t="s">
        <v>108</v>
      </c>
      <c r="BI785" s="8" t="s">
        <v>124</v>
      </c>
      <c r="BJ785" s="10">
        <v>1.0</v>
      </c>
      <c r="BK785" s="10">
        <v>1.0</v>
      </c>
      <c r="BL785" s="8" t="s">
        <v>110</v>
      </c>
      <c r="BM785" s="10">
        <v>250.0</v>
      </c>
      <c r="BN785" s="10">
        <v>1.0</v>
      </c>
      <c r="BO785" s="10">
        <v>1.0</v>
      </c>
      <c r="BP785" s="8" t="s">
        <v>111</v>
      </c>
      <c r="BQ785" s="10">
        <v>24.0</v>
      </c>
      <c r="BR785" s="10">
        <v>1.0</v>
      </c>
      <c r="BS785" s="10">
        <v>1.0</v>
      </c>
      <c r="BT785" s="8" t="s">
        <v>112</v>
      </c>
      <c r="BU785" s="10">
        <v>33.0</v>
      </c>
      <c r="BV785" s="10">
        <v>1.0</v>
      </c>
      <c r="BW785" s="10">
        <v>1.0</v>
      </c>
      <c r="BX785" s="8" t="s">
        <v>113</v>
      </c>
      <c r="BY785" s="15" t="s">
        <v>2474</v>
      </c>
      <c r="BZ785" s="10">
        <v>1.0</v>
      </c>
      <c r="CA785" s="10">
        <v>1.0</v>
      </c>
      <c r="CB785" s="8" t="s">
        <v>114</v>
      </c>
      <c r="CC785" s="15" t="s">
        <v>115</v>
      </c>
      <c r="CD785" s="10">
        <v>1.0</v>
      </c>
      <c r="CE785" s="10">
        <v>1.0</v>
      </c>
      <c r="CF785" s="8" t="s">
        <v>116</v>
      </c>
      <c r="CG785" s="15" t="s">
        <v>131</v>
      </c>
      <c r="CH785" s="10">
        <v>1.0</v>
      </c>
      <c r="CI785" s="10">
        <v>1.0</v>
      </c>
      <c r="CJ785" s="8" t="s">
        <v>118</v>
      </c>
      <c r="CK785" s="15" t="s">
        <v>288</v>
      </c>
      <c r="CL785" s="10">
        <v>1.0</v>
      </c>
      <c r="CM785" s="10">
        <v>1.0</v>
      </c>
      <c r="CN785" s="8" t="s">
        <v>105</v>
      </c>
      <c r="CO785" s="10">
        <v>14.0</v>
      </c>
      <c r="CP785" s="8" t="s">
        <v>111</v>
      </c>
      <c r="CQ785" s="10">
        <v>53.0</v>
      </c>
      <c r="CR785" s="8" t="s">
        <v>112</v>
      </c>
      <c r="CS785" s="10">
        <v>35.0</v>
      </c>
    </row>
    <row r="786">
      <c r="A786" s="19"/>
      <c r="B786" s="8" t="s">
        <v>93</v>
      </c>
      <c r="C786" s="9" t="s">
        <v>2483</v>
      </c>
      <c r="D786" s="8" t="s">
        <v>2484</v>
      </c>
      <c r="E786" s="10">
        <v>1.0</v>
      </c>
      <c r="F786" s="10">
        <v>0.0</v>
      </c>
      <c r="G786" s="8" t="s">
        <v>96</v>
      </c>
      <c r="H786" s="11"/>
      <c r="I786" s="13" t="s">
        <v>2485</v>
      </c>
      <c r="J786" s="11"/>
      <c r="K786" s="11"/>
      <c r="L786" s="8" t="s">
        <v>97</v>
      </c>
      <c r="M786" s="11"/>
      <c r="N786" s="10">
        <v>1.0</v>
      </c>
      <c r="O786" s="10">
        <v>866.0</v>
      </c>
      <c r="P786" s="11"/>
      <c r="Q786" s="10">
        <v>0.0</v>
      </c>
      <c r="R786" s="10">
        <v>0.0</v>
      </c>
      <c r="S786" s="10">
        <v>0.0</v>
      </c>
      <c r="T786" s="10">
        <v>0.0</v>
      </c>
      <c r="U786" s="10">
        <v>0.0</v>
      </c>
      <c r="V786" s="10">
        <v>0.0</v>
      </c>
      <c r="W786" s="10">
        <v>0.0</v>
      </c>
      <c r="X786" s="11"/>
      <c r="Y786" s="11"/>
      <c r="Z786" s="12">
        <v>2.15</v>
      </c>
      <c r="AA786" s="13" t="s">
        <v>98</v>
      </c>
      <c r="AB786" s="11"/>
      <c r="AC786" s="11"/>
      <c r="AD786" s="32" t="s">
        <v>2486</v>
      </c>
      <c r="AE786" s="14"/>
      <c r="AF786" s="14"/>
      <c r="AG786" s="11"/>
      <c r="AH786" s="11"/>
      <c r="AI786" s="11"/>
      <c r="AJ786" s="11"/>
      <c r="AK786" s="11"/>
      <c r="AL786" s="11"/>
      <c r="AM786" s="10">
        <v>0.0</v>
      </c>
      <c r="AN786" s="8" t="s">
        <v>100</v>
      </c>
      <c r="AO786" s="8" t="s">
        <v>2487</v>
      </c>
      <c r="AP786" s="10">
        <v>1.0</v>
      </c>
      <c r="AQ786" s="10">
        <v>1.0</v>
      </c>
      <c r="AR786" s="8" t="s">
        <v>102</v>
      </c>
      <c r="AS786" s="10">
        <v>820.0</v>
      </c>
      <c r="AT786" s="10">
        <v>1.0</v>
      </c>
      <c r="AU786" s="10">
        <v>1.0</v>
      </c>
      <c r="AV786" s="8" t="s">
        <v>103</v>
      </c>
      <c r="AW786" s="8" t="s">
        <v>601</v>
      </c>
      <c r="AX786" s="10">
        <v>1.0</v>
      </c>
      <c r="AY786" s="10">
        <v>1.0</v>
      </c>
      <c r="AZ786" s="8" t="s">
        <v>105</v>
      </c>
      <c r="BA786" s="10">
        <v>21.0</v>
      </c>
      <c r="BB786" s="10">
        <v>1.0</v>
      </c>
      <c r="BC786" s="10">
        <v>1.0</v>
      </c>
      <c r="BD786" s="8" t="s">
        <v>106</v>
      </c>
      <c r="BE786" s="8" t="s">
        <v>2473</v>
      </c>
      <c r="BF786" s="10">
        <v>1.0</v>
      </c>
      <c r="BG786" s="10">
        <v>1.0</v>
      </c>
      <c r="BH786" s="8" t="s">
        <v>108</v>
      </c>
      <c r="BI786" s="8" t="s">
        <v>124</v>
      </c>
      <c r="BJ786" s="10">
        <v>1.0</v>
      </c>
      <c r="BK786" s="10">
        <v>1.0</v>
      </c>
      <c r="BL786" s="8" t="s">
        <v>110</v>
      </c>
      <c r="BM786" s="10">
        <v>250.0</v>
      </c>
      <c r="BN786" s="10">
        <v>1.0</v>
      </c>
      <c r="BO786" s="10">
        <v>1.0</v>
      </c>
      <c r="BP786" s="8" t="s">
        <v>111</v>
      </c>
      <c r="BQ786" s="10">
        <v>24.0</v>
      </c>
      <c r="BR786" s="10">
        <v>1.0</v>
      </c>
      <c r="BS786" s="10">
        <v>1.0</v>
      </c>
      <c r="BT786" s="8" t="s">
        <v>112</v>
      </c>
      <c r="BU786" s="10">
        <v>33.0</v>
      </c>
      <c r="BV786" s="10">
        <v>1.0</v>
      </c>
      <c r="BW786" s="10">
        <v>1.0</v>
      </c>
      <c r="BX786" s="8" t="s">
        <v>113</v>
      </c>
      <c r="BY786" s="15" t="s">
        <v>2474</v>
      </c>
      <c r="BZ786" s="10">
        <v>1.0</v>
      </c>
      <c r="CA786" s="10">
        <v>1.0</v>
      </c>
      <c r="CB786" s="8" t="s">
        <v>114</v>
      </c>
      <c r="CC786" s="15" t="s">
        <v>115</v>
      </c>
      <c r="CD786" s="10">
        <v>1.0</v>
      </c>
      <c r="CE786" s="10">
        <v>1.0</v>
      </c>
      <c r="CF786" s="8" t="s">
        <v>116</v>
      </c>
      <c r="CG786" s="15" t="s">
        <v>131</v>
      </c>
      <c r="CH786" s="10">
        <v>1.0</v>
      </c>
      <c r="CI786" s="10">
        <v>1.0</v>
      </c>
      <c r="CJ786" s="8" t="s">
        <v>118</v>
      </c>
      <c r="CK786" s="15" t="s">
        <v>288</v>
      </c>
      <c r="CL786" s="10">
        <v>1.0</v>
      </c>
      <c r="CM786" s="10">
        <v>1.0</v>
      </c>
      <c r="CN786" s="8" t="s">
        <v>105</v>
      </c>
      <c r="CO786" s="10">
        <v>14.0</v>
      </c>
      <c r="CP786" s="8" t="s">
        <v>111</v>
      </c>
      <c r="CQ786" s="10">
        <v>53.0</v>
      </c>
      <c r="CR786" s="8" t="s">
        <v>112</v>
      </c>
      <c r="CS786" s="10">
        <v>35.0</v>
      </c>
    </row>
    <row r="787">
      <c r="A787" s="19"/>
      <c r="B787" s="8" t="s">
        <v>93</v>
      </c>
      <c r="C787" s="9" t="s">
        <v>2488</v>
      </c>
      <c r="D787" s="8" t="s">
        <v>2489</v>
      </c>
      <c r="E787" s="10">
        <v>1.0</v>
      </c>
      <c r="F787" s="10">
        <v>0.0</v>
      </c>
      <c r="G787" s="8" t="s">
        <v>96</v>
      </c>
      <c r="H787" s="11"/>
      <c r="I787" s="8" t="s">
        <v>2490</v>
      </c>
      <c r="J787" s="11"/>
      <c r="K787" s="11"/>
      <c r="L787" s="8" t="s">
        <v>97</v>
      </c>
      <c r="M787" s="11"/>
      <c r="N787" s="10">
        <v>1.0</v>
      </c>
      <c r="O787" s="10">
        <v>551.0</v>
      </c>
      <c r="P787" s="11"/>
      <c r="Q787" s="10">
        <v>0.0</v>
      </c>
      <c r="R787" s="10">
        <v>0.0</v>
      </c>
      <c r="S787" s="10">
        <v>0.0</v>
      </c>
      <c r="T787" s="10">
        <v>0.0</v>
      </c>
      <c r="U787" s="10">
        <v>0.0</v>
      </c>
      <c r="V787" s="10">
        <v>0.0</v>
      </c>
      <c r="W787" s="10">
        <v>0.0</v>
      </c>
      <c r="X787" s="11"/>
      <c r="Y787" s="11"/>
      <c r="Z787" s="12">
        <v>2.15</v>
      </c>
      <c r="AA787" s="13" t="s">
        <v>98</v>
      </c>
      <c r="AB787" s="11"/>
      <c r="AC787" s="11"/>
      <c r="AD787" s="32" t="s">
        <v>2491</v>
      </c>
      <c r="AE787" s="14"/>
      <c r="AF787" s="14"/>
      <c r="AG787" s="14"/>
      <c r="AH787" s="14"/>
      <c r="AI787" s="14"/>
      <c r="AJ787" s="14"/>
      <c r="AK787" s="14"/>
      <c r="AL787" s="11"/>
      <c r="AM787" s="10">
        <v>0.0</v>
      </c>
      <c r="AN787" s="8" t="s">
        <v>100</v>
      </c>
      <c r="AO787" s="8" t="s">
        <v>261</v>
      </c>
      <c r="AP787" s="10">
        <v>1.0</v>
      </c>
      <c r="AQ787" s="10">
        <v>1.0</v>
      </c>
      <c r="AR787" s="8" t="s">
        <v>102</v>
      </c>
      <c r="AS787" s="10">
        <v>820.0</v>
      </c>
      <c r="AT787" s="10">
        <v>1.0</v>
      </c>
      <c r="AU787" s="10">
        <v>1.0</v>
      </c>
      <c r="AV787" s="8" t="s">
        <v>103</v>
      </c>
      <c r="AW787" s="8" t="s">
        <v>601</v>
      </c>
      <c r="AX787" s="10">
        <v>1.0</v>
      </c>
      <c r="AY787" s="10">
        <v>1.0</v>
      </c>
      <c r="AZ787" s="8" t="s">
        <v>105</v>
      </c>
      <c r="BA787" s="10">
        <v>21.0</v>
      </c>
      <c r="BB787" s="10">
        <v>1.0</v>
      </c>
      <c r="BC787" s="10">
        <v>1.0</v>
      </c>
      <c r="BD787" s="8" t="s">
        <v>106</v>
      </c>
      <c r="BE787" s="8" t="s">
        <v>2473</v>
      </c>
      <c r="BF787" s="10">
        <v>1.0</v>
      </c>
      <c r="BG787" s="10">
        <v>1.0</v>
      </c>
      <c r="BH787" s="8" t="s">
        <v>108</v>
      </c>
      <c r="BI787" s="8" t="s">
        <v>124</v>
      </c>
      <c r="BJ787" s="10">
        <v>1.0</v>
      </c>
      <c r="BK787" s="10">
        <v>1.0</v>
      </c>
      <c r="BL787" s="8" t="s">
        <v>110</v>
      </c>
      <c r="BM787" s="10">
        <v>250.0</v>
      </c>
      <c r="BN787" s="10">
        <v>1.0</v>
      </c>
      <c r="BO787" s="10">
        <v>1.0</v>
      </c>
      <c r="BP787" s="8" t="s">
        <v>111</v>
      </c>
      <c r="BQ787" s="10">
        <v>24.0</v>
      </c>
      <c r="BR787" s="10">
        <v>1.0</v>
      </c>
      <c r="BS787" s="10">
        <v>1.0</v>
      </c>
      <c r="BT787" s="8" t="s">
        <v>112</v>
      </c>
      <c r="BU787" s="10">
        <v>33.0</v>
      </c>
      <c r="BV787" s="10">
        <v>1.0</v>
      </c>
      <c r="BW787" s="10">
        <v>1.0</v>
      </c>
      <c r="BX787" s="8" t="s">
        <v>113</v>
      </c>
      <c r="BY787" s="15" t="s">
        <v>2474</v>
      </c>
      <c r="BZ787" s="10">
        <v>1.0</v>
      </c>
      <c r="CA787" s="10">
        <v>1.0</v>
      </c>
      <c r="CB787" s="8" t="s">
        <v>114</v>
      </c>
      <c r="CC787" s="15" t="s">
        <v>115</v>
      </c>
      <c r="CD787" s="10">
        <v>1.0</v>
      </c>
      <c r="CE787" s="10">
        <v>1.0</v>
      </c>
      <c r="CF787" s="8" t="s">
        <v>116</v>
      </c>
      <c r="CG787" s="15" t="s">
        <v>131</v>
      </c>
      <c r="CH787" s="10">
        <v>1.0</v>
      </c>
      <c r="CI787" s="10">
        <v>1.0</v>
      </c>
      <c r="CJ787" s="8" t="s">
        <v>118</v>
      </c>
      <c r="CK787" s="15" t="s">
        <v>288</v>
      </c>
      <c r="CL787" s="10">
        <v>1.0</v>
      </c>
      <c r="CM787" s="10">
        <v>1.0</v>
      </c>
      <c r="CN787" s="8" t="s">
        <v>105</v>
      </c>
      <c r="CO787" s="10">
        <v>14.0</v>
      </c>
      <c r="CP787" s="8" t="s">
        <v>111</v>
      </c>
      <c r="CQ787" s="10">
        <v>53.0</v>
      </c>
      <c r="CR787" s="8" t="s">
        <v>112</v>
      </c>
      <c r="CS787" s="10">
        <v>35.0</v>
      </c>
    </row>
    <row r="788">
      <c r="A788" s="19"/>
      <c r="B788" s="8" t="s">
        <v>93</v>
      </c>
      <c r="C788" s="9" t="s">
        <v>2492</v>
      </c>
      <c r="D788" s="8" t="s">
        <v>2493</v>
      </c>
      <c r="E788" s="10">
        <v>1.0</v>
      </c>
      <c r="F788" s="10">
        <v>0.0</v>
      </c>
      <c r="G788" s="8" t="s">
        <v>96</v>
      </c>
      <c r="H788" s="11"/>
      <c r="I788" s="8" t="s">
        <v>2494</v>
      </c>
      <c r="J788" s="11"/>
      <c r="K788" s="11"/>
      <c r="L788" s="8" t="s">
        <v>97</v>
      </c>
      <c r="M788" s="11"/>
      <c r="N788" s="10">
        <v>1.0</v>
      </c>
      <c r="O788" s="10">
        <v>551.0</v>
      </c>
      <c r="P788" s="11"/>
      <c r="Q788" s="10">
        <v>0.0</v>
      </c>
      <c r="R788" s="10">
        <v>0.0</v>
      </c>
      <c r="S788" s="10">
        <v>0.0</v>
      </c>
      <c r="T788" s="10">
        <v>0.0</v>
      </c>
      <c r="U788" s="10">
        <v>0.0</v>
      </c>
      <c r="V788" s="10">
        <v>0.0</v>
      </c>
      <c r="W788" s="10">
        <v>0.0</v>
      </c>
      <c r="X788" s="11"/>
      <c r="Y788" s="11"/>
      <c r="Z788" s="12">
        <v>2.15</v>
      </c>
      <c r="AA788" s="13" t="s">
        <v>98</v>
      </c>
      <c r="AB788" s="11"/>
      <c r="AC788" s="11"/>
      <c r="AD788" s="32" t="s">
        <v>2495</v>
      </c>
      <c r="AE788" s="14"/>
      <c r="AF788" s="14"/>
      <c r="AG788" s="14"/>
      <c r="AH788" s="14"/>
      <c r="AI788" s="14"/>
      <c r="AJ788" s="14"/>
      <c r="AK788" s="14"/>
      <c r="AL788" s="11"/>
      <c r="AM788" s="10">
        <v>0.0</v>
      </c>
      <c r="AN788" s="8" t="s">
        <v>100</v>
      </c>
      <c r="AO788" s="8" t="s">
        <v>747</v>
      </c>
      <c r="AP788" s="10">
        <v>1.0</v>
      </c>
      <c r="AQ788" s="10">
        <v>1.0</v>
      </c>
      <c r="AR788" s="8" t="s">
        <v>102</v>
      </c>
      <c r="AS788" s="10">
        <v>820.0</v>
      </c>
      <c r="AT788" s="10">
        <v>1.0</v>
      </c>
      <c r="AU788" s="10">
        <v>1.0</v>
      </c>
      <c r="AV788" s="8" t="s">
        <v>103</v>
      </c>
      <c r="AW788" s="8" t="s">
        <v>601</v>
      </c>
      <c r="AX788" s="10">
        <v>1.0</v>
      </c>
      <c r="AY788" s="10">
        <v>1.0</v>
      </c>
      <c r="AZ788" s="8" t="s">
        <v>105</v>
      </c>
      <c r="BA788" s="10">
        <v>21.0</v>
      </c>
      <c r="BB788" s="10">
        <v>1.0</v>
      </c>
      <c r="BC788" s="10">
        <v>1.0</v>
      </c>
      <c r="BD788" s="8" t="s">
        <v>106</v>
      </c>
      <c r="BE788" s="8" t="s">
        <v>2473</v>
      </c>
      <c r="BF788" s="10">
        <v>1.0</v>
      </c>
      <c r="BG788" s="10">
        <v>1.0</v>
      </c>
      <c r="BH788" s="8" t="s">
        <v>108</v>
      </c>
      <c r="BI788" s="8" t="s">
        <v>124</v>
      </c>
      <c r="BJ788" s="10">
        <v>1.0</v>
      </c>
      <c r="BK788" s="10">
        <v>1.0</v>
      </c>
      <c r="BL788" s="8" t="s">
        <v>110</v>
      </c>
      <c r="BM788" s="10">
        <v>250.0</v>
      </c>
      <c r="BN788" s="10">
        <v>1.0</v>
      </c>
      <c r="BO788" s="10">
        <v>1.0</v>
      </c>
      <c r="BP788" s="8" t="s">
        <v>111</v>
      </c>
      <c r="BQ788" s="10">
        <v>24.0</v>
      </c>
      <c r="BR788" s="10">
        <v>1.0</v>
      </c>
      <c r="BS788" s="10">
        <v>1.0</v>
      </c>
      <c r="BT788" s="8" t="s">
        <v>112</v>
      </c>
      <c r="BU788" s="10">
        <v>33.0</v>
      </c>
      <c r="BV788" s="10">
        <v>1.0</v>
      </c>
      <c r="BW788" s="10">
        <v>1.0</v>
      </c>
      <c r="BX788" s="8" t="s">
        <v>113</v>
      </c>
      <c r="BY788" s="15" t="s">
        <v>2474</v>
      </c>
      <c r="BZ788" s="10">
        <v>1.0</v>
      </c>
      <c r="CA788" s="10">
        <v>1.0</v>
      </c>
      <c r="CB788" s="8" t="s">
        <v>114</v>
      </c>
      <c r="CC788" s="15" t="s">
        <v>115</v>
      </c>
      <c r="CD788" s="10">
        <v>1.0</v>
      </c>
      <c r="CE788" s="10">
        <v>1.0</v>
      </c>
      <c r="CF788" s="8" t="s">
        <v>116</v>
      </c>
      <c r="CG788" s="15" t="s">
        <v>131</v>
      </c>
      <c r="CH788" s="10">
        <v>1.0</v>
      </c>
      <c r="CI788" s="10">
        <v>1.0</v>
      </c>
      <c r="CJ788" s="8" t="s">
        <v>118</v>
      </c>
      <c r="CK788" s="15" t="s">
        <v>288</v>
      </c>
      <c r="CL788" s="10">
        <v>1.0</v>
      </c>
      <c r="CM788" s="10">
        <v>1.0</v>
      </c>
      <c r="CN788" s="8" t="s">
        <v>105</v>
      </c>
      <c r="CO788" s="10">
        <v>12.0</v>
      </c>
      <c r="CP788" s="8" t="s">
        <v>111</v>
      </c>
      <c r="CQ788" s="10">
        <v>30.0</v>
      </c>
      <c r="CR788" s="8" t="s">
        <v>112</v>
      </c>
      <c r="CS788" s="10">
        <v>25.0</v>
      </c>
    </row>
    <row r="789">
      <c r="A789" s="19"/>
      <c r="B789" s="8" t="s">
        <v>93</v>
      </c>
      <c r="C789" s="9" t="s">
        <v>2496</v>
      </c>
      <c r="D789" s="8" t="s">
        <v>2497</v>
      </c>
      <c r="E789" s="10">
        <v>1.0</v>
      </c>
      <c r="F789" s="10">
        <v>0.0</v>
      </c>
      <c r="G789" s="8" t="s">
        <v>96</v>
      </c>
      <c r="H789" s="11"/>
      <c r="I789" s="8" t="s">
        <v>2498</v>
      </c>
      <c r="J789" s="11"/>
      <c r="K789" s="11"/>
      <c r="L789" s="8" t="s">
        <v>97</v>
      </c>
      <c r="M789" s="11"/>
      <c r="N789" s="10">
        <v>1.0</v>
      </c>
      <c r="O789" s="10">
        <v>826.0</v>
      </c>
      <c r="P789" s="11"/>
      <c r="Q789" s="10">
        <v>0.0</v>
      </c>
      <c r="R789" s="10">
        <v>0.0</v>
      </c>
      <c r="S789" s="10">
        <v>0.0</v>
      </c>
      <c r="T789" s="10">
        <v>0.0</v>
      </c>
      <c r="U789" s="10">
        <v>0.0</v>
      </c>
      <c r="V789" s="10">
        <v>0.0</v>
      </c>
      <c r="W789" s="10">
        <v>0.0</v>
      </c>
      <c r="X789" s="11"/>
      <c r="Y789" s="11"/>
      <c r="Z789" s="12">
        <v>2.15</v>
      </c>
      <c r="AA789" s="13" t="s">
        <v>98</v>
      </c>
      <c r="AB789" s="11"/>
      <c r="AC789" s="11"/>
      <c r="AD789" s="32" t="s">
        <v>2499</v>
      </c>
      <c r="AE789" s="14"/>
      <c r="AF789" s="14"/>
      <c r="AG789" s="14"/>
      <c r="AH789" s="14"/>
      <c r="AI789" s="14"/>
      <c r="AJ789" s="14"/>
      <c r="AK789" s="14"/>
      <c r="AL789" s="11"/>
      <c r="AM789" s="10">
        <v>0.0</v>
      </c>
      <c r="AN789" s="8" t="s">
        <v>100</v>
      </c>
      <c r="AO789" s="8" t="s">
        <v>308</v>
      </c>
      <c r="AP789" s="10">
        <v>1.0</v>
      </c>
      <c r="AQ789" s="10">
        <v>1.0</v>
      </c>
      <c r="AR789" s="8" t="s">
        <v>102</v>
      </c>
      <c r="AS789" s="10">
        <v>820.0</v>
      </c>
      <c r="AT789" s="10">
        <v>1.0</v>
      </c>
      <c r="AU789" s="10">
        <v>1.0</v>
      </c>
      <c r="AV789" s="8" t="s">
        <v>103</v>
      </c>
      <c r="AW789" s="8" t="s">
        <v>601</v>
      </c>
      <c r="AX789" s="10">
        <v>1.0</v>
      </c>
      <c r="AY789" s="10">
        <v>1.0</v>
      </c>
      <c r="AZ789" s="8" t="s">
        <v>105</v>
      </c>
      <c r="BA789" s="10">
        <v>21.0</v>
      </c>
      <c r="BB789" s="10">
        <v>1.0</v>
      </c>
      <c r="BC789" s="10">
        <v>1.0</v>
      </c>
      <c r="BD789" s="8" t="s">
        <v>106</v>
      </c>
      <c r="BE789" s="8" t="s">
        <v>2473</v>
      </c>
      <c r="BF789" s="10">
        <v>1.0</v>
      </c>
      <c r="BG789" s="10">
        <v>1.0</v>
      </c>
      <c r="BH789" s="8" t="s">
        <v>108</v>
      </c>
      <c r="BI789" s="8" t="s">
        <v>124</v>
      </c>
      <c r="BJ789" s="10">
        <v>1.0</v>
      </c>
      <c r="BK789" s="10">
        <v>1.0</v>
      </c>
      <c r="BL789" s="8" t="s">
        <v>110</v>
      </c>
      <c r="BM789" s="10">
        <v>250.0</v>
      </c>
      <c r="BN789" s="10">
        <v>1.0</v>
      </c>
      <c r="BO789" s="10">
        <v>1.0</v>
      </c>
      <c r="BP789" s="8" t="s">
        <v>111</v>
      </c>
      <c r="BQ789" s="10">
        <v>24.0</v>
      </c>
      <c r="BR789" s="10">
        <v>1.0</v>
      </c>
      <c r="BS789" s="10">
        <v>1.0</v>
      </c>
      <c r="BT789" s="8" t="s">
        <v>112</v>
      </c>
      <c r="BU789" s="10">
        <v>33.0</v>
      </c>
      <c r="BV789" s="10">
        <v>1.0</v>
      </c>
      <c r="BW789" s="10">
        <v>1.0</v>
      </c>
      <c r="BX789" s="8" t="s">
        <v>113</v>
      </c>
      <c r="BY789" s="15" t="s">
        <v>2474</v>
      </c>
      <c r="BZ789" s="10">
        <v>1.0</v>
      </c>
      <c r="CA789" s="10">
        <v>1.0</v>
      </c>
      <c r="CB789" s="8" t="s">
        <v>114</v>
      </c>
      <c r="CC789" s="15" t="s">
        <v>115</v>
      </c>
      <c r="CD789" s="10">
        <v>1.0</v>
      </c>
      <c r="CE789" s="10">
        <v>1.0</v>
      </c>
      <c r="CF789" s="8" t="s">
        <v>116</v>
      </c>
      <c r="CG789" s="15" t="s">
        <v>131</v>
      </c>
      <c r="CH789" s="10">
        <v>1.0</v>
      </c>
      <c r="CI789" s="10">
        <v>1.0</v>
      </c>
      <c r="CJ789" s="8" t="s">
        <v>118</v>
      </c>
      <c r="CK789" s="15" t="s">
        <v>288</v>
      </c>
      <c r="CL789" s="10">
        <v>1.0</v>
      </c>
      <c r="CM789" s="10">
        <v>1.0</v>
      </c>
      <c r="CN789" s="8" t="s">
        <v>105</v>
      </c>
      <c r="CO789" s="10">
        <v>12.0</v>
      </c>
      <c r="CP789" s="8" t="s">
        <v>111</v>
      </c>
      <c r="CQ789" s="10">
        <v>30.0</v>
      </c>
      <c r="CR789" s="8" t="s">
        <v>112</v>
      </c>
      <c r="CS789" s="10">
        <v>25.0</v>
      </c>
    </row>
    <row r="790">
      <c r="A790" s="19"/>
      <c r="B790" s="8" t="s">
        <v>93</v>
      </c>
      <c r="C790" s="9" t="s">
        <v>2500</v>
      </c>
      <c r="D790" s="8" t="s">
        <v>2501</v>
      </c>
      <c r="E790" s="10">
        <v>1.0</v>
      </c>
      <c r="F790" s="10">
        <v>0.0</v>
      </c>
      <c r="G790" s="8" t="s">
        <v>96</v>
      </c>
      <c r="H790" s="11"/>
      <c r="I790" s="13" t="s">
        <v>2502</v>
      </c>
      <c r="J790" s="14"/>
      <c r="K790" s="11"/>
      <c r="L790" s="8" t="s">
        <v>97</v>
      </c>
      <c r="M790" s="11"/>
      <c r="N790" s="10">
        <v>1.0</v>
      </c>
      <c r="O790" s="10">
        <v>492.0</v>
      </c>
      <c r="P790" s="11"/>
      <c r="Q790" s="10">
        <v>0.0</v>
      </c>
      <c r="R790" s="10">
        <v>0.0</v>
      </c>
      <c r="S790" s="10">
        <v>0.0</v>
      </c>
      <c r="T790" s="10">
        <v>0.0</v>
      </c>
      <c r="U790" s="10">
        <v>0.0</v>
      </c>
      <c r="V790" s="10">
        <v>0.0</v>
      </c>
      <c r="W790" s="10">
        <v>0.0</v>
      </c>
      <c r="X790" s="11"/>
      <c r="Y790" s="11"/>
      <c r="Z790" s="12">
        <v>2.15</v>
      </c>
      <c r="AA790" s="13" t="s">
        <v>98</v>
      </c>
      <c r="AB790" s="11"/>
      <c r="AC790" s="11"/>
      <c r="AD790" s="32" t="s">
        <v>2503</v>
      </c>
      <c r="AE790" s="14"/>
      <c r="AF790" s="14"/>
      <c r="AG790" s="14"/>
      <c r="AH790" s="14"/>
      <c r="AI790" s="14"/>
      <c r="AJ790" s="14"/>
      <c r="AK790" s="14"/>
      <c r="AL790" s="11"/>
      <c r="AM790" s="10">
        <v>0.0</v>
      </c>
      <c r="AN790" s="8" t="s">
        <v>100</v>
      </c>
      <c r="AO790" s="8" t="s">
        <v>2504</v>
      </c>
      <c r="AP790" s="10">
        <v>1.0</v>
      </c>
      <c r="AQ790" s="10">
        <v>1.0</v>
      </c>
      <c r="AR790" s="8" t="s">
        <v>102</v>
      </c>
      <c r="AS790" s="10">
        <v>820.0</v>
      </c>
      <c r="AT790" s="10">
        <v>1.0</v>
      </c>
      <c r="AU790" s="10">
        <v>1.0</v>
      </c>
      <c r="AV790" s="8" t="s">
        <v>103</v>
      </c>
      <c r="AW790" s="8" t="s">
        <v>2505</v>
      </c>
      <c r="AX790" s="10">
        <v>1.0</v>
      </c>
      <c r="AY790" s="10">
        <v>1.0</v>
      </c>
      <c r="AZ790" s="8" t="s">
        <v>105</v>
      </c>
      <c r="BA790" s="10">
        <v>21.0</v>
      </c>
      <c r="BB790" s="10">
        <v>1.0</v>
      </c>
      <c r="BC790" s="10">
        <v>1.0</v>
      </c>
      <c r="BD790" s="8" t="s">
        <v>106</v>
      </c>
      <c r="BE790" s="8" t="s">
        <v>2473</v>
      </c>
      <c r="BF790" s="10">
        <v>1.0</v>
      </c>
      <c r="BG790" s="10">
        <v>1.0</v>
      </c>
      <c r="BH790" s="8" t="s">
        <v>108</v>
      </c>
      <c r="BI790" s="8" t="s">
        <v>124</v>
      </c>
      <c r="BJ790" s="10">
        <v>1.0</v>
      </c>
      <c r="BK790" s="10">
        <v>1.0</v>
      </c>
      <c r="BL790" s="8" t="s">
        <v>110</v>
      </c>
      <c r="BM790" s="10">
        <v>250.0</v>
      </c>
      <c r="BN790" s="10">
        <v>1.0</v>
      </c>
      <c r="BO790" s="10">
        <v>1.0</v>
      </c>
      <c r="BP790" s="8" t="s">
        <v>111</v>
      </c>
      <c r="BQ790" s="10">
        <v>24.0</v>
      </c>
      <c r="BR790" s="10">
        <v>1.0</v>
      </c>
      <c r="BS790" s="10">
        <v>1.0</v>
      </c>
      <c r="BT790" s="8" t="s">
        <v>112</v>
      </c>
      <c r="BU790" s="10">
        <v>33.0</v>
      </c>
      <c r="BV790" s="10">
        <v>1.0</v>
      </c>
      <c r="BW790" s="10">
        <v>1.0</v>
      </c>
      <c r="BX790" s="8" t="s">
        <v>113</v>
      </c>
      <c r="BY790" s="15" t="s">
        <v>2474</v>
      </c>
      <c r="BZ790" s="10">
        <v>1.0</v>
      </c>
      <c r="CA790" s="10">
        <v>1.0</v>
      </c>
      <c r="CB790" s="8" t="s">
        <v>114</v>
      </c>
      <c r="CC790" s="15" t="s">
        <v>115</v>
      </c>
      <c r="CD790" s="10">
        <v>1.0</v>
      </c>
      <c r="CE790" s="10">
        <v>1.0</v>
      </c>
      <c r="CF790" s="8" t="s">
        <v>116</v>
      </c>
      <c r="CG790" s="15" t="s">
        <v>131</v>
      </c>
      <c r="CH790" s="10">
        <v>1.0</v>
      </c>
      <c r="CI790" s="10">
        <v>1.0</v>
      </c>
      <c r="CJ790" s="8" t="s">
        <v>118</v>
      </c>
      <c r="CK790" s="15" t="s">
        <v>288</v>
      </c>
      <c r="CL790" s="10">
        <v>1.0</v>
      </c>
      <c r="CM790" s="10">
        <v>1.0</v>
      </c>
      <c r="CN790" s="8" t="s">
        <v>105</v>
      </c>
      <c r="CO790" s="10">
        <v>12.0</v>
      </c>
      <c r="CP790" s="8" t="s">
        <v>111</v>
      </c>
      <c r="CQ790" s="10">
        <v>30.0</v>
      </c>
      <c r="CR790" s="8" t="s">
        <v>112</v>
      </c>
      <c r="CS790" s="10">
        <v>25.0</v>
      </c>
    </row>
    <row r="791">
      <c r="A791" s="19"/>
      <c r="B791" s="8" t="s">
        <v>93</v>
      </c>
      <c r="C791" s="9" t="s">
        <v>2506</v>
      </c>
      <c r="D791" s="8" t="s">
        <v>2470</v>
      </c>
      <c r="E791" s="10">
        <v>1.0</v>
      </c>
      <c r="F791" s="10">
        <v>0.0</v>
      </c>
      <c r="G791" s="8" t="s">
        <v>96</v>
      </c>
      <c r="H791" s="11"/>
      <c r="I791" s="8" t="s">
        <v>2507</v>
      </c>
      <c r="J791" s="11"/>
      <c r="K791" s="11"/>
      <c r="L791" s="8" t="s">
        <v>97</v>
      </c>
      <c r="M791" s="11"/>
      <c r="N791" s="10">
        <v>1.0</v>
      </c>
      <c r="O791" s="10">
        <v>822.0</v>
      </c>
      <c r="P791" s="11"/>
      <c r="Q791" s="10">
        <v>0.0</v>
      </c>
      <c r="R791" s="10">
        <v>0.0</v>
      </c>
      <c r="S791" s="10">
        <v>0.0</v>
      </c>
      <c r="T791" s="10">
        <v>0.0</v>
      </c>
      <c r="U791" s="10">
        <v>0.0</v>
      </c>
      <c r="V791" s="10">
        <v>0.0</v>
      </c>
      <c r="W791" s="10">
        <v>0.0</v>
      </c>
      <c r="X791" s="11"/>
      <c r="Y791" s="11"/>
      <c r="Z791" s="12">
        <v>2.4</v>
      </c>
      <c r="AA791" s="8" t="s">
        <v>98</v>
      </c>
      <c r="AB791" s="11"/>
      <c r="AC791" s="11"/>
      <c r="AD791" s="51" t="s">
        <v>2508</v>
      </c>
      <c r="AE791" s="11"/>
      <c r="AF791" s="11"/>
      <c r="AG791" s="11"/>
      <c r="AH791" s="11"/>
      <c r="AI791" s="11"/>
      <c r="AJ791" s="11"/>
      <c r="AK791" s="11"/>
      <c r="AL791" s="11"/>
      <c r="AM791" s="10">
        <v>0.0</v>
      </c>
      <c r="AN791" s="8" t="s">
        <v>100</v>
      </c>
      <c r="AO791" s="8" t="s">
        <v>202</v>
      </c>
      <c r="AP791" s="10">
        <v>1.0</v>
      </c>
      <c r="AQ791" s="10">
        <v>1.0</v>
      </c>
      <c r="AR791" s="8" t="s">
        <v>102</v>
      </c>
      <c r="AS791" s="10">
        <v>750.0</v>
      </c>
      <c r="AT791" s="10">
        <v>1.0</v>
      </c>
      <c r="AU791" s="10">
        <v>1.0</v>
      </c>
      <c r="AV791" s="8" t="s">
        <v>103</v>
      </c>
      <c r="AW791" s="8" t="s">
        <v>601</v>
      </c>
      <c r="AX791" s="10">
        <v>1.0</v>
      </c>
      <c r="AY791" s="10">
        <v>1.0</v>
      </c>
      <c r="AZ791" s="8" t="s">
        <v>105</v>
      </c>
      <c r="BA791" s="10">
        <v>12.0</v>
      </c>
      <c r="BB791" s="10">
        <v>1.0</v>
      </c>
      <c r="BC791" s="10">
        <v>1.0</v>
      </c>
      <c r="BD791" s="8" t="s">
        <v>106</v>
      </c>
      <c r="BE791" s="8" t="s">
        <v>2473</v>
      </c>
      <c r="BF791" s="10">
        <v>1.0</v>
      </c>
      <c r="BG791" s="10">
        <v>1.0</v>
      </c>
      <c r="BH791" s="8" t="s">
        <v>108</v>
      </c>
      <c r="BI791" s="8" t="s">
        <v>124</v>
      </c>
      <c r="BJ791" s="10">
        <v>1.0</v>
      </c>
      <c r="BK791" s="10">
        <v>1.0</v>
      </c>
      <c r="BL791" s="8" t="s">
        <v>110</v>
      </c>
      <c r="BM791" s="10">
        <v>230.0</v>
      </c>
      <c r="BN791" s="10">
        <v>1.0</v>
      </c>
      <c r="BO791" s="10">
        <v>1.0</v>
      </c>
      <c r="BP791" s="8" t="s">
        <v>111</v>
      </c>
      <c r="BQ791" s="10">
        <v>40.0</v>
      </c>
      <c r="BR791" s="10">
        <v>1.0</v>
      </c>
      <c r="BS791" s="10">
        <v>1.0</v>
      </c>
      <c r="BT791" s="8" t="s">
        <v>112</v>
      </c>
      <c r="BU791" s="10">
        <v>26.0</v>
      </c>
      <c r="BV791" s="10">
        <v>1.0</v>
      </c>
      <c r="BW791" s="10">
        <v>1.0</v>
      </c>
      <c r="BX791" s="8" t="s">
        <v>113</v>
      </c>
      <c r="BY791" s="15" t="s">
        <v>2474</v>
      </c>
      <c r="BZ791" s="10">
        <v>1.0</v>
      </c>
      <c r="CA791" s="10">
        <v>1.0</v>
      </c>
      <c r="CB791" s="8" t="s">
        <v>114</v>
      </c>
      <c r="CC791" s="15" t="s">
        <v>131</v>
      </c>
      <c r="CD791" s="10">
        <v>1.0</v>
      </c>
      <c r="CE791" s="10">
        <v>1.0</v>
      </c>
      <c r="CF791" s="8" t="s">
        <v>116</v>
      </c>
      <c r="CG791" s="15" t="s">
        <v>115</v>
      </c>
      <c r="CH791" s="10">
        <v>1.0</v>
      </c>
      <c r="CI791" s="10">
        <v>1.0</v>
      </c>
      <c r="CJ791" s="8" t="s">
        <v>118</v>
      </c>
      <c r="CK791" s="15" t="s">
        <v>117</v>
      </c>
      <c r="CL791" s="10">
        <v>1.0</v>
      </c>
      <c r="CM791" s="10">
        <v>1.0</v>
      </c>
      <c r="CN791" s="8" t="s">
        <v>105</v>
      </c>
      <c r="CO791" s="10">
        <v>12.0</v>
      </c>
      <c r="CP791" s="8" t="s">
        <v>111</v>
      </c>
      <c r="CQ791" s="10">
        <v>30.0</v>
      </c>
      <c r="CR791" s="8" t="s">
        <v>112</v>
      </c>
      <c r="CS791" s="10">
        <v>25.0</v>
      </c>
    </row>
    <row r="792">
      <c r="A792" s="19"/>
      <c r="B792" s="8" t="s">
        <v>93</v>
      </c>
      <c r="C792" s="9" t="s">
        <v>2509</v>
      </c>
      <c r="D792" s="8" t="s">
        <v>2476</v>
      </c>
      <c r="E792" s="10">
        <v>1.0</v>
      </c>
      <c r="F792" s="10">
        <v>0.0</v>
      </c>
      <c r="G792" s="8" t="s">
        <v>96</v>
      </c>
      <c r="H792" s="11"/>
      <c r="I792" s="13" t="s">
        <v>2477</v>
      </c>
      <c r="J792" s="14"/>
      <c r="K792" s="11"/>
      <c r="L792" s="8" t="s">
        <v>97</v>
      </c>
      <c r="M792" s="11"/>
      <c r="N792" s="10">
        <v>1.0</v>
      </c>
      <c r="O792" s="10">
        <v>834.0</v>
      </c>
      <c r="P792" s="11"/>
      <c r="Q792" s="10">
        <v>0.0</v>
      </c>
      <c r="R792" s="10">
        <v>0.0</v>
      </c>
      <c r="S792" s="10">
        <v>0.0</v>
      </c>
      <c r="T792" s="10">
        <v>0.0</v>
      </c>
      <c r="U792" s="10">
        <v>0.0</v>
      </c>
      <c r="V792" s="10">
        <v>0.0</v>
      </c>
      <c r="W792" s="10">
        <v>0.0</v>
      </c>
      <c r="X792" s="11"/>
      <c r="Y792" s="11"/>
      <c r="Z792" s="12">
        <v>2.4</v>
      </c>
      <c r="AA792" s="13" t="s">
        <v>98</v>
      </c>
      <c r="AB792" s="11"/>
      <c r="AC792" s="11"/>
      <c r="AD792" s="52" t="s">
        <v>2510</v>
      </c>
      <c r="AE792" s="14"/>
      <c r="AF792" s="14"/>
      <c r="AG792" s="14"/>
      <c r="AH792" s="14"/>
      <c r="AI792" s="14"/>
      <c r="AJ792" s="14"/>
      <c r="AK792" s="14"/>
      <c r="AL792" s="11"/>
      <c r="AM792" s="10">
        <v>0.0</v>
      </c>
      <c r="AN792" s="8" t="s">
        <v>100</v>
      </c>
      <c r="AO792" s="8" t="s">
        <v>440</v>
      </c>
      <c r="AP792" s="10">
        <v>1.0</v>
      </c>
      <c r="AQ792" s="10">
        <v>1.0</v>
      </c>
      <c r="AR792" s="8" t="s">
        <v>102</v>
      </c>
      <c r="AS792" s="10">
        <v>750.0</v>
      </c>
      <c r="AT792" s="10">
        <v>1.0</v>
      </c>
      <c r="AU792" s="10">
        <v>1.0</v>
      </c>
      <c r="AV792" s="8" t="s">
        <v>103</v>
      </c>
      <c r="AW792" s="8" t="s">
        <v>2511</v>
      </c>
      <c r="AX792" s="10">
        <v>1.0</v>
      </c>
      <c r="AY792" s="10">
        <v>1.0</v>
      </c>
      <c r="AZ792" s="8" t="s">
        <v>105</v>
      </c>
      <c r="BA792" s="10">
        <v>12.0</v>
      </c>
      <c r="BB792" s="10">
        <v>1.0</v>
      </c>
      <c r="BC792" s="10">
        <v>1.0</v>
      </c>
      <c r="BD792" s="8" t="s">
        <v>106</v>
      </c>
      <c r="BE792" s="8" t="s">
        <v>2473</v>
      </c>
      <c r="BF792" s="10">
        <v>1.0</v>
      </c>
      <c r="BG792" s="10">
        <v>1.0</v>
      </c>
      <c r="BH792" s="8" t="s">
        <v>108</v>
      </c>
      <c r="BI792" s="8" t="s">
        <v>124</v>
      </c>
      <c r="BJ792" s="10">
        <v>1.0</v>
      </c>
      <c r="BK792" s="10">
        <v>1.0</v>
      </c>
      <c r="BL792" s="8" t="s">
        <v>110</v>
      </c>
      <c r="BM792" s="10">
        <v>230.0</v>
      </c>
      <c r="BN792" s="10">
        <v>1.0</v>
      </c>
      <c r="BO792" s="10">
        <v>1.0</v>
      </c>
      <c r="BP792" s="8" t="s">
        <v>111</v>
      </c>
      <c r="BQ792" s="10">
        <v>40.0</v>
      </c>
      <c r="BR792" s="10">
        <v>1.0</v>
      </c>
      <c r="BS792" s="10">
        <v>1.0</v>
      </c>
      <c r="BT792" s="8" t="s">
        <v>112</v>
      </c>
      <c r="BU792" s="10">
        <v>26.0</v>
      </c>
      <c r="BV792" s="10">
        <v>1.0</v>
      </c>
      <c r="BW792" s="10">
        <v>1.0</v>
      </c>
      <c r="BX792" s="8" t="s">
        <v>113</v>
      </c>
      <c r="BY792" s="15" t="s">
        <v>2474</v>
      </c>
      <c r="BZ792" s="10">
        <v>1.0</v>
      </c>
      <c r="CA792" s="10">
        <v>1.0</v>
      </c>
      <c r="CB792" s="8" t="s">
        <v>114</v>
      </c>
      <c r="CC792" s="15" t="s">
        <v>131</v>
      </c>
      <c r="CD792" s="10">
        <v>1.0</v>
      </c>
      <c r="CE792" s="10">
        <v>1.0</v>
      </c>
      <c r="CF792" s="8" t="s">
        <v>116</v>
      </c>
      <c r="CG792" s="15" t="s">
        <v>115</v>
      </c>
      <c r="CH792" s="10">
        <v>1.0</v>
      </c>
      <c r="CI792" s="10">
        <v>1.0</v>
      </c>
      <c r="CJ792" s="8" t="s">
        <v>118</v>
      </c>
      <c r="CK792" s="15" t="s">
        <v>117</v>
      </c>
      <c r="CL792" s="10">
        <v>1.0</v>
      </c>
      <c r="CM792" s="10">
        <v>1.0</v>
      </c>
      <c r="CN792" s="8" t="s">
        <v>105</v>
      </c>
      <c r="CO792" s="10">
        <v>12.0</v>
      </c>
      <c r="CP792" s="8" t="s">
        <v>111</v>
      </c>
      <c r="CQ792" s="10">
        <v>30.0</v>
      </c>
      <c r="CR792" s="8" t="s">
        <v>112</v>
      </c>
      <c r="CS792" s="10">
        <v>25.0</v>
      </c>
    </row>
    <row r="793">
      <c r="A793" s="19"/>
      <c r="B793" s="8" t="s">
        <v>93</v>
      </c>
      <c r="C793" s="9" t="s">
        <v>2512</v>
      </c>
      <c r="D793" s="8" t="s">
        <v>2480</v>
      </c>
      <c r="E793" s="10">
        <v>1.0</v>
      </c>
      <c r="F793" s="10">
        <v>0.0</v>
      </c>
      <c r="G793" s="8" t="s">
        <v>96</v>
      </c>
      <c r="H793" s="11"/>
      <c r="I793" s="8" t="s">
        <v>2481</v>
      </c>
      <c r="J793" s="11"/>
      <c r="K793" s="11"/>
      <c r="L793" s="8" t="s">
        <v>97</v>
      </c>
      <c r="M793" s="11"/>
      <c r="N793" s="10">
        <v>1.0</v>
      </c>
      <c r="O793" s="10">
        <v>841.0</v>
      </c>
      <c r="P793" s="11"/>
      <c r="Q793" s="10">
        <v>0.0</v>
      </c>
      <c r="R793" s="10">
        <v>0.0</v>
      </c>
      <c r="S793" s="10">
        <v>0.0</v>
      </c>
      <c r="T793" s="10">
        <v>0.0</v>
      </c>
      <c r="U793" s="10">
        <v>0.0</v>
      </c>
      <c r="V793" s="10">
        <v>0.0</v>
      </c>
      <c r="W793" s="10">
        <v>0.0</v>
      </c>
      <c r="X793" s="11"/>
      <c r="Y793" s="11"/>
      <c r="Z793" s="12">
        <v>2.4</v>
      </c>
      <c r="AA793" s="13" t="s">
        <v>98</v>
      </c>
      <c r="AB793" s="11"/>
      <c r="AC793" s="11"/>
      <c r="AD793" s="52" t="s">
        <v>2513</v>
      </c>
      <c r="AE793" s="14"/>
      <c r="AF793" s="14"/>
      <c r="AG793" s="14"/>
      <c r="AH793" s="14"/>
      <c r="AI793" s="14"/>
      <c r="AJ793" s="14"/>
      <c r="AK793" s="14"/>
      <c r="AL793" s="11"/>
      <c r="AM793" s="10">
        <v>0.0</v>
      </c>
      <c r="AN793" s="8" t="s">
        <v>100</v>
      </c>
      <c r="AO793" s="8" t="s">
        <v>246</v>
      </c>
      <c r="AP793" s="10">
        <v>1.0</v>
      </c>
      <c r="AQ793" s="10">
        <v>1.0</v>
      </c>
      <c r="AR793" s="8" t="s">
        <v>102</v>
      </c>
      <c r="AS793" s="10">
        <v>750.0</v>
      </c>
      <c r="AT793" s="10">
        <v>1.0</v>
      </c>
      <c r="AU793" s="10">
        <v>1.0</v>
      </c>
      <c r="AV793" s="8" t="s">
        <v>103</v>
      </c>
      <c r="AW793" s="8" t="s">
        <v>601</v>
      </c>
      <c r="AX793" s="10">
        <v>1.0</v>
      </c>
      <c r="AY793" s="10">
        <v>1.0</v>
      </c>
      <c r="AZ793" s="8" t="s">
        <v>105</v>
      </c>
      <c r="BA793" s="10">
        <v>12.0</v>
      </c>
      <c r="BB793" s="10">
        <v>1.0</v>
      </c>
      <c r="BC793" s="10">
        <v>1.0</v>
      </c>
      <c r="BD793" s="8" t="s">
        <v>106</v>
      </c>
      <c r="BE793" s="8" t="s">
        <v>2473</v>
      </c>
      <c r="BF793" s="10">
        <v>1.0</v>
      </c>
      <c r="BG793" s="10">
        <v>1.0</v>
      </c>
      <c r="BH793" s="8" t="s">
        <v>108</v>
      </c>
      <c r="BI793" s="8" t="s">
        <v>124</v>
      </c>
      <c r="BJ793" s="10">
        <v>1.0</v>
      </c>
      <c r="BK793" s="10">
        <v>1.0</v>
      </c>
      <c r="BL793" s="8" t="s">
        <v>110</v>
      </c>
      <c r="BM793" s="10">
        <v>230.0</v>
      </c>
      <c r="BN793" s="10">
        <v>1.0</v>
      </c>
      <c r="BO793" s="10">
        <v>1.0</v>
      </c>
      <c r="BP793" s="8" t="s">
        <v>111</v>
      </c>
      <c r="BQ793" s="10">
        <v>40.0</v>
      </c>
      <c r="BR793" s="10">
        <v>1.0</v>
      </c>
      <c r="BS793" s="10">
        <v>1.0</v>
      </c>
      <c r="BT793" s="8" t="s">
        <v>112</v>
      </c>
      <c r="BU793" s="10">
        <v>26.0</v>
      </c>
      <c r="BV793" s="10">
        <v>1.0</v>
      </c>
      <c r="BW793" s="10">
        <v>1.0</v>
      </c>
      <c r="BX793" s="8" t="s">
        <v>113</v>
      </c>
      <c r="BY793" s="15" t="s">
        <v>2474</v>
      </c>
      <c r="BZ793" s="10">
        <v>1.0</v>
      </c>
      <c r="CA793" s="10">
        <v>1.0</v>
      </c>
      <c r="CB793" s="8" t="s">
        <v>114</v>
      </c>
      <c r="CC793" s="15" t="s">
        <v>131</v>
      </c>
      <c r="CD793" s="10">
        <v>1.0</v>
      </c>
      <c r="CE793" s="10">
        <v>1.0</v>
      </c>
      <c r="CF793" s="8" t="s">
        <v>116</v>
      </c>
      <c r="CG793" s="15" t="s">
        <v>115</v>
      </c>
      <c r="CH793" s="10">
        <v>1.0</v>
      </c>
      <c r="CI793" s="10">
        <v>1.0</v>
      </c>
      <c r="CJ793" s="8" t="s">
        <v>118</v>
      </c>
      <c r="CK793" s="15" t="s">
        <v>117</v>
      </c>
      <c r="CL793" s="10">
        <v>1.0</v>
      </c>
      <c r="CM793" s="10">
        <v>1.0</v>
      </c>
      <c r="CN793" s="8" t="s">
        <v>105</v>
      </c>
      <c r="CO793" s="10">
        <v>12.0</v>
      </c>
      <c r="CP793" s="8" t="s">
        <v>111</v>
      </c>
      <c r="CQ793" s="10">
        <v>24.0</v>
      </c>
      <c r="CR793" s="8" t="s">
        <v>112</v>
      </c>
      <c r="CS793" s="10">
        <v>25.0</v>
      </c>
    </row>
    <row r="794">
      <c r="A794" s="19"/>
      <c r="B794" s="8" t="s">
        <v>93</v>
      </c>
      <c r="C794" s="9" t="s">
        <v>2514</v>
      </c>
      <c r="D794" s="8" t="s">
        <v>2484</v>
      </c>
      <c r="E794" s="10">
        <v>1.0</v>
      </c>
      <c r="F794" s="10">
        <v>0.0</v>
      </c>
      <c r="G794" s="8" t="s">
        <v>96</v>
      </c>
      <c r="H794" s="11"/>
      <c r="I794" s="13" t="s">
        <v>2515</v>
      </c>
      <c r="J794" s="11"/>
      <c r="K794" s="11"/>
      <c r="L794" s="8" t="s">
        <v>97</v>
      </c>
      <c r="M794" s="11"/>
      <c r="N794" s="10">
        <v>1.0</v>
      </c>
      <c r="O794" s="10">
        <v>1003.0</v>
      </c>
      <c r="P794" s="11"/>
      <c r="Q794" s="10">
        <v>0.0</v>
      </c>
      <c r="R794" s="10">
        <v>0.0</v>
      </c>
      <c r="S794" s="10">
        <v>0.0</v>
      </c>
      <c r="T794" s="10">
        <v>0.0</v>
      </c>
      <c r="U794" s="10">
        <v>0.0</v>
      </c>
      <c r="V794" s="10">
        <v>0.0</v>
      </c>
      <c r="W794" s="10">
        <v>0.0</v>
      </c>
      <c r="X794" s="11"/>
      <c r="Y794" s="11"/>
      <c r="Z794" s="12">
        <v>2.4</v>
      </c>
      <c r="AA794" s="13" t="s">
        <v>98</v>
      </c>
      <c r="AB794" s="11"/>
      <c r="AC794" s="11"/>
      <c r="AD794" s="52" t="s">
        <v>2516</v>
      </c>
      <c r="AE794" s="14"/>
      <c r="AF794" s="14"/>
      <c r="AG794" s="14"/>
      <c r="AH794" s="14"/>
      <c r="AI794" s="14"/>
      <c r="AJ794" s="14"/>
      <c r="AK794" s="14"/>
      <c r="AL794" s="11"/>
      <c r="AM794" s="10">
        <v>0.0</v>
      </c>
      <c r="AN794" s="8" t="s">
        <v>100</v>
      </c>
      <c r="AO794" s="8" t="s">
        <v>2487</v>
      </c>
      <c r="AP794" s="10">
        <v>1.0</v>
      </c>
      <c r="AQ794" s="10">
        <v>1.0</v>
      </c>
      <c r="AR794" s="8" t="s">
        <v>102</v>
      </c>
      <c r="AS794" s="10">
        <v>750.0</v>
      </c>
      <c r="AT794" s="10">
        <v>1.0</v>
      </c>
      <c r="AU794" s="10">
        <v>1.0</v>
      </c>
      <c r="AV794" s="8" t="s">
        <v>103</v>
      </c>
      <c r="AW794" s="8" t="s">
        <v>601</v>
      </c>
      <c r="AX794" s="10">
        <v>1.0</v>
      </c>
      <c r="AY794" s="10">
        <v>1.0</v>
      </c>
      <c r="AZ794" s="8" t="s">
        <v>105</v>
      </c>
      <c r="BA794" s="10">
        <v>12.0</v>
      </c>
      <c r="BB794" s="10">
        <v>1.0</v>
      </c>
      <c r="BC794" s="10">
        <v>1.0</v>
      </c>
      <c r="BD794" s="8" t="s">
        <v>106</v>
      </c>
      <c r="BE794" s="8" t="s">
        <v>2473</v>
      </c>
      <c r="BF794" s="10">
        <v>1.0</v>
      </c>
      <c r="BG794" s="10">
        <v>1.0</v>
      </c>
      <c r="BH794" s="8" t="s">
        <v>108</v>
      </c>
      <c r="BI794" s="8" t="s">
        <v>124</v>
      </c>
      <c r="BJ794" s="10">
        <v>1.0</v>
      </c>
      <c r="BK794" s="10">
        <v>1.0</v>
      </c>
      <c r="BL794" s="8" t="s">
        <v>110</v>
      </c>
      <c r="BM794" s="10">
        <v>230.0</v>
      </c>
      <c r="BN794" s="10">
        <v>1.0</v>
      </c>
      <c r="BO794" s="10">
        <v>1.0</v>
      </c>
      <c r="BP794" s="8" t="s">
        <v>111</v>
      </c>
      <c r="BQ794" s="10">
        <v>40.0</v>
      </c>
      <c r="BR794" s="10">
        <v>1.0</v>
      </c>
      <c r="BS794" s="10">
        <v>1.0</v>
      </c>
      <c r="BT794" s="8" t="s">
        <v>112</v>
      </c>
      <c r="BU794" s="10">
        <v>26.0</v>
      </c>
      <c r="BV794" s="10">
        <v>1.0</v>
      </c>
      <c r="BW794" s="10">
        <v>1.0</v>
      </c>
      <c r="BX794" s="8" t="s">
        <v>113</v>
      </c>
      <c r="BY794" s="15" t="s">
        <v>2474</v>
      </c>
      <c r="BZ794" s="10">
        <v>1.0</v>
      </c>
      <c r="CA794" s="10">
        <v>1.0</v>
      </c>
      <c r="CB794" s="8" t="s">
        <v>114</v>
      </c>
      <c r="CC794" s="15" t="s">
        <v>131</v>
      </c>
      <c r="CD794" s="10">
        <v>1.0</v>
      </c>
      <c r="CE794" s="10">
        <v>1.0</v>
      </c>
      <c r="CF794" s="8" t="s">
        <v>116</v>
      </c>
      <c r="CG794" s="15" t="s">
        <v>115</v>
      </c>
      <c r="CH794" s="10">
        <v>1.0</v>
      </c>
      <c r="CI794" s="10">
        <v>1.0</v>
      </c>
      <c r="CJ794" s="8" t="s">
        <v>118</v>
      </c>
      <c r="CK794" s="15" t="s">
        <v>117</v>
      </c>
      <c r="CL794" s="10">
        <v>1.0</v>
      </c>
      <c r="CM794" s="10">
        <v>1.0</v>
      </c>
      <c r="CN794" s="8" t="s">
        <v>105</v>
      </c>
      <c r="CO794" s="10">
        <v>12.0</v>
      </c>
      <c r="CP794" s="8" t="s">
        <v>111</v>
      </c>
      <c r="CQ794" s="10">
        <v>24.0</v>
      </c>
      <c r="CR794" s="8" t="s">
        <v>112</v>
      </c>
      <c r="CS794" s="10">
        <v>25.0</v>
      </c>
    </row>
    <row r="795">
      <c r="A795" s="19"/>
      <c r="B795" s="8" t="s">
        <v>93</v>
      </c>
      <c r="C795" s="9" t="s">
        <v>2517</v>
      </c>
      <c r="D795" s="8" t="s">
        <v>2489</v>
      </c>
      <c r="E795" s="10">
        <v>1.0</v>
      </c>
      <c r="F795" s="10">
        <v>0.0</v>
      </c>
      <c r="G795" s="8" t="s">
        <v>96</v>
      </c>
      <c r="H795" s="11"/>
      <c r="I795" s="8" t="s">
        <v>2518</v>
      </c>
      <c r="J795" s="11"/>
      <c r="K795" s="11"/>
      <c r="L795" s="8" t="s">
        <v>97</v>
      </c>
      <c r="M795" s="11"/>
      <c r="N795" s="10">
        <v>1.0</v>
      </c>
      <c r="O795" s="10">
        <v>1089.0</v>
      </c>
      <c r="P795" s="11"/>
      <c r="Q795" s="10">
        <v>0.0</v>
      </c>
      <c r="R795" s="10">
        <v>0.0</v>
      </c>
      <c r="S795" s="10">
        <v>0.0</v>
      </c>
      <c r="T795" s="10">
        <v>0.0</v>
      </c>
      <c r="U795" s="10">
        <v>0.0</v>
      </c>
      <c r="V795" s="10">
        <v>0.0</v>
      </c>
      <c r="W795" s="10">
        <v>0.0</v>
      </c>
      <c r="X795" s="11"/>
      <c r="Y795" s="11"/>
      <c r="Z795" s="12">
        <v>2.4</v>
      </c>
      <c r="AA795" s="13" t="s">
        <v>98</v>
      </c>
      <c r="AB795" s="11"/>
      <c r="AC795" s="11"/>
      <c r="AD795" s="52" t="s">
        <v>2519</v>
      </c>
      <c r="AE795" s="14"/>
      <c r="AF795" s="14"/>
      <c r="AG795" s="14"/>
      <c r="AH795" s="14"/>
      <c r="AI795" s="14"/>
      <c r="AJ795" s="14"/>
      <c r="AK795" s="14"/>
      <c r="AL795" s="11"/>
      <c r="AM795" s="10">
        <v>0.0</v>
      </c>
      <c r="AN795" s="8" t="s">
        <v>100</v>
      </c>
      <c r="AO795" s="8" t="s">
        <v>261</v>
      </c>
      <c r="AP795" s="10">
        <v>1.0</v>
      </c>
      <c r="AQ795" s="10">
        <v>1.0</v>
      </c>
      <c r="AR795" s="8" t="s">
        <v>102</v>
      </c>
      <c r="AS795" s="10">
        <v>750.0</v>
      </c>
      <c r="AT795" s="10">
        <v>1.0</v>
      </c>
      <c r="AU795" s="10">
        <v>1.0</v>
      </c>
      <c r="AV795" s="8" t="s">
        <v>103</v>
      </c>
      <c r="AW795" s="8" t="s">
        <v>601</v>
      </c>
      <c r="AX795" s="10">
        <v>1.0</v>
      </c>
      <c r="AY795" s="10">
        <v>1.0</v>
      </c>
      <c r="AZ795" s="8" t="s">
        <v>105</v>
      </c>
      <c r="BA795" s="10">
        <v>12.0</v>
      </c>
      <c r="BB795" s="10">
        <v>1.0</v>
      </c>
      <c r="BC795" s="10">
        <v>1.0</v>
      </c>
      <c r="BD795" s="8" t="s">
        <v>106</v>
      </c>
      <c r="BE795" s="8" t="s">
        <v>2473</v>
      </c>
      <c r="BF795" s="10">
        <v>1.0</v>
      </c>
      <c r="BG795" s="10">
        <v>1.0</v>
      </c>
      <c r="BH795" s="8" t="s">
        <v>108</v>
      </c>
      <c r="BI795" s="8" t="s">
        <v>124</v>
      </c>
      <c r="BJ795" s="10">
        <v>1.0</v>
      </c>
      <c r="BK795" s="10">
        <v>1.0</v>
      </c>
      <c r="BL795" s="8" t="s">
        <v>110</v>
      </c>
      <c r="BM795" s="10">
        <v>230.0</v>
      </c>
      <c r="BN795" s="10">
        <v>1.0</v>
      </c>
      <c r="BO795" s="10">
        <v>1.0</v>
      </c>
      <c r="BP795" s="8" t="s">
        <v>111</v>
      </c>
      <c r="BQ795" s="10">
        <v>40.0</v>
      </c>
      <c r="BR795" s="10">
        <v>1.0</v>
      </c>
      <c r="BS795" s="10">
        <v>1.0</v>
      </c>
      <c r="BT795" s="8" t="s">
        <v>112</v>
      </c>
      <c r="BU795" s="10">
        <v>26.0</v>
      </c>
      <c r="BV795" s="10">
        <v>1.0</v>
      </c>
      <c r="BW795" s="10">
        <v>1.0</v>
      </c>
      <c r="BX795" s="8" t="s">
        <v>113</v>
      </c>
      <c r="BY795" s="15" t="s">
        <v>2474</v>
      </c>
      <c r="BZ795" s="10">
        <v>1.0</v>
      </c>
      <c r="CA795" s="10">
        <v>1.0</v>
      </c>
      <c r="CB795" s="8" t="s">
        <v>114</v>
      </c>
      <c r="CC795" s="15" t="s">
        <v>131</v>
      </c>
      <c r="CD795" s="10">
        <v>1.0</v>
      </c>
      <c r="CE795" s="10">
        <v>1.0</v>
      </c>
      <c r="CF795" s="8" t="s">
        <v>116</v>
      </c>
      <c r="CG795" s="15" t="s">
        <v>115</v>
      </c>
      <c r="CH795" s="10">
        <v>1.0</v>
      </c>
      <c r="CI795" s="10">
        <v>1.0</v>
      </c>
      <c r="CJ795" s="8" t="s">
        <v>118</v>
      </c>
      <c r="CK795" s="15" t="s">
        <v>117</v>
      </c>
      <c r="CL795" s="10">
        <v>1.0</v>
      </c>
      <c r="CM795" s="10">
        <v>1.0</v>
      </c>
      <c r="CN795" s="8" t="s">
        <v>105</v>
      </c>
      <c r="CO795" s="10">
        <v>12.0</v>
      </c>
      <c r="CP795" s="8" t="s">
        <v>111</v>
      </c>
      <c r="CQ795" s="10">
        <v>24.0</v>
      </c>
      <c r="CR795" s="8" t="s">
        <v>112</v>
      </c>
      <c r="CS795" s="10">
        <v>25.0</v>
      </c>
    </row>
    <row r="796">
      <c r="A796" s="19"/>
      <c r="B796" s="8" t="s">
        <v>93</v>
      </c>
      <c r="C796" s="9" t="s">
        <v>2520</v>
      </c>
      <c r="D796" s="8" t="s">
        <v>2493</v>
      </c>
      <c r="E796" s="10">
        <v>1.0</v>
      </c>
      <c r="F796" s="10">
        <v>0.0</v>
      </c>
      <c r="G796" s="8" t="s">
        <v>96</v>
      </c>
      <c r="H796" s="11"/>
      <c r="I796" s="13" t="s">
        <v>2494</v>
      </c>
      <c r="J796" s="11"/>
      <c r="K796" s="11"/>
      <c r="L796" s="8" t="s">
        <v>97</v>
      </c>
      <c r="M796" s="11"/>
      <c r="N796" s="10">
        <v>1.0</v>
      </c>
      <c r="O796" s="10">
        <v>993.0</v>
      </c>
      <c r="P796" s="11"/>
      <c r="Q796" s="10">
        <v>0.0</v>
      </c>
      <c r="R796" s="10">
        <v>0.0</v>
      </c>
      <c r="S796" s="10">
        <v>0.0</v>
      </c>
      <c r="T796" s="10">
        <v>0.0</v>
      </c>
      <c r="U796" s="10">
        <v>0.0</v>
      </c>
      <c r="V796" s="10">
        <v>0.0</v>
      </c>
      <c r="W796" s="10">
        <v>0.0</v>
      </c>
      <c r="X796" s="11"/>
      <c r="Y796" s="11"/>
      <c r="Z796" s="12">
        <v>2.4</v>
      </c>
      <c r="AA796" s="13" t="s">
        <v>98</v>
      </c>
      <c r="AB796" s="11"/>
      <c r="AC796" s="11"/>
      <c r="AD796" s="52" t="s">
        <v>2521</v>
      </c>
      <c r="AE796" s="14"/>
      <c r="AF796" s="14"/>
      <c r="AG796" s="14"/>
      <c r="AH796" s="14"/>
      <c r="AI796" s="14"/>
      <c r="AJ796" s="14"/>
      <c r="AK796" s="14"/>
      <c r="AL796" s="11"/>
      <c r="AM796" s="10">
        <v>0.0</v>
      </c>
      <c r="AN796" s="8" t="s">
        <v>100</v>
      </c>
      <c r="AO796" s="8" t="s">
        <v>747</v>
      </c>
      <c r="AP796" s="10">
        <v>1.0</v>
      </c>
      <c r="AQ796" s="10">
        <v>1.0</v>
      </c>
      <c r="AR796" s="8" t="s">
        <v>102</v>
      </c>
      <c r="AS796" s="10">
        <v>750.0</v>
      </c>
      <c r="AT796" s="10">
        <v>1.0</v>
      </c>
      <c r="AU796" s="10">
        <v>1.0</v>
      </c>
      <c r="AV796" s="8" t="s">
        <v>103</v>
      </c>
      <c r="AW796" s="8" t="s">
        <v>601</v>
      </c>
      <c r="AX796" s="10">
        <v>1.0</v>
      </c>
      <c r="AY796" s="10">
        <v>1.0</v>
      </c>
      <c r="AZ796" s="8" t="s">
        <v>105</v>
      </c>
      <c r="BA796" s="10">
        <v>12.0</v>
      </c>
      <c r="BB796" s="10">
        <v>1.0</v>
      </c>
      <c r="BC796" s="10">
        <v>1.0</v>
      </c>
      <c r="BD796" s="8" t="s">
        <v>106</v>
      </c>
      <c r="BE796" s="8" t="s">
        <v>2473</v>
      </c>
      <c r="BF796" s="10">
        <v>1.0</v>
      </c>
      <c r="BG796" s="10">
        <v>1.0</v>
      </c>
      <c r="BH796" s="8" t="s">
        <v>108</v>
      </c>
      <c r="BI796" s="8" t="s">
        <v>124</v>
      </c>
      <c r="BJ796" s="10">
        <v>1.0</v>
      </c>
      <c r="BK796" s="10">
        <v>1.0</v>
      </c>
      <c r="BL796" s="8" t="s">
        <v>110</v>
      </c>
      <c r="BM796" s="10">
        <v>230.0</v>
      </c>
      <c r="BN796" s="10">
        <v>1.0</v>
      </c>
      <c r="BO796" s="10">
        <v>1.0</v>
      </c>
      <c r="BP796" s="8" t="s">
        <v>111</v>
      </c>
      <c r="BQ796" s="10">
        <v>40.0</v>
      </c>
      <c r="BR796" s="10">
        <v>1.0</v>
      </c>
      <c r="BS796" s="10">
        <v>1.0</v>
      </c>
      <c r="BT796" s="8" t="s">
        <v>112</v>
      </c>
      <c r="BU796" s="10">
        <v>26.0</v>
      </c>
      <c r="BV796" s="10">
        <v>1.0</v>
      </c>
      <c r="BW796" s="10">
        <v>1.0</v>
      </c>
      <c r="BX796" s="8" t="s">
        <v>113</v>
      </c>
      <c r="BY796" s="15" t="s">
        <v>2474</v>
      </c>
      <c r="BZ796" s="10">
        <v>1.0</v>
      </c>
      <c r="CA796" s="10">
        <v>1.0</v>
      </c>
      <c r="CB796" s="8" t="s">
        <v>114</v>
      </c>
      <c r="CC796" s="15" t="s">
        <v>131</v>
      </c>
      <c r="CD796" s="10">
        <v>1.0</v>
      </c>
      <c r="CE796" s="10">
        <v>1.0</v>
      </c>
      <c r="CF796" s="8" t="s">
        <v>116</v>
      </c>
      <c r="CG796" s="15" t="s">
        <v>115</v>
      </c>
      <c r="CH796" s="10">
        <v>1.0</v>
      </c>
      <c r="CI796" s="10">
        <v>1.0</v>
      </c>
      <c r="CJ796" s="8" t="s">
        <v>118</v>
      </c>
      <c r="CK796" s="15" t="s">
        <v>117</v>
      </c>
      <c r="CL796" s="10">
        <v>1.0</v>
      </c>
      <c r="CM796" s="10">
        <v>1.0</v>
      </c>
      <c r="CN796" s="8" t="s">
        <v>105</v>
      </c>
      <c r="CO796" s="10">
        <v>12.0</v>
      </c>
      <c r="CP796" s="8" t="s">
        <v>111</v>
      </c>
      <c r="CQ796" s="10">
        <v>24.0</v>
      </c>
      <c r="CR796" s="8" t="s">
        <v>112</v>
      </c>
      <c r="CS796" s="10">
        <v>25.0</v>
      </c>
    </row>
    <row r="797">
      <c r="A797" s="19"/>
      <c r="B797" s="8" t="s">
        <v>93</v>
      </c>
      <c r="C797" s="9" t="s">
        <v>2522</v>
      </c>
      <c r="D797" s="8" t="s">
        <v>2497</v>
      </c>
      <c r="E797" s="10">
        <v>1.0</v>
      </c>
      <c r="F797" s="10">
        <v>0.0</v>
      </c>
      <c r="G797" s="8" t="s">
        <v>96</v>
      </c>
      <c r="H797" s="11"/>
      <c r="I797" s="8" t="s">
        <v>2498</v>
      </c>
      <c r="J797" s="11"/>
      <c r="K797" s="11"/>
      <c r="L797" s="8" t="s">
        <v>97</v>
      </c>
      <c r="M797" s="11"/>
      <c r="N797" s="10">
        <v>1.0</v>
      </c>
      <c r="O797" s="10">
        <v>834.0</v>
      </c>
      <c r="P797" s="11"/>
      <c r="Q797" s="10">
        <v>0.0</v>
      </c>
      <c r="R797" s="10">
        <v>0.0</v>
      </c>
      <c r="S797" s="10">
        <v>0.0</v>
      </c>
      <c r="T797" s="10">
        <v>0.0</v>
      </c>
      <c r="U797" s="10">
        <v>0.0</v>
      </c>
      <c r="V797" s="10">
        <v>0.0</v>
      </c>
      <c r="W797" s="10">
        <v>0.0</v>
      </c>
      <c r="X797" s="11"/>
      <c r="Y797" s="11"/>
      <c r="Z797" s="12">
        <v>2.4</v>
      </c>
      <c r="AA797" s="13" t="s">
        <v>98</v>
      </c>
      <c r="AB797" s="11"/>
      <c r="AC797" s="11"/>
      <c r="AD797" s="52" t="s">
        <v>2523</v>
      </c>
      <c r="AE797" s="14"/>
      <c r="AF797" s="14"/>
      <c r="AG797" s="14"/>
      <c r="AH797" s="14"/>
      <c r="AI797" s="14"/>
      <c r="AJ797" s="14"/>
      <c r="AK797" s="14"/>
      <c r="AL797" s="11"/>
      <c r="AM797" s="10">
        <v>0.0</v>
      </c>
      <c r="AN797" s="8" t="s">
        <v>100</v>
      </c>
      <c r="AO797" s="8" t="s">
        <v>308</v>
      </c>
      <c r="AP797" s="10">
        <v>1.0</v>
      </c>
      <c r="AQ797" s="10">
        <v>1.0</v>
      </c>
      <c r="AR797" s="8" t="s">
        <v>102</v>
      </c>
      <c r="AS797" s="10">
        <v>750.0</v>
      </c>
      <c r="AT797" s="10">
        <v>1.0</v>
      </c>
      <c r="AU797" s="10">
        <v>1.0</v>
      </c>
      <c r="AV797" s="8" t="s">
        <v>103</v>
      </c>
      <c r="AW797" s="8" t="s">
        <v>601</v>
      </c>
      <c r="AX797" s="10">
        <v>1.0</v>
      </c>
      <c r="AY797" s="10">
        <v>1.0</v>
      </c>
      <c r="AZ797" s="8" t="s">
        <v>105</v>
      </c>
      <c r="BA797" s="10">
        <v>12.0</v>
      </c>
      <c r="BB797" s="10">
        <v>1.0</v>
      </c>
      <c r="BC797" s="10">
        <v>1.0</v>
      </c>
      <c r="BD797" s="8" t="s">
        <v>106</v>
      </c>
      <c r="BE797" s="8" t="s">
        <v>2473</v>
      </c>
      <c r="BF797" s="10">
        <v>1.0</v>
      </c>
      <c r="BG797" s="10">
        <v>1.0</v>
      </c>
      <c r="BH797" s="8" t="s">
        <v>108</v>
      </c>
      <c r="BI797" s="8" t="s">
        <v>124</v>
      </c>
      <c r="BJ797" s="10">
        <v>1.0</v>
      </c>
      <c r="BK797" s="10">
        <v>1.0</v>
      </c>
      <c r="BL797" s="8" t="s">
        <v>110</v>
      </c>
      <c r="BM797" s="10">
        <v>230.0</v>
      </c>
      <c r="BN797" s="10">
        <v>1.0</v>
      </c>
      <c r="BO797" s="10">
        <v>1.0</v>
      </c>
      <c r="BP797" s="8" t="s">
        <v>111</v>
      </c>
      <c r="BQ797" s="10">
        <v>40.0</v>
      </c>
      <c r="BR797" s="10">
        <v>1.0</v>
      </c>
      <c r="BS797" s="10">
        <v>1.0</v>
      </c>
      <c r="BT797" s="8" t="s">
        <v>112</v>
      </c>
      <c r="BU797" s="10">
        <v>26.0</v>
      </c>
      <c r="BV797" s="10">
        <v>1.0</v>
      </c>
      <c r="BW797" s="10">
        <v>1.0</v>
      </c>
      <c r="BX797" s="8" t="s">
        <v>113</v>
      </c>
      <c r="BY797" s="15" t="s">
        <v>2474</v>
      </c>
      <c r="BZ797" s="10">
        <v>1.0</v>
      </c>
      <c r="CA797" s="10">
        <v>1.0</v>
      </c>
      <c r="CB797" s="8" t="s">
        <v>114</v>
      </c>
      <c r="CC797" s="15" t="s">
        <v>131</v>
      </c>
      <c r="CD797" s="10">
        <v>1.0</v>
      </c>
      <c r="CE797" s="10">
        <v>1.0</v>
      </c>
      <c r="CF797" s="8" t="s">
        <v>116</v>
      </c>
      <c r="CG797" s="15" t="s">
        <v>115</v>
      </c>
      <c r="CH797" s="10">
        <v>1.0</v>
      </c>
      <c r="CI797" s="10">
        <v>1.0</v>
      </c>
      <c r="CJ797" s="8" t="s">
        <v>118</v>
      </c>
      <c r="CK797" s="15" t="s">
        <v>117</v>
      </c>
      <c r="CL797" s="10">
        <v>1.0</v>
      </c>
      <c r="CM797" s="10">
        <v>1.0</v>
      </c>
      <c r="CN797" s="8" t="s">
        <v>105</v>
      </c>
      <c r="CO797" s="10">
        <v>13.0</v>
      </c>
      <c r="CP797" s="8" t="s">
        <v>111</v>
      </c>
      <c r="CQ797" s="10">
        <v>45.0</v>
      </c>
      <c r="CR797" s="8" t="s">
        <v>112</v>
      </c>
      <c r="CS797" s="10">
        <v>29.0</v>
      </c>
    </row>
    <row r="798">
      <c r="A798" s="19"/>
      <c r="B798" s="8" t="s">
        <v>93</v>
      </c>
      <c r="C798" s="9" t="s">
        <v>2524</v>
      </c>
      <c r="D798" s="8" t="s">
        <v>2501</v>
      </c>
      <c r="E798" s="10">
        <v>1.0</v>
      </c>
      <c r="F798" s="10">
        <v>0.0</v>
      </c>
      <c r="G798" s="8" t="s">
        <v>96</v>
      </c>
      <c r="H798" s="11"/>
      <c r="I798" s="8" t="s">
        <v>2502</v>
      </c>
      <c r="J798" s="11"/>
      <c r="K798" s="11"/>
      <c r="L798" s="8" t="s">
        <v>97</v>
      </c>
      <c r="M798" s="11"/>
      <c r="N798" s="10">
        <v>1.0</v>
      </c>
      <c r="O798" s="10">
        <v>836.0</v>
      </c>
      <c r="P798" s="11"/>
      <c r="Q798" s="10">
        <v>0.0</v>
      </c>
      <c r="R798" s="10">
        <v>0.0</v>
      </c>
      <c r="S798" s="10">
        <v>0.0</v>
      </c>
      <c r="T798" s="10">
        <v>0.0</v>
      </c>
      <c r="U798" s="10">
        <v>0.0</v>
      </c>
      <c r="V798" s="10">
        <v>0.0</v>
      </c>
      <c r="W798" s="10">
        <v>0.0</v>
      </c>
      <c r="X798" s="11"/>
      <c r="Y798" s="11"/>
      <c r="Z798" s="12">
        <v>2.4</v>
      </c>
      <c r="AA798" s="13" t="s">
        <v>98</v>
      </c>
      <c r="AB798" s="11"/>
      <c r="AC798" s="11"/>
      <c r="AD798" s="52" t="s">
        <v>2525</v>
      </c>
      <c r="AE798" s="14"/>
      <c r="AF798" s="14"/>
      <c r="AG798" s="14"/>
      <c r="AH798" s="14"/>
      <c r="AI798" s="14"/>
      <c r="AJ798" s="14"/>
      <c r="AK798" s="14"/>
      <c r="AL798" s="11"/>
      <c r="AM798" s="10">
        <v>0.0</v>
      </c>
      <c r="AN798" s="8" t="s">
        <v>100</v>
      </c>
      <c r="AO798" s="8" t="s">
        <v>2504</v>
      </c>
      <c r="AP798" s="10">
        <v>1.0</v>
      </c>
      <c r="AQ798" s="10">
        <v>1.0</v>
      </c>
      <c r="AR798" s="8" t="s">
        <v>102</v>
      </c>
      <c r="AS798" s="10">
        <v>750.0</v>
      </c>
      <c r="AT798" s="10">
        <v>1.0</v>
      </c>
      <c r="AU798" s="10">
        <v>1.0</v>
      </c>
      <c r="AV798" s="8" t="s">
        <v>103</v>
      </c>
      <c r="AW798" s="8" t="s">
        <v>601</v>
      </c>
      <c r="AX798" s="10">
        <v>1.0</v>
      </c>
      <c r="AY798" s="10">
        <v>1.0</v>
      </c>
      <c r="AZ798" s="8" t="s">
        <v>105</v>
      </c>
      <c r="BA798" s="10">
        <v>12.0</v>
      </c>
      <c r="BB798" s="10">
        <v>1.0</v>
      </c>
      <c r="BC798" s="10">
        <v>1.0</v>
      </c>
      <c r="BD798" s="8" t="s">
        <v>106</v>
      </c>
      <c r="BE798" s="8" t="s">
        <v>2473</v>
      </c>
      <c r="BF798" s="10">
        <v>1.0</v>
      </c>
      <c r="BG798" s="10">
        <v>1.0</v>
      </c>
      <c r="BH798" s="8" t="s">
        <v>108</v>
      </c>
      <c r="BI798" s="8" t="s">
        <v>124</v>
      </c>
      <c r="BJ798" s="10">
        <v>1.0</v>
      </c>
      <c r="BK798" s="10">
        <v>1.0</v>
      </c>
      <c r="BL798" s="8" t="s">
        <v>110</v>
      </c>
      <c r="BM798" s="10">
        <v>230.0</v>
      </c>
      <c r="BN798" s="10">
        <v>1.0</v>
      </c>
      <c r="BO798" s="10">
        <v>1.0</v>
      </c>
      <c r="BP798" s="8" t="s">
        <v>111</v>
      </c>
      <c r="BQ798" s="10">
        <v>40.0</v>
      </c>
      <c r="BR798" s="10">
        <v>1.0</v>
      </c>
      <c r="BS798" s="10">
        <v>1.0</v>
      </c>
      <c r="BT798" s="8" t="s">
        <v>112</v>
      </c>
      <c r="BU798" s="10">
        <v>26.0</v>
      </c>
      <c r="BV798" s="10">
        <v>1.0</v>
      </c>
      <c r="BW798" s="10">
        <v>1.0</v>
      </c>
      <c r="BX798" s="8" t="s">
        <v>113</v>
      </c>
      <c r="BY798" s="15" t="s">
        <v>2474</v>
      </c>
      <c r="BZ798" s="10">
        <v>1.0</v>
      </c>
      <c r="CA798" s="10">
        <v>1.0</v>
      </c>
      <c r="CB798" s="8" t="s">
        <v>114</v>
      </c>
      <c r="CC798" s="15" t="s">
        <v>131</v>
      </c>
      <c r="CD798" s="10">
        <v>1.0</v>
      </c>
      <c r="CE798" s="10">
        <v>1.0</v>
      </c>
      <c r="CF798" s="8" t="s">
        <v>116</v>
      </c>
      <c r="CG798" s="15" t="s">
        <v>115</v>
      </c>
      <c r="CH798" s="10">
        <v>1.0</v>
      </c>
      <c r="CI798" s="10">
        <v>1.0</v>
      </c>
      <c r="CJ798" s="8" t="s">
        <v>118</v>
      </c>
      <c r="CK798" s="15" t="s">
        <v>117</v>
      </c>
      <c r="CL798" s="10">
        <v>1.0</v>
      </c>
      <c r="CM798" s="10">
        <v>1.0</v>
      </c>
      <c r="CN798" s="8" t="s">
        <v>105</v>
      </c>
      <c r="CO798" s="10">
        <v>13.0</v>
      </c>
      <c r="CP798" s="8" t="s">
        <v>111</v>
      </c>
      <c r="CQ798" s="10">
        <v>45.0</v>
      </c>
      <c r="CR798" s="8" t="s">
        <v>112</v>
      </c>
      <c r="CS798" s="10">
        <v>29.0</v>
      </c>
    </row>
    <row r="799">
      <c r="A799" s="7">
        <v>403.0</v>
      </c>
      <c r="B799" s="8" t="s">
        <v>93</v>
      </c>
      <c r="C799" s="9" t="s">
        <v>2526</v>
      </c>
      <c r="D799" s="8" t="s">
        <v>2527</v>
      </c>
      <c r="E799" s="10">
        <v>1.0</v>
      </c>
      <c r="F799" s="10">
        <v>0.0</v>
      </c>
      <c r="G799" s="8" t="s">
        <v>96</v>
      </c>
      <c r="H799" s="11"/>
      <c r="I799" s="8" t="s">
        <v>2528</v>
      </c>
      <c r="J799" s="11"/>
      <c r="K799" s="11"/>
      <c r="L799" s="8" t="s">
        <v>97</v>
      </c>
      <c r="M799" s="11"/>
      <c r="N799" s="10">
        <v>1.0</v>
      </c>
      <c r="O799" s="10">
        <v>1653.0</v>
      </c>
      <c r="P799" s="11"/>
      <c r="Q799" s="10">
        <v>0.0</v>
      </c>
      <c r="R799" s="10">
        <v>0.0</v>
      </c>
      <c r="S799" s="10">
        <v>0.0</v>
      </c>
      <c r="T799" s="10">
        <v>0.0</v>
      </c>
      <c r="U799" s="10">
        <v>0.0</v>
      </c>
      <c r="V799" s="10">
        <v>0.0</v>
      </c>
      <c r="W799" s="10">
        <v>0.0</v>
      </c>
      <c r="X799" s="11"/>
      <c r="Y799" s="11"/>
      <c r="Z799" s="12">
        <v>2.92</v>
      </c>
      <c r="AA799" s="13" t="s">
        <v>98</v>
      </c>
      <c r="AB799" s="11"/>
      <c r="AC799" s="11"/>
      <c r="AD799" s="13" t="s">
        <v>2529</v>
      </c>
      <c r="AE799" s="14"/>
      <c r="AF799" s="14"/>
      <c r="AG799" s="14"/>
      <c r="AH799" s="14"/>
      <c r="AI799" s="14"/>
      <c r="AJ799" s="14"/>
      <c r="AK799" s="14"/>
      <c r="AL799" s="11"/>
      <c r="AM799" s="10">
        <v>0.0</v>
      </c>
      <c r="AN799" s="8" t="s">
        <v>100</v>
      </c>
      <c r="AO799" s="8" t="s">
        <v>143</v>
      </c>
      <c r="AP799" s="10">
        <v>1.0</v>
      </c>
      <c r="AQ799" s="10">
        <v>1.0</v>
      </c>
      <c r="AR799" s="8" t="s">
        <v>102</v>
      </c>
      <c r="AS799" s="10">
        <v>180.0</v>
      </c>
      <c r="AT799" s="10">
        <v>1.0</v>
      </c>
      <c r="AU799" s="10">
        <v>1.0</v>
      </c>
      <c r="AV799" s="8" t="s">
        <v>103</v>
      </c>
      <c r="AW799" s="8" t="s">
        <v>204</v>
      </c>
      <c r="AX799" s="10">
        <v>1.0</v>
      </c>
      <c r="AY799" s="10">
        <v>1.0</v>
      </c>
      <c r="AZ799" s="8" t="s">
        <v>105</v>
      </c>
      <c r="BA799" s="10">
        <v>16.0</v>
      </c>
      <c r="BB799" s="10">
        <v>1.0</v>
      </c>
      <c r="BC799" s="10">
        <v>1.0</v>
      </c>
      <c r="BD799" s="8" t="s">
        <v>106</v>
      </c>
      <c r="BE799" s="8" t="s">
        <v>296</v>
      </c>
      <c r="BF799" s="10">
        <v>1.0</v>
      </c>
      <c r="BG799" s="10">
        <v>1.0</v>
      </c>
      <c r="BH799" s="8" t="s">
        <v>108</v>
      </c>
      <c r="BI799" s="8" t="s">
        <v>124</v>
      </c>
      <c r="BJ799" s="10">
        <v>1.0</v>
      </c>
      <c r="BK799" s="10">
        <v>1.0</v>
      </c>
      <c r="BL799" s="8" t="s">
        <v>110</v>
      </c>
      <c r="BM799" s="10">
        <v>55.0</v>
      </c>
      <c r="BN799" s="10">
        <v>1.0</v>
      </c>
      <c r="BO799" s="10">
        <v>1.0</v>
      </c>
      <c r="BP799" s="8" t="s">
        <v>111</v>
      </c>
      <c r="BQ799" s="10">
        <v>55.0</v>
      </c>
      <c r="BR799" s="10">
        <v>1.0</v>
      </c>
      <c r="BS799" s="10">
        <v>1.0</v>
      </c>
      <c r="BT799" s="8" t="s">
        <v>112</v>
      </c>
      <c r="BU799" s="10">
        <v>23.0</v>
      </c>
      <c r="BV799" s="10">
        <v>1.0</v>
      </c>
      <c r="BW799" s="10">
        <v>1.0</v>
      </c>
      <c r="BX799" s="8" t="s">
        <v>113</v>
      </c>
      <c r="BY799" s="11"/>
      <c r="BZ799" s="10">
        <v>1.0</v>
      </c>
      <c r="CA799" s="10">
        <v>1.0</v>
      </c>
      <c r="CB799" s="8" t="s">
        <v>114</v>
      </c>
      <c r="CC799" s="15" t="s">
        <v>419</v>
      </c>
      <c r="CD799" s="10">
        <v>1.0</v>
      </c>
      <c r="CE799" s="10">
        <v>1.0</v>
      </c>
      <c r="CF799" s="8" t="s">
        <v>116</v>
      </c>
      <c r="CG799" s="15" t="s">
        <v>117</v>
      </c>
      <c r="CH799" s="10">
        <v>1.0</v>
      </c>
      <c r="CI799" s="10">
        <v>1.0</v>
      </c>
      <c r="CJ799" s="8" t="s">
        <v>118</v>
      </c>
      <c r="CK799" s="16">
        <v>45571.0</v>
      </c>
      <c r="CL799" s="10">
        <v>1.0</v>
      </c>
      <c r="CM799" s="10">
        <v>1.0</v>
      </c>
      <c r="CN799" s="8" t="s">
        <v>105</v>
      </c>
      <c r="CO799" s="10">
        <v>13.0</v>
      </c>
      <c r="CP799" s="8" t="s">
        <v>111</v>
      </c>
      <c r="CQ799" s="10">
        <v>45.0</v>
      </c>
      <c r="CR799" s="8" t="s">
        <v>112</v>
      </c>
      <c r="CS799" s="10">
        <v>29.0</v>
      </c>
    </row>
    <row r="800">
      <c r="A800" s="7">
        <v>364.0</v>
      </c>
      <c r="B800" s="8" t="s">
        <v>93</v>
      </c>
      <c r="C800" s="9" t="s">
        <v>2530</v>
      </c>
      <c r="D800" s="8" t="s">
        <v>2531</v>
      </c>
      <c r="E800" s="10">
        <v>1.0</v>
      </c>
      <c r="F800" s="10">
        <v>0.0</v>
      </c>
      <c r="G800" s="8" t="s">
        <v>96</v>
      </c>
      <c r="H800" s="11"/>
      <c r="I800" s="8" t="s">
        <v>216</v>
      </c>
      <c r="J800" s="11"/>
      <c r="K800" s="11"/>
      <c r="L800" s="8" t="s">
        <v>97</v>
      </c>
      <c r="M800" s="11"/>
      <c r="N800" s="10">
        <v>1.0</v>
      </c>
      <c r="O800" s="10">
        <v>4497.0</v>
      </c>
      <c r="P800" s="11"/>
      <c r="Q800" s="10">
        <v>0.0</v>
      </c>
      <c r="R800" s="10">
        <v>0.0</v>
      </c>
      <c r="S800" s="10">
        <v>0.0</v>
      </c>
      <c r="T800" s="10">
        <v>0.0</v>
      </c>
      <c r="U800" s="10">
        <v>0.0</v>
      </c>
      <c r="V800" s="10">
        <v>0.0</v>
      </c>
      <c r="W800" s="10">
        <v>0.0</v>
      </c>
      <c r="X800" s="11"/>
      <c r="Y800" s="11"/>
      <c r="Z800" s="12">
        <v>0.53</v>
      </c>
      <c r="AA800" s="13" t="s">
        <v>98</v>
      </c>
      <c r="AB800" s="11"/>
      <c r="AC800" s="11"/>
      <c r="AD800" s="13" t="s">
        <v>2532</v>
      </c>
      <c r="AE800" s="14"/>
      <c r="AF800" s="14"/>
      <c r="AG800" s="14"/>
      <c r="AH800" s="14"/>
      <c r="AI800" s="14"/>
      <c r="AJ800" s="14"/>
      <c r="AK800" s="14"/>
      <c r="AL800" s="11"/>
      <c r="AM800" s="10">
        <v>0.0</v>
      </c>
      <c r="AN800" s="8" t="s">
        <v>100</v>
      </c>
      <c r="AO800" s="8" t="s">
        <v>216</v>
      </c>
      <c r="AP800" s="10">
        <v>1.0</v>
      </c>
      <c r="AQ800" s="10">
        <v>1.0</v>
      </c>
      <c r="AR800" s="8" t="s">
        <v>102</v>
      </c>
      <c r="AS800" s="10">
        <v>330.0</v>
      </c>
      <c r="AT800" s="10">
        <v>1.0</v>
      </c>
      <c r="AU800" s="10">
        <v>1.0</v>
      </c>
      <c r="AV800" s="8" t="s">
        <v>103</v>
      </c>
      <c r="AW800" s="8" t="s">
        <v>276</v>
      </c>
      <c r="AX800" s="10">
        <v>1.0</v>
      </c>
      <c r="AY800" s="10">
        <v>1.0</v>
      </c>
      <c r="AZ800" s="8" t="s">
        <v>105</v>
      </c>
      <c r="BA800" s="10">
        <v>8.0</v>
      </c>
      <c r="BB800" s="10">
        <v>1.0</v>
      </c>
      <c r="BC800" s="10">
        <v>1.0</v>
      </c>
      <c r="BD800" s="8" t="s">
        <v>106</v>
      </c>
      <c r="BE800" s="8" t="s">
        <v>936</v>
      </c>
      <c r="BF800" s="10">
        <v>1.0</v>
      </c>
      <c r="BG800" s="10">
        <v>1.0</v>
      </c>
      <c r="BH800" s="8" t="s">
        <v>108</v>
      </c>
      <c r="BI800" s="8" t="s">
        <v>183</v>
      </c>
      <c r="BJ800" s="10">
        <v>1.0</v>
      </c>
      <c r="BK800" s="10">
        <v>1.0</v>
      </c>
      <c r="BL800" s="8" t="s">
        <v>110</v>
      </c>
      <c r="BM800" s="10">
        <v>100.0</v>
      </c>
      <c r="BN800" s="10">
        <v>1.0</v>
      </c>
      <c r="BO800" s="10">
        <v>1.0</v>
      </c>
      <c r="BP800" s="8" t="s">
        <v>111</v>
      </c>
      <c r="BQ800" s="10">
        <v>42.0</v>
      </c>
      <c r="BR800" s="10">
        <v>1.0</v>
      </c>
      <c r="BS800" s="10">
        <v>1.0</v>
      </c>
      <c r="BT800" s="8" t="s">
        <v>112</v>
      </c>
      <c r="BU800" s="10">
        <v>14.0</v>
      </c>
      <c r="BV800" s="10">
        <v>1.0</v>
      </c>
      <c r="BW800" s="10">
        <v>1.0</v>
      </c>
      <c r="BX800" s="8" t="s">
        <v>113</v>
      </c>
      <c r="BY800" s="11"/>
      <c r="BZ800" s="10">
        <v>1.0</v>
      </c>
      <c r="CA800" s="10">
        <v>1.0</v>
      </c>
      <c r="CB800" s="8" t="s">
        <v>114</v>
      </c>
      <c r="CC800" s="15" t="s">
        <v>282</v>
      </c>
      <c r="CD800" s="10">
        <v>1.0</v>
      </c>
      <c r="CE800" s="10">
        <v>1.0</v>
      </c>
      <c r="CF800" s="8" t="s">
        <v>116</v>
      </c>
      <c r="CG800" s="15" t="s">
        <v>117</v>
      </c>
      <c r="CH800" s="10">
        <v>1.0</v>
      </c>
      <c r="CI800" s="10">
        <v>1.0</v>
      </c>
      <c r="CJ800" s="8" t="s">
        <v>118</v>
      </c>
      <c r="CK800" s="16">
        <v>45571.0</v>
      </c>
      <c r="CL800" s="10">
        <v>1.0</v>
      </c>
      <c r="CM800" s="10">
        <v>1.0</v>
      </c>
      <c r="CN800" s="8" t="s">
        <v>105</v>
      </c>
      <c r="CO800" s="10">
        <v>13.0</v>
      </c>
      <c r="CP800" s="8" t="s">
        <v>111</v>
      </c>
      <c r="CQ800" s="10">
        <v>45.0</v>
      </c>
      <c r="CR800" s="8" t="s">
        <v>112</v>
      </c>
      <c r="CS800" s="10">
        <v>29.0</v>
      </c>
    </row>
    <row r="801">
      <c r="A801" s="7">
        <v>391.0</v>
      </c>
      <c r="B801" s="8" t="s">
        <v>93</v>
      </c>
      <c r="C801" s="9" t="s">
        <v>2533</v>
      </c>
      <c r="D801" s="8" t="s">
        <v>2534</v>
      </c>
      <c r="E801" s="10">
        <v>1.0</v>
      </c>
      <c r="F801" s="10">
        <v>0.0</v>
      </c>
      <c r="G801" s="8" t="s">
        <v>96</v>
      </c>
      <c r="H801" s="11"/>
      <c r="I801" s="8" t="s">
        <v>216</v>
      </c>
      <c r="J801" s="11"/>
      <c r="K801" s="11"/>
      <c r="L801" s="8" t="s">
        <v>97</v>
      </c>
      <c r="M801" s="11"/>
      <c r="N801" s="10">
        <v>1.0</v>
      </c>
      <c r="O801" s="10">
        <v>2939.0</v>
      </c>
      <c r="P801" s="11"/>
      <c r="Q801" s="10">
        <v>0.0</v>
      </c>
      <c r="R801" s="10">
        <v>0.0</v>
      </c>
      <c r="S801" s="10">
        <v>0.0</v>
      </c>
      <c r="T801" s="10">
        <v>0.0</v>
      </c>
      <c r="U801" s="10">
        <v>0.0</v>
      </c>
      <c r="V801" s="10">
        <v>0.0</v>
      </c>
      <c r="W801" s="10">
        <v>0.0</v>
      </c>
      <c r="X801" s="11"/>
      <c r="Y801" s="11"/>
      <c r="Z801" s="12">
        <v>0.43</v>
      </c>
      <c r="AA801" s="13" t="s">
        <v>98</v>
      </c>
      <c r="AB801" s="11"/>
      <c r="AC801" s="11"/>
      <c r="AD801" s="8" t="s">
        <v>2535</v>
      </c>
      <c r="AE801" s="11"/>
      <c r="AF801" s="11"/>
      <c r="AG801" s="11"/>
      <c r="AH801" s="11"/>
      <c r="AI801" s="11"/>
      <c r="AJ801" s="11"/>
      <c r="AK801" s="11"/>
      <c r="AL801" s="11"/>
      <c r="AM801" s="10">
        <v>0.0</v>
      </c>
      <c r="AN801" s="8" t="s">
        <v>100</v>
      </c>
      <c r="AO801" s="8" t="s">
        <v>216</v>
      </c>
      <c r="AP801" s="10">
        <v>1.0</v>
      </c>
      <c r="AQ801" s="10">
        <v>1.0</v>
      </c>
      <c r="AR801" s="8" t="s">
        <v>102</v>
      </c>
      <c r="AS801" s="10">
        <v>500.0</v>
      </c>
      <c r="AT801" s="10">
        <v>1.0</v>
      </c>
      <c r="AU801" s="10">
        <v>1.0</v>
      </c>
      <c r="AV801" s="8" t="s">
        <v>103</v>
      </c>
      <c r="AW801" s="8" t="s">
        <v>276</v>
      </c>
      <c r="AX801" s="10">
        <v>1.0</v>
      </c>
      <c r="AY801" s="10">
        <v>1.0</v>
      </c>
      <c r="AZ801" s="8" t="s">
        <v>105</v>
      </c>
      <c r="BA801" s="10">
        <v>25.0</v>
      </c>
      <c r="BB801" s="10">
        <v>1.0</v>
      </c>
      <c r="BC801" s="10">
        <v>1.0</v>
      </c>
      <c r="BD801" s="8" t="s">
        <v>106</v>
      </c>
      <c r="BE801" s="8" t="s">
        <v>936</v>
      </c>
      <c r="BF801" s="10">
        <v>1.0</v>
      </c>
      <c r="BG801" s="10">
        <v>1.0</v>
      </c>
      <c r="BH801" s="8" t="s">
        <v>108</v>
      </c>
      <c r="BI801" s="8" t="s">
        <v>183</v>
      </c>
      <c r="BJ801" s="10">
        <v>1.0</v>
      </c>
      <c r="BK801" s="10">
        <v>1.0</v>
      </c>
      <c r="BL801" s="8" t="s">
        <v>110</v>
      </c>
      <c r="BM801" s="10">
        <v>150.0</v>
      </c>
      <c r="BN801" s="10">
        <v>1.0</v>
      </c>
      <c r="BO801" s="10">
        <v>1.0</v>
      </c>
      <c r="BP801" s="8" t="s">
        <v>111</v>
      </c>
      <c r="BQ801" s="10">
        <v>15.0</v>
      </c>
      <c r="BR801" s="10">
        <v>1.0</v>
      </c>
      <c r="BS801" s="10">
        <v>1.0</v>
      </c>
      <c r="BT801" s="8" t="s">
        <v>112</v>
      </c>
      <c r="BU801" s="10">
        <v>30.0</v>
      </c>
      <c r="BV801" s="10">
        <v>1.0</v>
      </c>
      <c r="BW801" s="10">
        <v>1.0</v>
      </c>
      <c r="BX801" s="8" t="s">
        <v>113</v>
      </c>
      <c r="BY801" s="11"/>
      <c r="BZ801" s="10">
        <v>1.0</v>
      </c>
      <c r="CA801" s="10">
        <v>1.0</v>
      </c>
      <c r="CB801" s="8" t="s">
        <v>114</v>
      </c>
      <c r="CC801" s="15" t="s">
        <v>139</v>
      </c>
      <c r="CD801" s="10">
        <v>1.0</v>
      </c>
      <c r="CE801" s="10">
        <v>1.0</v>
      </c>
      <c r="CF801" s="8" t="s">
        <v>116</v>
      </c>
      <c r="CG801" s="15" t="s">
        <v>115</v>
      </c>
      <c r="CH801" s="10">
        <v>1.0</v>
      </c>
      <c r="CI801" s="10">
        <v>1.0</v>
      </c>
      <c r="CJ801" s="8" t="s">
        <v>118</v>
      </c>
      <c r="CK801" s="15" t="s">
        <v>336</v>
      </c>
      <c r="CL801" s="10">
        <v>1.0</v>
      </c>
      <c r="CM801" s="10">
        <v>1.0</v>
      </c>
      <c r="CN801" s="8" t="s">
        <v>105</v>
      </c>
      <c r="CO801" s="10">
        <v>11.0</v>
      </c>
      <c r="CP801" s="8" t="s">
        <v>111</v>
      </c>
      <c r="CQ801" s="10">
        <v>17.0</v>
      </c>
      <c r="CR801" s="8" t="s">
        <v>112</v>
      </c>
      <c r="CS801" s="10">
        <v>17.0</v>
      </c>
    </row>
    <row r="802">
      <c r="A802" s="7">
        <v>301.0</v>
      </c>
      <c r="B802" s="8" t="s">
        <v>93</v>
      </c>
      <c r="C802" s="9" t="s">
        <v>2536</v>
      </c>
      <c r="D802" s="8" t="s">
        <v>2537</v>
      </c>
      <c r="E802" s="10">
        <v>1.0</v>
      </c>
      <c r="F802" s="10">
        <v>0.0</v>
      </c>
      <c r="G802" s="8" t="s">
        <v>96</v>
      </c>
      <c r="H802" s="11"/>
      <c r="I802" s="8" t="s">
        <v>2538</v>
      </c>
      <c r="J802" s="11"/>
      <c r="K802" s="11"/>
      <c r="L802" s="8" t="s">
        <v>97</v>
      </c>
      <c r="M802" s="11"/>
      <c r="N802" s="10">
        <v>1.0</v>
      </c>
      <c r="O802" s="10">
        <v>4406.0</v>
      </c>
      <c r="P802" s="11"/>
      <c r="Q802" s="10">
        <v>0.0</v>
      </c>
      <c r="R802" s="10">
        <v>0.0</v>
      </c>
      <c r="S802" s="10">
        <v>0.0</v>
      </c>
      <c r="T802" s="10">
        <v>0.0</v>
      </c>
      <c r="U802" s="10">
        <v>0.0</v>
      </c>
      <c r="V802" s="10">
        <v>0.0</v>
      </c>
      <c r="W802" s="10">
        <v>0.0</v>
      </c>
      <c r="X802" s="11"/>
      <c r="Y802" s="11"/>
      <c r="Z802" s="12">
        <v>1.52</v>
      </c>
      <c r="AA802" s="13" t="s">
        <v>98</v>
      </c>
      <c r="AB802" s="11"/>
      <c r="AC802" s="11"/>
      <c r="AD802" s="13" t="s">
        <v>2539</v>
      </c>
      <c r="AE802" s="14"/>
      <c r="AF802" s="14"/>
      <c r="AG802" s="14"/>
      <c r="AH802" s="14"/>
      <c r="AI802" s="14"/>
      <c r="AJ802" s="14"/>
      <c r="AK802" s="14"/>
      <c r="AL802" s="11"/>
      <c r="AM802" s="10">
        <v>0.0</v>
      </c>
      <c r="AN802" s="8" t="s">
        <v>100</v>
      </c>
      <c r="AO802" s="8" t="s">
        <v>550</v>
      </c>
      <c r="AP802" s="10">
        <v>1.0</v>
      </c>
      <c r="AQ802" s="10">
        <v>1.0</v>
      </c>
      <c r="AR802" s="8" t="s">
        <v>102</v>
      </c>
      <c r="AS802" s="10">
        <v>300.0</v>
      </c>
      <c r="AT802" s="10">
        <v>1.0</v>
      </c>
      <c r="AU802" s="10">
        <v>1.0</v>
      </c>
      <c r="AV802" s="8" t="s">
        <v>103</v>
      </c>
      <c r="AW802" s="8" t="s">
        <v>276</v>
      </c>
      <c r="AX802" s="10">
        <v>1.0</v>
      </c>
      <c r="AY802" s="10">
        <v>1.0</v>
      </c>
      <c r="AZ802" s="8" t="s">
        <v>105</v>
      </c>
      <c r="BA802" s="10">
        <v>10.0</v>
      </c>
      <c r="BB802" s="10">
        <v>1.0</v>
      </c>
      <c r="BC802" s="10">
        <v>1.0</v>
      </c>
      <c r="BD802" s="8" t="s">
        <v>106</v>
      </c>
      <c r="BE802" s="8" t="s">
        <v>107</v>
      </c>
      <c r="BF802" s="10">
        <v>1.0</v>
      </c>
      <c r="BG802" s="10">
        <v>1.0</v>
      </c>
      <c r="BH802" s="8" t="s">
        <v>108</v>
      </c>
      <c r="BI802" s="8" t="s">
        <v>183</v>
      </c>
      <c r="BJ802" s="10">
        <v>1.0</v>
      </c>
      <c r="BK802" s="10">
        <v>1.0</v>
      </c>
      <c r="BL802" s="8" t="s">
        <v>110</v>
      </c>
      <c r="BM802" s="10">
        <v>90.0</v>
      </c>
      <c r="BN802" s="10">
        <v>1.0</v>
      </c>
      <c r="BO802" s="10">
        <v>1.0</v>
      </c>
      <c r="BP802" s="8" t="s">
        <v>111</v>
      </c>
      <c r="BQ802" s="10">
        <v>32.0</v>
      </c>
      <c r="BR802" s="10">
        <v>1.0</v>
      </c>
      <c r="BS802" s="10">
        <v>1.0</v>
      </c>
      <c r="BT802" s="8" t="s">
        <v>112</v>
      </c>
      <c r="BU802" s="10">
        <v>19.0</v>
      </c>
      <c r="BV802" s="10">
        <v>1.0</v>
      </c>
      <c r="BW802" s="10">
        <v>1.0</v>
      </c>
      <c r="BX802" s="8" t="s">
        <v>113</v>
      </c>
      <c r="BY802" s="11"/>
      <c r="BZ802" s="10">
        <v>1.0</v>
      </c>
      <c r="CA802" s="10">
        <v>1.0</v>
      </c>
      <c r="CB802" s="8" t="s">
        <v>114</v>
      </c>
      <c r="CC802" s="15" t="s">
        <v>131</v>
      </c>
      <c r="CD802" s="10">
        <v>1.0</v>
      </c>
      <c r="CE802" s="10">
        <v>1.0</v>
      </c>
      <c r="CF802" s="8" t="s">
        <v>116</v>
      </c>
      <c r="CG802" s="15" t="s">
        <v>117</v>
      </c>
      <c r="CH802" s="10">
        <v>1.0</v>
      </c>
      <c r="CI802" s="10">
        <v>1.0</v>
      </c>
      <c r="CJ802" s="8" t="s">
        <v>118</v>
      </c>
      <c r="CK802" s="16">
        <v>45571.0</v>
      </c>
      <c r="CL802" s="10">
        <v>1.0</v>
      </c>
      <c r="CM802" s="10">
        <v>1.0</v>
      </c>
      <c r="CN802" s="8" t="s">
        <v>105</v>
      </c>
      <c r="CO802" s="10">
        <v>11.0</v>
      </c>
      <c r="CP802" s="8" t="s">
        <v>111</v>
      </c>
      <c r="CQ802" s="10">
        <v>17.0</v>
      </c>
      <c r="CR802" s="8" t="s">
        <v>112</v>
      </c>
      <c r="CS802" s="10">
        <v>17.0</v>
      </c>
    </row>
    <row r="803">
      <c r="A803" s="7">
        <v>448.0</v>
      </c>
      <c r="B803" s="8" t="s">
        <v>93</v>
      </c>
      <c r="C803" s="9" t="s">
        <v>2540</v>
      </c>
      <c r="D803" s="8" t="s">
        <v>2541</v>
      </c>
      <c r="E803" s="10">
        <v>1.0</v>
      </c>
      <c r="F803" s="10">
        <v>0.0</v>
      </c>
      <c r="G803" s="8" t="s">
        <v>96</v>
      </c>
      <c r="H803" s="11"/>
      <c r="I803" s="8" t="s">
        <v>2542</v>
      </c>
      <c r="J803" s="11"/>
      <c r="K803" s="11"/>
      <c r="L803" s="8" t="s">
        <v>97</v>
      </c>
      <c r="M803" s="11"/>
      <c r="N803" s="10">
        <v>1.0</v>
      </c>
      <c r="O803" s="10">
        <v>1390.0</v>
      </c>
      <c r="P803" s="11"/>
      <c r="Q803" s="10">
        <v>0.0</v>
      </c>
      <c r="R803" s="10">
        <v>0.0</v>
      </c>
      <c r="S803" s="10">
        <v>0.0</v>
      </c>
      <c r="T803" s="10">
        <v>0.0</v>
      </c>
      <c r="U803" s="10">
        <v>0.0</v>
      </c>
      <c r="V803" s="10">
        <v>0.0</v>
      </c>
      <c r="W803" s="10">
        <v>1.0</v>
      </c>
      <c r="X803" s="11"/>
      <c r="Y803" s="11"/>
      <c r="Z803" s="12">
        <v>0.76</v>
      </c>
      <c r="AA803" s="13" t="s">
        <v>98</v>
      </c>
      <c r="AB803" s="11"/>
      <c r="AC803" s="11"/>
      <c r="AD803" s="13" t="s">
        <v>2543</v>
      </c>
      <c r="AE803" s="14"/>
      <c r="AF803" s="14"/>
      <c r="AG803" s="14"/>
      <c r="AH803" s="14"/>
      <c r="AI803" s="14"/>
      <c r="AJ803" s="14"/>
      <c r="AK803" s="14"/>
      <c r="AL803" s="11"/>
      <c r="AM803" s="10">
        <v>0.0</v>
      </c>
      <c r="AN803" s="8" t="s">
        <v>100</v>
      </c>
      <c r="AO803" s="8" t="s">
        <v>202</v>
      </c>
      <c r="AP803" s="10">
        <v>1.0</v>
      </c>
      <c r="AQ803" s="10">
        <v>1.0</v>
      </c>
      <c r="AR803" s="8" t="s">
        <v>102</v>
      </c>
      <c r="AS803" s="10">
        <v>180.0</v>
      </c>
      <c r="AT803" s="10">
        <v>1.0</v>
      </c>
      <c r="AU803" s="10">
        <v>1.0</v>
      </c>
      <c r="AV803" s="8" t="s">
        <v>103</v>
      </c>
      <c r="AW803" s="8" t="s">
        <v>104</v>
      </c>
      <c r="AX803" s="10">
        <v>1.0</v>
      </c>
      <c r="AY803" s="10">
        <v>1.0</v>
      </c>
      <c r="AZ803" s="8" t="s">
        <v>105</v>
      </c>
      <c r="BA803" s="10">
        <v>14.0</v>
      </c>
      <c r="BB803" s="10">
        <v>1.0</v>
      </c>
      <c r="BC803" s="10">
        <v>1.0</v>
      </c>
      <c r="BD803" s="8" t="s">
        <v>106</v>
      </c>
      <c r="BE803" s="8" t="s">
        <v>107</v>
      </c>
      <c r="BF803" s="10">
        <v>1.0</v>
      </c>
      <c r="BG803" s="10">
        <v>1.0</v>
      </c>
      <c r="BH803" s="8" t="s">
        <v>108</v>
      </c>
      <c r="BI803" s="8" t="s">
        <v>124</v>
      </c>
      <c r="BJ803" s="10">
        <v>1.0</v>
      </c>
      <c r="BK803" s="10">
        <v>1.0</v>
      </c>
      <c r="BL803" s="8" t="s">
        <v>110</v>
      </c>
      <c r="BM803" s="10">
        <v>55.0</v>
      </c>
      <c r="BN803" s="10">
        <v>1.0</v>
      </c>
      <c r="BO803" s="10">
        <v>1.0</v>
      </c>
      <c r="BP803" s="8" t="s">
        <v>111</v>
      </c>
      <c r="BQ803" s="10">
        <v>40.0</v>
      </c>
      <c r="BR803" s="10">
        <v>1.0</v>
      </c>
      <c r="BS803" s="10">
        <v>1.0</v>
      </c>
      <c r="BT803" s="8" t="s">
        <v>112</v>
      </c>
      <c r="BU803" s="10">
        <v>20.0</v>
      </c>
      <c r="BV803" s="10">
        <v>1.0</v>
      </c>
      <c r="BW803" s="10">
        <v>1.0</v>
      </c>
      <c r="BX803" s="8" t="s">
        <v>113</v>
      </c>
      <c r="BY803" s="11"/>
      <c r="BZ803" s="10">
        <v>1.0</v>
      </c>
      <c r="CA803" s="10">
        <v>1.0</v>
      </c>
      <c r="CB803" s="8" t="s">
        <v>114</v>
      </c>
      <c r="CC803" s="15" t="s">
        <v>131</v>
      </c>
      <c r="CD803" s="10">
        <v>1.0</v>
      </c>
      <c r="CE803" s="10">
        <v>1.0</v>
      </c>
      <c r="CF803" s="8" t="s">
        <v>116</v>
      </c>
      <c r="CG803" s="15" t="s">
        <v>117</v>
      </c>
      <c r="CH803" s="10">
        <v>1.0</v>
      </c>
      <c r="CI803" s="10">
        <v>1.0</v>
      </c>
      <c r="CJ803" s="8" t="s">
        <v>118</v>
      </c>
      <c r="CK803" s="15" t="s">
        <v>117</v>
      </c>
      <c r="CL803" s="10">
        <v>1.0</v>
      </c>
      <c r="CM803" s="10">
        <v>1.0</v>
      </c>
      <c r="CN803" s="8" t="s">
        <v>105</v>
      </c>
      <c r="CO803" s="10">
        <v>11.0</v>
      </c>
      <c r="CP803" s="8" t="s">
        <v>111</v>
      </c>
      <c r="CQ803" s="10">
        <v>17.0</v>
      </c>
      <c r="CR803" s="8" t="s">
        <v>112</v>
      </c>
      <c r="CS803" s="10">
        <v>17.0</v>
      </c>
    </row>
    <row r="804">
      <c r="A804" s="7">
        <v>457.0</v>
      </c>
      <c r="B804" s="8" t="s">
        <v>93</v>
      </c>
      <c r="C804" s="9" t="s">
        <v>2544</v>
      </c>
      <c r="D804" s="8" t="s">
        <v>2545</v>
      </c>
      <c r="E804" s="10">
        <v>1.0</v>
      </c>
      <c r="F804" s="10">
        <v>0.0</v>
      </c>
      <c r="G804" s="8" t="s">
        <v>96</v>
      </c>
      <c r="H804" s="11"/>
      <c r="I804" s="8" t="s">
        <v>1261</v>
      </c>
      <c r="J804" s="11"/>
      <c r="K804" s="11"/>
      <c r="L804" s="8" t="s">
        <v>97</v>
      </c>
      <c r="M804" s="11"/>
      <c r="N804" s="10">
        <v>1.0</v>
      </c>
      <c r="O804" s="10">
        <v>2030.0</v>
      </c>
      <c r="P804" s="11"/>
      <c r="Q804" s="10">
        <v>0.0</v>
      </c>
      <c r="R804" s="10">
        <v>0.0</v>
      </c>
      <c r="S804" s="10">
        <v>0.0</v>
      </c>
      <c r="T804" s="10">
        <v>0.0</v>
      </c>
      <c r="U804" s="10">
        <v>0.0</v>
      </c>
      <c r="V804" s="10">
        <v>0.0</v>
      </c>
      <c r="W804" s="10">
        <v>1.0</v>
      </c>
      <c r="X804" s="11"/>
      <c r="Y804" s="11"/>
      <c r="Z804" s="12">
        <v>0.9</v>
      </c>
      <c r="AA804" s="13" t="s">
        <v>98</v>
      </c>
      <c r="AB804" s="11"/>
      <c r="AC804" s="11"/>
      <c r="AD804" s="13" t="s">
        <v>2546</v>
      </c>
      <c r="AE804" s="14"/>
      <c r="AF804" s="14"/>
      <c r="AG804" s="14"/>
      <c r="AH804" s="14"/>
      <c r="AI804" s="14"/>
      <c r="AJ804" s="14"/>
      <c r="AK804" s="14"/>
      <c r="AL804" s="11"/>
      <c r="AM804" s="10">
        <v>0.0</v>
      </c>
      <c r="AN804" s="8" t="s">
        <v>100</v>
      </c>
      <c r="AO804" s="8" t="s">
        <v>202</v>
      </c>
      <c r="AP804" s="10">
        <v>1.0</v>
      </c>
      <c r="AQ804" s="10">
        <v>1.0</v>
      </c>
      <c r="AR804" s="8" t="s">
        <v>102</v>
      </c>
      <c r="AS804" s="10">
        <v>300.0</v>
      </c>
      <c r="AT804" s="10">
        <v>1.0</v>
      </c>
      <c r="AU804" s="10">
        <v>1.0</v>
      </c>
      <c r="AV804" s="8" t="s">
        <v>103</v>
      </c>
      <c r="AW804" s="8" t="s">
        <v>276</v>
      </c>
      <c r="AX804" s="10">
        <v>1.0</v>
      </c>
      <c r="AY804" s="10">
        <v>1.0</v>
      </c>
      <c r="AZ804" s="8" t="s">
        <v>105</v>
      </c>
      <c r="BA804" s="10">
        <v>10.0</v>
      </c>
      <c r="BB804" s="10">
        <v>1.0</v>
      </c>
      <c r="BC804" s="10">
        <v>1.0</v>
      </c>
      <c r="BD804" s="8" t="s">
        <v>106</v>
      </c>
      <c r="BE804" s="8" t="s">
        <v>107</v>
      </c>
      <c r="BF804" s="10">
        <v>1.0</v>
      </c>
      <c r="BG804" s="10">
        <v>1.0</v>
      </c>
      <c r="BH804" s="8" t="s">
        <v>108</v>
      </c>
      <c r="BI804" s="8" t="s">
        <v>183</v>
      </c>
      <c r="BJ804" s="10">
        <v>1.0</v>
      </c>
      <c r="BK804" s="10">
        <v>1.0</v>
      </c>
      <c r="BL804" s="8" t="s">
        <v>110</v>
      </c>
      <c r="BM804" s="10">
        <v>90.0</v>
      </c>
      <c r="BN804" s="10">
        <v>1.0</v>
      </c>
      <c r="BO804" s="10">
        <v>1.0</v>
      </c>
      <c r="BP804" s="8" t="s">
        <v>111</v>
      </c>
      <c r="BQ804" s="10">
        <v>39.0</v>
      </c>
      <c r="BR804" s="10">
        <v>1.0</v>
      </c>
      <c r="BS804" s="10">
        <v>1.0</v>
      </c>
      <c r="BT804" s="8" t="s">
        <v>112</v>
      </c>
      <c r="BU804" s="10">
        <v>14.0</v>
      </c>
      <c r="BV804" s="10">
        <v>1.0</v>
      </c>
      <c r="BW804" s="10">
        <v>1.0</v>
      </c>
      <c r="BX804" s="8" t="s">
        <v>113</v>
      </c>
      <c r="BY804" s="11"/>
      <c r="BZ804" s="10">
        <v>1.0</v>
      </c>
      <c r="CA804" s="10">
        <v>1.0</v>
      </c>
      <c r="CB804" s="8" t="s">
        <v>114</v>
      </c>
      <c r="CC804" s="15" t="s">
        <v>131</v>
      </c>
      <c r="CD804" s="10">
        <v>1.0</v>
      </c>
      <c r="CE804" s="10">
        <v>1.0</v>
      </c>
      <c r="CF804" s="8" t="s">
        <v>116</v>
      </c>
      <c r="CG804" s="15" t="s">
        <v>117</v>
      </c>
      <c r="CH804" s="10">
        <v>1.0</v>
      </c>
      <c r="CI804" s="10">
        <v>1.0</v>
      </c>
      <c r="CJ804" s="8" t="s">
        <v>118</v>
      </c>
      <c r="CK804" s="16">
        <v>45571.0</v>
      </c>
      <c r="CL804" s="10">
        <v>1.0</v>
      </c>
      <c r="CM804" s="10">
        <v>1.0</v>
      </c>
      <c r="CN804" s="8" t="s">
        <v>105</v>
      </c>
      <c r="CO804" s="10">
        <v>11.0</v>
      </c>
      <c r="CP804" s="8" t="s">
        <v>111</v>
      </c>
      <c r="CQ804" s="10">
        <v>17.0</v>
      </c>
      <c r="CR804" s="8" t="s">
        <v>112</v>
      </c>
      <c r="CS804" s="10">
        <v>17.0</v>
      </c>
    </row>
    <row r="805">
      <c r="A805" s="7">
        <v>460.0</v>
      </c>
      <c r="B805" s="8" t="s">
        <v>93</v>
      </c>
      <c r="C805" s="9" t="s">
        <v>2547</v>
      </c>
      <c r="D805" s="8" t="s">
        <v>2548</v>
      </c>
      <c r="E805" s="10">
        <v>1.0</v>
      </c>
      <c r="F805" s="10">
        <v>0.0</v>
      </c>
      <c r="G805" s="8" t="s">
        <v>96</v>
      </c>
      <c r="H805" s="11"/>
      <c r="I805" s="8" t="s">
        <v>2549</v>
      </c>
      <c r="J805" s="11"/>
      <c r="K805" s="11"/>
      <c r="L805" s="8" t="s">
        <v>97</v>
      </c>
      <c r="M805" s="11"/>
      <c r="N805" s="10">
        <v>1.0</v>
      </c>
      <c r="O805" s="10">
        <v>485.0</v>
      </c>
      <c r="P805" s="11"/>
      <c r="Q805" s="10">
        <v>0.0</v>
      </c>
      <c r="R805" s="10">
        <v>0.0</v>
      </c>
      <c r="S805" s="10">
        <v>0.0</v>
      </c>
      <c r="T805" s="10">
        <v>0.0</v>
      </c>
      <c r="U805" s="10">
        <v>0.0</v>
      </c>
      <c r="V805" s="10">
        <v>0.0</v>
      </c>
      <c r="W805" s="10">
        <v>1.0</v>
      </c>
      <c r="X805" s="11"/>
      <c r="Y805" s="11"/>
      <c r="Z805" s="12">
        <v>0.9</v>
      </c>
      <c r="AA805" s="13" t="s">
        <v>98</v>
      </c>
      <c r="AB805" s="11"/>
      <c r="AC805" s="11"/>
      <c r="AD805" s="13" t="s">
        <v>2550</v>
      </c>
      <c r="AE805" s="14"/>
      <c r="AF805" s="14"/>
      <c r="AG805" s="14"/>
      <c r="AH805" s="14"/>
      <c r="AI805" s="14"/>
      <c r="AJ805" s="14"/>
      <c r="AK805" s="14"/>
      <c r="AL805" s="11"/>
      <c r="AM805" s="10">
        <v>0.0</v>
      </c>
      <c r="AN805" s="8" t="s">
        <v>100</v>
      </c>
      <c r="AO805" s="8" t="s">
        <v>440</v>
      </c>
      <c r="AP805" s="10">
        <v>1.0</v>
      </c>
      <c r="AQ805" s="10">
        <v>1.0</v>
      </c>
      <c r="AR805" s="8" t="s">
        <v>102</v>
      </c>
      <c r="AS805" s="10">
        <v>300.0</v>
      </c>
      <c r="AT805" s="10">
        <v>1.0</v>
      </c>
      <c r="AU805" s="10">
        <v>1.0</v>
      </c>
      <c r="AV805" s="8" t="s">
        <v>103</v>
      </c>
      <c r="AW805" s="8" t="s">
        <v>276</v>
      </c>
      <c r="AX805" s="10">
        <v>1.0</v>
      </c>
      <c r="AY805" s="10">
        <v>1.0</v>
      </c>
      <c r="AZ805" s="8" t="s">
        <v>105</v>
      </c>
      <c r="BA805" s="10">
        <v>10.0</v>
      </c>
      <c r="BB805" s="10">
        <v>1.0</v>
      </c>
      <c r="BC805" s="10">
        <v>1.0</v>
      </c>
      <c r="BD805" s="8" t="s">
        <v>106</v>
      </c>
      <c r="BE805" s="8" t="s">
        <v>107</v>
      </c>
      <c r="BF805" s="10">
        <v>1.0</v>
      </c>
      <c r="BG805" s="10">
        <v>1.0</v>
      </c>
      <c r="BH805" s="8" t="s">
        <v>108</v>
      </c>
      <c r="BI805" s="8" t="s">
        <v>183</v>
      </c>
      <c r="BJ805" s="10">
        <v>1.0</v>
      </c>
      <c r="BK805" s="10">
        <v>1.0</v>
      </c>
      <c r="BL805" s="8" t="s">
        <v>110</v>
      </c>
      <c r="BM805" s="10">
        <v>90.0</v>
      </c>
      <c r="BN805" s="10">
        <v>1.0</v>
      </c>
      <c r="BO805" s="10">
        <v>1.0</v>
      </c>
      <c r="BP805" s="8" t="s">
        <v>111</v>
      </c>
      <c r="BQ805" s="10">
        <v>39.0</v>
      </c>
      <c r="BR805" s="10">
        <v>1.0</v>
      </c>
      <c r="BS805" s="10">
        <v>1.0</v>
      </c>
      <c r="BT805" s="8" t="s">
        <v>112</v>
      </c>
      <c r="BU805" s="10">
        <v>14.0</v>
      </c>
      <c r="BV805" s="10">
        <v>1.0</v>
      </c>
      <c r="BW805" s="10">
        <v>1.0</v>
      </c>
      <c r="BX805" s="8" t="s">
        <v>113</v>
      </c>
      <c r="BY805" s="11"/>
      <c r="BZ805" s="10">
        <v>1.0</v>
      </c>
      <c r="CA805" s="10">
        <v>1.0</v>
      </c>
      <c r="CB805" s="8" t="s">
        <v>114</v>
      </c>
      <c r="CC805" s="15" t="s">
        <v>131</v>
      </c>
      <c r="CD805" s="10">
        <v>1.0</v>
      </c>
      <c r="CE805" s="10">
        <v>1.0</v>
      </c>
      <c r="CF805" s="8" t="s">
        <v>116</v>
      </c>
      <c r="CG805" s="15" t="s">
        <v>117</v>
      </c>
      <c r="CH805" s="10">
        <v>1.0</v>
      </c>
      <c r="CI805" s="10">
        <v>1.0</v>
      </c>
      <c r="CJ805" s="8" t="s">
        <v>118</v>
      </c>
      <c r="CK805" s="16">
        <v>45571.0</v>
      </c>
      <c r="CL805" s="10">
        <v>1.0</v>
      </c>
      <c r="CM805" s="10">
        <v>1.0</v>
      </c>
      <c r="CN805" s="8" t="s">
        <v>105</v>
      </c>
      <c r="CO805" s="10">
        <v>15.0</v>
      </c>
      <c r="CP805" s="8" t="s">
        <v>111</v>
      </c>
      <c r="CQ805" s="10">
        <v>50.0</v>
      </c>
      <c r="CR805" s="8" t="s">
        <v>112</v>
      </c>
      <c r="CS805" s="10">
        <v>35.0</v>
      </c>
    </row>
    <row r="806">
      <c r="A806" s="7">
        <v>463.0</v>
      </c>
      <c r="B806" s="8" t="s">
        <v>93</v>
      </c>
      <c r="C806" s="9" t="s">
        <v>2551</v>
      </c>
      <c r="D806" s="8" t="s">
        <v>2552</v>
      </c>
      <c r="E806" s="10">
        <v>1.0</v>
      </c>
      <c r="F806" s="10">
        <v>0.0</v>
      </c>
      <c r="G806" s="8" t="s">
        <v>96</v>
      </c>
      <c r="H806" s="11"/>
      <c r="I806" s="8" t="s">
        <v>202</v>
      </c>
      <c r="J806" s="11"/>
      <c r="K806" s="11"/>
      <c r="L806" s="8" t="s">
        <v>97</v>
      </c>
      <c r="M806" s="11"/>
      <c r="N806" s="10">
        <v>1.0</v>
      </c>
      <c r="O806" s="10">
        <v>895.0</v>
      </c>
      <c r="P806" s="11"/>
      <c r="Q806" s="10">
        <v>0.0</v>
      </c>
      <c r="R806" s="10">
        <v>0.0</v>
      </c>
      <c r="S806" s="10">
        <v>0.0</v>
      </c>
      <c r="T806" s="10">
        <v>0.0</v>
      </c>
      <c r="U806" s="10">
        <v>0.0</v>
      </c>
      <c r="V806" s="10">
        <v>0.0</v>
      </c>
      <c r="W806" s="10">
        <v>0.0</v>
      </c>
      <c r="X806" s="11"/>
      <c r="Y806" s="11"/>
      <c r="Z806" s="12">
        <v>1.05</v>
      </c>
      <c r="AA806" s="13" t="s">
        <v>98</v>
      </c>
      <c r="AB806" s="11"/>
      <c r="AC806" s="11"/>
      <c r="AD806" s="13" t="s">
        <v>2553</v>
      </c>
      <c r="AE806" s="14"/>
      <c r="AF806" s="14"/>
      <c r="AG806" s="14"/>
      <c r="AH806" s="14"/>
      <c r="AI806" s="14"/>
      <c r="AJ806" s="14"/>
      <c r="AK806" s="14"/>
      <c r="AL806" s="11"/>
      <c r="AM806" s="10">
        <v>0.0</v>
      </c>
      <c r="AN806" s="8" t="s">
        <v>100</v>
      </c>
      <c r="AO806" s="8" t="s">
        <v>202</v>
      </c>
      <c r="AP806" s="10">
        <v>1.0</v>
      </c>
      <c r="AQ806" s="10">
        <v>1.0</v>
      </c>
      <c r="AR806" s="8" t="s">
        <v>102</v>
      </c>
      <c r="AS806" s="10">
        <v>230.0</v>
      </c>
      <c r="AT806" s="10">
        <v>1.0</v>
      </c>
      <c r="AU806" s="10">
        <v>1.0</v>
      </c>
      <c r="AV806" s="8" t="s">
        <v>103</v>
      </c>
      <c r="AW806" s="8" t="s">
        <v>276</v>
      </c>
      <c r="AX806" s="10">
        <v>1.0</v>
      </c>
      <c r="AY806" s="10">
        <v>1.0</v>
      </c>
      <c r="AZ806" s="8" t="s">
        <v>105</v>
      </c>
      <c r="BA806" s="10">
        <v>9.0</v>
      </c>
      <c r="BB806" s="10">
        <v>1.0</v>
      </c>
      <c r="BC806" s="10">
        <v>1.0</v>
      </c>
      <c r="BD806" s="8" t="s">
        <v>106</v>
      </c>
      <c r="BE806" s="8" t="s">
        <v>182</v>
      </c>
      <c r="BF806" s="10">
        <v>1.0</v>
      </c>
      <c r="BG806" s="10">
        <v>1.0</v>
      </c>
      <c r="BH806" s="8" t="s">
        <v>108</v>
      </c>
      <c r="BI806" s="8" t="s">
        <v>124</v>
      </c>
      <c r="BJ806" s="10">
        <v>1.0</v>
      </c>
      <c r="BK806" s="10">
        <v>1.0</v>
      </c>
      <c r="BL806" s="8" t="s">
        <v>110</v>
      </c>
      <c r="BM806" s="10">
        <v>70.0</v>
      </c>
      <c r="BN806" s="10">
        <v>1.0</v>
      </c>
      <c r="BO806" s="10">
        <v>1.0</v>
      </c>
      <c r="BP806" s="8" t="s">
        <v>111</v>
      </c>
      <c r="BQ806" s="10">
        <v>63.0</v>
      </c>
      <c r="BR806" s="10">
        <v>1.0</v>
      </c>
      <c r="BS806" s="10">
        <v>1.0</v>
      </c>
      <c r="BT806" s="8" t="s">
        <v>112</v>
      </c>
      <c r="BU806" s="10">
        <v>15.0</v>
      </c>
      <c r="BV806" s="10">
        <v>1.0</v>
      </c>
      <c r="BW806" s="10">
        <v>1.0</v>
      </c>
      <c r="BX806" s="8" t="s">
        <v>113</v>
      </c>
      <c r="BY806" s="11"/>
      <c r="BZ806" s="10">
        <v>1.0</v>
      </c>
      <c r="CA806" s="10">
        <v>1.0</v>
      </c>
      <c r="CB806" s="8" t="s">
        <v>114</v>
      </c>
      <c r="CC806" s="15" t="s">
        <v>168</v>
      </c>
      <c r="CD806" s="10">
        <v>1.0</v>
      </c>
      <c r="CE806" s="10">
        <v>1.0</v>
      </c>
      <c r="CF806" s="8" t="s">
        <v>116</v>
      </c>
      <c r="CG806" s="15" t="s">
        <v>117</v>
      </c>
      <c r="CH806" s="10">
        <v>1.0</v>
      </c>
      <c r="CI806" s="10">
        <v>1.0</v>
      </c>
      <c r="CJ806" s="8" t="s">
        <v>118</v>
      </c>
      <c r="CK806" s="16">
        <v>45571.0</v>
      </c>
      <c r="CL806" s="10">
        <v>1.0</v>
      </c>
      <c r="CM806" s="10">
        <v>1.0</v>
      </c>
      <c r="CN806" s="8" t="s">
        <v>105</v>
      </c>
      <c r="CO806" s="10">
        <v>15.0</v>
      </c>
      <c r="CP806" s="8" t="s">
        <v>111</v>
      </c>
      <c r="CQ806" s="10">
        <v>50.0</v>
      </c>
      <c r="CR806" s="8" t="s">
        <v>112</v>
      </c>
      <c r="CS806" s="10">
        <v>35.0</v>
      </c>
    </row>
    <row r="807">
      <c r="A807" s="7">
        <v>316.0</v>
      </c>
      <c r="B807" s="8" t="s">
        <v>93</v>
      </c>
      <c r="C807" s="9" t="s">
        <v>2554</v>
      </c>
      <c r="D807" s="8" t="s">
        <v>1958</v>
      </c>
      <c r="E807" s="10">
        <v>1.0</v>
      </c>
      <c r="F807" s="10">
        <v>0.0</v>
      </c>
      <c r="G807" s="8" t="s">
        <v>96</v>
      </c>
      <c r="H807" s="11"/>
      <c r="I807" s="8" t="s">
        <v>1958</v>
      </c>
      <c r="J807" s="11"/>
      <c r="K807" s="11"/>
      <c r="L807" s="8" t="s">
        <v>97</v>
      </c>
      <c r="M807" s="11"/>
      <c r="N807" s="10">
        <v>1.0</v>
      </c>
      <c r="O807" s="10">
        <v>1110.0</v>
      </c>
      <c r="P807" s="11"/>
      <c r="Q807" s="10">
        <v>0.0</v>
      </c>
      <c r="R807" s="10">
        <v>0.0</v>
      </c>
      <c r="S807" s="10">
        <v>0.0</v>
      </c>
      <c r="T807" s="10">
        <v>0.0</v>
      </c>
      <c r="U807" s="10">
        <v>0.0</v>
      </c>
      <c r="V807" s="10">
        <v>0.0</v>
      </c>
      <c r="W807" s="10">
        <v>0.0</v>
      </c>
      <c r="X807" s="11"/>
      <c r="Y807" s="11"/>
      <c r="Z807" s="12">
        <v>0.44</v>
      </c>
      <c r="AA807" s="13" t="s">
        <v>98</v>
      </c>
      <c r="AB807" s="11"/>
      <c r="AC807" s="11"/>
      <c r="AD807" s="13" t="s">
        <v>2555</v>
      </c>
      <c r="AE807" s="14"/>
      <c r="AF807" s="14"/>
      <c r="AG807" s="14"/>
      <c r="AH807" s="14"/>
      <c r="AI807" s="14"/>
      <c r="AJ807" s="14"/>
      <c r="AK807" s="14"/>
      <c r="AL807" s="11"/>
      <c r="AM807" s="10">
        <v>0.0</v>
      </c>
      <c r="AN807" s="8" t="s">
        <v>100</v>
      </c>
      <c r="AO807" s="8" t="s">
        <v>1943</v>
      </c>
      <c r="AP807" s="10">
        <v>1.0</v>
      </c>
      <c r="AQ807" s="10">
        <v>1.0</v>
      </c>
      <c r="AR807" s="8" t="s">
        <v>102</v>
      </c>
      <c r="AS807" s="10">
        <v>650.0</v>
      </c>
      <c r="AT807" s="10">
        <v>1.0</v>
      </c>
      <c r="AU807" s="10">
        <v>1.0</v>
      </c>
      <c r="AV807" s="8" t="s">
        <v>103</v>
      </c>
      <c r="AW807" s="8" t="s">
        <v>276</v>
      </c>
      <c r="AX807" s="10">
        <v>1.0</v>
      </c>
      <c r="AY807" s="10">
        <v>1.0</v>
      </c>
      <c r="AZ807" s="8" t="s">
        <v>105</v>
      </c>
      <c r="BA807" s="10">
        <v>10.0</v>
      </c>
      <c r="BB807" s="10">
        <v>1.0</v>
      </c>
      <c r="BC807" s="10">
        <v>1.0</v>
      </c>
      <c r="BD807" s="8" t="s">
        <v>106</v>
      </c>
      <c r="BE807" s="8" t="s">
        <v>107</v>
      </c>
      <c r="BF807" s="10">
        <v>1.0</v>
      </c>
      <c r="BG807" s="10">
        <v>1.0</v>
      </c>
      <c r="BH807" s="8" t="s">
        <v>108</v>
      </c>
      <c r="BI807" s="8" t="s">
        <v>124</v>
      </c>
      <c r="BJ807" s="10">
        <v>1.0</v>
      </c>
      <c r="BK807" s="10">
        <v>1.0</v>
      </c>
      <c r="BL807" s="8" t="s">
        <v>110</v>
      </c>
      <c r="BM807" s="10">
        <v>200.0</v>
      </c>
      <c r="BN807" s="10">
        <v>1.0</v>
      </c>
      <c r="BO807" s="10">
        <v>1.0</v>
      </c>
      <c r="BP807" s="8" t="s">
        <v>111</v>
      </c>
      <c r="BQ807" s="10">
        <v>22.0</v>
      </c>
      <c r="BR807" s="10">
        <v>1.0</v>
      </c>
      <c r="BS807" s="10">
        <v>1.0</v>
      </c>
      <c r="BT807" s="8" t="s">
        <v>112</v>
      </c>
      <c r="BU807" s="10">
        <v>15.0</v>
      </c>
      <c r="BV807" s="10">
        <v>1.0</v>
      </c>
      <c r="BW807" s="10">
        <v>1.0</v>
      </c>
      <c r="BX807" s="8" t="s">
        <v>113</v>
      </c>
      <c r="BY807" s="11"/>
      <c r="BZ807" s="10">
        <v>1.0</v>
      </c>
      <c r="CA807" s="10">
        <v>1.0</v>
      </c>
      <c r="CB807" s="8" t="s">
        <v>114</v>
      </c>
      <c r="CC807" s="15" t="s">
        <v>115</v>
      </c>
      <c r="CD807" s="10">
        <v>1.0</v>
      </c>
      <c r="CE807" s="10">
        <v>1.0</v>
      </c>
      <c r="CF807" s="8" t="s">
        <v>116</v>
      </c>
      <c r="CG807" s="15" t="s">
        <v>117</v>
      </c>
      <c r="CH807" s="10">
        <v>1.0</v>
      </c>
      <c r="CI807" s="10">
        <v>1.0</v>
      </c>
      <c r="CJ807" s="8" t="s">
        <v>118</v>
      </c>
      <c r="CK807" s="16">
        <v>45571.0</v>
      </c>
      <c r="CL807" s="10">
        <v>1.0</v>
      </c>
      <c r="CM807" s="10">
        <v>1.0</v>
      </c>
      <c r="CN807" s="8" t="s">
        <v>105</v>
      </c>
      <c r="CO807" s="10">
        <v>15.0</v>
      </c>
      <c r="CP807" s="8" t="s">
        <v>111</v>
      </c>
      <c r="CQ807" s="10">
        <v>50.0</v>
      </c>
      <c r="CR807" s="8" t="s">
        <v>112</v>
      </c>
      <c r="CS807" s="10">
        <v>35.0</v>
      </c>
    </row>
    <row r="808">
      <c r="A808" s="7">
        <v>319.0</v>
      </c>
      <c r="B808" s="8" t="s">
        <v>93</v>
      </c>
      <c r="C808" s="9" t="s">
        <v>2556</v>
      </c>
      <c r="D808" s="8" t="s">
        <v>2557</v>
      </c>
      <c r="E808" s="10">
        <v>1.0</v>
      </c>
      <c r="F808" s="10">
        <v>0.0</v>
      </c>
      <c r="G808" s="8" t="s">
        <v>96</v>
      </c>
      <c r="H808" s="11"/>
      <c r="I808" s="8" t="s">
        <v>1252</v>
      </c>
      <c r="J808" s="11"/>
      <c r="K808" s="11"/>
      <c r="L808" s="8" t="s">
        <v>97</v>
      </c>
      <c r="M808" s="11"/>
      <c r="N808" s="10">
        <v>1.0</v>
      </c>
      <c r="O808" s="10">
        <v>2753.0</v>
      </c>
      <c r="P808" s="11"/>
      <c r="Q808" s="10">
        <v>0.0</v>
      </c>
      <c r="R808" s="10">
        <v>0.0</v>
      </c>
      <c r="S808" s="10">
        <v>0.0</v>
      </c>
      <c r="T808" s="10">
        <v>0.0</v>
      </c>
      <c r="U808" s="10">
        <v>0.0</v>
      </c>
      <c r="V808" s="10">
        <v>0.0</v>
      </c>
      <c r="W808" s="10">
        <v>0.0</v>
      </c>
      <c r="X808" s="11"/>
      <c r="Y808" s="11"/>
      <c r="Z808" s="12">
        <v>0.44</v>
      </c>
      <c r="AA808" s="13" t="s">
        <v>98</v>
      </c>
      <c r="AB808" s="11"/>
      <c r="AC808" s="11"/>
      <c r="AD808" s="13" t="s">
        <v>2558</v>
      </c>
      <c r="AE808" s="14"/>
      <c r="AF808" s="14"/>
      <c r="AG808" s="14"/>
      <c r="AH808" s="14"/>
      <c r="AI808" s="14"/>
      <c r="AJ808" s="14"/>
      <c r="AK808" s="14"/>
      <c r="AL808" s="11"/>
      <c r="AM808" s="10">
        <v>0.0</v>
      </c>
      <c r="AN808" s="8" t="s">
        <v>100</v>
      </c>
      <c r="AO808" s="8" t="s">
        <v>1252</v>
      </c>
      <c r="AP808" s="10">
        <v>1.0</v>
      </c>
      <c r="AQ808" s="10">
        <v>1.0</v>
      </c>
      <c r="AR808" s="8" t="s">
        <v>102</v>
      </c>
      <c r="AS808" s="10">
        <v>650.0</v>
      </c>
      <c r="AT808" s="10">
        <v>1.0</v>
      </c>
      <c r="AU808" s="10">
        <v>1.0</v>
      </c>
      <c r="AV808" s="8" t="s">
        <v>103</v>
      </c>
      <c r="AW808" s="8" t="s">
        <v>276</v>
      </c>
      <c r="AX808" s="10">
        <v>1.0</v>
      </c>
      <c r="AY808" s="10">
        <v>1.0</v>
      </c>
      <c r="AZ808" s="8" t="s">
        <v>105</v>
      </c>
      <c r="BA808" s="10">
        <v>10.0</v>
      </c>
      <c r="BB808" s="10">
        <v>1.0</v>
      </c>
      <c r="BC808" s="10">
        <v>1.0</v>
      </c>
      <c r="BD808" s="8" t="s">
        <v>106</v>
      </c>
      <c r="BE808" s="8" t="s">
        <v>107</v>
      </c>
      <c r="BF808" s="10">
        <v>1.0</v>
      </c>
      <c r="BG808" s="10">
        <v>1.0</v>
      </c>
      <c r="BH808" s="8" t="s">
        <v>108</v>
      </c>
      <c r="BI808" s="8" t="s">
        <v>124</v>
      </c>
      <c r="BJ808" s="10">
        <v>1.0</v>
      </c>
      <c r="BK808" s="10">
        <v>1.0</v>
      </c>
      <c r="BL808" s="8" t="s">
        <v>110</v>
      </c>
      <c r="BM808" s="10">
        <v>200.0</v>
      </c>
      <c r="BN808" s="10">
        <v>1.0</v>
      </c>
      <c r="BO808" s="10">
        <v>1.0</v>
      </c>
      <c r="BP808" s="8" t="s">
        <v>111</v>
      </c>
      <c r="BQ808" s="10">
        <v>22.0</v>
      </c>
      <c r="BR808" s="10">
        <v>1.0</v>
      </c>
      <c r="BS808" s="10">
        <v>1.0</v>
      </c>
      <c r="BT808" s="8" t="s">
        <v>112</v>
      </c>
      <c r="BU808" s="10">
        <v>15.0</v>
      </c>
      <c r="BV808" s="10">
        <v>1.0</v>
      </c>
      <c r="BW808" s="10">
        <v>1.0</v>
      </c>
      <c r="BX808" s="8" t="s">
        <v>113</v>
      </c>
      <c r="BY808" s="11"/>
      <c r="BZ808" s="10">
        <v>1.0</v>
      </c>
      <c r="CA808" s="10">
        <v>1.0</v>
      </c>
      <c r="CB808" s="8" t="s">
        <v>114</v>
      </c>
      <c r="CC808" s="15" t="s">
        <v>115</v>
      </c>
      <c r="CD808" s="10">
        <v>1.0</v>
      </c>
      <c r="CE808" s="10">
        <v>1.0</v>
      </c>
      <c r="CF808" s="8" t="s">
        <v>116</v>
      </c>
      <c r="CG808" s="15" t="s">
        <v>117</v>
      </c>
      <c r="CH808" s="10">
        <v>1.0</v>
      </c>
      <c r="CI808" s="10">
        <v>1.0</v>
      </c>
      <c r="CJ808" s="8" t="s">
        <v>118</v>
      </c>
      <c r="CK808" s="16">
        <v>45571.0</v>
      </c>
      <c r="CL808" s="10">
        <v>1.0</v>
      </c>
      <c r="CM808" s="10">
        <v>1.0</v>
      </c>
      <c r="CN808" s="23"/>
      <c r="CO808" s="24"/>
      <c r="CP808" s="23"/>
      <c r="CQ808" s="24"/>
      <c r="CR808" s="23"/>
      <c r="CS808" s="24"/>
    </row>
    <row r="809">
      <c r="A809" s="7">
        <v>328.0</v>
      </c>
      <c r="B809" s="8" t="s">
        <v>93</v>
      </c>
      <c r="C809" s="9" t="s">
        <v>2559</v>
      </c>
      <c r="D809" s="8" t="s">
        <v>2560</v>
      </c>
      <c r="E809" s="10">
        <v>1.0</v>
      </c>
      <c r="F809" s="10">
        <v>0.0</v>
      </c>
      <c r="G809" s="8" t="s">
        <v>96</v>
      </c>
      <c r="H809" s="11"/>
      <c r="I809" s="8" t="s">
        <v>202</v>
      </c>
      <c r="J809" s="11"/>
      <c r="K809" s="11"/>
      <c r="L809" s="8" t="s">
        <v>97</v>
      </c>
      <c r="M809" s="11"/>
      <c r="N809" s="10">
        <v>0.0</v>
      </c>
      <c r="O809" s="10">
        <v>0.0</v>
      </c>
      <c r="P809" s="11"/>
      <c r="Q809" s="10">
        <v>0.0</v>
      </c>
      <c r="R809" s="10">
        <v>0.0</v>
      </c>
      <c r="S809" s="10">
        <v>0.0</v>
      </c>
      <c r="T809" s="10">
        <v>0.0</v>
      </c>
      <c r="U809" s="10">
        <v>0.0</v>
      </c>
      <c r="V809" s="10">
        <v>0.0</v>
      </c>
      <c r="W809" s="10">
        <v>0.0</v>
      </c>
      <c r="X809" s="11"/>
      <c r="Y809" s="11"/>
      <c r="Z809" s="12">
        <v>0.44</v>
      </c>
      <c r="AA809" s="13" t="s">
        <v>98</v>
      </c>
      <c r="AB809" s="11"/>
      <c r="AC809" s="11"/>
      <c r="AD809" s="13" t="s">
        <v>2561</v>
      </c>
      <c r="AE809" s="14"/>
      <c r="AF809" s="14"/>
      <c r="AG809" s="14"/>
      <c r="AH809" s="14"/>
      <c r="AI809" s="14"/>
      <c r="AJ809" s="14"/>
      <c r="AK809" s="14"/>
      <c r="AL809" s="11"/>
      <c r="AM809" s="10">
        <v>0.0</v>
      </c>
      <c r="AN809" s="8" t="s">
        <v>100</v>
      </c>
      <c r="AO809" s="8" t="s">
        <v>202</v>
      </c>
      <c r="AP809" s="10">
        <v>1.0</v>
      </c>
      <c r="AQ809" s="10">
        <v>1.0</v>
      </c>
      <c r="AR809" s="8" t="s">
        <v>102</v>
      </c>
      <c r="AS809" s="10">
        <v>650.0</v>
      </c>
      <c r="AT809" s="10">
        <v>1.0</v>
      </c>
      <c r="AU809" s="10">
        <v>1.0</v>
      </c>
      <c r="AV809" s="8" t="s">
        <v>103</v>
      </c>
      <c r="AW809" s="8" t="s">
        <v>276</v>
      </c>
      <c r="AX809" s="10">
        <v>1.0</v>
      </c>
      <c r="AY809" s="10">
        <v>1.0</v>
      </c>
      <c r="AZ809" s="8" t="s">
        <v>105</v>
      </c>
      <c r="BA809" s="10">
        <v>10.0</v>
      </c>
      <c r="BB809" s="10">
        <v>1.0</v>
      </c>
      <c r="BC809" s="10">
        <v>1.0</v>
      </c>
      <c r="BD809" s="8" t="s">
        <v>106</v>
      </c>
      <c r="BE809" s="8" t="s">
        <v>107</v>
      </c>
      <c r="BF809" s="10">
        <v>1.0</v>
      </c>
      <c r="BG809" s="10">
        <v>1.0</v>
      </c>
      <c r="BH809" s="8" t="s">
        <v>108</v>
      </c>
      <c r="BI809" s="8" t="s">
        <v>124</v>
      </c>
      <c r="BJ809" s="10">
        <v>1.0</v>
      </c>
      <c r="BK809" s="10">
        <v>1.0</v>
      </c>
      <c r="BL809" s="8" t="s">
        <v>110</v>
      </c>
      <c r="BM809" s="10">
        <v>200.0</v>
      </c>
      <c r="BN809" s="10">
        <v>1.0</v>
      </c>
      <c r="BO809" s="10">
        <v>1.0</v>
      </c>
      <c r="BP809" s="8" t="s">
        <v>111</v>
      </c>
      <c r="BQ809" s="10">
        <v>22.0</v>
      </c>
      <c r="BR809" s="10">
        <v>1.0</v>
      </c>
      <c r="BS809" s="10">
        <v>1.0</v>
      </c>
      <c r="BT809" s="8" t="s">
        <v>112</v>
      </c>
      <c r="BU809" s="10">
        <v>15.0</v>
      </c>
      <c r="BV809" s="10">
        <v>1.0</v>
      </c>
      <c r="BW809" s="10">
        <v>1.0</v>
      </c>
      <c r="BX809" s="8" t="s">
        <v>113</v>
      </c>
      <c r="BY809" s="11"/>
      <c r="BZ809" s="10">
        <v>1.0</v>
      </c>
      <c r="CA809" s="10">
        <v>1.0</v>
      </c>
      <c r="CB809" s="8" t="s">
        <v>114</v>
      </c>
      <c r="CC809" s="15" t="s">
        <v>115</v>
      </c>
      <c r="CD809" s="10">
        <v>1.0</v>
      </c>
      <c r="CE809" s="10">
        <v>1.0</v>
      </c>
      <c r="CF809" s="8" t="s">
        <v>116</v>
      </c>
      <c r="CG809" s="15" t="s">
        <v>117</v>
      </c>
      <c r="CH809" s="10">
        <v>1.0</v>
      </c>
      <c r="CI809" s="10">
        <v>1.0</v>
      </c>
      <c r="CJ809" s="8" t="s">
        <v>118</v>
      </c>
      <c r="CK809" s="16">
        <v>45571.0</v>
      </c>
      <c r="CL809" s="10">
        <v>1.0</v>
      </c>
      <c r="CM809" s="10">
        <v>1.0</v>
      </c>
      <c r="CN809" s="23"/>
      <c r="CO809" s="24"/>
      <c r="CP809" s="23"/>
      <c r="CQ809" s="24"/>
      <c r="CR809" s="23"/>
      <c r="CS809" s="24"/>
    </row>
    <row r="810">
      <c r="A810" s="7">
        <v>337.0</v>
      </c>
      <c r="B810" s="8" t="s">
        <v>93</v>
      </c>
      <c r="C810" s="9" t="s">
        <v>2562</v>
      </c>
      <c r="D810" s="8" t="s">
        <v>1929</v>
      </c>
      <c r="E810" s="10">
        <v>1.0</v>
      </c>
      <c r="F810" s="10">
        <v>0.0</v>
      </c>
      <c r="G810" s="8" t="s">
        <v>96</v>
      </c>
      <c r="H810" s="11"/>
      <c r="I810" s="8" t="s">
        <v>202</v>
      </c>
      <c r="J810" s="11"/>
      <c r="K810" s="11"/>
      <c r="L810" s="8" t="s">
        <v>97</v>
      </c>
      <c r="M810" s="11"/>
      <c r="N810" s="10">
        <v>1.0</v>
      </c>
      <c r="O810" s="10">
        <v>5314.0</v>
      </c>
      <c r="P810" s="11"/>
      <c r="Q810" s="10">
        <v>0.0</v>
      </c>
      <c r="R810" s="10">
        <v>0.0</v>
      </c>
      <c r="S810" s="10">
        <v>0.0</v>
      </c>
      <c r="T810" s="10">
        <v>0.0</v>
      </c>
      <c r="U810" s="10">
        <v>0.0</v>
      </c>
      <c r="V810" s="10">
        <v>0.0</v>
      </c>
      <c r="W810" s="10">
        <v>0.0</v>
      </c>
      <c r="X810" s="11"/>
      <c r="Y810" s="11"/>
      <c r="Z810" s="12">
        <v>1.25</v>
      </c>
      <c r="AA810" s="13" t="s">
        <v>98</v>
      </c>
      <c r="AB810" s="11"/>
      <c r="AC810" s="11"/>
      <c r="AD810" s="13" t="s">
        <v>2563</v>
      </c>
      <c r="AE810" s="14"/>
      <c r="AF810" s="14"/>
      <c r="AG810" s="14"/>
      <c r="AH810" s="14"/>
      <c r="AI810" s="14"/>
      <c r="AJ810" s="14"/>
      <c r="AK810" s="14"/>
      <c r="AL810" s="11"/>
      <c r="AM810" s="10">
        <v>0.0</v>
      </c>
      <c r="AN810" s="8" t="s">
        <v>100</v>
      </c>
      <c r="AO810" s="8" t="s">
        <v>202</v>
      </c>
      <c r="AP810" s="10">
        <v>1.0</v>
      </c>
      <c r="AQ810" s="10">
        <v>1.0</v>
      </c>
      <c r="AR810" s="8" t="s">
        <v>102</v>
      </c>
      <c r="AS810" s="10">
        <v>400.0</v>
      </c>
      <c r="AT810" s="10">
        <v>1.0</v>
      </c>
      <c r="AU810" s="10">
        <v>1.0</v>
      </c>
      <c r="AV810" s="8" t="s">
        <v>103</v>
      </c>
      <c r="AW810" s="8" t="s">
        <v>276</v>
      </c>
      <c r="AX810" s="10">
        <v>1.0</v>
      </c>
      <c r="AY810" s="10">
        <v>1.0</v>
      </c>
      <c r="AZ810" s="8" t="s">
        <v>105</v>
      </c>
      <c r="BA810" s="10">
        <v>11.0</v>
      </c>
      <c r="BB810" s="10">
        <v>1.0</v>
      </c>
      <c r="BC810" s="10">
        <v>1.0</v>
      </c>
      <c r="BD810" s="8" t="s">
        <v>106</v>
      </c>
      <c r="BE810" s="8" t="s">
        <v>107</v>
      </c>
      <c r="BF810" s="10">
        <v>1.0</v>
      </c>
      <c r="BG810" s="10">
        <v>1.0</v>
      </c>
      <c r="BH810" s="8" t="s">
        <v>108</v>
      </c>
      <c r="BI810" s="8" t="s">
        <v>124</v>
      </c>
      <c r="BJ810" s="10">
        <v>1.0</v>
      </c>
      <c r="BK810" s="10">
        <v>1.0</v>
      </c>
      <c r="BL810" s="8" t="s">
        <v>110</v>
      </c>
      <c r="BM810" s="10">
        <v>120.0</v>
      </c>
      <c r="BN810" s="10">
        <v>1.0</v>
      </c>
      <c r="BO810" s="10">
        <v>1.0</v>
      </c>
      <c r="BP810" s="8" t="s">
        <v>111</v>
      </c>
      <c r="BQ810" s="10">
        <v>36.0</v>
      </c>
      <c r="BR810" s="10">
        <v>1.0</v>
      </c>
      <c r="BS810" s="10">
        <v>1.0</v>
      </c>
      <c r="BT810" s="8" t="s">
        <v>112</v>
      </c>
      <c r="BU810" s="10">
        <v>16.0</v>
      </c>
      <c r="BV810" s="10">
        <v>1.0</v>
      </c>
      <c r="BW810" s="10">
        <v>1.0</v>
      </c>
      <c r="BX810" s="8" t="s">
        <v>113</v>
      </c>
      <c r="BY810" s="11"/>
      <c r="BZ810" s="10">
        <v>1.0</v>
      </c>
      <c r="CA810" s="10">
        <v>1.0</v>
      </c>
      <c r="CB810" s="8" t="s">
        <v>114</v>
      </c>
      <c r="CC810" s="15" t="s">
        <v>131</v>
      </c>
      <c r="CD810" s="10">
        <v>1.0</v>
      </c>
      <c r="CE810" s="10">
        <v>1.0</v>
      </c>
      <c r="CF810" s="8" t="s">
        <v>116</v>
      </c>
      <c r="CG810" s="15" t="s">
        <v>117</v>
      </c>
      <c r="CH810" s="10">
        <v>1.0</v>
      </c>
      <c r="CI810" s="10">
        <v>1.0</v>
      </c>
      <c r="CJ810" s="8" t="s">
        <v>118</v>
      </c>
      <c r="CK810" s="15" t="s">
        <v>117</v>
      </c>
      <c r="CL810" s="10">
        <v>1.0</v>
      </c>
      <c r="CM810" s="10">
        <v>1.0</v>
      </c>
      <c r="CN810" s="8" t="s">
        <v>105</v>
      </c>
      <c r="CO810" s="10">
        <v>8.0</v>
      </c>
      <c r="CP810" s="8" t="s">
        <v>111</v>
      </c>
      <c r="CQ810" s="10">
        <v>40.0</v>
      </c>
      <c r="CR810" s="8" t="s">
        <v>112</v>
      </c>
      <c r="CS810" s="10">
        <v>13.0</v>
      </c>
    </row>
    <row r="811">
      <c r="A811" s="7">
        <v>343.0</v>
      </c>
      <c r="B811" s="8" t="s">
        <v>93</v>
      </c>
      <c r="C811" s="9" t="s">
        <v>2564</v>
      </c>
      <c r="D811" s="8" t="s">
        <v>1965</v>
      </c>
      <c r="E811" s="10">
        <v>1.0</v>
      </c>
      <c r="F811" s="10">
        <v>0.0</v>
      </c>
      <c r="G811" s="8" t="s">
        <v>96</v>
      </c>
      <c r="H811" s="11"/>
      <c r="I811" s="13" t="s">
        <v>2235</v>
      </c>
      <c r="J811" s="14"/>
      <c r="K811" s="11"/>
      <c r="L811" s="8" t="s">
        <v>97</v>
      </c>
      <c r="M811" s="11"/>
      <c r="N811" s="10">
        <v>1.0</v>
      </c>
      <c r="O811" s="10">
        <v>2597.0</v>
      </c>
      <c r="P811" s="11"/>
      <c r="Q811" s="10">
        <v>0.0</v>
      </c>
      <c r="R811" s="10">
        <v>0.0</v>
      </c>
      <c r="S811" s="10">
        <v>0.0</v>
      </c>
      <c r="T811" s="10">
        <v>0.0</v>
      </c>
      <c r="U811" s="10">
        <v>0.0</v>
      </c>
      <c r="V811" s="10">
        <v>0.0</v>
      </c>
      <c r="W811" s="10">
        <v>0.0</v>
      </c>
      <c r="X811" s="11"/>
      <c r="Y811" s="11"/>
      <c r="Z811" s="12">
        <v>1.28</v>
      </c>
      <c r="AA811" s="13" t="s">
        <v>98</v>
      </c>
      <c r="AB811" s="11"/>
      <c r="AC811" s="11"/>
      <c r="AD811" s="13" t="s">
        <v>2565</v>
      </c>
      <c r="AE811" s="14"/>
      <c r="AF811" s="14"/>
      <c r="AG811" s="14"/>
      <c r="AH811" s="14"/>
      <c r="AI811" s="14"/>
      <c r="AJ811" s="14"/>
      <c r="AK811" s="14"/>
      <c r="AL811" s="11"/>
      <c r="AM811" s="10">
        <v>0.0</v>
      </c>
      <c r="AN811" s="8" t="s">
        <v>100</v>
      </c>
      <c r="AO811" s="8" t="s">
        <v>101</v>
      </c>
      <c r="AP811" s="10">
        <v>1.0</v>
      </c>
      <c r="AQ811" s="10">
        <v>1.0</v>
      </c>
      <c r="AR811" s="8" t="s">
        <v>102</v>
      </c>
      <c r="AS811" s="10">
        <v>400.0</v>
      </c>
      <c r="AT811" s="10">
        <v>1.0</v>
      </c>
      <c r="AU811" s="10">
        <v>1.0</v>
      </c>
      <c r="AV811" s="8" t="s">
        <v>103</v>
      </c>
      <c r="AW811" s="8" t="s">
        <v>276</v>
      </c>
      <c r="AX811" s="10">
        <v>1.0</v>
      </c>
      <c r="AY811" s="10">
        <v>1.0</v>
      </c>
      <c r="AZ811" s="8" t="s">
        <v>105</v>
      </c>
      <c r="BA811" s="10">
        <v>11.0</v>
      </c>
      <c r="BB811" s="10">
        <v>1.0</v>
      </c>
      <c r="BC811" s="10">
        <v>1.0</v>
      </c>
      <c r="BD811" s="8" t="s">
        <v>106</v>
      </c>
      <c r="BE811" s="8" t="s">
        <v>107</v>
      </c>
      <c r="BF811" s="10">
        <v>1.0</v>
      </c>
      <c r="BG811" s="10">
        <v>1.0</v>
      </c>
      <c r="BH811" s="8" t="s">
        <v>108</v>
      </c>
      <c r="BI811" s="8" t="s">
        <v>124</v>
      </c>
      <c r="BJ811" s="10">
        <v>1.0</v>
      </c>
      <c r="BK811" s="10">
        <v>1.0</v>
      </c>
      <c r="BL811" s="8" t="s">
        <v>110</v>
      </c>
      <c r="BM811" s="10">
        <v>120.0</v>
      </c>
      <c r="BN811" s="10">
        <v>1.0</v>
      </c>
      <c r="BO811" s="10">
        <v>1.0</v>
      </c>
      <c r="BP811" s="8" t="s">
        <v>111</v>
      </c>
      <c r="BQ811" s="10">
        <v>36.0</v>
      </c>
      <c r="BR811" s="10">
        <v>1.0</v>
      </c>
      <c r="BS811" s="10">
        <v>1.0</v>
      </c>
      <c r="BT811" s="8" t="s">
        <v>112</v>
      </c>
      <c r="BU811" s="10">
        <v>16.0</v>
      </c>
      <c r="BV811" s="10">
        <v>1.0</v>
      </c>
      <c r="BW811" s="10">
        <v>1.0</v>
      </c>
      <c r="BX811" s="8" t="s">
        <v>113</v>
      </c>
      <c r="BY811" s="11"/>
      <c r="BZ811" s="10">
        <v>1.0</v>
      </c>
      <c r="CA811" s="10">
        <v>1.0</v>
      </c>
      <c r="CB811" s="8" t="s">
        <v>114</v>
      </c>
      <c r="CC811" s="15" t="s">
        <v>131</v>
      </c>
      <c r="CD811" s="10">
        <v>1.0</v>
      </c>
      <c r="CE811" s="10">
        <v>1.0</v>
      </c>
      <c r="CF811" s="8" t="s">
        <v>116</v>
      </c>
      <c r="CG811" s="15" t="s">
        <v>117</v>
      </c>
      <c r="CH811" s="10">
        <v>1.0</v>
      </c>
      <c r="CI811" s="10">
        <v>1.0</v>
      </c>
      <c r="CJ811" s="8" t="s">
        <v>118</v>
      </c>
      <c r="CK811" s="15" t="s">
        <v>117</v>
      </c>
      <c r="CL811" s="10">
        <v>1.0</v>
      </c>
      <c r="CM811" s="10">
        <v>1.0</v>
      </c>
      <c r="CN811" s="8" t="s">
        <v>105</v>
      </c>
      <c r="CO811" s="10">
        <v>10.0</v>
      </c>
      <c r="CP811" s="8" t="s">
        <v>111</v>
      </c>
      <c r="CQ811" s="10">
        <v>53.0</v>
      </c>
      <c r="CR811" s="8" t="s">
        <v>112</v>
      </c>
      <c r="CS811" s="10">
        <v>30.0</v>
      </c>
    </row>
    <row r="812">
      <c r="A812" s="7">
        <v>349.0</v>
      </c>
      <c r="B812" s="8" t="s">
        <v>93</v>
      </c>
      <c r="C812" s="9" t="s">
        <v>2566</v>
      </c>
      <c r="D812" s="8" t="s">
        <v>2567</v>
      </c>
      <c r="E812" s="10">
        <v>1.0</v>
      </c>
      <c r="F812" s="10">
        <v>0.0</v>
      </c>
      <c r="G812" s="8" t="s">
        <v>96</v>
      </c>
      <c r="H812" s="11"/>
      <c r="I812" s="13" t="s">
        <v>365</v>
      </c>
      <c r="J812" s="14"/>
      <c r="K812" s="11"/>
      <c r="L812" s="8" t="s">
        <v>97</v>
      </c>
      <c r="M812" s="11"/>
      <c r="N812" s="10">
        <v>1.0</v>
      </c>
      <c r="O812" s="10">
        <v>1812.0</v>
      </c>
      <c r="P812" s="11"/>
      <c r="Q812" s="10">
        <v>0.0</v>
      </c>
      <c r="R812" s="10">
        <v>0.0</v>
      </c>
      <c r="S812" s="10">
        <v>0.0</v>
      </c>
      <c r="T812" s="10">
        <v>0.0</v>
      </c>
      <c r="U812" s="10">
        <v>0.0</v>
      </c>
      <c r="V812" s="10">
        <v>0.0</v>
      </c>
      <c r="W812" s="10">
        <v>0.0</v>
      </c>
      <c r="X812" s="11"/>
      <c r="Y812" s="11"/>
      <c r="Z812" s="12">
        <v>1.28</v>
      </c>
      <c r="AA812" s="13" t="s">
        <v>98</v>
      </c>
      <c r="AB812" s="11"/>
      <c r="AC812" s="11"/>
      <c r="AD812" s="13" t="s">
        <v>2568</v>
      </c>
      <c r="AE812" s="14"/>
      <c r="AF812" s="14"/>
      <c r="AG812" s="14"/>
      <c r="AH812" s="14"/>
      <c r="AI812" s="14"/>
      <c r="AJ812" s="14"/>
      <c r="AK812" s="14"/>
      <c r="AL812" s="11"/>
      <c r="AM812" s="10">
        <v>0.0</v>
      </c>
      <c r="AN812" s="8" t="s">
        <v>100</v>
      </c>
      <c r="AO812" s="8" t="s">
        <v>101</v>
      </c>
      <c r="AP812" s="10">
        <v>1.0</v>
      </c>
      <c r="AQ812" s="10">
        <v>1.0</v>
      </c>
      <c r="AR812" s="8" t="s">
        <v>102</v>
      </c>
      <c r="AS812" s="10">
        <v>400.0</v>
      </c>
      <c r="AT812" s="10">
        <v>1.0</v>
      </c>
      <c r="AU812" s="10">
        <v>1.0</v>
      </c>
      <c r="AV812" s="8" t="s">
        <v>103</v>
      </c>
      <c r="AW812" s="8" t="s">
        <v>276</v>
      </c>
      <c r="AX812" s="10">
        <v>1.0</v>
      </c>
      <c r="AY812" s="10">
        <v>1.0</v>
      </c>
      <c r="AZ812" s="8" t="s">
        <v>105</v>
      </c>
      <c r="BA812" s="10">
        <v>11.0</v>
      </c>
      <c r="BB812" s="10">
        <v>1.0</v>
      </c>
      <c r="BC812" s="10">
        <v>1.0</v>
      </c>
      <c r="BD812" s="8" t="s">
        <v>106</v>
      </c>
      <c r="BE812" s="8" t="s">
        <v>107</v>
      </c>
      <c r="BF812" s="10">
        <v>1.0</v>
      </c>
      <c r="BG812" s="10">
        <v>1.0</v>
      </c>
      <c r="BH812" s="8" t="s">
        <v>108</v>
      </c>
      <c r="BI812" s="8" t="s">
        <v>124</v>
      </c>
      <c r="BJ812" s="10">
        <v>1.0</v>
      </c>
      <c r="BK812" s="10">
        <v>1.0</v>
      </c>
      <c r="BL812" s="8" t="s">
        <v>110</v>
      </c>
      <c r="BM812" s="10">
        <v>120.0</v>
      </c>
      <c r="BN812" s="10">
        <v>1.0</v>
      </c>
      <c r="BO812" s="10">
        <v>1.0</v>
      </c>
      <c r="BP812" s="8" t="s">
        <v>111</v>
      </c>
      <c r="BQ812" s="10">
        <v>36.0</v>
      </c>
      <c r="BR812" s="10">
        <v>1.0</v>
      </c>
      <c r="BS812" s="10">
        <v>1.0</v>
      </c>
      <c r="BT812" s="8" t="s">
        <v>112</v>
      </c>
      <c r="BU812" s="10">
        <v>16.0</v>
      </c>
      <c r="BV812" s="10">
        <v>1.0</v>
      </c>
      <c r="BW812" s="10">
        <v>1.0</v>
      </c>
      <c r="BX812" s="8" t="s">
        <v>113</v>
      </c>
      <c r="BY812" s="11"/>
      <c r="BZ812" s="10">
        <v>1.0</v>
      </c>
      <c r="CA812" s="10">
        <v>1.0</v>
      </c>
      <c r="CB812" s="8" t="s">
        <v>114</v>
      </c>
      <c r="CC812" s="15" t="s">
        <v>131</v>
      </c>
      <c r="CD812" s="10">
        <v>1.0</v>
      </c>
      <c r="CE812" s="10">
        <v>1.0</v>
      </c>
      <c r="CF812" s="8" t="s">
        <v>116</v>
      </c>
      <c r="CG812" s="15" t="s">
        <v>117</v>
      </c>
      <c r="CH812" s="10">
        <v>1.0</v>
      </c>
      <c r="CI812" s="10">
        <v>1.0</v>
      </c>
      <c r="CJ812" s="8" t="s">
        <v>118</v>
      </c>
      <c r="CK812" s="15" t="s">
        <v>117</v>
      </c>
      <c r="CL812" s="10">
        <v>1.0</v>
      </c>
      <c r="CM812" s="10">
        <v>1.0</v>
      </c>
      <c r="CN812" s="8" t="s">
        <v>105</v>
      </c>
      <c r="CO812" s="10">
        <v>14.0</v>
      </c>
      <c r="CP812" s="8" t="s">
        <v>111</v>
      </c>
      <c r="CQ812" s="10">
        <v>63.0</v>
      </c>
      <c r="CR812" s="8" t="s">
        <v>112</v>
      </c>
      <c r="CS812" s="10">
        <v>25.0</v>
      </c>
    </row>
    <row r="813">
      <c r="A813" s="7">
        <v>352.0</v>
      </c>
      <c r="B813" s="8" t="s">
        <v>93</v>
      </c>
      <c r="C813" s="9" t="s">
        <v>2569</v>
      </c>
      <c r="D813" s="8" t="s">
        <v>2570</v>
      </c>
      <c r="E813" s="10">
        <v>1.0</v>
      </c>
      <c r="F813" s="10">
        <v>0.0</v>
      </c>
      <c r="G813" s="8" t="s">
        <v>96</v>
      </c>
      <c r="H813" s="11"/>
      <c r="I813" s="13" t="s">
        <v>156</v>
      </c>
      <c r="J813" s="11"/>
      <c r="K813" s="11"/>
      <c r="L813" s="8" t="s">
        <v>97</v>
      </c>
      <c r="M813" s="11"/>
      <c r="N813" s="10">
        <v>1.0</v>
      </c>
      <c r="O813" s="10">
        <v>10.0</v>
      </c>
      <c r="P813" s="11"/>
      <c r="Q813" s="10">
        <v>0.0</v>
      </c>
      <c r="R813" s="10">
        <v>0.0</v>
      </c>
      <c r="S813" s="10">
        <v>0.0</v>
      </c>
      <c r="T813" s="10">
        <v>0.0</v>
      </c>
      <c r="U813" s="10">
        <v>0.0</v>
      </c>
      <c r="V813" s="10">
        <v>0.0</v>
      </c>
      <c r="W813" s="10">
        <v>0.0</v>
      </c>
      <c r="X813" s="11"/>
      <c r="Y813" s="11"/>
      <c r="Z813" s="12">
        <v>0.66</v>
      </c>
      <c r="AA813" s="13" t="s">
        <v>98</v>
      </c>
      <c r="AB813" s="11"/>
      <c r="AC813" s="11"/>
      <c r="AD813" s="13" t="s">
        <v>2571</v>
      </c>
      <c r="AE813" s="14"/>
      <c r="AF813" s="14"/>
      <c r="AG813" s="14"/>
      <c r="AH813" s="14"/>
      <c r="AI813" s="14"/>
      <c r="AJ813" s="14"/>
      <c r="AK813" s="14"/>
      <c r="AL813" s="11"/>
      <c r="AM813" s="10">
        <v>0.0</v>
      </c>
      <c r="AN813" s="8" t="s">
        <v>100</v>
      </c>
      <c r="AO813" s="8" t="s">
        <v>127</v>
      </c>
      <c r="AP813" s="10">
        <v>1.0</v>
      </c>
      <c r="AQ813" s="10">
        <v>1.0</v>
      </c>
      <c r="AR813" s="8" t="s">
        <v>102</v>
      </c>
      <c r="AS813" s="10">
        <v>3300.0</v>
      </c>
      <c r="AT813" s="10">
        <v>1.0</v>
      </c>
      <c r="AU813" s="10">
        <v>1.0</v>
      </c>
      <c r="AV813" s="8" t="s">
        <v>103</v>
      </c>
      <c r="AW813" s="8" t="s">
        <v>129</v>
      </c>
      <c r="AX813" s="10">
        <v>1.0</v>
      </c>
      <c r="AY813" s="10">
        <v>1.0</v>
      </c>
      <c r="AZ813" s="8" t="s">
        <v>105</v>
      </c>
      <c r="BA813" s="10">
        <v>0.0</v>
      </c>
      <c r="BB813" s="10">
        <v>1.0</v>
      </c>
      <c r="BC813" s="10">
        <v>1.0</v>
      </c>
      <c r="BD813" s="8" t="s">
        <v>106</v>
      </c>
      <c r="BE813" s="8" t="s">
        <v>296</v>
      </c>
      <c r="BF813" s="10">
        <v>1.0</v>
      </c>
      <c r="BG813" s="10">
        <v>1.0</v>
      </c>
      <c r="BH813" s="8" t="s">
        <v>108</v>
      </c>
      <c r="BI813" s="8" t="s">
        <v>124</v>
      </c>
      <c r="BJ813" s="10">
        <v>1.0</v>
      </c>
      <c r="BK813" s="10">
        <v>1.0</v>
      </c>
      <c r="BL813" s="8" t="s">
        <v>110</v>
      </c>
      <c r="BM813" s="10">
        <v>1000.0</v>
      </c>
      <c r="BN813" s="10">
        <v>1.0</v>
      </c>
      <c r="BO813" s="10">
        <v>1.0</v>
      </c>
      <c r="BP813" s="8" t="s">
        <v>111</v>
      </c>
      <c r="BQ813" s="10">
        <v>10.0</v>
      </c>
      <c r="BR813" s="10">
        <v>1.0</v>
      </c>
      <c r="BS813" s="10">
        <v>1.0</v>
      </c>
      <c r="BT813" s="8" t="s">
        <v>112</v>
      </c>
      <c r="BU813" s="10">
        <v>6.0</v>
      </c>
      <c r="BV813" s="10">
        <v>1.0</v>
      </c>
      <c r="BW813" s="10">
        <v>1.0</v>
      </c>
      <c r="BX813" s="8" t="s">
        <v>113</v>
      </c>
      <c r="BY813" s="11"/>
      <c r="BZ813" s="10">
        <v>1.0</v>
      </c>
      <c r="CA813" s="10">
        <v>1.0</v>
      </c>
      <c r="CB813" s="8" t="s">
        <v>114</v>
      </c>
      <c r="CC813" s="15" t="s">
        <v>223</v>
      </c>
      <c r="CD813" s="10">
        <v>1.0</v>
      </c>
      <c r="CE813" s="10">
        <v>1.0</v>
      </c>
      <c r="CF813" s="8" t="s">
        <v>116</v>
      </c>
      <c r="CG813" s="15" t="s">
        <v>115</v>
      </c>
      <c r="CH813" s="10">
        <v>1.0</v>
      </c>
      <c r="CI813" s="10">
        <v>1.0</v>
      </c>
      <c r="CJ813" s="8" t="s">
        <v>118</v>
      </c>
      <c r="CK813" s="16">
        <v>45571.0</v>
      </c>
      <c r="CL813" s="10">
        <v>1.0</v>
      </c>
      <c r="CM813" s="10">
        <v>1.0</v>
      </c>
      <c r="CN813" s="8" t="s">
        <v>105</v>
      </c>
      <c r="CO813" s="10">
        <v>21.0</v>
      </c>
      <c r="CP813" s="8" t="s">
        <v>111</v>
      </c>
      <c r="CQ813" s="10">
        <v>40.0</v>
      </c>
      <c r="CR813" s="8" t="s">
        <v>112</v>
      </c>
      <c r="CS813" s="10">
        <v>30.0</v>
      </c>
    </row>
    <row r="814">
      <c r="A814" s="7">
        <v>400.0</v>
      </c>
      <c r="B814" s="8" t="s">
        <v>93</v>
      </c>
      <c r="C814" s="9" t="s">
        <v>2572</v>
      </c>
      <c r="D814" s="8" t="s">
        <v>2573</v>
      </c>
      <c r="E814" s="10">
        <v>1.0</v>
      </c>
      <c r="F814" s="10">
        <v>0.0</v>
      </c>
      <c r="G814" s="8" t="s">
        <v>96</v>
      </c>
      <c r="H814" s="11"/>
      <c r="I814" s="13" t="s">
        <v>216</v>
      </c>
      <c r="J814" s="11"/>
      <c r="K814" s="11"/>
      <c r="L814" s="8" t="s">
        <v>97</v>
      </c>
      <c r="M814" s="11"/>
      <c r="N814" s="10">
        <v>1.0</v>
      </c>
      <c r="O814" s="10">
        <v>1678.0</v>
      </c>
      <c r="P814" s="11"/>
      <c r="Q814" s="10">
        <v>0.0</v>
      </c>
      <c r="R814" s="10">
        <v>0.0</v>
      </c>
      <c r="S814" s="10">
        <v>0.0</v>
      </c>
      <c r="T814" s="10">
        <v>0.0</v>
      </c>
      <c r="U814" s="10">
        <v>0.0</v>
      </c>
      <c r="V814" s="10">
        <v>0.0</v>
      </c>
      <c r="W814" s="10">
        <v>0.0</v>
      </c>
      <c r="X814" s="11"/>
      <c r="Y814" s="11"/>
      <c r="Z814" s="12">
        <v>1.12</v>
      </c>
      <c r="AA814" s="13" t="s">
        <v>98</v>
      </c>
      <c r="AB814" s="11"/>
      <c r="AC814" s="11"/>
      <c r="AD814" s="13" t="s">
        <v>2574</v>
      </c>
      <c r="AE814" s="14"/>
      <c r="AF814" s="14"/>
      <c r="AG814" s="14"/>
      <c r="AH814" s="14"/>
      <c r="AI814" s="14"/>
      <c r="AJ814" s="14"/>
      <c r="AK814" s="14"/>
      <c r="AL814" s="11"/>
      <c r="AM814" s="10">
        <v>0.0</v>
      </c>
      <c r="AN814" s="8" t="s">
        <v>100</v>
      </c>
      <c r="AO814" s="8" t="s">
        <v>216</v>
      </c>
      <c r="AP814" s="10">
        <v>1.0</v>
      </c>
      <c r="AQ814" s="10">
        <v>1.0</v>
      </c>
      <c r="AR814" s="8" t="s">
        <v>102</v>
      </c>
      <c r="AS814" s="10">
        <v>200.0</v>
      </c>
      <c r="AT814" s="10">
        <v>1.0</v>
      </c>
      <c r="AU814" s="10">
        <v>1.0</v>
      </c>
      <c r="AV814" s="8" t="s">
        <v>103</v>
      </c>
      <c r="AW814" s="8" t="s">
        <v>1129</v>
      </c>
      <c r="AX814" s="10">
        <v>1.0</v>
      </c>
      <c r="AY814" s="10">
        <v>1.0</v>
      </c>
      <c r="AZ814" s="8" t="s">
        <v>105</v>
      </c>
      <c r="BA814" s="10">
        <v>8.0</v>
      </c>
      <c r="BB814" s="10">
        <v>1.0</v>
      </c>
      <c r="BC814" s="10">
        <v>1.0</v>
      </c>
      <c r="BD814" s="8" t="s">
        <v>106</v>
      </c>
      <c r="BE814" s="8" t="s">
        <v>936</v>
      </c>
      <c r="BF814" s="10">
        <v>1.0</v>
      </c>
      <c r="BG814" s="10">
        <v>1.0</v>
      </c>
      <c r="BH814" s="8" t="s">
        <v>108</v>
      </c>
      <c r="BI814" s="8" t="s">
        <v>124</v>
      </c>
      <c r="BJ814" s="10">
        <v>1.0</v>
      </c>
      <c r="BK814" s="10">
        <v>1.0</v>
      </c>
      <c r="BL814" s="8" t="s">
        <v>110</v>
      </c>
      <c r="BM814" s="10">
        <v>60.0</v>
      </c>
      <c r="BN814" s="10">
        <v>1.0</v>
      </c>
      <c r="BO814" s="10">
        <v>1.0</v>
      </c>
      <c r="BP814" s="8" t="s">
        <v>111</v>
      </c>
      <c r="BQ814" s="10">
        <v>49.0</v>
      </c>
      <c r="BR814" s="10">
        <v>1.0</v>
      </c>
      <c r="BS814" s="10">
        <v>1.0</v>
      </c>
      <c r="BT814" s="8" t="s">
        <v>112</v>
      </c>
      <c r="BU814" s="10">
        <v>28.0</v>
      </c>
      <c r="BV814" s="10">
        <v>1.0</v>
      </c>
      <c r="BW814" s="10">
        <v>1.0</v>
      </c>
      <c r="BX814" s="8" t="s">
        <v>113</v>
      </c>
      <c r="BY814" s="11"/>
      <c r="BZ814" s="10">
        <v>1.0</v>
      </c>
      <c r="CA814" s="10">
        <v>1.0</v>
      </c>
      <c r="CB814" s="8" t="s">
        <v>114</v>
      </c>
      <c r="CC814" s="15" t="s">
        <v>282</v>
      </c>
      <c r="CD814" s="10">
        <v>1.0</v>
      </c>
      <c r="CE814" s="10">
        <v>1.0</v>
      </c>
      <c r="CF814" s="8" t="s">
        <v>116</v>
      </c>
      <c r="CG814" s="15" t="s">
        <v>115</v>
      </c>
      <c r="CH814" s="10">
        <v>1.0</v>
      </c>
      <c r="CI814" s="10">
        <v>1.0</v>
      </c>
      <c r="CJ814" s="8" t="s">
        <v>118</v>
      </c>
      <c r="CK814" s="16">
        <v>45571.0</v>
      </c>
      <c r="CL814" s="10">
        <v>1.0</v>
      </c>
      <c r="CM814" s="10">
        <v>1.0</v>
      </c>
      <c r="CN814" s="8" t="s">
        <v>105</v>
      </c>
      <c r="CO814" s="10">
        <v>21.0</v>
      </c>
      <c r="CP814" s="8" t="s">
        <v>111</v>
      </c>
      <c r="CQ814" s="10">
        <v>40.0</v>
      </c>
      <c r="CR814" s="8" t="s">
        <v>112</v>
      </c>
      <c r="CS814" s="10">
        <v>30.0</v>
      </c>
    </row>
    <row r="815">
      <c r="A815" s="7">
        <v>421.0</v>
      </c>
      <c r="B815" s="8" t="s">
        <v>93</v>
      </c>
      <c r="C815" s="9" t="s">
        <v>2575</v>
      </c>
      <c r="D815" s="8" t="s">
        <v>2576</v>
      </c>
      <c r="E815" s="10">
        <v>1.0</v>
      </c>
      <c r="F815" s="10">
        <v>0.0</v>
      </c>
      <c r="G815" s="8" t="s">
        <v>96</v>
      </c>
      <c r="H815" s="11"/>
      <c r="I815" s="13" t="s">
        <v>202</v>
      </c>
      <c r="J815" s="11"/>
      <c r="K815" s="11"/>
      <c r="L815" s="8" t="s">
        <v>97</v>
      </c>
      <c r="M815" s="11"/>
      <c r="N815" s="10">
        <v>1.0</v>
      </c>
      <c r="O815" s="10">
        <v>6.0</v>
      </c>
      <c r="P815" s="11"/>
      <c r="Q815" s="10">
        <v>0.0</v>
      </c>
      <c r="R815" s="10">
        <v>0.0</v>
      </c>
      <c r="S815" s="10">
        <v>0.0</v>
      </c>
      <c r="T815" s="10">
        <v>0.0</v>
      </c>
      <c r="U815" s="10">
        <v>0.0</v>
      </c>
      <c r="V815" s="10">
        <v>0.0</v>
      </c>
      <c r="W815" s="10">
        <v>0.0</v>
      </c>
      <c r="X815" s="11"/>
      <c r="Y815" s="11"/>
      <c r="Z815" s="12">
        <v>0.76</v>
      </c>
      <c r="AA815" s="13" t="s">
        <v>98</v>
      </c>
      <c r="AB815" s="11"/>
      <c r="AC815" s="11"/>
      <c r="AD815" s="13" t="s">
        <v>2577</v>
      </c>
      <c r="AE815" s="14"/>
      <c r="AF815" s="14"/>
      <c r="AG815" s="14"/>
      <c r="AH815" s="14"/>
      <c r="AI815" s="14"/>
      <c r="AJ815" s="14"/>
      <c r="AK815" s="14"/>
      <c r="AL815" s="11"/>
      <c r="AM815" s="10">
        <v>0.0</v>
      </c>
      <c r="AN815" s="8" t="s">
        <v>100</v>
      </c>
      <c r="AO815" s="8" t="s">
        <v>202</v>
      </c>
      <c r="AP815" s="10">
        <v>1.0</v>
      </c>
      <c r="AQ815" s="10">
        <v>1.0</v>
      </c>
      <c r="AR815" s="8" t="s">
        <v>102</v>
      </c>
      <c r="AS815" s="10">
        <v>785.0</v>
      </c>
      <c r="AT815" s="10">
        <v>1.0</v>
      </c>
      <c r="AU815" s="10">
        <v>1.0</v>
      </c>
      <c r="AV815" s="8" t="s">
        <v>103</v>
      </c>
      <c r="AW815" s="8" t="s">
        <v>276</v>
      </c>
      <c r="AX815" s="10">
        <v>1.0</v>
      </c>
      <c r="AY815" s="10">
        <v>1.0</v>
      </c>
      <c r="AZ815" s="8" t="s">
        <v>105</v>
      </c>
      <c r="BA815" s="10">
        <v>15.0</v>
      </c>
      <c r="BB815" s="10">
        <v>1.0</v>
      </c>
      <c r="BC815" s="10">
        <v>1.0</v>
      </c>
      <c r="BD815" s="8" t="s">
        <v>106</v>
      </c>
      <c r="BE815" s="8" t="s">
        <v>205</v>
      </c>
      <c r="BF815" s="10">
        <v>1.0</v>
      </c>
      <c r="BG815" s="10">
        <v>1.0</v>
      </c>
      <c r="BH815" s="8" t="s">
        <v>108</v>
      </c>
      <c r="BI815" s="8" t="s">
        <v>124</v>
      </c>
      <c r="BJ815" s="10">
        <v>1.0</v>
      </c>
      <c r="BK815" s="10">
        <v>1.0</v>
      </c>
      <c r="BL815" s="8" t="s">
        <v>110</v>
      </c>
      <c r="BM815" s="10">
        <v>240.0</v>
      </c>
      <c r="BN815" s="10">
        <v>1.0</v>
      </c>
      <c r="BO815" s="10">
        <v>1.0</v>
      </c>
      <c r="BP815" s="8" t="s">
        <v>111</v>
      </c>
      <c r="BQ815" s="10">
        <v>20.0</v>
      </c>
      <c r="BR815" s="10">
        <v>1.0</v>
      </c>
      <c r="BS815" s="10">
        <v>1.0</v>
      </c>
      <c r="BT815" s="8" t="s">
        <v>112</v>
      </c>
      <c r="BU815" s="10">
        <v>20.0</v>
      </c>
      <c r="BV815" s="10">
        <v>1.0</v>
      </c>
      <c r="BW815" s="10">
        <v>1.0</v>
      </c>
      <c r="BX815" s="8" t="s">
        <v>113</v>
      </c>
      <c r="BY815" s="11"/>
      <c r="BZ815" s="10">
        <v>1.0</v>
      </c>
      <c r="CA815" s="10">
        <v>1.0</v>
      </c>
      <c r="CB815" s="8" t="s">
        <v>114</v>
      </c>
      <c r="CC815" s="15" t="s">
        <v>139</v>
      </c>
      <c r="CD815" s="10">
        <v>1.0</v>
      </c>
      <c r="CE815" s="10">
        <v>1.0</v>
      </c>
      <c r="CF815" s="8" t="s">
        <v>116</v>
      </c>
      <c r="CG815" s="15" t="s">
        <v>117</v>
      </c>
      <c r="CH815" s="10">
        <v>1.0</v>
      </c>
      <c r="CI815" s="10">
        <v>1.0</v>
      </c>
      <c r="CJ815" s="8" t="s">
        <v>118</v>
      </c>
      <c r="CK815" s="15" t="s">
        <v>117</v>
      </c>
      <c r="CL815" s="10">
        <v>1.0</v>
      </c>
      <c r="CM815" s="10">
        <v>1.0</v>
      </c>
      <c r="CN815" s="8" t="s">
        <v>105</v>
      </c>
      <c r="CO815" s="10">
        <v>21.0</v>
      </c>
      <c r="CP815" s="8" t="s">
        <v>111</v>
      </c>
      <c r="CQ815" s="10">
        <v>40.0</v>
      </c>
      <c r="CR815" s="8" t="s">
        <v>112</v>
      </c>
      <c r="CS815" s="10">
        <v>30.0</v>
      </c>
    </row>
    <row r="816">
      <c r="A816" s="7">
        <v>424.0</v>
      </c>
      <c r="B816" s="8" t="s">
        <v>93</v>
      </c>
      <c r="C816" s="9" t="s">
        <v>2578</v>
      </c>
      <c r="D816" s="8" t="s">
        <v>2576</v>
      </c>
      <c r="E816" s="10">
        <v>1.0</v>
      </c>
      <c r="F816" s="10">
        <v>0.0</v>
      </c>
      <c r="G816" s="8" t="s">
        <v>96</v>
      </c>
      <c r="H816" s="11"/>
      <c r="I816" s="8" t="s">
        <v>2094</v>
      </c>
      <c r="J816" s="11"/>
      <c r="K816" s="11"/>
      <c r="L816" s="8" t="s">
        <v>97</v>
      </c>
      <c r="M816" s="11"/>
      <c r="N816" s="10">
        <v>1.0</v>
      </c>
      <c r="O816" s="10">
        <v>748.0</v>
      </c>
      <c r="P816" s="11"/>
      <c r="Q816" s="10">
        <v>0.0</v>
      </c>
      <c r="R816" s="10">
        <v>0.0</v>
      </c>
      <c r="S816" s="10">
        <v>0.0</v>
      </c>
      <c r="T816" s="10">
        <v>0.0</v>
      </c>
      <c r="U816" s="10">
        <v>0.0</v>
      </c>
      <c r="V816" s="10">
        <v>0.0</v>
      </c>
      <c r="W816" s="10">
        <v>0.0</v>
      </c>
      <c r="X816" s="11"/>
      <c r="Y816" s="11"/>
      <c r="Z816" s="12">
        <v>0.58</v>
      </c>
      <c r="AA816" s="13" t="s">
        <v>98</v>
      </c>
      <c r="AB816" s="11"/>
      <c r="AC816" s="11"/>
      <c r="AD816" s="13" t="s">
        <v>2579</v>
      </c>
      <c r="AE816" s="14"/>
      <c r="AF816" s="14"/>
      <c r="AG816" s="14"/>
      <c r="AH816" s="14"/>
      <c r="AI816" s="14"/>
      <c r="AJ816" s="14"/>
      <c r="AK816" s="14"/>
      <c r="AL816" s="11"/>
      <c r="AM816" s="10">
        <v>0.0</v>
      </c>
      <c r="AN816" s="8" t="s">
        <v>100</v>
      </c>
      <c r="AO816" s="8" t="s">
        <v>202</v>
      </c>
      <c r="AP816" s="10">
        <v>1.0</v>
      </c>
      <c r="AQ816" s="10">
        <v>1.0</v>
      </c>
      <c r="AR816" s="8" t="s">
        <v>102</v>
      </c>
      <c r="AS816" s="10">
        <v>1650.0</v>
      </c>
      <c r="AT816" s="10">
        <v>1.0</v>
      </c>
      <c r="AU816" s="10">
        <v>1.0</v>
      </c>
      <c r="AV816" s="8" t="s">
        <v>103</v>
      </c>
      <c r="AW816" s="8" t="s">
        <v>204</v>
      </c>
      <c r="AX816" s="10">
        <v>1.0</v>
      </c>
      <c r="AY816" s="10">
        <v>1.0</v>
      </c>
      <c r="AZ816" s="8" t="s">
        <v>105</v>
      </c>
      <c r="BA816" s="10">
        <v>9.0</v>
      </c>
      <c r="BB816" s="10">
        <v>1.0</v>
      </c>
      <c r="BC816" s="10">
        <v>1.0</v>
      </c>
      <c r="BD816" s="8" t="s">
        <v>106</v>
      </c>
      <c r="BE816" s="8" t="s">
        <v>205</v>
      </c>
      <c r="BF816" s="10">
        <v>1.0</v>
      </c>
      <c r="BG816" s="10">
        <v>1.0</v>
      </c>
      <c r="BH816" s="8" t="s">
        <v>108</v>
      </c>
      <c r="BI816" s="8" t="s">
        <v>124</v>
      </c>
      <c r="BJ816" s="10">
        <v>1.0</v>
      </c>
      <c r="BK816" s="10">
        <v>1.0</v>
      </c>
      <c r="BL816" s="8" t="s">
        <v>110</v>
      </c>
      <c r="BM816" s="10">
        <v>500.0</v>
      </c>
      <c r="BN816" s="10">
        <v>1.0</v>
      </c>
      <c r="BO816" s="10">
        <v>1.0</v>
      </c>
      <c r="BP816" s="8" t="s">
        <v>111</v>
      </c>
      <c r="BQ816" s="10">
        <v>13.0</v>
      </c>
      <c r="BR816" s="10">
        <v>1.0</v>
      </c>
      <c r="BS816" s="10">
        <v>1.0</v>
      </c>
      <c r="BT816" s="8" t="s">
        <v>112</v>
      </c>
      <c r="BU816" s="10">
        <v>13.0</v>
      </c>
      <c r="BV816" s="10">
        <v>1.0</v>
      </c>
      <c r="BW816" s="10">
        <v>1.0</v>
      </c>
      <c r="BX816" s="8" t="s">
        <v>113</v>
      </c>
      <c r="BY816" s="11"/>
      <c r="BZ816" s="10">
        <v>1.0</v>
      </c>
      <c r="CA816" s="10">
        <v>1.0</v>
      </c>
      <c r="CB816" s="8" t="s">
        <v>114</v>
      </c>
      <c r="CC816" s="15" t="s">
        <v>139</v>
      </c>
      <c r="CD816" s="10">
        <v>1.0</v>
      </c>
      <c r="CE816" s="10">
        <v>1.0</v>
      </c>
      <c r="CF816" s="8" t="s">
        <v>116</v>
      </c>
      <c r="CG816" s="15" t="s">
        <v>117</v>
      </c>
      <c r="CH816" s="10">
        <v>1.0</v>
      </c>
      <c r="CI816" s="10">
        <v>1.0</v>
      </c>
      <c r="CJ816" s="8" t="s">
        <v>118</v>
      </c>
      <c r="CK816" s="16">
        <v>45571.0</v>
      </c>
      <c r="CL816" s="10">
        <v>1.0</v>
      </c>
      <c r="CM816" s="10">
        <v>1.0</v>
      </c>
      <c r="CN816" s="37" t="s">
        <v>105</v>
      </c>
      <c r="CO816" s="37">
        <v>21.0</v>
      </c>
      <c r="CP816" s="37" t="s">
        <v>111</v>
      </c>
      <c r="CQ816" s="37">
        <v>40.0</v>
      </c>
      <c r="CR816" s="37" t="s">
        <v>112</v>
      </c>
      <c r="CS816" s="37">
        <v>30.0</v>
      </c>
    </row>
    <row r="817">
      <c r="A817" s="7">
        <v>427.0</v>
      </c>
      <c r="B817" s="8" t="s">
        <v>93</v>
      </c>
      <c r="C817" s="9" t="s">
        <v>2580</v>
      </c>
      <c r="D817" s="8" t="s">
        <v>2581</v>
      </c>
      <c r="E817" s="10">
        <v>1.0</v>
      </c>
      <c r="F817" s="10">
        <v>0.0</v>
      </c>
      <c r="G817" s="8" t="s">
        <v>96</v>
      </c>
      <c r="H817" s="11"/>
      <c r="I817" s="8" t="s">
        <v>216</v>
      </c>
      <c r="J817" s="11"/>
      <c r="K817" s="11"/>
      <c r="L817" s="8" t="s">
        <v>97</v>
      </c>
      <c r="M817" s="11"/>
      <c r="N817" s="10">
        <v>1.0</v>
      </c>
      <c r="O817" s="10">
        <v>2876.0</v>
      </c>
      <c r="P817" s="11"/>
      <c r="Q817" s="10">
        <v>0.0</v>
      </c>
      <c r="R817" s="10">
        <v>0.0</v>
      </c>
      <c r="S817" s="10">
        <v>0.0</v>
      </c>
      <c r="T817" s="10">
        <v>0.0</v>
      </c>
      <c r="U817" s="10">
        <v>0.0</v>
      </c>
      <c r="V817" s="10">
        <v>0.0</v>
      </c>
      <c r="W817" s="10">
        <v>0.0</v>
      </c>
      <c r="X817" s="11"/>
      <c r="Y817" s="11"/>
      <c r="Z817" s="12">
        <v>0.82</v>
      </c>
      <c r="AA817" s="13" t="s">
        <v>98</v>
      </c>
      <c r="AB817" s="11"/>
      <c r="AC817" s="11"/>
      <c r="AD817" s="13" t="s">
        <v>2582</v>
      </c>
      <c r="AE817" s="14"/>
      <c r="AF817" s="14"/>
      <c r="AG817" s="14"/>
      <c r="AH817" s="14"/>
      <c r="AI817" s="14"/>
      <c r="AJ817" s="14"/>
      <c r="AK817" s="14"/>
      <c r="AL817" s="11"/>
      <c r="AM817" s="10">
        <v>0.0</v>
      </c>
      <c r="AN817" s="8" t="s">
        <v>100</v>
      </c>
      <c r="AO817" s="8" t="s">
        <v>216</v>
      </c>
      <c r="AP817" s="10">
        <v>1.0</v>
      </c>
      <c r="AQ817" s="10">
        <v>1.0</v>
      </c>
      <c r="AR817" s="8" t="s">
        <v>102</v>
      </c>
      <c r="AS817" s="10">
        <v>200.0</v>
      </c>
      <c r="AT817" s="10">
        <v>1.0</v>
      </c>
      <c r="AU817" s="10">
        <v>1.0</v>
      </c>
      <c r="AV817" s="8" t="s">
        <v>103</v>
      </c>
      <c r="AW817" s="8" t="s">
        <v>276</v>
      </c>
      <c r="AX817" s="10">
        <v>1.0</v>
      </c>
      <c r="AY817" s="10">
        <v>1.0</v>
      </c>
      <c r="AZ817" s="8" t="s">
        <v>105</v>
      </c>
      <c r="BA817" s="10">
        <v>13.0</v>
      </c>
      <c r="BB817" s="10">
        <v>1.0</v>
      </c>
      <c r="BC817" s="10">
        <v>1.0</v>
      </c>
      <c r="BD817" s="8" t="s">
        <v>106</v>
      </c>
      <c r="BE817" s="8" t="s">
        <v>936</v>
      </c>
      <c r="BF817" s="10">
        <v>1.0</v>
      </c>
      <c r="BG817" s="10">
        <v>1.0</v>
      </c>
      <c r="BH817" s="8" t="s">
        <v>108</v>
      </c>
      <c r="BI817" s="8" t="s">
        <v>124</v>
      </c>
      <c r="BJ817" s="10">
        <v>1.0</v>
      </c>
      <c r="BK817" s="10">
        <v>1.0</v>
      </c>
      <c r="BL817" s="8" t="s">
        <v>110</v>
      </c>
      <c r="BM817" s="10">
        <v>60.0</v>
      </c>
      <c r="BN817" s="10">
        <v>1.0</v>
      </c>
      <c r="BO817" s="10">
        <v>1.0</v>
      </c>
      <c r="BP817" s="8" t="s">
        <v>111</v>
      </c>
      <c r="BQ817" s="10">
        <v>43.0</v>
      </c>
      <c r="BR817" s="10">
        <v>1.0</v>
      </c>
      <c r="BS817" s="10">
        <v>1.0</v>
      </c>
      <c r="BT817" s="8" t="s">
        <v>112</v>
      </c>
      <c r="BU817" s="10">
        <v>20.0</v>
      </c>
      <c r="BV817" s="10">
        <v>1.0</v>
      </c>
      <c r="BW817" s="10">
        <v>1.0</v>
      </c>
      <c r="BX817" s="8" t="s">
        <v>113</v>
      </c>
      <c r="BY817" s="11"/>
      <c r="BZ817" s="10">
        <v>1.0</v>
      </c>
      <c r="CA817" s="10">
        <v>1.0</v>
      </c>
      <c r="CB817" s="8" t="s">
        <v>114</v>
      </c>
      <c r="CC817" s="15" t="s">
        <v>282</v>
      </c>
      <c r="CD817" s="10">
        <v>1.0</v>
      </c>
      <c r="CE817" s="10">
        <v>1.0</v>
      </c>
      <c r="CF817" s="8" t="s">
        <v>116</v>
      </c>
      <c r="CG817" s="15" t="s">
        <v>117</v>
      </c>
      <c r="CH817" s="10">
        <v>1.0</v>
      </c>
      <c r="CI817" s="10">
        <v>1.0</v>
      </c>
      <c r="CJ817" s="8" t="s">
        <v>118</v>
      </c>
      <c r="CK817" s="15" t="s">
        <v>117</v>
      </c>
      <c r="CL817" s="10">
        <v>1.0</v>
      </c>
      <c r="CM817" s="10">
        <v>1.0</v>
      </c>
      <c r="CN817" s="8" t="s">
        <v>105</v>
      </c>
      <c r="CO817" s="10">
        <v>13.0</v>
      </c>
      <c r="CP817" s="8" t="s">
        <v>111</v>
      </c>
      <c r="CQ817" s="10">
        <v>88.0</v>
      </c>
      <c r="CR817" s="8" t="s">
        <v>112</v>
      </c>
      <c r="CS817" s="10">
        <v>42.0</v>
      </c>
    </row>
    <row r="818">
      <c r="A818" s="7">
        <v>436.0</v>
      </c>
      <c r="B818" s="8" t="s">
        <v>93</v>
      </c>
      <c r="C818" s="9" t="s">
        <v>2583</v>
      </c>
      <c r="D818" s="8" t="s">
        <v>218</v>
      </c>
      <c r="E818" s="10">
        <v>1.0</v>
      </c>
      <c r="F818" s="10">
        <v>0.0</v>
      </c>
      <c r="G818" s="8" t="s">
        <v>96</v>
      </c>
      <c r="H818" s="11"/>
      <c r="I818" s="8" t="s">
        <v>202</v>
      </c>
      <c r="J818" s="11"/>
      <c r="K818" s="11"/>
      <c r="L818" s="8" t="s">
        <v>97</v>
      </c>
      <c r="M818" s="11"/>
      <c r="N818" s="10">
        <v>1.0</v>
      </c>
      <c r="O818" s="10">
        <v>2009.0</v>
      </c>
      <c r="P818" s="11"/>
      <c r="Q818" s="10">
        <v>0.0</v>
      </c>
      <c r="R818" s="10">
        <v>0.0</v>
      </c>
      <c r="S818" s="10">
        <v>0.0</v>
      </c>
      <c r="T818" s="10">
        <v>0.0</v>
      </c>
      <c r="U818" s="10">
        <v>0.0</v>
      </c>
      <c r="V818" s="10">
        <v>0.0</v>
      </c>
      <c r="W818" s="10">
        <v>0.0</v>
      </c>
      <c r="X818" s="11"/>
      <c r="Y818" s="11"/>
      <c r="Z818" s="12">
        <v>0.65</v>
      </c>
      <c r="AA818" s="13" t="s">
        <v>98</v>
      </c>
      <c r="AB818" s="11"/>
      <c r="AC818" s="11"/>
      <c r="AD818" s="13" t="s">
        <v>2584</v>
      </c>
      <c r="AE818" s="14"/>
      <c r="AF818" s="14"/>
      <c r="AG818" s="14"/>
      <c r="AH818" s="14"/>
      <c r="AI818" s="14"/>
      <c r="AJ818" s="14"/>
      <c r="AK818" s="14"/>
      <c r="AL818" s="11"/>
      <c r="AM818" s="10">
        <v>0.0</v>
      </c>
      <c r="AN818" s="8" t="s">
        <v>100</v>
      </c>
      <c r="AO818" s="8" t="s">
        <v>202</v>
      </c>
      <c r="AP818" s="10">
        <v>1.0</v>
      </c>
      <c r="AQ818" s="10">
        <v>1.0</v>
      </c>
      <c r="AR818" s="8" t="s">
        <v>102</v>
      </c>
      <c r="AS818" s="10">
        <v>650.0</v>
      </c>
      <c r="AT818" s="10">
        <v>1.0</v>
      </c>
      <c r="AU818" s="10">
        <v>1.0</v>
      </c>
      <c r="AV818" s="8" t="s">
        <v>103</v>
      </c>
      <c r="AW818" s="8" t="s">
        <v>204</v>
      </c>
      <c r="AX818" s="10">
        <v>1.0</v>
      </c>
      <c r="AY818" s="10">
        <v>1.0</v>
      </c>
      <c r="AZ818" s="8" t="s">
        <v>105</v>
      </c>
      <c r="BA818" s="10">
        <v>8.0</v>
      </c>
      <c r="BB818" s="10">
        <v>1.0</v>
      </c>
      <c r="BC818" s="10">
        <v>1.0</v>
      </c>
      <c r="BD818" s="8" t="s">
        <v>106</v>
      </c>
      <c r="BE818" s="8" t="s">
        <v>182</v>
      </c>
      <c r="BF818" s="10">
        <v>1.0</v>
      </c>
      <c r="BG818" s="10">
        <v>1.0</v>
      </c>
      <c r="BH818" s="8" t="s">
        <v>108</v>
      </c>
      <c r="BI818" s="8" t="s">
        <v>124</v>
      </c>
      <c r="BJ818" s="10">
        <v>1.0</v>
      </c>
      <c r="BK818" s="10">
        <v>1.0</v>
      </c>
      <c r="BL818" s="8" t="s">
        <v>110</v>
      </c>
      <c r="BM818" s="10">
        <v>200.0</v>
      </c>
      <c r="BN818" s="10">
        <v>1.0</v>
      </c>
      <c r="BO818" s="10">
        <v>1.0</v>
      </c>
      <c r="BP818" s="8" t="s">
        <v>111</v>
      </c>
      <c r="BQ818" s="10">
        <v>29.0</v>
      </c>
      <c r="BR818" s="10">
        <v>1.0</v>
      </c>
      <c r="BS818" s="10">
        <v>1.0</v>
      </c>
      <c r="BT818" s="8" t="s">
        <v>112</v>
      </c>
      <c r="BU818" s="10">
        <v>15.0</v>
      </c>
      <c r="BV818" s="10">
        <v>1.0</v>
      </c>
      <c r="BW818" s="10">
        <v>1.0</v>
      </c>
      <c r="BX818" s="8" t="s">
        <v>113</v>
      </c>
      <c r="BY818" s="11"/>
      <c r="BZ818" s="10">
        <v>1.0</v>
      </c>
      <c r="CA818" s="10">
        <v>1.0</v>
      </c>
      <c r="CB818" s="8" t="s">
        <v>114</v>
      </c>
      <c r="CC818" s="15" t="s">
        <v>115</v>
      </c>
      <c r="CD818" s="10">
        <v>1.0</v>
      </c>
      <c r="CE818" s="10">
        <v>1.0</v>
      </c>
      <c r="CF818" s="8" t="s">
        <v>116</v>
      </c>
      <c r="CG818" s="15" t="s">
        <v>117</v>
      </c>
      <c r="CH818" s="10">
        <v>1.0</v>
      </c>
      <c r="CI818" s="10">
        <v>1.0</v>
      </c>
      <c r="CJ818" s="8" t="s">
        <v>118</v>
      </c>
      <c r="CK818" s="16">
        <v>45571.0</v>
      </c>
      <c r="CL818" s="10">
        <v>1.0</v>
      </c>
      <c r="CM818" s="10">
        <v>1.0</v>
      </c>
      <c r="CN818" s="8" t="s">
        <v>105</v>
      </c>
      <c r="CO818" s="10">
        <v>28.0</v>
      </c>
      <c r="CP818" s="8" t="s">
        <v>111</v>
      </c>
      <c r="CQ818" s="10">
        <v>95.0</v>
      </c>
      <c r="CR818" s="8" t="s">
        <v>112</v>
      </c>
      <c r="CS818" s="10">
        <v>40.0</v>
      </c>
    </row>
    <row r="819">
      <c r="A819" s="7">
        <v>406.0</v>
      </c>
      <c r="B819" s="8" t="s">
        <v>93</v>
      </c>
      <c r="C819" s="9" t="s">
        <v>2585</v>
      </c>
      <c r="D819" s="8" t="s">
        <v>2586</v>
      </c>
      <c r="E819" s="10">
        <v>1.0</v>
      </c>
      <c r="F819" s="10">
        <v>0.0</v>
      </c>
      <c r="G819" s="8" t="s">
        <v>96</v>
      </c>
      <c r="H819" s="11"/>
      <c r="I819" s="8" t="s">
        <v>216</v>
      </c>
      <c r="J819" s="11"/>
      <c r="K819" s="11"/>
      <c r="L819" s="8" t="s">
        <v>97</v>
      </c>
      <c r="M819" s="11"/>
      <c r="N819" s="10">
        <v>1.0</v>
      </c>
      <c r="O819" s="10">
        <v>4198.0</v>
      </c>
      <c r="P819" s="11"/>
      <c r="Q819" s="10">
        <v>0.0</v>
      </c>
      <c r="R819" s="10">
        <v>0.0</v>
      </c>
      <c r="S819" s="10">
        <v>0.0</v>
      </c>
      <c r="T819" s="10">
        <v>0.0</v>
      </c>
      <c r="U819" s="10">
        <v>0.0</v>
      </c>
      <c r="V819" s="10">
        <v>0.0</v>
      </c>
      <c r="W819" s="10">
        <v>0.0</v>
      </c>
      <c r="X819" s="11"/>
      <c r="Y819" s="11"/>
      <c r="Z819" s="12">
        <v>1.05</v>
      </c>
      <c r="AA819" s="13" t="s">
        <v>98</v>
      </c>
      <c r="AB819" s="11"/>
      <c r="AC819" s="11"/>
      <c r="AD819" s="13" t="s">
        <v>2587</v>
      </c>
      <c r="AE819" s="14"/>
      <c r="AF819" s="14"/>
      <c r="AG819" s="14"/>
      <c r="AH819" s="14"/>
      <c r="AI819" s="14"/>
      <c r="AJ819" s="14"/>
      <c r="AK819" s="14"/>
      <c r="AL819" s="11"/>
      <c r="AM819" s="10">
        <v>0.0</v>
      </c>
      <c r="AN819" s="8" t="s">
        <v>100</v>
      </c>
      <c r="AO819" s="8" t="s">
        <v>216</v>
      </c>
      <c r="AP819" s="10">
        <v>1.0</v>
      </c>
      <c r="AQ819" s="10">
        <v>1.0</v>
      </c>
      <c r="AR819" s="8" t="s">
        <v>102</v>
      </c>
      <c r="AS819" s="10">
        <v>200.0</v>
      </c>
      <c r="AT819" s="10">
        <v>1.0</v>
      </c>
      <c r="AU819" s="10">
        <v>1.0</v>
      </c>
      <c r="AV819" s="8" t="s">
        <v>103</v>
      </c>
      <c r="AW819" s="8" t="s">
        <v>276</v>
      </c>
      <c r="AX819" s="10">
        <v>1.0</v>
      </c>
      <c r="AY819" s="10">
        <v>1.0</v>
      </c>
      <c r="AZ819" s="8" t="s">
        <v>105</v>
      </c>
      <c r="BA819" s="10">
        <v>17.0</v>
      </c>
      <c r="BB819" s="10">
        <v>1.0</v>
      </c>
      <c r="BC819" s="10">
        <v>1.0</v>
      </c>
      <c r="BD819" s="8" t="s">
        <v>106</v>
      </c>
      <c r="BE819" s="8" t="s">
        <v>936</v>
      </c>
      <c r="BF819" s="10">
        <v>1.0</v>
      </c>
      <c r="BG819" s="10">
        <v>1.0</v>
      </c>
      <c r="BH819" s="8" t="s">
        <v>108</v>
      </c>
      <c r="BI819" s="8" t="s">
        <v>124</v>
      </c>
      <c r="BJ819" s="10">
        <v>1.0</v>
      </c>
      <c r="BK819" s="10">
        <v>1.0</v>
      </c>
      <c r="BL819" s="8" t="s">
        <v>110</v>
      </c>
      <c r="BM819" s="10">
        <v>60.0</v>
      </c>
      <c r="BN819" s="10">
        <v>1.0</v>
      </c>
      <c r="BO819" s="10">
        <v>1.0</v>
      </c>
      <c r="BP819" s="8" t="s">
        <v>111</v>
      </c>
      <c r="BQ819" s="10">
        <v>44.0</v>
      </c>
      <c r="BR819" s="10">
        <v>1.0</v>
      </c>
      <c r="BS819" s="10">
        <v>1.0</v>
      </c>
      <c r="BT819" s="8" t="s">
        <v>112</v>
      </c>
      <c r="BU819" s="10">
        <v>27.0</v>
      </c>
      <c r="BV819" s="10">
        <v>1.0</v>
      </c>
      <c r="BW819" s="10">
        <v>1.0</v>
      </c>
      <c r="BX819" s="8" t="s">
        <v>113</v>
      </c>
      <c r="BY819" s="11"/>
      <c r="BZ819" s="10">
        <v>1.0</v>
      </c>
      <c r="CA819" s="10">
        <v>1.0</v>
      </c>
      <c r="CB819" s="8" t="s">
        <v>114</v>
      </c>
      <c r="CC819" s="15" t="s">
        <v>282</v>
      </c>
      <c r="CD819" s="10">
        <v>1.0</v>
      </c>
      <c r="CE819" s="10">
        <v>1.0</v>
      </c>
      <c r="CF819" s="8" t="s">
        <v>116</v>
      </c>
      <c r="CG819" s="15" t="s">
        <v>117</v>
      </c>
      <c r="CH819" s="10">
        <v>1.0</v>
      </c>
      <c r="CI819" s="10">
        <v>1.0</v>
      </c>
      <c r="CJ819" s="8" t="s">
        <v>118</v>
      </c>
      <c r="CK819" s="16">
        <v>45571.0</v>
      </c>
      <c r="CL819" s="10">
        <v>1.0</v>
      </c>
      <c r="CM819" s="10">
        <v>1.0</v>
      </c>
      <c r="CN819" s="23"/>
      <c r="CO819" s="109"/>
      <c r="CP819" s="23"/>
      <c r="CQ819" s="24"/>
      <c r="CR819" s="23"/>
      <c r="CS819" s="24"/>
    </row>
    <row r="820">
      <c r="A820" s="7">
        <v>409.0</v>
      </c>
      <c r="B820" s="8" t="s">
        <v>93</v>
      </c>
      <c r="C820" s="9" t="s">
        <v>2588</v>
      </c>
      <c r="D820" s="8" t="s">
        <v>2589</v>
      </c>
      <c r="E820" s="10">
        <v>1.0</v>
      </c>
      <c r="F820" s="10">
        <v>0.0</v>
      </c>
      <c r="G820" s="8" t="s">
        <v>96</v>
      </c>
      <c r="H820" s="11"/>
      <c r="I820" s="13" t="s">
        <v>214</v>
      </c>
      <c r="J820" s="11"/>
      <c r="K820" s="11"/>
      <c r="L820" s="8" t="s">
        <v>97</v>
      </c>
      <c r="M820" s="11"/>
      <c r="N820" s="10">
        <v>1.0</v>
      </c>
      <c r="O820" s="10">
        <v>1047.0</v>
      </c>
      <c r="P820" s="11"/>
      <c r="Q820" s="10">
        <v>0.0</v>
      </c>
      <c r="R820" s="10">
        <v>0.0</v>
      </c>
      <c r="S820" s="10">
        <v>0.0</v>
      </c>
      <c r="T820" s="10">
        <v>0.0</v>
      </c>
      <c r="U820" s="10">
        <v>0.0</v>
      </c>
      <c r="V820" s="10">
        <v>0.0</v>
      </c>
      <c r="W820" s="10">
        <v>0.0</v>
      </c>
      <c r="X820" s="11"/>
      <c r="Y820" s="11"/>
      <c r="Z820" s="12">
        <v>0.58</v>
      </c>
      <c r="AA820" s="13" t="s">
        <v>98</v>
      </c>
      <c r="AB820" s="11"/>
      <c r="AC820" s="11"/>
      <c r="AD820" s="13" t="s">
        <v>2590</v>
      </c>
      <c r="AE820" s="14"/>
      <c r="AF820" s="14"/>
      <c r="AG820" s="14"/>
      <c r="AH820" s="14"/>
      <c r="AI820" s="14"/>
      <c r="AJ820" s="14"/>
      <c r="AK820" s="14"/>
      <c r="AL820" s="11"/>
      <c r="AM820" s="10">
        <v>0.0</v>
      </c>
      <c r="AN820" s="8" t="s">
        <v>100</v>
      </c>
      <c r="AO820" s="8" t="s">
        <v>216</v>
      </c>
      <c r="AP820" s="10">
        <v>1.0</v>
      </c>
      <c r="AQ820" s="10">
        <v>1.0</v>
      </c>
      <c r="AR820" s="8" t="s">
        <v>102</v>
      </c>
      <c r="AS820" s="10">
        <v>650.0</v>
      </c>
      <c r="AT820" s="10">
        <v>1.0</v>
      </c>
      <c r="AU820" s="10">
        <v>1.0</v>
      </c>
      <c r="AV820" s="8" t="s">
        <v>103</v>
      </c>
      <c r="AW820" s="8" t="s">
        <v>276</v>
      </c>
      <c r="AX820" s="10">
        <v>1.0</v>
      </c>
      <c r="AY820" s="10">
        <v>1.0</v>
      </c>
      <c r="AZ820" s="8" t="s">
        <v>105</v>
      </c>
      <c r="BA820" s="10">
        <v>9.0</v>
      </c>
      <c r="BB820" s="10">
        <v>1.0</v>
      </c>
      <c r="BC820" s="10">
        <v>1.0</v>
      </c>
      <c r="BD820" s="8" t="s">
        <v>106</v>
      </c>
      <c r="BE820" s="8" t="s">
        <v>418</v>
      </c>
      <c r="BF820" s="10">
        <v>1.0</v>
      </c>
      <c r="BG820" s="10">
        <v>1.0</v>
      </c>
      <c r="BH820" s="8" t="s">
        <v>108</v>
      </c>
      <c r="BI820" s="8" t="s">
        <v>217</v>
      </c>
      <c r="BJ820" s="10">
        <v>1.0</v>
      </c>
      <c r="BK820" s="10">
        <v>1.0</v>
      </c>
      <c r="BL820" s="8" t="s">
        <v>110</v>
      </c>
      <c r="BM820" s="10">
        <v>200.0</v>
      </c>
      <c r="BN820" s="10">
        <v>1.0</v>
      </c>
      <c r="BO820" s="10">
        <v>1.0</v>
      </c>
      <c r="BP820" s="8" t="s">
        <v>111</v>
      </c>
      <c r="BQ820" s="10">
        <v>20.0</v>
      </c>
      <c r="BR820" s="10">
        <v>1.0</v>
      </c>
      <c r="BS820" s="10">
        <v>1.0</v>
      </c>
      <c r="BT820" s="8" t="s">
        <v>112</v>
      </c>
      <c r="BU820" s="10">
        <v>13.0</v>
      </c>
      <c r="BV820" s="10">
        <v>1.0</v>
      </c>
      <c r="BW820" s="10">
        <v>1.0</v>
      </c>
      <c r="BX820" s="8" t="s">
        <v>113</v>
      </c>
      <c r="BY820" s="11"/>
      <c r="BZ820" s="10">
        <v>1.0</v>
      </c>
      <c r="CA820" s="10">
        <v>1.0</v>
      </c>
      <c r="CB820" s="8" t="s">
        <v>114</v>
      </c>
      <c r="CC820" s="15" t="s">
        <v>139</v>
      </c>
      <c r="CD820" s="10">
        <v>1.0</v>
      </c>
      <c r="CE820" s="10">
        <v>1.0</v>
      </c>
      <c r="CF820" s="8" t="s">
        <v>116</v>
      </c>
      <c r="CG820" s="15" t="s">
        <v>117</v>
      </c>
      <c r="CH820" s="10">
        <v>1.0</v>
      </c>
      <c r="CI820" s="10">
        <v>1.0</v>
      </c>
      <c r="CJ820" s="8" t="s">
        <v>118</v>
      </c>
      <c r="CK820" s="16">
        <v>45571.0</v>
      </c>
      <c r="CL820" s="10">
        <v>1.0</v>
      </c>
      <c r="CM820" s="10">
        <v>1.0</v>
      </c>
      <c r="CN820" s="23"/>
      <c r="CO820" s="109"/>
      <c r="CP820" s="23"/>
      <c r="CQ820" s="24"/>
      <c r="CR820" s="23"/>
      <c r="CS820" s="24"/>
    </row>
    <row r="821">
      <c r="A821" s="7">
        <v>412.0</v>
      </c>
      <c r="B821" s="8" t="s">
        <v>93</v>
      </c>
      <c r="C821" s="9" t="s">
        <v>2591</v>
      </c>
      <c r="D821" s="8" t="s">
        <v>2592</v>
      </c>
      <c r="E821" s="10">
        <v>1.0</v>
      </c>
      <c r="F821" s="10">
        <v>0.0</v>
      </c>
      <c r="G821" s="8" t="s">
        <v>96</v>
      </c>
      <c r="H821" s="11"/>
      <c r="I821" s="8" t="s">
        <v>2592</v>
      </c>
      <c r="J821" s="11"/>
      <c r="K821" s="11"/>
      <c r="L821" s="8" t="s">
        <v>97</v>
      </c>
      <c r="M821" s="11"/>
      <c r="N821" s="10">
        <v>1.0</v>
      </c>
      <c r="O821" s="10">
        <v>4510.0</v>
      </c>
      <c r="P821" s="11"/>
      <c r="Q821" s="10">
        <v>0.0</v>
      </c>
      <c r="R821" s="10">
        <v>0.0</v>
      </c>
      <c r="S821" s="10">
        <v>0.0</v>
      </c>
      <c r="T821" s="10">
        <v>0.0</v>
      </c>
      <c r="U821" s="10">
        <v>0.0</v>
      </c>
      <c r="V821" s="10">
        <v>0.0</v>
      </c>
      <c r="W821" s="10">
        <v>0.0</v>
      </c>
      <c r="X821" s="11"/>
      <c r="Y821" s="11"/>
      <c r="Z821" s="12">
        <v>0.62</v>
      </c>
      <c r="AA821" s="13" t="s">
        <v>98</v>
      </c>
      <c r="AB821" s="11"/>
      <c r="AC821" s="11"/>
      <c r="AD821" s="13" t="s">
        <v>2593</v>
      </c>
      <c r="AE821" s="14"/>
      <c r="AF821" s="14"/>
      <c r="AG821" s="14"/>
      <c r="AH821" s="14"/>
      <c r="AI821" s="14"/>
      <c r="AJ821" s="14"/>
      <c r="AK821" s="14"/>
      <c r="AL821" s="11"/>
      <c r="AM821" s="10">
        <v>0.0</v>
      </c>
      <c r="AN821" s="8" t="s">
        <v>100</v>
      </c>
      <c r="AO821" s="8" t="s">
        <v>202</v>
      </c>
      <c r="AP821" s="10">
        <v>1.0</v>
      </c>
      <c r="AQ821" s="10">
        <v>1.0</v>
      </c>
      <c r="AR821" s="8" t="s">
        <v>102</v>
      </c>
      <c r="AS821" s="10">
        <v>650.0</v>
      </c>
      <c r="AT821" s="10">
        <v>1.0</v>
      </c>
      <c r="AU821" s="10">
        <v>1.0</v>
      </c>
      <c r="AV821" s="8" t="s">
        <v>103</v>
      </c>
      <c r="AW821" s="8" t="s">
        <v>276</v>
      </c>
      <c r="AX821" s="10">
        <v>1.0</v>
      </c>
      <c r="AY821" s="10">
        <v>1.0</v>
      </c>
      <c r="AZ821" s="8" t="s">
        <v>105</v>
      </c>
      <c r="BA821" s="10">
        <v>9.0</v>
      </c>
      <c r="BB821" s="10">
        <v>1.0</v>
      </c>
      <c r="BC821" s="10">
        <v>1.0</v>
      </c>
      <c r="BD821" s="8" t="s">
        <v>106</v>
      </c>
      <c r="BE821" s="8" t="s">
        <v>182</v>
      </c>
      <c r="BF821" s="10">
        <v>1.0</v>
      </c>
      <c r="BG821" s="10">
        <v>1.0</v>
      </c>
      <c r="BH821" s="8" t="s">
        <v>108</v>
      </c>
      <c r="BI821" s="8" t="s">
        <v>109</v>
      </c>
      <c r="BJ821" s="10">
        <v>1.0</v>
      </c>
      <c r="BK821" s="10">
        <v>1.0</v>
      </c>
      <c r="BL821" s="8" t="s">
        <v>110</v>
      </c>
      <c r="BM821" s="10">
        <v>200.0</v>
      </c>
      <c r="BN821" s="10">
        <v>1.0</v>
      </c>
      <c r="BO821" s="10">
        <v>1.0</v>
      </c>
      <c r="BP821" s="8" t="s">
        <v>111</v>
      </c>
      <c r="BQ821" s="10">
        <v>20.0</v>
      </c>
      <c r="BR821" s="10">
        <v>1.0</v>
      </c>
      <c r="BS821" s="10">
        <v>1.0</v>
      </c>
      <c r="BT821" s="8" t="s">
        <v>112</v>
      </c>
      <c r="BU821" s="10">
        <v>13.0</v>
      </c>
      <c r="BV821" s="10">
        <v>1.0</v>
      </c>
      <c r="BW821" s="10">
        <v>1.0</v>
      </c>
      <c r="BX821" s="8" t="s">
        <v>113</v>
      </c>
      <c r="BY821" s="11"/>
      <c r="BZ821" s="10">
        <v>1.0</v>
      </c>
      <c r="CA821" s="10">
        <v>1.0</v>
      </c>
      <c r="CB821" s="8" t="s">
        <v>114</v>
      </c>
      <c r="CC821" s="15" t="s">
        <v>139</v>
      </c>
      <c r="CD821" s="10">
        <v>1.0</v>
      </c>
      <c r="CE821" s="10">
        <v>1.0</v>
      </c>
      <c r="CF821" s="8" t="s">
        <v>116</v>
      </c>
      <c r="CG821" s="15" t="s">
        <v>117</v>
      </c>
      <c r="CH821" s="10">
        <v>1.0</v>
      </c>
      <c r="CI821" s="10">
        <v>1.0</v>
      </c>
      <c r="CJ821" s="8" t="s">
        <v>118</v>
      </c>
      <c r="CK821" s="16">
        <v>45571.0</v>
      </c>
      <c r="CL821" s="10">
        <v>1.0</v>
      </c>
      <c r="CM821" s="10">
        <v>1.0</v>
      </c>
      <c r="CN821" s="23"/>
      <c r="CO821" s="109"/>
      <c r="CP821" s="23"/>
      <c r="CQ821" s="24"/>
      <c r="CR821" s="23"/>
      <c r="CS821" s="24"/>
    </row>
    <row r="822">
      <c r="A822" s="7">
        <v>481.0</v>
      </c>
      <c r="B822" s="8" t="s">
        <v>93</v>
      </c>
      <c r="C822" s="9" t="s">
        <v>2594</v>
      </c>
      <c r="D822" s="8" t="s">
        <v>890</v>
      </c>
      <c r="E822" s="10">
        <v>1.0</v>
      </c>
      <c r="F822" s="10">
        <v>0.0</v>
      </c>
      <c r="G822" s="8" t="s">
        <v>96</v>
      </c>
      <c r="H822" s="11"/>
      <c r="I822" s="8" t="s">
        <v>2595</v>
      </c>
      <c r="J822" s="11"/>
      <c r="K822" s="11"/>
      <c r="L822" s="8" t="s">
        <v>97</v>
      </c>
      <c r="M822" s="11"/>
      <c r="N822" s="10">
        <v>1.0</v>
      </c>
      <c r="O822" s="10">
        <v>1762.0</v>
      </c>
      <c r="P822" s="11"/>
      <c r="Q822" s="10">
        <v>0.0</v>
      </c>
      <c r="R822" s="10">
        <v>0.0</v>
      </c>
      <c r="S822" s="10">
        <v>0.0</v>
      </c>
      <c r="T822" s="10">
        <v>0.0</v>
      </c>
      <c r="U822" s="10">
        <v>0.0</v>
      </c>
      <c r="V822" s="10">
        <v>0.0</v>
      </c>
      <c r="W822" s="10">
        <v>0.0</v>
      </c>
      <c r="X822" s="11"/>
      <c r="Y822" s="11"/>
      <c r="Z822" s="12">
        <v>1.42</v>
      </c>
      <c r="AA822" s="13" t="s">
        <v>98</v>
      </c>
      <c r="AB822" s="11"/>
      <c r="AC822" s="11"/>
      <c r="AD822" s="13" t="s">
        <v>2596</v>
      </c>
      <c r="AE822" s="14"/>
      <c r="AF822" s="14"/>
      <c r="AG822" s="14"/>
      <c r="AH822" s="14"/>
      <c r="AI822" s="14"/>
      <c r="AJ822" s="14"/>
      <c r="AK822" s="14"/>
      <c r="AL822" s="11"/>
      <c r="AM822" s="10">
        <v>0.0</v>
      </c>
      <c r="AN822" s="8" t="s">
        <v>100</v>
      </c>
      <c r="AO822" s="8" t="s">
        <v>202</v>
      </c>
      <c r="AP822" s="10">
        <v>1.0</v>
      </c>
      <c r="AQ822" s="10">
        <v>1.0</v>
      </c>
      <c r="AR822" s="8" t="s">
        <v>102</v>
      </c>
      <c r="AS822" s="10">
        <v>525.0</v>
      </c>
      <c r="AT822" s="10">
        <v>1.0</v>
      </c>
      <c r="AU822" s="10">
        <v>1.0</v>
      </c>
      <c r="AV822" s="8" t="s">
        <v>103</v>
      </c>
      <c r="AW822" s="8" t="s">
        <v>276</v>
      </c>
      <c r="AX822" s="10">
        <v>1.0</v>
      </c>
      <c r="AY822" s="10">
        <v>1.0</v>
      </c>
      <c r="AZ822" s="8" t="s">
        <v>105</v>
      </c>
      <c r="BA822" s="10">
        <v>9.0</v>
      </c>
      <c r="BB822" s="10">
        <v>1.0</v>
      </c>
      <c r="BC822" s="10">
        <v>1.0</v>
      </c>
      <c r="BD822" s="8" t="s">
        <v>106</v>
      </c>
      <c r="BE822" s="8" t="s">
        <v>205</v>
      </c>
      <c r="BF822" s="10">
        <v>1.0</v>
      </c>
      <c r="BG822" s="10">
        <v>1.0</v>
      </c>
      <c r="BH822" s="8" t="s">
        <v>108</v>
      </c>
      <c r="BI822" s="8" t="s">
        <v>124</v>
      </c>
      <c r="BJ822" s="10">
        <v>1.0</v>
      </c>
      <c r="BK822" s="10">
        <v>1.0</v>
      </c>
      <c r="BL822" s="8" t="s">
        <v>110</v>
      </c>
      <c r="BM822" s="10">
        <v>160.0</v>
      </c>
      <c r="BN822" s="10">
        <v>1.0</v>
      </c>
      <c r="BO822" s="10">
        <v>1.0</v>
      </c>
      <c r="BP822" s="8" t="s">
        <v>111</v>
      </c>
      <c r="BQ822" s="10">
        <v>30.0</v>
      </c>
      <c r="BR822" s="10">
        <v>1.0</v>
      </c>
      <c r="BS822" s="10">
        <v>1.0</v>
      </c>
      <c r="BT822" s="8" t="s">
        <v>112</v>
      </c>
      <c r="BU822" s="10">
        <v>13.0</v>
      </c>
      <c r="BV822" s="10">
        <v>1.0</v>
      </c>
      <c r="BW822" s="10">
        <v>1.0</v>
      </c>
      <c r="BX822" s="8" t="s">
        <v>113</v>
      </c>
      <c r="BY822" s="11"/>
      <c r="BZ822" s="10">
        <v>1.0</v>
      </c>
      <c r="CA822" s="10">
        <v>1.0</v>
      </c>
      <c r="CB822" s="8" t="s">
        <v>114</v>
      </c>
      <c r="CC822" s="15" t="s">
        <v>115</v>
      </c>
      <c r="CD822" s="10">
        <v>1.0</v>
      </c>
      <c r="CE822" s="10">
        <v>1.0</v>
      </c>
      <c r="CF822" s="8" t="s">
        <v>116</v>
      </c>
      <c r="CG822" s="15" t="s">
        <v>117</v>
      </c>
      <c r="CH822" s="10">
        <v>1.0</v>
      </c>
      <c r="CI822" s="10">
        <v>1.0</v>
      </c>
      <c r="CJ822" s="8" t="s">
        <v>118</v>
      </c>
      <c r="CK822" s="16">
        <v>45571.0</v>
      </c>
      <c r="CL822" s="10">
        <v>1.0</v>
      </c>
      <c r="CM822" s="10">
        <v>1.0</v>
      </c>
      <c r="CN822" s="8" t="s">
        <v>105</v>
      </c>
      <c r="CO822" s="20">
        <v>14.0</v>
      </c>
      <c r="CP822" s="8" t="s">
        <v>111</v>
      </c>
      <c r="CQ822" s="10">
        <v>18.0</v>
      </c>
      <c r="CR822" s="8" t="s">
        <v>112</v>
      </c>
      <c r="CS822" s="10">
        <v>21.0</v>
      </c>
    </row>
    <row r="823">
      <c r="A823" s="7">
        <v>487.0</v>
      </c>
      <c r="B823" s="8" t="s">
        <v>93</v>
      </c>
      <c r="C823" s="9" t="s">
        <v>2597</v>
      </c>
      <c r="D823" s="8" t="s">
        <v>2598</v>
      </c>
      <c r="E823" s="10">
        <v>1.0</v>
      </c>
      <c r="F823" s="10">
        <v>0.0</v>
      </c>
      <c r="G823" s="8" t="s">
        <v>96</v>
      </c>
      <c r="H823" s="11"/>
      <c r="I823" s="8" t="s">
        <v>202</v>
      </c>
      <c r="J823" s="11"/>
      <c r="K823" s="11"/>
      <c r="L823" s="8" t="s">
        <v>97</v>
      </c>
      <c r="M823" s="11"/>
      <c r="N823" s="10">
        <v>1.0</v>
      </c>
      <c r="O823" s="10">
        <v>8466.0</v>
      </c>
      <c r="P823" s="11"/>
      <c r="Q823" s="10">
        <v>0.0</v>
      </c>
      <c r="R823" s="10">
        <v>0.0</v>
      </c>
      <c r="S823" s="10">
        <v>0.0</v>
      </c>
      <c r="T823" s="10">
        <v>0.0</v>
      </c>
      <c r="U823" s="10">
        <v>0.0</v>
      </c>
      <c r="V823" s="10">
        <v>0.0</v>
      </c>
      <c r="W823" s="10">
        <v>0.0</v>
      </c>
      <c r="X823" s="11"/>
      <c r="Y823" s="11"/>
      <c r="Z823" s="12">
        <v>1.2</v>
      </c>
      <c r="AA823" s="13" t="s">
        <v>98</v>
      </c>
      <c r="AB823" s="11"/>
      <c r="AC823" s="11"/>
      <c r="AD823" s="13" t="s">
        <v>2599</v>
      </c>
      <c r="AE823" s="14"/>
      <c r="AF823" s="14"/>
      <c r="AG823" s="14"/>
      <c r="AH823" s="14"/>
      <c r="AI823" s="14"/>
      <c r="AJ823" s="14"/>
      <c r="AK823" s="14"/>
      <c r="AL823" s="11"/>
      <c r="AM823" s="10">
        <v>0.0</v>
      </c>
      <c r="AN823" s="8" t="s">
        <v>100</v>
      </c>
      <c r="AO823" s="8" t="s">
        <v>202</v>
      </c>
      <c r="AP823" s="10">
        <v>1.0</v>
      </c>
      <c r="AQ823" s="10">
        <v>1.0</v>
      </c>
      <c r="AR823" s="8" t="s">
        <v>102</v>
      </c>
      <c r="AS823" s="10">
        <v>230.0</v>
      </c>
      <c r="AT823" s="10">
        <v>1.0</v>
      </c>
      <c r="AU823" s="10">
        <v>1.0</v>
      </c>
      <c r="AV823" s="8" t="s">
        <v>103</v>
      </c>
      <c r="AW823" s="8" t="s">
        <v>276</v>
      </c>
      <c r="AX823" s="10">
        <v>1.0</v>
      </c>
      <c r="AY823" s="10">
        <v>1.0</v>
      </c>
      <c r="AZ823" s="8" t="s">
        <v>105</v>
      </c>
      <c r="BA823" s="10">
        <v>20.0</v>
      </c>
      <c r="BB823" s="10">
        <v>1.0</v>
      </c>
      <c r="BC823" s="10">
        <v>1.0</v>
      </c>
      <c r="BD823" s="8" t="s">
        <v>106</v>
      </c>
      <c r="BE823" s="8" t="s">
        <v>205</v>
      </c>
      <c r="BF823" s="10">
        <v>1.0</v>
      </c>
      <c r="BG823" s="10">
        <v>1.0</v>
      </c>
      <c r="BH823" s="8" t="s">
        <v>108</v>
      </c>
      <c r="BI823" s="8" t="s">
        <v>124</v>
      </c>
      <c r="BJ823" s="10">
        <v>1.0</v>
      </c>
      <c r="BK823" s="10">
        <v>1.0</v>
      </c>
      <c r="BL823" s="8" t="s">
        <v>110</v>
      </c>
      <c r="BM823" s="10">
        <v>70.0</v>
      </c>
      <c r="BN823" s="10">
        <v>1.0</v>
      </c>
      <c r="BO823" s="10">
        <v>1.0</v>
      </c>
      <c r="BP823" s="8" t="s">
        <v>111</v>
      </c>
      <c r="BQ823" s="10">
        <v>40.0</v>
      </c>
      <c r="BR823" s="10">
        <v>1.0</v>
      </c>
      <c r="BS823" s="10">
        <v>1.0</v>
      </c>
      <c r="BT823" s="8" t="s">
        <v>112</v>
      </c>
      <c r="BU823" s="10">
        <v>25.0</v>
      </c>
      <c r="BV823" s="10">
        <v>1.0</v>
      </c>
      <c r="BW823" s="10">
        <v>1.0</v>
      </c>
      <c r="BX823" s="8" t="s">
        <v>113</v>
      </c>
      <c r="BY823" s="11"/>
      <c r="BZ823" s="10">
        <v>1.0</v>
      </c>
      <c r="CA823" s="10">
        <v>1.0</v>
      </c>
      <c r="CB823" s="8" t="s">
        <v>114</v>
      </c>
      <c r="CC823" s="15" t="s">
        <v>131</v>
      </c>
      <c r="CD823" s="10">
        <v>1.0</v>
      </c>
      <c r="CE823" s="10">
        <v>1.0</v>
      </c>
      <c r="CF823" s="8" t="s">
        <v>116</v>
      </c>
      <c r="CG823" s="15" t="s">
        <v>117</v>
      </c>
      <c r="CH823" s="10">
        <v>1.0</v>
      </c>
      <c r="CI823" s="10">
        <v>1.0</v>
      </c>
      <c r="CJ823" s="8" t="s">
        <v>118</v>
      </c>
      <c r="CK823" s="16">
        <v>45571.0</v>
      </c>
      <c r="CL823" s="10">
        <v>1.0</v>
      </c>
      <c r="CM823" s="10">
        <v>1.0</v>
      </c>
      <c r="CN823" s="8" t="s">
        <v>105</v>
      </c>
      <c r="CO823" s="20">
        <v>14.0</v>
      </c>
      <c r="CP823" s="8" t="s">
        <v>111</v>
      </c>
      <c r="CQ823" s="10">
        <v>18.0</v>
      </c>
      <c r="CR823" s="8" t="s">
        <v>112</v>
      </c>
      <c r="CS823" s="10">
        <v>21.0</v>
      </c>
    </row>
    <row r="824">
      <c r="A824" s="7">
        <v>490.0</v>
      </c>
      <c r="B824" s="8" t="s">
        <v>93</v>
      </c>
      <c r="C824" s="9" t="s">
        <v>2600</v>
      </c>
      <c r="D824" s="8" t="s">
        <v>2598</v>
      </c>
      <c r="E824" s="10">
        <v>1.0</v>
      </c>
      <c r="F824" s="10">
        <v>0.0</v>
      </c>
      <c r="G824" s="8" t="s">
        <v>96</v>
      </c>
      <c r="H824" s="11"/>
      <c r="I824" s="8" t="s">
        <v>2094</v>
      </c>
      <c r="J824" s="11"/>
      <c r="K824" s="11"/>
      <c r="L824" s="8" t="s">
        <v>97</v>
      </c>
      <c r="M824" s="11"/>
      <c r="N824" s="10">
        <v>1.0</v>
      </c>
      <c r="O824" s="10">
        <v>6603.0</v>
      </c>
      <c r="P824" s="11"/>
      <c r="Q824" s="10">
        <v>0.0</v>
      </c>
      <c r="R824" s="10">
        <v>0.0</v>
      </c>
      <c r="S824" s="10">
        <v>0.0</v>
      </c>
      <c r="T824" s="10">
        <v>0.0</v>
      </c>
      <c r="U824" s="10">
        <v>0.0</v>
      </c>
      <c r="V824" s="10">
        <v>0.0</v>
      </c>
      <c r="W824" s="10">
        <v>0.0</v>
      </c>
      <c r="X824" s="11"/>
      <c r="Y824" s="11"/>
      <c r="Z824" s="12">
        <v>1.12</v>
      </c>
      <c r="AA824" s="13" t="s">
        <v>98</v>
      </c>
      <c r="AB824" s="11"/>
      <c r="AC824" s="11"/>
      <c r="AD824" s="13" t="s">
        <v>2601</v>
      </c>
      <c r="AE824" s="14"/>
      <c r="AF824" s="14"/>
      <c r="AG824" s="14"/>
      <c r="AH824" s="14"/>
      <c r="AI824" s="14"/>
      <c r="AJ824" s="14"/>
      <c r="AK824" s="14"/>
      <c r="AL824" s="11"/>
      <c r="AM824" s="10">
        <v>0.0</v>
      </c>
      <c r="AN824" s="8" t="s">
        <v>100</v>
      </c>
      <c r="AO824" s="8" t="s">
        <v>202</v>
      </c>
      <c r="AP824" s="10">
        <v>1.0</v>
      </c>
      <c r="AQ824" s="10">
        <v>1.0</v>
      </c>
      <c r="AR824" s="8" t="s">
        <v>102</v>
      </c>
      <c r="AS824" s="10">
        <v>785.0</v>
      </c>
      <c r="AT824" s="10">
        <v>1.0</v>
      </c>
      <c r="AU824" s="10">
        <v>1.0</v>
      </c>
      <c r="AV824" s="8" t="s">
        <v>103</v>
      </c>
      <c r="AW824" s="8" t="s">
        <v>276</v>
      </c>
      <c r="AX824" s="10">
        <v>1.0</v>
      </c>
      <c r="AY824" s="10">
        <v>1.0</v>
      </c>
      <c r="AZ824" s="8" t="s">
        <v>105</v>
      </c>
      <c r="BA824" s="10">
        <v>10.0</v>
      </c>
      <c r="BB824" s="10">
        <v>1.0</v>
      </c>
      <c r="BC824" s="10">
        <v>1.0</v>
      </c>
      <c r="BD824" s="8" t="s">
        <v>106</v>
      </c>
      <c r="BE824" s="8" t="s">
        <v>205</v>
      </c>
      <c r="BF824" s="10">
        <v>1.0</v>
      </c>
      <c r="BG824" s="10">
        <v>1.0</v>
      </c>
      <c r="BH824" s="8" t="s">
        <v>108</v>
      </c>
      <c r="BI824" s="8" t="s">
        <v>124</v>
      </c>
      <c r="BJ824" s="10">
        <v>1.0</v>
      </c>
      <c r="BK824" s="10">
        <v>1.0</v>
      </c>
      <c r="BL824" s="8" t="s">
        <v>110</v>
      </c>
      <c r="BM824" s="10">
        <v>240.0</v>
      </c>
      <c r="BN824" s="10">
        <v>1.0</v>
      </c>
      <c r="BO824" s="10">
        <v>1.0</v>
      </c>
      <c r="BP824" s="8" t="s">
        <v>111</v>
      </c>
      <c r="BQ824" s="10">
        <v>23.0</v>
      </c>
      <c r="BR824" s="10">
        <v>1.0</v>
      </c>
      <c r="BS824" s="10">
        <v>1.0</v>
      </c>
      <c r="BT824" s="8" t="s">
        <v>112</v>
      </c>
      <c r="BU824" s="10">
        <v>14.0</v>
      </c>
      <c r="BV824" s="10">
        <v>1.0</v>
      </c>
      <c r="BW824" s="10">
        <v>1.0</v>
      </c>
      <c r="BX824" s="8" t="s">
        <v>113</v>
      </c>
      <c r="BY824" s="11"/>
      <c r="BZ824" s="10">
        <v>1.0</v>
      </c>
      <c r="CA824" s="10">
        <v>1.0</v>
      </c>
      <c r="CB824" s="8" t="s">
        <v>114</v>
      </c>
      <c r="CC824" s="15" t="s">
        <v>115</v>
      </c>
      <c r="CD824" s="10">
        <v>1.0</v>
      </c>
      <c r="CE824" s="10">
        <v>1.0</v>
      </c>
      <c r="CF824" s="8" t="s">
        <v>116</v>
      </c>
      <c r="CG824" s="15" t="s">
        <v>117</v>
      </c>
      <c r="CH824" s="10">
        <v>1.0</v>
      </c>
      <c r="CI824" s="10">
        <v>1.0</v>
      </c>
      <c r="CJ824" s="8" t="s">
        <v>118</v>
      </c>
      <c r="CK824" s="16">
        <v>45571.0</v>
      </c>
      <c r="CL824" s="10">
        <v>1.0</v>
      </c>
      <c r="CM824" s="10">
        <v>1.0</v>
      </c>
      <c r="CN824" s="8" t="s">
        <v>105</v>
      </c>
      <c r="CO824" s="20">
        <v>14.0</v>
      </c>
      <c r="CP824" s="8" t="s">
        <v>111</v>
      </c>
      <c r="CQ824" s="10">
        <v>18.0</v>
      </c>
      <c r="CR824" s="8" t="s">
        <v>112</v>
      </c>
      <c r="CS824" s="10">
        <v>21.0</v>
      </c>
    </row>
    <row r="825">
      <c r="A825" s="7">
        <v>493.0</v>
      </c>
      <c r="B825" s="8" t="s">
        <v>93</v>
      </c>
      <c r="C825" s="9" t="s">
        <v>2602</v>
      </c>
      <c r="D825" s="8" t="s">
        <v>2603</v>
      </c>
      <c r="E825" s="10">
        <v>1.0</v>
      </c>
      <c r="F825" s="10">
        <v>0.0</v>
      </c>
      <c r="G825" s="8" t="s">
        <v>96</v>
      </c>
      <c r="H825" s="11"/>
      <c r="I825" s="13" t="s">
        <v>216</v>
      </c>
      <c r="J825" s="11"/>
      <c r="K825" s="11"/>
      <c r="L825" s="8" t="s">
        <v>97</v>
      </c>
      <c r="M825" s="11"/>
      <c r="N825" s="10">
        <v>1.0</v>
      </c>
      <c r="O825" s="10">
        <v>1973.0</v>
      </c>
      <c r="P825" s="11"/>
      <c r="Q825" s="10">
        <v>0.0</v>
      </c>
      <c r="R825" s="10">
        <v>0.0</v>
      </c>
      <c r="S825" s="10">
        <v>0.0</v>
      </c>
      <c r="T825" s="10">
        <v>0.0</v>
      </c>
      <c r="U825" s="10">
        <v>0.0</v>
      </c>
      <c r="V825" s="10">
        <v>0.0</v>
      </c>
      <c r="W825" s="10">
        <v>0.0</v>
      </c>
      <c r="X825" s="11"/>
      <c r="Y825" s="11"/>
      <c r="Z825" s="12">
        <v>0.65</v>
      </c>
      <c r="AA825" s="13" t="s">
        <v>98</v>
      </c>
      <c r="AB825" s="11"/>
      <c r="AC825" s="11"/>
      <c r="AD825" s="13" t="s">
        <v>2604</v>
      </c>
      <c r="AE825" s="14"/>
      <c r="AF825" s="14"/>
      <c r="AG825" s="14"/>
      <c r="AH825" s="14"/>
      <c r="AI825" s="14"/>
      <c r="AJ825" s="14"/>
      <c r="AK825" s="14"/>
      <c r="AL825" s="11"/>
      <c r="AM825" s="10">
        <v>0.0</v>
      </c>
      <c r="AN825" s="8" t="s">
        <v>100</v>
      </c>
      <c r="AO825" s="8" t="s">
        <v>216</v>
      </c>
      <c r="AP825" s="10">
        <v>1.0</v>
      </c>
      <c r="AQ825" s="10">
        <v>1.0</v>
      </c>
      <c r="AR825" s="8" t="s">
        <v>102</v>
      </c>
      <c r="AS825" s="10">
        <v>330.0</v>
      </c>
      <c r="AT825" s="10">
        <v>1.0</v>
      </c>
      <c r="AU825" s="10">
        <v>1.0</v>
      </c>
      <c r="AV825" s="8" t="s">
        <v>103</v>
      </c>
      <c r="AW825" s="8" t="s">
        <v>276</v>
      </c>
      <c r="AX825" s="10">
        <v>1.0</v>
      </c>
      <c r="AY825" s="10">
        <v>1.0</v>
      </c>
      <c r="AZ825" s="8" t="s">
        <v>105</v>
      </c>
      <c r="BA825" s="10">
        <v>30.0</v>
      </c>
      <c r="BB825" s="10">
        <v>1.0</v>
      </c>
      <c r="BC825" s="10">
        <v>1.0</v>
      </c>
      <c r="BD825" s="8" t="s">
        <v>106</v>
      </c>
      <c r="BE825" s="8" t="s">
        <v>936</v>
      </c>
      <c r="BF825" s="10">
        <v>1.0</v>
      </c>
      <c r="BG825" s="10">
        <v>1.0</v>
      </c>
      <c r="BH825" s="8" t="s">
        <v>108</v>
      </c>
      <c r="BI825" s="8" t="s">
        <v>183</v>
      </c>
      <c r="BJ825" s="10">
        <v>1.0</v>
      </c>
      <c r="BK825" s="10">
        <v>1.0</v>
      </c>
      <c r="BL825" s="8" t="s">
        <v>110</v>
      </c>
      <c r="BM825" s="10">
        <v>100.0</v>
      </c>
      <c r="BN825" s="10">
        <v>1.0</v>
      </c>
      <c r="BO825" s="10">
        <v>1.0</v>
      </c>
      <c r="BP825" s="8" t="s">
        <v>111</v>
      </c>
      <c r="BQ825" s="10">
        <v>20.0</v>
      </c>
      <c r="BR825" s="10">
        <v>1.0</v>
      </c>
      <c r="BS825" s="10">
        <v>1.0</v>
      </c>
      <c r="BT825" s="8" t="s">
        <v>112</v>
      </c>
      <c r="BU825" s="10">
        <v>38.0</v>
      </c>
      <c r="BV825" s="10">
        <v>1.0</v>
      </c>
      <c r="BW825" s="10">
        <v>1.0</v>
      </c>
      <c r="BX825" s="8" t="s">
        <v>113</v>
      </c>
      <c r="BY825" s="11"/>
      <c r="BZ825" s="10">
        <v>1.0</v>
      </c>
      <c r="CA825" s="10">
        <v>1.0</v>
      </c>
      <c r="CB825" s="8" t="s">
        <v>114</v>
      </c>
      <c r="CC825" s="15" t="s">
        <v>139</v>
      </c>
      <c r="CD825" s="10">
        <v>1.0</v>
      </c>
      <c r="CE825" s="10">
        <v>1.0</v>
      </c>
      <c r="CF825" s="8" t="s">
        <v>116</v>
      </c>
      <c r="CG825" s="15" t="s">
        <v>131</v>
      </c>
      <c r="CH825" s="10">
        <v>1.0</v>
      </c>
      <c r="CI825" s="10">
        <v>1.0</v>
      </c>
      <c r="CJ825" s="8" t="s">
        <v>118</v>
      </c>
      <c r="CK825" s="15" t="s">
        <v>639</v>
      </c>
      <c r="CL825" s="10">
        <v>1.0</v>
      </c>
      <c r="CM825" s="10">
        <v>1.0</v>
      </c>
      <c r="CN825" s="8" t="s">
        <v>105</v>
      </c>
      <c r="CO825" s="20">
        <v>14.0</v>
      </c>
      <c r="CP825" s="8" t="s">
        <v>111</v>
      </c>
      <c r="CQ825" s="10">
        <v>18.0</v>
      </c>
      <c r="CR825" s="8" t="s">
        <v>112</v>
      </c>
      <c r="CS825" s="10">
        <v>21.0</v>
      </c>
    </row>
    <row r="826">
      <c r="A826" s="7">
        <v>496.0</v>
      </c>
      <c r="B826" s="8" t="s">
        <v>93</v>
      </c>
      <c r="C826" s="9" t="s">
        <v>2605</v>
      </c>
      <c r="D826" s="8" t="s">
        <v>2606</v>
      </c>
      <c r="E826" s="10">
        <v>1.0</v>
      </c>
      <c r="F826" s="10">
        <v>0.0</v>
      </c>
      <c r="G826" s="8" t="s">
        <v>96</v>
      </c>
      <c r="H826" s="11"/>
      <c r="I826" s="8" t="s">
        <v>202</v>
      </c>
      <c r="J826" s="11"/>
      <c r="K826" s="11"/>
      <c r="L826" s="8" t="s">
        <v>97</v>
      </c>
      <c r="M826" s="11"/>
      <c r="N826" s="10">
        <v>1.0</v>
      </c>
      <c r="O826" s="10">
        <v>3655.0</v>
      </c>
      <c r="P826" s="11"/>
      <c r="Q826" s="10">
        <v>0.0</v>
      </c>
      <c r="R826" s="10">
        <v>0.0</v>
      </c>
      <c r="S826" s="10">
        <v>0.0</v>
      </c>
      <c r="T826" s="10">
        <v>0.0</v>
      </c>
      <c r="U826" s="10">
        <v>0.0</v>
      </c>
      <c r="V826" s="10">
        <v>0.0</v>
      </c>
      <c r="W826" s="10">
        <v>0.0</v>
      </c>
      <c r="X826" s="11"/>
      <c r="Y826" s="11"/>
      <c r="Z826" s="12">
        <v>1.6</v>
      </c>
      <c r="AA826" s="13" t="s">
        <v>98</v>
      </c>
      <c r="AB826" s="11"/>
      <c r="AC826" s="11"/>
      <c r="AD826" s="13" t="s">
        <v>2607</v>
      </c>
      <c r="AE826" s="14"/>
      <c r="AF826" s="14"/>
      <c r="AG826" s="14"/>
      <c r="AH826" s="14"/>
      <c r="AI826" s="14"/>
      <c r="AJ826" s="14"/>
      <c r="AK826" s="14"/>
      <c r="AL826" s="11"/>
      <c r="AM826" s="10">
        <v>0.0</v>
      </c>
      <c r="AN826" s="8" t="s">
        <v>100</v>
      </c>
      <c r="AO826" s="8" t="s">
        <v>202</v>
      </c>
      <c r="AP826" s="10">
        <v>1.0</v>
      </c>
      <c r="AQ826" s="10">
        <v>1.0</v>
      </c>
      <c r="AR826" s="8" t="s">
        <v>102</v>
      </c>
      <c r="AS826" s="10">
        <v>330.0</v>
      </c>
      <c r="AT826" s="10">
        <v>1.0</v>
      </c>
      <c r="AU826" s="10">
        <v>1.0</v>
      </c>
      <c r="AV826" s="8" t="s">
        <v>103</v>
      </c>
      <c r="AW826" s="8" t="s">
        <v>204</v>
      </c>
      <c r="AX826" s="10">
        <v>1.0</v>
      </c>
      <c r="AY826" s="10">
        <v>1.0</v>
      </c>
      <c r="AZ826" s="8" t="s">
        <v>105</v>
      </c>
      <c r="BA826" s="10">
        <v>10.0</v>
      </c>
      <c r="BB826" s="10">
        <v>1.0</v>
      </c>
      <c r="BC826" s="10">
        <v>1.0</v>
      </c>
      <c r="BD826" s="8" t="s">
        <v>106</v>
      </c>
      <c r="BE826" s="11"/>
      <c r="BF826" s="10">
        <v>1.0</v>
      </c>
      <c r="BG826" s="10">
        <v>1.0</v>
      </c>
      <c r="BH826" s="8" t="s">
        <v>108</v>
      </c>
      <c r="BI826" s="8" t="s">
        <v>124</v>
      </c>
      <c r="BJ826" s="10">
        <v>1.0</v>
      </c>
      <c r="BK826" s="10">
        <v>1.0</v>
      </c>
      <c r="BL826" s="8" t="s">
        <v>110</v>
      </c>
      <c r="BM826" s="10">
        <v>100.0</v>
      </c>
      <c r="BN826" s="10">
        <v>1.0</v>
      </c>
      <c r="BO826" s="10">
        <v>1.0</v>
      </c>
      <c r="BP826" s="8" t="s">
        <v>111</v>
      </c>
      <c r="BQ826" s="10">
        <v>34.0</v>
      </c>
      <c r="BR826" s="10">
        <v>1.0</v>
      </c>
      <c r="BS826" s="10">
        <v>1.0</v>
      </c>
      <c r="BT826" s="8" t="s">
        <v>112</v>
      </c>
      <c r="BU826" s="10">
        <v>18.0</v>
      </c>
      <c r="BV826" s="10">
        <v>1.0</v>
      </c>
      <c r="BW826" s="10">
        <v>1.0</v>
      </c>
      <c r="BX826" s="8" t="s">
        <v>113</v>
      </c>
      <c r="BY826" s="11"/>
      <c r="BZ826" s="10">
        <v>1.0</v>
      </c>
      <c r="CA826" s="10">
        <v>1.0</v>
      </c>
      <c r="CB826" s="8" t="s">
        <v>114</v>
      </c>
      <c r="CC826" s="15" t="s">
        <v>131</v>
      </c>
      <c r="CD826" s="10">
        <v>1.0</v>
      </c>
      <c r="CE826" s="10">
        <v>1.0</v>
      </c>
      <c r="CF826" s="8" t="s">
        <v>116</v>
      </c>
      <c r="CG826" s="15" t="s">
        <v>117</v>
      </c>
      <c r="CH826" s="10">
        <v>1.0</v>
      </c>
      <c r="CI826" s="10">
        <v>1.0</v>
      </c>
      <c r="CJ826" s="8" t="s">
        <v>118</v>
      </c>
      <c r="CK826" s="16">
        <v>45571.0</v>
      </c>
      <c r="CL826" s="10">
        <v>1.0</v>
      </c>
      <c r="CM826" s="10">
        <v>1.0</v>
      </c>
      <c r="CN826" s="91" t="s">
        <v>105</v>
      </c>
      <c r="CO826" s="59">
        <v>25.0</v>
      </c>
      <c r="CP826" s="77" t="s">
        <v>111</v>
      </c>
      <c r="CQ826" s="80">
        <v>24.0</v>
      </c>
      <c r="CR826" s="77" t="s">
        <v>112</v>
      </c>
      <c r="CS826" s="80">
        <v>18.0</v>
      </c>
    </row>
    <row r="827">
      <c r="A827" s="7">
        <v>499.0</v>
      </c>
      <c r="B827" s="8" t="s">
        <v>93</v>
      </c>
      <c r="C827" s="9" t="s">
        <v>2608</v>
      </c>
      <c r="D827" s="8" t="s">
        <v>2609</v>
      </c>
      <c r="E827" s="10">
        <v>1.0</v>
      </c>
      <c r="F827" s="10">
        <v>0.0</v>
      </c>
      <c r="G827" s="8" t="s">
        <v>96</v>
      </c>
      <c r="H827" s="11"/>
      <c r="I827" s="13" t="s">
        <v>2318</v>
      </c>
      <c r="J827" s="14"/>
      <c r="K827" s="11"/>
      <c r="L827" s="8" t="s">
        <v>97</v>
      </c>
      <c r="M827" s="11"/>
      <c r="N827" s="10">
        <v>1.0</v>
      </c>
      <c r="O827" s="10">
        <v>2887.0</v>
      </c>
      <c r="P827" s="11"/>
      <c r="Q827" s="10">
        <v>0.0</v>
      </c>
      <c r="R827" s="10">
        <v>0.0</v>
      </c>
      <c r="S827" s="10">
        <v>0.0</v>
      </c>
      <c r="T827" s="10">
        <v>0.0</v>
      </c>
      <c r="U827" s="10">
        <v>0.0</v>
      </c>
      <c r="V827" s="10">
        <v>0.0</v>
      </c>
      <c r="W827" s="10">
        <v>0.0</v>
      </c>
      <c r="X827" s="11"/>
      <c r="Y827" s="11"/>
      <c r="Z827" s="12">
        <v>0.66</v>
      </c>
      <c r="AA827" s="13" t="s">
        <v>98</v>
      </c>
      <c r="AB827" s="11"/>
      <c r="AC827" s="11"/>
      <c r="AD827" s="13" t="s">
        <v>2610</v>
      </c>
      <c r="AE827" s="14"/>
      <c r="AF827" s="14"/>
      <c r="AG827" s="14"/>
      <c r="AH827" s="11"/>
      <c r="AI827" s="11"/>
      <c r="AJ827" s="11"/>
      <c r="AK827" s="11"/>
      <c r="AL827" s="11"/>
      <c r="AM827" s="10">
        <v>0.0</v>
      </c>
      <c r="AN827" s="8" t="s">
        <v>100</v>
      </c>
      <c r="AO827" s="8" t="s">
        <v>202</v>
      </c>
      <c r="AP827" s="10">
        <v>1.0</v>
      </c>
      <c r="AQ827" s="10">
        <v>1.0</v>
      </c>
      <c r="AR827" s="8" t="s">
        <v>102</v>
      </c>
      <c r="AS827" s="10">
        <v>750.0</v>
      </c>
      <c r="AT827" s="10">
        <v>1.0</v>
      </c>
      <c r="AU827" s="10">
        <v>1.0</v>
      </c>
      <c r="AV827" s="8" t="s">
        <v>103</v>
      </c>
      <c r="AW827" s="8" t="s">
        <v>1282</v>
      </c>
      <c r="AX827" s="10">
        <v>1.0</v>
      </c>
      <c r="AY827" s="10">
        <v>1.0</v>
      </c>
      <c r="AZ827" s="8" t="s">
        <v>105</v>
      </c>
      <c r="BA827" s="10">
        <v>20.0</v>
      </c>
      <c r="BB827" s="10">
        <v>1.0</v>
      </c>
      <c r="BC827" s="10">
        <v>1.0</v>
      </c>
      <c r="BD827" s="8" t="s">
        <v>106</v>
      </c>
      <c r="BE827" s="8" t="s">
        <v>205</v>
      </c>
      <c r="BF827" s="10">
        <v>1.0</v>
      </c>
      <c r="BG827" s="10">
        <v>1.0</v>
      </c>
      <c r="BH827" s="8" t="s">
        <v>108</v>
      </c>
      <c r="BI827" s="8" t="s">
        <v>124</v>
      </c>
      <c r="BJ827" s="10">
        <v>1.0</v>
      </c>
      <c r="BK827" s="10">
        <v>1.0</v>
      </c>
      <c r="BL827" s="8" t="s">
        <v>110</v>
      </c>
      <c r="BM827" s="10">
        <v>225.0</v>
      </c>
      <c r="BN827" s="10">
        <v>1.0</v>
      </c>
      <c r="BO827" s="10">
        <v>1.0</v>
      </c>
      <c r="BP827" s="8" t="s">
        <v>111</v>
      </c>
      <c r="BQ827" s="10">
        <v>16.0</v>
      </c>
      <c r="BR827" s="10">
        <v>1.0</v>
      </c>
      <c r="BS827" s="10">
        <v>1.0</v>
      </c>
      <c r="BT827" s="8" t="s">
        <v>112</v>
      </c>
      <c r="BU827" s="10">
        <v>25.0</v>
      </c>
      <c r="BV827" s="10">
        <v>1.0</v>
      </c>
      <c r="BW827" s="10">
        <v>1.0</v>
      </c>
      <c r="BX827" s="8" t="s">
        <v>113</v>
      </c>
      <c r="BY827" s="11"/>
      <c r="BZ827" s="10">
        <v>1.0</v>
      </c>
      <c r="CA827" s="10">
        <v>1.0</v>
      </c>
      <c r="CB827" s="8" t="s">
        <v>114</v>
      </c>
      <c r="CC827" s="15" t="s">
        <v>139</v>
      </c>
      <c r="CD827" s="10">
        <v>1.0</v>
      </c>
      <c r="CE827" s="10">
        <v>1.0</v>
      </c>
      <c r="CF827" s="8" t="s">
        <v>116</v>
      </c>
      <c r="CG827" s="15" t="s">
        <v>115</v>
      </c>
      <c r="CH827" s="10">
        <v>1.0</v>
      </c>
      <c r="CI827" s="10">
        <v>1.0</v>
      </c>
      <c r="CJ827" s="8" t="s">
        <v>118</v>
      </c>
      <c r="CK827" s="15" t="s">
        <v>288</v>
      </c>
      <c r="CL827" s="10">
        <v>1.0</v>
      </c>
      <c r="CM827" s="10">
        <v>1.0</v>
      </c>
      <c r="CN827" s="91" t="s">
        <v>105</v>
      </c>
      <c r="CO827" s="59">
        <v>25.0</v>
      </c>
      <c r="CP827" s="77" t="s">
        <v>111</v>
      </c>
      <c r="CQ827" s="80">
        <v>24.0</v>
      </c>
      <c r="CR827" s="77" t="s">
        <v>112</v>
      </c>
      <c r="CS827" s="80">
        <v>18.0</v>
      </c>
    </row>
    <row r="828">
      <c r="A828" s="7">
        <v>505.0</v>
      </c>
      <c r="B828" s="8" t="s">
        <v>93</v>
      </c>
      <c r="C828" s="9" t="s">
        <v>2611</v>
      </c>
      <c r="D828" s="8" t="s">
        <v>2612</v>
      </c>
      <c r="E828" s="10">
        <v>1.0</v>
      </c>
      <c r="F828" s="10">
        <v>0.0</v>
      </c>
      <c r="G828" s="8" t="s">
        <v>96</v>
      </c>
      <c r="H828" s="11"/>
      <c r="I828" s="8" t="s">
        <v>365</v>
      </c>
      <c r="J828" s="11"/>
      <c r="K828" s="11"/>
      <c r="L828" s="8" t="s">
        <v>97</v>
      </c>
      <c r="M828" s="11"/>
      <c r="N828" s="10">
        <v>1.0</v>
      </c>
      <c r="O828" s="10">
        <v>2033.0</v>
      </c>
      <c r="P828" s="11"/>
      <c r="Q828" s="10">
        <v>0.0</v>
      </c>
      <c r="R828" s="10">
        <v>0.0</v>
      </c>
      <c r="S828" s="10">
        <v>0.0</v>
      </c>
      <c r="T828" s="10">
        <v>0.0</v>
      </c>
      <c r="U828" s="10">
        <v>0.0</v>
      </c>
      <c r="V828" s="10">
        <v>0.0</v>
      </c>
      <c r="W828" s="10">
        <v>0.0</v>
      </c>
      <c r="X828" s="11"/>
      <c r="Y828" s="11"/>
      <c r="Z828" s="12">
        <v>2.02</v>
      </c>
      <c r="AA828" s="13" t="s">
        <v>98</v>
      </c>
      <c r="AB828" s="11"/>
      <c r="AC828" s="11"/>
      <c r="AD828" s="13" t="s">
        <v>2613</v>
      </c>
      <c r="AE828" s="14"/>
      <c r="AF828" s="14"/>
      <c r="AG828" s="14"/>
      <c r="AH828" s="14"/>
      <c r="AI828" s="14"/>
      <c r="AJ828" s="14"/>
      <c r="AK828" s="14"/>
      <c r="AL828" s="11"/>
      <c r="AM828" s="10">
        <v>0.0</v>
      </c>
      <c r="AN828" s="8" t="s">
        <v>100</v>
      </c>
      <c r="AO828" s="8" t="s">
        <v>101</v>
      </c>
      <c r="AP828" s="10">
        <v>1.0</v>
      </c>
      <c r="AQ828" s="10">
        <v>1.0</v>
      </c>
      <c r="AR828" s="8" t="s">
        <v>102</v>
      </c>
      <c r="AS828" s="10">
        <v>230.0</v>
      </c>
      <c r="AT828" s="10">
        <v>1.0</v>
      </c>
      <c r="AU828" s="10">
        <v>1.0</v>
      </c>
      <c r="AV828" s="8" t="s">
        <v>103</v>
      </c>
      <c r="AW828" s="8" t="s">
        <v>276</v>
      </c>
      <c r="AX828" s="10">
        <v>1.0</v>
      </c>
      <c r="AY828" s="10">
        <v>1.0</v>
      </c>
      <c r="AZ828" s="8" t="s">
        <v>105</v>
      </c>
      <c r="BA828" s="10">
        <v>15.0</v>
      </c>
      <c r="BB828" s="10">
        <v>1.0</v>
      </c>
      <c r="BC828" s="10">
        <v>1.0</v>
      </c>
      <c r="BD828" s="8" t="s">
        <v>106</v>
      </c>
      <c r="BE828" s="8" t="s">
        <v>107</v>
      </c>
      <c r="BF828" s="10">
        <v>1.0</v>
      </c>
      <c r="BG828" s="10">
        <v>1.0</v>
      </c>
      <c r="BH828" s="8" t="s">
        <v>108</v>
      </c>
      <c r="BI828" s="8" t="s">
        <v>124</v>
      </c>
      <c r="BJ828" s="10">
        <v>1.0</v>
      </c>
      <c r="BK828" s="10">
        <v>1.0</v>
      </c>
      <c r="BL828" s="8" t="s">
        <v>110</v>
      </c>
      <c r="BM828" s="10">
        <v>70.0</v>
      </c>
      <c r="BN828" s="10">
        <v>1.0</v>
      </c>
      <c r="BO828" s="10">
        <v>1.0</v>
      </c>
      <c r="BP828" s="8" t="s">
        <v>111</v>
      </c>
      <c r="BQ828" s="10">
        <v>54.0</v>
      </c>
      <c r="BR828" s="10">
        <v>1.0</v>
      </c>
      <c r="BS828" s="10">
        <v>1.0</v>
      </c>
      <c r="BT828" s="8" t="s">
        <v>112</v>
      </c>
      <c r="BU828" s="10">
        <v>20.0</v>
      </c>
      <c r="BV828" s="10">
        <v>1.0</v>
      </c>
      <c r="BW828" s="10">
        <v>1.0</v>
      </c>
      <c r="BX828" s="8" t="s">
        <v>113</v>
      </c>
      <c r="BY828" s="11"/>
      <c r="BZ828" s="10">
        <v>1.0</v>
      </c>
      <c r="CA828" s="10">
        <v>1.0</v>
      </c>
      <c r="CB828" s="8" t="s">
        <v>114</v>
      </c>
      <c r="CC828" s="15" t="s">
        <v>419</v>
      </c>
      <c r="CD828" s="10">
        <v>1.0</v>
      </c>
      <c r="CE828" s="10">
        <v>1.0</v>
      </c>
      <c r="CF828" s="8" t="s">
        <v>116</v>
      </c>
      <c r="CG828" s="15" t="s">
        <v>117</v>
      </c>
      <c r="CH828" s="10">
        <v>1.0</v>
      </c>
      <c r="CI828" s="10">
        <v>1.0</v>
      </c>
      <c r="CJ828" s="8" t="s">
        <v>118</v>
      </c>
      <c r="CK828" s="15" t="s">
        <v>117</v>
      </c>
      <c r="CL828" s="10">
        <v>1.0</v>
      </c>
      <c r="CM828" s="10">
        <v>1.0</v>
      </c>
      <c r="CN828" s="94" t="s">
        <v>105</v>
      </c>
      <c r="CO828" s="99">
        <v>25.0</v>
      </c>
      <c r="CP828" s="94" t="s">
        <v>111</v>
      </c>
      <c r="CQ828" s="96">
        <v>24.0</v>
      </c>
      <c r="CR828" s="94" t="s">
        <v>112</v>
      </c>
      <c r="CS828" s="96">
        <v>18.0</v>
      </c>
    </row>
    <row r="829">
      <c r="A829" s="7">
        <v>508.0</v>
      </c>
      <c r="B829" s="8" t="s">
        <v>93</v>
      </c>
      <c r="C829" s="9" t="s">
        <v>2614</v>
      </c>
      <c r="D829" s="8" t="s">
        <v>2615</v>
      </c>
      <c r="E829" s="10">
        <v>1.0</v>
      </c>
      <c r="F829" s="10">
        <v>0.0</v>
      </c>
      <c r="G829" s="8" t="s">
        <v>96</v>
      </c>
      <c r="H829" s="11"/>
      <c r="I829" s="13" t="s">
        <v>216</v>
      </c>
      <c r="J829" s="14"/>
      <c r="K829" s="11"/>
      <c r="L829" s="8" t="s">
        <v>97</v>
      </c>
      <c r="M829" s="11"/>
      <c r="N829" s="10">
        <v>1.0</v>
      </c>
      <c r="O829" s="10">
        <v>1282.0</v>
      </c>
      <c r="P829" s="11"/>
      <c r="Q829" s="10">
        <v>0.0</v>
      </c>
      <c r="R829" s="10">
        <v>0.0</v>
      </c>
      <c r="S829" s="10">
        <v>0.0</v>
      </c>
      <c r="T829" s="10">
        <v>0.0</v>
      </c>
      <c r="U829" s="10">
        <v>0.0</v>
      </c>
      <c r="V829" s="10">
        <v>0.0</v>
      </c>
      <c r="W829" s="10">
        <v>0.0</v>
      </c>
      <c r="X829" s="11"/>
      <c r="Y829" s="11"/>
      <c r="Z829" s="12">
        <v>0.52</v>
      </c>
      <c r="AA829" s="13" t="s">
        <v>98</v>
      </c>
      <c r="AB829" s="11"/>
      <c r="AC829" s="11"/>
      <c r="AD829" s="13" t="s">
        <v>2616</v>
      </c>
      <c r="AE829" s="14"/>
      <c r="AF829" s="14"/>
      <c r="AG829" s="14"/>
      <c r="AH829" s="14"/>
      <c r="AI829" s="14"/>
      <c r="AJ829" s="14"/>
      <c r="AK829" s="14"/>
      <c r="AL829" s="11"/>
      <c r="AM829" s="10">
        <v>0.0</v>
      </c>
      <c r="AN829" s="8" t="s">
        <v>100</v>
      </c>
      <c r="AO829" s="8" t="s">
        <v>216</v>
      </c>
      <c r="AP829" s="10">
        <v>1.0</v>
      </c>
      <c r="AQ829" s="10">
        <v>1.0</v>
      </c>
      <c r="AR829" s="8" t="s">
        <v>102</v>
      </c>
      <c r="AS829" s="10">
        <v>525.0</v>
      </c>
      <c r="AT829" s="10">
        <v>1.0</v>
      </c>
      <c r="AU829" s="10">
        <v>1.0</v>
      </c>
      <c r="AV829" s="8" t="s">
        <v>103</v>
      </c>
      <c r="AW829" s="8" t="s">
        <v>276</v>
      </c>
      <c r="AX829" s="10">
        <v>1.0</v>
      </c>
      <c r="AY829" s="10">
        <v>1.0</v>
      </c>
      <c r="AZ829" s="8" t="s">
        <v>105</v>
      </c>
      <c r="BA829" s="10">
        <v>6.0</v>
      </c>
      <c r="BB829" s="10">
        <v>1.0</v>
      </c>
      <c r="BC829" s="10">
        <v>1.0</v>
      </c>
      <c r="BD829" s="8" t="s">
        <v>106</v>
      </c>
      <c r="BE829" s="8" t="s">
        <v>936</v>
      </c>
      <c r="BF829" s="10">
        <v>1.0</v>
      </c>
      <c r="BG829" s="10">
        <v>1.0</v>
      </c>
      <c r="BH829" s="8" t="s">
        <v>108</v>
      </c>
      <c r="BI829" s="8" t="s">
        <v>124</v>
      </c>
      <c r="BJ829" s="10">
        <v>1.0</v>
      </c>
      <c r="BK829" s="10">
        <v>1.0</v>
      </c>
      <c r="BL829" s="8" t="s">
        <v>110</v>
      </c>
      <c r="BM829" s="10">
        <v>160.0</v>
      </c>
      <c r="BN829" s="10">
        <v>1.0</v>
      </c>
      <c r="BO829" s="10">
        <v>1.0</v>
      </c>
      <c r="BP829" s="8" t="s">
        <v>111</v>
      </c>
      <c r="BQ829" s="10">
        <v>34.0</v>
      </c>
      <c r="BR829" s="10">
        <v>1.0</v>
      </c>
      <c r="BS829" s="10">
        <v>1.0</v>
      </c>
      <c r="BT829" s="8" t="s">
        <v>112</v>
      </c>
      <c r="BU829" s="10">
        <v>12.0</v>
      </c>
      <c r="BV829" s="10">
        <v>1.0</v>
      </c>
      <c r="BW829" s="10">
        <v>1.0</v>
      </c>
      <c r="BX829" s="8" t="s">
        <v>113</v>
      </c>
      <c r="BY829" s="11"/>
      <c r="BZ829" s="10">
        <v>1.0</v>
      </c>
      <c r="CA829" s="10">
        <v>1.0</v>
      </c>
      <c r="CB829" s="8" t="s">
        <v>114</v>
      </c>
      <c r="CC829" s="15" t="s">
        <v>131</v>
      </c>
      <c r="CD829" s="10">
        <v>1.0</v>
      </c>
      <c r="CE829" s="10">
        <v>1.0</v>
      </c>
      <c r="CF829" s="13" t="s">
        <v>116</v>
      </c>
      <c r="CG829" s="15" t="s">
        <v>117</v>
      </c>
      <c r="CH829" s="10">
        <v>1.0</v>
      </c>
      <c r="CI829" s="10">
        <v>1.0</v>
      </c>
      <c r="CJ829" s="8" t="s">
        <v>118</v>
      </c>
      <c r="CK829" s="16">
        <v>45571.0</v>
      </c>
      <c r="CL829" s="10">
        <v>1.0</v>
      </c>
      <c r="CM829" s="10">
        <v>1.0</v>
      </c>
      <c r="CN829" s="8" t="s">
        <v>105</v>
      </c>
      <c r="CO829" s="10">
        <v>21.0</v>
      </c>
      <c r="CP829" s="8" t="s">
        <v>111</v>
      </c>
      <c r="CQ829" s="10">
        <v>24.0</v>
      </c>
      <c r="CR829" s="8" t="s">
        <v>112</v>
      </c>
      <c r="CS829" s="10">
        <v>33.0</v>
      </c>
    </row>
    <row r="830">
      <c r="A830" s="7">
        <v>511.0</v>
      </c>
      <c r="B830" s="8" t="s">
        <v>93</v>
      </c>
      <c r="C830" s="9" t="s">
        <v>2617</v>
      </c>
      <c r="D830" s="8" t="s">
        <v>2618</v>
      </c>
      <c r="E830" s="10">
        <v>1.0</v>
      </c>
      <c r="F830" s="10">
        <v>0.0</v>
      </c>
      <c r="G830" s="8" t="s">
        <v>96</v>
      </c>
      <c r="H830" s="11"/>
      <c r="I830" s="8" t="s">
        <v>202</v>
      </c>
      <c r="J830" s="11"/>
      <c r="K830" s="11"/>
      <c r="L830" s="8" t="s">
        <v>97</v>
      </c>
      <c r="M830" s="11"/>
      <c r="N830" s="10">
        <v>1.0</v>
      </c>
      <c r="O830" s="10">
        <v>2867.0</v>
      </c>
      <c r="P830" s="11"/>
      <c r="Q830" s="10">
        <v>0.0</v>
      </c>
      <c r="R830" s="10">
        <v>0.0</v>
      </c>
      <c r="S830" s="10">
        <v>0.0</v>
      </c>
      <c r="T830" s="10">
        <v>0.0</v>
      </c>
      <c r="U830" s="10">
        <v>0.0</v>
      </c>
      <c r="V830" s="10">
        <v>0.0</v>
      </c>
      <c r="W830" s="10">
        <v>0.0</v>
      </c>
      <c r="X830" s="11"/>
      <c r="Y830" s="11"/>
      <c r="Z830" s="12">
        <v>2.56</v>
      </c>
      <c r="AA830" s="13" t="s">
        <v>98</v>
      </c>
      <c r="AB830" s="11"/>
      <c r="AC830" s="11"/>
      <c r="AD830" s="13" t="s">
        <v>2619</v>
      </c>
      <c r="AE830" s="14"/>
      <c r="AF830" s="14"/>
      <c r="AG830" s="14"/>
      <c r="AH830" s="14"/>
      <c r="AI830" s="14"/>
      <c r="AJ830" s="14"/>
      <c r="AK830" s="14"/>
      <c r="AL830" s="11"/>
      <c r="AM830" s="10">
        <v>0.0</v>
      </c>
      <c r="AN830" s="8" t="s">
        <v>100</v>
      </c>
      <c r="AO830" s="8" t="s">
        <v>202</v>
      </c>
      <c r="AP830" s="10">
        <v>1.0</v>
      </c>
      <c r="AQ830" s="10">
        <v>1.0</v>
      </c>
      <c r="AR830" s="8" t="s">
        <v>102</v>
      </c>
      <c r="AS830" s="10">
        <v>165.0</v>
      </c>
      <c r="AT830" s="10">
        <v>1.0</v>
      </c>
      <c r="AU830" s="10">
        <v>1.0</v>
      </c>
      <c r="AV830" s="8" t="s">
        <v>103</v>
      </c>
      <c r="AW830" s="8" t="s">
        <v>2620</v>
      </c>
      <c r="AX830" s="10">
        <v>1.0</v>
      </c>
      <c r="AY830" s="10">
        <v>1.0</v>
      </c>
      <c r="AZ830" s="8" t="s">
        <v>105</v>
      </c>
      <c r="BA830" s="10">
        <v>25.0</v>
      </c>
      <c r="BB830" s="10">
        <v>1.0</v>
      </c>
      <c r="BC830" s="10">
        <v>1.0</v>
      </c>
      <c r="BD830" s="8" t="s">
        <v>106</v>
      </c>
      <c r="BE830" s="8" t="s">
        <v>182</v>
      </c>
      <c r="BF830" s="10">
        <v>1.0</v>
      </c>
      <c r="BG830" s="10">
        <v>1.0</v>
      </c>
      <c r="BH830" s="8" t="s">
        <v>108</v>
      </c>
      <c r="BI830" s="8" t="s">
        <v>124</v>
      </c>
      <c r="BJ830" s="10">
        <v>1.0</v>
      </c>
      <c r="BK830" s="10">
        <v>1.0</v>
      </c>
      <c r="BL830" s="8" t="s">
        <v>110</v>
      </c>
      <c r="BM830" s="10">
        <v>50.0</v>
      </c>
      <c r="BN830" s="10">
        <v>1.0</v>
      </c>
      <c r="BO830" s="10">
        <v>1.0</v>
      </c>
      <c r="BP830" s="8" t="s">
        <v>111</v>
      </c>
      <c r="BQ830" s="10">
        <v>50.0</v>
      </c>
      <c r="BR830" s="10">
        <v>1.0</v>
      </c>
      <c r="BS830" s="10">
        <v>1.0</v>
      </c>
      <c r="BT830" s="8" t="s">
        <v>112</v>
      </c>
      <c r="BU830" s="10">
        <v>35.0</v>
      </c>
      <c r="BV830" s="10">
        <v>1.0</v>
      </c>
      <c r="BW830" s="10">
        <v>1.0</v>
      </c>
      <c r="BX830" s="8" t="s">
        <v>113</v>
      </c>
      <c r="BY830" s="11"/>
      <c r="BZ830" s="10">
        <v>1.0</v>
      </c>
      <c r="CA830" s="10">
        <v>1.0</v>
      </c>
      <c r="CB830" s="8" t="s">
        <v>114</v>
      </c>
      <c r="CC830" s="15" t="s">
        <v>282</v>
      </c>
      <c r="CD830" s="10">
        <v>1.0</v>
      </c>
      <c r="CE830" s="10">
        <v>1.0</v>
      </c>
      <c r="CF830" s="8" t="s">
        <v>116</v>
      </c>
      <c r="CG830" s="15" t="s">
        <v>117</v>
      </c>
      <c r="CH830" s="10">
        <v>1.0</v>
      </c>
      <c r="CI830" s="10">
        <v>1.0</v>
      </c>
      <c r="CJ830" s="8" t="s">
        <v>118</v>
      </c>
      <c r="CK830" s="16">
        <v>45571.0</v>
      </c>
      <c r="CL830" s="10">
        <v>1.0</v>
      </c>
      <c r="CM830" s="10">
        <v>1.0</v>
      </c>
      <c r="CN830" s="8" t="s">
        <v>105</v>
      </c>
      <c r="CO830" s="10">
        <v>21.0</v>
      </c>
      <c r="CP830" s="8" t="s">
        <v>111</v>
      </c>
      <c r="CQ830" s="10">
        <v>24.0</v>
      </c>
      <c r="CR830" s="8" t="s">
        <v>112</v>
      </c>
      <c r="CS830" s="10">
        <v>33.0</v>
      </c>
    </row>
    <row r="831">
      <c r="A831" s="7">
        <v>520.0</v>
      </c>
      <c r="B831" s="8" t="s">
        <v>93</v>
      </c>
      <c r="C831" s="9" t="s">
        <v>2621</v>
      </c>
      <c r="D831" s="8" t="s">
        <v>2622</v>
      </c>
      <c r="E831" s="10">
        <v>1.0</v>
      </c>
      <c r="F831" s="10">
        <v>0.0</v>
      </c>
      <c r="G831" s="8" t="s">
        <v>96</v>
      </c>
      <c r="H831" s="11"/>
      <c r="I831" s="8" t="s">
        <v>757</v>
      </c>
      <c r="J831" s="11"/>
      <c r="K831" s="11"/>
      <c r="L831" s="8" t="s">
        <v>97</v>
      </c>
      <c r="M831" s="11"/>
      <c r="N831" s="10">
        <v>1.0</v>
      </c>
      <c r="O831" s="10">
        <v>2895.0</v>
      </c>
      <c r="P831" s="11"/>
      <c r="Q831" s="10">
        <v>0.0</v>
      </c>
      <c r="R831" s="10">
        <v>0.0</v>
      </c>
      <c r="S831" s="10">
        <v>0.0</v>
      </c>
      <c r="T831" s="10">
        <v>0.0</v>
      </c>
      <c r="U831" s="10">
        <v>0.0</v>
      </c>
      <c r="V831" s="10">
        <v>0.0</v>
      </c>
      <c r="W831" s="10">
        <v>0.0</v>
      </c>
      <c r="X831" s="11"/>
      <c r="Y831" s="11"/>
      <c r="Z831" s="12">
        <v>2.56</v>
      </c>
      <c r="AA831" s="13" t="s">
        <v>98</v>
      </c>
      <c r="AB831" s="11"/>
      <c r="AC831" s="11"/>
      <c r="AD831" s="13" t="s">
        <v>2623</v>
      </c>
      <c r="AE831" s="14"/>
      <c r="AF831" s="14"/>
      <c r="AG831" s="14"/>
      <c r="AH831" s="14"/>
      <c r="AI831" s="14"/>
      <c r="AJ831" s="14"/>
      <c r="AK831" s="14"/>
      <c r="AL831" s="11"/>
      <c r="AM831" s="10">
        <v>0.0</v>
      </c>
      <c r="AN831" s="8" t="s">
        <v>100</v>
      </c>
      <c r="AO831" s="8" t="s">
        <v>440</v>
      </c>
      <c r="AP831" s="10">
        <v>1.0</v>
      </c>
      <c r="AQ831" s="10">
        <v>1.0</v>
      </c>
      <c r="AR831" s="8" t="s">
        <v>102</v>
      </c>
      <c r="AS831" s="10">
        <v>165.0</v>
      </c>
      <c r="AT831" s="10">
        <v>1.0</v>
      </c>
      <c r="AU831" s="10">
        <v>1.0</v>
      </c>
      <c r="AV831" s="8" t="s">
        <v>103</v>
      </c>
      <c r="AW831" s="8" t="s">
        <v>2620</v>
      </c>
      <c r="AX831" s="10">
        <v>1.0</v>
      </c>
      <c r="AY831" s="10">
        <v>1.0</v>
      </c>
      <c r="AZ831" s="8" t="s">
        <v>105</v>
      </c>
      <c r="BA831" s="10">
        <v>25.0</v>
      </c>
      <c r="BB831" s="10">
        <v>1.0</v>
      </c>
      <c r="BC831" s="10">
        <v>1.0</v>
      </c>
      <c r="BD831" s="8" t="s">
        <v>106</v>
      </c>
      <c r="BE831" s="8" t="s">
        <v>242</v>
      </c>
      <c r="BF831" s="10">
        <v>1.0</v>
      </c>
      <c r="BG831" s="10">
        <v>1.0</v>
      </c>
      <c r="BH831" s="8" t="s">
        <v>108</v>
      </c>
      <c r="BI831" s="8" t="s">
        <v>124</v>
      </c>
      <c r="BJ831" s="10">
        <v>1.0</v>
      </c>
      <c r="BK831" s="10">
        <v>1.0</v>
      </c>
      <c r="BL831" s="8" t="s">
        <v>110</v>
      </c>
      <c r="BM831" s="10">
        <v>50.0</v>
      </c>
      <c r="BN831" s="10">
        <v>1.0</v>
      </c>
      <c r="BO831" s="10">
        <v>1.0</v>
      </c>
      <c r="BP831" s="8" t="s">
        <v>111</v>
      </c>
      <c r="BQ831" s="10">
        <v>50.0</v>
      </c>
      <c r="BR831" s="10">
        <v>1.0</v>
      </c>
      <c r="BS831" s="10">
        <v>1.0</v>
      </c>
      <c r="BT831" s="8" t="s">
        <v>112</v>
      </c>
      <c r="BU831" s="10">
        <v>35.0</v>
      </c>
      <c r="BV831" s="10">
        <v>1.0</v>
      </c>
      <c r="BW831" s="10">
        <v>1.0</v>
      </c>
      <c r="BX831" s="8" t="s">
        <v>113</v>
      </c>
      <c r="BY831" s="11"/>
      <c r="BZ831" s="10">
        <v>1.0</v>
      </c>
      <c r="CA831" s="10">
        <v>1.0</v>
      </c>
      <c r="CB831" s="8" t="s">
        <v>114</v>
      </c>
      <c r="CC831" s="15" t="s">
        <v>282</v>
      </c>
      <c r="CD831" s="10">
        <v>1.0</v>
      </c>
      <c r="CE831" s="10">
        <v>1.0</v>
      </c>
      <c r="CF831" s="8" t="s">
        <v>116</v>
      </c>
      <c r="CG831" s="15" t="s">
        <v>115</v>
      </c>
      <c r="CH831" s="10">
        <v>1.0</v>
      </c>
      <c r="CI831" s="10">
        <v>1.0</v>
      </c>
      <c r="CJ831" s="8" t="s">
        <v>118</v>
      </c>
      <c r="CK831" s="15" t="s">
        <v>336</v>
      </c>
      <c r="CL831" s="10">
        <v>1.0</v>
      </c>
      <c r="CM831" s="10">
        <v>1.0</v>
      </c>
      <c r="CN831" s="8" t="s">
        <v>105</v>
      </c>
      <c r="CO831" s="10">
        <v>21.0</v>
      </c>
      <c r="CP831" s="8" t="s">
        <v>111</v>
      </c>
      <c r="CQ831" s="10">
        <v>24.0</v>
      </c>
      <c r="CR831" s="8" t="s">
        <v>112</v>
      </c>
      <c r="CS831" s="10">
        <v>33.0</v>
      </c>
    </row>
    <row r="832">
      <c r="A832" s="7">
        <v>547.0</v>
      </c>
      <c r="B832" s="8" t="s">
        <v>93</v>
      </c>
      <c r="C832" s="9" t="s">
        <v>2624</v>
      </c>
      <c r="D832" s="8" t="s">
        <v>2625</v>
      </c>
      <c r="E832" s="10">
        <v>1.0</v>
      </c>
      <c r="F832" s="10">
        <v>0.0</v>
      </c>
      <c r="G832" s="8" t="s">
        <v>96</v>
      </c>
      <c r="H832" s="11"/>
      <c r="I832" s="8" t="s">
        <v>2626</v>
      </c>
      <c r="J832" s="11"/>
      <c r="K832" s="11"/>
      <c r="L832" s="8" t="s">
        <v>97</v>
      </c>
      <c r="M832" s="11"/>
      <c r="N832" s="10">
        <v>1.0</v>
      </c>
      <c r="O832" s="10">
        <v>164.0</v>
      </c>
      <c r="P832" s="11"/>
      <c r="Q832" s="10">
        <v>0.0</v>
      </c>
      <c r="R832" s="10">
        <v>0.0</v>
      </c>
      <c r="S832" s="10">
        <v>0.0</v>
      </c>
      <c r="T832" s="10">
        <v>0.0</v>
      </c>
      <c r="U832" s="10">
        <v>0.0</v>
      </c>
      <c r="V832" s="10">
        <v>0.0</v>
      </c>
      <c r="W832" s="10">
        <v>0.0</v>
      </c>
      <c r="X832" s="11"/>
      <c r="Y832" s="11"/>
      <c r="Z832" s="12">
        <v>3.95</v>
      </c>
      <c r="AA832" s="13" t="s">
        <v>98</v>
      </c>
      <c r="AB832" s="11"/>
      <c r="AC832" s="11"/>
      <c r="AD832" s="13" t="s">
        <v>2627</v>
      </c>
      <c r="AE832" s="14"/>
      <c r="AF832" s="14"/>
      <c r="AG832" s="14"/>
      <c r="AH832" s="14"/>
      <c r="AI832" s="14"/>
      <c r="AJ832" s="14"/>
      <c r="AK832" s="14"/>
      <c r="AL832" s="11"/>
      <c r="AM832" s="10">
        <v>0.0</v>
      </c>
      <c r="AN832" s="8" t="s">
        <v>100</v>
      </c>
      <c r="AO832" s="8" t="s">
        <v>127</v>
      </c>
      <c r="AP832" s="10">
        <v>1.0</v>
      </c>
      <c r="AQ832" s="10">
        <v>1.0</v>
      </c>
      <c r="AR832" s="8" t="s">
        <v>102</v>
      </c>
      <c r="AS832" s="10">
        <v>200.0</v>
      </c>
      <c r="AT832" s="10">
        <v>1.0</v>
      </c>
      <c r="AU832" s="10">
        <v>1.0</v>
      </c>
      <c r="AV832" s="8" t="s">
        <v>103</v>
      </c>
      <c r="AW832" s="8" t="s">
        <v>167</v>
      </c>
      <c r="AX832" s="10">
        <v>1.0</v>
      </c>
      <c r="AY832" s="10">
        <v>1.0</v>
      </c>
      <c r="AZ832" s="8" t="s">
        <v>105</v>
      </c>
      <c r="BA832" s="10">
        <v>8.0</v>
      </c>
      <c r="BB832" s="10">
        <v>1.0</v>
      </c>
      <c r="BC832" s="10">
        <v>1.0</v>
      </c>
      <c r="BD832" s="8" t="s">
        <v>106</v>
      </c>
      <c r="BE832" s="8" t="s">
        <v>296</v>
      </c>
      <c r="BF832" s="10">
        <v>1.0</v>
      </c>
      <c r="BG832" s="10">
        <v>1.0</v>
      </c>
      <c r="BH832" s="8" t="s">
        <v>108</v>
      </c>
      <c r="BI832" s="8" t="s">
        <v>124</v>
      </c>
      <c r="BJ832" s="10">
        <v>1.0</v>
      </c>
      <c r="BK832" s="10">
        <v>1.0</v>
      </c>
      <c r="BL832" s="8" t="s">
        <v>110</v>
      </c>
      <c r="BM832" s="10">
        <v>60.0</v>
      </c>
      <c r="BN832" s="10">
        <v>1.0</v>
      </c>
      <c r="BO832" s="10">
        <v>1.0</v>
      </c>
      <c r="BP832" s="8" t="s">
        <v>111</v>
      </c>
      <c r="BQ832" s="10">
        <v>65.0</v>
      </c>
      <c r="BR832" s="10">
        <v>1.0</v>
      </c>
      <c r="BS832" s="10">
        <v>1.0</v>
      </c>
      <c r="BT832" s="8" t="s">
        <v>112</v>
      </c>
      <c r="BU832" s="10">
        <v>36.0</v>
      </c>
      <c r="BV832" s="10">
        <v>1.0</v>
      </c>
      <c r="BW832" s="10">
        <v>1.0</v>
      </c>
      <c r="BX832" s="8" t="s">
        <v>113</v>
      </c>
      <c r="BY832" s="11"/>
      <c r="BZ832" s="10">
        <v>1.0</v>
      </c>
      <c r="CA832" s="10">
        <v>1.0</v>
      </c>
      <c r="CB832" s="8" t="s">
        <v>114</v>
      </c>
      <c r="CC832" s="15" t="s">
        <v>168</v>
      </c>
      <c r="CD832" s="10">
        <v>1.0</v>
      </c>
      <c r="CE832" s="10">
        <v>1.0</v>
      </c>
      <c r="CF832" s="8" t="s">
        <v>116</v>
      </c>
      <c r="CG832" s="15" t="s">
        <v>131</v>
      </c>
      <c r="CH832" s="10">
        <v>1.0</v>
      </c>
      <c r="CI832" s="10">
        <v>1.0</v>
      </c>
      <c r="CJ832" s="8" t="s">
        <v>118</v>
      </c>
      <c r="CK832" s="16">
        <v>45571.0</v>
      </c>
      <c r="CL832" s="10">
        <v>1.0</v>
      </c>
      <c r="CM832" s="10">
        <v>1.0</v>
      </c>
      <c r="CN832" s="8" t="s">
        <v>105</v>
      </c>
      <c r="CO832" s="10">
        <v>21.0</v>
      </c>
      <c r="CP832" s="8" t="s">
        <v>111</v>
      </c>
      <c r="CQ832" s="10">
        <v>24.0</v>
      </c>
      <c r="CR832" s="8" t="s">
        <v>112</v>
      </c>
      <c r="CS832" s="10">
        <v>33.0</v>
      </c>
    </row>
    <row r="833">
      <c r="A833" s="7">
        <v>550.0</v>
      </c>
      <c r="B833" s="8" t="s">
        <v>93</v>
      </c>
      <c r="C833" s="9" t="s">
        <v>2628</v>
      </c>
      <c r="D833" s="8" t="s">
        <v>2629</v>
      </c>
      <c r="E833" s="10">
        <v>1.0</v>
      </c>
      <c r="F833" s="10">
        <v>0.0</v>
      </c>
      <c r="G833" s="8" t="s">
        <v>96</v>
      </c>
      <c r="H833" s="11"/>
      <c r="I833" s="13" t="s">
        <v>2630</v>
      </c>
      <c r="J833" s="11"/>
      <c r="K833" s="11"/>
      <c r="L833" s="8" t="s">
        <v>97</v>
      </c>
      <c r="M833" s="11"/>
      <c r="N833" s="10">
        <v>1.0</v>
      </c>
      <c r="O833" s="10">
        <v>213.0</v>
      </c>
      <c r="P833" s="11"/>
      <c r="Q833" s="10">
        <v>0.0</v>
      </c>
      <c r="R833" s="10">
        <v>0.0</v>
      </c>
      <c r="S833" s="10">
        <v>0.0</v>
      </c>
      <c r="T833" s="10">
        <v>0.0</v>
      </c>
      <c r="U833" s="10">
        <v>0.0</v>
      </c>
      <c r="V833" s="10">
        <v>0.0</v>
      </c>
      <c r="W833" s="10">
        <v>0.0</v>
      </c>
      <c r="X833" s="11"/>
      <c r="Y833" s="11"/>
      <c r="Z833" s="12">
        <v>3.95</v>
      </c>
      <c r="AA833" s="13" t="s">
        <v>98</v>
      </c>
      <c r="AB833" s="11"/>
      <c r="AC833" s="11"/>
      <c r="AD833" s="13" t="s">
        <v>2631</v>
      </c>
      <c r="AE833" s="14"/>
      <c r="AF833" s="14"/>
      <c r="AG833" s="14"/>
      <c r="AH833" s="14"/>
      <c r="AI833" s="14"/>
      <c r="AJ833" s="14"/>
      <c r="AK833" s="14"/>
      <c r="AL833" s="11"/>
      <c r="AM833" s="10">
        <v>0.0</v>
      </c>
      <c r="AN833" s="8" t="s">
        <v>100</v>
      </c>
      <c r="AO833" s="8" t="s">
        <v>143</v>
      </c>
      <c r="AP833" s="10">
        <v>1.0</v>
      </c>
      <c r="AQ833" s="10">
        <v>1.0</v>
      </c>
      <c r="AR833" s="8" t="s">
        <v>102</v>
      </c>
      <c r="AS833" s="10">
        <v>200.0</v>
      </c>
      <c r="AT833" s="10">
        <v>1.0</v>
      </c>
      <c r="AU833" s="10">
        <v>1.0</v>
      </c>
      <c r="AV833" s="8" t="s">
        <v>103</v>
      </c>
      <c r="AW833" s="8" t="s">
        <v>167</v>
      </c>
      <c r="AX833" s="10">
        <v>1.0</v>
      </c>
      <c r="AY833" s="10">
        <v>1.0</v>
      </c>
      <c r="AZ833" s="8" t="s">
        <v>105</v>
      </c>
      <c r="BA833" s="10">
        <v>8.0</v>
      </c>
      <c r="BB833" s="10">
        <v>1.0</v>
      </c>
      <c r="BC833" s="10">
        <v>1.0</v>
      </c>
      <c r="BD833" s="8" t="s">
        <v>106</v>
      </c>
      <c r="BE833" s="8" t="s">
        <v>296</v>
      </c>
      <c r="BF833" s="10">
        <v>1.0</v>
      </c>
      <c r="BG833" s="10">
        <v>1.0</v>
      </c>
      <c r="BH833" s="8" t="s">
        <v>108</v>
      </c>
      <c r="BI833" s="8" t="s">
        <v>124</v>
      </c>
      <c r="BJ833" s="10">
        <v>1.0</v>
      </c>
      <c r="BK833" s="10">
        <v>1.0</v>
      </c>
      <c r="BL833" s="8" t="s">
        <v>110</v>
      </c>
      <c r="BM833" s="10">
        <v>60.0</v>
      </c>
      <c r="BN833" s="10">
        <v>1.0</v>
      </c>
      <c r="BO833" s="10">
        <v>1.0</v>
      </c>
      <c r="BP833" s="8" t="s">
        <v>111</v>
      </c>
      <c r="BQ833" s="10">
        <v>65.0</v>
      </c>
      <c r="BR833" s="10">
        <v>1.0</v>
      </c>
      <c r="BS833" s="10">
        <v>1.0</v>
      </c>
      <c r="BT833" s="8" t="s">
        <v>112</v>
      </c>
      <c r="BU833" s="10">
        <v>36.0</v>
      </c>
      <c r="BV833" s="10">
        <v>1.0</v>
      </c>
      <c r="BW833" s="10">
        <v>1.0</v>
      </c>
      <c r="BX833" s="8" t="s">
        <v>113</v>
      </c>
      <c r="BY833" s="11"/>
      <c r="BZ833" s="10">
        <v>1.0</v>
      </c>
      <c r="CA833" s="10">
        <v>1.0</v>
      </c>
      <c r="CB833" s="8" t="s">
        <v>114</v>
      </c>
      <c r="CC833" s="15" t="s">
        <v>168</v>
      </c>
      <c r="CD833" s="10">
        <v>1.0</v>
      </c>
      <c r="CE833" s="10">
        <v>1.0</v>
      </c>
      <c r="CF833" s="8" t="s">
        <v>116</v>
      </c>
      <c r="CG833" s="15" t="s">
        <v>131</v>
      </c>
      <c r="CH833" s="10">
        <v>1.0</v>
      </c>
      <c r="CI833" s="10">
        <v>1.0</v>
      </c>
      <c r="CJ833" s="8" t="s">
        <v>118</v>
      </c>
      <c r="CK833" s="16">
        <v>45571.0</v>
      </c>
      <c r="CL833" s="10">
        <v>1.0</v>
      </c>
      <c r="CM833" s="10">
        <v>1.0</v>
      </c>
      <c r="CN833" s="8" t="s">
        <v>105</v>
      </c>
      <c r="CO833" s="10">
        <v>21.0</v>
      </c>
      <c r="CP833" s="8" t="s">
        <v>111</v>
      </c>
      <c r="CQ833" s="10">
        <v>24.0</v>
      </c>
      <c r="CR833" s="8" t="s">
        <v>112</v>
      </c>
      <c r="CS833" s="10">
        <v>33.0</v>
      </c>
    </row>
    <row r="834">
      <c r="A834" s="7">
        <v>559.0</v>
      </c>
      <c r="B834" s="8" t="s">
        <v>93</v>
      </c>
      <c r="C834" s="9" t="s">
        <v>2632</v>
      </c>
      <c r="D834" s="8" t="s">
        <v>2633</v>
      </c>
      <c r="E834" s="10">
        <v>1.0</v>
      </c>
      <c r="F834" s="10">
        <v>0.0</v>
      </c>
      <c r="G834" s="8" t="s">
        <v>96</v>
      </c>
      <c r="H834" s="11"/>
      <c r="I834" s="13" t="s">
        <v>123</v>
      </c>
      <c r="J834" s="14"/>
      <c r="K834" s="11"/>
      <c r="L834" s="8" t="s">
        <v>97</v>
      </c>
      <c r="M834" s="11"/>
      <c r="N834" s="10">
        <v>1.0</v>
      </c>
      <c r="O834" s="10">
        <v>1948.0</v>
      </c>
      <c r="P834" s="11"/>
      <c r="Q834" s="10">
        <v>0.0</v>
      </c>
      <c r="R834" s="10">
        <v>0.0</v>
      </c>
      <c r="S834" s="10">
        <v>0.0</v>
      </c>
      <c r="T834" s="10">
        <v>0.0</v>
      </c>
      <c r="U834" s="10">
        <v>0.0</v>
      </c>
      <c r="V834" s="10">
        <v>0.0</v>
      </c>
      <c r="W834" s="10">
        <v>0.0</v>
      </c>
      <c r="X834" s="11"/>
      <c r="Y834" s="11"/>
      <c r="Z834" s="12">
        <v>1.42</v>
      </c>
      <c r="AA834" s="13" t="s">
        <v>98</v>
      </c>
      <c r="AB834" s="11"/>
      <c r="AC834" s="11"/>
      <c r="AD834" s="13" t="s">
        <v>2634</v>
      </c>
      <c r="AE834" s="14"/>
      <c r="AF834" s="14"/>
      <c r="AG834" s="14"/>
      <c r="AH834" s="14"/>
      <c r="AI834" s="14"/>
      <c r="AJ834" s="14"/>
      <c r="AK834" s="14"/>
      <c r="AL834" s="11"/>
      <c r="AM834" s="10">
        <v>0.0</v>
      </c>
      <c r="AN834" s="8" t="s">
        <v>100</v>
      </c>
      <c r="AO834" s="8" t="s">
        <v>123</v>
      </c>
      <c r="AP834" s="10">
        <v>1.0</v>
      </c>
      <c r="AQ834" s="10">
        <v>1.0</v>
      </c>
      <c r="AR834" s="8" t="s">
        <v>102</v>
      </c>
      <c r="AS834" s="10">
        <v>180.0</v>
      </c>
      <c r="AT834" s="10">
        <v>1.0</v>
      </c>
      <c r="AU834" s="10">
        <v>1.0</v>
      </c>
      <c r="AV834" s="8" t="s">
        <v>103</v>
      </c>
      <c r="AW834" s="8" t="s">
        <v>276</v>
      </c>
      <c r="AX834" s="10">
        <v>1.0</v>
      </c>
      <c r="AY834" s="10">
        <v>1.0</v>
      </c>
      <c r="AZ834" s="8" t="s">
        <v>105</v>
      </c>
      <c r="BA834" s="10">
        <v>15.0</v>
      </c>
      <c r="BB834" s="10">
        <v>1.0</v>
      </c>
      <c r="BC834" s="10">
        <v>1.0</v>
      </c>
      <c r="BD834" s="8" t="s">
        <v>106</v>
      </c>
      <c r="BE834" s="8" t="s">
        <v>107</v>
      </c>
      <c r="BF834" s="10">
        <v>1.0</v>
      </c>
      <c r="BG834" s="10">
        <v>1.0</v>
      </c>
      <c r="BH834" s="8" t="s">
        <v>108</v>
      </c>
      <c r="BI834" s="8" t="s">
        <v>124</v>
      </c>
      <c r="BJ834" s="10">
        <v>1.0</v>
      </c>
      <c r="BK834" s="10">
        <v>1.0</v>
      </c>
      <c r="BL834" s="8" t="s">
        <v>110</v>
      </c>
      <c r="BM834" s="10">
        <v>55.0</v>
      </c>
      <c r="BN834" s="10">
        <v>1.0</v>
      </c>
      <c r="BO834" s="10">
        <v>1.0</v>
      </c>
      <c r="BP834" s="8" t="s">
        <v>111</v>
      </c>
      <c r="BQ834" s="10">
        <v>60.0</v>
      </c>
      <c r="BR834" s="10">
        <v>1.0</v>
      </c>
      <c r="BS834" s="10">
        <v>1.0</v>
      </c>
      <c r="BT834" s="8" t="s">
        <v>112</v>
      </c>
      <c r="BU834" s="10">
        <v>22.0</v>
      </c>
      <c r="BV834" s="10">
        <v>1.0</v>
      </c>
      <c r="BW834" s="10">
        <v>1.0</v>
      </c>
      <c r="BX834" s="8" t="s">
        <v>113</v>
      </c>
      <c r="BY834" s="11"/>
      <c r="BZ834" s="10">
        <v>1.0</v>
      </c>
      <c r="CA834" s="10">
        <v>1.0</v>
      </c>
      <c r="CB834" s="8" t="s">
        <v>114</v>
      </c>
      <c r="CC834" s="15" t="s">
        <v>419</v>
      </c>
      <c r="CD834" s="10">
        <v>1.0</v>
      </c>
      <c r="CE834" s="10">
        <v>1.0</v>
      </c>
      <c r="CF834" s="8" t="s">
        <v>116</v>
      </c>
      <c r="CG834" s="15" t="s">
        <v>115</v>
      </c>
      <c r="CH834" s="10">
        <v>1.0</v>
      </c>
      <c r="CI834" s="10">
        <v>1.0</v>
      </c>
      <c r="CJ834" s="8" t="s">
        <v>118</v>
      </c>
      <c r="CK834" s="15" t="s">
        <v>117</v>
      </c>
      <c r="CL834" s="10">
        <v>1.0</v>
      </c>
      <c r="CM834" s="10">
        <v>1.0</v>
      </c>
      <c r="CN834" s="8" t="s">
        <v>105</v>
      </c>
      <c r="CO834" s="10">
        <v>21.0</v>
      </c>
      <c r="CP834" s="8" t="s">
        <v>111</v>
      </c>
      <c r="CQ834" s="10">
        <v>24.0</v>
      </c>
      <c r="CR834" s="8" t="s">
        <v>112</v>
      </c>
      <c r="CS834" s="10">
        <v>33.0</v>
      </c>
    </row>
    <row r="835">
      <c r="A835" s="7">
        <v>562.0</v>
      </c>
      <c r="B835" s="8" t="s">
        <v>93</v>
      </c>
      <c r="C835" s="9" t="s">
        <v>2635</v>
      </c>
      <c r="D835" s="8" t="s">
        <v>2636</v>
      </c>
      <c r="E835" s="10">
        <v>1.0</v>
      </c>
      <c r="F835" s="10">
        <v>0.0</v>
      </c>
      <c r="G835" s="8" t="s">
        <v>96</v>
      </c>
      <c r="H835" s="11"/>
      <c r="I835" s="13" t="s">
        <v>2318</v>
      </c>
      <c r="J835" s="14"/>
      <c r="K835" s="11"/>
      <c r="L835" s="8" t="s">
        <v>97</v>
      </c>
      <c r="M835" s="11"/>
      <c r="N835" s="10">
        <v>1.0</v>
      </c>
      <c r="O835" s="10">
        <v>3037.0</v>
      </c>
      <c r="P835" s="11"/>
      <c r="Q835" s="10">
        <v>0.0</v>
      </c>
      <c r="R835" s="10">
        <v>0.0</v>
      </c>
      <c r="S835" s="10">
        <v>0.0</v>
      </c>
      <c r="T835" s="10">
        <v>0.0</v>
      </c>
      <c r="U835" s="10">
        <v>0.0</v>
      </c>
      <c r="V835" s="10">
        <v>0.0</v>
      </c>
      <c r="W835" s="10">
        <v>0.0</v>
      </c>
      <c r="X835" s="11"/>
      <c r="Y835" s="11"/>
      <c r="Z835" s="12">
        <v>2.5</v>
      </c>
      <c r="AA835" s="13" t="s">
        <v>98</v>
      </c>
      <c r="AB835" s="11"/>
      <c r="AC835" s="11"/>
      <c r="AD835" s="13" t="s">
        <v>2637</v>
      </c>
      <c r="AE835" s="14"/>
      <c r="AF835" s="14"/>
      <c r="AG835" s="14"/>
      <c r="AH835" s="14"/>
      <c r="AI835" s="14"/>
      <c r="AJ835" s="14"/>
      <c r="AK835" s="14"/>
      <c r="AL835" s="11"/>
      <c r="AM835" s="10">
        <v>0.0</v>
      </c>
      <c r="AN835" s="8" t="s">
        <v>100</v>
      </c>
      <c r="AO835" s="8" t="s">
        <v>202</v>
      </c>
      <c r="AP835" s="10">
        <v>1.0</v>
      </c>
      <c r="AQ835" s="10">
        <v>1.0</v>
      </c>
      <c r="AR835" s="8" t="s">
        <v>102</v>
      </c>
      <c r="AS835" s="10">
        <v>165.0</v>
      </c>
      <c r="AT835" s="10">
        <v>1.0</v>
      </c>
      <c r="AU835" s="10">
        <v>1.0</v>
      </c>
      <c r="AV835" s="8" t="s">
        <v>103</v>
      </c>
      <c r="AW835" s="8" t="s">
        <v>276</v>
      </c>
      <c r="AX835" s="10">
        <v>1.0</v>
      </c>
      <c r="AY835" s="10">
        <v>1.0</v>
      </c>
      <c r="AZ835" s="8" t="s">
        <v>105</v>
      </c>
      <c r="BA835" s="10">
        <v>31.0</v>
      </c>
      <c r="BB835" s="10">
        <v>1.0</v>
      </c>
      <c r="BC835" s="10">
        <v>1.0</v>
      </c>
      <c r="BD835" s="8" t="s">
        <v>106</v>
      </c>
      <c r="BE835" s="8" t="s">
        <v>205</v>
      </c>
      <c r="BF835" s="10">
        <v>1.0</v>
      </c>
      <c r="BG835" s="10">
        <v>1.0</v>
      </c>
      <c r="BH835" s="8" t="s">
        <v>108</v>
      </c>
      <c r="BI835" s="8" t="s">
        <v>124</v>
      </c>
      <c r="BJ835" s="10">
        <v>1.0</v>
      </c>
      <c r="BK835" s="10">
        <v>1.0</v>
      </c>
      <c r="BL835" s="8" t="s">
        <v>110</v>
      </c>
      <c r="BM835" s="10">
        <v>50.0</v>
      </c>
      <c r="BN835" s="10">
        <v>1.0</v>
      </c>
      <c r="BO835" s="10">
        <v>1.0</v>
      </c>
      <c r="BP835" s="8" t="s">
        <v>111</v>
      </c>
      <c r="BQ835" s="10">
        <v>42.0</v>
      </c>
      <c r="BR835" s="10">
        <v>1.0</v>
      </c>
      <c r="BS835" s="10">
        <v>1.0</v>
      </c>
      <c r="BT835" s="8" t="s">
        <v>112</v>
      </c>
      <c r="BU835" s="10">
        <v>40.0</v>
      </c>
      <c r="BV835" s="10">
        <v>1.0</v>
      </c>
      <c r="BW835" s="10">
        <v>1.0</v>
      </c>
      <c r="BX835" s="8" t="s">
        <v>113</v>
      </c>
      <c r="BY835" s="11"/>
      <c r="BZ835" s="10">
        <v>1.0</v>
      </c>
      <c r="CA835" s="10">
        <v>1.0</v>
      </c>
      <c r="CB835" s="8" t="s">
        <v>114</v>
      </c>
      <c r="CC835" s="15" t="s">
        <v>282</v>
      </c>
      <c r="CD835" s="10">
        <v>1.0</v>
      </c>
      <c r="CE835" s="10">
        <v>1.0</v>
      </c>
      <c r="CF835" s="8" t="s">
        <v>116</v>
      </c>
      <c r="CG835" s="15" t="s">
        <v>131</v>
      </c>
      <c r="CH835" s="10">
        <v>1.0</v>
      </c>
      <c r="CI835" s="10">
        <v>1.0</v>
      </c>
      <c r="CJ835" s="8" t="s">
        <v>118</v>
      </c>
      <c r="CK835" s="15" t="s">
        <v>117</v>
      </c>
      <c r="CL835" s="10">
        <v>1.0</v>
      </c>
      <c r="CM835" s="10">
        <v>1.0</v>
      </c>
      <c r="CN835" s="8" t="s">
        <v>105</v>
      </c>
      <c r="CO835" s="10">
        <v>21.0</v>
      </c>
      <c r="CP835" s="8" t="s">
        <v>111</v>
      </c>
      <c r="CQ835" s="10">
        <v>24.0</v>
      </c>
      <c r="CR835" s="8" t="s">
        <v>112</v>
      </c>
      <c r="CS835" s="10">
        <v>33.0</v>
      </c>
    </row>
    <row r="836">
      <c r="A836" s="7">
        <v>565.0</v>
      </c>
      <c r="B836" s="8" t="s">
        <v>93</v>
      </c>
      <c r="C836" s="9" t="s">
        <v>2638</v>
      </c>
      <c r="D836" s="8" t="s">
        <v>2639</v>
      </c>
      <c r="E836" s="10">
        <v>1.0</v>
      </c>
      <c r="F836" s="10">
        <v>0.0</v>
      </c>
      <c r="G836" s="8" t="s">
        <v>96</v>
      </c>
      <c r="H836" s="11"/>
      <c r="I836" s="8" t="s">
        <v>123</v>
      </c>
      <c r="J836" s="11"/>
      <c r="K836" s="11"/>
      <c r="L836" s="8" t="s">
        <v>97</v>
      </c>
      <c r="M836" s="11"/>
      <c r="N836" s="10">
        <v>1.0</v>
      </c>
      <c r="O836" s="10">
        <v>2676.0</v>
      </c>
      <c r="P836" s="11"/>
      <c r="Q836" s="10">
        <v>0.0</v>
      </c>
      <c r="R836" s="10">
        <v>0.0</v>
      </c>
      <c r="S836" s="10">
        <v>0.0</v>
      </c>
      <c r="T836" s="10">
        <v>0.0</v>
      </c>
      <c r="U836" s="10">
        <v>0.0</v>
      </c>
      <c r="V836" s="10">
        <v>0.0</v>
      </c>
      <c r="W836" s="10">
        <v>0.0</v>
      </c>
      <c r="X836" s="11"/>
      <c r="Y836" s="11"/>
      <c r="Z836" s="12">
        <v>1.7</v>
      </c>
      <c r="AA836" s="13" t="s">
        <v>98</v>
      </c>
      <c r="AB836" s="11"/>
      <c r="AC836" s="11"/>
      <c r="AD836" s="13" t="s">
        <v>2640</v>
      </c>
      <c r="AE836" s="14"/>
      <c r="AF836" s="14"/>
      <c r="AG836" s="14"/>
      <c r="AH836" s="14"/>
      <c r="AI836" s="14"/>
      <c r="AJ836" s="14"/>
      <c r="AK836" s="14"/>
      <c r="AL836" s="11"/>
      <c r="AM836" s="10">
        <v>0.0</v>
      </c>
      <c r="AN836" s="8" t="s">
        <v>100</v>
      </c>
      <c r="AO836" s="8" t="s">
        <v>123</v>
      </c>
      <c r="AP836" s="10">
        <v>1.0</v>
      </c>
      <c r="AQ836" s="10">
        <v>1.0</v>
      </c>
      <c r="AR836" s="8" t="s">
        <v>102</v>
      </c>
      <c r="AS836" s="10">
        <v>400.0</v>
      </c>
      <c r="AT836" s="10">
        <v>1.0</v>
      </c>
      <c r="AU836" s="10">
        <v>1.0</v>
      </c>
      <c r="AV836" s="8" t="s">
        <v>103</v>
      </c>
      <c r="AW836" s="8" t="s">
        <v>276</v>
      </c>
      <c r="AX836" s="10">
        <v>1.0</v>
      </c>
      <c r="AY836" s="10">
        <v>1.0</v>
      </c>
      <c r="AZ836" s="8" t="s">
        <v>105</v>
      </c>
      <c r="BA836" s="10">
        <v>16.0</v>
      </c>
      <c r="BB836" s="10">
        <v>1.0</v>
      </c>
      <c r="BC836" s="10">
        <v>1.0</v>
      </c>
      <c r="BD836" s="8" t="s">
        <v>106</v>
      </c>
      <c r="BE836" s="8" t="s">
        <v>205</v>
      </c>
      <c r="BF836" s="10">
        <v>1.0</v>
      </c>
      <c r="BG836" s="10">
        <v>1.0</v>
      </c>
      <c r="BH836" s="8" t="s">
        <v>108</v>
      </c>
      <c r="BI836" s="8" t="s">
        <v>124</v>
      </c>
      <c r="BJ836" s="10">
        <v>1.0</v>
      </c>
      <c r="BK836" s="10">
        <v>1.0</v>
      </c>
      <c r="BL836" s="8" t="s">
        <v>110</v>
      </c>
      <c r="BM836" s="10">
        <v>120.0</v>
      </c>
      <c r="BN836" s="10">
        <v>1.0</v>
      </c>
      <c r="BO836" s="10">
        <v>1.0</v>
      </c>
      <c r="BP836" s="8" t="s">
        <v>111</v>
      </c>
      <c r="BQ836" s="10">
        <v>30.0</v>
      </c>
      <c r="BR836" s="10">
        <v>1.0</v>
      </c>
      <c r="BS836" s="10">
        <v>1.0</v>
      </c>
      <c r="BT836" s="8" t="s">
        <v>112</v>
      </c>
      <c r="BU836" s="10">
        <v>21.0</v>
      </c>
      <c r="BV836" s="10">
        <v>1.0</v>
      </c>
      <c r="BW836" s="10">
        <v>1.0</v>
      </c>
      <c r="BX836" s="8" t="s">
        <v>113</v>
      </c>
      <c r="BY836" s="11"/>
      <c r="BZ836" s="10">
        <v>1.0</v>
      </c>
      <c r="CA836" s="10">
        <v>1.0</v>
      </c>
      <c r="CB836" s="8" t="s">
        <v>114</v>
      </c>
      <c r="CC836" s="15" t="s">
        <v>115</v>
      </c>
      <c r="CD836" s="10">
        <v>1.0</v>
      </c>
      <c r="CE836" s="10">
        <v>1.0</v>
      </c>
      <c r="CF836" s="8" t="s">
        <v>116</v>
      </c>
      <c r="CG836" s="15" t="s">
        <v>115</v>
      </c>
      <c r="CH836" s="10">
        <v>1.0</v>
      </c>
      <c r="CI836" s="10">
        <v>1.0</v>
      </c>
      <c r="CJ836" s="8" t="s">
        <v>118</v>
      </c>
      <c r="CK836" s="16">
        <v>45571.0</v>
      </c>
      <c r="CL836" s="10">
        <v>1.0</v>
      </c>
      <c r="CM836" s="10">
        <v>1.0</v>
      </c>
      <c r="CN836" s="8" t="s">
        <v>105</v>
      </c>
      <c r="CO836" s="10">
        <v>21.0</v>
      </c>
      <c r="CP836" s="8" t="s">
        <v>111</v>
      </c>
      <c r="CQ836" s="10">
        <v>24.0</v>
      </c>
      <c r="CR836" s="8" t="s">
        <v>112</v>
      </c>
      <c r="CS836" s="10">
        <v>33.0</v>
      </c>
    </row>
    <row r="837">
      <c r="A837" s="7">
        <v>586.0</v>
      </c>
      <c r="B837" s="8" t="s">
        <v>93</v>
      </c>
      <c r="C837" s="9" t="s">
        <v>2641</v>
      </c>
      <c r="D837" s="8" t="s">
        <v>2642</v>
      </c>
      <c r="E837" s="10">
        <v>1.0</v>
      </c>
      <c r="F837" s="10">
        <v>0.0</v>
      </c>
      <c r="G837" s="8" t="s">
        <v>96</v>
      </c>
      <c r="H837" s="11"/>
      <c r="I837" s="8" t="s">
        <v>392</v>
      </c>
      <c r="J837" s="11"/>
      <c r="K837" s="11"/>
      <c r="L837" s="8" t="s">
        <v>97</v>
      </c>
      <c r="M837" s="11"/>
      <c r="N837" s="10">
        <v>1.0</v>
      </c>
      <c r="O837" s="10">
        <v>724.0</v>
      </c>
      <c r="P837" s="11"/>
      <c r="Q837" s="10">
        <v>0.0</v>
      </c>
      <c r="R837" s="10">
        <v>0.0</v>
      </c>
      <c r="S837" s="10">
        <v>0.0</v>
      </c>
      <c r="T837" s="10">
        <v>0.0</v>
      </c>
      <c r="U837" s="10">
        <v>0.0</v>
      </c>
      <c r="V837" s="10">
        <v>0.0</v>
      </c>
      <c r="W837" s="10">
        <v>0.0</v>
      </c>
      <c r="X837" s="11"/>
      <c r="Y837" s="11"/>
      <c r="Z837" s="12">
        <v>0.9</v>
      </c>
      <c r="AA837" s="13" t="s">
        <v>98</v>
      </c>
      <c r="AB837" s="11"/>
      <c r="AC837" s="11"/>
      <c r="AD837" s="13" t="s">
        <v>2643</v>
      </c>
      <c r="AE837" s="14"/>
      <c r="AF837" s="14"/>
      <c r="AG837" s="14"/>
      <c r="AH837" s="14"/>
      <c r="AI837" s="14"/>
      <c r="AJ837" s="14"/>
      <c r="AK837" s="14"/>
      <c r="AL837" s="11"/>
      <c r="AM837" s="10">
        <v>0.0</v>
      </c>
      <c r="AN837" s="8" t="s">
        <v>100</v>
      </c>
      <c r="AO837" s="8" t="s">
        <v>392</v>
      </c>
      <c r="AP837" s="10">
        <v>1.0</v>
      </c>
      <c r="AQ837" s="10">
        <v>1.0</v>
      </c>
      <c r="AR837" s="8" t="s">
        <v>102</v>
      </c>
      <c r="AS837" s="10">
        <v>180.0</v>
      </c>
      <c r="AT837" s="10">
        <v>1.0</v>
      </c>
      <c r="AU837" s="10">
        <v>1.0</v>
      </c>
      <c r="AV837" s="8" t="s">
        <v>103</v>
      </c>
      <c r="AW837" s="8" t="s">
        <v>601</v>
      </c>
      <c r="AX837" s="10">
        <v>1.0</v>
      </c>
      <c r="AY837" s="10">
        <v>1.0</v>
      </c>
      <c r="AZ837" s="8" t="s">
        <v>105</v>
      </c>
      <c r="BA837" s="10">
        <v>13.0</v>
      </c>
      <c r="BB837" s="10">
        <v>1.0</v>
      </c>
      <c r="BC837" s="10">
        <v>1.0</v>
      </c>
      <c r="BD837" s="8" t="s">
        <v>106</v>
      </c>
      <c r="BE837" s="8" t="s">
        <v>418</v>
      </c>
      <c r="BF837" s="10">
        <v>1.0</v>
      </c>
      <c r="BG837" s="10">
        <v>1.0</v>
      </c>
      <c r="BH837" s="8" t="s">
        <v>108</v>
      </c>
      <c r="BI837" s="8" t="s">
        <v>124</v>
      </c>
      <c r="BJ837" s="10">
        <v>1.0</v>
      </c>
      <c r="BK837" s="10">
        <v>1.0</v>
      </c>
      <c r="BL837" s="8" t="s">
        <v>110</v>
      </c>
      <c r="BM837" s="10">
        <v>55.0</v>
      </c>
      <c r="BN837" s="10">
        <v>1.0</v>
      </c>
      <c r="BO837" s="10">
        <v>1.0</v>
      </c>
      <c r="BP837" s="8" t="s">
        <v>111</v>
      </c>
      <c r="BQ837" s="10">
        <v>44.0</v>
      </c>
      <c r="BR837" s="10">
        <v>1.0</v>
      </c>
      <c r="BS837" s="10">
        <v>1.0</v>
      </c>
      <c r="BT837" s="8" t="s">
        <v>112</v>
      </c>
      <c r="BU837" s="10">
        <v>35.0</v>
      </c>
      <c r="BV837" s="10">
        <v>1.0</v>
      </c>
      <c r="BW837" s="10">
        <v>1.0</v>
      </c>
      <c r="BX837" s="8" t="s">
        <v>113</v>
      </c>
      <c r="BY837" s="11"/>
      <c r="BZ837" s="10">
        <v>1.0</v>
      </c>
      <c r="CA837" s="10">
        <v>1.0</v>
      </c>
      <c r="CB837" s="8" t="s">
        <v>114</v>
      </c>
      <c r="CC837" s="15" t="s">
        <v>282</v>
      </c>
      <c r="CD837" s="10">
        <v>1.0</v>
      </c>
      <c r="CE837" s="10">
        <v>1.0</v>
      </c>
      <c r="CF837" s="8" t="s">
        <v>116</v>
      </c>
      <c r="CG837" s="15" t="s">
        <v>131</v>
      </c>
      <c r="CH837" s="10">
        <v>1.0</v>
      </c>
      <c r="CI837" s="10">
        <v>1.0</v>
      </c>
      <c r="CJ837" s="8" t="s">
        <v>118</v>
      </c>
      <c r="CK837" s="15" t="s">
        <v>117</v>
      </c>
      <c r="CL837" s="10">
        <v>1.0</v>
      </c>
      <c r="CM837" s="10">
        <v>1.0</v>
      </c>
      <c r="CN837" s="8" t="s">
        <v>105</v>
      </c>
      <c r="CO837" s="10">
        <v>12.0</v>
      </c>
      <c r="CP837" s="8" t="s">
        <v>111</v>
      </c>
      <c r="CQ837" s="10">
        <v>40.0</v>
      </c>
      <c r="CR837" s="8" t="s">
        <v>112</v>
      </c>
      <c r="CS837" s="10">
        <v>26.0</v>
      </c>
    </row>
    <row r="838">
      <c r="A838" s="7">
        <v>589.0</v>
      </c>
      <c r="B838" s="8" t="s">
        <v>93</v>
      </c>
      <c r="C838" s="9" t="s">
        <v>2644</v>
      </c>
      <c r="D838" s="8" t="s">
        <v>2645</v>
      </c>
      <c r="E838" s="10">
        <v>1.0</v>
      </c>
      <c r="F838" s="10">
        <v>0.0</v>
      </c>
      <c r="G838" s="8" t="s">
        <v>96</v>
      </c>
      <c r="H838" s="11"/>
      <c r="I838" s="13" t="s">
        <v>2646</v>
      </c>
      <c r="J838" s="14"/>
      <c r="K838" s="11"/>
      <c r="L838" s="8" t="s">
        <v>97</v>
      </c>
      <c r="M838" s="11"/>
      <c r="N838" s="10">
        <v>1.0</v>
      </c>
      <c r="O838" s="10">
        <v>1793.0</v>
      </c>
      <c r="P838" s="11"/>
      <c r="Q838" s="10">
        <v>0.0</v>
      </c>
      <c r="R838" s="10">
        <v>0.0</v>
      </c>
      <c r="S838" s="10">
        <v>0.0</v>
      </c>
      <c r="T838" s="10">
        <v>0.0</v>
      </c>
      <c r="U838" s="10">
        <v>0.0</v>
      </c>
      <c r="V838" s="10">
        <v>0.0</v>
      </c>
      <c r="W838" s="10">
        <v>0.0</v>
      </c>
      <c r="X838" s="11"/>
      <c r="Y838" s="11"/>
      <c r="Z838" s="12">
        <v>0.86</v>
      </c>
      <c r="AA838" s="13" t="s">
        <v>98</v>
      </c>
      <c r="AB838" s="11"/>
      <c r="AC838" s="11"/>
      <c r="AD838" s="13" t="s">
        <v>2647</v>
      </c>
      <c r="AE838" s="14"/>
      <c r="AF838" s="14"/>
      <c r="AG838" s="14"/>
      <c r="AH838" s="14"/>
      <c r="AI838" s="14"/>
      <c r="AJ838" s="14"/>
      <c r="AK838" s="14"/>
      <c r="AL838" s="11"/>
      <c r="AM838" s="10">
        <v>0.0</v>
      </c>
      <c r="AN838" s="8" t="s">
        <v>100</v>
      </c>
      <c r="AO838" s="8" t="s">
        <v>216</v>
      </c>
      <c r="AP838" s="10">
        <v>1.0</v>
      </c>
      <c r="AQ838" s="10">
        <v>1.0</v>
      </c>
      <c r="AR838" s="8" t="s">
        <v>102</v>
      </c>
      <c r="AS838" s="10">
        <v>200.0</v>
      </c>
      <c r="AT838" s="10">
        <v>1.0</v>
      </c>
      <c r="AU838" s="10">
        <v>1.0</v>
      </c>
      <c r="AV838" s="8" t="s">
        <v>103</v>
      </c>
      <c r="AW838" s="8" t="s">
        <v>2648</v>
      </c>
      <c r="AX838" s="10">
        <v>1.0</v>
      </c>
      <c r="AY838" s="10">
        <v>1.0</v>
      </c>
      <c r="AZ838" s="8" t="s">
        <v>105</v>
      </c>
      <c r="BA838" s="10">
        <v>0.0</v>
      </c>
      <c r="BB838" s="10">
        <v>1.0</v>
      </c>
      <c r="BC838" s="10">
        <v>1.0</v>
      </c>
      <c r="BD838" s="8" t="s">
        <v>106</v>
      </c>
      <c r="BE838" s="8" t="s">
        <v>936</v>
      </c>
      <c r="BF838" s="10">
        <v>1.0</v>
      </c>
      <c r="BG838" s="10">
        <v>1.0</v>
      </c>
      <c r="BH838" s="8" t="s">
        <v>108</v>
      </c>
      <c r="BI838" s="8" t="s">
        <v>183</v>
      </c>
      <c r="BJ838" s="10">
        <v>1.0</v>
      </c>
      <c r="BK838" s="10">
        <v>1.0</v>
      </c>
      <c r="BL838" s="8" t="s">
        <v>110</v>
      </c>
      <c r="BM838" s="10">
        <v>60.0</v>
      </c>
      <c r="BN838" s="10">
        <v>1.0</v>
      </c>
      <c r="BO838" s="10">
        <v>1.0</v>
      </c>
      <c r="BP838" s="8" t="s">
        <v>111</v>
      </c>
      <c r="BQ838" s="10">
        <v>40.0</v>
      </c>
      <c r="BR838" s="10">
        <v>1.0</v>
      </c>
      <c r="BS838" s="10">
        <v>1.0</v>
      </c>
      <c r="BT838" s="8" t="s">
        <v>112</v>
      </c>
      <c r="BU838" s="10">
        <v>28.0</v>
      </c>
      <c r="BV838" s="10">
        <v>1.0</v>
      </c>
      <c r="BW838" s="10">
        <v>1.0</v>
      </c>
      <c r="BX838" s="8" t="s">
        <v>113</v>
      </c>
      <c r="BY838" s="11"/>
      <c r="BZ838" s="10">
        <v>1.0</v>
      </c>
      <c r="CA838" s="10">
        <v>1.0</v>
      </c>
      <c r="CB838" s="8" t="s">
        <v>114</v>
      </c>
      <c r="CC838" s="15" t="s">
        <v>131</v>
      </c>
      <c r="CD838" s="10">
        <v>1.0</v>
      </c>
      <c r="CE838" s="10">
        <v>1.0</v>
      </c>
      <c r="CF838" s="8" t="s">
        <v>116</v>
      </c>
      <c r="CG838" s="17"/>
      <c r="CH838" s="10">
        <v>1.0</v>
      </c>
      <c r="CI838" s="10">
        <v>1.0</v>
      </c>
      <c r="CJ838" s="8" t="s">
        <v>118</v>
      </c>
      <c r="CK838" s="15" t="s">
        <v>140</v>
      </c>
      <c r="CL838" s="10">
        <v>1.0</v>
      </c>
      <c r="CM838" s="10">
        <v>1.0</v>
      </c>
      <c r="CN838" s="8" t="s">
        <v>105</v>
      </c>
      <c r="CO838" s="10">
        <v>12.0</v>
      </c>
      <c r="CP838" s="8" t="s">
        <v>111</v>
      </c>
      <c r="CQ838" s="10">
        <v>40.0</v>
      </c>
      <c r="CR838" s="8" t="s">
        <v>112</v>
      </c>
      <c r="CS838" s="10">
        <v>26.0</v>
      </c>
    </row>
    <row r="839">
      <c r="A839" s="7">
        <v>592.0</v>
      </c>
      <c r="B839" s="8" t="s">
        <v>93</v>
      </c>
      <c r="C839" s="9" t="s">
        <v>2649</v>
      </c>
      <c r="D839" s="8" t="s">
        <v>2650</v>
      </c>
      <c r="E839" s="10">
        <v>1.0</v>
      </c>
      <c r="F839" s="10">
        <v>0.0</v>
      </c>
      <c r="G839" s="8" t="s">
        <v>96</v>
      </c>
      <c r="H839" s="11"/>
      <c r="I839" s="13" t="s">
        <v>2121</v>
      </c>
      <c r="J839" s="14"/>
      <c r="K839" s="11"/>
      <c r="L839" s="8" t="s">
        <v>97</v>
      </c>
      <c r="M839" s="11"/>
      <c r="N839" s="10">
        <v>1.0</v>
      </c>
      <c r="O839" s="10">
        <v>301.0</v>
      </c>
      <c r="P839" s="11"/>
      <c r="Q839" s="10">
        <v>0.0</v>
      </c>
      <c r="R839" s="10">
        <v>0.0</v>
      </c>
      <c r="S839" s="10">
        <v>0.0</v>
      </c>
      <c r="T839" s="10">
        <v>0.0</v>
      </c>
      <c r="U839" s="10">
        <v>0.0</v>
      </c>
      <c r="V839" s="10">
        <v>0.0</v>
      </c>
      <c r="W839" s="10">
        <v>0.0</v>
      </c>
      <c r="X839" s="11"/>
      <c r="Y839" s="11"/>
      <c r="Z839" s="12">
        <v>0.96</v>
      </c>
      <c r="AA839" s="13" t="s">
        <v>98</v>
      </c>
      <c r="AB839" s="11"/>
      <c r="AC839" s="11"/>
      <c r="AD839" s="13" t="s">
        <v>2651</v>
      </c>
      <c r="AE839" s="14"/>
      <c r="AF839" s="14"/>
      <c r="AG839" s="14"/>
      <c r="AH839" s="14"/>
      <c r="AI839" s="14"/>
      <c r="AJ839" s="14"/>
      <c r="AK839" s="14"/>
      <c r="AL839" s="11"/>
      <c r="AM839" s="10">
        <v>0.0</v>
      </c>
      <c r="AN839" s="8" t="s">
        <v>100</v>
      </c>
      <c r="AO839" s="8" t="s">
        <v>440</v>
      </c>
      <c r="AP839" s="10">
        <v>1.0</v>
      </c>
      <c r="AQ839" s="10">
        <v>1.0</v>
      </c>
      <c r="AR839" s="8" t="s">
        <v>102</v>
      </c>
      <c r="AS839" s="10">
        <v>500.0</v>
      </c>
      <c r="AT839" s="10">
        <v>1.0</v>
      </c>
      <c r="AU839" s="10">
        <v>1.0</v>
      </c>
      <c r="AV839" s="8" t="s">
        <v>103</v>
      </c>
      <c r="AW839" s="8" t="s">
        <v>204</v>
      </c>
      <c r="AX839" s="10">
        <v>1.0</v>
      </c>
      <c r="AY839" s="10">
        <v>1.0</v>
      </c>
      <c r="AZ839" s="8" t="s">
        <v>105</v>
      </c>
      <c r="BA839" s="10">
        <v>8.0</v>
      </c>
      <c r="BB839" s="10">
        <v>1.0</v>
      </c>
      <c r="BC839" s="10">
        <v>1.0</v>
      </c>
      <c r="BD839" s="8" t="s">
        <v>106</v>
      </c>
      <c r="BE839" s="8" t="s">
        <v>107</v>
      </c>
      <c r="BF839" s="10">
        <v>1.0</v>
      </c>
      <c r="BG839" s="10">
        <v>1.0</v>
      </c>
      <c r="BH839" s="8" t="s">
        <v>108</v>
      </c>
      <c r="BI839" s="8" t="s">
        <v>124</v>
      </c>
      <c r="BJ839" s="10">
        <v>1.0</v>
      </c>
      <c r="BK839" s="10">
        <v>1.0</v>
      </c>
      <c r="BL839" s="8" t="s">
        <v>110</v>
      </c>
      <c r="BM839" s="10">
        <v>150.0</v>
      </c>
      <c r="BN839" s="10">
        <v>1.0</v>
      </c>
      <c r="BO839" s="10">
        <v>1.0</v>
      </c>
      <c r="BP839" s="8" t="s">
        <v>111</v>
      </c>
      <c r="BQ839" s="10">
        <v>40.0</v>
      </c>
      <c r="BR839" s="10">
        <v>1.0</v>
      </c>
      <c r="BS839" s="10">
        <v>1.0</v>
      </c>
      <c r="BT839" s="8" t="s">
        <v>112</v>
      </c>
      <c r="BU839" s="10">
        <v>13.0</v>
      </c>
      <c r="BV839" s="10">
        <v>1.0</v>
      </c>
      <c r="BW839" s="10">
        <v>1.0</v>
      </c>
      <c r="BX839" s="8" t="s">
        <v>113</v>
      </c>
      <c r="BY839" s="11"/>
      <c r="BZ839" s="10">
        <v>1.0</v>
      </c>
      <c r="CA839" s="10">
        <v>1.0</v>
      </c>
      <c r="CB839" s="8" t="s">
        <v>114</v>
      </c>
      <c r="CC839" s="15" t="s">
        <v>131</v>
      </c>
      <c r="CD839" s="10">
        <v>1.0</v>
      </c>
      <c r="CE839" s="10">
        <v>1.0</v>
      </c>
      <c r="CF839" s="8" t="s">
        <v>116</v>
      </c>
      <c r="CG839" s="15" t="s">
        <v>117</v>
      </c>
      <c r="CH839" s="10">
        <v>1.0</v>
      </c>
      <c r="CI839" s="10">
        <v>1.0</v>
      </c>
      <c r="CJ839" s="8" t="s">
        <v>118</v>
      </c>
      <c r="CK839" s="16">
        <v>45571.0</v>
      </c>
      <c r="CL839" s="10">
        <v>1.0</v>
      </c>
      <c r="CM839" s="10">
        <v>1.0</v>
      </c>
      <c r="CN839" s="8" t="s">
        <v>105</v>
      </c>
      <c r="CO839" s="10">
        <v>12.0</v>
      </c>
      <c r="CP839" s="8" t="s">
        <v>111</v>
      </c>
      <c r="CQ839" s="10">
        <v>40.0</v>
      </c>
      <c r="CR839" s="8" t="s">
        <v>112</v>
      </c>
      <c r="CS839" s="10">
        <v>26.0</v>
      </c>
    </row>
    <row r="840">
      <c r="A840" s="7">
        <v>598.0</v>
      </c>
      <c r="B840" s="8" t="s">
        <v>93</v>
      </c>
      <c r="C840" s="9" t="s">
        <v>2652</v>
      </c>
      <c r="D840" s="8" t="s">
        <v>2653</v>
      </c>
      <c r="E840" s="10">
        <v>1.0</v>
      </c>
      <c r="F840" s="10">
        <v>0.0</v>
      </c>
      <c r="G840" s="8" t="s">
        <v>96</v>
      </c>
      <c r="H840" s="11"/>
      <c r="I840" s="8" t="s">
        <v>2309</v>
      </c>
      <c r="J840" s="11"/>
      <c r="K840" s="11"/>
      <c r="L840" s="8" t="s">
        <v>97</v>
      </c>
      <c r="M840" s="11"/>
      <c r="N840" s="10">
        <v>1.0</v>
      </c>
      <c r="O840" s="10">
        <v>2493.0</v>
      </c>
      <c r="P840" s="11"/>
      <c r="Q840" s="10">
        <v>0.0</v>
      </c>
      <c r="R840" s="10">
        <v>0.0</v>
      </c>
      <c r="S840" s="10">
        <v>0.0</v>
      </c>
      <c r="T840" s="10">
        <v>0.0</v>
      </c>
      <c r="U840" s="10">
        <v>0.0</v>
      </c>
      <c r="V840" s="10">
        <v>0.0</v>
      </c>
      <c r="W840" s="10">
        <v>0.0</v>
      </c>
      <c r="X840" s="11"/>
      <c r="Y840" s="11"/>
      <c r="Z840" s="12">
        <v>0.62</v>
      </c>
      <c r="AA840" s="13" t="s">
        <v>98</v>
      </c>
      <c r="AB840" s="11"/>
      <c r="AC840" s="11"/>
      <c r="AD840" s="13" t="s">
        <v>2654</v>
      </c>
      <c r="AE840" s="14"/>
      <c r="AF840" s="14"/>
      <c r="AG840" s="14"/>
      <c r="AH840" s="14"/>
      <c r="AI840" s="14"/>
      <c r="AJ840" s="14"/>
      <c r="AK840" s="14"/>
      <c r="AL840" s="11"/>
      <c r="AM840" s="10">
        <v>0.0</v>
      </c>
      <c r="AN840" s="8" t="s">
        <v>100</v>
      </c>
      <c r="AO840" s="8" t="s">
        <v>143</v>
      </c>
      <c r="AP840" s="10">
        <v>1.0</v>
      </c>
      <c r="AQ840" s="10">
        <v>1.0</v>
      </c>
      <c r="AR840" s="8" t="s">
        <v>102</v>
      </c>
      <c r="AS840" s="10">
        <v>1000.0</v>
      </c>
      <c r="AT840" s="10">
        <v>1.0</v>
      </c>
      <c r="AU840" s="10">
        <v>1.0</v>
      </c>
      <c r="AV840" s="8" t="s">
        <v>103</v>
      </c>
      <c r="AW840" s="8" t="s">
        <v>204</v>
      </c>
      <c r="AX840" s="10">
        <v>1.0</v>
      </c>
      <c r="AY840" s="10">
        <v>1.0</v>
      </c>
      <c r="AZ840" s="8" t="s">
        <v>105</v>
      </c>
      <c r="BA840" s="10">
        <v>10.0</v>
      </c>
      <c r="BB840" s="10">
        <v>1.0</v>
      </c>
      <c r="BC840" s="10">
        <v>1.0</v>
      </c>
      <c r="BD840" s="8" t="s">
        <v>106</v>
      </c>
      <c r="BE840" s="8" t="s">
        <v>182</v>
      </c>
      <c r="BF840" s="10">
        <v>1.0</v>
      </c>
      <c r="BG840" s="10">
        <v>1.0</v>
      </c>
      <c r="BH840" s="8" t="s">
        <v>108</v>
      </c>
      <c r="BI840" s="8" t="s">
        <v>124</v>
      </c>
      <c r="BJ840" s="10">
        <v>1.0</v>
      </c>
      <c r="BK840" s="10">
        <v>1.0</v>
      </c>
      <c r="BL840" s="8" t="s">
        <v>110</v>
      </c>
      <c r="BM840" s="10">
        <v>300.0</v>
      </c>
      <c r="BN840" s="10">
        <v>1.0</v>
      </c>
      <c r="BO840" s="10">
        <v>1.0</v>
      </c>
      <c r="BP840" s="8" t="s">
        <v>111</v>
      </c>
      <c r="BQ840" s="10">
        <v>13.0</v>
      </c>
      <c r="BR840" s="10">
        <v>1.0</v>
      </c>
      <c r="BS840" s="10">
        <v>1.0</v>
      </c>
      <c r="BT840" s="8" t="s">
        <v>112</v>
      </c>
      <c r="BU840" s="10">
        <v>14.0</v>
      </c>
      <c r="BV840" s="10">
        <v>1.0</v>
      </c>
      <c r="BW840" s="10">
        <v>1.0</v>
      </c>
      <c r="BX840" s="8" t="s">
        <v>113</v>
      </c>
      <c r="BY840" s="11"/>
      <c r="BZ840" s="10">
        <v>1.0</v>
      </c>
      <c r="CA840" s="10">
        <v>1.0</v>
      </c>
      <c r="CB840" s="8" t="s">
        <v>114</v>
      </c>
      <c r="CC840" s="15" t="s">
        <v>139</v>
      </c>
      <c r="CD840" s="10">
        <v>1.0</v>
      </c>
      <c r="CE840" s="10">
        <v>1.0</v>
      </c>
      <c r="CF840" s="8" t="s">
        <v>116</v>
      </c>
      <c r="CG840" s="15" t="s">
        <v>117</v>
      </c>
      <c r="CH840" s="10">
        <v>1.0</v>
      </c>
      <c r="CI840" s="10">
        <v>1.0</v>
      </c>
      <c r="CJ840" s="8" t="s">
        <v>118</v>
      </c>
      <c r="CK840" s="16">
        <v>45571.0</v>
      </c>
      <c r="CL840" s="10">
        <v>1.0</v>
      </c>
      <c r="CM840" s="10">
        <v>1.0</v>
      </c>
      <c r="CN840" s="8" t="s">
        <v>105</v>
      </c>
      <c r="CO840" s="10">
        <v>12.0</v>
      </c>
      <c r="CP840" s="8" t="s">
        <v>111</v>
      </c>
      <c r="CQ840" s="10">
        <v>40.0</v>
      </c>
      <c r="CR840" s="8" t="s">
        <v>112</v>
      </c>
      <c r="CS840" s="10">
        <v>26.0</v>
      </c>
    </row>
    <row r="841">
      <c r="A841" s="7">
        <v>601.0</v>
      </c>
      <c r="B841" s="8" t="s">
        <v>93</v>
      </c>
      <c r="C841" s="9" t="s">
        <v>2655</v>
      </c>
      <c r="D841" s="8" t="s">
        <v>2656</v>
      </c>
      <c r="E841" s="10">
        <v>1.0</v>
      </c>
      <c r="F841" s="10">
        <v>0.0</v>
      </c>
      <c r="G841" s="8" t="s">
        <v>96</v>
      </c>
      <c r="H841" s="11"/>
      <c r="I841" s="8" t="s">
        <v>2314</v>
      </c>
      <c r="J841" s="11"/>
      <c r="K841" s="11"/>
      <c r="L841" s="8" t="s">
        <v>97</v>
      </c>
      <c r="M841" s="11"/>
      <c r="N841" s="10">
        <v>1.0</v>
      </c>
      <c r="O841" s="10">
        <v>6996.0</v>
      </c>
      <c r="P841" s="11"/>
      <c r="Q841" s="10">
        <v>0.0</v>
      </c>
      <c r="R841" s="10">
        <v>0.0</v>
      </c>
      <c r="S841" s="10">
        <v>0.0</v>
      </c>
      <c r="T841" s="10">
        <v>0.0</v>
      </c>
      <c r="U841" s="10">
        <v>0.0</v>
      </c>
      <c r="V841" s="10">
        <v>0.0</v>
      </c>
      <c r="W841" s="10">
        <v>0.0</v>
      </c>
      <c r="X841" s="11"/>
      <c r="Y841" s="11"/>
      <c r="Z841" s="12">
        <v>0.62</v>
      </c>
      <c r="AA841" s="13" t="s">
        <v>98</v>
      </c>
      <c r="AB841" s="11"/>
      <c r="AC841" s="11"/>
      <c r="AD841" s="13" t="s">
        <v>2657</v>
      </c>
      <c r="AE841" s="14"/>
      <c r="AF841" s="14"/>
      <c r="AG841" s="14"/>
      <c r="AH841" s="14"/>
      <c r="AI841" s="14"/>
      <c r="AJ841" s="14"/>
      <c r="AK841" s="14"/>
      <c r="AL841" s="11"/>
      <c r="AM841" s="10">
        <v>0.0</v>
      </c>
      <c r="AN841" s="8" t="s">
        <v>100</v>
      </c>
      <c r="AO841" s="8" t="s">
        <v>888</v>
      </c>
      <c r="AP841" s="10">
        <v>1.0</v>
      </c>
      <c r="AQ841" s="10">
        <v>1.0</v>
      </c>
      <c r="AR841" s="8" t="s">
        <v>102</v>
      </c>
      <c r="AS841" s="10">
        <v>1000.0</v>
      </c>
      <c r="AT841" s="10">
        <v>1.0</v>
      </c>
      <c r="AU841" s="10">
        <v>1.0</v>
      </c>
      <c r="AV841" s="8" t="s">
        <v>103</v>
      </c>
      <c r="AW841" s="8" t="s">
        <v>204</v>
      </c>
      <c r="AX841" s="10">
        <v>1.0</v>
      </c>
      <c r="AY841" s="10">
        <v>1.0</v>
      </c>
      <c r="AZ841" s="8" t="s">
        <v>105</v>
      </c>
      <c r="BA841" s="10">
        <v>10.0</v>
      </c>
      <c r="BB841" s="10">
        <v>1.0</v>
      </c>
      <c r="BC841" s="10">
        <v>1.0</v>
      </c>
      <c r="BD841" s="8" t="s">
        <v>106</v>
      </c>
      <c r="BE841" s="8" t="s">
        <v>182</v>
      </c>
      <c r="BF841" s="10">
        <v>1.0</v>
      </c>
      <c r="BG841" s="10">
        <v>1.0</v>
      </c>
      <c r="BH841" s="8" t="s">
        <v>108</v>
      </c>
      <c r="BI841" s="8" t="s">
        <v>124</v>
      </c>
      <c r="BJ841" s="10">
        <v>1.0</v>
      </c>
      <c r="BK841" s="10">
        <v>1.0</v>
      </c>
      <c r="BL841" s="8" t="s">
        <v>110</v>
      </c>
      <c r="BM841" s="10">
        <v>300.0</v>
      </c>
      <c r="BN841" s="10">
        <v>1.0</v>
      </c>
      <c r="BO841" s="10">
        <v>1.0</v>
      </c>
      <c r="BP841" s="8" t="s">
        <v>111</v>
      </c>
      <c r="BQ841" s="10">
        <v>13.0</v>
      </c>
      <c r="BR841" s="10">
        <v>1.0</v>
      </c>
      <c r="BS841" s="10">
        <v>1.0</v>
      </c>
      <c r="BT841" s="8" t="s">
        <v>112</v>
      </c>
      <c r="BU841" s="10">
        <v>14.0</v>
      </c>
      <c r="BV841" s="10">
        <v>1.0</v>
      </c>
      <c r="BW841" s="10">
        <v>1.0</v>
      </c>
      <c r="BX841" s="8" t="s">
        <v>113</v>
      </c>
      <c r="BY841" s="11"/>
      <c r="BZ841" s="10">
        <v>1.0</v>
      </c>
      <c r="CA841" s="10">
        <v>1.0</v>
      </c>
      <c r="CB841" s="8" t="s">
        <v>114</v>
      </c>
      <c r="CC841" s="15" t="s">
        <v>139</v>
      </c>
      <c r="CD841" s="10">
        <v>1.0</v>
      </c>
      <c r="CE841" s="10">
        <v>1.0</v>
      </c>
      <c r="CF841" s="8" t="s">
        <v>116</v>
      </c>
      <c r="CG841" s="15" t="s">
        <v>117</v>
      </c>
      <c r="CH841" s="10">
        <v>1.0</v>
      </c>
      <c r="CI841" s="10">
        <v>1.0</v>
      </c>
      <c r="CJ841" s="8" t="s">
        <v>118</v>
      </c>
      <c r="CK841" s="16">
        <v>45571.0</v>
      </c>
      <c r="CL841" s="10">
        <v>1.0</v>
      </c>
      <c r="CM841" s="10">
        <v>1.0</v>
      </c>
      <c r="CN841" s="8" t="s">
        <v>105</v>
      </c>
      <c r="CO841" s="10">
        <v>12.0</v>
      </c>
      <c r="CP841" s="8" t="s">
        <v>111</v>
      </c>
      <c r="CQ841" s="10">
        <v>40.0</v>
      </c>
      <c r="CR841" s="8" t="s">
        <v>112</v>
      </c>
      <c r="CS841" s="10">
        <v>26.0</v>
      </c>
    </row>
    <row r="842">
      <c r="A842" s="7">
        <v>604.0</v>
      </c>
      <c r="B842" s="8" t="s">
        <v>93</v>
      </c>
      <c r="C842" s="9" t="s">
        <v>2658</v>
      </c>
      <c r="D842" s="8" t="s">
        <v>2659</v>
      </c>
      <c r="E842" s="10">
        <v>1.0</v>
      </c>
      <c r="F842" s="10">
        <v>0.0</v>
      </c>
      <c r="G842" s="8" t="s">
        <v>96</v>
      </c>
      <c r="H842" s="11"/>
      <c r="I842" s="13" t="s">
        <v>2314</v>
      </c>
      <c r="J842" s="11"/>
      <c r="K842" s="11"/>
      <c r="L842" s="8" t="s">
        <v>97</v>
      </c>
      <c r="M842" s="11"/>
      <c r="N842" s="10">
        <v>1.0</v>
      </c>
      <c r="O842" s="10">
        <v>998.0</v>
      </c>
      <c r="P842" s="11"/>
      <c r="Q842" s="10">
        <v>0.0</v>
      </c>
      <c r="R842" s="10">
        <v>0.0</v>
      </c>
      <c r="S842" s="10">
        <v>0.0</v>
      </c>
      <c r="T842" s="10">
        <v>0.0</v>
      </c>
      <c r="U842" s="10">
        <v>0.0</v>
      </c>
      <c r="V842" s="10">
        <v>0.0</v>
      </c>
      <c r="W842" s="10">
        <v>0.0</v>
      </c>
      <c r="X842" s="11"/>
      <c r="Y842" s="11"/>
      <c r="Z842" s="12">
        <v>1.25</v>
      </c>
      <c r="AA842" s="13" t="s">
        <v>98</v>
      </c>
      <c r="AB842" s="11"/>
      <c r="AC842" s="11"/>
      <c r="AD842" s="13" t="s">
        <v>2660</v>
      </c>
      <c r="AE842" s="14"/>
      <c r="AF842" s="14"/>
      <c r="AG842" s="14"/>
      <c r="AH842" s="14"/>
      <c r="AI842" s="14"/>
      <c r="AJ842" s="14"/>
      <c r="AK842" s="14"/>
      <c r="AL842" s="11"/>
      <c r="AM842" s="10">
        <v>0.0</v>
      </c>
      <c r="AN842" s="8" t="s">
        <v>100</v>
      </c>
      <c r="AO842" s="8" t="s">
        <v>888</v>
      </c>
      <c r="AP842" s="10">
        <v>1.0</v>
      </c>
      <c r="AQ842" s="10">
        <v>1.0</v>
      </c>
      <c r="AR842" s="8" t="s">
        <v>102</v>
      </c>
      <c r="AS842" s="10">
        <v>575.0</v>
      </c>
      <c r="AT842" s="10">
        <v>1.0</v>
      </c>
      <c r="AU842" s="10">
        <v>1.0</v>
      </c>
      <c r="AV842" s="8" t="s">
        <v>103</v>
      </c>
      <c r="AW842" s="8" t="s">
        <v>104</v>
      </c>
      <c r="AX842" s="10">
        <v>1.0</v>
      </c>
      <c r="AY842" s="10">
        <v>1.0</v>
      </c>
      <c r="AZ842" s="8" t="s">
        <v>105</v>
      </c>
      <c r="BA842" s="10">
        <v>9.0</v>
      </c>
      <c r="BB842" s="10">
        <v>1.0</v>
      </c>
      <c r="BC842" s="10">
        <v>1.0</v>
      </c>
      <c r="BD842" s="8" t="s">
        <v>106</v>
      </c>
      <c r="BE842" s="8" t="s">
        <v>182</v>
      </c>
      <c r="BF842" s="10">
        <v>1.0</v>
      </c>
      <c r="BG842" s="10">
        <v>1.0</v>
      </c>
      <c r="BH842" s="8" t="s">
        <v>108</v>
      </c>
      <c r="BI842" s="8" t="s">
        <v>124</v>
      </c>
      <c r="BJ842" s="10">
        <v>1.0</v>
      </c>
      <c r="BK842" s="10">
        <v>1.0</v>
      </c>
      <c r="BL842" s="8" t="s">
        <v>110</v>
      </c>
      <c r="BM842" s="10">
        <v>175.0</v>
      </c>
      <c r="BN842" s="10">
        <v>1.0</v>
      </c>
      <c r="BO842" s="10">
        <v>1.0</v>
      </c>
      <c r="BP842" s="8" t="s">
        <v>111</v>
      </c>
      <c r="BQ842" s="10">
        <v>39.0</v>
      </c>
      <c r="BR842" s="10">
        <v>1.0</v>
      </c>
      <c r="BS842" s="10">
        <v>1.0</v>
      </c>
      <c r="BT842" s="8" t="s">
        <v>112</v>
      </c>
      <c r="BU842" s="10">
        <v>13.0</v>
      </c>
      <c r="BV842" s="10">
        <v>1.0</v>
      </c>
      <c r="BW842" s="10">
        <v>1.0</v>
      </c>
      <c r="BX842" s="8" t="s">
        <v>113</v>
      </c>
      <c r="BY842" s="11"/>
      <c r="BZ842" s="10">
        <v>1.0</v>
      </c>
      <c r="CA842" s="10">
        <v>1.0</v>
      </c>
      <c r="CB842" s="8" t="s">
        <v>114</v>
      </c>
      <c r="CC842" s="15" t="s">
        <v>131</v>
      </c>
      <c r="CD842" s="10">
        <v>1.0</v>
      </c>
      <c r="CE842" s="10">
        <v>1.0</v>
      </c>
      <c r="CF842" s="8" t="s">
        <v>116</v>
      </c>
      <c r="CG842" s="15" t="s">
        <v>117</v>
      </c>
      <c r="CH842" s="10">
        <v>1.0</v>
      </c>
      <c r="CI842" s="10">
        <v>1.0</v>
      </c>
      <c r="CJ842" s="8" t="s">
        <v>118</v>
      </c>
      <c r="CK842" s="16">
        <v>45571.0</v>
      </c>
      <c r="CL842" s="10">
        <v>1.0</v>
      </c>
      <c r="CM842" s="10">
        <v>1.0</v>
      </c>
      <c r="CN842" s="8" t="s">
        <v>105</v>
      </c>
      <c r="CO842" s="10">
        <v>12.0</v>
      </c>
      <c r="CP842" s="8" t="s">
        <v>111</v>
      </c>
      <c r="CQ842" s="10">
        <v>40.0</v>
      </c>
      <c r="CR842" s="8" t="s">
        <v>112</v>
      </c>
      <c r="CS842" s="10">
        <v>26.0</v>
      </c>
    </row>
    <row r="843">
      <c r="A843" s="7">
        <v>607.0</v>
      </c>
      <c r="B843" s="8" t="s">
        <v>93</v>
      </c>
      <c r="C843" s="9" t="s">
        <v>2661</v>
      </c>
      <c r="D843" s="8" t="s">
        <v>2662</v>
      </c>
      <c r="E843" s="10">
        <v>1.0</v>
      </c>
      <c r="F843" s="10">
        <v>0.0</v>
      </c>
      <c r="G843" s="8" t="s">
        <v>96</v>
      </c>
      <c r="H843" s="11"/>
      <c r="I843" s="8" t="s">
        <v>2662</v>
      </c>
      <c r="J843" s="11"/>
      <c r="K843" s="11"/>
      <c r="L843" s="8" t="s">
        <v>97</v>
      </c>
      <c r="M843" s="11"/>
      <c r="N843" s="10">
        <v>1.0</v>
      </c>
      <c r="O843" s="10">
        <v>1344.0</v>
      </c>
      <c r="P843" s="11"/>
      <c r="Q843" s="10">
        <v>0.0</v>
      </c>
      <c r="R843" s="10">
        <v>0.0</v>
      </c>
      <c r="S843" s="10">
        <v>0.0</v>
      </c>
      <c r="T843" s="10">
        <v>0.0</v>
      </c>
      <c r="U843" s="10">
        <v>0.0</v>
      </c>
      <c r="V843" s="10">
        <v>0.0</v>
      </c>
      <c r="W843" s="10">
        <v>0.0</v>
      </c>
      <c r="X843" s="11"/>
      <c r="Y843" s="11"/>
      <c r="Z843" s="12">
        <v>1.25</v>
      </c>
      <c r="AA843" s="13" t="s">
        <v>98</v>
      </c>
      <c r="AB843" s="11"/>
      <c r="AC843" s="11"/>
      <c r="AD843" s="13" t="s">
        <v>2663</v>
      </c>
      <c r="AE843" s="14"/>
      <c r="AF843" s="14"/>
      <c r="AG843" s="14"/>
      <c r="AH843" s="14"/>
      <c r="AI843" s="14"/>
      <c r="AJ843" s="14"/>
      <c r="AK843" s="14"/>
      <c r="AL843" s="11"/>
      <c r="AM843" s="10">
        <v>0.0</v>
      </c>
      <c r="AN843" s="8" t="s">
        <v>100</v>
      </c>
      <c r="AO843" s="8" t="s">
        <v>143</v>
      </c>
      <c r="AP843" s="10">
        <v>1.0</v>
      </c>
      <c r="AQ843" s="10">
        <v>1.0</v>
      </c>
      <c r="AR843" s="8" t="s">
        <v>102</v>
      </c>
      <c r="AS843" s="10">
        <v>575.0</v>
      </c>
      <c r="AT843" s="10">
        <v>1.0</v>
      </c>
      <c r="AU843" s="10">
        <v>1.0</v>
      </c>
      <c r="AV843" s="8" t="s">
        <v>103</v>
      </c>
      <c r="AW843" s="8" t="s">
        <v>104</v>
      </c>
      <c r="AX843" s="10">
        <v>1.0</v>
      </c>
      <c r="AY843" s="10">
        <v>1.0</v>
      </c>
      <c r="AZ843" s="8" t="s">
        <v>105</v>
      </c>
      <c r="BA843" s="10">
        <v>9.0</v>
      </c>
      <c r="BB843" s="10">
        <v>1.0</v>
      </c>
      <c r="BC843" s="10">
        <v>1.0</v>
      </c>
      <c r="BD843" s="8" t="s">
        <v>106</v>
      </c>
      <c r="BE843" s="8" t="s">
        <v>182</v>
      </c>
      <c r="BF843" s="10">
        <v>1.0</v>
      </c>
      <c r="BG843" s="10">
        <v>1.0</v>
      </c>
      <c r="BH843" s="8" t="s">
        <v>108</v>
      </c>
      <c r="BI843" s="8" t="s">
        <v>124</v>
      </c>
      <c r="BJ843" s="10">
        <v>1.0</v>
      </c>
      <c r="BK843" s="10">
        <v>1.0</v>
      </c>
      <c r="BL843" s="8" t="s">
        <v>110</v>
      </c>
      <c r="BM843" s="10">
        <v>175.0</v>
      </c>
      <c r="BN843" s="10">
        <v>1.0</v>
      </c>
      <c r="BO843" s="10">
        <v>1.0</v>
      </c>
      <c r="BP843" s="8" t="s">
        <v>111</v>
      </c>
      <c r="BQ843" s="10">
        <v>39.0</v>
      </c>
      <c r="BR843" s="10">
        <v>1.0</v>
      </c>
      <c r="BS843" s="10">
        <v>1.0</v>
      </c>
      <c r="BT843" s="8" t="s">
        <v>112</v>
      </c>
      <c r="BU843" s="10">
        <v>13.0</v>
      </c>
      <c r="BV843" s="10">
        <v>1.0</v>
      </c>
      <c r="BW843" s="10">
        <v>1.0</v>
      </c>
      <c r="BX843" s="8" t="s">
        <v>113</v>
      </c>
      <c r="BY843" s="11"/>
      <c r="BZ843" s="10">
        <v>1.0</v>
      </c>
      <c r="CA843" s="10">
        <v>1.0</v>
      </c>
      <c r="CB843" s="8" t="s">
        <v>114</v>
      </c>
      <c r="CC843" s="15" t="s">
        <v>131</v>
      </c>
      <c r="CD843" s="10">
        <v>1.0</v>
      </c>
      <c r="CE843" s="10">
        <v>1.0</v>
      </c>
      <c r="CF843" s="8" t="s">
        <v>116</v>
      </c>
      <c r="CG843" s="15" t="s">
        <v>117</v>
      </c>
      <c r="CH843" s="10">
        <v>1.0</v>
      </c>
      <c r="CI843" s="10">
        <v>1.0</v>
      </c>
      <c r="CJ843" s="8" t="s">
        <v>118</v>
      </c>
      <c r="CK843" s="16">
        <v>45571.0</v>
      </c>
      <c r="CL843" s="10">
        <v>1.0</v>
      </c>
      <c r="CM843" s="10">
        <v>1.0</v>
      </c>
      <c r="CN843" s="8" t="s">
        <v>105</v>
      </c>
      <c r="CO843" s="10">
        <v>12.0</v>
      </c>
      <c r="CP843" s="8" t="s">
        <v>111</v>
      </c>
      <c r="CQ843" s="10">
        <v>40.0</v>
      </c>
      <c r="CR843" s="8" t="s">
        <v>112</v>
      </c>
      <c r="CS843" s="10">
        <v>26.0</v>
      </c>
    </row>
    <row r="844">
      <c r="A844" s="7">
        <v>619.0</v>
      </c>
      <c r="B844" s="8" t="s">
        <v>93</v>
      </c>
      <c r="C844" s="9" t="s">
        <v>2664</v>
      </c>
      <c r="D844" s="8" t="s">
        <v>2665</v>
      </c>
      <c r="E844" s="10">
        <v>1.0</v>
      </c>
      <c r="F844" s="10">
        <v>0.0</v>
      </c>
      <c r="G844" s="8" t="s">
        <v>96</v>
      </c>
      <c r="H844" s="11"/>
      <c r="I844" s="8" t="s">
        <v>2666</v>
      </c>
      <c r="J844" s="11"/>
      <c r="K844" s="11"/>
      <c r="L844" s="8" t="s">
        <v>97</v>
      </c>
      <c r="M844" s="11"/>
      <c r="N844" s="10">
        <v>1.0</v>
      </c>
      <c r="O844" s="10">
        <v>2041.0</v>
      </c>
      <c r="P844" s="11"/>
      <c r="Q844" s="10">
        <v>0.0</v>
      </c>
      <c r="R844" s="10">
        <v>0.0</v>
      </c>
      <c r="S844" s="10">
        <v>0.0</v>
      </c>
      <c r="T844" s="10">
        <v>0.0</v>
      </c>
      <c r="U844" s="10">
        <v>0.0</v>
      </c>
      <c r="V844" s="10">
        <v>0.0</v>
      </c>
      <c r="W844" s="10">
        <v>0.0</v>
      </c>
      <c r="X844" s="11"/>
      <c r="Y844" s="11"/>
      <c r="Z844" s="12">
        <v>1.35</v>
      </c>
      <c r="AA844" s="13" t="s">
        <v>98</v>
      </c>
      <c r="AB844" s="11"/>
      <c r="AC844" s="11"/>
      <c r="AD844" s="13" t="s">
        <v>2667</v>
      </c>
      <c r="AE844" s="14"/>
      <c r="AF844" s="14"/>
      <c r="AG844" s="14"/>
      <c r="AH844" s="14"/>
      <c r="AI844" s="14"/>
      <c r="AJ844" s="14"/>
      <c r="AK844" s="14"/>
      <c r="AL844" s="11"/>
      <c r="AM844" s="10">
        <v>0.0</v>
      </c>
      <c r="AN844" s="8" t="s">
        <v>100</v>
      </c>
      <c r="AO844" s="8" t="s">
        <v>216</v>
      </c>
      <c r="AP844" s="10">
        <v>1.0</v>
      </c>
      <c r="AQ844" s="10">
        <v>1.0</v>
      </c>
      <c r="AR844" s="8" t="s">
        <v>102</v>
      </c>
      <c r="AS844" s="10">
        <v>200.0</v>
      </c>
      <c r="AT844" s="10">
        <v>1.0</v>
      </c>
      <c r="AU844" s="10">
        <v>1.0</v>
      </c>
      <c r="AV844" s="8" t="s">
        <v>103</v>
      </c>
      <c r="AW844" s="8" t="s">
        <v>2648</v>
      </c>
      <c r="AX844" s="10">
        <v>1.0</v>
      </c>
      <c r="AY844" s="10">
        <v>1.0</v>
      </c>
      <c r="AZ844" s="8" t="s">
        <v>105</v>
      </c>
      <c r="BA844" s="10">
        <v>0.0</v>
      </c>
      <c r="BB844" s="10">
        <v>1.0</v>
      </c>
      <c r="BC844" s="10">
        <v>1.0</v>
      </c>
      <c r="BD844" s="8" t="s">
        <v>106</v>
      </c>
      <c r="BE844" s="8" t="s">
        <v>936</v>
      </c>
      <c r="BF844" s="10">
        <v>1.0</v>
      </c>
      <c r="BG844" s="10">
        <v>1.0</v>
      </c>
      <c r="BH844" s="8" t="s">
        <v>108</v>
      </c>
      <c r="BI844" s="8" t="s">
        <v>183</v>
      </c>
      <c r="BJ844" s="10">
        <v>1.0</v>
      </c>
      <c r="BK844" s="10">
        <v>1.0</v>
      </c>
      <c r="BL844" s="8" t="s">
        <v>110</v>
      </c>
      <c r="BM844" s="10">
        <v>60.0</v>
      </c>
      <c r="BN844" s="10">
        <v>1.0</v>
      </c>
      <c r="BO844" s="10">
        <v>1.0</v>
      </c>
      <c r="BP844" s="8" t="s">
        <v>111</v>
      </c>
      <c r="BQ844" s="10">
        <v>38.0</v>
      </c>
      <c r="BR844" s="10">
        <v>1.0</v>
      </c>
      <c r="BS844" s="10">
        <v>1.0</v>
      </c>
      <c r="BT844" s="8" t="s">
        <v>112</v>
      </c>
      <c r="BU844" s="10">
        <v>27.0</v>
      </c>
      <c r="BV844" s="10">
        <v>1.0</v>
      </c>
      <c r="BW844" s="10">
        <v>1.0</v>
      </c>
      <c r="BX844" s="8" t="s">
        <v>113</v>
      </c>
      <c r="BY844" s="11"/>
      <c r="BZ844" s="10">
        <v>1.0</v>
      </c>
      <c r="CA844" s="10">
        <v>1.0</v>
      </c>
      <c r="CB844" s="8" t="s">
        <v>114</v>
      </c>
      <c r="CC844" s="15" t="s">
        <v>131</v>
      </c>
      <c r="CD844" s="10">
        <v>1.0</v>
      </c>
      <c r="CE844" s="10">
        <v>1.0</v>
      </c>
      <c r="CF844" s="8" t="s">
        <v>116</v>
      </c>
      <c r="CG844" s="15" t="s">
        <v>115</v>
      </c>
      <c r="CH844" s="10">
        <v>1.0</v>
      </c>
      <c r="CI844" s="10">
        <v>1.0</v>
      </c>
      <c r="CJ844" s="8" t="s">
        <v>118</v>
      </c>
      <c r="CK844" s="16">
        <v>45571.0</v>
      </c>
      <c r="CL844" s="10">
        <v>1.0</v>
      </c>
      <c r="CM844" s="10">
        <v>1.0</v>
      </c>
      <c r="CN844" s="8" t="s">
        <v>105</v>
      </c>
      <c r="CO844" s="10">
        <v>16.0</v>
      </c>
      <c r="CP844" s="8" t="s">
        <v>111</v>
      </c>
      <c r="CQ844" s="10">
        <v>55.0</v>
      </c>
      <c r="CR844" s="8" t="s">
        <v>112</v>
      </c>
      <c r="CS844" s="10">
        <v>23.0</v>
      </c>
    </row>
    <row r="845">
      <c r="A845" s="7">
        <v>628.0</v>
      </c>
      <c r="B845" s="8" t="s">
        <v>93</v>
      </c>
      <c r="C845" s="9" t="s">
        <v>2668</v>
      </c>
      <c r="D845" s="8" t="s">
        <v>2669</v>
      </c>
      <c r="E845" s="10">
        <v>1.0</v>
      </c>
      <c r="F845" s="10">
        <v>0.0</v>
      </c>
      <c r="G845" s="8" t="s">
        <v>96</v>
      </c>
      <c r="H845" s="11"/>
      <c r="I845" s="8" t="s">
        <v>2669</v>
      </c>
      <c r="J845" s="11"/>
      <c r="K845" s="11"/>
      <c r="L845" s="8" t="s">
        <v>97</v>
      </c>
      <c r="M845" s="11"/>
      <c r="N845" s="10">
        <v>1.0</v>
      </c>
      <c r="O845" s="10">
        <v>3829.0</v>
      </c>
      <c r="P845" s="11"/>
      <c r="Q845" s="10">
        <v>0.0</v>
      </c>
      <c r="R845" s="10">
        <v>0.0</v>
      </c>
      <c r="S845" s="10">
        <v>0.0</v>
      </c>
      <c r="T845" s="10">
        <v>0.0</v>
      </c>
      <c r="U845" s="10">
        <v>0.0</v>
      </c>
      <c r="V845" s="10">
        <v>0.0</v>
      </c>
      <c r="W845" s="10">
        <v>0.0</v>
      </c>
      <c r="X845" s="11"/>
      <c r="Y845" s="11"/>
      <c r="Z845" s="12">
        <v>0.34</v>
      </c>
      <c r="AA845" s="13" t="s">
        <v>98</v>
      </c>
      <c r="AB845" s="11"/>
      <c r="AC845" s="11"/>
      <c r="AD845" s="13" t="s">
        <v>2670</v>
      </c>
      <c r="AE845" s="14"/>
      <c r="AF845" s="14"/>
      <c r="AG845" s="14"/>
      <c r="AH845" s="14"/>
      <c r="AI845" s="14"/>
      <c r="AJ845" s="14"/>
      <c r="AK845" s="14"/>
      <c r="AL845" s="11"/>
      <c r="AM845" s="10">
        <v>0.0</v>
      </c>
      <c r="AN845" s="8" t="s">
        <v>100</v>
      </c>
      <c r="AO845" s="8" t="s">
        <v>216</v>
      </c>
      <c r="AP845" s="10">
        <v>1.0</v>
      </c>
      <c r="AQ845" s="10">
        <v>1.0</v>
      </c>
      <c r="AR845" s="8" t="s">
        <v>102</v>
      </c>
      <c r="AS845" s="10">
        <v>650.0</v>
      </c>
      <c r="AT845" s="10">
        <v>1.0</v>
      </c>
      <c r="AU845" s="10">
        <v>1.0</v>
      </c>
      <c r="AV845" s="8" t="s">
        <v>103</v>
      </c>
      <c r="AW845" s="8" t="s">
        <v>2648</v>
      </c>
      <c r="AX845" s="10">
        <v>1.0</v>
      </c>
      <c r="AY845" s="10">
        <v>1.0</v>
      </c>
      <c r="AZ845" s="8" t="s">
        <v>105</v>
      </c>
      <c r="BA845" s="10">
        <v>0.0</v>
      </c>
      <c r="BB845" s="10">
        <v>1.0</v>
      </c>
      <c r="BC845" s="10">
        <v>1.0</v>
      </c>
      <c r="BD845" s="8" t="s">
        <v>106</v>
      </c>
      <c r="BE845" s="8" t="s">
        <v>936</v>
      </c>
      <c r="BF845" s="10">
        <v>1.0</v>
      </c>
      <c r="BG845" s="10">
        <v>1.0</v>
      </c>
      <c r="BH845" s="8" t="s">
        <v>108</v>
      </c>
      <c r="BI845" s="8" t="s">
        <v>124</v>
      </c>
      <c r="BJ845" s="10">
        <v>1.0</v>
      </c>
      <c r="BK845" s="10">
        <v>1.0</v>
      </c>
      <c r="BL845" s="8" t="s">
        <v>110</v>
      </c>
      <c r="BM845" s="10">
        <v>200.0</v>
      </c>
      <c r="BN845" s="10">
        <v>1.0</v>
      </c>
      <c r="BO845" s="10">
        <v>1.0</v>
      </c>
      <c r="BP845" s="8" t="s">
        <v>111</v>
      </c>
      <c r="BQ845" s="10">
        <v>49.0</v>
      </c>
      <c r="BR845" s="10">
        <v>1.0</v>
      </c>
      <c r="BS845" s="10">
        <v>1.0</v>
      </c>
      <c r="BT845" s="8" t="s">
        <v>112</v>
      </c>
      <c r="BU845" s="10">
        <v>5.0</v>
      </c>
      <c r="BV845" s="10">
        <v>1.0</v>
      </c>
      <c r="BW845" s="10">
        <v>1.0</v>
      </c>
      <c r="BX845" s="8" t="s">
        <v>113</v>
      </c>
      <c r="BY845" s="11"/>
      <c r="BZ845" s="10">
        <v>1.0</v>
      </c>
      <c r="CA845" s="10">
        <v>1.0</v>
      </c>
      <c r="CB845" s="8" t="s">
        <v>114</v>
      </c>
      <c r="CC845" s="15" t="s">
        <v>282</v>
      </c>
      <c r="CD845" s="10">
        <v>1.0</v>
      </c>
      <c r="CE845" s="10">
        <v>1.0</v>
      </c>
      <c r="CF845" s="8" t="s">
        <v>116</v>
      </c>
      <c r="CG845" s="15" t="s">
        <v>115</v>
      </c>
      <c r="CH845" s="10">
        <v>1.0</v>
      </c>
      <c r="CI845" s="10">
        <v>1.0</v>
      </c>
      <c r="CJ845" s="8" t="s">
        <v>118</v>
      </c>
      <c r="CK845" s="15" t="s">
        <v>336</v>
      </c>
      <c r="CL845" s="10">
        <v>1.0</v>
      </c>
      <c r="CM845" s="10">
        <v>1.0</v>
      </c>
      <c r="CN845" s="8" t="s">
        <v>105</v>
      </c>
      <c r="CO845" s="10">
        <v>8.0</v>
      </c>
      <c r="CP845" s="8" t="s">
        <v>111</v>
      </c>
      <c r="CQ845" s="10">
        <v>42.0</v>
      </c>
      <c r="CR845" s="8" t="s">
        <v>112</v>
      </c>
      <c r="CS845" s="10">
        <v>14.0</v>
      </c>
    </row>
    <row r="846">
      <c r="A846" s="7">
        <v>637.0</v>
      </c>
      <c r="B846" s="8" t="s">
        <v>93</v>
      </c>
      <c r="C846" s="9" t="s">
        <v>2671</v>
      </c>
      <c r="D846" s="8" t="s">
        <v>2672</v>
      </c>
      <c r="E846" s="10">
        <v>1.0</v>
      </c>
      <c r="F846" s="10">
        <v>0.0</v>
      </c>
      <c r="G846" s="8" t="s">
        <v>96</v>
      </c>
      <c r="H846" s="11"/>
      <c r="I846" s="8" t="s">
        <v>202</v>
      </c>
      <c r="J846" s="11"/>
      <c r="K846" s="11"/>
      <c r="L846" s="8" t="s">
        <v>97</v>
      </c>
      <c r="M846" s="11"/>
      <c r="N846" s="10">
        <v>1.0</v>
      </c>
      <c r="O846" s="10">
        <v>550.0</v>
      </c>
      <c r="P846" s="11"/>
      <c r="Q846" s="10">
        <v>0.0</v>
      </c>
      <c r="R846" s="10">
        <v>0.0</v>
      </c>
      <c r="S846" s="10">
        <v>0.0</v>
      </c>
      <c r="T846" s="10">
        <v>0.0</v>
      </c>
      <c r="U846" s="10">
        <v>0.0</v>
      </c>
      <c r="V846" s="10">
        <v>0.0</v>
      </c>
      <c r="W846" s="10">
        <v>0.0</v>
      </c>
      <c r="X846" s="11"/>
      <c r="Y846" s="11"/>
      <c r="Z846" s="12">
        <v>1.2</v>
      </c>
      <c r="AA846" s="13" t="s">
        <v>98</v>
      </c>
      <c r="AB846" s="11"/>
      <c r="AC846" s="11"/>
      <c r="AD846" s="13" t="s">
        <v>2673</v>
      </c>
      <c r="AE846" s="14"/>
      <c r="AF846" s="14"/>
      <c r="AG846" s="14"/>
      <c r="AH846" s="14"/>
      <c r="AI846" s="14"/>
      <c r="AJ846" s="14"/>
      <c r="AK846" s="14"/>
      <c r="AL846" s="11"/>
      <c r="AM846" s="10">
        <v>0.0</v>
      </c>
      <c r="AN846" s="8" t="s">
        <v>100</v>
      </c>
      <c r="AO846" s="8" t="s">
        <v>202</v>
      </c>
      <c r="AP846" s="10">
        <v>1.0</v>
      </c>
      <c r="AQ846" s="10">
        <v>1.0</v>
      </c>
      <c r="AR846" s="8" t="s">
        <v>102</v>
      </c>
      <c r="AS846" s="10">
        <v>330.0</v>
      </c>
      <c r="AT846" s="10">
        <v>1.0</v>
      </c>
      <c r="AU846" s="10">
        <v>1.0</v>
      </c>
      <c r="AV846" s="8" t="s">
        <v>103</v>
      </c>
      <c r="AW846" s="8" t="s">
        <v>104</v>
      </c>
      <c r="AX846" s="10">
        <v>1.0</v>
      </c>
      <c r="AY846" s="10">
        <v>1.0</v>
      </c>
      <c r="AZ846" s="8" t="s">
        <v>105</v>
      </c>
      <c r="BA846" s="10">
        <v>14.0</v>
      </c>
      <c r="BB846" s="10">
        <v>1.0</v>
      </c>
      <c r="BC846" s="10">
        <v>1.0</v>
      </c>
      <c r="BD846" s="8" t="s">
        <v>106</v>
      </c>
      <c r="BE846" s="8" t="s">
        <v>205</v>
      </c>
      <c r="BF846" s="10">
        <v>1.0</v>
      </c>
      <c r="BG846" s="10">
        <v>1.0</v>
      </c>
      <c r="BH846" s="8" t="s">
        <v>108</v>
      </c>
      <c r="BI846" s="8" t="s">
        <v>124</v>
      </c>
      <c r="BJ846" s="10">
        <v>1.0</v>
      </c>
      <c r="BK846" s="10">
        <v>1.0</v>
      </c>
      <c r="BL846" s="8" t="s">
        <v>110</v>
      </c>
      <c r="BM846" s="10">
        <v>100.0</v>
      </c>
      <c r="BN846" s="10">
        <v>1.0</v>
      </c>
      <c r="BO846" s="10">
        <v>1.0</v>
      </c>
      <c r="BP846" s="8" t="s">
        <v>111</v>
      </c>
      <c r="BQ846" s="10">
        <v>40.0</v>
      </c>
      <c r="BR846" s="10">
        <v>1.0</v>
      </c>
      <c r="BS846" s="10">
        <v>1.0</v>
      </c>
      <c r="BT846" s="8" t="s">
        <v>112</v>
      </c>
      <c r="BU846" s="10">
        <v>22.0</v>
      </c>
      <c r="BV846" s="10">
        <v>1.0</v>
      </c>
      <c r="BW846" s="10">
        <v>1.0</v>
      </c>
      <c r="BX846" s="8" t="s">
        <v>113</v>
      </c>
      <c r="BY846" s="11"/>
      <c r="BZ846" s="10">
        <v>1.0</v>
      </c>
      <c r="CA846" s="10">
        <v>1.0</v>
      </c>
      <c r="CB846" s="8" t="s">
        <v>114</v>
      </c>
      <c r="CC846" s="15" t="s">
        <v>131</v>
      </c>
      <c r="CD846" s="10">
        <v>1.0</v>
      </c>
      <c r="CE846" s="10">
        <v>1.0</v>
      </c>
      <c r="CF846" s="8" t="s">
        <v>116</v>
      </c>
      <c r="CG846" s="15" t="s">
        <v>115</v>
      </c>
      <c r="CH846" s="10">
        <v>1.0</v>
      </c>
      <c r="CI846" s="10">
        <v>1.0</v>
      </c>
      <c r="CJ846" s="8" t="s">
        <v>118</v>
      </c>
      <c r="CK846" s="15" t="s">
        <v>117</v>
      </c>
      <c r="CL846" s="10">
        <v>1.0</v>
      </c>
      <c r="CM846" s="10">
        <v>1.0</v>
      </c>
      <c r="CN846" s="8" t="s">
        <v>105</v>
      </c>
      <c r="CO846" s="10">
        <v>25.0</v>
      </c>
      <c r="CP846" s="8" t="s">
        <v>111</v>
      </c>
      <c r="CQ846" s="10">
        <v>15.0</v>
      </c>
      <c r="CR846" s="8" t="s">
        <v>112</v>
      </c>
      <c r="CS846" s="10">
        <v>30.0</v>
      </c>
    </row>
    <row r="847">
      <c r="A847" s="7">
        <v>658.0</v>
      </c>
      <c r="B847" s="8" t="s">
        <v>93</v>
      </c>
      <c r="C847" s="9" t="s">
        <v>2674</v>
      </c>
      <c r="D847" s="8" t="s">
        <v>2675</v>
      </c>
      <c r="E847" s="10">
        <v>1.0</v>
      </c>
      <c r="F847" s="10">
        <v>0.0</v>
      </c>
      <c r="G847" s="8" t="s">
        <v>96</v>
      </c>
      <c r="H847" s="11"/>
      <c r="I847" s="13" t="s">
        <v>202</v>
      </c>
      <c r="J847" s="11"/>
      <c r="K847" s="11"/>
      <c r="L847" s="8" t="s">
        <v>97</v>
      </c>
      <c r="M847" s="11"/>
      <c r="N847" s="10">
        <v>1.0</v>
      </c>
      <c r="O847" s="10">
        <v>3627.0</v>
      </c>
      <c r="P847" s="11"/>
      <c r="Q847" s="10">
        <v>0.0</v>
      </c>
      <c r="R847" s="10">
        <v>0.0</v>
      </c>
      <c r="S847" s="10">
        <v>0.0</v>
      </c>
      <c r="T847" s="10">
        <v>0.0</v>
      </c>
      <c r="U847" s="10">
        <v>0.0</v>
      </c>
      <c r="V847" s="10">
        <v>0.0</v>
      </c>
      <c r="W847" s="10">
        <v>0.0</v>
      </c>
      <c r="X847" s="11"/>
      <c r="Y847" s="11"/>
      <c r="Z847" s="12">
        <v>1.35</v>
      </c>
      <c r="AA847" s="13" t="s">
        <v>98</v>
      </c>
      <c r="AB847" s="11"/>
      <c r="AC847" s="11"/>
      <c r="AD847" s="13" t="s">
        <v>2676</v>
      </c>
      <c r="AE847" s="14"/>
      <c r="AF847" s="14"/>
      <c r="AG847" s="14"/>
      <c r="AH847" s="14"/>
      <c r="AI847" s="14"/>
      <c r="AJ847" s="14"/>
      <c r="AK847" s="14"/>
      <c r="AL847" s="11"/>
      <c r="AM847" s="10">
        <v>0.0</v>
      </c>
      <c r="AN847" s="8" t="s">
        <v>100</v>
      </c>
      <c r="AO847" s="8" t="s">
        <v>202</v>
      </c>
      <c r="AP847" s="10">
        <v>1.0</v>
      </c>
      <c r="AQ847" s="10">
        <v>1.0</v>
      </c>
      <c r="AR847" s="8" t="s">
        <v>102</v>
      </c>
      <c r="AS847" s="10">
        <v>180.0</v>
      </c>
      <c r="AT847" s="10">
        <v>1.0</v>
      </c>
      <c r="AU847" s="10">
        <v>1.0</v>
      </c>
      <c r="AV847" s="8" t="s">
        <v>103</v>
      </c>
      <c r="AW847" s="8" t="s">
        <v>276</v>
      </c>
      <c r="AX847" s="10">
        <v>1.0</v>
      </c>
      <c r="AY847" s="10">
        <v>1.0</v>
      </c>
      <c r="AZ847" s="8" t="s">
        <v>105</v>
      </c>
      <c r="BA847" s="10">
        <v>15.0</v>
      </c>
      <c r="BB847" s="10">
        <v>1.0</v>
      </c>
      <c r="BC847" s="10">
        <v>1.0</v>
      </c>
      <c r="BD847" s="8" t="s">
        <v>106</v>
      </c>
      <c r="BE847" s="8" t="s">
        <v>182</v>
      </c>
      <c r="BF847" s="10">
        <v>1.0</v>
      </c>
      <c r="BG847" s="10">
        <v>1.0</v>
      </c>
      <c r="BH847" s="8" t="s">
        <v>108</v>
      </c>
      <c r="BI847" s="8" t="s">
        <v>124</v>
      </c>
      <c r="BJ847" s="10">
        <v>1.0</v>
      </c>
      <c r="BK847" s="10">
        <v>1.0</v>
      </c>
      <c r="BL847" s="8" t="s">
        <v>110</v>
      </c>
      <c r="BM847" s="10">
        <v>55.0</v>
      </c>
      <c r="BN847" s="10">
        <v>1.0</v>
      </c>
      <c r="BO847" s="10">
        <v>1.0</v>
      </c>
      <c r="BP847" s="8" t="s">
        <v>111</v>
      </c>
      <c r="BQ847" s="10">
        <v>60.0</v>
      </c>
      <c r="BR847" s="10">
        <v>1.0</v>
      </c>
      <c r="BS847" s="10">
        <v>1.0</v>
      </c>
      <c r="BT847" s="8" t="s">
        <v>112</v>
      </c>
      <c r="BU847" s="10">
        <v>22.0</v>
      </c>
      <c r="BV847" s="10">
        <v>1.0</v>
      </c>
      <c r="BW847" s="10">
        <v>1.0</v>
      </c>
      <c r="BX847" s="8" t="s">
        <v>113</v>
      </c>
      <c r="BY847" s="11"/>
      <c r="BZ847" s="10">
        <v>1.0</v>
      </c>
      <c r="CA847" s="10">
        <v>1.0</v>
      </c>
      <c r="CB847" s="8" t="s">
        <v>114</v>
      </c>
      <c r="CC847" s="15" t="s">
        <v>419</v>
      </c>
      <c r="CD847" s="10">
        <v>1.0</v>
      </c>
      <c r="CE847" s="10">
        <v>1.0</v>
      </c>
      <c r="CF847" s="8" t="s">
        <v>116</v>
      </c>
      <c r="CG847" s="15" t="s">
        <v>115</v>
      </c>
      <c r="CH847" s="10">
        <v>1.0</v>
      </c>
      <c r="CI847" s="10">
        <v>1.0</v>
      </c>
      <c r="CJ847" s="8" t="s">
        <v>118</v>
      </c>
      <c r="CK847" s="15" t="s">
        <v>117</v>
      </c>
      <c r="CL847" s="10">
        <v>1.0</v>
      </c>
      <c r="CM847" s="10">
        <v>1.0</v>
      </c>
      <c r="CN847" s="8" t="s">
        <v>105</v>
      </c>
      <c r="CO847" s="10">
        <v>10.0</v>
      </c>
      <c r="CP847" s="8" t="s">
        <v>111</v>
      </c>
      <c r="CQ847" s="10">
        <v>32.0</v>
      </c>
      <c r="CR847" s="8" t="s">
        <v>112</v>
      </c>
      <c r="CS847" s="10">
        <v>19.0</v>
      </c>
    </row>
    <row r="848">
      <c r="A848" s="7">
        <v>664.0</v>
      </c>
      <c r="B848" s="8" t="s">
        <v>93</v>
      </c>
      <c r="C848" s="9" t="s">
        <v>2677</v>
      </c>
      <c r="D848" s="8" t="s">
        <v>2678</v>
      </c>
      <c r="E848" s="10">
        <v>1.0</v>
      </c>
      <c r="F848" s="10">
        <v>0.0</v>
      </c>
      <c r="G848" s="8" t="s">
        <v>96</v>
      </c>
      <c r="H848" s="11"/>
      <c r="I848" s="8" t="s">
        <v>2679</v>
      </c>
      <c r="J848" s="11"/>
      <c r="K848" s="11"/>
      <c r="L848" s="8" t="s">
        <v>97</v>
      </c>
      <c r="M848" s="11"/>
      <c r="N848" s="10">
        <v>1.0</v>
      </c>
      <c r="O848" s="10">
        <v>3997.0</v>
      </c>
      <c r="P848" s="11"/>
      <c r="Q848" s="10">
        <v>0.0</v>
      </c>
      <c r="R848" s="10">
        <v>0.0</v>
      </c>
      <c r="S848" s="10">
        <v>0.0</v>
      </c>
      <c r="T848" s="10">
        <v>0.0</v>
      </c>
      <c r="U848" s="10">
        <v>0.0</v>
      </c>
      <c r="V848" s="10">
        <v>0.0</v>
      </c>
      <c r="W848" s="10">
        <v>0.0</v>
      </c>
      <c r="X848" s="11"/>
      <c r="Y848" s="11"/>
      <c r="Z848" s="12">
        <v>0.96</v>
      </c>
      <c r="AA848" s="13" t="s">
        <v>98</v>
      </c>
      <c r="AB848" s="11"/>
      <c r="AC848" s="11"/>
      <c r="AD848" s="13" t="s">
        <v>2680</v>
      </c>
      <c r="AE848" s="14"/>
      <c r="AF848" s="14"/>
      <c r="AG848" s="14"/>
      <c r="AH848" s="14"/>
      <c r="AI848" s="14"/>
      <c r="AJ848" s="14"/>
      <c r="AK848" s="14"/>
      <c r="AL848" s="11"/>
      <c r="AM848" s="10">
        <v>0.0</v>
      </c>
      <c r="AN848" s="8" t="s">
        <v>100</v>
      </c>
      <c r="AO848" s="8" t="s">
        <v>216</v>
      </c>
      <c r="AP848" s="10">
        <v>1.0</v>
      </c>
      <c r="AQ848" s="10">
        <v>1.0</v>
      </c>
      <c r="AR848" s="8" t="s">
        <v>102</v>
      </c>
      <c r="AS848" s="10">
        <v>119.0</v>
      </c>
      <c r="AT848" s="10">
        <v>1.0</v>
      </c>
      <c r="AU848" s="10">
        <v>1.0</v>
      </c>
      <c r="AV848" s="8" t="s">
        <v>103</v>
      </c>
      <c r="AW848" s="8" t="s">
        <v>2648</v>
      </c>
      <c r="AX848" s="10">
        <v>1.0</v>
      </c>
      <c r="AY848" s="10">
        <v>1.0</v>
      </c>
      <c r="AZ848" s="8" t="s">
        <v>105</v>
      </c>
      <c r="BA848" s="10">
        <v>33.0</v>
      </c>
      <c r="BB848" s="10">
        <v>1.0</v>
      </c>
      <c r="BC848" s="10">
        <v>1.0</v>
      </c>
      <c r="BD848" s="8" t="s">
        <v>106</v>
      </c>
      <c r="BE848" s="8" t="s">
        <v>936</v>
      </c>
      <c r="BF848" s="10">
        <v>1.0</v>
      </c>
      <c r="BG848" s="10">
        <v>1.0</v>
      </c>
      <c r="BH848" s="8" t="s">
        <v>108</v>
      </c>
      <c r="BI848" s="8" t="s">
        <v>183</v>
      </c>
      <c r="BJ848" s="10">
        <v>1.0</v>
      </c>
      <c r="BK848" s="10">
        <v>1.0</v>
      </c>
      <c r="BL848" s="8" t="s">
        <v>110</v>
      </c>
      <c r="BM848" s="10">
        <v>36.0</v>
      </c>
      <c r="BN848" s="10">
        <v>1.0</v>
      </c>
      <c r="BO848" s="10">
        <v>1.0</v>
      </c>
      <c r="BP848" s="8" t="s">
        <v>111</v>
      </c>
      <c r="BQ848" s="10">
        <v>44.0</v>
      </c>
      <c r="BR848" s="10">
        <v>1.0</v>
      </c>
      <c r="BS848" s="10">
        <v>1.0</v>
      </c>
      <c r="BT848" s="8" t="s">
        <v>112</v>
      </c>
      <c r="BU848" s="10">
        <v>34.0</v>
      </c>
      <c r="BV848" s="10">
        <v>1.0</v>
      </c>
      <c r="BW848" s="10">
        <v>1.0</v>
      </c>
      <c r="BX848" s="8" t="s">
        <v>113</v>
      </c>
      <c r="BY848" s="11"/>
      <c r="BZ848" s="10">
        <v>1.0</v>
      </c>
      <c r="CA848" s="10">
        <v>1.0</v>
      </c>
      <c r="CB848" s="8" t="s">
        <v>114</v>
      </c>
      <c r="CC848" s="15" t="s">
        <v>282</v>
      </c>
      <c r="CD848" s="10">
        <v>1.0</v>
      </c>
      <c r="CE848" s="10">
        <v>1.0</v>
      </c>
      <c r="CF848" s="8" t="s">
        <v>116</v>
      </c>
      <c r="CG848" s="15" t="s">
        <v>115</v>
      </c>
      <c r="CH848" s="10">
        <v>1.0</v>
      </c>
      <c r="CI848" s="10">
        <v>1.0</v>
      </c>
      <c r="CJ848" s="8" t="s">
        <v>118</v>
      </c>
      <c r="CK848" s="15" t="s">
        <v>1111</v>
      </c>
      <c r="CL848" s="10">
        <v>1.0</v>
      </c>
      <c r="CM848" s="10">
        <v>1.0</v>
      </c>
      <c r="CN848" s="23"/>
      <c r="CO848" s="24"/>
      <c r="CP848" s="23"/>
      <c r="CQ848" s="24"/>
      <c r="CR848" s="23"/>
      <c r="CS848" s="24"/>
    </row>
    <row r="849">
      <c r="A849" s="7">
        <v>667.0</v>
      </c>
      <c r="B849" s="8" t="s">
        <v>93</v>
      </c>
      <c r="C849" s="9" t="s">
        <v>2681</v>
      </c>
      <c r="D849" s="8" t="s">
        <v>2678</v>
      </c>
      <c r="E849" s="10">
        <v>1.0</v>
      </c>
      <c r="F849" s="10">
        <v>0.0</v>
      </c>
      <c r="G849" s="8" t="s">
        <v>96</v>
      </c>
      <c r="H849" s="11"/>
      <c r="I849" s="8" t="s">
        <v>2682</v>
      </c>
      <c r="J849" s="11"/>
      <c r="K849" s="11"/>
      <c r="L849" s="8" t="s">
        <v>97</v>
      </c>
      <c r="M849" s="11"/>
      <c r="N849" s="10">
        <v>1.0</v>
      </c>
      <c r="O849" s="10">
        <v>2761.0</v>
      </c>
      <c r="P849" s="11"/>
      <c r="Q849" s="10">
        <v>0.0</v>
      </c>
      <c r="R849" s="10">
        <v>0.0</v>
      </c>
      <c r="S849" s="10">
        <v>0.0</v>
      </c>
      <c r="T849" s="10">
        <v>0.0</v>
      </c>
      <c r="U849" s="10">
        <v>0.0</v>
      </c>
      <c r="V849" s="10">
        <v>0.0</v>
      </c>
      <c r="W849" s="10">
        <v>0.0</v>
      </c>
      <c r="X849" s="11"/>
      <c r="Y849" s="11"/>
      <c r="Z849" s="12">
        <v>0.65</v>
      </c>
      <c r="AA849" s="13" t="s">
        <v>98</v>
      </c>
      <c r="AB849" s="11"/>
      <c r="AC849" s="11"/>
      <c r="AD849" s="13" t="s">
        <v>2683</v>
      </c>
      <c r="AE849" s="14"/>
      <c r="AF849" s="14"/>
      <c r="AG849" s="14"/>
      <c r="AH849" s="14"/>
      <c r="AI849" s="14"/>
      <c r="AJ849" s="14"/>
      <c r="AK849" s="14"/>
      <c r="AL849" s="11"/>
      <c r="AM849" s="10">
        <v>0.0</v>
      </c>
      <c r="AN849" s="8" t="s">
        <v>100</v>
      </c>
      <c r="AO849" s="8" t="s">
        <v>216</v>
      </c>
      <c r="AP849" s="10">
        <v>1.0</v>
      </c>
      <c r="AQ849" s="10">
        <v>1.0</v>
      </c>
      <c r="AR849" s="8" t="s">
        <v>102</v>
      </c>
      <c r="AS849" s="10">
        <v>425.0</v>
      </c>
      <c r="AT849" s="10">
        <v>1.0</v>
      </c>
      <c r="AU849" s="10">
        <v>1.0</v>
      </c>
      <c r="AV849" s="8" t="s">
        <v>103</v>
      </c>
      <c r="AW849" s="8" t="s">
        <v>2648</v>
      </c>
      <c r="AX849" s="10">
        <v>1.0</v>
      </c>
      <c r="AY849" s="10">
        <v>1.0</v>
      </c>
      <c r="AZ849" s="8" t="s">
        <v>105</v>
      </c>
      <c r="BA849" s="10">
        <v>34.0</v>
      </c>
      <c r="BB849" s="10">
        <v>1.0</v>
      </c>
      <c r="BC849" s="10">
        <v>1.0</v>
      </c>
      <c r="BD849" s="8" t="s">
        <v>106</v>
      </c>
      <c r="BE849" s="8" t="s">
        <v>936</v>
      </c>
      <c r="BF849" s="10">
        <v>1.0</v>
      </c>
      <c r="BG849" s="10">
        <v>1.0</v>
      </c>
      <c r="BH849" s="8" t="s">
        <v>108</v>
      </c>
      <c r="BI849" s="8" t="s">
        <v>183</v>
      </c>
      <c r="BJ849" s="10">
        <v>1.0</v>
      </c>
      <c r="BK849" s="10">
        <v>1.0</v>
      </c>
      <c r="BL849" s="8" t="s">
        <v>110</v>
      </c>
      <c r="BM849" s="10">
        <v>130.0</v>
      </c>
      <c r="BN849" s="10">
        <v>1.0</v>
      </c>
      <c r="BO849" s="10">
        <v>1.0</v>
      </c>
      <c r="BP849" s="8" t="s">
        <v>111</v>
      </c>
      <c r="BQ849" s="10">
        <v>44.0</v>
      </c>
      <c r="BR849" s="10">
        <v>1.0</v>
      </c>
      <c r="BS849" s="10">
        <v>1.0</v>
      </c>
      <c r="BT849" s="8" t="s">
        <v>112</v>
      </c>
      <c r="BU849" s="10">
        <v>20.0</v>
      </c>
      <c r="BV849" s="10">
        <v>1.0</v>
      </c>
      <c r="BW849" s="10">
        <v>1.0</v>
      </c>
      <c r="BX849" s="8" t="s">
        <v>113</v>
      </c>
      <c r="BY849" s="11"/>
      <c r="BZ849" s="10">
        <v>1.0</v>
      </c>
      <c r="CA849" s="10">
        <v>1.0</v>
      </c>
      <c r="CB849" s="8" t="s">
        <v>114</v>
      </c>
      <c r="CC849" s="15" t="s">
        <v>282</v>
      </c>
      <c r="CD849" s="10">
        <v>1.0</v>
      </c>
      <c r="CE849" s="10">
        <v>1.0</v>
      </c>
      <c r="CF849" s="8" t="s">
        <v>116</v>
      </c>
      <c r="CG849" s="15" t="s">
        <v>117</v>
      </c>
      <c r="CH849" s="10">
        <v>1.0</v>
      </c>
      <c r="CI849" s="10">
        <v>1.0</v>
      </c>
      <c r="CJ849" s="8" t="s">
        <v>118</v>
      </c>
      <c r="CK849" s="15" t="s">
        <v>1111</v>
      </c>
      <c r="CL849" s="10">
        <v>1.0</v>
      </c>
      <c r="CM849" s="10">
        <v>1.0</v>
      </c>
      <c r="CN849" s="8" t="s">
        <v>105</v>
      </c>
      <c r="CO849" s="10">
        <v>14.0</v>
      </c>
      <c r="CP849" s="8" t="s">
        <v>111</v>
      </c>
      <c r="CQ849" s="10">
        <v>40.0</v>
      </c>
      <c r="CR849" s="8" t="s">
        <v>112</v>
      </c>
      <c r="CS849" s="10">
        <v>20.0</v>
      </c>
    </row>
    <row r="850">
      <c r="A850" s="7">
        <v>676.0</v>
      </c>
      <c r="B850" s="8" t="s">
        <v>93</v>
      </c>
      <c r="C850" s="9" t="s">
        <v>2684</v>
      </c>
      <c r="D850" s="8" t="s">
        <v>2685</v>
      </c>
      <c r="E850" s="10">
        <v>1.0</v>
      </c>
      <c r="F850" s="10">
        <v>0.0</v>
      </c>
      <c r="G850" s="8" t="s">
        <v>96</v>
      </c>
      <c r="H850" s="11"/>
      <c r="I850" s="8" t="s">
        <v>2686</v>
      </c>
      <c r="J850" s="11"/>
      <c r="K850" s="11"/>
      <c r="L850" s="8" t="s">
        <v>97</v>
      </c>
      <c r="M850" s="11"/>
      <c r="N850" s="10">
        <v>1.0</v>
      </c>
      <c r="O850" s="10">
        <v>224.0</v>
      </c>
      <c r="P850" s="11"/>
      <c r="Q850" s="10">
        <v>0.0</v>
      </c>
      <c r="R850" s="10">
        <v>0.0</v>
      </c>
      <c r="S850" s="10">
        <v>0.0</v>
      </c>
      <c r="T850" s="10">
        <v>0.0</v>
      </c>
      <c r="U850" s="10">
        <v>0.0</v>
      </c>
      <c r="V850" s="10">
        <v>0.0</v>
      </c>
      <c r="W850" s="10">
        <v>0.0</v>
      </c>
      <c r="X850" s="11"/>
      <c r="Y850" s="11"/>
      <c r="Z850" s="12">
        <v>2.35</v>
      </c>
      <c r="AA850" s="13" t="s">
        <v>98</v>
      </c>
      <c r="AB850" s="11"/>
      <c r="AC850" s="11"/>
      <c r="AD850" s="13" t="s">
        <v>2687</v>
      </c>
      <c r="AE850" s="14"/>
      <c r="AF850" s="14"/>
      <c r="AG850" s="14"/>
      <c r="AH850" s="14"/>
      <c r="AI850" s="14"/>
      <c r="AJ850" s="14"/>
      <c r="AK850" s="14"/>
      <c r="AL850" s="11"/>
      <c r="AM850" s="10">
        <v>0.0</v>
      </c>
      <c r="AN850" s="8" t="s">
        <v>100</v>
      </c>
      <c r="AO850" s="8" t="s">
        <v>202</v>
      </c>
      <c r="AP850" s="10">
        <v>1.0</v>
      </c>
      <c r="AQ850" s="10">
        <v>1.0</v>
      </c>
      <c r="AR850" s="8" t="s">
        <v>102</v>
      </c>
      <c r="AS850" s="10">
        <v>330.0</v>
      </c>
      <c r="AT850" s="10">
        <v>1.0</v>
      </c>
      <c r="AU850" s="10">
        <v>1.0</v>
      </c>
      <c r="AV850" s="8" t="s">
        <v>103</v>
      </c>
      <c r="AW850" s="8" t="s">
        <v>2620</v>
      </c>
      <c r="AX850" s="10">
        <v>1.0</v>
      </c>
      <c r="AY850" s="10">
        <v>1.0</v>
      </c>
      <c r="AZ850" s="8" t="s">
        <v>105</v>
      </c>
      <c r="BA850" s="10">
        <v>33.0</v>
      </c>
      <c r="BB850" s="10">
        <v>1.0</v>
      </c>
      <c r="BC850" s="10">
        <v>1.0</v>
      </c>
      <c r="BD850" s="8" t="s">
        <v>106</v>
      </c>
      <c r="BE850" s="8" t="s">
        <v>182</v>
      </c>
      <c r="BF850" s="10">
        <v>1.0</v>
      </c>
      <c r="BG850" s="10">
        <v>1.0</v>
      </c>
      <c r="BH850" s="8" t="s">
        <v>108</v>
      </c>
      <c r="BI850" s="8" t="s">
        <v>124</v>
      </c>
      <c r="BJ850" s="10">
        <v>1.0</v>
      </c>
      <c r="BK850" s="10">
        <v>1.0</v>
      </c>
      <c r="BL850" s="8" t="s">
        <v>110</v>
      </c>
      <c r="BM850" s="10">
        <v>100.0</v>
      </c>
      <c r="BN850" s="10">
        <v>1.0</v>
      </c>
      <c r="BO850" s="10">
        <v>1.0</v>
      </c>
      <c r="BP850" s="8" t="s">
        <v>111</v>
      </c>
      <c r="BQ850" s="10">
        <v>54.0</v>
      </c>
      <c r="BR850" s="10">
        <v>1.0</v>
      </c>
      <c r="BS850" s="10">
        <v>1.0</v>
      </c>
      <c r="BT850" s="8" t="s">
        <v>112</v>
      </c>
      <c r="BU850" s="10">
        <v>57.0</v>
      </c>
      <c r="BV850" s="10">
        <v>1.0</v>
      </c>
      <c r="BW850" s="10">
        <v>1.0</v>
      </c>
      <c r="BX850" s="8" t="s">
        <v>113</v>
      </c>
      <c r="BY850" s="11"/>
      <c r="BZ850" s="10">
        <v>1.0</v>
      </c>
      <c r="CA850" s="10">
        <v>1.0</v>
      </c>
      <c r="CB850" s="8" t="s">
        <v>114</v>
      </c>
      <c r="CC850" s="15" t="s">
        <v>419</v>
      </c>
      <c r="CD850" s="10">
        <v>1.0</v>
      </c>
      <c r="CE850" s="10">
        <v>1.0</v>
      </c>
      <c r="CF850" s="8" t="s">
        <v>116</v>
      </c>
      <c r="CG850" s="15" t="s">
        <v>117</v>
      </c>
      <c r="CH850" s="10">
        <v>1.0</v>
      </c>
      <c r="CI850" s="10">
        <v>1.0</v>
      </c>
      <c r="CJ850" s="8" t="s">
        <v>118</v>
      </c>
      <c r="CK850" s="16">
        <v>45571.0</v>
      </c>
      <c r="CL850" s="10">
        <v>1.0</v>
      </c>
      <c r="CM850" s="10">
        <v>1.0</v>
      </c>
      <c r="CN850" s="8" t="s">
        <v>105</v>
      </c>
      <c r="CO850" s="10">
        <v>10.0</v>
      </c>
      <c r="CP850" s="8" t="s">
        <v>111</v>
      </c>
      <c r="CQ850" s="10">
        <v>39.0</v>
      </c>
      <c r="CR850" s="8" t="s">
        <v>112</v>
      </c>
      <c r="CS850" s="10">
        <v>14.0</v>
      </c>
    </row>
    <row r="851">
      <c r="A851" s="7">
        <v>679.0</v>
      </c>
      <c r="B851" s="8" t="s">
        <v>93</v>
      </c>
      <c r="C851" s="9" t="s">
        <v>2688</v>
      </c>
      <c r="D851" s="8" t="s">
        <v>2689</v>
      </c>
      <c r="E851" s="10">
        <v>1.0</v>
      </c>
      <c r="F851" s="10">
        <v>0.0</v>
      </c>
      <c r="G851" s="8" t="s">
        <v>96</v>
      </c>
      <c r="H851" s="11"/>
      <c r="I851" s="8" t="s">
        <v>202</v>
      </c>
      <c r="J851" s="11"/>
      <c r="K851" s="11"/>
      <c r="L851" s="8" t="s">
        <v>97</v>
      </c>
      <c r="M851" s="11"/>
      <c r="N851" s="10">
        <v>1.0</v>
      </c>
      <c r="O851" s="10">
        <v>742.0</v>
      </c>
      <c r="P851" s="11"/>
      <c r="Q851" s="10">
        <v>0.0</v>
      </c>
      <c r="R851" s="10">
        <v>0.0</v>
      </c>
      <c r="S851" s="10">
        <v>0.0</v>
      </c>
      <c r="T851" s="10">
        <v>0.0</v>
      </c>
      <c r="U851" s="10">
        <v>0.0</v>
      </c>
      <c r="V851" s="10">
        <v>0.0</v>
      </c>
      <c r="W851" s="10">
        <v>0.0</v>
      </c>
      <c r="X851" s="11"/>
      <c r="Y851" s="11"/>
      <c r="Z851" s="12">
        <v>2.9</v>
      </c>
      <c r="AA851" s="13" t="s">
        <v>98</v>
      </c>
      <c r="AB851" s="11"/>
      <c r="AC851" s="11"/>
      <c r="AD851" s="13" t="s">
        <v>2690</v>
      </c>
      <c r="AE851" s="14"/>
      <c r="AF851" s="14"/>
      <c r="AG851" s="14"/>
      <c r="AH851" s="14"/>
      <c r="AI851" s="14"/>
      <c r="AJ851" s="14"/>
      <c r="AK851" s="14"/>
      <c r="AL851" s="11"/>
      <c r="AM851" s="10">
        <v>0.0</v>
      </c>
      <c r="AN851" s="8" t="s">
        <v>100</v>
      </c>
      <c r="AO851" s="8" t="s">
        <v>202</v>
      </c>
      <c r="AP851" s="10">
        <v>1.0</v>
      </c>
      <c r="AQ851" s="10">
        <v>1.0</v>
      </c>
      <c r="AR851" s="8" t="s">
        <v>102</v>
      </c>
      <c r="AS851" s="11"/>
      <c r="AT851" s="10">
        <v>1.0</v>
      </c>
      <c r="AU851" s="10">
        <v>1.0</v>
      </c>
      <c r="AV851" s="8" t="s">
        <v>103</v>
      </c>
      <c r="AW851" s="8" t="s">
        <v>276</v>
      </c>
      <c r="AX851" s="10">
        <v>1.0</v>
      </c>
      <c r="AY851" s="10">
        <v>1.0</v>
      </c>
      <c r="AZ851" s="8" t="s">
        <v>105</v>
      </c>
      <c r="BA851" s="10">
        <v>33.0</v>
      </c>
      <c r="BB851" s="10">
        <v>1.0</v>
      </c>
      <c r="BC851" s="10">
        <v>1.0</v>
      </c>
      <c r="BD851" s="8" t="s">
        <v>106</v>
      </c>
      <c r="BE851" s="8" t="s">
        <v>182</v>
      </c>
      <c r="BF851" s="10">
        <v>1.0</v>
      </c>
      <c r="BG851" s="10">
        <v>1.0</v>
      </c>
      <c r="BH851" s="8" t="s">
        <v>108</v>
      </c>
      <c r="BI851" s="8" t="s">
        <v>124</v>
      </c>
      <c r="BJ851" s="10">
        <v>1.0</v>
      </c>
      <c r="BK851" s="10">
        <v>1.0</v>
      </c>
      <c r="BL851" s="8" t="s">
        <v>110</v>
      </c>
      <c r="BM851" s="10">
        <v>30.0</v>
      </c>
      <c r="BN851" s="10">
        <v>1.0</v>
      </c>
      <c r="BO851" s="10">
        <v>1.0</v>
      </c>
      <c r="BP851" s="8" t="s">
        <v>111</v>
      </c>
      <c r="BQ851" s="10">
        <v>54.0</v>
      </c>
      <c r="BR851" s="10">
        <v>1.0</v>
      </c>
      <c r="BS851" s="10">
        <v>1.0</v>
      </c>
      <c r="BT851" s="8" t="s">
        <v>112</v>
      </c>
      <c r="BU851" s="10">
        <v>57.0</v>
      </c>
      <c r="BV851" s="10">
        <v>1.0</v>
      </c>
      <c r="BW851" s="10">
        <v>1.0</v>
      </c>
      <c r="BX851" s="8" t="s">
        <v>113</v>
      </c>
      <c r="BY851" s="11"/>
      <c r="BZ851" s="10">
        <v>1.0</v>
      </c>
      <c r="CA851" s="10">
        <v>1.0</v>
      </c>
      <c r="CB851" s="8" t="s">
        <v>114</v>
      </c>
      <c r="CC851" s="15" t="s">
        <v>419</v>
      </c>
      <c r="CD851" s="10">
        <v>1.0</v>
      </c>
      <c r="CE851" s="10">
        <v>1.0</v>
      </c>
      <c r="CF851" s="8" t="s">
        <v>116</v>
      </c>
      <c r="CG851" s="15" t="s">
        <v>117</v>
      </c>
      <c r="CH851" s="10">
        <v>1.0</v>
      </c>
      <c r="CI851" s="10">
        <v>1.0</v>
      </c>
      <c r="CJ851" s="8" t="s">
        <v>118</v>
      </c>
      <c r="CK851" s="16">
        <v>45571.0</v>
      </c>
      <c r="CL851" s="10">
        <v>1.0</v>
      </c>
      <c r="CM851" s="10">
        <v>1.0</v>
      </c>
      <c r="CN851" s="8" t="s">
        <v>105</v>
      </c>
      <c r="CO851" s="10">
        <v>10.0</v>
      </c>
      <c r="CP851" s="8" t="s">
        <v>111</v>
      </c>
      <c r="CQ851" s="10">
        <v>39.0</v>
      </c>
      <c r="CR851" s="8" t="s">
        <v>112</v>
      </c>
      <c r="CS851" s="10">
        <v>14.0</v>
      </c>
    </row>
    <row r="852">
      <c r="A852" s="7">
        <v>706.0</v>
      </c>
      <c r="B852" s="8" t="s">
        <v>93</v>
      </c>
      <c r="C852" s="9" t="s">
        <v>2691</v>
      </c>
      <c r="D852" s="8" t="s">
        <v>2692</v>
      </c>
      <c r="E852" s="10">
        <v>1.0</v>
      </c>
      <c r="F852" s="10">
        <v>0.0</v>
      </c>
      <c r="G852" s="8" t="s">
        <v>96</v>
      </c>
      <c r="H852" s="11"/>
      <c r="I852" s="8" t="s">
        <v>2318</v>
      </c>
      <c r="J852" s="11"/>
      <c r="K852" s="11"/>
      <c r="L852" s="8" t="s">
        <v>97</v>
      </c>
      <c r="M852" s="11"/>
      <c r="N852" s="10">
        <v>1.0</v>
      </c>
      <c r="O852" s="10">
        <v>2420.0</v>
      </c>
      <c r="P852" s="11"/>
      <c r="Q852" s="10">
        <v>0.0</v>
      </c>
      <c r="R852" s="10">
        <v>0.0</v>
      </c>
      <c r="S852" s="10">
        <v>0.0</v>
      </c>
      <c r="T852" s="10">
        <v>0.0</v>
      </c>
      <c r="U852" s="10">
        <v>0.0</v>
      </c>
      <c r="V852" s="10">
        <v>0.0</v>
      </c>
      <c r="W852" s="10">
        <v>0.0</v>
      </c>
      <c r="X852" s="11"/>
      <c r="Y852" s="11"/>
      <c r="Z852" s="12">
        <v>1.25</v>
      </c>
      <c r="AA852" s="13" t="s">
        <v>98</v>
      </c>
      <c r="AB852" s="11"/>
      <c r="AC852" s="11"/>
      <c r="AD852" s="13" t="s">
        <v>2693</v>
      </c>
      <c r="AE852" s="14"/>
      <c r="AF852" s="14"/>
      <c r="AG852" s="14"/>
      <c r="AH852" s="14"/>
      <c r="AI852" s="14"/>
      <c r="AJ852" s="14"/>
      <c r="AK852" s="14"/>
      <c r="AL852" s="11"/>
      <c r="AM852" s="10">
        <v>0.0</v>
      </c>
      <c r="AN852" s="8" t="s">
        <v>100</v>
      </c>
      <c r="AO852" s="8" t="s">
        <v>202</v>
      </c>
      <c r="AP852" s="10">
        <v>1.0</v>
      </c>
      <c r="AQ852" s="10">
        <v>1.0</v>
      </c>
      <c r="AR852" s="8" t="s">
        <v>102</v>
      </c>
      <c r="AS852" s="10">
        <v>200.0</v>
      </c>
      <c r="AT852" s="10">
        <v>1.0</v>
      </c>
      <c r="AU852" s="10">
        <v>1.0</v>
      </c>
      <c r="AV852" s="8" t="s">
        <v>103</v>
      </c>
      <c r="AW852" s="8" t="s">
        <v>1282</v>
      </c>
      <c r="AX852" s="10">
        <v>1.0</v>
      </c>
      <c r="AY852" s="10">
        <v>1.0</v>
      </c>
      <c r="AZ852" s="8" t="s">
        <v>105</v>
      </c>
      <c r="BA852" s="10">
        <v>22.0</v>
      </c>
      <c r="BB852" s="10">
        <v>1.0</v>
      </c>
      <c r="BC852" s="10">
        <v>1.0</v>
      </c>
      <c r="BD852" s="8" t="s">
        <v>106</v>
      </c>
      <c r="BE852" s="8" t="s">
        <v>182</v>
      </c>
      <c r="BF852" s="10">
        <v>1.0</v>
      </c>
      <c r="BG852" s="10">
        <v>1.0</v>
      </c>
      <c r="BH852" s="8" t="s">
        <v>108</v>
      </c>
      <c r="BI852" s="8" t="s">
        <v>109</v>
      </c>
      <c r="BJ852" s="10">
        <v>1.0</v>
      </c>
      <c r="BK852" s="10">
        <v>1.0</v>
      </c>
      <c r="BL852" s="8" t="s">
        <v>110</v>
      </c>
      <c r="BM852" s="10">
        <v>60.0</v>
      </c>
      <c r="BN852" s="10">
        <v>1.0</v>
      </c>
      <c r="BO852" s="10">
        <v>1.0</v>
      </c>
      <c r="BP852" s="8" t="s">
        <v>111</v>
      </c>
      <c r="BQ852" s="10">
        <v>31.0</v>
      </c>
      <c r="BR852" s="10">
        <v>1.0</v>
      </c>
      <c r="BS852" s="10">
        <v>1.0</v>
      </c>
      <c r="BT852" s="8" t="s">
        <v>112</v>
      </c>
      <c r="BU852" s="10">
        <v>31.0</v>
      </c>
      <c r="BV852" s="10">
        <v>1.0</v>
      </c>
      <c r="BW852" s="10">
        <v>1.0</v>
      </c>
      <c r="BX852" s="8" t="s">
        <v>113</v>
      </c>
      <c r="BY852" s="11"/>
      <c r="BZ852" s="10">
        <v>1.0</v>
      </c>
      <c r="CA852" s="10">
        <v>1.0</v>
      </c>
      <c r="CB852" s="8" t="s">
        <v>114</v>
      </c>
      <c r="CC852" s="15" t="s">
        <v>131</v>
      </c>
      <c r="CD852" s="10">
        <v>1.0</v>
      </c>
      <c r="CE852" s="10">
        <v>1.0</v>
      </c>
      <c r="CF852" s="8" t="s">
        <v>116</v>
      </c>
      <c r="CG852" s="15" t="s">
        <v>117</v>
      </c>
      <c r="CH852" s="10">
        <v>1.0</v>
      </c>
      <c r="CI852" s="10">
        <v>1.0</v>
      </c>
      <c r="CJ852" s="8" t="s">
        <v>118</v>
      </c>
      <c r="CK852" s="16">
        <v>45571.0</v>
      </c>
      <c r="CL852" s="10">
        <v>1.0</v>
      </c>
      <c r="CM852" s="10">
        <v>1.0</v>
      </c>
      <c r="CN852" s="8" t="s">
        <v>105</v>
      </c>
      <c r="CO852" s="10">
        <v>9.0</v>
      </c>
      <c r="CP852" s="8" t="s">
        <v>111</v>
      </c>
      <c r="CQ852" s="10">
        <v>63.0</v>
      </c>
      <c r="CR852" s="8" t="s">
        <v>112</v>
      </c>
      <c r="CS852" s="10">
        <v>15.0</v>
      </c>
    </row>
    <row r="853">
      <c r="A853" s="7">
        <v>733.0</v>
      </c>
      <c r="B853" s="8" t="s">
        <v>93</v>
      </c>
      <c r="C853" s="9" t="s">
        <v>2694</v>
      </c>
      <c r="D853" s="8" t="s">
        <v>2695</v>
      </c>
      <c r="E853" s="10">
        <v>1.0</v>
      </c>
      <c r="F853" s="10">
        <v>0.0</v>
      </c>
      <c r="G853" s="8" t="s">
        <v>96</v>
      </c>
      <c r="H853" s="11"/>
      <c r="I853" s="8" t="s">
        <v>757</v>
      </c>
      <c r="J853" s="11"/>
      <c r="K853" s="11"/>
      <c r="L853" s="8" t="s">
        <v>97</v>
      </c>
      <c r="M853" s="11"/>
      <c r="N853" s="10">
        <v>0.0</v>
      </c>
      <c r="O853" s="10">
        <v>0.0</v>
      </c>
      <c r="P853" s="11"/>
      <c r="Q853" s="10">
        <v>0.0</v>
      </c>
      <c r="R853" s="10">
        <v>0.0</v>
      </c>
      <c r="S853" s="10">
        <v>0.0</v>
      </c>
      <c r="T853" s="10">
        <v>0.0</v>
      </c>
      <c r="U853" s="10">
        <v>0.0</v>
      </c>
      <c r="V853" s="10">
        <v>0.0</v>
      </c>
      <c r="W853" s="10">
        <v>0.0</v>
      </c>
      <c r="X853" s="11"/>
      <c r="Y853" s="11"/>
      <c r="Z853" s="12">
        <v>1.38</v>
      </c>
      <c r="AA853" s="13" t="s">
        <v>98</v>
      </c>
      <c r="AB853" s="11"/>
      <c r="AC853" s="11"/>
      <c r="AD853" s="13" t="s">
        <v>2696</v>
      </c>
      <c r="AE853" s="14"/>
      <c r="AF853" s="14"/>
      <c r="AG853" s="14"/>
      <c r="AH853" s="14"/>
      <c r="AI853" s="14"/>
      <c r="AJ853" s="14"/>
      <c r="AK853" s="14"/>
      <c r="AL853" s="11"/>
      <c r="AM853" s="10">
        <v>0.0</v>
      </c>
      <c r="AN853" s="8" t="s">
        <v>100</v>
      </c>
      <c r="AO853" s="8" t="s">
        <v>440</v>
      </c>
      <c r="AP853" s="10">
        <v>1.0</v>
      </c>
      <c r="AQ853" s="10">
        <v>1.0</v>
      </c>
      <c r="AR853" s="8" t="s">
        <v>102</v>
      </c>
      <c r="AS853" s="10">
        <v>200.0</v>
      </c>
      <c r="AT853" s="10">
        <v>1.0</v>
      </c>
      <c r="AU853" s="10">
        <v>1.0</v>
      </c>
      <c r="AV853" s="8" t="s">
        <v>103</v>
      </c>
      <c r="AW853" s="8" t="s">
        <v>276</v>
      </c>
      <c r="AX853" s="10">
        <v>1.0</v>
      </c>
      <c r="AY853" s="10">
        <v>1.0</v>
      </c>
      <c r="AZ853" s="8" t="s">
        <v>105</v>
      </c>
      <c r="BA853" s="10">
        <v>11.0</v>
      </c>
      <c r="BB853" s="10">
        <v>1.0</v>
      </c>
      <c r="BC853" s="10">
        <v>1.0</v>
      </c>
      <c r="BD853" s="8" t="s">
        <v>106</v>
      </c>
      <c r="BE853" s="8" t="s">
        <v>242</v>
      </c>
      <c r="BF853" s="10">
        <v>1.0</v>
      </c>
      <c r="BG853" s="10">
        <v>1.0</v>
      </c>
      <c r="BH853" s="8" t="s">
        <v>108</v>
      </c>
      <c r="BI853" s="8" t="s">
        <v>124</v>
      </c>
      <c r="BJ853" s="10">
        <v>1.0</v>
      </c>
      <c r="BK853" s="10">
        <v>1.0</v>
      </c>
      <c r="BL853" s="8" t="s">
        <v>110</v>
      </c>
      <c r="BM853" s="10">
        <v>60.0</v>
      </c>
      <c r="BN853" s="10">
        <v>1.0</v>
      </c>
      <c r="BO853" s="10">
        <v>1.0</v>
      </c>
      <c r="BP853" s="8" t="s">
        <v>111</v>
      </c>
      <c r="BQ853" s="10">
        <v>59.0</v>
      </c>
      <c r="BR853" s="10">
        <v>1.0</v>
      </c>
      <c r="BS853" s="10">
        <v>1.0</v>
      </c>
      <c r="BT853" s="8" t="s">
        <v>112</v>
      </c>
      <c r="BU853" s="10">
        <v>20.0</v>
      </c>
      <c r="BV853" s="10">
        <v>1.0</v>
      </c>
      <c r="BW853" s="10">
        <v>1.0</v>
      </c>
      <c r="BX853" s="8" t="s">
        <v>113</v>
      </c>
      <c r="BY853" s="11"/>
      <c r="BZ853" s="10">
        <v>1.0</v>
      </c>
      <c r="CA853" s="10">
        <v>1.0</v>
      </c>
      <c r="CB853" s="8" t="s">
        <v>114</v>
      </c>
      <c r="CC853" s="15" t="s">
        <v>419</v>
      </c>
      <c r="CD853" s="10">
        <v>1.0</v>
      </c>
      <c r="CE853" s="10">
        <v>1.0</v>
      </c>
      <c r="CF853" s="8" t="s">
        <v>116</v>
      </c>
      <c r="CG853" s="15" t="s">
        <v>117</v>
      </c>
      <c r="CH853" s="10">
        <v>1.0</v>
      </c>
      <c r="CI853" s="10">
        <v>1.0</v>
      </c>
      <c r="CJ853" s="8" t="s">
        <v>118</v>
      </c>
      <c r="CK853" s="15" t="s">
        <v>117</v>
      </c>
      <c r="CL853" s="10">
        <v>1.0</v>
      </c>
      <c r="CM853" s="10">
        <v>1.0</v>
      </c>
      <c r="CN853" s="8" t="s">
        <v>105</v>
      </c>
      <c r="CO853" s="10">
        <v>10.0</v>
      </c>
      <c r="CP853" s="8" t="s">
        <v>111</v>
      </c>
      <c r="CQ853" s="10">
        <v>22.0</v>
      </c>
      <c r="CR853" s="8" t="s">
        <v>112</v>
      </c>
      <c r="CS853" s="10">
        <v>15.0</v>
      </c>
    </row>
    <row r="854">
      <c r="A854" s="7">
        <v>736.0</v>
      </c>
      <c r="B854" s="8" t="s">
        <v>93</v>
      </c>
      <c r="C854" s="9" t="s">
        <v>2697</v>
      </c>
      <c r="D854" s="8" t="s">
        <v>2698</v>
      </c>
      <c r="E854" s="10">
        <v>1.0</v>
      </c>
      <c r="F854" s="10">
        <v>0.0</v>
      </c>
      <c r="G854" s="8" t="s">
        <v>96</v>
      </c>
      <c r="H854" s="11"/>
      <c r="I854" s="8" t="s">
        <v>757</v>
      </c>
      <c r="J854" s="11"/>
      <c r="K854" s="11"/>
      <c r="L854" s="8" t="s">
        <v>97</v>
      </c>
      <c r="M854" s="11"/>
      <c r="N854" s="10">
        <v>1.0</v>
      </c>
      <c r="O854" s="10">
        <v>2524.0</v>
      </c>
      <c r="P854" s="11"/>
      <c r="Q854" s="10">
        <v>0.0</v>
      </c>
      <c r="R854" s="10">
        <v>0.0</v>
      </c>
      <c r="S854" s="10">
        <v>0.0</v>
      </c>
      <c r="T854" s="10">
        <v>0.0</v>
      </c>
      <c r="U854" s="10">
        <v>0.0</v>
      </c>
      <c r="V854" s="10">
        <v>0.0</v>
      </c>
      <c r="W854" s="10">
        <v>0.0</v>
      </c>
      <c r="X854" s="11"/>
      <c r="Y854" s="11"/>
      <c r="Z854" s="12">
        <v>3.68</v>
      </c>
      <c r="AA854" s="13" t="s">
        <v>98</v>
      </c>
      <c r="AB854" s="11"/>
      <c r="AC854" s="11"/>
      <c r="AD854" s="13" t="s">
        <v>2699</v>
      </c>
      <c r="AE854" s="14"/>
      <c r="AF854" s="14"/>
      <c r="AG854" s="14"/>
      <c r="AH854" s="14"/>
      <c r="AI854" s="14"/>
      <c r="AJ854" s="14"/>
      <c r="AK854" s="14"/>
      <c r="AL854" s="11"/>
      <c r="AM854" s="10">
        <v>0.0</v>
      </c>
      <c r="AN854" s="8" t="s">
        <v>100</v>
      </c>
      <c r="AO854" s="8" t="s">
        <v>440</v>
      </c>
      <c r="AP854" s="10">
        <v>1.0</v>
      </c>
      <c r="AQ854" s="10">
        <v>1.0</v>
      </c>
      <c r="AR854" s="8" t="s">
        <v>102</v>
      </c>
      <c r="AS854" s="11"/>
      <c r="AT854" s="10">
        <v>1.0</v>
      </c>
      <c r="AU854" s="10">
        <v>1.0</v>
      </c>
      <c r="AV854" s="8" t="s">
        <v>103</v>
      </c>
      <c r="AW854" s="8" t="s">
        <v>167</v>
      </c>
      <c r="AX854" s="10">
        <v>1.0</v>
      </c>
      <c r="AY854" s="10">
        <v>1.0</v>
      </c>
      <c r="AZ854" s="8" t="s">
        <v>105</v>
      </c>
      <c r="BA854" s="10">
        <v>7.0</v>
      </c>
      <c r="BB854" s="10">
        <v>1.0</v>
      </c>
      <c r="BC854" s="10">
        <v>1.0</v>
      </c>
      <c r="BD854" s="8" t="s">
        <v>106</v>
      </c>
      <c r="BE854" s="8" t="s">
        <v>205</v>
      </c>
      <c r="BF854" s="10">
        <v>1.0</v>
      </c>
      <c r="BG854" s="10">
        <v>1.0</v>
      </c>
      <c r="BH854" s="8" t="s">
        <v>108</v>
      </c>
      <c r="BI854" s="8" t="s">
        <v>124</v>
      </c>
      <c r="BJ854" s="10">
        <v>1.0</v>
      </c>
      <c r="BK854" s="10">
        <v>1.0</v>
      </c>
      <c r="BL854" s="8" t="s">
        <v>110</v>
      </c>
      <c r="BM854" s="10">
        <v>35.0</v>
      </c>
      <c r="BN854" s="10">
        <v>1.0</v>
      </c>
      <c r="BO854" s="10">
        <v>1.0</v>
      </c>
      <c r="BP854" s="8" t="s">
        <v>111</v>
      </c>
      <c r="BQ854" s="10">
        <v>70.0</v>
      </c>
      <c r="BR854" s="10">
        <v>1.0</v>
      </c>
      <c r="BS854" s="10">
        <v>1.0</v>
      </c>
      <c r="BT854" s="8" t="s">
        <v>112</v>
      </c>
      <c r="BU854" s="10">
        <v>46.0</v>
      </c>
      <c r="BV854" s="10">
        <v>1.0</v>
      </c>
      <c r="BW854" s="10">
        <v>1.0</v>
      </c>
      <c r="BX854" s="8" t="s">
        <v>113</v>
      </c>
      <c r="BY854" s="11"/>
      <c r="BZ854" s="10">
        <v>1.0</v>
      </c>
      <c r="CA854" s="10">
        <v>1.0</v>
      </c>
      <c r="CB854" s="8" t="s">
        <v>114</v>
      </c>
      <c r="CC854" s="15" t="s">
        <v>168</v>
      </c>
      <c r="CD854" s="10">
        <v>1.0</v>
      </c>
      <c r="CE854" s="10">
        <v>1.0</v>
      </c>
      <c r="CF854" s="8" t="s">
        <v>116</v>
      </c>
      <c r="CG854" s="15" t="s">
        <v>282</v>
      </c>
      <c r="CH854" s="10">
        <v>1.0</v>
      </c>
      <c r="CI854" s="10">
        <v>1.0</v>
      </c>
      <c r="CJ854" s="8" t="s">
        <v>118</v>
      </c>
      <c r="CK854" s="16">
        <v>45571.0</v>
      </c>
      <c r="CL854" s="10">
        <v>1.0</v>
      </c>
      <c r="CM854" s="10">
        <v>1.0</v>
      </c>
      <c r="CN854" s="23" t="s">
        <v>105</v>
      </c>
      <c r="CO854" s="24">
        <v>10.0</v>
      </c>
      <c r="CP854" s="23" t="s">
        <v>111</v>
      </c>
      <c r="CQ854" s="24">
        <v>22.0</v>
      </c>
      <c r="CR854" s="23" t="s">
        <v>112</v>
      </c>
      <c r="CS854" s="24">
        <v>15.0</v>
      </c>
    </row>
    <row r="855">
      <c r="A855" s="7">
        <v>739.0</v>
      </c>
      <c r="B855" s="8" t="s">
        <v>93</v>
      </c>
      <c r="C855" s="9" t="s">
        <v>2700</v>
      </c>
      <c r="D855" s="8" t="s">
        <v>2701</v>
      </c>
      <c r="E855" s="10">
        <v>1.0</v>
      </c>
      <c r="F855" s="10">
        <v>0.0</v>
      </c>
      <c r="G855" s="8" t="s">
        <v>96</v>
      </c>
      <c r="H855" s="11"/>
      <c r="I855" s="8" t="s">
        <v>202</v>
      </c>
      <c r="J855" s="11"/>
      <c r="K855" s="11"/>
      <c r="L855" s="8" t="s">
        <v>97</v>
      </c>
      <c r="M855" s="11"/>
      <c r="N855" s="10">
        <v>1.0</v>
      </c>
      <c r="O855" s="10">
        <v>971.0</v>
      </c>
      <c r="P855" s="11"/>
      <c r="Q855" s="10">
        <v>0.0</v>
      </c>
      <c r="R855" s="10">
        <v>0.0</v>
      </c>
      <c r="S855" s="10">
        <v>0.0</v>
      </c>
      <c r="T855" s="10">
        <v>0.0</v>
      </c>
      <c r="U855" s="10">
        <v>0.0</v>
      </c>
      <c r="V855" s="10">
        <v>0.0</v>
      </c>
      <c r="W855" s="10">
        <v>0.0</v>
      </c>
      <c r="X855" s="11"/>
      <c r="Y855" s="11"/>
      <c r="Z855" s="12">
        <v>3.68</v>
      </c>
      <c r="AA855" s="13" t="s">
        <v>98</v>
      </c>
      <c r="AB855" s="11"/>
      <c r="AC855" s="11"/>
      <c r="AD855" s="13" t="s">
        <v>2702</v>
      </c>
      <c r="AE855" s="14"/>
      <c r="AF855" s="14"/>
      <c r="AG855" s="14"/>
      <c r="AH855" s="14"/>
      <c r="AI855" s="14"/>
      <c r="AJ855" s="14"/>
      <c r="AK855" s="14"/>
      <c r="AL855" s="11"/>
      <c r="AM855" s="10">
        <v>0.0</v>
      </c>
      <c r="AN855" s="8" t="s">
        <v>100</v>
      </c>
      <c r="AO855" s="8" t="s">
        <v>202</v>
      </c>
      <c r="AP855" s="10">
        <v>1.0</v>
      </c>
      <c r="AQ855" s="10">
        <v>1.0</v>
      </c>
      <c r="AR855" s="8" t="s">
        <v>102</v>
      </c>
      <c r="AS855" s="11"/>
      <c r="AT855" s="10">
        <v>1.0</v>
      </c>
      <c r="AU855" s="10">
        <v>1.0</v>
      </c>
      <c r="AV855" s="8" t="s">
        <v>103</v>
      </c>
      <c r="AW855" s="8" t="s">
        <v>167</v>
      </c>
      <c r="AX855" s="10">
        <v>1.0</v>
      </c>
      <c r="AY855" s="10">
        <v>1.0</v>
      </c>
      <c r="AZ855" s="8" t="s">
        <v>105</v>
      </c>
      <c r="BA855" s="10">
        <v>7.0</v>
      </c>
      <c r="BB855" s="10">
        <v>1.0</v>
      </c>
      <c r="BC855" s="10">
        <v>1.0</v>
      </c>
      <c r="BD855" s="8" t="s">
        <v>106</v>
      </c>
      <c r="BE855" s="8" t="s">
        <v>205</v>
      </c>
      <c r="BF855" s="10">
        <v>1.0</v>
      </c>
      <c r="BG855" s="10">
        <v>1.0</v>
      </c>
      <c r="BH855" s="8" t="s">
        <v>108</v>
      </c>
      <c r="BI855" s="8" t="s">
        <v>124</v>
      </c>
      <c r="BJ855" s="10">
        <v>1.0</v>
      </c>
      <c r="BK855" s="10">
        <v>1.0</v>
      </c>
      <c r="BL855" s="8" t="s">
        <v>110</v>
      </c>
      <c r="BM855" s="10">
        <v>35.0</v>
      </c>
      <c r="BN855" s="10">
        <v>1.0</v>
      </c>
      <c r="BO855" s="10">
        <v>1.0</v>
      </c>
      <c r="BP855" s="8" t="s">
        <v>111</v>
      </c>
      <c r="BQ855" s="10">
        <v>70.0</v>
      </c>
      <c r="BR855" s="10">
        <v>1.0</v>
      </c>
      <c r="BS855" s="10">
        <v>1.0</v>
      </c>
      <c r="BT855" s="8" t="s">
        <v>112</v>
      </c>
      <c r="BU855" s="10">
        <v>46.0</v>
      </c>
      <c r="BV855" s="10">
        <v>1.0</v>
      </c>
      <c r="BW855" s="10">
        <v>1.0</v>
      </c>
      <c r="BX855" s="8" t="s">
        <v>113</v>
      </c>
      <c r="BY855" s="11"/>
      <c r="BZ855" s="10">
        <v>1.0</v>
      </c>
      <c r="CA855" s="10">
        <v>1.0</v>
      </c>
      <c r="CB855" s="8" t="s">
        <v>114</v>
      </c>
      <c r="CC855" s="15" t="s">
        <v>168</v>
      </c>
      <c r="CD855" s="10">
        <v>1.0</v>
      </c>
      <c r="CE855" s="10">
        <v>1.0</v>
      </c>
      <c r="CF855" s="8" t="s">
        <v>116</v>
      </c>
      <c r="CG855" s="15" t="s">
        <v>282</v>
      </c>
      <c r="CH855" s="10">
        <v>1.0</v>
      </c>
      <c r="CI855" s="10">
        <v>1.0</v>
      </c>
      <c r="CJ855" s="8" t="s">
        <v>118</v>
      </c>
      <c r="CK855" s="16">
        <v>45571.0</v>
      </c>
      <c r="CL855" s="10">
        <v>1.0</v>
      </c>
      <c r="CM855" s="10">
        <v>1.0</v>
      </c>
      <c r="CN855" s="8" t="s">
        <v>105</v>
      </c>
      <c r="CO855" s="10">
        <v>10.0</v>
      </c>
      <c r="CP855" s="8" t="s">
        <v>111</v>
      </c>
      <c r="CQ855" s="10">
        <v>22.0</v>
      </c>
      <c r="CR855" s="8" t="s">
        <v>112</v>
      </c>
      <c r="CS855" s="10">
        <v>15.0</v>
      </c>
    </row>
    <row r="856">
      <c r="A856" s="7">
        <v>742.0</v>
      </c>
      <c r="B856" s="8" t="s">
        <v>93</v>
      </c>
      <c r="C856" s="9" t="s">
        <v>2703</v>
      </c>
      <c r="D856" s="8" t="s">
        <v>2704</v>
      </c>
      <c r="E856" s="10">
        <v>1.0</v>
      </c>
      <c r="F856" s="10">
        <v>0.0</v>
      </c>
      <c r="G856" s="8" t="s">
        <v>96</v>
      </c>
      <c r="H856" s="11"/>
      <c r="I856" s="8" t="s">
        <v>202</v>
      </c>
      <c r="J856" s="11"/>
      <c r="K856" s="11"/>
      <c r="L856" s="8" t="s">
        <v>97</v>
      </c>
      <c r="M856" s="11"/>
      <c r="N856" s="10">
        <v>1.0</v>
      </c>
      <c r="O856" s="10">
        <v>1486.0</v>
      </c>
      <c r="P856" s="11"/>
      <c r="Q856" s="10">
        <v>0.0</v>
      </c>
      <c r="R856" s="10">
        <v>0.0</v>
      </c>
      <c r="S856" s="10">
        <v>0.0</v>
      </c>
      <c r="T856" s="10">
        <v>0.0</v>
      </c>
      <c r="U856" s="10">
        <v>0.0</v>
      </c>
      <c r="V856" s="10">
        <v>0.0</v>
      </c>
      <c r="W856" s="10">
        <v>0.0</v>
      </c>
      <c r="X856" s="11"/>
      <c r="Y856" s="11"/>
      <c r="Z856" s="12">
        <v>1.45</v>
      </c>
      <c r="AA856" s="13" t="s">
        <v>98</v>
      </c>
      <c r="AB856" s="11"/>
      <c r="AC856" s="11"/>
      <c r="AD856" s="13" t="s">
        <v>2705</v>
      </c>
      <c r="AE856" s="14"/>
      <c r="AF856" s="14"/>
      <c r="AG856" s="14"/>
      <c r="AH856" s="14"/>
      <c r="AI856" s="14"/>
      <c r="AJ856" s="14"/>
      <c r="AK856" s="14"/>
      <c r="AL856" s="11"/>
      <c r="AM856" s="10">
        <v>0.0</v>
      </c>
      <c r="AN856" s="8" t="s">
        <v>100</v>
      </c>
      <c r="AO856" s="8" t="s">
        <v>202</v>
      </c>
      <c r="AP856" s="10">
        <v>1.0</v>
      </c>
      <c r="AQ856" s="10">
        <v>1.0</v>
      </c>
      <c r="AR856" s="8" t="s">
        <v>102</v>
      </c>
      <c r="AS856" s="11"/>
      <c r="AT856" s="10">
        <v>1.0</v>
      </c>
      <c r="AU856" s="10">
        <v>1.0</v>
      </c>
      <c r="AV856" s="8" t="s">
        <v>103</v>
      </c>
      <c r="AW856" s="8" t="s">
        <v>276</v>
      </c>
      <c r="AX856" s="10">
        <v>1.0</v>
      </c>
      <c r="AY856" s="10">
        <v>1.0</v>
      </c>
      <c r="AZ856" s="8" t="s">
        <v>105</v>
      </c>
      <c r="BA856" s="10">
        <v>30.0</v>
      </c>
      <c r="BB856" s="10">
        <v>1.0</v>
      </c>
      <c r="BC856" s="10">
        <v>1.0</v>
      </c>
      <c r="BD856" s="8" t="s">
        <v>106</v>
      </c>
      <c r="BE856" s="8" t="s">
        <v>107</v>
      </c>
      <c r="BF856" s="10">
        <v>1.0</v>
      </c>
      <c r="BG856" s="10">
        <v>1.0</v>
      </c>
      <c r="BH856" s="8" t="s">
        <v>108</v>
      </c>
      <c r="BI856" s="8" t="s">
        <v>124</v>
      </c>
      <c r="BJ856" s="10">
        <v>1.0</v>
      </c>
      <c r="BK856" s="10">
        <v>1.0</v>
      </c>
      <c r="BL856" s="8" t="s">
        <v>110</v>
      </c>
      <c r="BM856" s="10">
        <v>35.0</v>
      </c>
      <c r="BN856" s="10">
        <v>1.0</v>
      </c>
      <c r="BO856" s="10">
        <v>1.0</v>
      </c>
      <c r="BP856" s="8" t="s">
        <v>111</v>
      </c>
      <c r="BQ856" s="10">
        <v>35.0</v>
      </c>
      <c r="BR856" s="10">
        <v>1.0</v>
      </c>
      <c r="BS856" s="10">
        <v>1.0</v>
      </c>
      <c r="BT856" s="8" t="s">
        <v>112</v>
      </c>
      <c r="BU856" s="10">
        <v>42.0</v>
      </c>
      <c r="BV856" s="10">
        <v>1.0</v>
      </c>
      <c r="BW856" s="10">
        <v>1.0</v>
      </c>
      <c r="BX856" s="8" t="s">
        <v>113</v>
      </c>
      <c r="BY856" s="11"/>
      <c r="BZ856" s="10">
        <v>1.0</v>
      </c>
      <c r="CA856" s="10">
        <v>1.0</v>
      </c>
      <c r="CB856" s="8" t="s">
        <v>114</v>
      </c>
      <c r="CC856" s="15" t="s">
        <v>131</v>
      </c>
      <c r="CD856" s="10">
        <v>1.0</v>
      </c>
      <c r="CE856" s="10">
        <v>1.0</v>
      </c>
      <c r="CF856" s="8" t="s">
        <v>116</v>
      </c>
      <c r="CG856" s="15" t="s">
        <v>117</v>
      </c>
      <c r="CH856" s="10">
        <v>1.0</v>
      </c>
      <c r="CI856" s="10">
        <v>1.0</v>
      </c>
      <c r="CJ856" s="8" t="s">
        <v>118</v>
      </c>
      <c r="CK856" s="16">
        <v>45571.0</v>
      </c>
      <c r="CL856" s="10">
        <v>1.0</v>
      </c>
      <c r="CM856" s="10">
        <v>1.0</v>
      </c>
      <c r="CN856" s="8" t="s">
        <v>105</v>
      </c>
      <c r="CO856" s="10">
        <v>11.0</v>
      </c>
      <c r="CP856" s="8" t="s">
        <v>111</v>
      </c>
      <c r="CQ856" s="10">
        <v>36.0</v>
      </c>
      <c r="CR856" s="8" t="s">
        <v>112</v>
      </c>
      <c r="CS856" s="10">
        <v>16.0</v>
      </c>
    </row>
    <row r="857">
      <c r="A857" s="7">
        <v>757.0</v>
      </c>
      <c r="B857" s="8" t="s">
        <v>93</v>
      </c>
      <c r="C857" s="9" t="s">
        <v>2706</v>
      </c>
      <c r="D857" s="8" t="s">
        <v>1467</v>
      </c>
      <c r="E857" s="10">
        <v>1.0</v>
      </c>
      <c r="F857" s="10">
        <v>0.0</v>
      </c>
      <c r="G857" s="8" t="s">
        <v>96</v>
      </c>
      <c r="H857" s="11"/>
      <c r="I857" s="13" t="s">
        <v>153</v>
      </c>
      <c r="J857" s="11"/>
      <c r="K857" s="11"/>
      <c r="L857" s="8" t="s">
        <v>97</v>
      </c>
      <c r="M857" s="11"/>
      <c r="N857" s="10">
        <v>1.0</v>
      </c>
      <c r="O857" s="10">
        <v>1115.0</v>
      </c>
      <c r="P857" s="11"/>
      <c r="Q857" s="10">
        <v>0.0</v>
      </c>
      <c r="R857" s="10">
        <v>0.0</v>
      </c>
      <c r="S857" s="10">
        <v>0.0</v>
      </c>
      <c r="T857" s="10">
        <v>0.0</v>
      </c>
      <c r="U857" s="10">
        <v>0.0</v>
      </c>
      <c r="V857" s="10">
        <v>0.0</v>
      </c>
      <c r="W857" s="10">
        <v>0.0</v>
      </c>
      <c r="X857" s="11"/>
      <c r="Y857" s="11"/>
      <c r="Z857" s="12">
        <v>3.45</v>
      </c>
      <c r="AA857" s="13" t="s">
        <v>98</v>
      </c>
      <c r="AB857" s="11"/>
      <c r="AC857" s="11"/>
      <c r="AD857" s="13" t="s">
        <v>2707</v>
      </c>
      <c r="AE857" s="14"/>
      <c r="AF857" s="14"/>
      <c r="AG857" s="14"/>
      <c r="AH857" s="14"/>
      <c r="AI857" s="14"/>
      <c r="AJ857" s="14"/>
      <c r="AK857" s="14"/>
      <c r="AL857" s="11"/>
      <c r="AM857" s="10">
        <v>0.0</v>
      </c>
      <c r="AN857" s="8" t="s">
        <v>100</v>
      </c>
      <c r="AO857" s="8" t="s">
        <v>143</v>
      </c>
      <c r="AP857" s="10">
        <v>1.0</v>
      </c>
      <c r="AQ857" s="10">
        <v>1.0</v>
      </c>
      <c r="AR857" s="8" t="s">
        <v>102</v>
      </c>
      <c r="AS857" s="11"/>
      <c r="AT857" s="10">
        <v>1.0</v>
      </c>
      <c r="AU857" s="10">
        <v>1.0</v>
      </c>
      <c r="AV857" s="8" t="s">
        <v>103</v>
      </c>
      <c r="AW857" s="8" t="s">
        <v>1129</v>
      </c>
      <c r="AX857" s="10">
        <v>1.0</v>
      </c>
      <c r="AY857" s="10">
        <v>1.0</v>
      </c>
      <c r="AZ857" s="8" t="s">
        <v>105</v>
      </c>
      <c r="BA857" s="10">
        <v>14.0</v>
      </c>
      <c r="BB857" s="10">
        <v>1.0</v>
      </c>
      <c r="BC857" s="10">
        <v>1.0</v>
      </c>
      <c r="BD857" s="8" t="s">
        <v>106</v>
      </c>
      <c r="BE857" s="8" t="s">
        <v>296</v>
      </c>
      <c r="BF857" s="10">
        <v>1.0</v>
      </c>
      <c r="BG857" s="10">
        <v>1.0</v>
      </c>
      <c r="BH857" s="8" t="s">
        <v>108</v>
      </c>
      <c r="BI857" s="8" t="s">
        <v>124</v>
      </c>
      <c r="BJ857" s="10">
        <v>1.0</v>
      </c>
      <c r="BK857" s="10">
        <v>1.0</v>
      </c>
      <c r="BL857" s="8" t="s">
        <v>110</v>
      </c>
      <c r="BM857" s="10">
        <v>35.0</v>
      </c>
      <c r="BN857" s="10">
        <v>1.0</v>
      </c>
      <c r="BO857" s="10">
        <v>1.0</v>
      </c>
      <c r="BP857" s="8" t="s">
        <v>111</v>
      </c>
      <c r="BQ857" s="10">
        <v>81.0</v>
      </c>
      <c r="BR857" s="10">
        <v>1.0</v>
      </c>
      <c r="BS857" s="10">
        <v>1.0</v>
      </c>
      <c r="BT857" s="8" t="s">
        <v>112</v>
      </c>
      <c r="BU857" s="10">
        <v>35.0</v>
      </c>
      <c r="BV857" s="10">
        <v>1.0</v>
      </c>
      <c r="BW857" s="10">
        <v>1.0</v>
      </c>
      <c r="BX857" s="8" t="s">
        <v>113</v>
      </c>
      <c r="BY857" s="11"/>
      <c r="BZ857" s="10">
        <v>1.0</v>
      </c>
      <c r="CA857" s="10">
        <v>1.0</v>
      </c>
      <c r="CB857" s="8" t="s">
        <v>114</v>
      </c>
      <c r="CC857" s="15" t="s">
        <v>414</v>
      </c>
      <c r="CD857" s="10">
        <v>1.0</v>
      </c>
      <c r="CE857" s="10">
        <v>1.0</v>
      </c>
      <c r="CF857" s="8" t="s">
        <v>116</v>
      </c>
      <c r="CG857" s="15" t="s">
        <v>131</v>
      </c>
      <c r="CH857" s="10">
        <v>1.0</v>
      </c>
      <c r="CI857" s="10">
        <v>1.0</v>
      </c>
      <c r="CJ857" s="8" t="s">
        <v>118</v>
      </c>
      <c r="CK857" s="15" t="s">
        <v>117</v>
      </c>
      <c r="CL857" s="10">
        <v>1.0</v>
      </c>
      <c r="CM857" s="10">
        <v>1.0</v>
      </c>
      <c r="CN857" s="8" t="s">
        <v>105</v>
      </c>
      <c r="CO857" s="10">
        <v>11.0</v>
      </c>
      <c r="CP857" s="8" t="s">
        <v>111</v>
      </c>
      <c r="CQ857" s="10">
        <v>36.0</v>
      </c>
      <c r="CR857" s="8" t="s">
        <v>112</v>
      </c>
      <c r="CS857" s="10">
        <v>16.0</v>
      </c>
    </row>
    <row r="858">
      <c r="A858" s="7">
        <v>763.0</v>
      </c>
      <c r="B858" s="8" t="s">
        <v>93</v>
      </c>
      <c r="C858" s="9" t="s">
        <v>2708</v>
      </c>
      <c r="D858" s="8" t="s">
        <v>2709</v>
      </c>
      <c r="E858" s="10">
        <v>1.0</v>
      </c>
      <c r="F858" s="10">
        <v>0.0</v>
      </c>
      <c r="G858" s="8" t="s">
        <v>96</v>
      </c>
      <c r="H858" s="11"/>
      <c r="I858" s="8" t="s">
        <v>440</v>
      </c>
      <c r="J858" s="11"/>
      <c r="K858" s="11"/>
      <c r="L858" s="8" t="s">
        <v>97</v>
      </c>
      <c r="M858" s="11"/>
      <c r="N858" s="10">
        <v>0.0</v>
      </c>
      <c r="O858" s="10">
        <v>0.0</v>
      </c>
      <c r="P858" s="11"/>
      <c r="Q858" s="10">
        <v>0.0</v>
      </c>
      <c r="R858" s="10">
        <v>0.0</v>
      </c>
      <c r="S858" s="10">
        <v>0.0</v>
      </c>
      <c r="T858" s="10">
        <v>0.0</v>
      </c>
      <c r="U858" s="10">
        <v>0.0</v>
      </c>
      <c r="V858" s="10">
        <v>0.0</v>
      </c>
      <c r="W858" s="10">
        <v>0.0</v>
      </c>
      <c r="X858" s="11"/>
      <c r="Y858" s="11"/>
      <c r="Z858" s="12">
        <v>0.55</v>
      </c>
      <c r="AA858" s="13" t="s">
        <v>98</v>
      </c>
      <c r="AB858" s="11"/>
      <c r="AC858" s="11"/>
      <c r="AD858" s="13" t="s">
        <v>2710</v>
      </c>
      <c r="AE858" s="14"/>
      <c r="AF858" s="14"/>
      <c r="AG858" s="14"/>
      <c r="AH858" s="14"/>
      <c r="AI858" s="14"/>
      <c r="AJ858" s="14"/>
      <c r="AK858" s="14"/>
      <c r="AL858" s="11"/>
      <c r="AM858" s="10">
        <v>0.0</v>
      </c>
      <c r="AN858" s="8" t="s">
        <v>100</v>
      </c>
      <c r="AO858" s="8" t="s">
        <v>440</v>
      </c>
      <c r="AP858" s="10">
        <v>1.0</v>
      </c>
      <c r="AQ858" s="10">
        <v>1.0</v>
      </c>
      <c r="AR858" s="8" t="s">
        <v>102</v>
      </c>
      <c r="AS858" s="10">
        <v>750.0</v>
      </c>
      <c r="AT858" s="10">
        <v>1.0</v>
      </c>
      <c r="AU858" s="10">
        <v>1.0</v>
      </c>
      <c r="AV858" s="8" t="s">
        <v>103</v>
      </c>
      <c r="AW858" s="8" t="s">
        <v>276</v>
      </c>
      <c r="AX858" s="10">
        <v>1.0</v>
      </c>
      <c r="AY858" s="10">
        <v>1.0</v>
      </c>
      <c r="AZ858" s="8" t="s">
        <v>105</v>
      </c>
      <c r="BA858" s="10">
        <v>11.0</v>
      </c>
      <c r="BB858" s="10">
        <v>1.0</v>
      </c>
      <c r="BC858" s="10">
        <v>1.0</v>
      </c>
      <c r="BD858" s="8" t="s">
        <v>106</v>
      </c>
      <c r="BE858" s="8" t="s">
        <v>182</v>
      </c>
      <c r="BF858" s="10">
        <v>1.0</v>
      </c>
      <c r="BG858" s="10">
        <v>1.0</v>
      </c>
      <c r="BH858" s="8" t="s">
        <v>108</v>
      </c>
      <c r="BI858" s="8" t="s">
        <v>124</v>
      </c>
      <c r="BJ858" s="10">
        <v>1.0</v>
      </c>
      <c r="BK858" s="10">
        <v>1.0</v>
      </c>
      <c r="BL858" s="8" t="s">
        <v>110</v>
      </c>
      <c r="BM858" s="10">
        <v>225.0</v>
      </c>
      <c r="BN858" s="10">
        <v>1.0</v>
      </c>
      <c r="BO858" s="10">
        <v>1.0</v>
      </c>
      <c r="BP858" s="8" t="s">
        <v>111</v>
      </c>
      <c r="BQ858" s="10">
        <v>20.0</v>
      </c>
      <c r="BR858" s="10">
        <v>1.0</v>
      </c>
      <c r="BS858" s="10">
        <v>1.0</v>
      </c>
      <c r="BT858" s="8" t="s">
        <v>112</v>
      </c>
      <c r="BU858" s="10">
        <v>20.0</v>
      </c>
      <c r="BV858" s="10">
        <v>1.0</v>
      </c>
      <c r="BW858" s="10">
        <v>1.0</v>
      </c>
      <c r="BX858" s="8" t="s">
        <v>113</v>
      </c>
      <c r="BY858" s="11"/>
      <c r="BZ858" s="10">
        <v>1.0</v>
      </c>
      <c r="CA858" s="10">
        <v>1.0</v>
      </c>
      <c r="CB858" s="8" t="s">
        <v>114</v>
      </c>
      <c r="CC858" s="15" t="s">
        <v>139</v>
      </c>
      <c r="CD858" s="10">
        <v>1.0</v>
      </c>
      <c r="CE858" s="10">
        <v>1.0</v>
      </c>
      <c r="CF858" s="8" t="s">
        <v>116</v>
      </c>
      <c r="CG858" s="15" t="s">
        <v>117</v>
      </c>
      <c r="CH858" s="10">
        <v>1.0</v>
      </c>
      <c r="CI858" s="10">
        <v>1.0</v>
      </c>
      <c r="CJ858" s="8" t="s">
        <v>118</v>
      </c>
      <c r="CK858" s="15" t="s">
        <v>117</v>
      </c>
      <c r="CL858" s="10">
        <v>1.0</v>
      </c>
      <c r="CM858" s="10">
        <v>1.0</v>
      </c>
      <c r="CN858" s="8" t="s">
        <v>105</v>
      </c>
      <c r="CO858" s="10">
        <v>11.0</v>
      </c>
      <c r="CP858" s="8" t="s">
        <v>111</v>
      </c>
      <c r="CQ858" s="10">
        <v>36.0</v>
      </c>
      <c r="CR858" s="8" t="s">
        <v>112</v>
      </c>
      <c r="CS858" s="10">
        <v>16.0</v>
      </c>
    </row>
    <row r="859">
      <c r="A859" s="7">
        <v>772.0</v>
      </c>
      <c r="B859" s="8" t="s">
        <v>93</v>
      </c>
      <c r="C859" s="9" t="s">
        <v>2711</v>
      </c>
      <c r="D859" s="8" t="s">
        <v>2712</v>
      </c>
      <c r="E859" s="10">
        <v>1.0</v>
      </c>
      <c r="F859" s="10">
        <v>0.0</v>
      </c>
      <c r="G859" s="8" t="s">
        <v>96</v>
      </c>
      <c r="H859" s="11"/>
      <c r="I859" s="13" t="s">
        <v>440</v>
      </c>
      <c r="J859" s="14"/>
      <c r="K859" s="11"/>
      <c r="L859" s="8" t="s">
        <v>97</v>
      </c>
      <c r="M859" s="11"/>
      <c r="N859" s="10">
        <v>1.0</v>
      </c>
      <c r="O859" s="10">
        <v>1131.0</v>
      </c>
      <c r="P859" s="11"/>
      <c r="Q859" s="10">
        <v>0.0</v>
      </c>
      <c r="R859" s="10">
        <v>0.0</v>
      </c>
      <c r="S859" s="10">
        <v>0.0</v>
      </c>
      <c r="T859" s="10">
        <v>0.0</v>
      </c>
      <c r="U859" s="10">
        <v>0.0</v>
      </c>
      <c r="V859" s="10">
        <v>0.0</v>
      </c>
      <c r="W859" s="10">
        <v>0.0</v>
      </c>
      <c r="X859" s="11"/>
      <c r="Y859" s="11"/>
      <c r="Z859" s="12">
        <v>0.95</v>
      </c>
      <c r="AA859" s="13" t="s">
        <v>98</v>
      </c>
      <c r="AB859" s="11"/>
      <c r="AC859" s="11"/>
      <c r="AD859" s="13" t="s">
        <v>2713</v>
      </c>
      <c r="AE859" s="14"/>
      <c r="AF859" s="14"/>
      <c r="AG859" s="14"/>
      <c r="AH859" s="14"/>
      <c r="AI859" s="14"/>
      <c r="AJ859" s="14"/>
      <c r="AK859" s="14"/>
      <c r="AL859" s="11"/>
      <c r="AM859" s="10">
        <v>0.0</v>
      </c>
      <c r="AN859" s="8" t="s">
        <v>100</v>
      </c>
      <c r="AO859" s="8" t="s">
        <v>440</v>
      </c>
      <c r="AP859" s="10">
        <v>1.0</v>
      </c>
      <c r="AQ859" s="10">
        <v>1.0</v>
      </c>
      <c r="AR859" s="8" t="s">
        <v>102</v>
      </c>
      <c r="AS859" s="10">
        <v>575.0</v>
      </c>
      <c r="AT859" s="10">
        <v>1.0</v>
      </c>
      <c r="AU859" s="10">
        <v>1.0</v>
      </c>
      <c r="AV859" s="8" t="s">
        <v>103</v>
      </c>
      <c r="AW859" s="8" t="s">
        <v>276</v>
      </c>
      <c r="AX859" s="10">
        <v>1.0</v>
      </c>
      <c r="AY859" s="10">
        <v>1.0</v>
      </c>
      <c r="AZ859" s="8" t="s">
        <v>105</v>
      </c>
      <c r="BA859" s="10">
        <v>28.0</v>
      </c>
      <c r="BB859" s="10">
        <v>1.0</v>
      </c>
      <c r="BC859" s="10">
        <v>1.0</v>
      </c>
      <c r="BD859" s="8" t="s">
        <v>106</v>
      </c>
      <c r="BE859" s="8" t="s">
        <v>205</v>
      </c>
      <c r="BF859" s="10">
        <v>1.0</v>
      </c>
      <c r="BG859" s="10">
        <v>1.0</v>
      </c>
      <c r="BH859" s="8" t="s">
        <v>108</v>
      </c>
      <c r="BI859" s="8" t="s">
        <v>124</v>
      </c>
      <c r="BJ859" s="10">
        <v>1.0</v>
      </c>
      <c r="BK859" s="10">
        <v>1.0</v>
      </c>
      <c r="BL859" s="8" t="s">
        <v>110</v>
      </c>
      <c r="BM859" s="10">
        <v>175.0</v>
      </c>
      <c r="BN859" s="10">
        <v>1.0</v>
      </c>
      <c r="BO859" s="10">
        <v>1.0</v>
      </c>
      <c r="BP859" s="8" t="s">
        <v>111</v>
      </c>
      <c r="BQ859" s="10">
        <v>19.0</v>
      </c>
      <c r="BR859" s="10">
        <v>1.0</v>
      </c>
      <c r="BS859" s="10">
        <v>1.0</v>
      </c>
      <c r="BT859" s="8" t="s">
        <v>112</v>
      </c>
      <c r="BU859" s="10">
        <v>31.0</v>
      </c>
      <c r="BV859" s="10">
        <v>1.0</v>
      </c>
      <c r="BW859" s="10">
        <v>1.0</v>
      </c>
      <c r="BX859" s="8" t="s">
        <v>113</v>
      </c>
      <c r="BY859" s="11"/>
      <c r="BZ859" s="10">
        <v>1.0</v>
      </c>
      <c r="CA859" s="10">
        <v>1.0</v>
      </c>
      <c r="CB859" s="8" t="s">
        <v>114</v>
      </c>
      <c r="CC859" s="15" t="s">
        <v>139</v>
      </c>
      <c r="CD859" s="10">
        <v>1.0</v>
      </c>
      <c r="CE859" s="10">
        <v>1.0</v>
      </c>
      <c r="CF859" s="8" t="s">
        <v>116</v>
      </c>
      <c r="CG859" s="15" t="s">
        <v>131</v>
      </c>
      <c r="CH859" s="10">
        <v>1.0</v>
      </c>
      <c r="CI859" s="10">
        <v>1.0</v>
      </c>
      <c r="CJ859" s="8" t="s">
        <v>118</v>
      </c>
      <c r="CK859" s="15" t="s">
        <v>639</v>
      </c>
      <c r="CL859" s="10">
        <v>1.0</v>
      </c>
      <c r="CM859" s="10">
        <v>1.0</v>
      </c>
      <c r="CN859" s="8" t="s">
        <v>105</v>
      </c>
      <c r="CO859" s="10">
        <v>11.0</v>
      </c>
      <c r="CP859" s="8" t="s">
        <v>111</v>
      </c>
      <c r="CQ859" s="10">
        <v>36.0</v>
      </c>
      <c r="CR859" s="8" t="s">
        <v>112</v>
      </c>
      <c r="CS859" s="10">
        <v>16.0</v>
      </c>
    </row>
    <row r="860">
      <c r="A860" s="7">
        <v>775.0</v>
      </c>
      <c r="B860" s="8" t="s">
        <v>93</v>
      </c>
      <c r="C860" s="9" t="s">
        <v>2714</v>
      </c>
      <c r="D860" s="8" t="s">
        <v>2715</v>
      </c>
      <c r="E860" s="10">
        <v>1.0</v>
      </c>
      <c r="F860" s="10">
        <v>0.0</v>
      </c>
      <c r="G860" s="8" t="s">
        <v>96</v>
      </c>
      <c r="H860" s="11"/>
      <c r="I860" s="13" t="s">
        <v>202</v>
      </c>
      <c r="J860" s="14"/>
      <c r="K860" s="11"/>
      <c r="L860" s="8" t="s">
        <v>97</v>
      </c>
      <c r="M860" s="11"/>
      <c r="N860" s="10">
        <v>1.0</v>
      </c>
      <c r="O860" s="10">
        <v>1336.0</v>
      </c>
      <c r="P860" s="11"/>
      <c r="Q860" s="10">
        <v>0.0</v>
      </c>
      <c r="R860" s="10">
        <v>0.0</v>
      </c>
      <c r="S860" s="10">
        <v>0.0</v>
      </c>
      <c r="T860" s="10">
        <v>0.0</v>
      </c>
      <c r="U860" s="10">
        <v>0.0</v>
      </c>
      <c r="V860" s="10">
        <v>0.0</v>
      </c>
      <c r="W860" s="10">
        <v>0.0</v>
      </c>
      <c r="X860" s="11"/>
      <c r="Y860" s="11"/>
      <c r="Z860" s="12">
        <v>0.95</v>
      </c>
      <c r="AA860" s="13" t="s">
        <v>98</v>
      </c>
      <c r="AB860" s="11"/>
      <c r="AC860" s="11"/>
      <c r="AD860" s="13" t="s">
        <v>2716</v>
      </c>
      <c r="AE860" s="14"/>
      <c r="AF860" s="14"/>
      <c r="AG860" s="14"/>
      <c r="AH860" s="14"/>
      <c r="AI860" s="14"/>
      <c r="AJ860" s="14"/>
      <c r="AK860" s="14"/>
      <c r="AL860" s="11"/>
      <c r="AM860" s="10">
        <v>0.0</v>
      </c>
      <c r="AN860" s="8" t="s">
        <v>100</v>
      </c>
      <c r="AO860" s="8" t="s">
        <v>202</v>
      </c>
      <c r="AP860" s="10">
        <v>1.0</v>
      </c>
      <c r="AQ860" s="10">
        <v>1.0</v>
      </c>
      <c r="AR860" s="8" t="s">
        <v>102</v>
      </c>
      <c r="AS860" s="10">
        <v>575.0</v>
      </c>
      <c r="AT860" s="10">
        <v>1.0</v>
      </c>
      <c r="AU860" s="10">
        <v>1.0</v>
      </c>
      <c r="AV860" s="8" t="s">
        <v>103</v>
      </c>
      <c r="AW860" s="8" t="s">
        <v>276</v>
      </c>
      <c r="AX860" s="10">
        <v>1.0</v>
      </c>
      <c r="AY860" s="10">
        <v>1.0</v>
      </c>
      <c r="AZ860" s="8" t="s">
        <v>105</v>
      </c>
      <c r="BA860" s="10">
        <v>28.0</v>
      </c>
      <c r="BB860" s="10">
        <v>1.0</v>
      </c>
      <c r="BC860" s="10">
        <v>1.0</v>
      </c>
      <c r="BD860" s="8" t="s">
        <v>106</v>
      </c>
      <c r="BE860" s="8" t="s">
        <v>205</v>
      </c>
      <c r="BF860" s="10">
        <v>1.0</v>
      </c>
      <c r="BG860" s="10">
        <v>1.0</v>
      </c>
      <c r="BH860" s="8" t="s">
        <v>108</v>
      </c>
      <c r="BI860" s="8" t="s">
        <v>124</v>
      </c>
      <c r="BJ860" s="10">
        <v>1.0</v>
      </c>
      <c r="BK860" s="10">
        <v>1.0</v>
      </c>
      <c r="BL860" s="8" t="s">
        <v>110</v>
      </c>
      <c r="BM860" s="10">
        <v>175.0</v>
      </c>
      <c r="BN860" s="10">
        <v>1.0</v>
      </c>
      <c r="BO860" s="10">
        <v>1.0</v>
      </c>
      <c r="BP860" s="8" t="s">
        <v>111</v>
      </c>
      <c r="BQ860" s="10">
        <v>19.0</v>
      </c>
      <c r="BR860" s="10">
        <v>1.0</v>
      </c>
      <c r="BS860" s="10">
        <v>1.0</v>
      </c>
      <c r="BT860" s="8" t="s">
        <v>112</v>
      </c>
      <c r="BU860" s="10">
        <v>31.0</v>
      </c>
      <c r="BV860" s="10">
        <v>1.0</v>
      </c>
      <c r="BW860" s="10">
        <v>1.0</v>
      </c>
      <c r="BX860" s="8" t="s">
        <v>113</v>
      </c>
      <c r="BY860" s="11"/>
      <c r="BZ860" s="10">
        <v>1.0</v>
      </c>
      <c r="CA860" s="10">
        <v>1.0</v>
      </c>
      <c r="CB860" s="8" t="s">
        <v>114</v>
      </c>
      <c r="CC860" s="15" t="s">
        <v>139</v>
      </c>
      <c r="CD860" s="10">
        <v>1.0</v>
      </c>
      <c r="CE860" s="10">
        <v>1.0</v>
      </c>
      <c r="CF860" s="8" t="s">
        <v>116</v>
      </c>
      <c r="CG860" s="15" t="s">
        <v>131</v>
      </c>
      <c r="CH860" s="10">
        <v>1.0</v>
      </c>
      <c r="CI860" s="10">
        <v>1.0</v>
      </c>
      <c r="CJ860" s="8" t="s">
        <v>118</v>
      </c>
      <c r="CK860" s="15" t="s">
        <v>639</v>
      </c>
      <c r="CL860" s="10">
        <v>1.0</v>
      </c>
      <c r="CM860" s="10">
        <v>1.0</v>
      </c>
      <c r="CN860" s="8" t="s">
        <v>105</v>
      </c>
      <c r="CO860" s="10">
        <v>0.0</v>
      </c>
      <c r="CP860" s="8" t="s">
        <v>111</v>
      </c>
      <c r="CQ860" s="10">
        <v>10.0</v>
      </c>
      <c r="CR860" s="8" t="s">
        <v>112</v>
      </c>
      <c r="CS860" s="10">
        <v>6.0</v>
      </c>
    </row>
    <row r="861">
      <c r="A861" s="7">
        <v>778.0</v>
      </c>
      <c r="B861" s="8" t="s">
        <v>93</v>
      </c>
      <c r="C861" s="9" t="s">
        <v>2717</v>
      </c>
      <c r="D861" s="8" t="s">
        <v>2718</v>
      </c>
      <c r="E861" s="10">
        <v>1.0</v>
      </c>
      <c r="F861" s="10">
        <v>0.0</v>
      </c>
      <c r="G861" s="8" t="s">
        <v>96</v>
      </c>
      <c r="H861" s="11"/>
      <c r="I861" s="13" t="s">
        <v>202</v>
      </c>
      <c r="J861" s="14"/>
      <c r="K861" s="11"/>
      <c r="L861" s="8" t="s">
        <v>97</v>
      </c>
      <c r="M861" s="11"/>
      <c r="N861" s="10">
        <v>1.0</v>
      </c>
      <c r="O861" s="10">
        <v>4528.0</v>
      </c>
      <c r="P861" s="11"/>
      <c r="Q861" s="10">
        <v>0.0</v>
      </c>
      <c r="R861" s="10">
        <v>0.0</v>
      </c>
      <c r="S861" s="10">
        <v>0.0</v>
      </c>
      <c r="T861" s="10">
        <v>0.0</v>
      </c>
      <c r="U861" s="10">
        <v>0.0</v>
      </c>
      <c r="V861" s="10">
        <v>0.0</v>
      </c>
      <c r="W861" s="10">
        <v>0.0</v>
      </c>
      <c r="X861" s="11"/>
      <c r="Y861" s="11"/>
      <c r="Z861" s="12">
        <v>0.6</v>
      </c>
      <c r="AA861" s="13" t="s">
        <v>98</v>
      </c>
      <c r="AB861" s="11"/>
      <c r="AC861" s="11"/>
      <c r="AD861" s="13" t="s">
        <v>2719</v>
      </c>
      <c r="AE861" s="14"/>
      <c r="AF861" s="14"/>
      <c r="AG861" s="14"/>
      <c r="AH861" s="14"/>
      <c r="AI861" s="14"/>
      <c r="AJ861" s="14"/>
      <c r="AK861" s="14"/>
      <c r="AL861" s="11"/>
      <c r="AM861" s="10">
        <v>0.0</v>
      </c>
      <c r="AN861" s="8" t="s">
        <v>100</v>
      </c>
      <c r="AO861" s="8" t="s">
        <v>202</v>
      </c>
      <c r="AP861" s="10">
        <v>1.0</v>
      </c>
      <c r="AQ861" s="10">
        <v>1.0</v>
      </c>
      <c r="AR861" s="8" t="s">
        <v>102</v>
      </c>
      <c r="AS861" s="10">
        <v>900.0</v>
      </c>
      <c r="AT861" s="10">
        <v>1.0</v>
      </c>
      <c r="AU861" s="10">
        <v>1.0</v>
      </c>
      <c r="AV861" s="8" t="s">
        <v>103</v>
      </c>
      <c r="AW861" s="8" t="s">
        <v>276</v>
      </c>
      <c r="AX861" s="10">
        <v>1.0</v>
      </c>
      <c r="AY861" s="10">
        <v>1.0</v>
      </c>
      <c r="AZ861" s="8" t="s">
        <v>105</v>
      </c>
      <c r="BA861" s="10">
        <v>11.0</v>
      </c>
      <c r="BB861" s="10">
        <v>1.0</v>
      </c>
      <c r="BC861" s="10">
        <v>1.0</v>
      </c>
      <c r="BD861" s="8" t="s">
        <v>106</v>
      </c>
      <c r="BE861" s="8" t="s">
        <v>182</v>
      </c>
      <c r="BF861" s="10">
        <v>1.0</v>
      </c>
      <c r="BG861" s="10">
        <v>1.0</v>
      </c>
      <c r="BH861" s="8" t="s">
        <v>108</v>
      </c>
      <c r="BI861" s="8" t="s">
        <v>124</v>
      </c>
      <c r="BJ861" s="10">
        <v>1.0</v>
      </c>
      <c r="BK861" s="10">
        <v>1.0</v>
      </c>
      <c r="BL861" s="8" t="s">
        <v>110</v>
      </c>
      <c r="BM861" s="10">
        <v>275.0</v>
      </c>
      <c r="BN861" s="10">
        <v>1.0</v>
      </c>
      <c r="BO861" s="10">
        <v>1.0</v>
      </c>
      <c r="BP861" s="8" t="s">
        <v>111</v>
      </c>
      <c r="BQ861" s="10">
        <v>18.0</v>
      </c>
      <c r="BR861" s="10">
        <v>1.0</v>
      </c>
      <c r="BS861" s="10">
        <v>1.0</v>
      </c>
      <c r="BT861" s="8" t="s">
        <v>112</v>
      </c>
      <c r="BU861" s="10">
        <v>18.0</v>
      </c>
      <c r="BV861" s="10">
        <v>1.0</v>
      </c>
      <c r="BW861" s="10">
        <v>1.0</v>
      </c>
      <c r="BX861" s="8" t="s">
        <v>113</v>
      </c>
      <c r="BY861" s="11"/>
      <c r="BZ861" s="10">
        <v>1.0</v>
      </c>
      <c r="CA861" s="10">
        <v>1.0</v>
      </c>
      <c r="CB861" s="8" t="s">
        <v>114</v>
      </c>
      <c r="CC861" s="15" t="s">
        <v>139</v>
      </c>
      <c r="CD861" s="10">
        <v>1.0</v>
      </c>
      <c r="CE861" s="10">
        <v>1.0</v>
      </c>
      <c r="CF861" s="8" t="s">
        <v>116</v>
      </c>
      <c r="CG861" s="15" t="s">
        <v>117</v>
      </c>
      <c r="CH861" s="10">
        <v>1.0</v>
      </c>
      <c r="CI861" s="10">
        <v>1.0</v>
      </c>
      <c r="CJ861" s="8" t="s">
        <v>118</v>
      </c>
      <c r="CK861" s="15" t="s">
        <v>117</v>
      </c>
      <c r="CL861" s="10">
        <v>1.0</v>
      </c>
      <c r="CM861" s="10">
        <v>1.0</v>
      </c>
      <c r="CN861" s="8" t="s">
        <v>105</v>
      </c>
      <c r="CO861" s="10">
        <v>8.0</v>
      </c>
      <c r="CP861" s="8" t="s">
        <v>111</v>
      </c>
      <c r="CQ861" s="10">
        <v>49.0</v>
      </c>
      <c r="CR861" s="8" t="s">
        <v>112</v>
      </c>
      <c r="CS861" s="10">
        <v>28.0</v>
      </c>
    </row>
    <row r="862">
      <c r="A862" s="7">
        <v>781.0</v>
      </c>
      <c r="B862" s="8" t="s">
        <v>93</v>
      </c>
      <c r="C862" s="9" t="s">
        <v>2720</v>
      </c>
      <c r="D862" s="8" t="s">
        <v>2721</v>
      </c>
      <c r="E862" s="10">
        <v>1.0</v>
      </c>
      <c r="F862" s="10">
        <v>0.0</v>
      </c>
      <c r="G862" s="8" t="s">
        <v>96</v>
      </c>
      <c r="H862" s="11"/>
      <c r="I862" s="13" t="s">
        <v>214</v>
      </c>
      <c r="J862" s="11"/>
      <c r="K862" s="11"/>
      <c r="L862" s="8" t="s">
        <v>97</v>
      </c>
      <c r="M862" s="11"/>
      <c r="N862" s="10">
        <v>1.0</v>
      </c>
      <c r="O862" s="10">
        <v>3911.0</v>
      </c>
      <c r="P862" s="11"/>
      <c r="Q862" s="10">
        <v>0.0</v>
      </c>
      <c r="R862" s="10">
        <v>0.0</v>
      </c>
      <c r="S862" s="10">
        <v>0.0</v>
      </c>
      <c r="T862" s="10">
        <v>0.0</v>
      </c>
      <c r="U862" s="10">
        <v>0.0</v>
      </c>
      <c r="V862" s="10">
        <v>0.0</v>
      </c>
      <c r="W862" s="10">
        <v>0.0</v>
      </c>
      <c r="X862" s="11"/>
      <c r="Y862" s="11"/>
      <c r="Z862" s="12">
        <v>0.3</v>
      </c>
      <c r="AA862" s="13" t="s">
        <v>98</v>
      </c>
      <c r="AB862" s="11"/>
      <c r="AC862" s="11"/>
      <c r="AD862" s="13" t="s">
        <v>2722</v>
      </c>
      <c r="AE862" s="14"/>
      <c r="AF862" s="14"/>
      <c r="AG862" s="14"/>
      <c r="AH862" s="14"/>
      <c r="AI862" s="14"/>
      <c r="AJ862" s="14"/>
      <c r="AK862" s="14"/>
      <c r="AL862" s="11"/>
      <c r="AM862" s="10">
        <v>0.0</v>
      </c>
      <c r="AN862" s="8" t="s">
        <v>100</v>
      </c>
      <c r="AO862" s="8" t="s">
        <v>216</v>
      </c>
      <c r="AP862" s="10">
        <v>1.0</v>
      </c>
      <c r="AQ862" s="10">
        <v>1.0</v>
      </c>
      <c r="AR862" s="8" t="s">
        <v>102</v>
      </c>
      <c r="AS862" s="10">
        <v>400.0</v>
      </c>
      <c r="AT862" s="10">
        <v>1.0</v>
      </c>
      <c r="AU862" s="10">
        <v>1.0</v>
      </c>
      <c r="AV862" s="8" t="s">
        <v>103</v>
      </c>
      <c r="AW862" s="8" t="s">
        <v>129</v>
      </c>
      <c r="AX862" s="10">
        <v>1.0</v>
      </c>
      <c r="AY862" s="10">
        <v>1.0</v>
      </c>
      <c r="AZ862" s="8" t="s">
        <v>105</v>
      </c>
      <c r="BA862" s="10">
        <v>0.0</v>
      </c>
      <c r="BB862" s="10">
        <v>1.0</v>
      </c>
      <c r="BC862" s="10">
        <v>1.0</v>
      </c>
      <c r="BD862" s="8" t="s">
        <v>106</v>
      </c>
      <c r="BE862" s="8" t="s">
        <v>936</v>
      </c>
      <c r="BF862" s="10">
        <v>1.0</v>
      </c>
      <c r="BG862" s="10">
        <v>1.0</v>
      </c>
      <c r="BH862" s="8" t="s">
        <v>108</v>
      </c>
      <c r="BI862" s="8" t="s">
        <v>124</v>
      </c>
      <c r="BJ862" s="10">
        <v>1.0</v>
      </c>
      <c r="BK862" s="10">
        <v>1.0</v>
      </c>
      <c r="BL862" s="8" t="s">
        <v>110</v>
      </c>
      <c r="BM862" s="10">
        <v>120.0</v>
      </c>
      <c r="BN862" s="10">
        <v>1.0</v>
      </c>
      <c r="BO862" s="10">
        <v>1.0</v>
      </c>
      <c r="BP862" s="8" t="s">
        <v>111</v>
      </c>
      <c r="BQ862" s="10">
        <v>20.0</v>
      </c>
      <c r="BR862" s="10">
        <v>1.0</v>
      </c>
      <c r="BS862" s="10">
        <v>1.0</v>
      </c>
      <c r="BT862" s="13" t="s">
        <v>112</v>
      </c>
      <c r="BU862" s="10">
        <v>6.0</v>
      </c>
      <c r="BV862" s="10">
        <v>1.0</v>
      </c>
      <c r="BW862" s="10">
        <v>1.0</v>
      </c>
      <c r="BX862" s="8" t="s">
        <v>113</v>
      </c>
      <c r="BY862" s="11"/>
      <c r="BZ862" s="10">
        <v>1.0</v>
      </c>
      <c r="CA862" s="10">
        <v>1.0</v>
      </c>
      <c r="CB862" s="8" t="s">
        <v>114</v>
      </c>
      <c r="CC862" s="15" t="s">
        <v>139</v>
      </c>
      <c r="CD862" s="10">
        <v>1.0</v>
      </c>
      <c r="CE862" s="10">
        <v>1.0</v>
      </c>
      <c r="CF862" s="13" t="s">
        <v>116</v>
      </c>
      <c r="CG862" s="17"/>
      <c r="CH862" s="10">
        <v>1.0</v>
      </c>
      <c r="CI862" s="10">
        <v>1.0</v>
      </c>
      <c r="CJ862" s="8" t="s">
        <v>118</v>
      </c>
      <c r="CK862" s="15" t="s">
        <v>140</v>
      </c>
      <c r="CL862" s="10">
        <v>1.0</v>
      </c>
      <c r="CM862" s="10">
        <v>1.0</v>
      </c>
      <c r="CN862" s="23"/>
      <c r="CO862" s="24"/>
      <c r="CP862" s="23"/>
      <c r="CQ862" s="24"/>
      <c r="CR862" s="23"/>
      <c r="CS862" s="24"/>
    </row>
    <row r="863">
      <c r="A863" s="7">
        <v>784.0</v>
      </c>
      <c r="B863" s="8" t="s">
        <v>93</v>
      </c>
      <c r="C863" s="9" t="s">
        <v>2723</v>
      </c>
      <c r="D863" s="8" t="s">
        <v>2721</v>
      </c>
      <c r="E863" s="10">
        <v>1.0</v>
      </c>
      <c r="F863" s="10">
        <v>0.0</v>
      </c>
      <c r="G863" s="8" t="s">
        <v>96</v>
      </c>
      <c r="H863" s="11"/>
      <c r="I863" s="8" t="s">
        <v>214</v>
      </c>
      <c r="J863" s="11"/>
      <c r="K863" s="11"/>
      <c r="L863" s="8" t="s">
        <v>97</v>
      </c>
      <c r="M863" s="11"/>
      <c r="N863" s="10">
        <v>1.0</v>
      </c>
      <c r="O863" s="10">
        <v>2300.0</v>
      </c>
      <c r="P863" s="11"/>
      <c r="Q863" s="10">
        <v>0.0</v>
      </c>
      <c r="R863" s="10">
        <v>0.0</v>
      </c>
      <c r="S863" s="10">
        <v>0.0</v>
      </c>
      <c r="T863" s="10">
        <v>0.0</v>
      </c>
      <c r="U863" s="10">
        <v>0.0</v>
      </c>
      <c r="V863" s="10">
        <v>0.0</v>
      </c>
      <c r="W863" s="10">
        <v>0.0</v>
      </c>
      <c r="X863" s="11"/>
      <c r="Y863" s="11"/>
      <c r="Z863" s="12">
        <v>0.34</v>
      </c>
      <c r="AA863" s="13" t="s">
        <v>98</v>
      </c>
      <c r="AB863" s="11"/>
      <c r="AC863" s="11"/>
      <c r="AD863" s="13" t="s">
        <v>2724</v>
      </c>
      <c r="AE863" s="14"/>
      <c r="AF863" s="14"/>
      <c r="AG863" s="14"/>
      <c r="AH863" s="11"/>
      <c r="AI863" s="11"/>
      <c r="AJ863" s="11"/>
      <c r="AK863" s="11"/>
      <c r="AL863" s="11"/>
      <c r="AM863" s="10">
        <v>0.0</v>
      </c>
      <c r="AN863" s="8" t="s">
        <v>100</v>
      </c>
      <c r="AO863" s="8" t="s">
        <v>216</v>
      </c>
      <c r="AP863" s="10">
        <v>1.0</v>
      </c>
      <c r="AQ863" s="10">
        <v>1.0</v>
      </c>
      <c r="AR863" s="8" t="s">
        <v>102</v>
      </c>
      <c r="AS863" s="10">
        <v>400.0</v>
      </c>
      <c r="AT863" s="10">
        <v>1.0</v>
      </c>
      <c r="AU863" s="10">
        <v>1.0</v>
      </c>
      <c r="AV863" s="8" t="s">
        <v>103</v>
      </c>
      <c r="AW863" s="8" t="s">
        <v>129</v>
      </c>
      <c r="AX863" s="10">
        <v>1.0</v>
      </c>
      <c r="AY863" s="10">
        <v>1.0</v>
      </c>
      <c r="AZ863" s="8" t="s">
        <v>105</v>
      </c>
      <c r="BA863" s="10">
        <v>0.0</v>
      </c>
      <c r="BB863" s="10">
        <v>1.0</v>
      </c>
      <c r="BC863" s="10">
        <v>1.0</v>
      </c>
      <c r="BD863" s="8" t="s">
        <v>106</v>
      </c>
      <c r="BE863" s="8" t="s">
        <v>936</v>
      </c>
      <c r="BF863" s="10">
        <v>1.0</v>
      </c>
      <c r="BG863" s="10">
        <v>1.0</v>
      </c>
      <c r="BH863" s="8" t="s">
        <v>108</v>
      </c>
      <c r="BI863" s="8" t="s">
        <v>124</v>
      </c>
      <c r="BJ863" s="10">
        <v>1.0</v>
      </c>
      <c r="BK863" s="10">
        <v>1.0</v>
      </c>
      <c r="BL863" s="8" t="s">
        <v>110</v>
      </c>
      <c r="BM863" s="10">
        <v>120.0</v>
      </c>
      <c r="BN863" s="10">
        <v>1.0</v>
      </c>
      <c r="BO863" s="10">
        <v>1.0</v>
      </c>
      <c r="BP863" s="8" t="s">
        <v>111</v>
      </c>
      <c r="BQ863" s="10">
        <v>25.0</v>
      </c>
      <c r="BR863" s="10">
        <v>1.0</v>
      </c>
      <c r="BS863" s="10">
        <v>1.0</v>
      </c>
      <c r="BT863" s="8" t="s">
        <v>112</v>
      </c>
      <c r="BU863" s="10">
        <v>6.0</v>
      </c>
      <c r="BV863" s="10">
        <v>1.0</v>
      </c>
      <c r="BW863" s="10">
        <v>1.0</v>
      </c>
      <c r="BX863" s="8" t="s">
        <v>113</v>
      </c>
      <c r="BY863" s="11"/>
      <c r="BZ863" s="10">
        <v>1.0</v>
      </c>
      <c r="CA863" s="10">
        <v>1.0</v>
      </c>
      <c r="CB863" s="8" t="s">
        <v>114</v>
      </c>
      <c r="CC863" s="15" t="s">
        <v>115</v>
      </c>
      <c r="CD863" s="10">
        <v>1.0</v>
      </c>
      <c r="CE863" s="10">
        <v>1.0</v>
      </c>
      <c r="CF863" s="8" t="s">
        <v>116</v>
      </c>
      <c r="CG863" s="15" t="s">
        <v>117</v>
      </c>
      <c r="CH863" s="10">
        <v>1.0</v>
      </c>
      <c r="CI863" s="10">
        <v>1.0</v>
      </c>
      <c r="CJ863" s="8" t="s">
        <v>118</v>
      </c>
      <c r="CK863" s="15" t="s">
        <v>288</v>
      </c>
      <c r="CL863" s="10">
        <v>1.0</v>
      </c>
      <c r="CM863" s="10">
        <v>1.0</v>
      </c>
      <c r="CN863" s="23"/>
      <c r="CO863" s="24"/>
      <c r="CP863" s="23"/>
      <c r="CQ863" s="24"/>
      <c r="CR863" s="23"/>
      <c r="CS863" s="24"/>
    </row>
    <row r="864">
      <c r="A864" s="7">
        <v>787.0</v>
      </c>
      <c r="B864" s="8" t="s">
        <v>93</v>
      </c>
      <c r="C864" s="9" t="s">
        <v>2725</v>
      </c>
      <c r="D864" s="8" t="s">
        <v>2721</v>
      </c>
      <c r="E864" s="10">
        <v>1.0</v>
      </c>
      <c r="F864" s="10">
        <v>0.0</v>
      </c>
      <c r="G864" s="8" t="s">
        <v>96</v>
      </c>
      <c r="H864" s="11"/>
      <c r="I864" s="8" t="s">
        <v>214</v>
      </c>
      <c r="J864" s="11"/>
      <c r="K864" s="11"/>
      <c r="L864" s="8" t="s">
        <v>97</v>
      </c>
      <c r="M864" s="11"/>
      <c r="N864" s="10">
        <v>1.0</v>
      </c>
      <c r="O864" s="10">
        <v>7129.0</v>
      </c>
      <c r="P864" s="11"/>
      <c r="Q864" s="10">
        <v>0.0</v>
      </c>
      <c r="R864" s="10">
        <v>0.0</v>
      </c>
      <c r="S864" s="10">
        <v>0.0</v>
      </c>
      <c r="T864" s="10">
        <v>0.0</v>
      </c>
      <c r="U864" s="10">
        <v>0.0</v>
      </c>
      <c r="V864" s="10">
        <v>0.0</v>
      </c>
      <c r="W864" s="10">
        <v>0.0</v>
      </c>
      <c r="X864" s="11"/>
      <c r="Y864" s="11"/>
      <c r="Z864" s="12">
        <v>0.4</v>
      </c>
      <c r="AA864" s="13" t="s">
        <v>98</v>
      </c>
      <c r="AB864" s="11"/>
      <c r="AC864" s="11"/>
      <c r="AD864" s="13" t="s">
        <v>2726</v>
      </c>
      <c r="AE864" s="14"/>
      <c r="AF864" s="14"/>
      <c r="AG864" s="14"/>
      <c r="AH864" s="11"/>
      <c r="AI864" s="11"/>
      <c r="AJ864" s="11"/>
      <c r="AK864" s="11"/>
      <c r="AL864" s="11"/>
      <c r="AM864" s="10">
        <v>0.0</v>
      </c>
      <c r="AN864" s="8" t="s">
        <v>100</v>
      </c>
      <c r="AO864" s="8" t="s">
        <v>216</v>
      </c>
      <c r="AP864" s="10">
        <v>1.0</v>
      </c>
      <c r="AQ864" s="10">
        <v>1.0</v>
      </c>
      <c r="AR864" s="8" t="s">
        <v>102</v>
      </c>
      <c r="AS864" s="10">
        <v>300.0</v>
      </c>
      <c r="AT864" s="10">
        <v>1.0</v>
      </c>
      <c r="AU864" s="10">
        <v>1.0</v>
      </c>
      <c r="AV864" s="8" t="s">
        <v>103</v>
      </c>
      <c r="AW864" s="8" t="s">
        <v>129</v>
      </c>
      <c r="AX864" s="10">
        <v>1.0</v>
      </c>
      <c r="AY864" s="10">
        <v>1.0</v>
      </c>
      <c r="AZ864" s="8" t="s">
        <v>105</v>
      </c>
      <c r="BA864" s="10">
        <v>0.0</v>
      </c>
      <c r="BB864" s="10">
        <v>1.0</v>
      </c>
      <c r="BC864" s="10">
        <v>1.0</v>
      </c>
      <c r="BD864" s="8" t="s">
        <v>106</v>
      </c>
      <c r="BE864" s="8" t="s">
        <v>936</v>
      </c>
      <c r="BF864" s="10">
        <v>1.0</v>
      </c>
      <c r="BG864" s="10">
        <v>1.0</v>
      </c>
      <c r="BH864" s="8" t="s">
        <v>108</v>
      </c>
      <c r="BI864" s="8" t="s">
        <v>124</v>
      </c>
      <c r="BJ864" s="10">
        <v>1.0</v>
      </c>
      <c r="BK864" s="10">
        <v>1.0</v>
      </c>
      <c r="BL864" s="8" t="s">
        <v>110</v>
      </c>
      <c r="BM864" s="10">
        <v>90.0</v>
      </c>
      <c r="BN864" s="10">
        <v>1.0</v>
      </c>
      <c r="BO864" s="10">
        <v>1.0</v>
      </c>
      <c r="BP864" s="8" t="s">
        <v>111</v>
      </c>
      <c r="BQ864" s="10">
        <v>30.0</v>
      </c>
      <c r="BR864" s="10">
        <v>1.0</v>
      </c>
      <c r="BS864" s="10">
        <v>1.0</v>
      </c>
      <c r="BT864" s="8" t="s">
        <v>112</v>
      </c>
      <c r="BU864" s="10">
        <v>6.0</v>
      </c>
      <c r="BV864" s="10">
        <v>1.0</v>
      </c>
      <c r="BW864" s="10">
        <v>1.0</v>
      </c>
      <c r="BX864" s="8" t="s">
        <v>113</v>
      </c>
      <c r="BY864" s="11"/>
      <c r="BZ864" s="10">
        <v>1.0</v>
      </c>
      <c r="CA864" s="10">
        <v>1.0</v>
      </c>
      <c r="CB864" s="8" t="s">
        <v>114</v>
      </c>
      <c r="CC864" s="15" t="s">
        <v>115</v>
      </c>
      <c r="CD864" s="10">
        <v>1.0</v>
      </c>
      <c r="CE864" s="10">
        <v>1.0</v>
      </c>
      <c r="CF864" s="8" t="s">
        <v>116</v>
      </c>
      <c r="CG864" s="15" t="s">
        <v>117</v>
      </c>
      <c r="CH864" s="10">
        <v>1.0</v>
      </c>
      <c r="CI864" s="10">
        <v>1.0</v>
      </c>
      <c r="CJ864" s="8" t="s">
        <v>118</v>
      </c>
      <c r="CK864" s="15" t="s">
        <v>288</v>
      </c>
      <c r="CL864" s="10">
        <v>1.0</v>
      </c>
      <c r="CM864" s="10">
        <v>1.0</v>
      </c>
      <c r="CN864" s="8" t="s">
        <v>105</v>
      </c>
      <c r="CO864" s="10">
        <v>15.0</v>
      </c>
      <c r="CP864" s="8" t="s">
        <v>111</v>
      </c>
      <c r="CQ864" s="10">
        <v>20.0</v>
      </c>
      <c r="CR864" s="8" t="s">
        <v>112</v>
      </c>
      <c r="CS864" s="10">
        <v>20.0</v>
      </c>
    </row>
    <row r="865">
      <c r="A865" s="7">
        <v>790.0</v>
      </c>
      <c r="B865" s="8" t="s">
        <v>93</v>
      </c>
      <c r="C865" s="9" t="s">
        <v>2727</v>
      </c>
      <c r="D865" s="8" t="s">
        <v>2721</v>
      </c>
      <c r="E865" s="10">
        <v>1.0</v>
      </c>
      <c r="F865" s="10">
        <v>0.0</v>
      </c>
      <c r="G865" s="8" t="s">
        <v>96</v>
      </c>
      <c r="H865" s="11"/>
      <c r="I865" s="13" t="s">
        <v>214</v>
      </c>
      <c r="J865" s="11"/>
      <c r="K865" s="11"/>
      <c r="L865" s="8" t="s">
        <v>97</v>
      </c>
      <c r="M865" s="11"/>
      <c r="N865" s="10">
        <v>1.0</v>
      </c>
      <c r="O865" s="10">
        <v>705.0</v>
      </c>
      <c r="P865" s="11"/>
      <c r="Q865" s="10">
        <v>0.0</v>
      </c>
      <c r="R865" s="10">
        <v>0.0</v>
      </c>
      <c r="S865" s="10">
        <v>0.0</v>
      </c>
      <c r="T865" s="10">
        <v>0.0</v>
      </c>
      <c r="U865" s="10">
        <v>0.0</v>
      </c>
      <c r="V865" s="10">
        <v>0.0</v>
      </c>
      <c r="W865" s="10">
        <v>0.0</v>
      </c>
      <c r="X865" s="11"/>
      <c r="Y865" s="11"/>
      <c r="Z865" s="12">
        <v>0.43</v>
      </c>
      <c r="AA865" s="13" t="s">
        <v>98</v>
      </c>
      <c r="AB865" s="11"/>
      <c r="AC865" s="11"/>
      <c r="AD865" s="13" t="s">
        <v>2728</v>
      </c>
      <c r="AE865" s="14"/>
      <c r="AF865" s="14"/>
      <c r="AG865" s="14"/>
      <c r="AH865" s="14"/>
      <c r="AI865" s="14"/>
      <c r="AJ865" s="14"/>
      <c r="AK865" s="14"/>
      <c r="AL865" s="11"/>
      <c r="AM865" s="10">
        <v>0.0</v>
      </c>
      <c r="AN865" s="8" t="s">
        <v>100</v>
      </c>
      <c r="AO865" s="8" t="s">
        <v>216</v>
      </c>
      <c r="AP865" s="10">
        <v>1.0</v>
      </c>
      <c r="AQ865" s="10">
        <v>1.0</v>
      </c>
      <c r="AR865" s="8" t="s">
        <v>102</v>
      </c>
      <c r="AS865" s="10">
        <v>200.0</v>
      </c>
      <c r="AT865" s="10">
        <v>1.0</v>
      </c>
      <c r="AU865" s="10">
        <v>1.0</v>
      </c>
      <c r="AV865" s="8" t="s">
        <v>103</v>
      </c>
      <c r="AW865" s="8" t="s">
        <v>129</v>
      </c>
      <c r="AX865" s="10">
        <v>1.0</v>
      </c>
      <c r="AY865" s="10">
        <v>1.0</v>
      </c>
      <c r="AZ865" s="8" t="s">
        <v>105</v>
      </c>
      <c r="BA865" s="10">
        <v>0.0</v>
      </c>
      <c r="BB865" s="10">
        <v>1.0</v>
      </c>
      <c r="BC865" s="10">
        <v>1.0</v>
      </c>
      <c r="BD865" s="8" t="s">
        <v>106</v>
      </c>
      <c r="BE865" s="8" t="s">
        <v>936</v>
      </c>
      <c r="BF865" s="10">
        <v>1.0</v>
      </c>
      <c r="BG865" s="10">
        <v>1.0</v>
      </c>
      <c r="BH865" s="8" t="s">
        <v>108</v>
      </c>
      <c r="BI865" s="8" t="s">
        <v>124</v>
      </c>
      <c r="BJ865" s="10">
        <v>1.0</v>
      </c>
      <c r="BK865" s="10">
        <v>1.0</v>
      </c>
      <c r="BL865" s="8" t="s">
        <v>110</v>
      </c>
      <c r="BM865" s="10">
        <v>60.0</v>
      </c>
      <c r="BN865" s="10">
        <v>1.0</v>
      </c>
      <c r="BO865" s="10">
        <v>1.0</v>
      </c>
      <c r="BP865" s="8" t="s">
        <v>111</v>
      </c>
      <c r="BQ865" s="10">
        <v>35.0</v>
      </c>
      <c r="BR865" s="10">
        <v>1.0</v>
      </c>
      <c r="BS865" s="10">
        <v>1.0</v>
      </c>
      <c r="BT865" s="8" t="s">
        <v>112</v>
      </c>
      <c r="BU865" s="10">
        <v>6.0</v>
      </c>
      <c r="BV865" s="10">
        <v>1.0</v>
      </c>
      <c r="BW865" s="10">
        <v>1.0</v>
      </c>
      <c r="BX865" s="8" t="s">
        <v>113</v>
      </c>
      <c r="BY865" s="11"/>
      <c r="BZ865" s="10">
        <v>1.0</v>
      </c>
      <c r="CA865" s="10">
        <v>1.0</v>
      </c>
      <c r="CB865" s="8" t="s">
        <v>114</v>
      </c>
      <c r="CC865" s="15" t="s">
        <v>131</v>
      </c>
      <c r="CD865" s="10">
        <v>1.0</v>
      </c>
      <c r="CE865" s="10">
        <v>1.0</v>
      </c>
      <c r="CF865" s="8" t="s">
        <v>116</v>
      </c>
      <c r="CG865" s="15" t="s">
        <v>117</v>
      </c>
      <c r="CH865" s="10">
        <v>1.0</v>
      </c>
      <c r="CI865" s="10">
        <v>1.0</v>
      </c>
      <c r="CJ865" s="8" t="s">
        <v>118</v>
      </c>
      <c r="CK865" s="15" t="s">
        <v>288</v>
      </c>
      <c r="CL865" s="10">
        <v>1.0</v>
      </c>
      <c r="CM865" s="10">
        <v>1.0</v>
      </c>
      <c r="CN865" s="8" t="s">
        <v>105</v>
      </c>
      <c r="CO865" s="10">
        <v>9.0</v>
      </c>
      <c r="CP865" s="8" t="s">
        <v>111</v>
      </c>
      <c r="CQ865" s="10">
        <v>13.0</v>
      </c>
      <c r="CR865" s="8" t="s">
        <v>112</v>
      </c>
      <c r="CS865" s="10">
        <v>13.0</v>
      </c>
    </row>
    <row r="866">
      <c r="A866" s="7">
        <v>796.0</v>
      </c>
      <c r="B866" s="8" t="s">
        <v>93</v>
      </c>
      <c r="C866" s="9" t="s">
        <v>2729</v>
      </c>
      <c r="D866" s="8" t="s">
        <v>1095</v>
      </c>
      <c r="E866" s="10">
        <v>1.0</v>
      </c>
      <c r="F866" s="10">
        <v>0.0</v>
      </c>
      <c r="G866" s="8" t="s">
        <v>96</v>
      </c>
      <c r="H866" s="11"/>
      <c r="I866" s="8" t="s">
        <v>440</v>
      </c>
      <c r="J866" s="11"/>
      <c r="K866" s="11"/>
      <c r="L866" s="8" t="s">
        <v>97</v>
      </c>
      <c r="M866" s="11"/>
      <c r="N866" s="10">
        <v>1.0</v>
      </c>
      <c r="O866" s="10">
        <v>190.0</v>
      </c>
      <c r="P866" s="11"/>
      <c r="Q866" s="10">
        <v>0.0</v>
      </c>
      <c r="R866" s="10">
        <v>0.0</v>
      </c>
      <c r="S866" s="10">
        <v>0.0</v>
      </c>
      <c r="T866" s="10">
        <v>0.0</v>
      </c>
      <c r="U866" s="10">
        <v>0.0</v>
      </c>
      <c r="V866" s="10">
        <v>0.0</v>
      </c>
      <c r="W866" s="10">
        <v>0.0</v>
      </c>
      <c r="X866" s="11"/>
      <c r="Y866" s="11"/>
      <c r="Z866" s="12">
        <v>4.25</v>
      </c>
      <c r="AA866" s="8" t="s">
        <v>98</v>
      </c>
      <c r="AB866" s="11"/>
      <c r="AC866" s="11"/>
      <c r="AD866" s="8" t="s">
        <v>2730</v>
      </c>
      <c r="AE866" s="11"/>
      <c r="AF866" s="11"/>
      <c r="AG866" s="11"/>
      <c r="AH866" s="11"/>
      <c r="AI866" s="11"/>
      <c r="AJ866" s="11"/>
      <c r="AK866" s="11"/>
      <c r="AL866" s="11"/>
      <c r="AM866" s="10">
        <v>0.0</v>
      </c>
      <c r="AN866" s="8" t="s">
        <v>100</v>
      </c>
      <c r="AO866" s="8" t="s">
        <v>440</v>
      </c>
      <c r="AP866" s="10">
        <v>1.0</v>
      </c>
      <c r="AQ866" s="10">
        <v>1.0</v>
      </c>
      <c r="AR866" s="8" t="s">
        <v>102</v>
      </c>
      <c r="AS866" s="10">
        <v>50.0</v>
      </c>
      <c r="AT866" s="10">
        <v>1.0</v>
      </c>
      <c r="AU866" s="10">
        <v>1.0</v>
      </c>
      <c r="AV866" s="8" t="s">
        <v>103</v>
      </c>
      <c r="AW866" s="8" t="s">
        <v>167</v>
      </c>
      <c r="AX866" s="10">
        <v>1.0</v>
      </c>
      <c r="AY866" s="10">
        <v>1.0</v>
      </c>
      <c r="AZ866" s="8" t="s">
        <v>105</v>
      </c>
      <c r="BA866" s="10">
        <v>15.0</v>
      </c>
      <c r="BB866" s="10">
        <v>1.0</v>
      </c>
      <c r="BC866" s="10">
        <v>1.0</v>
      </c>
      <c r="BD866" s="8" t="s">
        <v>106</v>
      </c>
      <c r="BE866" s="8" t="s">
        <v>107</v>
      </c>
      <c r="BF866" s="10">
        <v>1.0</v>
      </c>
      <c r="BG866" s="10">
        <v>1.0</v>
      </c>
      <c r="BH866" s="8" t="s">
        <v>108</v>
      </c>
      <c r="BI866" s="8" t="s">
        <v>124</v>
      </c>
      <c r="BJ866" s="10">
        <v>1.0</v>
      </c>
      <c r="BK866" s="10">
        <v>1.0</v>
      </c>
      <c r="BL866" s="8" t="s">
        <v>110</v>
      </c>
      <c r="BM866" s="10">
        <v>15.0</v>
      </c>
      <c r="BN866" s="10">
        <v>1.0</v>
      </c>
      <c r="BO866" s="10">
        <v>1.0</v>
      </c>
      <c r="BP866" s="8" t="s">
        <v>111</v>
      </c>
      <c r="BQ866" s="10">
        <v>108.0</v>
      </c>
      <c r="BR866" s="10">
        <v>1.0</v>
      </c>
      <c r="BS866" s="10">
        <v>1.0</v>
      </c>
      <c r="BT866" s="8" t="s">
        <v>112</v>
      </c>
      <c r="BU866" s="10">
        <v>53.0</v>
      </c>
      <c r="BV866" s="10">
        <v>1.0</v>
      </c>
      <c r="BW866" s="10">
        <v>1.0</v>
      </c>
      <c r="BX866" s="8" t="s">
        <v>113</v>
      </c>
      <c r="BY866" s="11"/>
      <c r="BZ866" s="10">
        <v>1.0</v>
      </c>
      <c r="CA866" s="10">
        <v>1.0</v>
      </c>
      <c r="CB866" s="8" t="s">
        <v>114</v>
      </c>
      <c r="CC866" s="15" t="s">
        <v>2731</v>
      </c>
      <c r="CD866" s="10">
        <v>1.0</v>
      </c>
      <c r="CE866" s="10">
        <v>1.0</v>
      </c>
      <c r="CF866" s="8" t="s">
        <v>116</v>
      </c>
      <c r="CG866" s="15" t="s">
        <v>419</v>
      </c>
      <c r="CH866" s="10">
        <v>1.0</v>
      </c>
      <c r="CI866" s="10">
        <v>1.0</v>
      </c>
      <c r="CJ866" s="8" t="s">
        <v>118</v>
      </c>
      <c r="CK866" s="15" t="s">
        <v>117</v>
      </c>
      <c r="CL866" s="10">
        <v>1.0</v>
      </c>
      <c r="CM866" s="10">
        <v>1.0</v>
      </c>
      <c r="CN866" s="8" t="s">
        <v>105</v>
      </c>
      <c r="CO866" s="10">
        <v>13.0</v>
      </c>
      <c r="CP866" s="8" t="s">
        <v>111</v>
      </c>
      <c r="CQ866" s="10">
        <v>43.0</v>
      </c>
      <c r="CR866" s="8" t="s">
        <v>112</v>
      </c>
      <c r="CS866" s="10">
        <v>20.0</v>
      </c>
    </row>
    <row r="867">
      <c r="A867" s="7">
        <v>799.0</v>
      </c>
      <c r="B867" s="8" t="s">
        <v>93</v>
      </c>
      <c r="C867" s="9" t="s">
        <v>2732</v>
      </c>
      <c r="D867" s="8" t="s">
        <v>2733</v>
      </c>
      <c r="E867" s="10">
        <v>1.0</v>
      </c>
      <c r="F867" s="10">
        <v>0.0</v>
      </c>
      <c r="G867" s="8" t="s">
        <v>96</v>
      </c>
      <c r="H867" s="11"/>
      <c r="I867" s="13" t="s">
        <v>202</v>
      </c>
      <c r="J867" s="11"/>
      <c r="K867" s="11"/>
      <c r="L867" s="8" t="s">
        <v>97</v>
      </c>
      <c r="M867" s="11"/>
      <c r="N867" s="10">
        <v>1.0</v>
      </c>
      <c r="O867" s="10">
        <v>2831.0</v>
      </c>
      <c r="P867" s="11"/>
      <c r="Q867" s="10">
        <v>0.0</v>
      </c>
      <c r="R867" s="10">
        <v>0.0</v>
      </c>
      <c r="S867" s="10">
        <v>0.0</v>
      </c>
      <c r="T867" s="10">
        <v>0.0</v>
      </c>
      <c r="U867" s="10">
        <v>0.0</v>
      </c>
      <c r="V867" s="10">
        <v>0.0</v>
      </c>
      <c r="W867" s="10">
        <v>0.0</v>
      </c>
      <c r="X867" s="11"/>
      <c r="Y867" s="11"/>
      <c r="Z867" s="12">
        <v>4.85</v>
      </c>
      <c r="AA867" s="13" t="s">
        <v>98</v>
      </c>
      <c r="AB867" s="11"/>
      <c r="AC867" s="11"/>
      <c r="AD867" s="13" t="s">
        <v>2734</v>
      </c>
      <c r="AE867" s="14"/>
      <c r="AF867" s="14"/>
      <c r="AG867" s="14"/>
      <c r="AH867" s="14"/>
      <c r="AI867" s="14"/>
      <c r="AJ867" s="14"/>
      <c r="AK867" s="14"/>
      <c r="AL867" s="11"/>
      <c r="AM867" s="10">
        <v>0.0</v>
      </c>
      <c r="AN867" s="8" t="s">
        <v>100</v>
      </c>
      <c r="AO867" s="8" t="s">
        <v>202</v>
      </c>
      <c r="AP867" s="10">
        <v>1.0</v>
      </c>
      <c r="AQ867" s="10">
        <v>1.0</v>
      </c>
      <c r="AR867" s="8" t="s">
        <v>102</v>
      </c>
      <c r="AS867" s="10">
        <v>50.0</v>
      </c>
      <c r="AT867" s="10">
        <v>1.0</v>
      </c>
      <c r="AU867" s="10">
        <v>1.0</v>
      </c>
      <c r="AV867" s="8" t="s">
        <v>103</v>
      </c>
      <c r="AW867" s="8" t="s">
        <v>167</v>
      </c>
      <c r="AX867" s="10">
        <v>1.0</v>
      </c>
      <c r="AY867" s="10">
        <v>1.0</v>
      </c>
      <c r="AZ867" s="8" t="s">
        <v>105</v>
      </c>
      <c r="BA867" s="10">
        <v>15.0</v>
      </c>
      <c r="BB867" s="10">
        <v>1.0</v>
      </c>
      <c r="BC867" s="10">
        <v>1.0</v>
      </c>
      <c r="BD867" s="8" t="s">
        <v>106</v>
      </c>
      <c r="BE867" s="8" t="s">
        <v>205</v>
      </c>
      <c r="BF867" s="10">
        <v>1.0</v>
      </c>
      <c r="BG867" s="10">
        <v>1.0</v>
      </c>
      <c r="BH867" s="8" t="s">
        <v>108</v>
      </c>
      <c r="BI867" s="8" t="s">
        <v>124</v>
      </c>
      <c r="BJ867" s="10">
        <v>1.0</v>
      </c>
      <c r="BK867" s="10">
        <v>1.0</v>
      </c>
      <c r="BL867" s="8" t="s">
        <v>110</v>
      </c>
      <c r="BM867" s="10">
        <v>15.0</v>
      </c>
      <c r="BN867" s="10">
        <v>1.0</v>
      </c>
      <c r="BO867" s="10">
        <v>1.0</v>
      </c>
      <c r="BP867" s="8" t="s">
        <v>111</v>
      </c>
      <c r="BQ867" s="10">
        <v>108.0</v>
      </c>
      <c r="BR867" s="10">
        <v>1.0</v>
      </c>
      <c r="BS867" s="10">
        <v>1.0</v>
      </c>
      <c r="BT867" s="8" t="s">
        <v>112</v>
      </c>
      <c r="BU867" s="10">
        <v>53.0</v>
      </c>
      <c r="BV867" s="10">
        <v>1.0</v>
      </c>
      <c r="BW867" s="10">
        <v>1.0</v>
      </c>
      <c r="BX867" s="8" t="s">
        <v>113</v>
      </c>
      <c r="BY867" s="11"/>
      <c r="BZ867" s="10">
        <v>1.0</v>
      </c>
      <c r="CA867" s="10">
        <v>1.0</v>
      </c>
      <c r="CB867" s="8" t="s">
        <v>114</v>
      </c>
      <c r="CC867" s="15" t="s">
        <v>2731</v>
      </c>
      <c r="CD867" s="10">
        <v>1.0</v>
      </c>
      <c r="CE867" s="10">
        <v>1.0</v>
      </c>
      <c r="CF867" s="8" t="s">
        <v>116</v>
      </c>
      <c r="CG867" s="15" t="s">
        <v>419</v>
      </c>
      <c r="CH867" s="10">
        <v>1.0</v>
      </c>
      <c r="CI867" s="10">
        <v>1.0</v>
      </c>
      <c r="CJ867" s="8" t="s">
        <v>118</v>
      </c>
      <c r="CK867" s="15" t="s">
        <v>117</v>
      </c>
      <c r="CL867" s="10">
        <v>1.0</v>
      </c>
      <c r="CM867" s="10">
        <v>1.0</v>
      </c>
      <c r="CN867" s="8" t="s">
        <v>105</v>
      </c>
      <c r="CO867" s="10">
        <v>8.0</v>
      </c>
      <c r="CP867" s="8" t="s">
        <v>111</v>
      </c>
      <c r="CQ867" s="10">
        <v>29.0</v>
      </c>
      <c r="CR867" s="8" t="s">
        <v>112</v>
      </c>
      <c r="CS867" s="10">
        <v>15.0</v>
      </c>
    </row>
    <row r="868">
      <c r="A868" s="7">
        <v>811.0</v>
      </c>
      <c r="B868" s="8" t="s">
        <v>93</v>
      </c>
      <c r="C868" s="9" t="s">
        <v>2735</v>
      </c>
      <c r="D868" s="8" t="s">
        <v>2736</v>
      </c>
      <c r="E868" s="10">
        <v>1.0</v>
      </c>
      <c r="F868" s="10">
        <v>0.0</v>
      </c>
      <c r="G868" s="8" t="s">
        <v>96</v>
      </c>
      <c r="H868" s="11"/>
      <c r="I868" s="8" t="s">
        <v>2737</v>
      </c>
      <c r="J868" s="11"/>
      <c r="K868" s="11"/>
      <c r="L868" s="8" t="s">
        <v>97</v>
      </c>
      <c r="M868" s="11"/>
      <c r="N868" s="10">
        <v>1.0</v>
      </c>
      <c r="O868" s="10">
        <v>747.0</v>
      </c>
      <c r="P868" s="11"/>
      <c r="Q868" s="10">
        <v>0.0</v>
      </c>
      <c r="R868" s="10">
        <v>0.0</v>
      </c>
      <c r="S868" s="10">
        <v>0.0</v>
      </c>
      <c r="T868" s="10">
        <v>0.0</v>
      </c>
      <c r="U868" s="10">
        <v>0.0</v>
      </c>
      <c r="V868" s="10">
        <v>0.0</v>
      </c>
      <c r="W868" s="10">
        <v>0.0</v>
      </c>
      <c r="X868" s="11"/>
      <c r="Y868" s="11"/>
      <c r="Z868" s="12">
        <v>5.6</v>
      </c>
      <c r="AA868" s="13" t="s">
        <v>98</v>
      </c>
      <c r="AB868" s="11"/>
      <c r="AC868" s="11"/>
      <c r="AD868" s="13" t="s">
        <v>2738</v>
      </c>
      <c r="AE868" s="14"/>
      <c r="AF868" s="14"/>
      <c r="AG868" s="14"/>
      <c r="AH868" s="14"/>
      <c r="AI868" s="14"/>
      <c r="AJ868" s="14"/>
      <c r="AK868" s="14"/>
      <c r="AL868" s="11"/>
      <c r="AM868" s="10">
        <v>0.0</v>
      </c>
      <c r="AN868" s="8" t="s">
        <v>100</v>
      </c>
      <c r="AO868" s="8" t="s">
        <v>127</v>
      </c>
      <c r="AP868" s="10">
        <v>1.0</v>
      </c>
      <c r="AQ868" s="10">
        <v>1.0</v>
      </c>
      <c r="AR868" s="8" t="s">
        <v>102</v>
      </c>
      <c r="AS868" s="10">
        <v>118.0</v>
      </c>
      <c r="AT868" s="10">
        <v>1.0</v>
      </c>
      <c r="AU868" s="10">
        <v>1.0</v>
      </c>
      <c r="AV868" s="8" t="s">
        <v>103</v>
      </c>
      <c r="AW868" s="8" t="s">
        <v>104</v>
      </c>
      <c r="AX868" s="10">
        <v>1.0</v>
      </c>
      <c r="AY868" s="10">
        <v>1.0</v>
      </c>
      <c r="AZ868" s="8" t="s">
        <v>105</v>
      </c>
      <c r="BA868" s="10">
        <v>21.0</v>
      </c>
      <c r="BB868" s="10">
        <v>1.0</v>
      </c>
      <c r="BC868" s="10">
        <v>1.0</v>
      </c>
      <c r="BD868" s="8" t="s">
        <v>106</v>
      </c>
      <c r="BE868" s="8" t="s">
        <v>158</v>
      </c>
      <c r="BF868" s="10">
        <v>1.0</v>
      </c>
      <c r="BG868" s="10">
        <v>1.0</v>
      </c>
      <c r="BH868" s="8" t="s">
        <v>108</v>
      </c>
      <c r="BI868" s="8" t="s">
        <v>124</v>
      </c>
      <c r="BJ868" s="10">
        <v>1.0</v>
      </c>
      <c r="BK868" s="10">
        <v>1.0</v>
      </c>
      <c r="BL868" s="8" t="s">
        <v>110</v>
      </c>
      <c r="BM868" s="10">
        <v>36.0</v>
      </c>
      <c r="BN868" s="10">
        <v>1.0</v>
      </c>
      <c r="BO868" s="10">
        <v>1.0</v>
      </c>
      <c r="BP868" s="8" t="s">
        <v>111</v>
      </c>
      <c r="BQ868" s="10">
        <v>72.0</v>
      </c>
      <c r="BR868" s="10">
        <v>1.0</v>
      </c>
      <c r="BS868" s="10">
        <v>1.0</v>
      </c>
      <c r="BT868" s="8" t="s">
        <v>112</v>
      </c>
      <c r="BU868" s="10">
        <v>40.0</v>
      </c>
      <c r="BV868" s="10">
        <v>1.0</v>
      </c>
      <c r="BW868" s="10">
        <v>1.0</v>
      </c>
      <c r="BX868" s="8" t="s">
        <v>113</v>
      </c>
      <c r="BY868" s="11"/>
      <c r="BZ868" s="10">
        <v>1.0</v>
      </c>
      <c r="CA868" s="10">
        <v>1.0</v>
      </c>
      <c r="CB868" s="8" t="s">
        <v>114</v>
      </c>
      <c r="CC868" s="15" t="s">
        <v>584</v>
      </c>
      <c r="CD868" s="10">
        <v>1.0</v>
      </c>
      <c r="CE868" s="10">
        <v>1.0</v>
      </c>
      <c r="CF868" s="8" t="s">
        <v>116</v>
      </c>
      <c r="CG868" s="15" t="s">
        <v>117</v>
      </c>
      <c r="CH868" s="10">
        <v>1.0</v>
      </c>
      <c r="CI868" s="10">
        <v>1.0</v>
      </c>
      <c r="CJ868" s="8" t="s">
        <v>118</v>
      </c>
      <c r="CK868" s="15" t="s">
        <v>140</v>
      </c>
      <c r="CL868" s="10">
        <v>1.0</v>
      </c>
      <c r="CM868" s="10">
        <v>1.0</v>
      </c>
      <c r="CN868" s="8"/>
      <c r="CO868" s="10"/>
      <c r="CP868" s="8"/>
      <c r="CQ868" s="10"/>
      <c r="CR868" s="8"/>
      <c r="CS868" s="10"/>
    </row>
    <row r="869">
      <c r="A869" s="7">
        <v>820.0</v>
      </c>
      <c r="B869" s="8" t="s">
        <v>93</v>
      </c>
      <c r="C869" s="9" t="s">
        <v>2739</v>
      </c>
      <c r="D869" s="8" t="s">
        <v>2740</v>
      </c>
      <c r="E869" s="10">
        <v>1.0</v>
      </c>
      <c r="F869" s="10">
        <v>0.0</v>
      </c>
      <c r="G869" s="8" t="s">
        <v>96</v>
      </c>
      <c r="H869" s="11"/>
      <c r="I869" s="13" t="s">
        <v>2094</v>
      </c>
      <c r="J869" s="14"/>
      <c r="K869" s="11"/>
      <c r="L869" s="8" t="s">
        <v>97</v>
      </c>
      <c r="M869" s="11"/>
      <c r="N869" s="10">
        <v>1.0</v>
      </c>
      <c r="O869" s="10">
        <v>265.0</v>
      </c>
      <c r="P869" s="11"/>
      <c r="Q869" s="10">
        <v>0.0</v>
      </c>
      <c r="R869" s="10">
        <v>0.0</v>
      </c>
      <c r="S869" s="10">
        <v>0.0</v>
      </c>
      <c r="T869" s="10">
        <v>0.0</v>
      </c>
      <c r="U869" s="10">
        <v>0.0</v>
      </c>
      <c r="V869" s="10">
        <v>0.0</v>
      </c>
      <c r="W869" s="10">
        <v>0.0</v>
      </c>
      <c r="X869" s="11"/>
      <c r="Y869" s="11"/>
      <c r="Z869" s="12">
        <v>3.3</v>
      </c>
      <c r="AA869" s="13" t="s">
        <v>98</v>
      </c>
      <c r="AB869" s="11"/>
      <c r="AC869" s="11"/>
      <c r="AD869" s="13" t="s">
        <v>2741</v>
      </c>
      <c r="AE869" s="14"/>
      <c r="AF869" s="14"/>
      <c r="AG869" s="14"/>
      <c r="AH869" s="14"/>
      <c r="AI869" s="14"/>
      <c r="AJ869" s="14"/>
      <c r="AK869" s="14"/>
      <c r="AL869" s="11"/>
      <c r="AM869" s="10">
        <v>0.0</v>
      </c>
      <c r="AN869" s="8" t="s">
        <v>100</v>
      </c>
      <c r="AO869" s="8" t="s">
        <v>202</v>
      </c>
      <c r="AP869" s="10">
        <v>1.0</v>
      </c>
      <c r="AQ869" s="10">
        <v>1.0</v>
      </c>
      <c r="AR869" s="8" t="s">
        <v>102</v>
      </c>
      <c r="AS869" s="10">
        <v>100.0</v>
      </c>
      <c r="AT869" s="10">
        <v>1.0</v>
      </c>
      <c r="AU869" s="10">
        <v>1.0</v>
      </c>
      <c r="AV869" s="8" t="s">
        <v>103</v>
      </c>
      <c r="AW869" s="8" t="s">
        <v>167</v>
      </c>
      <c r="AX869" s="10">
        <v>1.0</v>
      </c>
      <c r="AY869" s="10">
        <v>1.0</v>
      </c>
      <c r="AZ869" s="8" t="s">
        <v>105</v>
      </c>
      <c r="BA869" s="10">
        <v>15.0</v>
      </c>
      <c r="BB869" s="10">
        <v>1.0</v>
      </c>
      <c r="BC869" s="10">
        <v>1.0</v>
      </c>
      <c r="BD869" s="8" t="s">
        <v>106</v>
      </c>
      <c r="BE869" s="8" t="s">
        <v>205</v>
      </c>
      <c r="BF869" s="10">
        <v>1.0</v>
      </c>
      <c r="BG869" s="10">
        <v>1.0</v>
      </c>
      <c r="BH869" s="8" t="s">
        <v>108</v>
      </c>
      <c r="BI869" s="8" t="s">
        <v>124</v>
      </c>
      <c r="BJ869" s="10">
        <v>1.0</v>
      </c>
      <c r="BK869" s="10">
        <v>1.0</v>
      </c>
      <c r="BL869" s="8" t="s">
        <v>110</v>
      </c>
      <c r="BM869" s="10">
        <v>30.0</v>
      </c>
      <c r="BN869" s="10">
        <v>1.0</v>
      </c>
      <c r="BO869" s="10">
        <v>1.0</v>
      </c>
      <c r="BP869" s="8" t="s">
        <v>111</v>
      </c>
      <c r="BQ869" s="10">
        <v>85.0</v>
      </c>
      <c r="BR869" s="10">
        <v>1.0</v>
      </c>
      <c r="BS869" s="10">
        <v>1.0</v>
      </c>
      <c r="BT869" s="8" t="s">
        <v>112</v>
      </c>
      <c r="BU869" s="10">
        <v>43.0</v>
      </c>
      <c r="BV869" s="10">
        <v>1.0</v>
      </c>
      <c r="BW869" s="10">
        <v>1.0</v>
      </c>
      <c r="BX869" s="8" t="s">
        <v>113</v>
      </c>
      <c r="BY869" s="11"/>
      <c r="BZ869" s="10">
        <v>1.0</v>
      </c>
      <c r="CA869" s="10">
        <v>1.0</v>
      </c>
      <c r="CB869" s="8" t="s">
        <v>114</v>
      </c>
      <c r="CC869" s="15" t="s">
        <v>414</v>
      </c>
      <c r="CD869" s="10">
        <v>1.0</v>
      </c>
      <c r="CE869" s="10">
        <v>1.0</v>
      </c>
      <c r="CF869" s="8" t="s">
        <v>116</v>
      </c>
      <c r="CG869" s="15" t="s">
        <v>282</v>
      </c>
      <c r="CH869" s="10">
        <v>1.0</v>
      </c>
      <c r="CI869" s="10">
        <v>1.0</v>
      </c>
      <c r="CJ869" s="8" t="s">
        <v>118</v>
      </c>
      <c r="CK869" s="15" t="s">
        <v>117</v>
      </c>
      <c r="CL869" s="10">
        <v>1.0</v>
      </c>
      <c r="CM869" s="10">
        <v>1.0</v>
      </c>
      <c r="CN869" s="23" t="s">
        <v>105</v>
      </c>
      <c r="CO869" s="24">
        <v>17.0</v>
      </c>
      <c r="CP869" s="23" t="s">
        <v>111</v>
      </c>
      <c r="CQ869" s="24">
        <v>44.0</v>
      </c>
      <c r="CR869" s="23" t="s">
        <v>112</v>
      </c>
      <c r="CS869" s="24">
        <v>27.0</v>
      </c>
    </row>
    <row r="870">
      <c r="A870" s="7">
        <v>832.0</v>
      </c>
      <c r="B870" s="8" t="s">
        <v>93</v>
      </c>
      <c r="C870" s="9" t="s">
        <v>2742</v>
      </c>
      <c r="D870" s="8" t="s">
        <v>2743</v>
      </c>
      <c r="E870" s="10">
        <v>1.0</v>
      </c>
      <c r="F870" s="10">
        <v>0.0</v>
      </c>
      <c r="G870" s="8" t="s">
        <v>96</v>
      </c>
      <c r="H870" s="11"/>
      <c r="I870" s="13" t="s">
        <v>2744</v>
      </c>
      <c r="J870" s="11"/>
      <c r="K870" s="11"/>
      <c r="L870" s="8" t="s">
        <v>97</v>
      </c>
      <c r="M870" s="11"/>
      <c r="N870" s="10">
        <v>1.0</v>
      </c>
      <c r="O870" s="10">
        <v>488.0</v>
      </c>
      <c r="P870" s="11"/>
      <c r="Q870" s="10">
        <v>0.0</v>
      </c>
      <c r="R870" s="10">
        <v>0.0</v>
      </c>
      <c r="S870" s="10">
        <v>0.0</v>
      </c>
      <c r="T870" s="10">
        <v>0.0</v>
      </c>
      <c r="U870" s="10">
        <v>0.0</v>
      </c>
      <c r="V870" s="10">
        <v>0.0</v>
      </c>
      <c r="W870" s="10">
        <v>1.0</v>
      </c>
      <c r="X870" s="11"/>
      <c r="Y870" s="11"/>
      <c r="Z870" s="12">
        <v>1.85</v>
      </c>
      <c r="AA870" s="13" t="s">
        <v>98</v>
      </c>
      <c r="AB870" s="11"/>
      <c r="AC870" s="11"/>
      <c r="AD870" s="13" t="s">
        <v>2745</v>
      </c>
      <c r="AE870" s="14"/>
      <c r="AF870" s="14"/>
      <c r="AG870" s="14"/>
      <c r="AH870" s="14"/>
      <c r="AI870" s="14"/>
      <c r="AJ870" s="14"/>
      <c r="AK870" s="14"/>
      <c r="AL870" s="11"/>
      <c r="AM870" s="10">
        <v>0.0</v>
      </c>
      <c r="AN870" s="8" t="s">
        <v>100</v>
      </c>
      <c r="AO870" s="8" t="s">
        <v>392</v>
      </c>
      <c r="AP870" s="10">
        <v>1.0</v>
      </c>
      <c r="AQ870" s="10">
        <v>1.0</v>
      </c>
      <c r="AR870" s="8" t="s">
        <v>102</v>
      </c>
      <c r="AS870" s="10">
        <v>230.0</v>
      </c>
      <c r="AT870" s="10">
        <v>1.0</v>
      </c>
      <c r="AU870" s="10">
        <v>1.0</v>
      </c>
      <c r="AV870" s="8" t="s">
        <v>103</v>
      </c>
      <c r="AW870" s="8" t="s">
        <v>276</v>
      </c>
      <c r="AX870" s="10">
        <v>1.0</v>
      </c>
      <c r="AY870" s="10">
        <v>1.0</v>
      </c>
      <c r="AZ870" s="8" t="s">
        <v>105</v>
      </c>
      <c r="BA870" s="10">
        <v>14.0</v>
      </c>
      <c r="BB870" s="10">
        <v>1.0</v>
      </c>
      <c r="BC870" s="10">
        <v>1.0</v>
      </c>
      <c r="BD870" s="8" t="s">
        <v>106</v>
      </c>
      <c r="BE870" s="8" t="s">
        <v>242</v>
      </c>
      <c r="BF870" s="10">
        <v>1.0</v>
      </c>
      <c r="BG870" s="10">
        <v>1.0</v>
      </c>
      <c r="BH870" s="8" t="s">
        <v>108</v>
      </c>
      <c r="BI870" s="8" t="s">
        <v>124</v>
      </c>
      <c r="BJ870" s="10">
        <v>1.0</v>
      </c>
      <c r="BK870" s="10">
        <v>1.0</v>
      </c>
      <c r="BL870" s="8" t="s">
        <v>110</v>
      </c>
      <c r="BM870" s="10">
        <v>70.0</v>
      </c>
      <c r="BN870" s="10">
        <v>1.0</v>
      </c>
      <c r="BO870" s="10">
        <v>1.0</v>
      </c>
      <c r="BP870" s="8" t="s">
        <v>111</v>
      </c>
      <c r="BQ870" s="10">
        <v>65.0</v>
      </c>
      <c r="BR870" s="10">
        <v>1.0</v>
      </c>
      <c r="BS870" s="10">
        <v>1.0</v>
      </c>
      <c r="BT870" s="8" t="s">
        <v>112</v>
      </c>
      <c r="BU870" s="10">
        <v>22.0</v>
      </c>
      <c r="BV870" s="10">
        <v>1.0</v>
      </c>
      <c r="BW870" s="10">
        <v>1.0</v>
      </c>
      <c r="BX870" s="8" t="s">
        <v>113</v>
      </c>
      <c r="BY870" s="11"/>
      <c r="BZ870" s="10">
        <v>1.0</v>
      </c>
      <c r="CA870" s="10">
        <v>1.0</v>
      </c>
      <c r="CB870" s="8" t="s">
        <v>114</v>
      </c>
      <c r="CC870" s="15" t="s">
        <v>168</v>
      </c>
      <c r="CD870" s="10">
        <v>1.0</v>
      </c>
      <c r="CE870" s="10">
        <v>1.0</v>
      </c>
      <c r="CF870" s="8" t="s">
        <v>116</v>
      </c>
      <c r="CG870" s="15" t="s">
        <v>115</v>
      </c>
      <c r="CH870" s="10">
        <v>1.0</v>
      </c>
      <c r="CI870" s="10">
        <v>1.0</v>
      </c>
      <c r="CJ870" s="8" t="s">
        <v>118</v>
      </c>
      <c r="CK870" s="15" t="s">
        <v>117</v>
      </c>
      <c r="CL870" s="10">
        <v>1.0</v>
      </c>
      <c r="CM870" s="10">
        <v>1.0</v>
      </c>
      <c r="CN870" s="23" t="s">
        <v>105</v>
      </c>
      <c r="CO870" s="24">
        <v>9.0</v>
      </c>
      <c r="CP870" s="23" t="s">
        <v>111</v>
      </c>
      <c r="CQ870" s="24">
        <v>20.0</v>
      </c>
      <c r="CR870" s="23" t="s">
        <v>112</v>
      </c>
      <c r="CS870" s="24">
        <v>13.0</v>
      </c>
    </row>
    <row r="871">
      <c r="A871" s="7">
        <v>847.0</v>
      </c>
      <c r="B871" s="8" t="s">
        <v>93</v>
      </c>
      <c r="C871" s="9" t="s">
        <v>2746</v>
      </c>
      <c r="D871" s="8" t="s">
        <v>2747</v>
      </c>
      <c r="E871" s="10">
        <v>1.0</v>
      </c>
      <c r="F871" s="10">
        <v>0.0</v>
      </c>
      <c r="G871" s="8" t="s">
        <v>96</v>
      </c>
      <c r="H871" s="11"/>
      <c r="I871" s="8" t="s">
        <v>2748</v>
      </c>
      <c r="J871" s="11"/>
      <c r="K871" s="11"/>
      <c r="L871" s="8" t="s">
        <v>97</v>
      </c>
      <c r="M871" s="11"/>
      <c r="N871" s="10">
        <v>1.0</v>
      </c>
      <c r="O871" s="10">
        <v>1407.0</v>
      </c>
      <c r="P871" s="11"/>
      <c r="Q871" s="10">
        <v>0.0</v>
      </c>
      <c r="R871" s="10">
        <v>0.0</v>
      </c>
      <c r="S871" s="10">
        <v>0.0</v>
      </c>
      <c r="T871" s="10">
        <v>0.0</v>
      </c>
      <c r="U871" s="10">
        <v>0.0</v>
      </c>
      <c r="V871" s="10">
        <v>0.0</v>
      </c>
      <c r="W871" s="10">
        <v>1.0</v>
      </c>
      <c r="X871" s="11"/>
      <c r="Y871" s="11"/>
      <c r="Z871" s="12">
        <v>0.92</v>
      </c>
      <c r="AA871" s="8" t="s">
        <v>98</v>
      </c>
      <c r="AB871" s="11"/>
      <c r="AC871" s="11"/>
      <c r="AD871" s="8" t="s">
        <v>2749</v>
      </c>
      <c r="AE871" s="11"/>
      <c r="AF871" s="11"/>
      <c r="AG871" s="11"/>
      <c r="AH871" s="11"/>
      <c r="AI871" s="11"/>
      <c r="AJ871" s="11"/>
      <c r="AK871" s="11"/>
      <c r="AL871" s="11"/>
      <c r="AM871" s="10">
        <v>0.0</v>
      </c>
      <c r="AN871" s="8" t="s">
        <v>100</v>
      </c>
      <c r="AO871" s="8" t="s">
        <v>308</v>
      </c>
      <c r="AP871" s="10">
        <v>1.0</v>
      </c>
      <c r="AQ871" s="10">
        <v>1.0</v>
      </c>
      <c r="AR871" s="8" t="s">
        <v>102</v>
      </c>
      <c r="AS871" s="10">
        <v>330.0</v>
      </c>
      <c r="AT871" s="10">
        <v>1.0</v>
      </c>
      <c r="AU871" s="10">
        <v>1.0</v>
      </c>
      <c r="AV871" s="8" t="s">
        <v>103</v>
      </c>
      <c r="AW871" s="8" t="s">
        <v>276</v>
      </c>
      <c r="AX871" s="10">
        <v>1.0</v>
      </c>
      <c r="AY871" s="10">
        <v>1.0</v>
      </c>
      <c r="AZ871" s="8" t="s">
        <v>105</v>
      </c>
      <c r="BA871" s="10">
        <v>14.0</v>
      </c>
      <c r="BB871" s="10">
        <v>1.0</v>
      </c>
      <c r="BC871" s="10">
        <v>1.0</v>
      </c>
      <c r="BD871" s="8" t="s">
        <v>106</v>
      </c>
      <c r="BE871" s="8" t="s">
        <v>242</v>
      </c>
      <c r="BF871" s="10">
        <v>1.0</v>
      </c>
      <c r="BG871" s="10">
        <v>1.0</v>
      </c>
      <c r="BH871" s="8" t="s">
        <v>108</v>
      </c>
      <c r="BI871" s="8" t="s">
        <v>124</v>
      </c>
      <c r="BJ871" s="10">
        <v>1.0</v>
      </c>
      <c r="BK871" s="10">
        <v>1.0</v>
      </c>
      <c r="BL871" s="8" t="s">
        <v>110</v>
      </c>
      <c r="BM871" s="10">
        <v>100.0</v>
      </c>
      <c r="BN871" s="10">
        <v>1.0</v>
      </c>
      <c r="BO871" s="10">
        <v>1.0</v>
      </c>
      <c r="BP871" s="8" t="s">
        <v>111</v>
      </c>
      <c r="BQ871" s="10">
        <v>35.0</v>
      </c>
      <c r="BR871" s="10">
        <v>1.0</v>
      </c>
      <c r="BS871" s="10">
        <v>1.0</v>
      </c>
      <c r="BT871" s="8" t="s">
        <v>112</v>
      </c>
      <c r="BU871" s="10">
        <v>22.0</v>
      </c>
      <c r="BV871" s="10">
        <v>1.0</v>
      </c>
      <c r="BW871" s="10">
        <v>1.0</v>
      </c>
      <c r="BX871" s="8" t="s">
        <v>113</v>
      </c>
      <c r="BY871" s="11"/>
      <c r="BZ871" s="10">
        <v>1.0</v>
      </c>
      <c r="CA871" s="10">
        <v>1.0</v>
      </c>
      <c r="CB871" s="8" t="s">
        <v>114</v>
      </c>
      <c r="CC871" s="15" t="s">
        <v>131</v>
      </c>
      <c r="CD871" s="10">
        <v>1.0</v>
      </c>
      <c r="CE871" s="10">
        <v>1.0</v>
      </c>
      <c r="CF871" s="8" t="s">
        <v>116</v>
      </c>
      <c r="CG871" s="15" t="s">
        <v>115</v>
      </c>
      <c r="CH871" s="10">
        <v>1.0</v>
      </c>
      <c r="CI871" s="10">
        <v>1.0</v>
      </c>
      <c r="CJ871" s="8" t="s">
        <v>118</v>
      </c>
      <c r="CK871" s="15" t="s">
        <v>117</v>
      </c>
      <c r="CL871" s="10">
        <v>1.0</v>
      </c>
      <c r="CM871" s="10">
        <v>1.0</v>
      </c>
      <c r="CN871" s="23" t="s">
        <v>105</v>
      </c>
      <c r="CO871" s="24">
        <v>9.0</v>
      </c>
      <c r="CP871" s="23" t="s">
        <v>111</v>
      </c>
      <c r="CQ871" s="24">
        <v>20.0</v>
      </c>
      <c r="CR871" s="23" t="s">
        <v>112</v>
      </c>
      <c r="CS871" s="24">
        <v>13.0</v>
      </c>
    </row>
    <row r="872">
      <c r="A872" s="7">
        <v>17395.0</v>
      </c>
      <c r="B872" s="8" t="s">
        <v>93</v>
      </c>
      <c r="C872" s="9" t="s">
        <v>2750</v>
      </c>
      <c r="D872" s="8" t="s">
        <v>2751</v>
      </c>
      <c r="E872" s="10">
        <v>1.0</v>
      </c>
      <c r="F872" s="10">
        <v>0.0</v>
      </c>
      <c r="G872" s="8" t="s">
        <v>96</v>
      </c>
      <c r="H872" s="11"/>
      <c r="I872" s="8" t="s">
        <v>2751</v>
      </c>
      <c r="J872" s="11"/>
      <c r="K872" s="11"/>
      <c r="L872" s="8" t="s">
        <v>97</v>
      </c>
      <c r="M872" s="11"/>
      <c r="N872" s="10">
        <v>1.0</v>
      </c>
      <c r="O872" s="10">
        <v>326.0</v>
      </c>
      <c r="P872" s="11"/>
      <c r="Q872" s="10">
        <v>0.0</v>
      </c>
      <c r="R872" s="10">
        <v>0.0</v>
      </c>
      <c r="S872" s="10">
        <v>0.0</v>
      </c>
      <c r="T872" s="10">
        <v>0.0</v>
      </c>
      <c r="U872" s="10">
        <v>0.0</v>
      </c>
      <c r="V872" s="10">
        <v>0.0</v>
      </c>
      <c r="W872" s="10">
        <v>0.0</v>
      </c>
      <c r="X872" s="11"/>
      <c r="Y872" s="11"/>
      <c r="Z872" s="12">
        <v>1.4</v>
      </c>
      <c r="AA872" s="13" t="s">
        <v>98</v>
      </c>
      <c r="AB872" s="11"/>
      <c r="AC872" s="11"/>
      <c r="AD872" s="13" t="s">
        <v>2752</v>
      </c>
      <c r="AE872" s="14"/>
      <c r="AF872" s="14"/>
      <c r="AG872" s="14"/>
      <c r="AH872" s="14"/>
      <c r="AI872" s="14"/>
      <c r="AJ872" s="14"/>
      <c r="AK872" s="14"/>
      <c r="AL872" s="11"/>
      <c r="AM872" s="10">
        <v>0.0</v>
      </c>
      <c r="AN872" s="8" t="s">
        <v>100</v>
      </c>
      <c r="AO872" s="8" t="s">
        <v>216</v>
      </c>
      <c r="AP872" s="10">
        <v>1.0</v>
      </c>
      <c r="AQ872" s="10">
        <v>1.0</v>
      </c>
      <c r="AR872" s="8" t="s">
        <v>102</v>
      </c>
      <c r="AS872" s="11"/>
      <c r="AT872" s="10">
        <v>1.0</v>
      </c>
      <c r="AU872" s="10">
        <v>1.0</v>
      </c>
      <c r="AV872" s="8" t="s">
        <v>103</v>
      </c>
      <c r="AW872" s="8" t="s">
        <v>1129</v>
      </c>
      <c r="AX872" s="10">
        <v>1.0</v>
      </c>
      <c r="AY872" s="10">
        <v>1.0</v>
      </c>
      <c r="AZ872" s="8" t="s">
        <v>105</v>
      </c>
      <c r="BA872" s="10">
        <v>10.0</v>
      </c>
      <c r="BB872" s="10">
        <v>1.0</v>
      </c>
      <c r="BC872" s="10">
        <v>1.0</v>
      </c>
      <c r="BD872" s="8" t="s">
        <v>106</v>
      </c>
      <c r="BE872" s="8" t="s">
        <v>936</v>
      </c>
      <c r="BF872" s="10">
        <v>1.0</v>
      </c>
      <c r="BG872" s="10">
        <v>1.0</v>
      </c>
      <c r="BH872" s="8" t="s">
        <v>108</v>
      </c>
      <c r="BI872" s="8" t="s">
        <v>124</v>
      </c>
      <c r="BJ872" s="10">
        <v>1.0</v>
      </c>
      <c r="BK872" s="10">
        <v>1.0</v>
      </c>
      <c r="BL872" s="8" t="s">
        <v>110</v>
      </c>
      <c r="BM872" s="10">
        <v>48.0</v>
      </c>
      <c r="BN872" s="10">
        <v>1.0</v>
      </c>
      <c r="BO872" s="10">
        <v>1.0</v>
      </c>
      <c r="BP872" s="8" t="s">
        <v>111</v>
      </c>
      <c r="BQ872" s="10">
        <v>32.0</v>
      </c>
      <c r="BR872" s="10">
        <v>1.0</v>
      </c>
      <c r="BS872" s="10">
        <v>1.0</v>
      </c>
      <c r="BT872" s="8" t="s">
        <v>112</v>
      </c>
      <c r="BU872" s="11"/>
      <c r="BV872" s="10">
        <v>1.0</v>
      </c>
      <c r="BW872" s="10">
        <v>1.0</v>
      </c>
      <c r="BX872" s="8" t="s">
        <v>113</v>
      </c>
      <c r="BY872" s="11"/>
      <c r="BZ872" s="10">
        <v>1.0</v>
      </c>
      <c r="CA872" s="10">
        <v>1.0</v>
      </c>
      <c r="CB872" s="8" t="s">
        <v>114</v>
      </c>
      <c r="CC872" s="15" t="s">
        <v>131</v>
      </c>
      <c r="CD872" s="10">
        <v>1.0</v>
      </c>
      <c r="CE872" s="10">
        <v>1.0</v>
      </c>
      <c r="CF872" s="8" t="s">
        <v>116</v>
      </c>
      <c r="CG872" s="17"/>
      <c r="CH872" s="10">
        <v>1.0</v>
      </c>
      <c r="CI872" s="10">
        <v>1.0</v>
      </c>
      <c r="CJ872" s="8" t="s">
        <v>118</v>
      </c>
      <c r="CK872" s="16">
        <v>45571.0</v>
      </c>
      <c r="CL872" s="10">
        <v>1.0</v>
      </c>
      <c r="CM872" s="10">
        <v>1.0</v>
      </c>
      <c r="CN872" s="8" t="s">
        <v>105</v>
      </c>
      <c r="CO872" s="10">
        <v>9.0</v>
      </c>
      <c r="CP872" s="8" t="s">
        <v>111</v>
      </c>
      <c r="CQ872" s="10">
        <v>30.0</v>
      </c>
      <c r="CR872" s="8" t="s">
        <v>112</v>
      </c>
      <c r="CS872" s="10">
        <v>13.0</v>
      </c>
    </row>
    <row r="873">
      <c r="A873" s="7">
        <v>26815.0</v>
      </c>
      <c r="B873" s="8" t="s">
        <v>93</v>
      </c>
      <c r="C873" s="9" t="s">
        <v>2753</v>
      </c>
      <c r="D873" s="8" t="s">
        <v>2754</v>
      </c>
      <c r="E873" s="10">
        <v>1.0</v>
      </c>
      <c r="F873" s="10">
        <v>0.0</v>
      </c>
      <c r="G873" s="8" t="s">
        <v>96</v>
      </c>
      <c r="H873" s="11"/>
      <c r="I873" s="8" t="s">
        <v>2754</v>
      </c>
      <c r="J873" s="11"/>
      <c r="K873" s="11"/>
      <c r="L873" s="8" t="s">
        <v>97</v>
      </c>
      <c r="M873" s="11"/>
      <c r="N873" s="10">
        <v>1.0</v>
      </c>
      <c r="O873" s="10">
        <v>1627.0</v>
      </c>
      <c r="P873" s="11"/>
      <c r="Q873" s="10">
        <v>0.0</v>
      </c>
      <c r="R873" s="10">
        <v>0.0</v>
      </c>
      <c r="S873" s="10">
        <v>0.0</v>
      </c>
      <c r="T873" s="10">
        <v>0.0</v>
      </c>
      <c r="U873" s="10">
        <v>0.0</v>
      </c>
      <c r="V873" s="10">
        <v>0.0</v>
      </c>
      <c r="W873" s="10">
        <v>1.0</v>
      </c>
      <c r="X873" s="11"/>
      <c r="Y873" s="11"/>
      <c r="Z873" s="12">
        <v>1.45</v>
      </c>
      <c r="AA873" s="13" t="s">
        <v>98</v>
      </c>
      <c r="AB873" s="11"/>
      <c r="AC873" s="11"/>
      <c r="AD873" s="32" t="s">
        <v>2755</v>
      </c>
      <c r="AE873" s="14"/>
      <c r="AF873" s="14"/>
      <c r="AG873" s="14"/>
      <c r="AH873" s="14"/>
      <c r="AI873" s="14"/>
      <c r="AJ873" s="14"/>
      <c r="AK873" s="14"/>
      <c r="AL873" s="11"/>
      <c r="AM873" s="10">
        <v>0.0</v>
      </c>
      <c r="AN873" s="8" t="s">
        <v>100</v>
      </c>
      <c r="AO873" s="8" t="s">
        <v>550</v>
      </c>
      <c r="AP873" s="10">
        <v>1.0</v>
      </c>
      <c r="AQ873" s="10">
        <v>1.0</v>
      </c>
      <c r="AR873" s="8" t="s">
        <v>102</v>
      </c>
      <c r="AS873" s="11"/>
      <c r="AT873" s="10">
        <v>1.0</v>
      </c>
      <c r="AU873" s="10">
        <v>1.0</v>
      </c>
      <c r="AV873" s="8" t="s">
        <v>103</v>
      </c>
      <c r="AW873" s="8" t="s">
        <v>276</v>
      </c>
      <c r="AX873" s="10">
        <v>1.0</v>
      </c>
      <c r="AY873" s="10">
        <v>1.0</v>
      </c>
      <c r="AZ873" s="8" t="s">
        <v>105</v>
      </c>
      <c r="BA873" s="10">
        <v>40.0</v>
      </c>
      <c r="BB873" s="10">
        <v>1.0</v>
      </c>
      <c r="BC873" s="10">
        <v>1.0</v>
      </c>
      <c r="BD873" s="8" t="s">
        <v>106</v>
      </c>
      <c r="BE873" s="8" t="s">
        <v>182</v>
      </c>
      <c r="BF873" s="10">
        <v>1.0</v>
      </c>
      <c r="BG873" s="10">
        <v>1.0</v>
      </c>
      <c r="BH873" s="8" t="s">
        <v>108</v>
      </c>
      <c r="BI873" s="8" t="s">
        <v>124</v>
      </c>
      <c r="BJ873" s="10">
        <v>1.0</v>
      </c>
      <c r="BK873" s="10">
        <v>1.0</v>
      </c>
      <c r="BL873" s="8" t="s">
        <v>110</v>
      </c>
      <c r="BM873" s="10">
        <v>150.0</v>
      </c>
      <c r="BN873" s="10">
        <v>1.0</v>
      </c>
      <c r="BO873" s="10">
        <v>1.0</v>
      </c>
      <c r="BP873" s="8" t="s">
        <v>111</v>
      </c>
      <c r="BQ873" s="10">
        <v>39.0</v>
      </c>
      <c r="BR873" s="10">
        <v>1.0</v>
      </c>
      <c r="BS873" s="10">
        <v>1.0</v>
      </c>
      <c r="BT873" s="8" t="s">
        <v>112</v>
      </c>
      <c r="BU873" s="10">
        <v>40.0</v>
      </c>
      <c r="BV873" s="10">
        <v>1.0</v>
      </c>
      <c r="BW873" s="10">
        <v>1.0</v>
      </c>
      <c r="BX873" s="8" t="s">
        <v>113</v>
      </c>
      <c r="BY873" s="11"/>
      <c r="BZ873" s="10">
        <v>1.0</v>
      </c>
      <c r="CA873" s="10">
        <v>1.0</v>
      </c>
      <c r="CB873" s="8" t="s">
        <v>114</v>
      </c>
      <c r="CC873" s="15" t="s">
        <v>131</v>
      </c>
      <c r="CD873" s="10">
        <v>1.0</v>
      </c>
      <c r="CE873" s="10">
        <v>1.0</v>
      </c>
      <c r="CF873" s="8" t="s">
        <v>116</v>
      </c>
      <c r="CG873" s="15" t="s">
        <v>117</v>
      </c>
      <c r="CH873" s="10">
        <v>1.0</v>
      </c>
      <c r="CI873" s="10">
        <v>1.0</v>
      </c>
      <c r="CJ873" s="8" t="s">
        <v>118</v>
      </c>
      <c r="CK873" s="16">
        <v>45571.0</v>
      </c>
      <c r="CL873" s="10">
        <v>1.0</v>
      </c>
      <c r="CM873" s="10">
        <v>1.0</v>
      </c>
      <c r="CN873" s="8" t="s">
        <v>105</v>
      </c>
      <c r="CO873" s="10">
        <v>20.0</v>
      </c>
      <c r="CP873" s="8" t="s">
        <v>111</v>
      </c>
      <c r="CQ873" s="10">
        <v>40.0</v>
      </c>
      <c r="CR873" s="8" t="s">
        <v>112</v>
      </c>
      <c r="CS873" s="10">
        <v>25.0</v>
      </c>
    </row>
    <row r="874">
      <c r="A874" s="7">
        <v>26817.0</v>
      </c>
      <c r="B874" s="8" t="s">
        <v>93</v>
      </c>
      <c r="C874" s="9" t="s">
        <v>2756</v>
      </c>
      <c r="D874" s="8" t="s">
        <v>1955</v>
      </c>
      <c r="E874" s="10">
        <v>1.0</v>
      </c>
      <c r="F874" s="10">
        <v>0.0</v>
      </c>
      <c r="G874" s="8" t="s">
        <v>96</v>
      </c>
      <c r="H874" s="11"/>
      <c r="I874" s="8" t="s">
        <v>1955</v>
      </c>
      <c r="J874" s="11"/>
      <c r="K874" s="11"/>
      <c r="L874" s="8" t="s">
        <v>97</v>
      </c>
      <c r="M874" s="11"/>
      <c r="N874" s="10">
        <v>0.0</v>
      </c>
      <c r="O874" s="10">
        <v>0.0</v>
      </c>
      <c r="P874" s="11"/>
      <c r="Q874" s="10">
        <v>0.0</v>
      </c>
      <c r="R874" s="10">
        <v>0.0</v>
      </c>
      <c r="S874" s="10">
        <v>0.0</v>
      </c>
      <c r="T874" s="10">
        <v>0.0</v>
      </c>
      <c r="U874" s="10">
        <v>0.0</v>
      </c>
      <c r="V874" s="10">
        <v>0.0</v>
      </c>
      <c r="W874" s="10">
        <v>1.0</v>
      </c>
      <c r="X874" s="11"/>
      <c r="Y874" s="11"/>
      <c r="Z874" s="12">
        <v>1.22</v>
      </c>
      <c r="AA874" s="13" t="s">
        <v>98</v>
      </c>
      <c r="AB874" s="11"/>
      <c r="AC874" s="11"/>
      <c r="AD874" s="36" t="s">
        <v>2757</v>
      </c>
      <c r="AE874" s="11"/>
      <c r="AF874" s="11"/>
      <c r="AG874" s="11"/>
      <c r="AH874" s="11"/>
      <c r="AI874" s="11"/>
      <c r="AJ874" s="11"/>
      <c r="AK874" s="11"/>
      <c r="AL874" s="11"/>
      <c r="AM874" s="10">
        <v>0.0</v>
      </c>
      <c r="AN874" s="8" t="s">
        <v>100</v>
      </c>
      <c r="AO874" s="8" t="s">
        <v>440</v>
      </c>
      <c r="AP874" s="10">
        <v>1.0</v>
      </c>
      <c r="AQ874" s="10">
        <v>1.0</v>
      </c>
      <c r="AR874" s="8" t="s">
        <v>102</v>
      </c>
      <c r="AS874" s="11"/>
      <c r="AT874" s="10">
        <v>1.0</v>
      </c>
      <c r="AU874" s="10">
        <v>1.0</v>
      </c>
      <c r="AV874" s="8" t="s">
        <v>103</v>
      </c>
      <c r="AW874" s="8" t="s">
        <v>276</v>
      </c>
      <c r="AX874" s="10">
        <v>1.0</v>
      </c>
      <c r="AY874" s="10">
        <v>1.0</v>
      </c>
      <c r="AZ874" s="8" t="s">
        <v>105</v>
      </c>
      <c r="BA874" s="10">
        <v>47.0</v>
      </c>
      <c r="BB874" s="10">
        <v>1.0</v>
      </c>
      <c r="BC874" s="10">
        <v>1.0</v>
      </c>
      <c r="BD874" s="8" t="s">
        <v>106</v>
      </c>
      <c r="BE874" s="8" t="s">
        <v>182</v>
      </c>
      <c r="BF874" s="10">
        <v>1.0</v>
      </c>
      <c r="BG874" s="10">
        <v>1.0</v>
      </c>
      <c r="BH874" s="8" t="s">
        <v>108</v>
      </c>
      <c r="BI874" s="8" t="s">
        <v>124</v>
      </c>
      <c r="BJ874" s="10">
        <v>1.0</v>
      </c>
      <c r="BK874" s="10">
        <v>1.0</v>
      </c>
      <c r="BL874" s="8" t="s">
        <v>110</v>
      </c>
      <c r="BM874" s="10">
        <v>150.0</v>
      </c>
      <c r="BN874" s="10">
        <v>1.0</v>
      </c>
      <c r="BO874" s="10">
        <v>1.0</v>
      </c>
      <c r="BP874" s="8" t="s">
        <v>111</v>
      </c>
      <c r="BQ874" s="10">
        <v>23.0</v>
      </c>
      <c r="BR874" s="10">
        <v>1.0</v>
      </c>
      <c r="BS874" s="10">
        <v>1.0</v>
      </c>
      <c r="BT874" s="8" t="s">
        <v>112</v>
      </c>
      <c r="BU874" s="10">
        <v>53.0</v>
      </c>
      <c r="BV874" s="10">
        <v>1.0</v>
      </c>
      <c r="BW874" s="10">
        <v>1.0</v>
      </c>
      <c r="BX874" s="8" t="s">
        <v>113</v>
      </c>
      <c r="BY874" s="11"/>
      <c r="BZ874" s="10">
        <v>1.0</v>
      </c>
      <c r="CA874" s="10">
        <v>1.0</v>
      </c>
      <c r="CB874" s="8" t="s">
        <v>114</v>
      </c>
      <c r="CC874" s="15" t="s">
        <v>115</v>
      </c>
      <c r="CD874" s="10">
        <v>1.0</v>
      </c>
      <c r="CE874" s="10">
        <v>1.0</v>
      </c>
      <c r="CF874" s="8" t="s">
        <v>116</v>
      </c>
      <c r="CG874" s="15" t="s">
        <v>117</v>
      </c>
      <c r="CH874" s="10">
        <v>1.0</v>
      </c>
      <c r="CI874" s="10">
        <v>1.0</v>
      </c>
      <c r="CJ874" s="8" t="s">
        <v>118</v>
      </c>
      <c r="CK874" s="16">
        <v>45571.0</v>
      </c>
      <c r="CL874" s="10">
        <v>1.0</v>
      </c>
      <c r="CM874" s="10">
        <v>1.0</v>
      </c>
      <c r="CN874" s="8" t="s">
        <v>105</v>
      </c>
      <c r="CO874" s="10">
        <v>10.0</v>
      </c>
      <c r="CP874" s="8" t="s">
        <v>111</v>
      </c>
      <c r="CQ874" s="10">
        <v>23.0</v>
      </c>
      <c r="CR874" s="8" t="s">
        <v>112</v>
      </c>
      <c r="CS874" s="10">
        <v>14.0</v>
      </c>
    </row>
    <row r="875">
      <c r="A875" s="7">
        <v>16030.0</v>
      </c>
      <c r="B875" s="8" t="s">
        <v>93</v>
      </c>
      <c r="C875" s="9" t="s">
        <v>2758</v>
      </c>
      <c r="D875" s="8" t="s">
        <v>440</v>
      </c>
      <c r="E875" s="10">
        <v>1.0</v>
      </c>
      <c r="F875" s="10">
        <v>0.0</v>
      </c>
      <c r="G875" s="8" t="s">
        <v>96</v>
      </c>
      <c r="H875" s="11"/>
      <c r="I875" s="8" t="s">
        <v>2759</v>
      </c>
      <c r="J875" s="11"/>
      <c r="K875" s="11"/>
      <c r="L875" s="8" t="s">
        <v>97</v>
      </c>
      <c r="M875" s="11"/>
      <c r="N875" s="10">
        <v>1.0</v>
      </c>
      <c r="O875" s="10">
        <v>1302.0</v>
      </c>
      <c r="P875" s="11"/>
      <c r="Q875" s="10">
        <v>0.0</v>
      </c>
      <c r="R875" s="10">
        <v>0.0</v>
      </c>
      <c r="S875" s="10">
        <v>0.0</v>
      </c>
      <c r="T875" s="10">
        <v>0.0</v>
      </c>
      <c r="U875" s="10">
        <v>0.0</v>
      </c>
      <c r="V875" s="10">
        <v>0.0</v>
      </c>
      <c r="W875" s="10">
        <v>0.0</v>
      </c>
      <c r="X875" s="11"/>
      <c r="Y875" s="11"/>
      <c r="Z875" s="12">
        <v>1.35</v>
      </c>
      <c r="AA875" s="13" t="s">
        <v>98</v>
      </c>
      <c r="AB875" s="11"/>
      <c r="AC875" s="11"/>
      <c r="AD875" s="8" t="s">
        <v>2760</v>
      </c>
      <c r="AE875" s="11"/>
      <c r="AF875" s="11"/>
      <c r="AG875" s="11"/>
      <c r="AH875" s="11"/>
      <c r="AI875" s="11"/>
      <c r="AJ875" s="11"/>
      <c r="AK875" s="11"/>
      <c r="AL875" s="11"/>
      <c r="AM875" s="10">
        <v>0.0</v>
      </c>
      <c r="AN875" s="8" t="s">
        <v>100</v>
      </c>
      <c r="AO875" s="8" t="s">
        <v>440</v>
      </c>
      <c r="AP875" s="10">
        <v>1.0</v>
      </c>
      <c r="AQ875" s="10">
        <v>1.0</v>
      </c>
      <c r="AR875" s="8" t="s">
        <v>102</v>
      </c>
      <c r="AS875" s="10">
        <v>217.0</v>
      </c>
      <c r="AT875" s="10">
        <v>1.0</v>
      </c>
      <c r="AU875" s="10">
        <v>1.0</v>
      </c>
      <c r="AV875" s="8" t="s">
        <v>103</v>
      </c>
      <c r="AW875" s="8" t="s">
        <v>276</v>
      </c>
      <c r="AX875" s="10">
        <v>1.0</v>
      </c>
      <c r="AY875" s="10">
        <v>1.0</v>
      </c>
      <c r="AZ875" s="8" t="s">
        <v>105</v>
      </c>
      <c r="BA875" s="10">
        <v>15.0</v>
      </c>
      <c r="BB875" s="10">
        <v>1.0</v>
      </c>
      <c r="BC875" s="10">
        <v>1.0</v>
      </c>
      <c r="BD875" s="8" t="s">
        <v>106</v>
      </c>
      <c r="BE875" s="8" t="s">
        <v>182</v>
      </c>
      <c r="BF875" s="10">
        <v>1.0</v>
      </c>
      <c r="BG875" s="10">
        <v>1.0</v>
      </c>
      <c r="BH875" s="8" t="s">
        <v>108</v>
      </c>
      <c r="BI875" s="8" t="s">
        <v>124</v>
      </c>
      <c r="BJ875" s="10">
        <v>1.0</v>
      </c>
      <c r="BK875" s="10">
        <v>1.0</v>
      </c>
      <c r="BL875" s="8" t="s">
        <v>110</v>
      </c>
      <c r="BM875" s="10">
        <v>66.0</v>
      </c>
      <c r="BN875" s="10">
        <v>1.0</v>
      </c>
      <c r="BO875" s="10">
        <v>1.0</v>
      </c>
      <c r="BP875" s="8" t="s">
        <v>111</v>
      </c>
      <c r="BQ875" s="10">
        <v>60.0</v>
      </c>
      <c r="BR875" s="10">
        <v>1.0</v>
      </c>
      <c r="BS875" s="10">
        <v>1.0</v>
      </c>
      <c r="BT875" s="8" t="s">
        <v>112</v>
      </c>
      <c r="BU875" s="10">
        <v>20.0</v>
      </c>
      <c r="BV875" s="10">
        <v>1.0</v>
      </c>
      <c r="BW875" s="10">
        <v>1.0</v>
      </c>
      <c r="BX875" s="8" t="s">
        <v>113</v>
      </c>
      <c r="BY875" s="11"/>
      <c r="BZ875" s="10">
        <v>1.0</v>
      </c>
      <c r="CA875" s="10">
        <v>1.0</v>
      </c>
      <c r="CB875" s="8" t="s">
        <v>114</v>
      </c>
      <c r="CC875" s="15" t="s">
        <v>419</v>
      </c>
      <c r="CD875" s="10">
        <v>1.0</v>
      </c>
      <c r="CE875" s="10">
        <v>1.0</v>
      </c>
      <c r="CF875" s="8" t="s">
        <v>116</v>
      </c>
      <c r="CG875" s="15" t="s">
        <v>117</v>
      </c>
      <c r="CH875" s="10">
        <v>1.0</v>
      </c>
      <c r="CI875" s="10">
        <v>1.0</v>
      </c>
      <c r="CJ875" s="8" t="s">
        <v>118</v>
      </c>
      <c r="CK875" s="15" t="s">
        <v>117</v>
      </c>
      <c r="CL875" s="10">
        <v>1.0</v>
      </c>
      <c r="CM875" s="10">
        <v>1.0</v>
      </c>
      <c r="CN875" s="8" t="s">
        <v>105</v>
      </c>
      <c r="CO875" s="10">
        <v>30.0</v>
      </c>
      <c r="CP875" s="8" t="s">
        <v>111</v>
      </c>
      <c r="CQ875" s="10">
        <v>20.0</v>
      </c>
      <c r="CR875" s="8" t="s">
        <v>112</v>
      </c>
      <c r="CS875" s="10">
        <v>38.0</v>
      </c>
    </row>
    <row r="876">
      <c r="A876" s="19"/>
      <c r="B876" s="37" t="s">
        <v>93</v>
      </c>
      <c r="C876" s="9" t="s">
        <v>2761</v>
      </c>
      <c r="D876" s="37" t="s">
        <v>440</v>
      </c>
      <c r="E876" s="20">
        <v>1.0</v>
      </c>
      <c r="F876" s="20">
        <v>0.0</v>
      </c>
      <c r="G876" s="37" t="s">
        <v>96</v>
      </c>
      <c r="H876" s="11"/>
      <c r="I876" s="38" t="s">
        <v>2762</v>
      </c>
      <c r="J876" s="11"/>
      <c r="K876" s="11"/>
      <c r="L876" s="37" t="s">
        <v>97</v>
      </c>
      <c r="M876" s="11"/>
      <c r="N876" s="20">
        <v>1.0</v>
      </c>
      <c r="O876" s="11"/>
      <c r="P876" s="11"/>
      <c r="Q876" s="20">
        <v>0.0</v>
      </c>
      <c r="R876" s="20">
        <v>0.0</v>
      </c>
      <c r="S876" s="20">
        <v>0.0</v>
      </c>
      <c r="T876" s="20">
        <v>0.0</v>
      </c>
      <c r="U876" s="20">
        <v>0.0</v>
      </c>
      <c r="V876" s="20">
        <v>0.0</v>
      </c>
      <c r="W876" s="20">
        <v>0.0</v>
      </c>
      <c r="X876" s="11"/>
      <c r="Y876" s="11"/>
      <c r="Z876" s="12">
        <v>1.25</v>
      </c>
      <c r="AA876" s="38" t="s">
        <v>98</v>
      </c>
      <c r="AB876" s="11"/>
      <c r="AC876" s="11"/>
      <c r="AD876" s="110" t="s">
        <v>2763</v>
      </c>
      <c r="AE876" s="14"/>
      <c r="AF876" s="14"/>
      <c r="AG876" s="14"/>
      <c r="AH876" s="14"/>
      <c r="AI876" s="14"/>
      <c r="AJ876" s="14"/>
      <c r="AK876" s="14"/>
      <c r="AL876" s="11"/>
      <c r="AM876" s="20">
        <v>0.0</v>
      </c>
      <c r="AN876" s="37" t="s">
        <v>100</v>
      </c>
      <c r="AO876" s="37" t="s">
        <v>440</v>
      </c>
      <c r="AP876" s="20">
        <v>1.0</v>
      </c>
      <c r="AQ876" s="20">
        <v>1.0</v>
      </c>
      <c r="AR876" s="37" t="s">
        <v>102</v>
      </c>
      <c r="AS876" s="11"/>
      <c r="AT876" s="20">
        <v>1.0</v>
      </c>
      <c r="AU876" s="20">
        <v>1.0</v>
      </c>
      <c r="AV876" s="37" t="s">
        <v>103</v>
      </c>
      <c r="AW876" s="37" t="s">
        <v>276</v>
      </c>
      <c r="AX876" s="20">
        <v>1.0</v>
      </c>
      <c r="AY876" s="20">
        <v>1.0</v>
      </c>
      <c r="AZ876" s="37" t="s">
        <v>105</v>
      </c>
      <c r="BA876" s="11"/>
      <c r="BB876" s="20">
        <v>1.0</v>
      </c>
      <c r="BC876" s="20">
        <v>1.0</v>
      </c>
      <c r="BD876" s="38" t="s">
        <v>106</v>
      </c>
      <c r="BE876" s="37" t="s">
        <v>182</v>
      </c>
      <c r="BF876" s="20">
        <v>1.0</v>
      </c>
      <c r="BG876" s="20">
        <v>1.0</v>
      </c>
      <c r="BH876" s="37" t="s">
        <v>108</v>
      </c>
      <c r="BI876" s="37" t="s">
        <v>124</v>
      </c>
      <c r="BJ876" s="20">
        <v>1.0</v>
      </c>
      <c r="BK876" s="20">
        <v>1.0</v>
      </c>
      <c r="BL876" s="37" t="s">
        <v>110</v>
      </c>
      <c r="BM876" s="11"/>
      <c r="BN876" s="20">
        <v>1.0</v>
      </c>
      <c r="BO876" s="20">
        <v>1.0</v>
      </c>
      <c r="BP876" s="37" t="s">
        <v>111</v>
      </c>
      <c r="BQ876" s="20">
        <v>40.0</v>
      </c>
      <c r="BR876" s="20">
        <v>1.0</v>
      </c>
      <c r="BS876" s="20">
        <v>1.0</v>
      </c>
      <c r="BT876" s="38" t="s">
        <v>112</v>
      </c>
      <c r="BU876" s="20">
        <v>40.0</v>
      </c>
      <c r="BV876" s="20">
        <v>1.0</v>
      </c>
      <c r="BW876" s="20">
        <v>1.0</v>
      </c>
      <c r="BX876" s="37" t="s">
        <v>113</v>
      </c>
      <c r="BY876" s="11"/>
      <c r="BZ876" s="20">
        <v>1.0</v>
      </c>
      <c r="CA876" s="20">
        <v>1.0</v>
      </c>
      <c r="CB876" s="37" t="s">
        <v>114</v>
      </c>
      <c r="CC876" s="15" t="s">
        <v>131</v>
      </c>
      <c r="CD876" s="20">
        <v>1.0</v>
      </c>
      <c r="CE876" s="20">
        <v>1.0</v>
      </c>
      <c r="CF876" s="37" t="s">
        <v>116</v>
      </c>
      <c r="CG876" s="15" t="s">
        <v>131</v>
      </c>
      <c r="CH876" s="20">
        <v>1.0</v>
      </c>
      <c r="CI876" s="20">
        <v>1.0</v>
      </c>
      <c r="CJ876" s="37" t="s">
        <v>118</v>
      </c>
      <c r="CK876" s="15" t="s">
        <v>131</v>
      </c>
      <c r="CL876" s="20">
        <v>1.0</v>
      </c>
      <c r="CM876" s="20">
        <v>1.0</v>
      </c>
      <c r="CN876" s="8" t="s">
        <v>105</v>
      </c>
      <c r="CO876" s="10">
        <v>10.0</v>
      </c>
      <c r="CP876" s="8" t="s">
        <v>111</v>
      </c>
      <c r="CQ876" s="10">
        <v>34.0</v>
      </c>
      <c r="CR876" s="8" t="s">
        <v>112</v>
      </c>
      <c r="CS876" s="10">
        <v>18.0</v>
      </c>
    </row>
    <row r="877">
      <c r="A877" s="7">
        <v>15744.0</v>
      </c>
      <c r="B877" s="8" t="s">
        <v>93</v>
      </c>
      <c r="C877" s="9" t="s">
        <v>2764</v>
      </c>
      <c r="D877" s="8" t="s">
        <v>440</v>
      </c>
      <c r="E877" s="10">
        <v>1.0</v>
      </c>
      <c r="F877" s="10">
        <v>0.0</v>
      </c>
      <c r="G877" s="8" t="s">
        <v>96</v>
      </c>
      <c r="H877" s="11"/>
      <c r="I877" s="13" t="s">
        <v>2765</v>
      </c>
      <c r="J877" s="11"/>
      <c r="K877" s="11"/>
      <c r="L877" s="8" t="s">
        <v>97</v>
      </c>
      <c r="M877" s="11"/>
      <c r="N877" s="10">
        <v>1.0</v>
      </c>
      <c r="O877" s="10">
        <v>3093.0</v>
      </c>
      <c r="P877" s="11"/>
      <c r="Q877" s="10">
        <v>0.0</v>
      </c>
      <c r="R877" s="10">
        <v>0.0</v>
      </c>
      <c r="S877" s="10">
        <v>0.0</v>
      </c>
      <c r="T877" s="10">
        <v>0.0</v>
      </c>
      <c r="U877" s="10">
        <v>0.0</v>
      </c>
      <c r="V877" s="10">
        <v>0.0</v>
      </c>
      <c r="W877" s="10">
        <v>0.0</v>
      </c>
      <c r="X877" s="11"/>
      <c r="Y877" s="11"/>
      <c r="Z877" s="12">
        <v>1.08</v>
      </c>
      <c r="AA877" s="13" t="s">
        <v>98</v>
      </c>
      <c r="AB877" s="11"/>
      <c r="AC877" s="11"/>
      <c r="AD877" s="13" t="s">
        <v>2766</v>
      </c>
      <c r="AE877" s="14"/>
      <c r="AF877" s="14"/>
      <c r="AG877" s="14"/>
      <c r="AH877" s="14"/>
      <c r="AI877" s="14"/>
      <c r="AJ877" s="14"/>
      <c r="AK877" s="14"/>
      <c r="AL877" s="11"/>
      <c r="AM877" s="10">
        <v>0.0</v>
      </c>
      <c r="AN877" s="8" t="s">
        <v>100</v>
      </c>
      <c r="AO877" s="8" t="s">
        <v>440</v>
      </c>
      <c r="AP877" s="10">
        <v>1.0</v>
      </c>
      <c r="AQ877" s="10">
        <v>1.0</v>
      </c>
      <c r="AR877" s="8" t="s">
        <v>102</v>
      </c>
      <c r="AS877" s="10">
        <v>283.0</v>
      </c>
      <c r="AT877" s="10">
        <v>1.0</v>
      </c>
      <c r="AU877" s="10">
        <v>1.0</v>
      </c>
      <c r="AV877" s="8" t="s">
        <v>103</v>
      </c>
      <c r="AW877" s="8" t="s">
        <v>276</v>
      </c>
      <c r="AX877" s="10">
        <v>1.0</v>
      </c>
      <c r="AY877" s="10">
        <v>1.0</v>
      </c>
      <c r="AZ877" s="8" t="s">
        <v>105</v>
      </c>
      <c r="BA877" s="10">
        <v>10.0</v>
      </c>
      <c r="BB877" s="10">
        <v>1.0</v>
      </c>
      <c r="BC877" s="10">
        <v>1.0</v>
      </c>
      <c r="BD877" s="13" t="s">
        <v>106</v>
      </c>
      <c r="BE877" s="8" t="s">
        <v>182</v>
      </c>
      <c r="BF877" s="10">
        <v>1.0</v>
      </c>
      <c r="BG877" s="10">
        <v>1.0</v>
      </c>
      <c r="BH877" s="8" t="s">
        <v>108</v>
      </c>
      <c r="BI877" s="8" t="s">
        <v>124</v>
      </c>
      <c r="BJ877" s="10">
        <v>1.0</v>
      </c>
      <c r="BK877" s="10">
        <v>1.0</v>
      </c>
      <c r="BL877" s="8" t="s">
        <v>110</v>
      </c>
      <c r="BM877" s="10">
        <v>86.0</v>
      </c>
      <c r="BN877" s="10">
        <v>1.0</v>
      </c>
      <c r="BO877" s="10">
        <v>1.0</v>
      </c>
      <c r="BP877" s="8" t="s">
        <v>111</v>
      </c>
      <c r="BQ877" s="10">
        <v>44.0</v>
      </c>
      <c r="BR877" s="10">
        <v>1.0</v>
      </c>
      <c r="BS877" s="10">
        <v>1.0</v>
      </c>
      <c r="BT877" s="13" t="s">
        <v>112</v>
      </c>
      <c r="BU877" s="10">
        <v>19.0</v>
      </c>
      <c r="BV877" s="10">
        <v>1.0</v>
      </c>
      <c r="BW877" s="10">
        <v>1.0</v>
      </c>
      <c r="BX877" s="8" t="s">
        <v>113</v>
      </c>
      <c r="BY877" s="11"/>
      <c r="BZ877" s="10">
        <v>1.0</v>
      </c>
      <c r="CA877" s="10">
        <v>1.0</v>
      </c>
      <c r="CB877" s="8" t="s">
        <v>114</v>
      </c>
      <c r="CC877" s="15" t="s">
        <v>282</v>
      </c>
      <c r="CD877" s="10">
        <v>1.0</v>
      </c>
      <c r="CE877" s="10">
        <v>1.0</v>
      </c>
      <c r="CF877" s="8" t="s">
        <v>116</v>
      </c>
      <c r="CG877" s="15" t="s">
        <v>117</v>
      </c>
      <c r="CH877" s="10">
        <v>1.0</v>
      </c>
      <c r="CI877" s="10">
        <v>1.0</v>
      </c>
      <c r="CJ877" s="8" t="s">
        <v>118</v>
      </c>
      <c r="CK877" s="16">
        <v>45571.0</v>
      </c>
      <c r="CL877" s="10">
        <v>1.0</v>
      </c>
      <c r="CM877" s="10">
        <v>1.0</v>
      </c>
      <c r="CN877" s="8" t="s">
        <v>105</v>
      </c>
      <c r="CO877" s="10">
        <v>20.0</v>
      </c>
      <c r="CP877" s="8" t="s">
        <v>111</v>
      </c>
      <c r="CQ877" s="10">
        <v>16.0</v>
      </c>
      <c r="CR877" s="8" t="s">
        <v>112</v>
      </c>
      <c r="CS877" s="10">
        <v>25.0</v>
      </c>
    </row>
    <row r="878">
      <c r="A878" s="7">
        <v>15747.0</v>
      </c>
      <c r="B878" s="8" t="s">
        <v>93</v>
      </c>
      <c r="C878" s="9" t="s">
        <v>2767</v>
      </c>
      <c r="D878" s="8" t="s">
        <v>202</v>
      </c>
      <c r="E878" s="10">
        <v>1.0</v>
      </c>
      <c r="F878" s="10">
        <v>0.0</v>
      </c>
      <c r="G878" s="8" t="s">
        <v>96</v>
      </c>
      <c r="H878" s="11"/>
      <c r="I878" s="13" t="s">
        <v>2768</v>
      </c>
      <c r="J878" s="11"/>
      <c r="K878" s="11"/>
      <c r="L878" s="8" t="s">
        <v>97</v>
      </c>
      <c r="M878" s="11"/>
      <c r="N878" s="10">
        <v>1.0</v>
      </c>
      <c r="O878" s="10">
        <v>2356.0</v>
      </c>
      <c r="P878" s="11"/>
      <c r="Q878" s="10">
        <v>0.0</v>
      </c>
      <c r="R878" s="10">
        <v>0.0</v>
      </c>
      <c r="S878" s="10">
        <v>0.0</v>
      </c>
      <c r="T878" s="10">
        <v>0.0</v>
      </c>
      <c r="U878" s="10">
        <v>0.0</v>
      </c>
      <c r="V878" s="10">
        <v>0.0</v>
      </c>
      <c r="W878" s="10">
        <v>0.0</v>
      </c>
      <c r="X878" s="11"/>
      <c r="Y878" s="11"/>
      <c r="Z878" s="12">
        <v>1.08</v>
      </c>
      <c r="AA878" s="13" t="s">
        <v>98</v>
      </c>
      <c r="AB878" s="11"/>
      <c r="AC878" s="11"/>
      <c r="AD878" s="13" t="s">
        <v>2769</v>
      </c>
      <c r="AE878" s="14"/>
      <c r="AF878" s="14"/>
      <c r="AG878" s="14"/>
      <c r="AH878" s="11"/>
      <c r="AI878" s="11"/>
      <c r="AJ878" s="11"/>
      <c r="AK878" s="11"/>
      <c r="AL878" s="11"/>
      <c r="AM878" s="10">
        <v>0.0</v>
      </c>
      <c r="AN878" s="8" t="s">
        <v>100</v>
      </c>
      <c r="AO878" s="8" t="s">
        <v>202</v>
      </c>
      <c r="AP878" s="10">
        <v>1.0</v>
      </c>
      <c r="AQ878" s="10">
        <v>1.0</v>
      </c>
      <c r="AR878" s="8" t="s">
        <v>102</v>
      </c>
      <c r="AS878" s="10">
        <v>283.0</v>
      </c>
      <c r="AT878" s="10">
        <v>1.0</v>
      </c>
      <c r="AU878" s="10">
        <v>1.0</v>
      </c>
      <c r="AV878" s="8" t="s">
        <v>103</v>
      </c>
      <c r="AW878" s="8" t="s">
        <v>276</v>
      </c>
      <c r="AX878" s="10">
        <v>1.0</v>
      </c>
      <c r="AY878" s="10">
        <v>1.0</v>
      </c>
      <c r="AZ878" s="8" t="s">
        <v>105</v>
      </c>
      <c r="BA878" s="10">
        <v>10.0</v>
      </c>
      <c r="BB878" s="10">
        <v>1.0</v>
      </c>
      <c r="BC878" s="10">
        <v>1.0</v>
      </c>
      <c r="BD878" s="8" t="s">
        <v>106</v>
      </c>
      <c r="BE878" s="8" t="s">
        <v>182</v>
      </c>
      <c r="BF878" s="10">
        <v>1.0</v>
      </c>
      <c r="BG878" s="10">
        <v>1.0</v>
      </c>
      <c r="BH878" s="8" t="s">
        <v>108</v>
      </c>
      <c r="BI878" s="8" t="s">
        <v>124</v>
      </c>
      <c r="BJ878" s="10">
        <v>1.0</v>
      </c>
      <c r="BK878" s="10">
        <v>1.0</v>
      </c>
      <c r="BL878" s="8" t="s">
        <v>110</v>
      </c>
      <c r="BM878" s="10">
        <v>86.0</v>
      </c>
      <c r="BN878" s="10">
        <v>1.0</v>
      </c>
      <c r="BO878" s="10">
        <v>1.0</v>
      </c>
      <c r="BP878" s="8" t="s">
        <v>111</v>
      </c>
      <c r="BQ878" s="10">
        <v>44.0</v>
      </c>
      <c r="BR878" s="10">
        <v>1.0</v>
      </c>
      <c r="BS878" s="10">
        <v>1.0</v>
      </c>
      <c r="BT878" s="8" t="s">
        <v>112</v>
      </c>
      <c r="BU878" s="10">
        <v>19.0</v>
      </c>
      <c r="BV878" s="10">
        <v>1.0</v>
      </c>
      <c r="BW878" s="10">
        <v>1.0</v>
      </c>
      <c r="BX878" s="8" t="s">
        <v>113</v>
      </c>
      <c r="BY878" s="11"/>
      <c r="BZ878" s="10">
        <v>1.0</v>
      </c>
      <c r="CA878" s="10">
        <v>1.0</v>
      </c>
      <c r="CB878" s="8" t="s">
        <v>114</v>
      </c>
      <c r="CC878" s="15" t="s">
        <v>282</v>
      </c>
      <c r="CD878" s="10">
        <v>1.0</v>
      </c>
      <c r="CE878" s="10">
        <v>1.0</v>
      </c>
      <c r="CF878" s="8" t="s">
        <v>116</v>
      </c>
      <c r="CG878" s="15" t="s">
        <v>117</v>
      </c>
      <c r="CH878" s="10">
        <v>1.0</v>
      </c>
      <c r="CI878" s="10">
        <v>1.0</v>
      </c>
      <c r="CJ878" s="8" t="s">
        <v>118</v>
      </c>
      <c r="CK878" s="16">
        <v>45571.0</v>
      </c>
      <c r="CL878" s="10">
        <v>1.0</v>
      </c>
      <c r="CM878" s="10">
        <v>1.0</v>
      </c>
      <c r="CN878" s="8" t="s">
        <v>105</v>
      </c>
      <c r="CO878" s="10">
        <v>15.0</v>
      </c>
      <c r="CP878" s="8" t="s">
        <v>111</v>
      </c>
      <c r="CQ878" s="10">
        <v>54.0</v>
      </c>
      <c r="CR878" s="8" t="s">
        <v>112</v>
      </c>
      <c r="CS878" s="10">
        <v>20.0</v>
      </c>
    </row>
    <row r="879">
      <c r="A879" s="7">
        <v>15750.0</v>
      </c>
      <c r="B879" s="8" t="s">
        <v>93</v>
      </c>
      <c r="C879" s="9" t="s">
        <v>2770</v>
      </c>
      <c r="D879" s="8" t="s">
        <v>2771</v>
      </c>
      <c r="E879" s="10">
        <v>1.0</v>
      </c>
      <c r="F879" s="10">
        <v>0.0</v>
      </c>
      <c r="G879" s="8" t="s">
        <v>96</v>
      </c>
      <c r="H879" s="11"/>
      <c r="I879" s="13" t="s">
        <v>2771</v>
      </c>
      <c r="J879" s="11"/>
      <c r="K879" s="11"/>
      <c r="L879" s="8" t="s">
        <v>97</v>
      </c>
      <c r="M879" s="11"/>
      <c r="N879" s="10">
        <v>1.0</v>
      </c>
      <c r="O879" s="10">
        <v>1546.0</v>
      </c>
      <c r="P879" s="11"/>
      <c r="Q879" s="10">
        <v>0.0</v>
      </c>
      <c r="R879" s="10">
        <v>0.0</v>
      </c>
      <c r="S879" s="10">
        <v>0.0</v>
      </c>
      <c r="T879" s="10">
        <v>0.0</v>
      </c>
      <c r="U879" s="10">
        <v>0.0</v>
      </c>
      <c r="V879" s="10">
        <v>0.0</v>
      </c>
      <c r="W879" s="10">
        <v>0.0</v>
      </c>
      <c r="X879" s="11"/>
      <c r="Y879" s="11"/>
      <c r="Z879" s="12">
        <v>1.08</v>
      </c>
      <c r="AA879" s="13" t="s">
        <v>98</v>
      </c>
      <c r="AB879" s="11"/>
      <c r="AC879" s="11"/>
      <c r="AD879" s="13" t="s">
        <v>2772</v>
      </c>
      <c r="AE879" s="14"/>
      <c r="AF879" s="14"/>
      <c r="AG879" s="14"/>
      <c r="AH879" s="11"/>
      <c r="AI879" s="11"/>
      <c r="AJ879" s="11"/>
      <c r="AK879" s="11"/>
      <c r="AL879" s="11"/>
      <c r="AM879" s="10">
        <v>0.0</v>
      </c>
      <c r="AN879" s="8" t="s">
        <v>100</v>
      </c>
      <c r="AO879" s="8" t="s">
        <v>2773</v>
      </c>
      <c r="AP879" s="10">
        <v>1.0</v>
      </c>
      <c r="AQ879" s="10">
        <v>1.0</v>
      </c>
      <c r="AR879" s="8" t="s">
        <v>102</v>
      </c>
      <c r="AS879" s="10">
        <v>283.0</v>
      </c>
      <c r="AT879" s="10">
        <v>1.0</v>
      </c>
      <c r="AU879" s="10">
        <v>1.0</v>
      </c>
      <c r="AV879" s="8" t="s">
        <v>103</v>
      </c>
      <c r="AW879" s="8" t="s">
        <v>276</v>
      </c>
      <c r="AX879" s="10">
        <v>1.0</v>
      </c>
      <c r="AY879" s="10">
        <v>1.0</v>
      </c>
      <c r="AZ879" s="8" t="s">
        <v>105</v>
      </c>
      <c r="BA879" s="10">
        <v>10.0</v>
      </c>
      <c r="BB879" s="10">
        <v>1.0</v>
      </c>
      <c r="BC879" s="10">
        <v>1.0</v>
      </c>
      <c r="BD879" s="8" t="s">
        <v>106</v>
      </c>
      <c r="BE879" s="8" t="s">
        <v>182</v>
      </c>
      <c r="BF879" s="10">
        <v>1.0</v>
      </c>
      <c r="BG879" s="10">
        <v>1.0</v>
      </c>
      <c r="BH879" s="8" t="s">
        <v>108</v>
      </c>
      <c r="BI879" s="8" t="s">
        <v>124</v>
      </c>
      <c r="BJ879" s="10">
        <v>1.0</v>
      </c>
      <c r="BK879" s="10">
        <v>1.0</v>
      </c>
      <c r="BL879" s="8" t="s">
        <v>110</v>
      </c>
      <c r="BM879" s="10">
        <v>86.0</v>
      </c>
      <c r="BN879" s="10">
        <v>1.0</v>
      </c>
      <c r="BO879" s="10">
        <v>1.0</v>
      </c>
      <c r="BP879" s="8" t="s">
        <v>111</v>
      </c>
      <c r="BQ879" s="10">
        <v>44.0</v>
      </c>
      <c r="BR879" s="10">
        <v>1.0</v>
      </c>
      <c r="BS879" s="10">
        <v>1.0</v>
      </c>
      <c r="BT879" s="8" t="s">
        <v>112</v>
      </c>
      <c r="BU879" s="10">
        <v>19.0</v>
      </c>
      <c r="BV879" s="10">
        <v>1.0</v>
      </c>
      <c r="BW879" s="10">
        <v>1.0</v>
      </c>
      <c r="BX879" s="8" t="s">
        <v>113</v>
      </c>
      <c r="BY879" s="11"/>
      <c r="BZ879" s="10">
        <v>1.0</v>
      </c>
      <c r="CA879" s="10">
        <v>1.0</v>
      </c>
      <c r="CB879" s="8" t="s">
        <v>114</v>
      </c>
      <c r="CC879" s="15" t="s">
        <v>282</v>
      </c>
      <c r="CD879" s="10">
        <v>1.0</v>
      </c>
      <c r="CE879" s="10">
        <v>1.0</v>
      </c>
      <c r="CF879" s="8" t="s">
        <v>116</v>
      </c>
      <c r="CG879" s="15" t="s">
        <v>117</v>
      </c>
      <c r="CH879" s="10">
        <v>1.0</v>
      </c>
      <c r="CI879" s="10">
        <v>1.0</v>
      </c>
      <c r="CJ879" s="8" t="s">
        <v>118</v>
      </c>
      <c r="CK879" s="16">
        <v>45571.0</v>
      </c>
      <c r="CL879" s="10">
        <v>1.0</v>
      </c>
      <c r="CM879" s="10">
        <v>1.0</v>
      </c>
      <c r="CN879" s="23"/>
      <c r="CO879" s="24"/>
      <c r="CP879" s="23"/>
      <c r="CQ879" s="24"/>
      <c r="CR879" s="23"/>
      <c r="CS879" s="24"/>
    </row>
    <row r="880">
      <c r="A880" s="7">
        <v>17592.0</v>
      </c>
      <c r="B880" s="8" t="s">
        <v>93</v>
      </c>
      <c r="C880" s="9" t="s">
        <v>2774</v>
      </c>
      <c r="D880" s="8" t="s">
        <v>2775</v>
      </c>
      <c r="E880" s="10">
        <v>1.0</v>
      </c>
      <c r="F880" s="10">
        <v>0.0</v>
      </c>
      <c r="G880" s="8" t="s">
        <v>96</v>
      </c>
      <c r="H880" s="11"/>
      <c r="I880" s="8" t="s">
        <v>2775</v>
      </c>
      <c r="J880" s="11"/>
      <c r="K880" s="11"/>
      <c r="L880" s="8" t="s">
        <v>97</v>
      </c>
      <c r="M880" s="11"/>
      <c r="N880" s="10">
        <v>1.0</v>
      </c>
      <c r="O880" s="10">
        <v>45.0</v>
      </c>
      <c r="P880" s="11"/>
      <c r="Q880" s="10">
        <v>0.0</v>
      </c>
      <c r="R880" s="10">
        <v>0.0</v>
      </c>
      <c r="S880" s="10">
        <v>0.0</v>
      </c>
      <c r="T880" s="10">
        <v>0.0</v>
      </c>
      <c r="U880" s="10">
        <v>0.0</v>
      </c>
      <c r="V880" s="10">
        <v>0.0</v>
      </c>
      <c r="W880" s="10">
        <v>0.0</v>
      </c>
      <c r="X880" s="11"/>
      <c r="Y880" s="11"/>
      <c r="Z880" s="12">
        <v>2.1</v>
      </c>
      <c r="AA880" s="13" t="s">
        <v>98</v>
      </c>
      <c r="AB880" s="11"/>
      <c r="AC880" s="11"/>
      <c r="AD880" s="13" t="s">
        <v>2776</v>
      </c>
      <c r="AE880" s="14"/>
      <c r="AF880" s="14"/>
      <c r="AG880" s="14"/>
      <c r="AH880" s="11"/>
      <c r="AI880" s="11"/>
      <c r="AJ880" s="11"/>
      <c r="AK880" s="11"/>
      <c r="AL880" s="11"/>
      <c r="AM880" s="10">
        <v>0.0</v>
      </c>
      <c r="AN880" s="8" t="s">
        <v>100</v>
      </c>
      <c r="AO880" s="11"/>
      <c r="AP880" s="10">
        <v>1.0</v>
      </c>
      <c r="AQ880" s="10">
        <v>1.0</v>
      </c>
      <c r="AR880" s="8" t="s">
        <v>102</v>
      </c>
      <c r="AS880" s="11"/>
      <c r="AT880" s="10">
        <v>1.0</v>
      </c>
      <c r="AU880" s="10">
        <v>1.0</v>
      </c>
      <c r="AV880" s="8" t="s">
        <v>103</v>
      </c>
      <c r="AW880" s="11"/>
      <c r="AX880" s="10">
        <v>1.0</v>
      </c>
      <c r="AY880" s="10">
        <v>1.0</v>
      </c>
      <c r="AZ880" s="8" t="s">
        <v>105</v>
      </c>
      <c r="BA880" s="10">
        <v>40.0</v>
      </c>
      <c r="BB880" s="10">
        <v>1.0</v>
      </c>
      <c r="BC880" s="10">
        <v>1.0</v>
      </c>
      <c r="BD880" s="8" t="s">
        <v>106</v>
      </c>
      <c r="BE880" s="8" t="s">
        <v>296</v>
      </c>
      <c r="BF880" s="10">
        <v>1.0</v>
      </c>
      <c r="BG880" s="10">
        <v>1.0</v>
      </c>
      <c r="BH880" s="8" t="s">
        <v>108</v>
      </c>
      <c r="BI880" s="8" t="s">
        <v>124</v>
      </c>
      <c r="BJ880" s="10">
        <v>1.0</v>
      </c>
      <c r="BK880" s="10">
        <v>1.0</v>
      </c>
      <c r="BL880" s="8" t="s">
        <v>110</v>
      </c>
      <c r="BM880" s="10">
        <v>38.0</v>
      </c>
      <c r="BN880" s="10">
        <v>1.0</v>
      </c>
      <c r="BO880" s="10">
        <v>1.0</v>
      </c>
      <c r="BP880" s="13" t="s">
        <v>111</v>
      </c>
      <c r="BQ880" s="10">
        <v>50.0</v>
      </c>
      <c r="BR880" s="10">
        <v>1.0</v>
      </c>
      <c r="BS880" s="10">
        <v>1.0</v>
      </c>
      <c r="BT880" s="13" t="s">
        <v>112</v>
      </c>
      <c r="BU880" s="10">
        <v>40.0</v>
      </c>
      <c r="BV880" s="10">
        <v>1.0</v>
      </c>
      <c r="BW880" s="10">
        <v>1.0</v>
      </c>
      <c r="BX880" s="8" t="s">
        <v>113</v>
      </c>
      <c r="BY880" s="11"/>
      <c r="BZ880" s="10">
        <v>1.0</v>
      </c>
      <c r="CA880" s="10">
        <v>1.0</v>
      </c>
      <c r="CB880" s="8" t="s">
        <v>114</v>
      </c>
      <c r="CC880" s="15" t="s">
        <v>282</v>
      </c>
      <c r="CD880" s="10">
        <v>1.0</v>
      </c>
      <c r="CE880" s="10">
        <v>1.0</v>
      </c>
      <c r="CF880" s="8" t="s">
        <v>116</v>
      </c>
      <c r="CG880" s="15" t="s">
        <v>2777</v>
      </c>
      <c r="CH880" s="10">
        <v>1.0</v>
      </c>
      <c r="CI880" s="10">
        <v>1.0</v>
      </c>
      <c r="CJ880" s="13" t="s">
        <v>118</v>
      </c>
      <c r="CK880" s="15" t="s">
        <v>2777</v>
      </c>
      <c r="CL880" s="10">
        <v>1.0</v>
      </c>
      <c r="CM880" s="10">
        <v>1.0</v>
      </c>
      <c r="CN880" s="8" t="s">
        <v>105</v>
      </c>
      <c r="CO880" s="10">
        <v>25.0</v>
      </c>
      <c r="CP880" s="8" t="s">
        <v>111</v>
      </c>
      <c r="CQ880" s="10">
        <v>50.0</v>
      </c>
      <c r="CR880" s="8" t="s">
        <v>112</v>
      </c>
      <c r="CS880" s="10">
        <v>35.0</v>
      </c>
    </row>
    <row r="881">
      <c r="A881" s="7">
        <v>17590.0</v>
      </c>
      <c r="B881" s="8" t="s">
        <v>93</v>
      </c>
      <c r="C881" s="9" t="s">
        <v>2778</v>
      </c>
      <c r="D881" s="8" t="s">
        <v>2779</v>
      </c>
      <c r="E881" s="10">
        <v>1.0</v>
      </c>
      <c r="F881" s="10">
        <v>0.0</v>
      </c>
      <c r="G881" s="8" t="s">
        <v>96</v>
      </c>
      <c r="H881" s="11"/>
      <c r="I881" s="8" t="s">
        <v>2779</v>
      </c>
      <c r="J881" s="11"/>
      <c r="K881" s="11"/>
      <c r="L881" s="8" t="s">
        <v>97</v>
      </c>
      <c r="M881" s="11"/>
      <c r="N881" s="10">
        <v>1.0</v>
      </c>
      <c r="O881" s="10">
        <v>1475.0</v>
      </c>
      <c r="P881" s="11"/>
      <c r="Q881" s="10">
        <v>0.0</v>
      </c>
      <c r="R881" s="10">
        <v>0.0</v>
      </c>
      <c r="S881" s="10">
        <v>0.0</v>
      </c>
      <c r="T881" s="10">
        <v>0.0</v>
      </c>
      <c r="U881" s="10">
        <v>0.0</v>
      </c>
      <c r="V881" s="10">
        <v>0.0</v>
      </c>
      <c r="W881" s="10">
        <v>0.0</v>
      </c>
      <c r="X881" s="11"/>
      <c r="Y881" s="11"/>
      <c r="Z881" s="12">
        <v>2.4</v>
      </c>
      <c r="AA881" s="13" t="s">
        <v>98</v>
      </c>
      <c r="AB881" s="11"/>
      <c r="AC881" s="11"/>
      <c r="AD881" s="13" t="s">
        <v>2780</v>
      </c>
      <c r="AE881" s="14"/>
      <c r="AF881" s="14"/>
      <c r="AG881" s="14"/>
      <c r="AH881" s="11"/>
      <c r="AI881" s="11"/>
      <c r="AJ881" s="11"/>
      <c r="AK881" s="11"/>
      <c r="AL881" s="11"/>
      <c r="AM881" s="10">
        <v>0.0</v>
      </c>
      <c r="AN881" s="8" t="s">
        <v>100</v>
      </c>
      <c r="AO881" s="11"/>
      <c r="AP881" s="10">
        <v>1.0</v>
      </c>
      <c r="AQ881" s="10">
        <v>1.0</v>
      </c>
      <c r="AR881" s="8" t="s">
        <v>102</v>
      </c>
      <c r="AS881" s="11"/>
      <c r="AT881" s="10">
        <v>1.0</v>
      </c>
      <c r="AU881" s="10">
        <v>1.0</v>
      </c>
      <c r="AV881" s="8" t="s">
        <v>103</v>
      </c>
      <c r="AW881" s="11"/>
      <c r="AX881" s="10">
        <v>1.0</v>
      </c>
      <c r="AY881" s="10">
        <v>1.0</v>
      </c>
      <c r="AZ881" s="8" t="s">
        <v>105</v>
      </c>
      <c r="BA881" s="10">
        <v>40.0</v>
      </c>
      <c r="BB881" s="10">
        <v>1.0</v>
      </c>
      <c r="BC881" s="10">
        <v>1.0</v>
      </c>
      <c r="BD881" s="8" t="s">
        <v>106</v>
      </c>
      <c r="BE881" s="8" t="s">
        <v>296</v>
      </c>
      <c r="BF881" s="10">
        <v>1.0</v>
      </c>
      <c r="BG881" s="10">
        <v>1.0</v>
      </c>
      <c r="BH881" s="8" t="s">
        <v>108</v>
      </c>
      <c r="BI881" s="8" t="s">
        <v>124</v>
      </c>
      <c r="BJ881" s="10">
        <v>1.0</v>
      </c>
      <c r="BK881" s="10">
        <v>1.0</v>
      </c>
      <c r="BL881" s="8" t="s">
        <v>110</v>
      </c>
      <c r="BM881" s="10">
        <v>38.0</v>
      </c>
      <c r="BN881" s="10">
        <v>1.0</v>
      </c>
      <c r="BO881" s="10">
        <v>1.0</v>
      </c>
      <c r="BP881" s="13" t="s">
        <v>111</v>
      </c>
      <c r="BQ881" s="10">
        <v>50.0</v>
      </c>
      <c r="BR881" s="10">
        <v>1.0</v>
      </c>
      <c r="BS881" s="10">
        <v>1.0</v>
      </c>
      <c r="BT881" s="13" t="s">
        <v>112</v>
      </c>
      <c r="BU881" s="10">
        <v>40.0</v>
      </c>
      <c r="BV881" s="10">
        <v>1.0</v>
      </c>
      <c r="BW881" s="10">
        <v>1.0</v>
      </c>
      <c r="BX881" s="8" t="s">
        <v>113</v>
      </c>
      <c r="BY881" s="11"/>
      <c r="BZ881" s="10">
        <v>1.0</v>
      </c>
      <c r="CA881" s="10">
        <v>1.0</v>
      </c>
      <c r="CB881" s="8" t="s">
        <v>114</v>
      </c>
      <c r="CC881" s="15" t="s">
        <v>282</v>
      </c>
      <c r="CD881" s="10">
        <v>1.0</v>
      </c>
      <c r="CE881" s="10">
        <v>1.0</v>
      </c>
      <c r="CF881" s="8" t="s">
        <v>116</v>
      </c>
      <c r="CG881" s="15" t="s">
        <v>2777</v>
      </c>
      <c r="CH881" s="10">
        <v>1.0</v>
      </c>
      <c r="CI881" s="10">
        <v>1.0</v>
      </c>
      <c r="CJ881" s="13" t="s">
        <v>118</v>
      </c>
      <c r="CK881" s="15" t="s">
        <v>2777</v>
      </c>
      <c r="CL881" s="10">
        <v>1.0</v>
      </c>
      <c r="CM881" s="10">
        <v>1.0</v>
      </c>
      <c r="CN881" s="8" t="s">
        <v>105</v>
      </c>
      <c r="CO881" s="10">
        <v>25.0</v>
      </c>
      <c r="CP881" s="8" t="s">
        <v>111</v>
      </c>
      <c r="CQ881" s="10">
        <v>50.0</v>
      </c>
      <c r="CR881" s="8" t="s">
        <v>112</v>
      </c>
      <c r="CS881" s="10">
        <v>35.0</v>
      </c>
    </row>
    <row r="882">
      <c r="A882" s="19"/>
      <c r="B882" s="8" t="s">
        <v>93</v>
      </c>
      <c r="C882" s="9" t="s">
        <v>2781</v>
      </c>
      <c r="D882" s="37" t="s">
        <v>2782</v>
      </c>
      <c r="E882" s="11"/>
      <c r="F882" s="11"/>
      <c r="G882" s="8" t="s">
        <v>96</v>
      </c>
      <c r="H882" s="11"/>
      <c r="I882" s="37" t="s">
        <v>2783</v>
      </c>
      <c r="J882" s="11"/>
      <c r="K882" s="11"/>
      <c r="L882" s="8" t="s">
        <v>97</v>
      </c>
      <c r="M882" s="11"/>
      <c r="N882" s="37">
        <v>1.0</v>
      </c>
      <c r="O882" s="37" t="s">
        <v>1</v>
      </c>
      <c r="P882" s="11"/>
      <c r="Q882" s="37">
        <v>0.0</v>
      </c>
      <c r="R882" s="37">
        <v>0.0</v>
      </c>
      <c r="S882" s="37">
        <v>0.0</v>
      </c>
      <c r="T882" s="37">
        <v>0.0</v>
      </c>
      <c r="U882" s="37">
        <v>0.0</v>
      </c>
      <c r="V882" s="37">
        <v>0.0</v>
      </c>
      <c r="W882" s="37">
        <v>0.0</v>
      </c>
      <c r="X882" s="11"/>
      <c r="Y882" s="11"/>
      <c r="Z882" s="12">
        <v>1.06</v>
      </c>
      <c r="AA882" s="13" t="s">
        <v>98</v>
      </c>
      <c r="AB882" s="11"/>
      <c r="AC882" s="11"/>
      <c r="AD882" s="14"/>
      <c r="AE882" s="14"/>
      <c r="AF882" s="14"/>
      <c r="AG882" s="14"/>
      <c r="AH882" s="11"/>
      <c r="AI882" s="11"/>
      <c r="AJ882" s="11"/>
      <c r="AK882" s="11"/>
      <c r="AL882" s="11"/>
      <c r="AM882" s="11"/>
      <c r="AN882" s="8" t="s">
        <v>100</v>
      </c>
      <c r="AO882" s="37" t="s">
        <v>216</v>
      </c>
      <c r="AP882" s="37">
        <v>1.0</v>
      </c>
      <c r="AQ882" s="37">
        <v>1.0</v>
      </c>
      <c r="AR882" s="8" t="s">
        <v>102</v>
      </c>
      <c r="AS882" s="37">
        <v>330.0</v>
      </c>
      <c r="AT882" s="37">
        <v>1.0</v>
      </c>
      <c r="AU882" s="37">
        <v>1.0</v>
      </c>
      <c r="AV882" s="8" t="s">
        <v>103</v>
      </c>
      <c r="AW882" s="37" t="s">
        <v>276</v>
      </c>
      <c r="AX882" s="37">
        <v>1.0</v>
      </c>
      <c r="AY882" s="37">
        <v>1.0</v>
      </c>
      <c r="AZ882" s="8" t="s">
        <v>105</v>
      </c>
      <c r="BA882" s="37">
        <v>13.0</v>
      </c>
      <c r="BB882" s="37">
        <v>1.0</v>
      </c>
      <c r="BC882" s="37">
        <v>1.0</v>
      </c>
      <c r="BD882" s="8" t="s">
        <v>106</v>
      </c>
      <c r="BE882" s="37" t="s">
        <v>2784</v>
      </c>
      <c r="BF882" s="37">
        <v>1.0</v>
      </c>
      <c r="BG882" s="37">
        <v>1.0</v>
      </c>
      <c r="BH882" s="8" t="s">
        <v>108</v>
      </c>
      <c r="BI882" s="37" t="s">
        <v>2785</v>
      </c>
      <c r="BJ882" s="37">
        <v>1.0</v>
      </c>
      <c r="BK882" s="37">
        <v>1.0</v>
      </c>
      <c r="BL882" s="8" t="s">
        <v>110</v>
      </c>
      <c r="BM882" s="37">
        <v>100.0</v>
      </c>
      <c r="BN882" s="37">
        <v>1.0</v>
      </c>
      <c r="BO882" s="37">
        <v>1.0</v>
      </c>
      <c r="BP882" s="13" t="s">
        <v>111</v>
      </c>
      <c r="BQ882" s="37">
        <v>40.0</v>
      </c>
      <c r="BR882" s="37">
        <v>1.0</v>
      </c>
      <c r="BS882" s="37">
        <v>1.0</v>
      </c>
      <c r="BT882" s="13" t="s">
        <v>112</v>
      </c>
      <c r="BU882" s="37">
        <v>20.0</v>
      </c>
      <c r="BV882" s="37">
        <v>1.0</v>
      </c>
      <c r="BW882" s="37">
        <v>1.0</v>
      </c>
      <c r="BX882" s="37" t="s">
        <v>113</v>
      </c>
      <c r="BY882" s="11"/>
      <c r="BZ882" s="37">
        <v>1.0</v>
      </c>
      <c r="CA882" s="37">
        <v>1.0</v>
      </c>
      <c r="CB882" s="37" t="s">
        <v>114</v>
      </c>
      <c r="CC882" s="22" t="s">
        <v>131</v>
      </c>
      <c r="CD882" s="37">
        <v>1.0</v>
      </c>
      <c r="CE882" s="37">
        <v>1.0</v>
      </c>
      <c r="CF882" s="37" t="s">
        <v>116</v>
      </c>
      <c r="CG882" s="22" t="s">
        <v>288</v>
      </c>
      <c r="CH882" s="37">
        <v>1.0</v>
      </c>
      <c r="CI882" s="37">
        <v>1.0</v>
      </c>
      <c r="CJ882" s="38" t="s">
        <v>118</v>
      </c>
      <c r="CK882" s="22" t="s">
        <v>117</v>
      </c>
      <c r="CL882" s="37">
        <v>1.0</v>
      </c>
      <c r="CM882" s="37">
        <v>1.0</v>
      </c>
      <c r="CN882" s="8" t="s">
        <v>105</v>
      </c>
      <c r="CO882" s="10">
        <v>8.0</v>
      </c>
      <c r="CP882" s="8" t="s">
        <v>111</v>
      </c>
      <c r="CQ882" s="10">
        <v>65.0</v>
      </c>
      <c r="CR882" s="8" t="s">
        <v>112</v>
      </c>
      <c r="CS882" s="10">
        <v>36.0</v>
      </c>
    </row>
    <row r="883">
      <c r="A883" s="7">
        <v>17594.0</v>
      </c>
      <c r="B883" s="8" t="s">
        <v>93</v>
      </c>
      <c r="C883" s="9" t="s">
        <v>2786</v>
      </c>
      <c r="D883" s="8" t="s">
        <v>2787</v>
      </c>
      <c r="E883" s="10">
        <v>1.0</v>
      </c>
      <c r="F883" s="10">
        <v>0.0</v>
      </c>
      <c r="G883" s="8" t="s">
        <v>96</v>
      </c>
      <c r="H883" s="11"/>
      <c r="I883" s="8" t="s">
        <v>2787</v>
      </c>
      <c r="J883" s="11"/>
      <c r="K883" s="11"/>
      <c r="L883" s="8" t="s">
        <v>97</v>
      </c>
      <c r="M883" s="11"/>
      <c r="N883" s="10">
        <v>1.0</v>
      </c>
      <c r="O883" s="10">
        <v>650.0</v>
      </c>
      <c r="P883" s="11"/>
      <c r="Q883" s="10">
        <v>0.0</v>
      </c>
      <c r="R883" s="10">
        <v>0.0</v>
      </c>
      <c r="S883" s="10">
        <v>0.0</v>
      </c>
      <c r="T883" s="10">
        <v>0.0</v>
      </c>
      <c r="U883" s="10">
        <v>0.0</v>
      </c>
      <c r="V883" s="10">
        <v>0.0</v>
      </c>
      <c r="W883" s="10">
        <v>0.0</v>
      </c>
      <c r="X883" s="11"/>
      <c r="Y883" s="11"/>
      <c r="Z883" s="12">
        <v>1.65</v>
      </c>
      <c r="AA883" s="13" t="s">
        <v>98</v>
      </c>
      <c r="AB883" s="11"/>
      <c r="AC883" s="11"/>
      <c r="AD883" s="13" t="s">
        <v>2788</v>
      </c>
      <c r="AE883" s="14"/>
      <c r="AF883" s="14"/>
      <c r="AG883" s="14"/>
      <c r="AH883" s="11"/>
      <c r="AI883" s="11"/>
      <c r="AJ883" s="11"/>
      <c r="AK883" s="11"/>
      <c r="AL883" s="11"/>
      <c r="AM883" s="10">
        <v>0.0</v>
      </c>
      <c r="AN883" s="8" t="s">
        <v>100</v>
      </c>
      <c r="AO883" s="11"/>
      <c r="AP883" s="10">
        <v>1.0</v>
      </c>
      <c r="AQ883" s="10">
        <v>1.0</v>
      </c>
      <c r="AR883" s="8" t="s">
        <v>102</v>
      </c>
      <c r="AS883" s="11"/>
      <c r="AT883" s="10">
        <v>1.0</v>
      </c>
      <c r="AU883" s="10">
        <v>1.0</v>
      </c>
      <c r="AV883" s="8" t="s">
        <v>103</v>
      </c>
      <c r="AW883" s="11"/>
      <c r="AX883" s="10">
        <v>1.0</v>
      </c>
      <c r="AY883" s="10">
        <v>1.0</v>
      </c>
      <c r="AZ883" s="8" t="s">
        <v>105</v>
      </c>
      <c r="BA883" s="10">
        <v>12.0</v>
      </c>
      <c r="BB883" s="10">
        <v>1.0</v>
      </c>
      <c r="BC883" s="10">
        <v>1.0</v>
      </c>
      <c r="BD883" s="8" t="s">
        <v>106</v>
      </c>
      <c r="BE883" s="11"/>
      <c r="BF883" s="10">
        <v>1.0</v>
      </c>
      <c r="BG883" s="10">
        <v>1.0</v>
      </c>
      <c r="BH883" s="8" t="s">
        <v>108</v>
      </c>
      <c r="BI883" s="8" t="s">
        <v>124</v>
      </c>
      <c r="BJ883" s="10">
        <v>1.0</v>
      </c>
      <c r="BK883" s="10">
        <v>1.0</v>
      </c>
      <c r="BL883" s="8" t="s">
        <v>110</v>
      </c>
      <c r="BM883" s="10">
        <v>45.0</v>
      </c>
      <c r="BN883" s="10">
        <v>1.0</v>
      </c>
      <c r="BO883" s="10">
        <v>1.0</v>
      </c>
      <c r="BP883" s="13" t="s">
        <v>111</v>
      </c>
      <c r="BQ883" s="10">
        <v>21.0</v>
      </c>
      <c r="BR883" s="10">
        <v>1.0</v>
      </c>
      <c r="BS883" s="10">
        <v>1.0</v>
      </c>
      <c r="BT883" s="13" t="s">
        <v>112</v>
      </c>
      <c r="BU883" s="11"/>
      <c r="BV883" s="10">
        <v>1.0</v>
      </c>
      <c r="BW883" s="10">
        <v>1.0</v>
      </c>
      <c r="BX883" s="8" t="s">
        <v>113</v>
      </c>
      <c r="BY883" s="11"/>
      <c r="BZ883" s="10">
        <v>1.0</v>
      </c>
      <c r="CA883" s="10">
        <v>1.0</v>
      </c>
      <c r="CB883" s="8" t="s">
        <v>114</v>
      </c>
      <c r="CC883" s="15" t="s">
        <v>115</v>
      </c>
      <c r="CD883" s="10">
        <v>1.0</v>
      </c>
      <c r="CE883" s="10">
        <v>1.0</v>
      </c>
      <c r="CF883" s="8" t="s">
        <v>116</v>
      </c>
      <c r="CG883" s="15" t="s">
        <v>115</v>
      </c>
      <c r="CH883" s="10">
        <v>1.0</v>
      </c>
      <c r="CI883" s="10">
        <v>1.0</v>
      </c>
      <c r="CJ883" s="13" t="s">
        <v>118</v>
      </c>
      <c r="CK883" s="15" t="s">
        <v>117</v>
      </c>
      <c r="CL883" s="10">
        <v>1.0</v>
      </c>
      <c r="CM883" s="10">
        <v>1.0</v>
      </c>
      <c r="CN883" s="8" t="s">
        <v>105</v>
      </c>
      <c r="CO883" s="10">
        <v>8.0</v>
      </c>
      <c r="CP883" s="8" t="s">
        <v>111</v>
      </c>
      <c r="CQ883" s="10">
        <v>65.0</v>
      </c>
      <c r="CR883" s="8" t="s">
        <v>112</v>
      </c>
      <c r="CS883" s="10">
        <v>36.0</v>
      </c>
    </row>
    <row r="884">
      <c r="A884" s="7">
        <v>17596.0</v>
      </c>
      <c r="B884" s="8" t="s">
        <v>93</v>
      </c>
      <c r="C884" s="9" t="s">
        <v>2789</v>
      </c>
      <c r="D884" s="8" t="s">
        <v>2787</v>
      </c>
      <c r="E884" s="10">
        <v>1.0</v>
      </c>
      <c r="F884" s="10">
        <v>0.0</v>
      </c>
      <c r="G884" s="8" t="s">
        <v>96</v>
      </c>
      <c r="H884" s="11"/>
      <c r="I884" s="8" t="s">
        <v>2787</v>
      </c>
      <c r="J884" s="11"/>
      <c r="K884" s="11"/>
      <c r="L884" s="8" t="s">
        <v>97</v>
      </c>
      <c r="M884" s="11"/>
      <c r="N884" s="10">
        <v>1.0</v>
      </c>
      <c r="O884" s="10">
        <v>1215.0</v>
      </c>
      <c r="P884" s="11"/>
      <c r="Q884" s="10">
        <v>0.0</v>
      </c>
      <c r="R884" s="10">
        <v>0.0</v>
      </c>
      <c r="S884" s="10">
        <v>0.0</v>
      </c>
      <c r="T884" s="10">
        <v>0.0</v>
      </c>
      <c r="U884" s="10">
        <v>0.0</v>
      </c>
      <c r="V884" s="10">
        <v>0.0</v>
      </c>
      <c r="W884" s="10">
        <v>0.0</v>
      </c>
      <c r="X884" s="11"/>
      <c r="Y884" s="11"/>
      <c r="Z884" s="12">
        <v>0.95</v>
      </c>
      <c r="AA884" s="13" t="s">
        <v>98</v>
      </c>
      <c r="AB884" s="11"/>
      <c r="AC884" s="11"/>
      <c r="AD884" s="13" t="s">
        <v>2790</v>
      </c>
      <c r="AE884" s="14"/>
      <c r="AF884" s="14"/>
      <c r="AG884" s="14"/>
      <c r="AH884" s="11"/>
      <c r="AI884" s="11"/>
      <c r="AJ884" s="11"/>
      <c r="AK884" s="11"/>
      <c r="AL884" s="11"/>
      <c r="AM884" s="10">
        <v>0.0</v>
      </c>
      <c r="AN884" s="8" t="s">
        <v>100</v>
      </c>
      <c r="AO884" s="11"/>
      <c r="AP884" s="10">
        <v>1.0</v>
      </c>
      <c r="AQ884" s="10">
        <v>1.0</v>
      </c>
      <c r="AR884" s="8" t="s">
        <v>102</v>
      </c>
      <c r="AS884" s="11"/>
      <c r="AT884" s="10">
        <v>1.0</v>
      </c>
      <c r="AU884" s="10">
        <v>1.0</v>
      </c>
      <c r="AV884" s="8" t="s">
        <v>103</v>
      </c>
      <c r="AW884" s="11"/>
      <c r="AX884" s="10">
        <v>1.0</v>
      </c>
      <c r="AY884" s="10">
        <v>1.0</v>
      </c>
      <c r="AZ884" s="8" t="s">
        <v>105</v>
      </c>
      <c r="BA884" s="10">
        <v>7.0</v>
      </c>
      <c r="BB884" s="10">
        <v>1.0</v>
      </c>
      <c r="BC884" s="10">
        <v>1.0</v>
      </c>
      <c r="BD884" s="8" t="s">
        <v>106</v>
      </c>
      <c r="BE884" s="11"/>
      <c r="BF884" s="10">
        <v>1.0</v>
      </c>
      <c r="BG884" s="10">
        <v>1.0</v>
      </c>
      <c r="BH884" s="8" t="s">
        <v>108</v>
      </c>
      <c r="BI884" s="8" t="s">
        <v>124</v>
      </c>
      <c r="BJ884" s="10">
        <v>1.0</v>
      </c>
      <c r="BK884" s="10">
        <v>1.0</v>
      </c>
      <c r="BL884" s="8" t="s">
        <v>110</v>
      </c>
      <c r="BM884" s="10">
        <v>35.0</v>
      </c>
      <c r="BN884" s="10">
        <v>1.0</v>
      </c>
      <c r="BO884" s="10">
        <v>1.0</v>
      </c>
      <c r="BP884" s="13" t="s">
        <v>111</v>
      </c>
      <c r="BQ884" s="10">
        <v>21.0</v>
      </c>
      <c r="BR884" s="10">
        <v>1.0</v>
      </c>
      <c r="BS884" s="10">
        <v>1.0</v>
      </c>
      <c r="BT884" s="13" t="s">
        <v>112</v>
      </c>
      <c r="BU884" s="11"/>
      <c r="BV884" s="10">
        <v>1.0</v>
      </c>
      <c r="BW884" s="10">
        <v>1.0</v>
      </c>
      <c r="BX884" s="8" t="s">
        <v>113</v>
      </c>
      <c r="BY884" s="11"/>
      <c r="BZ884" s="10">
        <v>1.0</v>
      </c>
      <c r="CA884" s="10">
        <v>1.0</v>
      </c>
      <c r="CB884" s="8" t="s">
        <v>114</v>
      </c>
      <c r="CC884" s="15" t="s">
        <v>115</v>
      </c>
      <c r="CD884" s="10">
        <v>1.0</v>
      </c>
      <c r="CE884" s="10">
        <v>1.0</v>
      </c>
      <c r="CF884" s="8" t="s">
        <v>116</v>
      </c>
      <c r="CG884" s="15" t="s">
        <v>115</v>
      </c>
      <c r="CH884" s="10">
        <v>1.0</v>
      </c>
      <c r="CI884" s="10">
        <v>1.0</v>
      </c>
      <c r="CJ884" s="13" t="s">
        <v>118</v>
      </c>
      <c r="CK884" s="16">
        <v>45571.0</v>
      </c>
      <c r="CL884" s="10">
        <v>1.0</v>
      </c>
      <c r="CM884" s="10">
        <v>1.0</v>
      </c>
      <c r="CN884" s="8" t="s">
        <v>105</v>
      </c>
      <c r="CO884" s="10">
        <v>15.0</v>
      </c>
      <c r="CP884" s="8" t="s">
        <v>111</v>
      </c>
      <c r="CQ884" s="10">
        <v>60.0</v>
      </c>
      <c r="CR884" s="8" t="s">
        <v>112</v>
      </c>
      <c r="CS884" s="10">
        <v>22.0</v>
      </c>
    </row>
    <row r="885">
      <c r="A885" s="7">
        <v>27428.0</v>
      </c>
      <c r="B885" s="8" t="s">
        <v>93</v>
      </c>
      <c r="C885" s="9" t="s">
        <v>2791</v>
      </c>
      <c r="D885" s="8" t="s">
        <v>2792</v>
      </c>
      <c r="E885" s="10">
        <v>1.0</v>
      </c>
      <c r="F885" s="10">
        <v>0.0</v>
      </c>
      <c r="G885" s="8" t="s">
        <v>96</v>
      </c>
      <c r="H885" s="11"/>
      <c r="I885" s="8" t="s">
        <v>2793</v>
      </c>
      <c r="J885" s="11"/>
      <c r="K885" s="11"/>
      <c r="L885" s="8" t="s">
        <v>97</v>
      </c>
      <c r="M885" s="11"/>
      <c r="N885" s="10">
        <v>1.0</v>
      </c>
      <c r="O885" s="10">
        <v>2545.0</v>
      </c>
      <c r="P885" s="11"/>
      <c r="Q885" s="10">
        <v>0.0</v>
      </c>
      <c r="R885" s="10">
        <v>0.0</v>
      </c>
      <c r="S885" s="10">
        <v>0.0</v>
      </c>
      <c r="T885" s="10">
        <v>0.0</v>
      </c>
      <c r="U885" s="10">
        <v>0.0</v>
      </c>
      <c r="V885" s="10">
        <v>0.0</v>
      </c>
      <c r="W885" s="10">
        <v>0.0</v>
      </c>
      <c r="X885" s="11"/>
      <c r="Y885" s="11"/>
      <c r="Z885" s="12">
        <v>1.45</v>
      </c>
      <c r="AA885" s="13" t="s">
        <v>98</v>
      </c>
      <c r="AB885" s="11"/>
      <c r="AC885" s="11"/>
      <c r="AD885" s="32" t="s">
        <v>2794</v>
      </c>
      <c r="AE885" s="14"/>
      <c r="AF885" s="14"/>
      <c r="AG885" s="14"/>
      <c r="AH885" s="11"/>
      <c r="AI885" s="11"/>
      <c r="AJ885" s="11"/>
      <c r="AK885" s="11"/>
      <c r="AL885" s="11"/>
      <c r="AM885" s="10">
        <v>0.0</v>
      </c>
      <c r="AN885" s="8" t="s">
        <v>100</v>
      </c>
      <c r="AO885" s="8" t="s">
        <v>202</v>
      </c>
      <c r="AP885" s="10">
        <v>1.0</v>
      </c>
      <c r="AQ885" s="10">
        <v>1.0</v>
      </c>
      <c r="AR885" s="8" t="s">
        <v>102</v>
      </c>
      <c r="AS885" s="11"/>
      <c r="AT885" s="10">
        <v>1.0</v>
      </c>
      <c r="AU885" s="10">
        <v>1.0</v>
      </c>
      <c r="AV885" s="8" t="s">
        <v>103</v>
      </c>
      <c r="AW885" s="8" t="s">
        <v>276</v>
      </c>
      <c r="AX885" s="10">
        <v>1.0</v>
      </c>
      <c r="AY885" s="10">
        <v>1.0</v>
      </c>
      <c r="AZ885" s="8" t="s">
        <v>105</v>
      </c>
      <c r="BA885" s="10">
        <v>31.0</v>
      </c>
      <c r="BB885" s="10">
        <v>1.0</v>
      </c>
      <c r="BC885" s="10">
        <v>1.0</v>
      </c>
      <c r="BD885" s="8" t="s">
        <v>106</v>
      </c>
      <c r="BE885" s="8" t="s">
        <v>182</v>
      </c>
      <c r="BF885" s="10">
        <v>1.0</v>
      </c>
      <c r="BG885" s="10">
        <v>1.0</v>
      </c>
      <c r="BH885" s="8" t="s">
        <v>108</v>
      </c>
      <c r="BI885" s="8" t="s">
        <v>124</v>
      </c>
      <c r="BJ885" s="10">
        <v>1.0</v>
      </c>
      <c r="BK885" s="10">
        <v>1.0</v>
      </c>
      <c r="BL885" s="8" t="s">
        <v>110</v>
      </c>
      <c r="BM885" s="11"/>
      <c r="BN885" s="10">
        <v>1.0</v>
      </c>
      <c r="BO885" s="10">
        <v>1.0</v>
      </c>
      <c r="BP885" s="13" t="s">
        <v>111</v>
      </c>
      <c r="BQ885" s="10">
        <v>40.0</v>
      </c>
      <c r="BR885" s="10">
        <v>1.0</v>
      </c>
      <c r="BS885" s="10">
        <v>1.0</v>
      </c>
      <c r="BT885" s="13" t="s">
        <v>112</v>
      </c>
      <c r="BU885" s="10">
        <v>43.0</v>
      </c>
      <c r="BV885" s="10">
        <v>1.0</v>
      </c>
      <c r="BW885" s="10">
        <v>1.0</v>
      </c>
      <c r="BX885" s="8" t="s">
        <v>113</v>
      </c>
      <c r="BY885" s="11"/>
      <c r="BZ885" s="10">
        <v>1.0</v>
      </c>
      <c r="CA885" s="10">
        <v>1.0</v>
      </c>
      <c r="CB885" s="8" t="s">
        <v>114</v>
      </c>
      <c r="CC885" s="15" t="s">
        <v>282</v>
      </c>
      <c r="CD885" s="10">
        <v>1.0</v>
      </c>
      <c r="CE885" s="10">
        <v>1.0</v>
      </c>
      <c r="CF885" s="8" t="s">
        <v>116</v>
      </c>
      <c r="CG885" s="15" t="s">
        <v>117</v>
      </c>
      <c r="CH885" s="10">
        <v>1.0</v>
      </c>
      <c r="CI885" s="10">
        <v>1.0</v>
      </c>
      <c r="CJ885" s="13" t="s">
        <v>118</v>
      </c>
      <c r="CK885" s="15" t="s">
        <v>1111</v>
      </c>
      <c r="CL885" s="10">
        <v>1.0</v>
      </c>
      <c r="CM885" s="10">
        <v>1.0</v>
      </c>
      <c r="CN885" s="8" t="s">
        <v>105</v>
      </c>
      <c r="CO885" s="10">
        <v>16.0</v>
      </c>
      <c r="CP885" s="8" t="s">
        <v>111</v>
      </c>
      <c r="CQ885" s="10">
        <v>30.0</v>
      </c>
      <c r="CR885" s="8" t="s">
        <v>112</v>
      </c>
      <c r="CS885" s="10">
        <v>21.0</v>
      </c>
    </row>
    <row r="886">
      <c r="A886" s="7">
        <v>27429.0</v>
      </c>
      <c r="B886" s="8" t="s">
        <v>93</v>
      </c>
      <c r="C886" s="9" t="s">
        <v>2795</v>
      </c>
      <c r="D886" s="8" t="s">
        <v>440</v>
      </c>
      <c r="E886" s="10">
        <v>1.0</v>
      </c>
      <c r="F886" s="10">
        <v>0.0</v>
      </c>
      <c r="G886" s="8" t="s">
        <v>96</v>
      </c>
      <c r="H886" s="11"/>
      <c r="I886" s="13" t="s">
        <v>2796</v>
      </c>
      <c r="J886" s="14"/>
      <c r="K886" s="11"/>
      <c r="L886" s="8" t="s">
        <v>97</v>
      </c>
      <c r="M886" s="11"/>
      <c r="N886" s="10">
        <v>1.0</v>
      </c>
      <c r="O886" s="10">
        <v>508.0</v>
      </c>
      <c r="P886" s="11"/>
      <c r="Q886" s="10">
        <v>0.0</v>
      </c>
      <c r="R886" s="10">
        <v>0.0</v>
      </c>
      <c r="S886" s="10">
        <v>0.0</v>
      </c>
      <c r="T886" s="10">
        <v>0.0</v>
      </c>
      <c r="U886" s="10">
        <v>0.0</v>
      </c>
      <c r="V886" s="10">
        <v>0.0</v>
      </c>
      <c r="W886" s="10">
        <v>0.0</v>
      </c>
      <c r="X886" s="11"/>
      <c r="Y886" s="11"/>
      <c r="Z886" s="12">
        <v>2.12</v>
      </c>
      <c r="AA886" s="13" t="s">
        <v>98</v>
      </c>
      <c r="AB886" s="11"/>
      <c r="AC886" s="11"/>
      <c r="AD886" s="32" t="s">
        <v>2797</v>
      </c>
      <c r="AE886" s="14"/>
      <c r="AF886" s="14"/>
      <c r="AG886" s="14"/>
      <c r="AH886" s="14"/>
      <c r="AI886" s="14"/>
      <c r="AJ886" s="14"/>
      <c r="AK886" s="14"/>
      <c r="AL886" s="11"/>
      <c r="AM886" s="10">
        <v>0.0</v>
      </c>
      <c r="AN886" s="8" t="s">
        <v>100</v>
      </c>
      <c r="AO886" s="8" t="s">
        <v>440</v>
      </c>
      <c r="AP886" s="10">
        <v>1.0</v>
      </c>
      <c r="AQ886" s="10">
        <v>1.0</v>
      </c>
      <c r="AR886" s="8" t="s">
        <v>102</v>
      </c>
      <c r="AS886" s="11"/>
      <c r="AT886" s="10">
        <v>1.0</v>
      </c>
      <c r="AU886" s="10">
        <v>1.0</v>
      </c>
      <c r="AV886" s="8" t="s">
        <v>103</v>
      </c>
      <c r="AW886" s="8" t="s">
        <v>276</v>
      </c>
      <c r="AX886" s="10">
        <v>1.0</v>
      </c>
      <c r="AY886" s="10">
        <v>1.0</v>
      </c>
      <c r="AZ886" s="8" t="s">
        <v>105</v>
      </c>
      <c r="BA886" s="10">
        <v>31.0</v>
      </c>
      <c r="BB886" s="10">
        <v>1.0</v>
      </c>
      <c r="BC886" s="10">
        <v>1.0</v>
      </c>
      <c r="BD886" s="8" t="s">
        <v>106</v>
      </c>
      <c r="BE886" s="8" t="s">
        <v>182</v>
      </c>
      <c r="BF886" s="10">
        <v>1.0</v>
      </c>
      <c r="BG886" s="10">
        <v>1.0</v>
      </c>
      <c r="BH886" s="8" t="s">
        <v>108</v>
      </c>
      <c r="BI886" s="8" t="s">
        <v>124</v>
      </c>
      <c r="BJ886" s="10">
        <v>1.0</v>
      </c>
      <c r="BK886" s="10">
        <v>1.0</v>
      </c>
      <c r="BL886" s="8" t="s">
        <v>110</v>
      </c>
      <c r="BM886" s="11"/>
      <c r="BN886" s="10">
        <v>1.0</v>
      </c>
      <c r="BO886" s="10">
        <v>1.0</v>
      </c>
      <c r="BP886" s="13" t="s">
        <v>111</v>
      </c>
      <c r="BQ886" s="10">
        <v>40.0</v>
      </c>
      <c r="BR886" s="10">
        <v>1.0</v>
      </c>
      <c r="BS886" s="10">
        <v>1.0</v>
      </c>
      <c r="BT886" s="13" t="s">
        <v>112</v>
      </c>
      <c r="BU886" s="10">
        <v>43.0</v>
      </c>
      <c r="BV886" s="10">
        <v>1.0</v>
      </c>
      <c r="BW886" s="10">
        <v>1.0</v>
      </c>
      <c r="BX886" s="8" t="s">
        <v>113</v>
      </c>
      <c r="BY886" s="11"/>
      <c r="BZ886" s="10">
        <v>1.0</v>
      </c>
      <c r="CA886" s="10">
        <v>1.0</v>
      </c>
      <c r="CB886" s="8" t="s">
        <v>114</v>
      </c>
      <c r="CC886" s="15" t="s">
        <v>131</v>
      </c>
      <c r="CD886" s="10">
        <v>1.0</v>
      </c>
      <c r="CE886" s="10">
        <v>1.0</v>
      </c>
      <c r="CF886" s="13" t="s">
        <v>116</v>
      </c>
      <c r="CG886" s="15" t="s">
        <v>115</v>
      </c>
      <c r="CH886" s="10">
        <v>1.0</v>
      </c>
      <c r="CI886" s="10">
        <v>1.0</v>
      </c>
      <c r="CJ886" s="8" t="s">
        <v>118</v>
      </c>
      <c r="CK886" s="15" t="s">
        <v>1111</v>
      </c>
      <c r="CL886" s="10">
        <v>1.0</v>
      </c>
      <c r="CM886" s="10">
        <v>1.0</v>
      </c>
      <c r="CN886" s="8" t="s">
        <v>105</v>
      </c>
      <c r="CO886" s="10">
        <v>25.0</v>
      </c>
      <c r="CP886" s="8" t="s">
        <v>111</v>
      </c>
      <c r="CQ886" s="10">
        <v>22.0</v>
      </c>
      <c r="CR886" s="8" t="s">
        <v>112</v>
      </c>
      <c r="CS886" s="10">
        <v>32.0</v>
      </c>
    </row>
    <row r="887">
      <c r="A887" s="19"/>
      <c r="B887" s="8" t="s">
        <v>93</v>
      </c>
      <c r="C887" s="9" t="s">
        <v>2798</v>
      </c>
      <c r="D887" s="8" t="s">
        <v>2799</v>
      </c>
      <c r="E887" s="10">
        <v>1.0</v>
      </c>
      <c r="F887" s="10">
        <v>0.0</v>
      </c>
      <c r="G887" s="8" t="s">
        <v>96</v>
      </c>
      <c r="H887" s="11"/>
      <c r="I887" s="38" t="s">
        <v>2800</v>
      </c>
      <c r="J887" s="14"/>
      <c r="K887" s="11"/>
      <c r="L887" s="8" t="s">
        <v>97</v>
      </c>
      <c r="M887" s="11"/>
      <c r="N887" s="20">
        <v>1.0</v>
      </c>
      <c r="O887" s="20">
        <v>401.0</v>
      </c>
      <c r="P887" s="11"/>
      <c r="Q887" s="20">
        <v>0.0</v>
      </c>
      <c r="R887" s="20">
        <v>0.0</v>
      </c>
      <c r="S887" s="20">
        <v>0.0</v>
      </c>
      <c r="T887" s="20">
        <v>0.0</v>
      </c>
      <c r="U887" s="20">
        <v>0.0</v>
      </c>
      <c r="V887" s="20">
        <v>0.0</v>
      </c>
      <c r="W887" s="20">
        <v>0.0</v>
      </c>
      <c r="X887" s="11"/>
      <c r="Y887" s="11"/>
      <c r="Z887" s="12">
        <v>0.55</v>
      </c>
      <c r="AA887" s="13" t="s">
        <v>98</v>
      </c>
      <c r="AB887" s="11"/>
      <c r="AC887" s="11"/>
      <c r="AD887" s="32"/>
      <c r="AE887" s="14"/>
      <c r="AF887" s="14"/>
      <c r="AG887" s="14"/>
      <c r="AH887" s="14"/>
      <c r="AI887" s="14"/>
      <c r="AJ887" s="14"/>
      <c r="AK887" s="14"/>
      <c r="AL887" s="11"/>
      <c r="AM887" s="37">
        <v>0.0</v>
      </c>
      <c r="AN887" s="8" t="s">
        <v>100</v>
      </c>
      <c r="AO887" s="8" t="s">
        <v>216</v>
      </c>
      <c r="AP887" s="20">
        <v>1.0</v>
      </c>
      <c r="AQ887" s="20">
        <v>1.0</v>
      </c>
      <c r="AR887" s="8" t="s">
        <v>102</v>
      </c>
      <c r="AS887" s="20">
        <v>660.0</v>
      </c>
      <c r="AT887" s="20">
        <v>1.0</v>
      </c>
      <c r="AU887" s="20">
        <v>1.0</v>
      </c>
      <c r="AV887" s="8" t="s">
        <v>103</v>
      </c>
      <c r="AW887" s="37" t="s">
        <v>276</v>
      </c>
      <c r="AX887" s="20">
        <v>1.0</v>
      </c>
      <c r="AY887" s="20">
        <v>1.0</v>
      </c>
      <c r="AZ887" s="8" t="s">
        <v>105</v>
      </c>
      <c r="BA887" s="20">
        <v>6.0</v>
      </c>
      <c r="BB887" s="20">
        <v>1.0</v>
      </c>
      <c r="BC887" s="20">
        <v>1.0</v>
      </c>
      <c r="BD887" s="8" t="s">
        <v>106</v>
      </c>
      <c r="BE887" s="37" t="s">
        <v>936</v>
      </c>
      <c r="BF887" s="20">
        <v>1.0</v>
      </c>
      <c r="BG887" s="20">
        <v>1.0</v>
      </c>
      <c r="BH887" s="8" t="s">
        <v>108</v>
      </c>
      <c r="BI887" s="37" t="s">
        <v>124</v>
      </c>
      <c r="BJ887" s="10">
        <v>1.0</v>
      </c>
      <c r="BK887" s="10">
        <v>1.0</v>
      </c>
      <c r="BL887" s="8" t="s">
        <v>110</v>
      </c>
      <c r="BM887" s="20">
        <v>200.0</v>
      </c>
      <c r="BN887" s="10">
        <v>1.0</v>
      </c>
      <c r="BO887" s="10">
        <v>1.0</v>
      </c>
      <c r="BP887" s="13" t="s">
        <v>111</v>
      </c>
      <c r="BQ887" s="10">
        <v>31.0</v>
      </c>
      <c r="BR887" s="10">
        <v>1.0</v>
      </c>
      <c r="BS887" s="10">
        <v>1.0</v>
      </c>
      <c r="BT887" s="13" t="s">
        <v>112</v>
      </c>
      <c r="BU887" s="10">
        <v>15.0</v>
      </c>
      <c r="BV887" s="10">
        <v>1.0</v>
      </c>
      <c r="BW887" s="10">
        <v>1.0</v>
      </c>
      <c r="BX887" s="8" t="s">
        <v>113</v>
      </c>
      <c r="BY887" s="15"/>
      <c r="BZ887" s="10">
        <v>1.0</v>
      </c>
      <c r="CA887" s="10">
        <v>1.0</v>
      </c>
      <c r="CB887" s="8" t="s">
        <v>114</v>
      </c>
      <c r="CC887" s="15" t="s">
        <v>131</v>
      </c>
      <c r="CD887" s="10">
        <v>1.0</v>
      </c>
      <c r="CE887" s="10">
        <v>1.0</v>
      </c>
      <c r="CF887" s="13" t="s">
        <v>116</v>
      </c>
      <c r="CG887" s="15" t="s">
        <v>139</v>
      </c>
      <c r="CH887" s="10">
        <v>1.0</v>
      </c>
      <c r="CI887" s="10">
        <v>1.0</v>
      </c>
      <c r="CJ887" s="8" t="s">
        <v>118</v>
      </c>
      <c r="CK887" s="21">
        <v>45571.0</v>
      </c>
      <c r="CL887" s="10">
        <v>1.0</v>
      </c>
      <c r="CM887" s="10">
        <v>1.0</v>
      </c>
      <c r="CN887" s="8" t="s">
        <v>105</v>
      </c>
      <c r="CO887" s="10">
        <v>0.0</v>
      </c>
      <c r="CP887" s="8" t="s">
        <v>111</v>
      </c>
      <c r="CQ887" s="10">
        <v>40.0</v>
      </c>
      <c r="CR887" s="8" t="s">
        <v>112</v>
      </c>
      <c r="CS887" s="10">
        <v>28.0</v>
      </c>
    </row>
    <row r="888">
      <c r="A888" s="111"/>
      <c r="B888" s="112" t="s">
        <v>93</v>
      </c>
      <c r="C888" s="113" t="s">
        <v>2801</v>
      </c>
      <c r="D888" s="112" t="s">
        <v>2802</v>
      </c>
      <c r="E888" s="10">
        <v>1.0</v>
      </c>
      <c r="F888" s="10">
        <v>0.0</v>
      </c>
      <c r="G888" s="8" t="s">
        <v>96</v>
      </c>
      <c r="H888" s="114"/>
      <c r="I888" s="115" t="s">
        <v>440</v>
      </c>
      <c r="J888" s="116"/>
      <c r="K888" s="114"/>
      <c r="L888" s="112" t="s">
        <v>97</v>
      </c>
      <c r="M888" s="114"/>
      <c r="N888" s="117">
        <v>1.0</v>
      </c>
      <c r="O888" s="117"/>
      <c r="P888" s="114"/>
      <c r="Q888" s="20">
        <v>0.0</v>
      </c>
      <c r="R888" s="20">
        <v>0.0</v>
      </c>
      <c r="S888" s="20">
        <v>0.0</v>
      </c>
      <c r="T888" s="20">
        <v>0.0</v>
      </c>
      <c r="U888" s="20">
        <v>0.0</v>
      </c>
      <c r="V888" s="20">
        <v>0.0</v>
      </c>
      <c r="W888" s="20">
        <v>0.0</v>
      </c>
      <c r="X888" s="114"/>
      <c r="Y888" s="114"/>
      <c r="Z888" s="118">
        <v>1.5</v>
      </c>
      <c r="AA888" s="13" t="s">
        <v>98</v>
      </c>
      <c r="AB888" s="114"/>
      <c r="AC888" s="114"/>
      <c r="AD888" s="119"/>
      <c r="AE888" s="116"/>
      <c r="AF888" s="116"/>
      <c r="AG888" s="116"/>
      <c r="AH888" s="116"/>
      <c r="AI888" s="116"/>
      <c r="AJ888" s="116"/>
      <c r="AK888" s="116"/>
      <c r="AL888" s="114"/>
      <c r="AM888" s="120">
        <v>0.0</v>
      </c>
      <c r="AN888" s="112" t="s">
        <v>100</v>
      </c>
      <c r="AO888" s="112" t="s">
        <v>440</v>
      </c>
      <c r="AP888" s="117">
        <v>1.0</v>
      </c>
      <c r="AQ888" s="117">
        <v>1.0</v>
      </c>
      <c r="AR888" s="112" t="s">
        <v>102</v>
      </c>
      <c r="AS888" s="117"/>
      <c r="AT888" s="117">
        <v>1.0</v>
      </c>
      <c r="AU888" s="117">
        <v>1.0</v>
      </c>
      <c r="AV888" s="112" t="s">
        <v>103</v>
      </c>
      <c r="AW888" s="120"/>
      <c r="AX888" s="117">
        <v>1.0</v>
      </c>
      <c r="AY888" s="117">
        <v>1.0</v>
      </c>
      <c r="AZ888" s="112" t="s">
        <v>105</v>
      </c>
      <c r="BA888" s="117">
        <v>17.0</v>
      </c>
      <c r="BB888" s="117">
        <v>1.0</v>
      </c>
      <c r="BC888" s="117">
        <v>1.0</v>
      </c>
      <c r="BD888" s="112" t="s">
        <v>106</v>
      </c>
      <c r="BE888" s="120" t="s">
        <v>107</v>
      </c>
      <c r="BF888" s="117">
        <v>1.0</v>
      </c>
      <c r="BG888" s="117">
        <v>1.0</v>
      </c>
      <c r="BH888" s="112" t="s">
        <v>108</v>
      </c>
      <c r="BI888" s="120"/>
      <c r="BJ888" s="121">
        <v>1.0</v>
      </c>
      <c r="BK888" s="121">
        <v>1.0</v>
      </c>
      <c r="BL888" s="112" t="s">
        <v>110</v>
      </c>
      <c r="BM888" s="117"/>
      <c r="BN888" s="121">
        <v>1.0</v>
      </c>
      <c r="BO888" s="121">
        <v>1.0</v>
      </c>
      <c r="BP888" s="122" t="s">
        <v>111</v>
      </c>
      <c r="BQ888" s="121">
        <v>50.0</v>
      </c>
      <c r="BR888" s="121">
        <v>1.0</v>
      </c>
      <c r="BS888" s="121">
        <v>1.0</v>
      </c>
      <c r="BT888" s="122" t="s">
        <v>112</v>
      </c>
      <c r="BU888" s="121">
        <v>26.0</v>
      </c>
      <c r="BV888" s="121">
        <v>1.0</v>
      </c>
      <c r="BW888" s="121">
        <v>1.0</v>
      </c>
      <c r="BX888" s="112" t="s">
        <v>113</v>
      </c>
      <c r="BY888" s="113"/>
      <c r="BZ888" s="121">
        <v>1.0</v>
      </c>
      <c r="CA888" s="121">
        <v>1.0</v>
      </c>
      <c r="CB888" s="112" t="s">
        <v>114</v>
      </c>
      <c r="CC888" s="113" t="s">
        <v>282</v>
      </c>
      <c r="CD888" s="121">
        <v>1.0</v>
      </c>
      <c r="CE888" s="121">
        <v>1.0</v>
      </c>
      <c r="CF888" s="122" t="s">
        <v>116</v>
      </c>
      <c r="CG888" s="113" t="s">
        <v>115</v>
      </c>
      <c r="CH888" s="121">
        <v>1.0</v>
      </c>
      <c r="CI888" s="121">
        <v>1.0</v>
      </c>
      <c r="CJ888" s="112" t="s">
        <v>118</v>
      </c>
      <c r="CK888" s="123"/>
      <c r="CL888" s="121">
        <v>1.0</v>
      </c>
      <c r="CM888" s="121">
        <v>1.0</v>
      </c>
      <c r="CN888" s="8" t="s">
        <v>105</v>
      </c>
      <c r="CO888" s="10">
        <v>8.0</v>
      </c>
      <c r="CP888" s="8" t="s">
        <v>111</v>
      </c>
      <c r="CQ888" s="10">
        <v>40.0</v>
      </c>
      <c r="CR888" s="8" t="s">
        <v>112</v>
      </c>
      <c r="CS888" s="10">
        <v>13.0</v>
      </c>
    </row>
    <row r="889">
      <c r="A889" s="19"/>
      <c r="B889" s="8" t="s">
        <v>93</v>
      </c>
      <c r="C889" s="9" t="s">
        <v>2803</v>
      </c>
      <c r="D889" s="8" t="s">
        <v>2804</v>
      </c>
      <c r="E889" s="10">
        <v>1.0</v>
      </c>
      <c r="F889" s="10">
        <v>0.0</v>
      </c>
      <c r="G889" s="8" t="s">
        <v>96</v>
      </c>
      <c r="H889" s="11"/>
      <c r="I889" s="37" t="s">
        <v>2805</v>
      </c>
      <c r="J889" s="11"/>
      <c r="K889" s="11"/>
      <c r="L889" s="8" t="s">
        <v>97</v>
      </c>
      <c r="M889" s="11"/>
      <c r="N889" s="20">
        <v>1.0</v>
      </c>
      <c r="O889" s="20">
        <v>992.0</v>
      </c>
      <c r="P889" s="11"/>
      <c r="Q889" s="20">
        <v>0.0</v>
      </c>
      <c r="R889" s="20">
        <v>0.0</v>
      </c>
      <c r="S889" s="20">
        <v>0.0</v>
      </c>
      <c r="T889" s="20">
        <v>0.0</v>
      </c>
      <c r="U889" s="20">
        <v>0.0</v>
      </c>
      <c r="V889" s="20">
        <v>0.0</v>
      </c>
      <c r="W889" s="20">
        <v>0.0</v>
      </c>
      <c r="X889" s="11"/>
      <c r="Y889" s="11"/>
      <c r="Z889" s="12">
        <v>1.95</v>
      </c>
      <c r="AA889" s="13" t="s">
        <v>98</v>
      </c>
      <c r="AB889" s="11"/>
      <c r="AC889" s="11"/>
      <c r="AD889" s="32" t="s">
        <v>2806</v>
      </c>
      <c r="AE889" s="14"/>
      <c r="AF889" s="14"/>
      <c r="AG889" s="14"/>
      <c r="AH889" s="11"/>
      <c r="AI889" s="11"/>
      <c r="AJ889" s="11"/>
      <c r="AK889" s="11"/>
      <c r="AL889" s="11"/>
      <c r="AM889" s="11"/>
      <c r="AN889" s="8" t="s">
        <v>100</v>
      </c>
      <c r="AO889" s="8" t="s">
        <v>202</v>
      </c>
      <c r="AP889" s="20">
        <v>1.0</v>
      </c>
      <c r="AQ889" s="20">
        <v>1.0</v>
      </c>
      <c r="AR889" s="8" t="s">
        <v>102</v>
      </c>
      <c r="AS889" s="20">
        <v>423.0</v>
      </c>
      <c r="AT889" s="20">
        <v>1.0</v>
      </c>
      <c r="AU889" s="20">
        <v>1.0</v>
      </c>
      <c r="AV889" s="8" t="s">
        <v>103</v>
      </c>
      <c r="AW889" s="37" t="s">
        <v>167</v>
      </c>
      <c r="AX889" s="20">
        <v>1.0</v>
      </c>
      <c r="AY889" s="20">
        <v>1.0</v>
      </c>
      <c r="AZ889" s="8" t="s">
        <v>105</v>
      </c>
      <c r="BA889" s="20">
        <v>11.0</v>
      </c>
      <c r="BB889" s="20">
        <v>1.0</v>
      </c>
      <c r="BC889" s="20">
        <v>1.0</v>
      </c>
      <c r="BD889" s="8" t="s">
        <v>106</v>
      </c>
      <c r="BE889" s="37" t="s">
        <v>107</v>
      </c>
      <c r="BF889" s="20">
        <v>1.0</v>
      </c>
      <c r="BG889" s="20">
        <v>1.0</v>
      </c>
      <c r="BH889" s="8" t="s">
        <v>108</v>
      </c>
      <c r="BI889" s="37" t="s">
        <v>124</v>
      </c>
      <c r="BJ889" s="10">
        <v>1.0</v>
      </c>
      <c r="BK889" s="10">
        <v>1.0</v>
      </c>
      <c r="BL889" s="8" t="s">
        <v>110</v>
      </c>
      <c r="BM889" s="20">
        <v>129.0</v>
      </c>
      <c r="BN889" s="10">
        <v>1.0</v>
      </c>
      <c r="BO889" s="10">
        <v>1.0</v>
      </c>
      <c r="BP889" s="13" t="s">
        <v>111</v>
      </c>
      <c r="BQ889" s="10">
        <v>25.0</v>
      </c>
      <c r="BR889" s="10">
        <v>1.0</v>
      </c>
      <c r="BS889" s="10">
        <v>1.0</v>
      </c>
      <c r="BT889" s="13" t="s">
        <v>112</v>
      </c>
      <c r="BU889" s="10">
        <v>20.0</v>
      </c>
      <c r="BV889" s="10">
        <v>1.0</v>
      </c>
      <c r="BW889" s="10">
        <v>1.0</v>
      </c>
      <c r="BX889" s="8" t="s">
        <v>113</v>
      </c>
      <c r="BY889" s="15" t="s">
        <v>2807</v>
      </c>
      <c r="BZ889" s="10">
        <v>1.0</v>
      </c>
      <c r="CA889" s="10">
        <v>1.0</v>
      </c>
      <c r="CB889" s="8" t="s">
        <v>114</v>
      </c>
      <c r="CC889" s="15" t="s">
        <v>115</v>
      </c>
      <c r="CD889" s="10">
        <v>1.0</v>
      </c>
      <c r="CE889" s="10">
        <v>1.0</v>
      </c>
      <c r="CF889" s="8" t="s">
        <v>116</v>
      </c>
      <c r="CG889" s="15" t="s">
        <v>139</v>
      </c>
      <c r="CH889" s="10">
        <v>1.0</v>
      </c>
      <c r="CI889" s="10">
        <v>1.0</v>
      </c>
      <c r="CJ889" s="8" t="s">
        <v>118</v>
      </c>
      <c r="CK889" s="22" t="s">
        <v>139</v>
      </c>
      <c r="CL889" s="10">
        <v>1.0</v>
      </c>
      <c r="CM889" s="10">
        <v>1.0</v>
      </c>
      <c r="CN889" s="8" t="s">
        <v>105</v>
      </c>
      <c r="CO889" s="10">
        <v>10.0</v>
      </c>
      <c r="CP889" s="8" t="s">
        <v>111</v>
      </c>
      <c r="CQ889" s="10">
        <v>13.0</v>
      </c>
      <c r="CR889" s="8" t="s">
        <v>112</v>
      </c>
      <c r="CS889" s="10">
        <v>14.0</v>
      </c>
    </row>
    <row r="890">
      <c r="A890" s="19"/>
      <c r="B890" s="8" t="s">
        <v>93</v>
      </c>
      <c r="C890" s="9" t="s">
        <v>2808</v>
      </c>
      <c r="D890" s="8" t="s">
        <v>2809</v>
      </c>
      <c r="E890" s="10">
        <v>1.0</v>
      </c>
      <c r="F890" s="10">
        <v>0.0</v>
      </c>
      <c r="G890" s="8" t="s">
        <v>96</v>
      </c>
      <c r="H890" s="11"/>
      <c r="I890" s="37" t="s">
        <v>2805</v>
      </c>
      <c r="J890" s="11"/>
      <c r="K890" s="11"/>
      <c r="L890" s="8" t="s">
        <v>97</v>
      </c>
      <c r="M890" s="11"/>
      <c r="N890" s="20">
        <v>1.0</v>
      </c>
      <c r="O890" s="20">
        <v>996.0</v>
      </c>
      <c r="P890" s="11"/>
      <c r="Q890" s="20">
        <v>0.0</v>
      </c>
      <c r="R890" s="20">
        <v>0.0</v>
      </c>
      <c r="S890" s="20">
        <v>0.0</v>
      </c>
      <c r="T890" s="20">
        <v>0.0</v>
      </c>
      <c r="U890" s="20">
        <v>0.0</v>
      </c>
      <c r="V890" s="20">
        <v>0.0</v>
      </c>
      <c r="W890" s="20">
        <v>0.0</v>
      </c>
      <c r="X890" s="11"/>
      <c r="Y890" s="11"/>
      <c r="Z890" s="12">
        <v>1.95</v>
      </c>
      <c r="AA890" s="13" t="s">
        <v>98</v>
      </c>
      <c r="AB890" s="11"/>
      <c r="AC890" s="11"/>
      <c r="AD890" s="32" t="s">
        <v>2810</v>
      </c>
      <c r="AE890" s="14"/>
      <c r="AF890" s="14"/>
      <c r="AG890" s="14"/>
      <c r="AH890" s="11"/>
      <c r="AI890" s="11"/>
      <c r="AJ890" s="11"/>
      <c r="AK890" s="11"/>
      <c r="AL890" s="11"/>
      <c r="AM890" s="11"/>
      <c r="AN890" s="8" t="s">
        <v>100</v>
      </c>
      <c r="AO890" s="8" t="s">
        <v>440</v>
      </c>
      <c r="AP890" s="20">
        <v>1.0</v>
      </c>
      <c r="AQ890" s="20">
        <v>1.0</v>
      </c>
      <c r="AR890" s="37" t="s">
        <v>102</v>
      </c>
      <c r="AS890" s="20">
        <v>423.0</v>
      </c>
      <c r="AT890" s="20">
        <v>1.0</v>
      </c>
      <c r="AU890" s="20">
        <v>1.0</v>
      </c>
      <c r="AV890" s="8" t="s">
        <v>103</v>
      </c>
      <c r="AW890" s="37" t="s">
        <v>167</v>
      </c>
      <c r="AX890" s="20">
        <v>1.0</v>
      </c>
      <c r="AY890" s="20">
        <v>1.0</v>
      </c>
      <c r="AZ890" s="8" t="s">
        <v>105</v>
      </c>
      <c r="BA890" s="20">
        <v>11.0</v>
      </c>
      <c r="BB890" s="20">
        <v>1.0</v>
      </c>
      <c r="BC890" s="20">
        <v>1.0</v>
      </c>
      <c r="BD890" s="8" t="s">
        <v>106</v>
      </c>
      <c r="BE890" s="37" t="s">
        <v>107</v>
      </c>
      <c r="BF890" s="20">
        <v>1.0</v>
      </c>
      <c r="BG890" s="20">
        <v>1.0</v>
      </c>
      <c r="BH890" s="8" t="s">
        <v>108</v>
      </c>
      <c r="BI890" s="37" t="s">
        <v>124</v>
      </c>
      <c r="BJ890" s="10">
        <v>1.0</v>
      </c>
      <c r="BK890" s="10">
        <v>1.0</v>
      </c>
      <c r="BL890" s="8" t="s">
        <v>110</v>
      </c>
      <c r="BM890" s="20">
        <v>129.0</v>
      </c>
      <c r="BN890" s="10">
        <v>1.0</v>
      </c>
      <c r="BO890" s="10">
        <v>1.0</v>
      </c>
      <c r="BP890" s="13" t="s">
        <v>111</v>
      </c>
      <c r="BQ890" s="10">
        <v>25.0</v>
      </c>
      <c r="BR890" s="10">
        <v>1.0</v>
      </c>
      <c r="BS890" s="10">
        <v>1.0</v>
      </c>
      <c r="BT890" s="13" t="s">
        <v>112</v>
      </c>
      <c r="BU890" s="10">
        <v>20.0</v>
      </c>
      <c r="BV890" s="10">
        <v>1.0</v>
      </c>
      <c r="BW890" s="10">
        <v>1.0</v>
      </c>
      <c r="BX890" s="8" t="s">
        <v>113</v>
      </c>
      <c r="BY890" s="15" t="s">
        <v>2807</v>
      </c>
      <c r="BZ890" s="10">
        <v>1.0</v>
      </c>
      <c r="CA890" s="10">
        <v>1.0</v>
      </c>
      <c r="CB890" s="8" t="s">
        <v>114</v>
      </c>
      <c r="CC890" s="15" t="s">
        <v>115</v>
      </c>
      <c r="CD890" s="10">
        <v>1.0</v>
      </c>
      <c r="CE890" s="10">
        <v>1.0</v>
      </c>
      <c r="CF890" s="8" t="s">
        <v>116</v>
      </c>
      <c r="CG890" s="15" t="s">
        <v>139</v>
      </c>
      <c r="CH890" s="10">
        <v>1.0</v>
      </c>
      <c r="CI890" s="10">
        <v>1.0</v>
      </c>
      <c r="CJ890" s="8" t="s">
        <v>118</v>
      </c>
      <c r="CK890" s="22" t="s">
        <v>139</v>
      </c>
      <c r="CL890" s="10">
        <v>1.0</v>
      </c>
      <c r="CM890" s="10">
        <v>1.0</v>
      </c>
      <c r="CN890" s="8" t="s">
        <v>105</v>
      </c>
      <c r="CO890" s="10">
        <v>10.0</v>
      </c>
      <c r="CP890" s="8" t="s">
        <v>111</v>
      </c>
      <c r="CQ890" s="10">
        <v>13.0</v>
      </c>
      <c r="CR890" s="8" t="s">
        <v>112</v>
      </c>
      <c r="CS890" s="10">
        <v>14.0</v>
      </c>
    </row>
    <row r="891">
      <c r="A891" s="19"/>
      <c r="B891" s="8" t="s">
        <v>93</v>
      </c>
      <c r="C891" s="9" t="s">
        <v>2811</v>
      </c>
      <c r="D891" s="8" t="s">
        <v>2812</v>
      </c>
      <c r="E891" s="10">
        <v>1.0</v>
      </c>
      <c r="F891" s="10">
        <v>0.0</v>
      </c>
      <c r="G891" s="8" t="s">
        <v>96</v>
      </c>
      <c r="H891" s="11"/>
      <c r="I891" s="38" t="s">
        <v>2805</v>
      </c>
      <c r="J891" s="11"/>
      <c r="K891" s="11"/>
      <c r="L891" s="8" t="s">
        <v>97</v>
      </c>
      <c r="M891" s="11"/>
      <c r="N891" s="20">
        <v>1.0</v>
      </c>
      <c r="O891" s="20">
        <v>988.0</v>
      </c>
      <c r="P891" s="11"/>
      <c r="Q891" s="20">
        <v>0.0</v>
      </c>
      <c r="R891" s="20">
        <v>0.0</v>
      </c>
      <c r="S891" s="20">
        <v>0.0</v>
      </c>
      <c r="T891" s="20">
        <v>0.0</v>
      </c>
      <c r="U891" s="20">
        <v>0.0</v>
      </c>
      <c r="V891" s="20">
        <v>0.0</v>
      </c>
      <c r="W891" s="20">
        <v>0.0</v>
      </c>
      <c r="X891" s="11"/>
      <c r="Y891" s="11"/>
      <c r="Z891" s="12">
        <v>1.95</v>
      </c>
      <c r="AA891" s="13" t="s">
        <v>98</v>
      </c>
      <c r="AB891" s="11"/>
      <c r="AC891" s="11"/>
      <c r="AD891" s="32" t="s">
        <v>2813</v>
      </c>
      <c r="AE891" s="14"/>
      <c r="AF891" s="14"/>
      <c r="AG891" s="14"/>
      <c r="AH891" s="11"/>
      <c r="AI891" s="11"/>
      <c r="AJ891" s="11"/>
      <c r="AK891" s="11"/>
      <c r="AL891" s="11"/>
      <c r="AM891" s="11"/>
      <c r="AN891" s="8" t="s">
        <v>100</v>
      </c>
      <c r="AO891" s="8" t="s">
        <v>101</v>
      </c>
      <c r="AP891" s="20">
        <v>1.0</v>
      </c>
      <c r="AQ891" s="20">
        <v>1.0</v>
      </c>
      <c r="AR891" s="37" t="s">
        <v>102</v>
      </c>
      <c r="AS891" s="20">
        <v>423.0</v>
      </c>
      <c r="AT891" s="20">
        <v>1.0</v>
      </c>
      <c r="AU891" s="20">
        <v>1.0</v>
      </c>
      <c r="AV891" s="8" t="s">
        <v>103</v>
      </c>
      <c r="AW891" s="37" t="s">
        <v>167</v>
      </c>
      <c r="AX891" s="20">
        <v>1.0</v>
      </c>
      <c r="AY891" s="20">
        <v>1.0</v>
      </c>
      <c r="AZ891" s="37" t="s">
        <v>105</v>
      </c>
      <c r="BA891" s="20">
        <v>11.0</v>
      </c>
      <c r="BB891" s="20">
        <v>1.0</v>
      </c>
      <c r="BC891" s="20">
        <v>1.0</v>
      </c>
      <c r="BD891" s="8" t="s">
        <v>106</v>
      </c>
      <c r="BE891" s="37" t="s">
        <v>107</v>
      </c>
      <c r="BF891" s="20">
        <v>1.0</v>
      </c>
      <c r="BG891" s="20">
        <v>1.0</v>
      </c>
      <c r="BH891" s="8" t="s">
        <v>108</v>
      </c>
      <c r="BI891" s="37" t="s">
        <v>124</v>
      </c>
      <c r="BJ891" s="10">
        <v>1.0</v>
      </c>
      <c r="BK891" s="10">
        <v>1.0</v>
      </c>
      <c r="BL891" s="8" t="s">
        <v>110</v>
      </c>
      <c r="BM891" s="20">
        <v>129.0</v>
      </c>
      <c r="BN891" s="10">
        <v>1.0</v>
      </c>
      <c r="BO891" s="10">
        <v>1.0</v>
      </c>
      <c r="BP891" s="13" t="s">
        <v>111</v>
      </c>
      <c r="BQ891" s="10">
        <v>25.0</v>
      </c>
      <c r="BR891" s="10">
        <v>1.0</v>
      </c>
      <c r="BS891" s="10">
        <v>1.0</v>
      </c>
      <c r="BT891" s="13" t="s">
        <v>112</v>
      </c>
      <c r="BU891" s="10">
        <v>20.0</v>
      </c>
      <c r="BV891" s="10">
        <v>1.0</v>
      </c>
      <c r="BW891" s="10">
        <v>1.0</v>
      </c>
      <c r="BX891" s="8" t="s">
        <v>113</v>
      </c>
      <c r="BY891" s="15" t="s">
        <v>2807</v>
      </c>
      <c r="BZ891" s="10">
        <v>1.0</v>
      </c>
      <c r="CA891" s="10">
        <v>1.0</v>
      </c>
      <c r="CB891" s="8" t="s">
        <v>114</v>
      </c>
      <c r="CC891" s="15" t="s">
        <v>115</v>
      </c>
      <c r="CD891" s="10">
        <v>1.0</v>
      </c>
      <c r="CE891" s="10">
        <v>1.0</v>
      </c>
      <c r="CF891" s="8" t="s">
        <v>116</v>
      </c>
      <c r="CG891" s="15" t="s">
        <v>139</v>
      </c>
      <c r="CH891" s="10">
        <v>1.0</v>
      </c>
      <c r="CI891" s="10">
        <v>1.0</v>
      </c>
      <c r="CJ891" s="8" t="s">
        <v>118</v>
      </c>
      <c r="CK891" s="22" t="s">
        <v>139</v>
      </c>
      <c r="CL891" s="10">
        <v>1.0</v>
      </c>
      <c r="CM891" s="10">
        <v>1.0</v>
      </c>
      <c r="CN891" s="8" t="s">
        <v>105</v>
      </c>
      <c r="CO891" s="10">
        <v>9.0</v>
      </c>
      <c r="CP891" s="8" t="s">
        <v>111</v>
      </c>
      <c r="CQ891" s="10">
        <v>39.0</v>
      </c>
      <c r="CR891" s="8" t="s">
        <v>112</v>
      </c>
      <c r="CS891" s="10">
        <v>13.0</v>
      </c>
    </row>
    <row r="892">
      <c r="A892" s="19"/>
      <c r="B892" s="8" t="s">
        <v>93</v>
      </c>
      <c r="C892" s="9" t="s">
        <v>2814</v>
      </c>
      <c r="D892" s="8" t="s">
        <v>2815</v>
      </c>
      <c r="E892" s="10">
        <v>1.0</v>
      </c>
      <c r="F892" s="10">
        <v>0.0</v>
      </c>
      <c r="G892" s="8" t="s">
        <v>96</v>
      </c>
      <c r="H892" s="11"/>
      <c r="I892" s="38" t="s">
        <v>2805</v>
      </c>
      <c r="J892" s="11"/>
      <c r="K892" s="11"/>
      <c r="L892" s="8" t="s">
        <v>97</v>
      </c>
      <c r="M892" s="11"/>
      <c r="N892" s="20">
        <v>1.0</v>
      </c>
      <c r="O892" s="20">
        <v>988.0</v>
      </c>
      <c r="P892" s="11"/>
      <c r="Q892" s="20">
        <v>0.0</v>
      </c>
      <c r="R892" s="20">
        <v>0.0</v>
      </c>
      <c r="S892" s="20">
        <v>0.0</v>
      </c>
      <c r="T892" s="20">
        <v>0.0</v>
      </c>
      <c r="U892" s="20">
        <v>0.0</v>
      </c>
      <c r="V892" s="20">
        <v>0.0</v>
      </c>
      <c r="W892" s="20">
        <v>0.0</v>
      </c>
      <c r="X892" s="11"/>
      <c r="Y892" s="11"/>
      <c r="Z892" s="12">
        <v>1.95</v>
      </c>
      <c r="AA892" s="13" t="s">
        <v>98</v>
      </c>
      <c r="AB892" s="11"/>
      <c r="AC892" s="11"/>
      <c r="AD892" s="32" t="s">
        <v>2816</v>
      </c>
      <c r="AE892" s="14"/>
      <c r="AF892" s="14"/>
      <c r="AG892" s="14"/>
      <c r="AH892" s="11"/>
      <c r="AI892" s="11"/>
      <c r="AJ892" s="11"/>
      <c r="AK892" s="11"/>
      <c r="AL892" s="11"/>
      <c r="AM892" s="11"/>
      <c r="AN892" s="8" t="s">
        <v>100</v>
      </c>
      <c r="AO892" s="8" t="s">
        <v>308</v>
      </c>
      <c r="AP892" s="20">
        <v>1.0</v>
      </c>
      <c r="AQ892" s="20">
        <v>1.0</v>
      </c>
      <c r="AR892" s="37" t="s">
        <v>102</v>
      </c>
      <c r="AS892" s="20">
        <v>423.0</v>
      </c>
      <c r="AT892" s="20">
        <v>1.0</v>
      </c>
      <c r="AU892" s="20">
        <v>1.0</v>
      </c>
      <c r="AV892" s="37" t="s">
        <v>103</v>
      </c>
      <c r="AW892" s="37" t="s">
        <v>167</v>
      </c>
      <c r="AX892" s="20">
        <v>1.0</v>
      </c>
      <c r="AY892" s="20">
        <v>1.0</v>
      </c>
      <c r="AZ892" s="37" t="s">
        <v>105</v>
      </c>
      <c r="BA892" s="20">
        <v>11.0</v>
      </c>
      <c r="BB892" s="20">
        <v>1.0</v>
      </c>
      <c r="BC892" s="20">
        <v>1.0</v>
      </c>
      <c r="BD892" s="8" t="s">
        <v>106</v>
      </c>
      <c r="BE892" s="37" t="s">
        <v>107</v>
      </c>
      <c r="BF892" s="20">
        <v>1.0</v>
      </c>
      <c r="BG892" s="20">
        <v>1.0</v>
      </c>
      <c r="BH892" s="8" t="s">
        <v>108</v>
      </c>
      <c r="BI892" s="37" t="s">
        <v>124</v>
      </c>
      <c r="BJ892" s="10">
        <v>1.0</v>
      </c>
      <c r="BK892" s="10">
        <v>1.0</v>
      </c>
      <c r="BL892" s="8" t="s">
        <v>110</v>
      </c>
      <c r="BM892" s="20">
        <v>129.0</v>
      </c>
      <c r="BN892" s="10">
        <v>1.0</v>
      </c>
      <c r="BO892" s="10">
        <v>1.0</v>
      </c>
      <c r="BP892" s="13" t="s">
        <v>111</v>
      </c>
      <c r="BQ892" s="10">
        <v>25.0</v>
      </c>
      <c r="BR892" s="10">
        <v>1.0</v>
      </c>
      <c r="BS892" s="10">
        <v>1.0</v>
      </c>
      <c r="BT892" s="13" t="s">
        <v>112</v>
      </c>
      <c r="BU892" s="10">
        <v>20.0</v>
      </c>
      <c r="BV892" s="10">
        <v>1.0</v>
      </c>
      <c r="BW892" s="10">
        <v>1.0</v>
      </c>
      <c r="BX892" s="8" t="s">
        <v>113</v>
      </c>
      <c r="BY892" s="15" t="s">
        <v>2807</v>
      </c>
      <c r="BZ892" s="10">
        <v>1.0</v>
      </c>
      <c r="CA892" s="10">
        <v>1.0</v>
      </c>
      <c r="CB892" s="8" t="s">
        <v>114</v>
      </c>
      <c r="CC892" s="15" t="s">
        <v>115</v>
      </c>
      <c r="CD892" s="10">
        <v>1.0</v>
      </c>
      <c r="CE892" s="10">
        <v>1.0</v>
      </c>
      <c r="CF892" s="8" t="s">
        <v>116</v>
      </c>
      <c r="CG892" s="15" t="s">
        <v>139</v>
      </c>
      <c r="CH892" s="10">
        <v>1.0</v>
      </c>
      <c r="CI892" s="10">
        <v>1.0</v>
      </c>
      <c r="CJ892" s="8" t="s">
        <v>118</v>
      </c>
      <c r="CK892" s="22" t="s">
        <v>139</v>
      </c>
      <c r="CL892" s="10">
        <v>1.0</v>
      </c>
      <c r="CM892" s="10">
        <v>1.0</v>
      </c>
      <c r="CN892" s="8" t="s">
        <v>105</v>
      </c>
      <c r="CO892" s="10">
        <v>9.0</v>
      </c>
      <c r="CP892" s="8" t="s">
        <v>111</v>
      </c>
      <c r="CQ892" s="10">
        <v>39.0</v>
      </c>
      <c r="CR892" s="8" t="s">
        <v>112</v>
      </c>
      <c r="CS892" s="10">
        <v>13.0</v>
      </c>
    </row>
    <row r="893">
      <c r="A893" s="19"/>
      <c r="B893" s="8" t="s">
        <v>93</v>
      </c>
      <c r="C893" s="9" t="s">
        <v>2817</v>
      </c>
      <c r="D893" s="8" t="s">
        <v>2818</v>
      </c>
      <c r="E893" s="10">
        <v>1.0</v>
      </c>
      <c r="F893" s="10">
        <v>0.0</v>
      </c>
      <c r="G893" s="8" t="s">
        <v>96</v>
      </c>
      <c r="H893" s="11"/>
      <c r="I893" s="38" t="s">
        <v>2805</v>
      </c>
      <c r="J893" s="11"/>
      <c r="K893" s="11"/>
      <c r="L893" s="8" t="s">
        <v>97</v>
      </c>
      <c r="M893" s="11"/>
      <c r="N893" s="20">
        <v>1.0</v>
      </c>
      <c r="O893" s="20">
        <v>899.0</v>
      </c>
      <c r="P893" s="11"/>
      <c r="Q893" s="20">
        <v>0.0</v>
      </c>
      <c r="R893" s="20">
        <v>0.0</v>
      </c>
      <c r="S893" s="20">
        <v>0.0</v>
      </c>
      <c r="T893" s="20">
        <v>0.0</v>
      </c>
      <c r="U893" s="20">
        <v>0.0</v>
      </c>
      <c r="V893" s="20">
        <v>0.0</v>
      </c>
      <c r="W893" s="20">
        <v>0.0</v>
      </c>
      <c r="X893" s="11"/>
      <c r="Y893" s="11"/>
      <c r="Z893" s="12">
        <v>1.95</v>
      </c>
      <c r="AA893" s="13" t="s">
        <v>98</v>
      </c>
      <c r="AB893" s="11"/>
      <c r="AC893" s="11"/>
      <c r="AD893" s="124" t="s">
        <v>2819</v>
      </c>
      <c r="AE893" s="14"/>
      <c r="AF893" s="14"/>
      <c r="AG893" s="14"/>
      <c r="AH893" s="11"/>
      <c r="AI893" s="11"/>
      <c r="AJ893" s="11"/>
      <c r="AK893" s="11"/>
      <c r="AL893" s="11"/>
      <c r="AM893" s="11"/>
      <c r="AN893" s="8" t="s">
        <v>100</v>
      </c>
      <c r="AO893" s="8" t="s">
        <v>1788</v>
      </c>
      <c r="AP893" s="20">
        <v>1.0</v>
      </c>
      <c r="AQ893" s="20">
        <v>1.0</v>
      </c>
      <c r="AR893" s="37" t="s">
        <v>102</v>
      </c>
      <c r="AS893" s="20">
        <v>423.0</v>
      </c>
      <c r="AT893" s="20">
        <v>1.0</v>
      </c>
      <c r="AU893" s="20">
        <v>1.0</v>
      </c>
      <c r="AV893" s="37" t="s">
        <v>103</v>
      </c>
      <c r="AW893" s="37" t="s">
        <v>167</v>
      </c>
      <c r="AX893" s="20">
        <v>1.0</v>
      </c>
      <c r="AY893" s="20">
        <v>1.0</v>
      </c>
      <c r="AZ893" s="37" t="s">
        <v>105</v>
      </c>
      <c r="BA893" s="20">
        <v>11.0</v>
      </c>
      <c r="BB893" s="20">
        <v>1.0</v>
      </c>
      <c r="BC893" s="20">
        <v>1.0</v>
      </c>
      <c r="BD893" s="8" t="s">
        <v>106</v>
      </c>
      <c r="BE893" s="37" t="s">
        <v>107</v>
      </c>
      <c r="BF893" s="20">
        <v>1.0</v>
      </c>
      <c r="BG893" s="20">
        <v>1.0</v>
      </c>
      <c r="BH893" s="8" t="s">
        <v>108</v>
      </c>
      <c r="BI893" s="37" t="s">
        <v>124</v>
      </c>
      <c r="BJ893" s="10">
        <v>1.0</v>
      </c>
      <c r="BK893" s="10">
        <v>1.0</v>
      </c>
      <c r="BL893" s="8" t="s">
        <v>110</v>
      </c>
      <c r="BM893" s="20">
        <v>129.0</v>
      </c>
      <c r="BN893" s="10">
        <v>1.0</v>
      </c>
      <c r="BO893" s="10">
        <v>1.0</v>
      </c>
      <c r="BP893" s="8" t="s">
        <v>111</v>
      </c>
      <c r="BQ893" s="10">
        <v>25.0</v>
      </c>
      <c r="BR893" s="10">
        <v>1.0</v>
      </c>
      <c r="BS893" s="10">
        <v>1.0</v>
      </c>
      <c r="BT893" s="13" t="s">
        <v>112</v>
      </c>
      <c r="BU893" s="10">
        <v>20.0</v>
      </c>
      <c r="BV893" s="10">
        <v>1.0</v>
      </c>
      <c r="BW893" s="10">
        <v>1.0</v>
      </c>
      <c r="BX893" s="8" t="s">
        <v>113</v>
      </c>
      <c r="BY893" s="15" t="s">
        <v>2807</v>
      </c>
      <c r="BZ893" s="10">
        <v>1.0</v>
      </c>
      <c r="CA893" s="10">
        <v>1.0</v>
      </c>
      <c r="CB893" s="8" t="s">
        <v>114</v>
      </c>
      <c r="CC893" s="15" t="s">
        <v>115</v>
      </c>
      <c r="CD893" s="10">
        <v>1.0</v>
      </c>
      <c r="CE893" s="10">
        <v>1.0</v>
      </c>
      <c r="CF893" s="8" t="s">
        <v>116</v>
      </c>
      <c r="CG893" s="15" t="s">
        <v>139</v>
      </c>
      <c r="CH893" s="10">
        <v>1.0</v>
      </c>
      <c r="CI893" s="10">
        <v>1.0</v>
      </c>
      <c r="CJ893" s="8" t="s">
        <v>118</v>
      </c>
      <c r="CK893" s="22" t="s">
        <v>139</v>
      </c>
      <c r="CL893" s="10">
        <v>1.0</v>
      </c>
      <c r="CM893" s="10">
        <v>1.0</v>
      </c>
      <c r="CN893" s="8" t="s">
        <v>105</v>
      </c>
      <c r="CO893" s="10">
        <v>0.0</v>
      </c>
      <c r="CP893" s="8" t="s">
        <v>111</v>
      </c>
      <c r="CQ893" s="10">
        <v>38.0</v>
      </c>
      <c r="CR893" s="8" t="s">
        <v>112</v>
      </c>
      <c r="CS893" s="10">
        <v>27.0</v>
      </c>
    </row>
    <row r="894">
      <c r="A894" s="19"/>
      <c r="B894" s="8" t="s">
        <v>93</v>
      </c>
      <c r="C894" s="9" t="s">
        <v>2820</v>
      </c>
      <c r="D894" s="8" t="s">
        <v>2821</v>
      </c>
      <c r="E894" s="10">
        <v>1.0</v>
      </c>
      <c r="F894" s="10">
        <v>0.0</v>
      </c>
      <c r="G894" s="8" t="s">
        <v>96</v>
      </c>
      <c r="H894" s="11"/>
      <c r="I894" s="37" t="s">
        <v>2805</v>
      </c>
      <c r="J894" s="11"/>
      <c r="K894" s="11"/>
      <c r="L894" s="8" t="s">
        <v>97</v>
      </c>
      <c r="M894" s="11"/>
      <c r="N894" s="20">
        <v>1.0</v>
      </c>
      <c r="O894" s="20">
        <v>942.0</v>
      </c>
      <c r="P894" s="11"/>
      <c r="Q894" s="20">
        <v>0.0</v>
      </c>
      <c r="R894" s="20">
        <v>0.0</v>
      </c>
      <c r="S894" s="20">
        <v>0.0</v>
      </c>
      <c r="T894" s="20">
        <v>0.0</v>
      </c>
      <c r="U894" s="20">
        <v>0.0</v>
      </c>
      <c r="V894" s="20">
        <v>0.0</v>
      </c>
      <c r="W894" s="20">
        <v>0.0</v>
      </c>
      <c r="X894" s="11"/>
      <c r="Y894" s="11"/>
      <c r="Z894" s="12">
        <v>1.95</v>
      </c>
      <c r="AA894" s="8" t="s">
        <v>98</v>
      </c>
      <c r="AB894" s="11"/>
      <c r="AC894" s="11"/>
      <c r="AD894" s="36" t="s">
        <v>2822</v>
      </c>
      <c r="AE894" s="11"/>
      <c r="AF894" s="11"/>
      <c r="AG894" s="11"/>
      <c r="AH894" s="11"/>
      <c r="AI894" s="11"/>
      <c r="AJ894" s="11"/>
      <c r="AK894" s="11"/>
      <c r="AL894" s="11"/>
      <c r="AM894" s="11"/>
      <c r="AN894" s="8" t="s">
        <v>100</v>
      </c>
      <c r="AO894" s="8" t="s">
        <v>1515</v>
      </c>
      <c r="AP894" s="20">
        <v>1.0</v>
      </c>
      <c r="AQ894" s="20">
        <v>1.0</v>
      </c>
      <c r="AR894" s="37" t="s">
        <v>102</v>
      </c>
      <c r="AS894" s="20">
        <v>423.0</v>
      </c>
      <c r="AT894" s="20">
        <v>1.0</v>
      </c>
      <c r="AU894" s="20">
        <v>1.0</v>
      </c>
      <c r="AV894" s="37" t="s">
        <v>103</v>
      </c>
      <c r="AW894" s="37" t="s">
        <v>167</v>
      </c>
      <c r="AX894" s="20">
        <v>1.0</v>
      </c>
      <c r="AY894" s="20">
        <v>1.0</v>
      </c>
      <c r="AZ894" s="37" t="s">
        <v>105</v>
      </c>
      <c r="BA894" s="20">
        <v>11.0</v>
      </c>
      <c r="BB894" s="20">
        <v>1.0</v>
      </c>
      <c r="BC894" s="20">
        <v>1.0</v>
      </c>
      <c r="BD894" s="37" t="s">
        <v>106</v>
      </c>
      <c r="BE894" s="37" t="s">
        <v>107</v>
      </c>
      <c r="BF894" s="20">
        <v>1.0</v>
      </c>
      <c r="BG894" s="20">
        <v>1.0</v>
      </c>
      <c r="BH894" s="8" t="s">
        <v>108</v>
      </c>
      <c r="BI894" s="37" t="s">
        <v>124</v>
      </c>
      <c r="BJ894" s="10">
        <v>1.0</v>
      </c>
      <c r="BK894" s="10">
        <v>1.0</v>
      </c>
      <c r="BL894" s="8" t="s">
        <v>110</v>
      </c>
      <c r="BM894" s="20">
        <v>129.0</v>
      </c>
      <c r="BN894" s="10">
        <v>1.0</v>
      </c>
      <c r="BO894" s="10">
        <v>1.0</v>
      </c>
      <c r="BP894" s="8" t="s">
        <v>111</v>
      </c>
      <c r="BQ894" s="10">
        <v>25.0</v>
      </c>
      <c r="BR894" s="10">
        <v>1.0</v>
      </c>
      <c r="BS894" s="10">
        <v>1.0</v>
      </c>
      <c r="BT894" s="13" t="s">
        <v>112</v>
      </c>
      <c r="BU894" s="10">
        <v>20.0</v>
      </c>
      <c r="BV894" s="10">
        <v>1.0</v>
      </c>
      <c r="BW894" s="10">
        <v>1.0</v>
      </c>
      <c r="BX894" s="8" t="s">
        <v>113</v>
      </c>
      <c r="BY894" s="15" t="s">
        <v>2807</v>
      </c>
      <c r="BZ894" s="10">
        <v>1.0</v>
      </c>
      <c r="CA894" s="10">
        <v>1.0</v>
      </c>
      <c r="CB894" s="8" t="s">
        <v>114</v>
      </c>
      <c r="CC894" s="15" t="s">
        <v>115</v>
      </c>
      <c r="CD894" s="10">
        <v>1.0</v>
      </c>
      <c r="CE894" s="10">
        <v>1.0</v>
      </c>
      <c r="CF894" s="8" t="s">
        <v>116</v>
      </c>
      <c r="CG894" s="15" t="s">
        <v>139</v>
      </c>
      <c r="CH894" s="10">
        <v>1.0</v>
      </c>
      <c r="CI894" s="10">
        <v>1.0</v>
      </c>
      <c r="CJ894" s="8" t="s">
        <v>118</v>
      </c>
      <c r="CK894" s="22" t="s">
        <v>139</v>
      </c>
      <c r="CL894" s="10">
        <v>1.0</v>
      </c>
      <c r="CM894" s="10">
        <v>1.0</v>
      </c>
      <c r="CN894" s="8" t="s">
        <v>105</v>
      </c>
      <c r="CO894" s="10">
        <v>0.0</v>
      </c>
      <c r="CP894" s="8" t="s">
        <v>111</v>
      </c>
      <c r="CQ894" s="10">
        <v>49.0</v>
      </c>
      <c r="CR894" s="8" t="s">
        <v>112</v>
      </c>
      <c r="CS894" s="10">
        <v>5.0</v>
      </c>
    </row>
    <row r="895">
      <c r="A895" s="19"/>
      <c r="B895" s="8" t="s">
        <v>93</v>
      </c>
      <c r="C895" s="9" t="s">
        <v>2823</v>
      </c>
      <c r="D895" s="8" t="s">
        <v>2824</v>
      </c>
      <c r="E895" s="10">
        <v>1.0</v>
      </c>
      <c r="F895" s="10">
        <v>0.0</v>
      </c>
      <c r="G895" s="8" t="s">
        <v>96</v>
      </c>
      <c r="H895" s="11"/>
      <c r="I895" s="38" t="s">
        <v>2805</v>
      </c>
      <c r="J895" s="14"/>
      <c r="K895" s="11"/>
      <c r="L895" s="8" t="s">
        <v>97</v>
      </c>
      <c r="M895" s="11"/>
      <c r="N895" s="20">
        <v>1.0</v>
      </c>
      <c r="O895" s="20">
        <v>992.0</v>
      </c>
      <c r="P895" s="11"/>
      <c r="Q895" s="20">
        <v>0.0</v>
      </c>
      <c r="R895" s="20">
        <v>0.0</v>
      </c>
      <c r="S895" s="20">
        <v>0.0</v>
      </c>
      <c r="T895" s="20">
        <v>0.0</v>
      </c>
      <c r="U895" s="20">
        <v>0.0</v>
      </c>
      <c r="V895" s="20">
        <v>0.0</v>
      </c>
      <c r="W895" s="20">
        <v>0.0</v>
      </c>
      <c r="X895" s="11"/>
      <c r="Y895" s="11"/>
      <c r="Z895" s="12">
        <v>1.95</v>
      </c>
      <c r="AA895" s="13" t="s">
        <v>98</v>
      </c>
      <c r="AB895" s="11"/>
      <c r="AC895" s="11"/>
      <c r="AD895" s="32" t="s">
        <v>2825</v>
      </c>
      <c r="AE895" s="14"/>
      <c r="AF895" s="14"/>
      <c r="AG895" s="14"/>
      <c r="AH895" s="14"/>
      <c r="AI895" s="14"/>
      <c r="AJ895" s="14"/>
      <c r="AK895" s="14"/>
      <c r="AL895" s="11"/>
      <c r="AM895" s="11"/>
      <c r="AN895" s="8" t="s">
        <v>100</v>
      </c>
      <c r="AO895" s="8" t="s">
        <v>2826</v>
      </c>
      <c r="AP895" s="20">
        <v>1.0</v>
      </c>
      <c r="AQ895" s="20">
        <v>1.0</v>
      </c>
      <c r="AR895" s="37" t="s">
        <v>102</v>
      </c>
      <c r="AS895" s="20">
        <v>423.0</v>
      </c>
      <c r="AT895" s="20">
        <v>1.0</v>
      </c>
      <c r="AU895" s="20">
        <v>1.0</v>
      </c>
      <c r="AV895" s="37" t="s">
        <v>103</v>
      </c>
      <c r="AW895" s="37" t="s">
        <v>167</v>
      </c>
      <c r="AX895" s="20">
        <v>1.0</v>
      </c>
      <c r="AY895" s="20">
        <v>1.0</v>
      </c>
      <c r="AZ895" s="37" t="s">
        <v>105</v>
      </c>
      <c r="BA895" s="20">
        <v>11.0</v>
      </c>
      <c r="BB895" s="20">
        <v>1.0</v>
      </c>
      <c r="BC895" s="20">
        <v>1.0</v>
      </c>
      <c r="BD895" s="37" t="s">
        <v>106</v>
      </c>
      <c r="BE895" s="37" t="s">
        <v>107</v>
      </c>
      <c r="BF895" s="20">
        <v>1.0</v>
      </c>
      <c r="BG895" s="20">
        <v>1.0</v>
      </c>
      <c r="BH895" s="8" t="s">
        <v>108</v>
      </c>
      <c r="BI895" s="37" t="s">
        <v>124</v>
      </c>
      <c r="BJ895" s="10">
        <v>1.0</v>
      </c>
      <c r="BK895" s="10">
        <v>1.0</v>
      </c>
      <c r="BL895" s="8" t="s">
        <v>110</v>
      </c>
      <c r="BM895" s="20">
        <v>129.0</v>
      </c>
      <c r="BN895" s="10">
        <v>1.0</v>
      </c>
      <c r="BO895" s="10">
        <v>1.0</v>
      </c>
      <c r="BP895" s="8" t="s">
        <v>111</v>
      </c>
      <c r="BQ895" s="10">
        <v>25.0</v>
      </c>
      <c r="BR895" s="10">
        <v>1.0</v>
      </c>
      <c r="BS895" s="10">
        <v>1.0</v>
      </c>
      <c r="BT895" s="13" t="s">
        <v>112</v>
      </c>
      <c r="BU895" s="10">
        <v>20.0</v>
      </c>
      <c r="BV895" s="10">
        <v>1.0</v>
      </c>
      <c r="BW895" s="10">
        <v>1.0</v>
      </c>
      <c r="BX895" s="8" t="s">
        <v>113</v>
      </c>
      <c r="BY895" s="15" t="s">
        <v>2807</v>
      </c>
      <c r="BZ895" s="10">
        <v>1.0</v>
      </c>
      <c r="CA895" s="10">
        <v>1.0</v>
      </c>
      <c r="CB895" s="8" t="s">
        <v>114</v>
      </c>
      <c r="CC895" s="15" t="s">
        <v>115</v>
      </c>
      <c r="CD895" s="10">
        <v>1.0</v>
      </c>
      <c r="CE895" s="10">
        <v>1.0</v>
      </c>
      <c r="CF895" s="8" t="s">
        <v>116</v>
      </c>
      <c r="CG895" s="15" t="s">
        <v>139</v>
      </c>
      <c r="CH895" s="10">
        <v>1.0</v>
      </c>
      <c r="CI895" s="10">
        <v>1.0</v>
      </c>
      <c r="CJ895" s="8" t="s">
        <v>118</v>
      </c>
      <c r="CK895" s="22" t="s">
        <v>139</v>
      </c>
      <c r="CL895" s="10">
        <v>1.0</v>
      </c>
      <c r="CM895" s="10">
        <v>1.0</v>
      </c>
      <c r="CN895" s="8" t="s">
        <v>105</v>
      </c>
      <c r="CO895" s="10">
        <v>14.0</v>
      </c>
      <c r="CP895" s="8" t="s">
        <v>111</v>
      </c>
      <c r="CQ895" s="10">
        <v>40.0</v>
      </c>
      <c r="CR895" s="8" t="s">
        <v>112</v>
      </c>
      <c r="CS895" s="10">
        <v>22.0</v>
      </c>
    </row>
    <row r="896">
      <c r="A896" s="7"/>
      <c r="B896" s="8" t="s">
        <v>93</v>
      </c>
      <c r="C896" s="9" t="s">
        <v>2827</v>
      </c>
      <c r="D896" s="8" t="s">
        <v>2828</v>
      </c>
      <c r="E896" s="10">
        <v>1.0</v>
      </c>
      <c r="F896" s="10">
        <v>0.0</v>
      </c>
      <c r="G896" s="8" t="s">
        <v>96</v>
      </c>
      <c r="H896" s="11"/>
      <c r="I896" s="8" t="s">
        <v>2828</v>
      </c>
      <c r="J896" s="14"/>
      <c r="K896" s="11"/>
      <c r="L896" s="8" t="s">
        <v>97</v>
      </c>
      <c r="M896" s="11"/>
      <c r="N896" s="20">
        <v>1.0</v>
      </c>
      <c r="O896" s="10">
        <v>2342.0</v>
      </c>
      <c r="P896" s="11"/>
      <c r="Q896" s="10">
        <v>0.0</v>
      </c>
      <c r="R896" s="10">
        <v>0.0</v>
      </c>
      <c r="S896" s="10">
        <v>0.0</v>
      </c>
      <c r="T896" s="10">
        <v>0.0</v>
      </c>
      <c r="U896" s="10">
        <v>0.0</v>
      </c>
      <c r="V896" s="10">
        <v>0.0</v>
      </c>
      <c r="W896" s="10">
        <v>0.0</v>
      </c>
      <c r="X896" s="11"/>
      <c r="Y896" s="11"/>
      <c r="Z896" s="12">
        <v>1.4</v>
      </c>
      <c r="AA896" s="13" t="s">
        <v>98</v>
      </c>
      <c r="AB896" s="11"/>
      <c r="AC896" s="11"/>
      <c r="AD896" s="32" t="s">
        <v>2829</v>
      </c>
      <c r="AE896" s="14"/>
      <c r="AF896" s="14"/>
      <c r="AG896" s="14"/>
      <c r="AH896" s="14"/>
      <c r="AI896" s="14"/>
      <c r="AJ896" s="14"/>
      <c r="AK896" s="14"/>
      <c r="AL896" s="11"/>
      <c r="AM896" s="10"/>
      <c r="AN896" s="8" t="s">
        <v>100</v>
      </c>
      <c r="AO896" s="8" t="s">
        <v>2828</v>
      </c>
      <c r="AP896" s="20">
        <v>1.0</v>
      </c>
      <c r="AQ896" s="20">
        <v>1.0</v>
      </c>
      <c r="AR896" s="37" t="s">
        <v>102</v>
      </c>
      <c r="AS896" s="10">
        <v>1000.0</v>
      </c>
      <c r="AT896" s="20">
        <v>1.0</v>
      </c>
      <c r="AU896" s="20">
        <v>1.0</v>
      </c>
      <c r="AV896" s="37" t="s">
        <v>103</v>
      </c>
      <c r="AW896" s="8" t="s">
        <v>276</v>
      </c>
      <c r="AX896" s="20">
        <v>1.0</v>
      </c>
      <c r="AY896" s="20">
        <v>1.0</v>
      </c>
      <c r="AZ896" s="37" t="s">
        <v>105</v>
      </c>
      <c r="BA896" s="10">
        <v>15.0</v>
      </c>
      <c r="BB896" s="20">
        <v>1.0</v>
      </c>
      <c r="BC896" s="20">
        <v>1.0</v>
      </c>
      <c r="BD896" s="37" t="s">
        <v>106</v>
      </c>
      <c r="BE896" s="8" t="s">
        <v>296</v>
      </c>
      <c r="BF896" s="20">
        <v>1.0</v>
      </c>
      <c r="BG896" s="20">
        <v>1.0</v>
      </c>
      <c r="BH896" s="8" t="s">
        <v>108</v>
      </c>
      <c r="BI896" s="8" t="s">
        <v>2830</v>
      </c>
      <c r="BJ896" s="10">
        <v>1.0</v>
      </c>
      <c r="BK896" s="10">
        <v>1.0</v>
      </c>
      <c r="BL896" s="8" t="s">
        <v>110</v>
      </c>
      <c r="BM896" s="10">
        <v>300.0</v>
      </c>
      <c r="BN896" s="10">
        <v>1.0</v>
      </c>
      <c r="BO896" s="10">
        <v>1.0</v>
      </c>
      <c r="BP896" s="8" t="s">
        <v>111</v>
      </c>
      <c r="BQ896" s="10">
        <v>10.0</v>
      </c>
      <c r="BR896" s="10"/>
      <c r="BS896" s="10"/>
      <c r="BT896" s="13" t="s">
        <v>112</v>
      </c>
      <c r="BU896" s="10">
        <v>20.0</v>
      </c>
      <c r="BV896" s="10">
        <v>1.0</v>
      </c>
      <c r="BW896" s="10">
        <v>1.0</v>
      </c>
      <c r="BX896" s="8" t="s">
        <v>113</v>
      </c>
      <c r="BY896" s="15" t="s">
        <v>2831</v>
      </c>
      <c r="BZ896" s="10">
        <v>1.0</v>
      </c>
      <c r="CA896" s="10">
        <v>1.0</v>
      </c>
      <c r="CB896" s="8" t="s">
        <v>114</v>
      </c>
      <c r="CC896" s="16">
        <v>45566.0</v>
      </c>
      <c r="CD896" s="10">
        <v>1.0</v>
      </c>
      <c r="CE896" s="10">
        <v>1.0</v>
      </c>
      <c r="CF896" s="8" t="s">
        <v>116</v>
      </c>
      <c r="CG896" s="15" t="s">
        <v>139</v>
      </c>
      <c r="CH896" s="10">
        <v>1.0</v>
      </c>
      <c r="CI896" s="10">
        <v>1.0</v>
      </c>
      <c r="CJ896" s="8" t="s">
        <v>118</v>
      </c>
      <c r="CK896" s="15" t="s">
        <v>139</v>
      </c>
      <c r="CL896" s="10">
        <v>1.0</v>
      </c>
      <c r="CM896" s="10">
        <v>1.0</v>
      </c>
      <c r="CN896" s="8"/>
      <c r="CO896" s="10"/>
      <c r="CP896" s="8"/>
      <c r="CQ896" s="10"/>
      <c r="CR896" s="8"/>
      <c r="CS896" s="10"/>
    </row>
    <row r="897">
      <c r="A897" s="7"/>
      <c r="B897" s="8" t="s">
        <v>93</v>
      </c>
      <c r="C897" s="9" t="s">
        <v>2832</v>
      </c>
      <c r="D897" s="8" t="s">
        <v>2833</v>
      </c>
      <c r="E897" s="10">
        <v>1.0</v>
      </c>
      <c r="F897" s="10">
        <v>0.0</v>
      </c>
      <c r="G897" s="8" t="s">
        <v>96</v>
      </c>
      <c r="H897" s="11"/>
      <c r="I897" s="8" t="s">
        <v>2833</v>
      </c>
      <c r="J897" s="14"/>
      <c r="K897" s="11"/>
      <c r="L897" s="8" t="s">
        <v>97</v>
      </c>
      <c r="M897" s="11"/>
      <c r="N897" s="20">
        <v>1.0</v>
      </c>
      <c r="O897" s="10">
        <v>2414.0</v>
      </c>
      <c r="P897" s="11"/>
      <c r="Q897" s="10">
        <v>0.0</v>
      </c>
      <c r="R897" s="10">
        <v>0.0</v>
      </c>
      <c r="S897" s="10">
        <v>0.0</v>
      </c>
      <c r="T897" s="10">
        <v>0.0</v>
      </c>
      <c r="U897" s="10">
        <v>0.0</v>
      </c>
      <c r="V897" s="10">
        <v>0.0</v>
      </c>
      <c r="W897" s="10">
        <v>0.0</v>
      </c>
      <c r="X897" s="11"/>
      <c r="Y897" s="11"/>
      <c r="Z897" s="12">
        <v>1.4</v>
      </c>
      <c r="AA897" s="13" t="s">
        <v>98</v>
      </c>
      <c r="AB897" s="11"/>
      <c r="AC897" s="11"/>
      <c r="AD897" s="32" t="s">
        <v>2834</v>
      </c>
      <c r="AE897" s="14"/>
      <c r="AF897" s="14"/>
      <c r="AG897" s="14"/>
      <c r="AH897" s="14"/>
      <c r="AI897" s="14"/>
      <c r="AJ897" s="14"/>
      <c r="AK897" s="14"/>
      <c r="AL897" s="11"/>
      <c r="AM897" s="10"/>
      <c r="AN897" s="8" t="s">
        <v>100</v>
      </c>
      <c r="AO897" s="8" t="s">
        <v>2833</v>
      </c>
      <c r="AP897" s="20">
        <v>1.0</v>
      </c>
      <c r="AQ897" s="20">
        <v>1.0</v>
      </c>
      <c r="AR897" s="37" t="s">
        <v>102</v>
      </c>
      <c r="AS897" s="10">
        <v>1000.0</v>
      </c>
      <c r="AT897" s="20">
        <v>1.0</v>
      </c>
      <c r="AU897" s="20">
        <v>1.0</v>
      </c>
      <c r="AV897" s="37" t="s">
        <v>103</v>
      </c>
      <c r="AW897" s="8" t="s">
        <v>276</v>
      </c>
      <c r="AX897" s="20">
        <v>1.0</v>
      </c>
      <c r="AY897" s="20">
        <v>1.0</v>
      </c>
      <c r="AZ897" s="37" t="s">
        <v>105</v>
      </c>
      <c r="BA897" s="10">
        <v>15.0</v>
      </c>
      <c r="BB897" s="20">
        <v>1.0</v>
      </c>
      <c r="BC897" s="20">
        <v>1.0</v>
      </c>
      <c r="BD897" s="37" t="s">
        <v>106</v>
      </c>
      <c r="BE897" s="8" t="s">
        <v>296</v>
      </c>
      <c r="BF897" s="20">
        <v>1.0</v>
      </c>
      <c r="BG897" s="20">
        <v>1.0</v>
      </c>
      <c r="BH897" s="8" t="s">
        <v>108</v>
      </c>
      <c r="BI897" s="8" t="s">
        <v>2830</v>
      </c>
      <c r="BJ897" s="10">
        <v>1.0</v>
      </c>
      <c r="BK897" s="10">
        <v>1.0</v>
      </c>
      <c r="BL897" s="8" t="s">
        <v>110</v>
      </c>
      <c r="BM897" s="10">
        <v>300.0</v>
      </c>
      <c r="BN897" s="10">
        <v>1.0</v>
      </c>
      <c r="BO897" s="10">
        <v>1.0</v>
      </c>
      <c r="BP897" s="8" t="s">
        <v>111</v>
      </c>
      <c r="BQ897" s="10">
        <v>10.0</v>
      </c>
      <c r="BR897" s="10"/>
      <c r="BS897" s="10"/>
      <c r="BT897" s="13" t="s">
        <v>112</v>
      </c>
      <c r="BU897" s="10">
        <v>20.0</v>
      </c>
      <c r="BV897" s="10">
        <v>1.0</v>
      </c>
      <c r="BW897" s="10">
        <v>1.0</v>
      </c>
      <c r="BX897" s="8" t="s">
        <v>113</v>
      </c>
      <c r="BY897" s="15" t="s">
        <v>2831</v>
      </c>
      <c r="BZ897" s="10">
        <v>1.0</v>
      </c>
      <c r="CA897" s="10">
        <v>1.0</v>
      </c>
      <c r="CB897" s="8" t="s">
        <v>114</v>
      </c>
      <c r="CC897" s="16">
        <v>45566.0</v>
      </c>
      <c r="CD897" s="10">
        <v>1.0</v>
      </c>
      <c r="CE897" s="10">
        <v>1.0</v>
      </c>
      <c r="CF897" s="8" t="s">
        <v>116</v>
      </c>
      <c r="CG897" s="15" t="s">
        <v>139</v>
      </c>
      <c r="CH897" s="10">
        <v>1.0</v>
      </c>
      <c r="CI897" s="10">
        <v>1.0</v>
      </c>
      <c r="CJ897" s="8" t="s">
        <v>118</v>
      </c>
      <c r="CK897" s="15" t="s">
        <v>139</v>
      </c>
      <c r="CL897" s="10">
        <v>1.0</v>
      </c>
      <c r="CM897" s="10">
        <v>1.0</v>
      </c>
      <c r="CN897" s="8"/>
      <c r="CO897" s="10"/>
      <c r="CP897" s="8"/>
      <c r="CQ897" s="10"/>
      <c r="CR897" s="8"/>
      <c r="CS897" s="10"/>
    </row>
    <row r="898">
      <c r="A898" s="7"/>
      <c r="B898" s="8" t="s">
        <v>93</v>
      </c>
      <c r="C898" s="9" t="s">
        <v>2835</v>
      </c>
      <c r="D898" s="8" t="s">
        <v>2836</v>
      </c>
      <c r="E898" s="10">
        <v>1.0</v>
      </c>
      <c r="F898" s="10">
        <v>0.0</v>
      </c>
      <c r="G898" s="8" t="s">
        <v>96</v>
      </c>
      <c r="H898" s="11"/>
      <c r="I898" s="8" t="s">
        <v>2836</v>
      </c>
      <c r="J898" s="14"/>
      <c r="K898" s="11"/>
      <c r="L898" s="8" t="s">
        <v>97</v>
      </c>
      <c r="M898" s="11"/>
      <c r="N898" s="20">
        <v>1.0</v>
      </c>
      <c r="O898" s="10">
        <v>2342.0</v>
      </c>
      <c r="P898" s="11"/>
      <c r="Q898" s="10">
        <v>0.0</v>
      </c>
      <c r="R898" s="10">
        <v>0.0</v>
      </c>
      <c r="S898" s="10">
        <v>0.0</v>
      </c>
      <c r="T898" s="10">
        <v>0.0</v>
      </c>
      <c r="U898" s="10">
        <v>0.0</v>
      </c>
      <c r="V898" s="10">
        <v>0.0</v>
      </c>
      <c r="W898" s="10">
        <v>0.0</v>
      </c>
      <c r="X898" s="11"/>
      <c r="Y898" s="11"/>
      <c r="Z898" s="12">
        <v>1.4</v>
      </c>
      <c r="AA898" s="13" t="s">
        <v>98</v>
      </c>
      <c r="AB898" s="11"/>
      <c r="AC898" s="11"/>
      <c r="AD898" s="32" t="s">
        <v>2837</v>
      </c>
      <c r="AE898" s="14"/>
      <c r="AF898" s="14"/>
      <c r="AG898" s="14"/>
      <c r="AH898" s="14"/>
      <c r="AI898" s="14"/>
      <c r="AJ898" s="14"/>
      <c r="AK898" s="14"/>
      <c r="AL898" s="11"/>
      <c r="AM898" s="10"/>
      <c r="AN898" s="8" t="s">
        <v>100</v>
      </c>
      <c r="AO898" s="8" t="s">
        <v>2836</v>
      </c>
      <c r="AP898" s="20">
        <v>1.0</v>
      </c>
      <c r="AQ898" s="20">
        <v>1.0</v>
      </c>
      <c r="AR898" s="37" t="s">
        <v>102</v>
      </c>
      <c r="AS898" s="10">
        <v>1000.0</v>
      </c>
      <c r="AT898" s="20">
        <v>1.0</v>
      </c>
      <c r="AU898" s="20">
        <v>1.0</v>
      </c>
      <c r="AV898" s="37" t="s">
        <v>103</v>
      </c>
      <c r="AW898" s="8" t="s">
        <v>276</v>
      </c>
      <c r="AX898" s="20">
        <v>1.0</v>
      </c>
      <c r="AY898" s="20">
        <v>1.0</v>
      </c>
      <c r="AZ898" s="37" t="s">
        <v>105</v>
      </c>
      <c r="BA898" s="10">
        <v>15.0</v>
      </c>
      <c r="BB898" s="20">
        <v>1.0</v>
      </c>
      <c r="BC898" s="20">
        <v>1.0</v>
      </c>
      <c r="BD898" s="37" t="s">
        <v>106</v>
      </c>
      <c r="BE898" s="8" t="s">
        <v>296</v>
      </c>
      <c r="BF898" s="20">
        <v>1.0</v>
      </c>
      <c r="BG898" s="20">
        <v>1.0</v>
      </c>
      <c r="BH898" s="8" t="s">
        <v>108</v>
      </c>
      <c r="BI898" s="8" t="s">
        <v>183</v>
      </c>
      <c r="BJ898" s="10">
        <v>1.0</v>
      </c>
      <c r="BK898" s="10">
        <v>1.0</v>
      </c>
      <c r="BL898" s="8" t="s">
        <v>110</v>
      </c>
      <c r="BM898" s="10">
        <v>300.0</v>
      </c>
      <c r="BN898" s="10">
        <v>1.0</v>
      </c>
      <c r="BO898" s="10">
        <v>1.0</v>
      </c>
      <c r="BP898" s="8" t="s">
        <v>111</v>
      </c>
      <c r="BQ898" s="10">
        <v>10.0</v>
      </c>
      <c r="BR898" s="10"/>
      <c r="BS898" s="10"/>
      <c r="BT898" s="13" t="s">
        <v>112</v>
      </c>
      <c r="BU898" s="10">
        <v>20.0</v>
      </c>
      <c r="BV898" s="10">
        <v>1.0</v>
      </c>
      <c r="BW898" s="10">
        <v>1.0</v>
      </c>
      <c r="BX898" s="8" t="s">
        <v>113</v>
      </c>
      <c r="BY898" s="15" t="s">
        <v>2831</v>
      </c>
      <c r="BZ898" s="10">
        <v>1.0</v>
      </c>
      <c r="CA898" s="10">
        <v>1.0</v>
      </c>
      <c r="CB898" s="8" t="s">
        <v>114</v>
      </c>
      <c r="CC898" s="16">
        <v>45566.0</v>
      </c>
      <c r="CD898" s="10">
        <v>1.0</v>
      </c>
      <c r="CE898" s="10">
        <v>1.0</v>
      </c>
      <c r="CF898" s="8" t="s">
        <v>116</v>
      </c>
      <c r="CG898" s="15" t="s">
        <v>139</v>
      </c>
      <c r="CH898" s="10">
        <v>1.0</v>
      </c>
      <c r="CI898" s="10">
        <v>1.0</v>
      </c>
      <c r="CJ898" s="8" t="s">
        <v>118</v>
      </c>
      <c r="CK898" s="15" t="s">
        <v>139</v>
      </c>
      <c r="CL898" s="10">
        <v>1.0</v>
      </c>
      <c r="CM898" s="10">
        <v>1.0</v>
      </c>
      <c r="CN898" s="8"/>
      <c r="CO898" s="10"/>
      <c r="CP898" s="8"/>
      <c r="CQ898" s="10"/>
      <c r="CR898" s="8"/>
      <c r="CS898" s="10"/>
    </row>
    <row r="899">
      <c r="A899" s="7"/>
      <c r="B899" s="8" t="s">
        <v>93</v>
      </c>
      <c r="C899" s="9" t="s">
        <v>2838</v>
      </c>
      <c r="D899" s="8" t="s">
        <v>2839</v>
      </c>
      <c r="E899" s="10">
        <v>1.0</v>
      </c>
      <c r="F899" s="10">
        <v>0.0</v>
      </c>
      <c r="G899" s="8" t="s">
        <v>96</v>
      </c>
      <c r="H899" s="11"/>
      <c r="I899" s="8" t="s">
        <v>2839</v>
      </c>
      <c r="J899" s="14"/>
      <c r="K899" s="11"/>
      <c r="L899" s="8" t="s">
        <v>97</v>
      </c>
      <c r="M899" s="11"/>
      <c r="N899" s="20">
        <v>1.0</v>
      </c>
      <c r="O899" s="10">
        <v>2425.0</v>
      </c>
      <c r="P899" s="11"/>
      <c r="Q899" s="10">
        <v>0.0</v>
      </c>
      <c r="R899" s="10">
        <v>0.0</v>
      </c>
      <c r="S899" s="10">
        <v>0.0</v>
      </c>
      <c r="T899" s="10">
        <v>0.0</v>
      </c>
      <c r="U899" s="10">
        <v>0.0</v>
      </c>
      <c r="V899" s="10">
        <v>0.0</v>
      </c>
      <c r="W899" s="10">
        <v>0.0</v>
      </c>
      <c r="X899" s="11"/>
      <c r="Y899" s="11"/>
      <c r="Z899" s="12">
        <v>1.4</v>
      </c>
      <c r="AA899" s="13" t="s">
        <v>98</v>
      </c>
      <c r="AB899" s="11"/>
      <c r="AC899" s="11"/>
      <c r="AD899" s="32" t="s">
        <v>2840</v>
      </c>
      <c r="AE899" s="14"/>
      <c r="AF899" s="14"/>
      <c r="AG899" s="14"/>
      <c r="AH899" s="14"/>
      <c r="AI899" s="14"/>
      <c r="AJ899" s="14"/>
      <c r="AK899" s="14"/>
      <c r="AL899" s="11"/>
      <c r="AM899" s="10"/>
      <c r="AN899" s="8" t="s">
        <v>100</v>
      </c>
      <c r="AO899" s="8" t="s">
        <v>2839</v>
      </c>
      <c r="AP899" s="20">
        <v>1.0</v>
      </c>
      <c r="AQ899" s="20">
        <v>1.0</v>
      </c>
      <c r="AR899" s="37" t="s">
        <v>102</v>
      </c>
      <c r="AS899" s="10">
        <v>1000.0</v>
      </c>
      <c r="AT899" s="20">
        <v>1.0</v>
      </c>
      <c r="AU899" s="20">
        <v>1.0</v>
      </c>
      <c r="AV899" s="37" t="s">
        <v>103</v>
      </c>
      <c r="AW899" s="8" t="s">
        <v>276</v>
      </c>
      <c r="AX899" s="20">
        <v>1.0</v>
      </c>
      <c r="AY899" s="20">
        <v>1.0</v>
      </c>
      <c r="AZ899" s="37" t="s">
        <v>105</v>
      </c>
      <c r="BA899" s="10">
        <v>15.0</v>
      </c>
      <c r="BB899" s="20">
        <v>1.0</v>
      </c>
      <c r="BC899" s="20">
        <v>1.0</v>
      </c>
      <c r="BD899" s="37" t="s">
        <v>106</v>
      </c>
      <c r="BE899" s="8" t="s">
        <v>296</v>
      </c>
      <c r="BF899" s="20">
        <v>1.0</v>
      </c>
      <c r="BG899" s="20">
        <v>1.0</v>
      </c>
      <c r="BH899" s="8" t="s">
        <v>108</v>
      </c>
      <c r="BI899" s="8" t="s">
        <v>183</v>
      </c>
      <c r="BJ899" s="10">
        <v>1.0</v>
      </c>
      <c r="BK899" s="10">
        <v>1.0</v>
      </c>
      <c r="BL899" s="8" t="s">
        <v>110</v>
      </c>
      <c r="BM899" s="10">
        <v>300.0</v>
      </c>
      <c r="BN899" s="10">
        <v>1.0</v>
      </c>
      <c r="BO899" s="10">
        <v>1.0</v>
      </c>
      <c r="BP899" s="8" t="s">
        <v>111</v>
      </c>
      <c r="BQ899" s="10">
        <v>10.0</v>
      </c>
      <c r="BR899" s="10"/>
      <c r="BS899" s="10"/>
      <c r="BT899" s="13" t="s">
        <v>112</v>
      </c>
      <c r="BU899" s="10">
        <v>20.0</v>
      </c>
      <c r="BV899" s="10">
        <v>1.0</v>
      </c>
      <c r="BW899" s="10">
        <v>1.0</v>
      </c>
      <c r="BX899" s="8" t="s">
        <v>113</v>
      </c>
      <c r="BY899" s="15" t="s">
        <v>2831</v>
      </c>
      <c r="BZ899" s="10">
        <v>1.0</v>
      </c>
      <c r="CA899" s="10">
        <v>1.0</v>
      </c>
      <c r="CB899" s="8" t="s">
        <v>114</v>
      </c>
      <c r="CC899" s="16">
        <v>45566.0</v>
      </c>
      <c r="CD899" s="10">
        <v>1.0</v>
      </c>
      <c r="CE899" s="10">
        <v>1.0</v>
      </c>
      <c r="CF899" s="8" t="s">
        <v>116</v>
      </c>
      <c r="CG899" s="15" t="s">
        <v>139</v>
      </c>
      <c r="CH899" s="10">
        <v>1.0</v>
      </c>
      <c r="CI899" s="10">
        <v>1.0</v>
      </c>
      <c r="CJ899" s="8" t="s">
        <v>118</v>
      </c>
      <c r="CK899" s="15" t="s">
        <v>139</v>
      </c>
      <c r="CL899" s="10">
        <v>1.0</v>
      </c>
      <c r="CM899" s="10">
        <v>1.0</v>
      </c>
      <c r="CN899" s="8"/>
      <c r="CO899" s="10"/>
      <c r="CP899" s="8"/>
      <c r="CQ899" s="10"/>
      <c r="CR899" s="8"/>
      <c r="CS899" s="10"/>
    </row>
    <row r="900">
      <c r="A900" s="7"/>
      <c r="B900" s="8" t="s">
        <v>93</v>
      </c>
      <c r="C900" s="9" t="s">
        <v>2841</v>
      </c>
      <c r="D900" s="8" t="s">
        <v>2842</v>
      </c>
      <c r="E900" s="10">
        <v>1.0</v>
      </c>
      <c r="F900" s="10">
        <v>0.0</v>
      </c>
      <c r="G900" s="8" t="s">
        <v>96</v>
      </c>
      <c r="H900" s="11"/>
      <c r="I900" s="8" t="s">
        <v>2842</v>
      </c>
      <c r="J900" s="14"/>
      <c r="K900" s="11"/>
      <c r="L900" s="8" t="s">
        <v>97</v>
      </c>
      <c r="M900" s="11"/>
      <c r="N900" s="20">
        <v>1.0</v>
      </c>
      <c r="O900" s="10">
        <v>2391.0</v>
      </c>
      <c r="P900" s="11"/>
      <c r="Q900" s="10">
        <v>0.0</v>
      </c>
      <c r="R900" s="10">
        <v>0.0</v>
      </c>
      <c r="S900" s="10">
        <v>0.0</v>
      </c>
      <c r="T900" s="10">
        <v>0.0</v>
      </c>
      <c r="U900" s="10">
        <v>0.0</v>
      </c>
      <c r="V900" s="10">
        <v>0.0</v>
      </c>
      <c r="W900" s="10">
        <v>0.0</v>
      </c>
      <c r="X900" s="11"/>
      <c r="Y900" s="11"/>
      <c r="Z900" s="12">
        <v>1.4</v>
      </c>
      <c r="AA900" s="13" t="s">
        <v>98</v>
      </c>
      <c r="AB900" s="11"/>
      <c r="AC900" s="11"/>
      <c r="AD900" s="32" t="s">
        <v>2843</v>
      </c>
      <c r="AE900" s="14"/>
      <c r="AF900" s="14"/>
      <c r="AG900" s="14"/>
      <c r="AH900" s="14"/>
      <c r="AI900" s="14"/>
      <c r="AJ900" s="14"/>
      <c r="AK900" s="14"/>
      <c r="AL900" s="11"/>
      <c r="AM900" s="10"/>
      <c r="AN900" s="8" t="s">
        <v>100</v>
      </c>
      <c r="AO900" s="8" t="s">
        <v>2842</v>
      </c>
      <c r="AP900" s="20">
        <v>1.0</v>
      </c>
      <c r="AQ900" s="20">
        <v>1.0</v>
      </c>
      <c r="AR900" s="37" t="s">
        <v>102</v>
      </c>
      <c r="AS900" s="10">
        <v>1000.0</v>
      </c>
      <c r="AT900" s="20">
        <v>1.0</v>
      </c>
      <c r="AU900" s="20">
        <v>1.0</v>
      </c>
      <c r="AV900" s="37" t="s">
        <v>103</v>
      </c>
      <c r="AW900" s="8" t="s">
        <v>276</v>
      </c>
      <c r="AX900" s="20">
        <v>1.0</v>
      </c>
      <c r="AY900" s="20">
        <v>1.0</v>
      </c>
      <c r="AZ900" s="37" t="s">
        <v>105</v>
      </c>
      <c r="BA900" s="10">
        <v>15.0</v>
      </c>
      <c r="BB900" s="20">
        <v>1.0</v>
      </c>
      <c r="BC900" s="20">
        <v>1.0</v>
      </c>
      <c r="BD900" s="37" t="s">
        <v>106</v>
      </c>
      <c r="BE900" s="8" t="s">
        <v>296</v>
      </c>
      <c r="BF900" s="20">
        <v>1.0</v>
      </c>
      <c r="BG900" s="20">
        <v>1.0</v>
      </c>
      <c r="BH900" s="8" t="s">
        <v>108</v>
      </c>
      <c r="BI900" s="8" t="s">
        <v>2830</v>
      </c>
      <c r="BJ900" s="10">
        <v>1.0</v>
      </c>
      <c r="BK900" s="10">
        <v>1.0</v>
      </c>
      <c r="BL900" s="8" t="s">
        <v>110</v>
      </c>
      <c r="BM900" s="10">
        <v>300.0</v>
      </c>
      <c r="BN900" s="10">
        <v>1.0</v>
      </c>
      <c r="BO900" s="10">
        <v>1.0</v>
      </c>
      <c r="BP900" s="8" t="s">
        <v>111</v>
      </c>
      <c r="BQ900" s="10">
        <v>10.0</v>
      </c>
      <c r="BR900" s="10"/>
      <c r="BS900" s="10"/>
      <c r="BT900" s="13" t="s">
        <v>112</v>
      </c>
      <c r="BU900" s="10">
        <v>20.0</v>
      </c>
      <c r="BV900" s="10">
        <v>1.0</v>
      </c>
      <c r="BW900" s="10">
        <v>1.0</v>
      </c>
      <c r="BX900" s="8" t="s">
        <v>113</v>
      </c>
      <c r="BY900" s="15" t="s">
        <v>2831</v>
      </c>
      <c r="BZ900" s="10">
        <v>1.0</v>
      </c>
      <c r="CA900" s="10">
        <v>1.0</v>
      </c>
      <c r="CB900" s="8" t="s">
        <v>114</v>
      </c>
      <c r="CC900" s="16">
        <v>45566.0</v>
      </c>
      <c r="CD900" s="10">
        <v>1.0</v>
      </c>
      <c r="CE900" s="10">
        <v>1.0</v>
      </c>
      <c r="CF900" s="8" t="s">
        <v>116</v>
      </c>
      <c r="CG900" s="15" t="s">
        <v>139</v>
      </c>
      <c r="CH900" s="10">
        <v>1.0</v>
      </c>
      <c r="CI900" s="10">
        <v>1.0</v>
      </c>
      <c r="CJ900" s="8" t="s">
        <v>118</v>
      </c>
      <c r="CK900" s="15" t="s">
        <v>139</v>
      </c>
      <c r="CL900" s="10">
        <v>1.0</v>
      </c>
      <c r="CM900" s="10">
        <v>1.0</v>
      </c>
      <c r="CN900" s="8"/>
      <c r="CO900" s="10"/>
      <c r="CP900" s="8"/>
      <c r="CQ900" s="10"/>
      <c r="CR900" s="8"/>
      <c r="CS900" s="10"/>
    </row>
    <row r="901">
      <c r="A901" s="7"/>
      <c r="B901" s="8" t="s">
        <v>93</v>
      </c>
      <c r="C901" s="9" t="s">
        <v>2844</v>
      </c>
      <c r="D901" s="8" t="s">
        <v>2845</v>
      </c>
      <c r="E901" s="10">
        <v>1.0</v>
      </c>
      <c r="F901" s="10">
        <v>0.0</v>
      </c>
      <c r="G901" s="8" t="s">
        <v>96</v>
      </c>
      <c r="H901" s="11"/>
      <c r="I901" s="8" t="s">
        <v>2845</v>
      </c>
      <c r="J901" s="14"/>
      <c r="K901" s="11"/>
      <c r="L901" s="8" t="s">
        <v>97</v>
      </c>
      <c r="M901" s="11"/>
      <c r="N901" s="20">
        <v>1.0</v>
      </c>
      <c r="O901" s="10">
        <v>2363.0</v>
      </c>
      <c r="P901" s="11"/>
      <c r="Q901" s="10">
        <v>0.0</v>
      </c>
      <c r="R901" s="10">
        <v>0.0</v>
      </c>
      <c r="S901" s="10">
        <v>0.0</v>
      </c>
      <c r="T901" s="10">
        <v>0.0</v>
      </c>
      <c r="U901" s="10">
        <v>0.0</v>
      </c>
      <c r="V901" s="10">
        <v>0.0</v>
      </c>
      <c r="W901" s="10">
        <v>0.0</v>
      </c>
      <c r="X901" s="11"/>
      <c r="Y901" s="11"/>
      <c r="Z901" s="12">
        <v>1.4</v>
      </c>
      <c r="AA901" s="13" t="s">
        <v>98</v>
      </c>
      <c r="AB901" s="11"/>
      <c r="AC901" s="11"/>
      <c r="AD901" s="32" t="s">
        <v>2846</v>
      </c>
      <c r="AE901" s="14"/>
      <c r="AF901" s="14"/>
      <c r="AG901" s="14"/>
      <c r="AH901" s="14"/>
      <c r="AI901" s="14"/>
      <c r="AJ901" s="14"/>
      <c r="AK901" s="14"/>
      <c r="AL901" s="11"/>
      <c r="AM901" s="10"/>
      <c r="AN901" s="8" t="s">
        <v>100</v>
      </c>
      <c r="AO901" s="8" t="s">
        <v>2845</v>
      </c>
      <c r="AP901" s="20">
        <v>1.0</v>
      </c>
      <c r="AQ901" s="20">
        <v>1.0</v>
      </c>
      <c r="AR901" s="37" t="s">
        <v>102</v>
      </c>
      <c r="AS901" s="10">
        <v>1000.0</v>
      </c>
      <c r="AT901" s="20">
        <v>1.0</v>
      </c>
      <c r="AU901" s="20">
        <v>1.0</v>
      </c>
      <c r="AV901" s="37" t="s">
        <v>103</v>
      </c>
      <c r="AW901" s="8" t="s">
        <v>276</v>
      </c>
      <c r="AX901" s="20">
        <v>1.0</v>
      </c>
      <c r="AY901" s="20">
        <v>1.0</v>
      </c>
      <c r="AZ901" s="37" t="s">
        <v>105</v>
      </c>
      <c r="BA901" s="10">
        <v>15.0</v>
      </c>
      <c r="BB901" s="20">
        <v>1.0</v>
      </c>
      <c r="BC901" s="20">
        <v>1.0</v>
      </c>
      <c r="BD901" s="37" t="s">
        <v>106</v>
      </c>
      <c r="BE901" s="8" t="s">
        <v>296</v>
      </c>
      <c r="BF901" s="20">
        <v>1.0</v>
      </c>
      <c r="BG901" s="20">
        <v>1.0</v>
      </c>
      <c r="BH901" s="8" t="s">
        <v>108</v>
      </c>
      <c r="BI901" s="8" t="s">
        <v>183</v>
      </c>
      <c r="BJ901" s="10">
        <v>1.0</v>
      </c>
      <c r="BK901" s="10">
        <v>1.0</v>
      </c>
      <c r="BL901" s="8" t="s">
        <v>110</v>
      </c>
      <c r="BM901" s="10">
        <v>300.0</v>
      </c>
      <c r="BN901" s="10">
        <v>1.0</v>
      </c>
      <c r="BO901" s="10">
        <v>1.0</v>
      </c>
      <c r="BP901" s="8" t="s">
        <v>111</v>
      </c>
      <c r="BQ901" s="10">
        <v>10.0</v>
      </c>
      <c r="BR901" s="10"/>
      <c r="BS901" s="10"/>
      <c r="BT901" s="13" t="s">
        <v>112</v>
      </c>
      <c r="BU901" s="10">
        <v>20.0</v>
      </c>
      <c r="BV901" s="10">
        <v>1.0</v>
      </c>
      <c r="BW901" s="10">
        <v>1.0</v>
      </c>
      <c r="BX901" s="8" t="s">
        <v>113</v>
      </c>
      <c r="BY901" s="15" t="s">
        <v>2831</v>
      </c>
      <c r="BZ901" s="10">
        <v>1.0</v>
      </c>
      <c r="CA901" s="10">
        <v>1.0</v>
      </c>
      <c r="CB901" s="8" t="s">
        <v>114</v>
      </c>
      <c r="CC901" s="16">
        <v>45566.0</v>
      </c>
      <c r="CD901" s="10">
        <v>1.0</v>
      </c>
      <c r="CE901" s="10">
        <v>1.0</v>
      </c>
      <c r="CF901" s="8" t="s">
        <v>116</v>
      </c>
      <c r="CG901" s="15" t="s">
        <v>139</v>
      </c>
      <c r="CH901" s="10">
        <v>1.0</v>
      </c>
      <c r="CI901" s="10">
        <v>1.0</v>
      </c>
      <c r="CJ901" s="8" t="s">
        <v>118</v>
      </c>
      <c r="CK901" s="15" t="s">
        <v>139</v>
      </c>
      <c r="CL901" s="10">
        <v>1.0</v>
      </c>
      <c r="CM901" s="10">
        <v>1.0</v>
      </c>
      <c r="CN901" s="8"/>
      <c r="CO901" s="10"/>
      <c r="CP901" s="8"/>
      <c r="CQ901" s="10"/>
      <c r="CR901" s="8"/>
      <c r="CS901" s="10"/>
    </row>
    <row r="902">
      <c r="A902" s="7"/>
      <c r="B902" s="8" t="s">
        <v>93</v>
      </c>
      <c r="C902" s="9" t="s">
        <v>2847</v>
      </c>
      <c r="D902" s="8" t="s">
        <v>2848</v>
      </c>
      <c r="E902" s="10">
        <v>1.0</v>
      </c>
      <c r="F902" s="10">
        <v>0.0</v>
      </c>
      <c r="G902" s="8" t="s">
        <v>96</v>
      </c>
      <c r="H902" s="11"/>
      <c r="I902" s="8" t="s">
        <v>2848</v>
      </c>
      <c r="J902" s="14"/>
      <c r="K902" s="11"/>
      <c r="L902" s="8" t="s">
        <v>97</v>
      </c>
      <c r="M902" s="11"/>
      <c r="N902" s="20">
        <v>1.0</v>
      </c>
      <c r="O902" s="10">
        <v>2457.0</v>
      </c>
      <c r="P902" s="11"/>
      <c r="Q902" s="10">
        <v>0.0</v>
      </c>
      <c r="R902" s="10">
        <v>0.0</v>
      </c>
      <c r="S902" s="10">
        <v>0.0</v>
      </c>
      <c r="T902" s="10">
        <v>0.0</v>
      </c>
      <c r="U902" s="10">
        <v>0.0</v>
      </c>
      <c r="V902" s="10">
        <v>0.0</v>
      </c>
      <c r="W902" s="10">
        <v>0.0</v>
      </c>
      <c r="X902" s="11"/>
      <c r="Y902" s="11"/>
      <c r="Z902" s="12">
        <v>1.4</v>
      </c>
      <c r="AA902" s="13" t="s">
        <v>98</v>
      </c>
      <c r="AB902" s="11"/>
      <c r="AC902" s="11"/>
      <c r="AD902" s="32" t="s">
        <v>2849</v>
      </c>
      <c r="AE902" s="14"/>
      <c r="AF902" s="14"/>
      <c r="AG902" s="14"/>
      <c r="AH902" s="14"/>
      <c r="AI902" s="14"/>
      <c r="AJ902" s="14"/>
      <c r="AK902" s="14"/>
      <c r="AL902" s="11"/>
      <c r="AM902" s="10"/>
      <c r="AN902" s="8" t="s">
        <v>100</v>
      </c>
      <c r="AO902" s="8" t="s">
        <v>2848</v>
      </c>
      <c r="AP902" s="20">
        <v>1.0</v>
      </c>
      <c r="AQ902" s="20">
        <v>1.0</v>
      </c>
      <c r="AR902" s="37" t="s">
        <v>102</v>
      </c>
      <c r="AS902" s="10">
        <v>1000.0</v>
      </c>
      <c r="AT902" s="20">
        <v>1.0</v>
      </c>
      <c r="AU902" s="20">
        <v>1.0</v>
      </c>
      <c r="AV902" s="37" t="s">
        <v>103</v>
      </c>
      <c r="AW902" s="8" t="s">
        <v>276</v>
      </c>
      <c r="AX902" s="20">
        <v>1.0</v>
      </c>
      <c r="AY902" s="20">
        <v>1.0</v>
      </c>
      <c r="AZ902" s="37" t="s">
        <v>105</v>
      </c>
      <c r="BA902" s="10">
        <v>15.0</v>
      </c>
      <c r="BB902" s="20">
        <v>1.0</v>
      </c>
      <c r="BC902" s="20">
        <v>1.0</v>
      </c>
      <c r="BD902" s="37" t="s">
        <v>106</v>
      </c>
      <c r="BE902" s="8" t="s">
        <v>296</v>
      </c>
      <c r="BF902" s="20">
        <v>1.0</v>
      </c>
      <c r="BG902" s="20">
        <v>1.0</v>
      </c>
      <c r="BH902" s="8" t="s">
        <v>108</v>
      </c>
      <c r="BI902" s="8" t="s">
        <v>183</v>
      </c>
      <c r="BJ902" s="10">
        <v>1.0</v>
      </c>
      <c r="BK902" s="10">
        <v>1.0</v>
      </c>
      <c r="BL902" s="8" t="s">
        <v>110</v>
      </c>
      <c r="BM902" s="10">
        <v>300.0</v>
      </c>
      <c r="BN902" s="10">
        <v>1.0</v>
      </c>
      <c r="BO902" s="10">
        <v>1.0</v>
      </c>
      <c r="BP902" s="8" t="s">
        <v>111</v>
      </c>
      <c r="BQ902" s="10">
        <v>10.0</v>
      </c>
      <c r="BR902" s="10"/>
      <c r="BS902" s="10"/>
      <c r="BT902" s="13" t="s">
        <v>112</v>
      </c>
      <c r="BU902" s="10">
        <v>20.0</v>
      </c>
      <c r="BV902" s="10">
        <v>1.0</v>
      </c>
      <c r="BW902" s="10">
        <v>1.0</v>
      </c>
      <c r="BX902" s="8" t="s">
        <v>113</v>
      </c>
      <c r="BY902" s="15" t="s">
        <v>2831</v>
      </c>
      <c r="BZ902" s="10">
        <v>1.0</v>
      </c>
      <c r="CA902" s="10">
        <v>1.0</v>
      </c>
      <c r="CB902" s="8" t="s">
        <v>114</v>
      </c>
      <c r="CC902" s="16">
        <v>45566.0</v>
      </c>
      <c r="CD902" s="10">
        <v>1.0</v>
      </c>
      <c r="CE902" s="10">
        <v>1.0</v>
      </c>
      <c r="CF902" s="8" t="s">
        <v>116</v>
      </c>
      <c r="CG902" s="15" t="s">
        <v>139</v>
      </c>
      <c r="CH902" s="10">
        <v>1.0</v>
      </c>
      <c r="CI902" s="10">
        <v>1.0</v>
      </c>
      <c r="CJ902" s="8" t="s">
        <v>118</v>
      </c>
      <c r="CK902" s="15" t="s">
        <v>139</v>
      </c>
      <c r="CL902" s="10">
        <v>1.0</v>
      </c>
      <c r="CM902" s="10">
        <v>1.0</v>
      </c>
      <c r="CN902" s="8"/>
      <c r="CO902" s="10"/>
      <c r="CP902" s="8"/>
      <c r="CQ902" s="10"/>
      <c r="CR902" s="8"/>
      <c r="CS902" s="10"/>
    </row>
    <row r="903">
      <c r="A903" s="7"/>
      <c r="B903" s="8" t="s">
        <v>93</v>
      </c>
      <c r="C903" s="9" t="s">
        <v>2850</v>
      </c>
      <c r="D903" s="8" t="s">
        <v>869</v>
      </c>
      <c r="E903" s="10">
        <v>1.0</v>
      </c>
      <c r="F903" s="10">
        <v>0.0</v>
      </c>
      <c r="G903" s="8" t="s">
        <v>96</v>
      </c>
      <c r="H903" s="11"/>
      <c r="I903" s="8" t="s">
        <v>869</v>
      </c>
      <c r="J903" s="14"/>
      <c r="K903" s="11"/>
      <c r="L903" s="8" t="s">
        <v>97</v>
      </c>
      <c r="M903" s="11"/>
      <c r="N903" s="20">
        <v>1.0</v>
      </c>
      <c r="O903" s="10">
        <v>2343.0</v>
      </c>
      <c r="P903" s="11"/>
      <c r="Q903" s="10">
        <v>0.0</v>
      </c>
      <c r="R903" s="10">
        <v>0.0</v>
      </c>
      <c r="S903" s="10">
        <v>0.0</v>
      </c>
      <c r="T903" s="10">
        <v>0.0</v>
      </c>
      <c r="U903" s="10">
        <v>0.0</v>
      </c>
      <c r="V903" s="10">
        <v>0.0</v>
      </c>
      <c r="W903" s="10">
        <v>0.0</v>
      </c>
      <c r="X903" s="11"/>
      <c r="Y903" s="11"/>
      <c r="Z903" s="12">
        <v>1.4</v>
      </c>
      <c r="AA903" s="13" t="s">
        <v>98</v>
      </c>
      <c r="AB903" s="11"/>
      <c r="AC903" s="11"/>
      <c r="AD903" s="32" t="s">
        <v>2851</v>
      </c>
      <c r="AE903" s="14"/>
      <c r="AF903" s="14"/>
      <c r="AG903" s="14"/>
      <c r="AH903" s="14"/>
      <c r="AI903" s="14"/>
      <c r="AJ903" s="14"/>
      <c r="AK903" s="14"/>
      <c r="AL903" s="11"/>
      <c r="AM903" s="10"/>
      <c r="AN903" s="8" t="s">
        <v>100</v>
      </c>
      <c r="AO903" s="8" t="s">
        <v>869</v>
      </c>
      <c r="AP903" s="20">
        <v>1.0</v>
      </c>
      <c r="AQ903" s="20">
        <v>1.0</v>
      </c>
      <c r="AR903" s="37" t="s">
        <v>102</v>
      </c>
      <c r="AS903" s="10">
        <v>1000.0</v>
      </c>
      <c r="AT903" s="20">
        <v>1.0</v>
      </c>
      <c r="AU903" s="20">
        <v>1.0</v>
      </c>
      <c r="AV903" s="37" t="s">
        <v>103</v>
      </c>
      <c r="AW903" s="8" t="s">
        <v>276</v>
      </c>
      <c r="AX903" s="20">
        <v>1.0</v>
      </c>
      <c r="AY903" s="20">
        <v>1.0</v>
      </c>
      <c r="AZ903" s="37" t="s">
        <v>105</v>
      </c>
      <c r="BA903" s="10">
        <v>15.0</v>
      </c>
      <c r="BB903" s="20">
        <v>1.0</v>
      </c>
      <c r="BC903" s="20">
        <v>1.0</v>
      </c>
      <c r="BD903" s="37" t="s">
        <v>106</v>
      </c>
      <c r="BE903" s="8" t="s">
        <v>296</v>
      </c>
      <c r="BF903" s="20">
        <v>1.0</v>
      </c>
      <c r="BG903" s="20">
        <v>1.0</v>
      </c>
      <c r="BH903" s="8" t="s">
        <v>108</v>
      </c>
      <c r="BI903" s="8" t="s">
        <v>183</v>
      </c>
      <c r="BJ903" s="10">
        <v>1.0</v>
      </c>
      <c r="BK903" s="10">
        <v>1.0</v>
      </c>
      <c r="BL903" s="8" t="s">
        <v>110</v>
      </c>
      <c r="BM903" s="10">
        <v>300.0</v>
      </c>
      <c r="BN903" s="10">
        <v>1.0</v>
      </c>
      <c r="BO903" s="10">
        <v>1.0</v>
      </c>
      <c r="BP903" s="8" t="s">
        <v>111</v>
      </c>
      <c r="BQ903" s="10">
        <v>10.0</v>
      </c>
      <c r="BR903" s="10"/>
      <c r="BS903" s="10"/>
      <c r="BT903" s="13" t="s">
        <v>112</v>
      </c>
      <c r="BU903" s="10">
        <v>20.0</v>
      </c>
      <c r="BV903" s="10">
        <v>1.0</v>
      </c>
      <c r="BW903" s="10">
        <v>1.0</v>
      </c>
      <c r="BX903" s="8" t="s">
        <v>113</v>
      </c>
      <c r="BY903" s="15" t="s">
        <v>2831</v>
      </c>
      <c r="BZ903" s="10">
        <v>1.0</v>
      </c>
      <c r="CA903" s="10">
        <v>1.0</v>
      </c>
      <c r="CB903" s="8" t="s">
        <v>114</v>
      </c>
      <c r="CC903" s="16">
        <v>45566.0</v>
      </c>
      <c r="CD903" s="10">
        <v>1.0</v>
      </c>
      <c r="CE903" s="10">
        <v>1.0</v>
      </c>
      <c r="CF903" s="8" t="s">
        <v>116</v>
      </c>
      <c r="CG903" s="15" t="s">
        <v>139</v>
      </c>
      <c r="CH903" s="10">
        <v>1.0</v>
      </c>
      <c r="CI903" s="10">
        <v>1.0</v>
      </c>
      <c r="CJ903" s="8" t="s">
        <v>118</v>
      </c>
      <c r="CK903" s="15" t="s">
        <v>139</v>
      </c>
      <c r="CL903" s="10">
        <v>1.0</v>
      </c>
      <c r="CM903" s="10">
        <v>1.0</v>
      </c>
      <c r="CN903" s="8"/>
      <c r="CO903" s="10"/>
      <c r="CP903" s="8"/>
      <c r="CQ903" s="10"/>
      <c r="CR903" s="8"/>
      <c r="CS903" s="10"/>
    </row>
    <row r="904">
      <c r="A904" s="7"/>
      <c r="B904" s="8" t="s">
        <v>93</v>
      </c>
      <c r="C904" s="9" t="s">
        <v>2852</v>
      </c>
      <c r="D904" s="8" t="s">
        <v>878</v>
      </c>
      <c r="E904" s="10">
        <v>1.0</v>
      </c>
      <c r="F904" s="10">
        <v>0.0</v>
      </c>
      <c r="G904" s="8" t="s">
        <v>96</v>
      </c>
      <c r="H904" s="11"/>
      <c r="I904" s="8" t="s">
        <v>878</v>
      </c>
      <c r="J904" s="14"/>
      <c r="K904" s="11"/>
      <c r="L904" s="8" t="s">
        <v>97</v>
      </c>
      <c r="M904" s="11"/>
      <c r="N904" s="20">
        <v>1.0</v>
      </c>
      <c r="O904" s="10">
        <v>2297.0</v>
      </c>
      <c r="P904" s="11"/>
      <c r="Q904" s="10">
        <v>0.0</v>
      </c>
      <c r="R904" s="10">
        <v>0.0</v>
      </c>
      <c r="S904" s="10">
        <v>0.0</v>
      </c>
      <c r="T904" s="10">
        <v>0.0</v>
      </c>
      <c r="U904" s="10">
        <v>0.0</v>
      </c>
      <c r="V904" s="10">
        <v>0.0</v>
      </c>
      <c r="W904" s="10">
        <v>0.0</v>
      </c>
      <c r="X904" s="11"/>
      <c r="Y904" s="11"/>
      <c r="Z904" s="12">
        <v>1.4</v>
      </c>
      <c r="AA904" s="13" t="s">
        <v>98</v>
      </c>
      <c r="AB904" s="11"/>
      <c r="AC904" s="11"/>
      <c r="AD904" s="32" t="s">
        <v>2853</v>
      </c>
      <c r="AE904" s="14"/>
      <c r="AF904" s="14"/>
      <c r="AG904" s="14"/>
      <c r="AH904" s="14"/>
      <c r="AI904" s="14"/>
      <c r="AJ904" s="14"/>
      <c r="AK904" s="14"/>
      <c r="AL904" s="11"/>
      <c r="AM904" s="10"/>
      <c r="AN904" s="8" t="s">
        <v>100</v>
      </c>
      <c r="AO904" s="8" t="s">
        <v>878</v>
      </c>
      <c r="AP904" s="20">
        <v>1.0</v>
      </c>
      <c r="AQ904" s="20">
        <v>1.0</v>
      </c>
      <c r="AR904" s="37" t="s">
        <v>102</v>
      </c>
      <c r="AS904" s="10">
        <v>1000.0</v>
      </c>
      <c r="AT904" s="20">
        <v>1.0</v>
      </c>
      <c r="AU904" s="20">
        <v>1.0</v>
      </c>
      <c r="AV904" s="37" t="s">
        <v>103</v>
      </c>
      <c r="AW904" s="8" t="s">
        <v>276</v>
      </c>
      <c r="AX904" s="20">
        <v>1.0</v>
      </c>
      <c r="AY904" s="20">
        <v>1.0</v>
      </c>
      <c r="AZ904" s="37" t="s">
        <v>105</v>
      </c>
      <c r="BA904" s="10">
        <v>15.0</v>
      </c>
      <c r="BB904" s="20">
        <v>1.0</v>
      </c>
      <c r="BC904" s="20">
        <v>1.0</v>
      </c>
      <c r="BD904" s="37" t="s">
        <v>106</v>
      </c>
      <c r="BE904" s="8" t="s">
        <v>296</v>
      </c>
      <c r="BF904" s="20">
        <v>1.0</v>
      </c>
      <c r="BG904" s="20">
        <v>1.0</v>
      </c>
      <c r="BH904" s="8" t="s">
        <v>108</v>
      </c>
      <c r="BI904" s="8" t="s">
        <v>183</v>
      </c>
      <c r="BJ904" s="10">
        <v>1.0</v>
      </c>
      <c r="BK904" s="10">
        <v>1.0</v>
      </c>
      <c r="BL904" s="8" t="s">
        <v>110</v>
      </c>
      <c r="BM904" s="10">
        <v>300.0</v>
      </c>
      <c r="BN904" s="10">
        <v>1.0</v>
      </c>
      <c r="BO904" s="10">
        <v>1.0</v>
      </c>
      <c r="BP904" s="8" t="s">
        <v>111</v>
      </c>
      <c r="BQ904" s="10">
        <v>10.0</v>
      </c>
      <c r="BR904" s="10"/>
      <c r="BS904" s="10"/>
      <c r="BT904" s="13" t="s">
        <v>112</v>
      </c>
      <c r="BU904" s="10">
        <v>20.0</v>
      </c>
      <c r="BV904" s="10">
        <v>1.0</v>
      </c>
      <c r="BW904" s="10">
        <v>1.0</v>
      </c>
      <c r="BX904" s="8" t="s">
        <v>113</v>
      </c>
      <c r="BY904" s="15" t="s">
        <v>2831</v>
      </c>
      <c r="BZ904" s="10">
        <v>1.0</v>
      </c>
      <c r="CA904" s="10">
        <v>1.0</v>
      </c>
      <c r="CB904" s="8" t="s">
        <v>114</v>
      </c>
      <c r="CC904" s="16">
        <v>45566.0</v>
      </c>
      <c r="CD904" s="10">
        <v>1.0</v>
      </c>
      <c r="CE904" s="10">
        <v>1.0</v>
      </c>
      <c r="CF904" s="8" t="s">
        <v>116</v>
      </c>
      <c r="CG904" s="15" t="s">
        <v>139</v>
      </c>
      <c r="CH904" s="10">
        <v>1.0</v>
      </c>
      <c r="CI904" s="10">
        <v>1.0</v>
      </c>
      <c r="CJ904" s="8" t="s">
        <v>118</v>
      </c>
      <c r="CK904" s="15" t="s">
        <v>139</v>
      </c>
      <c r="CL904" s="10">
        <v>1.0</v>
      </c>
      <c r="CM904" s="10">
        <v>1.0</v>
      </c>
      <c r="CN904" s="8"/>
      <c r="CO904" s="10"/>
      <c r="CP904" s="8"/>
      <c r="CQ904" s="10"/>
      <c r="CR904" s="8"/>
      <c r="CS904" s="10"/>
    </row>
    <row r="905">
      <c r="A905" s="7"/>
      <c r="B905" s="8" t="s">
        <v>93</v>
      </c>
      <c r="C905" s="9" t="s">
        <v>2854</v>
      </c>
      <c r="D905" s="8" t="s">
        <v>2855</v>
      </c>
      <c r="E905" s="10">
        <v>1.0</v>
      </c>
      <c r="F905" s="10">
        <v>0.0</v>
      </c>
      <c r="G905" s="8" t="s">
        <v>96</v>
      </c>
      <c r="H905" s="11"/>
      <c r="I905" s="8" t="s">
        <v>2855</v>
      </c>
      <c r="J905" s="14"/>
      <c r="K905" s="11"/>
      <c r="L905" s="8" t="s">
        <v>97</v>
      </c>
      <c r="M905" s="11"/>
      <c r="N905" s="20">
        <v>1.0</v>
      </c>
      <c r="O905" s="10">
        <v>2317.0</v>
      </c>
      <c r="P905" s="11"/>
      <c r="Q905" s="10">
        <v>0.0</v>
      </c>
      <c r="R905" s="10">
        <v>0.0</v>
      </c>
      <c r="S905" s="10">
        <v>0.0</v>
      </c>
      <c r="T905" s="10">
        <v>0.0</v>
      </c>
      <c r="U905" s="10">
        <v>0.0</v>
      </c>
      <c r="V905" s="10">
        <v>0.0</v>
      </c>
      <c r="W905" s="10">
        <v>0.0</v>
      </c>
      <c r="X905" s="11"/>
      <c r="Y905" s="11"/>
      <c r="Z905" s="12">
        <v>1.4</v>
      </c>
      <c r="AA905" s="13" t="s">
        <v>98</v>
      </c>
      <c r="AB905" s="11"/>
      <c r="AC905" s="11"/>
      <c r="AD905" s="32" t="s">
        <v>2856</v>
      </c>
      <c r="AE905" s="14"/>
      <c r="AF905" s="14"/>
      <c r="AG905" s="14"/>
      <c r="AH905" s="14"/>
      <c r="AI905" s="14"/>
      <c r="AJ905" s="14"/>
      <c r="AK905" s="14"/>
      <c r="AL905" s="11"/>
      <c r="AM905" s="10"/>
      <c r="AN905" s="8" t="s">
        <v>100</v>
      </c>
      <c r="AO905" s="8" t="s">
        <v>2855</v>
      </c>
      <c r="AP905" s="20">
        <v>1.0</v>
      </c>
      <c r="AQ905" s="20">
        <v>1.0</v>
      </c>
      <c r="AR905" s="37" t="s">
        <v>102</v>
      </c>
      <c r="AS905" s="10">
        <v>1000.0</v>
      </c>
      <c r="AT905" s="20">
        <v>1.0</v>
      </c>
      <c r="AU905" s="20">
        <v>1.0</v>
      </c>
      <c r="AV905" s="37" t="s">
        <v>103</v>
      </c>
      <c r="AW905" s="8" t="s">
        <v>276</v>
      </c>
      <c r="AX905" s="20">
        <v>1.0</v>
      </c>
      <c r="AY905" s="20">
        <v>1.0</v>
      </c>
      <c r="AZ905" s="37" t="s">
        <v>105</v>
      </c>
      <c r="BA905" s="10">
        <v>15.0</v>
      </c>
      <c r="BB905" s="20">
        <v>1.0</v>
      </c>
      <c r="BC905" s="20">
        <v>1.0</v>
      </c>
      <c r="BD905" s="37" t="s">
        <v>106</v>
      </c>
      <c r="BE905" s="8" t="s">
        <v>296</v>
      </c>
      <c r="BF905" s="20">
        <v>1.0</v>
      </c>
      <c r="BG905" s="20">
        <v>1.0</v>
      </c>
      <c r="BH905" s="8" t="s">
        <v>108</v>
      </c>
      <c r="BI905" s="8" t="s">
        <v>183</v>
      </c>
      <c r="BJ905" s="10">
        <v>1.0</v>
      </c>
      <c r="BK905" s="10">
        <v>1.0</v>
      </c>
      <c r="BL905" s="8" t="s">
        <v>110</v>
      </c>
      <c r="BM905" s="10">
        <v>300.0</v>
      </c>
      <c r="BN905" s="10">
        <v>1.0</v>
      </c>
      <c r="BO905" s="10">
        <v>1.0</v>
      </c>
      <c r="BP905" s="8" t="s">
        <v>111</v>
      </c>
      <c r="BQ905" s="10">
        <v>10.0</v>
      </c>
      <c r="BR905" s="10"/>
      <c r="BS905" s="10"/>
      <c r="BT905" s="13" t="s">
        <v>112</v>
      </c>
      <c r="BU905" s="10">
        <v>20.0</v>
      </c>
      <c r="BV905" s="10">
        <v>1.0</v>
      </c>
      <c r="BW905" s="10">
        <v>1.0</v>
      </c>
      <c r="BX905" s="8" t="s">
        <v>113</v>
      </c>
      <c r="BY905" s="15" t="s">
        <v>2831</v>
      </c>
      <c r="BZ905" s="10">
        <v>1.0</v>
      </c>
      <c r="CA905" s="10">
        <v>1.0</v>
      </c>
      <c r="CB905" s="8" t="s">
        <v>114</v>
      </c>
      <c r="CC905" s="16">
        <v>45566.0</v>
      </c>
      <c r="CD905" s="10">
        <v>1.0</v>
      </c>
      <c r="CE905" s="10">
        <v>1.0</v>
      </c>
      <c r="CF905" s="8" t="s">
        <v>116</v>
      </c>
      <c r="CG905" s="15" t="s">
        <v>139</v>
      </c>
      <c r="CH905" s="10">
        <v>1.0</v>
      </c>
      <c r="CI905" s="10">
        <v>1.0</v>
      </c>
      <c r="CJ905" s="8" t="s">
        <v>118</v>
      </c>
      <c r="CK905" s="15" t="s">
        <v>139</v>
      </c>
      <c r="CL905" s="10">
        <v>1.0</v>
      </c>
      <c r="CM905" s="10">
        <v>1.0</v>
      </c>
      <c r="CN905" s="8"/>
      <c r="CO905" s="10"/>
      <c r="CP905" s="8"/>
      <c r="CQ905" s="10"/>
      <c r="CR905" s="8"/>
      <c r="CS905" s="10"/>
    </row>
    <row r="906">
      <c r="A906" s="7"/>
      <c r="B906" s="8" t="s">
        <v>93</v>
      </c>
      <c r="C906" s="9" t="s">
        <v>2857</v>
      </c>
      <c r="D906" s="8" t="s">
        <v>2858</v>
      </c>
      <c r="E906" s="10">
        <v>1.0</v>
      </c>
      <c r="F906" s="10">
        <v>0.0</v>
      </c>
      <c r="G906" s="8" t="s">
        <v>96</v>
      </c>
      <c r="H906" s="11"/>
      <c r="I906" s="8" t="s">
        <v>2858</v>
      </c>
      <c r="J906" s="14"/>
      <c r="K906" s="11"/>
      <c r="L906" s="8" t="s">
        <v>97</v>
      </c>
      <c r="M906" s="11"/>
      <c r="N906" s="20">
        <v>1.0</v>
      </c>
      <c r="O906" s="10">
        <v>2268.0</v>
      </c>
      <c r="P906" s="11"/>
      <c r="Q906" s="10">
        <v>0.0</v>
      </c>
      <c r="R906" s="10">
        <v>0.0</v>
      </c>
      <c r="S906" s="10">
        <v>0.0</v>
      </c>
      <c r="T906" s="10">
        <v>0.0</v>
      </c>
      <c r="U906" s="10">
        <v>0.0</v>
      </c>
      <c r="V906" s="10">
        <v>0.0</v>
      </c>
      <c r="W906" s="10">
        <v>0.0</v>
      </c>
      <c r="X906" s="11"/>
      <c r="Y906" s="11"/>
      <c r="Z906" s="12">
        <v>1.4</v>
      </c>
      <c r="AA906" s="13" t="s">
        <v>98</v>
      </c>
      <c r="AB906" s="11"/>
      <c r="AC906" s="11"/>
      <c r="AD906" s="32" t="s">
        <v>2859</v>
      </c>
      <c r="AE906" s="14"/>
      <c r="AF906" s="14"/>
      <c r="AG906" s="14"/>
      <c r="AH906" s="14"/>
      <c r="AI906" s="14"/>
      <c r="AJ906" s="14"/>
      <c r="AK906" s="14"/>
      <c r="AL906" s="11"/>
      <c r="AM906" s="10"/>
      <c r="AN906" s="8" t="s">
        <v>100</v>
      </c>
      <c r="AO906" s="8" t="s">
        <v>2858</v>
      </c>
      <c r="AP906" s="20">
        <v>1.0</v>
      </c>
      <c r="AQ906" s="20">
        <v>1.0</v>
      </c>
      <c r="AR906" s="37" t="s">
        <v>102</v>
      </c>
      <c r="AS906" s="10">
        <v>1000.0</v>
      </c>
      <c r="AT906" s="20">
        <v>1.0</v>
      </c>
      <c r="AU906" s="20">
        <v>1.0</v>
      </c>
      <c r="AV906" s="37" t="s">
        <v>103</v>
      </c>
      <c r="AW906" s="8" t="s">
        <v>276</v>
      </c>
      <c r="AX906" s="20">
        <v>1.0</v>
      </c>
      <c r="AY906" s="20">
        <v>1.0</v>
      </c>
      <c r="AZ906" s="37" t="s">
        <v>105</v>
      </c>
      <c r="BA906" s="10">
        <v>15.0</v>
      </c>
      <c r="BB906" s="20">
        <v>1.0</v>
      </c>
      <c r="BC906" s="20">
        <v>1.0</v>
      </c>
      <c r="BD906" s="37" t="s">
        <v>106</v>
      </c>
      <c r="BE906" s="8" t="s">
        <v>296</v>
      </c>
      <c r="BF906" s="20">
        <v>1.0</v>
      </c>
      <c r="BG906" s="20">
        <v>1.0</v>
      </c>
      <c r="BH906" s="8" t="s">
        <v>108</v>
      </c>
      <c r="BI906" s="8" t="s">
        <v>183</v>
      </c>
      <c r="BJ906" s="10">
        <v>1.0</v>
      </c>
      <c r="BK906" s="10">
        <v>1.0</v>
      </c>
      <c r="BL906" s="8" t="s">
        <v>110</v>
      </c>
      <c r="BM906" s="10">
        <v>300.0</v>
      </c>
      <c r="BN906" s="10">
        <v>1.0</v>
      </c>
      <c r="BO906" s="10">
        <v>1.0</v>
      </c>
      <c r="BP906" s="8" t="s">
        <v>111</v>
      </c>
      <c r="BQ906" s="10">
        <v>10.0</v>
      </c>
      <c r="BR906" s="10"/>
      <c r="BS906" s="10"/>
      <c r="BT906" s="13" t="s">
        <v>112</v>
      </c>
      <c r="BU906" s="10">
        <v>20.0</v>
      </c>
      <c r="BV906" s="10">
        <v>1.0</v>
      </c>
      <c r="BW906" s="10">
        <v>1.0</v>
      </c>
      <c r="BX906" s="8" t="s">
        <v>113</v>
      </c>
      <c r="BY906" s="15" t="s">
        <v>2831</v>
      </c>
      <c r="BZ906" s="10">
        <v>1.0</v>
      </c>
      <c r="CA906" s="10">
        <v>1.0</v>
      </c>
      <c r="CB906" s="8" t="s">
        <v>114</v>
      </c>
      <c r="CC906" s="16">
        <v>45566.0</v>
      </c>
      <c r="CD906" s="10">
        <v>1.0</v>
      </c>
      <c r="CE906" s="10">
        <v>1.0</v>
      </c>
      <c r="CF906" s="8" t="s">
        <v>116</v>
      </c>
      <c r="CG906" s="15" t="s">
        <v>139</v>
      </c>
      <c r="CH906" s="10">
        <v>1.0</v>
      </c>
      <c r="CI906" s="10">
        <v>1.0</v>
      </c>
      <c r="CJ906" s="8" t="s">
        <v>118</v>
      </c>
      <c r="CK906" s="15" t="s">
        <v>139</v>
      </c>
      <c r="CL906" s="10">
        <v>1.0</v>
      </c>
      <c r="CM906" s="10">
        <v>1.0</v>
      </c>
      <c r="CN906" s="8"/>
      <c r="CO906" s="10"/>
      <c r="CP906" s="8"/>
      <c r="CQ906" s="10"/>
      <c r="CR906" s="8"/>
      <c r="CS906" s="10"/>
    </row>
    <row r="907">
      <c r="A907" s="7"/>
      <c r="B907" s="8" t="s">
        <v>93</v>
      </c>
      <c r="C907" s="9" t="s">
        <v>2860</v>
      </c>
      <c r="D907" s="8" t="s">
        <v>869</v>
      </c>
      <c r="E907" s="10">
        <v>1.0</v>
      </c>
      <c r="F907" s="10">
        <v>0.0</v>
      </c>
      <c r="G907" s="8" t="s">
        <v>96</v>
      </c>
      <c r="H907" s="11"/>
      <c r="I907" s="8" t="s">
        <v>869</v>
      </c>
      <c r="J907" s="14"/>
      <c r="K907" s="11"/>
      <c r="L907" s="8" t="s">
        <v>97</v>
      </c>
      <c r="M907" s="11"/>
      <c r="N907" s="20">
        <v>1.0</v>
      </c>
      <c r="O907" s="10">
        <v>2761.0</v>
      </c>
      <c r="P907" s="11"/>
      <c r="Q907" s="10">
        <v>0.0</v>
      </c>
      <c r="R907" s="10">
        <v>0.0</v>
      </c>
      <c r="S907" s="10">
        <v>0.0</v>
      </c>
      <c r="T907" s="10">
        <v>0.0</v>
      </c>
      <c r="U907" s="10">
        <v>0.0</v>
      </c>
      <c r="V907" s="10">
        <v>0.0</v>
      </c>
      <c r="W907" s="10">
        <v>0.0</v>
      </c>
      <c r="X907" s="11"/>
      <c r="Y907" s="11"/>
      <c r="Z907" s="12">
        <v>1.35</v>
      </c>
      <c r="AA907" s="13" t="s">
        <v>98</v>
      </c>
      <c r="AB907" s="11"/>
      <c r="AC907" s="11"/>
      <c r="AD907" s="32" t="s">
        <v>2861</v>
      </c>
      <c r="AE907" s="14"/>
      <c r="AF907" s="14"/>
      <c r="AG907" s="14"/>
      <c r="AH907" s="14"/>
      <c r="AI907" s="14"/>
      <c r="AJ907" s="14"/>
      <c r="AK907" s="14"/>
      <c r="AL907" s="11"/>
      <c r="AM907" s="10"/>
      <c r="AN907" s="8" t="s">
        <v>100</v>
      </c>
      <c r="AO907" s="8" t="s">
        <v>869</v>
      </c>
      <c r="AP907" s="20">
        <v>1.0</v>
      </c>
      <c r="AQ907" s="20">
        <v>1.0</v>
      </c>
      <c r="AR907" s="37" t="s">
        <v>102</v>
      </c>
      <c r="AS907" s="10">
        <v>1000.0</v>
      </c>
      <c r="AT907" s="20">
        <v>1.0</v>
      </c>
      <c r="AU907" s="20">
        <v>1.0</v>
      </c>
      <c r="AV907" s="37" t="s">
        <v>103</v>
      </c>
      <c r="AW907" s="8" t="s">
        <v>276</v>
      </c>
      <c r="AX907" s="20">
        <v>1.0</v>
      </c>
      <c r="AY907" s="20">
        <v>1.0</v>
      </c>
      <c r="AZ907" s="37" t="s">
        <v>105</v>
      </c>
      <c r="BA907" s="10">
        <v>25.0</v>
      </c>
      <c r="BB907" s="20">
        <v>1.0</v>
      </c>
      <c r="BC907" s="20">
        <v>1.0</v>
      </c>
      <c r="BD907" s="37" t="s">
        <v>106</v>
      </c>
      <c r="BE907" s="8" t="s">
        <v>296</v>
      </c>
      <c r="BF907" s="20">
        <v>1.0</v>
      </c>
      <c r="BG907" s="20">
        <v>1.0</v>
      </c>
      <c r="BH907" s="8" t="s">
        <v>108</v>
      </c>
      <c r="BI907" s="8" t="s">
        <v>183</v>
      </c>
      <c r="BJ907" s="10">
        <v>1.0</v>
      </c>
      <c r="BK907" s="10">
        <v>1.0</v>
      </c>
      <c r="BL907" s="8" t="s">
        <v>110</v>
      </c>
      <c r="BM907" s="10">
        <v>300.0</v>
      </c>
      <c r="BN907" s="10">
        <v>1.0</v>
      </c>
      <c r="BO907" s="10">
        <v>1.0</v>
      </c>
      <c r="BP907" s="8" t="s">
        <v>111</v>
      </c>
      <c r="BQ907" s="10">
        <v>15.0</v>
      </c>
      <c r="BR907" s="10"/>
      <c r="BS907" s="10"/>
      <c r="BT907" s="13" t="s">
        <v>112</v>
      </c>
      <c r="BU907" s="10">
        <v>30.0</v>
      </c>
      <c r="BV907" s="10">
        <v>1.0</v>
      </c>
      <c r="BW907" s="10">
        <v>1.0</v>
      </c>
      <c r="BX907" s="8" t="s">
        <v>113</v>
      </c>
      <c r="BY907" s="15" t="s">
        <v>2831</v>
      </c>
      <c r="BZ907" s="10">
        <v>1.0</v>
      </c>
      <c r="CA907" s="10">
        <v>1.0</v>
      </c>
      <c r="CB907" s="8" t="s">
        <v>114</v>
      </c>
      <c r="CC907" s="15" t="s">
        <v>139</v>
      </c>
      <c r="CD907" s="10">
        <v>1.0</v>
      </c>
      <c r="CE907" s="10">
        <v>1.0</v>
      </c>
      <c r="CF907" s="8" t="s">
        <v>116</v>
      </c>
      <c r="CG907" s="15" t="s">
        <v>115</v>
      </c>
      <c r="CH907" s="10">
        <v>1.0</v>
      </c>
      <c r="CI907" s="10">
        <v>1.0</v>
      </c>
      <c r="CJ907" s="8" t="s">
        <v>118</v>
      </c>
      <c r="CK907" s="15" t="s">
        <v>115</v>
      </c>
      <c r="CL907" s="10">
        <v>1.0</v>
      </c>
      <c r="CM907" s="10">
        <v>1.0</v>
      </c>
      <c r="CN907" s="8"/>
      <c r="CO907" s="10"/>
      <c r="CP907" s="8"/>
      <c r="CQ907" s="10"/>
      <c r="CR907" s="8"/>
      <c r="CS907" s="10"/>
    </row>
    <row r="908">
      <c r="A908" s="7"/>
      <c r="B908" s="8" t="s">
        <v>93</v>
      </c>
      <c r="C908" s="9" t="s">
        <v>2862</v>
      </c>
      <c r="D908" s="8" t="s">
        <v>878</v>
      </c>
      <c r="E908" s="10">
        <v>1.0</v>
      </c>
      <c r="F908" s="10">
        <v>0.0</v>
      </c>
      <c r="G908" s="8" t="s">
        <v>96</v>
      </c>
      <c r="H908" s="11"/>
      <c r="I908" s="8" t="s">
        <v>878</v>
      </c>
      <c r="J908" s="14"/>
      <c r="K908" s="11"/>
      <c r="L908" s="8" t="s">
        <v>97</v>
      </c>
      <c r="M908" s="11"/>
      <c r="N908" s="20">
        <v>1.0</v>
      </c>
      <c r="O908" s="10">
        <v>2745.0</v>
      </c>
      <c r="P908" s="11"/>
      <c r="Q908" s="10">
        <v>0.0</v>
      </c>
      <c r="R908" s="10">
        <v>0.0</v>
      </c>
      <c r="S908" s="10">
        <v>0.0</v>
      </c>
      <c r="T908" s="10">
        <v>0.0</v>
      </c>
      <c r="U908" s="10">
        <v>0.0</v>
      </c>
      <c r="V908" s="10">
        <v>0.0</v>
      </c>
      <c r="W908" s="10">
        <v>0.0</v>
      </c>
      <c r="X908" s="11"/>
      <c r="Y908" s="11"/>
      <c r="Z908" s="12">
        <v>1.35</v>
      </c>
      <c r="AA908" s="13" t="s">
        <v>98</v>
      </c>
      <c r="AB908" s="11"/>
      <c r="AC908" s="11"/>
      <c r="AD908" s="32" t="s">
        <v>2863</v>
      </c>
      <c r="AE908" s="14"/>
      <c r="AF908" s="14"/>
      <c r="AG908" s="14"/>
      <c r="AH908" s="14"/>
      <c r="AI908" s="14"/>
      <c r="AJ908" s="14"/>
      <c r="AK908" s="14"/>
      <c r="AL908" s="11"/>
      <c r="AM908" s="10"/>
      <c r="AN908" s="8" t="s">
        <v>100</v>
      </c>
      <c r="AO908" s="8" t="s">
        <v>878</v>
      </c>
      <c r="AP908" s="20">
        <v>1.0</v>
      </c>
      <c r="AQ908" s="20">
        <v>1.0</v>
      </c>
      <c r="AR908" s="37" t="s">
        <v>102</v>
      </c>
      <c r="AS908" s="10">
        <v>1000.0</v>
      </c>
      <c r="AT908" s="20">
        <v>1.0</v>
      </c>
      <c r="AU908" s="20">
        <v>1.0</v>
      </c>
      <c r="AV908" s="37" t="s">
        <v>103</v>
      </c>
      <c r="AW908" s="8" t="s">
        <v>276</v>
      </c>
      <c r="AX908" s="20">
        <v>1.0</v>
      </c>
      <c r="AY908" s="20">
        <v>1.0</v>
      </c>
      <c r="AZ908" s="37" t="s">
        <v>105</v>
      </c>
      <c r="BA908" s="10">
        <v>25.0</v>
      </c>
      <c r="BB908" s="20">
        <v>1.0</v>
      </c>
      <c r="BC908" s="20">
        <v>1.0</v>
      </c>
      <c r="BD908" s="37" t="s">
        <v>106</v>
      </c>
      <c r="BE908" s="8" t="s">
        <v>296</v>
      </c>
      <c r="BF908" s="20">
        <v>1.0</v>
      </c>
      <c r="BG908" s="20">
        <v>1.0</v>
      </c>
      <c r="BH908" s="8" t="s">
        <v>108</v>
      </c>
      <c r="BI908" s="8" t="s">
        <v>183</v>
      </c>
      <c r="BJ908" s="10">
        <v>1.0</v>
      </c>
      <c r="BK908" s="10">
        <v>1.0</v>
      </c>
      <c r="BL908" s="8" t="s">
        <v>110</v>
      </c>
      <c r="BM908" s="10">
        <v>300.0</v>
      </c>
      <c r="BN908" s="10">
        <v>1.0</v>
      </c>
      <c r="BO908" s="10">
        <v>1.0</v>
      </c>
      <c r="BP908" s="8" t="s">
        <v>111</v>
      </c>
      <c r="BQ908" s="10">
        <v>15.0</v>
      </c>
      <c r="BR908" s="10"/>
      <c r="BS908" s="10"/>
      <c r="BT908" s="13" t="s">
        <v>112</v>
      </c>
      <c r="BU908" s="10">
        <v>30.0</v>
      </c>
      <c r="BV908" s="10">
        <v>1.0</v>
      </c>
      <c r="BW908" s="10">
        <v>1.0</v>
      </c>
      <c r="BX908" s="8" t="s">
        <v>113</v>
      </c>
      <c r="BY908" s="15" t="s">
        <v>2831</v>
      </c>
      <c r="BZ908" s="10">
        <v>1.0</v>
      </c>
      <c r="CA908" s="10">
        <v>1.0</v>
      </c>
      <c r="CB908" s="8" t="s">
        <v>114</v>
      </c>
      <c r="CC908" s="15" t="s">
        <v>139</v>
      </c>
      <c r="CD908" s="10">
        <v>1.0</v>
      </c>
      <c r="CE908" s="10">
        <v>1.0</v>
      </c>
      <c r="CF908" s="8" t="s">
        <v>116</v>
      </c>
      <c r="CG908" s="15" t="s">
        <v>115</v>
      </c>
      <c r="CH908" s="10">
        <v>1.0</v>
      </c>
      <c r="CI908" s="10">
        <v>1.0</v>
      </c>
      <c r="CJ908" s="8" t="s">
        <v>118</v>
      </c>
      <c r="CK908" s="15" t="s">
        <v>115</v>
      </c>
      <c r="CL908" s="10">
        <v>1.0</v>
      </c>
      <c r="CM908" s="10">
        <v>1.0</v>
      </c>
      <c r="CN908" s="8"/>
      <c r="CO908" s="10"/>
      <c r="CP908" s="8"/>
      <c r="CQ908" s="10"/>
      <c r="CR908" s="8"/>
      <c r="CS908" s="10"/>
    </row>
    <row r="909">
      <c r="A909" s="7"/>
      <c r="B909" s="8" t="s">
        <v>93</v>
      </c>
      <c r="C909" s="9" t="s">
        <v>2864</v>
      </c>
      <c r="D909" s="8" t="s">
        <v>2855</v>
      </c>
      <c r="E909" s="10">
        <v>1.0</v>
      </c>
      <c r="F909" s="10">
        <v>0.0</v>
      </c>
      <c r="G909" s="8" t="s">
        <v>96</v>
      </c>
      <c r="H909" s="11"/>
      <c r="I909" s="8" t="s">
        <v>2855</v>
      </c>
      <c r="J909" s="14"/>
      <c r="K909" s="11"/>
      <c r="L909" s="8" t="s">
        <v>97</v>
      </c>
      <c r="M909" s="11"/>
      <c r="N909" s="20">
        <v>1.0</v>
      </c>
      <c r="O909" s="10">
        <v>2746.0</v>
      </c>
      <c r="P909" s="11"/>
      <c r="Q909" s="10">
        <v>0.0</v>
      </c>
      <c r="R909" s="10">
        <v>0.0</v>
      </c>
      <c r="S909" s="10">
        <v>0.0</v>
      </c>
      <c r="T909" s="10">
        <v>0.0</v>
      </c>
      <c r="U909" s="10">
        <v>0.0</v>
      </c>
      <c r="V909" s="10">
        <v>0.0</v>
      </c>
      <c r="W909" s="10">
        <v>0.0</v>
      </c>
      <c r="X909" s="11"/>
      <c r="Y909" s="11"/>
      <c r="Z909" s="12">
        <v>1.35</v>
      </c>
      <c r="AA909" s="13" t="s">
        <v>98</v>
      </c>
      <c r="AB909" s="11"/>
      <c r="AC909" s="11"/>
      <c r="AD909" s="32" t="s">
        <v>2865</v>
      </c>
      <c r="AE909" s="14"/>
      <c r="AF909" s="14"/>
      <c r="AG909" s="14"/>
      <c r="AH909" s="14"/>
      <c r="AI909" s="14"/>
      <c r="AJ909" s="14"/>
      <c r="AK909" s="14"/>
      <c r="AL909" s="11"/>
      <c r="AM909" s="10"/>
      <c r="AN909" s="8" t="s">
        <v>100</v>
      </c>
      <c r="AO909" s="8" t="s">
        <v>2855</v>
      </c>
      <c r="AP909" s="20">
        <v>1.0</v>
      </c>
      <c r="AQ909" s="20">
        <v>1.0</v>
      </c>
      <c r="AR909" s="37" t="s">
        <v>102</v>
      </c>
      <c r="AS909" s="10">
        <v>1000.0</v>
      </c>
      <c r="AT909" s="20">
        <v>1.0</v>
      </c>
      <c r="AU909" s="20">
        <v>1.0</v>
      </c>
      <c r="AV909" s="37" t="s">
        <v>103</v>
      </c>
      <c r="AW909" s="8" t="s">
        <v>276</v>
      </c>
      <c r="AX909" s="20">
        <v>1.0</v>
      </c>
      <c r="AY909" s="20">
        <v>1.0</v>
      </c>
      <c r="AZ909" s="37" t="s">
        <v>105</v>
      </c>
      <c r="BA909" s="10">
        <v>25.0</v>
      </c>
      <c r="BB909" s="20">
        <v>1.0</v>
      </c>
      <c r="BC909" s="20">
        <v>1.0</v>
      </c>
      <c r="BD909" s="37" t="s">
        <v>106</v>
      </c>
      <c r="BE909" s="8" t="s">
        <v>296</v>
      </c>
      <c r="BF909" s="20">
        <v>1.0</v>
      </c>
      <c r="BG909" s="20">
        <v>1.0</v>
      </c>
      <c r="BH909" s="8" t="s">
        <v>108</v>
      </c>
      <c r="BI909" s="8" t="s">
        <v>183</v>
      </c>
      <c r="BJ909" s="10">
        <v>1.0</v>
      </c>
      <c r="BK909" s="10">
        <v>1.0</v>
      </c>
      <c r="BL909" s="8" t="s">
        <v>110</v>
      </c>
      <c r="BM909" s="10">
        <v>300.0</v>
      </c>
      <c r="BN909" s="10">
        <v>1.0</v>
      </c>
      <c r="BO909" s="10">
        <v>1.0</v>
      </c>
      <c r="BP909" s="8" t="s">
        <v>111</v>
      </c>
      <c r="BQ909" s="10">
        <v>15.0</v>
      </c>
      <c r="BR909" s="10"/>
      <c r="BS909" s="10"/>
      <c r="BT909" s="13" t="s">
        <v>112</v>
      </c>
      <c r="BU909" s="10">
        <v>30.0</v>
      </c>
      <c r="BV909" s="10">
        <v>1.0</v>
      </c>
      <c r="BW909" s="10">
        <v>1.0</v>
      </c>
      <c r="BX909" s="8" t="s">
        <v>113</v>
      </c>
      <c r="BY909" s="15" t="s">
        <v>2831</v>
      </c>
      <c r="BZ909" s="10">
        <v>1.0</v>
      </c>
      <c r="CA909" s="10">
        <v>1.0</v>
      </c>
      <c r="CB909" s="8" t="s">
        <v>114</v>
      </c>
      <c r="CC909" s="15" t="s">
        <v>139</v>
      </c>
      <c r="CD909" s="10">
        <v>1.0</v>
      </c>
      <c r="CE909" s="10">
        <v>1.0</v>
      </c>
      <c r="CF909" s="8" t="s">
        <v>116</v>
      </c>
      <c r="CG909" s="15" t="s">
        <v>115</v>
      </c>
      <c r="CH909" s="10">
        <v>1.0</v>
      </c>
      <c r="CI909" s="10">
        <v>1.0</v>
      </c>
      <c r="CJ909" s="8" t="s">
        <v>118</v>
      </c>
      <c r="CK909" s="15" t="s">
        <v>115</v>
      </c>
      <c r="CL909" s="10">
        <v>1.0</v>
      </c>
      <c r="CM909" s="10">
        <v>1.0</v>
      </c>
      <c r="CN909" s="8"/>
      <c r="CO909" s="10"/>
      <c r="CP909" s="8"/>
      <c r="CQ909" s="10"/>
      <c r="CR909" s="8"/>
      <c r="CS909" s="10"/>
    </row>
    <row r="910">
      <c r="A910" s="7"/>
      <c r="B910" s="8" t="s">
        <v>93</v>
      </c>
      <c r="C910" s="9" t="s">
        <v>2866</v>
      </c>
      <c r="D910" s="8" t="s">
        <v>2858</v>
      </c>
      <c r="E910" s="10">
        <v>1.0</v>
      </c>
      <c r="F910" s="10">
        <v>0.0</v>
      </c>
      <c r="G910" s="8" t="s">
        <v>96</v>
      </c>
      <c r="H910" s="11"/>
      <c r="I910" s="8" t="s">
        <v>2858</v>
      </c>
      <c r="J910" s="14"/>
      <c r="K910" s="11"/>
      <c r="L910" s="8" t="s">
        <v>97</v>
      </c>
      <c r="M910" s="11"/>
      <c r="N910" s="20">
        <v>1.0</v>
      </c>
      <c r="O910" s="10">
        <v>2677.0</v>
      </c>
      <c r="P910" s="11"/>
      <c r="Q910" s="10">
        <v>0.0</v>
      </c>
      <c r="R910" s="10">
        <v>0.0</v>
      </c>
      <c r="S910" s="10">
        <v>0.0</v>
      </c>
      <c r="T910" s="10">
        <v>0.0</v>
      </c>
      <c r="U910" s="10">
        <v>0.0</v>
      </c>
      <c r="V910" s="10">
        <v>0.0</v>
      </c>
      <c r="W910" s="10">
        <v>0.0</v>
      </c>
      <c r="X910" s="11"/>
      <c r="Y910" s="11"/>
      <c r="Z910" s="12">
        <v>1.35</v>
      </c>
      <c r="AA910" s="13" t="s">
        <v>98</v>
      </c>
      <c r="AB910" s="11"/>
      <c r="AC910" s="11"/>
      <c r="AD910" s="32" t="s">
        <v>2867</v>
      </c>
      <c r="AE910" s="14"/>
      <c r="AF910" s="14"/>
      <c r="AG910" s="14"/>
      <c r="AH910" s="14"/>
      <c r="AI910" s="14"/>
      <c r="AJ910" s="14"/>
      <c r="AK910" s="14"/>
      <c r="AL910" s="11"/>
      <c r="AM910" s="10"/>
      <c r="AN910" s="8" t="s">
        <v>100</v>
      </c>
      <c r="AO910" s="8" t="s">
        <v>2858</v>
      </c>
      <c r="AP910" s="20">
        <v>1.0</v>
      </c>
      <c r="AQ910" s="20">
        <v>1.0</v>
      </c>
      <c r="AR910" s="37" t="s">
        <v>102</v>
      </c>
      <c r="AS910" s="10">
        <v>1000.0</v>
      </c>
      <c r="AT910" s="20">
        <v>1.0</v>
      </c>
      <c r="AU910" s="20">
        <v>1.0</v>
      </c>
      <c r="AV910" s="37" t="s">
        <v>103</v>
      </c>
      <c r="AW910" s="8" t="s">
        <v>276</v>
      </c>
      <c r="AX910" s="20">
        <v>1.0</v>
      </c>
      <c r="AY910" s="20">
        <v>1.0</v>
      </c>
      <c r="AZ910" s="37" t="s">
        <v>105</v>
      </c>
      <c r="BA910" s="10">
        <v>25.0</v>
      </c>
      <c r="BB910" s="20">
        <v>1.0</v>
      </c>
      <c r="BC910" s="20">
        <v>1.0</v>
      </c>
      <c r="BD910" s="37" t="s">
        <v>106</v>
      </c>
      <c r="BE910" s="8" t="s">
        <v>296</v>
      </c>
      <c r="BF910" s="20">
        <v>1.0</v>
      </c>
      <c r="BG910" s="20">
        <v>1.0</v>
      </c>
      <c r="BH910" s="8" t="s">
        <v>108</v>
      </c>
      <c r="BI910" s="8" t="s">
        <v>183</v>
      </c>
      <c r="BJ910" s="10">
        <v>1.0</v>
      </c>
      <c r="BK910" s="10">
        <v>1.0</v>
      </c>
      <c r="BL910" s="8" t="s">
        <v>110</v>
      </c>
      <c r="BM910" s="10">
        <v>300.0</v>
      </c>
      <c r="BN910" s="10">
        <v>1.0</v>
      </c>
      <c r="BO910" s="10">
        <v>1.0</v>
      </c>
      <c r="BP910" s="8" t="s">
        <v>111</v>
      </c>
      <c r="BQ910" s="10">
        <v>15.0</v>
      </c>
      <c r="BR910" s="10"/>
      <c r="BS910" s="10"/>
      <c r="BT910" s="13" t="s">
        <v>112</v>
      </c>
      <c r="BU910" s="10">
        <v>30.0</v>
      </c>
      <c r="BV910" s="10">
        <v>1.0</v>
      </c>
      <c r="BW910" s="10">
        <v>1.0</v>
      </c>
      <c r="BX910" s="8" t="s">
        <v>113</v>
      </c>
      <c r="BY910" s="15" t="s">
        <v>2831</v>
      </c>
      <c r="BZ910" s="10">
        <v>1.0</v>
      </c>
      <c r="CA910" s="10">
        <v>1.0</v>
      </c>
      <c r="CB910" s="8" t="s">
        <v>114</v>
      </c>
      <c r="CC910" s="15" t="s">
        <v>139</v>
      </c>
      <c r="CD910" s="10">
        <v>1.0</v>
      </c>
      <c r="CE910" s="10">
        <v>1.0</v>
      </c>
      <c r="CF910" s="8" t="s">
        <v>116</v>
      </c>
      <c r="CG910" s="15" t="s">
        <v>115</v>
      </c>
      <c r="CH910" s="10">
        <v>1.0</v>
      </c>
      <c r="CI910" s="10">
        <v>1.0</v>
      </c>
      <c r="CJ910" s="8" t="s">
        <v>118</v>
      </c>
      <c r="CK910" s="15" t="s">
        <v>115</v>
      </c>
      <c r="CL910" s="10">
        <v>1.0</v>
      </c>
      <c r="CM910" s="10">
        <v>1.0</v>
      </c>
      <c r="CN910" s="8"/>
      <c r="CO910" s="10"/>
      <c r="CP910" s="8"/>
      <c r="CQ910" s="10"/>
      <c r="CR910" s="8"/>
      <c r="CS910" s="10"/>
    </row>
    <row r="911">
      <c r="A911" s="7">
        <v>32714.0</v>
      </c>
      <c r="B911" s="8" t="s">
        <v>93</v>
      </c>
      <c r="C911" s="9" t="s">
        <v>2868</v>
      </c>
      <c r="D911" s="8" t="s">
        <v>2869</v>
      </c>
      <c r="E911" s="10">
        <v>1.0</v>
      </c>
      <c r="F911" s="10">
        <v>0.0</v>
      </c>
      <c r="G911" s="8" t="s">
        <v>96</v>
      </c>
      <c r="H911" s="11"/>
      <c r="I911" s="13" t="s">
        <v>2869</v>
      </c>
      <c r="J911" s="11"/>
      <c r="K911" s="11"/>
      <c r="L911" s="8" t="s">
        <v>97</v>
      </c>
      <c r="M911" s="11"/>
      <c r="N911" s="10">
        <v>1.0</v>
      </c>
      <c r="O911" s="10">
        <v>868.0</v>
      </c>
      <c r="P911" s="11"/>
      <c r="Q911" s="10">
        <v>0.0</v>
      </c>
      <c r="R911" s="10">
        <v>0.0</v>
      </c>
      <c r="S911" s="10">
        <v>0.0</v>
      </c>
      <c r="T911" s="10">
        <v>0.0</v>
      </c>
      <c r="U911" s="10">
        <v>0.0</v>
      </c>
      <c r="V911" s="10">
        <v>0.0</v>
      </c>
      <c r="W911" s="10">
        <v>0.0</v>
      </c>
      <c r="X911" s="11"/>
      <c r="Y911" s="11"/>
      <c r="Z911" s="12">
        <v>2.72</v>
      </c>
      <c r="AA911" s="13" t="s">
        <v>98</v>
      </c>
      <c r="AB911" s="11"/>
      <c r="AC911" s="11"/>
      <c r="AD911" s="32" t="s">
        <v>2870</v>
      </c>
      <c r="AE911" s="14"/>
      <c r="AF911" s="14"/>
      <c r="AG911" s="14"/>
      <c r="AH911" s="14"/>
      <c r="AI911" s="14"/>
      <c r="AJ911" s="14"/>
      <c r="AK911" s="14"/>
      <c r="AL911" s="11"/>
      <c r="AM911" s="10">
        <v>0.0</v>
      </c>
      <c r="AN911" s="8" t="s">
        <v>100</v>
      </c>
      <c r="AO911" s="8" t="s">
        <v>202</v>
      </c>
      <c r="AP911" s="10">
        <v>1.0</v>
      </c>
      <c r="AQ911" s="10">
        <v>1.0</v>
      </c>
      <c r="AR911" s="8" t="s">
        <v>102</v>
      </c>
      <c r="AS911" s="10">
        <v>120.0</v>
      </c>
      <c r="AT911" s="10">
        <v>1.0</v>
      </c>
      <c r="AU911" s="10">
        <v>1.0</v>
      </c>
      <c r="AV911" s="8" t="s">
        <v>103</v>
      </c>
      <c r="AW911" s="8" t="s">
        <v>276</v>
      </c>
      <c r="AX911" s="10">
        <v>1.0</v>
      </c>
      <c r="AY911" s="10">
        <v>1.0</v>
      </c>
      <c r="AZ911" s="8" t="s">
        <v>105</v>
      </c>
      <c r="BA911" s="10">
        <v>25.0</v>
      </c>
      <c r="BB911" s="10">
        <v>1.0</v>
      </c>
      <c r="BC911" s="10">
        <v>1.0</v>
      </c>
      <c r="BD911" s="8" t="s">
        <v>106</v>
      </c>
      <c r="BE911" s="8" t="s">
        <v>296</v>
      </c>
      <c r="BF911" s="10">
        <v>1.0</v>
      </c>
      <c r="BG911" s="10">
        <v>1.0</v>
      </c>
      <c r="BH911" s="8" t="s">
        <v>108</v>
      </c>
      <c r="BI911" s="8" t="s">
        <v>183</v>
      </c>
      <c r="BJ911" s="10">
        <v>1.0</v>
      </c>
      <c r="BK911" s="10">
        <v>1.0</v>
      </c>
      <c r="BL911" s="8" t="s">
        <v>110</v>
      </c>
      <c r="BM911" s="10">
        <v>36.0</v>
      </c>
      <c r="BN911" s="10">
        <v>1.0</v>
      </c>
      <c r="BO911" s="10">
        <v>1.0</v>
      </c>
      <c r="BP911" s="8" t="s">
        <v>111</v>
      </c>
      <c r="BQ911" s="10">
        <v>30.0</v>
      </c>
      <c r="BR911" s="10">
        <v>1.0</v>
      </c>
      <c r="BS911" s="10">
        <v>1.0</v>
      </c>
      <c r="BT911" s="8" t="s">
        <v>112</v>
      </c>
      <c r="BU911" s="10">
        <v>50.0</v>
      </c>
      <c r="BV911" s="10">
        <v>1.0</v>
      </c>
      <c r="BW911" s="10">
        <v>1.0</v>
      </c>
      <c r="BX911" s="8" t="s">
        <v>113</v>
      </c>
      <c r="BY911" s="15" t="s">
        <v>2871</v>
      </c>
      <c r="BZ911" s="10">
        <v>1.0</v>
      </c>
      <c r="CA911" s="10">
        <v>1.0</v>
      </c>
      <c r="CB911" s="8" t="s">
        <v>114</v>
      </c>
      <c r="CC911" s="15" t="s">
        <v>115</v>
      </c>
      <c r="CD911" s="10">
        <v>1.0</v>
      </c>
      <c r="CE911" s="10">
        <v>1.0</v>
      </c>
      <c r="CF911" s="8" t="s">
        <v>116</v>
      </c>
      <c r="CG911" s="15" t="s">
        <v>282</v>
      </c>
      <c r="CH911" s="10">
        <v>1.0</v>
      </c>
      <c r="CI911" s="10">
        <v>1.0</v>
      </c>
      <c r="CJ911" s="8" t="s">
        <v>118</v>
      </c>
      <c r="CK911" s="15" t="s">
        <v>336</v>
      </c>
      <c r="CL911" s="10">
        <v>1.0</v>
      </c>
      <c r="CM911" s="10">
        <v>1.0</v>
      </c>
      <c r="CN911" s="23" t="s">
        <v>105</v>
      </c>
      <c r="CO911" s="24">
        <v>13.0</v>
      </c>
      <c r="CP911" s="23" t="s">
        <v>111</v>
      </c>
      <c r="CQ911" s="24">
        <v>69.0</v>
      </c>
      <c r="CR911" s="23" t="s">
        <v>112</v>
      </c>
      <c r="CS911" s="24">
        <v>20.0</v>
      </c>
    </row>
    <row r="912">
      <c r="A912" s="7">
        <v>32715.0</v>
      </c>
      <c r="B912" s="8" t="s">
        <v>93</v>
      </c>
      <c r="C912" s="9" t="s">
        <v>2872</v>
      </c>
      <c r="D912" s="8" t="s">
        <v>2873</v>
      </c>
      <c r="E912" s="10">
        <v>1.0</v>
      </c>
      <c r="F912" s="10">
        <v>0.0</v>
      </c>
      <c r="G912" s="8" t="s">
        <v>96</v>
      </c>
      <c r="H912" s="11"/>
      <c r="I912" s="13" t="s">
        <v>2873</v>
      </c>
      <c r="J912" s="11"/>
      <c r="K912" s="11"/>
      <c r="L912" s="8" t="s">
        <v>97</v>
      </c>
      <c r="M912" s="11"/>
      <c r="N912" s="10">
        <v>1.0</v>
      </c>
      <c r="O912" s="10">
        <v>588.0</v>
      </c>
      <c r="P912" s="11"/>
      <c r="Q912" s="10">
        <v>0.0</v>
      </c>
      <c r="R912" s="10">
        <v>0.0</v>
      </c>
      <c r="S912" s="10">
        <v>0.0</v>
      </c>
      <c r="T912" s="10">
        <v>0.0</v>
      </c>
      <c r="U912" s="10">
        <v>0.0</v>
      </c>
      <c r="V912" s="10">
        <v>0.0</v>
      </c>
      <c r="W912" s="10">
        <v>0.0</v>
      </c>
      <c r="X912" s="11"/>
      <c r="Y912" s="11"/>
      <c r="Z912" s="12">
        <v>2.72</v>
      </c>
      <c r="AA912" s="13" t="s">
        <v>98</v>
      </c>
      <c r="AB912" s="11"/>
      <c r="AC912" s="11"/>
      <c r="AD912" s="32" t="s">
        <v>2874</v>
      </c>
      <c r="AE912" s="14"/>
      <c r="AF912" s="14"/>
      <c r="AG912" s="14"/>
      <c r="AH912" s="14"/>
      <c r="AI912" s="14"/>
      <c r="AJ912" s="14"/>
      <c r="AK912" s="14"/>
      <c r="AL912" s="11"/>
      <c r="AM912" s="10">
        <v>0.0</v>
      </c>
      <c r="AN912" s="8" t="s">
        <v>100</v>
      </c>
      <c r="AO912" s="8" t="s">
        <v>440</v>
      </c>
      <c r="AP912" s="10">
        <v>1.0</v>
      </c>
      <c r="AQ912" s="10">
        <v>1.0</v>
      </c>
      <c r="AR912" s="8" t="s">
        <v>102</v>
      </c>
      <c r="AS912" s="10">
        <v>120.0</v>
      </c>
      <c r="AT912" s="10">
        <v>1.0</v>
      </c>
      <c r="AU912" s="10">
        <v>1.0</v>
      </c>
      <c r="AV912" s="8" t="s">
        <v>103</v>
      </c>
      <c r="AW912" s="8" t="s">
        <v>276</v>
      </c>
      <c r="AX912" s="10">
        <v>1.0</v>
      </c>
      <c r="AY912" s="10">
        <v>1.0</v>
      </c>
      <c r="AZ912" s="8" t="s">
        <v>105</v>
      </c>
      <c r="BA912" s="10">
        <v>25.0</v>
      </c>
      <c r="BB912" s="10">
        <v>1.0</v>
      </c>
      <c r="BC912" s="10">
        <v>1.0</v>
      </c>
      <c r="BD912" s="8" t="s">
        <v>106</v>
      </c>
      <c r="BE912" s="8" t="s">
        <v>296</v>
      </c>
      <c r="BF912" s="10">
        <v>1.0</v>
      </c>
      <c r="BG912" s="10">
        <v>1.0</v>
      </c>
      <c r="BH912" s="8" t="s">
        <v>108</v>
      </c>
      <c r="BI912" s="8" t="s">
        <v>183</v>
      </c>
      <c r="BJ912" s="10">
        <v>1.0</v>
      </c>
      <c r="BK912" s="10">
        <v>1.0</v>
      </c>
      <c r="BL912" s="8" t="s">
        <v>110</v>
      </c>
      <c r="BM912" s="10">
        <v>36.0</v>
      </c>
      <c r="BN912" s="10">
        <v>1.0</v>
      </c>
      <c r="BO912" s="10">
        <v>1.0</v>
      </c>
      <c r="BP912" s="8" t="s">
        <v>111</v>
      </c>
      <c r="BQ912" s="10">
        <v>30.0</v>
      </c>
      <c r="BR912" s="10">
        <v>1.0</v>
      </c>
      <c r="BS912" s="10">
        <v>1.0</v>
      </c>
      <c r="BT912" s="8" t="s">
        <v>112</v>
      </c>
      <c r="BU912" s="10">
        <v>50.0</v>
      </c>
      <c r="BV912" s="10">
        <v>1.0</v>
      </c>
      <c r="BW912" s="10">
        <v>1.0</v>
      </c>
      <c r="BX912" s="8" t="s">
        <v>113</v>
      </c>
      <c r="BY912" s="15" t="s">
        <v>2871</v>
      </c>
      <c r="BZ912" s="10">
        <v>1.0</v>
      </c>
      <c r="CA912" s="10">
        <v>1.0</v>
      </c>
      <c r="CB912" s="8" t="s">
        <v>114</v>
      </c>
      <c r="CC912" s="15" t="s">
        <v>115</v>
      </c>
      <c r="CD912" s="10">
        <v>1.0</v>
      </c>
      <c r="CE912" s="10">
        <v>1.0</v>
      </c>
      <c r="CF912" s="8" t="s">
        <v>116</v>
      </c>
      <c r="CG912" s="15" t="s">
        <v>282</v>
      </c>
      <c r="CH912" s="10">
        <v>1.0</v>
      </c>
      <c r="CI912" s="10">
        <v>1.0</v>
      </c>
      <c r="CJ912" s="8" t="s">
        <v>118</v>
      </c>
      <c r="CK912" s="15" t="s">
        <v>336</v>
      </c>
      <c r="CL912" s="10">
        <v>1.0</v>
      </c>
      <c r="CM912" s="10">
        <v>1.0</v>
      </c>
      <c r="CN912" s="8" t="s">
        <v>105</v>
      </c>
      <c r="CO912" s="10">
        <v>15.0</v>
      </c>
      <c r="CP912" s="8" t="s">
        <v>111</v>
      </c>
      <c r="CQ912" s="10">
        <v>60.0</v>
      </c>
      <c r="CR912" s="8" t="s">
        <v>112</v>
      </c>
      <c r="CS912" s="10">
        <v>22.0</v>
      </c>
    </row>
    <row r="913">
      <c r="A913" s="7">
        <v>32716.0</v>
      </c>
      <c r="B913" s="8" t="s">
        <v>93</v>
      </c>
      <c r="C913" s="9" t="s">
        <v>2875</v>
      </c>
      <c r="D913" s="8" t="s">
        <v>2876</v>
      </c>
      <c r="E913" s="10">
        <v>1.0</v>
      </c>
      <c r="F913" s="10">
        <v>0.0</v>
      </c>
      <c r="G913" s="8" t="s">
        <v>96</v>
      </c>
      <c r="H913" s="11"/>
      <c r="I913" s="13" t="s">
        <v>2876</v>
      </c>
      <c r="J913" s="11"/>
      <c r="K913" s="11"/>
      <c r="L913" s="8" t="s">
        <v>97</v>
      </c>
      <c r="M913" s="11"/>
      <c r="N913" s="10">
        <v>1.0</v>
      </c>
      <c r="O913" s="10">
        <v>573.0</v>
      </c>
      <c r="P913" s="11"/>
      <c r="Q913" s="10">
        <v>0.0</v>
      </c>
      <c r="R913" s="10">
        <v>0.0</v>
      </c>
      <c r="S913" s="10">
        <v>0.0</v>
      </c>
      <c r="T913" s="10">
        <v>0.0</v>
      </c>
      <c r="U913" s="10">
        <v>0.0</v>
      </c>
      <c r="V913" s="10">
        <v>0.0</v>
      </c>
      <c r="W913" s="10">
        <v>0.0</v>
      </c>
      <c r="X913" s="11"/>
      <c r="Y913" s="11"/>
      <c r="Z913" s="12">
        <v>3.15</v>
      </c>
      <c r="AA913" s="13" t="s">
        <v>98</v>
      </c>
      <c r="AB913" s="11"/>
      <c r="AC913" s="11"/>
      <c r="AD913" s="32" t="s">
        <v>2877</v>
      </c>
      <c r="AE913" s="14"/>
      <c r="AF913" s="14"/>
      <c r="AG913" s="14"/>
      <c r="AH913" s="14"/>
      <c r="AI913" s="14"/>
      <c r="AJ913" s="14"/>
      <c r="AK913" s="14"/>
      <c r="AL913" s="11"/>
      <c r="AM913" s="10">
        <v>0.0</v>
      </c>
      <c r="AN913" s="8" t="s">
        <v>100</v>
      </c>
      <c r="AO913" s="8" t="s">
        <v>143</v>
      </c>
      <c r="AP913" s="10">
        <v>1.0</v>
      </c>
      <c r="AQ913" s="10">
        <v>1.0</v>
      </c>
      <c r="AR913" s="8" t="s">
        <v>102</v>
      </c>
      <c r="AS913" s="10">
        <v>120.0</v>
      </c>
      <c r="AT913" s="10">
        <v>1.0</v>
      </c>
      <c r="AU913" s="10">
        <v>1.0</v>
      </c>
      <c r="AV913" s="8" t="s">
        <v>103</v>
      </c>
      <c r="AW913" s="8" t="s">
        <v>276</v>
      </c>
      <c r="AX913" s="10">
        <v>1.0</v>
      </c>
      <c r="AY913" s="10">
        <v>1.0</v>
      </c>
      <c r="AZ913" s="8" t="s">
        <v>105</v>
      </c>
      <c r="BA913" s="10">
        <v>25.0</v>
      </c>
      <c r="BB913" s="10">
        <v>1.0</v>
      </c>
      <c r="BC913" s="10">
        <v>1.0</v>
      </c>
      <c r="BD913" s="8" t="s">
        <v>106</v>
      </c>
      <c r="BE913" s="8" t="s">
        <v>296</v>
      </c>
      <c r="BF913" s="10">
        <v>1.0</v>
      </c>
      <c r="BG913" s="10">
        <v>1.0</v>
      </c>
      <c r="BH913" s="8" t="s">
        <v>108</v>
      </c>
      <c r="BI913" s="8" t="s">
        <v>183</v>
      </c>
      <c r="BJ913" s="10">
        <v>1.0</v>
      </c>
      <c r="BK913" s="10">
        <v>1.0</v>
      </c>
      <c r="BL913" s="8" t="s">
        <v>110</v>
      </c>
      <c r="BM913" s="10">
        <v>36.0</v>
      </c>
      <c r="BN913" s="10">
        <v>1.0</v>
      </c>
      <c r="BO913" s="10">
        <v>1.0</v>
      </c>
      <c r="BP913" s="8" t="s">
        <v>111</v>
      </c>
      <c r="BQ913" s="10">
        <v>30.0</v>
      </c>
      <c r="BR913" s="10">
        <v>1.0</v>
      </c>
      <c r="BS913" s="10">
        <v>1.0</v>
      </c>
      <c r="BT913" s="8" t="s">
        <v>112</v>
      </c>
      <c r="BU913" s="10">
        <v>50.0</v>
      </c>
      <c r="BV913" s="10">
        <v>1.0</v>
      </c>
      <c r="BW913" s="10">
        <v>1.0</v>
      </c>
      <c r="BX913" s="8" t="s">
        <v>113</v>
      </c>
      <c r="BY913" s="15" t="s">
        <v>2871</v>
      </c>
      <c r="BZ913" s="10">
        <v>1.0</v>
      </c>
      <c r="CA913" s="10">
        <v>1.0</v>
      </c>
      <c r="CB913" s="8" t="s">
        <v>114</v>
      </c>
      <c r="CC913" s="15" t="s">
        <v>115</v>
      </c>
      <c r="CD913" s="10">
        <v>1.0</v>
      </c>
      <c r="CE913" s="10">
        <v>1.0</v>
      </c>
      <c r="CF913" s="8" t="s">
        <v>116</v>
      </c>
      <c r="CG913" s="15" t="s">
        <v>282</v>
      </c>
      <c r="CH913" s="10">
        <v>1.0</v>
      </c>
      <c r="CI913" s="10">
        <v>1.0</v>
      </c>
      <c r="CJ913" s="8" t="s">
        <v>118</v>
      </c>
      <c r="CK913" s="15" t="s">
        <v>336</v>
      </c>
      <c r="CL913" s="10">
        <v>1.0</v>
      </c>
      <c r="CM913" s="10">
        <v>1.0</v>
      </c>
      <c r="CN913" s="8" t="s">
        <v>105</v>
      </c>
      <c r="CO913" s="10">
        <v>33.0</v>
      </c>
      <c r="CP913" s="8" t="s">
        <v>111</v>
      </c>
      <c r="CQ913" s="10">
        <v>44.0</v>
      </c>
      <c r="CR913" s="8" t="s">
        <v>112</v>
      </c>
      <c r="CS913" s="10">
        <v>34.0</v>
      </c>
    </row>
    <row r="914">
      <c r="A914" s="7">
        <v>32717.0</v>
      </c>
      <c r="B914" s="8" t="s">
        <v>93</v>
      </c>
      <c r="C914" s="9" t="s">
        <v>2878</v>
      </c>
      <c r="D914" s="8" t="s">
        <v>2879</v>
      </c>
      <c r="E914" s="10">
        <v>1.0</v>
      </c>
      <c r="F914" s="10">
        <v>0.0</v>
      </c>
      <c r="G914" s="8" t="s">
        <v>96</v>
      </c>
      <c r="H914" s="11"/>
      <c r="I914" s="13" t="s">
        <v>2879</v>
      </c>
      <c r="J914" s="11"/>
      <c r="K914" s="11"/>
      <c r="L914" s="8" t="s">
        <v>97</v>
      </c>
      <c r="M914" s="11"/>
      <c r="N914" s="10">
        <v>1.0</v>
      </c>
      <c r="O914" s="10">
        <v>665.0</v>
      </c>
      <c r="P914" s="11"/>
      <c r="Q914" s="10">
        <v>0.0</v>
      </c>
      <c r="R914" s="10">
        <v>0.0</v>
      </c>
      <c r="S914" s="10">
        <v>0.0</v>
      </c>
      <c r="T914" s="10">
        <v>0.0</v>
      </c>
      <c r="U914" s="10">
        <v>0.0</v>
      </c>
      <c r="V914" s="10">
        <v>0.0</v>
      </c>
      <c r="W914" s="10">
        <v>0.0</v>
      </c>
      <c r="X914" s="11"/>
      <c r="Y914" s="11"/>
      <c r="Z914" s="12">
        <v>3.15</v>
      </c>
      <c r="AA914" s="13" t="s">
        <v>98</v>
      </c>
      <c r="AB914" s="11"/>
      <c r="AC914" s="11"/>
      <c r="AD914" s="32" t="s">
        <v>2880</v>
      </c>
      <c r="AE914" s="14"/>
      <c r="AF914" s="14"/>
      <c r="AG914" s="14"/>
      <c r="AH914" s="14"/>
      <c r="AI914" s="14"/>
      <c r="AJ914" s="14"/>
      <c r="AK914" s="14"/>
      <c r="AL914" s="11"/>
      <c r="AM914" s="10">
        <v>0.0</v>
      </c>
      <c r="AN914" s="8" t="s">
        <v>100</v>
      </c>
      <c r="AO914" s="8" t="s">
        <v>143</v>
      </c>
      <c r="AP914" s="10">
        <v>1.0</v>
      </c>
      <c r="AQ914" s="10">
        <v>1.0</v>
      </c>
      <c r="AR914" s="8" t="s">
        <v>102</v>
      </c>
      <c r="AS914" s="10">
        <v>120.0</v>
      </c>
      <c r="AT914" s="10">
        <v>1.0</v>
      </c>
      <c r="AU914" s="10">
        <v>1.0</v>
      </c>
      <c r="AV914" s="8" t="s">
        <v>103</v>
      </c>
      <c r="AW914" s="8" t="s">
        <v>276</v>
      </c>
      <c r="AX914" s="10">
        <v>1.0</v>
      </c>
      <c r="AY914" s="10">
        <v>1.0</v>
      </c>
      <c r="AZ914" s="8" t="s">
        <v>105</v>
      </c>
      <c r="BA914" s="10">
        <v>25.0</v>
      </c>
      <c r="BB914" s="10">
        <v>1.0</v>
      </c>
      <c r="BC914" s="10">
        <v>1.0</v>
      </c>
      <c r="BD914" s="8" t="s">
        <v>106</v>
      </c>
      <c r="BE914" s="8" t="s">
        <v>296</v>
      </c>
      <c r="BF914" s="10">
        <v>1.0</v>
      </c>
      <c r="BG914" s="10">
        <v>1.0</v>
      </c>
      <c r="BH914" s="8" t="s">
        <v>108</v>
      </c>
      <c r="BI914" s="8" t="s">
        <v>183</v>
      </c>
      <c r="BJ914" s="10">
        <v>1.0</v>
      </c>
      <c r="BK914" s="10">
        <v>1.0</v>
      </c>
      <c r="BL914" s="8" t="s">
        <v>110</v>
      </c>
      <c r="BM914" s="10">
        <v>36.0</v>
      </c>
      <c r="BN914" s="10">
        <v>1.0</v>
      </c>
      <c r="BO914" s="10">
        <v>1.0</v>
      </c>
      <c r="BP914" s="8" t="s">
        <v>111</v>
      </c>
      <c r="BQ914" s="10">
        <v>30.0</v>
      </c>
      <c r="BR914" s="10">
        <v>1.0</v>
      </c>
      <c r="BS914" s="10">
        <v>1.0</v>
      </c>
      <c r="BT914" s="8" t="s">
        <v>112</v>
      </c>
      <c r="BU914" s="10">
        <v>50.0</v>
      </c>
      <c r="BV914" s="10">
        <v>1.0</v>
      </c>
      <c r="BW914" s="10">
        <v>1.0</v>
      </c>
      <c r="BX914" s="8" t="s">
        <v>113</v>
      </c>
      <c r="BY914" s="15" t="s">
        <v>2871</v>
      </c>
      <c r="BZ914" s="10">
        <v>1.0</v>
      </c>
      <c r="CA914" s="10">
        <v>1.0</v>
      </c>
      <c r="CB914" s="8" t="s">
        <v>114</v>
      </c>
      <c r="CC914" s="15" t="s">
        <v>115</v>
      </c>
      <c r="CD914" s="10">
        <v>1.0</v>
      </c>
      <c r="CE914" s="10">
        <v>1.0</v>
      </c>
      <c r="CF914" s="8" t="s">
        <v>116</v>
      </c>
      <c r="CG914" s="15" t="s">
        <v>282</v>
      </c>
      <c r="CH914" s="10">
        <v>1.0</v>
      </c>
      <c r="CI914" s="10">
        <v>1.0</v>
      </c>
      <c r="CJ914" s="8" t="s">
        <v>118</v>
      </c>
      <c r="CK914" s="15" t="s">
        <v>336</v>
      </c>
      <c r="CL914" s="10">
        <v>1.0</v>
      </c>
      <c r="CM914" s="10">
        <v>1.0</v>
      </c>
      <c r="CN914" s="8" t="s">
        <v>105</v>
      </c>
      <c r="CO914" s="10">
        <v>34.0</v>
      </c>
      <c r="CP914" s="8" t="s">
        <v>111</v>
      </c>
      <c r="CQ914" s="10">
        <v>44.0</v>
      </c>
      <c r="CR914" s="8" t="s">
        <v>112</v>
      </c>
      <c r="CS914" s="10">
        <v>20.0</v>
      </c>
    </row>
    <row r="915">
      <c r="A915" s="7">
        <v>32718.0</v>
      </c>
      <c r="B915" s="8" t="s">
        <v>93</v>
      </c>
      <c r="C915" s="9" t="s">
        <v>2881</v>
      </c>
      <c r="D915" s="8" t="s">
        <v>2882</v>
      </c>
      <c r="E915" s="10">
        <v>1.0</v>
      </c>
      <c r="F915" s="10">
        <v>0.0</v>
      </c>
      <c r="G915" s="8" t="s">
        <v>96</v>
      </c>
      <c r="H915" s="11"/>
      <c r="I915" s="13" t="s">
        <v>2882</v>
      </c>
      <c r="J915" s="11"/>
      <c r="K915" s="11"/>
      <c r="L915" s="8" t="s">
        <v>97</v>
      </c>
      <c r="M915" s="11"/>
      <c r="N915" s="10">
        <v>1.0</v>
      </c>
      <c r="O915" s="10">
        <v>695.0</v>
      </c>
      <c r="P915" s="11"/>
      <c r="Q915" s="10">
        <v>0.0</v>
      </c>
      <c r="R915" s="10">
        <v>0.0</v>
      </c>
      <c r="S915" s="10">
        <v>0.0</v>
      </c>
      <c r="T915" s="10">
        <v>0.0</v>
      </c>
      <c r="U915" s="10">
        <v>0.0</v>
      </c>
      <c r="V915" s="10">
        <v>0.0</v>
      </c>
      <c r="W915" s="10">
        <v>0.0</v>
      </c>
      <c r="X915" s="11"/>
      <c r="Y915" s="11"/>
      <c r="Z915" s="12">
        <v>3.15</v>
      </c>
      <c r="AA915" s="13" t="s">
        <v>98</v>
      </c>
      <c r="AB915" s="11"/>
      <c r="AC915" s="11"/>
      <c r="AD915" s="32" t="s">
        <v>2883</v>
      </c>
      <c r="AE915" s="14"/>
      <c r="AF915" s="14"/>
      <c r="AG915" s="14"/>
      <c r="AH915" s="14"/>
      <c r="AI915" s="14"/>
      <c r="AJ915" s="14"/>
      <c r="AK915" s="14"/>
      <c r="AL915" s="11"/>
      <c r="AM915" s="10">
        <v>0.0</v>
      </c>
      <c r="AN915" s="8" t="s">
        <v>100</v>
      </c>
      <c r="AO915" s="8" t="s">
        <v>888</v>
      </c>
      <c r="AP915" s="10">
        <v>1.0</v>
      </c>
      <c r="AQ915" s="10">
        <v>1.0</v>
      </c>
      <c r="AR915" s="8" t="s">
        <v>102</v>
      </c>
      <c r="AS915" s="10">
        <v>120.0</v>
      </c>
      <c r="AT915" s="10">
        <v>1.0</v>
      </c>
      <c r="AU915" s="10">
        <v>1.0</v>
      </c>
      <c r="AV915" s="8" t="s">
        <v>103</v>
      </c>
      <c r="AW915" s="8" t="s">
        <v>276</v>
      </c>
      <c r="AX915" s="10">
        <v>1.0</v>
      </c>
      <c r="AY915" s="10">
        <v>1.0</v>
      </c>
      <c r="AZ915" s="8" t="s">
        <v>105</v>
      </c>
      <c r="BA915" s="10">
        <v>25.0</v>
      </c>
      <c r="BB915" s="10">
        <v>1.0</v>
      </c>
      <c r="BC915" s="10">
        <v>1.0</v>
      </c>
      <c r="BD915" s="8" t="s">
        <v>106</v>
      </c>
      <c r="BE915" s="8" t="s">
        <v>296</v>
      </c>
      <c r="BF915" s="10">
        <v>1.0</v>
      </c>
      <c r="BG915" s="10">
        <v>1.0</v>
      </c>
      <c r="BH915" s="8" t="s">
        <v>108</v>
      </c>
      <c r="BI915" s="8" t="s">
        <v>183</v>
      </c>
      <c r="BJ915" s="10">
        <v>1.0</v>
      </c>
      <c r="BK915" s="10">
        <v>1.0</v>
      </c>
      <c r="BL915" s="8" t="s">
        <v>110</v>
      </c>
      <c r="BM915" s="10">
        <v>36.0</v>
      </c>
      <c r="BN915" s="10">
        <v>1.0</v>
      </c>
      <c r="BO915" s="10">
        <v>1.0</v>
      </c>
      <c r="BP915" s="8" t="s">
        <v>111</v>
      </c>
      <c r="BQ915" s="10">
        <v>30.0</v>
      </c>
      <c r="BR915" s="10">
        <v>1.0</v>
      </c>
      <c r="BS915" s="10">
        <v>1.0</v>
      </c>
      <c r="BT915" s="8" t="s">
        <v>112</v>
      </c>
      <c r="BU915" s="10">
        <v>50.0</v>
      </c>
      <c r="BV915" s="10">
        <v>1.0</v>
      </c>
      <c r="BW915" s="10">
        <v>1.0</v>
      </c>
      <c r="BX915" s="8" t="s">
        <v>113</v>
      </c>
      <c r="BY915" s="15" t="s">
        <v>2871</v>
      </c>
      <c r="BZ915" s="10">
        <v>1.0</v>
      </c>
      <c r="CA915" s="10">
        <v>1.0</v>
      </c>
      <c r="CB915" s="8" t="s">
        <v>114</v>
      </c>
      <c r="CC915" s="15" t="s">
        <v>115</v>
      </c>
      <c r="CD915" s="10">
        <v>1.0</v>
      </c>
      <c r="CE915" s="10">
        <v>1.0</v>
      </c>
      <c r="CF915" s="8" t="s">
        <v>116</v>
      </c>
      <c r="CG915" s="15" t="s">
        <v>282</v>
      </c>
      <c r="CH915" s="10">
        <v>1.0</v>
      </c>
      <c r="CI915" s="10">
        <v>1.0</v>
      </c>
      <c r="CJ915" s="8" t="s">
        <v>118</v>
      </c>
      <c r="CK915" s="15" t="s">
        <v>336</v>
      </c>
      <c r="CL915" s="10">
        <v>1.0</v>
      </c>
      <c r="CM915" s="10">
        <v>1.0</v>
      </c>
      <c r="CN915" s="8" t="s">
        <v>105</v>
      </c>
      <c r="CO915" s="10">
        <v>33.0</v>
      </c>
      <c r="CP915" s="8" t="s">
        <v>111</v>
      </c>
      <c r="CQ915" s="10">
        <v>54.0</v>
      </c>
      <c r="CR915" s="8" t="s">
        <v>112</v>
      </c>
      <c r="CS915" s="10">
        <v>57.0</v>
      </c>
    </row>
    <row r="916">
      <c r="A916" s="7">
        <v>32719.0</v>
      </c>
      <c r="B916" s="8" t="s">
        <v>93</v>
      </c>
      <c r="C916" s="9" t="s">
        <v>2884</v>
      </c>
      <c r="D916" s="8" t="s">
        <v>2885</v>
      </c>
      <c r="E916" s="10">
        <v>1.0</v>
      </c>
      <c r="F916" s="10">
        <v>0.0</v>
      </c>
      <c r="G916" s="8" t="s">
        <v>96</v>
      </c>
      <c r="H916" s="11"/>
      <c r="I916" s="13" t="s">
        <v>2885</v>
      </c>
      <c r="J916" s="14"/>
      <c r="K916" s="11"/>
      <c r="L916" s="8" t="s">
        <v>97</v>
      </c>
      <c r="M916" s="11"/>
      <c r="N916" s="10">
        <v>1.0</v>
      </c>
      <c r="O916" s="10">
        <v>625.0</v>
      </c>
      <c r="P916" s="11"/>
      <c r="Q916" s="10">
        <v>0.0</v>
      </c>
      <c r="R916" s="10">
        <v>0.0</v>
      </c>
      <c r="S916" s="10">
        <v>0.0</v>
      </c>
      <c r="T916" s="10">
        <v>0.0</v>
      </c>
      <c r="U916" s="10">
        <v>0.0</v>
      </c>
      <c r="V916" s="10">
        <v>0.0</v>
      </c>
      <c r="W916" s="10">
        <v>0.0</v>
      </c>
      <c r="X916" s="11"/>
      <c r="Y916" s="11"/>
      <c r="Z916" s="12">
        <v>3.15</v>
      </c>
      <c r="AA916" s="13" t="s">
        <v>98</v>
      </c>
      <c r="AB916" s="11"/>
      <c r="AC916" s="11"/>
      <c r="AD916" s="32" t="s">
        <v>2886</v>
      </c>
      <c r="AE916" s="14"/>
      <c r="AF916" s="14"/>
      <c r="AG916" s="14"/>
      <c r="AH916" s="14"/>
      <c r="AI916" s="14"/>
      <c r="AJ916" s="14"/>
      <c r="AK916" s="14"/>
      <c r="AL916" s="11"/>
      <c r="AM916" s="10">
        <v>0.0</v>
      </c>
      <c r="AN916" s="8" t="s">
        <v>100</v>
      </c>
      <c r="AO916" s="8" t="s">
        <v>2887</v>
      </c>
      <c r="AP916" s="10">
        <v>1.0</v>
      </c>
      <c r="AQ916" s="10">
        <v>1.0</v>
      </c>
      <c r="AR916" s="8" t="s">
        <v>102</v>
      </c>
      <c r="AS916" s="10">
        <v>120.0</v>
      </c>
      <c r="AT916" s="10">
        <v>1.0</v>
      </c>
      <c r="AU916" s="10">
        <v>1.0</v>
      </c>
      <c r="AV916" s="8" t="s">
        <v>103</v>
      </c>
      <c r="AW916" s="8" t="s">
        <v>276</v>
      </c>
      <c r="AX916" s="10">
        <v>1.0</v>
      </c>
      <c r="AY916" s="10">
        <v>1.0</v>
      </c>
      <c r="AZ916" s="8" t="s">
        <v>105</v>
      </c>
      <c r="BA916" s="10">
        <v>25.0</v>
      </c>
      <c r="BB916" s="10">
        <v>1.0</v>
      </c>
      <c r="BC916" s="10">
        <v>1.0</v>
      </c>
      <c r="BD916" s="8" t="s">
        <v>106</v>
      </c>
      <c r="BE916" s="8" t="s">
        <v>296</v>
      </c>
      <c r="BF916" s="10">
        <v>1.0</v>
      </c>
      <c r="BG916" s="10">
        <v>1.0</v>
      </c>
      <c r="BH916" s="8" t="s">
        <v>108</v>
      </c>
      <c r="BI916" s="8" t="s">
        <v>183</v>
      </c>
      <c r="BJ916" s="10">
        <v>1.0</v>
      </c>
      <c r="BK916" s="10">
        <v>1.0</v>
      </c>
      <c r="BL916" s="8" t="s">
        <v>110</v>
      </c>
      <c r="BM916" s="10">
        <v>36.0</v>
      </c>
      <c r="BN916" s="10">
        <v>1.0</v>
      </c>
      <c r="BO916" s="10">
        <v>1.0</v>
      </c>
      <c r="BP916" s="8" t="s">
        <v>111</v>
      </c>
      <c r="BQ916" s="10">
        <v>30.0</v>
      </c>
      <c r="BR916" s="10">
        <v>1.0</v>
      </c>
      <c r="BS916" s="10">
        <v>1.0</v>
      </c>
      <c r="BT916" s="8" t="s">
        <v>112</v>
      </c>
      <c r="BU916" s="10">
        <v>50.0</v>
      </c>
      <c r="BV916" s="10">
        <v>1.0</v>
      </c>
      <c r="BW916" s="10">
        <v>1.0</v>
      </c>
      <c r="BX916" s="8" t="s">
        <v>113</v>
      </c>
      <c r="BY916" s="15" t="s">
        <v>2871</v>
      </c>
      <c r="BZ916" s="10">
        <v>1.0</v>
      </c>
      <c r="CA916" s="10">
        <v>1.0</v>
      </c>
      <c r="CB916" s="8" t="s">
        <v>114</v>
      </c>
      <c r="CC916" s="15" t="s">
        <v>115</v>
      </c>
      <c r="CD916" s="10">
        <v>1.0</v>
      </c>
      <c r="CE916" s="10">
        <v>1.0</v>
      </c>
      <c r="CF916" s="8" t="s">
        <v>116</v>
      </c>
      <c r="CG916" s="15" t="s">
        <v>282</v>
      </c>
      <c r="CH916" s="10">
        <v>1.0</v>
      </c>
      <c r="CI916" s="10">
        <v>1.0</v>
      </c>
      <c r="CJ916" s="8" t="s">
        <v>118</v>
      </c>
      <c r="CK916" s="15" t="s">
        <v>336</v>
      </c>
      <c r="CL916" s="10">
        <v>1.0</v>
      </c>
      <c r="CM916" s="10">
        <v>1.0</v>
      </c>
      <c r="CN916" s="8" t="s">
        <v>105</v>
      </c>
      <c r="CO916" s="10">
        <v>33.0</v>
      </c>
      <c r="CP916" s="8" t="s">
        <v>111</v>
      </c>
      <c r="CQ916" s="10">
        <v>54.0</v>
      </c>
      <c r="CR916" s="8" t="s">
        <v>112</v>
      </c>
      <c r="CS916" s="10">
        <v>57.0</v>
      </c>
    </row>
    <row r="917">
      <c r="A917" s="7">
        <v>6574.0</v>
      </c>
      <c r="B917" s="8" t="s">
        <v>93</v>
      </c>
      <c r="C917" s="9" t="s">
        <v>2888</v>
      </c>
      <c r="D917" s="8" t="s">
        <v>2889</v>
      </c>
      <c r="E917" s="10">
        <v>1.0</v>
      </c>
      <c r="F917" s="10">
        <v>0.0</v>
      </c>
      <c r="G917" s="8" t="s">
        <v>96</v>
      </c>
      <c r="H917" s="11"/>
      <c r="I917" s="13" t="s">
        <v>216</v>
      </c>
      <c r="J917" s="14"/>
      <c r="K917" s="11"/>
      <c r="L917" s="8" t="s">
        <v>97</v>
      </c>
      <c r="M917" s="11"/>
      <c r="N917" s="10">
        <v>1.0</v>
      </c>
      <c r="O917" s="10">
        <v>1983.0</v>
      </c>
      <c r="P917" s="11"/>
      <c r="Q917" s="10">
        <v>0.0</v>
      </c>
      <c r="R917" s="10">
        <v>0.0</v>
      </c>
      <c r="S917" s="10">
        <v>0.0</v>
      </c>
      <c r="T917" s="10">
        <v>0.0</v>
      </c>
      <c r="U917" s="10">
        <v>0.0</v>
      </c>
      <c r="V917" s="10">
        <v>0.0</v>
      </c>
      <c r="W917" s="10">
        <v>1.0</v>
      </c>
      <c r="X917" s="11"/>
      <c r="Y917" s="11"/>
      <c r="Z917" s="12">
        <v>1.15</v>
      </c>
      <c r="AA917" s="13" t="s">
        <v>98</v>
      </c>
      <c r="AB917" s="11"/>
      <c r="AC917" s="11"/>
      <c r="AD917" s="13" t="s">
        <v>2890</v>
      </c>
      <c r="AE917" s="14"/>
      <c r="AF917" s="14"/>
      <c r="AG917" s="14"/>
      <c r="AH917" s="14"/>
      <c r="AI917" s="14"/>
      <c r="AJ917" s="14"/>
      <c r="AK917" s="14"/>
      <c r="AL917" s="11"/>
      <c r="AM917" s="10">
        <v>0.0</v>
      </c>
      <c r="AN917" s="8" t="s">
        <v>100</v>
      </c>
      <c r="AO917" s="8" t="s">
        <v>216</v>
      </c>
      <c r="AP917" s="10">
        <v>1.0</v>
      </c>
      <c r="AQ917" s="10">
        <v>1.0</v>
      </c>
      <c r="AR917" s="8" t="s">
        <v>102</v>
      </c>
      <c r="AS917" s="10">
        <v>200.0</v>
      </c>
      <c r="AT917" s="10">
        <v>1.0</v>
      </c>
      <c r="AU917" s="10">
        <v>1.0</v>
      </c>
      <c r="AV917" s="8" t="s">
        <v>103</v>
      </c>
      <c r="AW917" s="8" t="s">
        <v>276</v>
      </c>
      <c r="AX917" s="10">
        <v>1.0</v>
      </c>
      <c r="AY917" s="10">
        <v>1.0</v>
      </c>
      <c r="AZ917" s="8" t="s">
        <v>105</v>
      </c>
      <c r="BA917" s="10">
        <v>11.0</v>
      </c>
      <c r="BB917" s="10">
        <v>1.0</v>
      </c>
      <c r="BC917" s="10">
        <v>1.0</v>
      </c>
      <c r="BD917" s="8" t="s">
        <v>106</v>
      </c>
      <c r="BE917" s="8" t="s">
        <v>936</v>
      </c>
      <c r="BF917" s="10">
        <v>1.0</v>
      </c>
      <c r="BG917" s="10">
        <v>1.0</v>
      </c>
      <c r="BH917" s="8" t="s">
        <v>108</v>
      </c>
      <c r="BI917" s="8" t="s">
        <v>124</v>
      </c>
      <c r="BJ917" s="10">
        <v>1.0</v>
      </c>
      <c r="BK917" s="10">
        <v>1.0</v>
      </c>
      <c r="BL917" s="8" t="s">
        <v>110</v>
      </c>
      <c r="BM917" s="10">
        <v>60.0</v>
      </c>
      <c r="BN917" s="10">
        <v>1.0</v>
      </c>
      <c r="BO917" s="10">
        <v>1.0</v>
      </c>
      <c r="BP917" s="8" t="s">
        <v>111</v>
      </c>
      <c r="BQ917" s="10">
        <v>62.0</v>
      </c>
      <c r="BR917" s="10">
        <v>1.0</v>
      </c>
      <c r="BS917" s="10">
        <v>1.0</v>
      </c>
      <c r="BT917" s="8" t="s">
        <v>112</v>
      </c>
      <c r="BU917" s="10">
        <v>19.0</v>
      </c>
      <c r="BV917" s="10">
        <v>1.0</v>
      </c>
      <c r="BW917" s="10">
        <v>1.0</v>
      </c>
      <c r="BX917" s="8" t="s">
        <v>113</v>
      </c>
      <c r="BY917" s="15" t="s">
        <v>2891</v>
      </c>
      <c r="BZ917" s="10">
        <v>1.0</v>
      </c>
      <c r="CA917" s="10">
        <v>1.0</v>
      </c>
      <c r="CB917" s="8" t="s">
        <v>114</v>
      </c>
      <c r="CC917" s="15" t="s">
        <v>168</v>
      </c>
      <c r="CD917" s="10">
        <v>1.0</v>
      </c>
      <c r="CE917" s="10">
        <v>1.0</v>
      </c>
      <c r="CF917" s="8" t="s">
        <v>116</v>
      </c>
      <c r="CG917" s="15" t="s">
        <v>117</v>
      </c>
      <c r="CH917" s="10">
        <v>1.0</v>
      </c>
      <c r="CI917" s="10">
        <v>1.0</v>
      </c>
      <c r="CJ917" s="8" t="s">
        <v>118</v>
      </c>
      <c r="CK917" s="15" t="s">
        <v>117</v>
      </c>
      <c r="CL917" s="10">
        <v>1.0</v>
      </c>
      <c r="CM917" s="10">
        <v>1.0</v>
      </c>
      <c r="CN917" s="8" t="s">
        <v>105</v>
      </c>
      <c r="CO917" s="10">
        <v>22.0</v>
      </c>
      <c r="CP917" s="8" t="s">
        <v>111</v>
      </c>
      <c r="CQ917" s="10">
        <v>31.0</v>
      </c>
      <c r="CR917" s="8" t="s">
        <v>112</v>
      </c>
      <c r="CS917" s="10">
        <v>31.0</v>
      </c>
    </row>
    <row r="918">
      <c r="A918" s="7">
        <v>6577.0</v>
      </c>
      <c r="B918" s="8" t="s">
        <v>93</v>
      </c>
      <c r="C918" s="9" t="s">
        <v>2892</v>
      </c>
      <c r="D918" s="8" t="s">
        <v>2893</v>
      </c>
      <c r="E918" s="10">
        <v>1.0</v>
      </c>
      <c r="F918" s="10">
        <v>0.0</v>
      </c>
      <c r="G918" s="8" t="s">
        <v>96</v>
      </c>
      <c r="H918" s="11"/>
      <c r="I918" s="13" t="s">
        <v>216</v>
      </c>
      <c r="J918" s="14"/>
      <c r="K918" s="11"/>
      <c r="L918" s="8" t="s">
        <v>97</v>
      </c>
      <c r="M918" s="11"/>
      <c r="N918" s="10">
        <v>1.0</v>
      </c>
      <c r="O918" s="10">
        <v>1967.0</v>
      </c>
      <c r="P918" s="11"/>
      <c r="Q918" s="10">
        <v>0.0</v>
      </c>
      <c r="R918" s="10">
        <v>0.0</v>
      </c>
      <c r="S918" s="10">
        <v>0.0</v>
      </c>
      <c r="T918" s="10">
        <v>0.0</v>
      </c>
      <c r="U918" s="10">
        <v>0.0</v>
      </c>
      <c r="V918" s="10">
        <v>0.0</v>
      </c>
      <c r="W918" s="10">
        <v>1.0</v>
      </c>
      <c r="X918" s="11"/>
      <c r="Y918" s="11"/>
      <c r="Z918" s="12">
        <v>1.42</v>
      </c>
      <c r="AA918" s="13" t="s">
        <v>98</v>
      </c>
      <c r="AB918" s="11"/>
      <c r="AC918" s="11"/>
      <c r="AD918" s="13" t="s">
        <v>2894</v>
      </c>
      <c r="AE918" s="14"/>
      <c r="AF918" s="14"/>
      <c r="AG918" s="14"/>
      <c r="AH918" s="14"/>
      <c r="AI918" s="14"/>
      <c r="AJ918" s="14"/>
      <c r="AK918" s="14"/>
      <c r="AL918" s="11"/>
      <c r="AM918" s="10">
        <v>0.0</v>
      </c>
      <c r="AN918" s="8" t="s">
        <v>100</v>
      </c>
      <c r="AO918" s="8" t="s">
        <v>216</v>
      </c>
      <c r="AP918" s="10">
        <v>1.0</v>
      </c>
      <c r="AQ918" s="10">
        <v>1.0</v>
      </c>
      <c r="AR918" s="8" t="s">
        <v>102</v>
      </c>
      <c r="AS918" s="10">
        <v>200.0</v>
      </c>
      <c r="AT918" s="10">
        <v>1.0</v>
      </c>
      <c r="AU918" s="10">
        <v>1.0</v>
      </c>
      <c r="AV918" s="8" t="s">
        <v>103</v>
      </c>
      <c r="AW918" s="8" t="s">
        <v>1129</v>
      </c>
      <c r="AX918" s="10">
        <v>1.0</v>
      </c>
      <c r="AY918" s="10">
        <v>1.0</v>
      </c>
      <c r="AZ918" s="8" t="s">
        <v>105</v>
      </c>
      <c r="BA918" s="10">
        <v>7.0</v>
      </c>
      <c r="BB918" s="10">
        <v>1.0</v>
      </c>
      <c r="BC918" s="10">
        <v>1.0</v>
      </c>
      <c r="BD918" s="8" t="s">
        <v>106</v>
      </c>
      <c r="BE918" s="8" t="s">
        <v>936</v>
      </c>
      <c r="BF918" s="10">
        <v>1.0</v>
      </c>
      <c r="BG918" s="10">
        <v>1.0</v>
      </c>
      <c r="BH918" s="8" t="s">
        <v>108</v>
      </c>
      <c r="BI918" s="8" t="s">
        <v>124</v>
      </c>
      <c r="BJ918" s="10">
        <v>1.0</v>
      </c>
      <c r="BK918" s="10">
        <v>1.0</v>
      </c>
      <c r="BL918" s="8" t="s">
        <v>110</v>
      </c>
      <c r="BM918" s="10">
        <v>60.0</v>
      </c>
      <c r="BN918" s="10">
        <v>1.0</v>
      </c>
      <c r="BO918" s="10">
        <v>1.0</v>
      </c>
      <c r="BP918" s="8" t="s">
        <v>111</v>
      </c>
      <c r="BQ918" s="10">
        <v>64.0</v>
      </c>
      <c r="BR918" s="10">
        <v>1.0</v>
      </c>
      <c r="BS918" s="10">
        <v>1.0</v>
      </c>
      <c r="BT918" s="8" t="s">
        <v>112</v>
      </c>
      <c r="BU918" s="10">
        <v>28.0</v>
      </c>
      <c r="BV918" s="10">
        <v>1.0</v>
      </c>
      <c r="BW918" s="10">
        <v>1.0</v>
      </c>
      <c r="BX918" s="8" t="s">
        <v>113</v>
      </c>
      <c r="BY918" s="15" t="s">
        <v>2891</v>
      </c>
      <c r="BZ918" s="10">
        <v>1.0</v>
      </c>
      <c r="CA918" s="10">
        <v>1.0</v>
      </c>
      <c r="CB918" s="8" t="s">
        <v>114</v>
      </c>
      <c r="CC918" s="15" t="s">
        <v>168</v>
      </c>
      <c r="CD918" s="10">
        <v>1.0</v>
      </c>
      <c r="CE918" s="10">
        <v>1.0</v>
      </c>
      <c r="CF918" s="8" t="s">
        <v>116</v>
      </c>
      <c r="CG918" s="15" t="s">
        <v>115</v>
      </c>
      <c r="CH918" s="10">
        <v>1.0</v>
      </c>
      <c r="CI918" s="10">
        <v>1.0</v>
      </c>
      <c r="CJ918" s="8" t="s">
        <v>118</v>
      </c>
      <c r="CK918" s="16">
        <v>45571.0</v>
      </c>
      <c r="CL918" s="10">
        <v>1.0</v>
      </c>
      <c r="CM918" s="10">
        <v>1.0</v>
      </c>
      <c r="CN918" s="8" t="s">
        <v>105</v>
      </c>
      <c r="CO918" s="10">
        <v>30.0</v>
      </c>
      <c r="CP918" s="8" t="s">
        <v>111</v>
      </c>
      <c r="CQ918" s="10">
        <v>34.0</v>
      </c>
      <c r="CR918" s="8" t="s">
        <v>112</v>
      </c>
      <c r="CS918" s="10">
        <v>42.0</v>
      </c>
    </row>
    <row r="919">
      <c r="A919" s="7">
        <v>6580.0</v>
      </c>
      <c r="B919" s="8" t="s">
        <v>93</v>
      </c>
      <c r="C919" s="9" t="s">
        <v>2895</v>
      </c>
      <c r="D919" s="8" t="s">
        <v>2896</v>
      </c>
      <c r="E919" s="10">
        <v>1.0</v>
      </c>
      <c r="F919" s="10">
        <v>0.0</v>
      </c>
      <c r="G919" s="8" t="s">
        <v>96</v>
      </c>
      <c r="H919" s="11"/>
      <c r="I919" s="13" t="s">
        <v>2897</v>
      </c>
      <c r="J919" s="14"/>
      <c r="K919" s="11"/>
      <c r="L919" s="8" t="s">
        <v>97</v>
      </c>
      <c r="M919" s="11"/>
      <c r="N919" s="10">
        <v>1.0</v>
      </c>
      <c r="O919" s="10">
        <v>666.0</v>
      </c>
      <c r="P919" s="11"/>
      <c r="Q919" s="10">
        <v>0.0</v>
      </c>
      <c r="R919" s="10">
        <v>0.0</v>
      </c>
      <c r="S919" s="10">
        <v>0.0</v>
      </c>
      <c r="T919" s="10">
        <v>0.0</v>
      </c>
      <c r="U919" s="10">
        <v>0.0</v>
      </c>
      <c r="V919" s="10">
        <v>0.0</v>
      </c>
      <c r="W919" s="10">
        <v>1.0</v>
      </c>
      <c r="X919" s="11"/>
      <c r="Y919" s="11"/>
      <c r="Z919" s="12">
        <v>1.48</v>
      </c>
      <c r="AA919" s="13" t="s">
        <v>98</v>
      </c>
      <c r="AB919" s="11"/>
      <c r="AC919" s="11"/>
      <c r="AD919" s="13" t="s">
        <v>2898</v>
      </c>
      <c r="AE919" s="14"/>
      <c r="AF919" s="14"/>
      <c r="AG919" s="14"/>
      <c r="AH919" s="14"/>
      <c r="AI919" s="14"/>
      <c r="AJ919" s="14"/>
      <c r="AK919" s="14"/>
      <c r="AL919" s="11"/>
      <c r="AM919" s="10">
        <v>0.0</v>
      </c>
      <c r="AN919" s="8" t="s">
        <v>100</v>
      </c>
      <c r="AO919" s="8" t="s">
        <v>216</v>
      </c>
      <c r="AP919" s="10">
        <v>1.0</v>
      </c>
      <c r="AQ919" s="10">
        <v>1.0</v>
      </c>
      <c r="AR919" s="8" t="s">
        <v>102</v>
      </c>
      <c r="AS919" s="10">
        <v>200.0</v>
      </c>
      <c r="AT919" s="10">
        <v>1.0</v>
      </c>
      <c r="AU919" s="10">
        <v>1.0</v>
      </c>
      <c r="AV919" s="8" t="s">
        <v>103</v>
      </c>
      <c r="AW919" s="8" t="s">
        <v>276</v>
      </c>
      <c r="AX919" s="10">
        <v>1.0</v>
      </c>
      <c r="AY919" s="10">
        <v>1.0</v>
      </c>
      <c r="AZ919" s="8" t="s">
        <v>105</v>
      </c>
      <c r="BA919" s="10">
        <v>29.0</v>
      </c>
      <c r="BB919" s="10">
        <v>1.0</v>
      </c>
      <c r="BC919" s="10">
        <v>1.0</v>
      </c>
      <c r="BD919" s="8" t="s">
        <v>106</v>
      </c>
      <c r="BE919" s="8" t="s">
        <v>936</v>
      </c>
      <c r="BF919" s="10">
        <v>1.0</v>
      </c>
      <c r="BG919" s="10">
        <v>1.0</v>
      </c>
      <c r="BH919" s="8" t="s">
        <v>108</v>
      </c>
      <c r="BI919" s="8" t="s">
        <v>2183</v>
      </c>
      <c r="BJ919" s="10">
        <v>1.0</v>
      </c>
      <c r="BK919" s="10">
        <v>1.0</v>
      </c>
      <c r="BL919" s="8" t="s">
        <v>110</v>
      </c>
      <c r="BM919" s="10">
        <v>60.0</v>
      </c>
      <c r="BN919" s="10">
        <v>1.0</v>
      </c>
      <c r="BO919" s="10">
        <v>1.0</v>
      </c>
      <c r="BP919" s="8" t="s">
        <v>111</v>
      </c>
      <c r="BQ919" s="10">
        <v>21.0</v>
      </c>
      <c r="BR919" s="10">
        <v>1.0</v>
      </c>
      <c r="BS919" s="10">
        <v>1.0</v>
      </c>
      <c r="BT919" s="8" t="s">
        <v>112</v>
      </c>
      <c r="BU919" s="10">
        <v>34.0</v>
      </c>
      <c r="BV919" s="10">
        <v>1.0</v>
      </c>
      <c r="BW919" s="10">
        <v>1.0</v>
      </c>
      <c r="BX919" s="8" t="s">
        <v>113</v>
      </c>
      <c r="BY919" s="15" t="s">
        <v>2183</v>
      </c>
      <c r="BZ919" s="10">
        <v>1.0</v>
      </c>
      <c r="CA919" s="10">
        <v>1.0</v>
      </c>
      <c r="CB919" s="8" t="s">
        <v>114</v>
      </c>
      <c r="CC919" s="15" t="s">
        <v>115</v>
      </c>
      <c r="CD919" s="10">
        <v>1.0</v>
      </c>
      <c r="CE919" s="10">
        <v>1.0</v>
      </c>
      <c r="CF919" s="8" t="s">
        <v>116</v>
      </c>
      <c r="CG919" s="15" t="s">
        <v>117</v>
      </c>
      <c r="CH919" s="10">
        <v>1.0</v>
      </c>
      <c r="CI919" s="10">
        <v>1.0</v>
      </c>
      <c r="CJ919" s="8" t="s">
        <v>118</v>
      </c>
      <c r="CK919" s="15" t="s">
        <v>117</v>
      </c>
      <c r="CL919" s="10">
        <v>1.0</v>
      </c>
      <c r="CM919" s="10">
        <v>1.0</v>
      </c>
      <c r="CN919" s="8" t="s">
        <v>105</v>
      </c>
      <c r="CO919" s="10">
        <v>11.0</v>
      </c>
      <c r="CP919" s="8" t="s">
        <v>111</v>
      </c>
      <c r="CQ919" s="10">
        <v>59.0</v>
      </c>
      <c r="CR919" s="8" t="s">
        <v>112</v>
      </c>
      <c r="CS919" s="10">
        <v>20.0</v>
      </c>
    </row>
    <row r="920">
      <c r="A920" s="7">
        <v>6583.0</v>
      </c>
      <c r="B920" s="8" t="s">
        <v>93</v>
      </c>
      <c r="C920" s="9" t="s">
        <v>2899</v>
      </c>
      <c r="D920" s="8" t="s">
        <v>2896</v>
      </c>
      <c r="E920" s="10">
        <v>1.0</v>
      </c>
      <c r="F920" s="10">
        <v>0.0</v>
      </c>
      <c r="G920" s="8" t="s">
        <v>96</v>
      </c>
      <c r="H920" s="11"/>
      <c r="I920" s="13" t="s">
        <v>2897</v>
      </c>
      <c r="J920" s="14"/>
      <c r="K920" s="11"/>
      <c r="L920" s="8" t="s">
        <v>97</v>
      </c>
      <c r="M920" s="11"/>
      <c r="N920" s="10">
        <v>1.0</v>
      </c>
      <c r="O920" s="10">
        <v>641.0</v>
      </c>
      <c r="P920" s="11"/>
      <c r="Q920" s="10">
        <v>0.0</v>
      </c>
      <c r="R920" s="10">
        <v>0.0</v>
      </c>
      <c r="S920" s="10">
        <v>0.0</v>
      </c>
      <c r="T920" s="10">
        <v>0.0</v>
      </c>
      <c r="U920" s="10">
        <v>0.0</v>
      </c>
      <c r="V920" s="10">
        <v>0.0</v>
      </c>
      <c r="W920" s="10">
        <v>1.0</v>
      </c>
      <c r="X920" s="11"/>
      <c r="Y920" s="11"/>
      <c r="Z920" s="12">
        <v>0.98</v>
      </c>
      <c r="AA920" s="13" t="s">
        <v>98</v>
      </c>
      <c r="AB920" s="11"/>
      <c r="AC920" s="11"/>
      <c r="AD920" s="13" t="s">
        <v>2900</v>
      </c>
      <c r="AE920" s="14"/>
      <c r="AF920" s="14"/>
      <c r="AG920" s="14"/>
      <c r="AH920" s="14"/>
      <c r="AI920" s="14"/>
      <c r="AJ920" s="14"/>
      <c r="AK920" s="14"/>
      <c r="AL920" s="11"/>
      <c r="AM920" s="10">
        <v>0.0</v>
      </c>
      <c r="AN920" s="8" t="s">
        <v>100</v>
      </c>
      <c r="AO920" s="8" t="s">
        <v>216</v>
      </c>
      <c r="AP920" s="10">
        <v>1.0</v>
      </c>
      <c r="AQ920" s="10">
        <v>1.0</v>
      </c>
      <c r="AR920" s="8" t="s">
        <v>102</v>
      </c>
      <c r="AS920" s="10">
        <v>400.0</v>
      </c>
      <c r="AT920" s="10">
        <v>1.0</v>
      </c>
      <c r="AU920" s="10">
        <v>1.0</v>
      </c>
      <c r="AV920" s="8" t="s">
        <v>103</v>
      </c>
      <c r="AW920" s="8" t="s">
        <v>276</v>
      </c>
      <c r="AX920" s="10">
        <v>1.0</v>
      </c>
      <c r="AY920" s="10">
        <v>1.0</v>
      </c>
      <c r="AZ920" s="8" t="s">
        <v>105</v>
      </c>
      <c r="BA920" s="10">
        <v>16.0</v>
      </c>
      <c r="BB920" s="10">
        <v>1.0</v>
      </c>
      <c r="BC920" s="10">
        <v>1.0</v>
      </c>
      <c r="BD920" s="8" t="s">
        <v>106</v>
      </c>
      <c r="BE920" s="8" t="s">
        <v>936</v>
      </c>
      <c r="BF920" s="10">
        <v>1.0</v>
      </c>
      <c r="BG920" s="10">
        <v>1.0</v>
      </c>
      <c r="BH920" s="8" t="s">
        <v>108</v>
      </c>
      <c r="BI920" s="8" t="s">
        <v>2183</v>
      </c>
      <c r="BJ920" s="10">
        <v>1.0</v>
      </c>
      <c r="BK920" s="10">
        <v>1.0</v>
      </c>
      <c r="BL920" s="8" t="s">
        <v>110</v>
      </c>
      <c r="BM920" s="10">
        <v>120.0</v>
      </c>
      <c r="BN920" s="10">
        <v>1.0</v>
      </c>
      <c r="BO920" s="10">
        <v>1.0</v>
      </c>
      <c r="BP920" s="8" t="s">
        <v>111</v>
      </c>
      <c r="BQ920" s="10">
        <v>20.0</v>
      </c>
      <c r="BR920" s="10">
        <v>1.0</v>
      </c>
      <c r="BS920" s="10">
        <v>1.0</v>
      </c>
      <c r="BT920" s="8" t="s">
        <v>112</v>
      </c>
      <c r="BU920" s="10">
        <v>20.0</v>
      </c>
      <c r="BV920" s="10">
        <v>1.0</v>
      </c>
      <c r="BW920" s="10">
        <v>1.0</v>
      </c>
      <c r="BX920" s="8" t="s">
        <v>113</v>
      </c>
      <c r="BY920" s="15" t="s">
        <v>2183</v>
      </c>
      <c r="BZ920" s="10">
        <v>1.0</v>
      </c>
      <c r="CA920" s="10">
        <v>1.0</v>
      </c>
      <c r="CB920" s="8" t="s">
        <v>114</v>
      </c>
      <c r="CC920" s="15" t="s">
        <v>139</v>
      </c>
      <c r="CD920" s="10">
        <v>1.0</v>
      </c>
      <c r="CE920" s="10">
        <v>1.0</v>
      </c>
      <c r="CF920" s="8" t="s">
        <v>116</v>
      </c>
      <c r="CG920" s="15" t="s">
        <v>117</v>
      </c>
      <c r="CH920" s="10">
        <v>1.0</v>
      </c>
      <c r="CI920" s="10">
        <v>1.0</v>
      </c>
      <c r="CJ920" s="8" t="s">
        <v>118</v>
      </c>
      <c r="CK920" s="15" t="s">
        <v>288</v>
      </c>
      <c r="CL920" s="10">
        <v>1.0</v>
      </c>
      <c r="CM920" s="10">
        <v>1.0</v>
      </c>
      <c r="CN920" s="8" t="s">
        <v>105</v>
      </c>
      <c r="CO920" s="10">
        <v>7.0</v>
      </c>
      <c r="CP920" s="8" t="s">
        <v>111</v>
      </c>
      <c r="CQ920" s="10">
        <v>70.0</v>
      </c>
      <c r="CR920" s="8" t="s">
        <v>112</v>
      </c>
      <c r="CS920" s="10">
        <v>46.0</v>
      </c>
    </row>
    <row r="921">
      <c r="A921" s="7">
        <v>6586.0</v>
      </c>
      <c r="B921" s="8" t="s">
        <v>93</v>
      </c>
      <c r="C921" s="9" t="s">
        <v>2901</v>
      </c>
      <c r="D921" s="8" t="s">
        <v>2896</v>
      </c>
      <c r="E921" s="10">
        <v>1.0</v>
      </c>
      <c r="F921" s="10">
        <v>0.0</v>
      </c>
      <c r="G921" s="8" t="s">
        <v>96</v>
      </c>
      <c r="H921" s="11"/>
      <c r="I921" s="13" t="s">
        <v>2897</v>
      </c>
      <c r="J921" s="11"/>
      <c r="K921" s="11"/>
      <c r="L921" s="8" t="s">
        <v>97</v>
      </c>
      <c r="M921" s="11"/>
      <c r="N921" s="10">
        <v>1.0</v>
      </c>
      <c r="O921" s="10">
        <v>1070.0</v>
      </c>
      <c r="P921" s="11"/>
      <c r="Q921" s="10">
        <v>0.0</v>
      </c>
      <c r="R921" s="10">
        <v>0.0</v>
      </c>
      <c r="S921" s="10">
        <v>0.0</v>
      </c>
      <c r="T921" s="10">
        <v>0.0</v>
      </c>
      <c r="U921" s="10">
        <v>0.0</v>
      </c>
      <c r="V921" s="10">
        <v>0.0</v>
      </c>
      <c r="W921" s="10">
        <v>1.0</v>
      </c>
      <c r="X921" s="11"/>
      <c r="Y921" s="11"/>
      <c r="Z921" s="12">
        <v>1.55</v>
      </c>
      <c r="AA921" s="13" t="s">
        <v>98</v>
      </c>
      <c r="AB921" s="11"/>
      <c r="AC921" s="11"/>
      <c r="AD921" s="13" t="s">
        <v>2902</v>
      </c>
      <c r="AE921" s="14"/>
      <c r="AF921" s="14"/>
      <c r="AG921" s="14"/>
      <c r="AH921" s="11"/>
      <c r="AI921" s="11"/>
      <c r="AJ921" s="11"/>
      <c r="AK921" s="11"/>
      <c r="AL921" s="11"/>
      <c r="AM921" s="10">
        <v>0.0</v>
      </c>
      <c r="AN921" s="8" t="s">
        <v>100</v>
      </c>
      <c r="AO921" s="8" t="s">
        <v>216</v>
      </c>
      <c r="AP921" s="10">
        <v>1.0</v>
      </c>
      <c r="AQ921" s="10">
        <v>1.0</v>
      </c>
      <c r="AR921" s="8" t="s">
        <v>102</v>
      </c>
      <c r="AS921" s="10">
        <v>165.0</v>
      </c>
      <c r="AT921" s="10">
        <v>1.0</v>
      </c>
      <c r="AU921" s="10">
        <v>1.0</v>
      </c>
      <c r="AV921" s="8" t="s">
        <v>103</v>
      </c>
      <c r="AW921" s="8" t="s">
        <v>276</v>
      </c>
      <c r="AX921" s="10">
        <v>1.0</v>
      </c>
      <c r="AY921" s="10">
        <v>1.0</v>
      </c>
      <c r="AZ921" s="8" t="s">
        <v>105</v>
      </c>
      <c r="BA921" s="10">
        <v>17.0</v>
      </c>
      <c r="BB921" s="10">
        <v>1.0</v>
      </c>
      <c r="BC921" s="10">
        <v>1.0</v>
      </c>
      <c r="BD921" s="8" t="s">
        <v>106</v>
      </c>
      <c r="BE921" s="8" t="s">
        <v>936</v>
      </c>
      <c r="BF921" s="10">
        <v>1.0</v>
      </c>
      <c r="BG921" s="10">
        <v>1.0</v>
      </c>
      <c r="BH921" s="8" t="s">
        <v>108</v>
      </c>
      <c r="BI921" s="8" t="s">
        <v>2183</v>
      </c>
      <c r="BJ921" s="10">
        <v>1.0</v>
      </c>
      <c r="BK921" s="10">
        <v>1.0</v>
      </c>
      <c r="BL921" s="8" t="s">
        <v>110</v>
      </c>
      <c r="BM921" s="10">
        <v>50.0</v>
      </c>
      <c r="BN921" s="10">
        <v>1.0</v>
      </c>
      <c r="BO921" s="10">
        <v>1.0</v>
      </c>
      <c r="BP921" s="8" t="s">
        <v>111</v>
      </c>
      <c r="BQ921" s="10">
        <v>35.0</v>
      </c>
      <c r="BR921" s="10">
        <v>1.0</v>
      </c>
      <c r="BS921" s="10">
        <v>1.0</v>
      </c>
      <c r="BT921" s="8" t="s">
        <v>112</v>
      </c>
      <c r="BU921" s="10">
        <v>20.0</v>
      </c>
      <c r="BV921" s="10">
        <v>1.0</v>
      </c>
      <c r="BW921" s="10">
        <v>1.0</v>
      </c>
      <c r="BX921" s="8" t="s">
        <v>113</v>
      </c>
      <c r="BY921" s="15" t="s">
        <v>2183</v>
      </c>
      <c r="BZ921" s="10">
        <v>1.0</v>
      </c>
      <c r="CA921" s="10">
        <v>1.0</v>
      </c>
      <c r="CB921" s="8" t="s">
        <v>114</v>
      </c>
      <c r="CC921" s="15" t="s">
        <v>131</v>
      </c>
      <c r="CD921" s="10">
        <v>1.0</v>
      </c>
      <c r="CE921" s="10">
        <v>1.0</v>
      </c>
      <c r="CF921" s="8" t="s">
        <v>116</v>
      </c>
      <c r="CG921" s="15" t="s">
        <v>117</v>
      </c>
      <c r="CH921" s="10">
        <v>1.0</v>
      </c>
      <c r="CI921" s="10">
        <v>1.0</v>
      </c>
      <c r="CJ921" s="8" t="s">
        <v>118</v>
      </c>
      <c r="CK921" s="15" t="s">
        <v>288</v>
      </c>
      <c r="CL921" s="10">
        <v>1.0</v>
      </c>
      <c r="CM921" s="10">
        <v>1.0</v>
      </c>
      <c r="CN921" s="8" t="s">
        <v>105</v>
      </c>
      <c r="CO921" s="10">
        <v>7.0</v>
      </c>
      <c r="CP921" s="8" t="s">
        <v>111</v>
      </c>
      <c r="CQ921" s="10">
        <v>70.0</v>
      </c>
      <c r="CR921" s="8" t="s">
        <v>112</v>
      </c>
      <c r="CS921" s="10">
        <v>46.0</v>
      </c>
    </row>
    <row r="922">
      <c r="A922" s="7">
        <v>6589.0</v>
      </c>
      <c r="B922" s="8" t="s">
        <v>93</v>
      </c>
      <c r="C922" s="9" t="s">
        <v>2903</v>
      </c>
      <c r="D922" s="8" t="s">
        <v>2896</v>
      </c>
      <c r="E922" s="10">
        <v>1.0</v>
      </c>
      <c r="F922" s="10">
        <v>0.0</v>
      </c>
      <c r="G922" s="8" t="s">
        <v>96</v>
      </c>
      <c r="H922" s="11"/>
      <c r="I922" s="13" t="s">
        <v>2897</v>
      </c>
      <c r="J922" s="11"/>
      <c r="K922" s="11"/>
      <c r="L922" s="8" t="s">
        <v>97</v>
      </c>
      <c r="M922" s="11"/>
      <c r="N922" s="10">
        <v>1.0</v>
      </c>
      <c r="O922" s="10">
        <v>88.0</v>
      </c>
      <c r="P922" s="11"/>
      <c r="Q922" s="10">
        <v>0.0</v>
      </c>
      <c r="R922" s="10">
        <v>0.0</v>
      </c>
      <c r="S922" s="10">
        <v>0.0</v>
      </c>
      <c r="T922" s="10">
        <v>0.0</v>
      </c>
      <c r="U922" s="10">
        <v>0.0</v>
      </c>
      <c r="V922" s="10">
        <v>0.0</v>
      </c>
      <c r="W922" s="10">
        <v>1.0</v>
      </c>
      <c r="X922" s="11"/>
      <c r="Y922" s="11"/>
      <c r="Z922" s="12">
        <v>1.38</v>
      </c>
      <c r="AA922" s="13" t="s">
        <v>98</v>
      </c>
      <c r="AB922" s="11"/>
      <c r="AC922" s="11"/>
      <c r="AD922" s="13" t="s">
        <v>2904</v>
      </c>
      <c r="AE922" s="14"/>
      <c r="AF922" s="14"/>
      <c r="AG922" s="14"/>
      <c r="AH922" s="11"/>
      <c r="AI922" s="11"/>
      <c r="AJ922" s="11"/>
      <c r="AK922" s="11"/>
      <c r="AL922" s="11"/>
      <c r="AM922" s="10">
        <v>0.0</v>
      </c>
      <c r="AN922" s="8" t="s">
        <v>100</v>
      </c>
      <c r="AO922" s="8" t="s">
        <v>216</v>
      </c>
      <c r="AP922" s="10">
        <v>1.0</v>
      </c>
      <c r="AQ922" s="10">
        <v>1.0</v>
      </c>
      <c r="AR922" s="8" t="s">
        <v>102</v>
      </c>
      <c r="AS922" s="10">
        <v>300.0</v>
      </c>
      <c r="AT922" s="10">
        <v>1.0</v>
      </c>
      <c r="AU922" s="10">
        <v>1.0</v>
      </c>
      <c r="AV922" s="8" t="s">
        <v>103</v>
      </c>
      <c r="AW922" s="8" t="s">
        <v>276</v>
      </c>
      <c r="AX922" s="10">
        <v>1.0</v>
      </c>
      <c r="AY922" s="10">
        <v>1.0</v>
      </c>
      <c r="AZ922" s="8" t="s">
        <v>105</v>
      </c>
      <c r="BA922" s="10">
        <v>16.0</v>
      </c>
      <c r="BB922" s="10">
        <v>1.0</v>
      </c>
      <c r="BC922" s="10">
        <v>1.0</v>
      </c>
      <c r="BD922" s="8" t="s">
        <v>106</v>
      </c>
      <c r="BE922" s="8" t="s">
        <v>936</v>
      </c>
      <c r="BF922" s="10">
        <v>1.0</v>
      </c>
      <c r="BG922" s="10">
        <v>1.0</v>
      </c>
      <c r="BH922" s="8" t="s">
        <v>108</v>
      </c>
      <c r="BI922" s="8" t="s">
        <v>2183</v>
      </c>
      <c r="BJ922" s="10">
        <v>1.0</v>
      </c>
      <c r="BK922" s="10">
        <v>1.0</v>
      </c>
      <c r="BL922" s="8" t="s">
        <v>110</v>
      </c>
      <c r="BM922" s="10">
        <v>90.0</v>
      </c>
      <c r="BN922" s="10">
        <v>1.0</v>
      </c>
      <c r="BO922" s="10">
        <v>1.0</v>
      </c>
      <c r="BP922" s="8" t="s">
        <v>111</v>
      </c>
      <c r="BQ922" s="10">
        <v>30.0</v>
      </c>
      <c r="BR922" s="10">
        <v>1.0</v>
      </c>
      <c r="BS922" s="10">
        <v>1.0</v>
      </c>
      <c r="BT922" s="8" t="s">
        <v>112</v>
      </c>
      <c r="BU922" s="10">
        <v>20.0</v>
      </c>
      <c r="BV922" s="10">
        <v>1.0</v>
      </c>
      <c r="BW922" s="10">
        <v>1.0</v>
      </c>
      <c r="BX922" s="8" t="s">
        <v>113</v>
      </c>
      <c r="BY922" s="15" t="s">
        <v>2183</v>
      </c>
      <c r="BZ922" s="10">
        <v>1.0</v>
      </c>
      <c r="CA922" s="10">
        <v>1.0</v>
      </c>
      <c r="CB922" s="8" t="s">
        <v>114</v>
      </c>
      <c r="CC922" s="15" t="s">
        <v>115</v>
      </c>
      <c r="CD922" s="10">
        <v>1.0</v>
      </c>
      <c r="CE922" s="10">
        <v>1.0</v>
      </c>
      <c r="CF922" s="8" t="s">
        <v>116</v>
      </c>
      <c r="CG922" s="15" t="s">
        <v>117</v>
      </c>
      <c r="CH922" s="10">
        <v>1.0</v>
      </c>
      <c r="CI922" s="10">
        <v>1.0</v>
      </c>
      <c r="CJ922" s="8" t="s">
        <v>118</v>
      </c>
      <c r="CK922" s="15" t="s">
        <v>288</v>
      </c>
      <c r="CL922" s="10">
        <v>1.0</v>
      </c>
      <c r="CM922" s="10">
        <v>1.0</v>
      </c>
      <c r="CN922" s="8" t="s">
        <v>105</v>
      </c>
      <c r="CO922" s="10">
        <v>30.0</v>
      </c>
      <c r="CP922" s="8" t="s">
        <v>111</v>
      </c>
      <c r="CQ922" s="10">
        <v>35.0</v>
      </c>
      <c r="CR922" s="8" t="s">
        <v>112</v>
      </c>
      <c r="CS922" s="10">
        <v>42.0</v>
      </c>
    </row>
    <row r="923">
      <c r="A923" s="7">
        <v>6592.0</v>
      </c>
      <c r="B923" s="8" t="s">
        <v>93</v>
      </c>
      <c r="C923" s="9" t="s">
        <v>2905</v>
      </c>
      <c r="D923" s="8" t="s">
        <v>2896</v>
      </c>
      <c r="E923" s="10">
        <v>1.0</v>
      </c>
      <c r="F923" s="10">
        <v>0.0</v>
      </c>
      <c r="G923" s="8" t="s">
        <v>96</v>
      </c>
      <c r="H923" s="11"/>
      <c r="I923" s="13" t="s">
        <v>2897</v>
      </c>
      <c r="J923" s="14"/>
      <c r="K923" s="11"/>
      <c r="L923" s="8" t="s">
        <v>97</v>
      </c>
      <c r="M923" s="11"/>
      <c r="N923" s="10">
        <v>0.0</v>
      </c>
      <c r="O923" s="10">
        <v>0.0</v>
      </c>
      <c r="P923" s="11"/>
      <c r="Q923" s="10">
        <v>0.0</v>
      </c>
      <c r="R923" s="10">
        <v>0.0</v>
      </c>
      <c r="S923" s="10">
        <v>0.0</v>
      </c>
      <c r="T923" s="10">
        <v>0.0</v>
      </c>
      <c r="U923" s="10">
        <v>0.0</v>
      </c>
      <c r="V923" s="10">
        <v>0.0</v>
      </c>
      <c r="W923" s="10">
        <v>1.0</v>
      </c>
      <c r="X923" s="11"/>
      <c r="Y923" s="11"/>
      <c r="Z923" s="12">
        <v>1.15</v>
      </c>
      <c r="AA923" s="13" t="s">
        <v>98</v>
      </c>
      <c r="AB923" s="11"/>
      <c r="AC923" s="11"/>
      <c r="AD923" s="13" t="s">
        <v>2906</v>
      </c>
      <c r="AE923" s="14"/>
      <c r="AF923" s="14"/>
      <c r="AG923" s="14"/>
      <c r="AH923" s="11"/>
      <c r="AI923" s="11"/>
      <c r="AJ923" s="11"/>
      <c r="AK923" s="11"/>
      <c r="AL923" s="11"/>
      <c r="AM923" s="10">
        <v>0.0</v>
      </c>
      <c r="AN923" s="8" t="s">
        <v>100</v>
      </c>
      <c r="AO923" s="8" t="s">
        <v>216</v>
      </c>
      <c r="AP923" s="10">
        <v>1.0</v>
      </c>
      <c r="AQ923" s="10">
        <v>1.0</v>
      </c>
      <c r="AR923" s="8" t="s">
        <v>102</v>
      </c>
      <c r="AS923" s="10">
        <v>300.0</v>
      </c>
      <c r="AT923" s="10">
        <v>1.0</v>
      </c>
      <c r="AU923" s="10">
        <v>1.0</v>
      </c>
      <c r="AV923" s="8" t="s">
        <v>103</v>
      </c>
      <c r="AW923" s="8" t="s">
        <v>204</v>
      </c>
      <c r="AX923" s="10">
        <v>1.0</v>
      </c>
      <c r="AY923" s="10">
        <v>1.0</v>
      </c>
      <c r="AZ923" s="8" t="s">
        <v>105</v>
      </c>
      <c r="BA923" s="10">
        <v>10.0</v>
      </c>
      <c r="BB923" s="10">
        <v>1.0</v>
      </c>
      <c r="BC923" s="10">
        <v>1.0</v>
      </c>
      <c r="BD923" s="8" t="s">
        <v>106</v>
      </c>
      <c r="BE923" s="8" t="s">
        <v>936</v>
      </c>
      <c r="BF923" s="10">
        <v>1.0</v>
      </c>
      <c r="BG923" s="10">
        <v>1.0</v>
      </c>
      <c r="BH923" s="8" t="s">
        <v>108</v>
      </c>
      <c r="BI923" s="8" t="s">
        <v>2183</v>
      </c>
      <c r="BJ923" s="10">
        <v>1.0</v>
      </c>
      <c r="BK923" s="10">
        <v>1.0</v>
      </c>
      <c r="BL923" s="8" t="s">
        <v>110</v>
      </c>
      <c r="BM923" s="10">
        <v>90.0</v>
      </c>
      <c r="BN923" s="10">
        <v>1.0</v>
      </c>
      <c r="BO923" s="10">
        <v>1.0</v>
      </c>
      <c r="BP923" s="8" t="s">
        <v>111</v>
      </c>
      <c r="BQ923" s="10">
        <v>25.0</v>
      </c>
      <c r="BR923" s="10">
        <v>1.0</v>
      </c>
      <c r="BS923" s="10">
        <v>1.0</v>
      </c>
      <c r="BT923" s="8" t="s">
        <v>112</v>
      </c>
      <c r="BU923" s="10">
        <v>20.0</v>
      </c>
      <c r="BV923" s="10">
        <v>1.0</v>
      </c>
      <c r="BW923" s="10">
        <v>1.0</v>
      </c>
      <c r="BX923" s="8" t="s">
        <v>113</v>
      </c>
      <c r="BY923" s="15" t="s">
        <v>2183</v>
      </c>
      <c r="BZ923" s="10">
        <v>1.0</v>
      </c>
      <c r="CA923" s="10">
        <v>1.0</v>
      </c>
      <c r="CB923" s="8" t="s">
        <v>114</v>
      </c>
      <c r="CC923" s="15" t="s">
        <v>115</v>
      </c>
      <c r="CD923" s="10">
        <v>1.0</v>
      </c>
      <c r="CE923" s="10">
        <v>1.0</v>
      </c>
      <c r="CF923" s="8" t="s">
        <v>116</v>
      </c>
      <c r="CG923" s="15" t="s">
        <v>117</v>
      </c>
      <c r="CH923" s="10">
        <v>1.0</v>
      </c>
      <c r="CI923" s="10">
        <v>1.0</v>
      </c>
      <c r="CJ923" s="8" t="s">
        <v>118</v>
      </c>
      <c r="CK923" s="16">
        <v>45571.0</v>
      </c>
      <c r="CL923" s="10">
        <v>1.0</v>
      </c>
      <c r="CM923" s="10">
        <v>1.0</v>
      </c>
      <c r="CN923" s="23" t="s">
        <v>105</v>
      </c>
      <c r="CO923" s="24">
        <v>11.0</v>
      </c>
      <c r="CP923" s="23" t="s">
        <v>111</v>
      </c>
      <c r="CQ923" s="24">
        <v>35.0</v>
      </c>
      <c r="CR923" s="23" t="s">
        <v>112</v>
      </c>
      <c r="CS923" s="24">
        <v>15.0</v>
      </c>
    </row>
    <row r="924">
      <c r="A924" s="7">
        <v>17519.0</v>
      </c>
      <c r="B924" s="8" t="s">
        <v>93</v>
      </c>
      <c r="C924" s="9" t="s">
        <v>2907</v>
      </c>
      <c r="D924" s="8" t="s">
        <v>2908</v>
      </c>
      <c r="E924" s="10">
        <v>1.0</v>
      </c>
      <c r="F924" s="10">
        <v>0.0</v>
      </c>
      <c r="G924" s="8" t="s">
        <v>96</v>
      </c>
      <c r="H924" s="11"/>
      <c r="I924" s="13" t="s">
        <v>2909</v>
      </c>
      <c r="J924" s="14"/>
      <c r="K924" s="11"/>
      <c r="L924" s="8" t="s">
        <v>97</v>
      </c>
      <c r="M924" s="11"/>
      <c r="N924" s="10">
        <v>1.0</v>
      </c>
      <c r="O924" s="10">
        <v>771.0</v>
      </c>
      <c r="P924" s="11"/>
      <c r="Q924" s="10">
        <v>0.0</v>
      </c>
      <c r="R924" s="10">
        <v>0.0</v>
      </c>
      <c r="S924" s="10">
        <v>0.0</v>
      </c>
      <c r="T924" s="10">
        <v>0.0</v>
      </c>
      <c r="U924" s="10">
        <v>0.0</v>
      </c>
      <c r="V924" s="10">
        <v>0.0</v>
      </c>
      <c r="W924" s="10">
        <v>1.0</v>
      </c>
      <c r="X924" s="11"/>
      <c r="Y924" s="11"/>
      <c r="Z924" s="12">
        <v>1.32</v>
      </c>
      <c r="AA924" s="13" t="s">
        <v>98</v>
      </c>
      <c r="AB924" s="11"/>
      <c r="AC924" s="11"/>
      <c r="AD924" s="13" t="s">
        <v>2910</v>
      </c>
      <c r="AE924" s="14"/>
      <c r="AF924" s="14"/>
      <c r="AG924" s="14"/>
      <c r="AH924" s="14"/>
      <c r="AI924" s="14"/>
      <c r="AJ924" s="14"/>
      <c r="AK924" s="14"/>
      <c r="AL924" s="11"/>
      <c r="AM924" s="10">
        <v>0.0</v>
      </c>
      <c r="AN924" s="8" t="s">
        <v>100</v>
      </c>
      <c r="AO924" s="8" t="s">
        <v>127</v>
      </c>
      <c r="AP924" s="10">
        <v>1.0</v>
      </c>
      <c r="AQ924" s="10">
        <v>1.0</v>
      </c>
      <c r="AR924" s="8" t="s">
        <v>102</v>
      </c>
      <c r="AS924" s="10">
        <v>393.0</v>
      </c>
      <c r="AT924" s="10">
        <v>1.0</v>
      </c>
      <c r="AU924" s="10">
        <v>1.0</v>
      </c>
      <c r="AV924" s="8" t="s">
        <v>103</v>
      </c>
      <c r="AW924" s="8" t="s">
        <v>276</v>
      </c>
      <c r="AX924" s="10">
        <v>1.0</v>
      </c>
      <c r="AY924" s="10">
        <v>1.0</v>
      </c>
      <c r="AZ924" s="8" t="s">
        <v>105</v>
      </c>
      <c r="BA924" s="10">
        <v>13.0</v>
      </c>
      <c r="BB924" s="10">
        <v>1.0</v>
      </c>
      <c r="BC924" s="10">
        <v>1.0</v>
      </c>
      <c r="BD924" s="8" t="s">
        <v>106</v>
      </c>
      <c r="BE924" s="8" t="s">
        <v>296</v>
      </c>
      <c r="BF924" s="10">
        <v>1.0</v>
      </c>
      <c r="BG924" s="10">
        <v>1.0</v>
      </c>
      <c r="BH924" s="8" t="s">
        <v>108</v>
      </c>
      <c r="BI924" s="8" t="s">
        <v>998</v>
      </c>
      <c r="BJ924" s="10">
        <v>1.0</v>
      </c>
      <c r="BK924" s="10">
        <v>1.0</v>
      </c>
      <c r="BL924" s="8" t="s">
        <v>110</v>
      </c>
      <c r="BM924" s="10">
        <v>119.0</v>
      </c>
      <c r="BN924" s="10">
        <v>1.0</v>
      </c>
      <c r="BO924" s="10">
        <v>1.0</v>
      </c>
      <c r="BP924" s="8" t="s">
        <v>111</v>
      </c>
      <c r="BQ924" s="10">
        <v>38.0</v>
      </c>
      <c r="BR924" s="10">
        <v>1.0</v>
      </c>
      <c r="BS924" s="10">
        <v>1.0</v>
      </c>
      <c r="BT924" s="8" t="s">
        <v>112</v>
      </c>
      <c r="BU924" s="10">
        <v>17.0</v>
      </c>
      <c r="BV924" s="10">
        <v>1.0</v>
      </c>
      <c r="BW924" s="10">
        <v>1.0</v>
      </c>
      <c r="BX924" s="8" t="s">
        <v>113</v>
      </c>
      <c r="BY924" s="15" t="s">
        <v>2911</v>
      </c>
      <c r="BZ924" s="10">
        <v>1.0</v>
      </c>
      <c r="CA924" s="10">
        <v>1.0</v>
      </c>
      <c r="CB924" s="8" t="s">
        <v>114</v>
      </c>
      <c r="CC924" s="15" t="s">
        <v>131</v>
      </c>
      <c r="CD924" s="10">
        <v>1.0</v>
      </c>
      <c r="CE924" s="10">
        <v>1.0</v>
      </c>
      <c r="CF924" s="8" t="s">
        <v>116</v>
      </c>
      <c r="CG924" s="15" t="s">
        <v>117</v>
      </c>
      <c r="CH924" s="10">
        <v>1.0</v>
      </c>
      <c r="CI924" s="10">
        <v>1.0</v>
      </c>
      <c r="CJ924" s="8" t="s">
        <v>118</v>
      </c>
      <c r="CK924" s="15" t="s">
        <v>117</v>
      </c>
      <c r="CL924" s="10">
        <v>1.0</v>
      </c>
      <c r="CM924" s="10">
        <v>1.0</v>
      </c>
      <c r="CN924" s="8" t="s">
        <v>105</v>
      </c>
      <c r="CO924" s="10">
        <v>14.0</v>
      </c>
      <c r="CP924" s="8" t="s">
        <v>111</v>
      </c>
      <c r="CQ924" s="10">
        <v>81.0</v>
      </c>
      <c r="CR924" s="8" t="s">
        <v>112</v>
      </c>
      <c r="CS924" s="10">
        <v>35.0</v>
      </c>
    </row>
    <row r="925">
      <c r="A925" s="7">
        <v>17521.0</v>
      </c>
      <c r="B925" s="8" t="s">
        <v>93</v>
      </c>
      <c r="C925" s="9" t="s">
        <v>2912</v>
      </c>
      <c r="D925" s="8" t="s">
        <v>2913</v>
      </c>
      <c r="E925" s="10">
        <v>1.0</v>
      </c>
      <c r="F925" s="10">
        <v>0.0</v>
      </c>
      <c r="G925" s="8" t="s">
        <v>96</v>
      </c>
      <c r="H925" s="11"/>
      <c r="I925" s="13" t="s">
        <v>2914</v>
      </c>
      <c r="J925" s="14"/>
      <c r="K925" s="11"/>
      <c r="L925" s="8" t="s">
        <v>97</v>
      </c>
      <c r="M925" s="11"/>
      <c r="N925" s="10">
        <v>1.0</v>
      </c>
      <c r="O925" s="10">
        <v>320.0</v>
      </c>
      <c r="P925" s="11"/>
      <c r="Q925" s="10">
        <v>0.0</v>
      </c>
      <c r="R925" s="10">
        <v>0.0</v>
      </c>
      <c r="S925" s="10">
        <v>0.0</v>
      </c>
      <c r="T925" s="10">
        <v>0.0</v>
      </c>
      <c r="U925" s="10">
        <v>0.0</v>
      </c>
      <c r="V925" s="10">
        <v>0.0</v>
      </c>
      <c r="W925" s="10">
        <v>1.0</v>
      </c>
      <c r="X925" s="11"/>
      <c r="Y925" s="11"/>
      <c r="Z925" s="12">
        <v>1.32</v>
      </c>
      <c r="AA925" s="13" t="s">
        <v>98</v>
      </c>
      <c r="AB925" s="11"/>
      <c r="AC925" s="11"/>
      <c r="AD925" s="13" t="s">
        <v>2915</v>
      </c>
      <c r="AE925" s="14"/>
      <c r="AF925" s="14"/>
      <c r="AG925" s="14"/>
      <c r="AH925" s="14"/>
      <c r="AI925" s="14"/>
      <c r="AJ925" s="14"/>
      <c r="AK925" s="14"/>
      <c r="AL925" s="11"/>
      <c r="AM925" s="10">
        <v>0.0</v>
      </c>
      <c r="AN925" s="8" t="s">
        <v>100</v>
      </c>
      <c r="AO925" s="8" t="s">
        <v>202</v>
      </c>
      <c r="AP925" s="10">
        <v>1.0</v>
      </c>
      <c r="AQ925" s="10">
        <v>1.0</v>
      </c>
      <c r="AR925" s="8" t="s">
        <v>102</v>
      </c>
      <c r="AS925" s="10">
        <v>393.0</v>
      </c>
      <c r="AT925" s="10">
        <v>1.0</v>
      </c>
      <c r="AU925" s="10">
        <v>1.0</v>
      </c>
      <c r="AV925" s="8" t="s">
        <v>103</v>
      </c>
      <c r="AW925" s="8" t="s">
        <v>276</v>
      </c>
      <c r="AX925" s="10">
        <v>1.0</v>
      </c>
      <c r="AY925" s="10">
        <v>1.0</v>
      </c>
      <c r="AZ925" s="8" t="s">
        <v>105</v>
      </c>
      <c r="BA925" s="10">
        <v>13.0</v>
      </c>
      <c r="BB925" s="10">
        <v>1.0</v>
      </c>
      <c r="BC925" s="10">
        <v>1.0</v>
      </c>
      <c r="BD925" s="8" t="s">
        <v>106</v>
      </c>
      <c r="BE925" s="8" t="s">
        <v>296</v>
      </c>
      <c r="BF925" s="10">
        <v>1.0</v>
      </c>
      <c r="BG925" s="10">
        <v>1.0</v>
      </c>
      <c r="BH925" s="8" t="s">
        <v>108</v>
      </c>
      <c r="BI925" s="8" t="s">
        <v>998</v>
      </c>
      <c r="BJ925" s="10">
        <v>1.0</v>
      </c>
      <c r="BK925" s="10">
        <v>1.0</v>
      </c>
      <c r="BL925" s="8" t="s">
        <v>110</v>
      </c>
      <c r="BM925" s="10">
        <v>119.0</v>
      </c>
      <c r="BN925" s="10">
        <v>1.0</v>
      </c>
      <c r="BO925" s="10">
        <v>1.0</v>
      </c>
      <c r="BP925" s="8" t="s">
        <v>111</v>
      </c>
      <c r="BQ925" s="10">
        <v>38.0</v>
      </c>
      <c r="BR925" s="10">
        <v>1.0</v>
      </c>
      <c r="BS925" s="10">
        <v>1.0</v>
      </c>
      <c r="BT925" s="8" t="s">
        <v>112</v>
      </c>
      <c r="BU925" s="10">
        <v>17.0</v>
      </c>
      <c r="BV925" s="10">
        <v>1.0</v>
      </c>
      <c r="BW925" s="10">
        <v>1.0</v>
      </c>
      <c r="BX925" s="8" t="s">
        <v>113</v>
      </c>
      <c r="BY925" s="15" t="s">
        <v>2911</v>
      </c>
      <c r="BZ925" s="10">
        <v>1.0</v>
      </c>
      <c r="CA925" s="10">
        <v>1.0</v>
      </c>
      <c r="CB925" s="8" t="s">
        <v>114</v>
      </c>
      <c r="CC925" s="15" t="s">
        <v>131</v>
      </c>
      <c r="CD925" s="10">
        <v>1.0</v>
      </c>
      <c r="CE925" s="10">
        <v>1.0</v>
      </c>
      <c r="CF925" s="8" t="s">
        <v>116</v>
      </c>
      <c r="CG925" s="15" t="s">
        <v>117</v>
      </c>
      <c r="CH925" s="10">
        <v>1.0</v>
      </c>
      <c r="CI925" s="10">
        <v>1.0</v>
      </c>
      <c r="CJ925" s="8" t="s">
        <v>118</v>
      </c>
      <c r="CK925" s="15" t="s">
        <v>117</v>
      </c>
      <c r="CL925" s="10">
        <v>1.0</v>
      </c>
      <c r="CM925" s="10">
        <v>1.0</v>
      </c>
      <c r="CN925" s="8" t="s">
        <v>105</v>
      </c>
      <c r="CO925" s="10">
        <v>11.0</v>
      </c>
      <c r="CP925" s="8" t="s">
        <v>111</v>
      </c>
      <c r="CQ925" s="10">
        <v>20.0</v>
      </c>
      <c r="CR925" s="8" t="s">
        <v>112</v>
      </c>
      <c r="CS925" s="10">
        <v>20.0</v>
      </c>
    </row>
    <row r="926">
      <c r="A926" s="7">
        <v>17523.0</v>
      </c>
      <c r="B926" s="8" t="s">
        <v>93</v>
      </c>
      <c r="C926" s="9" t="s">
        <v>2916</v>
      </c>
      <c r="D926" s="8" t="s">
        <v>2917</v>
      </c>
      <c r="E926" s="10">
        <v>1.0</v>
      </c>
      <c r="F926" s="10">
        <v>0.0</v>
      </c>
      <c r="G926" s="8" t="s">
        <v>96</v>
      </c>
      <c r="H926" s="11"/>
      <c r="I926" s="13" t="s">
        <v>2918</v>
      </c>
      <c r="J926" s="14"/>
      <c r="K926" s="11"/>
      <c r="L926" s="8" t="s">
        <v>97</v>
      </c>
      <c r="M926" s="11"/>
      <c r="N926" s="10">
        <v>1.0</v>
      </c>
      <c r="O926" s="10">
        <v>421.0</v>
      </c>
      <c r="P926" s="11"/>
      <c r="Q926" s="10">
        <v>0.0</v>
      </c>
      <c r="R926" s="10">
        <v>0.0</v>
      </c>
      <c r="S926" s="10">
        <v>0.0</v>
      </c>
      <c r="T926" s="10">
        <v>0.0</v>
      </c>
      <c r="U926" s="10">
        <v>0.0</v>
      </c>
      <c r="V926" s="10">
        <v>0.0</v>
      </c>
      <c r="W926" s="10">
        <v>1.0</v>
      </c>
      <c r="X926" s="11"/>
      <c r="Y926" s="11"/>
      <c r="Z926" s="12">
        <v>1.32</v>
      </c>
      <c r="AA926" s="13" t="s">
        <v>98</v>
      </c>
      <c r="AB926" s="11"/>
      <c r="AC926" s="11"/>
      <c r="AD926" s="13" t="s">
        <v>2919</v>
      </c>
      <c r="AE926" s="14"/>
      <c r="AF926" s="14"/>
      <c r="AG926" s="14"/>
      <c r="AH926" s="14"/>
      <c r="AI926" s="14"/>
      <c r="AJ926" s="14"/>
      <c r="AK926" s="14"/>
      <c r="AL926" s="11"/>
      <c r="AM926" s="10">
        <v>0.0</v>
      </c>
      <c r="AN926" s="8" t="s">
        <v>100</v>
      </c>
      <c r="AO926" s="8" t="s">
        <v>2260</v>
      </c>
      <c r="AP926" s="10">
        <v>1.0</v>
      </c>
      <c r="AQ926" s="10">
        <v>1.0</v>
      </c>
      <c r="AR926" s="8" t="s">
        <v>102</v>
      </c>
      <c r="AS926" s="10">
        <v>393.0</v>
      </c>
      <c r="AT926" s="10">
        <v>1.0</v>
      </c>
      <c r="AU926" s="10">
        <v>1.0</v>
      </c>
      <c r="AV926" s="8" t="s">
        <v>103</v>
      </c>
      <c r="AW926" s="8" t="s">
        <v>276</v>
      </c>
      <c r="AX926" s="10">
        <v>1.0</v>
      </c>
      <c r="AY926" s="10">
        <v>1.0</v>
      </c>
      <c r="AZ926" s="8" t="s">
        <v>105</v>
      </c>
      <c r="BA926" s="10">
        <v>13.0</v>
      </c>
      <c r="BB926" s="10">
        <v>1.0</v>
      </c>
      <c r="BC926" s="10">
        <v>1.0</v>
      </c>
      <c r="BD926" s="8" t="s">
        <v>106</v>
      </c>
      <c r="BE926" s="8" t="s">
        <v>296</v>
      </c>
      <c r="BF926" s="10">
        <v>1.0</v>
      </c>
      <c r="BG926" s="10">
        <v>1.0</v>
      </c>
      <c r="BH926" s="8" t="s">
        <v>108</v>
      </c>
      <c r="BI926" s="8" t="s">
        <v>998</v>
      </c>
      <c r="BJ926" s="10">
        <v>1.0</v>
      </c>
      <c r="BK926" s="10">
        <v>1.0</v>
      </c>
      <c r="BL926" s="8" t="s">
        <v>110</v>
      </c>
      <c r="BM926" s="10">
        <v>119.0</v>
      </c>
      <c r="BN926" s="10">
        <v>1.0</v>
      </c>
      <c r="BO926" s="10">
        <v>1.0</v>
      </c>
      <c r="BP926" s="8" t="s">
        <v>111</v>
      </c>
      <c r="BQ926" s="10">
        <v>38.0</v>
      </c>
      <c r="BR926" s="10">
        <v>1.0</v>
      </c>
      <c r="BS926" s="10">
        <v>1.0</v>
      </c>
      <c r="BT926" s="8" t="s">
        <v>112</v>
      </c>
      <c r="BU926" s="10">
        <v>17.0</v>
      </c>
      <c r="BV926" s="10">
        <v>1.0</v>
      </c>
      <c r="BW926" s="10">
        <v>1.0</v>
      </c>
      <c r="BX926" s="8" t="s">
        <v>113</v>
      </c>
      <c r="BY926" s="15" t="s">
        <v>2911</v>
      </c>
      <c r="BZ926" s="10">
        <v>1.0</v>
      </c>
      <c r="CA926" s="10">
        <v>1.0</v>
      </c>
      <c r="CB926" s="8" t="s">
        <v>114</v>
      </c>
      <c r="CC926" s="15" t="s">
        <v>131</v>
      </c>
      <c r="CD926" s="10">
        <v>1.0</v>
      </c>
      <c r="CE926" s="10">
        <v>1.0</v>
      </c>
      <c r="CF926" s="8" t="s">
        <v>116</v>
      </c>
      <c r="CG926" s="15" t="s">
        <v>117</v>
      </c>
      <c r="CH926" s="10">
        <v>1.0</v>
      </c>
      <c r="CI926" s="10">
        <v>1.0</v>
      </c>
      <c r="CJ926" s="8" t="s">
        <v>118</v>
      </c>
      <c r="CK926" s="15" t="s">
        <v>117</v>
      </c>
      <c r="CL926" s="10">
        <v>1.0</v>
      </c>
      <c r="CM926" s="10">
        <v>1.0</v>
      </c>
      <c r="CN926" s="8" t="s">
        <v>105</v>
      </c>
      <c r="CO926" s="10">
        <v>28.0</v>
      </c>
      <c r="CP926" s="8" t="s">
        <v>111</v>
      </c>
      <c r="CQ926" s="10">
        <v>19.0</v>
      </c>
      <c r="CR926" s="8" t="s">
        <v>112</v>
      </c>
      <c r="CS926" s="10">
        <v>31.0</v>
      </c>
    </row>
    <row r="927">
      <c r="A927" s="7">
        <v>17525.0</v>
      </c>
      <c r="B927" s="8" t="s">
        <v>93</v>
      </c>
      <c r="C927" s="9" t="s">
        <v>2920</v>
      </c>
      <c r="D927" s="8" t="s">
        <v>2921</v>
      </c>
      <c r="E927" s="10">
        <v>1.0</v>
      </c>
      <c r="F927" s="10">
        <v>0.0</v>
      </c>
      <c r="G927" s="8" t="s">
        <v>96</v>
      </c>
      <c r="H927" s="11"/>
      <c r="I927" s="8" t="s">
        <v>2922</v>
      </c>
      <c r="J927" s="11"/>
      <c r="K927" s="11"/>
      <c r="L927" s="8" t="s">
        <v>97</v>
      </c>
      <c r="M927" s="11"/>
      <c r="N927" s="10">
        <v>1.0</v>
      </c>
      <c r="O927" s="10">
        <v>490.0</v>
      </c>
      <c r="P927" s="11"/>
      <c r="Q927" s="10">
        <v>0.0</v>
      </c>
      <c r="R927" s="10">
        <v>0.0</v>
      </c>
      <c r="S927" s="10">
        <v>0.0</v>
      </c>
      <c r="T927" s="10">
        <v>0.0</v>
      </c>
      <c r="U927" s="10">
        <v>0.0</v>
      </c>
      <c r="V927" s="10">
        <v>0.0</v>
      </c>
      <c r="W927" s="10">
        <v>1.0</v>
      </c>
      <c r="X927" s="11"/>
      <c r="Y927" s="11"/>
      <c r="Z927" s="12">
        <v>1.32</v>
      </c>
      <c r="AA927" s="13" t="s">
        <v>98</v>
      </c>
      <c r="AB927" s="11"/>
      <c r="AC927" s="11"/>
      <c r="AD927" s="13" t="s">
        <v>2923</v>
      </c>
      <c r="AE927" s="14"/>
      <c r="AF927" s="14"/>
      <c r="AG927" s="14"/>
      <c r="AH927" s="11"/>
      <c r="AI927" s="11"/>
      <c r="AJ927" s="11"/>
      <c r="AK927" s="11"/>
      <c r="AL927" s="11"/>
      <c r="AM927" s="10">
        <v>0.0</v>
      </c>
      <c r="AN927" s="8" t="s">
        <v>100</v>
      </c>
      <c r="AO927" s="8" t="s">
        <v>101</v>
      </c>
      <c r="AP927" s="10">
        <v>1.0</v>
      </c>
      <c r="AQ927" s="10">
        <v>1.0</v>
      </c>
      <c r="AR927" s="8" t="s">
        <v>102</v>
      </c>
      <c r="AS927" s="10">
        <v>393.0</v>
      </c>
      <c r="AT927" s="10">
        <v>1.0</v>
      </c>
      <c r="AU927" s="10">
        <v>1.0</v>
      </c>
      <c r="AV927" s="8" t="s">
        <v>103</v>
      </c>
      <c r="AW927" s="8" t="s">
        <v>276</v>
      </c>
      <c r="AX927" s="10">
        <v>1.0</v>
      </c>
      <c r="AY927" s="10">
        <v>1.0</v>
      </c>
      <c r="AZ927" s="8" t="s">
        <v>105</v>
      </c>
      <c r="BA927" s="10">
        <v>13.0</v>
      </c>
      <c r="BB927" s="10">
        <v>1.0</v>
      </c>
      <c r="BC927" s="10">
        <v>1.0</v>
      </c>
      <c r="BD927" s="8" t="s">
        <v>106</v>
      </c>
      <c r="BE927" s="8" t="s">
        <v>296</v>
      </c>
      <c r="BF927" s="10">
        <v>1.0</v>
      </c>
      <c r="BG927" s="10">
        <v>1.0</v>
      </c>
      <c r="BH927" s="8" t="s">
        <v>108</v>
      </c>
      <c r="BI927" s="8" t="s">
        <v>998</v>
      </c>
      <c r="BJ927" s="10">
        <v>1.0</v>
      </c>
      <c r="BK927" s="10">
        <v>1.0</v>
      </c>
      <c r="BL927" s="8" t="s">
        <v>110</v>
      </c>
      <c r="BM927" s="10">
        <v>119.0</v>
      </c>
      <c r="BN927" s="10">
        <v>1.0</v>
      </c>
      <c r="BO927" s="10">
        <v>1.0</v>
      </c>
      <c r="BP927" s="8" t="s">
        <v>111</v>
      </c>
      <c r="BQ927" s="10">
        <v>38.0</v>
      </c>
      <c r="BR927" s="10">
        <v>1.0</v>
      </c>
      <c r="BS927" s="10">
        <v>1.0</v>
      </c>
      <c r="BT927" s="8" t="s">
        <v>112</v>
      </c>
      <c r="BU927" s="10">
        <v>17.0</v>
      </c>
      <c r="BV927" s="10">
        <v>1.0</v>
      </c>
      <c r="BW927" s="10">
        <v>1.0</v>
      </c>
      <c r="BX927" s="8" t="s">
        <v>113</v>
      </c>
      <c r="BY927" s="15" t="s">
        <v>2911</v>
      </c>
      <c r="BZ927" s="10">
        <v>1.0</v>
      </c>
      <c r="CA927" s="10">
        <v>1.0</v>
      </c>
      <c r="CB927" s="8" t="s">
        <v>114</v>
      </c>
      <c r="CC927" s="15" t="s">
        <v>131</v>
      </c>
      <c r="CD927" s="10">
        <v>1.0</v>
      </c>
      <c r="CE927" s="10">
        <v>1.0</v>
      </c>
      <c r="CF927" s="8" t="s">
        <v>116</v>
      </c>
      <c r="CG927" s="15" t="s">
        <v>117</v>
      </c>
      <c r="CH927" s="10">
        <v>1.0</v>
      </c>
      <c r="CI927" s="10">
        <v>1.0</v>
      </c>
      <c r="CJ927" s="8" t="s">
        <v>118</v>
      </c>
      <c r="CK927" s="15" t="s">
        <v>117</v>
      </c>
      <c r="CL927" s="10">
        <v>1.0</v>
      </c>
      <c r="CM927" s="10">
        <v>1.0</v>
      </c>
      <c r="CN927" s="8" t="s">
        <v>105</v>
      </c>
      <c r="CO927" s="10">
        <v>28.0</v>
      </c>
      <c r="CP927" s="8" t="s">
        <v>111</v>
      </c>
      <c r="CQ927" s="10">
        <v>19.0</v>
      </c>
      <c r="CR927" s="8" t="s">
        <v>112</v>
      </c>
      <c r="CS927" s="10">
        <v>31.0</v>
      </c>
    </row>
    <row r="928">
      <c r="A928" s="7">
        <v>17527.0</v>
      </c>
      <c r="B928" s="8" t="s">
        <v>93</v>
      </c>
      <c r="C928" s="9" t="s">
        <v>2924</v>
      </c>
      <c r="D928" s="8" t="s">
        <v>2925</v>
      </c>
      <c r="E928" s="10">
        <v>1.0</v>
      </c>
      <c r="F928" s="10">
        <v>0.0</v>
      </c>
      <c r="G928" s="8" t="s">
        <v>96</v>
      </c>
      <c r="H928" s="11"/>
      <c r="I928" s="8" t="s">
        <v>2926</v>
      </c>
      <c r="J928" s="11"/>
      <c r="K928" s="11"/>
      <c r="L928" s="8" t="s">
        <v>97</v>
      </c>
      <c r="M928" s="11"/>
      <c r="N928" s="10">
        <v>1.0</v>
      </c>
      <c r="O928" s="10">
        <v>1100.0</v>
      </c>
      <c r="P928" s="11"/>
      <c r="Q928" s="10">
        <v>0.0</v>
      </c>
      <c r="R928" s="10">
        <v>0.0</v>
      </c>
      <c r="S928" s="10">
        <v>0.0</v>
      </c>
      <c r="T928" s="10">
        <v>0.0</v>
      </c>
      <c r="U928" s="10">
        <v>0.0</v>
      </c>
      <c r="V928" s="10">
        <v>0.0</v>
      </c>
      <c r="W928" s="10">
        <v>1.0</v>
      </c>
      <c r="X928" s="11"/>
      <c r="Y928" s="11"/>
      <c r="Z928" s="12">
        <v>1.32</v>
      </c>
      <c r="AA928" s="13" t="s">
        <v>98</v>
      </c>
      <c r="AB928" s="11"/>
      <c r="AC928" s="11"/>
      <c r="AD928" s="13" t="s">
        <v>2927</v>
      </c>
      <c r="AE928" s="14"/>
      <c r="AF928" s="14"/>
      <c r="AG928" s="14"/>
      <c r="AH928" s="11"/>
      <c r="AI928" s="11"/>
      <c r="AJ928" s="11"/>
      <c r="AK928" s="11"/>
      <c r="AL928" s="11"/>
      <c r="AM928" s="10">
        <v>0.0</v>
      </c>
      <c r="AN928" s="8" t="s">
        <v>100</v>
      </c>
      <c r="AO928" s="8" t="s">
        <v>143</v>
      </c>
      <c r="AP928" s="10">
        <v>1.0</v>
      </c>
      <c r="AQ928" s="10">
        <v>1.0</v>
      </c>
      <c r="AR928" s="8" t="s">
        <v>102</v>
      </c>
      <c r="AS928" s="10">
        <v>393.0</v>
      </c>
      <c r="AT928" s="10">
        <v>1.0</v>
      </c>
      <c r="AU928" s="10">
        <v>1.0</v>
      </c>
      <c r="AV928" s="8" t="s">
        <v>103</v>
      </c>
      <c r="AW928" s="8" t="s">
        <v>276</v>
      </c>
      <c r="AX928" s="10">
        <v>1.0</v>
      </c>
      <c r="AY928" s="10">
        <v>1.0</v>
      </c>
      <c r="AZ928" s="8" t="s">
        <v>105</v>
      </c>
      <c r="BA928" s="10">
        <v>13.0</v>
      </c>
      <c r="BB928" s="10">
        <v>1.0</v>
      </c>
      <c r="BC928" s="10">
        <v>1.0</v>
      </c>
      <c r="BD928" s="8" t="s">
        <v>106</v>
      </c>
      <c r="BE928" s="8" t="s">
        <v>296</v>
      </c>
      <c r="BF928" s="10">
        <v>1.0</v>
      </c>
      <c r="BG928" s="10">
        <v>1.0</v>
      </c>
      <c r="BH928" s="8" t="s">
        <v>108</v>
      </c>
      <c r="BI928" s="8" t="s">
        <v>998</v>
      </c>
      <c r="BJ928" s="10">
        <v>1.0</v>
      </c>
      <c r="BK928" s="10">
        <v>1.0</v>
      </c>
      <c r="BL928" s="8" t="s">
        <v>110</v>
      </c>
      <c r="BM928" s="10">
        <v>119.0</v>
      </c>
      <c r="BN928" s="10">
        <v>1.0</v>
      </c>
      <c r="BO928" s="10">
        <v>1.0</v>
      </c>
      <c r="BP928" s="8" t="s">
        <v>111</v>
      </c>
      <c r="BQ928" s="10">
        <v>38.0</v>
      </c>
      <c r="BR928" s="10">
        <v>1.0</v>
      </c>
      <c r="BS928" s="10">
        <v>1.0</v>
      </c>
      <c r="BT928" s="8" t="s">
        <v>112</v>
      </c>
      <c r="BU928" s="10">
        <v>17.0</v>
      </c>
      <c r="BV928" s="10">
        <v>1.0</v>
      </c>
      <c r="BW928" s="10">
        <v>1.0</v>
      </c>
      <c r="BX928" s="8" t="s">
        <v>113</v>
      </c>
      <c r="BY928" s="15" t="s">
        <v>2911</v>
      </c>
      <c r="BZ928" s="10">
        <v>1.0</v>
      </c>
      <c r="CA928" s="10">
        <v>1.0</v>
      </c>
      <c r="CB928" s="8" t="s">
        <v>114</v>
      </c>
      <c r="CC928" s="15" t="s">
        <v>131</v>
      </c>
      <c r="CD928" s="10">
        <v>1.0</v>
      </c>
      <c r="CE928" s="10">
        <v>1.0</v>
      </c>
      <c r="CF928" s="8" t="s">
        <v>116</v>
      </c>
      <c r="CG928" s="15" t="s">
        <v>117</v>
      </c>
      <c r="CH928" s="10">
        <v>1.0</v>
      </c>
      <c r="CI928" s="10">
        <v>1.0</v>
      </c>
      <c r="CJ928" s="8" t="s">
        <v>118</v>
      </c>
      <c r="CK928" s="15" t="s">
        <v>117</v>
      </c>
      <c r="CL928" s="10">
        <v>1.0</v>
      </c>
      <c r="CM928" s="10">
        <v>1.0</v>
      </c>
      <c r="CN928" s="8" t="s">
        <v>105</v>
      </c>
      <c r="CO928" s="10">
        <v>11.0</v>
      </c>
      <c r="CP928" s="8" t="s">
        <v>111</v>
      </c>
      <c r="CQ928" s="10">
        <v>18.0</v>
      </c>
      <c r="CR928" s="8" t="s">
        <v>112</v>
      </c>
      <c r="CS928" s="10">
        <v>18.0</v>
      </c>
    </row>
    <row r="929">
      <c r="A929" s="7">
        <v>22974.0</v>
      </c>
      <c r="B929" s="8" t="s">
        <v>93</v>
      </c>
      <c r="C929" s="9" t="s">
        <v>2928</v>
      </c>
      <c r="D929" s="8" t="s">
        <v>2929</v>
      </c>
      <c r="E929" s="10">
        <v>1.0</v>
      </c>
      <c r="F929" s="10">
        <v>0.0</v>
      </c>
      <c r="G929" s="8" t="s">
        <v>96</v>
      </c>
      <c r="H929" s="11"/>
      <c r="I929" s="8" t="s">
        <v>2929</v>
      </c>
      <c r="J929" s="11"/>
      <c r="K929" s="11"/>
      <c r="L929" s="8" t="s">
        <v>97</v>
      </c>
      <c r="M929" s="11"/>
      <c r="N929" s="10">
        <v>1.0</v>
      </c>
      <c r="O929" s="10">
        <v>209.0</v>
      </c>
      <c r="P929" s="11"/>
      <c r="Q929" s="10">
        <v>0.0</v>
      </c>
      <c r="R929" s="10">
        <v>0.0</v>
      </c>
      <c r="S929" s="10">
        <v>0.0</v>
      </c>
      <c r="T929" s="10">
        <v>0.0</v>
      </c>
      <c r="U929" s="10">
        <v>0.0</v>
      </c>
      <c r="V929" s="10">
        <v>0.0</v>
      </c>
      <c r="W929" s="10">
        <v>1.0</v>
      </c>
      <c r="X929" s="11"/>
      <c r="Y929" s="11"/>
      <c r="Z929" s="12">
        <v>2.56</v>
      </c>
      <c r="AA929" s="13" t="s">
        <v>98</v>
      </c>
      <c r="AB929" s="11"/>
      <c r="AC929" s="11"/>
      <c r="AD929" s="32" t="s">
        <v>2930</v>
      </c>
      <c r="AE929" s="14"/>
      <c r="AF929" s="14"/>
      <c r="AG929" s="14"/>
      <c r="AH929" s="11"/>
      <c r="AI929" s="11"/>
      <c r="AJ929" s="11"/>
      <c r="AK929" s="11"/>
      <c r="AL929" s="11"/>
      <c r="AM929" s="10">
        <v>0.0</v>
      </c>
      <c r="AN929" s="8" t="s">
        <v>100</v>
      </c>
      <c r="AO929" s="8" t="s">
        <v>127</v>
      </c>
      <c r="AP929" s="10">
        <v>1.0</v>
      </c>
      <c r="AQ929" s="10">
        <v>1.0</v>
      </c>
      <c r="AR929" s="8" t="s">
        <v>102</v>
      </c>
      <c r="AS929" s="10">
        <v>230.0</v>
      </c>
      <c r="AT929" s="10">
        <v>1.0</v>
      </c>
      <c r="AU929" s="10">
        <v>1.0</v>
      </c>
      <c r="AV929" s="8" t="s">
        <v>103</v>
      </c>
      <c r="AW929" s="8" t="s">
        <v>276</v>
      </c>
      <c r="AX929" s="10">
        <v>1.0</v>
      </c>
      <c r="AY929" s="10">
        <v>1.0</v>
      </c>
      <c r="AZ929" s="8" t="s">
        <v>105</v>
      </c>
      <c r="BA929" s="10">
        <v>11.0</v>
      </c>
      <c r="BB929" s="10">
        <v>1.0</v>
      </c>
      <c r="BC929" s="10">
        <v>1.0</v>
      </c>
      <c r="BD929" s="8" t="s">
        <v>106</v>
      </c>
      <c r="BE929" s="8" t="s">
        <v>296</v>
      </c>
      <c r="BF929" s="10">
        <v>1.0</v>
      </c>
      <c r="BG929" s="10">
        <v>1.0</v>
      </c>
      <c r="BH929" s="8" t="s">
        <v>108</v>
      </c>
      <c r="BI929" s="8" t="s">
        <v>998</v>
      </c>
      <c r="BJ929" s="10">
        <v>1.0</v>
      </c>
      <c r="BK929" s="10">
        <v>1.0</v>
      </c>
      <c r="BL929" s="8" t="s">
        <v>110</v>
      </c>
      <c r="BM929" s="10">
        <v>70.0</v>
      </c>
      <c r="BN929" s="10">
        <v>1.0</v>
      </c>
      <c r="BO929" s="10">
        <v>1.0</v>
      </c>
      <c r="BP929" s="8" t="s">
        <v>111</v>
      </c>
      <c r="BQ929" s="10">
        <v>70.0</v>
      </c>
      <c r="BR929" s="10">
        <v>1.0</v>
      </c>
      <c r="BS929" s="10">
        <v>1.0</v>
      </c>
      <c r="BT929" s="8" t="s">
        <v>112</v>
      </c>
      <c r="BU929" s="10">
        <v>17.0</v>
      </c>
      <c r="BV929" s="10">
        <v>1.0</v>
      </c>
      <c r="BW929" s="10">
        <v>1.0</v>
      </c>
      <c r="BX929" s="8" t="s">
        <v>113</v>
      </c>
      <c r="BY929" s="15" t="s">
        <v>2911</v>
      </c>
      <c r="BZ929" s="10">
        <v>1.0</v>
      </c>
      <c r="CA929" s="10">
        <v>1.0</v>
      </c>
      <c r="CB929" s="8" t="s">
        <v>114</v>
      </c>
      <c r="CC929" s="15" t="s">
        <v>139</v>
      </c>
      <c r="CD929" s="10">
        <v>1.0</v>
      </c>
      <c r="CE929" s="10">
        <v>1.0</v>
      </c>
      <c r="CF929" s="8" t="s">
        <v>116</v>
      </c>
      <c r="CG929" s="15" t="s">
        <v>117</v>
      </c>
      <c r="CH929" s="10">
        <v>1.0</v>
      </c>
      <c r="CI929" s="10">
        <v>1.0</v>
      </c>
      <c r="CJ929" s="8" t="s">
        <v>118</v>
      </c>
      <c r="CK929" s="15" t="s">
        <v>117</v>
      </c>
      <c r="CL929" s="10">
        <v>1.0</v>
      </c>
      <c r="CM929" s="10">
        <v>1.0</v>
      </c>
      <c r="CN929" s="8" t="s">
        <v>105</v>
      </c>
      <c r="CO929" s="10">
        <v>0.0</v>
      </c>
      <c r="CP929" s="8" t="s">
        <v>111</v>
      </c>
      <c r="CQ929" s="10">
        <v>20.0</v>
      </c>
      <c r="CR929" s="13" t="s">
        <v>112</v>
      </c>
      <c r="CS929" s="10">
        <v>6.0</v>
      </c>
    </row>
    <row r="930">
      <c r="A930" s="7">
        <v>22976.0</v>
      </c>
      <c r="B930" s="8" t="s">
        <v>93</v>
      </c>
      <c r="C930" s="9" t="s">
        <v>2931</v>
      </c>
      <c r="D930" s="8" t="s">
        <v>2258</v>
      </c>
      <c r="E930" s="10">
        <v>1.0</v>
      </c>
      <c r="F930" s="10">
        <v>0.0</v>
      </c>
      <c r="G930" s="8" t="s">
        <v>96</v>
      </c>
      <c r="H930" s="11"/>
      <c r="I930" s="8" t="s">
        <v>2258</v>
      </c>
      <c r="J930" s="11"/>
      <c r="K930" s="11"/>
      <c r="L930" s="8" t="s">
        <v>97</v>
      </c>
      <c r="M930" s="11"/>
      <c r="N930" s="10">
        <v>1.0</v>
      </c>
      <c r="O930" s="10">
        <v>207.0</v>
      </c>
      <c r="P930" s="11"/>
      <c r="Q930" s="10">
        <v>0.0</v>
      </c>
      <c r="R930" s="10">
        <v>0.0</v>
      </c>
      <c r="S930" s="10">
        <v>0.0</v>
      </c>
      <c r="T930" s="10">
        <v>0.0</v>
      </c>
      <c r="U930" s="10">
        <v>0.0</v>
      </c>
      <c r="V930" s="10">
        <v>0.0</v>
      </c>
      <c r="W930" s="10">
        <v>1.0</v>
      </c>
      <c r="X930" s="11"/>
      <c r="Y930" s="11"/>
      <c r="Z930" s="12">
        <v>2.56</v>
      </c>
      <c r="AA930" s="13" t="s">
        <v>98</v>
      </c>
      <c r="AB930" s="11"/>
      <c r="AC930" s="11"/>
      <c r="AD930" s="32" t="s">
        <v>2932</v>
      </c>
      <c r="AE930" s="14"/>
      <c r="AF930" s="14"/>
      <c r="AG930" s="14"/>
      <c r="AH930" s="11"/>
      <c r="AI930" s="11"/>
      <c r="AJ930" s="11"/>
      <c r="AK930" s="11"/>
      <c r="AL930" s="11"/>
      <c r="AM930" s="10">
        <v>0.0</v>
      </c>
      <c r="AN930" s="8" t="s">
        <v>100</v>
      </c>
      <c r="AO930" s="8" t="s">
        <v>2260</v>
      </c>
      <c r="AP930" s="10">
        <v>1.0</v>
      </c>
      <c r="AQ930" s="10">
        <v>1.0</v>
      </c>
      <c r="AR930" s="8" t="s">
        <v>102</v>
      </c>
      <c r="AS930" s="10">
        <v>230.0</v>
      </c>
      <c r="AT930" s="10">
        <v>1.0</v>
      </c>
      <c r="AU930" s="10">
        <v>1.0</v>
      </c>
      <c r="AV930" s="8" t="s">
        <v>103</v>
      </c>
      <c r="AW930" s="8" t="s">
        <v>276</v>
      </c>
      <c r="AX930" s="10">
        <v>1.0</v>
      </c>
      <c r="AY930" s="10">
        <v>1.0</v>
      </c>
      <c r="AZ930" s="8" t="s">
        <v>105</v>
      </c>
      <c r="BA930" s="10">
        <v>11.0</v>
      </c>
      <c r="BB930" s="10">
        <v>1.0</v>
      </c>
      <c r="BC930" s="10">
        <v>1.0</v>
      </c>
      <c r="BD930" s="8" t="s">
        <v>106</v>
      </c>
      <c r="BE930" s="8" t="s">
        <v>296</v>
      </c>
      <c r="BF930" s="10">
        <v>1.0</v>
      </c>
      <c r="BG930" s="10">
        <v>1.0</v>
      </c>
      <c r="BH930" s="8" t="s">
        <v>108</v>
      </c>
      <c r="BI930" s="8" t="s">
        <v>998</v>
      </c>
      <c r="BJ930" s="10">
        <v>1.0</v>
      </c>
      <c r="BK930" s="10">
        <v>1.0</v>
      </c>
      <c r="BL930" s="8" t="s">
        <v>110</v>
      </c>
      <c r="BM930" s="10">
        <v>70.0</v>
      </c>
      <c r="BN930" s="10">
        <v>1.0</v>
      </c>
      <c r="BO930" s="10">
        <v>1.0</v>
      </c>
      <c r="BP930" s="8" t="s">
        <v>111</v>
      </c>
      <c r="BQ930" s="10">
        <v>70.0</v>
      </c>
      <c r="BR930" s="10">
        <v>1.0</v>
      </c>
      <c r="BS930" s="10">
        <v>1.0</v>
      </c>
      <c r="BT930" s="8" t="s">
        <v>112</v>
      </c>
      <c r="BU930" s="10">
        <v>17.0</v>
      </c>
      <c r="BV930" s="10">
        <v>1.0</v>
      </c>
      <c r="BW930" s="10">
        <v>1.0</v>
      </c>
      <c r="BX930" s="8" t="s">
        <v>113</v>
      </c>
      <c r="BY930" s="15" t="s">
        <v>2911</v>
      </c>
      <c r="BZ930" s="10">
        <v>1.0</v>
      </c>
      <c r="CA930" s="10">
        <v>1.0</v>
      </c>
      <c r="CB930" s="8" t="s">
        <v>114</v>
      </c>
      <c r="CC930" s="15" t="s">
        <v>139</v>
      </c>
      <c r="CD930" s="10">
        <v>1.0</v>
      </c>
      <c r="CE930" s="10">
        <v>1.0</v>
      </c>
      <c r="CF930" s="8" t="s">
        <v>116</v>
      </c>
      <c r="CG930" s="15" t="s">
        <v>131</v>
      </c>
      <c r="CH930" s="10">
        <v>1.0</v>
      </c>
      <c r="CI930" s="10">
        <v>1.0</v>
      </c>
      <c r="CJ930" s="8" t="s">
        <v>118</v>
      </c>
      <c r="CK930" s="15" t="s">
        <v>117</v>
      </c>
      <c r="CL930" s="10">
        <v>1.0</v>
      </c>
      <c r="CM930" s="10">
        <v>1.0</v>
      </c>
      <c r="CN930" s="8" t="s">
        <v>105</v>
      </c>
      <c r="CO930" s="10">
        <v>0.0</v>
      </c>
      <c r="CP930" s="8" t="s">
        <v>111</v>
      </c>
      <c r="CQ930" s="10">
        <v>25.0</v>
      </c>
      <c r="CR930" s="8" t="s">
        <v>112</v>
      </c>
      <c r="CS930" s="10">
        <v>6.0</v>
      </c>
    </row>
    <row r="931">
      <c r="A931" s="7">
        <v>22977.0</v>
      </c>
      <c r="B931" s="8" t="s">
        <v>93</v>
      </c>
      <c r="C931" s="9" t="s">
        <v>2933</v>
      </c>
      <c r="D931" s="8" t="s">
        <v>2934</v>
      </c>
      <c r="E931" s="10">
        <v>1.0</v>
      </c>
      <c r="F931" s="10">
        <v>0.0</v>
      </c>
      <c r="G931" s="8" t="s">
        <v>96</v>
      </c>
      <c r="H931" s="11"/>
      <c r="I931" s="8" t="s">
        <v>2934</v>
      </c>
      <c r="J931" s="11"/>
      <c r="K931" s="11"/>
      <c r="L931" s="8" t="s">
        <v>97</v>
      </c>
      <c r="M931" s="11"/>
      <c r="N931" s="10">
        <v>1.0</v>
      </c>
      <c r="O931" s="10">
        <v>190.0</v>
      </c>
      <c r="P931" s="11"/>
      <c r="Q931" s="10">
        <v>0.0</v>
      </c>
      <c r="R931" s="10">
        <v>0.0</v>
      </c>
      <c r="S931" s="10">
        <v>0.0</v>
      </c>
      <c r="T931" s="10">
        <v>0.0</v>
      </c>
      <c r="U931" s="10">
        <v>0.0</v>
      </c>
      <c r="V931" s="10">
        <v>0.0</v>
      </c>
      <c r="W931" s="10">
        <v>1.0</v>
      </c>
      <c r="X931" s="11"/>
      <c r="Y931" s="11"/>
      <c r="Z931" s="12">
        <v>2.3</v>
      </c>
      <c r="AA931" s="13" t="s">
        <v>98</v>
      </c>
      <c r="AB931" s="11"/>
      <c r="AC931" s="11"/>
      <c r="AD931" s="32" t="s">
        <v>2935</v>
      </c>
      <c r="AE931" s="14"/>
      <c r="AF931" s="14"/>
      <c r="AG931" s="14"/>
      <c r="AH931" s="11"/>
      <c r="AI931" s="11"/>
      <c r="AJ931" s="11"/>
      <c r="AK931" s="11"/>
      <c r="AL931" s="11"/>
      <c r="AM931" s="10">
        <v>0.0</v>
      </c>
      <c r="AN931" s="8" t="s">
        <v>100</v>
      </c>
      <c r="AO931" s="8" t="s">
        <v>101</v>
      </c>
      <c r="AP931" s="10">
        <v>1.0</v>
      </c>
      <c r="AQ931" s="10">
        <v>1.0</v>
      </c>
      <c r="AR931" s="8" t="s">
        <v>102</v>
      </c>
      <c r="AS931" s="10">
        <v>230.0</v>
      </c>
      <c r="AT931" s="10">
        <v>1.0</v>
      </c>
      <c r="AU931" s="10">
        <v>1.0</v>
      </c>
      <c r="AV931" s="8" t="s">
        <v>103</v>
      </c>
      <c r="AW931" s="8" t="s">
        <v>276</v>
      </c>
      <c r="AX931" s="10">
        <v>1.0</v>
      </c>
      <c r="AY931" s="10">
        <v>1.0</v>
      </c>
      <c r="AZ931" s="8" t="s">
        <v>105</v>
      </c>
      <c r="BA931" s="10">
        <v>11.0</v>
      </c>
      <c r="BB931" s="10">
        <v>1.0</v>
      </c>
      <c r="BC931" s="10">
        <v>1.0</v>
      </c>
      <c r="BD931" s="8" t="s">
        <v>106</v>
      </c>
      <c r="BE931" s="8" t="s">
        <v>296</v>
      </c>
      <c r="BF931" s="10">
        <v>1.0</v>
      </c>
      <c r="BG931" s="10">
        <v>1.0</v>
      </c>
      <c r="BH931" s="8" t="s">
        <v>108</v>
      </c>
      <c r="BI931" s="8" t="s">
        <v>998</v>
      </c>
      <c r="BJ931" s="10">
        <v>1.0</v>
      </c>
      <c r="BK931" s="10">
        <v>1.0</v>
      </c>
      <c r="BL931" s="8" t="s">
        <v>110</v>
      </c>
      <c r="BM931" s="10">
        <v>70.0</v>
      </c>
      <c r="BN931" s="10">
        <v>1.0</v>
      </c>
      <c r="BO931" s="10">
        <v>1.0</v>
      </c>
      <c r="BP931" s="8" t="s">
        <v>111</v>
      </c>
      <c r="BQ931" s="10">
        <v>70.0</v>
      </c>
      <c r="BR931" s="10">
        <v>1.0</v>
      </c>
      <c r="BS931" s="10">
        <v>1.0</v>
      </c>
      <c r="BT931" s="8" t="s">
        <v>112</v>
      </c>
      <c r="BU931" s="10">
        <v>17.0</v>
      </c>
      <c r="BV931" s="10">
        <v>1.0</v>
      </c>
      <c r="BW931" s="10">
        <v>1.0</v>
      </c>
      <c r="BX931" s="8" t="s">
        <v>113</v>
      </c>
      <c r="BY931" s="15" t="s">
        <v>2911</v>
      </c>
      <c r="BZ931" s="10">
        <v>1.0</v>
      </c>
      <c r="CA931" s="10">
        <v>1.0</v>
      </c>
      <c r="CB931" s="8" t="s">
        <v>114</v>
      </c>
      <c r="CC931" s="15" t="s">
        <v>139</v>
      </c>
      <c r="CD931" s="10">
        <v>1.0</v>
      </c>
      <c r="CE931" s="10">
        <v>1.0</v>
      </c>
      <c r="CF931" s="8" t="s">
        <v>116</v>
      </c>
      <c r="CG931" s="15" t="s">
        <v>131</v>
      </c>
      <c r="CH931" s="10">
        <v>1.0</v>
      </c>
      <c r="CI931" s="10">
        <v>1.0</v>
      </c>
      <c r="CJ931" s="8" t="s">
        <v>118</v>
      </c>
      <c r="CK931" s="15" t="s">
        <v>117</v>
      </c>
      <c r="CL931" s="10">
        <v>1.0</v>
      </c>
      <c r="CM931" s="10">
        <v>1.0</v>
      </c>
      <c r="CN931" s="8" t="s">
        <v>105</v>
      </c>
      <c r="CO931" s="10">
        <v>0.0</v>
      </c>
      <c r="CP931" s="8" t="s">
        <v>111</v>
      </c>
      <c r="CQ931" s="10">
        <v>30.0</v>
      </c>
      <c r="CR931" s="8" t="s">
        <v>112</v>
      </c>
      <c r="CS931" s="10">
        <v>6.0</v>
      </c>
    </row>
    <row r="932">
      <c r="A932" s="7">
        <v>22978.0</v>
      </c>
      <c r="B932" s="8" t="s">
        <v>93</v>
      </c>
      <c r="C932" s="9" t="s">
        <v>2936</v>
      </c>
      <c r="D932" s="13" t="s">
        <v>2937</v>
      </c>
      <c r="E932" s="10">
        <v>1.0</v>
      </c>
      <c r="F932" s="10">
        <v>0.0</v>
      </c>
      <c r="G932" s="8" t="s">
        <v>96</v>
      </c>
      <c r="H932" s="11"/>
      <c r="I932" s="13" t="s">
        <v>2937</v>
      </c>
      <c r="J932" s="14"/>
      <c r="K932" s="11"/>
      <c r="L932" s="8" t="s">
        <v>97</v>
      </c>
      <c r="M932" s="11"/>
      <c r="N932" s="10">
        <v>1.0</v>
      </c>
      <c r="O932" s="10">
        <v>144.0</v>
      </c>
      <c r="P932" s="11"/>
      <c r="Q932" s="10">
        <v>0.0</v>
      </c>
      <c r="R932" s="10">
        <v>0.0</v>
      </c>
      <c r="S932" s="10">
        <v>0.0</v>
      </c>
      <c r="T932" s="10">
        <v>0.0</v>
      </c>
      <c r="U932" s="10">
        <v>0.0</v>
      </c>
      <c r="V932" s="10">
        <v>0.0</v>
      </c>
      <c r="W932" s="10">
        <v>1.0</v>
      </c>
      <c r="X932" s="11"/>
      <c r="Y932" s="11"/>
      <c r="Z932" s="12">
        <v>2.56</v>
      </c>
      <c r="AA932" s="13" t="s">
        <v>98</v>
      </c>
      <c r="AB932" s="11"/>
      <c r="AC932" s="11"/>
      <c r="AD932" s="32" t="s">
        <v>2938</v>
      </c>
      <c r="AE932" s="14"/>
      <c r="AF932" s="14"/>
      <c r="AG932" s="14"/>
      <c r="AH932" s="14"/>
      <c r="AI932" s="14"/>
      <c r="AJ932" s="14"/>
      <c r="AK932" s="14"/>
      <c r="AL932" s="11"/>
      <c r="AM932" s="10">
        <v>0.0</v>
      </c>
      <c r="AN932" s="8" t="s">
        <v>100</v>
      </c>
      <c r="AO932" s="8" t="s">
        <v>143</v>
      </c>
      <c r="AP932" s="10">
        <v>1.0</v>
      </c>
      <c r="AQ932" s="10">
        <v>1.0</v>
      </c>
      <c r="AR932" s="8" t="s">
        <v>102</v>
      </c>
      <c r="AS932" s="10">
        <v>230.0</v>
      </c>
      <c r="AT932" s="10">
        <v>1.0</v>
      </c>
      <c r="AU932" s="10">
        <v>1.0</v>
      </c>
      <c r="AV932" s="8" t="s">
        <v>103</v>
      </c>
      <c r="AW932" s="8" t="s">
        <v>276</v>
      </c>
      <c r="AX932" s="10">
        <v>1.0</v>
      </c>
      <c r="AY932" s="10">
        <v>1.0</v>
      </c>
      <c r="AZ932" s="8" t="s">
        <v>105</v>
      </c>
      <c r="BA932" s="10">
        <v>11.0</v>
      </c>
      <c r="BB932" s="10">
        <v>1.0</v>
      </c>
      <c r="BC932" s="10">
        <v>1.0</v>
      </c>
      <c r="BD932" s="8" t="s">
        <v>106</v>
      </c>
      <c r="BE932" s="8" t="s">
        <v>296</v>
      </c>
      <c r="BF932" s="10">
        <v>1.0</v>
      </c>
      <c r="BG932" s="10">
        <v>1.0</v>
      </c>
      <c r="BH932" s="8" t="s">
        <v>108</v>
      </c>
      <c r="BI932" s="8" t="s">
        <v>998</v>
      </c>
      <c r="BJ932" s="10">
        <v>1.0</v>
      </c>
      <c r="BK932" s="10">
        <v>1.0</v>
      </c>
      <c r="BL932" s="8" t="s">
        <v>110</v>
      </c>
      <c r="BM932" s="10">
        <v>70.0</v>
      </c>
      <c r="BN932" s="10">
        <v>1.0</v>
      </c>
      <c r="BO932" s="10">
        <v>1.0</v>
      </c>
      <c r="BP932" s="8" t="s">
        <v>111</v>
      </c>
      <c r="BQ932" s="10">
        <v>70.0</v>
      </c>
      <c r="BR932" s="10">
        <v>1.0</v>
      </c>
      <c r="BS932" s="10">
        <v>1.0</v>
      </c>
      <c r="BT932" s="8" t="s">
        <v>112</v>
      </c>
      <c r="BU932" s="10">
        <v>17.0</v>
      </c>
      <c r="BV932" s="10">
        <v>1.0</v>
      </c>
      <c r="BW932" s="10">
        <v>1.0</v>
      </c>
      <c r="BX932" s="8" t="s">
        <v>113</v>
      </c>
      <c r="BY932" s="15" t="s">
        <v>2911</v>
      </c>
      <c r="BZ932" s="10">
        <v>1.0</v>
      </c>
      <c r="CA932" s="10">
        <v>1.0</v>
      </c>
      <c r="CB932" s="8" t="s">
        <v>114</v>
      </c>
      <c r="CC932" s="15" t="s">
        <v>139</v>
      </c>
      <c r="CD932" s="10">
        <v>1.0</v>
      </c>
      <c r="CE932" s="10">
        <v>1.0</v>
      </c>
      <c r="CF932" s="8" t="s">
        <v>116</v>
      </c>
      <c r="CG932" s="15" t="s">
        <v>131</v>
      </c>
      <c r="CH932" s="10">
        <v>1.0</v>
      </c>
      <c r="CI932" s="10">
        <v>1.0</v>
      </c>
      <c r="CJ932" s="8" t="s">
        <v>118</v>
      </c>
      <c r="CK932" s="15" t="s">
        <v>117</v>
      </c>
      <c r="CL932" s="10">
        <v>1.0</v>
      </c>
      <c r="CM932" s="10">
        <v>1.0</v>
      </c>
      <c r="CN932" s="8" t="s">
        <v>105</v>
      </c>
      <c r="CO932" s="10">
        <v>0.0</v>
      </c>
      <c r="CP932" s="8" t="s">
        <v>111</v>
      </c>
      <c r="CQ932" s="10">
        <v>35.0</v>
      </c>
      <c r="CR932" s="8" t="s">
        <v>112</v>
      </c>
      <c r="CS932" s="10">
        <v>6.0</v>
      </c>
    </row>
    <row r="933">
      <c r="A933" s="7">
        <v>16991.0</v>
      </c>
      <c r="B933" s="8" t="s">
        <v>93</v>
      </c>
      <c r="C933" s="9" t="s">
        <v>2939</v>
      </c>
      <c r="D933" s="8" t="s">
        <v>2940</v>
      </c>
      <c r="E933" s="10">
        <v>1.0</v>
      </c>
      <c r="F933" s="10">
        <v>0.0</v>
      </c>
      <c r="G933" s="8" t="s">
        <v>96</v>
      </c>
      <c r="H933" s="11"/>
      <c r="I933" s="13" t="s">
        <v>2941</v>
      </c>
      <c r="J933" s="14"/>
      <c r="K933" s="11"/>
      <c r="L933" s="8" t="s">
        <v>97</v>
      </c>
      <c r="M933" s="11"/>
      <c r="N933" s="10">
        <v>1.0</v>
      </c>
      <c r="O933" s="10">
        <v>252.0</v>
      </c>
      <c r="P933" s="11"/>
      <c r="Q933" s="10">
        <v>0.0</v>
      </c>
      <c r="R933" s="10">
        <v>0.0</v>
      </c>
      <c r="S933" s="10">
        <v>0.0</v>
      </c>
      <c r="T933" s="10">
        <v>0.0</v>
      </c>
      <c r="U933" s="10">
        <v>0.0</v>
      </c>
      <c r="V933" s="10">
        <v>0.0</v>
      </c>
      <c r="W933" s="10">
        <v>1.0</v>
      </c>
      <c r="X933" s="11"/>
      <c r="Y933" s="11"/>
      <c r="Z933" s="12">
        <v>1.78</v>
      </c>
      <c r="AA933" s="13" t="s">
        <v>98</v>
      </c>
      <c r="AB933" s="11"/>
      <c r="AC933" s="11"/>
      <c r="AD933" s="13" t="s">
        <v>2942</v>
      </c>
      <c r="AE933" s="14"/>
      <c r="AF933" s="14"/>
      <c r="AG933" s="14"/>
      <c r="AH933" s="14"/>
      <c r="AI933" s="14"/>
      <c r="AJ933" s="14"/>
      <c r="AK933" s="14"/>
      <c r="AL933" s="11"/>
      <c r="AM933" s="10">
        <v>0.0</v>
      </c>
      <c r="AN933" s="8" t="s">
        <v>100</v>
      </c>
      <c r="AO933" s="8" t="s">
        <v>143</v>
      </c>
      <c r="AP933" s="10">
        <v>1.0</v>
      </c>
      <c r="AQ933" s="10">
        <v>1.0</v>
      </c>
      <c r="AR933" s="8" t="s">
        <v>102</v>
      </c>
      <c r="AS933" s="10">
        <v>990.0</v>
      </c>
      <c r="AT933" s="10">
        <v>1.0</v>
      </c>
      <c r="AU933" s="10">
        <v>1.0</v>
      </c>
      <c r="AV933" s="8" t="s">
        <v>103</v>
      </c>
      <c r="AW933" s="8" t="s">
        <v>276</v>
      </c>
      <c r="AX933" s="10">
        <v>1.0</v>
      </c>
      <c r="AY933" s="10">
        <v>1.0</v>
      </c>
      <c r="AZ933" s="8" t="s">
        <v>105</v>
      </c>
      <c r="BA933" s="10">
        <v>27.0</v>
      </c>
      <c r="BB933" s="10">
        <v>1.0</v>
      </c>
      <c r="BC933" s="10">
        <v>1.0</v>
      </c>
      <c r="BD933" s="8" t="s">
        <v>106</v>
      </c>
      <c r="BE933" s="8" t="s">
        <v>296</v>
      </c>
      <c r="BF933" s="10">
        <v>1.0</v>
      </c>
      <c r="BG933" s="10">
        <v>1.0</v>
      </c>
      <c r="BH933" s="8" t="s">
        <v>108</v>
      </c>
      <c r="BI933" s="8" t="s">
        <v>998</v>
      </c>
      <c r="BJ933" s="10">
        <v>1.0</v>
      </c>
      <c r="BK933" s="10">
        <v>1.0</v>
      </c>
      <c r="BL933" s="8" t="s">
        <v>110</v>
      </c>
      <c r="BM933" s="10">
        <v>302.0</v>
      </c>
      <c r="BN933" s="10">
        <v>1.0</v>
      </c>
      <c r="BO933" s="10">
        <v>1.0</v>
      </c>
      <c r="BP933" s="8" t="s">
        <v>111</v>
      </c>
      <c r="BQ933" s="10">
        <v>19.0</v>
      </c>
      <c r="BR933" s="10">
        <v>1.0</v>
      </c>
      <c r="BS933" s="10">
        <v>1.0</v>
      </c>
      <c r="BT933" s="8" t="s">
        <v>112</v>
      </c>
      <c r="BU933" s="10">
        <v>34.0</v>
      </c>
      <c r="BV933" s="10">
        <v>1.0</v>
      </c>
      <c r="BW933" s="10">
        <v>1.0</v>
      </c>
      <c r="BX933" s="8" t="s">
        <v>113</v>
      </c>
      <c r="BY933" s="15" t="s">
        <v>2943</v>
      </c>
      <c r="BZ933" s="10">
        <v>1.0</v>
      </c>
      <c r="CA933" s="10">
        <v>1.0</v>
      </c>
      <c r="CB933" s="8" t="s">
        <v>114</v>
      </c>
      <c r="CC933" s="15" t="s">
        <v>139</v>
      </c>
      <c r="CD933" s="10">
        <v>1.0</v>
      </c>
      <c r="CE933" s="10">
        <v>1.0</v>
      </c>
      <c r="CF933" s="8" t="s">
        <v>116</v>
      </c>
      <c r="CG933" s="15" t="s">
        <v>131</v>
      </c>
      <c r="CH933" s="10">
        <v>1.0</v>
      </c>
      <c r="CI933" s="10">
        <v>1.0</v>
      </c>
      <c r="CJ933" s="8" t="s">
        <v>118</v>
      </c>
      <c r="CK933" s="15" t="s">
        <v>639</v>
      </c>
      <c r="CL933" s="10">
        <v>1.0</v>
      </c>
      <c r="CM933" s="10">
        <v>1.0</v>
      </c>
      <c r="CN933" s="23" t="s">
        <v>105</v>
      </c>
      <c r="CO933" s="24">
        <v>15.0</v>
      </c>
      <c r="CP933" s="23" t="s">
        <v>111</v>
      </c>
      <c r="CQ933" s="24">
        <v>108.0</v>
      </c>
      <c r="CR933" s="23" t="s">
        <v>112</v>
      </c>
      <c r="CS933" s="24">
        <v>53.0</v>
      </c>
    </row>
    <row r="934">
      <c r="A934" s="7">
        <v>16997.0</v>
      </c>
      <c r="B934" s="8" t="s">
        <v>93</v>
      </c>
      <c r="C934" s="9" t="s">
        <v>2944</v>
      </c>
      <c r="D934" s="8" t="s">
        <v>2945</v>
      </c>
      <c r="E934" s="10">
        <v>1.0</v>
      </c>
      <c r="F934" s="10">
        <v>0.0</v>
      </c>
      <c r="G934" s="8" t="s">
        <v>96</v>
      </c>
      <c r="H934" s="11"/>
      <c r="I934" s="13" t="s">
        <v>2946</v>
      </c>
      <c r="J934" s="14"/>
      <c r="K934" s="11"/>
      <c r="L934" s="8" t="s">
        <v>97</v>
      </c>
      <c r="M934" s="11"/>
      <c r="N934" s="10">
        <v>1.0</v>
      </c>
      <c r="O934" s="10">
        <v>211.0</v>
      </c>
      <c r="P934" s="11"/>
      <c r="Q934" s="10">
        <v>0.0</v>
      </c>
      <c r="R934" s="10">
        <v>0.0</v>
      </c>
      <c r="S934" s="10">
        <v>0.0</v>
      </c>
      <c r="T934" s="10">
        <v>0.0</v>
      </c>
      <c r="U934" s="10">
        <v>0.0</v>
      </c>
      <c r="V934" s="10">
        <v>0.0</v>
      </c>
      <c r="W934" s="10">
        <v>1.0</v>
      </c>
      <c r="X934" s="11"/>
      <c r="Y934" s="11"/>
      <c r="Z934" s="12">
        <v>1.78</v>
      </c>
      <c r="AA934" s="13" t="s">
        <v>98</v>
      </c>
      <c r="AB934" s="11"/>
      <c r="AC934" s="11"/>
      <c r="AD934" s="13" t="s">
        <v>2947</v>
      </c>
      <c r="AE934" s="14"/>
      <c r="AF934" s="14"/>
      <c r="AG934" s="14"/>
      <c r="AH934" s="14"/>
      <c r="AI934" s="14"/>
      <c r="AJ934" s="14"/>
      <c r="AK934" s="14"/>
      <c r="AL934" s="11"/>
      <c r="AM934" s="10">
        <v>0.0</v>
      </c>
      <c r="AN934" s="8" t="s">
        <v>100</v>
      </c>
      <c r="AO934" s="8" t="s">
        <v>2948</v>
      </c>
      <c r="AP934" s="10">
        <v>1.0</v>
      </c>
      <c r="AQ934" s="10">
        <v>1.0</v>
      </c>
      <c r="AR934" s="8" t="s">
        <v>102</v>
      </c>
      <c r="AS934" s="10">
        <v>987.0</v>
      </c>
      <c r="AT934" s="10">
        <v>1.0</v>
      </c>
      <c r="AU934" s="10">
        <v>1.0</v>
      </c>
      <c r="AV934" s="8" t="s">
        <v>103</v>
      </c>
      <c r="AW934" s="8" t="s">
        <v>276</v>
      </c>
      <c r="AX934" s="10">
        <v>1.0</v>
      </c>
      <c r="AY934" s="10">
        <v>1.0</v>
      </c>
      <c r="AZ934" s="8" t="s">
        <v>105</v>
      </c>
      <c r="BA934" s="10">
        <v>27.0</v>
      </c>
      <c r="BB934" s="10">
        <v>1.0</v>
      </c>
      <c r="BC934" s="10">
        <v>1.0</v>
      </c>
      <c r="BD934" s="8" t="s">
        <v>106</v>
      </c>
      <c r="BE934" s="8" t="s">
        <v>296</v>
      </c>
      <c r="BF934" s="10">
        <v>1.0</v>
      </c>
      <c r="BG934" s="10">
        <v>1.0</v>
      </c>
      <c r="BH934" s="8" t="s">
        <v>108</v>
      </c>
      <c r="BI934" s="8" t="s">
        <v>998</v>
      </c>
      <c r="BJ934" s="10">
        <v>1.0</v>
      </c>
      <c r="BK934" s="10">
        <v>1.0</v>
      </c>
      <c r="BL934" s="8" t="s">
        <v>110</v>
      </c>
      <c r="BM934" s="10">
        <v>301.0</v>
      </c>
      <c r="BN934" s="10">
        <v>1.0</v>
      </c>
      <c r="BO934" s="10">
        <v>1.0</v>
      </c>
      <c r="BP934" s="8" t="s">
        <v>111</v>
      </c>
      <c r="BQ934" s="10">
        <v>19.0</v>
      </c>
      <c r="BR934" s="10">
        <v>1.0</v>
      </c>
      <c r="BS934" s="10">
        <v>1.0</v>
      </c>
      <c r="BT934" s="8" t="s">
        <v>112</v>
      </c>
      <c r="BU934" s="10">
        <v>34.0</v>
      </c>
      <c r="BV934" s="10">
        <v>1.0</v>
      </c>
      <c r="BW934" s="10">
        <v>1.0</v>
      </c>
      <c r="BX934" s="8" t="s">
        <v>113</v>
      </c>
      <c r="BY934" s="15" t="s">
        <v>2943</v>
      </c>
      <c r="BZ934" s="10">
        <v>1.0</v>
      </c>
      <c r="CA934" s="10">
        <v>1.0</v>
      </c>
      <c r="CB934" s="8" t="s">
        <v>114</v>
      </c>
      <c r="CC934" s="15" t="s">
        <v>139</v>
      </c>
      <c r="CD934" s="10">
        <v>1.0</v>
      </c>
      <c r="CE934" s="10">
        <v>1.0</v>
      </c>
      <c r="CF934" s="8" t="s">
        <v>116</v>
      </c>
      <c r="CG934" s="15" t="s">
        <v>131</v>
      </c>
      <c r="CH934" s="10">
        <v>1.0</v>
      </c>
      <c r="CI934" s="10">
        <v>1.0</v>
      </c>
      <c r="CJ934" s="8" t="s">
        <v>118</v>
      </c>
      <c r="CK934" s="15" t="s">
        <v>639</v>
      </c>
      <c r="CL934" s="10">
        <v>1.0</v>
      </c>
      <c r="CM934" s="10">
        <v>1.0</v>
      </c>
      <c r="CN934" s="8" t="s">
        <v>105</v>
      </c>
      <c r="CO934" s="10">
        <v>15.0</v>
      </c>
      <c r="CP934" s="8" t="s">
        <v>111</v>
      </c>
      <c r="CQ934" s="10">
        <v>108.0</v>
      </c>
      <c r="CR934" s="8" t="s">
        <v>112</v>
      </c>
      <c r="CS934" s="10">
        <v>53.0</v>
      </c>
    </row>
    <row r="935">
      <c r="A935" s="7">
        <v>27571.0</v>
      </c>
      <c r="B935" s="8" t="s">
        <v>93</v>
      </c>
      <c r="C935" s="9" t="s">
        <v>2949</v>
      </c>
      <c r="D935" s="8" t="s">
        <v>2950</v>
      </c>
      <c r="E935" s="10">
        <v>1.0</v>
      </c>
      <c r="F935" s="10">
        <v>0.0</v>
      </c>
      <c r="G935" s="8" t="s">
        <v>96</v>
      </c>
      <c r="H935" s="11"/>
      <c r="I935" s="13" t="s">
        <v>127</v>
      </c>
      <c r="J935" s="14"/>
      <c r="K935" s="11"/>
      <c r="L935" s="8" t="s">
        <v>97</v>
      </c>
      <c r="M935" s="11"/>
      <c r="N935" s="10">
        <v>1.0</v>
      </c>
      <c r="O935" s="10">
        <v>310.0</v>
      </c>
      <c r="P935" s="11"/>
      <c r="Q935" s="10">
        <v>0.0</v>
      </c>
      <c r="R935" s="10">
        <v>0.0</v>
      </c>
      <c r="S935" s="10">
        <v>0.0</v>
      </c>
      <c r="T935" s="10">
        <v>0.0</v>
      </c>
      <c r="U935" s="10">
        <v>0.0</v>
      </c>
      <c r="V935" s="10">
        <v>0.0</v>
      </c>
      <c r="W935" s="10">
        <v>0.0</v>
      </c>
      <c r="X935" s="11"/>
      <c r="Y935" s="11"/>
      <c r="Z935" s="12">
        <v>1.65</v>
      </c>
      <c r="AA935" s="13" t="s">
        <v>98</v>
      </c>
      <c r="AB935" s="11"/>
      <c r="AC935" s="11"/>
      <c r="AD935" s="32" t="s">
        <v>2951</v>
      </c>
      <c r="AE935" s="14"/>
      <c r="AF935" s="14"/>
      <c r="AG935" s="14"/>
      <c r="AH935" s="14"/>
      <c r="AI935" s="14"/>
      <c r="AJ935" s="14"/>
      <c r="AK935" s="14"/>
      <c r="AL935" s="11"/>
      <c r="AM935" s="10">
        <v>0.0</v>
      </c>
      <c r="AN935" s="8" t="s">
        <v>100</v>
      </c>
      <c r="AO935" s="8" t="s">
        <v>127</v>
      </c>
      <c r="AP935" s="10">
        <v>1.0</v>
      </c>
      <c r="AQ935" s="10">
        <v>1.0</v>
      </c>
      <c r="AR935" s="8" t="s">
        <v>102</v>
      </c>
      <c r="AS935" s="10">
        <v>472.0</v>
      </c>
      <c r="AT935" s="10">
        <v>1.0</v>
      </c>
      <c r="AU935" s="10">
        <v>1.0</v>
      </c>
      <c r="AV935" s="8" t="s">
        <v>103</v>
      </c>
      <c r="AW935" s="8" t="s">
        <v>1129</v>
      </c>
      <c r="AX935" s="10">
        <v>1.0</v>
      </c>
      <c r="AY935" s="10">
        <v>1.0</v>
      </c>
      <c r="AZ935" s="8" t="s">
        <v>105</v>
      </c>
      <c r="BA935" s="10">
        <v>10.0</v>
      </c>
      <c r="BB935" s="10">
        <v>1.0</v>
      </c>
      <c r="BC935" s="10">
        <v>1.0</v>
      </c>
      <c r="BD935" s="8" t="s">
        <v>106</v>
      </c>
      <c r="BE935" s="8" t="s">
        <v>158</v>
      </c>
      <c r="BF935" s="10">
        <v>1.0</v>
      </c>
      <c r="BG935" s="10">
        <v>1.0</v>
      </c>
      <c r="BH935" s="8" t="s">
        <v>108</v>
      </c>
      <c r="BI935" s="8" t="s">
        <v>183</v>
      </c>
      <c r="BJ935" s="10">
        <v>1.0</v>
      </c>
      <c r="BK935" s="10">
        <v>1.0</v>
      </c>
      <c r="BL935" s="8" t="s">
        <v>110</v>
      </c>
      <c r="BM935" s="10">
        <v>144.0</v>
      </c>
      <c r="BN935" s="10">
        <v>1.0</v>
      </c>
      <c r="BO935" s="10">
        <v>1.0</v>
      </c>
      <c r="BP935" s="8" t="s">
        <v>111</v>
      </c>
      <c r="BQ935" s="10">
        <v>26.0</v>
      </c>
      <c r="BR935" s="10">
        <v>1.0</v>
      </c>
      <c r="BS935" s="10">
        <v>1.0</v>
      </c>
      <c r="BT935" s="8" t="s">
        <v>112</v>
      </c>
      <c r="BU935" s="10">
        <v>20.0</v>
      </c>
      <c r="BV935" s="10">
        <v>1.0</v>
      </c>
      <c r="BW935" s="10">
        <v>1.0</v>
      </c>
      <c r="BX935" s="8" t="s">
        <v>113</v>
      </c>
      <c r="BY935" s="15" t="s">
        <v>2952</v>
      </c>
      <c r="BZ935" s="10">
        <v>1.0</v>
      </c>
      <c r="CA935" s="10">
        <v>1.0</v>
      </c>
      <c r="CB935" s="8" t="s">
        <v>114</v>
      </c>
      <c r="CC935" s="15" t="s">
        <v>115</v>
      </c>
      <c r="CD935" s="10">
        <v>1.0</v>
      </c>
      <c r="CE935" s="10">
        <v>1.0</v>
      </c>
      <c r="CF935" s="8" t="s">
        <v>116</v>
      </c>
      <c r="CG935" s="15" t="s">
        <v>117</v>
      </c>
      <c r="CH935" s="10">
        <v>1.0</v>
      </c>
      <c r="CI935" s="10">
        <v>1.0</v>
      </c>
      <c r="CJ935" s="8" t="s">
        <v>118</v>
      </c>
      <c r="CK935" s="16">
        <v>45571.0</v>
      </c>
      <c r="CL935" s="10">
        <v>1.0</v>
      </c>
      <c r="CM935" s="10">
        <v>1.0</v>
      </c>
      <c r="CN935" s="8" t="s">
        <v>105</v>
      </c>
      <c r="CO935" s="10">
        <v>21.0</v>
      </c>
      <c r="CP935" s="8" t="s">
        <v>111</v>
      </c>
      <c r="CQ935" s="10">
        <v>72.0</v>
      </c>
      <c r="CR935" s="8" t="s">
        <v>112</v>
      </c>
      <c r="CS935" s="10">
        <v>40.0</v>
      </c>
    </row>
    <row r="936">
      <c r="A936" s="7">
        <v>27573.0</v>
      </c>
      <c r="B936" s="8" t="s">
        <v>93</v>
      </c>
      <c r="C936" s="9" t="s">
        <v>2953</v>
      </c>
      <c r="D936" s="8" t="s">
        <v>2954</v>
      </c>
      <c r="E936" s="10">
        <v>1.0</v>
      </c>
      <c r="F936" s="10">
        <v>0.0</v>
      </c>
      <c r="G936" s="8" t="s">
        <v>96</v>
      </c>
      <c r="H936" s="11"/>
      <c r="I936" s="13" t="s">
        <v>202</v>
      </c>
      <c r="J936" s="11"/>
      <c r="K936" s="11"/>
      <c r="L936" s="8" t="s">
        <v>97</v>
      </c>
      <c r="M936" s="11"/>
      <c r="N936" s="10">
        <v>1.0</v>
      </c>
      <c r="O936" s="10">
        <v>200.0</v>
      </c>
      <c r="P936" s="11"/>
      <c r="Q936" s="10">
        <v>0.0</v>
      </c>
      <c r="R936" s="10">
        <v>0.0</v>
      </c>
      <c r="S936" s="10">
        <v>0.0</v>
      </c>
      <c r="T936" s="10">
        <v>0.0</v>
      </c>
      <c r="U936" s="10">
        <v>0.0</v>
      </c>
      <c r="V936" s="10">
        <v>0.0</v>
      </c>
      <c r="W936" s="10">
        <v>0.0</v>
      </c>
      <c r="X936" s="11"/>
      <c r="Y936" s="11"/>
      <c r="Z936" s="12">
        <v>1.36</v>
      </c>
      <c r="AA936" s="13" t="s">
        <v>98</v>
      </c>
      <c r="AB936" s="11"/>
      <c r="AC936" s="11"/>
      <c r="AD936" s="32" t="s">
        <v>2955</v>
      </c>
      <c r="AE936" s="14"/>
      <c r="AF936" s="14"/>
      <c r="AG936" s="14"/>
      <c r="AH936" s="14"/>
      <c r="AI936" s="14"/>
      <c r="AJ936" s="14"/>
      <c r="AK936" s="14"/>
      <c r="AL936" s="11"/>
      <c r="AM936" s="10">
        <v>0.0</v>
      </c>
      <c r="AN936" s="8" t="s">
        <v>100</v>
      </c>
      <c r="AO936" s="8" t="s">
        <v>202</v>
      </c>
      <c r="AP936" s="10">
        <v>1.0</v>
      </c>
      <c r="AQ936" s="10">
        <v>1.0</v>
      </c>
      <c r="AR936" s="8" t="s">
        <v>102</v>
      </c>
      <c r="AS936" s="10">
        <v>472.0</v>
      </c>
      <c r="AT936" s="10">
        <v>1.0</v>
      </c>
      <c r="AU936" s="10">
        <v>1.0</v>
      </c>
      <c r="AV936" s="8" t="s">
        <v>103</v>
      </c>
      <c r="AW936" s="8" t="s">
        <v>1129</v>
      </c>
      <c r="AX936" s="10">
        <v>1.0</v>
      </c>
      <c r="AY936" s="10">
        <v>1.0</v>
      </c>
      <c r="AZ936" s="8" t="s">
        <v>105</v>
      </c>
      <c r="BA936" s="10">
        <v>10.0</v>
      </c>
      <c r="BB936" s="10">
        <v>1.0</v>
      </c>
      <c r="BC936" s="10">
        <v>1.0</v>
      </c>
      <c r="BD936" s="8" t="s">
        <v>106</v>
      </c>
      <c r="BE936" s="8" t="s">
        <v>158</v>
      </c>
      <c r="BF936" s="10">
        <v>1.0</v>
      </c>
      <c r="BG936" s="10">
        <v>1.0</v>
      </c>
      <c r="BH936" s="8" t="s">
        <v>108</v>
      </c>
      <c r="BI936" s="8" t="s">
        <v>183</v>
      </c>
      <c r="BJ936" s="10">
        <v>1.0</v>
      </c>
      <c r="BK936" s="10">
        <v>1.0</v>
      </c>
      <c r="BL936" s="8" t="s">
        <v>110</v>
      </c>
      <c r="BM936" s="10">
        <v>144.0</v>
      </c>
      <c r="BN936" s="10">
        <v>1.0</v>
      </c>
      <c r="BO936" s="10">
        <v>1.0</v>
      </c>
      <c r="BP936" s="8" t="s">
        <v>111</v>
      </c>
      <c r="BQ936" s="10">
        <v>26.0</v>
      </c>
      <c r="BR936" s="10">
        <v>1.0</v>
      </c>
      <c r="BS936" s="10">
        <v>1.0</v>
      </c>
      <c r="BT936" s="8" t="s">
        <v>112</v>
      </c>
      <c r="BU936" s="10">
        <v>20.0</v>
      </c>
      <c r="BV936" s="10">
        <v>1.0</v>
      </c>
      <c r="BW936" s="10">
        <v>1.0</v>
      </c>
      <c r="BX936" s="8" t="s">
        <v>113</v>
      </c>
      <c r="BY936" s="15" t="s">
        <v>2952</v>
      </c>
      <c r="BZ936" s="10">
        <v>1.0</v>
      </c>
      <c r="CA936" s="10">
        <v>1.0</v>
      </c>
      <c r="CB936" s="8" t="s">
        <v>114</v>
      </c>
      <c r="CC936" s="15" t="s">
        <v>139</v>
      </c>
      <c r="CD936" s="10">
        <v>1.0</v>
      </c>
      <c r="CE936" s="10">
        <v>1.0</v>
      </c>
      <c r="CF936" s="8" t="s">
        <v>116</v>
      </c>
      <c r="CG936" s="15" t="s">
        <v>117</v>
      </c>
      <c r="CH936" s="10">
        <v>1.0</v>
      </c>
      <c r="CI936" s="10">
        <v>1.0</v>
      </c>
      <c r="CJ936" s="8" t="s">
        <v>118</v>
      </c>
      <c r="CK936" s="16">
        <v>45571.0</v>
      </c>
      <c r="CL936" s="10">
        <v>1.0</v>
      </c>
      <c r="CM936" s="10">
        <v>1.0</v>
      </c>
      <c r="CN936" s="8" t="s">
        <v>105</v>
      </c>
      <c r="CO936" s="10">
        <v>15.0</v>
      </c>
      <c r="CP936" s="8" t="s">
        <v>111</v>
      </c>
      <c r="CQ936" s="10">
        <v>85.0</v>
      </c>
      <c r="CR936" s="8" t="s">
        <v>112</v>
      </c>
      <c r="CS936" s="10">
        <v>43.0</v>
      </c>
    </row>
    <row r="937">
      <c r="A937" s="7">
        <v>27574.0</v>
      </c>
      <c r="B937" s="8" t="s">
        <v>93</v>
      </c>
      <c r="C937" s="9" t="s">
        <v>2956</v>
      </c>
      <c r="D937" s="8" t="s">
        <v>2957</v>
      </c>
      <c r="E937" s="10">
        <v>1.0</v>
      </c>
      <c r="F937" s="10">
        <v>0.0</v>
      </c>
      <c r="G937" s="8" t="s">
        <v>96</v>
      </c>
      <c r="H937" s="11"/>
      <c r="I937" s="8" t="s">
        <v>440</v>
      </c>
      <c r="J937" s="11"/>
      <c r="K937" s="11"/>
      <c r="L937" s="8" t="s">
        <v>97</v>
      </c>
      <c r="M937" s="11"/>
      <c r="N937" s="10">
        <v>1.0</v>
      </c>
      <c r="O937" s="10">
        <v>320.0</v>
      </c>
      <c r="P937" s="11"/>
      <c r="Q937" s="10">
        <v>0.0</v>
      </c>
      <c r="R937" s="10">
        <v>0.0</v>
      </c>
      <c r="S937" s="10">
        <v>0.0</v>
      </c>
      <c r="T937" s="10">
        <v>0.0</v>
      </c>
      <c r="U937" s="10">
        <v>0.0</v>
      </c>
      <c r="V937" s="10">
        <v>0.0</v>
      </c>
      <c r="W937" s="10">
        <v>0.0</v>
      </c>
      <c r="X937" s="11"/>
      <c r="Y937" s="11"/>
      <c r="Z937" s="12">
        <v>1.36</v>
      </c>
      <c r="AA937" s="8" t="s">
        <v>98</v>
      </c>
      <c r="AB937" s="11"/>
      <c r="AC937" s="11"/>
      <c r="AD937" s="36" t="s">
        <v>2958</v>
      </c>
      <c r="AE937" s="11"/>
      <c r="AF937" s="11"/>
      <c r="AG937" s="11"/>
      <c r="AH937" s="11"/>
      <c r="AI937" s="11"/>
      <c r="AJ937" s="11"/>
      <c r="AK937" s="11"/>
      <c r="AL937" s="11"/>
      <c r="AM937" s="10">
        <v>0.0</v>
      </c>
      <c r="AN937" s="8" t="s">
        <v>100</v>
      </c>
      <c r="AO937" s="8" t="s">
        <v>440</v>
      </c>
      <c r="AP937" s="10">
        <v>1.0</v>
      </c>
      <c r="AQ937" s="10">
        <v>1.0</v>
      </c>
      <c r="AR937" s="8" t="s">
        <v>102</v>
      </c>
      <c r="AS937" s="10">
        <v>472.0</v>
      </c>
      <c r="AT937" s="10">
        <v>1.0</v>
      </c>
      <c r="AU937" s="10">
        <v>1.0</v>
      </c>
      <c r="AV937" s="8" t="s">
        <v>103</v>
      </c>
      <c r="AW937" s="8" t="s">
        <v>1129</v>
      </c>
      <c r="AX937" s="10">
        <v>1.0</v>
      </c>
      <c r="AY937" s="10">
        <v>1.0</v>
      </c>
      <c r="AZ937" s="8" t="s">
        <v>105</v>
      </c>
      <c r="BA937" s="10">
        <v>10.0</v>
      </c>
      <c r="BB937" s="10">
        <v>1.0</v>
      </c>
      <c r="BC937" s="10">
        <v>1.0</v>
      </c>
      <c r="BD937" s="8" t="s">
        <v>106</v>
      </c>
      <c r="BE937" s="8" t="s">
        <v>158</v>
      </c>
      <c r="BF937" s="10">
        <v>1.0</v>
      </c>
      <c r="BG937" s="10">
        <v>1.0</v>
      </c>
      <c r="BH937" s="8" t="s">
        <v>108</v>
      </c>
      <c r="BI937" s="8" t="s">
        <v>183</v>
      </c>
      <c r="BJ937" s="10">
        <v>1.0</v>
      </c>
      <c r="BK937" s="10">
        <v>1.0</v>
      </c>
      <c r="BL937" s="8" t="s">
        <v>110</v>
      </c>
      <c r="BM937" s="10">
        <v>144.0</v>
      </c>
      <c r="BN937" s="10">
        <v>1.0</v>
      </c>
      <c r="BO937" s="10">
        <v>1.0</v>
      </c>
      <c r="BP937" s="8" t="s">
        <v>111</v>
      </c>
      <c r="BQ937" s="10">
        <v>26.0</v>
      </c>
      <c r="BR937" s="10">
        <v>1.0</v>
      </c>
      <c r="BS937" s="10">
        <v>1.0</v>
      </c>
      <c r="BT937" s="8" t="s">
        <v>112</v>
      </c>
      <c r="BU937" s="10">
        <v>20.0</v>
      </c>
      <c r="BV937" s="10">
        <v>1.0</v>
      </c>
      <c r="BW937" s="10">
        <v>1.0</v>
      </c>
      <c r="BX937" s="8" t="s">
        <v>113</v>
      </c>
      <c r="BY937" s="15" t="s">
        <v>2952</v>
      </c>
      <c r="BZ937" s="10">
        <v>1.0</v>
      </c>
      <c r="CA937" s="10">
        <v>1.0</v>
      </c>
      <c r="CB937" s="8" t="s">
        <v>114</v>
      </c>
      <c r="CC937" s="15" t="s">
        <v>139</v>
      </c>
      <c r="CD937" s="10">
        <v>1.0</v>
      </c>
      <c r="CE937" s="10">
        <v>1.0</v>
      </c>
      <c r="CF937" s="8" t="s">
        <v>116</v>
      </c>
      <c r="CG937" s="15" t="s">
        <v>117</v>
      </c>
      <c r="CH937" s="10">
        <v>1.0</v>
      </c>
      <c r="CI937" s="10">
        <v>1.0</v>
      </c>
      <c r="CJ937" s="8" t="s">
        <v>118</v>
      </c>
      <c r="CK937" s="16">
        <v>45571.0</v>
      </c>
      <c r="CL937" s="10">
        <v>1.0</v>
      </c>
      <c r="CM937" s="10">
        <v>1.0</v>
      </c>
      <c r="CN937" s="8" t="s">
        <v>105</v>
      </c>
      <c r="CO937" s="10">
        <v>14.0</v>
      </c>
      <c r="CP937" s="8" t="s">
        <v>111</v>
      </c>
      <c r="CQ937" s="10">
        <v>65.0</v>
      </c>
      <c r="CR937" s="8" t="s">
        <v>112</v>
      </c>
      <c r="CS937" s="10">
        <v>22.0</v>
      </c>
    </row>
    <row r="938">
      <c r="A938" s="7">
        <v>27575.0</v>
      </c>
      <c r="B938" s="8" t="s">
        <v>93</v>
      </c>
      <c r="C938" s="9" t="s">
        <v>2959</v>
      </c>
      <c r="D938" s="8" t="s">
        <v>2960</v>
      </c>
      <c r="E938" s="10">
        <v>1.0</v>
      </c>
      <c r="F938" s="10">
        <v>0.0</v>
      </c>
      <c r="G938" s="8" t="s">
        <v>96</v>
      </c>
      <c r="H938" s="11"/>
      <c r="I938" s="13" t="s">
        <v>308</v>
      </c>
      <c r="J938" s="14"/>
      <c r="K938" s="11"/>
      <c r="L938" s="8" t="s">
        <v>97</v>
      </c>
      <c r="M938" s="11"/>
      <c r="N938" s="10">
        <v>1.0</v>
      </c>
      <c r="O938" s="10">
        <v>320.0</v>
      </c>
      <c r="P938" s="11"/>
      <c r="Q938" s="10">
        <v>0.0</v>
      </c>
      <c r="R938" s="10">
        <v>0.0</v>
      </c>
      <c r="S938" s="10">
        <v>0.0</v>
      </c>
      <c r="T938" s="10">
        <v>0.0</v>
      </c>
      <c r="U938" s="10">
        <v>0.0</v>
      </c>
      <c r="V938" s="10">
        <v>0.0</v>
      </c>
      <c r="W938" s="10">
        <v>0.0</v>
      </c>
      <c r="X938" s="11"/>
      <c r="Y938" s="11"/>
      <c r="Z938" s="12">
        <v>1.36</v>
      </c>
      <c r="AA938" s="13" t="s">
        <v>98</v>
      </c>
      <c r="AB938" s="11"/>
      <c r="AC938" s="11"/>
      <c r="AD938" s="32" t="s">
        <v>2961</v>
      </c>
      <c r="AE938" s="14"/>
      <c r="AF938" s="14"/>
      <c r="AG938" s="14"/>
      <c r="AH938" s="14"/>
      <c r="AI938" s="14"/>
      <c r="AJ938" s="14"/>
      <c r="AK938" s="14"/>
      <c r="AL938" s="11"/>
      <c r="AM938" s="10">
        <v>0.0</v>
      </c>
      <c r="AN938" s="8" t="s">
        <v>100</v>
      </c>
      <c r="AO938" s="8" t="s">
        <v>308</v>
      </c>
      <c r="AP938" s="10">
        <v>1.0</v>
      </c>
      <c r="AQ938" s="10">
        <v>1.0</v>
      </c>
      <c r="AR938" s="8" t="s">
        <v>102</v>
      </c>
      <c r="AS938" s="10">
        <v>472.0</v>
      </c>
      <c r="AT938" s="10">
        <v>1.0</v>
      </c>
      <c r="AU938" s="10">
        <v>1.0</v>
      </c>
      <c r="AV938" s="8" t="s">
        <v>103</v>
      </c>
      <c r="AW938" s="8" t="s">
        <v>1129</v>
      </c>
      <c r="AX938" s="10">
        <v>1.0</v>
      </c>
      <c r="AY938" s="10">
        <v>1.0</v>
      </c>
      <c r="AZ938" s="8" t="s">
        <v>105</v>
      </c>
      <c r="BA938" s="10">
        <v>10.0</v>
      </c>
      <c r="BB938" s="10">
        <v>1.0</v>
      </c>
      <c r="BC938" s="10">
        <v>1.0</v>
      </c>
      <c r="BD938" s="8" t="s">
        <v>106</v>
      </c>
      <c r="BE938" s="8" t="s">
        <v>158</v>
      </c>
      <c r="BF938" s="10">
        <v>1.0</v>
      </c>
      <c r="BG938" s="10">
        <v>1.0</v>
      </c>
      <c r="BH938" s="8" t="s">
        <v>108</v>
      </c>
      <c r="BI938" s="8" t="s">
        <v>183</v>
      </c>
      <c r="BJ938" s="10">
        <v>1.0</v>
      </c>
      <c r="BK938" s="10">
        <v>1.0</v>
      </c>
      <c r="BL938" s="8" t="s">
        <v>110</v>
      </c>
      <c r="BM938" s="10">
        <v>144.0</v>
      </c>
      <c r="BN938" s="10">
        <v>1.0</v>
      </c>
      <c r="BO938" s="10">
        <v>1.0</v>
      </c>
      <c r="BP938" s="8" t="s">
        <v>111</v>
      </c>
      <c r="BQ938" s="10">
        <v>26.0</v>
      </c>
      <c r="BR938" s="10">
        <v>1.0</v>
      </c>
      <c r="BS938" s="10">
        <v>1.0</v>
      </c>
      <c r="BT938" s="8" t="s">
        <v>112</v>
      </c>
      <c r="BU938" s="10">
        <v>20.0</v>
      </c>
      <c r="BV938" s="10">
        <v>1.0</v>
      </c>
      <c r="BW938" s="10">
        <v>1.0</v>
      </c>
      <c r="BX938" s="8" t="s">
        <v>113</v>
      </c>
      <c r="BY938" s="15" t="s">
        <v>2952</v>
      </c>
      <c r="BZ938" s="10">
        <v>1.0</v>
      </c>
      <c r="CA938" s="10">
        <v>1.0</v>
      </c>
      <c r="CB938" s="8" t="s">
        <v>114</v>
      </c>
      <c r="CC938" s="15" t="s">
        <v>139</v>
      </c>
      <c r="CD938" s="10">
        <v>1.0</v>
      </c>
      <c r="CE938" s="10">
        <v>1.0</v>
      </c>
      <c r="CF938" s="8" t="s">
        <v>116</v>
      </c>
      <c r="CG938" s="15" t="s">
        <v>117</v>
      </c>
      <c r="CH938" s="10">
        <v>1.0</v>
      </c>
      <c r="CI938" s="10">
        <v>1.0</v>
      </c>
      <c r="CJ938" s="8" t="s">
        <v>118</v>
      </c>
      <c r="CK938" s="16">
        <v>45571.0</v>
      </c>
      <c r="CL938" s="10">
        <v>1.0</v>
      </c>
      <c r="CM938" s="10">
        <v>1.0</v>
      </c>
      <c r="CN938" s="8" t="s">
        <v>105</v>
      </c>
      <c r="CO938" s="10">
        <v>14.0</v>
      </c>
      <c r="CP938" s="8" t="s">
        <v>111</v>
      </c>
      <c r="CQ938" s="10">
        <v>35.0</v>
      </c>
      <c r="CR938" s="8" t="s">
        <v>112</v>
      </c>
      <c r="CS938" s="10">
        <v>22.0</v>
      </c>
    </row>
    <row r="939">
      <c r="A939" s="7">
        <v>27576.0</v>
      </c>
      <c r="B939" s="8" t="s">
        <v>93</v>
      </c>
      <c r="C939" s="9" t="s">
        <v>2962</v>
      </c>
      <c r="D939" s="8" t="s">
        <v>2963</v>
      </c>
      <c r="E939" s="10">
        <v>1.0</v>
      </c>
      <c r="F939" s="10">
        <v>0.0</v>
      </c>
      <c r="G939" s="8" t="s">
        <v>96</v>
      </c>
      <c r="H939" s="11"/>
      <c r="I939" s="8" t="s">
        <v>1515</v>
      </c>
      <c r="J939" s="11"/>
      <c r="K939" s="11"/>
      <c r="L939" s="8" t="s">
        <v>97</v>
      </c>
      <c r="M939" s="11"/>
      <c r="N939" s="10">
        <v>1.0</v>
      </c>
      <c r="O939" s="10">
        <v>360.0</v>
      </c>
      <c r="P939" s="11"/>
      <c r="Q939" s="10">
        <v>0.0</v>
      </c>
      <c r="R939" s="10">
        <v>0.0</v>
      </c>
      <c r="S939" s="10">
        <v>0.0</v>
      </c>
      <c r="T939" s="10">
        <v>0.0</v>
      </c>
      <c r="U939" s="10">
        <v>0.0</v>
      </c>
      <c r="V939" s="10">
        <v>0.0</v>
      </c>
      <c r="W939" s="10">
        <v>0.0</v>
      </c>
      <c r="X939" s="11"/>
      <c r="Y939" s="11"/>
      <c r="Z939" s="12">
        <v>1.36</v>
      </c>
      <c r="AA939" s="13" t="s">
        <v>98</v>
      </c>
      <c r="AB939" s="11"/>
      <c r="AC939" s="11"/>
      <c r="AD939" s="32" t="s">
        <v>2964</v>
      </c>
      <c r="AE939" s="14"/>
      <c r="AF939" s="14"/>
      <c r="AG939" s="14"/>
      <c r="AH939" s="14"/>
      <c r="AI939" s="14"/>
      <c r="AJ939" s="14"/>
      <c r="AK939" s="14"/>
      <c r="AL939" s="11"/>
      <c r="AM939" s="10">
        <v>0.0</v>
      </c>
      <c r="AN939" s="8" t="s">
        <v>100</v>
      </c>
      <c r="AO939" s="8" t="s">
        <v>1515</v>
      </c>
      <c r="AP939" s="10">
        <v>1.0</v>
      </c>
      <c r="AQ939" s="10">
        <v>1.0</v>
      </c>
      <c r="AR939" s="8" t="s">
        <v>102</v>
      </c>
      <c r="AS939" s="10">
        <v>472.0</v>
      </c>
      <c r="AT939" s="10">
        <v>1.0</v>
      </c>
      <c r="AU939" s="10">
        <v>1.0</v>
      </c>
      <c r="AV939" s="8" t="s">
        <v>103</v>
      </c>
      <c r="AW939" s="8" t="s">
        <v>1129</v>
      </c>
      <c r="AX939" s="10">
        <v>1.0</v>
      </c>
      <c r="AY939" s="10">
        <v>1.0</v>
      </c>
      <c r="AZ939" s="8" t="s">
        <v>105</v>
      </c>
      <c r="BA939" s="10">
        <v>10.0</v>
      </c>
      <c r="BB939" s="10">
        <v>1.0</v>
      </c>
      <c r="BC939" s="10">
        <v>1.0</v>
      </c>
      <c r="BD939" s="8" t="s">
        <v>106</v>
      </c>
      <c r="BE939" s="8" t="s">
        <v>158</v>
      </c>
      <c r="BF939" s="10">
        <v>1.0</v>
      </c>
      <c r="BG939" s="10">
        <v>1.0</v>
      </c>
      <c r="BH939" s="8" t="s">
        <v>108</v>
      </c>
      <c r="BI939" s="8" t="s">
        <v>183</v>
      </c>
      <c r="BJ939" s="10">
        <v>1.0</v>
      </c>
      <c r="BK939" s="10">
        <v>1.0</v>
      </c>
      <c r="BL939" s="8" t="s">
        <v>110</v>
      </c>
      <c r="BM939" s="10">
        <v>144.0</v>
      </c>
      <c r="BN939" s="10">
        <v>1.0</v>
      </c>
      <c r="BO939" s="10">
        <v>1.0</v>
      </c>
      <c r="BP939" s="8" t="s">
        <v>111</v>
      </c>
      <c r="BQ939" s="10">
        <v>26.0</v>
      </c>
      <c r="BR939" s="10">
        <v>1.0</v>
      </c>
      <c r="BS939" s="10">
        <v>1.0</v>
      </c>
      <c r="BT939" s="8" t="s">
        <v>112</v>
      </c>
      <c r="BU939" s="10">
        <v>20.0</v>
      </c>
      <c r="BV939" s="10">
        <v>1.0</v>
      </c>
      <c r="BW939" s="10">
        <v>1.0</v>
      </c>
      <c r="BX939" s="8" t="s">
        <v>113</v>
      </c>
      <c r="BY939" s="15" t="s">
        <v>2952</v>
      </c>
      <c r="BZ939" s="10">
        <v>1.0</v>
      </c>
      <c r="CA939" s="10">
        <v>1.0</v>
      </c>
      <c r="CB939" s="8" t="s">
        <v>114</v>
      </c>
      <c r="CC939" s="15" t="s">
        <v>139</v>
      </c>
      <c r="CD939" s="10">
        <v>1.0</v>
      </c>
      <c r="CE939" s="10">
        <v>1.0</v>
      </c>
      <c r="CF939" s="8" t="s">
        <v>116</v>
      </c>
      <c r="CG939" s="15" t="s">
        <v>117</v>
      </c>
      <c r="CH939" s="10">
        <v>1.0</v>
      </c>
      <c r="CI939" s="10">
        <v>1.0</v>
      </c>
      <c r="CJ939" s="8" t="s">
        <v>118</v>
      </c>
      <c r="CK939" s="16">
        <v>45571.0</v>
      </c>
      <c r="CL939" s="10">
        <v>1.0</v>
      </c>
      <c r="CM939" s="10">
        <v>1.0</v>
      </c>
      <c r="CN939" s="8" t="s">
        <v>105</v>
      </c>
      <c r="CO939" s="10">
        <v>10.0</v>
      </c>
      <c r="CP939" s="8" t="s">
        <v>111</v>
      </c>
      <c r="CQ939" s="10">
        <v>32.0</v>
      </c>
      <c r="CR939" s="8" t="s">
        <v>112</v>
      </c>
      <c r="CS939" s="11"/>
    </row>
    <row r="940">
      <c r="A940" s="7">
        <v>16763.0</v>
      </c>
      <c r="B940" s="8" t="s">
        <v>93</v>
      </c>
      <c r="C940" s="9" t="s">
        <v>2965</v>
      </c>
      <c r="D940" s="8" t="s">
        <v>2966</v>
      </c>
      <c r="E940" s="10">
        <v>1.0</v>
      </c>
      <c r="F940" s="10">
        <v>0.0</v>
      </c>
      <c r="G940" s="8" t="s">
        <v>96</v>
      </c>
      <c r="H940" s="11"/>
      <c r="I940" s="8" t="s">
        <v>2967</v>
      </c>
      <c r="J940" s="11"/>
      <c r="K940" s="11"/>
      <c r="L940" s="8" t="s">
        <v>97</v>
      </c>
      <c r="M940" s="11"/>
      <c r="N940" s="10">
        <v>1.0</v>
      </c>
      <c r="O940" s="10">
        <v>1336.0</v>
      </c>
      <c r="P940" s="11"/>
      <c r="Q940" s="10">
        <v>0.0</v>
      </c>
      <c r="R940" s="10">
        <v>0.0</v>
      </c>
      <c r="S940" s="10">
        <v>0.0</v>
      </c>
      <c r="T940" s="10">
        <v>0.0</v>
      </c>
      <c r="U940" s="10">
        <v>0.0</v>
      </c>
      <c r="V940" s="10">
        <v>0.0</v>
      </c>
      <c r="W940" s="10">
        <v>1.0</v>
      </c>
      <c r="X940" s="11"/>
      <c r="Y940" s="11"/>
      <c r="Z940" s="12">
        <v>1.0</v>
      </c>
      <c r="AA940" s="13" t="s">
        <v>98</v>
      </c>
      <c r="AB940" s="11"/>
      <c r="AC940" s="11"/>
      <c r="AD940" s="13" t="s">
        <v>2968</v>
      </c>
      <c r="AE940" s="14"/>
      <c r="AF940" s="14"/>
      <c r="AG940" s="14"/>
      <c r="AH940" s="14"/>
      <c r="AI940" s="14"/>
      <c r="AJ940" s="14"/>
      <c r="AK940" s="14"/>
      <c r="AL940" s="11"/>
      <c r="AM940" s="10">
        <v>0.0</v>
      </c>
      <c r="AN940" s="8" t="s">
        <v>100</v>
      </c>
      <c r="AO940" s="8" t="s">
        <v>202</v>
      </c>
      <c r="AP940" s="10">
        <v>1.0</v>
      </c>
      <c r="AQ940" s="10">
        <v>1.0</v>
      </c>
      <c r="AR940" s="8" t="s">
        <v>102</v>
      </c>
      <c r="AS940" s="10">
        <v>590.0</v>
      </c>
      <c r="AT940" s="10">
        <v>1.0</v>
      </c>
      <c r="AU940" s="10">
        <v>1.0</v>
      </c>
      <c r="AV940" s="8" t="s">
        <v>103</v>
      </c>
      <c r="AW940" s="8" t="s">
        <v>276</v>
      </c>
      <c r="AX940" s="10">
        <v>1.0</v>
      </c>
      <c r="AY940" s="10">
        <v>1.0</v>
      </c>
      <c r="AZ940" s="8" t="s">
        <v>105</v>
      </c>
      <c r="BA940" s="10">
        <v>35.0</v>
      </c>
      <c r="BB940" s="10">
        <v>1.0</v>
      </c>
      <c r="BC940" s="10">
        <v>1.0</v>
      </c>
      <c r="BD940" s="8" t="s">
        <v>106</v>
      </c>
      <c r="BE940" s="8" t="s">
        <v>2969</v>
      </c>
      <c r="BF940" s="10">
        <v>1.0</v>
      </c>
      <c r="BG940" s="10">
        <v>1.0</v>
      </c>
      <c r="BH940" s="8" t="s">
        <v>108</v>
      </c>
      <c r="BI940" s="8" t="s">
        <v>124</v>
      </c>
      <c r="BJ940" s="10">
        <v>1.0</v>
      </c>
      <c r="BK940" s="10">
        <v>1.0</v>
      </c>
      <c r="BL940" s="8" t="s">
        <v>110</v>
      </c>
      <c r="BM940" s="10">
        <v>180.0</v>
      </c>
      <c r="BN940" s="10">
        <v>1.0</v>
      </c>
      <c r="BO940" s="10">
        <v>1.0</v>
      </c>
      <c r="BP940" s="8" t="s">
        <v>111</v>
      </c>
      <c r="BQ940" s="10">
        <v>13.0</v>
      </c>
      <c r="BR940" s="10">
        <v>1.0</v>
      </c>
      <c r="BS940" s="10">
        <v>1.0</v>
      </c>
      <c r="BT940" s="8" t="s">
        <v>112</v>
      </c>
      <c r="BU940" s="10">
        <v>40.0</v>
      </c>
      <c r="BV940" s="10">
        <v>1.0</v>
      </c>
      <c r="BW940" s="10">
        <v>1.0</v>
      </c>
      <c r="BX940" s="8" t="s">
        <v>113</v>
      </c>
      <c r="BY940" s="15" t="s">
        <v>2970</v>
      </c>
      <c r="BZ940" s="10">
        <v>1.0</v>
      </c>
      <c r="CA940" s="10">
        <v>1.0</v>
      </c>
      <c r="CB940" s="8" t="s">
        <v>114</v>
      </c>
      <c r="CC940" s="15" t="s">
        <v>139</v>
      </c>
      <c r="CD940" s="10">
        <v>1.0</v>
      </c>
      <c r="CE940" s="10">
        <v>1.0</v>
      </c>
      <c r="CF940" s="8" t="s">
        <v>116</v>
      </c>
      <c r="CG940" s="15" t="s">
        <v>131</v>
      </c>
      <c r="CH940" s="10">
        <v>1.0</v>
      </c>
      <c r="CI940" s="10">
        <v>1.0</v>
      </c>
      <c r="CJ940" s="8" t="s">
        <v>118</v>
      </c>
      <c r="CK940" s="15" t="s">
        <v>1111</v>
      </c>
      <c r="CL940" s="10">
        <v>1.0</v>
      </c>
      <c r="CM940" s="10">
        <v>1.0</v>
      </c>
      <c r="CN940" s="8" t="s">
        <v>105</v>
      </c>
      <c r="CO940" s="10">
        <v>40.0</v>
      </c>
      <c r="CP940" s="8" t="s">
        <v>111</v>
      </c>
      <c r="CQ940" s="10">
        <v>39.0</v>
      </c>
      <c r="CR940" s="8" t="s">
        <v>112</v>
      </c>
      <c r="CS940" s="10">
        <v>40.0</v>
      </c>
    </row>
    <row r="941">
      <c r="A941" s="7">
        <v>16769.0</v>
      </c>
      <c r="B941" s="8" t="s">
        <v>93</v>
      </c>
      <c r="C941" s="9" t="s">
        <v>2971</v>
      </c>
      <c r="D941" s="8" t="s">
        <v>2972</v>
      </c>
      <c r="E941" s="10">
        <v>1.0</v>
      </c>
      <c r="F941" s="10">
        <v>0.0</v>
      </c>
      <c r="G941" s="8" t="s">
        <v>96</v>
      </c>
      <c r="H941" s="11"/>
      <c r="I941" s="8" t="s">
        <v>2973</v>
      </c>
      <c r="J941" s="11"/>
      <c r="K941" s="11"/>
      <c r="L941" s="8" t="s">
        <v>97</v>
      </c>
      <c r="M941" s="11"/>
      <c r="N941" s="10">
        <v>1.0</v>
      </c>
      <c r="O941" s="10">
        <v>560.0</v>
      </c>
      <c r="P941" s="11"/>
      <c r="Q941" s="10">
        <v>0.0</v>
      </c>
      <c r="R941" s="10">
        <v>0.0</v>
      </c>
      <c r="S941" s="10">
        <v>0.0</v>
      </c>
      <c r="T941" s="10">
        <v>0.0</v>
      </c>
      <c r="U941" s="10">
        <v>0.0</v>
      </c>
      <c r="V941" s="10">
        <v>0.0</v>
      </c>
      <c r="W941" s="10">
        <v>1.0</v>
      </c>
      <c r="X941" s="11"/>
      <c r="Y941" s="11"/>
      <c r="Z941" s="12">
        <v>1.0</v>
      </c>
      <c r="AA941" s="13" t="s">
        <v>98</v>
      </c>
      <c r="AB941" s="11"/>
      <c r="AC941" s="11"/>
      <c r="AD941" s="13" t="s">
        <v>2974</v>
      </c>
      <c r="AE941" s="14"/>
      <c r="AF941" s="14"/>
      <c r="AG941" s="14"/>
      <c r="AH941" s="14"/>
      <c r="AI941" s="14"/>
      <c r="AJ941" s="14"/>
      <c r="AK941" s="14"/>
      <c r="AL941" s="11"/>
      <c r="AM941" s="10">
        <v>0.0</v>
      </c>
      <c r="AN941" s="8" t="s">
        <v>100</v>
      </c>
      <c r="AO941" s="8" t="s">
        <v>308</v>
      </c>
      <c r="AP941" s="10">
        <v>1.0</v>
      </c>
      <c r="AQ941" s="10">
        <v>1.0</v>
      </c>
      <c r="AR941" s="8" t="s">
        <v>102</v>
      </c>
      <c r="AS941" s="10">
        <v>590.0</v>
      </c>
      <c r="AT941" s="10">
        <v>1.0</v>
      </c>
      <c r="AU941" s="10">
        <v>1.0</v>
      </c>
      <c r="AV941" s="8" t="s">
        <v>103</v>
      </c>
      <c r="AW941" s="8" t="s">
        <v>276</v>
      </c>
      <c r="AX941" s="10">
        <v>1.0</v>
      </c>
      <c r="AY941" s="10">
        <v>1.0</v>
      </c>
      <c r="AZ941" s="8" t="s">
        <v>105</v>
      </c>
      <c r="BA941" s="10">
        <v>35.0</v>
      </c>
      <c r="BB941" s="10">
        <v>1.0</v>
      </c>
      <c r="BC941" s="10">
        <v>1.0</v>
      </c>
      <c r="BD941" s="8" t="s">
        <v>106</v>
      </c>
      <c r="BE941" s="8" t="s">
        <v>2969</v>
      </c>
      <c r="BF941" s="10">
        <v>1.0</v>
      </c>
      <c r="BG941" s="10">
        <v>1.0</v>
      </c>
      <c r="BH941" s="8" t="s">
        <v>108</v>
      </c>
      <c r="BI941" s="8" t="s">
        <v>124</v>
      </c>
      <c r="BJ941" s="10">
        <v>1.0</v>
      </c>
      <c r="BK941" s="10">
        <v>1.0</v>
      </c>
      <c r="BL941" s="8" t="s">
        <v>110</v>
      </c>
      <c r="BM941" s="10">
        <v>180.0</v>
      </c>
      <c r="BN941" s="10">
        <v>1.0</v>
      </c>
      <c r="BO941" s="10">
        <v>1.0</v>
      </c>
      <c r="BP941" s="8" t="s">
        <v>111</v>
      </c>
      <c r="BQ941" s="10">
        <v>13.0</v>
      </c>
      <c r="BR941" s="10">
        <v>1.0</v>
      </c>
      <c r="BS941" s="10">
        <v>1.0</v>
      </c>
      <c r="BT941" s="8" t="s">
        <v>112</v>
      </c>
      <c r="BU941" s="10">
        <v>40.0</v>
      </c>
      <c r="BV941" s="10">
        <v>1.0</v>
      </c>
      <c r="BW941" s="10">
        <v>1.0</v>
      </c>
      <c r="BX941" s="8" t="s">
        <v>113</v>
      </c>
      <c r="BY941" s="15" t="s">
        <v>2970</v>
      </c>
      <c r="BZ941" s="10">
        <v>1.0</v>
      </c>
      <c r="CA941" s="10">
        <v>1.0</v>
      </c>
      <c r="CB941" s="8" t="s">
        <v>114</v>
      </c>
      <c r="CC941" s="15" t="s">
        <v>139</v>
      </c>
      <c r="CD941" s="10">
        <v>1.0</v>
      </c>
      <c r="CE941" s="10">
        <v>1.0</v>
      </c>
      <c r="CF941" s="8" t="s">
        <v>116</v>
      </c>
      <c r="CG941" s="15" t="s">
        <v>131</v>
      </c>
      <c r="CH941" s="10">
        <v>1.0</v>
      </c>
      <c r="CI941" s="10">
        <v>1.0</v>
      </c>
      <c r="CJ941" s="8" t="s">
        <v>118</v>
      </c>
      <c r="CK941" s="15" t="s">
        <v>1111</v>
      </c>
      <c r="CL941" s="10">
        <v>1.0</v>
      </c>
      <c r="CM941" s="10">
        <v>1.0</v>
      </c>
      <c r="CN941" s="8" t="s">
        <v>105</v>
      </c>
      <c r="CO941" s="10">
        <v>15.0</v>
      </c>
      <c r="CP941" s="8" t="s">
        <v>111</v>
      </c>
      <c r="CQ941" s="10">
        <v>60.0</v>
      </c>
      <c r="CR941" s="8" t="s">
        <v>112</v>
      </c>
      <c r="CS941" s="10">
        <v>20.0</v>
      </c>
    </row>
    <row r="942">
      <c r="A942" s="7">
        <v>16772.0</v>
      </c>
      <c r="B942" s="8" t="s">
        <v>93</v>
      </c>
      <c r="C942" s="9" t="s">
        <v>2975</v>
      </c>
      <c r="D942" s="8" t="s">
        <v>2976</v>
      </c>
      <c r="E942" s="10">
        <v>1.0</v>
      </c>
      <c r="F942" s="10">
        <v>0.0</v>
      </c>
      <c r="G942" s="8" t="s">
        <v>96</v>
      </c>
      <c r="H942" s="11"/>
      <c r="I942" s="8" t="s">
        <v>2977</v>
      </c>
      <c r="J942" s="11"/>
      <c r="K942" s="11"/>
      <c r="L942" s="8" t="s">
        <v>97</v>
      </c>
      <c r="M942" s="11"/>
      <c r="N942" s="10">
        <v>1.0</v>
      </c>
      <c r="O942" s="10">
        <v>930.0</v>
      </c>
      <c r="P942" s="11"/>
      <c r="Q942" s="10">
        <v>0.0</v>
      </c>
      <c r="R942" s="10">
        <v>0.0</v>
      </c>
      <c r="S942" s="10">
        <v>0.0</v>
      </c>
      <c r="T942" s="10">
        <v>0.0</v>
      </c>
      <c r="U942" s="10">
        <v>0.0</v>
      </c>
      <c r="V942" s="10">
        <v>0.0</v>
      </c>
      <c r="W942" s="10">
        <v>1.0</v>
      </c>
      <c r="X942" s="11"/>
      <c r="Y942" s="11"/>
      <c r="Z942" s="12">
        <v>1.0</v>
      </c>
      <c r="AA942" s="13" t="s">
        <v>98</v>
      </c>
      <c r="AB942" s="11"/>
      <c r="AC942" s="11"/>
      <c r="AD942" s="13" t="s">
        <v>2978</v>
      </c>
      <c r="AE942" s="14"/>
      <c r="AF942" s="14"/>
      <c r="AG942" s="14"/>
      <c r="AH942" s="14"/>
      <c r="AI942" s="14"/>
      <c r="AJ942" s="14"/>
      <c r="AK942" s="14"/>
      <c r="AL942" s="11"/>
      <c r="AM942" s="10">
        <v>0.0</v>
      </c>
      <c r="AN942" s="8" t="s">
        <v>100</v>
      </c>
      <c r="AO942" s="8" t="s">
        <v>308</v>
      </c>
      <c r="AP942" s="10">
        <v>1.0</v>
      </c>
      <c r="AQ942" s="10">
        <v>1.0</v>
      </c>
      <c r="AR942" s="8" t="s">
        <v>102</v>
      </c>
      <c r="AS942" s="10">
        <v>590.0</v>
      </c>
      <c r="AT942" s="10">
        <v>1.0</v>
      </c>
      <c r="AU942" s="10">
        <v>1.0</v>
      </c>
      <c r="AV942" s="8" t="s">
        <v>103</v>
      </c>
      <c r="AW942" s="8" t="s">
        <v>276</v>
      </c>
      <c r="AX942" s="10">
        <v>1.0</v>
      </c>
      <c r="AY942" s="10">
        <v>1.0</v>
      </c>
      <c r="AZ942" s="8" t="s">
        <v>105</v>
      </c>
      <c r="BA942" s="10">
        <v>35.0</v>
      </c>
      <c r="BB942" s="10">
        <v>1.0</v>
      </c>
      <c r="BC942" s="10">
        <v>1.0</v>
      </c>
      <c r="BD942" s="8" t="s">
        <v>106</v>
      </c>
      <c r="BE942" s="8" t="s">
        <v>2969</v>
      </c>
      <c r="BF942" s="10">
        <v>1.0</v>
      </c>
      <c r="BG942" s="10">
        <v>1.0</v>
      </c>
      <c r="BH942" s="8" t="s">
        <v>108</v>
      </c>
      <c r="BI942" s="8" t="s">
        <v>124</v>
      </c>
      <c r="BJ942" s="10">
        <v>1.0</v>
      </c>
      <c r="BK942" s="10">
        <v>1.0</v>
      </c>
      <c r="BL942" s="8" t="s">
        <v>110</v>
      </c>
      <c r="BM942" s="10">
        <v>180.0</v>
      </c>
      <c r="BN942" s="10">
        <v>1.0</v>
      </c>
      <c r="BO942" s="10">
        <v>1.0</v>
      </c>
      <c r="BP942" s="8" t="s">
        <v>111</v>
      </c>
      <c r="BQ942" s="10">
        <v>13.0</v>
      </c>
      <c r="BR942" s="10">
        <v>1.0</v>
      </c>
      <c r="BS942" s="10">
        <v>1.0</v>
      </c>
      <c r="BT942" s="8" t="s">
        <v>112</v>
      </c>
      <c r="BU942" s="10">
        <v>40.0</v>
      </c>
      <c r="BV942" s="10">
        <v>1.0</v>
      </c>
      <c r="BW942" s="10">
        <v>1.0</v>
      </c>
      <c r="BX942" s="8" t="s">
        <v>113</v>
      </c>
      <c r="BY942" s="15" t="s">
        <v>2970</v>
      </c>
      <c r="BZ942" s="10">
        <v>1.0</v>
      </c>
      <c r="CA942" s="10">
        <v>1.0</v>
      </c>
      <c r="CB942" s="8" t="s">
        <v>114</v>
      </c>
      <c r="CC942" s="15" t="s">
        <v>139</v>
      </c>
      <c r="CD942" s="10">
        <v>1.0</v>
      </c>
      <c r="CE942" s="10">
        <v>1.0</v>
      </c>
      <c r="CF942" s="8" t="s">
        <v>116</v>
      </c>
      <c r="CG942" s="15" t="s">
        <v>131</v>
      </c>
      <c r="CH942" s="10">
        <v>1.0</v>
      </c>
      <c r="CI942" s="10">
        <v>1.0</v>
      </c>
      <c r="CJ942" s="8" t="s">
        <v>118</v>
      </c>
      <c r="CK942" s="15" t="s">
        <v>1111</v>
      </c>
      <c r="CL942" s="10">
        <v>1.0</v>
      </c>
      <c r="CM942" s="10">
        <v>1.0</v>
      </c>
      <c r="CN942" s="125" t="s">
        <v>105</v>
      </c>
      <c r="CO942" s="126"/>
      <c r="CP942" s="125" t="s">
        <v>111</v>
      </c>
      <c r="CQ942" s="109">
        <v>40.0</v>
      </c>
      <c r="CR942" s="127" t="s">
        <v>112</v>
      </c>
      <c r="CS942" s="109">
        <v>40.0</v>
      </c>
    </row>
    <row r="943">
      <c r="A943" s="7">
        <v>16775.0</v>
      </c>
      <c r="B943" s="8" t="s">
        <v>93</v>
      </c>
      <c r="C943" s="9" t="s">
        <v>2979</v>
      </c>
      <c r="D943" s="8" t="s">
        <v>2980</v>
      </c>
      <c r="E943" s="10">
        <v>1.0</v>
      </c>
      <c r="F943" s="10">
        <v>0.0</v>
      </c>
      <c r="G943" s="8" t="s">
        <v>96</v>
      </c>
      <c r="H943" s="11"/>
      <c r="I943" s="8" t="s">
        <v>2981</v>
      </c>
      <c r="J943" s="11"/>
      <c r="K943" s="11"/>
      <c r="L943" s="8" t="s">
        <v>97</v>
      </c>
      <c r="M943" s="11"/>
      <c r="N943" s="10">
        <v>1.0</v>
      </c>
      <c r="O943" s="10">
        <v>1080.0</v>
      </c>
      <c r="P943" s="11"/>
      <c r="Q943" s="10">
        <v>0.0</v>
      </c>
      <c r="R943" s="10">
        <v>0.0</v>
      </c>
      <c r="S943" s="10">
        <v>0.0</v>
      </c>
      <c r="T943" s="10">
        <v>0.0</v>
      </c>
      <c r="U943" s="10">
        <v>0.0</v>
      </c>
      <c r="V943" s="10">
        <v>0.0</v>
      </c>
      <c r="W943" s="10">
        <v>1.0</v>
      </c>
      <c r="X943" s="11"/>
      <c r="Y943" s="11"/>
      <c r="Z943" s="12">
        <v>0.52</v>
      </c>
      <c r="AA943" s="13" t="s">
        <v>98</v>
      </c>
      <c r="AB943" s="11"/>
      <c r="AC943" s="11"/>
      <c r="AD943" s="13" t="s">
        <v>2982</v>
      </c>
      <c r="AE943" s="14"/>
      <c r="AF943" s="14"/>
      <c r="AG943" s="14"/>
      <c r="AH943" s="14"/>
      <c r="AI943" s="14"/>
      <c r="AJ943" s="14"/>
      <c r="AK943" s="14"/>
      <c r="AL943" s="11"/>
      <c r="AM943" s="10">
        <v>0.0</v>
      </c>
      <c r="AN943" s="8" t="s">
        <v>100</v>
      </c>
      <c r="AO943" s="8" t="s">
        <v>101</v>
      </c>
      <c r="AP943" s="10">
        <v>1.0</v>
      </c>
      <c r="AQ943" s="10">
        <v>1.0</v>
      </c>
      <c r="AR943" s="8" t="s">
        <v>102</v>
      </c>
      <c r="AS943" s="10">
        <v>1181.0</v>
      </c>
      <c r="AT943" s="10">
        <v>1.0</v>
      </c>
      <c r="AU943" s="10">
        <v>1.0</v>
      </c>
      <c r="AV943" s="8" t="s">
        <v>103</v>
      </c>
      <c r="AW943" s="8" t="s">
        <v>276</v>
      </c>
      <c r="AX943" s="10">
        <v>1.0</v>
      </c>
      <c r="AY943" s="10">
        <v>1.0</v>
      </c>
      <c r="AZ943" s="8" t="s">
        <v>105</v>
      </c>
      <c r="BA943" s="10">
        <v>11.0</v>
      </c>
      <c r="BB943" s="10">
        <v>1.0</v>
      </c>
      <c r="BC943" s="10">
        <v>1.0</v>
      </c>
      <c r="BD943" s="8" t="s">
        <v>106</v>
      </c>
      <c r="BE943" s="8" t="s">
        <v>2969</v>
      </c>
      <c r="BF943" s="10">
        <v>1.0</v>
      </c>
      <c r="BG943" s="10">
        <v>1.0</v>
      </c>
      <c r="BH943" s="8" t="s">
        <v>108</v>
      </c>
      <c r="BI943" s="8" t="s">
        <v>124</v>
      </c>
      <c r="BJ943" s="10">
        <v>1.0</v>
      </c>
      <c r="BK943" s="10">
        <v>1.0</v>
      </c>
      <c r="BL943" s="8" t="s">
        <v>110</v>
      </c>
      <c r="BM943" s="10">
        <v>360.0</v>
      </c>
      <c r="BN943" s="10">
        <v>1.0</v>
      </c>
      <c r="BO943" s="10">
        <v>1.0</v>
      </c>
      <c r="BP943" s="8" t="s">
        <v>111</v>
      </c>
      <c r="BQ943" s="10">
        <v>13.0</v>
      </c>
      <c r="BR943" s="10">
        <v>1.0</v>
      </c>
      <c r="BS943" s="10">
        <v>1.0</v>
      </c>
      <c r="BT943" s="8" t="s">
        <v>112</v>
      </c>
      <c r="BU943" s="10">
        <v>16.0</v>
      </c>
      <c r="BV943" s="10">
        <v>1.0</v>
      </c>
      <c r="BW943" s="10">
        <v>1.0</v>
      </c>
      <c r="BX943" s="8" t="s">
        <v>113</v>
      </c>
      <c r="BY943" s="15" t="s">
        <v>2970</v>
      </c>
      <c r="BZ943" s="10">
        <v>1.0</v>
      </c>
      <c r="CA943" s="10">
        <v>1.0</v>
      </c>
      <c r="CB943" s="8" t="s">
        <v>114</v>
      </c>
      <c r="CC943" s="15" t="s">
        <v>139</v>
      </c>
      <c r="CD943" s="10">
        <v>1.0</v>
      </c>
      <c r="CE943" s="10">
        <v>1.0</v>
      </c>
      <c r="CF943" s="8" t="s">
        <v>116</v>
      </c>
      <c r="CG943" s="15" t="s">
        <v>117</v>
      </c>
      <c r="CH943" s="10">
        <v>1.0</v>
      </c>
      <c r="CI943" s="10">
        <v>1.0</v>
      </c>
      <c r="CJ943" s="8" t="s">
        <v>118</v>
      </c>
      <c r="CK943" s="15" t="s">
        <v>117</v>
      </c>
      <c r="CL943" s="10">
        <v>1.0</v>
      </c>
      <c r="CM943" s="10">
        <v>1.0</v>
      </c>
      <c r="CN943" s="8" t="s">
        <v>105</v>
      </c>
      <c r="CO943" s="10">
        <v>10.0</v>
      </c>
      <c r="CP943" s="8" t="s">
        <v>111</v>
      </c>
      <c r="CQ943" s="10">
        <v>44.0</v>
      </c>
      <c r="CR943" s="13" t="s">
        <v>112</v>
      </c>
      <c r="CS943" s="10">
        <v>19.0</v>
      </c>
    </row>
    <row r="944">
      <c r="A944" s="7">
        <v>6640.0</v>
      </c>
      <c r="B944" s="8" t="s">
        <v>93</v>
      </c>
      <c r="C944" s="9" t="s">
        <v>2983</v>
      </c>
      <c r="D944" s="8" t="s">
        <v>2984</v>
      </c>
      <c r="E944" s="10">
        <v>1.0</v>
      </c>
      <c r="F944" s="10">
        <v>0.0</v>
      </c>
      <c r="G944" s="8" t="s">
        <v>96</v>
      </c>
      <c r="H944" s="11"/>
      <c r="I944" s="8" t="s">
        <v>216</v>
      </c>
      <c r="J944" s="11"/>
      <c r="K944" s="11"/>
      <c r="L944" s="8" t="s">
        <v>97</v>
      </c>
      <c r="M944" s="11"/>
      <c r="N944" s="10">
        <v>1.0</v>
      </c>
      <c r="O944" s="10">
        <v>2014.0</v>
      </c>
      <c r="P944" s="11"/>
      <c r="Q944" s="10">
        <v>0.0</v>
      </c>
      <c r="R944" s="10">
        <v>0.0</v>
      </c>
      <c r="S944" s="10">
        <v>0.0</v>
      </c>
      <c r="T944" s="10">
        <v>0.0</v>
      </c>
      <c r="U944" s="10">
        <v>0.0</v>
      </c>
      <c r="V944" s="10">
        <v>0.0</v>
      </c>
      <c r="W944" s="10">
        <v>0.0</v>
      </c>
      <c r="X944" s="11"/>
      <c r="Y944" s="11"/>
      <c r="Z944" s="12">
        <v>0.32</v>
      </c>
      <c r="AA944" s="13" t="s">
        <v>98</v>
      </c>
      <c r="AB944" s="11"/>
      <c r="AC944" s="11"/>
      <c r="AD944" s="13" t="s">
        <v>2985</v>
      </c>
      <c r="AE944" s="14"/>
      <c r="AF944" s="14"/>
      <c r="AG944" s="14"/>
      <c r="AH944" s="14"/>
      <c r="AI944" s="14"/>
      <c r="AJ944" s="14"/>
      <c r="AK944" s="14"/>
      <c r="AL944" s="11"/>
      <c r="AM944" s="10">
        <v>0.0</v>
      </c>
      <c r="AN944" s="8" t="s">
        <v>100</v>
      </c>
      <c r="AO944" s="8" t="s">
        <v>216</v>
      </c>
      <c r="AP944" s="10">
        <v>1.0</v>
      </c>
      <c r="AQ944" s="10">
        <v>1.0</v>
      </c>
      <c r="AR944" s="8" t="s">
        <v>102</v>
      </c>
      <c r="AS944" s="10">
        <v>1000.0</v>
      </c>
      <c r="AT944" s="10">
        <v>1.0</v>
      </c>
      <c r="AU944" s="10">
        <v>1.0</v>
      </c>
      <c r="AV944" s="8" t="s">
        <v>103</v>
      </c>
      <c r="AW944" s="8" t="s">
        <v>601</v>
      </c>
      <c r="AX944" s="10">
        <v>1.0</v>
      </c>
      <c r="AY944" s="10">
        <v>1.0</v>
      </c>
      <c r="AZ944" s="8" t="s">
        <v>105</v>
      </c>
      <c r="BA944" s="10">
        <v>6.0</v>
      </c>
      <c r="BB944" s="10">
        <v>1.0</v>
      </c>
      <c r="BC944" s="10">
        <v>1.0</v>
      </c>
      <c r="BD944" s="8" t="s">
        <v>106</v>
      </c>
      <c r="BE944" s="8" t="s">
        <v>936</v>
      </c>
      <c r="BF944" s="10">
        <v>1.0</v>
      </c>
      <c r="BG944" s="10">
        <v>1.0</v>
      </c>
      <c r="BH944" s="8" t="s">
        <v>108</v>
      </c>
      <c r="BI944" s="8" t="s">
        <v>124</v>
      </c>
      <c r="BJ944" s="10">
        <v>1.0</v>
      </c>
      <c r="BK944" s="10">
        <v>1.0</v>
      </c>
      <c r="BL944" s="8" t="s">
        <v>110</v>
      </c>
      <c r="BM944" s="10">
        <v>300.0</v>
      </c>
      <c r="BN944" s="10">
        <v>1.0</v>
      </c>
      <c r="BO944" s="10">
        <v>1.0</v>
      </c>
      <c r="BP944" s="8" t="s">
        <v>111</v>
      </c>
      <c r="BQ944" s="10">
        <v>13.0</v>
      </c>
      <c r="BR944" s="10">
        <v>1.0</v>
      </c>
      <c r="BS944" s="10">
        <v>1.0</v>
      </c>
      <c r="BT944" s="8" t="s">
        <v>112</v>
      </c>
      <c r="BU944" s="10">
        <v>20.0</v>
      </c>
      <c r="BV944" s="10">
        <v>1.0</v>
      </c>
      <c r="BW944" s="10">
        <v>1.0</v>
      </c>
      <c r="BX944" s="8" t="s">
        <v>113</v>
      </c>
      <c r="BY944" s="15" t="s">
        <v>2986</v>
      </c>
      <c r="BZ944" s="10">
        <v>1.0</v>
      </c>
      <c r="CA944" s="10">
        <v>1.0</v>
      </c>
      <c r="CB944" s="8" t="s">
        <v>114</v>
      </c>
      <c r="CC944" s="15" t="s">
        <v>139</v>
      </c>
      <c r="CD944" s="10">
        <v>1.0</v>
      </c>
      <c r="CE944" s="10">
        <v>1.0</v>
      </c>
      <c r="CF944" s="8" t="s">
        <v>116</v>
      </c>
      <c r="CG944" s="15" t="s">
        <v>117</v>
      </c>
      <c r="CH944" s="10">
        <v>1.0</v>
      </c>
      <c r="CI944" s="10">
        <v>1.0</v>
      </c>
      <c r="CJ944" s="8" t="s">
        <v>118</v>
      </c>
      <c r="CK944" s="16">
        <v>45571.0</v>
      </c>
      <c r="CL944" s="10">
        <v>1.0</v>
      </c>
      <c r="CM944" s="10">
        <v>1.0</v>
      </c>
      <c r="CN944" s="8" t="s">
        <v>105</v>
      </c>
      <c r="CO944" s="10">
        <v>8.0</v>
      </c>
      <c r="CP944" s="13" t="s">
        <v>111</v>
      </c>
      <c r="CQ944" s="10">
        <v>30.0</v>
      </c>
      <c r="CR944" s="13" t="s">
        <v>112</v>
      </c>
      <c r="CS944" s="10">
        <v>13.0</v>
      </c>
    </row>
    <row r="945">
      <c r="A945" s="7">
        <v>6646.0</v>
      </c>
      <c r="B945" s="8" t="s">
        <v>93</v>
      </c>
      <c r="C945" s="9" t="s">
        <v>2987</v>
      </c>
      <c r="D945" s="8" t="s">
        <v>2984</v>
      </c>
      <c r="E945" s="10">
        <v>1.0</v>
      </c>
      <c r="F945" s="10">
        <v>0.0</v>
      </c>
      <c r="G945" s="8" t="s">
        <v>96</v>
      </c>
      <c r="H945" s="11"/>
      <c r="I945" s="8" t="s">
        <v>216</v>
      </c>
      <c r="J945" s="11"/>
      <c r="K945" s="11"/>
      <c r="L945" s="8" t="s">
        <v>97</v>
      </c>
      <c r="M945" s="11"/>
      <c r="N945" s="10">
        <v>1.0</v>
      </c>
      <c r="O945" s="10">
        <v>3893.0</v>
      </c>
      <c r="P945" s="11"/>
      <c r="Q945" s="10">
        <v>0.0</v>
      </c>
      <c r="R945" s="10">
        <v>0.0</v>
      </c>
      <c r="S945" s="10">
        <v>0.0</v>
      </c>
      <c r="T945" s="10">
        <v>0.0</v>
      </c>
      <c r="U945" s="10">
        <v>0.0</v>
      </c>
      <c r="V945" s="10">
        <v>0.0</v>
      </c>
      <c r="W945" s="10">
        <v>1.0</v>
      </c>
      <c r="X945" s="11"/>
      <c r="Y945" s="11"/>
      <c r="Z945" s="12">
        <v>0.43</v>
      </c>
      <c r="AA945" s="13" t="s">
        <v>98</v>
      </c>
      <c r="AB945" s="11"/>
      <c r="AC945" s="11"/>
      <c r="AD945" s="13" t="s">
        <v>2988</v>
      </c>
      <c r="AE945" s="14"/>
      <c r="AF945" s="14"/>
      <c r="AG945" s="14"/>
      <c r="AH945" s="14"/>
      <c r="AI945" s="14"/>
      <c r="AJ945" s="14"/>
      <c r="AK945" s="14"/>
      <c r="AL945" s="11"/>
      <c r="AM945" s="10">
        <v>0.0</v>
      </c>
      <c r="AN945" s="8" t="s">
        <v>100</v>
      </c>
      <c r="AO945" s="8" t="s">
        <v>216</v>
      </c>
      <c r="AP945" s="10">
        <v>1.0</v>
      </c>
      <c r="AQ945" s="10">
        <v>1.0</v>
      </c>
      <c r="AR945" s="8" t="s">
        <v>102</v>
      </c>
      <c r="AS945" s="10">
        <v>650.0</v>
      </c>
      <c r="AT945" s="10">
        <v>1.0</v>
      </c>
      <c r="AU945" s="10">
        <v>1.0</v>
      </c>
      <c r="AV945" s="8" t="s">
        <v>103</v>
      </c>
      <c r="AW945" s="8" t="s">
        <v>601</v>
      </c>
      <c r="AX945" s="10">
        <v>1.0</v>
      </c>
      <c r="AY945" s="10">
        <v>1.0</v>
      </c>
      <c r="AZ945" s="8" t="s">
        <v>105</v>
      </c>
      <c r="BA945" s="10">
        <v>8.0</v>
      </c>
      <c r="BB945" s="10">
        <v>1.0</v>
      </c>
      <c r="BC945" s="10">
        <v>1.0</v>
      </c>
      <c r="BD945" s="8" t="s">
        <v>106</v>
      </c>
      <c r="BE945" s="8" t="s">
        <v>936</v>
      </c>
      <c r="BF945" s="10">
        <v>1.0</v>
      </c>
      <c r="BG945" s="10">
        <v>1.0</v>
      </c>
      <c r="BH945" s="8" t="s">
        <v>108</v>
      </c>
      <c r="BI945" s="8" t="s">
        <v>124</v>
      </c>
      <c r="BJ945" s="10">
        <v>1.0</v>
      </c>
      <c r="BK945" s="10">
        <v>1.0</v>
      </c>
      <c r="BL945" s="8" t="s">
        <v>110</v>
      </c>
      <c r="BM945" s="10">
        <v>200.0</v>
      </c>
      <c r="BN945" s="10">
        <v>1.0</v>
      </c>
      <c r="BO945" s="10">
        <v>1.0</v>
      </c>
      <c r="BP945" s="8" t="s">
        <v>111</v>
      </c>
      <c r="BQ945" s="10">
        <v>13.0</v>
      </c>
      <c r="BR945" s="10">
        <v>1.0</v>
      </c>
      <c r="BS945" s="10">
        <v>1.0</v>
      </c>
      <c r="BT945" s="8" t="s">
        <v>112</v>
      </c>
      <c r="BU945" s="10">
        <v>30.0</v>
      </c>
      <c r="BV945" s="10">
        <v>1.0</v>
      </c>
      <c r="BW945" s="10">
        <v>1.0</v>
      </c>
      <c r="BX945" s="8" t="s">
        <v>113</v>
      </c>
      <c r="BY945" s="15" t="s">
        <v>2986</v>
      </c>
      <c r="BZ945" s="10">
        <v>1.0</v>
      </c>
      <c r="CA945" s="10">
        <v>1.0</v>
      </c>
      <c r="CB945" s="8" t="s">
        <v>114</v>
      </c>
      <c r="CC945" s="15" t="s">
        <v>139</v>
      </c>
      <c r="CD945" s="10">
        <v>1.0</v>
      </c>
      <c r="CE945" s="10">
        <v>1.0</v>
      </c>
      <c r="CF945" s="8" t="s">
        <v>116</v>
      </c>
      <c r="CG945" s="15" t="s">
        <v>115</v>
      </c>
      <c r="CH945" s="10">
        <v>1.0</v>
      </c>
      <c r="CI945" s="10">
        <v>1.0</v>
      </c>
      <c r="CJ945" s="8" t="s">
        <v>118</v>
      </c>
      <c r="CK945" s="16">
        <v>45571.0</v>
      </c>
      <c r="CL945" s="10">
        <v>1.0</v>
      </c>
      <c r="CM945" s="10">
        <v>1.0</v>
      </c>
      <c r="CN945" s="23"/>
      <c r="CO945" s="24"/>
      <c r="CP945" s="128"/>
      <c r="CQ945" s="24"/>
      <c r="CR945" s="128"/>
      <c r="CS945" s="24"/>
    </row>
    <row r="946">
      <c r="A946" s="7">
        <v>6652.0</v>
      </c>
      <c r="B946" s="8" t="s">
        <v>93</v>
      </c>
      <c r="C946" s="9" t="s">
        <v>2989</v>
      </c>
      <c r="D946" s="8" t="s">
        <v>2990</v>
      </c>
      <c r="E946" s="10">
        <v>1.0</v>
      </c>
      <c r="F946" s="10">
        <v>0.0</v>
      </c>
      <c r="G946" s="8" t="s">
        <v>96</v>
      </c>
      <c r="H946" s="11"/>
      <c r="I946" s="8" t="s">
        <v>216</v>
      </c>
      <c r="J946" s="11"/>
      <c r="K946" s="11"/>
      <c r="L946" s="8" t="s">
        <v>97</v>
      </c>
      <c r="M946" s="11"/>
      <c r="N946" s="10">
        <v>1.0</v>
      </c>
      <c r="O946" s="10">
        <v>5212.0</v>
      </c>
      <c r="P946" s="11"/>
      <c r="Q946" s="10">
        <v>0.0</v>
      </c>
      <c r="R946" s="10">
        <v>0.0</v>
      </c>
      <c r="S946" s="10">
        <v>0.0</v>
      </c>
      <c r="T946" s="10">
        <v>0.0</v>
      </c>
      <c r="U946" s="10">
        <v>0.0</v>
      </c>
      <c r="V946" s="10">
        <v>0.0</v>
      </c>
      <c r="W946" s="10">
        <v>1.0</v>
      </c>
      <c r="X946" s="11"/>
      <c r="Y946" s="11"/>
      <c r="Z946" s="12">
        <v>0.22</v>
      </c>
      <c r="AA946" s="13" t="s">
        <v>98</v>
      </c>
      <c r="AB946" s="11"/>
      <c r="AC946" s="11"/>
      <c r="AD946" s="13" t="s">
        <v>2991</v>
      </c>
      <c r="AE946" s="14"/>
      <c r="AF946" s="14"/>
      <c r="AG946" s="14"/>
      <c r="AH946" s="14"/>
      <c r="AI946" s="14"/>
      <c r="AJ946" s="14"/>
      <c r="AK946" s="14"/>
      <c r="AL946" s="11"/>
      <c r="AM946" s="10">
        <v>0.0</v>
      </c>
      <c r="AN946" s="8" t="s">
        <v>100</v>
      </c>
      <c r="AO946" s="8" t="s">
        <v>216</v>
      </c>
      <c r="AP946" s="10">
        <v>1.0</v>
      </c>
      <c r="AQ946" s="10">
        <v>1.0</v>
      </c>
      <c r="AR946" s="8" t="s">
        <v>102</v>
      </c>
      <c r="AS946" s="10">
        <v>900.0</v>
      </c>
      <c r="AT946" s="10">
        <v>1.0</v>
      </c>
      <c r="AU946" s="10">
        <v>1.0</v>
      </c>
      <c r="AV946" s="8" t="s">
        <v>103</v>
      </c>
      <c r="AW946" s="8" t="s">
        <v>204</v>
      </c>
      <c r="AX946" s="10">
        <v>1.0</v>
      </c>
      <c r="AY946" s="10">
        <v>1.0</v>
      </c>
      <c r="AZ946" s="8" t="s">
        <v>105</v>
      </c>
      <c r="BA946" s="10">
        <v>8.0</v>
      </c>
      <c r="BB946" s="10">
        <v>1.0</v>
      </c>
      <c r="BC946" s="10">
        <v>1.0</v>
      </c>
      <c r="BD946" s="8" t="s">
        <v>106</v>
      </c>
      <c r="BE946" s="8" t="s">
        <v>936</v>
      </c>
      <c r="BF946" s="10">
        <v>1.0</v>
      </c>
      <c r="BG946" s="10">
        <v>1.0</v>
      </c>
      <c r="BH946" s="8" t="s">
        <v>108</v>
      </c>
      <c r="BI946" s="8" t="s">
        <v>124</v>
      </c>
      <c r="BJ946" s="10">
        <v>1.0</v>
      </c>
      <c r="BK946" s="10">
        <v>1.0</v>
      </c>
      <c r="BL946" s="8" t="s">
        <v>110</v>
      </c>
      <c r="BM946" s="10">
        <v>275.0</v>
      </c>
      <c r="BN946" s="10">
        <v>1.0</v>
      </c>
      <c r="BO946" s="10">
        <v>1.0</v>
      </c>
      <c r="BP946" s="8" t="s">
        <v>111</v>
      </c>
      <c r="BQ946" s="10">
        <v>10.0</v>
      </c>
      <c r="BR946" s="10">
        <v>1.0</v>
      </c>
      <c r="BS946" s="10">
        <v>1.0</v>
      </c>
      <c r="BT946" s="8" t="s">
        <v>112</v>
      </c>
      <c r="BU946" s="10">
        <v>13.0</v>
      </c>
      <c r="BV946" s="10">
        <v>1.0</v>
      </c>
      <c r="BW946" s="10">
        <v>1.0</v>
      </c>
      <c r="BX946" s="8" t="s">
        <v>113</v>
      </c>
      <c r="BY946" s="15" t="s">
        <v>2986</v>
      </c>
      <c r="BZ946" s="10">
        <v>1.0</v>
      </c>
      <c r="CA946" s="10">
        <v>1.0</v>
      </c>
      <c r="CB946" s="8" t="s">
        <v>114</v>
      </c>
      <c r="CC946" s="15" t="s">
        <v>139</v>
      </c>
      <c r="CD946" s="10">
        <v>1.0</v>
      </c>
      <c r="CE946" s="10">
        <v>1.0</v>
      </c>
      <c r="CF946" s="8" t="s">
        <v>116</v>
      </c>
      <c r="CG946" s="15" t="s">
        <v>117</v>
      </c>
      <c r="CH946" s="10">
        <v>1.0</v>
      </c>
      <c r="CI946" s="10">
        <v>1.0</v>
      </c>
      <c r="CJ946" s="8" t="s">
        <v>118</v>
      </c>
      <c r="CK946" s="16">
        <v>45571.0</v>
      </c>
      <c r="CL946" s="10">
        <v>1.0</v>
      </c>
      <c r="CM946" s="10">
        <v>1.0</v>
      </c>
      <c r="CN946" s="23"/>
      <c r="CO946" s="24"/>
      <c r="CP946" s="128"/>
      <c r="CQ946" s="24"/>
      <c r="CR946" s="128"/>
      <c r="CS946" s="24"/>
    </row>
    <row r="947">
      <c r="A947" s="7">
        <v>6655.0</v>
      </c>
      <c r="B947" s="8" t="s">
        <v>93</v>
      </c>
      <c r="C947" s="9" t="s">
        <v>2992</v>
      </c>
      <c r="D947" s="8" t="s">
        <v>2990</v>
      </c>
      <c r="E947" s="10">
        <v>1.0</v>
      </c>
      <c r="F947" s="10">
        <v>0.0</v>
      </c>
      <c r="G947" s="8" t="s">
        <v>96</v>
      </c>
      <c r="H947" s="11"/>
      <c r="I947" s="8" t="s">
        <v>216</v>
      </c>
      <c r="J947" s="11"/>
      <c r="K947" s="11"/>
      <c r="L947" s="8" t="s">
        <v>97</v>
      </c>
      <c r="M947" s="11"/>
      <c r="N947" s="10">
        <v>1.0</v>
      </c>
      <c r="O947" s="10">
        <v>2968.0</v>
      </c>
      <c r="P947" s="11"/>
      <c r="Q947" s="10">
        <v>0.0</v>
      </c>
      <c r="R947" s="10">
        <v>0.0</v>
      </c>
      <c r="S947" s="10">
        <v>0.0</v>
      </c>
      <c r="T947" s="10">
        <v>0.0</v>
      </c>
      <c r="U947" s="10">
        <v>0.0</v>
      </c>
      <c r="V947" s="10">
        <v>0.0</v>
      </c>
      <c r="W947" s="10">
        <v>1.0</v>
      </c>
      <c r="X947" s="11"/>
      <c r="Y947" s="11"/>
      <c r="Z947" s="12">
        <v>0.23</v>
      </c>
      <c r="AA947" s="13" t="s">
        <v>98</v>
      </c>
      <c r="AB947" s="11"/>
      <c r="AC947" s="11"/>
      <c r="AD947" s="13" t="s">
        <v>2993</v>
      </c>
      <c r="AE947" s="14"/>
      <c r="AF947" s="14"/>
      <c r="AG947" s="14"/>
      <c r="AH947" s="14"/>
      <c r="AI947" s="14"/>
      <c r="AJ947" s="14"/>
      <c r="AK947" s="14"/>
      <c r="AL947" s="11"/>
      <c r="AM947" s="10">
        <v>0.0</v>
      </c>
      <c r="AN947" s="8" t="s">
        <v>100</v>
      </c>
      <c r="AO947" s="8" t="s">
        <v>216</v>
      </c>
      <c r="AP947" s="10">
        <v>1.0</v>
      </c>
      <c r="AQ947" s="10">
        <v>1.0</v>
      </c>
      <c r="AR947" s="8" t="s">
        <v>102</v>
      </c>
      <c r="AS947" s="10">
        <v>900.0</v>
      </c>
      <c r="AT947" s="10">
        <v>1.0</v>
      </c>
      <c r="AU947" s="10">
        <v>1.0</v>
      </c>
      <c r="AV947" s="8" t="s">
        <v>103</v>
      </c>
      <c r="AW947" s="8" t="s">
        <v>204</v>
      </c>
      <c r="AX947" s="10">
        <v>1.0</v>
      </c>
      <c r="AY947" s="10">
        <v>1.0</v>
      </c>
      <c r="AZ947" s="8" t="s">
        <v>105</v>
      </c>
      <c r="BA947" s="10">
        <v>6.0</v>
      </c>
      <c r="BB947" s="10">
        <v>1.0</v>
      </c>
      <c r="BC947" s="10">
        <v>1.0</v>
      </c>
      <c r="BD947" s="8" t="s">
        <v>106</v>
      </c>
      <c r="BE947" s="8" t="s">
        <v>936</v>
      </c>
      <c r="BF947" s="10">
        <v>1.0</v>
      </c>
      <c r="BG947" s="10">
        <v>1.0</v>
      </c>
      <c r="BH947" s="8" t="s">
        <v>108</v>
      </c>
      <c r="BI947" s="8" t="s">
        <v>124</v>
      </c>
      <c r="BJ947" s="10">
        <v>1.0</v>
      </c>
      <c r="BK947" s="10">
        <v>1.0</v>
      </c>
      <c r="BL947" s="8" t="s">
        <v>110</v>
      </c>
      <c r="BM947" s="10">
        <v>275.0</v>
      </c>
      <c r="BN947" s="10">
        <v>1.0</v>
      </c>
      <c r="BO947" s="10">
        <v>1.0</v>
      </c>
      <c r="BP947" s="8" t="s">
        <v>111</v>
      </c>
      <c r="BQ947" s="10">
        <v>12.0</v>
      </c>
      <c r="BR947" s="10">
        <v>1.0</v>
      </c>
      <c r="BS947" s="10">
        <v>1.0</v>
      </c>
      <c r="BT947" s="8" t="s">
        <v>112</v>
      </c>
      <c r="BU947" s="10">
        <v>12.0</v>
      </c>
      <c r="BV947" s="10">
        <v>1.0</v>
      </c>
      <c r="BW947" s="10">
        <v>1.0</v>
      </c>
      <c r="BX947" s="8" t="s">
        <v>113</v>
      </c>
      <c r="BY947" s="15" t="s">
        <v>2986</v>
      </c>
      <c r="BZ947" s="10">
        <v>1.0</v>
      </c>
      <c r="CA947" s="10">
        <v>1.0</v>
      </c>
      <c r="CB947" s="8" t="s">
        <v>114</v>
      </c>
      <c r="CC947" s="15" t="s">
        <v>139</v>
      </c>
      <c r="CD947" s="10">
        <v>1.0</v>
      </c>
      <c r="CE947" s="10">
        <v>1.0</v>
      </c>
      <c r="CF947" s="8" t="s">
        <v>116</v>
      </c>
      <c r="CG947" s="15" t="s">
        <v>117</v>
      </c>
      <c r="CH947" s="10">
        <v>1.0</v>
      </c>
      <c r="CI947" s="10">
        <v>1.0</v>
      </c>
      <c r="CJ947" s="8" t="s">
        <v>118</v>
      </c>
      <c r="CK947" s="16">
        <v>45571.0</v>
      </c>
      <c r="CL947" s="10">
        <v>1.0</v>
      </c>
      <c r="CM947" s="10">
        <v>1.0</v>
      </c>
      <c r="CN947" s="23"/>
      <c r="CO947" s="24"/>
      <c r="CP947" s="128"/>
      <c r="CQ947" s="24"/>
      <c r="CR947" s="128"/>
      <c r="CS947" s="24"/>
    </row>
    <row r="948">
      <c r="A948" s="7">
        <v>6658.0</v>
      </c>
      <c r="B948" s="8" t="s">
        <v>93</v>
      </c>
      <c r="C948" s="9" t="s">
        <v>2994</v>
      </c>
      <c r="D948" s="8" t="s">
        <v>2995</v>
      </c>
      <c r="E948" s="10">
        <v>1.0</v>
      </c>
      <c r="F948" s="10">
        <v>0.0</v>
      </c>
      <c r="G948" s="8" t="s">
        <v>96</v>
      </c>
      <c r="H948" s="11"/>
      <c r="I948" s="8" t="s">
        <v>216</v>
      </c>
      <c r="J948" s="11"/>
      <c r="K948" s="11"/>
      <c r="L948" s="8" t="s">
        <v>97</v>
      </c>
      <c r="M948" s="11"/>
      <c r="N948" s="10">
        <v>1.0</v>
      </c>
      <c r="O948" s="10">
        <v>4001.0</v>
      </c>
      <c r="P948" s="11"/>
      <c r="Q948" s="10">
        <v>0.0</v>
      </c>
      <c r="R948" s="10">
        <v>0.0</v>
      </c>
      <c r="S948" s="10">
        <v>0.0</v>
      </c>
      <c r="T948" s="10">
        <v>0.0</v>
      </c>
      <c r="U948" s="10">
        <v>0.0</v>
      </c>
      <c r="V948" s="10">
        <v>0.0</v>
      </c>
      <c r="W948" s="10">
        <v>1.0</v>
      </c>
      <c r="X948" s="11"/>
      <c r="Y948" s="11"/>
      <c r="Z948" s="12">
        <v>0.32</v>
      </c>
      <c r="AA948" s="8" t="s">
        <v>98</v>
      </c>
      <c r="AB948" s="11"/>
      <c r="AC948" s="11"/>
      <c r="AD948" s="8" t="s">
        <v>2996</v>
      </c>
      <c r="AE948" s="11"/>
      <c r="AF948" s="11"/>
      <c r="AG948" s="11"/>
      <c r="AH948" s="11"/>
      <c r="AI948" s="11"/>
      <c r="AJ948" s="11"/>
      <c r="AK948" s="11"/>
      <c r="AL948" s="11"/>
      <c r="AM948" s="10">
        <v>0.0</v>
      </c>
      <c r="AN948" s="8" t="s">
        <v>100</v>
      </c>
      <c r="AO948" s="8" t="s">
        <v>216</v>
      </c>
      <c r="AP948" s="10">
        <v>1.0</v>
      </c>
      <c r="AQ948" s="10">
        <v>1.0</v>
      </c>
      <c r="AR948" s="8" t="s">
        <v>102</v>
      </c>
      <c r="AS948" s="10">
        <v>500.0</v>
      </c>
      <c r="AT948" s="10">
        <v>1.0</v>
      </c>
      <c r="AU948" s="10">
        <v>1.0</v>
      </c>
      <c r="AV948" s="8" t="s">
        <v>103</v>
      </c>
      <c r="AW948" s="8" t="s">
        <v>204</v>
      </c>
      <c r="AX948" s="10">
        <v>1.0</v>
      </c>
      <c r="AY948" s="10">
        <v>1.0</v>
      </c>
      <c r="AZ948" s="8" t="s">
        <v>105</v>
      </c>
      <c r="BA948" s="10">
        <v>5.0</v>
      </c>
      <c r="BB948" s="10">
        <v>1.0</v>
      </c>
      <c r="BC948" s="10">
        <v>1.0</v>
      </c>
      <c r="BD948" s="8" t="s">
        <v>106</v>
      </c>
      <c r="BE948" s="8" t="s">
        <v>936</v>
      </c>
      <c r="BF948" s="10">
        <v>1.0</v>
      </c>
      <c r="BG948" s="10">
        <v>1.0</v>
      </c>
      <c r="BH948" s="8" t="s">
        <v>108</v>
      </c>
      <c r="BI948" s="8" t="s">
        <v>124</v>
      </c>
      <c r="BJ948" s="10">
        <v>1.0</v>
      </c>
      <c r="BK948" s="10">
        <v>1.0</v>
      </c>
      <c r="BL948" s="8" t="s">
        <v>110</v>
      </c>
      <c r="BM948" s="10">
        <v>150.0</v>
      </c>
      <c r="BN948" s="10">
        <v>1.0</v>
      </c>
      <c r="BO948" s="10">
        <v>1.0</v>
      </c>
      <c r="BP948" s="8" t="s">
        <v>111</v>
      </c>
      <c r="BQ948" s="10">
        <v>20.0</v>
      </c>
      <c r="BR948" s="10">
        <v>1.0</v>
      </c>
      <c r="BS948" s="10">
        <v>1.0</v>
      </c>
      <c r="BT948" s="8" t="s">
        <v>112</v>
      </c>
      <c r="BU948" s="10">
        <v>12.0</v>
      </c>
      <c r="BV948" s="10">
        <v>1.0</v>
      </c>
      <c r="BW948" s="10">
        <v>1.0</v>
      </c>
      <c r="BX948" s="8" t="s">
        <v>113</v>
      </c>
      <c r="BY948" s="15" t="s">
        <v>2986</v>
      </c>
      <c r="BZ948" s="10">
        <v>1.0</v>
      </c>
      <c r="CA948" s="10">
        <v>1.0</v>
      </c>
      <c r="CB948" s="8" t="s">
        <v>114</v>
      </c>
      <c r="CC948" s="15" t="s">
        <v>139</v>
      </c>
      <c r="CD948" s="10">
        <v>1.0</v>
      </c>
      <c r="CE948" s="10">
        <v>1.0</v>
      </c>
      <c r="CF948" s="8" t="s">
        <v>116</v>
      </c>
      <c r="CG948" s="15" t="s">
        <v>117</v>
      </c>
      <c r="CH948" s="10">
        <v>1.0</v>
      </c>
      <c r="CI948" s="10">
        <v>1.0</v>
      </c>
      <c r="CJ948" s="8" t="s">
        <v>118</v>
      </c>
      <c r="CK948" s="15" t="s">
        <v>140</v>
      </c>
      <c r="CL948" s="10">
        <v>1.0</v>
      </c>
      <c r="CM948" s="10">
        <v>1.0</v>
      </c>
      <c r="CN948" s="8" t="s">
        <v>105</v>
      </c>
      <c r="CO948" s="10">
        <v>40.0</v>
      </c>
      <c r="CP948" s="13" t="s">
        <v>111</v>
      </c>
      <c r="CQ948" s="10">
        <v>50.0</v>
      </c>
      <c r="CR948" s="13" t="s">
        <v>112</v>
      </c>
      <c r="CS948" s="10">
        <v>40.0</v>
      </c>
    </row>
    <row r="949">
      <c r="A949" s="7">
        <v>6661.0</v>
      </c>
      <c r="B949" s="8" t="s">
        <v>93</v>
      </c>
      <c r="C949" s="9" t="s">
        <v>2997</v>
      </c>
      <c r="D949" s="8" t="s">
        <v>2998</v>
      </c>
      <c r="E949" s="10">
        <v>1.0</v>
      </c>
      <c r="F949" s="10">
        <v>0.0</v>
      </c>
      <c r="G949" s="8" t="s">
        <v>96</v>
      </c>
      <c r="H949" s="11"/>
      <c r="I949" s="13" t="s">
        <v>216</v>
      </c>
      <c r="J949" s="11"/>
      <c r="K949" s="11"/>
      <c r="L949" s="8" t="s">
        <v>97</v>
      </c>
      <c r="M949" s="11"/>
      <c r="N949" s="10">
        <v>0.0</v>
      </c>
      <c r="O949" s="10">
        <v>0.0</v>
      </c>
      <c r="P949" s="11"/>
      <c r="Q949" s="10">
        <v>0.0</v>
      </c>
      <c r="R949" s="10">
        <v>0.0</v>
      </c>
      <c r="S949" s="10">
        <v>0.0</v>
      </c>
      <c r="T949" s="10">
        <v>0.0</v>
      </c>
      <c r="U949" s="10">
        <v>0.0</v>
      </c>
      <c r="V949" s="10">
        <v>0.0</v>
      </c>
      <c r="W949" s="10">
        <v>1.0</v>
      </c>
      <c r="X949" s="11"/>
      <c r="Y949" s="11"/>
      <c r="Z949" s="12">
        <v>0.23</v>
      </c>
      <c r="AA949" s="13" t="s">
        <v>98</v>
      </c>
      <c r="AB949" s="11"/>
      <c r="AC949" s="11"/>
      <c r="AD949" s="13" t="s">
        <v>2999</v>
      </c>
      <c r="AE949" s="14"/>
      <c r="AF949" s="14"/>
      <c r="AG949" s="14"/>
      <c r="AH949" s="14"/>
      <c r="AI949" s="14"/>
      <c r="AJ949" s="14"/>
      <c r="AK949" s="14"/>
      <c r="AL949" s="11"/>
      <c r="AM949" s="10">
        <v>0.0</v>
      </c>
      <c r="AN949" s="8" t="s">
        <v>100</v>
      </c>
      <c r="AO949" s="8" t="s">
        <v>216</v>
      </c>
      <c r="AP949" s="10">
        <v>1.0</v>
      </c>
      <c r="AQ949" s="10">
        <v>1.0</v>
      </c>
      <c r="AR949" s="8" t="s">
        <v>102</v>
      </c>
      <c r="AS949" s="10">
        <v>900.0</v>
      </c>
      <c r="AT949" s="10">
        <v>1.0</v>
      </c>
      <c r="AU949" s="10">
        <v>1.0</v>
      </c>
      <c r="AV949" s="8" t="s">
        <v>103</v>
      </c>
      <c r="AW949" s="8" t="s">
        <v>276</v>
      </c>
      <c r="AX949" s="10">
        <v>1.0</v>
      </c>
      <c r="AY949" s="10">
        <v>1.0</v>
      </c>
      <c r="AZ949" s="8" t="s">
        <v>105</v>
      </c>
      <c r="BA949" s="10">
        <v>8.0</v>
      </c>
      <c r="BB949" s="10">
        <v>1.0</v>
      </c>
      <c r="BC949" s="10">
        <v>1.0</v>
      </c>
      <c r="BD949" s="8" t="s">
        <v>106</v>
      </c>
      <c r="BE949" s="8" t="s">
        <v>936</v>
      </c>
      <c r="BF949" s="10">
        <v>1.0</v>
      </c>
      <c r="BG949" s="10">
        <v>1.0</v>
      </c>
      <c r="BH949" s="8" t="s">
        <v>108</v>
      </c>
      <c r="BI949" s="8" t="s">
        <v>124</v>
      </c>
      <c r="BJ949" s="10">
        <v>1.0</v>
      </c>
      <c r="BK949" s="10">
        <v>1.0</v>
      </c>
      <c r="BL949" s="8" t="s">
        <v>110</v>
      </c>
      <c r="BM949" s="10">
        <v>275.0</v>
      </c>
      <c r="BN949" s="10">
        <v>1.0</v>
      </c>
      <c r="BO949" s="10">
        <v>1.0</v>
      </c>
      <c r="BP949" s="8" t="s">
        <v>111</v>
      </c>
      <c r="BQ949" s="10">
        <v>12.0</v>
      </c>
      <c r="BR949" s="10">
        <v>1.0</v>
      </c>
      <c r="BS949" s="10">
        <v>1.0</v>
      </c>
      <c r="BT949" s="8" t="s">
        <v>112</v>
      </c>
      <c r="BU949" s="10">
        <v>12.0</v>
      </c>
      <c r="BV949" s="10">
        <v>1.0</v>
      </c>
      <c r="BW949" s="10">
        <v>1.0</v>
      </c>
      <c r="BX949" s="8" t="s">
        <v>113</v>
      </c>
      <c r="BY949" s="15" t="s">
        <v>2986</v>
      </c>
      <c r="BZ949" s="10">
        <v>1.0</v>
      </c>
      <c r="CA949" s="10">
        <v>1.0</v>
      </c>
      <c r="CB949" s="8" t="s">
        <v>114</v>
      </c>
      <c r="CC949" s="15" t="s">
        <v>139</v>
      </c>
      <c r="CD949" s="10">
        <v>1.0</v>
      </c>
      <c r="CE949" s="10">
        <v>1.0</v>
      </c>
      <c r="CF949" s="8" t="s">
        <v>116</v>
      </c>
      <c r="CG949" s="15" t="s">
        <v>117</v>
      </c>
      <c r="CH949" s="10">
        <v>1.0</v>
      </c>
      <c r="CI949" s="10">
        <v>1.0</v>
      </c>
      <c r="CJ949" s="8" t="s">
        <v>118</v>
      </c>
      <c r="CK949" s="16">
        <v>45571.0</v>
      </c>
      <c r="CL949" s="10">
        <v>1.0</v>
      </c>
      <c r="CM949" s="10">
        <v>1.0</v>
      </c>
      <c r="CN949" s="23" t="s">
        <v>105</v>
      </c>
      <c r="CO949" s="24">
        <v>40.0</v>
      </c>
      <c r="CP949" s="128" t="s">
        <v>111</v>
      </c>
      <c r="CQ949" s="24">
        <v>50.0</v>
      </c>
      <c r="CR949" s="128" t="s">
        <v>112</v>
      </c>
      <c r="CS949" s="24">
        <v>40.0</v>
      </c>
    </row>
    <row r="950">
      <c r="A950" s="7">
        <v>6664.0</v>
      </c>
      <c r="B950" s="8" t="s">
        <v>93</v>
      </c>
      <c r="C950" s="9" t="s">
        <v>3000</v>
      </c>
      <c r="D950" s="8" t="s">
        <v>1204</v>
      </c>
      <c r="E950" s="10">
        <v>1.0</v>
      </c>
      <c r="F950" s="10">
        <v>0.0</v>
      </c>
      <c r="G950" s="8" t="s">
        <v>96</v>
      </c>
      <c r="H950" s="11"/>
      <c r="I950" s="13" t="s">
        <v>216</v>
      </c>
      <c r="J950" s="11"/>
      <c r="K950" s="11"/>
      <c r="L950" s="8" t="s">
        <v>97</v>
      </c>
      <c r="M950" s="11"/>
      <c r="N950" s="10">
        <v>1.0</v>
      </c>
      <c r="O950" s="10">
        <v>2247.0</v>
      </c>
      <c r="P950" s="11"/>
      <c r="Q950" s="10">
        <v>0.0</v>
      </c>
      <c r="R950" s="10">
        <v>0.0</v>
      </c>
      <c r="S950" s="10">
        <v>0.0</v>
      </c>
      <c r="T950" s="10">
        <v>0.0</v>
      </c>
      <c r="U950" s="10">
        <v>0.0</v>
      </c>
      <c r="V950" s="10">
        <v>0.0</v>
      </c>
      <c r="W950" s="10">
        <v>1.0</v>
      </c>
      <c r="X950" s="11"/>
      <c r="Y950" s="11"/>
      <c r="Z950" s="12">
        <v>0.3</v>
      </c>
      <c r="AA950" s="13" t="s">
        <v>98</v>
      </c>
      <c r="AB950" s="11"/>
      <c r="AC950" s="11"/>
      <c r="AD950" s="13" t="s">
        <v>3001</v>
      </c>
      <c r="AE950" s="14"/>
      <c r="AF950" s="14"/>
      <c r="AG950" s="14"/>
      <c r="AH950" s="14"/>
      <c r="AI950" s="14"/>
      <c r="AJ950" s="14"/>
      <c r="AK950" s="14"/>
      <c r="AL950" s="11"/>
      <c r="AM950" s="10">
        <v>0.0</v>
      </c>
      <c r="AN950" s="8" t="s">
        <v>100</v>
      </c>
      <c r="AO950" s="8" t="s">
        <v>216</v>
      </c>
      <c r="AP950" s="10">
        <v>1.0</v>
      </c>
      <c r="AQ950" s="10">
        <v>1.0</v>
      </c>
      <c r="AR950" s="8" t="s">
        <v>102</v>
      </c>
      <c r="AS950" s="10">
        <v>785.0</v>
      </c>
      <c r="AT950" s="10">
        <v>1.0</v>
      </c>
      <c r="AU950" s="10">
        <v>1.0</v>
      </c>
      <c r="AV950" s="8" t="s">
        <v>103</v>
      </c>
      <c r="AW950" s="8" t="s">
        <v>276</v>
      </c>
      <c r="AX950" s="10">
        <v>1.0</v>
      </c>
      <c r="AY950" s="10">
        <v>1.0</v>
      </c>
      <c r="AZ950" s="8" t="s">
        <v>105</v>
      </c>
      <c r="BA950" s="10">
        <v>8.0</v>
      </c>
      <c r="BB950" s="10">
        <v>1.0</v>
      </c>
      <c r="BC950" s="10">
        <v>1.0</v>
      </c>
      <c r="BD950" s="8" t="s">
        <v>106</v>
      </c>
      <c r="BE950" s="8" t="s">
        <v>936</v>
      </c>
      <c r="BF950" s="10">
        <v>1.0</v>
      </c>
      <c r="BG950" s="10">
        <v>1.0</v>
      </c>
      <c r="BH950" s="8" t="s">
        <v>108</v>
      </c>
      <c r="BI950" s="8" t="s">
        <v>124</v>
      </c>
      <c r="BJ950" s="10">
        <v>1.0</v>
      </c>
      <c r="BK950" s="10">
        <v>1.0</v>
      </c>
      <c r="BL950" s="8" t="s">
        <v>110</v>
      </c>
      <c r="BM950" s="10">
        <v>240.0</v>
      </c>
      <c r="BN950" s="10">
        <v>1.0</v>
      </c>
      <c r="BO950" s="10">
        <v>1.0</v>
      </c>
      <c r="BP950" s="8" t="s">
        <v>111</v>
      </c>
      <c r="BQ950" s="10">
        <v>20.0</v>
      </c>
      <c r="BR950" s="10">
        <v>1.0</v>
      </c>
      <c r="BS950" s="10">
        <v>1.0</v>
      </c>
      <c r="BT950" s="8" t="s">
        <v>112</v>
      </c>
      <c r="BU950" s="10">
        <v>12.0</v>
      </c>
      <c r="BV950" s="10">
        <v>1.0</v>
      </c>
      <c r="BW950" s="10">
        <v>1.0</v>
      </c>
      <c r="BX950" s="8" t="s">
        <v>113</v>
      </c>
      <c r="BY950" s="15" t="s">
        <v>2986</v>
      </c>
      <c r="BZ950" s="10">
        <v>1.0</v>
      </c>
      <c r="CA950" s="10">
        <v>1.0</v>
      </c>
      <c r="CB950" s="8" t="s">
        <v>114</v>
      </c>
      <c r="CC950" s="15" t="s">
        <v>139</v>
      </c>
      <c r="CD950" s="10">
        <v>1.0</v>
      </c>
      <c r="CE950" s="10">
        <v>1.0</v>
      </c>
      <c r="CF950" s="8" t="s">
        <v>116</v>
      </c>
      <c r="CG950" s="15" t="s">
        <v>117</v>
      </c>
      <c r="CH950" s="10">
        <v>1.0</v>
      </c>
      <c r="CI950" s="10">
        <v>1.0</v>
      </c>
      <c r="CJ950" s="8" t="s">
        <v>118</v>
      </c>
      <c r="CK950" s="16">
        <v>45571.0</v>
      </c>
      <c r="CL950" s="10">
        <v>1.0</v>
      </c>
      <c r="CM950" s="10">
        <v>1.0</v>
      </c>
      <c r="CN950" s="23" t="s">
        <v>105</v>
      </c>
      <c r="CO950" s="125">
        <v>13.0</v>
      </c>
      <c r="CP950" s="128" t="s">
        <v>111</v>
      </c>
      <c r="CQ950" s="125">
        <v>40.0</v>
      </c>
      <c r="CR950" s="128" t="s">
        <v>112</v>
      </c>
      <c r="CS950" s="125">
        <v>20.0</v>
      </c>
    </row>
    <row r="951">
      <c r="A951" s="7">
        <v>6667.0</v>
      </c>
      <c r="B951" s="8" t="s">
        <v>93</v>
      </c>
      <c r="C951" s="9" t="s">
        <v>3002</v>
      </c>
      <c r="D951" s="8" t="s">
        <v>3003</v>
      </c>
      <c r="E951" s="10">
        <v>1.0</v>
      </c>
      <c r="F951" s="10">
        <v>0.0</v>
      </c>
      <c r="G951" s="8" t="s">
        <v>96</v>
      </c>
      <c r="H951" s="11"/>
      <c r="I951" s="8" t="s">
        <v>216</v>
      </c>
      <c r="J951" s="11"/>
      <c r="K951" s="11"/>
      <c r="L951" s="8" t="s">
        <v>97</v>
      </c>
      <c r="M951" s="11"/>
      <c r="N951" s="10">
        <v>1.0</v>
      </c>
      <c r="O951" s="10">
        <v>9122.0</v>
      </c>
      <c r="P951" s="11"/>
      <c r="Q951" s="10">
        <v>0.0</v>
      </c>
      <c r="R951" s="10">
        <v>0.0</v>
      </c>
      <c r="S951" s="10">
        <v>0.0</v>
      </c>
      <c r="T951" s="10">
        <v>0.0</v>
      </c>
      <c r="U951" s="10">
        <v>0.0</v>
      </c>
      <c r="V951" s="10">
        <v>0.0</v>
      </c>
      <c r="W951" s="10">
        <v>1.0</v>
      </c>
      <c r="X951" s="11"/>
      <c r="Y951" s="11"/>
      <c r="Z951" s="12">
        <v>0.5</v>
      </c>
      <c r="AA951" s="13" t="s">
        <v>98</v>
      </c>
      <c r="AB951" s="11"/>
      <c r="AC951" s="11"/>
      <c r="AD951" s="13" t="s">
        <v>3004</v>
      </c>
      <c r="AE951" s="14"/>
      <c r="AF951" s="14"/>
      <c r="AG951" s="14"/>
      <c r="AH951" s="14"/>
      <c r="AI951" s="14"/>
      <c r="AJ951" s="14"/>
      <c r="AK951" s="14"/>
      <c r="AL951" s="11"/>
      <c r="AM951" s="10">
        <v>0.0</v>
      </c>
      <c r="AN951" s="8" t="s">
        <v>100</v>
      </c>
      <c r="AO951" s="8" t="s">
        <v>216</v>
      </c>
      <c r="AP951" s="10">
        <v>1.0</v>
      </c>
      <c r="AQ951" s="10">
        <v>1.0</v>
      </c>
      <c r="AR951" s="8" t="s">
        <v>102</v>
      </c>
      <c r="AS951" s="10">
        <v>500.0</v>
      </c>
      <c r="AT951" s="10">
        <v>1.0</v>
      </c>
      <c r="AU951" s="10">
        <v>1.0</v>
      </c>
      <c r="AV951" s="8" t="s">
        <v>103</v>
      </c>
      <c r="AW951" s="8" t="s">
        <v>276</v>
      </c>
      <c r="AX951" s="10">
        <v>1.0</v>
      </c>
      <c r="AY951" s="10">
        <v>1.0</v>
      </c>
      <c r="AZ951" s="8" t="s">
        <v>105</v>
      </c>
      <c r="BA951" s="10">
        <v>13.0</v>
      </c>
      <c r="BB951" s="10">
        <v>1.0</v>
      </c>
      <c r="BC951" s="10">
        <v>1.0</v>
      </c>
      <c r="BD951" s="8" t="s">
        <v>106</v>
      </c>
      <c r="BE951" s="8" t="s">
        <v>936</v>
      </c>
      <c r="BF951" s="10">
        <v>1.0</v>
      </c>
      <c r="BG951" s="10">
        <v>1.0</v>
      </c>
      <c r="BH951" s="8" t="s">
        <v>108</v>
      </c>
      <c r="BI951" s="8" t="s">
        <v>124</v>
      </c>
      <c r="BJ951" s="10">
        <v>1.0</v>
      </c>
      <c r="BK951" s="10">
        <v>1.0</v>
      </c>
      <c r="BL951" s="8" t="s">
        <v>110</v>
      </c>
      <c r="BM951" s="10">
        <v>150.0</v>
      </c>
      <c r="BN951" s="10">
        <v>1.0</v>
      </c>
      <c r="BO951" s="10">
        <v>1.0</v>
      </c>
      <c r="BP951" s="8" t="s">
        <v>111</v>
      </c>
      <c r="BQ951" s="10">
        <v>22.0</v>
      </c>
      <c r="BR951" s="10">
        <v>1.0</v>
      </c>
      <c r="BS951" s="10">
        <v>1.0</v>
      </c>
      <c r="BT951" s="8" t="s">
        <v>112</v>
      </c>
      <c r="BU951" s="10">
        <v>19.0</v>
      </c>
      <c r="BV951" s="10">
        <v>1.0</v>
      </c>
      <c r="BW951" s="10">
        <v>1.0</v>
      </c>
      <c r="BX951" s="8" t="s">
        <v>113</v>
      </c>
      <c r="BY951" s="15" t="s">
        <v>2986</v>
      </c>
      <c r="BZ951" s="10">
        <v>1.0</v>
      </c>
      <c r="CA951" s="10">
        <v>1.0</v>
      </c>
      <c r="CB951" s="8" t="s">
        <v>114</v>
      </c>
      <c r="CC951" s="15" t="s">
        <v>115</v>
      </c>
      <c r="CD951" s="10">
        <v>1.0</v>
      </c>
      <c r="CE951" s="10">
        <v>1.0</v>
      </c>
      <c r="CF951" s="8" t="s">
        <v>116</v>
      </c>
      <c r="CG951" s="15" t="s">
        <v>117</v>
      </c>
      <c r="CH951" s="10">
        <v>1.0</v>
      </c>
      <c r="CI951" s="10">
        <v>1.0</v>
      </c>
      <c r="CJ951" s="8" t="s">
        <v>118</v>
      </c>
      <c r="CK951" s="15" t="s">
        <v>117</v>
      </c>
      <c r="CL951" s="10">
        <v>1.0</v>
      </c>
      <c r="CM951" s="10">
        <v>1.0</v>
      </c>
      <c r="CN951" s="8" t="s">
        <v>105</v>
      </c>
      <c r="CO951" s="10">
        <v>12.0</v>
      </c>
      <c r="CP951" s="13" t="s">
        <v>111</v>
      </c>
      <c r="CQ951" s="10">
        <v>21.0</v>
      </c>
      <c r="CR951" s="13" t="s">
        <v>112</v>
      </c>
      <c r="CS951" s="11"/>
    </row>
    <row r="952">
      <c r="A952" s="7">
        <v>6670.0</v>
      </c>
      <c r="B952" s="8" t="s">
        <v>93</v>
      </c>
      <c r="C952" s="9" t="s">
        <v>3005</v>
      </c>
      <c r="D952" s="8" t="s">
        <v>1977</v>
      </c>
      <c r="E952" s="10">
        <v>1.0</v>
      </c>
      <c r="F952" s="10">
        <v>0.0</v>
      </c>
      <c r="G952" s="8" t="s">
        <v>96</v>
      </c>
      <c r="H952" s="11"/>
      <c r="I952" s="8" t="s">
        <v>202</v>
      </c>
      <c r="J952" s="11"/>
      <c r="K952" s="11"/>
      <c r="L952" s="8" t="s">
        <v>97</v>
      </c>
      <c r="M952" s="11"/>
      <c r="N952" s="10">
        <v>0.0</v>
      </c>
      <c r="O952" s="10">
        <v>0.0</v>
      </c>
      <c r="P952" s="11"/>
      <c r="Q952" s="10">
        <v>0.0</v>
      </c>
      <c r="R952" s="10">
        <v>0.0</v>
      </c>
      <c r="S952" s="10">
        <v>0.0</v>
      </c>
      <c r="T952" s="10">
        <v>0.0</v>
      </c>
      <c r="U952" s="10">
        <v>0.0</v>
      </c>
      <c r="V952" s="10">
        <v>0.0</v>
      </c>
      <c r="W952" s="10">
        <v>1.0</v>
      </c>
      <c r="X952" s="11"/>
      <c r="Y952" s="11"/>
      <c r="Z952" s="12">
        <v>0.58</v>
      </c>
      <c r="AA952" s="13" t="s">
        <v>98</v>
      </c>
      <c r="AB952" s="11"/>
      <c r="AC952" s="11"/>
      <c r="AD952" s="13" t="s">
        <v>3006</v>
      </c>
      <c r="AE952" s="14"/>
      <c r="AF952" s="14"/>
      <c r="AG952" s="14"/>
      <c r="AH952" s="14"/>
      <c r="AI952" s="14"/>
      <c r="AJ952" s="14"/>
      <c r="AK952" s="14"/>
      <c r="AL952" s="11"/>
      <c r="AM952" s="10">
        <v>0.0</v>
      </c>
      <c r="AN952" s="8" t="s">
        <v>100</v>
      </c>
      <c r="AO952" s="8" t="s">
        <v>202</v>
      </c>
      <c r="AP952" s="10">
        <v>1.0</v>
      </c>
      <c r="AQ952" s="10">
        <v>1.0</v>
      </c>
      <c r="AR952" s="8" t="s">
        <v>102</v>
      </c>
      <c r="AS952" s="10">
        <v>650.0</v>
      </c>
      <c r="AT952" s="10">
        <v>1.0</v>
      </c>
      <c r="AU952" s="10">
        <v>1.0</v>
      </c>
      <c r="AV952" s="8" t="s">
        <v>103</v>
      </c>
      <c r="AW952" s="8" t="s">
        <v>276</v>
      </c>
      <c r="AX952" s="10">
        <v>1.0</v>
      </c>
      <c r="AY952" s="10">
        <v>1.0</v>
      </c>
      <c r="AZ952" s="8" t="s">
        <v>105</v>
      </c>
      <c r="BA952" s="10">
        <v>13.0</v>
      </c>
      <c r="BB952" s="10">
        <v>1.0</v>
      </c>
      <c r="BC952" s="10">
        <v>1.0</v>
      </c>
      <c r="BD952" s="8" t="s">
        <v>106</v>
      </c>
      <c r="BE952" s="8" t="s">
        <v>107</v>
      </c>
      <c r="BF952" s="10">
        <v>1.0</v>
      </c>
      <c r="BG952" s="10">
        <v>1.0</v>
      </c>
      <c r="BH952" s="8" t="s">
        <v>108</v>
      </c>
      <c r="BI952" s="8" t="s">
        <v>124</v>
      </c>
      <c r="BJ952" s="10">
        <v>1.0</v>
      </c>
      <c r="BK952" s="10">
        <v>1.0</v>
      </c>
      <c r="BL952" s="8" t="s">
        <v>110</v>
      </c>
      <c r="BM952" s="10">
        <v>200.0</v>
      </c>
      <c r="BN952" s="10">
        <v>1.0</v>
      </c>
      <c r="BO952" s="10">
        <v>1.0</v>
      </c>
      <c r="BP952" s="8" t="s">
        <v>111</v>
      </c>
      <c r="BQ952" s="10">
        <v>22.0</v>
      </c>
      <c r="BR952" s="10">
        <v>1.0</v>
      </c>
      <c r="BS952" s="10">
        <v>1.0</v>
      </c>
      <c r="BT952" s="8" t="s">
        <v>112</v>
      </c>
      <c r="BU952" s="10">
        <v>18.0</v>
      </c>
      <c r="BV952" s="10">
        <v>1.0</v>
      </c>
      <c r="BW952" s="10">
        <v>1.0</v>
      </c>
      <c r="BX952" s="8" t="s">
        <v>113</v>
      </c>
      <c r="BY952" s="15" t="s">
        <v>2986</v>
      </c>
      <c r="BZ952" s="10">
        <v>1.0</v>
      </c>
      <c r="CA952" s="10">
        <v>1.0</v>
      </c>
      <c r="CB952" s="8" t="s">
        <v>114</v>
      </c>
      <c r="CC952" s="15" t="s">
        <v>115</v>
      </c>
      <c r="CD952" s="10">
        <v>1.0</v>
      </c>
      <c r="CE952" s="10">
        <v>1.0</v>
      </c>
      <c r="CF952" s="8" t="s">
        <v>116</v>
      </c>
      <c r="CG952" s="15" t="s">
        <v>117</v>
      </c>
      <c r="CH952" s="10">
        <v>1.0</v>
      </c>
      <c r="CI952" s="10">
        <v>1.0</v>
      </c>
      <c r="CJ952" s="8" t="s">
        <v>118</v>
      </c>
      <c r="CK952" s="15" t="s">
        <v>117</v>
      </c>
      <c r="CL952" s="10">
        <v>1.0</v>
      </c>
      <c r="CM952" s="10">
        <v>1.0</v>
      </c>
      <c r="CN952" s="8" t="s">
        <v>105</v>
      </c>
      <c r="CO952" s="10">
        <v>7.0</v>
      </c>
      <c r="CP952" s="13" t="s">
        <v>111</v>
      </c>
      <c r="CQ952" s="10">
        <v>21.0</v>
      </c>
      <c r="CR952" s="13" t="s">
        <v>112</v>
      </c>
      <c r="CS952" s="11"/>
    </row>
    <row r="953">
      <c r="A953" s="7">
        <v>6673.0</v>
      </c>
      <c r="B953" s="8" t="s">
        <v>93</v>
      </c>
      <c r="C953" s="9" t="s">
        <v>3007</v>
      </c>
      <c r="D953" s="8" t="s">
        <v>2889</v>
      </c>
      <c r="E953" s="10">
        <v>1.0</v>
      </c>
      <c r="F953" s="10">
        <v>0.0</v>
      </c>
      <c r="G953" s="8" t="s">
        <v>96</v>
      </c>
      <c r="H953" s="11"/>
      <c r="I953" s="8" t="s">
        <v>216</v>
      </c>
      <c r="J953" s="11"/>
      <c r="K953" s="11"/>
      <c r="L953" s="8" t="s">
        <v>97</v>
      </c>
      <c r="M953" s="11"/>
      <c r="N953" s="10">
        <v>1.0</v>
      </c>
      <c r="O953" s="10">
        <v>2687.0</v>
      </c>
      <c r="P953" s="11"/>
      <c r="Q953" s="10">
        <v>0.0</v>
      </c>
      <c r="R953" s="10">
        <v>0.0</v>
      </c>
      <c r="S953" s="10">
        <v>0.0</v>
      </c>
      <c r="T953" s="10">
        <v>0.0</v>
      </c>
      <c r="U953" s="10">
        <v>0.0</v>
      </c>
      <c r="V953" s="10">
        <v>0.0</v>
      </c>
      <c r="W953" s="10">
        <v>1.0</v>
      </c>
      <c r="X953" s="11"/>
      <c r="Y953" s="11"/>
      <c r="Z953" s="12">
        <v>0.6</v>
      </c>
      <c r="AA953" s="13" t="s">
        <v>98</v>
      </c>
      <c r="AB953" s="11"/>
      <c r="AC953" s="11"/>
      <c r="AD953" s="13" t="s">
        <v>3008</v>
      </c>
      <c r="AE953" s="14"/>
      <c r="AF953" s="14"/>
      <c r="AG953" s="14"/>
      <c r="AH953" s="14"/>
      <c r="AI953" s="14"/>
      <c r="AJ953" s="14"/>
      <c r="AK953" s="14"/>
      <c r="AL953" s="11"/>
      <c r="AM953" s="10">
        <v>0.0</v>
      </c>
      <c r="AN953" s="8" t="s">
        <v>100</v>
      </c>
      <c r="AO953" s="8" t="s">
        <v>216</v>
      </c>
      <c r="AP953" s="10">
        <v>1.0</v>
      </c>
      <c r="AQ953" s="10">
        <v>1.0</v>
      </c>
      <c r="AR953" s="8" t="s">
        <v>102</v>
      </c>
      <c r="AS953" s="10">
        <v>400.0</v>
      </c>
      <c r="AT953" s="10">
        <v>1.0</v>
      </c>
      <c r="AU953" s="10">
        <v>1.0</v>
      </c>
      <c r="AV953" s="8" t="s">
        <v>103</v>
      </c>
      <c r="AW953" s="8" t="s">
        <v>276</v>
      </c>
      <c r="AX953" s="10">
        <v>1.0</v>
      </c>
      <c r="AY953" s="10">
        <v>1.0</v>
      </c>
      <c r="AZ953" s="8" t="s">
        <v>105</v>
      </c>
      <c r="BA953" s="10">
        <v>11.0</v>
      </c>
      <c r="BB953" s="10">
        <v>1.0</v>
      </c>
      <c r="BC953" s="10">
        <v>1.0</v>
      </c>
      <c r="BD953" s="8" t="s">
        <v>106</v>
      </c>
      <c r="BE953" s="8" t="s">
        <v>936</v>
      </c>
      <c r="BF953" s="10">
        <v>1.0</v>
      </c>
      <c r="BG953" s="10">
        <v>1.0</v>
      </c>
      <c r="BH953" s="8" t="s">
        <v>108</v>
      </c>
      <c r="BI953" s="8" t="s">
        <v>124</v>
      </c>
      <c r="BJ953" s="10">
        <v>1.0</v>
      </c>
      <c r="BK953" s="10">
        <v>1.0</v>
      </c>
      <c r="BL953" s="8" t="s">
        <v>110</v>
      </c>
      <c r="BM953" s="10">
        <v>120.0</v>
      </c>
      <c r="BN953" s="10">
        <v>1.0</v>
      </c>
      <c r="BO953" s="10">
        <v>1.0</v>
      </c>
      <c r="BP953" s="8" t="s">
        <v>111</v>
      </c>
      <c r="BQ953" s="10">
        <v>35.0</v>
      </c>
      <c r="BR953" s="10">
        <v>1.0</v>
      </c>
      <c r="BS953" s="10">
        <v>1.0</v>
      </c>
      <c r="BT953" s="8" t="s">
        <v>112</v>
      </c>
      <c r="BU953" s="10">
        <v>17.0</v>
      </c>
      <c r="BV953" s="10">
        <v>1.0</v>
      </c>
      <c r="BW953" s="10">
        <v>1.0</v>
      </c>
      <c r="BX953" s="8" t="s">
        <v>113</v>
      </c>
      <c r="BY953" s="15" t="s">
        <v>2986</v>
      </c>
      <c r="BZ953" s="10">
        <v>1.0</v>
      </c>
      <c r="CA953" s="10">
        <v>1.0</v>
      </c>
      <c r="CB953" s="8" t="s">
        <v>114</v>
      </c>
      <c r="CC953" s="15" t="s">
        <v>131</v>
      </c>
      <c r="CD953" s="10">
        <v>1.0</v>
      </c>
      <c r="CE953" s="10">
        <v>1.0</v>
      </c>
      <c r="CF953" s="8" t="s">
        <v>116</v>
      </c>
      <c r="CG953" s="15" t="s">
        <v>117</v>
      </c>
      <c r="CH953" s="10">
        <v>1.0</v>
      </c>
      <c r="CI953" s="10">
        <v>1.0</v>
      </c>
      <c r="CJ953" s="8" t="s">
        <v>118</v>
      </c>
      <c r="CK953" s="15" t="s">
        <v>117</v>
      </c>
      <c r="CL953" s="10">
        <v>1.0</v>
      </c>
      <c r="CM953" s="10">
        <v>1.0</v>
      </c>
      <c r="CN953" s="23"/>
      <c r="CO953" s="24"/>
      <c r="CP953" s="128"/>
      <c r="CQ953" s="24"/>
      <c r="CR953" s="128"/>
      <c r="CS953" s="24"/>
    </row>
    <row r="954">
      <c r="A954" s="7">
        <v>6676.0</v>
      </c>
      <c r="B954" s="8" t="s">
        <v>93</v>
      </c>
      <c r="C954" s="9" t="s">
        <v>3009</v>
      </c>
      <c r="D954" s="8" t="s">
        <v>3010</v>
      </c>
      <c r="E954" s="10">
        <v>1.0</v>
      </c>
      <c r="F954" s="10">
        <v>0.0</v>
      </c>
      <c r="G954" s="8" t="s">
        <v>96</v>
      </c>
      <c r="H954" s="11"/>
      <c r="I954" s="8" t="s">
        <v>216</v>
      </c>
      <c r="J954" s="11"/>
      <c r="K954" s="11"/>
      <c r="L954" s="8" t="s">
        <v>97</v>
      </c>
      <c r="M954" s="11"/>
      <c r="N954" s="10">
        <v>1.0</v>
      </c>
      <c r="O954" s="10">
        <v>2981.0</v>
      </c>
      <c r="P954" s="11"/>
      <c r="Q954" s="10">
        <v>0.0</v>
      </c>
      <c r="R954" s="10">
        <v>0.0</v>
      </c>
      <c r="S954" s="10">
        <v>0.0</v>
      </c>
      <c r="T954" s="10">
        <v>0.0</v>
      </c>
      <c r="U954" s="10">
        <v>0.0</v>
      </c>
      <c r="V954" s="10">
        <v>0.0</v>
      </c>
      <c r="W954" s="10">
        <v>1.0</v>
      </c>
      <c r="X954" s="11"/>
      <c r="Y954" s="11"/>
      <c r="Z954" s="12">
        <v>0.74</v>
      </c>
      <c r="AA954" s="13" t="s">
        <v>98</v>
      </c>
      <c r="AB954" s="11"/>
      <c r="AC954" s="11"/>
      <c r="AD954" s="13" t="s">
        <v>3011</v>
      </c>
      <c r="AE954" s="14"/>
      <c r="AF954" s="14"/>
      <c r="AG954" s="14"/>
      <c r="AH954" s="14"/>
      <c r="AI954" s="14"/>
      <c r="AJ954" s="14"/>
      <c r="AK954" s="14"/>
      <c r="AL954" s="11"/>
      <c r="AM954" s="10">
        <v>0.0</v>
      </c>
      <c r="AN954" s="8" t="s">
        <v>100</v>
      </c>
      <c r="AO954" s="8" t="s">
        <v>216</v>
      </c>
      <c r="AP954" s="10">
        <v>1.0</v>
      </c>
      <c r="AQ954" s="10">
        <v>1.0</v>
      </c>
      <c r="AR954" s="8" t="s">
        <v>102</v>
      </c>
      <c r="AS954" s="10">
        <v>230.0</v>
      </c>
      <c r="AT954" s="10">
        <v>1.0</v>
      </c>
      <c r="AU954" s="10">
        <v>1.0</v>
      </c>
      <c r="AV954" s="8" t="s">
        <v>103</v>
      </c>
      <c r="AW954" s="8" t="s">
        <v>276</v>
      </c>
      <c r="AX954" s="10">
        <v>1.0</v>
      </c>
      <c r="AY954" s="10">
        <v>1.0</v>
      </c>
      <c r="AZ954" s="8" t="s">
        <v>105</v>
      </c>
      <c r="BA954" s="10">
        <v>27.0</v>
      </c>
      <c r="BB954" s="10">
        <v>1.0</v>
      </c>
      <c r="BC954" s="10">
        <v>1.0</v>
      </c>
      <c r="BD954" s="8" t="s">
        <v>106</v>
      </c>
      <c r="BE954" s="8" t="s">
        <v>936</v>
      </c>
      <c r="BF954" s="10">
        <v>1.0</v>
      </c>
      <c r="BG954" s="10">
        <v>1.0</v>
      </c>
      <c r="BH954" s="8" t="s">
        <v>108</v>
      </c>
      <c r="BI954" s="8" t="s">
        <v>124</v>
      </c>
      <c r="BJ954" s="10">
        <v>1.0</v>
      </c>
      <c r="BK954" s="10">
        <v>1.0</v>
      </c>
      <c r="BL954" s="8" t="s">
        <v>110</v>
      </c>
      <c r="BM954" s="10">
        <v>70.0</v>
      </c>
      <c r="BN954" s="10">
        <v>1.0</v>
      </c>
      <c r="BO954" s="10">
        <v>1.0</v>
      </c>
      <c r="BP954" s="8" t="s">
        <v>111</v>
      </c>
      <c r="BQ954" s="10">
        <v>23.0</v>
      </c>
      <c r="BR954" s="10">
        <v>1.0</v>
      </c>
      <c r="BS954" s="10">
        <v>1.0</v>
      </c>
      <c r="BT954" s="8" t="s">
        <v>112</v>
      </c>
      <c r="BU954" s="10">
        <v>34.0</v>
      </c>
      <c r="BV954" s="10">
        <v>1.0</v>
      </c>
      <c r="BW954" s="10">
        <v>1.0</v>
      </c>
      <c r="BX954" s="8" t="s">
        <v>113</v>
      </c>
      <c r="BY954" s="15" t="s">
        <v>2986</v>
      </c>
      <c r="BZ954" s="10">
        <v>1.0</v>
      </c>
      <c r="CA954" s="10">
        <v>1.0</v>
      </c>
      <c r="CB954" s="8" t="s">
        <v>114</v>
      </c>
      <c r="CC954" s="15" t="s">
        <v>115</v>
      </c>
      <c r="CD954" s="10">
        <v>1.0</v>
      </c>
      <c r="CE954" s="10">
        <v>1.0</v>
      </c>
      <c r="CF954" s="8" t="s">
        <v>116</v>
      </c>
      <c r="CG954" s="15" t="s">
        <v>115</v>
      </c>
      <c r="CH954" s="10">
        <v>1.0</v>
      </c>
      <c r="CI954" s="10">
        <v>1.0</v>
      </c>
      <c r="CJ954" s="8" t="s">
        <v>118</v>
      </c>
      <c r="CK954" s="15" t="s">
        <v>288</v>
      </c>
      <c r="CL954" s="10">
        <v>1.0</v>
      </c>
      <c r="CM954" s="10">
        <v>1.0</v>
      </c>
      <c r="CN954" s="8" t="s">
        <v>105</v>
      </c>
      <c r="CO954" s="10">
        <v>31.0</v>
      </c>
      <c r="CP954" s="13" t="s">
        <v>111</v>
      </c>
      <c r="CQ954" s="10">
        <v>40.0</v>
      </c>
      <c r="CR954" s="13" t="s">
        <v>112</v>
      </c>
      <c r="CS954" s="10">
        <v>43.0</v>
      </c>
    </row>
    <row r="955">
      <c r="A955" s="7">
        <v>6679.0</v>
      </c>
      <c r="B955" s="8" t="s">
        <v>93</v>
      </c>
      <c r="C955" s="9" t="s">
        <v>3012</v>
      </c>
      <c r="D955" s="8" t="s">
        <v>3013</v>
      </c>
      <c r="E955" s="10">
        <v>1.0</v>
      </c>
      <c r="F955" s="10">
        <v>0.0</v>
      </c>
      <c r="G955" s="8" t="s">
        <v>96</v>
      </c>
      <c r="H955" s="11"/>
      <c r="I955" s="8" t="s">
        <v>216</v>
      </c>
      <c r="J955" s="11"/>
      <c r="K955" s="11"/>
      <c r="L955" s="8" t="s">
        <v>97</v>
      </c>
      <c r="M955" s="11"/>
      <c r="N955" s="10">
        <v>1.0</v>
      </c>
      <c r="O955" s="10">
        <v>1884.0</v>
      </c>
      <c r="P955" s="11"/>
      <c r="Q955" s="10">
        <v>0.0</v>
      </c>
      <c r="R955" s="10">
        <v>0.0</v>
      </c>
      <c r="S955" s="10">
        <v>0.0</v>
      </c>
      <c r="T955" s="10">
        <v>0.0</v>
      </c>
      <c r="U955" s="10">
        <v>0.0</v>
      </c>
      <c r="V955" s="10">
        <v>0.0</v>
      </c>
      <c r="W955" s="10">
        <v>1.0</v>
      </c>
      <c r="X955" s="11"/>
      <c r="Y955" s="11"/>
      <c r="Z955" s="12">
        <v>0.7</v>
      </c>
      <c r="AA955" s="13" t="s">
        <v>98</v>
      </c>
      <c r="AB955" s="11"/>
      <c r="AC955" s="11"/>
      <c r="AD955" s="13" t="s">
        <v>3014</v>
      </c>
      <c r="AE955" s="14"/>
      <c r="AF955" s="14"/>
      <c r="AG955" s="14"/>
      <c r="AH955" s="14"/>
      <c r="AI955" s="14"/>
      <c r="AJ955" s="14"/>
      <c r="AK955" s="14"/>
      <c r="AL955" s="11"/>
      <c r="AM955" s="10">
        <v>0.0</v>
      </c>
      <c r="AN955" s="8" t="s">
        <v>100</v>
      </c>
      <c r="AO955" s="8" t="s">
        <v>216</v>
      </c>
      <c r="AP955" s="10">
        <v>1.0</v>
      </c>
      <c r="AQ955" s="10">
        <v>1.0</v>
      </c>
      <c r="AR955" s="8" t="s">
        <v>102</v>
      </c>
      <c r="AS955" s="10">
        <v>300.0</v>
      </c>
      <c r="AT955" s="10">
        <v>1.0</v>
      </c>
      <c r="AU955" s="10">
        <v>1.0</v>
      </c>
      <c r="AV955" s="8" t="s">
        <v>103</v>
      </c>
      <c r="AW955" s="8" t="s">
        <v>167</v>
      </c>
      <c r="AX955" s="10">
        <v>1.0</v>
      </c>
      <c r="AY955" s="10">
        <v>1.0</v>
      </c>
      <c r="AZ955" s="8" t="s">
        <v>105</v>
      </c>
      <c r="BA955" s="10">
        <v>7.0</v>
      </c>
      <c r="BB955" s="10">
        <v>1.0</v>
      </c>
      <c r="BC955" s="10">
        <v>1.0</v>
      </c>
      <c r="BD955" s="8" t="s">
        <v>106</v>
      </c>
      <c r="BE955" s="8" t="s">
        <v>936</v>
      </c>
      <c r="BF955" s="10">
        <v>1.0</v>
      </c>
      <c r="BG955" s="10">
        <v>1.0</v>
      </c>
      <c r="BH955" s="8" t="s">
        <v>108</v>
      </c>
      <c r="BI955" s="8" t="s">
        <v>124</v>
      </c>
      <c r="BJ955" s="10">
        <v>1.0</v>
      </c>
      <c r="BK955" s="10">
        <v>1.0</v>
      </c>
      <c r="BL955" s="8" t="s">
        <v>110</v>
      </c>
      <c r="BM955" s="10">
        <v>90.0</v>
      </c>
      <c r="BN955" s="10">
        <v>1.0</v>
      </c>
      <c r="BO955" s="10">
        <v>1.0</v>
      </c>
      <c r="BP955" s="8" t="s">
        <v>111</v>
      </c>
      <c r="BQ955" s="10">
        <v>33.0</v>
      </c>
      <c r="BR955" s="10">
        <v>1.0</v>
      </c>
      <c r="BS955" s="10">
        <v>1.0</v>
      </c>
      <c r="BT955" s="8" t="s">
        <v>112</v>
      </c>
      <c r="BU955" s="10">
        <v>19.0</v>
      </c>
      <c r="BV955" s="10">
        <v>1.0</v>
      </c>
      <c r="BW955" s="10">
        <v>1.0</v>
      </c>
      <c r="BX955" s="8" t="s">
        <v>113</v>
      </c>
      <c r="BY955" s="15" t="s">
        <v>2986</v>
      </c>
      <c r="BZ955" s="10">
        <v>1.0</v>
      </c>
      <c r="CA955" s="10">
        <v>1.0</v>
      </c>
      <c r="CB955" s="8" t="s">
        <v>114</v>
      </c>
      <c r="CC955" s="15" t="s">
        <v>131</v>
      </c>
      <c r="CD955" s="10">
        <v>1.0</v>
      </c>
      <c r="CE955" s="10">
        <v>1.0</v>
      </c>
      <c r="CF955" s="8" t="s">
        <v>116</v>
      </c>
      <c r="CG955" s="15" t="s">
        <v>117</v>
      </c>
      <c r="CH955" s="10">
        <v>1.0</v>
      </c>
      <c r="CI955" s="10">
        <v>1.0</v>
      </c>
      <c r="CJ955" s="8" t="s">
        <v>118</v>
      </c>
      <c r="CK955" s="16">
        <v>45571.0</v>
      </c>
      <c r="CL955" s="10">
        <v>1.0</v>
      </c>
      <c r="CM955" s="10">
        <v>1.0</v>
      </c>
      <c r="CN955" s="8" t="s">
        <v>105</v>
      </c>
      <c r="CO955" s="10">
        <v>31.0</v>
      </c>
      <c r="CP955" s="13" t="s">
        <v>111</v>
      </c>
      <c r="CQ955" s="10">
        <v>40.0</v>
      </c>
      <c r="CR955" s="13" t="s">
        <v>112</v>
      </c>
      <c r="CS955" s="10">
        <v>43.0</v>
      </c>
    </row>
    <row r="956">
      <c r="A956" s="7">
        <v>6691.0</v>
      </c>
      <c r="B956" s="8" t="s">
        <v>93</v>
      </c>
      <c r="C956" s="9" t="s">
        <v>3015</v>
      </c>
      <c r="D956" s="8" t="s">
        <v>3016</v>
      </c>
      <c r="E956" s="10">
        <v>1.0</v>
      </c>
      <c r="F956" s="10">
        <v>0.0</v>
      </c>
      <c r="G956" s="8" t="s">
        <v>96</v>
      </c>
      <c r="H956" s="11"/>
      <c r="I956" s="8" t="s">
        <v>216</v>
      </c>
      <c r="J956" s="11"/>
      <c r="K956" s="11"/>
      <c r="L956" s="8" t="s">
        <v>97</v>
      </c>
      <c r="M956" s="11"/>
      <c r="N956" s="10">
        <v>1.0</v>
      </c>
      <c r="O956" s="10">
        <v>1929.0</v>
      </c>
      <c r="P956" s="11"/>
      <c r="Q956" s="10">
        <v>0.0</v>
      </c>
      <c r="R956" s="10">
        <v>0.0</v>
      </c>
      <c r="S956" s="10">
        <v>0.0</v>
      </c>
      <c r="T956" s="10">
        <v>0.0</v>
      </c>
      <c r="U956" s="10">
        <v>0.0</v>
      </c>
      <c r="V956" s="10">
        <v>0.0</v>
      </c>
      <c r="W956" s="10">
        <v>1.0</v>
      </c>
      <c r="X956" s="11"/>
      <c r="Y956" s="11"/>
      <c r="Z956" s="12">
        <v>0.38</v>
      </c>
      <c r="AA956" s="13" t="s">
        <v>98</v>
      </c>
      <c r="AB956" s="11"/>
      <c r="AC956" s="11"/>
      <c r="AD956" s="13" t="s">
        <v>3017</v>
      </c>
      <c r="AE956" s="14"/>
      <c r="AF956" s="14"/>
      <c r="AG956" s="14"/>
      <c r="AH956" s="14"/>
      <c r="AI956" s="14"/>
      <c r="AJ956" s="14"/>
      <c r="AK956" s="14"/>
      <c r="AL956" s="11"/>
      <c r="AM956" s="10">
        <v>0.0</v>
      </c>
      <c r="AN956" s="8" t="s">
        <v>100</v>
      </c>
      <c r="AO956" s="8" t="s">
        <v>216</v>
      </c>
      <c r="AP956" s="10">
        <v>1.0</v>
      </c>
      <c r="AQ956" s="10">
        <v>1.0</v>
      </c>
      <c r="AR956" s="8" t="s">
        <v>102</v>
      </c>
      <c r="AS956" s="10">
        <v>400.0</v>
      </c>
      <c r="AT956" s="10">
        <v>1.0</v>
      </c>
      <c r="AU956" s="10">
        <v>1.0</v>
      </c>
      <c r="AV956" s="8" t="s">
        <v>103</v>
      </c>
      <c r="AW956" s="8" t="s">
        <v>104</v>
      </c>
      <c r="AX956" s="10">
        <v>1.0</v>
      </c>
      <c r="AY956" s="10">
        <v>1.0</v>
      </c>
      <c r="AZ956" s="8" t="s">
        <v>105</v>
      </c>
      <c r="BA956" s="10">
        <v>8.0</v>
      </c>
      <c r="BB956" s="10">
        <v>1.0</v>
      </c>
      <c r="BC956" s="10">
        <v>1.0</v>
      </c>
      <c r="BD956" s="8" t="s">
        <v>106</v>
      </c>
      <c r="BE956" s="8" t="s">
        <v>936</v>
      </c>
      <c r="BF956" s="10">
        <v>1.0</v>
      </c>
      <c r="BG956" s="10">
        <v>1.0</v>
      </c>
      <c r="BH956" s="8" t="s">
        <v>108</v>
      </c>
      <c r="BI956" s="8" t="s">
        <v>124</v>
      </c>
      <c r="BJ956" s="10">
        <v>1.0</v>
      </c>
      <c r="BK956" s="10">
        <v>1.0</v>
      </c>
      <c r="BL956" s="8" t="s">
        <v>110</v>
      </c>
      <c r="BM956" s="10">
        <v>120.0</v>
      </c>
      <c r="BN956" s="10">
        <v>1.0</v>
      </c>
      <c r="BO956" s="10">
        <v>1.0</v>
      </c>
      <c r="BP956" s="8" t="s">
        <v>111</v>
      </c>
      <c r="BQ956" s="10">
        <v>19.0</v>
      </c>
      <c r="BR956" s="10">
        <v>1.0</v>
      </c>
      <c r="BS956" s="10">
        <v>1.0</v>
      </c>
      <c r="BT956" s="8" t="s">
        <v>112</v>
      </c>
      <c r="BU956" s="10">
        <v>18.0</v>
      </c>
      <c r="BV956" s="10">
        <v>1.0</v>
      </c>
      <c r="BW956" s="10">
        <v>1.0</v>
      </c>
      <c r="BX956" s="8" t="s">
        <v>113</v>
      </c>
      <c r="BY956" s="15" t="s">
        <v>2986</v>
      </c>
      <c r="BZ956" s="10">
        <v>1.0</v>
      </c>
      <c r="CA956" s="10">
        <v>1.0</v>
      </c>
      <c r="CB956" s="8" t="s">
        <v>114</v>
      </c>
      <c r="CC956" s="15" t="s">
        <v>139</v>
      </c>
      <c r="CD956" s="10">
        <v>1.0</v>
      </c>
      <c r="CE956" s="10">
        <v>1.0</v>
      </c>
      <c r="CF956" s="8" t="s">
        <v>116</v>
      </c>
      <c r="CG956" s="15" t="s">
        <v>117</v>
      </c>
      <c r="CH956" s="10">
        <v>1.0</v>
      </c>
      <c r="CI956" s="10">
        <v>1.0</v>
      </c>
      <c r="CJ956" s="8" t="s">
        <v>118</v>
      </c>
      <c r="CK956" s="16">
        <v>45571.0</v>
      </c>
      <c r="CL956" s="10">
        <v>1.0</v>
      </c>
      <c r="CM956" s="10">
        <v>1.0</v>
      </c>
      <c r="CN956" s="129" t="s">
        <v>105</v>
      </c>
      <c r="CO956" s="108">
        <v>13.0</v>
      </c>
      <c r="CP956" s="130" t="s">
        <v>111</v>
      </c>
      <c r="CQ956" s="108">
        <v>40.0</v>
      </c>
      <c r="CR956" s="130" t="s">
        <v>112</v>
      </c>
      <c r="CS956" s="108">
        <v>20.0</v>
      </c>
    </row>
    <row r="957">
      <c r="A957" s="7">
        <v>6736.0</v>
      </c>
      <c r="B957" s="8" t="s">
        <v>93</v>
      </c>
      <c r="C957" s="9" t="s">
        <v>3018</v>
      </c>
      <c r="D957" s="8" t="s">
        <v>3019</v>
      </c>
      <c r="E957" s="10">
        <v>1.0</v>
      </c>
      <c r="F957" s="10">
        <v>0.0</v>
      </c>
      <c r="G957" s="8" t="s">
        <v>96</v>
      </c>
      <c r="H957" s="11"/>
      <c r="I957" s="8" t="s">
        <v>202</v>
      </c>
      <c r="J957" s="11"/>
      <c r="K957" s="11"/>
      <c r="L957" s="8" t="s">
        <v>97</v>
      </c>
      <c r="M957" s="11"/>
      <c r="N957" s="10">
        <v>1.0</v>
      </c>
      <c r="O957" s="10">
        <v>2218.0</v>
      </c>
      <c r="P957" s="11"/>
      <c r="Q957" s="10">
        <v>0.0</v>
      </c>
      <c r="R957" s="10">
        <v>0.0</v>
      </c>
      <c r="S957" s="10">
        <v>0.0</v>
      </c>
      <c r="T957" s="10">
        <v>0.0</v>
      </c>
      <c r="U957" s="10">
        <v>0.0</v>
      </c>
      <c r="V957" s="10">
        <v>0.0</v>
      </c>
      <c r="W957" s="10">
        <v>1.0</v>
      </c>
      <c r="X957" s="11"/>
      <c r="Y957" s="11"/>
      <c r="Z957" s="12">
        <v>1.44</v>
      </c>
      <c r="AA957" s="8" t="s">
        <v>98</v>
      </c>
      <c r="AB957" s="11"/>
      <c r="AC957" s="11"/>
      <c r="AD957" s="13" t="s">
        <v>3020</v>
      </c>
      <c r="AE957" s="14"/>
      <c r="AF957" s="14"/>
      <c r="AG957" s="14"/>
      <c r="AH957" s="11"/>
      <c r="AI957" s="11"/>
      <c r="AJ957" s="11"/>
      <c r="AK957" s="11"/>
      <c r="AL957" s="11"/>
      <c r="AM957" s="10">
        <v>0.0</v>
      </c>
      <c r="AN957" s="8" t="s">
        <v>100</v>
      </c>
      <c r="AO957" s="8" t="s">
        <v>202</v>
      </c>
      <c r="AP957" s="10">
        <v>1.0</v>
      </c>
      <c r="AQ957" s="10">
        <v>1.0</v>
      </c>
      <c r="AR957" s="8" t="s">
        <v>102</v>
      </c>
      <c r="AS957" s="10">
        <v>230.0</v>
      </c>
      <c r="AT957" s="10">
        <v>1.0</v>
      </c>
      <c r="AU957" s="10">
        <v>1.0</v>
      </c>
      <c r="AV957" s="8" t="s">
        <v>103</v>
      </c>
      <c r="AW957" s="8" t="s">
        <v>1129</v>
      </c>
      <c r="AX957" s="10">
        <v>1.0</v>
      </c>
      <c r="AY957" s="10">
        <v>1.0</v>
      </c>
      <c r="AZ957" s="8" t="s">
        <v>105</v>
      </c>
      <c r="BA957" s="10">
        <v>9.0</v>
      </c>
      <c r="BB957" s="10">
        <v>1.0</v>
      </c>
      <c r="BC957" s="10">
        <v>1.0</v>
      </c>
      <c r="BD957" s="8" t="s">
        <v>106</v>
      </c>
      <c r="BE957" s="8" t="s">
        <v>242</v>
      </c>
      <c r="BF957" s="10">
        <v>1.0</v>
      </c>
      <c r="BG957" s="10">
        <v>1.0</v>
      </c>
      <c r="BH957" s="8" t="s">
        <v>108</v>
      </c>
      <c r="BI957" s="8" t="s">
        <v>124</v>
      </c>
      <c r="BJ957" s="10">
        <v>1.0</v>
      </c>
      <c r="BK957" s="10">
        <v>1.0</v>
      </c>
      <c r="BL957" s="8" t="s">
        <v>110</v>
      </c>
      <c r="BM957" s="10">
        <v>70.0</v>
      </c>
      <c r="BN957" s="10">
        <v>1.0</v>
      </c>
      <c r="BO957" s="10">
        <v>1.0</v>
      </c>
      <c r="BP957" s="8" t="s">
        <v>111</v>
      </c>
      <c r="BQ957" s="10">
        <v>45.0</v>
      </c>
      <c r="BR957" s="10">
        <v>1.0</v>
      </c>
      <c r="BS957" s="10">
        <v>1.0</v>
      </c>
      <c r="BT957" s="8" t="s">
        <v>112</v>
      </c>
      <c r="BU957" s="10">
        <v>31.0</v>
      </c>
      <c r="BV957" s="10">
        <v>1.0</v>
      </c>
      <c r="BW957" s="10">
        <v>1.0</v>
      </c>
      <c r="BX957" s="8" t="s">
        <v>113</v>
      </c>
      <c r="BY957" s="15" t="s">
        <v>3021</v>
      </c>
      <c r="BZ957" s="10">
        <v>1.0</v>
      </c>
      <c r="CA957" s="10">
        <v>1.0</v>
      </c>
      <c r="CB957" s="8" t="s">
        <v>114</v>
      </c>
      <c r="CC957" s="15" t="s">
        <v>282</v>
      </c>
      <c r="CD957" s="10">
        <v>1.0</v>
      </c>
      <c r="CE957" s="10">
        <v>1.0</v>
      </c>
      <c r="CF957" s="8" t="s">
        <v>116</v>
      </c>
      <c r="CG957" s="15" t="s">
        <v>131</v>
      </c>
      <c r="CH957" s="10">
        <v>1.0</v>
      </c>
      <c r="CI957" s="10">
        <v>1.0</v>
      </c>
      <c r="CJ957" s="8" t="s">
        <v>118</v>
      </c>
      <c r="CK957" s="16">
        <v>45571.0</v>
      </c>
      <c r="CL957" s="10">
        <v>1.0</v>
      </c>
      <c r="CM957" s="10">
        <v>1.0</v>
      </c>
      <c r="CN957" s="131"/>
      <c r="CO957" s="132"/>
      <c r="CP957" s="133"/>
      <c r="CQ957" s="134"/>
      <c r="CR957" s="133"/>
      <c r="CS957" s="134"/>
    </row>
    <row r="958">
      <c r="A958" s="7">
        <v>6739.0</v>
      </c>
      <c r="B958" s="8" t="s">
        <v>93</v>
      </c>
      <c r="C958" s="9" t="s">
        <v>3022</v>
      </c>
      <c r="D958" s="8" t="s">
        <v>3019</v>
      </c>
      <c r="E958" s="10">
        <v>1.0</v>
      </c>
      <c r="F958" s="10">
        <v>0.0</v>
      </c>
      <c r="G958" s="8" t="s">
        <v>96</v>
      </c>
      <c r="H958" s="11"/>
      <c r="I958" s="13" t="s">
        <v>202</v>
      </c>
      <c r="J958" s="11"/>
      <c r="K958" s="11"/>
      <c r="L958" s="8" t="s">
        <v>97</v>
      </c>
      <c r="M958" s="11"/>
      <c r="N958" s="10">
        <v>1.0</v>
      </c>
      <c r="O958" s="10">
        <v>3299.0</v>
      </c>
      <c r="P958" s="11"/>
      <c r="Q958" s="10">
        <v>0.0</v>
      </c>
      <c r="R958" s="10">
        <v>0.0</v>
      </c>
      <c r="S958" s="10">
        <v>0.0</v>
      </c>
      <c r="T958" s="10">
        <v>0.0</v>
      </c>
      <c r="U958" s="10">
        <v>0.0</v>
      </c>
      <c r="V958" s="10">
        <v>0.0</v>
      </c>
      <c r="W958" s="10">
        <v>1.0</v>
      </c>
      <c r="X958" s="11"/>
      <c r="Y958" s="11"/>
      <c r="Z958" s="12">
        <v>0.82</v>
      </c>
      <c r="AA958" s="13" t="s">
        <v>98</v>
      </c>
      <c r="AB958" s="11"/>
      <c r="AC958" s="11"/>
      <c r="AD958" s="13" t="s">
        <v>3023</v>
      </c>
      <c r="AE958" s="14"/>
      <c r="AF958" s="14"/>
      <c r="AG958" s="14"/>
      <c r="AH958" s="14"/>
      <c r="AI958" s="14"/>
      <c r="AJ958" s="14"/>
      <c r="AK958" s="14"/>
      <c r="AL958" s="11"/>
      <c r="AM958" s="10">
        <v>0.0</v>
      </c>
      <c r="AN958" s="8" t="s">
        <v>100</v>
      </c>
      <c r="AO958" s="8" t="s">
        <v>202</v>
      </c>
      <c r="AP958" s="10">
        <v>1.0</v>
      </c>
      <c r="AQ958" s="10">
        <v>1.0</v>
      </c>
      <c r="AR958" s="8" t="s">
        <v>102</v>
      </c>
      <c r="AS958" s="10">
        <v>425.0</v>
      </c>
      <c r="AT958" s="10">
        <v>1.0</v>
      </c>
      <c r="AU958" s="10">
        <v>1.0</v>
      </c>
      <c r="AV958" s="8" t="s">
        <v>103</v>
      </c>
      <c r="AW958" s="8" t="s">
        <v>1129</v>
      </c>
      <c r="AX958" s="10">
        <v>1.0</v>
      </c>
      <c r="AY958" s="10">
        <v>1.0</v>
      </c>
      <c r="AZ958" s="8" t="s">
        <v>105</v>
      </c>
      <c r="BA958" s="10">
        <v>9.0</v>
      </c>
      <c r="BB958" s="10">
        <v>1.0</v>
      </c>
      <c r="BC958" s="10">
        <v>1.0</v>
      </c>
      <c r="BD958" s="8" t="s">
        <v>106</v>
      </c>
      <c r="BE958" s="8" t="s">
        <v>242</v>
      </c>
      <c r="BF958" s="10">
        <v>1.0</v>
      </c>
      <c r="BG958" s="10">
        <v>1.0</v>
      </c>
      <c r="BH958" s="8" t="s">
        <v>108</v>
      </c>
      <c r="BI958" s="8" t="s">
        <v>124</v>
      </c>
      <c r="BJ958" s="10">
        <v>1.0</v>
      </c>
      <c r="BK958" s="10">
        <v>1.0</v>
      </c>
      <c r="BL958" s="8" t="s">
        <v>110</v>
      </c>
      <c r="BM958" s="10">
        <v>130.0</v>
      </c>
      <c r="BN958" s="10">
        <v>1.0</v>
      </c>
      <c r="BO958" s="10">
        <v>1.0</v>
      </c>
      <c r="BP958" s="8" t="s">
        <v>111</v>
      </c>
      <c r="BQ958" s="10">
        <v>33.0</v>
      </c>
      <c r="BR958" s="10">
        <v>1.0</v>
      </c>
      <c r="BS958" s="10">
        <v>1.0</v>
      </c>
      <c r="BT958" s="8" t="s">
        <v>112</v>
      </c>
      <c r="BU958" s="10">
        <v>21.0</v>
      </c>
      <c r="BV958" s="10">
        <v>1.0</v>
      </c>
      <c r="BW958" s="10">
        <v>1.0</v>
      </c>
      <c r="BX958" s="8" t="s">
        <v>113</v>
      </c>
      <c r="BY958" s="15" t="s">
        <v>3021</v>
      </c>
      <c r="BZ958" s="10">
        <v>1.0</v>
      </c>
      <c r="CA958" s="10">
        <v>1.0</v>
      </c>
      <c r="CB958" s="8" t="s">
        <v>114</v>
      </c>
      <c r="CC958" s="15" t="s">
        <v>131</v>
      </c>
      <c r="CD958" s="10">
        <v>1.0</v>
      </c>
      <c r="CE958" s="10">
        <v>1.0</v>
      </c>
      <c r="CF958" s="8" t="s">
        <v>116</v>
      </c>
      <c r="CG958" s="15" t="s">
        <v>115</v>
      </c>
      <c r="CH958" s="10">
        <v>1.0</v>
      </c>
      <c r="CI958" s="10">
        <v>1.0</v>
      </c>
      <c r="CJ958" s="8" t="s">
        <v>118</v>
      </c>
      <c r="CK958" s="16">
        <v>45571.0</v>
      </c>
      <c r="CL958" s="10">
        <v>1.0</v>
      </c>
      <c r="CM958" s="10">
        <v>1.0</v>
      </c>
      <c r="CN958" s="131" t="s">
        <v>105</v>
      </c>
      <c r="CO958" s="132">
        <v>6.0</v>
      </c>
      <c r="CP958" s="133" t="s">
        <v>111</v>
      </c>
      <c r="CQ958" s="134">
        <v>31.0</v>
      </c>
      <c r="CR958" s="133" t="s">
        <v>112</v>
      </c>
      <c r="CS958" s="134">
        <v>15.0</v>
      </c>
    </row>
    <row r="959">
      <c r="A959" s="7">
        <v>6745.0</v>
      </c>
      <c r="B959" s="8" t="s">
        <v>93</v>
      </c>
      <c r="C959" s="9" t="s">
        <v>3024</v>
      </c>
      <c r="D959" s="8" t="s">
        <v>3025</v>
      </c>
      <c r="E959" s="10">
        <v>1.0</v>
      </c>
      <c r="F959" s="10">
        <v>0.0</v>
      </c>
      <c r="G959" s="8" t="s">
        <v>96</v>
      </c>
      <c r="H959" s="11"/>
      <c r="I959" s="13" t="s">
        <v>101</v>
      </c>
      <c r="J959" s="11"/>
      <c r="K959" s="11"/>
      <c r="L959" s="8" t="s">
        <v>97</v>
      </c>
      <c r="M959" s="11"/>
      <c r="N959" s="10">
        <v>1.0</v>
      </c>
      <c r="O959" s="10">
        <v>291.0</v>
      </c>
      <c r="P959" s="11"/>
      <c r="Q959" s="10">
        <v>0.0</v>
      </c>
      <c r="R959" s="10">
        <v>0.0</v>
      </c>
      <c r="S959" s="10">
        <v>0.0</v>
      </c>
      <c r="T959" s="10">
        <v>0.0</v>
      </c>
      <c r="U959" s="10">
        <v>0.0</v>
      </c>
      <c r="V959" s="10">
        <v>0.0</v>
      </c>
      <c r="W959" s="10">
        <v>1.0</v>
      </c>
      <c r="X959" s="11"/>
      <c r="Y959" s="11"/>
      <c r="Z959" s="12">
        <v>0.82</v>
      </c>
      <c r="AA959" s="13" t="s">
        <v>98</v>
      </c>
      <c r="AB959" s="11"/>
      <c r="AC959" s="11"/>
      <c r="AD959" s="13" t="s">
        <v>3026</v>
      </c>
      <c r="AE959" s="14"/>
      <c r="AF959" s="14"/>
      <c r="AG959" s="14"/>
      <c r="AH959" s="14"/>
      <c r="AI959" s="14"/>
      <c r="AJ959" s="14"/>
      <c r="AK959" s="14"/>
      <c r="AL959" s="11"/>
      <c r="AM959" s="10">
        <v>0.0</v>
      </c>
      <c r="AN959" s="8" t="s">
        <v>100</v>
      </c>
      <c r="AO959" s="8" t="s">
        <v>101</v>
      </c>
      <c r="AP959" s="10">
        <v>1.0</v>
      </c>
      <c r="AQ959" s="10">
        <v>1.0</v>
      </c>
      <c r="AR959" s="8" t="s">
        <v>102</v>
      </c>
      <c r="AS959" s="10">
        <v>425.0</v>
      </c>
      <c r="AT959" s="10">
        <v>1.0</v>
      </c>
      <c r="AU959" s="10">
        <v>1.0</v>
      </c>
      <c r="AV959" s="8" t="s">
        <v>103</v>
      </c>
      <c r="AW959" s="8" t="s">
        <v>1129</v>
      </c>
      <c r="AX959" s="10">
        <v>1.0</v>
      </c>
      <c r="AY959" s="10">
        <v>1.0</v>
      </c>
      <c r="AZ959" s="8" t="s">
        <v>105</v>
      </c>
      <c r="BA959" s="10">
        <v>9.0</v>
      </c>
      <c r="BB959" s="10">
        <v>1.0</v>
      </c>
      <c r="BC959" s="10">
        <v>1.0</v>
      </c>
      <c r="BD959" s="8" t="s">
        <v>106</v>
      </c>
      <c r="BE959" s="8" t="s">
        <v>242</v>
      </c>
      <c r="BF959" s="10">
        <v>1.0</v>
      </c>
      <c r="BG959" s="10">
        <v>1.0</v>
      </c>
      <c r="BH959" s="8" t="s">
        <v>108</v>
      </c>
      <c r="BI959" s="8" t="s">
        <v>124</v>
      </c>
      <c r="BJ959" s="10">
        <v>1.0</v>
      </c>
      <c r="BK959" s="10">
        <v>1.0</v>
      </c>
      <c r="BL959" s="8" t="s">
        <v>110</v>
      </c>
      <c r="BM959" s="10">
        <v>130.0</v>
      </c>
      <c r="BN959" s="10">
        <v>1.0</v>
      </c>
      <c r="BO959" s="10">
        <v>1.0</v>
      </c>
      <c r="BP959" s="8" t="s">
        <v>111</v>
      </c>
      <c r="BQ959" s="10">
        <v>33.0</v>
      </c>
      <c r="BR959" s="10">
        <v>1.0</v>
      </c>
      <c r="BS959" s="10">
        <v>1.0</v>
      </c>
      <c r="BT959" s="8" t="s">
        <v>112</v>
      </c>
      <c r="BU959" s="10">
        <v>21.0</v>
      </c>
      <c r="BV959" s="10">
        <v>1.0</v>
      </c>
      <c r="BW959" s="10">
        <v>1.0</v>
      </c>
      <c r="BX959" s="8" t="s">
        <v>113</v>
      </c>
      <c r="BY959" s="15" t="s">
        <v>3021</v>
      </c>
      <c r="BZ959" s="10">
        <v>1.0</v>
      </c>
      <c r="CA959" s="10">
        <v>1.0</v>
      </c>
      <c r="CB959" s="8" t="s">
        <v>114</v>
      </c>
      <c r="CC959" s="15" t="s">
        <v>131</v>
      </c>
      <c r="CD959" s="10">
        <v>1.0</v>
      </c>
      <c r="CE959" s="10">
        <v>1.0</v>
      </c>
      <c r="CF959" s="8" t="s">
        <v>116</v>
      </c>
      <c r="CG959" s="15" t="s">
        <v>115</v>
      </c>
      <c r="CH959" s="10">
        <v>1.0</v>
      </c>
      <c r="CI959" s="10">
        <v>1.0</v>
      </c>
      <c r="CJ959" s="8" t="s">
        <v>118</v>
      </c>
      <c r="CK959" s="16">
        <v>45571.0</v>
      </c>
      <c r="CL959" s="10">
        <v>1.0</v>
      </c>
      <c r="CM959" s="10">
        <v>1.0</v>
      </c>
      <c r="CN959" s="23"/>
      <c r="CO959" s="109"/>
      <c r="CP959" s="128"/>
      <c r="CQ959" s="24"/>
      <c r="CR959" s="128"/>
      <c r="CS959" s="24"/>
    </row>
    <row r="960">
      <c r="A960" s="7">
        <v>6751.0</v>
      </c>
      <c r="B960" s="8" t="s">
        <v>93</v>
      </c>
      <c r="C960" s="9" t="s">
        <v>3027</v>
      </c>
      <c r="D960" s="8" t="s">
        <v>3028</v>
      </c>
      <c r="E960" s="10">
        <v>1.0</v>
      </c>
      <c r="F960" s="10">
        <v>0.0</v>
      </c>
      <c r="G960" s="8" t="s">
        <v>96</v>
      </c>
      <c r="H960" s="11"/>
      <c r="I960" s="8" t="s">
        <v>392</v>
      </c>
      <c r="J960" s="11"/>
      <c r="K960" s="11"/>
      <c r="L960" s="8" t="s">
        <v>97</v>
      </c>
      <c r="M960" s="11"/>
      <c r="N960" s="10">
        <v>1.0</v>
      </c>
      <c r="O960" s="10">
        <v>5799.0</v>
      </c>
      <c r="P960" s="11"/>
      <c r="Q960" s="10">
        <v>0.0</v>
      </c>
      <c r="R960" s="10">
        <v>0.0</v>
      </c>
      <c r="S960" s="10">
        <v>0.0</v>
      </c>
      <c r="T960" s="10">
        <v>0.0</v>
      </c>
      <c r="U960" s="10">
        <v>0.0</v>
      </c>
      <c r="V960" s="10">
        <v>0.0</v>
      </c>
      <c r="W960" s="10">
        <v>1.0</v>
      </c>
      <c r="X960" s="11"/>
      <c r="Y960" s="11"/>
      <c r="Z960" s="12">
        <v>0.78</v>
      </c>
      <c r="AA960" s="13" t="s">
        <v>98</v>
      </c>
      <c r="AB960" s="11"/>
      <c r="AC960" s="11"/>
      <c r="AD960" s="13" t="s">
        <v>3029</v>
      </c>
      <c r="AE960" s="14"/>
      <c r="AF960" s="14"/>
      <c r="AG960" s="14"/>
      <c r="AH960" s="14"/>
      <c r="AI960" s="14"/>
      <c r="AJ960" s="14"/>
      <c r="AK960" s="14"/>
      <c r="AL960" s="11"/>
      <c r="AM960" s="10">
        <v>0.0</v>
      </c>
      <c r="AN960" s="8" t="s">
        <v>100</v>
      </c>
      <c r="AO960" s="8" t="s">
        <v>392</v>
      </c>
      <c r="AP960" s="10">
        <v>1.0</v>
      </c>
      <c r="AQ960" s="10">
        <v>1.0</v>
      </c>
      <c r="AR960" s="8" t="s">
        <v>102</v>
      </c>
      <c r="AS960" s="10">
        <v>425.0</v>
      </c>
      <c r="AT960" s="10">
        <v>1.0</v>
      </c>
      <c r="AU960" s="10">
        <v>1.0</v>
      </c>
      <c r="AV960" s="8" t="s">
        <v>103</v>
      </c>
      <c r="AW960" s="8" t="s">
        <v>1129</v>
      </c>
      <c r="AX960" s="10">
        <v>1.0</v>
      </c>
      <c r="AY960" s="10">
        <v>1.0</v>
      </c>
      <c r="AZ960" s="8" t="s">
        <v>105</v>
      </c>
      <c r="BA960" s="10">
        <v>9.0</v>
      </c>
      <c r="BB960" s="10">
        <v>1.0</v>
      </c>
      <c r="BC960" s="10">
        <v>1.0</v>
      </c>
      <c r="BD960" s="8" t="s">
        <v>106</v>
      </c>
      <c r="BE960" s="8" t="s">
        <v>242</v>
      </c>
      <c r="BF960" s="10">
        <v>1.0</v>
      </c>
      <c r="BG960" s="10">
        <v>1.0</v>
      </c>
      <c r="BH960" s="8" t="s">
        <v>108</v>
      </c>
      <c r="BI960" s="8" t="s">
        <v>124</v>
      </c>
      <c r="BJ960" s="10">
        <v>1.0</v>
      </c>
      <c r="BK960" s="10">
        <v>1.0</v>
      </c>
      <c r="BL960" s="8" t="s">
        <v>110</v>
      </c>
      <c r="BM960" s="10">
        <v>130.0</v>
      </c>
      <c r="BN960" s="10">
        <v>1.0</v>
      </c>
      <c r="BO960" s="10">
        <v>1.0</v>
      </c>
      <c r="BP960" s="8" t="s">
        <v>111</v>
      </c>
      <c r="BQ960" s="10">
        <v>33.0</v>
      </c>
      <c r="BR960" s="10">
        <v>1.0</v>
      </c>
      <c r="BS960" s="10">
        <v>1.0</v>
      </c>
      <c r="BT960" s="8" t="s">
        <v>112</v>
      </c>
      <c r="BU960" s="10">
        <v>21.0</v>
      </c>
      <c r="BV960" s="10">
        <v>1.0</v>
      </c>
      <c r="BW960" s="10">
        <v>1.0</v>
      </c>
      <c r="BX960" s="8" t="s">
        <v>113</v>
      </c>
      <c r="BY960" s="15" t="s">
        <v>3021</v>
      </c>
      <c r="BZ960" s="10">
        <v>1.0</v>
      </c>
      <c r="CA960" s="10">
        <v>1.0</v>
      </c>
      <c r="CB960" s="8" t="s">
        <v>114</v>
      </c>
      <c r="CC960" s="15" t="s">
        <v>131</v>
      </c>
      <c r="CD960" s="10">
        <v>1.0</v>
      </c>
      <c r="CE960" s="10">
        <v>1.0</v>
      </c>
      <c r="CF960" s="8" t="s">
        <v>116</v>
      </c>
      <c r="CG960" s="15" t="s">
        <v>115</v>
      </c>
      <c r="CH960" s="10">
        <v>1.0</v>
      </c>
      <c r="CI960" s="10">
        <v>1.0</v>
      </c>
      <c r="CJ960" s="8" t="s">
        <v>118</v>
      </c>
      <c r="CK960" s="16">
        <v>45571.0</v>
      </c>
      <c r="CL960" s="10">
        <v>1.0</v>
      </c>
      <c r="CM960" s="10">
        <v>1.0</v>
      </c>
      <c r="CN960" s="8" t="s">
        <v>105</v>
      </c>
      <c r="CO960" s="20">
        <v>11.0</v>
      </c>
      <c r="CP960" s="13" t="s">
        <v>111</v>
      </c>
      <c r="CQ960" s="10">
        <v>25.0</v>
      </c>
      <c r="CR960" s="13" t="s">
        <v>112</v>
      </c>
      <c r="CS960" s="10">
        <v>20.0</v>
      </c>
    </row>
    <row r="961">
      <c r="A961" s="7">
        <v>6754.0</v>
      </c>
      <c r="B961" s="8" t="s">
        <v>93</v>
      </c>
      <c r="C961" s="9" t="s">
        <v>3030</v>
      </c>
      <c r="D961" s="8" t="s">
        <v>3031</v>
      </c>
      <c r="E961" s="10">
        <v>1.0</v>
      </c>
      <c r="F961" s="10">
        <v>0.0</v>
      </c>
      <c r="G961" s="8" t="s">
        <v>96</v>
      </c>
      <c r="H961" s="11"/>
      <c r="I961" s="13" t="s">
        <v>440</v>
      </c>
      <c r="J961" s="11"/>
      <c r="K961" s="11"/>
      <c r="L961" s="8" t="s">
        <v>97</v>
      </c>
      <c r="M961" s="11"/>
      <c r="N961" s="10">
        <v>1.0</v>
      </c>
      <c r="O961" s="10">
        <v>1234.0</v>
      </c>
      <c r="P961" s="11"/>
      <c r="Q961" s="10">
        <v>0.0</v>
      </c>
      <c r="R961" s="10">
        <v>0.0</v>
      </c>
      <c r="S961" s="10">
        <v>0.0</v>
      </c>
      <c r="T961" s="10">
        <v>0.0</v>
      </c>
      <c r="U961" s="10">
        <v>0.0</v>
      </c>
      <c r="V961" s="10">
        <v>0.0</v>
      </c>
      <c r="W961" s="10">
        <v>1.0</v>
      </c>
      <c r="X961" s="11"/>
      <c r="Y961" s="11"/>
      <c r="Z961" s="12">
        <v>1.44</v>
      </c>
      <c r="AA961" s="13" t="s">
        <v>98</v>
      </c>
      <c r="AB961" s="11"/>
      <c r="AC961" s="11"/>
      <c r="AD961" s="13" t="s">
        <v>3032</v>
      </c>
      <c r="AE961" s="14"/>
      <c r="AF961" s="14"/>
      <c r="AG961" s="14"/>
      <c r="AH961" s="14"/>
      <c r="AI961" s="14"/>
      <c r="AJ961" s="14"/>
      <c r="AK961" s="14"/>
      <c r="AL961" s="11"/>
      <c r="AM961" s="10">
        <v>0.0</v>
      </c>
      <c r="AN961" s="8" t="s">
        <v>100</v>
      </c>
      <c r="AO961" s="8" t="s">
        <v>440</v>
      </c>
      <c r="AP961" s="10">
        <v>1.0</v>
      </c>
      <c r="AQ961" s="10">
        <v>1.0</v>
      </c>
      <c r="AR961" s="8" t="s">
        <v>102</v>
      </c>
      <c r="AS961" s="10">
        <v>230.0</v>
      </c>
      <c r="AT961" s="10">
        <v>1.0</v>
      </c>
      <c r="AU961" s="10">
        <v>1.0</v>
      </c>
      <c r="AV961" s="8" t="s">
        <v>103</v>
      </c>
      <c r="AW961" s="8" t="s">
        <v>1129</v>
      </c>
      <c r="AX961" s="10">
        <v>1.0</v>
      </c>
      <c r="AY961" s="10">
        <v>1.0</v>
      </c>
      <c r="AZ961" s="8" t="s">
        <v>105</v>
      </c>
      <c r="BA961" s="10">
        <v>9.0</v>
      </c>
      <c r="BB961" s="10">
        <v>1.0</v>
      </c>
      <c r="BC961" s="10">
        <v>1.0</v>
      </c>
      <c r="BD961" s="13" t="s">
        <v>106</v>
      </c>
      <c r="BE961" s="8" t="s">
        <v>242</v>
      </c>
      <c r="BF961" s="10">
        <v>1.0</v>
      </c>
      <c r="BG961" s="10">
        <v>1.0</v>
      </c>
      <c r="BH961" s="8" t="s">
        <v>108</v>
      </c>
      <c r="BI961" s="8" t="s">
        <v>124</v>
      </c>
      <c r="BJ961" s="10">
        <v>1.0</v>
      </c>
      <c r="BK961" s="10">
        <v>1.0</v>
      </c>
      <c r="BL961" s="8" t="s">
        <v>110</v>
      </c>
      <c r="BM961" s="10">
        <v>70.0</v>
      </c>
      <c r="BN961" s="10">
        <v>1.0</v>
      </c>
      <c r="BO961" s="10">
        <v>1.0</v>
      </c>
      <c r="BP961" s="8" t="s">
        <v>111</v>
      </c>
      <c r="BQ961" s="10">
        <v>45.0</v>
      </c>
      <c r="BR961" s="10">
        <v>1.0</v>
      </c>
      <c r="BS961" s="10">
        <v>1.0</v>
      </c>
      <c r="BT961" s="8" t="s">
        <v>112</v>
      </c>
      <c r="BU961" s="10">
        <v>31.0</v>
      </c>
      <c r="BV961" s="10">
        <v>1.0</v>
      </c>
      <c r="BW961" s="10">
        <v>1.0</v>
      </c>
      <c r="BX961" s="8" t="s">
        <v>113</v>
      </c>
      <c r="BY961" s="15" t="s">
        <v>3021</v>
      </c>
      <c r="BZ961" s="10">
        <v>1.0</v>
      </c>
      <c r="CA961" s="10">
        <v>1.0</v>
      </c>
      <c r="CB961" s="8" t="s">
        <v>114</v>
      </c>
      <c r="CC961" s="15" t="s">
        <v>282</v>
      </c>
      <c r="CD961" s="10">
        <v>1.0</v>
      </c>
      <c r="CE961" s="10">
        <v>1.0</v>
      </c>
      <c r="CF961" s="8" t="s">
        <v>116</v>
      </c>
      <c r="CG961" s="15" t="s">
        <v>131</v>
      </c>
      <c r="CH961" s="10">
        <v>1.0</v>
      </c>
      <c r="CI961" s="10">
        <v>1.0</v>
      </c>
      <c r="CJ961" s="8" t="s">
        <v>118</v>
      </c>
      <c r="CK961" s="16">
        <v>45571.0</v>
      </c>
      <c r="CL961" s="10">
        <v>1.0</v>
      </c>
      <c r="CM961" s="10">
        <v>1.0</v>
      </c>
      <c r="CN961" s="8" t="s">
        <v>105</v>
      </c>
      <c r="CO961" s="20">
        <v>11.0</v>
      </c>
      <c r="CP961" s="13" t="s">
        <v>111</v>
      </c>
      <c r="CQ961" s="10">
        <v>25.0</v>
      </c>
      <c r="CR961" s="13" t="s">
        <v>112</v>
      </c>
      <c r="CS961" s="10">
        <v>20.0</v>
      </c>
    </row>
    <row r="962">
      <c r="A962" s="7">
        <v>6757.0</v>
      </c>
      <c r="B962" s="8" t="s">
        <v>93</v>
      </c>
      <c r="C962" s="9" t="s">
        <v>3033</v>
      </c>
      <c r="D962" s="8" t="s">
        <v>3031</v>
      </c>
      <c r="E962" s="10">
        <v>1.0</v>
      </c>
      <c r="F962" s="10">
        <v>0.0</v>
      </c>
      <c r="G962" s="8" t="s">
        <v>96</v>
      </c>
      <c r="H962" s="11"/>
      <c r="I962" s="13" t="s">
        <v>440</v>
      </c>
      <c r="J962" s="14"/>
      <c r="K962" s="11"/>
      <c r="L962" s="8" t="s">
        <v>97</v>
      </c>
      <c r="M962" s="11"/>
      <c r="N962" s="10">
        <v>1.0</v>
      </c>
      <c r="O962" s="10">
        <v>9481.0</v>
      </c>
      <c r="P962" s="11"/>
      <c r="Q962" s="10">
        <v>0.0</v>
      </c>
      <c r="R962" s="10">
        <v>0.0</v>
      </c>
      <c r="S962" s="10">
        <v>0.0</v>
      </c>
      <c r="T962" s="10">
        <v>0.0</v>
      </c>
      <c r="U962" s="10">
        <v>0.0</v>
      </c>
      <c r="V962" s="10">
        <v>0.0</v>
      </c>
      <c r="W962" s="10">
        <v>1.0</v>
      </c>
      <c r="X962" s="11"/>
      <c r="Y962" s="11"/>
      <c r="Z962" s="12">
        <v>0.78</v>
      </c>
      <c r="AA962" s="13" t="s">
        <v>98</v>
      </c>
      <c r="AB962" s="11"/>
      <c r="AC962" s="11"/>
      <c r="AD962" s="13" t="s">
        <v>3034</v>
      </c>
      <c r="AE962" s="14"/>
      <c r="AF962" s="14"/>
      <c r="AG962" s="14"/>
      <c r="AH962" s="14"/>
      <c r="AI962" s="14"/>
      <c r="AJ962" s="14"/>
      <c r="AK962" s="14"/>
      <c r="AL962" s="11"/>
      <c r="AM962" s="10">
        <v>0.0</v>
      </c>
      <c r="AN962" s="8" t="s">
        <v>100</v>
      </c>
      <c r="AO962" s="8" t="s">
        <v>440</v>
      </c>
      <c r="AP962" s="10">
        <v>1.0</v>
      </c>
      <c r="AQ962" s="10">
        <v>1.0</v>
      </c>
      <c r="AR962" s="8" t="s">
        <v>102</v>
      </c>
      <c r="AS962" s="10">
        <v>425.0</v>
      </c>
      <c r="AT962" s="10">
        <v>1.0</v>
      </c>
      <c r="AU962" s="10">
        <v>1.0</v>
      </c>
      <c r="AV962" s="8" t="s">
        <v>103</v>
      </c>
      <c r="AW962" s="8" t="s">
        <v>1129</v>
      </c>
      <c r="AX962" s="10">
        <v>1.0</v>
      </c>
      <c r="AY962" s="10">
        <v>1.0</v>
      </c>
      <c r="AZ962" s="8" t="s">
        <v>105</v>
      </c>
      <c r="BA962" s="10">
        <v>9.0</v>
      </c>
      <c r="BB962" s="10">
        <v>1.0</v>
      </c>
      <c r="BC962" s="10">
        <v>1.0</v>
      </c>
      <c r="BD962" s="8" t="s">
        <v>106</v>
      </c>
      <c r="BE962" s="8" t="s">
        <v>242</v>
      </c>
      <c r="BF962" s="10">
        <v>1.0</v>
      </c>
      <c r="BG962" s="10">
        <v>1.0</v>
      </c>
      <c r="BH962" s="8" t="s">
        <v>108</v>
      </c>
      <c r="BI962" s="8" t="s">
        <v>124</v>
      </c>
      <c r="BJ962" s="10">
        <v>1.0</v>
      </c>
      <c r="BK962" s="10">
        <v>1.0</v>
      </c>
      <c r="BL962" s="8" t="s">
        <v>110</v>
      </c>
      <c r="BM962" s="10">
        <v>130.0</v>
      </c>
      <c r="BN962" s="10">
        <v>1.0</v>
      </c>
      <c r="BO962" s="10">
        <v>1.0</v>
      </c>
      <c r="BP962" s="8" t="s">
        <v>111</v>
      </c>
      <c r="BQ962" s="10">
        <v>33.0</v>
      </c>
      <c r="BR962" s="10">
        <v>1.0</v>
      </c>
      <c r="BS962" s="10">
        <v>1.0</v>
      </c>
      <c r="BT962" s="8" t="s">
        <v>112</v>
      </c>
      <c r="BU962" s="10">
        <v>21.0</v>
      </c>
      <c r="BV962" s="10">
        <v>1.0</v>
      </c>
      <c r="BW962" s="10">
        <v>1.0</v>
      </c>
      <c r="BX962" s="8" t="s">
        <v>113</v>
      </c>
      <c r="BY962" s="15" t="s">
        <v>3021</v>
      </c>
      <c r="BZ962" s="10">
        <v>1.0</v>
      </c>
      <c r="CA962" s="10">
        <v>1.0</v>
      </c>
      <c r="CB962" s="8" t="s">
        <v>114</v>
      </c>
      <c r="CC962" s="15" t="s">
        <v>131</v>
      </c>
      <c r="CD962" s="10">
        <v>1.0</v>
      </c>
      <c r="CE962" s="10">
        <v>1.0</v>
      </c>
      <c r="CF962" s="8" t="s">
        <v>116</v>
      </c>
      <c r="CG962" s="15" t="s">
        <v>115</v>
      </c>
      <c r="CH962" s="10">
        <v>1.0</v>
      </c>
      <c r="CI962" s="10">
        <v>1.0</v>
      </c>
      <c r="CJ962" s="8" t="s">
        <v>118</v>
      </c>
      <c r="CK962" s="16">
        <v>45571.0</v>
      </c>
      <c r="CL962" s="10">
        <v>1.0</v>
      </c>
      <c r="CM962" s="10">
        <v>1.0</v>
      </c>
      <c r="CN962" s="37" t="s">
        <v>105</v>
      </c>
      <c r="CO962" s="20">
        <v>11.0</v>
      </c>
      <c r="CP962" s="13" t="s">
        <v>111</v>
      </c>
      <c r="CQ962" s="10">
        <v>25.0</v>
      </c>
      <c r="CR962" s="13" t="s">
        <v>112</v>
      </c>
      <c r="CS962" s="10">
        <v>20.0</v>
      </c>
    </row>
    <row r="963">
      <c r="A963" s="7">
        <v>6760.0</v>
      </c>
      <c r="B963" s="8" t="s">
        <v>93</v>
      </c>
      <c r="C963" s="9" t="s">
        <v>3035</v>
      </c>
      <c r="D963" s="8" t="s">
        <v>3036</v>
      </c>
      <c r="E963" s="10">
        <v>1.0</v>
      </c>
      <c r="F963" s="10">
        <v>0.0</v>
      </c>
      <c r="G963" s="8" t="s">
        <v>96</v>
      </c>
      <c r="H963" s="11"/>
      <c r="I963" s="13" t="s">
        <v>214</v>
      </c>
      <c r="J963" s="11"/>
      <c r="K963" s="11"/>
      <c r="L963" s="8" t="s">
        <v>97</v>
      </c>
      <c r="M963" s="11"/>
      <c r="N963" s="10">
        <v>1.0</v>
      </c>
      <c r="O963" s="10">
        <v>2288.0</v>
      </c>
      <c r="P963" s="11"/>
      <c r="Q963" s="10">
        <v>0.0</v>
      </c>
      <c r="R963" s="10">
        <v>0.0</v>
      </c>
      <c r="S963" s="10">
        <v>0.0</v>
      </c>
      <c r="T963" s="10">
        <v>0.0</v>
      </c>
      <c r="U963" s="10">
        <v>0.0</v>
      </c>
      <c r="V963" s="10">
        <v>0.0</v>
      </c>
      <c r="W963" s="10">
        <v>1.0</v>
      </c>
      <c r="X963" s="11"/>
      <c r="Y963" s="11"/>
      <c r="Z963" s="12">
        <v>1.04</v>
      </c>
      <c r="AA963" s="13" t="s">
        <v>98</v>
      </c>
      <c r="AB963" s="11"/>
      <c r="AC963" s="11"/>
      <c r="AD963" s="13" t="s">
        <v>3037</v>
      </c>
      <c r="AE963" s="14"/>
      <c r="AF963" s="14"/>
      <c r="AG963" s="14"/>
      <c r="AH963" s="14"/>
      <c r="AI963" s="14"/>
      <c r="AJ963" s="14"/>
      <c r="AK963" s="14"/>
      <c r="AL963" s="11"/>
      <c r="AM963" s="10">
        <v>0.0</v>
      </c>
      <c r="AN963" s="8" t="s">
        <v>100</v>
      </c>
      <c r="AO963" s="8" t="s">
        <v>216</v>
      </c>
      <c r="AP963" s="10">
        <v>1.0</v>
      </c>
      <c r="AQ963" s="10">
        <v>1.0</v>
      </c>
      <c r="AR963" s="8" t="s">
        <v>102</v>
      </c>
      <c r="AS963" s="10">
        <v>230.0</v>
      </c>
      <c r="AT963" s="10">
        <v>1.0</v>
      </c>
      <c r="AU963" s="10">
        <v>1.0</v>
      </c>
      <c r="AV963" s="8" t="s">
        <v>103</v>
      </c>
      <c r="AW963" s="8" t="s">
        <v>1129</v>
      </c>
      <c r="AX963" s="10">
        <v>1.0</v>
      </c>
      <c r="AY963" s="10">
        <v>1.0</v>
      </c>
      <c r="AZ963" s="8" t="s">
        <v>105</v>
      </c>
      <c r="BA963" s="10">
        <v>9.0</v>
      </c>
      <c r="BB963" s="10">
        <v>1.0</v>
      </c>
      <c r="BC963" s="10">
        <v>1.0</v>
      </c>
      <c r="BD963" s="8" t="s">
        <v>106</v>
      </c>
      <c r="BE963" s="8" t="s">
        <v>936</v>
      </c>
      <c r="BF963" s="10">
        <v>1.0</v>
      </c>
      <c r="BG963" s="10">
        <v>1.0</v>
      </c>
      <c r="BH963" s="8" t="s">
        <v>108</v>
      </c>
      <c r="BI963" s="8" t="s">
        <v>124</v>
      </c>
      <c r="BJ963" s="10">
        <v>1.0</v>
      </c>
      <c r="BK963" s="10">
        <v>1.0</v>
      </c>
      <c r="BL963" s="8" t="s">
        <v>110</v>
      </c>
      <c r="BM963" s="10">
        <v>70.0</v>
      </c>
      <c r="BN963" s="10">
        <v>1.0</v>
      </c>
      <c r="BO963" s="10">
        <v>1.0</v>
      </c>
      <c r="BP963" s="8" t="s">
        <v>111</v>
      </c>
      <c r="BQ963" s="10">
        <v>45.0</v>
      </c>
      <c r="BR963" s="10">
        <v>1.0</v>
      </c>
      <c r="BS963" s="10">
        <v>1.0</v>
      </c>
      <c r="BT963" s="8" t="s">
        <v>112</v>
      </c>
      <c r="BU963" s="10">
        <v>31.0</v>
      </c>
      <c r="BV963" s="10">
        <v>1.0</v>
      </c>
      <c r="BW963" s="10">
        <v>1.0</v>
      </c>
      <c r="BX963" s="8" t="s">
        <v>113</v>
      </c>
      <c r="BY963" s="15" t="s">
        <v>3021</v>
      </c>
      <c r="BZ963" s="10">
        <v>1.0</v>
      </c>
      <c r="CA963" s="10">
        <v>1.0</v>
      </c>
      <c r="CB963" s="8" t="s">
        <v>114</v>
      </c>
      <c r="CC963" s="15" t="s">
        <v>282</v>
      </c>
      <c r="CD963" s="10">
        <v>1.0</v>
      </c>
      <c r="CE963" s="10">
        <v>1.0</v>
      </c>
      <c r="CF963" s="8" t="s">
        <v>116</v>
      </c>
      <c r="CG963" s="15" t="s">
        <v>131</v>
      </c>
      <c r="CH963" s="10">
        <v>1.0</v>
      </c>
      <c r="CI963" s="10">
        <v>1.0</v>
      </c>
      <c r="CJ963" s="8" t="s">
        <v>118</v>
      </c>
      <c r="CK963" s="16">
        <v>45571.0</v>
      </c>
      <c r="CL963" s="10">
        <v>1.0</v>
      </c>
      <c r="CM963" s="10">
        <v>1.0</v>
      </c>
      <c r="CN963" s="37" t="s">
        <v>105</v>
      </c>
      <c r="CO963" s="20">
        <v>11.0</v>
      </c>
      <c r="CP963" s="13" t="s">
        <v>111</v>
      </c>
      <c r="CQ963" s="10">
        <v>25.0</v>
      </c>
      <c r="CR963" s="13" t="s">
        <v>112</v>
      </c>
      <c r="CS963" s="10">
        <v>20.0</v>
      </c>
    </row>
    <row r="964">
      <c r="A964" s="7">
        <v>6763.0</v>
      </c>
      <c r="B964" s="8" t="s">
        <v>93</v>
      </c>
      <c r="C964" s="9" t="s">
        <v>3038</v>
      </c>
      <c r="D964" s="8" t="s">
        <v>3039</v>
      </c>
      <c r="E964" s="10">
        <v>1.0</v>
      </c>
      <c r="F964" s="10">
        <v>0.0</v>
      </c>
      <c r="G964" s="8" t="s">
        <v>96</v>
      </c>
      <c r="H964" s="11"/>
      <c r="I964" s="8" t="s">
        <v>214</v>
      </c>
      <c r="J964" s="11"/>
      <c r="K964" s="11"/>
      <c r="L964" s="8" t="s">
        <v>97</v>
      </c>
      <c r="M964" s="11"/>
      <c r="N964" s="10">
        <v>1.0</v>
      </c>
      <c r="O964" s="10">
        <v>5265.0</v>
      </c>
      <c r="P964" s="11"/>
      <c r="Q964" s="10">
        <v>0.0</v>
      </c>
      <c r="R964" s="10">
        <v>0.0</v>
      </c>
      <c r="S964" s="10">
        <v>0.0</v>
      </c>
      <c r="T964" s="10">
        <v>0.0</v>
      </c>
      <c r="U964" s="10">
        <v>0.0</v>
      </c>
      <c r="V964" s="10">
        <v>0.0</v>
      </c>
      <c r="W964" s="10">
        <v>1.0</v>
      </c>
      <c r="X964" s="11"/>
      <c r="Y964" s="11"/>
      <c r="Z964" s="12">
        <v>0.68</v>
      </c>
      <c r="AA964" s="13" t="s">
        <v>98</v>
      </c>
      <c r="AB964" s="11"/>
      <c r="AC964" s="11"/>
      <c r="AD964" s="13" t="s">
        <v>3040</v>
      </c>
      <c r="AE964" s="14"/>
      <c r="AF964" s="14"/>
      <c r="AG964" s="14"/>
      <c r="AH964" s="14"/>
      <c r="AI964" s="14"/>
      <c r="AJ964" s="14"/>
      <c r="AK964" s="14"/>
      <c r="AL964" s="11"/>
      <c r="AM964" s="10">
        <v>0.0</v>
      </c>
      <c r="AN964" s="8" t="s">
        <v>100</v>
      </c>
      <c r="AO964" s="8" t="s">
        <v>216</v>
      </c>
      <c r="AP964" s="10">
        <v>1.0</v>
      </c>
      <c r="AQ964" s="10">
        <v>1.0</v>
      </c>
      <c r="AR964" s="8" t="s">
        <v>102</v>
      </c>
      <c r="AS964" s="10">
        <v>425.0</v>
      </c>
      <c r="AT964" s="10">
        <v>1.0</v>
      </c>
      <c r="AU964" s="10">
        <v>1.0</v>
      </c>
      <c r="AV964" s="8" t="s">
        <v>103</v>
      </c>
      <c r="AW964" s="8" t="s">
        <v>1129</v>
      </c>
      <c r="AX964" s="10">
        <v>1.0</v>
      </c>
      <c r="AY964" s="10">
        <v>1.0</v>
      </c>
      <c r="AZ964" s="8" t="s">
        <v>105</v>
      </c>
      <c r="BA964" s="10">
        <v>9.0</v>
      </c>
      <c r="BB964" s="10">
        <v>1.0</v>
      </c>
      <c r="BC964" s="10">
        <v>1.0</v>
      </c>
      <c r="BD964" s="8" t="s">
        <v>106</v>
      </c>
      <c r="BE964" s="8" t="s">
        <v>936</v>
      </c>
      <c r="BF964" s="10">
        <v>1.0</v>
      </c>
      <c r="BG964" s="10">
        <v>1.0</v>
      </c>
      <c r="BH964" s="8" t="s">
        <v>108</v>
      </c>
      <c r="BI964" s="8" t="s">
        <v>124</v>
      </c>
      <c r="BJ964" s="10">
        <v>1.0</v>
      </c>
      <c r="BK964" s="10">
        <v>1.0</v>
      </c>
      <c r="BL964" s="8" t="s">
        <v>110</v>
      </c>
      <c r="BM964" s="10">
        <v>130.0</v>
      </c>
      <c r="BN964" s="10">
        <v>1.0</v>
      </c>
      <c r="BO964" s="10">
        <v>1.0</v>
      </c>
      <c r="BP964" s="8" t="s">
        <v>111</v>
      </c>
      <c r="BQ964" s="10">
        <v>33.0</v>
      </c>
      <c r="BR964" s="10">
        <v>1.0</v>
      </c>
      <c r="BS964" s="10">
        <v>1.0</v>
      </c>
      <c r="BT964" s="8" t="s">
        <v>112</v>
      </c>
      <c r="BU964" s="10">
        <v>21.0</v>
      </c>
      <c r="BV964" s="10">
        <v>1.0</v>
      </c>
      <c r="BW964" s="10">
        <v>1.0</v>
      </c>
      <c r="BX964" s="8" t="s">
        <v>113</v>
      </c>
      <c r="BY964" s="15" t="s">
        <v>3021</v>
      </c>
      <c r="BZ964" s="10">
        <v>1.0</v>
      </c>
      <c r="CA964" s="10">
        <v>1.0</v>
      </c>
      <c r="CB964" s="8" t="s">
        <v>114</v>
      </c>
      <c r="CC964" s="15" t="s">
        <v>131</v>
      </c>
      <c r="CD964" s="10">
        <v>1.0</v>
      </c>
      <c r="CE964" s="10">
        <v>1.0</v>
      </c>
      <c r="CF964" s="8" t="s">
        <v>116</v>
      </c>
      <c r="CG964" s="15" t="s">
        <v>115</v>
      </c>
      <c r="CH964" s="10">
        <v>1.0</v>
      </c>
      <c r="CI964" s="10">
        <v>1.0</v>
      </c>
      <c r="CJ964" s="8" t="s">
        <v>118</v>
      </c>
      <c r="CK964" s="16">
        <v>45571.0</v>
      </c>
      <c r="CL964" s="10">
        <v>1.0</v>
      </c>
      <c r="CM964" s="10">
        <v>1.0</v>
      </c>
      <c r="CN964" s="37" t="s">
        <v>105</v>
      </c>
      <c r="CO964" s="20">
        <v>11.0</v>
      </c>
      <c r="CP964" s="8" t="s">
        <v>111</v>
      </c>
      <c r="CQ964" s="10">
        <v>25.0</v>
      </c>
      <c r="CR964" s="13" t="s">
        <v>112</v>
      </c>
      <c r="CS964" s="10">
        <v>20.0</v>
      </c>
    </row>
    <row r="965">
      <c r="A965" s="19"/>
      <c r="B965" s="37" t="s">
        <v>93</v>
      </c>
      <c r="C965" s="9" t="s">
        <v>3041</v>
      </c>
      <c r="D965" s="37" t="s">
        <v>3042</v>
      </c>
      <c r="E965" s="37">
        <v>1.0</v>
      </c>
      <c r="F965" s="37">
        <v>0.0</v>
      </c>
      <c r="G965" s="37" t="s">
        <v>96</v>
      </c>
      <c r="H965" s="11"/>
      <c r="I965" s="38" t="s">
        <v>202</v>
      </c>
      <c r="J965" s="14"/>
      <c r="K965" s="11"/>
      <c r="L965" s="37" t="s">
        <v>97</v>
      </c>
      <c r="M965" s="11"/>
      <c r="N965" s="37">
        <v>1.0</v>
      </c>
      <c r="O965" s="37">
        <v>3798.0</v>
      </c>
      <c r="P965" s="11"/>
      <c r="Q965" s="37">
        <v>0.0</v>
      </c>
      <c r="R965" s="37">
        <v>0.0</v>
      </c>
      <c r="S965" s="37">
        <v>0.0</v>
      </c>
      <c r="T965" s="37">
        <v>0.0</v>
      </c>
      <c r="U965" s="37">
        <v>0.0</v>
      </c>
      <c r="V965" s="37">
        <v>0.0</v>
      </c>
      <c r="W965" s="37">
        <v>1.0</v>
      </c>
      <c r="X965" s="11"/>
      <c r="Y965" s="11"/>
      <c r="Z965" s="12">
        <v>0.95</v>
      </c>
      <c r="AA965" s="38" t="s">
        <v>98</v>
      </c>
      <c r="AB965" s="11"/>
      <c r="AC965" s="11"/>
      <c r="AD965" s="32" t="s">
        <v>3043</v>
      </c>
      <c r="AE965" s="14"/>
      <c r="AF965" s="14"/>
      <c r="AG965" s="14"/>
      <c r="AH965" s="14"/>
      <c r="AI965" s="14"/>
      <c r="AJ965" s="14"/>
      <c r="AK965" s="14"/>
      <c r="AL965" s="11"/>
      <c r="AM965" s="37">
        <v>0.0</v>
      </c>
      <c r="AN965" s="37" t="s">
        <v>100</v>
      </c>
      <c r="AO965" s="37" t="s">
        <v>202</v>
      </c>
      <c r="AP965" s="37">
        <v>1.0</v>
      </c>
      <c r="AQ965" s="37">
        <v>1.0</v>
      </c>
      <c r="AR965" s="37" t="s">
        <v>102</v>
      </c>
      <c r="AS965" s="37">
        <v>400.0</v>
      </c>
      <c r="AT965" s="37">
        <v>1.0</v>
      </c>
      <c r="AU965" s="37">
        <v>1.0</v>
      </c>
      <c r="AV965" s="37" t="s">
        <v>103</v>
      </c>
      <c r="AW965" s="37" t="s">
        <v>1129</v>
      </c>
      <c r="AX965" s="37">
        <v>1.0</v>
      </c>
      <c r="AY965" s="37">
        <v>1.0</v>
      </c>
      <c r="AZ965" s="37" t="s">
        <v>105</v>
      </c>
      <c r="BA965" s="37">
        <v>9.0</v>
      </c>
      <c r="BB965" s="37">
        <v>1.0</v>
      </c>
      <c r="BC965" s="37">
        <v>1.0</v>
      </c>
      <c r="BD965" s="37" t="s">
        <v>106</v>
      </c>
      <c r="BE965" s="11"/>
      <c r="BF965" s="37">
        <v>1.0</v>
      </c>
      <c r="BG965" s="37">
        <v>1.0</v>
      </c>
      <c r="BH965" s="37" t="s">
        <v>108</v>
      </c>
      <c r="BI965" s="37" t="s">
        <v>124</v>
      </c>
      <c r="BJ965" s="37">
        <v>1.0</v>
      </c>
      <c r="BK965" s="37">
        <v>1.0</v>
      </c>
      <c r="BL965" s="37" t="s">
        <v>110</v>
      </c>
      <c r="BM965" s="37">
        <v>120.0</v>
      </c>
      <c r="BN965" s="37">
        <v>1.0</v>
      </c>
      <c r="BO965" s="37">
        <v>1.0</v>
      </c>
      <c r="BP965" s="37" t="s">
        <v>111</v>
      </c>
      <c r="BQ965" s="37">
        <v>33.0</v>
      </c>
      <c r="BR965" s="37">
        <v>1.0</v>
      </c>
      <c r="BS965" s="37">
        <v>1.0</v>
      </c>
      <c r="BT965" s="37" t="s">
        <v>112</v>
      </c>
      <c r="BU965" s="37">
        <v>21.0</v>
      </c>
      <c r="BV965" s="37">
        <v>1.0</v>
      </c>
      <c r="BW965" s="37">
        <v>1.0</v>
      </c>
      <c r="BX965" s="37" t="s">
        <v>113</v>
      </c>
      <c r="BY965" s="22" t="s">
        <v>3021</v>
      </c>
      <c r="BZ965" s="37">
        <v>1.0</v>
      </c>
      <c r="CA965" s="37">
        <v>1.0</v>
      </c>
      <c r="CB965" s="37" t="s">
        <v>114</v>
      </c>
      <c r="CC965" s="22" t="s">
        <v>131</v>
      </c>
      <c r="CD965" s="37">
        <v>1.0</v>
      </c>
      <c r="CE965" s="37">
        <v>1.0</v>
      </c>
      <c r="CF965" s="37" t="s">
        <v>116</v>
      </c>
      <c r="CG965" s="22" t="s">
        <v>115</v>
      </c>
      <c r="CH965" s="37">
        <v>1.0</v>
      </c>
      <c r="CI965" s="37">
        <v>1.0</v>
      </c>
      <c r="CJ965" s="37" t="s">
        <v>118</v>
      </c>
      <c r="CK965" s="21">
        <v>45571.0</v>
      </c>
      <c r="CL965" s="37">
        <v>1.0</v>
      </c>
      <c r="CM965" s="37">
        <v>1.0</v>
      </c>
      <c r="CN965" s="37" t="s">
        <v>105</v>
      </c>
      <c r="CO965" s="20">
        <v>11.0</v>
      </c>
      <c r="CP965" s="8" t="s">
        <v>111</v>
      </c>
      <c r="CQ965" s="10">
        <v>25.0</v>
      </c>
      <c r="CR965" s="13" t="s">
        <v>112</v>
      </c>
      <c r="CS965" s="10">
        <v>20.0</v>
      </c>
    </row>
    <row r="966">
      <c r="A966" s="7">
        <v>6766.0</v>
      </c>
      <c r="B966" s="8" t="s">
        <v>93</v>
      </c>
      <c r="C966" s="9" t="s">
        <v>3044</v>
      </c>
      <c r="D966" s="8" t="s">
        <v>3045</v>
      </c>
      <c r="E966" s="10">
        <v>1.0</v>
      </c>
      <c r="F966" s="10">
        <v>0.0</v>
      </c>
      <c r="G966" s="8" t="s">
        <v>96</v>
      </c>
      <c r="H966" s="11"/>
      <c r="I966" s="13" t="s">
        <v>3046</v>
      </c>
      <c r="J966" s="14"/>
      <c r="K966" s="11"/>
      <c r="L966" s="8" t="s">
        <v>97</v>
      </c>
      <c r="M966" s="11"/>
      <c r="N966" s="10">
        <v>1.0</v>
      </c>
      <c r="O966" s="10">
        <v>299.0</v>
      </c>
      <c r="P966" s="11"/>
      <c r="Q966" s="10">
        <v>0.0</v>
      </c>
      <c r="R966" s="10">
        <v>0.0</v>
      </c>
      <c r="S966" s="10">
        <v>0.0</v>
      </c>
      <c r="T966" s="10">
        <v>0.0</v>
      </c>
      <c r="U966" s="10">
        <v>0.0</v>
      </c>
      <c r="V966" s="10">
        <v>0.0</v>
      </c>
      <c r="W966" s="10">
        <v>1.0</v>
      </c>
      <c r="X966" s="11"/>
      <c r="Y966" s="11"/>
      <c r="Z966" s="12">
        <v>3.35</v>
      </c>
      <c r="AA966" s="13" t="s">
        <v>98</v>
      </c>
      <c r="AB966" s="11"/>
      <c r="AC966" s="11"/>
      <c r="AD966" s="13" t="s">
        <v>3047</v>
      </c>
      <c r="AE966" s="14"/>
      <c r="AF966" s="14"/>
      <c r="AG966" s="14"/>
      <c r="AH966" s="14"/>
      <c r="AI966" s="14"/>
      <c r="AJ966" s="14"/>
      <c r="AK966" s="14"/>
      <c r="AL966" s="11"/>
      <c r="AM966" s="10">
        <v>0.0</v>
      </c>
      <c r="AN966" s="8" t="s">
        <v>100</v>
      </c>
      <c r="AO966" s="8" t="s">
        <v>216</v>
      </c>
      <c r="AP966" s="10">
        <v>1.0</v>
      </c>
      <c r="AQ966" s="10">
        <v>1.0</v>
      </c>
      <c r="AR966" s="8" t="s">
        <v>102</v>
      </c>
      <c r="AS966" s="37">
        <v>100.0</v>
      </c>
      <c r="AT966" s="10">
        <v>1.0</v>
      </c>
      <c r="AU966" s="10">
        <v>1.0</v>
      </c>
      <c r="AV966" s="8" t="s">
        <v>103</v>
      </c>
      <c r="AW966" s="8" t="s">
        <v>276</v>
      </c>
      <c r="AX966" s="10">
        <v>1.0</v>
      </c>
      <c r="AY966" s="10">
        <v>1.0</v>
      </c>
      <c r="AZ966" s="8" t="s">
        <v>105</v>
      </c>
      <c r="BA966" s="10">
        <v>15.0</v>
      </c>
      <c r="BB966" s="10">
        <v>1.0</v>
      </c>
      <c r="BC966" s="10">
        <v>1.0</v>
      </c>
      <c r="BD966" s="8" t="s">
        <v>106</v>
      </c>
      <c r="BE966" s="8" t="s">
        <v>936</v>
      </c>
      <c r="BF966" s="10">
        <v>1.0</v>
      </c>
      <c r="BG966" s="10">
        <v>1.0</v>
      </c>
      <c r="BH966" s="8" t="s">
        <v>108</v>
      </c>
      <c r="BI966" s="8" t="s">
        <v>3048</v>
      </c>
      <c r="BJ966" s="10">
        <v>1.0</v>
      </c>
      <c r="BK966" s="10">
        <v>1.0</v>
      </c>
      <c r="BL966" s="8" t="s">
        <v>110</v>
      </c>
      <c r="BM966" s="10">
        <v>30.0</v>
      </c>
      <c r="BN966" s="10">
        <v>1.0</v>
      </c>
      <c r="BO966" s="10">
        <v>1.0</v>
      </c>
      <c r="BP966" s="8" t="s">
        <v>111</v>
      </c>
      <c r="BQ966" s="10">
        <v>58.0</v>
      </c>
      <c r="BR966" s="10">
        <v>1.0</v>
      </c>
      <c r="BS966" s="10">
        <v>1.0</v>
      </c>
      <c r="BT966" s="8" t="s">
        <v>112</v>
      </c>
      <c r="BU966" s="10">
        <v>23.0</v>
      </c>
      <c r="BV966" s="10">
        <v>1.0</v>
      </c>
      <c r="BW966" s="10">
        <v>1.0</v>
      </c>
      <c r="BX966" s="8" t="s">
        <v>113</v>
      </c>
      <c r="BY966" s="15" t="s">
        <v>3048</v>
      </c>
      <c r="BZ966" s="10">
        <v>1.0</v>
      </c>
      <c r="CA966" s="10">
        <v>1.0</v>
      </c>
      <c r="CB966" s="8" t="s">
        <v>114</v>
      </c>
      <c r="CC966" s="15" t="s">
        <v>419</v>
      </c>
      <c r="CD966" s="10">
        <v>1.0</v>
      </c>
      <c r="CE966" s="10">
        <v>1.0</v>
      </c>
      <c r="CF966" s="8" t="s">
        <v>116</v>
      </c>
      <c r="CG966" s="15" t="s">
        <v>115</v>
      </c>
      <c r="CH966" s="10">
        <v>1.0</v>
      </c>
      <c r="CI966" s="10">
        <v>1.0</v>
      </c>
      <c r="CJ966" s="8" t="s">
        <v>118</v>
      </c>
      <c r="CK966" s="15" t="s">
        <v>117</v>
      </c>
      <c r="CL966" s="10">
        <v>1.0</v>
      </c>
      <c r="CM966" s="10">
        <v>1.0</v>
      </c>
      <c r="CN966" s="37" t="s">
        <v>105</v>
      </c>
      <c r="CO966" s="20">
        <v>11.0</v>
      </c>
      <c r="CP966" s="8" t="s">
        <v>111</v>
      </c>
      <c r="CQ966" s="10">
        <v>25.0</v>
      </c>
      <c r="CR966" s="13" t="s">
        <v>112</v>
      </c>
      <c r="CS966" s="10">
        <v>20.0</v>
      </c>
    </row>
    <row r="967">
      <c r="A967" s="7">
        <v>6769.0</v>
      </c>
      <c r="B967" s="8" t="s">
        <v>93</v>
      </c>
      <c r="C967" s="9" t="s">
        <v>3049</v>
      </c>
      <c r="D967" s="8" t="s">
        <v>3045</v>
      </c>
      <c r="E967" s="10">
        <v>1.0</v>
      </c>
      <c r="F967" s="10">
        <v>0.0</v>
      </c>
      <c r="G967" s="8" t="s">
        <v>96</v>
      </c>
      <c r="H967" s="11"/>
      <c r="I967" s="13" t="s">
        <v>3046</v>
      </c>
      <c r="J967" s="14"/>
      <c r="K967" s="11"/>
      <c r="L967" s="8" t="s">
        <v>97</v>
      </c>
      <c r="M967" s="11"/>
      <c r="N967" s="10">
        <v>1.0</v>
      </c>
      <c r="O967" s="10">
        <v>131.0</v>
      </c>
      <c r="P967" s="11"/>
      <c r="Q967" s="10">
        <v>0.0</v>
      </c>
      <c r="R967" s="10">
        <v>0.0</v>
      </c>
      <c r="S967" s="10">
        <v>0.0</v>
      </c>
      <c r="T967" s="10">
        <v>0.0</v>
      </c>
      <c r="U967" s="10">
        <v>0.0</v>
      </c>
      <c r="V967" s="10">
        <v>0.0</v>
      </c>
      <c r="W967" s="10">
        <v>1.0</v>
      </c>
      <c r="X967" s="11"/>
      <c r="Y967" s="11"/>
      <c r="Z967" s="12">
        <v>1.68</v>
      </c>
      <c r="AA967" s="13" t="s">
        <v>98</v>
      </c>
      <c r="AB967" s="11"/>
      <c r="AC967" s="11"/>
      <c r="AD967" s="13" t="s">
        <v>3050</v>
      </c>
      <c r="AE967" s="14"/>
      <c r="AF967" s="14"/>
      <c r="AG967" s="14"/>
      <c r="AH967" s="14"/>
      <c r="AI967" s="14"/>
      <c r="AJ967" s="14"/>
      <c r="AK967" s="14"/>
      <c r="AL967" s="11"/>
      <c r="AM967" s="10">
        <v>0.0</v>
      </c>
      <c r="AN967" s="8" t="s">
        <v>100</v>
      </c>
      <c r="AO967" s="8" t="s">
        <v>216</v>
      </c>
      <c r="AP967" s="10">
        <v>1.0</v>
      </c>
      <c r="AQ967" s="10">
        <v>1.0</v>
      </c>
      <c r="AR967" s="8" t="s">
        <v>102</v>
      </c>
      <c r="AS967" s="10">
        <v>200.0</v>
      </c>
      <c r="AT967" s="10">
        <v>1.0</v>
      </c>
      <c r="AU967" s="10">
        <v>1.0</v>
      </c>
      <c r="AV967" s="8" t="s">
        <v>103</v>
      </c>
      <c r="AW967" s="8" t="s">
        <v>276</v>
      </c>
      <c r="AX967" s="10">
        <v>1.0</v>
      </c>
      <c r="AY967" s="10">
        <v>1.0</v>
      </c>
      <c r="AZ967" s="8" t="s">
        <v>105</v>
      </c>
      <c r="BA967" s="10">
        <v>14.0</v>
      </c>
      <c r="BB967" s="10">
        <v>1.0</v>
      </c>
      <c r="BC967" s="10">
        <v>1.0</v>
      </c>
      <c r="BD967" s="8" t="s">
        <v>106</v>
      </c>
      <c r="BE967" s="8" t="s">
        <v>936</v>
      </c>
      <c r="BF967" s="10">
        <v>1.0</v>
      </c>
      <c r="BG967" s="10">
        <v>1.0</v>
      </c>
      <c r="BH967" s="8" t="s">
        <v>108</v>
      </c>
      <c r="BI967" s="8" t="s">
        <v>3048</v>
      </c>
      <c r="BJ967" s="10">
        <v>1.0</v>
      </c>
      <c r="BK967" s="10">
        <v>1.0</v>
      </c>
      <c r="BL967" s="8" t="s">
        <v>110</v>
      </c>
      <c r="BM967" s="10">
        <v>60.0</v>
      </c>
      <c r="BN967" s="10">
        <v>1.0</v>
      </c>
      <c r="BO967" s="10">
        <v>1.0</v>
      </c>
      <c r="BP967" s="8" t="s">
        <v>111</v>
      </c>
      <c r="BQ967" s="10">
        <v>31.0</v>
      </c>
      <c r="BR967" s="10">
        <v>1.0</v>
      </c>
      <c r="BS967" s="10">
        <v>1.0</v>
      </c>
      <c r="BT967" s="8" t="s">
        <v>112</v>
      </c>
      <c r="BU967" s="10">
        <v>21.0</v>
      </c>
      <c r="BV967" s="10">
        <v>1.0</v>
      </c>
      <c r="BW967" s="10">
        <v>1.0</v>
      </c>
      <c r="BX967" s="8" t="s">
        <v>113</v>
      </c>
      <c r="BY967" s="15" t="s">
        <v>3048</v>
      </c>
      <c r="BZ967" s="10">
        <v>1.0</v>
      </c>
      <c r="CA967" s="10">
        <v>1.0</v>
      </c>
      <c r="CB967" s="8" t="s">
        <v>114</v>
      </c>
      <c r="CC967" s="15" t="s">
        <v>131</v>
      </c>
      <c r="CD967" s="10">
        <v>1.0</v>
      </c>
      <c r="CE967" s="10">
        <v>1.0</v>
      </c>
      <c r="CF967" s="8" t="s">
        <v>116</v>
      </c>
      <c r="CG967" s="15" t="s">
        <v>115</v>
      </c>
      <c r="CH967" s="10">
        <v>1.0</v>
      </c>
      <c r="CI967" s="10">
        <v>1.0</v>
      </c>
      <c r="CJ967" s="8" t="s">
        <v>118</v>
      </c>
      <c r="CK967" s="15" t="s">
        <v>117</v>
      </c>
      <c r="CL967" s="10">
        <v>1.0</v>
      </c>
      <c r="CM967" s="10">
        <v>1.0</v>
      </c>
      <c r="CN967" s="8" t="s">
        <v>105</v>
      </c>
      <c r="CO967" s="10">
        <v>25.0</v>
      </c>
      <c r="CP967" s="8" t="s">
        <v>111</v>
      </c>
      <c r="CQ967" s="10">
        <v>30.0</v>
      </c>
      <c r="CR967" s="8" t="s">
        <v>112</v>
      </c>
      <c r="CS967" s="10">
        <v>50.0</v>
      </c>
    </row>
    <row r="968">
      <c r="A968" s="7">
        <v>6772.0</v>
      </c>
      <c r="B968" s="8" t="s">
        <v>93</v>
      </c>
      <c r="C968" s="9" t="s">
        <v>3051</v>
      </c>
      <c r="D968" s="8" t="s">
        <v>3052</v>
      </c>
      <c r="E968" s="10">
        <v>1.0</v>
      </c>
      <c r="F968" s="10">
        <v>0.0</v>
      </c>
      <c r="G968" s="8" t="s">
        <v>96</v>
      </c>
      <c r="H968" s="11"/>
      <c r="I968" s="13" t="s">
        <v>3046</v>
      </c>
      <c r="J968" s="14"/>
      <c r="K968" s="11"/>
      <c r="L968" s="8" t="s">
        <v>97</v>
      </c>
      <c r="M968" s="11"/>
      <c r="N968" s="10">
        <v>1.0</v>
      </c>
      <c r="O968" s="10">
        <v>530.0</v>
      </c>
      <c r="P968" s="11"/>
      <c r="Q968" s="10">
        <v>0.0</v>
      </c>
      <c r="R968" s="10">
        <v>0.0</v>
      </c>
      <c r="S968" s="10">
        <v>0.0</v>
      </c>
      <c r="T968" s="10">
        <v>0.0</v>
      </c>
      <c r="U968" s="10">
        <v>0.0</v>
      </c>
      <c r="V968" s="10">
        <v>0.0</v>
      </c>
      <c r="W968" s="10">
        <v>1.0</v>
      </c>
      <c r="X968" s="11"/>
      <c r="Y968" s="11"/>
      <c r="Z968" s="12">
        <v>1.25</v>
      </c>
      <c r="AA968" s="13" t="s">
        <v>98</v>
      </c>
      <c r="AB968" s="11"/>
      <c r="AC968" s="11"/>
      <c r="AD968" s="13" t="s">
        <v>3053</v>
      </c>
      <c r="AE968" s="14"/>
      <c r="AF968" s="14"/>
      <c r="AG968" s="14"/>
      <c r="AH968" s="14"/>
      <c r="AI968" s="14"/>
      <c r="AJ968" s="14"/>
      <c r="AK968" s="14"/>
      <c r="AL968" s="11"/>
      <c r="AM968" s="10">
        <v>0.0</v>
      </c>
      <c r="AN968" s="8" t="s">
        <v>100</v>
      </c>
      <c r="AO968" s="8" t="s">
        <v>216</v>
      </c>
      <c r="AP968" s="10">
        <v>1.0</v>
      </c>
      <c r="AQ968" s="10">
        <v>1.0</v>
      </c>
      <c r="AR968" s="8" t="s">
        <v>102</v>
      </c>
      <c r="AS968" s="10">
        <v>750.0</v>
      </c>
      <c r="AT968" s="10">
        <v>1.0</v>
      </c>
      <c r="AU968" s="10">
        <v>1.0</v>
      </c>
      <c r="AV968" s="8" t="s">
        <v>103</v>
      </c>
      <c r="AW968" s="8" t="s">
        <v>175</v>
      </c>
      <c r="AX968" s="10">
        <v>1.0</v>
      </c>
      <c r="AY968" s="10">
        <v>1.0</v>
      </c>
      <c r="AZ968" s="8" t="s">
        <v>105</v>
      </c>
      <c r="BA968" s="10">
        <v>14.0</v>
      </c>
      <c r="BB968" s="10">
        <v>1.0</v>
      </c>
      <c r="BC968" s="10">
        <v>1.0</v>
      </c>
      <c r="BD968" s="8" t="s">
        <v>106</v>
      </c>
      <c r="BE968" s="8" t="s">
        <v>936</v>
      </c>
      <c r="BF968" s="10">
        <v>1.0</v>
      </c>
      <c r="BG968" s="10">
        <v>1.0</v>
      </c>
      <c r="BH968" s="8" t="s">
        <v>108</v>
      </c>
      <c r="BI968" s="8" t="s">
        <v>3048</v>
      </c>
      <c r="BJ968" s="10">
        <v>1.0</v>
      </c>
      <c r="BK968" s="10">
        <v>1.0</v>
      </c>
      <c r="BL968" s="8" t="s">
        <v>110</v>
      </c>
      <c r="BM968" s="10">
        <v>225.0</v>
      </c>
      <c r="BN968" s="10">
        <v>1.0</v>
      </c>
      <c r="BO968" s="10">
        <v>1.0</v>
      </c>
      <c r="BP968" s="8" t="s">
        <v>111</v>
      </c>
      <c r="BQ968" s="10">
        <v>18.0</v>
      </c>
      <c r="BR968" s="10">
        <v>1.0</v>
      </c>
      <c r="BS968" s="10">
        <v>1.0</v>
      </c>
      <c r="BT968" s="8" t="s">
        <v>112</v>
      </c>
      <c r="BU968" s="10">
        <v>20.0</v>
      </c>
      <c r="BV968" s="10">
        <v>1.0</v>
      </c>
      <c r="BW968" s="10">
        <v>1.0</v>
      </c>
      <c r="BX968" s="8" t="s">
        <v>113</v>
      </c>
      <c r="BY968" s="15" t="s">
        <v>3048</v>
      </c>
      <c r="BZ968" s="10">
        <v>1.0</v>
      </c>
      <c r="CA968" s="10">
        <v>1.0</v>
      </c>
      <c r="CB968" s="8" t="s">
        <v>114</v>
      </c>
      <c r="CC968" s="15" t="s">
        <v>139</v>
      </c>
      <c r="CD968" s="10">
        <v>1.0</v>
      </c>
      <c r="CE968" s="10">
        <v>1.0</v>
      </c>
      <c r="CF968" s="8" t="s">
        <v>116</v>
      </c>
      <c r="CG968" s="15" t="s">
        <v>117</v>
      </c>
      <c r="CH968" s="10">
        <v>1.0</v>
      </c>
      <c r="CI968" s="10">
        <v>1.0</v>
      </c>
      <c r="CJ968" s="8" t="s">
        <v>118</v>
      </c>
      <c r="CK968" s="15" t="s">
        <v>117</v>
      </c>
      <c r="CL968" s="10">
        <v>1.0</v>
      </c>
      <c r="CM968" s="10">
        <v>1.0</v>
      </c>
      <c r="CN968" s="8" t="s">
        <v>105</v>
      </c>
      <c r="CO968" s="10">
        <v>25.0</v>
      </c>
      <c r="CP968" s="8" t="s">
        <v>111</v>
      </c>
      <c r="CQ968" s="10">
        <v>30.0</v>
      </c>
      <c r="CR968" s="8" t="s">
        <v>112</v>
      </c>
      <c r="CS968" s="10">
        <v>50.0</v>
      </c>
    </row>
    <row r="969">
      <c r="A969" s="7">
        <v>6805.0</v>
      </c>
      <c r="B969" s="8" t="s">
        <v>93</v>
      </c>
      <c r="C969" s="9" t="s">
        <v>3054</v>
      </c>
      <c r="D969" s="8" t="s">
        <v>3055</v>
      </c>
      <c r="E969" s="10">
        <v>1.0</v>
      </c>
      <c r="F969" s="10">
        <v>0.0</v>
      </c>
      <c r="G969" s="8" t="s">
        <v>96</v>
      </c>
      <c r="H969" s="11"/>
      <c r="I969" s="13" t="s">
        <v>3056</v>
      </c>
      <c r="J969" s="14"/>
      <c r="K969" s="11"/>
      <c r="L969" s="8" t="s">
        <v>97</v>
      </c>
      <c r="M969" s="11"/>
      <c r="N969" s="10">
        <v>1.0</v>
      </c>
      <c r="O969" s="10">
        <v>3208.0</v>
      </c>
      <c r="P969" s="11"/>
      <c r="Q969" s="10">
        <v>0.0</v>
      </c>
      <c r="R969" s="10">
        <v>0.0</v>
      </c>
      <c r="S969" s="10">
        <v>0.0</v>
      </c>
      <c r="T969" s="10">
        <v>0.0</v>
      </c>
      <c r="U969" s="10">
        <v>0.0</v>
      </c>
      <c r="V969" s="10">
        <v>0.0</v>
      </c>
      <c r="W969" s="10">
        <v>1.0</v>
      </c>
      <c r="X969" s="11"/>
      <c r="Y969" s="11"/>
      <c r="Z969" s="12">
        <v>1.96</v>
      </c>
      <c r="AA969" s="13" t="s">
        <v>98</v>
      </c>
      <c r="AB969" s="11"/>
      <c r="AC969" s="11"/>
      <c r="AD969" s="13" t="s">
        <v>3057</v>
      </c>
      <c r="AE969" s="14"/>
      <c r="AF969" s="14"/>
      <c r="AG969" s="14"/>
      <c r="AH969" s="14"/>
      <c r="AI969" s="14"/>
      <c r="AJ969" s="14"/>
      <c r="AK969" s="14"/>
      <c r="AL969" s="11"/>
      <c r="AM969" s="10">
        <v>0.0</v>
      </c>
      <c r="AN969" s="8" t="s">
        <v>100</v>
      </c>
      <c r="AO969" s="8" t="s">
        <v>550</v>
      </c>
      <c r="AP969" s="10">
        <v>1.0</v>
      </c>
      <c r="AQ969" s="10">
        <v>1.0</v>
      </c>
      <c r="AR969" s="8" t="s">
        <v>102</v>
      </c>
      <c r="AS969" s="10">
        <v>230.0</v>
      </c>
      <c r="AT969" s="10">
        <v>1.0</v>
      </c>
      <c r="AU969" s="10">
        <v>1.0</v>
      </c>
      <c r="AV969" s="8" t="s">
        <v>103</v>
      </c>
      <c r="AW969" s="8" t="s">
        <v>276</v>
      </c>
      <c r="AX969" s="10">
        <v>1.0</v>
      </c>
      <c r="AY969" s="10">
        <v>1.0</v>
      </c>
      <c r="AZ969" s="8" t="s">
        <v>105</v>
      </c>
      <c r="BA969" s="10">
        <v>9.0</v>
      </c>
      <c r="BB969" s="10">
        <v>1.0</v>
      </c>
      <c r="BC969" s="10">
        <v>1.0</v>
      </c>
      <c r="BD969" s="8" t="s">
        <v>106</v>
      </c>
      <c r="BE969" s="8" t="s">
        <v>107</v>
      </c>
      <c r="BF969" s="10">
        <v>1.0</v>
      </c>
      <c r="BG969" s="10">
        <v>1.0</v>
      </c>
      <c r="BH969" s="8" t="s">
        <v>108</v>
      </c>
      <c r="BI969" s="8" t="s">
        <v>998</v>
      </c>
      <c r="BJ969" s="10">
        <v>1.0</v>
      </c>
      <c r="BK969" s="10">
        <v>1.0</v>
      </c>
      <c r="BL969" s="8" t="s">
        <v>110</v>
      </c>
      <c r="BM969" s="10">
        <v>70.0</v>
      </c>
      <c r="BN969" s="10">
        <v>1.0</v>
      </c>
      <c r="BO969" s="10">
        <v>1.0</v>
      </c>
      <c r="BP969" s="8" t="s">
        <v>111</v>
      </c>
      <c r="BQ969" s="10">
        <v>54.0</v>
      </c>
      <c r="BR969" s="10">
        <v>1.0</v>
      </c>
      <c r="BS969" s="10">
        <v>1.0</v>
      </c>
      <c r="BT969" s="8" t="s">
        <v>112</v>
      </c>
      <c r="BU969" s="10">
        <v>19.0</v>
      </c>
      <c r="BV969" s="10">
        <v>1.0</v>
      </c>
      <c r="BW969" s="10">
        <v>1.0</v>
      </c>
      <c r="BX969" s="8" t="s">
        <v>113</v>
      </c>
      <c r="BY969" s="11"/>
      <c r="BZ969" s="10">
        <v>1.0</v>
      </c>
      <c r="CA969" s="10">
        <v>1.0</v>
      </c>
      <c r="CB969" s="8" t="s">
        <v>114</v>
      </c>
      <c r="CC969" s="15" t="s">
        <v>419</v>
      </c>
      <c r="CD969" s="10">
        <v>1.0</v>
      </c>
      <c r="CE969" s="10">
        <v>1.0</v>
      </c>
      <c r="CF969" s="8" t="s">
        <v>116</v>
      </c>
      <c r="CG969" s="15" t="s">
        <v>117</v>
      </c>
      <c r="CH969" s="10">
        <v>1.0</v>
      </c>
      <c r="CI969" s="10">
        <v>1.0</v>
      </c>
      <c r="CJ969" s="8" t="s">
        <v>118</v>
      </c>
      <c r="CK969" s="16">
        <v>45571.0</v>
      </c>
      <c r="CL969" s="10">
        <v>1.0</v>
      </c>
      <c r="CM969" s="10">
        <v>1.0</v>
      </c>
      <c r="CN969" s="8" t="s">
        <v>105</v>
      </c>
      <c r="CO969" s="10">
        <v>25.0</v>
      </c>
      <c r="CP969" s="8" t="s">
        <v>111</v>
      </c>
      <c r="CQ969" s="10">
        <v>30.0</v>
      </c>
      <c r="CR969" s="8" t="s">
        <v>112</v>
      </c>
      <c r="CS969" s="10">
        <v>50.0</v>
      </c>
    </row>
    <row r="970">
      <c r="A970" s="7">
        <v>6838.0</v>
      </c>
      <c r="B970" s="8" t="s">
        <v>93</v>
      </c>
      <c r="C970" s="9" t="s">
        <v>3058</v>
      </c>
      <c r="D970" s="8" t="s">
        <v>3059</v>
      </c>
      <c r="E970" s="10">
        <v>1.0</v>
      </c>
      <c r="F970" s="10">
        <v>0.0</v>
      </c>
      <c r="G970" s="8" t="s">
        <v>96</v>
      </c>
      <c r="H970" s="11"/>
      <c r="I970" s="13" t="s">
        <v>3060</v>
      </c>
      <c r="J970" s="14"/>
      <c r="K970" s="11"/>
      <c r="L970" s="8" t="s">
        <v>97</v>
      </c>
      <c r="M970" s="11"/>
      <c r="N970" s="10">
        <v>1.0</v>
      </c>
      <c r="O970" s="10">
        <v>392.0</v>
      </c>
      <c r="P970" s="11"/>
      <c r="Q970" s="10">
        <v>0.0</v>
      </c>
      <c r="R970" s="10">
        <v>0.0</v>
      </c>
      <c r="S970" s="10">
        <v>0.0</v>
      </c>
      <c r="T970" s="10">
        <v>0.0</v>
      </c>
      <c r="U970" s="10">
        <v>0.0</v>
      </c>
      <c r="V970" s="10">
        <v>0.0</v>
      </c>
      <c r="W970" s="10">
        <v>1.0</v>
      </c>
      <c r="X970" s="11"/>
      <c r="Y970" s="11"/>
      <c r="Z970" s="12">
        <v>1.74</v>
      </c>
      <c r="AA970" s="13" t="s">
        <v>98</v>
      </c>
      <c r="AB970" s="11"/>
      <c r="AC970" s="11"/>
      <c r="AD970" s="13" t="s">
        <v>3061</v>
      </c>
      <c r="AE970" s="14"/>
      <c r="AF970" s="14"/>
      <c r="AG970" s="14"/>
      <c r="AH970" s="14"/>
      <c r="AI970" s="14"/>
      <c r="AJ970" s="14"/>
      <c r="AK970" s="14"/>
      <c r="AL970" s="11"/>
      <c r="AM970" s="10">
        <v>0.0</v>
      </c>
      <c r="AN970" s="8" t="s">
        <v>100</v>
      </c>
      <c r="AO970" s="8" t="s">
        <v>392</v>
      </c>
      <c r="AP970" s="10">
        <v>1.0</v>
      </c>
      <c r="AQ970" s="10">
        <v>1.0</v>
      </c>
      <c r="AR970" s="8" t="s">
        <v>102</v>
      </c>
      <c r="AS970" s="11"/>
      <c r="AT970" s="10">
        <v>1.0</v>
      </c>
      <c r="AU970" s="10">
        <v>1.0</v>
      </c>
      <c r="AV970" s="8" t="s">
        <v>103</v>
      </c>
      <c r="AW970" s="8" t="s">
        <v>276</v>
      </c>
      <c r="AX970" s="10">
        <v>1.0</v>
      </c>
      <c r="AY970" s="10">
        <v>1.0</v>
      </c>
      <c r="AZ970" s="8" t="s">
        <v>105</v>
      </c>
      <c r="BA970" s="10">
        <v>29.0</v>
      </c>
      <c r="BB970" s="10">
        <v>1.0</v>
      </c>
      <c r="BC970" s="10">
        <v>1.0</v>
      </c>
      <c r="BD970" s="8" t="s">
        <v>106</v>
      </c>
      <c r="BE970" s="8" t="s">
        <v>242</v>
      </c>
      <c r="BF970" s="10">
        <v>1.0</v>
      </c>
      <c r="BG970" s="10">
        <v>1.0</v>
      </c>
      <c r="BH970" s="8" t="s">
        <v>108</v>
      </c>
      <c r="BI970" s="8" t="s">
        <v>124</v>
      </c>
      <c r="BJ970" s="10">
        <v>1.0</v>
      </c>
      <c r="BK970" s="10">
        <v>1.0</v>
      </c>
      <c r="BL970" s="8" t="s">
        <v>110</v>
      </c>
      <c r="BM970" s="10">
        <v>40.0</v>
      </c>
      <c r="BN970" s="10">
        <v>1.0</v>
      </c>
      <c r="BO970" s="10">
        <v>1.0</v>
      </c>
      <c r="BP970" s="8" t="s">
        <v>111</v>
      </c>
      <c r="BQ970" s="10">
        <v>40.0</v>
      </c>
      <c r="BR970" s="10">
        <v>1.0</v>
      </c>
      <c r="BS970" s="10">
        <v>1.0</v>
      </c>
      <c r="BT970" s="8" t="s">
        <v>112</v>
      </c>
      <c r="BU970" s="10">
        <v>40.0</v>
      </c>
      <c r="BV970" s="10">
        <v>1.0</v>
      </c>
      <c r="BW970" s="10">
        <v>1.0</v>
      </c>
      <c r="BX970" s="8" t="s">
        <v>113</v>
      </c>
      <c r="BY970" s="15" t="s">
        <v>3062</v>
      </c>
      <c r="BZ970" s="10">
        <v>1.0</v>
      </c>
      <c r="CA970" s="10">
        <v>1.0</v>
      </c>
      <c r="CB970" s="8" t="s">
        <v>114</v>
      </c>
      <c r="CC970" s="15" t="s">
        <v>131</v>
      </c>
      <c r="CD970" s="10">
        <v>1.0</v>
      </c>
      <c r="CE970" s="10">
        <v>1.0</v>
      </c>
      <c r="CF970" s="8" t="s">
        <v>116</v>
      </c>
      <c r="CG970" s="15" t="s">
        <v>117</v>
      </c>
      <c r="CH970" s="10">
        <v>1.0</v>
      </c>
      <c r="CI970" s="10">
        <v>1.0</v>
      </c>
      <c r="CJ970" s="8" t="s">
        <v>118</v>
      </c>
      <c r="CK970" s="16">
        <v>45571.0</v>
      </c>
      <c r="CL970" s="10">
        <v>1.0</v>
      </c>
      <c r="CM970" s="10">
        <v>1.0</v>
      </c>
      <c r="CN970" s="8" t="s">
        <v>105</v>
      </c>
      <c r="CO970" s="10">
        <v>25.0</v>
      </c>
      <c r="CP970" s="8" t="s">
        <v>111</v>
      </c>
      <c r="CQ970" s="10">
        <v>30.0</v>
      </c>
      <c r="CR970" s="8" t="s">
        <v>112</v>
      </c>
      <c r="CS970" s="10">
        <v>50.0</v>
      </c>
    </row>
    <row r="971">
      <c r="A971" s="7">
        <v>6856.0</v>
      </c>
      <c r="B971" s="8" t="s">
        <v>93</v>
      </c>
      <c r="C971" s="9" t="s">
        <v>3063</v>
      </c>
      <c r="D971" s="8" t="s">
        <v>3064</v>
      </c>
      <c r="E971" s="10">
        <v>1.0</v>
      </c>
      <c r="F971" s="10">
        <v>0.0</v>
      </c>
      <c r="G971" s="8" t="s">
        <v>96</v>
      </c>
      <c r="H971" s="11"/>
      <c r="I971" s="8" t="s">
        <v>3065</v>
      </c>
      <c r="J971" s="11"/>
      <c r="K971" s="11"/>
      <c r="L971" s="8" t="s">
        <v>97</v>
      </c>
      <c r="M971" s="11"/>
      <c r="N971" s="10">
        <v>1.0</v>
      </c>
      <c r="O971" s="10">
        <v>77.0</v>
      </c>
      <c r="P971" s="11"/>
      <c r="Q971" s="10">
        <v>0.0</v>
      </c>
      <c r="R971" s="10">
        <v>0.0</v>
      </c>
      <c r="S971" s="10">
        <v>0.0</v>
      </c>
      <c r="T971" s="10">
        <v>0.0</v>
      </c>
      <c r="U971" s="10">
        <v>0.0</v>
      </c>
      <c r="V971" s="10">
        <v>0.0</v>
      </c>
      <c r="W971" s="10">
        <v>1.0</v>
      </c>
      <c r="X971" s="11"/>
      <c r="Y971" s="11"/>
      <c r="Z971" s="12">
        <v>3.8</v>
      </c>
      <c r="AA971" s="13" t="s">
        <v>98</v>
      </c>
      <c r="AB971" s="11"/>
      <c r="AC971" s="11"/>
      <c r="AD971" s="13" t="s">
        <v>3066</v>
      </c>
      <c r="AE971" s="14"/>
      <c r="AF971" s="14"/>
      <c r="AG971" s="14"/>
      <c r="AH971" s="14"/>
      <c r="AI971" s="14"/>
      <c r="AJ971" s="14"/>
      <c r="AK971" s="14"/>
      <c r="AL971" s="11"/>
      <c r="AM971" s="10">
        <v>0.0</v>
      </c>
      <c r="AN971" s="8" t="s">
        <v>100</v>
      </c>
      <c r="AO971" s="8" t="s">
        <v>202</v>
      </c>
      <c r="AP971" s="10">
        <v>1.0</v>
      </c>
      <c r="AQ971" s="10">
        <v>1.0</v>
      </c>
      <c r="AR971" s="8" t="s">
        <v>102</v>
      </c>
      <c r="AS971" s="10">
        <v>196.0</v>
      </c>
      <c r="AT971" s="10">
        <v>1.0</v>
      </c>
      <c r="AU971" s="10">
        <v>1.0</v>
      </c>
      <c r="AV971" s="8" t="s">
        <v>103</v>
      </c>
      <c r="AW971" s="8" t="s">
        <v>276</v>
      </c>
      <c r="AX971" s="10">
        <v>1.0</v>
      </c>
      <c r="AY971" s="10">
        <v>1.0</v>
      </c>
      <c r="AZ971" s="8" t="s">
        <v>105</v>
      </c>
      <c r="BA971" s="10">
        <v>12.0</v>
      </c>
      <c r="BB971" s="10">
        <v>1.0</v>
      </c>
      <c r="BC971" s="10">
        <v>1.0</v>
      </c>
      <c r="BD971" s="8" t="s">
        <v>106</v>
      </c>
      <c r="BE971" s="8" t="s">
        <v>242</v>
      </c>
      <c r="BF971" s="10">
        <v>1.0</v>
      </c>
      <c r="BG971" s="10">
        <v>1.0</v>
      </c>
      <c r="BH971" s="8" t="s">
        <v>108</v>
      </c>
      <c r="BI971" s="8" t="s">
        <v>998</v>
      </c>
      <c r="BJ971" s="10">
        <v>1.0</v>
      </c>
      <c r="BK971" s="10">
        <v>1.0</v>
      </c>
      <c r="BL971" s="8" t="s">
        <v>110</v>
      </c>
      <c r="BM971" s="10">
        <v>60.0</v>
      </c>
      <c r="BN971" s="10">
        <v>1.0</v>
      </c>
      <c r="BO971" s="10">
        <v>1.0</v>
      </c>
      <c r="BP971" s="8" t="s">
        <v>111</v>
      </c>
      <c r="BQ971" s="10">
        <v>63.0</v>
      </c>
      <c r="BR971" s="10">
        <v>1.0</v>
      </c>
      <c r="BS971" s="10">
        <v>1.0</v>
      </c>
      <c r="BT971" s="8" t="s">
        <v>112</v>
      </c>
      <c r="BU971" s="10">
        <v>20.0</v>
      </c>
      <c r="BV971" s="10">
        <v>1.0</v>
      </c>
      <c r="BW971" s="10">
        <v>1.0</v>
      </c>
      <c r="BX971" s="8" t="s">
        <v>113</v>
      </c>
      <c r="BY971" s="15" t="s">
        <v>3067</v>
      </c>
      <c r="BZ971" s="10">
        <v>1.0</v>
      </c>
      <c r="CA971" s="10">
        <v>1.0</v>
      </c>
      <c r="CB971" s="8" t="s">
        <v>114</v>
      </c>
      <c r="CC971" s="15" t="s">
        <v>168</v>
      </c>
      <c r="CD971" s="10">
        <v>1.0</v>
      </c>
      <c r="CE971" s="10">
        <v>1.0</v>
      </c>
      <c r="CF971" s="8" t="s">
        <v>116</v>
      </c>
      <c r="CG971" s="15" t="s">
        <v>117</v>
      </c>
      <c r="CH971" s="10">
        <v>1.0</v>
      </c>
      <c r="CI971" s="10">
        <v>1.0</v>
      </c>
      <c r="CJ971" s="8" t="s">
        <v>118</v>
      </c>
      <c r="CK971" s="15" t="s">
        <v>117</v>
      </c>
      <c r="CL971" s="10">
        <v>1.0</v>
      </c>
      <c r="CM971" s="10">
        <v>1.0</v>
      </c>
      <c r="CN971" s="8" t="s">
        <v>105</v>
      </c>
      <c r="CO971" s="10">
        <v>25.0</v>
      </c>
      <c r="CP971" s="8" t="s">
        <v>111</v>
      </c>
      <c r="CQ971" s="10">
        <v>30.0</v>
      </c>
      <c r="CR971" s="8" t="s">
        <v>112</v>
      </c>
      <c r="CS971" s="10">
        <v>50.0</v>
      </c>
    </row>
    <row r="972">
      <c r="A972" s="7">
        <v>6859.0</v>
      </c>
      <c r="B972" s="8" t="s">
        <v>93</v>
      </c>
      <c r="C972" s="9" t="s">
        <v>3068</v>
      </c>
      <c r="D972" s="8" t="s">
        <v>3064</v>
      </c>
      <c r="E972" s="10">
        <v>1.0</v>
      </c>
      <c r="F972" s="10">
        <v>0.0</v>
      </c>
      <c r="G972" s="8" t="s">
        <v>96</v>
      </c>
      <c r="H972" s="11"/>
      <c r="I972" s="8" t="s">
        <v>3065</v>
      </c>
      <c r="J972" s="11"/>
      <c r="K972" s="11"/>
      <c r="L972" s="8" t="s">
        <v>97</v>
      </c>
      <c r="M972" s="11"/>
      <c r="N972" s="10">
        <v>1.0</v>
      </c>
      <c r="O972" s="10">
        <v>252.0</v>
      </c>
      <c r="P972" s="11"/>
      <c r="Q972" s="10">
        <v>0.0</v>
      </c>
      <c r="R972" s="10">
        <v>0.0</v>
      </c>
      <c r="S972" s="10">
        <v>0.0</v>
      </c>
      <c r="T972" s="10">
        <v>0.0</v>
      </c>
      <c r="U972" s="10">
        <v>0.0</v>
      </c>
      <c r="V972" s="10">
        <v>0.0</v>
      </c>
      <c r="W972" s="10">
        <v>1.0</v>
      </c>
      <c r="X972" s="11"/>
      <c r="Y972" s="11"/>
      <c r="Z972" s="12">
        <v>2.5</v>
      </c>
      <c r="AA972" s="13" t="s">
        <v>98</v>
      </c>
      <c r="AB972" s="11"/>
      <c r="AC972" s="11"/>
      <c r="AD972" s="13" t="s">
        <v>3069</v>
      </c>
      <c r="AE972" s="14"/>
      <c r="AF972" s="14"/>
      <c r="AG972" s="14"/>
      <c r="AH972" s="14"/>
      <c r="AI972" s="14"/>
      <c r="AJ972" s="14"/>
      <c r="AK972" s="14"/>
      <c r="AL972" s="11"/>
      <c r="AM972" s="10">
        <v>0.0</v>
      </c>
      <c r="AN972" s="8" t="s">
        <v>100</v>
      </c>
      <c r="AO972" s="8" t="s">
        <v>202</v>
      </c>
      <c r="AP972" s="10">
        <v>1.0</v>
      </c>
      <c r="AQ972" s="10">
        <v>1.0</v>
      </c>
      <c r="AR972" s="8" t="s">
        <v>102</v>
      </c>
      <c r="AS972" s="10">
        <v>264.0</v>
      </c>
      <c r="AT972" s="10">
        <v>1.0</v>
      </c>
      <c r="AU972" s="10">
        <v>1.0</v>
      </c>
      <c r="AV972" s="8" t="s">
        <v>103</v>
      </c>
      <c r="AW972" s="8" t="s">
        <v>276</v>
      </c>
      <c r="AX972" s="10">
        <v>1.0</v>
      </c>
      <c r="AY972" s="10">
        <v>1.0</v>
      </c>
      <c r="AZ972" s="8" t="s">
        <v>105</v>
      </c>
      <c r="BA972" s="10">
        <v>12.0</v>
      </c>
      <c r="BB972" s="10">
        <v>1.0</v>
      </c>
      <c r="BC972" s="10">
        <v>1.0</v>
      </c>
      <c r="BD972" s="8" t="s">
        <v>106</v>
      </c>
      <c r="BE972" s="8" t="s">
        <v>242</v>
      </c>
      <c r="BF972" s="10">
        <v>1.0</v>
      </c>
      <c r="BG972" s="10">
        <v>1.0</v>
      </c>
      <c r="BH972" s="8" t="s">
        <v>108</v>
      </c>
      <c r="BI972" s="8" t="s">
        <v>998</v>
      </c>
      <c r="BJ972" s="10">
        <v>1.0</v>
      </c>
      <c r="BK972" s="10">
        <v>1.0</v>
      </c>
      <c r="BL972" s="8" t="s">
        <v>110</v>
      </c>
      <c r="BM972" s="10">
        <v>80.0</v>
      </c>
      <c r="BN972" s="10">
        <v>1.0</v>
      </c>
      <c r="BO972" s="10">
        <v>1.0</v>
      </c>
      <c r="BP972" s="8" t="s">
        <v>111</v>
      </c>
      <c r="BQ972" s="10">
        <v>42.0</v>
      </c>
      <c r="BR972" s="10">
        <v>1.0</v>
      </c>
      <c r="BS972" s="10">
        <v>1.0</v>
      </c>
      <c r="BT972" s="8" t="s">
        <v>112</v>
      </c>
      <c r="BU972" s="10">
        <v>26.0</v>
      </c>
      <c r="BV972" s="10">
        <v>1.0</v>
      </c>
      <c r="BW972" s="10">
        <v>1.0</v>
      </c>
      <c r="BX972" s="8" t="s">
        <v>113</v>
      </c>
      <c r="BY972" s="15" t="s">
        <v>3067</v>
      </c>
      <c r="BZ972" s="10">
        <v>1.0</v>
      </c>
      <c r="CA972" s="10">
        <v>1.0</v>
      </c>
      <c r="CB972" s="8" t="s">
        <v>114</v>
      </c>
      <c r="CC972" s="15" t="s">
        <v>282</v>
      </c>
      <c r="CD972" s="10">
        <v>1.0</v>
      </c>
      <c r="CE972" s="10">
        <v>1.0</v>
      </c>
      <c r="CF972" s="8" t="s">
        <v>116</v>
      </c>
      <c r="CG972" s="15" t="s">
        <v>115</v>
      </c>
      <c r="CH972" s="10">
        <v>1.0</v>
      </c>
      <c r="CI972" s="10">
        <v>1.0</v>
      </c>
      <c r="CJ972" s="8" t="s">
        <v>118</v>
      </c>
      <c r="CK972" s="15" t="s">
        <v>117</v>
      </c>
      <c r="CL972" s="10">
        <v>1.0</v>
      </c>
      <c r="CM972" s="10">
        <v>1.0</v>
      </c>
      <c r="CN972" s="8" t="s">
        <v>105</v>
      </c>
      <c r="CO972" s="10">
        <v>25.0</v>
      </c>
      <c r="CP972" s="8" t="s">
        <v>111</v>
      </c>
      <c r="CQ972" s="10">
        <v>30.0</v>
      </c>
      <c r="CR972" s="8" t="s">
        <v>112</v>
      </c>
      <c r="CS972" s="10">
        <v>50.0</v>
      </c>
    </row>
    <row r="973">
      <c r="A973" s="7">
        <v>6862.0</v>
      </c>
      <c r="B973" s="8" t="s">
        <v>93</v>
      </c>
      <c r="C973" s="9" t="s">
        <v>3070</v>
      </c>
      <c r="D973" s="8" t="s">
        <v>3071</v>
      </c>
      <c r="E973" s="10">
        <v>1.0</v>
      </c>
      <c r="F973" s="10">
        <v>0.0</v>
      </c>
      <c r="G973" s="8" t="s">
        <v>96</v>
      </c>
      <c r="H973" s="11"/>
      <c r="I973" s="8" t="s">
        <v>3072</v>
      </c>
      <c r="J973" s="11"/>
      <c r="K973" s="11"/>
      <c r="L973" s="8" t="s">
        <v>97</v>
      </c>
      <c r="M973" s="11"/>
      <c r="N973" s="10">
        <v>1.0</v>
      </c>
      <c r="O973" s="10">
        <v>184.0</v>
      </c>
      <c r="P973" s="11"/>
      <c r="Q973" s="10">
        <v>0.0</v>
      </c>
      <c r="R973" s="10">
        <v>0.0</v>
      </c>
      <c r="S973" s="10">
        <v>0.0</v>
      </c>
      <c r="T973" s="10">
        <v>0.0</v>
      </c>
      <c r="U973" s="10">
        <v>0.0</v>
      </c>
      <c r="V973" s="10">
        <v>0.0</v>
      </c>
      <c r="W973" s="10">
        <v>1.0</v>
      </c>
      <c r="X973" s="11"/>
      <c r="Y973" s="11"/>
      <c r="Z973" s="12">
        <v>3.8</v>
      </c>
      <c r="AA973" s="13" t="s">
        <v>98</v>
      </c>
      <c r="AB973" s="11"/>
      <c r="AC973" s="11"/>
      <c r="AD973" s="13" t="s">
        <v>3073</v>
      </c>
      <c r="AE973" s="14"/>
      <c r="AF973" s="14"/>
      <c r="AG973" s="14"/>
      <c r="AH973" s="14"/>
      <c r="AI973" s="14"/>
      <c r="AJ973" s="14"/>
      <c r="AK973" s="14"/>
      <c r="AL973" s="11"/>
      <c r="AM973" s="10">
        <v>0.0</v>
      </c>
      <c r="AN973" s="8" t="s">
        <v>100</v>
      </c>
      <c r="AO973" s="8" t="s">
        <v>101</v>
      </c>
      <c r="AP973" s="10">
        <v>1.0</v>
      </c>
      <c r="AQ973" s="10">
        <v>1.0</v>
      </c>
      <c r="AR973" s="8" t="s">
        <v>102</v>
      </c>
      <c r="AS973" s="10">
        <v>196.0</v>
      </c>
      <c r="AT973" s="10">
        <v>1.0</v>
      </c>
      <c r="AU973" s="10">
        <v>1.0</v>
      </c>
      <c r="AV973" s="8" t="s">
        <v>103</v>
      </c>
      <c r="AW973" s="8" t="s">
        <v>276</v>
      </c>
      <c r="AX973" s="10">
        <v>1.0</v>
      </c>
      <c r="AY973" s="10">
        <v>1.0</v>
      </c>
      <c r="AZ973" s="8" t="s">
        <v>105</v>
      </c>
      <c r="BA973" s="10">
        <v>12.0</v>
      </c>
      <c r="BB973" s="10">
        <v>1.0</v>
      </c>
      <c r="BC973" s="10">
        <v>1.0</v>
      </c>
      <c r="BD973" s="8" t="s">
        <v>106</v>
      </c>
      <c r="BE973" s="8" t="s">
        <v>242</v>
      </c>
      <c r="BF973" s="10">
        <v>1.0</v>
      </c>
      <c r="BG973" s="10">
        <v>1.0</v>
      </c>
      <c r="BH973" s="8" t="s">
        <v>108</v>
      </c>
      <c r="BI973" s="8" t="s">
        <v>998</v>
      </c>
      <c r="BJ973" s="10">
        <v>1.0</v>
      </c>
      <c r="BK973" s="10">
        <v>1.0</v>
      </c>
      <c r="BL973" s="8" t="s">
        <v>110</v>
      </c>
      <c r="BM973" s="10">
        <v>60.0</v>
      </c>
      <c r="BN973" s="10">
        <v>1.0</v>
      </c>
      <c r="BO973" s="10">
        <v>1.0</v>
      </c>
      <c r="BP973" s="8" t="s">
        <v>111</v>
      </c>
      <c r="BQ973" s="10">
        <v>63.0</v>
      </c>
      <c r="BR973" s="10">
        <v>1.0</v>
      </c>
      <c r="BS973" s="10">
        <v>1.0</v>
      </c>
      <c r="BT973" s="8" t="s">
        <v>112</v>
      </c>
      <c r="BU973" s="10">
        <v>20.0</v>
      </c>
      <c r="BV973" s="10">
        <v>1.0</v>
      </c>
      <c r="BW973" s="10">
        <v>1.0</v>
      </c>
      <c r="BX973" s="8" t="s">
        <v>113</v>
      </c>
      <c r="BY973" s="15" t="s">
        <v>3067</v>
      </c>
      <c r="BZ973" s="10">
        <v>1.0</v>
      </c>
      <c r="CA973" s="10">
        <v>1.0</v>
      </c>
      <c r="CB973" s="8" t="s">
        <v>114</v>
      </c>
      <c r="CC973" s="15" t="s">
        <v>168</v>
      </c>
      <c r="CD973" s="10">
        <v>1.0</v>
      </c>
      <c r="CE973" s="10">
        <v>1.0</v>
      </c>
      <c r="CF973" s="8" t="s">
        <v>116</v>
      </c>
      <c r="CG973" s="15" t="s">
        <v>117</v>
      </c>
      <c r="CH973" s="10">
        <v>1.0</v>
      </c>
      <c r="CI973" s="10">
        <v>1.0</v>
      </c>
      <c r="CJ973" s="8" t="s">
        <v>118</v>
      </c>
      <c r="CK973" s="15" t="s">
        <v>117</v>
      </c>
      <c r="CL973" s="10">
        <v>1.0</v>
      </c>
      <c r="CM973" s="10">
        <v>1.0</v>
      </c>
      <c r="CN973" s="23"/>
      <c r="CO973" s="24"/>
      <c r="CP973" s="23"/>
      <c r="CQ973" s="24"/>
      <c r="CR973" s="23"/>
      <c r="CS973" s="24"/>
    </row>
    <row r="974">
      <c r="A974" s="7">
        <v>6865.0</v>
      </c>
      <c r="B974" s="8" t="s">
        <v>93</v>
      </c>
      <c r="C974" s="9" t="s">
        <v>3074</v>
      </c>
      <c r="D974" s="8" t="s">
        <v>3071</v>
      </c>
      <c r="E974" s="10">
        <v>1.0</v>
      </c>
      <c r="F974" s="10">
        <v>0.0</v>
      </c>
      <c r="G974" s="8" t="s">
        <v>96</v>
      </c>
      <c r="H974" s="11"/>
      <c r="I974" s="8" t="s">
        <v>3072</v>
      </c>
      <c r="J974" s="11"/>
      <c r="K974" s="11"/>
      <c r="L974" s="8" t="s">
        <v>97</v>
      </c>
      <c r="M974" s="11"/>
      <c r="N974" s="10">
        <v>1.0</v>
      </c>
      <c r="O974" s="10">
        <v>352.0</v>
      </c>
      <c r="P974" s="11"/>
      <c r="Q974" s="10">
        <v>0.0</v>
      </c>
      <c r="R974" s="10">
        <v>0.0</v>
      </c>
      <c r="S974" s="10">
        <v>0.0</v>
      </c>
      <c r="T974" s="10">
        <v>0.0</v>
      </c>
      <c r="U974" s="10">
        <v>0.0</v>
      </c>
      <c r="V974" s="10">
        <v>0.0</v>
      </c>
      <c r="W974" s="10">
        <v>1.0</v>
      </c>
      <c r="X974" s="11"/>
      <c r="Y974" s="11"/>
      <c r="Z974" s="12">
        <v>2.5</v>
      </c>
      <c r="AA974" s="13" t="s">
        <v>98</v>
      </c>
      <c r="AB974" s="11"/>
      <c r="AC974" s="11"/>
      <c r="AD974" s="13" t="s">
        <v>3075</v>
      </c>
      <c r="AE974" s="14"/>
      <c r="AF974" s="14"/>
      <c r="AG974" s="14"/>
      <c r="AH974" s="14"/>
      <c r="AI974" s="14"/>
      <c r="AJ974" s="14"/>
      <c r="AK974" s="14"/>
      <c r="AL974" s="11"/>
      <c r="AM974" s="10">
        <v>0.0</v>
      </c>
      <c r="AN974" s="8" t="s">
        <v>100</v>
      </c>
      <c r="AO974" s="8" t="s">
        <v>101</v>
      </c>
      <c r="AP974" s="10">
        <v>1.0</v>
      </c>
      <c r="AQ974" s="10">
        <v>1.0</v>
      </c>
      <c r="AR974" s="8" t="s">
        <v>102</v>
      </c>
      <c r="AS974" s="10">
        <v>264.0</v>
      </c>
      <c r="AT974" s="10">
        <v>1.0</v>
      </c>
      <c r="AU974" s="10">
        <v>1.0</v>
      </c>
      <c r="AV974" s="8" t="s">
        <v>103</v>
      </c>
      <c r="AW974" s="8" t="s">
        <v>276</v>
      </c>
      <c r="AX974" s="10">
        <v>1.0</v>
      </c>
      <c r="AY974" s="10">
        <v>1.0</v>
      </c>
      <c r="AZ974" s="8" t="s">
        <v>105</v>
      </c>
      <c r="BA974" s="10">
        <v>12.0</v>
      </c>
      <c r="BB974" s="10">
        <v>1.0</v>
      </c>
      <c r="BC974" s="10">
        <v>1.0</v>
      </c>
      <c r="BD974" s="8" t="s">
        <v>106</v>
      </c>
      <c r="BE974" s="8" t="s">
        <v>242</v>
      </c>
      <c r="BF974" s="10">
        <v>1.0</v>
      </c>
      <c r="BG974" s="10">
        <v>1.0</v>
      </c>
      <c r="BH974" s="8" t="s">
        <v>108</v>
      </c>
      <c r="BI974" s="8" t="s">
        <v>998</v>
      </c>
      <c r="BJ974" s="10">
        <v>1.0</v>
      </c>
      <c r="BK974" s="10">
        <v>1.0</v>
      </c>
      <c r="BL974" s="8" t="s">
        <v>110</v>
      </c>
      <c r="BM974" s="10">
        <v>80.0</v>
      </c>
      <c r="BN974" s="10">
        <v>1.0</v>
      </c>
      <c r="BO974" s="10">
        <v>1.0</v>
      </c>
      <c r="BP974" s="8" t="s">
        <v>111</v>
      </c>
      <c r="BQ974" s="10">
        <v>42.0</v>
      </c>
      <c r="BR974" s="10">
        <v>1.0</v>
      </c>
      <c r="BS974" s="10">
        <v>1.0</v>
      </c>
      <c r="BT974" s="8" t="s">
        <v>112</v>
      </c>
      <c r="BU974" s="10">
        <v>26.0</v>
      </c>
      <c r="BV974" s="10">
        <v>1.0</v>
      </c>
      <c r="BW974" s="10">
        <v>1.0</v>
      </c>
      <c r="BX974" s="8" t="s">
        <v>113</v>
      </c>
      <c r="BY974" s="15" t="s">
        <v>3067</v>
      </c>
      <c r="BZ974" s="10">
        <v>1.0</v>
      </c>
      <c r="CA974" s="10">
        <v>1.0</v>
      </c>
      <c r="CB974" s="8" t="s">
        <v>114</v>
      </c>
      <c r="CC974" s="15" t="s">
        <v>282</v>
      </c>
      <c r="CD974" s="10">
        <v>1.0</v>
      </c>
      <c r="CE974" s="10">
        <v>1.0</v>
      </c>
      <c r="CF974" s="8" t="s">
        <v>116</v>
      </c>
      <c r="CG974" s="15" t="s">
        <v>115</v>
      </c>
      <c r="CH974" s="10">
        <v>1.0</v>
      </c>
      <c r="CI974" s="10">
        <v>1.0</v>
      </c>
      <c r="CJ974" s="8" t="s">
        <v>118</v>
      </c>
      <c r="CK974" s="15" t="s">
        <v>117</v>
      </c>
      <c r="CL974" s="10">
        <v>1.0</v>
      </c>
      <c r="CM974" s="10">
        <v>1.0</v>
      </c>
      <c r="CN974" s="23"/>
      <c r="CO974" s="24"/>
      <c r="CP974" s="23"/>
      <c r="CQ974" s="24"/>
      <c r="CR974" s="23"/>
      <c r="CS974" s="24"/>
    </row>
    <row r="975">
      <c r="A975" s="7">
        <v>6868.0</v>
      </c>
      <c r="B975" s="8" t="s">
        <v>93</v>
      </c>
      <c r="C975" s="9" t="s">
        <v>3076</v>
      </c>
      <c r="D975" s="8" t="s">
        <v>3077</v>
      </c>
      <c r="E975" s="10">
        <v>1.0</v>
      </c>
      <c r="F975" s="10">
        <v>0.0</v>
      </c>
      <c r="G975" s="8" t="s">
        <v>96</v>
      </c>
      <c r="H975" s="11"/>
      <c r="I975" s="8" t="s">
        <v>3078</v>
      </c>
      <c r="J975" s="11"/>
      <c r="K975" s="11"/>
      <c r="L975" s="8" t="s">
        <v>97</v>
      </c>
      <c r="M975" s="11"/>
      <c r="N975" s="10">
        <v>1.0</v>
      </c>
      <c r="O975" s="10">
        <v>200.0</v>
      </c>
      <c r="P975" s="11"/>
      <c r="Q975" s="10">
        <v>0.0</v>
      </c>
      <c r="R975" s="10">
        <v>0.0</v>
      </c>
      <c r="S975" s="10">
        <v>0.0</v>
      </c>
      <c r="T975" s="10">
        <v>0.0</v>
      </c>
      <c r="U975" s="10">
        <v>0.0</v>
      </c>
      <c r="V975" s="10">
        <v>0.0</v>
      </c>
      <c r="W975" s="10">
        <v>1.0</v>
      </c>
      <c r="X975" s="11"/>
      <c r="Y975" s="11"/>
      <c r="Z975" s="12">
        <v>3.8</v>
      </c>
      <c r="AA975" s="13" t="s">
        <v>98</v>
      </c>
      <c r="AB975" s="11"/>
      <c r="AC975" s="11"/>
      <c r="AD975" s="13" t="s">
        <v>3079</v>
      </c>
      <c r="AE975" s="14"/>
      <c r="AF975" s="14"/>
      <c r="AG975" s="14"/>
      <c r="AH975" s="11"/>
      <c r="AI975" s="11"/>
      <c r="AJ975" s="11"/>
      <c r="AK975" s="11"/>
      <c r="AL975" s="11"/>
      <c r="AM975" s="10">
        <v>0.0</v>
      </c>
      <c r="AN975" s="8" t="s">
        <v>100</v>
      </c>
      <c r="AO975" s="8" t="s">
        <v>308</v>
      </c>
      <c r="AP975" s="10">
        <v>1.0</v>
      </c>
      <c r="AQ975" s="10">
        <v>1.0</v>
      </c>
      <c r="AR975" s="8" t="s">
        <v>102</v>
      </c>
      <c r="AS975" s="10">
        <v>196.0</v>
      </c>
      <c r="AT975" s="10">
        <v>1.0</v>
      </c>
      <c r="AU975" s="10">
        <v>1.0</v>
      </c>
      <c r="AV975" s="8" t="s">
        <v>103</v>
      </c>
      <c r="AW975" s="8" t="s">
        <v>276</v>
      </c>
      <c r="AX975" s="10">
        <v>1.0</v>
      </c>
      <c r="AY975" s="10">
        <v>1.0</v>
      </c>
      <c r="AZ975" s="8" t="s">
        <v>105</v>
      </c>
      <c r="BA975" s="10">
        <v>12.0</v>
      </c>
      <c r="BB975" s="10">
        <v>1.0</v>
      </c>
      <c r="BC975" s="10">
        <v>1.0</v>
      </c>
      <c r="BD975" s="8" t="s">
        <v>106</v>
      </c>
      <c r="BE975" s="8" t="s">
        <v>242</v>
      </c>
      <c r="BF975" s="10">
        <v>1.0</v>
      </c>
      <c r="BG975" s="10">
        <v>1.0</v>
      </c>
      <c r="BH975" s="8" t="s">
        <v>108</v>
      </c>
      <c r="BI975" s="8" t="s">
        <v>998</v>
      </c>
      <c r="BJ975" s="10">
        <v>1.0</v>
      </c>
      <c r="BK975" s="10">
        <v>1.0</v>
      </c>
      <c r="BL975" s="8" t="s">
        <v>110</v>
      </c>
      <c r="BM975" s="10">
        <v>60.0</v>
      </c>
      <c r="BN975" s="10">
        <v>1.0</v>
      </c>
      <c r="BO975" s="10">
        <v>1.0</v>
      </c>
      <c r="BP975" s="8" t="s">
        <v>111</v>
      </c>
      <c r="BQ975" s="10">
        <v>63.0</v>
      </c>
      <c r="BR975" s="10">
        <v>1.0</v>
      </c>
      <c r="BS975" s="10">
        <v>1.0</v>
      </c>
      <c r="BT975" s="8" t="s">
        <v>112</v>
      </c>
      <c r="BU975" s="10">
        <v>20.0</v>
      </c>
      <c r="BV975" s="10">
        <v>1.0</v>
      </c>
      <c r="BW975" s="10">
        <v>1.0</v>
      </c>
      <c r="BX975" s="8" t="s">
        <v>113</v>
      </c>
      <c r="BY975" s="15" t="s">
        <v>3067</v>
      </c>
      <c r="BZ975" s="10">
        <v>1.0</v>
      </c>
      <c r="CA975" s="10">
        <v>1.0</v>
      </c>
      <c r="CB975" s="8" t="s">
        <v>114</v>
      </c>
      <c r="CC975" s="15" t="s">
        <v>168</v>
      </c>
      <c r="CD975" s="10">
        <v>1.0</v>
      </c>
      <c r="CE975" s="10">
        <v>1.0</v>
      </c>
      <c r="CF975" s="8" t="s">
        <v>116</v>
      </c>
      <c r="CG975" s="15" t="s">
        <v>117</v>
      </c>
      <c r="CH975" s="10">
        <v>1.0</v>
      </c>
      <c r="CI975" s="10">
        <v>1.0</v>
      </c>
      <c r="CJ975" s="8" t="s">
        <v>118</v>
      </c>
      <c r="CK975" s="15" t="s">
        <v>117</v>
      </c>
      <c r="CL975" s="10">
        <v>1.0</v>
      </c>
      <c r="CM975" s="10">
        <v>1.0</v>
      </c>
      <c r="CN975" s="8" t="s">
        <v>105</v>
      </c>
      <c r="CO975" s="10">
        <v>11.0</v>
      </c>
      <c r="CP975" s="8" t="s">
        <v>111</v>
      </c>
      <c r="CQ975" s="10">
        <v>62.0</v>
      </c>
      <c r="CR975" s="8" t="s">
        <v>112</v>
      </c>
      <c r="CS975" s="10">
        <v>19.0</v>
      </c>
    </row>
    <row r="976">
      <c r="A976" s="7">
        <v>6871.0</v>
      </c>
      <c r="B976" s="8" t="s">
        <v>93</v>
      </c>
      <c r="C976" s="9" t="s">
        <v>3080</v>
      </c>
      <c r="D976" s="8" t="s">
        <v>3077</v>
      </c>
      <c r="E976" s="10">
        <v>1.0</v>
      </c>
      <c r="F976" s="10">
        <v>0.0</v>
      </c>
      <c r="G976" s="8" t="s">
        <v>96</v>
      </c>
      <c r="H976" s="11"/>
      <c r="I976" s="8" t="s">
        <v>3078</v>
      </c>
      <c r="J976" s="11"/>
      <c r="K976" s="11"/>
      <c r="L976" s="8" t="s">
        <v>97</v>
      </c>
      <c r="M976" s="11"/>
      <c r="N976" s="10">
        <v>1.0</v>
      </c>
      <c r="O976" s="10">
        <v>177.0</v>
      </c>
      <c r="P976" s="11"/>
      <c r="Q976" s="10">
        <v>0.0</v>
      </c>
      <c r="R976" s="10">
        <v>0.0</v>
      </c>
      <c r="S976" s="10">
        <v>0.0</v>
      </c>
      <c r="T976" s="10">
        <v>0.0</v>
      </c>
      <c r="U976" s="10">
        <v>0.0</v>
      </c>
      <c r="V976" s="10">
        <v>0.0</v>
      </c>
      <c r="W976" s="10">
        <v>1.0</v>
      </c>
      <c r="X976" s="11"/>
      <c r="Y976" s="11"/>
      <c r="Z976" s="12">
        <v>2.5</v>
      </c>
      <c r="AA976" s="13" t="s">
        <v>98</v>
      </c>
      <c r="AB976" s="11"/>
      <c r="AC976" s="11"/>
      <c r="AD976" s="13" t="s">
        <v>3081</v>
      </c>
      <c r="AE976" s="14"/>
      <c r="AF976" s="14"/>
      <c r="AG976" s="14"/>
      <c r="AH976" s="11"/>
      <c r="AI976" s="11"/>
      <c r="AJ976" s="11"/>
      <c r="AK976" s="11"/>
      <c r="AL976" s="11"/>
      <c r="AM976" s="10">
        <v>0.0</v>
      </c>
      <c r="AN976" s="8" t="s">
        <v>100</v>
      </c>
      <c r="AO976" s="8" t="s">
        <v>308</v>
      </c>
      <c r="AP976" s="10">
        <v>1.0</v>
      </c>
      <c r="AQ976" s="10">
        <v>1.0</v>
      </c>
      <c r="AR976" s="8" t="s">
        <v>102</v>
      </c>
      <c r="AS976" s="10">
        <v>264.0</v>
      </c>
      <c r="AT976" s="10">
        <v>1.0</v>
      </c>
      <c r="AU976" s="10">
        <v>1.0</v>
      </c>
      <c r="AV976" s="8" t="s">
        <v>103</v>
      </c>
      <c r="AW976" s="8" t="s">
        <v>276</v>
      </c>
      <c r="AX976" s="10">
        <v>1.0</v>
      </c>
      <c r="AY976" s="10">
        <v>1.0</v>
      </c>
      <c r="AZ976" s="8" t="s">
        <v>105</v>
      </c>
      <c r="BA976" s="10">
        <v>12.0</v>
      </c>
      <c r="BB976" s="10">
        <v>1.0</v>
      </c>
      <c r="BC976" s="10">
        <v>1.0</v>
      </c>
      <c r="BD976" s="8" t="s">
        <v>106</v>
      </c>
      <c r="BE976" s="8" t="s">
        <v>242</v>
      </c>
      <c r="BF976" s="10">
        <v>1.0</v>
      </c>
      <c r="BG976" s="10">
        <v>1.0</v>
      </c>
      <c r="BH976" s="8" t="s">
        <v>108</v>
      </c>
      <c r="BI976" s="8" t="s">
        <v>998</v>
      </c>
      <c r="BJ976" s="10">
        <v>1.0</v>
      </c>
      <c r="BK976" s="10">
        <v>1.0</v>
      </c>
      <c r="BL976" s="8" t="s">
        <v>110</v>
      </c>
      <c r="BM976" s="10">
        <v>80.0</v>
      </c>
      <c r="BN976" s="10">
        <v>1.0</v>
      </c>
      <c r="BO976" s="10">
        <v>1.0</v>
      </c>
      <c r="BP976" s="8" t="s">
        <v>111</v>
      </c>
      <c r="BQ976" s="10">
        <v>42.0</v>
      </c>
      <c r="BR976" s="10">
        <v>1.0</v>
      </c>
      <c r="BS976" s="10">
        <v>1.0</v>
      </c>
      <c r="BT976" s="8" t="s">
        <v>112</v>
      </c>
      <c r="BU976" s="10">
        <v>26.0</v>
      </c>
      <c r="BV976" s="10">
        <v>1.0</v>
      </c>
      <c r="BW976" s="10">
        <v>1.0</v>
      </c>
      <c r="BX976" s="8" t="s">
        <v>113</v>
      </c>
      <c r="BY976" s="15" t="s">
        <v>3067</v>
      </c>
      <c r="BZ976" s="10">
        <v>1.0</v>
      </c>
      <c r="CA976" s="10">
        <v>1.0</v>
      </c>
      <c r="CB976" s="8" t="s">
        <v>114</v>
      </c>
      <c r="CC976" s="15" t="s">
        <v>282</v>
      </c>
      <c r="CD976" s="10">
        <v>1.0</v>
      </c>
      <c r="CE976" s="10">
        <v>1.0</v>
      </c>
      <c r="CF976" s="8" t="s">
        <v>116</v>
      </c>
      <c r="CG976" s="15" t="s">
        <v>115</v>
      </c>
      <c r="CH976" s="10">
        <v>1.0</v>
      </c>
      <c r="CI976" s="10">
        <v>1.0</v>
      </c>
      <c r="CJ976" s="8" t="s">
        <v>118</v>
      </c>
      <c r="CK976" s="15" t="s">
        <v>117</v>
      </c>
      <c r="CL976" s="10">
        <v>1.0</v>
      </c>
      <c r="CM976" s="10">
        <v>1.0</v>
      </c>
      <c r="CN976" s="8" t="s">
        <v>105</v>
      </c>
      <c r="CO976" s="10">
        <v>7.0</v>
      </c>
      <c r="CP976" s="8" t="s">
        <v>111</v>
      </c>
      <c r="CQ976" s="10">
        <v>64.0</v>
      </c>
      <c r="CR976" s="8" t="s">
        <v>112</v>
      </c>
      <c r="CS976" s="10">
        <v>28.0</v>
      </c>
    </row>
    <row r="977">
      <c r="A977" s="7">
        <v>6874.0</v>
      </c>
      <c r="B977" s="8" t="s">
        <v>93</v>
      </c>
      <c r="C977" s="9" t="s">
        <v>3082</v>
      </c>
      <c r="D977" s="8" t="s">
        <v>3083</v>
      </c>
      <c r="E977" s="10">
        <v>1.0</v>
      </c>
      <c r="F977" s="10">
        <v>0.0</v>
      </c>
      <c r="G977" s="8" t="s">
        <v>96</v>
      </c>
      <c r="H977" s="11"/>
      <c r="I977" s="8" t="s">
        <v>3084</v>
      </c>
      <c r="J977" s="11"/>
      <c r="K977" s="11"/>
      <c r="L977" s="8" t="s">
        <v>97</v>
      </c>
      <c r="M977" s="11"/>
      <c r="N977" s="10">
        <v>1.0</v>
      </c>
      <c r="O977" s="10">
        <v>67.0</v>
      </c>
      <c r="P977" s="11"/>
      <c r="Q977" s="10">
        <v>0.0</v>
      </c>
      <c r="R977" s="10">
        <v>0.0</v>
      </c>
      <c r="S977" s="10">
        <v>0.0</v>
      </c>
      <c r="T977" s="10">
        <v>0.0</v>
      </c>
      <c r="U977" s="10">
        <v>0.0</v>
      </c>
      <c r="V977" s="10">
        <v>0.0</v>
      </c>
      <c r="W977" s="10">
        <v>1.0</v>
      </c>
      <c r="X977" s="11"/>
      <c r="Y977" s="11"/>
      <c r="Z977" s="12">
        <v>3.8</v>
      </c>
      <c r="AA977" s="13" t="s">
        <v>98</v>
      </c>
      <c r="AB977" s="11"/>
      <c r="AC977" s="11"/>
      <c r="AD977" s="13" t="s">
        <v>3085</v>
      </c>
      <c r="AE977" s="14"/>
      <c r="AF977" s="14"/>
      <c r="AG977" s="14"/>
      <c r="AH977" s="11"/>
      <c r="AI977" s="11"/>
      <c r="AJ977" s="11"/>
      <c r="AK977" s="11"/>
      <c r="AL977" s="11"/>
      <c r="AM977" s="10">
        <v>0.0</v>
      </c>
      <c r="AN977" s="8" t="s">
        <v>100</v>
      </c>
      <c r="AO977" s="8" t="s">
        <v>440</v>
      </c>
      <c r="AP977" s="10">
        <v>1.0</v>
      </c>
      <c r="AQ977" s="10">
        <v>1.0</v>
      </c>
      <c r="AR977" s="8" t="s">
        <v>102</v>
      </c>
      <c r="AS977" s="10">
        <v>196.0</v>
      </c>
      <c r="AT977" s="10">
        <v>1.0</v>
      </c>
      <c r="AU977" s="10">
        <v>1.0</v>
      </c>
      <c r="AV977" s="8" t="s">
        <v>103</v>
      </c>
      <c r="AW977" s="8" t="s">
        <v>276</v>
      </c>
      <c r="AX977" s="10">
        <v>1.0</v>
      </c>
      <c r="AY977" s="10">
        <v>1.0</v>
      </c>
      <c r="AZ977" s="8" t="s">
        <v>105</v>
      </c>
      <c r="BA977" s="10">
        <v>12.0</v>
      </c>
      <c r="BB977" s="10">
        <v>1.0</v>
      </c>
      <c r="BC977" s="10">
        <v>1.0</v>
      </c>
      <c r="BD977" s="8" t="s">
        <v>106</v>
      </c>
      <c r="BE977" s="8" t="s">
        <v>242</v>
      </c>
      <c r="BF977" s="10">
        <v>1.0</v>
      </c>
      <c r="BG977" s="10">
        <v>1.0</v>
      </c>
      <c r="BH977" s="8" t="s">
        <v>108</v>
      </c>
      <c r="BI977" s="8" t="s">
        <v>998</v>
      </c>
      <c r="BJ977" s="10">
        <v>1.0</v>
      </c>
      <c r="BK977" s="10">
        <v>1.0</v>
      </c>
      <c r="BL977" s="8" t="s">
        <v>110</v>
      </c>
      <c r="BM977" s="10">
        <v>60.0</v>
      </c>
      <c r="BN977" s="10">
        <v>1.0</v>
      </c>
      <c r="BO977" s="10">
        <v>1.0</v>
      </c>
      <c r="BP977" s="8" t="s">
        <v>111</v>
      </c>
      <c r="BQ977" s="10">
        <v>63.0</v>
      </c>
      <c r="BR977" s="10">
        <v>1.0</v>
      </c>
      <c r="BS977" s="10">
        <v>1.0</v>
      </c>
      <c r="BT977" s="8" t="s">
        <v>112</v>
      </c>
      <c r="BU977" s="10">
        <v>20.0</v>
      </c>
      <c r="BV977" s="10">
        <v>1.0</v>
      </c>
      <c r="BW977" s="10">
        <v>1.0</v>
      </c>
      <c r="BX977" s="8" t="s">
        <v>113</v>
      </c>
      <c r="BY977" s="15" t="s">
        <v>3067</v>
      </c>
      <c r="BZ977" s="10">
        <v>1.0</v>
      </c>
      <c r="CA977" s="10">
        <v>1.0</v>
      </c>
      <c r="CB977" s="8" t="s">
        <v>114</v>
      </c>
      <c r="CC977" s="15" t="s">
        <v>168</v>
      </c>
      <c r="CD977" s="10">
        <v>1.0</v>
      </c>
      <c r="CE977" s="10">
        <v>1.0</v>
      </c>
      <c r="CF977" s="8" t="s">
        <v>116</v>
      </c>
      <c r="CG977" s="15" t="s">
        <v>117</v>
      </c>
      <c r="CH977" s="10">
        <v>1.0</v>
      </c>
      <c r="CI977" s="10">
        <v>1.0</v>
      </c>
      <c r="CJ977" s="8" t="s">
        <v>118</v>
      </c>
      <c r="CK977" s="15" t="s">
        <v>117</v>
      </c>
      <c r="CL977" s="10">
        <v>1.0</v>
      </c>
      <c r="CM977" s="10">
        <v>1.0</v>
      </c>
      <c r="CN977" s="8" t="s">
        <v>105</v>
      </c>
      <c r="CO977" s="10">
        <v>29.0</v>
      </c>
      <c r="CP977" s="8" t="s">
        <v>111</v>
      </c>
      <c r="CQ977" s="10">
        <v>21.0</v>
      </c>
      <c r="CR977" s="8" t="s">
        <v>112</v>
      </c>
      <c r="CS977" s="10">
        <v>34.0</v>
      </c>
    </row>
    <row r="978">
      <c r="A978" s="7">
        <v>6877.0</v>
      </c>
      <c r="B978" s="8" t="s">
        <v>93</v>
      </c>
      <c r="C978" s="9" t="s">
        <v>3086</v>
      </c>
      <c r="D978" s="8" t="s">
        <v>3083</v>
      </c>
      <c r="E978" s="10">
        <v>1.0</v>
      </c>
      <c r="F978" s="10">
        <v>0.0</v>
      </c>
      <c r="G978" s="8" t="s">
        <v>96</v>
      </c>
      <c r="H978" s="11"/>
      <c r="I978" s="8" t="s">
        <v>3084</v>
      </c>
      <c r="J978" s="11"/>
      <c r="K978" s="11"/>
      <c r="L978" s="8" t="s">
        <v>97</v>
      </c>
      <c r="M978" s="11"/>
      <c r="N978" s="10">
        <v>1.0</v>
      </c>
      <c r="O978" s="10">
        <v>284.0</v>
      </c>
      <c r="P978" s="11"/>
      <c r="Q978" s="10">
        <v>0.0</v>
      </c>
      <c r="R978" s="10">
        <v>0.0</v>
      </c>
      <c r="S978" s="10">
        <v>0.0</v>
      </c>
      <c r="T978" s="10">
        <v>0.0</v>
      </c>
      <c r="U978" s="10">
        <v>0.0</v>
      </c>
      <c r="V978" s="10">
        <v>0.0</v>
      </c>
      <c r="W978" s="10">
        <v>1.0</v>
      </c>
      <c r="X978" s="11"/>
      <c r="Y978" s="11"/>
      <c r="Z978" s="12">
        <v>2.5</v>
      </c>
      <c r="AA978" s="13" t="s">
        <v>98</v>
      </c>
      <c r="AB978" s="11"/>
      <c r="AC978" s="11"/>
      <c r="AD978" s="13" t="s">
        <v>3087</v>
      </c>
      <c r="AE978" s="14"/>
      <c r="AF978" s="14"/>
      <c r="AG978" s="14"/>
      <c r="AH978" s="11"/>
      <c r="AI978" s="11"/>
      <c r="AJ978" s="11"/>
      <c r="AK978" s="11"/>
      <c r="AL978" s="11"/>
      <c r="AM978" s="10">
        <v>0.0</v>
      </c>
      <c r="AN978" s="8" t="s">
        <v>100</v>
      </c>
      <c r="AO978" s="8" t="s">
        <v>440</v>
      </c>
      <c r="AP978" s="10">
        <v>1.0</v>
      </c>
      <c r="AQ978" s="10">
        <v>1.0</v>
      </c>
      <c r="AR978" s="8" t="s">
        <v>102</v>
      </c>
      <c r="AS978" s="10">
        <v>264.0</v>
      </c>
      <c r="AT978" s="10">
        <v>1.0</v>
      </c>
      <c r="AU978" s="10">
        <v>1.0</v>
      </c>
      <c r="AV978" s="8" t="s">
        <v>103</v>
      </c>
      <c r="AW978" s="8" t="s">
        <v>276</v>
      </c>
      <c r="AX978" s="10">
        <v>1.0</v>
      </c>
      <c r="AY978" s="10">
        <v>1.0</v>
      </c>
      <c r="AZ978" s="8" t="s">
        <v>105</v>
      </c>
      <c r="BA978" s="10">
        <v>12.0</v>
      </c>
      <c r="BB978" s="10">
        <v>1.0</v>
      </c>
      <c r="BC978" s="10">
        <v>1.0</v>
      </c>
      <c r="BD978" s="8" t="s">
        <v>106</v>
      </c>
      <c r="BE978" s="8" t="s">
        <v>242</v>
      </c>
      <c r="BF978" s="10">
        <v>1.0</v>
      </c>
      <c r="BG978" s="10">
        <v>1.0</v>
      </c>
      <c r="BH978" s="8" t="s">
        <v>108</v>
      </c>
      <c r="BI978" s="8" t="s">
        <v>998</v>
      </c>
      <c r="BJ978" s="10">
        <v>1.0</v>
      </c>
      <c r="BK978" s="10">
        <v>1.0</v>
      </c>
      <c r="BL978" s="8" t="s">
        <v>110</v>
      </c>
      <c r="BM978" s="10">
        <v>80.0</v>
      </c>
      <c r="BN978" s="10">
        <v>1.0</v>
      </c>
      <c r="BO978" s="10">
        <v>1.0</v>
      </c>
      <c r="BP978" s="8" t="s">
        <v>111</v>
      </c>
      <c r="BQ978" s="10">
        <v>42.0</v>
      </c>
      <c r="BR978" s="10">
        <v>1.0</v>
      </c>
      <c r="BS978" s="10">
        <v>1.0</v>
      </c>
      <c r="BT978" s="8" t="s">
        <v>112</v>
      </c>
      <c r="BU978" s="10">
        <v>26.0</v>
      </c>
      <c r="BV978" s="10">
        <v>1.0</v>
      </c>
      <c r="BW978" s="10">
        <v>1.0</v>
      </c>
      <c r="BX978" s="8" t="s">
        <v>113</v>
      </c>
      <c r="BY978" s="15" t="s">
        <v>3067</v>
      </c>
      <c r="BZ978" s="10">
        <v>1.0</v>
      </c>
      <c r="CA978" s="10">
        <v>1.0</v>
      </c>
      <c r="CB978" s="8" t="s">
        <v>114</v>
      </c>
      <c r="CC978" s="15" t="s">
        <v>282</v>
      </c>
      <c r="CD978" s="10">
        <v>1.0</v>
      </c>
      <c r="CE978" s="10">
        <v>1.0</v>
      </c>
      <c r="CF978" s="8" t="s">
        <v>116</v>
      </c>
      <c r="CG978" s="15" t="s">
        <v>115</v>
      </c>
      <c r="CH978" s="10">
        <v>1.0</v>
      </c>
      <c r="CI978" s="10">
        <v>1.0</v>
      </c>
      <c r="CJ978" s="8" t="s">
        <v>118</v>
      </c>
      <c r="CK978" s="15" t="s">
        <v>117</v>
      </c>
      <c r="CL978" s="10">
        <v>1.0</v>
      </c>
      <c r="CM978" s="10">
        <v>1.0</v>
      </c>
      <c r="CN978" s="8" t="s">
        <v>105</v>
      </c>
      <c r="CO978" s="10">
        <v>16.0</v>
      </c>
      <c r="CP978" s="8" t="s">
        <v>111</v>
      </c>
      <c r="CQ978" s="10">
        <v>20.0</v>
      </c>
      <c r="CR978" s="8" t="s">
        <v>112</v>
      </c>
      <c r="CS978" s="10">
        <v>20.0</v>
      </c>
    </row>
    <row r="979">
      <c r="A979" s="7">
        <v>6880.0</v>
      </c>
      <c r="B979" s="8" t="s">
        <v>93</v>
      </c>
      <c r="C979" s="9" t="s">
        <v>3088</v>
      </c>
      <c r="D979" s="8" t="s">
        <v>3089</v>
      </c>
      <c r="E979" s="10">
        <v>1.0</v>
      </c>
      <c r="F979" s="10">
        <v>0.0</v>
      </c>
      <c r="G979" s="8" t="s">
        <v>96</v>
      </c>
      <c r="H979" s="11"/>
      <c r="I979" s="13" t="s">
        <v>3090</v>
      </c>
      <c r="J979" s="11"/>
      <c r="K979" s="11"/>
      <c r="L979" s="8" t="s">
        <v>97</v>
      </c>
      <c r="M979" s="11"/>
      <c r="N979" s="10">
        <v>1.0</v>
      </c>
      <c r="O979" s="10">
        <v>458.0</v>
      </c>
      <c r="P979" s="11"/>
      <c r="Q979" s="10">
        <v>0.0</v>
      </c>
      <c r="R979" s="10">
        <v>0.0</v>
      </c>
      <c r="S979" s="10">
        <v>0.0</v>
      </c>
      <c r="T979" s="10">
        <v>0.0</v>
      </c>
      <c r="U979" s="10">
        <v>0.0</v>
      </c>
      <c r="V979" s="10">
        <v>0.0</v>
      </c>
      <c r="W979" s="10">
        <v>1.0</v>
      </c>
      <c r="X979" s="11"/>
      <c r="Y979" s="11"/>
      <c r="Z979" s="12">
        <v>1.42</v>
      </c>
      <c r="AA979" s="13" t="s">
        <v>98</v>
      </c>
      <c r="AB979" s="11"/>
      <c r="AC979" s="11"/>
      <c r="AD979" s="13" t="s">
        <v>3091</v>
      </c>
      <c r="AE979" s="14"/>
      <c r="AF979" s="14"/>
      <c r="AG979" s="14"/>
      <c r="AH979" s="14"/>
      <c r="AI979" s="14"/>
      <c r="AJ979" s="14"/>
      <c r="AK979" s="14"/>
      <c r="AL979" s="11"/>
      <c r="AM979" s="10">
        <v>0.0</v>
      </c>
      <c r="AN979" s="8" t="s">
        <v>100</v>
      </c>
      <c r="AO979" s="8" t="s">
        <v>3092</v>
      </c>
      <c r="AP979" s="10">
        <v>1.0</v>
      </c>
      <c r="AQ979" s="10">
        <v>1.0</v>
      </c>
      <c r="AR979" s="8" t="s">
        <v>102</v>
      </c>
      <c r="AS979" s="10">
        <v>750.0</v>
      </c>
      <c r="AT979" s="10">
        <v>1.0</v>
      </c>
      <c r="AU979" s="10">
        <v>1.0</v>
      </c>
      <c r="AV979" s="8" t="s">
        <v>103</v>
      </c>
      <c r="AW979" s="8" t="s">
        <v>276</v>
      </c>
      <c r="AX979" s="10">
        <v>1.0</v>
      </c>
      <c r="AY979" s="10">
        <v>1.0</v>
      </c>
      <c r="AZ979" s="8" t="s">
        <v>105</v>
      </c>
      <c r="BA979" s="10">
        <v>10.0</v>
      </c>
      <c r="BB979" s="10">
        <v>1.0</v>
      </c>
      <c r="BC979" s="10">
        <v>1.0</v>
      </c>
      <c r="BD979" s="8" t="s">
        <v>106</v>
      </c>
      <c r="BE979" s="8" t="s">
        <v>296</v>
      </c>
      <c r="BF979" s="10">
        <v>1.0</v>
      </c>
      <c r="BG979" s="10">
        <v>1.0</v>
      </c>
      <c r="BH979" s="8" t="s">
        <v>108</v>
      </c>
      <c r="BI979" s="8" t="s">
        <v>124</v>
      </c>
      <c r="BJ979" s="10">
        <v>1.0</v>
      </c>
      <c r="BK979" s="10">
        <v>1.0</v>
      </c>
      <c r="BL979" s="8" t="s">
        <v>110</v>
      </c>
      <c r="BM979" s="10">
        <v>225.0</v>
      </c>
      <c r="BN979" s="10">
        <v>1.0</v>
      </c>
      <c r="BO979" s="10">
        <v>1.0</v>
      </c>
      <c r="BP979" s="8" t="s">
        <v>111</v>
      </c>
      <c r="BQ979" s="10">
        <v>23.0</v>
      </c>
      <c r="BR979" s="10">
        <v>1.0</v>
      </c>
      <c r="BS979" s="10">
        <v>1.0</v>
      </c>
      <c r="BT979" s="8" t="s">
        <v>112</v>
      </c>
      <c r="BU979" s="10">
        <v>14.0</v>
      </c>
      <c r="BV979" s="10">
        <v>1.0</v>
      </c>
      <c r="BW979" s="10">
        <v>1.0</v>
      </c>
      <c r="BX979" s="8" t="s">
        <v>113</v>
      </c>
      <c r="BY979" s="11"/>
      <c r="BZ979" s="10">
        <v>1.0</v>
      </c>
      <c r="CA979" s="10">
        <v>1.0</v>
      </c>
      <c r="CB979" s="8" t="s">
        <v>114</v>
      </c>
      <c r="CC979" s="15" t="s">
        <v>115</v>
      </c>
      <c r="CD979" s="10">
        <v>1.0</v>
      </c>
      <c r="CE979" s="10">
        <v>1.0</v>
      </c>
      <c r="CF979" s="8" t="s">
        <v>116</v>
      </c>
      <c r="CG979" s="15" t="s">
        <v>117</v>
      </c>
      <c r="CH979" s="10">
        <v>1.0</v>
      </c>
      <c r="CI979" s="10">
        <v>1.0</v>
      </c>
      <c r="CJ979" s="8" t="s">
        <v>118</v>
      </c>
      <c r="CK979" s="16">
        <v>45571.0</v>
      </c>
      <c r="CL979" s="10">
        <v>1.0</v>
      </c>
      <c r="CM979" s="10">
        <v>1.0</v>
      </c>
      <c r="CN979" s="8" t="s">
        <v>105</v>
      </c>
      <c r="CO979" s="10">
        <v>17.0</v>
      </c>
      <c r="CP979" s="8" t="s">
        <v>111</v>
      </c>
      <c r="CQ979" s="10">
        <v>35.0</v>
      </c>
      <c r="CR979" s="8" t="s">
        <v>112</v>
      </c>
      <c r="CS979" s="10">
        <v>20.0</v>
      </c>
    </row>
    <row r="980">
      <c r="A980" s="7">
        <v>6898.0</v>
      </c>
      <c r="B980" s="8" t="s">
        <v>93</v>
      </c>
      <c r="C980" s="9" t="s">
        <v>3093</v>
      </c>
      <c r="D980" s="8" t="s">
        <v>3094</v>
      </c>
      <c r="E980" s="10">
        <v>1.0</v>
      </c>
      <c r="F980" s="10">
        <v>0.0</v>
      </c>
      <c r="G980" s="8" t="s">
        <v>96</v>
      </c>
      <c r="H980" s="11"/>
      <c r="I980" s="13" t="s">
        <v>202</v>
      </c>
      <c r="J980" s="11"/>
      <c r="K980" s="11"/>
      <c r="L980" s="8" t="s">
        <v>97</v>
      </c>
      <c r="M980" s="11"/>
      <c r="N980" s="10">
        <v>1.0</v>
      </c>
      <c r="O980" s="10">
        <v>822.0</v>
      </c>
      <c r="P980" s="11"/>
      <c r="Q980" s="10">
        <v>0.0</v>
      </c>
      <c r="R980" s="10">
        <v>0.0</v>
      </c>
      <c r="S980" s="10">
        <v>0.0</v>
      </c>
      <c r="T980" s="10">
        <v>0.0</v>
      </c>
      <c r="U980" s="10">
        <v>0.0</v>
      </c>
      <c r="V980" s="10">
        <v>0.0</v>
      </c>
      <c r="W980" s="10">
        <v>1.0</v>
      </c>
      <c r="X980" s="11"/>
      <c r="Y980" s="11"/>
      <c r="Z980" s="12">
        <v>2.05</v>
      </c>
      <c r="AA980" s="13" t="s">
        <v>98</v>
      </c>
      <c r="AB980" s="11"/>
      <c r="AC980" s="11"/>
      <c r="AD980" s="13" t="s">
        <v>3095</v>
      </c>
      <c r="AE980" s="14"/>
      <c r="AF980" s="14"/>
      <c r="AG980" s="14"/>
      <c r="AH980" s="14"/>
      <c r="AI980" s="14"/>
      <c r="AJ980" s="14"/>
      <c r="AK980" s="14"/>
      <c r="AL980" s="11"/>
      <c r="AM980" s="10">
        <v>0.0</v>
      </c>
      <c r="AN980" s="8" t="s">
        <v>100</v>
      </c>
      <c r="AO980" s="8" t="s">
        <v>202</v>
      </c>
      <c r="AP980" s="10">
        <v>1.0</v>
      </c>
      <c r="AQ980" s="10">
        <v>1.0</v>
      </c>
      <c r="AR980" s="8" t="s">
        <v>102</v>
      </c>
      <c r="AS980" s="10">
        <v>177.0</v>
      </c>
      <c r="AT980" s="10">
        <v>1.0</v>
      </c>
      <c r="AU980" s="10">
        <v>1.0</v>
      </c>
      <c r="AV980" s="8" t="s">
        <v>103</v>
      </c>
      <c r="AW980" s="8" t="s">
        <v>276</v>
      </c>
      <c r="AX980" s="10">
        <v>1.0</v>
      </c>
      <c r="AY980" s="10">
        <v>1.0</v>
      </c>
      <c r="AZ980" s="8" t="s">
        <v>105</v>
      </c>
      <c r="BA980" s="10">
        <v>11.0</v>
      </c>
      <c r="BB980" s="10">
        <v>1.0</v>
      </c>
      <c r="BC980" s="10">
        <v>1.0</v>
      </c>
      <c r="BD980" s="8" t="s">
        <v>106</v>
      </c>
      <c r="BE980" s="8" t="s">
        <v>205</v>
      </c>
      <c r="BF980" s="10">
        <v>1.0</v>
      </c>
      <c r="BG980" s="10">
        <v>1.0</v>
      </c>
      <c r="BH980" s="8" t="s">
        <v>108</v>
      </c>
      <c r="BI980" s="8" t="s">
        <v>124</v>
      </c>
      <c r="BJ980" s="10">
        <v>1.0</v>
      </c>
      <c r="BK980" s="10">
        <v>1.0</v>
      </c>
      <c r="BL980" s="8" t="s">
        <v>110</v>
      </c>
      <c r="BM980" s="10">
        <v>54.0</v>
      </c>
      <c r="BN980" s="10">
        <v>1.0</v>
      </c>
      <c r="BO980" s="10">
        <v>1.0</v>
      </c>
      <c r="BP980" s="8" t="s">
        <v>111</v>
      </c>
      <c r="BQ980" s="10">
        <v>48.0</v>
      </c>
      <c r="BR980" s="10">
        <v>1.0</v>
      </c>
      <c r="BS980" s="10">
        <v>1.0</v>
      </c>
      <c r="BT980" s="8" t="s">
        <v>112</v>
      </c>
      <c r="BU980" s="10">
        <v>25.0</v>
      </c>
      <c r="BV980" s="10">
        <v>1.0</v>
      </c>
      <c r="BW980" s="10">
        <v>1.0</v>
      </c>
      <c r="BX980" s="8" t="s">
        <v>113</v>
      </c>
      <c r="BY980" s="15" t="s">
        <v>3096</v>
      </c>
      <c r="BZ980" s="10">
        <v>1.0</v>
      </c>
      <c r="CA980" s="10">
        <v>1.0</v>
      </c>
      <c r="CB980" s="8" t="s">
        <v>114</v>
      </c>
      <c r="CC980" s="15" t="s">
        <v>282</v>
      </c>
      <c r="CD980" s="10">
        <v>1.0</v>
      </c>
      <c r="CE980" s="10">
        <v>1.0</v>
      </c>
      <c r="CF980" s="8" t="s">
        <v>116</v>
      </c>
      <c r="CG980" s="15" t="s">
        <v>115</v>
      </c>
      <c r="CH980" s="10">
        <v>1.0</v>
      </c>
      <c r="CI980" s="10">
        <v>1.0</v>
      </c>
      <c r="CJ980" s="8" t="s">
        <v>118</v>
      </c>
      <c r="CK980" s="15" t="s">
        <v>117</v>
      </c>
      <c r="CL980" s="10">
        <v>1.0</v>
      </c>
      <c r="CM980" s="10">
        <v>1.0</v>
      </c>
      <c r="CN980" s="8" t="s">
        <v>105</v>
      </c>
      <c r="CO980" s="10">
        <v>16.0</v>
      </c>
      <c r="CP980" s="8" t="s">
        <v>111</v>
      </c>
      <c r="CQ980" s="10">
        <v>30.0</v>
      </c>
      <c r="CR980" s="8" t="s">
        <v>112</v>
      </c>
      <c r="CS980" s="10">
        <v>20.0</v>
      </c>
    </row>
    <row r="981">
      <c r="A981" s="7">
        <v>6901.0</v>
      </c>
      <c r="B981" s="8" t="s">
        <v>93</v>
      </c>
      <c r="C981" s="9" t="s">
        <v>3097</v>
      </c>
      <c r="D981" s="8" t="s">
        <v>3098</v>
      </c>
      <c r="E981" s="10">
        <v>1.0</v>
      </c>
      <c r="F981" s="10">
        <v>0.0</v>
      </c>
      <c r="G981" s="8" t="s">
        <v>96</v>
      </c>
      <c r="H981" s="11"/>
      <c r="I981" s="13" t="s">
        <v>202</v>
      </c>
      <c r="J981" s="14"/>
      <c r="K981" s="11"/>
      <c r="L981" s="8" t="s">
        <v>97</v>
      </c>
      <c r="M981" s="11"/>
      <c r="N981" s="10">
        <v>1.0</v>
      </c>
      <c r="O981" s="10">
        <v>2150.0</v>
      </c>
      <c r="P981" s="11"/>
      <c r="Q981" s="10">
        <v>0.0</v>
      </c>
      <c r="R981" s="10">
        <v>0.0</v>
      </c>
      <c r="S981" s="10">
        <v>0.0</v>
      </c>
      <c r="T981" s="10">
        <v>0.0</v>
      </c>
      <c r="U981" s="10">
        <v>0.0</v>
      </c>
      <c r="V981" s="10">
        <v>0.0</v>
      </c>
      <c r="W981" s="10">
        <v>1.0</v>
      </c>
      <c r="X981" s="11"/>
      <c r="Y981" s="11"/>
      <c r="Z981" s="12">
        <v>0.92</v>
      </c>
      <c r="AA981" s="13" t="s">
        <v>98</v>
      </c>
      <c r="AB981" s="11"/>
      <c r="AC981" s="11"/>
      <c r="AD981" s="13" t="s">
        <v>3099</v>
      </c>
      <c r="AE981" s="14"/>
      <c r="AF981" s="14"/>
      <c r="AG981" s="14"/>
      <c r="AH981" s="14"/>
      <c r="AI981" s="14"/>
      <c r="AJ981" s="14"/>
      <c r="AK981" s="14"/>
      <c r="AL981" s="11"/>
      <c r="AM981" s="10">
        <v>0.0</v>
      </c>
      <c r="AN981" s="8" t="s">
        <v>100</v>
      </c>
      <c r="AO981" s="8" t="s">
        <v>202</v>
      </c>
      <c r="AP981" s="10">
        <v>1.0</v>
      </c>
      <c r="AQ981" s="10">
        <v>1.0</v>
      </c>
      <c r="AR981" s="8" t="s">
        <v>102</v>
      </c>
      <c r="AS981" s="10">
        <v>413.0</v>
      </c>
      <c r="AT981" s="10">
        <v>1.0</v>
      </c>
      <c r="AU981" s="10">
        <v>1.0</v>
      </c>
      <c r="AV981" s="8" t="s">
        <v>103</v>
      </c>
      <c r="AW981" s="8" t="s">
        <v>276</v>
      </c>
      <c r="AX981" s="10">
        <v>1.0</v>
      </c>
      <c r="AY981" s="10">
        <v>1.0</v>
      </c>
      <c r="AZ981" s="8" t="s">
        <v>105</v>
      </c>
      <c r="BA981" s="10">
        <v>11.0</v>
      </c>
      <c r="BB981" s="10">
        <v>1.0</v>
      </c>
      <c r="BC981" s="10">
        <v>1.0</v>
      </c>
      <c r="BD981" s="8" t="s">
        <v>106</v>
      </c>
      <c r="BE981" s="8" t="s">
        <v>205</v>
      </c>
      <c r="BF981" s="10">
        <v>1.0</v>
      </c>
      <c r="BG981" s="10">
        <v>1.0</v>
      </c>
      <c r="BH981" s="8" t="s">
        <v>108</v>
      </c>
      <c r="BI981" s="8" t="s">
        <v>124</v>
      </c>
      <c r="BJ981" s="10">
        <v>1.0</v>
      </c>
      <c r="BK981" s="10">
        <v>1.0</v>
      </c>
      <c r="BL981" s="8" t="s">
        <v>110</v>
      </c>
      <c r="BM981" s="10">
        <v>126.0</v>
      </c>
      <c r="BN981" s="10">
        <v>1.0</v>
      </c>
      <c r="BO981" s="10">
        <v>1.0</v>
      </c>
      <c r="BP981" s="8" t="s">
        <v>111</v>
      </c>
      <c r="BQ981" s="10">
        <v>30.0</v>
      </c>
      <c r="BR981" s="10">
        <v>1.0</v>
      </c>
      <c r="BS981" s="10">
        <v>1.0</v>
      </c>
      <c r="BT981" s="8" t="s">
        <v>112</v>
      </c>
      <c r="BU981" s="10">
        <v>20.0</v>
      </c>
      <c r="BV981" s="10">
        <v>1.0</v>
      </c>
      <c r="BW981" s="10">
        <v>1.0</v>
      </c>
      <c r="BX981" s="8" t="s">
        <v>113</v>
      </c>
      <c r="BY981" s="15" t="s">
        <v>3096</v>
      </c>
      <c r="BZ981" s="10">
        <v>1.0</v>
      </c>
      <c r="CA981" s="10">
        <v>1.0</v>
      </c>
      <c r="CB981" s="8" t="s">
        <v>114</v>
      </c>
      <c r="CC981" s="15" t="s">
        <v>115</v>
      </c>
      <c r="CD981" s="10">
        <v>1.0</v>
      </c>
      <c r="CE981" s="10">
        <v>1.0</v>
      </c>
      <c r="CF981" s="8" t="s">
        <v>116</v>
      </c>
      <c r="CG981" s="15" t="s">
        <v>117</v>
      </c>
      <c r="CH981" s="10">
        <v>1.0</v>
      </c>
      <c r="CI981" s="10">
        <v>1.0</v>
      </c>
      <c r="CJ981" s="8" t="s">
        <v>118</v>
      </c>
      <c r="CK981" s="15" t="s">
        <v>117</v>
      </c>
      <c r="CL981" s="10">
        <v>1.0</v>
      </c>
      <c r="CM981" s="10">
        <v>1.0</v>
      </c>
      <c r="CN981" s="8" t="s">
        <v>105</v>
      </c>
      <c r="CO981" s="10">
        <v>10.0</v>
      </c>
      <c r="CP981" s="8" t="s">
        <v>111</v>
      </c>
      <c r="CQ981" s="10">
        <v>25.0</v>
      </c>
      <c r="CR981" s="8" t="s">
        <v>112</v>
      </c>
      <c r="CS981" s="10">
        <v>20.0</v>
      </c>
    </row>
    <row r="982">
      <c r="A982" s="7">
        <v>6904.0</v>
      </c>
      <c r="B982" s="8" t="s">
        <v>93</v>
      </c>
      <c r="C982" s="9" t="s">
        <v>3100</v>
      </c>
      <c r="D982" s="8" t="s">
        <v>3101</v>
      </c>
      <c r="E982" s="10">
        <v>1.0</v>
      </c>
      <c r="F982" s="10">
        <v>0.0</v>
      </c>
      <c r="G982" s="8" t="s">
        <v>96</v>
      </c>
      <c r="H982" s="11"/>
      <c r="I982" s="13" t="s">
        <v>440</v>
      </c>
      <c r="J982" s="14"/>
      <c r="K982" s="11"/>
      <c r="L982" s="8" t="s">
        <v>97</v>
      </c>
      <c r="M982" s="11"/>
      <c r="N982" s="10">
        <v>1.0</v>
      </c>
      <c r="O982" s="10">
        <v>2602.0</v>
      </c>
      <c r="P982" s="11"/>
      <c r="Q982" s="10">
        <v>0.0</v>
      </c>
      <c r="R982" s="10">
        <v>0.0</v>
      </c>
      <c r="S982" s="10">
        <v>0.0</v>
      </c>
      <c r="T982" s="10">
        <v>0.0</v>
      </c>
      <c r="U982" s="10">
        <v>0.0</v>
      </c>
      <c r="V982" s="10">
        <v>0.0</v>
      </c>
      <c r="W982" s="10">
        <v>1.0</v>
      </c>
      <c r="X982" s="11"/>
      <c r="Y982" s="11"/>
      <c r="Z982" s="12">
        <v>0.92</v>
      </c>
      <c r="AA982" s="13" t="s">
        <v>98</v>
      </c>
      <c r="AB982" s="11"/>
      <c r="AC982" s="11"/>
      <c r="AD982" s="13" t="s">
        <v>3102</v>
      </c>
      <c r="AE982" s="14"/>
      <c r="AF982" s="14"/>
      <c r="AG982" s="14"/>
      <c r="AH982" s="14"/>
      <c r="AI982" s="14"/>
      <c r="AJ982" s="14"/>
      <c r="AK982" s="14"/>
      <c r="AL982" s="11"/>
      <c r="AM982" s="10">
        <v>0.0</v>
      </c>
      <c r="AN982" s="8" t="s">
        <v>100</v>
      </c>
      <c r="AO982" s="8" t="s">
        <v>440</v>
      </c>
      <c r="AP982" s="10">
        <v>1.0</v>
      </c>
      <c r="AQ982" s="10">
        <v>1.0</v>
      </c>
      <c r="AR982" s="8" t="s">
        <v>102</v>
      </c>
      <c r="AS982" s="10">
        <v>492.0</v>
      </c>
      <c r="AT982" s="10">
        <v>1.0</v>
      </c>
      <c r="AU982" s="10">
        <v>1.0</v>
      </c>
      <c r="AV982" s="8" t="s">
        <v>103</v>
      </c>
      <c r="AW982" s="8" t="s">
        <v>276</v>
      </c>
      <c r="AX982" s="10">
        <v>1.0</v>
      </c>
      <c r="AY982" s="10">
        <v>1.0</v>
      </c>
      <c r="AZ982" s="8" t="s">
        <v>105</v>
      </c>
      <c r="BA982" s="10">
        <v>11.0</v>
      </c>
      <c r="BB982" s="10">
        <v>1.0</v>
      </c>
      <c r="BC982" s="10">
        <v>1.0</v>
      </c>
      <c r="BD982" s="8" t="s">
        <v>106</v>
      </c>
      <c r="BE982" s="8" t="s">
        <v>205</v>
      </c>
      <c r="BF982" s="10">
        <v>1.0</v>
      </c>
      <c r="BG982" s="10">
        <v>1.0</v>
      </c>
      <c r="BH982" s="8" t="s">
        <v>108</v>
      </c>
      <c r="BI982" s="8" t="s">
        <v>124</v>
      </c>
      <c r="BJ982" s="10">
        <v>1.0</v>
      </c>
      <c r="BK982" s="10">
        <v>1.0</v>
      </c>
      <c r="BL982" s="8" t="s">
        <v>110</v>
      </c>
      <c r="BM982" s="10">
        <v>150.0</v>
      </c>
      <c r="BN982" s="10">
        <v>1.0</v>
      </c>
      <c r="BO982" s="10">
        <v>1.0</v>
      </c>
      <c r="BP982" s="8" t="s">
        <v>111</v>
      </c>
      <c r="BQ982" s="10">
        <v>30.0</v>
      </c>
      <c r="BR982" s="10">
        <v>1.0</v>
      </c>
      <c r="BS982" s="10">
        <v>1.0</v>
      </c>
      <c r="BT982" s="8" t="s">
        <v>112</v>
      </c>
      <c r="BU982" s="10">
        <v>20.0</v>
      </c>
      <c r="BV982" s="10">
        <v>1.0</v>
      </c>
      <c r="BW982" s="10">
        <v>1.0</v>
      </c>
      <c r="BX982" s="8" t="s">
        <v>113</v>
      </c>
      <c r="BY982" s="15" t="s">
        <v>3096</v>
      </c>
      <c r="BZ982" s="10">
        <v>1.0</v>
      </c>
      <c r="CA982" s="10">
        <v>1.0</v>
      </c>
      <c r="CB982" s="8" t="s">
        <v>114</v>
      </c>
      <c r="CC982" s="15" t="s">
        <v>115</v>
      </c>
      <c r="CD982" s="10">
        <v>1.0</v>
      </c>
      <c r="CE982" s="10">
        <v>1.0</v>
      </c>
      <c r="CF982" s="8" t="s">
        <v>116</v>
      </c>
      <c r="CG982" s="15" t="s">
        <v>117</v>
      </c>
      <c r="CH982" s="10">
        <v>1.0</v>
      </c>
      <c r="CI982" s="10">
        <v>1.0</v>
      </c>
      <c r="CJ982" s="8" t="s">
        <v>118</v>
      </c>
      <c r="CK982" s="15" t="s">
        <v>117</v>
      </c>
      <c r="CL982" s="10">
        <v>1.0</v>
      </c>
      <c r="CM982" s="10">
        <v>1.0</v>
      </c>
      <c r="CN982" s="23"/>
      <c r="CO982" s="24"/>
      <c r="CP982" s="23"/>
      <c r="CQ982" s="24"/>
      <c r="CR982" s="23"/>
      <c r="CS982" s="24"/>
    </row>
    <row r="983">
      <c r="A983" s="7">
        <v>6931.0</v>
      </c>
      <c r="B983" s="8" t="s">
        <v>93</v>
      </c>
      <c r="C983" s="9" t="s">
        <v>3103</v>
      </c>
      <c r="D983" s="8" t="s">
        <v>1011</v>
      </c>
      <c r="E983" s="10">
        <v>1.0</v>
      </c>
      <c r="F983" s="10">
        <v>0.0</v>
      </c>
      <c r="G983" s="8" t="s">
        <v>96</v>
      </c>
      <c r="H983" s="11"/>
      <c r="I983" s="13" t="s">
        <v>550</v>
      </c>
      <c r="J983" s="11"/>
      <c r="K983" s="11"/>
      <c r="L983" s="8" t="s">
        <v>97</v>
      </c>
      <c r="M983" s="11"/>
      <c r="N983" s="10">
        <v>1.0</v>
      </c>
      <c r="O983" s="10">
        <v>5436.0</v>
      </c>
      <c r="P983" s="11"/>
      <c r="Q983" s="10">
        <v>0.0</v>
      </c>
      <c r="R983" s="10">
        <v>0.0</v>
      </c>
      <c r="S983" s="10">
        <v>0.0</v>
      </c>
      <c r="T983" s="10">
        <v>0.0</v>
      </c>
      <c r="U983" s="10">
        <v>0.0</v>
      </c>
      <c r="V983" s="10">
        <v>0.0</v>
      </c>
      <c r="W983" s="10">
        <v>1.0</v>
      </c>
      <c r="X983" s="11"/>
      <c r="Y983" s="11"/>
      <c r="Z983" s="12">
        <v>0.7</v>
      </c>
      <c r="AA983" s="13" t="s">
        <v>98</v>
      </c>
      <c r="AB983" s="11"/>
      <c r="AC983" s="11"/>
      <c r="AD983" s="13" t="s">
        <v>3104</v>
      </c>
      <c r="AE983" s="14"/>
      <c r="AF983" s="14"/>
      <c r="AG983" s="14"/>
      <c r="AH983" s="14"/>
      <c r="AI983" s="14"/>
      <c r="AJ983" s="14"/>
      <c r="AK983" s="14"/>
      <c r="AL983" s="11"/>
      <c r="AM983" s="10">
        <v>0.0</v>
      </c>
      <c r="AN983" s="8" t="s">
        <v>100</v>
      </c>
      <c r="AO983" s="8" t="s">
        <v>550</v>
      </c>
      <c r="AP983" s="10">
        <v>1.0</v>
      </c>
      <c r="AQ983" s="10">
        <v>1.0</v>
      </c>
      <c r="AR983" s="8" t="s">
        <v>102</v>
      </c>
      <c r="AS983" s="10">
        <v>750.0</v>
      </c>
      <c r="AT983" s="10">
        <v>1.0</v>
      </c>
      <c r="AU983" s="10">
        <v>1.0</v>
      </c>
      <c r="AV983" s="8" t="s">
        <v>103</v>
      </c>
      <c r="AW983" s="8" t="s">
        <v>204</v>
      </c>
      <c r="AX983" s="10">
        <v>1.0</v>
      </c>
      <c r="AY983" s="10">
        <v>1.0</v>
      </c>
      <c r="AZ983" s="8" t="s">
        <v>105</v>
      </c>
      <c r="BA983" s="10">
        <v>8.0</v>
      </c>
      <c r="BB983" s="10">
        <v>1.0</v>
      </c>
      <c r="BC983" s="10">
        <v>1.0</v>
      </c>
      <c r="BD983" s="8" t="s">
        <v>106</v>
      </c>
      <c r="BE983" s="8" t="s">
        <v>107</v>
      </c>
      <c r="BF983" s="10">
        <v>1.0</v>
      </c>
      <c r="BG983" s="10">
        <v>1.0</v>
      </c>
      <c r="BH983" s="8" t="s">
        <v>108</v>
      </c>
      <c r="BI983" s="8" t="s">
        <v>183</v>
      </c>
      <c r="BJ983" s="10">
        <v>1.0</v>
      </c>
      <c r="BK983" s="10">
        <v>1.0</v>
      </c>
      <c r="BL983" s="8" t="s">
        <v>110</v>
      </c>
      <c r="BM983" s="10">
        <v>225.0</v>
      </c>
      <c r="BN983" s="10">
        <v>1.0</v>
      </c>
      <c r="BO983" s="10">
        <v>1.0</v>
      </c>
      <c r="BP983" s="8" t="s">
        <v>111</v>
      </c>
      <c r="BQ983" s="10">
        <v>24.0</v>
      </c>
      <c r="BR983" s="10">
        <v>1.0</v>
      </c>
      <c r="BS983" s="10">
        <v>1.0</v>
      </c>
      <c r="BT983" s="8" t="s">
        <v>112</v>
      </c>
      <c r="BU983" s="10">
        <v>14.0</v>
      </c>
      <c r="BV983" s="10">
        <v>1.0</v>
      </c>
      <c r="BW983" s="10">
        <v>1.0</v>
      </c>
      <c r="BX983" s="8" t="s">
        <v>113</v>
      </c>
      <c r="BY983" s="22" t="s">
        <v>3105</v>
      </c>
      <c r="BZ983" s="10">
        <v>1.0</v>
      </c>
      <c r="CA983" s="10">
        <v>1.0</v>
      </c>
      <c r="CB983" s="8" t="s">
        <v>114</v>
      </c>
      <c r="CC983" s="15" t="s">
        <v>115</v>
      </c>
      <c r="CD983" s="10">
        <v>1.0</v>
      </c>
      <c r="CE983" s="10">
        <v>1.0</v>
      </c>
      <c r="CF983" s="8" t="s">
        <v>116</v>
      </c>
      <c r="CG983" s="15" t="s">
        <v>117</v>
      </c>
      <c r="CH983" s="10">
        <v>1.0</v>
      </c>
      <c r="CI983" s="10">
        <v>1.0</v>
      </c>
      <c r="CJ983" s="8" t="s">
        <v>118</v>
      </c>
      <c r="CK983" s="16">
        <v>45571.0</v>
      </c>
      <c r="CL983" s="10">
        <v>1.0</v>
      </c>
      <c r="CM983" s="10">
        <v>1.0</v>
      </c>
      <c r="CN983" s="23"/>
      <c r="CO983" s="24"/>
      <c r="CP983" s="23"/>
      <c r="CQ983" s="24"/>
      <c r="CR983" s="23"/>
      <c r="CS983" s="24"/>
    </row>
    <row r="984">
      <c r="A984" s="135"/>
      <c r="B984" s="8" t="s">
        <v>93</v>
      </c>
      <c r="C984" s="9" t="s">
        <v>3106</v>
      </c>
      <c r="D984" s="8" t="s">
        <v>3107</v>
      </c>
      <c r="E984" s="10">
        <v>1.0</v>
      </c>
      <c r="F984" s="10">
        <v>0.0</v>
      </c>
      <c r="G984" s="8" t="s">
        <v>96</v>
      </c>
      <c r="H984" s="37">
        <v>27.0</v>
      </c>
      <c r="I984" s="8" t="s">
        <v>3105</v>
      </c>
      <c r="J984" s="11"/>
      <c r="K984" s="11"/>
      <c r="L984" s="8" t="s">
        <v>97</v>
      </c>
      <c r="M984" s="11"/>
      <c r="N984" s="10">
        <v>1.0</v>
      </c>
      <c r="O984" s="10">
        <v>0.0</v>
      </c>
      <c r="P984" s="11"/>
      <c r="Q984" s="10">
        <v>0.0</v>
      </c>
      <c r="R984" s="10">
        <v>0.0</v>
      </c>
      <c r="S984" s="10">
        <v>0.0</v>
      </c>
      <c r="T984" s="10">
        <v>0.0</v>
      </c>
      <c r="U984" s="10">
        <v>0.0</v>
      </c>
      <c r="V984" s="10">
        <v>6.0</v>
      </c>
      <c r="W984" s="10">
        <v>1.0</v>
      </c>
      <c r="X984" s="11"/>
      <c r="Y984" s="11"/>
      <c r="Z984" s="12">
        <v>0.6</v>
      </c>
      <c r="AA984" s="13" t="s">
        <v>98</v>
      </c>
      <c r="AB984" s="11"/>
      <c r="AC984" s="11"/>
      <c r="AD984" s="136"/>
      <c r="AE984" s="14"/>
      <c r="AF984" s="14"/>
      <c r="AG984" s="14"/>
      <c r="AH984" s="14"/>
      <c r="AI984" s="14"/>
      <c r="AJ984" s="14"/>
      <c r="AK984" s="14"/>
      <c r="AL984" s="11"/>
      <c r="AM984" s="10">
        <v>0.0</v>
      </c>
      <c r="AN984" s="8" t="s">
        <v>100</v>
      </c>
      <c r="AO984" s="8" t="s">
        <v>2176</v>
      </c>
      <c r="AP984" s="10">
        <v>1.0</v>
      </c>
      <c r="AQ984" s="10">
        <v>1.0</v>
      </c>
      <c r="AR984" s="8" t="s">
        <v>102</v>
      </c>
      <c r="AS984" s="11"/>
      <c r="AT984" s="10">
        <v>1.0</v>
      </c>
      <c r="AU984" s="10">
        <v>1.0</v>
      </c>
      <c r="AV984" s="8" t="s">
        <v>103</v>
      </c>
      <c r="AW984" s="8" t="s">
        <v>276</v>
      </c>
      <c r="AX984" s="10">
        <v>1.0</v>
      </c>
      <c r="AY984" s="10">
        <v>1.0</v>
      </c>
      <c r="AZ984" s="8" t="s">
        <v>105</v>
      </c>
      <c r="BA984" s="37">
        <v>10.0</v>
      </c>
      <c r="BB984" s="10">
        <v>1.0</v>
      </c>
      <c r="BC984" s="10">
        <v>1.0</v>
      </c>
      <c r="BD984" s="8" t="s">
        <v>106</v>
      </c>
      <c r="BE984" s="18"/>
      <c r="BF984" s="10">
        <v>1.0</v>
      </c>
      <c r="BG984" s="10">
        <v>1.0</v>
      </c>
      <c r="BH984" s="8" t="s">
        <v>108</v>
      </c>
      <c r="BI984" s="18"/>
      <c r="BJ984" s="10">
        <v>1.0</v>
      </c>
      <c r="BK984" s="10">
        <v>1.0</v>
      </c>
      <c r="BL984" s="8" t="s">
        <v>110</v>
      </c>
      <c r="BM984" s="11"/>
      <c r="BN984" s="10">
        <v>1.0</v>
      </c>
      <c r="BO984" s="10">
        <v>1.0</v>
      </c>
      <c r="BP984" s="8" t="s">
        <v>111</v>
      </c>
      <c r="BQ984" s="10">
        <v>15.0</v>
      </c>
      <c r="BR984" s="10">
        <v>1.0</v>
      </c>
      <c r="BS984" s="10">
        <v>1.0</v>
      </c>
      <c r="BT984" s="8" t="s">
        <v>112</v>
      </c>
      <c r="BU984" s="10">
        <v>15.0</v>
      </c>
      <c r="BV984" s="10">
        <v>1.0</v>
      </c>
      <c r="BW984" s="10">
        <v>1.0</v>
      </c>
      <c r="BX984" s="8" t="s">
        <v>113</v>
      </c>
      <c r="BY984" s="15" t="s">
        <v>3105</v>
      </c>
      <c r="BZ984" s="10">
        <v>1.0</v>
      </c>
      <c r="CA984" s="10">
        <v>1.0</v>
      </c>
      <c r="CB984" s="8" t="s">
        <v>114</v>
      </c>
      <c r="CC984" s="15" t="s">
        <v>117</v>
      </c>
      <c r="CD984" s="10">
        <v>1.0</v>
      </c>
      <c r="CE984" s="10">
        <v>1.0</v>
      </c>
      <c r="CF984" s="8" t="s">
        <v>116</v>
      </c>
      <c r="CG984" s="15" t="s">
        <v>117</v>
      </c>
      <c r="CH984" s="10">
        <v>1.0</v>
      </c>
      <c r="CI984" s="10">
        <v>1.0</v>
      </c>
      <c r="CJ984" s="8" t="s">
        <v>118</v>
      </c>
      <c r="CK984" s="137"/>
      <c r="CL984" s="10">
        <v>1.0</v>
      </c>
      <c r="CM984" s="10">
        <v>1.0</v>
      </c>
      <c r="CN984" s="8" t="s">
        <v>105</v>
      </c>
      <c r="CO984" s="10">
        <v>13.0</v>
      </c>
      <c r="CP984" s="8" t="s">
        <v>111</v>
      </c>
      <c r="CQ984" s="10">
        <v>38.0</v>
      </c>
      <c r="CR984" s="8" t="s">
        <v>112</v>
      </c>
      <c r="CS984" s="10">
        <v>17.0</v>
      </c>
    </row>
    <row r="985">
      <c r="A985" s="135"/>
      <c r="B985" s="8" t="s">
        <v>93</v>
      </c>
      <c r="C985" s="9" t="s">
        <v>3108</v>
      </c>
      <c r="D985" s="8" t="s">
        <v>3107</v>
      </c>
      <c r="E985" s="10">
        <v>1.0</v>
      </c>
      <c r="F985" s="10">
        <v>0.0</v>
      </c>
      <c r="G985" s="8" t="s">
        <v>96</v>
      </c>
      <c r="H985" s="37">
        <v>10.0</v>
      </c>
      <c r="I985" s="8" t="s">
        <v>3105</v>
      </c>
      <c r="J985" s="11"/>
      <c r="K985" s="11"/>
      <c r="L985" s="8" t="s">
        <v>97</v>
      </c>
      <c r="M985" s="11"/>
      <c r="N985" s="10">
        <v>1.0</v>
      </c>
      <c r="O985" s="10">
        <v>0.0</v>
      </c>
      <c r="P985" s="11"/>
      <c r="Q985" s="10">
        <v>0.0</v>
      </c>
      <c r="R985" s="10">
        <v>0.0</v>
      </c>
      <c r="S985" s="10">
        <v>0.0</v>
      </c>
      <c r="T985" s="10">
        <v>0.0</v>
      </c>
      <c r="U985" s="10">
        <v>0.0</v>
      </c>
      <c r="V985" s="10">
        <v>0.0</v>
      </c>
      <c r="W985" s="10">
        <v>1.0</v>
      </c>
      <c r="X985" s="11"/>
      <c r="Y985" s="11"/>
      <c r="Z985" s="12">
        <v>1.05</v>
      </c>
      <c r="AA985" s="13" t="s">
        <v>98</v>
      </c>
      <c r="AB985" s="11"/>
      <c r="AC985" s="11"/>
      <c r="AD985" s="136"/>
      <c r="AE985" s="14"/>
      <c r="AF985" s="14"/>
      <c r="AG985" s="14"/>
      <c r="AH985" s="14"/>
      <c r="AI985" s="14"/>
      <c r="AJ985" s="14"/>
      <c r="AK985" s="14"/>
      <c r="AL985" s="11"/>
      <c r="AM985" s="10">
        <v>0.0</v>
      </c>
      <c r="AN985" s="8" t="s">
        <v>100</v>
      </c>
      <c r="AO985" s="8" t="s">
        <v>2176</v>
      </c>
      <c r="AP985" s="10">
        <v>1.0</v>
      </c>
      <c r="AQ985" s="10">
        <v>1.0</v>
      </c>
      <c r="AR985" s="8" t="s">
        <v>102</v>
      </c>
      <c r="AS985" s="11"/>
      <c r="AT985" s="10">
        <v>1.0</v>
      </c>
      <c r="AU985" s="10">
        <v>1.0</v>
      </c>
      <c r="AV985" s="8" t="s">
        <v>103</v>
      </c>
      <c r="AW985" s="8" t="s">
        <v>276</v>
      </c>
      <c r="AX985" s="10">
        <v>1.0</v>
      </c>
      <c r="AY985" s="10">
        <v>1.0</v>
      </c>
      <c r="AZ985" s="8" t="s">
        <v>105</v>
      </c>
      <c r="BA985" s="37">
        <v>27.0</v>
      </c>
      <c r="BB985" s="10">
        <v>1.0</v>
      </c>
      <c r="BC985" s="10">
        <v>1.0</v>
      </c>
      <c r="BD985" s="8" t="s">
        <v>106</v>
      </c>
      <c r="BE985" s="18"/>
      <c r="BF985" s="10">
        <v>1.0</v>
      </c>
      <c r="BG985" s="10">
        <v>1.0</v>
      </c>
      <c r="BH985" s="8" t="s">
        <v>108</v>
      </c>
      <c r="BI985" s="18"/>
      <c r="BJ985" s="10">
        <v>1.0</v>
      </c>
      <c r="BK985" s="10">
        <v>1.0</v>
      </c>
      <c r="BL985" s="8" t="s">
        <v>110</v>
      </c>
      <c r="BM985" s="11"/>
      <c r="BN985" s="10">
        <v>1.0</v>
      </c>
      <c r="BO985" s="10">
        <v>1.0</v>
      </c>
      <c r="BP985" s="8" t="s">
        <v>111</v>
      </c>
      <c r="BQ985" s="10">
        <v>20.0</v>
      </c>
      <c r="BR985" s="10">
        <v>1.0</v>
      </c>
      <c r="BS985" s="10">
        <v>1.0</v>
      </c>
      <c r="BT985" s="8" t="s">
        <v>112</v>
      </c>
      <c r="BU985" s="10">
        <v>32.0</v>
      </c>
      <c r="BV985" s="10">
        <v>1.0</v>
      </c>
      <c r="BW985" s="10">
        <v>1.0</v>
      </c>
      <c r="BX985" s="8" t="s">
        <v>113</v>
      </c>
      <c r="BY985" s="15" t="s">
        <v>3105</v>
      </c>
      <c r="BZ985" s="10">
        <v>1.0</v>
      </c>
      <c r="CA985" s="10">
        <v>1.0</v>
      </c>
      <c r="CB985" s="8" t="s">
        <v>114</v>
      </c>
      <c r="CC985" s="15" t="s">
        <v>288</v>
      </c>
      <c r="CD985" s="10">
        <v>1.0</v>
      </c>
      <c r="CE985" s="10">
        <v>1.0</v>
      </c>
      <c r="CF985" s="8" t="s">
        <v>116</v>
      </c>
      <c r="CG985" s="15" t="s">
        <v>131</v>
      </c>
      <c r="CH985" s="10">
        <v>1.0</v>
      </c>
      <c r="CI985" s="10">
        <v>1.0</v>
      </c>
      <c r="CJ985" s="8" t="s">
        <v>118</v>
      </c>
      <c r="CK985" s="137"/>
      <c r="CL985" s="10">
        <v>1.0</v>
      </c>
      <c r="CM985" s="10">
        <v>1.0</v>
      </c>
      <c r="CN985" s="8" t="s">
        <v>105</v>
      </c>
      <c r="CO985" s="10">
        <v>13.0</v>
      </c>
      <c r="CP985" s="8" t="s">
        <v>111</v>
      </c>
      <c r="CQ985" s="10">
        <v>38.0</v>
      </c>
      <c r="CR985" s="8" t="s">
        <v>112</v>
      </c>
      <c r="CS985" s="10">
        <v>17.0</v>
      </c>
    </row>
    <row r="986">
      <c r="A986" s="135"/>
      <c r="B986" s="8" t="s">
        <v>93</v>
      </c>
      <c r="C986" s="9" t="s">
        <v>3109</v>
      </c>
      <c r="D986" s="8" t="s">
        <v>3110</v>
      </c>
      <c r="E986" s="10">
        <v>1.0</v>
      </c>
      <c r="F986" s="10">
        <v>0.0</v>
      </c>
      <c r="G986" s="8" t="s">
        <v>96</v>
      </c>
      <c r="H986" s="37">
        <v>27.0</v>
      </c>
      <c r="I986" s="8" t="s">
        <v>3105</v>
      </c>
      <c r="J986" s="11"/>
      <c r="K986" s="11"/>
      <c r="L986" s="8" t="s">
        <v>97</v>
      </c>
      <c r="M986" s="11"/>
      <c r="N986" s="10">
        <v>1.0</v>
      </c>
      <c r="O986" s="10">
        <v>0.0</v>
      </c>
      <c r="P986" s="11"/>
      <c r="Q986" s="10">
        <v>0.0</v>
      </c>
      <c r="R986" s="10">
        <v>0.0</v>
      </c>
      <c r="S986" s="10">
        <v>0.0</v>
      </c>
      <c r="T986" s="10">
        <v>0.0</v>
      </c>
      <c r="U986" s="10">
        <v>0.0</v>
      </c>
      <c r="V986" s="10">
        <v>0.0</v>
      </c>
      <c r="W986" s="10">
        <v>1.0</v>
      </c>
      <c r="X986" s="11"/>
      <c r="Y986" s="11"/>
      <c r="Z986" s="12">
        <v>60.0</v>
      </c>
      <c r="AA986" s="13" t="s">
        <v>98</v>
      </c>
      <c r="AB986" s="11"/>
      <c r="AC986" s="11"/>
      <c r="AD986" s="136"/>
      <c r="AE986" s="14"/>
      <c r="AF986" s="14"/>
      <c r="AG986" s="14"/>
      <c r="AH986" s="14"/>
      <c r="AI986" s="14"/>
      <c r="AJ986" s="14"/>
      <c r="AK986" s="14"/>
      <c r="AL986" s="11"/>
      <c r="AM986" s="10">
        <v>0.0</v>
      </c>
      <c r="AN986" s="8" t="s">
        <v>100</v>
      </c>
      <c r="AO986" s="8" t="s">
        <v>246</v>
      </c>
      <c r="AP986" s="10">
        <v>1.0</v>
      </c>
      <c r="AQ986" s="10">
        <v>1.0</v>
      </c>
      <c r="AR986" s="8" t="s">
        <v>102</v>
      </c>
      <c r="AS986" s="11"/>
      <c r="AT986" s="10">
        <v>1.0</v>
      </c>
      <c r="AU986" s="10">
        <v>1.0</v>
      </c>
      <c r="AV986" s="8" t="s">
        <v>103</v>
      </c>
      <c r="AW986" s="8" t="s">
        <v>276</v>
      </c>
      <c r="AX986" s="10">
        <v>1.0</v>
      </c>
      <c r="AY986" s="10">
        <v>1.0</v>
      </c>
      <c r="AZ986" s="8" t="s">
        <v>105</v>
      </c>
      <c r="BA986" s="37">
        <v>10.0</v>
      </c>
      <c r="BB986" s="10">
        <v>1.0</v>
      </c>
      <c r="BC986" s="10">
        <v>1.0</v>
      </c>
      <c r="BD986" s="8" t="s">
        <v>106</v>
      </c>
      <c r="BE986" s="18"/>
      <c r="BF986" s="10">
        <v>1.0</v>
      </c>
      <c r="BG986" s="10">
        <v>1.0</v>
      </c>
      <c r="BH986" s="8" t="s">
        <v>108</v>
      </c>
      <c r="BI986" s="18"/>
      <c r="BJ986" s="10">
        <v>1.0</v>
      </c>
      <c r="BK986" s="10">
        <v>1.0</v>
      </c>
      <c r="BL986" s="8" t="s">
        <v>110</v>
      </c>
      <c r="BM986" s="11"/>
      <c r="BN986" s="10">
        <v>1.0</v>
      </c>
      <c r="BO986" s="10">
        <v>1.0</v>
      </c>
      <c r="BP986" s="8" t="s">
        <v>111</v>
      </c>
      <c r="BQ986" s="10">
        <v>15.0</v>
      </c>
      <c r="BR986" s="10">
        <v>1.0</v>
      </c>
      <c r="BS986" s="10">
        <v>1.0</v>
      </c>
      <c r="BT986" s="8" t="s">
        <v>112</v>
      </c>
      <c r="BU986" s="10">
        <v>15.0</v>
      </c>
      <c r="BV986" s="10">
        <v>1.0</v>
      </c>
      <c r="BW986" s="10">
        <v>1.0</v>
      </c>
      <c r="BX986" s="8" t="s">
        <v>113</v>
      </c>
      <c r="BY986" s="15" t="s">
        <v>3105</v>
      </c>
      <c r="BZ986" s="10">
        <v>1.0</v>
      </c>
      <c r="CA986" s="10">
        <v>1.0</v>
      </c>
      <c r="CB986" s="8" t="s">
        <v>114</v>
      </c>
      <c r="CC986" s="15" t="s">
        <v>117</v>
      </c>
      <c r="CD986" s="10">
        <v>1.0</v>
      </c>
      <c r="CE986" s="10">
        <v>1.0</v>
      </c>
      <c r="CF986" s="8" t="s">
        <v>116</v>
      </c>
      <c r="CG986" s="15" t="s">
        <v>117</v>
      </c>
      <c r="CH986" s="10">
        <v>1.0</v>
      </c>
      <c r="CI986" s="10">
        <v>1.0</v>
      </c>
      <c r="CJ986" s="8" t="s">
        <v>118</v>
      </c>
      <c r="CK986" s="138"/>
      <c r="CL986" s="10">
        <v>1.0</v>
      </c>
      <c r="CM986" s="10">
        <v>1.0</v>
      </c>
      <c r="CN986" s="8" t="s">
        <v>105</v>
      </c>
      <c r="CO986" s="10">
        <v>13.0</v>
      </c>
      <c r="CP986" s="8" t="s">
        <v>111</v>
      </c>
      <c r="CQ986" s="10">
        <v>38.0</v>
      </c>
      <c r="CR986" s="8" t="s">
        <v>112</v>
      </c>
      <c r="CS986" s="10">
        <v>17.0</v>
      </c>
    </row>
    <row r="987">
      <c r="A987" s="135"/>
      <c r="B987" s="8" t="s">
        <v>93</v>
      </c>
      <c r="C987" s="9" t="s">
        <v>3111</v>
      </c>
      <c r="D987" s="8" t="s">
        <v>3110</v>
      </c>
      <c r="E987" s="10">
        <v>1.0</v>
      </c>
      <c r="F987" s="10">
        <v>0.0</v>
      </c>
      <c r="G987" s="8" t="s">
        <v>96</v>
      </c>
      <c r="H987" s="37">
        <v>10.0</v>
      </c>
      <c r="I987" s="8" t="s">
        <v>3105</v>
      </c>
      <c r="J987" s="11"/>
      <c r="K987" s="11"/>
      <c r="L987" s="8" t="s">
        <v>97</v>
      </c>
      <c r="M987" s="11"/>
      <c r="N987" s="10">
        <v>1.0</v>
      </c>
      <c r="O987" s="10">
        <v>0.0</v>
      </c>
      <c r="P987" s="11"/>
      <c r="Q987" s="10">
        <v>0.0</v>
      </c>
      <c r="R987" s="10">
        <v>0.0</v>
      </c>
      <c r="S987" s="10">
        <v>0.0</v>
      </c>
      <c r="T987" s="10">
        <v>0.0</v>
      </c>
      <c r="U987" s="10">
        <v>0.0</v>
      </c>
      <c r="V987" s="10">
        <v>0.0</v>
      </c>
      <c r="W987" s="10">
        <v>1.0</v>
      </c>
      <c r="X987" s="11"/>
      <c r="Y987" s="11"/>
      <c r="Z987" s="12">
        <v>1.05</v>
      </c>
      <c r="AA987" s="13" t="s">
        <v>98</v>
      </c>
      <c r="AB987" s="11"/>
      <c r="AC987" s="11"/>
      <c r="AD987" s="139"/>
      <c r="AE987" s="14"/>
      <c r="AF987" s="14"/>
      <c r="AG987" s="14"/>
      <c r="AH987" s="14"/>
      <c r="AI987" s="14"/>
      <c r="AJ987" s="14"/>
      <c r="AK987" s="14"/>
      <c r="AL987" s="11"/>
      <c r="AM987" s="10">
        <v>0.0</v>
      </c>
      <c r="AN987" s="8" t="s">
        <v>100</v>
      </c>
      <c r="AO987" s="8" t="s">
        <v>246</v>
      </c>
      <c r="AP987" s="10">
        <v>1.0</v>
      </c>
      <c r="AQ987" s="10">
        <v>1.0</v>
      </c>
      <c r="AR987" s="8" t="s">
        <v>102</v>
      </c>
      <c r="AS987" s="11"/>
      <c r="AT987" s="10">
        <v>1.0</v>
      </c>
      <c r="AU987" s="10">
        <v>1.0</v>
      </c>
      <c r="AV987" s="8" t="s">
        <v>103</v>
      </c>
      <c r="AW987" s="8" t="s">
        <v>276</v>
      </c>
      <c r="AX987" s="10">
        <v>1.0</v>
      </c>
      <c r="AY987" s="10">
        <v>1.0</v>
      </c>
      <c r="AZ987" s="8" t="s">
        <v>105</v>
      </c>
      <c r="BA987" s="37">
        <v>27.0</v>
      </c>
      <c r="BB987" s="10">
        <v>1.0</v>
      </c>
      <c r="BC987" s="10">
        <v>1.0</v>
      </c>
      <c r="BD987" s="13" t="s">
        <v>106</v>
      </c>
      <c r="BE987" s="140"/>
      <c r="BF987" s="10">
        <v>1.0</v>
      </c>
      <c r="BG987" s="10">
        <v>1.0</v>
      </c>
      <c r="BH987" s="8" t="s">
        <v>108</v>
      </c>
      <c r="BI987" s="140"/>
      <c r="BJ987" s="10">
        <v>1.0</v>
      </c>
      <c r="BK987" s="10">
        <v>1.0</v>
      </c>
      <c r="BL987" s="8" t="s">
        <v>110</v>
      </c>
      <c r="BM987" s="11"/>
      <c r="BN987" s="10">
        <v>1.0</v>
      </c>
      <c r="BO987" s="10">
        <v>1.0</v>
      </c>
      <c r="BP987" s="8" t="s">
        <v>111</v>
      </c>
      <c r="BQ987" s="10">
        <v>20.0</v>
      </c>
      <c r="BR987" s="10">
        <v>1.0</v>
      </c>
      <c r="BS987" s="10">
        <v>1.0</v>
      </c>
      <c r="BT987" s="8" t="s">
        <v>112</v>
      </c>
      <c r="BU987" s="10">
        <v>32.0</v>
      </c>
      <c r="BV987" s="10">
        <v>1.0</v>
      </c>
      <c r="BW987" s="10">
        <v>1.0</v>
      </c>
      <c r="BX987" s="8" t="s">
        <v>113</v>
      </c>
      <c r="BY987" s="15" t="s">
        <v>3105</v>
      </c>
      <c r="BZ987" s="10">
        <v>1.0</v>
      </c>
      <c r="CA987" s="10">
        <v>1.0</v>
      </c>
      <c r="CB987" s="8" t="s">
        <v>114</v>
      </c>
      <c r="CC987" s="15" t="s">
        <v>288</v>
      </c>
      <c r="CD987" s="10">
        <v>1.0</v>
      </c>
      <c r="CE987" s="10">
        <v>1.0</v>
      </c>
      <c r="CF987" s="8" t="s">
        <v>116</v>
      </c>
      <c r="CG987" s="15" t="s">
        <v>131</v>
      </c>
      <c r="CH987" s="10">
        <v>1.0</v>
      </c>
      <c r="CI987" s="10">
        <v>1.0</v>
      </c>
      <c r="CJ987" s="8" t="s">
        <v>118</v>
      </c>
      <c r="CK987" s="141"/>
      <c r="CL987" s="10">
        <v>1.0</v>
      </c>
      <c r="CM987" s="10">
        <v>1.0</v>
      </c>
      <c r="CN987" s="8" t="s">
        <v>105</v>
      </c>
      <c r="CO987" s="10">
        <v>13.0</v>
      </c>
      <c r="CP987" s="8" t="s">
        <v>111</v>
      </c>
      <c r="CQ987" s="10">
        <v>38.0</v>
      </c>
      <c r="CR987" s="8" t="s">
        <v>112</v>
      </c>
      <c r="CS987" s="10">
        <v>17.0</v>
      </c>
    </row>
    <row r="988">
      <c r="A988" s="135"/>
      <c r="B988" s="8" t="s">
        <v>93</v>
      </c>
      <c r="C988" s="9" t="s">
        <v>3112</v>
      </c>
      <c r="D988" s="8" t="s">
        <v>3113</v>
      </c>
      <c r="E988" s="10">
        <v>1.0</v>
      </c>
      <c r="F988" s="10">
        <v>0.0</v>
      </c>
      <c r="G988" s="8" t="s">
        <v>96</v>
      </c>
      <c r="H988" s="37">
        <v>27.0</v>
      </c>
      <c r="I988" s="8" t="s">
        <v>3105</v>
      </c>
      <c r="J988" s="11"/>
      <c r="K988" s="11"/>
      <c r="L988" s="8" t="s">
        <v>97</v>
      </c>
      <c r="M988" s="11"/>
      <c r="N988" s="10">
        <v>1.0</v>
      </c>
      <c r="O988" s="10">
        <v>0.0</v>
      </c>
      <c r="P988" s="11"/>
      <c r="Q988" s="10">
        <v>0.0</v>
      </c>
      <c r="R988" s="10">
        <v>0.0</v>
      </c>
      <c r="S988" s="10">
        <v>0.0</v>
      </c>
      <c r="T988" s="10">
        <v>0.0</v>
      </c>
      <c r="U988" s="10">
        <v>0.0</v>
      </c>
      <c r="V988" s="10">
        <v>0.0</v>
      </c>
      <c r="W988" s="10">
        <v>1.0</v>
      </c>
      <c r="X988" s="11"/>
      <c r="Y988" s="11"/>
      <c r="Z988" s="12">
        <v>60.0</v>
      </c>
      <c r="AA988" s="13" t="s">
        <v>98</v>
      </c>
      <c r="AB988" s="11"/>
      <c r="AC988" s="11"/>
      <c r="AD988" s="142"/>
      <c r="AE988" s="14"/>
      <c r="AF988" s="14"/>
      <c r="AG988" s="14"/>
      <c r="AH988" s="14"/>
      <c r="AI988" s="14"/>
      <c r="AJ988" s="14"/>
      <c r="AK988" s="14"/>
      <c r="AL988" s="11"/>
      <c r="AM988" s="10">
        <v>0.0</v>
      </c>
      <c r="AN988" s="8" t="s">
        <v>100</v>
      </c>
      <c r="AO988" s="8" t="s">
        <v>2172</v>
      </c>
      <c r="AP988" s="10">
        <v>1.0</v>
      </c>
      <c r="AQ988" s="10">
        <v>1.0</v>
      </c>
      <c r="AR988" s="8" t="s">
        <v>102</v>
      </c>
      <c r="AS988" s="143"/>
      <c r="AT988" s="10">
        <v>1.0</v>
      </c>
      <c r="AU988" s="10">
        <v>1.0</v>
      </c>
      <c r="AV988" s="8" t="s">
        <v>103</v>
      </c>
      <c r="AW988" s="8" t="s">
        <v>276</v>
      </c>
      <c r="AX988" s="10">
        <v>1.0</v>
      </c>
      <c r="AY988" s="10">
        <v>1.0</v>
      </c>
      <c r="AZ988" s="8" t="s">
        <v>105</v>
      </c>
      <c r="BA988" s="37">
        <v>10.0</v>
      </c>
      <c r="BB988" s="10">
        <v>1.0</v>
      </c>
      <c r="BC988" s="10">
        <v>1.0</v>
      </c>
      <c r="BD988" s="8" t="s">
        <v>106</v>
      </c>
      <c r="BE988" s="18"/>
      <c r="BF988" s="10">
        <v>1.0</v>
      </c>
      <c r="BG988" s="10">
        <v>1.0</v>
      </c>
      <c r="BH988" s="8" t="s">
        <v>108</v>
      </c>
      <c r="BI988" s="18"/>
      <c r="BJ988" s="10">
        <v>1.0</v>
      </c>
      <c r="BK988" s="10">
        <v>1.0</v>
      </c>
      <c r="BL988" s="8" t="s">
        <v>110</v>
      </c>
      <c r="BM988" s="143"/>
      <c r="BN988" s="10">
        <v>1.0</v>
      </c>
      <c r="BO988" s="10">
        <v>1.0</v>
      </c>
      <c r="BP988" s="8" t="s">
        <v>111</v>
      </c>
      <c r="BQ988" s="10">
        <v>15.0</v>
      </c>
      <c r="BR988" s="10">
        <v>1.0</v>
      </c>
      <c r="BS988" s="10">
        <v>1.0</v>
      </c>
      <c r="BT988" s="8" t="s">
        <v>112</v>
      </c>
      <c r="BU988" s="10">
        <v>15.0</v>
      </c>
      <c r="BV988" s="10">
        <v>1.0</v>
      </c>
      <c r="BW988" s="10">
        <v>1.0</v>
      </c>
      <c r="BX988" s="8" t="s">
        <v>113</v>
      </c>
      <c r="BY988" s="15" t="s">
        <v>3105</v>
      </c>
      <c r="BZ988" s="10">
        <v>1.0</v>
      </c>
      <c r="CA988" s="10">
        <v>1.0</v>
      </c>
      <c r="CB988" s="8" t="s">
        <v>114</v>
      </c>
      <c r="CC988" s="15" t="s">
        <v>117</v>
      </c>
      <c r="CD988" s="10">
        <v>1.0</v>
      </c>
      <c r="CE988" s="10">
        <v>1.0</v>
      </c>
      <c r="CF988" s="8" t="s">
        <v>116</v>
      </c>
      <c r="CG988" s="15" t="s">
        <v>117</v>
      </c>
      <c r="CH988" s="10">
        <v>1.0</v>
      </c>
      <c r="CI988" s="10">
        <v>1.0</v>
      </c>
      <c r="CJ988" s="8" t="s">
        <v>118</v>
      </c>
      <c r="CK988" s="137"/>
      <c r="CL988" s="10">
        <v>1.0</v>
      </c>
      <c r="CM988" s="10">
        <v>1.0</v>
      </c>
      <c r="CN988" s="8" t="s">
        <v>105</v>
      </c>
      <c r="CO988" s="10">
        <v>13.0</v>
      </c>
      <c r="CP988" s="8" t="s">
        <v>111</v>
      </c>
      <c r="CQ988" s="10">
        <v>38.0</v>
      </c>
      <c r="CR988" s="8" t="s">
        <v>112</v>
      </c>
      <c r="CS988" s="10">
        <v>17.0</v>
      </c>
    </row>
    <row r="989">
      <c r="A989" s="135"/>
      <c r="B989" s="8" t="s">
        <v>93</v>
      </c>
      <c r="C989" s="9" t="s">
        <v>3114</v>
      </c>
      <c r="D989" s="8" t="s">
        <v>3113</v>
      </c>
      <c r="E989" s="10">
        <v>1.0</v>
      </c>
      <c r="F989" s="10">
        <v>0.0</v>
      </c>
      <c r="G989" s="8" t="s">
        <v>96</v>
      </c>
      <c r="H989" s="37">
        <v>10.0</v>
      </c>
      <c r="I989" s="8" t="s">
        <v>3105</v>
      </c>
      <c r="J989" s="11"/>
      <c r="K989" s="11"/>
      <c r="L989" s="8" t="s">
        <v>97</v>
      </c>
      <c r="M989" s="11"/>
      <c r="N989" s="10">
        <v>1.0</v>
      </c>
      <c r="O989" s="10">
        <v>0.0</v>
      </c>
      <c r="P989" s="11"/>
      <c r="Q989" s="10">
        <v>0.0</v>
      </c>
      <c r="R989" s="10">
        <v>0.0</v>
      </c>
      <c r="S989" s="10">
        <v>0.0</v>
      </c>
      <c r="T989" s="10">
        <v>0.0</v>
      </c>
      <c r="U989" s="10">
        <v>0.0</v>
      </c>
      <c r="V989" s="10">
        <v>0.0</v>
      </c>
      <c r="W989" s="10">
        <v>1.0</v>
      </c>
      <c r="X989" s="11"/>
      <c r="Y989" s="11"/>
      <c r="Z989" s="12">
        <v>1.05</v>
      </c>
      <c r="AA989" s="13" t="s">
        <v>98</v>
      </c>
      <c r="AB989" s="11"/>
      <c r="AC989" s="11"/>
      <c r="AD989" s="142"/>
      <c r="AE989" s="14"/>
      <c r="AF989" s="14"/>
      <c r="AG989" s="14"/>
      <c r="AH989" s="14"/>
      <c r="AI989" s="14"/>
      <c r="AJ989" s="14"/>
      <c r="AK989" s="14"/>
      <c r="AL989" s="11"/>
      <c r="AM989" s="10">
        <v>0.0</v>
      </c>
      <c r="AN989" s="8" t="s">
        <v>100</v>
      </c>
      <c r="AO989" s="8" t="s">
        <v>2172</v>
      </c>
      <c r="AP989" s="10">
        <v>1.0</v>
      </c>
      <c r="AQ989" s="10">
        <v>1.0</v>
      </c>
      <c r="AR989" s="8" t="s">
        <v>102</v>
      </c>
      <c r="AS989" s="143"/>
      <c r="AT989" s="10">
        <v>1.0</v>
      </c>
      <c r="AU989" s="10">
        <v>1.0</v>
      </c>
      <c r="AV989" s="8" t="s">
        <v>103</v>
      </c>
      <c r="AW989" s="8" t="s">
        <v>276</v>
      </c>
      <c r="AX989" s="10">
        <v>1.0</v>
      </c>
      <c r="AY989" s="10">
        <v>1.0</v>
      </c>
      <c r="AZ989" s="8" t="s">
        <v>105</v>
      </c>
      <c r="BA989" s="37">
        <v>27.0</v>
      </c>
      <c r="BB989" s="10">
        <v>1.0</v>
      </c>
      <c r="BC989" s="10">
        <v>1.0</v>
      </c>
      <c r="BD989" s="8" t="s">
        <v>106</v>
      </c>
      <c r="BE989" s="18"/>
      <c r="BF989" s="10">
        <v>1.0</v>
      </c>
      <c r="BG989" s="10">
        <v>1.0</v>
      </c>
      <c r="BH989" s="8" t="s">
        <v>108</v>
      </c>
      <c r="BI989" s="18"/>
      <c r="BJ989" s="10">
        <v>1.0</v>
      </c>
      <c r="BK989" s="10">
        <v>1.0</v>
      </c>
      <c r="BL989" s="8" t="s">
        <v>110</v>
      </c>
      <c r="BM989" s="143"/>
      <c r="BN989" s="10">
        <v>1.0</v>
      </c>
      <c r="BO989" s="10">
        <v>1.0</v>
      </c>
      <c r="BP989" s="8" t="s">
        <v>111</v>
      </c>
      <c r="BQ989" s="10">
        <v>20.0</v>
      </c>
      <c r="BR989" s="10">
        <v>1.0</v>
      </c>
      <c r="BS989" s="10">
        <v>1.0</v>
      </c>
      <c r="BT989" s="8" t="s">
        <v>112</v>
      </c>
      <c r="BU989" s="10">
        <v>32.0</v>
      </c>
      <c r="BV989" s="10">
        <v>1.0</v>
      </c>
      <c r="BW989" s="10">
        <v>1.0</v>
      </c>
      <c r="BX989" s="8" t="s">
        <v>113</v>
      </c>
      <c r="BY989" s="15" t="s">
        <v>3105</v>
      </c>
      <c r="BZ989" s="10">
        <v>1.0</v>
      </c>
      <c r="CA989" s="10">
        <v>1.0</v>
      </c>
      <c r="CB989" s="8" t="s">
        <v>114</v>
      </c>
      <c r="CC989" s="15" t="s">
        <v>288</v>
      </c>
      <c r="CD989" s="10">
        <v>1.0</v>
      </c>
      <c r="CE989" s="10">
        <v>1.0</v>
      </c>
      <c r="CF989" s="8" t="s">
        <v>116</v>
      </c>
      <c r="CG989" s="15" t="s">
        <v>131</v>
      </c>
      <c r="CH989" s="10">
        <v>1.0</v>
      </c>
      <c r="CI989" s="10">
        <v>1.0</v>
      </c>
      <c r="CJ989" s="8" t="s">
        <v>118</v>
      </c>
      <c r="CK989" s="137"/>
      <c r="CL989" s="10">
        <v>1.0</v>
      </c>
      <c r="CM989" s="10">
        <v>1.0</v>
      </c>
      <c r="CN989" s="8" t="s">
        <v>105</v>
      </c>
      <c r="CO989" s="10">
        <v>11.0</v>
      </c>
      <c r="CP989" s="8" t="s">
        <v>111</v>
      </c>
      <c r="CQ989" s="10">
        <v>70.0</v>
      </c>
      <c r="CR989" s="8" t="s">
        <v>112</v>
      </c>
      <c r="CS989" s="10">
        <v>17.0</v>
      </c>
    </row>
    <row r="990">
      <c r="A990" s="135"/>
      <c r="B990" s="8" t="s">
        <v>93</v>
      </c>
      <c r="C990" s="9" t="s">
        <v>3115</v>
      </c>
      <c r="D990" s="8" t="s">
        <v>3116</v>
      </c>
      <c r="E990" s="10">
        <v>1.0</v>
      </c>
      <c r="F990" s="10">
        <v>0.0</v>
      </c>
      <c r="G990" s="8" t="s">
        <v>96</v>
      </c>
      <c r="H990" s="37">
        <v>27.0</v>
      </c>
      <c r="I990" s="8" t="s">
        <v>3105</v>
      </c>
      <c r="J990" s="11"/>
      <c r="K990" s="11"/>
      <c r="L990" s="8" t="s">
        <v>97</v>
      </c>
      <c r="M990" s="11"/>
      <c r="N990" s="10">
        <v>1.0</v>
      </c>
      <c r="O990" s="10">
        <v>0.0</v>
      </c>
      <c r="P990" s="11"/>
      <c r="Q990" s="10">
        <v>0.0</v>
      </c>
      <c r="R990" s="10">
        <v>0.0</v>
      </c>
      <c r="S990" s="10">
        <v>0.0</v>
      </c>
      <c r="T990" s="10">
        <v>0.0</v>
      </c>
      <c r="U990" s="10">
        <v>0.0</v>
      </c>
      <c r="V990" s="10">
        <v>0.0</v>
      </c>
      <c r="W990" s="10">
        <v>1.0</v>
      </c>
      <c r="X990" s="11"/>
      <c r="Y990" s="11"/>
      <c r="Z990" s="12">
        <v>60.0</v>
      </c>
      <c r="AA990" s="13" t="s">
        <v>98</v>
      </c>
      <c r="AB990" s="11"/>
      <c r="AC990" s="11"/>
      <c r="AD990" s="142"/>
      <c r="AE990" s="14"/>
      <c r="AF990" s="14"/>
      <c r="AG990" s="14"/>
      <c r="AH990" s="14"/>
      <c r="AI990" s="14"/>
      <c r="AJ990" s="14"/>
      <c r="AK990" s="14"/>
      <c r="AL990" s="11"/>
      <c r="AM990" s="10">
        <v>0.0</v>
      </c>
      <c r="AN990" s="8" t="s">
        <v>100</v>
      </c>
      <c r="AO990" s="8" t="s">
        <v>3117</v>
      </c>
      <c r="AP990" s="10">
        <v>1.0</v>
      </c>
      <c r="AQ990" s="10">
        <v>1.0</v>
      </c>
      <c r="AR990" s="8" t="s">
        <v>102</v>
      </c>
      <c r="AS990" s="143"/>
      <c r="AT990" s="10">
        <v>1.0</v>
      </c>
      <c r="AU990" s="10">
        <v>1.0</v>
      </c>
      <c r="AV990" s="8" t="s">
        <v>103</v>
      </c>
      <c r="AW990" s="8" t="s">
        <v>276</v>
      </c>
      <c r="AX990" s="10">
        <v>1.0</v>
      </c>
      <c r="AY990" s="10">
        <v>1.0</v>
      </c>
      <c r="AZ990" s="8" t="s">
        <v>105</v>
      </c>
      <c r="BA990" s="37">
        <v>10.0</v>
      </c>
      <c r="BB990" s="10">
        <v>1.0</v>
      </c>
      <c r="BC990" s="10">
        <v>1.0</v>
      </c>
      <c r="BD990" s="8" t="s">
        <v>106</v>
      </c>
      <c r="BE990" s="18"/>
      <c r="BF990" s="10">
        <v>1.0</v>
      </c>
      <c r="BG990" s="10">
        <v>1.0</v>
      </c>
      <c r="BH990" s="8" t="s">
        <v>108</v>
      </c>
      <c r="BI990" s="18"/>
      <c r="BJ990" s="10">
        <v>1.0</v>
      </c>
      <c r="BK990" s="10">
        <v>1.0</v>
      </c>
      <c r="BL990" s="8" t="s">
        <v>110</v>
      </c>
      <c r="BM990" s="143"/>
      <c r="BN990" s="10">
        <v>1.0</v>
      </c>
      <c r="BO990" s="10">
        <v>1.0</v>
      </c>
      <c r="BP990" s="8" t="s">
        <v>111</v>
      </c>
      <c r="BQ990" s="10">
        <v>15.0</v>
      </c>
      <c r="BR990" s="10">
        <v>1.0</v>
      </c>
      <c r="BS990" s="10">
        <v>1.0</v>
      </c>
      <c r="BT990" s="8" t="s">
        <v>112</v>
      </c>
      <c r="BU990" s="10">
        <v>15.0</v>
      </c>
      <c r="BV990" s="10">
        <v>1.0</v>
      </c>
      <c r="BW990" s="10">
        <v>1.0</v>
      </c>
      <c r="BX990" s="8" t="s">
        <v>113</v>
      </c>
      <c r="BY990" s="15" t="s">
        <v>3105</v>
      </c>
      <c r="BZ990" s="10">
        <v>1.0</v>
      </c>
      <c r="CA990" s="10">
        <v>1.0</v>
      </c>
      <c r="CB990" s="8" t="s">
        <v>114</v>
      </c>
      <c r="CC990" s="15" t="s">
        <v>117</v>
      </c>
      <c r="CD990" s="10">
        <v>1.0</v>
      </c>
      <c r="CE990" s="10">
        <v>1.0</v>
      </c>
      <c r="CF990" s="8" t="s">
        <v>116</v>
      </c>
      <c r="CG990" s="15" t="s">
        <v>117</v>
      </c>
      <c r="CH990" s="10">
        <v>1.0</v>
      </c>
      <c r="CI990" s="10">
        <v>1.0</v>
      </c>
      <c r="CJ990" s="8" t="s">
        <v>118</v>
      </c>
      <c r="CK990" s="137"/>
      <c r="CL990" s="10">
        <v>1.0</v>
      </c>
      <c r="CM990" s="10">
        <v>1.0</v>
      </c>
      <c r="CN990" s="8" t="s">
        <v>105</v>
      </c>
      <c r="CO990" s="10">
        <v>11.0</v>
      </c>
      <c r="CP990" s="8" t="s">
        <v>111</v>
      </c>
      <c r="CQ990" s="10">
        <v>70.0</v>
      </c>
      <c r="CR990" s="8" t="s">
        <v>112</v>
      </c>
      <c r="CS990" s="10">
        <v>17.0</v>
      </c>
    </row>
    <row r="991">
      <c r="A991" s="135"/>
      <c r="B991" s="8" t="s">
        <v>93</v>
      </c>
      <c r="C991" s="9" t="s">
        <v>3118</v>
      </c>
      <c r="D991" s="8" t="s">
        <v>3116</v>
      </c>
      <c r="E991" s="10">
        <v>1.0</v>
      </c>
      <c r="F991" s="10">
        <v>0.0</v>
      </c>
      <c r="G991" s="8" t="s">
        <v>96</v>
      </c>
      <c r="H991" s="37">
        <v>10.0</v>
      </c>
      <c r="I991" s="8" t="s">
        <v>3105</v>
      </c>
      <c r="J991" s="11"/>
      <c r="K991" s="11"/>
      <c r="L991" s="8" t="s">
        <v>97</v>
      </c>
      <c r="M991" s="11"/>
      <c r="N991" s="10">
        <v>1.0</v>
      </c>
      <c r="O991" s="10">
        <v>0.0</v>
      </c>
      <c r="P991" s="11"/>
      <c r="Q991" s="10">
        <v>0.0</v>
      </c>
      <c r="R991" s="10">
        <v>0.0</v>
      </c>
      <c r="S991" s="10">
        <v>0.0</v>
      </c>
      <c r="T991" s="10">
        <v>0.0</v>
      </c>
      <c r="U991" s="10">
        <v>0.0</v>
      </c>
      <c r="V991" s="10">
        <v>0.0</v>
      </c>
      <c r="W991" s="10">
        <v>1.0</v>
      </c>
      <c r="X991" s="11"/>
      <c r="Y991" s="11"/>
      <c r="Z991" s="12">
        <v>1.05</v>
      </c>
      <c r="AA991" s="13" t="s">
        <v>98</v>
      </c>
      <c r="AB991" s="11"/>
      <c r="AC991" s="11"/>
      <c r="AD991" s="18"/>
      <c r="AE991" s="11"/>
      <c r="AF991" s="11"/>
      <c r="AG991" s="11"/>
      <c r="AH991" s="11"/>
      <c r="AI991" s="11"/>
      <c r="AJ991" s="11"/>
      <c r="AK991" s="11"/>
      <c r="AL991" s="11"/>
      <c r="AM991" s="10">
        <v>0.0</v>
      </c>
      <c r="AN991" s="8" t="s">
        <v>100</v>
      </c>
      <c r="AO991" s="8" t="s">
        <v>3117</v>
      </c>
      <c r="AP991" s="10">
        <v>1.0</v>
      </c>
      <c r="AQ991" s="10">
        <v>1.0</v>
      </c>
      <c r="AR991" s="8" t="s">
        <v>102</v>
      </c>
      <c r="AS991" s="143"/>
      <c r="AT991" s="10">
        <v>1.0</v>
      </c>
      <c r="AU991" s="10">
        <v>1.0</v>
      </c>
      <c r="AV991" s="8" t="s">
        <v>103</v>
      </c>
      <c r="AW991" s="8" t="s">
        <v>276</v>
      </c>
      <c r="AX991" s="10">
        <v>1.0</v>
      </c>
      <c r="AY991" s="10">
        <v>1.0</v>
      </c>
      <c r="AZ991" s="8" t="s">
        <v>105</v>
      </c>
      <c r="BA991" s="37">
        <v>27.0</v>
      </c>
      <c r="BB991" s="10">
        <v>1.0</v>
      </c>
      <c r="BC991" s="10">
        <v>1.0</v>
      </c>
      <c r="BD991" s="8" t="s">
        <v>106</v>
      </c>
      <c r="BE991" s="18"/>
      <c r="BF991" s="10">
        <v>1.0</v>
      </c>
      <c r="BG991" s="10">
        <v>1.0</v>
      </c>
      <c r="BH991" s="8" t="s">
        <v>108</v>
      </c>
      <c r="BI991" s="18"/>
      <c r="BJ991" s="10">
        <v>1.0</v>
      </c>
      <c r="BK991" s="10">
        <v>1.0</v>
      </c>
      <c r="BL991" s="8" t="s">
        <v>110</v>
      </c>
      <c r="BM991" s="143"/>
      <c r="BN991" s="10">
        <v>1.0</v>
      </c>
      <c r="BO991" s="10">
        <v>1.0</v>
      </c>
      <c r="BP991" s="13" t="s">
        <v>111</v>
      </c>
      <c r="BQ991" s="10">
        <v>20.0</v>
      </c>
      <c r="BR991" s="10">
        <v>1.0</v>
      </c>
      <c r="BS991" s="10">
        <v>1.0</v>
      </c>
      <c r="BT991" s="13" t="s">
        <v>112</v>
      </c>
      <c r="BU991" s="10">
        <v>32.0</v>
      </c>
      <c r="BV991" s="10">
        <v>1.0</v>
      </c>
      <c r="BW991" s="10">
        <v>1.0</v>
      </c>
      <c r="BX991" s="8" t="s">
        <v>113</v>
      </c>
      <c r="BY991" s="15" t="s">
        <v>3105</v>
      </c>
      <c r="BZ991" s="10">
        <v>1.0</v>
      </c>
      <c r="CA991" s="10">
        <v>1.0</v>
      </c>
      <c r="CB991" s="13" t="s">
        <v>114</v>
      </c>
      <c r="CC991" s="15" t="s">
        <v>288</v>
      </c>
      <c r="CD991" s="10">
        <v>1.0</v>
      </c>
      <c r="CE991" s="10">
        <v>1.0</v>
      </c>
      <c r="CF991" s="13" t="s">
        <v>116</v>
      </c>
      <c r="CG991" s="15" t="s">
        <v>131</v>
      </c>
      <c r="CH991" s="10">
        <v>1.0</v>
      </c>
      <c r="CI991" s="10">
        <v>1.0</v>
      </c>
      <c r="CJ991" s="8" t="s">
        <v>118</v>
      </c>
      <c r="CK991" s="137"/>
      <c r="CL991" s="10">
        <v>1.0</v>
      </c>
      <c r="CM991" s="10">
        <v>1.0</v>
      </c>
      <c r="CN991" s="8" t="s">
        <v>105</v>
      </c>
      <c r="CO991" s="10">
        <v>11.0</v>
      </c>
      <c r="CP991" s="8" t="s">
        <v>111</v>
      </c>
      <c r="CQ991" s="10">
        <v>70.0</v>
      </c>
      <c r="CR991" s="8" t="s">
        <v>112</v>
      </c>
      <c r="CS991" s="10">
        <v>17.0</v>
      </c>
    </row>
    <row r="992">
      <c r="A992" s="7">
        <v>6940.0</v>
      </c>
      <c r="B992" s="8" t="s">
        <v>93</v>
      </c>
      <c r="C992" s="9" t="s">
        <v>3119</v>
      </c>
      <c r="D992" s="8" t="s">
        <v>3120</v>
      </c>
      <c r="E992" s="10">
        <v>1.0</v>
      </c>
      <c r="F992" s="10">
        <v>0.0</v>
      </c>
      <c r="G992" s="8" t="s">
        <v>96</v>
      </c>
      <c r="H992" s="11"/>
      <c r="I992" s="8" t="s">
        <v>3121</v>
      </c>
      <c r="J992" s="11"/>
      <c r="K992" s="11"/>
      <c r="L992" s="8" t="s">
        <v>97</v>
      </c>
      <c r="M992" s="11"/>
      <c r="N992" s="10">
        <v>1.0</v>
      </c>
      <c r="O992" s="10">
        <v>2280.0</v>
      </c>
      <c r="P992" s="11"/>
      <c r="Q992" s="10">
        <v>0.0</v>
      </c>
      <c r="R992" s="10">
        <v>0.0</v>
      </c>
      <c r="S992" s="10">
        <v>0.0</v>
      </c>
      <c r="T992" s="10">
        <v>0.0</v>
      </c>
      <c r="U992" s="10">
        <v>0.0</v>
      </c>
      <c r="V992" s="10">
        <v>0.0</v>
      </c>
      <c r="W992" s="10">
        <v>1.0</v>
      </c>
      <c r="X992" s="11"/>
      <c r="Y992" s="11"/>
      <c r="Z992" s="12">
        <v>3.2</v>
      </c>
      <c r="AA992" s="13" t="s">
        <v>98</v>
      </c>
      <c r="AB992" s="11"/>
      <c r="AC992" s="11"/>
      <c r="AD992" s="13" t="s">
        <v>3122</v>
      </c>
      <c r="AE992" s="14"/>
      <c r="AF992" s="14"/>
      <c r="AG992" s="14"/>
      <c r="AH992" s="14"/>
      <c r="AI992" s="14"/>
      <c r="AJ992" s="14"/>
      <c r="AK992" s="14"/>
      <c r="AL992" s="11"/>
      <c r="AM992" s="10">
        <v>0.0</v>
      </c>
      <c r="AN992" s="8" t="s">
        <v>100</v>
      </c>
      <c r="AO992" s="8" t="s">
        <v>101</v>
      </c>
      <c r="AP992" s="10">
        <v>1.0</v>
      </c>
      <c r="AQ992" s="10">
        <v>1.0</v>
      </c>
      <c r="AR992" s="8" t="s">
        <v>102</v>
      </c>
      <c r="AS992" s="11"/>
      <c r="AT992" s="10">
        <v>1.0</v>
      </c>
      <c r="AU992" s="10">
        <v>1.0</v>
      </c>
      <c r="AV992" s="8" t="s">
        <v>103</v>
      </c>
      <c r="AW992" s="8" t="s">
        <v>3123</v>
      </c>
      <c r="AX992" s="10">
        <v>1.0</v>
      </c>
      <c r="AY992" s="10">
        <v>1.0</v>
      </c>
      <c r="AZ992" s="8" t="s">
        <v>105</v>
      </c>
      <c r="BA992" s="10">
        <v>15.0</v>
      </c>
      <c r="BB992" s="10">
        <v>1.0</v>
      </c>
      <c r="BC992" s="10">
        <v>1.0</v>
      </c>
      <c r="BD992" s="8" t="s">
        <v>106</v>
      </c>
      <c r="BE992" s="8" t="s">
        <v>242</v>
      </c>
      <c r="BF992" s="10">
        <v>1.0</v>
      </c>
      <c r="BG992" s="10">
        <v>1.0</v>
      </c>
      <c r="BH992" s="8" t="s">
        <v>108</v>
      </c>
      <c r="BI992" s="8" t="s">
        <v>124</v>
      </c>
      <c r="BJ992" s="10">
        <v>1.0</v>
      </c>
      <c r="BK992" s="10">
        <v>1.0</v>
      </c>
      <c r="BL992" s="8" t="s">
        <v>110</v>
      </c>
      <c r="BM992" s="10">
        <v>35.0</v>
      </c>
      <c r="BN992" s="10">
        <v>1.0</v>
      </c>
      <c r="BO992" s="10">
        <v>1.0</v>
      </c>
      <c r="BP992" s="8" t="s">
        <v>111</v>
      </c>
      <c r="BQ992" s="10">
        <v>51.0</v>
      </c>
      <c r="BR992" s="10">
        <v>1.0</v>
      </c>
      <c r="BS992" s="10">
        <v>1.0</v>
      </c>
      <c r="BT992" s="8" t="s">
        <v>112</v>
      </c>
      <c r="BU992" s="10">
        <v>40.0</v>
      </c>
      <c r="BV992" s="10">
        <v>1.0</v>
      </c>
      <c r="BW992" s="10">
        <v>1.0</v>
      </c>
      <c r="BX992" s="8" t="s">
        <v>113</v>
      </c>
      <c r="BY992" s="15" t="s">
        <v>3124</v>
      </c>
      <c r="BZ992" s="10">
        <v>1.0</v>
      </c>
      <c r="CA992" s="10">
        <v>1.0</v>
      </c>
      <c r="CB992" s="8" t="s">
        <v>114</v>
      </c>
      <c r="CC992" s="15" t="s">
        <v>419</v>
      </c>
      <c r="CD992" s="10">
        <v>1.0</v>
      </c>
      <c r="CE992" s="10">
        <v>1.0</v>
      </c>
      <c r="CF992" s="8" t="s">
        <v>116</v>
      </c>
      <c r="CG992" s="15" t="s">
        <v>131</v>
      </c>
      <c r="CH992" s="10">
        <v>1.0</v>
      </c>
      <c r="CI992" s="10">
        <v>1.0</v>
      </c>
      <c r="CJ992" s="8" t="s">
        <v>118</v>
      </c>
      <c r="CK992" s="15" t="s">
        <v>117</v>
      </c>
      <c r="CL992" s="10">
        <v>1.0</v>
      </c>
      <c r="CM992" s="10">
        <v>1.0</v>
      </c>
      <c r="CN992" s="8" t="s">
        <v>105</v>
      </c>
      <c r="CO992" s="10">
        <v>11.0</v>
      </c>
      <c r="CP992" s="8" t="s">
        <v>111</v>
      </c>
      <c r="CQ992" s="10">
        <v>70.0</v>
      </c>
      <c r="CR992" s="8" t="s">
        <v>112</v>
      </c>
      <c r="CS992" s="10">
        <v>17.0</v>
      </c>
    </row>
    <row r="993">
      <c r="A993" s="7">
        <v>6943.0</v>
      </c>
      <c r="B993" s="8" t="s">
        <v>93</v>
      </c>
      <c r="C993" s="9" t="s">
        <v>3125</v>
      </c>
      <c r="D993" s="8" t="s">
        <v>3126</v>
      </c>
      <c r="E993" s="10">
        <v>1.0</v>
      </c>
      <c r="F993" s="10">
        <v>0.0</v>
      </c>
      <c r="G993" s="8" t="s">
        <v>96</v>
      </c>
      <c r="H993" s="11"/>
      <c r="I993" s="8" t="s">
        <v>757</v>
      </c>
      <c r="J993" s="11"/>
      <c r="K993" s="11"/>
      <c r="L993" s="8" t="s">
        <v>97</v>
      </c>
      <c r="M993" s="11"/>
      <c r="N993" s="10">
        <v>1.0</v>
      </c>
      <c r="O993" s="10">
        <v>1909.0</v>
      </c>
      <c r="P993" s="11"/>
      <c r="Q993" s="10">
        <v>0.0</v>
      </c>
      <c r="R993" s="10">
        <v>0.0</v>
      </c>
      <c r="S993" s="10">
        <v>0.0</v>
      </c>
      <c r="T993" s="10">
        <v>0.0</v>
      </c>
      <c r="U993" s="10">
        <v>0.0</v>
      </c>
      <c r="V993" s="10">
        <v>0.0</v>
      </c>
      <c r="W993" s="10">
        <v>1.0</v>
      </c>
      <c r="X993" s="11"/>
      <c r="Y993" s="11"/>
      <c r="Z993" s="12">
        <v>3.2</v>
      </c>
      <c r="AA993" s="13" t="s">
        <v>98</v>
      </c>
      <c r="AB993" s="11"/>
      <c r="AC993" s="11"/>
      <c r="AD993" s="13" t="s">
        <v>3127</v>
      </c>
      <c r="AE993" s="14"/>
      <c r="AF993" s="14"/>
      <c r="AG993" s="14"/>
      <c r="AH993" s="14"/>
      <c r="AI993" s="14"/>
      <c r="AJ993" s="14"/>
      <c r="AK993" s="14"/>
      <c r="AL993" s="11"/>
      <c r="AM993" s="10">
        <v>0.0</v>
      </c>
      <c r="AN993" s="8" t="s">
        <v>100</v>
      </c>
      <c r="AO993" s="8" t="s">
        <v>440</v>
      </c>
      <c r="AP993" s="10">
        <v>1.0</v>
      </c>
      <c r="AQ993" s="10">
        <v>1.0</v>
      </c>
      <c r="AR993" s="8" t="s">
        <v>102</v>
      </c>
      <c r="AS993" s="11"/>
      <c r="AT993" s="10">
        <v>1.0</v>
      </c>
      <c r="AU993" s="10">
        <v>1.0</v>
      </c>
      <c r="AV993" s="8" t="s">
        <v>103</v>
      </c>
      <c r="AW993" s="8" t="s">
        <v>3123</v>
      </c>
      <c r="AX993" s="10">
        <v>1.0</v>
      </c>
      <c r="AY993" s="10">
        <v>1.0</v>
      </c>
      <c r="AZ993" s="8" t="s">
        <v>105</v>
      </c>
      <c r="BA993" s="10">
        <v>15.0</v>
      </c>
      <c r="BB993" s="10">
        <v>1.0</v>
      </c>
      <c r="BC993" s="10">
        <v>1.0</v>
      </c>
      <c r="BD993" s="8" t="s">
        <v>106</v>
      </c>
      <c r="BE993" s="8" t="s">
        <v>242</v>
      </c>
      <c r="BF993" s="10">
        <v>1.0</v>
      </c>
      <c r="BG993" s="10">
        <v>1.0</v>
      </c>
      <c r="BH993" s="8" t="s">
        <v>108</v>
      </c>
      <c r="BI993" s="8" t="s">
        <v>124</v>
      </c>
      <c r="BJ993" s="10">
        <v>1.0</v>
      </c>
      <c r="BK993" s="10">
        <v>1.0</v>
      </c>
      <c r="BL993" s="8" t="s">
        <v>110</v>
      </c>
      <c r="BM993" s="10">
        <v>35.0</v>
      </c>
      <c r="BN993" s="10">
        <v>1.0</v>
      </c>
      <c r="BO993" s="10">
        <v>1.0</v>
      </c>
      <c r="BP993" s="8" t="s">
        <v>111</v>
      </c>
      <c r="BQ993" s="10">
        <v>51.0</v>
      </c>
      <c r="BR993" s="10">
        <v>1.0</v>
      </c>
      <c r="BS993" s="10">
        <v>1.0</v>
      </c>
      <c r="BT993" s="8" t="s">
        <v>112</v>
      </c>
      <c r="BU993" s="10">
        <v>40.0</v>
      </c>
      <c r="BV993" s="10">
        <v>1.0</v>
      </c>
      <c r="BW993" s="10">
        <v>1.0</v>
      </c>
      <c r="BX993" s="8" t="s">
        <v>113</v>
      </c>
      <c r="BY993" s="15" t="s">
        <v>3124</v>
      </c>
      <c r="BZ993" s="10">
        <v>1.0</v>
      </c>
      <c r="CA993" s="10">
        <v>1.0</v>
      </c>
      <c r="CB993" s="8" t="s">
        <v>114</v>
      </c>
      <c r="CC993" s="15" t="s">
        <v>419</v>
      </c>
      <c r="CD993" s="10">
        <v>1.0</v>
      </c>
      <c r="CE993" s="10">
        <v>1.0</v>
      </c>
      <c r="CF993" s="8" t="s">
        <v>116</v>
      </c>
      <c r="CG993" s="15" t="s">
        <v>131</v>
      </c>
      <c r="CH993" s="10">
        <v>1.0</v>
      </c>
      <c r="CI993" s="10">
        <v>1.0</v>
      </c>
      <c r="CJ993" s="8" t="s">
        <v>118</v>
      </c>
      <c r="CK993" s="15" t="s">
        <v>117</v>
      </c>
      <c r="CL993" s="10">
        <v>1.0</v>
      </c>
      <c r="CM993" s="10">
        <v>1.0</v>
      </c>
      <c r="CN993" s="8" t="s">
        <v>105</v>
      </c>
      <c r="CO993" s="10">
        <v>27.0</v>
      </c>
      <c r="CP993" s="8" t="s">
        <v>111</v>
      </c>
      <c r="CQ993" s="10">
        <v>19.0</v>
      </c>
      <c r="CR993" s="8" t="s">
        <v>112</v>
      </c>
      <c r="CS993" s="10">
        <v>34.0</v>
      </c>
    </row>
    <row r="994">
      <c r="A994" s="7">
        <v>6949.0</v>
      </c>
      <c r="B994" s="8" t="s">
        <v>93</v>
      </c>
      <c r="C994" s="9" t="s">
        <v>3128</v>
      </c>
      <c r="D994" s="8" t="s">
        <v>3120</v>
      </c>
      <c r="E994" s="10">
        <v>1.0</v>
      </c>
      <c r="F994" s="10">
        <v>0.0</v>
      </c>
      <c r="G994" s="8" t="s">
        <v>96</v>
      </c>
      <c r="H994" s="11"/>
      <c r="I994" s="13" t="s">
        <v>3121</v>
      </c>
      <c r="J994" s="11"/>
      <c r="K994" s="11"/>
      <c r="L994" s="8" t="s">
        <v>97</v>
      </c>
      <c r="M994" s="11"/>
      <c r="N994" s="10">
        <v>1.0</v>
      </c>
      <c r="O994" s="10">
        <v>2418.0</v>
      </c>
      <c r="P994" s="11"/>
      <c r="Q994" s="10">
        <v>0.0</v>
      </c>
      <c r="R994" s="10">
        <v>0.0</v>
      </c>
      <c r="S994" s="10">
        <v>0.0</v>
      </c>
      <c r="T994" s="10">
        <v>0.0</v>
      </c>
      <c r="U994" s="10">
        <v>0.0</v>
      </c>
      <c r="V994" s="10">
        <v>0.0</v>
      </c>
      <c r="W994" s="10">
        <v>1.0</v>
      </c>
      <c r="X994" s="11"/>
      <c r="Y994" s="11"/>
      <c r="Z994" s="12">
        <v>1.72</v>
      </c>
      <c r="AA994" s="13" t="s">
        <v>98</v>
      </c>
      <c r="AB994" s="11"/>
      <c r="AC994" s="11"/>
      <c r="AD994" s="13" t="s">
        <v>3129</v>
      </c>
      <c r="AE994" s="14"/>
      <c r="AF994" s="14"/>
      <c r="AG994" s="14"/>
      <c r="AH994" s="14"/>
      <c r="AI994" s="14"/>
      <c r="AJ994" s="14"/>
      <c r="AK994" s="14"/>
      <c r="AL994" s="11"/>
      <c r="AM994" s="10">
        <v>0.0</v>
      </c>
      <c r="AN994" s="8" t="s">
        <v>100</v>
      </c>
      <c r="AO994" s="8" t="s">
        <v>101</v>
      </c>
      <c r="AP994" s="10">
        <v>1.0</v>
      </c>
      <c r="AQ994" s="10">
        <v>1.0</v>
      </c>
      <c r="AR994" s="8" t="s">
        <v>102</v>
      </c>
      <c r="AS994" s="10">
        <v>330.0</v>
      </c>
      <c r="AT994" s="10">
        <v>1.0</v>
      </c>
      <c r="AU994" s="10">
        <v>1.0</v>
      </c>
      <c r="AV994" s="8" t="s">
        <v>103</v>
      </c>
      <c r="AW994" s="8" t="s">
        <v>3123</v>
      </c>
      <c r="AX994" s="10">
        <v>1.0</v>
      </c>
      <c r="AY994" s="10">
        <v>1.0</v>
      </c>
      <c r="AZ994" s="8" t="s">
        <v>105</v>
      </c>
      <c r="BA994" s="10">
        <v>11.0</v>
      </c>
      <c r="BB994" s="10">
        <v>1.0</v>
      </c>
      <c r="BC994" s="10">
        <v>1.0</v>
      </c>
      <c r="BD994" s="8" t="s">
        <v>106</v>
      </c>
      <c r="BE994" s="8" t="s">
        <v>242</v>
      </c>
      <c r="BF994" s="10">
        <v>1.0</v>
      </c>
      <c r="BG994" s="10">
        <v>1.0</v>
      </c>
      <c r="BH994" s="8" t="s">
        <v>108</v>
      </c>
      <c r="BI994" s="8" t="s">
        <v>124</v>
      </c>
      <c r="BJ994" s="10">
        <v>1.0</v>
      </c>
      <c r="BK994" s="10">
        <v>1.0</v>
      </c>
      <c r="BL994" s="8" t="s">
        <v>110</v>
      </c>
      <c r="BM994" s="10">
        <v>100.0</v>
      </c>
      <c r="BN994" s="10">
        <v>1.0</v>
      </c>
      <c r="BO994" s="10">
        <v>1.0</v>
      </c>
      <c r="BP994" s="8" t="s">
        <v>111</v>
      </c>
      <c r="BQ994" s="10">
        <v>30.0</v>
      </c>
      <c r="BR994" s="10">
        <v>1.0</v>
      </c>
      <c r="BS994" s="10">
        <v>1.0</v>
      </c>
      <c r="BT994" s="8" t="s">
        <v>112</v>
      </c>
      <c r="BU994" s="10">
        <v>26.0</v>
      </c>
      <c r="BV994" s="10">
        <v>1.0</v>
      </c>
      <c r="BW994" s="10">
        <v>1.0</v>
      </c>
      <c r="BX994" s="8" t="s">
        <v>113</v>
      </c>
      <c r="BY994" s="15" t="s">
        <v>3124</v>
      </c>
      <c r="BZ994" s="10">
        <v>1.0</v>
      </c>
      <c r="CA994" s="10">
        <v>1.0</v>
      </c>
      <c r="CB994" s="8" t="s">
        <v>114</v>
      </c>
      <c r="CC994" s="15" t="s">
        <v>115</v>
      </c>
      <c r="CD994" s="10">
        <v>1.0</v>
      </c>
      <c r="CE994" s="10">
        <v>1.0</v>
      </c>
      <c r="CF994" s="8" t="s">
        <v>116</v>
      </c>
      <c r="CG994" s="15" t="s">
        <v>115</v>
      </c>
      <c r="CH994" s="10">
        <v>1.0</v>
      </c>
      <c r="CI994" s="10">
        <v>1.0</v>
      </c>
      <c r="CJ994" s="8" t="s">
        <v>118</v>
      </c>
      <c r="CK994" s="15" t="s">
        <v>117</v>
      </c>
      <c r="CL994" s="10">
        <v>1.0</v>
      </c>
      <c r="CM994" s="10">
        <v>1.0</v>
      </c>
      <c r="CN994" s="8" t="s">
        <v>105</v>
      </c>
      <c r="CO994" s="10">
        <v>10.0</v>
      </c>
      <c r="CP994" s="8" t="s">
        <v>111</v>
      </c>
      <c r="CQ994" s="10">
        <v>26.0</v>
      </c>
      <c r="CR994" s="8" t="s">
        <v>112</v>
      </c>
      <c r="CS994" s="10">
        <v>20.0</v>
      </c>
    </row>
    <row r="995">
      <c r="A995" s="7">
        <v>6952.0</v>
      </c>
      <c r="B995" s="8" t="s">
        <v>93</v>
      </c>
      <c r="C995" s="9" t="s">
        <v>3130</v>
      </c>
      <c r="D995" s="8" t="s">
        <v>3126</v>
      </c>
      <c r="E995" s="10">
        <v>1.0</v>
      </c>
      <c r="F995" s="10">
        <v>0.0</v>
      </c>
      <c r="G995" s="8" t="s">
        <v>96</v>
      </c>
      <c r="H995" s="11"/>
      <c r="I995" s="13" t="s">
        <v>757</v>
      </c>
      <c r="J995" s="11"/>
      <c r="K995" s="11"/>
      <c r="L995" s="8" t="s">
        <v>97</v>
      </c>
      <c r="M995" s="11"/>
      <c r="N995" s="10">
        <v>1.0</v>
      </c>
      <c r="O995" s="10">
        <v>970.0</v>
      </c>
      <c r="P995" s="11"/>
      <c r="Q995" s="10">
        <v>0.0</v>
      </c>
      <c r="R995" s="10">
        <v>0.0</v>
      </c>
      <c r="S995" s="10">
        <v>0.0</v>
      </c>
      <c r="T995" s="10">
        <v>0.0</v>
      </c>
      <c r="U995" s="10">
        <v>0.0</v>
      </c>
      <c r="V995" s="10">
        <v>0.0</v>
      </c>
      <c r="W995" s="10">
        <v>1.0</v>
      </c>
      <c r="X995" s="11"/>
      <c r="Y995" s="11"/>
      <c r="Z995" s="12">
        <v>1.72</v>
      </c>
      <c r="AA995" s="13" t="s">
        <v>98</v>
      </c>
      <c r="AB995" s="11"/>
      <c r="AC995" s="11"/>
      <c r="AD995" s="13" t="s">
        <v>3131</v>
      </c>
      <c r="AE995" s="14"/>
      <c r="AF995" s="14"/>
      <c r="AG995" s="14"/>
      <c r="AH995" s="14"/>
      <c r="AI995" s="14"/>
      <c r="AJ995" s="14"/>
      <c r="AK995" s="14"/>
      <c r="AL995" s="11"/>
      <c r="AM995" s="10">
        <v>0.0</v>
      </c>
      <c r="AN995" s="8" t="s">
        <v>100</v>
      </c>
      <c r="AO995" s="8" t="s">
        <v>440</v>
      </c>
      <c r="AP995" s="10">
        <v>1.0</v>
      </c>
      <c r="AQ995" s="10">
        <v>1.0</v>
      </c>
      <c r="AR995" s="8" t="s">
        <v>102</v>
      </c>
      <c r="AS995" s="10">
        <v>300.0</v>
      </c>
      <c r="AT995" s="10">
        <v>1.0</v>
      </c>
      <c r="AU995" s="10">
        <v>1.0</v>
      </c>
      <c r="AV995" s="8" t="s">
        <v>103</v>
      </c>
      <c r="AW995" s="8" t="s">
        <v>3123</v>
      </c>
      <c r="AX995" s="10">
        <v>1.0</v>
      </c>
      <c r="AY995" s="10">
        <v>1.0</v>
      </c>
      <c r="AZ995" s="8" t="s">
        <v>105</v>
      </c>
      <c r="BA995" s="10">
        <v>11.0</v>
      </c>
      <c r="BB995" s="10">
        <v>1.0</v>
      </c>
      <c r="BC995" s="10">
        <v>1.0</v>
      </c>
      <c r="BD995" s="8" t="s">
        <v>106</v>
      </c>
      <c r="BE995" s="8" t="s">
        <v>242</v>
      </c>
      <c r="BF995" s="10">
        <v>1.0</v>
      </c>
      <c r="BG995" s="10">
        <v>1.0</v>
      </c>
      <c r="BH995" s="8" t="s">
        <v>108</v>
      </c>
      <c r="BI995" s="8" t="s">
        <v>124</v>
      </c>
      <c r="BJ995" s="10">
        <v>1.0</v>
      </c>
      <c r="BK995" s="10">
        <v>1.0</v>
      </c>
      <c r="BL995" s="8" t="s">
        <v>110</v>
      </c>
      <c r="BM995" s="10">
        <v>90.0</v>
      </c>
      <c r="BN995" s="10">
        <v>1.0</v>
      </c>
      <c r="BO995" s="10">
        <v>1.0</v>
      </c>
      <c r="BP995" s="8" t="s">
        <v>111</v>
      </c>
      <c r="BQ995" s="10">
        <v>30.0</v>
      </c>
      <c r="BR995" s="10">
        <v>1.0</v>
      </c>
      <c r="BS995" s="10">
        <v>1.0</v>
      </c>
      <c r="BT995" s="8" t="s">
        <v>112</v>
      </c>
      <c r="BU995" s="10">
        <v>26.0</v>
      </c>
      <c r="BV995" s="10">
        <v>1.0</v>
      </c>
      <c r="BW995" s="10">
        <v>1.0</v>
      </c>
      <c r="BX995" s="8" t="s">
        <v>113</v>
      </c>
      <c r="BY995" s="15" t="s">
        <v>3124</v>
      </c>
      <c r="BZ995" s="10">
        <v>1.0</v>
      </c>
      <c r="CA995" s="10">
        <v>1.0</v>
      </c>
      <c r="CB995" s="8" t="s">
        <v>114</v>
      </c>
      <c r="CC995" s="15" t="s">
        <v>115</v>
      </c>
      <c r="CD995" s="10">
        <v>1.0</v>
      </c>
      <c r="CE995" s="10">
        <v>1.0</v>
      </c>
      <c r="CF995" s="8" t="s">
        <v>116</v>
      </c>
      <c r="CG995" s="15" t="s">
        <v>115</v>
      </c>
      <c r="CH995" s="10">
        <v>1.0</v>
      </c>
      <c r="CI995" s="10">
        <v>1.0</v>
      </c>
      <c r="CJ995" s="8" t="s">
        <v>118</v>
      </c>
      <c r="CK995" s="15" t="s">
        <v>117</v>
      </c>
      <c r="CL995" s="10">
        <v>1.0</v>
      </c>
      <c r="CM995" s="10">
        <v>1.0</v>
      </c>
      <c r="CN995" s="8" t="s">
        <v>105</v>
      </c>
      <c r="CO995" s="10">
        <v>10.0</v>
      </c>
      <c r="CP995" s="8" t="s">
        <v>111</v>
      </c>
      <c r="CQ995" s="10">
        <v>26.0</v>
      </c>
      <c r="CR995" s="8" t="s">
        <v>112</v>
      </c>
      <c r="CS995" s="10">
        <v>20.0</v>
      </c>
    </row>
    <row r="996">
      <c r="A996" s="7">
        <v>6955.0</v>
      </c>
      <c r="B996" s="8" t="s">
        <v>93</v>
      </c>
      <c r="C996" s="9" t="s">
        <v>3132</v>
      </c>
      <c r="D996" s="8" t="s">
        <v>3120</v>
      </c>
      <c r="E996" s="10">
        <v>1.0</v>
      </c>
      <c r="F996" s="10">
        <v>0.0</v>
      </c>
      <c r="G996" s="8" t="s">
        <v>96</v>
      </c>
      <c r="H996" s="11"/>
      <c r="I996" s="13" t="s">
        <v>3121</v>
      </c>
      <c r="J996" s="11"/>
      <c r="K996" s="11"/>
      <c r="L996" s="8" t="s">
        <v>97</v>
      </c>
      <c r="M996" s="11"/>
      <c r="N996" s="10">
        <v>1.0</v>
      </c>
      <c r="O996" s="10">
        <v>573.0</v>
      </c>
      <c r="P996" s="11"/>
      <c r="Q996" s="10">
        <v>0.0</v>
      </c>
      <c r="R996" s="10">
        <v>0.0</v>
      </c>
      <c r="S996" s="10">
        <v>0.0</v>
      </c>
      <c r="T996" s="10">
        <v>0.0</v>
      </c>
      <c r="U996" s="10">
        <v>0.0</v>
      </c>
      <c r="V996" s="10">
        <v>0.0</v>
      </c>
      <c r="W996" s="10">
        <v>1.0</v>
      </c>
      <c r="X996" s="11"/>
      <c r="Y996" s="11"/>
      <c r="Z996" s="12">
        <v>2.8</v>
      </c>
      <c r="AA996" s="13" t="s">
        <v>98</v>
      </c>
      <c r="AB996" s="11"/>
      <c r="AC996" s="11"/>
      <c r="AD996" s="13" t="s">
        <v>3133</v>
      </c>
      <c r="AE996" s="14"/>
      <c r="AF996" s="14"/>
      <c r="AG996" s="14"/>
      <c r="AH996" s="14"/>
      <c r="AI996" s="14"/>
      <c r="AJ996" s="14"/>
      <c r="AK996" s="14"/>
      <c r="AL996" s="11"/>
      <c r="AM996" s="10">
        <v>0.0</v>
      </c>
      <c r="AN996" s="8" t="s">
        <v>100</v>
      </c>
      <c r="AO996" s="8" t="s">
        <v>101</v>
      </c>
      <c r="AP996" s="10">
        <v>1.0</v>
      </c>
      <c r="AQ996" s="10">
        <v>1.0</v>
      </c>
      <c r="AR996" s="8" t="s">
        <v>102</v>
      </c>
      <c r="AS996" s="8"/>
      <c r="AT996" s="10">
        <v>1.0</v>
      </c>
      <c r="AU996" s="10">
        <v>1.0</v>
      </c>
      <c r="AV996" s="8" t="s">
        <v>103</v>
      </c>
      <c r="AW996" s="11"/>
      <c r="AX996" s="10">
        <v>1.0</v>
      </c>
      <c r="AY996" s="10">
        <v>1.0</v>
      </c>
      <c r="AZ996" s="8" t="s">
        <v>105</v>
      </c>
      <c r="BA996" s="10">
        <v>15.0</v>
      </c>
      <c r="BB996" s="10">
        <v>1.0</v>
      </c>
      <c r="BC996" s="10">
        <v>1.0</v>
      </c>
      <c r="BD996" s="8" t="s">
        <v>106</v>
      </c>
      <c r="BE996" s="8" t="s">
        <v>242</v>
      </c>
      <c r="BF996" s="10">
        <v>1.0</v>
      </c>
      <c r="BG996" s="10">
        <v>1.0</v>
      </c>
      <c r="BH996" s="8" t="s">
        <v>108</v>
      </c>
      <c r="BI996" s="8" t="s">
        <v>124</v>
      </c>
      <c r="BJ996" s="10">
        <v>1.0</v>
      </c>
      <c r="BK996" s="10">
        <v>1.0</v>
      </c>
      <c r="BL996" s="8" t="s">
        <v>110</v>
      </c>
      <c r="BM996" s="11"/>
      <c r="BN996" s="10">
        <v>1.0</v>
      </c>
      <c r="BO996" s="10">
        <v>1.0</v>
      </c>
      <c r="BP996" s="8" t="s">
        <v>111</v>
      </c>
      <c r="BQ996" s="10">
        <v>75.0</v>
      </c>
      <c r="BR996" s="10">
        <v>1.0</v>
      </c>
      <c r="BS996" s="10">
        <v>1.0</v>
      </c>
      <c r="BT996" s="8" t="s">
        <v>112</v>
      </c>
      <c r="BU996" s="10">
        <v>40.0</v>
      </c>
      <c r="BV996" s="10">
        <v>1.0</v>
      </c>
      <c r="BW996" s="10">
        <v>1.0</v>
      </c>
      <c r="BX996" s="8" t="s">
        <v>113</v>
      </c>
      <c r="BY996" s="15" t="s">
        <v>3124</v>
      </c>
      <c r="BZ996" s="10">
        <v>1.0</v>
      </c>
      <c r="CA996" s="10">
        <v>1.0</v>
      </c>
      <c r="CB996" s="8" t="s">
        <v>114</v>
      </c>
      <c r="CC996" s="15" t="s">
        <v>584</v>
      </c>
      <c r="CD996" s="10">
        <v>1.0</v>
      </c>
      <c r="CE996" s="10">
        <v>1.0</v>
      </c>
      <c r="CF996" s="8" t="s">
        <v>116</v>
      </c>
      <c r="CG996" s="15" t="s">
        <v>131</v>
      </c>
      <c r="CH996" s="10">
        <v>1.0</v>
      </c>
      <c r="CI996" s="10">
        <v>1.0</v>
      </c>
      <c r="CJ996" s="8" t="s">
        <v>118</v>
      </c>
      <c r="CK996" s="15" t="s">
        <v>117</v>
      </c>
      <c r="CL996" s="10">
        <v>1.0</v>
      </c>
      <c r="CM996" s="10">
        <v>1.0</v>
      </c>
      <c r="CN996" s="8" t="s">
        <v>105</v>
      </c>
      <c r="CO996" s="10">
        <v>10.0</v>
      </c>
      <c r="CP996" s="8" t="s">
        <v>111</v>
      </c>
      <c r="CQ996" s="10">
        <v>26.0</v>
      </c>
      <c r="CR996" s="8" t="s">
        <v>112</v>
      </c>
      <c r="CS996" s="10">
        <v>20.0</v>
      </c>
    </row>
    <row r="997">
      <c r="A997" s="7">
        <v>6961.0</v>
      </c>
      <c r="B997" s="8" t="s">
        <v>93</v>
      </c>
      <c r="C997" s="9" t="s">
        <v>3134</v>
      </c>
      <c r="D997" s="8" t="s">
        <v>3135</v>
      </c>
      <c r="E997" s="10">
        <v>1.0</v>
      </c>
      <c r="F997" s="10">
        <v>0.0</v>
      </c>
      <c r="G997" s="8" t="s">
        <v>96</v>
      </c>
      <c r="H997" s="11"/>
      <c r="I997" s="13" t="s">
        <v>3136</v>
      </c>
      <c r="J997" s="11"/>
      <c r="K997" s="11"/>
      <c r="L997" s="8" t="s">
        <v>97</v>
      </c>
      <c r="M997" s="11"/>
      <c r="N997" s="10">
        <v>1.0</v>
      </c>
      <c r="O997" s="10">
        <v>2007.0</v>
      </c>
      <c r="P997" s="11"/>
      <c r="Q997" s="10">
        <v>0.0</v>
      </c>
      <c r="R997" s="10">
        <v>0.0</v>
      </c>
      <c r="S997" s="10">
        <v>0.0</v>
      </c>
      <c r="T997" s="10">
        <v>0.0</v>
      </c>
      <c r="U997" s="10">
        <v>0.0</v>
      </c>
      <c r="V997" s="10">
        <v>0.0</v>
      </c>
      <c r="W997" s="10">
        <v>1.0</v>
      </c>
      <c r="X997" s="11"/>
      <c r="Y997" s="11"/>
      <c r="Z997" s="12">
        <v>3.85</v>
      </c>
      <c r="AA997" s="13" t="s">
        <v>98</v>
      </c>
      <c r="AB997" s="11"/>
      <c r="AC997" s="11"/>
      <c r="AD997" s="13" t="s">
        <v>3137</v>
      </c>
      <c r="AE997" s="14"/>
      <c r="AF997" s="14"/>
      <c r="AG997" s="14"/>
      <c r="AH997" s="14"/>
      <c r="AI997" s="14"/>
      <c r="AJ997" s="14"/>
      <c r="AK997" s="14"/>
      <c r="AL997" s="11"/>
      <c r="AM997" s="10">
        <v>0.0</v>
      </c>
      <c r="AN997" s="8" t="s">
        <v>100</v>
      </c>
      <c r="AO997" s="8" t="s">
        <v>202</v>
      </c>
      <c r="AP997" s="10">
        <v>1.0</v>
      </c>
      <c r="AQ997" s="10">
        <v>1.0</v>
      </c>
      <c r="AR997" s="8" t="s">
        <v>102</v>
      </c>
      <c r="AS997" s="11"/>
      <c r="AT997" s="10">
        <v>1.0</v>
      </c>
      <c r="AU997" s="10">
        <v>1.0</v>
      </c>
      <c r="AV997" s="8" t="s">
        <v>103</v>
      </c>
      <c r="AW997" s="8" t="s">
        <v>167</v>
      </c>
      <c r="AX997" s="10">
        <v>1.0</v>
      </c>
      <c r="AY997" s="10">
        <v>1.0</v>
      </c>
      <c r="AZ997" s="8" t="s">
        <v>105</v>
      </c>
      <c r="BA997" s="10">
        <v>11.0</v>
      </c>
      <c r="BB997" s="10">
        <v>1.0</v>
      </c>
      <c r="BC997" s="10">
        <v>1.0</v>
      </c>
      <c r="BD997" s="8" t="s">
        <v>106</v>
      </c>
      <c r="BE997" s="8" t="s">
        <v>242</v>
      </c>
      <c r="BF997" s="10">
        <v>1.0</v>
      </c>
      <c r="BG997" s="10">
        <v>1.0</v>
      </c>
      <c r="BH997" s="8" t="s">
        <v>108</v>
      </c>
      <c r="BI997" s="8" t="s">
        <v>124</v>
      </c>
      <c r="BJ997" s="10">
        <v>1.0</v>
      </c>
      <c r="BK997" s="10">
        <v>1.0</v>
      </c>
      <c r="BL997" s="8" t="s">
        <v>110</v>
      </c>
      <c r="BM997" s="10">
        <v>35.0</v>
      </c>
      <c r="BN997" s="10">
        <v>1.0</v>
      </c>
      <c r="BO997" s="10">
        <v>1.0</v>
      </c>
      <c r="BP997" s="8" t="s">
        <v>111</v>
      </c>
      <c r="BQ997" s="10">
        <v>60.0</v>
      </c>
      <c r="BR997" s="10">
        <v>1.0</v>
      </c>
      <c r="BS997" s="10">
        <v>1.0</v>
      </c>
      <c r="BT997" s="8" t="s">
        <v>112</v>
      </c>
      <c r="BU997" s="10">
        <v>35.0</v>
      </c>
      <c r="BV997" s="10">
        <v>1.0</v>
      </c>
      <c r="BW997" s="10">
        <v>1.0</v>
      </c>
      <c r="BX997" s="8" t="s">
        <v>113</v>
      </c>
      <c r="BY997" s="15" t="s">
        <v>3124</v>
      </c>
      <c r="BZ997" s="10">
        <v>1.0</v>
      </c>
      <c r="CA997" s="10">
        <v>1.0</v>
      </c>
      <c r="CB997" s="8" t="s">
        <v>114</v>
      </c>
      <c r="CC997" s="15" t="s">
        <v>419</v>
      </c>
      <c r="CD997" s="10">
        <v>1.0</v>
      </c>
      <c r="CE997" s="10">
        <v>1.0</v>
      </c>
      <c r="CF997" s="8" t="s">
        <v>116</v>
      </c>
      <c r="CG997" s="15" t="s">
        <v>131</v>
      </c>
      <c r="CH997" s="10">
        <v>1.0</v>
      </c>
      <c r="CI997" s="10">
        <v>1.0</v>
      </c>
      <c r="CJ997" s="8" t="s">
        <v>118</v>
      </c>
      <c r="CK997" s="15" t="s">
        <v>117</v>
      </c>
      <c r="CL997" s="10">
        <v>1.0</v>
      </c>
      <c r="CM997" s="10">
        <v>1.0</v>
      </c>
      <c r="CN997" s="8" t="s">
        <v>105</v>
      </c>
      <c r="CO997" s="10">
        <v>10.0</v>
      </c>
      <c r="CP997" s="8" t="s">
        <v>111</v>
      </c>
      <c r="CQ997" s="10">
        <v>26.0</v>
      </c>
      <c r="CR997" s="8" t="s">
        <v>112</v>
      </c>
      <c r="CS997" s="10">
        <v>20.0</v>
      </c>
    </row>
    <row r="998">
      <c r="A998" s="144"/>
      <c r="B998" s="145" t="s">
        <v>93</v>
      </c>
      <c r="C998" s="146" t="s">
        <v>3138</v>
      </c>
      <c r="D998" s="8" t="s">
        <v>3139</v>
      </c>
      <c r="E998" s="10">
        <v>1.0</v>
      </c>
      <c r="F998" s="10">
        <v>0.0</v>
      </c>
      <c r="G998" s="8" t="s">
        <v>96</v>
      </c>
      <c r="H998" s="147"/>
      <c r="I998" s="13" t="s">
        <v>216</v>
      </c>
      <c r="J998" s="148"/>
      <c r="K998" s="148"/>
      <c r="L998" s="8" t="s">
        <v>97</v>
      </c>
      <c r="M998" s="149"/>
      <c r="N998" s="10">
        <v>1.0</v>
      </c>
      <c r="O998" s="150"/>
      <c r="P998" s="150"/>
      <c r="Q998" s="10">
        <v>0.0</v>
      </c>
      <c r="R998" s="10">
        <v>0.0</v>
      </c>
      <c r="S998" s="10">
        <v>0.0</v>
      </c>
      <c r="T998" s="10">
        <v>0.0</v>
      </c>
      <c r="U998" s="10">
        <v>0.0</v>
      </c>
      <c r="V998" s="10">
        <v>0.0</v>
      </c>
      <c r="W998" s="10">
        <v>1.0</v>
      </c>
      <c r="X998" s="151"/>
      <c r="Y998" s="151"/>
      <c r="Z998" s="152">
        <v>2.05</v>
      </c>
      <c r="AA998" s="145" t="s">
        <v>98</v>
      </c>
      <c r="AB998" s="151" t="s">
        <v>1</v>
      </c>
      <c r="AC998" s="145" t="s">
        <v>1</v>
      </c>
      <c r="AF998" s="153"/>
      <c r="AG998" s="153"/>
      <c r="AH998" s="153"/>
      <c r="AI998" s="153"/>
      <c r="AJ998" s="153"/>
      <c r="AK998" s="153"/>
      <c r="AL998" s="153"/>
      <c r="AM998" s="10">
        <v>0.0</v>
      </c>
      <c r="AN998" s="8" t="s">
        <v>100</v>
      </c>
      <c r="AO998" s="154" t="s">
        <v>216</v>
      </c>
      <c r="AP998" s="145">
        <v>1.0</v>
      </c>
      <c r="AQ998" s="145">
        <v>1.0</v>
      </c>
      <c r="AR998" s="154" t="s">
        <v>102</v>
      </c>
      <c r="AS998" s="151">
        <v>100.0</v>
      </c>
      <c r="AT998" s="145">
        <v>1.0</v>
      </c>
      <c r="AU998" s="151">
        <v>1.0</v>
      </c>
      <c r="AV998" s="154" t="s">
        <v>103</v>
      </c>
      <c r="AW998" s="154" t="s">
        <v>276</v>
      </c>
      <c r="AX998" s="145">
        <v>1.0</v>
      </c>
      <c r="AY998" s="145">
        <v>1.0</v>
      </c>
      <c r="AZ998" s="151" t="s">
        <v>105</v>
      </c>
      <c r="BA998" s="151">
        <v>13.0</v>
      </c>
      <c r="BB998" s="145">
        <v>1.0</v>
      </c>
      <c r="BC998" s="151">
        <v>1.0</v>
      </c>
      <c r="BD998" s="151" t="s">
        <v>106</v>
      </c>
      <c r="BE998" s="154" t="s">
        <v>936</v>
      </c>
      <c r="BF998" s="151">
        <v>1.0</v>
      </c>
      <c r="BG998" s="145">
        <v>1.0</v>
      </c>
      <c r="BH998" s="154" t="s">
        <v>108</v>
      </c>
      <c r="BI998" s="154" t="s">
        <v>1252</v>
      </c>
      <c r="BJ998" s="145">
        <v>1.0</v>
      </c>
      <c r="BK998" s="145">
        <v>1.0</v>
      </c>
      <c r="BL998" s="154" t="s">
        <v>110</v>
      </c>
      <c r="BM998" s="151">
        <v>30.0</v>
      </c>
      <c r="BN998" s="145">
        <v>1.0</v>
      </c>
      <c r="BO998" s="151">
        <v>1.0</v>
      </c>
      <c r="BP998" s="154" t="s">
        <v>111</v>
      </c>
      <c r="BQ998" s="151">
        <v>56.0</v>
      </c>
      <c r="BR998" s="145">
        <v>1.0</v>
      </c>
      <c r="BS998" s="151">
        <v>1.0</v>
      </c>
      <c r="BT998" s="154" t="s">
        <v>112</v>
      </c>
      <c r="BU998" s="151">
        <v>21.0</v>
      </c>
      <c r="BV998" s="145">
        <v>1.0</v>
      </c>
      <c r="BW998" s="151">
        <v>1.0</v>
      </c>
      <c r="BX998" s="154" t="s">
        <v>113</v>
      </c>
      <c r="BY998" s="155" t="s">
        <v>1252</v>
      </c>
      <c r="BZ998" s="145">
        <v>1.0</v>
      </c>
      <c r="CA998" s="145">
        <v>1.0</v>
      </c>
      <c r="CB998" s="8" t="s">
        <v>114</v>
      </c>
      <c r="CC998" s="155" t="s">
        <v>419</v>
      </c>
      <c r="CD998" s="145">
        <v>1.0</v>
      </c>
      <c r="CE998" s="145">
        <v>1.0</v>
      </c>
      <c r="CF998" s="8" t="s">
        <v>116</v>
      </c>
      <c r="CG998" s="155" t="s">
        <v>115</v>
      </c>
      <c r="CH998" s="145">
        <v>1.0</v>
      </c>
      <c r="CI998" s="145">
        <v>1.0</v>
      </c>
      <c r="CJ998" s="154" t="s">
        <v>118</v>
      </c>
      <c r="CK998" s="155" t="s">
        <v>117</v>
      </c>
      <c r="CL998" s="145">
        <v>1.0</v>
      </c>
      <c r="CM998" s="145">
        <v>1.0</v>
      </c>
      <c r="CN998" s="8" t="s">
        <v>105</v>
      </c>
      <c r="CO998" s="10">
        <v>10.0</v>
      </c>
      <c r="CP998" s="8" t="s">
        <v>111</v>
      </c>
      <c r="CQ998" s="10">
        <v>26.0</v>
      </c>
      <c r="CR998" s="8" t="s">
        <v>112</v>
      </c>
      <c r="CS998" s="10">
        <v>20.0</v>
      </c>
    </row>
    <row r="999">
      <c r="A999" s="7">
        <v>6997.0</v>
      </c>
      <c r="B999" s="8" t="s">
        <v>93</v>
      </c>
      <c r="C999" s="9" t="s">
        <v>3140</v>
      </c>
      <c r="D999" s="8" t="s">
        <v>3139</v>
      </c>
      <c r="E999" s="10">
        <v>1.0</v>
      </c>
      <c r="F999" s="10">
        <v>0.0</v>
      </c>
      <c r="G999" s="8" t="s">
        <v>96</v>
      </c>
      <c r="H999" s="11"/>
      <c r="I999" s="13" t="s">
        <v>216</v>
      </c>
      <c r="J999" s="11"/>
      <c r="K999" s="11"/>
      <c r="L999" s="8" t="s">
        <v>97</v>
      </c>
      <c r="M999" s="11"/>
      <c r="N999" s="10">
        <v>1.0</v>
      </c>
      <c r="O999" s="10">
        <v>3405.0</v>
      </c>
      <c r="P999" s="11"/>
      <c r="Q999" s="10">
        <v>0.0</v>
      </c>
      <c r="R999" s="10">
        <v>0.0</v>
      </c>
      <c r="S999" s="10">
        <v>0.0</v>
      </c>
      <c r="T999" s="10">
        <v>0.0</v>
      </c>
      <c r="U999" s="10">
        <v>0.0</v>
      </c>
      <c r="V999" s="10">
        <v>0.0</v>
      </c>
      <c r="W999" s="10">
        <v>1.0</v>
      </c>
      <c r="X999" s="11"/>
      <c r="Y999" s="11"/>
      <c r="Z999" s="12">
        <v>1.15</v>
      </c>
      <c r="AA999" s="13" t="s">
        <v>98</v>
      </c>
      <c r="AB999" s="11"/>
      <c r="AC999" s="11"/>
      <c r="AD999" s="13" t="s">
        <v>3141</v>
      </c>
      <c r="AE999" s="14"/>
      <c r="AF999" s="14"/>
      <c r="AG999" s="14"/>
      <c r="AH999" s="14"/>
      <c r="AI999" s="14"/>
      <c r="AJ999" s="14"/>
      <c r="AK999" s="14"/>
      <c r="AL999" s="11"/>
      <c r="AM999" s="10">
        <v>0.0</v>
      </c>
      <c r="AN999" s="8" t="s">
        <v>100</v>
      </c>
      <c r="AO999" s="8" t="s">
        <v>216</v>
      </c>
      <c r="AP999" s="10">
        <v>1.0</v>
      </c>
      <c r="AQ999" s="10">
        <v>1.0</v>
      </c>
      <c r="AR999" s="8" t="s">
        <v>102</v>
      </c>
      <c r="AS999" s="10">
        <v>250.0</v>
      </c>
      <c r="AT999" s="10">
        <v>1.0</v>
      </c>
      <c r="AU999" s="10">
        <v>1.0</v>
      </c>
      <c r="AV999" s="8" t="s">
        <v>103</v>
      </c>
      <c r="AW999" s="8" t="s">
        <v>276</v>
      </c>
      <c r="AX999" s="10">
        <v>1.0</v>
      </c>
      <c r="AY999" s="10">
        <v>1.0</v>
      </c>
      <c r="AZ999" s="8" t="s">
        <v>105</v>
      </c>
      <c r="BA999" s="10">
        <v>16.0</v>
      </c>
      <c r="BB999" s="10">
        <v>1.0</v>
      </c>
      <c r="BC999" s="10">
        <v>1.0</v>
      </c>
      <c r="BD999" s="8" t="s">
        <v>106</v>
      </c>
      <c r="BE999" s="8" t="s">
        <v>936</v>
      </c>
      <c r="BF999" s="10">
        <v>1.0</v>
      </c>
      <c r="BG999" s="10">
        <v>1.0</v>
      </c>
      <c r="BH999" s="8" t="s">
        <v>108</v>
      </c>
      <c r="BI999" s="8" t="s">
        <v>1252</v>
      </c>
      <c r="BJ999" s="10">
        <v>1.0</v>
      </c>
      <c r="BK999" s="10">
        <v>1.0</v>
      </c>
      <c r="BL999" s="8" t="s">
        <v>110</v>
      </c>
      <c r="BM999" s="10">
        <v>75.0</v>
      </c>
      <c r="BN999" s="10">
        <v>1.0</v>
      </c>
      <c r="BO999" s="10">
        <v>1.0</v>
      </c>
      <c r="BP999" s="8" t="s">
        <v>111</v>
      </c>
      <c r="BQ999" s="10">
        <v>30.0</v>
      </c>
      <c r="BR999" s="10">
        <v>1.0</v>
      </c>
      <c r="BS999" s="10">
        <v>1.0</v>
      </c>
      <c r="BT999" s="8" t="s">
        <v>112</v>
      </c>
      <c r="BU999" s="10">
        <v>21.0</v>
      </c>
      <c r="BV999" s="10">
        <v>1.0</v>
      </c>
      <c r="BW999" s="10">
        <v>1.0</v>
      </c>
      <c r="BX999" s="8" t="s">
        <v>113</v>
      </c>
      <c r="BY999" s="15" t="s">
        <v>1252</v>
      </c>
      <c r="BZ999" s="10">
        <v>1.0</v>
      </c>
      <c r="CA999" s="10">
        <v>1.0</v>
      </c>
      <c r="CB999" s="8" t="s">
        <v>114</v>
      </c>
      <c r="CC999" s="15" t="s">
        <v>115</v>
      </c>
      <c r="CD999" s="10">
        <v>1.0</v>
      </c>
      <c r="CE999" s="10">
        <v>1.0</v>
      </c>
      <c r="CF999" s="8" t="s">
        <v>116</v>
      </c>
      <c r="CG999" s="15" t="s">
        <v>115</v>
      </c>
      <c r="CH999" s="10">
        <v>1.0</v>
      </c>
      <c r="CI999" s="10">
        <v>1.0</v>
      </c>
      <c r="CJ999" s="8" t="s">
        <v>118</v>
      </c>
      <c r="CK999" s="15" t="s">
        <v>117</v>
      </c>
      <c r="CL999" s="10">
        <v>1.0</v>
      </c>
      <c r="CM999" s="10">
        <v>1.0</v>
      </c>
      <c r="CN999" s="8" t="s">
        <v>105</v>
      </c>
      <c r="CO999" s="10">
        <v>35.0</v>
      </c>
      <c r="CP999" s="8" t="s">
        <v>111</v>
      </c>
      <c r="CQ999" s="10">
        <v>13.0</v>
      </c>
      <c r="CR999" s="8" t="s">
        <v>112</v>
      </c>
      <c r="CS999" s="10">
        <v>40.0</v>
      </c>
    </row>
    <row r="1000">
      <c r="A1000" s="7">
        <v>7000.0</v>
      </c>
      <c r="B1000" s="8" t="s">
        <v>93</v>
      </c>
      <c r="C1000" s="9" t="s">
        <v>3142</v>
      </c>
      <c r="D1000" s="8" t="s">
        <v>3143</v>
      </c>
      <c r="E1000" s="10">
        <v>1.0</v>
      </c>
      <c r="F1000" s="10">
        <v>0.0</v>
      </c>
      <c r="G1000" s="8" t="s">
        <v>96</v>
      </c>
      <c r="H1000" s="11"/>
      <c r="I1000" s="13" t="s">
        <v>216</v>
      </c>
      <c r="J1000" s="11"/>
      <c r="K1000" s="11"/>
      <c r="L1000" s="8" t="s">
        <v>97</v>
      </c>
      <c r="M1000" s="11"/>
      <c r="N1000" s="10">
        <v>1.0</v>
      </c>
      <c r="O1000" s="10">
        <v>28.0</v>
      </c>
      <c r="P1000" s="11"/>
      <c r="Q1000" s="10">
        <v>0.0</v>
      </c>
      <c r="R1000" s="10">
        <v>0.0</v>
      </c>
      <c r="S1000" s="10">
        <v>0.0</v>
      </c>
      <c r="T1000" s="10">
        <v>0.0</v>
      </c>
      <c r="U1000" s="10">
        <v>0.0</v>
      </c>
      <c r="V1000" s="10">
        <v>0.0</v>
      </c>
      <c r="W1000" s="10">
        <v>1.0</v>
      </c>
      <c r="X1000" s="11"/>
      <c r="Y1000" s="11"/>
      <c r="Z1000" s="12">
        <v>1.42</v>
      </c>
      <c r="AA1000" s="13" t="s">
        <v>98</v>
      </c>
      <c r="AB1000" s="11"/>
      <c r="AC1000" s="11"/>
      <c r="AD1000" s="13" t="s">
        <v>3144</v>
      </c>
      <c r="AE1000" s="14"/>
      <c r="AF1000" s="14"/>
      <c r="AG1000" s="14"/>
      <c r="AH1000" s="14"/>
      <c r="AI1000" s="14"/>
      <c r="AJ1000" s="14"/>
      <c r="AK1000" s="14"/>
      <c r="AL1000" s="11"/>
      <c r="AM1000" s="10">
        <v>0.0</v>
      </c>
      <c r="AN1000" s="8" t="s">
        <v>100</v>
      </c>
      <c r="AO1000" s="8" t="s">
        <v>216</v>
      </c>
      <c r="AP1000" s="10">
        <v>1.0</v>
      </c>
      <c r="AQ1000" s="10">
        <v>1.0</v>
      </c>
      <c r="AR1000" s="8" t="s">
        <v>102</v>
      </c>
      <c r="AS1000" s="10">
        <v>250.0</v>
      </c>
      <c r="AT1000" s="10">
        <v>1.0</v>
      </c>
      <c r="AU1000" s="10">
        <v>1.0</v>
      </c>
      <c r="AV1000" s="8" t="s">
        <v>103</v>
      </c>
      <c r="AW1000" s="8" t="s">
        <v>276</v>
      </c>
      <c r="AX1000" s="10">
        <v>1.0</v>
      </c>
      <c r="AY1000" s="10">
        <v>1.0</v>
      </c>
      <c r="AZ1000" s="8" t="s">
        <v>105</v>
      </c>
      <c r="BA1000" s="10">
        <v>10.0</v>
      </c>
      <c r="BB1000" s="10">
        <v>1.0</v>
      </c>
      <c r="BC1000" s="10">
        <v>1.0</v>
      </c>
      <c r="BD1000" s="8" t="s">
        <v>106</v>
      </c>
      <c r="BE1000" s="8" t="s">
        <v>936</v>
      </c>
      <c r="BF1000" s="10">
        <v>1.0</v>
      </c>
      <c r="BG1000" s="10">
        <v>1.0</v>
      </c>
      <c r="BH1000" s="8" t="s">
        <v>108</v>
      </c>
      <c r="BI1000" s="8" t="s">
        <v>1252</v>
      </c>
      <c r="BJ1000" s="10">
        <v>1.0</v>
      </c>
      <c r="BK1000" s="10">
        <v>1.0</v>
      </c>
      <c r="BL1000" s="8" t="s">
        <v>110</v>
      </c>
      <c r="BM1000" s="10">
        <v>75.0</v>
      </c>
      <c r="BN1000" s="10">
        <v>1.0</v>
      </c>
      <c r="BO1000" s="10">
        <v>1.0</v>
      </c>
      <c r="BP1000" s="8" t="s">
        <v>111</v>
      </c>
      <c r="BQ1000" s="10">
        <v>38.0</v>
      </c>
      <c r="BR1000" s="10">
        <v>1.0</v>
      </c>
      <c r="BS1000" s="10">
        <v>1.0</v>
      </c>
      <c r="BT1000" s="8" t="s">
        <v>112</v>
      </c>
      <c r="BU1000" s="10">
        <v>15.0</v>
      </c>
      <c r="BV1000" s="10">
        <v>1.0</v>
      </c>
      <c r="BW1000" s="10">
        <v>1.0</v>
      </c>
      <c r="BX1000" s="8" t="s">
        <v>113</v>
      </c>
      <c r="BY1000" s="15" t="s">
        <v>1252</v>
      </c>
      <c r="BZ1000" s="10">
        <v>1.0</v>
      </c>
      <c r="CA1000" s="10">
        <v>1.0</v>
      </c>
      <c r="CB1000" s="8" t="s">
        <v>114</v>
      </c>
      <c r="CC1000" s="15" t="s">
        <v>131</v>
      </c>
      <c r="CD1000" s="10">
        <v>1.0</v>
      </c>
      <c r="CE1000" s="10">
        <v>1.0</v>
      </c>
      <c r="CF1000" s="8" t="s">
        <v>116</v>
      </c>
      <c r="CG1000" s="15" t="s">
        <v>117</v>
      </c>
      <c r="CH1000" s="10">
        <v>1.0</v>
      </c>
      <c r="CI1000" s="10">
        <v>1.0</v>
      </c>
      <c r="CJ1000" s="8" t="s">
        <v>118</v>
      </c>
      <c r="CK1000" s="16">
        <v>45571.0</v>
      </c>
      <c r="CL1000" s="10">
        <v>1.0</v>
      </c>
      <c r="CM1000" s="10">
        <v>1.0</v>
      </c>
      <c r="CN1000" s="23"/>
      <c r="CO1000" s="24"/>
      <c r="CP1000" s="23"/>
      <c r="CQ1000" s="24"/>
      <c r="CR1000" s="23"/>
      <c r="CS1000" s="24"/>
    </row>
    <row r="1001">
      <c r="A1001" s="7">
        <v>2182.0</v>
      </c>
      <c r="B1001" s="8" t="s">
        <v>93</v>
      </c>
      <c r="C1001" s="9" t="s">
        <v>3145</v>
      </c>
      <c r="D1001" s="8" t="s">
        <v>3146</v>
      </c>
      <c r="E1001" s="10">
        <v>1.0</v>
      </c>
      <c r="F1001" s="10">
        <v>0.0</v>
      </c>
      <c r="G1001" s="8" t="s">
        <v>96</v>
      </c>
      <c r="H1001" s="11"/>
      <c r="I1001" s="13" t="s">
        <v>3046</v>
      </c>
      <c r="J1001" s="11"/>
      <c r="K1001" s="11"/>
      <c r="L1001" s="8" t="s">
        <v>97</v>
      </c>
      <c r="M1001" s="11"/>
      <c r="N1001" s="10">
        <v>1.0</v>
      </c>
      <c r="O1001" s="10">
        <v>6465.0</v>
      </c>
      <c r="P1001" s="11"/>
      <c r="Q1001" s="10">
        <v>0.0</v>
      </c>
      <c r="R1001" s="10">
        <v>0.0</v>
      </c>
      <c r="S1001" s="10">
        <v>0.0</v>
      </c>
      <c r="T1001" s="10">
        <v>0.0</v>
      </c>
      <c r="U1001" s="10">
        <v>0.0</v>
      </c>
      <c r="V1001" s="10">
        <v>0.0</v>
      </c>
      <c r="W1001" s="10">
        <v>1.0</v>
      </c>
      <c r="X1001" s="11"/>
      <c r="Y1001" s="11"/>
      <c r="Z1001" s="12">
        <v>0.84</v>
      </c>
      <c r="AA1001" s="13" t="s">
        <v>98</v>
      </c>
      <c r="AB1001" s="11"/>
      <c r="AC1001" s="11"/>
      <c r="AD1001" s="13" t="s">
        <v>3147</v>
      </c>
      <c r="AE1001" s="14"/>
      <c r="AF1001" s="14"/>
      <c r="AG1001" s="14"/>
      <c r="AH1001" s="14"/>
      <c r="AI1001" s="14"/>
      <c r="AJ1001" s="14"/>
      <c r="AK1001" s="14"/>
      <c r="AL1001" s="11"/>
      <c r="AM1001" s="10">
        <v>0.0</v>
      </c>
      <c r="AN1001" s="8" t="s">
        <v>100</v>
      </c>
      <c r="AO1001" s="8" t="s">
        <v>216</v>
      </c>
      <c r="AP1001" s="10">
        <v>1.0</v>
      </c>
      <c r="AQ1001" s="10">
        <v>1.0</v>
      </c>
      <c r="AR1001" s="8" t="s">
        <v>102</v>
      </c>
      <c r="AS1001" s="10">
        <v>500.0</v>
      </c>
      <c r="AT1001" s="10">
        <v>1.0</v>
      </c>
      <c r="AU1001" s="10">
        <v>1.0</v>
      </c>
      <c r="AV1001" s="8" t="s">
        <v>103</v>
      </c>
      <c r="AW1001" s="8" t="s">
        <v>276</v>
      </c>
      <c r="AX1001" s="10">
        <v>1.0</v>
      </c>
      <c r="AY1001" s="10">
        <v>1.0</v>
      </c>
      <c r="AZ1001" s="8" t="s">
        <v>105</v>
      </c>
      <c r="BA1001" s="10">
        <v>11.0</v>
      </c>
      <c r="BB1001" s="10">
        <v>1.0</v>
      </c>
      <c r="BC1001" s="10">
        <v>1.0</v>
      </c>
      <c r="BD1001" s="13" t="s">
        <v>106</v>
      </c>
      <c r="BE1001" s="8" t="s">
        <v>936</v>
      </c>
      <c r="BF1001" s="10">
        <v>1.0</v>
      </c>
      <c r="BG1001" s="10">
        <v>1.0</v>
      </c>
      <c r="BH1001" s="8" t="s">
        <v>108</v>
      </c>
      <c r="BI1001" s="8" t="s">
        <v>1252</v>
      </c>
      <c r="BJ1001" s="10">
        <v>1.0</v>
      </c>
      <c r="BK1001" s="10">
        <v>1.0</v>
      </c>
      <c r="BL1001" s="8" t="s">
        <v>110</v>
      </c>
      <c r="BM1001" s="10">
        <v>150.0</v>
      </c>
      <c r="BN1001" s="10">
        <v>1.0</v>
      </c>
      <c r="BO1001" s="10">
        <v>1.0</v>
      </c>
      <c r="BP1001" s="8" t="s">
        <v>111</v>
      </c>
      <c r="BQ1001" s="10">
        <v>20.0</v>
      </c>
      <c r="BR1001" s="10">
        <v>1.0</v>
      </c>
      <c r="BS1001" s="10">
        <v>1.0</v>
      </c>
      <c r="BT1001" s="13" t="s">
        <v>112</v>
      </c>
      <c r="BU1001" s="10">
        <v>17.0</v>
      </c>
      <c r="BV1001" s="10">
        <v>1.0</v>
      </c>
      <c r="BW1001" s="10">
        <v>1.0</v>
      </c>
      <c r="BX1001" s="8" t="s">
        <v>113</v>
      </c>
      <c r="BY1001" s="15" t="s">
        <v>1252</v>
      </c>
      <c r="BZ1001" s="10">
        <v>1.0</v>
      </c>
      <c r="CA1001" s="10">
        <v>1.0</v>
      </c>
      <c r="CB1001" s="8" t="s">
        <v>114</v>
      </c>
      <c r="CC1001" s="15" t="s">
        <v>139</v>
      </c>
      <c r="CD1001" s="10">
        <v>1.0</v>
      </c>
      <c r="CE1001" s="10">
        <v>1.0</v>
      </c>
      <c r="CF1001" s="13" t="s">
        <v>116</v>
      </c>
      <c r="CG1001" s="15" t="s">
        <v>117</v>
      </c>
      <c r="CH1001" s="10">
        <v>1.0</v>
      </c>
      <c r="CI1001" s="10">
        <v>1.0</v>
      </c>
      <c r="CJ1001" s="8" t="s">
        <v>118</v>
      </c>
      <c r="CK1001" s="15" t="s">
        <v>117</v>
      </c>
      <c r="CL1001" s="10">
        <v>1.0</v>
      </c>
      <c r="CM1001" s="10">
        <v>1.0</v>
      </c>
      <c r="CN1001" s="8" t="s">
        <v>105</v>
      </c>
      <c r="CO1001" s="10">
        <v>35.0</v>
      </c>
      <c r="CP1001" s="8" t="s">
        <v>111</v>
      </c>
      <c r="CQ1001" s="10">
        <v>13.0</v>
      </c>
      <c r="CR1001" s="8" t="s">
        <v>112</v>
      </c>
      <c r="CS1001" s="10">
        <v>40.0</v>
      </c>
    </row>
    <row r="1002">
      <c r="A1002" s="7">
        <v>2185.0</v>
      </c>
      <c r="B1002" s="8" t="s">
        <v>93</v>
      </c>
      <c r="C1002" s="9" t="s">
        <v>3148</v>
      </c>
      <c r="D1002" s="8" t="s">
        <v>3146</v>
      </c>
      <c r="E1002" s="10">
        <v>1.0</v>
      </c>
      <c r="F1002" s="10">
        <v>0.0</v>
      </c>
      <c r="G1002" s="8" t="s">
        <v>96</v>
      </c>
      <c r="H1002" s="11"/>
      <c r="I1002" s="8" t="s">
        <v>3046</v>
      </c>
      <c r="J1002" s="11"/>
      <c r="K1002" s="11"/>
      <c r="L1002" s="8" t="s">
        <v>97</v>
      </c>
      <c r="M1002" s="11"/>
      <c r="N1002" s="10">
        <v>1.0</v>
      </c>
      <c r="O1002" s="10">
        <v>2946.0</v>
      </c>
      <c r="P1002" s="11"/>
      <c r="Q1002" s="10">
        <v>0.0</v>
      </c>
      <c r="R1002" s="10">
        <v>0.0</v>
      </c>
      <c r="S1002" s="10">
        <v>0.0</v>
      </c>
      <c r="T1002" s="10">
        <v>0.0</v>
      </c>
      <c r="U1002" s="10">
        <v>0.0</v>
      </c>
      <c r="V1002" s="10">
        <v>0.0</v>
      </c>
      <c r="W1002" s="10">
        <v>1.0</v>
      </c>
      <c r="X1002" s="11"/>
      <c r="Y1002" s="11"/>
      <c r="Z1002" s="12">
        <v>0.68</v>
      </c>
      <c r="AA1002" s="13" t="s">
        <v>98</v>
      </c>
      <c r="AB1002" s="11"/>
      <c r="AC1002" s="11"/>
      <c r="AD1002" s="13" t="s">
        <v>3149</v>
      </c>
      <c r="AE1002" s="14"/>
      <c r="AF1002" s="14"/>
      <c r="AG1002" s="14"/>
      <c r="AH1002" s="14"/>
      <c r="AI1002" s="14"/>
      <c r="AJ1002" s="14"/>
      <c r="AK1002" s="14"/>
      <c r="AL1002" s="11"/>
      <c r="AM1002" s="10">
        <v>0.0</v>
      </c>
      <c r="AN1002" s="8" t="s">
        <v>100</v>
      </c>
      <c r="AO1002" s="8" t="s">
        <v>216</v>
      </c>
      <c r="AP1002" s="10">
        <v>1.0</v>
      </c>
      <c r="AQ1002" s="10">
        <v>1.0</v>
      </c>
      <c r="AR1002" s="8" t="s">
        <v>102</v>
      </c>
      <c r="AS1002" s="10">
        <v>600.0</v>
      </c>
      <c r="AT1002" s="10">
        <v>1.0</v>
      </c>
      <c r="AU1002" s="10">
        <v>1.0</v>
      </c>
      <c r="AV1002" s="8" t="s">
        <v>103</v>
      </c>
      <c r="AW1002" s="8" t="s">
        <v>276</v>
      </c>
      <c r="AX1002" s="10">
        <v>1.0</v>
      </c>
      <c r="AY1002" s="10">
        <v>1.0</v>
      </c>
      <c r="AZ1002" s="8" t="s">
        <v>105</v>
      </c>
      <c r="BA1002" s="10">
        <v>8.0</v>
      </c>
      <c r="BB1002" s="10">
        <v>1.0</v>
      </c>
      <c r="BC1002" s="10">
        <v>1.0</v>
      </c>
      <c r="BD1002" s="8" t="s">
        <v>106</v>
      </c>
      <c r="BE1002" s="8" t="s">
        <v>936</v>
      </c>
      <c r="BF1002" s="10">
        <v>1.0</v>
      </c>
      <c r="BG1002" s="10">
        <v>1.0</v>
      </c>
      <c r="BH1002" s="8" t="s">
        <v>108</v>
      </c>
      <c r="BI1002" s="8" t="s">
        <v>1252</v>
      </c>
      <c r="BJ1002" s="10">
        <v>1.0</v>
      </c>
      <c r="BK1002" s="10">
        <v>1.0</v>
      </c>
      <c r="BL1002" s="8" t="s">
        <v>110</v>
      </c>
      <c r="BM1002" s="10">
        <v>180.0</v>
      </c>
      <c r="BN1002" s="10">
        <v>1.0</v>
      </c>
      <c r="BO1002" s="10">
        <v>1.0</v>
      </c>
      <c r="BP1002" s="8" t="s">
        <v>111</v>
      </c>
      <c r="BQ1002" s="10">
        <v>13.0</v>
      </c>
      <c r="BR1002" s="10">
        <v>1.0</v>
      </c>
      <c r="BS1002" s="10">
        <v>1.0</v>
      </c>
      <c r="BT1002" s="8" t="s">
        <v>112</v>
      </c>
      <c r="BU1002" s="10">
        <v>13.0</v>
      </c>
      <c r="BV1002" s="10">
        <v>1.0</v>
      </c>
      <c r="BW1002" s="10">
        <v>1.0</v>
      </c>
      <c r="BX1002" s="8" t="s">
        <v>113</v>
      </c>
      <c r="BY1002" s="15" t="s">
        <v>1252</v>
      </c>
      <c r="BZ1002" s="10">
        <v>1.0</v>
      </c>
      <c r="CA1002" s="10">
        <v>1.0</v>
      </c>
      <c r="CB1002" s="8" t="s">
        <v>114</v>
      </c>
      <c r="CC1002" s="15" t="s">
        <v>139</v>
      </c>
      <c r="CD1002" s="10">
        <v>1.0</v>
      </c>
      <c r="CE1002" s="10">
        <v>1.0</v>
      </c>
      <c r="CF1002" s="8" t="s">
        <v>116</v>
      </c>
      <c r="CG1002" s="15" t="s">
        <v>117</v>
      </c>
      <c r="CH1002" s="10">
        <v>1.0</v>
      </c>
      <c r="CI1002" s="10">
        <v>1.0</v>
      </c>
      <c r="CJ1002" s="8" t="s">
        <v>118</v>
      </c>
      <c r="CK1002" s="16">
        <v>45571.0</v>
      </c>
      <c r="CL1002" s="10">
        <v>1.0</v>
      </c>
      <c r="CM1002" s="10">
        <v>1.0</v>
      </c>
      <c r="CN1002" s="8" t="s">
        <v>105</v>
      </c>
      <c r="CO1002" s="10">
        <v>35.0</v>
      </c>
      <c r="CP1002" s="8" t="s">
        <v>111</v>
      </c>
      <c r="CQ1002" s="10">
        <v>13.0</v>
      </c>
      <c r="CR1002" s="8" t="s">
        <v>112</v>
      </c>
      <c r="CS1002" s="10">
        <v>40.0</v>
      </c>
    </row>
    <row r="1003">
      <c r="A1003" s="7">
        <v>2188.0</v>
      </c>
      <c r="B1003" s="8" t="s">
        <v>93</v>
      </c>
      <c r="C1003" s="9" t="s">
        <v>3150</v>
      </c>
      <c r="D1003" s="8" t="s">
        <v>3146</v>
      </c>
      <c r="E1003" s="10">
        <v>1.0</v>
      </c>
      <c r="F1003" s="10">
        <v>0.0</v>
      </c>
      <c r="G1003" s="8" t="s">
        <v>96</v>
      </c>
      <c r="H1003" s="11"/>
      <c r="I1003" s="13" t="s">
        <v>3046</v>
      </c>
      <c r="J1003" s="11"/>
      <c r="K1003" s="11"/>
      <c r="L1003" s="8" t="s">
        <v>97</v>
      </c>
      <c r="M1003" s="11"/>
      <c r="N1003" s="10">
        <v>1.0</v>
      </c>
      <c r="O1003" s="10">
        <v>3294.0</v>
      </c>
      <c r="P1003" s="11"/>
      <c r="Q1003" s="10">
        <v>0.0</v>
      </c>
      <c r="R1003" s="10">
        <v>0.0</v>
      </c>
      <c r="S1003" s="10">
        <v>0.0</v>
      </c>
      <c r="T1003" s="10">
        <v>0.0</v>
      </c>
      <c r="U1003" s="10">
        <v>0.0</v>
      </c>
      <c r="V1003" s="10">
        <v>0.0</v>
      </c>
      <c r="W1003" s="10">
        <v>1.0</v>
      </c>
      <c r="X1003" s="11"/>
      <c r="Y1003" s="11"/>
      <c r="Z1003" s="12">
        <v>1.15</v>
      </c>
      <c r="AA1003" s="13" t="s">
        <v>98</v>
      </c>
      <c r="AB1003" s="11"/>
      <c r="AC1003" s="11"/>
      <c r="AD1003" s="13" t="s">
        <v>3151</v>
      </c>
      <c r="AE1003" s="14"/>
      <c r="AF1003" s="14"/>
      <c r="AG1003" s="14"/>
      <c r="AH1003" s="14"/>
      <c r="AI1003" s="14"/>
      <c r="AJ1003" s="14"/>
      <c r="AK1003" s="14"/>
      <c r="AL1003" s="11"/>
      <c r="AM1003" s="10">
        <v>0.0</v>
      </c>
      <c r="AN1003" s="8" t="s">
        <v>100</v>
      </c>
      <c r="AO1003" s="8" t="s">
        <v>216</v>
      </c>
      <c r="AP1003" s="10">
        <v>1.0</v>
      </c>
      <c r="AQ1003" s="10">
        <v>1.0</v>
      </c>
      <c r="AR1003" s="8" t="s">
        <v>102</v>
      </c>
      <c r="AS1003" s="10">
        <v>400.0</v>
      </c>
      <c r="AT1003" s="10">
        <v>1.0</v>
      </c>
      <c r="AU1003" s="10">
        <v>1.0</v>
      </c>
      <c r="AV1003" s="8" t="s">
        <v>103</v>
      </c>
      <c r="AW1003" s="8" t="s">
        <v>276</v>
      </c>
      <c r="AX1003" s="10">
        <v>1.0</v>
      </c>
      <c r="AY1003" s="10">
        <v>1.0</v>
      </c>
      <c r="AZ1003" s="8" t="s">
        <v>105</v>
      </c>
      <c r="BA1003" s="10">
        <v>7.0</v>
      </c>
      <c r="BB1003" s="10">
        <v>1.0</v>
      </c>
      <c r="BC1003" s="10">
        <v>1.0</v>
      </c>
      <c r="BD1003" s="13" t="s">
        <v>106</v>
      </c>
      <c r="BE1003" s="8" t="s">
        <v>936</v>
      </c>
      <c r="BF1003" s="10">
        <v>1.0</v>
      </c>
      <c r="BG1003" s="10">
        <v>1.0</v>
      </c>
      <c r="BH1003" s="8" t="s">
        <v>108</v>
      </c>
      <c r="BI1003" s="8" t="s">
        <v>1252</v>
      </c>
      <c r="BJ1003" s="10">
        <v>1.0</v>
      </c>
      <c r="BK1003" s="10">
        <v>1.0</v>
      </c>
      <c r="BL1003" s="8" t="s">
        <v>110</v>
      </c>
      <c r="BM1003" s="10">
        <v>120.0</v>
      </c>
      <c r="BN1003" s="10">
        <v>1.0</v>
      </c>
      <c r="BO1003" s="10">
        <v>1.0</v>
      </c>
      <c r="BP1003" s="8" t="s">
        <v>111</v>
      </c>
      <c r="BQ1003" s="10">
        <v>28.0</v>
      </c>
      <c r="BR1003" s="10">
        <v>1.0</v>
      </c>
      <c r="BS1003" s="10">
        <v>1.0</v>
      </c>
      <c r="BT1003" s="8" t="s">
        <v>112</v>
      </c>
      <c r="BU1003" s="10">
        <v>12.0</v>
      </c>
      <c r="BV1003" s="10">
        <v>1.0</v>
      </c>
      <c r="BW1003" s="10">
        <v>1.0</v>
      </c>
      <c r="BX1003" s="8" t="s">
        <v>113</v>
      </c>
      <c r="BY1003" s="15" t="s">
        <v>1252</v>
      </c>
      <c r="BZ1003" s="10">
        <v>1.0</v>
      </c>
      <c r="CA1003" s="10">
        <v>1.0</v>
      </c>
      <c r="CB1003" s="8" t="s">
        <v>114</v>
      </c>
      <c r="CC1003" s="15" t="s">
        <v>115</v>
      </c>
      <c r="CD1003" s="10">
        <v>1.0</v>
      </c>
      <c r="CE1003" s="10">
        <v>1.0</v>
      </c>
      <c r="CF1003" s="8" t="s">
        <v>116</v>
      </c>
      <c r="CG1003" s="15" t="s">
        <v>117</v>
      </c>
      <c r="CH1003" s="10">
        <v>1.0</v>
      </c>
      <c r="CI1003" s="10">
        <v>1.0</v>
      </c>
      <c r="CJ1003" s="8" t="s">
        <v>118</v>
      </c>
      <c r="CK1003" s="16">
        <v>45571.0</v>
      </c>
      <c r="CL1003" s="10">
        <v>1.0</v>
      </c>
      <c r="CM1003" s="10">
        <v>1.0</v>
      </c>
      <c r="CN1003" s="8" t="s">
        <v>105</v>
      </c>
      <c r="CO1003" s="10">
        <v>11.0</v>
      </c>
      <c r="CP1003" s="8" t="s">
        <v>111</v>
      </c>
      <c r="CQ1003" s="10">
        <v>13.0</v>
      </c>
      <c r="CR1003" s="8" t="s">
        <v>112</v>
      </c>
      <c r="CS1003" s="10">
        <v>16.0</v>
      </c>
    </row>
    <row r="1004">
      <c r="A1004" s="7">
        <v>2191.0</v>
      </c>
      <c r="B1004" s="8" t="s">
        <v>93</v>
      </c>
      <c r="C1004" s="9" t="s">
        <v>3152</v>
      </c>
      <c r="D1004" s="8" t="s">
        <v>1204</v>
      </c>
      <c r="E1004" s="10">
        <v>1.0</v>
      </c>
      <c r="F1004" s="10">
        <v>0.0</v>
      </c>
      <c r="G1004" s="8" t="s">
        <v>96</v>
      </c>
      <c r="H1004" s="11"/>
      <c r="I1004" s="8" t="s">
        <v>3046</v>
      </c>
      <c r="J1004" s="11"/>
      <c r="K1004" s="11"/>
      <c r="L1004" s="8" t="s">
        <v>97</v>
      </c>
      <c r="M1004" s="11"/>
      <c r="N1004" s="10">
        <v>1.0</v>
      </c>
      <c r="O1004" s="10">
        <v>2042.0</v>
      </c>
      <c r="P1004" s="11"/>
      <c r="Q1004" s="10">
        <v>0.0</v>
      </c>
      <c r="R1004" s="10">
        <v>0.0</v>
      </c>
      <c r="S1004" s="10">
        <v>0.0</v>
      </c>
      <c r="T1004" s="10">
        <v>0.0</v>
      </c>
      <c r="U1004" s="10">
        <v>0.0</v>
      </c>
      <c r="V1004" s="10">
        <v>0.0</v>
      </c>
      <c r="W1004" s="10">
        <v>1.0</v>
      </c>
      <c r="X1004" s="11"/>
      <c r="Y1004" s="11"/>
      <c r="Z1004" s="12">
        <v>1.15</v>
      </c>
      <c r="AA1004" s="13" t="s">
        <v>98</v>
      </c>
      <c r="AB1004" s="11"/>
      <c r="AC1004" s="11"/>
      <c r="AD1004" s="13" t="s">
        <v>3153</v>
      </c>
      <c r="AE1004" s="14"/>
      <c r="AF1004" s="14"/>
      <c r="AG1004" s="14"/>
      <c r="AH1004" s="11"/>
      <c r="AI1004" s="11"/>
      <c r="AJ1004" s="11"/>
      <c r="AK1004" s="11"/>
      <c r="AL1004" s="11"/>
      <c r="AM1004" s="10">
        <v>0.0</v>
      </c>
      <c r="AN1004" s="8" t="s">
        <v>100</v>
      </c>
      <c r="AO1004" s="8" t="s">
        <v>216</v>
      </c>
      <c r="AP1004" s="10">
        <v>1.0</v>
      </c>
      <c r="AQ1004" s="10">
        <v>1.0</v>
      </c>
      <c r="AR1004" s="8" t="s">
        <v>102</v>
      </c>
      <c r="AS1004" s="10">
        <v>400.0</v>
      </c>
      <c r="AT1004" s="10">
        <v>1.0</v>
      </c>
      <c r="AU1004" s="10">
        <v>1.0</v>
      </c>
      <c r="AV1004" s="8" t="s">
        <v>103</v>
      </c>
      <c r="AW1004" s="8" t="s">
        <v>276</v>
      </c>
      <c r="AX1004" s="10">
        <v>1.0</v>
      </c>
      <c r="AY1004" s="10">
        <v>1.0</v>
      </c>
      <c r="AZ1004" s="8" t="s">
        <v>105</v>
      </c>
      <c r="BA1004" s="10">
        <v>26.0</v>
      </c>
      <c r="BB1004" s="10">
        <v>1.0</v>
      </c>
      <c r="BC1004" s="10">
        <v>1.0</v>
      </c>
      <c r="BD1004" s="8" t="s">
        <v>106</v>
      </c>
      <c r="BE1004" s="8" t="s">
        <v>936</v>
      </c>
      <c r="BF1004" s="10">
        <v>1.0</v>
      </c>
      <c r="BG1004" s="10">
        <v>1.0</v>
      </c>
      <c r="BH1004" s="8" t="s">
        <v>108</v>
      </c>
      <c r="BI1004" s="8" t="s">
        <v>1252</v>
      </c>
      <c r="BJ1004" s="10">
        <v>1.0</v>
      </c>
      <c r="BK1004" s="10">
        <v>1.0</v>
      </c>
      <c r="BL1004" s="8" t="s">
        <v>110</v>
      </c>
      <c r="BM1004" s="10">
        <v>120.0</v>
      </c>
      <c r="BN1004" s="10">
        <v>1.0</v>
      </c>
      <c r="BO1004" s="10">
        <v>1.0</v>
      </c>
      <c r="BP1004" s="8" t="s">
        <v>111</v>
      </c>
      <c r="BQ1004" s="10">
        <v>16.0</v>
      </c>
      <c r="BR1004" s="10">
        <v>1.0</v>
      </c>
      <c r="BS1004" s="10">
        <v>1.0</v>
      </c>
      <c r="BT1004" s="8" t="s">
        <v>112</v>
      </c>
      <c r="BU1004" s="10">
        <v>32.0</v>
      </c>
      <c r="BV1004" s="10">
        <v>1.0</v>
      </c>
      <c r="BW1004" s="10">
        <v>1.0</v>
      </c>
      <c r="BX1004" s="8" t="s">
        <v>113</v>
      </c>
      <c r="BY1004" s="15" t="s">
        <v>1252</v>
      </c>
      <c r="BZ1004" s="10">
        <v>1.0</v>
      </c>
      <c r="CA1004" s="10">
        <v>1.0</v>
      </c>
      <c r="CB1004" s="8" t="s">
        <v>114</v>
      </c>
      <c r="CC1004" s="15" t="s">
        <v>139</v>
      </c>
      <c r="CD1004" s="10">
        <v>1.0</v>
      </c>
      <c r="CE1004" s="10">
        <v>1.0</v>
      </c>
      <c r="CF1004" s="8" t="s">
        <v>116</v>
      </c>
      <c r="CG1004" s="15" t="s">
        <v>131</v>
      </c>
      <c r="CH1004" s="10">
        <v>1.0</v>
      </c>
      <c r="CI1004" s="10">
        <v>1.0</v>
      </c>
      <c r="CJ1004" s="8" t="s">
        <v>118</v>
      </c>
      <c r="CK1004" s="15" t="s">
        <v>639</v>
      </c>
      <c r="CL1004" s="10">
        <v>1.0</v>
      </c>
      <c r="CM1004" s="10">
        <v>1.0</v>
      </c>
      <c r="CN1004" s="8" t="s">
        <v>105</v>
      </c>
      <c r="CO1004" s="10">
        <v>11.0</v>
      </c>
      <c r="CP1004" s="8" t="s">
        <v>111</v>
      </c>
      <c r="CQ1004" s="10">
        <v>13.0</v>
      </c>
      <c r="CR1004" s="8" t="s">
        <v>112</v>
      </c>
      <c r="CS1004" s="10">
        <v>16.0</v>
      </c>
    </row>
    <row r="1005">
      <c r="A1005" s="7">
        <v>2194.0</v>
      </c>
      <c r="B1005" s="8" t="s">
        <v>93</v>
      </c>
      <c r="C1005" s="9" t="s">
        <v>3154</v>
      </c>
      <c r="D1005" s="8" t="s">
        <v>3155</v>
      </c>
      <c r="E1005" s="10">
        <v>1.0</v>
      </c>
      <c r="F1005" s="10">
        <v>0.0</v>
      </c>
      <c r="G1005" s="8" t="s">
        <v>96</v>
      </c>
      <c r="H1005" s="11"/>
      <c r="I1005" s="8" t="s">
        <v>3046</v>
      </c>
      <c r="J1005" s="11"/>
      <c r="K1005" s="11"/>
      <c r="L1005" s="8" t="s">
        <v>97</v>
      </c>
      <c r="M1005" s="11"/>
      <c r="N1005" s="10">
        <v>1.0</v>
      </c>
      <c r="O1005" s="10">
        <v>6838.0</v>
      </c>
      <c r="P1005" s="11"/>
      <c r="Q1005" s="10">
        <v>0.0</v>
      </c>
      <c r="R1005" s="10">
        <v>0.0</v>
      </c>
      <c r="S1005" s="10">
        <v>0.0</v>
      </c>
      <c r="T1005" s="10">
        <v>0.0</v>
      </c>
      <c r="U1005" s="10">
        <v>0.0</v>
      </c>
      <c r="V1005" s="10">
        <v>0.0</v>
      </c>
      <c r="W1005" s="10">
        <v>1.0</v>
      </c>
      <c r="X1005" s="11"/>
      <c r="Y1005" s="11"/>
      <c r="Z1005" s="12">
        <v>1.35</v>
      </c>
      <c r="AA1005" s="13" t="s">
        <v>98</v>
      </c>
      <c r="AB1005" s="11"/>
      <c r="AC1005" s="11"/>
      <c r="AD1005" s="13" t="s">
        <v>3156</v>
      </c>
      <c r="AE1005" s="14"/>
      <c r="AF1005" s="14"/>
      <c r="AG1005" s="14"/>
      <c r="AH1005" s="11"/>
      <c r="AI1005" s="11"/>
      <c r="AJ1005" s="11"/>
      <c r="AK1005" s="11"/>
      <c r="AL1005" s="11"/>
      <c r="AM1005" s="10">
        <v>0.0</v>
      </c>
      <c r="AN1005" s="8" t="s">
        <v>100</v>
      </c>
      <c r="AO1005" s="8" t="s">
        <v>216</v>
      </c>
      <c r="AP1005" s="10">
        <v>1.0</v>
      </c>
      <c r="AQ1005" s="10">
        <v>1.0</v>
      </c>
      <c r="AR1005" s="8" t="s">
        <v>102</v>
      </c>
      <c r="AS1005" s="10">
        <v>200.0</v>
      </c>
      <c r="AT1005" s="10">
        <v>1.0</v>
      </c>
      <c r="AU1005" s="10">
        <v>1.0</v>
      </c>
      <c r="AV1005" s="8" t="s">
        <v>103</v>
      </c>
      <c r="AW1005" s="8" t="s">
        <v>276</v>
      </c>
      <c r="AX1005" s="10">
        <v>1.0</v>
      </c>
      <c r="AY1005" s="10">
        <v>1.0</v>
      </c>
      <c r="AZ1005" s="8" t="s">
        <v>105</v>
      </c>
      <c r="BA1005" s="10">
        <v>14.5</v>
      </c>
      <c r="BB1005" s="10">
        <v>1.0</v>
      </c>
      <c r="BC1005" s="10">
        <v>1.0</v>
      </c>
      <c r="BD1005" s="8" t="s">
        <v>106</v>
      </c>
      <c r="BE1005" s="8" t="s">
        <v>936</v>
      </c>
      <c r="BF1005" s="10">
        <v>1.0</v>
      </c>
      <c r="BG1005" s="10">
        <v>1.0</v>
      </c>
      <c r="BH1005" s="8" t="s">
        <v>108</v>
      </c>
      <c r="BI1005" s="8" t="s">
        <v>183</v>
      </c>
      <c r="BJ1005" s="10">
        <v>1.0</v>
      </c>
      <c r="BK1005" s="10">
        <v>1.0</v>
      </c>
      <c r="BL1005" s="8" t="s">
        <v>110</v>
      </c>
      <c r="BM1005" s="10">
        <v>60.0</v>
      </c>
      <c r="BN1005" s="10">
        <v>1.0</v>
      </c>
      <c r="BO1005" s="10">
        <v>1.0</v>
      </c>
      <c r="BP1005" s="8" t="s">
        <v>111</v>
      </c>
      <c r="BQ1005" s="10">
        <v>33.0</v>
      </c>
      <c r="BR1005" s="10">
        <v>1.0</v>
      </c>
      <c r="BS1005" s="10">
        <v>1.0</v>
      </c>
      <c r="BT1005" s="8" t="s">
        <v>112</v>
      </c>
      <c r="BU1005" s="10">
        <v>20.0</v>
      </c>
      <c r="BV1005" s="10">
        <v>1.0</v>
      </c>
      <c r="BW1005" s="10">
        <v>1.0</v>
      </c>
      <c r="BX1005" s="8" t="s">
        <v>113</v>
      </c>
      <c r="BY1005" s="15" t="s">
        <v>1252</v>
      </c>
      <c r="BZ1005" s="10">
        <v>1.0</v>
      </c>
      <c r="CA1005" s="10">
        <v>1.0</v>
      </c>
      <c r="CB1005" s="8" t="s">
        <v>114</v>
      </c>
      <c r="CC1005" s="15" t="s">
        <v>131</v>
      </c>
      <c r="CD1005" s="10">
        <v>1.0</v>
      </c>
      <c r="CE1005" s="10">
        <v>1.0</v>
      </c>
      <c r="CF1005" s="8" t="s">
        <v>116</v>
      </c>
      <c r="CG1005" s="15" t="s">
        <v>117</v>
      </c>
      <c r="CH1005" s="10">
        <v>1.0</v>
      </c>
      <c r="CI1005" s="10">
        <v>1.0</v>
      </c>
      <c r="CJ1005" s="8" t="s">
        <v>118</v>
      </c>
      <c r="CK1005" s="15" t="s">
        <v>117</v>
      </c>
      <c r="CL1005" s="10">
        <v>1.0</v>
      </c>
      <c r="CM1005" s="10">
        <v>1.0</v>
      </c>
      <c r="CN1005" s="23"/>
      <c r="CO1005" s="24"/>
      <c r="CP1005" s="23"/>
      <c r="CQ1005" s="24"/>
      <c r="CR1005" s="23"/>
      <c r="CS1005" s="24"/>
    </row>
    <row r="1006">
      <c r="A1006" s="7">
        <v>2196.0</v>
      </c>
      <c r="B1006" s="8" t="s">
        <v>93</v>
      </c>
      <c r="C1006" s="9" t="s">
        <v>3157</v>
      </c>
      <c r="D1006" s="8" t="s">
        <v>3158</v>
      </c>
      <c r="E1006" s="10">
        <v>1.0</v>
      </c>
      <c r="F1006" s="10">
        <v>0.0</v>
      </c>
      <c r="G1006" s="8" t="s">
        <v>96</v>
      </c>
      <c r="H1006" s="11"/>
      <c r="I1006" s="8" t="s">
        <v>3159</v>
      </c>
      <c r="J1006" s="11"/>
      <c r="K1006" s="11"/>
      <c r="L1006" s="8" t="s">
        <v>97</v>
      </c>
      <c r="M1006" s="11"/>
      <c r="N1006" s="10">
        <v>1.0</v>
      </c>
      <c r="O1006" s="10">
        <v>588.0</v>
      </c>
      <c r="P1006" s="11"/>
      <c r="Q1006" s="10">
        <v>0.0</v>
      </c>
      <c r="R1006" s="10">
        <v>0.0</v>
      </c>
      <c r="S1006" s="10">
        <v>0.0</v>
      </c>
      <c r="T1006" s="10">
        <v>0.0</v>
      </c>
      <c r="U1006" s="10">
        <v>0.0</v>
      </c>
      <c r="V1006" s="10">
        <v>0.0</v>
      </c>
      <c r="W1006" s="10">
        <v>1.0</v>
      </c>
      <c r="X1006" s="11"/>
      <c r="Y1006" s="11"/>
      <c r="Z1006" s="12">
        <v>1.2</v>
      </c>
      <c r="AA1006" s="13" t="s">
        <v>98</v>
      </c>
      <c r="AB1006" s="11"/>
      <c r="AC1006" s="11"/>
      <c r="AD1006" s="13" t="s">
        <v>3160</v>
      </c>
      <c r="AE1006" s="14"/>
      <c r="AF1006" s="14"/>
      <c r="AG1006" s="14"/>
      <c r="AH1006" s="14"/>
      <c r="AI1006" s="14"/>
      <c r="AJ1006" s="14"/>
      <c r="AK1006" s="14"/>
      <c r="AL1006" s="11"/>
      <c r="AM1006" s="10">
        <v>0.0</v>
      </c>
      <c r="AN1006" s="8" t="s">
        <v>100</v>
      </c>
      <c r="AO1006" s="8" t="s">
        <v>1252</v>
      </c>
      <c r="AP1006" s="10">
        <v>1.0</v>
      </c>
      <c r="AQ1006" s="10">
        <v>1.0</v>
      </c>
      <c r="AR1006" s="8" t="s">
        <v>102</v>
      </c>
      <c r="AS1006" s="10">
        <v>200.0</v>
      </c>
      <c r="AT1006" s="10">
        <v>1.0</v>
      </c>
      <c r="AU1006" s="10">
        <v>1.0</v>
      </c>
      <c r="AV1006" s="8" t="s">
        <v>103</v>
      </c>
      <c r="AW1006" s="8" t="s">
        <v>221</v>
      </c>
      <c r="AX1006" s="10">
        <v>1.0</v>
      </c>
      <c r="AY1006" s="10">
        <v>1.0</v>
      </c>
      <c r="AZ1006" s="8" t="s">
        <v>105</v>
      </c>
      <c r="BA1006" s="10">
        <v>13.0</v>
      </c>
      <c r="BB1006" s="10">
        <v>1.0</v>
      </c>
      <c r="BC1006" s="10">
        <v>1.0</v>
      </c>
      <c r="BD1006" s="8" t="s">
        <v>106</v>
      </c>
      <c r="BE1006" s="8" t="s">
        <v>936</v>
      </c>
      <c r="BF1006" s="10">
        <v>1.0</v>
      </c>
      <c r="BG1006" s="10">
        <v>1.0</v>
      </c>
      <c r="BH1006" s="8" t="s">
        <v>108</v>
      </c>
      <c r="BI1006" s="8" t="s">
        <v>1252</v>
      </c>
      <c r="BJ1006" s="10">
        <v>1.0</v>
      </c>
      <c r="BK1006" s="10">
        <v>1.0</v>
      </c>
      <c r="BL1006" s="8" t="s">
        <v>110</v>
      </c>
      <c r="BM1006" s="10">
        <v>60.0</v>
      </c>
      <c r="BN1006" s="10">
        <v>1.0</v>
      </c>
      <c r="BO1006" s="10">
        <v>1.0</v>
      </c>
      <c r="BP1006" s="8" t="s">
        <v>111</v>
      </c>
      <c r="BQ1006" s="10">
        <v>30.0</v>
      </c>
      <c r="BR1006" s="10">
        <v>1.0</v>
      </c>
      <c r="BS1006" s="10">
        <v>1.0</v>
      </c>
      <c r="BT1006" s="8" t="s">
        <v>112</v>
      </c>
      <c r="BU1006" s="10">
        <v>20.0</v>
      </c>
      <c r="BV1006" s="10">
        <v>1.0</v>
      </c>
      <c r="BW1006" s="10">
        <v>1.0</v>
      </c>
      <c r="BX1006" s="8" t="s">
        <v>113</v>
      </c>
      <c r="BY1006" s="15" t="s">
        <v>1252</v>
      </c>
      <c r="BZ1006" s="10">
        <v>1.0</v>
      </c>
      <c r="CA1006" s="10">
        <v>1.0</v>
      </c>
      <c r="CB1006" s="8" t="s">
        <v>114</v>
      </c>
      <c r="CC1006" s="15" t="s">
        <v>115</v>
      </c>
      <c r="CD1006" s="10">
        <v>1.0</v>
      </c>
      <c r="CE1006" s="10">
        <v>1.0</v>
      </c>
      <c r="CF1006" s="8" t="s">
        <v>116</v>
      </c>
      <c r="CG1006" s="15" t="s">
        <v>117</v>
      </c>
      <c r="CH1006" s="10">
        <v>1.0</v>
      </c>
      <c r="CI1006" s="10">
        <v>1.0</v>
      </c>
      <c r="CJ1006" s="8" t="s">
        <v>118</v>
      </c>
      <c r="CK1006" s="15" t="s">
        <v>117</v>
      </c>
      <c r="CL1006" s="10">
        <v>1.0</v>
      </c>
      <c r="CM1006" s="10">
        <v>1.0</v>
      </c>
      <c r="CN1006" s="23"/>
      <c r="CO1006" s="24"/>
      <c r="CP1006" s="23"/>
      <c r="CQ1006" s="24"/>
      <c r="CR1006" s="23"/>
      <c r="CS1006" s="24"/>
    </row>
    <row r="1007">
      <c r="A1007" s="7">
        <v>2198.0</v>
      </c>
      <c r="B1007" s="8" t="s">
        <v>93</v>
      </c>
      <c r="C1007" s="9" t="s">
        <v>3161</v>
      </c>
      <c r="D1007" s="8" t="s">
        <v>3146</v>
      </c>
      <c r="E1007" s="10">
        <v>1.0</v>
      </c>
      <c r="F1007" s="10">
        <v>0.0</v>
      </c>
      <c r="G1007" s="8" t="s">
        <v>96</v>
      </c>
      <c r="H1007" s="11"/>
      <c r="I1007" s="8" t="s">
        <v>3162</v>
      </c>
      <c r="J1007" s="11"/>
      <c r="K1007" s="11"/>
      <c r="L1007" s="8" t="s">
        <v>97</v>
      </c>
      <c r="M1007" s="11"/>
      <c r="N1007" s="10">
        <v>1.0</v>
      </c>
      <c r="O1007" s="10">
        <v>4221.0</v>
      </c>
      <c r="P1007" s="11"/>
      <c r="Q1007" s="10">
        <v>0.0</v>
      </c>
      <c r="R1007" s="10">
        <v>0.0</v>
      </c>
      <c r="S1007" s="10">
        <v>0.0</v>
      </c>
      <c r="T1007" s="10">
        <v>0.0</v>
      </c>
      <c r="U1007" s="10">
        <v>0.0</v>
      </c>
      <c r="V1007" s="10">
        <v>0.0</v>
      </c>
      <c r="W1007" s="10">
        <v>1.0</v>
      </c>
      <c r="X1007" s="11"/>
      <c r="Y1007" s="11"/>
      <c r="Z1007" s="12">
        <v>0.78</v>
      </c>
      <c r="AA1007" s="13" t="s">
        <v>98</v>
      </c>
      <c r="AB1007" s="11"/>
      <c r="AC1007" s="11"/>
      <c r="AD1007" s="13" t="s">
        <v>3163</v>
      </c>
      <c r="AE1007" s="14"/>
      <c r="AF1007" s="14"/>
      <c r="AG1007" s="14"/>
      <c r="AH1007" s="14"/>
      <c r="AI1007" s="14"/>
      <c r="AJ1007" s="14"/>
      <c r="AK1007" s="14"/>
      <c r="AL1007" s="11"/>
      <c r="AM1007" s="10">
        <v>0.0</v>
      </c>
      <c r="AN1007" s="8" t="s">
        <v>100</v>
      </c>
      <c r="AO1007" s="8" t="s">
        <v>1252</v>
      </c>
      <c r="AP1007" s="10">
        <v>1.0</v>
      </c>
      <c r="AQ1007" s="10">
        <v>1.0</v>
      </c>
      <c r="AR1007" s="8" t="s">
        <v>102</v>
      </c>
      <c r="AS1007" s="10">
        <v>600.0</v>
      </c>
      <c r="AT1007" s="10">
        <v>1.0</v>
      </c>
      <c r="AU1007" s="10">
        <v>1.0</v>
      </c>
      <c r="AV1007" s="8" t="s">
        <v>103</v>
      </c>
      <c r="AW1007" s="8" t="s">
        <v>276</v>
      </c>
      <c r="AX1007" s="10">
        <v>1.0</v>
      </c>
      <c r="AY1007" s="10">
        <v>1.0</v>
      </c>
      <c r="AZ1007" s="8" t="s">
        <v>105</v>
      </c>
      <c r="BA1007" s="10">
        <v>7.0</v>
      </c>
      <c r="BB1007" s="10">
        <v>1.0</v>
      </c>
      <c r="BC1007" s="10">
        <v>1.0</v>
      </c>
      <c r="BD1007" s="8" t="s">
        <v>106</v>
      </c>
      <c r="BE1007" s="8" t="s">
        <v>936</v>
      </c>
      <c r="BF1007" s="10">
        <v>1.0</v>
      </c>
      <c r="BG1007" s="10">
        <v>1.0</v>
      </c>
      <c r="BH1007" s="8" t="s">
        <v>108</v>
      </c>
      <c r="BI1007" s="8" t="s">
        <v>1252</v>
      </c>
      <c r="BJ1007" s="10">
        <v>1.0</v>
      </c>
      <c r="BK1007" s="10">
        <v>1.0</v>
      </c>
      <c r="BL1007" s="8" t="s">
        <v>110</v>
      </c>
      <c r="BM1007" s="10">
        <v>180.0</v>
      </c>
      <c r="BN1007" s="10">
        <v>1.0</v>
      </c>
      <c r="BO1007" s="10">
        <v>1.0</v>
      </c>
      <c r="BP1007" s="8" t="s">
        <v>111</v>
      </c>
      <c r="BQ1007" s="10">
        <v>12.0</v>
      </c>
      <c r="BR1007" s="10">
        <v>1.0</v>
      </c>
      <c r="BS1007" s="10">
        <v>1.0</v>
      </c>
      <c r="BT1007" s="8" t="s">
        <v>112</v>
      </c>
      <c r="BU1007" s="10">
        <v>12.0</v>
      </c>
      <c r="BV1007" s="10">
        <v>1.0</v>
      </c>
      <c r="BW1007" s="10">
        <v>1.0</v>
      </c>
      <c r="BX1007" s="8" t="s">
        <v>113</v>
      </c>
      <c r="BY1007" s="15" t="s">
        <v>1252</v>
      </c>
      <c r="BZ1007" s="10">
        <v>1.0</v>
      </c>
      <c r="CA1007" s="10">
        <v>1.0</v>
      </c>
      <c r="CB1007" s="8" t="s">
        <v>114</v>
      </c>
      <c r="CC1007" s="15" t="s">
        <v>139</v>
      </c>
      <c r="CD1007" s="10">
        <v>1.0</v>
      </c>
      <c r="CE1007" s="10">
        <v>1.0</v>
      </c>
      <c r="CF1007" s="8" t="s">
        <v>116</v>
      </c>
      <c r="CG1007" s="15" t="s">
        <v>117</v>
      </c>
      <c r="CH1007" s="10">
        <v>1.0</v>
      </c>
      <c r="CI1007" s="10">
        <v>1.0</v>
      </c>
      <c r="CJ1007" s="8" t="s">
        <v>118</v>
      </c>
      <c r="CK1007" s="16">
        <v>45571.0</v>
      </c>
      <c r="CL1007" s="10">
        <v>1.0</v>
      </c>
      <c r="CM1007" s="10">
        <v>1.0</v>
      </c>
      <c r="CN1007" s="8" t="s">
        <v>105</v>
      </c>
      <c r="CO1007" s="10">
        <v>6.0</v>
      </c>
      <c r="CP1007" s="8" t="s">
        <v>111</v>
      </c>
      <c r="CQ1007" s="10">
        <v>13.0</v>
      </c>
      <c r="CR1007" s="8" t="s">
        <v>112</v>
      </c>
      <c r="CS1007" s="10">
        <v>20.0</v>
      </c>
    </row>
    <row r="1008">
      <c r="A1008" s="7">
        <v>2201.0</v>
      </c>
      <c r="B1008" s="8" t="s">
        <v>93</v>
      </c>
      <c r="C1008" s="9" t="s">
        <v>3164</v>
      </c>
      <c r="D1008" s="8" t="s">
        <v>3165</v>
      </c>
      <c r="E1008" s="10">
        <v>1.0</v>
      </c>
      <c r="F1008" s="10">
        <v>0.0</v>
      </c>
      <c r="G1008" s="8" t="s">
        <v>96</v>
      </c>
      <c r="H1008" s="11"/>
      <c r="I1008" s="8" t="s">
        <v>3166</v>
      </c>
      <c r="J1008" s="11"/>
      <c r="K1008" s="11"/>
      <c r="L1008" s="8" t="s">
        <v>97</v>
      </c>
      <c r="M1008" s="11"/>
      <c r="N1008" s="10">
        <v>1.0</v>
      </c>
      <c r="O1008" s="10">
        <v>2469.0</v>
      </c>
      <c r="P1008" s="11"/>
      <c r="Q1008" s="10">
        <v>0.0</v>
      </c>
      <c r="R1008" s="10">
        <v>0.0</v>
      </c>
      <c r="S1008" s="10">
        <v>0.0</v>
      </c>
      <c r="T1008" s="10">
        <v>0.0</v>
      </c>
      <c r="U1008" s="10">
        <v>0.0</v>
      </c>
      <c r="V1008" s="10">
        <v>0.0</v>
      </c>
      <c r="W1008" s="10">
        <v>1.0</v>
      </c>
      <c r="X1008" s="11"/>
      <c r="Y1008" s="11"/>
      <c r="Z1008" s="12">
        <v>0.68</v>
      </c>
      <c r="AA1008" s="13" t="s">
        <v>98</v>
      </c>
      <c r="AB1008" s="11"/>
      <c r="AC1008" s="11"/>
      <c r="AD1008" s="13" t="s">
        <v>3167</v>
      </c>
      <c r="AE1008" s="14"/>
      <c r="AF1008" s="14"/>
      <c r="AG1008" s="14"/>
      <c r="AH1008" s="14"/>
      <c r="AI1008" s="14"/>
      <c r="AJ1008" s="14"/>
      <c r="AK1008" s="14"/>
      <c r="AL1008" s="11"/>
      <c r="AM1008" s="10">
        <v>0.0</v>
      </c>
      <c r="AN1008" s="8" t="s">
        <v>100</v>
      </c>
      <c r="AO1008" s="11"/>
      <c r="AP1008" s="10">
        <v>1.0</v>
      </c>
      <c r="AQ1008" s="10">
        <v>1.0</v>
      </c>
      <c r="AR1008" s="8" t="s">
        <v>102</v>
      </c>
      <c r="AS1008" s="50"/>
      <c r="AT1008" s="10">
        <v>1.0</v>
      </c>
      <c r="AU1008" s="10">
        <v>1.0</v>
      </c>
      <c r="AV1008" s="8" t="s">
        <v>103</v>
      </c>
      <c r="AW1008" s="50"/>
      <c r="AX1008" s="10">
        <v>1.0</v>
      </c>
      <c r="AY1008" s="10">
        <v>1.0</v>
      </c>
      <c r="AZ1008" s="8" t="s">
        <v>105</v>
      </c>
      <c r="BA1008" s="10">
        <v>8.0</v>
      </c>
      <c r="BB1008" s="10">
        <v>1.0</v>
      </c>
      <c r="BC1008" s="10">
        <v>1.0</v>
      </c>
      <c r="BD1008" s="8" t="s">
        <v>106</v>
      </c>
      <c r="BE1008" s="50"/>
      <c r="BF1008" s="10">
        <v>1.0</v>
      </c>
      <c r="BG1008" s="10">
        <v>1.0</v>
      </c>
      <c r="BH1008" s="8" t="s">
        <v>108</v>
      </c>
      <c r="BI1008" s="8" t="s">
        <v>1252</v>
      </c>
      <c r="BJ1008" s="10">
        <v>1.0</v>
      </c>
      <c r="BK1008" s="10">
        <v>1.0</v>
      </c>
      <c r="BL1008" s="8" t="s">
        <v>110</v>
      </c>
      <c r="BM1008" s="50"/>
      <c r="BN1008" s="10">
        <v>1.0</v>
      </c>
      <c r="BO1008" s="10">
        <v>1.0</v>
      </c>
      <c r="BP1008" s="8" t="s">
        <v>111</v>
      </c>
      <c r="BQ1008" s="10">
        <v>13.0</v>
      </c>
      <c r="BR1008" s="10">
        <v>1.0</v>
      </c>
      <c r="BS1008" s="10">
        <v>1.0</v>
      </c>
      <c r="BT1008" s="8" t="s">
        <v>112</v>
      </c>
      <c r="BU1008" s="11"/>
      <c r="BV1008" s="10">
        <v>1.0</v>
      </c>
      <c r="BW1008" s="10">
        <v>1.0</v>
      </c>
      <c r="BX1008" s="8" t="s">
        <v>113</v>
      </c>
      <c r="BY1008" s="15" t="s">
        <v>1252</v>
      </c>
      <c r="BZ1008" s="10">
        <v>1.0</v>
      </c>
      <c r="CA1008" s="10">
        <v>1.0</v>
      </c>
      <c r="CB1008" s="8" t="s">
        <v>114</v>
      </c>
      <c r="CC1008" s="15" t="s">
        <v>139</v>
      </c>
      <c r="CD1008" s="10">
        <v>1.0</v>
      </c>
      <c r="CE1008" s="10">
        <v>1.0</v>
      </c>
      <c r="CF1008" s="8" t="s">
        <v>116</v>
      </c>
      <c r="CG1008" s="17"/>
      <c r="CH1008" s="10">
        <v>1.0</v>
      </c>
      <c r="CI1008" s="10">
        <v>1.0</v>
      </c>
      <c r="CJ1008" s="8" t="s">
        <v>118</v>
      </c>
      <c r="CK1008" s="16">
        <v>45571.0</v>
      </c>
      <c r="CL1008" s="10">
        <v>1.0</v>
      </c>
      <c r="CM1008" s="10">
        <v>1.0</v>
      </c>
      <c r="CN1008" s="8" t="s">
        <v>105</v>
      </c>
      <c r="CO1008" s="10">
        <v>8.0</v>
      </c>
      <c r="CP1008" s="8" t="s">
        <v>111</v>
      </c>
      <c r="CQ1008" s="10">
        <v>13.0</v>
      </c>
      <c r="CR1008" s="8" t="s">
        <v>112</v>
      </c>
      <c r="CS1008" s="10">
        <v>30.0</v>
      </c>
    </row>
    <row r="1009">
      <c r="A1009" s="7">
        <v>11286.0</v>
      </c>
      <c r="B1009" s="8" t="s">
        <v>93</v>
      </c>
      <c r="C1009" s="9" t="s">
        <v>3168</v>
      </c>
      <c r="D1009" s="8" t="s">
        <v>3146</v>
      </c>
      <c r="E1009" s="10">
        <v>1.0</v>
      </c>
      <c r="F1009" s="10">
        <v>0.0</v>
      </c>
      <c r="G1009" s="8" t="s">
        <v>96</v>
      </c>
      <c r="H1009" s="11"/>
      <c r="I1009" s="8" t="s">
        <v>1252</v>
      </c>
      <c r="J1009" s="11"/>
      <c r="K1009" s="11"/>
      <c r="L1009" s="8" t="s">
        <v>97</v>
      </c>
      <c r="M1009" s="11"/>
      <c r="N1009" s="10">
        <v>1.0</v>
      </c>
      <c r="O1009" s="10">
        <v>1636.0</v>
      </c>
      <c r="P1009" s="11"/>
      <c r="Q1009" s="10">
        <v>0.0</v>
      </c>
      <c r="R1009" s="10">
        <v>0.0</v>
      </c>
      <c r="S1009" s="10">
        <v>0.0</v>
      </c>
      <c r="T1009" s="10">
        <v>0.0</v>
      </c>
      <c r="U1009" s="10">
        <v>0.0</v>
      </c>
      <c r="V1009" s="10">
        <v>0.0</v>
      </c>
      <c r="W1009" s="10">
        <v>1.0</v>
      </c>
      <c r="X1009" s="11"/>
      <c r="Y1009" s="11"/>
      <c r="Z1009" s="12">
        <v>1.0</v>
      </c>
      <c r="AA1009" s="13" t="s">
        <v>98</v>
      </c>
      <c r="AB1009" s="11"/>
      <c r="AC1009" s="11"/>
      <c r="AD1009" s="13" t="s">
        <v>3169</v>
      </c>
      <c r="AE1009" s="14"/>
      <c r="AF1009" s="14"/>
      <c r="AG1009" s="14"/>
      <c r="AH1009" s="14"/>
      <c r="AI1009" s="14"/>
      <c r="AJ1009" s="14"/>
      <c r="AK1009" s="14"/>
      <c r="AL1009" s="11"/>
      <c r="AM1009" s="10">
        <v>0.0</v>
      </c>
      <c r="AN1009" s="8" t="s">
        <v>100</v>
      </c>
      <c r="AO1009" s="8" t="s">
        <v>1252</v>
      </c>
      <c r="AP1009" s="10">
        <v>1.0</v>
      </c>
      <c r="AQ1009" s="10">
        <v>1.0</v>
      </c>
      <c r="AR1009" s="8" t="s">
        <v>102</v>
      </c>
      <c r="AS1009" s="10">
        <v>249.0</v>
      </c>
      <c r="AT1009" s="10">
        <v>1.0</v>
      </c>
      <c r="AU1009" s="10">
        <v>1.0</v>
      </c>
      <c r="AV1009" s="8" t="s">
        <v>103</v>
      </c>
      <c r="AW1009" s="8" t="s">
        <v>276</v>
      </c>
      <c r="AX1009" s="10">
        <v>1.0</v>
      </c>
      <c r="AY1009" s="10">
        <v>1.0</v>
      </c>
      <c r="AZ1009" s="8" t="s">
        <v>105</v>
      </c>
      <c r="BA1009" s="10">
        <v>16.0</v>
      </c>
      <c r="BB1009" s="10">
        <v>1.0</v>
      </c>
      <c r="BC1009" s="10">
        <v>1.0</v>
      </c>
      <c r="BD1009" s="8" t="s">
        <v>106</v>
      </c>
      <c r="BE1009" s="8" t="s">
        <v>936</v>
      </c>
      <c r="BF1009" s="10">
        <v>1.0</v>
      </c>
      <c r="BG1009" s="10">
        <v>1.0</v>
      </c>
      <c r="BH1009" s="8" t="s">
        <v>108</v>
      </c>
      <c r="BI1009" s="8" t="s">
        <v>1252</v>
      </c>
      <c r="BJ1009" s="10">
        <v>1.0</v>
      </c>
      <c r="BK1009" s="10">
        <v>1.0</v>
      </c>
      <c r="BL1009" s="8" t="s">
        <v>110</v>
      </c>
      <c r="BM1009" s="10">
        <v>76.0</v>
      </c>
      <c r="BN1009" s="10">
        <v>1.0</v>
      </c>
      <c r="BO1009" s="10">
        <v>1.0</v>
      </c>
      <c r="BP1009" s="8" t="s">
        <v>111</v>
      </c>
      <c r="BQ1009" s="10">
        <v>20.0</v>
      </c>
      <c r="BR1009" s="10">
        <v>1.0</v>
      </c>
      <c r="BS1009" s="10">
        <v>1.0</v>
      </c>
      <c r="BT1009" s="8" t="s">
        <v>112</v>
      </c>
      <c r="BU1009" s="10">
        <v>20.0</v>
      </c>
      <c r="BV1009" s="10">
        <v>1.0</v>
      </c>
      <c r="BW1009" s="10">
        <v>1.0</v>
      </c>
      <c r="BX1009" s="8" t="s">
        <v>113</v>
      </c>
      <c r="BY1009" s="15" t="s">
        <v>1252</v>
      </c>
      <c r="BZ1009" s="10">
        <v>1.0</v>
      </c>
      <c r="CA1009" s="10">
        <v>1.0</v>
      </c>
      <c r="CB1009" s="8" t="s">
        <v>114</v>
      </c>
      <c r="CC1009" s="15" t="s">
        <v>139</v>
      </c>
      <c r="CD1009" s="10">
        <v>1.0</v>
      </c>
      <c r="CE1009" s="10">
        <v>1.0</v>
      </c>
      <c r="CF1009" s="8" t="s">
        <v>116</v>
      </c>
      <c r="CG1009" s="15" t="s">
        <v>117</v>
      </c>
      <c r="CH1009" s="10">
        <v>1.0</v>
      </c>
      <c r="CI1009" s="10">
        <v>1.0</v>
      </c>
      <c r="CJ1009" s="8" t="s">
        <v>118</v>
      </c>
      <c r="CK1009" s="15" t="s">
        <v>288</v>
      </c>
      <c r="CL1009" s="10">
        <v>1.0</v>
      </c>
      <c r="CM1009" s="10">
        <v>1.0</v>
      </c>
      <c r="CN1009" s="8" t="s">
        <v>105</v>
      </c>
      <c r="CO1009" s="10">
        <v>8.0</v>
      </c>
      <c r="CP1009" s="8" t="s">
        <v>111</v>
      </c>
      <c r="CQ1009" s="10">
        <v>10.0</v>
      </c>
      <c r="CR1009" s="8" t="s">
        <v>112</v>
      </c>
      <c r="CS1009" s="10">
        <v>13.0</v>
      </c>
    </row>
    <row r="1010">
      <c r="A1010" s="7">
        <v>17118.0</v>
      </c>
      <c r="B1010" s="8" t="s">
        <v>93</v>
      </c>
      <c r="C1010" s="9" t="s">
        <v>3170</v>
      </c>
      <c r="D1010" s="8" t="s">
        <v>3146</v>
      </c>
      <c r="E1010" s="10">
        <v>1.0</v>
      </c>
      <c r="F1010" s="10">
        <v>0.0</v>
      </c>
      <c r="G1010" s="8" t="s">
        <v>96</v>
      </c>
      <c r="H1010" s="11"/>
      <c r="I1010" s="8" t="s">
        <v>3171</v>
      </c>
      <c r="J1010" s="11"/>
      <c r="K1010" s="11"/>
      <c r="L1010" s="8" t="s">
        <v>97</v>
      </c>
      <c r="M1010" s="11"/>
      <c r="N1010" s="10">
        <v>1.0</v>
      </c>
      <c r="O1010" s="10">
        <v>3225.0</v>
      </c>
      <c r="P1010" s="11"/>
      <c r="Q1010" s="10">
        <v>0.0</v>
      </c>
      <c r="R1010" s="10">
        <v>0.0</v>
      </c>
      <c r="S1010" s="10">
        <v>0.0</v>
      </c>
      <c r="T1010" s="10">
        <v>0.0</v>
      </c>
      <c r="U1010" s="10">
        <v>0.0</v>
      </c>
      <c r="V1010" s="10">
        <v>0.0</v>
      </c>
      <c r="W1010" s="10">
        <v>1.0</v>
      </c>
      <c r="X1010" s="11"/>
      <c r="Y1010" s="11"/>
      <c r="Z1010" s="12">
        <v>1.4</v>
      </c>
      <c r="AA1010" s="13" t="s">
        <v>98</v>
      </c>
      <c r="AB1010" s="11"/>
      <c r="AC1010" s="11"/>
      <c r="AD1010" s="13" t="s">
        <v>3172</v>
      </c>
      <c r="AE1010" s="14"/>
      <c r="AF1010" s="14"/>
      <c r="AG1010" s="14"/>
      <c r="AH1010" s="14"/>
      <c r="AI1010" s="14"/>
      <c r="AJ1010" s="14"/>
      <c r="AK1010" s="14"/>
      <c r="AL1010" s="11"/>
      <c r="AM1010" s="10">
        <v>0.0</v>
      </c>
      <c r="AN1010" s="8" t="s">
        <v>100</v>
      </c>
      <c r="AO1010" s="11"/>
      <c r="AP1010" s="10">
        <v>1.0</v>
      </c>
      <c r="AQ1010" s="10">
        <v>1.0</v>
      </c>
      <c r="AR1010" s="8" t="s">
        <v>102</v>
      </c>
      <c r="AS1010" s="50"/>
      <c r="AT1010" s="10">
        <v>1.0</v>
      </c>
      <c r="AU1010" s="10">
        <v>1.0</v>
      </c>
      <c r="AV1010" s="8" t="s">
        <v>103</v>
      </c>
      <c r="AW1010" s="50"/>
      <c r="AX1010" s="10">
        <v>1.0</v>
      </c>
      <c r="AY1010" s="10">
        <v>1.0</v>
      </c>
      <c r="AZ1010" s="8" t="s">
        <v>105</v>
      </c>
      <c r="BA1010" s="10">
        <v>28.0</v>
      </c>
      <c r="BB1010" s="10">
        <v>1.0</v>
      </c>
      <c r="BC1010" s="10">
        <v>1.0</v>
      </c>
      <c r="BD1010" s="8" t="s">
        <v>106</v>
      </c>
      <c r="BE1010" s="50"/>
      <c r="BF1010" s="10">
        <v>1.0</v>
      </c>
      <c r="BG1010" s="10">
        <v>1.0</v>
      </c>
      <c r="BH1010" s="8" t="s">
        <v>108</v>
      </c>
      <c r="BI1010" s="8" t="s">
        <v>1252</v>
      </c>
      <c r="BJ1010" s="10">
        <v>1.0</v>
      </c>
      <c r="BK1010" s="10">
        <v>1.0</v>
      </c>
      <c r="BL1010" s="8" t="s">
        <v>110</v>
      </c>
      <c r="BM1010" s="10">
        <v>35.0</v>
      </c>
      <c r="BN1010" s="10">
        <v>1.0</v>
      </c>
      <c r="BO1010" s="10">
        <v>1.0</v>
      </c>
      <c r="BP1010" s="8" t="s">
        <v>111</v>
      </c>
      <c r="BQ1010" s="10">
        <v>20.0</v>
      </c>
      <c r="BR1010" s="10">
        <v>1.0</v>
      </c>
      <c r="BS1010" s="10">
        <v>1.0</v>
      </c>
      <c r="BT1010" s="8" t="s">
        <v>112</v>
      </c>
      <c r="BU1010" s="10">
        <v>35.0</v>
      </c>
      <c r="BV1010" s="10">
        <v>1.0</v>
      </c>
      <c r="BW1010" s="10">
        <v>1.0</v>
      </c>
      <c r="BX1010" s="8" t="s">
        <v>113</v>
      </c>
      <c r="BY1010" s="15" t="s">
        <v>1252</v>
      </c>
      <c r="BZ1010" s="10">
        <v>1.0</v>
      </c>
      <c r="CA1010" s="10">
        <v>1.0</v>
      </c>
      <c r="CB1010" s="8" t="s">
        <v>114</v>
      </c>
      <c r="CC1010" s="15" t="s">
        <v>139</v>
      </c>
      <c r="CD1010" s="10">
        <v>1.0</v>
      </c>
      <c r="CE1010" s="10">
        <v>1.0</v>
      </c>
      <c r="CF1010" s="8" t="s">
        <v>116</v>
      </c>
      <c r="CG1010" s="15" t="s">
        <v>115</v>
      </c>
      <c r="CH1010" s="10">
        <v>1.0</v>
      </c>
      <c r="CI1010" s="10">
        <v>1.0</v>
      </c>
      <c r="CJ1010" s="8" t="s">
        <v>118</v>
      </c>
      <c r="CK1010" s="15" t="s">
        <v>2049</v>
      </c>
      <c r="CL1010" s="10">
        <v>1.0</v>
      </c>
      <c r="CM1010" s="10">
        <v>1.0</v>
      </c>
      <c r="CN1010" s="8" t="s">
        <v>105</v>
      </c>
      <c r="CO1010" s="10">
        <v>6.0</v>
      </c>
      <c r="CP1010" s="8" t="s">
        <v>111</v>
      </c>
      <c r="CQ1010" s="10">
        <v>12.0</v>
      </c>
      <c r="CR1010" s="8" t="s">
        <v>112</v>
      </c>
      <c r="CS1010" s="10">
        <v>12.0</v>
      </c>
    </row>
    <row r="1011">
      <c r="A1011" s="19"/>
      <c r="B1011" s="8" t="s">
        <v>93</v>
      </c>
      <c r="C1011" s="9" t="s">
        <v>3173</v>
      </c>
      <c r="D1011" s="8" t="s">
        <v>3146</v>
      </c>
      <c r="E1011" s="10">
        <v>1.0</v>
      </c>
      <c r="F1011" s="10">
        <v>0.0</v>
      </c>
      <c r="G1011" s="8" t="s">
        <v>96</v>
      </c>
      <c r="H1011" s="11"/>
      <c r="I1011" s="8" t="s">
        <v>216</v>
      </c>
      <c r="J1011" s="11"/>
      <c r="K1011" s="11"/>
      <c r="L1011" s="8" t="s">
        <v>97</v>
      </c>
      <c r="M1011" s="11"/>
      <c r="N1011" s="10">
        <v>1.0</v>
      </c>
      <c r="O1011" s="10">
        <v>1112.0</v>
      </c>
      <c r="P1011" s="11"/>
      <c r="Q1011" s="10">
        <v>0.0</v>
      </c>
      <c r="R1011" s="10">
        <v>0.0</v>
      </c>
      <c r="S1011" s="10">
        <v>0.0</v>
      </c>
      <c r="T1011" s="10">
        <v>0.0</v>
      </c>
      <c r="U1011" s="10">
        <v>0.0</v>
      </c>
      <c r="V1011" s="10">
        <v>0.0</v>
      </c>
      <c r="W1011" s="10">
        <v>1.0</v>
      </c>
      <c r="X1011" s="11"/>
      <c r="Y1011" s="11"/>
      <c r="Z1011" s="12">
        <v>1.45</v>
      </c>
      <c r="AA1011" s="13" t="s">
        <v>98</v>
      </c>
      <c r="AB1011" s="11"/>
      <c r="AC1011" s="11"/>
      <c r="AD1011" s="32" t="s">
        <v>3174</v>
      </c>
      <c r="AE1011" s="14"/>
      <c r="AF1011" s="14"/>
      <c r="AG1011" s="14"/>
      <c r="AH1011" s="14"/>
      <c r="AI1011" s="14"/>
      <c r="AJ1011" s="14"/>
      <c r="AK1011" s="14"/>
      <c r="AL1011" s="11"/>
      <c r="AM1011" s="10">
        <v>0.0</v>
      </c>
      <c r="AN1011" s="8" t="s">
        <v>100</v>
      </c>
      <c r="AO1011" s="8" t="s">
        <v>1252</v>
      </c>
      <c r="AP1011" s="10">
        <v>1.0</v>
      </c>
      <c r="AQ1011" s="10">
        <v>1.0</v>
      </c>
      <c r="AR1011" s="8" t="s">
        <v>102</v>
      </c>
      <c r="AS1011" s="50"/>
      <c r="AT1011" s="10">
        <v>1.0</v>
      </c>
      <c r="AU1011" s="10">
        <v>1.0</v>
      </c>
      <c r="AV1011" s="8" t="s">
        <v>103</v>
      </c>
      <c r="AW1011" s="8" t="s">
        <v>276</v>
      </c>
      <c r="AX1011" s="10">
        <v>1.0</v>
      </c>
      <c r="AY1011" s="10">
        <v>1.0</v>
      </c>
      <c r="AZ1011" s="8" t="s">
        <v>105</v>
      </c>
      <c r="BA1011" s="10">
        <v>39.0</v>
      </c>
      <c r="BB1011" s="10">
        <v>1.0</v>
      </c>
      <c r="BC1011" s="10">
        <v>1.0</v>
      </c>
      <c r="BD1011" s="8" t="s">
        <v>106</v>
      </c>
      <c r="BE1011" s="8" t="s">
        <v>936</v>
      </c>
      <c r="BF1011" s="10">
        <v>1.0</v>
      </c>
      <c r="BG1011" s="10">
        <v>1.0</v>
      </c>
      <c r="BH1011" s="8" t="s">
        <v>108</v>
      </c>
      <c r="BI1011" s="8" t="s">
        <v>1252</v>
      </c>
      <c r="BJ1011" s="10">
        <v>1.0</v>
      </c>
      <c r="BK1011" s="10">
        <v>1.0</v>
      </c>
      <c r="BL1011" s="8" t="s">
        <v>110</v>
      </c>
      <c r="BM1011" s="50"/>
      <c r="BN1011" s="10">
        <v>1.0</v>
      </c>
      <c r="BO1011" s="10">
        <v>1.0</v>
      </c>
      <c r="BP1011" s="8" t="s">
        <v>111</v>
      </c>
      <c r="BQ1011" s="10">
        <v>20.0</v>
      </c>
      <c r="BR1011" s="10">
        <v>1.0</v>
      </c>
      <c r="BS1011" s="10">
        <v>1.0</v>
      </c>
      <c r="BT1011" s="8" t="s">
        <v>112</v>
      </c>
      <c r="BU1011" s="10">
        <v>44.0</v>
      </c>
      <c r="BV1011" s="10">
        <v>1.0</v>
      </c>
      <c r="BW1011" s="10">
        <v>1.0</v>
      </c>
      <c r="BX1011" s="8" t="s">
        <v>113</v>
      </c>
      <c r="BY1011" s="15" t="s">
        <v>1252</v>
      </c>
      <c r="BZ1011" s="10">
        <v>1.0</v>
      </c>
      <c r="CA1011" s="10">
        <v>1.0</v>
      </c>
      <c r="CB1011" s="8" t="s">
        <v>114</v>
      </c>
      <c r="CC1011" s="15" t="s">
        <v>139</v>
      </c>
      <c r="CD1011" s="10">
        <v>1.0</v>
      </c>
      <c r="CE1011" s="10">
        <v>1.0</v>
      </c>
      <c r="CF1011" s="8" t="s">
        <v>116</v>
      </c>
      <c r="CG1011" s="15" t="s">
        <v>282</v>
      </c>
      <c r="CH1011" s="10">
        <v>1.0</v>
      </c>
      <c r="CI1011" s="10">
        <v>1.0</v>
      </c>
      <c r="CJ1011" s="8" t="s">
        <v>118</v>
      </c>
      <c r="CK1011" s="15" t="s">
        <v>131</v>
      </c>
      <c r="CL1011" s="10">
        <v>1.0</v>
      </c>
      <c r="CM1011" s="10">
        <v>1.0</v>
      </c>
      <c r="CN1011" s="8" t="s">
        <v>105</v>
      </c>
      <c r="CO1011" s="10">
        <v>5.0</v>
      </c>
      <c r="CP1011" s="8" t="s">
        <v>111</v>
      </c>
      <c r="CQ1011" s="10">
        <v>20.0</v>
      </c>
      <c r="CR1011" s="8" t="s">
        <v>112</v>
      </c>
      <c r="CS1011" s="10">
        <v>12.0</v>
      </c>
    </row>
    <row r="1012">
      <c r="A1012" s="19"/>
      <c r="B1012" s="8" t="s">
        <v>93</v>
      </c>
      <c r="C1012" s="9" t="s">
        <v>3175</v>
      </c>
      <c r="D1012" s="8" t="s">
        <v>3146</v>
      </c>
      <c r="E1012" s="10">
        <v>1.0</v>
      </c>
      <c r="F1012" s="10">
        <v>0.0</v>
      </c>
      <c r="G1012" s="8" t="s">
        <v>96</v>
      </c>
      <c r="H1012" s="11"/>
      <c r="I1012" s="8" t="s">
        <v>216</v>
      </c>
      <c r="J1012" s="11"/>
      <c r="K1012" s="11"/>
      <c r="L1012" s="8" t="s">
        <v>97</v>
      </c>
      <c r="M1012" s="11"/>
      <c r="N1012" s="10">
        <v>1.0</v>
      </c>
      <c r="O1012" s="10">
        <v>1154.0</v>
      </c>
      <c r="P1012" s="11"/>
      <c r="Q1012" s="10">
        <v>0.0</v>
      </c>
      <c r="R1012" s="10">
        <v>0.0</v>
      </c>
      <c r="S1012" s="10">
        <v>0.0</v>
      </c>
      <c r="T1012" s="10">
        <v>0.0</v>
      </c>
      <c r="U1012" s="10">
        <v>0.0</v>
      </c>
      <c r="V1012" s="10">
        <v>0.0</v>
      </c>
      <c r="W1012" s="10">
        <v>1.0</v>
      </c>
      <c r="X1012" s="11"/>
      <c r="Y1012" s="11"/>
      <c r="Z1012" s="12">
        <v>1.3</v>
      </c>
      <c r="AA1012" s="13" t="s">
        <v>98</v>
      </c>
      <c r="AB1012" s="11"/>
      <c r="AC1012" s="11"/>
      <c r="AD1012" s="32" t="s">
        <v>3176</v>
      </c>
      <c r="AE1012" s="14"/>
      <c r="AF1012" s="14"/>
      <c r="AG1012" s="14"/>
      <c r="AH1012" s="14"/>
      <c r="AI1012" s="14"/>
      <c r="AJ1012" s="14"/>
      <c r="AK1012" s="14"/>
      <c r="AL1012" s="11"/>
      <c r="AM1012" s="10">
        <v>0.0</v>
      </c>
      <c r="AN1012" s="8" t="s">
        <v>100</v>
      </c>
      <c r="AO1012" s="8" t="s">
        <v>1252</v>
      </c>
      <c r="AP1012" s="10">
        <v>1.0</v>
      </c>
      <c r="AQ1012" s="10">
        <v>1.0</v>
      </c>
      <c r="AR1012" s="8" t="s">
        <v>102</v>
      </c>
      <c r="AS1012" s="11"/>
      <c r="AT1012" s="10">
        <v>1.0</v>
      </c>
      <c r="AU1012" s="10">
        <v>1.0</v>
      </c>
      <c r="AV1012" s="8" t="s">
        <v>103</v>
      </c>
      <c r="AW1012" s="8" t="s">
        <v>276</v>
      </c>
      <c r="AX1012" s="10">
        <v>1.0</v>
      </c>
      <c r="AY1012" s="10">
        <v>1.0</v>
      </c>
      <c r="AZ1012" s="8" t="s">
        <v>105</v>
      </c>
      <c r="BA1012" s="10">
        <v>20.0</v>
      </c>
      <c r="BB1012" s="10">
        <v>1.0</v>
      </c>
      <c r="BC1012" s="10">
        <v>1.0</v>
      </c>
      <c r="BD1012" s="8" t="s">
        <v>106</v>
      </c>
      <c r="BE1012" s="8" t="s">
        <v>936</v>
      </c>
      <c r="BF1012" s="10">
        <v>1.0</v>
      </c>
      <c r="BG1012" s="10">
        <v>1.0</v>
      </c>
      <c r="BH1012" s="8" t="s">
        <v>108</v>
      </c>
      <c r="BI1012" s="8" t="s">
        <v>1252</v>
      </c>
      <c r="BJ1012" s="10">
        <v>1.0</v>
      </c>
      <c r="BK1012" s="10">
        <v>1.0</v>
      </c>
      <c r="BL1012" s="8" t="s">
        <v>110</v>
      </c>
      <c r="BM1012" s="11"/>
      <c r="BN1012" s="10">
        <v>1.0</v>
      </c>
      <c r="BO1012" s="10">
        <v>1.0</v>
      </c>
      <c r="BP1012" s="8" t="s">
        <v>111</v>
      </c>
      <c r="BQ1012" s="10">
        <v>32.0</v>
      </c>
      <c r="BR1012" s="10">
        <v>1.0</v>
      </c>
      <c r="BS1012" s="10">
        <v>1.0</v>
      </c>
      <c r="BT1012" s="13" t="s">
        <v>112</v>
      </c>
      <c r="BU1012" s="10">
        <v>26.0</v>
      </c>
      <c r="BV1012" s="10">
        <v>1.0</v>
      </c>
      <c r="BW1012" s="10">
        <v>1.0</v>
      </c>
      <c r="BX1012" s="8" t="s">
        <v>113</v>
      </c>
      <c r="BY1012" s="15" t="s">
        <v>1252</v>
      </c>
      <c r="BZ1012" s="10">
        <v>1.0</v>
      </c>
      <c r="CA1012" s="10">
        <v>1.0</v>
      </c>
      <c r="CB1012" s="8" t="s">
        <v>114</v>
      </c>
      <c r="CC1012" s="15" t="s">
        <v>131</v>
      </c>
      <c r="CD1012" s="10">
        <v>1.0</v>
      </c>
      <c r="CE1012" s="10">
        <v>1.0</v>
      </c>
      <c r="CF1012" s="8" t="s">
        <v>116</v>
      </c>
      <c r="CG1012" s="15" t="s">
        <v>115</v>
      </c>
      <c r="CH1012" s="10">
        <v>1.0</v>
      </c>
      <c r="CI1012" s="10">
        <v>1.0</v>
      </c>
      <c r="CJ1012" s="8" t="s">
        <v>118</v>
      </c>
      <c r="CK1012" s="15" t="s">
        <v>288</v>
      </c>
      <c r="CL1012" s="10">
        <v>1.0</v>
      </c>
      <c r="CM1012" s="10">
        <v>1.0</v>
      </c>
      <c r="CN1012" s="8" t="s">
        <v>105</v>
      </c>
      <c r="CO1012" s="10">
        <v>8.0</v>
      </c>
      <c r="CP1012" s="8" t="s">
        <v>111</v>
      </c>
      <c r="CQ1012" s="10">
        <v>12.0</v>
      </c>
      <c r="CR1012" s="8" t="s">
        <v>112</v>
      </c>
      <c r="CS1012" s="10">
        <v>12.0</v>
      </c>
    </row>
    <row r="1013">
      <c r="A1013" s="7">
        <v>7003.0</v>
      </c>
      <c r="B1013" s="8" t="s">
        <v>93</v>
      </c>
      <c r="C1013" s="9" t="s">
        <v>3177</v>
      </c>
      <c r="D1013" s="8" t="s">
        <v>3178</v>
      </c>
      <c r="E1013" s="10">
        <v>1.0</v>
      </c>
      <c r="F1013" s="10">
        <v>0.0</v>
      </c>
      <c r="G1013" s="8" t="s">
        <v>96</v>
      </c>
      <c r="H1013" s="11"/>
      <c r="I1013" s="8" t="s">
        <v>216</v>
      </c>
      <c r="J1013" s="11"/>
      <c r="K1013" s="11"/>
      <c r="L1013" s="8" t="s">
        <v>97</v>
      </c>
      <c r="M1013" s="11"/>
      <c r="N1013" s="10">
        <v>1.0</v>
      </c>
      <c r="O1013" s="10">
        <v>1744.0</v>
      </c>
      <c r="P1013" s="11"/>
      <c r="Q1013" s="10">
        <v>0.0</v>
      </c>
      <c r="R1013" s="10">
        <v>0.0</v>
      </c>
      <c r="S1013" s="10">
        <v>0.0</v>
      </c>
      <c r="T1013" s="10">
        <v>0.0</v>
      </c>
      <c r="U1013" s="10">
        <v>0.0</v>
      </c>
      <c r="V1013" s="10">
        <v>0.0</v>
      </c>
      <c r="W1013" s="10">
        <v>1.0</v>
      </c>
      <c r="X1013" s="11"/>
      <c r="Y1013" s="11"/>
      <c r="Z1013" s="12">
        <v>1.75</v>
      </c>
      <c r="AA1013" s="13" t="s">
        <v>98</v>
      </c>
      <c r="AB1013" s="11"/>
      <c r="AC1013" s="11"/>
      <c r="AD1013" s="13" t="s">
        <v>3179</v>
      </c>
      <c r="AE1013" s="14"/>
      <c r="AF1013" s="14"/>
      <c r="AG1013" s="14"/>
      <c r="AH1013" s="14"/>
      <c r="AI1013" s="14"/>
      <c r="AJ1013" s="14"/>
      <c r="AK1013" s="14"/>
      <c r="AL1013" s="11"/>
      <c r="AM1013" s="10">
        <v>0.0</v>
      </c>
      <c r="AN1013" s="8" t="s">
        <v>100</v>
      </c>
      <c r="AO1013" s="8" t="s">
        <v>216</v>
      </c>
      <c r="AP1013" s="10">
        <v>1.0</v>
      </c>
      <c r="AQ1013" s="10">
        <v>1.0</v>
      </c>
      <c r="AR1013" s="8" t="s">
        <v>102</v>
      </c>
      <c r="AS1013" s="11"/>
      <c r="AT1013" s="10">
        <v>1.0</v>
      </c>
      <c r="AU1013" s="10">
        <v>1.0</v>
      </c>
      <c r="AV1013" s="8" t="s">
        <v>103</v>
      </c>
      <c r="AW1013" s="8" t="s">
        <v>167</v>
      </c>
      <c r="AX1013" s="10">
        <v>1.0</v>
      </c>
      <c r="AY1013" s="10">
        <v>1.0</v>
      </c>
      <c r="AZ1013" s="8" t="s">
        <v>105</v>
      </c>
      <c r="BA1013" s="10">
        <v>16.0</v>
      </c>
      <c r="BB1013" s="10">
        <v>1.0</v>
      </c>
      <c r="BC1013" s="10">
        <v>1.0</v>
      </c>
      <c r="BD1013" s="8" t="s">
        <v>106</v>
      </c>
      <c r="BE1013" s="8" t="s">
        <v>936</v>
      </c>
      <c r="BF1013" s="10">
        <v>1.0</v>
      </c>
      <c r="BG1013" s="10">
        <v>1.0</v>
      </c>
      <c r="BH1013" s="8" t="s">
        <v>108</v>
      </c>
      <c r="BI1013" s="8" t="s">
        <v>124</v>
      </c>
      <c r="BJ1013" s="10">
        <v>1.0</v>
      </c>
      <c r="BK1013" s="10">
        <v>1.0</v>
      </c>
      <c r="BL1013" s="8" t="s">
        <v>110</v>
      </c>
      <c r="BM1013" s="10">
        <v>40.0</v>
      </c>
      <c r="BN1013" s="10">
        <v>1.0</v>
      </c>
      <c r="BO1013" s="10">
        <v>1.0</v>
      </c>
      <c r="BP1013" s="8" t="s">
        <v>111</v>
      </c>
      <c r="BQ1013" s="10">
        <v>69.0</v>
      </c>
      <c r="BR1013" s="10">
        <v>1.0</v>
      </c>
      <c r="BS1013" s="10">
        <v>1.0</v>
      </c>
      <c r="BT1013" s="13" t="s">
        <v>112</v>
      </c>
      <c r="BU1013" s="10">
        <v>35.0</v>
      </c>
      <c r="BV1013" s="10">
        <v>1.0</v>
      </c>
      <c r="BW1013" s="10">
        <v>1.0</v>
      </c>
      <c r="BX1013" s="8" t="s">
        <v>113</v>
      </c>
      <c r="BY1013" s="15" t="s">
        <v>3180</v>
      </c>
      <c r="BZ1013" s="10">
        <v>1.0</v>
      </c>
      <c r="CA1013" s="10">
        <v>1.0</v>
      </c>
      <c r="CB1013" s="8" t="s">
        <v>114</v>
      </c>
      <c r="CC1013" s="15" t="s">
        <v>168</v>
      </c>
      <c r="CD1013" s="10">
        <v>1.0</v>
      </c>
      <c r="CE1013" s="10">
        <v>1.0</v>
      </c>
      <c r="CF1013" s="8" t="s">
        <v>116</v>
      </c>
      <c r="CG1013" s="15" t="s">
        <v>117</v>
      </c>
      <c r="CH1013" s="10">
        <v>1.0</v>
      </c>
      <c r="CI1013" s="10">
        <v>1.0</v>
      </c>
      <c r="CJ1013" s="8" t="s">
        <v>118</v>
      </c>
      <c r="CK1013" s="16">
        <v>45571.0</v>
      </c>
      <c r="CL1013" s="10">
        <v>1.0</v>
      </c>
      <c r="CM1013" s="10">
        <v>1.0</v>
      </c>
      <c r="CN1013" s="8" t="s">
        <v>105</v>
      </c>
      <c r="CO1013" s="10">
        <v>8.0</v>
      </c>
      <c r="CP1013" s="8" t="s">
        <v>111</v>
      </c>
      <c r="CQ1013" s="10">
        <v>20.0</v>
      </c>
      <c r="CR1013" s="8" t="s">
        <v>112</v>
      </c>
      <c r="CS1013" s="10">
        <v>12.0</v>
      </c>
    </row>
    <row r="1014">
      <c r="A1014" s="7">
        <v>7006.0</v>
      </c>
      <c r="B1014" s="8" t="s">
        <v>93</v>
      </c>
      <c r="C1014" s="9" t="s">
        <v>3181</v>
      </c>
      <c r="D1014" s="8" t="s">
        <v>3182</v>
      </c>
      <c r="E1014" s="10">
        <v>1.0</v>
      </c>
      <c r="F1014" s="10">
        <v>0.0</v>
      </c>
      <c r="G1014" s="8" t="s">
        <v>96</v>
      </c>
      <c r="H1014" s="11"/>
      <c r="I1014" s="8" t="s">
        <v>216</v>
      </c>
      <c r="J1014" s="11"/>
      <c r="K1014" s="11"/>
      <c r="L1014" s="8" t="s">
        <v>97</v>
      </c>
      <c r="M1014" s="11"/>
      <c r="N1014" s="10">
        <v>1.0</v>
      </c>
      <c r="O1014" s="10">
        <v>2720.0</v>
      </c>
      <c r="P1014" s="11"/>
      <c r="Q1014" s="10">
        <v>0.0</v>
      </c>
      <c r="R1014" s="10">
        <v>0.0</v>
      </c>
      <c r="S1014" s="10">
        <v>0.0</v>
      </c>
      <c r="T1014" s="10">
        <v>0.0</v>
      </c>
      <c r="U1014" s="10">
        <v>0.0</v>
      </c>
      <c r="V1014" s="10">
        <v>0.0</v>
      </c>
      <c r="W1014" s="10">
        <v>1.0</v>
      </c>
      <c r="X1014" s="11"/>
      <c r="Y1014" s="11"/>
      <c r="Z1014" s="12">
        <v>1.35</v>
      </c>
      <c r="AA1014" s="13" t="s">
        <v>98</v>
      </c>
      <c r="AB1014" s="11"/>
      <c r="AC1014" s="11"/>
      <c r="AD1014" s="13" t="s">
        <v>3183</v>
      </c>
      <c r="AE1014" s="14"/>
      <c r="AF1014" s="14"/>
      <c r="AG1014" s="14"/>
      <c r="AH1014" s="14"/>
      <c r="AI1014" s="14"/>
      <c r="AJ1014" s="14"/>
      <c r="AK1014" s="14"/>
      <c r="AL1014" s="11"/>
      <c r="AM1014" s="10">
        <v>0.0</v>
      </c>
      <c r="AN1014" s="8" t="s">
        <v>100</v>
      </c>
      <c r="AO1014" s="8" t="s">
        <v>216</v>
      </c>
      <c r="AP1014" s="10">
        <v>1.0</v>
      </c>
      <c r="AQ1014" s="10">
        <v>1.0</v>
      </c>
      <c r="AR1014" s="8" t="s">
        <v>102</v>
      </c>
      <c r="AS1014" s="11"/>
      <c r="AT1014" s="10">
        <v>1.0</v>
      </c>
      <c r="AU1014" s="10">
        <v>1.0</v>
      </c>
      <c r="AV1014" s="8" t="s">
        <v>103</v>
      </c>
      <c r="AW1014" s="8" t="s">
        <v>221</v>
      </c>
      <c r="AX1014" s="10">
        <v>1.0</v>
      </c>
      <c r="AY1014" s="10">
        <v>1.0</v>
      </c>
      <c r="AZ1014" s="8" t="s">
        <v>105</v>
      </c>
      <c r="BA1014" s="10">
        <v>13.0</v>
      </c>
      <c r="BB1014" s="10">
        <v>1.0</v>
      </c>
      <c r="BC1014" s="10">
        <v>1.0</v>
      </c>
      <c r="BD1014" s="8" t="s">
        <v>106</v>
      </c>
      <c r="BE1014" s="8" t="s">
        <v>936</v>
      </c>
      <c r="BF1014" s="10">
        <v>1.0</v>
      </c>
      <c r="BG1014" s="10">
        <v>1.0</v>
      </c>
      <c r="BH1014" s="8" t="s">
        <v>108</v>
      </c>
      <c r="BI1014" s="8" t="s">
        <v>124</v>
      </c>
      <c r="BJ1014" s="10">
        <v>1.0</v>
      </c>
      <c r="BK1014" s="10">
        <v>1.0</v>
      </c>
      <c r="BL1014" s="8" t="s">
        <v>110</v>
      </c>
      <c r="BM1014" s="10">
        <v>30.0</v>
      </c>
      <c r="BN1014" s="10">
        <v>1.0</v>
      </c>
      <c r="BO1014" s="10">
        <v>1.0</v>
      </c>
      <c r="BP1014" s="8" t="s">
        <v>111</v>
      </c>
      <c r="BQ1014" s="10">
        <v>90.0</v>
      </c>
      <c r="BR1014" s="10">
        <v>1.0</v>
      </c>
      <c r="BS1014" s="10">
        <v>1.0</v>
      </c>
      <c r="BT1014" s="8" t="s">
        <v>112</v>
      </c>
      <c r="BU1014" s="10">
        <v>25.0</v>
      </c>
      <c r="BV1014" s="10">
        <v>1.0</v>
      </c>
      <c r="BW1014" s="10">
        <v>1.0</v>
      </c>
      <c r="BX1014" s="8" t="s">
        <v>113</v>
      </c>
      <c r="BY1014" s="15" t="s">
        <v>3180</v>
      </c>
      <c r="BZ1014" s="10">
        <v>1.0</v>
      </c>
      <c r="CA1014" s="10">
        <v>1.0</v>
      </c>
      <c r="CB1014" s="8" t="s">
        <v>114</v>
      </c>
      <c r="CC1014" s="15" t="s">
        <v>414</v>
      </c>
      <c r="CD1014" s="10">
        <v>1.0</v>
      </c>
      <c r="CE1014" s="10">
        <v>1.0</v>
      </c>
      <c r="CF1014" s="8" t="s">
        <v>116</v>
      </c>
      <c r="CG1014" s="15" t="s">
        <v>115</v>
      </c>
      <c r="CH1014" s="10">
        <v>1.0</v>
      </c>
      <c r="CI1014" s="10">
        <v>1.0</v>
      </c>
      <c r="CJ1014" s="8" t="s">
        <v>118</v>
      </c>
      <c r="CK1014" s="15" t="s">
        <v>117</v>
      </c>
      <c r="CL1014" s="10">
        <v>1.0</v>
      </c>
      <c r="CM1014" s="10">
        <v>1.0</v>
      </c>
      <c r="CN1014" s="8" t="s">
        <v>105</v>
      </c>
      <c r="CO1014" s="10">
        <v>13.0</v>
      </c>
      <c r="CP1014" s="8" t="s">
        <v>111</v>
      </c>
      <c r="CQ1014" s="10">
        <v>22.0</v>
      </c>
      <c r="CR1014" s="8" t="s">
        <v>112</v>
      </c>
      <c r="CS1014" s="10">
        <v>19.0</v>
      </c>
    </row>
    <row r="1015">
      <c r="A1015" s="7">
        <v>7009.0</v>
      </c>
      <c r="B1015" s="8" t="s">
        <v>93</v>
      </c>
      <c r="C1015" s="9" t="s">
        <v>3184</v>
      </c>
      <c r="D1015" s="8" t="s">
        <v>3185</v>
      </c>
      <c r="E1015" s="10">
        <v>1.0</v>
      </c>
      <c r="F1015" s="10">
        <v>0.0</v>
      </c>
      <c r="G1015" s="8" t="s">
        <v>96</v>
      </c>
      <c r="H1015" s="11"/>
      <c r="I1015" s="8" t="s">
        <v>216</v>
      </c>
      <c r="J1015" s="11"/>
      <c r="K1015" s="11"/>
      <c r="L1015" s="8" t="s">
        <v>97</v>
      </c>
      <c r="M1015" s="11"/>
      <c r="N1015" s="10">
        <v>1.0</v>
      </c>
      <c r="O1015" s="10">
        <v>2227.0</v>
      </c>
      <c r="P1015" s="11"/>
      <c r="Q1015" s="10">
        <v>0.0</v>
      </c>
      <c r="R1015" s="10">
        <v>0.0</v>
      </c>
      <c r="S1015" s="10">
        <v>0.0</v>
      </c>
      <c r="T1015" s="10">
        <v>0.0</v>
      </c>
      <c r="U1015" s="10">
        <v>0.0</v>
      </c>
      <c r="V1015" s="10">
        <v>0.0</v>
      </c>
      <c r="W1015" s="10">
        <v>1.0</v>
      </c>
      <c r="X1015" s="11"/>
      <c r="Y1015" s="11"/>
      <c r="Z1015" s="12">
        <v>1.8</v>
      </c>
      <c r="AA1015" s="13" t="s">
        <v>98</v>
      </c>
      <c r="AB1015" s="11"/>
      <c r="AC1015" s="11"/>
      <c r="AD1015" s="13" t="s">
        <v>3186</v>
      </c>
      <c r="AE1015" s="14"/>
      <c r="AF1015" s="14"/>
      <c r="AG1015" s="14"/>
      <c r="AH1015" s="14"/>
      <c r="AI1015" s="14"/>
      <c r="AJ1015" s="14"/>
      <c r="AK1015" s="14"/>
      <c r="AL1015" s="11"/>
      <c r="AM1015" s="10">
        <v>0.0</v>
      </c>
      <c r="AN1015" s="8" t="s">
        <v>100</v>
      </c>
      <c r="AO1015" s="8" t="s">
        <v>216</v>
      </c>
      <c r="AP1015" s="10">
        <v>1.0</v>
      </c>
      <c r="AQ1015" s="10">
        <v>1.0</v>
      </c>
      <c r="AR1015" s="8" t="s">
        <v>102</v>
      </c>
      <c r="AS1015" s="11"/>
      <c r="AT1015" s="10">
        <v>1.0</v>
      </c>
      <c r="AU1015" s="10">
        <v>1.0</v>
      </c>
      <c r="AV1015" s="8" t="s">
        <v>103</v>
      </c>
      <c r="AW1015" s="8" t="s">
        <v>104</v>
      </c>
      <c r="AX1015" s="10">
        <v>1.0</v>
      </c>
      <c r="AY1015" s="10">
        <v>1.0</v>
      </c>
      <c r="AZ1015" s="8" t="s">
        <v>105</v>
      </c>
      <c r="BA1015" s="10">
        <v>20.0</v>
      </c>
      <c r="BB1015" s="10">
        <v>1.0</v>
      </c>
      <c r="BC1015" s="10">
        <v>1.0</v>
      </c>
      <c r="BD1015" s="8" t="s">
        <v>106</v>
      </c>
      <c r="BE1015" s="8" t="s">
        <v>936</v>
      </c>
      <c r="BF1015" s="10">
        <v>1.0</v>
      </c>
      <c r="BG1015" s="10">
        <v>1.0</v>
      </c>
      <c r="BH1015" s="8" t="s">
        <v>108</v>
      </c>
      <c r="BI1015" s="8" t="s">
        <v>124</v>
      </c>
      <c r="BJ1015" s="10">
        <v>1.0</v>
      </c>
      <c r="BK1015" s="10">
        <v>1.0</v>
      </c>
      <c r="BL1015" s="8" t="s">
        <v>110</v>
      </c>
      <c r="BM1015" s="10">
        <v>40.0</v>
      </c>
      <c r="BN1015" s="10">
        <v>1.0</v>
      </c>
      <c r="BO1015" s="10">
        <v>1.0</v>
      </c>
      <c r="BP1015" s="8" t="s">
        <v>111</v>
      </c>
      <c r="BQ1015" s="10">
        <v>70.0</v>
      </c>
      <c r="BR1015" s="10">
        <v>1.0</v>
      </c>
      <c r="BS1015" s="10">
        <v>1.0</v>
      </c>
      <c r="BT1015" s="8" t="s">
        <v>112</v>
      </c>
      <c r="BU1015" s="10">
        <v>36.0</v>
      </c>
      <c r="BV1015" s="10">
        <v>1.0</v>
      </c>
      <c r="BW1015" s="10">
        <v>1.0</v>
      </c>
      <c r="BX1015" s="8" t="s">
        <v>113</v>
      </c>
      <c r="BY1015" s="15" t="s">
        <v>3180</v>
      </c>
      <c r="BZ1015" s="10">
        <v>1.0</v>
      </c>
      <c r="CA1015" s="10">
        <v>1.0</v>
      </c>
      <c r="CB1015" s="8" t="s">
        <v>114</v>
      </c>
      <c r="CC1015" s="15" t="s">
        <v>168</v>
      </c>
      <c r="CD1015" s="10">
        <v>1.0</v>
      </c>
      <c r="CE1015" s="10">
        <v>1.0</v>
      </c>
      <c r="CF1015" s="8" t="s">
        <v>116</v>
      </c>
      <c r="CG1015" s="15" t="s">
        <v>131</v>
      </c>
      <c r="CH1015" s="10">
        <v>1.0</v>
      </c>
      <c r="CI1015" s="10">
        <v>1.0</v>
      </c>
      <c r="CJ1015" s="8" t="s">
        <v>118</v>
      </c>
      <c r="CK1015" s="15" t="s">
        <v>117</v>
      </c>
      <c r="CL1015" s="10">
        <v>1.0</v>
      </c>
      <c r="CM1015" s="10">
        <v>1.0</v>
      </c>
      <c r="CN1015" s="8" t="s">
        <v>105</v>
      </c>
      <c r="CO1015" s="10">
        <v>13.0</v>
      </c>
      <c r="CP1015" s="8" t="s">
        <v>111</v>
      </c>
      <c r="CQ1015" s="10">
        <v>22.0</v>
      </c>
      <c r="CR1015" s="8" t="s">
        <v>112</v>
      </c>
      <c r="CS1015" s="10">
        <v>18.0</v>
      </c>
    </row>
    <row r="1016">
      <c r="A1016" s="7">
        <v>7012.0</v>
      </c>
      <c r="B1016" s="8" t="s">
        <v>93</v>
      </c>
      <c r="C1016" s="9" t="s">
        <v>3187</v>
      </c>
      <c r="D1016" s="8" t="s">
        <v>3188</v>
      </c>
      <c r="E1016" s="10">
        <v>1.0</v>
      </c>
      <c r="F1016" s="10">
        <v>0.0</v>
      </c>
      <c r="G1016" s="8" t="s">
        <v>96</v>
      </c>
      <c r="H1016" s="11"/>
      <c r="I1016" s="8" t="s">
        <v>216</v>
      </c>
      <c r="J1016" s="11"/>
      <c r="K1016" s="11"/>
      <c r="L1016" s="8" t="s">
        <v>97</v>
      </c>
      <c r="M1016" s="11"/>
      <c r="N1016" s="10">
        <v>1.0</v>
      </c>
      <c r="O1016" s="10">
        <v>724.0</v>
      </c>
      <c r="P1016" s="11"/>
      <c r="Q1016" s="10">
        <v>0.0</v>
      </c>
      <c r="R1016" s="10">
        <v>0.0</v>
      </c>
      <c r="S1016" s="10">
        <v>0.0</v>
      </c>
      <c r="T1016" s="10">
        <v>0.0</v>
      </c>
      <c r="U1016" s="10">
        <v>0.0</v>
      </c>
      <c r="V1016" s="10">
        <v>0.0</v>
      </c>
      <c r="W1016" s="10">
        <v>1.0</v>
      </c>
      <c r="X1016" s="11"/>
      <c r="Y1016" s="11"/>
      <c r="Z1016" s="12">
        <v>0.74</v>
      </c>
      <c r="AA1016" s="13" t="s">
        <v>98</v>
      </c>
      <c r="AB1016" s="11"/>
      <c r="AC1016" s="11"/>
      <c r="AD1016" s="13" t="s">
        <v>3189</v>
      </c>
      <c r="AE1016" s="14"/>
      <c r="AF1016" s="14"/>
      <c r="AG1016" s="14"/>
      <c r="AH1016" s="14"/>
      <c r="AI1016" s="14"/>
      <c r="AJ1016" s="14"/>
      <c r="AK1016" s="14"/>
      <c r="AL1016" s="11"/>
      <c r="AM1016" s="10">
        <v>0.0</v>
      </c>
      <c r="AN1016" s="8" t="s">
        <v>100</v>
      </c>
      <c r="AO1016" s="8" t="s">
        <v>216</v>
      </c>
      <c r="AP1016" s="10">
        <v>1.0</v>
      </c>
      <c r="AQ1016" s="10">
        <v>1.0</v>
      </c>
      <c r="AR1016" s="8" t="s">
        <v>102</v>
      </c>
      <c r="AS1016" s="10">
        <v>400.0</v>
      </c>
      <c r="AT1016" s="10">
        <v>1.0</v>
      </c>
      <c r="AU1016" s="10">
        <v>1.0</v>
      </c>
      <c r="AV1016" s="8" t="s">
        <v>103</v>
      </c>
      <c r="AW1016" s="8" t="s">
        <v>276</v>
      </c>
      <c r="AX1016" s="10">
        <v>1.0</v>
      </c>
      <c r="AY1016" s="10">
        <v>1.0</v>
      </c>
      <c r="AZ1016" s="8" t="s">
        <v>105</v>
      </c>
      <c r="BA1016" s="10">
        <v>20.0</v>
      </c>
      <c r="BB1016" s="10">
        <v>1.0</v>
      </c>
      <c r="BC1016" s="10">
        <v>1.0</v>
      </c>
      <c r="BD1016" s="8" t="s">
        <v>106</v>
      </c>
      <c r="BE1016" s="8" t="s">
        <v>936</v>
      </c>
      <c r="BF1016" s="10">
        <v>1.0</v>
      </c>
      <c r="BG1016" s="10">
        <v>1.0</v>
      </c>
      <c r="BH1016" s="8" t="s">
        <v>108</v>
      </c>
      <c r="BI1016" s="8" t="s">
        <v>124</v>
      </c>
      <c r="BJ1016" s="10">
        <v>1.0</v>
      </c>
      <c r="BK1016" s="10">
        <v>1.0</v>
      </c>
      <c r="BL1016" s="8" t="s">
        <v>110</v>
      </c>
      <c r="BM1016" s="10">
        <v>120.0</v>
      </c>
      <c r="BN1016" s="10">
        <v>1.0</v>
      </c>
      <c r="BO1016" s="10">
        <v>1.0</v>
      </c>
      <c r="BP1016" s="8" t="s">
        <v>111</v>
      </c>
      <c r="BQ1016" s="10">
        <v>25.0</v>
      </c>
      <c r="BR1016" s="10">
        <v>1.0</v>
      </c>
      <c r="BS1016" s="10">
        <v>1.0</v>
      </c>
      <c r="BT1016" s="8" t="s">
        <v>112</v>
      </c>
      <c r="BU1016" s="10">
        <v>30.0</v>
      </c>
      <c r="BV1016" s="10">
        <v>1.0</v>
      </c>
      <c r="BW1016" s="10">
        <v>1.0</v>
      </c>
      <c r="BX1016" s="8" t="s">
        <v>113</v>
      </c>
      <c r="BY1016" s="15" t="s">
        <v>3180</v>
      </c>
      <c r="BZ1016" s="10">
        <v>1.0</v>
      </c>
      <c r="CA1016" s="10">
        <v>1.0</v>
      </c>
      <c r="CB1016" s="8" t="s">
        <v>114</v>
      </c>
      <c r="CC1016" s="15" t="s">
        <v>115</v>
      </c>
      <c r="CD1016" s="10">
        <v>1.0</v>
      </c>
      <c r="CE1016" s="10">
        <v>1.0</v>
      </c>
      <c r="CF1016" s="8" t="s">
        <v>116</v>
      </c>
      <c r="CG1016" s="15" t="s">
        <v>117</v>
      </c>
      <c r="CH1016" s="10">
        <v>1.0</v>
      </c>
      <c r="CI1016" s="10">
        <v>1.0</v>
      </c>
      <c r="CJ1016" s="8" t="s">
        <v>118</v>
      </c>
      <c r="CK1016" s="16">
        <v>45571.0</v>
      </c>
      <c r="CL1016" s="10">
        <v>1.0</v>
      </c>
      <c r="CM1016" s="10">
        <v>1.0</v>
      </c>
      <c r="CN1016" s="8" t="s">
        <v>105</v>
      </c>
      <c r="CO1016" s="10">
        <v>11.0</v>
      </c>
      <c r="CP1016" s="8" t="s">
        <v>111</v>
      </c>
      <c r="CQ1016" s="10">
        <v>35.0</v>
      </c>
      <c r="CR1016" s="8" t="s">
        <v>112</v>
      </c>
      <c r="CS1016" s="10">
        <v>17.0</v>
      </c>
    </row>
    <row r="1017">
      <c r="A1017" s="7">
        <v>7015.0</v>
      </c>
      <c r="B1017" s="8" t="s">
        <v>93</v>
      </c>
      <c r="C1017" s="9" t="s">
        <v>3190</v>
      </c>
      <c r="D1017" s="8" t="s">
        <v>3191</v>
      </c>
      <c r="E1017" s="10">
        <v>1.0</v>
      </c>
      <c r="F1017" s="10">
        <v>0.0</v>
      </c>
      <c r="G1017" s="8" t="s">
        <v>96</v>
      </c>
      <c r="H1017" s="11"/>
      <c r="I1017" s="8" t="s">
        <v>216</v>
      </c>
      <c r="J1017" s="11"/>
      <c r="K1017" s="11"/>
      <c r="L1017" s="8" t="s">
        <v>97</v>
      </c>
      <c r="M1017" s="11"/>
      <c r="N1017" s="10">
        <v>1.0</v>
      </c>
      <c r="O1017" s="10">
        <v>2089.0</v>
      </c>
      <c r="P1017" s="11"/>
      <c r="Q1017" s="10">
        <v>0.0</v>
      </c>
      <c r="R1017" s="10">
        <v>0.0</v>
      </c>
      <c r="S1017" s="10">
        <v>0.0</v>
      </c>
      <c r="T1017" s="10">
        <v>0.0</v>
      </c>
      <c r="U1017" s="10">
        <v>0.0</v>
      </c>
      <c r="V1017" s="10">
        <v>0.0</v>
      </c>
      <c r="W1017" s="10">
        <v>1.0</v>
      </c>
      <c r="X1017" s="11"/>
      <c r="Y1017" s="11"/>
      <c r="Z1017" s="12">
        <v>0.65</v>
      </c>
      <c r="AA1017" s="13" t="s">
        <v>98</v>
      </c>
      <c r="AB1017" s="11"/>
      <c r="AC1017" s="11"/>
      <c r="AD1017" s="13" t="s">
        <v>3192</v>
      </c>
      <c r="AE1017" s="14"/>
      <c r="AF1017" s="14"/>
      <c r="AG1017" s="14"/>
      <c r="AH1017" s="14"/>
      <c r="AI1017" s="14"/>
      <c r="AJ1017" s="14"/>
      <c r="AK1017" s="14"/>
      <c r="AL1017" s="11"/>
      <c r="AM1017" s="10">
        <v>0.0</v>
      </c>
      <c r="AN1017" s="8" t="s">
        <v>100</v>
      </c>
      <c r="AO1017" s="8" t="s">
        <v>216</v>
      </c>
      <c r="AP1017" s="10">
        <v>1.0</v>
      </c>
      <c r="AQ1017" s="10">
        <v>1.0</v>
      </c>
      <c r="AR1017" s="8" t="s">
        <v>102</v>
      </c>
      <c r="AS1017" s="10">
        <v>400.0</v>
      </c>
      <c r="AT1017" s="10">
        <v>1.0</v>
      </c>
      <c r="AU1017" s="10">
        <v>1.0</v>
      </c>
      <c r="AV1017" s="8" t="s">
        <v>103</v>
      </c>
      <c r="AW1017" s="8" t="s">
        <v>204</v>
      </c>
      <c r="AX1017" s="10">
        <v>1.0</v>
      </c>
      <c r="AY1017" s="10">
        <v>1.0</v>
      </c>
      <c r="AZ1017" s="8" t="s">
        <v>105</v>
      </c>
      <c r="BA1017" s="10">
        <v>10.0</v>
      </c>
      <c r="BB1017" s="10">
        <v>1.0</v>
      </c>
      <c r="BC1017" s="10">
        <v>1.0</v>
      </c>
      <c r="BD1017" s="8" t="s">
        <v>106</v>
      </c>
      <c r="BE1017" s="8" t="s">
        <v>936</v>
      </c>
      <c r="BF1017" s="10">
        <v>1.0</v>
      </c>
      <c r="BG1017" s="10">
        <v>1.0</v>
      </c>
      <c r="BH1017" s="8" t="s">
        <v>108</v>
      </c>
      <c r="BI1017" s="8" t="s">
        <v>124</v>
      </c>
      <c r="BJ1017" s="10">
        <v>1.0</v>
      </c>
      <c r="BK1017" s="10">
        <v>1.0</v>
      </c>
      <c r="BL1017" s="8" t="s">
        <v>110</v>
      </c>
      <c r="BM1017" s="10">
        <v>120.0</v>
      </c>
      <c r="BN1017" s="10">
        <v>1.0</v>
      </c>
      <c r="BO1017" s="10">
        <v>1.0</v>
      </c>
      <c r="BP1017" s="8" t="s">
        <v>111</v>
      </c>
      <c r="BQ1017" s="10">
        <v>37.0</v>
      </c>
      <c r="BR1017" s="10">
        <v>1.0</v>
      </c>
      <c r="BS1017" s="10">
        <v>1.0</v>
      </c>
      <c r="BT1017" s="8" t="s">
        <v>112</v>
      </c>
      <c r="BU1017" s="10">
        <v>15.0</v>
      </c>
      <c r="BV1017" s="10">
        <v>1.0</v>
      </c>
      <c r="BW1017" s="10">
        <v>1.0</v>
      </c>
      <c r="BX1017" s="8" t="s">
        <v>113</v>
      </c>
      <c r="BY1017" s="15" t="s">
        <v>3180</v>
      </c>
      <c r="BZ1017" s="10">
        <v>1.0</v>
      </c>
      <c r="CA1017" s="10">
        <v>1.0</v>
      </c>
      <c r="CB1017" s="8" t="s">
        <v>114</v>
      </c>
      <c r="CC1017" s="15" t="s">
        <v>131</v>
      </c>
      <c r="CD1017" s="10">
        <v>1.0</v>
      </c>
      <c r="CE1017" s="10">
        <v>1.0</v>
      </c>
      <c r="CF1017" s="8" t="s">
        <v>116</v>
      </c>
      <c r="CG1017" s="15" t="s">
        <v>117</v>
      </c>
      <c r="CH1017" s="10">
        <v>1.0</v>
      </c>
      <c r="CI1017" s="10">
        <v>1.0</v>
      </c>
      <c r="CJ1017" s="8" t="s">
        <v>118</v>
      </c>
      <c r="CK1017" s="16">
        <v>45571.0</v>
      </c>
      <c r="CL1017" s="10">
        <v>1.0</v>
      </c>
      <c r="CM1017" s="10">
        <v>1.0</v>
      </c>
      <c r="CN1017" s="8" t="s">
        <v>105</v>
      </c>
      <c r="CO1017" s="10">
        <v>27.0</v>
      </c>
      <c r="CP1017" s="8" t="s">
        <v>111</v>
      </c>
      <c r="CQ1017" s="10">
        <v>23.0</v>
      </c>
      <c r="CR1017" s="8" t="s">
        <v>112</v>
      </c>
      <c r="CS1017" s="10">
        <v>34.0</v>
      </c>
    </row>
    <row r="1018">
      <c r="A1018" s="7">
        <v>7018.0</v>
      </c>
      <c r="B1018" s="8" t="s">
        <v>93</v>
      </c>
      <c r="C1018" s="9" t="s">
        <v>3193</v>
      </c>
      <c r="D1018" s="8" t="s">
        <v>3194</v>
      </c>
      <c r="E1018" s="10">
        <v>1.0</v>
      </c>
      <c r="F1018" s="10">
        <v>0.0</v>
      </c>
      <c r="G1018" s="8" t="s">
        <v>96</v>
      </c>
      <c r="H1018" s="11"/>
      <c r="I1018" s="8" t="s">
        <v>216</v>
      </c>
      <c r="J1018" s="11"/>
      <c r="K1018" s="11"/>
      <c r="L1018" s="8" t="s">
        <v>97</v>
      </c>
      <c r="M1018" s="11"/>
      <c r="N1018" s="10">
        <v>1.0</v>
      </c>
      <c r="O1018" s="10">
        <v>2046.0</v>
      </c>
      <c r="P1018" s="11"/>
      <c r="Q1018" s="10">
        <v>0.0</v>
      </c>
      <c r="R1018" s="10">
        <v>0.0</v>
      </c>
      <c r="S1018" s="10">
        <v>0.0</v>
      </c>
      <c r="T1018" s="10">
        <v>0.0</v>
      </c>
      <c r="U1018" s="10">
        <v>0.0</v>
      </c>
      <c r="V1018" s="10">
        <v>0.0</v>
      </c>
      <c r="W1018" s="10">
        <v>1.0</v>
      </c>
      <c r="X1018" s="11"/>
      <c r="Y1018" s="11"/>
      <c r="Z1018" s="12">
        <v>1.3</v>
      </c>
      <c r="AA1018" s="13" t="s">
        <v>98</v>
      </c>
      <c r="AB1018" s="11"/>
      <c r="AC1018" s="11"/>
      <c r="AD1018" s="13" t="s">
        <v>3195</v>
      </c>
      <c r="AE1018" s="14"/>
      <c r="AF1018" s="14"/>
      <c r="AG1018" s="14"/>
      <c r="AH1018" s="14"/>
      <c r="AI1018" s="14"/>
      <c r="AJ1018" s="14"/>
      <c r="AK1018" s="14"/>
      <c r="AL1018" s="11"/>
      <c r="AM1018" s="10">
        <v>0.0</v>
      </c>
      <c r="AN1018" s="8" t="s">
        <v>100</v>
      </c>
      <c r="AO1018" s="8" t="s">
        <v>216</v>
      </c>
      <c r="AP1018" s="10">
        <v>1.0</v>
      </c>
      <c r="AQ1018" s="10">
        <v>1.0</v>
      </c>
      <c r="AR1018" s="8" t="s">
        <v>102</v>
      </c>
      <c r="AS1018" s="10">
        <v>180.0</v>
      </c>
      <c r="AT1018" s="10">
        <v>1.0</v>
      </c>
      <c r="AU1018" s="10">
        <v>1.0</v>
      </c>
      <c r="AV1018" s="8" t="s">
        <v>103</v>
      </c>
      <c r="AW1018" s="8" t="s">
        <v>167</v>
      </c>
      <c r="AX1018" s="10">
        <v>1.0</v>
      </c>
      <c r="AY1018" s="10">
        <v>1.0</v>
      </c>
      <c r="AZ1018" s="8" t="s">
        <v>105</v>
      </c>
      <c r="BA1018" s="10">
        <v>8.0</v>
      </c>
      <c r="BB1018" s="10">
        <v>1.0</v>
      </c>
      <c r="BC1018" s="10">
        <v>1.0</v>
      </c>
      <c r="BD1018" s="8" t="s">
        <v>106</v>
      </c>
      <c r="BE1018" s="8" t="s">
        <v>936</v>
      </c>
      <c r="BF1018" s="10">
        <v>1.0</v>
      </c>
      <c r="BG1018" s="10">
        <v>1.0</v>
      </c>
      <c r="BH1018" s="8" t="s">
        <v>108</v>
      </c>
      <c r="BI1018" s="8" t="s">
        <v>124</v>
      </c>
      <c r="BJ1018" s="10">
        <v>1.0</v>
      </c>
      <c r="BK1018" s="10">
        <v>1.0</v>
      </c>
      <c r="BL1018" s="8" t="s">
        <v>110</v>
      </c>
      <c r="BM1018" s="10">
        <v>55.0</v>
      </c>
      <c r="BN1018" s="10">
        <v>1.0</v>
      </c>
      <c r="BO1018" s="10">
        <v>1.0</v>
      </c>
      <c r="BP1018" s="8" t="s">
        <v>111</v>
      </c>
      <c r="BQ1018" s="10">
        <v>51.0</v>
      </c>
      <c r="BR1018" s="10">
        <v>1.0</v>
      </c>
      <c r="BS1018" s="10">
        <v>1.0</v>
      </c>
      <c r="BT1018" s="8" t="s">
        <v>112</v>
      </c>
      <c r="BU1018" s="10">
        <v>34.0</v>
      </c>
      <c r="BV1018" s="10">
        <v>1.0</v>
      </c>
      <c r="BW1018" s="10">
        <v>1.0</v>
      </c>
      <c r="BX1018" s="8" t="s">
        <v>113</v>
      </c>
      <c r="BY1018" s="15" t="s">
        <v>3180</v>
      </c>
      <c r="BZ1018" s="10">
        <v>1.0</v>
      </c>
      <c r="CA1018" s="10">
        <v>1.0</v>
      </c>
      <c r="CB1018" s="8" t="s">
        <v>114</v>
      </c>
      <c r="CC1018" s="15" t="s">
        <v>419</v>
      </c>
      <c r="CD1018" s="10">
        <v>1.0</v>
      </c>
      <c r="CE1018" s="10">
        <v>1.0</v>
      </c>
      <c r="CF1018" s="8" t="s">
        <v>116</v>
      </c>
      <c r="CG1018" s="15" t="s">
        <v>131</v>
      </c>
      <c r="CH1018" s="10">
        <v>1.0</v>
      </c>
      <c r="CI1018" s="10">
        <v>1.0</v>
      </c>
      <c r="CJ1018" s="13" t="s">
        <v>118</v>
      </c>
      <c r="CK1018" s="16">
        <v>45571.0</v>
      </c>
      <c r="CL1018" s="10">
        <v>1.0</v>
      </c>
      <c r="CM1018" s="10">
        <v>1.0</v>
      </c>
      <c r="CN1018" s="8" t="s">
        <v>105</v>
      </c>
      <c r="CO1018" s="10">
        <v>7.0</v>
      </c>
      <c r="CP1018" s="8" t="s">
        <v>111</v>
      </c>
      <c r="CQ1018" s="10">
        <v>33.0</v>
      </c>
      <c r="CR1018" s="8" t="s">
        <v>112</v>
      </c>
      <c r="CS1018" s="10">
        <v>19.0</v>
      </c>
    </row>
    <row r="1019">
      <c r="A1019" s="7">
        <v>7021.0</v>
      </c>
      <c r="B1019" s="8" t="s">
        <v>93</v>
      </c>
      <c r="C1019" s="9" t="s">
        <v>3196</v>
      </c>
      <c r="D1019" s="8" t="s">
        <v>3194</v>
      </c>
      <c r="E1019" s="10">
        <v>1.0</v>
      </c>
      <c r="F1019" s="10">
        <v>0.0</v>
      </c>
      <c r="G1019" s="8" t="s">
        <v>96</v>
      </c>
      <c r="H1019" s="11"/>
      <c r="I1019" s="8" t="s">
        <v>216</v>
      </c>
      <c r="J1019" s="11"/>
      <c r="K1019" s="11"/>
      <c r="L1019" s="8" t="s">
        <v>97</v>
      </c>
      <c r="M1019" s="11"/>
      <c r="N1019" s="10">
        <v>1.0</v>
      </c>
      <c r="O1019" s="10">
        <v>3039.0</v>
      </c>
      <c r="P1019" s="11"/>
      <c r="Q1019" s="10">
        <v>0.0</v>
      </c>
      <c r="R1019" s="10">
        <v>0.0</v>
      </c>
      <c r="S1019" s="10">
        <v>0.0</v>
      </c>
      <c r="T1019" s="10">
        <v>0.0</v>
      </c>
      <c r="U1019" s="10">
        <v>0.0</v>
      </c>
      <c r="V1019" s="10">
        <v>0.0</v>
      </c>
      <c r="W1019" s="10">
        <v>1.0</v>
      </c>
      <c r="X1019" s="11"/>
      <c r="Y1019" s="11"/>
      <c r="Z1019" s="12">
        <v>1.58</v>
      </c>
      <c r="AA1019" s="13" t="s">
        <v>98</v>
      </c>
      <c r="AB1019" s="11"/>
      <c r="AC1019" s="11"/>
      <c r="AD1019" s="13" t="s">
        <v>3197</v>
      </c>
      <c r="AE1019" s="14"/>
      <c r="AF1019" s="14"/>
      <c r="AG1019" s="14"/>
      <c r="AH1019" s="14"/>
      <c r="AI1019" s="14"/>
      <c r="AJ1019" s="14"/>
      <c r="AK1019" s="14"/>
      <c r="AL1019" s="11"/>
      <c r="AM1019" s="10">
        <v>0.0</v>
      </c>
      <c r="AN1019" s="8" t="s">
        <v>100</v>
      </c>
      <c r="AO1019" s="8" t="s">
        <v>216</v>
      </c>
      <c r="AP1019" s="10">
        <v>1.0</v>
      </c>
      <c r="AQ1019" s="10">
        <v>1.0</v>
      </c>
      <c r="AR1019" s="8" t="s">
        <v>102</v>
      </c>
      <c r="AS1019" s="10">
        <v>1000.0</v>
      </c>
      <c r="AT1019" s="10">
        <v>1.0</v>
      </c>
      <c r="AU1019" s="10">
        <v>1.0</v>
      </c>
      <c r="AV1019" s="8" t="s">
        <v>103</v>
      </c>
      <c r="AW1019" s="11"/>
      <c r="AX1019" s="10">
        <v>1.0</v>
      </c>
      <c r="AY1019" s="10">
        <v>1.0</v>
      </c>
      <c r="AZ1019" s="8" t="s">
        <v>105</v>
      </c>
      <c r="BA1019" s="10">
        <v>16.0</v>
      </c>
      <c r="BB1019" s="10">
        <v>1.0</v>
      </c>
      <c r="BC1019" s="10">
        <v>1.0</v>
      </c>
      <c r="BD1019" s="8" t="s">
        <v>106</v>
      </c>
      <c r="BE1019" s="8" t="s">
        <v>936</v>
      </c>
      <c r="BF1019" s="10">
        <v>1.0</v>
      </c>
      <c r="BG1019" s="10">
        <v>1.0</v>
      </c>
      <c r="BH1019" s="8" t="s">
        <v>108</v>
      </c>
      <c r="BI1019" s="8" t="s">
        <v>124</v>
      </c>
      <c r="BJ1019" s="10">
        <v>1.0</v>
      </c>
      <c r="BK1019" s="10">
        <v>1.0</v>
      </c>
      <c r="BL1019" s="8" t="s">
        <v>110</v>
      </c>
      <c r="BM1019" s="10">
        <v>68.0</v>
      </c>
      <c r="BN1019" s="10">
        <v>1.0</v>
      </c>
      <c r="BO1019" s="10">
        <v>1.0</v>
      </c>
      <c r="BP1019" s="8" t="s">
        <v>111</v>
      </c>
      <c r="BQ1019" s="10">
        <v>76.0</v>
      </c>
      <c r="BR1019" s="10">
        <v>1.0</v>
      </c>
      <c r="BS1019" s="10">
        <v>1.0</v>
      </c>
      <c r="BT1019" s="8" t="s">
        <v>112</v>
      </c>
      <c r="BU1019" s="37">
        <v>34.0</v>
      </c>
      <c r="BV1019" s="10">
        <v>1.0</v>
      </c>
      <c r="BW1019" s="10">
        <v>1.0</v>
      </c>
      <c r="BX1019" s="8" t="s">
        <v>113</v>
      </c>
      <c r="BY1019" s="15" t="s">
        <v>3180</v>
      </c>
      <c r="BZ1019" s="10">
        <v>1.0</v>
      </c>
      <c r="CA1019" s="10">
        <v>1.0</v>
      </c>
      <c r="CB1019" s="8" t="s">
        <v>114</v>
      </c>
      <c r="CC1019" s="15" t="s">
        <v>584</v>
      </c>
      <c r="CD1019" s="10">
        <v>1.0</v>
      </c>
      <c r="CE1019" s="10">
        <v>1.0</v>
      </c>
      <c r="CF1019" s="8" t="s">
        <v>116</v>
      </c>
      <c r="CG1019" s="15" t="s">
        <v>115</v>
      </c>
      <c r="CH1019" s="10">
        <v>1.0</v>
      </c>
      <c r="CI1019" s="10">
        <v>1.0</v>
      </c>
      <c r="CJ1019" s="8" t="s">
        <v>118</v>
      </c>
      <c r="CK1019" s="15" t="s">
        <v>117</v>
      </c>
      <c r="CL1019" s="10">
        <v>1.0</v>
      </c>
      <c r="CM1019" s="10">
        <v>1.0</v>
      </c>
      <c r="CN1019" s="8" t="s">
        <v>105</v>
      </c>
      <c r="CO1019" s="10">
        <v>8.0</v>
      </c>
      <c r="CP1019" s="8" t="s">
        <v>111</v>
      </c>
      <c r="CQ1019" s="10">
        <v>19.0</v>
      </c>
      <c r="CR1019" s="8" t="s">
        <v>112</v>
      </c>
      <c r="CS1019" s="10">
        <v>18.0</v>
      </c>
    </row>
    <row r="1020">
      <c r="A1020" s="7">
        <v>7024.0</v>
      </c>
      <c r="B1020" s="8" t="s">
        <v>93</v>
      </c>
      <c r="C1020" s="9" t="s">
        <v>3198</v>
      </c>
      <c r="D1020" s="8" t="s">
        <v>3199</v>
      </c>
      <c r="E1020" s="10">
        <v>1.0</v>
      </c>
      <c r="F1020" s="10">
        <v>0.0</v>
      </c>
      <c r="G1020" s="8" t="s">
        <v>96</v>
      </c>
      <c r="H1020" s="11"/>
      <c r="I1020" s="8" t="s">
        <v>216</v>
      </c>
      <c r="J1020" s="11"/>
      <c r="K1020" s="11"/>
      <c r="L1020" s="8" t="s">
        <v>97</v>
      </c>
      <c r="M1020" s="11"/>
      <c r="N1020" s="10">
        <v>1.0</v>
      </c>
      <c r="O1020" s="10">
        <v>3435.0</v>
      </c>
      <c r="P1020" s="11"/>
      <c r="Q1020" s="10">
        <v>0.0</v>
      </c>
      <c r="R1020" s="10">
        <v>0.0</v>
      </c>
      <c r="S1020" s="10">
        <v>0.0</v>
      </c>
      <c r="T1020" s="10">
        <v>0.0</v>
      </c>
      <c r="U1020" s="10">
        <v>0.0</v>
      </c>
      <c r="V1020" s="10">
        <v>0.0</v>
      </c>
      <c r="W1020" s="10">
        <v>1.0</v>
      </c>
      <c r="X1020" s="11"/>
      <c r="Y1020" s="11"/>
      <c r="Z1020" s="12">
        <v>2.02</v>
      </c>
      <c r="AA1020" s="13" t="s">
        <v>98</v>
      </c>
      <c r="AB1020" s="11"/>
      <c r="AC1020" s="11"/>
      <c r="AD1020" s="13" t="s">
        <v>3200</v>
      </c>
      <c r="AE1020" s="14"/>
      <c r="AF1020" s="14"/>
      <c r="AG1020" s="14"/>
      <c r="AH1020" s="14"/>
      <c r="AI1020" s="14"/>
      <c r="AJ1020" s="14"/>
      <c r="AK1020" s="14"/>
      <c r="AL1020" s="11"/>
      <c r="AM1020" s="10">
        <v>0.0</v>
      </c>
      <c r="AN1020" s="8" t="s">
        <v>100</v>
      </c>
      <c r="AO1020" s="8" t="s">
        <v>216</v>
      </c>
      <c r="AP1020" s="10">
        <v>1.0</v>
      </c>
      <c r="AQ1020" s="10">
        <v>1.0</v>
      </c>
      <c r="AR1020" s="8" t="s">
        <v>102</v>
      </c>
      <c r="AS1020" s="11"/>
      <c r="AT1020" s="10">
        <v>1.0</v>
      </c>
      <c r="AU1020" s="10">
        <v>1.0</v>
      </c>
      <c r="AV1020" s="8" t="s">
        <v>103</v>
      </c>
      <c r="AW1020" s="8" t="s">
        <v>276</v>
      </c>
      <c r="AX1020" s="10">
        <v>1.0</v>
      </c>
      <c r="AY1020" s="10">
        <v>1.0</v>
      </c>
      <c r="AZ1020" s="8" t="s">
        <v>105</v>
      </c>
      <c r="BA1020" s="10">
        <v>45.0</v>
      </c>
      <c r="BB1020" s="10">
        <v>1.0</v>
      </c>
      <c r="BC1020" s="10">
        <v>1.0</v>
      </c>
      <c r="BD1020" s="8" t="s">
        <v>106</v>
      </c>
      <c r="BE1020" s="8" t="s">
        <v>936</v>
      </c>
      <c r="BF1020" s="10">
        <v>1.0</v>
      </c>
      <c r="BG1020" s="10">
        <v>1.0</v>
      </c>
      <c r="BH1020" s="8" t="s">
        <v>108</v>
      </c>
      <c r="BI1020" s="8" t="s">
        <v>124</v>
      </c>
      <c r="BJ1020" s="10">
        <v>1.0</v>
      </c>
      <c r="BK1020" s="10">
        <v>1.0</v>
      </c>
      <c r="BL1020" s="8" t="s">
        <v>110</v>
      </c>
      <c r="BM1020" s="10">
        <v>40.0</v>
      </c>
      <c r="BN1020" s="10">
        <v>1.0</v>
      </c>
      <c r="BO1020" s="10">
        <v>1.0</v>
      </c>
      <c r="BP1020" s="8" t="s">
        <v>111</v>
      </c>
      <c r="BQ1020" s="10">
        <v>65.0</v>
      </c>
      <c r="BR1020" s="10">
        <v>1.0</v>
      </c>
      <c r="BS1020" s="10">
        <v>1.0</v>
      </c>
      <c r="BT1020" s="8" t="s">
        <v>112</v>
      </c>
      <c r="BU1020" s="11"/>
      <c r="BV1020" s="10">
        <v>1.0</v>
      </c>
      <c r="BW1020" s="10">
        <v>1.0</v>
      </c>
      <c r="BX1020" s="8" t="s">
        <v>113</v>
      </c>
      <c r="BY1020" s="15" t="s">
        <v>3180</v>
      </c>
      <c r="BZ1020" s="10">
        <v>1.0</v>
      </c>
      <c r="CA1020" s="10">
        <v>1.0</v>
      </c>
      <c r="CB1020" s="8" t="s">
        <v>114</v>
      </c>
      <c r="CC1020" s="15" t="s">
        <v>168</v>
      </c>
      <c r="CD1020" s="10">
        <v>1.0</v>
      </c>
      <c r="CE1020" s="10">
        <v>1.0</v>
      </c>
      <c r="CF1020" s="8" t="s">
        <v>116</v>
      </c>
      <c r="CG1020" s="15" t="s">
        <v>117</v>
      </c>
      <c r="CH1020" s="10">
        <v>1.0</v>
      </c>
      <c r="CI1020" s="10">
        <v>1.0</v>
      </c>
      <c r="CJ1020" s="8" t="s">
        <v>118</v>
      </c>
      <c r="CK1020" s="16">
        <v>45571.0</v>
      </c>
      <c r="CL1020" s="10">
        <v>1.0</v>
      </c>
      <c r="CM1020" s="10">
        <v>1.0</v>
      </c>
      <c r="CN1020" s="23"/>
      <c r="CO1020" s="24"/>
      <c r="CP1020" s="23"/>
      <c r="CQ1020" s="24"/>
      <c r="CR1020" s="23"/>
      <c r="CS1020" s="24"/>
    </row>
    <row r="1021">
      <c r="A1021" s="7">
        <v>7027.0</v>
      </c>
      <c r="B1021" s="8" t="s">
        <v>93</v>
      </c>
      <c r="C1021" s="9" t="s">
        <v>3201</v>
      </c>
      <c r="D1021" s="8" t="s">
        <v>3202</v>
      </c>
      <c r="E1021" s="10">
        <v>1.0</v>
      </c>
      <c r="F1021" s="10">
        <v>0.0</v>
      </c>
      <c r="G1021" s="8" t="s">
        <v>96</v>
      </c>
      <c r="H1021" s="11"/>
      <c r="I1021" s="8" t="s">
        <v>216</v>
      </c>
      <c r="J1021" s="11"/>
      <c r="K1021" s="11"/>
      <c r="L1021" s="8" t="s">
        <v>97</v>
      </c>
      <c r="M1021" s="11"/>
      <c r="N1021" s="10">
        <v>1.0</v>
      </c>
      <c r="O1021" s="10">
        <v>2551.0</v>
      </c>
      <c r="P1021" s="11"/>
      <c r="Q1021" s="10">
        <v>0.0</v>
      </c>
      <c r="R1021" s="10">
        <v>0.0</v>
      </c>
      <c r="S1021" s="10">
        <v>0.0</v>
      </c>
      <c r="T1021" s="10">
        <v>0.0</v>
      </c>
      <c r="U1021" s="10">
        <v>0.0</v>
      </c>
      <c r="V1021" s="10">
        <v>0.0</v>
      </c>
      <c r="W1021" s="10">
        <v>1.0</v>
      </c>
      <c r="X1021" s="11"/>
      <c r="Y1021" s="11"/>
      <c r="Z1021" s="12">
        <v>2.75</v>
      </c>
      <c r="AA1021" s="13" t="s">
        <v>98</v>
      </c>
      <c r="AB1021" s="11"/>
      <c r="AC1021" s="11"/>
      <c r="AD1021" s="13" t="s">
        <v>3203</v>
      </c>
      <c r="AE1021" s="14"/>
      <c r="AF1021" s="14"/>
      <c r="AG1021" s="14"/>
      <c r="AH1021" s="14"/>
      <c r="AI1021" s="14"/>
      <c r="AJ1021" s="14"/>
      <c r="AK1021" s="14"/>
      <c r="AL1021" s="11"/>
      <c r="AM1021" s="10">
        <v>0.0</v>
      </c>
      <c r="AN1021" s="8" t="s">
        <v>100</v>
      </c>
      <c r="AO1021" s="8" t="s">
        <v>216</v>
      </c>
      <c r="AP1021" s="10">
        <v>1.0</v>
      </c>
      <c r="AQ1021" s="10">
        <v>1.0</v>
      </c>
      <c r="AR1021" s="8" t="s">
        <v>102</v>
      </c>
      <c r="AS1021" s="11"/>
      <c r="AT1021" s="10">
        <v>1.0</v>
      </c>
      <c r="AU1021" s="10">
        <v>1.0</v>
      </c>
      <c r="AV1021" s="8" t="s">
        <v>103</v>
      </c>
      <c r="AW1021" s="8" t="s">
        <v>104</v>
      </c>
      <c r="AX1021" s="10">
        <v>1.0</v>
      </c>
      <c r="AY1021" s="10">
        <v>1.0</v>
      </c>
      <c r="AZ1021" s="8" t="s">
        <v>105</v>
      </c>
      <c r="BA1021" s="10">
        <v>22.0</v>
      </c>
      <c r="BB1021" s="10">
        <v>1.0</v>
      </c>
      <c r="BC1021" s="10">
        <v>1.0</v>
      </c>
      <c r="BD1021" s="8" t="s">
        <v>106</v>
      </c>
      <c r="BE1021" s="8" t="s">
        <v>936</v>
      </c>
      <c r="BF1021" s="10">
        <v>1.0</v>
      </c>
      <c r="BG1021" s="10">
        <v>1.0</v>
      </c>
      <c r="BH1021" s="8" t="s">
        <v>108</v>
      </c>
      <c r="BI1021" s="8" t="s">
        <v>124</v>
      </c>
      <c r="BJ1021" s="10">
        <v>1.0</v>
      </c>
      <c r="BK1021" s="10">
        <v>1.0</v>
      </c>
      <c r="BL1021" s="8" t="s">
        <v>110</v>
      </c>
      <c r="BM1021" s="10">
        <v>40.0</v>
      </c>
      <c r="BN1021" s="10">
        <v>1.0</v>
      </c>
      <c r="BO1021" s="10">
        <v>1.0</v>
      </c>
      <c r="BP1021" s="8" t="s">
        <v>111</v>
      </c>
      <c r="BQ1021" s="10">
        <v>95.0</v>
      </c>
      <c r="BR1021" s="10">
        <v>1.0</v>
      </c>
      <c r="BS1021" s="10">
        <v>1.0</v>
      </c>
      <c r="BT1021" s="8" t="s">
        <v>112</v>
      </c>
      <c r="BU1021" s="10">
        <v>44.0</v>
      </c>
      <c r="BV1021" s="10">
        <v>1.0</v>
      </c>
      <c r="BW1021" s="10">
        <v>1.0</v>
      </c>
      <c r="BX1021" s="8" t="s">
        <v>113</v>
      </c>
      <c r="BY1021" s="15" t="s">
        <v>3180</v>
      </c>
      <c r="BZ1021" s="10">
        <v>1.0</v>
      </c>
      <c r="CA1021" s="10">
        <v>1.0</v>
      </c>
      <c r="CB1021" s="8" t="s">
        <v>114</v>
      </c>
      <c r="CC1021" s="15" t="s">
        <v>813</v>
      </c>
      <c r="CD1021" s="10">
        <v>1.0</v>
      </c>
      <c r="CE1021" s="10">
        <v>1.0</v>
      </c>
      <c r="CF1021" s="8" t="s">
        <v>116</v>
      </c>
      <c r="CG1021" s="15" t="s">
        <v>117</v>
      </c>
      <c r="CH1021" s="10">
        <v>1.0</v>
      </c>
      <c r="CI1021" s="10">
        <v>1.0</v>
      </c>
      <c r="CJ1021" s="8" t="s">
        <v>118</v>
      </c>
      <c r="CK1021" s="16">
        <v>45571.0</v>
      </c>
      <c r="CL1021" s="10">
        <v>1.0</v>
      </c>
      <c r="CM1021" s="10">
        <v>1.0</v>
      </c>
      <c r="CN1021" s="23"/>
      <c r="CO1021" s="24"/>
      <c r="CP1021" s="23"/>
      <c r="CQ1021" s="24"/>
      <c r="CR1021" s="23"/>
      <c r="CS1021" s="24"/>
    </row>
    <row r="1022">
      <c r="A1022" s="7">
        <v>7030.0</v>
      </c>
      <c r="B1022" s="8" t="s">
        <v>93</v>
      </c>
      <c r="C1022" s="9" t="s">
        <v>3204</v>
      </c>
      <c r="D1022" s="8" t="s">
        <v>3205</v>
      </c>
      <c r="E1022" s="10">
        <v>1.0</v>
      </c>
      <c r="F1022" s="10">
        <v>0.0</v>
      </c>
      <c r="G1022" s="8" t="s">
        <v>96</v>
      </c>
      <c r="H1022" s="11"/>
      <c r="I1022" s="8" t="s">
        <v>216</v>
      </c>
      <c r="J1022" s="11"/>
      <c r="K1022" s="11"/>
      <c r="L1022" s="8" t="s">
        <v>97</v>
      </c>
      <c r="M1022" s="11"/>
      <c r="N1022" s="10">
        <v>1.0</v>
      </c>
      <c r="O1022" s="10">
        <v>2298.0</v>
      </c>
      <c r="P1022" s="11"/>
      <c r="Q1022" s="10">
        <v>0.0</v>
      </c>
      <c r="R1022" s="10">
        <v>0.0</v>
      </c>
      <c r="S1022" s="10">
        <v>0.0</v>
      </c>
      <c r="T1022" s="10">
        <v>0.0</v>
      </c>
      <c r="U1022" s="10">
        <v>0.0</v>
      </c>
      <c r="V1022" s="10">
        <v>0.0</v>
      </c>
      <c r="W1022" s="10">
        <v>1.0</v>
      </c>
      <c r="X1022" s="11"/>
      <c r="Y1022" s="11"/>
      <c r="Z1022" s="12">
        <v>0.8</v>
      </c>
      <c r="AA1022" s="13" t="s">
        <v>98</v>
      </c>
      <c r="AB1022" s="11"/>
      <c r="AC1022" s="11"/>
      <c r="AD1022" s="13" t="s">
        <v>3206</v>
      </c>
      <c r="AE1022" s="14"/>
      <c r="AF1022" s="14"/>
      <c r="AG1022" s="14"/>
      <c r="AH1022" s="14"/>
      <c r="AI1022" s="14"/>
      <c r="AJ1022" s="14"/>
      <c r="AK1022" s="14"/>
      <c r="AL1022" s="11"/>
      <c r="AM1022" s="10">
        <v>0.0</v>
      </c>
      <c r="AN1022" s="8" t="s">
        <v>100</v>
      </c>
      <c r="AO1022" s="8" t="s">
        <v>216</v>
      </c>
      <c r="AP1022" s="10">
        <v>1.0</v>
      </c>
      <c r="AQ1022" s="10">
        <v>1.0</v>
      </c>
      <c r="AR1022" s="8" t="s">
        <v>102</v>
      </c>
      <c r="AS1022" s="10">
        <v>200.0</v>
      </c>
      <c r="AT1022" s="10">
        <v>1.0</v>
      </c>
      <c r="AU1022" s="10">
        <v>1.0</v>
      </c>
      <c r="AV1022" s="8" t="s">
        <v>103</v>
      </c>
      <c r="AW1022" s="8" t="s">
        <v>104</v>
      </c>
      <c r="AX1022" s="10">
        <v>1.0</v>
      </c>
      <c r="AY1022" s="10">
        <v>1.0</v>
      </c>
      <c r="AZ1022" s="8" t="s">
        <v>105</v>
      </c>
      <c r="BA1022" s="10">
        <v>14.0</v>
      </c>
      <c r="BB1022" s="10">
        <v>1.0</v>
      </c>
      <c r="BC1022" s="10">
        <v>1.0</v>
      </c>
      <c r="BD1022" s="8" t="s">
        <v>106</v>
      </c>
      <c r="BE1022" s="8" t="s">
        <v>936</v>
      </c>
      <c r="BF1022" s="10">
        <v>1.0</v>
      </c>
      <c r="BG1022" s="10">
        <v>1.0</v>
      </c>
      <c r="BH1022" s="8" t="s">
        <v>108</v>
      </c>
      <c r="BI1022" s="8" t="s">
        <v>124</v>
      </c>
      <c r="BJ1022" s="10">
        <v>1.0</v>
      </c>
      <c r="BK1022" s="10">
        <v>1.0</v>
      </c>
      <c r="BL1022" s="8" t="s">
        <v>110</v>
      </c>
      <c r="BM1022" s="10">
        <v>60.0</v>
      </c>
      <c r="BN1022" s="10">
        <v>1.0</v>
      </c>
      <c r="BO1022" s="10">
        <v>1.0</v>
      </c>
      <c r="BP1022" s="8" t="s">
        <v>111</v>
      </c>
      <c r="BQ1022" s="10">
        <v>40.0</v>
      </c>
      <c r="BR1022" s="10">
        <v>1.0</v>
      </c>
      <c r="BS1022" s="10">
        <v>1.0</v>
      </c>
      <c r="BT1022" s="8" t="s">
        <v>112</v>
      </c>
      <c r="BU1022" s="10">
        <v>20.0</v>
      </c>
      <c r="BV1022" s="10">
        <v>1.0</v>
      </c>
      <c r="BW1022" s="10">
        <v>1.0</v>
      </c>
      <c r="BX1022" s="8" t="s">
        <v>113</v>
      </c>
      <c r="BY1022" s="15" t="s">
        <v>3180</v>
      </c>
      <c r="BZ1022" s="10">
        <v>1.0</v>
      </c>
      <c r="CA1022" s="10">
        <v>1.0</v>
      </c>
      <c r="CB1022" s="8" t="s">
        <v>114</v>
      </c>
      <c r="CC1022" s="15" t="s">
        <v>131</v>
      </c>
      <c r="CD1022" s="10">
        <v>1.0</v>
      </c>
      <c r="CE1022" s="10">
        <v>1.0</v>
      </c>
      <c r="CF1022" s="8" t="s">
        <v>116</v>
      </c>
      <c r="CG1022" s="15" t="s">
        <v>117</v>
      </c>
      <c r="CH1022" s="10">
        <v>1.0</v>
      </c>
      <c r="CI1022" s="10">
        <v>1.0</v>
      </c>
      <c r="CJ1022" s="8" t="s">
        <v>118</v>
      </c>
      <c r="CK1022" s="15" t="s">
        <v>117</v>
      </c>
      <c r="CL1022" s="10">
        <v>1.0</v>
      </c>
      <c r="CM1022" s="10">
        <v>1.0</v>
      </c>
      <c r="CN1022" s="8" t="s">
        <v>105</v>
      </c>
      <c r="CO1022" s="10">
        <v>9.0</v>
      </c>
      <c r="CP1022" s="8" t="s">
        <v>111</v>
      </c>
      <c r="CQ1022" s="10">
        <v>45.0</v>
      </c>
      <c r="CR1022" s="8" t="s">
        <v>112</v>
      </c>
      <c r="CS1022" s="10">
        <v>31.0</v>
      </c>
    </row>
    <row r="1023">
      <c r="A1023" s="7">
        <v>7033.0</v>
      </c>
      <c r="B1023" s="8" t="s">
        <v>93</v>
      </c>
      <c r="C1023" s="9" t="s">
        <v>3207</v>
      </c>
      <c r="D1023" s="8" t="s">
        <v>3205</v>
      </c>
      <c r="E1023" s="10">
        <v>1.0</v>
      </c>
      <c r="F1023" s="10">
        <v>0.0</v>
      </c>
      <c r="G1023" s="8" t="s">
        <v>96</v>
      </c>
      <c r="H1023" s="11"/>
      <c r="I1023" s="8" t="s">
        <v>216</v>
      </c>
      <c r="J1023" s="11"/>
      <c r="K1023" s="11"/>
      <c r="L1023" s="8" t="s">
        <v>97</v>
      </c>
      <c r="M1023" s="11"/>
      <c r="N1023" s="10">
        <v>1.0</v>
      </c>
      <c r="O1023" s="10">
        <v>2189.0</v>
      </c>
      <c r="P1023" s="11"/>
      <c r="Q1023" s="10">
        <v>0.0</v>
      </c>
      <c r="R1023" s="10">
        <v>0.0</v>
      </c>
      <c r="S1023" s="10">
        <v>0.0</v>
      </c>
      <c r="T1023" s="10">
        <v>0.0</v>
      </c>
      <c r="U1023" s="10">
        <v>0.0</v>
      </c>
      <c r="V1023" s="10">
        <v>0.0</v>
      </c>
      <c r="W1023" s="10">
        <v>1.0</v>
      </c>
      <c r="X1023" s="11"/>
      <c r="Y1023" s="11"/>
      <c r="Z1023" s="12">
        <v>1.65</v>
      </c>
      <c r="AA1023" s="13" t="s">
        <v>98</v>
      </c>
      <c r="AB1023" s="11"/>
      <c r="AC1023" s="11"/>
      <c r="AD1023" s="13" t="s">
        <v>3208</v>
      </c>
      <c r="AE1023" s="14"/>
      <c r="AF1023" s="14"/>
      <c r="AG1023" s="14"/>
      <c r="AH1023" s="14"/>
      <c r="AI1023" s="14"/>
      <c r="AJ1023" s="14"/>
      <c r="AK1023" s="14"/>
      <c r="AL1023" s="11"/>
      <c r="AM1023" s="10">
        <v>0.0</v>
      </c>
      <c r="AN1023" s="8" t="s">
        <v>100</v>
      </c>
      <c r="AO1023" s="8" t="s">
        <v>216</v>
      </c>
      <c r="AP1023" s="10">
        <v>1.0</v>
      </c>
      <c r="AQ1023" s="10">
        <v>1.0</v>
      </c>
      <c r="AR1023" s="8" t="s">
        <v>102</v>
      </c>
      <c r="AS1023" s="11"/>
      <c r="AT1023" s="10">
        <v>1.0</v>
      </c>
      <c r="AU1023" s="10">
        <v>1.0</v>
      </c>
      <c r="AV1023" s="8" t="s">
        <v>103</v>
      </c>
      <c r="AW1023" s="8" t="s">
        <v>104</v>
      </c>
      <c r="AX1023" s="10">
        <v>1.0</v>
      </c>
      <c r="AY1023" s="10">
        <v>1.0</v>
      </c>
      <c r="AZ1023" s="8" t="s">
        <v>105</v>
      </c>
      <c r="BA1023" s="10">
        <v>24.0</v>
      </c>
      <c r="BB1023" s="10">
        <v>1.0</v>
      </c>
      <c r="BC1023" s="10">
        <v>1.0</v>
      </c>
      <c r="BD1023" s="8" t="s">
        <v>106</v>
      </c>
      <c r="BE1023" s="8" t="s">
        <v>936</v>
      </c>
      <c r="BF1023" s="10">
        <v>1.0</v>
      </c>
      <c r="BG1023" s="10">
        <v>1.0</v>
      </c>
      <c r="BH1023" s="8" t="s">
        <v>108</v>
      </c>
      <c r="BI1023" s="8" t="s">
        <v>124</v>
      </c>
      <c r="BJ1023" s="10">
        <v>1.0</v>
      </c>
      <c r="BK1023" s="10">
        <v>1.0</v>
      </c>
      <c r="BL1023" s="8" t="s">
        <v>110</v>
      </c>
      <c r="BM1023" s="10">
        <v>40.0</v>
      </c>
      <c r="BN1023" s="10">
        <v>1.0</v>
      </c>
      <c r="BO1023" s="10">
        <v>1.0</v>
      </c>
      <c r="BP1023" s="8" t="s">
        <v>111</v>
      </c>
      <c r="BQ1023" s="10">
        <v>69.0</v>
      </c>
      <c r="BR1023" s="10">
        <v>1.0</v>
      </c>
      <c r="BS1023" s="10">
        <v>1.0</v>
      </c>
      <c r="BT1023" s="8" t="s">
        <v>112</v>
      </c>
      <c r="BU1023" s="10">
        <v>34.0</v>
      </c>
      <c r="BV1023" s="10">
        <v>1.0</v>
      </c>
      <c r="BW1023" s="10">
        <v>1.0</v>
      </c>
      <c r="BX1023" s="8" t="s">
        <v>113</v>
      </c>
      <c r="BY1023" s="15" t="s">
        <v>3180</v>
      </c>
      <c r="BZ1023" s="10">
        <v>1.0</v>
      </c>
      <c r="CA1023" s="10">
        <v>1.0</v>
      </c>
      <c r="CB1023" s="8" t="s">
        <v>114</v>
      </c>
      <c r="CC1023" s="15" t="s">
        <v>168</v>
      </c>
      <c r="CD1023" s="10">
        <v>1.0</v>
      </c>
      <c r="CE1023" s="10">
        <v>1.0</v>
      </c>
      <c r="CF1023" s="8" t="s">
        <v>116</v>
      </c>
      <c r="CG1023" s="15" t="s">
        <v>117</v>
      </c>
      <c r="CH1023" s="10">
        <v>1.0</v>
      </c>
      <c r="CI1023" s="10">
        <v>1.0</v>
      </c>
      <c r="CJ1023" s="8" t="s">
        <v>118</v>
      </c>
      <c r="CK1023" s="16">
        <v>45571.0</v>
      </c>
      <c r="CL1023" s="10">
        <v>1.0</v>
      </c>
      <c r="CM1023" s="10">
        <v>1.0</v>
      </c>
      <c r="CN1023" s="8" t="s">
        <v>105</v>
      </c>
      <c r="CO1023" s="10">
        <v>9.0</v>
      </c>
      <c r="CP1023" s="8" t="s">
        <v>111</v>
      </c>
      <c r="CQ1023" s="10">
        <v>33.0</v>
      </c>
      <c r="CR1023" s="8" t="s">
        <v>112</v>
      </c>
      <c r="CS1023" s="10">
        <v>21.0</v>
      </c>
    </row>
    <row r="1024">
      <c r="A1024" s="7">
        <v>7039.0</v>
      </c>
      <c r="B1024" s="8" t="s">
        <v>93</v>
      </c>
      <c r="C1024" s="9" t="s">
        <v>3209</v>
      </c>
      <c r="D1024" s="8" t="s">
        <v>3210</v>
      </c>
      <c r="E1024" s="10">
        <v>1.0</v>
      </c>
      <c r="F1024" s="10">
        <v>0.0</v>
      </c>
      <c r="G1024" s="8" t="s">
        <v>96</v>
      </c>
      <c r="H1024" s="11"/>
      <c r="I1024" s="8" t="s">
        <v>216</v>
      </c>
      <c r="J1024" s="11"/>
      <c r="K1024" s="11"/>
      <c r="L1024" s="8" t="s">
        <v>97</v>
      </c>
      <c r="M1024" s="11"/>
      <c r="N1024" s="10">
        <v>1.0</v>
      </c>
      <c r="O1024" s="10">
        <v>879.0</v>
      </c>
      <c r="P1024" s="11"/>
      <c r="Q1024" s="10">
        <v>0.0</v>
      </c>
      <c r="R1024" s="10">
        <v>0.0</v>
      </c>
      <c r="S1024" s="10">
        <v>0.0</v>
      </c>
      <c r="T1024" s="10">
        <v>0.0</v>
      </c>
      <c r="U1024" s="10">
        <v>0.0</v>
      </c>
      <c r="V1024" s="10">
        <v>0.0</v>
      </c>
      <c r="W1024" s="10">
        <v>1.0</v>
      </c>
      <c r="X1024" s="11"/>
      <c r="Y1024" s="11"/>
      <c r="Z1024" s="12">
        <v>1.9</v>
      </c>
      <c r="AA1024" s="13" t="s">
        <v>98</v>
      </c>
      <c r="AB1024" s="11"/>
      <c r="AC1024" s="11"/>
      <c r="AD1024" s="13" t="s">
        <v>3211</v>
      </c>
      <c r="AE1024" s="14"/>
      <c r="AF1024" s="14"/>
      <c r="AG1024" s="14"/>
      <c r="AH1024" s="14"/>
      <c r="AI1024" s="14"/>
      <c r="AJ1024" s="14"/>
      <c r="AK1024" s="14"/>
      <c r="AL1024" s="11"/>
      <c r="AM1024" s="10">
        <v>0.0</v>
      </c>
      <c r="AN1024" s="8" t="s">
        <v>100</v>
      </c>
      <c r="AO1024" s="8" t="s">
        <v>216</v>
      </c>
      <c r="AP1024" s="10">
        <v>1.0</v>
      </c>
      <c r="AQ1024" s="10">
        <v>1.0</v>
      </c>
      <c r="AR1024" s="8" t="s">
        <v>102</v>
      </c>
      <c r="AS1024" s="11"/>
      <c r="AT1024" s="10">
        <v>1.0</v>
      </c>
      <c r="AU1024" s="10">
        <v>1.0</v>
      </c>
      <c r="AV1024" s="8" t="s">
        <v>103</v>
      </c>
      <c r="AW1024" s="8" t="s">
        <v>167</v>
      </c>
      <c r="AX1024" s="10">
        <v>1.0</v>
      </c>
      <c r="AY1024" s="10">
        <v>1.0</v>
      </c>
      <c r="AZ1024" s="8" t="s">
        <v>105</v>
      </c>
      <c r="BA1024" s="10">
        <v>12.0</v>
      </c>
      <c r="BB1024" s="10">
        <v>1.0</v>
      </c>
      <c r="BC1024" s="10">
        <v>1.0</v>
      </c>
      <c r="BD1024" s="8" t="s">
        <v>106</v>
      </c>
      <c r="BE1024" s="8" t="s">
        <v>936</v>
      </c>
      <c r="BF1024" s="10">
        <v>1.0</v>
      </c>
      <c r="BG1024" s="10">
        <v>1.0</v>
      </c>
      <c r="BH1024" s="8" t="s">
        <v>108</v>
      </c>
      <c r="BI1024" s="8" t="s">
        <v>124</v>
      </c>
      <c r="BJ1024" s="10">
        <v>1.0</v>
      </c>
      <c r="BK1024" s="10">
        <v>1.0</v>
      </c>
      <c r="BL1024" s="8" t="s">
        <v>110</v>
      </c>
      <c r="BM1024" s="10">
        <v>40.0</v>
      </c>
      <c r="BN1024" s="10">
        <v>1.0</v>
      </c>
      <c r="BO1024" s="10">
        <v>1.0</v>
      </c>
      <c r="BP1024" s="8" t="s">
        <v>111</v>
      </c>
      <c r="BQ1024" s="10">
        <v>86.0</v>
      </c>
      <c r="BR1024" s="10">
        <v>1.0</v>
      </c>
      <c r="BS1024" s="10">
        <v>1.0</v>
      </c>
      <c r="BT1024" s="8" t="s">
        <v>112</v>
      </c>
      <c r="BU1024" s="10">
        <v>41.0</v>
      </c>
      <c r="BV1024" s="10">
        <v>1.0</v>
      </c>
      <c r="BW1024" s="10">
        <v>1.0</v>
      </c>
      <c r="BX1024" s="8" t="s">
        <v>113</v>
      </c>
      <c r="BY1024" s="15" t="s">
        <v>3180</v>
      </c>
      <c r="BZ1024" s="10">
        <v>1.0</v>
      </c>
      <c r="CA1024" s="10">
        <v>1.0</v>
      </c>
      <c r="CB1024" s="8" t="s">
        <v>114</v>
      </c>
      <c r="CC1024" s="15" t="s">
        <v>414</v>
      </c>
      <c r="CD1024" s="10">
        <v>1.0</v>
      </c>
      <c r="CE1024" s="10">
        <v>1.0</v>
      </c>
      <c r="CF1024" s="8" t="s">
        <v>116</v>
      </c>
      <c r="CG1024" s="15" t="s">
        <v>282</v>
      </c>
      <c r="CH1024" s="10">
        <v>1.0</v>
      </c>
      <c r="CI1024" s="10">
        <v>1.0</v>
      </c>
      <c r="CJ1024" s="8" t="s">
        <v>118</v>
      </c>
      <c r="CK1024" s="15" t="s">
        <v>117</v>
      </c>
      <c r="CL1024" s="10">
        <v>1.0</v>
      </c>
      <c r="CM1024" s="10">
        <v>1.0</v>
      </c>
      <c r="CN1024" s="8" t="s">
        <v>105</v>
      </c>
      <c r="CO1024" s="10">
        <v>9.0</v>
      </c>
      <c r="CP1024" s="8" t="s">
        <v>111</v>
      </c>
      <c r="CQ1024" s="10">
        <v>33.0</v>
      </c>
      <c r="CR1024" s="8" t="s">
        <v>112</v>
      </c>
      <c r="CS1024" s="10">
        <v>21.0</v>
      </c>
    </row>
    <row r="1025">
      <c r="A1025" s="7">
        <v>7045.0</v>
      </c>
      <c r="B1025" s="8" t="s">
        <v>93</v>
      </c>
      <c r="C1025" s="9" t="s">
        <v>3212</v>
      </c>
      <c r="D1025" s="8" t="s">
        <v>3202</v>
      </c>
      <c r="E1025" s="10">
        <v>1.0</v>
      </c>
      <c r="F1025" s="10">
        <v>0.0</v>
      </c>
      <c r="G1025" s="8" t="s">
        <v>96</v>
      </c>
      <c r="H1025" s="11"/>
      <c r="I1025" s="8" t="s">
        <v>216</v>
      </c>
      <c r="J1025" s="11"/>
      <c r="K1025" s="11"/>
      <c r="L1025" s="8" t="s">
        <v>97</v>
      </c>
      <c r="M1025" s="11"/>
      <c r="N1025" s="10">
        <v>1.0</v>
      </c>
      <c r="O1025" s="10">
        <v>1749.0</v>
      </c>
      <c r="P1025" s="11"/>
      <c r="Q1025" s="10">
        <v>0.0</v>
      </c>
      <c r="R1025" s="10">
        <v>0.0</v>
      </c>
      <c r="S1025" s="10">
        <v>0.0</v>
      </c>
      <c r="T1025" s="10">
        <v>0.0</v>
      </c>
      <c r="U1025" s="10">
        <v>0.0</v>
      </c>
      <c r="V1025" s="10">
        <v>0.0</v>
      </c>
      <c r="W1025" s="10">
        <v>1.0</v>
      </c>
      <c r="X1025" s="11"/>
      <c r="Y1025" s="11"/>
      <c r="Z1025" s="12">
        <v>1.3</v>
      </c>
      <c r="AA1025" s="13" t="s">
        <v>98</v>
      </c>
      <c r="AB1025" s="11"/>
      <c r="AC1025" s="11"/>
      <c r="AD1025" s="13" t="s">
        <v>3213</v>
      </c>
      <c r="AE1025" s="14"/>
      <c r="AF1025" s="14"/>
      <c r="AG1025" s="14"/>
      <c r="AH1025" s="14"/>
      <c r="AI1025" s="14"/>
      <c r="AJ1025" s="14"/>
      <c r="AK1025" s="14"/>
      <c r="AL1025" s="11"/>
      <c r="AM1025" s="10">
        <v>0.0</v>
      </c>
      <c r="AN1025" s="8" t="s">
        <v>100</v>
      </c>
      <c r="AO1025" s="8" t="s">
        <v>216</v>
      </c>
      <c r="AP1025" s="10">
        <v>1.0</v>
      </c>
      <c r="AQ1025" s="10">
        <v>1.0</v>
      </c>
      <c r="AR1025" s="8" t="s">
        <v>102</v>
      </c>
      <c r="AS1025" s="10">
        <v>300.0</v>
      </c>
      <c r="AT1025" s="10">
        <v>1.0</v>
      </c>
      <c r="AU1025" s="10">
        <v>1.0</v>
      </c>
      <c r="AV1025" s="8" t="s">
        <v>103</v>
      </c>
      <c r="AW1025" s="8" t="s">
        <v>104</v>
      </c>
      <c r="AX1025" s="10">
        <v>1.0</v>
      </c>
      <c r="AY1025" s="10">
        <v>1.0</v>
      </c>
      <c r="AZ1025" s="8" t="s">
        <v>105</v>
      </c>
      <c r="BA1025" s="10">
        <v>18.0</v>
      </c>
      <c r="BB1025" s="10">
        <v>1.0</v>
      </c>
      <c r="BC1025" s="10">
        <v>1.0</v>
      </c>
      <c r="BD1025" s="8" t="s">
        <v>106</v>
      </c>
      <c r="BE1025" s="8" t="s">
        <v>936</v>
      </c>
      <c r="BF1025" s="10">
        <v>1.0</v>
      </c>
      <c r="BG1025" s="10">
        <v>1.0</v>
      </c>
      <c r="BH1025" s="8" t="s">
        <v>108</v>
      </c>
      <c r="BI1025" s="8" t="s">
        <v>124</v>
      </c>
      <c r="BJ1025" s="10">
        <v>1.0</v>
      </c>
      <c r="BK1025" s="10">
        <v>1.0</v>
      </c>
      <c r="BL1025" s="8" t="s">
        <v>110</v>
      </c>
      <c r="BM1025" s="10">
        <v>90.0</v>
      </c>
      <c r="BN1025" s="10">
        <v>1.0</v>
      </c>
      <c r="BO1025" s="10">
        <v>1.0</v>
      </c>
      <c r="BP1025" s="8" t="s">
        <v>111</v>
      </c>
      <c r="BQ1025" s="10">
        <v>44.0</v>
      </c>
      <c r="BR1025" s="10">
        <v>1.0</v>
      </c>
      <c r="BS1025" s="10">
        <v>1.0</v>
      </c>
      <c r="BT1025" s="8" t="s">
        <v>112</v>
      </c>
      <c r="BU1025" s="10">
        <v>35.0</v>
      </c>
      <c r="BV1025" s="10">
        <v>1.0</v>
      </c>
      <c r="BW1025" s="10">
        <v>1.0</v>
      </c>
      <c r="BX1025" s="8" t="s">
        <v>113</v>
      </c>
      <c r="BY1025" s="15" t="s">
        <v>3180</v>
      </c>
      <c r="BZ1025" s="10">
        <v>1.0</v>
      </c>
      <c r="CA1025" s="10">
        <v>1.0</v>
      </c>
      <c r="CB1025" s="8" t="s">
        <v>114</v>
      </c>
      <c r="CC1025" s="15" t="s">
        <v>282</v>
      </c>
      <c r="CD1025" s="10">
        <v>1.0</v>
      </c>
      <c r="CE1025" s="10">
        <v>1.0</v>
      </c>
      <c r="CF1025" s="8" t="s">
        <v>116</v>
      </c>
      <c r="CG1025" s="15" t="s">
        <v>419</v>
      </c>
      <c r="CH1025" s="10">
        <v>1.0</v>
      </c>
      <c r="CI1025" s="10">
        <v>1.0</v>
      </c>
      <c r="CJ1025" s="8" t="s">
        <v>118</v>
      </c>
      <c r="CK1025" s="11"/>
      <c r="CL1025" s="10">
        <v>1.0</v>
      </c>
      <c r="CM1025" s="10">
        <v>1.0</v>
      </c>
      <c r="CN1025" s="23" t="s">
        <v>105</v>
      </c>
      <c r="CO1025" s="24">
        <v>9.0</v>
      </c>
      <c r="CP1025" s="23" t="s">
        <v>111</v>
      </c>
      <c r="CQ1025" s="24">
        <v>45.0</v>
      </c>
      <c r="CR1025" s="23" t="s">
        <v>112</v>
      </c>
      <c r="CS1025" s="24">
        <v>31.0</v>
      </c>
    </row>
    <row r="1026">
      <c r="A1026" s="7">
        <v>7048.0</v>
      </c>
      <c r="B1026" s="8" t="s">
        <v>93</v>
      </c>
      <c r="C1026" s="9" t="s">
        <v>3214</v>
      </c>
      <c r="D1026" s="8" t="s">
        <v>3210</v>
      </c>
      <c r="E1026" s="10">
        <v>1.0</v>
      </c>
      <c r="F1026" s="10">
        <v>0.0</v>
      </c>
      <c r="G1026" s="8" t="s">
        <v>96</v>
      </c>
      <c r="H1026" s="11"/>
      <c r="I1026" s="8" t="s">
        <v>216</v>
      </c>
      <c r="J1026" s="11"/>
      <c r="K1026" s="11"/>
      <c r="L1026" s="8" t="s">
        <v>97</v>
      </c>
      <c r="M1026" s="11"/>
      <c r="N1026" s="10">
        <v>1.0</v>
      </c>
      <c r="O1026" s="10">
        <v>2310.0</v>
      </c>
      <c r="P1026" s="11"/>
      <c r="Q1026" s="10">
        <v>0.0</v>
      </c>
      <c r="R1026" s="10">
        <v>0.0</v>
      </c>
      <c r="S1026" s="10">
        <v>0.0</v>
      </c>
      <c r="T1026" s="10">
        <v>0.0</v>
      </c>
      <c r="U1026" s="10">
        <v>0.0</v>
      </c>
      <c r="V1026" s="10">
        <v>0.0</v>
      </c>
      <c r="W1026" s="10">
        <v>1.0</v>
      </c>
      <c r="X1026" s="11"/>
      <c r="Y1026" s="11"/>
      <c r="Z1026" s="12">
        <v>1.06</v>
      </c>
      <c r="AA1026" s="13" t="s">
        <v>98</v>
      </c>
      <c r="AB1026" s="11"/>
      <c r="AC1026" s="11"/>
      <c r="AD1026" s="13" t="s">
        <v>3215</v>
      </c>
      <c r="AE1026" s="14"/>
      <c r="AF1026" s="14"/>
      <c r="AG1026" s="14"/>
      <c r="AH1026" s="14"/>
      <c r="AI1026" s="14"/>
      <c r="AJ1026" s="14"/>
      <c r="AK1026" s="14"/>
      <c r="AL1026" s="11"/>
      <c r="AM1026" s="10">
        <v>0.0</v>
      </c>
      <c r="AN1026" s="8" t="s">
        <v>100</v>
      </c>
      <c r="AO1026" s="8" t="s">
        <v>216</v>
      </c>
      <c r="AP1026" s="10">
        <v>1.0</v>
      </c>
      <c r="AQ1026" s="10">
        <v>1.0</v>
      </c>
      <c r="AR1026" s="8" t="s">
        <v>102</v>
      </c>
      <c r="AS1026" s="10">
        <v>200.0</v>
      </c>
      <c r="AT1026" s="10">
        <v>1.0</v>
      </c>
      <c r="AU1026" s="10">
        <v>1.0</v>
      </c>
      <c r="AV1026" s="8" t="s">
        <v>103</v>
      </c>
      <c r="AW1026" s="8" t="s">
        <v>167</v>
      </c>
      <c r="AX1026" s="10">
        <v>1.0</v>
      </c>
      <c r="AY1026" s="10">
        <v>1.0</v>
      </c>
      <c r="AZ1026" s="8" t="s">
        <v>105</v>
      </c>
      <c r="BA1026" s="10">
        <v>10.0</v>
      </c>
      <c r="BB1026" s="10">
        <v>1.0</v>
      </c>
      <c r="BC1026" s="10">
        <v>1.0</v>
      </c>
      <c r="BD1026" s="8" t="s">
        <v>106</v>
      </c>
      <c r="BE1026" s="8" t="s">
        <v>936</v>
      </c>
      <c r="BF1026" s="10">
        <v>1.0</v>
      </c>
      <c r="BG1026" s="10">
        <v>1.0</v>
      </c>
      <c r="BH1026" s="8" t="s">
        <v>108</v>
      </c>
      <c r="BI1026" s="8" t="s">
        <v>124</v>
      </c>
      <c r="BJ1026" s="10">
        <v>1.0</v>
      </c>
      <c r="BK1026" s="10">
        <v>1.0</v>
      </c>
      <c r="BL1026" s="8" t="s">
        <v>110</v>
      </c>
      <c r="BM1026" s="10">
        <v>60.0</v>
      </c>
      <c r="BN1026" s="10">
        <v>1.0</v>
      </c>
      <c r="BO1026" s="10">
        <v>1.0</v>
      </c>
      <c r="BP1026" s="8" t="s">
        <v>111</v>
      </c>
      <c r="BQ1026" s="10">
        <v>47.0</v>
      </c>
      <c r="BR1026" s="10">
        <v>1.0</v>
      </c>
      <c r="BS1026" s="10">
        <v>1.0</v>
      </c>
      <c r="BT1026" s="8" t="s">
        <v>112</v>
      </c>
      <c r="BU1026" s="10">
        <v>25.0</v>
      </c>
      <c r="BV1026" s="10">
        <v>1.0</v>
      </c>
      <c r="BW1026" s="10">
        <v>1.0</v>
      </c>
      <c r="BX1026" s="8" t="s">
        <v>113</v>
      </c>
      <c r="BY1026" s="15" t="s">
        <v>3180</v>
      </c>
      <c r="BZ1026" s="10">
        <v>1.0</v>
      </c>
      <c r="CA1026" s="10">
        <v>1.0</v>
      </c>
      <c r="CB1026" s="8" t="s">
        <v>114</v>
      </c>
      <c r="CC1026" s="15" t="s">
        <v>282</v>
      </c>
      <c r="CD1026" s="10">
        <v>1.0</v>
      </c>
      <c r="CE1026" s="10">
        <v>1.0</v>
      </c>
      <c r="CF1026" s="8" t="s">
        <v>116</v>
      </c>
      <c r="CG1026" s="15" t="s">
        <v>115</v>
      </c>
      <c r="CH1026" s="10">
        <v>1.0</v>
      </c>
      <c r="CI1026" s="10">
        <v>1.0</v>
      </c>
      <c r="CJ1026" s="8" t="s">
        <v>118</v>
      </c>
      <c r="CK1026" s="16">
        <v>45571.0</v>
      </c>
      <c r="CL1026" s="10">
        <v>1.0</v>
      </c>
      <c r="CM1026" s="10">
        <v>1.0</v>
      </c>
      <c r="CN1026" s="8" t="s">
        <v>105</v>
      </c>
      <c r="CO1026" s="10">
        <v>9.0</v>
      </c>
      <c r="CP1026" s="8" t="s">
        <v>111</v>
      </c>
      <c r="CQ1026" s="10">
        <v>33.0</v>
      </c>
      <c r="CR1026" s="8" t="s">
        <v>112</v>
      </c>
      <c r="CS1026" s="10">
        <v>21.0</v>
      </c>
    </row>
    <row r="1027">
      <c r="A1027" s="7">
        <v>7051.0</v>
      </c>
      <c r="B1027" s="8" t="s">
        <v>93</v>
      </c>
      <c r="C1027" s="9" t="s">
        <v>3216</v>
      </c>
      <c r="D1027" s="8" t="s">
        <v>3217</v>
      </c>
      <c r="E1027" s="10">
        <v>1.0</v>
      </c>
      <c r="F1027" s="10">
        <v>0.0</v>
      </c>
      <c r="G1027" s="8" t="s">
        <v>96</v>
      </c>
      <c r="H1027" s="11"/>
      <c r="I1027" s="8" t="s">
        <v>216</v>
      </c>
      <c r="J1027" s="11"/>
      <c r="K1027" s="11"/>
      <c r="L1027" s="8" t="s">
        <v>97</v>
      </c>
      <c r="M1027" s="11"/>
      <c r="N1027" s="10">
        <v>1.0</v>
      </c>
      <c r="O1027" s="10">
        <v>2296.0</v>
      </c>
      <c r="P1027" s="11"/>
      <c r="Q1027" s="10">
        <v>0.0</v>
      </c>
      <c r="R1027" s="10">
        <v>0.0</v>
      </c>
      <c r="S1027" s="10">
        <v>0.0</v>
      </c>
      <c r="T1027" s="10">
        <v>0.0</v>
      </c>
      <c r="U1027" s="10">
        <v>0.0</v>
      </c>
      <c r="V1027" s="10">
        <v>0.0</v>
      </c>
      <c r="W1027" s="10">
        <v>1.0</v>
      </c>
      <c r="X1027" s="11"/>
      <c r="Y1027" s="11"/>
      <c r="Z1027" s="12">
        <v>1.55</v>
      </c>
      <c r="AA1027" s="13" t="s">
        <v>98</v>
      </c>
      <c r="AB1027" s="11"/>
      <c r="AC1027" s="11"/>
      <c r="AD1027" s="13" t="s">
        <v>3218</v>
      </c>
      <c r="AE1027" s="14"/>
      <c r="AF1027" s="14"/>
      <c r="AG1027" s="14"/>
      <c r="AH1027" s="14"/>
      <c r="AI1027" s="14"/>
      <c r="AJ1027" s="14"/>
      <c r="AK1027" s="14"/>
      <c r="AL1027" s="11"/>
      <c r="AM1027" s="10">
        <v>0.0</v>
      </c>
      <c r="AN1027" s="8" t="s">
        <v>100</v>
      </c>
      <c r="AO1027" s="8" t="s">
        <v>216</v>
      </c>
      <c r="AP1027" s="10">
        <v>1.0</v>
      </c>
      <c r="AQ1027" s="10">
        <v>1.0</v>
      </c>
      <c r="AR1027" s="8" t="s">
        <v>102</v>
      </c>
      <c r="AS1027" s="11"/>
      <c r="AT1027" s="10">
        <v>1.0</v>
      </c>
      <c r="AU1027" s="10">
        <v>1.0</v>
      </c>
      <c r="AV1027" s="8" t="s">
        <v>103</v>
      </c>
      <c r="AW1027" s="8" t="s">
        <v>276</v>
      </c>
      <c r="AX1027" s="10">
        <v>1.0</v>
      </c>
      <c r="AY1027" s="10">
        <v>1.0</v>
      </c>
      <c r="AZ1027" s="8" t="s">
        <v>105</v>
      </c>
      <c r="BA1027" s="10">
        <v>41.0</v>
      </c>
      <c r="BB1027" s="10">
        <v>1.0</v>
      </c>
      <c r="BC1027" s="10">
        <v>1.0</v>
      </c>
      <c r="BD1027" s="8" t="s">
        <v>106</v>
      </c>
      <c r="BE1027" s="8" t="s">
        <v>936</v>
      </c>
      <c r="BF1027" s="10">
        <v>1.0</v>
      </c>
      <c r="BG1027" s="10">
        <v>1.0</v>
      </c>
      <c r="BH1027" s="8" t="s">
        <v>108</v>
      </c>
      <c r="BI1027" s="8" t="s">
        <v>124</v>
      </c>
      <c r="BJ1027" s="10">
        <v>1.0</v>
      </c>
      <c r="BK1027" s="10">
        <v>1.0</v>
      </c>
      <c r="BL1027" s="8" t="s">
        <v>110</v>
      </c>
      <c r="BM1027" s="10">
        <v>40.0</v>
      </c>
      <c r="BN1027" s="10">
        <v>1.0</v>
      </c>
      <c r="BO1027" s="10">
        <v>1.0</v>
      </c>
      <c r="BP1027" s="8" t="s">
        <v>111</v>
      </c>
      <c r="BQ1027" s="10">
        <v>40.0</v>
      </c>
      <c r="BR1027" s="10">
        <v>1.0</v>
      </c>
      <c r="BS1027" s="10">
        <v>1.0</v>
      </c>
      <c r="BT1027" s="8" t="s">
        <v>112</v>
      </c>
      <c r="BU1027" s="10">
        <v>50.0</v>
      </c>
      <c r="BV1027" s="10">
        <v>1.0</v>
      </c>
      <c r="BW1027" s="10">
        <v>1.0</v>
      </c>
      <c r="BX1027" s="8" t="s">
        <v>113</v>
      </c>
      <c r="BY1027" s="15" t="s">
        <v>3180</v>
      </c>
      <c r="BZ1027" s="10">
        <v>1.0</v>
      </c>
      <c r="CA1027" s="10">
        <v>1.0</v>
      </c>
      <c r="CB1027" s="8" t="s">
        <v>114</v>
      </c>
      <c r="CC1027" s="15" t="s">
        <v>131</v>
      </c>
      <c r="CD1027" s="10">
        <v>1.0</v>
      </c>
      <c r="CE1027" s="10">
        <v>1.0</v>
      </c>
      <c r="CF1027" s="8" t="s">
        <v>116</v>
      </c>
      <c r="CG1027" s="15" t="s">
        <v>117</v>
      </c>
      <c r="CH1027" s="10">
        <v>1.0</v>
      </c>
      <c r="CI1027" s="10">
        <v>1.0</v>
      </c>
      <c r="CJ1027" s="8" t="s">
        <v>118</v>
      </c>
      <c r="CK1027" s="16">
        <v>45571.0</v>
      </c>
      <c r="CL1027" s="10">
        <v>1.0</v>
      </c>
      <c r="CM1027" s="10">
        <v>1.0</v>
      </c>
      <c r="CN1027" s="8" t="s">
        <v>105</v>
      </c>
      <c r="CO1027" s="10">
        <v>9.0</v>
      </c>
      <c r="CP1027" s="8" t="s">
        <v>111</v>
      </c>
      <c r="CQ1027" s="10">
        <v>45.0</v>
      </c>
      <c r="CR1027" s="8" t="s">
        <v>112</v>
      </c>
      <c r="CS1027" s="10">
        <v>31.0</v>
      </c>
    </row>
    <row r="1028">
      <c r="A1028" s="7">
        <v>7054.0</v>
      </c>
      <c r="B1028" s="8" t="s">
        <v>93</v>
      </c>
      <c r="C1028" s="9" t="s">
        <v>3219</v>
      </c>
      <c r="D1028" s="8" t="s">
        <v>3220</v>
      </c>
      <c r="E1028" s="10">
        <v>1.0</v>
      </c>
      <c r="F1028" s="10">
        <v>0.0</v>
      </c>
      <c r="G1028" s="8" t="s">
        <v>96</v>
      </c>
      <c r="H1028" s="11"/>
      <c r="I1028" s="8" t="s">
        <v>216</v>
      </c>
      <c r="J1028" s="11"/>
      <c r="K1028" s="11"/>
      <c r="L1028" s="8" t="s">
        <v>97</v>
      </c>
      <c r="M1028" s="11"/>
      <c r="N1028" s="10">
        <v>1.0</v>
      </c>
      <c r="O1028" s="10">
        <v>1962.0</v>
      </c>
      <c r="P1028" s="11"/>
      <c r="Q1028" s="10">
        <v>0.0</v>
      </c>
      <c r="R1028" s="10">
        <v>0.0</v>
      </c>
      <c r="S1028" s="10">
        <v>0.0</v>
      </c>
      <c r="T1028" s="10">
        <v>0.0</v>
      </c>
      <c r="U1028" s="10">
        <v>0.0</v>
      </c>
      <c r="V1028" s="10">
        <v>0.0</v>
      </c>
      <c r="W1028" s="10">
        <v>1.0</v>
      </c>
      <c r="X1028" s="11"/>
      <c r="Y1028" s="11"/>
      <c r="Z1028" s="12">
        <v>2.25</v>
      </c>
      <c r="AA1028" s="13" t="s">
        <v>98</v>
      </c>
      <c r="AB1028" s="11"/>
      <c r="AC1028" s="11"/>
      <c r="AD1028" s="13" t="s">
        <v>3221</v>
      </c>
      <c r="AE1028" s="14"/>
      <c r="AF1028" s="14"/>
      <c r="AG1028" s="14"/>
      <c r="AH1028" s="14"/>
      <c r="AI1028" s="14"/>
      <c r="AJ1028" s="14"/>
      <c r="AK1028" s="14"/>
      <c r="AL1028" s="11"/>
      <c r="AM1028" s="10">
        <v>0.0</v>
      </c>
      <c r="AN1028" s="8" t="s">
        <v>100</v>
      </c>
      <c r="AO1028" s="8" t="s">
        <v>216</v>
      </c>
      <c r="AP1028" s="10">
        <v>1.0</v>
      </c>
      <c r="AQ1028" s="10">
        <v>1.0</v>
      </c>
      <c r="AR1028" s="8" t="s">
        <v>102</v>
      </c>
      <c r="AS1028" s="11"/>
      <c r="AT1028" s="10">
        <v>1.0</v>
      </c>
      <c r="AU1028" s="10">
        <v>1.0</v>
      </c>
      <c r="AV1028" s="8" t="s">
        <v>103</v>
      </c>
      <c r="AW1028" s="8" t="s">
        <v>276</v>
      </c>
      <c r="AX1028" s="10">
        <v>1.0</v>
      </c>
      <c r="AY1028" s="10">
        <v>1.0</v>
      </c>
      <c r="AZ1028" s="8" t="s">
        <v>105</v>
      </c>
      <c r="BA1028" s="10">
        <v>16.0</v>
      </c>
      <c r="BB1028" s="10">
        <v>1.0</v>
      </c>
      <c r="BC1028" s="10">
        <v>1.0</v>
      </c>
      <c r="BD1028" s="8" t="s">
        <v>106</v>
      </c>
      <c r="BE1028" s="8" t="s">
        <v>936</v>
      </c>
      <c r="BF1028" s="10">
        <v>1.0</v>
      </c>
      <c r="BG1028" s="10">
        <v>1.0</v>
      </c>
      <c r="BH1028" s="8" t="s">
        <v>108</v>
      </c>
      <c r="BI1028" s="8" t="s">
        <v>124</v>
      </c>
      <c r="BJ1028" s="10">
        <v>1.0</v>
      </c>
      <c r="BK1028" s="10">
        <v>1.0</v>
      </c>
      <c r="BL1028" s="8" t="s">
        <v>110</v>
      </c>
      <c r="BM1028" s="10">
        <v>40.0</v>
      </c>
      <c r="BN1028" s="10">
        <v>1.0</v>
      </c>
      <c r="BO1028" s="10">
        <v>1.0</v>
      </c>
      <c r="BP1028" s="8" t="s">
        <v>111</v>
      </c>
      <c r="BQ1028" s="10">
        <v>90.0</v>
      </c>
      <c r="BR1028" s="10">
        <v>1.0</v>
      </c>
      <c r="BS1028" s="10">
        <v>1.0</v>
      </c>
      <c r="BT1028" s="8" t="s">
        <v>112</v>
      </c>
      <c r="BU1028" s="10">
        <v>30.0</v>
      </c>
      <c r="BV1028" s="10">
        <v>1.0</v>
      </c>
      <c r="BW1028" s="10">
        <v>1.0</v>
      </c>
      <c r="BX1028" s="8" t="s">
        <v>113</v>
      </c>
      <c r="BY1028" s="15" t="s">
        <v>3180</v>
      </c>
      <c r="BZ1028" s="10">
        <v>1.0</v>
      </c>
      <c r="CA1028" s="10">
        <v>1.0</v>
      </c>
      <c r="CB1028" s="8" t="s">
        <v>114</v>
      </c>
      <c r="CC1028" s="15" t="s">
        <v>414</v>
      </c>
      <c r="CD1028" s="10">
        <v>1.0</v>
      </c>
      <c r="CE1028" s="10">
        <v>1.0</v>
      </c>
      <c r="CF1028" s="8" t="s">
        <v>116</v>
      </c>
      <c r="CG1028" s="15" t="s">
        <v>117</v>
      </c>
      <c r="CH1028" s="10">
        <v>1.0</v>
      </c>
      <c r="CI1028" s="10">
        <v>1.0</v>
      </c>
      <c r="CJ1028" s="8" t="s">
        <v>118</v>
      </c>
      <c r="CK1028" s="16">
        <v>45571.0</v>
      </c>
      <c r="CL1028" s="10">
        <v>1.0</v>
      </c>
      <c r="CM1028" s="10">
        <v>1.0</v>
      </c>
      <c r="CN1028" s="8" t="s">
        <v>105</v>
      </c>
      <c r="CO1028" s="10">
        <v>9.0</v>
      </c>
      <c r="CP1028" s="8" t="s">
        <v>111</v>
      </c>
      <c r="CQ1028" s="10">
        <v>33.0</v>
      </c>
      <c r="CR1028" s="8" t="s">
        <v>112</v>
      </c>
      <c r="CS1028" s="10">
        <v>21.0</v>
      </c>
    </row>
    <row r="1029">
      <c r="A1029" s="7">
        <v>7057.0</v>
      </c>
      <c r="B1029" s="8" t="s">
        <v>93</v>
      </c>
      <c r="C1029" s="9" t="s">
        <v>3222</v>
      </c>
      <c r="D1029" s="8" t="s">
        <v>3223</v>
      </c>
      <c r="E1029" s="10">
        <v>1.0</v>
      </c>
      <c r="F1029" s="10">
        <v>0.0</v>
      </c>
      <c r="G1029" s="8" t="s">
        <v>96</v>
      </c>
      <c r="H1029" s="11"/>
      <c r="I1029" s="8" t="s">
        <v>216</v>
      </c>
      <c r="J1029" s="11"/>
      <c r="K1029" s="11"/>
      <c r="L1029" s="8" t="s">
        <v>97</v>
      </c>
      <c r="M1029" s="11"/>
      <c r="N1029" s="10">
        <v>1.0</v>
      </c>
      <c r="O1029" s="10">
        <v>5463.0</v>
      </c>
      <c r="P1029" s="11"/>
      <c r="Q1029" s="10">
        <v>0.0</v>
      </c>
      <c r="R1029" s="10">
        <v>0.0</v>
      </c>
      <c r="S1029" s="10">
        <v>0.0</v>
      </c>
      <c r="T1029" s="10">
        <v>0.0</v>
      </c>
      <c r="U1029" s="10">
        <v>0.0</v>
      </c>
      <c r="V1029" s="10">
        <v>0.0</v>
      </c>
      <c r="W1029" s="10">
        <v>1.0</v>
      </c>
      <c r="X1029" s="11"/>
      <c r="Y1029" s="11"/>
      <c r="Z1029" s="12">
        <v>1.15</v>
      </c>
      <c r="AA1029" s="13" t="s">
        <v>98</v>
      </c>
      <c r="AB1029" s="11"/>
      <c r="AC1029" s="11"/>
      <c r="AD1029" s="13" t="s">
        <v>3224</v>
      </c>
      <c r="AE1029" s="14"/>
      <c r="AF1029" s="14"/>
      <c r="AG1029" s="14"/>
      <c r="AH1029" s="14"/>
      <c r="AI1029" s="14"/>
      <c r="AJ1029" s="14"/>
      <c r="AK1029" s="14"/>
      <c r="AL1029" s="11"/>
      <c r="AM1029" s="10">
        <v>0.0</v>
      </c>
      <c r="AN1029" s="8" t="s">
        <v>100</v>
      </c>
      <c r="AO1029" s="8" t="s">
        <v>216</v>
      </c>
      <c r="AP1029" s="10">
        <v>1.0</v>
      </c>
      <c r="AQ1029" s="10">
        <v>1.0</v>
      </c>
      <c r="AR1029" s="8" t="s">
        <v>102</v>
      </c>
      <c r="AS1029" s="10">
        <v>200.0</v>
      </c>
      <c r="AT1029" s="10">
        <v>1.0</v>
      </c>
      <c r="AU1029" s="10">
        <v>1.0</v>
      </c>
      <c r="AV1029" s="8" t="s">
        <v>103</v>
      </c>
      <c r="AW1029" s="8" t="s">
        <v>276</v>
      </c>
      <c r="AX1029" s="10">
        <v>1.0</v>
      </c>
      <c r="AY1029" s="10">
        <v>1.0</v>
      </c>
      <c r="AZ1029" s="8" t="s">
        <v>105</v>
      </c>
      <c r="BA1029" s="10">
        <v>22.0</v>
      </c>
      <c r="BB1029" s="10">
        <v>1.0</v>
      </c>
      <c r="BC1029" s="10">
        <v>1.0</v>
      </c>
      <c r="BD1029" s="8" t="s">
        <v>106</v>
      </c>
      <c r="BE1029" s="8" t="s">
        <v>936</v>
      </c>
      <c r="BF1029" s="10">
        <v>1.0</v>
      </c>
      <c r="BG1029" s="10">
        <v>1.0</v>
      </c>
      <c r="BH1029" s="8" t="s">
        <v>108</v>
      </c>
      <c r="BI1029" s="8" t="s">
        <v>124</v>
      </c>
      <c r="BJ1029" s="10">
        <v>1.0</v>
      </c>
      <c r="BK1029" s="10">
        <v>1.0</v>
      </c>
      <c r="BL1029" s="8" t="s">
        <v>110</v>
      </c>
      <c r="BM1029" s="10">
        <v>60.0</v>
      </c>
      <c r="BN1029" s="10">
        <v>1.0</v>
      </c>
      <c r="BO1029" s="10">
        <v>1.0</v>
      </c>
      <c r="BP1029" s="8" t="s">
        <v>111</v>
      </c>
      <c r="BQ1029" s="10">
        <v>72.0</v>
      </c>
      <c r="BR1029" s="10">
        <v>1.0</v>
      </c>
      <c r="BS1029" s="10">
        <v>1.0</v>
      </c>
      <c r="BT1029" s="8" t="s">
        <v>112</v>
      </c>
      <c r="BU1029" s="10">
        <v>19.0</v>
      </c>
      <c r="BV1029" s="10">
        <v>1.0</v>
      </c>
      <c r="BW1029" s="10">
        <v>1.0</v>
      </c>
      <c r="BX1029" s="8" t="s">
        <v>113</v>
      </c>
      <c r="BY1029" s="15" t="s">
        <v>3180</v>
      </c>
      <c r="BZ1029" s="10">
        <v>1.0</v>
      </c>
      <c r="CA1029" s="10">
        <v>1.0</v>
      </c>
      <c r="CB1029" s="8" t="s">
        <v>114</v>
      </c>
      <c r="CC1029" s="15" t="s">
        <v>584</v>
      </c>
      <c r="CD1029" s="10">
        <v>1.0</v>
      </c>
      <c r="CE1029" s="10">
        <v>1.0</v>
      </c>
      <c r="CF1029" s="8" t="s">
        <v>116</v>
      </c>
      <c r="CG1029" s="15" t="s">
        <v>117</v>
      </c>
      <c r="CH1029" s="10">
        <v>1.0</v>
      </c>
      <c r="CI1029" s="10">
        <v>1.0</v>
      </c>
      <c r="CJ1029" s="8" t="s">
        <v>118</v>
      </c>
      <c r="CK1029" s="15" t="s">
        <v>336</v>
      </c>
      <c r="CL1029" s="10">
        <v>1.0</v>
      </c>
      <c r="CM1029" s="10">
        <v>1.0</v>
      </c>
      <c r="CN1029" s="8" t="s">
        <v>105</v>
      </c>
      <c r="CO1029" s="10">
        <v>9.0</v>
      </c>
      <c r="CP1029" s="8" t="s">
        <v>111</v>
      </c>
      <c r="CQ1029" s="10">
        <v>45.0</v>
      </c>
      <c r="CR1029" s="8" t="s">
        <v>112</v>
      </c>
      <c r="CS1029" s="10">
        <v>31.0</v>
      </c>
    </row>
    <row r="1030">
      <c r="A1030" s="7">
        <v>7060.0</v>
      </c>
      <c r="B1030" s="8" t="s">
        <v>93</v>
      </c>
      <c r="C1030" s="9" t="s">
        <v>3225</v>
      </c>
      <c r="D1030" s="8" t="s">
        <v>3226</v>
      </c>
      <c r="E1030" s="10">
        <v>1.0</v>
      </c>
      <c r="F1030" s="10">
        <v>0.0</v>
      </c>
      <c r="G1030" s="8" t="s">
        <v>96</v>
      </c>
      <c r="H1030" s="11"/>
      <c r="I1030" s="8" t="s">
        <v>216</v>
      </c>
      <c r="J1030" s="11"/>
      <c r="K1030" s="11"/>
      <c r="L1030" s="8" t="s">
        <v>97</v>
      </c>
      <c r="M1030" s="11"/>
      <c r="N1030" s="10">
        <v>1.0</v>
      </c>
      <c r="O1030" s="10">
        <v>1982.0</v>
      </c>
      <c r="P1030" s="11"/>
      <c r="Q1030" s="10">
        <v>0.0</v>
      </c>
      <c r="R1030" s="10">
        <v>0.0</v>
      </c>
      <c r="S1030" s="10">
        <v>0.0</v>
      </c>
      <c r="T1030" s="10">
        <v>0.0</v>
      </c>
      <c r="U1030" s="10">
        <v>0.0</v>
      </c>
      <c r="V1030" s="10">
        <v>0.0</v>
      </c>
      <c r="W1030" s="10">
        <v>1.0</v>
      </c>
      <c r="X1030" s="11"/>
      <c r="Y1030" s="11"/>
      <c r="Z1030" s="12">
        <v>1.9</v>
      </c>
      <c r="AA1030" s="13" t="s">
        <v>98</v>
      </c>
      <c r="AB1030" s="11"/>
      <c r="AC1030" s="11"/>
      <c r="AD1030" s="13" t="s">
        <v>3227</v>
      </c>
      <c r="AE1030" s="14"/>
      <c r="AF1030" s="14"/>
      <c r="AG1030" s="14"/>
      <c r="AH1030" s="14"/>
      <c r="AI1030" s="14"/>
      <c r="AJ1030" s="14"/>
      <c r="AK1030" s="14"/>
      <c r="AL1030" s="11"/>
      <c r="AM1030" s="10">
        <v>0.0</v>
      </c>
      <c r="AN1030" s="8" t="s">
        <v>100</v>
      </c>
      <c r="AO1030" s="8" t="s">
        <v>216</v>
      </c>
      <c r="AP1030" s="10">
        <v>1.0</v>
      </c>
      <c r="AQ1030" s="10">
        <v>1.0</v>
      </c>
      <c r="AR1030" s="8" t="s">
        <v>102</v>
      </c>
      <c r="AS1030" s="11"/>
      <c r="AT1030" s="10">
        <v>1.0</v>
      </c>
      <c r="AU1030" s="10">
        <v>1.0</v>
      </c>
      <c r="AV1030" s="8" t="s">
        <v>103</v>
      </c>
      <c r="AW1030" s="8" t="s">
        <v>204</v>
      </c>
      <c r="AX1030" s="10">
        <v>1.0</v>
      </c>
      <c r="AY1030" s="10">
        <v>1.0</v>
      </c>
      <c r="AZ1030" s="8" t="s">
        <v>105</v>
      </c>
      <c r="BA1030" s="10">
        <v>23.0</v>
      </c>
      <c r="BB1030" s="10">
        <v>1.0</v>
      </c>
      <c r="BC1030" s="10">
        <v>1.0</v>
      </c>
      <c r="BD1030" s="8" t="s">
        <v>106</v>
      </c>
      <c r="BE1030" s="8" t="s">
        <v>936</v>
      </c>
      <c r="BF1030" s="10">
        <v>1.0</v>
      </c>
      <c r="BG1030" s="10">
        <v>1.0</v>
      </c>
      <c r="BH1030" s="8" t="s">
        <v>108</v>
      </c>
      <c r="BI1030" s="8" t="s">
        <v>124</v>
      </c>
      <c r="BJ1030" s="10">
        <v>1.0</v>
      </c>
      <c r="BK1030" s="10">
        <v>1.0</v>
      </c>
      <c r="BL1030" s="8" t="s">
        <v>110</v>
      </c>
      <c r="BM1030" s="10">
        <v>40.0</v>
      </c>
      <c r="BN1030" s="10">
        <v>1.0</v>
      </c>
      <c r="BO1030" s="10">
        <v>1.0</v>
      </c>
      <c r="BP1030" s="8" t="s">
        <v>111</v>
      </c>
      <c r="BQ1030" s="10">
        <v>69.0</v>
      </c>
      <c r="BR1030" s="10">
        <v>1.0</v>
      </c>
      <c r="BS1030" s="10">
        <v>1.0</v>
      </c>
      <c r="BT1030" s="8" t="s">
        <v>112</v>
      </c>
      <c r="BU1030" s="10">
        <v>37.0</v>
      </c>
      <c r="BV1030" s="10">
        <v>1.0</v>
      </c>
      <c r="BW1030" s="10">
        <v>1.0</v>
      </c>
      <c r="BX1030" s="8" t="s">
        <v>113</v>
      </c>
      <c r="BY1030" s="15" t="s">
        <v>3180</v>
      </c>
      <c r="BZ1030" s="10">
        <v>1.0</v>
      </c>
      <c r="CA1030" s="10">
        <v>1.0</v>
      </c>
      <c r="CB1030" s="8" t="s">
        <v>114</v>
      </c>
      <c r="CC1030" s="15" t="s">
        <v>168</v>
      </c>
      <c r="CD1030" s="10">
        <v>1.0</v>
      </c>
      <c r="CE1030" s="10">
        <v>1.0</v>
      </c>
      <c r="CF1030" s="8" t="s">
        <v>116</v>
      </c>
      <c r="CG1030" s="15" t="s">
        <v>117</v>
      </c>
      <c r="CH1030" s="10">
        <v>1.0</v>
      </c>
      <c r="CI1030" s="10">
        <v>1.0</v>
      </c>
      <c r="CJ1030" s="8" t="s">
        <v>118</v>
      </c>
      <c r="CK1030" s="16">
        <v>45571.0</v>
      </c>
      <c r="CL1030" s="10">
        <v>1.0</v>
      </c>
      <c r="CM1030" s="10">
        <v>1.0</v>
      </c>
      <c r="CN1030" s="8" t="s">
        <v>105</v>
      </c>
      <c r="CO1030" s="10">
        <v>9.0</v>
      </c>
      <c r="CP1030" s="8" t="s">
        <v>111</v>
      </c>
      <c r="CQ1030" s="10">
        <v>33.0</v>
      </c>
      <c r="CR1030" s="8" t="s">
        <v>112</v>
      </c>
      <c r="CS1030" s="10">
        <v>21.0</v>
      </c>
    </row>
    <row r="1031">
      <c r="A1031" s="7">
        <v>7063.0</v>
      </c>
      <c r="B1031" s="8" t="s">
        <v>93</v>
      </c>
      <c r="C1031" s="9" t="s">
        <v>3228</v>
      </c>
      <c r="D1031" s="8" t="s">
        <v>3229</v>
      </c>
      <c r="E1031" s="10">
        <v>1.0</v>
      </c>
      <c r="F1031" s="10">
        <v>0.0</v>
      </c>
      <c r="G1031" s="8" t="s">
        <v>96</v>
      </c>
      <c r="H1031" s="11"/>
      <c r="I1031" s="8" t="s">
        <v>216</v>
      </c>
      <c r="J1031" s="11"/>
      <c r="K1031" s="11"/>
      <c r="L1031" s="8" t="s">
        <v>97</v>
      </c>
      <c r="M1031" s="11"/>
      <c r="N1031" s="10">
        <v>1.0</v>
      </c>
      <c r="O1031" s="10">
        <v>2053.0</v>
      </c>
      <c r="P1031" s="11"/>
      <c r="Q1031" s="10">
        <v>0.0</v>
      </c>
      <c r="R1031" s="10">
        <v>0.0</v>
      </c>
      <c r="S1031" s="10">
        <v>0.0</v>
      </c>
      <c r="T1031" s="10">
        <v>0.0</v>
      </c>
      <c r="U1031" s="10">
        <v>0.0</v>
      </c>
      <c r="V1031" s="10">
        <v>0.0</v>
      </c>
      <c r="W1031" s="10">
        <v>1.0</v>
      </c>
      <c r="X1031" s="11"/>
      <c r="Y1031" s="11"/>
      <c r="Z1031" s="12">
        <v>2.35</v>
      </c>
      <c r="AA1031" s="13" t="s">
        <v>98</v>
      </c>
      <c r="AB1031" s="11"/>
      <c r="AC1031" s="11"/>
      <c r="AD1031" s="13" t="s">
        <v>3230</v>
      </c>
      <c r="AE1031" s="14"/>
      <c r="AF1031" s="14"/>
      <c r="AG1031" s="14"/>
      <c r="AH1031" s="14"/>
      <c r="AI1031" s="14"/>
      <c r="AJ1031" s="14"/>
      <c r="AK1031" s="14"/>
      <c r="AL1031" s="11"/>
      <c r="AM1031" s="10">
        <v>0.0</v>
      </c>
      <c r="AN1031" s="8" t="s">
        <v>100</v>
      </c>
      <c r="AO1031" s="8" t="s">
        <v>216</v>
      </c>
      <c r="AP1031" s="10">
        <v>1.0</v>
      </c>
      <c r="AQ1031" s="10">
        <v>1.0</v>
      </c>
      <c r="AR1031" s="8" t="s">
        <v>102</v>
      </c>
      <c r="AS1031" s="11"/>
      <c r="AT1031" s="10">
        <v>1.0</v>
      </c>
      <c r="AU1031" s="10">
        <v>1.0</v>
      </c>
      <c r="AV1031" s="8" t="s">
        <v>103</v>
      </c>
      <c r="AW1031" s="8" t="s">
        <v>1129</v>
      </c>
      <c r="AX1031" s="10">
        <v>1.0</v>
      </c>
      <c r="AY1031" s="10">
        <v>1.0</v>
      </c>
      <c r="AZ1031" s="8" t="s">
        <v>105</v>
      </c>
      <c r="BA1031" s="10">
        <v>12.0</v>
      </c>
      <c r="BB1031" s="10">
        <v>1.0</v>
      </c>
      <c r="BC1031" s="10">
        <v>1.0</v>
      </c>
      <c r="BD1031" s="8" t="s">
        <v>106</v>
      </c>
      <c r="BE1031" s="8" t="s">
        <v>936</v>
      </c>
      <c r="BF1031" s="10">
        <v>1.0</v>
      </c>
      <c r="BG1031" s="10">
        <v>1.0</v>
      </c>
      <c r="BH1031" s="8" t="s">
        <v>108</v>
      </c>
      <c r="BI1031" s="8" t="s">
        <v>124</v>
      </c>
      <c r="BJ1031" s="10">
        <v>1.0</v>
      </c>
      <c r="BK1031" s="10">
        <v>1.0</v>
      </c>
      <c r="BL1031" s="8" t="s">
        <v>110</v>
      </c>
      <c r="BM1031" s="10">
        <v>40.0</v>
      </c>
      <c r="BN1031" s="10">
        <v>1.0</v>
      </c>
      <c r="BO1031" s="10">
        <v>1.0</v>
      </c>
      <c r="BP1031" s="8" t="s">
        <v>111</v>
      </c>
      <c r="BQ1031" s="10">
        <v>78.0</v>
      </c>
      <c r="BR1031" s="10">
        <v>1.0</v>
      </c>
      <c r="BS1031" s="10">
        <v>1.0</v>
      </c>
      <c r="BT1031" s="8" t="s">
        <v>112</v>
      </c>
      <c r="BU1031" s="10">
        <v>44.0</v>
      </c>
      <c r="BV1031" s="10">
        <v>1.0</v>
      </c>
      <c r="BW1031" s="10">
        <v>1.0</v>
      </c>
      <c r="BX1031" s="8" t="s">
        <v>113</v>
      </c>
      <c r="BY1031" s="15" t="s">
        <v>3180</v>
      </c>
      <c r="BZ1031" s="10">
        <v>1.0</v>
      </c>
      <c r="CA1031" s="10">
        <v>1.0</v>
      </c>
      <c r="CB1031" s="8" t="s">
        <v>114</v>
      </c>
      <c r="CC1031" s="15" t="s">
        <v>584</v>
      </c>
      <c r="CD1031" s="10">
        <v>1.0</v>
      </c>
      <c r="CE1031" s="10">
        <v>1.0</v>
      </c>
      <c r="CF1031" s="8" t="s">
        <v>116</v>
      </c>
      <c r="CG1031" s="15" t="s">
        <v>282</v>
      </c>
      <c r="CH1031" s="10">
        <v>1.0</v>
      </c>
      <c r="CI1031" s="10">
        <v>1.0</v>
      </c>
      <c r="CJ1031" s="8" t="s">
        <v>118</v>
      </c>
      <c r="CK1031" s="15" t="s">
        <v>117</v>
      </c>
      <c r="CL1031" s="10">
        <v>1.0</v>
      </c>
      <c r="CM1031" s="10">
        <v>1.0</v>
      </c>
      <c r="CN1031" s="125" t="s">
        <v>105</v>
      </c>
      <c r="CO1031" s="125">
        <v>9.0</v>
      </c>
      <c r="CP1031" s="125" t="s">
        <v>111</v>
      </c>
      <c r="CQ1031" s="125">
        <v>33.0</v>
      </c>
      <c r="CR1031" s="125" t="s">
        <v>112</v>
      </c>
      <c r="CS1031" s="125">
        <v>21.0</v>
      </c>
    </row>
    <row r="1032">
      <c r="A1032" s="7">
        <v>7066.0</v>
      </c>
      <c r="B1032" s="8" t="s">
        <v>93</v>
      </c>
      <c r="C1032" s="9" t="s">
        <v>3231</v>
      </c>
      <c r="D1032" s="8" t="s">
        <v>3199</v>
      </c>
      <c r="E1032" s="10">
        <v>1.0</v>
      </c>
      <c r="F1032" s="10">
        <v>0.0</v>
      </c>
      <c r="G1032" s="8" t="s">
        <v>96</v>
      </c>
      <c r="H1032" s="11"/>
      <c r="I1032" s="8" t="s">
        <v>216</v>
      </c>
      <c r="J1032" s="11"/>
      <c r="K1032" s="11"/>
      <c r="L1032" s="8" t="s">
        <v>97</v>
      </c>
      <c r="M1032" s="11"/>
      <c r="N1032" s="10">
        <v>1.0</v>
      </c>
      <c r="O1032" s="10">
        <v>3097.0</v>
      </c>
      <c r="P1032" s="11"/>
      <c r="Q1032" s="10">
        <v>0.0</v>
      </c>
      <c r="R1032" s="10">
        <v>0.0</v>
      </c>
      <c r="S1032" s="10">
        <v>0.0</v>
      </c>
      <c r="T1032" s="10">
        <v>0.0</v>
      </c>
      <c r="U1032" s="10">
        <v>0.0</v>
      </c>
      <c r="V1032" s="10">
        <v>0.0</v>
      </c>
      <c r="W1032" s="10">
        <v>1.0</v>
      </c>
      <c r="X1032" s="11"/>
      <c r="Y1032" s="11"/>
      <c r="Z1032" s="12">
        <v>0.84</v>
      </c>
      <c r="AA1032" s="13" t="s">
        <v>98</v>
      </c>
      <c r="AB1032" s="11"/>
      <c r="AC1032" s="11"/>
      <c r="AD1032" s="13" t="s">
        <v>3232</v>
      </c>
      <c r="AE1032" s="14"/>
      <c r="AF1032" s="14"/>
      <c r="AG1032" s="14"/>
      <c r="AH1032" s="14"/>
      <c r="AI1032" s="14"/>
      <c r="AJ1032" s="14"/>
      <c r="AK1032" s="14"/>
      <c r="AL1032" s="11"/>
      <c r="AM1032" s="10">
        <v>0.0</v>
      </c>
      <c r="AN1032" s="8" t="s">
        <v>100</v>
      </c>
      <c r="AO1032" s="8" t="s">
        <v>216</v>
      </c>
      <c r="AP1032" s="10">
        <v>1.0</v>
      </c>
      <c r="AQ1032" s="10">
        <v>1.0</v>
      </c>
      <c r="AR1032" s="8" t="s">
        <v>102</v>
      </c>
      <c r="AS1032" s="10">
        <v>300.0</v>
      </c>
      <c r="AT1032" s="10">
        <v>1.0</v>
      </c>
      <c r="AU1032" s="10">
        <v>1.0</v>
      </c>
      <c r="AV1032" s="8" t="s">
        <v>103</v>
      </c>
      <c r="AW1032" s="8" t="s">
        <v>276</v>
      </c>
      <c r="AX1032" s="10">
        <v>1.0</v>
      </c>
      <c r="AY1032" s="10">
        <v>1.0</v>
      </c>
      <c r="AZ1032" s="8" t="s">
        <v>105</v>
      </c>
      <c r="BA1032" s="10">
        <v>37.0</v>
      </c>
      <c r="BB1032" s="10">
        <v>1.0</v>
      </c>
      <c r="BC1032" s="10">
        <v>1.0</v>
      </c>
      <c r="BD1032" s="8" t="s">
        <v>106</v>
      </c>
      <c r="BE1032" s="8" t="s">
        <v>936</v>
      </c>
      <c r="BF1032" s="10">
        <v>1.0</v>
      </c>
      <c r="BG1032" s="10">
        <v>1.0</v>
      </c>
      <c r="BH1032" s="8" t="s">
        <v>108</v>
      </c>
      <c r="BI1032" s="8" t="s">
        <v>124</v>
      </c>
      <c r="BJ1032" s="10">
        <v>1.0</v>
      </c>
      <c r="BK1032" s="10">
        <v>1.0</v>
      </c>
      <c r="BL1032" s="8" t="s">
        <v>110</v>
      </c>
      <c r="BM1032" s="10">
        <v>90.0</v>
      </c>
      <c r="BN1032" s="10">
        <v>1.0</v>
      </c>
      <c r="BO1032" s="10">
        <v>1.0</v>
      </c>
      <c r="BP1032" s="8" t="s">
        <v>111</v>
      </c>
      <c r="BQ1032" s="10">
        <v>20.0</v>
      </c>
      <c r="BR1032" s="10">
        <v>1.0</v>
      </c>
      <c r="BS1032" s="10">
        <v>1.0</v>
      </c>
      <c r="BT1032" s="8" t="s">
        <v>112</v>
      </c>
      <c r="BU1032" s="10">
        <v>45.0</v>
      </c>
      <c r="BV1032" s="10">
        <v>1.0</v>
      </c>
      <c r="BW1032" s="10">
        <v>1.0</v>
      </c>
      <c r="BX1032" s="8" t="s">
        <v>113</v>
      </c>
      <c r="BY1032" s="15" t="s">
        <v>3180</v>
      </c>
      <c r="BZ1032" s="10">
        <v>1.0</v>
      </c>
      <c r="CA1032" s="10">
        <v>1.0</v>
      </c>
      <c r="CB1032" s="8" t="s">
        <v>114</v>
      </c>
      <c r="CC1032" s="15" t="s">
        <v>139</v>
      </c>
      <c r="CD1032" s="10">
        <v>1.0</v>
      </c>
      <c r="CE1032" s="10">
        <v>1.0</v>
      </c>
      <c r="CF1032" s="8" t="s">
        <v>116</v>
      </c>
      <c r="CG1032" s="15" t="s">
        <v>282</v>
      </c>
      <c r="CH1032" s="10">
        <v>1.0</v>
      </c>
      <c r="CI1032" s="10">
        <v>1.0</v>
      </c>
      <c r="CJ1032" s="8" t="s">
        <v>118</v>
      </c>
      <c r="CK1032" s="15" t="s">
        <v>2777</v>
      </c>
      <c r="CL1032" s="10">
        <v>1.0</v>
      </c>
      <c r="CM1032" s="10">
        <v>1.0</v>
      </c>
      <c r="CN1032" s="8" t="s">
        <v>105</v>
      </c>
      <c r="CO1032" s="10">
        <v>15.0</v>
      </c>
      <c r="CP1032" s="8" t="s">
        <v>111</v>
      </c>
      <c r="CQ1032" s="10">
        <v>58.0</v>
      </c>
      <c r="CR1032" s="8" t="s">
        <v>112</v>
      </c>
      <c r="CS1032" s="10">
        <v>23.0</v>
      </c>
    </row>
    <row r="1033">
      <c r="A1033" s="7">
        <v>7075.0</v>
      </c>
      <c r="B1033" s="8" t="s">
        <v>93</v>
      </c>
      <c r="C1033" s="9" t="s">
        <v>3233</v>
      </c>
      <c r="D1033" s="8" t="s">
        <v>3234</v>
      </c>
      <c r="E1033" s="10">
        <v>1.0</v>
      </c>
      <c r="F1033" s="10">
        <v>0.0</v>
      </c>
      <c r="G1033" s="8" t="s">
        <v>96</v>
      </c>
      <c r="H1033" s="11"/>
      <c r="I1033" s="8" t="s">
        <v>216</v>
      </c>
      <c r="J1033" s="11"/>
      <c r="K1033" s="11"/>
      <c r="L1033" s="8" t="s">
        <v>97</v>
      </c>
      <c r="M1033" s="11"/>
      <c r="N1033" s="10">
        <v>1.0</v>
      </c>
      <c r="O1033" s="10">
        <v>797.0</v>
      </c>
      <c r="P1033" s="11"/>
      <c r="Q1033" s="10">
        <v>0.0</v>
      </c>
      <c r="R1033" s="10">
        <v>0.0</v>
      </c>
      <c r="S1033" s="10">
        <v>0.0</v>
      </c>
      <c r="T1033" s="10">
        <v>0.0</v>
      </c>
      <c r="U1033" s="10">
        <v>0.0</v>
      </c>
      <c r="V1033" s="10">
        <v>0.0</v>
      </c>
      <c r="W1033" s="10">
        <v>1.0</v>
      </c>
      <c r="X1033" s="11"/>
      <c r="Y1033" s="11"/>
      <c r="Z1033" s="12">
        <v>1.85</v>
      </c>
      <c r="AA1033" s="13" t="s">
        <v>98</v>
      </c>
      <c r="AB1033" s="11"/>
      <c r="AC1033" s="11"/>
      <c r="AD1033" s="13" t="s">
        <v>3235</v>
      </c>
      <c r="AE1033" s="14"/>
      <c r="AF1033" s="14"/>
      <c r="AG1033" s="14"/>
      <c r="AH1033" s="14"/>
      <c r="AI1033" s="14"/>
      <c r="AJ1033" s="14"/>
      <c r="AK1033" s="14"/>
      <c r="AL1033" s="11"/>
      <c r="AM1033" s="10">
        <v>0.0</v>
      </c>
      <c r="AN1033" s="8" t="s">
        <v>100</v>
      </c>
      <c r="AO1033" s="8" t="s">
        <v>216</v>
      </c>
      <c r="AP1033" s="10">
        <v>1.0</v>
      </c>
      <c r="AQ1033" s="10">
        <v>1.0</v>
      </c>
      <c r="AR1033" s="8" t="s">
        <v>102</v>
      </c>
      <c r="AS1033" s="11"/>
      <c r="AT1033" s="10">
        <v>1.0</v>
      </c>
      <c r="AU1033" s="10">
        <v>1.0</v>
      </c>
      <c r="AV1033" s="8" t="s">
        <v>103</v>
      </c>
      <c r="AW1033" s="8" t="s">
        <v>167</v>
      </c>
      <c r="AX1033" s="10">
        <v>1.0</v>
      </c>
      <c r="AY1033" s="10">
        <v>1.0</v>
      </c>
      <c r="AZ1033" s="8" t="s">
        <v>105</v>
      </c>
      <c r="BA1033" s="10">
        <v>21.0</v>
      </c>
      <c r="BB1033" s="10">
        <v>1.0</v>
      </c>
      <c r="BC1033" s="10">
        <v>1.0</v>
      </c>
      <c r="BD1033" s="8" t="s">
        <v>106</v>
      </c>
      <c r="BE1033" s="8" t="s">
        <v>936</v>
      </c>
      <c r="BF1033" s="10">
        <v>1.0</v>
      </c>
      <c r="BG1033" s="10">
        <v>1.0</v>
      </c>
      <c r="BH1033" s="8" t="s">
        <v>108</v>
      </c>
      <c r="BI1033" s="8" t="s">
        <v>124</v>
      </c>
      <c r="BJ1033" s="10">
        <v>1.0</v>
      </c>
      <c r="BK1033" s="10">
        <v>1.0</v>
      </c>
      <c r="BL1033" s="8" t="s">
        <v>110</v>
      </c>
      <c r="BM1033" s="10">
        <v>40.0</v>
      </c>
      <c r="BN1033" s="10">
        <v>1.0</v>
      </c>
      <c r="BO1033" s="10">
        <v>1.0</v>
      </c>
      <c r="BP1033" s="8" t="s">
        <v>111</v>
      </c>
      <c r="BQ1033" s="10">
        <v>58.0</v>
      </c>
      <c r="BR1033" s="10">
        <v>1.0</v>
      </c>
      <c r="BS1033" s="10">
        <v>1.0</v>
      </c>
      <c r="BT1033" s="8" t="s">
        <v>112</v>
      </c>
      <c r="BU1033" s="10">
        <v>43.0</v>
      </c>
      <c r="BV1033" s="10">
        <v>1.0</v>
      </c>
      <c r="BW1033" s="10">
        <v>1.0</v>
      </c>
      <c r="BX1033" s="8" t="s">
        <v>113</v>
      </c>
      <c r="BY1033" s="15" t="s">
        <v>3180</v>
      </c>
      <c r="BZ1033" s="10">
        <v>1.0</v>
      </c>
      <c r="CA1033" s="10">
        <v>1.0</v>
      </c>
      <c r="CB1033" s="8" t="s">
        <v>114</v>
      </c>
      <c r="CC1033" s="15" t="s">
        <v>419</v>
      </c>
      <c r="CD1033" s="10">
        <v>1.0</v>
      </c>
      <c r="CE1033" s="10">
        <v>1.0</v>
      </c>
      <c r="CF1033" s="8" t="s">
        <v>116</v>
      </c>
      <c r="CG1033" s="15" t="s">
        <v>117</v>
      </c>
      <c r="CH1033" s="10">
        <v>1.0</v>
      </c>
      <c r="CI1033" s="10">
        <v>1.0</v>
      </c>
      <c r="CJ1033" s="8" t="s">
        <v>118</v>
      </c>
      <c r="CK1033" s="15" t="s">
        <v>336</v>
      </c>
      <c r="CL1033" s="10">
        <v>1.0</v>
      </c>
      <c r="CM1033" s="10">
        <v>1.0</v>
      </c>
      <c r="CN1033" s="8" t="s">
        <v>105</v>
      </c>
      <c r="CO1033" s="10">
        <v>14.0</v>
      </c>
      <c r="CP1033" s="8" t="s">
        <v>111</v>
      </c>
      <c r="CQ1033" s="10">
        <v>31.0</v>
      </c>
      <c r="CR1033" s="8" t="s">
        <v>112</v>
      </c>
      <c r="CS1033" s="10">
        <v>21.0</v>
      </c>
    </row>
    <row r="1034">
      <c r="A1034" s="7">
        <v>7078.0</v>
      </c>
      <c r="B1034" s="8" t="s">
        <v>93</v>
      </c>
      <c r="C1034" s="9" t="s">
        <v>3236</v>
      </c>
      <c r="D1034" s="8" t="s">
        <v>3237</v>
      </c>
      <c r="E1034" s="10">
        <v>1.0</v>
      </c>
      <c r="F1034" s="10">
        <v>0.0</v>
      </c>
      <c r="G1034" s="8" t="s">
        <v>96</v>
      </c>
      <c r="H1034" s="11"/>
      <c r="I1034" s="8" t="s">
        <v>216</v>
      </c>
      <c r="J1034" s="11"/>
      <c r="K1034" s="11"/>
      <c r="L1034" s="8" t="s">
        <v>97</v>
      </c>
      <c r="M1034" s="11"/>
      <c r="N1034" s="10">
        <v>1.0</v>
      </c>
      <c r="O1034" s="10">
        <v>342.0</v>
      </c>
      <c r="P1034" s="11"/>
      <c r="Q1034" s="10">
        <v>0.0</v>
      </c>
      <c r="R1034" s="10">
        <v>0.0</v>
      </c>
      <c r="S1034" s="10">
        <v>0.0</v>
      </c>
      <c r="T1034" s="10">
        <v>0.0</v>
      </c>
      <c r="U1034" s="10">
        <v>0.0</v>
      </c>
      <c r="V1034" s="10">
        <v>0.0</v>
      </c>
      <c r="W1034" s="10">
        <v>1.0</v>
      </c>
      <c r="X1034" s="11"/>
      <c r="Y1034" s="11"/>
      <c r="Z1034" s="12">
        <v>0.88</v>
      </c>
      <c r="AA1034" s="13" t="s">
        <v>98</v>
      </c>
      <c r="AB1034" s="11"/>
      <c r="AC1034" s="11"/>
      <c r="AD1034" s="13" t="s">
        <v>3238</v>
      </c>
      <c r="AE1034" s="14"/>
      <c r="AF1034" s="14"/>
      <c r="AG1034" s="14"/>
      <c r="AH1034" s="14"/>
      <c r="AI1034" s="14"/>
      <c r="AJ1034" s="14"/>
      <c r="AK1034" s="14"/>
      <c r="AL1034" s="11"/>
      <c r="AM1034" s="10">
        <v>0.0</v>
      </c>
      <c r="AN1034" s="8" t="s">
        <v>100</v>
      </c>
      <c r="AO1034" s="8" t="s">
        <v>216</v>
      </c>
      <c r="AP1034" s="10">
        <v>1.0</v>
      </c>
      <c r="AQ1034" s="10">
        <v>1.0</v>
      </c>
      <c r="AR1034" s="8" t="s">
        <v>102</v>
      </c>
      <c r="AS1034" s="10">
        <v>300.0</v>
      </c>
      <c r="AT1034" s="10">
        <v>1.0</v>
      </c>
      <c r="AU1034" s="10">
        <v>1.0</v>
      </c>
      <c r="AV1034" s="8" t="s">
        <v>103</v>
      </c>
      <c r="AW1034" s="8" t="s">
        <v>276</v>
      </c>
      <c r="AX1034" s="10">
        <v>1.0</v>
      </c>
      <c r="AY1034" s="10">
        <v>1.0</v>
      </c>
      <c r="AZ1034" s="8" t="s">
        <v>105</v>
      </c>
      <c r="BA1034" s="10">
        <v>9.0</v>
      </c>
      <c r="BB1034" s="10">
        <v>1.0</v>
      </c>
      <c r="BC1034" s="10">
        <v>1.0</v>
      </c>
      <c r="BD1034" s="8" t="s">
        <v>106</v>
      </c>
      <c r="BE1034" s="8" t="s">
        <v>936</v>
      </c>
      <c r="BF1034" s="10">
        <v>1.0</v>
      </c>
      <c r="BG1034" s="10">
        <v>1.0</v>
      </c>
      <c r="BH1034" s="8" t="s">
        <v>108</v>
      </c>
      <c r="BI1034" s="8" t="s">
        <v>124</v>
      </c>
      <c r="BJ1034" s="10">
        <v>1.0</v>
      </c>
      <c r="BK1034" s="10">
        <v>1.0</v>
      </c>
      <c r="BL1034" s="8" t="s">
        <v>110</v>
      </c>
      <c r="BM1034" s="10">
        <v>90.0</v>
      </c>
      <c r="BN1034" s="10">
        <v>1.0</v>
      </c>
      <c r="BO1034" s="10">
        <v>1.0</v>
      </c>
      <c r="BP1034" s="8" t="s">
        <v>111</v>
      </c>
      <c r="BQ1034" s="10">
        <v>50.0</v>
      </c>
      <c r="BR1034" s="10">
        <v>1.0</v>
      </c>
      <c r="BS1034" s="10">
        <v>1.0</v>
      </c>
      <c r="BT1034" s="8" t="s">
        <v>112</v>
      </c>
      <c r="BU1034" s="10">
        <v>18.0</v>
      </c>
      <c r="BV1034" s="10">
        <v>1.0</v>
      </c>
      <c r="BW1034" s="10">
        <v>1.0</v>
      </c>
      <c r="BX1034" s="8" t="s">
        <v>113</v>
      </c>
      <c r="BY1034" s="15" t="s">
        <v>3180</v>
      </c>
      <c r="BZ1034" s="10">
        <v>1.0</v>
      </c>
      <c r="CA1034" s="10">
        <v>1.0</v>
      </c>
      <c r="CB1034" s="8" t="s">
        <v>114</v>
      </c>
      <c r="CC1034" s="15" t="s">
        <v>282</v>
      </c>
      <c r="CD1034" s="10">
        <v>1.0</v>
      </c>
      <c r="CE1034" s="10">
        <v>1.0</v>
      </c>
      <c r="CF1034" s="8" t="s">
        <v>116</v>
      </c>
      <c r="CG1034" s="15" t="s">
        <v>117</v>
      </c>
      <c r="CH1034" s="10">
        <v>1.0</v>
      </c>
      <c r="CI1034" s="10">
        <v>1.0</v>
      </c>
      <c r="CJ1034" s="8" t="s">
        <v>118</v>
      </c>
      <c r="CK1034" s="16">
        <v>45571.0</v>
      </c>
      <c r="CL1034" s="10">
        <v>1.0</v>
      </c>
      <c r="CM1034" s="10">
        <v>1.0</v>
      </c>
      <c r="CN1034" s="8" t="s">
        <v>105</v>
      </c>
      <c r="CO1034" s="10">
        <v>14.0</v>
      </c>
      <c r="CP1034" s="8" t="s">
        <v>111</v>
      </c>
      <c r="CQ1034" s="10">
        <v>18.0</v>
      </c>
      <c r="CR1034" s="8" t="s">
        <v>112</v>
      </c>
      <c r="CS1034" s="10">
        <v>20.0</v>
      </c>
    </row>
    <row r="1035">
      <c r="A1035" s="7">
        <v>7081.0</v>
      </c>
      <c r="B1035" s="8" t="s">
        <v>93</v>
      </c>
      <c r="C1035" s="9" t="s">
        <v>3239</v>
      </c>
      <c r="D1035" s="8" t="s">
        <v>3210</v>
      </c>
      <c r="E1035" s="10">
        <v>1.0</v>
      </c>
      <c r="F1035" s="10">
        <v>0.0</v>
      </c>
      <c r="G1035" s="8" t="s">
        <v>96</v>
      </c>
      <c r="H1035" s="11"/>
      <c r="I1035" s="13" t="s">
        <v>216</v>
      </c>
      <c r="J1035" s="11"/>
      <c r="K1035" s="11"/>
      <c r="L1035" s="8" t="s">
        <v>97</v>
      </c>
      <c r="M1035" s="11"/>
      <c r="N1035" s="10">
        <v>1.0</v>
      </c>
      <c r="O1035" s="10">
        <v>3354.0</v>
      </c>
      <c r="P1035" s="11"/>
      <c r="Q1035" s="10">
        <v>0.0</v>
      </c>
      <c r="R1035" s="10">
        <v>0.0</v>
      </c>
      <c r="S1035" s="10">
        <v>0.0</v>
      </c>
      <c r="T1035" s="10">
        <v>0.0</v>
      </c>
      <c r="U1035" s="10">
        <v>0.0</v>
      </c>
      <c r="V1035" s="10">
        <v>0.0</v>
      </c>
      <c r="W1035" s="10">
        <v>1.0</v>
      </c>
      <c r="X1035" s="11"/>
      <c r="Y1035" s="11"/>
      <c r="Z1035" s="12">
        <v>1.45</v>
      </c>
      <c r="AA1035" s="13" t="s">
        <v>98</v>
      </c>
      <c r="AB1035" s="11"/>
      <c r="AC1035" s="11"/>
      <c r="AD1035" s="13" t="s">
        <v>3240</v>
      </c>
      <c r="AE1035" s="14"/>
      <c r="AF1035" s="14"/>
      <c r="AG1035" s="14"/>
      <c r="AH1035" s="14"/>
      <c r="AI1035" s="14"/>
      <c r="AJ1035" s="14"/>
      <c r="AK1035" s="14"/>
      <c r="AL1035" s="11"/>
      <c r="AM1035" s="10">
        <v>0.0</v>
      </c>
      <c r="AN1035" s="8" t="s">
        <v>100</v>
      </c>
      <c r="AO1035" s="8" t="s">
        <v>216</v>
      </c>
      <c r="AP1035" s="10">
        <v>1.0</v>
      </c>
      <c r="AQ1035" s="10">
        <v>1.0</v>
      </c>
      <c r="AR1035" s="8" t="s">
        <v>102</v>
      </c>
      <c r="AS1035" s="10">
        <v>200.0</v>
      </c>
      <c r="AT1035" s="10">
        <v>1.0</v>
      </c>
      <c r="AU1035" s="10">
        <v>1.0</v>
      </c>
      <c r="AV1035" s="8" t="s">
        <v>103</v>
      </c>
      <c r="AW1035" s="8" t="s">
        <v>2620</v>
      </c>
      <c r="AX1035" s="10">
        <v>1.0</v>
      </c>
      <c r="AY1035" s="10">
        <v>1.0</v>
      </c>
      <c r="AZ1035" s="8" t="s">
        <v>105</v>
      </c>
      <c r="BA1035" s="10">
        <v>25.0</v>
      </c>
      <c r="BB1035" s="10">
        <v>1.0</v>
      </c>
      <c r="BC1035" s="10">
        <v>1.0</v>
      </c>
      <c r="BD1035" s="8" t="s">
        <v>106</v>
      </c>
      <c r="BE1035" s="8" t="s">
        <v>936</v>
      </c>
      <c r="BF1035" s="10">
        <v>1.0</v>
      </c>
      <c r="BG1035" s="10">
        <v>1.0</v>
      </c>
      <c r="BH1035" s="8" t="s">
        <v>108</v>
      </c>
      <c r="BI1035" s="8" t="s">
        <v>124</v>
      </c>
      <c r="BJ1035" s="10">
        <v>1.0</v>
      </c>
      <c r="BK1035" s="10">
        <v>1.0</v>
      </c>
      <c r="BL1035" s="8" t="s">
        <v>110</v>
      </c>
      <c r="BM1035" s="10">
        <v>60.0</v>
      </c>
      <c r="BN1035" s="10">
        <v>1.0</v>
      </c>
      <c r="BO1035" s="10">
        <v>1.0</v>
      </c>
      <c r="BP1035" s="8" t="s">
        <v>111</v>
      </c>
      <c r="BQ1035" s="10">
        <v>56.0</v>
      </c>
      <c r="BR1035" s="10">
        <v>1.0</v>
      </c>
      <c r="BS1035" s="10">
        <v>1.0</v>
      </c>
      <c r="BT1035" s="8" t="s">
        <v>112</v>
      </c>
      <c r="BU1035" s="10">
        <v>35.0</v>
      </c>
      <c r="BV1035" s="10">
        <v>1.0</v>
      </c>
      <c r="BW1035" s="10">
        <v>1.0</v>
      </c>
      <c r="BX1035" s="8" t="s">
        <v>113</v>
      </c>
      <c r="BY1035" s="15" t="s">
        <v>3180</v>
      </c>
      <c r="BZ1035" s="10">
        <v>1.0</v>
      </c>
      <c r="CA1035" s="10">
        <v>1.0</v>
      </c>
      <c r="CB1035" s="8" t="s">
        <v>114</v>
      </c>
      <c r="CC1035" s="15" t="s">
        <v>419</v>
      </c>
      <c r="CD1035" s="10">
        <v>1.0</v>
      </c>
      <c r="CE1035" s="10">
        <v>1.0</v>
      </c>
      <c r="CF1035" s="8" t="s">
        <v>116</v>
      </c>
      <c r="CG1035" s="15" t="s">
        <v>115</v>
      </c>
      <c r="CH1035" s="10">
        <v>1.0</v>
      </c>
      <c r="CI1035" s="10">
        <v>1.0</v>
      </c>
      <c r="CJ1035" s="8" t="s">
        <v>118</v>
      </c>
      <c r="CK1035" s="15" t="s">
        <v>288</v>
      </c>
      <c r="CL1035" s="10">
        <v>1.0</v>
      </c>
      <c r="CM1035" s="10">
        <v>1.0</v>
      </c>
      <c r="CN1035" s="8" t="s">
        <v>105</v>
      </c>
      <c r="CO1035" s="10">
        <v>9.0</v>
      </c>
      <c r="CP1035" s="8" t="s">
        <v>111</v>
      </c>
      <c r="CQ1035" s="10">
        <v>54.0</v>
      </c>
      <c r="CR1035" s="8" t="s">
        <v>112</v>
      </c>
      <c r="CS1035" s="10">
        <v>19.0</v>
      </c>
    </row>
    <row r="1036">
      <c r="A1036" s="7">
        <v>7084.0</v>
      </c>
      <c r="B1036" s="8" t="s">
        <v>93</v>
      </c>
      <c r="C1036" s="9" t="s">
        <v>3241</v>
      </c>
      <c r="D1036" s="8" t="s">
        <v>3210</v>
      </c>
      <c r="E1036" s="10">
        <v>1.0</v>
      </c>
      <c r="F1036" s="10">
        <v>0.0</v>
      </c>
      <c r="G1036" s="8" t="s">
        <v>96</v>
      </c>
      <c r="H1036" s="11"/>
      <c r="I1036" s="8" t="s">
        <v>216</v>
      </c>
      <c r="J1036" s="11"/>
      <c r="K1036" s="11"/>
      <c r="L1036" s="8" t="s">
        <v>97</v>
      </c>
      <c r="M1036" s="11"/>
      <c r="N1036" s="10">
        <v>1.0</v>
      </c>
      <c r="O1036" s="10">
        <v>1333.0</v>
      </c>
      <c r="P1036" s="11"/>
      <c r="Q1036" s="10">
        <v>0.0</v>
      </c>
      <c r="R1036" s="10">
        <v>0.0</v>
      </c>
      <c r="S1036" s="10">
        <v>0.0</v>
      </c>
      <c r="T1036" s="10">
        <v>0.0</v>
      </c>
      <c r="U1036" s="10">
        <v>0.0</v>
      </c>
      <c r="V1036" s="10">
        <v>0.0</v>
      </c>
      <c r="W1036" s="10">
        <v>1.0</v>
      </c>
      <c r="X1036" s="11"/>
      <c r="Y1036" s="11"/>
      <c r="Z1036" s="12">
        <v>1.06</v>
      </c>
      <c r="AA1036" s="13" t="s">
        <v>98</v>
      </c>
      <c r="AB1036" s="11"/>
      <c r="AC1036" s="11"/>
      <c r="AD1036" s="13" t="s">
        <v>3242</v>
      </c>
      <c r="AE1036" s="14"/>
      <c r="AF1036" s="14"/>
      <c r="AG1036" s="14"/>
      <c r="AH1036" s="14"/>
      <c r="AI1036" s="14"/>
      <c r="AJ1036" s="14"/>
      <c r="AK1036" s="14"/>
      <c r="AL1036" s="11"/>
      <c r="AM1036" s="10">
        <v>0.0</v>
      </c>
      <c r="AN1036" s="8" t="s">
        <v>100</v>
      </c>
      <c r="AO1036" s="8" t="s">
        <v>216</v>
      </c>
      <c r="AP1036" s="10">
        <v>1.0</v>
      </c>
      <c r="AQ1036" s="10">
        <v>1.0</v>
      </c>
      <c r="AR1036" s="8" t="s">
        <v>102</v>
      </c>
      <c r="AS1036" s="10">
        <v>200.0</v>
      </c>
      <c r="AT1036" s="10">
        <v>1.0</v>
      </c>
      <c r="AU1036" s="10">
        <v>1.0</v>
      </c>
      <c r="AV1036" s="8" t="s">
        <v>103</v>
      </c>
      <c r="AW1036" s="8" t="s">
        <v>204</v>
      </c>
      <c r="AX1036" s="10">
        <v>1.0</v>
      </c>
      <c r="AY1036" s="10">
        <v>1.0</v>
      </c>
      <c r="AZ1036" s="8" t="s">
        <v>105</v>
      </c>
      <c r="BA1036" s="10">
        <v>12.0</v>
      </c>
      <c r="BB1036" s="10">
        <v>1.0</v>
      </c>
      <c r="BC1036" s="10">
        <v>1.0</v>
      </c>
      <c r="BD1036" s="8" t="s">
        <v>106</v>
      </c>
      <c r="BE1036" s="8" t="s">
        <v>936</v>
      </c>
      <c r="BF1036" s="10">
        <v>1.0</v>
      </c>
      <c r="BG1036" s="10">
        <v>1.0</v>
      </c>
      <c r="BH1036" s="8" t="s">
        <v>108</v>
      </c>
      <c r="BI1036" s="8" t="s">
        <v>124</v>
      </c>
      <c r="BJ1036" s="10">
        <v>1.0</v>
      </c>
      <c r="BK1036" s="10">
        <v>1.0</v>
      </c>
      <c r="BL1036" s="8" t="s">
        <v>110</v>
      </c>
      <c r="BM1036" s="10">
        <v>60.0</v>
      </c>
      <c r="BN1036" s="10">
        <v>1.0</v>
      </c>
      <c r="BO1036" s="10">
        <v>1.0</v>
      </c>
      <c r="BP1036" s="8" t="s">
        <v>111</v>
      </c>
      <c r="BQ1036" s="10">
        <v>55.0</v>
      </c>
      <c r="BR1036" s="10">
        <v>1.0</v>
      </c>
      <c r="BS1036" s="10">
        <v>1.0</v>
      </c>
      <c r="BT1036" s="8" t="s">
        <v>112</v>
      </c>
      <c r="BU1036" s="10">
        <v>21.0</v>
      </c>
      <c r="BV1036" s="10">
        <v>1.0</v>
      </c>
      <c r="BW1036" s="10">
        <v>1.0</v>
      </c>
      <c r="BX1036" s="8" t="s">
        <v>113</v>
      </c>
      <c r="BY1036" s="15" t="s">
        <v>3180</v>
      </c>
      <c r="BZ1036" s="10">
        <v>1.0</v>
      </c>
      <c r="CA1036" s="10">
        <v>1.0</v>
      </c>
      <c r="CB1036" s="8" t="s">
        <v>114</v>
      </c>
      <c r="CC1036" s="15" t="s">
        <v>419</v>
      </c>
      <c r="CD1036" s="10">
        <v>1.0</v>
      </c>
      <c r="CE1036" s="10">
        <v>1.0</v>
      </c>
      <c r="CF1036" s="8" t="s">
        <v>116</v>
      </c>
      <c r="CG1036" s="15" t="s">
        <v>115</v>
      </c>
      <c r="CH1036" s="10">
        <v>1.0</v>
      </c>
      <c r="CI1036" s="10">
        <v>1.0</v>
      </c>
      <c r="CJ1036" s="8" t="s">
        <v>118</v>
      </c>
      <c r="CK1036" s="15" t="s">
        <v>117</v>
      </c>
      <c r="CL1036" s="10">
        <v>1.0</v>
      </c>
      <c r="CM1036" s="10">
        <v>1.0</v>
      </c>
      <c r="CN1036" s="8" t="s">
        <v>105</v>
      </c>
      <c r="CO1036" s="10">
        <v>29.0</v>
      </c>
      <c r="CP1036" s="8" t="s">
        <v>111</v>
      </c>
      <c r="CQ1036" s="10">
        <v>40.0</v>
      </c>
      <c r="CR1036" s="8" t="s">
        <v>112</v>
      </c>
      <c r="CS1036" s="10">
        <v>40.0</v>
      </c>
    </row>
    <row r="1037">
      <c r="A1037" s="7">
        <v>7090.0</v>
      </c>
      <c r="B1037" s="8" t="s">
        <v>93</v>
      </c>
      <c r="C1037" s="9" t="s">
        <v>3243</v>
      </c>
      <c r="D1037" s="8" t="s">
        <v>3244</v>
      </c>
      <c r="E1037" s="10">
        <v>1.0</v>
      </c>
      <c r="F1037" s="10">
        <v>0.0</v>
      </c>
      <c r="G1037" s="8" t="s">
        <v>96</v>
      </c>
      <c r="H1037" s="11"/>
      <c r="I1037" s="13" t="s">
        <v>216</v>
      </c>
      <c r="J1037" s="14"/>
      <c r="K1037" s="11"/>
      <c r="L1037" s="8" t="s">
        <v>97</v>
      </c>
      <c r="M1037" s="11"/>
      <c r="N1037" s="10">
        <v>1.0</v>
      </c>
      <c r="O1037" s="10">
        <v>2836.0</v>
      </c>
      <c r="P1037" s="11"/>
      <c r="Q1037" s="10">
        <v>0.0</v>
      </c>
      <c r="R1037" s="10">
        <v>0.0</v>
      </c>
      <c r="S1037" s="10">
        <v>0.0</v>
      </c>
      <c r="T1037" s="10">
        <v>0.0</v>
      </c>
      <c r="U1037" s="10">
        <v>0.0</v>
      </c>
      <c r="V1037" s="10">
        <v>0.0</v>
      </c>
      <c r="W1037" s="10">
        <v>1.0</v>
      </c>
      <c r="X1037" s="11"/>
      <c r="Y1037" s="11"/>
      <c r="Z1037" s="12">
        <v>1.48</v>
      </c>
      <c r="AA1037" s="13" t="s">
        <v>98</v>
      </c>
      <c r="AB1037" s="11"/>
      <c r="AC1037" s="11"/>
      <c r="AD1037" s="13" t="s">
        <v>3245</v>
      </c>
      <c r="AE1037" s="14"/>
      <c r="AF1037" s="14"/>
      <c r="AG1037" s="14"/>
      <c r="AH1037" s="14"/>
      <c r="AI1037" s="14"/>
      <c r="AJ1037" s="14"/>
      <c r="AK1037" s="14"/>
      <c r="AL1037" s="11"/>
      <c r="AM1037" s="10">
        <v>0.0</v>
      </c>
      <c r="AN1037" s="8" t="s">
        <v>100</v>
      </c>
      <c r="AO1037" s="8" t="s">
        <v>216</v>
      </c>
      <c r="AP1037" s="10">
        <v>1.0</v>
      </c>
      <c r="AQ1037" s="10">
        <v>1.0</v>
      </c>
      <c r="AR1037" s="8" t="s">
        <v>102</v>
      </c>
      <c r="AS1037" s="11"/>
      <c r="AT1037" s="10">
        <v>1.0</v>
      </c>
      <c r="AU1037" s="10">
        <v>1.0</v>
      </c>
      <c r="AV1037" s="8" t="s">
        <v>103</v>
      </c>
      <c r="AW1037" s="8" t="s">
        <v>1129</v>
      </c>
      <c r="AX1037" s="10">
        <v>1.0</v>
      </c>
      <c r="AY1037" s="10">
        <v>1.0</v>
      </c>
      <c r="AZ1037" s="8" t="s">
        <v>105</v>
      </c>
      <c r="BA1037" s="10">
        <v>16.0</v>
      </c>
      <c r="BB1037" s="10">
        <v>1.0</v>
      </c>
      <c r="BC1037" s="10">
        <v>1.0</v>
      </c>
      <c r="BD1037" s="8" t="s">
        <v>106</v>
      </c>
      <c r="BE1037" s="8" t="s">
        <v>936</v>
      </c>
      <c r="BF1037" s="10">
        <v>1.0</v>
      </c>
      <c r="BG1037" s="10">
        <v>1.0</v>
      </c>
      <c r="BH1037" s="8" t="s">
        <v>108</v>
      </c>
      <c r="BI1037" s="8" t="s">
        <v>124</v>
      </c>
      <c r="BJ1037" s="10">
        <v>1.0</v>
      </c>
      <c r="BK1037" s="10">
        <v>1.0</v>
      </c>
      <c r="BL1037" s="8" t="s">
        <v>110</v>
      </c>
      <c r="BM1037" s="10">
        <v>40.0</v>
      </c>
      <c r="BN1037" s="10">
        <v>1.0</v>
      </c>
      <c r="BO1037" s="10">
        <v>1.0</v>
      </c>
      <c r="BP1037" s="8" t="s">
        <v>111</v>
      </c>
      <c r="BQ1037" s="10">
        <v>49.0</v>
      </c>
      <c r="BR1037" s="10">
        <v>1.0</v>
      </c>
      <c r="BS1037" s="10">
        <v>1.0</v>
      </c>
      <c r="BT1037" s="8" t="s">
        <v>112</v>
      </c>
      <c r="BU1037" s="10">
        <v>40.0</v>
      </c>
      <c r="BV1037" s="10">
        <v>1.0</v>
      </c>
      <c r="BW1037" s="10">
        <v>1.0</v>
      </c>
      <c r="BX1037" s="8" t="s">
        <v>113</v>
      </c>
      <c r="BY1037" s="15" t="s">
        <v>3180</v>
      </c>
      <c r="BZ1037" s="10">
        <v>1.0</v>
      </c>
      <c r="CA1037" s="10">
        <v>1.0</v>
      </c>
      <c r="CB1037" s="8" t="s">
        <v>114</v>
      </c>
      <c r="CC1037" s="15" t="s">
        <v>282</v>
      </c>
      <c r="CD1037" s="10">
        <v>1.0</v>
      </c>
      <c r="CE1037" s="10">
        <v>1.0</v>
      </c>
      <c r="CF1037" s="8" t="s">
        <v>116</v>
      </c>
      <c r="CG1037" s="15" t="s">
        <v>117</v>
      </c>
      <c r="CH1037" s="10">
        <v>1.0</v>
      </c>
      <c r="CI1037" s="10">
        <v>1.0</v>
      </c>
      <c r="CJ1037" s="8" t="s">
        <v>118</v>
      </c>
      <c r="CK1037" s="15" t="s">
        <v>288</v>
      </c>
      <c r="CL1037" s="10">
        <v>1.0</v>
      </c>
      <c r="CM1037" s="10">
        <v>1.0</v>
      </c>
      <c r="CN1037" s="8" t="s">
        <v>105</v>
      </c>
      <c r="CO1037" s="10">
        <v>12.0</v>
      </c>
      <c r="CP1037" s="8" t="s">
        <v>111</v>
      </c>
      <c r="CQ1037" s="10">
        <v>63.0</v>
      </c>
      <c r="CR1037" s="8" t="s">
        <v>112</v>
      </c>
      <c r="CS1037" s="10">
        <v>20.0</v>
      </c>
    </row>
    <row r="1038">
      <c r="A1038" s="7">
        <v>7093.0</v>
      </c>
      <c r="B1038" s="8" t="s">
        <v>93</v>
      </c>
      <c r="C1038" s="9" t="s">
        <v>3246</v>
      </c>
      <c r="D1038" s="8" t="s">
        <v>3247</v>
      </c>
      <c r="E1038" s="10">
        <v>1.0</v>
      </c>
      <c r="F1038" s="10">
        <v>0.0</v>
      </c>
      <c r="G1038" s="8" t="s">
        <v>96</v>
      </c>
      <c r="H1038" s="11"/>
      <c r="I1038" s="13" t="s">
        <v>216</v>
      </c>
      <c r="J1038" s="14"/>
      <c r="K1038" s="11"/>
      <c r="L1038" s="8" t="s">
        <v>97</v>
      </c>
      <c r="M1038" s="11"/>
      <c r="N1038" s="10">
        <v>1.0</v>
      </c>
      <c r="O1038" s="10">
        <v>5715.0</v>
      </c>
      <c r="P1038" s="11"/>
      <c r="Q1038" s="10">
        <v>0.0</v>
      </c>
      <c r="R1038" s="10">
        <v>0.0</v>
      </c>
      <c r="S1038" s="10">
        <v>0.0</v>
      </c>
      <c r="T1038" s="10">
        <v>0.0</v>
      </c>
      <c r="U1038" s="10">
        <v>0.0</v>
      </c>
      <c r="V1038" s="10">
        <v>0.0</v>
      </c>
      <c r="W1038" s="10">
        <v>1.0</v>
      </c>
      <c r="X1038" s="11"/>
      <c r="Y1038" s="11"/>
      <c r="Z1038" s="12">
        <v>0.34</v>
      </c>
      <c r="AA1038" s="13" t="s">
        <v>98</v>
      </c>
      <c r="AB1038" s="11"/>
      <c r="AC1038" s="11"/>
      <c r="AD1038" s="13" t="s">
        <v>3248</v>
      </c>
      <c r="AE1038" s="14"/>
      <c r="AF1038" s="14"/>
      <c r="AG1038" s="14"/>
      <c r="AH1038" s="14"/>
      <c r="AI1038" s="14"/>
      <c r="AJ1038" s="14"/>
      <c r="AK1038" s="14"/>
      <c r="AL1038" s="11"/>
      <c r="AM1038" s="10">
        <v>0.0</v>
      </c>
      <c r="AN1038" s="8" t="s">
        <v>100</v>
      </c>
      <c r="AO1038" s="8" t="s">
        <v>216</v>
      </c>
      <c r="AP1038" s="10">
        <v>1.0</v>
      </c>
      <c r="AQ1038" s="10">
        <v>1.0</v>
      </c>
      <c r="AR1038" s="8" t="s">
        <v>102</v>
      </c>
      <c r="AS1038" s="10">
        <v>650.0</v>
      </c>
      <c r="AT1038" s="10">
        <v>1.0</v>
      </c>
      <c r="AU1038" s="10">
        <v>1.0</v>
      </c>
      <c r="AV1038" s="8" t="s">
        <v>103</v>
      </c>
      <c r="AW1038" s="8" t="s">
        <v>276</v>
      </c>
      <c r="AX1038" s="10">
        <v>1.0</v>
      </c>
      <c r="AY1038" s="10">
        <v>1.0</v>
      </c>
      <c r="AZ1038" s="8" t="s">
        <v>105</v>
      </c>
      <c r="BA1038" s="10">
        <v>8.0</v>
      </c>
      <c r="BB1038" s="10">
        <v>1.0</v>
      </c>
      <c r="BC1038" s="10">
        <v>1.0</v>
      </c>
      <c r="BD1038" s="8" t="s">
        <v>106</v>
      </c>
      <c r="BE1038" s="8" t="s">
        <v>936</v>
      </c>
      <c r="BF1038" s="10">
        <v>1.0</v>
      </c>
      <c r="BG1038" s="10">
        <v>1.0</v>
      </c>
      <c r="BH1038" s="8" t="s">
        <v>108</v>
      </c>
      <c r="BI1038" s="8" t="s">
        <v>124</v>
      </c>
      <c r="BJ1038" s="10">
        <v>1.0</v>
      </c>
      <c r="BK1038" s="10">
        <v>1.0</v>
      </c>
      <c r="BL1038" s="8" t="s">
        <v>110</v>
      </c>
      <c r="BM1038" s="10">
        <v>200.0</v>
      </c>
      <c r="BN1038" s="10">
        <v>1.0</v>
      </c>
      <c r="BO1038" s="10">
        <v>1.0</v>
      </c>
      <c r="BP1038" s="8" t="s">
        <v>111</v>
      </c>
      <c r="BQ1038" s="10">
        <v>19.0</v>
      </c>
      <c r="BR1038" s="10">
        <v>1.0</v>
      </c>
      <c r="BS1038" s="10">
        <v>1.0</v>
      </c>
      <c r="BT1038" s="8" t="s">
        <v>112</v>
      </c>
      <c r="BU1038" s="10">
        <v>15.0</v>
      </c>
      <c r="BV1038" s="10">
        <v>1.0</v>
      </c>
      <c r="BW1038" s="10">
        <v>1.0</v>
      </c>
      <c r="BX1038" s="8" t="s">
        <v>113</v>
      </c>
      <c r="BY1038" s="15" t="s">
        <v>3180</v>
      </c>
      <c r="BZ1038" s="10">
        <v>1.0</v>
      </c>
      <c r="CA1038" s="10">
        <v>1.0</v>
      </c>
      <c r="CB1038" s="8" t="s">
        <v>114</v>
      </c>
      <c r="CC1038" s="15" t="s">
        <v>139</v>
      </c>
      <c r="CD1038" s="10">
        <v>1.0</v>
      </c>
      <c r="CE1038" s="10">
        <v>1.0</v>
      </c>
      <c r="CF1038" s="8" t="s">
        <v>116</v>
      </c>
      <c r="CG1038" s="15" t="s">
        <v>117</v>
      </c>
      <c r="CH1038" s="10">
        <v>1.0</v>
      </c>
      <c r="CI1038" s="10">
        <v>1.0</v>
      </c>
      <c r="CJ1038" s="8" t="s">
        <v>118</v>
      </c>
      <c r="CK1038" s="16">
        <v>45571.0</v>
      </c>
      <c r="CL1038" s="10">
        <v>1.0</v>
      </c>
      <c r="CM1038" s="10">
        <v>1.0</v>
      </c>
      <c r="CN1038" s="8" t="s">
        <v>105</v>
      </c>
      <c r="CO1038" s="10">
        <v>12.0</v>
      </c>
      <c r="CP1038" s="8" t="s">
        <v>111</v>
      </c>
      <c r="CQ1038" s="10">
        <v>42.0</v>
      </c>
      <c r="CR1038" s="8" t="s">
        <v>112</v>
      </c>
      <c r="CS1038" s="10">
        <v>26.0</v>
      </c>
    </row>
    <row r="1039">
      <c r="A1039" s="7">
        <v>7099.0</v>
      </c>
      <c r="B1039" s="8" t="s">
        <v>93</v>
      </c>
      <c r="C1039" s="9" t="s">
        <v>3249</v>
      </c>
      <c r="D1039" s="8" t="s">
        <v>3250</v>
      </c>
      <c r="E1039" s="10">
        <v>1.0</v>
      </c>
      <c r="F1039" s="10">
        <v>0.0</v>
      </c>
      <c r="G1039" s="8" t="s">
        <v>96</v>
      </c>
      <c r="H1039" s="11"/>
      <c r="I1039" s="13" t="s">
        <v>216</v>
      </c>
      <c r="J1039" s="11"/>
      <c r="K1039" s="11"/>
      <c r="L1039" s="8" t="s">
        <v>97</v>
      </c>
      <c r="M1039" s="11"/>
      <c r="N1039" s="10">
        <v>1.0</v>
      </c>
      <c r="O1039" s="10">
        <v>972.0</v>
      </c>
      <c r="P1039" s="11"/>
      <c r="Q1039" s="10">
        <v>0.0</v>
      </c>
      <c r="R1039" s="10">
        <v>0.0</v>
      </c>
      <c r="S1039" s="10">
        <v>0.0</v>
      </c>
      <c r="T1039" s="10">
        <v>0.0</v>
      </c>
      <c r="U1039" s="10">
        <v>0.0</v>
      </c>
      <c r="V1039" s="10">
        <v>0.0</v>
      </c>
      <c r="W1039" s="10">
        <v>1.0</v>
      </c>
      <c r="X1039" s="11"/>
      <c r="Y1039" s="11"/>
      <c r="Z1039" s="12">
        <v>1.0</v>
      </c>
      <c r="AA1039" s="13" t="s">
        <v>98</v>
      </c>
      <c r="AB1039" s="11"/>
      <c r="AC1039" s="11"/>
      <c r="AD1039" s="13" t="s">
        <v>3251</v>
      </c>
      <c r="AE1039" s="14"/>
      <c r="AF1039" s="14"/>
      <c r="AG1039" s="14"/>
      <c r="AH1039" s="14"/>
      <c r="AI1039" s="14"/>
      <c r="AJ1039" s="14"/>
      <c r="AK1039" s="14"/>
      <c r="AL1039" s="11"/>
      <c r="AM1039" s="10">
        <v>0.0</v>
      </c>
      <c r="AN1039" s="8" t="s">
        <v>100</v>
      </c>
      <c r="AO1039" s="8" t="s">
        <v>216</v>
      </c>
      <c r="AP1039" s="10">
        <v>1.0</v>
      </c>
      <c r="AQ1039" s="10">
        <v>1.0</v>
      </c>
      <c r="AR1039" s="8" t="s">
        <v>102</v>
      </c>
      <c r="AS1039" s="10">
        <v>200.0</v>
      </c>
      <c r="AT1039" s="10">
        <v>1.0</v>
      </c>
      <c r="AU1039" s="10">
        <v>1.0</v>
      </c>
      <c r="AV1039" s="8" t="s">
        <v>103</v>
      </c>
      <c r="AW1039" s="8" t="s">
        <v>276</v>
      </c>
      <c r="AX1039" s="10">
        <v>1.0</v>
      </c>
      <c r="AY1039" s="10">
        <v>1.0</v>
      </c>
      <c r="AZ1039" s="8" t="s">
        <v>105</v>
      </c>
      <c r="BA1039" s="10">
        <v>13.0</v>
      </c>
      <c r="BB1039" s="10">
        <v>1.0</v>
      </c>
      <c r="BC1039" s="10">
        <v>1.0</v>
      </c>
      <c r="BD1039" s="8" t="s">
        <v>106</v>
      </c>
      <c r="BE1039" s="8" t="s">
        <v>936</v>
      </c>
      <c r="BF1039" s="10">
        <v>1.0</v>
      </c>
      <c r="BG1039" s="10">
        <v>1.0</v>
      </c>
      <c r="BH1039" s="8" t="s">
        <v>108</v>
      </c>
      <c r="BI1039" s="8" t="s">
        <v>124</v>
      </c>
      <c r="BJ1039" s="10">
        <v>1.0</v>
      </c>
      <c r="BK1039" s="10">
        <v>1.0</v>
      </c>
      <c r="BL1039" s="8" t="s">
        <v>110</v>
      </c>
      <c r="BM1039" s="10">
        <v>60.0</v>
      </c>
      <c r="BN1039" s="10">
        <v>1.0</v>
      </c>
      <c r="BO1039" s="10">
        <v>1.0</v>
      </c>
      <c r="BP1039" s="8" t="s">
        <v>111</v>
      </c>
      <c r="BQ1039" s="10">
        <v>49.0</v>
      </c>
      <c r="BR1039" s="10">
        <v>1.0</v>
      </c>
      <c r="BS1039" s="10">
        <v>1.0</v>
      </c>
      <c r="BT1039" s="8" t="s">
        <v>112</v>
      </c>
      <c r="BU1039" s="10">
        <v>23.0</v>
      </c>
      <c r="BV1039" s="10">
        <v>1.0</v>
      </c>
      <c r="BW1039" s="10">
        <v>1.0</v>
      </c>
      <c r="BX1039" s="8" t="s">
        <v>113</v>
      </c>
      <c r="BY1039" s="15" t="s">
        <v>3180</v>
      </c>
      <c r="BZ1039" s="10">
        <v>1.0</v>
      </c>
      <c r="CA1039" s="10">
        <v>1.0</v>
      </c>
      <c r="CB1039" s="8" t="s">
        <v>114</v>
      </c>
      <c r="CC1039" s="15" t="s">
        <v>282</v>
      </c>
      <c r="CD1039" s="10">
        <v>1.0</v>
      </c>
      <c r="CE1039" s="10">
        <v>1.0</v>
      </c>
      <c r="CF1039" s="8" t="s">
        <v>116</v>
      </c>
      <c r="CG1039" s="15" t="s">
        <v>115</v>
      </c>
      <c r="CH1039" s="10">
        <v>1.0</v>
      </c>
      <c r="CI1039" s="10">
        <v>1.0</v>
      </c>
      <c r="CJ1039" s="8" t="s">
        <v>118</v>
      </c>
      <c r="CK1039" s="15" t="s">
        <v>117</v>
      </c>
      <c r="CL1039" s="10">
        <v>1.0</v>
      </c>
      <c r="CM1039" s="10">
        <v>1.0</v>
      </c>
      <c r="CN1039" s="8" t="s">
        <v>105</v>
      </c>
      <c r="CO1039" s="10">
        <v>12.0</v>
      </c>
      <c r="CP1039" s="8" t="s">
        <v>111</v>
      </c>
      <c r="CQ1039" s="10">
        <v>63.0</v>
      </c>
      <c r="CR1039" s="8" t="s">
        <v>112</v>
      </c>
      <c r="CS1039" s="10">
        <v>20.0</v>
      </c>
    </row>
    <row r="1040">
      <c r="A1040" s="7">
        <v>7102.0</v>
      </c>
      <c r="B1040" s="8" t="s">
        <v>93</v>
      </c>
      <c r="C1040" s="9" t="s">
        <v>3252</v>
      </c>
      <c r="D1040" s="8" t="s">
        <v>3253</v>
      </c>
      <c r="E1040" s="10">
        <v>1.0</v>
      </c>
      <c r="F1040" s="10">
        <v>0.0</v>
      </c>
      <c r="G1040" s="8" t="s">
        <v>96</v>
      </c>
      <c r="H1040" s="11"/>
      <c r="I1040" s="8" t="s">
        <v>3254</v>
      </c>
      <c r="J1040" s="11"/>
      <c r="K1040" s="11"/>
      <c r="L1040" s="8" t="s">
        <v>97</v>
      </c>
      <c r="M1040" s="11"/>
      <c r="N1040" s="10">
        <v>1.0</v>
      </c>
      <c r="O1040" s="10">
        <v>1755.0</v>
      </c>
      <c r="P1040" s="11"/>
      <c r="Q1040" s="10">
        <v>0.0</v>
      </c>
      <c r="R1040" s="10">
        <v>0.0</v>
      </c>
      <c r="S1040" s="10">
        <v>0.0</v>
      </c>
      <c r="T1040" s="10">
        <v>0.0</v>
      </c>
      <c r="U1040" s="10">
        <v>0.0</v>
      </c>
      <c r="V1040" s="10">
        <v>0.0</v>
      </c>
      <c r="W1040" s="10">
        <v>1.0</v>
      </c>
      <c r="X1040" s="11"/>
      <c r="Y1040" s="11"/>
      <c r="Z1040" s="12">
        <v>1.18</v>
      </c>
      <c r="AA1040" s="8" t="s">
        <v>98</v>
      </c>
      <c r="AB1040" s="11"/>
      <c r="AC1040" s="11"/>
      <c r="AD1040" s="8" t="s">
        <v>3255</v>
      </c>
      <c r="AE1040" s="11"/>
      <c r="AF1040" s="11"/>
      <c r="AG1040" s="11"/>
      <c r="AH1040" s="11"/>
      <c r="AI1040" s="11"/>
      <c r="AJ1040" s="11"/>
      <c r="AK1040" s="11"/>
      <c r="AL1040" s="11"/>
      <c r="AM1040" s="10">
        <v>0.0</v>
      </c>
      <c r="AN1040" s="8" t="s">
        <v>100</v>
      </c>
      <c r="AO1040" s="8" t="s">
        <v>216</v>
      </c>
      <c r="AP1040" s="10">
        <v>1.0</v>
      </c>
      <c r="AQ1040" s="10">
        <v>1.0</v>
      </c>
      <c r="AR1040" s="8" t="s">
        <v>102</v>
      </c>
      <c r="AS1040" s="11"/>
      <c r="AT1040" s="10">
        <v>1.0</v>
      </c>
      <c r="AU1040" s="10">
        <v>1.0</v>
      </c>
      <c r="AV1040" s="8" t="s">
        <v>103</v>
      </c>
      <c r="AW1040" s="8" t="s">
        <v>204</v>
      </c>
      <c r="AX1040" s="10">
        <v>1.0</v>
      </c>
      <c r="AY1040" s="10">
        <v>1.0</v>
      </c>
      <c r="AZ1040" s="8" t="s">
        <v>105</v>
      </c>
      <c r="BA1040" s="10">
        <v>12.0</v>
      </c>
      <c r="BB1040" s="10">
        <v>1.0</v>
      </c>
      <c r="BC1040" s="10">
        <v>1.0</v>
      </c>
      <c r="BD1040" s="8" t="s">
        <v>106</v>
      </c>
      <c r="BE1040" s="8" t="s">
        <v>936</v>
      </c>
      <c r="BF1040" s="10">
        <v>1.0</v>
      </c>
      <c r="BG1040" s="10">
        <v>1.0</v>
      </c>
      <c r="BH1040" s="8" t="s">
        <v>108</v>
      </c>
      <c r="BI1040" s="8" t="s">
        <v>124</v>
      </c>
      <c r="BJ1040" s="10">
        <v>1.0</v>
      </c>
      <c r="BK1040" s="10">
        <v>1.0</v>
      </c>
      <c r="BL1040" s="8" t="s">
        <v>110</v>
      </c>
      <c r="BM1040" s="10">
        <v>40.0</v>
      </c>
      <c r="BN1040" s="10">
        <v>1.0</v>
      </c>
      <c r="BO1040" s="10">
        <v>1.0</v>
      </c>
      <c r="BP1040" s="8" t="s">
        <v>111</v>
      </c>
      <c r="BQ1040" s="10">
        <v>68.0</v>
      </c>
      <c r="BR1040" s="10">
        <v>1.0</v>
      </c>
      <c r="BS1040" s="10">
        <v>1.0</v>
      </c>
      <c r="BT1040" s="8" t="s">
        <v>112</v>
      </c>
      <c r="BU1040" s="10">
        <v>20.0</v>
      </c>
      <c r="BV1040" s="10">
        <v>1.0</v>
      </c>
      <c r="BW1040" s="10">
        <v>1.0</v>
      </c>
      <c r="BX1040" s="8" t="s">
        <v>113</v>
      </c>
      <c r="BY1040" s="15" t="s">
        <v>3180</v>
      </c>
      <c r="BZ1040" s="10">
        <v>1.0</v>
      </c>
      <c r="CA1040" s="10">
        <v>1.0</v>
      </c>
      <c r="CB1040" s="8" t="s">
        <v>114</v>
      </c>
      <c r="CC1040" s="15" t="s">
        <v>168</v>
      </c>
      <c r="CD1040" s="10">
        <v>1.0</v>
      </c>
      <c r="CE1040" s="10">
        <v>1.0</v>
      </c>
      <c r="CF1040" s="8" t="s">
        <v>116</v>
      </c>
      <c r="CG1040" s="15" t="s">
        <v>117</v>
      </c>
      <c r="CH1040" s="10">
        <v>1.0</v>
      </c>
      <c r="CI1040" s="10">
        <v>1.0</v>
      </c>
      <c r="CJ1040" s="8" t="s">
        <v>118</v>
      </c>
      <c r="CK1040" s="15" t="s">
        <v>117</v>
      </c>
      <c r="CL1040" s="10">
        <v>1.0</v>
      </c>
      <c r="CM1040" s="10">
        <v>1.0</v>
      </c>
      <c r="CN1040" s="8" t="s">
        <v>105</v>
      </c>
      <c r="CO1040" s="10">
        <v>12.0</v>
      </c>
      <c r="CP1040" s="8" t="s">
        <v>111</v>
      </c>
      <c r="CQ1040" s="10">
        <v>42.0</v>
      </c>
      <c r="CR1040" s="8" t="s">
        <v>112</v>
      </c>
      <c r="CS1040" s="10">
        <v>26.0</v>
      </c>
    </row>
    <row r="1041">
      <c r="A1041" s="7">
        <v>7105.0</v>
      </c>
      <c r="B1041" s="8" t="s">
        <v>93</v>
      </c>
      <c r="C1041" s="9" t="s">
        <v>3256</v>
      </c>
      <c r="D1041" s="8" t="s">
        <v>3253</v>
      </c>
      <c r="E1041" s="10">
        <v>1.0</v>
      </c>
      <c r="F1041" s="10">
        <v>0.0</v>
      </c>
      <c r="G1041" s="8" t="s">
        <v>96</v>
      </c>
      <c r="H1041" s="11"/>
      <c r="I1041" s="13" t="s">
        <v>3254</v>
      </c>
      <c r="J1041" s="14"/>
      <c r="K1041" s="11"/>
      <c r="L1041" s="8" t="s">
        <v>97</v>
      </c>
      <c r="M1041" s="11"/>
      <c r="N1041" s="10">
        <v>1.0</v>
      </c>
      <c r="O1041" s="10">
        <v>686.0</v>
      </c>
      <c r="P1041" s="11"/>
      <c r="Q1041" s="10">
        <v>0.0</v>
      </c>
      <c r="R1041" s="10">
        <v>0.0</v>
      </c>
      <c r="S1041" s="10">
        <v>0.0</v>
      </c>
      <c r="T1041" s="10">
        <v>0.0</v>
      </c>
      <c r="U1041" s="10">
        <v>0.0</v>
      </c>
      <c r="V1041" s="10">
        <v>0.0</v>
      </c>
      <c r="W1041" s="10">
        <v>1.0</v>
      </c>
      <c r="X1041" s="11"/>
      <c r="Y1041" s="11"/>
      <c r="Z1041" s="12">
        <v>2.3</v>
      </c>
      <c r="AA1041" s="13" t="s">
        <v>98</v>
      </c>
      <c r="AB1041" s="11"/>
      <c r="AC1041" s="11"/>
      <c r="AD1041" s="13" t="s">
        <v>3257</v>
      </c>
      <c r="AE1041" s="14"/>
      <c r="AF1041" s="14"/>
      <c r="AG1041" s="14"/>
      <c r="AH1041" s="14"/>
      <c r="AI1041" s="14"/>
      <c r="AJ1041" s="14"/>
      <c r="AK1041" s="14"/>
      <c r="AL1041" s="11"/>
      <c r="AM1041" s="10">
        <v>0.0</v>
      </c>
      <c r="AN1041" s="8" t="s">
        <v>100</v>
      </c>
      <c r="AO1041" s="8" t="s">
        <v>216</v>
      </c>
      <c r="AP1041" s="10">
        <v>1.0</v>
      </c>
      <c r="AQ1041" s="10">
        <v>1.0</v>
      </c>
      <c r="AR1041" s="8" t="s">
        <v>102</v>
      </c>
      <c r="AS1041" s="11"/>
      <c r="AT1041" s="10">
        <v>1.0</v>
      </c>
      <c r="AU1041" s="10">
        <v>1.0</v>
      </c>
      <c r="AV1041" s="8" t="s">
        <v>103</v>
      </c>
      <c r="AW1041" s="8" t="s">
        <v>204</v>
      </c>
      <c r="AX1041" s="10">
        <v>1.0</v>
      </c>
      <c r="AY1041" s="10">
        <v>1.0</v>
      </c>
      <c r="AZ1041" s="8" t="s">
        <v>105</v>
      </c>
      <c r="BA1041" s="10">
        <v>22.0</v>
      </c>
      <c r="BB1041" s="10">
        <v>1.0</v>
      </c>
      <c r="BC1041" s="10">
        <v>1.0</v>
      </c>
      <c r="BD1041" s="8" t="s">
        <v>106</v>
      </c>
      <c r="BE1041" s="8" t="s">
        <v>936</v>
      </c>
      <c r="BF1041" s="10">
        <v>1.0</v>
      </c>
      <c r="BG1041" s="10">
        <v>1.0</v>
      </c>
      <c r="BH1041" s="8" t="s">
        <v>108</v>
      </c>
      <c r="BI1041" s="8" t="s">
        <v>124</v>
      </c>
      <c r="BJ1041" s="10">
        <v>1.0</v>
      </c>
      <c r="BK1041" s="10">
        <v>1.0</v>
      </c>
      <c r="BL1041" s="8" t="s">
        <v>110</v>
      </c>
      <c r="BM1041" s="10">
        <v>40.0</v>
      </c>
      <c r="BN1041" s="10">
        <v>1.0</v>
      </c>
      <c r="BO1041" s="10">
        <v>1.0</v>
      </c>
      <c r="BP1041" s="8" t="s">
        <v>111</v>
      </c>
      <c r="BQ1041" s="10">
        <v>96.0</v>
      </c>
      <c r="BR1041" s="10">
        <v>1.0</v>
      </c>
      <c r="BS1041" s="10">
        <v>1.0</v>
      </c>
      <c r="BT1041" s="8" t="s">
        <v>112</v>
      </c>
      <c r="BU1041" s="10">
        <v>31.0</v>
      </c>
      <c r="BV1041" s="10">
        <v>1.0</v>
      </c>
      <c r="BW1041" s="10">
        <v>1.0</v>
      </c>
      <c r="BX1041" s="8" t="s">
        <v>113</v>
      </c>
      <c r="BY1041" s="15" t="s">
        <v>3180</v>
      </c>
      <c r="BZ1041" s="10">
        <v>1.0</v>
      </c>
      <c r="CA1041" s="10">
        <v>1.0</v>
      </c>
      <c r="CB1041" s="8" t="s">
        <v>114</v>
      </c>
      <c r="CC1041" s="15" t="s">
        <v>813</v>
      </c>
      <c r="CD1041" s="10">
        <v>1.0</v>
      </c>
      <c r="CE1041" s="10">
        <v>1.0</v>
      </c>
      <c r="CF1041" s="8" t="s">
        <v>116</v>
      </c>
      <c r="CG1041" s="15" t="s">
        <v>117</v>
      </c>
      <c r="CH1041" s="10">
        <v>1.0</v>
      </c>
      <c r="CI1041" s="10">
        <v>1.0</v>
      </c>
      <c r="CJ1041" s="8" t="s">
        <v>118</v>
      </c>
      <c r="CK1041" s="15" t="s">
        <v>336</v>
      </c>
      <c r="CL1041" s="10">
        <v>1.0</v>
      </c>
      <c r="CM1041" s="10">
        <v>1.0</v>
      </c>
      <c r="CN1041" s="8" t="s">
        <v>105</v>
      </c>
      <c r="CO1041" s="10">
        <v>12.0</v>
      </c>
      <c r="CP1041" s="8" t="s">
        <v>111</v>
      </c>
      <c r="CQ1041" s="10">
        <v>63.0</v>
      </c>
      <c r="CR1041" s="8" t="s">
        <v>112</v>
      </c>
      <c r="CS1041" s="10">
        <v>20.0</v>
      </c>
    </row>
    <row r="1042">
      <c r="A1042" s="7">
        <v>7111.0</v>
      </c>
      <c r="B1042" s="8" t="s">
        <v>93</v>
      </c>
      <c r="C1042" s="9" t="s">
        <v>3258</v>
      </c>
      <c r="D1042" s="8" t="s">
        <v>3259</v>
      </c>
      <c r="E1042" s="10">
        <v>1.0</v>
      </c>
      <c r="F1042" s="10">
        <v>0.0</v>
      </c>
      <c r="G1042" s="8" t="s">
        <v>96</v>
      </c>
      <c r="H1042" s="11"/>
      <c r="I1042" s="13" t="s">
        <v>3260</v>
      </c>
      <c r="J1042" s="14"/>
      <c r="K1042" s="11"/>
      <c r="L1042" s="8" t="s">
        <v>97</v>
      </c>
      <c r="M1042" s="11"/>
      <c r="N1042" s="10">
        <v>1.0</v>
      </c>
      <c r="O1042" s="10">
        <v>2239.0</v>
      </c>
      <c r="P1042" s="11"/>
      <c r="Q1042" s="10">
        <v>0.0</v>
      </c>
      <c r="R1042" s="10">
        <v>0.0</v>
      </c>
      <c r="S1042" s="10">
        <v>0.0</v>
      </c>
      <c r="T1042" s="10">
        <v>0.0</v>
      </c>
      <c r="U1042" s="10">
        <v>0.0</v>
      </c>
      <c r="V1042" s="10">
        <v>0.0</v>
      </c>
      <c r="W1042" s="10">
        <v>1.0</v>
      </c>
      <c r="X1042" s="11"/>
      <c r="Y1042" s="11"/>
      <c r="Z1042" s="12">
        <v>1.05</v>
      </c>
      <c r="AA1042" s="13" t="s">
        <v>98</v>
      </c>
      <c r="AB1042" s="11"/>
      <c r="AC1042" s="11"/>
      <c r="AD1042" s="13" t="s">
        <v>3261</v>
      </c>
      <c r="AE1042" s="14"/>
      <c r="AF1042" s="14"/>
      <c r="AG1042" s="14"/>
      <c r="AH1042" s="14"/>
      <c r="AI1042" s="14"/>
      <c r="AJ1042" s="14"/>
      <c r="AK1042" s="14"/>
      <c r="AL1042" s="11"/>
      <c r="AM1042" s="10">
        <v>0.0</v>
      </c>
      <c r="AN1042" s="8" t="s">
        <v>100</v>
      </c>
      <c r="AO1042" s="8" t="s">
        <v>216</v>
      </c>
      <c r="AP1042" s="10">
        <v>1.0</v>
      </c>
      <c r="AQ1042" s="10">
        <v>1.0</v>
      </c>
      <c r="AR1042" s="8" t="s">
        <v>102</v>
      </c>
      <c r="AS1042" s="10">
        <v>203.0</v>
      </c>
      <c r="AT1042" s="10">
        <v>1.0</v>
      </c>
      <c r="AU1042" s="10">
        <v>1.0</v>
      </c>
      <c r="AV1042" s="8" t="s">
        <v>103</v>
      </c>
      <c r="AW1042" s="8" t="s">
        <v>601</v>
      </c>
      <c r="AX1042" s="10">
        <v>1.0</v>
      </c>
      <c r="AY1042" s="10">
        <v>1.0</v>
      </c>
      <c r="AZ1042" s="8" t="s">
        <v>105</v>
      </c>
      <c r="BA1042" s="10">
        <v>47.0</v>
      </c>
      <c r="BB1042" s="10">
        <v>1.0</v>
      </c>
      <c r="BC1042" s="10">
        <v>1.0</v>
      </c>
      <c r="BD1042" s="8" t="s">
        <v>106</v>
      </c>
      <c r="BE1042" s="8" t="s">
        <v>936</v>
      </c>
      <c r="BF1042" s="10">
        <v>1.0</v>
      </c>
      <c r="BG1042" s="10">
        <v>1.0</v>
      </c>
      <c r="BH1042" s="8" t="s">
        <v>108</v>
      </c>
      <c r="BI1042" s="8" t="s">
        <v>124</v>
      </c>
      <c r="BJ1042" s="10">
        <v>1.0</v>
      </c>
      <c r="BK1042" s="10">
        <v>1.0</v>
      </c>
      <c r="BL1042" s="8" t="s">
        <v>110</v>
      </c>
      <c r="BM1042" s="10">
        <v>62.0</v>
      </c>
      <c r="BN1042" s="10">
        <v>1.0</v>
      </c>
      <c r="BO1042" s="10">
        <v>1.0</v>
      </c>
      <c r="BP1042" s="8" t="s">
        <v>111</v>
      </c>
      <c r="BQ1042" s="10">
        <v>22.0</v>
      </c>
      <c r="BR1042" s="10">
        <v>1.0</v>
      </c>
      <c r="BS1042" s="10">
        <v>1.0</v>
      </c>
      <c r="BT1042" s="8" t="s">
        <v>112</v>
      </c>
      <c r="BU1042" s="10">
        <v>53.0</v>
      </c>
      <c r="BV1042" s="10">
        <v>1.0</v>
      </c>
      <c r="BW1042" s="10">
        <v>1.0</v>
      </c>
      <c r="BX1042" s="8" t="s">
        <v>113</v>
      </c>
      <c r="BY1042" s="15" t="s">
        <v>3180</v>
      </c>
      <c r="BZ1042" s="10">
        <v>1.0</v>
      </c>
      <c r="CA1042" s="10">
        <v>1.0</v>
      </c>
      <c r="CB1042" s="8" t="s">
        <v>114</v>
      </c>
      <c r="CC1042" s="15" t="s">
        <v>115</v>
      </c>
      <c r="CD1042" s="10">
        <v>1.0</v>
      </c>
      <c r="CE1042" s="10">
        <v>1.0</v>
      </c>
      <c r="CF1042" s="8" t="s">
        <v>116</v>
      </c>
      <c r="CG1042" s="15" t="s">
        <v>115</v>
      </c>
      <c r="CH1042" s="10">
        <v>1.0</v>
      </c>
      <c r="CI1042" s="10">
        <v>1.0</v>
      </c>
      <c r="CJ1042" s="8" t="s">
        <v>118</v>
      </c>
      <c r="CK1042" s="16">
        <v>45571.0</v>
      </c>
      <c r="CL1042" s="10">
        <v>1.0</v>
      </c>
      <c r="CM1042" s="10">
        <v>1.0</v>
      </c>
      <c r="CN1042" s="8" t="s">
        <v>105</v>
      </c>
      <c r="CO1042" s="10">
        <v>12.0</v>
      </c>
      <c r="CP1042" s="8" t="s">
        <v>111</v>
      </c>
      <c r="CQ1042" s="10">
        <v>42.0</v>
      </c>
      <c r="CR1042" s="8" t="s">
        <v>112</v>
      </c>
      <c r="CS1042" s="10">
        <v>26.0</v>
      </c>
    </row>
    <row r="1043">
      <c r="A1043" s="7">
        <v>7114.0</v>
      </c>
      <c r="B1043" s="8" t="s">
        <v>93</v>
      </c>
      <c r="C1043" s="9" t="s">
        <v>3262</v>
      </c>
      <c r="D1043" s="8" t="s">
        <v>3263</v>
      </c>
      <c r="E1043" s="10">
        <v>1.0</v>
      </c>
      <c r="F1043" s="10">
        <v>0.0</v>
      </c>
      <c r="G1043" s="8" t="s">
        <v>96</v>
      </c>
      <c r="H1043" s="11"/>
      <c r="I1043" s="13" t="s">
        <v>216</v>
      </c>
      <c r="J1043" s="14"/>
      <c r="K1043" s="11"/>
      <c r="L1043" s="8" t="s">
        <v>97</v>
      </c>
      <c r="M1043" s="11"/>
      <c r="N1043" s="10">
        <v>1.0</v>
      </c>
      <c r="O1043" s="10">
        <v>2537.0</v>
      </c>
      <c r="P1043" s="11"/>
      <c r="Q1043" s="10">
        <v>0.0</v>
      </c>
      <c r="R1043" s="10">
        <v>0.0</v>
      </c>
      <c r="S1043" s="10">
        <v>0.0</v>
      </c>
      <c r="T1043" s="10">
        <v>0.0</v>
      </c>
      <c r="U1043" s="10">
        <v>0.0</v>
      </c>
      <c r="V1043" s="10">
        <v>0.0</v>
      </c>
      <c r="W1043" s="10">
        <v>1.0</v>
      </c>
      <c r="X1043" s="11"/>
      <c r="Y1043" s="11"/>
      <c r="Z1043" s="12">
        <v>1.52</v>
      </c>
      <c r="AA1043" s="13" t="s">
        <v>98</v>
      </c>
      <c r="AB1043" s="11"/>
      <c r="AC1043" s="11"/>
      <c r="AD1043" s="13" t="s">
        <v>3264</v>
      </c>
      <c r="AE1043" s="14"/>
      <c r="AF1043" s="14"/>
      <c r="AG1043" s="14"/>
      <c r="AH1043" s="14"/>
      <c r="AI1043" s="14"/>
      <c r="AJ1043" s="14"/>
      <c r="AK1043" s="14"/>
      <c r="AL1043" s="11"/>
      <c r="AM1043" s="10">
        <v>0.0</v>
      </c>
      <c r="AN1043" s="8" t="s">
        <v>100</v>
      </c>
      <c r="AO1043" s="8" t="s">
        <v>216</v>
      </c>
      <c r="AP1043" s="10">
        <v>1.0</v>
      </c>
      <c r="AQ1043" s="10">
        <v>1.0</v>
      </c>
      <c r="AR1043" s="8" t="s">
        <v>102</v>
      </c>
      <c r="AS1043" s="11"/>
      <c r="AT1043" s="10">
        <v>1.0</v>
      </c>
      <c r="AU1043" s="10">
        <v>1.0</v>
      </c>
      <c r="AV1043" s="8" t="s">
        <v>103</v>
      </c>
      <c r="AW1043" s="8" t="s">
        <v>276</v>
      </c>
      <c r="AX1043" s="10">
        <v>1.0</v>
      </c>
      <c r="AY1043" s="10">
        <v>1.0</v>
      </c>
      <c r="AZ1043" s="8" t="s">
        <v>105</v>
      </c>
      <c r="BA1043" s="10">
        <v>14.0</v>
      </c>
      <c r="BB1043" s="10">
        <v>1.0</v>
      </c>
      <c r="BC1043" s="10">
        <v>1.0</v>
      </c>
      <c r="BD1043" s="8" t="s">
        <v>106</v>
      </c>
      <c r="BE1043" s="8" t="s">
        <v>936</v>
      </c>
      <c r="BF1043" s="10">
        <v>1.0</v>
      </c>
      <c r="BG1043" s="10">
        <v>1.0</v>
      </c>
      <c r="BH1043" s="8" t="s">
        <v>108</v>
      </c>
      <c r="BI1043" s="8" t="s">
        <v>124</v>
      </c>
      <c r="BJ1043" s="10">
        <v>1.0</v>
      </c>
      <c r="BK1043" s="10">
        <v>1.0</v>
      </c>
      <c r="BL1043" s="8" t="s">
        <v>110</v>
      </c>
      <c r="BM1043" s="10">
        <v>36.0</v>
      </c>
      <c r="BN1043" s="10">
        <v>1.0</v>
      </c>
      <c r="BO1043" s="10">
        <v>1.0</v>
      </c>
      <c r="BP1043" s="8" t="s">
        <v>111</v>
      </c>
      <c r="BQ1043" s="10">
        <v>67.0</v>
      </c>
      <c r="BR1043" s="10">
        <v>1.0</v>
      </c>
      <c r="BS1043" s="10">
        <v>1.0</v>
      </c>
      <c r="BT1043" s="8" t="s">
        <v>112</v>
      </c>
      <c r="BU1043" s="10">
        <v>30.0</v>
      </c>
      <c r="BV1043" s="10">
        <v>1.0</v>
      </c>
      <c r="BW1043" s="10">
        <v>1.0</v>
      </c>
      <c r="BX1043" s="8" t="s">
        <v>113</v>
      </c>
      <c r="BY1043" s="15" t="s">
        <v>3180</v>
      </c>
      <c r="BZ1043" s="10">
        <v>1.0</v>
      </c>
      <c r="CA1043" s="10">
        <v>1.0</v>
      </c>
      <c r="CB1043" s="8" t="s">
        <v>114</v>
      </c>
      <c r="CC1043" s="15" t="s">
        <v>168</v>
      </c>
      <c r="CD1043" s="10">
        <v>1.0</v>
      </c>
      <c r="CE1043" s="10">
        <v>1.0</v>
      </c>
      <c r="CF1043" s="8" t="s">
        <v>116</v>
      </c>
      <c r="CG1043" s="15" t="s">
        <v>115</v>
      </c>
      <c r="CH1043" s="10">
        <v>1.0</v>
      </c>
      <c r="CI1043" s="10">
        <v>1.0</v>
      </c>
      <c r="CJ1043" s="8" t="s">
        <v>118</v>
      </c>
      <c r="CK1043" s="15" t="s">
        <v>117</v>
      </c>
      <c r="CL1043" s="10">
        <v>1.0</v>
      </c>
      <c r="CM1043" s="10">
        <v>1.0</v>
      </c>
      <c r="CN1043" s="8" t="s">
        <v>105</v>
      </c>
      <c r="CO1043" s="10">
        <v>12.0</v>
      </c>
      <c r="CP1043" s="8" t="s">
        <v>111</v>
      </c>
      <c r="CQ1043" s="10">
        <v>63.0</v>
      </c>
      <c r="CR1043" s="8" t="s">
        <v>112</v>
      </c>
      <c r="CS1043" s="10">
        <v>20.0</v>
      </c>
    </row>
    <row r="1044">
      <c r="A1044" s="7">
        <v>16566.0</v>
      </c>
      <c r="B1044" s="8" t="s">
        <v>93</v>
      </c>
      <c r="C1044" s="9" t="s">
        <v>3265</v>
      </c>
      <c r="D1044" s="8" t="s">
        <v>3266</v>
      </c>
      <c r="E1044" s="10">
        <v>1.0</v>
      </c>
      <c r="F1044" s="10">
        <v>0.0</v>
      </c>
      <c r="G1044" s="8" t="s">
        <v>96</v>
      </c>
      <c r="H1044" s="11"/>
      <c r="I1044" s="13" t="s">
        <v>3267</v>
      </c>
      <c r="J1044" s="14"/>
      <c r="K1044" s="11"/>
      <c r="L1044" s="8" t="s">
        <v>97</v>
      </c>
      <c r="M1044" s="11"/>
      <c r="N1044" s="10">
        <v>1.0</v>
      </c>
      <c r="O1044" s="10">
        <v>370.0</v>
      </c>
      <c r="P1044" s="11"/>
      <c r="Q1044" s="10">
        <v>0.0</v>
      </c>
      <c r="R1044" s="10">
        <v>0.0</v>
      </c>
      <c r="S1044" s="10">
        <v>0.0</v>
      </c>
      <c r="T1044" s="10">
        <v>0.0</v>
      </c>
      <c r="U1044" s="10">
        <v>0.0</v>
      </c>
      <c r="V1044" s="10">
        <v>0.0</v>
      </c>
      <c r="W1044" s="10">
        <v>1.0</v>
      </c>
      <c r="X1044" s="11"/>
      <c r="Y1044" s="11"/>
      <c r="Z1044" s="12">
        <v>0.92</v>
      </c>
      <c r="AA1044" s="13" t="s">
        <v>98</v>
      </c>
      <c r="AB1044" s="11"/>
      <c r="AC1044" s="11"/>
      <c r="AD1044" s="13" t="s">
        <v>3268</v>
      </c>
      <c r="AE1044" s="14"/>
      <c r="AF1044" s="14"/>
      <c r="AG1044" s="14"/>
      <c r="AH1044" s="14"/>
      <c r="AI1044" s="14"/>
      <c r="AJ1044" s="14"/>
      <c r="AK1044" s="14"/>
      <c r="AL1044" s="11"/>
      <c r="AM1044" s="10">
        <v>0.0</v>
      </c>
      <c r="AN1044" s="8" t="s">
        <v>100</v>
      </c>
      <c r="AO1044" s="8" t="s">
        <v>936</v>
      </c>
      <c r="AP1044" s="10">
        <v>1.0</v>
      </c>
      <c r="AQ1044" s="10">
        <v>1.0</v>
      </c>
      <c r="AR1044" s="8" t="s">
        <v>102</v>
      </c>
      <c r="AS1044" s="10">
        <v>269.0</v>
      </c>
      <c r="AT1044" s="10">
        <v>1.0</v>
      </c>
      <c r="AU1044" s="10">
        <v>1.0</v>
      </c>
      <c r="AV1044" s="8" t="s">
        <v>103</v>
      </c>
      <c r="AW1044" s="8" t="s">
        <v>276</v>
      </c>
      <c r="AX1044" s="10">
        <v>1.0</v>
      </c>
      <c r="AY1044" s="10">
        <v>1.0</v>
      </c>
      <c r="AZ1044" s="8" t="s">
        <v>105</v>
      </c>
      <c r="BA1044" s="10">
        <v>27.0</v>
      </c>
      <c r="BB1044" s="10">
        <v>1.0</v>
      </c>
      <c r="BC1044" s="10">
        <v>1.0</v>
      </c>
      <c r="BD1044" s="8" t="s">
        <v>106</v>
      </c>
      <c r="BE1044" s="8" t="s">
        <v>936</v>
      </c>
      <c r="BF1044" s="10">
        <v>1.0</v>
      </c>
      <c r="BG1044" s="10">
        <v>1.0</v>
      </c>
      <c r="BH1044" s="8" t="s">
        <v>108</v>
      </c>
      <c r="BI1044" s="8" t="s">
        <v>124</v>
      </c>
      <c r="BJ1044" s="10">
        <v>1.0</v>
      </c>
      <c r="BK1044" s="10">
        <v>1.0</v>
      </c>
      <c r="BL1044" s="8" t="s">
        <v>110</v>
      </c>
      <c r="BM1044" s="10">
        <v>82.0</v>
      </c>
      <c r="BN1044" s="10">
        <v>1.0</v>
      </c>
      <c r="BO1044" s="10">
        <v>1.0</v>
      </c>
      <c r="BP1044" s="8" t="s">
        <v>111</v>
      </c>
      <c r="BQ1044" s="10">
        <v>59.0</v>
      </c>
      <c r="BR1044" s="10">
        <v>1.0</v>
      </c>
      <c r="BS1044" s="10">
        <v>1.0</v>
      </c>
      <c r="BT1044" s="8" t="s">
        <v>112</v>
      </c>
      <c r="BU1044" s="10">
        <v>15.0</v>
      </c>
      <c r="BV1044" s="10">
        <v>1.0</v>
      </c>
      <c r="BW1044" s="10">
        <v>1.0</v>
      </c>
      <c r="BX1044" s="8" t="s">
        <v>113</v>
      </c>
      <c r="BY1044" s="15" t="s">
        <v>3180</v>
      </c>
      <c r="BZ1044" s="10">
        <v>1.0</v>
      </c>
      <c r="CA1044" s="10">
        <v>1.0</v>
      </c>
      <c r="CB1044" s="8" t="s">
        <v>114</v>
      </c>
      <c r="CC1044" s="15" t="s">
        <v>419</v>
      </c>
      <c r="CD1044" s="10">
        <v>1.0</v>
      </c>
      <c r="CE1044" s="10">
        <v>1.0</v>
      </c>
      <c r="CF1044" s="8" t="s">
        <v>116</v>
      </c>
      <c r="CG1044" s="15" t="s">
        <v>117</v>
      </c>
      <c r="CH1044" s="10">
        <v>1.0</v>
      </c>
      <c r="CI1044" s="10">
        <v>1.0</v>
      </c>
      <c r="CJ1044" s="8" t="s">
        <v>118</v>
      </c>
      <c r="CK1044" s="15" t="s">
        <v>639</v>
      </c>
      <c r="CL1044" s="10">
        <v>1.0</v>
      </c>
      <c r="CM1044" s="10">
        <v>1.0</v>
      </c>
      <c r="CN1044" s="8" t="s">
        <v>105</v>
      </c>
      <c r="CO1044" s="10">
        <v>12.0</v>
      </c>
      <c r="CP1044" s="8" t="s">
        <v>111</v>
      </c>
      <c r="CQ1044" s="10">
        <v>42.0</v>
      </c>
      <c r="CR1044" s="8" t="s">
        <v>112</v>
      </c>
      <c r="CS1044" s="10">
        <v>26.0</v>
      </c>
    </row>
    <row r="1045">
      <c r="A1045" s="7">
        <v>16569.0</v>
      </c>
      <c r="B1045" s="8" t="s">
        <v>93</v>
      </c>
      <c r="C1045" s="9" t="s">
        <v>3269</v>
      </c>
      <c r="D1045" s="8" t="s">
        <v>3266</v>
      </c>
      <c r="E1045" s="10">
        <v>1.0</v>
      </c>
      <c r="F1045" s="10">
        <v>0.0</v>
      </c>
      <c r="G1045" s="8" t="s">
        <v>96</v>
      </c>
      <c r="H1045" s="11"/>
      <c r="I1045" s="13" t="s">
        <v>3267</v>
      </c>
      <c r="J1045" s="14"/>
      <c r="K1045" s="11"/>
      <c r="L1045" s="8" t="s">
        <v>97</v>
      </c>
      <c r="M1045" s="11"/>
      <c r="N1045" s="10">
        <v>1.0</v>
      </c>
      <c r="O1045" s="10">
        <v>493.0</v>
      </c>
      <c r="P1045" s="11"/>
      <c r="Q1045" s="10">
        <v>0.0</v>
      </c>
      <c r="R1045" s="10">
        <v>0.0</v>
      </c>
      <c r="S1045" s="10">
        <v>0.0</v>
      </c>
      <c r="T1045" s="10">
        <v>0.0</v>
      </c>
      <c r="U1045" s="10">
        <v>0.0</v>
      </c>
      <c r="V1045" s="10">
        <v>0.0</v>
      </c>
      <c r="W1045" s="10">
        <v>1.0</v>
      </c>
      <c r="X1045" s="11"/>
      <c r="Y1045" s="11"/>
      <c r="Z1045" s="12">
        <v>0.68</v>
      </c>
      <c r="AA1045" s="13" t="s">
        <v>98</v>
      </c>
      <c r="AB1045" s="11"/>
      <c r="AC1045" s="11"/>
      <c r="AD1045" s="13" t="s">
        <v>3270</v>
      </c>
      <c r="AE1045" s="14"/>
      <c r="AF1045" s="14"/>
      <c r="AG1045" s="14"/>
      <c r="AH1045" s="14"/>
      <c r="AI1045" s="14"/>
      <c r="AJ1045" s="14"/>
      <c r="AK1045" s="14"/>
      <c r="AL1045" s="11"/>
      <c r="AM1045" s="10">
        <v>0.0</v>
      </c>
      <c r="AN1045" s="8" t="s">
        <v>100</v>
      </c>
      <c r="AO1045" s="8" t="s">
        <v>936</v>
      </c>
      <c r="AP1045" s="10">
        <v>1.0</v>
      </c>
      <c r="AQ1045" s="10">
        <v>1.0</v>
      </c>
      <c r="AR1045" s="8" t="s">
        <v>102</v>
      </c>
      <c r="AS1045" s="10">
        <v>269.0</v>
      </c>
      <c r="AT1045" s="10">
        <v>1.0</v>
      </c>
      <c r="AU1045" s="10">
        <v>1.0</v>
      </c>
      <c r="AV1045" s="8" t="s">
        <v>103</v>
      </c>
      <c r="AW1045" s="8" t="s">
        <v>276</v>
      </c>
      <c r="AX1045" s="10">
        <v>1.0</v>
      </c>
      <c r="AY1045" s="10">
        <v>1.0</v>
      </c>
      <c r="AZ1045" s="8" t="s">
        <v>105</v>
      </c>
      <c r="BA1045" s="10">
        <v>20.0</v>
      </c>
      <c r="BB1045" s="10">
        <v>1.0</v>
      </c>
      <c r="BC1045" s="10">
        <v>1.0</v>
      </c>
      <c r="BD1045" s="8" t="s">
        <v>106</v>
      </c>
      <c r="BE1045" s="8" t="s">
        <v>936</v>
      </c>
      <c r="BF1045" s="10">
        <v>1.0</v>
      </c>
      <c r="BG1045" s="10">
        <v>1.0</v>
      </c>
      <c r="BH1045" s="8" t="s">
        <v>108</v>
      </c>
      <c r="BI1045" s="8" t="s">
        <v>124</v>
      </c>
      <c r="BJ1045" s="10">
        <v>1.0</v>
      </c>
      <c r="BK1045" s="10">
        <v>1.0</v>
      </c>
      <c r="BL1045" s="8" t="s">
        <v>110</v>
      </c>
      <c r="BM1045" s="10">
        <v>82.0</v>
      </c>
      <c r="BN1045" s="10">
        <v>1.0</v>
      </c>
      <c r="BO1045" s="10">
        <v>1.0</v>
      </c>
      <c r="BP1045" s="8" t="s">
        <v>111</v>
      </c>
      <c r="BQ1045" s="10">
        <v>40.0</v>
      </c>
      <c r="BR1045" s="10">
        <v>1.0</v>
      </c>
      <c r="BS1045" s="10">
        <v>1.0</v>
      </c>
      <c r="BT1045" s="8" t="s">
        <v>112</v>
      </c>
      <c r="BU1045" s="10">
        <v>15.0</v>
      </c>
      <c r="BV1045" s="10">
        <v>1.0</v>
      </c>
      <c r="BW1045" s="10">
        <v>1.0</v>
      </c>
      <c r="BX1045" s="8" t="s">
        <v>113</v>
      </c>
      <c r="BY1045" s="15" t="s">
        <v>3180</v>
      </c>
      <c r="BZ1045" s="10">
        <v>1.0</v>
      </c>
      <c r="CA1045" s="10">
        <v>1.0</v>
      </c>
      <c r="CB1045" s="8" t="s">
        <v>114</v>
      </c>
      <c r="CC1045" s="15" t="s">
        <v>131</v>
      </c>
      <c r="CD1045" s="10">
        <v>1.0</v>
      </c>
      <c r="CE1045" s="10">
        <v>1.0</v>
      </c>
      <c r="CF1045" s="8" t="s">
        <v>116</v>
      </c>
      <c r="CG1045" s="15" t="s">
        <v>117</v>
      </c>
      <c r="CH1045" s="10">
        <v>1.0</v>
      </c>
      <c r="CI1045" s="10">
        <v>1.0</v>
      </c>
      <c r="CJ1045" s="8" t="s">
        <v>118</v>
      </c>
      <c r="CK1045" s="15" t="s">
        <v>288</v>
      </c>
      <c r="CL1045" s="10">
        <v>1.0</v>
      </c>
      <c r="CM1045" s="10">
        <v>1.0</v>
      </c>
      <c r="CN1045" s="8" t="s">
        <v>105</v>
      </c>
      <c r="CO1045" s="10">
        <v>10.0</v>
      </c>
      <c r="CP1045" s="8" t="s">
        <v>111</v>
      </c>
      <c r="CQ1045" s="10">
        <v>23.0</v>
      </c>
      <c r="CR1045" s="8" t="s">
        <v>112</v>
      </c>
      <c r="CS1045" s="10">
        <v>14.0</v>
      </c>
    </row>
    <row r="1046">
      <c r="A1046" s="7"/>
      <c r="B1046" s="8" t="s">
        <v>93</v>
      </c>
      <c r="C1046" s="9" t="s">
        <v>3271</v>
      </c>
      <c r="D1046" s="8" t="s">
        <v>3259</v>
      </c>
      <c r="E1046" s="10">
        <v>1.0</v>
      </c>
      <c r="F1046" s="10">
        <v>0.0</v>
      </c>
      <c r="G1046" s="8" t="s">
        <v>96</v>
      </c>
      <c r="H1046" s="11"/>
      <c r="I1046" s="13"/>
      <c r="J1046" s="14"/>
      <c r="K1046" s="11"/>
      <c r="L1046" s="8" t="s">
        <v>97</v>
      </c>
      <c r="M1046" s="11"/>
      <c r="N1046" s="10">
        <v>1.0</v>
      </c>
      <c r="O1046" s="10">
        <v>787.0</v>
      </c>
      <c r="P1046" s="11"/>
      <c r="Q1046" s="10">
        <v>0.0</v>
      </c>
      <c r="R1046" s="10">
        <v>0.0</v>
      </c>
      <c r="S1046" s="10">
        <v>0.0</v>
      </c>
      <c r="T1046" s="10">
        <v>0.0</v>
      </c>
      <c r="U1046" s="10">
        <v>0.0</v>
      </c>
      <c r="V1046" s="10">
        <v>0.0</v>
      </c>
      <c r="W1046" s="10">
        <v>1.0</v>
      </c>
      <c r="X1046" s="11"/>
      <c r="Y1046" s="11"/>
      <c r="Z1046" s="12">
        <v>0.32</v>
      </c>
      <c r="AA1046" s="13" t="s">
        <v>98</v>
      </c>
      <c r="AB1046" s="11"/>
      <c r="AC1046" s="11"/>
      <c r="AD1046" s="35" t="s">
        <v>3272</v>
      </c>
      <c r="AE1046" s="14"/>
      <c r="AF1046" s="14"/>
      <c r="AG1046" s="14"/>
      <c r="AH1046" s="14"/>
      <c r="AI1046" s="14"/>
      <c r="AJ1046" s="14"/>
      <c r="AK1046" s="14"/>
      <c r="AL1046" s="11"/>
      <c r="AM1046" s="10">
        <v>0.0</v>
      </c>
      <c r="AN1046" s="8" t="s">
        <v>100</v>
      </c>
      <c r="AO1046" s="8" t="s">
        <v>936</v>
      </c>
      <c r="AP1046" s="10">
        <v>1.0</v>
      </c>
      <c r="AQ1046" s="10">
        <v>1.0</v>
      </c>
      <c r="AR1046" s="8" t="s">
        <v>102</v>
      </c>
      <c r="AS1046" s="10">
        <v>400.0</v>
      </c>
      <c r="AT1046" s="10">
        <v>1.0</v>
      </c>
      <c r="AU1046" s="10">
        <v>1.0</v>
      </c>
      <c r="AV1046" s="8" t="s">
        <v>103</v>
      </c>
      <c r="AW1046" s="8" t="s">
        <v>276</v>
      </c>
      <c r="AX1046" s="10">
        <v>1.0</v>
      </c>
      <c r="AY1046" s="10">
        <v>1.0</v>
      </c>
      <c r="AZ1046" s="8" t="s">
        <v>105</v>
      </c>
      <c r="BA1046" s="10">
        <v>10.0</v>
      </c>
      <c r="BB1046" s="10">
        <v>1.0</v>
      </c>
      <c r="BC1046" s="10">
        <v>1.0</v>
      </c>
      <c r="BD1046" s="8" t="s">
        <v>106</v>
      </c>
      <c r="BE1046" s="8" t="s">
        <v>936</v>
      </c>
      <c r="BF1046" s="10">
        <v>1.0</v>
      </c>
      <c r="BG1046" s="10">
        <v>1.0</v>
      </c>
      <c r="BH1046" s="8" t="s">
        <v>108</v>
      </c>
      <c r="BI1046" s="8" t="s">
        <v>124</v>
      </c>
      <c r="BJ1046" s="10">
        <v>1.0</v>
      </c>
      <c r="BK1046" s="10">
        <v>1.0</v>
      </c>
      <c r="BL1046" s="8" t="s">
        <v>110</v>
      </c>
      <c r="BM1046" s="10">
        <v>120.0</v>
      </c>
      <c r="BN1046" s="10">
        <v>1.0</v>
      </c>
      <c r="BO1046" s="10">
        <v>1.0</v>
      </c>
      <c r="BP1046" s="8" t="s">
        <v>111</v>
      </c>
      <c r="BQ1046" s="10">
        <v>20.0</v>
      </c>
      <c r="BR1046" s="10">
        <v>1.0</v>
      </c>
      <c r="BS1046" s="10">
        <v>1.0</v>
      </c>
      <c r="BT1046" s="8" t="s">
        <v>112</v>
      </c>
      <c r="BU1046" s="10">
        <v>10.0</v>
      </c>
      <c r="BV1046" s="10">
        <v>1.0</v>
      </c>
      <c r="BW1046" s="10">
        <v>1.0</v>
      </c>
      <c r="BX1046" s="8" t="s">
        <v>113</v>
      </c>
      <c r="BY1046" s="15" t="s">
        <v>3180</v>
      </c>
      <c r="BZ1046" s="10">
        <v>1.0</v>
      </c>
      <c r="CA1046" s="10">
        <v>1.0</v>
      </c>
      <c r="CB1046" s="8" t="s">
        <v>114</v>
      </c>
      <c r="CC1046" s="15" t="s">
        <v>139</v>
      </c>
      <c r="CD1046" s="10">
        <v>1.0</v>
      </c>
      <c r="CE1046" s="10">
        <v>1.0</v>
      </c>
      <c r="CF1046" s="8" t="s">
        <v>116</v>
      </c>
      <c r="CG1046" s="15" t="s">
        <v>117</v>
      </c>
      <c r="CH1046" s="10">
        <v>1.0</v>
      </c>
      <c r="CI1046" s="10">
        <v>1.0</v>
      </c>
      <c r="CJ1046" s="8" t="s">
        <v>118</v>
      </c>
      <c r="CK1046" s="16">
        <v>45936.0</v>
      </c>
      <c r="CL1046" s="10">
        <v>1.0</v>
      </c>
      <c r="CM1046" s="10">
        <v>1.0</v>
      </c>
      <c r="CN1046" s="8" t="s">
        <v>105</v>
      </c>
      <c r="CO1046" s="10">
        <v>11.0</v>
      </c>
      <c r="CP1046" s="8" t="s">
        <v>111</v>
      </c>
      <c r="CQ1046" s="10">
        <v>48.0</v>
      </c>
      <c r="CR1046" s="8" t="s">
        <v>112</v>
      </c>
      <c r="CS1046" s="10">
        <v>25.0</v>
      </c>
    </row>
    <row r="1047">
      <c r="A1047" s="7"/>
      <c r="B1047" s="8" t="s">
        <v>93</v>
      </c>
      <c r="C1047" s="9" t="s">
        <v>3273</v>
      </c>
      <c r="D1047" s="8" t="s">
        <v>3259</v>
      </c>
      <c r="E1047" s="10">
        <v>1.0</v>
      </c>
      <c r="F1047" s="10">
        <v>0.0</v>
      </c>
      <c r="G1047" s="8" t="s">
        <v>96</v>
      </c>
      <c r="H1047" s="11"/>
      <c r="I1047" s="13"/>
      <c r="J1047" s="14"/>
      <c r="K1047" s="11"/>
      <c r="L1047" s="8" t="s">
        <v>97</v>
      </c>
      <c r="M1047" s="11"/>
      <c r="N1047" s="10">
        <v>1.0</v>
      </c>
      <c r="O1047" s="10">
        <v>3866.0</v>
      </c>
      <c r="P1047" s="11"/>
      <c r="Q1047" s="10">
        <v>0.0</v>
      </c>
      <c r="R1047" s="10">
        <v>0.0</v>
      </c>
      <c r="S1047" s="10">
        <v>0.0</v>
      </c>
      <c r="T1047" s="10">
        <v>0.0</v>
      </c>
      <c r="U1047" s="10">
        <v>0.0</v>
      </c>
      <c r="V1047" s="10">
        <v>0.0</v>
      </c>
      <c r="W1047" s="10">
        <v>1.0</v>
      </c>
      <c r="X1047" s="11"/>
      <c r="Y1047" s="11"/>
      <c r="Z1047" s="12">
        <v>1.85</v>
      </c>
      <c r="AA1047" s="13" t="s">
        <v>98</v>
      </c>
      <c r="AB1047" s="11"/>
      <c r="AC1047" s="11"/>
      <c r="AD1047" s="35" t="s">
        <v>3274</v>
      </c>
      <c r="AE1047" s="14"/>
      <c r="AF1047" s="14"/>
      <c r="AG1047" s="14"/>
      <c r="AH1047" s="14"/>
      <c r="AI1047" s="14"/>
      <c r="AJ1047" s="14"/>
      <c r="AK1047" s="14"/>
      <c r="AL1047" s="11"/>
      <c r="AM1047" s="10">
        <v>0.0</v>
      </c>
      <c r="AN1047" s="8" t="s">
        <v>100</v>
      </c>
      <c r="AO1047" s="8" t="s">
        <v>936</v>
      </c>
      <c r="AP1047" s="10">
        <v>1.0</v>
      </c>
      <c r="AQ1047" s="10">
        <v>1.0</v>
      </c>
      <c r="AR1047" s="8" t="s">
        <v>102</v>
      </c>
      <c r="AS1047" s="10">
        <v>100.0</v>
      </c>
      <c r="AT1047" s="10">
        <v>1.0</v>
      </c>
      <c r="AU1047" s="10">
        <v>1.0</v>
      </c>
      <c r="AV1047" s="8" t="s">
        <v>103</v>
      </c>
      <c r="AW1047" s="8" t="s">
        <v>276</v>
      </c>
      <c r="AX1047" s="10">
        <v>1.0</v>
      </c>
      <c r="AY1047" s="10">
        <v>1.0</v>
      </c>
      <c r="AZ1047" s="8" t="s">
        <v>105</v>
      </c>
      <c r="BA1047" s="10">
        <v>20.0</v>
      </c>
      <c r="BB1047" s="10">
        <v>1.0</v>
      </c>
      <c r="BC1047" s="10">
        <v>1.0</v>
      </c>
      <c r="BD1047" s="8" t="s">
        <v>106</v>
      </c>
      <c r="BE1047" s="8" t="s">
        <v>936</v>
      </c>
      <c r="BF1047" s="10">
        <v>1.0</v>
      </c>
      <c r="BG1047" s="10">
        <v>1.0</v>
      </c>
      <c r="BH1047" s="8" t="s">
        <v>108</v>
      </c>
      <c r="BI1047" s="8" t="s">
        <v>124</v>
      </c>
      <c r="BJ1047" s="10">
        <v>1.0</v>
      </c>
      <c r="BK1047" s="10">
        <v>1.0</v>
      </c>
      <c r="BL1047" s="8" t="s">
        <v>110</v>
      </c>
      <c r="BM1047" s="10">
        <v>30.0</v>
      </c>
      <c r="BN1047" s="10">
        <v>1.0</v>
      </c>
      <c r="BO1047" s="10">
        <v>1.0</v>
      </c>
      <c r="BP1047" s="8" t="s">
        <v>111</v>
      </c>
      <c r="BQ1047" s="10">
        <v>89.0</v>
      </c>
      <c r="BR1047" s="10">
        <v>1.0</v>
      </c>
      <c r="BS1047" s="10">
        <v>1.0</v>
      </c>
      <c r="BT1047" s="8" t="s">
        <v>112</v>
      </c>
      <c r="BU1047" s="10">
        <v>27.0</v>
      </c>
      <c r="BV1047" s="10">
        <v>1.0</v>
      </c>
      <c r="BW1047" s="10">
        <v>1.0</v>
      </c>
      <c r="BX1047" s="8" t="s">
        <v>113</v>
      </c>
      <c r="BY1047" s="15" t="s">
        <v>3180</v>
      </c>
      <c r="BZ1047" s="10">
        <v>1.0</v>
      </c>
      <c r="CA1047" s="10">
        <v>1.0</v>
      </c>
      <c r="CB1047" s="8" t="s">
        <v>114</v>
      </c>
      <c r="CC1047" s="15" t="s">
        <v>414</v>
      </c>
      <c r="CD1047" s="10">
        <v>1.0</v>
      </c>
      <c r="CE1047" s="10">
        <v>1.0</v>
      </c>
      <c r="CF1047" s="8" t="s">
        <v>116</v>
      </c>
      <c r="CG1047" s="15" t="s">
        <v>115</v>
      </c>
      <c r="CH1047" s="10">
        <v>1.0</v>
      </c>
      <c r="CI1047" s="10">
        <v>1.0</v>
      </c>
      <c r="CJ1047" s="8" t="s">
        <v>118</v>
      </c>
      <c r="CK1047" s="15" t="s">
        <v>139</v>
      </c>
      <c r="CL1047" s="10">
        <v>1.0</v>
      </c>
      <c r="CM1047" s="10">
        <v>1.0</v>
      </c>
      <c r="CN1047" s="8" t="s">
        <v>105</v>
      </c>
      <c r="CO1047" s="10">
        <v>11.0</v>
      </c>
      <c r="CP1047" s="8" t="s">
        <v>111</v>
      </c>
      <c r="CQ1047" s="10">
        <v>30.0</v>
      </c>
      <c r="CR1047" s="8" t="s">
        <v>112</v>
      </c>
      <c r="CS1047" s="10">
        <v>20.0</v>
      </c>
    </row>
    <row r="1048">
      <c r="A1048" s="7">
        <v>7117.0</v>
      </c>
      <c r="B1048" s="8" t="s">
        <v>93</v>
      </c>
      <c r="C1048" s="9" t="s">
        <v>3275</v>
      </c>
      <c r="D1048" s="8" t="s">
        <v>3276</v>
      </c>
      <c r="E1048" s="10">
        <v>1.0</v>
      </c>
      <c r="F1048" s="10">
        <v>0.0</v>
      </c>
      <c r="G1048" s="8" t="s">
        <v>96</v>
      </c>
      <c r="H1048" s="11"/>
      <c r="I1048" s="8" t="s">
        <v>3046</v>
      </c>
      <c r="J1048" s="11"/>
      <c r="K1048" s="11"/>
      <c r="L1048" s="8" t="s">
        <v>97</v>
      </c>
      <c r="M1048" s="11"/>
      <c r="N1048" s="10">
        <v>1.0</v>
      </c>
      <c r="O1048" s="10">
        <v>1686.0</v>
      </c>
      <c r="P1048" s="11"/>
      <c r="Q1048" s="10">
        <v>0.0</v>
      </c>
      <c r="R1048" s="10">
        <v>0.0</v>
      </c>
      <c r="S1048" s="10">
        <v>0.0</v>
      </c>
      <c r="T1048" s="10">
        <v>0.0</v>
      </c>
      <c r="U1048" s="10">
        <v>0.0</v>
      </c>
      <c r="V1048" s="10">
        <v>0.0</v>
      </c>
      <c r="W1048" s="10">
        <v>1.0</v>
      </c>
      <c r="X1048" s="11"/>
      <c r="Y1048" s="11"/>
      <c r="Z1048" s="12">
        <v>1.3</v>
      </c>
      <c r="AA1048" s="13" t="s">
        <v>98</v>
      </c>
      <c r="AB1048" s="11"/>
      <c r="AC1048" s="11"/>
      <c r="AD1048" s="13" t="s">
        <v>3277</v>
      </c>
      <c r="AE1048" s="14"/>
      <c r="AF1048" s="14"/>
      <c r="AG1048" s="14"/>
      <c r="AH1048" s="14"/>
      <c r="AI1048" s="14"/>
      <c r="AJ1048" s="14"/>
      <c r="AK1048" s="14"/>
      <c r="AL1048" s="11"/>
      <c r="AM1048" s="10">
        <v>0.0</v>
      </c>
      <c r="AN1048" s="8" t="s">
        <v>100</v>
      </c>
      <c r="AO1048" s="8" t="s">
        <v>216</v>
      </c>
      <c r="AP1048" s="10">
        <v>1.0</v>
      </c>
      <c r="AQ1048" s="10">
        <v>1.0</v>
      </c>
      <c r="AR1048" s="8" t="s">
        <v>102</v>
      </c>
      <c r="AS1048" s="10">
        <v>200.0</v>
      </c>
      <c r="AT1048" s="10">
        <v>1.0</v>
      </c>
      <c r="AU1048" s="10">
        <v>1.0</v>
      </c>
      <c r="AV1048" s="8" t="s">
        <v>103</v>
      </c>
      <c r="AW1048" s="8" t="s">
        <v>276</v>
      </c>
      <c r="AX1048" s="10">
        <v>1.0</v>
      </c>
      <c r="AY1048" s="10">
        <v>1.0</v>
      </c>
      <c r="AZ1048" s="8" t="s">
        <v>105</v>
      </c>
      <c r="BA1048" s="10">
        <v>62.0</v>
      </c>
      <c r="BB1048" s="10">
        <v>1.0</v>
      </c>
      <c r="BC1048" s="10">
        <v>1.0</v>
      </c>
      <c r="BD1048" s="8" t="s">
        <v>106</v>
      </c>
      <c r="BE1048" s="8" t="s">
        <v>936</v>
      </c>
      <c r="BF1048" s="10">
        <v>1.0</v>
      </c>
      <c r="BG1048" s="10">
        <v>1.0</v>
      </c>
      <c r="BH1048" s="8" t="s">
        <v>108</v>
      </c>
      <c r="BI1048" s="8" t="s">
        <v>124</v>
      </c>
      <c r="BJ1048" s="10">
        <v>1.0</v>
      </c>
      <c r="BK1048" s="10">
        <v>1.0</v>
      </c>
      <c r="BL1048" s="8" t="s">
        <v>110</v>
      </c>
      <c r="BM1048" s="10">
        <v>60.0</v>
      </c>
      <c r="BN1048" s="10">
        <v>1.0</v>
      </c>
      <c r="BO1048" s="10">
        <v>1.0</v>
      </c>
      <c r="BP1048" s="8" t="s">
        <v>111</v>
      </c>
      <c r="BQ1048" s="10">
        <v>23.0</v>
      </c>
      <c r="BR1048" s="10">
        <v>1.0</v>
      </c>
      <c r="BS1048" s="10">
        <v>1.0</v>
      </c>
      <c r="BT1048" s="8" t="s">
        <v>112</v>
      </c>
      <c r="BU1048" s="10">
        <v>70.0</v>
      </c>
      <c r="BV1048" s="10">
        <v>1.0</v>
      </c>
      <c r="BW1048" s="10">
        <v>1.0</v>
      </c>
      <c r="BX1048" s="8" t="s">
        <v>113</v>
      </c>
      <c r="BY1048" s="15" t="s">
        <v>3180</v>
      </c>
      <c r="BZ1048" s="10">
        <v>1.0</v>
      </c>
      <c r="CA1048" s="10">
        <v>1.0</v>
      </c>
      <c r="CB1048" s="8" t="s">
        <v>114</v>
      </c>
      <c r="CC1048" s="15" t="s">
        <v>115</v>
      </c>
      <c r="CD1048" s="10">
        <v>1.0</v>
      </c>
      <c r="CE1048" s="10">
        <v>1.0</v>
      </c>
      <c r="CF1048" s="8" t="s">
        <v>116</v>
      </c>
      <c r="CG1048" s="15" t="s">
        <v>115</v>
      </c>
      <c r="CH1048" s="10">
        <v>1.0</v>
      </c>
      <c r="CI1048" s="10">
        <v>1.0</v>
      </c>
      <c r="CJ1048" s="8" t="s">
        <v>118</v>
      </c>
      <c r="CK1048" s="15" t="s">
        <v>336</v>
      </c>
      <c r="CL1048" s="10">
        <v>1.0</v>
      </c>
      <c r="CM1048" s="10">
        <v>1.0</v>
      </c>
      <c r="CN1048" s="8" t="s">
        <v>105</v>
      </c>
      <c r="CO1048" s="10">
        <v>11.0</v>
      </c>
      <c r="CP1048" s="8" t="s">
        <v>111</v>
      </c>
      <c r="CQ1048" s="10">
        <v>30.0</v>
      </c>
      <c r="CR1048" s="8" t="s">
        <v>112</v>
      </c>
      <c r="CS1048" s="10">
        <v>20.0</v>
      </c>
    </row>
    <row r="1049">
      <c r="A1049" s="19"/>
      <c r="B1049" s="8" t="s">
        <v>93</v>
      </c>
      <c r="C1049" s="9" t="s">
        <v>3278</v>
      </c>
      <c r="D1049" s="37" t="s">
        <v>3276</v>
      </c>
      <c r="E1049" s="37">
        <v>1.0</v>
      </c>
      <c r="F1049" s="37">
        <v>0.0</v>
      </c>
      <c r="G1049" s="37" t="s">
        <v>96</v>
      </c>
      <c r="H1049" s="11"/>
      <c r="I1049" s="11"/>
      <c r="J1049" s="11"/>
      <c r="K1049" s="11"/>
      <c r="L1049" s="37" t="s">
        <v>97</v>
      </c>
      <c r="M1049" s="11"/>
      <c r="N1049" s="37">
        <v>1.0</v>
      </c>
      <c r="O1049" s="37">
        <v>443.0</v>
      </c>
      <c r="P1049" s="11"/>
      <c r="Q1049" s="37">
        <v>0.0</v>
      </c>
      <c r="R1049" s="37">
        <v>0.0</v>
      </c>
      <c r="S1049" s="37">
        <v>0.0</v>
      </c>
      <c r="T1049" s="37">
        <v>0.0</v>
      </c>
      <c r="U1049" s="37">
        <v>0.0</v>
      </c>
      <c r="V1049" s="37">
        <v>0.0</v>
      </c>
      <c r="W1049" s="37">
        <v>1.0</v>
      </c>
      <c r="X1049" s="11"/>
      <c r="Y1049" s="11"/>
      <c r="Z1049" s="12">
        <v>2.2</v>
      </c>
      <c r="AA1049" s="38" t="s">
        <v>98</v>
      </c>
      <c r="AB1049" s="11"/>
      <c r="AC1049" s="11"/>
      <c r="AD1049" s="31" t="s">
        <v>3279</v>
      </c>
      <c r="AE1049" s="14"/>
      <c r="AF1049" s="14"/>
      <c r="AG1049" s="14"/>
      <c r="AH1049" s="14"/>
      <c r="AI1049" s="14"/>
      <c r="AJ1049" s="14"/>
      <c r="AK1049" s="14"/>
      <c r="AL1049" s="11"/>
      <c r="AM1049" s="37">
        <v>0.0</v>
      </c>
      <c r="AN1049" s="37" t="s">
        <v>100</v>
      </c>
      <c r="AO1049" s="37" t="s">
        <v>216</v>
      </c>
      <c r="AP1049" s="37">
        <v>1.0</v>
      </c>
      <c r="AQ1049" s="37">
        <v>1.0</v>
      </c>
      <c r="AR1049" s="37" t="s">
        <v>102</v>
      </c>
      <c r="AS1049" s="37">
        <v>100.0</v>
      </c>
      <c r="AT1049" s="37">
        <v>1.0</v>
      </c>
      <c r="AU1049" s="37">
        <v>1.0</v>
      </c>
      <c r="AV1049" s="37" t="s">
        <v>103</v>
      </c>
      <c r="AW1049" s="37" t="s">
        <v>276</v>
      </c>
      <c r="AX1049" s="37">
        <v>1.0</v>
      </c>
      <c r="AY1049" s="37">
        <v>1.0</v>
      </c>
      <c r="AZ1049" s="37" t="s">
        <v>105</v>
      </c>
      <c r="BA1049" s="37">
        <v>80.0</v>
      </c>
      <c r="BB1049" s="37">
        <v>1.0</v>
      </c>
      <c r="BC1049" s="37">
        <v>1.0</v>
      </c>
      <c r="BD1049" s="37" t="s">
        <v>106</v>
      </c>
      <c r="BE1049" s="37" t="s">
        <v>936</v>
      </c>
      <c r="BF1049" s="37">
        <v>1.0</v>
      </c>
      <c r="BG1049" s="37">
        <v>1.0</v>
      </c>
      <c r="BH1049" s="37" t="s">
        <v>108</v>
      </c>
      <c r="BI1049" s="37" t="s">
        <v>124</v>
      </c>
      <c r="BJ1049" s="37">
        <v>1.0</v>
      </c>
      <c r="BK1049" s="37">
        <v>1.0</v>
      </c>
      <c r="BL1049" s="37" t="s">
        <v>110</v>
      </c>
      <c r="BM1049" s="37">
        <v>30.0</v>
      </c>
      <c r="BN1049" s="37">
        <v>1.0</v>
      </c>
      <c r="BO1049" s="37">
        <v>1.0</v>
      </c>
      <c r="BP1049" s="37" t="s">
        <v>111</v>
      </c>
      <c r="BQ1049" s="37">
        <v>36.0</v>
      </c>
      <c r="BR1049" s="37">
        <v>1.0</v>
      </c>
      <c r="BS1049" s="37">
        <v>1.0</v>
      </c>
      <c r="BT1049" s="37" t="s">
        <v>112</v>
      </c>
      <c r="BU1049" s="37">
        <v>89.0</v>
      </c>
      <c r="BV1049" s="37">
        <v>1.0</v>
      </c>
      <c r="BW1049" s="37">
        <v>1.0</v>
      </c>
      <c r="BX1049" s="37" t="s">
        <v>113</v>
      </c>
      <c r="BY1049" s="37" t="s">
        <v>3180</v>
      </c>
      <c r="BZ1049" s="37">
        <v>1.0</v>
      </c>
      <c r="CA1049" s="37">
        <v>1.0</v>
      </c>
      <c r="CB1049" s="37" t="s">
        <v>114</v>
      </c>
      <c r="CC1049" s="22" t="s">
        <v>131</v>
      </c>
      <c r="CD1049" s="37">
        <v>1.0</v>
      </c>
      <c r="CE1049" s="37">
        <v>1.0</v>
      </c>
      <c r="CF1049" s="37" t="s">
        <v>116</v>
      </c>
      <c r="CG1049" s="22" t="s">
        <v>414</v>
      </c>
      <c r="CH1049" s="37">
        <v>1.0</v>
      </c>
      <c r="CI1049" s="37">
        <v>1.0</v>
      </c>
      <c r="CJ1049" s="37" t="s">
        <v>118</v>
      </c>
      <c r="CK1049" s="37" t="s">
        <v>584</v>
      </c>
      <c r="CL1049" s="37">
        <v>1.0</v>
      </c>
      <c r="CM1049" s="37">
        <v>1.0</v>
      </c>
      <c r="CN1049" s="8" t="s">
        <v>105</v>
      </c>
      <c r="CO1049" s="10">
        <v>8.0</v>
      </c>
      <c r="CP1049" s="8" t="s">
        <v>111</v>
      </c>
      <c r="CQ1049" s="10">
        <v>24.0</v>
      </c>
      <c r="CR1049" s="8" t="s">
        <v>112</v>
      </c>
      <c r="CS1049" s="10">
        <v>14.0</v>
      </c>
    </row>
    <row r="1050">
      <c r="A1050" s="7">
        <v>7120.0</v>
      </c>
      <c r="B1050" s="8" t="s">
        <v>93</v>
      </c>
      <c r="C1050" s="9" t="s">
        <v>3280</v>
      </c>
      <c r="D1050" s="8" t="s">
        <v>3281</v>
      </c>
      <c r="E1050" s="10">
        <v>1.0</v>
      </c>
      <c r="F1050" s="10">
        <v>0.0</v>
      </c>
      <c r="G1050" s="8" t="s">
        <v>96</v>
      </c>
      <c r="H1050" s="11"/>
      <c r="I1050" s="8" t="s">
        <v>3282</v>
      </c>
      <c r="J1050" s="11"/>
      <c r="K1050" s="11"/>
      <c r="L1050" s="8" t="s">
        <v>97</v>
      </c>
      <c r="M1050" s="11"/>
      <c r="N1050" s="10">
        <v>1.0</v>
      </c>
      <c r="O1050" s="10">
        <v>409.0</v>
      </c>
      <c r="P1050" s="11"/>
      <c r="Q1050" s="10">
        <v>0.0</v>
      </c>
      <c r="R1050" s="10">
        <v>0.0</v>
      </c>
      <c r="S1050" s="10">
        <v>0.0</v>
      </c>
      <c r="T1050" s="10">
        <v>0.0</v>
      </c>
      <c r="U1050" s="10">
        <v>0.0</v>
      </c>
      <c r="V1050" s="10">
        <v>0.0</v>
      </c>
      <c r="W1050" s="10">
        <v>1.0</v>
      </c>
      <c r="X1050" s="11"/>
      <c r="Y1050" s="11"/>
      <c r="Z1050" s="12">
        <v>7.6</v>
      </c>
      <c r="AA1050" s="8" t="s">
        <v>98</v>
      </c>
      <c r="AB1050" s="11"/>
      <c r="AC1050" s="11"/>
      <c r="AD1050" s="8" t="s">
        <v>3283</v>
      </c>
      <c r="AE1050" s="11"/>
      <c r="AF1050" s="11"/>
      <c r="AG1050" s="11"/>
      <c r="AH1050" s="11"/>
      <c r="AI1050" s="11"/>
      <c r="AJ1050" s="11"/>
      <c r="AK1050" s="11"/>
      <c r="AL1050" s="11"/>
      <c r="AM1050" s="10">
        <v>0.0</v>
      </c>
      <c r="AN1050" s="8" t="s">
        <v>100</v>
      </c>
      <c r="AO1050" s="8" t="s">
        <v>850</v>
      </c>
      <c r="AP1050" s="10">
        <v>1.0</v>
      </c>
      <c r="AQ1050" s="10">
        <v>1.0</v>
      </c>
      <c r="AR1050" s="8" t="s">
        <v>102</v>
      </c>
      <c r="AS1050" s="10">
        <v>165.0</v>
      </c>
      <c r="AT1050" s="10">
        <v>1.0</v>
      </c>
      <c r="AU1050" s="10">
        <v>1.0</v>
      </c>
      <c r="AV1050" s="8" t="s">
        <v>103</v>
      </c>
      <c r="AW1050" s="8" t="s">
        <v>104</v>
      </c>
      <c r="AX1050" s="10">
        <v>1.0</v>
      </c>
      <c r="AY1050" s="10">
        <v>1.0</v>
      </c>
      <c r="AZ1050" s="8" t="s">
        <v>105</v>
      </c>
      <c r="BA1050" s="10">
        <v>19.0</v>
      </c>
      <c r="BB1050" s="10">
        <v>1.0</v>
      </c>
      <c r="BC1050" s="10">
        <v>1.0</v>
      </c>
      <c r="BD1050" s="8" t="s">
        <v>106</v>
      </c>
      <c r="BE1050" s="8" t="s">
        <v>850</v>
      </c>
      <c r="BF1050" s="10">
        <v>1.0</v>
      </c>
      <c r="BG1050" s="10">
        <v>1.0</v>
      </c>
      <c r="BH1050" s="8" t="s">
        <v>108</v>
      </c>
      <c r="BI1050" s="8" t="s">
        <v>124</v>
      </c>
      <c r="BJ1050" s="10">
        <v>1.0</v>
      </c>
      <c r="BK1050" s="10">
        <v>1.0</v>
      </c>
      <c r="BL1050" s="8" t="s">
        <v>110</v>
      </c>
      <c r="BM1050" s="10">
        <v>50.0</v>
      </c>
      <c r="BN1050" s="10">
        <v>1.0</v>
      </c>
      <c r="BO1050" s="10">
        <v>1.0</v>
      </c>
      <c r="BP1050" s="8" t="s">
        <v>111</v>
      </c>
      <c r="BQ1050" s="10">
        <v>56.0</v>
      </c>
      <c r="BR1050" s="10">
        <v>1.0</v>
      </c>
      <c r="BS1050" s="10">
        <v>1.0</v>
      </c>
      <c r="BT1050" s="8" t="s">
        <v>112</v>
      </c>
      <c r="BU1050" s="10">
        <v>28.0</v>
      </c>
      <c r="BV1050" s="10">
        <v>1.0</v>
      </c>
      <c r="BW1050" s="10">
        <v>1.0</v>
      </c>
      <c r="BX1050" s="8" t="s">
        <v>113</v>
      </c>
      <c r="BY1050" s="15" t="s">
        <v>3284</v>
      </c>
      <c r="BZ1050" s="10">
        <v>1.0</v>
      </c>
      <c r="CA1050" s="10">
        <v>1.0</v>
      </c>
      <c r="CB1050" s="8" t="s">
        <v>114</v>
      </c>
      <c r="CC1050" s="15" t="s">
        <v>419</v>
      </c>
      <c r="CD1050" s="10">
        <v>1.0</v>
      </c>
      <c r="CE1050" s="10">
        <v>1.0</v>
      </c>
      <c r="CF1050" s="8" t="s">
        <v>116</v>
      </c>
      <c r="CG1050" s="15" t="s">
        <v>115</v>
      </c>
      <c r="CH1050" s="10">
        <v>1.0</v>
      </c>
      <c r="CI1050" s="10">
        <v>1.0</v>
      </c>
      <c r="CJ1050" s="8" t="s">
        <v>118</v>
      </c>
      <c r="CK1050" s="15" t="s">
        <v>336</v>
      </c>
      <c r="CL1050" s="10">
        <v>1.0</v>
      </c>
      <c r="CM1050" s="10">
        <v>1.0</v>
      </c>
      <c r="CN1050" s="23"/>
      <c r="CO1050" s="156"/>
      <c r="CP1050" s="23"/>
      <c r="CQ1050" s="24"/>
      <c r="CR1050" s="23"/>
      <c r="CS1050" s="24"/>
    </row>
    <row r="1051">
      <c r="A1051" s="7">
        <v>7129.0</v>
      </c>
      <c r="B1051" s="8" t="s">
        <v>93</v>
      </c>
      <c r="C1051" s="9" t="s">
        <v>3285</v>
      </c>
      <c r="D1051" s="8" t="s">
        <v>3286</v>
      </c>
      <c r="E1051" s="10">
        <v>1.0</v>
      </c>
      <c r="F1051" s="10">
        <v>0.0</v>
      </c>
      <c r="G1051" s="8" t="s">
        <v>96</v>
      </c>
      <c r="H1051" s="11"/>
      <c r="I1051" s="8" t="s">
        <v>3287</v>
      </c>
      <c r="J1051" s="11"/>
      <c r="K1051" s="11"/>
      <c r="L1051" s="8" t="s">
        <v>97</v>
      </c>
      <c r="M1051" s="11"/>
      <c r="N1051" s="10">
        <v>1.0</v>
      </c>
      <c r="O1051" s="10">
        <v>205.0</v>
      </c>
      <c r="P1051" s="11"/>
      <c r="Q1051" s="10">
        <v>0.0</v>
      </c>
      <c r="R1051" s="10">
        <v>0.0</v>
      </c>
      <c r="S1051" s="10">
        <v>0.0</v>
      </c>
      <c r="T1051" s="10">
        <v>0.0</v>
      </c>
      <c r="U1051" s="10">
        <v>0.0</v>
      </c>
      <c r="V1051" s="10">
        <v>0.0</v>
      </c>
      <c r="W1051" s="10">
        <v>1.0</v>
      </c>
      <c r="X1051" s="11"/>
      <c r="Y1051" s="11"/>
      <c r="Z1051" s="12">
        <v>5.5</v>
      </c>
      <c r="AA1051" s="8" t="s">
        <v>98</v>
      </c>
      <c r="AB1051" s="11"/>
      <c r="AC1051" s="11"/>
      <c r="AD1051" s="8" t="s">
        <v>3288</v>
      </c>
      <c r="AE1051" s="11"/>
      <c r="AF1051" s="11"/>
      <c r="AG1051" s="11"/>
      <c r="AH1051" s="11"/>
      <c r="AI1051" s="11"/>
      <c r="AJ1051" s="11"/>
      <c r="AK1051" s="11"/>
      <c r="AL1051" s="11"/>
      <c r="AM1051" s="10">
        <v>0.0</v>
      </c>
      <c r="AN1051" s="8" t="s">
        <v>100</v>
      </c>
      <c r="AO1051" s="8" t="s">
        <v>850</v>
      </c>
      <c r="AP1051" s="10">
        <v>1.0</v>
      </c>
      <c r="AQ1051" s="10">
        <v>1.0</v>
      </c>
      <c r="AR1051" s="8" t="s">
        <v>102</v>
      </c>
      <c r="AS1051" s="10">
        <v>200.0</v>
      </c>
      <c r="AT1051" s="10">
        <v>1.0</v>
      </c>
      <c r="AU1051" s="10">
        <v>1.0</v>
      </c>
      <c r="AV1051" s="8" t="s">
        <v>103</v>
      </c>
      <c r="AW1051" s="8" t="s">
        <v>167</v>
      </c>
      <c r="AX1051" s="10">
        <v>1.0</v>
      </c>
      <c r="AY1051" s="10">
        <v>1.0</v>
      </c>
      <c r="AZ1051" s="8" t="s">
        <v>105</v>
      </c>
      <c r="BA1051" s="10">
        <v>9.0</v>
      </c>
      <c r="BB1051" s="10">
        <v>1.0</v>
      </c>
      <c r="BC1051" s="10">
        <v>1.0</v>
      </c>
      <c r="BD1051" s="8" t="s">
        <v>106</v>
      </c>
      <c r="BE1051" s="8" t="s">
        <v>850</v>
      </c>
      <c r="BF1051" s="10">
        <v>1.0</v>
      </c>
      <c r="BG1051" s="10">
        <v>1.0</v>
      </c>
      <c r="BH1051" s="8" t="s">
        <v>108</v>
      </c>
      <c r="BI1051" s="8" t="s">
        <v>124</v>
      </c>
      <c r="BJ1051" s="10">
        <v>1.0</v>
      </c>
      <c r="BK1051" s="10">
        <v>1.0</v>
      </c>
      <c r="BL1051" s="8" t="s">
        <v>110</v>
      </c>
      <c r="BM1051" s="10">
        <v>60.0</v>
      </c>
      <c r="BN1051" s="10">
        <v>1.0</v>
      </c>
      <c r="BO1051" s="10">
        <v>1.0</v>
      </c>
      <c r="BP1051" s="8" t="s">
        <v>111</v>
      </c>
      <c r="BQ1051" s="10">
        <v>46.0</v>
      </c>
      <c r="BR1051" s="10">
        <v>1.0</v>
      </c>
      <c r="BS1051" s="10">
        <v>1.0</v>
      </c>
      <c r="BT1051" s="8" t="s">
        <v>112</v>
      </c>
      <c r="BU1051" s="10">
        <v>23.0</v>
      </c>
      <c r="BV1051" s="10">
        <v>1.0</v>
      </c>
      <c r="BW1051" s="10">
        <v>1.0</v>
      </c>
      <c r="BX1051" s="8" t="s">
        <v>113</v>
      </c>
      <c r="BY1051" s="15" t="s">
        <v>3284</v>
      </c>
      <c r="BZ1051" s="10">
        <v>1.0</v>
      </c>
      <c r="CA1051" s="10">
        <v>1.0</v>
      </c>
      <c r="CB1051" s="8" t="s">
        <v>114</v>
      </c>
      <c r="CC1051" s="15" t="s">
        <v>282</v>
      </c>
      <c r="CD1051" s="10">
        <v>1.0</v>
      </c>
      <c r="CE1051" s="10">
        <v>1.0</v>
      </c>
      <c r="CF1051" s="8" t="s">
        <v>116</v>
      </c>
      <c r="CG1051" s="15" t="s">
        <v>115</v>
      </c>
      <c r="CH1051" s="10">
        <v>1.0</v>
      </c>
      <c r="CI1051" s="10">
        <v>1.0</v>
      </c>
      <c r="CJ1051" s="8" t="s">
        <v>118</v>
      </c>
      <c r="CK1051" s="16">
        <v>45571.0</v>
      </c>
      <c r="CL1051" s="10">
        <v>1.0</v>
      </c>
      <c r="CM1051" s="10">
        <v>1.0</v>
      </c>
      <c r="CN1051" s="23"/>
      <c r="CO1051" s="156"/>
      <c r="CP1051" s="23"/>
      <c r="CQ1051" s="24"/>
      <c r="CR1051" s="23"/>
      <c r="CS1051" s="24"/>
    </row>
    <row r="1052">
      <c r="A1052" s="7">
        <v>7180.0</v>
      </c>
      <c r="B1052" s="8" t="s">
        <v>93</v>
      </c>
      <c r="C1052" s="9" t="s">
        <v>3289</v>
      </c>
      <c r="D1052" s="8" t="s">
        <v>3290</v>
      </c>
      <c r="E1052" s="10">
        <v>1.0</v>
      </c>
      <c r="F1052" s="10">
        <v>0.0</v>
      </c>
      <c r="G1052" s="8" t="s">
        <v>96</v>
      </c>
      <c r="H1052" s="11"/>
      <c r="I1052" s="13" t="s">
        <v>3291</v>
      </c>
      <c r="J1052" s="14"/>
      <c r="K1052" s="11"/>
      <c r="L1052" s="8" t="s">
        <v>97</v>
      </c>
      <c r="M1052" s="11"/>
      <c r="N1052" s="10">
        <v>1.0</v>
      </c>
      <c r="O1052" s="10">
        <v>1.0</v>
      </c>
      <c r="P1052" s="11"/>
      <c r="Q1052" s="10">
        <v>0.0</v>
      </c>
      <c r="R1052" s="10">
        <v>0.0</v>
      </c>
      <c r="S1052" s="10">
        <v>0.0</v>
      </c>
      <c r="T1052" s="10">
        <v>0.0</v>
      </c>
      <c r="U1052" s="10">
        <v>0.0</v>
      </c>
      <c r="V1052" s="10">
        <v>0.0</v>
      </c>
      <c r="W1052" s="10">
        <v>1.0</v>
      </c>
      <c r="X1052" s="11"/>
      <c r="Y1052" s="11"/>
      <c r="Z1052" s="12">
        <v>2.8</v>
      </c>
      <c r="AA1052" s="13" t="s">
        <v>98</v>
      </c>
      <c r="AB1052" s="11"/>
      <c r="AC1052" s="11"/>
      <c r="AD1052" s="13" t="s">
        <v>3292</v>
      </c>
      <c r="AE1052" s="14"/>
      <c r="AF1052" s="14"/>
      <c r="AG1052" s="14"/>
      <c r="AH1052" s="14"/>
      <c r="AI1052" s="14"/>
      <c r="AJ1052" s="14"/>
      <c r="AK1052" s="14"/>
      <c r="AL1052" s="11"/>
      <c r="AM1052" s="10">
        <v>0.0</v>
      </c>
      <c r="AN1052" s="8" t="s">
        <v>100</v>
      </c>
      <c r="AO1052" s="8" t="s">
        <v>143</v>
      </c>
      <c r="AP1052" s="10">
        <v>1.0</v>
      </c>
      <c r="AQ1052" s="10">
        <v>1.0</v>
      </c>
      <c r="AR1052" s="8" t="s">
        <v>102</v>
      </c>
      <c r="AS1052" s="10">
        <v>165.0</v>
      </c>
      <c r="AT1052" s="10">
        <v>1.0</v>
      </c>
      <c r="AU1052" s="10">
        <v>1.0</v>
      </c>
      <c r="AV1052" s="8" t="s">
        <v>103</v>
      </c>
      <c r="AW1052" s="8" t="s">
        <v>276</v>
      </c>
      <c r="AX1052" s="10">
        <v>1.0</v>
      </c>
      <c r="AY1052" s="10">
        <v>1.0</v>
      </c>
      <c r="AZ1052" s="8" t="s">
        <v>105</v>
      </c>
      <c r="BA1052" s="10">
        <v>26.0</v>
      </c>
      <c r="BB1052" s="10">
        <v>1.0</v>
      </c>
      <c r="BC1052" s="10">
        <v>1.0</v>
      </c>
      <c r="BD1052" s="8" t="s">
        <v>106</v>
      </c>
      <c r="BE1052" s="8" t="s">
        <v>296</v>
      </c>
      <c r="BF1052" s="10">
        <v>1.0</v>
      </c>
      <c r="BG1052" s="10">
        <v>1.0</v>
      </c>
      <c r="BH1052" s="8" t="s">
        <v>108</v>
      </c>
      <c r="BI1052" s="8" t="s">
        <v>124</v>
      </c>
      <c r="BJ1052" s="10">
        <v>1.0</v>
      </c>
      <c r="BK1052" s="10">
        <v>1.0</v>
      </c>
      <c r="BL1052" s="8" t="s">
        <v>110</v>
      </c>
      <c r="BM1052" s="10">
        <v>50.0</v>
      </c>
      <c r="BN1052" s="10">
        <v>1.0</v>
      </c>
      <c r="BO1052" s="10">
        <v>1.0</v>
      </c>
      <c r="BP1052" s="8" t="s">
        <v>111</v>
      </c>
      <c r="BQ1052" s="10">
        <v>49.0</v>
      </c>
      <c r="BR1052" s="10">
        <v>1.0</v>
      </c>
      <c r="BS1052" s="10">
        <v>1.0</v>
      </c>
      <c r="BT1052" s="13" t="s">
        <v>112</v>
      </c>
      <c r="BU1052" s="10">
        <v>40.0</v>
      </c>
      <c r="BV1052" s="10">
        <v>1.0</v>
      </c>
      <c r="BW1052" s="10">
        <v>1.0</v>
      </c>
      <c r="BX1052" s="8" t="s">
        <v>113</v>
      </c>
      <c r="BY1052" s="15" t="s">
        <v>3293</v>
      </c>
      <c r="BZ1052" s="10">
        <v>1.0</v>
      </c>
      <c r="CA1052" s="10">
        <v>1.0</v>
      </c>
      <c r="CB1052" s="8" t="s">
        <v>114</v>
      </c>
      <c r="CC1052" s="15" t="s">
        <v>282</v>
      </c>
      <c r="CD1052" s="10">
        <v>1.0</v>
      </c>
      <c r="CE1052" s="10">
        <v>1.0</v>
      </c>
      <c r="CF1052" s="8" t="s">
        <v>116</v>
      </c>
      <c r="CG1052" s="15" t="s">
        <v>115</v>
      </c>
      <c r="CH1052" s="10">
        <v>1.0</v>
      </c>
      <c r="CI1052" s="10">
        <v>1.0</v>
      </c>
      <c r="CJ1052" s="8" t="s">
        <v>118</v>
      </c>
      <c r="CK1052" s="15" t="s">
        <v>117</v>
      </c>
      <c r="CL1052" s="10">
        <v>1.0</v>
      </c>
      <c r="CM1052" s="10">
        <v>1.0</v>
      </c>
      <c r="CN1052" s="23"/>
      <c r="CO1052" s="156"/>
      <c r="CP1052" s="23"/>
      <c r="CQ1052" s="24"/>
      <c r="CR1052" s="23"/>
      <c r="CS1052" s="24"/>
    </row>
    <row r="1053">
      <c r="A1053" s="7">
        <v>7228.0</v>
      </c>
      <c r="B1053" s="8" t="s">
        <v>93</v>
      </c>
      <c r="C1053" s="9" t="s">
        <v>3294</v>
      </c>
      <c r="D1053" s="8" t="s">
        <v>3295</v>
      </c>
      <c r="E1053" s="10">
        <v>1.0</v>
      </c>
      <c r="F1053" s="10">
        <v>0.0</v>
      </c>
      <c r="G1053" s="8" t="s">
        <v>96</v>
      </c>
      <c r="H1053" s="11"/>
      <c r="I1053" s="13" t="s">
        <v>440</v>
      </c>
      <c r="J1053" s="14"/>
      <c r="K1053" s="11"/>
      <c r="L1053" s="8" t="s">
        <v>97</v>
      </c>
      <c r="M1053" s="11"/>
      <c r="N1053" s="10">
        <v>1.0</v>
      </c>
      <c r="O1053" s="10">
        <v>9207.0</v>
      </c>
      <c r="P1053" s="11"/>
      <c r="Q1053" s="10">
        <v>0.0</v>
      </c>
      <c r="R1053" s="10">
        <v>0.0</v>
      </c>
      <c r="S1053" s="10">
        <v>0.0</v>
      </c>
      <c r="T1053" s="10">
        <v>0.0</v>
      </c>
      <c r="U1053" s="10">
        <v>0.0</v>
      </c>
      <c r="V1053" s="10">
        <v>0.0</v>
      </c>
      <c r="W1053" s="10">
        <v>1.0</v>
      </c>
      <c r="X1053" s="11"/>
      <c r="Y1053" s="11"/>
      <c r="Z1053" s="12">
        <v>1.9</v>
      </c>
      <c r="AA1053" s="13" t="s">
        <v>98</v>
      </c>
      <c r="AB1053" s="11"/>
      <c r="AC1053" s="11"/>
      <c r="AD1053" s="13" t="s">
        <v>3296</v>
      </c>
      <c r="AE1053" s="14"/>
      <c r="AF1053" s="14"/>
      <c r="AG1053" s="14"/>
      <c r="AH1053" s="14"/>
      <c r="AI1053" s="14"/>
      <c r="AJ1053" s="14"/>
      <c r="AK1053" s="14"/>
      <c r="AL1053" s="11"/>
      <c r="AM1053" s="10">
        <v>0.0</v>
      </c>
      <c r="AN1053" s="8" t="s">
        <v>100</v>
      </c>
      <c r="AO1053" s="8" t="s">
        <v>440</v>
      </c>
      <c r="AP1053" s="10">
        <v>1.0</v>
      </c>
      <c r="AQ1053" s="10">
        <v>1.0</v>
      </c>
      <c r="AR1053" s="8" t="s">
        <v>102</v>
      </c>
      <c r="AS1053" s="10">
        <v>200.0</v>
      </c>
      <c r="AT1053" s="10">
        <v>1.0</v>
      </c>
      <c r="AU1053" s="10">
        <v>1.0</v>
      </c>
      <c r="AV1053" s="8" t="s">
        <v>103</v>
      </c>
      <c r="AW1053" s="8" t="s">
        <v>276</v>
      </c>
      <c r="AX1053" s="10">
        <v>1.0</v>
      </c>
      <c r="AY1053" s="10">
        <v>1.0</v>
      </c>
      <c r="AZ1053" s="8" t="s">
        <v>105</v>
      </c>
      <c r="BA1053" s="10">
        <v>12.0</v>
      </c>
      <c r="BB1053" s="10">
        <v>1.0</v>
      </c>
      <c r="BC1053" s="10">
        <v>1.0</v>
      </c>
      <c r="BD1053" s="8" t="s">
        <v>106</v>
      </c>
      <c r="BE1053" s="8" t="s">
        <v>182</v>
      </c>
      <c r="BF1053" s="10">
        <v>1.0</v>
      </c>
      <c r="BG1053" s="10">
        <v>1.0</v>
      </c>
      <c r="BH1053" s="8" t="s">
        <v>108</v>
      </c>
      <c r="BI1053" s="8" t="s">
        <v>124</v>
      </c>
      <c r="BJ1053" s="10">
        <v>1.0</v>
      </c>
      <c r="BK1053" s="10">
        <v>1.0</v>
      </c>
      <c r="BL1053" s="8" t="s">
        <v>110</v>
      </c>
      <c r="BM1053" s="10">
        <v>60.0</v>
      </c>
      <c r="BN1053" s="10">
        <v>1.0</v>
      </c>
      <c r="BO1053" s="10">
        <v>1.0</v>
      </c>
      <c r="BP1053" s="8" t="s">
        <v>111</v>
      </c>
      <c r="BQ1053" s="10">
        <v>34.0</v>
      </c>
      <c r="BR1053" s="10">
        <v>1.0</v>
      </c>
      <c r="BS1053" s="10">
        <v>1.0</v>
      </c>
      <c r="BT1053" s="8" t="s">
        <v>112</v>
      </c>
      <c r="BU1053" s="10">
        <v>47.0</v>
      </c>
      <c r="BV1053" s="10">
        <v>1.0</v>
      </c>
      <c r="BW1053" s="10">
        <v>1.0</v>
      </c>
      <c r="BX1053" s="8" t="s">
        <v>113</v>
      </c>
      <c r="BY1053" s="15" t="s">
        <v>3297</v>
      </c>
      <c r="BZ1053" s="10">
        <v>1.0</v>
      </c>
      <c r="CA1053" s="10">
        <v>1.0</v>
      </c>
      <c r="CB1053" s="8" t="s">
        <v>114</v>
      </c>
      <c r="CC1053" s="15" t="s">
        <v>131</v>
      </c>
      <c r="CD1053" s="10">
        <v>1.0</v>
      </c>
      <c r="CE1053" s="10">
        <v>1.0</v>
      </c>
      <c r="CF1053" s="8" t="s">
        <v>116</v>
      </c>
      <c r="CG1053" s="15" t="s">
        <v>115</v>
      </c>
      <c r="CH1053" s="10">
        <v>1.0</v>
      </c>
      <c r="CI1053" s="10">
        <v>1.0</v>
      </c>
      <c r="CJ1053" s="8" t="s">
        <v>118</v>
      </c>
      <c r="CK1053" s="15" t="s">
        <v>336</v>
      </c>
      <c r="CL1053" s="10">
        <v>1.0</v>
      </c>
      <c r="CM1053" s="10">
        <v>1.0</v>
      </c>
      <c r="CN1053" s="23"/>
      <c r="CO1053" s="156"/>
      <c r="CP1053" s="23"/>
      <c r="CQ1053" s="24"/>
      <c r="CR1053" s="23"/>
      <c r="CS1053" s="24"/>
    </row>
    <row r="1054">
      <c r="A1054" s="7">
        <v>7231.0</v>
      </c>
      <c r="B1054" s="8" t="s">
        <v>93</v>
      </c>
      <c r="C1054" s="9" t="s">
        <v>3298</v>
      </c>
      <c r="D1054" s="8" t="s">
        <v>3299</v>
      </c>
      <c r="E1054" s="10">
        <v>1.0</v>
      </c>
      <c r="F1054" s="10">
        <v>0.0</v>
      </c>
      <c r="G1054" s="8" t="s">
        <v>96</v>
      </c>
      <c r="H1054" s="11"/>
      <c r="I1054" s="8" t="s">
        <v>202</v>
      </c>
      <c r="J1054" s="11"/>
      <c r="K1054" s="11"/>
      <c r="L1054" s="8" t="s">
        <v>97</v>
      </c>
      <c r="M1054" s="11"/>
      <c r="N1054" s="10">
        <v>1.0</v>
      </c>
      <c r="O1054" s="10">
        <v>7714.0</v>
      </c>
      <c r="P1054" s="11"/>
      <c r="Q1054" s="10">
        <v>0.0</v>
      </c>
      <c r="R1054" s="10">
        <v>0.0</v>
      </c>
      <c r="S1054" s="10">
        <v>0.0</v>
      </c>
      <c r="T1054" s="10">
        <v>0.0</v>
      </c>
      <c r="U1054" s="10">
        <v>0.0</v>
      </c>
      <c r="V1054" s="10">
        <v>0.0</v>
      </c>
      <c r="W1054" s="10">
        <v>1.0</v>
      </c>
      <c r="X1054" s="11"/>
      <c r="Y1054" s="11"/>
      <c r="Z1054" s="12">
        <v>1.9</v>
      </c>
      <c r="AA1054" s="13" t="s">
        <v>98</v>
      </c>
      <c r="AB1054" s="11"/>
      <c r="AC1054" s="11"/>
      <c r="AD1054" s="13" t="s">
        <v>3300</v>
      </c>
      <c r="AE1054" s="14"/>
      <c r="AF1054" s="14"/>
      <c r="AG1054" s="14"/>
      <c r="AH1054" s="14"/>
      <c r="AI1054" s="14"/>
      <c r="AJ1054" s="14"/>
      <c r="AK1054" s="14"/>
      <c r="AL1054" s="11"/>
      <c r="AM1054" s="10">
        <v>0.0</v>
      </c>
      <c r="AN1054" s="8" t="s">
        <v>100</v>
      </c>
      <c r="AO1054" s="8" t="s">
        <v>202</v>
      </c>
      <c r="AP1054" s="10">
        <v>1.0</v>
      </c>
      <c r="AQ1054" s="10">
        <v>1.0</v>
      </c>
      <c r="AR1054" s="8" t="s">
        <v>102</v>
      </c>
      <c r="AS1054" s="10">
        <v>200.0</v>
      </c>
      <c r="AT1054" s="10">
        <v>1.0</v>
      </c>
      <c r="AU1054" s="10">
        <v>1.0</v>
      </c>
      <c r="AV1054" s="8" t="s">
        <v>103</v>
      </c>
      <c r="AW1054" s="8" t="s">
        <v>276</v>
      </c>
      <c r="AX1054" s="10">
        <v>1.0</v>
      </c>
      <c r="AY1054" s="10">
        <v>1.0</v>
      </c>
      <c r="AZ1054" s="8" t="s">
        <v>105</v>
      </c>
      <c r="BA1054" s="10">
        <v>37.0</v>
      </c>
      <c r="BB1054" s="10">
        <v>1.0</v>
      </c>
      <c r="BC1054" s="10">
        <v>1.0</v>
      </c>
      <c r="BD1054" s="8" t="s">
        <v>106</v>
      </c>
      <c r="BE1054" s="8" t="s">
        <v>182</v>
      </c>
      <c r="BF1054" s="10">
        <v>1.0</v>
      </c>
      <c r="BG1054" s="10">
        <v>1.0</v>
      </c>
      <c r="BH1054" s="8" t="s">
        <v>108</v>
      </c>
      <c r="BI1054" s="8" t="s">
        <v>124</v>
      </c>
      <c r="BJ1054" s="10">
        <v>1.0</v>
      </c>
      <c r="BK1054" s="10">
        <v>1.0</v>
      </c>
      <c r="BL1054" s="8" t="s">
        <v>110</v>
      </c>
      <c r="BM1054" s="10">
        <v>60.0</v>
      </c>
      <c r="BN1054" s="10">
        <v>1.0</v>
      </c>
      <c r="BO1054" s="10">
        <v>1.0</v>
      </c>
      <c r="BP1054" s="8" t="s">
        <v>111</v>
      </c>
      <c r="BQ1054" s="10">
        <v>34.0</v>
      </c>
      <c r="BR1054" s="10">
        <v>1.0</v>
      </c>
      <c r="BS1054" s="10">
        <v>1.0</v>
      </c>
      <c r="BT1054" s="8" t="s">
        <v>112</v>
      </c>
      <c r="BU1054" s="10">
        <v>47.0</v>
      </c>
      <c r="BV1054" s="10">
        <v>1.0</v>
      </c>
      <c r="BW1054" s="10">
        <v>1.0</v>
      </c>
      <c r="BX1054" s="8" t="s">
        <v>113</v>
      </c>
      <c r="BY1054" s="15" t="s">
        <v>3297</v>
      </c>
      <c r="BZ1054" s="10">
        <v>1.0</v>
      </c>
      <c r="CA1054" s="10">
        <v>1.0</v>
      </c>
      <c r="CB1054" s="8" t="s">
        <v>114</v>
      </c>
      <c r="CC1054" s="15" t="s">
        <v>131</v>
      </c>
      <c r="CD1054" s="10">
        <v>1.0</v>
      </c>
      <c r="CE1054" s="10">
        <v>1.0</v>
      </c>
      <c r="CF1054" s="8" t="s">
        <v>116</v>
      </c>
      <c r="CG1054" s="15" t="s">
        <v>282</v>
      </c>
      <c r="CH1054" s="10">
        <v>1.0</v>
      </c>
      <c r="CI1054" s="10">
        <v>1.0</v>
      </c>
      <c r="CJ1054" s="8" t="s">
        <v>118</v>
      </c>
      <c r="CK1054" s="15" t="s">
        <v>2777</v>
      </c>
      <c r="CL1054" s="10">
        <v>1.0</v>
      </c>
      <c r="CM1054" s="10">
        <v>1.0</v>
      </c>
      <c r="CN1054" s="8" t="s">
        <v>105</v>
      </c>
      <c r="CO1054" s="143"/>
      <c r="CP1054" s="8" t="s">
        <v>111</v>
      </c>
      <c r="CQ1054" s="10">
        <v>15.0</v>
      </c>
      <c r="CR1054" s="8" t="s">
        <v>112</v>
      </c>
      <c r="CS1054" s="10">
        <v>15.0</v>
      </c>
    </row>
    <row r="1055">
      <c r="A1055" s="7">
        <v>7234.0</v>
      </c>
      <c r="B1055" s="8" t="s">
        <v>93</v>
      </c>
      <c r="C1055" s="9" t="s">
        <v>3301</v>
      </c>
      <c r="D1055" s="8" t="s">
        <v>3302</v>
      </c>
      <c r="E1055" s="10">
        <v>1.0</v>
      </c>
      <c r="F1055" s="10">
        <v>0.0</v>
      </c>
      <c r="G1055" s="8" t="s">
        <v>96</v>
      </c>
      <c r="H1055" s="11"/>
      <c r="I1055" s="8" t="s">
        <v>365</v>
      </c>
      <c r="J1055" s="11"/>
      <c r="K1055" s="11"/>
      <c r="L1055" s="8" t="s">
        <v>97</v>
      </c>
      <c r="M1055" s="11"/>
      <c r="N1055" s="10">
        <v>1.0</v>
      </c>
      <c r="O1055" s="10">
        <v>2395.0</v>
      </c>
      <c r="P1055" s="11"/>
      <c r="Q1055" s="10">
        <v>0.0</v>
      </c>
      <c r="R1055" s="10">
        <v>0.0</v>
      </c>
      <c r="S1055" s="10">
        <v>0.0</v>
      </c>
      <c r="T1055" s="10">
        <v>0.0</v>
      </c>
      <c r="U1055" s="10">
        <v>0.0</v>
      </c>
      <c r="V1055" s="10">
        <v>0.0</v>
      </c>
      <c r="W1055" s="10">
        <v>1.0</v>
      </c>
      <c r="X1055" s="11"/>
      <c r="Y1055" s="11"/>
      <c r="Z1055" s="12">
        <v>1.9</v>
      </c>
      <c r="AA1055" s="13" t="s">
        <v>98</v>
      </c>
      <c r="AB1055" s="11"/>
      <c r="AC1055" s="11"/>
      <c r="AD1055" s="13" t="s">
        <v>3303</v>
      </c>
      <c r="AE1055" s="14"/>
      <c r="AF1055" s="14"/>
      <c r="AG1055" s="14"/>
      <c r="AH1055" s="14"/>
      <c r="AI1055" s="14"/>
      <c r="AJ1055" s="14"/>
      <c r="AK1055" s="14"/>
      <c r="AL1055" s="11"/>
      <c r="AM1055" s="10">
        <v>0.0</v>
      </c>
      <c r="AN1055" s="8" t="s">
        <v>100</v>
      </c>
      <c r="AO1055" s="8" t="s">
        <v>101</v>
      </c>
      <c r="AP1055" s="10">
        <v>1.0</v>
      </c>
      <c r="AQ1055" s="10">
        <v>1.0</v>
      </c>
      <c r="AR1055" s="8" t="s">
        <v>102</v>
      </c>
      <c r="AS1055" s="10">
        <v>200.0</v>
      </c>
      <c r="AT1055" s="10">
        <v>1.0</v>
      </c>
      <c r="AU1055" s="10">
        <v>1.0</v>
      </c>
      <c r="AV1055" s="8" t="s">
        <v>103</v>
      </c>
      <c r="AW1055" s="8" t="s">
        <v>276</v>
      </c>
      <c r="AX1055" s="10">
        <v>1.0</v>
      </c>
      <c r="AY1055" s="10">
        <v>1.0</v>
      </c>
      <c r="AZ1055" s="8" t="s">
        <v>105</v>
      </c>
      <c r="BA1055" s="10">
        <v>37.0</v>
      </c>
      <c r="BB1055" s="10">
        <v>1.0</v>
      </c>
      <c r="BC1055" s="10">
        <v>1.0</v>
      </c>
      <c r="BD1055" s="8" t="s">
        <v>106</v>
      </c>
      <c r="BE1055" s="8" t="s">
        <v>107</v>
      </c>
      <c r="BF1055" s="10">
        <v>1.0</v>
      </c>
      <c r="BG1055" s="10">
        <v>1.0</v>
      </c>
      <c r="BH1055" s="8" t="s">
        <v>108</v>
      </c>
      <c r="BI1055" s="8" t="s">
        <v>124</v>
      </c>
      <c r="BJ1055" s="10">
        <v>1.0</v>
      </c>
      <c r="BK1055" s="10">
        <v>1.0</v>
      </c>
      <c r="BL1055" s="8" t="s">
        <v>110</v>
      </c>
      <c r="BM1055" s="10">
        <v>60.0</v>
      </c>
      <c r="BN1055" s="10">
        <v>1.0</v>
      </c>
      <c r="BO1055" s="10">
        <v>1.0</v>
      </c>
      <c r="BP1055" s="8" t="s">
        <v>111</v>
      </c>
      <c r="BQ1055" s="10">
        <v>34.0</v>
      </c>
      <c r="BR1055" s="10">
        <v>1.0</v>
      </c>
      <c r="BS1055" s="10">
        <v>1.0</v>
      </c>
      <c r="BT1055" s="8" t="s">
        <v>112</v>
      </c>
      <c r="BU1055" s="10">
        <v>47.0</v>
      </c>
      <c r="BV1055" s="10">
        <v>1.0</v>
      </c>
      <c r="BW1055" s="10">
        <v>1.0</v>
      </c>
      <c r="BX1055" s="8" t="s">
        <v>113</v>
      </c>
      <c r="BY1055" s="15" t="s">
        <v>3297</v>
      </c>
      <c r="BZ1055" s="10">
        <v>1.0</v>
      </c>
      <c r="CA1055" s="10">
        <v>1.0</v>
      </c>
      <c r="CB1055" s="8" t="s">
        <v>114</v>
      </c>
      <c r="CC1055" s="15" t="s">
        <v>131</v>
      </c>
      <c r="CD1055" s="10">
        <v>1.0</v>
      </c>
      <c r="CE1055" s="10">
        <v>1.0</v>
      </c>
      <c r="CF1055" s="8" t="s">
        <v>116</v>
      </c>
      <c r="CG1055" s="15" t="s">
        <v>282</v>
      </c>
      <c r="CH1055" s="10">
        <v>1.0</v>
      </c>
      <c r="CI1055" s="10">
        <v>1.0</v>
      </c>
      <c r="CJ1055" s="8" t="s">
        <v>118</v>
      </c>
      <c r="CK1055" s="15" t="s">
        <v>2777</v>
      </c>
      <c r="CL1055" s="10">
        <v>1.0</v>
      </c>
      <c r="CM1055" s="10">
        <v>1.0</v>
      </c>
      <c r="CN1055" s="8" t="s">
        <v>105</v>
      </c>
      <c r="CO1055" s="143"/>
      <c r="CP1055" s="8" t="s">
        <v>111</v>
      </c>
      <c r="CQ1055" s="10">
        <v>20.0</v>
      </c>
      <c r="CR1055" s="8" t="s">
        <v>112</v>
      </c>
      <c r="CS1055" s="10">
        <v>32.0</v>
      </c>
    </row>
    <row r="1056">
      <c r="A1056" s="7">
        <v>7240.0</v>
      </c>
      <c r="B1056" s="8" t="s">
        <v>93</v>
      </c>
      <c r="C1056" s="9" t="s">
        <v>3304</v>
      </c>
      <c r="D1056" s="8" t="s">
        <v>3295</v>
      </c>
      <c r="E1056" s="10">
        <v>1.0</v>
      </c>
      <c r="F1056" s="10">
        <v>0.0</v>
      </c>
      <c r="G1056" s="8" t="s">
        <v>96</v>
      </c>
      <c r="H1056" s="11"/>
      <c r="I1056" s="8" t="s">
        <v>440</v>
      </c>
      <c r="J1056" s="11"/>
      <c r="K1056" s="11"/>
      <c r="L1056" s="8" t="s">
        <v>97</v>
      </c>
      <c r="M1056" s="11"/>
      <c r="N1056" s="10">
        <v>1.0</v>
      </c>
      <c r="O1056" s="10">
        <v>10430.0</v>
      </c>
      <c r="P1056" s="11"/>
      <c r="Q1056" s="10">
        <v>0.0</v>
      </c>
      <c r="R1056" s="10">
        <v>0.0</v>
      </c>
      <c r="S1056" s="10">
        <v>0.0</v>
      </c>
      <c r="T1056" s="10">
        <v>0.0</v>
      </c>
      <c r="U1056" s="10">
        <v>0.0</v>
      </c>
      <c r="V1056" s="10">
        <v>0.0</v>
      </c>
      <c r="W1056" s="10">
        <v>1.0</v>
      </c>
      <c r="X1056" s="11"/>
      <c r="Y1056" s="11"/>
      <c r="Z1056" s="12">
        <v>0.92</v>
      </c>
      <c r="AA1056" s="13" t="s">
        <v>98</v>
      </c>
      <c r="AB1056" s="11"/>
      <c r="AC1056" s="11"/>
      <c r="AD1056" s="13" t="s">
        <v>3305</v>
      </c>
      <c r="AE1056" s="14"/>
      <c r="AF1056" s="14"/>
      <c r="AG1056" s="14"/>
      <c r="AH1056" s="14"/>
      <c r="AI1056" s="14"/>
      <c r="AJ1056" s="14"/>
      <c r="AK1056" s="14"/>
      <c r="AL1056" s="11"/>
      <c r="AM1056" s="10">
        <v>0.0</v>
      </c>
      <c r="AN1056" s="8" t="s">
        <v>100</v>
      </c>
      <c r="AO1056" s="8" t="s">
        <v>440</v>
      </c>
      <c r="AP1056" s="10">
        <v>1.0</v>
      </c>
      <c r="AQ1056" s="10">
        <v>1.0</v>
      </c>
      <c r="AR1056" s="8" t="s">
        <v>102</v>
      </c>
      <c r="AS1056" s="10">
        <v>650.0</v>
      </c>
      <c r="AT1056" s="10">
        <v>1.0</v>
      </c>
      <c r="AU1056" s="10">
        <v>1.0</v>
      </c>
      <c r="AV1056" s="8" t="s">
        <v>103</v>
      </c>
      <c r="AW1056" s="8" t="s">
        <v>276</v>
      </c>
      <c r="AX1056" s="10">
        <v>1.0</v>
      </c>
      <c r="AY1056" s="10">
        <v>1.0</v>
      </c>
      <c r="AZ1056" s="8" t="s">
        <v>105</v>
      </c>
      <c r="BA1056" s="10">
        <v>20.0</v>
      </c>
      <c r="BB1056" s="10">
        <v>1.0</v>
      </c>
      <c r="BC1056" s="10">
        <v>1.0</v>
      </c>
      <c r="BD1056" s="8" t="s">
        <v>106</v>
      </c>
      <c r="BE1056" s="8" t="s">
        <v>182</v>
      </c>
      <c r="BF1056" s="10">
        <v>1.0</v>
      </c>
      <c r="BG1056" s="10">
        <v>1.0</v>
      </c>
      <c r="BH1056" s="8" t="s">
        <v>108</v>
      </c>
      <c r="BI1056" s="8" t="s">
        <v>124</v>
      </c>
      <c r="BJ1056" s="10">
        <v>1.0</v>
      </c>
      <c r="BK1056" s="10">
        <v>1.0</v>
      </c>
      <c r="BL1056" s="8" t="s">
        <v>110</v>
      </c>
      <c r="BM1056" s="10">
        <v>200.0</v>
      </c>
      <c r="BN1056" s="10">
        <v>1.0</v>
      </c>
      <c r="BO1056" s="10">
        <v>1.0</v>
      </c>
      <c r="BP1056" s="8" t="s">
        <v>111</v>
      </c>
      <c r="BQ1056" s="10">
        <v>20.0</v>
      </c>
      <c r="BR1056" s="10">
        <v>1.0</v>
      </c>
      <c r="BS1056" s="10">
        <v>1.0</v>
      </c>
      <c r="BT1056" s="8" t="s">
        <v>112</v>
      </c>
      <c r="BU1056" s="10">
        <v>25.0</v>
      </c>
      <c r="BV1056" s="10">
        <v>1.0</v>
      </c>
      <c r="BW1056" s="10">
        <v>1.0</v>
      </c>
      <c r="BX1056" s="8" t="s">
        <v>113</v>
      </c>
      <c r="BY1056" s="15" t="s">
        <v>3297</v>
      </c>
      <c r="BZ1056" s="10">
        <v>1.0</v>
      </c>
      <c r="CA1056" s="10">
        <v>1.0</v>
      </c>
      <c r="CB1056" s="8" t="s">
        <v>114</v>
      </c>
      <c r="CC1056" s="15" t="s">
        <v>139</v>
      </c>
      <c r="CD1056" s="10">
        <v>1.0</v>
      </c>
      <c r="CE1056" s="10">
        <v>1.0</v>
      </c>
      <c r="CF1056" s="8" t="s">
        <v>116</v>
      </c>
      <c r="CG1056" s="15" t="s">
        <v>115</v>
      </c>
      <c r="CH1056" s="10">
        <v>1.0</v>
      </c>
      <c r="CI1056" s="10">
        <v>1.0</v>
      </c>
      <c r="CJ1056" s="8" t="s">
        <v>118</v>
      </c>
      <c r="CK1056" s="15" t="s">
        <v>288</v>
      </c>
      <c r="CL1056" s="10">
        <v>1.0</v>
      </c>
      <c r="CM1056" s="10">
        <v>1.0</v>
      </c>
      <c r="CN1056" s="8" t="s">
        <v>105</v>
      </c>
      <c r="CO1056" s="143"/>
      <c r="CP1056" s="8" t="s">
        <v>111</v>
      </c>
      <c r="CQ1056" s="10">
        <v>15.0</v>
      </c>
      <c r="CR1056" s="8" t="s">
        <v>112</v>
      </c>
      <c r="CS1056" s="10">
        <v>15.0</v>
      </c>
    </row>
    <row r="1057">
      <c r="A1057" s="7">
        <v>7243.0</v>
      </c>
      <c r="B1057" s="8" t="s">
        <v>93</v>
      </c>
      <c r="C1057" s="9" t="s">
        <v>3306</v>
      </c>
      <c r="D1057" s="8" t="s">
        <v>3307</v>
      </c>
      <c r="E1057" s="10">
        <v>1.0</v>
      </c>
      <c r="F1057" s="10">
        <v>0.0</v>
      </c>
      <c r="G1057" s="8" t="s">
        <v>96</v>
      </c>
      <c r="H1057" s="11"/>
      <c r="I1057" s="8" t="s">
        <v>3308</v>
      </c>
      <c r="J1057" s="11"/>
      <c r="K1057" s="11"/>
      <c r="L1057" s="8" t="s">
        <v>97</v>
      </c>
      <c r="M1057" s="11"/>
      <c r="N1057" s="10">
        <v>1.0</v>
      </c>
      <c r="O1057" s="10">
        <v>13826.0</v>
      </c>
      <c r="P1057" s="11"/>
      <c r="Q1057" s="10">
        <v>0.0</v>
      </c>
      <c r="R1057" s="10">
        <v>0.0</v>
      </c>
      <c r="S1057" s="10">
        <v>0.0</v>
      </c>
      <c r="T1057" s="10">
        <v>0.0</v>
      </c>
      <c r="U1057" s="10">
        <v>0.0</v>
      </c>
      <c r="V1057" s="10">
        <v>0.0</v>
      </c>
      <c r="W1057" s="10">
        <v>1.0</v>
      </c>
      <c r="X1057" s="11"/>
      <c r="Y1057" s="11"/>
      <c r="Z1057" s="12">
        <v>0.92</v>
      </c>
      <c r="AA1057" s="13" t="s">
        <v>98</v>
      </c>
      <c r="AB1057" s="11"/>
      <c r="AC1057" s="11"/>
      <c r="AD1057" s="13" t="s">
        <v>3309</v>
      </c>
      <c r="AE1057" s="14"/>
      <c r="AF1057" s="14"/>
      <c r="AG1057" s="14"/>
      <c r="AH1057" s="14"/>
      <c r="AI1057" s="14"/>
      <c r="AJ1057" s="14"/>
      <c r="AK1057" s="14"/>
      <c r="AL1057" s="11"/>
      <c r="AM1057" s="10">
        <v>0.0</v>
      </c>
      <c r="AN1057" s="8" t="s">
        <v>100</v>
      </c>
      <c r="AO1057" s="8" t="s">
        <v>3310</v>
      </c>
      <c r="AP1057" s="10">
        <v>1.0</v>
      </c>
      <c r="AQ1057" s="10">
        <v>1.0</v>
      </c>
      <c r="AR1057" s="8" t="s">
        <v>102</v>
      </c>
      <c r="AS1057" s="10">
        <v>650.0</v>
      </c>
      <c r="AT1057" s="10">
        <v>1.0</v>
      </c>
      <c r="AU1057" s="10">
        <v>1.0</v>
      </c>
      <c r="AV1057" s="8" t="s">
        <v>103</v>
      </c>
      <c r="AW1057" s="8" t="s">
        <v>276</v>
      </c>
      <c r="AX1057" s="10">
        <v>1.0</v>
      </c>
      <c r="AY1057" s="10">
        <v>1.0</v>
      </c>
      <c r="AZ1057" s="8" t="s">
        <v>105</v>
      </c>
      <c r="BA1057" s="10">
        <v>20.0</v>
      </c>
      <c r="BB1057" s="10">
        <v>1.0</v>
      </c>
      <c r="BC1057" s="10">
        <v>1.0</v>
      </c>
      <c r="BD1057" s="8" t="s">
        <v>106</v>
      </c>
      <c r="BE1057" s="8" t="s">
        <v>182</v>
      </c>
      <c r="BF1057" s="10">
        <v>1.0</v>
      </c>
      <c r="BG1057" s="10">
        <v>1.0</v>
      </c>
      <c r="BH1057" s="8" t="s">
        <v>108</v>
      </c>
      <c r="BI1057" s="8" t="s">
        <v>124</v>
      </c>
      <c r="BJ1057" s="10">
        <v>1.0</v>
      </c>
      <c r="BK1057" s="10">
        <v>1.0</v>
      </c>
      <c r="BL1057" s="8" t="s">
        <v>110</v>
      </c>
      <c r="BM1057" s="10">
        <v>200.0</v>
      </c>
      <c r="BN1057" s="10">
        <v>1.0</v>
      </c>
      <c r="BO1057" s="10">
        <v>1.0</v>
      </c>
      <c r="BP1057" s="8" t="s">
        <v>111</v>
      </c>
      <c r="BQ1057" s="10">
        <v>20.0</v>
      </c>
      <c r="BR1057" s="10">
        <v>1.0</v>
      </c>
      <c r="BS1057" s="10">
        <v>1.0</v>
      </c>
      <c r="BT1057" s="8" t="s">
        <v>112</v>
      </c>
      <c r="BU1057" s="10">
        <v>25.0</v>
      </c>
      <c r="BV1057" s="10">
        <v>1.0</v>
      </c>
      <c r="BW1057" s="10">
        <v>1.0</v>
      </c>
      <c r="BX1057" s="8" t="s">
        <v>113</v>
      </c>
      <c r="BY1057" s="15" t="s">
        <v>3297</v>
      </c>
      <c r="BZ1057" s="10">
        <v>1.0</v>
      </c>
      <c r="CA1057" s="10">
        <v>1.0</v>
      </c>
      <c r="CB1057" s="8" t="s">
        <v>114</v>
      </c>
      <c r="CC1057" s="15" t="s">
        <v>139</v>
      </c>
      <c r="CD1057" s="10">
        <v>1.0</v>
      </c>
      <c r="CE1057" s="10">
        <v>1.0</v>
      </c>
      <c r="CF1057" s="8" t="s">
        <v>116</v>
      </c>
      <c r="CG1057" s="15" t="s">
        <v>115</v>
      </c>
      <c r="CH1057" s="10">
        <v>1.0</v>
      </c>
      <c r="CI1057" s="10">
        <v>1.0</v>
      </c>
      <c r="CJ1057" s="8" t="s">
        <v>118</v>
      </c>
      <c r="CK1057" s="15" t="s">
        <v>288</v>
      </c>
      <c r="CL1057" s="10">
        <v>1.0</v>
      </c>
      <c r="CM1057" s="10">
        <v>1.0</v>
      </c>
      <c r="CN1057" s="8" t="s">
        <v>105</v>
      </c>
      <c r="CO1057" s="143"/>
      <c r="CP1057" s="8" t="s">
        <v>111</v>
      </c>
      <c r="CQ1057" s="10">
        <v>20.0</v>
      </c>
      <c r="CR1057" s="8" t="s">
        <v>112</v>
      </c>
      <c r="CS1057" s="10">
        <v>32.0</v>
      </c>
    </row>
    <row r="1058">
      <c r="A1058" s="7">
        <v>7246.0</v>
      </c>
      <c r="B1058" s="8" t="s">
        <v>93</v>
      </c>
      <c r="C1058" s="9" t="s">
        <v>3311</v>
      </c>
      <c r="D1058" s="8" t="s">
        <v>3302</v>
      </c>
      <c r="E1058" s="10">
        <v>1.0</v>
      </c>
      <c r="F1058" s="10">
        <v>0.0</v>
      </c>
      <c r="G1058" s="8" t="s">
        <v>96</v>
      </c>
      <c r="H1058" s="11"/>
      <c r="I1058" s="8" t="s">
        <v>365</v>
      </c>
      <c r="J1058" s="11"/>
      <c r="K1058" s="11"/>
      <c r="L1058" s="8" t="s">
        <v>97</v>
      </c>
      <c r="M1058" s="11"/>
      <c r="N1058" s="10">
        <v>1.0</v>
      </c>
      <c r="O1058" s="10">
        <v>4319.0</v>
      </c>
      <c r="P1058" s="11"/>
      <c r="Q1058" s="10">
        <v>0.0</v>
      </c>
      <c r="R1058" s="10">
        <v>0.0</v>
      </c>
      <c r="S1058" s="10">
        <v>0.0</v>
      </c>
      <c r="T1058" s="10">
        <v>0.0</v>
      </c>
      <c r="U1058" s="10">
        <v>0.0</v>
      </c>
      <c r="V1058" s="10">
        <v>0.0</v>
      </c>
      <c r="W1058" s="10">
        <v>1.0</v>
      </c>
      <c r="X1058" s="11"/>
      <c r="Y1058" s="11"/>
      <c r="Z1058" s="12">
        <v>0.92</v>
      </c>
      <c r="AA1058" s="13" t="s">
        <v>98</v>
      </c>
      <c r="AB1058" s="11"/>
      <c r="AC1058" s="11"/>
      <c r="AD1058" s="13" t="s">
        <v>3312</v>
      </c>
      <c r="AE1058" s="14"/>
      <c r="AF1058" s="14"/>
      <c r="AG1058" s="14"/>
      <c r="AH1058" s="14"/>
      <c r="AI1058" s="14"/>
      <c r="AJ1058" s="14"/>
      <c r="AK1058" s="14"/>
      <c r="AL1058" s="11"/>
      <c r="AM1058" s="10">
        <v>0.0</v>
      </c>
      <c r="AN1058" s="8" t="s">
        <v>100</v>
      </c>
      <c r="AO1058" s="8" t="s">
        <v>101</v>
      </c>
      <c r="AP1058" s="10">
        <v>1.0</v>
      </c>
      <c r="AQ1058" s="10">
        <v>1.0</v>
      </c>
      <c r="AR1058" s="8" t="s">
        <v>102</v>
      </c>
      <c r="AS1058" s="10">
        <v>650.0</v>
      </c>
      <c r="AT1058" s="10">
        <v>1.0</v>
      </c>
      <c r="AU1058" s="10">
        <v>1.0</v>
      </c>
      <c r="AV1058" s="8" t="s">
        <v>103</v>
      </c>
      <c r="AW1058" s="8" t="s">
        <v>276</v>
      </c>
      <c r="AX1058" s="10">
        <v>1.0</v>
      </c>
      <c r="AY1058" s="10">
        <v>1.0</v>
      </c>
      <c r="AZ1058" s="8" t="s">
        <v>105</v>
      </c>
      <c r="BA1058" s="10">
        <v>20.0</v>
      </c>
      <c r="BB1058" s="10">
        <v>1.0</v>
      </c>
      <c r="BC1058" s="10">
        <v>1.0</v>
      </c>
      <c r="BD1058" s="8" t="s">
        <v>106</v>
      </c>
      <c r="BE1058" s="8" t="s">
        <v>107</v>
      </c>
      <c r="BF1058" s="10">
        <v>1.0</v>
      </c>
      <c r="BG1058" s="10">
        <v>1.0</v>
      </c>
      <c r="BH1058" s="8" t="s">
        <v>108</v>
      </c>
      <c r="BI1058" s="8" t="s">
        <v>124</v>
      </c>
      <c r="BJ1058" s="10">
        <v>1.0</v>
      </c>
      <c r="BK1058" s="10">
        <v>1.0</v>
      </c>
      <c r="BL1058" s="8" t="s">
        <v>110</v>
      </c>
      <c r="BM1058" s="10">
        <v>200.0</v>
      </c>
      <c r="BN1058" s="10">
        <v>1.0</v>
      </c>
      <c r="BO1058" s="10">
        <v>1.0</v>
      </c>
      <c r="BP1058" s="8" t="s">
        <v>111</v>
      </c>
      <c r="BQ1058" s="10">
        <v>20.0</v>
      </c>
      <c r="BR1058" s="10">
        <v>1.0</v>
      </c>
      <c r="BS1058" s="10">
        <v>1.0</v>
      </c>
      <c r="BT1058" s="8" t="s">
        <v>112</v>
      </c>
      <c r="BU1058" s="10">
        <v>25.0</v>
      </c>
      <c r="BV1058" s="10">
        <v>1.0</v>
      </c>
      <c r="BW1058" s="10">
        <v>1.0</v>
      </c>
      <c r="BX1058" s="8" t="s">
        <v>113</v>
      </c>
      <c r="BY1058" s="15" t="s">
        <v>3297</v>
      </c>
      <c r="BZ1058" s="10">
        <v>1.0</v>
      </c>
      <c r="CA1058" s="10">
        <v>1.0</v>
      </c>
      <c r="CB1058" s="8" t="s">
        <v>114</v>
      </c>
      <c r="CC1058" s="15" t="s">
        <v>139</v>
      </c>
      <c r="CD1058" s="10">
        <v>1.0</v>
      </c>
      <c r="CE1058" s="10">
        <v>1.0</v>
      </c>
      <c r="CF1058" s="8" t="s">
        <v>116</v>
      </c>
      <c r="CG1058" s="15" t="s">
        <v>115</v>
      </c>
      <c r="CH1058" s="10">
        <v>1.0</v>
      </c>
      <c r="CI1058" s="10">
        <v>1.0</v>
      </c>
      <c r="CJ1058" s="8" t="s">
        <v>118</v>
      </c>
      <c r="CK1058" s="15" t="s">
        <v>288</v>
      </c>
      <c r="CL1058" s="10">
        <v>1.0</v>
      </c>
      <c r="CM1058" s="10">
        <v>1.0</v>
      </c>
      <c r="CN1058" s="8" t="s">
        <v>105</v>
      </c>
      <c r="CO1058" s="143"/>
      <c r="CP1058" s="8" t="s">
        <v>111</v>
      </c>
      <c r="CQ1058" s="10">
        <v>15.0</v>
      </c>
      <c r="CR1058" s="8" t="s">
        <v>112</v>
      </c>
      <c r="CS1058" s="10">
        <v>15.0</v>
      </c>
    </row>
    <row r="1059">
      <c r="A1059" s="7">
        <v>7249.0</v>
      </c>
      <c r="B1059" s="8" t="s">
        <v>93</v>
      </c>
      <c r="C1059" s="9" t="s">
        <v>3313</v>
      </c>
      <c r="D1059" s="8" t="s">
        <v>3314</v>
      </c>
      <c r="E1059" s="10">
        <v>1.0</v>
      </c>
      <c r="F1059" s="10">
        <v>0.0</v>
      </c>
      <c r="G1059" s="8" t="s">
        <v>96</v>
      </c>
      <c r="H1059" s="11"/>
      <c r="I1059" s="13" t="s">
        <v>3315</v>
      </c>
      <c r="J1059" s="11"/>
      <c r="K1059" s="11"/>
      <c r="L1059" s="8" t="s">
        <v>97</v>
      </c>
      <c r="M1059" s="11"/>
      <c r="N1059" s="10">
        <v>1.0</v>
      </c>
      <c r="O1059" s="10">
        <v>2117.0</v>
      </c>
      <c r="P1059" s="11"/>
      <c r="Q1059" s="10">
        <v>0.0</v>
      </c>
      <c r="R1059" s="10">
        <v>0.0</v>
      </c>
      <c r="S1059" s="10">
        <v>0.0</v>
      </c>
      <c r="T1059" s="10">
        <v>0.0</v>
      </c>
      <c r="U1059" s="10">
        <v>0.0</v>
      </c>
      <c r="V1059" s="10">
        <v>0.0</v>
      </c>
      <c r="W1059" s="10">
        <v>1.0</v>
      </c>
      <c r="X1059" s="11"/>
      <c r="Y1059" s="11"/>
      <c r="Z1059" s="12">
        <v>0.92</v>
      </c>
      <c r="AA1059" s="13" t="s">
        <v>98</v>
      </c>
      <c r="AB1059" s="11"/>
      <c r="AC1059" s="11"/>
      <c r="AD1059" s="13" t="s">
        <v>3316</v>
      </c>
      <c r="AE1059" s="14"/>
      <c r="AF1059" s="14"/>
      <c r="AG1059" s="14"/>
      <c r="AH1059" s="14"/>
      <c r="AI1059" s="14"/>
      <c r="AJ1059" s="14"/>
      <c r="AK1059" s="14"/>
      <c r="AL1059" s="11"/>
      <c r="AM1059" s="10">
        <v>0.0</v>
      </c>
      <c r="AN1059" s="8" t="s">
        <v>100</v>
      </c>
      <c r="AO1059" s="8" t="s">
        <v>1943</v>
      </c>
      <c r="AP1059" s="10">
        <v>1.0</v>
      </c>
      <c r="AQ1059" s="10">
        <v>1.0</v>
      </c>
      <c r="AR1059" s="8" t="s">
        <v>102</v>
      </c>
      <c r="AS1059" s="10">
        <v>650.0</v>
      </c>
      <c r="AT1059" s="10">
        <v>1.0</v>
      </c>
      <c r="AU1059" s="10">
        <v>1.0</v>
      </c>
      <c r="AV1059" s="8" t="s">
        <v>103</v>
      </c>
      <c r="AW1059" s="8" t="s">
        <v>276</v>
      </c>
      <c r="AX1059" s="10">
        <v>1.0</v>
      </c>
      <c r="AY1059" s="10">
        <v>1.0</v>
      </c>
      <c r="AZ1059" s="8" t="s">
        <v>105</v>
      </c>
      <c r="BA1059" s="10">
        <v>20.0</v>
      </c>
      <c r="BB1059" s="10">
        <v>1.0</v>
      </c>
      <c r="BC1059" s="10">
        <v>1.0</v>
      </c>
      <c r="BD1059" s="8" t="s">
        <v>106</v>
      </c>
      <c r="BE1059" s="8" t="s">
        <v>107</v>
      </c>
      <c r="BF1059" s="10">
        <v>1.0</v>
      </c>
      <c r="BG1059" s="10">
        <v>1.0</v>
      </c>
      <c r="BH1059" s="8" t="s">
        <v>108</v>
      </c>
      <c r="BI1059" s="8" t="s">
        <v>124</v>
      </c>
      <c r="BJ1059" s="10">
        <v>1.0</v>
      </c>
      <c r="BK1059" s="10">
        <v>1.0</v>
      </c>
      <c r="BL1059" s="8" t="s">
        <v>110</v>
      </c>
      <c r="BM1059" s="10">
        <v>200.0</v>
      </c>
      <c r="BN1059" s="10">
        <v>1.0</v>
      </c>
      <c r="BO1059" s="10">
        <v>1.0</v>
      </c>
      <c r="BP1059" s="8" t="s">
        <v>111</v>
      </c>
      <c r="BQ1059" s="10">
        <v>20.0</v>
      </c>
      <c r="BR1059" s="10">
        <v>1.0</v>
      </c>
      <c r="BS1059" s="10">
        <v>1.0</v>
      </c>
      <c r="BT1059" s="8" t="s">
        <v>112</v>
      </c>
      <c r="BU1059" s="10">
        <v>25.0</v>
      </c>
      <c r="BV1059" s="10">
        <v>1.0</v>
      </c>
      <c r="BW1059" s="10">
        <v>1.0</v>
      </c>
      <c r="BX1059" s="8" t="s">
        <v>113</v>
      </c>
      <c r="BY1059" s="15" t="s">
        <v>3297</v>
      </c>
      <c r="BZ1059" s="10">
        <v>1.0</v>
      </c>
      <c r="CA1059" s="10">
        <v>1.0</v>
      </c>
      <c r="CB1059" s="8" t="s">
        <v>114</v>
      </c>
      <c r="CC1059" s="15" t="s">
        <v>139</v>
      </c>
      <c r="CD1059" s="10">
        <v>1.0</v>
      </c>
      <c r="CE1059" s="10">
        <v>1.0</v>
      </c>
      <c r="CF1059" s="8" t="s">
        <v>116</v>
      </c>
      <c r="CG1059" s="15" t="s">
        <v>115</v>
      </c>
      <c r="CH1059" s="10">
        <v>1.0</v>
      </c>
      <c r="CI1059" s="10">
        <v>1.0</v>
      </c>
      <c r="CJ1059" s="8" t="s">
        <v>118</v>
      </c>
      <c r="CK1059" s="15" t="s">
        <v>288</v>
      </c>
      <c r="CL1059" s="10">
        <v>1.0</v>
      </c>
      <c r="CM1059" s="10">
        <v>1.0</v>
      </c>
      <c r="CN1059" s="8" t="s">
        <v>105</v>
      </c>
      <c r="CO1059" s="143"/>
      <c r="CP1059" s="8" t="s">
        <v>111</v>
      </c>
      <c r="CQ1059" s="10">
        <v>20.0</v>
      </c>
      <c r="CR1059" s="8" t="s">
        <v>112</v>
      </c>
      <c r="CS1059" s="10">
        <v>32.0</v>
      </c>
    </row>
    <row r="1060">
      <c r="A1060" s="7">
        <v>7252.0</v>
      </c>
      <c r="B1060" s="8" t="s">
        <v>93</v>
      </c>
      <c r="C1060" s="9" t="s">
        <v>3317</v>
      </c>
      <c r="D1060" s="8" t="s">
        <v>3318</v>
      </c>
      <c r="E1060" s="10">
        <v>1.0</v>
      </c>
      <c r="F1060" s="10">
        <v>0.0</v>
      </c>
      <c r="G1060" s="8" t="s">
        <v>96</v>
      </c>
      <c r="H1060" s="11"/>
      <c r="I1060" s="8" t="s">
        <v>214</v>
      </c>
      <c r="J1060" s="11"/>
      <c r="K1060" s="11"/>
      <c r="L1060" s="8" t="s">
        <v>97</v>
      </c>
      <c r="M1060" s="11"/>
      <c r="N1060" s="10">
        <v>1.0</v>
      </c>
      <c r="O1060" s="10">
        <v>1199.0</v>
      </c>
      <c r="P1060" s="11"/>
      <c r="Q1060" s="10">
        <v>0.0</v>
      </c>
      <c r="R1060" s="10">
        <v>0.0</v>
      </c>
      <c r="S1060" s="10">
        <v>0.0</v>
      </c>
      <c r="T1060" s="10">
        <v>0.0</v>
      </c>
      <c r="U1060" s="10">
        <v>0.0</v>
      </c>
      <c r="V1060" s="10">
        <v>0.0</v>
      </c>
      <c r="W1060" s="10">
        <v>1.0</v>
      </c>
      <c r="X1060" s="11"/>
      <c r="Y1060" s="11"/>
      <c r="Z1060" s="12">
        <v>2.8</v>
      </c>
      <c r="AA1060" s="13" t="s">
        <v>98</v>
      </c>
      <c r="AB1060" s="11"/>
      <c r="AC1060" s="11"/>
      <c r="AD1060" s="13" t="s">
        <v>3319</v>
      </c>
      <c r="AE1060" s="14"/>
      <c r="AF1060" s="14"/>
      <c r="AG1060" s="14"/>
      <c r="AH1060" s="14"/>
      <c r="AI1060" s="14"/>
      <c r="AJ1060" s="14"/>
      <c r="AK1060" s="14"/>
      <c r="AL1060" s="11"/>
      <c r="AM1060" s="10">
        <v>0.0</v>
      </c>
      <c r="AN1060" s="8" t="s">
        <v>100</v>
      </c>
      <c r="AO1060" s="8" t="s">
        <v>216</v>
      </c>
      <c r="AP1060" s="10">
        <v>1.0</v>
      </c>
      <c r="AQ1060" s="10">
        <v>1.0</v>
      </c>
      <c r="AR1060" s="8" t="s">
        <v>102</v>
      </c>
      <c r="AS1060" s="11"/>
      <c r="AT1060" s="10">
        <v>1.0</v>
      </c>
      <c r="AU1060" s="10">
        <v>1.0</v>
      </c>
      <c r="AV1060" s="8" t="s">
        <v>103</v>
      </c>
      <c r="AW1060" s="8" t="s">
        <v>276</v>
      </c>
      <c r="AX1060" s="10">
        <v>1.0</v>
      </c>
      <c r="AY1060" s="10">
        <v>1.0</v>
      </c>
      <c r="AZ1060" s="8" t="s">
        <v>105</v>
      </c>
      <c r="BA1060" s="10">
        <v>37.0</v>
      </c>
      <c r="BB1060" s="10">
        <v>1.0</v>
      </c>
      <c r="BC1060" s="10">
        <v>1.0</v>
      </c>
      <c r="BD1060" s="8" t="s">
        <v>106</v>
      </c>
      <c r="BE1060" s="8" t="s">
        <v>936</v>
      </c>
      <c r="BF1060" s="10">
        <v>1.0</v>
      </c>
      <c r="BG1060" s="10">
        <v>1.0</v>
      </c>
      <c r="BH1060" s="8" t="s">
        <v>108</v>
      </c>
      <c r="BI1060" s="8" t="s">
        <v>1168</v>
      </c>
      <c r="BJ1060" s="10">
        <v>1.0</v>
      </c>
      <c r="BK1060" s="10">
        <v>1.0</v>
      </c>
      <c r="BL1060" s="8" t="s">
        <v>110</v>
      </c>
      <c r="BM1060" s="10">
        <v>45.0</v>
      </c>
      <c r="BN1060" s="10">
        <v>1.0</v>
      </c>
      <c r="BO1060" s="10">
        <v>1.0</v>
      </c>
      <c r="BP1060" s="8" t="s">
        <v>111</v>
      </c>
      <c r="BQ1060" s="10">
        <v>34.0</v>
      </c>
      <c r="BR1060" s="10">
        <v>1.0</v>
      </c>
      <c r="BS1060" s="10">
        <v>1.0</v>
      </c>
      <c r="BT1060" s="8" t="s">
        <v>112</v>
      </c>
      <c r="BU1060" s="10">
        <v>46.0</v>
      </c>
      <c r="BV1060" s="10">
        <v>1.0</v>
      </c>
      <c r="BW1060" s="10">
        <v>1.0</v>
      </c>
      <c r="BX1060" s="8" t="s">
        <v>113</v>
      </c>
      <c r="BY1060" s="15" t="s">
        <v>3297</v>
      </c>
      <c r="BZ1060" s="10">
        <v>1.0</v>
      </c>
      <c r="CA1060" s="10">
        <v>1.0</v>
      </c>
      <c r="CB1060" s="8" t="s">
        <v>114</v>
      </c>
      <c r="CC1060" s="15" t="s">
        <v>131</v>
      </c>
      <c r="CD1060" s="10">
        <v>1.0</v>
      </c>
      <c r="CE1060" s="10">
        <v>1.0</v>
      </c>
      <c r="CF1060" s="8" t="s">
        <v>116</v>
      </c>
      <c r="CG1060" s="15" t="s">
        <v>117</v>
      </c>
      <c r="CH1060" s="10">
        <v>1.0</v>
      </c>
      <c r="CI1060" s="10">
        <v>1.0</v>
      </c>
      <c r="CJ1060" s="8" t="s">
        <v>118</v>
      </c>
      <c r="CK1060" s="16">
        <v>45571.0</v>
      </c>
      <c r="CL1060" s="10">
        <v>1.0</v>
      </c>
      <c r="CM1060" s="10">
        <v>1.0</v>
      </c>
      <c r="CN1060" s="8" t="s">
        <v>105</v>
      </c>
      <c r="CO1060" s="143"/>
      <c r="CP1060" s="8" t="s">
        <v>111</v>
      </c>
      <c r="CQ1060" s="10">
        <v>15.0</v>
      </c>
      <c r="CR1060" s="8" t="s">
        <v>112</v>
      </c>
      <c r="CS1060" s="10">
        <v>15.0</v>
      </c>
    </row>
    <row r="1061">
      <c r="A1061" s="7">
        <v>7255.0</v>
      </c>
      <c r="B1061" s="8" t="s">
        <v>93</v>
      </c>
      <c r="C1061" s="9" t="s">
        <v>3320</v>
      </c>
      <c r="D1061" s="8" t="s">
        <v>3318</v>
      </c>
      <c r="E1061" s="10">
        <v>1.0</v>
      </c>
      <c r="F1061" s="10">
        <v>0.0</v>
      </c>
      <c r="G1061" s="8" t="s">
        <v>96</v>
      </c>
      <c r="H1061" s="11"/>
      <c r="I1061" s="8" t="s">
        <v>214</v>
      </c>
      <c r="J1061" s="11"/>
      <c r="K1061" s="11"/>
      <c r="L1061" s="8" t="s">
        <v>97</v>
      </c>
      <c r="M1061" s="11"/>
      <c r="N1061" s="10">
        <v>0.0</v>
      </c>
      <c r="O1061" s="10">
        <v>0.0</v>
      </c>
      <c r="P1061" s="11"/>
      <c r="Q1061" s="10">
        <v>0.0</v>
      </c>
      <c r="R1061" s="10">
        <v>0.0</v>
      </c>
      <c r="S1061" s="10">
        <v>0.0</v>
      </c>
      <c r="T1061" s="10">
        <v>0.0</v>
      </c>
      <c r="U1061" s="10">
        <v>0.0</v>
      </c>
      <c r="V1061" s="10">
        <v>0.0</v>
      </c>
      <c r="W1061" s="10">
        <v>1.0</v>
      </c>
      <c r="X1061" s="11"/>
      <c r="Y1061" s="11"/>
      <c r="Z1061" s="12">
        <v>1.05</v>
      </c>
      <c r="AA1061" s="13" t="s">
        <v>98</v>
      </c>
      <c r="AB1061" s="11"/>
      <c r="AC1061" s="11"/>
      <c r="AD1061" s="13" t="s">
        <v>3321</v>
      </c>
      <c r="AE1061" s="14"/>
      <c r="AF1061" s="14"/>
      <c r="AG1061" s="14"/>
      <c r="AH1061" s="14"/>
      <c r="AI1061" s="14"/>
      <c r="AJ1061" s="14"/>
      <c r="AK1061" s="14"/>
      <c r="AL1061" s="11"/>
      <c r="AM1061" s="10">
        <v>0.0</v>
      </c>
      <c r="AN1061" s="8" t="s">
        <v>100</v>
      </c>
      <c r="AO1061" s="8" t="s">
        <v>216</v>
      </c>
      <c r="AP1061" s="10">
        <v>1.0</v>
      </c>
      <c r="AQ1061" s="10">
        <v>1.0</v>
      </c>
      <c r="AR1061" s="8" t="s">
        <v>102</v>
      </c>
      <c r="AS1061" s="10">
        <v>750.0</v>
      </c>
      <c r="AT1061" s="10">
        <v>1.0</v>
      </c>
      <c r="AU1061" s="10">
        <v>1.0</v>
      </c>
      <c r="AV1061" s="8" t="s">
        <v>103</v>
      </c>
      <c r="AW1061" s="8" t="s">
        <v>276</v>
      </c>
      <c r="AX1061" s="10">
        <v>1.0</v>
      </c>
      <c r="AY1061" s="10">
        <v>1.0</v>
      </c>
      <c r="AZ1061" s="8" t="s">
        <v>105</v>
      </c>
      <c r="BA1061" s="10">
        <v>19.0</v>
      </c>
      <c r="BB1061" s="10">
        <v>1.0</v>
      </c>
      <c r="BC1061" s="10">
        <v>1.0</v>
      </c>
      <c r="BD1061" s="8" t="s">
        <v>106</v>
      </c>
      <c r="BE1061" s="8" t="s">
        <v>936</v>
      </c>
      <c r="BF1061" s="10">
        <v>1.0</v>
      </c>
      <c r="BG1061" s="10">
        <v>1.0</v>
      </c>
      <c r="BH1061" s="8" t="s">
        <v>108</v>
      </c>
      <c r="BI1061" s="8" t="s">
        <v>1168</v>
      </c>
      <c r="BJ1061" s="10">
        <v>1.0</v>
      </c>
      <c r="BK1061" s="10">
        <v>1.0</v>
      </c>
      <c r="BL1061" s="8" t="s">
        <v>110</v>
      </c>
      <c r="BM1061" s="10">
        <v>225.0</v>
      </c>
      <c r="BN1061" s="10">
        <v>1.0</v>
      </c>
      <c r="BO1061" s="10">
        <v>1.0</v>
      </c>
      <c r="BP1061" s="8" t="s">
        <v>111</v>
      </c>
      <c r="BQ1061" s="10">
        <v>20.0</v>
      </c>
      <c r="BR1061" s="10">
        <v>1.0</v>
      </c>
      <c r="BS1061" s="10">
        <v>1.0</v>
      </c>
      <c r="BT1061" s="8" t="s">
        <v>112</v>
      </c>
      <c r="BU1061" s="10">
        <v>25.0</v>
      </c>
      <c r="BV1061" s="10">
        <v>1.0</v>
      </c>
      <c r="BW1061" s="10">
        <v>1.0</v>
      </c>
      <c r="BX1061" s="8" t="s">
        <v>113</v>
      </c>
      <c r="BY1061" s="15" t="s">
        <v>3297</v>
      </c>
      <c r="BZ1061" s="10">
        <v>1.0</v>
      </c>
      <c r="CA1061" s="10">
        <v>1.0</v>
      </c>
      <c r="CB1061" s="8" t="s">
        <v>114</v>
      </c>
      <c r="CC1061" s="15" t="s">
        <v>139</v>
      </c>
      <c r="CD1061" s="10">
        <v>1.0</v>
      </c>
      <c r="CE1061" s="10">
        <v>1.0</v>
      </c>
      <c r="CF1061" s="13" t="s">
        <v>116</v>
      </c>
      <c r="CG1061" s="15" t="s">
        <v>115</v>
      </c>
      <c r="CH1061" s="10">
        <v>1.0</v>
      </c>
      <c r="CI1061" s="10">
        <v>1.0</v>
      </c>
      <c r="CJ1061" s="8" t="s">
        <v>118</v>
      </c>
      <c r="CK1061" s="15" t="s">
        <v>288</v>
      </c>
      <c r="CL1061" s="10">
        <v>1.0</v>
      </c>
      <c r="CM1061" s="10">
        <v>1.0</v>
      </c>
      <c r="CN1061" s="8" t="s">
        <v>105</v>
      </c>
      <c r="CO1061" s="143"/>
      <c r="CP1061" s="13" t="s">
        <v>111</v>
      </c>
      <c r="CQ1061" s="10">
        <v>20.0</v>
      </c>
      <c r="CR1061" s="13" t="s">
        <v>112</v>
      </c>
      <c r="CS1061" s="10">
        <v>32.0</v>
      </c>
    </row>
    <row r="1062">
      <c r="A1062" s="7">
        <v>7258.0</v>
      </c>
      <c r="B1062" s="8" t="s">
        <v>93</v>
      </c>
      <c r="C1062" s="9" t="s">
        <v>3322</v>
      </c>
      <c r="D1062" s="8" t="s">
        <v>3323</v>
      </c>
      <c r="E1062" s="10">
        <v>1.0</v>
      </c>
      <c r="F1062" s="10">
        <v>0.0</v>
      </c>
      <c r="G1062" s="8" t="s">
        <v>96</v>
      </c>
      <c r="H1062" s="11"/>
      <c r="I1062" s="8" t="s">
        <v>214</v>
      </c>
      <c r="J1062" s="11"/>
      <c r="K1062" s="11"/>
      <c r="L1062" s="8" t="s">
        <v>97</v>
      </c>
      <c r="M1062" s="11"/>
      <c r="N1062" s="10">
        <v>1.0</v>
      </c>
      <c r="O1062" s="10">
        <v>6412.0</v>
      </c>
      <c r="P1062" s="11"/>
      <c r="Q1062" s="10">
        <v>0.0</v>
      </c>
      <c r="R1062" s="10">
        <v>0.0</v>
      </c>
      <c r="S1062" s="10">
        <v>0.0</v>
      </c>
      <c r="T1062" s="10">
        <v>0.0</v>
      </c>
      <c r="U1062" s="10">
        <v>0.0</v>
      </c>
      <c r="V1062" s="10">
        <v>0.0</v>
      </c>
      <c r="W1062" s="10">
        <v>1.0</v>
      </c>
      <c r="X1062" s="11"/>
      <c r="Y1062" s="11"/>
      <c r="Z1062" s="12">
        <v>1.35</v>
      </c>
      <c r="AA1062" s="13" t="s">
        <v>98</v>
      </c>
      <c r="AB1062" s="11"/>
      <c r="AC1062" s="11"/>
      <c r="AD1062" s="13" t="s">
        <v>3324</v>
      </c>
      <c r="AE1062" s="14"/>
      <c r="AF1062" s="14"/>
      <c r="AG1062" s="14"/>
      <c r="AH1062" s="14"/>
      <c r="AI1062" s="14"/>
      <c r="AJ1062" s="14"/>
      <c r="AK1062" s="14"/>
      <c r="AL1062" s="11"/>
      <c r="AM1062" s="10">
        <v>0.0</v>
      </c>
      <c r="AN1062" s="8" t="s">
        <v>100</v>
      </c>
      <c r="AO1062" s="8" t="s">
        <v>216</v>
      </c>
      <c r="AP1062" s="10">
        <v>1.0</v>
      </c>
      <c r="AQ1062" s="10">
        <v>1.0</v>
      </c>
      <c r="AR1062" s="8" t="s">
        <v>102</v>
      </c>
      <c r="AS1062" s="10">
        <v>180.0</v>
      </c>
      <c r="AT1062" s="10">
        <v>1.0</v>
      </c>
      <c r="AU1062" s="10">
        <v>1.0</v>
      </c>
      <c r="AV1062" s="8" t="s">
        <v>103</v>
      </c>
      <c r="AW1062" s="8" t="s">
        <v>276</v>
      </c>
      <c r="AX1062" s="10">
        <v>1.0</v>
      </c>
      <c r="AY1062" s="10">
        <v>1.0</v>
      </c>
      <c r="AZ1062" s="8" t="s">
        <v>105</v>
      </c>
      <c r="BA1062" s="10">
        <v>40.0</v>
      </c>
      <c r="BB1062" s="10">
        <v>1.0</v>
      </c>
      <c r="BC1062" s="10">
        <v>1.0</v>
      </c>
      <c r="BD1062" s="8" t="s">
        <v>106</v>
      </c>
      <c r="BE1062" s="8" t="s">
        <v>936</v>
      </c>
      <c r="BF1062" s="10">
        <v>1.0</v>
      </c>
      <c r="BG1062" s="10">
        <v>1.0</v>
      </c>
      <c r="BH1062" s="8" t="s">
        <v>108</v>
      </c>
      <c r="BI1062" s="8" t="s">
        <v>124</v>
      </c>
      <c r="BJ1062" s="10">
        <v>1.0</v>
      </c>
      <c r="BK1062" s="10">
        <v>1.0</v>
      </c>
      <c r="BL1062" s="8" t="s">
        <v>110</v>
      </c>
      <c r="BM1062" s="10">
        <v>55.0</v>
      </c>
      <c r="BN1062" s="10">
        <v>1.0</v>
      </c>
      <c r="BO1062" s="10">
        <v>1.0</v>
      </c>
      <c r="BP1062" s="8" t="s">
        <v>111</v>
      </c>
      <c r="BQ1062" s="10">
        <v>35.0</v>
      </c>
      <c r="BR1062" s="10">
        <v>1.0</v>
      </c>
      <c r="BS1062" s="10">
        <v>1.0</v>
      </c>
      <c r="BT1062" s="8" t="s">
        <v>112</v>
      </c>
      <c r="BU1062" s="10">
        <v>47.0</v>
      </c>
      <c r="BV1062" s="10">
        <v>1.0</v>
      </c>
      <c r="BW1062" s="10">
        <v>1.0</v>
      </c>
      <c r="BX1062" s="8" t="s">
        <v>113</v>
      </c>
      <c r="BY1062" s="15" t="s">
        <v>3297</v>
      </c>
      <c r="BZ1062" s="10">
        <v>1.0</v>
      </c>
      <c r="CA1062" s="10">
        <v>1.0</v>
      </c>
      <c r="CB1062" s="8" t="s">
        <v>114</v>
      </c>
      <c r="CC1062" s="15" t="s">
        <v>131</v>
      </c>
      <c r="CD1062" s="10">
        <v>1.0</v>
      </c>
      <c r="CE1062" s="10">
        <v>1.0</v>
      </c>
      <c r="CF1062" s="13" t="s">
        <v>116</v>
      </c>
      <c r="CG1062" s="15" t="s">
        <v>282</v>
      </c>
      <c r="CH1062" s="10">
        <v>1.0</v>
      </c>
      <c r="CI1062" s="10">
        <v>1.0</v>
      </c>
      <c r="CJ1062" s="8" t="s">
        <v>118</v>
      </c>
      <c r="CK1062" s="15" t="s">
        <v>2777</v>
      </c>
      <c r="CL1062" s="10">
        <v>1.0</v>
      </c>
      <c r="CM1062" s="10">
        <v>1.0</v>
      </c>
      <c r="CN1062" s="23"/>
      <c r="CO1062" s="24"/>
      <c r="CP1062" s="128"/>
      <c r="CQ1062" s="24"/>
      <c r="CR1062" s="128"/>
      <c r="CS1062" s="24"/>
    </row>
    <row r="1063">
      <c r="A1063" s="7">
        <v>7261.0</v>
      </c>
      <c r="B1063" s="8" t="s">
        <v>93</v>
      </c>
      <c r="C1063" s="9" t="s">
        <v>3325</v>
      </c>
      <c r="D1063" s="8" t="s">
        <v>3323</v>
      </c>
      <c r="E1063" s="10">
        <v>1.0</v>
      </c>
      <c r="F1063" s="10">
        <v>0.0</v>
      </c>
      <c r="G1063" s="8" t="s">
        <v>96</v>
      </c>
      <c r="H1063" s="11"/>
      <c r="I1063" s="13" t="s">
        <v>214</v>
      </c>
      <c r="J1063" s="11"/>
      <c r="K1063" s="11"/>
      <c r="L1063" s="8" t="s">
        <v>97</v>
      </c>
      <c r="M1063" s="11"/>
      <c r="N1063" s="10">
        <v>1.0</v>
      </c>
      <c r="O1063" s="10">
        <v>5977.0</v>
      </c>
      <c r="P1063" s="11"/>
      <c r="Q1063" s="10">
        <v>0.0</v>
      </c>
      <c r="R1063" s="10">
        <v>0.0</v>
      </c>
      <c r="S1063" s="10">
        <v>0.0</v>
      </c>
      <c r="T1063" s="10">
        <v>0.0</v>
      </c>
      <c r="U1063" s="10">
        <v>0.0</v>
      </c>
      <c r="V1063" s="10">
        <v>0.0</v>
      </c>
      <c r="W1063" s="10">
        <v>1.0</v>
      </c>
      <c r="X1063" s="11"/>
      <c r="Y1063" s="11"/>
      <c r="Z1063" s="12">
        <v>0.78</v>
      </c>
      <c r="AA1063" s="13" t="s">
        <v>98</v>
      </c>
      <c r="AB1063" s="11"/>
      <c r="AC1063" s="11"/>
      <c r="AD1063" s="13" t="s">
        <v>3326</v>
      </c>
      <c r="AE1063" s="14"/>
      <c r="AF1063" s="14"/>
      <c r="AG1063" s="14"/>
      <c r="AH1063" s="14"/>
      <c r="AI1063" s="14"/>
      <c r="AJ1063" s="14"/>
      <c r="AK1063" s="14"/>
      <c r="AL1063" s="11"/>
      <c r="AM1063" s="10">
        <v>0.0</v>
      </c>
      <c r="AN1063" s="8" t="s">
        <v>100</v>
      </c>
      <c r="AO1063" s="8" t="s">
        <v>216</v>
      </c>
      <c r="AP1063" s="10">
        <v>1.0</v>
      </c>
      <c r="AQ1063" s="10">
        <v>1.0</v>
      </c>
      <c r="AR1063" s="8" t="s">
        <v>102</v>
      </c>
      <c r="AS1063" s="10">
        <v>750.0</v>
      </c>
      <c r="AT1063" s="10">
        <v>1.0</v>
      </c>
      <c r="AU1063" s="10">
        <v>1.0</v>
      </c>
      <c r="AV1063" s="8" t="s">
        <v>103</v>
      </c>
      <c r="AW1063" s="8" t="s">
        <v>276</v>
      </c>
      <c r="AX1063" s="10">
        <v>1.0</v>
      </c>
      <c r="AY1063" s="10">
        <v>1.0</v>
      </c>
      <c r="AZ1063" s="8" t="s">
        <v>105</v>
      </c>
      <c r="BA1063" s="10">
        <v>20.0</v>
      </c>
      <c r="BB1063" s="10">
        <v>1.0</v>
      </c>
      <c r="BC1063" s="10">
        <v>1.0</v>
      </c>
      <c r="BD1063" s="8" t="s">
        <v>106</v>
      </c>
      <c r="BE1063" s="8" t="s">
        <v>936</v>
      </c>
      <c r="BF1063" s="10">
        <v>1.0</v>
      </c>
      <c r="BG1063" s="10">
        <v>1.0</v>
      </c>
      <c r="BH1063" s="8" t="s">
        <v>108</v>
      </c>
      <c r="BI1063" s="8" t="s">
        <v>124</v>
      </c>
      <c r="BJ1063" s="10">
        <v>1.0</v>
      </c>
      <c r="BK1063" s="10">
        <v>1.0</v>
      </c>
      <c r="BL1063" s="8" t="s">
        <v>110</v>
      </c>
      <c r="BM1063" s="10">
        <v>225.0</v>
      </c>
      <c r="BN1063" s="10">
        <v>1.0</v>
      </c>
      <c r="BO1063" s="10">
        <v>1.0</v>
      </c>
      <c r="BP1063" s="8" t="s">
        <v>111</v>
      </c>
      <c r="BQ1063" s="10">
        <v>20.0</v>
      </c>
      <c r="BR1063" s="10">
        <v>1.0</v>
      </c>
      <c r="BS1063" s="10">
        <v>1.0</v>
      </c>
      <c r="BT1063" s="8" t="s">
        <v>112</v>
      </c>
      <c r="BU1063" s="10">
        <v>25.0</v>
      </c>
      <c r="BV1063" s="10">
        <v>1.0</v>
      </c>
      <c r="BW1063" s="10">
        <v>1.0</v>
      </c>
      <c r="BX1063" s="8" t="s">
        <v>113</v>
      </c>
      <c r="BY1063" s="15" t="s">
        <v>3297</v>
      </c>
      <c r="BZ1063" s="10">
        <v>1.0</v>
      </c>
      <c r="CA1063" s="10">
        <v>1.0</v>
      </c>
      <c r="CB1063" s="8" t="s">
        <v>114</v>
      </c>
      <c r="CC1063" s="15" t="s">
        <v>139</v>
      </c>
      <c r="CD1063" s="10">
        <v>1.0</v>
      </c>
      <c r="CE1063" s="10">
        <v>1.0</v>
      </c>
      <c r="CF1063" s="13" t="s">
        <v>116</v>
      </c>
      <c r="CG1063" s="15" t="s">
        <v>115</v>
      </c>
      <c r="CH1063" s="10">
        <v>1.0</v>
      </c>
      <c r="CI1063" s="10">
        <v>1.0</v>
      </c>
      <c r="CJ1063" s="8" t="s">
        <v>118</v>
      </c>
      <c r="CK1063" s="15" t="s">
        <v>288</v>
      </c>
      <c r="CL1063" s="10">
        <v>1.0</v>
      </c>
      <c r="CM1063" s="10">
        <v>1.0</v>
      </c>
      <c r="CN1063" s="8" t="s">
        <v>105</v>
      </c>
      <c r="CO1063" s="10">
        <v>15.0</v>
      </c>
      <c r="CP1063" s="8" t="s">
        <v>111</v>
      </c>
      <c r="CQ1063" s="10">
        <v>51.0</v>
      </c>
      <c r="CR1063" s="8" t="s">
        <v>112</v>
      </c>
      <c r="CS1063" s="10">
        <v>40.0</v>
      </c>
    </row>
    <row r="1064">
      <c r="A1064" s="7">
        <v>7264.0</v>
      </c>
      <c r="B1064" s="8" t="s">
        <v>93</v>
      </c>
      <c r="C1064" s="9" t="s">
        <v>3327</v>
      </c>
      <c r="D1064" s="8" t="s">
        <v>3328</v>
      </c>
      <c r="E1064" s="10">
        <v>1.0</v>
      </c>
      <c r="F1064" s="10">
        <v>0.0</v>
      </c>
      <c r="G1064" s="8" t="s">
        <v>96</v>
      </c>
      <c r="H1064" s="11"/>
      <c r="I1064" s="13" t="s">
        <v>440</v>
      </c>
      <c r="J1064" s="11"/>
      <c r="K1064" s="11"/>
      <c r="L1064" s="8" t="s">
        <v>97</v>
      </c>
      <c r="M1064" s="11"/>
      <c r="N1064" s="10">
        <v>1.0</v>
      </c>
      <c r="O1064" s="10">
        <v>2089.0</v>
      </c>
      <c r="P1064" s="11"/>
      <c r="Q1064" s="10">
        <v>0.0</v>
      </c>
      <c r="R1064" s="10">
        <v>0.0</v>
      </c>
      <c r="S1064" s="10">
        <v>0.0</v>
      </c>
      <c r="T1064" s="10">
        <v>0.0</v>
      </c>
      <c r="U1064" s="10">
        <v>0.0</v>
      </c>
      <c r="V1064" s="10">
        <v>0.0</v>
      </c>
      <c r="W1064" s="10">
        <v>0.0</v>
      </c>
      <c r="X1064" s="11"/>
      <c r="Y1064" s="11"/>
      <c r="Z1064" s="12">
        <v>0.78</v>
      </c>
      <c r="AA1064" s="13" t="s">
        <v>98</v>
      </c>
      <c r="AB1064" s="11"/>
      <c r="AC1064" s="11"/>
      <c r="AD1064" s="13" t="s">
        <v>3329</v>
      </c>
      <c r="AE1064" s="14"/>
      <c r="AF1064" s="14"/>
      <c r="AG1064" s="14"/>
      <c r="AH1064" s="14"/>
      <c r="AI1064" s="14"/>
      <c r="AJ1064" s="14"/>
      <c r="AK1064" s="14"/>
      <c r="AL1064" s="11"/>
      <c r="AM1064" s="10">
        <v>0.0</v>
      </c>
      <c r="AN1064" s="8" t="s">
        <v>100</v>
      </c>
      <c r="AO1064" s="8" t="s">
        <v>440</v>
      </c>
      <c r="AP1064" s="10">
        <v>1.0</v>
      </c>
      <c r="AQ1064" s="10">
        <v>1.0</v>
      </c>
      <c r="AR1064" s="8" t="s">
        <v>102</v>
      </c>
      <c r="AS1064" s="10">
        <v>1150.0</v>
      </c>
      <c r="AT1064" s="10">
        <v>1.0</v>
      </c>
      <c r="AU1064" s="10">
        <v>1.0</v>
      </c>
      <c r="AV1064" s="8" t="s">
        <v>103</v>
      </c>
      <c r="AW1064" s="8" t="s">
        <v>129</v>
      </c>
      <c r="AX1064" s="10">
        <v>1.0</v>
      </c>
      <c r="AY1064" s="10">
        <v>1.0</v>
      </c>
      <c r="AZ1064" s="8" t="s">
        <v>105</v>
      </c>
      <c r="BA1064" s="10">
        <v>0.0</v>
      </c>
      <c r="BB1064" s="10">
        <v>1.0</v>
      </c>
      <c r="BC1064" s="10">
        <v>1.0</v>
      </c>
      <c r="BD1064" s="8" t="s">
        <v>106</v>
      </c>
      <c r="BE1064" s="8" t="s">
        <v>182</v>
      </c>
      <c r="BF1064" s="10">
        <v>1.0</v>
      </c>
      <c r="BG1064" s="10">
        <v>1.0</v>
      </c>
      <c r="BH1064" s="8" t="s">
        <v>108</v>
      </c>
      <c r="BI1064" s="8" t="s">
        <v>124</v>
      </c>
      <c r="BJ1064" s="10">
        <v>1.0</v>
      </c>
      <c r="BK1064" s="10">
        <v>1.0</v>
      </c>
      <c r="BL1064" s="8" t="s">
        <v>110</v>
      </c>
      <c r="BM1064" s="10">
        <v>350.0</v>
      </c>
      <c r="BN1064" s="10">
        <v>1.0</v>
      </c>
      <c r="BO1064" s="10">
        <v>1.0</v>
      </c>
      <c r="BP1064" s="8" t="s">
        <v>111</v>
      </c>
      <c r="BQ1064" s="10">
        <v>30.0</v>
      </c>
      <c r="BR1064" s="10">
        <v>1.0</v>
      </c>
      <c r="BS1064" s="10">
        <v>1.0</v>
      </c>
      <c r="BT1064" s="8" t="s">
        <v>112</v>
      </c>
      <c r="BU1064" s="10">
        <v>7.0</v>
      </c>
      <c r="BV1064" s="10">
        <v>1.0</v>
      </c>
      <c r="BW1064" s="10">
        <v>1.0</v>
      </c>
      <c r="BX1064" s="8" t="s">
        <v>113</v>
      </c>
      <c r="BY1064" s="15" t="s">
        <v>3297</v>
      </c>
      <c r="BZ1064" s="10">
        <v>1.0</v>
      </c>
      <c r="CA1064" s="10">
        <v>1.0</v>
      </c>
      <c r="CB1064" s="8" t="s">
        <v>114</v>
      </c>
      <c r="CC1064" s="15" t="s">
        <v>168</v>
      </c>
      <c r="CD1064" s="10">
        <v>1.0</v>
      </c>
      <c r="CE1064" s="10">
        <v>1.0</v>
      </c>
      <c r="CF1064" s="8" t="s">
        <v>116</v>
      </c>
      <c r="CG1064" s="15" t="s">
        <v>115</v>
      </c>
      <c r="CH1064" s="10">
        <v>1.0</v>
      </c>
      <c r="CI1064" s="10">
        <v>1.0</v>
      </c>
      <c r="CJ1064" s="8" t="s">
        <v>118</v>
      </c>
      <c r="CK1064" s="15" t="s">
        <v>117</v>
      </c>
      <c r="CL1064" s="10">
        <v>1.0</v>
      </c>
      <c r="CM1064" s="10">
        <v>1.0</v>
      </c>
      <c r="CN1064" s="8" t="s">
        <v>105</v>
      </c>
      <c r="CO1064" s="10">
        <v>15.0</v>
      </c>
      <c r="CP1064" s="8" t="s">
        <v>111</v>
      </c>
      <c r="CQ1064" s="10">
        <v>51.0</v>
      </c>
      <c r="CR1064" s="8" t="s">
        <v>112</v>
      </c>
      <c r="CS1064" s="10">
        <v>40.0</v>
      </c>
    </row>
    <row r="1065">
      <c r="A1065" s="7">
        <v>7267.0</v>
      </c>
      <c r="B1065" s="8" t="s">
        <v>93</v>
      </c>
      <c r="C1065" s="9" t="s">
        <v>3330</v>
      </c>
      <c r="D1065" s="8" t="s">
        <v>3328</v>
      </c>
      <c r="E1065" s="10">
        <v>1.0</v>
      </c>
      <c r="F1065" s="10">
        <v>0.0</v>
      </c>
      <c r="G1065" s="8" t="s">
        <v>96</v>
      </c>
      <c r="H1065" s="11"/>
      <c r="I1065" s="8" t="s">
        <v>3331</v>
      </c>
      <c r="J1065" s="11"/>
      <c r="K1065" s="11"/>
      <c r="L1065" s="8" t="s">
        <v>97</v>
      </c>
      <c r="M1065" s="11"/>
      <c r="N1065" s="10">
        <v>1.0</v>
      </c>
      <c r="O1065" s="10">
        <v>4990.0</v>
      </c>
      <c r="P1065" s="11"/>
      <c r="Q1065" s="10">
        <v>0.0</v>
      </c>
      <c r="R1065" s="10">
        <v>0.0</v>
      </c>
      <c r="S1065" s="10">
        <v>0.0</v>
      </c>
      <c r="T1065" s="10">
        <v>0.0</v>
      </c>
      <c r="U1065" s="10">
        <v>0.0</v>
      </c>
      <c r="V1065" s="10">
        <v>0.0</v>
      </c>
      <c r="W1065" s="10">
        <v>0.0</v>
      </c>
      <c r="X1065" s="11"/>
      <c r="Y1065" s="11"/>
      <c r="Z1065" s="12">
        <v>0.53</v>
      </c>
      <c r="AA1065" s="13" t="s">
        <v>98</v>
      </c>
      <c r="AB1065" s="11"/>
      <c r="AC1065" s="11"/>
      <c r="AD1065" s="13" t="s">
        <v>3332</v>
      </c>
      <c r="AE1065" s="14"/>
      <c r="AF1065" s="14"/>
      <c r="AG1065" s="14"/>
      <c r="AH1065" s="14"/>
      <c r="AI1065" s="14"/>
      <c r="AJ1065" s="14"/>
      <c r="AK1065" s="14"/>
      <c r="AL1065" s="11"/>
      <c r="AM1065" s="10">
        <v>0.0</v>
      </c>
      <c r="AN1065" s="8" t="s">
        <v>100</v>
      </c>
      <c r="AO1065" s="8" t="s">
        <v>440</v>
      </c>
      <c r="AP1065" s="10">
        <v>1.0</v>
      </c>
      <c r="AQ1065" s="10">
        <v>1.0</v>
      </c>
      <c r="AR1065" s="8" t="s">
        <v>102</v>
      </c>
      <c r="AS1065" s="10">
        <v>3300.0</v>
      </c>
      <c r="AT1065" s="10">
        <v>1.0</v>
      </c>
      <c r="AU1065" s="10">
        <v>1.0</v>
      </c>
      <c r="AV1065" s="8" t="s">
        <v>103</v>
      </c>
      <c r="AW1065" s="8" t="s">
        <v>129</v>
      </c>
      <c r="AX1065" s="10">
        <v>1.0</v>
      </c>
      <c r="AY1065" s="10">
        <v>1.0</v>
      </c>
      <c r="AZ1065" s="8" t="s">
        <v>105</v>
      </c>
      <c r="BA1065" s="10">
        <v>0.0</v>
      </c>
      <c r="BB1065" s="10">
        <v>1.0</v>
      </c>
      <c r="BC1065" s="10">
        <v>1.0</v>
      </c>
      <c r="BD1065" s="8" t="s">
        <v>106</v>
      </c>
      <c r="BE1065" s="8" t="s">
        <v>182</v>
      </c>
      <c r="BF1065" s="10">
        <v>1.0</v>
      </c>
      <c r="BG1065" s="10">
        <v>1.0</v>
      </c>
      <c r="BH1065" s="8" t="s">
        <v>108</v>
      </c>
      <c r="BI1065" s="8" t="s">
        <v>124</v>
      </c>
      <c r="BJ1065" s="10">
        <v>1.0</v>
      </c>
      <c r="BK1065" s="10">
        <v>1.0</v>
      </c>
      <c r="BL1065" s="8" t="s">
        <v>110</v>
      </c>
      <c r="BM1065" s="10">
        <v>1000.0</v>
      </c>
      <c r="BN1065" s="10">
        <v>1.0</v>
      </c>
      <c r="BO1065" s="10">
        <v>1.0</v>
      </c>
      <c r="BP1065" s="8" t="s">
        <v>111</v>
      </c>
      <c r="BQ1065" s="10">
        <v>5.0</v>
      </c>
      <c r="BR1065" s="10">
        <v>1.0</v>
      </c>
      <c r="BS1065" s="10">
        <v>1.0</v>
      </c>
      <c r="BT1065" s="8" t="s">
        <v>112</v>
      </c>
      <c r="BU1065" s="10">
        <v>5.0</v>
      </c>
      <c r="BV1065" s="10">
        <v>1.0</v>
      </c>
      <c r="BW1065" s="10">
        <v>1.0</v>
      </c>
      <c r="BX1065" s="8" t="s">
        <v>113</v>
      </c>
      <c r="BY1065" s="15" t="s">
        <v>3297</v>
      </c>
      <c r="BZ1065" s="10">
        <v>1.0</v>
      </c>
      <c r="CA1065" s="10">
        <v>1.0</v>
      </c>
      <c r="CB1065" s="8" t="s">
        <v>114</v>
      </c>
      <c r="CC1065" s="15" t="s">
        <v>223</v>
      </c>
      <c r="CD1065" s="10">
        <v>1.0</v>
      </c>
      <c r="CE1065" s="10">
        <v>1.0</v>
      </c>
      <c r="CF1065" s="8" t="s">
        <v>116</v>
      </c>
      <c r="CG1065" s="15" t="s">
        <v>115</v>
      </c>
      <c r="CH1065" s="10">
        <v>1.0</v>
      </c>
      <c r="CI1065" s="10">
        <v>1.0</v>
      </c>
      <c r="CJ1065" s="8" t="s">
        <v>118</v>
      </c>
      <c r="CK1065" s="15" t="s">
        <v>117</v>
      </c>
      <c r="CL1065" s="10">
        <v>1.0</v>
      </c>
      <c r="CM1065" s="10">
        <v>1.0</v>
      </c>
      <c r="CN1065" s="23"/>
      <c r="CO1065" s="24"/>
      <c r="CP1065" s="23"/>
      <c r="CQ1065" s="24"/>
      <c r="CR1065" s="23"/>
      <c r="CS1065" s="24"/>
    </row>
    <row r="1066">
      <c r="A1066" s="7">
        <v>7270.0</v>
      </c>
      <c r="B1066" s="8" t="s">
        <v>93</v>
      </c>
      <c r="C1066" s="9" t="s">
        <v>3333</v>
      </c>
      <c r="D1066" s="8" t="s">
        <v>3334</v>
      </c>
      <c r="E1066" s="10">
        <v>1.0</v>
      </c>
      <c r="F1066" s="10">
        <v>0.0</v>
      </c>
      <c r="G1066" s="8" t="s">
        <v>96</v>
      </c>
      <c r="H1066" s="11"/>
      <c r="I1066" s="13" t="s">
        <v>202</v>
      </c>
      <c r="J1066" s="11"/>
      <c r="K1066" s="11"/>
      <c r="L1066" s="8" t="s">
        <v>97</v>
      </c>
      <c r="M1066" s="11"/>
      <c r="N1066" s="10">
        <v>1.0</v>
      </c>
      <c r="O1066" s="10">
        <v>5032.0</v>
      </c>
      <c r="P1066" s="11"/>
      <c r="Q1066" s="10">
        <v>0.0</v>
      </c>
      <c r="R1066" s="10">
        <v>0.0</v>
      </c>
      <c r="S1066" s="10">
        <v>0.0</v>
      </c>
      <c r="T1066" s="10">
        <v>0.0</v>
      </c>
      <c r="U1066" s="10">
        <v>0.0</v>
      </c>
      <c r="V1066" s="10">
        <v>0.0</v>
      </c>
      <c r="W1066" s="10">
        <v>0.0</v>
      </c>
      <c r="X1066" s="11"/>
      <c r="Y1066" s="11"/>
      <c r="Z1066" s="12">
        <v>0.78</v>
      </c>
      <c r="AA1066" s="13" t="s">
        <v>98</v>
      </c>
      <c r="AB1066" s="11"/>
      <c r="AC1066" s="11"/>
      <c r="AD1066" s="13" t="s">
        <v>3335</v>
      </c>
      <c r="AE1066" s="14"/>
      <c r="AF1066" s="14"/>
      <c r="AG1066" s="14"/>
      <c r="AH1066" s="14"/>
      <c r="AI1066" s="14"/>
      <c r="AJ1066" s="14"/>
      <c r="AK1066" s="14"/>
      <c r="AL1066" s="11"/>
      <c r="AM1066" s="10">
        <v>0.0</v>
      </c>
      <c r="AN1066" s="8" t="s">
        <v>100</v>
      </c>
      <c r="AO1066" s="8" t="s">
        <v>202</v>
      </c>
      <c r="AP1066" s="10">
        <v>1.0</v>
      </c>
      <c r="AQ1066" s="10">
        <v>1.0</v>
      </c>
      <c r="AR1066" s="8" t="s">
        <v>102</v>
      </c>
      <c r="AS1066" s="10">
        <v>1150.0</v>
      </c>
      <c r="AT1066" s="10">
        <v>1.0</v>
      </c>
      <c r="AU1066" s="10">
        <v>1.0</v>
      </c>
      <c r="AV1066" s="8" t="s">
        <v>103</v>
      </c>
      <c r="AW1066" s="8" t="s">
        <v>129</v>
      </c>
      <c r="AX1066" s="10">
        <v>1.0</v>
      </c>
      <c r="AY1066" s="10">
        <v>1.0</v>
      </c>
      <c r="AZ1066" s="8" t="s">
        <v>105</v>
      </c>
      <c r="BA1066" s="10">
        <v>0.0</v>
      </c>
      <c r="BB1066" s="10">
        <v>1.0</v>
      </c>
      <c r="BC1066" s="10">
        <v>1.0</v>
      </c>
      <c r="BD1066" s="8" t="s">
        <v>106</v>
      </c>
      <c r="BE1066" s="8" t="s">
        <v>182</v>
      </c>
      <c r="BF1066" s="10">
        <v>1.0</v>
      </c>
      <c r="BG1066" s="10">
        <v>1.0</v>
      </c>
      <c r="BH1066" s="8" t="s">
        <v>108</v>
      </c>
      <c r="BI1066" s="8" t="s">
        <v>124</v>
      </c>
      <c r="BJ1066" s="10">
        <v>1.0</v>
      </c>
      <c r="BK1066" s="10">
        <v>1.0</v>
      </c>
      <c r="BL1066" s="8" t="s">
        <v>110</v>
      </c>
      <c r="BM1066" s="10">
        <v>350.0</v>
      </c>
      <c r="BN1066" s="10">
        <v>1.0</v>
      </c>
      <c r="BO1066" s="10">
        <v>1.0</v>
      </c>
      <c r="BP1066" s="8" t="s">
        <v>111</v>
      </c>
      <c r="BQ1066" s="10">
        <v>62.0</v>
      </c>
      <c r="BR1066" s="10">
        <v>1.0</v>
      </c>
      <c r="BS1066" s="10">
        <v>1.0</v>
      </c>
      <c r="BT1066" s="8" t="s">
        <v>112</v>
      </c>
      <c r="BU1066" s="10">
        <v>7.0</v>
      </c>
      <c r="BV1066" s="10">
        <v>1.0</v>
      </c>
      <c r="BW1066" s="10">
        <v>1.0</v>
      </c>
      <c r="BX1066" s="8" t="s">
        <v>113</v>
      </c>
      <c r="BY1066" s="15" t="s">
        <v>3297</v>
      </c>
      <c r="BZ1066" s="10">
        <v>1.0</v>
      </c>
      <c r="CA1066" s="10">
        <v>1.0</v>
      </c>
      <c r="CB1066" s="8" t="s">
        <v>114</v>
      </c>
      <c r="CC1066" s="15" t="s">
        <v>168</v>
      </c>
      <c r="CD1066" s="10">
        <v>1.0</v>
      </c>
      <c r="CE1066" s="10">
        <v>1.0</v>
      </c>
      <c r="CF1066" s="8" t="s">
        <v>116</v>
      </c>
      <c r="CG1066" s="15" t="s">
        <v>282</v>
      </c>
      <c r="CH1066" s="10">
        <v>1.0</v>
      </c>
      <c r="CI1066" s="10">
        <v>1.0</v>
      </c>
      <c r="CJ1066" s="8" t="s">
        <v>118</v>
      </c>
      <c r="CK1066" s="15" t="s">
        <v>140</v>
      </c>
      <c r="CL1066" s="10">
        <v>1.0</v>
      </c>
      <c r="CM1066" s="10">
        <v>1.0</v>
      </c>
      <c r="CN1066" s="8" t="s">
        <v>105</v>
      </c>
      <c r="CO1066" s="10">
        <v>11.0</v>
      </c>
      <c r="CP1066" s="8" t="s">
        <v>111</v>
      </c>
      <c r="CQ1066" s="10">
        <v>30.0</v>
      </c>
      <c r="CR1066" s="8" t="s">
        <v>112</v>
      </c>
      <c r="CS1066" s="10">
        <v>26.0</v>
      </c>
    </row>
    <row r="1067">
      <c r="A1067" s="7">
        <v>7273.0</v>
      </c>
      <c r="B1067" s="8" t="s">
        <v>93</v>
      </c>
      <c r="C1067" s="9" t="s">
        <v>3336</v>
      </c>
      <c r="D1067" s="8" t="s">
        <v>3334</v>
      </c>
      <c r="E1067" s="10">
        <v>1.0</v>
      </c>
      <c r="F1067" s="10">
        <v>0.0</v>
      </c>
      <c r="G1067" s="8" t="s">
        <v>96</v>
      </c>
      <c r="H1067" s="11"/>
      <c r="I1067" s="8" t="s">
        <v>202</v>
      </c>
      <c r="J1067" s="11"/>
      <c r="K1067" s="11"/>
      <c r="L1067" s="8" t="s">
        <v>97</v>
      </c>
      <c r="M1067" s="11"/>
      <c r="N1067" s="10">
        <v>1.0</v>
      </c>
      <c r="O1067" s="10">
        <v>2422.0</v>
      </c>
      <c r="P1067" s="11"/>
      <c r="Q1067" s="10">
        <v>0.0</v>
      </c>
      <c r="R1067" s="10">
        <v>0.0</v>
      </c>
      <c r="S1067" s="10">
        <v>0.0</v>
      </c>
      <c r="T1067" s="10">
        <v>0.0</v>
      </c>
      <c r="U1067" s="10">
        <v>0.0</v>
      </c>
      <c r="V1067" s="10">
        <v>0.0</v>
      </c>
      <c r="W1067" s="10">
        <v>0.0</v>
      </c>
      <c r="X1067" s="11"/>
      <c r="Y1067" s="11"/>
      <c r="Z1067" s="12">
        <v>0.53</v>
      </c>
      <c r="AA1067" s="13" t="s">
        <v>98</v>
      </c>
      <c r="AB1067" s="11"/>
      <c r="AC1067" s="11"/>
      <c r="AD1067" s="13" t="s">
        <v>3337</v>
      </c>
      <c r="AE1067" s="14"/>
      <c r="AF1067" s="14"/>
      <c r="AG1067" s="14"/>
      <c r="AH1067" s="14"/>
      <c r="AI1067" s="14"/>
      <c r="AJ1067" s="14"/>
      <c r="AK1067" s="14"/>
      <c r="AL1067" s="11"/>
      <c r="AM1067" s="10">
        <v>0.0</v>
      </c>
      <c r="AN1067" s="8" t="s">
        <v>100</v>
      </c>
      <c r="AO1067" s="8" t="s">
        <v>202</v>
      </c>
      <c r="AP1067" s="10">
        <v>1.0</v>
      </c>
      <c r="AQ1067" s="10">
        <v>1.0</v>
      </c>
      <c r="AR1067" s="8" t="s">
        <v>102</v>
      </c>
      <c r="AS1067" s="10">
        <v>3300.0</v>
      </c>
      <c r="AT1067" s="10">
        <v>1.0</v>
      </c>
      <c r="AU1067" s="10">
        <v>1.0</v>
      </c>
      <c r="AV1067" s="8" t="s">
        <v>103</v>
      </c>
      <c r="AW1067" s="8" t="s">
        <v>129</v>
      </c>
      <c r="AX1067" s="10">
        <v>1.0</v>
      </c>
      <c r="AY1067" s="10">
        <v>1.0</v>
      </c>
      <c r="AZ1067" s="8" t="s">
        <v>105</v>
      </c>
      <c r="BA1067" s="10">
        <v>0.0</v>
      </c>
      <c r="BB1067" s="10">
        <v>1.0</v>
      </c>
      <c r="BC1067" s="10">
        <v>1.0</v>
      </c>
      <c r="BD1067" s="8" t="s">
        <v>106</v>
      </c>
      <c r="BE1067" s="8" t="s">
        <v>182</v>
      </c>
      <c r="BF1067" s="10">
        <v>1.0</v>
      </c>
      <c r="BG1067" s="10">
        <v>1.0</v>
      </c>
      <c r="BH1067" s="8" t="s">
        <v>108</v>
      </c>
      <c r="BI1067" s="8" t="s">
        <v>124</v>
      </c>
      <c r="BJ1067" s="10">
        <v>1.0</v>
      </c>
      <c r="BK1067" s="10">
        <v>1.0</v>
      </c>
      <c r="BL1067" s="8" t="s">
        <v>110</v>
      </c>
      <c r="BM1067" s="10">
        <v>1000.0</v>
      </c>
      <c r="BN1067" s="10">
        <v>1.0</v>
      </c>
      <c r="BO1067" s="10">
        <v>1.0</v>
      </c>
      <c r="BP1067" s="8" t="s">
        <v>111</v>
      </c>
      <c r="BQ1067" s="10">
        <v>5.0</v>
      </c>
      <c r="BR1067" s="10">
        <v>1.0</v>
      </c>
      <c r="BS1067" s="10">
        <v>1.0</v>
      </c>
      <c r="BT1067" s="8" t="s">
        <v>112</v>
      </c>
      <c r="BU1067" s="10">
        <v>9.0</v>
      </c>
      <c r="BV1067" s="10">
        <v>1.0</v>
      </c>
      <c r="BW1067" s="10">
        <v>1.0</v>
      </c>
      <c r="BX1067" s="8" t="s">
        <v>113</v>
      </c>
      <c r="BY1067" s="15" t="s">
        <v>3297</v>
      </c>
      <c r="BZ1067" s="10">
        <v>1.0</v>
      </c>
      <c r="CA1067" s="10">
        <v>1.0</v>
      </c>
      <c r="CB1067" s="8" t="s">
        <v>114</v>
      </c>
      <c r="CC1067" s="15" t="s">
        <v>223</v>
      </c>
      <c r="CD1067" s="10">
        <v>1.0</v>
      </c>
      <c r="CE1067" s="10">
        <v>1.0</v>
      </c>
      <c r="CF1067" s="8" t="s">
        <v>116</v>
      </c>
      <c r="CG1067" s="17"/>
      <c r="CH1067" s="10">
        <v>1.0</v>
      </c>
      <c r="CI1067" s="10">
        <v>1.0</v>
      </c>
      <c r="CJ1067" s="8" t="s">
        <v>118</v>
      </c>
      <c r="CK1067" s="15" t="s">
        <v>140</v>
      </c>
      <c r="CL1067" s="10">
        <v>1.0</v>
      </c>
      <c r="CM1067" s="10">
        <v>1.0</v>
      </c>
      <c r="CN1067" s="8" t="s">
        <v>105</v>
      </c>
      <c r="CO1067" s="10">
        <v>11.0</v>
      </c>
      <c r="CP1067" s="8" t="s">
        <v>111</v>
      </c>
      <c r="CQ1067" s="10">
        <v>30.0</v>
      </c>
      <c r="CR1067" s="8" t="s">
        <v>112</v>
      </c>
      <c r="CS1067" s="10">
        <v>26.0</v>
      </c>
    </row>
    <row r="1068">
      <c r="A1068" s="7">
        <v>7279.0</v>
      </c>
      <c r="B1068" s="8" t="s">
        <v>93</v>
      </c>
      <c r="C1068" s="9" t="s">
        <v>3338</v>
      </c>
      <c r="D1068" s="8" t="s">
        <v>3339</v>
      </c>
      <c r="E1068" s="10">
        <v>1.0</v>
      </c>
      <c r="F1068" s="10">
        <v>0.0</v>
      </c>
      <c r="G1068" s="8" t="s">
        <v>96</v>
      </c>
      <c r="H1068" s="11"/>
      <c r="I1068" s="8" t="s">
        <v>365</v>
      </c>
      <c r="J1068" s="11"/>
      <c r="K1068" s="11"/>
      <c r="L1068" s="8" t="s">
        <v>97</v>
      </c>
      <c r="M1068" s="11"/>
      <c r="N1068" s="10">
        <v>1.0</v>
      </c>
      <c r="O1068" s="10">
        <v>1470.0</v>
      </c>
      <c r="P1068" s="11"/>
      <c r="Q1068" s="10">
        <v>0.0</v>
      </c>
      <c r="R1068" s="10">
        <v>0.0</v>
      </c>
      <c r="S1068" s="10">
        <v>0.0</v>
      </c>
      <c r="T1068" s="10">
        <v>0.0</v>
      </c>
      <c r="U1068" s="10">
        <v>0.0</v>
      </c>
      <c r="V1068" s="10">
        <v>0.0</v>
      </c>
      <c r="W1068" s="10">
        <v>1.0</v>
      </c>
      <c r="X1068" s="11"/>
      <c r="Y1068" s="11"/>
      <c r="Z1068" s="12">
        <v>0.53</v>
      </c>
      <c r="AA1068" s="13" t="s">
        <v>98</v>
      </c>
      <c r="AB1068" s="11"/>
      <c r="AC1068" s="11"/>
      <c r="AD1068" s="13" t="s">
        <v>3340</v>
      </c>
      <c r="AE1068" s="14"/>
      <c r="AF1068" s="14"/>
      <c r="AG1068" s="14"/>
      <c r="AH1068" s="14"/>
      <c r="AI1068" s="14"/>
      <c r="AJ1068" s="14"/>
      <c r="AK1068" s="14"/>
      <c r="AL1068" s="11"/>
      <c r="AM1068" s="10">
        <v>0.0</v>
      </c>
      <c r="AN1068" s="8" t="s">
        <v>100</v>
      </c>
      <c r="AO1068" s="8" t="s">
        <v>101</v>
      </c>
      <c r="AP1068" s="10">
        <v>1.0</v>
      </c>
      <c r="AQ1068" s="10">
        <v>1.0</v>
      </c>
      <c r="AR1068" s="8" t="s">
        <v>102</v>
      </c>
      <c r="AS1068" s="10">
        <v>3300.0</v>
      </c>
      <c r="AT1068" s="10">
        <v>1.0</v>
      </c>
      <c r="AU1068" s="10">
        <v>1.0</v>
      </c>
      <c r="AV1068" s="8" t="s">
        <v>103</v>
      </c>
      <c r="AW1068" s="8" t="s">
        <v>129</v>
      </c>
      <c r="AX1068" s="10">
        <v>1.0</v>
      </c>
      <c r="AY1068" s="10">
        <v>1.0</v>
      </c>
      <c r="AZ1068" s="8" t="s">
        <v>105</v>
      </c>
      <c r="BA1068" s="10">
        <v>0.0</v>
      </c>
      <c r="BB1068" s="10">
        <v>1.0</v>
      </c>
      <c r="BC1068" s="10">
        <v>1.0</v>
      </c>
      <c r="BD1068" s="8" t="s">
        <v>106</v>
      </c>
      <c r="BE1068" s="8" t="s">
        <v>107</v>
      </c>
      <c r="BF1068" s="10">
        <v>1.0</v>
      </c>
      <c r="BG1068" s="10">
        <v>1.0</v>
      </c>
      <c r="BH1068" s="8" t="s">
        <v>108</v>
      </c>
      <c r="BI1068" s="8" t="s">
        <v>124</v>
      </c>
      <c r="BJ1068" s="10">
        <v>1.0</v>
      </c>
      <c r="BK1068" s="10">
        <v>1.0</v>
      </c>
      <c r="BL1068" s="8" t="s">
        <v>110</v>
      </c>
      <c r="BM1068" s="10">
        <v>1000.0</v>
      </c>
      <c r="BN1068" s="10">
        <v>1.0</v>
      </c>
      <c r="BO1068" s="10">
        <v>1.0</v>
      </c>
      <c r="BP1068" s="8" t="s">
        <v>111</v>
      </c>
      <c r="BQ1068" s="10">
        <v>20.0</v>
      </c>
      <c r="BR1068" s="10">
        <v>1.0</v>
      </c>
      <c r="BS1068" s="10">
        <v>1.0</v>
      </c>
      <c r="BT1068" s="8" t="s">
        <v>112</v>
      </c>
      <c r="BU1068" s="10">
        <v>5.0</v>
      </c>
      <c r="BV1068" s="10">
        <v>1.0</v>
      </c>
      <c r="BW1068" s="10">
        <v>1.0</v>
      </c>
      <c r="BX1068" s="8" t="s">
        <v>113</v>
      </c>
      <c r="BY1068" s="15" t="s">
        <v>3297</v>
      </c>
      <c r="BZ1068" s="10">
        <v>1.0</v>
      </c>
      <c r="CA1068" s="10">
        <v>1.0</v>
      </c>
      <c r="CB1068" s="8" t="s">
        <v>114</v>
      </c>
      <c r="CC1068" s="15" t="s">
        <v>139</v>
      </c>
      <c r="CD1068" s="10">
        <v>1.0</v>
      </c>
      <c r="CE1068" s="10">
        <v>1.0</v>
      </c>
      <c r="CF1068" s="8" t="s">
        <v>116</v>
      </c>
      <c r="CG1068" s="17"/>
      <c r="CH1068" s="10">
        <v>1.0</v>
      </c>
      <c r="CI1068" s="10">
        <v>1.0</v>
      </c>
      <c r="CJ1068" s="8" t="s">
        <v>118</v>
      </c>
      <c r="CK1068" s="15" t="s">
        <v>140</v>
      </c>
      <c r="CL1068" s="10">
        <v>1.0</v>
      </c>
      <c r="CM1068" s="10">
        <v>1.0</v>
      </c>
      <c r="CN1068" s="8" t="s">
        <v>105</v>
      </c>
      <c r="CO1068" s="10">
        <v>15.0</v>
      </c>
      <c r="CP1068" s="8" t="s">
        <v>111</v>
      </c>
      <c r="CQ1068" s="10">
        <v>75.0</v>
      </c>
      <c r="CR1068" s="8" t="s">
        <v>112</v>
      </c>
      <c r="CS1068" s="10">
        <v>40.0</v>
      </c>
    </row>
    <row r="1069">
      <c r="A1069" s="7">
        <v>7285.0</v>
      </c>
      <c r="B1069" s="8" t="s">
        <v>93</v>
      </c>
      <c r="C1069" s="9" t="s">
        <v>3341</v>
      </c>
      <c r="D1069" s="8" t="s">
        <v>3342</v>
      </c>
      <c r="E1069" s="10">
        <v>1.0</v>
      </c>
      <c r="F1069" s="10">
        <v>0.0</v>
      </c>
      <c r="G1069" s="8" t="s">
        <v>96</v>
      </c>
      <c r="H1069" s="11"/>
      <c r="I1069" s="8" t="s">
        <v>3343</v>
      </c>
      <c r="J1069" s="11"/>
      <c r="K1069" s="11"/>
      <c r="L1069" s="8" t="s">
        <v>97</v>
      </c>
      <c r="M1069" s="11"/>
      <c r="N1069" s="10">
        <v>1.0</v>
      </c>
      <c r="O1069" s="10">
        <v>2914.0</v>
      </c>
      <c r="P1069" s="11"/>
      <c r="Q1069" s="10">
        <v>0.0</v>
      </c>
      <c r="R1069" s="10">
        <v>0.0</v>
      </c>
      <c r="S1069" s="10">
        <v>0.0</v>
      </c>
      <c r="T1069" s="10">
        <v>0.0</v>
      </c>
      <c r="U1069" s="10">
        <v>0.0</v>
      </c>
      <c r="V1069" s="10">
        <v>0.0</v>
      </c>
      <c r="W1069" s="10">
        <v>1.0</v>
      </c>
      <c r="X1069" s="11"/>
      <c r="Y1069" s="11"/>
      <c r="Z1069" s="12">
        <v>0.46</v>
      </c>
      <c r="AA1069" s="13" t="s">
        <v>98</v>
      </c>
      <c r="AB1069" s="11"/>
      <c r="AC1069" s="11"/>
      <c r="AD1069" s="13" t="s">
        <v>3344</v>
      </c>
      <c r="AE1069" s="14"/>
      <c r="AF1069" s="14"/>
      <c r="AG1069" s="14"/>
      <c r="AH1069" s="14"/>
      <c r="AI1069" s="14"/>
      <c r="AJ1069" s="14"/>
      <c r="AK1069" s="14"/>
      <c r="AL1069" s="11"/>
      <c r="AM1069" s="10">
        <v>0.0</v>
      </c>
      <c r="AN1069" s="8" t="s">
        <v>100</v>
      </c>
      <c r="AO1069" s="8" t="s">
        <v>1943</v>
      </c>
      <c r="AP1069" s="10">
        <v>1.0</v>
      </c>
      <c r="AQ1069" s="10">
        <v>1.0</v>
      </c>
      <c r="AR1069" s="8" t="s">
        <v>102</v>
      </c>
      <c r="AS1069" s="10">
        <v>3300.0</v>
      </c>
      <c r="AT1069" s="10">
        <v>1.0</v>
      </c>
      <c r="AU1069" s="10">
        <v>1.0</v>
      </c>
      <c r="AV1069" s="8" t="s">
        <v>103</v>
      </c>
      <c r="AW1069" s="8" t="s">
        <v>129</v>
      </c>
      <c r="AX1069" s="10">
        <v>1.0</v>
      </c>
      <c r="AY1069" s="10">
        <v>1.0</v>
      </c>
      <c r="AZ1069" s="8" t="s">
        <v>105</v>
      </c>
      <c r="BA1069" s="10">
        <v>0.0</v>
      </c>
      <c r="BB1069" s="10">
        <v>1.0</v>
      </c>
      <c r="BC1069" s="10">
        <v>1.0</v>
      </c>
      <c r="BD1069" s="8" t="s">
        <v>106</v>
      </c>
      <c r="BE1069" s="8" t="s">
        <v>107</v>
      </c>
      <c r="BF1069" s="10">
        <v>1.0</v>
      </c>
      <c r="BG1069" s="10">
        <v>1.0</v>
      </c>
      <c r="BH1069" s="8" t="s">
        <v>108</v>
      </c>
      <c r="BI1069" s="8" t="s">
        <v>124</v>
      </c>
      <c r="BJ1069" s="10">
        <v>1.0</v>
      </c>
      <c r="BK1069" s="10">
        <v>1.0</v>
      </c>
      <c r="BL1069" s="8" t="s">
        <v>110</v>
      </c>
      <c r="BM1069" s="10">
        <v>1000.0</v>
      </c>
      <c r="BN1069" s="10">
        <v>1.0</v>
      </c>
      <c r="BO1069" s="10">
        <v>1.0</v>
      </c>
      <c r="BP1069" s="8" t="s">
        <v>111</v>
      </c>
      <c r="BQ1069" s="10">
        <v>20.0</v>
      </c>
      <c r="BR1069" s="10">
        <v>1.0</v>
      </c>
      <c r="BS1069" s="10">
        <v>1.0</v>
      </c>
      <c r="BT1069" s="8" t="s">
        <v>112</v>
      </c>
      <c r="BU1069" s="10">
        <v>5.0</v>
      </c>
      <c r="BV1069" s="10">
        <v>1.0</v>
      </c>
      <c r="BW1069" s="10">
        <v>1.0</v>
      </c>
      <c r="BX1069" s="8" t="s">
        <v>113</v>
      </c>
      <c r="BY1069" s="15" t="s">
        <v>3297</v>
      </c>
      <c r="BZ1069" s="10">
        <v>1.0</v>
      </c>
      <c r="CA1069" s="10">
        <v>1.0</v>
      </c>
      <c r="CB1069" s="8" t="s">
        <v>114</v>
      </c>
      <c r="CC1069" s="15" t="s">
        <v>139</v>
      </c>
      <c r="CD1069" s="10">
        <v>1.0</v>
      </c>
      <c r="CE1069" s="10">
        <v>1.0</v>
      </c>
      <c r="CF1069" s="8" t="s">
        <v>116</v>
      </c>
      <c r="CG1069" s="17"/>
      <c r="CH1069" s="10">
        <v>1.0</v>
      </c>
      <c r="CI1069" s="10">
        <v>1.0</v>
      </c>
      <c r="CJ1069" s="8" t="s">
        <v>118</v>
      </c>
      <c r="CK1069" s="15" t="s">
        <v>140</v>
      </c>
      <c r="CL1069" s="10">
        <v>1.0</v>
      </c>
      <c r="CM1069" s="10">
        <v>1.0</v>
      </c>
      <c r="CN1069" s="8" t="s">
        <v>105</v>
      </c>
      <c r="CO1069" s="10">
        <v>11.0</v>
      </c>
      <c r="CP1069" s="8" t="s">
        <v>111</v>
      </c>
      <c r="CQ1069" s="10">
        <v>60.0</v>
      </c>
      <c r="CR1069" s="8" t="s">
        <v>112</v>
      </c>
      <c r="CS1069" s="10">
        <v>35.0</v>
      </c>
    </row>
    <row r="1070">
      <c r="A1070" s="7">
        <v>7288.0</v>
      </c>
      <c r="B1070" s="8" t="s">
        <v>93</v>
      </c>
      <c r="C1070" s="9" t="s">
        <v>3345</v>
      </c>
      <c r="D1070" s="8" t="s">
        <v>3346</v>
      </c>
      <c r="E1070" s="10">
        <v>1.0</v>
      </c>
      <c r="F1070" s="10">
        <v>0.0</v>
      </c>
      <c r="G1070" s="8" t="s">
        <v>96</v>
      </c>
      <c r="H1070" s="11"/>
      <c r="I1070" s="8" t="s">
        <v>3347</v>
      </c>
      <c r="J1070" s="11"/>
      <c r="K1070" s="11"/>
      <c r="L1070" s="8" t="s">
        <v>97</v>
      </c>
      <c r="M1070" s="11"/>
      <c r="N1070" s="10">
        <v>1.0</v>
      </c>
      <c r="O1070" s="10">
        <v>479.0</v>
      </c>
      <c r="P1070" s="11"/>
      <c r="Q1070" s="10">
        <v>0.0</v>
      </c>
      <c r="R1070" s="10">
        <v>0.0</v>
      </c>
      <c r="S1070" s="10">
        <v>0.0</v>
      </c>
      <c r="T1070" s="10">
        <v>0.0</v>
      </c>
      <c r="U1070" s="10">
        <v>0.0</v>
      </c>
      <c r="V1070" s="10">
        <v>0.0</v>
      </c>
      <c r="W1070" s="10">
        <v>1.0</v>
      </c>
      <c r="X1070" s="11"/>
      <c r="Y1070" s="11"/>
      <c r="Z1070" s="12">
        <v>0.55</v>
      </c>
      <c r="AA1070" s="13" t="s">
        <v>98</v>
      </c>
      <c r="AB1070" s="11"/>
      <c r="AC1070" s="11"/>
      <c r="AD1070" s="13" t="s">
        <v>3348</v>
      </c>
      <c r="AE1070" s="14"/>
      <c r="AF1070" s="14"/>
      <c r="AG1070" s="14"/>
      <c r="AH1070" s="14"/>
      <c r="AI1070" s="14"/>
      <c r="AJ1070" s="14"/>
      <c r="AK1070" s="14"/>
      <c r="AL1070" s="11"/>
      <c r="AM1070" s="10">
        <v>0.0</v>
      </c>
      <c r="AN1070" s="8" t="s">
        <v>100</v>
      </c>
      <c r="AO1070" s="8" t="s">
        <v>216</v>
      </c>
      <c r="AP1070" s="10">
        <v>1.0</v>
      </c>
      <c r="AQ1070" s="10">
        <v>1.0</v>
      </c>
      <c r="AR1070" s="8" t="s">
        <v>102</v>
      </c>
      <c r="AS1070" s="10">
        <v>1150.0</v>
      </c>
      <c r="AT1070" s="10">
        <v>1.0</v>
      </c>
      <c r="AU1070" s="10">
        <v>1.0</v>
      </c>
      <c r="AV1070" s="8" t="s">
        <v>103</v>
      </c>
      <c r="AW1070" s="8" t="s">
        <v>129</v>
      </c>
      <c r="AX1070" s="10">
        <v>1.0</v>
      </c>
      <c r="AY1070" s="10">
        <v>1.0</v>
      </c>
      <c r="AZ1070" s="8" t="s">
        <v>105</v>
      </c>
      <c r="BA1070" s="10">
        <v>0.0</v>
      </c>
      <c r="BB1070" s="10">
        <v>1.0</v>
      </c>
      <c r="BC1070" s="10">
        <v>1.0</v>
      </c>
      <c r="BD1070" s="8" t="s">
        <v>106</v>
      </c>
      <c r="BE1070" s="8" t="s">
        <v>936</v>
      </c>
      <c r="BF1070" s="10">
        <v>1.0</v>
      </c>
      <c r="BG1070" s="10">
        <v>1.0</v>
      </c>
      <c r="BH1070" s="8" t="s">
        <v>108</v>
      </c>
      <c r="BI1070" s="8" t="s">
        <v>124</v>
      </c>
      <c r="BJ1070" s="10">
        <v>1.0</v>
      </c>
      <c r="BK1070" s="10">
        <v>1.0</v>
      </c>
      <c r="BL1070" s="8" t="s">
        <v>110</v>
      </c>
      <c r="BM1070" s="10">
        <v>350.0</v>
      </c>
      <c r="BN1070" s="10">
        <v>1.0</v>
      </c>
      <c r="BO1070" s="10">
        <v>1.0</v>
      </c>
      <c r="BP1070" s="8" t="s">
        <v>111</v>
      </c>
      <c r="BQ1070" s="10">
        <v>30.0</v>
      </c>
      <c r="BR1070" s="10">
        <v>1.0</v>
      </c>
      <c r="BS1070" s="10">
        <v>1.0</v>
      </c>
      <c r="BT1070" s="8" t="s">
        <v>112</v>
      </c>
      <c r="BU1070" s="10">
        <v>7.0</v>
      </c>
      <c r="BV1070" s="10">
        <v>1.0</v>
      </c>
      <c r="BW1070" s="10">
        <v>1.0</v>
      </c>
      <c r="BX1070" s="8" t="s">
        <v>113</v>
      </c>
      <c r="BY1070" s="15" t="s">
        <v>3297</v>
      </c>
      <c r="BZ1070" s="10">
        <v>1.0</v>
      </c>
      <c r="CA1070" s="10">
        <v>1.0</v>
      </c>
      <c r="CB1070" s="8" t="s">
        <v>114</v>
      </c>
      <c r="CC1070" s="15" t="s">
        <v>115</v>
      </c>
      <c r="CD1070" s="10">
        <v>1.0</v>
      </c>
      <c r="CE1070" s="10">
        <v>1.0</v>
      </c>
      <c r="CF1070" s="8" t="s">
        <v>116</v>
      </c>
      <c r="CG1070" s="15" t="s">
        <v>115</v>
      </c>
      <c r="CH1070" s="10">
        <v>1.0</v>
      </c>
      <c r="CI1070" s="10">
        <v>1.0</v>
      </c>
      <c r="CJ1070" s="8" t="s">
        <v>118</v>
      </c>
      <c r="CK1070" s="15" t="s">
        <v>288</v>
      </c>
      <c r="CL1070" s="10">
        <v>1.0</v>
      </c>
      <c r="CM1070" s="10">
        <v>1.0</v>
      </c>
      <c r="CN1070" s="151" t="s">
        <v>105</v>
      </c>
      <c r="CO1070" s="151">
        <v>13.0</v>
      </c>
      <c r="CP1070" s="154" t="s">
        <v>111</v>
      </c>
      <c r="CQ1070" s="151">
        <v>56.0</v>
      </c>
      <c r="CR1070" s="154" t="s">
        <v>112</v>
      </c>
      <c r="CS1070" s="151">
        <v>21.0</v>
      </c>
    </row>
    <row r="1071">
      <c r="A1071" s="7">
        <v>7291.0</v>
      </c>
      <c r="B1071" s="8" t="s">
        <v>93</v>
      </c>
      <c r="C1071" s="9" t="s">
        <v>3349</v>
      </c>
      <c r="D1071" s="8" t="s">
        <v>3346</v>
      </c>
      <c r="E1071" s="10">
        <v>1.0</v>
      </c>
      <c r="F1071" s="10">
        <v>0.0</v>
      </c>
      <c r="G1071" s="8" t="s">
        <v>96</v>
      </c>
      <c r="H1071" s="11"/>
      <c r="I1071" s="8" t="s">
        <v>214</v>
      </c>
      <c r="J1071" s="11"/>
      <c r="K1071" s="11"/>
      <c r="L1071" s="8" t="s">
        <v>97</v>
      </c>
      <c r="M1071" s="11"/>
      <c r="N1071" s="10">
        <v>1.0</v>
      </c>
      <c r="O1071" s="10">
        <v>399.0</v>
      </c>
      <c r="P1071" s="11"/>
      <c r="Q1071" s="10">
        <v>0.0</v>
      </c>
      <c r="R1071" s="10">
        <v>0.0</v>
      </c>
      <c r="S1071" s="10">
        <v>0.0</v>
      </c>
      <c r="T1071" s="10">
        <v>0.0</v>
      </c>
      <c r="U1071" s="10">
        <v>0.0</v>
      </c>
      <c r="V1071" s="10">
        <v>0.0</v>
      </c>
      <c r="W1071" s="10">
        <v>1.0</v>
      </c>
      <c r="X1071" s="11"/>
      <c r="Y1071" s="11"/>
      <c r="Z1071" s="12">
        <v>0.35</v>
      </c>
      <c r="AA1071" s="13" t="s">
        <v>98</v>
      </c>
      <c r="AB1071" s="11"/>
      <c r="AC1071" s="11"/>
      <c r="AD1071" s="13" t="s">
        <v>3350</v>
      </c>
      <c r="AE1071" s="14"/>
      <c r="AF1071" s="14"/>
      <c r="AG1071" s="14"/>
      <c r="AH1071" s="14"/>
      <c r="AI1071" s="14"/>
      <c r="AJ1071" s="14"/>
      <c r="AK1071" s="14"/>
      <c r="AL1071" s="11"/>
      <c r="AM1071" s="10">
        <v>0.0</v>
      </c>
      <c r="AN1071" s="8" t="s">
        <v>100</v>
      </c>
      <c r="AO1071" s="8" t="s">
        <v>216</v>
      </c>
      <c r="AP1071" s="10">
        <v>1.0</v>
      </c>
      <c r="AQ1071" s="10">
        <v>1.0</v>
      </c>
      <c r="AR1071" s="8" t="s">
        <v>102</v>
      </c>
      <c r="AS1071" s="10">
        <v>3300.0</v>
      </c>
      <c r="AT1071" s="10">
        <v>1.0</v>
      </c>
      <c r="AU1071" s="10">
        <v>1.0</v>
      </c>
      <c r="AV1071" s="8" t="s">
        <v>103</v>
      </c>
      <c r="AW1071" s="8" t="s">
        <v>129</v>
      </c>
      <c r="AX1071" s="10">
        <v>1.0</v>
      </c>
      <c r="AY1071" s="10">
        <v>1.0</v>
      </c>
      <c r="AZ1071" s="8" t="s">
        <v>105</v>
      </c>
      <c r="BA1071" s="10">
        <v>0.0</v>
      </c>
      <c r="BB1071" s="10">
        <v>1.0</v>
      </c>
      <c r="BC1071" s="10">
        <v>1.0</v>
      </c>
      <c r="BD1071" s="8" t="s">
        <v>106</v>
      </c>
      <c r="BE1071" s="8" t="s">
        <v>936</v>
      </c>
      <c r="BF1071" s="10">
        <v>1.0</v>
      </c>
      <c r="BG1071" s="10">
        <v>1.0</v>
      </c>
      <c r="BH1071" s="8" t="s">
        <v>108</v>
      </c>
      <c r="BI1071" s="8" t="s">
        <v>124</v>
      </c>
      <c r="BJ1071" s="10">
        <v>1.0</v>
      </c>
      <c r="BK1071" s="10">
        <v>1.0</v>
      </c>
      <c r="BL1071" s="8" t="s">
        <v>110</v>
      </c>
      <c r="BM1071" s="10">
        <v>1000.0</v>
      </c>
      <c r="BN1071" s="10">
        <v>1.0</v>
      </c>
      <c r="BO1071" s="10">
        <v>1.0</v>
      </c>
      <c r="BP1071" s="8" t="s">
        <v>111</v>
      </c>
      <c r="BQ1071" s="10">
        <v>9.0</v>
      </c>
      <c r="BR1071" s="10">
        <v>1.0</v>
      </c>
      <c r="BS1071" s="10">
        <v>1.0</v>
      </c>
      <c r="BT1071" s="8" t="s">
        <v>112</v>
      </c>
      <c r="BU1071" s="10">
        <v>5.0</v>
      </c>
      <c r="BV1071" s="10">
        <v>1.0</v>
      </c>
      <c r="BW1071" s="10">
        <v>1.0</v>
      </c>
      <c r="BX1071" s="8" t="s">
        <v>113</v>
      </c>
      <c r="BY1071" s="15" t="s">
        <v>3297</v>
      </c>
      <c r="BZ1071" s="10">
        <v>1.0</v>
      </c>
      <c r="CA1071" s="10">
        <v>1.0</v>
      </c>
      <c r="CB1071" s="8" t="s">
        <v>114</v>
      </c>
      <c r="CC1071" s="15" t="s">
        <v>223</v>
      </c>
      <c r="CD1071" s="10">
        <v>1.0</v>
      </c>
      <c r="CE1071" s="10">
        <v>1.0</v>
      </c>
      <c r="CF1071" s="8" t="s">
        <v>116</v>
      </c>
      <c r="CG1071" s="15" t="s">
        <v>115</v>
      </c>
      <c r="CH1071" s="10">
        <v>1.0</v>
      </c>
      <c r="CI1071" s="10">
        <v>1.0</v>
      </c>
      <c r="CJ1071" s="8" t="s">
        <v>118</v>
      </c>
      <c r="CK1071" s="15" t="s">
        <v>288</v>
      </c>
      <c r="CL1071" s="10">
        <v>1.0</v>
      </c>
      <c r="CM1071" s="10">
        <v>1.0</v>
      </c>
      <c r="CN1071" s="8" t="s">
        <v>105</v>
      </c>
      <c r="CO1071" s="10">
        <v>16.0</v>
      </c>
      <c r="CP1071" s="8" t="s">
        <v>111</v>
      </c>
      <c r="CQ1071" s="10">
        <v>30.0</v>
      </c>
      <c r="CR1071" s="8" t="s">
        <v>112</v>
      </c>
      <c r="CS1071" s="10">
        <v>21.0</v>
      </c>
    </row>
    <row r="1072">
      <c r="A1072" s="7">
        <v>7294.0</v>
      </c>
      <c r="B1072" s="8" t="s">
        <v>93</v>
      </c>
      <c r="C1072" s="9" t="s">
        <v>3351</v>
      </c>
      <c r="D1072" s="8" t="s">
        <v>3352</v>
      </c>
      <c r="E1072" s="10">
        <v>1.0</v>
      </c>
      <c r="F1072" s="10">
        <v>0.0</v>
      </c>
      <c r="G1072" s="8" t="s">
        <v>96</v>
      </c>
      <c r="H1072" s="11"/>
      <c r="I1072" s="8" t="s">
        <v>3347</v>
      </c>
      <c r="J1072" s="11"/>
      <c r="K1072" s="11"/>
      <c r="L1072" s="8" t="s">
        <v>97</v>
      </c>
      <c r="M1072" s="11"/>
      <c r="N1072" s="10">
        <v>1.0</v>
      </c>
      <c r="O1072" s="10">
        <v>247.0</v>
      </c>
      <c r="P1072" s="11"/>
      <c r="Q1072" s="10">
        <v>0.0</v>
      </c>
      <c r="R1072" s="10">
        <v>0.0</v>
      </c>
      <c r="S1072" s="10">
        <v>0.0</v>
      </c>
      <c r="T1072" s="10">
        <v>0.0</v>
      </c>
      <c r="U1072" s="10">
        <v>0.0</v>
      </c>
      <c r="V1072" s="10">
        <v>0.0</v>
      </c>
      <c r="W1072" s="10">
        <v>1.0</v>
      </c>
      <c r="X1072" s="11"/>
      <c r="Y1072" s="11"/>
      <c r="Z1072" s="12">
        <v>0.78</v>
      </c>
      <c r="AA1072" s="13" t="s">
        <v>98</v>
      </c>
      <c r="AB1072" s="11"/>
      <c r="AC1072" s="11"/>
      <c r="AD1072" s="13" t="s">
        <v>3353</v>
      </c>
      <c r="AE1072" s="14"/>
      <c r="AF1072" s="14"/>
      <c r="AG1072" s="14"/>
      <c r="AH1072" s="14"/>
      <c r="AI1072" s="14"/>
      <c r="AJ1072" s="14"/>
      <c r="AK1072" s="14"/>
      <c r="AL1072" s="11"/>
      <c r="AM1072" s="10">
        <v>0.0</v>
      </c>
      <c r="AN1072" s="8" t="s">
        <v>100</v>
      </c>
      <c r="AO1072" s="8" t="s">
        <v>216</v>
      </c>
      <c r="AP1072" s="10">
        <v>1.0</v>
      </c>
      <c r="AQ1072" s="10">
        <v>1.0</v>
      </c>
      <c r="AR1072" s="8" t="s">
        <v>102</v>
      </c>
      <c r="AS1072" s="10">
        <v>1150.0</v>
      </c>
      <c r="AT1072" s="10">
        <v>1.0</v>
      </c>
      <c r="AU1072" s="10">
        <v>1.0</v>
      </c>
      <c r="AV1072" s="8" t="s">
        <v>103</v>
      </c>
      <c r="AW1072" s="8" t="s">
        <v>129</v>
      </c>
      <c r="AX1072" s="10">
        <v>1.0</v>
      </c>
      <c r="AY1072" s="10">
        <v>1.0</v>
      </c>
      <c r="AZ1072" s="8" t="s">
        <v>105</v>
      </c>
      <c r="BA1072" s="10">
        <v>0.0</v>
      </c>
      <c r="BB1072" s="10">
        <v>1.0</v>
      </c>
      <c r="BC1072" s="10">
        <v>1.0</v>
      </c>
      <c r="BD1072" s="8" t="s">
        <v>106</v>
      </c>
      <c r="BE1072" s="8" t="s">
        <v>936</v>
      </c>
      <c r="BF1072" s="10">
        <v>1.0</v>
      </c>
      <c r="BG1072" s="10">
        <v>1.0</v>
      </c>
      <c r="BH1072" s="8" t="s">
        <v>108</v>
      </c>
      <c r="BI1072" s="8" t="s">
        <v>1168</v>
      </c>
      <c r="BJ1072" s="10">
        <v>1.0</v>
      </c>
      <c r="BK1072" s="10">
        <v>1.0</v>
      </c>
      <c r="BL1072" s="8" t="s">
        <v>110</v>
      </c>
      <c r="BM1072" s="10">
        <v>350.0</v>
      </c>
      <c r="BN1072" s="10">
        <v>1.0</v>
      </c>
      <c r="BO1072" s="10">
        <v>1.0</v>
      </c>
      <c r="BP1072" s="8" t="s">
        <v>111</v>
      </c>
      <c r="BQ1072" s="10">
        <v>30.0</v>
      </c>
      <c r="BR1072" s="10">
        <v>1.0</v>
      </c>
      <c r="BS1072" s="10">
        <v>1.0</v>
      </c>
      <c r="BT1072" s="8" t="s">
        <v>112</v>
      </c>
      <c r="BU1072" s="10">
        <v>7.0</v>
      </c>
      <c r="BV1072" s="10">
        <v>1.0</v>
      </c>
      <c r="BW1072" s="10">
        <v>1.0</v>
      </c>
      <c r="BX1072" s="8" t="s">
        <v>113</v>
      </c>
      <c r="BY1072" s="15" t="s">
        <v>3297</v>
      </c>
      <c r="BZ1072" s="10">
        <v>1.0</v>
      </c>
      <c r="CA1072" s="10">
        <v>1.0</v>
      </c>
      <c r="CB1072" s="8" t="s">
        <v>114</v>
      </c>
      <c r="CC1072" s="15" t="s">
        <v>115</v>
      </c>
      <c r="CD1072" s="10">
        <v>1.0</v>
      </c>
      <c r="CE1072" s="10">
        <v>1.0</v>
      </c>
      <c r="CF1072" s="8" t="s">
        <v>116</v>
      </c>
      <c r="CG1072" s="15" t="s">
        <v>115</v>
      </c>
      <c r="CH1072" s="10">
        <v>1.0</v>
      </c>
      <c r="CI1072" s="10">
        <v>1.0</v>
      </c>
      <c r="CJ1072" s="8" t="s">
        <v>118</v>
      </c>
      <c r="CK1072" s="15" t="s">
        <v>288</v>
      </c>
      <c r="CL1072" s="10">
        <v>1.0</v>
      </c>
      <c r="CM1072" s="10">
        <v>1.0</v>
      </c>
      <c r="CN1072" s="8" t="s">
        <v>105</v>
      </c>
      <c r="CO1072" s="10">
        <v>10.0</v>
      </c>
      <c r="CP1072" s="8" t="s">
        <v>111</v>
      </c>
      <c r="CQ1072" s="10">
        <v>38.0</v>
      </c>
      <c r="CR1072" s="8" t="s">
        <v>112</v>
      </c>
      <c r="CS1072" s="10">
        <v>15.0</v>
      </c>
    </row>
    <row r="1073">
      <c r="A1073" s="7">
        <v>7297.0</v>
      </c>
      <c r="B1073" s="8" t="s">
        <v>93</v>
      </c>
      <c r="C1073" s="9" t="s">
        <v>3354</v>
      </c>
      <c r="D1073" s="8" t="s">
        <v>3352</v>
      </c>
      <c r="E1073" s="10">
        <v>1.0</v>
      </c>
      <c r="F1073" s="10">
        <v>0.0</v>
      </c>
      <c r="G1073" s="8" t="s">
        <v>96</v>
      </c>
      <c r="H1073" s="11"/>
      <c r="I1073" s="8" t="s">
        <v>214</v>
      </c>
      <c r="J1073" s="11"/>
      <c r="K1073" s="11"/>
      <c r="L1073" s="8" t="s">
        <v>97</v>
      </c>
      <c r="M1073" s="11"/>
      <c r="N1073" s="10">
        <v>1.0</v>
      </c>
      <c r="O1073" s="10">
        <v>959.0</v>
      </c>
      <c r="P1073" s="11"/>
      <c r="Q1073" s="10">
        <v>0.0</v>
      </c>
      <c r="R1073" s="10">
        <v>0.0</v>
      </c>
      <c r="S1073" s="10">
        <v>0.0</v>
      </c>
      <c r="T1073" s="10">
        <v>0.0</v>
      </c>
      <c r="U1073" s="10">
        <v>0.0</v>
      </c>
      <c r="V1073" s="10">
        <v>0.0</v>
      </c>
      <c r="W1073" s="10">
        <v>0.0</v>
      </c>
      <c r="X1073" s="11"/>
      <c r="Y1073" s="11"/>
      <c r="Z1073" s="12">
        <v>0.5</v>
      </c>
      <c r="AA1073" s="13" t="s">
        <v>98</v>
      </c>
      <c r="AB1073" s="11"/>
      <c r="AC1073" s="11"/>
      <c r="AD1073" s="13" t="s">
        <v>3355</v>
      </c>
      <c r="AE1073" s="14"/>
      <c r="AF1073" s="14"/>
      <c r="AG1073" s="14"/>
      <c r="AH1073" s="14"/>
      <c r="AI1073" s="14"/>
      <c r="AJ1073" s="14"/>
      <c r="AK1073" s="14"/>
      <c r="AL1073" s="11"/>
      <c r="AM1073" s="10">
        <v>0.0</v>
      </c>
      <c r="AN1073" s="8" t="s">
        <v>100</v>
      </c>
      <c r="AO1073" s="8" t="s">
        <v>216</v>
      </c>
      <c r="AP1073" s="10">
        <v>1.0</v>
      </c>
      <c r="AQ1073" s="10">
        <v>1.0</v>
      </c>
      <c r="AR1073" s="8" t="s">
        <v>102</v>
      </c>
      <c r="AS1073" s="10">
        <v>3300.0</v>
      </c>
      <c r="AT1073" s="10">
        <v>1.0</v>
      </c>
      <c r="AU1073" s="10">
        <v>1.0</v>
      </c>
      <c r="AV1073" s="8" t="s">
        <v>103</v>
      </c>
      <c r="AW1073" s="8" t="s">
        <v>129</v>
      </c>
      <c r="AX1073" s="10">
        <v>1.0</v>
      </c>
      <c r="AY1073" s="10">
        <v>1.0</v>
      </c>
      <c r="AZ1073" s="8" t="s">
        <v>105</v>
      </c>
      <c r="BA1073" s="10">
        <v>0.0</v>
      </c>
      <c r="BB1073" s="10">
        <v>1.0</v>
      </c>
      <c r="BC1073" s="10">
        <v>1.0</v>
      </c>
      <c r="BD1073" s="8" t="s">
        <v>106</v>
      </c>
      <c r="BE1073" s="8" t="s">
        <v>936</v>
      </c>
      <c r="BF1073" s="10">
        <v>1.0</v>
      </c>
      <c r="BG1073" s="10">
        <v>1.0</v>
      </c>
      <c r="BH1073" s="8" t="s">
        <v>108</v>
      </c>
      <c r="BI1073" s="8" t="s">
        <v>1168</v>
      </c>
      <c r="BJ1073" s="10">
        <v>1.0</v>
      </c>
      <c r="BK1073" s="10">
        <v>1.0</v>
      </c>
      <c r="BL1073" s="8" t="s">
        <v>110</v>
      </c>
      <c r="BM1073" s="10">
        <v>1000.0</v>
      </c>
      <c r="BN1073" s="10">
        <v>1.0</v>
      </c>
      <c r="BO1073" s="10">
        <v>1.0</v>
      </c>
      <c r="BP1073" s="8" t="s">
        <v>111</v>
      </c>
      <c r="BQ1073" s="10">
        <v>9.0</v>
      </c>
      <c r="BR1073" s="10">
        <v>1.0</v>
      </c>
      <c r="BS1073" s="10">
        <v>1.0</v>
      </c>
      <c r="BT1073" s="8" t="s">
        <v>112</v>
      </c>
      <c r="BU1073" s="10">
        <v>5.0</v>
      </c>
      <c r="BV1073" s="10">
        <v>1.0</v>
      </c>
      <c r="BW1073" s="10">
        <v>1.0</v>
      </c>
      <c r="BX1073" s="8" t="s">
        <v>113</v>
      </c>
      <c r="BY1073" s="15" t="s">
        <v>3297</v>
      </c>
      <c r="BZ1073" s="10">
        <v>1.0</v>
      </c>
      <c r="CA1073" s="10">
        <v>1.0</v>
      </c>
      <c r="CB1073" s="8" t="s">
        <v>114</v>
      </c>
      <c r="CC1073" s="15" t="s">
        <v>223</v>
      </c>
      <c r="CD1073" s="10">
        <v>1.0</v>
      </c>
      <c r="CE1073" s="10">
        <v>1.0</v>
      </c>
      <c r="CF1073" s="8" t="s">
        <v>116</v>
      </c>
      <c r="CG1073" s="15" t="s">
        <v>282</v>
      </c>
      <c r="CH1073" s="10">
        <v>1.0</v>
      </c>
      <c r="CI1073" s="10">
        <v>1.0</v>
      </c>
      <c r="CJ1073" s="8" t="s">
        <v>118</v>
      </c>
      <c r="CK1073" s="15" t="s">
        <v>140</v>
      </c>
      <c r="CL1073" s="10">
        <v>1.0</v>
      </c>
      <c r="CM1073" s="10">
        <v>1.0</v>
      </c>
      <c r="CN1073" s="8" t="s">
        <v>105</v>
      </c>
      <c r="CO1073" s="10">
        <v>11.0</v>
      </c>
      <c r="CP1073" s="8" t="s">
        <v>111</v>
      </c>
      <c r="CQ1073" s="10">
        <v>20.0</v>
      </c>
      <c r="CR1073" s="13" t="s">
        <v>112</v>
      </c>
      <c r="CS1073" s="10">
        <v>17.0</v>
      </c>
    </row>
    <row r="1074">
      <c r="A1074" s="7">
        <v>7300.0</v>
      </c>
      <c r="B1074" s="8" t="s">
        <v>93</v>
      </c>
      <c r="C1074" s="9" t="s">
        <v>3356</v>
      </c>
      <c r="D1074" s="8" t="s">
        <v>3357</v>
      </c>
      <c r="E1074" s="10">
        <v>1.0</v>
      </c>
      <c r="F1074" s="10">
        <v>0.0</v>
      </c>
      <c r="G1074" s="8" t="s">
        <v>96</v>
      </c>
      <c r="H1074" s="11"/>
      <c r="I1074" s="8" t="s">
        <v>440</v>
      </c>
      <c r="J1074" s="11"/>
      <c r="K1074" s="11"/>
      <c r="L1074" s="8" t="s">
        <v>97</v>
      </c>
      <c r="M1074" s="11"/>
      <c r="N1074" s="10">
        <v>1.0</v>
      </c>
      <c r="O1074" s="10">
        <v>3702.0</v>
      </c>
      <c r="P1074" s="11"/>
      <c r="Q1074" s="10">
        <v>0.0</v>
      </c>
      <c r="R1074" s="10">
        <v>0.0</v>
      </c>
      <c r="S1074" s="10">
        <v>0.0</v>
      </c>
      <c r="T1074" s="10">
        <v>0.0</v>
      </c>
      <c r="U1074" s="10">
        <v>0.0</v>
      </c>
      <c r="V1074" s="10">
        <v>0.0</v>
      </c>
      <c r="W1074" s="10">
        <v>0.0</v>
      </c>
      <c r="X1074" s="11"/>
      <c r="Y1074" s="11"/>
      <c r="Z1074" s="12">
        <v>2.25</v>
      </c>
      <c r="AA1074" s="13" t="s">
        <v>98</v>
      </c>
      <c r="AB1074" s="11"/>
      <c r="AC1074" s="11"/>
      <c r="AD1074" s="13" t="s">
        <v>3358</v>
      </c>
      <c r="AE1074" s="14"/>
      <c r="AF1074" s="14"/>
      <c r="AG1074" s="14"/>
      <c r="AH1074" s="14"/>
      <c r="AI1074" s="14"/>
      <c r="AJ1074" s="14"/>
      <c r="AK1074" s="14"/>
      <c r="AL1074" s="11"/>
      <c r="AM1074" s="10">
        <v>0.0</v>
      </c>
      <c r="AN1074" s="8" t="s">
        <v>100</v>
      </c>
      <c r="AO1074" s="8" t="s">
        <v>440</v>
      </c>
      <c r="AP1074" s="10">
        <v>1.0</v>
      </c>
      <c r="AQ1074" s="10">
        <v>1.0</v>
      </c>
      <c r="AR1074" s="8" t="s">
        <v>102</v>
      </c>
      <c r="AS1074" s="11"/>
      <c r="AT1074" s="10">
        <v>1.0</v>
      </c>
      <c r="AU1074" s="10">
        <v>1.0</v>
      </c>
      <c r="AV1074" s="8" t="s">
        <v>103</v>
      </c>
      <c r="AW1074" s="8" t="s">
        <v>276</v>
      </c>
      <c r="AX1074" s="10">
        <v>1.0</v>
      </c>
      <c r="AY1074" s="10">
        <v>1.0</v>
      </c>
      <c r="AZ1074" s="8" t="s">
        <v>105</v>
      </c>
      <c r="BA1074" s="10">
        <v>37.0</v>
      </c>
      <c r="BB1074" s="10">
        <v>1.0</v>
      </c>
      <c r="BC1074" s="10">
        <v>1.0</v>
      </c>
      <c r="BD1074" s="8" t="s">
        <v>106</v>
      </c>
      <c r="BE1074" s="8" t="s">
        <v>182</v>
      </c>
      <c r="BF1074" s="10">
        <v>1.0</v>
      </c>
      <c r="BG1074" s="10">
        <v>1.0</v>
      </c>
      <c r="BH1074" s="8" t="s">
        <v>108</v>
      </c>
      <c r="BI1074" s="8" t="s">
        <v>124</v>
      </c>
      <c r="BJ1074" s="10">
        <v>1.0</v>
      </c>
      <c r="BK1074" s="10">
        <v>1.0</v>
      </c>
      <c r="BL1074" s="8" t="s">
        <v>110</v>
      </c>
      <c r="BM1074" s="10">
        <v>35.0</v>
      </c>
      <c r="BN1074" s="10">
        <v>1.0</v>
      </c>
      <c r="BO1074" s="10">
        <v>1.0</v>
      </c>
      <c r="BP1074" s="8" t="s">
        <v>111</v>
      </c>
      <c r="BQ1074" s="10">
        <v>45.0</v>
      </c>
      <c r="BR1074" s="10">
        <v>1.0</v>
      </c>
      <c r="BS1074" s="10">
        <v>1.0</v>
      </c>
      <c r="BT1074" s="8" t="s">
        <v>112</v>
      </c>
      <c r="BU1074" s="10">
        <v>59.0</v>
      </c>
      <c r="BV1074" s="10">
        <v>1.0</v>
      </c>
      <c r="BW1074" s="10">
        <v>1.0</v>
      </c>
      <c r="BX1074" s="8" t="s">
        <v>113</v>
      </c>
      <c r="BY1074" s="15" t="s">
        <v>3297</v>
      </c>
      <c r="BZ1074" s="10">
        <v>1.0</v>
      </c>
      <c r="CA1074" s="10">
        <v>1.0</v>
      </c>
      <c r="CB1074" s="8" t="s">
        <v>114</v>
      </c>
      <c r="CC1074" s="15" t="s">
        <v>282</v>
      </c>
      <c r="CD1074" s="10">
        <v>1.0</v>
      </c>
      <c r="CE1074" s="10">
        <v>1.0</v>
      </c>
      <c r="CF1074" s="8" t="s">
        <v>116</v>
      </c>
      <c r="CG1074" s="15" t="s">
        <v>117</v>
      </c>
      <c r="CH1074" s="10">
        <v>1.0</v>
      </c>
      <c r="CI1074" s="10">
        <v>1.0</v>
      </c>
      <c r="CJ1074" s="8" t="s">
        <v>118</v>
      </c>
      <c r="CK1074" s="15" t="s">
        <v>117</v>
      </c>
      <c r="CL1074" s="10">
        <v>1.0</v>
      </c>
      <c r="CM1074" s="10">
        <v>1.0</v>
      </c>
      <c r="CN1074" s="8" t="s">
        <v>105</v>
      </c>
      <c r="CO1074" s="10">
        <v>8.0</v>
      </c>
      <c r="CP1074" s="8" t="s">
        <v>111</v>
      </c>
      <c r="CQ1074" s="10">
        <v>13.0</v>
      </c>
      <c r="CR1074" s="8" t="s">
        <v>112</v>
      </c>
      <c r="CS1074" s="10">
        <v>13.0</v>
      </c>
    </row>
    <row r="1075">
      <c r="A1075" s="7">
        <v>7303.0</v>
      </c>
      <c r="B1075" s="8" t="s">
        <v>93</v>
      </c>
      <c r="C1075" s="9" t="s">
        <v>3359</v>
      </c>
      <c r="D1075" s="8" t="s">
        <v>1009</v>
      </c>
      <c r="E1075" s="10">
        <v>1.0</v>
      </c>
      <c r="F1075" s="10">
        <v>0.0</v>
      </c>
      <c r="G1075" s="8" t="s">
        <v>96</v>
      </c>
      <c r="H1075" s="11"/>
      <c r="I1075" s="8" t="s">
        <v>202</v>
      </c>
      <c r="J1075" s="11"/>
      <c r="K1075" s="11"/>
      <c r="L1075" s="8" t="s">
        <v>97</v>
      </c>
      <c r="M1075" s="11"/>
      <c r="N1075" s="10">
        <v>1.0</v>
      </c>
      <c r="O1075" s="10">
        <v>1093.0</v>
      </c>
      <c r="P1075" s="11"/>
      <c r="Q1075" s="10">
        <v>0.0</v>
      </c>
      <c r="R1075" s="10">
        <v>0.0</v>
      </c>
      <c r="S1075" s="10">
        <v>0.0</v>
      </c>
      <c r="T1075" s="10">
        <v>0.0</v>
      </c>
      <c r="U1075" s="10">
        <v>0.0</v>
      </c>
      <c r="V1075" s="10">
        <v>0.0</v>
      </c>
      <c r="W1075" s="10">
        <v>1.0</v>
      </c>
      <c r="X1075" s="11"/>
      <c r="Y1075" s="11"/>
      <c r="Z1075" s="12">
        <v>2.25</v>
      </c>
      <c r="AA1075" s="13" t="s">
        <v>98</v>
      </c>
      <c r="AB1075" s="11"/>
      <c r="AC1075" s="11"/>
      <c r="AD1075" s="13" t="s">
        <v>3360</v>
      </c>
      <c r="AE1075" s="14"/>
      <c r="AF1075" s="14"/>
      <c r="AG1075" s="14"/>
      <c r="AH1075" s="14"/>
      <c r="AI1075" s="14"/>
      <c r="AJ1075" s="14"/>
      <c r="AK1075" s="14"/>
      <c r="AL1075" s="11"/>
      <c r="AM1075" s="10">
        <v>0.0</v>
      </c>
      <c r="AN1075" s="8" t="s">
        <v>100</v>
      </c>
      <c r="AO1075" s="8" t="s">
        <v>202</v>
      </c>
      <c r="AP1075" s="10">
        <v>1.0</v>
      </c>
      <c r="AQ1075" s="10">
        <v>1.0</v>
      </c>
      <c r="AR1075" s="8" t="s">
        <v>102</v>
      </c>
      <c r="AS1075" s="11"/>
      <c r="AT1075" s="10">
        <v>1.0</v>
      </c>
      <c r="AU1075" s="10">
        <v>1.0</v>
      </c>
      <c r="AV1075" s="8" t="s">
        <v>103</v>
      </c>
      <c r="AW1075" s="8" t="s">
        <v>276</v>
      </c>
      <c r="AX1075" s="10">
        <v>1.0</v>
      </c>
      <c r="AY1075" s="10">
        <v>1.0</v>
      </c>
      <c r="AZ1075" s="8" t="s">
        <v>105</v>
      </c>
      <c r="BA1075" s="10">
        <v>37.0</v>
      </c>
      <c r="BB1075" s="10">
        <v>1.0</v>
      </c>
      <c r="BC1075" s="10">
        <v>1.0</v>
      </c>
      <c r="BD1075" s="8" t="s">
        <v>106</v>
      </c>
      <c r="BE1075" s="8" t="s">
        <v>182</v>
      </c>
      <c r="BF1075" s="10">
        <v>1.0</v>
      </c>
      <c r="BG1075" s="10">
        <v>1.0</v>
      </c>
      <c r="BH1075" s="8" t="s">
        <v>108</v>
      </c>
      <c r="BI1075" s="8" t="s">
        <v>124</v>
      </c>
      <c r="BJ1075" s="10">
        <v>1.0</v>
      </c>
      <c r="BK1075" s="10">
        <v>1.0</v>
      </c>
      <c r="BL1075" s="8" t="s">
        <v>110</v>
      </c>
      <c r="BM1075" s="10">
        <v>35.0</v>
      </c>
      <c r="BN1075" s="10">
        <v>1.0</v>
      </c>
      <c r="BO1075" s="10">
        <v>1.0</v>
      </c>
      <c r="BP1075" s="8" t="s">
        <v>111</v>
      </c>
      <c r="BQ1075" s="10">
        <v>45.0</v>
      </c>
      <c r="BR1075" s="10">
        <v>1.0</v>
      </c>
      <c r="BS1075" s="10">
        <v>1.0</v>
      </c>
      <c r="BT1075" s="8" t="s">
        <v>112</v>
      </c>
      <c r="BU1075" s="10">
        <v>59.0</v>
      </c>
      <c r="BV1075" s="10">
        <v>1.0</v>
      </c>
      <c r="BW1075" s="10">
        <v>1.0</v>
      </c>
      <c r="BX1075" s="8" t="s">
        <v>113</v>
      </c>
      <c r="BY1075" s="15" t="s">
        <v>3297</v>
      </c>
      <c r="BZ1075" s="10">
        <v>1.0</v>
      </c>
      <c r="CA1075" s="10">
        <v>1.0</v>
      </c>
      <c r="CB1075" s="8" t="s">
        <v>114</v>
      </c>
      <c r="CC1075" s="15" t="s">
        <v>282</v>
      </c>
      <c r="CD1075" s="10">
        <v>1.0</v>
      </c>
      <c r="CE1075" s="10">
        <v>1.0</v>
      </c>
      <c r="CF1075" s="8" t="s">
        <v>116</v>
      </c>
      <c r="CG1075" s="15" t="s">
        <v>117</v>
      </c>
      <c r="CH1075" s="10">
        <v>1.0</v>
      </c>
      <c r="CI1075" s="10">
        <v>1.0</v>
      </c>
      <c r="CJ1075" s="8" t="s">
        <v>118</v>
      </c>
      <c r="CK1075" s="16">
        <v>45571.0</v>
      </c>
      <c r="CL1075" s="10">
        <v>1.0</v>
      </c>
      <c r="CM1075" s="10">
        <v>1.0</v>
      </c>
      <c r="CN1075" s="8" t="s">
        <v>105</v>
      </c>
      <c r="CO1075" s="10">
        <v>7.0</v>
      </c>
      <c r="CP1075" s="8" t="s">
        <v>111</v>
      </c>
      <c r="CQ1075" s="10">
        <v>28.0</v>
      </c>
      <c r="CR1075" s="8" t="s">
        <v>112</v>
      </c>
      <c r="CS1075" s="10">
        <v>12.0</v>
      </c>
    </row>
    <row r="1076">
      <c r="A1076" s="7">
        <v>7309.0</v>
      </c>
      <c r="B1076" s="8" t="s">
        <v>93</v>
      </c>
      <c r="C1076" s="9" t="s">
        <v>3361</v>
      </c>
      <c r="D1076" s="8" t="s">
        <v>2802</v>
      </c>
      <c r="E1076" s="10">
        <v>1.0</v>
      </c>
      <c r="F1076" s="10">
        <v>0.0</v>
      </c>
      <c r="G1076" s="8" t="s">
        <v>96</v>
      </c>
      <c r="H1076" s="11"/>
      <c r="I1076" s="8" t="s">
        <v>440</v>
      </c>
      <c r="J1076" s="11"/>
      <c r="K1076" s="11"/>
      <c r="L1076" s="8" t="s">
        <v>97</v>
      </c>
      <c r="M1076" s="11"/>
      <c r="N1076" s="10">
        <v>1.0</v>
      </c>
      <c r="O1076" s="10">
        <v>3158.0</v>
      </c>
      <c r="P1076" s="11"/>
      <c r="Q1076" s="10">
        <v>0.0</v>
      </c>
      <c r="R1076" s="10">
        <v>0.0</v>
      </c>
      <c r="S1076" s="10">
        <v>0.0</v>
      </c>
      <c r="T1076" s="10">
        <v>0.0</v>
      </c>
      <c r="U1076" s="10">
        <v>0.0</v>
      </c>
      <c r="V1076" s="10">
        <v>0.0</v>
      </c>
      <c r="W1076" s="10">
        <v>1.0</v>
      </c>
      <c r="X1076" s="11"/>
      <c r="Y1076" s="11"/>
      <c r="Z1076" s="12">
        <v>2.06</v>
      </c>
      <c r="AA1076" s="13" t="s">
        <v>98</v>
      </c>
      <c r="AB1076" s="11"/>
      <c r="AC1076" s="11"/>
      <c r="AD1076" s="13" t="s">
        <v>3362</v>
      </c>
      <c r="AE1076" s="14"/>
      <c r="AF1076" s="14"/>
      <c r="AG1076" s="14"/>
      <c r="AH1076" s="14"/>
      <c r="AI1076" s="14"/>
      <c r="AJ1076" s="14"/>
      <c r="AK1076" s="14"/>
      <c r="AL1076" s="11"/>
      <c r="AM1076" s="10">
        <v>0.0</v>
      </c>
      <c r="AN1076" s="8" t="s">
        <v>100</v>
      </c>
      <c r="AO1076" s="8" t="s">
        <v>440</v>
      </c>
      <c r="AP1076" s="10">
        <v>1.0</v>
      </c>
      <c r="AQ1076" s="10">
        <v>1.0</v>
      </c>
      <c r="AR1076" s="8" t="s">
        <v>102</v>
      </c>
      <c r="AS1076" s="10">
        <v>165.0</v>
      </c>
      <c r="AT1076" s="10">
        <v>1.0</v>
      </c>
      <c r="AU1076" s="10">
        <v>1.0</v>
      </c>
      <c r="AV1076" s="8" t="s">
        <v>103</v>
      </c>
      <c r="AW1076" s="8" t="s">
        <v>276</v>
      </c>
      <c r="AX1076" s="10">
        <v>1.0</v>
      </c>
      <c r="AY1076" s="10">
        <v>1.0</v>
      </c>
      <c r="AZ1076" s="8" t="s">
        <v>105</v>
      </c>
      <c r="BA1076" s="10">
        <v>37.0</v>
      </c>
      <c r="BB1076" s="10">
        <v>1.0</v>
      </c>
      <c r="BC1076" s="10">
        <v>1.0</v>
      </c>
      <c r="BD1076" s="8" t="s">
        <v>106</v>
      </c>
      <c r="BE1076" s="8" t="s">
        <v>182</v>
      </c>
      <c r="BF1076" s="10">
        <v>1.0</v>
      </c>
      <c r="BG1076" s="10">
        <v>1.0</v>
      </c>
      <c r="BH1076" s="8" t="s">
        <v>108</v>
      </c>
      <c r="BI1076" s="8" t="s">
        <v>124</v>
      </c>
      <c r="BJ1076" s="10">
        <v>1.0</v>
      </c>
      <c r="BK1076" s="10">
        <v>1.0</v>
      </c>
      <c r="BL1076" s="8" t="s">
        <v>110</v>
      </c>
      <c r="BM1076" s="10">
        <v>50.0</v>
      </c>
      <c r="BN1076" s="10">
        <v>1.0</v>
      </c>
      <c r="BO1076" s="10">
        <v>1.0</v>
      </c>
      <c r="BP1076" s="8" t="s">
        <v>111</v>
      </c>
      <c r="BQ1076" s="10">
        <v>46.0</v>
      </c>
      <c r="BR1076" s="10">
        <v>1.0</v>
      </c>
      <c r="BS1076" s="10">
        <v>1.0</v>
      </c>
      <c r="BT1076" s="8" t="s">
        <v>112</v>
      </c>
      <c r="BU1076" s="10">
        <v>47.0</v>
      </c>
      <c r="BV1076" s="10">
        <v>1.0</v>
      </c>
      <c r="BW1076" s="10">
        <v>1.0</v>
      </c>
      <c r="BX1076" s="8" t="s">
        <v>113</v>
      </c>
      <c r="BY1076" s="15" t="s">
        <v>3297</v>
      </c>
      <c r="BZ1076" s="10">
        <v>1.0</v>
      </c>
      <c r="CA1076" s="10">
        <v>1.0</v>
      </c>
      <c r="CB1076" s="8" t="s">
        <v>114</v>
      </c>
      <c r="CC1076" s="15" t="s">
        <v>282</v>
      </c>
      <c r="CD1076" s="10">
        <v>1.0</v>
      </c>
      <c r="CE1076" s="10">
        <v>1.0</v>
      </c>
      <c r="CF1076" s="8" t="s">
        <v>116</v>
      </c>
      <c r="CG1076" s="15" t="s">
        <v>115</v>
      </c>
      <c r="CH1076" s="10">
        <v>1.0</v>
      </c>
      <c r="CI1076" s="10">
        <v>1.0</v>
      </c>
      <c r="CJ1076" s="8" t="s">
        <v>118</v>
      </c>
      <c r="CK1076" s="15" t="s">
        <v>288</v>
      </c>
      <c r="CL1076" s="10">
        <v>1.0</v>
      </c>
      <c r="CM1076" s="10">
        <v>1.0</v>
      </c>
      <c r="CN1076" s="8" t="s">
        <v>105</v>
      </c>
      <c r="CO1076" s="10">
        <v>26.0</v>
      </c>
      <c r="CP1076" s="8" t="s">
        <v>111</v>
      </c>
      <c r="CQ1076" s="10">
        <v>16.0</v>
      </c>
      <c r="CR1076" s="8" t="s">
        <v>112</v>
      </c>
      <c r="CS1076" s="10">
        <v>32.0</v>
      </c>
    </row>
    <row r="1077">
      <c r="A1077" s="7">
        <v>7312.0</v>
      </c>
      <c r="B1077" s="8" t="s">
        <v>93</v>
      </c>
      <c r="C1077" s="9" t="s">
        <v>3363</v>
      </c>
      <c r="D1077" s="8" t="s">
        <v>1009</v>
      </c>
      <c r="E1077" s="10">
        <v>1.0</v>
      </c>
      <c r="F1077" s="10">
        <v>0.0</v>
      </c>
      <c r="G1077" s="8" t="s">
        <v>96</v>
      </c>
      <c r="H1077" s="11"/>
      <c r="I1077" s="8" t="s">
        <v>202</v>
      </c>
      <c r="J1077" s="11"/>
      <c r="K1077" s="11"/>
      <c r="L1077" s="8" t="s">
        <v>97</v>
      </c>
      <c r="M1077" s="11"/>
      <c r="N1077" s="10">
        <v>1.0</v>
      </c>
      <c r="O1077" s="10">
        <v>4370.0</v>
      </c>
      <c r="P1077" s="11"/>
      <c r="Q1077" s="10">
        <v>0.0</v>
      </c>
      <c r="R1077" s="10">
        <v>0.0</v>
      </c>
      <c r="S1077" s="10">
        <v>0.0</v>
      </c>
      <c r="T1077" s="10">
        <v>0.0</v>
      </c>
      <c r="U1077" s="10">
        <v>0.0</v>
      </c>
      <c r="V1077" s="10">
        <v>0.0</v>
      </c>
      <c r="W1077" s="10">
        <v>1.0</v>
      </c>
      <c r="X1077" s="11"/>
      <c r="Y1077" s="11"/>
      <c r="Z1077" s="12">
        <v>2.06</v>
      </c>
      <c r="AA1077" s="13" t="s">
        <v>98</v>
      </c>
      <c r="AB1077" s="11"/>
      <c r="AC1077" s="11"/>
      <c r="AD1077" s="13" t="s">
        <v>3364</v>
      </c>
      <c r="AE1077" s="14"/>
      <c r="AF1077" s="14"/>
      <c r="AG1077" s="14"/>
      <c r="AH1077" s="14"/>
      <c r="AI1077" s="14"/>
      <c r="AJ1077" s="14"/>
      <c r="AK1077" s="14"/>
      <c r="AL1077" s="11"/>
      <c r="AM1077" s="10">
        <v>0.0</v>
      </c>
      <c r="AN1077" s="8" t="s">
        <v>100</v>
      </c>
      <c r="AO1077" s="8" t="s">
        <v>202</v>
      </c>
      <c r="AP1077" s="10">
        <v>1.0</v>
      </c>
      <c r="AQ1077" s="10">
        <v>1.0</v>
      </c>
      <c r="AR1077" s="8" t="s">
        <v>102</v>
      </c>
      <c r="AS1077" s="10">
        <v>165.0</v>
      </c>
      <c r="AT1077" s="10">
        <v>1.0</v>
      </c>
      <c r="AU1077" s="10">
        <v>1.0</v>
      </c>
      <c r="AV1077" s="8" t="s">
        <v>103</v>
      </c>
      <c r="AW1077" s="8" t="s">
        <v>276</v>
      </c>
      <c r="AX1077" s="10">
        <v>1.0</v>
      </c>
      <c r="AY1077" s="10">
        <v>1.0</v>
      </c>
      <c r="AZ1077" s="8" t="s">
        <v>105</v>
      </c>
      <c r="BA1077" s="10">
        <v>37.0</v>
      </c>
      <c r="BB1077" s="10">
        <v>1.0</v>
      </c>
      <c r="BC1077" s="10">
        <v>1.0</v>
      </c>
      <c r="BD1077" s="8" t="s">
        <v>106</v>
      </c>
      <c r="BE1077" s="8" t="s">
        <v>182</v>
      </c>
      <c r="BF1077" s="10">
        <v>1.0</v>
      </c>
      <c r="BG1077" s="10">
        <v>1.0</v>
      </c>
      <c r="BH1077" s="8" t="s">
        <v>108</v>
      </c>
      <c r="BI1077" s="8" t="s">
        <v>124</v>
      </c>
      <c r="BJ1077" s="10">
        <v>1.0</v>
      </c>
      <c r="BK1077" s="10">
        <v>1.0</v>
      </c>
      <c r="BL1077" s="8" t="s">
        <v>110</v>
      </c>
      <c r="BM1077" s="10">
        <v>50.0</v>
      </c>
      <c r="BN1077" s="10">
        <v>1.0</v>
      </c>
      <c r="BO1077" s="10">
        <v>1.0</v>
      </c>
      <c r="BP1077" s="8" t="s">
        <v>111</v>
      </c>
      <c r="BQ1077" s="10">
        <v>46.0</v>
      </c>
      <c r="BR1077" s="10">
        <v>1.0</v>
      </c>
      <c r="BS1077" s="10">
        <v>1.0</v>
      </c>
      <c r="BT1077" s="8" t="s">
        <v>112</v>
      </c>
      <c r="BU1077" s="10">
        <v>47.0</v>
      </c>
      <c r="BV1077" s="10">
        <v>1.0</v>
      </c>
      <c r="BW1077" s="10">
        <v>1.0</v>
      </c>
      <c r="BX1077" s="8" t="s">
        <v>113</v>
      </c>
      <c r="BY1077" s="15" t="s">
        <v>3297</v>
      </c>
      <c r="BZ1077" s="10">
        <v>1.0</v>
      </c>
      <c r="CA1077" s="10">
        <v>1.0</v>
      </c>
      <c r="CB1077" s="8" t="s">
        <v>114</v>
      </c>
      <c r="CC1077" s="15" t="s">
        <v>282</v>
      </c>
      <c r="CD1077" s="10">
        <v>1.0</v>
      </c>
      <c r="CE1077" s="10">
        <v>1.0</v>
      </c>
      <c r="CF1077" s="8" t="s">
        <v>116</v>
      </c>
      <c r="CG1077" s="15" t="s">
        <v>282</v>
      </c>
      <c r="CH1077" s="10">
        <v>1.0</v>
      </c>
      <c r="CI1077" s="10">
        <v>1.0</v>
      </c>
      <c r="CJ1077" s="8" t="s">
        <v>118</v>
      </c>
      <c r="CK1077" s="15" t="s">
        <v>2777</v>
      </c>
      <c r="CL1077" s="10">
        <v>1.0</v>
      </c>
      <c r="CM1077" s="10">
        <v>1.0</v>
      </c>
      <c r="CN1077" s="8" t="s">
        <v>105</v>
      </c>
      <c r="CO1077" s="10">
        <v>14.5</v>
      </c>
      <c r="CP1077" s="8" t="s">
        <v>111</v>
      </c>
      <c r="CQ1077" s="10">
        <v>33.0</v>
      </c>
      <c r="CR1077" s="8" t="s">
        <v>112</v>
      </c>
      <c r="CS1077" s="10">
        <v>20.0</v>
      </c>
    </row>
    <row r="1078">
      <c r="A1078" s="7">
        <v>7315.0</v>
      </c>
      <c r="B1078" s="8" t="s">
        <v>93</v>
      </c>
      <c r="C1078" s="9" t="s">
        <v>3365</v>
      </c>
      <c r="D1078" s="8" t="s">
        <v>3357</v>
      </c>
      <c r="E1078" s="10">
        <v>1.0</v>
      </c>
      <c r="F1078" s="10">
        <v>0.0</v>
      </c>
      <c r="G1078" s="8" t="s">
        <v>96</v>
      </c>
      <c r="H1078" s="11"/>
      <c r="I1078" s="8" t="s">
        <v>440</v>
      </c>
      <c r="J1078" s="11"/>
      <c r="K1078" s="11"/>
      <c r="L1078" s="8" t="s">
        <v>97</v>
      </c>
      <c r="M1078" s="11"/>
      <c r="N1078" s="10">
        <v>1.0</v>
      </c>
      <c r="O1078" s="10">
        <v>3.0</v>
      </c>
      <c r="P1078" s="11"/>
      <c r="Q1078" s="10">
        <v>0.0</v>
      </c>
      <c r="R1078" s="10">
        <v>0.0</v>
      </c>
      <c r="S1078" s="10">
        <v>0.0</v>
      </c>
      <c r="T1078" s="10">
        <v>0.0</v>
      </c>
      <c r="U1078" s="10">
        <v>0.0</v>
      </c>
      <c r="V1078" s="10">
        <v>0.0</v>
      </c>
      <c r="W1078" s="10">
        <v>1.0</v>
      </c>
      <c r="X1078" s="11"/>
      <c r="Y1078" s="11"/>
      <c r="Z1078" s="12">
        <v>1.05</v>
      </c>
      <c r="AA1078" s="13" t="s">
        <v>98</v>
      </c>
      <c r="AB1078" s="11"/>
      <c r="AC1078" s="11"/>
      <c r="AD1078" s="13" t="s">
        <v>3366</v>
      </c>
      <c r="AE1078" s="14"/>
      <c r="AF1078" s="14"/>
      <c r="AG1078" s="14"/>
      <c r="AH1078" s="14"/>
      <c r="AI1078" s="14"/>
      <c r="AJ1078" s="14"/>
      <c r="AK1078" s="14"/>
      <c r="AL1078" s="11"/>
      <c r="AM1078" s="10">
        <v>0.0</v>
      </c>
      <c r="AN1078" s="8" t="s">
        <v>100</v>
      </c>
      <c r="AO1078" s="8" t="s">
        <v>440</v>
      </c>
      <c r="AP1078" s="10">
        <v>1.0</v>
      </c>
      <c r="AQ1078" s="10">
        <v>1.0</v>
      </c>
      <c r="AR1078" s="8" t="s">
        <v>102</v>
      </c>
      <c r="AS1078" s="10">
        <v>500.0</v>
      </c>
      <c r="AT1078" s="10">
        <v>1.0</v>
      </c>
      <c r="AU1078" s="10">
        <v>1.0</v>
      </c>
      <c r="AV1078" s="8" t="s">
        <v>103</v>
      </c>
      <c r="AW1078" s="8" t="s">
        <v>276</v>
      </c>
      <c r="AX1078" s="10">
        <v>1.0</v>
      </c>
      <c r="AY1078" s="10">
        <v>1.0</v>
      </c>
      <c r="AZ1078" s="8" t="s">
        <v>105</v>
      </c>
      <c r="BA1078" s="10">
        <v>36.0</v>
      </c>
      <c r="BB1078" s="10">
        <v>1.0</v>
      </c>
      <c r="BC1078" s="10">
        <v>1.0</v>
      </c>
      <c r="BD1078" s="8" t="s">
        <v>106</v>
      </c>
      <c r="BE1078" s="8" t="s">
        <v>182</v>
      </c>
      <c r="BF1078" s="10">
        <v>1.0</v>
      </c>
      <c r="BG1078" s="10">
        <v>1.0</v>
      </c>
      <c r="BH1078" s="8" t="s">
        <v>108</v>
      </c>
      <c r="BI1078" s="8" t="s">
        <v>124</v>
      </c>
      <c r="BJ1078" s="10">
        <v>1.0</v>
      </c>
      <c r="BK1078" s="10">
        <v>1.0</v>
      </c>
      <c r="BL1078" s="8" t="s">
        <v>110</v>
      </c>
      <c r="BM1078" s="10">
        <v>150.0</v>
      </c>
      <c r="BN1078" s="10">
        <v>1.0</v>
      </c>
      <c r="BO1078" s="10">
        <v>1.0</v>
      </c>
      <c r="BP1078" s="8" t="s">
        <v>111</v>
      </c>
      <c r="BQ1078" s="10">
        <v>20.0</v>
      </c>
      <c r="BR1078" s="10">
        <v>1.0</v>
      </c>
      <c r="BS1078" s="10">
        <v>1.0</v>
      </c>
      <c r="BT1078" s="8" t="s">
        <v>112</v>
      </c>
      <c r="BU1078" s="10">
        <v>41.0</v>
      </c>
      <c r="BV1078" s="10">
        <v>1.0</v>
      </c>
      <c r="BW1078" s="10">
        <v>1.0</v>
      </c>
      <c r="BX1078" s="8" t="s">
        <v>113</v>
      </c>
      <c r="BY1078" s="15" t="s">
        <v>3297</v>
      </c>
      <c r="BZ1078" s="10">
        <v>1.0</v>
      </c>
      <c r="CA1078" s="10">
        <v>1.0</v>
      </c>
      <c r="CB1078" s="8" t="s">
        <v>114</v>
      </c>
      <c r="CC1078" s="15" t="s">
        <v>139</v>
      </c>
      <c r="CD1078" s="10">
        <v>1.0</v>
      </c>
      <c r="CE1078" s="10">
        <v>1.0</v>
      </c>
      <c r="CF1078" s="13" t="s">
        <v>116</v>
      </c>
      <c r="CG1078" s="15" t="s">
        <v>282</v>
      </c>
      <c r="CH1078" s="10">
        <v>1.0</v>
      </c>
      <c r="CI1078" s="10">
        <v>1.0</v>
      </c>
      <c r="CJ1078" s="8" t="s">
        <v>118</v>
      </c>
      <c r="CK1078" s="15" t="s">
        <v>2777</v>
      </c>
      <c r="CL1078" s="10">
        <v>1.0</v>
      </c>
      <c r="CM1078" s="10">
        <v>1.0</v>
      </c>
      <c r="CN1078" s="8" t="s">
        <v>105</v>
      </c>
      <c r="CO1078" s="10">
        <v>13.0</v>
      </c>
      <c r="CP1078" s="8" t="s">
        <v>111</v>
      </c>
      <c r="CQ1078" s="10">
        <v>30.0</v>
      </c>
      <c r="CR1078" s="8" t="s">
        <v>112</v>
      </c>
      <c r="CS1078" s="10">
        <v>20.0</v>
      </c>
    </row>
    <row r="1079">
      <c r="A1079" s="7">
        <v>7318.0</v>
      </c>
      <c r="B1079" s="8" t="s">
        <v>93</v>
      </c>
      <c r="C1079" s="9" t="s">
        <v>3367</v>
      </c>
      <c r="D1079" s="8" t="s">
        <v>3368</v>
      </c>
      <c r="E1079" s="10">
        <v>1.0</v>
      </c>
      <c r="F1079" s="10">
        <v>0.0</v>
      </c>
      <c r="G1079" s="8" t="s">
        <v>96</v>
      </c>
      <c r="H1079" s="11"/>
      <c r="I1079" s="8" t="s">
        <v>202</v>
      </c>
      <c r="J1079" s="11"/>
      <c r="K1079" s="11"/>
      <c r="L1079" s="8" t="s">
        <v>97</v>
      </c>
      <c r="M1079" s="11"/>
      <c r="N1079" s="10">
        <v>0.0</v>
      </c>
      <c r="O1079" s="10">
        <v>0.0</v>
      </c>
      <c r="P1079" s="11"/>
      <c r="Q1079" s="10">
        <v>0.0</v>
      </c>
      <c r="R1079" s="10">
        <v>0.0</v>
      </c>
      <c r="S1079" s="10">
        <v>0.0</v>
      </c>
      <c r="T1079" s="10">
        <v>0.0</v>
      </c>
      <c r="U1079" s="10">
        <v>0.0</v>
      </c>
      <c r="V1079" s="10">
        <v>0.0</v>
      </c>
      <c r="W1079" s="10">
        <v>1.0</v>
      </c>
      <c r="X1079" s="11"/>
      <c r="Y1079" s="11"/>
      <c r="Z1079" s="12">
        <v>1.05</v>
      </c>
      <c r="AA1079" s="13" t="s">
        <v>98</v>
      </c>
      <c r="AB1079" s="11"/>
      <c r="AC1079" s="11"/>
      <c r="AD1079" s="13" t="s">
        <v>3369</v>
      </c>
      <c r="AE1079" s="14"/>
      <c r="AF1079" s="14"/>
      <c r="AG1079" s="14"/>
      <c r="AH1079" s="14"/>
      <c r="AI1079" s="14"/>
      <c r="AJ1079" s="14"/>
      <c r="AK1079" s="14"/>
      <c r="AL1079" s="11"/>
      <c r="AM1079" s="10">
        <v>0.0</v>
      </c>
      <c r="AN1079" s="8" t="s">
        <v>100</v>
      </c>
      <c r="AO1079" s="8" t="s">
        <v>202</v>
      </c>
      <c r="AP1079" s="10">
        <v>1.0</v>
      </c>
      <c r="AQ1079" s="10">
        <v>1.0</v>
      </c>
      <c r="AR1079" s="8" t="s">
        <v>102</v>
      </c>
      <c r="AS1079" s="10">
        <v>500.0</v>
      </c>
      <c r="AT1079" s="10">
        <v>1.0</v>
      </c>
      <c r="AU1079" s="10">
        <v>1.0</v>
      </c>
      <c r="AV1079" s="8" t="s">
        <v>103</v>
      </c>
      <c r="AW1079" s="8" t="s">
        <v>276</v>
      </c>
      <c r="AX1079" s="10">
        <v>1.0</v>
      </c>
      <c r="AY1079" s="10">
        <v>1.0</v>
      </c>
      <c r="AZ1079" s="8" t="s">
        <v>105</v>
      </c>
      <c r="BA1079" s="10">
        <v>36.0</v>
      </c>
      <c r="BB1079" s="10">
        <v>1.0</v>
      </c>
      <c r="BC1079" s="10">
        <v>1.0</v>
      </c>
      <c r="BD1079" s="8" t="s">
        <v>106</v>
      </c>
      <c r="BE1079" s="8" t="s">
        <v>182</v>
      </c>
      <c r="BF1079" s="10">
        <v>1.0</v>
      </c>
      <c r="BG1079" s="10">
        <v>1.0</v>
      </c>
      <c r="BH1079" s="8" t="s">
        <v>108</v>
      </c>
      <c r="BI1079" s="8" t="s">
        <v>124</v>
      </c>
      <c r="BJ1079" s="10">
        <v>1.0</v>
      </c>
      <c r="BK1079" s="10">
        <v>1.0</v>
      </c>
      <c r="BL1079" s="8" t="s">
        <v>110</v>
      </c>
      <c r="BM1079" s="10">
        <v>150.0</v>
      </c>
      <c r="BN1079" s="10">
        <v>1.0</v>
      </c>
      <c r="BO1079" s="10">
        <v>1.0</v>
      </c>
      <c r="BP1079" s="8" t="s">
        <v>111</v>
      </c>
      <c r="BQ1079" s="10">
        <v>20.0</v>
      </c>
      <c r="BR1079" s="10">
        <v>1.0</v>
      </c>
      <c r="BS1079" s="10">
        <v>1.0</v>
      </c>
      <c r="BT1079" s="8" t="s">
        <v>112</v>
      </c>
      <c r="BU1079" s="10">
        <v>41.0</v>
      </c>
      <c r="BV1079" s="10">
        <v>1.0</v>
      </c>
      <c r="BW1079" s="10">
        <v>1.0</v>
      </c>
      <c r="BX1079" s="8" t="s">
        <v>113</v>
      </c>
      <c r="BY1079" s="15" t="s">
        <v>3297</v>
      </c>
      <c r="BZ1079" s="10">
        <v>1.0</v>
      </c>
      <c r="CA1079" s="10">
        <v>1.0</v>
      </c>
      <c r="CB1079" s="8" t="s">
        <v>114</v>
      </c>
      <c r="CC1079" s="15" t="s">
        <v>139</v>
      </c>
      <c r="CD1079" s="10">
        <v>1.0</v>
      </c>
      <c r="CE1079" s="10">
        <v>1.0</v>
      </c>
      <c r="CF1079" s="13" t="s">
        <v>116</v>
      </c>
      <c r="CG1079" s="15" t="s">
        <v>282</v>
      </c>
      <c r="CH1079" s="10">
        <v>1.0</v>
      </c>
      <c r="CI1079" s="10">
        <v>1.0</v>
      </c>
      <c r="CJ1079" s="8" t="s">
        <v>118</v>
      </c>
      <c r="CK1079" s="15" t="s">
        <v>2777</v>
      </c>
      <c r="CL1079" s="10">
        <v>1.0</v>
      </c>
      <c r="CM1079" s="10">
        <v>1.0</v>
      </c>
      <c r="CN1079" s="8" t="s">
        <v>105</v>
      </c>
      <c r="CO1079" s="10">
        <v>7.0</v>
      </c>
      <c r="CP1079" s="8" t="s">
        <v>111</v>
      </c>
      <c r="CQ1079" s="10">
        <v>12.0</v>
      </c>
      <c r="CR1079" s="8" t="s">
        <v>112</v>
      </c>
      <c r="CS1079" s="10">
        <v>12.0</v>
      </c>
    </row>
    <row r="1080">
      <c r="A1080" s="7">
        <v>7321.0</v>
      </c>
      <c r="B1080" s="8" t="s">
        <v>93</v>
      </c>
      <c r="C1080" s="9" t="s">
        <v>3370</v>
      </c>
      <c r="D1080" s="8" t="s">
        <v>3371</v>
      </c>
      <c r="E1080" s="10">
        <v>1.0</v>
      </c>
      <c r="F1080" s="10">
        <v>0.0</v>
      </c>
      <c r="G1080" s="8" t="s">
        <v>96</v>
      </c>
      <c r="H1080" s="11"/>
      <c r="I1080" s="8" t="s">
        <v>365</v>
      </c>
      <c r="J1080" s="11"/>
      <c r="K1080" s="11"/>
      <c r="L1080" s="8" t="s">
        <v>97</v>
      </c>
      <c r="M1080" s="11"/>
      <c r="N1080" s="10">
        <v>1.0</v>
      </c>
      <c r="O1080" s="10">
        <v>1718.0</v>
      </c>
      <c r="P1080" s="11"/>
      <c r="Q1080" s="10">
        <v>0.0</v>
      </c>
      <c r="R1080" s="10">
        <v>0.0</v>
      </c>
      <c r="S1080" s="10">
        <v>0.0</v>
      </c>
      <c r="T1080" s="10">
        <v>0.0</v>
      </c>
      <c r="U1080" s="10">
        <v>0.0</v>
      </c>
      <c r="V1080" s="10">
        <v>0.0</v>
      </c>
      <c r="W1080" s="10">
        <v>1.0</v>
      </c>
      <c r="X1080" s="11"/>
      <c r="Y1080" s="11"/>
      <c r="Z1080" s="12">
        <v>1.05</v>
      </c>
      <c r="AA1080" s="13" t="s">
        <v>98</v>
      </c>
      <c r="AB1080" s="11"/>
      <c r="AC1080" s="11"/>
      <c r="AD1080" s="13" t="s">
        <v>3372</v>
      </c>
      <c r="AE1080" s="14"/>
      <c r="AF1080" s="14"/>
      <c r="AG1080" s="14"/>
      <c r="AH1080" s="14"/>
      <c r="AI1080" s="14"/>
      <c r="AJ1080" s="14"/>
      <c r="AK1080" s="14"/>
      <c r="AL1080" s="11"/>
      <c r="AM1080" s="10">
        <v>0.0</v>
      </c>
      <c r="AN1080" s="8" t="s">
        <v>100</v>
      </c>
      <c r="AO1080" s="8" t="s">
        <v>101</v>
      </c>
      <c r="AP1080" s="10">
        <v>1.0</v>
      </c>
      <c r="AQ1080" s="10">
        <v>1.0</v>
      </c>
      <c r="AR1080" s="8" t="s">
        <v>102</v>
      </c>
      <c r="AS1080" s="10">
        <v>500.0</v>
      </c>
      <c r="AT1080" s="10">
        <v>1.0</v>
      </c>
      <c r="AU1080" s="10">
        <v>1.0</v>
      </c>
      <c r="AV1080" s="8" t="s">
        <v>103</v>
      </c>
      <c r="AW1080" s="8" t="s">
        <v>276</v>
      </c>
      <c r="AX1080" s="10">
        <v>1.0</v>
      </c>
      <c r="AY1080" s="10">
        <v>1.0</v>
      </c>
      <c r="AZ1080" s="8" t="s">
        <v>105</v>
      </c>
      <c r="BA1080" s="10">
        <v>36.0</v>
      </c>
      <c r="BB1080" s="10">
        <v>1.0</v>
      </c>
      <c r="BC1080" s="10">
        <v>1.0</v>
      </c>
      <c r="BD1080" s="8" t="s">
        <v>106</v>
      </c>
      <c r="BE1080" s="8" t="s">
        <v>107</v>
      </c>
      <c r="BF1080" s="10">
        <v>1.0</v>
      </c>
      <c r="BG1080" s="10">
        <v>1.0</v>
      </c>
      <c r="BH1080" s="8" t="s">
        <v>108</v>
      </c>
      <c r="BI1080" s="8" t="s">
        <v>124</v>
      </c>
      <c r="BJ1080" s="10">
        <v>1.0</v>
      </c>
      <c r="BK1080" s="10">
        <v>1.0</v>
      </c>
      <c r="BL1080" s="8" t="s">
        <v>110</v>
      </c>
      <c r="BM1080" s="10">
        <v>150.0</v>
      </c>
      <c r="BN1080" s="10">
        <v>1.0</v>
      </c>
      <c r="BO1080" s="10">
        <v>1.0</v>
      </c>
      <c r="BP1080" s="8" t="s">
        <v>111</v>
      </c>
      <c r="BQ1080" s="10">
        <v>20.0</v>
      </c>
      <c r="BR1080" s="10">
        <v>1.0</v>
      </c>
      <c r="BS1080" s="10">
        <v>1.0</v>
      </c>
      <c r="BT1080" s="8" t="s">
        <v>112</v>
      </c>
      <c r="BU1080" s="10">
        <v>41.0</v>
      </c>
      <c r="BV1080" s="10">
        <v>1.0</v>
      </c>
      <c r="BW1080" s="10">
        <v>1.0</v>
      </c>
      <c r="BX1080" s="8" t="s">
        <v>113</v>
      </c>
      <c r="BY1080" s="15" t="s">
        <v>3297</v>
      </c>
      <c r="BZ1080" s="10">
        <v>1.0</v>
      </c>
      <c r="CA1080" s="10">
        <v>1.0</v>
      </c>
      <c r="CB1080" s="8" t="s">
        <v>114</v>
      </c>
      <c r="CC1080" s="15" t="s">
        <v>139</v>
      </c>
      <c r="CD1080" s="10">
        <v>1.0</v>
      </c>
      <c r="CE1080" s="10">
        <v>1.0</v>
      </c>
      <c r="CF1080" s="13" t="s">
        <v>116</v>
      </c>
      <c r="CG1080" s="15" t="s">
        <v>282</v>
      </c>
      <c r="CH1080" s="10">
        <v>1.0</v>
      </c>
      <c r="CI1080" s="10">
        <v>1.0</v>
      </c>
      <c r="CJ1080" s="8" t="s">
        <v>118</v>
      </c>
      <c r="CK1080" s="15" t="s">
        <v>2777</v>
      </c>
      <c r="CL1080" s="10">
        <v>1.0</v>
      </c>
      <c r="CM1080" s="10">
        <v>1.0</v>
      </c>
      <c r="CN1080" s="8" t="s">
        <v>105</v>
      </c>
      <c r="CO1080" s="10">
        <v>8.0</v>
      </c>
      <c r="CP1080" s="8" t="s">
        <v>111</v>
      </c>
      <c r="CQ1080" s="10">
        <v>13.0</v>
      </c>
      <c r="CR1080" s="8" t="s">
        <v>112</v>
      </c>
      <c r="CS1080" s="11"/>
    </row>
    <row r="1081">
      <c r="A1081" s="7">
        <v>7327.0</v>
      </c>
      <c r="B1081" s="8" t="s">
        <v>93</v>
      </c>
      <c r="C1081" s="9" t="s">
        <v>3373</v>
      </c>
      <c r="D1081" s="8" t="s">
        <v>1009</v>
      </c>
      <c r="E1081" s="10">
        <v>1.0</v>
      </c>
      <c r="F1081" s="10">
        <v>0.0</v>
      </c>
      <c r="G1081" s="8" t="s">
        <v>96</v>
      </c>
      <c r="H1081" s="11"/>
      <c r="I1081" s="13" t="s">
        <v>202</v>
      </c>
      <c r="J1081" s="14"/>
      <c r="K1081" s="11"/>
      <c r="L1081" s="8" t="s">
        <v>97</v>
      </c>
      <c r="M1081" s="11"/>
      <c r="N1081" s="10">
        <v>1.0</v>
      </c>
      <c r="O1081" s="10">
        <v>514.0</v>
      </c>
      <c r="P1081" s="11"/>
      <c r="Q1081" s="10">
        <v>0.0</v>
      </c>
      <c r="R1081" s="10">
        <v>0.0</v>
      </c>
      <c r="S1081" s="10">
        <v>0.0</v>
      </c>
      <c r="T1081" s="10">
        <v>0.0</v>
      </c>
      <c r="U1081" s="10">
        <v>0.0</v>
      </c>
      <c r="V1081" s="10">
        <v>0.0</v>
      </c>
      <c r="W1081" s="10">
        <v>1.0</v>
      </c>
      <c r="X1081" s="11"/>
      <c r="Y1081" s="11"/>
      <c r="Z1081" s="12">
        <v>2.8</v>
      </c>
      <c r="AA1081" s="13" t="s">
        <v>98</v>
      </c>
      <c r="AB1081" s="11"/>
      <c r="AC1081" s="11"/>
      <c r="AD1081" s="13" t="s">
        <v>3374</v>
      </c>
      <c r="AE1081" s="14"/>
      <c r="AF1081" s="14"/>
      <c r="AG1081" s="14"/>
      <c r="AH1081" s="14"/>
      <c r="AI1081" s="14"/>
      <c r="AJ1081" s="14"/>
      <c r="AK1081" s="14"/>
      <c r="AL1081" s="11"/>
      <c r="AM1081" s="10">
        <v>0.0</v>
      </c>
      <c r="AN1081" s="8" t="s">
        <v>100</v>
      </c>
      <c r="AO1081" s="8" t="s">
        <v>202</v>
      </c>
      <c r="AP1081" s="10">
        <v>1.0</v>
      </c>
      <c r="AQ1081" s="10">
        <v>1.0</v>
      </c>
      <c r="AR1081" s="8" t="s">
        <v>102</v>
      </c>
      <c r="AS1081" s="11"/>
      <c r="AT1081" s="10">
        <v>1.0</v>
      </c>
      <c r="AU1081" s="10">
        <v>1.0</v>
      </c>
      <c r="AV1081" s="8" t="s">
        <v>103</v>
      </c>
      <c r="AW1081" s="8" t="s">
        <v>1282</v>
      </c>
      <c r="AX1081" s="10">
        <v>1.0</v>
      </c>
      <c r="AY1081" s="10">
        <v>1.0</v>
      </c>
      <c r="AZ1081" s="8" t="s">
        <v>105</v>
      </c>
      <c r="BA1081" s="10">
        <v>80.0</v>
      </c>
      <c r="BB1081" s="10">
        <v>1.0</v>
      </c>
      <c r="BC1081" s="10">
        <v>1.0</v>
      </c>
      <c r="BD1081" s="8" t="s">
        <v>106</v>
      </c>
      <c r="BE1081" s="8" t="s">
        <v>182</v>
      </c>
      <c r="BF1081" s="10">
        <v>1.0</v>
      </c>
      <c r="BG1081" s="10">
        <v>1.0</v>
      </c>
      <c r="BH1081" s="8" t="s">
        <v>108</v>
      </c>
      <c r="BI1081" s="8" t="s">
        <v>124</v>
      </c>
      <c r="BJ1081" s="10">
        <v>1.0</v>
      </c>
      <c r="BK1081" s="10">
        <v>1.0</v>
      </c>
      <c r="BL1081" s="8" t="s">
        <v>110</v>
      </c>
      <c r="BM1081" s="10">
        <v>30.0</v>
      </c>
      <c r="BN1081" s="10">
        <v>1.0</v>
      </c>
      <c r="BO1081" s="10">
        <v>1.0</v>
      </c>
      <c r="BP1081" s="8" t="s">
        <v>111</v>
      </c>
      <c r="BQ1081" s="10">
        <v>34.0</v>
      </c>
      <c r="BR1081" s="10">
        <v>1.0</v>
      </c>
      <c r="BS1081" s="10">
        <v>1.0</v>
      </c>
      <c r="BT1081" s="8" t="s">
        <v>112</v>
      </c>
      <c r="BU1081" s="10">
        <v>86.0</v>
      </c>
      <c r="BV1081" s="10">
        <v>1.0</v>
      </c>
      <c r="BW1081" s="10">
        <v>1.0</v>
      </c>
      <c r="BX1081" s="8" t="s">
        <v>113</v>
      </c>
      <c r="BY1081" s="15" t="s">
        <v>3297</v>
      </c>
      <c r="BZ1081" s="10">
        <v>1.0</v>
      </c>
      <c r="CA1081" s="10">
        <v>1.0</v>
      </c>
      <c r="CB1081" s="8" t="s">
        <v>114</v>
      </c>
      <c r="CC1081" s="15" t="s">
        <v>131</v>
      </c>
      <c r="CD1081" s="10">
        <v>1.0</v>
      </c>
      <c r="CE1081" s="10">
        <v>1.0</v>
      </c>
      <c r="CF1081" s="8" t="s">
        <v>116</v>
      </c>
      <c r="CG1081" s="15" t="s">
        <v>117</v>
      </c>
      <c r="CH1081" s="10">
        <v>1.0</v>
      </c>
      <c r="CI1081" s="10">
        <v>1.0</v>
      </c>
      <c r="CJ1081" s="8" t="s">
        <v>118</v>
      </c>
      <c r="CK1081" s="16">
        <v>45571.0</v>
      </c>
      <c r="CL1081" s="10">
        <v>1.0</v>
      </c>
      <c r="CM1081" s="10">
        <v>1.0</v>
      </c>
      <c r="CN1081" s="8" t="s">
        <v>105</v>
      </c>
      <c r="CO1081" s="10">
        <v>16.0</v>
      </c>
      <c r="CP1081" s="8" t="s">
        <v>111</v>
      </c>
      <c r="CQ1081" s="10">
        <v>20.0</v>
      </c>
      <c r="CR1081" s="8" t="s">
        <v>112</v>
      </c>
      <c r="CS1081" s="10">
        <v>20.0</v>
      </c>
    </row>
    <row r="1082">
      <c r="A1082" s="7">
        <v>7330.0</v>
      </c>
      <c r="B1082" s="8" t="s">
        <v>93</v>
      </c>
      <c r="C1082" s="9" t="s">
        <v>3375</v>
      </c>
      <c r="D1082" s="8" t="s">
        <v>3376</v>
      </c>
      <c r="E1082" s="10">
        <v>1.0</v>
      </c>
      <c r="F1082" s="10">
        <v>0.0</v>
      </c>
      <c r="G1082" s="8" t="s">
        <v>96</v>
      </c>
      <c r="H1082" s="11"/>
      <c r="I1082" s="13" t="s">
        <v>365</v>
      </c>
      <c r="J1082" s="14"/>
      <c r="K1082" s="11"/>
      <c r="L1082" s="8" t="s">
        <v>97</v>
      </c>
      <c r="M1082" s="11"/>
      <c r="N1082" s="10">
        <v>1.0</v>
      </c>
      <c r="O1082" s="10">
        <v>152.0</v>
      </c>
      <c r="P1082" s="11"/>
      <c r="Q1082" s="10">
        <v>0.0</v>
      </c>
      <c r="R1082" s="10">
        <v>0.0</v>
      </c>
      <c r="S1082" s="10">
        <v>0.0</v>
      </c>
      <c r="T1082" s="10">
        <v>0.0</v>
      </c>
      <c r="U1082" s="10">
        <v>0.0</v>
      </c>
      <c r="V1082" s="10">
        <v>0.0</v>
      </c>
      <c r="W1082" s="10">
        <v>1.0</v>
      </c>
      <c r="X1082" s="11"/>
      <c r="Y1082" s="11"/>
      <c r="Z1082" s="12">
        <v>2.8</v>
      </c>
      <c r="AA1082" s="13" t="s">
        <v>98</v>
      </c>
      <c r="AB1082" s="11"/>
      <c r="AC1082" s="11"/>
      <c r="AD1082" s="13" t="s">
        <v>3377</v>
      </c>
      <c r="AE1082" s="14"/>
      <c r="AF1082" s="14"/>
      <c r="AG1082" s="14"/>
      <c r="AH1082" s="14"/>
      <c r="AI1082" s="14"/>
      <c r="AJ1082" s="14"/>
      <c r="AK1082" s="14"/>
      <c r="AL1082" s="11"/>
      <c r="AM1082" s="10">
        <v>0.0</v>
      </c>
      <c r="AN1082" s="8" t="s">
        <v>100</v>
      </c>
      <c r="AO1082" s="8" t="s">
        <v>101</v>
      </c>
      <c r="AP1082" s="10">
        <v>1.0</v>
      </c>
      <c r="AQ1082" s="10">
        <v>1.0</v>
      </c>
      <c r="AR1082" s="8" t="s">
        <v>102</v>
      </c>
      <c r="AS1082" s="11"/>
      <c r="AT1082" s="10">
        <v>1.0</v>
      </c>
      <c r="AU1082" s="10">
        <v>1.0</v>
      </c>
      <c r="AV1082" s="8" t="s">
        <v>103</v>
      </c>
      <c r="AW1082" s="8" t="s">
        <v>1282</v>
      </c>
      <c r="AX1082" s="10">
        <v>1.0</v>
      </c>
      <c r="AY1082" s="10">
        <v>1.0</v>
      </c>
      <c r="AZ1082" s="8" t="s">
        <v>105</v>
      </c>
      <c r="BA1082" s="10">
        <v>80.0</v>
      </c>
      <c r="BB1082" s="10">
        <v>1.0</v>
      </c>
      <c r="BC1082" s="10">
        <v>1.0</v>
      </c>
      <c r="BD1082" s="8" t="s">
        <v>106</v>
      </c>
      <c r="BE1082" s="8" t="s">
        <v>182</v>
      </c>
      <c r="BF1082" s="10">
        <v>1.0</v>
      </c>
      <c r="BG1082" s="10">
        <v>1.0</v>
      </c>
      <c r="BH1082" s="8" t="s">
        <v>108</v>
      </c>
      <c r="BI1082" s="8" t="s">
        <v>124</v>
      </c>
      <c r="BJ1082" s="10">
        <v>1.0</v>
      </c>
      <c r="BK1082" s="10">
        <v>1.0</v>
      </c>
      <c r="BL1082" s="8" t="s">
        <v>110</v>
      </c>
      <c r="BM1082" s="10">
        <v>30.0</v>
      </c>
      <c r="BN1082" s="10">
        <v>1.0</v>
      </c>
      <c r="BO1082" s="10">
        <v>1.0</v>
      </c>
      <c r="BP1082" s="8" t="s">
        <v>111</v>
      </c>
      <c r="BQ1082" s="10">
        <v>34.0</v>
      </c>
      <c r="BR1082" s="10">
        <v>1.0</v>
      </c>
      <c r="BS1082" s="10">
        <v>1.0</v>
      </c>
      <c r="BT1082" s="8" t="s">
        <v>112</v>
      </c>
      <c r="BU1082" s="10">
        <v>86.0</v>
      </c>
      <c r="BV1082" s="10">
        <v>1.0</v>
      </c>
      <c r="BW1082" s="10">
        <v>1.0</v>
      </c>
      <c r="BX1082" s="8" t="s">
        <v>113</v>
      </c>
      <c r="BY1082" s="15" t="s">
        <v>3297</v>
      </c>
      <c r="BZ1082" s="10">
        <v>1.0</v>
      </c>
      <c r="CA1082" s="10">
        <v>1.0</v>
      </c>
      <c r="CB1082" s="8" t="s">
        <v>114</v>
      </c>
      <c r="CC1082" s="15" t="s">
        <v>131</v>
      </c>
      <c r="CD1082" s="10">
        <v>1.0</v>
      </c>
      <c r="CE1082" s="10">
        <v>1.0</v>
      </c>
      <c r="CF1082" s="8" t="s">
        <v>116</v>
      </c>
      <c r="CG1082" s="15" t="s">
        <v>117</v>
      </c>
      <c r="CH1082" s="10">
        <v>1.0</v>
      </c>
      <c r="CI1082" s="10">
        <v>1.0</v>
      </c>
      <c r="CJ1082" s="8" t="s">
        <v>118</v>
      </c>
      <c r="CK1082" s="16">
        <v>45571.0</v>
      </c>
      <c r="CL1082" s="10">
        <v>1.0</v>
      </c>
      <c r="CM1082" s="10">
        <v>1.0</v>
      </c>
      <c r="CN1082" s="8" t="s">
        <v>105</v>
      </c>
      <c r="CO1082" s="10">
        <v>28.0</v>
      </c>
      <c r="CP1082" s="8" t="s">
        <v>111</v>
      </c>
      <c r="CQ1082" s="10">
        <v>20.0</v>
      </c>
      <c r="CR1082" s="8" t="s">
        <v>112</v>
      </c>
      <c r="CS1082" s="10">
        <v>35.0</v>
      </c>
    </row>
    <row r="1083">
      <c r="A1083" s="7">
        <v>7333.0</v>
      </c>
      <c r="B1083" s="8" t="s">
        <v>93</v>
      </c>
      <c r="C1083" s="9" t="s">
        <v>3378</v>
      </c>
      <c r="D1083" s="8" t="s">
        <v>2802</v>
      </c>
      <c r="E1083" s="10">
        <v>1.0</v>
      </c>
      <c r="F1083" s="10">
        <v>0.0</v>
      </c>
      <c r="G1083" s="8" t="s">
        <v>96</v>
      </c>
      <c r="H1083" s="11"/>
      <c r="I1083" s="13" t="s">
        <v>440</v>
      </c>
      <c r="J1083" s="14"/>
      <c r="K1083" s="11"/>
      <c r="L1083" s="8" t="s">
        <v>97</v>
      </c>
      <c r="M1083" s="11"/>
      <c r="N1083" s="10">
        <v>1.0</v>
      </c>
      <c r="O1083" s="10">
        <v>2084.0</v>
      </c>
      <c r="P1083" s="11"/>
      <c r="Q1083" s="10">
        <v>0.0</v>
      </c>
      <c r="R1083" s="10">
        <v>0.0</v>
      </c>
      <c r="S1083" s="10">
        <v>0.0</v>
      </c>
      <c r="T1083" s="10">
        <v>0.0</v>
      </c>
      <c r="U1083" s="10">
        <v>0.0</v>
      </c>
      <c r="V1083" s="10">
        <v>0.0</v>
      </c>
      <c r="W1083" s="10">
        <v>1.0</v>
      </c>
      <c r="X1083" s="11"/>
      <c r="Y1083" s="11"/>
      <c r="Z1083" s="12">
        <v>2.8</v>
      </c>
      <c r="AA1083" s="13" t="s">
        <v>98</v>
      </c>
      <c r="AB1083" s="11"/>
      <c r="AC1083" s="11"/>
      <c r="AD1083" s="13" t="s">
        <v>3379</v>
      </c>
      <c r="AE1083" s="14"/>
      <c r="AF1083" s="14"/>
      <c r="AG1083" s="14"/>
      <c r="AH1083" s="14"/>
      <c r="AI1083" s="14"/>
      <c r="AJ1083" s="14"/>
      <c r="AK1083" s="14"/>
      <c r="AL1083" s="11"/>
      <c r="AM1083" s="10">
        <v>0.0</v>
      </c>
      <c r="AN1083" s="8" t="s">
        <v>100</v>
      </c>
      <c r="AO1083" s="8" t="s">
        <v>440</v>
      </c>
      <c r="AP1083" s="10">
        <v>1.0</v>
      </c>
      <c r="AQ1083" s="10">
        <v>1.0</v>
      </c>
      <c r="AR1083" s="8" t="s">
        <v>102</v>
      </c>
      <c r="AS1083" s="11"/>
      <c r="AT1083" s="10">
        <v>1.0</v>
      </c>
      <c r="AU1083" s="10">
        <v>1.0</v>
      </c>
      <c r="AV1083" s="8" t="s">
        <v>103</v>
      </c>
      <c r="AW1083" s="8" t="s">
        <v>1282</v>
      </c>
      <c r="AX1083" s="10">
        <v>1.0</v>
      </c>
      <c r="AY1083" s="10">
        <v>1.0</v>
      </c>
      <c r="AZ1083" s="8" t="s">
        <v>105</v>
      </c>
      <c r="BA1083" s="10">
        <v>80.0</v>
      </c>
      <c r="BB1083" s="10">
        <v>1.0</v>
      </c>
      <c r="BC1083" s="10">
        <v>1.0</v>
      </c>
      <c r="BD1083" s="8" t="s">
        <v>106</v>
      </c>
      <c r="BE1083" s="8" t="s">
        <v>182</v>
      </c>
      <c r="BF1083" s="10">
        <v>1.0</v>
      </c>
      <c r="BG1083" s="10">
        <v>1.0</v>
      </c>
      <c r="BH1083" s="8" t="s">
        <v>108</v>
      </c>
      <c r="BI1083" s="8" t="s">
        <v>124</v>
      </c>
      <c r="BJ1083" s="10">
        <v>1.0</v>
      </c>
      <c r="BK1083" s="10">
        <v>1.0</v>
      </c>
      <c r="BL1083" s="8" t="s">
        <v>110</v>
      </c>
      <c r="BM1083" s="10">
        <v>30.0</v>
      </c>
      <c r="BN1083" s="10">
        <v>1.0</v>
      </c>
      <c r="BO1083" s="10">
        <v>1.0</v>
      </c>
      <c r="BP1083" s="8" t="s">
        <v>111</v>
      </c>
      <c r="BQ1083" s="10">
        <v>34.0</v>
      </c>
      <c r="BR1083" s="10">
        <v>1.0</v>
      </c>
      <c r="BS1083" s="10">
        <v>1.0</v>
      </c>
      <c r="BT1083" s="8" t="s">
        <v>112</v>
      </c>
      <c r="BU1083" s="10">
        <v>86.0</v>
      </c>
      <c r="BV1083" s="10">
        <v>1.0</v>
      </c>
      <c r="BW1083" s="10">
        <v>1.0</v>
      </c>
      <c r="BX1083" s="8" t="s">
        <v>113</v>
      </c>
      <c r="BY1083" s="15" t="s">
        <v>3297</v>
      </c>
      <c r="BZ1083" s="10">
        <v>1.0</v>
      </c>
      <c r="CA1083" s="10">
        <v>1.0</v>
      </c>
      <c r="CB1083" s="8" t="s">
        <v>114</v>
      </c>
      <c r="CC1083" s="15" t="s">
        <v>131</v>
      </c>
      <c r="CD1083" s="10">
        <v>1.0</v>
      </c>
      <c r="CE1083" s="10">
        <v>1.0</v>
      </c>
      <c r="CF1083" s="8" t="s">
        <v>116</v>
      </c>
      <c r="CG1083" s="15" t="s">
        <v>282</v>
      </c>
      <c r="CH1083" s="10">
        <v>1.0</v>
      </c>
      <c r="CI1083" s="10">
        <v>1.0</v>
      </c>
      <c r="CJ1083" s="8" t="s">
        <v>118</v>
      </c>
      <c r="CK1083" s="15" t="s">
        <v>639</v>
      </c>
      <c r="CL1083" s="10">
        <v>1.0</v>
      </c>
      <c r="CM1083" s="10">
        <v>1.0</v>
      </c>
      <c r="CN1083" s="8" t="s">
        <v>105</v>
      </c>
      <c r="CO1083" s="10">
        <v>39.0</v>
      </c>
      <c r="CP1083" s="8" t="s">
        <v>111</v>
      </c>
      <c r="CQ1083" s="10">
        <v>20.0</v>
      </c>
      <c r="CR1083" s="8" t="s">
        <v>112</v>
      </c>
      <c r="CS1083" s="10">
        <v>44.0</v>
      </c>
    </row>
    <row r="1084">
      <c r="A1084" s="7">
        <v>7336.0</v>
      </c>
      <c r="B1084" s="8" t="s">
        <v>93</v>
      </c>
      <c r="C1084" s="9" t="s">
        <v>3380</v>
      </c>
      <c r="D1084" s="8" t="s">
        <v>3381</v>
      </c>
      <c r="E1084" s="10">
        <v>1.0</v>
      </c>
      <c r="F1084" s="10">
        <v>0.0</v>
      </c>
      <c r="G1084" s="8" t="s">
        <v>96</v>
      </c>
      <c r="H1084" s="11"/>
      <c r="I1084" s="13" t="s">
        <v>202</v>
      </c>
      <c r="J1084" s="14"/>
      <c r="K1084" s="11"/>
      <c r="L1084" s="8" t="s">
        <v>97</v>
      </c>
      <c r="M1084" s="11"/>
      <c r="N1084" s="10">
        <v>1.0</v>
      </c>
      <c r="O1084" s="10">
        <v>1726.0</v>
      </c>
      <c r="P1084" s="11"/>
      <c r="Q1084" s="10">
        <v>0.0</v>
      </c>
      <c r="R1084" s="10">
        <v>0.0</v>
      </c>
      <c r="S1084" s="10">
        <v>0.0</v>
      </c>
      <c r="T1084" s="10">
        <v>0.0</v>
      </c>
      <c r="U1084" s="10">
        <v>0.0</v>
      </c>
      <c r="V1084" s="10">
        <v>0.0</v>
      </c>
      <c r="W1084" s="10">
        <v>1.0</v>
      </c>
      <c r="X1084" s="11"/>
      <c r="Y1084" s="11"/>
      <c r="Z1084" s="12">
        <v>0.92</v>
      </c>
      <c r="AA1084" s="13" t="s">
        <v>98</v>
      </c>
      <c r="AB1084" s="11"/>
      <c r="AC1084" s="11"/>
      <c r="AD1084" s="13" t="s">
        <v>3382</v>
      </c>
      <c r="AE1084" s="14"/>
      <c r="AF1084" s="14"/>
      <c r="AG1084" s="14"/>
      <c r="AH1084" s="14"/>
      <c r="AI1084" s="14"/>
      <c r="AJ1084" s="14"/>
      <c r="AK1084" s="14"/>
      <c r="AL1084" s="11"/>
      <c r="AM1084" s="10">
        <v>0.0</v>
      </c>
      <c r="AN1084" s="8" t="s">
        <v>100</v>
      </c>
      <c r="AO1084" s="8" t="s">
        <v>202</v>
      </c>
      <c r="AP1084" s="10">
        <v>1.0</v>
      </c>
      <c r="AQ1084" s="10">
        <v>1.0</v>
      </c>
      <c r="AR1084" s="8" t="s">
        <v>102</v>
      </c>
      <c r="AS1084" s="10">
        <v>400.0</v>
      </c>
      <c r="AT1084" s="10">
        <v>1.0</v>
      </c>
      <c r="AU1084" s="10">
        <v>1.0</v>
      </c>
      <c r="AV1084" s="8" t="s">
        <v>103</v>
      </c>
      <c r="AW1084" s="8" t="s">
        <v>129</v>
      </c>
      <c r="AX1084" s="10">
        <v>1.0</v>
      </c>
      <c r="AY1084" s="10">
        <v>1.0</v>
      </c>
      <c r="AZ1084" s="8" t="s">
        <v>105</v>
      </c>
      <c r="BA1084" s="10">
        <v>0.0</v>
      </c>
      <c r="BB1084" s="10">
        <v>1.0</v>
      </c>
      <c r="BC1084" s="10">
        <v>1.0</v>
      </c>
      <c r="BD1084" s="8" t="s">
        <v>106</v>
      </c>
      <c r="BE1084" s="8" t="s">
        <v>182</v>
      </c>
      <c r="BF1084" s="10">
        <v>1.0</v>
      </c>
      <c r="BG1084" s="10">
        <v>1.0</v>
      </c>
      <c r="BH1084" s="8" t="s">
        <v>108</v>
      </c>
      <c r="BI1084" s="8" t="s">
        <v>124</v>
      </c>
      <c r="BJ1084" s="10">
        <v>1.0</v>
      </c>
      <c r="BK1084" s="10">
        <v>1.0</v>
      </c>
      <c r="BL1084" s="8" t="s">
        <v>110</v>
      </c>
      <c r="BM1084" s="10">
        <v>120.0</v>
      </c>
      <c r="BN1084" s="10">
        <v>1.0</v>
      </c>
      <c r="BO1084" s="10">
        <v>1.0</v>
      </c>
      <c r="BP1084" s="8" t="s">
        <v>111</v>
      </c>
      <c r="BQ1084" s="10">
        <v>70.0</v>
      </c>
      <c r="BR1084" s="10">
        <v>1.0</v>
      </c>
      <c r="BS1084" s="10">
        <v>1.0</v>
      </c>
      <c r="BT1084" s="8" t="s">
        <v>112</v>
      </c>
      <c r="BU1084" s="10">
        <v>8.0</v>
      </c>
      <c r="BV1084" s="10">
        <v>1.0</v>
      </c>
      <c r="BW1084" s="10">
        <v>1.0</v>
      </c>
      <c r="BX1084" s="8" t="s">
        <v>113</v>
      </c>
      <c r="BY1084" s="15" t="s">
        <v>3297</v>
      </c>
      <c r="BZ1084" s="10">
        <v>1.0</v>
      </c>
      <c r="CA1084" s="10">
        <v>1.0</v>
      </c>
      <c r="CB1084" s="8" t="s">
        <v>114</v>
      </c>
      <c r="CC1084" s="15" t="s">
        <v>168</v>
      </c>
      <c r="CD1084" s="10">
        <v>1.0</v>
      </c>
      <c r="CE1084" s="10">
        <v>1.0</v>
      </c>
      <c r="CF1084" s="8" t="s">
        <v>116</v>
      </c>
      <c r="CG1084" s="17"/>
      <c r="CH1084" s="10">
        <v>1.0</v>
      </c>
      <c r="CI1084" s="10">
        <v>1.0</v>
      </c>
      <c r="CJ1084" s="8" t="s">
        <v>118</v>
      </c>
      <c r="CK1084" s="15" t="s">
        <v>140</v>
      </c>
      <c r="CL1084" s="10">
        <v>1.0</v>
      </c>
      <c r="CM1084" s="10">
        <v>1.0</v>
      </c>
      <c r="CN1084" s="8" t="s">
        <v>105</v>
      </c>
      <c r="CO1084" s="10">
        <v>20.0</v>
      </c>
      <c r="CP1084" s="8" t="s">
        <v>111</v>
      </c>
      <c r="CQ1084" s="10">
        <v>32.0</v>
      </c>
      <c r="CR1084" s="13" t="s">
        <v>112</v>
      </c>
      <c r="CS1084" s="10">
        <v>26.0</v>
      </c>
    </row>
    <row r="1085">
      <c r="A1085" s="7">
        <v>7339.0</v>
      </c>
      <c r="B1085" s="8" t="s">
        <v>93</v>
      </c>
      <c r="C1085" s="9" t="s">
        <v>3383</v>
      </c>
      <c r="D1085" s="8" t="s">
        <v>3384</v>
      </c>
      <c r="E1085" s="10">
        <v>1.0</v>
      </c>
      <c r="F1085" s="10">
        <v>0.0</v>
      </c>
      <c r="G1085" s="8" t="s">
        <v>96</v>
      </c>
      <c r="H1085" s="11"/>
      <c r="I1085" s="13" t="s">
        <v>365</v>
      </c>
      <c r="J1085" s="14"/>
      <c r="K1085" s="11"/>
      <c r="L1085" s="8" t="s">
        <v>97</v>
      </c>
      <c r="M1085" s="11"/>
      <c r="N1085" s="10">
        <v>1.0</v>
      </c>
      <c r="O1085" s="10">
        <v>2087.0</v>
      </c>
      <c r="P1085" s="11"/>
      <c r="Q1085" s="10">
        <v>0.0</v>
      </c>
      <c r="R1085" s="10">
        <v>0.0</v>
      </c>
      <c r="S1085" s="10">
        <v>0.0</v>
      </c>
      <c r="T1085" s="10">
        <v>0.0</v>
      </c>
      <c r="U1085" s="10">
        <v>0.0</v>
      </c>
      <c r="V1085" s="10">
        <v>0.0</v>
      </c>
      <c r="W1085" s="10">
        <v>1.0</v>
      </c>
      <c r="X1085" s="11"/>
      <c r="Y1085" s="11"/>
      <c r="Z1085" s="12">
        <v>0.92</v>
      </c>
      <c r="AA1085" s="13" t="s">
        <v>98</v>
      </c>
      <c r="AB1085" s="11"/>
      <c r="AC1085" s="11"/>
      <c r="AD1085" s="13" t="s">
        <v>3385</v>
      </c>
      <c r="AE1085" s="14"/>
      <c r="AF1085" s="14"/>
      <c r="AG1085" s="14"/>
      <c r="AH1085" s="14"/>
      <c r="AI1085" s="14"/>
      <c r="AJ1085" s="14"/>
      <c r="AK1085" s="14"/>
      <c r="AL1085" s="11"/>
      <c r="AM1085" s="10">
        <v>0.0</v>
      </c>
      <c r="AN1085" s="8" t="s">
        <v>100</v>
      </c>
      <c r="AO1085" s="8" t="s">
        <v>101</v>
      </c>
      <c r="AP1085" s="10">
        <v>1.0</v>
      </c>
      <c r="AQ1085" s="10">
        <v>1.0</v>
      </c>
      <c r="AR1085" s="8" t="s">
        <v>102</v>
      </c>
      <c r="AS1085" s="10">
        <v>400.0</v>
      </c>
      <c r="AT1085" s="10">
        <v>1.0</v>
      </c>
      <c r="AU1085" s="10">
        <v>1.0</v>
      </c>
      <c r="AV1085" s="8" t="s">
        <v>103</v>
      </c>
      <c r="AW1085" s="8" t="s">
        <v>129</v>
      </c>
      <c r="AX1085" s="10">
        <v>1.0</v>
      </c>
      <c r="AY1085" s="10">
        <v>1.0</v>
      </c>
      <c r="AZ1085" s="8" t="s">
        <v>105</v>
      </c>
      <c r="BA1085" s="10">
        <v>0.0</v>
      </c>
      <c r="BB1085" s="10">
        <v>1.0</v>
      </c>
      <c r="BC1085" s="10">
        <v>1.0</v>
      </c>
      <c r="BD1085" s="8" t="s">
        <v>106</v>
      </c>
      <c r="BE1085" s="8" t="s">
        <v>182</v>
      </c>
      <c r="BF1085" s="10">
        <v>1.0</v>
      </c>
      <c r="BG1085" s="10">
        <v>1.0</v>
      </c>
      <c r="BH1085" s="8" t="s">
        <v>108</v>
      </c>
      <c r="BI1085" s="8" t="s">
        <v>124</v>
      </c>
      <c r="BJ1085" s="10">
        <v>1.0</v>
      </c>
      <c r="BK1085" s="10">
        <v>1.0</v>
      </c>
      <c r="BL1085" s="8" t="s">
        <v>110</v>
      </c>
      <c r="BM1085" s="10">
        <v>120.0</v>
      </c>
      <c r="BN1085" s="10">
        <v>1.0</v>
      </c>
      <c r="BO1085" s="10">
        <v>1.0</v>
      </c>
      <c r="BP1085" s="8" t="s">
        <v>111</v>
      </c>
      <c r="BQ1085" s="10">
        <v>70.0</v>
      </c>
      <c r="BR1085" s="10">
        <v>1.0</v>
      </c>
      <c r="BS1085" s="10">
        <v>1.0</v>
      </c>
      <c r="BT1085" s="8" t="s">
        <v>112</v>
      </c>
      <c r="BU1085" s="10">
        <v>8.0</v>
      </c>
      <c r="BV1085" s="10">
        <v>1.0</v>
      </c>
      <c r="BW1085" s="10">
        <v>1.0</v>
      </c>
      <c r="BX1085" s="8" t="s">
        <v>113</v>
      </c>
      <c r="BY1085" s="15" t="s">
        <v>3297</v>
      </c>
      <c r="BZ1085" s="10">
        <v>1.0</v>
      </c>
      <c r="CA1085" s="10">
        <v>1.0</v>
      </c>
      <c r="CB1085" s="8" t="s">
        <v>114</v>
      </c>
      <c r="CC1085" s="15" t="s">
        <v>168</v>
      </c>
      <c r="CD1085" s="10">
        <v>1.0</v>
      </c>
      <c r="CE1085" s="10">
        <v>1.0</v>
      </c>
      <c r="CF1085" s="8" t="s">
        <v>116</v>
      </c>
      <c r="CG1085" s="17"/>
      <c r="CH1085" s="10">
        <v>1.0</v>
      </c>
      <c r="CI1085" s="10">
        <v>1.0</v>
      </c>
      <c r="CJ1085" s="8" t="s">
        <v>118</v>
      </c>
      <c r="CK1085" s="15" t="s">
        <v>140</v>
      </c>
      <c r="CL1085" s="10">
        <v>1.0</v>
      </c>
      <c r="CM1085" s="10">
        <v>1.0</v>
      </c>
      <c r="CN1085" s="8" t="s">
        <v>105</v>
      </c>
      <c r="CO1085" s="10">
        <v>16.0</v>
      </c>
      <c r="CP1085" s="8" t="s">
        <v>111</v>
      </c>
      <c r="CQ1085" s="10">
        <v>69.0</v>
      </c>
      <c r="CR1085" s="13" t="s">
        <v>112</v>
      </c>
      <c r="CS1085" s="10">
        <v>35.0</v>
      </c>
    </row>
    <row r="1086">
      <c r="A1086" s="7">
        <v>7342.0</v>
      </c>
      <c r="B1086" s="8" t="s">
        <v>93</v>
      </c>
      <c r="C1086" s="9" t="s">
        <v>3386</v>
      </c>
      <c r="D1086" s="8" t="s">
        <v>3387</v>
      </c>
      <c r="E1086" s="10">
        <v>1.0</v>
      </c>
      <c r="F1086" s="10">
        <v>0.0</v>
      </c>
      <c r="G1086" s="8" t="s">
        <v>96</v>
      </c>
      <c r="H1086" s="11"/>
      <c r="I1086" s="13" t="s">
        <v>440</v>
      </c>
      <c r="J1086" s="14"/>
      <c r="K1086" s="11"/>
      <c r="L1086" s="8" t="s">
        <v>97</v>
      </c>
      <c r="M1086" s="11"/>
      <c r="N1086" s="10">
        <v>1.0</v>
      </c>
      <c r="O1086" s="10">
        <v>2682.0</v>
      </c>
      <c r="P1086" s="11"/>
      <c r="Q1086" s="10">
        <v>0.0</v>
      </c>
      <c r="R1086" s="10">
        <v>0.0</v>
      </c>
      <c r="S1086" s="10">
        <v>0.0</v>
      </c>
      <c r="T1086" s="10">
        <v>0.0</v>
      </c>
      <c r="U1086" s="10">
        <v>0.0</v>
      </c>
      <c r="V1086" s="10">
        <v>0.0</v>
      </c>
      <c r="W1086" s="10">
        <v>1.0</v>
      </c>
      <c r="X1086" s="11"/>
      <c r="Y1086" s="11"/>
      <c r="Z1086" s="12">
        <v>0.92</v>
      </c>
      <c r="AA1086" s="13" t="s">
        <v>98</v>
      </c>
      <c r="AB1086" s="11"/>
      <c r="AC1086" s="11"/>
      <c r="AD1086" s="13" t="s">
        <v>3388</v>
      </c>
      <c r="AE1086" s="14"/>
      <c r="AF1086" s="14"/>
      <c r="AG1086" s="14"/>
      <c r="AH1086" s="14"/>
      <c r="AI1086" s="14"/>
      <c r="AJ1086" s="14"/>
      <c r="AK1086" s="14"/>
      <c r="AL1086" s="11"/>
      <c r="AM1086" s="10">
        <v>0.0</v>
      </c>
      <c r="AN1086" s="8" t="s">
        <v>100</v>
      </c>
      <c r="AO1086" s="8" t="s">
        <v>440</v>
      </c>
      <c r="AP1086" s="10">
        <v>1.0</v>
      </c>
      <c r="AQ1086" s="10">
        <v>1.0</v>
      </c>
      <c r="AR1086" s="8" t="s">
        <v>102</v>
      </c>
      <c r="AS1086" s="10">
        <v>400.0</v>
      </c>
      <c r="AT1086" s="10">
        <v>1.0</v>
      </c>
      <c r="AU1086" s="10">
        <v>1.0</v>
      </c>
      <c r="AV1086" s="8" t="s">
        <v>103</v>
      </c>
      <c r="AW1086" s="8" t="s">
        <v>129</v>
      </c>
      <c r="AX1086" s="10">
        <v>1.0</v>
      </c>
      <c r="AY1086" s="10">
        <v>1.0</v>
      </c>
      <c r="AZ1086" s="8" t="s">
        <v>105</v>
      </c>
      <c r="BA1086" s="10">
        <v>0.0</v>
      </c>
      <c r="BB1086" s="10">
        <v>1.0</v>
      </c>
      <c r="BC1086" s="10">
        <v>1.0</v>
      </c>
      <c r="BD1086" s="8" t="s">
        <v>106</v>
      </c>
      <c r="BE1086" s="8" t="s">
        <v>182</v>
      </c>
      <c r="BF1086" s="10">
        <v>1.0</v>
      </c>
      <c r="BG1086" s="10">
        <v>1.0</v>
      </c>
      <c r="BH1086" s="8" t="s">
        <v>108</v>
      </c>
      <c r="BI1086" s="8" t="s">
        <v>124</v>
      </c>
      <c r="BJ1086" s="10">
        <v>1.0</v>
      </c>
      <c r="BK1086" s="10">
        <v>1.0</v>
      </c>
      <c r="BL1086" s="8" t="s">
        <v>110</v>
      </c>
      <c r="BM1086" s="10">
        <v>120.0</v>
      </c>
      <c r="BN1086" s="10">
        <v>1.0</v>
      </c>
      <c r="BO1086" s="10">
        <v>1.0</v>
      </c>
      <c r="BP1086" s="8" t="s">
        <v>111</v>
      </c>
      <c r="BQ1086" s="10">
        <v>70.0</v>
      </c>
      <c r="BR1086" s="10">
        <v>1.0</v>
      </c>
      <c r="BS1086" s="10">
        <v>1.0</v>
      </c>
      <c r="BT1086" s="8" t="s">
        <v>112</v>
      </c>
      <c r="BU1086" s="10">
        <v>8.0</v>
      </c>
      <c r="BV1086" s="10">
        <v>1.0</v>
      </c>
      <c r="BW1086" s="10">
        <v>1.0</v>
      </c>
      <c r="BX1086" s="8" t="s">
        <v>113</v>
      </c>
      <c r="BY1086" s="15" t="s">
        <v>3297</v>
      </c>
      <c r="BZ1086" s="10">
        <v>1.0</v>
      </c>
      <c r="CA1086" s="10">
        <v>1.0</v>
      </c>
      <c r="CB1086" s="8" t="s">
        <v>114</v>
      </c>
      <c r="CC1086" s="15" t="s">
        <v>168</v>
      </c>
      <c r="CD1086" s="10">
        <v>1.0</v>
      </c>
      <c r="CE1086" s="10">
        <v>1.0</v>
      </c>
      <c r="CF1086" s="8" t="s">
        <v>116</v>
      </c>
      <c r="CG1086" s="17"/>
      <c r="CH1086" s="10">
        <v>1.0</v>
      </c>
      <c r="CI1086" s="10">
        <v>1.0</v>
      </c>
      <c r="CJ1086" s="8" t="s">
        <v>118</v>
      </c>
      <c r="CK1086" s="15" t="s">
        <v>140</v>
      </c>
      <c r="CL1086" s="10">
        <v>1.0</v>
      </c>
      <c r="CM1086" s="10">
        <v>1.0</v>
      </c>
      <c r="CN1086" s="8" t="s">
        <v>105</v>
      </c>
      <c r="CO1086" s="10">
        <v>13.0</v>
      </c>
      <c r="CP1086" s="8" t="s">
        <v>111</v>
      </c>
      <c r="CQ1086" s="10">
        <v>90.0</v>
      </c>
      <c r="CR1086" s="8" t="s">
        <v>112</v>
      </c>
      <c r="CS1086" s="10">
        <v>25.0</v>
      </c>
    </row>
    <row r="1087">
      <c r="A1087" s="7">
        <v>16470.0</v>
      </c>
      <c r="B1087" s="8" t="s">
        <v>93</v>
      </c>
      <c r="C1087" s="9" t="s">
        <v>3389</v>
      </c>
      <c r="D1087" s="8" t="s">
        <v>3390</v>
      </c>
      <c r="E1087" s="10">
        <v>1.0</v>
      </c>
      <c r="F1087" s="10">
        <v>0.0</v>
      </c>
      <c r="G1087" s="8" t="s">
        <v>96</v>
      </c>
      <c r="H1087" s="11"/>
      <c r="I1087" s="13" t="s">
        <v>3391</v>
      </c>
      <c r="J1087" s="11"/>
      <c r="K1087" s="11"/>
      <c r="L1087" s="8" t="s">
        <v>97</v>
      </c>
      <c r="M1087" s="11"/>
      <c r="N1087" s="10">
        <v>1.0</v>
      </c>
      <c r="O1087" s="10">
        <v>210.0</v>
      </c>
      <c r="P1087" s="11"/>
      <c r="Q1087" s="10">
        <v>0.0</v>
      </c>
      <c r="R1087" s="10">
        <v>0.0</v>
      </c>
      <c r="S1087" s="10">
        <v>0.0</v>
      </c>
      <c r="T1087" s="10">
        <v>0.0</v>
      </c>
      <c r="U1087" s="10">
        <v>0.0</v>
      </c>
      <c r="V1087" s="10">
        <v>0.0</v>
      </c>
      <c r="W1087" s="10">
        <v>1.0</v>
      </c>
      <c r="X1087" s="11"/>
      <c r="Y1087" s="11"/>
      <c r="Z1087" s="12">
        <v>1.58</v>
      </c>
      <c r="AA1087" s="13" t="s">
        <v>98</v>
      </c>
      <c r="AB1087" s="11"/>
      <c r="AC1087" s="11"/>
      <c r="AD1087" s="13" t="s">
        <v>3392</v>
      </c>
      <c r="AE1087" s="14"/>
      <c r="AF1087" s="14"/>
      <c r="AG1087" s="14"/>
      <c r="AH1087" s="14"/>
      <c r="AI1087" s="14"/>
      <c r="AJ1087" s="14"/>
      <c r="AK1087" s="14"/>
      <c r="AL1087" s="11"/>
      <c r="AM1087" s="10">
        <v>0.0</v>
      </c>
      <c r="AN1087" s="8" t="s">
        <v>100</v>
      </c>
      <c r="AO1087" s="8" t="s">
        <v>308</v>
      </c>
      <c r="AP1087" s="10">
        <v>1.0</v>
      </c>
      <c r="AQ1087" s="10">
        <v>1.0</v>
      </c>
      <c r="AR1087" s="8" t="s">
        <v>102</v>
      </c>
      <c r="AS1087" s="10">
        <v>177.0</v>
      </c>
      <c r="AT1087" s="10">
        <v>1.0</v>
      </c>
      <c r="AU1087" s="10">
        <v>1.0</v>
      </c>
      <c r="AV1087" s="8" t="s">
        <v>103</v>
      </c>
      <c r="AW1087" s="8" t="s">
        <v>276</v>
      </c>
      <c r="AX1087" s="10">
        <v>1.0</v>
      </c>
      <c r="AY1087" s="10">
        <v>1.0</v>
      </c>
      <c r="AZ1087" s="8" t="s">
        <v>105</v>
      </c>
      <c r="BA1087" s="10">
        <v>41.0</v>
      </c>
      <c r="BB1087" s="10">
        <v>1.0</v>
      </c>
      <c r="BC1087" s="10">
        <v>1.0</v>
      </c>
      <c r="BD1087" s="8" t="s">
        <v>106</v>
      </c>
      <c r="BE1087" s="8" t="s">
        <v>107</v>
      </c>
      <c r="BF1087" s="10">
        <v>1.0</v>
      </c>
      <c r="BG1087" s="10">
        <v>1.0</v>
      </c>
      <c r="BH1087" s="8" t="s">
        <v>108</v>
      </c>
      <c r="BI1087" s="8" t="s">
        <v>124</v>
      </c>
      <c r="BJ1087" s="10">
        <v>1.0</v>
      </c>
      <c r="BK1087" s="10">
        <v>1.0</v>
      </c>
      <c r="BL1087" s="8" t="s">
        <v>110</v>
      </c>
      <c r="BM1087" s="10">
        <v>54.0</v>
      </c>
      <c r="BN1087" s="10">
        <v>1.0</v>
      </c>
      <c r="BO1087" s="10">
        <v>1.0</v>
      </c>
      <c r="BP1087" s="8" t="s">
        <v>111</v>
      </c>
      <c r="BQ1087" s="10">
        <v>34.0</v>
      </c>
      <c r="BR1087" s="10">
        <v>1.0</v>
      </c>
      <c r="BS1087" s="10">
        <v>1.0</v>
      </c>
      <c r="BT1087" s="8" t="s">
        <v>112</v>
      </c>
      <c r="BU1087" s="10">
        <v>47.0</v>
      </c>
      <c r="BV1087" s="10">
        <v>1.0</v>
      </c>
      <c r="BW1087" s="10">
        <v>1.0</v>
      </c>
      <c r="BX1087" s="8" t="s">
        <v>113</v>
      </c>
      <c r="BY1087" s="15" t="s">
        <v>3297</v>
      </c>
      <c r="BZ1087" s="10">
        <v>1.0</v>
      </c>
      <c r="CA1087" s="10">
        <v>1.0</v>
      </c>
      <c r="CB1087" s="8" t="s">
        <v>114</v>
      </c>
      <c r="CC1087" s="15" t="s">
        <v>131</v>
      </c>
      <c r="CD1087" s="10">
        <v>1.0</v>
      </c>
      <c r="CE1087" s="10">
        <v>1.0</v>
      </c>
      <c r="CF1087" s="8" t="s">
        <v>116</v>
      </c>
      <c r="CG1087" s="15" t="s">
        <v>115</v>
      </c>
      <c r="CH1087" s="10">
        <v>1.0</v>
      </c>
      <c r="CI1087" s="10">
        <v>1.0</v>
      </c>
      <c r="CJ1087" s="8" t="s">
        <v>118</v>
      </c>
      <c r="CK1087" s="15" t="s">
        <v>117</v>
      </c>
      <c r="CL1087" s="10">
        <v>1.0</v>
      </c>
      <c r="CM1087" s="10">
        <v>1.0</v>
      </c>
      <c r="CN1087" s="8" t="s">
        <v>105</v>
      </c>
      <c r="CO1087" s="10">
        <v>20.0</v>
      </c>
      <c r="CP1087" s="8" t="s">
        <v>111</v>
      </c>
      <c r="CQ1087" s="10">
        <v>70.0</v>
      </c>
      <c r="CR1087" s="8" t="s">
        <v>112</v>
      </c>
      <c r="CS1087" s="10">
        <v>36.0</v>
      </c>
    </row>
    <row r="1088">
      <c r="A1088" s="7">
        <v>16473.0</v>
      </c>
      <c r="B1088" s="8" t="s">
        <v>93</v>
      </c>
      <c r="C1088" s="9" t="s">
        <v>3393</v>
      </c>
      <c r="D1088" s="8" t="s">
        <v>3394</v>
      </c>
      <c r="E1088" s="10">
        <v>1.0</v>
      </c>
      <c r="F1088" s="10">
        <v>0.0</v>
      </c>
      <c r="G1088" s="8" t="s">
        <v>96</v>
      </c>
      <c r="H1088" s="11"/>
      <c r="I1088" s="13" t="s">
        <v>3395</v>
      </c>
      <c r="J1088" s="14"/>
      <c r="K1088" s="11"/>
      <c r="L1088" s="8" t="s">
        <v>97</v>
      </c>
      <c r="M1088" s="11"/>
      <c r="N1088" s="10">
        <v>1.0</v>
      </c>
      <c r="O1088" s="10">
        <v>1423.0</v>
      </c>
      <c r="P1088" s="11"/>
      <c r="Q1088" s="10">
        <v>0.0</v>
      </c>
      <c r="R1088" s="10">
        <v>0.0</v>
      </c>
      <c r="S1088" s="10">
        <v>0.0</v>
      </c>
      <c r="T1088" s="10">
        <v>0.0</v>
      </c>
      <c r="U1088" s="10">
        <v>0.0</v>
      </c>
      <c r="V1088" s="10">
        <v>0.0</v>
      </c>
      <c r="W1088" s="10">
        <v>1.0</v>
      </c>
      <c r="X1088" s="11"/>
      <c r="Y1088" s="11"/>
      <c r="Z1088" s="12">
        <v>1.8</v>
      </c>
      <c r="AA1088" s="13" t="s">
        <v>98</v>
      </c>
      <c r="AB1088" s="11"/>
      <c r="AC1088" s="11"/>
      <c r="AD1088" s="13" t="s">
        <v>3396</v>
      </c>
      <c r="AE1088" s="14"/>
      <c r="AF1088" s="14"/>
      <c r="AG1088" s="14"/>
      <c r="AH1088" s="14"/>
      <c r="AI1088" s="14"/>
      <c r="AJ1088" s="14"/>
      <c r="AK1088" s="14"/>
      <c r="AL1088" s="11"/>
      <c r="AM1088" s="10">
        <v>0.0</v>
      </c>
      <c r="AN1088" s="8" t="s">
        <v>100</v>
      </c>
      <c r="AO1088" s="8" t="s">
        <v>308</v>
      </c>
      <c r="AP1088" s="10">
        <v>1.0</v>
      </c>
      <c r="AQ1088" s="10">
        <v>1.0</v>
      </c>
      <c r="AR1088" s="8" t="s">
        <v>102</v>
      </c>
      <c r="AS1088" s="10">
        <v>177.0</v>
      </c>
      <c r="AT1088" s="10">
        <v>1.0</v>
      </c>
      <c r="AU1088" s="10">
        <v>1.0</v>
      </c>
      <c r="AV1088" s="8" t="s">
        <v>103</v>
      </c>
      <c r="AW1088" s="8" t="s">
        <v>276</v>
      </c>
      <c r="AX1088" s="10">
        <v>1.0</v>
      </c>
      <c r="AY1088" s="10">
        <v>1.0</v>
      </c>
      <c r="AZ1088" s="8" t="s">
        <v>105</v>
      </c>
      <c r="BA1088" s="10">
        <v>41.0</v>
      </c>
      <c r="BB1088" s="10">
        <v>1.0</v>
      </c>
      <c r="BC1088" s="10">
        <v>1.0</v>
      </c>
      <c r="BD1088" s="8" t="s">
        <v>106</v>
      </c>
      <c r="BE1088" s="8" t="s">
        <v>107</v>
      </c>
      <c r="BF1088" s="10">
        <v>1.0</v>
      </c>
      <c r="BG1088" s="10">
        <v>1.0</v>
      </c>
      <c r="BH1088" s="8" t="s">
        <v>108</v>
      </c>
      <c r="BI1088" s="8" t="s">
        <v>124</v>
      </c>
      <c r="BJ1088" s="10">
        <v>1.0</v>
      </c>
      <c r="BK1088" s="10">
        <v>1.0</v>
      </c>
      <c r="BL1088" s="8" t="s">
        <v>110</v>
      </c>
      <c r="BM1088" s="10">
        <v>54.0</v>
      </c>
      <c r="BN1088" s="10">
        <v>1.0</v>
      </c>
      <c r="BO1088" s="10">
        <v>1.0</v>
      </c>
      <c r="BP1088" s="8" t="s">
        <v>111</v>
      </c>
      <c r="BQ1088" s="10">
        <v>34.0</v>
      </c>
      <c r="BR1088" s="10">
        <v>1.0</v>
      </c>
      <c r="BS1088" s="10">
        <v>1.0</v>
      </c>
      <c r="BT1088" s="8" t="s">
        <v>112</v>
      </c>
      <c r="BU1088" s="10">
        <v>47.0</v>
      </c>
      <c r="BV1088" s="10">
        <v>1.0</v>
      </c>
      <c r="BW1088" s="10">
        <v>1.0</v>
      </c>
      <c r="BX1088" s="8" t="s">
        <v>113</v>
      </c>
      <c r="BY1088" s="15" t="s">
        <v>3297</v>
      </c>
      <c r="BZ1088" s="10">
        <v>1.0</v>
      </c>
      <c r="CA1088" s="10">
        <v>1.0</v>
      </c>
      <c r="CB1088" s="8" t="s">
        <v>114</v>
      </c>
      <c r="CC1088" s="15" t="s">
        <v>131</v>
      </c>
      <c r="CD1088" s="10">
        <v>1.0</v>
      </c>
      <c r="CE1088" s="10">
        <v>1.0</v>
      </c>
      <c r="CF1088" s="13" t="s">
        <v>116</v>
      </c>
      <c r="CG1088" s="15" t="s">
        <v>117</v>
      </c>
      <c r="CH1088" s="10">
        <v>1.0</v>
      </c>
      <c r="CI1088" s="10">
        <v>1.0</v>
      </c>
      <c r="CJ1088" s="8" t="s">
        <v>118</v>
      </c>
      <c r="CK1088" s="16">
        <v>45571.0</v>
      </c>
      <c r="CL1088" s="10">
        <v>1.0</v>
      </c>
      <c r="CM1088" s="10">
        <v>1.0</v>
      </c>
      <c r="CN1088" s="8" t="s">
        <v>105</v>
      </c>
      <c r="CO1088" s="10">
        <v>20.0</v>
      </c>
      <c r="CP1088" s="8" t="s">
        <v>111</v>
      </c>
      <c r="CQ1088" s="10">
        <v>25.0</v>
      </c>
      <c r="CR1088" s="8" t="s">
        <v>112</v>
      </c>
      <c r="CS1088" s="10">
        <v>30.0</v>
      </c>
    </row>
    <row r="1089">
      <c r="A1089" s="7">
        <v>16479.0</v>
      </c>
      <c r="B1089" s="8" t="s">
        <v>93</v>
      </c>
      <c r="C1089" s="9" t="s">
        <v>3397</v>
      </c>
      <c r="D1089" s="8" t="s">
        <v>3390</v>
      </c>
      <c r="E1089" s="10">
        <v>1.0</v>
      </c>
      <c r="F1089" s="10">
        <v>0.0</v>
      </c>
      <c r="G1089" s="8" t="s">
        <v>96</v>
      </c>
      <c r="H1089" s="11"/>
      <c r="I1089" s="13" t="s">
        <v>3391</v>
      </c>
      <c r="J1089" s="14"/>
      <c r="K1089" s="11"/>
      <c r="L1089" s="8" t="s">
        <v>97</v>
      </c>
      <c r="M1089" s="11"/>
      <c r="N1089" s="10">
        <v>1.0</v>
      </c>
      <c r="O1089" s="10">
        <v>178.0</v>
      </c>
      <c r="P1089" s="11"/>
      <c r="Q1089" s="10">
        <v>0.0</v>
      </c>
      <c r="R1089" s="10">
        <v>0.0</v>
      </c>
      <c r="S1089" s="10">
        <v>0.0</v>
      </c>
      <c r="T1089" s="10">
        <v>0.0</v>
      </c>
      <c r="U1089" s="10">
        <v>0.0</v>
      </c>
      <c r="V1089" s="10">
        <v>0.0</v>
      </c>
      <c r="W1089" s="10">
        <v>1.0</v>
      </c>
      <c r="X1089" s="11"/>
      <c r="Y1089" s="11"/>
      <c r="Z1089" s="12">
        <v>1.05</v>
      </c>
      <c r="AA1089" s="13" t="s">
        <v>98</v>
      </c>
      <c r="AB1089" s="11"/>
      <c r="AC1089" s="11"/>
      <c r="AD1089" s="13" t="s">
        <v>3398</v>
      </c>
      <c r="AE1089" s="14"/>
      <c r="AF1089" s="14"/>
      <c r="AG1089" s="14"/>
      <c r="AH1089" s="14"/>
      <c r="AI1089" s="14"/>
      <c r="AJ1089" s="14"/>
      <c r="AK1089" s="14"/>
      <c r="AL1089" s="11"/>
      <c r="AM1089" s="10">
        <v>0.0</v>
      </c>
      <c r="AN1089" s="8" t="s">
        <v>100</v>
      </c>
      <c r="AO1089" s="8" t="s">
        <v>308</v>
      </c>
      <c r="AP1089" s="10">
        <v>1.0</v>
      </c>
      <c r="AQ1089" s="10">
        <v>1.0</v>
      </c>
      <c r="AR1089" s="8" t="s">
        <v>102</v>
      </c>
      <c r="AS1089" s="10">
        <v>322.0</v>
      </c>
      <c r="AT1089" s="10">
        <v>1.0</v>
      </c>
      <c r="AU1089" s="10">
        <v>1.0</v>
      </c>
      <c r="AV1089" s="8" t="s">
        <v>103</v>
      </c>
      <c r="AW1089" s="8" t="s">
        <v>276</v>
      </c>
      <c r="AX1089" s="10">
        <v>1.0</v>
      </c>
      <c r="AY1089" s="10">
        <v>1.0</v>
      </c>
      <c r="AZ1089" s="8" t="s">
        <v>105</v>
      </c>
      <c r="BA1089" s="10">
        <v>37.0</v>
      </c>
      <c r="BB1089" s="10">
        <v>1.0</v>
      </c>
      <c r="BC1089" s="10">
        <v>1.0</v>
      </c>
      <c r="BD1089" s="8" t="s">
        <v>106</v>
      </c>
      <c r="BE1089" s="8" t="s">
        <v>107</v>
      </c>
      <c r="BF1089" s="10">
        <v>1.0</v>
      </c>
      <c r="BG1089" s="10">
        <v>1.0</v>
      </c>
      <c r="BH1089" s="8" t="s">
        <v>108</v>
      </c>
      <c r="BI1089" s="8" t="s">
        <v>124</v>
      </c>
      <c r="BJ1089" s="10">
        <v>1.0</v>
      </c>
      <c r="BK1089" s="10">
        <v>1.0</v>
      </c>
      <c r="BL1089" s="8" t="s">
        <v>110</v>
      </c>
      <c r="BM1089" s="10">
        <v>98.0</v>
      </c>
      <c r="BN1089" s="10">
        <v>1.0</v>
      </c>
      <c r="BO1089" s="10">
        <v>1.0</v>
      </c>
      <c r="BP1089" s="8" t="s">
        <v>111</v>
      </c>
      <c r="BQ1089" s="10">
        <v>20.0</v>
      </c>
      <c r="BR1089" s="10">
        <v>1.0</v>
      </c>
      <c r="BS1089" s="10">
        <v>1.0</v>
      </c>
      <c r="BT1089" s="8" t="s">
        <v>112</v>
      </c>
      <c r="BU1089" s="10">
        <v>41.0</v>
      </c>
      <c r="BV1089" s="10">
        <v>1.0</v>
      </c>
      <c r="BW1089" s="10">
        <v>1.0</v>
      </c>
      <c r="BX1089" s="8" t="s">
        <v>113</v>
      </c>
      <c r="BY1089" s="15" t="s">
        <v>3297</v>
      </c>
      <c r="BZ1089" s="10">
        <v>1.0</v>
      </c>
      <c r="CA1089" s="10">
        <v>1.0</v>
      </c>
      <c r="CB1089" s="8" t="s">
        <v>114</v>
      </c>
      <c r="CC1089" s="15" t="s">
        <v>139</v>
      </c>
      <c r="CD1089" s="10">
        <v>1.0</v>
      </c>
      <c r="CE1089" s="10">
        <v>1.0</v>
      </c>
      <c r="CF1089" s="13" t="s">
        <v>116</v>
      </c>
      <c r="CG1089" s="15" t="s">
        <v>282</v>
      </c>
      <c r="CH1089" s="10">
        <v>1.0</v>
      </c>
      <c r="CI1089" s="10">
        <v>1.0</v>
      </c>
      <c r="CJ1089" s="8" t="s">
        <v>118</v>
      </c>
      <c r="CK1089" s="15" t="s">
        <v>2777</v>
      </c>
      <c r="CL1089" s="10">
        <v>1.0</v>
      </c>
      <c r="CM1089" s="10">
        <v>1.0</v>
      </c>
      <c r="CN1089" s="8" t="s">
        <v>105</v>
      </c>
      <c r="CO1089" s="10">
        <v>10.0</v>
      </c>
      <c r="CP1089" s="8" t="s">
        <v>111</v>
      </c>
      <c r="CQ1089" s="10">
        <v>37.0</v>
      </c>
      <c r="CR1089" s="8" t="s">
        <v>112</v>
      </c>
      <c r="CS1089" s="10">
        <v>15.0</v>
      </c>
    </row>
    <row r="1090">
      <c r="A1090" s="7">
        <v>16482.0</v>
      </c>
      <c r="B1090" s="8" t="s">
        <v>93</v>
      </c>
      <c r="C1090" s="9" t="s">
        <v>3399</v>
      </c>
      <c r="D1090" s="8" t="s">
        <v>3394</v>
      </c>
      <c r="E1090" s="10">
        <v>1.0</v>
      </c>
      <c r="F1090" s="10">
        <v>0.0</v>
      </c>
      <c r="G1090" s="8" t="s">
        <v>96</v>
      </c>
      <c r="H1090" s="11"/>
      <c r="I1090" s="13" t="s">
        <v>3395</v>
      </c>
      <c r="J1090" s="11"/>
      <c r="K1090" s="11"/>
      <c r="L1090" s="8" t="s">
        <v>97</v>
      </c>
      <c r="M1090" s="11"/>
      <c r="N1090" s="10">
        <v>1.0</v>
      </c>
      <c r="O1090" s="10">
        <v>1031.0</v>
      </c>
      <c r="P1090" s="11"/>
      <c r="Q1090" s="10">
        <v>0.0</v>
      </c>
      <c r="R1090" s="10">
        <v>0.0</v>
      </c>
      <c r="S1090" s="10">
        <v>0.0</v>
      </c>
      <c r="T1090" s="10">
        <v>0.0</v>
      </c>
      <c r="U1090" s="10">
        <v>0.0</v>
      </c>
      <c r="V1090" s="10">
        <v>0.0</v>
      </c>
      <c r="W1090" s="10">
        <v>1.0</v>
      </c>
      <c r="X1090" s="11"/>
      <c r="Y1090" s="11"/>
      <c r="Z1090" s="12">
        <v>1.05</v>
      </c>
      <c r="AA1090" s="13" t="s">
        <v>98</v>
      </c>
      <c r="AB1090" s="11"/>
      <c r="AC1090" s="11"/>
      <c r="AD1090" s="13" t="s">
        <v>3400</v>
      </c>
      <c r="AE1090" s="14"/>
      <c r="AF1090" s="14"/>
      <c r="AG1090" s="14"/>
      <c r="AH1090" s="14"/>
      <c r="AI1090" s="14"/>
      <c r="AJ1090" s="14"/>
      <c r="AK1090" s="14"/>
      <c r="AL1090" s="11"/>
      <c r="AM1090" s="10">
        <v>0.0</v>
      </c>
      <c r="AN1090" s="8" t="s">
        <v>100</v>
      </c>
      <c r="AO1090" s="8" t="s">
        <v>308</v>
      </c>
      <c r="AP1090" s="10">
        <v>1.0</v>
      </c>
      <c r="AQ1090" s="10">
        <v>1.0</v>
      </c>
      <c r="AR1090" s="8" t="s">
        <v>102</v>
      </c>
      <c r="AS1090" s="10">
        <v>322.0</v>
      </c>
      <c r="AT1090" s="10">
        <v>1.0</v>
      </c>
      <c r="AU1090" s="10">
        <v>1.0</v>
      </c>
      <c r="AV1090" s="8" t="s">
        <v>103</v>
      </c>
      <c r="AW1090" s="8" t="s">
        <v>276</v>
      </c>
      <c r="AX1090" s="10">
        <v>1.0</v>
      </c>
      <c r="AY1090" s="10">
        <v>1.0</v>
      </c>
      <c r="AZ1090" s="8" t="s">
        <v>105</v>
      </c>
      <c r="BA1090" s="10">
        <v>37.0</v>
      </c>
      <c r="BB1090" s="10">
        <v>1.0</v>
      </c>
      <c r="BC1090" s="10">
        <v>1.0</v>
      </c>
      <c r="BD1090" s="8" t="s">
        <v>106</v>
      </c>
      <c r="BE1090" s="8" t="s">
        <v>107</v>
      </c>
      <c r="BF1090" s="10">
        <v>1.0</v>
      </c>
      <c r="BG1090" s="10">
        <v>1.0</v>
      </c>
      <c r="BH1090" s="8" t="s">
        <v>108</v>
      </c>
      <c r="BI1090" s="8" t="s">
        <v>124</v>
      </c>
      <c r="BJ1090" s="10">
        <v>1.0</v>
      </c>
      <c r="BK1090" s="10">
        <v>1.0</v>
      </c>
      <c r="BL1090" s="8" t="s">
        <v>110</v>
      </c>
      <c r="BM1090" s="10">
        <v>98.0</v>
      </c>
      <c r="BN1090" s="10">
        <v>1.0</v>
      </c>
      <c r="BO1090" s="10">
        <v>1.0</v>
      </c>
      <c r="BP1090" s="8" t="s">
        <v>111</v>
      </c>
      <c r="BQ1090" s="10">
        <v>20.0</v>
      </c>
      <c r="BR1090" s="10">
        <v>1.0</v>
      </c>
      <c r="BS1090" s="10">
        <v>1.0</v>
      </c>
      <c r="BT1090" s="8" t="s">
        <v>112</v>
      </c>
      <c r="BU1090" s="10">
        <v>41.0</v>
      </c>
      <c r="BV1090" s="10">
        <v>1.0</v>
      </c>
      <c r="BW1090" s="10">
        <v>1.0</v>
      </c>
      <c r="BX1090" s="8" t="s">
        <v>113</v>
      </c>
      <c r="BY1090" s="15" t="s">
        <v>3297</v>
      </c>
      <c r="BZ1090" s="10">
        <v>1.0</v>
      </c>
      <c r="CA1090" s="10">
        <v>1.0</v>
      </c>
      <c r="CB1090" s="8" t="s">
        <v>114</v>
      </c>
      <c r="CC1090" s="15" t="s">
        <v>139</v>
      </c>
      <c r="CD1090" s="10">
        <v>1.0</v>
      </c>
      <c r="CE1090" s="10">
        <v>1.0</v>
      </c>
      <c r="CF1090" s="13" t="s">
        <v>116</v>
      </c>
      <c r="CG1090" s="15" t="s">
        <v>282</v>
      </c>
      <c r="CH1090" s="10">
        <v>1.0</v>
      </c>
      <c r="CI1090" s="10">
        <v>1.0</v>
      </c>
      <c r="CJ1090" s="8" t="s">
        <v>118</v>
      </c>
      <c r="CK1090" s="15" t="s">
        <v>2777</v>
      </c>
      <c r="CL1090" s="10">
        <v>1.0</v>
      </c>
      <c r="CM1090" s="10">
        <v>1.0</v>
      </c>
      <c r="CN1090" s="8" t="s">
        <v>105</v>
      </c>
      <c r="CO1090" s="10">
        <v>8.0</v>
      </c>
      <c r="CP1090" s="8" t="s">
        <v>111</v>
      </c>
      <c r="CQ1090" s="10">
        <v>51.0</v>
      </c>
      <c r="CR1090" s="8" t="s">
        <v>112</v>
      </c>
      <c r="CS1090" s="10">
        <v>34.0</v>
      </c>
    </row>
    <row r="1091">
      <c r="A1091" s="7">
        <v>16488.0</v>
      </c>
      <c r="B1091" s="8" t="s">
        <v>93</v>
      </c>
      <c r="C1091" s="9" t="s">
        <v>3401</v>
      </c>
      <c r="D1091" s="8" t="s">
        <v>3390</v>
      </c>
      <c r="E1091" s="10">
        <v>1.0</v>
      </c>
      <c r="F1091" s="10">
        <v>0.0</v>
      </c>
      <c r="G1091" s="8" t="s">
        <v>96</v>
      </c>
      <c r="H1091" s="11"/>
      <c r="I1091" s="13" t="s">
        <v>3391</v>
      </c>
      <c r="J1091" s="11"/>
      <c r="K1091" s="11"/>
      <c r="L1091" s="8" t="s">
        <v>97</v>
      </c>
      <c r="M1091" s="11"/>
      <c r="N1091" s="10">
        <v>1.0</v>
      </c>
      <c r="O1091" s="10">
        <v>893.0</v>
      </c>
      <c r="P1091" s="11"/>
      <c r="Q1091" s="10">
        <v>0.0</v>
      </c>
      <c r="R1091" s="10">
        <v>0.0</v>
      </c>
      <c r="S1091" s="10">
        <v>0.0</v>
      </c>
      <c r="T1091" s="10">
        <v>0.0</v>
      </c>
      <c r="U1091" s="10">
        <v>0.0</v>
      </c>
      <c r="V1091" s="10">
        <v>0.0</v>
      </c>
      <c r="W1091" s="10">
        <v>1.0</v>
      </c>
      <c r="X1091" s="11"/>
      <c r="Y1091" s="11"/>
      <c r="Z1091" s="12">
        <v>0.8</v>
      </c>
      <c r="AA1091" s="13" t="s">
        <v>98</v>
      </c>
      <c r="AB1091" s="11"/>
      <c r="AC1091" s="11"/>
      <c r="AD1091" s="13" t="s">
        <v>3402</v>
      </c>
      <c r="AE1091" s="14"/>
      <c r="AF1091" s="14"/>
      <c r="AG1091" s="14"/>
      <c r="AH1091" s="14"/>
      <c r="AI1091" s="14"/>
      <c r="AJ1091" s="14"/>
      <c r="AK1091" s="14"/>
      <c r="AL1091" s="11"/>
      <c r="AM1091" s="10">
        <v>0.0</v>
      </c>
      <c r="AN1091" s="8" t="s">
        <v>100</v>
      </c>
      <c r="AO1091" s="8" t="s">
        <v>308</v>
      </c>
      <c r="AP1091" s="10">
        <v>1.0</v>
      </c>
      <c r="AQ1091" s="10">
        <v>1.0</v>
      </c>
      <c r="AR1091" s="8" t="s">
        <v>102</v>
      </c>
      <c r="AS1091" s="10">
        <v>669.0</v>
      </c>
      <c r="AT1091" s="10">
        <v>1.0</v>
      </c>
      <c r="AU1091" s="10">
        <v>1.0</v>
      </c>
      <c r="AV1091" s="8" t="s">
        <v>103</v>
      </c>
      <c r="AW1091" s="8" t="s">
        <v>276</v>
      </c>
      <c r="AX1091" s="10">
        <v>1.0</v>
      </c>
      <c r="AY1091" s="10">
        <v>1.0</v>
      </c>
      <c r="AZ1091" s="8" t="s">
        <v>105</v>
      </c>
      <c r="BA1091" s="10">
        <v>20.0</v>
      </c>
      <c r="BB1091" s="10">
        <v>1.0</v>
      </c>
      <c r="BC1091" s="10">
        <v>1.0</v>
      </c>
      <c r="BD1091" s="8" t="s">
        <v>106</v>
      </c>
      <c r="BE1091" s="8" t="s">
        <v>107</v>
      </c>
      <c r="BF1091" s="10">
        <v>1.0</v>
      </c>
      <c r="BG1091" s="10">
        <v>1.0</v>
      </c>
      <c r="BH1091" s="8" t="s">
        <v>108</v>
      </c>
      <c r="BI1091" s="8" t="s">
        <v>124</v>
      </c>
      <c r="BJ1091" s="10">
        <v>1.0</v>
      </c>
      <c r="BK1091" s="10">
        <v>1.0</v>
      </c>
      <c r="BL1091" s="8" t="s">
        <v>110</v>
      </c>
      <c r="BM1091" s="10">
        <v>204.0</v>
      </c>
      <c r="BN1091" s="10">
        <v>1.0</v>
      </c>
      <c r="BO1091" s="10">
        <v>1.0</v>
      </c>
      <c r="BP1091" s="8" t="s">
        <v>111</v>
      </c>
      <c r="BQ1091" s="10">
        <v>20.0</v>
      </c>
      <c r="BR1091" s="10">
        <v>1.0</v>
      </c>
      <c r="BS1091" s="10">
        <v>1.0</v>
      </c>
      <c r="BT1091" s="8" t="s">
        <v>112</v>
      </c>
      <c r="BU1091" s="10">
        <v>25.0</v>
      </c>
      <c r="BV1091" s="10">
        <v>1.0</v>
      </c>
      <c r="BW1091" s="10">
        <v>1.0</v>
      </c>
      <c r="BX1091" s="8" t="s">
        <v>113</v>
      </c>
      <c r="BY1091" s="15" t="s">
        <v>3297</v>
      </c>
      <c r="BZ1091" s="10">
        <v>1.0</v>
      </c>
      <c r="CA1091" s="10">
        <v>1.0</v>
      </c>
      <c r="CB1091" s="8" t="s">
        <v>114</v>
      </c>
      <c r="CC1091" s="15" t="s">
        <v>139</v>
      </c>
      <c r="CD1091" s="10">
        <v>1.0</v>
      </c>
      <c r="CE1091" s="10">
        <v>1.0</v>
      </c>
      <c r="CF1091" s="13" t="s">
        <v>116</v>
      </c>
      <c r="CG1091" s="15" t="s">
        <v>115</v>
      </c>
      <c r="CH1091" s="10">
        <v>1.0</v>
      </c>
      <c r="CI1091" s="10">
        <v>1.0</v>
      </c>
      <c r="CJ1091" s="8" t="s">
        <v>118</v>
      </c>
      <c r="CK1091" s="15" t="s">
        <v>288</v>
      </c>
      <c r="CL1091" s="10">
        <v>1.0</v>
      </c>
      <c r="CM1091" s="10">
        <v>1.0</v>
      </c>
      <c r="CN1091" s="8" t="s">
        <v>105</v>
      </c>
      <c r="CO1091" s="10">
        <v>16.0</v>
      </c>
      <c r="CP1091" s="8" t="s">
        <v>111</v>
      </c>
      <c r="CQ1091" s="10">
        <v>76.0</v>
      </c>
      <c r="CR1091" s="8" t="s">
        <v>112</v>
      </c>
      <c r="CS1091" s="37">
        <v>34.0</v>
      </c>
    </row>
    <row r="1092">
      <c r="A1092" s="7">
        <v>16491.0</v>
      </c>
      <c r="B1092" s="8" t="s">
        <v>93</v>
      </c>
      <c r="C1092" s="9" t="s">
        <v>3403</v>
      </c>
      <c r="D1092" s="8" t="s">
        <v>3394</v>
      </c>
      <c r="E1092" s="10">
        <v>1.0</v>
      </c>
      <c r="F1092" s="10">
        <v>0.0</v>
      </c>
      <c r="G1092" s="8" t="s">
        <v>96</v>
      </c>
      <c r="H1092" s="11"/>
      <c r="I1092" s="13" t="s">
        <v>3395</v>
      </c>
      <c r="J1092" s="14"/>
      <c r="K1092" s="11"/>
      <c r="L1092" s="8" t="s">
        <v>97</v>
      </c>
      <c r="M1092" s="11"/>
      <c r="N1092" s="10">
        <v>1.0</v>
      </c>
      <c r="O1092" s="10">
        <v>5334.0</v>
      </c>
      <c r="P1092" s="11"/>
      <c r="Q1092" s="10">
        <v>0.0</v>
      </c>
      <c r="R1092" s="10">
        <v>0.0</v>
      </c>
      <c r="S1092" s="10">
        <v>0.0</v>
      </c>
      <c r="T1092" s="10">
        <v>0.0</v>
      </c>
      <c r="U1092" s="10">
        <v>0.0</v>
      </c>
      <c r="V1092" s="10">
        <v>0.0</v>
      </c>
      <c r="W1092" s="10">
        <v>1.0</v>
      </c>
      <c r="X1092" s="11"/>
      <c r="Y1092" s="11"/>
      <c r="Z1092" s="12">
        <v>0.8</v>
      </c>
      <c r="AA1092" s="13" t="s">
        <v>98</v>
      </c>
      <c r="AB1092" s="11"/>
      <c r="AC1092" s="11"/>
      <c r="AD1092" s="13" t="s">
        <v>3404</v>
      </c>
      <c r="AE1092" s="14"/>
      <c r="AF1092" s="14"/>
      <c r="AG1092" s="14"/>
      <c r="AH1092" s="14"/>
      <c r="AI1092" s="14"/>
      <c r="AJ1092" s="14"/>
      <c r="AK1092" s="14"/>
      <c r="AL1092" s="11"/>
      <c r="AM1092" s="10">
        <v>0.0</v>
      </c>
      <c r="AN1092" s="8" t="s">
        <v>100</v>
      </c>
      <c r="AO1092" s="8" t="s">
        <v>308</v>
      </c>
      <c r="AP1092" s="10">
        <v>1.0</v>
      </c>
      <c r="AQ1092" s="10">
        <v>1.0</v>
      </c>
      <c r="AR1092" s="8" t="s">
        <v>102</v>
      </c>
      <c r="AS1092" s="10">
        <v>669.0</v>
      </c>
      <c r="AT1092" s="10">
        <v>1.0</v>
      </c>
      <c r="AU1092" s="10">
        <v>1.0</v>
      </c>
      <c r="AV1092" s="8" t="s">
        <v>103</v>
      </c>
      <c r="AW1092" s="8" t="s">
        <v>276</v>
      </c>
      <c r="AX1092" s="10">
        <v>1.0</v>
      </c>
      <c r="AY1092" s="10">
        <v>1.0</v>
      </c>
      <c r="AZ1092" s="8" t="s">
        <v>105</v>
      </c>
      <c r="BA1092" s="10">
        <v>20.0</v>
      </c>
      <c r="BB1092" s="10">
        <v>1.0</v>
      </c>
      <c r="BC1092" s="10">
        <v>1.0</v>
      </c>
      <c r="BD1092" s="8" t="s">
        <v>106</v>
      </c>
      <c r="BE1092" s="8" t="s">
        <v>107</v>
      </c>
      <c r="BF1092" s="10">
        <v>1.0</v>
      </c>
      <c r="BG1092" s="10">
        <v>1.0</v>
      </c>
      <c r="BH1092" s="8" t="s">
        <v>108</v>
      </c>
      <c r="BI1092" s="8" t="s">
        <v>124</v>
      </c>
      <c r="BJ1092" s="10">
        <v>1.0</v>
      </c>
      <c r="BK1092" s="10">
        <v>1.0</v>
      </c>
      <c r="BL1092" s="8" t="s">
        <v>110</v>
      </c>
      <c r="BM1092" s="10">
        <v>204.0</v>
      </c>
      <c r="BN1092" s="10">
        <v>1.0</v>
      </c>
      <c r="BO1092" s="10">
        <v>1.0</v>
      </c>
      <c r="BP1092" s="8" t="s">
        <v>111</v>
      </c>
      <c r="BQ1092" s="10">
        <v>20.0</v>
      </c>
      <c r="BR1092" s="10">
        <v>1.0</v>
      </c>
      <c r="BS1092" s="10">
        <v>1.0</v>
      </c>
      <c r="BT1092" s="8" t="s">
        <v>112</v>
      </c>
      <c r="BU1092" s="10">
        <v>25.0</v>
      </c>
      <c r="BV1092" s="10">
        <v>1.0</v>
      </c>
      <c r="BW1092" s="10">
        <v>1.0</v>
      </c>
      <c r="BX1092" s="8" t="s">
        <v>113</v>
      </c>
      <c r="BY1092" s="15" t="s">
        <v>3297</v>
      </c>
      <c r="BZ1092" s="10">
        <v>1.0</v>
      </c>
      <c r="CA1092" s="10">
        <v>1.0</v>
      </c>
      <c r="CB1092" s="8" t="s">
        <v>114</v>
      </c>
      <c r="CC1092" s="15" t="s">
        <v>139</v>
      </c>
      <c r="CD1092" s="10">
        <v>1.0</v>
      </c>
      <c r="CE1092" s="10">
        <v>1.0</v>
      </c>
      <c r="CF1092" s="8" t="s">
        <v>116</v>
      </c>
      <c r="CG1092" s="15" t="s">
        <v>115</v>
      </c>
      <c r="CH1092" s="10">
        <v>1.0</v>
      </c>
      <c r="CI1092" s="10">
        <v>1.0</v>
      </c>
      <c r="CJ1092" s="8" t="s">
        <v>118</v>
      </c>
      <c r="CK1092" s="15" t="s">
        <v>288</v>
      </c>
      <c r="CL1092" s="10">
        <v>1.0</v>
      </c>
      <c r="CM1092" s="10">
        <v>1.0</v>
      </c>
      <c r="CN1092" s="8" t="s">
        <v>105</v>
      </c>
      <c r="CO1092" s="10">
        <v>45.0</v>
      </c>
      <c r="CP1092" s="8" t="s">
        <v>111</v>
      </c>
      <c r="CQ1092" s="10">
        <v>65.0</v>
      </c>
      <c r="CR1092" s="8" t="s">
        <v>112</v>
      </c>
      <c r="CS1092" s="11"/>
    </row>
    <row r="1093">
      <c r="A1093" s="7">
        <v>16494.0</v>
      </c>
      <c r="B1093" s="8" t="s">
        <v>93</v>
      </c>
      <c r="C1093" s="9" t="s">
        <v>3405</v>
      </c>
      <c r="D1093" s="8" t="s">
        <v>3406</v>
      </c>
      <c r="E1093" s="10">
        <v>1.0</v>
      </c>
      <c r="F1093" s="10">
        <v>0.0</v>
      </c>
      <c r="G1093" s="8" t="s">
        <v>96</v>
      </c>
      <c r="H1093" s="11"/>
      <c r="I1093" s="13" t="s">
        <v>3407</v>
      </c>
      <c r="J1093" s="14"/>
      <c r="K1093" s="11"/>
      <c r="L1093" s="8" t="s">
        <v>97</v>
      </c>
      <c r="M1093" s="11"/>
      <c r="N1093" s="10">
        <v>1.0</v>
      </c>
      <c r="O1093" s="10">
        <v>1124.0</v>
      </c>
      <c r="P1093" s="11"/>
      <c r="Q1093" s="10">
        <v>0.0</v>
      </c>
      <c r="R1093" s="10">
        <v>0.0</v>
      </c>
      <c r="S1093" s="10">
        <v>0.0</v>
      </c>
      <c r="T1093" s="10">
        <v>0.0</v>
      </c>
      <c r="U1093" s="10">
        <v>0.0</v>
      </c>
      <c r="V1093" s="10">
        <v>0.0</v>
      </c>
      <c r="W1093" s="10">
        <v>1.0</v>
      </c>
      <c r="X1093" s="11"/>
      <c r="Y1093" s="11"/>
      <c r="Z1093" s="12">
        <v>0.8</v>
      </c>
      <c r="AA1093" s="13" t="s">
        <v>98</v>
      </c>
      <c r="AB1093" s="11"/>
      <c r="AC1093" s="11"/>
      <c r="AD1093" s="13" t="s">
        <v>3408</v>
      </c>
      <c r="AE1093" s="14"/>
      <c r="AF1093" s="14"/>
      <c r="AG1093" s="14"/>
      <c r="AH1093" s="14"/>
      <c r="AI1093" s="14"/>
      <c r="AJ1093" s="14"/>
      <c r="AK1093" s="14"/>
      <c r="AL1093" s="11"/>
      <c r="AM1093" s="10">
        <v>0.0</v>
      </c>
      <c r="AN1093" s="8" t="s">
        <v>100</v>
      </c>
      <c r="AO1093" s="8" t="s">
        <v>1218</v>
      </c>
      <c r="AP1093" s="10">
        <v>1.0</v>
      </c>
      <c r="AQ1093" s="10">
        <v>1.0</v>
      </c>
      <c r="AR1093" s="8" t="s">
        <v>102</v>
      </c>
      <c r="AS1093" s="10">
        <v>669.0</v>
      </c>
      <c r="AT1093" s="10">
        <v>1.0</v>
      </c>
      <c r="AU1093" s="10">
        <v>1.0</v>
      </c>
      <c r="AV1093" s="8" t="s">
        <v>103</v>
      </c>
      <c r="AW1093" s="8" t="s">
        <v>276</v>
      </c>
      <c r="AX1093" s="10">
        <v>1.0</v>
      </c>
      <c r="AY1093" s="10">
        <v>1.0</v>
      </c>
      <c r="AZ1093" s="8" t="s">
        <v>105</v>
      </c>
      <c r="BA1093" s="10">
        <v>20.0</v>
      </c>
      <c r="BB1093" s="10">
        <v>1.0</v>
      </c>
      <c r="BC1093" s="10">
        <v>1.0</v>
      </c>
      <c r="BD1093" s="8" t="s">
        <v>106</v>
      </c>
      <c r="BE1093" s="8" t="s">
        <v>107</v>
      </c>
      <c r="BF1093" s="10">
        <v>1.0</v>
      </c>
      <c r="BG1093" s="10">
        <v>1.0</v>
      </c>
      <c r="BH1093" s="8" t="s">
        <v>108</v>
      </c>
      <c r="BI1093" s="8" t="s">
        <v>124</v>
      </c>
      <c r="BJ1093" s="10">
        <v>1.0</v>
      </c>
      <c r="BK1093" s="10">
        <v>1.0</v>
      </c>
      <c r="BL1093" s="8" t="s">
        <v>110</v>
      </c>
      <c r="BM1093" s="10">
        <v>204.0</v>
      </c>
      <c r="BN1093" s="10">
        <v>1.0</v>
      </c>
      <c r="BO1093" s="10">
        <v>1.0</v>
      </c>
      <c r="BP1093" s="8" t="s">
        <v>111</v>
      </c>
      <c r="BQ1093" s="10">
        <v>20.0</v>
      </c>
      <c r="BR1093" s="10">
        <v>1.0</v>
      </c>
      <c r="BS1093" s="10">
        <v>1.0</v>
      </c>
      <c r="BT1093" s="8" t="s">
        <v>112</v>
      </c>
      <c r="BU1093" s="10">
        <v>25.0</v>
      </c>
      <c r="BV1093" s="10">
        <v>1.0</v>
      </c>
      <c r="BW1093" s="10">
        <v>1.0</v>
      </c>
      <c r="BX1093" s="8" t="s">
        <v>113</v>
      </c>
      <c r="BY1093" s="15" t="s">
        <v>3297</v>
      </c>
      <c r="BZ1093" s="10">
        <v>1.0</v>
      </c>
      <c r="CA1093" s="10">
        <v>1.0</v>
      </c>
      <c r="CB1093" s="8" t="s">
        <v>114</v>
      </c>
      <c r="CC1093" s="15" t="s">
        <v>139</v>
      </c>
      <c r="CD1093" s="10">
        <v>1.0</v>
      </c>
      <c r="CE1093" s="10">
        <v>1.0</v>
      </c>
      <c r="CF1093" s="8" t="s">
        <v>116</v>
      </c>
      <c r="CG1093" s="15" t="s">
        <v>115</v>
      </c>
      <c r="CH1093" s="10">
        <v>1.0</v>
      </c>
      <c r="CI1093" s="10">
        <v>1.0</v>
      </c>
      <c r="CJ1093" s="8" t="s">
        <v>118</v>
      </c>
      <c r="CK1093" s="15" t="s">
        <v>288</v>
      </c>
      <c r="CL1093" s="10">
        <v>1.0</v>
      </c>
      <c r="CM1093" s="10">
        <v>1.0</v>
      </c>
      <c r="CN1093" s="8" t="s">
        <v>105</v>
      </c>
      <c r="CO1093" s="10">
        <v>22.0</v>
      </c>
      <c r="CP1093" s="8" t="s">
        <v>111</v>
      </c>
      <c r="CQ1093" s="10">
        <v>95.0</v>
      </c>
      <c r="CR1093" s="8" t="s">
        <v>112</v>
      </c>
      <c r="CS1093" s="10">
        <v>44.0</v>
      </c>
    </row>
    <row r="1094">
      <c r="A1094" s="7">
        <v>16500.0</v>
      </c>
      <c r="B1094" s="8" t="s">
        <v>93</v>
      </c>
      <c r="C1094" s="9" t="s">
        <v>3409</v>
      </c>
      <c r="D1094" s="8" t="s">
        <v>3410</v>
      </c>
      <c r="E1094" s="10">
        <v>1.0</v>
      </c>
      <c r="F1094" s="10">
        <v>0.0</v>
      </c>
      <c r="G1094" s="8" t="s">
        <v>96</v>
      </c>
      <c r="H1094" s="11"/>
      <c r="I1094" s="13" t="s">
        <v>3411</v>
      </c>
      <c r="J1094" s="14"/>
      <c r="K1094" s="11"/>
      <c r="L1094" s="8" t="s">
        <v>97</v>
      </c>
      <c r="M1094" s="11"/>
      <c r="N1094" s="10">
        <v>1.0</v>
      </c>
      <c r="O1094" s="10">
        <v>612.0</v>
      </c>
      <c r="P1094" s="11"/>
      <c r="Q1094" s="10">
        <v>0.0</v>
      </c>
      <c r="R1094" s="10">
        <v>0.0</v>
      </c>
      <c r="S1094" s="10">
        <v>0.0</v>
      </c>
      <c r="T1094" s="10">
        <v>0.0</v>
      </c>
      <c r="U1094" s="10">
        <v>0.0</v>
      </c>
      <c r="V1094" s="10">
        <v>0.0</v>
      </c>
      <c r="W1094" s="10">
        <v>1.0</v>
      </c>
      <c r="X1094" s="11"/>
      <c r="Y1094" s="11"/>
      <c r="Z1094" s="12">
        <v>0.66</v>
      </c>
      <c r="AA1094" s="13" t="s">
        <v>98</v>
      </c>
      <c r="AB1094" s="11"/>
      <c r="AC1094" s="11"/>
      <c r="AD1094" s="13" t="s">
        <v>3412</v>
      </c>
      <c r="AE1094" s="14"/>
      <c r="AF1094" s="14"/>
      <c r="AG1094" s="14"/>
      <c r="AH1094" s="14"/>
      <c r="AI1094" s="14"/>
      <c r="AJ1094" s="14"/>
      <c r="AK1094" s="14"/>
      <c r="AL1094" s="11"/>
      <c r="AM1094" s="10">
        <v>0.0</v>
      </c>
      <c r="AN1094" s="8" t="s">
        <v>100</v>
      </c>
      <c r="AO1094" s="8" t="s">
        <v>308</v>
      </c>
      <c r="AP1094" s="10">
        <v>1.0</v>
      </c>
      <c r="AQ1094" s="10">
        <v>1.0</v>
      </c>
      <c r="AR1094" s="8" t="s">
        <v>102</v>
      </c>
      <c r="AS1094" s="10">
        <v>1024.0</v>
      </c>
      <c r="AT1094" s="10">
        <v>1.0</v>
      </c>
      <c r="AU1094" s="10">
        <v>1.0</v>
      </c>
      <c r="AV1094" s="8" t="s">
        <v>103</v>
      </c>
      <c r="AW1094" s="8" t="s">
        <v>129</v>
      </c>
      <c r="AX1094" s="10">
        <v>1.0</v>
      </c>
      <c r="AY1094" s="10">
        <v>1.0</v>
      </c>
      <c r="AZ1094" s="8" t="s">
        <v>105</v>
      </c>
      <c r="BA1094" s="10">
        <v>0.0</v>
      </c>
      <c r="BB1094" s="10">
        <v>1.0</v>
      </c>
      <c r="BC1094" s="10">
        <v>1.0</v>
      </c>
      <c r="BD1094" s="8" t="s">
        <v>106</v>
      </c>
      <c r="BE1094" s="8" t="s">
        <v>107</v>
      </c>
      <c r="BF1094" s="10">
        <v>1.0</v>
      </c>
      <c r="BG1094" s="10">
        <v>1.0</v>
      </c>
      <c r="BH1094" s="8" t="s">
        <v>108</v>
      </c>
      <c r="BI1094" s="8" t="s">
        <v>124</v>
      </c>
      <c r="BJ1094" s="10">
        <v>1.0</v>
      </c>
      <c r="BK1094" s="10">
        <v>1.0</v>
      </c>
      <c r="BL1094" s="8" t="s">
        <v>110</v>
      </c>
      <c r="BM1094" s="10">
        <v>312.0</v>
      </c>
      <c r="BN1094" s="10">
        <v>1.0</v>
      </c>
      <c r="BO1094" s="10">
        <v>1.0</v>
      </c>
      <c r="BP1094" s="8" t="s">
        <v>111</v>
      </c>
      <c r="BQ1094" s="10">
        <v>30.0</v>
      </c>
      <c r="BR1094" s="10">
        <v>1.0</v>
      </c>
      <c r="BS1094" s="10">
        <v>1.0</v>
      </c>
      <c r="BT1094" s="8" t="s">
        <v>112</v>
      </c>
      <c r="BU1094" s="10">
        <v>7.0</v>
      </c>
      <c r="BV1094" s="10">
        <v>1.0</v>
      </c>
      <c r="BW1094" s="10">
        <v>1.0</v>
      </c>
      <c r="BX1094" s="8" t="s">
        <v>113</v>
      </c>
      <c r="BY1094" s="15" t="s">
        <v>3297</v>
      </c>
      <c r="BZ1094" s="10">
        <v>1.0</v>
      </c>
      <c r="CA1094" s="10">
        <v>1.0</v>
      </c>
      <c r="CB1094" s="8" t="s">
        <v>114</v>
      </c>
      <c r="CC1094" s="15" t="s">
        <v>115</v>
      </c>
      <c r="CD1094" s="10">
        <v>1.0</v>
      </c>
      <c r="CE1094" s="10">
        <v>1.0</v>
      </c>
      <c r="CF1094" s="8" t="s">
        <v>116</v>
      </c>
      <c r="CG1094" s="17"/>
      <c r="CH1094" s="10">
        <v>1.0</v>
      </c>
      <c r="CI1094" s="10">
        <v>1.0</v>
      </c>
      <c r="CJ1094" s="8" t="s">
        <v>118</v>
      </c>
      <c r="CK1094" s="16">
        <v>45571.0</v>
      </c>
      <c r="CL1094" s="10">
        <v>1.0</v>
      </c>
      <c r="CM1094" s="10">
        <v>1.0</v>
      </c>
      <c r="CN1094" s="8" t="s">
        <v>105</v>
      </c>
      <c r="CO1094" s="10">
        <v>14.0</v>
      </c>
      <c r="CP1094" s="8" t="s">
        <v>111</v>
      </c>
      <c r="CQ1094" s="10">
        <v>40.0</v>
      </c>
      <c r="CR1094" s="8" t="s">
        <v>112</v>
      </c>
      <c r="CS1094" s="10">
        <v>20.0</v>
      </c>
    </row>
    <row r="1095">
      <c r="A1095" s="7">
        <v>16503.0</v>
      </c>
      <c r="B1095" s="8" t="s">
        <v>93</v>
      </c>
      <c r="C1095" s="9" t="s">
        <v>3413</v>
      </c>
      <c r="D1095" s="8" t="s">
        <v>3414</v>
      </c>
      <c r="E1095" s="10">
        <v>1.0</v>
      </c>
      <c r="F1095" s="10">
        <v>0.0</v>
      </c>
      <c r="G1095" s="8" t="s">
        <v>96</v>
      </c>
      <c r="H1095" s="11"/>
      <c r="I1095" s="13" t="s">
        <v>3415</v>
      </c>
      <c r="J1095" s="14"/>
      <c r="K1095" s="11"/>
      <c r="L1095" s="8" t="s">
        <v>97</v>
      </c>
      <c r="M1095" s="11"/>
      <c r="N1095" s="10">
        <v>1.0</v>
      </c>
      <c r="O1095" s="10">
        <v>850.0</v>
      </c>
      <c r="P1095" s="11"/>
      <c r="Q1095" s="10">
        <v>0.0</v>
      </c>
      <c r="R1095" s="10">
        <v>0.0</v>
      </c>
      <c r="S1095" s="10">
        <v>0.0</v>
      </c>
      <c r="T1095" s="10">
        <v>0.0</v>
      </c>
      <c r="U1095" s="10">
        <v>0.0</v>
      </c>
      <c r="V1095" s="10">
        <v>0.0</v>
      </c>
      <c r="W1095" s="10">
        <v>1.0</v>
      </c>
      <c r="X1095" s="11"/>
      <c r="Y1095" s="11"/>
      <c r="Z1095" s="12">
        <v>0.75</v>
      </c>
      <c r="AA1095" s="13" t="s">
        <v>98</v>
      </c>
      <c r="AB1095" s="11"/>
      <c r="AC1095" s="11"/>
      <c r="AD1095" s="13" t="s">
        <v>3416</v>
      </c>
      <c r="AE1095" s="14"/>
      <c r="AF1095" s="14"/>
      <c r="AG1095" s="14"/>
      <c r="AH1095" s="14"/>
      <c r="AI1095" s="14"/>
      <c r="AJ1095" s="14"/>
      <c r="AK1095" s="14"/>
      <c r="AL1095" s="11"/>
      <c r="AM1095" s="10">
        <v>0.0</v>
      </c>
      <c r="AN1095" s="8" t="s">
        <v>100</v>
      </c>
      <c r="AO1095" s="8" t="s">
        <v>1218</v>
      </c>
      <c r="AP1095" s="10">
        <v>1.0</v>
      </c>
      <c r="AQ1095" s="10">
        <v>1.0</v>
      </c>
      <c r="AR1095" s="8" t="s">
        <v>102</v>
      </c>
      <c r="AS1095" s="10">
        <v>825.0</v>
      </c>
      <c r="AT1095" s="10">
        <v>1.0</v>
      </c>
      <c r="AU1095" s="10">
        <v>1.0</v>
      </c>
      <c r="AV1095" s="8" t="s">
        <v>103</v>
      </c>
      <c r="AW1095" s="8" t="s">
        <v>129</v>
      </c>
      <c r="AX1095" s="10">
        <v>1.0</v>
      </c>
      <c r="AY1095" s="10">
        <v>1.0</v>
      </c>
      <c r="AZ1095" s="8" t="s">
        <v>105</v>
      </c>
      <c r="BA1095" s="10">
        <v>0.0</v>
      </c>
      <c r="BB1095" s="10">
        <v>1.0</v>
      </c>
      <c r="BC1095" s="10">
        <v>1.0</v>
      </c>
      <c r="BD1095" s="8" t="s">
        <v>106</v>
      </c>
      <c r="BE1095" s="8" t="s">
        <v>107</v>
      </c>
      <c r="BF1095" s="10">
        <v>1.0</v>
      </c>
      <c r="BG1095" s="10">
        <v>1.0</v>
      </c>
      <c r="BH1095" s="8" t="s">
        <v>108</v>
      </c>
      <c r="BI1095" s="8" t="s">
        <v>124</v>
      </c>
      <c r="BJ1095" s="10">
        <v>1.0</v>
      </c>
      <c r="BK1095" s="10">
        <v>1.0</v>
      </c>
      <c r="BL1095" s="8" t="s">
        <v>110</v>
      </c>
      <c r="BM1095" s="10">
        <v>251.0</v>
      </c>
      <c r="BN1095" s="10">
        <v>1.0</v>
      </c>
      <c r="BO1095" s="10">
        <v>1.0</v>
      </c>
      <c r="BP1095" s="8" t="s">
        <v>111</v>
      </c>
      <c r="BQ1095" s="10">
        <v>30.0</v>
      </c>
      <c r="BR1095" s="10">
        <v>1.0</v>
      </c>
      <c r="BS1095" s="10">
        <v>1.0</v>
      </c>
      <c r="BT1095" s="8" t="s">
        <v>112</v>
      </c>
      <c r="BU1095" s="10">
        <v>7.0</v>
      </c>
      <c r="BV1095" s="10">
        <v>1.0</v>
      </c>
      <c r="BW1095" s="10">
        <v>1.0</v>
      </c>
      <c r="BX1095" s="8" t="s">
        <v>113</v>
      </c>
      <c r="BY1095" s="15" t="s">
        <v>3297</v>
      </c>
      <c r="BZ1095" s="10">
        <v>1.0</v>
      </c>
      <c r="CA1095" s="10">
        <v>1.0</v>
      </c>
      <c r="CB1095" s="8" t="s">
        <v>114</v>
      </c>
      <c r="CC1095" s="15" t="s">
        <v>115</v>
      </c>
      <c r="CD1095" s="10">
        <v>1.0</v>
      </c>
      <c r="CE1095" s="10">
        <v>1.0</v>
      </c>
      <c r="CF1095" s="8" t="s">
        <v>116</v>
      </c>
      <c r="CG1095" s="17"/>
      <c r="CH1095" s="10">
        <v>1.0</v>
      </c>
      <c r="CI1095" s="10">
        <v>1.0</v>
      </c>
      <c r="CJ1095" s="8" t="s">
        <v>118</v>
      </c>
      <c r="CK1095" s="16">
        <v>45571.0</v>
      </c>
      <c r="CL1095" s="10">
        <v>1.0</v>
      </c>
      <c r="CM1095" s="10">
        <v>1.0</v>
      </c>
      <c r="CN1095" s="8" t="s">
        <v>105</v>
      </c>
      <c r="CO1095" s="10">
        <v>24.0</v>
      </c>
      <c r="CP1095" s="8" t="s">
        <v>111</v>
      </c>
      <c r="CQ1095" s="10">
        <v>69.0</v>
      </c>
      <c r="CR1095" s="8" t="s">
        <v>112</v>
      </c>
      <c r="CS1095" s="10">
        <v>34.0</v>
      </c>
    </row>
    <row r="1096">
      <c r="A1096" s="7">
        <v>16512.0</v>
      </c>
      <c r="B1096" s="8" t="s">
        <v>93</v>
      </c>
      <c r="C1096" s="9" t="s">
        <v>3417</v>
      </c>
      <c r="D1096" s="8" t="s">
        <v>3414</v>
      </c>
      <c r="E1096" s="10">
        <v>1.0</v>
      </c>
      <c r="F1096" s="10">
        <v>0.0</v>
      </c>
      <c r="G1096" s="8" t="s">
        <v>96</v>
      </c>
      <c r="H1096" s="11"/>
      <c r="I1096" s="13" t="s">
        <v>3415</v>
      </c>
      <c r="J1096" s="14"/>
      <c r="K1096" s="11"/>
      <c r="L1096" s="8" t="s">
        <v>97</v>
      </c>
      <c r="M1096" s="11"/>
      <c r="N1096" s="10">
        <v>1.0</v>
      </c>
      <c r="O1096" s="10">
        <v>1821.0</v>
      </c>
      <c r="P1096" s="11"/>
      <c r="Q1096" s="10">
        <v>0.0</v>
      </c>
      <c r="R1096" s="10">
        <v>0.0</v>
      </c>
      <c r="S1096" s="10">
        <v>0.0</v>
      </c>
      <c r="T1096" s="10">
        <v>0.0</v>
      </c>
      <c r="U1096" s="10">
        <v>0.0</v>
      </c>
      <c r="V1096" s="10">
        <v>0.0</v>
      </c>
      <c r="W1096" s="10">
        <v>1.0</v>
      </c>
      <c r="X1096" s="11"/>
      <c r="Y1096" s="11"/>
      <c r="Z1096" s="12">
        <v>0.53</v>
      </c>
      <c r="AA1096" s="13" t="s">
        <v>98</v>
      </c>
      <c r="AB1096" s="11"/>
      <c r="AC1096" s="11"/>
      <c r="AD1096" s="13" t="s">
        <v>3418</v>
      </c>
      <c r="AE1096" s="14"/>
      <c r="AF1096" s="14"/>
      <c r="AG1096" s="14"/>
      <c r="AH1096" s="14"/>
      <c r="AI1096" s="14"/>
      <c r="AJ1096" s="14"/>
      <c r="AK1096" s="14"/>
      <c r="AL1096" s="11"/>
      <c r="AM1096" s="10">
        <v>0.0</v>
      </c>
      <c r="AN1096" s="8" t="s">
        <v>100</v>
      </c>
      <c r="AO1096" s="8" t="s">
        <v>1218</v>
      </c>
      <c r="AP1096" s="10">
        <v>1.0</v>
      </c>
      <c r="AQ1096" s="10">
        <v>1.0</v>
      </c>
      <c r="AR1096" s="8" t="s">
        <v>102</v>
      </c>
      <c r="AS1096" s="10">
        <v>1181.0</v>
      </c>
      <c r="AT1096" s="10">
        <v>1.0</v>
      </c>
      <c r="AU1096" s="10">
        <v>1.0</v>
      </c>
      <c r="AV1096" s="8" t="s">
        <v>103</v>
      </c>
      <c r="AW1096" s="8" t="s">
        <v>129</v>
      </c>
      <c r="AX1096" s="10">
        <v>1.0</v>
      </c>
      <c r="AY1096" s="10">
        <v>1.0</v>
      </c>
      <c r="AZ1096" s="8" t="s">
        <v>105</v>
      </c>
      <c r="BA1096" s="10">
        <v>0.0</v>
      </c>
      <c r="BB1096" s="10">
        <v>1.0</v>
      </c>
      <c r="BC1096" s="10">
        <v>1.0</v>
      </c>
      <c r="BD1096" s="8" t="s">
        <v>106</v>
      </c>
      <c r="BE1096" s="8" t="s">
        <v>107</v>
      </c>
      <c r="BF1096" s="10">
        <v>1.0</v>
      </c>
      <c r="BG1096" s="10">
        <v>1.0</v>
      </c>
      <c r="BH1096" s="8" t="s">
        <v>108</v>
      </c>
      <c r="BI1096" s="8" t="s">
        <v>124</v>
      </c>
      <c r="BJ1096" s="10">
        <v>1.0</v>
      </c>
      <c r="BK1096" s="10">
        <v>1.0</v>
      </c>
      <c r="BL1096" s="8" t="s">
        <v>110</v>
      </c>
      <c r="BM1096" s="10">
        <v>360.0</v>
      </c>
      <c r="BN1096" s="10">
        <v>1.0</v>
      </c>
      <c r="BO1096" s="10">
        <v>1.0</v>
      </c>
      <c r="BP1096" s="8" t="s">
        <v>111</v>
      </c>
      <c r="BQ1096" s="10">
        <v>9.0</v>
      </c>
      <c r="BR1096" s="10">
        <v>1.0</v>
      </c>
      <c r="BS1096" s="10">
        <v>1.0</v>
      </c>
      <c r="BT1096" s="8" t="s">
        <v>112</v>
      </c>
      <c r="BU1096" s="10">
        <v>7.0</v>
      </c>
      <c r="BV1096" s="10">
        <v>1.0</v>
      </c>
      <c r="BW1096" s="10">
        <v>1.0</v>
      </c>
      <c r="BX1096" s="8" t="s">
        <v>113</v>
      </c>
      <c r="BY1096" s="15" t="s">
        <v>3297</v>
      </c>
      <c r="BZ1096" s="10">
        <v>1.0</v>
      </c>
      <c r="CA1096" s="10">
        <v>1.0</v>
      </c>
      <c r="CB1096" s="8" t="s">
        <v>114</v>
      </c>
      <c r="CC1096" s="15" t="s">
        <v>223</v>
      </c>
      <c r="CD1096" s="10">
        <v>1.0</v>
      </c>
      <c r="CE1096" s="10">
        <v>1.0</v>
      </c>
      <c r="CF1096" s="8" t="s">
        <v>116</v>
      </c>
      <c r="CG1096" s="17"/>
      <c r="CH1096" s="10">
        <v>1.0</v>
      </c>
      <c r="CI1096" s="10">
        <v>1.0</v>
      </c>
      <c r="CJ1096" s="8" t="s">
        <v>118</v>
      </c>
      <c r="CK1096" s="16">
        <v>45571.0</v>
      </c>
      <c r="CL1096" s="10">
        <v>1.0</v>
      </c>
      <c r="CM1096" s="10">
        <v>1.0</v>
      </c>
      <c r="CN1096" s="8" t="s">
        <v>105</v>
      </c>
      <c r="CO1096" s="10">
        <v>12.0</v>
      </c>
      <c r="CP1096" s="8" t="s">
        <v>111</v>
      </c>
      <c r="CQ1096" s="10">
        <v>86.0</v>
      </c>
      <c r="CR1096" s="8" t="s">
        <v>112</v>
      </c>
      <c r="CS1096" s="10">
        <v>41.0</v>
      </c>
    </row>
    <row r="1097">
      <c r="A1097" s="7">
        <v>16515.0</v>
      </c>
      <c r="B1097" s="8" t="s">
        <v>93</v>
      </c>
      <c r="C1097" s="9" t="s">
        <v>3419</v>
      </c>
      <c r="D1097" s="8" t="s">
        <v>3295</v>
      </c>
      <c r="E1097" s="10">
        <v>1.0</v>
      </c>
      <c r="F1097" s="10">
        <v>0.0</v>
      </c>
      <c r="G1097" s="8" t="s">
        <v>96</v>
      </c>
      <c r="H1097" s="11"/>
      <c r="I1097" s="8" t="s">
        <v>3420</v>
      </c>
      <c r="J1097" s="11"/>
      <c r="K1097" s="11"/>
      <c r="L1097" s="8" t="s">
        <v>97</v>
      </c>
      <c r="M1097" s="11"/>
      <c r="N1097" s="10">
        <v>1.0</v>
      </c>
      <c r="O1097" s="10">
        <v>1657.0</v>
      </c>
      <c r="P1097" s="11"/>
      <c r="Q1097" s="10">
        <v>0.0</v>
      </c>
      <c r="R1097" s="10">
        <v>0.0</v>
      </c>
      <c r="S1097" s="10">
        <v>0.0</v>
      </c>
      <c r="T1097" s="10">
        <v>0.0</v>
      </c>
      <c r="U1097" s="10">
        <v>0.0</v>
      </c>
      <c r="V1097" s="10">
        <v>0.0</v>
      </c>
      <c r="W1097" s="10">
        <v>1.0</v>
      </c>
      <c r="X1097" s="11"/>
      <c r="Y1097" s="11"/>
      <c r="Z1097" s="12">
        <v>0.72</v>
      </c>
      <c r="AA1097" s="8" t="s">
        <v>98</v>
      </c>
      <c r="AB1097" s="11"/>
      <c r="AC1097" s="11"/>
      <c r="AD1097" s="8" t="s">
        <v>3421</v>
      </c>
      <c r="AE1097" s="11"/>
      <c r="AF1097" s="11"/>
      <c r="AG1097" s="11"/>
      <c r="AH1097" s="11"/>
      <c r="AI1097" s="11"/>
      <c r="AJ1097" s="11"/>
      <c r="AK1097" s="11"/>
      <c r="AL1097" s="11"/>
      <c r="AM1097" s="10">
        <v>0.0</v>
      </c>
      <c r="AN1097" s="8" t="s">
        <v>100</v>
      </c>
      <c r="AO1097" s="8" t="s">
        <v>440</v>
      </c>
      <c r="AP1097" s="10">
        <v>1.0</v>
      </c>
      <c r="AQ1097" s="10">
        <v>1.0</v>
      </c>
      <c r="AR1097" s="8" t="s">
        <v>102</v>
      </c>
      <c r="AS1097" s="10">
        <v>951.0</v>
      </c>
      <c r="AT1097" s="10">
        <v>1.0</v>
      </c>
      <c r="AU1097" s="10">
        <v>1.0</v>
      </c>
      <c r="AV1097" s="8" t="s">
        <v>103</v>
      </c>
      <c r="AW1097" s="8" t="s">
        <v>276</v>
      </c>
      <c r="AX1097" s="10">
        <v>1.0</v>
      </c>
      <c r="AY1097" s="10">
        <v>1.0</v>
      </c>
      <c r="AZ1097" s="8" t="s">
        <v>105</v>
      </c>
      <c r="BA1097" s="10">
        <v>21.0</v>
      </c>
      <c r="BB1097" s="10">
        <v>1.0</v>
      </c>
      <c r="BC1097" s="10">
        <v>1.0</v>
      </c>
      <c r="BD1097" s="8" t="s">
        <v>106</v>
      </c>
      <c r="BE1097" s="8" t="s">
        <v>107</v>
      </c>
      <c r="BF1097" s="10">
        <v>1.0</v>
      </c>
      <c r="BG1097" s="10">
        <v>1.0</v>
      </c>
      <c r="BH1097" s="8" t="s">
        <v>108</v>
      </c>
      <c r="BI1097" s="8" t="s">
        <v>124</v>
      </c>
      <c r="BJ1097" s="10">
        <v>1.0</v>
      </c>
      <c r="BK1097" s="10">
        <v>1.0</v>
      </c>
      <c r="BL1097" s="8" t="s">
        <v>110</v>
      </c>
      <c r="BM1097" s="10">
        <v>290.0</v>
      </c>
      <c r="BN1097" s="10">
        <v>1.0</v>
      </c>
      <c r="BO1097" s="10">
        <v>1.0</v>
      </c>
      <c r="BP1097" s="8" t="s">
        <v>111</v>
      </c>
      <c r="BQ1097" s="10">
        <v>15.0</v>
      </c>
      <c r="BR1097" s="10">
        <v>1.0</v>
      </c>
      <c r="BS1097" s="10">
        <v>1.0</v>
      </c>
      <c r="BT1097" s="8" t="s">
        <v>112</v>
      </c>
      <c r="BU1097" s="10">
        <v>24.5</v>
      </c>
      <c r="BV1097" s="10">
        <v>1.0</v>
      </c>
      <c r="BW1097" s="10">
        <v>1.0</v>
      </c>
      <c r="BX1097" s="8" t="s">
        <v>113</v>
      </c>
      <c r="BY1097" s="15" t="s">
        <v>3297</v>
      </c>
      <c r="BZ1097" s="10">
        <v>1.0</v>
      </c>
      <c r="CA1097" s="10">
        <v>1.0</v>
      </c>
      <c r="CB1097" s="8" t="s">
        <v>114</v>
      </c>
      <c r="CC1097" s="15" t="s">
        <v>139</v>
      </c>
      <c r="CD1097" s="10">
        <v>1.0</v>
      </c>
      <c r="CE1097" s="10">
        <v>1.0</v>
      </c>
      <c r="CF1097" s="8" t="s">
        <v>116</v>
      </c>
      <c r="CG1097" s="15" t="s">
        <v>115</v>
      </c>
      <c r="CH1097" s="10">
        <v>1.0</v>
      </c>
      <c r="CI1097" s="10">
        <v>1.0</v>
      </c>
      <c r="CJ1097" s="8" t="s">
        <v>118</v>
      </c>
      <c r="CK1097" s="15" t="s">
        <v>336</v>
      </c>
      <c r="CL1097" s="10">
        <v>1.0</v>
      </c>
      <c r="CM1097" s="10">
        <v>1.0</v>
      </c>
      <c r="CN1097" s="8" t="s">
        <v>105</v>
      </c>
      <c r="CO1097" s="10">
        <v>18.0</v>
      </c>
      <c r="CP1097" s="8" t="s">
        <v>111</v>
      </c>
      <c r="CQ1097" s="10">
        <v>44.0</v>
      </c>
      <c r="CR1097" s="8" t="s">
        <v>112</v>
      </c>
      <c r="CS1097" s="10">
        <v>35.0</v>
      </c>
    </row>
    <row r="1098">
      <c r="A1098" s="7">
        <v>16518.0</v>
      </c>
      <c r="B1098" s="8" t="s">
        <v>93</v>
      </c>
      <c r="C1098" s="9" t="s">
        <v>3422</v>
      </c>
      <c r="D1098" s="8" t="s">
        <v>3307</v>
      </c>
      <c r="E1098" s="10">
        <v>1.0</v>
      </c>
      <c r="F1098" s="10">
        <v>0.0</v>
      </c>
      <c r="G1098" s="8" t="s">
        <v>96</v>
      </c>
      <c r="H1098" s="11"/>
      <c r="I1098" s="13" t="s">
        <v>3423</v>
      </c>
      <c r="J1098" s="11"/>
      <c r="K1098" s="11"/>
      <c r="L1098" s="8" t="s">
        <v>97</v>
      </c>
      <c r="M1098" s="11"/>
      <c r="N1098" s="10">
        <v>0.0</v>
      </c>
      <c r="O1098" s="10">
        <v>0.0</v>
      </c>
      <c r="P1098" s="11"/>
      <c r="Q1098" s="10">
        <v>0.0</v>
      </c>
      <c r="R1098" s="10">
        <v>0.0</v>
      </c>
      <c r="S1098" s="10">
        <v>0.0</v>
      </c>
      <c r="T1098" s="10">
        <v>0.0</v>
      </c>
      <c r="U1098" s="10">
        <v>0.0</v>
      </c>
      <c r="V1098" s="10">
        <v>0.0</v>
      </c>
      <c r="W1098" s="10">
        <v>1.0</v>
      </c>
      <c r="X1098" s="11"/>
      <c r="Y1098" s="11"/>
      <c r="Z1098" s="12">
        <v>0.72</v>
      </c>
      <c r="AA1098" s="13" t="s">
        <v>98</v>
      </c>
      <c r="AB1098" s="11"/>
      <c r="AC1098" s="11"/>
      <c r="AD1098" s="13" t="s">
        <v>3424</v>
      </c>
      <c r="AE1098" s="14"/>
      <c r="AF1098" s="14"/>
      <c r="AG1098" s="14"/>
      <c r="AH1098" s="14"/>
      <c r="AI1098" s="14"/>
      <c r="AJ1098" s="14"/>
      <c r="AK1098" s="14"/>
      <c r="AL1098" s="11"/>
      <c r="AM1098" s="10">
        <v>0.0</v>
      </c>
      <c r="AN1098" s="8" t="s">
        <v>100</v>
      </c>
      <c r="AO1098" s="8" t="s">
        <v>202</v>
      </c>
      <c r="AP1098" s="10">
        <v>1.0</v>
      </c>
      <c r="AQ1098" s="10">
        <v>1.0</v>
      </c>
      <c r="AR1098" s="8" t="s">
        <v>102</v>
      </c>
      <c r="AS1098" s="10">
        <v>951.0</v>
      </c>
      <c r="AT1098" s="10">
        <v>1.0</v>
      </c>
      <c r="AU1098" s="10">
        <v>1.0</v>
      </c>
      <c r="AV1098" s="8" t="s">
        <v>103</v>
      </c>
      <c r="AW1098" s="8" t="s">
        <v>276</v>
      </c>
      <c r="AX1098" s="10">
        <v>1.0</v>
      </c>
      <c r="AY1098" s="10">
        <v>1.0</v>
      </c>
      <c r="AZ1098" s="8" t="s">
        <v>105</v>
      </c>
      <c r="BA1098" s="10">
        <v>21.0</v>
      </c>
      <c r="BB1098" s="10">
        <v>1.0</v>
      </c>
      <c r="BC1098" s="10">
        <v>1.0</v>
      </c>
      <c r="BD1098" s="8" t="s">
        <v>106</v>
      </c>
      <c r="BE1098" s="8" t="s">
        <v>107</v>
      </c>
      <c r="BF1098" s="10">
        <v>1.0</v>
      </c>
      <c r="BG1098" s="10">
        <v>1.0</v>
      </c>
      <c r="BH1098" s="8" t="s">
        <v>108</v>
      </c>
      <c r="BI1098" s="8" t="s">
        <v>124</v>
      </c>
      <c r="BJ1098" s="10">
        <v>1.0</v>
      </c>
      <c r="BK1098" s="10">
        <v>1.0</v>
      </c>
      <c r="BL1098" s="8" t="s">
        <v>110</v>
      </c>
      <c r="BM1098" s="10">
        <v>290.0</v>
      </c>
      <c r="BN1098" s="10">
        <v>1.0</v>
      </c>
      <c r="BO1098" s="10">
        <v>1.0</v>
      </c>
      <c r="BP1098" s="8" t="s">
        <v>111</v>
      </c>
      <c r="BQ1098" s="10">
        <v>15.0</v>
      </c>
      <c r="BR1098" s="10">
        <v>1.0</v>
      </c>
      <c r="BS1098" s="10">
        <v>1.0</v>
      </c>
      <c r="BT1098" s="8" t="s">
        <v>112</v>
      </c>
      <c r="BU1098" s="10">
        <v>24.5</v>
      </c>
      <c r="BV1098" s="10">
        <v>1.0</v>
      </c>
      <c r="BW1098" s="10">
        <v>1.0</v>
      </c>
      <c r="BX1098" s="8" t="s">
        <v>113</v>
      </c>
      <c r="BY1098" s="15" t="s">
        <v>3297</v>
      </c>
      <c r="BZ1098" s="10">
        <v>1.0</v>
      </c>
      <c r="CA1098" s="10">
        <v>1.0</v>
      </c>
      <c r="CB1098" s="8" t="s">
        <v>114</v>
      </c>
      <c r="CC1098" s="15" t="s">
        <v>139</v>
      </c>
      <c r="CD1098" s="10">
        <v>1.0</v>
      </c>
      <c r="CE1098" s="10">
        <v>1.0</v>
      </c>
      <c r="CF1098" s="8" t="s">
        <v>116</v>
      </c>
      <c r="CG1098" s="15" t="s">
        <v>115</v>
      </c>
      <c r="CH1098" s="10">
        <v>1.0</v>
      </c>
      <c r="CI1098" s="10">
        <v>1.0</v>
      </c>
      <c r="CJ1098" s="8" t="s">
        <v>118</v>
      </c>
      <c r="CK1098" s="15" t="s">
        <v>336</v>
      </c>
      <c r="CL1098" s="10">
        <v>1.0</v>
      </c>
      <c r="CM1098" s="10">
        <v>1.0</v>
      </c>
      <c r="CN1098" s="8" t="s">
        <v>105</v>
      </c>
      <c r="CO1098" s="10">
        <v>10.0</v>
      </c>
      <c r="CP1098" s="8" t="s">
        <v>111</v>
      </c>
      <c r="CQ1098" s="10">
        <v>47.0</v>
      </c>
      <c r="CR1098" s="8" t="s">
        <v>112</v>
      </c>
      <c r="CS1098" s="10">
        <v>25.0</v>
      </c>
    </row>
    <row r="1099">
      <c r="A1099" s="7">
        <v>16521.0</v>
      </c>
      <c r="B1099" s="8" t="s">
        <v>93</v>
      </c>
      <c r="C1099" s="9" t="s">
        <v>3425</v>
      </c>
      <c r="D1099" s="8" t="s">
        <v>3302</v>
      </c>
      <c r="E1099" s="10">
        <v>1.0</v>
      </c>
      <c r="F1099" s="10">
        <v>0.0</v>
      </c>
      <c r="G1099" s="8" t="s">
        <v>96</v>
      </c>
      <c r="H1099" s="11"/>
      <c r="I1099" s="13" t="s">
        <v>3426</v>
      </c>
      <c r="J1099" s="11"/>
      <c r="K1099" s="11"/>
      <c r="L1099" s="8" t="s">
        <v>97</v>
      </c>
      <c r="M1099" s="11"/>
      <c r="N1099" s="10">
        <v>1.0</v>
      </c>
      <c r="O1099" s="10">
        <v>2808.0</v>
      </c>
      <c r="P1099" s="11"/>
      <c r="Q1099" s="10">
        <v>0.0</v>
      </c>
      <c r="R1099" s="10">
        <v>0.0</v>
      </c>
      <c r="S1099" s="10">
        <v>0.0</v>
      </c>
      <c r="T1099" s="10">
        <v>0.0</v>
      </c>
      <c r="U1099" s="10">
        <v>0.0</v>
      </c>
      <c r="V1099" s="10">
        <v>0.0</v>
      </c>
      <c r="W1099" s="10">
        <v>1.0</v>
      </c>
      <c r="X1099" s="11"/>
      <c r="Y1099" s="11"/>
      <c r="Z1099" s="12">
        <v>0.72</v>
      </c>
      <c r="AA1099" s="13" t="s">
        <v>98</v>
      </c>
      <c r="AB1099" s="11"/>
      <c r="AC1099" s="11"/>
      <c r="AD1099" s="13" t="s">
        <v>3427</v>
      </c>
      <c r="AE1099" s="14"/>
      <c r="AF1099" s="14"/>
      <c r="AG1099" s="14"/>
      <c r="AH1099" s="14"/>
      <c r="AI1099" s="14"/>
      <c r="AJ1099" s="14"/>
      <c r="AK1099" s="14"/>
      <c r="AL1099" s="11"/>
      <c r="AM1099" s="10">
        <v>0.0</v>
      </c>
      <c r="AN1099" s="8" t="s">
        <v>100</v>
      </c>
      <c r="AO1099" s="8" t="s">
        <v>101</v>
      </c>
      <c r="AP1099" s="10">
        <v>1.0</v>
      </c>
      <c r="AQ1099" s="10">
        <v>1.0</v>
      </c>
      <c r="AR1099" s="8" t="s">
        <v>102</v>
      </c>
      <c r="AS1099" s="10">
        <v>1072.0</v>
      </c>
      <c r="AT1099" s="10">
        <v>1.0</v>
      </c>
      <c r="AU1099" s="10">
        <v>1.0</v>
      </c>
      <c r="AV1099" s="8" t="s">
        <v>103</v>
      </c>
      <c r="AW1099" s="8" t="s">
        <v>276</v>
      </c>
      <c r="AX1099" s="10">
        <v>1.0</v>
      </c>
      <c r="AY1099" s="10">
        <v>1.0</v>
      </c>
      <c r="AZ1099" s="8" t="s">
        <v>105</v>
      </c>
      <c r="BA1099" s="10">
        <v>21.0</v>
      </c>
      <c r="BB1099" s="10">
        <v>1.0</v>
      </c>
      <c r="BC1099" s="10">
        <v>1.0</v>
      </c>
      <c r="BD1099" s="8" t="s">
        <v>106</v>
      </c>
      <c r="BE1099" s="8" t="s">
        <v>107</v>
      </c>
      <c r="BF1099" s="10">
        <v>1.0</v>
      </c>
      <c r="BG1099" s="10">
        <v>1.0</v>
      </c>
      <c r="BH1099" s="8" t="s">
        <v>108</v>
      </c>
      <c r="BI1099" s="8" t="s">
        <v>124</v>
      </c>
      <c r="BJ1099" s="10">
        <v>1.0</v>
      </c>
      <c r="BK1099" s="10">
        <v>1.0</v>
      </c>
      <c r="BL1099" s="8" t="s">
        <v>110</v>
      </c>
      <c r="BM1099" s="10">
        <v>327.0</v>
      </c>
      <c r="BN1099" s="10">
        <v>1.0</v>
      </c>
      <c r="BO1099" s="10">
        <v>1.0</v>
      </c>
      <c r="BP1099" s="8" t="s">
        <v>111</v>
      </c>
      <c r="BQ1099" s="10">
        <v>15.0</v>
      </c>
      <c r="BR1099" s="10">
        <v>1.0</v>
      </c>
      <c r="BS1099" s="10">
        <v>1.0</v>
      </c>
      <c r="BT1099" s="8" t="s">
        <v>112</v>
      </c>
      <c r="BU1099" s="10">
        <v>24.5</v>
      </c>
      <c r="BV1099" s="10">
        <v>1.0</v>
      </c>
      <c r="BW1099" s="10">
        <v>1.0</v>
      </c>
      <c r="BX1099" s="8" t="s">
        <v>113</v>
      </c>
      <c r="BY1099" s="15" t="s">
        <v>3297</v>
      </c>
      <c r="BZ1099" s="10">
        <v>1.0</v>
      </c>
      <c r="CA1099" s="10">
        <v>1.0</v>
      </c>
      <c r="CB1099" s="8" t="s">
        <v>114</v>
      </c>
      <c r="CC1099" s="15" t="s">
        <v>139</v>
      </c>
      <c r="CD1099" s="10">
        <v>1.0</v>
      </c>
      <c r="CE1099" s="10">
        <v>1.0</v>
      </c>
      <c r="CF1099" s="13" t="s">
        <v>116</v>
      </c>
      <c r="CG1099" s="15" t="s">
        <v>115</v>
      </c>
      <c r="CH1099" s="10">
        <v>1.0</v>
      </c>
      <c r="CI1099" s="10">
        <v>1.0</v>
      </c>
      <c r="CJ1099" s="13" t="s">
        <v>118</v>
      </c>
      <c r="CK1099" s="15" t="s">
        <v>336</v>
      </c>
      <c r="CL1099" s="10">
        <v>1.0</v>
      </c>
      <c r="CM1099" s="10">
        <v>1.0</v>
      </c>
      <c r="CN1099" s="8" t="s">
        <v>105</v>
      </c>
      <c r="CO1099" s="10">
        <v>41.0</v>
      </c>
      <c r="CP1099" s="8" t="s">
        <v>111</v>
      </c>
      <c r="CQ1099" s="10">
        <v>40.0</v>
      </c>
      <c r="CR1099" s="8" t="s">
        <v>112</v>
      </c>
      <c r="CS1099" s="10">
        <v>50.0</v>
      </c>
    </row>
    <row r="1100">
      <c r="A1100" s="7">
        <v>16524.0</v>
      </c>
      <c r="B1100" s="8" t="s">
        <v>93</v>
      </c>
      <c r="C1100" s="9" t="s">
        <v>3428</v>
      </c>
      <c r="D1100" s="8" t="s">
        <v>3429</v>
      </c>
      <c r="E1100" s="10">
        <v>1.0</v>
      </c>
      <c r="F1100" s="10">
        <v>0.0</v>
      </c>
      <c r="G1100" s="8" t="s">
        <v>96</v>
      </c>
      <c r="H1100" s="11"/>
      <c r="I1100" s="13" t="s">
        <v>3430</v>
      </c>
      <c r="J1100" s="11"/>
      <c r="K1100" s="11"/>
      <c r="L1100" s="8" t="s">
        <v>97</v>
      </c>
      <c r="M1100" s="11"/>
      <c r="N1100" s="10">
        <v>1.0</v>
      </c>
      <c r="O1100" s="10">
        <v>2185.0</v>
      </c>
      <c r="P1100" s="11"/>
      <c r="Q1100" s="10">
        <v>0.0</v>
      </c>
      <c r="R1100" s="10">
        <v>0.0</v>
      </c>
      <c r="S1100" s="10">
        <v>0.0</v>
      </c>
      <c r="T1100" s="10">
        <v>0.0</v>
      </c>
      <c r="U1100" s="10">
        <v>0.0</v>
      </c>
      <c r="V1100" s="10">
        <v>0.0</v>
      </c>
      <c r="W1100" s="10">
        <v>1.0</v>
      </c>
      <c r="X1100" s="11"/>
      <c r="Y1100" s="11"/>
      <c r="Z1100" s="12">
        <v>0.72</v>
      </c>
      <c r="AA1100" s="13" t="s">
        <v>98</v>
      </c>
      <c r="AB1100" s="11"/>
      <c r="AC1100" s="11"/>
      <c r="AD1100" s="13" t="s">
        <v>3431</v>
      </c>
      <c r="AE1100" s="14"/>
      <c r="AF1100" s="14"/>
      <c r="AG1100" s="14"/>
      <c r="AH1100" s="14"/>
      <c r="AI1100" s="14"/>
      <c r="AJ1100" s="14"/>
      <c r="AK1100" s="14"/>
      <c r="AL1100" s="11"/>
      <c r="AM1100" s="10">
        <v>0.0</v>
      </c>
      <c r="AN1100" s="8" t="s">
        <v>100</v>
      </c>
      <c r="AO1100" s="8" t="s">
        <v>3432</v>
      </c>
      <c r="AP1100" s="10">
        <v>1.0</v>
      </c>
      <c r="AQ1100" s="10">
        <v>1.0</v>
      </c>
      <c r="AR1100" s="8" t="s">
        <v>102</v>
      </c>
      <c r="AS1100" s="10">
        <v>1003.0</v>
      </c>
      <c r="AT1100" s="10">
        <v>1.0</v>
      </c>
      <c r="AU1100" s="10">
        <v>1.0</v>
      </c>
      <c r="AV1100" s="8" t="s">
        <v>103</v>
      </c>
      <c r="AW1100" s="8" t="s">
        <v>276</v>
      </c>
      <c r="AX1100" s="10">
        <v>1.0</v>
      </c>
      <c r="AY1100" s="10">
        <v>1.0</v>
      </c>
      <c r="AZ1100" s="8" t="s">
        <v>105</v>
      </c>
      <c r="BA1100" s="10">
        <v>21.0</v>
      </c>
      <c r="BB1100" s="10">
        <v>1.0</v>
      </c>
      <c r="BC1100" s="10">
        <v>1.0</v>
      </c>
      <c r="BD1100" s="8" t="s">
        <v>106</v>
      </c>
      <c r="BE1100" s="8" t="s">
        <v>107</v>
      </c>
      <c r="BF1100" s="10">
        <v>1.0</v>
      </c>
      <c r="BG1100" s="10">
        <v>1.0</v>
      </c>
      <c r="BH1100" s="8" t="s">
        <v>108</v>
      </c>
      <c r="BI1100" s="8" t="s">
        <v>124</v>
      </c>
      <c r="BJ1100" s="10">
        <v>1.0</v>
      </c>
      <c r="BK1100" s="10">
        <v>1.0</v>
      </c>
      <c r="BL1100" s="8" t="s">
        <v>110</v>
      </c>
      <c r="BM1100" s="10">
        <v>306.0</v>
      </c>
      <c r="BN1100" s="10">
        <v>1.0</v>
      </c>
      <c r="BO1100" s="10">
        <v>1.0</v>
      </c>
      <c r="BP1100" s="8" t="s">
        <v>111</v>
      </c>
      <c r="BQ1100" s="10">
        <v>15.0</v>
      </c>
      <c r="BR1100" s="10">
        <v>1.0</v>
      </c>
      <c r="BS1100" s="10">
        <v>1.0</v>
      </c>
      <c r="BT1100" s="8" t="s">
        <v>112</v>
      </c>
      <c r="BU1100" s="10">
        <v>24.5</v>
      </c>
      <c r="BV1100" s="10">
        <v>1.0</v>
      </c>
      <c r="BW1100" s="10">
        <v>1.0</v>
      </c>
      <c r="BX1100" s="8" t="s">
        <v>113</v>
      </c>
      <c r="BY1100" s="15" t="s">
        <v>3297</v>
      </c>
      <c r="BZ1100" s="10">
        <v>1.0</v>
      </c>
      <c r="CA1100" s="10">
        <v>1.0</v>
      </c>
      <c r="CB1100" s="8" t="s">
        <v>114</v>
      </c>
      <c r="CC1100" s="15" t="s">
        <v>139</v>
      </c>
      <c r="CD1100" s="10">
        <v>1.0</v>
      </c>
      <c r="CE1100" s="10">
        <v>1.0</v>
      </c>
      <c r="CF1100" s="13" t="s">
        <v>116</v>
      </c>
      <c r="CG1100" s="15" t="s">
        <v>115</v>
      </c>
      <c r="CH1100" s="10">
        <v>1.0</v>
      </c>
      <c r="CI1100" s="10">
        <v>1.0</v>
      </c>
      <c r="CJ1100" s="13" t="s">
        <v>118</v>
      </c>
      <c r="CK1100" s="15" t="s">
        <v>336</v>
      </c>
      <c r="CL1100" s="10">
        <v>1.0</v>
      </c>
      <c r="CM1100" s="10">
        <v>1.0</v>
      </c>
      <c r="CN1100" s="8" t="s">
        <v>105</v>
      </c>
      <c r="CO1100" s="10">
        <v>16.0</v>
      </c>
      <c r="CP1100" s="8" t="s">
        <v>111</v>
      </c>
      <c r="CQ1100" s="10">
        <v>90.0</v>
      </c>
      <c r="CR1100" s="8" t="s">
        <v>112</v>
      </c>
      <c r="CS1100" s="10">
        <v>30.0</v>
      </c>
    </row>
    <row r="1101">
      <c r="A1101" s="7">
        <v>16527.0</v>
      </c>
      <c r="B1101" s="8" t="s">
        <v>93</v>
      </c>
      <c r="C1101" s="9" t="s">
        <v>3433</v>
      </c>
      <c r="D1101" s="8" t="s">
        <v>3434</v>
      </c>
      <c r="E1101" s="10">
        <v>1.0</v>
      </c>
      <c r="F1101" s="10">
        <v>0.0</v>
      </c>
      <c r="G1101" s="8" t="s">
        <v>96</v>
      </c>
      <c r="H1101" s="11"/>
      <c r="I1101" s="13" t="s">
        <v>3435</v>
      </c>
      <c r="J1101" s="11"/>
      <c r="K1101" s="11"/>
      <c r="L1101" s="8" t="s">
        <v>97</v>
      </c>
      <c r="M1101" s="11"/>
      <c r="N1101" s="10">
        <v>1.0</v>
      </c>
      <c r="O1101" s="10">
        <v>663.0</v>
      </c>
      <c r="P1101" s="11"/>
      <c r="Q1101" s="10">
        <v>0.0</v>
      </c>
      <c r="R1101" s="10">
        <v>0.0</v>
      </c>
      <c r="S1101" s="10">
        <v>0.0</v>
      </c>
      <c r="T1101" s="10">
        <v>0.0</v>
      </c>
      <c r="U1101" s="10">
        <v>0.0</v>
      </c>
      <c r="V1101" s="10">
        <v>0.0</v>
      </c>
      <c r="W1101" s="10">
        <v>1.0</v>
      </c>
      <c r="X1101" s="11"/>
      <c r="Y1101" s="11"/>
      <c r="Z1101" s="12">
        <v>0.72</v>
      </c>
      <c r="AA1101" s="13" t="s">
        <v>98</v>
      </c>
      <c r="AB1101" s="11"/>
      <c r="AC1101" s="11"/>
      <c r="AD1101" s="13" t="s">
        <v>3436</v>
      </c>
      <c r="AE1101" s="14"/>
      <c r="AF1101" s="14"/>
      <c r="AG1101" s="14"/>
      <c r="AH1101" s="14"/>
      <c r="AI1101" s="14"/>
      <c r="AJ1101" s="14"/>
      <c r="AK1101" s="14"/>
      <c r="AL1101" s="11"/>
      <c r="AM1101" s="10">
        <v>0.0</v>
      </c>
      <c r="AN1101" s="8" t="s">
        <v>100</v>
      </c>
      <c r="AO1101" s="8" t="s">
        <v>1515</v>
      </c>
      <c r="AP1101" s="10">
        <v>1.0</v>
      </c>
      <c r="AQ1101" s="10">
        <v>1.0</v>
      </c>
      <c r="AR1101" s="8" t="s">
        <v>102</v>
      </c>
      <c r="AS1101" s="10">
        <v>971.0</v>
      </c>
      <c r="AT1101" s="10">
        <v>1.0</v>
      </c>
      <c r="AU1101" s="10">
        <v>1.0</v>
      </c>
      <c r="AV1101" s="8" t="s">
        <v>103</v>
      </c>
      <c r="AW1101" s="8" t="s">
        <v>276</v>
      </c>
      <c r="AX1101" s="10">
        <v>1.0</v>
      </c>
      <c r="AY1101" s="10">
        <v>1.0</v>
      </c>
      <c r="AZ1101" s="8" t="s">
        <v>105</v>
      </c>
      <c r="BA1101" s="10">
        <v>21.0</v>
      </c>
      <c r="BB1101" s="10">
        <v>1.0</v>
      </c>
      <c r="BC1101" s="10">
        <v>1.0</v>
      </c>
      <c r="BD1101" s="8" t="s">
        <v>106</v>
      </c>
      <c r="BE1101" s="8" t="s">
        <v>107</v>
      </c>
      <c r="BF1101" s="10">
        <v>1.0</v>
      </c>
      <c r="BG1101" s="10">
        <v>1.0</v>
      </c>
      <c r="BH1101" s="8" t="s">
        <v>108</v>
      </c>
      <c r="BI1101" s="8" t="s">
        <v>124</v>
      </c>
      <c r="BJ1101" s="10">
        <v>1.0</v>
      </c>
      <c r="BK1101" s="10">
        <v>1.0</v>
      </c>
      <c r="BL1101" s="8" t="s">
        <v>110</v>
      </c>
      <c r="BM1101" s="10">
        <v>296.0</v>
      </c>
      <c r="BN1101" s="10">
        <v>1.0</v>
      </c>
      <c r="BO1101" s="10">
        <v>1.0</v>
      </c>
      <c r="BP1101" s="8" t="s">
        <v>111</v>
      </c>
      <c r="BQ1101" s="10">
        <v>15.0</v>
      </c>
      <c r="BR1101" s="10">
        <v>1.0</v>
      </c>
      <c r="BS1101" s="10">
        <v>1.0</v>
      </c>
      <c r="BT1101" s="8" t="s">
        <v>112</v>
      </c>
      <c r="BU1101" s="10">
        <v>24.5</v>
      </c>
      <c r="BV1101" s="10">
        <v>1.0</v>
      </c>
      <c r="BW1101" s="10">
        <v>1.0</v>
      </c>
      <c r="BX1101" s="8" t="s">
        <v>113</v>
      </c>
      <c r="BY1101" s="15" t="s">
        <v>3297</v>
      </c>
      <c r="BZ1101" s="10">
        <v>1.0</v>
      </c>
      <c r="CA1101" s="10">
        <v>1.0</v>
      </c>
      <c r="CB1101" s="8" t="s">
        <v>114</v>
      </c>
      <c r="CC1101" s="15" t="s">
        <v>139</v>
      </c>
      <c r="CD1101" s="10">
        <v>1.0</v>
      </c>
      <c r="CE1101" s="10">
        <v>1.0</v>
      </c>
      <c r="CF1101" s="8" t="s">
        <v>116</v>
      </c>
      <c r="CG1101" s="15" t="s">
        <v>115</v>
      </c>
      <c r="CH1101" s="10">
        <v>1.0</v>
      </c>
      <c r="CI1101" s="10">
        <v>1.0</v>
      </c>
      <c r="CJ1101" s="8" t="s">
        <v>118</v>
      </c>
      <c r="CK1101" s="15" t="s">
        <v>336</v>
      </c>
      <c r="CL1101" s="10">
        <v>1.0</v>
      </c>
      <c r="CM1101" s="10">
        <v>1.0</v>
      </c>
      <c r="CN1101" s="8" t="s">
        <v>105</v>
      </c>
      <c r="CO1101" s="10">
        <v>22.0</v>
      </c>
      <c r="CP1101" s="8" t="s">
        <v>111</v>
      </c>
      <c r="CQ1101" s="10">
        <v>72.0</v>
      </c>
      <c r="CR1101" s="8" t="s">
        <v>112</v>
      </c>
      <c r="CS1101" s="10">
        <v>19.0</v>
      </c>
    </row>
    <row r="1102">
      <c r="A1102" s="7">
        <v>16530.0</v>
      </c>
      <c r="B1102" s="8" t="s">
        <v>93</v>
      </c>
      <c r="C1102" s="9" t="s">
        <v>3437</v>
      </c>
      <c r="D1102" s="8" t="s">
        <v>3438</v>
      </c>
      <c r="E1102" s="10">
        <v>1.0</v>
      </c>
      <c r="F1102" s="10">
        <v>0.0</v>
      </c>
      <c r="G1102" s="8" t="s">
        <v>96</v>
      </c>
      <c r="H1102" s="11"/>
      <c r="I1102" s="8" t="s">
        <v>3439</v>
      </c>
      <c r="J1102" s="11"/>
      <c r="K1102" s="11"/>
      <c r="L1102" s="8" t="s">
        <v>97</v>
      </c>
      <c r="M1102" s="11"/>
      <c r="N1102" s="10">
        <v>1.0</v>
      </c>
      <c r="O1102" s="10">
        <v>24.0</v>
      </c>
      <c r="P1102" s="11"/>
      <c r="Q1102" s="10">
        <v>0.0</v>
      </c>
      <c r="R1102" s="10">
        <v>0.0</v>
      </c>
      <c r="S1102" s="10">
        <v>0.0</v>
      </c>
      <c r="T1102" s="10">
        <v>0.0</v>
      </c>
      <c r="U1102" s="10">
        <v>0.0</v>
      </c>
      <c r="V1102" s="10">
        <v>0.0</v>
      </c>
      <c r="W1102" s="10">
        <v>1.0</v>
      </c>
      <c r="X1102" s="11"/>
      <c r="Y1102" s="11"/>
      <c r="Z1102" s="12">
        <v>0.72</v>
      </c>
      <c r="AA1102" s="13" t="s">
        <v>98</v>
      </c>
      <c r="AB1102" s="11"/>
      <c r="AC1102" s="11"/>
      <c r="AD1102" s="13" t="s">
        <v>3440</v>
      </c>
      <c r="AE1102" s="14"/>
      <c r="AF1102" s="14"/>
      <c r="AG1102" s="14"/>
      <c r="AH1102" s="14"/>
      <c r="AI1102" s="14"/>
      <c r="AJ1102" s="14"/>
      <c r="AK1102" s="14"/>
      <c r="AL1102" s="11"/>
      <c r="AM1102" s="10">
        <v>0.0</v>
      </c>
      <c r="AN1102" s="8" t="s">
        <v>100</v>
      </c>
      <c r="AO1102" s="8" t="s">
        <v>1218</v>
      </c>
      <c r="AP1102" s="10">
        <v>1.0</v>
      </c>
      <c r="AQ1102" s="10">
        <v>1.0</v>
      </c>
      <c r="AR1102" s="8" t="s">
        <v>102</v>
      </c>
      <c r="AS1102" s="10">
        <v>505.0</v>
      </c>
      <c r="AT1102" s="10">
        <v>1.0</v>
      </c>
      <c r="AU1102" s="10">
        <v>1.0</v>
      </c>
      <c r="AV1102" s="8" t="s">
        <v>103</v>
      </c>
      <c r="AW1102" s="8" t="s">
        <v>276</v>
      </c>
      <c r="AX1102" s="10">
        <v>1.0</v>
      </c>
      <c r="AY1102" s="10">
        <v>1.0</v>
      </c>
      <c r="AZ1102" s="8" t="s">
        <v>105</v>
      </c>
      <c r="BA1102" s="10">
        <v>21.0</v>
      </c>
      <c r="BB1102" s="10">
        <v>1.0</v>
      </c>
      <c r="BC1102" s="10">
        <v>1.0</v>
      </c>
      <c r="BD1102" s="8" t="s">
        <v>106</v>
      </c>
      <c r="BE1102" s="8" t="s">
        <v>107</v>
      </c>
      <c r="BF1102" s="10">
        <v>1.0</v>
      </c>
      <c r="BG1102" s="10">
        <v>1.0</v>
      </c>
      <c r="BH1102" s="8" t="s">
        <v>108</v>
      </c>
      <c r="BI1102" s="8" t="s">
        <v>124</v>
      </c>
      <c r="BJ1102" s="10">
        <v>1.0</v>
      </c>
      <c r="BK1102" s="10">
        <v>1.0</v>
      </c>
      <c r="BL1102" s="8" t="s">
        <v>110</v>
      </c>
      <c r="BM1102" s="10">
        <v>154.0</v>
      </c>
      <c r="BN1102" s="10">
        <v>1.0</v>
      </c>
      <c r="BO1102" s="10">
        <v>1.0</v>
      </c>
      <c r="BP1102" s="8" t="s">
        <v>111</v>
      </c>
      <c r="BQ1102" s="10">
        <v>15.0</v>
      </c>
      <c r="BR1102" s="10">
        <v>1.0</v>
      </c>
      <c r="BS1102" s="10">
        <v>1.0</v>
      </c>
      <c r="BT1102" s="8" t="s">
        <v>112</v>
      </c>
      <c r="BU1102" s="10">
        <v>24.5</v>
      </c>
      <c r="BV1102" s="10">
        <v>1.0</v>
      </c>
      <c r="BW1102" s="10">
        <v>1.0</v>
      </c>
      <c r="BX1102" s="8" t="s">
        <v>113</v>
      </c>
      <c r="BY1102" s="15" t="s">
        <v>3297</v>
      </c>
      <c r="BZ1102" s="10">
        <v>1.0</v>
      </c>
      <c r="CA1102" s="10">
        <v>1.0</v>
      </c>
      <c r="CB1102" s="8" t="s">
        <v>114</v>
      </c>
      <c r="CC1102" s="15" t="s">
        <v>139</v>
      </c>
      <c r="CD1102" s="10">
        <v>1.0</v>
      </c>
      <c r="CE1102" s="10">
        <v>1.0</v>
      </c>
      <c r="CF1102" s="8" t="s">
        <v>116</v>
      </c>
      <c r="CG1102" s="15" t="s">
        <v>115</v>
      </c>
      <c r="CH1102" s="10">
        <v>1.0</v>
      </c>
      <c r="CI1102" s="10">
        <v>1.0</v>
      </c>
      <c r="CJ1102" s="8" t="s">
        <v>118</v>
      </c>
      <c r="CK1102" s="15" t="s">
        <v>336</v>
      </c>
      <c r="CL1102" s="10">
        <v>1.0</v>
      </c>
      <c r="CM1102" s="10">
        <v>1.0</v>
      </c>
      <c r="CN1102" s="8" t="s">
        <v>105</v>
      </c>
      <c r="CO1102" s="10">
        <v>23.0</v>
      </c>
      <c r="CP1102" s="8" t="s">
        <v>111</v>
      </c>
      <c r="CQ1102" s="10">
        <v>69.0</v>
      </c>
      <c r="CR1102" s="8" t="s">
        <v>112</v>
      </c>
      <c r="CS1102" s="10">
        <v>37.0</v>
      </c>
    </row>
    <row r="1103">
      <c r="A1103" s="7">
        <v>17578.0</v>
      </c>
      <c r="B1103" s="8" t="s">
        <v>93</v>
      </c>
      <c r="C1103" s="9" t="s">
        <v>3441</v>
      </c>
      <c r="D1103" s="8" t="s">
        <v>3442</v>
      </c>
      <c r="E1103" s="10">
        <v>1.0</v>
      </c>
      <c r="F1103" s="10">
        <v>0.0</v>
      </c>
      <c r="G1103" s="8" t="s">
        <v>96</v>
      </c>
      <c r="H1103" s="11"/>
      <c r="I1103" s="8" t="s">
        <v>3443</v>
      </c>
      <c r="J1103" s="11"/>
      <c r="K1103" s="11"/>
      <c r="L1103" s="8" t="s">
        <v>97</v>
      </c>
      <c r="M1103" s="11"/>
      <c r="N1103" s="10">
        <v>1.0</v>
      </c>
      <c r="O1103" s="10">
        <v>10.0</v>
      </c>
      <c r="P1103" s="11"/>
      <c r="Q1103" s="10">
        <v>0.0</v>
      </c>
      <c r="R1103" s="10">
        <v>0.0</v>
      </c>
      <c r="S1103" s="10">
        <v>0.0</v>
      </c>
      <c r="T1103" s="10">
        <v>0.0</v>
      </c>
      <c r="U1103" s="10">
        <v>0.0</v>
      </c>
      <c r="V1103" s="10">
        <v>0.0</v>
      </c>
      <c r="W1103" s="10">
        <v>1.0</v>
      </c>
      <c r="X1103" s="11"/>
      <c r="Y1103" s="11"/>
      <c r="Z1103" s="12">
        <v>0.72</v>
      </c>
      <c r="AA1103" s="13" t="s">
        <v>98</v>
      </c>
      <c r="AB1103" s="11"/>
      <c r="AC1103" s="11"/>
      <c r="AD1103" s="13" t="s">
        <v>3444</v>
      </c>
      <c r="AE1103" s="14"/>
      <c r="AF1103" s="14"/>
      <c r="AG1103" s="14"/>
      <c r="AH1103" s="14"/>
      <c r="AI1103" s="14"/>
      <c r="AJ1103" s="14"/>
      <c r="AK1103" s="14"/>
      <c r="AL1103" s="11"/>
      <c r="AM1103" s="10">
        <v>0.0</v>
      </c>
      <c r="AN1103" s="8" t="s">
        <v>100</v>
      </c>
      <c r="AO1103" s="8" t="s">
        <v>202</v>
      </c>
      <c r="AP1103" s="10">
        <v>1.0</v>
      </c>
      <c r="AQ1103" s="10">
        <v>1.0</v>
      </c>
      <c r="AR1103" s="8" t="s">
        <v>102</v>
      </c>
      <c r="AS1103" s="10">
        <v>709.0</v>
      </c>
      <c r="AT1103" s="10">
        <v>1.0</v>
      </c>
      <c r="AU1103" s="10">
        <v>1.0</v>
      </c>
      <c r="AV1103" s="8" t="s">
        <v>103</v>
      </c>
      <c r="AW1103" s="8" t="s">
        <v>129</v>
      </c>
      <c r="AX1103" s="10">
        <v>1.0</v>
      </c>
      <c r="AY1103" s="10">
        <v>1.0</v>
      </c>
      <c r="AZ1103" s="8" t="s">
        <v>105</v>
      </c>
      <c r="BA1103" s="10">
        <v>0.0</v>
      </c>
      <c r="BB1103" s="10">
        <v>1.0</v>
      </c>
      <c r="BC1103" s="10">
        <v>1.0</v>
      </c>
      <c r="BD1103" s="8" t="s">
        <v>106</v>
      </c>
      <c r="BE1103" s="8" t="s">
        <v>107</v>
      </c>
      <c r="BF1103" s="10">
        <v>1.0</v>
      </c>
      <c r="BG1103" s="10">
        <v>1.0</v>
      </c>
      <c r="BH1103" s="8" t="s">
        <v>108</v>
      </c>
      <c r="BI1103" s="8" t="s">
        <v>124</v>
      </c>
      <c r="BJ1103" s="10">
        <v>1.0</v>
      </c>
      <c r="BK1103" s="10">
        <v>1.0</v>
      </c>
      <c r="BL1103" s="8" t="s">
        <v>110</v>
      </c>
      <c r="BM1103" s="10">
        <v>216.0</v>
      </c>
      <c r="BN1103" s="10">
        <v>1.0</v>
      </c>
      <c r="BO1103" s="10">
        <v>1.0</v>
      </c>
      <c r="BP1103" s="8" t="s">
        <v>111</v>
      </c>
      <c r="BQ1103" s="10">
        <v>40.0</v>
      </c>
      <c r="BR1103" s="10">
        <v>1.0</v>
      </c>
      <c r="BS1103" s="10">
        <v>1.0</v>
      </c>
      <c r="BT1103" s="8" t="s">
        <v>112</v>
      </c>
      <c r="BU1103" s="10">
        <v>7.0</v>
      </c>
      <c r="BV1103" s="10">
        <v>1.0</v>
      </c>
      <c r="BW1103" s="10">
        <v>1.0</v>
      </c>
      <c r="BX1103" s="8" t="s">
        <v>113</v>
      </c>
      <c r="BY1103" s="15" t="s">
        <v>3297</v>
      </c>
      <c r="BZ1103" s="10">
        <v>1.0</v>
      </c>
      <c r="CA1103" s="10">
        <v>1.0</v>
      </c>
      <c r="CB1103" s="8" t="s">
        <v>114</v>
      </c>
      <c r="CC1103" s="15" t="s">
        <v>131</v>
      </c>
      <c r="CD1103" s="10">
        <v>1.0</v>
      </c>
      <c r="CE1103" s="10">
        <v>1.0</v>
      </c>
      <c r="CF1103" s="8" t="s">
        <v>116</v>
      </c>
      <c r="CG1103" s="15" t="s">
        <v>115</v>
      </c>
      <c r="CH1103" s="10">
        <v>1.0</v>
      </c>
      <c r="CI1103" s="10">
        <v>1.0</v>
      </c>
      <c r="CJ1103" s="8" t="s">
        <v>118</v>
      </c>
      <c r="CK1103" s="16">
        <v>45571.0</v>
      </c>
      <c r="CL1103" s="10">
        <v>1.0</v>
      </c>
      <c r="CM1103" s="10">
        <v>1.0</v>
      </c>
      <c r="CN1103" s="8" t="s">
        <v>105</v>
      </c>
      <c r="CO1103" s="10">
        <v>37.0</v>
      </c>
      <c r="CP1103" s="8" t="s">
        <v>111</v>
      </c>
      <c r="CQ1103" s="10">
        <v>20.0</v>
      </c>
      <c r="CR1103" s="8" t="s">
        <v>112</v>
      </c>
      <c r="CS1103" s="10">
        <v>45.0</v>
      </c>
    </row>
    <row r="1104">
      <c r="A1104" s="7">
        <v>17582.0</v>
      </c>
      <c r="B1104" s="8" t="s">
        <v>93</v>
      </c>
      <c r="C1104" s="9" t="s">
        <v>3445</v>
      </c>
      <c r="D1104" s="8" t="s">
        <v>3442</v>
      </c>
      <c r="E1104" s="10">
        <v>1.0</v>
      </c>
      <c r="F1104" s="10">
        <v>0.0</v>
      </c>
      <c r="G1104" s="8" t="s">
        <v>96</v>
      </c>
      <c r="H1104" s="11"/>
      <c r="I1104" s="8" t="s">
        <v>3443</v>
      </c>
      <c r="J1104" s="11"/>
      <c r="K1104" s="11"/>
      <c r="L1104" s="8" t="s">
        <v>97</v>
      </c>
      <c r="M1104" s="11"/>
      <c r="N1104" s="10">
        <v>0.0</v>
      </c>
      <c r="O1104" s="10">
        <v>0.0</v>
      </c>
      <c r="P1104" s="11"/>
      <c r="Q1104" s="10">
        <v>0.0</v>
      </c>
      <c r="R1104" s="10">
        <v>0.0</v>
      </c>
      <c r="S1104" s="10">
        <v>0.0</v>
      </c>
      <c r="T1104" s="10">
        <v>0.0</v>
      </c>
      <c r="U1104" s="10">
        <v>0.0</v>
      </c>
      <c r="V1104" s="10">
        <v>0.0</v>
      </c>
      <c r="W1104" s="10">
        <v>1.0</v>
      </c>
      <c r="X1104" s="11"/>
      <c r="Y1104" s="11"/>
      <c r="Z1104" s="12">
        <v>0.6</v>
      </c>
      <c r="AA1104" s="13" t="s">
        <v>98</v>
      </c>
      <c r="AB1104" s="11"/>
      <c r="AC1104" s="11"/>
      <c r="AD1104" s="13" t="s">
        <v>3446</v>
      </c>
      <c r="AE1104" s="14"/>
      <c r="AF1104" s="14"/>
      <c r="AG1104" s="14"/>
      <c r="AH1104" s="14"/>
      <c r="AI1104" s="14"/>
      <c r="AJ1104" s="14"/>
      <c r="AK1104" s="14"/>
      <c r="AL1104" s="11"/>
      <c r="AM1104" s="10">
        <v>0.0</v>
      </c>
      <c r="AN1104" s="8" t="s">
        <v>100</v>
      </c>
      <c r="AO1104" s="8" t="s">
        <v>202</v>
      </c>
      <c r="AP1104" s="10">
        <v>1.0</v>
      </c>
      <c r="AQ1104" s="10">
        <v>1.0</v>
      </c>
      <c r="AR1104" s="8" t="s">
        <v>102</v>
      </c>
      <c r="AS1104" s="10">
        <v>860.0</v>
      </c>
      <c r="AT1104" s="10">
        <v>1.0</v>
      </c>
      <c r="AU1104" s="10">
        <v>1.0</v>
      </c>
      <c r="AV1104" s="8" t="s">
        <v>103</v>
      </c>
      <c r="AW1104" s="8" t="s">
        <v>129</v>
      </c>
      <c r="AX1104" s="10">
        <v>1.0</v>
      </c>
      <c r="AY1104" s="10">
        <v>1.0</v>
      </c>
      <c r="AZ1104" s="8" t="s">
        <v>105</v>
      </c>
      <c r="BA1104" s="10">
        <v>0.0</v>
      </c>
      <c r="BB1104" s="10">
        <v>1.0</v>
      </c>
      <c r="BC1104" s="10">
        <v>1.0</v>
      </c>
      <c r="BD1104" s="8" t="s">
        <v>106</v>
      </c>
      <c r="BE1104" s="8" t="s">
        <v>107</v>
      </c>
      <c r="BF1104" s="10">
        <v>1.0</v>
      </c>
      <c r="BG1104" s="10">
        <v>1.0</v>
      </c>
      <c r="BH1104" s="8" t="s">
        <v>108</v>
      </c>
      <c r="BI1104" s="8" t="s">
        <v>124</v>
      </c>
      <c r="BJ1104" s="10">
        <v>1.0</v>
      </c>
      <c r="BK1104" s="10">
        <v>1.0</v>
      </c>
      <c r="BL1104" s="8" t="s">
        <v>110</v>
      </c>
      <c r="BM1104" s="10">
        <v>262.0</v>
      </c>
      <c r="BN1104" s="10">
        <v>1.0</v>
      </c>
      <c r="BO1104" s="10">
        <v>1.0</v>
      </c>
      <c r="BP1104" s="8" t="s">
        <v>111</v>
      </c>
      <c r="BQ1104" s="10">
        <v>18.0</v>
      </c>
      <c r="BR1104" s="10">
        <v>1.0</v>
      </c>
      <c r="BS1104" s="10">
        <v>1.0</v>
      </c>
      <c r="BT1104" s="8" t="s">
        <v>112</v>
      </c>
      <c r="BU1104" s="10">
        <v>7.0</v>
      </c>
      <c r="BV1104" s="10">
        <v>1.0</v>
      </c>
      <c r="BW1104" s="10">
        <v>1.0</v>
      </c>
      <c r="BX1104" s="8" t="s">
        <v>113</v>
      </c>
      <c r="BY1104" s="15" t="s">
        <v>3297</v>
      </c>
      <c r="BZ1104" s="10">
        <v>1.0</v>
      </c>
      <c r="CA1104" s="10">
        <v>1.0</v>
      </c>
      <c r="CB1104" s="8" t="s">
        <v>114</v>
      </c>
      <c r="CC1104" s="15" t="s">
        <v>139</v>
      </c>
      <c r="CD1104" s="10">
        <v>1.0</v>
      </c>
      <c r="CE1104" s="10">
        <v>1.0</v>
      </c>
      <c r="CF1104" s="8" t="s">
        <v>116</v>
      </c>
      <c r="CG1104" s="17"/>
      <c r="CH1104" s="10">
        <v>1.0</v>
      </c>
      <c r="CI1104" s="10">
        <v>1.0</v>
      </c>
      <c r="CJ1104" s="8" t="s">
        <v>118</v>
      </c>
      <c r="CK1104" s="88"/>
      <c r="CL1104" s="10">
        <v>1.0</v>
      </c>
      <c r="CM1104" s="10">
        <v>1.0</v>
      </c>
      <c r="CN1104" s="8" t="s">
        <v>105</v>
      </c>
      <c r="CO1104" s="10">
        <v>21.0</v>
      </c>
      <c r="CP1104" s="8" t="s">
        <v>111</v>
      </c>
      <c r="CQ1104" s="10">
        <v>58.0</v>
      </c>
      <c r="CR1104" s="8" t="s">
        <v>112</v>
      </c>
      <c r="CS1104" s="10">
        <v>43.0</v>
      </c>
    </row>
    <row r="1105">
      <c r="A1105" s="7">
        <v>17584.0</v>
      </c>
      <c r="B1105" s="8" t="s">
        <v>93</v>
      </c>
      <c r="C1105" s="9" t="s">
        <v>3447</v>
      </c>
      <c r="D1105" s="8" t="s">
        <v>3448</v>
      </c>
      <c r="E1105" s="10">
        <v>1.0</v>
      </c>
      <c r="F1105" s="10">
        <v>0.0</v>
      </c>
      <c r="G1105" s="8" t="s">
        <v>96</v>
      </c>
      <c r="H1105" s="11"/>
      <c r="I1105" s="8" t="s">
        <v>3449</v>
      </c>
      <c r="J1105" s="11"/>
      <c r="K1105" s="11"/>
      <c r="L1105" s="8" t="s">
        <v>97</v>
      </c>
      <c r="M1105" s="11"/>
      <c r="N1105" s="10">
        <v>1.0</v>
      </c>
      <c r="O1105" s="10">
        <v>754.0</v>
      </c>
      <c r="P1105" s="11"/>
      <c r="Q1105" s="10">
        <v>0.0</v>
      </c>
      <c r="R1105" s="10">
        <v>0.0</v>
      </c>
      <c r="S1105" s="10">
        <v>0.0</v>
      </c>
      <c r="T1105" s="10">
        <v>0.0</v>
      </c>
      <c r="U1105" s="10">
        <v>0.0</v>
      </c>
      <c r="V1105" s="10">
        <v>0.0</v>
      </c>
      <c r="W1105" s="10">
        <v>1.0</v>
      </c>
      <c r="X1105" s="11"/>
      <c r="Y1105" s="11"/>
      <c r="Z1105" s="12">
        <v>0.6</v>
      </c>
      <c r="AA1105" s="13" t="s">
        <v>98</v>
      </c>
      <c r="AB1105" s="11"/>
      <c r="AC1105" s="11"/>
      <c r="AD1105" s="13" t="s">
        <v>3450</v>
      </c>
      <c r="AE1105" s="14"/>
      <c r="AF1105" s="14"/>
      <c r="AG1105" s="14"/>
      <c r="AH1105" s="14"/>
      <c r="AI1105" s="14"/>
      <c r="AJ1105" s="14"/>
      <c r="AK1105" s="14"/>
      <c r="AL1105" s="11"/>
      <c r="AM1105" s="10">
        <v>0.0</v>
      </c>
      <c r="AN1105" s="8" t="s">
        <v>100</v>
      </c>
      <c r="AO1105" s="8" t="s">
        <v>440</v>
      </c>
      <c r="AP1105" s="10">
        <v>1.0</v>
      </c>
      <c r="AQ1105" s="10">
        <v>1.0</v>
      </c>
      <c r="AR1105" s="8" t="s">
        <v>102</v>
      </c>
      <c r="AS1105" s="10">
        <v>971.0</v>
      </c>
      <c r="AT1105" s="10">
        <v>1.0</v>
      </c>
      <c r="AU1105" s="10">
        <v>1.0</v>
      </c>
      <c r="AV1105" s="8" t="s">
        <v>103</v>
      </c>
      <c r="AW1105" s="8" t="s">
        <v>129</v>
      </c>
      <c r="AX1105" s="10">
        <v>1.0</v>
      </c>
      <c r="AY1105" s="10">
        <v>1.0</v>
      </c>
      <c r="AZ1105" s="8" t="s">
        <v>105</v>
      </c>
      <c r="BA1105" s="10">
        <v>0.0</v>
      </c>
      <c r="BB1105" s="10">
        <v>1.0</v>
      </c>
      <c r="BC1105" s="10">
        <v>1.0</v>
      </c>
      <c r="BD1105" s="8" t="s">
        <v>106</v>
      </c>
      <c r="BE1105" s="8" t="s">
        <v>107</v>
      </c>
      <c r="BF1105" s="10">
        <v>1.0</v>
      </c>
      <c r="BG1105" s="10">
        <v>1.0</v>
      </c>
      <c r="BH1105" s="8" t="s">
        <v>108</v>
      </c>
      <c r="BI1105" s="8" t="s">
        <v>124</v>
      </c>
      <c r="BJ1105" s="10">
        <v>1.0</v>
      </c>
      <c r="BK1105" s="10">
        <v>1.0</v>
      </c>
      <c r="BL1105" s="8" t="s">
        <v>110</v>
      </c>
      <c r="BM1105" s="10">
        <v>296.0</v>
      </c>
      <c r="BN1105" s="10">
        <v>1.0</v>
      </c>
      <c r="BO1105" s="10">
        <v>1.0</v>
      </c>
      <c r="BP1105" s="8" t="s">
        <v>111</v>
      </c>
      <c r="BQ1105" s="10">
        <v>18.0</v>
      </c>
      <c r="BR1105" s="10">
        <v>1.0</v>
      </c>
      <c r="BS1105" s="10">
        <v>1.0</v>
      </c>
      <c r="BT1105" s="8" t="s">
        <v>112</v>
      </c>
      <c r="BU1105" s="10">
        <v>7.0</v>
      </c>
      <c r="BV1105" s="10">
        <v>1.0</v>
      </c>
      <c r="BW1105" s="10">
        <v>1.0</v>
      </c>
      <c r="BX1105" s="8" t="s">
        <v>113</v>
      </c>
      <c r="BY1105" s="15" t="s">
        <v>3297</v>
      </c>
      <c r="BZ1105" s="10">
        <v>1.0</v>
      </c>
      <c r="CA1105" s="10">
        <v>1.0</v>
      </c>
      <c r="CB1105" s="8" t="s">
        <v>114</v>
      </c>
      <c r="CC1105" s="15" t="s">
        <v>139</v>
      </c>
      <c r="CD1105" s="10">
        <v>1.0</v>
      </c>
      <c r="CE1105" s="10">
        <v>1.0</v>
      </c>
      <c r="CF1105" s="8" t="s">
        <v>116</v>
      </c>
      <c r="CG1105" s="17"/>
      <c r="CH1105" s="10">
        <v>1.0</v>
      </c>
      <c r="CI1105" s="10">
        <v>1.0</v>
      </c>
      <c r="CJ1105" s="8" t="s">
        <v>118</v>
      </c>
      <c r="CK1105" s="88"/>
      <c r="CL1105" s="10">
        <v>1.0</v>
      </c>
      <c r="CM1105" s="10">
        <v>1.0</v>
      </c>
      <c r="CN1105" s="8" t="s">
        <v>105</v>
      </c>
      <c r="CO1105" s="10">
        <v>9.0</v>
      </c>
      <c r="CP1105" s="8" t="s">
        <v>111</v>
      </c>
      <c r="CQ1105" s="10">
        <v>50.0</v>
      </c>
      <c r="CR1105" s="8" t="s">
        <v>112</v>
      </c>
      <c r="CS1105" s="10">
        <v>18.0</v>
      </c>
    </row>
    <row r="1106">
      <c r="A1106" s="7">
        <v>7345.0</v>
      </c>
      <c r="B1106" s="8" t="s">
        <v>93</v>
      </c>
      <c r="C1106" s="9" t="s">
        <v>3451</v>
      </c>
      <c r="D1106" s="8" t="s">
        <v>3452</v>
      </c>
      <c r="E1106" s="10">
        <v>1.0</v>
      </c>
      <c r="F1106" s="10">
        <v>0.0</v>
      </c>
      <c r="G1106" s="8" t="s">
        <v>96</v>
      </c>
      <c r="H1106" s="11"/>
      <c r="I1106" s="8" t="s">
        <v>3453</v>
      </c>
      <c r="J1106" s="11"/>
      <c r="K1106" s="11"/>
      <c r="L1106" s="8" t="s">
        <v>97</v>
      </c>
      <c r="M1106" s="11"/>
      <c r="N1106" s="10">
        <v>1.0</v>
      </c>
      <c r="O1106" s="10">
        <v>2642.0</v>
      </c>
      <c r="P1106" s="11"/>
      <c r="Q1106" s="10">
        <v>0.0</v>
      </c>
      <c r="R1106" s="10">
        <v>0.0</v>
      </c>
      <c r="S1106" s="10">
        <v>0.0</v>
      </c>
      <c r="T1106" s="10">
        <v>0.0</v>
      </c>
      <c r="U1106" s="10">
        <v>0.0</v>
      </c>
      <c r="V1106" s="10">
        <v>0.0</v>
      </c>
      <c r="W1106" s="10">
        <v>1.0</v>
      </c>
      <c r="X1106" s="11"/>
      <c r="Y1106" s="11"/>
      <c r="Z1106" s="12">
        <v>2.95</v>
      </c>
      <c r="AA1106" s="13" t="s">
        <v>98</v>
      </c>
      <c r="AB1106" s="11"/>
      <c r="AC1106" s="11"/>
      <c r="AD1106" s="13" t="s">
        <v>3454</v>
      </c>
      <c r="AE1106" s="14"/>
      <c r="AF1106" s="14"/>
      <c r="AG1106" s="14"/>
      <c r="AH1106" s="14"/>
      <c r="AI1106" s="14"/>
      <c r="AJ1106" s="14"/>
      <c r="AK1106" s="14"/>
      <c r="AL1106" s="11"/>
      <c r="AM1106" s="10">
        <v>0.0</v>
      </c>
      <c r="AN1106" s="8" t="s">
        <v>100</v>
      </c>
      <c r="AO1106" s="8" t="s">
        <v>202</v>
      </c>
      <c r="AP1106" s="10">
        <v>1.0</v>
      </c>
      <c r="AQ1106" s="10">
        <v>1.0</v>
      </c>
      <c r="AR1106" s="8" t="s">
        <v>102</v>
      </c>
      <c r="AS1106" s="10">
        <v>400.0</v>
      </c>
      <c r="AT1106" s="10">
        <v>1.0</v>
      </c>
      <c r="AU1106" s="10">
        <v>1.0</v>
      </c>
      <c r="AV1106" s="8" t="s">
        <v>103</v>
      </c>
      <c r="AW1106" s="8" t="s">
        <v>104</v>
      </c>
      <c r="AX1106" s="10">
        <v>1.0</v>
      </c>
      <c r="AY1106" s="10">
        <v>1.0</v>
      </c>
      <c r="AZ1106" s="8" t="s">
        <v>105</v>
      </c>
      <c r="BA1106" s="10">
        <v>12.0</v>
      </c>
      <c r="BB1106" s="10">
        <v>1.0</v>
      </c>
      <c r="BC1106" s="10">
        <v>1.0</v>
      </c>
      <c r="BD1106" s="8" t="s">
        <v>106</v>
      </c>
      <c r="BE1106" s="8" t="s">
        <v>296</v>
      </c>
      <c r="BF1106" s="10">
        <v>1.0</v>
      </c>
      <c r="BG1106" s="10">
        <v>1.0</v>
      </c>
      <c r="BH1106" s="8" t="s">
        <v>108</v>
      </c>
      <c r="BI1106" s="8" t="s">
        <v>124</v>
      </c>
      <c r="BJ1106" s="10">
        <v>1.0</v>
      </c>
      <c r="BK1106" s="10">
        <v>1.0</v>
      </c>
      <c r="BL1106" s="8" t="s">
        <v>110</v>
      </c>
      <c r="BM1106" s="10">
        <v>120.0</v>
      </c>
      <c r="BN1106" s="10">
        <v>1.0</v>
      </c>
      <c r="BO1106" s="10">
        <v>1.0</v>
      </c>
      <c r="BP1106" s="8" t="s">
        <v>111</v>
      </c>
      <c r="BQ1106" s="10">
        <v>40.0</v>
      </c>
      <c r="BR1106" s="10">
        <v>1.0</v>
      </c>
      <c r="BS1106" s="10">
        <v>1.0</v>
      </c>
      <c r="BT1106" s="8" t="s">
        <v>112</v>
      </c>
      <c r="BU1106" s="10">
        <v>18.0</v>
      </c>
      <c r="BV1106" s="10">
        <v>1.0</v>
      </c>
      <c r="BW1106" s="10">
        <v>1.0</v>
      </c>
      <c r="BX1106" s="8" t="s">
        <v>113</v>
      </c>
      <c r="BY1106" s="15" t="s">
        <v>3455</v>
      </c>
      <c r="BZ1106" s="10">
        <v>1.0</v>
      </c>
      <c r="CA1106" s="10">
        <v>1.0</v>
      </c>
      <c r="CB1106" s="8" t="s">
        <v>114</v>
      </c>
      <c r="CC1106" s="15" t="s">
        <v>131</v>
      </c>
      <c r="CD1106" s="10">
        <v>1.0</v>
      </c>
      <c r="CE1106" s="10">
        <v>1.0</v>
      </c>
      <c r="CF1106" s="8" t="s">
        <v>116</v>
      </c>
      <c r="CG1106" s="15" t="s">
        <v>117</v>
      </c>
      <c r="CH1106" s="10">
        <v>1.0</v>
      </c>
      <c r="CI1106" s="10">
        <v>1.0</v>
      </c>
      <c r="CJ1106" s="8" t="s">
        <v>118</v>
      </c>
      <c r="CK1106" s="15" t="s">
        <v>117</v>
      </c>
      <c r="CL1106" s="10">
        <v>1.0</v>
      </c>
      <c r="CM1106" s="10">
        <v>1.0</v>
      </c>
      <c r="CN1106" s="8" t="s">
        <v>105</v>
      </c>
      <c r="CO1106" s="10">
        <v>25.0</v>
      </c>
      <c r="CP1106" s="8" t="s">
        <v>111</v>
      </c>
      <c r="CQ1106" s="10">
        <v>56.0</v>
      </c>
      <c r="CR1106" s="8" t="s">
        <v>112</v>
      </c>
      <c r="CS1106" s="10">
        <v>35.0</v>
      </c>
    </row>
    <row r="1107">
      <c r="A1107" s="7">
        <v>2204.0</v>
      </c>
      <c r="B1107" s="8" t="s">
        <v>93</v>
      </c>
      <c r="C1107" s="9" t="s">
        <v>3456</v>
      </c>
      <c r="D1107" s="8" t="s">
        <v>3457</v>
      </c>
      <c r="E1107" s="10">
        <v>1.0</v>
      </c>
      <c r="F1107" s="10">
        <v>0.0</v>
      </c>
      <c r="G1107" s="8" t="s">
        <v>96</v>
      </c>
      <c r="H1107" s="11"/>
      <c r="I1107" s="8" t="s">
        <v>216</v>
      </c>
      <c r="J1107" s="11"/>
      <c r="K1107" s="11"/>
      <c r="L1107" s="8" t="s">
        <v>97</v>
      </c>
      <c r="M1107" s="11"/>
      <c r="N1107" s="10">
        <v>1.0</v>
      </c>
      <c r="O1107" s="10">
        <v>1664.0</v>
      </c>
      <c r="P1107" s="11"/>
      <c r="Q1107" s="10">
        <v>0.0</v>
      </c>
      <c r="R1107" s="10">
        <v>0.0</v>
      </c>
      <c r="S1107" s="10">
        <v>0.0</v>
      </c>
      <c r="T1107" s="10">
        <v>0.0</v>
      </c>
      <c r="U1107" s="10">
        <v>0.0</v>
      </c>
      <c r="V1107" s="10">
        <v>0.0</v>
      </c>
      <c r="W1107" s="10">
        <v>1.0</v>
      </c>
      <c r="X1107" s="11"/>
      <c r="Y1107" s="11"/>
      <c r="Z1107" s="12">
        <v>1.02</v>
      </c>
      <c r="AA1107" s="13" t="s">
        <v>98</v>
      </c>
      <c r="AB1107" s="11"/>
      <c r="AC1107" s="11"/>
      <c r="AD1107" s="13" t="s">
        <v>3458</v>
      </c>
      <c r="AE1107" s="14"/>
      <c r="AF1107" s="14"/>
      <c r="AG1107" s="14"/>
      <c r="AH1107" s="14"/>
      <c r="AI1107" s="14"/>
      <c r="AJ1107" s="14"/>
      <c r="AK1107" s="14"/>
      <c r="AL1107" s="11"/>
      <c r="AM1107" s="10">
        <v>0.0</v>
      </c>
      <c r="AN1107" s="8" t="s">
        <v>100</v>
      </c>
      <c r="AO1107" s="8" t="s">
        <v>216</v>
      </c>
      <c r="AP1107" s="10">
        <v>1.0</v>
      </c>
      <c r="AQ1107" s="10">
        <v>1.0</v>
      </c>
      <c r="AR1107" s="8" t="s">
        <v>102</v>
      </c>
      <c r="AS1107" s="10">
        <v>80.0</v>
      </c>
      <c r="AT1107" s="10">
        <v>1.0</v>
      </c>
      <c r="AU1107" s="10">
        <v>1.0</v>
      </c>
      <c r="AV1107" s="8" t="s">
        <v>103</v>
      </c>
      <c r="AW1107" s="8" t="s">
        <v>276</v>
      </c>
      <c r="AX1107" s="10">
        <v>1.0</v>
      </c>
      <c r="AY1107" s="10">
        <v>1.0</v>
      </c>
      <c r="AZ1107" s="8" t="s">
        <v>105</v>
      </c>
      <c r="BA1107" s="10">
        <v>13.0</v>
      </c>
      <c r="BB1107" s="10">
        <v>1.0</v>
      </c>
      <c r="BC1107" s="10">
        <v>1.0</v>
      </c>
      <c r="BD1107" s="8" t="s">
        <v>106</v>
      </c>
      <c r="BE1107" s="8" t="s">
        <v>936</v>
      </c>
      <c r="BF1107" s="10">
        <v>1.0</v>
      </c>
      <c r="BG1107" s="10">
        <v>1.0</v>
      </c>
      <c r="BH1107" s="8" t="s">
        <v>108</v>
      </c>
      <c r="BI1107" s="8" t="s">
        <v>183</v>
      </c>
      <c r="BJ1107" s="10">
        <v>1.0</v>
      </c>
      <c r="BK1107" s="10">
        <v>1.0</v>
      </c>
      <c r="BL1107" s="8" t="s">
        <v>110</v>
      </c>
      <c r="BM1107" s="10">
        <v>24.0</v>
      </c>
      <c r="BN1107" s="10">
        <v>1.0</v>
      </c>
      <c r="BO1107" s="10">
        <v>1.0</v>
      </c>
      <c r="BP1107" s="8" t="s">
        <v>111</v>
      </c>
      <c r="BQ1107" s="10">
        <v>69.0</v>
      </c>
      <c r="BR1107" s="10">
        <v>1.0</v>
      </c>
      <c r="BS1107" s="10">
        <v>1.0</v>
      </c>
      <c r="BT1107" s="8" t="s">
        <v>112</v>
      </c>
      <c r="BU1107" s="10">
        <v>19.0</v>
      </c>
      <c r="BV1107" s="10">
        <v>1.0</v>
      </c>
      <c r="BW1107" s="10">
        <v>1.0</v>
      </c>
      <c r="BX1107" s="8" t="s">
        <v>113</v>
      </c>
      <c r="BY1107" s="11"/>
      <c r="BZ1107" s="10">
        <v>1.0</v>
      </c>
      <c r="CA1107" s="10">
        <v>1.0</v>
      </c>
      <c r="CB1107" s="8" t="s">
        <v>114</v>
      </c>
      <c r="CC1107" s="15" t="s">
        <v>168</v>
      </c>
      <c r="CD1107" s="10">
        <v>1.0</v>
      </c>
      <c r="CE1107" s="10">
        <v>1.0</v>
      </c>
      <c r="CF1107" s="8" t="s">
        <v>116</v>
      </c>
      <c r="CG1107" s="15" t="s">
        <v>117</v>
      </c>
      <c r="CH1107" s="10">
        <v>1.0</v>
      </c>
      <c r="CI1107" s="10">
        <v>1.0</v>
      </c>
      <c r="CJ1107" s="8" t="s">
        <v>118</v>
      </c>
      <c r="CK1107" s="15" t="s">
        <v>117</v>
      </c>
      <c r="CL1107" s="10">
        <v>1.0</v>
      </c>
      <c r="CM1107" s="10">
        <v>1.0</v>
      </c>
      <c r="CN1107" s="8" t="s">
        <v>105</v>
      </c>
      <c r="CO1107" s="10">
        <v>12.0</v>
      </c>
      <c r="CP1107" s="8" t="s">
        <v>111</v>
      </c>
      <c r="CQ1107" s="10">
        <v>55.0</v>
      </c>
      <c r="CR1107" s="8" t="s">
        <v>112</v>
      </c>
      <c r="CS1107" s="10">
        <v>21.0</v>
      </c>
    </row>
    <row r="1108">
      <c r="A1108" s="7">
        <v>7357.0</v>
      </c>
      <c r="B1108" s="8" t="s">
        <v>93</v>
      </c>
      <c r="C1108" s="9" t="s">
        <v>3459</v>
      </c>
      <c r="D1108" s="8" t="s">
        <v>3460</v>
      </c>
      <c r="E1108" s="10">
        <v>1.0</v>
      </c>
      <c r="F1108" s="10">
        <v>0.0</v>
      </c>
      <c r="G1108" s="8" t="s">
        <v>96</v>
      </c>
      <c r="H1108" s="11"/>
      <c r="I1108" s="13" t="s">
        <v>216</v>
      </c>
      <c r="J1108" s="14"/>
      <c r="K1108" s="11"/>
      <c r="L1108" s="8" t="s">
        <v>97</v>
      </c>
      <c r="M1108" s="11"/>
      <c r="N1108" s="10">
        <v>1.0</v>
      </c>
      <c r="O1108" s="10">
        <v>1107.0</v>
      </c>
      <c r="P1108" s="11"/>
      <c r="Q1108" s="10">
        <v>0.0</v>
      </c>
      <c r="R1108" s="10">
        <v>0.0</v>
      </c>
      <c r="S1108" s="10">
        <v>0.0</v>
      </c>
      <c r="T1108" s="10">
        <v>0.0</v>
      </c>
      <c r="U1108" s="10">
        <v>0.0</v>
      </c>
      <c r="V1108" s="10">
        <v>0.0</v>
      </c>
      <c r="W1108" s="10">
        <v>1.0</v>
      </c>
      <c r="X1108" s="11"/>
      <c r="Y1108" s="11"/>
      <c r="Z1108" s="12">
        <v>0.68</v>
      </c>
      <c r="AA1108" s="13" t="s">
        <v>98</v>
      </c>
      <c r="AB1108" s="11"/>
      <c r="AC1108" s="11"/>
      <c r="AD1108" s="13" t="s">
        <v>3461</v>
      </c>
      <c r="AE1108" s="14"/>
      <c r="AF1108" s="14"/>
      <c r="AG1108" s="14"/>
      <c r="AH1108" s="14"/>
      <c r="AI1108" s="14"/>
      <c r="AJ1108" s="14"/>
      <c r="AK1108" s="14"/>
      <c r="AL1108" s="11"/>
      <c r="AM1108" s="10">
        <v>0.0</v>
      </c>
      <c r="AN1108" s="8" t="s">
        <v>100</v>
      </c>
      <c r="AO1108" s="8" t="s">
        <v>216</v>
      </c>
      <c r="AP1108" s="10">
        <v>1.0</v>
      </c>
      <c r="AQ1108" s="10">
        <v>1.0</v>
      </c>
      <c r="AR1108" s="8" t="s">
        <v>102</v>
      </c>
      <c r="AS1108" s="10">
        <v>165.0</v>
      </c>
      <c r="AT1108" s="10">
        <v>1.0</v>
      </c>
      <c r="AU1108" s="10">
        <v>1.0</v>
      </c>
      <c r="AV1108" s="8" t="s">
        <v>103</v>
      </c>
      <c r="AW1108" s="8" t="s">
        <v>104</v>
      </c>
      <c r="AX1108" s="10">
        <v>1.0</v>
      </c>
      <c r="AY1108" s="10">
        <v>1.0</v>
      </c>
      <c r="AZ1108" s="8" t="s">
        <v>105</v>
      </c>
      <c r="BA1108" s="10">
        <v>12.0</v>
      </c>
      <c r="BB1108" s="10">
        <v>1.0</v>
      </c>
      <c r="BC1108" s="10">
        <v>1.0</v>
      </c>
      <c r="BD1108" s="8" t="s">
        <v>106</v>
      </c>
      <c r="BE1108" s="8" t="s">
        <v>936</v>
      </c>
      <c r="BF1108" s="10">
        <v>1.0</v>
      </c>
      <c r="BG1108" s="10">
        <v>1.0</v>
      </c>
      <c r="BH1108" s="8" t="s">
        <v>108</v>
      </c>
      <c r="BI1108" s="8" t="s">
        <v>183</v>
      </c>
      <c r="BJ1108" s="10">
        <v>1.0</v>
      </c>
      <c r="BK1108" s="10">
        <v>1.0</v>
      </c>
      <c r="BL1108" s="8" t="s">
        <v>110</v>
      </c>
      <c r="BM1108" s="10">
        <v>50.0</v>
      </c>
      <c r="BN1108" s="10">
        <v>1.0</v>
      </c>
      <c r="BO1108" s="10">
        <v>1.0</v>
      </c>
      <c r="BP1108" s="8" t="s">
        <v>111</v>
      </c>
      <c r="BQ1108" s="10">
        <v>48.0</v>
      </c>
      <c r="BR1108" s="10">
        <v>1.0</v>
      </c>
      <c r="BS1108" s="10">
        <v>1.0</v>
      </c>
      <c r="BT1108" s="8" t="s">
        <v>112</v>
      </c>
      <c r="BU1108" s="10">
        <v>23.0</v>
      </c>
      <c r="BV1108" s="10">
        <v>1.0</v>
      </c>
      <c r="BW1108" s="10">
        <v>1.0</v>
      </c>
      <c r="BX1108" s="8" t="s">
        <v>113</v>
      </c>
      <c r="BY1108" s="11"/>
      <c r="BZ1108" s="10">
        <v>1.0</v>
      </c>
      <c r="CA1108" s="10">
        <v>1.0</v>
      </c>
      <c r="CB1108" s="8" t="s">
        <v>114</v>
      </c>
      <c r="CC1108" s="15" t="s">
        <v>282</v>
      </c>
      <c r="CD1108" s="10">
        <v>1.0</v>
      </c>
      <c r="CE1108" s="10">
        <v>1.0</v>
      </c>
      <c r="CF1108" s="8" t="s">
        <v>116</v>
      </c>
      <c r="CG1108" s="15" t="s">
        <v>115</v>
      </c>
      <c r="CH1108" s="10">
        <v>1.0</v>
      </c>
      <c r="CI1108" s="10">
        <v>1.0</v>
      </c>
      <c r="CJ1108" s="8" t="s">
        <v>118</v>
      </c>
      <c r="CK1108" s="15" t="s">
        <v>117</v>
      </c>
      <c r="CL1108" s="10">
        <v>1.0</v>
      </c>
      <c r="CM1108" s="10">
        <v>1.0</v>
      </c>
      <c r="CN1108" s="8" t="s">
        <v>105</v>
      </c>
      <c r="CO1108" s="10">
        <v>16.0</v>
      </c>
      <c r="CP1108" s="8" t="s">
        <v>111</v>
      </c>
      <c r="CQ1108" s="10">
        <v>49.0</v>
      </c>
      <c r="CR1108" s="8" t="s">
        <v>112</v>
      </c>
      <c r="CS1108" s="10">
        <v>40.0</v>
      </c>
    </row>
    <row r="1109">
      <c r="A1109" s="7">
        <v>7363.0</v>
      </c>
      <c r="B1109" s="8" t="s">
        <v>93</v>
      </c>
      <c r="C1109" s="9" t="s">
        <v>3462</v>
      </c>
      <c r="D1109" s="8" t="s">
        <v>3460</v>
      </c>
      <c r="E1109" s="10">
        <v>1.0</v>
      </c>
      <c r="F1109" s="10">
        <v>0.0</v>
      </c>
      <c r="G1109" s="8" t="s">
        <v>96</v>
      </c>
      <c r="H1109" s="11"/>
      <c r="I1109" s="13" t="s">
        <v>216</v>
      </c>
      <c r="J1109" s="11"/>
      <c r="K1109" s="11"/>
      <c r="L1109" s="8" t="s">
        <v>97</v>
      </c>
      <c r="M1109" s="11"/>
      <c r="N1109" s="10">
        <v>1.0</v>
      </c>
      <c r="O1109" s="10">
        <v>1813.0</v>
      </c>
      <c r="P1109" s="11"/>
      <c r="Q1109" s="10">
        <v>0.0</v>
      </c>
      <c r="R1109" s="10">
        <v>0.0</v>
      </c>
      <c r="S1109" s="10">
        <v>0.0</v>
      </c>
      <c r="T1109" s="10">
        <v>0.0</v>
      </c>
      <c r="U1109" s="10">
        <v>0.0</v>
      </c>
      <c r="V1109" s="10">
        <v>0.0</v>
      </c>
      <c r="W1109" s="10">
        <v>1.0</v>
      </c>
      <c r="X1109" s="11"/>
      <c r="Y1109" s="11"/>
      <c r="Z1109" s="12">
        <v>1.4</v>
      </c>
      <c r="AA1109" s="13" t="s">
        <v>98</v>
      </c>
      <c r="AB1109" s="11"/>
      <c r="AC1109" s="11"/>
      <c r="AD1109" s="13" t="s">
        <v>3463</v>
      </c>
      <c r="AE1109" s="14"/>
      <c r="AF1109" s="14"/>
      <c r="AG1109" s="14"/>
      <c r="AH1109" s="14"/>
      <c r="AI1109" s="14"/>
      <c r="AJ1109" s="14"/>
      <c r="AK1109" s="14"/>
      <c r="AL1109" s="11"/>
      <c r="AM1109" s="10">
        <v>0.0</v>
      </c>
      <c r="AN1109" s="8" t="s">
        <v>100</v>
      </c>
      <c r="AO1109" s="8" t="s">
        <v>216</v>
      </c>
      <c r="AP1109" s="10">
        <v>1.0</v>
      </c>
      <c r="AQ1109" s="10">
        <v>1.0</v>
      </c>
      <c r="AR1109" s="8" t="s">
        <v>102</v>
      </c>
      <c r="AS1109" s="10">
        <v>80.0</v>
      </c>
      <c r="AT1109" s="10">
        <v>1.0</v>
      </c>
      <c r="AU1109" s="10">
        <v>1.0</v>
      </c>
      <c r="AV1109" s="8" t="s">
        <v>103</v>
      </c>
      <c r="AW1109" s="8" t="s">
        <v>104</v>
      </c>
      <c r="AX1109" s="10">
        <v>1.0</v>
      </c>
      <c r="AY1109" s="10">
        <v>1.0</v>
      </c>
      <c r="AZ1109" s="8" t="s">
        <v>105</v>
      </c>
      <c r="BA1109" s="10">
        <v>16.0</v>
      </c>
      <c r="BB1109" s="10">
        <v>1.0</v>
      </c>
      <c r="BC1109" s="10">
        <v>1.0</v>
      </c>
      <c r="BD1109" s="8" t="s">
        <v>106</v>
      </c>
      <c r="BE1109" s="8" t="s">
        <v>936</v>
      </c>
      <c r="BF1109" s="10">
        <v>1.0</v>
      </c>
      <c r="BG1109" s="10">
        <v>1.0</v>
      </c>
      <c r="BH1109" s="8" t="s">
        <v>108</v>
      </c>
      <c r="BI1109" s="8" t="s">
        <v>183</v>
      </c>
      <c r="BJ1109" s="10">
        <v>1.0</v>
      </c>
      <c r="BK1109" s="10">
        <v>1.0</v>
      </c>
      <c r="BL1109" s="8" t="s">
        <v>110</v>
      </c>
      <c r="BM1109" s="10">
        <v>24.0</v>
      </c>
      <c r="BN1109" s="10">
        <v>1.0</v>
      </c>
      <c r="BO1109" s="10">
        <v>1.0</v>
      </c>
      <c r="BP1109" s="8" t="s">
        <v>111</v>
      </c>
      <c r="BQ1109" s="10">
        <v>66.0</v>
      </c>
      <c r="BR1109" s="10">
        <v>1.0</v>
      </c>
      <c r="BS1109" s="10">
        <v>1.0</v>
      </c>
      <c r="BT1109" s="8" t="s">
        <v>112</v>
      </c>
      <c r="BU1109" s="10">
        <v>32.0</v>
      </c>
      <c r="BV1109" s="10">
        <v>1.0</v>
      </c>
      <c r="BW1109" s="10">
        <v>1.0</v>
      </c>
      <c r="BX1109" s="8" t="s">
        <v>113</v>
      </c>
      <c r="BY1109" s="11"/>
      <c r="BZ1109" s="10">
        <v>1.0</v>
      </c>
      <c r="CA1109" s="10">
        <v>1.0</v>
      </c>
      <c r="CB1109" s="8" t="s">
        <v>114</v>
      </c>
      <c r="CC1109" s="15" t="s">
        <v>168</v>
      </c>
      <c r="CD1109" s="10">
        <v>1.0</v>
      </c>
      <c r="CE1109" s="10">
        <v>1.0</v>
      </c>
      <c r="CF1109" s="8" t="s">
        <v>116</v>
      </c>
      <c r="CG1109" s="15" t="s">
        <v>282</v>
      </c>
      <c r="CH1109" s="10">
        <v>1.0</v>
      </c>
      <c r="CI1109" s="10">
        <v>1.0</v>
      </c>
      <c r="CJ1109" s="8" t="s">
        <v>118</v>
      </c>
      <c r="CK1109" s="15" t="s">
        <v>288</v>
      </c>
      <c r="CL1109" s="10">
        <v>1.0</v>
      </c>
      <c r="CM1109" s="10">
        <v>1.0</v>
      </c>
      <c r="CN1109" s="8" t="s">
        <v>105</v>
      </c>
      <c r="CO1109" s="10">
        <v>8.0</v>
      </c>
      <c r="CP1109" s="8" t="s">
        <v>111</v>
      </c>
      <c r="CQ1109" s="10">
        <v>19.0</v>
      </c>
      <c r="CR1109" s="8" t="s">
        <v>112</v>
      </c>
      <c r="CS1109" s="10">
        <v>15.0</v>
      </c>
    </row>
    <row r="1110">
      <c r="A1110" s="7">
        <v>2213.0</v>
      </c>
      <c r="B1110" s="8" t="s">
        <v>93</v>
      </c>
      <c r="C1110" s="9" t="s">
        <v>3464</v>
      </c>
      <c r="D1110" s="8" t="s">
        <v>3465</v>
      </c>
      <c r="E1110" s="10">
        <v>1.0</v>
      </c>
      <c r="F1110" s="10">
        <v>0.0</v>
      </c>
      <c r="G1110" s="8" t="s">
        <v>96</v>
      </c>
      <c r="H1110" s="11"/>
      <c r="I1110" s="13" t="s">
        <v>216</v>
      </c>
      <c r="J1110" s="11"/>
      <c r="K1110" s="11"/>
      <c r="L1110" s="8" t="s">
        <v>97</v>
      </c>
      <c r="M1110" s="11"/>
      <c r="N1110" s="10">
        <v>1.0</v>
      </c>
      <c r="O1110" s="10">
        <v>1195.0</v>
      </c>
      <c r="P1110" s="11"/>
      <c r="Q1110" s="10">
        <v>0.0</v>
      </c>
      <c r="R1110" s="10">
        <v>0.0</v>
      </c>
      <c r="S1110" s="10">
        <v>0.0</v>
      </c>
      <c r="T1110" s="10">
        <v>0.0</v>
      </c>
      <c r="U1110" s="10">
        <v>0.0</v>
      </c>
      <c r="V1110" s="10">
        <v>0.0</v>
      </c>
      <c r="W1110" s="10">
        <v>1.0</v>
      </c>
      <c r="X1110" s="11"/>
      <c r="Y1110" s="11"/>
      <c r="Z1110" s="12">
        <v>0.36</v>
      </c>
      <c r="AA1110" s="13" t="s">
        <v>98</v>
      </c>
      <c r="AB1110" s="11"/>
      <c r="AC1110" s="11"/>
      <c r="AD1110" s="13" t="s">
        <v>3466</v>
      </c>
      <c r="AE1110" s="14"/>
      <c r="AF1110" s="14"/>
      <c r="AG1110" s="14"/>
      <c r="AH1110" s="14"/>
      <c r="AI1110" s="14"/>
      <c r="AJ1110" s="14"/>
      <c r="AK1110" s="14"/>
      <c r="AL1110" s="11"/>
      <c r="AM1110" s="10">
        <v>0.0</v>
      </c>
      <c r="AN1110" s="8" t="s">
        <v>100</v>
      </c>
      <c r="AO1110" s="8" t="s">
        <v>216</v>
      </c>
      <c r="AP1110" s="10">
        <v>1.0</v>
      </c>
      <c r="AQ1110" s="10">
        <v>1.0</v>
      </c>
      <c r="AR1110" s="8" t="s">
        <v>102</v>
      </c>
      <c r="AS1110" s="10">
        <v>400.0</v>
      </c>
      <c r="AT1110" s="10">
        <v>1.0</v>
      </c>
      <c r="AU1110" s="10">
        <v>1.0</v>
      </c>
      <c r="AV1110" s="8" t="s">
        <v>103</v>
      </c>
      <c r="AW1110" s="8" t="s">
        <v>221</v>
      </c>
      <c r="AX1110" s="10">
        <v>1.0</v>
      </c>
      <c r="AY1110" s="10">
        <v>1.0</v>
      </c>
      <c r="AZ1110" s="8" t="s">
        <v>105</v>
      </c>
      <c r="BA1110" s="10">
        <v>7.0</v>
      </c>
      <c r="BB1110" s="10">
        <v>1.0</v>
      </c>
      <c r="BC1110" s="10">
        <v>1.0</v>
      </c>
      <c r="BD1110" s="8" t="s">
        <v>106</v>
      </c>
      <c r="BE1110" s="8" t="s">
        <v>936</v>
      </c>
      <c r="BF1110" s="10">
        <v>1.0</v>
      </c>
      <c r="BG1110" s="10">
        <v>1.0</v>
      </c>
      <c r="BH1110" s="8" t="s">
        <v>108</v>
      </c>
      <c r="BI1110" s="8" t="s">
        <v>183</v>
      </c>
      <c r="BJ1110" s="10">
        <v>1.0</v>
      </c>
      <c r="BK1110" s="10">
        <v>1.0</v>
      </c>
      <c r="BL1110" s="8" t="s">
        <v>110</v>
      </c>
      <c r="BM1110" s="10">
        <v>120.0</v>
      </c>
      <c r="BN1110" s="10">
        <v>1.0</v>
      </c>
      <c r="BO1110" s="10">
        <v>1.0</v>
      </c>
      <c r="BP1110" s="8" t="s">
        <v>111</v>
      </c>
      <c r="BQ1110" s="10">
        <v>21.0</v>
      </c>
      <c r="BR1110" s="10">
        <v>1.0</v>
      </c>
      <c r="BS1110" s="10">
        <v>1.0</v>
      </c>
      <c r="BT1110" s="8" t="s">
        <v>112</v>
      </c>
      <c r="BU1110" s="10">
        <v>16.0</v>
      </c>
      <c r="BV1110" s="10">
        <v>1.0</v>
      </c>
      <c r="BW1110" s="10">
        <v>1.0</v>
      </c>
      <c r="BX1110" s="8" t="s">
        <v>113</v>
      </c>
      <c r="BY1110" s="11"/>
      <c r="BZ1110" s="10">
        <v>1.0</v>
      </c>
      <c r="CA1110" s="10">
        <v>1.0</v>
      </c>
      <c r="CB1110" s="8" t="s">
        <v>114</v>
      </c>
      <c r="CC1110" s="15" t="s">
        <v>115</v>
      </c>
      <c r="CD1110" s="10">
        <v>1.0</v>
      </c>
      <c r="CE1110" s="10">
        <v>1.0</v>
      </c>
      <c r="CF1110" s="8" t="s">
        <v>116</v>
      </c>
      <c r="CG1110" s="15" t="s">
        <v>117</v>
      </c>
      <c r="CH1110" s="10">
        <v>1.0</v>
      </c>
      <c r="CI1110" s="10">
        <v>1.0</v>
      </c>
      <c r="CJ1110" s="8" t="s">
        <v>118</v>
      </c>
      <c r="CK1110" s="16">
        <v>45571.0</v>
      </c>
      <c r="CL1110" s="10">
        <v>1.0</v>
      </c>
      <c r="CM1110" s="10">
        <v>1.0</v>
      </c>
      <c r="CN1110" s="8" t="s">
        <v>105</v>
      </c>
      <c r="CO1110" s="10">
        <v>13.0</v>
      </c>
      <c r="CP1110" s="8" t="s">
        <v>111</v>
      </c>
      <c r="CQ1110" s="10">
        <v>49.0</v>
      </c>
      <c r="CR1110" s="8" t="s">
        <v>112</v>
      </c>
      <c r="CS1110" s="10">
        <v>23.0</v>
      </c>
    </row>
    <row r="1111">
      <c r="A1111" s="7">
        <v>2216.0</v>
      </c>
      <c r="B1111" s="8" t="s">
        <v>93</v>
      </c>
      <c r="C1111" s="9" t="s">
        <v>3467</v>
      </c>
      <c r="D1111" s="8" t="s">
        <v>3468</v>
      </c>
      <c r="E1111" s="10">
        <v>1.0</v>
      </c>
      <c r="F1111" s="10">
        <v>0.0</v>
      </c>
      <c r="G1111" s="8" t="s">
        <v>96</v>
      </c>
      <c r="H1111" s="11"/>
      <c r="I1111" s="13" t="s">
        <v>216</v>
      </c>
      <c r="J1111" s="11"/>
      <c r="K1111" s="11"/>
      <c r="L1111" s="8" t="s">
        <v>97</v>
      </c>
      <c r="M1111" s="11"/>
      <c r="N1111" s="10">
        <v>1.0</v>
      </c>
      <c r="O1111" s="10">
        <v>2262.0</v>
      </c>
      <c r="P1111" s="11"/>
      <c r="Q1111" s="10">
        <v>0.0</v>
      </c>
      <c r="R1111" s="10">
        <v>0.0</v>
      </c>
      <c r="S1111" s="10">
        <v>0.0</v>
      </c>
      <c r="T1111" s="10">
        <v>0.0</v>
      </c>
      <c r="U1111" s="10">
        <v>0.0</v>
      </c>
      <c r="V1111" s="10">
        <v>0.0</v>
      </c>
      <c r="W1111" s="10">
        <v>1.0</v>
      </c>
      <c r="X1111" s="11"/>
      <c r="Y1111" s="11"/>
      <c r="Z1111" s="12">
        <v>0.44</v>
      </c>
      <c r="AA1111" s="13" t="s">
        <v>98</v>
      </c>
      <c r="AB1111" s="11"/>
      <c r="AC1111" s="11"/>
      <c r="AD1111" s="13" t="s">
        <v>3469</v>
      </c>
      <c r="AE1111" s="14"/>
      <c r="AF1111" s="14"/>
      <c r="AG1111" s="14"/>
      <c r="AH1111" s="14"/>
      <c r="AI1111" s="14"/>
      <c r="AJ1111" s="14"/>
      <c r="AK1111" s="14"/>
      <c r="AL1111" s="11"/>
      <c r="AM1111" s="10">
        <v>0.0</v>
      </c>
      <c r="AN1111" s="8" t="s">
        <v>100</v>
      </c>
      <c r="AO1111" s="8" t="s">
        <v>216</v>
      </c>
      <c r="AP1111" s="10">
        <v>1.0</v>
      </c>
      <c r="AQ1111" s="10">
        <v>1.0</v>
      </c>
      <c r="AR1111" s="8" t="s">
        <v>102</v>
      </c>
      <c r="AS1111" s="10">
        <v>300.0</v>
      </c>
      <c r="AT1111" s="10">
        <v>1.0</v>
      </c>
      <c r="AU1111" s="10">
        <v>1.0</v>
      </c>
      <c r="AV1111" s="8" t="s">
        <v>103</v>
      </c>
      <c r="AW1111" s="8" t="s">
        <v>221</v>
      </c>
      <c r="AX1111" s="10">
        <v>1.0</v>
      </c>
      <c r="AY1111" s="10">
        <v>1.0</v>
      </c>
      <c r="AZ1111" s="8" t="s">
        <v>105</v>
      </c>
      <c r="BA1111" s="10">
        <v>7.0</v>
      </c>
      <c r="BB1111" s="10">
        <v>1.0</v>
      </c>
      <c r="BC1111" s="10">
        <v>1.0</v>
      </c>
      <c r="BD1111" s="8" t="s">
        <v>106</v>
      </c>
      <c r="BE1111" s="8" t="s">
        <v>936</v>
      </c>
      <c r="BF1111" s="10">
        <v>1.0</v>
      </c>
      <c r="BG1111" s="10">
        <v>1.0</v>
      </c>
      <c r="BH1111" s="8" t="s">
        <v>108</v>
      </c>
      <c r="BI1111" s="8" t="s">
        <v>183</v>
      </c>
      <c r="BJ1111" s="10">
        <v>1.0</v>
      </c>
      <c r="BK1111" s="10">
        <v>1.0</v>
      </c>
      <c r="BL1111" s="8" t="s">
        <v>110</v>
      </c>
      <c r="BM1111" s="10">
        <v>90.0</v>
      </c>
      <c r="BN1111" s="10">
        <v>1.0</v>
      </c>
      <c r="BO1111" s="10">
        <v>1.0</v>
      </c>
      <c r="BP1111" s="8" t="s">
        <v>111</v>
      </c>
      <c r="BQ1111" s="10">
        <v>20.0</v>
      </c>
      <c r="BR1111" s="10">
        <v>1.0</v>
      </c>
      <c r="BS1111" s="10">
        <v>1.0</v>
      </c>
      <c r="BT1111" s="8" t="s">
        <v>112</v>
      </c>
      <c r="BU1111" s="10">
        <v>15.0</v>
      </c>
      <c r="BV1111" s="10">
        <v>1.0</v>
      </c>
      <c r="BW1111" s="10">
        <v>1.0</v>
      </c>
      <c r="BX1111" s="8" t="s">
        <v>113</v>
      </c>
      <c r="BY1111" s="11"/>
      <c r="BZ1111" s="10">
        <v>1.0</v>
      </c>
      <c r="CA1111" s="10">
        <v>1.0</v>
      </c>
      <c r="CB1111" s="8" t="s">
        <v>114</v>
      </c>
      <c r="CC1111" s="15" t="s">
        <v>139</v>
      </c>
      <c r="CD1111" s="10">
        <v>1.0</v>
      </c>
      <c r="CE1111" s="10">
        <v>1.0</v>
      </c>
      <c r="CF1111" s="8" t="s">
        <v>116</v>
      </c>
      <c r="CG1111" s="15" t="s">
        <v>117</v>
      </c>
      <c r="CH1111" s="10">
        <v>1.0</v>
      </c>
      <c r="CI1111" s="10">
        <v>1.0</v>
      </c>
      <c r="CJ1111" s="8" t="s">
        <v>118</v>
      </c>
      <c r="CK1111" s="16">
        <v>45571.0</v>
      </c>
      <c r="CL1111" s="10">
        <v>1.0</v>
      </c>
      <c r="CM1111" s="10">
        <v>1.0</v>
      </c>
      <c r="CN1111" s="8" t="s">
        <v>105</v>
      </c>
      <c r="CO1111" s="10">
        <v>12.0</v>
      </c>
      <c r="CP1111" s="8" t="s">
        <v>111</v>
      </c>
      <c r="CQ1111" s="10">
        <v>68.0</v>
      </c>
      <c r="CR1111" s="8" t="s">
        <v>112</v>
      </c>
      <c r="CS1111" s="10">
        <v>20.0</v>
      </c>
    </row>
    <row r="1112">
      <c r="A1112" s="7">
        <v>2222.0</v>
      </c>
      <c r="B1112" s="8" t="s">
        <v>93</v>
      </c>
      <c r="C1112" s="9" t="s">
        <v>3470</v>
      </c>
      <c r="D1112" s="8" t="s">
        <v>3471</v>
      </c>
      <c r="E1112" s="10">
        <v>1.0</v>
      </c>
      <c r="F1112" s="10">
        <v>0.0</v>
      </c>
      <c r="G1112" s="8" t="s">
        <v>96</v>
      </c>
      <c r="H1112" s="11"/>
      <c r="I1112" s="13" t="s">
        <v>216</v>
      </c>
      <c r="J1112" s="14"/>
      <c r="K1112" s="11"/>
      <c r="L1112" s="8" t="s">
        <v>97</v>
      </c>
      <c r="M1112" s="11"/>
      <c r="N1112" s="10">
        <v>1.0</v>
      </c>
      <c r="O1112" s="10">
        <v>3164.0</v>
      </c>
      <c r="P1112" s="11"/>
      <c r="Q1112" s="10">
        <v>0.0</v>
      </c>
      <c r="R1112" s="10">
        <v>0.0</v>
      </c>
      <c r="S1112" s="10">
        <v>0.0</v>
      </c>
      <c r="T1112" s="10">
        <v>0.0</v>
      </c>
      <c r="U1112" s="10">
        <v>0.0</v>
      </c>
      <c r="V1112" s="10">
        <v>0.0</v>
      </c>
      <c r="W1112" s="10">
        <v>1.0</v>
      </c>
      <c r="X1112" s="11"/>
      <c r="Y1112" s="11"/>
      <c r="Z1112" s="12">
        <v>0.45</v>
      </c>
      <c r="AA1112" s="13" t="s">
        <v>98</v>
      </c>
      <c r="AB1112" s="11"/>
      <c r="AC1112" s="11"/>
      <c r="AD1112" s="13" t="s">
        <v>3472</v>
      </c>
      <c r="AE1112" s="14"/>
      <c r="AF1112" s="14"/>
      <c r="AG1112" s="14"/>
      <c r="AH1112" s="14"/>
      <c r="AI1112" s="14"/>
      <c r="AJ1112" s="14"/>
      <c r="AK1112" s="14"/>
      <c r="AL1112" s="11"/>
      <c r="AM1112" s="10">
        <v>0.0</v>
      </c>
      <c r="AN1112" s="8" t="s">
        <v>100</v>
      </c>
      <c r="AO1112" s="8" t="s">
        <v>216</v>
      </c>
      <c r="AP1112" s="10">
        <v>1.0</v>
      </c>
      <c r="AQ1112" s="10">
        <v>1.0</v>
      </c>
      <c r="AR1112" s="8" t="s">
        <v>102</v>
      </c>
      <c r="AS1112" s="10">
        <v>300.0</v>
      </c>
      <c r="AT1112" s="10">
        <v>1.0</v>
      </c>
      <c r="AU1112" s="10">
        <v>1.0</v>
      </c>
      <c r="AV1112" s="8" t="s">
        <v>103</v>
      </c>
      <c r="AW1112" s="8" t="s">
        <v>276</v>
      </c>
      <c r="AX1112" s="10">
        <v>1.0</v>
      </c>
      <c r="AY1112" s="10">
        <v>1.0</v>
      </c>
      <c r="AZ1112" s="8" t="s">
        <v>105</v>
      </c>
      <c r="BA1112" s="10">
        <v>7.0</v>
      </c>
      <c r="BB1112" s="10">
        <v>1.0</v>
      </c>
      <c r="BC1112" s="10">
        <v>1.0</v>
      </c>
      <c r="BD1112" s="8" t="s">
        <v>106</v>
      </c>
      <c r="BE1112" s="8" t="s">
        <v>936</v>
      </c>
      <c r="BF1112" s="10">
        <v>1.0</v>
      </c>
      <c r="BG1112" s="10">
        <v>1.0</v>
      </c>
      <c r="BH1112" s="8" t="s">
        <v>108</v>
      </c>
      <c r="BI1112" s="8" t="s">
        <v>183</v>
      </c>
      <c r="BJ1112" s="10">
        <v>1.0</v>
      </c>
      <c r="BK1112" s="10">
        <v>1.0</v>
      </c>
      <c r="BL1112" s="8" t="s">
        <v>110</v>
      </c>
      <c r="BM1112" s="10">
        <v>90.0</v>
      </c>
      <c r="BN1112" s="10">
        <v>1.0</v>
      </c>
      <c r="BO1112" s="10">
        <v>1.0</v>
      </c>
      <c r="BP1112" s="8" t="s">
        <v>111</v>
      </c>
      <c r="BQ1112" s="10">
        <v>24.0</v>
      </c>
      <c r="BR1112" s="10">
        <v>1.0</v>
      </c>
      <c r="BS1112" s="10">
        <v>1.0</v>
      </c>
      <c r="BT1112" s="8" t="s">
        <v>112</v>
      </c>
      <c r="BU1112" s="10">
        <v>14.0</v>
      </c>
      <c r="BV1112" s="10">
        <v>1.0</v>
      </c>
      <c r="BW1112" s="10">
        <v>1.0</v>
      </c>
      <c r="BX1112" s="8" t="s">
        <v>113</v>
      </c>
      <c r="BY1112" s="11"/>
      <c r="BZ1112" s="10">
        <v>1.0</v>
      </c>
      <c r="CA1112" s="10">
        <v>1.0</v>
      </c>
      <c r="CB1112" s="8" t="s">
        <v>114</v>
      </c>
      <c r="CC1112" s="15" t="s">
        <v>115</v>
      </c>
      <c r="CD1112" s="10">
        <v>1.0</v>
      </c>
      <c r="CE1112" s="10">
        <v>1.0</v>
      </c>
      <c r="CF1112" s="8" t="s">
        <v>116</v>
      </c>
      <c r="CG1112" s="15" t="s">
        <v>117</v>
      </c>
      <c r="CH1112" s="10">
        <v>1.0</v>
      </c>
      <c r="CI1112" s="10">
        <v>1.0</v>
      </c>
      <c r="CJ1112" s="8" t="s">
        <v>118</v>
      </c>
      <c r="CK1112" s="16">
        <v>45571.0</v>
      </c>
      <c r="CL1112" s="10">
        <v>1.0</v>
      </c>
      <c r="CM1112" s="10">
        <v>1.0</v>
      </c>
      <c r="CN1112" s="8" t="s">
        <v>105</v>
      </c>
      <c r="CO1112" s="10">
        <v>22.0</v>
      </c>
      <c r="CP1112" s="8" t="s">
        <v>111</v>
      </c>
      <c r="CQ1112" s="10">
        <v>96.0</v>
      </c>
      <c r="CR1112" s="8" t="s">
        <v>112</v>
      </c>
      <c r="CS1112" s="10">
        <v>31.0</v>
      </c>
    </row>
    <row r="1113">
      <c r="A1113" s="7">
        <v>2225.0</v>
      </c>
      <c r="B1113" s="8" t="s">
        <v>93</v>
      </c>
      <c r="C1113" s="9" t="s">
        <v>3473</v>
      </c>
      <c r="D1113" s="8" t="s">
        <v>3471</v>
      </c>
      <c r="E1113" s="10">
        <v>1.0</v>
      </c>
      <c r="F1113" s="10">
        <v>0.0</v>
      </c>
      <c r="G1113" s="8" t="s">
        <v>96</v>
      </c>
      <c r="H1113" s="11"/>
      <c r="I1113" s="13" t="s">
        <v>216</v>
      </c>
      <c r="J1113" s="14"/>
      <c r="K1113" s="11"/>
      <c r="L1113" s="8" t="s">
        <v>97</v>
      </c>
      <c r="M1113" s="11"/>
      <c r="N1113" s="10">
        <v>1.0</v>
      </c>
      <c r="O1113" s="10">
        <v>4204.0</v>
      </c>
      <c r="P1113" s="11"/>
      <c r="Q1113" s="10">
        <v>0.0</v>
      </c>
      <c r="R1113" s="10">
        <v>0.0</v>
      </c>
      <c r="S1113" s="10">
        <v>0.0</v>
      </c>
      <c r="T1113" s="10">
        <v>0.0</v>
      </c>
      <c r="U1113" s="10">
        <v>0.0</v>
      </c>
      <c r="V1113" s="10">
        <v>0.0</v>
      </c>
      <c r="W1113" s="10">
        <v>1.0</v>
      </c>
      <c r="X1113" s="11"/>
      <c r="Y1113" s="11"/>
      <c r="Z1113" s="12">
        <v>0.48</v>
      </c>
      <c r="AA1113" s="13" t="s">
        <v>98</v>
      </c>
      <c r="AB1113" s="11"/>
      <c r="AC1113" s="11"/>
      <c r="AD1113" s="13" t="s">
        <v>3474</v>
      </c>
      <c r="AE1113" s="14"/>
      <c r="AF1113" s="14"/>
      <c r="AG1113" s="14"/>
      <c r="AH1113" s="14"/>
      <c r="AI1113" s="14"/>
      <c r="AJ1113" s="14"/>
      <c r="AK1113" s="14"/>
      <c r="AL1113" s="11"/>
      <c r="AM1113" s="10">
        <v>0.0</v>
      </c>
      <c r="AN1113" s="8" t="s">
        <v>100</v>
      </c>
      <c r="AO1113" s="8" t="s">
        <v>216</v>
      </c>
      <c r="AP1113" s="10">
        <v>1.0</v>
      </c>
      <c r="AQ1113" s="10">
        <v>1.0</v>
      </c>
      <c r="AR1113" s="8" t="s">
        <v>102</v>
      </c>
      <c r="AS1113" s="10">
        <v>300.0</v>
      </c>
      <c r="AT1113" s="10">
        <v>1.0</v>
      </c>
      <c r="AU1113" s="10">
        <v>1.0</v>
      </c>
      <c r="AV1113" s="8" t="s">
        <v>103</v>
      </c>
      <c r="AW1113" s="8" t="s">
        <v>276</v>
      </c>
      <c r="AX1113" s="10">
        <v>1.0</v>
      </c>
      <c r="AY1113" s="10">
        <v>1.0</v>
      </c>
      <c r="AZ1113" s="8" t="s">
        <v>105</v>
      </c>
      <c r="BA1113" s="10">
        <v>7.0</v>
      </c>
      <c r="BB1113" s="10">
        <v>1.0</v>
      </c>
      <c r="BC1113" s="10">
        <v>1.0</v>
      </c>
      <c r="BD1113" s="8" t="s">
        <v>106</v>
      </c>
      <c r="BE1113" s="8" t="s">
        <v>936</v>
      </c>
      <c r="BF1113" s="10">
        <v>1.0</v>
      </c>
      <c r="BG1113" s="10">
        <v>1.0</v>
      </c>
      <c r="BH1113" s="8" t="s">
        <v>108</v>
      </c>
      <c r="BI1113" s="8" t="s">
        <v>183</v>
      </c>
      <c r="BJ1113" s="10">
        <v>1.0</v>
      </c>
      <c r="BK1113" s="10">
        <v>1.0</v>
      </c>
      <c r="BL1113" s="8" t="s">
        <v>110</v>
      </c>
      <c r="BM1113" s="10">
        <v>90.0</v>
      </c>
      <c r="BN1113" s="10">
        <v>1.0</v>
      </c>
      <c r="BO1113" s="10">
        <v>1.0</v>
      </c>
      <c r="BP1113" s="8" t="s">
        <v>111</v>
      </c>
      <c r="BQ1113" s="10">
        <v>30.0</v>
      </c>
      <c r="BR1113" s="10">
        <v>1.0</v>
      </c>
      <c r="BS1113" s="10">
        <v>1.0</v>
      </c>
      <c r="BT1113" s="8" t="s">
        <v>112</v>
      </c>
      <c r="BU1113" s="10">
        <v>14.0</v>
      </c>
      <c r="BV1113" s="10">
        <v>1.0</v>
      </c>
      <c r="BW1113" s="10">
        <v>1.0</v>
      </c>
      <c r="BX1113" s="8" t="s">
        <v>113</v>
      </c>
      <c r="BY1113" s="11"/>
      <c r="BZ1113" s="10">
        <v>1.0</v>
      </c>
      <c r="CA1113" s="10">
        <v>1.0</v>
      </c>
      <c r="CB1113" s="8" t="s">
        <v>114</v>
      </c>
      <c r="CC1113" s="15" t="s">
        <v>115</v>
      </c>
      <c r="CD1113" s="10">
        <v>1.0</v>
      </c>
      <c r="CE1113" s="10">
        <v>1.0</v>
      </c>
      <c r="CF1113" s="8" t="s">
        <v>116</v>
      </c>
      <c r="CG1113" s="15" t="s">
        <v>117</v>
      </c>
      <c r="CH1113" s="10">
        <v>1.0</v>
      </c>
      <c r="CI1113" s="10">
        <v>1.0</v>
      </c>
      <c r="CJ1113" s="8" t="s">
        <v>118</v>
      </c>
      <c r="CK1113" s="16">
        <v>45571.0</v>
      </c>
      <c r="CL1113" s="10">
        <v>1.0</v>
      </c>
      <c r="CM1113" s="10">
        <v>1.0</v>
      </c>
      <c r="CN1113" s="8" t="s">
        <v>105</v>
      </c>
      <c r="CO1113" s="10">
        <v>47.0</v>
      </c>
      <c r="CP1113" s="8" t="s">
        <v>111</v>
      </c>
      <c r="CQ1113" s="10">
        <v>22.0</v>
      </c>
      <c r="CR1113" s="8" t="s">
        <v>112</v>
      </c>
      <c r="CS1113" s="10">
        <v>53.0</v>
      </c>
    </row>
    <row r="1114">
      <c r="A1114" s="7">
        <v>7417.0</v>
      </c>
      <c r="B1114" s="8" t="s">
        <v>93</v>
      </c>
      <c r="C1114" s="9" t="s">
        <v>3475</v>
      </c>
      <c r="D1114" s="8" t="s">
        <v>3476</v>
      </c>
      <c r="E1114" s="10">
        <v>1.0</v>
      </c>
      <c r="F1114" s="10">
        <v>0.0</v>
      </c>
      <c r="G1114" s="8" t="s">
        <v>96</v>
      </c>
      <c r="H1114" s="11"/>
      <c r="I1114" s="13" t="s">
        <v>3477</v>
      </c>
      <c r="J1114" s="14"/>
      <c r="K1114" s="11"/>
      <c r="L1114" s="8" t="s">
        <v>97</v>
      </c>
      <c r="M1114" s="11"/>
      <c r="N1114" s="10">
        <v>0.0</v>
      </c>
      <c r="O1114" s="10">
        <v>0.0</v>
      </c>
      <c r="P1114" s="11"/>
      <c r="Q1114" s="10">
        <v>0.0</v>
      </c>
      <c r="R1114" s="10">
        <v>0.0</v>
      </c>
      <c r="S1114" s="10">
        <v>0.0</v>
      </c>
      <c r="T1114" s="10">
        <v>0.0</v>
      </c>
      <c r="U1114" s="10">
        <v>0.0</v>
      </c>
      <c r="V1114" s="10">
        <v>0.0</v>
      </c>
      <c r="W1114" s="10">
        <v>1.0</v>
      </c>
      <c r="X1114" s="11"/>
      <c r="Y1114" s="11"/>
      <c r="Z1114" s="12">
        <v>1.22</v>
      </c>
      <c r="AA1114" s="13" t="s">
        <v>98</v>
      </c>
      <c r="AB1114" s="11"/>
      <c r="AC1114" s="11"/>
      <c r="AD1114" s="13" t="s">
        <v>3478</v>
      </c>
      <c r="AE1114" s="14"/>
      <c r="AF1114" s="14"/>
      <c r="AG1114" s="14"/>
      <c r="AH1114" s="14"/>
      <c r="AI1114" s="14"/>
      <c r="AJ1114" s="14"/>
      <c r="AK1114" s="14"/>
      <c r="AL1114" s="11"/>
      <c r="AM1114" s="10">
        <v>0.0</v>
      </c>
      <c r="AN1114" s="8" t="s">
        <v>100</v>
      </c>
      <c r="AO1114" s="8" t="s">
        <v>246</v>
      </c>
      <c r="AP1114" s="10">
        <v>1.0</v>
      </c>
      <c r="AQ1114" s="10">
        <v>1.0</v>
      </c>
      <c r="AR1114" s="8" t="s">
        <v>102</v>
      </c>
      <c r="AS1114" s="10">
        <v>400.0</v>
      </c>
      <c r="AT1114" s="10">
        <v>1.0</v>
      </c>
      <c r="AU1114" s="10">
        <v>1.0</v>
      </c>
      <c r="AV1114" s="8" t="s">
        <v>103</v>
      </c>
      <c r="AW1114" s="8" t="s">
        <v>167</v>
      </c>
      <c r="AX1114" s="10">
        <v>1.0</v>
      </c>
      <c r="AY1114" s="10">
        <v>1.0</v>
      </c>
      <c r="AZ1114" s="8" t="s">
        <v>105</v>
      </c>
      <c r="BA1114" s="10">
        <v>12.0</v>
      </c>
      <c r="BB1114" s="10">
        <v>1.0</v>
      </c>
      <c r="BC1114" s="10">
        <v>1.0</v>
      </c>
      <c r="BD1114" s="8" t="s">
        <v>106</v>
      </c>
      <c r="BE1114" s="8" t="s">
        <v>296</v>
      </c>
      <c r="BF1114" s="10">
        <v>1.0</v>
      </c>
      <c r="BG1114" s="10">
        <v>1.0</v>
      </c>
      <c r="BH1114" s="8" t="s">
        <v>108</v>
      </c>
      <c r="BI1114" s="8" t="s">
        <v>183</v>
      </c>
      <c r="BJ1114" s="10">
        <v>1.0</v>
      </c>
      <c r="BK1114" s="10">
        <v>1.0</v>
      </c>
      <c r="BL1114" s="8" t="s">
        <v>110</v>
      </c>
      <c r="BM1114" s="10">
        <v>120.0</v>
      </c>
      <c r="BN1114" s="10">
        <v>1.0</v>
      </c>
      <c r="BO1114" s="10">
        <v>1.0</v>
      </c>
      <c r="BP1114" s="8" t="s">
        <v>111</v>
      </c>
      <c r="BQ1114" s="10">
        <v>25.0</v>
      </c>
      <c r="BR1114" s="10">
        <v>1.0</v>
      </c>
      <c r="BS1114" s="10">
        <v>1.0</v>
      </c>
      <c r="BT1114" s="8" t="s">
        <v>112</v>
      </c>
      <c r="BU1114" s="10">
        <v>20.0</v>
      </c>
      <c r="BV1114" s="10">
        <v>1.0</v>
      </c>
      <c r="BW1114" s="10">
        <v>1.0</v>
      </c>
      <c r="BX1114" s="8" t="s">
        <v>113</v>
      </c>
      <c r="BY1114" s="15" t="s">
        <v>3479</v>
      </c>
      <c r="BZ1114" s="10">
        <v>1.0</v>
      </c>
      <c r="CA1114" s="10">
        <v>1.0</v>
      </c>
      <c r="CB1114" s="8" t="s">
        <v>114</v>
      </c>
      <c r="CC1114" s="15" t="s">
        <v>115</v>
      </c>
      <c r="CD1114" s="10">
        <v>1.0</v>
      </c>
      <c r="CE1114" s="10">
        <v>1.0</v>
      </c>
      <c r="CF1114" s="8" t="s">
        <v>116</v>
      </c>
      <c r="CG1114" s="15" t="s">
        <v>117</v>
      </c>
      <c r="CH1114" s="10">
        <v>1.0</v>
      </c>
      <c r="CI1114" s="10">
        <v>1.0</v>
      </c>
      <c r="CJ1114" s="8" t="s">
        <v>118</v>
      </c>
      <c r="CK1114" s="15" t="s">
        <v>117</v>
      </c>
      <c r="CL1114" s="10">
        <v>1.0</v>
      </c>
      <c r="CM1114" s="10">
        <v>1.0</v>
      </c>
      <c r="CN1114" s="8" t="s">
        <v>105</v>
      </c>
      <c r="CO1114" s="10">
        <v>14.0</v>
      </c>
      <c r="CP1114" s="8" t="s">
        <v>111</v>
      </c>
      <c r="CQ1114" s="10">
        <v>67.0</v>
      </c>
      <c r="CR1114" s="8" t="s">
        <v>112</v>
      </c>
      <c r="CS1114" s="10">
        <v>30.0</v>
      </c>
    </row>
    <row r="1115">
      <c r="A1115" s="7">
        <v>7420.0</v>
      </c>
      <c r="B1115" s="8" t="s">
        <v>93</v>
      </c>
      <c r="C1115" s="9" t="s">
        <v>3480</v>
      </c>
      <c r="D1115" s="8" t="s">
        <v>3481</v>
      </c>
      <c r="E1115" s="10">
        <v>1.0</v>
      </c>
      <c r="F1115" s="10">
        <v>0.0</v>
      </c>
      <c r="G1115" s="8" t="s">
        <v>96</v>
      </c>
      <c r="H1115" s="11"/>
      <c r="I1115" s="13" t="s">
        <v>3482</v>
      </c>
      <c r="J1115" s="14"/>
      <c r="K1115" s="11"/>
      <c r="L1115" s="8" t="s">
        <v>97</v>
      </c>
      <c r="M1115" s="11"/>
      <c r="N1115" s="10">
        <v>1.0</v>
      </c>
      <c r="O1115" s="10">
        <v>2339.0</v>
      </c>
      <c r="P1115" s="11"/>
      <c r="Q1115" s="10">
        <v>0.0</v>
      </c>
      <c r="R1115" s="10">
        <v>0.0</v>
      </c>
      <c r="S1115" s="10">
        <v>0.0</v>
      </c>
      <c r="T1115" s="10">
        <v>0.0</v>
      </c>
      <c r="U1115" s="10">
        <v>0.0</v>
      </c>
      <c r="V1115" s="10">
        <v>0.0</v>
      </c>
      <c r="W1115" s="10">
        <v>1.0</v>
      </c>
      <c r="X1115" s="11"/>
      <c r="Y1115" s="11"/>
      <c r="Z1115" s="12">
        <v>1.22</v>
      </c>
      <c r="AA1115" s="13" t="s">
        <v>98</v>
      </c>
      <c r="AB1115" s="11"/>
      <c r="AC1115" s="11"/>
      <c r="AD1115" s="13" t="s">
        <v>3483</v>
      </c>
      <c r="AE1115" s="14"/>
      <c r="AF1115" s="14"/>
      <c r="AG1115" s="14"/>
      <c r="AH1115" s="14"/>
      <c r="AI1115" s="14"/>
      <c r="AJ1115" s="14"/>
      <c r="AK1115" s="14"/>
      <c r="AL1115" s="11"/>
      <c r="AM1115" s="10">
        <v>0.0</v>
      </c>
      <c r="AN1115" s="8" t="s">
        <v>100</v>
      </c>
      <c r="AO1115" s="8" t="s">
        <v>747</v>
      </c>
      <c r="AP1115" s="10">
        <v>1.0</v>
      </c>
      <c r="AQ1115" s="10">
        <v>1.0</v>
      </c>
      <c r="AR1115" s="8" t="s">
        <v>102</v>
      </c>
      <c r="AS1115" s="10">
        <v>400.0</v>
      </c>
      <c r="AT1115" s="10">
        <v>1.0</v>
      </c>
      <c r="AU1115" s="10">
        <v>1.0</v>
      </c>
      <c r="AV1115" s="8" t="s">
        <v>103</v>
      </c>
      <c r="AW1115" s="8" t="s">
        <v>167</v>
      </c>
      <c r="AX1115" s="10">
        <v>1.0</v>
      </c>
      <c r="AY1115" s="10">
        <v>1.0</v>
      </c>
      <c r="AZ1115" s="8" t="s">
        <v>105</v>
      </c>
      <c r="BA1115" s="10">
        <v>12.0</v>
      </c>
      <c r="BB1115" s="10">
        <v>1.0</v>
      </c>
      <c r="BC1115" s="10">
        <v>1.0</v>
      </c>
      <c r="BD1115" s="8" t="s">
        <v>106</v>
      </c>
      <c r="BE1115" s="8" t="s">
        <v>296</v>
      </c>
      <c r="BF1115" s="10">
        <v>1.0</v>
      </c>
      <c r="BG1115" s="10">
        <v>1.0</v>
      </c>
      <c r="BH1115" s="8" t="s">
        <v>108</v>
      </c>
      <c r="BI1115" s="8" t="s">
        <v>183</v>
      </c>
      <c r="BJ1115" s="10">
        <v>1.0</v>
      </c>
      <c r="BK1115" s="10">
        <v>1.0</v>
      </c>
      <c r="BL1115" s="8" t="s">
        <v>110</v>
      </c>
      <c r="BM1115" s="10">
        <v>120.0</v>
      </c>
      <c r="BN1115" s="10">
        <v>1.0</v>
      </c>
      <c r="BO1115" s="10">
        <v>1.0</v>
      </c>
      <c r="BP1115" s="8" t="s">
        <v>111</v>
      </c>
      <c r="BQ1115" s="10">
        <v>25.0</v>
      </c>
      <c r="BR1115" s="10">
        <v>1.0</v>
      </c>
      <c r="BS1115" s="10">
        <v>1.0</v>
      </c>
      <c r="BT1115" s="8" t="s">
        <v>112</v>
      </c>
      <c r="BU1115" s="10">
        <v>20.0</v>
      </c>
      <c r="BV1115" s="10">
        <v>1.0</v>
      </c>
      <c r="BW1115" s="10">
        <v>1.0</v>
      </c>
      <c r="BX1115" s="8" t="s">
        <v>113</v>
      </c>
      <c r="BY1115" s="15" t="s">
        <v>3479</v>
      </c>
      <c r="BZ1115" s="10">
        <v>1.0</v>
      </c>
      <c r="CA1115" s="10">
        <v>1.0</v>
      </c>
      <c r="CB1115" s="8" t="s">
        <v>114</v>
      </c>
      <c r="CC1115" s="15" t="s">
        <v>115</v>
      </c>
      <c r="CD1115" s="10">
        <v>1.0</v>
      </c>
      <c r="CE1115" s="10">
        <v>1.0</v>
      </c>
      <c r="CF1115" s="8" t="s">
        <v>116</v>
      </c>
      <c r="CG1115" s="15" t="s">
        <v>117</v>
      </c>
      <c r="CH1115" s="10">
        <v>1.0</v>
      </c>
      <c r="CI1115" s="10">
        <v>1.0</v>
      </c>
      <c r="CJ1115" s="8" t="s">
        <v>118</v>
      </c>
      <c r="CK1115" s="15" t="s">
        <v>117</v>
      </c>
      <c r="CL1115" s="10">
        <v>1.0</v>
      </c>
      <c r="CM1115" s="10">
        <v>1.0</v>
      </c>
      <c r="CN1115" s="8" t="s">
        <v>105</v>
      </c>
      <c r="CO1115" s="10">
        <v>27.0</v>
      </c>
      <c r="CP1115" s="8" t="s">
        <v>111</v>
      </c>
      <c r="CQ1115" s="10">
        <v>59.0</v>
      </c>
      <c r="CR1115" s="8" t="s">
        <v>112</v>
      </c>
      <c r="CS1115" s="10">
        <v>15.0</v>
      </c>
    </row>
    <row r="1116">
      <c r="A1116" s="7">
        <v>7423.0</v>
      </c>
      <c r="B1116" s="8" t="s">
        <v>93</v>
      </c>
      <c r="C1116" s="9" t="s">
        <v>3484</v>
      </c>
      <c r="D1116" s="8" t="s">
        <v>3485</v>
      </c>
      <c r="E1116" s="10">
        <v>1.0</v>
      </c>
      <c r="F1116" s="10">
        <v>0.0</v>
      </c>
      <c r="G1116" s="8" t="s">
        <v>96</v>
      </c>
      <c r="H1116" s="11"/>
      <c r="I1116" s="13" t="s">
        <v>3486</v>
      </c>
      <c r="J1116" s="14"/>
      <c r="K1116" s="11"/>
      <c r="L1116" s="8" t="s">
        <v>97</v>
      </c>
      <c r="M1116" s="11"/>
      <c r="N1116" s="10">
        <v>0.0</v>
      </c>
      <c r="O1116" s="10">
        <v>0.0</v>
      </c>
      <c r="P1116" s="11"/>
      <c r="Q1116" s="10">
        <v>0.0</v>
      </c>
      <c r="R1116" s="10">
        <v>0.0</v>
      </c>
      <c r="S1116" s="10">
        <v>0.0</v>
      </c>
      <c r="T1116" s="10">
        <v>0.0</v>
      </c>
      <c r="U1116" s="10">
        <v>0.0</v>
      </c>
      <c r="V1116" s="10">
        <v>0.0</v>
      </c>
      <c r="W1116" s="10">
        <v>1.0</v>
      </c>
      <c r="X1116" s="11"/>
      <c r="Y1116" s="11"/>
      <c r="Z1116" s="12">
        <v>1.22</v>
      </c>
      <c r="AA1116" s="13" t="s">
        <v>98</v>
      </c>
      <c r="AB1116" s="11"/>
      <c r="AC1116" s="11"/>
      <c r="AD1116" s="13" t="s">
        <v>3487</v>
      </c>
      <c r="AE1116" s="14"/>
      <c r="AF1116" s="14"/>
      <c r="AG1116" s="14"/>
      <c r="AH1116" s="14"/>
      <c r="AI1116" s="14"/>
      <c r="AJ1116" s="14"/>
      <c r="AK1116" s="14"/>
      <c r="AL1116" s="11"/>
      <c r="AM1116" s="10">
        <v>0.0</v>
      </c>
      <c r="AN1116" s="8" t="s">
        <v>100</v>
      </c>
      <c r="AO1116" s="8" t="s">
        <v>308</v>
      </c>
      <c r="AP1116" s="10">
        <v>1.0</v>
      </c>
      <c r="AQ1116" s="10">
        <v>1.0</v>
      </c>
      <c r="AR1116" s="8" t="s">
        <v>102</v>
      </c>
      <c r="AS1116" s="10">
        <v>400.0</v>
      </c>
      <c r="AT1116" s="10">
        <v>1.0</v>
      </c>
      <c r="AU1116" s="10">
        <v>1.0</v>
      </c>
      <c r="AV1116" s="8" t="s">
        <v>103</v>
      </c>
      <c r="AW1116" s="8" t="s">
        <v>167</v>
      </c>
      <c r="AX1116" s="10">
        <v>1.0</v>
      </c>
      <c r="AY1116" s="10">
        <v>1.0</v>
      </c>
      <c r="AZ1116" s="8" t="s">
        <v>105</v>
      </c>
      <c r="BA1116" s="10">
        <v>12.0</v>
      </c>
      <c r="BB1116" s="10">
        <v>1.0</v>
      </c>
      <c r="BC1116" s="10">
        <v>1.0</v>
      </c>
      <c r="BD1116" s="8" t="s">
        <v>106</v>
      </c>
      <c r="BE1116" s="8" t="s">
        <v>296</v>
      </c>
      <c r="BF1116" s="10">
        <v>1.0</v>
      </c>
      <c r="BG1116" s="10">
        <v>1.0</v>
      </c>
      <c r="BH1116" s="8" t="s">
        <v>108</v>
      </c>
      <c r="BI1116" s="8" t="s">
        <v>183</v>
      </c>
      <c r="BJ1116" s="10">
        <v>1.0</v>
      </c>
      <c r="BK1116" s="10">
        <v>1.0</v>
      </c>
      <c r="BL1116" s="8" t="s">
        <v>110</v>
      </c>
      <c r="BM1116" s="10">
        <v>120.0</v>
      </c>
      <c r="BN1116" s="10">
        <v>1.0</v>
      </c>
      <c r="BO1116" s="10">
        <v>1.0</v>
      </c>
      <c r="BP1116" s="8" t="s">
        <v>111</v>
      </c>
      <c r="BQ1116" s="10">
        <v>25.0</v>
      </c>
      <c r="BR1116" s="10">
        <v>1.0</v>
      </c>
      <c r="BS1116" s="10">
        <v>1.0</v>
      </c>
      <c r="BT1116" s="8" t="s">
        <v>112</v>
      </c>
      <c r="BU1116" s="10">
        <v>20.0</v>
      </c>
      <c r="BV1116" s="10">
        <v>1.0</v>
      </c>
      <c r="BW1116" s="10">
        <v>1.0</v>
      </c>
      <c r="BX1116" s="8" t="s">
        <v>113</v>
      </c>
      <c r="BY1116" s="15" t="s">
        <v>3479</v>
      </c>
      <c r="BZ1116" s="10">
        <v>1.0</v>
      </c>
      <c r="CA1116" s="10">
        <v>1.0</v>
      </c>
      <c r="CB1116" s="8" t="s">
        <v>114</v>
      </c>
      <c r="CC1116" s="15" t="s">
        <v>115</v>
      </c>
      <c r="CD1116" s="10">
        <v>1.0</v>
      </c>
      <c r="CE1116" s="10">
        <v>1.0</v>
      </c>
      <c r="CF1116" s="8" t="s">
        <v>116</v>
      </c>
      <c r="CG1116" s="15" t="s">
        <v>117</v>
      </c>
      <c r="CH1116" s="10">
        <v>1.0</v>
      </c>
      <c r="CI1116" s="10">
        <v>1.0</v>
      </c>
      <c r="CJ1116" s="8" t="s">
        <v>118</v>
      </c>
      <c r="CK1116" s="15" t="s">
        <v>117</v>
      </c>
      <c r="CL1116" s="10">
        <v>1.0</v>
      </c>
      <c r="CM1116" s="10">
        <v>1.0</v>
      </c>
      <c r="CN1116" s="8" t="s">
        <v>105</v>
      </c>
      <c r="CO1116" s="10">
        <v>20.0</v>
      </c>
      <c r="CP1116" s="8" t="s">
        <v>111</v>
      </c>
      <c r="CQ1116" s="10">
        <v>40.0</v>
      </c>
      <c r="CR1116" s="8" t="s">
        <v>112</v>
      </c>
      <c r="CS1116" s="10">
        <v>15.0</v>
      </c>
    </row>
    <row r="1117">
      <c r="A1117" s="7">
        <v>7441.0</v>
      </c>
      <c r="B1117" s="8" t="s">
        <v>93</v>
      </c>
      <c r="C1117" s="9" t="s">
        <v>3488</v>
      </c>
      <c r="D1117" s="8" t="s">
        <v>3489</v>
      </c>
      <c r="E1117" s="10">
        <v>1.0</v>
      </c>
      <c r="F1117" s="10">
        <v>0.0</v>
      </c>
      <c r="G1117" s="8" t="s">
        <v>96</v>
      </c>
      <c r="H1117" s="11"/>
      <c r="I1117" s="13" t="s">
        <v>3486</v>
      </c>
      <c r="J1117" s="14"/>
      <c r="K1117" s="11"/>
      <c r="L1117" s="8" t="s">
        <v>97</v>
      </c>
      <c r="M1117" s="11"/>
      <c r="N1117" s="10">
        <v>1.0</v>
      </c>
      <c r="O1117" s="10">
        <v>836.0</v>
      </c>
      <c r="P1117" s="11"/>
      <c r="Q1117" s="10">
        <v>0.0</v>
      </c>
      <c r="R1117" s="10">
        <v>0.0</v>
      </c>
      <c r="S1117" s="10">
        <v>0.0</v>
      </c>
      <c r="T1117" s="10">
        <v>0.0</v>
      </c>
      <c r="U1117" s="10">
        <v>0.0</v>
      </c>
      <c r="V1117" s="10">
        <v>0.0</v>
      </c>
      <c r="W1117" s="10">
        <v>1.0</v>
      </c>
      <c r="X1117" s="11"/>
      <c r="Y1117" s="11"/>
      <c r="Z1117" s="12">
        <v>1.0</v>
      </c>
      <c r="AA1117" s="13" t="s">
        <v>98</v>
      </c>
      <c r="AB1117" s="11"/>
      <c r="AC1117" s="11"/>
      <c r="AD1117" s="13" t="s">
        <v>3490</v>
      </c>
      <c r="AE1117" s="14"/>
      <c r="AF1117" s="14"/>
      <c r="AG1117" s="14"/>
      <c r="AH1117" s="14"/>
      <c r="AI1117" s="14"/>
      <c r="AJ1117" s="14"/>
      <c r="AK1117" s="14"/>
      <c r="AL1117" s="11"/>
      <c r="AM1117" s="10">
        <v>0.0</v>
      </c>
      <c r="AN1117" s="8" t="s">
        <v>100</v>
      </c>
      <c r="AO1117" s="8" t="s">
        <v>308</v>
      </c>
      <c r="AP1117" s="10">
        <v>1.0</v>
      </c>
      <c r="AQ1117" s="10">
        <v>1.0</v>
      </c>
      <c r="AR1117" s="8" t="s">
        <v>102</v>
      </c>
      <c r="AS1117" s="10">
        <v>820.0</v>
      </c>
      <c r="AT1117" s="10">
        <v>1.0</v>
      </c>
      <c r="AU1117" s="10">
        <v>1.0</v>
      </c>
      <c r="AV1117" s="8" t="s">
        <v>103</v>
      </c>
      <c r="AW1117" s="8" t="s">
        <v>276</v>
      </c>
      <c r="AX1117" s="10">
        <v>1.0</v>
      </c>
      <c r="AY1117" s="10">
        <v>1.0</v>
      </c>
      <c r="AZ1117" s="8" t="s">
        <v>105</v>
      </c>
      <c r="BA1117" s="10">
        <v>8.0</v>
      </c>
      <c r="BB1117" s="10">
        <v>1.0</v>
      </c>
      <c r="BC1117" s="10">
        <v>1.0</v>
      </c>
      <c r="BD1117" s="8" t="s">
        <v>106</v>
      </c>
      <c r="BE1117" s="8" t="s">
        <v>296</v>
      </c>
      <c r="BF1117" s="10">
        <v>1.0</v>
      </c>
      <c r="BG1117" s="10">
        <v>1.0</v>
      </c>
      <c r="BH1117" s="8" t="s">
        <v>108</v>
      </c>
      <c r="BI1117" s="8" t="s">
        <v>183</v>
      </c>
      <c r="BJ1117" s="10">
        <v>1.0</v>
      </c>
      <c r="BK1117" s="10">
        <v>1.0</v>
      </c>
      <c r="BL1117" s="8" t="s">
        <v>110</v>
      </c>
      <c r="BM1117" s="10">
        <v>250.0</v>
      </c>
      <c r="BN1117" s="10">
        <v>1.0</v>
      </c>
      <c r="BO1117" s="10">
        <v>1.0</v>
      </c>
      <c r="BP1117" s="8" t="s">
        <v>111</v>
      </c>
      <c r="BQ1117" s="10">
        <v>16.0</v>
      </c>
      <c r="BR1117" s="10">
        <v>1.0</v>
      </c>
      <c r="BS1117" s="10">
        <v>1.0</v>
      </c>
      <c r="BT1117" s="8" t="s">
        <v>112</v>
      </c>
      <c r="BU1117" s="10">
        <v>15.0</v>
      </c>
      <c r="BV1117" s="10">
        <v>1.0</v>
      </c>
      <c r="BW1117" s="10">
        <v>1.0</v>
      </c>
      <c r="BX1117" s="8" t="s">
        <v>113</v>
      </c>
      <c r="BY1117" s="15" t="s">
        <v>3479</v>
      </c>
      <c r="BZ1117" s="10">
        <v>1.0</v>
      </c>
      <c r="CA1117" s="10">
        <v>1.0</v>
      </c>
      <c r="CB1117" s="8" t="s">
        <v>114</v>
      </c>
      <c r="CC1117" s="15" t="s">
        <v>139</v>
      </c>
      <c r="CD1117" s="10">
        <v>1.0</v>
      </c>
      <c r="CE1117" s="10">
        <v>1.0</v>
      </c>
      <c r="CF1117" s="8" t="s">
        <v>116</v>
      </c>
      <c r="CG1117" s="15" t="s">
        <v>117</v>
      </c>
      <c r="CH1117" s="10">
        <v>1.0</v>
      </c>
      <c r="CI1117" s="10">
        <v>1.0</v>
      </c>
      <c r="CJ1117" s="8" t="s">
        <v>118</v>
      </c>
      <c r="CK1117" s="16">
        <v>45571.0</v>
      </c>
      <c r="CL1117" s="10">
        <v>1.0</v>
      </c>
      <c r="CM1117" s="10">
        <v>1.0</v>
      </c>
      <c r="CN1117" s="23"/>
      <c r="CO1117" s="24"/>
      <c r="CP1117" s="23"/>
      <c r="CQ1117" s="24"/>
      <c r="CR1117" s="23"/>
      <c r="CS1117" s="24"/>
    </row>
    <row r="1118">
      <c r="A1118" s="7">
        <v>16877.0</v>
      </c>
      <c r="B1118" s="8" t="s">
        <v>93</v>
      </c>
      <c r="C1118" s="9" t="s">
        <v>3491</v>
      </c>
      <c r="D1118" s="8" t="s">
        <v>3492</v>
      </c>
      <c r="E1118" s="10">
        <v>1.0</v>
      </c>
      <c r="F1118" s="10">
        <v>0.0</v>
      </c>
      <c r="G1118" s="8" t="s">
        <v>96</v>
      </c>
      <c r="H1118" s="11"/>
      <c r="I1118" s="13" t="s">
        <v>3493</v>
      </c>
      <c r="J1118" s="14"/>
      <c r="K1118" s="11"/>
      <c r="L1118" s="8" t="s">
        <v>97</v>
      </c>
      <c r="M1118" s="11"/>
      <c r="N1118" s="10">
        <v>1.0</v>
      </c>
      <c r="O1118" s="10">
        <v>827.0</v>
      </c>
      <c r="P1118" s="11"/>
      <c r="Q1118" s="10">
        <v>0.0</v>
      </c>
      <c r="R1118" s="10">
        <v>0.0</v>
      </c>
      <c r="S1118" s="10">
        <v>0.0</v>
      </c>
      <c r="T1118" s="10">
        <v>0.0</v>
      </c>
      <c r="U1118" s="10">
        <v>0.0</v>
      </c>
      <c r="V1118" s="10">
        <v>0.0</v>
      </c>
      <c r="W1118" s="10">
        <v>1.0</v>
      </c>
      <c r="X1118" s="11"/>
      <c r="Y1118" s="11"/>
      <c r="Z1118" s="12">
        <v>2.7</v>
      </c>
      <c r="AA1118" s="13" t="s">
        <v>98</v>
      </c>
      <c r="AB1118" s="11"/>
      <c r="AC1118" s="11"/>
      <c r="AD1118" s="13" t="s">
        <v>3494</v>
      </c>
      <c r="AE1118" s="14"/>
      <c r="AF1118" s="14"/>
      <c r="AG1118" s="14"/>
      <c r="AH1118" s="14"/>
      <c r="AI1118" s="14"/>
      <c r="AJ1118" s="14"/>
      <c r="AK1118" s="14"/>
      <c r="AL1118" s="11"/>
      <c r="AM1118" s="10">
        <v>0.0</v>
      </c>
      <c r="AN1118" s="8" t="s">
        <v>100</v>
      </c>
      <c r="AO1118" s="8" t="s">
        <v>440</v>
      </c>
      <c r="AP1118" s="10">
        <v>1.0</v>
      </c>
      <c r="AQ1118" s="10">
        <v>1.0</v>
      </c>
      <c r="AR1118" s="8" t="s">
        <v>102</v>
      </c>
      <c r="AS1118" s="10">
        <v>75.0</v>
      </c>
      <c r="AT1118" s="10">
        <v>1.0</v>
      </c>
      <c r="AU1118" s="10">
        <v>1.0</v>
      </c>
      <c r="AV1118" s="8" t="s">
        <v>103</v>
      </c>
      <c r="AW1118" s="8" t="s">
        <v>276</v>
      </c>
      <c r="AX1118" s="10">
        <v>1.0</v>
      </c>
      <c r="AY1118" s="10">
        <v>1.0</v>
      </c>
      <c r="AZ1118" s="8" t="s">
        <v>105</v>
      </c>
      <c r="BA1118" s="10">
        <v>13.0</v>
      </c>
      <c r="BB1118" s="10">
        <v>1.0</v>
      </c>
      <c r="BC1118" s="10">
        <v>1.0</v>
      </c>
      <c r="BD1118" s="8" t="s">
        <v>106</v>
      </c>
      <c r="BE1118" s="8" t="s">
        <v>2969</v>
      </c>
      <c r="BF1118" s="10">
        <v>1.0</v>
      </c>
      <c r="BG1118" s="10">
        <v>1.0</v>
      </c>
      <c r="BH1118" s="8" t="s">
        <v>108</v>
      </c>
      <c r="BI1118" s="8" t="s">
        <v>183</v>
      </c>
      <c r="BJ1118" s="10">
        <v>1.0</v>
      </c>
      <c r="BK1118" s="10">
        <v>1.0</v>
      </c>
      <c r="BL1118" s="8" t="s">
        <v>110</v>
      </c>
      <c r="BM1118" s="10">
        <v>23.0</v>
      </c>
      <c r="BN1118" s="10">
        <v>1.0</v>
      </c>
      <c r="BO1118" s="10">
        <v>1.0</v>
      </c>
      <c r="BP1118" s="8" t="s">
        <v>111</v>
      </c>
      <c r="BQ1118" s="10">
        <v>90.0</v>
      </c>
      <c r="BR1118" s="10">
        <v>1.0</v>
      </c>
      <c r="BS1118" s="10">
        <v>1.0</v>
      </c>
      <c r="BT1118" s="8" t="s">
        <v>112</v>
      </c>
      <c r="BU1118" s="10">
        <v>43.0</v>
      </c>
      <c r="BV1118" s="10">
        <v>1.0</v>
      </c>
      <c r="BW1118" s="10">
        <v>1.0</v>
      </c>
      <c r="BX1118" s="8" t="s">
        <v>113</v>
      </c>
      <c r="BY1118" s="15" t="s">
        <v>3495</v>
      </c>
      <c r="BZ1118" s="10">
        <v>1.0</v>
      </c>
      <c r="CA1118" s="10">
        <v>1.0</v>
      </c>
      <c r="CB1118" s="8" t="s">
        <v>114</v>
      </c>
      <c r="CC1118" s="15" t="s">
        <v>414</v>
      </c>
      <c r="CD1118" s="10">
        <v>1.0</v>
      </c>
      <c r="CE1118" s="10">
        <v>1.0</v>
      </c>
      <c r="CF1118" s="8" t="s">
        <v>116</v>
      </c>
      <c r="CG1118" s="15" t="s">
        <v>282</v>
      </c>
      <c r="CH1118" s="10">
        <v>1.0</v>
      </c>
      <c r="CI1118" s="10">
        <v>1.0</v>
      </c>
      <c r="CJ1118" s="8" t="s">
        <v>118</v>
      </c>
      <c r="CK1118" s="15" t="s">
        <v>117</v>
      </c>
      <c r="CL1118" s="10">
        <v>1.0</v>
      </c>
      <c r="CM1118" s="10">
        <v>1.0</v>
      </c>
      <c r="CN1118" s="8"/>
      <c r="CO1118" s="10"/>
      <c r="CP1118" s="8"/>
      <c r="CQ1118" s="10">
        <v>89.0</v>
      </c>
      <c r="CR1118" s="8"/>
      <c r="CS1118" s="10">
        <v>27.0</v>
      </c>
    </row>
    <row r="1119">
      <c r="A1119" s="7">
        <v>17086.0</v>
      </c>
      <c r="B1119" s="8" t="s">
        <v>93</v>
      </c>
      <c r="C1119" s="9" t="s">
        <v>3496</v>
      </c>
      <c r="D1119" s="8" t="s">
        <v>3497</v>
      </c>
      <c r="E1119" s="10">
        <v>1.0</v>
      </c>
      <c r="F1119" s="10">
        <v>0.0</v>
      </c>
      <c r="G1119" s="8" t="s">
        <v>96</v>
      </c>
      <c r="H1119" s="11"/>
      <c r="I1119" s="13" t="s">
        <v>3498</v>
      </c>
      <c r="J1119" s="14"/>
      <c r="K1119" s="11"/>
      <c r="L1119" s="8" t="s">
        <v>97</v>
      </c>
      <c r="M1119" s="11"/>
      <c r="N1119" s="10">
        <v>1.0</v>
      </c>
      <c r="O1119" s="10">
        <v>469.0</v>
      </c>
      <c r="P1119" s="11"/>
      <c r="Q1119" s="10">
        <v>0.0</v>
      </c>
      <c r="R1119" s="10">
        <v>0.0</v>
      </c>
      <c r="S1119" s="10">
        <v>0.0</v>
      </c>
      <c r="T1119" s="10">
        <v>0.0</v>
      </c>
      <c r="U1119" s="10">
        <v>0.0</v>
      </c>
      <c r="V1119" s="10">
        <v>0.0</v>
      </c>
      <c r="W1119" s="10">
        <v>1.0</v>
      </c>
      <c r="X1119" s="11"/>
      <c r="Y1119" s="11"/>
      <c r="Z1119" s="12">
        <v>2.25</v>
      </c>
      <c r="AA1119" s="13" t="s">
        <v>98</v>
      </c>
      <c r="AB1119" s="11"/>
      <c r="AC1119" s="11"/>
      <c r="AD1119" s="13" t="s">
        <v>3499</v>
      </c>
      <c r="AE1119" s="14"/>
      <c r="AF1119" s="14"/>
      <c r="AG1119" s="14"/>
      <c r="AH1119" s="14"/>
      <c r="AI1119" s="14"/>
      <c r="AJ1119" s="14"/>
      <c r="AK1119" s="14"/>
      <c r="AL1119" s="11"/>
      <c r="AM1119" s="10">
        <v>0.0</v>
      </c>
      <c r="AN1119" s="8" t="s">
        <v>100</v>
      </c>
      <c r="AO1119" s="8" t="s">
        <v>850</v>
      </c>
      <c r="AP1119" s="10">
        <v>1.0</v>
      </c>
      <c r="AQ1119" s="10">
        <v>1.0</v>
      </c>
      <c r="AR1119" s="8" t="s">
        <v>102</v>
      </c>
      <c r="AS1119" s="10">
        <v>400.0</v>
      </c>
      <c r="AT1119" s="10">
        <v>1.0</v>
      </c>
      <c r="AU1119" s="10">
        <v>1.0</v>
      </c>
      <c r="AV1119" s="8" t="s">
        <v>103</v>
      </c>
      <c r="AW1119" s="8" t="s">
        <v>276</v>
      </c>
      <c r="AX1119" s="10">
        <v>1.0</v>
      </c>
      <c r="AY1119" s="10">
        <v>1.0</v>
      </c>
      <c r="AZ1119" s="8" t="s">
        <v>105</v>
      </c>
      <c r="BA1119" s="10">
        <v>15.0</v>
      </c>
      <c r="BB1119" s="10">
        <v>1.0</v>
      </c>
      <c r="BC1119" s="10">
        <v>1.0</v>
      </c>
      <c r="BD1119" s="8" t="s">
        <v>106</v>
      </c>
      <c r="BE1119" s="8" t="s">
        <v>850</v>
      </c>
      <c r="BF1119" s="10">
        <v>1.0</v>
      </c>
      <c r="BG1119" s="10">
        <v>1.0</v>
      </c>
      <c r="BH1119" s="8" t="s">
        <v>108</v>
      </c>
      <c r="BI1119" s="8" t="s">
        <v>183</v>
      </c>
      <c r="BJ1119" s="10">
        <v>1.0</v>
      </c>
      <c r="BK1119" s="10">
        <v>1.0</v>
      </c>
      <c r="BL1119" s="8" t="s">
        <v>110</v>
      </c>
      <c r="BM1119" s="10">
        <v>122.0</v>
      </c>
      <c r="BN1119" s="10">
        <v>1.0</v>
      </c>
      <c r="BO1119" s="10">
        <v>1.0</v>
      </c>
      <c r="BP1119" s="8" t="s">
        <v>111</v>
      </c>
      <c r="BQ1119" s="10">
        <v>42.0</v>
      </c>
      <c r="BR1119" s="10">
        <v>1.0</v>
      </c>
      <c r="BS1119" s="10">
        <v>1.0</v>
      </c>
      <c r="BT1119" s="8" t="s">
        <v>112</v>
      </c>
      <c r="BU1119" s="10">
        <v>20.0</v>
      </c>
      <c r="BV1119" s="10">
        <v>1.0</v>
      </c>
      <c r="BW1119" s="10">
        <v>1.0</v>
      </c>
      <c r="BX1119" s="8" t="s">
        <v>113</v>
      </c>
      <c r="BY1119" s="15" t="s">
        <v>3500</v>
      </c>
      <c r="BZ1119" s="10">
        <v>1.0</v>
      </c>
      <c r="CA1119" s="10">
        <v>1.0</v>
      </c>
      <c r="CB1119" s="8" t="s">
        <v>114</v>
      </c>
      <c r="CC1119" s="15" t="s">
        <v>282</v>
      </c>
      <c r="CD1119" s="10">
        <v>1.0</v>
      </c>
      <c r="CE1119" s="10">
        <v>1.0</v>
      </c>
      <c r="CF1119" s="8" t="s">
        <v>116</v>
      </c>
      <c r="CG1119" s="15" t="s">
        <v>117</v>
      </c>
      <c r="CH1119" s="10">
        <v>1.0</v>
      </c>
      <c r="CI1119" s="10">
        <v>1.0</v>
      </c>
      <c r="CJ1119" s="8" t="s">
        <v>118</v>
      </c>
      <c r="CK1119" s="15" t="s">
        <v>117</v>
      </c>
      <c r="CL1119" s="10">
        <v>1.0</v>
      </c>
      <c r="CM1119" s="10">
        <v>1.0</v>
      </c>
      <c r="CN1119" s="8" t="s">
        <v>105</v>
      </c>
      <c r="CO1119" s="10">
        <v>62.0</v>
      </c>
      <c r="CP1119" s="8" t="s">
        <v>111</v>
      </c>
      <c r="CQ1119" s="10">
        <v>23.0</v>
      </c>
      <c r="CR1119" s="8" t="s">
        <v>112</v>
      </c>
      <c r="CS1119" s="10">
        <v>70.0</v>
      </c>
    </row>
    <row r="1120">
      <c r="A1120" s="7">
        <v>17092.0</v>
      </c>
      <c r="B1120" s="8" t="s">
        <v>93</v>
      </c>
      <c r="C1120" s="9" t="s">
        <v>3501</v>
      </c>
      <c r="D1120" s="8" t="s">
        <v>3502</v>
      </c>
      <c r="E1120" s="10">
        <v>1.0</v>
      </c>
      <c r="F1120" s="10">
        <v>0.0</v>
      </c>
      <c r="G1120" s="8" t="s">
        <v>96</v>
      </c>
      <c r="H1120" s="11"/>
      <c r="I1120" s="13" t="s">
        <v>3503</v>
      </c>
      <c r="J1120" s="14"/>
      <c r="K1120" s="11"/>
      <c r="L1120" s="8" t="s">
        <v>97</v>
      </c>
      <c r="M1120" s="11"/>
      <c r="N1120" s="10">
        <v>1.0</v>
      </c>
      <c r="O1120" s="10">
        <v>250.0</v>
      </c>
      <c r="P1120" s="11"/>
      <c r="Q1120" s="10">
        <v>0.0</v>
      </c>
      <c r="R1120" s="10">
        <v>0.0</v>
      </c>
      <c r="S1120" s="10">
        <v>0.0</v>
      </c>
      <c r="T1120" s="10">
        <v>0.0</v>
      </c>
      <c r="U1120" s="10">
        <v>0.0</v>
      </c>
      <c r="V1120" s="10">
        <v>0.0</v>
      </c>
      <c r="W1120" s="10">
        <v>1.0</v>
      </c>
      <c r="X1120" s="11"/>
      <c r="Y1120" s="11"/>
      <c r="Z1120" s="12">
        <v>2.25</v>
      </c>
      <c r="AA1120" s="13" t="s">
        <v>98</v>
      </c>
      <c r="AB1120" s="11"/>
      <c r="AC1120" s="11"/>
      <c r="AD1120" s="13" t="s">
        <v>3504</v>
      </c>
      <c r="AE1120" s="14"/>
      <c r="AF1120" s="14"/>
      <c r="AG1120" s="14"/>
      <c r="AH1120" s="14"/>
      <c r="AI1120" s="14"/>
      <c r="AJ1120" s="14"/>
      <c r="AK1120" s="14"/>
      <c r="AL1120" s="11"/>
      <c r="AM1120" s="10">
        <v>0.0</v>
      </c>
      <c r="AN1120" s="8" t="s">
        <v>100</v>
      </c>
      <c r="AO1120" s="8" t="s">
        <v>850</v>
      </c>
      <c r="AP1120" s="10">
        <v>1.0</v>
      </c>
      <c r="AQ1120" s="10">
        <v>1.0</v>
      </c>
      <c r="AR1120" s="8" t="s">
        <v>102</v>
      </c>
      <c r="AS1120" s="10">
        <v>400.0</v>
      </c>
      <c r="AT1120" s="10">
        <v>1.0</v>
      </c>
      <c r="AU1120" s="10">
        <v>1.0</v>
      </c>
      <c r="AV1120" s="8" t="s">
        <v>103</v>
      </c>
      <c r="AW1120" s="8" t="s">
        <v>276</v>
      </c>
      <c r="AX1120" s="10">
        <v>1.0</v>
      </c>
      <c r="AY1120" s="10">
        <v>1.0</v>
      </c>
      <c r="AZ1120" s="8" t="s">
        <v>105</v>
      </c>
      <c r="BA1120" s="10">
        <v>15.0</v>
      </c>
      <c r="BB1120" s="10">
        <v>1.0</v>
      </c>
      <c r="BC1120" s="10">
        <v>1.0</v>
      </c>
      <c r="BD1120" s="8" t="s">
        <v>106</v>
      </c>
      <c r="BE1120" s="8" t="s">
        <v>850</v>
      </c>
      <c r="BF1120" s="10">
        <v>1.0</v>
      </c>
      <c r="BG1120" s="10">
        <v>1.0</v>
      </c>
      <c r="BH1120" s="8" t="s">
        <v>108</v>
      </c>
      <c r="BI1120" s="8" t="s">
        <v>183</v>
      </c>
      <c r="BJ1120" s="10">
        <v>1.0</v>
      </c>
      <c r="BK1120" s="10">
        <v>1.0</v>
      </c>
      <c r="BL1120" s="8" t="s">
        <v>110</v>
      </c>
      <c r="BM1120" s="10">
        <v>122.0</v>
      </c>
      <c r="BN1120" s="10">
        <v>1.0</v>
      </c>
      <c r="BO1120" s="10">
        <v>1.0</v>
      </c>
      <c r="BP1120" s="8" t="s">
        <v>111</v>
      </c>
      <c r="BQ1120" s="10">
        <v>42.0</v>
      </c>
      <c r="BR1120" s="10">
        <v>1.0</v>
      </c>
      <c r="BS1120" s="10">
        <v>1.0</v>
      </c>
      <c r="BT1120" s="8" t="s">
        <v>112</v>
      </c>
      <c r="BU1120" s="10">
        <v>20.0</v>
      </c>
      <c r="BV1120" s="10">
        <v>1.0</v>
      </c>
      <c r="BW1120" s="10">
        <v>1.0</v>
      </c>
      <c r="BX1120" s="8" t="s">
        <v>113</v>
      </c>
      <c r="BY1120" s="15" t="s">
        <v>3500</v>
      </c>
      <c r="BZ1120" s="10">
        <v>1.0</v>
      </c>
      <c r="CA1120" s="10">
        <v>1.0</v>
      </c>
      <c r="CB1120" s="8" t="s">
        <v>114</v>
      </c>
      <c r="CC1120" s="15" t="s">
        <v>282</v>
      </c>
      <c r="CD1120" s="10">
        <v>1.0</v>
      </c>
      <c r="CE1120" s="10">
        <v>1.0</v>
      </c>
      <c r="CF1120" s="8" t="s">
        <v>116</v>
      </c>
      <c r="CG1120" s="15" t="s">
        <v>117</v>
      </c>
      <c r="CH1120" s="10">
        <v>1.0</v>
      </c>
      <c r="CI1120" s="10">
        <v>1.0</v>
      </c>
      <c r="CJ1120" s="8" t="s">
        <v>118</v>
      </c>
      <c r="CK1120" s="15" t="s">
        <v>117</v>
      </c>
      <c r="CL1120" s="10">
        <v>1.0</v>
      </c>
      <c r="CM1120" s="10">
        <v>1.0</v>
      </c>
      <c r="CN1120" s="37" t="s">
        <v>105</v>
      </c>
      <c r="CO1120" s="37">
        <v>80.0</v>
      </c>
      <c r="CP1120" s="37" t="s">
        <v>111</v>
      </c>
      <c r="CQ1120" s="37">
        <v>36.0</v>
      </c>
      <c r="CR1120" s="37" t="s">
        <v>112</v>
      </c>
      <c r="CS1120" s="37">
        <v>89.0</v>
      </c>
    </row>
    <row r="1121">
      <c r="A1121" s="7">
        <v>17095.0</v>
      </c>
      <c r="B1121" s="8" t="s">
        <v>93</v>
      </c>
      <c r="C1121" s="9" t="s">
        <v>3505</v>
      </c>
      <c r="D1121" s="8" t="s">
        <v>3506</v>
      </c>
      <c r="E1121" s="10">
        <v>1.0</v>
      </c>
      <c r="F1121" s="10">
        <v>0.0</v>
      </c>
      <c r="G1121" s="8" t="s">
        <v>96</v>
      </c>
      <c r="H1121" s="11"/>
      <c r="I1121" s="13" t="s">
        <v>3507</v>
      </c>
      <c r="J1121" s="14"/>
      <c r="K1121" s="11"/>
      <c r="L1121" s="8" t="s">
        <v>97</v>
      </c>
      <c r="M1121" s="11"/>
      <c r="N1121" s="10">
        <v>1.0</v>
      </c>
      <c r="O1121" s="10">
        <v>60.0</v>
      </c>
      <c r="P1121" s="11"/>
      <c r="Q1121" s="10">
        <v>0.0</v>
      </c>
      <c r="R1121" s="10">
        <v>0.0</v>
      </c>
      <c r="S1121" s="10">
        <v>0.0</v>
      </c>
      <c r="T1121" s="10">
        <v>0.0</v>
      </c>
      <c r="U1121" s="10">
        <v>0.0</v>
      </c>
      <c r="V1121" s="10">
        <v>0.0</v>
      </c>
      <c r="W1121" s="10">
        <v>1.0</v>
      </c>
      <c r="X1121" s="11"/>
      <c r="Y1121" s="11"/>
      <c r="Z1121" s="12">
        <v>1.85</v>
      </c>
      <c r="AA1121" s="13" t="s">
        <v>98</v>
      </c>
      <c r="AB1121" s="11"/>
      <c r="AC1121" s="11"/>
      <c r="AD1121" s="13" t="s">
        <v>3508</v>
      </c>
      <c r="AE1121" s="14"/>
      <c r="AF1121" s="14"/>
      <c r="AG1121" s="14"/>
      <c r="AH1121" s="14"/>
      <c r="AI1121" s="14"/>
      <c r="AJ1121" s="14"/>
      <c r="AK1121" s="14"/>
      <c r="AL1121" s="11"/>
      <c r="AM1121" s="10">
        <v>0.0</v>
      </c>
      <c r="AN1121" s="8" t="s">
        <v>100</v>
      </c>
      <c r="AO1121" s="8" t="s">
        <v>850</v>
      </c>
      <c r="AP1121" s="10">
        <v>1.0</v>
      </c>
      <c r="AQ1121" s="10">
        <v>1.0</v>
      </c>
      <c r="AR1121" s="8" t="s">
        <v>102</v>
      </c>
      <c r="AS1121" s="10">
        <v>479.0</v>
      </c>
      <c r="AT1121" s="10">
        <v>1.0</v>
      </c>
      <c r="AU1121" s="10">
        <v>1.0</v>
      </c>
      <c r="AV1121" s="8" t="s">
        <v>103</v>
      </c>
      <c r="AW1121" s="8" t="s">
        <v>276</v>
      </c>
      <c r="AX1121" s="10">
        <v>1.0</v>
      </c>
      <c r="AY1121" s="10">
        <v>1.0</v>
      </c>
      <c r="AZ1121" s="8" t="s">
        <v>105</v>
      </c>
      <c r="BA1121" s="10">
        <v>15.0</v>
      </c>
      <c r="BB1121" s="10">
        <v>1.0</v>
      </c>
      <c r="BC1121" s="10">
        <v>1.0</v>
      </c>
      <c r="BD1121" s="8" t="s">
        <v>106</v>
      </c>
      <c r="BE1121" s="8" t="s">
        <v>850</v>
      </c>
      <c r="BF1121" s="10">
        <v>1.0</v>
      </c>
      <c r="BG1121" s="10">
        <v>1.0</v>
      </c>
      <c r="BH1121" s="8" t="s">
        <v>108</v>
      </c>
      <c r="BI1121" s="8" t="s">
        <v>183</v>
      </c>
      <c r="BJ1121" s="10">
        <v>1.0</v>
      </c>
      <c r="BK1121" s="10">
        <v>1.0</v>
      </c>
      <c r="BL1121" s="8" t="s">
        <v>110</v>
      </c>
      <c r="BM1121" s="10">
        <v>146.0</v>
      </c>
      <c r="BN1121" s="10">
        <v>1.0</v>
      </c>
      <c r="BO1121" s="10">
        <v>1.0</v>
      </c>
      <c r="BP1121" s="8" t="s">
        <v>111</v>
      </c>
      <c r="BQ1121" s="10">
        <v>30.0</v>
      </c>
      <c r="BR1121" s="10">
        <v>1.0</v>
      </c>
      <c r="BS1121" s="10">
        <v>1.0</v>
      </c>
      <c r="BT1121" s="8" t="s">
        <v>112</v>
      </c>
      <c r="BU1121" s="10">
        <v>20.0</v>
      </c>
      <c r="BV1121" s="10">
        <v>1.0</v>
      </c>
      <c r="BW1121" s="10">
        <v>1.0</v>
      </c>
      <c r="BX1121" s="8" t="s">
        <v>113</v>
      </c>
      <c r="BY1121" s="15" t="s">
        <v>3500</v>
      </c>
      <c r="BZ1121" s="10">
        <v>1.0</v>
      </c>
      <c r="CA1121" s="10">
        <v>1.0</v>
      </c>
      <c r="CB1121" s="8" t="s">
        <v>114</v>
      </c>
      <c r="CC1121" s="15" t="s">
        <v>115</v>
      </c>
      <c r="CD1121" s="10">
        <v>1.0</v>
      </c>
      <c r="CE1121" s="10">
        <v>1.0</v>
      </c>
      <c r="CF1121" s="8" t="s">
        <v>116</v>
      </c>
      <c r="CG1121" s="15" t="s">
        <v>117</v>
      </c>
      <c r="CH1121" s="10">
        <v>1.0</v>
      </c>
      <c r="CI1121" s="10">
        <v>1.0</v>
      </c>
      <c r="CJ1121" s="8" t="s">
        <v>118</v>
      </c>
      <c r="CK1121" s="15" t="s">
        <v>117</v>
      </c>
      <c r="CL1121" s="10">
        <v>1.0</v>
      </c>
      <c r="CM1121" s="10">
        <v>1.0</v>
      </c>
      <c r="CN1121" s="8" t="s">
        <v>105</v>
      </c>
      <c r="CO1121" s="10">
        <v>19.0</v>
      </c>
      <c r="CP1121" s="8" t="s">
        <v>111</v>
      </c>
      <c r="CQ1121" s="10">
        <v>56.0</v>
      </c>
      <c r="CR1121" s="8" t="s">
        <v>112</v>
      </c>
      <c r="CS1121" s="10">
        <v>28.0</v>
      </c>
    </row>
    <row r="1122">
      <c r="A1122" s="7">
        <v>17098.0</v>
      </c>
      <c r="B1122" s="8" t="s">
        <v>93</v>
      </c>
      <c r="C1122" s="9" t="s">
        <v>3509</v>
      </c>
      <c r="D1122" s="8" t="s">
        <v>3497</v>
      </c>
      <c r="E1122" s="10">
        <v>1.0</v>
      </c>
      <c r="F1122" s="10">
        <v>0.0</v>
      </c>
      <c r="G1122" s="8" t="s">
        <v>96</v>
      </c>
      <c r="H1122" s="11"/>
      <c r="I1122" s="13" t="s">
        <v>3498</v>
      </c>
      <c r="J1122" s="14"/>
      <c r="K1122" s="11"/>
      <c r="L1122" s="8" t="s">
        <v>97</v>
      </c>
      <c r="M1122" s="11"/>
      <c r="N1122" s="10">
        <v>1.0</v>
      </c>
      <c r="O1122" s="10">
        <v>2690.0</v>
      </c>
      <c r="P1122" s="11"/>
      <c r="Q1122" s="10">
        <v>0.0</v>
      </c>
      <c r="R1122" s="10">
        <v>0.0</v>
      </c>
      <c r="S1122" s="10">
        <v>0.0</v>
      </c>
      <c r="T1122" s="10">
        <v>0.0</v>
      </c>
      <c r="U1122" s="10">
        <v>0.0</v>
      </c>
      <c r="V1122" s="10">
        <v>0.0</v>
      </c>
      <c r="W1122" s="10">
        <v>1.0</v>
      </c>
      <c r="X1122" s="11"/>
      <c r="Y1122" s="11"/>
      <c r="Z1122" s="12">
        <v>1.85</v>
      </c>
      <c r="AA1122" s="13" t="s">
        <v>98</v>
      </c>
      <c r="AB1122" s="11"/>
      <c r="AC1122" s="11"/>
      <c r="AD1122" s="13" t="s">
        <v>3510</v>
      </c>
      <c r="AE1122" s="14"/>
      <c r="AF1122" s="14"/>
      <c r="AG1122" s="14"/>
      <c r="AH1122" s="14"/>
      <c r="AI1122" s="14"/>
      <c r="AJ1122" s="14"/>
      <c r="AK1122" s="14"/>
      <c r="AL1122" s="11"/>
      <c r="AM1122" s="10">
        <v>0.0</v>
      </c>
      <c r="AN1122" s="8" t="s">
        <v>100</v>
      </c>
      <c r="AO1122" s="8" t="s">
        <v>850</v>
      </c>
      <c r="AP1122" s="10">
        <v>1.0</v>
      </c>
      <c r="AQ1122" s="10">
        <v>1.0</v>
      </c>
      <c r="AR1122" s="8" t="s">
        <v>102</v>
      </c>
      <c r="AS1122" s="10">
        <v>479.0</v>
      </c>
      <c r="AT1122" s="10">
        <v>1.0</v>
      </c>
      <c r="AU1122" s="10">
        <v>1.0</v>
      </c>
      <c r="AV1122" s="8" t="s">
        <v>103</v>
      </c>
      <c r="AW1122" s="8" t="s">
        <v>276</v>
      </c>
      <c r="AX1122" s="10">
        <v>1.0</v>
      </c>
      <c r="AY1122" s="10">
        <v>1.0</v>
      </c>
      <c r="AZ1122" s="8" t="s">
        <v>105</v>
      </c>
      <c r="BA1122" s="10">
        <v>15.0</v>
      </c>
      <c r="BB1122" s="10">
        <v>1.0</v>
      </c>
      <c r="BC1122" s="10">
        <v>1.0</v>
      </c>
      <c r="BD1122" s="8" t="s">
        <v>106</v>
      </c>
      <c r="BE1122" s="8" t="s">
        <v>850</v>
      </c>
      <c r="BF1122" s="10">
        <v>1.0</v>
      </c>
      <c r="BG1122" s="10">
        <v>1.0</v>
      </c>
      <c r="BH1122" s="8" t="s">
        <v>108</v>
      </c>
      <c r="BI1122" s="8" t="s">
        <v>183</v>
      </c>
      <c r="BJ1122" s="10">
        <v>1.0</v>
      </c>
      <c r="BK1122" s="10">
        <v>1.0</v>
      </c>
      <c r="BL1122" s="8" t="s">
        <v>110</v>
      </c>
      <c r="BM1122" s="10">
        <v>146.0</v>
      </c>
      <c r="BN1122" s="10">
        <v>1.0</v>
      </c>
      <c r="BO1122" s="10">
        <v>1.0</v>
      </c>
      <c r="BP1122" s="8" t="s">
        <v>111</v>
      </c>
      <c r="BQ1122" s="10">
        <v>30.0</v>
      </c>
      <c r="BR1122" s="10">
        <v>1.0</v>
      </c>
      <c r="BS1122" s="10">
        <v>1.0</v>
      </c>
      <c r="BT1122" s="8" t="s">
        <v>112</v>
      </c>
      <c r="BU1122" s="10">
        <v>20.0</v>
      </c>
      <c r="BV1122" s="10">
        <v>1.0</v>
      </c>
      <c r="BW1122" s="10">
        <v>1.0</v>
      </c>
      <c r="BX1122" s="8" t="s">
        <v>113</v>
      </c>
      <c r="BY1122" s="15" t="s">
        <v>3500</v>
      </c>
      <c r="BZ1122" s="10">
        <v>1.0</v>
      </c>
      <c r="CA1122" s="10">
        <v>1.0</v>
      </c>
      <c r="CB1122" s="8" t="s">
        <v>114</v>
      </c>
      <c r="CC1122" s="15" t="s">
        <v>115</v>
      </c>
      <c r="CD1122" s="10">
        <v>1.0</v>
      </c>
      <c r="CE1122" s="10">
        <v>1.0</v>
      </c>
      <c r="CF1122" s="8" t="s">
        <v>116</v>
      </c>
      <c r="CG1122" s="15" t="s">
        <v>117</v>
      </c>
      <c r="CH1122" s="10">
        <v>1.0</v>
      </c>
      <c r="CI1122" s="10">
        <v>1.0</v>
      </c>
      <c r="CJ1122" s="8" t="s">
        <v>118</v>
      </c>
      <c r="CK1122" s="15" t="s">
        <v>117</v>
      </c>
      <c r="CL1122" s="10">
        <v>1.0</v>
      </c>
      <c r="CM1122" s="10">
        <v>1.0</v>
      </c>
      <c r="CN1122" s="8" t="s">
        <v>105</v>
      </c>
      <c r="CO1122" s="10">
        <v>9.0</v>
      </c>
      <c r="CP1122" s="8" t="s">
        <v>111</v>
      </c>
      <c r="CQ1122" s="10">
        <v>46.0</v>
      </c>
      <c r="CR1122" s="8" t="s">
        <v>112</v>
      </c>
      <c r="CS1122" s="10">
        <v>23.0</v>
      </c>
    </row>
    <row r="1123">
      <c r="A1123" s="7">
        <v>17101.0</v>
      </c>
      <c r="B1123" s="8" t="s">
        <v>93</v>
      </c>
      <c r="C1123" s="9" t="s">
        <v>3511</v>
      </c>
      <c r="D1123" s="8" t="s">
        <v>3512</v>
      </c>
      <c r="E1123" s="10">
        <v>1.0</v>
      </c>
      <c r="F1123" s="10">
        <v>0.0</v>
      </c>
      <c r="G1123" s="8" t="s">
        <v>96</v>
      </c>
      <c r="H1123" s="11"/>
      <c r="I1123" s="13" t="s">
        <v>3513</v>
      </c>
      <c r="J1123" s="14"/>
      <c r="K1123" s="11"/>
      <c r="L1123" s="8" t="s">
        <v>97</v>
      </c>
      <c r="M1123" s="11"/>
      <c r="N1123" s="10">
        <v>1.0</v>
      </c>
      <c r="O1123" s="10">
        <v>90.0</v>
      </c>
      <c r="P1123" s="11"/>
      <c r="Q1123" s="10">
        <v>0.0</v>
      </c>
      <c r="R1123" s="10">
        <v>0.0</v>
      </c>
      <c r="S1123" s="10">
        <v>0.0</v>
      </c>
      <c r="T1123" s="10">
        <v>0.0</v>
      </c>
      <c r="U1123" s="10">
        <v>0.0</v>
      </c>
      <c r="V1123" s="10">
        <v>0.0</v>
      </c>
      <c r="W1123" s="10">
        <v>1.0</v>
      </c>
      <c r="X1123" s="11"/>
      <c r="Y1123" s="11"/>
      <c r="Z1123" s="12">
        <v>1.85</v>
      </c>
      <c r="AA1123" s="13" t="s">
        <v>98</v>
      </c>
      <c r="AB1123" s="11"/>
      <c r="AC1123" s="11"/>
      <c r="AD1123" s="13" t="s">
        <v>3514</v>
      </c>
      <c r="AE1123" s="14"/>
      <c r="AF1123" s="14"/>
      <c r="AG1123" s="14"/>
      <c r="AH1123" s="14"/>
      <c r="AI1123" s="14"/>
      <c r="AJ1123" s="14"/>
      <c r="AK1123" s="14"/>
      <c r="AL1123" s="11"/>
      <c r="AM1123" s="10">
        <v>0.0</v>
      </c>
      <c r="AN1123" s="8" t="s">
        <v>100</v>
      </c>
      <c r="AO1123" s="8" t="s">
        <v>850</v>
      </c>
      <c r="AP1123" s="10">
        <v>1.0</v>
      </c>
      <c r="AQ1123" s="10">
        <v>1.0</v>
      </c>
      <c r="AR1123" s="8" t="s">
        <v>102</v>
      </c>
      <c r="AS1123" s="10">
        <v>479.0</v>
      </c>
      <c r="AT1123" s="10">
        <v>1.0</v>
      </c>
      <c r="AU1123" s="10">
        <v>1.0</v>
      </c>
      <c r="AV1123" s="8" t="s">
        <v>103</v>
      </c>
      <c r="AW1123" s="8" t="s">
        <v>276</v>
      </c>
      <c r="AX1123" s="10">
        <v>1.0</v>
      </c>
      <c r="AY1123" s="10">
        <v>1.0</v>
      </c>
      <c r="AZ1123" s="8" t="s">
        <v>105</v>
      </c>
      <c r="BA1123" s="10">
        <v>15.0</v>
      </c>
      <c r="BB1123" s="10">
        <v>1.0</v>
      </c>
      <c r="BC1123" s="10">
        <v>1.0</v>
      </c>
      <c r="BD1123" s="8" t="s">
        <v>106</v>
      </c>
      <c r="BE1123" s="8" t="s">
        <v>850</v>
      </c>
      <c r="BF1123" s="10">
        <v>1.0</v>
      </c>
      <c r="BG1123" s="10">
        <v>1.0</v>
      </c>
      <c r="BH1123" s="8" t="s">
        <v>108</v>
      </c>
      <c r="BI1123" s="8" t="s">
        <v>183</v>
      </c>
      <c r="BJ1123" s="10">
        <v>1.0</v>
      </c>
      <c r="BK1123" s="10">
        <v>1.0</v>
      </c>
      <c r="BL1123" s="8" t="s">
        <v>110</v>
      </c>
      <c r="BM1123" s="10">
        <v>146.0</v>
      </c>
      <c r="BN1123" s="10">
        <v>1.0</v>
      </c>
      <c r="BO1123" s="10">
        <v>1.0</v>
      </c>
      <c r="BP1123" s="8" t="s">
        <v>111</v>
      </c>
      <c r="BQ1123" s="10">
        <v>30.0</v>
      </c>
      <c r="BR1123" s="10">
        <v>1.0</v>
      </c>
      <c r="BS1123" s="10">
        <v>1.0</v>
      </c>
      <c r="BT1123" s="8" t="s">
        <v>112</v>
      </c>
      <c r="BU1123" s="10">
        <v>20.0</v>
      </c>
      <c r="BV1123" s="10">
        <v>1.0</v>
      </c>
      <c r="BW1123" s="10">
        <v>1.0</v>
      </c>
      <c r="BX1123" s="8" t="s">
        <v>113</v>
      </c>
      <c r="BY1123" s="15" t="s">
        <v>3500</v>
      </c>
      <c r="BZ1123" s="10">
        <v>1.0</v>
      </c>
      <c r="CA1123" s="10">
        <v>1.0</v>
      </c>
      <c r="CB1123" s="8" t="s">
        <v>114</v>
      </c>
      <c r="CC1123" s="15" t="s">
        <v>115</v>
      </c>
      <c r="CD1123" s="10">
        <v>1.0</v>
      </c>
      <c r="CE1123" s="10">
        <v>1.0</v>
      </c>
      <c r="CF1123" s="8" t="s">
        <v>116</v>
      </c>
      <c r="CG1123" s="15" t="s">
        <v>117</v>
      </c>
      <c r="CH1123" s="10">
        <v>1.0</v>
      </c>
      <c r="CI1123" s="10">
        <v>1.0</v>
      </c>
      <c r="CJ1123" s="8" t="s">
        <v>118</v>
      </c>
      <c r="CK1123" s="15" t="s">
        <v>117</v>
      </c>
      <c r="CL1123" s="10">
        <v>1.0</v>
      </c>
      <c r="CM1123" s="10">
        <v>1.0</v>
      </c>
      <c r="CN1123" s="8" t="s">
        <v>105</v>
      </c>
      <c r="CO1123" s="10">
        <v>26.0</v>
      </c>
      <c r="CP1123" s="8" t="s">
        <v>111</v>
      </c>
      <c r="CQ1123" s="10">
        <v>49.0</v>
      </c>
      <c r="CR1123" s="13" t="s">
        <v>112</v>
      </c>
      <c r="CS1123" s="10">
        <v>40.0</v>
      </c>
    </row>
    <row r="1124">
      <c r="A1124" s="7">
        <v>17107.0</v>
      </c>
      <c r="B1124" s="8" t="s">
        <v>93</v>
      </c>
      <c r="C1124" s="9" t="s">
        <v>3515</v>
      </c>
      <c r="D1124" s="8" t="s">
        <v>3506</v>
      </c>
      <c r="E1124" s="10">
        <v>1.0</v>
      </c>
      <c r="F1124" s="10">
        <v>0.0</v>
      </c>
      <c r="G1124" s="8" t="s">
        <v>96</v>
      </c>
      <c r="H1124" s="11"/>
      <c r="I1124" s="8" t="s">
        <v>3507</v>
      </c>
      <c r="J1124" s="11"/>
      <c r="K1124" s="11"/>
      <c r="L1124" s="8" t="s">
        <v>97</v>
      </c>
      <c r="M1124" s="11"/>
      <c r="N1124" s="10">
        <v>1.0</v>
      </c>
      <c r="O1124" s="10">
        <v>368.0</v>
      </c>
      <c r="P1124" s="11"/>
      <c r="Q1124" s="10">
        <v>0.0</v>
      </c>
      <c r="R1124" s="10">
        <v>0.0</v>
      </c>
      <c r="S1124" s="10">
        <v>0.0</v>
      </c>
      <c r="T1124" s="10">
        <v>0.0</v>
      </c>
      <c r="U1124" s="10">
        <v>0.0</v>
      </c>
      <c r="V1124" s="10">
        <v>0.0</v>
      </c>
      <c r="W1124" s="10">
        <v>1.0</v>
      </c>
      <c r="X1124" s="11"/>
      <c r="Y1124" s="11"/>
      <c r="Z1124" s="12">
        <v>1.85</v>
      </c>
      <c r="AA1124" s="13" t="s">
        <v>98</v>
      </c>
      <c r="AB1124" s="11"/>
      <c r="AC1124" s="11"/>
      <c r="AD1124" s="13" t="s">
        <v>3516</v>
      </c>
      <c r="AE1124" s="14"/>
      <c r="AF1124" s="14"/>
      <c r="AG1124" s="14"/>
      <c r="AH1124" s="11"/>
      <c r="AI1124" s="11"/>
      <c r="AJ1124" s="11"/>
      <c r="AK1124" s="11"/>
      <c r="AL1124" s="11"/>
      <c r="AM1124" s="10">
        <v>0.0</v>
      </c>
      <c r="AN1124" s="8" t="s">
        <v>100</v>
      </c>
      <c r="AO1124" s="8" t="s">
        <v>850</v>
      </c>
      <c r="AP1124" s="10">
        <v>1.0</v>
      </c>
      <c r="AQ1124" s="10">
        <v>1.0</v>
      </c>
      <c r="AR1124" s="8" t="s">
        <v>102</v>
      </c>
      <c r="AS1124" s="10">
        <v>600.0</v>
      </c>
      <c r="AT1124" s="10">
        <v>1.0</v>
      </c>
      <c r="AU1124" s="10">
        <v>1.0</v>
      </c>
      <c r="AV1124" s="8" t="s">
        <v>103</v>
      </c>
      <c r="AW1124" s="8" t="s">
        <v>276</v>
      </c>
      <c r="AX1124" s="10">
        <v>1.0</v>
      </c>
      <c r="AY1124" s="10">
        <v>1.0</v>
      </c>
      <c r="AZ1124" s="8" t="s">
        <v>105</v>
      </c>
      <c r="BA1124" s="10">
        <v>25.0</v>
      </c>
      <c r="BB1124" s="10">
        <v>1.0</v>
      </c>
      <c r="BC1124" s="10">
        <v>1.0</v>
      </c>
      <c r="BD1124" s="8" t="s">
        <v>106</v>
      </c>
      <c r="BE1124" s="8" t="s">
        <v>850</v>
      </c>
      <c r="BF1124" s="10">
        <v>1.0</v>
      </c>
      <c r="BG1124" s="10">
        <v>1.0</v>
      </c>
      <c r="BH1124" s="8" t="s">
        <v>108</v>
      </c>
      <c r="BI1124" s="8" t="s">
        <v>183</v>
      </c>
      <c r="BJ1124" s="10">
        <v>1.0</v>
      </c>
      <c r="BK1124" s="10">
        <v>1.0</v>
      </c>
      <c r="BL1124" s="8" t="s">
        <v>110</v>
      </c>
      <c r="BM1124" s="10">
        <v>183.0</v>
      </c>
      <c r="BN1124" s="10">
        <v>1.0</v>
      </c>
      <c r="BO1124" s="10">
        <v>1.0</v>
      </c>
      <c r="BP1124" s="8" t="s">
        <v>111</v>
      </c>
      <c r="BQ1124" s="10">
        <v>20.0</v>
      </c>
      <c r="BR1124" s="10">
        <v>1.0</v>
      </c>
      <c r="BS1124" s="10">
        <v>1.0</v>
      </c>
      <c r="BT1124" s="8" t="s">
        <v>112</v>
      </c>
      <c r="BU1124" s="10">
        <v>30.0</v>
      </c>
      <c r="BV1124" s="10">
        <v>1.0</v>
      </c>
      <c r="BW1124" s="10">
        <v>1.0</v>
      </c>
      <c r="BX1124" s="8" t="s">
        <v>113</v>
      </c>
      <c r="BY1124" s="15" t="s">
        <v>3500</v>
      </c>
      <c r="BZ1124" s="10">
        <v>1.0</v>
      </c>
      <c r="CA1124" s="10">
        <v>1.0</v>
      </c>
      <c r="CB1124" s="8" t="s">
        <v>114</v>
      </c>
      <c r="CC1124" s="15" t="s">
        <v>139</v>
      </c>
      <c r="CD1124" s="10">
        <v>1.0</v>
      </c>
      <c r="CE1124" s="10">
        <v>1.0</v>
      </c>
      <c r="CF1124" s="8" t="s">
        <v>116</v>
      </c>
      <c r="CG1124" s="15" t="s">
        <v>115</v>
      </c>
      <c r="CH1124" s="10">
        <v>1.0</v>
      </c>
      <c r="CI1124" s="10">
        <v>1.0</v>
      </c>
      <c r="CJ1124" s="8" t="s">
        <v>118</v>
      </c>
      <c r="CK1124" s="15" t="s">
        <v>336</v>
      </c>
      <c r="CL1124" s="10">
        <v>1.0</v>
      </c>
      <c r="CM1124" s="10">
        <v>1.0</v>
      </c>
      <c r="CN1124" s="23"/>
      <c r="CO1124" s="24"/>
      <c r="CP1124" s="23"/>
      <c r="CQ1124" s="24"/>
      <c r="CR1124" s="128"/>
      <c r="CS1124" s="24"/>
    </row>
    <row r="1125">
      <c r="A1125" s="7">
        <v>17109.0</v>
      </c>
      <c r="B1125" s="8" t="s">
        <v>93</v>
      </c>
      <c r="C1125" s="9" t="s">
        <v>3517</v>
      </c>
      <c r="D1125" s="8" t="s">
        <v>3497</v>
      </c>
      <c r="E1125" s="10">
        <v>1.0</v>
      </c>
      <c r="F1125" s="10">
        <v>0.0</v>
      </c>
      <c r="G1125" s="8" t="s">
        <v>96</v>
      </c>
      <c r="H1125" s="11"/>
      <c r="I1125" s="8" t="s">
        <v>3498</v>
      </c>
      <c r="J1125" s="11"/>
      <c r="K1125" s="11"/>
      <c r="L1125" s="8" t="s">
        <v>97</v>
      </c>
      <c r="M1125" s="11"/>
      <c r="N1125" s="10">
        <v>1.0</v>
      </c>
      <c r="O1125" s="10">
        <v>850.0</v>
      </c>
      <c r="P1125" s="11"/>
      <c r="Q1125" s="10">
        <v>0.0</v>
      </c>
      <c r="R1125" s="10">
        <v>0.0</v>
      </c>
      <c r="S1125" s="10">
        <v>0.0</v>
      </c>
      <c r="T1125" s="10">
        <v>0.0</v>
      </c>
      <c r="U1125" s="10">
        <v>0.0</v>
      </c>
      <c r="V1125" s="10">
        <v>0.0</v>
      </c>
      <c r="W1125" s="10">
        <v>1.0</v>
      </c>
      <c r="X1125" s="11"/>
      <c r="Y1125" s="11"/>
      <c r="Z1125" s="12">
        <v>1.85</v>
      </c>
      <c r="AA1125" s="13" t="s">
        <v>98</v>
      </c>
      <c r="AB1125" s="11"/>
      <c r="AC1125" s="11"/>
      <c r="AD1125" s="13" t="s">
        <v>3518</v>
      </c>
      <c r="AE1125" s="14"/>
      <c r="AF1125" s="14"/>
      <c r="AG1125" s="14"/>
      <c r="AH1125" s="11"/>
      <c r="AI1125" s="11"/>
      <c r="AJ1125" s="11"/>
      <c r="AK1125" s="11"/>
      <c r="AL1125" s="11"/>
      <c r="AM1125" s="10">
        <v>0.0</v>
      </c>
      <c r="AN1125" s="8" t="s">
        <v>100</v>
      </c>
      <c r="AO1125" s="8" t="s">
        <v>850</v>
      </c>
      <c r="AP1125" s="10">
        <v>1.0</v>
      </c>
      <c r="AQ1125" s="10">
        <v>1.0</v>
      </c>
      <c r="AR1125" s="8" t="s">
        <v>102</v>
      </c>
      <c r="AS1125" s="10">
        <v>600.0</v>
      </c>
      <c r="AT1125" s="10">
        <v>1.0</v>
      </c>
      <c r="AU1125" s="10">
        <v>1.0</v>
      </c>
      <c r="AV1125" s="8" t="s">
        <v>103</v>
      </c>
      <c r="AW1125" s="8" t="s">
        <v>276</v>
      </c>
      <c r="AX1125" s="10">
        <v>1.0</v>
      </c>
      <c r="AY1125" s="10">
        <v>1.0</v>
      </c>
      <c r="AZ1125" s="8" t="s">
        <v>105</v>
      </c>
      <c r="BA1125" s="10">
        <v>25.0</v>
      </c>
      <c r="BB1125" s="10">
        <v>1.0</v>
      </c>
      <c r="BC1125" s="10">
        <v>1.0</v>
      </c>
      <c r="BD1125" s="8" t="s">
        <v>106</v>
      </c>
      <c r="BE1125" s="8" t="s">
        <v>850</v>
      </c>
      <c r="BF1125" s="10">
        <v>1.0</v>
      </c>
      <c r="BG1125" s="10">
        <v>1.0</v>
      </c>
      <c r="BH1125" s="8" t="s">
        <v>108</v>
      </c>
      <c r="BI1125" s="8" t="s">
        <v>183</v>
      </c>
      <c r="BJ1125" s="10">
        <v>1.0</v>
      </c>
      <c r="BK1125" s="10">
        <v>1.0</v>
      </c>
      <c r="BL1125" s="8" t="s">
        <v>110</v>
      </c>
      <c r="BM1125" s="10">
        <v>183.0</v>
      </c>
      <c r="BN1125" s="10">
        <v>1.0</v>
      </c>
      <c r="BO1125" s="10">
        <v>1.0</v>
      </c>
      <c r="BP1125" s="8" t="s">
        <v>111</v>
      </c>
      <c r="BQ1125" s="10">
        <v>20.0</v>
      </c>
      <c r="BR1125" s="10">
        <v>1.0</v>
      </c>
      <c r="BS1125" s="10">
        <v>1.0</v>
      </c>
      <c r="BT1125" s="8" t="s">
        <v>112</v>
      </c>
      <c r="BU1125" s="10">
        <v>30.0</v>
      </c>
      <c r="BV1125" s="10">
        <v>1.0</v>
      </c>
      <c r="BW1125" s="10">
        <v>1.0</v>
      </c>
      <c r="BX1125" s="8" t="s">
        <v>113</v>
      </c>
      <c r="BY1125" s="15" t="s">
        <v>3500</v>
      </c>
      <c r="BZ1125" s="10">
        <v>1.0</v>
      </c>
      <c r="CA1125" s="10">
        <v>1.0</v>
      </c>
      <c r="CB1125" s="8" t="s">
        <v>114</v>
      </c>
      <c r="CC1125" s="15" t="s">
        <v>139</v>
      </c>
      <c r="CD1125" s="10">
        <v>1.0</v>
      </c>
      <c r="CE1125" s="10">
        <v>1.0</v>
      </c>
      <c r="CF1125" s="8" t="s">
        <v>116</v>
      </c>
      <c r="CG1125" s="15" t="s">
        <v>115</v>
      </c>
      <c r="CH1125" s="10">
        <v>1.0</v>
      </c>
      <c r="CI1125" s="10">
        <v>1.0</v>
      </c>
      <c r="CJ1125" s="8" t="s">
        <v>118</v>
      </c>
      <c r="CK1125" s="15" t="s">
        <v>336</v>
      </c>
      <c r="CL1125" s="10">
        <v>1.0</v>
      </c>
      <c r="CM1125" s="10">
        <v>1.0</v>
      </c>
      <c r="CN1125" s="23"/>
      <c r="CO1125" s="24"/>
      <c r="CP1125" s="23"/>
      <c r="CQ1125" s="24"/>
      <c r="CR1125" s="128"/>
      <c r="CS1125" s="24"/>
    </row>
    <row r="1126">
      <c r="A1126" s="7">
        <v>17071.0</v>
      </c>
      <c r="B1126" s="8" t="s">
        <v>93</v>
      </c>
      <c r="C1126" s="9" t="s">
        <v>3519</v>
      </c>
      <c r="D1126" s="8" t="s">
        <v>3506</v>
      </c>
      <c r="E1126" s="10">
        <v>1.0</v>
      </c>
      <c r="F1126" s="10">
        <v>0.0</v>
      </c>
      <c r="G1126" s="8" t="s">
        <v>96</v>
      </c>
      <c r="H1126" s="11"/>
      <c r="I1126" s="8" t="s">
        <v>3507</v>
      </c>
      <c r="J1126" s="11"/>
      <c r="K1126" s="11"/>
      <c r="L1126" s="8" t="s">
        <v>97</v>
      </c>
      <c r="M1126" s="11"/>
      <c r="N1126" s="10">
        <v>1.0</v>
      </c>
      <c r="O1126" s="10">
        <v>125.0</v>
      </c>
      <c r="P1126" s="11"/>
      <c r="Q1126" s="10">
        <v>0.0</v>
      </c>
      <c r="R1126" s="10">
        <v>0.0</v>
      </c>
      <c r="S1126" s="10">
        <v>0.0</v>
      </c>
      <c r="T1126" s="10">
        <v>0.0</v>
      </c>
      <c r="U1126" s="10">
        <v>0.0</v>
      </c>
      <c r="V1126" s="10">
        <v>0.0</v>
      </c>
      <c r="W1126" s="10">
        <v>1.0</v>
      </c>
      <c r="X1126" s="11"/>
      <c r="Y1126" s="11"/>
      <c r="Z1126" s="12">
        <v>1.26</v>
      </c>
      <c r="AA1126" s="13" t="s">
        <v>98</v>
      </c>
      <c r="AB1126" s="11"/>
      <c r="AC1126" s="11"/>
      <c r="AD1126" s="13" t="s">
        <v>3520</v>
      </c>
      <c r="AE1126" s="14"/>
      <c r="AF1126" s="14"/>
      <c r="AG1126" s="14"/>
      <c r="AH1126" s="11"/>
      <c r="AI1126" s="11"/>
      <c r="AJ1126" s="11"/>
      <c r="AK1126" s="11"/>
      <c r="AL1126" s="11"/>
      <c r="AM1126" s="10">
        <v>0.0</v>
      </c>
      <c r="AN1126" s="8" t="s">
        <v>100</v>
      </c>
      <c r="AO1126" s="8" t="s">
        <v>850</v>
      </c>
      <c r="AP1126" s="10">
        <v>1.0</v>
      </c>
      <c r="AQ1126" s="10">
        <v>1.0</v>
      </c>
      <c r="AR1126" s="8" t="s">
        <v>102</v>
      </c>
      <c r="AS1126" s="10">
        <v>590.0</v>
      </c>
      <c r="AT1126" s="10">
        <v>1.0</v>
      </c>
      <c r="AU1126" s="10">
        <v>1.0</v>
      </c>
      <c r="AV1126" s="8" t="s">
        <v>103</v>
      </c>
      <c r="AW1126" s="8" t="s">
        <v>276</v>
      </c>
      <c r="AX1126" s="10">
        <v>1.0</v>
      </c>
      <c r="AY1126" s="10">
        <v>1.0</v>
      </c>
      <c r="AZ1126" s="8" t="s">
        <v>105</v>
      </c>
      <c r="BA1126" s="10">
        <v>11.0</v>
      </c>
      <c r="BB1126" s="10">
        <v>1.0</v>
      </c>
      <c r="BC1126" s="10">
        <v>1.0</v>
      </c>
      <c r="BD1126" s="8" t="s">
        <v>106</v>
      </c>
      <c r="BE1126" s="8" t="s">
        <v>850</v>
      </c>
      <c r="BF1126" s="10">
        <v>1.0</v>
      </c>
      <c r="BG1126" s="10">
        <v>1.0</v>
      </c>
      <c r="BH1126" s="8" t="s">
        <v>108</v>
      </c>
      <c r="BI1126" s="8" t="s">
        <v>183</v>
      </c>
      <c r="BJ1126" s="10">
        <v>1.0</v>
      </c>
      <c r="BK1126" s="10">
        <v>1.0</v>
      </c>
      <c r="BL1126" s="8" t="s">
        <v>110</v>
      </c>
      <c r="BM1126" s="10">
        <v>180.0</v>
      </c>
      <c r="BN1126" s="10">
        <v>1.0</v>
      </c>
      <c r="BO1126" s="10">
        <v>1.0</v>
      </c>
      <c r="BP1126" s="8" t="s">
        <v>111</v>
      </c>
      <c r="BQ1126" s="10">
        <v>20.0</v>
      </c>
      <c r="BR1126" s="10">
        <v>1.0</v>
      </c>
      <c r="BS1126" s="10">
        <v>1.0</v>
      </c>
      <c r="BT1126" s="8" t="s">
        <v>112</v>
      </c>
      <c r="BU1126" s="10">
        <v>16.0</v>
      </c>
      <c r="BV1126" s="10">
        <v>1.0</v>
      </c>
      <c r="BW1126" s="10">
        <v>1.0</v>
      </c>
      <c r="BX1126" s="8" t="s">
        <v>113</v>
      </c>
      <c r="BY1126" s="15" t="s">
        <v>3500</v>
      </c>
      <c r="BZ1126" s="10">
        <v>1.0</v>
      </c>
      <c r="CA1126" s="10">
        <v>1.0</v>
      </c>
      <c r="CB1126" s="8" t="s">
        <v>114</v>
      </c>
      <c r="CC1126" s="15" t="s">
        <v>139</v>
      </c>
      <c r="CD1126" s="10">
        <v>1.0</v>
      </c>
      <c r="CE1126" s="10">
        <v>1.0</v>
      </c>
      <c r="CF1126" s="8" t="s">
        <v>116</v>
      </c>
      <c r="CG1126" s="15" t="s">
        <v>117</v>
      </c>
      <c r="CH1126" s="10">
        <v>1.0</v>
      </c>
      <c r="CI1126" s="10">
        <v>1.0</v>
      </c>
      <c r="CJ1126" s="8" t="s">
        <v>118</v>
      </c>
      <c r="CK1126" s="15" t="s">
        <v>117</v>
      </c>
      <c r="CL1126" s="10">
        <v>1.0</v>
      </c>
      <c r="CM1126" s="10">
        <v>1.0</v>
      </c>
      <c r="CN1126" s="23"/>
      <c r="CO1126" s="24"/>
      <c r="CP1126" s="23"/>
      <c r="CQ1126" s="24"/>
      <c r="CR1126" s="128"/>
      <c r="CS1126" s="24"/>
    </row>
    <row r="1127">
      <c r="A1127" s="7">
        <v>17074.0</v>
      </c>
      <c r="B1127" s="8" t="s">
        <v>93</v>
      </c>
      <c r="C1127" s="9" t="s">
        <v>3521</v>
      </c>
      <c r="D1127" s="8" t="s">
        <v>3497</v>
      </c>
      <c r="E1127" s="10">
        <v>1.0</v>
      </c>
      <c r="F1127" s="10">
        <v>0.0</v>
      </c>
      <c r="G1127" s="8" t="s">
        <v>96</v>
      </c>
      <c r="H1127" s="11"/>
      <c r="I1127" s="8" t="s">
        <v>3498</v>
      </c>
      <c r="J1127" s="11"/>
      <c r="K1127" s="11"/>
      <c r="L1127" s="8" t="s">
        <v>97</v>
      </c>
      <c r="M1127" s="11"/>
      <c r="N1127" s="10">
        <v>1.0</v>
      </c>
      <c r="O1127" s="10">
        <v>905.0</v>
      </c>
      <c r="P1127" s="11"/>
      <c r="Q1127" s="10">
        <v>0.0</v>
      </c>
      <c r="R1127" s="10">
        <v>0.0</v>
      </c>
      <c r="S1127" s="10">
        <v>0.0</v>
      </c>
      <c r="T1127" s="10">
        <v>0.0</v>
      </c>
      <c r="U1127" s="10">
        <v>0.0</v>
      </c>
      <c r="V1127" s="10">
        <v>0.0</v>
      </c>
      <c r="W1127" s="10">
        <v>1.0</v>
      </c>
      <c r="X1127" s="11"/>
      <c r="Y1127" s="11"/>
      <c r="Z1127" s="12">
        <v>1.75</v>
      </c>
      <c r="AA1127" s="13" t="s">
        <v>98</v>
      </c>
      <c r="AB1127" s="11"/>
      <c r="AC1127" s="11"/>
      <c r="AD1127" s="13" t="s">
        <v>3522</v>
      </c>
      <c r="AE1127" s="14"/>
      <c r="AF1127" s="14"/>
      <c r="AG1127" s="14"/>
      <c r="AH1127" s="11"/>
      <c r="AI1127" s="11"/>
      <c r="AJ1127" s="11"/>
      <c r="AK1127" s="11"/>
      <c r="AL1127" s="11"/>
      <c r="AM1127" s="10">
        <v>0.0</v>
      </c>
      <c r="AN1127" s="8" t="s">
        <v>100</v>
      </c>
      <c r="AO1127" s="8" t="s">
        <v>850</v>
      </c>
      <c r="AP1127" s="10">
        <v>1.0</v>
      </c>
      <c r="AQ1127" s="10">
        <v>1.0</v>
      </c>
      <c r="AR1127" s="8" t="s">
        <v>102</v>
      </c>
      <c r="AS1127" s="10">
        <v>590.0</v>
      </c>
      <c r="AT1127" s="10">
        <v>1.0</v>
      </c>
      <c r="AU1127" s="10">
        <v>1.0</v>
      </c>
      <c r="AV1127" s="8" t="s">
        <v>103</v>
      </c>
      <c r="AW1127" s="8" t="s">
        <v>276</v>
      </c>
      <c r="AX1127" s="10">
        <v>1.0</v>
      </c>
      <c r="AY1127" s="10">
        <v>1.0</v>
      </c>
      <c r="AZ1127" s="8" t="s">
        <v>105</v>
      </c>
      <c r="BA1127" s="10">
        <v>11.0</v>
      </c>
      <c r="BB1127" s="10">
        <v>1.0</v>
      </c>
      <c r="BC1127" s="10">
        <v>1.0</v>
      </c>
      <c r="BD1127" s="8" t="s">
        <v>106</v>
      </c>
      <c r="BE1127" s="8" t="s">
        <v>850</v>
      </c>
      <c r="BF1127" s="10">
        <v>1.0</v>
      </c>
      <c r="BG1127" s="10">
        <v>1.0</v>
      </c>
      <c r="BH1127" s="8" t="s">
        <v>108</v>
      </c>
      <c r="BI1127" s="8" t="s">
        <v>183</v>
      </c>
      <c r="BJ1127" s="10">
        <v>1.0</v>
      </c>
      <c r="BK1127" s="10">
        <v>1.0</v>
      </c>
      <c r="BL1127" s="8" t="s">
        <v>110</v>
      </c>
      <c r="BM1127" s="10">
        <v>180.0</v>
      </c>
      <c r="BN1127" s="10">
        <v>1.0</v>
      </c>
      <c r="BO1127" s="10">
        <v>1.0</v>
      </c>
      <c r="BP1127" s="8" t="s">
        <v>111</v>
      </c>
      <c r="BQ1127" s="10">
        <v>20.0</v>
      </c>
      <c r="BR1127" s="10">
        <v>1.0</v>
      </c>
      <c r="BS1127" s="10">
        <v>1.0</v>
      </c>
      <c r="BT1127" s="8" t="s">
        <v>112</v>
      </c>
      <c r="BU1127" s="10">
        <v>16.0</v>
      </c>
      <c r="BV1127" s="10">
        <v>1.0</v>
      </c>
      <c r="BW1127" s="10">
        <v>1.0</v>
      </c>
      <c r="BX1127" s="8" t="s">
        <v>113</v>
      </c>
      <c r="BY1127" s="15" t="s">
        <v>3500</v>
      </c>
      <c r="BZ1127" s="10">
        <v>1.0</v>
      </c>
      <c r="CA1127" s="10">
        <v>1.0</v>
      </c>
      <c r="CB1127" s="8" t="s">
        <v>114</v>
      </c>
      <c r="CC1127" s="15" t="s">
        <v>139</v>
      </c>
      <c r="CD1127" s="10">
        <v>1.0</v>
      </c>
      <c r="CE1127" s="10">
        <v>1.0</v>
      </c>
      <c r="CF1127" s="8" t="s">
        <v>116</v>
      </c>
      <c r="CG1127" s="15" t="s">
        <v>117</v>
      </c>
      <c r="CH1127" s="10">
        <v>1.0</v>
      </c>
      <c r="CI1127" s="10">
        <v>1.0</v>
      </c>
      <c r="CJ1127" s="8" t="s">
        <v>118</v>
      </c>
      <c r="CK1127" s="15" t="s">
        <v>117</v>
      </c>
      <c r="CL1127" s="10">
        <v>1.0</v>
      </c>
      <c r="CM1127" s="10">
        <v>1.0</v>
      </c>
      <c r="CN1127" s="23"/>
      <c r="CO1127" s="24"/>
      <c r="CP1127" s="23"/>
      <c r="CQ1127" s="24"/>
      <c r="CR1127" s="128"/>
      <c r="CS1127" s="24"/>
    </row>
    <row r="1128">
      <c r="A1128" s="7">
        <v>17080.0</v>
      </c>
      <c r="B1128" s="8" t="s">
        <v>93</v>
      </c>
      <c r="C1128" s="9" t="s">
        <v>3523</v>
      </c>
      <c r="D1128" s="8" t="s">
        <v>3502</v>
      </c>
      <c r="E1128" s="10">
        <v>1.0</v>
      </c>
      <c r="F1128" s="10">
        <v>0.0</v>
      </c>
      <c r="G1128" s="8" t="s">
        <v>96</v>
      </c>
      <c r="H1128" s="11"/>
      <c r="I1128" s="8" t="s">
        <v>3503</v>
      </c>
      <c r="J1128" s="11"/>
      <c r="K1128" s="11"/>
      <c r="L1128" s="8" t="s">
        <v>97</v>
      </c>
      <c r="M1128" s="11"/>
      <c r="N1128" s="10">
        <v>1.0</v>
      </c>
      <c r="O1128" s="10">
        <v>450.0</v>
      </c>
      <c r="P1128" s="11"/>
      <c r="Q1128" s="10">
        <v>0.0</v>
      </c>
      <c r="R1128" s="10">
        <v>0.0</v>
      </c>
      <c r="S1128" s="10">
        <v>0.0</v>
      </c>
      <c r="T1128" s="10">
        <v>0.0</v>
      </c>
      <c r="U1128" s="10">
        <v>0.0</v>
      </c>
      <c r="V1128" s="10">
        <v>0.0</v>
      </c>
      <c r="W1128" s="10">
        <v>1.0</v>
      </c>
      <c r="X1128" s="11"/>
      <c r="Y1128" s="11"/>
      <c r="Z1128" s="12">
        <v>1.32</v>
      </c>
      <c r="AA1128" s="13" t="s">
        <v>98</v>
      </c>
      <c r="AB1128" s="11"/>
      <c r="AC1128" s="11"/>
      <c r="AD1128" s="13" t="s">
        <v>3524</v>
      </c>
      <c r="AE1128" s="14"/>
      <c r="AF1128" s="14"/>
      <c r="AG1128" s="14"/>
      <c r="AH1128" s="11"/>
      <c r="AI1128" s="11"/>
      <c r="AJ1128" s="11"/>
      <c r="AK1128" s="11"/>
      <c r="AL1128" s="11"/>
      <c r="AM1128" s="10">
        <v>0.0</v>
      </c>
      <c r="AN1128" s="8" t="s">
        <v>100</v>
      </c>
      <c r="AO1128" s="8" t="s">
        <v>850</v>
      </c>
      <c r="AP1128" s="10">
        <v>1.0</v>
      </c>
      <c r="AQ1128" s="10">
        <v>1.0</v>
      </c>
      <c r="AR1128" s="8" t="s">
        <v>102</v>
      </c>
      <c r="AS1128" s="10">
        <v>590.0</v>
      </c>
      <c r="AT1128" s="10">
        <v>1.0</v>
      </c>
      <c r="AU1128" s="10">
        <v>1.0</v>
      </c>
      <c r="AV1128" s="8" t="s">
        <v>103</v>
      </c>
      <c r="AW1128" s="8" t="s">
        <v>276</v>
      </c>
      <c r="AX1128" s="10">
        <v>1.0</v>
      </c>
      <c r="AY1128" s="10">
        <v>1.0</v>
      </c>
      <c r="AZ1128" s="8" t="s">
        <v>105</v>
      </c>
      <c r="BA1128" s="10">
        <v>11.0</v>
      </c>
      <c r="BB1128" s="10">
        <v>1.0</v>
      </c>
      <c r="BC1128" s="10">
        <v>1.0</v>
      </c>
      <c r="BD1128" s="8" t="s">
        <v>106</v>
      </c>
      <c r="BE1128" s="8" t="s">
        <v>850</v>
      </c>
      <c r="BF1128" s="10">
        <v>1.0</v>
      </c>
      <c r="BG1128" s="10">
        <v>1.0</v>
      </c>
      <c r="BH1128" s="8" t="s">
        <v>108</v>
      </c>
      <c r="BI1128" s="8" t="s">
        <v>183</v>
      </c>
      <c r="BJ1128" s="10">
        <v>1.0</v>
      </c>
      <c r="BK1128" s="10">
        <v>1.0</v>
      </c>
      <c r="BL1128" s="8" t="s">
        <v>110</v>
      </c>
      <c r="BM1128" s="10">
        <v>180.0</v>
      </c>
      <c r="BN1128" s="10">
        <v>1.0</v>
      </c>
      <c r="BO1128" s="10">
        <v>1.0</v>
      </c>
      <c r="BP1128" s="8" t="s">
        <v>111</v>
      </c>
      <c r="BQ1128" s="10">
        <v>20.0</v>
      </c>
      <c r="BR1128" s="10">
        <v>1.0</v>
      </c>
      <c r="BS1128" s="10">
        <v>1.0</v>
      </c>
      <c r="BT1128" s="8" t="s">
        <v>112</v>
      </c>
      <c r="BU1128" s="10">
        <v>16.0</v>
      </c>
      <c r="BV1128" s="10">
        <v>1.0</v>
      </c>
      <c r="BW1128" s="10">
        <v>1.0</v>
      </c>
      <c r="BX1128" s="8" t="s">
        <v>113</v>
      </c>
      <c r="BY1128" s="15" t="s">
        <v>3500</v>
      </c>
      <c r="BZ1128" s="10">
        <v>1.0</v>
      </c>
      <c r="CA1128" s="10">
        <v>1.0</v>
      </c>
      <c r="CB1128" s="8" t="s">
        <v>114</v>
      </c>
      <c r="CC1128" s="15" t="s">
        <v>139</v>
      </c>
      <c r="CD1128" s="10">
        <v>1.0</v>
      </c>
      <c r="CE1128" s="10">
        <v>1.0</v>
      </c>
      <c r="CF1128" s="8" t="s">
        <v>116</v>
      </c>
      <c r="CG1128" s="15" t="s">
        <v>117</v>
      </c>
      <c r="CH1128" s="10">
        <v>1.0</v>
      </c>
      <c r="CI1128" s="10">
        <v>1.0</v>
      </c>
      <c r="CJ1128" s="8" t="s">
        <v>118</v>
      </c>
      <c r="CK1128" s="15" t="s">
        <v>117</v>
      </c>
      <c r="CL1128" s="10">
        <v>1.0</v>
      </c>
      <c r="CM1128" s="10">
        <v>1.0</v>
      </c>
      <c r="CN1128" s="23"/>
      <c r="CO1128" s="24"/>
      <c r="CP1128" s="23"/>
      <c r="CQ1128" s="24"/>
      <c r="CR1128" s="128"/>
      <c r="CS1128" s="24"/>
    </row>
    <row r="1129">
      <c r="A1129" s="7">
        <v>31131.0</v>
      </c>
      <c r="B1129" s="8" t="s">
        <v>93</v>
      </c>
      <c r="C1129" s="9" t="s">
        <v>3525</v>
      </c>
      <c r="D1129" s="8" t="s">
        <v>3526</v>
      </c>
      <c r="E1129" s="10">
        <v>1.0</v>
      </c>
      <c r="F1129" s="10">
        <v>0.0</v>
      </c>
      <c r="G1129" s="8" t="s">
        <v>96</v>
      </c>
      <c r="H1129" s="11"/>
      <c r="I1129" s="8" t="s">
        <v>3527</v>
      </c>
      <c r="J1129" s="11"/>
      <c r="K1129" s="11"/>
      <c r="L1129" s="8" t="s">
        <v>97</v>
      </c>
      <c r="M1129" s="11"/>
      <c r="N1129" s="10">
        <v>1.0</v>
      </c>
      <c r="O1129" s="10">
        <v>250.0</v>
      </c>
      <c r="P1129" s="11"/>
      <c r="Q1129" s="10">
        <v>0.0</v>
      </c>
      <c r="R1129" s="10">
        <v>0.0</v>
      </c>
      <c r="S1129" s="10">
        <v>0.0</v>
      </c>
      <c r="T1129" s="10">
        <v>0.0</v>
      </c>
      <c r="U1129" s="10">
        <v>60.0</v>
      </c>
      <c r="V1129" s="10">
        <v>17.0</v>
      </c>
      <c r="W1129" s="10">
        <v>0.0</v>
      </c>
      <c r="X1129" s="11"/>
      <c r="Y1129" s="11"/>
      <c r="Z1129" s="12">
        <v>1.9</v>
      </c>
      <c r="AA1129" s="13" t="s">
        <v>98</v>
      </c>
      <c r="AB1129" s="11"/>
      <c r="AC1129" s="11"/>
      <c r="AD1129" s="32" t="s">
        <v>3528</v>
      </c>
      <c r="AE1129" s="14"/>
      <c r="AF1129" s="14"/>
      <c r="AG1129" s="14"/>
      <c r="AH1129" s="11"/>
      <c r="AI1129" s="11"/>
      <c r="AJ1129" s="11"/>
      <c r="AK1129" s="11"/>
      <c r="AL1129" s="11"/>
      <c r="AM1129" s="10">
        <v>0.0</v>
      </c>
      <c r="AN1129" s="8" t="s">
        <v>100</v>
      </c>
      <c r="AO1129" s="8" t="s">
        <v>3529</v>
      </c>
      <c r="AP1129" s="10">
        <v>1.0</v>
      </c>
      <c r="AQ1129" s="10">
        <v>1.0</v>
      </c>
      <c r="AR1129" s="8" t="s">
        <v>102</v>
      </c>
      <c r="AS1129" s="11"/>
      <c r="AT1129" s="10">
        <v>1.0</v>
      </c>
      <c r="AU1129" s="10">
        <v>1.0</v>
      </c>
      <c r="AV1129" s="8" t="s">
        <v>103</v>
      </c>
      <c r="AW1129" s="8" t="s">
        <v>276</v>
      </c>
      <c r="AX1129" s="10">
        <v>1.0</v>
      </c>
      <c r="AY1129" s="10">
        <v>1.0</v>
      </c>
      <c r="AZ1129" s="8" t="s">
        <v>105</v>
      </c>
      <c r="BA1129" s="10">
        <v>12.0</v>
      </c>
      <c r="BB1129" s="10">
        <v>1.0</v>
      </c>
      <c r="BC1129" s="10">
        <v>1.0</v>
      </c>
      <c r="BD1129" s="8" t="s">
        <v>106</v>
      </c>
      <c r="BE1129" s="8" t="s">
        <v>850</v>
      </c>
      <c r="BF1129" s="10">
        <v>1.0</v>
      </c>
      <c r="BG1129" s="10">
        <v>1.0</v>
      </c>
      <c r="BH1129" s="8" t="s">
        <v>108</v>
      </c>
      <c r="BI1129" s="8" t="s">
        <v>183</v>
      </c>
      <c r="BJ1129" s="10">
        <v>1.0</v>
      </c>
      <c r="BK1129" s="10">
        <v>1.0</v>
      </c>
      <c r="BL1129" s="8" t="s">
        <v>110</v>
      </c>
      <c r="BM1129" s="11"/>
      <c r="BN1129" s="10">
        <v>1.0</v>
      </c>
      <c r="BO1129" s="10">
        <v>1.0</v>
      </c>
      <c r="BP1129" s="8" t="s">
        <v>111</v>
      </c>
      <c r="BQ1129" s="10">
        <v>60.0</v>
      </c>
      <c r="BR1129" s="10">
        <v>1.0</v>
      </c>
      <c r="BS1129" s="10">
        <v>1.0</v>
      </c>
      <c r="BT1129" s="8" t="s">
        <v>112</v>
      </c>
      <c r="BU1129" s="10">
        <v>17.0</v>
      </c>
      <c r="BV1129" s="10">
        <v>1.0</v>
      </c>
      <c r="BW1129" s="10">
        <v>1.0</v>
      </c>
      <c r="BX1129" s="8" t="s">
        <v>113</v>
      </c>
      <c r="BY1129" s="15" t="s">
        <v>3500</v>
      </c>
      <c r="BZ1129" s="10">
        <v>1.0</v>
      </c>
      <c r="CA1129" s="10">
        <v>1.0</v>
      </c>
      <c r="CB1129" s="8" t="s">
        <v>114</v>
      </c>
      <c r="CC1129" s="15" t="s">
        <v>419</v>
      </c>
      <c r="CD1129" s="10">
        <v>1.0</v>
      </c>
      <c r="CE1129" s="10">
        <v>1.0</v>
      </c>
      <c r="CF1129" s="8" t="s">
        <v>116</v>
      </c>
      <c r="CG1129" s="15" t="s">
        <v>117</v>
      </c>
      <c r="CH1129" s="10">
        <v>1.0</v>
      </c>
      <c r="CI1129" s="10">
        <v>1.0</v>
      </c>
      <c r="CJ1129" s="8" t="s">
        <v>118</v>
      </c>
      <c r="CK1129" s="15" t="s">
        <v>117</v>
      </c>
      <c r="CL1129" s="10">
        <v>1.0</v>
      </c>
      <c r="CM1129" s="10">
        <v>1.0</v>
      </c>
      <c r="CN1129" s="23"/>
      <c r="CO1129" s="24"/>
      <c r="CP1129" s="23"/>
      <c r="CQ1129" s="24"/>
      <c r="CR1129" s="128"/>
      <c r="CS1129" s="24"/>
    </row>
    <row r="1130">
      <c r="A1130" s="7">
        <v>31132.0</v>
      </c>
      <c r="B1130" s="8" t="s">
        <v>93</v>
      </c>
      <c r="C1130" s="9" t="s">
        <v>3530</v>
      </c>
      <c r="D1130" s="8" t="s">
        <v>3531</v>
      </c>
      <c r="E1130" s="10">
        <v>1.0</v>
      </c>
      <c r="F1130" s="10">
        <v>0.0</v>
      </c>
      <c r="G1130" s="8" t="s">
        <v>96</v>
      </c>
      <c r="H1130" s="11"/>
      <c r="I1130" s="8" t="s">
        <v>3527</v>
      </c>
      <c r="J1130" s="11"/>
      <c r="K1130" s="11"/>
      <c r="L1130" s="8" t="s">
        <v>97</v>
      </c>
      <c r="M1130" s="11"/>
      <c r="N1130" s="10">
        <v>1.0</v>
      </c>
      <c r="O1130" s="10">
        <v>522.0</v>
      </c>
      <c r="P1130" s="11"/>
      <c r="Q1130" s="10">
        <v>0.0</v>
      </c>
      <c r="R1130" s="10">
        <v>0.0</v>
      </c>
      <c r="S1130" s="10">
        <v>0.0</v>
      </c>
      <c r="T1130" s="10">
        <v>0.0</v>
      </c>
      <c r="U1130" s="10">
        <v>60.0</v>
      </c>
      <c r="V1130" s="10">
        <v>17.0</v>
      </c>
      <c r="W1130" s="10">
        <v>0.0</v>
      </c>
      <c r="X1130" s="11"/>
      <c r="Y1130" s="11"/>
      <c r="Z1130" s="12">
        <v>1.9</v>
      </c>
      <c r="AA1130" s="13" t="s">
        <v>98</v>
      </c>
      <c r="AB1130" s="11"/>
      <c r="AC1130" s="11"/>
      <c r="AD1130" s="32" t="s">
        <v>3532</v>
      </c>
      <c r="AE1130" s="14"/>
      <c r="AF1130" s="14"/>
      <c r="AG1130" s="14"/>
      <c r="AH1130" s="11"/>
      <c r="AI1130" s="11"/>
      <c r="AJ1130" s="11"/>
      <c r="AK1130" s="11"/>
      <c r="AL1130" s="11"/>
      <c r="AM1130" s="10">
        <v>0.0</v>
      </c>
      <c r="AN1130" s="8" t="s">
        <v>100</v>
      </c>
      <c r="AO1130" s="8" t="s">
        <v>3533</v>
      </c>
      <c r="AP1130" s="10">
        <v>1.0</v>
      </c>
      <c r="AQ1130" s="10">
        <v>1.0</v>
      </c>
      <c r="AR1130" s="8" t="s">
        <v>102</v>
      </c>
      <c r="AS1130" s="11"/>
      <c r="AT1130" s="10">
        <v>1.0</v>
      </c>
      <c r="AU1130" s="10">
        <v>1.0</v>
      </c>
      <c r="AV1130" s="8" t="s">
        <v>103</v>
      </c>
      <c r="AW1130" s="8" t="s">
        <v>276</v>
      </c>
      <c r="AX1130" s="10">
        <v>1.0</v>
      </c>
      <c r="AY1130" s="10">
        <v>1.0</v>
      </c>
      <c r="AZ1130" s="8" t="s">
        <v>105</v>
      </c>
      <c r="BA1130" s="10">
        <v>12.0</v>
      </c>
      <c r="BB1130" s="10">
        <v>1.0</v>
      </c>
      <c r="BC1130" s="10">
        <v>1.0</v>
      </c>
      <c r="BD1130" s="8" t="s">
        <v>106</v>
      </c>
      <c r="BE1130" s="8" t="s">
        <v>850</v>
      </c>
      <c r="BF1130" s="10">
        <v>1.0</v>
      </c>
      <c r="BG1130" s="10">
        <v>1.0</v>
      </c>
      <c r="BH1130" s="8" t="s">
        <v>108</v>
      </c>
      <c r="BI1130" s="8" t="s">
        <v>183</v>
      </c>
      <c r="BJ1130" s="10">
        <v>1.0</v>
      </c>
      <c r="BK1130" s="10">
        <v>1.0</v>
      </c>
      <c r="BL1130" s="8" t="s">
        <v>110</v>
      </c>
      <c r="BM1130" s="11"/>
      <c r="BN1130" s="10">
        <v>1.0</v>
      </c>
      <c r="BO1130" s="10">
        <v>1.0</v>
      </c>
      <c r="BP1130" s="8" t="s">
        <v>111</v>
      </c>
      <c r="BQ1130" s="10">
        <v>60.0</v>
      </c>
      <c r="BR1130" s="10">
        <v>1.0</v>
      </c>
      <c r="BS1130" s="10">
        <v>1.0</v>
      </c>
      <c r="BT1130" s="8" t="s">
        <v>112</v>
      </c>
      <c r="BU1130" s="10">
        <v>17.0</v>
      </c>
      <c r="BV1130" s="10">
        <v>1.0</v>
      </c>
      <c r="BW1130" s="10">
        <v>1.0</v>
      </c>
      <c r="BX1130" s="8" t="s">
        <v>113</v>
      </c>
      <c r="BY1130" s="15" t="s">
        <v>3500</v>
      </c>
      <c r="BZ1130" s="10">
        <v>1.0</v>
      </c>
      <c r="CA1130" s="10">
        <v>1.0</v>
      </c>
      <c r="CB1130" s="8" t="s">
        <v>114</v>
      </c>
      <c r="CC1130" s="15" t="s">
        <v>419</v>
      </c>
      <c r="CD1130" s="10">
        <v>1.0</v>
      </c>
      <c r="CE1130" s="10">
        <v>1.0</v>
      </c>
      <c r="CF1130" s="8" t="s">
        <v>116</v>
      </c>
      <c r="CG1130" s="15" t="s">
        <v>117</v>
      </c>
      <c r="CH1130" s="10">
        <v>1.0</v>
      </c>
      <c r="CI1130" s="10">
        <v>1.0</v>
      </c>
      <c r="CJ1130" s="8" t="s">
        <v>118</v>
      </c>
      <c r="CK1130" s="15" t="s">
        <v>117</v>
      </c>
      <c r="CL1130" s="10">
        <v>1.0</v>
      </c>
      <c r="CM1130" s="10">
        <v>1.0</v>
      </c>
      <c r="CN1130" s="8" t="s">
        <v>105</v>
      </c>
      <c r="CO1130" s="10">
        <v>26.0</v>
      </c>
      <c r="CP1130" s="8" t="s">
        <v>111</v>
      </c>
      <c r="CQ1130" s="10">
        <v>49.0</v>
      </c>
      <c r="CR1130" s="13" t="s">
        <v>112</v>
      </c>
      <c r="CS1130" s="10">
        <v>40.0</v>
      </c>
    </row>
    <row r="1131">
      <c r="A1131" s="7">
        <v>31133.0</v>
      </c>
      <c r="B1131" s="8" t="s">
        <v>93</v>
      </c>
      <c r="C1131" s="9" t="s">
        <v>3534</v>
      </c>
      <c r="D1131" s="8" t="s">
        <v>3535</v>
      </c>
      <c r="E1131" s="10">
        <v>1.0</v>
      </c>
      <c r="F1131" s="10">
        <v>0.0</v>
      </c>
      <c r="G1131" s="8" t="s">
        <v>96</v>
      </c>
      <c r="H1131" s="11"/>
      <c r="I1131" s="8" t="s">
        <v>3527</v>
      </c>
      <c r="J1131" s="11"/>
      <c r="K1131" s="11"/>
      <c r="L1131" s="8" t="s">
        <v>97</v>
      </c>
      <c r="M1131" s="11"/>
      <c r="N1131" s="10">
        <v>1.0</v>
      </c>
      <c r="O1131" s="10">
        <v>160.0</v>
      </c>
      <c r="P1131" s="11"/>
      <c r="Q1131" s="10">
        <v>0.0</v>
      </c>
      <c r="R1131" s="10">
        <v>0.0</v>
      </c>
      <c r="S1131" s="10">
        <v>0.0</v>
      </c>
      <c r="T1131" s="10">
        <v>0.0</v>
      </c>
      <c r="U1131" s="10">
        <v>30.0</v>
      </c>
      <c r="V1131" s="10">
        <v>17.0</v>
      </c>
      <c r="W1131" s="10">
        <v>0.0</v>
      </c>
      <c r="X1131" s="11"/>
      <c r="Y1131" s="11"/>
      <c r="Z1131" s="12">
        <v>1.25</v>
      </c>
      <c r="AA1131" s="13" t="s">
        <v>98</v>
      </c>
      <c r="AB1131" s="11"/>
      <c r="AC1131" s="11"/>
      <c r="AD1131" s="32" t="s">
        <v>3536</v>
      </c>
      <c r="AE1131" s="14"/>
      <c r="AF1131" s="14"/>
      <c r="AG1131" s="14"/>
      <c r="AH1131" s="11"/>
      <c r="AI1131" s="11"/>
      <c r="AJ1131" s="11"/>
      <c r="AK1131" s="11"/>
      <c r="AL1131" s="11"/>
      <c r="AM1131" s="10">
        <v>0.0</v>
      </c>
      <c r="AN1131" s="8" t="s">
        <v>100</v>
      </c>
      <c r="AO1131" s="8" t="s">
        <v>3529</v>
      </c>
      <c r="AP1131" s="10">
        <v>1.0</v>
      </c>
      <c r="AQ1131" s="10">
        <v>1.0</v>
      </c>
      <c r="AR1131" s="8" t="s">
        <v>102</v>
      </c>
      <c r="AS1131" s="11"/>
      <c r="AT1131" s="10">
        <v>1.0</v>
      </c>
      <c r="AU1131" s="10">
        <v>1.0</v>
      </c>
      <c r="AV1131" s="8" t="s">
        <v>103</v>
      </c>
      <c r="AW1131" s="8" t="s">
        <v>276</v>
      </c>
      <c r="AX1131" s="10">
        <v>1.0</v>
      </c>
      <c r="AY1131" s="10">
        <v>1.0</v>
      </c>
      <c r="AZ1131" s="8" t="s">
        <v>105</v>
      </c>
      <c r="BA1131" s="10">
        <v>12.0</v>
      </c>
      <c r="BB1131" s="10">
        <v>1.0</v>
      </c>
      <c r="BC1131" s="10">
        <v>1.0</v>
      </c>
      <c r="BD1131" s="8" t="s">
        <v>106</v>
      </c>
      <c r="BE1131" s="8" t="s">
        <v>850</v>
      </c>
      <c r="BF1131" s="10">
        <v>1.0</v>
      </c>
      <c r="BG1131" s="10">
        <v>1.0</v>
      </c>
      <c r="BH1131" s="8" t="s">
        <v>108</v>
      </c>
      <c r="BI1131" s="8" t="s">
        <v>183</v>
      </c>
      <c r="BJ1131" s="10">
        <v>1.0</v>
      </c>
      <c r="BK1131" s="10">
        <v>1.0</v>
      </c>
      <c r="BL1131" s="8" t="s">
        <v>110</v>
      </c>
      <c r="BM1131" s="11"/>
      <c r="BN1131" s="10">
        <v>1.0</v>
      </c>
      <c r="BO1131" s="10">
        <v>1.0</v>
      </c>
      <c r="BP1131" s="8" t="s">
        <v>111</v>
      </c>
      <c r="BQ1131" s="10">
        <v>30.0</v>
      </c>
      <c r="BR1131" s="10">
        <v>1.0</v>
      </c>
      <c r="BS1131" s="10">
        <v>1.0</v>
      </c>
      <c r="BT1131" s="8" t="s">
        <v>112</v>
      </c>
      <c r="BU1131" s="10">
        <v>17.0</v>
      </c>
      <c r="BV1131" s="10">
        <v>1.0</v>
      </c>
      <c r="BW1131" s="10">
        <v>1.0</v>
      </c>
      <c r="BX1131" s="8" t="s">
        <v>113</v>
      </c>
      <c r="BY1131" s="15" t="s">
        <v>3500</v>
      </c>
      <c r="BZ1131" s="10">
        <v>1.0</v>
      </c>
      <c r="CA1131" s="10">
        <v>1.0</v>
      </c>
      <c r="CB1131" s="8" t="s">
        <v>114</v>
      </c>
      <c r="CC1131" s="15" t="s">
        <v>115</v>
      </c>
      <c r="CD1131" s="10">
        <v>1.0</v>
      </c>
      <c r="CE1131" s="10">
        <v>1.0</v>
      </c>
      <c r="CF1131" s="8" t="s">
        <v>116</v>
      </c>
      <c r="CG1131" s="15" t="s">
        <v>117</v>
      </c>
      <c r="CH1131" s="10">
        <v>1.0</v>
      </c>
      <c r="CI1131" s="10">
        <v>1.0</v>
      </c>
      <c r="CJ1131" s="8" t="s">
        <v>118</v>
      </c>
      <c r="CK1131" s="15" t="s">
        <v>117</v>
      </c>
      <c r="CL1131" s="10">
        <v>1.0</v>
      </c>
      <c r="CM1131" s="10">
        <v>1.0</v>
      </c>
      <c r="CN1131" s="23"/>
      <c r="CO1131" s="24"/>
      <c r="CP1131" s="23"/>
      <c r="CQ1131" s="24"/>
      <c r="CR1131" s="128"/>
      <c r="CS1131" s="24"/>
    </row>
    <row r="1132">
      <c r="A1132" s="7">
        <v>31134.0</v>
      </c>
      <c r="B1132" s="8" t="s">
        <v>93</v>
      </c>
      <c r="C1132" s="9" t="s">
        <v>3537</v>
      </c>
      <c r="D1132" s="8" t="s">
        <v>3538</v>
      </c>
      <c r="E1132" s="10">
        <v>1.0</v>
      </c>
      <c r="F1132" s="10">
        <v>0.0</v>
      </c>
      <c r="G1132" s="8" t="s">
        <v>96</v>
      </c>
      <c r="H1132" s="11"/>
      <c r="I1132" s="8" t="s">
        <v>3527</v>
      </c>
      <c r="J1132" s="11"/>
      <c r="K1132" s="11"/>
      <c r="L1132" s="8" t="s">
        <v>97</v>
      </c>
      <c r="M1132" s="11"/>
      <c r="N1132" s="10">
        <v>1.0</v>
      </c>
      <c r="O1132" s="10">
        <v>334.0</v>
      </c>
      <c r="P1132" s="11"/>
      <c r="Q1132" s="10">
        <v>0.0</v>
      </c>
      <c r="R1132" s="10">
        <v>0.0</v>
      </c>
      <c r="S1132" s="10">
        <v>0.0</v>
      </c>
      <c r="T1132" s="10">
        <v>0.0</v>
      </c>
      <c r="U1132" s="10">
        <v>30.0</v>
      </c>
      <c r="V1132" s="10">
        <v>17.0</v>
      </c>
      <c r="W1132" s="10">
        <v>0.0</v>
      </c>
      <c r="X1132" s="11"/>
      <c r="Y1132" s="11"/>
      <c r="Z1132" s="12">
        <v>1.25</v>
      </c>
      <c r="AA1132" s="13" t="s">
        <v>98</v>
      </c>
      <c r="AB1132" s="11"/>
      <c r="AC1132" s="11"/>
      <c r="AD1132" s="32" t="s">
        <v>3539</v>
      </c>
      <c r="AE1132" s="14"/>
      <c r="AF1132" s="14"/>
      <c r="AG1132" s="14"/>
      <c r="AH1132" s="11"/>
      <c r="AI1132" s="11"/>
      <c r="AJ1132" s="11"/>
      <c r="AK1132" s="11"/>
      <c r="AL1132" s="11"/>
      <c r="AM1132" s="10">
        <v>0.0</v>
      </c>
      <c r="AN1132" s="8" t="s">
        <v>100</v>
      </c>
      <c r="AO1132" s="8" t="s">
        <v>3533</v>
      </c>
      <c r="AP1132" s="10">
        <v>1.0</v>
      </c>
      <c r="AQ1132" s="10">
        <v>1.0</v>
      </c>
      <c r="AR1132" s="8" t="s">
        <v>102</v>
      </c>
      <c r="AS1132" s="11"/>
      <c r="AT1132" s="10">
        <v>1.0</v>
      </c>
      <c r="AU1132" s="10">
        <v>1.0</v>
      </c>
      <c r="AV1132" s="8" t="s">
        <v>103</v>
      </c>
      <c r="AW1132" s="8" t="s">
        <v>276</v>
      </c>
      <c r="AX1132" s="10">
        <v>1.0</v>
      </c>
      <c r="AY1132" s="10">
        <v>1.0</v>
      </c>
      <c r="AZ1132" s="8" t="s">
        <v>105</v>
      </c>
      <c r="BA1132" s="10">
        <v>25.0</v>
      </c>
      <c r="BB1132" s="10">
        <v>1.0</v>
      </c>
      <c r="BC1132" s="10">
        <v>1.0</v>
      </c>
      <c r="BD1132" s="8" t="s">
        <v>106</v>
      </c>
      <c r="BE1132" s="8" t="s">
        <v>850</v>
      </c>
      <c r="BF1132" s="10">
        <v>1.0</v>
      </c>
      <c r="BG1132" s="10">
        <v>1.0</v>
      </c>
      <c r="BH1132" s="8" t="s">
        <v>108</v>
      </c>
      <c r="BI1132" s="8" t="s">
        <v>183</v>
      </c>
      <c r="BJ1132" s="10">
        <v>1.0</v>
      </c>
      <c r="BK1132" s="10">
        <v>1.0</v>
      </c>
      <c r="BL1132" s="8" t="s">
        <v>110</v>
      </c>
      <c r="BM1132" s="11"/>
      <c r="BN1132" s="10">
        <v>1.0</v>
      </c>
      <c r="BO1132" s="10">
        <v>1.0</v>
      </c>
      <c r="BP1132" s="8" t="s">
        <v>111</v>
      </c>
      <c r="BQ1132" s="10">
        <v>30.0</v>
      </c>
      <c r="BR1132" s="10">
        <v>1.0</v>
      </c>
      <c r="BS1132" s="10">
        <v>1.0</v>
      </c>
      <c r="BT1132" s="8" t="s">
        <v>112</v>
      </c>
      <c r="BU1132" s="10">
        <v>17.0</v>
      </c>
      <c r="BV1132" s="10">
        <v>1.0</v>
      </c>
      <c r="BW1132" s="10">
        <v>1.0</v>
      </c>
      <c r="BX1132" s="8" t="s">
        <v>113</v>
      </c>
      <c r="BY1132" s="15" t="s">
        <v>3500</v>
      </c>
      <c r="BZ1132" s="10">
        <v>1.0</v>
      </c>
      <c r="CA1132" s="10">
        <v>1.0</v>
      </c>
      <c r="CB1132" s="8" t="s">
        <v>114</v>
      </c>
      <c r="CC1132" s="15" t="s">
        <v>115</v>
      </c>
      <c r="CD1132" s="10">
        <v>1.0</v>
      </c>
      <c r="CE1132" s="10">
        <v>1.0</v>
      </c>
      <c r="CF1132" s="8" t="s">
        <v>116</v>
      </c>
      <c r="CG1132" s="15" t="s">
        <v>117</v>
      </c>
      <c r="CH1132" s="10">
        <v>1.0</v>
      </c>
      <c r="CI1132" s="10">
        <v>1.0</v>
      </c>
      <c r="CJ1132" s="8" t="s">
        <v>118</v>
      </c>
      <c r="CK1132" s="15" t="s">
        <v>117</v>
      </c>
      <c r="CL1132" s="10">
        <v>1.0</v>
      </c>
      <c r="CM1132" s="10">
        <v>1.0</v>
      </c>
      <c r="CN1132" s="23"/>
      <c r="CO1132" s="24"/>
      <c r="CP1132" s="23"/>
      <c r="CQ1132" s="24"/>
      <c r="CR1132" s="128"/>
      <c r="CS1132" s="24"/>
    </row>
    <row r="1133">
      <c r="A1133" s="7">
        <v>31135.0</v>
      </c>
      <c r="B1133" s="8" t="s">
        <v>93</v>
      </c>
      <c r="C1133" s="9" t="s">
        <v>3540</v>
      </c>
      <c r="D1133" s="8" t="s">
        <v>3541</v>
      </c>
      <c r="E1133" s="10">
        <v>1.0</v>
      </c>
      <c r="F1133" s="10">
        <v>0.0</v>
      </c>
      <c r="G1133" s="8" t="s">
        <v>96</v>
      </c>
      <c r="H1133" s="11"/>
      <c r="I1133" s="13" t="s">
        <v>3527</v>
      </c>
      <c r="J1133" s="14"/>
      <c r="K1133" s="11"/>
      <c r="L1133" s="8" t="s">
        <v>97</v>
      </c>
      <c r="M1133" s="11"/>
      <c r="N1133" s="10">
        <v>1.0</v>
      </c>
      <c r="O1133" s="10">
        <v>444.0</v>
      </c>
      <c r="P1133" s="11"/>
      <c r="Q1133" s="10">
        <v>0.0</v>
      </c>
      <c r="R1133" s="10">
        <v>0.0</v>
      </c>
      <c r="S1133" s="10">
        <v>0.0</v>
      </c>
      <c r="T1133" s="10">
        <v>0.0</v>
      </c>
      <c r="U1133" s="10">
        <v>20.0</v>
      </c>
      <c r="V1133" s="10">
        <v>30.0</v>
      </c>
      <c r="W1133" s="10">
        <v>0.0</v>
      </c>
      <c r="X1133" s="11"/>
      <c r="Y1133" s="11"/>
      <c r="Z1133" s="12">
        <v>1.4</v>
      </c>
      <c r="AA1133" s="13" t="s">
        <v>98</v>
      </c>
      <c r="AB1133" s="11"/>
      <c r="AC1133" s="11"/>
      <c r="AD1133" s="32" t="s">
        <v>3542</v>
      </c>
      <c r="AE1133" s="14"/>
      <c r="AF1133" s="14"/>
      <c r="AG1133" s="14"/>
      <c r="AH1133" s="14"/>
      <c r="AI1133" s="14"/>
      <c r="AJ1133" s="14"/>
      <c r="AK1133" s="14"/>
      <c r="AL1133" s="11"/>
      <c r="AM1133" s="10">
        <v>0.0</v>
      </c>
      <c r="AN1133" s="8" t="s">
        <v>100</v>
      </c>
      <c r="AO1133" s="8" t="s">
        <v>3529</v>
      </c>
      <c r="AP1133" s="10">
        <v>1.0</v>
      </c>
      <c r="AQ1133" s="10">
        <v>1.0</v>
      </c>
      <c r="AR1133" s="8" t="s">
        <v>102</v>
      </c>
      <c r="AS1133" s="11"/>
      <c r="AT1133" s="10">
        <v>1.0</v>
      </c>
      <c r="AU1133" s="10">
        <v>1.0</v>
      </c>
      <c r="AV1133" s="8" t="s">
        <v>103</v>
      </c>
      <c r="AW1133" s="8" t="s">
        <v>276</v>
      </c>
      <c r="AX1133" s="10">
        <v>1.0</v>
      </c>
      <c r="AY1133" s="10">
        <v>1.0</v>
      </c>
      <c r="AZ1133" s="8" t="s">
        <v>105</v>
      </c>
      <c r="BA1133" s="10">
        <v>25.0</v>
      </c>
      <c r="BB1133" s="10">
        <v>1.0</v>
      </c>
      <c r="BC1133" s="10">
        <v>1.0</v>
      </c>
      <c r="BD1133" s="8" t="s">
        <v>106</v>
      </c>
      <c r="BE1133" s="8" t="s">
        <v>850</v>
      </c>
      <c r="BF1133" s="10">
        <v>1.0</v>
      </c>
      <c r="BG1133" s="10">
        <v>1.0</v>
      </c>
      <c r="BH1133" s="8" t="s">
        <v>108</v>
      </c>
      <c r="BI1133" s="8" t="s">
        <v>183</v>
      </c>
      <c r="BJ1133" s="10">
        <v>1.0</v>
      </c>
      <c r="BK1133" s="10">
        <v>1.0</v>
      </c>
      <c r="BL1133" s="8" t="s">
        <v>110</v>
      </c>
      <c r="BM1133" s="11"/>
      <c r="BN1133" s="10">
        <v>1.0</v>
      </c>
      <c r="BO1133" s="10">
        <v>1.0</v>
      </c>
      <c r="BP1133" s="8" t="s">
        <v>111</v>
      </c>
      <c r="BQ1133" s="10">
        <v>20.0</v>
      </c>
      <c r="BR1133" s="10">
        <v>1.0</v>
      </c>
      <c r="BS1133" s="10">
        <v>1.0</v>
      </c>
      <c r="BT1133" s="8" t="s">
        <v>112</v>
      </c>
      <c r="BU1133" s="10">
        <v>30.0</v>
      </c>
      <c r="BV1133" s="10">
        <v>1.0</v>
      </c>
      <c r="BW1133" s="10">
        <v>1.0</v>
      </c>
      <c r="BX1133" s="8" t="s">
        <v>113</v>
      </c>
      <c r="BY1133" s="15" t="s">
        <v>3500</v>
      </c>
      <c r="BZ1133" s="10">
        <v>1.0</v>
      </c>
      <c r="CA1133" s="10">
        <v>1.0</v>
      </c>
      <c r="CB1133" s="8" t="s">
        <v>114</v>
      </c>
      <c r="CC1133" s="15" t="s">
        <v>139</v>
      </c>
      <c r="CD1133" s="10">
        <v>1.0</v>
      </c>
      <c r="CE1133" s="10">
        <v>1.0</v>
      </c>
      <c r="CF1133" s="8" t="s">
        <v>116</v>
      </c>
      <c r="CG1133" s="15" t="s">
        <v>115</v>
      </c>
      <c r="CH1133" s="10">
        <v>1.0</v>
      </c>
      <c r="CI1133" s="10">
        <v>1.0</v>
      </c>
      <c r="CJ1133" s="8" t="s">
        <v>118</v>
      </c>
      <c r="CK1133" s="15" t="s">
        <v>336</v>
      </c>
      <c r="CL1133" s="10">
        <v>1.0</v>
      </c>
      <c r="CM1133" s="10">
        <v>1.0</v>
      </c>
      <c r="CN1133" s="23"/>
      <c r="CO1133" s="24"/>
      <c r="CP1133" s="23"/>
      <c r="CQ1133" s="24"/>
      <c r="CR1133" s="128"/>
      <c r="CS1133" s="24"/>
    </row>
    <row r="1134">
      <c r="A1134" s="7">
        <v>31136.0</v>
      </c>
      <c r="B1134" s="8" t="s">
        <v>93</v>
      </c>
      <c r="C1134" s="9" t="s">
        <v>3543</v>
      </c>
      <c r="D1134" s="8" t="s">
        <v>3544</v>
      </c>
      <c r="E1134" s="10">
        <v>1.0</v>
      </c>
      <c r="F1134" s="10">
        <v>0.0</v>
      </c>
      <c r="G1134" s="8" t="s">
        <v>96</v>
      </c>
      <c r="H1134" s="11"/>
      <c r="I1134" s="13" t="s">
        <v>3527</v>
      </c>
      <c r="J1134" s="14"/>
      <c r="K1134" s="11"/>
      <c r="L1134" s="8" t="s">
        <v>97</v>
      </c>
      <c r="M1134" s="11"/>
      <c r="N1134" s="10">
        <v>1.0</v>
      </c>
      <c r="O1134" s="10">
        <v>293.0</v>
      </c>
      <c r="P1134" s="11"/>
      <c r="Q1134" s="10">
        <v>0.0</v>
      </c>
      <c r="R1134" s="10">
        <v>0.0</v>
      </c>
      <c r="S1134" s="10">
        <v>0.0</v>
      </c>
      <c r="T1134" s="10">
        <v>0.0</v>
      </c>
      <c r="U1134" s="10">
        <v>20.0</v>
      </c>
      <c r="V1134" s="10">
        <v>30.0</v>
      </c>
      <c r="W1134" s="10">
        <v>0.0</v>
      </c>
      <c r="X1134" s="11"/>
      <c r="Y1134" s="11"/>
      <c r="Z1134" s="12">
        <v>1.4</v>
      </c>
      <c r="AA1134" s="13" t="s">
        <v>98</v>
      </c>
      <c r="AB1134" s="11"/>
      <c r="AC1134" s="11"/>
      <c r="AD1134" s="32" t="s">
        <v>3545</v>
      </c>
      <c r="AE1134" s="14"/>
      <c r="AF1134" s="14"/>
      <c r="AG1134" s="14"/>
      <c r="AH1134" s="14"/>
      <c r="AI1134" s="14"/>
      <c r="AJ1134" s="14"/>
      <c r="AK1134" s="14"/>
      <c r="AL1134" s="11"/>
      <c r="AM1134" s="10">
        <v>0.0</v>
      </c>
      <c r="AN1134" s="8" t="s">
        <v>100</v>
      </c>
      <c r="AO1134" s="8" t="s">
        <v>3533</v>
      </c>
      <c r="AP1134" s="10">
        <v>1.0</v>
      </c>
      <c r="AQ1134" s="10">
        <v>1.0</v>
      </c>
      <c r="AR1134" s="8" t="s">
        <v>102</v>
      </c>
      <c r="AS1134" s="11"/>
      <c r="AT1134" s="10">
        <v>1.0</v>
      </c>
      <c r="AU1134" s="10">
        <v>1.0</v>
      </c>
      <c r="AV1134" s="8" t="s">
        <v>103</v>
      </c>
      <c r="AW1134" s="8" t="s">
        <v>276</v>
      </c>
      <c r="AX1134" s="10">
        <v>1.0</v>
      </c>
      <c r="AY1134" s="10">
        <v>1.0</v>
      </c>
      <c r="AZ1134" s="8" t="s">
        <v>105</v>
      </c>
      <c r="BA1134" s="10">
        <v>15.0</v>
      </c>
      <c r="BB1134" s="10">
        <v>1.0</v>
      </c>
      <c r="BC1134" s="10">
        <v>1.0</v>
      </c>
      <c r="BD1134" s="8" t="s">
        <v>106</v>
      </c>
      <c r="BE1134" s="8" t="s">
        <v>850</v>
      </c>
      <c r="BF1134" s="10">
        <v>1.0</v>
      </c>
      <c r="BG1134" s="10">
        <v>1.0</v>
      </c>
      <c r="BH1134" s="8" t="s">
        <v>108</v>
      </c>
      <c r="BI1134" s="8" t="s">
        <v>183</v>
      </c>
      <c r="BJ1134" s="10">
        <v>1.0</v>
      </c>
      <c r="BK1134" s="10">
        <v>1.0</v>
      </c>
      <c r="BL1134" s="8" t="s">
        <v>110</v>
      </c>
      <c r="BM1134" s="11"/>
      <c r="BN1134" s="10">
        <v>1.0</v>
      </c>
      <c r="BO1134" s="10">
        <v>1.0</v>
      </c>
      <c r="BP1134" s="8" t="s">
        <v>111</v>
      </c>
      <c r="BQ1134" s="10">
        <v>20.0</v>
      </c>
      <c r="BR1134" s="10">
        <v>1.0</v>
      </c>
      <c r="BS1134" s="10">
        <v>1.0</v>
      </c>
      <c r="BT1134" s="8" t="s">
        <v>112</v>
      </c>
      <c r="BU1134" s="10">
        <v>30.0</v>
      </c>
      <c r="BV1134" s="10">
        <v>1.0</v>
      </c>
      <c r="BW1134" s="10">
        <v>1.0</v>
      </c>
      <c r="BX1134" s="8" t="s">
        <v>113</v>
      </c>
      <c r="BY1134" s="15" t="s">
        <v>3500</v>
      </c>
      <c r="BZ1134" s="10">
        <v>1.0</v>
      </c>
      <c r="CA1134" s="10">
        <v>1.0</v>
      </c>
      <c r="CB1134" s="8" t="s">
        <v>114</v>
      </c>
      <c r="CC1134" s="15" t="s">
        <v>139</v>
      </c>
      <c r="CD1134" s="10">
        <v>1.0</v>
      </c>
      <c r="CE1134" s="10">
        <v>1.0</v>
      </c>
      <c r="CF1134" s="8" t="s">
        <v>116</v>
      </c>
      <c r="CG1134" s="15" t="s">
        <v>115</v>
      </c>
      <c r="CH1134" s="10">
        <v>1.0</v>
      </c>
      <c r="CI1134" s="10">
        <v>1.0</v>
      </c>
      <c r="CJ1134" s="8" t="s">
        <v>118</v>
      </c>
      <c r="CK1134" s="15" t="s">
        <v>336</v>
      </c>
      <c r="CL1134" s="10">
        <v>1.0</v>
      </c>
      <c r="CM1134" s="10">
        <v>1.0</v>
      </c>
      <c r="CN1134" s="23"/>
      <c r="CO1134" s="24"/>
      <c r="CP1134" s="23"/>
      <c r="CQ1134" s="24"/>
      <c r="CR1134" s="128"/>
      <c r="CS1134" s="24"/>
    </row>
    <row r="1135">
      <c r="A1135" s="7">
        <v>31137.0</v>
      </c>
      <c r="B1135" s="8" t="s">
        <v>93</v>
      </c>
      <c r="C1135" s="9" t="s">
        <v>3546</v>
      </c>
      <c r="D1135" s="8" t="s">
        <v>3547</v>
      </c>
      <c r="E1135" s="10">
        <v>1.0</v>
      </c>
      <c r="F1135" s="10">
        <v>0.0</v>
      </c>
      <c r="G1135" s="8" t="s">
        <v>96</v>
      </c>
      <c r="H1135" s="11"/>
      <c r="I1135" s="13" t="s">
        <v>3527</v>
      </c>
      <c r="J1135" s="14"/>
      <c r="K1135" s="11"/>
      <c r="L1135" s="8" t="s">
        <v>97</v>
      </c>
      <c r="M1135" s="11"/>
      <c r="N1135" s="10">
        <v>1.0</v>
      </c>
      <c r="O1135" s="10">
        <v>427.0</v>
      </c>
      <c r="P1135" s="11"/>
      <c r="Q1135" s="10">
        <v>0.0</v>
      </c>
      <c r="R1135" s="10">
        <v>0.0</v>
      </c>
      <c r="S1135" s="10">
        <v>0.0</v>
      </c>
      <c r="T1135" s="10">
        <v>0.0</v>
      </c>
      <c r="U1135" s="10">
        <v>20.0</v>
      </c>
      <c r="V1135" s="10">
        <v>20.0</v>
      </c>
      <c r="W1135" s="10">
        <v>0.0</v>
      </c>
      <c r="X1135" s="11"/>
      <c r="Y1135" s="11"/>
      <c r="Z1135" s="12">
        <v>1.15</v>
      </c>
      <c r="AA1135" s="13" t="s">
        <v>98</v>
      </c>
      <c r="AB1135" s="11"/>
      <c r="AC1135" s="11"/>
      <c r="AD1135" s="32" t="s">
        <v>3548</v>
      </c>
      <c r="AE1135" s="14"/>
      <c r="AF1135" s="14"/>
      <c r="AG1135" s="14"/>
      <c r="AH1135" s="14"/>
      <c r="AI1135" s="14"/>
      <c r="AJ1135" s="14"/>
      <c r="AK1135" s="14"/>
      <c r="AL1135" s="11"/>
      <c r="AM1135" s="10">
        <v>0.0</v>
      </c>
      <c r="AN1135" s="8" t="s">
        <v>100</v>
      </c>
      <c r="AO1135" s="8" t="s">
        <v>3529</v>
      </c>
      <c r="AP1135" s="10">
        <v>1.0</v>
      </c>
      <c r="AQ1135" s="10">
        <v>1.0</v>
      </c>
      <c r="AR1135" s="8" t="s">
        <v>102</v>
      </c>
      <c r="AS1135" s="11"/>
      <c r="AT1135" s="10">
        <v>1.0</v>
      </c>
      <c r="AU1135" s="10">
        <v>1.0</v>
      </c>
      <c r="AV1135" s="8" t="s">
        <v>103</v>
      </c>
      <c r="AW1135" s="8" t="s">
        <v>276</v>
      </c>
      <c r="AX1135" s="10">
        <v>1.0</v>
      </c>
      <c r="AY1135" s="10">
        <v>1.0</v>
      </c>
      <c r="AZ1135" s="8" t="s">
        <v>105</v>
      </c>
      <c r="BA1135" s="10">
        <v>15.0</v>
      </c>
      <c r="BB1135" s="10">
        <v>1.0</v>
      </c>
      <c r="BC1135" s="10">
        <v>1.0</v>
      </c>
      <c r="BD1135" s="8" t="s">
        <v>106</v>
      </c>
      <c r="BE1135" s="8" t="s">
        <v>850</v>
      </c>
      <c r="BF1135" s="10">
        <v>1.0</v>
      </c>
      <c r="BG1135" s="10">
        <v>1.0</v>
      </c>
      <c r="BH1135" s="8" t="s">
        <v>108</v>
      </c>
      <c r="BI1135" s="8" t="s">
        <v>183</v>
      </c>
      <c r="BJ1135" s="10">
        <v>1.0</v>
      </c>
      <c r="BK1135" s="10">
        <v>1.0</v>
      </c>
      <c r="BL1135" s="8" t="s">
        <v>110</v>
      </c>
      <c r="BM1135" s="11"/>
      <c r="BN1135" s="10">
        <v>1.0</v>
      </c>
      <c r="BO1135" s="10">
        <v>1.0</v>
      </c>
      <c r="BP1135" s="8" t="s">
        <v>111</v>
      </c>
      <c r="BQ1135" s="10">
        <v>20.0</v>
      </c>
      <c r="BR1135" s="10">
        <v>1.0</v>
      </c>
      <c r="BS1135" s="10">
        <v>1.0</v>
      </c>
      <c r="BT1135" s="8" t="s">
        <v>112</v>
      </c>
      <c r="BU1135" s="10">
        <v>20.0</v>
      </c>
      <c r="BV1135" s="10">
        <v>1.0</v>
      </c>
      <c r="BW1135" s="10">
        <v>1.0</v>
      </c>
      <c r="BX1135" s="8" t="s">
        <v>113</v>
      </c>
      <c r="BY1135" s="15" t="s">
        <v>3500</v>
      </c>
      <c r="BZ1135" s="10">
        <v>1.0</v>
      </c>
      <c r="CA1135" s="10">
        <v>1.0</v>
      </c>
      <c r="CB1135" s="8" t="s">
        <v>114</v>
      </c>
      <c r="CC1135" s="15" t="s">
        <v>139</v>
      </c>
      <c r="CD1135" s="10">
        <v>1.0</v>
      </c>
      <c r="CE1135" s="10">
        <v>1.0</v>
      </c>
      <c r="CF1135" s="8" t="s">
        <v>116</v>
      </c>
      <c r="CG1135" s="15" t="s">
        <v>117</v>
      </c>
      <c r="CH1135" s="10">
        <v>1.0</v>
      </c>
      <c r="CI1135" s="10">
        <v>1.0</v>
      </c>
      <c r="CJ1135" s="8" t="s">
        <v>118</v>
      </c>
      <c r="CK1135" s="15" t="s">
        <v>117</v>
      </c>
      <c r="CL1135" s="10">
        <v>1.0</v>
      </c>
      <c r="CM1135" s="10">
        <v>1.0</v>
      </c>
      <c r="CN1135" s="23"/>
      <c r="CO1135" s="24"/>
      <c r="CP1135" s="23"/>
      <c r="CQ1135" s="24"/>
      <c r="CR1135" s="128"/>
      <c r="CS1135" s="24"/>
    </row>
    <row r="1136">
      <c r="A1136" s="7">
        <v>31138.0</v>
      </c>
      <c r="B1136" s="8" t="s">
        <v>93</v>
      </c>
      <c r="C1136" s="9" t="s">
        <v>3549</v>
      </c>
      <c r="D1136" s="8" t="s">
        <v>3550</v>
      </c>
      <c r="E1136" s="10">
        <v>1.0</v>
      </c>
      <c r="F1136" s="10">
        <v>0.0</v>
      </c>
      <c r="G1136" s="8" t="s">
        <v>96</v>
      </c>
      <c r="H1136" s="11"/>
      <c r="I1136" s="13" t="s">
        <v>3527</v>
      </c>
      <c r="J1136" s="14"/>
      <c r="K1136" s="11"/>
      <c r="L1136" s="8" t="s">
        <v>97</v>
      </c>
      <c r="M1136" s="11"/>
      <c r="N1136" s="10">
        <v>1.0</v>
      </c>
      <c r="O1136" s="10">
        <v>480.0</v>
      </c>
      <c r="P1136" s="11"/>
      <c r="Q1136" s="10">
        <v>0.0</v>
      </c>
      <c r="R1136" s="10">
        <v>0.0</v>
      </c>
      <c r="S1136" s="10">
        <v>0.0</v>
      </c>
      <c r="T1136" s="10">
        <v>0.0</v>
      </c>
      <c r="U1136" s="10">
        <v>20.0</v>
      </c>
      <c r="V1136" s="10">
        <v>20.0</v>
      </c>
      <c r="W1136" s="10">
        <v>0.0</v>
      </c>
      <c r="X1136" s="11"/>
      <c r="Y1136" s="11"/>
      <c r="Z1136" s="12">
        <v>1.15</v>
      </c>
      <c r="AA1136" s="13" t="s">
        <v>98</v>
      </c>
      <c r="AB1136" s="11"/>
      <c r="AC1136" s="11"/>
      <c r="AD1136" s="32" t="s">
        <v>3551</v>
      </c>
      <c r="AE1136" s="14"/>
      <c r="AF1136" s="14"/>
      <c r="AG1136" s="14"/>
      <c r="AH1136" s="14"/>
      <c r="AI1136" s="14"/>
      <c r="AJ1136" s="14"/>
      <c r="AK1136" s="14"/>
      <c r="AL1136" s="11"/>
      <c r="AM1136" s="10">
        <v>0.0</v>
      </c>
      <c r="AN1136" s="8" t="s">
        <v>100</v>
      </c>
      <c r="AO1136" s="8" t="s">
        <v>3533</v>
      </c>
      <c r="AP1136" s="10">
        <v>1.0</v>
      </c>
      <c r="AQ1136" s="10">
        <v>1.0</v>
      </c>
      <c r="AR1136" s="8" t="s">
        <v>102</v>
      </c>
      <c r="AS1136" s="11"/>
      <c r="AT1136" s="10">
        <v>1.0</v>
      </c>
      <c r="AU1136" s="10">
        <v>1.0</v>
      </c>
      <c r="AV1136" s="8" t="s">
        <v>103</v>
      </c>
      <c r="AW1136" s="8" t="s">
        <v>276</v>
      </c>
      <c r="AX1136" s="10">
        <v>1.0</v>
      </c>
      <c r="AY1136" s="10">
        <v>1.0</v>
      </c>
      <c r="AZ1136" s="8" t="s">
        <v>105</v>
      </c>
      <c r="BA1136" s="10">
        <v>25.0</v>
      </c>
      <c r="BB1136" s="10">
        <v>1.0</v>
      </c>
      <c r="BC1136" s="10">
        <v>1.0</v>
      </c>
      <c r="BD1136" s="8" t="s">
        <v>106</v>
      </c>
      <c r="BE1136" s="8" t="s">
        <v>850</v>
      </c>
      <c r="BF1136" s="10">
        <v>1.0</v>
      </c>
      <c r="BG1136" s="10">
        <v>1.0</v>
      </c>
      <c r="BH1136" s="8" t="s">
        <v>108</v>
      </c>
      <c r="BI1136" s="8" t="s">
        <v>183</v>
      </c>
      <c r="BJ1136" s="10">
        <v>1.0</v>
      </c>
      <c r="BK1136" s="10">
        <v>1.0</v>
      </c>
      <c r="BL1136" s="8" t="s">
        <v>110</v>
      </c>
      <c r="BM1136" s="11"/>
      <c r="BN1136" s="10">
        <v>1.0</v>
      </c>
      <c r="BO1136" s="10">
        <v>1.0</v>
      </c>
      <c r="BP1136" s="8" t="s">
        <v>111</v>
      </c>
      <c r="BQ1136" s="10">
        <v>20.0</v>
      </c>
      <c r="BR1136" s="10">
        <v>1.0</v>
      </c>
      <c r="BS1136" s="10">
        <v>1.0</v>
      </c>
      <c r="BT1136" s="8" t="s">
        <v>112</v>
      </c>
      <c r="BU1136" s="10">
        <v>20.0</v>
      </c>
      <c r="BV1136" s="10">
        <v>1.0</v>
      </c>
      <c r="BW1136" s="10">
        <v>1.0</v>
      </c>
      <c r="BX1136" s="8" t="s">
        <v>113</v>
      </c>
      <c r="BY1136" s="15" t="s">
        <v>3500</v>
      </c>
      <c r="BZ1136" s="10">
        <v>1.0</v>
      </c>
      <c r="CA1136" s="10">
        <v>1.0</v>
      </c>
      <c r="CB1136" s="8" t="s">
        <v>114</v>
      </c>
      <c r="CC1136" s="15" t="s">
        <v>139</v>
      </c>
      <c r="CD1136" s="10">
        <v>1.0</v>
      </c>
      <c r="CE1136" s="10">
        <v>1.0</v>
      </c>
      <c r="CF1136" s="8" t="s">
        <v>116</v>
      </c>
      <c r="CG1136" s="15" t="s">
        <v>117</v>
      </c>
      <c r="CH1136" s="10">
        <v>1.0</v>
      </c>
      <c r="CI1136" s="10">
        <v>1.0</v>
      </c>
      <c r="CJ1136" s="8" t="s">
        <v>118</v>
      </c>
      <c r="CK1136" s="15" t="s">
        <v>117</v>
      </c>
      <c r="CL1136" s="10">
        <v>1.0</v>
      </c>
      <c r="CM1136" s="10">
        <v>1.0</v>
      </c>
      <c r="CN1136" s="23"/>
      <c r="CO1136" s="24"/>
      <c r="CP1136" s="23"/>
      <c r="CQ1136" s="24"/>
      <c r="CR1136" s="128"/>
      <c r="CS1136" s="24"/>
    </row>
    <row r="1137">
      <c r="A1137" s="7">
        <v>31139.0</v>
      </c>
      <c r="B1137" s="8" t="s">
        <v>93</v>
      </c>
      <c r="C1137" s="9" t="s">
        <v>3552</v>
      </c>
      <c r="D1137" s="8" t="s">
        <v>3553</v>
      </c>
      <c r="E1137" s="10">
        <v>1.0</v>
      </c>
      <c r="F1137" s="10">
        <v>0.0</v>
      </c>
      <c r="G1137" s="8" t="s">
        <v>96</v>
      </c>
      <c r="H1137" s="11"/>
      <c r="I1137" s="13" t="s">
        <v>3527</v>
      </c>
      <c r="J1137" s="14"/>
      <c r="K1137" s="11"/>
      <c r="L1137" s="8" t="s">
        <v>97</v>
      </c>
      <c r="M1137" s="11"/>
      <c r="N1137" s="10">
        <v>1.0</v>
      </c>
      <c r="O1137" s="10">
        <v>362.0</v>
      </c>
      <c r="P1137" s="11"/>
      <c r="Q1137" s="10">
        <v>0.0</v>
      </c>
      <c r="R1137" s="10">
        <v>0.0</v>
      </c>
      <c r="S1137" s="10">
        <v>0.0</v>
      </c>
      <c r="T1137" s="10">
        <v>0.0</v>
      </c>
      <c r="U1137" s="10">
        <v>15.0</v>
      </c>
      <c r="V1137" s="10">
        <v>30.0</v>
      </c>
      <c r="W1137" s="10">
        <v>0.0</v>
      </c>
      <c r="X1137" s="11"/>
      <c r="Y1137" s="11"/>
      <c r="Z1137" s="12">
        <v>1.1</v>
      </c>
      <c r="AA1137" s="13" t="s">
        <v>98</v>
      </c>
      <c r="AB1137" s="11"/>
      <c r="AC1137" s="11"/>
      <c r="AD1137" s="32" t="s">
        <v>3554</v>
      </c>
      <c r="AE1137" s="14"/>
      <c r="AF1137" s="14"/>
      <c r="AG1137" s="14"/>
      <c r="AH1137" s="14"/>
      <c r="AI1137" s="14"/>
      <c r="AJ1137" s="14"/>
      <c r="AK1137" s="14"/>
      <c r="AL1137" s="11"/>
      <c r="AM1137" s="10">
        <v>0.0</v>
      </c>
      <c r="AN1137" s="8" t="s">
        <v>100</v>
      </c>
      <c r="AO1137" s="8" t="s">
        <v>3529</v>
      </c>
      <c r="AP1137" s="10">
        <v>1.0</v>
      </c>
      <c r="AQ1137" s="10">
        <v>1.0</v>
      </c>
      <c r="AR1137" s="8" t="s">
        <v>102</v>
      </c>
      <c r="AS1137" s="11"/>
      <c r="AT1137" s="10">
        <v>1.0</v>
      </c>
      <c r="AU1137" s="10">
        <v>1.0</v>
      </c>
      <c r="AV1137" s="8" t="s">
        <v>103</v>
      </c>
      <c r="AW1137" s="8" t="s">
        <v>276</v>
      </c>
      <c r="AX1137" s="10">
        <v>1.0</v>
      </c>
      <c r="AY1137" s="10">
        <v>1.0</v>
      </c>
      <c r="AZ1137" s="8" t="s">
        <v>105</v>
      </c>
      <c r="BA1137" s="10">
        <v>25.0</v>
      </c>
      <c r="BB1137" s="10">
        <v>1.0</v>
      </c>
      <c r="BC1137" s="10">
        <v>1.0</v>
      </c>
      <c r="BD1137" s="8" t="s">
        <v>106</v>
      </c>
      <c r="BE1137" s="8" t="s">
        <v>850</v>
      </c>
      <c r="BF1137" s="10">
        <v>1.0</v>
      </c>
      <c r="BG1137" s="10">
        <v>1.0</v>
      </c>
      <c r="BH1137" s="8" t="s">
        <v>108</v>
      </c>
      <c r="BI1137" s="8" t="s">
        <v>183</v>
      </c>
      <c r="BJ1137" s="10">
        <v>1.0</v>
      </c>
      <c r="BK1137" s="10">
        <v>1.0</v>
      </c>
      <c r="BL1137" s="8" t="s">
        <v>110</v>
      </c>
      <c r="BM1137" s="11"/>
      <c r="BN1137" s="10">
        <v>1.0</v>
      </c>
      <c r="BO1137" s="10">
        <v>1.0</v>
      </c>
      <c r="BP1137" s="8" t="s">
        <v>111</v>
      </c>
      <c r="BQ1137" s="10">
        <v>15.0</v>
      </c>
      <c r="BR1137" s="10">
        <v>1.0</v>
      </c>
      <c r="BS1137" s="10">
        <v>1.0</v>
      </c>
      <c r="BT1137" s="8" t="s">
        <v>112</v>
      </c>
      <c r="BU1137" s="10">
        <v>30.0</v>
      </c>
      <c r="BV1137" s="10">
        <v>1.0</v>
      </c>
      <c r="BW1137" s="10">
        <v>1.0</v>
      </c>
      <c r="BX1137" s="8" t="s">
        <v>113</v>
      </c>
      <c r="BY1137" s="15" t="s">
        <v>3500</v>
      </c>
      <c r="BZ1137" s="10">
        <v>1.0</v>
      </c>
      <c r="CA1137" s="10">
        <v>1.0</v>
      </c>
      <c r="CB1137" s="8" t="s">
        <v>114</v>
      </c>
      <c r="CC1137" s="15" t="s">
        <v>139</v>
      </c>
      <c r="CD1137" s="10">
        <v>1.0</v>
      </c>
      <c r="CE1137" s="10">
        <v>1.0</v>
      </c>
      <c r="CF1137" s="8" t="s">
        <v>116</v>
      </c>
      <c r="CG1137" s="15" t="s">
        <v>117</v>
      </c>
      <c r="CH1137" s="10">
        <v>1.0</v>
      </c>
      <c r="CI1137" s="10">
        <v>1.0</v>
      </c>
      <c r="CJ1137" s="8" t="s">
        <v>118</v>
      </c>
      <c r="CK1137" s="15" t="s">
        <v>336</v>
      </c>
      <c r="CL1137" s="10">
        <v>1.0</v>
      </c>
      <c r="CM1137" s="10">
        <v>1.0</v>
      </c>
      <c r="CN1137" s="23"/>
      <c r="CO1137" s="24"/>
      <c r="CP1137" s="23"/>
      <c r="CQ1137" s="24"/>
      <c r="CR1137" s="128"/>
      <c r="CS1137" s="24"/>
    </row>
    <row r="1138">
      <c r="A1138" s="7">
        <v>31140.0</v>
      </c>
      <c r="B1138" s="8" t="s">
        <v>93</v>
      </c>
      <c r="C1138" s="9" t="s">
        <v>3555</v>
      </c>
      <c r="D1138" s="8" t="s">
        <v>3556</v>
      </c>
      <c r="E1138" s="10">
        <v>1.0</v>
      </c>
      <c r="F1138" s="10">
        <v>0.0</v>
      </c>
      <c r="G1138" s="8" t="s">
        <v>96</v>
      </c>
      <c r="H1138" s="11"/>
      <c r="I1138" s="13" t="s">
        <v>3527</v>
      </c>
      <c r="J1138" s="11"/>
      <c r="K1138" s="11"/>
      <c r="L1138" s="8" t="s">
        <v>97</v>
      </c>
      <c r="M1138" s="11"/>
      <c r="N1138" s="10">
        <v>1.0</v>
      </c>
      <c r="O1138" s="10">
        <v>270.0</v>
      </c>
      <c r="P1138" s="11"/>
      <c r="Q1138" s="10">
        <v>0.0</v>
      </c>
      <c r="R1138" s="10">
        <v>0.0</v>
      </c>
      <c r="S1138" s="10">
        <v>0.0</v>
      </c>
      <c r="T1138" s="10">
        <v>0.0</v>
      </c>
      <c r="U1138" s="10">
        <v>15.0</v>
      </c>
      <c r="V1138" s="10">
        <v>30.0</v>
      </c>
      <c r="W1138" s="10">
        <v>0.0</v>
      </c>
      <c r="X1138" s="11"/>
      <c r="Y1138" s="11"/>
      <c r="Z1138" s="12">
        <v>1.1</v>
      </c>
      <c r="AA1138" s="13" t="s">
        <v>98</v>
      </c>
      <c r="AB1138" s="11"/>
      <c r="AC1138" s="11"/>
      <c r="AD1138" s="32" t="s">
        <v>3557</v>
      </c>
      <c r="AE1138" s="14"/>
      <c r="AF1138" s="14"/>
      <c r="AG1138" s="14"/>
      <c r="AH1138" s="14"/>
      <c r="AI1138" s="14"/>
      <c r="AJ1138" s="14"/>
      <c r="AK1138" s="14"/>
      <c r="AL1138" s="11"/>
      <c r="AM1138" s="10">
        <v>0.0</v>
      </c>
      <c r="AN1138" s="8" t="s">
        <v>100</v>
      </c>
      <c r="AO1138" s="8" t="s">
        <v>3533</v>
      </c>
      <c r="AP1138" s="10">
        <v>1.0</v>
      </c>
      <c r="AQ1138" s="10">
        <v>1.0</v>
      </c>
      <c r="AR1138" s="8" t="s">
        <v>102</v>
      </c>
      <c r="AS1138" s="11"/>
      <c r="AT1138" s="10">
        <v>1.0</v>
      </c>
      <c r="AU1138" s="10">
        <v>1.0</v>
      </c>
      <c r="AV1138" s="8" t="s">
        <v>103</v>
      </c>
      <c r="AW1138" s="8" t="s">
        <v>276</v>
      </c>
      <c r="AX1138" s="10">
        <v>1.0</v>
      </c>
      <c r="AY1138" s="10">
        <v>1.0</v>
      </c>
      <c r="AZ1138" s="8" t="s">
        <v>105</v>
      </c>
      <c r="BA1138" s="10">
        <v>25.0</v>
      </c>
      <c r="BB1138" s="10">
        <v>1.0</v>
      </c>
      <c r="BC1138" s="10">
        <v>1.0</v>
      </c>
      <c r="BD1138" s="8" t="s">
        <v>106</v>
      </c>
      <c r="BE1138" s="8" t="s">
        <v>850</v>
      </c>
      <c r="BF1138" s="10">
        <v>1.0</v>
      </c>
      <c r="BG1138" s="10">
        <v>1.0</v>
      </c>
      <c r="BH1138" s="8" t="s">
        <v>108</v>
      </c>
      <c r="BI1138" s="8" t="s">
        <v>183</v>
      </c>
      <c r="BJ1138" s="10">
        <v>1.0</v>
      </c>
      <c r="BK1138" s="10">
        <v>1.0</v>
      </c>
      <c r="BL1138" s="8" t="s">
        <v>110</v>
      </c>
      <c r="BM1138" s="11"/>
      <c r="BN1138" s="10">
        <v>1.0</v>
      </c>
      <c r="BO1138" s="10">
        <v>1.0</v>
      </c>
      <c r="BP1138" s="8" t="s">
        <v>111</v>
      </c>
      <c r="BQ1138" s="10">
        <v>15.0</v>
      </c>
      <c r="BR1138" s="10">
        <v>1.0</v>
      </c>
      <c r="BS1138" s="10">
        <v>1.0</v>
      </c>
      <c r="BT1138" s="8" t="s">
        <v>112</v>
      </c>
      <c r="BU1138" s="10">
        <v>30.0</v>
      </c>
      <c r="BV1138" s="10">
        <v>1.0</v>
      </c>
      <c r="BW1138" s="10">
        <v>1.0</v>
      </c>
      <c r="BX1138" s="8" t="s">
        <v>113</v>
      </c>
      <c r="BY1138" s="15" t="s">
        <v>3500</v>
      </c>
      <c r="BZ1138" s="10">
        <v>1.0</v>
      </c>
      <c r="CA1138" s="10">
        <v>1.0</v>
      </c>
      <c r="CB1138" s="8" t="s">
        <v>114</v>
      </c>
      <c r="CC1138" s="15" t="s">
        <v>139</v>
      </c>
      <c r="CD1138" s="10">
        <v>1.0</v>
      </c>
      <c r="CE1138" s="10">
        <v>1.0</v>
      </c>
      <c r="CF1138" s="8" t="s">
        <v>116</v>
      </c>
      <c r="CG1138" s="15" t="s">
        <v>117</v>
      </c>
      <c r="CH1138" s="10">
        <v>1.0</v>
      </c>
      <c r="CI1138" s="10">
        <v>1.0</v>
      </c>
      <c r="CJ1138" s="8" t="s">
        <v>118</v>
      </c>
      <c r="CK1138" s="15" t="s">
        <v>336</v>
      </c>
      <c r="CL1138" s="10">
        <v>1.0</v>
      </c>
      <c r="CM1138" s="10">
        <v>1.0</v>
      </c>
      <c r="CN1138" s="23"/>
      <c r="CO1138" s="24"/>
      <c r="CP1138" s="23"/>
      <c r="CQ1138" s="24"/>
      <c r="CR1138" s="128"/>
      <c r="CS1138" s="24"/>
    </row>
    <row r="1139">
      <c r="A1139" s="7">
        <v>7498.0</v>
      </c>
      <c r="B1139" s="8" t="s">
        <v>93</v>
      </c>
      <c r="C1139" s="9" t="s">
        <v>3558</v>
      </c>
      <c r="D1139" s="8" t="s">
        <v>3559</v>
      </c>
      <c r="E1139" s="10">
        <v>1.0</v>
      </c>
      <c r="F1139" s="10">
        <v>0.0</v>
      </c>
      <c r="G1139" s="8" t="s">
        <v>96</v>
      </c>
      <c r="H1139" s="11"/>
      <c r="I1139" s="8" t="s">
        <v>3560</v>
      </c>
      <c r="J1139" s="11"/>
      <c r="K1139" s="11"/>
      <c r="L1139" s="8" t="s">
        <v>97</v>
      </c>
      <c r="M1139" s="11"/>
      <c r="N1139" s="10">
        <v>1.0</v>
      </c>
      <c r="O1139" s="10">
        <v>1157.0</v>
      </c>
      <c r="P1139" s="11"/>
      <c r="Q1139" s="10">
        <v>0.0</v>
      </c>
      <c r="R1139" s="10">
        <v>0.0</v>
      </c>
      <c r="S1139" s="10">
        <v>0.0</v>
      </c>
      <c r="T1139" s="10">
        <v>0.0</v>
      </c>
      <c r="U1139" s="10">
        <v>0.0</v>
      </c>
      <c r="V1139" s="10">
        <v>0.0</v>
      </c>
      <c r="W1139" s="10">
        <v>1.0</v>
      </c>
      <c r="X1139" s="11"/>
      <c r="Y1139" s="11"/>
      <c r="Z1139" s="12">
        <v>1.55</v>
      </c>
      <c r="AA1139" s="13" t="s">
        <v>98</v>
      </c>
      <c r="AB1139" s="11"/>
      <c r="AC1139" s="11"/>
      <c r="AD1139" s="13" t="s">
        <v>3561</v>
      </c>
      <c r="AE1139" s="14"/>
      <c r="AF1139" s="14"/>
      <c r="AG1139" s="14"/>
      <c r="AH1139" s="14"/>
      <c r="AI1139" s="14"/>
      <c r="AJ1139" s="14"/>
      <c r="AK1139" s="14"/>
      <c r="AL1139" s="11"/>
      <c r="AM1139" s="10">
        <v>0.0</v>
      </c>
      <c r="AN1139" s="8" t="s">
        <v>100</v>
      </c>
      <c r="AO1139" s="8" t="s">
        <v>202</v>
      </c>
      <c r="AP1139" s="10">
        <v>1.0</v>
      </c>
      <c r="AQ1139" s="10">
        <v>1.0</v>
      </c>
      <c r="AR1139" s="8" t="s">
        <v>102</v>
      </c>
      <c r="AS1139" s="10">
        <v>200.0</v>
      </c>
      <c r="AT1139" s="10">
        <v>1.0</v>
      </c>
      <c r="AU1139" s="10">
        <v>1.0</v>
      </c>
      <c r="AV1139" s="8" t="s">
        <v>103</v>
      </c>
      <c r="AW1139" s="8" t="s">
        <v>2620</v>
      </c>
      <c r="AX1139" s="10">
        <v>1.0</v>
      </c>
      <c r="AY1139" s="10">
        <v>1.0</v>
      </c>
      <c r="AZ1139" s="8" t="s">
        <v>105</v>
      </c>
      <c r="BA1139" s="10">
        <v>24.0</v>
      </c>
      <c r="BB1139" s="10">
        <v>1.0</v>
      </c>
      <c r="BC1139" s="10">
        <v>1.0</v>
      </c>
      <c r="BD1139" s="8" t="s">
        <v>106</v>
      </c>
      <c r="BE1139" s="8" t="s">
        <v>182</v>
      </c>
      <c r="BF1139" s="10">
        <v>1.0</v>
      </c>
      <c r="BG1139" s="10">
        <v>1.0</v>
      </c>
      <c r="BH1139" s="8" t="s">
        <v>108</v>
      </c>
      <c r="BI1139" s="8" t="s">
        <v>183</v>
      </c>
      <c r="BJ1139" s="10">
        <v>1.0</v>
      </c>
      <c r="BK1139" s="10">
        <v>1.0</v>
      </c>
      <c r="BL1139" s="8" t="s">
        <v>110</v>
      </c>
      <c r="BM1139" s="10">
        <v>60.0</v>
      </c>
      <c r="BN1139" s="10">
        <v>1.0</v>
      </c>
      <c r="BO1139" s="10">
        <v>1.0</v>
      </c>
      <c r="BP1139" s="8" t="s">
        <v>111</v>
      </c>
      <c r="BQ1139" s="10">
        <v>46.0</v>
      </c>
      <c r="BR1139" s="10">
        <v>1.0</v>
      </c>
      <c r="BS1139" s="10">
        <v>1.0</v>
      </c>
      <c r="BT1139" s="8" t="s">
        <v>112</v>
      </c>
      <c r="BU1139" s="10">
        <v>32.0</v>
      </c>
      <c r="BV1139" s="10">
        <v>1.0</v>
      </c>
      <c r="BW1139" s="10">
        <v>1.0</v>
      </c>
      <c r="BX1139" s="8" t="s">
        <v>113</v>
      </c>
      <c r="BY1139" s="15" t="s">
        <v>3562</v>
      </c>
      <c r="BZ1139" s="10">
        <v>1.0</v>
      </c>
      <c r="CA1139" s="10">
        <v>1.0</v>
      </c>
      <c r="CB1139" s="8" t="s">
        <v>114</v>
      </c>
      <c r="CC1139" s="15" t="s">
        <v>282</v>
      </c>
      <c r="CD1139" s="10">
        <v>1.0</v>
      </c>
      <c r="CE1139" s="10">
        <v>1.0</v>
      </c>
      <c r="CF1139" s="8" t="s">
        <v>116</v>
      </c>
      <c r="CG1139" s="15" t="s">
        <v>282</v>
      </c>
      <c r="CH1139" s="10">
        <v>1.0</v>
      </c>
      <c r="CI1139" s="10">
        <v>1.0</v>
      </c>
      <c r="CJ1139" s="8" t="s">
        <v>118</v>
      </c>
      <c r="CK1139" s="15" t="s">
        <v>336</v>
      </c>
      <c r="CL1139" s="10">
        <v>1.0</v>
      </c>
      <c r="CM1139" s="10">
        <v>1.0</v>
      </c>
      <c r="CN1139" s="8" t="s">
        <v>105</v>
      </c>
      <c r="CO1139" s="10">
        <v>12.0</v>
      </c>
      <c r="CP1139" s="8" t="s">
        <v>111</v>
      </c>
      <c r="CQ1139" s="10">
        <v>34.0</v>
      </c>
      <c r="CR1139" s="8" t="s">
        <v>112</v>
      </c>
      <c r="CS1139" s="10">
        <v>47.0</v>
      </c>
    </row>
    <row r="1140">
      <c r="A1140" s="7">
        <v>7501.0</v>
      </c>
      <c r="B1140" s="8" t="s">
        <v>93</v>
      </c>
      <c r="C1140" s="9" t="s">
        <v>3563</v>
      </c>
      <c r="D1140" s="8" t="s">
        <v>3564</v>
      </c>
      <c r="E1140" s="10">
        <v>1.0</v>
      </c>
      <c r="F1140" s="10">
        <v>0.0</v>
      </c>
      <c r="G1140" s="8" t="s">
        <v>96</v>
      </c>
      <c r="H1140" s="11"/>
      <c r="I1140" s="8" t="s">
        <v>440</v>
      </c>
      <c r="J1140" s="11"/>
      <c r="K1140" s="11"/>
      <c r="L1140" s="8" t="s">
        <v>97</v>
      </c>
      <c r="M1140" s="11"/>
      <c r="N1140" s="10">
        <v>1.0</v>
      </c>
      <c r="O1140" s="10">
        <v>2559.0</v>
      </c>
      <c r="P1140" s="11"/>
      <c r="Q1140" s="10">
        <v>0.0</v>
      </c>
      <c r="R1140" s="10">
        <v>0.0</v>
      </c>
      <c r="S1140" s="10">
        <v>0.0</v>
      </c>
      <c r="T1140" s="10">
        <v>0.0</v>
      </c>
      <c r="U1140" s="10">
        <v>0.0</v>
      </c>
      <c r="V1140" s="10">
        <v>0.0</v>
      </c>
      <c r="W1140" s="10">
        <v>1.0</v>
      </c>
      <c r="X1140" s="11"/>
      <c r="Y1140" s="11"/>
      <c r="Z1140" s="12">
        <v>1.65</v>
      </c>
      <c r="AA1140" s="13" t="s">
        <v>98</v>
      </c>
      <c r="AB1140" s="11"/>
      <c r="AC1140" s="11"/>
      <c r="AD1140" s="13" t="s">
        <v>3565</v>
      </c>
      <c r="AE1140" s="14"/>
      <c r="AF1140" s="14"/>
      <c r="AG1140" s="14"/>
      <c r="AH1140" s="14"/>
      <c r="AI1140" s="14"/>
      <c r="AJ1140" s="14"/>
      <c r="AK1140" s="14"/>
      <c r="AL1140" s="11"/>
      <c r="AM1140" s="10">
        <v>0.0</v>
      </c>
      <c r="AN1140" s="8" t="s">
        <v>100</v>
      </c>
      <c r="AO1140" s="8" t="s">
        <v>440</v>
      </c>
      <c r="AP1140" s="10">
        <v>1.0</v>
      </c>
      <c r="AQ1140" s="10">
        <v>1.0</v>
      </c>
      <c r="AR1140" s="8" t="s">
        <v>102</v>
      </c>
      <c r="AS1140" s="10">
        <v>200.0</v>
      </c>
      <c r="AT1140" s="10">
        <v>1.0</v>
      </c>
      <c r="AU1140" s="10">
        <v>1.0</v>
      </c>
      <c r="AV1140" s="8" t="s">
        <v>103</v>
      </c>
      <c r="AW1140" s="8" t="s">
        <v>2620</v>
      </c>
      <c r="AX1140" s="10">
        <v>1.0</v>
      </c>
      <c r="AY1140" s="10">
        <v>1.0</v>
      </c>
      <c r="AZ1140" s="8" t="s">
        <v>105</v>
      </c>
      <c r="BA1140" s="10">
        <v>24.0</v>
      </c>
      <c r="BB1140" s="10">
        <v>1.0</v>
      </c>
      <c r="BC1140" s="10">
        <v>1.0</v>
      </c>
      <c r="BD1140" s="8" t="s">
        <v>106</v>
      </c>
      <c r="BE1140" s="8" t="s">
        <v>182</v>
      </c>
      <c r="BF1140" s="10">
        <v>1.0</v>
      </c>
      <c r="BG1140" s="10">
        <v>1.0</v>
      </c>
      <c r="BH1140" s="8" t="s">
        <v>108</v>
      </c>
      <c r="BI1140" s="8" t="s">
        <v>183</v>
      </c>
      <c r="BJ1140" s="10">
        <v>1.0</v>
      </c>
      <c r="BK1140" s="10">
        <v>1.0</v>
      </c>
      <c r="BL1140" s="8" t="s">
        <v>110</v>
      </c>
      <c r="BM1140" s="10">
        <v>60.0</v>
      </c>
      <c r="BN1140" s="10">
        <v>1.0</v>
      </c>
      <c r="BO1140" s="10">
        <v>1.0</v>
      </c>
      <c r="BP1140" s="8" t="s">
        <v>111</v>
      </c>
      <c r="BQ1140" s="10">
        <v>46.0</v>
      </c>
      <c r="BR1140" s="10">
        <v>1.0</v>
      </c>
      <c r="BS1140" s="10">
        <v>1.0</v>
      </c>
      <c r="BT1140" s="8" t="s">
        <v>112</v>
      </c>
      <c r="BU1140" s="10">
        <v>32.0</v>
      </c>
      <c r="BV1140" s="10">
        <v>1.0</v>
      </c>
      <c r="BW1140" s="10">
        <v>1.0</v>
      </c>
      <c r="BX1140" s="8" t="s">
        <v>113</v>
      </c>
      <c r="BY1140" s="15" t="s">
        <v>3562</v>
      </c>
      <c r="BZ1140" s="10">
        <v>1.0</v>
      </c>
      <c r="CA1140" s="10">
        <v>1.0</v>
      </c>
      <c r="CB1140" s="8" t="s">
        <v>114</v>
      </c>
      <c r="CC1140" s="15" t="s">
        <v>282</v>
      </c>
      <c r="CD1140" s="10">
        <v>1.0</v>
      </c>
      <c r="CE1140" s="10">
        <v>1.0</v>
      </c>
      <c r="CF1140" s="8" t="s">
        <v>116</v>
      </c>
      <c r="CG1140" s="15" t="s">
        <v>414</v>
      </c>
      <c r="CH1140" s="10">
        <v>1.0</v>
      </c>
      <c r="CI1140" s="10">
        <v>1.0</v>
      </c>
      <c r="CJ1140" s="8" t="s">
        <v>118</v>
      </c>
      <c r="CK1140" s="88"/>
      <c r="CL1140" s="10">
        <v>1.0</v>
      </c>
      <c r="CM1140" s="10">
        <v>1.0</v>
      </c>
      <c r="CN1140" s="8" t="s">
        <v>105</v>
      </c>
      <c r="CO1140" s="10">
        <v>37.0</v>
      </c>
      <c r="CP1140" s="8" t="s">
        <v>111</v>
      </c>
      <c r="CQ1140" s="10">
        <v>34.0</v>
      </c>
      <c r="CR1140" s="8" t="s">
        <v>112</v>
      </c>
      <c r="CS1140" s="10">
        <v>47.0</v>
      </c>
    </row>
    <row r="1141">
      <c r="A1141" s="7">
        <v>11203.0</v>
      </c>
      <c r="B1141" s="8" t="s">
        <v>93</v>
      </c>
      <c r="C1141" s="9" t="s">
        <v>3566</v>
      </c>
      <c r="D1141" s="8" t="s">
        <v>3567</v>
      </c>
      <c r="E1141" s="10">
        <v>1.0</v>
      </c>
      <c r="F1141" s="10">
        <v>0.0</v>
      </c>
      <c r="G1141" s="8" t="s">
        <v>96</v>
      </c>
      <c r="H1141" s="11"/>
      <c r="I1141" s="8" t="s">
        <v>101</v>
      </c>
      <c r="J1141" s="11"/>
      <c r="K1141" s="11"/>
      <c r="L1141" s="8" t="s">
        <v>97</v>
      </c>
      <c r="M1141" s="11"/>
      <c r="N1141" s="10">
        <v>1.0</v>
      </c>
      <c r="O1141" s="10">
        <v>4321.0</v>
      </c>
      <c r="P1141" s="11"/>
      <c r="Q1141" s="10">
        <v>0.0</v>
      </c>
      <c r="R1141" s="10">
        <v>0.0</v>
      </c>
      <c r="S1141" s="10">
        <v>0.0</v>
      </c>
      <c r="T1141" s="10">
        <v>0.0</v>
      </c>
      <c r="U1141" s="10">
        <v>0.0</v>
      </c>
      <c r="V1141" s="10">
        <v>0.0</v>
      </c>
      <c r="W1141" s="10">
        <v>1.0</v>
      </c>
      <c r="X1141" s="11"/>
      <c r="Y1141" s="11"/>
      <c r="Z1141" s="12">
        <v>1.4</v>
      </c>
      <c r="AA1141" s="13" t="s">
        <v>98</v>
      </c>
      <c r="AB1141" s="11"/>
      <c r="AC1141" s="11"/>
      <c r="AD1141" s="13" t="s">
        <v>3568</v>
      </c>
      <c r="AE1141" s="14"/>
      <c r="AF1141" s="14"/>
      <c r="AG1141" s="14"/>
      <c r="AH1141" s="14"/>
      <c r="AI1141" s="14"/>
      <c r="AJ1141" s="14"/>
      <c r="AK1141" s="14"/>
      <c r="AL1141" s="11"/>
      <c r="AM1141" s="10">
        <v>0.0</v>
      </c>
      <c r="AN1141" s="8" t="s">
        <v>100</v>
      </c>
      <c r="AO1141" s="8" t="s">
        <v>101</v>
      </c>
      <c r="AP1141" s="10">
        <v>1.0</v>
      </c>
      <c r="AQ1141" s="10">
        <v>1.0</v>
      </c>
      <c r="AR1141" s="8" t="s">
        <v>102</v>
      </c>
      <c r="AS1141" s="10">
        <v>200.0</v>
      </c>
      <c r="AT1141" s="10">
        <v>1.0</v>
      </c>
      <c r="AU1141" s="10">
        <v>1.0</v>
      </c>
      <c r="AV1141" s="8" t="s">
        <v>103</v>
      </c>
      <c r="AW1141" s="8" t="s">
        <v>2620</v>
      </c>
      <c r="AX1141" s="10">
        <v>1.0</v>
      </c>
      <c r="AY1141" s="10">
        <v>1.0</v>
      </c>
      <c r="AZ1141" s="8" t="s">
        <v>105</v>
      </c>
      <c r="BA1141" s="10">
        <v>24.0</v>
      </c>
      <c r="BB1141" s="10">
        <v>1.0</v>
      </c>
      <c r="BC1141" s="10">
        <v>1.0</v>
      </c>
      <c r="BD1141" s="8" t="s">
        <v>106</v>
      </c>
      <c r="BE1141" s="8" t="s">
        <v>107</v>
      </c>
      <c r="BF1141" s="10">
        <v>1.0</v>
      </c>
      <c r="BG1141" s="10">
        <v>1.0</v>
      </c>
      <c r="BH1141" s="8" t="s">
        <v>108</v>
      </c>
      <c r="BI1141" s="8" t="s">
        <v>124</v>
      </c>
      <c r="BJ1141" s="10">
        <v>1.0</v>
      </c>
      <c r="BK1141" s="10">
        <v>1.0</v>
      </c>
      <c r="BL1141" s="8" t="s">
        <v>110</v>
      </c>
      <c r="BM1141" s="10">
        <v>60.0</v>
      </c>
      <c r="BN1141" s="10">
        <v>1.0</v>
      </c>
      <c r="BO1141" s="10">
        <v>1.0</v>
      </c>
      <c r="BP1141" s="8" t="s">
        <v>111</v>
      </c>
      <c r="BQ1141" s="10">
        <v>46.0</v>
      </c>
      <c r="BR1141" s="10">
        <v>1.0</v>
      </c>
      <c r="BS1141" s="10">
        <v>1.0</v>
      </c>
      <c r="BT1141" s="8" t="s">
        <v>112</v>
      </c>
      <c r="BU1141" s="10">
        <v>32.0</v>
      </c>
      <c r="BV1141" s="10">
        <v>1.0</v>
      </c>
      <c r="BW1141" s="10">
        <v>1.0</v>
      </c>
      <c r="BX1141" s="8" t="s">
        <v>113</v>
      </c>
      <c r="BY1141" s="15" t="s">
        <v>3562</v>
      </c>
      <c r="BZ1141" s="10">
        <v>1.0</v>
      </c>
      <c r="CA1141" s="10">
        <v>1.0</v>
      </c>
      <c r="CB1141" s="8" t="s">
        <v>114</v>
      </c>
      <c r="CC1141" s="15" t="s">
        <v>282</v>
      </c>
      <c r="CD1141" s="10">
        <v>1.0</v>
      </c>
      <c r="CE1141" s="10">
        <v>1.0</v>
      </c>
      <c r="CF1141" s="8" t="s">
        <v>116</v>
      </c>
      <c r="CG1141" s="15" t="s">
        <v>117</v>
      </c>
      <c r="CH1141" s="10">
        <v>1.0</v>
      </c>
      <c r="CI1141" s="10">
        <v>1.0</v>
      </c>
      <c r="CJ1141" s="8" t="s">
        <v>118</v>
      </c>
      <c r="CK1141" s="16">
        <v>45571.0</v>
      </c>
      <c r="CL1141" s="10">
        <v>1.0</v>
      </c>
      <c r="CM1141" s="10">
        <v>1.0</v>
      </c>
      <c r="CN1141" s="8" t="s">
        <v>105</v>
      </c>
      <c r="CO1141" s="10">
        <v>37.0</v>
      </c>
      <c r="CP1141" s="8" t="s">
        <v>111</v>
      </c>
      <c r="CQ1141" s="10">
        <v>34.0</v>
      </c>
      <c r="CR1141" s="8" t="s">
        <v>112</v>
      </c>
      <c r="CS1141" s="10">
        <v>47.0</v>
      </c>
    </row>
    <row r="1142">
      <c r="A1142" s="7">
        <v>7507.0</v>
      </c>
      <c r="B1142" s="8" t="s">
        <v>93</v>
      </c>
      <c r="C1142" s="9" t="s">
        <v>3569</v>
      </c>
      <c r="D1142" s="8" t="s">
        <v>3570</v>
      </c>
      <c r="E1142" s="10">
        <v>1.0</v>
      </c>
      <c r="F1142" s="10">
        <v>0.0</v>
      </c>
      <c r="G1142" s="8" t="s">
        <v>96</v>
      </c>
      <c r="H1142" s="11"/>
      <c r="I1142" s="8" t="s">
        <v>365</v>
      </c>
      <c r="J1142" s="11"/>
      <c r="K1142" s="11"/>
      <c r="L1142" s="8" t="s">
        <v>97</v>
      </c>
      <c r="M1142" s="11"/>
      <c r="N1142" s="10">
        <v>1.0</v>
      </c>
      <c r="O1142" s="10">
        <v>4.0</v>
      </c>
      <c r="P1142" s="11"/>
      <c r="Q1142" s="10">
        <v>0.0</v>
      </c>
      <c r="R1142" s="10">
        <v>0.0</v>
      </c>
      <c r="S1142" s="10">
        <v>0.0</v>
      </c>
      <c r="T1142" s="10">
        <v>0.0</v>
      </c>
      <c r="U1142" s="10">
        <v>0.0</v>
      </c>
      <c r="V1142" s="10">
        <v>0.0</v>
      </c>
      <c r="W1142" s="10">
        <v>1.0</v>
      </c>
      <c r="X1142" s="11"/>
      <c r="Y1142" s="11"/>
      <c r="Z1142" s="12">
        <v>1.4</v>
      </c>
      <c r="AA1142" s="13" t="s">
        <v>98</v>
      </c>
      <c r="AB1142" s="11"/>
      <c r="AC1142" s="11"/>
      <c r="AD1142" s="13" t="s">
        <v>3571</v>
      </c>
      <c r="AE1142" s="14"/>
      <c r="AF1142" s="14"/>
      <c r="AG1142" s="14"/>
      <c r="AH1142" s="14"/>
      <c r="AI1142" s="14"/>
      <c r="AJ1142" s="14"/>
      <c r="AK1142" s="14"/>
      <c r="AL1142" s="11"/>
      <c r="AM1142" s="10">
        <v>0.0</v>
      </c>
      <c r="AN1142" s="8" t="s">
        <v>100</v>
      </c>
      <c r="AO1142" s="8" t="s">
        <v>101</v>
      </c>
      <c r="AP1142" s="10">
        <v>1.0</v>
      </c>
      <c r="AQ1142" s="10">
        <v>1.0</v>
      </c>
      <c r="AR1142" s="8" t="s">
        <v>102</v>
      </c>
      <c r="AS1142" s="10">
        <v>200.0</v>
      </c>
      <c r="AT1142" s="10">
        <v>1.0</v>
      </c>
      <c r="AU1142" s="10">
        <v>1.0</v>
      </c>
      <c r="AV1142" s="8" t="s">
        <v>103</v>
      </c>
      <c r="AW1142" s="8" t="s">
        <v>2620</v>
      </c>
      <c r="AX1142" s="10">
        <v>1.0</v>
      </c>
      <c r="AY1142" s="10">
        <v>1.0</v>
      </c>
      <c r="AZ1142" s="8" t="s">
        <v>105</v>
      </c>
      <c r="BA1142" s="10">
        <v>24.0</v>
      </c>
      <c r="BB1142" s="10">
        <v>1.0</v>
      </c>
      <c r="BC1142" s="10">
        <v>1.0</v>
      </c>
      <c r="BD1142" s="8" t="s">
        <v>106</v>
      </c>
      <c r="BE1142" s="8" t="s">
        <v>182</v>
      </c>
      <c r="BF1142" s="10">
        <v>1.0</v>
      </c>
      <c r="BG1142" s="10">
        <v>1.0</v>
      </c>
      <c r="BH1142" s="8" t="s">
        <v>108</v>
      </c>
      <c r="BI1142" s="8" t="s">
        <v>124</v>
      </c>
      <c r="BJ1142" s="10">
        <v>1.0</v>
      </c>
      <c r="BK1142" s="10">
        <v>1.0</v>
      </c>
      <c r="BL1142" s="8" t="s">
        <v>110</v>
      </c>
      <c r="BM1142" s="10">
        <v>60.0</v>
      </c>
      <c r="BN1142" s="10">
        <v>1.0</v>
      </c>
      <c r="BO1142" s="10">
        <v>1.0</v>
      </c>
      <c r="BP1142" s="8" t="s">
        <v>111</v>
      </c>
      <c r="BQ1142" s="10">
        <v>46.0</v>
      </c>
      <c r="BR1142" s="10">
        <v>1.0</v>
      </c>
      <c r="BS1142" s="10">
        <v>1.0</v>
      </c>
      <c r="BT1142" s="8" t="s">
        <v>112</v>
      </c>
      <c r="BU1142" s="10">
        <v>32.0</v>
      </c>
      <c r="BV1142" s="10">
        <v>1.0</v>
      </c>
      <c r="BW1142" s="10">
        <v>1.0</v>
      </c>
      <c r="BX1142" s="8" t="s">
        <v>113</v>
      </c>
      <c r="BY1142" s="15" t="s">
        <v>3562</v>
      </c>
      <c r="BZ1142" s="10">
        <v>1.0</v>
      </c>
      <c r="CA1142" s="10">
        <v>1.0</v>
      </c>
      <c r="CB1142" s="8" t="s">
        <v>114</v>
      </c>
      <c r="CC1142" s="15" t="s">
        <v>282</v>
      </c>
      <c r="CD1142" s="10">
        <v>1.0</v>
      </c>
      <c r="CE1142" s="10">
        <v>1.0</v>
      </c>
      <c r="CF1142" s="8" t="s">
        <v>116</v>
      </c>
      <c r="CG1142" s="15" t="s">
        <v>414</v>
      </c>
      <c r="CH1142" s="10">
        <v>1.0</v>
      </c>
      <c r="CI1142" s="10">
        <v>1.0</v>
      </c>
      <c r="CJ1142" s="8" t="s">
        <v>118</v>
      </c>
      <c r="CK1142" s="11"/>
      <c r="CL1142" s="10">
        <v>1.0</v>
      </c>
      <c r="CM1142" s="10">
        <v>1.0</v>
      </c>
      <c r="CN1142" s="8" t="s">
        <v>105</v>
      </c>
      <c r="CO1142" s="10">
        <v>20.0</v>
      </c>
      <c r="CP1142" s="8" t="s">
        <v>111</v>
      </c>
      <c r="CQ1142" s="10">
        <v>20.0</v>
      </c>
      <c r="CR1142" s="8" t="s">
        <v>112</v>
      </c>
      <c r="CS1142" s="10">
        <v>25.0</v>
      </c>
    </row>
    <row r="1143">
      <c r="A1143" s="7">
        <v>7510.0</v>
      </c>
      <c r="B1143" s="8" t="s">
        <v>93</v>
      </c>
      <c r="C1143" s="9" t="s">
        <v>3572</v>
      </c>
      <c r="D1143" s="8" t="s">
        <v>3573</v>
      </c>
      <c r="E1143" s="10">
        <v>1.0</v>
      </c>
      <c r="F1143" s="10">
        <v>0.0</v>
      </c>
      <c r="G1143" s="8" t="s">
        <v>96</v>
      </c>
      <c r="H1143" s="11"/>
      <c r="I1143" s="8" t="s">
        <v>757</v>
      </c>
      <c r="J1143" s="11"/>
      <c r="K1143" s="11"/>
      <c r="L1143" s="8" t="s">
        <v>97</v>
      </c>
      <c r="M1143" s="11"/>
      <c r="N1143" s="10">
        <v>1.0</v>
      </c>
      <c r="O1143" s="10">
        <v>25944.0</v>
      </c>
      <c r="P1143" s="11"/>
      <c r="Q1143" s="10">
        <v>0.0</v>
      </c>
      <c r="R1143" s="10">
        <v>0.0</v>
      </c>
      <c r="S1143" s="10">
        <v>0.0</v>
      </c>
      <c r="T1143" s="10">
        <v>0.0</v>
      </c>
      <c r="U1143" s="10">
        <v>0.0</v>
      </c>
      <c r="V1143" s="10">
        <v>0.0</v>
      </c>
      <c r="W1143" s="10">
        <v>1.0</v>
      </c>
      <c r="X1143" s="11"/>
      <c r="Y1143" s="11"/>
      <c r="Z1143" s="12">
        <v>1.4</v>
      </c>
      <c r="AA1143" s="13" t="s">
        <v>98</v>
      </c>
      <c r="AB1143" s="11"/>
      <c r="AC1143" s="11"/>
      <c r="AD1143" s="13" t="s">
        <v>3574</v>
      </c>
      <c r="AE1143" s="14"/>
      <c r="AF1143" s="14"/>
      <c r="AG1143" s="14"/>
      <c r="AH1143" s="14"/>
      <c r="AI1143" s="14"/>
      <c r="AJ1143" s="14"/>
      <c r="AK1143" s="14"/>
      <c r="AL1143" s="11"/>
      <c r="AM1143" s="10">
        <v>0.0</v>
      </c>
      <c r="AN1143" s="8" t="s">
        <v>100</v>
      </c>
      <c r="AO1143" s="8" t="s">
        <v>440</v>
      </c>
      <c r="AP1143" s="10">
        <v>1.0</v>
      </c>
      <c r="AQ1143" s="10">
        <v>1.0</v>
      </c>
      <c r="AR1143" s="8" t="s">
        <v>102</v>
      </c>
      <c r="AS1143" s="10">
        <v>200.0</v>
      </c>
      <c r="AT1143" s="10">
        <v>1.0</v>
      </c>
      <c r="AU1143" s="10">
        <v>1.0</v>
      </c>
      <c r="AV1143" s="8" t="s">
        <v>103</v>
      </c>
      <c r="AW1143" s="8" t="s">
        <v>2620</v>
      </c>
      <c r="AX1143" s="10">
        <v>1.0</v>
      </c>
      <c r="AY1143" s="10">
        <v>1.0</v>
      </c>
      <c r="AZ1143" s="8" t="s">
        <v>105</v>
      </c>
      <c r="BA1143" s="10">
        <v>24.0</v>
      </c>
      <c r="BB1143" s="10">
        <v>1.0</v>
      </c>
      <c r="BC1143" s="10">
        <v>1.0</v>
      </c>
      <c r="BD1143" s="8" t="s">
        <v>106</v>
      </c>
      <c r="BE1143" s="8" t="s">
        <v>242</v>
      </c>
      <c r="BF1143" s="10">
        <v>1.0</v>
      </c>
      <c r="BG1143" s="10">
        <v>1.0</v>
      </c>
      <c r="BH1143" s="8" t="s">
        <v>108</v>
      </c>
      <c r="BI1143" s="8" t="s">
        <v>124</v>
      </c>
      <c r="BJ1143" s="10">
        <v>1.0</v>
      </c>
      <c r="BK1143" s="10">
        <v>1.0</v>
      </c>
      <c r="BL1143" s="8" t="s">
        <v>110</v>
      </c>
      <c r="BM1143" s="10">
        <v>60.0</v>
      </c>
      <c r="BN1143" s="10">
        <v>1.0</v>
      </c>
      <c r="BO1143" s="10">
        <v>1.0</v>
      </c>
      <c r="BP1143" s="8" t="s">
        <v>111</v>
      </c>
      <c r="BQ1143" s="10">
        <v>46.0</v>
      </c>
      <c r="BR1143" s="10">
        <v>1.0</v>
      </c>
      <c r="BS1143" s="10">
        <v>1.0</v>
      </c>
      <c r="BT1143" s="8" t="s">
        <v>112</v>
      </c>
      <c r="BU1143" s="10">
        <v>32.0</v>
      </c>
      <c r="BV1143" s="10">
        <v>1.0</v>
      </c>
      <c r="BW1143" s="10">
        <v>1.0</v>
      </c>
      <c r="BX1143" s="8" t="s">
        <v>113</v>
      </c>
      <c r="BY1143" s="15" t="s">
        <v>3562</v>
      </c>
      <c r="BZ1143" s="10">
        <v>1.0</v>
      </c>
      <c r="CA1143" s="10">
        <v>1.0</v>
      </c>
      <c r="CB1143" s="8" t="s">
        <v>114</v>
      </c>
      <c r="CC1143" s="15" t="s">
        <v>282</v>
      </c>
      <c r="CD1143" s="10">
        <v>1.0</v>
      </c>
      <c r="CE1143" s="10">
        <v>1.0</v>
      </c>
      <c r="CF1143" s="8" t="s">
        <v>116</v>
      </c>
      <c r="CG1143" s="15" t="s">
        <v>414</v>
      </c>
      <c r="CH1143" s="10">
        <v>1.0</v>
      </c>
      <c r="CI1143" s="10">
        <v>1.0</v>
      </c>
      <c r="CJ1143" s="8" t="s">
        <v>118</v>
      </c>
      <c r="CK1143" s="88"/>
      <c r="CL1143" s="10">
        <v>1.0</v>
      </c>
      <c r="CM1143" s="10">
        <v>1.0</v>
      </c>
      <c r="CN1143" s="8" t="s">
        <v>105</v>
      </c>
      <c r="CO1143" s="10">
        <v>20.0</v>
      </c>
      <c r="CP1143" s="8" t="s">
        <v>111</v>
      </c>
      <c r="CQ1143" s="10">
        <v>20.0</v>
      </c>
      <c r="CR1143" s="8" t="s">
        <v>112</v>
      </c>
      <c r="CS1143" s="10">
        <v>25.0</v>
      </c>
    </row>
    <row r="1144">
      <c r="A1144" s="7">
        <v>7516.0</v>
      </c>
      <c r="B1144" s="8" t="s">
        <v>93</v>
      </c>
      <c r="C1144" s="9" t="s">
        <v>3575</v>
      </c>
      <c r="D1144" s="8" t="s">
        <v>3576</v>
      </c>
      <c r="E1144" s="10">
        <v>1.0</v>
      </c>
      <c r="F1144" s="10">
        <v>0.0</v>
      </c>
      <c r="G1144" s="8" t="s">
        <v>96</v>
      </c>
      <c r="H1144" s="11"/>
      <c r="I1144" s="8" t="s">
        <v>214</v>
      </c>
      <c r="J1144" s="11"/>
      <c r="K1144" s="11"/>
      <c r="L1144" s="8" t="s">
        <v>97</v>
      </c>
      <c r="M1144" s="11"/>
      <c r="N1144" s="10">
        <v>1.0</v>
      </c>
      <c r="O1144" s="10">
        <v>5354.0</v>
      </c>
      <c r="P1144" s="11"/>
      <c r="Q1144" s="10">
        <v>0.0</v>
      </c>
      <c r="R1144" s="10">
        <v>0.0</v>
      </c>
      <c r="S1144" s="10">
        <v>0.0</v>
      </c>
      <c r="T1144" s="10">
        <v>0.0</v>
      </c>
      <c r="U1144" s="10">
        <v>0.0</v>
      </c>
      <c r="V1144" s="10">
        <v>0.0</v>
      </c>
      <c r="W1144" s="10">
        <v>1.0</v>
      </c>
      <c r="X1144" s="11"/>
      <c r="Y1144" s="11"/>
      <c r="Z1144" s="12">
        <v>1.2</v>
      </c>
      <c r="AA1144" s="13" t="s">
        <v>98</v>
      </c>
      <c r="AB1144" s="11"/>
      <c r="AC1144" s="11"/>
      <c r="AD1144" s="13" t="s">
        <v>3577</v>
      </c>
      <c r="AE1144" s="14"/>
      <c r="AF1144" s="14"/>
      <c r="AG1144" s="14"/>
      <c r="AH1144" s="14"/>
      <c r="AI1144" s="14"/>
      <c r="AJ1144" s="14"/>
      <c r="AK1144" s="14"/>
      <c r="AL1144" s="11"/>
      <c r="AM1144" s="10">
        <v>0.0</v>
      </c>
      <c r="AN1144" s="8" t="s">
        <v>100</v>
      </c>
      <c r="AO1144" s="8" t="s">
        <v>216</v>
      </c>
      <c r="AP1144" s="10">
        <v>1.0</v>
      </c>
      <c r="AQ1144" s="10">
        <v>1.0</v>
      </c>
      <c r="AR1144" s="8" t="s">
        <v>102</v>
      </c>
      <c r="AS1144" s="10">
        <v>200.0</v>
      </c>
      <c r="AT1144" s="10">
        <v>1.0</v>
      </c>
      <c r="AU1144" s="10">
        <v>1.0</v>
      </c>
      <c r="AV1144" s="8" t="s">
        <v>103</v>
      </c>
      <c r="AW1144" s="8" t="s">
        <v>2620</v>
      </c>
      <c r="AX1144" s="10">
        <v>1.0</v>
      </c>
      <c r="AY1144" s="10">
        <v>1.0</v>
      </c>
      <c r="AZ1144" s="8" t="s">
        <v>105</v>
      </c>
      <c r="BA1144" s="10">
        <v>24.0</v>
      </c>
      <c r="BB1144" s="10">
        <v>1.0</v>
      </c>
      <c r="BC1144" s="10">
        <v>1.0</v>
      </c>
      <c r="BD1144" s="8" t="s">
        <v>106</v>
      </c>
      <c r="BE1144" s="8" t="s">
        <v>936</v>
      </c>
      <c r="BF1144" s="10">
        <v>1.0</v>
      </c>
      <c r="BG1144" s="10">
        <v>1.0</v>
      </c>
      <c r="BH1144" s="8" t="s">
        <v>108</v>
      </c>
      <c r="BI1144" s="8" t="s">
        <v>124</v>
      </c>
      <c r="BJ1144" s="10">
        <v>1.0</v>
      </c>
      <c r="BK1144" s="10">
        <v>1.0</v>
      </c>
      <c r="BL1144" s="8" t="s">
        <v>110</v>
      </c>
      <c r="BM1144" s="10">
        <v>60.0</v>
      </c>
      <c r="BN1144" s="10">
        <v>1.0</v>
      </c>
      <c r="BO1144" s="10">
        <v>1.0</v>
      </c>
      <c r="BP1144" s="8" t="s">
        <v>111</v>
      </c>
      <c r="BQ1144" s="10">
        <v>46.0</v>
      </c>
      <c r="BR1144" s="10">
        <v>1.0</v>
      </c>
      <c r="BS1144" s="10">
        <v>1.0</v>
      </c>
      <c r="BT1144" s="8" t="s">
        <v>112</v>
      </c>
      <c r="BU1144" s="10">
        <v>32.0</v>
      </c>
      <c r="BV1144" s="10">
        <v>1.0</v>
      </c>
      <c r="BW1144" s="10">
        <v>1.0</v>
      </c>
      <c r="BX1144" s="8" t="s">
        <v>113</v>
      </c>
      <c r="BY1144" s="15" t="s">
        <v>3562</v>
      </c>
      <c r="BZ1144" s="10">
        <v>1.0</v>
      </c>
      <c r="CA1144" s="10">
        <v>1.0</v>
      </c>
      <c r="CB1144" s="8" t="s">
        <v>114</v>
      </c>
      <c r="CC1144" s="15" t="s">
        <v>282</v>
      </c>
      <c r="CD1144" s="10">
        <v>1.0</v>
      </c>
      <c r="CE1144" s="10">
        <v>1.0</v>
      </c>
      <c r="CF1144" s="8" t="s">
        <v>116</v>
      </c>
      <c r="CG1144" s="15" t="s">
        <v>131</v>
      </c>
      <c r="CH1144" s="10">
        <v>1.0</v>
      </c>
      <c r="CI1144" s="10">
        <v>1.0</v>
      </c>
      <c r="CJ1144" s="13" t="s">
        <v>118</v>
      </c>
      <c r="CK1144" s="15" t="s">
        <v>140</v>
      </c>
      <c r="CL1144" s="10">
        <v>1.0</v>
      </c>
      <c r="CM1144" s="10">
        <v>1.0</v>
      </c>
      <c r="CN1144" s="8" t="s">
        <v>105</v>
      </c>
      <c r="CO1144" s="10">
        <v>20.0</v>
      </c>
      <c r="CP1144" s="8" t="s">
        <v>111</v>
      </c>
      <c r="CQ1144" s="10">
        <v>20.0</v>
      </c>
      <c r="CR1144" s="8" t="s">
        <v>112</v>
      </c>
      <c r="CS1144" s="10">
        <v>25.0</v>
      </c>
    </row>
    <row r="1145">
      <c r="A1145" s="7">
        <v>7519.0</v>
      </c>
      <c r="B1145" s="8" t="s">
        <v>93</v>
      </c>
      <c r="C1145" s="9" t="s">
        <v>3578</v>
      </c>
      <c r="D1145" s="8" t="s">
        <v>3579</v>
      </c>
      <c r="E1145" s="10">
        <v>1.0</v>
      </c>
      <c r="F1145" s="10">
        <v>0.0</v>
      </c>
      <c r="G1145" s="8" t="s">
        <v>96</v>
      </c>
      <c r="H1145" s="11"/>
      <c r="I1145" s="13" t="s">
        <v>202</v>
      </c>
      <c r="J1145" s="11"/>
      <c r="K1145" s="11"/>
      <c r="L1145" s="8" t="s">
        <v>97</v>
      </c>
      <c r="M1145" s="11"/>
      <c r="N1145" s="10">
        <v>1.0</v>
      </c>
      <c r="O1145" s="10">
        <v>650.0</v>
      </c>
      <c r="P1145" s="11"/>
      <c r="Q1145" s="10">
        <v>0.0</v>
      </c>
      <c r="R1145" s="10">
        <v>0.0</v>
      </c>
      <c r="S1145" s="10">
        <v>0.0</v>
      </c>
      <c r="T1145" s="10">
        <v>0.0</v>
      </c>
      <c r="U1145" s="10">
        <v>0.0</v>
      </c>
      <c r="V1145" s="10">
        <v>0.0</v>
      </c>
      <c r="W1145" s="10">
        <v>1.0</v>
      </c>
      <c r="X1145" s="11"/>
      <c r="Y1145" s="11"/>
      <c r="Z1145" s="12">
        <v>3.45</v>
      </c>
      <c r="AA1145" s="13" t="s">
        <v>98</v>
      </c>
      <c r="AB1145" s="11"/>
      <c r="AC1145" s="11"/>
      <c r="AD1145" s="13" t="s">
        <v>3580</v>
      </c>
      <c r="AE1145" s="14"/>
      <c r="AF1145" s="14"/>
      <c r="AG1145" s="14"/>
      <c r="AH1145" s="14"/>
      <c r="AI1145" s="14"/>
      <c r="AJ1145" s="14"/>
      <c r="AK1145" s="14"/>
      <c r="AL1145" s="11"/>
      <c r="AM1145" s="10">
        <v>0.0</v>
      </c>
      <c r="AN1145" s="8" t="s">
        <v>100</v>
      </c>
      <c r="AO1145" s="8" t="s">
        <v>202</v>
      </c>
      <c r="AP1145" s="10">
        <v>1.0</v>
      </c>
      <c r="AQ1145" s="10">
        <v>1.0</v>
      </c>
      <c r="AR1145" s="8" t="s">
        <v>102</v>
      </c>
      <c r="AS1145" s="10">
        <v>60.0</v>
      </c>
      <c r="AT1145" s="10">
        <v>1.0</v>
      </c>
      <c r="AU1145" s="10">
        <v>1.0</v>
      </c>
      <c r="AV1145" s="8" t="s">
        <v>103</v>
      </c>
      <c r="AW1145" s="8" t="s">
        <v>2620</v>
      </c>
      <c r="AX1145" s="10">
        <v>1.0</v>
      </c>
      <c r="AY1145" s="10">
        <v>1.0</v>
      </c>
      <c r="AZ1145" s="8" t="s">
        <v>105</v>
      </c>
      <c r="BA1145" s="10">
        <v>24.0</v>
      </c>
      <c r="BB1145" s="10">
        <v>1.0</v>
      </c>
      <c r="BC1145" s="10">
        <v>1.0</v>
      </c>
      <c r="BD1145" s="8" t="s">
        <v>106</v>
      </c>
      <c r="BE1145" s="8" t="s">
        <v>182</v>
      </c>
      <c r="BF1145" s="10">
        <v>1.0</v>
      </c>
      <c r="BG1145" s="10">
        <v>1.0</v>
      </c>
      <c r="BH1145" s="8" t="s">
        <v>108</v>
      </c>
      <c r="BI1145" s="8" t="s">
        <v>124</v>
      </c>
      <c r="BJ1145" s="10">
        <v>1.0</v>
      </c>
      <c r="BK1145" s="10">
        <v>1.0</v>
      </c>
      <c r="BL1145" s="8" t="s">
        <v>110</v>
      </c>
      <c r="BM1145" s="10">
        <v>18.0</v>
      </c>
      <c r="BN1145" s="10">
        <v>1.0</v>
      </c>
      <c r="BO1145" s="10">
        <v>1.0</v>
      </c>
      <c r="BP1145" s="8" t="s">
        <v>111</v>
      </c>
      <c r="BQ1145" s="10">
        <v>84.0</v>
      </c>
      <c r="BR1145" s="10">
        <v>1.0</v>
      </c>
      <c r="BS1145" s="10">
        <v>1.0</v>
      </c>
      <c r="BT1145" s="8" t="s">
        <v>112</v>
      </c>
      <c r="BU1145" s="10">
        <v>59.0</v>
      </c>
      <c r="BV1145" s="10">
        <v>1.0</v>
      </c>
      <c r="BW1145" s="10">
        <v>1.0</v>
      </c>
      <c r="BX1145" s="8" t="s">
        <v>113</v>
      </c>
      <c r="BY1145" s="15" t="s">
        <v>3562</v>
      </c>
      <c r="BZ1145" s="10">
        <v>1.0</v>
      </c>
      <c r="CA1145" s="10">
        <v>1.0</v>
      </c>
      <c r="CB1145" s="8" t="s">
        <v>114</v>
      </c>
      <c r="CC1145" s="15" t="s">
        <v>419</v>
      </c>
      <c r="CD1145" s="10">
        <v>1.0</v>
      </c>
      <c r="CE1145" s="10">
        <v>1.0</v>
      </c>
      <c r="CF1145" s="8" t="s">
        <v>116</v>
      </c>
      <c r="CG1145" s="15" t="s">
        <v>282</v>
      </c>
      <c r="CH1145" s="10">
        <v>1.0</v>
      </c>
      <c r="CI1145" s="10">
        <v>1.0</v>
      </c>
      <c r="CJ1145" s="13" t="s">
        <v>118</v>
      </c>
      <c r="CK1145" s="15" t="s">
        <v>639</v>
      </c>
      <c r="CL1145" s="10">
        <v>1.0</v>
      </c>
      <c r="CM1145" s="10">
        <v>1.0</v>
      </c>
      <c r="CN1145" s="8" t="s">
        <v>105</v>
      </c>
      <c r="CO1145" s="10">
        <v>20.0</v>
      </c>
      <c r="CP1145" s="8" t="s">
        <v>111</v>
      </c>
      <c r="CQ1145" s="10">
        <v>20.0</v>
      </c>
      <c r="CR1145" s="8" t="s">
        <v>112</v>
      </c>
      <c r="CS1145" s="10">
        <v>25.0</v>
      </c>
    </row>
    <row r="1146">
      <c r="A1146" s="7">
        <v>7531.0</v>
      </c>
      <c r="B1146" s="8" t="s">
        <v>93</v>
      </c>
      <c r="C1146" s="9" t="s">
        <v>3581</v>
      </c>
      <c r="D1146" s="8" t="s">
        <v>3582</v>
      </c>
      <c r="E1146" s="10">
        <v>1.0</v>
      </c>
      <c r="F1146" s="10">
        <v>0.0</v>
      </c>
      <c r="G1146" s="8" t="s">
        <v>96</v>
      </c>
      <c r="H1146" s="11"/>
      <c r="I1146" s="8" t="s">
        <v>440</v>
      </c>
      <c r="J1146" s="11"/>
      <c r="K1146" s="11"/>
      <c r="L1146" s="8" t="s">
        <v>97</v>
      </c>
      <c r="M1146" s="11"/>
      <c r="N1146" s="10">
        <v>1.0</v>
      </c>
      <c r="O1146" s="10">
        <v>741.0</v>
      </c>
      <c r="P1146" s="11"/>
      <c r="Q1146" s="10">
        <v>0.0</v>
      </c>
      <c r="R1146" s="10">
        <v>0.0</v>
      </c>
      <c r="S1146" s="10">
        <v>0.0</v>
      </c>
      <c r="T1146" s="10">
        <v>0.0</v>
      </c>
      <c r="U1146" s="10">
        <v>0.0</v>
      </c>
      <c r="V1146" s="10">
        <v>0.0</v>
      </c>
      <c r="W1146" s="10">
        <v>1.0</v>
      </c>
      <c r="X1146" s="11"/>
      <c r="Y1146" s="11"/>
      <c r="Z1146" s="12">
        <v>4.4</v>
      </c>
      <c r="AA1146" s="13" t="s">
        <v>98</v>
      </c>
      <c r="AB1146" s="11"/>
      <c r="AC1146" s="11"/>
      <c r="AD1146" s="13" t="s">
        <v>3583</v>
      </c>
      <c r="AE1146" s="14"/>
      <c r="AF1146" s="14"/>
      <c r="AG1146" s="14"/>
      <c r="AH1146" s="14"/>
      <c r="AI1146" s="14"/>
      <c r="AJ1146" s="14"/>
      <c r="AK1146" s="14"/>
      <c r="AL1146" s="11"/>
      <c r="AM1146" s="10">
        <v>0.0</v>
      </c>
      <c r="AN1146" s="8" t="s">
        <v>100</v>
      </c>
      <c r="AO1146" s="8" t="s">
        <v>440</v>
      </c>
      <c r="AP1146" s="10">
        <v>1.0</v>
      </c>
      <c r="AQ1146" s="10">
        <v>1.0</v>
      </c>
      <c r="AR1146" s="8" t="s">
        <v>102</v>
      </c>
      <c r="AS1146" s="10">
        <v>60.0</v>
      </c>
      <c r="AT1146" s="10">
        <v>1.0</v>
      </c>
      <c r="AU1146" s="10">
        <v>1.0</v>
      </c>
      <c r="AV1146" s="8" t="s">
        <v>103</v>
      </c>
      <c r="AW1146" s="8" t="s">
        <v>2620</v>
      </c>
      <c r="AX1146" s="10">
        <v>1.0</v>
      </c>
      <c r="AY1146" s="10">
        <v>1.0</v>
      </c>
      <c r="AZ1146" s="8" t="s">
        <v>105</v>
      </c>
      <c r="BA1146" s="10">
        <v>31.0</v>
      </c>
      <c r="BB1146" s="10">
        <v>1.0</v>
      </c>
      <c r="BC1146" s="10">
        <v>1.0</v>
      </c>
      <c r="BD1146" s="8" t="s">
        <v>106</v>
      </c>
      <c r="BE1146" s="8" t="s">
        <v>418</v>
      </c>
      <c r="BF1146" s="10">
        <v>1.0</v>
      </c>
      <c r="BG1146" s="10">
        <v>1.0</v>
      </c>
      <c r="BH1146" s="8" t="s">
        <v>108</v>
      </c>
      <c r="BI1146" s="8" t="s">
        <v>124</v>
      </c>
      <c r="BJ1146" s="10">
        <v>1.0</v>
      </c>
      <c r="BK1146" s="10">
        <v>1.0</v>
      </c>
      <c r="BL1146" s="8" t="s">
        <v>110</v>
      </c>
      <c r="BM1146" s="10">
        <v>18.0</v>
      </c>
      <c r="BN1146" s="10">
        <v>1.0</v>
      </c>
      <c r="BO1146" s="10">
        <v>1.0</v>
      </c>
      <c r="BP1146" s="8" t="s">
        <v>111</v>
      </c>
      <c r="BQ1146" s="10">
        <v>84.0</v>
      </c>
      <c r="BR1146" s="10">
        <v>1.0</v>
      </c>
      <c r="BS1146" s="10">
        <v>1.0</v>
      </c>
      <c r="BT1146" s="8" t="s">
        <v>112</v>
      </c>
      <c r="BU1146" s="10">
        <v>59.0</v>
      </c>
      <c r="BV1146" s="10">
        <v>1.0</v>
      </c>
      <c r="BW1146" s="10">
        <v>1.0</v>
      </c>
      <c r="BX1146" s="8" t="s">
        <v>113</v>
      </c>
      <c r="BY1146" s="15" t="s">
        <v>3562</v>
      </c>
      <c r="BZ1146" s="10">
        <v>1.0</v>
      </c>
      <c r="CA1146" s="10">
        <v>1.0</v>
      </c>
      <c r="CB1146" s="8" t="s">
        <v>114</v>
      </c>
      <c r="CC1146" s="15" t="s">
        <v>414</v>
      </c>
      <c r="CD1146" s="10">
        <v>1.0</v>
      </c>
      <c r="CE1146" s="10">
        <v>1.0</v>
      </c>
      <c r="CF1146" s="8" t="s">
        <v>116</v>
      </c>
      <c r="CG1146" s="15" t="s">
        <v>131</v>
      </c>
      <c r="CH1146" s="10">
        <v>1.0</v>
      </c>
      <c r="CI1146" s="10">
        <v>1.0</v>
      </c>
      <c r="CJ1146" s="8" t="s">
        <v>118</v>
      </c>
      <c r="CK1146" s="15" t="s">
        <v>288</v>
      </c>
      <c r="CL1146" s="10">
        <v>1.0</v>
      </c>
      <c r="CM1146" s="10">
        <v>1.0</v>
      </c>
      <c r="CN1146" s="8" t="s">
        <v>105</v>
      </c>
      <c r="CO1146" s="10">
        <v>37.0</v>
      </c>
      <c r="CP1146" s="8" t="s">
        <v>111</v>
      </c>
      <c r="CQ1146" s="10">
        <v>34.0</v>
      </c>
      <c r="CR1146" s="8" t="s">
        <v>112</v>
      </c>
      <c r="CS1146" s="10">
        <v>46.0</v>
      </c>
    </row>
    <row r="1147">
      <c r="A1147" s="7">
        <v>7534.0</v>
      </c>
      <c r="B1147" s="8" t="s">
        <v>93</v>
      </c>
      <c r="C1147" s="9" t="s">
        <v>3584</v>
      </c>
      <c r="D1147" s="8" t="s">
        <v>3585</v>
      </c>
      <c r="E1147" s="10">
        <v>1.0</v>
      </c>
      <c r="F1147" s="10">
        <v>0.0</v>
      </c>
      <c r="G1147" s="8" t="s">
        <v>96</v>
      </c>
      <c r="H1147" s="11"/>
      <c r="I1147" s="8" t="s">
        <v>202</v>
      </c>
      <c r="J1147" s="11"/>
      <c r="K1147" s="11"/>
      <c r="L1147" s="8" t="s">
        <v>97</v>
      </c>
      <c r="M1147" s="11"/>
      <c r="N1147" s="10">
        <v>1.0</v>
      </c>
      <c r="O1147" s="10">
        <v>5225.0</v>
      </c>
      <c r="P1147" s="11"/>
      <c r="Q1147" s="10">
        <v>0.0</v>
      </c>
      <c r="R1147" s="10">
        <v>0.0</v>
      </c>
      <c r="S1147" s="10">
        <v>0.0</v>
      </c>
      <c r="T1147" s="10">
        <v>0.0</v>
      </c>
      <c r="U1147" s="10">
        <v>0.0</v>
      </c>
      <c r="V1147" s="10">
        <v>0.0</v>
      </c>
      <c r="W1147" s="10">
        <v>1.0</v>
      </c>
      <c r="X1147" s="11"/>
      <c r="Y1147" s="11"/>
      <c r="Z1147" s="12">
        <v>2.02</v>
      </c>
      <c r="AA1147" s="13" t="s">
        <v>98</v>
      </c>
      <c r="AB1147" s="11"/>
      <c r="AC1147" s="11"/>
      <c r="AD1147" s="13" t="s">
        <v>3586</v>
      </c>
      <c r="AE1147" s="14"/>
      <c r="AF1147" s="14"/>
      <c r="AG1147" s="14"/>
      <c r="AH1147" s="14"/>
      <c r="AI1147" s="14"/>
      <c r="AJ1147" s="14"/>
      <c r="AK1147" s="14"/>
      <c r="AL1147" s="11"/>
      <c r="AM1147" s="10">
        <v>0.0</v>
      </c>
      <c r="AN1147" s="8" t="s">
        <v>100</v>
      </c>
      <c r="AO1147" s="8" t="s">
        <v>202</v>
      </c>
      <c r="AP1147" s="10">
        <v>1.0</v>
      </c>
      <c r="AQ1147" s="10">
        <v>1.0</v>
      </c>
      <c r="AR1147" s="8" t="s">
        <v>102</v>
      </c>
      <c r="AS1147" s="10">
        <v>217.0</v>
      </c>
      <c r="AT1147" s="10">
        <v>1.0</v>
      </c>
      <c r="AU1147" s="10">
        <v>1.0</v>
      </c>
      <c r="AV1147" s="8" t="s">
        <v>103</v>
      </c>
      <c r="AW1147" s="8" t="s">
        <v>2620</v>
      </c>
      <c r="AX1147" s="10">
        <v>1.0</v>
      </c>
      <c r="AY1147" s="10">
        <v>1.0</v>
      </c>
      <c r="AZ1147" s="8" t="s">
        <v>105</v>
      </c>
      <c r="BA1147" s="10">
        <v>25.0</v>
      </c>
      <c r="BB1147" s="10">
        <v>1.0</v>
      </c>
      <c r="BC1147" s="10">
        <v>1.0</v>
      </c>
      <c r="BD1147" s="8" t="s">
        <v>106</v>
      </c>
      <c r="BE1147" s="8" t="s">
        <v>182</v>
      </c>
      <c r="BF1147" s="10">
        <v>1.0</v>
      </c>
      <c r="BG1147" s="10">
        <v>1.0</v>
      </c>
      <c r="BH1147" s="8" t="s">
        <v>108</v>
      </c>
      <c r="BI1147" s="8" t="s">
        <v>124</v>
      </c>
      <c r="BJ1147" s="10">
        <v>1.0</v>
      </c>
      <c r="BK1147" s="10">
        <v>1.0</v>
      </c>
      <c r="BL1147" s="8" t="s">
        <v>110</v>
      </c>
      <c r="BM1147" s="10">
        <v>66.0</v>
      </c>
      <c r="BN1147" s="10">
        <v>1.0</v>
      </c>
      <c r="BO1147" s="10">
        <v>1.0</v>
      </c>
      <c r="BP1147" s="8" t="s">
        <v>111</v>
      </c>
      <c r="BQ1147" s="10">
        <v>37.0</v>
      </c>
      <c r="BR1147" s="10">
        <v>1.0</v>
      </c>
      <c r="BS1147" s="10">
        <v>1.0</v>
      </c>
      <c r="BT1147" s="8" t="s">
        <v>112</v>
      </c>
      <c r="BU1147" s="10">
        <v>54.0</v>
      </c>
      <c r="BV1147" s="10">
        <v>1.0</v>
      </c>
      <c r="BW1147" s="10">
        <v>1.0</v>
      </c>
      <c r="BX1147" s="8" t="s">
        <v>113</v>
      </c>
      <c r="BY1147" s="15" t="s">
        <v>3562</v>
      </c>
      <c r="BZ1147" s="10">
        <v>1.0</v>
      </c>
      <c r="CA1147" s="10">
        <v>1.0</v>
      </c>
      <c r="CB1147" s="8" t="s">
        <v>114</v>
      </c>
      <c r="CC1147" s="15" t="s">
        <v>131</v>
      </c>
      <c r="CD1147" s="10">
        <v>1.0</v>
      </c>
      <c r="CE1147" s="10">
        <v>1.0</v>
      </c>
      <c r="CF1147" s="8" t="s">
        <v>116</v>
      </c>
      <c r="CG1147" s="15" t="s">
        <v>419</v>
      </c>
      <c r="CH1147" s="10">
        <v>1.0</v>
      </c>
      <c r="CI1147" s="10">
        <v>1.0</v>
      </c>
      <c r="CJ1147" s="8" t="s">
        <v>118</v>
      </c>
      <c r="CK1147" s="15" t="s">
        <v>140</v>
      </c>
      <c r="CL1147" s="10">
        <v>1.0</v>
      </c>
      <c r="CM1147" s="10">
        <v>1.0</v>
      </c>
      <c r="CN1147" s="8" t="s">
        <v>105</v>
      </c>
      <c r="CO1147" s="10">
        <v>19.0</v>
      </c>
      <c r="CP1147" s="8" t="s">
        <v>111</v>
      </c>
      <c r="CQ1147" s="10">
        <v>20.0</v>
      </c>
      <c r="CR1147" s="8" t="s">
        <v>112</v>
      </c>
      <c r="CS1147" s="10">
        <v>25.0</v>
      </c>
    </row>
    <row r="1148">
      <c r="A1148" s="7">
        <v>7537.0</v>
      </c>
      <c r="B1148" s="8" t="s">
        <v>93</v>
      </c>
      <c r="C1148" s="9" t="s">
        <v>3587</v>
      </c>
      <c r="D1148" s="8" t="s">
        <v>3588</v>
      </c>
      <c r="E1148" s="10">
        <v>1.0</v>
      </c>
      <c r="F1148" s="10">
        <v>0.0</v>
      </c>
      <c r="G1148" s="8" t="s">
        <v>96</v>
      </c>
      <c r="H1148" s="11"/>
      <c r="I1148" s="8" t="s">
        <v>101</v>
      </c>
      <c r="J1148" s="11"/>
      <c r="K1148" s="11"/>
      <c r="L1148" s="8" t="s">
        <v>97</v>
      </c>
      <c r="M1148" s="11"/>
      <c r="N1148" s="10">
        <v>1.0</v>
      </c>
      <c r="O1148" s="10">
        <v>1167.0</v>
      </c>
      <c r="P1148" s="11"/>
      <c r="Q1148" s="10">
        <v>0.0</v>
      </c>
      <c r="R1148" s="10">
        <v>0.0</v>
      </c>
      <c r="S1148" s="10">
        <v>0.0</v>
      </c>
      <c r="T1148" s="10">
        <v>0.0</v>
      </c>
      <c r="U1148" s="10">
        <v>0.0</v>
      </c>
      <c r="V1148" s="10">
        <v>0.0</v>
      </c>
      <c r="W1148" s="10">
        <v>1.0</v>
      </c>
      <c r="X1148" s="11"/>
      <c r="Y1148" s="11"/>
      <c r="Z1148" s="12">
        <v>2.02</v>
      </c>
      <c r="AA1148" s="13" t="s">
        <v>98</v>
      </c>
      <c r="AB1148" s="11"/>
      <c r="AC1148" s="11"/>
      <c r="AD1148" s="13" t="s">
        <v>3589</v>
      </c>
      <c r="AE1148" s="14"/>
      <c r="AF1148" s="14"/>
      <c r="AG1148" s="14"/>
      <c r="AH1148" s="14"/>
      <c r="AI1148" s="14"/>
      <c r="AJ1148" s="14"/>
      <c r="AK1148" s="14"/>
      <c r="AL1148" s="11"/>
      <c r="AM1148" s="10">
        <v>0.0</v>
      </c>
      <c r="AN1148" s="8" t="s">
        <v>100</v>
      </c>
      <c r="AO1148" s="8" t="s">
        <v>101</v>
      </c>
      <c r="AP1148" s="10">
        <v>1.0</v>
      </c>
      <c r="AQ1148" s="10">
        <v>1.0</v>
      </c>
      <c r="AR1148" s="8" t="s">
        <v>102</v>
      </c>
      <c r="AS1148" s="10">
        <v>216.0</v>
      </c>
      <c r="AT1148" s="10">
        <v>1.0</v>
      </c>
      <c r="AU1148" s="10">
        <v>1.0</v>
      </c>
      <c r="AV1148" s="8" t="s">
        <v>103</v>
      </c>
      <c r="AW1148" s="8" t="s">
        <v>2620</v>
      </c>
      <c r="AX1148" s="10">
        <v>1.0</v>
      </c>
      <c r="AY1148" s="10">
        <v>1.0</v>
      </c>
      <c r="AZ1148" s="8" t="s">
        <v>105</v>
      </c>
      <c r="BA1148" s="10">
        <v>25.0</v>
      </c>
      <c r="BB1148" s="10">
        <v>1.0</v>
      </c>
      <c r="BC1148" s="10">
        <v>1.0</v>
      </c>
      <c r="BD1148" s="8" t="s">
        <v>106</v>
      </c>
      <c r="BE1148" s="8" t="s">
        <v>182</v>
      </c>
      <c r="BF1148" s="10">
        <v>1.0</v>
      </c>
      <c r="BG1148" s="10">
        <v>1.0</v>
      </c>
      <c r="BH1148" s="8" t="s">
        <v>108</v>
      </c>
      <c r="BI1148" s="8" t="s">
        <v>124</v>
      </c>
      <c r="BJ1148" s="10">
        <v>1.0</v>
      </c>
      <c r="BK1148" s="10">
        <v>1.0</v>
      </c>
      <c r="BL1148" s="8" t="s">
        <v>110</v>
      </c>
      <c r="BM1148" s="10">
        <v>66.0</v>
      </c>
      <c r="BN1148" s="10">
        <v>1.0</v>
      </c>
      <c r="BO1148" s="10">
        <v>1.0</v>
      </c>
      <c r="BP1148" s="8" t="s">
        <v>111</v>
      </c>
      <c r="BQ1148" s="10">
        <v>37.0</v>
      </c>
      <c r="BR1148" s="10">
        <v>1.0</v>
      </c>
      <c r="BS1148" s="10">
        <v>1.0</v>
      </c>
      <c r="BT1148" s="8" t="s">
        <v>112</v>
      </c>
      <c r="BU1148" s="10">
        <v>54.0</v>
      </c>
      <c r="BV1148" s="10">
        <v>1.0</v>
      </c>
      <c r="BW1148" s="10">
        <v>1.0</v>
      </c>
      <c r="BX1148" s="8" t="s">
        <v>113</v>
      </c>
      <c r="BY1148" s="15" t="s">
        <v>3562</v>
      </c>
      <c r="BZ1148" s="10">
        <v>1.0</v>
      </c>
      <c r="CA1148" s="10">
        <v>1.0</v>
      </c>
      <c r="CB1148" s="8" t="s">
        <v>114</v>
      </c>
      <c r="CC1148" s="15" t="s">
        <v>131</v>
      </c>
      <c r="CD1148" s="10">
        <v>1.0</v>
      </c>
      <c r="CE1148" s="10">
        <v>1.0</v>
      </c>
      <c r="CF1148" s="8" t="s">
        <v>116</v>
      </c>
      <c r="CG1148" s="15" t="s">
        <v>419</v>
      </c>
      <c r="CH1148" s="10">
        <v>1.0</v>
      </c>
      <c r="CI1148" s="10">
        <v>1.0</v>
      </c>
      <c r="CJ1148" s="8" t="s">
        <v>118</v>
      </c>
      <c r="CK1148" s="15" t="s">
        <v>140</v>
      </c>
      <c r="CL1148" s="10">
        <v>1.0</v>
      </c>
      <c r="CM1148" s="10">
        <v>1.0</v>
      </c>
      <c r="CN1148" s="8" t="s">
        <v>105</v>
      </c>
      <c r="CO1148" s="10">
        <v>40.0</v>
      </c>
      <c r="CP1148" s="8" t="s">
        <v>111</v>
      </c>
      <c r="CQ1148" s="10">
        <v>35.0</v>
      </c>
      <c r="CR1148" s="8" t="s">
        <v>112</v>
      </c>
      <c r="CS1148" s="10">
        <v>47.0</v>
      </c>
    </row>
    <row r="1149">
      <c r="A1149" s="7">
        <v>7540.0</v>
      </c>
      <c r="B1149" s="8" t="s">
        <v>93</v>
      </c>
      <c r="C1149" s="9" t="s">
        <v>3590</v>
      </c>
      <c r="D1149" s="8" t="s">
        <v>3591</v>
      </c>
      <c r="E1149" s="10">
        <v>1.0</v>
      </c>
      <c r="F1149" s="10">
        <v>0.0</v>
      </c>
      <c r="G1149" s="8" t="s">
        <v>96</v>
      </c>
      <c r="H1149" s="11"/>
      <c r="I1149" s="13" t="s">
        <v>440</v>
      </c>
      <c r="J1149" s="11"/>
      <c r="K1149" s="11"/>
      <c r="L1149" s="8" t="s">
        <v>97</v>
      </c>
      <c r="M1149" s="11"/>
      <c r="N1149" s="10">
        <v>1.0</v>
      </c>
      <c r="O1149" s="10">
        <v>5363.0</v>
      </c>
      <c r="P1149" s="11"/>
      <c r="Q1149" s="10">
        <v>0.0</v>
      </c>
      <c r="R1149" s="10">
        <v>0.0</v>
      </c>
      <c r="S1149" s="10">
        <v>0.0</v>
      </c>
      <c r="T1149" s="10">
        <v>0.0</v>
      </c>
      <c r="U1149" s="10">
        <v>0.0</v>
      </c>
      <c r="V1149" s="10">
        <v>0.0</v>
      </c>
      <c r="W1149" s="10">
        <v>1.0</v>
      </c>
      <c r="X1149" s="11"/>
      <c r="Y1149" s="11"/>
      <c r="Z1149" s="12">
        <v>2.02</v>
      </c>
      <c r="AA1149" s="13" t="s">
        <v>98</v>
      </c>
      <c r="AB1149" s="11"/>
      <c r="AC1149" s="11"/>
      <c r="AD1149" s="13" t="s">
        <v>3592</v>
      </c>
      <c r="AE1149" s="14"/>
      <c r="AF1149" s="14"/>
      <c r="AG1149" s="14"/>
      <c r="AH1149" s="14"/>
      <c r="AI1149" s="14"/>
      <c r="AJ1149" s="14"/>
      <c r="AK1149" s="14"/>
      <c r="AL1149" s="11"/>
      <c r="AM1149" s="10">
        <v>0.0</v>
      </c>
      <c r="AN1149" s="8" t="s">
        <v>100</v>
      </c>
      <c r="AO1149" s="8" t="s">
        <v>440</v>
      </c>
      <c r="AP1149" s="10">
        <v>1.0</v>
      </c>
      <c r="AQ1149" s="10">
        <v>1.0</v>
      </c>
      <c r="AR1149" s="8" t="s">
        <v>102</v>
      </c>
      <c r="AS1149" s="10">
        <v>197.0</v>
      </c>
      <c r="AT1149" s="10">
        <v>1.0</v>
      </c>
      <c r="AU1149" s="10">
        <v>1.0</v>
      </c>
      <c r="AV1149" s="8" t="s">
        <v>103</v>
      </c>
      <c r="AW1149" s="8" t="s">
        <v>2620</v>
      </c>
      <c r="AX1149" s="10">
        <v>1.0</v>
      </c>
      <c r="AY1149" s="10">
        <v>1.0</v>
      </c>
      <c r="AZ1149" s="8" t="s">
        <v>105</v>
      </c>
      <c r="BA1149" s="10">
        <v>25.0</v>
      </c>
      <c r="BB1149" s="10">
        <v>1.0</v>
      </c>
      <c r="BC1149" s="10">
        <v>1.0</v>
      </c>
      <c r="BD1149" s="8" t="s">
        <v>106</v>
      </c>
      <c r="BE1149" s="8" t="s">
        <v>182</v>
      </c>
      <c r="BF1149" s="10">
        <v>1.0</v>
      </c>
      <c r="BG1149" s="10">
        <v>1.0</v>
      </c>
      <c r="BH1149" s="8" t="s">
        <v>108</v>
      </c>
      <c r="BI1149" s="8" t="s">
        <v>124</v>
      </c>
      <c r="BJ1149" s="10">
        <v>1.0</v>
      </c>
      <c r="BK1149" s="10">
        <v>1.0</v>
      </c>
      <c r="BL1149" s="8" t="s">
        <v>110</v>
      </c>
      <c r="BM1149" s="10">
        <v>60.0</v>
      </c>
      <c r="BN1149" s="10">
        <v>1.0</v>
      </c>
      <c r="BO1149" s="10">
        <v>1.0</v>
      </c>
      <c r="BP1149" s="8" t="s">
        <v>111</v>
      </c>
      <c r="BQ1149" s="10">
        <v>37.0</v>
      </c>
      <c r="BR1149" s="10">
        <v>1.0</v>
      </c>
      <c r="BS1149" s="10">
        <v>1.0</v>
      </c>
      <c r="BT1149" s="8" t="s">
        <v>112</v>
      </c>
      <c r="BU1149" s="10">
        <v>54.0</v>
      </c>
      <c r="BV1149" s="10">
        <v>1.0</v>
      </c>
      <c r="BW1149" s="10">
        <v>1.0</v>
      </c>
      <c r="BX1149" s="8" t="s">
        <v>113</v>
      </c>
      <c r="BY1149" s="15" t="s">
        <v>3562</v>
      </c>
      <c r="BZ1149" s="10">
        <v>1.0</v>
      </c>
      <c r="CA1149" s="10">
        <v>1.0</v>
      </c>
      <c r="CB1149" s="8" t="s">
        <v>114</v>
      </c>
      <c r="CC1149" s="15" t="s">
        <v>131</v>
      </c>
      <c r="CD1149" s="10">
        <v>1.0</v>
      </c>
      <c r="CE1149" s="10">
        <v>1.0</v>
      </c>
      <c r="CF1149" s="8" t="s">
        <v>116</v>
      </c>
      <c r="CG1149" s="15" t="s">
        <v>282</v>
      </c>
      <c r="CH1149" s="10">
        <v>1.0</v>
      </c>
      <c r="CI1149" s="10">
        <v>1.0</v>
      </c>
      <c r="CJ1149" s="8" t="s">
        <v>118</v>
      </c>
      <c r="CK1149" s="11"/>
      <c r="CL1149" s="10">
        <v>1.0</v>
      </c>
      <c r="CM1149" s="10">
        <v>1.0</v>
      </c>
      <c r="CN1149" s="8" t="s">
        <v>105</v>
      </c>
      <c r="CO1149" s="10">
        <v>20.0</v>
      </c>
      <c r="CP1149" s="8" t="s">
        <v>111</v>
      </c>
      <c r="CQ1149" s="10">
        <v>20.0</v>
      </c>
      <c r="CR1149" s="8" t="s">
        <v>112</v>
      </c>
      <c r="CS1149" s="10">
        <v>25.0</v>
      </c>
    </row>
    <row r="1150">
      <c r="A1150" s="7">
        <v>7543.0</v>
      </c>
      <c r="B1150" s="8" t="s">
        <v>93</v>
      </c>
      <c r="C1150" s="9" t="s">
        <v>3593</v>
      </c>
      <c r="D1150" s="8" t="s">
        <v>3594</v>
      </c>
      <c r="E1150" s="10">
        <v>1.0</v>
      </c>
      <c r="F1150" s="10">
        <v>0.0</v>
      </c>
      <c r="G1150" s="8" t="s">
        <v>96</v>
      </c>
      <c r="H1150" s="11"/>
      <c r="I1150" s="13" t="s">
        <v>3046</v>
      </c>
      <c r="J1150" s="14"/>
      <c r="K1150" s="11"/>
      <c r="L1150" s="8" t="s">
        <v>97</v>
      </c>
      <c r="M1150" s="11"/>
      <c r="N1150" s="10">
        <v>1.0</v>
      </c>
      <c r="O1150" s="10">
        <v>5728.0</v>
      </c>
      <c r="P1150" s="11"/>
      <c r="Q1150" s="10">
        <v>0.0</v>
      </c>
      <c r="R1150" s="10">
        <v>0.0</v>
      </c>
      <c r="S1150" s="10">
        <v>0.0</v>
      </c>
      <c r="T1150" s="10">
        <v>0.0</v>
      </c>
      <c r="U1150" s="10">
        <v>0.0</v>
      </c>
      <c r="V1150" s="10">
        <v>0.0</v>
      </c>
      <c r="W1150" s="10">
        <v>1.0</v>
      </c>
      <c r="X1150" s="11"/>
      <c r="Y1150" s="11"/>
      <c r="Z1150" s="12">
        <v>2.02</v>
      </c>
      <c r="AA1150" s="13" t="s">
        <v>98</v>
      </c>
      <c r="AB1150" s="11"/>
      <c r="AC1150" s="11"/>
      <c r="AD1150" s="13" t="s">
        <v>3595</v>
      </c>
      <c r="AE1150" s="14"/>
      <c r="AF1150" s="14"/>
      <c r="AG1150" s="14"/>
      <c r="AH1150" s="14"/>
      <c r="AI1150" s="14"/>
      <c r="AJ1150" s="14"/>
      <c r="AK1150" s="14"/>
      <c r="AL1150" s="11"/>
      <c r="AM1150" s="10">
        <v>0.0</v>
      </c>
      <c r="AN1150" s="8" t="s">
        <v>100</v>
      </c>
      <c r="AO1150" s="8" t="s">
        <v>216</v>
      </c>
      <c r="AP1150" s="10">
        <v>1.0</v>
      </c>
      <c r="AQ1150" s="10">
        <v>1.0</v>
      </c>
      <c r="AR1150" s="8" t="s">
        <v>102</v>
      </c>
      <c r="AS1150" s="10">
        <v>216.0</v>
      </c>
      <c r="AT1150" s="10">
        <v>1.0</v>
      </c>
      <c r="AU1150" s="10">
        <v>1.0</v>
      </c>
      <c r="AV1150" s="8" t="s">
        <v>103</v>
      </c>
      <c r="AW1150" s="8" t="s">
        <v>2620</v>
      </c>
      <c r="AX1150" s="10">
        <v>1.0</v>
      </c>
      <c r="AY1150" s="10">
        <v>1.0</v>
      </c>
      <c r="AZ1150" s="8" t="s">
        <v>105</v>
      </c>
      <c r="BA1150" s="10">
        <v>25.0</v>
      </c>
      <c r="BB1150" s="10">
        <v>1.0</v>
      </c>
      <c r="BC1150" s="10">
        <v>1.0</v>
      </c>
      <c r="BD1150" s="8" t="s">
        <v>106</v>
      </c>
      <c r="BE1150" s="8" t="s">
        <v>936</v>
      </c>
      <c r="BF1150" s="10">
        <v>1.0</v>
      </c>
      <c r="BG1150" s="10">
        <v>1.0</v>
      </c>
      <c r="BH1150" s="8" t="s">
        <v>108</v>
      </c>
      <c r="BI1150" s="8" t="s">
        <v>124</v>
      </c>
      <c r="BJ1150" s="10">
        <v>1.0</v>
      </c>
      <c r="BK1150" s="10">
        <v>1.0</v>
      </c>
      <c r="BL1150" s="8" t="s">
        <v>110</v>
      </c>
      <c r="BM1150" s="10">
        <v>66.0</v>
      </c>
      <c r="BN1150" s="10">
        <v>1.0</v>
      </c>
      <c r="BO1150" s="10">
        <v>1.0</v>
      </c>
      <c r="BP1150" s="8" t="s">
        <v>111</v>
      </c>
      <c r="BQ1150" s="10">
        <v>37.0</v>
      </c>
      <c r="BR1150" s="10">
        <v>1.0</v>
      </c>
      <c r="BS1150" s="10">
        <v>1.0</v>
      </c>
      <c r="BT1150" s="8" t="s">
        <v>112</v>
      </c>
      <c r="BU1150" s="10">
        <v>54.0</v>
      </c>
      <c r="BV1150" s="10">
        <v>1.0</v>
      </c>
      <c r="BW1150" s="10">
        <v>1.0</v>
      </c>
      <c r="BX1150" s="8" t="s">
        <v>113</v>
      </c>
      <c r="BY1150" s="15" t="s">
        <v>3562</v>
      </c>
      <c r="BZ1150" s="10">
        <v>1.0</v>
      </c>
      <c r="CA1150" s="10">
        <v>1.0</v>
      </c>
      <c r="CB1150" s="8" t="s">
        <v>114</v>
      </c>
      <c r="CC1150" s="15" t="s">
        <v>131</v>
      </c>
      <c r="CD1150" s="10">
        <v>1.0</v>
      </c>
      <c r="CE1150" s="10">
        <v>1.0</v>
      </c>
      <c r="CF1150" s="8" t="s">
        <v>116</v>
      </c>
      <c r="CG1150" s="15" t="s">
        <v>282</v>
      </c>
      <c r="CH1150" s="10">
        <v>1.0</v>
      </c>
      <c r="CI1150" s="10">
        <v>1.0</v>
      </c>
      <c r="CJ1150" s="8" t="s">
        <v>118</v>
      </c>
      <c r="CK1150" s="88"/>
      <c r="CL1150" s="10">
        <v>1.0</v>
      </c>
      <c r="CM1150" s="10">
        <v>1.0</v>
      </c>
      <c r="CN1150" s="8" t="s">
        <v>105</v>
      </c>
      <c r="CO1150" s="10">
        <v>0.0</v>
      </c>
      <c r="CP1150" s="8" t="s">
        <v>111</v>
      </c>
      <c r="CQ1150" s="10">
        <v>30.0</v>
      </c>
      <c r="CR1150" s="8" t="s">
        <v>112</v>
      </c>
      <c r="CS1150" s="10">
        <v>7.0</v>
      </c>
    </row>
    <row r="1151">
      <c r="A1151" s="7">
        <v>7546.0</v>
      </c>
      <c r="B1151" s="8" t="s">
        <v>93</v>
      </c>
      <c r="C1151" s="9" t="s">
        <v>3596</v>
      </c>
      <c r="D1151" s="8" t="s">
        <v>3585</v>
      </c>
      <c r="E1151" s="10">
        <v>1.0</v>
      </c>
      <c r="F1151" s="10">
        <v>0.0</v>
      </c>
      <c r="G1151" s="8" t="s">
        <v>96</v>
      </c>
      <c r="H1151" s="11"/>
      <c r="I1151" s="13" t="s">
        <v>202</v>
      </c>
      <c r="J1151" s="14"/>
      <c r="K1151" s="11"/>
      <c r="L1151" s="8" t="s">
        <v>97</v>
      </c>
      <c r="M1151" s="11"/>
      <c r="N1151" s="10">
        <v>1.0</v>
      </c>
      <c r="O1151" s="10">
        <v>2162.0</v>
      </c>
      <c r="P1151" s="11"/>
      <c r="Q1151" s="10">
        <v>0.0</v>
      </c>
      <c r="R1151" s="10">
        <v>0.0</v>
      </c>
      <c r="S1151" s="10">
        <v>0.0</v>
      </c>
      <c r="T1151" s="10">
        <v>0.0</v>
      </c>
      <c r="U1151" s="10">
        <v>0.0</v>
      </c>
      <c r="V1151" s="10">
        <v>0.0</v>
      </c>
      <c r="W1151" s="10">
        <v>0.0</v>
      </c>
      <c r="X1151" s="11"/>
      <c r="Y1151" s="11"/>
      <c r="Z1151" s="12">
        <v>1.5</v>
      </c>
      <c r="AA1151" s="13" t="s">
        <v>98</v>
      </c>
      <c r="AB1151" s="11"/>
      <c r="AC1151" s="11"/>
      <c r="AD1151" s="13" t="s">
        <v>3597</v>
      </c>
      <c r="AE1151" s="14"/>
      <c r="AF1151" s="14"/>
      <c r="AG1151" s="14"/>
      <c r="AH1151" s="14"/>
      <c r="AI1151" s="14"/>
      <c r="AJ1151" s="14"/>
      <c r="AK1151" s="14"/>
      <c r="AL1151" s="11"/>
      <c r="AM1151" s="10">
        <v>0.0</v>
      </c>
      <c r="AN1151" s="8" t="s">
        <v>100</v>
      </c>
      <c r="AO1151" s="8" t="s">
        <v>202</v>
      </c>
      <c r="AP1151" s="10">
        <v>1.0</v>
      </c>
      <c r="AQ1151" s="10">
        <v>1.0</v>
      </c>
      <c r="AR1151" s="8" t="s">
        <v>102</v>
      </c>
      <c r="AS1151" s="10">
        <v>269.0</v>
      </c>
      <c r="AT1151" s="10">
        <v>1.0</v>
      </c>
      <c r="AU1151" s="10">
        <v>1.0</v>
      </c>
      <c r="AV1151" s="8" t="s">
        <v>103</v>
      </c>
      <c r="AW1151" s="8" t="s">
        <v>2620</v>
      </c>
      <c r="AX1151" s="10">
        <v>1.0</v>
      </c>
      <c r="AY1151" s="10">
        <v>1.0</v>
      </c>
      <c r="AZ1151" s="8" t="s">
        <v>105</v>
      </c>
      <c r="BA1151" s="10">
        <v>19.0</v>
      </c>
      <c r="BB1151" s="10">
        <v>1.0</v>
      </c>
      <c r="BC1151" s="10">
        <v>1.0</v>
      </c>
      <c r="BD1151" s="8" t="s">
        <v>106</v>
      </c>
      <c r="BE1151" s="8" t="s">
        <v>182</v>
      </c>
      <c r="BF1151" s="10">
        <v>1.0</v>
      </c>
      <c r="BG1151" s="10">
        <v>1.0</v>
      </c>
      <c r="BH1151" s="8" t="s">
        <v>108</v>
      </c>
      <c r="BI1151" s="8" t="s">
        <v>124</v>
      </c>
      <c r="BJ1151" s="10">
        <v>1.0</v>
      </c>
      <c r="BK1151" s="10">
        <v>1.0</v>
      </c>
      <c r="BL1151" s="8" t="s">
        <v>110</v>
      </c>
      <c r="BM1151" s="10">
        <v>82.0</v>
      </c>
      <c r="BN1151" s="10">
        <v>1.0</v>
      </c>
      <c r="BO1151" s="10">
        <v>1.0</v>
      </c>
      <c r="BP1151" s="8" t="s">
        <v>111</v>
      </c>
      <c r="BQ1151" s="10">
        <v>32.0</v>
      </c>
      <c r="BR1151" s="10">
        <v>1.0</v>
      </c>
      <c r="BS1151" s="10">
        <v>1.0</v>
      </c>
      <c r="BT1151" s="8" t="s">
        <v>112</v>
      </c>
      <c r="BU1151" s="10">
        <v>37.0</v>
      </c>
      <c r="BV1151" s="10">
        <v>1.0</v>
      </c>
      <c r="BW1151" s="10">
        <v>1.0</v>
      </c>
      <c r="BX1151" s="8" t="s">
        <v>113</v>
      </c>
      <c r="BY1151" s="15" t="s">
        <v>3562</v>
      </c>
      <c r="BZ1151" s="10">
        <v>1.0</v>
      </c>
      <c r="CA1151" s="10">
        <v>1.0</v>
      </c>
      <c r="CB1151" s="8" t="s">
        <v>114</v>
      </c>
      <c r="CC1151" s="15" t="s">
        <v>131</v>
      </c>
      <c r="CD1151" s="10">
        <v>1.0</v>
      </c>
      <c r="CE1151" s="10">
        <v>1.0</v>
      </c>
      <c r="CF1151" s="8" t="s">
        <v>116</v>
      </c>
      <c r="CG1151" s="15" t="s">
        <v>282</v>
      </c>
      <c r="CH1151" s="10">
        <v>1.0</v>
      </c>
      <c r="CI1151" s="10">
        <v>1.0</v>
      </c>
      <c r="CJ1151" s="8" t="s">
        <v>118</v>
      </c>
      <c r="CK1151" s="15" t="s">
        <v>3598</v>
      </c>
      <c r="CL1151" s="10">
        <v>1.0</v>
      </c>
      <c r="CM1151" s="10">
        <v>1.0</v>
      </c>
      <c r="CN1151" s="8" t="s">
        <v>105</v>
      </c>
      <c r="CO1151" s="10">
        <v>0.0</v>
      </c>
      <c r="CP1151" s="8" t="s">
        <v>111</v>
      </c>
      <c r="CQ1151" s="10">
        <v>5.0</v>
      </c>
      <c r="CR1151" s="8" t="s">
        <v>112</v>
      </c>
      <c r="CS1151" s="10">
        <v>5.0</v>
      </c>
    </row>
    <row r="1152">
      <c r="A1152" s="7">
        <v>7552.0</v>
      </c>
      <c r="B1152" s="8" t="s">
        <v>93</v>
      </c>
      <c r="C1152" s="9" t="s">
        <v>3599</v>
      </c>
      <c r="D1152" s="8" t="s">
        <v>3591</v>
      </c>
      <c r="E1152" s="10">
        <v>1.0</v>
      </c>
      <c r="F1152" s="10">
        <v>0.0</v>
      </c>
      <c r="G1152" s="8" t="s">
        <v>96</v>
      </c>
      <c r="H1152" s="11"/>
      <c r="I1152" s="13" t="s">
        <v>440</v>
      </c>
      <c r="J1152" s="14"/>
      <c r="K1152" s="11"/>
      <c r="L1152" s="8" t="s">
        <v>97</v>
      </c>
      <c r="M1152" s="11"/>
      <c r="N1152" s="10">
        <v>1.0</v>
      </c>
      <c r="O1152" s="10">
        <v>4381.0</v>
      </c>
      <c r="P1152" s="11"/>
      <c r="Q1152" s="10">
        <v>0.0</v>
      </c>
      <c r="R1152" s="10">
        <v>0.0</v>
      </c>
      <c r="S1152" s="10">
        <v>0.0</v>
      </c>
      <c r="T1152" s="10">
        <v>0.0</v>
      </c>
      <c r="U1152" s="10">
        <v>0.0</v>
      </c>
      <c r="V1152" s="10">
        <v>0.0</v>
      </c>
      <c r="W1152" s="10">
        <v>0.0</v>
      </c>
      <c r="X1152" s="11"/>
      <c r="Y1152" s="11"/>
      <c r="Z1152" s="12">
        <v>1.5</v>
      </c>
      <c r="AA1152" s="13" t="s">
        <v>98</v>
      </c>
      <c r="AB1152" s="11"/>
      <c r="AC1152" s="11"/>
      <c r="AD1152" s="13" t="s">
        <v>3600</v>
      </c>
      <c r="AE1152" s="14"/>
      <c r="AF1152" s="14"/>
      <c r="AG1152" s="14"/>
      <c r="AH1152" s="14"/>
      <c r="AI1152" s="14"/>
      <c r="AJ1152" s="14"/>
      <c r="AK1152" s="14"/>
      <c r="AL1152" s="11"/>
      <c r="AM1152" s="10">
        <v>0.0</v>
      </c>
      <c r="AN1152" s="8" t="s">
        <v>100</v>
      </c>
      <c r="AO1152" s="8" t="s">
        <v>440</v>
      </c>
      <c r="AP1152" s="10">
        <v>1.0</v>
      </c>
      <c r="AQ1152" s="10">
        <v>1.0</v>
      </c>
      <c r="AR1152" s="8" t="s">
        <v>102</v>
      </c>
      <c r="AS1152" s="10">
        <v>269.0</v>
      </c>
      <c r="AT1152" s="10">
        <v>1.0</v>
      </c>
      <c r="AU1152" s="10">
        <v>1.0</v>
      </c>
      <c r="AV1152" s="8" t="s">
        <v>103</v>
      </c>
      <c r="AW1152" s="8" t="s">
        <v>2620</v>
      </c>
      <c r="AX1152" s="10">
        <v>1.0</v>
      </c>
      <c r="AY1152" s="10">
        <v>1.0</v>
      </c>
      <c r="AZ1152" s="8" t="s">
        <v>105</v>
      </c>
      <c r="BA1152" s="10">
        <v>19.0</v>
      </c>
      <c r="BB1152" s="10">
        <v>1.0</v>
      </c>
      <c r="BC1152" s="10">
        <v>1.0</v>
      </c>
      <c r="BD1152" s="8" t="s">
        <v>106</v>
      </c>
      <c r="BE1152" s="8" t="s">
        <v>182</v>
      </c>
      <c r="BF1152" s="10">
        <v>1.0</v>
      </c>
      <c r="BG1152" s="10">
        <v>1.0</v>
      </c>
      <c r="BH1152" s="8" t="s">
        <v>108</v>
      </c>
      <c r="BI1152" s="8" t="s">
        <v>124</v>
      </c>
      <c r="BJ1152" s="10">
        <v>1.0</v>
      </c>
      <c r="BK1152" s="10">
        <v>1.0</v>
      </c>
      <c r="BL1152" s="8" t="s">
        <v>110</v>
      </c>
      <c r="BM1152" s="10">
        <v>82.0</v>
      </c>
      <c r="BN1152" s="10">
        <v>1.0</v>
      </c>
      <c r="BO1152" s="10">
        <v>1.0</v>
      </c>
      <c r="BP1152" s="8" t="s">
        <v>111</v>
      </c>
      <c r="BQ1152" s="10">
        <v>32.0</v>
      </c>
      <c r="BR1152" s="10">
        <v>1.0</v>
      </c>
      <c r="BS1152" s="10">
        <v>1.0</v>
      </c>
      <c r="BT1152" s="8" t="s">
        <v>112</v>
      </c>
      <c r="BU1152" s="10">
        <v>37.0</v>
      </c>
      <c r="BV1152" s="10">
        <v>1.0</v>
      </c>
      <c r="BW1152" s="10">
        <v>1.0</v>
      </c>
      <c r="BX1152" s="8" t="s">
        <v>113</v>
      </c>
      <c r="BY1152" s="15" t="s">
        <v>3562</v>
      </c>
      <c r="BZ1152" s="10">
        <v>1.0</v>
      </c>
      <c r="CA1152" s="10">
        <v>1.0</v>
      </c>
      <c r="CB1152" s="8" t="s">
        <v>114</v>
      </c>
      <c r="CC1152" s="15" t="s">
        <v>131</v>
      </c>
      <c r="CD1152" s="10">
        <v>1.0</v>
      </c>
      <c r="CE1152" s="10">
        <v>1.0</v>
      </c>
      <c r="CF1152" s="8" t="s">
        <v>116</v>
      </c>
      <c r="CG1152" s="15" t="s">
        <v>115</v>
      </c>
      <c r="CH1152" s="10">
        <v>1.0</v>
      </c>
      <c r="CI1152" s="10">
        <v>1.0</v>
      </c>
      <c r="CJ1152" s="8" t="s">
        <v>118</v>
      </c>
      <c r="CK1152" s="15" t="s">
        <v>288</v>
      </c>
      <c r="CL1152" s="10">
        <v>1.0</v>
      </c>
      <c r="CM1152" s="10">
        <v>1.0</v>
      </c>
      <c r="CN1152" s="8" t="s">
        <v>105</v>
      </c>
      <c r="CO1152" s="10">
        <v>0.0</v>
      </c>
      <c r="CP1152" s="8" t="s">
        <v>111</v>
      </c>
      <c r="CQ1152" s="10">
        <v>62.0</v>
      </c>
      <c r="CR1152" s="8" t="s">
        <v>112</v>
      </c>
      <c r="CS1152" s="10">
        <v>7.0</v>
      </c>
    </row>
    <row r="1153">
      <c r="A1153" s="7">
        <v>7555.0</v>
      </c>
      <c r="B1153" s="8" t="s">
        <v>93</v>
      </c>
      <c r="C1153" s="9" t="s">
        <v>3601</v>
      </c>
      <c r="D1153" s="8" t="s">
        <v>3594</v>
      </c>
      <c r="E1153" s="10">
        <v>1.0</v>
      </c>
      <c r="F1153" s="10">
        <v>0.0</v>
      </c>
      <c r="G1153" s="8" t="s">
        <v>96</v>
      </c>
      <c r="H1153" s="11"/>
      <c r="I1153" s="13" t="s">
        <v>216</v>
      </c>
      <c r="J1153" s="14"/>
      <c r="K1153" s="11"/>
      <c r="L1153" s="8" t="s">
        <v>97</v>
      </c>
      <c r="M1153" s="11"/>
      <c r="N1153" s="10">
        <v>1.0</v>
      </c>
      <c r="O1153" s="10">
        <v>3882.0</v>
      </c>
      <c r="P1153" s="11"/>
      <c r="Q1153" s="10">
        <v>0.0</v>
      </c>
      <c r="R1153" s="10">
        <v>0.0</v>
      </c>
      <c r="S1153" s="10">
        <v>0.0</v>
      </c>
      <c r="T1153" s="10">
        <v>0.0</v>
      </c>
      <c r="U1153" s="10">
        <v>0.0</v>
      </c>
      <c r="V1153" s="10">
        <v>0.0</v>
      </c>
      <c r="W1153" s="10">
        <v>0.0</v>
      </c>
      <c r="X1153" s="11"/>
      <c r="Y1153" s="11"/>
      <c r="Z1153" s="12">
        <v>1.5</v>
      </c>
      <c r="AA1153" s="13" t="s">
        <v>98</v>
      </c>
      <c r="AB1153" s="11"/>
      <c r="AC1153" s="11"/>
      <c r="AD1153" s="13" t="s">
        <v>3602</v>
      </c>
      <c r="AE1153" s="14"/>
      <c r="AF1153" s="14"/>
      <c r="AG1153" s="14"/>
      <c r="AH1153" s="14"/>
      <c r="AI1153" s="14"/>
      <c r="AJ1153" s="14"/>
      <c r="AK1153" s="14"/>
      <c r="AL1153" s="11"/>
      <c r="AM1153" s="10">
        <v>0.0</v>
      </c>
      <c r="AN1153" s="8" t="s">
        <v>100</v>
      </c>
      <c r="AO1153" s="8" t="s">
        <v>216</v>
      </c>
      <c r="AP1153" s="10">
        <v>1.0</v>
      </c>
      <c r="AQ1153" s="10">
        <v>1.0</v>
      </c>
      <c r="AR1153" s="8" t="s">
        <v>102</v>
      </c>
      <c r="AS1153" s="10">
        <v>317.0</v>
      </c>
      <c r="AT1153" s="10">
        <v>1.0</v>
      </c>
      <c r="AU1153" s="10">
        <v>1.0</v>
      </c>
      <c r="AV1153" s="8" t="s">
        <v>103</v>
      </c>
      <c r="AW1153" s="8" t="s">
        <v>2620</v>
      </c>
      <c r="AX1153" s="10">
        <v>1.0</v>
      </c>
      <c r="AY1153" s="10">
        <v>1.0</v>
      </c>
      <c r="AZ1153" s="8" t="s">
        <v>105</v>
      </c>
      <c r="BA1153" s="10">
        <v>19.0</v>
      </c>
      <c r="BB1153" s="10">
        <v>1.0</v>
      </c>
      <c r="BC1153" s="10">
        <v>1.0</v>
      </c>
      <c r="BD1153" s="8" t="s">
        <v>106</v>
      </c>
      <c r="BE1153" s="8" t="s">
        <v>936</v>
      </c>
      <c r="BF1153" s="10">
        <v>1.0</v>
      </c>
      <c r="BG1153" s="10">
        <v>1.0</v>
      </c>
      <c r="BH1153" s="8" t="s">
        <v>108</v>
      </c>
      <c r="BI1153" s="8" t="s">
        <v>124</v>
      </c>
      <c r="BJ1153" s="10">
        <v>1.0</v>
      </c>
      <c r="BK1153" s="10">
        <v>1.0</v>
      </c>
      <c r="BL1153" s="8" t="s">
        <v>110</v>
      </c>
      <c r="BM1153" s="10">
        <v>96.0</v>
      </c>
      <c r="BN1153" s="10">
        <v>1.0</v>
      </c>
      <c r="BO1153" s="10">
        <v>1.0</v>
      </c>
      <c r="BP1153" s="8" t="s">
        <v>111</v>
      </c>
      <c r="BQ1153" s="10">
        <v>32.0</v>
      </c>
      <c r="BR1153" s="10">
        <v>1.0</v>
      </c>
      <c r="BS1153" s="10">
        <v>1.0</v>
      </c>
      <c r="BT1153" s="8" t="s">
        <v>112</v>
      </c>
      <c r="BU1153" s="10">
        <v>37.0</v>
      </c>
      <c r="BV1153" s="10">
        <v>1.0</v>
      </c>
      <c r="BW1153" s="10">
        <v>1.0</v>
      </c>
      <c r="BX1153" s="8" t="s">
        <v>113</v>
      </c>
      <c r="BY1153" s="15" t="s">
        <v>3562</v>
      </c>
      <c r="BZ1153" s="10">
        <v>1.0</v>
      </c>
      <c r="CA1153" s="10">
        <v>1.0</v>
      </c>
      <c r="CB1153" s="8" t="s">
        <v>114</v>
      </c>
      <c r="CC1153" s="15" t="s">
        <v>131</v>
      </c>
      <c r="CD1153" s="10">
        <v>1.0</v>
      </c>
      <c r="CE1153" s="10">
        <v>1.0</v>
      </c>
      <c r="CF1153" s="8" t="s">
        <v>116</v>
      </c>
      <c r="CG1153" s="15" t="s">
        <v>115</v>
      </c>
      <c r="CH1153" s="10">
        <v>1.0</v>
      </c>
      <c r="CI1153" s="10">
        <v>1.0</v>
      </c>
      <c r="CJ1153" s="8" t="s">
        <v>118</v>
      </c>
      <c r="CK1153" s="15" t="s">
        <v>288</v>
      </c>
      <c r="CL1153" s="10">
        <v>1.0</v>
      </c>
      <c r="CM1153" s="10">
        <v>1.0</v>
      </c>
      <c r="CN1153" s="8" t="s">
        <v>105</v>
      </c>
      <c r="CO1153" s="10">
        <v>0.0</v>
      </c>
      <c r="CP1153" s="8" t="s">
        <v>111</v>
      </c>
      <c r="CQ1153" s="10">
        <v>5.0</v>
      </c>
      <c r="CR1153" s="8" t="s">
        <v>112</v>
      </c>
      <c r="CS1153" s="10">
        <v>9.0</v>
      </c>
    </row>
    <row r="1154">
      <c r="A1154" s="7">
        <v>7561.0</v>
      </c>
      <c r="B1154" s="8" t="s">
        <v>93</v>
      </c>
      <c r="C1154" s="9" t="s">
        <v>3603</v>
      </c>
      <c r="D1154" s="8" t="s">
        <v>3604</v>
      </c>
      <c r="E1154" s="10">
        <v>1.0</v>
      </c>
      <c r="F1154" s="10">
        <v>0.0</v>
      </c>
      <c r="G1154" s="8" t="s">
        <v>96</v>
      </c>
      <c r="H1154" s="11"/>
      <c r="I1154" s="13" t="s">
        <v>527</v>
      </c>
      <c r="J1154" s="14"/>
      <c r="K1154" s="11"/>
      <c r="L1154" s="8" t="s">
        <v>97</v>
      </c>
      <c r="M1154" s="11"/>
      <c r="N1154" s="10">
        <v>1.0</v>
      </c>
      <c r="O1154" s="10">
        <v>1544.0</v>
      </c>
      <c r="P1154" s="11"/>
      <c r="Q1154" s="10">
        <v>0.0</v>
      </c>
      <c r="R1154" s="10">
        <v>0.0</v>
      </c>
      <c r="S1154" s="10">
        <v>0.0</v>
      </c>
      <c r="T1154" s="10">
        <v>0.0</v>
      </c>
      <c r="U1154" s="10">
        <v>0.0</v>
      </c>
      <c r="V1154" s="10">
        <v>0.0</v>
      </c>
      <c r="W1154" s="10">
        <v>0.0</v>
      </c>
      <c r="X1154" s="11"/>
      <c r="Y1154" s="11"/>
      <c r="Z1154" s="12">
        <v>1.62</v>
      </c>
      <c r="AA1154" s="13" t="s">
        <v>98</v>
      </c>
      <c r="AB1154" s="11"/>
      <c r="AC1154" s="11"/>
      <c r="AD1154" s="13" t="s">
        <v>3605</v>
      </c>
      <c r="AE1154" s="14"/>
      <c r="AF1154" s="14"/>
      <c r="AG1154" s="14"/>
      <c r="AH1154" s="14"/>
      <c r="AI1154" s="14"/>
      <c r="AJ1154" s="14"/>
      <c r="AK1154" s="14"/>
      <c r="AL1154" s="11"/>
      <c r="AM1154" s="10">
        <v>0.0</v>
      </c>
      <c r="AN1154" s="8" t="s">
        <v>100</v>
      </c>
      <c r="AO1154" s="8" t="s">
        <v>143</v>
      </c>
      <c r="AP1154" s="10">
        <v>1.0</v>
      </c>
      <c r="AQ1154" s="10">
        <v>1.0</v>
      </c>
      <c r="AR1154" s="8" t="s">
        <v>102</v>
      </c>
      <c r="AS1154" s="10">
        <v>236.0</v>
      </c>
      <c r="AT1154" s="10">
        <v>1.0</v>
      </c>
      <c r="AU1154" s="10">
        <v>1.0</v>
      </c>
      <c r="AV1154" s="8" t="s">
        <v>103</v>
      </c>
      <c r="AW1154" s="8" t="s">
        <v>2620</v>
      </c>
      <c r="AX1154" s="10">
        <v>1.0</v>
      </c>
      <c r="AY1154" s="10">
        <v>1.0</v>
      </c>
      <c r="AZ1154" s="8" t="s">
        <v>105</v>
      </c>
      <c r="BA1154" s="10">
        <v>19.0</v>
      </c>
      <c r="BB1154" s="10">
        <v>1.0</v>
      </c>
      <c r="BC1154" s="10">
        <v>1.0</v>
      </c>
      <c r="BD1154" s="8" t="s">
        <v>106</v>
      </c>
      <c r="BE1154" s="8" t="s">
        <v>296</v>
      </c>
      <c r="BF1154" s="10">
        <v>1.0</v>
      </c>
      <c r="BG1154" s="10">
        <v>1.0</v>
      </c>
      <c r="BH1154" s="8" t="s">
        <v>108</v>
      </c>
      <c r="BI1154" s="8" t="s">
        <v>124</v>
      </c>
      <c r="BJ1154" s="10">
        <v>1.0</v>
      </c>
      <c r="BK1154" s="10">
        <v>1.0</v>
      </c>
      <c r="BL1154" s="8" t="s">
        <v>110</v>
      </c>
      <c r="BM1154" s="10">
        <v>72.0</v>
      </c>
      <c r="BN1154" s="10">
        <v>1.0</v>
      </c>
      <c r="BO1154" s="10">
        <v>1.0</v>
      </c>
      <c r="BP1154" s="8" t="s">
        <v>111</v>
      </c>
      <c r="BQ1154" s="10">
        <v>32.0</v>
      </c>
      <c r="BR1154" s="10">
        <v>1.0</v>
      </c>
      <c r="BS1154" s="10">
        <v>1.0</v>
      </c>
      <c r="BT1154" s="8" t="s">
        <v>112</v>
      </c>
      <c r="BU1154" s="10">
        <v>37.0</v>
      </c>
      <c r="BV1154" s="10">
        <v>1.0</v>
      </c>
      <c r="BW1154" s="10">
        <v>1.0</v>
      </c>
      <c r="BX1154" s="8" t="s">
        <v>113</v>
      </c>
      <c r="BY1154" s="15" t="s">
        <v>3562</v>
      </c>
      <c r="BZ1154" s="10">
        <v>1.0</v>
      </c>
      <c r="CA1154" s="10">
        <v>1.0</v>
      </c>
      <c r="CB1154" s="8" t="s">
        <v>114</v>
      </c>
      <c r="CC1154" s="15" t="s">
        <v>131</v>
      </c>
      <c r="CD1154" s="10">
        <v>1.0</v>
      </c>
      <c r="CE1154" s="10">
        <v>1.0</v>
      </c>
      <c r="CF1154" s="8" t="s">
        <v>116</v>
      </c>
      <c r="CG1154" s="15" t="s">
        <v>115</v>
      </c>
      <c r="CH1154" s="10">
        <v>1.0</v>
      </c>
      <c r="CI1154" s="10">
        <v>1.0</v>
      </c>
      <c r="CJ1154" s="8" t="s">
        <v>118</v>
      </c>
      <c r="CK1154" s="15" t="s">
        <v>288</v>
      </c>
      <c r="CL1154" s="10">
        <v>1.0</v>
      </c>
      <c r="CM1154" s="10">
        <v>1.0</v>
      </c>
      <c r="CN1154" s="8" t="s">
        <v>105</v>
      </c>
      <c r="CO1154" s="10">
        <v>0.0</v>
      </c>
      <c r="CP1154" s="8" t="s">
        <v>111</v>
      </c>
      <c r="CQ1154" s="10">
        <v>20.0</v>
      </c>
      <c r="CR1154" s="8" t="s">
        <v>112</v>
      </c>
      <c r="CS1154" s="10">
        <v>5.0</v>
      </c>
    </row>
    <row r="1155">
      <c r="A1155" s="7">
        <v>17000.0</v>
      </c>
      <c r="B1155" s="8" t="s">
        <v>93</v>
      </c>
      <c r="C1155" s="9" t="s">
        <v>3606</v>
      </c>
      <c r="D1155" s="8" t="s">
        <v>3607</v>
      </c>
      <c r="E1155" s="10">
        <v>1.0</v>
      </c>
      <c r="F1155" s="10">
        <v>0.0</v>
      </c>
      <c r="G1155" s="8" t="s">
        <v>96</v>
      </c>
      <c r="H1155" s="11"/>
      <c r="I1155" s="13" t="s">
        <v>3608</v>
      </c>
      <c r="J1155" s="14"/>
      <c r="K1155" s="11"/>
      <c r="L1155" s="8" t="s">
        <v>97</v>
      </c>
      <c r="M1155" s="11"/>
      <c r="N1155" s="10">
        <v>1.0</v>
      </c>
      <c r="O1155" s="10">
        <v>1647.0</v>
      </c>
      <c r="P1155" s="11"/>
      <c r="Q1155" s="10">
        <v>0.0</v>
      </c>
      <c r="R1155" s="10">
        <v>0.0</v>
      </c>
      <c r="S1155" s="10">
        <v>0.0</v>
      </c>
      <c r="T1155" s="10">
        <v>0.0</v>
      </c>
      <c r="U1155" s="10">
        <v>0.0</v>
      </c>
      <c r="V1155" s="10">
        <v>0.0</v>
      </c>
      <c r="W1155" s="10">
        <v>1.0</v>
      </c>
      <c r="X1155" s="11"/>
      <c r="Y1155" s="11"/>
      <c r="Z1155" s="12">
        <v>2.35</v>
      </c>
      <c r="AA1155" s="13" t="s">
        <v>98</v>
      </c>
      <c r="AB1155" s="11"/>
      <c r="AC1155" s="11"/>
      <c r="AD1155" s="13" t="s">
        <v>3609</v>
      </c>
      <c r="AE1155" s="14"/>
      <c r="AF1155" s="14"/>
      <c r="AG1155" s="14"/>
      <c r="AH1155" s="14"/>
      <c r="AI1155" s="14"/>
      <c r="AJ1155" s="14"/>
      <c r="AK1155" s="14"/>
      <c r="AL1155" s="11"/>
      <c r="AM1155" s="10">
        <v>0.0</v>
      </c>
      <c r="AN1155" s="8" t="s">
        <v>100</v>
      </c>
      <c r="AO1155" s="8" t="s">
        <v>308</v>
      </c>
      <c r="AP1155" s="10">
        <v>1.0</v>
      </c>
      <c r="AQ1155" s="10">
        <v>1.0</v>
      </c>
      <c r="AR1155" s="8" t="s">
        <v>102</v>
      </c>
      <c r="AS1155" s="10">
        <v>177.0</v>
      </c>
      <c r="AT1155" s="10">
        <v>1.0</v>
      </c>
      <c r="AU1155" s="10">
        <v>1.0</v>
      </c>
      <c r="AV1155" s="8" t="s">
        <v>103</v>
      </c>
      <c r="AW1155" s="8" t="s">
        <v>2620</v>
      </c>
      <c r="AX1155" s="10">
        <v>1.0</v>
      </c>
      <c r="AY1155" s="10">
        <v>1.0</v>
      </c>
      <c r="AZ1155" s="8" t="s">
        <v>105</v>
      </c>
      <c r="BA1155" s="10">
        <v>27.0</v>
      </c>
      <c r="BB1155" s="10">
        <v>1.0</v>
      </c>
      <c r="BC1155" s="10">
        <v>1.0</v>
      </c>
      <c r="BD1155" s="8" t="s">
        <v>106</v>
      </c>
      <c r="BE1155" s="8" t="s">
        <v>242</v>
      </c>
      <c r="BF1155" s="10">
        <v>1.0</v>
      </c>
      <c r="BG1155" s="10">
        <v>1.0</v>
      </c>
      <c r="BH1155" s="8" t="s">
        <v>108</v>
      </c>
      <c r="BI1155" s="8" t="s">
        <v>124</v>
      </c>
      <c r="BJ1155" s="10">
        <v>1.0</v>
      </c>
      <c r="BK1155" s="10">
        <v>1.0</v>
      </c>
      <c r="BL1155" s="8" t="s">
        <v>110</v>
      </c>
      <c r="BM1155" s="10">
        <v>54.0</v>
      </c>
      <c r="BN1155" s="10">
        <v>1.0</v>
      </c>
      <c r="BO1155" s="10">
        <v>1.0</v>
      </c>
      <c r="BP1155" s="8" t="s">
        <v>111</v>
      </c>
      <c r="BQ1155" s="10">
        <v>43.0</v>
      </c>
      <c r="BR1155" s="10">
        <v>1.0</v>
      </c>
      <c r="BS1155" s="10">
        <v>1.0</v>
      </c>
      <c r="BT1155" s="8" t="s">
        <v>112</v>
      </c>
      <c r="BU1155" s="10">
        <v>55.0</v>
      </c>
      <c r="BV1155" s="10">
        <v>1.0</v>
      </c>
      <c r="BW1155" s="10">
        <v>1.0</v>
      </c>
      <c r="BX1155" s="8" t="s">
        <v>113</v>
      </c>
      <c r="BY1155" s="15" t="s">
        <v>3562</v>
      </c>
      <c r="BZ1155" s="10">
        <v>1.0</v>
      </c>
      <c r="CA1155" s="10">
        <v>1.0</v>
      </c>
      <c r="CB1155" s="8" t="s">
        <v>114</v>
      </c>
      <c r="CC1155" s="15" t="s">
        <v>282</v>
      </c>
      <c r="CD1155" s="10">
        <v>1.0</v>
      </c>
      <c r="CE1155" s="10">
        <v>1.0</v>
      </c>
      <c r="CF1155" s="8" t="s">
        <v>116</v>
      </c>
      <c r="CG1155" s="15" t="s">
        <v>419</v>
      </c>
      <c r="CH1155" s="10">
        <v>1.0</v>
      </c>
      <c r="CI1155" s="10">
        <v>1.0</v>
      </c>
      <c r="CJ1155" s="8" t="s">
        <v>118</v>
      </c>
      <c r="CK1155" s="15" t="s">
        <v>117</v>
      </c>
      <c r="CL1155" s="10">
        <v>1.0</v>
      </c>
      <c r="CM1155" s="10">
        <v>1.0</v>
      </c>
      <c r="CN1155" s="8" t="s">
        <v>105</v>
      </c>
      <c r="CO1155" s="10">
        <v>0.0</v>
      </c>
      <c r="CP1155" s="8" t="s">
        <v>111</v>
      </c>
      <c r="CQ1155" s="10">
        <v>20.0</v>
      </c>
      <c r="CR1155" s="8" t="s">
        <v>112</v>
      </c>
      <c r="CS1155" s="10">
        <v>5.0</v>
      </c>
    </row>
    <row r="1156">
      <c r="A1156" s="7">
        <v>17003.0</v>
      </c>
      <c r="B1156" s="8" t="s">
        <v>93</v>
      </c>
      <c r="C1156" s="9" t="s">
        <v>3610</v>
      </c>
      <c r="D1156" s="8" t="s">
        <v>3611</v>
      </c>
      <c r="E1156" s="10">
        <v>1.0</v>
      </c>
      <c r="F1156" s="10">
        <v>0.0</v>
      </c>
      <c r="G1156" s="8" t="s">
        <v>96</v>
      </c>
      <c r="H1156" s="11"/>
      <c r="I1156" s="8" t="s">
        <v>3612</v>
      </c>
      <c r="J1156" s="11"/>
      <c r="K1156" s="11"/>
      <c r="L1156" s="8" t="s">
        <v>97</v>
      </c>
      <c r="M1156" s="11"/>
      <c r="N1156" s="10">
        <v>1.0</v>
      </c>
      <c r="O1156" s="10">
        <v>3656.0</v>
      </c>
      <c r="P1156" s="11"/>
      <c r="Q1156" s="10">
        <v>0.0</v>
      </c>
      <c r="R1156" s="10">
        <v>0.0</v>
      </c>
      <c r="S1156" s="10">
        <v>0.0</v>
      </c>
      <c r="T1156" s="10">
        <v>0.0</v>
      </c>
      <c r="U1156" s="10">
        <v>0.0</v>
      </c>
      <c r="V1156" s="10">
        <v>0.0</v>
      </c>
      <c r="W1156" s="10">
        <v>1.0</v>
      </c>
      <c r="X1156" s="11"/>
      <c r="Y1156" s="11"/>
      <c r="Z1156" s="12">
        <v>2.35</v>
      </c>
      <c r="AA1156" s="8" t="s">
        <v>98</v>
      </c>
      <c r="AB1156" s="11"/>
      <c r="AC1156" s="11"/>
      <c r="AD1156" s="8" t="s">
        <v>3613</v>
      </c>
      <c r="AE1156" s="11"/>
      <c r="AF1156" s="11"/>
      <c r="AG1156" s="11"/>
      <c r="AH1156" s="11"/>
      <c r="AI1156" s="11"/>
      <c r="AJ1156" s="11"/>
      <c r="AK1156" s="11"/>
      <c r="AL1156" s="11"/>
      <c r="AM1156" s="10">
        <v>0.0</v>
      </c>
      <c r="AN1156" s="8" t="s">
        <v>100</v>
      </c>
      <c r="AO1156" s="8" t="s">
        <v>101</v>
      </c>
      <c r="AP1156" s="10">
        <v>1.0</v>
      </c>
      <c r="AQ1156" s="10">
        <v>1.0</v>
      </c>
      <c r="AR1156" s="8" t="s">
        <v>102</v>
      </c>
      <c r="AS1156" s="10">
        <v>159.0</v>
      </c>
      <c r="AT1156" s="10">
        <v>1.0</v>
      </c>
      <c r="AU1156" s="10">
        <v>1.0</v>
      </c>
      <c r="AV1156" s="8" t="s">
        <v>103</v>
      </c>
      <c r="AW1156" s="8" t="s">
        <v>2620</v>
      </c>
      <c r="AX1156" s="10">
        <v>1.0</v>
      </c>
      <c r="AY1156" s="10">
        <v>1.0</v>
      </c>
      <c r="AZ1156" s="8" t="s">
        <v>105</v>
      </c>
      <c r="BA1156" s="10">
        <v>27.0</v>
      </c>
      <c r="BB1156" s="10">
        <v>1.0</v>
      </c>
      <c r="BC1156" s="10">
        <v>1.0</v>
      </c>
      <c r="BD1156" s="8" t="s">
        <v>106</v>
      </c>
      <c r="BE1156" s="8" t="s">
        <v>242</v>
      </c>
      <c r="BF1156" s="10">
        <v>1.0</v>
      </c>
      <c r="BG1156" s="10">
        <v>1.0</v>
      </c>
      <c r="BH1156" s="8" t="s">
        <v>108</v>
      </c>
      <c r="BI1156" s="8" t="s">
        <v>124</v>
      </c>
      <c r="BJ1156" s="10">
        <v>1.0</v>
      </c>
      <c r="BK1156" s="10">
        <v>1.0</v>
      </c>
      <c r="BL1156" s="8" t="s">
        <v>110</v>
      </c>
      <c r="BM1156" s="10">
        <v>49.0</v>
      </c>
      <c r="BN1156" s="10">
        <v>1.0</v>
      </c>
      <c r="BO1156" s="10">
        <v>1.0</v>
      </c>
      <c r="BP1156" s="8" t="s">
        <v>111</v>
      </c>
      <c r="BQ1156" s="10">
        <v>43.0</v>
      </c>
      <c r="BR1156" s="10">
        <v>1.0</v>
      </c>
      <c r="BS1156" s="10">
        <v>1.0</v>
      </c>
      <c r="BT1156" s="8" t="s">
        <v>112</v>
      </c>
      <c r="BU1156" s="10">
        <v>55.0</v>
      </c>
      <c r="BV1156" s="10">
        <v>1.0</v>
      </c>
      <c r="BW1156" s="10">
        <v>1.0</v>
      </c>
      <c r="BX1156" s="8" t="s">
        <v>113</v>
      </c>
      <c r="BY1156" s="15" t="s">
        <v>3562</v>
      </c>
      <c r="BZ1156" s="10">
        <v>1.0</v>
      </c>
      <c r="CA1156" s="10">
        <v>1.0</v>
      </c>
      <c r="CB1156" s="8" t="s">
        <v>114</v>
      </c>
      <c r="CC1156" s="15" t="s">
        <v>282</v>
      </c>
      <c r="CD1156" s="10">
        <v>1.0</v>
      </c>
      <c r="CE1156" s="10">
        <v>1.0</v>
      </c>
      <c r="CF1156" s="8" t="s">
        <v>116</v>
      </c>
      <c r="CG1156" s="15" t="s">
        <v>419</v>
      </c>
      <c r="CH1156" s="10">
        <v>1.0</v>
      </c>
      <c r="CI1156" s="10">
        <v>1.0</v>
      </c>
      <c r="CJ1156" s="8" t="s">
        <v>118</v>
      </c>
      <c r="CK1156" s="15" t="s">
        <v>117</v>
      </c>
      <c r="CL1156" s="10">
        <v>1.0</v>
      </c>
      <c r="CM1156" s="10">
        <v>1.0</v>
      </c>
      <c r="CN1156" s="8" t="s">
        <v>105</v>
      </c>
      <c r="CO1156" s="10">
        <v>0.0</v>
      </c>
      <c r="CP1156" s="8" t="s">
        <v>111</v>
      </c>
      <c r="CQ1156" s="10">
        <v>30.0</v>
      </c>
      <c r="CR1156" s="8" t="s">
        <v>112</v>
      </c>
      <c r="CS1156" s="10">
        <v>7.0</v>
      </c>
    </row>
    <row r="1157">
      <c r="A1157" s="7">
        <v>17006.0</v>
      </c>
      <c r="B1157" s="8" t="s">
        <v>93</v>
      </c>
      <c r="C1157" s="9" t="s">
        <v>3614</v>
      </c>
      <c r="D1157" s="8" t="s">
        <v>3615</v>
      </c>
      <c r="E1157" s="10">
        <v>1.0</v>
      </c>
      <c r="F1157" s="10">
        <v>0.0</v>
      </c>
      <c r="G1157" s="8" t="s">
        <v>96</v>
      </c>
      <c r="H1157" s="11"/>
      <c r="I1157" s="13" t="s">
        <v>3616</v>
      </c>
      <c r="J1157" s="11"/>
      <c r="K1157" s="11"/>
      <c r="L1157" s="8" t="s">
        <v>97</v>
      </c>
      <c r="M1157" s="11"/>
      <c r="N1157" s="10">
        <v>1.0</v>
      </c>
      <c r="O1157" s="10">
        <v>2010.0</v>
      </c>
      <c r="P1157" s="11"/>
      <c r="Q1157" s="10">
        <v>0.0</v>
      </c>
      <c r="R1157" s="10">
        <v>0.0</v>
      </c>
      <c r="S1157" s="10">
        <v>0.0</v>
      </c>
      <c r="T1157" s="10">
        <v>0.0</v>
      </c>
      <c r="U1157" s="10">
        <v>0.0</v>
      </c>
      <c r="V1157" s="10">
        <v>0.0</v>
      </c>
      <c r="W1157" s="10">
        <v>1.0</v>
      </c>
      <c r="X1157" s="11"/>
      <c r="Y1157" s="11"/>
      <c r="Z1157" s="12">
        <v>2.35</v>
      </c>
      <c r="AA1157" s="13" t="s">
        <v>98</v>
      </c>
      <c r="AB1157" s="11"/>
      <c r="AC1157" s="11"/>
      <c r="AD1157" s="13" t="s">
        <v>3617</v>
      </c>
      <c r="AE1157" s="14"/>
      <c r="AF1157" s="14"/>
      <c r="AG1157" s="14"/>
      <c r="AH1157" s="14"/>
      <c r="AI1157" s="14"/>
      <c r="AJ1157" s="14"/>
      <c r="AK1157" s="14"/>
      <c r="AL1157" s="11"/>
      <c r="AM1157" s="10">
        <v>0.0</v>
      </c>
      <c r="AN1157" s="8" t="s">
        <v>100</v>
      </c>
      <c r="AO1157" s="8" t="s">
        <v>1869</v>
      </c>
      <c r="AP1157" s="10">
        <v>1.0</v>
      </c>
      <c r="AQ1157" s="10">
        <v>1.0</v>
      </c>
      <c r="AR1157" s="8" t="s">
        <v>102</v>
      </c>
      <c r="AS1157" s="10">
        <v>159.0</v>
      </c>
      <c r="AT1157" s="10">
        <v>1.0</v>
      </c>
      <c r="AU1157" s="10">
        <v>1.0</v>
      </c>
      <c r="AV1157" s="8" t="s">
        <v>103</v>
      </c>
      <c r="AW1157" s="8" t="s">
        <v>2620</v>
      </c>
      <c r="AX1157" s="10">
        <v>1.0</v>
      </c>
      <c r="AY1157" s="10">
        <v>1.0</v>
      </c>
      <c r="AZ1157" s="8" t="s">
        <v>105</v>
      </c>
      <c r="BA1157" s="10">
        <v>27.0</v>
      </c>
      <c r="BB1157" s="10">
        <v>1.0</v>
      </c>
      <c r="BC1157" s="10">
        <v>1.0</v>
      </c>
      <c r="BD1157" s="8" t="s">
        <v>106</v>
      </c>
      <c r="BE1157" s="8" t="s">
        <v>242</v>
      </c>
      <c r="BF1157" s="10">
        <v>1.0</v>
      </c>
      <c r="BG1157" s="10">
        <v>1.0</v>
      </c>
      <c r="BH1157" s="8" t="s">
        <v>108</v>
      </c>
      <c r="BI1157" s="8" t="s">
        <v>124</v>
      </c>
      <c r="BJ1157" s="10">
        <v>1.0</v>
      </c>
      <c r="BK1157" s="10">
        <v>1.0</v>
      </c>
      <c r="BL1157" s="8" t="s">
        <v>110</v>
      </c>
      <c r="BM1157" s="10">
        <v>49.0</v>
      </c>
      <c r="BN1157" s="10">
        <v>1.0</v>
      </c>
      <c r="BO1157" s="10">
        <v>1.0</v>
      </c>
      <c r="BP1157" s="8" t="s">
        <v>111</v>
      </c>
      <c r="BQ1157" s="10">
        <v>43.0</v>
      </c>
      <c r="BR1157" s="10">
        <v>1.0</v>
      </c>
      <c r="BS1157" s="10">
        <v>1.0</v>
      </c>
      <c r="BT1157" s="8" t="s">
        <v>112</v>
      </c>
      <c r="BU1157" s="10">
        <v>55.0</v>
      </c>
      <c r="BV1157" s="10">
        <v>1.0</v>
      </c>
      <c r="BW1157" s="10">
        <v>1.0</v>
      </c>
      <c r="BX1157" s="8" t="s">
        <v>113</v>
      </c>
      <c r="BY1157" s="15" t="s">
        <v>3562</v>
      </c>
      <c r="BZ1157" s="10">
        <v>1.0</v>
      </c>
      <c r="CA1157" s="10">
        <v>1.0</v>
      </c>
      <c r="CB1157" s="8" t="s">
        <v>114</v>
      </c>
      <c r="CC1157" s="15" t="s">
        <v>282</v>
      </c>
      <c r="CD1157" s="10">
        <v>1.0</v>
      </c>
      <c r="CE1157" s="10">
        <v>1.0</v>
      </c>
      <c r="CF1157" s="8" t="s">
        <v>116</v>
      </c>
      <c r="CG1157" s="15" t="s">
        <v>419</v>
      </c>
      <c r="CH1157" s="10">
        <v>1.0</v>
      </c>
      <c r="CI1157" s="10">
        <v>1.0</v>
      </c>
      <c r="CJ1157" s="8" t="s">
        <v>118</v>
      </c>
      <c r="CK1157" s="15" t="s">
        <v>117</v>
      </c>
      <c r="CL1157" s="10">
        <v>1.0</v>
      </c>
      <c r="CM1157" s="10">
        <v>1.0</v>
      </c>
      <c r="CN1157" s="8" t="s">
        <v>105</v>
      </c>
      <c r="CO1157" s="10">
        <v>0.0</v>
      </c>
      <c r="CP1157" s="8" t="s">
        <v>111</v>
      </c>
      <c r="CQ1157" s="10">
        <v>9.0</v>
      </c>
      <c r="CR1157" s="8" t="s">
        <v>112</v>
      </c>
      <c r="CS1157" s="10">
        <v>5.0</v>
      </c>
    </row>
    <row r="1158">
      <c r="A1158" s="7">
        <v>17009.0</v>
      </c>
      <c r="B1158" s="8" t="s">
        <v>93</v>
      </c>
      <c r="C1158" s="9" t="s">
        <v>3618</v>
      </c>
      <c r="D1158" s="8" t="s">
        <v>3619</v>
      </c>
      <c r="E1158" s="10">
        <v>1.0</v>
      </c>
      <c r="F1158" s="10">
        <v>0.0</v>
      </c>
      <c r="G1158" s="8" t="s">
        <v>96</v>
      </c>
      <c r="H1158" s="11"/>
      <c r="I1158" s="13" t="s">
        <v>3620</v>
      </c>
      <c r="J1158" s="11"/>
      <c r="K1158" s="11"/>
      <c r="L1158" s="8" t="s">
        <v>97</v>
      </c>
      <c r="M1158" s="11"/>
      <c r="N1158" s="10">
        <v>1.0</v>
      </c>
      <c r="O1158" s="10">
        <v>1804.0</v>
      </c>
      <c r="P1158" s="11"/>
      <c r="Q1158" s="10">
        <v>0.0</v>
      </c>
      <c r="R1158" s="10">
        <v>0.0</v>
      </c>
      <c r="S1158" s="10">
        <v>0.0</v>
      </c>
      <c r="T1158" s="10">
        <v>0.0</v>
      </c>
      <c r="U1158" s="10">
        <v>0.0</v>
      </c>
      <c r="V1158" s="10">
        <v>0.0</v>
      </c>
      <c r="W1158" s="10">
        <v>1.0</v>
      </c>
      <c r="X1158" s="11"/>
      <c r="Y1158" s="11"/>
      <c r="Z1158" s="12">
        <v>2.35</v>
      </c>
      <c r="AA1158" s="13" t="s">
        <v>98</v>
      </c>
      <c r="AB1158" s="11"/>
      <c r="AC1158" s="11"/>
      <c r="AD1158" s="13" t="s">
        <v>3621</v>
      </c>
      <c r="AE1158" s="14"/>
      <c r="AF1158" s="14"/>
      <c r="AG1158" s="14"/>
      <c r="AH1158" s="14"/>
      <c r="AI1158" s="14"/>
      <c r="AJ1158" s="14"/>
      <c r="AK1158" s="14"/>
      <c r="AL1158" s="11"/>
      <c r="AM1158" s="10">
        <v>0.0</v>
      </c>
      <c r="AN1158" s="8" t="s">
        <v>100</v>
      </c>
      <c r="AO1158" s="8" t="s">
        <v>392</v>
      </c>
      <c r="AP1158" s="10">
        <v>1.0</v>
      </c>
      <c r="AQ1158" s="10">
        <v>1.0</v>
      </c>
      <c r="AR1158" s="8" t="s">
        <v>102</v>
      </c>
      <c r="AS1158" s="10">
        <v>159.0</v>
      </c>
      <c r="AT1158" s="10">
        <v>1.0</v>
      </c>
      <c r="AU1158" s="10">
        <v>1.0</v>
      </c>
      <c r="AV1158" s="8" t="s">
        <v>103</v>
      </c>
      <c r="AW1158" s="8" t="s">
        <v>2620</v>
      </c>
      <c r="AX1158" s="10">
        <v>1.0</v>
      </c>
      <c r="AY1158" s="10">
        <v>1.0</v>
      </c>
      <c r="AZ1158" s="8" t="s">
        <v>105</v>
      </c>
      <c r="BA1158" s="10">
        <v>27.0</v>
      </c>
      <c r="BB1158" s="10">
        <v>1.0</v>
      </c>
      <c r="BC1158" s="10">
        <v>1.0</v>
      </c>
      <c r="BD1158" s="8" t="s">
        <v>106</v>
      </c>
      <c r="BE1158" s="8" t="s">
        <v>242</v>
      </c>
      <c r="BF1158" s="10">
        <v>1.0</v>
      </c>
      <c r="BG1158" s="10">
        <v>1.0</v>
      </c>
      <c r="BH1158" s="8" t="s">
        <v>108</v>
      </c>
      <c r="BI1158" s="8" t="s">
        <v>124</v>
      </c>
      <c r="BJ1158" s="10">
        <v>1.0</v>
      </c>
      <c r="BK1158" s="10">
        <v>1.0</v>
      </c>
      <c r="BL1158" s="8" t="s">
        <v>110</v>
      </c>
      <c r="BM1158" s="10">
        <v>49.0</v>
      </c>
      <c r="BN1158" s="10">
        <v>1.0</v>
      </c>
      <c r="BO1158" s="10">
        <v>1.0</v>
      </c>
      <c r="BP1158" s="8" t="s">
        <v>111</v>
      </c>
      <c r="BQ1158" s="10">
        <v>43.0</v>
      </c>
      <c r="BR1158" s="10">
        <v>1.0</v>
      </c>
      <c r="BS1158" s="10">
        <v>1.0</v>
      </c>
      <c r="BT1158" s="8" t="s">
        <v>112</v>
      </c>
      <c r="BU1158" s="10">
        <v>55.0</v>
      </c>
      <c r="BV1158" s="10">
        <v>1.0</v>
      </c>
      <c r="BW1158" s="10">
        <v>1.0</v>
      </c>
      <c r="BX1158" s="8" t="s">
        <v>113</v>
      </c>
      <c r="BY1158" s="15" t="s">
        <v>3562</v>
      </c>
      <c r="BZ1158" s="10">
        <v>1.0</v>
      </c>
      <c r="CA1158" s="10">
        <v>1.0</v>
      </c>
      <c r="CB1158" s="8" t="s">
        <v>114</v>
      </c>
      <c r="CC1158" s="15" t="s">
        <v>282</v>
      </c>
      <c r="CD1158" s="10">
        <v>1.0</v>
      </c>
      <c r="CE1158" s="10">
        <v>1.0</v>
      </c>
      <c r="CF1158" s="8" t="s">
        <v>116</v>
      </c>
      <c r="CG1158" s="15" t="s">
        <v>419</v>
      </c>
      <c r="CH1158" s="10">
        <v>1.0</v>
      </c>
      <c r="CI1158" s="10">
        <v>1.0</v>
      </c>
      <c r="CJ1158" s="8" t="s">
        <v>118</v>
      </c>
      <c r="CK1158" s="15" t="s">
        <v>336</v>
      </c>
      <c r="CL1158" s="10">
        <v>1.0</v>
      </c>
      <c r="CM1158" s="10">
        <v>1.0</v>
      </c>
      <c r="CN1158" s="8" t="s">
        <v>105</v>
      </c>
      <c r="CO1158" s="10">
        <v>0.0</v>
      </c>
      <c r="CP1158" s="8" t="s">
        <v>111</v>
      </c>
      <c r="CQ1158" s="10">
        <v>30.0</v>
      </c>
      <c r="CR1158" s="8" t="s">
        <v>112</v>
      </c>
      <c r="CS1158" s="10">
        <v>7.0</v>
      </c>
    </row>
    <row r="1159">
      <c r="A1159" s="7">
        <v>17012.0</v>
      </c>
      <c r="B1159" s="8" t="s">
        <v>93</v>
      </c>
      <c r="C1159" s="9" t="s">
        <v>3622</v>
      </c>
      <c r="D1159" s="8" t="s">
        <v>3623</v>
      </c>
      <c r="E1159" s="10">
        <v>1.0</v>
      </c>
      <c r="F1159" s="10">
        <v>0.0</v>
      </c>
      <c r="G1159" s="8" t="s">
        <v>96</v>
      </c>
      <c r="H1159" s="11"/>
      <c r="I1159" s="8" t="s">
        <v>3624</v>
      </c>
      <c r="J1159" s="11"/>
      <c r="K1159" s="11"/>
      <c r="L1159" s="8" t="s">
        <v>97</v>
      </c>
      <c r="M1159" s="11"/>
      <c r="N1159" s="10">
        <v>1.0</v>
      </c>
      <c r="O1159" s="10">
        <v>3280.0</v>
      </c>
      <c r="P1159" s="11"/>
      <c r="Q1159" s="10">
        <v>0.0</v>
      </c>
      <c r="R1159" s="10">
        <v>0.0</v>
      </c>
      <c r="S1159" s="10">
        <v>0.0</v>
      </c>
      <c r="T1159" s="10">
        <v>0.0</v>
      </c>
      <c r="U1159" s="10">
        <v>0.0</v>
      </c>
      <c r="V1159" s="10">
        <v>0.0</v>
      </c>
      <c r="W1159" s="10">
        <v>1.0</v>
      </c>
      <c r="X1159" s="11"/>
      <c r="Y1159" s="11"/>
      <c r="Z1159" s="12">
        <v>2.35</v>
      </c>
      <c r="AA1159" s="13" t="s">
        <v>98</v>
      </c>
      <c r="AB1159" s="11"/>
      <c r="AC1159" s="11"/>
      <c r="AD1159" s="13" t="s">
        <v>3625</v>
      </c>
      <c r="AE1159" s="14"/>
      <c r="AF1159" s="14"/>
      <c r="AG1159" s="14"/>
      <c r="AH1159" s="11"/>
      <c r="AI1159" s="11"/>
      <c r="AJ1159" s="11"/>
      <c r="AK1159" s="11"/>
      <c r="AL1159" s="11"/>
      <c r="AM1159" s="10">
        <v>0.0</v>
      </c>
      <c r="AN1159" s="8" t="s">
        <v>100</v>
      </c>
      <c r="AO1159" s="8" t="s">
        <v>202</v>
      </c>
      <c r="AP1159" s="10">
        <v>1.0</v>
      </c>
      <c r="AQ1159" s="10">
        <v>1.0</v>
      </c>
      <c r="AR1159" s="8" t="s">
        <v>102</v>
      </c>
      <c r="AS1159" s="10">
        <v>159.0</v>
      </c>
      <c r="AT1159" s="10">
        <v>1.0</v>
      </c>
      <c r="AU1159" s="10">
        <v>1.0</v>
      </c>
      <c r="AV1159" s="8" t="s">
        <v>103</v>
      </c>
      <c r="AW1159" s="8" t="s">
        <v>2620</v>
      </c>
      <c r="AX1159" s="10">
        <v>1.0</v>
      </c>
      <c r="AY1159" s="10">
        <v>1.0</v>
      </c>
      <c r="AZ1159" s="8" t="s">
        <v>105</v>
      </c>
      <c r="BA1159" s="10">
        <v>27.0</v>
      </c>
      <c r="BB1159" s="10">
        <v>1.0</v>
      </c>
      <c r="BC1159" s="10">
        <v>1.0</v>
      </c>
      <c r="BD1159" s="8" t="s">
        <v>106</v>
      </c>
      <c r="BE1159" s="8" t="s">
        <v>242</v>
      </c>
      <c r="BF1159" s="10">
        <v>1.0</v>
      </c>
      <c r="BG1159" s="10">
        <v>1.0</v>
      </c>
      <c r="BH1159" s="8" t="s">
        <v>108</v>
      </c>
      <c r="BI1159" s="8" t="s">
        <v>124</v>
      </c>
      <c r="BJ1159" s="10">
        <v>1.0</v>
      </c>
      <c r="BK1159" s="10">
        <v>1.0</v>
      </c>
      <c r="BL1159" s="8" t="s">
        <v>110</v>
      </c>
      <c r="BM1159" s="10">
        <v>49.0</v>
      </c>
      <c r="BN1159" s="10">
        <v>1.0</v>
      </c>
      <c r="BO1159" s="10">
        <v>1.0</v>
      </c>
      <c r="BP1159" s="8" t="s">
        <v>111</v>
      </c>
      <c r="BQ1159" s="10">
        <v>43.0</v>
      </c>
      <c r="BR1159" s="10">
        <v>1.0</v>
      </c>
      <c r="BS1159" s="10">
        <v>1.0</v>
      </c>
      <c r="BT1159" s="8" t="s">
        <v>112</v>
      </c>
      <c r="BU1159" s="10">
        <v>55.0</v>
      </c>
      <c r="BV1159" s="10">
        <v>1.0</v>
      </c>
      <c r="BW1159" s="10">
        <v>1.0</v>
      </c>
      <c r="BX1159" s="8" t="s">
        <v>113</v>
      </c>
      <c r="BY1159" s="15" t="s">
        <v>3562</v>
      </c>
      <c r="BZ1159" s="10">
        <v>1.0</v>
      </c>
      <c r="CA1159" s="10">
        <v>1.0</v>
      </c>
      <c r="CB1159" s="8" t="s">
        <v>114</v>
      </c>
      <c r="CC1159" s="15" t="s">
        <v>282</v>
      </c>
      <c r="CD1159" s="10">
        <v>1.0</v>
      </c>
      <c r="CE1159" s="10">
        <v>1.0</v>
      </c>
      <c r="CF1159" s="8" t="s">
        <v>116</v>
      </c>
      <c r="CG1159" s="15" t="s">
        <v>419</v>
      </c>
      <c r="CH1159" s="10">
        <v>1.0</v>
      </c>
      <c r="CI1159" s="10">
        <v>1.0</v>
      </c>
      <c r="CJ1159" s="8" t="s">
        <v>118</v>
      </c>
      <c r="CK1159" s="15" t="s">
        <v>336</v>
      </c>
      <c r="CL1159" s="10">
        <v>1.0</v>
      </c>
      <c r="CM1159" s="10">
        <v>1.0</v>
      </c>
      <c r="CN1159" s="8" t="s">
        <v>105</v>
      </c>
      <c r="CO1159" s="10">
        <v>0.0</v>
      </c>
      <c r="CP1159" s="8" t="s">
        <v>111</v>
      </c>
      <c r="CQ1159" s="10">
        <v>9.0</v>
      </c>
      <c r="CR1159" s="8" t="s">
        <v>112</v>
      </c>
      <c r="CS1159" s="10">
        <v>5.0</v>
      </c>
    </row>
    <row r="1160">
      <c r="A1160" s="7">
        <v>17015.0</v>
      </c>
      <c r="B1160" s="8" t="s">
        <v>93</v>
      </c>
      <c r="C1160" s="9" t="s">
        <v>3626</v>
      </c>
      <c r="D1160" s="8" t="s">
        <v>3627</v>
      </c>
      <c r="E1160" s="10">
        <v>1.0</v>
      </c>
      <c r="F1160" s="10">
        <v>0.0</v>
      </c>
      <c r="G1160" s="8" t="s">
        <v>96</v>
      </c>
      <c r="H1160" s="11"/>
      <c r="I1160" s="8" t="s">
        <v>3628</v>
      </c>
      <c r="J1160" s="11"/>
      <c r="K1160" s="11"/>
      <c r="L1160" s="8" t="s">
        <v>97</v>
      </c>
      <c r="M1160" s="11"/>
      <c r="N1160" s="10">
        <v>1.0</v>
      </c>
      <c r="O1160" s="10">
        <v>6748.0</v>
      </c>
      <c r="P1160" s="11"/>
      <c r="Q1160" s="10">
        <v>0.0</v>
      </c>
      <c r="R1160" s="10">
        <v>0.0</v>
      </c>
      <c r="S1160" s="10">
        <v>0.0</v>
      </c>
      <c r="T1160" s="10">
        <v>0.0</v>
      </c>
      <c r="U1160" s="10">
        <v>0.0</v>
      </c>
      <c r="V1160" s="10">
        <v>0.0</v>
      </c>
      <c r="W1160" s="10">
        <v>1.0</v>
      </c>
      <c r="X1160" s="11"/>
      <c r="Y1160" s="11"/>
      <c r="Z1160" s="12">
        <v>2.35</v>
      </c>
      <c r="AA1160" s="13" t="s">
        <v>98</v>
      </c>
      <c r="AB1160" s="11"/>
      <c r="AC1160" s="11"/>
      <c r="AD1160" s="13" t="s">
        <v>3629</v>
      </c>
      <c r="AE1160" s="14"/>
      <c r="AF1160" s="14"/>
      <c r="AG1160" s="14"/>
      <c r="AH1160" s="11"/>
      <c r="AI1160" s="11"/>
      <c r="AJ1160" s="11"/>
      <c r="AK1160" s="11"/>
      <c r="AL1160" s="11"/>
      <c r="AM1160" s="10">
        <v>0.0</v>
      </c>
      <c r="AN1160" s="8" t="s">
        <v>100</v>
      </c>
      <c r="AO1160" s="8" t="s">
        <v>440</v>
      </c>
      <c r="AP1160" s="10">
        <v>1.0</v>
      </c>
      <c r="AQ1160" s="10">
        <v>1.0</v>
      </c>
      <c r="AR1160" s="8" t="s">
        <v>102</v>
      </c>
      <c r="AS1160" s="10">
        <v>159.0</v>
      </c>
      <c r="AT1160" s="10">
        <v>1.0</v>
      </c>
      <c r="AU1160" s="10">
        <v>1.0</v>
      </c>
      <c r="AV1160" s="8" t="s">
        <v>103</v>
      </c>
      <c r="AW1160" s="8" t="s">
        <v>2620</v>
      </c>
      <c r="AX1160" s="10">
        <v>1.0</v>
      </c>
      <c r="AY1160" s="10">
        <v>1.0</v>
      </c>
      <c r="AZ1160" s="8" t="s">
        <v>105</v>
      </c>
      <c r="BA1160" s="10">
        <v>27.0</v>
      </c>
      <c r="BB1160" s="10">
        <v>1.0</v>
      </c>
      <c r="BC1160" s="10">
        <v>1.0</v>
      </c>
      <c r="BD1160" s="8" t="s">
        <v>106</v>
      </c>
      <c r="BE1160" s="8" t="s">
        <v>242</v>
      </c>
      <c r="BF1160" s="10">
        <v>1.0</v>
      </c>
      <c r="BG1160" s="10">
        <v>1.0</v>
      </c>
      <c r="BH1160" s="8" t="s">
        <v>108</v>
      </c>
      <c r="BI1160" s="8" t="s">
        <v>124</v>
      </c>
      <c r="BJ1160" s="10">
        <v>1.0</v>
      </c>
      <c r="BK1160" s="10">
        <v>1.0</v>
      </c>
      <c r="BL1160" s="8" t="s">
        <v>110</v>
      </c>
      <c r="BM1160" s="10">
        <v>49.0</v>
      </c>
      <c r="BN1160" s="10">
        <v>1.0</v>
      </c>
      <c r="BO1160" s="10">
        <v>1.0</v>
      </c>
      <c r="BP1160" s="8" t="s">
        <v>111</v>
      </c>
      <c r="BQ1160" s="10">
        <v>43.0</v>
      </c>
      <c r="BR1160" s="10">
        <v>1.0</v>
      </c>
      <c r="BS1160" s="10">
        <v>1.0</v>
      </c>
      <c r="BT1160" s="8" t="s">
        <v>112</v>
      </c>
      <c r="BU1160" s="10">
        <v>55.0</v>
      </c>
      <c r="BV1160" s="10">
        <v>1.0</v>
      </c>
      <c r="BW1160" s="10">
        <v>1.0</v>
      </c>
      <c r="BX1160" s="8" t="s">
        <v>113</v>
      </c>
      <c r="BY1160" s="15" t="s">
        <v>3562</v>
      </c>
      <c r="BZ1160" s="10">
        <v>1.0</v>
      </c>
      <c r="CA1160" s="10">
        <v>1.0</v>
      </c>
      <c r="CB1160" s="8" t="s">
        <v>114</v>
      </c>
      <c r="CC1160" s="15" t="s">
        <v>282</v>
      </c>
      <c r="CD1160" s="10">
        <v>1.0</v>
      </c>
      <c r="CE1160" s="10">
        <v>1.0</v>
      </c>
      <c r="CF1160" s="8" t="s">
        <v>116</v>
      </c>
      <c r="CG1160" s="15" t="s">
        <v>419</v>
      </c>
      <c r="CH1160" s="10">
        <v>1.0</v>
      </c>
      <c r="CI1160" s="10">
        <v>1.0</v>
      </c>
      <c r="CJ1160" s="8" t="s">
        <v>118</v>
      </c>
      <c r="CK1160" s="15" t="s">
        <v>336</v>
      </c>
      <c r="CL1160" s="10">
        <v>1.0</v>
      </c>
      <c r="CM1160" s="10">
        <v>1.0</v>
      </c>
      <c r="CN1160" s="8" t="s">
        <v>105</v>
      </c>
      <c r="CO1160" s="10">
        <v>37.0</v>
      </c>
      <c r="CP1160" s="8" t="s">
        <v>111</v>
      </c>
      <c r="CQ1160" s="10">
        <v>45.0</v>
      </c>
      <c r="CR1160" s="8" t="s">
        <v>112</v>
      </c>
      <c r="CS1160" s="10">
        <v>59.0</v>
      </c>
    </row>
    <row r="1161">
      <c r="A1161" s="19"/>
      <c r="B1161" s="37" t="s">
        <v>93</v>
      </c>
      <c r="C1161" s="9" t="s">
        <v>3630</v>
      </c>
      <c r="D1161" s="37" t="s">
        <v>3631</v>
      </c>
      <c r="E1161" s="37">
        <v>1.0</v>
      </c>
      <c r="F1161" s="37">
        <v>0.0</v>
      </c>
      <c r="G1161" s="37" t="s">
        <v>96</v>
      </c>
      <c r="H1161" s="11"/>
      <c r="I1161" s="8" t="s">
        <v>3628</v>
      </c>
      <c r="J1161" s="11"/>
      <c r="K1161" s="11"/>
      <c r="L1161" s="37" t="s">
        <v>97</v>
      </c>
      <c r="M1161" s="11"/>
      <c r="N1161" s="37">
        <v>1.0</v>
      </c>
      <c r="O1161" s="37">
        <v>942.0</v>
      </c>
      <c r="P1161" s="11"/>
      <c r="Q1161" s="37">
        <v>0.0</v>
      </c>
      <c r="R1161" s="37">
        <v>0.0</v>
      </c>
      <c r="S1161" s="37">
        <v>0.0</v>
      </c>
      <c r="T1161" s="37">
        <v>0.0</v>
      </c>
      <c r="U1161" s="37">
        <v>0.0</v>
      </c>
      <c r="V1161" s="37">
        <v>0.0</v>
      </c>
      <c r="W1161" s="37">
        <v>1.0</v>
      </c>
      <c r="X1161" s="11"/>
      <c r="Y1161" s="11"/>
      <c r="Z1161" s="12">
        <v>3.2</v>
      </c>
      <c r="AA1161" s="38" t="s">
        <v>98</v>
      </c>
      <c r="AB1161" s="11"/>
      <c r="AC1161" s="11"/>
      <c r="AD1161" s="14"/>
      <c r="AE1161" s="14"/>
      <c r="AF1161" s="14"/>
      <c r="AG1161" s="14"/>
      <c r="AH1161" s="11"/>
      <c r="AI1161" s="11"/>
      <c r="AJ1161" s="11"/>
      <c r="AK1161" s="11"/>
      <c r="AL1161" s="11"/>
      <c r="AM1161" s="37">
        <v>0.0</v>
      </c>
      <c r="AN1161" s="37" t="s">
        <v>100</v>
      </c>
      <c r="AO1161" s="37" t="s">
        <v>440</v>
      </c>
      <c r="AP1161" s="37">
        <v>1.0</v>
      </c>
      <c r="AQ1161" s="37">
        <v>1.0</v>
      </c>
      <c r="AR1161" s="37" t="s">
        <v>102</v>
      </c>
      <c r="AS1161" s="37">
        <v>118.0</v>
      </c>
      <c r="AT1161" s="37">
        <v>1.0</v>
      </c>
      <c r="AU1161" s="37">
        <v>1.0</v>
      </c>
      <c r="AV1161" s="37" t="s">
        <v>103</v>
      </c>
      <c r="AW1161" s="37" t="s">
        <v>2620</v>
      </c>
      <c r="AX1161" s="37">
        <v>1.0</v>
      </c>
      <c r="AY1161" s="37">
        <v>1.0</v>
      </c>
      <c r="AZ1161" s="37" t="s">
        <v>105</v>
      </c>
      <c r="BA1161" s="37">
        <v>47.0</v>
      </c>
      <c r="BB1161" s="37">
        <v>1.0</v>
      </c>
      <c r="BC1161" s="37">
        <v>1.0</v>
      </c>
      <c r="BD1161" s="37" t="s">
        <v>106</v>
      </c>
      <c r="BE1161" s="37" t="s">
        <v>107</v>
      </c>
      <c r="BF1161" s="37">
        <v>1.0</v>
      </c>
      <c r="BG1161" s="37">
        <v>1.0</v>
      </c>
      <c r="BH1161" s="37" t="s">
        <v>108</v>
      </c>
      <c r="BI1161" s="37" t="s">
        <v>124</v>
      </c>
      <c r="BJ1161" s="37">
        <v>1.0</v>
      </c>
      <c r="BK1161" s="37">
        <v>1.0</v>
      </c>
      <c r="BL1161" s="37" t="s">
        <v>110</v>
      </c>
      <c r="BM1161" s="37">
        <v>36.0</v>
      </c>
      <c r="BN1161" s="37">
        <v>1.0</v>
      </c>
      <c r="BO1161" s="11"/>
      <c r="BP1161" s="37" t="s">
        <v>111</v>
      </c>
      <c r="BQ1161" s="37">
        <v>54.0</v>
      </c>
      <c r="BR1161" s="37">
        <v>1.0</v>
      </c>
      <c r="BS1161" s="37">
        <v>1.0</v>
      </c>
      <c r="BT1161" s="37" t="s">
        <v>112</v>
      </c>
      <c r="BU1161" s="37">
        <v>58.0</v>
      </c>
      <c r="BV1161" s="37">
        <v>1.0</v>
      </c>
      <c r="BW1161" s="37">
        <v>1.0</v>
      </c>
      <c r="BX1161" s="37" t="s">
        <v>113</v>
      </c>
      <c r="BY1161" s="15" t="s">
        <v>3562</v>
      </c>
      <c r="BZ1161" s="37">
        <v>1.0</v>
      </c>
      <c r="CA1161" s="37">
        <v>1.0</v>
      </c>
      <c r="CB1161" s="37" t="s">
        <v>114</v>
      </c>
      <c r="CC1161" s="22" t="s">
        <v>419</v>
      </c>
      <c r="CD1161" s="37">
        <v>1.0</v>
      </c>
      <c r="CE1161" s="37">
        <v>1.0</v>
      </c>
      <c r="CF1161" s="37" t="s">
        <v>116</v>
      </c>
      <c r="CG1161" s="22" t="s">
        <v>419</v>
      </c>
      <c r="CH1161" s="37">
        <v>1.0</v>
      </c>
      <c r="CI1161" s="37">
        <v>1.0</v>
      </c>
      <c r="CJ1161" s="37" t="s">
        <v>118</v>
      </c>
      <c r="CK1161" s="157" t="s">
        <v>3632</v>
      </c>
      <c r="CL1161" s="37">
        <v>1.0</v>
      </c>
      <c r="CM1161" s="37">
        <v>1.0</v>
      </c>
      <c r="CN1161" s="8" t="s">
        <v>105</v>
      </c>
      <c r="CO1161" s="10">
        <v>37.0</v>
      </c>
      <c r="CP1161" s="8" t="s">
        <v>111</v>
      </c>
      <c r="CQ1161" s="10">
        <v>45.0</v>
      </c>
      <c r="CR1161" s="8" t="s">
        <v>112</v>
      </c>
      <c r="CS1161" s="10">
        <v>59.0</v>
      </c>
    </row>
    <row r="1162">
      <c r="A1162" s="7">
        <v>17586.0</v>
      </c>
      <c r="B1162" s="8" t="s">
        <v>93</v>
      </c>
      <c r="C1162" s="9" t="s">
        <v>3633</v>
      </c>
      <c r="D1162" s="8" t="s">
        <v>3631</v>
      </c>
      <c r="E1162" s="10">
        <v>1.0</v>
      </c>
      <c r="F1162" s="10">
        <v>0.0</v>
      </c>
      <c r="G1162" s="8" t="s">
        <v>96</v>
      </c>
      <c r="H1162" s="11"/>
      <c r="I1162" s="8" t="s">
        <v>3628</v>
      </c>
      <c r="J1162" s="11"/>
      <c r="K1162" s="11"/>
      <c r="L1162" s="8" t="s">
        <v>97</v>
      </c>
      <c r="M1162" s="11"/>
      <c r="N1162" s="10">
        <v>1.0</v>
      </c>
      <c r="O1162" s="10">
        <v>2467.0</v>
      </c>
      <c r="P1162" s="11"/>
      <c r="Q1162" s="10">
        <v>0.0</v>
      </c>
      <c r="R1162" s="10">
        <v>0.0</v>
      </c>
      <c r="S1162" s="10">
        <v>0.0</v>
      </c>
      <c r="T1162" s="10">
        <v>0.0</v>
      </c>
      <c r="U1162" s="10">
        <v>0.0</v>
      </c>
      <c r="V1162" s="10">
        <v>0.0</v>
      </c>
      <c r="W1162" s="10">
        <v>1.0</v>
      </c>
      <c r="X1162" s="11"/>
      <c r="Y1162" s="11"/>
      <c r="Z1162" s="12">
        <v>2.82</v>
      </c>
      <c r="AA1162" s="13" t="s">
        <v>98</v>
      </c>
      <c r="AB1162" s="11"/>
      <c r="AC1162" s="11"/>
      <c r="AD1162" s="13" t="s">
        <v>3634</v>
      </c>
      <c r="AE1162" s="14"/>
      <c r="AF1162" s="14"/>
      <c r="AG1162" s="14"/>
      <c r="AH1162" s="11"/>
      <c r="AI1162" s="11"/>
      <c r="AJ1162" s="11"/>
      <c r="AK1162" s="11"/>
      <c r="AL1162" s="11"/>
      <c r="AM1162" s="10">
        <v>0.0</v>
      </c>
      <c r="AN1162" s="8" t="s">
        <v>100</v>
      </c>
      <c r="AO1162" s="8" t="s">
        <v>3635</v>
      </c>
      <c r="AP1162" s="10">
        <v>1.0</v>
      </c>
      <c r="AQ1162" s="10">
        <v>1.0</v>
      </c>
      <c r="AR1162" s="8" t="s">
        <v>102</v>
      </c>
      <c r="AS1162" s="10">
        <v>118.0</v>
      </c>
      <c r="AT1162" s="10">
        <v>1.0</v>
      </c>
      <c r="AU1162" s="10">
        <v>1.0</v>
      </c>
      <c r="AV1162" s="8" t="s">
        <v>103</v>
      </c>
      <c r="AW1162" s="8" t="s">
        <v>2620</v>
      </c>
      <c r="AX1162" s="10">
        <v>1.0</v>
      </c>
      <c r="AY1162" s="10">
        <v>1.0</v>
      </c>
      <c r="AZ1162" s="8" t="s">
        <v>105</v>
      </c>
      <c r="BA1162" s="10">
        <v>25.0</v>
      </c>
      <c r="BB1162" s="10">
        <v>1.0</v>
      </c>
      <c r="BC1162" s="10">
        <v>1.0</v>
      </c>
      <c r="BD1162" s="8" t="s">
        <v>106</v>
      </c>
      <c r="BE1162" s="8" t="s">
        <v>107</v>
      </c>
      <c r="BF1162" s="10">
        <v>1.0</v>
      </c>
      <c r="BG1162" s="10">
        <v>1.0</v>
      </c>
      <c r="BH1162" s="8" t="s">
        <v>108</v>
      </c>
      <c r="BI1162" s="8" t="s">
        <v>124</v>
      </c>
      <c r="BJ1162" s="10">
        <v>1.0</v>
      </c>
      <c r="BK1162" s="10">
        <v>1.0</v>
      </c>
      <c r="BL1162" s="8" t="s">
        <v>110</v>
      </c>
      <c r="BM1162" s="10">
        <v>36.0</v>
      </c>
      <c r="BN1162" s="10">
        <v>1.0</v>
      </c>
      <c r="BO1162" s="10">
        <v>1.0</v>
      </c>
      <c r="BP1162" s="8" t="s">
        <v>111</v>
      </c>
      <c r="BQ1162" s="10">
        <v>53.0</v>
      </c>
      <c r="BR1162" s="10">
        <v>1.0</v>
      </c>
      <c r="BS1162" s="10">
        <v>1.0</v>
      </c>
      <c r="BT1162" s="8" t="s">
        <v>112</v>
      </c>
      <c r="BU1162" s="10">
        <v>52.0</v>
      </c>
      <c r="BV1162" s="10">
        <v>1.0</v>
      </c>
      <c r="BW1162" s="10">
        <v>1.0</v>
      </c>
      <c r="BX1162" s="8" t="s">
        <v>113</v>
      </c>
      <c r="BY1162" s="15" t="s">
        <v>3562</v>
      </c>
      <c r="BZ1162" s="10">
        <v>1.0</v>
      </c>
      <c r="CA1162" s="10">
        <v>1.0</v>
      </c>
      <c r="CB1162" s="8" t="s">
        <v>114</v>
      </c>
      <c r="CC1162" s="15" t="s">
        <v>282</v>
      </c>
      <c r="CD1162" s="10">
        <v>1.0</v>
      </c>
      <c r="CE1162" s="10">
        <v>1.0</v>
      </c>
      <c r="CF1162" s="8" t="s">
        <v>116</v>
      </c>
      <c r="CG1162" s="15" t="s">
        <v>117</v>
      </c>
      <c r="CH1162" s="10">
        <v>1.0</v>
      </c>
      <c r="CI1162" s="10">
        <v>1.0</v>
      </c>
      <c r="CJ1162" s="8" t="s">
        <v>118</v>
      </c>
      <c r="CK1162" s="15" t="s">
        <v>3598</v>
      </c>
      <c r="CL1162" s="10">
        <v>1.0</v>
      </c>
      <c r="CM1162" s="10">
        <v>1.0</v>
      </c>
      <c r="CN1162" s="8" t="s">
        <v>105</v>
      </c>
      <c r="CO1162" s="10">
        <v>37.0</v>
      </c>
      <c r="CP1162" s="8" t="s">
        <v>111</v>
      </c>
      <c r="CQ1162" s="10">
        <v>46.0</v>
      </c>
      <c r="CR1162" s="8" t="s">
        <v>112</v>
      </c>
      <c r="CS1162" s="10">
        <v>47.0</v>
      </c>
    </row>
    <row r="1163">
      <c r="A1163" s="7">
        <v>17588.0</v>
      </c>
      <c r="B1163" s="8" t="s">
        <v>93</v>
      </c>
      <c r="C1163" s="9" t="s">
        <v>3636</v>
      </c>
      <c r="D1163" s="8" t="s">
        <v>3637</v>
      </c>
      <c r="E1163" s="10">
        <v>1.0</v>
      </c>
      <c r="F1163" s="10">
        <v>0.0</v>
      </c>
      <c r="G1163" s="8" t="s">
        <v>96</v>
      </c>
      <c r="H1163" s="11"/>
      <c r="I1163" s="8" t="s">
        <v>3638</v>
      </c>
      <c r="J1163" s="11"/>
      <c r="K1163" s="11"/>
      <c r="L1163" s="8" t="s">
        <v>97</v>
      </c>
      <c r="M1163" s="11"/>
      <c r="N1163" s="10">
        <v>1.0</v>
      </c>
      <c r="O1163" s="10">
        <v>4752.0</v>
      </c>
      <c r="P1163" s="11"/>
      <c r="Q1163" s="10">
        <v>0.0</v>
      </c>
      <c r="R1163" s="10">
        <v>0.0</v>
      </c>
      <c r="S1163" s="10">
        <v>0.0</v>
      </c>
      <c r="T1163" s="10">
        <v>0.0</v>
      </c>
      <c r="U1163" s="10">
        <v>0.0</v>
      </c>
      <c r="V1163" s="10">
        <v>0.0</v>
      </c>
      <c r="W1163" s="10">
        <v>1.0</v>
      </c>
      <c r="X1163" s="11"/>
      <c r="Y1163" s="11"/>
      <c r="Z1163" s="12">
        <v>2.82</v>
      </c>
      <c r="AA1163" s="13" t="s">
        <v>98</v>
      </c>
      <c r="AB1163" s="11"/>
      <c r="AC1163" s="11"/>
      <c r="AD1163" s="13" t="s">
        <v>3639</v>
      </c>
      <c r="AE1163" s="14"/>
      <c r="AF1163" s="14"/>
      <c r="AG1163" s="14"/>
      <c r="AH1163" s="11"/>
      <c r="AI1163" s="11"/>
      <c r="AJ1163" s="11"/>
      <c r="AK1163" s="11"/>
      <c r="AL1163" s="11"/>
      <c r="AM1163" s="10">
        <v>0.0</v>
      </c>
      <c r="AN1163" s="8" t="s">
        <v>100</v>
      </c>
      <c r="AO1163" s="8" t="s">
        <v>3640</v>
      </c>
      <c r="AP1163" s="10">
        <v>1.0</v>
      </c>
      <c r="AQ1163" s="10">
        <v>1.0</v>
      </c>
      <c r="AR1163" s="8" t="s">
        <v>102</v>
      </c>
      <c r="AS1163" s="10">
        <v>118.0</v>
      </c>
      <c r="AT1163" s="10">
        <v>1.0</v>
      </c>
      <c r="AU1163" s="10">
        <v>1.0</v>
      </c>
      <c r="AV1163" s="8" t="s">
        <v>103</v>
      </c>
      <c r="AW1163" s="8" t="s">
        <v>2620</v>
      </c>
      <c r="AX1163" s="10">
        <v>1.0</v>
      </c>
      <c r="AY1163" s="10">
        <v>1.0</v>
      </c>
      <c r="AZ1163" s="8" t="s">
        <v>105</v>
      </c>
      <c r="BA1163" s="10">
        <v>25.0</v>
      </c>
      <c r="BB1163" s="10">
        <v>1.0</v>
      </c>
      <c r="BC1163" s="10">
        <v>1.0</v>
      </c>
      <c r="BD1163" s="8" t="s">
        <v>106</v>
      </c>
      <c r="BE1163" s="8" t="s">
        <v>107</v>
      </c>
      <c r="BF1163" s="10">
        <v>1.0</v>
      </c>
      <c r="BG1163" s="10">
        <v>1.0</v>
      </c>
      <c r="BH1163" s="8" t="s">
        <v>108</v>
      </c>
      <c r="BI1163" s="8" t="s">
        <v>124</v>
      </c>
      <c r="BJ1163" s="10">
        <v>1.0</v>
      </c>
      <c r="BK1163" s="10">
        <v>1.0</v>
      </c>
      <c r="BL1163" s="8" t="s">
        <v>110</v>
      </c>
      <c r="BM1163" s="10">
        <v>36.0</v>
      </c>
      <c r="BN1163" s="10">
        <v>1.0</v>
      </c>
      <c r="BO1163" s="10">
        <v>1.0</v>
      </c>
      <c r="BP1163" s="8" t="s">
        <v>111</v>
      </c>
      <c r="BQ1163" s="10">
        <v>53.0</v>
      </c>
      <c r="BR1163" s="10">
        <v>1.0</v>
      </c>
      <c r="BS1163" s="10">
        <v>1.0</v>
      </c>
      <c r="BT1163" s="8" t="s">
        <v>112</v>
      </c>
      <c r="BU1163" s="10">
        <v>52.0</v>
      </c>
      <c r="BV1163" s="10">
        <v>1.0</v>
      </c>
      <c r="BW1163" s="10">
        <v>1.0</v>
      </c>
      <c r="BX1163" s="8" t="s">
        <v>113</v>
      </c>
      <c r="BY1163" s="15" t="s">
        <v>3562</v>
      </c>
      <c r="BZ1163" s="10">
        <v>1.0</v>
      </c>
      <c r="CA1163" s="10">
        <v>1.0</v>
      </c>
      <c r="CB1163" s="8" t="s">
        <v>114</v>
      </c>
      <c r="CC1163" s="15" t="s">
        <v>282</v>
      </c>
      <c r="CD1163" s="10">
        <v>1.0</v>
      </c>
      <c r="CE1163" s="10">
        <v>1.0</v>
      </c>
      <c r="CF1163" s="8" t="s">
        <v>116</v>
      </c>
      <c r="CG1163" s="15" t="s">
        <v>117</v>
      </c>
      <c r="CH1163" s="10">
        <v>1.0</v>
      </c>
      <c r="CI1163" s="10">
        <v>1.0</v>
      </c>
      <c r="CJ1163" s="8" t="s">
        <v>118</v>
      </c>
      <c r="CK1163" s="15" t="s">
        <v>3598</v>
      </c>
      <c r="CL1163" s="10">
        <v>1.0</v>
      </c>
      <c r="CM1163" s="10">
        <v>1.0</v>
      </c>
      <c r="CN1163" s="8" t="s">
        <v>105</v>
      </c>
      <c r="CO1163" s="10">
        <v>37.0</v>
      </c>
      <c r="CP1163" s="8" t="s">
        <v>111</v>
      </c>
      <c r="CQ1163" s="10">
        <v>46.0</v>
      </c>
      <c r="CR1163" s="8" t="s">
        <v>112</v>
      </c>
      <c r="CS1163" s="10">
        <v>47.0</v>
      </c>
    </row>
    <row r="1164">
      <c r="A1164" s="7">
        <v>27565.0</v>
      </c>
      <c r="B1164" s="8" t="s">
        <v>93</v>
      </c>
      <c r="C1164" s="9" t="s">
        <v>3641</v>
      </c>
      <c r="D1164" s="8" t="s">
        <v>3642</v>
      </c>
      <c r="E1164" s="10">
        <v>1.0</v>
      </c>
      <c r="F1164" s="10">
        <v>0.0</v>
      </c>
      <c r="G1164" s="8" t="s">
        <v>96</v>
      </c>
      <c r="H1164" s="11"/>
      <c r="I1164" s="8" t="s">
        <v>202</v>
      </c>
      <c r="J1164" s="11"/>
      <c r="K1164" s="11"/>
      <c r="L1164" s="8" t="s">
        <v>97</v>
      </c>
      <c r="M1164" s="11"/>
      <c r="N1164" s="10">
        <v>1.0</v>
      </c>
      <c r="O1164" s="10">
        <v>1266.0</v>
      </c>
      <c r="P1164" s="11"/>
      <c r="Q1164" s="10">
        <v>0.0</v>
      </c>
      <c r="R1164" s="10">
        <v>0.0</v>
      </c>
      <c r="S1164" s="10">
        <v>0.0</v>
      </c>
      <c r="T1164" s="10">
        <v>0.0</v>
      </c>
      <c r="U1164" s="10">
        <v>0.0</v>
      </c>
      <c r="V1164" s="10">
        <v>0.0</v>
      </c>
      <c r="W1164" s="10">
        <v>0.0</v>
      </c>
      <c r="X1164" s="11"/>
      <c r="Y1164" s="11"/>
      <c r="Z1164" s="12">
        <v>2.38</v>
      </c>
      <c r="AA1164" s="13" t="s">
        <v>98</v>
      </c>
      <c r="AB1164" s="11"/>
      <c r="AC1164" s="11"/>
      <c r="AD1164" s="32" t="s">
        <v>3643</v>
      </c>
      <c r="AE1164" s="14"/>
      <c r="AF1164" s="14"/>
      <c r="AG1164" s="14"/>
      <c r="AH1164" s="11"/>
      <c r="AI1164" s="11"/>
      <c r="AJ1164" s="11"/>
      <c r="AK1164" s="11"/>
      <c r="AL1164" s="11"/>
      <c r="AM1164" s="10">
        <v>0.0</v>
      </c>
      <c r="AN1164" s="8" t="s">
        <v>100</v>
      </c>
      <c r="AO1164" s="8" t="s">
        <v>202</v>
      </c>
      <c r="AP1164" s="10">
        <v>1.0</v>
      </c>
      <c r="AQ1164" s="10">
        <v>1.0</v>
      </c>
      <c r="AR1164" s="8" t="s">
        <v>102</v>
      </c>
      <c r="AS1164" s="10">
        <v>118.0</v>
      </c>
      <c r="AT1164" s="10">
        <v>1.0</v>
      </c>
      <c r="AU1164" s="10">
        <v>1.0</v>
      </c>
      <c r="AV1164" s="8" t="s">
        <v>103</v>
      </c>
      <c r="AW1164" s="8" t="s">
        <v>2620</v>
      </c>
      <c r="AX1164" s="10">
        <v>1.0</v>
      </c>
      <c r="AY1164" s="10">
        <v>1.0</v>
      </c>
      <c r="AZ1164" s="8" t="s">
        <v>105</v>
      </c>
      <c r="BA1164" s="10">
        <v>25.0</v>
      </c>
      <c r="BB1164" s="10">
        <v>1.0</v>
      </c>
      <c r="BC1164" s="10">
        <v>1.0</v>
      </c>
      <c r="BD1164" s="8" t="s">
        <v>106</v>
      </c>
      <c r="BE1164" s="8" t="s">
        <v>205</v>
      </c>
      <c r="BF1164" s="10">
        <v>1.0</v>
      </c>
      <c r="BG1164" s="10">
        <v>1.0</v>
      </c>
      <c r="BH1164" s="8" t="s">
        <v>108</v>
      </c>
      <c r="BI1164" s="8" t="s">
        <v>124</v>
      </c>
      <c r="BJ1164" s="10">
        <v>1.0</v>
      </c>
      <c r="BK1164" s="10">
        <v>1.0</v>
      </c>
      <c r="BL1164" s="8" t="s">
        <v>110</v>
      </c>
      <c r="BM1164" s="10">
        <v>36.0</v>
      </c>
      <c r="BN1164" s="10">
        <v>1.0</v>
      </c>
      <c r="BO1164" s="10">
        <v>1.0</v>
      </c>
      <c r="BP1164" s="8" t="s">
        <v>111</v>
      </c>
      <c r="BQ1164" s="10">
        <v>53.0</v>
      </c>
      <c r="BR1164" s="10">
        <v>1.0</v>
      </c>
      <c r="BS1164" s="10">
        <v>1.0</v>
      </c>
      <c r="BT1164" s="8" t="s">
        <v>112</v>
      </c>
      <c r="BU1164" s="10">
        <v>52.0</v>
      </c>
      <c r="BV1164" s="10">
        <v>1.0</v>
      </c>
      <c r="BW1164" s="10">
        <v>1.0</v>
      </c>
      <c r="BX1164" s="8" t="s">
        <v>113</v>
      </c>
      <c r="BY1164" s="15" t="s">
        <v>3562</v>
      </c>
      <c r="BZ1164" s="10">
        <v>1.0</v>
      </c>
      <c r="CA1164" s="10">
        <v>1.0</v>
      </c>
      <c r="CB1164" s="8" t="s">
        <v>114</v>
      </c>
      <c r="CC1164" s="15" t="s">
        <v>131</v>
      </c>
      <c r="CD1164" s="10">
        <v>1.0</v>
      </c>
      <c r="CE1164" s="10">
        <v>1.0</v>
      </c>
      <c r="CF1164" s="8" t="s">
        <v>116</v>
      </c>
      <c r="CG1164" s="15" t="s">
        <v>115</v>
      </c>
      <c r="CH1164" s="10">
        <v>1.0</v>
      </c>
      <c r="CI1164" s="10">
        <v>1.0</v>
      </c>
      <c r="CJ1164" s="8" t="s">
        <v>118</v>
      </c>
      <c r="CK1164" s="15" t="s">
        <v>3598</v>
      </c>
      <c r="CL1164" s="10">
        <v>1.0</v>
      </c>
      <c r="CM1164" s="10">
        <v>1.0</v>
      </c>
      <c r="CN1164" s="8" t="s">
        <v>105</v>
      </c>
      <c r="CO1164" s="10">
        <v>36.0</v>
      </c>
      <c r="CP1164" s="8" t="s">
        <v>111</v>
      </c>
      <c r="CQ1164" s="10">
        <v>20.0</v>
      </c>
      <c r="CR1164" s="8" t="s">
        <v>112</v>
      </c>
      <c r="CS1164" s="10">
        <v>41.0</v>
      </c>
    </row>
    <row r="1165">
      <c r="A1165" s="7">
        <v>27567.0</v>
      </c>
      <c r="B1165" s="8" t="s">
        <v>93</v>
      </c>
      <c r="C1165" s="9" t="s">
        <v>3644</v>
      </c>
      <c r="D1165" s="8" t="s">
        <v>3642</v>
      </c>
      <c r="E1165" s="10">
        <v>1.0</v>
      </c>
      <c r="F1165" s="10">
        <v>0.0</v>
      </c>
      <c r="G1165" s="8" t="s">
        <v>96</v>
      </c>
      <c r="H1165" s="11"/>
      <c r="I1165" s="8" t="s">
        <v>202</v>
      </c>
      <c r="J1165" s="11"/>
      <c r="K1165" s="11"/>
      <c r="L1165" s="8" t="s">
        <v>97</v>
      </c>
      <c r="M1165" s="11"/>
      <c r="N1165" s="10">
        <v>1.0</v>
      </c>
      <c r="O1165" s="10">
        <v>1856.0</v>
      </c>
      <c r="P1165" s="11"/>
      <c r="Q1165" s="10">
        <v>0.0</v>
      </c>
      <c r="R1165" s="10">
        <v>0.0</v>
      </c>
      <c r="S1165" s="10">
        <v>0.0</v>
      </c>
      <c r="T1165" s="10">
        <v>0.0</v>
      </c>
      <c r="U1165" s="10">
        <v>0.0</v>
      </c>
      <c r="V1165" s="10">
        <v>0.0</v>
      </c>
      <c r="W1165" s="10">
        <v>0.0</v>
      </c>
      <c r="X1165" s="11"/>
      <c r="Y1165" s="11"/>
      <c r="Z1165" s="12">
        <v>1.9</v>
      </c>
      <c r="AA1165" s="13" t="s">
        <v>98</v>
      </c>
      <c r="AB1165" s="11"/>
      <c r="AC1165" s="11"/>
      <c r="AD1165" s="32" t="s">
        <v>3645</v>
      </c>
      <c r="AE1165" s="14"/>
      <c r="AF1165" s="14"/>
      <c r="AG1165" s="11"/>
      <c r="AH1165" s="11"/>
      <c r="AI1165" s="11"/>
      <c r="AJ1165" s="11"/>
      <c r="AK1165" s="11"/>
      <c r="AL1165" s="11"/>
      <c r="AM1165" s="10">
        <v>0.0</v>
      </c>
      <c r="AN1165" s="8" t="s">
        <v>100</v>
      </c>
      <c r="AO1165" s="8" t="s">
        <v>202</v>
      </c>
      <c r="AP1165" s="10">
        <v>1.0</v>
      </c>
      <c r="AQ1165" s="10">
        <v>1.0</v>
      </c>
      <c r="AR1165" s="8" t="s">
        <v>102</v>
      </c>
      <c r="AS1165" s="10">
        <v>118.0</v>
      </c>
      <c r="AT1165" s="10">
        <v>1.0</v>
      </c>
      <c r="AU1165" s="10">
        <v>1.0</v>
      </c>
      <c r="AV1165" s="8" t="s">
        <v>103</v>
      </c>
      <c r="AW1165" s="8" t="s">
        <v>2620</v>
      </c>
      <c r="AX1165" s="10">
        <v>1.0</v>
      </c>
      <c r="AY1165" s="10">
        <v>1.0</v>
      </c>
      <c r="AZ1165" s="8" t="s">
        <v>105</v>
      </c>
      <c r="BA1165" s="10">
        <v>25.0</v>
      </c>
      <c r="BB1165" s="10">
        <v>1.0</v>
      </c>
      <c r="BC1165" s="10">
        <v>1.0</v>
      </c>
      <c r="BD1165" s="8" t="s">
        <v>106</v>
      </c>
      <c r="BE1165" s="8" t="s">
        <v>205</v>
      </c>
      <c r="BF1165" s="10">
        <v>1.0</v>
      </c>
      <c r="BG1165" s="10">
        <v>1.0</v>
      </c>
      <c r="BH1165" s="8" t="s">
        <v>108</v>
      </c>
      <c r="BI1165" s="8" t="s">
        <v>124</v>
      </c>
      <c r="BJ1165" s="10">
        <v>1.0</v>
      </c>
      <c r="BK1165" s="10">
        <v>1.0</v>
      </c>
      <c r="BL1165" s="8" t="s">
        <v>110</v>
      </c>
      <c r="BM1165" s="10">
        <v>36.0</v>
      </c>
      <c r="BN1165" s="10">
        <v>1.0</v>
      </c>
      <c r="BO1165" s="10">
        <v>1.0</v>
      </c>
      <c r="BP1165" s="8" t="s">
        <v>111</v>
      </c>
      <c r="BQ1165" s="10">
        <v>37.0</v>
      </c>
      <c r="BR1165" s="10">
        <v>1.0</v>
      </c>
      <c r="BS1165" s="10">
        <v>1.0</v>
      </c>
      <c r="BT1165" s="8" t="s">
        <v>112</v>
      </c>
      <c r="BU1165" s="10">
        <v>54.0</v>
      </c>
      <c r="BV1165" s="10">
        <v>1.0</v>
      </c>
      <c r="BW1165" s="10">
        <v>1.0</v>
      </c>
      <c r="BX1165" s="8" t="s">
        <v>113</v>
      </c>
      <c r="BY1165" s="15" t="s">
        <v>3562</v>
      </c>
      <c r="BZ1165" s="10">
        <v>1.0</v>
      </c>
      <c r="CA1165" s="10">
        <v>1.0</v>
      </c>
      <c r="CB1165" s="8" t="s">
        <v>114</v>
      </c>
      <c r="CC1165" s="15" t="s">
        <v>419</v>
      </c>
      <c r="CD1165" s="10">
        <v>1.0</v>
      </c>
      <c r="CE1165" s="10">
        <v>1.0</v>
      </c>
      <c r="CF1165" s="8" t="s">
        <v>116</v>
      </c>
      <c r="CG1165" s="15" t="s">
        <v>117</v>
      </c>
      <c r="CH1165" s="10">
        <v>1.0</v>
      </c>
      <c r="CI1165" s="10">
        <v>1.0</v>
      </c>
      <c r="CJ1165" s="8" t="s">
        <v>118</v>
      </c>
      <c r="CK1165" s="15" t="s">
        <v>3598</v>
      </c>
      <c r="CL1165" s="10">
        <v>1.0</v>
      </c>
      <c r="CM1165" s="10">
        <v>1.0</v>
      </c>
      <c r="CN1165" s="8" t="s">
        <v>105</v>
      </c>
      <c r="CO1165" s="10">
        <v>36.0</v>
      </c>
      <c r="CP1165" s="8" t="s">
        <v>111</v>
      </c>
      <c r="CQ1165" s="10">
        <v>20.0</v>
      </c>
      <c r="CR1165" s="8" t="s">
        <v>112</v>
      </c>
      <c r="CS1165" s="10">
        <v>41.0</v>
      </c>
    </row>
    <row r="1166">
      <c r="A1166" s="7">
        <v>27568.0</v>
      </c>
      <c r="B1166" s="8" t="s">
        <v>93</v>
      </c>
      <c r="C1166" s="9" t="s">
        <v>3646</v>
      </c>
      <c r="D1166" s="8" t="s">
        <v>3647</v>
      </c>
      <c r="E1166" s="10">
        <v>1.0</v>
      </c>
      <c r="F1166" s="10">
        <v>0.0</v>
      </c>
      <c r="G1166" s="8" t="s">
        <v>96</v>
      </c>
      <c r="H1166" s="11"/>
      <c r="I1166" s="8" t="s">
        <v>440</v>
      </c>
      <c r="J1166" s="11"/>
      <c r="K1166" s="11"/>
      <c r="L1166" s="8" t="s">
        <v>97</v>
      </c>
      <c r="M1166" s="11"/>
      <c r="N1166" s="10">
        <v>1.0</v>
      </c>
      <c r="O1166" s="10">
        <v>1790.0</v>
      </c>
      <c r="P1166" s="11"/>
      <c r="Q1166" s="10">
        <v>0.0</v>
      </c>
      <c r="R1166" s="10">
        <v>0.0</v>
      </c>
      <c r="S1166" s="10">
        <v>0.0</v>
      </c>
      <c r="T1166" s="10">
        <v>0.0</v>
      </c>
      <c r="U1166" s="10">
        <v>0.0</v>
      </c>
      <c r="V1166" s="10">
        <v>0.0</v>
      </c>
      <c r="W1166" s="10">
        <v>0.0</v>
      </c>
      <c r="X1166" s="11"/>
      <c r="Y1166" s="11"/>
      <c r="Z1166" s="12">
        <v>2.38</v>
      </c>
      <c r="AA1166" s="13" t="s">
        <v>98</v>
      </c>
      <c r="AB1166" s="11"/>
      <c r="AC1166" s="11"/>
      <c r="AD1166" s="32" t="s">
        <v>3648</v>
      </c>
      <c r="AE1166" s="14"/>
      <c r="AF1166" s="14"/>
      <c r="AG1166" s="11"/>
      <c r="AH1166" s="11"/>
      <c r="AI1166" s="11"/>
      <c r="AJ1166" s="11"/>
      <c r="AK1166" s="11"/>
      <c r="AL1166" s="11"/>
      <c r="AM1166" s="10">
        <v>0.0</v>
      </c>
      <c r="AN1166" s="8" t="s">
        <v>100</v>
      </c>
      <c r="AO1166" s="8" t="s">
        <v>440</v>
      </c>
      <c r="AP1166" s="10">
        <v>1.0</v>
      </c>
      <c r="AQ1166" s="10">
        <v>1.0</v>
      </c>
      <c r="AR1166" s="8" t="s">
        <v>102</v>
      </c>
      <c r="AS1166" s="10">
        <v>157.0</v>
      </c>
      <c r="AT1166" s="10">
        <v>1.0</v>
      </c>
      <c r="AU1166" s="10">
        <v>1.0</v>
      </c>
      <c r="AV1166" s="8" t="s">
        <v>103</v>
      </c>
      <c r="AW1166" s="8" t="s">
        <v>2620</v>
      </c>
      <c r="AX1166" s="10">
        <v>1.0</v>
      </c>
      <c r="AY1166" s="10">
        <v>1.0</v>
      </c>
      <c r="AZ1166" s="8" t="s">
        <v>105</v>
      </c>
      <c r="BA1166" s="10">
        <v>25.0</v>
      </c>
      <c r="BB1166" s="10">
        <v>1.0</v>
      </c>
      <c r="BC1166" s="10">
        <v>1.0</v>
      </c>
      <c r="BD1166" s="8" t="s">
        <v>106</v>
      </c>
      <c r="BE1166" s="8" t="s">
        <v>205</v>
      </c>
      <c r="BF1166" s="10">
        <v>1.0</v>
      </c>
      <c r="BG1166" s="10">
        <v>1.0</v>
      </c>
      <c r="BH1166" s="8" t="s">
        <v>108</v>
      </c>
      <c r="BI1166" s="8" t="s">
        <v>124</v>
      </c>
      <c r="BJ1166" s="10">
        <v>1.0</v>
      </c>
      <c r="BK1166" s="10">
        <v>1.0</v>
      </c>
      <c r="BL1166" s="8" t="s">
        <v>110</v>
      </c>
      <c r="BM1166" s="10">
        <v>48.0</v>
      </c>
      <c r="BN1166" s="10">
        <v>1.0</v>
      </c>
      <c r="BO1166" s="10">
        <v>1.0</v>
      </c>
      <c r="BP1166" s="8" t="s">
        <v>111</v>
      </c>
      <c r="BQ1166" s="10">
        <v>53.0</v>
      </c>
      <c r="BR1166" s="10">
        <v>1.0</v>
      </c>
      <c r="BS1166" s="10">
        <v>1.0</v>
      </c>
      <c r="BT1166" s="8" t="s">
        <v>112</v>
      </c>
      <c r="BU1166" s="10">
        <v>52.0</v>
      </c>
      <c r="BV1166" s="10">
        <v>1.0</v>
      </c>
      <c r="BW1166" s="10">
        <v>1.0</v>
      </c>
      <c r="BX1166" s="8" t="s">
        <v>113</v>
      </c>
      <c r="BY1166" s="15" t="s">
        <v>3562</v>
      </c>
      <c r="BZ1166" s="10">
        <v>1.0</v>
      </c>
      <c r="CA1166" s="10">
        <v>1.0</v>
      </c>
      <c r="CB1166" s="8" t="s">
        <v>114</v>
      </c>
      <c r="CC1166" s="15" t="s">
        <v>282</v>
      </c>
      <c r="CD1166" s="10">
        <v>1.0</v>
      </c>
      <c r="CE1166" s="10">
        <v>1.0</v>
      </c>
      <c r="CF1166" s="8" t="s">
        <v>116</v>
      </c>
      <c r="CG1166" s="15" t="s">
        <v>117</v>
      </c>
      <c r="CH1166" s="10">
        <v>1.0</v>
      </c>
      <c r="CI1166" s="10">
        <v>1.0</v>
      </c>
      <c r="CJ1166" s="8" t="s">
        <v>118</v>
      </c>
      <c r="CK1166" s="15" t="s">
        <v>3598</v>
      </c>
      <c r="CL1166" s="10">
        <v>1.0</v>
      </c>
      <c r="CM1166" s="10">
        <v>1.0</v>
      </c>
      <c r="CN1166" s="8" t="s">
        <v>105</v>
      </c>
      <c r="CO1166" s="10">
        <v>80.0</v>
      </c>
      <c r="CP1166" s="8" t="s">
        <v>111</v>
      </c>
      <c r="CQ1166" s="10">
        <v>34.0</v>
      </c>
      <c r="CR1166" s="8" t="s">
        <v>112</v>
      </c>
      <c r="CS1166" s="10">
        <v>86.0</v>
      </c>
    </row>
    <row r="1167">
      <c r="A1167" s="7">
        <v>27569.0</v>
      </c>
      <c r="B1167" s="8" t="s">
        <v>93</v>
      </c>
      <c r="C1167" s="9" t="s">
        <v>3649</v>
      </c>
      <c r="D1167" s="8" t="s">
        <v>3647</v>
      </c>
      <c r="E1167" s="10">
        <v>1.0</v>
      </c>
      <c r="F1167" s="10">
        <v>0.0</v>
      </c>
      <c r="G1167" s="8" t="s">
        <v>96</v>
      </c>
      <c r="H1167" s="11"/>
      <c r="I1167" s="8" t="s">
        <v>440</v>
      </c>
      <c r="J1167" s="11"/>
      <c r="K1167" s="11"/>
      <c r="L1167" s="8" t="s">
        <v>97</v>
      </c>
      <c r="M1167" s="11"/>
      <c r="N1167" s="10">
        <v>1.0</v>
      </c>
      <c r="O1167" s="10">
        <v>1936.0</v>
      </c>
      <c r="P1167" s="11"/>
      <c r="Q1167" s="10">
        <v>0.0</v>
      </c>
      <c r="R1167" s="10">
        <v>0.0</v>
      </c>
      <c r="S1167" s="10">
        <v>0.0</v>
      </c>
      <c r="T1167" s="10">
        <v>0.0</v>
      </c>
      <c r="U1167" s="10">
        <v>0.0</v>
      </c>
      <c r="V1167" s="10">
        <v>0.0</v>
      </c>
      <c r="W1167" s="10">
        <v>0.0</v>
      </c>
      <c r="X1167" s="11"/>
      <c r="Y1167" s="11"/>
      <c r="Z1167" s="12">
        <v>2.25</v>
      </c>
      <c r="AA1167" s="13" t="s">
        <v>98</v>
      </c>
      <c r="AB1167" s="11"/>
      <c r="AC1167" s="11"/>
      <c r="AD1167" s="36" t="s">
        <v>3650</v>
      </c>
      <c r="AE1167" s="11"/>
      <c r="AF1167" s="11"/>
      <c r="AG1167" s="11"/>
      <c r="AH1167" s="11"/>
      <c r="AI1167" s="11"/>
      <c r="AJ1167" s="11"/>
      <c r="AK1167" s="11"/>
      <c r="AL1167" s="11"/>
      <c r="AM1167" s="10">
        <v>0.0</v>
      </c>
      <c r="AN1167" s="8" t="s">
        <v>100</v>
      </c>
      <c r="AO1167" s="8" t="s">
        <v>440</v>
      </c>
      <c r="AP1167" s="10">
        <v>1.0</v>
      </c>
      <c r="AQ1167" s="10">
        <v>1.0</v>
      </c>
      <c r="AR1167" s="8" t="s">
        <v>102</v>
      </c>
      <c r="AS1167" s="10">
        <v>157.0</v>
      </c>
      <c r="AT1167" s="10">
        <v>1.0</v>
      </c>
      <c r="AU1167" s="10">
        <v>1.0</v>
      </c>
      <c r="AV1167" s="8" t="s">
        <v>103</v>
      </c>
      <c r="AW1167" s="8" t="s">
        <v>2620</v>
      </c>
      <c r="AX1167" s="10">
        <v>1.0</v>
      </c>
      <c r="AY1167" s="10">
        <v>1.0</v>
      </c>
      <c r="AZ1167" s="8" t="s">
        <v>105</v>
      </c>
      <c r="BA1167" s="10">
        <v>25.0</v>
      </c>
      <c r="BB1167" s="10">
        <v>1.0</v>
      </c>
      <c r="BC1167" s="10">
        <v>1.0</v>
      </c>
      <c r="BD1167" s="8" t="s">
        <v>106</v>
      </c>
      <c r="BE1167" s="8" t="s">
        <v>205</v>
      </c>
      <c r="BF1167" s="10">
        <v>1.0</v>
      </c>
      <c r="BG1167" s="10">
        <v>1.0</v>
      </c>
      <c r="BH1167" s="8" t="s">
        <v>108</v>
      </c>
      <c r="BI1167" s="8" t="s">
        <v>124</v>
      </c>
      <c r="BJ1167" s="10">
        <v>1.0</v>
      </c>
      <c r="BK1167" s="10">
        <v>1.0</v>
      </c>
      <c r="BL1167" s="8" t="s">
        <v>110</v>
      </c>
      <c r="BM1167" s="10">
        <v>48.0</v>
      </c>
      <c r="BN1167" s="10">
        <v>1.0</v>
      </c>
      <c r="BO1167" s="10">
        <v>1.0</v>
      </c>
      <c r="BP1167" s="8" t="s">
        <v>111</v>
      </c>
      <c r="BQ1167" s="10">
        <v>43.0</v>
      </c>
      <c r="BR1167" s="10">
        <v>1.0</v>
      </c>
      <c r="BS1167" s="10">
        <v>1.0</v>
      </c>
      <c r="BT1167" s="8" t="s">
        <v>112</v>
      </c>
      <c r="BU1167" s="10">
        <v>55.0</v>
      </c>
      <c r="BV1167" s="10">
        <v>1.0</v>
      </c>
      <c r="BW1167" s="10">
        <v>1.0</v>
      </c>
      <c r="BX1167" s="8" t="s">
        <v>113</v>
      </c>
      <c r="BY1167" s="15" t="s">
        <v>3562</v>
      </c>
      <c r="BZ1167" s="10">
        <v>1.0</v>
      </c>
      <c r="CA1167" s="10">
        <v>1.0</v>
      </c>
      <c r="CB1167" s="8" t="s">
        <v>114</v>
      </c>
      <c r="CC1167" s="15" t="s">
        <v>419</v>
      </c>
      <c r="CD1167" s="10">
        <v>1.0</v>
      </c>
      <c r="CE1167" s="10">
        <v>1.0</v>
      </c>
      <c r="CF1167" s="8" t="s">
        <v>116</v>
      </c>
      <c r="CG1167" s="15" t="s">
        <v>117</v>
      </c>
      <c r="CH1167" s="10">
        <v>1.0</v>
      </c>
      <c r="CI1167" s="10">
        <v>1.0</v>
      </c>
      <c r="CJ1167" s="8" t="s">
        <v>118</v>
      </c>
      <c r="CK1167" s="15" t="s">
        <v>3598</v>
      </c>
      <c r="CL1167" s="10">
        <v>1.0</v>
      </c>
      <c r="CM1167" s="10">
        <v>1.0</v>
      </c>
      <c r="CN1167" s="8" t="s">
        <v>105</v>
      </c>
      <c r="CO1167" s="10">
        <v>80.0</v>
      </c>
      <c r="CP1167" s="8" t="s">
        <v>111</v>
      </c>
      <c r="CQ1167" s="10">
        <v>34.0</v>
      </c>
      <c r="CR1167" s="8" t="s">
        <v>112</v>
      </c>
      <c r="CS1167" s="10">
        <v>86.0</v>
      </c>
    </row>
    <row r="1168">
      <c r="A1168" s="7">
        <v>27570.0</v>
      </c>
      <c r="B1168" s="8" t="s">
        <v>93</v>
      </c>
      <c r="C1168" s="9" t="s">
        <v>3651</v>
      </c>
      <c r="D1168" s="8" t="s">
        <v>3647</v>
      </c>
      <c r="E1168" s="10">
        <v>1.0</v>
      </c>
      <c r="F1168" s="10">
        <v>0.0</v>
      </c>
      <c r="G1168" s="8" t="s">
        <v>96</v>
      </c>
      <c r="H1168" s="11"/>
      <c r="I1168" s="8" t="s">
        <v>440</v>
      </c>
      <c r="J1168" s="11"/>
      <c r="K1168" s="11"/>
      <c r="L1168" s="8" t="s">
        <v>97</v>
      </c>
      <c r="M1168" s="11"/>
      <c r="N1168" s="10">
        <v>1.0</v>
      </c>
      <c r="O1168" s="10">
        <v>1251.0</v>
      </c>
      <c r="P1168" s="11"/>
      <c r="Q1168" s="10">
        <v>0.0</v>
      </c>
      <c r="R1168" s="10">
        <v>0.0</v>
      </c>
      <c r="S1168" s="10">
        <v>0.0</v>
      </c>
      <c r="T1168" s="10">
        <v>0.0</v>
      </c>
      <c r="U1168" s="10">
        <v>0.0</v>
      </c>
      <c r="V1168" s="10">
        <v>0.0</v>
      </c>
      <c r="W1168" s="10">
        <v>0.0</v>
      </c>
      <c r="X1168" s="11"/>
      <c r="Y1168" s="11"/>
      <c r="Z1168" s="12">
        <v>1.9</v>
      </c>
      <c r="AA1168" s="8" t="s">
        <v>98</v>
      </c>
      <c r="AB1168" s="11"/>
      <c r="AC1168" s="11"/>
      <c r="AD1168" s="36" t="s">
        <v>3652</v>
      </c>
      <c r="AE1168" s="11"/>
      <c r="AF1168" s="11"/>
      <c r="AG1168" s="11"/>
      <c r="AH1168" s="11"/>
      <c r="AI1168" s="11"/>
      <c r="AJ1168" s="11"/>
      <c r="AK1168" s="11"/>
      <c r="AL1168" s="11"/>
      <c r="AM1168" s="10">
        <v>0.0</v>
      </c>
      <c r="AN1168" s="8" t="s">
        <v>100</v>
      </c>
      <c r="AO1168" s="8" t="s">
        <v>440</v>
      </c>
      <c r="AP1168" s="10">
        <v>1.0</v>
      </c>
      <c r="AQ1168" s="10">
        <v>1.0</v>
      </c>
      <c r="AR1168" s="8" t="s">
        <v>102</v>
      </c>
      <c r="AS1168" s="10">
        <v>157.0</v>
      </c>
      <c r="AT1168" s="10">
        <v>1.0</v>
      </c>
      <c r="AU1168" s="10">
        <v>1.0</v>
      </c>
      <c r="AV1168" s="8" t="s">
        <v>103</v>
      </c>
      <c r="AW1168" s="8" t="s">
        <v>2620</v>
      </c>
      <c r="AX1168" s="10">
        <v>1.0</v>
      </c>
      <c r="AY1168" s="10">
        <v>1.0</v>
      </c>
      <c r="AZ1168" s="8" t="s">
        <v>105</v>
      </c>
      <c r="BA1168" s="10">
        <v>25.0</v>
      </c>
      <c r="BB1168" s="10">
        <v>1.0</v>
      </c>
      <c r="BC1168" s="10">
        <v>1.0</v>
      </c>
      <c r="BD1168" s="8" t="s">
        <v>106</v>
      </c>
      <c r="BE1168" s="8" t="s">
        <v>205</v>
      </c>
      <c r="BF1168" s="10">
        <v>1.0</v>
      </c>
      <c r="BG1168" s="10">
        <v>1.0</v>
      </c>
      <c r="BH1168" s="8" t="s">
        <v>108</v>
      </c>
      <c r="BI1168" s="8" t="s">
        <v>124</v>
      </c>
      <c r="BJ1168" s="10">
        <v>1.0</v>
      </c>
      <c r="BK1168" s="10">
        <v>1.0</v>
      </c>
      <c r="BL1168" s="8" t="s">
        <v>110</v>
      </c>
      <c r="BM1168" s="10">
        <v>48.0</v>
      </c>
      <c r="BN1168" s="10">
        <v>1.0</v>
      </c>
      <c r="BO1168" s="10">
        <v>1.0</v>
      </c>
      <c r="BP1168" s="8" t="s">
        <v>111</v>
      </c>
      <c r="BQ1168" s="10">
        <v>37.0</v>
      </c>
      <c r="BR1168" s="10">
        <v>1.0</v>
      </c>
      <c r="BS1168" s="10">
        <v>1.0</v>
      </c>
      <c r="BT1168" s="8" t="s">
        <v>112</v>
      </c>
      <c r="BU1168" s="10">
        <v>54.0</v>
      </c>
      <c r="BV1168" s="10">
        <v>1.0</v>
      </c>
      <c r="BW1168" s="10">
        <v>1.0</v>
      </c>
      <c r="BX1168" s="8" t="s">
        <v>113</v>
      </c>
      <c r="BY1168" s="15" t="s">
        <v>3562</v>
      </c>
      <c r="BZ1168" s="10">
        <v>1.0</v>
      </c>
      <c r="CA1168" s="10">
        <v>1.0</v>
      </c>
      <c r="CB1168" s="8" t="s">
        <v>114</v>
      </c>
      <c r="CC1168" s="15" t="s">
        <v>115</v>
      </c>
      <c r="CD1168" s="10">
        <v>1.0</v>
      </c>
      <c r="CE1168" s="10">
        <v>1.0</v>
      </c>
      <c r="CF1168" s="8" t="s">
        <v>116</v>
      </c>
      <c r="CG1168" s="15" t="s">
        <v>117</v>
      </c>
      <c r="CH1168" s="10">
        <v>1.0</v>
      </c>
      <c r="CI1168" s="10">
        <v>1.0</v>
      </c>
      <c r="CJ1168" s="8" t="s">
        <v>118</v>
      </c>
      <c r="CK1168" s="15" t="s">
        <v>3598</v>
      </c>
      <c r="CL1168" s="10">
        <v>1.0</v>
      </c>
      <c r="CM1168" s="10">
        <v>1.0</v>
      </c>
      <c r="CN1168" s="8" t="s">
        <v>105</v>
      </c>
      <c r="CO1168" s="10">
        <v>80.0</v>
      </c>
      <c r="CP1168" s="8" t="s">
        <v>111</v>
      </c>
      <c r="CQ1168" s="10">
        <v>34.0</v>
      </c>
      <c r="CR1168" s="8" t="s">
        <v>112</v>
      </c>
      <c r="CS1168" s="10">
        <v>86.0</v>
      </c>
    </row>
    <row r="1169">
      <c r="A1169" s="7">
        <v>32580.0</v>
      </c>
      <c r="B1169" s="8" t="s">
        <v>93</v>
      </c>
      <c r="C1169" s="9" t="s">
        <v>3653</v>
      </c>
      <c r="D1169" s="8" t="s">
        <v>3654</v>
      </c>
      <c r="E1169" s="10">
        <v>1.0</v>
      </c>
      <c r="F1169" s="10">
        <v>0.0</v>
      </c>
      <c r="G1169" s="8" t="s">
        <v>96</v>
      </c>
      <c r="H1169" s="11"/>
      <c r="I1169" s="8" t="s">
        <v>2873</v>
      </c>
      <c r="J1169" s="11"/>
      <c r="K1169" s="11"/>
      <c r="L1169" s="8" t="s">
        <v>97</v>
      </c>
      <c r="M1169" s="11"/>
      <c r="N1169" s="10">
        <v>1.0</v>
      </c>
      <c r="O1169" s="10">
        <v>1958.0</v>
      </c>
      <c r="P1169" s="11"/>
      <c r="Q1169" s="10">
        <v>0.0</v>
      </c>
      <c r="R1169" s="10">
        <v>0.0</v>
      </c>
      <c r="S1169" s="10">
        <v>0.0</v>
      </c>
      <c r="T1169" s="10">
        <v>0.0</v>
      </c>
      <c r="U1169" s="10">
        <v>0.0</v>
      </c>
      <c r="V1169" s="10">
        <v>0.0</v>
      </c>
      <c r="W1169" s="10">
        <v>0.0</v>
      </c>
      <c r="X1169" s="11"/>
      <c r="Y1169" s="11"/>
      <c r="Z1169" s="12">
        <v>3.25</v>
      </c>
      <c r="AA1169" s="8" t="s">
        <v>98</v>
      </c>
      <c r="AB1169" s="11"/>
      <c r="AC1169" s="11"/>
      <c r="AD1169" s="36" t="s">
        <v>3655</v>
      </c>
      <c r="AE1169" s="11"/>
      <c r="AF1169" s="11"/>
      <c r="AG1169" s="11"/>
      <c r="AH1169" s="11"/>
      <c r="AI1169" s="11"/>
      <c r="AJ1169" s="11"/>
      <c r="AK1169" s="11"/>
      <c r="AL1169" s="11"/>
      <c r="AM1169" s="10">
        <v>0.0</v>
      </c>
      <c r="AN1169" s="8" t="s">
        <v>100</v>
      </c>
      <c r="AO1169" s="8" t="s">
        <v>440</v>
      </c>
      <c r="AP1169" s="10">
        <v>1.0</v>
      </c>
      <c r="AQ1169" s="10">
        <v>1.0</v>
      </c>
      <c r="AR1169" s="8" t="s">
        <v>102</v>
      </c>
      <c r="AS1169" s="10">
        <v>177.0</v>
      </c>
      <c r="AT1169" s="10">
        <v>1.0</v>
      </c>
      <c r="AU1169" s="10">
        <v>1.0</v>
      </c>
      <c r="AV1169" s="8" t="s">
        <v>103</v>
      </c>
      <c r="AW1169" s="8" t="s">
        <v>276</v>
      </c>
      <c r="AX1169" s="10">
        <v>1.0</v>
      </c>
      <c r="AY1169" s="10">
        <v>1.0</v>
      </c>
      <c r="AZ1169" s="8" t="s">
        <v>105</v>
      </c>
      <c r="BA1169" s="10">
        <v>29.0</v>
      </c>
      <c r="BB1169" s="10">
        <v>1.0</v>
      </c>
      <c r="BC1169" s="10">
        <v>1.0</v>
      </c>
      <c r="BD1169" s="8" t="s">
        <v>106</v>
      </c>
      <c r="BE1169" s="8" t="s">
        <v>418</v>
      </c>
      <c r="BF1169" s="10">
        <v>1.0</v>
      </c>
      <c r="BG1169" s="10">
        <v>1.0</v>
      </c>
      <c r="BH1169" s="8" t="s">
        <v>108</v>
      </c>
      <c r="BI1169" s="8" t="s">
        <v>124</v>
      </c>
      <c r="BJ1169" s="10">
        <v>1.0</v>
      </c>
      <c r="BK1169" s="10">
        <v>1.0</v>
      </c>
      <c r="BL1169" s="8" t="s">
        <v>110</v>
      </c>
      <c r="BM1169" s="10">
        <v>54.0</v>
      </c>
      <c r="BN1169" s="10">
        <v>1.0</v>
      </c>
      <c r="BO1169" s="10">
        <v>1.0</v>
      </c>
      <c r="BP1169" s="8" t="s">
        <v>111</v>
      </c>
      <c r="BQ1169" s="10">
        <v>75.0</v>
      </c>
      <c r="BR1169" s="10">
        <v>1.0</v>
      </c>
      <c r="BS1169" s="10">
        <v>1.0</v>
      </c>
      <c r="BT1169" s="8" t="s">
        <v>112</v>
      </c>
      <c r="BU1169" s="10">
        <v>60.0</v>
      </c>
      <c r="BV1169" s="10">
        <v>1.0</v>
      </c>
      <c r="BW1169" s="10">
        <v>1.0</v>
      </c>
      <c r="BX1169" s="8" t="s">
        <v>113</v>
      </c>
      <c r="BY1169" s="15" t="s">
        <v>3562</v>
      </c>
      <c r="BZ1169" s="10">
        <v>1.0</v>
      </c>
      <c r="CA1169" s="10">
        <v>1.0</v>
      </c>
      <c r="CB1169" s="8" t="s">
        <v>114</v>
      </c>
      <c r="CC1169" s="15" t="s">
        <v>584</v>
      </c>
      <c r="CD1169" s="10">
        <v>1.0</v>
      </c>
      <c r="CE1169" s="10">
        <v>1.0</v>
      </c>
      <c r="CF1169" s="8" t="s">
        <v>116</v>
      </c>
      <c r="CG1169" s="15" t="s">
        <v>419</v>
      </c>
      <c r="CH1169" s="10">
        <v>1.0</v>
      </c>
      <c r="CI1169" s="10">
        <v>1.0</v>
      </c>
      <c r="CJ1169" s="8" t="s">
        <v>118</v>
      </c>
      <c r="CK1169" s="15" t="s">
        <v>639</v>
      </c>
      <c r="CL1169" s="10">
        <v>1.0</v>
      </c>
      <c r="CM1169" s="10">
        <v>1.0</v>
      </c>
      <c r="CN1169" s="8" t="s">
        <v>105</v>
      </c>
      <c r="CO1169" s="10">
        <v>0.0</v>
      </c>
      <c r="CP1169" s="8" t="s">
        <v>111</v>
      </c>
      <c r="CQ1169" s="10">
        <v>70.0</v>
      </c>
      <c r="CR1169" s="8" t="s">
        <v>112</v>
      </c>
      <c r="CS1169" s="10">
        <v>8.0</v>
      </c>
    </row>
    <row r="1170">
      <c r="A1170" s="19"/>
      <c r="B1170" s="8" t="s">
        <v>93</v>
      </c>
      <c r="C1170" s="9" t="s">
        <v>3656</v>
      </c>
      <c r="D1170" s="8" t="s">
        <v>3657</v>
      </c>
      <c r="E1170" s="10">
        <v>1.0</v>
      </c>
      <c r="F1170" s="10">
        <v>0.0</v>
      </c>
      <c r="G1170" s="8" t="s">
        <v>96</v>
      </c>
      <c r="H1170" s="11"/>
      <c r="I1170" s="13" t="s">
        <v>202</v>
      </c>
      <c r="J1170" s="11"/>
      <c r="K1170" s="11"/>
      <c r="L1170" s="8" t="s">
        <v>97</v>
      </c>
      <c r="M1170" s="11"/>
      <c r="N1170" s="10">
        <v>1.0</v>
      </c>
      <c r="O1170" s="10">
        <v>1065.0</v>
      </c>
      <c r="P1170" s="11"/>
      <c r="Q1170" s="10">
        <v>0.0</v>
      </c>
      <c r="R1170" s="10">
        <v>0.0</v>
      </c>
      <c r="S1170" s="10">
        <v>0.0</v>
      </c>
      <c r="T1170" s="10">
        <v>0.0</v>
      </c>
      <c r="U1170" s="10">
        <v>0.0</v>
      </c>
      <c r="V1170" s="10">
        <v>0.0</v>
      </c>
      <c r="W1170" s="10">
        <v>0.0</v>
      </c>
      <c r="X1170" s="11"/>
      <c r="Y1170" s="11"/>
      <c r="Z1170" s="12">
        <v>2.2</v>
      </c>
      <c r="AA1170" s="13" t="s">
        <v>98</v>
      </c>
      <c r="AB1170" s="11"/>
      <c r="AC1170" s="11"/>
      <c r="AD1170" s="110" t="s">
        <v>3658</v>
      </c>
      <c r="AE1170" s="14"/>
      <c r="AF1170" s="14"/>
      <c r="AG1170" s="14"/>
      <c r="AH1170" s="14"/>
      <c r="AI1170" s="14"/>
      <c r="AJ1170" s="14"/>
      <c r="AK1170" s="14"/>
      <c r="AL1170" s="11"/>
      <c r="AM1170" s="10">
        <v>0.0</v>
      </c>
      <c r="AN1170" s="8" t="s">
        <v>100</v>
      </c>
      <c r="AO1170" s="8" t="s">
        <v>202</v>
      </c>
      <c r="AP1170" s="10">
        <v>1.0</v>
      </c>
      <c r="AQ1170" s="10">
        <v>1.0</v>
      </c>
      <c r="AR1170" s="8" t="s">
        <v>102</v>
      </c>
      <c r="AS1170" s="10">
        <v>157.0</v>
      </c>
      <c r="AT1170" s="10">
        <v>1.0</v>
      </c>
      <c r="AU1170" s="10">
        <v>1.0</v>
      </c>
      <c r="AV1170" s="8" t="s">
        <v>103</v>
      </c>
      <c r="AW1170" s="8" t="s">
        <v>2620</v>
      </c>
      <c r="AX1170" s="10">
        <v>1.0</v>
      </c>
      <c r="AY1170" s="10">
        <v>1.0</v>
      </c>
      <c r="AZ1170" s="8" t="s">
        <v>105</v>
      </c>
      <c r="BA1170" s="10">
        <v>35.0</v>
      </c>
      <c r="BB1170" s="10">
        <v>1.0</v>
      </c>
      <c r="BC1170" s="10">
        <v>1.0</v>
      </c>
      <c r="BD1170" s="8" t="s">
        <v>106</v>
      </c>
      <c r="BE1170" s="8" t="s">
        <v>182</v>
      </c>
      <c r="BF1170" s="10">
        <v>1.0</v>
      </c>
      <c r="BG1170" s="10">
        <v>1.0</v>
      </c>
      <c r="BH1170" s="8" t="s">
        <v>108</v>
      </c>
      <c r="BI1170" s="8" t="s">
        <v>124</v>
      </c>
      <c r="BJ1170" s="10">
        <v>1.0</v>
      </c>
      <c r="BK1170" s="10">
        <v>1.0</v>
      </c>
      <c r="BL1170" s="8" t="s">
        <v>110</v>
      </c>
      <c r="BM1170" s="10">
        <v>48.0</v>
      </c>
      <c r="BN1170" s="10">
        <v>1.0</v>
      </c>
      <c r="BO1170" s="10">
        <v>1.0</v>
      </c>
      <c r="BP1170" s="8" t="s">
        <v>111</v>
      </c>
      <c r="BQ1170" s="10">
        <v>54.0</v>
      </c>
      <c r="BR1170" s="10">
        <v>1.0</v>
      </c>
      <c r="BS1170" s="10">
        <v>1.0</v>
      </c>
      <c r="BT1170" s="8" t="s">
        <v>112</v>
      </c>
      <c r="BU1170" s="10">
        <v>48.0</v>
      </c>
      <c r="BV1170" s="10">
        <v>1.0</v>
      </c>
      <c r="BW1170" s="10">
        <v>1.0</v>
      </c>
      <c r="BX1170" s="8" t="s">
        <v>113</v>
      </c>
      <c r="BY1170" s="15" t="s">
        <v>3562</v>
      </c>
      <c r="BZ1170" s="10">
        <v>1.0</v>
      </c>
      <c r="CA1170" s="10">
        <v>1.0</v>
      </c>
      <c r="CB1170" s="8" t="s">
        <v>114</v>
      </c>
      <c r="CC1170" s="15" t="s">
        <v>419</v>
      </c>
      <c r="CD1170" s="10">
        <v>1.0</v>
      </c>
      <c r="CE1170" s="10">
        <v>1.0</v>
      </c>
      <c r="CF1170" s="8" t="s">
        <v>116</v>
      </c>
      <c r="CG1170" s="15" t="s">
        <v>282</v>
      </c>
      <c r="CH1170" s="10">
        <v>1.0</v>
      </c>
      <c r="CI1170" s="10">
        <v>1.0</v>
      </c>
      <c r="CJ1170" s="8" t="s">
        <v>118</v>
      </c>
      <c r="CK1170" s="15" t="s">
        <v>1111</v>
      </c>
      <c r="CL1170" s="10">
        <v>1.0</v>
      </c>
      <c r="CM1170" s="10">
        <v>1.0</v>
      </c>
      <c r="CN1170" s="8" t="s">
        <v>105</v>
      </c>
      <c r="CO1170" s="10">
        <v>0.0</v>
      </c>
      <c r="CP1170" s="8" t="s">
        <v>111</v>
      </c>
      <c r="CQ1170" s="10">
        <v>70.0</v>
      </c>
      <c r="CR1170" s="8" t="s">
        <v>112</v>
      </c>
      <c r="CS1170" s="10">
        <v>8.0</v>
      </c>
    </row>
    <row r="1171">
      <c r="A1171" s="19"/>
      <c r="B1171" s="8" t="s">
        <v>93</v>
      </c>
      <c r="C1171" s="9" t="s">
        <v>3659</v>
      </c>
      <c r="D1171" s="8" t="s">
        <v>3627</v>
      </c>
      <c r="E1171" s="10">
        <v>1.0</v>
      </c>
      <c r="F1171" s="10">
        <v>0.0</v>
      </c>
      <c r="G1171" s="8" t="s">
        <v>96</v>
      </c>
      <c r="H1171" s="11"/>
      <c r="I1171" s="13" t="s">
        <v>440</v>
      </c>
      <c r="J1171" s="11"/>
      <c r="K1171" s="11"/>
      <c r="L1171" s="8" t="s">
        <v>97</v>
      </c>
      <c r="M1171" s="11"/>
      <c r="N1171" s="10">
        <v>1.0</v>
      </c>
      <c r="O1171" s="10">
        <v>3881.0</v>
      </c>
      <c r="P1171" s="11"/>
      <c r="Q1171" s="10">
        <v>0.0</v>
      </c>
      <c r="R1171" s="10">
        <v>0.0</v>
      </c>
      <c r="S1171" s="10">
        <v>0.0</v>
      </c>
      <c r="T1171" s="10">
        <v>0.0</v>
      </c>
      <c r="U1171" s="10">
        <v>0.0</v>
      </c>
      <c r="V1171" s="10">
        <v>0.0</v>
      </c>
      <c r="W1171" s="10">
        <v>0.0</v>
      </c>
      <c r="X1171" s="11"/>
      <c r="Y1171" s="11"/>
      <c r="Z1171" s="12">
        <v>2.2</v>
      </c>
      <c r="AA1171" s="13" t="s">
        <v>98</v>
      </c>
      <c r="AB1171" s="11"/>
      <c r="AC1171" s="11"/>
      <c r="AD1171" s="110" t="s">
        <v>3660</v>
      </c>
      <c r="AE1171" s="14"/>
      <c r="AF1171" s="14"/>
      <c r="AG1171" s="14"/>
      <c r="AH1171" s="14"/>
      <c r="AI1171" s="14"/>
      <c r="AJ1171" s="14"/>
      <c r="AK1171" s="14"/>
      <c r="AL1171" s="11"/>
      <c r="AM1171" s="10">
        <v>0.0</v>
      </c>
      <c r="AN1171" s="8" t="s">
        <v>100</v>
      </c>
      <c r="AO1171" s="8" t="s">
        <v>440</v>
      </c>
      <c r="AP1171" s="10">
        <v>1.0</v>
      </c>
      <c r="AQ1171" s="10">
        <v>1.0</v>
      </c>
      <c r="AR1171" s="8" t="s">
        <v>102</v>
      </c>
      <c r="AS1171" s="10">
        <v>157.0</v>
      </c>
      <c r="AT1171" s="10">
        <v>1.0</v>
      </c>
      <c r="AU1171" s="10">
        <v>1.0</v>
      </c>
      <c r="AV1171" s="8" t="s">
        <v>103</v>
      </c>
      <c r="AW1171" s="8" t="s">
        <v>2620</v>
      </c>
      <c r="AX1171" s="10">
        <v>1.0</v>
      </c>
      <c r="AY1171" s="10">
        <v>1.0</v>
      </c>
      <c r="AZ1171" s="8" t="s">
        <v>105</v>
      </c>
      <c r="BA1171" s="10">
        <v>35.0</v>
      </c>
      <c r="BB1171" s="10">
        <v>1.0</v>
      </c>
      <c r="BC1171" s="10">
        <v>1.0</v>
      </c>
      <c r="BD1171" s="8" t="s">
        <v>106</v>
      </c>
      <c r="BE1171" s="8" t="s">
        <v>182</v>
      </c>
      <c r="BF1171" s="10">
        <v>1.0</v>
      </c>
      <c r="BG1171" s="10">
        <v>1.0</v>
      </c>
      <c r="BH1171" s="8" t="s">
        <v>108</v>
      </c>
      <c r="BI1171" s="8" t="s">
        <v>3661</v>
      </c>
      <c r="BJ1171" s="10">
        <v>1.0</v>
      </c>
      <c r="BK1171" s="10">
        <v>1.0</v>
      </c>
      <c r="BL1171" s="8" t="s">
        <v>110</v>
      </c>
      <c r="BM1171" s="10">
        <v>48.0</v>
      </c>
      <c r="BN1171" s="10">
        <v>1.0</v>
      </c>
      <c r="BO1171" s="10">
        <v>1.0</v>
      </c>
      <c r="BP1171" s="8" t="s">
        <v>111</v>
      </c>
      <c r="BQ1171" s="10">
        <v>54.0</v>
      </c>
      <c r="BR1171" s="10">
        <v>1.0</v>
      </c>
      <c r="BS1171" s="10">
        <v>1.0</v>
      </c>
      <c r="BT1171" s="8" t="s">
        <v>112</v>
      </c>
      <c r="BU1171" s="10">
        <v>48.0</v>
      </c>
      <c r="BV1171" s="10">
        <v>1.0</v>
      </c>
      <c r="BW1171" s="10">
        <v>1.0</v>
      </c>
      <c r="BX1171" s="8" t="s">
        <v>113</v>
      </c>
      <c r="BY1171" s="15" t="s">
        <v>3562</v>
      </c>
      <c r="BZ1171" s="10">
        <v>1.0</v>
      </c>
      <c r="CA1171" s="10">
        <v>1.0</v>
      </c>
      <c r="CB1171" s="8" t="s">
        <v>114</v>
      </c>
      <c r="CC1171" s="15" t="s">
        <v>419</v>
      </c>
      <c r="CD1171" s="10">
        <v>1.0</v>
      </c>
      <c r="CE1171" s="10">
        <v>1.0</v>
      </c>
      <c r="CF1171" s="8" t="s">
        <v>116</v>
      </c>
      <c r="CG1171" s="15" t="s">
        <v>282</v>
      </c>
      <c r="CH1171" s="10">
        <v>1.0</v>
      </c>
      <c r="CI1171" s="10">
        <v>1.0</v>
      </c>
      <c r="CJ1171" s="8" t="s">
        <v>118</v>
      </c>
      <c r="CK1171" s="15" t="s">
        <v>1111</v>
      </c>
      <c r="CL1171" s="10">
        <v>1.0</v>
      </c>
      <c r="CM1171" s="10">
        <v>1.0</v>
      </c>
      <c r="CN1171" s="8" t="s">
        <v>105</v>
      </c>
      <c r="CO1171" s="10">
        <v>0.0</v>
      </c>
      <c r="CP1171" s="8" t="s">
        <v>111</v>
      </c>
      <c r="CQ1171" s="10">
        <v>70.0</v>
      </c>
      <c r="CR1171" s="8" t="s">
        <v>112</v>
      </c>
      <c r="CS1171" s="10">
        <v>8.0</v>
      </c>
    </row>
    <row r="1172">
      <c r="A1172" s="19"/>
      <c r="B1172" s="8" t="s">
        <v>93</v>
      </c>
      <c r="C1172" s="9" t="s">
        <v>3662</v>
      </c>
      <c r="D1172" s="8" t="s">
        <v>3663</v>
      </c>
      <c r="E1172" s="10">
        <v>1.0</v>
      </c>
      <c r="F1172" s="10">
        <v>0.0</v>
      </c>
      <c r="G1172" s="8" t="s">
        <v>96</v>
      </c>
      <c r="H1172" s="11"/>
      <c r="I1172" s="13" t="s">
        <v>216</v>
      </c>
      <c r="J1172" s="11"/>
      <c r="K1172" s="11"/>
      <c r="L1172" s="8" t="s">
        <v>97</v>
      </c>
      <c r="M1172" s="11"/>
      <c r="N1172" s="10">
        <v>1.0</v>
      </c>
      <c r="O1172" s="10">
        <v>1848.0</v>
      </c>
      <c r="P1172" s="11"/>
      <c r="Q1172" s="10">
        <v>0.0</v>
      </c>
      <c r="R1172" s="10">
        <v>0.0</v>
      </c>
      <c r="S1172" s="10">
        <v>0.0</v>
      </c>
      <c r="T1172" s="10">
        <v>0.0</v>
      </c>
      <c r="U1172" s="10">
        <v>0.0</v>
      </c>
      <c r="V1172" s="10">
        <v>0.0</v>
      </c>
      <c r="W1172" s="10">
        <v>0.0</v>
      </c>
      <c r="X1172" s="11"/>
      <c r="Y1172" s="11"/>
      <c r="Z1172" s="12">
        <v>1.75</v>
      </c>
      <c r="AA1172" s="13" t="s">
        <v>98</v>
      </c>
      <c r="AB1172" s="11"/>
      <c r="AC1172" s="11"/>
      <c r="AD1172" s="31" t="s">
        <v>3664</v>
      </c>
      <c r="AE1172" s="14"/>
      <c r="AF1172" s="14"/>
      <c r="AG1172" s="14"/>
      <c r="AH1172" s="14"/>
      <c r="AI1172" s="14"/>
      <c r="AJ1172" s="14"/>
      <c r="AK1172" s="14"/>
      <c r="AL1172" s="11"/>
      <c r="AM1172" s="10">
        <v>0.0</v>
      </c>
      <c r="AN1172" s="8" t="s">
        <v>100</v>
      </c>
      <c r="AO1172" s="8" t="s">
        <v>216</v>
      </c>
      <c r="AP1172" s="10">
        <v>1.0</v>
      </c>
      <c r="AQ1172" s="10">
        <v>1.0</v>
      </c>
      <c r="AR1172" s="8" t="s">
        <v>102</v>
      </c>
      <c r="AS1172" s="10">
        <v>157.0</v>
      </c>
      <c r="AT1172" s="10">
        <v>1.0</v>
      </c>
      <c r="AU1172" s="10">
        <v>1.0</v>
      </c>
      <c r="AV1172" s="8" t="s">
        <v>103</v>
      </c>
      <c r="AW1172" s="8" t="s">
        <v>2620</v>
      </c>
      <c r="AX1172" s="10">
        <v>1.0</v>
      </c>
      <c r="AY1172" s="10">
        <v>1.0</v>
      </c>
      <c r="AZ1172" s="8" t="s">
        <v>105</v>
      </c>
      <c r="BA1172" s="10">
        <v>35.0</v>
      </c>
      <c r="BB1172" s="10">
        <v>1.0</v>
      </c>
      <c r="BC1172" s="10">
        <v>1.0</v>
      </c>
      <c r="BD1172" s="8" t="s">
        <v>106</v>
      </c>
      <c r="BE1172" s="8" t="s">
        <v>216</v>
      </c>
      <c r="BF1172" s="10">
        <v>1.0</v>
      </c>
      <c r="BG1172" s="10">
        <v>1.0</v>
      </c>
      <c r="BH1172" s="8" t="s">
        <v>108</v>
      </c>
      <c r="BI1172" s="8" t="s">
        <v>3661</v>
      </c>
      <c r="BJ1172" s="10">
        <v>1.0</v>
      </c>
      <c r="BK1172" s="10">
        <v>1.0</v>
      </c>
      <c r="BL1172" s="8" t="s">
        <v>110</v>
      </c>
      <c r="BM1172" s="10">
        <v>48.0</v>
      </c>
      <c r="BN1172" s="10">
        <v>1.0</v>
      </c>
      <c r="BO1172" s="10">
        <v>1.0</v>
      </c>
      <c r="BP1172" s="8" t="s">
        <v>111</v>
      </c>
      <c r="BQ1172" s="10">
        <v>54.0</v>
      </c>
      <c r="BR1172" s="10">
        <v>1.0</v>
      </c>
      <c r="BS1172" s="10">
        <v>1.0</v>
      </c>
      <c r="BT1172" s="8" t="s">
        <v>112</v>
      </c>
      <c r="BU1172" s="10">
        <v>48.0</v>
      </c>
      <c r="BV1172" s="10">
        <v>1.0</v>
      </c>
      <c r="BW1172" s="10">
        <v>1.0</v>
      </c>
      <c r="BX1172" s="8" t="s">
        <v>113</v>
      </c>
      <c r="BY1172" s="15" t="s">
        <v>3562</v>
      </c>
      <c r="BZ1172" s="10">
        <v>1.0</v>
      </c>
      <c r="CA1172" s="10">
        <v>1.0</v>
      </c>
      <c r="CB1172" s="8" t="s">
        <v>114</v>
      </c>
      <c r="CC1172" s="15" t="s">
        <v>419</v>
      </c>
      <c r="CD1172" s="10">
        <v>1.0</v>
      </c>
      <c r="CE1172" s="10">
        <v>1.0</v>
      </c>
      <c r="CF1172" s="8" t="s">
        <v>116</v>
      </c>
      <c r="CG1172" s="15" t="s">
        <v>282</v>
      </c>
      <c r="CH1172" s="10">
        <v>1.0</v>
      </c>
      <c r="CI1172" s="10">
        <v>1.0</v>
      </c>
      <c r="CJ1172" s="8" t="s">
        <v>118</v>
      </c>
      <c r="CK1172" s="15" t="s">
        <v>1111</v>
      </c>
      <c r="CL1172" s="10">
        <v>1.0</v>
      </c>
      <c r="CM1172" s="10">
        <v>1.0</v>
      </c>
      <c r="CN1172" s="8" t="s">
        <v>105</v>
      </c>
      <c r="CO1172" s="10">
        <v>41.0</v>
      </c>
      <c r="CP1172" s="8" t="s">
        <v>111</v>
      </c>
      <c r="CQ1172" s="10">
        <v>34.0</v>
      </c>
      <c r="CR1172" s="8" t="s">
        <v>112</v>
      </c>
      <c r="CS1172" s="10">
        <v>47.0</v>
      </c>
    </row>
    <row r="1173">
      <c r="A1173" s="7">
        <v>7564.0</v>
      </c>
      <c r="B1173" s="8" t="s">
        <v>93</v>
      </c>
      <c r="C1173" s="9" t="s">
        <v>3665</v>
      </c>
      <c r="D1173" s="8" t="s">
        <v>3666</v>
      </c>
      <c r="E1173" s="10">
        <v>1.0</v>
      </c>
      <c r="F1173" s="10">
        <v>0.0</v>
      </c>
      <c r="G1173" s="8" t="s">
        <v>96</v>
      </c>
      <c r="H1173" s="11"/>
      <c r="I1173" s="13" t="s">
        <v>3667</v>
      </c>
      <c r="J1173" s="11"/>
      <c r="K1173" s="11"/>
      <c r="L1173" s="8" t="s">
        <v>97</v>
      </c>
      <c r="M1173" s="11"/>
      <c r="N1173" s="10">
        <v>1.0</v>
      </c>
      <c r="O1173" s="10">
        <v>963.0</v>
      </c>
      <c r="P1173" s="11"/>
      <c r="Q1173" s="10">
        <v>0.0</v>
      </c>
      <c r="R1173" s="10">
        <v>0.0</v>
      </c>
      <c r="S1173" s="10">
        <v>0.0</v>
      </c>
      <c r="T1173" s="10">
        <v>0.0</v>
      </c>
      <c r="U1173" s="10">
        <v>0.0</v>
      </c>
      <c r="V1173" s="10">
        <v>0.0</v>
      </c>
      <c r="W1173" s="10">
        <v>1.0</v>
      </c>
      <c r="X1173" s="11"/>
      <c r="Y1173" s="11"/>
      <c r="Z1173" s="12">
        <v>0.98</v>
      </c>
      <c r="AA1173" s="13" t="s">
        <v>98</v>
      </c>
      <c r="AB1173" s="11"/>
      <c r="AC1173" s="11"/>
      <c r="AD1173" s="13" t="s">
        <v>3668</v>
      </c>
      <c r="AE1173" s="14"/>
      <c r="AF1173" s="14"/>
      <c r="AG1173" s="14"/>
      <c r="AH1173" s="14"/>
      <c r="AI1173" s="14"/>
      <c r="AJ1173" s="14"/>
      <c r="AK1173" s="14"/>
      <c r="AL1173" s="11"/>
      <c r="AM1173" s="10">
        <v>0.0</v>
      </c>
      <c r="AN1173" s="8" t="s">
        <v>100</v>
      </c>
      <c r="AO1173" s="8" t="s">
        <v>202</v>
      </c>
      <c r="AP1173" s="10">
        <v>1.0</v>
      </c>
      <c r="AQ1173" s="10">
        <v>1.0</v>
      </c>
      <c r="AR1173" s="8" t="s">
        <v>102</v>
      </c>
      <c r="AS1173" s="10">
        <v>330.0</v>
      </c>
      <c r="AT1173" s="10">
        <v>1.0</v>
      </c>
      <c r="AU1173" s="10">
        <v>1.0</v>
      </c>
      <c r="AV1173" s="8" t="s">
        <v>103</v>
      </c>
      <c r="AW1173" s="8" t="s">
        <v>221</v>
      </c>
      <c r="AX1173" s="10">
        <v>1.0</v>
      </c>
      <c r="AY1173" s="10">
        <v>1.0</v>
      </c>
      <c r="AZ1173" s="8" t="s">
        <v>105</v>
      </c>
      <c r="BA1173" s="10">
        <v>9.0</v>
      </c>
      <c r="BB1173" s="10">
        <v>1.0</v>
      </c>
      <c r="BC1173" s="10">
        <v>1.0</v>
      </c>
      <c r="BD1173" s="8" t="s">
        <v>106</v>
      </c>
      <c r="BE1173" s="8" t="s">
        <v>182</v>
      </c>
      <c r="BF1173" s="10">
        <v>1.0</v>
      </c>
      <c r="BG1173" s="10">
        <v>1.0</v>
      </c>
      <c r="BH1173" s="8" t="s">
        <v>108</v>
      </c>
      <c r="BI1173" s="8" t="s">
        <v>124</v>
      </c>
      <c r="BJ1173" s="10">
        <v>1.0</v>
      </c>
      <c r="BK1173" s="10">
        <v>1.0</v>
      </c>
      <c r="BL1173" s="8" t="s">
        <v>110</v>
      </c>
      <c r="BM1173" s="10">
        <v>100.0</v>
      </c>
      <c r="BN1173" s="10">
        <v>1.0</v>
      </c>
      <c r="BO1173" s="10">
        <v>1.0</v>
      </c>
      <c r="BP1173" s="8" t="s">
        <v>111</v>
      </c>
      <c r="BQ1173" s="10">
        <v>14.0</v>
      </c>
      <c r="BR1173" s="10">
        <v>1.0</v>
      </c>
      <c r="BS1173" s="10">
        <v>1.0</v>
      </c>
      <c r="BT1173" s="8" t="s">
        <v>112</v>
      </c>
      <c r="BU1173" s="10">
        <v>14.0</v>
      </c>
      <c r="BV1173" s="10">
        <v>1.0</v>
      </c>
      <c r="BW1173" s="10">
        <v>1.0</v>
      </c>
      <c r="BX1173" s="8" t="s">
        <v>113</v>
      </c>
      <c r="BY1173" s="15" t="s">
        <v>3669</v>
      </c>
      <c r="BZ1173" s="10">
        <v>1.0</v>
      </c>
      <c r="CA1173" s="10">
        <v>1.0</v>
      </c>
      <c r="CB1173" s="8" t="s">
        <v>114</v>
      </c>
      <c r="CC1173" s="15" t="s">
        <v>139</v>
      </c>
      <c r="CD1173" s="10">
        <v>1.0</v>
      </c>
      <c r="CE1173" s="10">
        <v>1.0</v>
      </c>
      <c r="CF1173" s="8" t="s">
        <v>116</v>
      </c>
      <c r="CG1173" s="15" t="s">
        <v>117</v>
      </c>
      <c r="CH1173" s="10">
        <v>1.0</v>
      </c>
      <c r="CI1173" s="10">
        <v>1.0</v>
      </c>
      <c r="CJ1173" s="8" t="s">
        <v>118</v>
      </c>
      <c r="CK1173" s="16">
        <v>45571.0</v>
      </c>
      <c r="CL1173" s="10">
        <v>1.0</v>
      </c>
      <c r="CM1173" s="10">
        <v>1.0</v>
      </c>
      <c r="CN1173" s="8" t="s">
        <v>105</v>
      </c>
      <c r="CO1173" s="10">
        <v>41.0</v>
      </c>
      <c r="CP1173" s="8" t="s">
        <v>111</v>
      </c>
      <c r="CQ1173" s="10">
        <v>34.0</v>
      </c>
      <c r="CR1173" s="8" t="s">
        <v>112</v>
      </c>
      <c r="CS1173" s="10">
        <v>47.0</v>
      </c>
    </row>
    <row r="1174">
      <c r="A1174" s="7">
        <v>7567.0</v>
      </c>
      <c r="B1174" s="8" t="s">
        <v>93</v>
      </c>
      <c r="C1174" s="9" t="s">
        <v>3670</v>
      </c>
      <c r="D1174" s="8" t="s">
        <v>3671</v>
      </c>
      <c r="E1174" s="10">
        <v>1.0</v>
      </c>
      <c r="F1174" s="10">
        <v>0.0</v>
      </c>
      <c r="G1174" s="8" t="s">
        <v>96</v>
      </c>
      <c r="H1174" s="11"/>
      <c r="I1174" s="13" t="s">
        <v>3672</v>
      </c>
      <c r="J1174" s="11"/>
      <c r="K1174" s="11"/>
      <c r="L1174" s="8" t="s">
        <v>97</v>
      </c>
      <c r="M1174" s="11"/>
      <c r="N1174" s="10">
        <v>1.0</v>
      </c>
      <c r="O1174" s="10">
        <v>337.0</v>
      </c>
      <c r="P1174" s="11"/>
      <c r="Q1174" s="10">
        <v>0.0</v>
      </c>
      <c r="R1174" s="10">
        <v>0.0</v>
      </c>
      <c r="S1174" s="10">
        <v>0.0</v>
      </c>
      <c r="T1174" s="10">
        <v>0.0</v>
      </c>
      <c r="U1174" s="10">
        <v>0.0</v>
      </c>
      <c r="V1174" s="10">
        <v>0.0</v>
      </c>
      <c r="W1174" s="10">
        <v>1.0</v>
      </c>
      <c r="X1174" s="11"/>
      <c r="Y1174" s="11"/>
      <c r="Z1174" s="12">
        <v>0.98</v>
      </c>
      <c r="AA1174" s="13" t="s">
        <v>98</v>
      </c>
      <c r="AB1174" s="11"/>
      <c r="AC1174" s="11"/>
      <c r="AD1174" s="13" t="s">
        <v>3673</v>
      </c>
      <c r="AE1174" s="14"/>
      <c r="AF1174" s="14"/>
      <c r="AG1174" s="14"/>
      <c r="AH1174" s="11"/>
      <c r="AI1174" s="11"/>
      <c r="AJ1174" s="11"/>
      <c r="AK1174" s="11"/>
      <c r="AL1174" s="11"/>
      <c r="AM1174" s="10">
        <v>0.0</v>
      </c>
      <c r="AN1174" s="8" t="s">
        <v>100</v>
      </c>
      <c r="AO1174" s="8" t="s">
        <v>392</v>
      </c>
      <c r="AP1174" s="10">
        <v>1.0</v>
      </c>
      <c r="AQ1174" s="10">
        <v>1.0</v>
      </c>
      <c r="AR1174" s="8" t="s">
        <v>102</v>
      </c>
      <c r="AS1174" s="10">
        <v>330.0</v>
      </c>
      <c r="AT1174" s="10">
        <v>1.0</v>
      </c>
      <c r="AU1174" s="10">
        <v>1.0</v>
      </c>
      <c r="AV1174" s="8" t="s">
        <v>103</v>
      </c>
      <c r="AW1174" s="8" t="s">
        <v>221</v>
      </c>
      <c r="AX1174" s="10">
        <v>1.0</v>
      </c>
      <c r="AY1174" s="10">
        <v>1.0</v>
      </c>
      <c r="AZ1174" s="8" t="s">
        <v>105</v>
      </c>
      <c r="BA1174" s="10">
        <v>9.0</v>
      </c>
      <c r="BB1174" s="10">
        <v>1.0</v>
      </c>
      <c r="BC1174" s="10">
        <v>1.0</v>
      </c>
      <c r="BD1174" s="8" t="s">
        <v>106</v>
      </c>
      <c r="BE1174" s="8" t="s">
        <v>182</v>
      </c>
      <c r="BF1174" s="10">
        <v>1.0</v>
      </c>
      <c r="BG1174" s="10">
        <v>1.0</v>
      </c>
      <c r="BH1174" s="8" t="s">
        <v>108</v>
      </c>
      <c r="BI1174" s="8" t="s">
        <v>124</v>
      </c>
      <c r="BJ1174" s="10">
        <v>1.0</v>
      </c>
      <c r="BK1174" s="10">
        <v>1.0</v>
      </c>
      <c r="BL1174" s="8" t="s">
        <v>110</v>
      </c>
      <c r="BM1174" s="10">
        <v>100.0</v>
      </c>
      <c r="BN1174" s="10">
        <v>1.0</v>
      </c>
      <c r="BO1174" s="10">
        <v>1.0</v>
      </c>
      <c r="BP1174" s="8" t="s">
        <v>111</v>
      </c>
      <c r="BQ1174" s="10">
        <v>14.0</v>
      </c>
      <c r="BR1174" s="10">
        <v>1.0</v>
      </c>
      <c r="BS1174" s="10">
        <v>1.0</v>
      </c>
      <c r="BT1174" s="8" t="s">
        <v>112</v>
      </c>
      <c r="BU1174" s="10">
        <v>14.0</v>
      </c>
      <c r="BV1174" s="10">
        <v>1.0</v>
      </c>
      <c r="BW1174" s="10">
        <v>1.0</v>
      </c>
      <c r="BX1174" s="8" t="s">
        <v>113</v>
      </c>
      <c r="BY1174" s="15" t="s">
        <v>3669</v>
      </c>
      <c r="BZ1174" s="10">
        <v>1.0</v>
      </c>
      <c r="CA1174" s="10">
        <v>1.0</v>
      </c>
      <c r="CB1174" s="8" t="s">
        <v>114</v>
      </c>
      <c r="CC1174" s="15" t="s">
        <v>139</v>
      </c>
      <c r="CD1174" s="10">
        <v>1.0</v>
      </c>
      <c r="CE1174" s="10">
        <v>1.0</v>
      </c>
      <c r="CF1174" s="8" t="s">
        <v>116</v>
      </c>
      <c r="CG1174" s="15" t="s">
        <v>117</v>
      </c>
      <c r="CH1174" s="10">
        <v>1.0</v>
      </c>
      <c r="CI1174" s="10">
        <v>1.0</v>
      </c>
      <c r="CJ1174" s="8" t="s">
        <v>118</v>
      </c>
      <c r="CK1174" s="16">
        <v>45571.0</v>
      </c>
      <c r="CL1174" s="10">
        <v>1.0</v>
      </c>
      <c r="CM1174" s="10">
        <v>1.0</v>
      </c>
      <c r="CN1174" s="8" t="s">
        <v>105</v>
      </c>
      <c r="CO1174" s="10">
        <v>37.0</v>
      </c>
      <c r="CP1174" s="8" t="s">
        <v>111</v>
      </c>
      <c r="CQ1174" s="10">
        <v>20.0</v>
      </c>
      <c r="CR1174" s="8" t="s">
        <v>112</v>
      </c>
      <c r="CS1174" s="10">
        <v>41.0</v>
      </c>
    </row>
    <row r="1175">
      <c r="A1175" s="7">
        <v>7570.0</v>
      </c>
      <c r="B1175" s="8" t="s">
        <v>93</v>
      </c>
      <c r="C1175" s="9" t="s">
        <v>3674</v>
      </c>
      <c r="D1175" s="8" t="s">
        <v>3675</v>
      </c>
      <c r="E1175" s="10">
        <v>1.0</v>
      </c>
      <c r="F1175" s="10">
        <v>0.0</v>
      </c>
      <c r="G1175" s="8" t="s">
        <v>96</v>
      </c>
      <c r="H1175" s="11"/>
      <c r="I1175" s="8" t="s">
        <v>3676</v>
      </c>
      <c r="J1175" s="11"/>
      <c r="K1175" s="11"/>
      <c r="L1175" s="8" t="s">
        <v>97</v>
      </c>
      <c r="M1175" s="11"/>
      <c r="N1175" s="10">
        <v>1.0</v>
      </c>
      <c r="O1175" s="10">
        <v>282.0</v>
      </c>
      <c r="P1175" s="11"/>
      <c r="Q1175" s="10">
        <v>0.0</v>
      </c>
      <c r="R1175" s="10">
        <v>0.0</v>
      </c>
      <c r="S1175" s="10">
        <v>0.0</v>
      </c>
      <c r="T1175" s="10">
        <v>0.0</v>
      </c>
      <c r="U1175" s="10">
        <v>0.0</v>
      </c>
      <c r="V1175" s="10">
        <v>0.0</v>
      </c>
      <c r="W1175" s="10">
        <v>1.0</v>
      </c>
      <c r="X1175" s="11"/>
      <c r="Y1175" s="11"/>
      <c r="Z1175" s="12">
        <v>0.98</v>
      </c>
      <c r="AA1175" s="13" t="s">
        <v>98</v>
      </c>
      <c r="AB1175" s="11"/>
      <c r="AC1175" s="11"/>
      <c r="AD1175" s="13" t="s">
        <v>3677</v>
      </c>
      <c r="AE1175" s="14"/>
      <c r="AF1175" s="14"/>
      <c r="AG1175" s="14"/>
      <c r="AH1175" s="11"/>
      <c r="AI1175" s="11"/>
      <c r="AJ1175" s="11"/>
      <c r="AK1175" s="11"/>
      <c r="AL1175" s="11"/>
      <c r="AM1175" s="10">
        <v>0.0</v>
      </c>
      <c r="AN1175" s="8" t="s">
        <v>100</v>
      </c>
      <c r="AO1175" s="8" t="s">
        <v>1678</v>
      </c>
      <c r="AP1175" s="10">
        <v>1.0</v>
      </c>
      <c r="AQ1175" s="10">
        <v>1.0</v>
      </c>
      <c r="AR1175" s="8" t="s">
        <v>102</v>
      </c>
      <c r="AS1175" s="10">
        <v>330.0</v>
      </c>
      <c r="AT1175" s="10">
        <v>1.0</v>
      </c>
      <c r="AU1175" s="10">
        <v>1.0</v>
      </c>
      <c r="AV1175" s="8" t="s">
        <v>103</v>
      </c>
      <c r="AW1175" s="8" t="s">
        <v>221</v>
      </c>
      <c r="AX1175" s="10">
        <v>1.0</v>
      </c>
      <c r="AY1175" s="10">
        <v>1.0</v>
      </c>
      <c r="AZ1175" s="8" t="s">
        <v>105</v>
      </c>
      <c r="BA1175" s="10">
        <v>9.0</v>
      </c>
      <c r="BB1175" s="10">
        <v>1.0</v>
      </c>
      <c r="BC1175" s="10">
        <v>1.0</v>
      </c>
      <c r="BD1175" s="8" t="s">
        <v>106</v>
      </c>
      <c r="BE1175" s="8" t="s">
        <v>182</v>
      </c>
      <c r="BF1175" s="10">
        <v>1.0</v>
      </c>
      <c r="BG1175" s="10">
        <v>1.0</v>
      </c>
      <c r="BH1175" s="8" t="s">
        <v>108</v>
      </c>
      <c r="BI1175" s="8" t="s">
        <v>124</v>
      </c>
      <c r="BJ1175" s="10">
        <v>1.0</v>
      </c>
      <c r="BK1175" s="10">
        <v>1.0</v>
      </c>
      <c r="BL1175" s="8" t="s">
        <v>110</v>
      </c>
      <c r="BM1175" s="10">
        <v>100.0</v>
      </c>
      <c r="BN1175" s="10">
        <v>1.0</v>
      </c>
      <c r="BO1175" s="10">
        <v>1.0</v>
      </c>
      <c r="BP1175" s="8" t="s">
        <v>111</v>
      </c>
      <c r="BQ1175" s="10">
        <v>14.0</v>
      </c>
      <c r="BR1175" s="10">
        <v>1.0</v>
      </c>
      <c r="BS1175" s="10">
        <v>1.0</v>
      </c>
      <c r="BT1175" s="8" t="s">
        <v>112</v>
      </c>
      <c r="BU1175" s="10">
        <v>14.0</v>
      </c>
      <c r="BV1175" s="10">
        <v>1.0</v>
      </c>
      <c r="BW1175" s="10">
        <v>1.0</v>
      </c>
      <c r="BX1175" s="8" t="s">
        <v>113</v>
      </c>
      <c r="BY1175" s="15" t="s">
        <v>3669</v>
      </c>
      <c r="BZ1175" s="10">
        <v>1.0</v>
      </c>
      <c r="CA1175" s="10">
        <v>1.0</v>
      </c>
      <c r="CB1175" s="8" t="s">
        <v>114</v>
      </c>
      <c r="CC1175" s="15" t="s">
        <v>139</v>
      </c>
      <c r="CD1175" s="10">
        <v>1.0</v>
      </c>
      <c r="CE1175" s="10">
        <v>1.0</v>
      </c>
      <c r="CF1175" s="8" t="s">
        <v>116</v>
      </c>
      <c r="CG1175" s="15" t="s">
        <v>117</v>
      </c>
      <c r="CH1175" s="10">
        <v>1.0</v>
      </c>
      <c r="CI1175" s="10">
        <v>1.0</v>
      </c>
      <c r="CJ1175" s="8" t="s">
        <v>118</v>
      </c>
      <c r="CK1175" s="16">
        <v>45571.0</v>
      </c>
      <c r="CL1175" s="10">
        <v>1.0</v>
      </c>
      <c r="CM1175" s="10">
        <v>1.0</v>
      </c>
      <c r="CN1175" s="8" t="s">
        <v>105</v>
      </c>
      <c r="CO1175" s="10">
        <v>37.0</v>
      </c>
      <c r="CP1175" s="8" t="s">
        <v>111</v>
      </c>
      <c r="CQ1175" s="10">
        <v>20.0</v>
      </c>
      <c r="CR1175" s="8" t="s">
        <v>112</v>
      </c>
      <c r="CS1175" s="10">
        <v>41.0</v>
      </c>
    </row>
    <row r="1176">
      <c r="A1176" s="7">
        <v>7582.0</v>
      </c>
      <c r="B1176" s="8" t="s">
        <v>93</v>
      </c>
      <c r="C1176" s="9" t="s">
        <v>3678</v>
      </c>
      <c r="D1176" s="8" t="s">
        <v>3679</v>
      </c>
      <c r="E1176" s="10">
        <v>1.0</v>
      </c>
      <c r="F1176" s="10">
        <v>0.0</v>
      </c>
      <c r="G1176" s="8" t="s">
        <v>96</v>
      </c>
      <c r="H1176" s="11"/>
      <c r="I1176" s="8" t="s">
        <v>3680</v>
      </c>
      <c r="J1176" s="11"/>
      <c r="K1176" s="11"/>
      <c r="L1176" s="8" t="s">
        <v>97</v>
      </c>
      <c r="M1176" s="11"/>
      <c r="N1176" s="10">
        <v>1.0</v>
      </c>
      <c r="O1176" s="10">
        <v>67.0</v>
      </c>
      <c r="P1176" s="11"/>
      <c r="Q1176" s="10">
        <v>0.0</v>
      </c>
      <c r="R1176" s="10">
        <v>0.0</v>
      </c>
      <c r="S1176" s="10">
        <v>0.0</v>
      </c>
      <c r="T1176" s="10">
        <v>0.0</v>
      </c>
      <c r="U1176" s="10">
        <v>0.0</v>
      </c>
      <c r="V1176" s="10">
        <v>0.0</v>
      </c>
      <c r="W1176" s="10">
        <v>1.0</v>
      </c>
      <c r="X1176" s="11"/>
      <c r="Y1176" s="11"/>
      <c r="Z1176" s="12">
        <v>0.98</v>
      </c>
      <c r="AA1176" s="13" t="s">
        <v>98</v>
      </c>
      <c r="AB1176" s="11"/>
      <c r="AC1176" s="11"/>
      <c r="AD1176" s="32" t="s">
        <v>3681</v>
      </c>
      <c r="AE1176" s="14"/>
      <c r="AF1176" s="14"/>
      <c r="AG1176" s="14"/>
      <c r="AH1176" s="11"/>
      <c r="AI1176" s="11"/>
      <c r="AJ1176" s="11"/>
      <c r="AK1176" s="11"/>
      <c r="AL1176" s="11"/>
      <c r="AM1176" s="10">
        <v>0.0</v>
      </c>
      <c r="AN1176" s="8" t="s">
        <v>100</v>
      </c>
      <c r="AO1176" s="8" t="s">
        <v>308</v>
      </c>
      <c r="AP1176" s="10">
        <v>1.0</v>
      </c>
      <c r="AQ1176" s="10">
        <v>1.0</v>
      </c>
      <c r="AR1176" s="8" t="s">
        <v>102</v>
      </c>
      <c r="AS1176" s="10">
        <v>330.0</v>
      </c>
      <c r="AT1176" s="10">
        <v>1.0</v>
      </c>
      <c r="AU1176" s="10">
        <v>1.0</v>
      </c>
      <c r="AV1176" s="8" t="s">
        <v>103</v>
      </c>
      <c r="AW1176" s="8" t="s">
        <v>221</v>
      </c>
      <c r="AX1176" s="10">
        <v>1.0</v>
      </c>
      <c r="AY1176" s="10">
        <v>1.0</v>
      </c>
      <c r="AZ1176" s="8" t="s">
        <v>105</v>
      </c>
      <c r="BA1176" s="10">
        <v>9.0</v>
      </c>
      <c r="BB1176" s="10">
        <v>1.0</v>
      </c>
      <c r="BC1176" s="10">
        <v>1.0</v>
      </c>
      <c r="BD1176" s="8" t="s">
        <v>106</v>
      </c>
      <c r="BE1176" s="8" t="s">
        <v>182</v>
      </c>
      <c r="BF1176" s="10">
        <v>1.0</v>
      </c>
      <c r="BG1176" s="10">
        <v>1.0</v>
      </c>
      <c r="BH1176" s="8" t="s">
        <v>108</v>
      </c>
      <c r="BI1176" s="8" t="s">
        <v>124</v>
      </c>
      <c r="BJ1176" s="10">
        <v>1.0</v>
      </c>
      <c r="BK1176" s="10">
        <v>1.0</v>
      </c>
      <c r="BL1176" s="8" t="s">
        <v>110</v>
      </c>
      <c r="BM1176" s="10">
        <v>100.0</v>
      </c>
      <c r="BN1176" s="10">
        <v>1.0</v>
      </c>
      <c r="BO1176" s="10">
        <v>1.0</v>
      </c>
      <c r="BP1176" s="8" t="s">
        <v>111</v>
      </c>
      <c r="BQ1176" s="10">
        <v>14.0</v>
      </c>
      <c r="BR1176" s="10">
        <v>1.0</v>
      </c>
      <c r="BS1176" s="10">
        <v>1.0</v>
      </c>
      <c r="BT1176" s="8" t="s">
        <v>112</v>
      </c>
      <c r="BU1176" s="10">
        <v>14.0</v>
      </c>
      <c r="BV1176" s="10">
        <v>1.0</v>
      </c>
      <c r="BW1176" s="10">
        <v>1.0</v>
      </c>
      <c r="BX1176" s="8" t="s">
        <v>113</v>
      </c>
      <c r="BY1176" s="15" t="s">
        <v>3669</v>
      </c>
      <c r="BZ1176" s="10">
        <v>1.0</v>
      </c>
      <c r="CA1176" s="10">
        <v>1.0</v>
      </c>
      <c r="CB1176" s="8" t="s">
        <v>114</v>
      </c>
      <c r="CC1176" s="15" t="s">
        <v>139</v>
      </c>
      <c r="CD1176" s="10">
        <v>1.0</v>
      </c>
      <c r="CE1176" s="10">
        <v>1.0</v>
      </c>
      <c r="CF1176" s="8" t="s">
        <v>116</v>
      </c>
      <c r="CG1176" s="15" t="s">
        <v>117</v>
      </c>
      <c r="CH1176" s="10">
        <v>1.0</v>
      </c>
      <c r="CI1176" s="10">
        <v>1.0</v>
      </c>
      <c r="CJ1176" s="8" t="s">
        <v>118</v>
      </c>
      <c r="CK1176" s="16">
        <v>45571.0</v>
      </c>
      <c r="CL1176" s="10">
        <v>1.0</v>
      </c>
      <c r="CM1176" s="10">
        <v>1.0</v>
      </c>
      <c r="CN1176" s="8" t="s">
        <v>105</v>
      </c>
      <c r="CO1176" s="10">
        <v>20.0</v>
      </c>
      <c r="CP1176" s="8" t="s">
        <v>111</v>
      </c>
      <c r="CQ1176" s="10">
        <v>20.0</v>
      </c>
      <c r="CR1176" s="8" t="s">
        <v>112</v>
      </c>
      <c r="CS1176" s="10">
        <v>25.0</v>
      </c>
    </row>
    <row r="1177">
      <c r="A1177" s="7">
        <v>7591.0</v>
      </c>
      <c r="B1177" s="8" t="s">
        <v>93</v>
      </c>
      <c r="C1177" s="9" t="s">
        <v>3682</v>
      </c>
      <c r="D1177" s="8" t="s">
        <v>3683</v>
      </c>
      <c r="E1177" s="10">
        <v>1.0</v>
      </c>
      <c r="F1177" s="10">
        <v>0.0</v>
      </c>
      <c r="G1177" s="8" t="s">
        <v>96</v>
      </c>
      <c r="H1177" s="11"/>
      <c r="I1177" s="8" t="s">
        <v>3667</v>
      </c>
      <c r="J1177" s="11"/>
      <c r="K1177" s="11"/>
      <c r="L1177" s="8" t="s">
        <v>97</v>
      </c>
      <c r="M1177" s="11"/>
      <c r="N1177" s="10">
        <v>1.0</v>
      </c>
      <c r="O1177" s="10">
        <v>328.0</v>
      </c>
      <c r="P1177" s="11"/>
      <c r="Q1177" s="10">
        <v>0.0</v>
      </c>
      <c r="R1177" s="10">
        <v>0.0</v>
      </c>
      <c r="S1177" s="10">
        <v>0.0</v>
      </c>
      <c r="T1177" s="10">
        <v>0.0</v>
      </c>
      <c r="U1177" s="10">
        <v>0.0</v>
      </c>
      <c r="V1177" s="10">
        <v>0.0</v>
      </c>
      <c r="W1177" s="10">
        <v>1.0</v>
      </c>
      <c r="X1177" s="11"/>
      <c r="Y1177" s="11"/>
      <c r="Z1177" s="12">
        <v>1.0</v>
      </c>
      <c r="AA1177" s="13" t="s">
        <v>98</v>
      </c>
      <c r="AB1177" s="11"/>
      <c r="AC1177" s="11"/>
      <c r="AD1177" s="13" t="s">
        <v>3684</v>
      </c>
      <c r="AE1177" s="14"/>
      <c r="AF1177" s="14"/>
      <c r="AG1177" s="14"/>
      <c r="AH1177" s="11"/>
      <c r="AI1177" s="11"/>
      <c r="AJ1177" s="11"/>
      <c r="AK1177" s="11"/>
      <c r="AL1177" s="11"/>
      <c r="AM1177" s="10">
        <v>0.0</v>
      </c>
      <c r="AN1177" s="8" t="s">
        <v>100</v>
      </c>
      <c r="AO1177" s="8" t="s">
        <v>202</v>
      </c>
      <c r="AP1177" s="10">
        <v>1.0</v>
      </c>
      <c r="AQ1177" s="10">
        <v>1.0</v>
      </c>
      <c r="AR1177" s="8" t="s">
        <v>102</v>
      </c>
      <c r="AS1177" s="10">
        <v>330.0</v>
      </c>
      <c r="AT1177" s="10">
        <v>1.0</v>
      </c>
      <c r="AU1177" s="10">
        <v>1.0</v>
      </c>
      <c r="AV1177" s="8" t="s">
        <v>103</v>
      </c>
      <c r="AW1177" s="8" t="s">
        <v>221</v>
      </c>
      <c r="AX1177" s="10">
        <v>1.0</v>
      </c>
      <c r="AY1177" s="10">
        <v>1.0</v>
      </c>
      <c r="AZ1177" s="8" t="s">
        <v>105</v>
      </c>
      <c r="BA1177" s="10">
        <v>10.0</v>
      </c>
      <c r="BB1177" s="10">
        <v>1.0</v>
      </c>
      <c r="BC1177" s="10">
        <v>1.0</v>
      </c>
      <c r="BD1177" s="8" t="s">
        <v>106</v>
      </c>
      <c r="BE1177" s="8" t="s">
        <v>182</v>
      </c>
      <c r="BF1177" s="10">
        <v>1.0</v>
      </c>
      <c r="BG1177" s="10">
        <v>1.0</v>
      </c>
      <c r="BH1177" s="8" t="s">
        <v>108</v>
      </c>
      <c r="BI1177" s="8" t="s">
        <v>124</v>
      </c>
      <c r="BJ1177" s="10">
        <v>1.0</v>
      </c>
      <c r="BK1177" s="10">
        <v>1.0</v>
      </c>
      <c r="BL1177" s="8" t="s">
        <v>110</v>
      </c>
      <c r="BM1177" s="10">
        <v>100.0</v>
      </c>
      <c r="BN1177" s="10">
        <v>1.0</v>
      </c>
      <c r="BO1177" s="10">
        <v>1.0</v>
      </c>
      <c r="BP1177" s="8" t="s">
        <v>111</v>
      </c>
      <c r="BQ1177" s="10">
        <v>23.0</v>
      </c>
      <c r="BR1177" s="10">
        <v>1.0</v>
      </c>
      <c r="BS1177" s="10">
        <v>1.0</v>
      </c>
      <c r="BT1177" s="8" t="s">
        <v>112</v>
      </c>
      <c r="BU1177" s="10">
        <v>13.5</v>
      </c>
      <c r="BV1177" s="10">
        <v>1.0</v>
      </c>
      <c r="BW1177" s="10">
        <v>1.0</v>
      </c>
      <c r="BX1177" s="8" t="s">
        <v>113</v>
      </c>
      <c r="BY1177" s="15" t="s">
        <v>3669</v>
      </c>
      <c r="BZ1177" s="10">
        <v>1.0</v>
      </c>
      <c r="CA1177" s="10">
        <v>1.0</v>
      </c>
      <c r="CB1177" s="8" t="s">
        <v>114</v>
      </c>
      <c r="CC1177" s="15" t="s">
        <v>115</v>
      </c>
      <c r="CD1177" s="10">
        <v>1.0</v>
      </c>
      <c r="CE1177" s="10">
        <v>1.0</v>
      </c>
      <c r="CF1177" s="13" t="s">
        <v>116</v>
      </c>
      <c r="CG1177" s="15" t="s">
        <v>117</v>
      </c>
      <c r="CH1177" s="10">
        <v>1.0</v>
      </c>
      <c r="CI1177" s="10">
        <v>1.0</v>
      </c>
      <c r="CJ1177" s="8" t="s">
        <v>118</v>
      </c>
      <c r="CK1177" s="16">
        <v>45571.0</v>
      </c>
      <c r="CL1177" s="10">
        <v>1.0</v>
      </c>
      <c r="CM1177" s="10">
        <v>1.0</v>
      </c>
      <c r="CN1177" s="8" t="s">
        <v>105</v>
      </c>
      <c r="CO1177" s="10">
        <v>20.0</v>
      </c>
      <c r="CP1177" s="8" t="s">
        <v>111</v>
      </c>
      <c r="CQ1177" s="10">
        <v>20.0</v>
      </c>
      <c r="CR1177" s="8" t="s">
        <v>112</v>
      </c>
      <c r="CS1177" s="10">
        <v>25.0</v>
      </c>
    </row>
    <row r="1178">
      <c r="A1178" s="19"/>
      <c r="B1178" s="8" t="s">
        <v>93</v>
      </c>
      <c r="C1178" s="9" t="s">
        <v>3685</v>
      </c>
      <c r="D1178" s="8" t="s">
        <v>3686</v>
      </c>
      <c r="E1178" s="10">
        <v>1.0</v>
      </c>
      <c r="F1178" s="10">
        <v>0.0</v>
      </c>
      <c r="G1178" s="8" t="s">
        <v>96</v>
      </c>
      <c r="H1178" s="11"/>
      <c r="I1178" s="8" t="s">
        <v>3687</v>
      </c>
      <c r="J1178" s="11"/>
      <c r="K1178" s="11"/>
      <c r="L1178" s="8" t="s">
        <v>97</v>
      </c>
      <c r="M1178" s="11"/>
      <c r="N1178" s="10">
        <v>1.0</v>
      </c>
      <c r="O1178" s="10">
        <v>280.0</v>
      </c>
      <c r="P1178" s="11"/>
      <c r="Q1178" s="10">
        <v>0.0</v>
      </c>
      <c r="R1178" s="10">
        <v>0.0</v>
      </c>
      <c r="S1178" s="10">
        <v>0.0</v>
      </c>
      <c r="T1178" s="10">
        <v>0.0</v>
      </c>
      <c r="U1178" s="10">
        <v>0.0</v>
      </c>
      <c r="V1178" s="10">
        <v>0.0</v>
      </c>
      <c r="W1178" s="10">
        <v>1.0</v>
      </c>
      <c r="X1178" s="11"/>
      <c r="Y1178" s="11"/>
      <c r="Z1178" s="12">
        <v>1.3</v>
      </c>
      <c r="AA1178" s="13" t="s">
        <v>98</v>
      </c>
      <c r="AB1178" s="11"/>
      <c r="AC1178" s="11"/>
      <c r="AD1178" s="32" t="s">
        <v>3688</v>
      </c>
      <c r="AE1178" s="14"/>
      <c r="AF1178" s="14"/>
      <c r="AG1178" s="14"/>
      <c r="AH1178" s="11"/>
      <c r="AI1178" s="11"/>
      <c r="AJ1178" s="11"/>
      <c r="AK1178" s="11"/>
      <c r="AL1178" s="11"/>
      <c r="AM1178" s="10">
        <v>0.0</v>
      </c>
      <c r="AN1178" s="8" t="s">
        <v>100</v>
      </c>
      <c r="AO1178" s="8" t="s">
        <v>246</v>
      </c>
      <c r="AP1178" s="10">
        <v>1.0</v>
      </c>
      <c r="AQ1178" s="10">
        <v>1.0</v>
      </c>
      <c r="AR1178" s="8" t="s">
        <v>102</v>
      </c>
      <c r="AS1178" s="10">
        <v>295.0</v>
      </c>
      <c r="AT1178" s="10">
        <v>1.0</v>
      </c>
      <c r="AU1178" s="10">
        <v>1.0</v>
      </c>
      <c r="AV1178" s="8" t="s">
        <v>103</v>
      </c>
      <c r="AW1178" s="8" t="s">
        <v>276</v>
      </c>
      <c r="AX1178" s="10">
        <v>1.0</v>
      </c>
      <c r="AY1178" s="10">
        <v>1.0</v>
      </c>
      <c r="AZ1178" s="8" t="s">
        <v>105</v>
      </c>
      <c r="BA1178" s="10">
        <v>6.0</v>
      </c>
      <c r="BB1178" s="10">
        <v>1.0</v>
      </c>
      <c r="BC1178" s="10">
        <v>1.0</v>
      </c>
      <c r="BD1178" s="8" t="s">
        <v>106</v>
      </c>
      <c r="BE1178" s="8" t="s">
        <v>3689</v>
      </c>
      <c r="BF1178" s="10">
        <v>1.0</v>
      </c>
      <c r="BG1178" s="10">
        <v>1.0</v>
      </c>
      <c r="BH1178" s="8" t="s">
        <v>108</v>
      </c>
      <c r="BI1178" s="8" t="s">
        <v>124</v>
      </c>
      <c r="BJ1178" s="10">
        <v>1.0</v>
      </c>
      <c r="BK1178" s="10">
        <v>1.0</v>
      </c>
      <c r="BL1178" s="8" t="s">
        <v>110</v>
      </c>
      <c r="BM1178" s="10">
        <v>90.0</v>
      </c>
      <c r="BN1178" s="10">
        <v>1.0</v>
      </c>
      <c r="BO1178" s="10">
        <v>1.0</v>
      </c>
      <c r="BP1178" s="8" t="s">
        <v>111</v>
      </c>
      <c r="BQ1178" s="10">
        <v>35.0</v>
      </c>
      <c r="BR1178" s="10">
        <v>1.0</v>
      </c>
      <c r="BS1178" s="10">
        <v>1.0</v>
      </c>
      <c r="BT1178" s="8" t="s">
        <v>112</v>
      </c>
      <c r="BU1178" s="10">
        <v>15.0</v>
      </c>
      <c r="BV1178" s="10">
        <v>1.0</v>
      </c>
      <c r="BW1178" s="10">
        <v>1.0</v>
      </c>
      <c r="BX1178" s="8" t="s">
        <v>113</v>
      </c>
      <c r="BY1178" s="15" t="s">
        <v>3690</v>
      </c>
      <c r="BZ1178" s="10">
        <v>1.0</v>
      </c>
      <c r="CA1178" s="10">
        <v>1.0</v>
      </c>
      <c r="CB1178" s="8" t="s">
        <v>114</v>
      </c>
      <c r="CC1178" s="15" t="s">
        <v>131</v>
      </c>
      <c r="CD1178" s="10">
        <v>1.0</v>
      </c>
      <c r="CE1178" s="10">
        <v>1.0</v>
      </c>
      <c r="CF1178" s="13" t="s">
        <v>116</v>
      </c>
      <c r="CG1178" s="15" t="s">
        <v>117</v>
      </c>
      <c r="CH1178" s="10">
        <v>1.0</v>
      </c>
      <c r="CI1178" s="10">
        <v>1.0</v>
      </c>
      <c r="CJ1178" s="8" t="s">
        <v>118</v>
      </c>
      <c r="CK1178" s="16">
        <v>45571.0</v>
      </c>
      <c r="CL1178" s="10">
        <v>1.0</v>
      </c>
      <c r="CM1178" s="10">
        <v>1.0</v>
      </c>
      <c r="CN1178" s="8" t="s">
        <v>105</v>
      </c>
      <c r="CO1178" s="10">
        <v>20.0</v>
      </c>
      <c r="CP1178" s="8" t="s">
        <v>111</v>
      </c>
      <c r="CQ1178" s="10">
        <v>20.0</v>
      </c>
      <c r="CR1178" s="8" t="s">
        <v>112</v>
      </c>
      <c r="CS1178" s="10">
        <v>25.0</v>
      </c>
    </row>
    <row r="1179">
      <c r="A1179" s="19"/>
      <c r="B1179" s="8" t="s">
        <v>93</v>
      </c>
      <c r="C1179" s="9" t="s">
        <v>3691</v>
      </c>
      <c r="D1179" s="8" t="s">
        <v>3692</v>
      </c>
      <c r="E1179" s="10">
        <v>1.0</v>
      </c>
      <c r="F1179" s="10">
        <v>0.0</v>
      </c>
      <c r="G1179" s="8" t="s">
        <v>96</v>
      </c>
      <c r="H1179" s="11"/>
      <c r="I1179" s="8" t="s">
        <v>3693</v>
      </c>
      <c r="J1179" s="11"/>
      <c r="K1179" s="11"/>
      <c r="L1179" s="8" t="s">
        <v>97</v>
      </c>
      <c r="M1179" s="11"/>
      <c r="N1179" s="10">
        <v>1.0</v>
      </c>
      <c r="O1179" s="10">
        <v>280.0</v>
      </c>
      <c r="P1179" s="11"/>
      <c r="Q1179" s="10">
        <v>0.0</v>
      </c>
      <c r="R1179" s="10">
        <v>0.0</v>
      </c>
      <c r="S1179" s="10">
        <v>0.0</v>
      </c>
      <c r="T1179" s="10">
        <v>0.0</v>
      </c>
      <c r="U1179" s="10">
        <v>0.0</v>
      </c>
      <c r="V1179" s="10">
        <v>0.0</v>
      </c>
      <c r="W1179" s="10">
        <v>1.0</v>
      </c>
      <c r="X1179" s="11"/>
      <c r="Y1179" s="11"/>
      <c r="Z1179" s="12">
        <v>1.3</v>
      </c>
      <c r="AA1179" s="13" t="s">
        <v>98</v>
      </c>
      <c r="AB1179" s="11"/>
      <c r="AC1179" s="11"/>
      <c r="AD1179" s="32" t="s">
        <v>3694</v>
      </c>
      <c r="AE1179" s="14"/>
      <c r="AF1179" s="14"/>
      <c r="AG1179" s="14"/>
      <c r="AH1179" s="11"/>
      <c r="AI1179" s="11"/>
      <c r="AJ1179" s="11"/>
      <c r="AK1179" s="11"/>
      <c r="AL1179" s="11"/>
      <c r="AM1179" s="10">
        <v>0.0</v>
      </c>
      <c r="AN1179" s="8" t="s">
        <v>100</v>
      </c>
      <c r="AO1179" s="8" t="s">
        <v>1879</v>
      </c>
      <c r="AP1179" s="10">
        <v>1.0</v>
      </c>
      <c r="AQ1179" s="10">
        <v>1.0</v>
      </c>
      <c r="AR1179" s="8" t="s">
        <v>102</v>
      </c>
      <c r="AS1179" s="10">
        <v>295.0</v>
      </c>
      <c r="AT1179" s="10">
        <v>1.0</v>
      </c>
      <c r="AU1179" s="10">
        <v>1.0</v>
      </c>
      <c r="AV1179" s="8" t="s">
        <v>103</v>
      </c>
      <c r="AW1179" s="8" t="s">
        <v>276</v>
      </c>
      <c r="AX1179" s="10">
        <v>1.0</v>
      </c>
      <c r="AY1179" s="10">
        <v>1.0</v>
      </c>
      <c r="AZ1179" s="8" t="s">
        <v>105</v>
      </c>
      <c r="BA1179" s="10">
        <v>6.0</v>
      </c>
      <c r="BB1179" s="10">
        <v>1.0</v>
      </c>
      <c r="BC1179" s="10">
        <v>1.0</v>
      </c>
      <c r="BD1179" s="8" t="s">
        <v>106</v>
      </c>
      <c r="BE1179" s="8" t="s">
        <v>3689</v>
      </c>
      <c r="BF1179" s="10">
        <v>1.0</v>
      </c>
      <c r="BG1179" s="10">
        <v>1.0</v>
      </c>
      <c r="BH1179" s="8" t="s">
        <v>108</v>
      </c>
      <c r="BI1179" s="8" t="s">
        <v>124</v>
      </c>
      <c r="BJ1179" s="10">
        <v>1.0</v>
      </c>
      <c r="BK1179" s="10">
        <v>1.0</v>
      </c>
      <c r="BL1179" s="8" t="s">
        <v>110</v>
      </c>
      <c r="BM1179" s="10">
        <v>90.0</v>
      </c>
      <c r="BN1179" s="10">
        <v>1.0</v>
      </c>
      <c r="BO1179" s="10">
        <v>1.0</v>
      </c>
      <c r="BP1179" s="8" t="s">
        <v>111</v>
      </c>
      <c r="BQ1179" s="10">
        <v>35.0</v>
      </c>
      <c r="BR1179" s="10">
        <v>1.0</v>
      </c>
      <c r="BS1179" s="10">
        <v>1.0</v>
      </c>
      <c r="BT1179" s="8" t="s">
        <v>112</v>
      </c>
      <c r="BU1179" s="10">
        <v>15.0</v>
      </c>
      <c r="BV1179" s="10">
        <v>1.0</v>
      </c>
      <c r="BW1179" s="10">
        <v>1.0</v>
      </c>
      <c r="BX1179" s="8" t="s">
        <v>113</v>
      </c>
      <c r="BY1179" s="15" t="s">
        <v>3690</v>
      </c>
      <c r="BZ1179" s="10">
        <v>1.0</v>
      </c>
      <c r="CA1179" s="10">
        <v>1.0</v>
      </c>
      <c r="CB1179" s="8" t="s">
        <v>114</v>
      </c>
      <c r="CC1179" s="15" t="s">
        <v>131</v>
      </c>
      <c r="CD1179" s="10">
        <v>1.0</v>
      </c>
      <c r="CE1179" s="10">
        <v>1.0</v>
      </c>
      <c r="CF1179" s="13" t="s">
        <v>116</v>
      </c>
      <c r="CG1179" s="15" t="s">
        <v>117</v>
      </c>
      <c r="CH1179" s="10">
        <v>1.0</v>
      </c>
      <c r="CI1179" s="10">
        <v>1.0</v>
      </c>
      <c r="CJ1179" s="8" t="s">
        <v>118</v>
      </c>
      <c r="CK1179" s="16">
        <v>45571.0</v>
      </c>
      <c r="CL1179" s="10">
        <v>1.0</v>
      </c>
      <c r="CM1179" s="10">
        <v>1.0</v>
      </c>
      <c r="CN1179" s="23" t="s">
        <v>105</v>
      </c>
      <c r="CO1179" s="24">
        <v>0.0</v>
      </c>
      <c r="CP1179" s="23" t="s">
        <v>111</v>
      </c>
      <c r="CQ1179" s="24">
        <v>30.0</v>
      </c>
      <c r="CR1179" s="23" t="s">
        <v>112</v>
      </c>
      <c r="CS1179" s="24">
        <v>7.0</v>
      </c>
    </row>
    <row r="1180">
      <c r="A1180" s="19"/>
      <c r="B1180" s="8" t="s">
        <v>93</v>
      </c>
      <c r="C1180" s="9" t="s">
        <v>3695</v>
      </c>
      <c r="D1180" s="8" t="s">
        <v>3696</v>
      </c>
      <c r="E1180" s="10">
        <v>1.0</v>
      </c>
      <c r="F1180" s="10">
        <v>0.0</v>
      </c>
      <c r="G1180" s="8" t="s">
        <v>96</v>
      </c>
      <c r="H1180" s="11"/>
      <c r="I1180" s="13" t="s">
        <v>3697</v>
      </c>
      <c r="J1180" s="11"/>
      <c r="K1180" s="11"/>
      <c r="L1180" s="8" t="s">
        <v>97</v>
      </c>
      <c r="M1180" s="11"/>
      <c r="N1180" s="10">
        <v>1.0</v>
      </c>
      <c r="O1180" s="10">
        <v>280.0</v>
      </c>
      <c r="P1180" s="11"/>
      <c r="Q1180" s="10">
        <v>0.0</v>
      </c>
      <c r="R1180" s="10">
        <v>0.0</v>
      </c>
      <c r="S1180" s="10">
        <v>0.0</v>
      </c>
      <c r="T1180" s="10">
        <v>0.0</v>
      </c>
      <c r="U1180" s="10">
        <v>0.0</v>
      </c>
      <c r="V1180" s="10">
        <v>0.0</v>
      </c>
      <c r="W1180" s="10">
        <v>1.0</v>
      </c>
      <c r="X1180" s="11"/>
      <c r="Y1180" s="11"/>
      <c r="Z1180" s="12">
        <v>1.3</v>
      </c>
      <c r="AA1180" s="13" t="s">
        <v>98</v>
      </c>
      <c r="AB1180" s="11"/>
      <c r="AC1180" s="11"/>
      <c r="AD1180" s="32" t="s">
        <v>3698</v>
      </c>
      <c r="AE1180" s="14"/>
      <c r="AF1180" s="14"/>
      <c r="AG1180" s="14"/>
      <c r="AH1180" s="11"/>
      <c r="AI1180" s="11"/>
      <c r="AJ1180" s="11"/>
      <c r="AK1180" s="11"/>
      <c r="AL1180" s="11"/>
      <c r="AM1180" s="10">
        <v>0.0</v>
      </c>
      <c r="AN1180" s="8" t="s">
        <v>100</v>
      </c>
      <c r="AO1180" s="8" t="s">
        <v>770</v>
      </c>
      <c r="AP1180" s="10">
        <v>1.0</v>
      </c>
      <c r="AQ1180" s="10">
        <v>1.0</v>
      </c>
      <c r="AR1180" s="8" t="s">
        <v>102</v>
      </c>
      <c r="AS1180" s="10">
        <v>295.0</v>
      </c>
      <c r="AT1180" s="10">
        <v>1.0</v>
      </c>
      <c r="AU1180" s="10">
        <v>1.0</v>
      </c>
      <c r="AV1180" s="8" t="s">
        <v>103</v>
      </c>
      <c r="AW1180" s="8" t="s">
        <v>276</v>
      </c>
      <c r="AX1180" s="10">
        <v>1.0</v>
      </c>
      <c r="AY1180" s="10">
        <v>1.0</v>
      </c>
      <c r="AZ1180" s="8" t="s">
        <v>105</v>
      </c>
      <c r="BA1180" s="10">
        <v>6.0</v>
      </c>
      <c r="BB1180" s="10">
        <v>1.0</v>
      </c>
      <c r="BC1180" s="10">
        <v>1.0</v>
      </c>
      <c r="BD1180" s="8" t="s">
        <v>106</v>
      </c>
      <c r="BE1180" s="8" t="s">
        <v>3689</v>
      </c>
      <c r="BF1180" s="10">
        <v>1.0</v>
      </c>
      <c r="BG1180" s="10">
        <v>1.0</v>
      </c>
      <c r="BH1180" s="8" t="s">
        <v>108</v>
      </c>
      <c r="BI1180" s="8" t="s">
        <v>124</v>
      </c>
      <c r="BJ1180" s="10">
        <v>1.0</v>
      </c>
      <c r="BK1180" s="10">
        <v>1.0</v>
      </c>
      <c r="BL1180" s="8" t="s">
        <v>110</v>
      </c>
      <c r="BM1180" s="10">
        <v>90.0</v>
      </c>
      <c r="BN1180" s="10">
        <v>1.0</v>
      </c>
      <c r="BO1180" s="10">
        <v>1.0</v>
      </c>
      <c r="BP1180" s="8" t="s">
        <v>111</v>
      </c>
      <c r="BQ1180" s="10">
        <v>35.0</v>
      </c>
      <c r="BR1180" s="10">
        <v>1.0</v>
      </c>
      <c r="BS1180" s="10">
        <v>1.0</v>
      </c>
      <c r="BT1180" s="8" t="s">
        <v>112</v>
      </c>
      <c r="BU1180" s="10">
        <v>15.0</v>
      </c>
      <c r="BV1180" s="10">
        <v>1.0</v>
      </c>
      <c r="BW1180" s="10">
        <v>1.0</v>
      </c>
      <c r="BX1180" s="8" t="s">
        <v>113</v>
      </c>
      <c r="BY1180" s="15" t="s">
        <v>3690</v>
      </c>
      <c r="BZ1180" s="10">
        <v>1.0</v>
      </c>
      <c r="CA1180" s="10">
        <v>1.0</v>
      </c>
      <c r="CB1180" s="8" t="s">
        <v>114</v>
      </c>
      <c r="CC1180" s="15" t="s">
        <v>131</v>
      </c>
      <c r="CD1180" s="10">
        <v>1.0</v>
      </c>
      <c r="CE1180" s="10">
        <v>1.0</v>
      </c>
      <c r="CF1180" s="8" t="s">
        <v>116</v>
      </c>
      <c r="CG1180" s="15" t="s">
        <v>117</v>
      </c>
      <c r="CH1180" s="10">
        <v>1.0</v>
      </c>
      <c r="CI1180" s="10">
        <v>1.0</v>
      </c>
      <c r="CJ1180" s="8" t="s">
        <v>118</v>
      </c>
      <c r="CK1180" s="16">
        <v>45571.0</v>
      </c>
      <c r="CL1180" s="10">
        <v>1.0</v>
      </c>
      <c r="CM1180" s="10">
        <v>1.0</v>
      </c>
      <c r="CN1180" s="8" t="s">
        <v>105</v>
      </c>
      <c r="CO1180" s="10">
        <v>0.0</v>
      </c>
      <c r="CP1180" s="8" t="s">
        <v>111</v>
      </c>
      <c r="CQ1180" s="10">
        <v>30.0</v>
      </c>
      <c r="CR1180" s="8" t="s">
        <v>112</v>
      </c>
      <c r="CS1180" s="10">
        <v>7.0</v>
      </c>
    </row>
    <row r="1181">
      <c r="A1181" s="19"/>
      <c r="B1181" s="8" t="s">
        <v>93</v>
      </c>
      <c r="C1181" s="9" t="s">
        <v>3699</v>
      </c>
      <c r="D1181" s="8" t="s">
        <v>3700</v>
      </c>
      <c r="E1181" s="10">
        <v>1.0</v>
      </c>
      <c r="F1181" s="10">
        <v>0.0</v>
      </c>
      <c r="G1181" s="8" t="s">
        <v>96</v>
      </c>
      <c r="H1181" s="11"/>
      <c r="I1181" s="8" t="s">
        <v>3701</v>
      </c>
      <c r="J1181" s="11"/>
      <c r="K1181" s="11"/>
      <c r="L1181" s="8" t="s">
        <v>97</v>
      </c>
      <c r="M1181" s="11"/>
      <c r="N1181" s="10">
        <v>1.0</v>
      </c>
      <c r="O1181" s="10">
        <v>280.0</v>
      </c>
      <c r="P1181" s="11"/>
      <c r="Q1181" s="10">
        <v>0.0</v>
      </c>
      <c r="R1181" s="10">
        <v>0.0</v>
      </c>
      <c r="S1181" s="10">
        <v>0.0</v>
      </c>
      <c r="T1181" s="10">
        <v>0.0</v>
      </c>
      <c r="U1181" s="10">
        <v>0.0</v>
      </c>
      <c r="V1181" s="10">
        <v>0.0</v>
      </c>
      <c r="W1181" s="10">
        <v>1.0</v>
      </c>
      <c r="X1181" s="11"/>
      <c r="Y1181" s="11"/>
      <c r="Z1181" s="12">
        <v>1.3</v>
      </c>
      <c r="AA1181" s="13" t="s">
        <v>98</v>
      </c>
      <c r="AB1181" s="11"/>
      <c r="AC1181" s="11"/>
      <c r="AD1181" s="32" t="s">
        <v>3702</v>
      </c>
      <c r="AE1181" s="14"/>
      <c r="AF1181" s="14"/>
      <c r="AG1181" s="14"/>
      <c r="AH1181" s="11"/>
      <c r="AI1181" s="11"/>
      <c r="AJ1181" s="11"/>
      <c r="AK1181" s="11"/>
      <c r="AL1181" s="11"/>
      <c r="AM1181" s="10">
        <v>0.0</v>
      </c>
      <c r="AN1181" s="8" t="s">
        <v>100</v>
      </c>
      <c r="AO1181" s="8" t="s">
        <v>3703</v>
      </c>
      <c r="AP1181" s="10">
        <v>1.0</v>
      </c>
      <c r="AQ1181" s="10">
        <v>1.0</v>
      </c>
      <c r="AR1181" s="8" t="s">
        <v>102</v>
      </c>
      <c r="AS1181" s="10">
        <v>295.0</v>
      </c>
      <c r="AT1181" s="10">
        <v>1.0</v>
      </c>
      <c r="AU1181" s="10">
        <v>1.0</v>
      </c>
      <c r="AV1181" s="8" t="s">
        <v>103</v>
      </c>
      <c r="AW1181" s="8" t="s">
        <v>276</v>
      </c>
      <c r="AX1181" s="10">
        <v>1.0</v>
      </c>
      <c r="AY1181" s="10">
        <v>1.0</v>
      </c>
      <c r="AZ1181" s="8" t="s">
        <v>105</v>
      </c>
      <c r="BA1181" s="10">
        <v>6.0</v>
      </c>
      <c r="BB1181" s="10">
        <v>1.0</v>
      </c>
      <c r="BC1181" s="10">
        <v>1.0</v>
      </c>
      <c r="BD1181" s="8" t="s">
        <v>106</v>
      </c>
      <c r="BE1181" s="8" t="s">
        <v>3689</v>
      </c>
      <c r="BF1181" s="10">
        <v>1.0</v>
      </c>
      <c r="BG1181" s="10">
        <v>1.0</v>
      </c>
      <c r="BH1181" s="8" t="s">
        <v>108</v>
      </c>
      <c r="BI1181" s="8" t="s">
        <v>124</v>
      </c>
      <c r="BJ1181" s="10">
        <v>1.0</v>
      </c>
      <c r="BK1181" s="10">
        <v>1.0</v>
      </c>
      <c r="BL1181" s="8" t="s">
        <v>110</v>
      </c>
      <c r="BM1181" s="10">
        <v>90.0</v>
      </c>
      <c r="BN1181" s="10">
        <v>1.0</v>
      </c>
      <c r="BO1181" s="10">
        <v>1.0</v>
      </c>
      <c r="BP1181" s="8" t="s">
        <v>111</v>
      </c>
      <c r="BQ1181" s="10">
        <v>35.0</v>
      </c>
      <c r="BR1181" s="10">
        <v>1.0</v>
      </c>
      <c r="BS1181" s="10">
        <v>1.0</v>
      </c>
      <c r="BT1181" s="8" t="s">
        <v>112</v>
      </c>
      <c r="BU1181" s="10">
        <v>15.0</v>
      </c>
      <c r="BV1181" s="10">
        <v>1.0</v>
      </c>
      <c r="BW1181" s="10">
        <v>1.0</v>
      </c>
      <c r="BX1181" s="8" t="s">
        <v>113</v>
      </c>
      <c r="BY1181" s="15" t="s">
        <v>3690</v>
      </c>
      <c r="BZ1181" s="10">
        <v>1.0</v>
      </c>
      <c r="CA1181" s="10">
        <v>1.0</v>
      </c>
      <c r="CB1181" s="8" t="s">
        <v>114</v>
      </c>
      <c r="CC1181" s="15" t="s">
        <v>131</v>
      </c>
      <c r="CD1181" s="10">
        <v>1.0</v>
      </c>
      <c r="CE1181" s="10">
        <v>1.0</v>
      </c>
      <c r="CF1181" s="8" t="s">
        <v>116</v>
      </c>
      <c r="CG1181" s="15" t="s">
        <v>117</v>
      </c>
      <c r="CH1181" s="10">
        <v>1.0</v>
      </c>
      <c r="CI1181" s="10">
        <v>1.0</v>
      </c>
      <c r="CJ1181" s="8" t="s">
        <v>118</v>
      </c>
      <c r="CK1181" s="16">
        <v>45571.0</v>
      </c>
      <c r="CL1181" s="10">
        <v>1.0</v>
      </c>
      <c r="CM1181" s="10">
        <v>1.0</v>
      </c>
      <c r="CN1181" s="8" t="s">
        <v>105</v>
      </c>
      <c r="CO1181" s="10">
        <v>0.0</v>
      </c>
      <c r="CP1181" s="8" t="s">
        <v>111</v>
      </c>
      <c r="CQ1181" s="10">
        <v>30.0</v>
      </c>
      <c r="CR1181" s="8" t="s">
        <v>112</v>
      </c>
      <c r="CS1181" s="10">
        <v>7.0</v>
      </c>
    </row>
    <row r="1182">
      <c r="A1182" s="7">
        <v>27414.0</v>
      </c>
      <c r="B1182" s="8" t="s">
        <v>93</v>
      </c>
      <c r="C1182" s="9" t="s">
        <v>3704</v>
      </c>
      <c r="D1182" s="8" t="s">
        <v>3705</v>
      </c>
      <c r="E1182" s="10">
        <v>1.0</v>
      </c>
      <c r="F1182" s="10">
        <v>0.0</v>
      </c>
      <c r="G1182" s="8" t="s">
        <v>96</v>
      </c>
      <c r="H1182" s="11"/>
      <c r="I1182" s="8" t="s">
        <v>3705</v>
      </c>
      <c r="J1182" s="11"/>
      <c r="K1182" s="11"/>
      <c r="L1182" s="8" t="s">
        <v>97</v>
      </c>
      <c r="M1182" s="11"/>
      <c r="N1182" s="10">
        <v>1.0</v>
      </c>
      <c r="O1182" s="10">
        <v>347.0</v>
      </c>
      <c r="P1182" s="11"/>
      <c r="Q1182" s="10">
        <v>0.0</v>
      </c>
      <c r="R1182" s="10">
        <v>0.0</v>
      </c>
      <c r="S1182" s="10">
        <v>0.0</v>
      </c>
      <c r="T1182" s="10">
        <v>0.0</v>
      </c>
      <c r="U1182" s="10">
        <v>0.0</v>
      </c>
      <c r="V1182" s="10">
        <v>0.0</v>
      </c>
      <c r="W1182" s="10">
        <v>0.0</v>
      </c>
      <c r="X1182" s="11"/>
      <c r="Y1182" s="11"/>
      <c r="Z1182" s="12">
        <v>1.05</v>
      </c>
      <c r="AA1182" s="13" t="s">
        <v>98</v>
      </c>
      <c r="AB1182" s="11"/>
      <c r="AC1182" s="11"/>
      <c r="AD1182" s="32" t="s">
        <v>3706</v>
      </c>
      <c r="AE1182" s="14"/>
      <c r="AF1182" s="14"/>
      <c r="AG1182" s="14"/>
      <c r="AH1182" s="11"/>
      <c r="AI1182" s="11"/>
      <c r="AJ1182" s="11"/>
      <c r="AK1182" s="11"/>
      <c r="AL1182" s="11"/>
      <c r="AM1182" s="10">
        <v>0.0</v>
      </c>
      <c r="AN1182" s="8" t="s">
        <v>100</v>
      </c>
      <c r="AO1182" s="8" t="s">
        <v>202</v>
      </c>
      <c r="AP1182" s="10">
        <v>1.0</v>
      </c>
      <c r="AQ1182" s="10">
        <v>1.0</v>
      </c>
      <c r="AR1182" s="8" t="s">
        <v>102</v>
      </c>
      <c r="AS1182" s="10">
        <v>669.0</v>
      </c>
      <c r="AT1182" s="10">
        <v>1.0</v>
      </c>
      <c r="AU1182" s="10">
        <v>1.0</v>
      </c>
      <c r="AV1182" s="8" t="s">
        <v>103</v>
      </c>
      <c r="AW1182" s="8" t="s">
        <v>276</v>
      </c>
      <c r="AX1182" s="10">
        <v>1.0</v>
      </c>
      <c r="AY1182" s="10">
        <v>1.0</v>
      </c>
      <c r="AZ1182" s="8" t="s">
        <v>105</v>
      </c>
      <c r="BA1182" s="10">
        <v>15.0</v>
      </c>
      <c r="BB1182" s="10">
        <v>1.0</v>
      </c>
      <c r="BC1182" s="10">
        <v>1.0</v>
      </c>
      <c r="BD1182" s="8" t="s">
        <v>106</v>
      </c>
      <c r="BE1182" s="8" t="s">
        <v>242</v>
      </c>
      <c r="BF1182" s="10">
        <v>1.0</v>
      </c>
      <c r="BG1182" s="10">
        <v>1.0</v>
      </c>
      <c r="BH1182" s="8" t="s">
        <v>108</v>
      </c>
      <c r="BI1182" s="8" t="s">
        <v>124</v>
      </c>
      <c r="BJ1182" s="10">
        <v>1.0</v>
      </c>
      <c r="BK1182" s="10">
        <v>1.0</v>
      </c>
      <c r="BL1182" s="8" t="s">
        <v>110</v>
      </c>
      <c r="BM1182" s="10">
        <v>204.0</v>
      </c>
      <c r="BN1182" s="10">
        <v>1.0</v>
      </c>
      <c r="BO1182" s="10">
        <v>1.0</v>
      </c>
      <c r="BP1182" s="8" t="s">
        <v>111</v>
      </c>
      <c r="BQ1182" s="10">
        <v>20.0</v>
      </c>
      <c r="BR1182" s="10">
        <v>1.0</v>
      </c>
      <c r="BS1182" s="10">
        <v>1.0</v>
      </c>
      <c r="BT1182" s="8" t="s">
        <v>112</v>
      </c>
      <c r="BU1182" s="10">
        <v>20.0</v>
      </c>
      <c r="BV1182" s="10">
        <v>1.0</v>
      </c>
      <c r="BW1182" s="10">
        <v>1.0</v>
      </c>
      <c r="BX1182" s="8" t="s">
        <v>113</v>
      </c>
      <c r="BY1182" s="15" t="s">
        <v>3707</v>
      </c>
      <c r="BZ1182" s="10">
        <v>1.0</v>
      </c>
      <c r="CA1182" s="10">
        <v>1.0</v>
      </c>
      <c r="CB1182" s="8" t="s">
        <v>114</v>
      </c>
      <c r="CC1182" s="15" t="s">
        <v>139</v>
      </c>
      <c r="CD1182" s="10">
        <v>1.0</v>
      </c>
      <c r="CE1182" s="10">
        <v>1.0</v>
      </c>
      <c r="CF1182" s="13" t="s">
        <v>116</v>
      </c>
      <c r="CG1182" s="17"/>
      <c r="CH1182" s="10">
        <v>1.0</v>
      </c>
      <c r="CI1182" s="10">
        <v>1.0</v>
      </c>
      <c r="CJ1182" s="8" t="s">
        <v>118</v>
      </c>
      <c r="CK1182" s="15" t="s">
        <v>117</v>
      </c>
      <c r="CL1182" s="10">
        <v>1.0</v>
      </c>
      <c r="CM1182" s="10">
        <v>1.0</v>
      </c>
      <c r="CN1182" s="8" t="s">
        <v>105</v>
      </c>
      <c r="CO1182" s="10">
        <v>0.0</v>
      </c>
      <c r="CP1182" s="8" t="s">
        <v>111</v>
      </c>
      <c r="CQ1182" s="10">
        <v>9.0</v>
      </c>
      <c r="CR1182" s="8" t="s">
        <v>112</v>
      </c>
      <c r="CS1182" s="10">
        <v>7.0</v>
      </c>
    </row>
    <row r="1183">
      <c r="A1183" s="7">
        <v>27415.0</v>
      </c>
      <c r="B1183" s="8" t="s">
        <v>93</v>
      </c>
      <c r="C1183" s="9" t="s">
        <v>3708</v>
      </c>
      <c r="D1183" s="8" t="s">
        <v>3709</v>
      </c>
      <c r="E1183" s="10">
        <v>1.0</v>
      </c>
      <c r="F1183" s="10">
        <v>0.0</v>
      </c>
      <c r="G1183" s="8" t="s">
        <v>96</v>
      </c>
      <c r="H1183" s="11"/>
      <c r="I1183" s="8" t="s">
        <v>3709</v>
      </c>
      <c r="J1183" s="11"/>
      <c r="K1183" s="11"/>
      <c r="L1183" s="8" t="s">
        <v>97</v>
      </c>
      <c r="M1183" s="11"/>
      <c r="N1183" s="10">
        <v>1.0</v>
      </c>
      <c r="O1183" s="10">
        <v>446.0</v>
      </c>
      <c r="P1183" s="11"/>
      <c r="Q1183" s="10">
        <v>0.0</v>
      </c>
      <c r="R1183" s="10">
        <v>0.0</v>
      </c>
      <c r="S1183" s="10">
        <v>0.0</v>
      </c>
      <c r="T1183" s="10">
        <v>0.0</v>
      </c>
      <c r="U1183" s="10">
        <v>0.0</v>
      </c>
      <c r="V1183" s="10">
        <v>0.0</v>
      </c>
      <c r="W1183" s="10">
        <v>0.0</v>
      </c>
      <c r="X1183" s="11"/>
      <c r="Y1183" s="11"/>
      <c r="Z1183" s="12">
        <v>1.05</v>
      </c>
      <c r="AA1183" s="13" t="s">
        <v>98</v>
      </c>
      <c r="AB1183" s="11"/>
      <c r="AC1183" s="11"/>
      <c r="AD1183" s="32" t="s">
        <v>3710</v>
      </c>
      <c r="AE1183" s="14"/>
      <c r="AF1183" s="14"/>
      <c r="AG1183" s="14"/>
      <c r="AH1183" s="11"/>
      <c r="AI1183" s="11"/>
      <c r="AJ1183" s="11"/>
      <c r="AK1183" s="11"/>
      <c r="AL1183" s="11"/>
      <c r="AM1183" s="10">
        <v>0.0</v>
      </c>
      <c r="AN1183" s="8" t="s">
        <v>100</v>
      </c>
      <c r="AO1183" s="8" t="s">
        <v>440</v>
      </c>
      <c r="AP1183" s="10">
        <v>1.0</v>
      </c>
      <c r="AQ1183" s="10">
        <v>1.0</v>
      </c>
      <c r="AR1183" s="8" t="s">
        <v>102</v>
      </c>
      <c r="AS1183" s="10">
        <v>669.0</v>
      </c>
      <c r="AT1183" s="10">
        <v>1.0</v>
      </c>
      <c r="AU1183" s="10">
        <v>1.0</v>
      </c>
      <c r="AV1183" s="8" t="s">
        <v>103</v>
      </c>
      <c r="AW1183" s="8" t="s">
        <v>276</v>
      </c>
      <c r="AX1183" s="10">
        <v>1.0</v>
      </c>
      <c r="AY1183" s="10">
        <v>1.0</v>
      </c>
      <c r="AZ1183" s="8" t="s">
        <v>105</v>
      </c>
      <c r="BA1183" s="10">
        <v>15.0</v>
      </c>
      <c r="BB1183" s="10">
        <v>1.0</v>
      </c>
      <c r="BC1183" s="10">
        <v>1.0</v>
      </c>
      <c r="BD1183" s="8" t="s">
        <v>106</v>
      </c>
      <c r="BE1183" s="8" t="s">
        <v>242</v>
      </c>
      <c r="BF1183" s="10">
        <v>1.0</v>
      </c>
      <c r="BG1183" s="10">
        <v>1.0</v>
      </c>
      <c r="BH1183" s="8" t="s">
        <v>108</v>
      </c>
      <c r="BI1183" s="8" t="s">
        <v>124</v>
      </c>
      <c r="BJ1183" s="10">
        <v>1.0</v>
      </c>
      <c r="BK1183" s="10">
        <v>1.0</v>
      </c>
      <c r="BL1183" s="8" t="s">
        <v>110</v>
      </c>
      <c r="BM1183" s="10">
        <v>204.0</v>
      </c>
      <c r="BN1183" s="10">
        <v>1.0</v>
      </c>
      <c r="BO1183" s="10">
        <v>1.0</v>
      </c>
      <c r="BP1183" s="8" t="s">
        <v>111</v>
      </c>
      <c r="BQ1183" s="10">
        <v>20.0</v>
      </c>
      <c r="BR1183" s="10">
        <v>1.0</v>
      </c>
      <c r="BS1183" s="10">
        <v>1.0</v>
      </c>
      <c r="BT1183" s="8" t="s">
        <v>112</v>
      </c>
      <c r="BU1183" s="10">
        <v>20.0</v>
      </c>
      <c r="BV1183" s="10">
        <v>1.0</v>
      </c>
      <c r="BW1183" s="10">
        <v>1.0</v>
      </c>
      <c r="BX1183" s="8" t="s">
        <v>113</v>
      </c>
      <c r="BY1183" s="15" t="s">
        <v>3707</v>
      </c>
      <c r="BZ1183" s="10">
        <v>1.0</v>
      </c>
      <c r="CA1183" s="10">
        <v>1.0</v>
      </c>
      <c r="CB1183" s="8" t="s">
        <v>114</v>
      </c>
      <c r="CC1183" s="15" t="s">
        <v>139</v>
      </c>
      <c r="CD1183" s="10">
        <v>1.0</v>
      </c>
      <c r="CE1183" s="10">
        <v>1.0</v>
      </c>
      <c r="CF1183" s="8" t="s">
        <v>116</v>
      </c>
      <c r="CG1183" s="17"/>
      <c r="CH1183" s="10">
        <v>1.0</v>
      </c>
      <c r="CI1183" s="10">
        <v>1.0</v>
      </c>
      <c r="CJ1183" s="8" t="s">
        <v>118</v>
      </c>
      <c r="CK1183" s="15" t="s">
        <v>117</v>
      </c>
      <c r="CL1183" s="10">
        <v>1.0</v>
      </c>
      <c r="CM1183" s="10">
        <v>1.0</v>
      </c>
      <c r="CN1183" s="8" t="s">
        <v>105</v>
      </c>
      <c r="CO1183" s="10">
        <v>21.0</v>
      </c>
      <c r="CP1183" s="8" t="s">
        <v>111</v>
      </c>
      <c r="CQ1183" s="10">
        <v>15.0</v>
      </c>
      <c r="CR1183" s="8" t="s">
        <v>112</v>
      </c>
      <c r="CS1183" s="10">
        <v>24.5</v>
      </c>
    </row>
    <row r="1184">
      <c r="A1184" s="7">
        <v>27416.0</v>
      </c>
      <c r="B1184" s="8" t="s">
        <v>93</v>
      </c>
      <c r="C1184" s="9" t="s">
        <v>3711</v>
      </c>
      <c r="D1184" s="8" t="s">
        <v>3712</v>
      </c>
      <c r="E1184" s="10">
        <v>1.0</v>
      </c>
      <c r="F1184" s="10">
        <v>0.0</v>
      </c>
      <c r="G1184" s="8" t="s">
        <v>96</v>
      </c>
      <c r="H1184" s="11"/>
      <c r="I1184" s="8" t="s">
        <v>3712</v>
      </c>
      <c r="J1184" s="11"/>
      <c r="K1184" s="11"/>
      <c r="L1184" s="8" t="s">
        <v>97</v>
      </c>
      <c r="M1184" s="11"/>
      <c r="N1184" s="10">
        <v>1.0</v>
      </c>
      <c r="O1184" s="10">
        <v>332.0</v>
      </c>
      <c r="P1184" s="11"/>
      <c r="Q1184" s="10">
        <v>0.0</v>
      </c>
      <c r="R1184" s="10">
        <v>0.0</v>
      </c>
      <c r="S1184" s="10">
        <v>0.0</v>
      </c>
      <c r="T1184" s="10">
        <v>0.0</v>
      </c>
      <c r="U1184" s="10">
        <v>0.0</v>
      </c>
      <c r="V1184" s="10">
        <v>0.0</v>
      </c>
      <c r="W1184" s="10">
        <v>0.0</v>
      </c>
      <c r="X1184" s="11"/>
      <c r="Y1184" s="11"/>
      <c r="Z1184" s="12">
        <v>1.05</v>
      </c>
      <c r="AA1184" s="13" t="s">
        <v>98</v>
      </c>
      <c r="AB1184" s="11"/>
      <c r="AC1184" s="11"/>
      <c r="AD1184" s="32" t="s">
        <v>3713</v>
      </c>
      <c r="AE1184" s="14"/>
      <c r="AF1184" s="14"/>
      <c r="AG1184" s="14"/>
      <c r="AH1184" s="11"/>
      <c r="AI1184" s="11"/>
      <c r="AJ1184" s="11"/>
      <c r="AK1184" s="11"/>
      <c r="AL1184" s="11"/>
      <c r="AM1184" s="10">
        <v>0.0</v>
      </c>
      <c r="AN1184" s="8" t="s">
        <v>100</v>
      </c>
      <c r="AO1184" s="8" t="s">
        <v>246</v>
      </c>
      <c r="AP1184" s="10">
        <v>1.0</v>
      </c>
      <c r="AQ1184" s="10">
        <v>1.0</v>
      </c>
      <c r="AR1184" s="8" t="s">
        <v>102</v>
      </c>
      <c r="AS1184" s="10">
        <v>669.0</v>
      </c>
      <c r="AT1184" s="10">
        <v>1.0</v>
      </c>
      <c r="AU1184" s="10">
        <v>1.0</v>
      </c>
      <c r="AV1184" s="8" t="s">
        <v>103</v>
      </c>
      <c r="AW1184" s="8" t="s">
        <v>276</v>
      </c>
      <c r="AX1184" s="10">
        <v>1.0</v>
      </c>
      <c r="AY1184" s="10">
        <v>1.0</v>
      </c>
      <c r="AZ1184" s="8" t="s">
        <v>105</v>
      </c>
      <c r="BA1184" s="10">
        <v>15.0</v>
      </c>
      <c r="BB1184" s="10">
        <v>1.0</v>
      </c>
      <c r="BC1184" s="10">
        <v>1.0</v>
      </c>
      <c r="BD1184" s="8" t="s">
        <v>106</v>
      </c>
      <c r="BE1184" s="8" t="s">
        <v>242</v>
      </c>
      <c r="BF1184" s="10">
        <v>1.0</v>
      </c>
      <c r="BG1184" s="10">
        <v>1.0</v>
      </c>
      <c r="BH1184" s="8" t="s">
        <v>108</v>
      </c>
      <c r="BI1184" s="8" t="s">
        <v>124</v>
      </c>
      <c r="BJ1184" s="10">
        <v>1.0</v>
      </c>
      <c r="BK1184" s="10">
        <v>1.0</v>
      </c>
      <c r="BL1184" s="8" t="s">
        <v>110</v>
      </c>
      <c r="BM1184" s="10">
        <v>204.0</v>
      </c>
      <c r="BN1184" s="10">
        <v>1.0</v>
      </c>
      <c r="BO1184" s="10">
        <v>1.0</v>
      </c>
      <c r="BP1184" s="8" t="s">
        <v>111</v>
      </c>
      <c r="BQ1184" s="10">
        <v>20.0</v>
      </c>
      <c r="BR1184" s="10">
        <v>1.0</v>
      </c>
      <c r="BS1184" s="10">
        <v>1.0</v>
      </c>
      <c r="BT1184" s="8" t="s">
        <v>112</v>
      </c>
      <c r="BU1184" s="10">
        <v>20.0</v>
      </c>
      <c r="BV1184" s="10">
        <v>1.0</v>
      </c>
      <c r="BW1184" s="10">
        <v>1.0</v>
      </c>
      <c r="BX1184" s="8" t="s">
        <v>113</v>
      </c>
      <c r="BY1184" s="15" t="s">
        <v>3707</v>
      </c>
      <c r="BZ1184" s="10">
        <v>1.0</v>
      </c>
      <c r="CA1184" s="10">
        <v>1.0</v>
      </c>
      <c r="CB1184" s="8" t="s">
        <v>114</v>
      </c>
      <c r="CC1184" s="15" t="s">
        <v>139</v>
      </c>
      <c r="CD1184" s="10">
        <v>1.0</v>
      </c>
      <c r="CE1184" s="10">
        <v>1.0</v>
      </c>
      <c r="CF1184" s="13" t="s">
        <v>116</v>
      </c>
      <c r="CG1184" s="17"/>
      <c r="CH1184" s="10">
        <v>1.0</v>
      </c>
      <c r="CI1184" s="10">
        <v>1.0</v>
      </c>
      <c r="CJ1184" s="8" t="s">
        <v>118</v>
      </c>
      <c r="CK1184" s="15" t="s">
        <v>117</v>
      </c>
      <c r="CL1184" s="10">
        <v>1.0</v>
      </c>
      <c r="CM1184" s="10">
        <v>1.0</v>
      </c>
      <c r="CN1184" s="8" t="s">
        <v>105</v>
      </c>
      <c r="CO1184" s="10">
        <v>21.0</v>
      </c>
      <c r="CP1184" s="8" t="s">
        <v>111</v>
      </c>
      <c r="CQ1184" s="10">
        <v>15.0</v>
      </c>
      <c r="CR1184" s="8" t="s">
        <v>112</v>
      </c>
      <c r="CS1184" s="10">
        <v>24.5</v>
      </c>
    </row>
    <row r="1185">
      <c r="A1185" s="7">
        <v>27417.0</v>
      </c>
      <c r="B1185" s="8" t="s">
        <v>93</v>
      </c>
      <c r="C1185" s="9" t="s">
        <v>3714</v>
      </c>
      <c r="D1185" s="8" t="s">
        <v>3715</v>
      </c>
      <c r="E1185" s="10">
        <v>1.0</v>
      </c>
      <c r="F1185" s="10">
        <v>0.0</v>
      </c>
      <c r="G1185" s="8" t="s">
        <v>96</v>
      </c>
      <c r="H1185" s="11"/>
      <c r="I1185" s="8" t="s">
        <v>3715</v>
      </c>
      <c r="J1185" s="11"/>
      <c r="K1185" s="11"/>
      <c r="L1185" s="8" t="s">
        <v>97</v>
      </c>
      <c r="M1185" s="11"/>
      <c r="N1185" s="10">
        <v>1.0</v>
      </c>
      <c r="O1185" s="10">
        <v>434.0</v>
      </c>
      <c r="P1185" s="11"/>
      <c r="Q1185" s="10">
        <v>0.0</v>
      </c>
      <c r="R1185" s="10">
        <v>0.0</v>
      </c>
      <c r="S1185" s="10">
        <v>0.0</v>
      </c>
      <c r="T1185" s="10">
        <v>0.0</v>
      </c>
      <c r="U1185" s="10">
        <v>0.0</v>
      </c>
      <c r="V1185" s="10">
        <v>0.0</v>
      </c>
      <c r="W1185" s="10">
        <v>0.0</v>
      </c>
      <c r="X1185" s="11"/>
      <c r="Y1185" s="11"/>
      <c r="Z1185" s="12">
        <v>1.05</v>
      </c>
      <c r="AA1185" s="13" t="s">
        <v>98</v>
      </c>
      <c r="AB1185" s="11"/>
      <c r="AC1185" s="11"/>
      <c r="AD1185" s="32" t="s">
        <v>3716</v>
      </c>
      <c r="AE1185" s="14"/>
      <c r="AF1185" s="14"/>
      <c r="AG1185" s="14"/>
      <c r="AH1185" s="11"/>
      <c r="AI1185" s="11"/>
      <c r="AJ1185" s="11"/>
      <c r="AK1185" s="11"/>
      <c r="AL1185" s="11"/>
      <c r="AM1185" s="10">
        <v>0.0</v>
      </c>
      <c r="AN1185" s="8" t="s">
        <v>100</v>
      </c>
      <c r="AO1185" s="8" t="s">
        <v>3717</v>
      </c>
      <c r="AP1185" s="10">
        <v>1.0</v>
      </c>
      <c r="AQ1185" s="10">
        <v>1.0</v>
      </c>
      <c r="AR1185" s="8" t="s">
        <v>102</v>
      </c>
      <c r="AS1185" s="10">
        <v>669.0</v>
      </c>
      <c r="AT1185" s="10">
        <v>1.0</v>
      </c>
      <c r="AU1185" s="10">
        <v>1.0</v>
      </c>
      <c r="AV1185" s="8" t="s">
        <v>103</v>
      </c>
      <c r="AW1185" s="8" t="s">
        <v>276</v>
      </c>
      <c r="AX1185" s="10">
        <v>1.0</v>
      </c>
      <c r="AY1185" s="10">
        <v>1.0</v>
      </c>
      <c r="AZ1185" s="8" t="s">
        <v>105</v>
      </c>
      <c r="BA1185" s="10">
        <v>15.0</v>
      </c>
      <c r="BB1185" s="10">
        <v>1.0</v>
      </c>
      <c r="BC1185" s="10">
        <v>1.0</v>
      </c>
      <c r="BD1185" s="8" t="s">
        <v>106</v>
      </c>
      <c r="BE1185" s="8" t="s">
        <v>242</v>
      </c>
      <c r="BF1185" s="10">
        <v>1.0</v>
      </c>
      <c r="BG1185" s="10">
        <v>1.0</v>
      </c>
      <c r="BH1185" s="8" t="s">
        <v>108</v>
      </c>
      <c r="BI1185" s="8" t="s">
        <v>124</v>
      </c>
      <c r="BJ1185" s="10">
        <v>1.0</v>
      </c>
      <c r="BK1185" s="10">
        <v>1.0</v>
      </c>
      <c r="BL1185" s="8" t="s">
        <v>110</v>
      </c>
      <c r="BM1185" s="10">
        <v>204.0</v>
      </c>
      <c r="BN1185" s="10">
        <v>1.0</v>
      </c>
      <c r="BO1185" s="10">
        <v>1.0</v>
      </c>
      <c r="BP1185" s="8" t="s">
        <v>111</v>
      </c>
      <c r="BQ1185" s="10">
        <v>20.0</v>
      </c>
      <c r="BR1185" s="10">
        <v>1.0</v>
      </c>
      <c r="BS1185" s="10">
        <v>1.0</v>
      </c>
      <c r="BT1185" s="8" t="s">
        <v>112</v>
      </c>
      <c r="BU1185" s="10">
        <v>20.0</v>
      </c>
      <c r="BV1185" s="10">
        <v>1.0</v>
      </c>
      <c r="BW1185" s="10">
        <v>1.0</v>
      </c>
      <c r="BX1185" s="8" t="s">
        <v>113</v>
      </c>
      <c r="BY1185" s="15" t="s">
        <v>3707</v>
      </c>
      <c r="BZ1185" s="10">
        <v>1.0</v>
      </c>
      <c r="CA1185" s="10">
        <v>1.0</v>
      </c>
      <c r="CB1185" s="8" t="s">
        <v>114</v>
      </c>
      <c r="CC1185" s="15" t="s">
        <v>139</v>
      </c>
      <c r="CD1185" s="10">
        <v>1.0</v>
      </c>
      <c r="CE1185" s="10">
        <v>1.0</v>
      </c>
      <c r="CF1185" s="8" t="s">
        <v>116</v>
      </c>
      <c r="CG1185" s="15" t="s">
        <v>117</v>
      </c>
      <c r="CH1185" s="10">
        <v>1.0</v>
      </c>
      <c r="CI1185" s="10">
        <v>1.0</v>
      </c>
      <c r="CJ1185" s="8" t="s">
        <v>118</v>
      </c>
      <c r="CK1185" s="15" t="s">
        <v>117</v>
      </c>
      <c r="CL1185" s="10">
        <v>1.0</v>
      </c>
      <c r="CM1185" s="10">
        <v>1.0</v>
      </c>
      <c r="CN1185" s="8" t="s">
        <v>105</v>
      </c>
      <c r="CO1185" s="10">
        <v>21.0</v>
      </c>
      <c r="CP1185" s="8" t="s">
        <v>111</v>
      </c>
      <c r="CQ1185" s="10">
        <v>15.0</v>
      </c>
      <c r="CR1185" s="8" t="s">
        <v>112</v>
      </c>
      <c r="CS1185" s="10">
        <v>24.5</v>
      </c>
    </row>
    <row r="1186">
      <c r="A1186" s="7">
        <v>27418.0</v>
      </c>
      <c r="B1186" s="8" t="s">
        <v>93</v>
      </c>
      <c r="C1186" s="9" t="s">
        <v>3718</v>
      </c>
      <c r="D1186" s="8" t="s">
        <v>765</v>
      </c>
      <c r="E1186" s="10">
        <v>1.0</v>
      </c>
      <c r="F1186" s="10">
        <v>0.0</v>
      </c>
      <c r="G1186" s="8" t="s">
        <v>96</v>
      </c>
      <c r="H1186" s="11"/>
      <c r="I1186" s="8" t="s">
        <v>765</v>
      </c>
      <c r="J1186" s="11"/>
      <c r="K1186" s="11"/>
      <c r="L1186" s="8" t="s">
        <v>97</v>
      </c>
      <c r="M1186" s="11"/>
      <c r="N1186" s="10">
        <v>1.0</v>
      </c>
      <c r="O1186" s="10">
        <v>188.0</v>
      </c>
      <c r="P1186" s="11"/>
      <c r="Q1186" s="10">
        <v>0.0</v>
      </c>
      <c r="R1186" s="10">
        <v>0.0</v>
      </c>
      <c r="S1186" s="10">
        <v>0.0</v>
      </c>
      <c r="T1186" s="10">
        <v>0.0</v>
      </c>
      <c r="U1186" s="10">
        <v>0.0</v>
      </c>
      <c r="V1186" s="10">
        <v>1.0</v>
      </c>
      <c r="W1186" s="10">
        <v>0.0</v>
      </c>
      <c r="X1186" s="11"/>
      <c r="Y1186" s="11"/>
      <c r="Z1186" s="12">
        <v>1.05</v>
      </c>
      <c r="AA1186" s="13" t="s">
        <v>98</v>
      </c>
      <c r="AB1186" s="11"/>
      <c r="AC1186" s="11"/>
      <c r="AD1186" s="32" t="s">
        <v>3719</v>
      </c>
      <c r="AE1186" s="14"/>
      <c r="AF1186" s="14"/>
      <c r="AG1186" s="14"/>
      <c r="AH1186" s="11"/>
      <c r="AI1186" s="11"/>
      <c r="AJ1186" s="11"/>
      <c r="AK1186" s="11"/>
      <c r="AL1186" s="11"/>
      <c r="AM1186" s="10">
        <v>0.0</v>
      </c>
      <c r="AN1186" s="8" t="s">
        <v>100</v>
      </c>
      <c r="AO1186" s="8" t="s">
        <v>261</v>
      </c>
      <c r="AP1186" s="10">
        <v>1.0</v>
      </c>
      <c r="AQ1186" s="10">
        <v>1.0</v>
      </c>
      <c r="AR1186" s="8" t="s">
        <v>102</v>
      </c>
      <c r="AS1186" s="10">
        <v>669.0</v>
      </c>
      <c r="AT1186" s="10">
        <v>1.0</v>
      </c>
      <c r="AU1186" s="10">
        <v>1.0</v>
      </c>
      <c r="AV1186" s="8" t="s">
        <v>103</v>
      </c>
      <c r="AW1186" s="8" t="s">
        <v>276</v>
      </c>
      <c r="AX1186" s="10">
        <v>1.0</v>
      </c>
      <c r="AY1186" s="10">
        <v>1.0</v>
      </c>
      <c r="AZ1186" s="8" t="s">
        <v>105</v>
      </c>
      <c r="BA1186" s="10">
        <v>15.0</v>
      </c>
      <c r="BB1186" s="10">
        <v>1.0</v>
      </c>
      <c r="BC1186" s="10">
        <v>1.0</v>
      </c>
      <c r="BD1186" s="8" t="s">
        <v>106</v>
      </c>
      <c r="BE1186" s="8" t="s">
        <v>242</v>
      </c>
      <c r="BF1186" s="10">
        <v>1.0</v>
      </c>
      <c r="BG1186" s="10">
        <v>1.0</v>
      </c>
      <c r="BH1186" s="8" t="s">
        <v>108</v>
      </c>
      <c r="BI1186" s="8" t="s">
        <v>124</v>
      </c>
      <c r="BJ1186" s="10">
        <v>1.0</v>
      </c>
      <c r="BK1186" s="10">
        <v>1.0</v>
      </c>
      <c r="BL1186" s="8" t="s">
        <v>110</v>
      </c>
      <c r="BM1186" s="10">
        <v>204.0</v>
      </c>
      <c r="BN1186" s="10">
        <v>1.0</v>
      </c>
      <c r="BO1186" s="10">
        <v>1.0</v>
      </c>
      <c r="BP1186" s="8" t="s">
        <v>111</v>
      </c>
      <c r="BQ1186" s="10">
        <v>20.0</v>
      </c>
      <c r="BR1186" s="10">
        <v>1.0</v>
      </c>
      <c r="BS1186" s="10">
        <v>1.0</v>
      </c>
      <c r="BT1186" s="8" t="s">
        <v>112</v>
      </c>
      <c r="BU1186" s="10">
        <v>20.0</v>
      </c>
      <c r="BV1186" s="10">
        <v>1.0</v>
      </c>
      <c r="BW1186" s="10">
        <v>1.0</v>
      </c>
      <c r="BX1186" s="8" t="s">
        <v>113</v>
      </c>
      <c r="BY1186" s="15" t="s">
        <v>3707</v>
      </c>
      <c r="BZ1186" s="10">
        <v>1.0</v>
      </c>
      <c r="CA1186" s="10">
        <v>1.0</v>
      </c>
      <c r="CB1186" s="8" t="s">
        <v>114</v>
      </c>
      <c r="CC1186" s="15" t="s">
        <v>131</v>
      </c>
      <c r="CD1186" s="10">
        <v>1.0</v>
      </c>
      <c r="CE1186" s="10">
        <v>1.0</v>
      </c>
      <c r="CF1186" s="8" t="s">
        <v>116</v>
      </c>
      <c r="CG1186" s="15" t="s">
        <v>115</v>
      </c>
      <c r="CH1186" s="10">
        <v>1.0</v>
      </c>
      <c r="CI1186" s="10">
        <v>1.0</v>
      </c>
      <c r="CJ1186" s="8" t="s">
        <v>118</v>
      </c>
      <c r="CK1186" s="15" t="s">
        <v>117</v>
      </c>
      <c r="CL1186" s="10">
        <v>1.0</v>
      </c>
      <c r="CM1186" s="10">
        <v>1.0</v>
      </c>
      <c r="CN1186" s="8" t="s">
        <v>105</v>
      </c>
      <c r="CO1186" s="10">
        <v>21.0</v>
      </c>
      <c r="CP1186" s="8" t="s">
        <v>111</v>
      </c>
      <c r="CQ1186" s="10">
        <v>15.0</v>
      </c>
      <c r="CR1186" s="8" t="s">
        <v>112</v>
      </c>
      <c r="CS1186" s="10">
        <v>24.5</v>
      </c>
    </row>
    <row r="1187">
      <c r="A1187" s="7">
        <v>27419.0</v>
      </c>
      <c r="B1187" s="8" t="s">
        <v>93</v>
      </c>
      <c r="C1187" s="9" t="s">
        <v>3720</v>
      </c>
      <c r="D1187" s="8" t="s">
        <v>3721</v>
      </c>
      <c r="E1187" s="10">
        <v>1.0</v>
      </c>
      <c r="F1187" s="10">
        <v>0.0</v>
      </c>
      <c r="G1187" s="8" t="s">
        <v>96</v>
      </c>
      <c r="H1187" s="11"/>
      <c r="I1187" s="13" t="s">
        <v>3721</v>
      </c>
      <c r="J1187" s="11"/>
      <c r="K1187" s="11"/>
      <c r="L1187" s="8" t="s">
        <v>97</v>
      </c>
      <c r="M1187" s="11"/>
      <c r="N1187" s="10">
        <v>1.0</v>
      </c>
      <c r="O1187" s="10">
        <v>210.0</v>
      </c>
      <c r="P1187" s="11"/>
      <c r="Q1187" s="10">
        <v>0.0</v>
      </c>
      <c r="R1187" s="10">
        <v>0.0</v>
      </c>
      <c r="S1187" s="10">
        <v>0.0</v>
      </c>
      <c r="T1187" s="10">
        <v>0.0</v>
      </c>
      <c r="U1187" s="10">
        <v>0.0</v>
      </c>
      <c r="V1187" s="10">
        <v>0.0</v>
      </c>
      <c r="W1187" s="10">
        <v>0.0</v>
      </c>
      <c r="X1187" s="11"/>
      <c r="Y1187" s="11"/>
      <c r="Z1187" s="12">
        <v>1.05</v>
      </c>
      <c r="AA1187" s="13" t="s">
        <v>98</v>
      </c>
      <c r="AB1187" s="11"/>
      <c r="AC1187" s="11"/>
      <c r="AD1187" s="32" t="s">
        <v>3722</v>
      </c>
      <c r="AE1187" s="14"/>
      <c r="AF1187" s="14"/>
      <c r="AG1187" s="14"/>
      <c r="AH1187" s="11"/>
      <c r="AI1187" s="11"/>
      <c r="AJ1187" s="11"/>
      <c r="AK1187" s="11"/>
      <c r="AL1187" s="11"/>
      <c r="AM1187" s="10">
        <v>0.0</v>
      </c>
      <c r="AN1187" s="8" t="s">
        <v>100</v>
      </c>
      <c r="AO1187" s="8" t="s">
        <v>747</v>
      </c>
      <c r="AP1187" s="10">
        <v>1.0</v>
      </c>
      <c r="AQ1187" s="10">
        <v>1.0</v>
      </c>
      <c r="AR1187" s="8" t="s">
        <v>102</v>
      </c>
      <c r="AS1187" s="10">
        <v>669.0</v>
      </c>
      <c r="AT1187" s="10">
        <v>1.0</v>
      </c>
      <c r="AU1187" s="10">
        <v>1.0</v>
      </c>
      <c r="AV1187" s="8" t="s">
        <v>103</v>
      </c>
      <c r="AW1187" s="8" t="s">
        <v>276</v>
      </c>
      <c r="AX1187" s="10">
        <v>1.0</v>
      </c>
      <c r="AY1187" s="10">
        <v>1.0</v>
      </c>
      <c r="AZ1187" s="8" t="s">
        <v>105</v>
      </c>
      <c r="BA1187" s="10">
        <v>15.0</v>
      </c>
      <c r="BB1187" s="10">
        <v>1.0</v>
      </c>
      <c r="BC1187" s="10">
        <v>1.0</v>
      </c>
      <c r="BD1187" s="8" t="s">
        <v>106</v>
      </c>
      <c r="BE1187" s="8" t="s">
        <v>242</v>
      </c>
      <c r="BF1187" s="10">
        <v>1.0</v>
      </c>
      <c r="BG1187" s="10">
        <v>1.0</v>
      </c>
      <c r="BH1187" s="8" t="s">
        <v>108</v>
      </c>
      <c r="BI1187" s="8" t="s">
        <v>124</v>
      </c>
      <c r="BJ1187" s="10">
        <v>1.0</v>
      </c>
      <c r="BK1187" s="10">
        <v>1.0</v>
      </c>
      <c r="BL1187" s="8" t="s">
        <v>110</v>
      </c>
      <c r="BM1187" s="10">
        <v>204.0</v>
      </c>
      <c r="BN1187" s="10">
        <v>1.0</v>
      </c>
      <c r="BO1187" s="10">
        <v>1.0</v>
      </c>
      <c r="BP1187" s="8" t="s">
        <v>111</v>
      </c>
      <c r="BQ1187" s="10">
        <v>20.0</v>
      </c>
      <c r="BR1187" s="10">
        <v>1.0</v>
      </c>
      <c r="BS1187" s="10">
        <v>1.0</v>
      </c>
      <c r="BT1187" s="8" t="s">
        <v>112</v>
      </c>
      <c r="BU1187" s="10">
        <v>20.0</v>
      </c>
      <c r="BV1187" s="10">
        <v>1.0</v>
      </c>
      <c r="BW1187" s="10">
        <v>1.0</v>
      </c>
      <c r="BX1187" s="8" t="s">
        <v>113</v>
      </c>
      <c r="BY1187" s="15" t="s">
        <v>3707</v>
      </c>
      <c r="BZ1187" s="10">
        <v>1.0</v>
      </c>
      <c r="CA1187" s="10">
        <v>1.0</v>
      </c>
      <c r="CB1187" s="8" t="s">
        <v>114</v>
      </c>
      <c r="CC1187" s="15" t="s">
        <v>139</v>
      </c>
      <c r="CD1187" s="10">
        <v>1.0</v>
      </c>
      <c r="CE1187" s="10">
        <v>1.0</v>
      </c>
      <c r="CF1187" s="8" t="s">
        <v>116</v>
      </c>
      <c r="CG1187" s="17"/>
      <c r="CH1187" s="10">
        <v>1.0</v>
      </c>
      <c r="CI1187" s="10">
        <v>1.0</v>
      </c>
      <c r="CJ1187" s="8" t="s">
        <v>118</v>
      </c>
      <c r="CK1187" s="15" t="s">
        <v>117</v>
      </c>
      <c r="CL1187" s="10">
        <v>1.0</v>
      </c>
      <c r="CM1187" s="10">
        <v>1.0</v>
      </c>
      <c r="CN1187" s="8" t="s">
        <v>105</v>
      </c>
      <c r="CO1187" s="10">
        <v>21.0</v>
      </c>
      <c r="CP1187" s="8" t="s">
        <v>111</v>
      </c>
      <c r="CQ1187" s="10">
        <v>15.0</v>
      </c>
      <c r="CR1187" s="8" t="s">
        <v>112</v>
      </c>
      <c r="CS1187" s="10">
        <v>24.5</v>
      </c>
    </row>
    <row r="1188">
      <c r="A1188" s="7">
        <v>27420.0</v>
      </c>
      <c r="B1188" s="8" t="s">
        <v>93</v>
      </c>
      <c r="C1188" s="9" t="s">
        <v>3723</v>
      </c>
      <c r="D1188" s="8" t="s">
        <v>3724</v>
      </c>
      <c r="E1188" s="10">
        <v>1.0</v>
      </c>
      <c r="F1188" s="10">
        <v>0.0</v>
      </c>
      <c r="G1188" s="8" t="s">
        <v>96</v>
      </c>
      <c r="H1188" s="11"/>
      <c r="I1188" s="8" t="s">
        <v>3724</v>
      </c>
      <c r="J1188" s="11"/>
      <c r="K1188" s="11"/>
      <c r="L1188" s="8" t="s">
        <v>97</v>
      </c>
      <c r="M1188" s="11"/>
      <c r="N1188" s="10">
        <v>1.0</v>
      </c>
      <c r="O1188" s="10">
        <v>240.0</v>
      </c>
      <c r="P1188" s="11"/>
      <c r="Q1188" s="10">
        <v>0.0</v>
      </c>
      <c r="R1188" s="10">
        <v>0.0</v>
      </c>
      <c r="S1188" s="10">
        <v>0.0</v>
      </c>
      <c r="T1188" s="10">
        <v>0.0</v>
      </c>
      <c r="U1188" s="10">
        <v>0.0</v>
      </c>
      <c r="V1188" s="10">
        <v>0.0</v>
      </c>
      <c r="W1188" s="10">
        <v>0.0</v>
      </c>
      <c r="X1188" s="11"/>
      <c r="Y1188" s="11"/>
      <c r="Z1188" s="12">
        <v>1.05</v>
      </c>
      <c r="AA1188" s="13" t="s">
        <v>98</v>
      </c>
      <c r="AB1188" s="11"/>
      <c r="AC1188" s="11"/>
      <c r="AD1188" s="32" t="s">
        <v>3725</v>
      </c>
      <c r="AE1188" s="14"/>
      <c r="AF1188" s="14"/>
      <c r="AG1188" s="14"/>
      <c r="AH1188" s="11"/>
      <c r="AI1188" s="11"/>
      <c r="AJ1188" s="11"/>
      <c r="AK1188" s="11"/>
      <c r="AL1188" s="11"/>
      <c r="AM1188" s="10">
        <v>0.0</v>
      </c>
      <c r="AN1188" s="8" t="s">
        <v>100</v>
      </c>
      <c r="AO1188" s="8" t="s">
        <v>2172</v>
      </c>
      <c r="AP1188" s="10">
        <v>1.0</v>
      </c>
      <c r="AQ1188" s="10">
        <v>1.0</v>
      </c>
      <c r="AR1188" s="8" t="s">
        <v>102</v>
      </c>
      <c r="AS1188" s="10">
        <v>669.0</v>
      </c>
      <c r="AT1188" s="10">
        <v>1.0</v>
      </c>
      <c r="AU1188" s="10">
        <v>1.0</v>
      </c>
      <c r="AV1188" s="8" t="s">
        <v>103</v>
      </c>
      <c r="AW1188" s="8" t="s">
        <v>276</v>
      </c>
      <c r="AX1188" s="10">
        <v>1.0</v>
      </c>
      <c r="AY1188" s="10">
        <v>1.0</v>
      </c>
      <c r="AZ1188" s="8" t="s">
        <v>105</v>
      </c>
      <c r="BA1188" s="10">
        <v>15.0</v>
      </c>
      <c r="BB1188" s="10">
        <v>1.0</v>
      </c>
      <c r="BC1188" s="10">
        <v>1.0</v>
      </c>
      <c r="BD1188" s="8" t="s">
        <v>106</v>
      </c>
      <c r="BE1188" s="8" t="s">
        <v>242</v>
      </c>
      <c r="BF1188" s="10">
        <v>1.0</v>
      </c>
      <c r="BG1188" s="10">
        <v>1.0</v>
      </c>
      <c r="BH1188" s="8" t="s">
        <v>108</v>
      </c>
      <c r="BI1188" s="8" t="s">
        <v>124</v>
      </c>
      <c r="BJ1188" s="10">
        <v>1.0</v>
      </c>
      <c r="BK1188" s="10">
        <v>1.0</v>
      </c>
      <c r="BL1188" s="8" t="s">
        <v>110</v>
      </c>
      <c r="BM1188" s="10">
        <v>204.0</v>
      </c>
      <c r="BN1188" s="10">
        <v>1.0</v>
      </c>
      <c r="BO1188" s="10">
        <v>1.0</v>
      </c>
      <c r="BP1188" s="8" t="s">
        <v>111</v>
      </c>
      <c r="BQ1188" s="10">
        <v>20.0</v>
      </c>
      <c r="BR1188" s="10">
        <v>1.0</v>
      </c>
      <c r="BS1188" s="10">
        <v>1.0</v>
      </c>
      <c r="BT1188" s="8" t="s">
        <v>112</v>
      </c>
      <c r="BU1188" s="10">
        <v>20.0</v>
      </c>
      <c r="BV1188" s="10">
        <v>1.0</v>
      </c>
      <c r="BW1188" s="10">
        <v>1.0</v>
      </c>
      <c r="BX1188" s="8" t="s">
        <v>113</v>
      </c>
      <c r="BY1188" s="15" t="s">
        <v>3707</v>
      </c>
      <c r="BZ1188" s="10">
        <v>1.0</v>
      </c>
      <c r="CA1188" s="10">
        <v>1.0</v>
      </c>
      <c r="CB1188" s="8" t="s">
        <v>114</v>
      </c>
      <c r="CC1188" s="15" t="s">
        <v>168</v>
      </c>
      <c r="CD1188" s="10">
        <v>1.0</v>
      </c>
      <c r="CE1188" s="10">
        <v>1.0</v>
      </c>
      <c r="CF1188" s="8" t="s">
        <v>116</v>
      </c>
      <c r="CG1188" s="15" t="s">
        <v>131</v>
      </c>
      <c r="CH1188" s="10">
        <v>1.0</v>
      </c>
      <c r="CI1188" s="10">
        <v>1.0</v>
      </c>
      <c r="CJ1188" s="8" t="s">
        <v>118</v>
      </c>
      <c r="CK1188" s="15" t="s">
        <v>117</v>
      </c>
      <c r="CL1188" s="10">
        <v>1.0</v>
      </c>
      <c r="CM1188" s="10">
        <v>1.0</v>
      </c>
      <c r="CN1188" s="8" t="s">
        <v>105</v>
      </c>
      <c r="CO1188" s="10">
        <v>21.0</v>
      </c>
      <c r="CP1188" s="8" t="s">
        <v>111</v>
      </c>
      <c r="CQ1188" s="10">
        <v>15.0</v>
      </c>
      <c r="CR1188" s="8" t="s">
        <v>112</v>
      </c>
      <c r="CS1188" s="10">
        <v>24.5</v>
      </c>
    </row>
    <row r="1189">
      <c r="A1189" s="7">
        <v>27421.0</v>
      </c>
      <c r="B1189" s="8" t="s">
        <v>93</v>
      </c>
      <c r="C1189" s="9" t="s">
        <v>3726</v>
      </c>
      <c r="D1189" s="8" t="s">
        <v>3705</v>
      </c>
      <c r="E1189" s="10">
        <v>1.0</v>
      </c>
      <c r="F1189" s="10">
        <v>0.0</v>
      </c>
      <c r="G1189" s="8" t="s">
        <v>96</v>
      </c>
      <c r="H1189" s="11"/>
      <c r="I1189" s="8" t="s">
        <v>3705</v>
      </c>
      <c r="J1189" s="11"/>
      <c r="K1189" s="11"/>
      <c r="L1189" s="8" t="s">
        <v>97</v>
      </c>
      <c r="M1189" s="11"/>
      <c r="N1189" s="10">
        <v>1.0</v>
      </c>
      <c r="O1189" s="10">
        <v>436.0</v>
      </c>
      <c r="P1189" s="11"/>
      <c r="Q1189" s="10">
        <v>0.0</v>
      </c>
      <c r="R1189" s="10">
        <v>0.0</v>
      </c>
      <c r="S1189" s="10">
        <v>0.0</v>
      </c>
      <c r="T1189" s="10">
        <v>0.0</v>
      </c>
      <c r="U1189" s="10">
        <v>0.0</v>
      </c>
      <c r="V1189" s="10">
        <v>0.0</v>
      </c>
      <c r="W1189" s="10">
        <v>0.0</v>
      </c>
      <c r="X1189" s="11"/>
      <c r="Y1189" s="11"/>
      <c r="Z1189" s="12">
        <v>1.02</v>
      </c>
      <c r="AA1189" s="13" t="s">
        <v>98</v>
      </c>
      <c r="AB1189" s="11"/>
      <c r="AC1189" s="11"/>
      <c r="AD1189" s="32" t="s">
        <v>3727</v>
      </c>
      <c r="AE1189" s="14"/>
      <c r="AF1189" s="14"/>
      <c r="AG1189" s="14"/>
      <c r="AH1189" s="11"/>
      <c r="AI1189" s="11"/>
      <c r="AJ1189" s="11"/>
      <c r="AK1189" s="11"/>
      <c r="AL1189" s="11"/>
      <c r="AM1189" s="10">
        <v>0.0</v>
      </c>
      <c r="AN1189" s="8" t="s">
        <v>100</v>
      </c>
      <c r="AO1189" s="8" t="s">
        <v>202</v>
      </c>
      <c r="AP1189" s="10">
        <v>1.0</v>
      </c>
      <c r="AQ1189" s="10">
        <v>1.0</v>
      </c>
      <c r="AR1189" s="8" t="s">
        <v>102</v>
      </c>
      <c r="AS1189" s="10">
        <v>502.0</v>
      </c>
      <c r="AT1189" s="10">
        <v>1.0</v>
      </c>
      <c r="AU1189" s="10">
        <v>1.0</v>
      </c>
      <c r="AV1189" s="8" t="s">
        <v>103</v>
      </c>
      <c r="AW1189" s="8" t="s">
        <v>276</v>
      </c>
      <c r="AX1189" s="10">
        <v>1.0</v>
      </c>
      <c r="AY1189" s="10">
        <v>1.0</v>
      </c>
      <c r="AZ1189" s="8" t="s">
        <v>105</v>
      </c>
      <c r="BA1189" s="10">
        <v>20.0</v>
      </c>
      <c r="BB1189" s="10">
        <v>1.0</v>
      </c>
      <c r="BC1189" s="10">
        <v>1.0</v>
      </c>
      <c r="BD1189" s="8" t="s">
        <v>106</v>
      </c>
      <c r="BE1189" s="8" t="s">
        <v>242</v>
      </c>
      <c r="BF1189" s="10">
        <v>1.0</v>
      </c>
      <c r="BG1189" s="10">
        <v>1.0</v>
      </c>
      <c r="BH1189" s="8" t="s">
        <v>108</v>
      </c>
      <c r="BI1189" s="8" t="s">
        <v>124</v>
      </c>
      <c r="BJ1189" s="10">
        <v>1.0</v>
      </c>
      <c r="BK1189" s="10">
        <v>1.0</v>
      </c>
      <c r="BL1189" s="8" t="s">
        <v>110</v>
      </c>
      <c r="BM1189" s="10">
        <v>153.0</v>
      </c>
      <c r="BN1189" s="10">
        <v>1.0</v>
      </c>
      <c r="BO1189" s="10">
        <v>1.0</v>
      </c>
      <c r="BP1189" s="8" t="s">
        <v>111</v>
      </c>
      <c r="BQ1189" s="10">
        <v>15.0</v>
      </c>
      <c r="BR1189" s="10">
        <v>1.0</v>
      </c>
      <c r="BS1189" s="10">
        <v>1.0</v>
      </c>
      <c r="BT1189" s="8" t="s">
        <v>112</v>
      </c>
      <c r="BU1189" s="10">
        <v>25.0</v>
      </c>
      <c r="BV1189" s="10">
        <v>1.0</v>
      </c>
      <c r="BW1189" s="10">
        <v>1.0</v>
      </c>
      <c r="BX1189" s="8" t="s">
        <v>113</v>
      </c>
      <c r="BY1189" s="15" t="s">
        <v>3707</v>
      </c>
      <c r="BZ1189" s="10">
        <v>1.0</v>
      </c>
      <c r="CA1189" s="10">
        <v>1.0</v>
      </c>
      <c r="CB1189" s="8" t="s">
        <v>114</v>
      </c>
      <c r="CC1189" s="15" t="s">
        <v>115</v>
      </c>
      <c r="CD1189" s="10">
        <v>1.0</v>
      </c>
      <c r="CE1189" s="10">
        <v>1.0</v>
      </c>
      <c r="CF1189" s="8" t="s">
        <v>116</v>
      </c>
      <c r="CG1189" s="17"/>
      <c r="CH1189" s="10">
        <v>1.0</v>
      </c>
      <c r="CI1189" s="10">
        <v>1.0</v>
      </c>
      <c r="CJ1189" s="8" t="s">
        <v>118</v>
      </c>
      <c r="CK1189" s="15" t="s">
        <v>1777</v>
      </c>
      <c r="CL1189" s="10">
        <v>1.0</v>
      </c>
      <c r="CM1189" s="10">
        <v>1.0</v>
      </c>
      <c r="CN1189" s="23"/>
      <c r="CO1189" s="24"/>
      <c r="CP1189" s="23"/>
      <c r="CQ1189" s="24"/>
      <c r="CR1189" s="23"/>
      <c r="CS1189" s="24"/>
    </row>
    <row r="1190">
      <c r="A1190" s="7">
        <v>27422.0</v>
      </c>
      <c r="B1190" s="8" t="s">
        <v>93</v>
      </c>
      <c r="C1190" s="9" t="s">
        <v>3728</v>
      </c>
      <c r="D1190" s="8" t="s">
        <v>3709</v>
      </c>
      <c r="E1190" s="10">
        <v>1.0</v>
      </c>
      <c r="F1190" s="10">
        <v>0.0</v>
      </c>
      <c r="G1190" s="8" t="s">
        <v>96</v>
      </c>
      <c r="H1190" s="11"/>
      <c r="I1190" s="8" t="s">
        <v>3709</v>
      </c>
      <c r="J1190" s="11"/>
      <c r="K1190" s="11"/>
      <c r="L1190" s="8" t="s">
        <v>97</v>
      </c>
      <c r="M1190" s="11"/>
      <c r="N1190" s="10">
        <v>1.0</v>
      </c>
      <c r="O1190" s="10">
        <v>190.0</v>
      </c>
      <c r="P1190" s="11"/>
      <c r="Q1190" s="10">
        <v>0.0</v>
      </c>
      <c r="R1190" s="10">
        <v>0.0</v>
      </c>
      <c r="S1190" s="10">
        <v>0.0</v>
      </c>
      <c r="T1190" s="10">
        <v>0.0</v>
      </c>
      <c r="U1190" s="10">
        <v>0.0</v>
      </c>
      <c r="V1190" s="10">
        <v>0.0</v>
      </c>
      <c r="W1190" s="10">
        <v>0.0</v>
      </c>
      <c r="X1190" s="11"/>
      <c r="Y1190" s="11"/>
      <c r="Z1190" s="12">
        <v>1.02</v>
      </c>
      <c r="AA1190" s="13" t="s">
        <v>98</v>
      </c>
      <c r="AB1190" s="11"/>
      <c r="AC1190" s="11"/>
      <c r="AD1190" s="32" t="s">
        <v>3729</v>
      </c>
      <c r="AE1190" s="14"/>
      <c r="AF1190" s="14"/>
      <c r="AG1190" s="14"/>
      <c r="AH1190" s="11"/>
      <c r="AI1190" s="11"/>
      <c r="AJ1190" s="11"/>
      <c r="AK1190" s="11"/>
      <c r="AL1190" s="11"/>
      <c r="AM1190" s="10">
        <v>0.0</v>
      </c>
      <c r="AN1190" s="8" t="s">
        <v>100</v>
      </c>
      <c r="AO1190" s="8" t="s">
        <v>440</v>
      </c>
      <c r="AP1190" s="10">
        <v>1.0</v>
      </c>
      <c r="AQ1190" s="10">
        <v>1.0</v>
      </c>
      <c r="AR1190" s="8" t="s">
        <v>102</v>
      </c>
      <c r="AS1190" s="10">
        <v>502.0</v>
      </c>
      <c r="AT1190" s="10">
        <v>1.0</v>
      </c>
      <c r="AU1190" s="10">
        <v>1.0</v>
      </c>
      <c r="AV1190" s="8" t="s">
        <v>103</v>
      </c>
      <c r="AW1190" s="8" t="s">
        <v>276</v>
      </c>
      <c r="AX1190" s="10">
        <v>1.0</v>
      </c>
      <c r="AY1190" s="10">
        <v>1.0</v>
      </c>
      <c r="AZ1190" s="8" t="s">
        <v>105</v>
      </c>
      <c r="BA1190" s="10">
        <v>20.0</v>
      </c>
      <c r="BB1190" s="10">
        <v>1.0</v>
      </c>
      <c r="BC1190" s="10">
        <v>1.0</v>
      </c>
      <c r="BD1190" s="8" t="s">
        <v>106</v>
      </c>
      <c r="BE1190" s="8" t="s">
        <v>242</v>
      </c>
      <c r="BF1190" s="10">
        <v>1.0</v>
      </c>
      <c r="BG1190" s="10">
        <v>1.0</v>
      </c>
      <c r="BH1190" s="8" t="s">
        <v>108</v>
      </c>
      <c r="BI1190" s="8" t="s">
        <v>124</v>
      </c>
      <c r="BJ1190" s="10">
        <v>1.0</v>
      </c>
      <c r="BK1190" s="10">
        <v>1.0</v>
      </c>
      <c r="BL1190" s="8" t="s">
        <v>110</v>
      </c>
      <c r="BM1190" s="10">
        <v>153.0</v>
      </c>
      <c r="BN1190" s="10">
        <v>1.0</v>
      </c>
      <c r="BO1190" s="10">
        <v>1.0</v>
      </c>
      <c r="BP1190" s="8" t="s">
        <v>111</v>
      </c>
      <c r="BQ1190" s="10">
        <v>15.0</v>
      </c>
      <c r="BR1190" s="10">
        <v>1.0</v>
      </c>
      <c r="BS1190" s="10">
        <v>1.0</v>
      </c>
      <c r="BT1190" s="8" t="s">
        <v>112</v>
      </c>
      <c r="BU1190" s="10">
        <v>25.0</v>
      </c>
      <c r="BV1190" s="10">
        <v>1.0</v>
      </c>
      <c r="BW1190" s="10">
        <v>1.0</v>
      </c>
      <c r="BX1190" s="8" t="s">
        <v>113</v>
      </c>
      <c r="BY1190" s="15" t="s">
        <v>3707</v>
      </c>
      <c r="BZ1190" s="10">
        <v>1.0</v>
      </c>
      <c r="CA1190" s="10">
        <v>1.0</v>
      </c>
      <c r="CB1190" s="8" t="s">
        <v>114</v>
      </c>
      <c r="CC1190" s="15" t="s">
        <v>131</v>
      </c>
      <c r="CD1190" s="10">
        <v>1.0</v>
      </c>
      <c r="CE1190" s="10">
        <v>1.0</v>
      </c>
      <c r="CF1190" s="8" t="s">
        <v>116</v>
      </c>
      <c r="CG1190" s="15" t="s">
        <v>115</v>
      </c>
      <c r="CH1190" s="10">
        <v>1.0</v>
      </c>
      <c r="CI1190" s="10">
        <v>1.0</v>
      </c>
      <c r="CJ1190" s="8" t="s">
        <v>118</v>
      </c>
      <c r="CK1190" s="15" t="s">
        <v>1777</v>
      </c>
      <c r="CL1190" s="10">
        <v>1.0</v>
      </c>
      <c r="CM1190" s="10">
        <v>1.0</v>
      </c>
      <c r="CN1190" s="8" t="s">
        <v>105</v>
      </c>
      <c r="CO1190" s="10">
        <v>0.0</v>
      </c>
      <c r="CP1190" s="8" t="s">
        <v>111</v>
      </c>
      <c r="CQ1190" s="10">
        <v>40.0</v>
      </c>
      <c r="CR1190" s="8" t="s">
        <v>112</v>
      </c>
      <c r="CS1190" s="10">
        <v>7.0</v>
      </c>
    </row>
    <row r="1191">
      <c r="A1191" s="7">
        <v>27423.0</v>
      </c>
      <c r="B1191" s="8" t="s">
        <v>93</v>
      </c>
      <c r="C1191" s="9" t="s">
        <v>3730</v>
      </c>
      <c r="D1191" s="8" t="s">
        <v>3712</v>
      </c>
      <c r="E1191" s="10">
        <v>1.0</v>
      </c>
      <c r="F1191" s="10">
        <v>0.0</v>
      </c>
      <c r="G1191" s="8" t="s">
        <v>96</v>
      </c>
      <c r="H1191" s="11"/>
      <c r="I1191" s="13" t="s">
        <v>3712</v>
      </c>
      <c r="J1191" s="11"/>
      <c r="K1191" s="11"/>
      <c r="L1191" s="8" t="s">
        <v>97</v>
      </c>
      <c r="M1191" s="11"/>
      <c r="N1191" s="10">
        <v>1.0</v>
      </c>
      <c r="O1191" s="10">
        <v>491.0</v>
      </c>
      <c r="P1191" s="11"/>
      <c r="Q1191" s="10">
        <v>0.0</v>
      </c>
      <c r="R1191" s="10">
        <v>0.0</v>
      </c>
      <c r="S1191" s="10">
        <v>0.0</v>
      </c>
      <c r="T1191" s="10">
        <v>0.0</v>
      </c>
      <c r="U1191" s="10">
        <v>0.0</v>
      </c>
      <c r="V1191" s="10">
        <v>0.0</v>
      </c>
      <c r="W1191" s="10">
        <v>0.0</v>
      </c>
      <c r="X1191" s="11"/>
      <c r="Y1191" s="11"/>
      <c r="Z1191" s="12">
        <v>1.02</v>
      </c>
      <c r="AA1191" s="13" t="s">
        <v>98</v>
      </c>
      <c r="AB1191" s="11"/>
      <c r="AC1191" s="11"/>
      <c r="AD1191" s="32" t="s">
        <v>3731</v>
      </c>
      <c r="AE1191" s="14"/>
      <c r="AF1191" s="14"/>
      <c r="AG1191" s="14"/>
      <c r="AH1191" s="11"/>
      <c r="AI1191" s="11"/>
      <c r="AJ1191" s="11"/>
      <c r="AK1191" s="11"/>
      <c r="AL1191" s="11"/>
      <c r="AM1191" s="10">
        <v>0.0</v>
      </c>
      <c r="AN1191" s="8" t="s">
        <v>100</v>
      </c>
      <c r="AO1191" s="8" t="s">
        <v>246</v>
      </c>
      <c r="AP1191" s="10">
        <v>1.0</v>
      </c>
      <c r="AQ1191" s="10">
        <v>1.0</v>
      </c>
      <c r="AR1191" s="8" t="s">
        <v>102</v>
      </c>
      <c r="AS1191" s="10">
        <v>502.0</v>
      </c>
      <c r="AT1191" s="10">
        <v>1.0</v>
      </c>
      <c r="AU1191" s="10">
        <v>1.0</v>
      </c>
      <c r="AV1191" s="8" t="s">
        <v>103</v>
      </c>
      <c r="AW1191" s="8" t="s">
        <v>276</v>
      </c>
      <c r="AX1191" s="10">
        <v>1.0</v>
      </c>
      <c r="AY1191" s="10">
        <v>1.0</v>
      </c>
      <c r="AZ1191" s="8" t="s">
        <v>105</v>
      </c>
      <c r="BA1191" s="10">
        <v>20.0</v>
      </c>
      <c r="BB1191" s="10">
        <v>1.0</v>
      </c>
      <c r="BC1191" s="10">
        <v>1.0</v>
      </c>
      <c r="BD1191" s="13" t="s">
        <v>106</v>
      </c>
      <c r="BE1191" s="8" t="s">
        <v>242</v>
      </c>
      <c r="BF1191" s="10">
        <v>1.0</v>
      </c>
      <c r="BG1191" s="10">
        <v>1.0</v>
      </c>
      <c r="BH1191" s="8" t="s">
        <v>108</v>
      </c>
      <c r="BI1191" s="8" t="s">
        <v>124</v>
      </c>
      <c r="BJ1191" s="10">
        <v>1.0</v>
      </c>
      <c r="BK1191" s="10">
        <v>1.0</v>
      </c>
      <c r="BL1191" s="8" t="s">
        <v>110</v>
      </c>
      <c r="BM1191" s="10">
        <v>153.0</v>
      </c>
      <c r="BN1191" s="10">
        <v>1.0</v>
      </c>
      <c r="BO1191" s="10">
        <v>1.0</v>
      </c>
      <c r="BP1191" s="8" t="s">
        <v>111</v>
      </c>
      <c r="BQ1191" s="10">
        <v>15.0</v>
      </c>
      <c r="BR1191" s="10">
        <v>1.0</v>
      </c>
      <c r="BS1191" s="10">
        <v>1.0</v>
      </c>
      <c r="BT1191" s="8" t="s">
        <v>112</v>
      </c>
      <c r="BU1191" s="10">
        <v>25.0</v>
      </c>
      <c r="BV1191" s="10">
        <v>1.0</v>
      </c>
      <c r="BW1191" s="10">
        <v>1.0</v>
      </c>
      <c r="BX1191" s="8" t="s">
        <v>113</v>
      </c>
      <c r="BY1191" s="15" t="s">
        <v>3707</v>
      </c>
      <c r="BZ1191" s="10">
        <v>1.0</v>
      </c>
      <c r="CA1191" s="10">
        <v>1.0</v>
      </c>
      <c r="CB1191" s="8" t="s">
        <v>114</v>
      </c>
      <c r="CC1191" s="15" t="s">
        <v>131</v>
      </c>
      <c r="CD1191" s="10">
        <v>1.0</v>
      </c>
      <c r="CE1191" s="10">
        <v>1.0</v>
      </c>
      <c r="CF1191" s="8" t="s">
        <v>116</v>
      </c>
      <c r="CG1191" s="15" t="s">
        <v>115</v>
      </c>
      <c r="CH1191" s="10">
        <v>1.0</v>
      </c>
      <c r="CI1191" s="10">
        <v>1.0</v>
      </c>
      <c r="CJ1191" s="8" t="s">
        <v>118</v>
      </c>
      <c r="CK1191" s="15" t="s">
        <v>1777</v>
      </c>
      <c r="CL1191" s="10">
        <v>1.0</v>
      </c>
      <c r="CM1191" s="10">
        <v>1.0</v>
      </c>
      <c r="CN1191" s="8" t="s">
        <v>105</v>
      </c>
      <c r="CO1191" s="10">
        <v>0.0</v>
      </c>
      <c r="CP1191" s="8" t="s">
        <v>111</v>
      </c>
      <c r="CQ1191" s="10">
        <v>18.0</v>
      </c>
      <c r="CR1191" s="8" t="s">
        <v>112</v>
      </c>
      <c r="CS1191" s="10">
        <v>7.0</v>
      </c>
    </row>
    <row r="1192">
      <c r="A1192" s="7">
        <v>27424.0</v>
      </c>
      <c r="B1192" s="8" t="s">
        <v>93</v>
      </c>
      <c r="C1192" s="9" t="s">
        <v>3732</v>
      </c>
      <c r="D1192" s="8" t="s">
        <v>3715</v>
      </c>
      <c r="E1192" s="10">
        <v>1.0</v>
      </c>
      <c r="F1192" s="10">
        <v>0.0</v>
      </c>
      <c r="G1192" s="8" t="s">
        <v>96</v>
      </c>
      <c r="H1192" s="11"/>
      <c r="I1192" s="13" t="s">
        <v>3715</v>
      </c>
      <c r="J1192" s="11"/>
      <c r="K1192" s="11"/>
      <c r="L1192" s="8" t="s">
        <v>97</v>
      </c>
      <c r="M1192" s="11"/>
      <c r="N1192" s="10">
        <v>1.0</v>
      </c>
      <c r="O1192" s="10">
        <v>581.0</v>
      </c>
      <c r="P1192" s="11"/>
      <c r="Q1192" s="10">
        <v>0.0</v>
      </c>
      <c r="R1192" s="10">
        <v>0.0</v>
      </c>
      <c r="S1192" s="10">
        <v>0.0</v>
      </c>
      <c r="T1192" s="10">
        <v>0.0</v>
      </c>
      <c r="U1192" s="10">
        <v>0.0</v>
      </c>
      <c r="V1192" s="10">
        <v>0.0</v>
      </c>
      <c r="W1192" s="10">
        <v>0.0</v>
      </c>
      <c r="X1192" s="11"/>
      <c r="Y1192" s="11"/>
      <c r="Z1192" s="12">
        <v>1.02</v>
      </c>
      <c r="AA1192" s="13" t="s">
        <v>98</v>
      </c>
      <c r="AB1192" s="11"/>
      <c r="AC1192" s="11"/>
      <c r="AD1192" s="32" t="s">
        <v>3733</v>
      </c>
      <c r="AE1192" s="14"/>
      <c r="AF1192" s="14"/>
      <c r="AG1192" s="14"/>
      <c r="AH1192" s="11"/>
      <c r="AI1192" s="11"/>
      <c r="AJ1192" s="11"/>
      <c r="AK1192" s="11"/>
      <c r="AL1192" s="11"/>
      <c r="AM1192" s="10">
        <v>0.0</v>
      </c>
      <c r="AN1192" s="8" t="s">
        <v>100</v>
      </c>
      <c r="AO1192" s="8" t="s">
        <v>3717</v>
      </c>
      <c r="AP1192" s="10">
        <v>1.0</v>
      </c>
      <c r="AQ1192" s="10">
        <v>1.0</v>
      </c>
      <c r="AR1192" s="8" t="s">
        <v>102</v>
      </c>
      <c r="AS1192" s="10">
        <v>502.0</v>
      </c>
      <c r="AT1192" s="10">
        <v>1.0</v>
      </c>
      <c r="AU1192" s="10">
        <v>1.0</v>
      </c>
      <c r="AV1192" s="8" t="s">
        <v>103</v>
      </c>
      <c r="AW1192" s="8" t="s">
        <v>276</v>
      </c>
      <c r="AX1192" s="10">
        <v>1.0</v>
      </c>
      <c r="AY1192" s="10">
        <v>1.0</v>
      </c>
      <c r="AZ1192" s="8" t="s">
        <v>105</v>
      </c>
      <c r="BA1192" s="10">
        <v>20.0</v>
      </c>
      <c r="BB1192" s="10">
        <v>1.0</v>
      </c>
      <c r="BC1192" s="10">
        <v>1.0</v>
      </c>
      <c r="BD1192" s="13" t="s">
        <v>106</v>
      </c>
      <c r="BE1192" s="8" t="s">
        <v>242</v>
      </c>
      <c r="BF1192" s="10">
        <v>1.0</v>
      </c>
      <c r="BG1192" s="10">
        <v>1.0</v>
      </c>
      <c r="BH1192" s="8" t="s">
        <v>108</v>
      </c>
      <c r="BI1192" s="8" t="s">
        <v>124</v>
      </c>
      <c r="BJ1192" s="10">
        <v>1.0</v>
      </c>
      <c r="BK1192" s="10">
        <v>1.0</v>
      </c>
      <c r="BL1192" s="8" t="s">
        <v>110</v>
      </c>
      <c r="BM1192" s="10">
        <v>153.0</v>
      </c>
      <c r="BN1192" s="10">
        <v>1.0</v>
      </c>
      <c r="BO1192" s="10">
        <v>1.0</v>
      </c>
      <c r="BP1192" s="8" t="s">
        <v>111</v>
      </c>
      <c r="BQ1192" s="10">
        <v>15.0</v>
      </c>
      <c r="BR1192" s="10">
        <v>1.0</v>
      </c>
      <c r="BS1192" s="10">
        <v>1.0</v>
      </c>
      <c r="BT1192" s="8" t="s">
        <v>112</v>
      </c>
      <c r="BU1192" s="10">
        <v>25.0</v>
      </c>
      <c r="BV1192" s="10">
        <v>1.0</v>
      </c>
      <c r="BW1192" s="10">
        <v>1.0</v>
      </c>
      <c r="BX1192" s="8" t="s">
        <v>113</v>
      </c>
      <c r="BY1192" s="15" t="s">
        <v>3707</v>
      </c>
      <c r="BZ1192" s="10">
        <v>1.0</v>
      </c>
      <c r="CA1192" s="10">
        <v>1.0</v>
      </c>
      <c r="CB1192" s="8" t="s">
        <v>114</v>
      </c>
      <c r="CC1192" s="15" t="s">
        <v>115</v>
      </c>
      <c r="CD1192" s="10">
        <v>1.0</v>
      </c>
      <c r="CE1192" s="10">
        <v>1.0</v>
      </c>
      <c r="CF1192" s="8" t="s">
        <v>116</v>
      </c>
      <c r="CG1192" s="15" t="s">
        <v>117</v>
      </c>
      <c r="CH1192" s="10">
        <v>1.0</v>
      </c>
      <c r="CI1192" s="10">
        <v>1.0</v>
      </c>
      <c r="CJ1192" s="8" t="s">
        <v>118</v>
      </c>
      <c r="CK1192" s="15" t="s">
        <v>1777</v>
      </c>
      <c r="CL1192" s="10">
        <v>1.0</v>
      </c>
      <c r="CM1192" s="10">
        <v>1.0</v>
      </c>
      <c r="CN1192" s="8" t="s">
        <v>105</v>
      </c>
      <c r="CO1192" s="10">
        <v>0.0</v>
      </c>
      <c r="CP1192" s="8" t="s">
        <v>111</v>
      </c>
      <c r="CQ1192" s="10">
        <v>18.0</v>
      </c>
      <c r="CR1192" s="8" t="s">
        <v>112</v>
      </c>
      <c r="CS1192" s="10">
        <v>7.0</v>
      </c>
    </row>
    <row r="1193">
      <c r="A1193" s="7">
        <v>27425.0</v>
      </c>
      <c r="B1193" s="8" t="s">
        <v>93</v>
      </c>
      <c r="C1193" s="9" t="s">
        <v>3734</v>
      </c>
      <c r="D1193" s="8" t="s">
        <v>765</v>
      </c>
      <c r="E1193" s="10">
        <v>1.0</v>
      </c>
      <c r="F1193" s="10">
        <v>0.0</v>
      </c>
      <c r="G1193" s="8" t="s">
        <v>96</v>
      </c>
      <c r="H1193" s="11"/>
      <c r="I1193" s="13" t="s">
        <v>765</v>
      </c>
      <c r="J1193" s="11"/>
      <c r="K1193" s="11"/>
      <c r="L1193" s="8" t="s">
        <v>97</v>
      </c>
      <c r="M1193" s="11"/>
      <c r="N1193" s="10">
        <v>1.0</v>
      </c>
      <c r="O1193" s="10">
        <v>422.0</v>
      </c>
      <c r="P1193" s="11"/>
      <c r="Q1193" s="10">
        <v>0.0</v>
      </c>
      <c r="R1193" s="10">
        <v>0.0</v>
      </c>
      <c r="S1193" s="10">
        <v>0.0</v>
      </c>
      <c r="T1193" s="10">
        <v>0.0</v>
      </c>
      <c r="U1193" s="10">
        <v>0.0</v>
      </c>
      <c r="V1193" s="10">
        <v>0.0</v>
      </c>
      <c r="W1193" s="10">
        <v>0.0</v>
      </c>
      <c r="X1193" s="11"/>
      <c r="Y1193" s="11"/>
      <c r="Z1193" s="12">
        <v>1.02</v>
      </c>
      <c r="AA1193" s="13" t="s">
        <v>98</v>
      </c>
      <c r="AB1193" s="11"/>
      <c r="AC1193" s="11"/>
      <c r="AD1193" s="32" t="s">
        <v>3735</v>
      </c>
      <c r="AE1193" s="14"/>
      <c r="AF1193" s="14"/>
      <c r="AG1193" s="14"/>
      <c r="AH1193" s="11"/>
      <c r="AI1193" s="11"/>
      <c r="AJ1193" s="11"/>
      <c r="AK1193" s="11"/>
      <c r="AL1193" s="11"/>
      <c r="AM1193" s="10">
        <v>0.0</v>
      </c>
      <c r="AN1193" s="8" t="s">
        <v>100</v>
      </c>
      <c r="AO1193" s="8" t="s">
        <v>261</v>
      </c>
      <c r="AP1193" s="10">
        <v>1.0</v>
      </c>
      <c r="AQ1193" s="10">
        <v>1.0</v>
      </c>
      <c r="AR1193" s="8" t="s">
        <v>102</v>
      </c>
      <c r="AS1193" s="10">
        <v>502.0</v>
      </c>
      <c r="AT1193" s="10">
        <v>1.0</v>
      </c>
      <c r="AU1193" s="10">
        <v>1.0</v>
      </c>
      <c r="AV1193" s="8" t="s">
        <v>103</v>
      </c>
      <c r="AW1193" s="8" t="s">
        <v>276</v>
      </c>
      <c r="AX1193" s="10">
        <v>1.0</v>
      </c>
      <c r="AY1193" s="10">
        <v>1.0</v>
      </c>
      <c r="AZ1193" s="8" t="s">
        <v>105</v>
      </c>
      <c r="BA1193" s="10">
        <v>20.0</v>
      </c>
      <c r="BB1193" s="10">
        <v>1.0</v>
      </c>
      <c r="BC1193" s="10">
        <v>1.0</v>
      </c>
      <c r="BD1193" s="13" t="s">
        <v>106</v>
      </c>
      <c r="BE1193" s="8" t="s">
        <v>242</v>
      </c>
      <c r="BF1193" s="10">
        <v>1.0</v>
      </c>
      <c r="BG1193" s="10">
        <v>1.0</v>
      </c>
      <c r="BH1193" s="8" t="s">
        <v>108</v>
      </c>
      <c r="BI1193" s="8" t="s">
        <v>124</v>
      </c>
      <c r="BJ1193" s="10">
        <v>1.0</v>
      </c>
      <c r="BK1193" s="10">
        <v>1.0</v>
      </c>
      <c r="BL1193" s="8" t="s">
        <v>110</v>
      </c>
      <c r="BM1193" s="10">
        <v>153.0</v>
      </c>
      <c r="BN1193" s="10">
        <v>1.0</v>
      </c>
      <c r="BO1193" s="10">
        <v>1.0</v>
      </c>
      <c r="BP1193" s="8" t="s">
        <v>111</v>
      </c>
      <c r="BQ1193" s="10">
        <v>15.0</v>
      </c>
      <c r="BR1193" s="10">
        <v>1.0</v>
      </c>
      <c r="BS1193" s="10">
        <v>1.0</v>
      </c>
      <c r="BT1193" s="8" t="s">
        <v>112</v>
      </c>
      <c r="BU1193" s="10">
        <v>25.0</v>
      </c>
      <c r="BV1193" s="10">
        <v>1.0</v>
      </c>
      <c r="BW1193" s="10">
        <v>1.0</v>
      </c>
      <c r="BX1193" s="8" t="s">
        <v>113</v>
      </c>
      <c r="BY1193" s="15" t="s">
        <v>3707</v>
      </c>
      <c r="BZ1193" s="10">
        <v>1.0</v>
      </c>
      <c r="CA1193" s="10">
        <v>1.0</v>
      </c>
      <c r="CB1193" s="8" t="s">
        <v>114</v>
      </c>
      <c r="CC1193" s="15" t="s">
        <v>115</v>
      </c>
      <c r="CD1193" s="10">
        <v>1.0</v>
      </c>
      <c r="CE1193" s="10">
        <v>1.0</v>
      </c>
      <c r="CF1193" s="8" t="s">
        <v>116</v>
      </c>
      <c r="CG1193" s="15" t="s">
        <v>117</v>
      </c>
      <c r="CH1193" s="10">
        <v>1.0</v>
      </c>
      <c r="CI1193" s="10">
        <v>1.0</v>
      </c>
      <c r="CJ1193" s="8" t="s">
        <v>118</v>
      </c>
      <c r="CK1193" s="15" t="s">
        <v>1777</v>
      </c>
      <c r="CL1193" s="10">
        <v>1.0</v>
      </c>
      <c r="CM1193" s="10">
        <v>1.0</v>
      </c>
      <c r="CN1193" s="8" t="s">
        <v>105</v>
      </c>
      <c r="CO1193" s="10">
        <v>12.0</v>
      </c>
      <c r="CP1193" s="8" t="s">
        <v>111</v>
      </c>
      <c r="CQ1193" s="10">
        <v>40.0</v>
      </c>
      <c r="CR1193" s="8" t="s">
        <v>112</v>
      </c>
      <c r="CS1193" s="10">
        <v>18.0</v>
      </c>
    </row>
    <row r="1194">
      <c r="A1194" s="7">
        <v>27426.0</v>
      </c>
      <c r="B1194" s="8" t="s">
        <v>93</v>
      </c>
      <c r="C1194" s="9" t="s">
        <v>3736</v>
      </c>
      <c r="D1194" s="8" t="s">
        <v>3721</v>
      </c>
      <c r="E1194" s="10">
        <v>1.0</v>
      </c>
      <c r="F1194" s="10">
        <v>0.0</v>
      </c>
      <c r="G1194" s="8" t="s">
        <v>96</v>
      </c>
      <c r="H1194" s="11"/>
      <c r="I1194" s="13" t="s">
        <v>3721</v>
      </c>
      <c r="J1194" s="11"/>
      <c r="K1194" s="11"/>
      <c r="L1194" s="8" t="s">
        <v>97</v>
      </c>
      <c r="M1194" s="11"/>
      <c r="N1194" s="10">
        <v>1.0</v>
      </c>
      <c r="O1194" s="10">
        <v>246.0</v>
      </c>
      <c r="P1194" s="11"/>
      <c r="Q1194" s="10">
        <v>0.0</v>
      </c>
      <c r="R1194" s="10">
        <v>0.0</v>
      </c>
      <c r="S1194" s="10">
        <v>0.0</v>
      </c>
      <c r="T1194" s="10">
        <v>0.0</v>
      </c>
      <c r="U1194" s="10">
        <v>0.0</v>
      </c>
      <c r="V1194" s="10">
        <v>0.0</v>
      </c>
      <c r="W1194" s="10">
        <v>0.0</v>
      </c>
      <c r="X1194" s="11"/>
      <c r="Y1194" s="11"/>
      <c r="Z1194" s="12">
        <v>1.02</v>
      </c>
      <c r="AA1194" s="13" t="s">
        <v>98</v>
      </c>
      <c r="AB1194" s="11"/>
      <c r="AC1194" s="11"/>
      <c r="AD1194" s="32" t="s">
        <v>3737</v>
      </c>
      <c r="AE1194" s="14"/>
      <c r="AF1194" s="14"/>
      <c r="AG1194" s="14"/>
      <c r="AH1194" s="11"/>
      <c r="AI1194" s="11"/>
      <c r="AJ1194" s="11"/>
      <c r="AK1194" s="11"/>
      <c r="AL1194" s="11"/>
      <c r="AM1194" s="10">
        <v>0.0</v>
      </c>
      <c r="AN1194" s="8" t="s">
        <v>100</v>
      </c>
      <c r="AO1194" s="8" t="s">
        <v>747</v>
      </c>
      <c r="AP1194" s="10">
        <v>1.0</v>
      </c>
      <c r="AQ1194" s="10">
        <v>1.0</v>
      </c>
      <c r="AR1194" s="8" t="s">
        <v>102</v>
      </c>
      <c r="AS1194" s="10">
        <v>502.0</v>
      </c>
      <c r="AT1194" s="10">
        <v>1.0</v>
      </c>
      <c r="AU1194" s="10">
        <v>1.0</v>
      </c>
      <c r="AV1194" s="8" t="s">
        <v>103</v>
      </c>
      <c r="AW1194" s="8" t="s">
        <v>276</v>
      </c>
      <c r="AX1194" s="10">
        <v>1.0</v>
      </c>
      <c r="AY1194" s="10">
        <v>1.0</v>
      </c>
      <c r="AZ1194" s="8" t="s">
        <v>105</v>
      </c>
      <c r="BA1194" s="10">
        <v>20.0</v>
      </c>
      <c r="BB1194" s="10">
        <v>1.0</v>
      </c>
      <c r="BC1194" s="10">
        <v>1.0</v>
      </c>
      <c r="BD1194" s="13" t="s">
        <v>106</v>
      </c>
      <c r="BE1194" s="8" t="s">
        <v>242</v>
      </c>
      <c r="BF1194" s="10">
        <v>1.0</v>
      </c>
      <c r="BG1194" s="10">
        <v>1.0</v>
      </c>
      <c r="BH1194" s="8" t="s">
        <v>108</v>
      </c>
      <c r="BI1194" s="8" t="s">
        <v>124</v>
      </c>
      <c r="BJ1194" s="10">
        <v>1.0</v>
      </c>
      <c r="BK1194" s="10">
        <v>1.0</v>
      </c>
      <c r="BL1194" s="8" t="s">
        <v>110</v>
      </c>
      <c r="BM1194" s="10">
        <v>153.0</v>
      </c>
      <c r="BN1194" s="10">
        <v>1.0</v>
      </c>
      <c r="BO1194" s="10">
        <v>1.0</v>
      </c>
      <c r="BP1194" s="8" t="s">
        <v>111</v>
      </c>
      <c r="BQ1194" s="10">
        <v>15.0</v>
      </c>
      <c r="BR1194" s="10">
        <v>1.0</v>
      </c>
      <c r="BS1194" s="10">
        <v>1.0</v>
      </c>
      <c r="BT1194" s="8" t="s">
        <v>112</v>
      </c>
      <c r="BU1194" s="10">
        <v>25.0</v>
      </c>
      <c r="BV1194" s="10">
        <v>1.0</v>
      </c>
      <c r="BW1194" s="10">
        <v>1.0</v>
      </c>
      <c r="BX1194" s="8" t="s">
        <v>113</v>
      </c>
      <c r="BY1194" s="15" t="s">
        <v>3707</v>
      </c>
      <c r="BZ1194" s="10">
        <v>1.0</v>
      </c>
      <c r="CA1194" s="10">
        <v>1.0</v>
      </c>
      <c r="CB1194" s="8" t="s">
        <v>114</v>
      </c>
      <c r="CC1194" s="15" t="s">
        <v>115</v>
      </c>
      <c r="CD1194" s="10">
        <v>1.0</v>
      </c>
      <c r="CE1194" s="10">
        <v>1.0</v>
      </c>
      <c r="CF1194" s="8" t="s">
        <v>116</v>
      </c>
      <c r="CG1194" s="15" t="s">
        <v>117</v>
      </c>
      <c r="CH1194" s="10">
        <v>1.0</v>
      </c>
      <c r="CI1194" s="10">
        <v>1.0</v>
      </c>
      <c r="CJ1194" s="8" t="s">
        <v>118</v>
      </c>
      <c r="CK1194" s="15" t="s">
        <v>1777</v>
      </c>
      <c r="CL1194" s="10">
        <v>1.0</v>
      </c>
      <c r="CM1194" s="10">
        <v>1.0</v>
      </c>
      <c r="CN1194" s="8" t="s">
        <v>105</v>
      </c>
      <c r="CO1194" s="10">
        <v>13.0</v>
      </c>
      <c r="CP1194" s="8" t="s">
        <v>111</v>
      </c>
      <c r="CQ1194" s="10">
        <v>69.0</v>
      </c>
      <c r="CR1194" s="8" t="s">
        <v>112</v>
      </c>
      <c r="CS1194" s="10">
        <v>19.0</v>
      </c>
    </row>
    <row r="1195">
      <c r="A1195" s="7">
        <v>27427.0</v>
      </c>
      <c r="B1195" s="8" t="s">
        <v>93</v>
      </c>
      <c r="C1195" s="9" t="s">
        <v>3738</v>
      </c>
      <c r="D1195" s="8" t="s">
        <v>3724</v>
      </c>
      <c r="E1195" s="10">
        <v>1.0</v>
      </c>
      <c r="F1195" s="10">
        <v>0.0</v>
      </c>
      <c r="G1195" s="8" t="s">
        <v>96</v>
      </c>
      <c r="H1195" s="11"/>
      <c r="I1195" s="13" t="s">
        <v>3724</v>
      </c>
      <c r="J1195" s="11"/>
      <c r="K1195" s="11"/>
      <c r="L1195" s="8" t="s">
        <v>97</v>
      </c>
      <c r="M1195" s="11"/>
      <c r="N1195" s="10">
        <v>1.0</v>
      </c>
      <c r="O1195" s="10">
        <v>558.0</v>
      </c>
      <c r="P1195" s="11"/>
      <c r="Q1195" s="10">
        <v>0.0</v>
      </c>
      <c r="R1195" s="10">
        <v>0.0</v>
      </c>
      <c r="S1195" s="10">
        <v>0.0</v>
      </c>
      <c r="T1195" s="10">
        <v>0.0</v>
      </c>
      <c r="U1195" s="10">
        <v>0.0</v>
      </c>
      <c r="V1195" s="10">
        <v>0.0</v>
      </c>
      <c r="W1195" s="10">
        <v>0.0</v>
      </c>
      <c r="X1195" s="11"/>
      <c r="Y1195" s="11"/>
      <c r="Z1195" s="12">
        <v>1.02</v>
      </c>
      <c r="AA1195" s="13" t="s">
        <v>98</v>
      </c>
      <c r="AB1195" s="11"/>
      <c r="AC1195" s="11"/>
      <c r="AD1195" s="32" t="s">
        <v>3739</v>
      </c>
      <c r="AE1195" s="14"/>
      <c r="AF1195" s="14"/>
      <c r="AG1195" s="14"/>
      <c r="AH1195" s="11"/>
      <c r="AI1195" s="11"/>
      <c r="AJ1195" s="11"/>
      <c r="AK1195" s="11"/>
      <c r="AL1195" s="11"/>
      <c r="AM1195" s="10">
        <v>0.0</v>
      </c>
      <c r="AN1195" s="8" t="s">
        <v>100</v>
      </c>
      <c r="AO1195" s="8" t="s">
        <v>2172</v>
      </c>
      <c r="AP1195" s="10">
        <v>1.0</v>
      </c>
      <c r="AQ1195" s="10">
        <v>1.0</v>
      </c>
      <c r="AR1195" s="8" t="s">
        <v>102</v>
      </c>
      <c r="AS1195" s="10">
        <v>502.0</v>
      </c>
      <c r="AT1195" s="10">
        <v>1.0</v>
      </c>
      <c r="AU1195" s="10">
        <v>1.0</v>
      </c>
      <c r="AV1195" s="8" t="s">
        <v>103</v>
      </c>
      <c r="AW1195" s="8" t="s">
        <v>276</v>
      </c>
      <c r="AX1195" s="10">
        <v>1.0</v>
      </c>
      <c r="AY1195" s="10">
        <v>1.0</v>
      </c>
      <c r="AZ1195" s="8" t="s">
        <v>105</v>
      </c>
      <c r="BA1195" s="10">
        <v>20.0</v>
      </c>
      <c r="BB1195" s="10">
        <v>1.0</v>
      </c>
      <c r="BC1195" s="10">
        <v>1.0</v>
      </c>
      <c r="BD1195" s="13" t="s">
        <v>106</v>
      </c>
      <c r="BE1195" s="8" t="s">
        <v>242</v>
      </c>
      <c r="BF1195" s="10">
        <v>1.0</v>
      </c>
      <c r="BG1195" s="10">
        <v>1.0</v>
      </c>
      <c r="BH1195" s="8" t="s">
        <v>108</v>
      </c>
      <c r="BI1195" s="8" t="s">
        <v>124</v>
      </c>
      <c r="BJ1195" s="10">
        <v>1.0</v>
      </c>
      <c r="BK1195" s="10">
        <v>1.0</v>
      </c>
      <c r="BL1195" s="8" t="s">
        <v>110</v>
      </c>
      <c r="BM1195" s="10">
        <v>153.0</v>
      </c>
      <c r="BN1195" s="10">
        <v>1.0</v>
      </c>
      <c r="BO1195" s="10">
        <v>1.0</v>
      </c>
      <c r="BP1195" s="8" t="s">
        <v>111</v>
      </c>
      <c r="BQ1195" s="10">
        <v>15.0</v>
      </c>
      <c r="BR1195" s="10">
        <v>1.0</v>
      </c>
      <c r="BS1195" s="10">
        <v>1.0</v>
      </c>
      <c r="BT1195" s="8" t="s">
        <v>112</v>
      </c>
      <c r="BU1195" s="10">
        <v>25.0</v>
      </c>
      <c r="BV1195" s="10">
        <v>1.0</v>
      </c>
      <c r="BW1195" s="10">
        <v>1.0</v>
      </c>
      <c r="BX1195" s="8" t="s">
        <v>113</v>
      </c>
      <c r="BY1195" s="15" t="s">
        <v>3707</v>
      </c>
      <c r="BZ1195" s="10">
        <v>1.0</v>
      </c>
      <c r="CA1195" s="10">
        <v>1.0</v>
      </c>
      <c r="CB1195" s="8" t="s">
        <v>114</v>
      </c>
      <c r="CC1195" s="15" t="s">
        <v>115</v>
      </c>
      <c r="CD1195" s="10">
        <v>1.0</v>
      </c>
      <c r="CE1195" s="10">
        <v>1.0</v>
      </c>
      <c r="CF1195" s="8" t="s">
        <v>116</v>
      </c>
      <c r="CG1195" s="15" t="s">
        <v>282</v>
      </c>
      <c r="CH1195" s="10">
        <v>1.0</v>
      </c>
      <c r="CI1195" s="10">
        <v>1.0</v>
      </c>
      <c r="CJ1195" s="8" t="s">
        <v>118</v>
      </c>
      <c r="CK1195" s="15" t="s">
        <v>1777</v>
      </c>
      <c r="CL1195" s="10">
        <v>1.0</v>
      </c>
      <c r="CM1195" s="10">
        <v>1.0</v>
      </c>
      <c r="CN1195" s="8" t="s">
        <v>105</v>
      </c>
      <c r="CO1195" s="10">
        <v>12.0</v>
      </c>
      <c r="CP1195" s="8" t="s">
        <v>111</v>
      </c>
      <c r="CQ1195" s="10">
        <v>48.0</v>
      </c>
      <c r="CR1195" s="8" t="s">
        <v>112</v>
      </c>
      <c r="CS1195" s="10">
        <v>23.0</v>
      </c>
    </row>
    <row r="1196">
      <c r="A1196" s="7">
        <v>34424.0</v>
      </c>
      <c r="B1196" s="8" t="s">
        <v>93</v>
      </c>
      <c r="C1196" s="9" t="s">
        <v>3740</v>
      </c>
      <c r="D1196" s="8" t="s">
        <v>127</v>
      </c>
      <c r="E1196" s="10">
        <v>1.0</v>
      </c>
      <c r="F1196" s="10">
        <v>0.0</v>
      </c>
      <c r="G1196" s="8" t="s">
        <v>96</v>
      </c>
      <c r="H1196" s="11"/>
      <c r="I1196" s="13" t="s">
        <v>3741</v>
      </c>
      <c r="J1196" s="11"/>
      <c r="K1196" s="11"/>
      <c r="L1196" s="8" t="s">
        <v>97</v>
      </c>
      <c r="M1196" s="11"/>
      <c r="N1196" s="10">
        <v>1.0</v>
      </c>
      <c r="O1196" s="10">
        <v>415.0</v>
      </c>
      <c r="P1196" s="11"/>
      <c r="Q1196" s="10">
        <v>0.0</v>
      </c>
      <c r="R1196" s="10">
        <v>0.0</v>
      </c>
      <c r="S1196" s="10">
        <v>0.0</v>
      </c>
      <c r="T1196" s="10">
        <v>0.0</v>
      </c>
      <c r="U1196" s="10">
        <v>0.0</v>
      </c>
      <c r="V1196" s="10">
        <v>0.0</v>
      </c>
      <c r="W1196" s="10">
        <v>0.0</v>
      </c>
      <c r="X1196" s="11"/>
      <c r="Y1196" s="11"/>
      <c r="Z1196" s="12">
        <v>4.5</v>
      </c>
      <c r="AA1196" s="13" t="s">
        <v>98</v>
      </c>
      <c r="AB1196" s="11"/>
      <c r="AC1196" s="11"/>
      <c r="AD1196" s="32" t="s">
        <v>3742</v>
      </c>
      <c r="AE1196" s="14"/>
      <c r="AF1196" s="14"/>
      <c r="AG1196" s="14"/>
      <c r="AH1196" s="11"/>
      <c r="AI1196" s="11"/>
      <c r="AJ1196" s="11"/>
      <c r="AK1196" s="11"/>
      <c r="AL1196" s="11"/>
      <c r="AM1196" s="10">
        <v>0.0</v>
      </c>
      <c r="AN1196" s="8" t="s">
        <v>100</v>
      </c>
      <c r="AO1196" s="8" t="s">
        <v>127</v>
      </c>
      <c r="AP1196" s="10">
        <v>1.0</v>
      </c>
      <c r="AQ1196" s="10">
        <v>1.0</v>
      </c>
      <c r="AR1196" s="8" t="s">
        <v>102</v>
      </c>
      <c r="AS1196" s="10">
        <v>118.0</v>
      </c>
      <c r="AT1196" s="10">
        <v>1.0</v>
      </c>
      <c r="AU1196" s="10">
        <v>1.0</v>
      </c>
      <c r="AV1196" s="8" t="s">
        <v>103</v>
      </c>
      <c r="AW1196" s="8" t="s">
        <v>1129</v>
      </c>
      <c r="AX1196" s="10">
        <v>1.0</v>
      </c>
      <c r="AY1196" s="10">
        <v>1.0</v>
      </c>
      <c r="AZ1196" s="8" t="s">
        <v>105</v>
      </c>
      <c r="BA1196" s="10">
        <v>25.0</v>
      </c>
      <c r="BB1196" s="10">
        <v>1.0</v>
      </c>
      <c r="BC1196" s="10">
        <v>1.0</v>
      </c>
      <c r="BD1196" s="13" t="s">
        <v>106</v>
      </c>
      <c r="BE1196" s="11"/>
      <c r="BF1196" s="10">
        <v>1.0</v>
      </c>
      <c r="BG1196" s="10">
        <v>1.0</v>
      </c>
      <c r="BH1196" s="8" t="s">
        <v>108</v>
      </c>
      <c r="BI1196" s="8" t="s">
        <v>124</v>
      </c>
      <c r="BJ1196" s="10">
        <v>1.0</v>
      </c>
      <c r="BK1196" s="10">
        <v>1.0</v>
      </c>
      <c r="BL1196" s="8" t="s">
        <v>110</v>
      </c>
      <c r="BM1196" s="10">
        <v>36.0</v>
      </c>
      <c r="BN1196" s="10">
        <v>1.0</v>
      </c>
      <c r="BO1196" s="10">
        <v>1.0</v>
      </c>
      <c r="BP1196" s="8" t="s">
        <v>111</v>
      </c>
      <c r="BQ1196" s="10">
        <v>65.0</v>
      </c>
      <c r="BR1196" s="10">
        <v>1.0</v>
      </c>
      <c r="BS1196" s="10">
        <v>1.0</v>
      </c>
      <c r="BT1196" s="8" t="s">
        <v>112</v>
      </c>
      <c r="BU1196" s="10">
        <v>50.0</v>
      </c>
      <c r="BV1196" s="10">
        <v>1.0</v>
      </c>
      <c r="BW1196" s="10">
        <v>1.0</v>
      </c>
      <c r="BX1196" s="8" t="s">
        <v>113</v>
      </c>
      <c r="BY1196" s="15" t="s">
        <v>3743</v>
      </c>
      <c r="BZ1196" s="10">
        <v>1.0</v>
      </c>
      <c r="CA1196" s="10">
        <v>1.0</v>
      </c>
      <c r="CB1196" s="8" t="s">
        <v>114</v>
      </c>
      <c r="CC1196" s="15" t="s">
        <v>168</v>
      </c>
      <c r="CD1196" s="10">
        <v>1.0</v>
      </c>
      <c r="CE1196" s="10">
        <v>1.0</v>
      </c>
      <c r="CF1196" s="8" t="s">
        <v>116</v>
      </c>
      <c r="CG1196" s="15" t="s">
        <v>282</v>
      </c>
      <c r="CH1196" s="10">
        <v>1.0</v>
      </c>
      <c r="CI1196" s="10">
        <v>1.0</v>
      </c>
      <c r="CJ1196" s="8" t="s">
        <v>118</v>
      </c>
      <c r="CK1196" s="15" t="s">
        <v>336</v>
      </c>
      <c r="CL1196" s="10">
        <v>1.0</v>
      </c>
      <c r="CM1196" s="10">
        <v>1.0</v>
      </c>
      <c r="CN1196" s="8" t="s">
        <v>105</v>
      </c>
      <c r="CO1196" s="10">
        <v>16.0</v>
      </c>
      <c r="CP1196" s="8" t="s">
        <v>111</v>
      </c>
      <c r="CQ1196" s="10">
        <v>66.0</v>
      </c>
      <c r="CR1196" s="8" t="s">
        <v>112</v>
      </c>
      <c r="CS1196" s="10">
        <v>32.0</v>
      </c>
    </row>
    <row r="1197">
      <c r="A1197" s="7">
        <v>34425.0</v>
      </c>
      <c r="B1197" s="8" t="s">
        <v>93</v>
      </c>
      <c r="C1197" s="9" t="s">
        <v>3744</v>
      </c>
      <c r="D1197" s="8" t="s">
        <v>143</v>
      </c>
      <c r="E1197" s="10">
        <v>1.0</v>
      </c>
      <c r="F1197" s="10">
        <v>0.0</v>
      </c>
      <c r="G1197" s="8" t="s">
        <v>96</v>
      </c>
      <c r="H1197" s="11"/>
      <c r="I1197" s="13" t="s">
        <v>3745</v>
      </c>
      <c r="J1197" s="11"/>
      <c r="K1197" s="11"/>
      <c r="L1197" s="8" t="s">
        <v>97</v>
      </c>
      <c r="M1197" s="11"/>
      <c r="N1197" s="10">
        <v>1.0</v>
      </c>
      <c r="O1197" s="10">
        <v>515.0</v>
      </c>
      <c r="P1197" s="11"/>
      <c r="Q1197" s="10">
        <v>0.0</v>
      </c>
      <c r="R1197" s="10">
        <v>0.0</v>
      </c>
      <c r="S1197" s="10">
        <v>0.0</v>
      </c>
      <c r="T1197" s="10">
        <v>0.0</v>
      </c>
      <c r="U1197" s="10">
        <v>0.0</v>
      </c>
      <c r="V1197" s="10">
        <v>0.0</v>
      </c>
      <c r="W1197" s="10">
        <v>0.0</v>
      </c>
      <c r="X1197" s="11"/>
      <c r="Y1197" s="11"/>
      <c r="Z1197" s="12">
        <v>4.5</v>
      </c>
      <c r="AA1197" s="13" t="s">
        <v>98</v>
      </c>
      <c r="AB1197" s="11"/>
      <c r="AC1197" s="11"/>
      <c r="AD1197" s="32" t="s">
        <v>3746</v>
      </c>
      <c r="AE1197" s="14"/>
      <c r="AF1197" s="14"/>
      <c r="AG1197" s="14"/>
      <c r="AH1197" s="11"/>
      <c r="AI1197" s="11"/>
      <c r="AJ1197" s="11"/>
      <c r="AK1197" s="11"/>
      <c r="AL1197" s="11"/>
      <c r="AM1197" s="10">
        <v>0.0</v>
      </c>
      <c r="AN1197" s="8" t="s">
        <v>100</v>
      </c>
      <c r="AO1197" s="8" t="s">
        <v>143</v>
      </c>
      <c r="AP1197" s="10">
        <v>1.0</v>
      </c>
      <c r="AQ1197" s="10">
        <v>1.0</v>
      </c>
      <c r="AR1197" s="8" t="s">
        <v>102</v>
      </c>
      <c r="AS1197" s="10">
        <v>118.0</v>
      </c>
      <c r="AT1197" s="10">
        <v>1.0</v>
      </c>
      <c r="AU1197" s="10">
        <v>1.0</v>
      </c>
      <c r="AV1197" s="8" t="s">
        <v>103</v>
      </c>
      <c r="AW1197" s="8" t="s">
        <v>1129</v>
      </c>
      <c r="AX1197" s="10">
        <v>1.0</v>
      </c>
      <c r="AY1197" s="10">
        <v>1.0</v>
      </c>
      <c r="AZ1197" s="8" t="s">
        <v>105</v>
      </c>
      <c r="BA1197" s="10">
        <v>25.0</v>
      </c>
      <c r="BB1197" s="10">
        <v>1.0</v>
      </c>
      <c r="BC1197" s="10">
        <v>1.0</v>
      </c>
      <c r="BD1197" s="13" t="s">
        <v>106</v>
      </c>
      <c r="BE1197" s="11"/>
      <c r="BF1197" s="10">
        <v>1.0</v>
      </c>
      <c r="BG1197" s="10">
        <v>1.0</v>
      </c>
      <c r="BH1197" s="8" t="s">
        <v>108</v>
      </c>
      <c r="BI1197" s="8" t="s">
        <v>124</v>
      </c>
      <c r="BJ1197" s="10">
        <v>1.0</v>
      </c>
      <c r="BK1197" s="10">
        <v>1.0</v>
      </c>
      <c r="BL1197" s="8" t="s">
        <v>110</v>
      </c>
      <c r="BM1197" s="10">
        <v>36.0</v>
      </c>
      <c r="BN1197" s="10">
        <v>1.0</v>
      </c>
      <c r="BO1197" s="10">
        <v>1.0</v>
      </c>
      <c r="BP1197" s="8" t="s">
        <v>111</v>
      </c>
      <c r="BQ1197" s="10">
        <v>65.0</v>
      </c>
      <c r="BR1197" s="10">
        <v>1.0</v>
      </c>
      <c r="BS1197" s="10">
        <v>1.0</v>
      </c>
      <c r="BT1197" s="8" t="s">
        <v>112</v>
      </c>
      <c r="BU1197" s="10">
        <v>50.0</v>
      </c>
      <c r="BV1197" s="10">
        <v>1.0</v>
      </c>
      <c r="BW1197" s="10">
        <v>1.0</v>
      </c>
      <c r="BX1197" s="8" t="s">
        <v>113</v>
      </c>
      <c r="BY1197" s="15" t="s">
        <v>3743</v>
      </c>
      <c r="BZ1197" s="10">
        <v>1.0</v>
      </c>
      <c r="CA1197" s="10">
        <v>1.0</v>
      </c>
      <c r="CB1197" s="8" t="s">
        <v>114</v>
      </c>
      <c r="CC1197" s="15" t="s">
        <v>168</v>
      </c>
      <c r="CD1197" s="10">
        <v>1.0</v>
      </c>
      <c r="CE1197" s="10">
        <v>1.0</v>
      </c>
      <c r="CF1197" s="8" t="s">
        <v>116</v>
      </c>
      <c r="CG1197" s="15" t="s">
        <v>282</v>
      </c>
      <c r="CH1197" s="10">
        <v>1.0</v>
      </c>
      <c r="CI1197" s="10">
        <v>1.0</v>
      </c>
      <c r="CJ1197" s="8" t="s">
        <v>118</v>
      </c>
      <c r="CK1197" s="15" t="s">
        <v>336</v>
      </c>
      <c r="CL1197" s="10">
        <v>1.0</v>
      </c>
      <c r="CM1197" s="10">
        <v>1.0</v>
      </c>
      <c r="CN1197" s="8" t="s">
        <v>105</v>
      </c>
      <c r="CO1197" s="10">
        <v>7.0</v>
      </c>
      <c r="CP1197" s="8" t="s">
        <v>111</v>
      </c>
      <c r="CQ1197" s="10">
        <v>21.0</v>
      </c>
      <c r="CR1197" s="8" t="s">
        <v>112</v>
      </c>
      <c r="CS1197" s="10">
        <v>16.0</v>
      </c>
    </row>
    <row r="1198">
      <c r="A1198" s="7">
        <v>34426.0</v>
      </c>
      <c r="B1198" s="8" t="s">
        <v>93</v>
      </c>
      <c r="C1198" s="9" t="s">
        <v>3747</v>
      </c>
      <c r="D1198" s="8" t="s">
        <v>127</v>
      </c>
      <c r="E1198" s="10">
        <v>1.0</v>
      </c>
      <c r="F1198" s="10">
        <v>0.0</v>
      </c>
      <c r="G1198" s="8" t="s">
        <v>96</v>
      </c>
      <c r="H1198" s="11"/>
      <c r="I1198" s="13" t="s">
        <v>3741</v>
      </c>
      <c r="J1198" s="11"/>
      <c r="K1198" s="11"/>
      <c r="L1198" s="8" t="s">
        <v>97</v>
      </c>
      <c r="M1198" s="11"/>
      <c r="N1198" s="10">
        <v>1.0</v>
      </c>
      <c r="O1198" s="10">
        <v>650.0</v>
      </c>
      <c r="P1198" s="11"/>
      <c r="Q1198" s="10">
        <v>0.0</v>
      </c>
      <c r="R1198" s="10">
        <v>0.0</v>
      </c>
      <c r="S1198" s="10">
        <v>0.0</v>
      </c>
      <c r="T1198" s="10">
        <v>0.0</v>
      </c>
      <c r="U1198" s="10">
        <v>0.0</v>
      </c>
      <c r="V1198" s="10">
        <v>0.0</v>
      </c>
      <c r="W1198" s="10">
        <v>0.0</v>
      </c>
      <c r="X1198" s="11"/>
      <c r="Y1198" s="11"/>
      <c r="Z1198" s="12">
        <v>3.5</v>
      </c>
      <c r="AA1198" s="13" t="s">
        <v>98</v>
      </c>
      <c r="AB1198" s="11"/>
      <c r="AC1198" s="11"/>
      <c r="AD1198" s="32" t="s">
        <v>3748</v>
      </c>
      <c r="AE1198" s="14"/>
      <c r="AF1198" s="14"/>
      <c r="AG1198" s="14"/>
      <c r="AH1198" s="11"/>
      <c r="AI1198" s="11"/>
      <c r="AJ1198" s="11"/>
      <c r="AK1198" s="11"/>
      <c r="AL1198" s="11"/>
      <c r="AM1198" s="10">
        <v>0.0</v>
      </c>
      <c r="AN1198" s="8" t="s">
        <v>100</v>
      </c>
      <c r="AO1198" s="8" t="s">
        <v>127</v>
      </c>
      <c r="AP1198" s="10">
        <v>1.0</v>
      </c>
      <c r="AQ1198" s="10">
        <v>1.0</v>
      </c>
      <c r="AR1198" s="8" t="s">
        <v>102</v>
      </c>
      <c r="AS1198" s="10">
        <v>157.0</v>
      </c>
      <c r="AT1198" s="10">
        <v>1.0</v>
      </c>
      <c r="AU1198" s="10">
        <v>1.0</v>
      </c>
      <c r="AV1198" s="8" t="s">
        <v>103</v>
      </c>
      <c r="AW1198" s="8" t="s">
        <v>1129</v>
      </c>
      <c r="AX1198" s="10">
        <v>1.0</v>
      </c>
      <c r="AY1198" s="10">
        <v>1.0</v>
      </c>
      <c r="AZ1198" s="8" t="s">
        <v>105</v>
      </c>
      <c r="BA1198" s="10">
        <v>24.0</v>
      </c>
      <c r="BB1198" s="10">
        <v>1.0</v>
      </c>
      <c r="BC1198" s="10">
        <v>1.0</v>
      </c>
      <c r="BD1198" s="13" t="s">
        <v>106</v>
      </c>
      <c r="BE1198" s="11"/>
      <c r="BF1198" s="10">
        <v>1.0</v>
      </c>
      <c r="BG1198" s="10">
        <v>1.0</v>
      </c>
      <c r="BH1198" s="8" t="s">
        <v>108</v>
      </c>
      <c r="BI1198" s="8" t="s">
        <v>124</v>
      </c>
      <c r="BJ1198" s="10">
        <v>1.0</v>
      </c>
      <c r="BK1198" s="10">
        <v>1.0</v>
      </c>
      <c r="BL1198" s="8" t="s">
        <v>110</v>
      </c>
      <c r="BM1198" s="10">
        <v>48.0</v>
      </c>
      <c r="BN1198" s="10">
        <v>1.0</v>
      </c>
      <c r="BO1198" s="10">
        <v>1.0</v>
      </c>
      <c r="BP1198" s="8" t="s">
        <v>111</v>
      </c>
      <c r="BQ1198" s="10">
        <v>50.0</v>
      </c>
      <c r="BR1198" s="10">
        <v>1.0</v>
      </c>
      <c r="BS1198" s="10">
        <v>1.0</v>
      </c>
      <c r="BT1198" s="8" t="s">
        <v>112</v>
      </c>
      <c r="BU1198" s="10">
        <v>48.0</v>
      </c>
      <c r="BV1198" s="10">
        <v>1.0</v>
      </c>
      <c r="BW1198" s="10">
        <v>1.0</v>
      </c>
      <c r="BX1198" s="8" t="s">
        <v>113</v>
      </c>
      <c r="BY1198" s="15" t="s">
        <v>3743</v>
      </c>
      <c r="BZ1198" s="10">
        <v>1.0</v>
      </c>
      <c r="CA1198" s="10">
        <v>1.0</v>
      </c>
      <c r="CB1198" s="8" t="s">
        <v>114</v>
      </c>
      <c r="CC1198" s="15" t="s">
        <v>282</v>
      </c>
      <c r="CD1198" s="10">
        <v>1.0</v>
      </c>
      <c r="CE1198" s="10">
        <v>1.0</v>
      </c>
      <c r="CF1198" s="8" t="s">
        <v>116</v>
      </c>
      <c r="CG1198" s="15" t="s">
        <v>282</v>
      </c>
      <c r="CH1198" s="10">
        <v>1.0</v>
      </c>
      <c r="CI1198" s="10">
        <v>1.0</v>
      </c>
      <c r="CJ1198" s="8" t="s">
        <v>118</v>
      </c>
      <c r="CK1198" s="15" t="s">
        <v>336</v>
      </c>
      <c r="CL1198" s="10">
        <v>1.0</v>
      </c>
      <c r="CM1198" s="10">
        <v>1.0</v>
      </c>
      <c r="CN1198" s="8" t="s">
        <v>105</v>
      </c>
      <c r="CO1198" s="10">
        <v>7.0</v>
      </c>
      <c r="CP1198" s="8" t="s">
        <v>111</v>
      </c>
      <c r="CQ1198" s="10">
        <v>20.0</v>
      </c>
      <c r="CR1198" s="8" t="s">
        <v>112</v>
      </c>
      <c r="CS1198" s="10">
        <v>15.0</v>
      </c>
    </row>
    <row r="1199">
      <c r="A1199" s="7">
        <v>34427.0</v>
      </c>
      <c r="B1199" s="8" t="s">
        <v>93</v>
      </c>
      <c r="C1199" s="9" t="s">
        <v>3749</v>
      </c>
      <c r="D1199" s="8" t="s">
        <v>143</v>
      </c>
      <c r="E1199" s="10">
        <v>1.0</v>
      </c>
      <c r="F1199" s="10">
        <v>0.0</v>
      </c>
      <c r="G1199" s="8" t="s">
        <v>96</v>
      </c>
      <c r="H1199" s="11"/>
      <c r="I1199" s="13" t="s">
        <v>3745</v>
      </c>
      <c r="J1199" s="11"/>
      <c r="K1199" s="11"/>
      <c r="L1199" s="8" t="s">
        <v>97</v>
      </c>
      <c r="M1199" s="11"/>
      <c r="N1199" s="10">
        <v>1.0</v>
      </c>
      <c r="O1199" s="10">
        <v>858.0</v>
      </c>
      <c r="P1199" s="11"/>
      <c r="Q1199" s="10">
        <v>0.0</v>
      </c>
      <c r="R1199" s="10">
        <v>0.0</v>
      </c>
      <c r="S1199" s="10">
        <v>0.0</v>
      </c>
      <c r="T1199" s="10">
        <v>0.0</v>
      </c>
      <c r="U1199" s="10">
        <v>0.0</v>
      </c>
      <c r="V1199" s="10">
        <v>0.0</v>
      </c>
      <c r="W1199" s="10">
        <v>0.0</v>
      </c>
      <c r="X1199" s="11"/>
      <c r="Y1199" s="11"/>
      <c r="Z1199" s="12">
        <v>3.5</v>
      </c>
      <c r="AA1199" s="13" t="s">
        <v>98</v>
      </c>
      <c r="AB1199" s="11"/>
      <c r="AC1199" s="11"/>
      <c r="AD1199" s="32" t="s">
        <v>3750</v>
      </c>
      <c r="AE1199" s="14"/>
      <c r="AF1199" s="14"/>
      <c r="AG1199" s="14"/>
      <c r="AH1199" s="11"/>
      <c r="AI1199" s="11"/>
      <c r="AJ1199" s="11"/>
      <c r="AK1199" s="11"/>
      <c r="AL1199" s="11"/>
      <c r="AM1199" s="10">
        <v>0.0</v>
      </c>
      <c r="AN1199" s="8" t="s">
        <v>100</v>
      </c>
      <c r="AO1199" s="8" t="s">
        <v>143</v>
      </c>
      <c r="AP1199" s="10">
        <v>1.0</v>
      </c>
      <c r="AQ1199" s="10">
        <v>1.0</v>
      </c>
      <c r="AR1199" s="8" t="s">
        <v>102</v>
      </c>
      <c r="AS1199" s="10">
        <v>157.0</v>
      </c>
      <c r="AT1199" s="10">
        <v>1.0</v>
      </c>
      <c r="AU1199" s="10">
        <v>1.0</v>
      </c>
      <c r="AV1199" s="8" t="s">
        <v>103</v>
      </c>
      <c r="AW1199" s="8" t="s">
        <v>1129</v>
      </c>
      <c r="AX1199" s="10">
        <v>1.0</v>
      </c>
      <c r="AY1199" s="10">
        <v>1.0</v>
      </c>
      <c r="AZ1199" s="8" t="s">
        <v>105</v>
      </c>
      <c r="BA1199" s="10">
        <v>24.0</v>
      </c>
      <c r="BB1199" s="10">
        <v>1.0</v>
      </c>
      <c r="BC1199" s="10">
        <v>1.0</v>
      </c>
      <c r="BD1199" s="13" t="s">
        <v>106</v>
      </c>
      <c r="BE1199" s="11"/>
      <c r="BF1199" s="10">
        <v>1.0</v>
      </c>
      <c r="BG1199" s="10">
        <v>1.0</v>
      </c>
      <c r="BH1199" s="8" t="s">
        <v>108</v>
      </c>
      <c r="BI1199" s="8" t="s">
        <v>124</v>
      </c>
      <c r="BJ1199" s="10">
        <v>1.0</v>
      </c>
      <c r="BK1199" s="10">
        <v>1.0</v>
      </c>
      <c r="BL1199" s="8" t="s">
        <v>110</v>
      </c>
      <c r="BM1199" s="10">
        <v>48.0</v>
      </c>
      <c r="BN1199" s="10">
        <v>1.0</v>
      </c>
      <c r="BO1199" s="10">
        <v>1.0</v>
      </c>
      <c r="BP1199" s="8" t="s">
        <v>111</v>
      </c>
      <c r="BQ1199" s="10">
        <v>50.0</v>
      </c>
      <c r="BR1199" s="10">
        <v>1.0</v>
      </c>
      <c r="BS1199" s="10">
        <v>1.0</v>
      </c>
      <c r="BT1199" s="8" t="s">
        <v>112</v>
      </c>
      <c r="BU1199" s="10">
        <v>48.0</v>
      </c>
      <c r="BV1199" s="10">
        <v>1.0</v>
      </c>
      <c r="BW1199" s="10">
        <v>1.0</v>
      </c>
      <c r="BX1199" s="8" t="s">
        <v>113</v>
      </c>
      <c r="BY1199" s="15" t="s">
        <v>3743</v>
      </c>
      <c r="BZ1199" s="10">
        <v>1.0</v>
      </c>
      <c r="CA1199" s="10">
        <v>1.0</v>
      </c>
      <c r="CB1199" s="8" t="s">
        <v>114</v>
      </c>
      <c r="CC1199" s="15" t="s">
        <v>282</v>
      </c>
      <c r="CD1199" s="10">
        <v>1.0</v>
      </c>
      <c r="CE1199" s="10">
        <v>1.0</v>
      </c>
      <c r="CF1199" s="8" t="s">
        <v>116</v>
      </c>
      <c r="CG1199" s="15" t="s">
        <v>282</v>
      </c>
      <c r="CH1199" s="10">
        <v>1.0</v>
      </c>
      <c r="CI1199" s="10">
        <v>1.0</v>
      </c>
      <c r="CJ1199" s="8" t="s">
        <v>118</v>
      </c>
      <c r="CK1199" s="15" t="s">
        <v>336</v>
      </c>
      <c r="CL1199" s="10">
        <v>1.0</v>
      </c>
      <c r="CM1199" s="10">
        <v>1.0</v>
      </c>
      <c r="CN1199" s="8" t="s">
        <v>105</v>
      </c>
      <c r="CO1199" s="10">
        <v>7.0</v>
      </c>
      <c r="CP1199" s="8" t="s">
        <v>111</v>
      </c>
      <c r="CQ1199" s="10">
        <v>24.0</v>
      </c>
      <c r="CR1199" s="8" t="s">
        <v>112</v>
      </c>
      <c r="CS1199" s="10">
        <v>14.0</v>
      </c>
    </row>
    <row r="1200">
      <c r="A1200" s="7">
        <v>34428.0</v>
      </c>
      <c r="B1200" s="8" t="s">
        <v>93</v>
      </c>
      <c r="C1200" s="9" t="s">
        <v>3751</v>
      </c>
      <c r="D1200" s="8" t="s">
        <v>127</v>
      </c>
      <c r="E1200" s="10">
        <v>1.0</v>
      </c>
      <c r="F1200" s="10">
        <v>0.0</v>
      </c>
      <c r="G1200" s="8" t="s">
        <v>96</v>
      </c>
      <c r="H1200" s="11"/>
      <c r="I1200" s="13" t="s">
        <v>3741</v>
      </c>
      <c r="J1200" s="11"/>
      <c r="K1200" s="11"/>
      <c r="L1200" s="8" t="s">
        <v>97</v>
      </c>
      <c r="M1200" s="11"/>
      <c r="N1200" s="10">
        <v>1.0</v>
      </c>
      <c r="O1200" s="10">
        <v>916.0</v>
      </c>
      <c r="P1200" s="11"/>
      <c r="Q1200" s="10">
        <v>0.0</v>
      </c>
      <c r="R1200" s="10">
        <v>0.0</v>
      </c>
      <c r="S1200" s="10">
        <v>0.0</v>
      </c>
      <c r="T1200" s="10">
        <v>0.0</v>
      </c>
      <c r="U1200" s="10">
        <v>0.0</v>
      </c>
      <c r="V1200" s="10">
        <v>0.0</v>
      </c>
      <c r="W1200" s="10">
        <v>0.0</v>
      </c>
      <c r="X1200" s="11"/>
      <c r="Y1200" s="11"/>
      <c r="Z1200" s="12">
        <v>2.5</v>
      </c>
      <c r="AA1200" s="13" t="s">
        <v>98</v>
      </c>
      <c r="AB1200" s="11"/>
      <c r="AC1200" s="11"/>
      <c r="AD1200" s="32" t="s">
        <v>3752</v>
      </c>
      <c r="AE1200" s="14"/>
      <c r="AF1200" s="14"/>
      <c r="AG1200" s="14"/>
      <c r="AH1200" s="11"/>
      <c r="AI1200" s="11"/>
      <c r="AJ1200" s="11"/>
      <c r="AK1200" s="11"/>
      <c r="AL1200" s="11"/>
      <c r="AM1200" s="10">
        <v>0.0</v>
      </c>
      <c r="AN1200" s="8" t="s">
        <v>100</v>
      </c>
      <c r="AO1200" s="8" t="s">
        <v>127</v>
      </c>
      <c r="AP1200" s="10">
        <v>1.0</v>
      </c>
      <c r="AQ1200" s="10">
        <v>1.0</v>
      </c>
      <c r="AR1200" s="8" t="s">
        <v>102</v>
      </c>
      <c r="AS1200" s="10">
        <v>217.0</v>
      </c>
      <c r="AT1200" s="10">
        <v>1.0</v>
      </c>
      <c r="AU1200" s="10">
        <v>1.0</v>
      </c>
      <c r="AV1200" s="8" t="s">
        <v>103</v>
      </c>
      <c r="AW1200" s="8" t="s">
        <v>1129</v>
      </c>
      <c r="AX1200" s="10">
        <v>1.0</v>
      </c>
      <c r="AY1200" s="10">
        <v>1.0</v>
      </c>
      <c r="AZ1200" s="8" t="s">
        <v>105</v>
      </c>
      <c r="BA1200" s="10">
        <v>18.0</v>
      </c>
      <c r="BB1200" s="10">
        <v>1.0</v>
      </c>
      <c r="BC1200" s="10">
        <v>1.0</v>
      </c>
      <c r="BD1200" s="13" t="s">
        <v>106</v>
      </c>
      <c r="BE1200" s="11"/>
      <c r="BF1200" s="10">
        <v>1.0</v>
      </c>
      <c r="BG1200" s="10">
        <v>1.0</v>
      </c>
      <c r="BH1200" s="8" t="s">
        <v>108</v>
      </c>
      <c r="BI1200" s="8" t="s">
        <v>124</v>
      </c>
      <c r="BJ1200" s="10">
        <v>1.0</v>
      </c>
      <c r="BK1200" s="10">
        <v>1.0</v>
      </c>
      <c r="BL1200" s="8" t="s">
        <v>110</v>
      </c>
      <c r="BM1200" s="10">
        <v>66.0</v>
      </c>
      <c r="BN1200" s="10">
        <v>1.0</v>
      </c>
      <c r="BO1200" s="10">
        <v>1.0</v>
      </c>
      <c r="BP1200" s="8" t="s">
        <v>111</v>
      </c>
      <c r="BQ1200" s="10">
        <v>42.0</v>
      </c>
      <c r="BR1200" s="10">
        <v>1.0</v>
      </c>
      <c r="BS1200" s="10">
        <v>1.0</v>
      </c>
      <c r="BT1200" s="8" t="s">
        <v>112</v>
      </c>
      <c r="BU1200" s="10">
        <v>38.0</v>
      </c>
      <c r="BV1200" s="10">
        <v>1.0</v>
      </c>
      <c r="BW1200" s="10">
        <v>1.0</v>
      </c>
      <c r="BX1200" s="8" t="s">
        <v>113</v>
      </c>
      <c r="BY1200" s="15" t="s">
        <v>3743</v>
      </c>
      <c r="BZ1200" s="10">
        <v>1.0</v>
      </c>
      <c r="CA1200" s="10">
        <v>1.0</v>
      </c>
      <c r="CB1200" s="8" t="s">
        <v>114</v>
      </c>
      <c r="CC1200" s="15" t="s">
        <v>282</v>
      </c>
      <c r="CD1200" s="10">
        <v>1.0</v>
      </c>
      <c r="CE1200" s="10">
        <v>1.0</v>
      </c>
      <c r="CF1200" s="8" t="s">
        <v>116</v>
      </c>
      <c r="CG1200" s="15" t="s">
        <v>131</v>
      </c>
      <c r="CH1200" s="10">
        <v>1.0</v>
      </c>
      <c r="CI1200" s="10">
        <v>1.0</v>
      </c>
      <c r="CJ1200" s="8" t="s">
        <v>118</v>
      </c>
      <c r="CK1200" s="15" t="s">
        <v>288</v>
      </c>
      <c r="CL1200" s="10">
        <v>1.0</v>
      </c>
      <c r="CM1200" s="10">
        <v>1.0</v>
      </c>
      <c r="CN1200" s="8" t="s">
        <v>105</v>
      </c>
      <c r="CO1200" s="10">
        <v>7.0</v>
      </c>
      <c r="CP1200" s="8" t="s">
        <v>111</v>
      </c>
      <c r="CQ1200" s="10">
        <v>30.0</v>
      </c>
      <c r="CR1200" s="8" t="s">
        <v>112</v>
      </c>
      <c r="CS1200" s="10">
        <v>14.0</v>
      </c>
    </row>
    <row r="1201">
      <c r="A1201" s="7">
        <v>34429.0</v>
      </c>
      <c r="B1201" s="8" t="s">
        <v>93</v>
      </c>
      <c r="C1201" s="9" t="s">
        <v>3753</v>
      </c>
      <c r="D1201" s="8" t="s">
        <v>143</v>
      </c>
      <c r="E1201" s="10">
        <v>1.0</v>
      </c>
      <c r="F1201" s="10">
        <v>0.0</v>
      </c>
      <c r="G1201" s="8" t="s">
        <v>96</v>
      </c>
      <c r="H1201" s="11"/>
      <c r="I1201" s="13" t="s">
        <v>3745</v>
      </c>
      <c r="J1201" s="11"/>
      <c r="K1201" s="11"/>
      <c r="L1201" s="8" t="s">
        <v>97</v>
      </c>
      <c r="M1201" s="11"/>
      <c r="N1201" s="10">
        <v>1.0</v>
      </c>
      <c r="O1201" s="10">
        <v>1008.0</v>
      </c>
      <c r="P1201" s="11"/>
      <c r="Q1201" s="10">
        <v>0.0</v>
      </c>
      <c r="R1201" s="10">
        <v>0.0</v>
      </c>
      <c r="S1201" s="10">
        <v>0.0</v>
      </c>
      <c r="T1201" s="10">
        <v>0.0</v>
      </c>
      <c r="U1201" s="10">
        <v>0.0</v>
      </c>
      <c r="V1201" s="10">
        <v>0.0</v>
      </c>
      <c r="W1201" s="10">
        <v>0.0</v>
      </c>
      <c r="X1201" s="11"/>
      <c r="Y1201" s="11"/>
      <c r="Z1201" s="12">
        <v>2.5</v>
      </c>
      <c r="AA1201" s="13" t="s">
        <v>98</v>
      </c>
      <c r="AB1201" s="11"/>
      <c r="AC1201" s="11"/>
      <c r="AD1201" s="32" t="s">
        <v>3754</v>
      </c>
      <c r="AE1201" s="14"/>
      <c r="AF1201" s="14"/>
      <c r="AG1201" s="14"/>
      <c r="AH1201" s="11"/>
      <c r="AI1201" s="11"/>
      <c r="AJ1201" s="11"/>
      <c r="AK1201" s="11"/>
      <c r="AL1201" s="11"/>
      <c r="AM1201" s="10">
        <v>0.0</v>
      </c>
      <c r="AN1201" s="8" t="s">
        <v>100</v>
      </c>
      <c r="AO1201" s="8" t="s">
        <v>143</v>
      </c>
      <c r="AP1201" s="10">
        <v>1.0</v>
      </c>
      <c r="AQ1201" s="10">
        <v>1.0</v>
      </c>
      <c r="AR1201" s="8" t="s">
        <v>102</v>
      </c>
      <c r="AS1201" s="10">
        <v>217.0</v>
      </c>
      <c r="AT1201" s="10">
        <v>1.0</v>
      </c>
      <c r="AU1201" s="10">
        <v>1.0</v>
      </c>
      <c r="AV1201" s="8" t="s">
        <v>103</v>
      </c>
      <c r="AW1201" s="8" t="s">
        <v>1129</v>
      </c>
      <c r="AX1201" s="10">
        <v>1.0</v>
      </c>
      <c r="AY1201" s="10">
        <v>1.0</v>
      </c>
      <c r="AZ1201" s="8" t="s">
        <v>105</v>
      </c>
      <c r="BA1201" s="10">
        <v>18.0</v>
      </c>
      <c r="BB1201" s="10">
        <v>1.0</v>
      </c>
      <c r="BC1201" s="10">
        <v>1.0</v>
      </c>
      <c r="BD1201" s="13" t="s">
        <v>106</v>
      </c>
      <c r="BE1201" s="11"/>
      <c r="BF1201" s="10">
        <v>1.0</v>
      </c>
      <c r="BG1201" s="10">
        <v>1.0</v>
      </c>
      <c r="BH1201" s="8" t="s">
        <v>108</v>
      </c>
      <c r="BI1201" s="8" t="s">
        <v>124</v>
      </c>
      <c r="BJ1201" s="10">
        <v>1.0</v>
      </c>
      <c r="BK1201" s="10">
        <v>1.0</v>
      </c>
      <c r="BL1201" s="8" t="s">
        <v>110</v>
      </c>
      <c r="BM1201" s="10">
        <v>66.0</v>
      </c>
      <c r="BN1201" s="10">
        <v>1.0</v>
      </c>
      <c r="BO1201" s="10">
        <v>1.0</v>
      </c>
      <c r="BP1201" s="8" t="s">
        <v>111</v>
      </c>
      <c r="BQ1201" s="10">
        <v>42.0</v>
      </c>
      <c r="BR1201" s="10">
        <v>1.0</v>
      </c>
      <c r="BS1201" s="10">
        <v>1.0</v>
      </c>
      <c r="BT1201" s="8" t="s">
        <v>112</v>
      </c>
      <c r="BU1201" s="10">
        <v>38.0</v>
      </c>
      <c r="BV1201" s="10">
        <v>1.0</v>
      </c>
      <c r="BW1201" s="10">
        <v>1.0</v>
      </c>
      <c r="BX1201" s="8" t="s">
        <v>113</v>
      </c>
      <c r="BY1201" s="15" t="s">
        <v>3743</v>
      </c>
      <c r="BZ1201" s="10">
        <v>1.0</v>
      </c>
      <c r="CA1201" s="10">
        <v>1.0</v>
      </c>
      <c r="CB1201" s="8" t="s">
        <v>114</v>
      </c>
      <c r="CC1201" s="15" t="s">
        <v>282</v>
      </c>
      <c r="CD1201" s="10">
        <v>1.0</v>
      </c>
      <c r="CE1201" s="10">
        <v>1.0</v>
      </c>
      <c r="CF1201" s="8" t="s">
        <v>116</v>
      </c>
      <c r="CG1201" s="15" t="s">
        <v>131</v>
      </c>
      <c r="CH1201" s="10">
        <v>1.0</v>
      </c>
      <c r="CI1201" s="10">
        <v>1.0</v>
      </c>
      <c r="CJ1201" s="8" t="s">
        <v>118</v>
      </c>
      <c r="CK1201" s="15" t="s">
        <v>288</v>
      </c>
      <c r="CL1201" s="10">
        <v>1.0</v>
      </c>
      <c r="CM1201" s="10">
        <v>1.0</v>
      </c>
      <c r="CN1201" s="8" t="s">
        <v>105</v>
      </c>
      <c r="CO1201" s="10">
        <v>12.0</v>
      </c>
      <c r="CP1201" s="8" t="s">
        <v>111</v>
      </c>
      <c r="CQ1201" s="10">
        <v>25.0</v>
      </c>
      <c r="CR1201" s="8" t="s">
        <v>112</v>
      </c>
      <c r="CS1201" s="10">
        <v>20.0</v>
      </c>
    </row>
    <row r="1202">
      <c r="A1202" s="7">
        <v>34430.0</v>
      </c>
      <c r="B1202" s="8" t="s">
        <v>93</v>
      </c>
      <c r="C1202" s="9" t="s">
        <v>3755</v>
      </c>
      <c r="D1202" s="8" t="s">
        <v>127</v>
      </c>
      <c r="E1202" s="10">
        <v>1.0</v>
      </c>
      <c r="F1202" s="10">
        <v>0.0</v>
      </c>
      <c r="G1202" s="8" t="s">
        <v>96</v>
      </c>
      <c r="H1202" s="11"/>
      <c r="I1202" s="13" t="s">
        <v>3741</v>
      </c>
      <c r="J1202" s="11"/>
      <c r="K1202" s="11"/>
      <c r="L1202" s="8" t="s">
        <v>97</v>
      </c>
      <c r="M1202" s="11"/>
      <c r="N1202" s="10">
        <v>1.0</v>
      </c>
      <c r="O1202" s="10">
        <v>1015.0</v>
      </c>
      <c r="P1202" s="11"/>
      <c r="Q1202" s="10">
        <v>0.0</v>
      </c>
      <c r="R1202" s="10">
        <v>0.0</v>
      </c>
      <c r="S1202" s="10">
        <v>0.0</v>
      </c>
      <c r="T1202" s="10">
        <v>0.0</v>
      </c>
      <c r="U1202" s="10">
        <v>0.0</v>
      </c>
      <c r="V1202" s="10">
        <v>0.0</v>
      </c>
      <c r="W1202" s="10">
        <v>0.0</v>
      </c>
      <c r="X1202" s="11"/>
      <c r="Y1202" s="11"/>
      <c r="Z1202" s="12">
        <v>2.5</v>
      </c>
      <c r="AA1202" s="13" t="s">
        <v>98</v>
      </c>
      <c r="AB1202" s="11"/>
      <c r="AC1202" s="11"/>
      <c r="AD1202" s="32" t="s">
        <v>3756</v>
      </c>
      <c r="AE1202" s="14"/>
      <c r="AF1202" s="14"/>
      <c r="AG1202" s="14"/>
      <c r="AH1202" s="11"/>
      <c r="AI1202" s="11"/>
      <c r="AJ1202" s="11"/>
      <c r="AK1202" s="11"/>
      <c r="AL1202" s="11"/>
      <c r="AM1202" s="10">
        <v>0.0</v>
      </c>
      <c r="AN1202" s="8" t="s">
        <v>100</v>
      </c>
      <c r="AO1202" s="8" t="s">
        <v>127</v>
      </c>
      <c r="AP1202" s="10">
        <v>1.0</v>
      </c>
      <c r="AQ1202" s="10">
        <v>1.0</v>
      </c>
      <c r="AR1202" s="8" t="s">
        <v>102</v>
      </c>
      <c r="AS1202" s="10">
        <v>217.0</v>
      </c>
      <c r="AT1202" s="10">
        <v>1.0</v>
      </c>
      <c r="AU1202" s="10">
        <v>1.0</v>
      </c>
      <c r="AV1202" s="8" t="s">
        <v>103</v>
      </c>
      <c r="AW1202" s="8" t="s">
        <v>1129</v>
      </c>
      <c r="AX1202" s="10">
        <v>1.0</v>
      </c>
      <c r="AY1202" s="10">
        <v>1.0</v>
      </c>
      <c r="AZ1202" s="8" t="s">
        <v>105</v>
      </c>
      <c r="BA1202" s="10">
        <v>25.0</v>
      </c>
      <c r="BB1202" s="10">
        <v>1.0</v>
      </c>
      <c r="BC1202" s="10">
        <v>1.0</v>
      </c>
      <c r="BD1202" s="13" t="s">
        <v>106</v>
      </c>
      <c r="BE1202" s="11"/>
      <c r="BF1202" s="10">
        <v>1.0</v>
      </c>
      <c r="BG1202" s="10">
        <v>1.0</v>
      </c>
      <c r="BH1202" s="8" t="s">
        <v>108</v>
      </c>
      <c r="BI1202" s="8" t="s">
        <v>124</v>
      </c>
      <c r="BJ1202" s="10">
        <v>1.0</v>
      </c>
      <c r="BK1202" s="10">
        <v>1.0</v>
      </c>
      <c r="BL1202" s="8" t="s">
        <v>110</v>
      </c>
      <c r="BM1202" s="10">
        <v>66.0</v>
      </c>
      <c r="BN1202" s="10">
        <v>1.0</v>
      </c>
      <c r="BO1202" s="10">
        <v>1.0</v>
      </c>
      <c r="BP1202" s="8" t="s">
        <v>111</v>
      </c>
      <c r="BQ1202" s="10">
        <v>45.0</v>
      </c>
      <c r="BR1202" s="10">
        <v>1.0</v>
      </c>
      <c r="BS1202" s="10">
        <v>1.0</v>
      </c>
      <c r="BT1202" s="8" t="s">
        <v>112</v>
      </c>
      <c r="BU1202" s="10">
        <v>36.0</v>
      </c>
      <c r="BV1202" s="10">
        <v>1.0</v>
      </c>
      <c r="BW1202" s="10">
        <v>1.0</v>
      </c>
      <c r="BX1202" s="8" t="s">
        <v>113</v>
      </c>
      <c r="BY1202" s="15" t="s">
        <v>3743</v>
      </c>
      <c r="BZ1202" s="10">
        <v>1.0</v>
      </c>
      <c r="CA1202" s="10">
        <v>1.0</v>
      </c>
      <c r="CB1202" s="8" t="s">
        <v>114</v>
      </c>
      <c r="CC1202" s="15" t="s">
        <v>282</v>
      </c>
      <c r="CD1202" s="10">
        <v>1.0</v>
      </c>
      <c r="CE1202" s="10">
        <v>1.0</v>
      </c>
      <c r="CF1202" s="8" t="s">
        <v>116</v>
      </c>
      <c r="CG1202" s="15" t="s">
        <v>131</v>
      </c>
      <c r="CH1202" s="10">
        <v>1.0</v>
      </c>
      <c r="CI1202" s="10">
        <v>1.0</v>
      </c>
      <c r="CJ1202" s="8" t="s">
        <v>118</v>
      </c>
      <c r="CK1202" s="15" t="s">
        <v>336</v>
      </c>
      <c r="CL1202" s="10">
        <v>1.0</v>
      </c>
      <c r="CM1202" s="10">
        <v>1.0</v>
      </c>
      <c r="CN1202" s="8" t="s">
        <v>105</v>
      </c>
      <c r="CO1202" s="10">
        <v>12.0</v>
      </c>
      <c r="CP1202" s="8" t="s">
        <v>111</v>
      </c>
      <c r="CQ1202" s="10">
        <v>25.0</v>
      </c>
      <c r="CR1202" s="8" t="s">
        <v>112</v>
      </c>
      <c r="CS1202" s="10">
        <v>20.0</v>
      </c>
    </row>
    <row r="1203">
      <c r="A1203" s="7">
        <v>34431.0</v>
      </c>
      <c r="B1203" s="8" t="s">
        <v>93</v>
      </c>
      <c r="C1203" s="9" t="s">
        <v>3757</v>
      </c>
      <c r="D1203" s="8" t="s">
        <v>143</v>
      </c>
      <c r="E1203" s="10">
        <v>1.0</v>
      </c>
      <c r="F1203" s="10">
        <v>0.0</v>
      </c>
      <c r="G1203" s="8" t="s">
        <v>96</v>
      </c>
      <c r="H1203" s="11"/>
      <c r="I1203" s="13" t="s">
        <v>3745</v>
      </c>
      <c r="J1203" s="11"/>
      <c r="K1203" s="11"/>
      <c r="L1203" s="8" t="s">
        <v>97</v>
      </c>
      <c r="M1203" s="11"/>
      <c r="N1203" s="10">
        <v>1.0</v>
      </c>
      <c r="O1203" s="10">
        <v>1030.0</v>
      </c>
      <c r="P1203" s="11"/>
      <c r="Q1203" s="10">
        <v>0.0</v>
      </c>
      <c r="R1203" s="10">
        <v>0.0</v>
      </c>
      <c r="S1203" s="10">
        <v>0.0</v>
      </c>
      <c r="T1203" s="10">
        <v>0.0</v>
      </c>
      <c r="U1203" s="10">
        <v>0.0</v>
      </c>
      <c r="V1203" s="10">
        <v>0.0</v>
      </c>
      <c r="W1203" s="10">
        <v>0.0</v>
      </c>
      <c r="X1203" s="11"/>
      <c r="Y1203" s="11"/>
      <c r="Z1203" s="12">
        <v>2.5</v>
      </c>
      <c r="AA1203" s="13" t="s">
        <v>98</v>
      </c>
      <c r="AB1203" s="11"/>
      <c r="AC1203" s="11"/>
      <c r="AD1203" s="32" t="s">
        <v>3758</v>
      </c>
      <c r="AE1203" s="14"/>
      <c r="AF1203" s="14"/>
      <c r="AG1203" s="14"/>
      <c r="AH1203" s="11"/>
      <c r="AI1203" s="11"/>
      <c r="AJ1203" s="11"/>
      <c r="AK1203" s="11"/>
      <c r="AL1203" s="11"/>
      <c r="AM1203" s="10">
        <v>0.0</v>
      </c>
      <c r="AN1203" s="8" t="s">
        <v>100</v>
      </c>
      <c r="AO1203" s="8" t="s">
        <v>143</v>
      </c>
      <c r="AP1203" s="10">
        <v>1.0</v>
      </c>
      <c r="AQ1203" s="10">
        <v>1.0</v>
      </c>
      <c r="AR1203" s="8" t="s">
        <v>102</v>
      </c>
      <c r="AS1203" s="10">
        <v>217.0</v>
      </c>
      <c r="AT1203" s="10">
        <v>1.0</v>
      </c>
      <c r="AU1203" s="10">
        <v>1.0</v>
      </c>
      <c r="AV1203" s="8" t="s">
        <v>103</v>
      </c>
      <c r="AW1203" s="8" t="s">
        <v>1129</v>
      </c>
      <c r="AX1203" s="10">
        <v>1.0</v>
      </c>
      <c r="AY1203" s="10">
        <v>1.0</v>
      </c>
      <c r="AZ1203" s="8" t="s">
        <v>105</v>
      </c>
      <c r="BA1203" s="10">
        <v>25.0</v>
      </c>
      <c r="BB1203" s="10">
        <v>1.0</v>
      </c>
      <c r="BC1203" s="10">
        <v>1.0</v>
      </c>
      <c r="BD1203" s="13" t="s">
        <v>106</v>
      </c>
      <c r="BE1203" s="11"/>
      <c r="BF1203" s="10">
        <v>1.0</v>
      </c>
      <c r="BG1203" s="10">
        <v>1.0</v>
      </c>
      <c r="BH1203" s="8" t="s">
        <v>108</v>
      </c>
      <c r="BI1203" s="8" t="s">
        <v>124</v>
      </c>
      <c r="BJ1203" s="10">
        <v>1.0</v>
      </c>
      <c r="BK1203" s="10">
        <v>1.0</v>
      </c>
      <c r="BL1203" s="8" t="s">
        <v>110</v>
      </c>
      <c r="BM1203" s="10">
        <v>66.0</v>
      </c>
      <c r="BN1203" s="10">
        <v>1.0</v>
      </c>
      <c r="BO1203" s="10">
        <v>1.0</v>
      </c>
      <c r="BP1203" s="8" t="s">
        <v>111</v>
      </c>
      <c r="BQ1203" s="10">
        <v>45.0</v>
      </c>
      <c r="BR1203" s="10">
        <v>1.0</v>
      </c>
      <c r="BS1203" s="10">
        <v>1.0</v>
      </c>
      <c r="BT1203" s="8" t="s">
        <v>112</v>
      </c>
      <c r="BU1203" s="10">
        <v>36.0</v>
      </c>
      <c r="BV1203" s="10">
        <v>1.0</v>
      </c>
      <c r="BW1203" s="10">
        <v>1.0</v>
      </c>
      <c r="BX1203" s="8" t="s">
        <v>113</v>
      </c>
      <c r="BY1203" s="15" t="s">
        <v>3743</v>
      </c>
      <c r="BZ1203" s="10">
        <v>1.0</v>
      </c>
      <c r="CA1203" s="10">
        <v>1.0</v>
      </c>
      <c r="CB1203" s="8" t="s">
        <v>114</v>
      </c>
      <c r="CC1203" s="15" t="s">
        <v>282</v>
      </c>
      <c r="CD1203" s="10">
        <v>1.0</v>
      </c>
      <c r="CE1203" s="10">
        <v>1.0</v>
      </c>
      <c r="CF1203" s="8" t="s">
        <v>116</v>
      </c>
      <c r="CG1203" s="15" t="s">
        <v>131</v>
      </c>
      <c r="CH1203" s="10">
        <v>1.0</v>
      </c>
      <c r="CI1203" s="10">
        <v>1.0</v>
      </c>
      <c r="CJ1203" s="8" t="s">
        <v>118</v>
      </c>
      <c r="CK1203" s="15" t="s">
        <v>336</v>
      </c>
      <c r="CL1203" s="10">
        <v>1.0</v>
      </c>
      <c r="CM1203" s="10">
        <v>1.0</v>
      </c>
      <c r="CN1203" s="8" t="s">
        <v>105</v>
      </c>
      <c r="CO1203" s="10">
        <v>12.0</v>
      </c>
      <c r="CP1203" s="8" t="s">
        <v>111</v>
      </c>
      <c r="CQ1203" s="10">
        <v>25.0</v>
      </c>
      <c r="CR1203" s="8" t="s">
        <v>112</v>
      </c>
      <c r="CS1203" s="10">
        <v>20.0</v>
      </c>
    </row>
    <row r="1204">
      <c r="A1204" s="7">
        <v>34432.0</v>
      </c>
      <c r="B1204" s="8" t="s">
        <v>93</v>
      </c>
      <c r="C1204" s="9" t="s">
        <v>3759</v>
      </c>
      <c r="D1204" s="8" t="s">
        <v>127</v>
      </c>
      <c r="E1204" s="10">
        <v>1.0</v>
      </c>
      <c r="F1204" s="10">
        <v>0.0</v>
      </c>
      <c r="G1204" s="8" t="s">
        <v>96</v>
      </c>
      <c r="H1204" s="11"/>
      <c r="I1204" s="13" t="s">
        <v>3760</v>
      </c>
      <c r="J1204" s="11"/>
      <c r="K1204" s="11"/>
      <c r="L1204" s="8" t="s">
        <v>97</v>
      </c>
      <c r="M1204" s="11"/>
      <c r="N1204" s="10">
        <v>1.0</v>
      </c>
      <c r="O1204" s="10">
        <v>1474.0</v>
      </c>
      <c r="P1204" s="11"/>
      <c r="Q1204" s="10">
        <v>0.0</v>
      </c>
      <c r="R1204" s="10">
        <v>0.0</v>
      </c>
      <c r="S1204" s="10">
        <v>0.0</v>
      </c>
      <c r="T1204" s="10">
        <v>0.0</v>
      </c>
      <c r="U1204" s="10">
        <v>0.0</v>
      </c>
      <c r="V1204" s="10">
        <v>0.0</v>
      </c>
      <c r="W1204" s="10">
        <v>0.0</v>
      </c>
      <c r="X1204" s="11"/>
      <c r="Y1204" s="11"/>
      <c r="Z1204" s="12">
        <v>1.05</v>
      </c>
      <c r="AA1204" s="13" t="s">
        <v>98</v>
      </c>
      <c r="AB1204" s="11"/>
      <c r="AC1204" s="11"/>
      <c r="AD1204" s="32" t="s">
        <v>3761</v>
      </c>
      <c r="AE1204" s="14"/>
      <c r="AF1204" s="14"/>
      <c r="AG1204" s="14"/>
      <c r="AH1204" s="11"/>
      <c r="AI1204" s="11"/>
      <c r="AJ1204" s="11"/>
      <c r="AK1204" s="11"/>
      <c r="AL1204" s="11"/>
      <c r="AM1204" s="10">
        <v>0.0</v>
      </c>
      <c r="AN1204" s="8" t="s">
        <v>100</v>
      </c>
      <c r="AO1204" s="8" t="s">
        <v>127</v>
      </c>
      <c r="AP1204" s="10">
        <v>1.0</v>
      </c>
      <c r="AQ1204" s="10">
        <v>1.0</v>
      </c>
      <c r="AR1204" s="8" t="s">
        <v>102</v>
      </c>
      <c r="AS1204" s="10">
        <v>918.0</v>
      </c>
      <c r="AT1204" s="10">
        <v>1.0</v>
      </c>
      <c r="AU1204" s="10">
        <v>1.0</v>
      </c>
      <c r="AV1204" s="8" t="s">
        <v>103</v>
      </c>
      <c r="AW1204" s="8" t="s">
        <v>158</v>
      </c>
      <c r="AX1204" s="10">
        <v>1.0</v>
      </c>
      <c r="AY1204" s="10">
        <v>1.0</v>
      </c>
      <c r="AZ1204" s="8" t="s">
        <v>105</v>
      </c>
      <c r="BA1204" s="10">
        <v>10.0</v>
      </c>
      <c r="BB1204" s="10">
        <v>1.0</v>
      </c>
      <c r="BC1204" s="10">
        <v>1.0</v>
      </c>
      <c r="BD1204" s="13" t="s">
        <v>106</v>
      </c>
      <c r="BE1204" s="11"/>
      <c r="BF1204" s="10">
        <v>1.0</v>
      </c>
      <c r="BG1204" s="10">
        <v>1.0</v>
      </c>
      <c r="BH1204" s="8" t="s">
        <v>108</v>
      </c>
      <c r="BI1204" s="8" t="s">
        <v>124</v>
      </c>
      <c r="BJ1204" s="10">
        <v>1.0</v>
      </c>
      <c r="BK1204" s="10">
        <v>1.0</v>
      </c>
      <c r="BL1204" s="8" t="s">
        <v>110</v>
      </c>
      <c r="BM1204" s="10">
        <v>280.0</v>
      </c>
      <c r="BN1204" s="10">
        <v>1.0</v>
      </c>
      <c r="BO1204" s="10">
        <v>1.0</v>
      </c>
      <c r="BP1204" s="8" t="s">
        <v>111</v>
      </c>
      <c r="BQ1204" s="10">
        <v>17.0</v>
      </c>
      <c r="BR1204" s="10">
        <v>1.0</v>
      </c>
      <c r="BS1204" s="10">
        <v>1.0</v>
      </c>
      <c r="BT1204" s="8" t="s">
        <v>112</v>
      </c>
      <c r="BU1204" s="10">
        <v>18.0</v>
      </c>
      <c r="BV1204" s="10">
        <v>1.0</v>
      </c>
      <c r="BW1204" s="10">
        <v>1.0</v>
      </c>
      <c r="BX1204" s="8" t="s">
        <v>113</v>
      </c>
      <c r="BY1204" s="15" t="s">
        <v>3743</v>
      </c>
      <c r="BZ1204" s="10">
        <v>1.0</v>
      </c>
      <c r="CA1204" s="10">
        <v>1.0</v>
      </c>
      <c r="CB1204" s="8" t="s">
        <v>114</v>
      </c>
      <c r="CC1204" s="15" t="s">
        <v>139</v>
      </c>
      <c r="CD1204" s="10">
        <v>1.0</v>
      </c>
      <c r="CE1204" s="10">
        <v>1.0</v>
      </c>
      <c r="CF1204" s="8" t="s">
        <v>116</v>
      </c>
      <c r="CG1204" s="15" t="s">
        <v>117</v>
      </c>
      <c r="CH1204" s="10">
        <v>1.0</v>
      </c>
      <c r="CI1204" s="10">
        <v>1.0</v>
      </c>
      <c r="CJ1204" s="8" t="s">
        <v>118</v>
      </c>
      <c r="CK1204" s="16">
        <v>45571.0</v>
      </c>
      <c r="CL1204" s="10">
        <v>1.0</v>
      </c>
      <c r="CM1204" s="10">
        <v>1.0</v>
      </c>
      <c r="CN1204" s="8" t="s">
        <v>105</v>
      </c>
      <c r="CO1204" s="10">
        <v>8.0</v>
      </c>
      <c r="CP1204" s="8" t="s">
        <v>111</v>
      </c>
      <c r="CQ1204" s="10">
        <v>16.0</v>
      </c>
      <c r="CR1204" s="8" t="s">
        <v>112</v>
      </c>
      <c r="CS1204" s="10">
        <v>15.0</v>
      </c>
    </row>
    <row r="1205">
      <c r="A1205" s="7">
        <v>34433.0</v>
      </c>
      <c r="B1205" s="8" t="s">
        <v>93</v>
      </c>
      <c r="C1205" s="9" t="s">
        <v>3762</v>
      </c>
      <c r="D1205" s="8" t="s">
        <v>143</v>
      </c>
      <c r="E1205" s="10">
        <v>1.0</v>
      </c>
      <c r="F1205" s="10">
        <v>0.0</v>
      </c>
      <c r="G1205" s="8" t="s">
        <v>96</v>
      </c>
      <c r="H1205" s="11"/>
      <c r="I1205" s="13" t="s">
        <v>3763</v>
      </c>
      <c r="J1205" s="11"/>
      <c r="K1205" s="11"/>
      <c r="L1205" s="8" t="s">
        <v>97</v>
      </c>
      <c r="M1205" s="11"/>
      <c r="N1205" s="10">
        <v>1.0</v>
      </c>
      <c r="O1205" s="10">
        <v>1656.0</v>
      </c>
      <c r="P1205" s="11"/>
      <c r="Q1205" s="10">
        <v>0.0</v>
      </c>
      <c r="R1205" s="10">
        <v>0.0</v>
      </c>
      <c r="S1205" s="10">
        <v>0.0</v>
      </c>
      <c r="T1205" s="10">
        <v>0.0</v>
      </c>
      <c r="U1205" s="10">
        <v>0.0</v>
      </c>
      <c r="V1205" s="10">
        <v>0.0</v>
      </c>
      <c r="W1205" s="10">
        <v>0.0</v>
      </c>
      <c r="X1205" s="11"/>
      <c r="Y1205" s="11"/>
      <c r="Z1205" s="12">
        <v>1.05</v>
      </c>
      <c r="AA1205" s="13" t="s">
        <v>98</v>
      </c>
      <c r="AB1205" s="11"/>
      <c r="AC1205" s="11"/>
      <c r="AD1205" s="32" t="s">
        <v>3764</v>
      </c>
      <c r="AE1205" s="14"/>
      <c r="AF1205" s="14"/>
      <c r="AG1205" s="14"/>
      <c r="AH1205" s="11"/>
      <c r="AI1205" s="11"/>
      <c r="AJ1205" s="11"/>
      <c r="AK1205" s="11"/>
      <c r="AL1205" s="11"/>
      <c r="AM1205" s="10">
        <v>0.0</v>
      </c>
      <c r="AN1205" s="8" t="s">
        <v>100</v>
      </c>
      <c r="AO1205" s="8" t="s">
        <v>143</v>
      </c>
      <c r="AP1205" s="10">
        <v>1.0</v>
      </c>
      <c r="AQ1205" s="10">
        <v>1.0</v>
      </c>
      <c r="AR1205" s="8" t="s">
        <v>102</v>
      </c>
      <c r="AS1205" s="10">
        <v>918.0</v>
      </c>
      <c r="AT1205" s="10">
        <v>1.0</v>
      </c>
      <c r="AU1205" s="10">
        <v>1.0</v>
      </c>
      <c r="AV1205" s="8" t="s">
        <v>103</v>
      </c>
      <c r="AW1205" s="8" t="s">
        <v>158</v>
      </c>
      <c r="AX1205" s="10">
        <v>1.0</v>
      </c>
      <c r="AY1205" s="10">
        <v>1.0</v>
      </c>
      <c r="AZ1205" s="8" t="s">
        <v>105</v>
      </c>
      <c r="BA1205" s="10">
        <v>10.0</v>
      </c>
      <c r="BB1205" s="10">
        <v>1.0</v>
      </c>
      <c r="BC1205" s="10">
        <v>1.0</v>
      </c>
      <c r="BD1205" s="13" t="s">
        <v>106</v>
      </c>
      <c r="BE1205" s="11"/>
      <c r="BF1205" s="10">
        <v>1.0</v>
      </c>
      <c r="BG1205" s="10">
        <v>1.0</v>
      </c>
      <c r="BH1205" s="8" t="s">
        <v>108</v>
      </c>
      <c r="BI1205" s="8" t="s">
        <v>124</v>
      </c>
      <c r="BJ1205" s="10">
        <v>1.0</v>
      </c>
      <c r="BK1205" s="10">
        <v>1.0</v>
      </c>
      <c r="BL1205" s="8" t="s">
        <v>110</v>
      </c>
      <c r="BM1205" s="10">
        <v>280.0</v>
      </c>
      <c r="BN1205" s="10">
        <v>1.0</v>
      </c>
      <c r="BO1205" s="10">
        <v>1.0</v>
      </c>
      <c r="BP1205" s="8" t="s">
        <v>111</v>
      </c>
      <c r="BQ1205" s="10">
        <v>17.0</v>
      </c>
      <c r="BR1205" s="10">
        <v>1.0</v>
      </c>
      <c r="BS1205" s="10">
        <v>1.0</v>
      </c>
      <c r="BT1205" s="8" t="s">
        <v>112</v>
      </c>
      <c r="BU1205" s="10">
        <v>18.0</v>
      </c>
      <c r="BV1205" s="10">
        <v>1.0</v>
      </c>
      <c r="BW1205" s="10">
        <v>1.0</v>
      </c>
      <c r="BX1205" s="8" t="s">
        <v>113</v>
      </c>
      <c r="BY1205" s="15" t="s">
        <v>3743</v>
      </c>
      <c r="BZ1205" s="10">
        <v>1.0</v>
      </c>
      <c r="CA1205" s="10">
        <v>1.0</v>
      </c>
      <c r="CB1205" s="8" t="s">
        <v>114</v>
      </c>
      <c r="CC1205" s="15" t="s">
        <v>139</v>
      </c>
      <c r="CD1205" s="10">
        <v>1.0</v>
      </c>
      <c r="CE1205" s="10">
        <v>1.0</v>
      </c>
      <c r="CF1205" s="8" t="s">
        <v>116</v>
      </c>
      <c r="CG1205" s="15" t="s">
        <v>117</v>
      </c>
      <c r="CH1205" s="10">
        <v>1.0</v>
      </c>
      <c r="CI1205" s="10">
        <v>1.0</v>
      </c>
      <c r="CJ1205" s="8" t="s">
        <v>118</v>
      </c>
      <c r="CK1205" s="16">
        <v>45571.0</v>
      </c>
      <c r="CL1205" s="10">
        <v>1.0</v>
      </c>
      <c r="CM1205" s="10">
        <v>1.0</v>
      </c>
      <c r="CN1205" s="8" t="s">
        <v>105</v>
      </c>
      <c r="CO1205" s="10">
        <v>13.0</v>
      </c>
      <c r="CP1205" s="8" t="s">
        <v>111</v>
      </c>
      <c r="CQ1205" s="10">
        <v>90.0</v>
      </c>
      <c r="CR1205" s="8" t="s">
        <v>112</v>
      </c>
      <c r="CS1205" s="10">
        <v>43.0</v>
      </c>
    </row>
    <row r="1206">
      <c r="A1206" s="7">
        <v>34434.0</v>
      </c>
      <c r="B1206" s="8" t="s">
        <v>93</v>
      </c>
      <c r="C1206" s="9" t="s">
        <v>3765</v>
      </c>
      <c r="D1206" s="8" t="s">
        <v>127</v>
      </c>
      <c r="E1206" s="10">
        <v>1.0</v>
      </c>
      <c r="F1206" s="10">
        <v>0.0</v>
      </c>
      <c r="G1206" s="8" t="s">
        <v>96</v>
      </c>
      <c r="H1206" s="11"/>
      <c r="I1206" s="13" t="s">
        <v>3760</v>
      </c>
      <c r="J1206" s="11"/>
      <c r="K1206" s="11"/>
      <c r="L1206" s="8" t="s">
        <v>97</v>
      </c>
      <c r="M1206" s="11"/>
      <c r="N1206" s="10">
        <v>1.0</v>
      </c>
      <c r="O1206" s="10">
        <v>1878.0</v>
      </c>
      <c r="P1206" s="11"/>
      <c r="Q1206" s="10">
        <v>0.0</v>
      </c>
      <c r="R1206" s="10">
        <v>0.0</v>
      </c>
      <c r="S1206" s="10">
        <v>0.0</v>
      </c>
      <c r="T1206" s="10">
        <v>0.0</v>
      </c>
      <c r="U1206" s="10">
        <v>0.0</v>
      </c>
      <c r="V1206" s="10">
        <v>0.0</v>
      </c>
      <c r="W1206" s="10">
        <v>0.0</v>
      </c>
      <c r="X1206" s="11"/>
      <c r="Y1206" s="11"/>
      <c r="Z1206" s="12">
        <v>1.05</v>
      </c>
      <c r="AA1206" s="13" t="s">
        <v>98</v>
      </c>
      <c r="AB1206" s="11"/>
      <c r="AC1206" s="11"/>
      <c r="AD1206" s="32" t="s">
        <v>3766</v>
      </c>
      <c r="AE1206" s="14"/>
      <c r="AF1206" s="14"/>
      <c r="AG1206" s="14"/>
      <c r="AH1206" s="11"/>
      <c r="AI1206" s="11"/>
      <c r="AJ1206" s="11"/>
      <c r="AK1206" s="11"/>
      <c r="AL1206" s="11"/>
      <c r="AM1206" s="10">
        <v>0.0</v>
      </c>
      <c r="AN1206" s="8" t="s">
        <v>100</v>
      </c>
      <c r="AO1206" s="8" t="s">
        <v>127</v>
      </c>
      <c r="AP1206" s="10">
        <v>1.0</v>
      </c>
      <c r="AQ1206" s="10">
        <v>1.0</v>
      </c>
      <c r="AR1206" s="8" t="s">
        <v>102</v>
      </c>
      <c r="AS1206" s="10">
        <v>984.0</v>
      </c>
      <c r="AT1206" s="10">
        <v>1.0</v>
      </c>
      <c r="AU1206" s="10">
        <v>1.0</v>
      </c>
      <c r="AV1206" s="8" t="s">
        <v>103</v>
      </c>
      <c r="AW1206" s="8" t="s">
        <v>158</v>
      </c>
      <c r="AX1206" s="10">
        <v>1.0</v>
      </c>
      <c r="AY1206" s="10">
        <v>1.0</v>
      </c>
      <c r="AZ1206" s="8" t="s">
        <v>105</v>
      </c>
      <c r="BA1206" s="10">
        <v>10.0</v>
      </c>
      <c r="BB1206" s="10">
        <v>1.0</v>
      </c>
      <c r="BC1206" s="10">
        <v>1.0</v>
      </c>
      <c r="BD1206" s="13" t="s">
        <v>106</v>
      </c>
      <c r="BE1206" s="11"/>
      <c r="BF1206" s="10">
        <v>1.0</v>
      </c>
      <c r="BG1206" s="10">
        <v>1.0</v>
      </c>
      <c r="BH1206" s="8" t="s">
        <v>108</v>
      </c>
      <c r="BI1206" s="8" t="s">
        <v>124</v>
      </c>
      <c r="BJ1206" s="10">
        <v>1.0</v>
      </c>
      <c r="BK1206" s="10">
        <v>1.0</v>
      </c>
      <c r="BL1206" s="8" t="s">
        <v>110</v>
      </c>
      <c r="BM1206" s="10">
        <v>300.0</v>
      </c>
      <c r="BN1206" s="10">
        <v>1.0</v>
      </c>
      <c r="BO1206" s="10">
        <v>1.0</v>
      </c>
      <c r="BP1206" s="8" t="s">
        <v>111</v>
      </c>
      <c r="BQ1206" s="10">
        <v>16.0</v>
      </c>
      <c r="BR1206" s="10">
        <v>1.0</v>
      </c>
      <c r="BS1206" s="10">
        <v>1.0</v>
      </c>
      <c r="BT1206" s="8" t="s">
        <v>112</v>
      </c>
      <c r="BU1206" s="10">
        <v>18.0</v>
      </c>
      <c r="BV1206" s="10">
        <v>1.0</v>
      </c>
      <c r="BW1206" s="10">
        <v>1.0</v>
      </c>
      <c r="BX1206" s="8" t="s">
        <v>113</v>
      </c>
      <c r="BY1206" s="15" t="s">
        <v>3743</v>
      </c>
      <c r="BZ1206" s="10">
        <v>1.0</v>
      </c>
      <c r="CA1206" s="10">
        <v>1.0</v>
      </c>
      <c r="CB1206" s="8" t="s">
        <v>114</v>
      </c>
      <c r="CC1206" s="15" t="s">
        <v>139</v>
      </c>
      <c r="CD1206" s="10">
        <v>1.0</v>
      </c>
      <c r="CE1206" s="10">
        <v>1.0</v>
      </c>
      <c r="CF1206" s="8" t="s">
        <v>116</v>
      </c>
      <c r="CG1206" s="15" t="s">
        <v>117</v>
      </c>
      <c r="CH1206" s="10">
        <v>1.0</v>
      </c>
      <c r="CI1206" s="10">
        <v>1.0</v>
      </c>
      <c r="CJ1206" s="8" t="s">
        <v>118</v>
      </c>
      <c r="CK1206" s="16">
        <v>45571.0</v>
      </c>
      <c r="CL1206" s="10">
        <v>1.0</v>
      </c>
      <c r="CM1206" s="10">
        <v>1.0</v>
      </c>
      <c r="CN1206" s="8" t="s">
        <v>105</v>
      </c>
      <c r="CO1206" s="10">
        <v>15.0</v>
      </c>
      <c r="CP1206" s="8" t="s">
        <v>111</v>
      </c>
      <c r="CQ1206" s="10">
        <v>42.0</v>
      </c>
      <c r="CR1206" s="8" t="s">
        <v>112</v>
      </c>
      <c r="CS1206" s="10">
        <v>20.0</v>
      </c>
    </row>
    <row r="1207">
      <c r="A1207" s="7">
        <v>34435.0</v>
      </c>
      <c r="B1207" s="8" t="s">
        <v>93</v>
      </c>
      <c r="C1207" s="9" t="s">
        <v>3767</v>
      </c>
      <c r="D1207" s="8" t="s">
        <v>143</v>
      </c>
      <c r="E1207" s="10">
        <v>1.0</v>
      </c>
      <c r="F1207" s="10">
        <v>0.0</v>
      </c>
      <c r="G1207" s="8" t="s">
        <v>96</v>
      </c>
      <c r="H1207" s="11"/>
      <c r="I1207" s="8" t="s">
        <v>3763</v>
      </c>
      <c r="J1207" s="11"/>
      <c r="K1207" s="11"/>
      <c r="L1207" s="8" t="s">
        <v>97</v>
      </c>
      <c r="M1207" s="11"/>
      <c r="N1207" s="10">
        <v>1.0</v>
      </c>
      <c r="O1207" s="10">
        <v>1690.0</v>
      </c>
      <c r="P1207" s="11"/>
      <c r="Q1207" s="10">
        <v>0.0</v>
      </c>
      <c r="R1207" s="10">
        <v>0.0</v>
      </c>
      <c r="S1207" s="10">
        <v>0.0</v>
      </c>
      <c r="T1207" s="10">
        <v>0.0</v>
      </c>
      <c r="U1207" s="10">
        <v>0.0</v>
      </c>
      <c r="V1207" s="10">
        <v>0.0</v>
      </c>
      <c r="W1207" s="10">
        <v>0.0</v>
      </c>
      <c r="X1207" s="11"/>
      <c r="Y1207" s="11"/>
      <c r="Z1207" s="12">
        <v>1.05</v>
      </c>
      <c r="AA1207" s="13" t="s">
        <v>98</v>
      </c>
      <c r="AB1207" s="11"/>
      <c r="AC1207" s="11"/>
      <c r="AD1207" s="32" t="s">
        <v>3768</v>
      </c>
      <c r="AE1207" s="14"/>
      <c r="AF1207" s="14"/>
      <c r="AG1207" s="14"/>
      <c r="AH1207" s="14"/>
      <c r="AI1207" s="14"/>
      <c r="AJ1207" s="14"/>
      <c r="AK1207" s="14"/>
      <c r="AL1207" s="11"/>
      <c r="AM1207" s="10">
        <v>0.0</v>
      </c>
      <c r="AN1207" s="8" t="s">
        <v>100</v>
      </c>
      <c r="AO1207" s="8" t="s">
        <v>143</v>
      </c>
      <c r="AP1207" s="10">
        <v>1.0</v>
      </c>
      <c r="AQ1207" s="10">
        <v>1.0</v>
      </c>
      <c r="AR1207" s="8" t="s">
        <v>102</v>
      </c>
      <c r="AS1207" s="10">
        <v>820.0</v>
      </c>
      <c r="AT1207" s="10">
        <v>1.0</v>
      </c>
      <c r="AU1207" s="10">
        <v>1.0</v>
      </c>
      <c r="AV1207" s="8" t="s">
        <v>103</v>
      </c>
      <c r="AW1207" s="8" t="s">
        <v>158</v>
      </c>
      <c r="AX1207" s="10">
        <v>1.0</v>
      </c>
      <c r="AY1207" s="10">
        <v>1.0</v>
      </c>
      <c r="AZ1207" s="8" t="s">
        <v>105</v>
      </c>
      <c r="BA1207" s="10">
        <v>10.0</v>
      </c>
      <c r="BB1207" s="10">
        <v>1.0</v>
      </c>
      <c r="BC1207" s="10">
        <v>1.0</v>
      </c>
      <c r="BD1207" s="8" t="s">
        <v>106</v>
      </c>
      <c r="BE1207" s="11"/>
      <c r="BF1207" s="10">
        <v>1.0</v>
      </c>
      <c r="BG1207" s="10">
        <v>1.0</v>
      </c>
      <c r="BH1207" s="8" t="s">
        <v>108</v>
      </c>
      <c r="BI1207" s="8" t="s">
        <v>124</v>
      </c>
      <c r="BJ1207" s="10">
        <v>1.0</v>
      </c>
      <c r="BK1207" s="10">
        <v>1.0</v>
      </c>
      <c r="BL1207" s="8" t="s">
        <v>110</v>
      </c>
      <c r="BM1207" s="10">
        <v>250.0</v>
      </c>
      <c r="BN1207" s="10">
        <v>1.0</v>
      </c>
      <c r="BO1207" s="10">
        <v>1.0</v>
      </c>
      <c r="BP1207" s="8" t="s">
        <v>111</v>
      </c>
      <c r="BQ1207" s="10">
        <v>16.0</v>
      </c>
      <c r="BR1207" s="10">
        <v>1.0</v>
      </c>
      <c r="BS1207" s="10">
        <v>1.0</v>
      </c>
      <c r="BT1207" s="8" t="s">
        <v>112</v>
      </c>
      <c r="BU1207" s="10">
        <v>18.0</v>
      </c>
      <c r="BV1207" s="10">
        <v>1.0</v>
      </c>
      <c r="BW1207" s="10">
        <v>1.0</v>
      </c>
      <c r="BX1207" s="8" t="s">
        <v>113</v>
      </c>
      <c r="BY1207" s="15" t="s">
        <v>3743</v>
      </c>
      <c r="BZ1207" s="10">
        <v>1.0</v>
      </c>
      <c r="CA1207" s="10">
        <v>1.0</v>
      </c>
      <c r="CB1207" s="8" t="s">
        <v>114</v>
      </c>
      <c r="CC1207" s="15" t="s">
        <v>139</v>
      </c>
      <c r="CD1207" s="10">
        <v>1.0</v>
      </c>
      <c r="CE1207" s="10">
        <v>1.0</v>
      </c>
      <c r="CF1207" s="8" t="s">
        <v>116</v>
      </c>
      <c r="CG1207" s="15" t="s">
        <v>117</v>
      </c>
      <c r="CH1207" s="10">
        <v>1.0</v>
      </c>
      <c r="CI1207" s="10">
        <v>1.0</v>
      </c>
      <c r="CJ1207" s="8" t="s">
        <v>118</v>
      </c>
      <c r="CK1207" s="16">
        <v>45571.0</v>
      </c>
      <c r="CL1207" s="10">
        <v>1.0</v>
      </c>
      <c r="CM1207" s="10">
        <v>1.0</v>
      </c>
      <c r="CN1207" s="8" t="s">
        <v>105</v>
      </c>
      <c r="CO1207" s="10">
        <v>15.0</v>
      </c>
      <c r="CP1207" s="8" t="s">
        <v>111</v>
      </c>
      <c r="CQ1207" s="10">
        <v>42.0</v>
      </c>
      <c r="CR1207" s="8" t="s">
        <v>112</v>
      </c>
      <c r="CS1207" s="10">
        <v>20.0</v>
      </c>
    </row>
    <row r="1208">
      <c r="A1208" s="7">
        <v>34436.0</v>
      </c>
      <c r="B1208" s="8" t="s">
        <v>93</v>
      </c>
      <c r="C1208" s="9" t="s">
        <v>3769</v>
      </c>
      <c r="D1208" s="8" t="s">
        <v>127</v>
      </c>
      <c r="E1208" s="10">
        <v>1.0</v>
      </c>
      <c r="F1208" s="10">
        <v>0.0</v>
      </c>
      <c r="G1208" s="8" t="s">
        <v>96</v>
      </c>
      <c r="H1208" s="11"/>
      <c r="I1208" s="8" t="s">
        <v>3760</v>
      </c>
      <c r="J1208" s="11"/>
      <c r="K1208" s="11"/>
      <c r="L1208" s="8" t="s">
        <v>97</v>
      </c>
      <c r="M1208" s="11"/>
      <c r="N1208" s="10">
        <v>1.0</v>
      </c>
      <c r="O1208" s="10">
        <v>1629.0</v>
      </c>
      <c r="P1208" s="11"/>
      <c r="Q1208" s="10">
        <v>0.0</v>
      </c>
      <c r="R1208" s="10">
        <v>0.0</v>
      </c>
      <c r="S1208" s="10">
        <v>0.0</v>
      </c>
      <c r="T1208" s="10">
        <v>0.0</v>
      </c>
      <c r="U1208" s="10">
        <v>0.0</v>
      </c>
      <c r="V1208" s="10">
        <v>0.0</v>
      </c>
      <c r="W1208" s="10">
        <v>0.0</v>
      </c>
      <c r="X1208" s="11"/>
      <c r="Y1208" s="11"/>
      <c r="Z1208" s="12">
        <v>1.05</v>
      </c>
      <c r="AA1208" s="8" t="s">
        <v>98</v>
      </c>
      <c r="AB1208" s="11"/>
      <c r="AC1208" s="11"/>
      <c r="AD1208" s="36" t="s">
        <v>3770</v>
      </c>
      <c r="AE1208" s="11"/>
      <c r="AF1208" s="11"/>
      <c r="AG1208" s="11"/>
      <c r="AH1208" s="11"/>
      <c r="AI1208" s="11"/>
      <c r="AJ1208" s="11"/>
      <c r="AK1208" s="11"/>
      <c r="AL1208" s="11"/>
      <c r="AM1208" s="10">
        <v>0.0</v>
      </c>
      <c r="AN1208" s="8" t="s">
        <v>100</v>
      </c>
      <c r="AO1208" s="8" t="s">
        <v>127</v>
      </c>
      <c r="AP1208" s="10">
        <v>1.0</v>
      </c>
      <c r="AQ1208" s="10">
        <v>1.0</v>
      </c>
      <c r="AR1208" s="8" t="s">
        <v>102</v>
      </c>
      <c r="AS1208" s="10">
        <v>1286.0</v>
      </c>
      <c r="AT1208" s="10">
        <v>1.0</v>
      </c>
      <c r="AU1208" s="10">
        <v>1.0</v>
      </c>
      <c r="AV1208" s="8" t="s">
        <v>103</v>
      </c>
      <c r="AW1208" s="8" t="s">
        <v>158</v>
      </c>
      <c r="AX1208" s="10">
        <v>1.0</v>
      </c>
      <c r="AY1208" s="10">
        <v>1.0</v>
      </c>
      <c r="AZ1208" s="8" t="s">
        <v>105</v>
      </c>
      <c r="BA1208" s="10">
        <v>10.0</v>
      </c>
      <c r="BB1208" s="10">
        <v>1.0</v>
      </c>
      <c r="BC1208" s="10">
        <v>1.0</v>
      </c>
      <c r="BD1208" s="8" t="s">
        <v>106</v>
      </c>
      <c r="BE1208" s="11"/>
      <c r="BF1208" s="10">
        <v>1.0</v>
      </c>
      <c r="BG1208" s="10">
        <v>1.0</v>
      </c>
      <c r="BH1208" s="8" t="s">
        <v>108</v>
      </c>
      <c r="BI1208" s="8" t="s">
        <v>124</v>
      </c>
      <c r="BJ1208" s="10">
        <v>1.0</v>
      </c>
      <c r="BK1208" s="10">
        <v>1.0</v>
      </c>
      <c r="BL1208" s="8" t="s">
        <v>110</v>
      </c>
      <c r="BM1208" s="10">
        <v>392.0</v>
      </c>
      <c r="BN1208" s="10">
        <v>1.0</v>
      </c>
      <c r="BO1208" s="10">
        <v>1.0</v>
      </c>
      <c r="BP1208" s="8" t="s">
        <v>111</v>
      </c>
      <c r="BQ1208" s="10">
        <v>16.0</v>
      </c>
      <c r="BR1208" s="10">
        <v>1.0</v>
      </c>
      <c r="BS1208" s="10">
        <v>1.0</v>
      </c>
      <c r="BT1208" s="8" t="s">
        <v>112</v>
      </c>
      <c r="BU1208" s="10">
        <v>18.0</v>
      </c>
      <c r="BV1208" s="10">
        <v>1.0</v>
      </c>
      <c r="BW1208" s="10">
        <v>1.0</v>
      </c>
      <c r="BX1208" s="8" t="s">
        <v>113</v>
      </c>
      <c r="BY1208" s="15" t="s">
        <v>3743</v>
      </c>
      <c r="BZ1208" s="10">
        <v>1.0</v>
      </c>
      <c r="CA1208" s="10">
        <v>1.0</v>
      </c>
      <c r="CB1208" s="8" t="s">
        <v>114</v>
      </c>
      <c r="CC1208" s="15" t="s">
        <v>139</v>
      </c>
      <c r="CD1208" s="10">
        <v>1.0</v>
      </c>
      <c r="CE1208" s="10">
        <v>1.0</v>
      </c>
      <c r="CF1208" s="8" t="s">
        <v>116</v>
      </c>
      <c r="CG1208" s="15" t="s">
        <v>117</v>
      </c>
      <c r="CH1208" s="10">
        <v>1.0</v>
      </c>
      <c r="CI1208" s="10">
        <v>1.0</v>
      </c>
      <c r="CJ1208" s="8" t="s">
        <v>118</v>
      </c>
      <c r="CK1208" s="16">
        <v>45571.0</v>
      </c>
      <c r="CL1208" s="10">
        <v>1.0</v>
      </c>
      <c r="CM1208" s="10">
        <v>1.0</v>
      </c>
      <c r="CN1208" s="8" t="s">
        <v>105</v>
      </c>
      <c r="CO1208" s="10">
        <v>15.0</v>
      </c>
      <c r="CP1208" s="8" t="s">
        <v>111</v>
      </c>
      <c r="CQ1208" s="10">
        <v>30.0</v>
      </c>
      <c r="CR1208" s="8" t="s">
        <v>112</v>
      </c>
      <c r="CS1208" s="10">
        <v>20.0</v>
      </c>
    </row>
    <row r="1209">
      <c r="A1209" s="7">
        <v>34437.0</v>
      </c>
      <c r="B1209" s="8" t="s">
        <v>93</v>
      </c>
      <c r="C1209" s="9" t="s">
        <v>3771</v>
      </c>
      <c r="D1209" s="8" t="s">
        <v>143</v>
      </c>
      <c r="E1209" s="10">
        <v>1.0</v>
      </c>
      <c r="F1209" s="10">
        <v>0.0</v>
      </c>
      <c r="G1209" s="8" t="s">
        <v>96</v>
      </c>
      <c r="H1209" s="11"/>
      <c r="I1209" s="8" t="s">
        <v>3763</v>
      </c>
      <c r="J1209" s="11"/>
      <c r="K1209" s="11"/>
      <c r="L1209" s="8" t="s">
        <v>97</v>
      </c>
      <c r="M1209" s="11"/>
      <c r="N1209" s="10">
        <v>1.0</v>
      </c>
      <c r="O1209" s="10">
        <v>1581.0</v>
      </c>
      <c r="P1209" s="11"/>
      <c r="Q1209" s="10">
        <v>0.0</v>
      </c>
      <c r="R1209" s="10">
        <v>0.0</v>
      </c>
      <c r="S1209" s="10">
        <v>0.0</v>
      </c>
      <c r="T1209" s="10">
        <v>0.0</v>
      </c>
      <c r="U1209" s="10">
        <v>0.0</v>
      </c>
      <c r="V1209" s="10">
        <v>0.0</v>
      </c>
      <c r="W1209" s="10">
        <v>0.0</v>
      </c>
      <c r="X1209" s="11"/>
      <c r="Y1209" s="11"/>
      <c r="Z1209" s="12">
        <v>1.05</v>
      </c>
      <c r="AA1209" s="13" t="s">
        <v>98</v>
      </c>
      <c r="AB1209" s="11"/>
      <c r="AC1209" s="11"/>
      <c r="AD1209" s="32" t="s">
        <v>3772</v>
      </c>
      <c r="AE1209" s="14"/>
      <c r="AF1209" s="14"/>
      <c r="AG1209" s="14"/>
      <c r="AH1209" s="14"/>
      <c r="AI1209" s="14"/>
      <c r="AJ1209" s="14"/>
      <c r="AK1209" s="14"/>
      <c r="AL1209" s="11"/>
      <c r="AM1209" s="10">
        <v>0.0</v>
      </c>
      <c r="AN1209" s="8" t="s">
        <v>100</v>
      </c>
      <c r="AO1209" s="8" t="s">
        <v>143</v>
      </c>
      <c r="AP1209" s="10">
        <v>1.0</v>
      </c>
      <c r="AQ1209" s="10">
        <v>1.0</v>
      </c>
      <c r="AR1209" s="8" t="s">
        <v>102</v>
      </c>
      <c r="AS1209" s="10">
        <v>1322.0</v>
      </c>
      <c r="AT1209" s="10">
        <v>1.0</v>
      </c>
      <c r="AU1209" s="10">
        <v>1.0</v>
      </c>
      <c r="AV1209" s="8" t="s">
        <v>103</v>
      </c>
      <c r="AW1209" s="8" t="s">
        <v>158</v>
      </c>
      <c r="AX1209" s="10">
        <v>1.0</v>
      </c>
      <c r="AY1209" s="10">
        <v>1.0</v>
      </c>
      <c r="AZ1209" s="8" t="s">
        <v>105</v>
      </c>
      <c r="BA1209" s="10">
        <v>10.0</v>
      </c>
      <c r="BB1209" s="10">
        <v>1.0</v>
      </c>
      <c r="BC1209" s="10">
        <v>1.0</v>
      </c>
      <c r="BD1209" s="8" t="s">
        <v>106</v>
      </c>
      <c r="BE1209" s="11"/>
      <c r="BF1209" s="10">
        <v>1.0</v>
      </c>
      <c r="BG1209" s="10">
        <v>1.0</v>
      </c>
      <c r="BH1209" s="8" t="s">
        <v>108</v>
      </c>
      <c r="BI1209" s="8" t="s">
        <v>124</v>
      </c>
      <c r="BJ1209" s="10">
        <v>1.0</v>
      </c>
      <c r="BK1209" s="10">
        <v>1.0</v>
      </c>
      <c r="BL1209" s="8" t="s">
        <v>110</v>
      </c>
      <c r="BM1209" s="10">
        <v>403.0</v>
      </c>
      <c r="BN1209" s="10">
        <v>1.0</v>
      </c>
      <c r="BO1209" s="10">
        <v>1.0</v>
      </c>
      <c r="BP1209" s="8" t="s">
        <v>111</v>
      </c>
      <c r="BQ1209" s="10">
        <v>16.0</v>
      </c>
      <c r="BR1209" s="10">
        <v>1.0</v>
      </c>
      <c r="BS1209" s="10">
        <v>1.0</v>
      </c>
      <c r="BT1209" s="8" t="s">
        <v>112</v>
      </c>
      <c r="BU1209" s="10">
        <v>18.0</v>
      </c>
      <c r="BV1209" s="10">
        <v>1.0</v>
      </c>
      <c r="BW1209" s="10">
        <v>1.0</v>
      </c>
      <c r="BX1209" s="8" t="s">
        <v>113</v>
      </c>
      <c r="BY1209" s="15" t="s">
        <v>3743</v>
      </c>
      <c r="BZ1209" s="10">
        <v>1.0</v>
      </c>
      <c r="CA1209" s="10">
        <v>1.0</v>
      </c>
      <c r="CB1209" s="8" t="s">
        <v>114</v>
      </c>
      <c r="CC1209" s="15" t="s">
        <v>139</v>
      </c>
      <c r="CD1209" s="10">
        <v>1.0</v>
      </c>
      <c r="CE1209" s="10">
        <v>1.0</v>
      </c>
      <c r="CF1209" s="8" t="s">
        <v>116</v>
      </c>
      <c r="CG1209" s="15" t="s">
        <v>117</v>
      </c>
      <c r="CH1209" s="10">
        <v>1.0</v>
      </c>
      <c r="CI1209" s="10">
        <v>1.0</v>
      </c>
      <c r="CJ1209" s="8" t="s">
        <v>118</v>
      </c>
      <c r="CK1209" s="16">
        <v>45571.0</v>
      </c>
      <c r="CL1209" s="10">
        <v>1.0</v>
      </c>
      <c r="CM1209" s="10">
        <v>1.0</v>
      </c>
      <c r="CN1209" s="8" t="s">
        <v>105</v>
      </c>
      <c r="CO1209" s="10">
        <v>15.0</v>
      </c>
      <c r="CP1209" s="8" t="s">
        <v>111</v>
      </c>
      <c r="CQ1209" s="10">
        <v>30.0</v>
      </c>
      <c r="CR1209" s="8" t="s">
        <v>112</v>
      </c>
      <c r="CS1209" s="10">
        <v>20.0</v>
      </c>
    </row>
    <row r="1210">
      <c r="A1210" s="7">
        <v>34438.0</v>
      </c>
      <c r="B1210" s="8" t="s">
        <v>93</v>
      </c>
      <c r="C1210" s="9" t="s">
        <v>3773</v>
      </c>
      <c r="D1210" s="8" t="s">
        <v>127</v>
      </c>
      <c r="E1210" s="10">
        <v>1.0</v>
      </c>
      <c r="F1210" s="10">
        <v>0.0</v>
      </c>
      <c r="G1210" s="8" t="s">
        <v>96</v>
      </c>
      <c r="H1210" s="11"/>
      <c r="I1210" s="8" t="s">
        <v>3760</v>
      </c>
      <c r="J1210" s="11"/>
      <c r="K1210" s="11"/>
      <c r="L1210" s="8" t="s">
        <v>97</v>
      </c>
      <c r="M1210" s="11"/>
      <c r="N1210" s="10">
        <v>1.0</v>
      </c>
      <c r="O1210" s="10">
        <v>1277.0</v>
      </c>
      <c r="P1210" s="11"/>
      <c r="Q1210" s="10">
        <v>0.0</v>
      </c>
      <c r="R1210" s="10">
        <v>0.0</v>
      </c>
      <c r="S1210" s="10">
        <v>0.0</v>
      </c>
      <c r="T1210" s="10">
        <v>0.0</v>
      </c>
      <c r="U1210" s="10">
        <v>0.0</v>
      </c>
      <c r="V1210" s="10">
        <v>0.0</v>
      </c>
      <c r="W1210" s="10">
        <v>0.0</v>
      </c>
      <c r="X1210" s="11"/>
      <c r="Y1210" s="11"/>
      <c r="Z1210" s="12">
        <v>1.05</v>
      </c>
      <c r="AA1210" s="13" t="s">
        <v>98</v>
      </c>
      <c r="AB1210" s="11"/>
      <c r="AC1210" s="11"/>
      <c r="AD1210" s="32" t="s">
        <v>3774</v>
      </c>
      <c r="AE1210" s="14"/>
      <c r="AF1210" s="14"/>
      <c r="AG1210" s="14"/>
      <c r="AH1210" s="14"/>
      <c r="AI1210" s="14"/>
      <c r="AJ1210" s="14"/>
      <c r="AK1210" s="14"/>
      <c r="AL1210" s="11"/>
      <c r="AM1210" s="10">
        <v>0.0</v>
      </c>
      <c r="AN1210" s="8" t="s">
        <v>100</v>
      </c>
      <c r="AO1210" s="8" t="s">
        <v>127</v>
      </c>
      <c r="AP1210" s="10">
        <v>1.0</v>
      </c>
      <c r="AQ1210" s="10">
        <v>1.0</v>
      </c>
      <c r="AR1210" s="8" t="s">
        <v>102</v>
      </c>
      <c r="AS1210" s="10">
        <v>1102.0</v>
      </c>
      <c r="AT1210" s="10">
        <v>1.0</v>
      </c>
      <c r="AU1210" s="10">
        <v>1.0</v>
      </c>
      <c r="AV1210" s="8" t="s">
        <v>103</v>
      </c>
      <c r="AW1210" s="8" t="s">
        <v>158</v>
      </c>
      <c r="AX1210" s="10">
        <v>1.0</v>
      </c>
      <c r="AY1210" s="10">
        <v>1.0</v>
      </c>
      <c r="AZ1210" s="8" t="s">
        <v>105</v>
      </c>
      <c r="BA1210" s="10">
        <v>10.0</v>
      </c>
      <c r="BB1210" s="10">
        <v>1.0</v>
      </c>
      <c r="BC1210" s="10">
        <v>1.0</v>
      </c>
      <c r="BD1210" s="8" t="s">
        <v>106</v>
      </c>
      <c r="BE1210" s="11"/>
      <c r="BF1210" s="10">
        <v>1.0</v>
      </c>
      <c r="BG1210" s="10">
        <v>1.0</v>
      </c>
      <c r="BH1210" s="8" t="s">
        <v>108</v>
      </c>
      <c r="BI1210" s="8" t="s">
        <v>124</v>
      </c>
      <c r="BJ1210" s="10">
        <v>1.0</v>
      </c>
      <c r="BK1210" s="10">
        <v>1.0</v>
      </c>
      <c r="BL1210" s="8" t="s">
        <v>110</v>
      </c>
      <c r="BM1210" s="10">
        <v>336.0</v>
      </c>
      <c r="BN1210" s="10">
        <v>1.0</v>
      </c>
      <c r="BO1210" s="10">
        <v>1.0</v>
      </c>
      <c r="BP1210" s="8" t="s">
        <v>111</v>
      </c>
      <c r="BQ1210" s="10">
        <v>16.0</v>
      </c>
      <c r="BR1210" s="10">
        <v>1.0</v>
      </c>
      <c r="BS1210" s="10">
        <v>1.0</v>
      </c>
      <c r="BT1210" s="8" t="s">
        <v>112</v>
      </c>
      <c r="BU1210" s="10">
        <v>18.0</v>
      </c>
      <c r="BV1210" s="10">
        <v>1.0</v>
      </c>
      <c r="BW1210" s="10">
        <v>1.0</v>
      </c>
      <c r="BX1210" s="8" t="s">
        <v>113</v>
      </c>
      <c r="BY1210" s="15" t="s">
        <v>3743</v>
      </c>
      <c r="BZ1210" s="10">
        <v>1.0</v>
      </c>
      <c r="CA1210" s="10">
        <v>1.0</v>
      </c>
      <c r="CB1210" s="8" t="s">
        <v>114</v>
      </c>
      <c r="CC1210" s="15" t="s">
        <v>139</v>
      </c>
      <c r="CD1210" s="10">
        <v>1.0</v>
      </c>
      <c r="CE1210" s="10">
        <v>1.0</v>
      </c>
      <c r="CF1210" s="8" t="s">
        <v>116</v>
      </c>
      <c r="CG1210" s="15" t="s">
        <v>117</v>
      </c>
      <c r="CH1210" s="10">
        <v>1.0</v>
      </c>
      <c r="CI1210" s="10">
        <v>1.0</v>
      </c>
      <c r="CJ1210" s="8" t="s">
        <v>118</v>
      </c>
      <c r="CK1210" s="16">
        <v>45571.0</v>
      </c>
      <c r="CL1210" s="10">
        <v>1.0</v>
      </c>
      <c r="CM1210" s="10">
        <v>1.0</v>
      </c>
      <c r="CN1210" s="8" t="s">
        <v>105</v>
      </c>
      <c r="CO1210" s="10">
        <v>15.0</v>
      </c>
      <c r="CP1210" s="8" t="s">
        <v>111</v>
      </c>
      <c r="CQ1210" s="10">
        <v>30.0</v>
      </c>
      <c r="CR1210" s="8" t="s">
        <v>112</v>
      </c>
      <c r="CS1210" s="10">
        <v>20.0</v>
      </c>
    </row>
    <row r="1211">
      <c r="A1211" s="7">
        <v>34439.0</v>
      </c>
      <c r="B1211" s="8" t="s">
        <v>93</v>
      </c>
      <c r="C1211" s="9" t="s">
        <v>3775</v>
      </c>
      <c r="D1211" s="8" t="s">
        <v>143</v>
      </c>
      <c r="E1211" s="10">
        <v>1.0</v>
      </c>
      <c r="F1211" s="10">
        <v>0.0</v>
      </c>
      <c r="G1211" s="8" t="s">
        <v>96</v>
      </c>
      <c r="H1211" s="11"/>
      <c r="I1211" s="8" t="s">
        <v>3763</v>
      </c>
      <c r="J1211" s="11"/>
      <c r="K1211" s="11"/>
      <c r="L1211" s="8" t="s">
        <v>97</v>
      </c>
      <c r="M1211" s="11"/>
      <c r="N1211" s="10">
        <v>1.0</v>
      </c>
      <c r="O1211" s="10">
        <v>1548.0</v>
      </c>
      <c r="P1211" s="11"/>
      <c r="Q1211" s="10">
        <v>0.0</v>
      </c>
      <c r="R1211" s="10">
        <v>0.0</v>
      </c>
      <c r="S1211" s="10">
        <v>0.0</v>
      </c>
      <c r="T1211" s="10">
        <v>0.0</v>
      </c>
      <c r="U1211" s="10">
        <v>0.0</v>
      </c>
      <c r="V1211" s="10">
        <v>0.0</v>
      </c>
      <c r="W1211" s="10">
        <v>0.0</v>
      </c>
      <c r="X1211" s="11"/>
      <c r="Y1211" s="11"/>
      <c r="Z1211" s="12">
        <v>1.05</v>
      </c>
      <c r="AA1211" s="13" t="s">
        <v>98</v>
      </c>
      <c r="AB1211" s="11"/>
      <c r="AC1211" s="11"/>
      <c r="AD1211" s="32" t="s">
        <v>3776</v>
      </c>
      <c r="AE1211" s="14"/>
      <c r="AF1211" s="14"/>
      <c r="AG1211" s="14"/>
      <c r="AH1211" s="14"/>
      <c r="AI1211" s="14"/>
      <c r="AJ1211" s="14"/>
      <c r="AK1211" s="14"/>
      <c r="AL1211" s="11"/>
      <c r="AM1211" s="10">
        <v>0.0</v>
      </c>
      <c r="AN1211" s="8" t="s">
        <v>100</v>
      </c>
      <c r="AO1211" s="8" t="s">
        <v>143</v>
      </c>
      <c r="AP1211" s="10">
        <v>1.0</v>
      </c>
      <c r="AQ1211" s="10">
        <v>1.0</v>
      </c>
      <c r="AR1211" s="8" t="s">
        <v>102</v>
      </c>
      <c r="AS1211" s="10">
        <v>918.0</v>
      </c>
      <c r="AT1211" s="10">
        <v>1.0</v>
      </c>
      <c r="AU1211" s="10">
        <v>1.0</v>
      </c>
      <c r="AV1211" s="8" t="s">
        <v>103</v>
      </c>
      <c r="AW1211" s="8" t="s">
        <v>158</v>
      </c>
      <c r="AX1211" s="10">
        <v>1.0</v>
      </c>
      <c r="AY1211" s="10">
        <v>1.0</v>
      </c>
      <c r="AZ1211" s="8" t="s">
        <v>105</v>
      </c>
      <c r="BA1211" s="10">
        <v>10.0</v>
      </c>
      <c r="BB1211" s="10">
        <v>1.0</v>
      </c>
      <c r="BC1211" s="10">
        <v>1.0</v>
      </c>
      <c r="BD1211" s="8" t="s">
        <v>106</v>
      </c>
      <c r="BE1211" s="11"/>
      <c r="BF1211" s="10">
        <v>1.0</v>
      </c>
      <c r="BG1211" s="10">
        <v>1.0</v>
      </c>
      <c r="BH1211" s="8" t="s">
        <v>108</v>
      </c>
      <c r="BI1211" s="8" t="s">
        <v>124</v>
      </c>
      <c r="BJ1211" s="10">
        <v>1.0</v>
      </c>
      <c r="BK1211" s="10">
        <v>1.0</v>
      </c>
      <c r="BL1211" s="8" t="s">
        <v>110</v>
      </c>
      <c r="BM1211" s="10">
        <v>280.0</v>
      </c>
      <c r="BN1211" s="10">
        <v>1.0</v>
      </c>
      <c r="BO1211" s="10">
        <v>1.0</v>
      </c>
      <c r="BP1211" s="8" t="s">
        <v>111</v>
      </c>
      <c r="BQ1211" s="10">
        <v>16.0</v>
      </c>
      <c r="BR1211" s="10">
        <v>1.0</v>
      </c>
      <c r="BS1211" s="10">
        <v>1.0</v>
      </c>
      <c r="BT1211" s="8" t="s">
        <v>112</v>
      </c>
      <c r="BU1211" s="10">
        <v>18.0</v>
      </c>
      <c r="BV1211" s="10">
        <v>1.0</v>
      </c>
      <c r="BW1211" s="10">
        <v>1.0</v>
      </c>
      <c r="BX1211" s="8" t="s">
        <v>113</v>
      </c>
      <c r="BY1211" s="15" t="s">
        <v>3743</v>
      </c>
      <c r="BZ1211" s="10">
        <v>1.0</v>
      </c>
      <c r="CA1211" s="10">
        <v>1.0</v>
      </c>
      <c r="CB1211" s="8" t="s">
        <v>114</v>
      </c>
      <c r="CC1211" s="15" t="s">
        <v>139</v>
      </c>
      <c r="CD1211" s="10">
        <v>1.0</v>
      </c>
      <c r="CE1211" s="10">
        <v>1.0</v>
      </c>
      <c r="CF1211" s="8" t="s">
        <v>116</v>
      </c>
      <c r="CG1211" s="15" t="s">
        <v>117</v>
      </c>
      <c r="CH1211" s="10">
        <v>1.0</v>
      </c>
      <c r="CI1211" s="10">
        <v>1.0</v>
      </c>
      <c r="CJ1211" s="8" t="s">
        <v>118</v>
      </c>
      <c r="CK1211" s="16">
        <v>45571.0</v>
      </c>
      <c r="CL1211" s="10">
        <v>1.0</v>
      </c>
      <c r="CM1211" s="10">
        <v>1.0</v>
      </c>
      <c r="CN1211" s="8" t="s">
        <v>105</v>
      </c>
      <c r="CO1211" s="10">
        <v>25.0</v>
      </c>
      <c r="CP1211" s="8" t="s">
        <v>111</v>
      </c>
      <c r="CQ1211" s="10">
        <v>20.0</v>
      </c>
      <c r="CR1211" s="8" t="s">
        <v>112</v>
      </c>
      <c r="CS1211" s="10">
        <v>30.0</v>
      </c>
    </row>
    <row r="1212">
      <c r="A1212" s="7"/>
      <c r="B1212" s="8" t="s">
        <v>93</v>
      </c>
      <c r="C1212" s="9" t="s">
        <v>3777</v>
      </c>
      <c r="D1212" s="8" t="s">
        <v>3778</v>
      </c>
      <c r="E1212" s="10">
        <v>1.0</v>
      </c>
      <c r="F1212" s="10">
        <v>0.0</v>
      </c>
      <c r="G1212" s="8" t="s">
        <v>96</v>
      </c>
      <c r="H1212" s="11"/>
      <c r="I1212" s="8" t="s">
        <v>3779</v>
      </c>
      <c r="J1212" s="11"/>
      <c r="K1212" s="11"/>
      <c r="L1212" s="8" t="s">
        <v>97</v>
      </c>
      <c r="M1212" s="11"/>
      <c r="N1212" s="10">
        <v>1.0</v>
      </c>
      <c r="O1212" s="10">
        <v>103.0</v>
      </c>
      <c r="P1212" s="11"/>
      <c r="Q1212" s="10">
        <v>0.0</v>
      </c>
      <c r="R1212" s="10">
        <v>0.0</v>
      </c>
      <c r="S1212" s="10">
        <v>0.0</v>
      </c>
      <c r="T1212" s="10">
        <v>0.0</v>
      </c>
      <c r="U1212" s="10">
        <v>0.0</v>
      </c>
      <c r="V1212" s="10">
        <v>0.0</v>
      </c>
      <c r="W1212" s="10">
        <v>1.0</v>
      </c>
      <c r="X1212" s="11"/>
      <c r="Y1212" s="11"/>
      <c r="Z1212" s="12">
        <v>1.4</v>
      </c>
      <c r="AA1212" s="13" t="s">
        <v>98</v>
      </c>
      <c r="AB1212" s="11"/>
      <c r="AC1212" s="11"/>
      <c r="AD1212" s="32" t="s">
        <v>3780</v>
      </c>
      <c r="AE1212" s="14"/>
      <c r="AF1212" s="14"/>
      <c r="AG1212" s="14"/>
      <c r="AH1212" s="14"/>
      <c r="AI1212" s="14"/>
      <c r="AJ1212" s="14"/>
      <c r="AK1212" s="14"/>
      <c r="AL1212" s="11"/>
      <c r="AM1212" s="10">
        <v>0.0</v>
      </c>
      <c r="AN1212" s="8" t="s">
        <v>100</v>
      </c>
      <c r="AO1212" s="8" t="s">
        <v>3781</v>
      </c>
      <c r="AP1212" s="10">
        <v>1.0</v>
      </c>
      <c r="AQ1212" s="10">
        <v>1.0</v>
      </c>
      <c r="AR1212" s="8" t="s">
        <v>102</v>
      </c>
      <c r="AS1212" s="10">
        <v>330.0</v>
      </c>
      <c r="AT1212" s="10">
        <v>1.0</v>
      </c>
      <c r="AU1212" s="10">
        <v>1.0</v>
      </c>
      <c r="AV1212" s="8" t="s">
        <v>103</v>
      </c>
      <c r="AW1212" s="8" t="s">
        <v>158</v>
      </c>
      <c r="AX1212" s="10">
        <v>1.0</v>
      </c>
      <c r="AY1212" s="10">
        <v>1.0</v>
      </c>
      <c r="AZ1212" s="8" t="s">
        <v>105</v>
      </c>
      <c r="BA1212" s="10">
        <v>10.0</v>
      </c>
      <c r="BB1212" s="10">
        <v>1.0</v>
      </c>
      <c r="BC1212" s="10">
        <v>1.0</v>
      </c>
      <c r="BD1212" s="8" t="s">
        <v>106</v>
      </c>
      <c r="BE1212" s="11"/>
      <c r="BF1212" s="10">
        <v>1.0</v>
      </c>
      <c r="BG1212" s="10">
        <v>1.0</v>
      </c>
      <c r="BH1212" s="8" t="s">
        <v>108</v>
      </c>
      <c r="BI1212" s="8" t="s">
        <v>124</v>
      </c>
      <c r="BJ1212" s="10">
        <v>1.0</v>
      </c>
      <c r="BK1212" s="10">
        <v>1.0</v>
      </c>
      <c r="BL1212" s="8" t="s">
        <v>110</v>
      </c>
      <c r="BM1212" s="10">
        <v>102.0</v>
      </c>
      <c r="BN1212" s="10">
        <v>1.0</v>
      </c>
      <c r="BO1212" s="10">
        <v>1.0</v>
      </c>
      <c r="BP1212" s="8" t="s">
        <v>111</v>
      </c>
      <c r="BQ1212" s="10">
        <v>24.0</v>
      </c>
      <c r="BR1212" s="10">
        <v>1.0</v>
      </c>
      <c r="BS1212" s="10">
        <v>1.0</v>
      </c>
      <c r="BT1212" s="8" t="s">
        <v>112</v>
      </c>
      <c r="BU1212" s="10">
        <v>20.0</v>
      </c>
      <c r="BV1212" s="10">
        <v>1.0</v>
      </c>
      <c r="BW1212" s="10">
        <v>1.0</v>
      </c>
      <c r="BX1212" s="8" t="s">
        <v>113</v>
      </c>
      <c r="BY1212" s="15" t="s">
        <v>3743</v>
      </c>
      <c r="BZ1212" s="10">
        <v>1.0</v>
      </c>
      <c r="CA1212" s="10">
        <v>1.0</v>
      </c>
      <c r="CB1212" s="8" t="s">
        <v>114</v>
      </c>
      <c r="CC1212" s="15"/>
      <c r="CD1212" s="10">
        <v>1.0</v>
      </c>
      <c r="CE1212" s="10">
        <v>1.0</v>
      </c>
      <c r="CF1212" s="8" t="s">
        <v>116</v>
      </c>
      <c r="CG1212" s="15" t="s">
        <v>288</v>
      </c>
      <c r="CH1212" s="10">
        <v>1.0</v>
      </c>
      <c r="CI1212" s="10">
        <v>1.0</v>
      </c>
      <c r="CJ1212" s="8" t="s">
        <v>118</v>
      </c>
      <c r="CK1212" s="16">
        <v>45936.0</v>
      </c>
      <c r="CL1212" s="10">
        <v>1.0</v>
      </c>
      <c r="CM1212" s="10">
        <v>1.0</v>
      </c>
      <c r="CN1212" s="8"/>
      <c r="CO1212" s="10"/>
      <c r="CP1212" s="8"/>
      <c r="CQ1212" s="10"/>
      <c r="CR1212" s="8"/>
      <c r="CS1212" s="10"/>
    </row>
    <row r="1213">
      <c r="A1213" s="7"/>
      <c r="B1213" s="8" t="s">
        <v>93</v>
      </c>
      <c r="C1213" s="9" t="s">
        <v>3782</v>
      </c>
      <c r="D1213" s="8" t="s">
        <v>3783</v>
      </c>
      <c r="E1213" s="10">
        <v>1.0</v>
      </c>
      <c r="F1213" s="10">
        <v>0.0</v>
      </c>
      <c r="G1213" s="8" t="s">
        <v>96</v>
      </c>
      <c r="H1213" s="11"/>
      <c r="I1213" s="8" t="s">
        <v>3783</v>
      </c>
      <c r="J1213" s="11"/>
      <c r="K1213" s="11"/>
      <c r="L1213" s="8" t="s">
        <v>97</v>
      </c>
      <c r="M1213" s="11"/>
      <c r="N1213" s="10">
        <v>1.0</v>
      </c>
      <c r="O1213" s="10">
        <v>102.0</v>
      </c>
      <c r="P1213" s="11"/>
      <c r="Q1213" s="10">
        <v>0.0</v>
      </c>
      <c r="R1213" s="10">
        <v>0.0</v>
      </c>
      <c r="S1213" s="10">
        <v>0.0</v>
      </c>
      <c r="T1213" s="10">
        <v>0.0</v>
      </c>
      <c r="U1213" s="10">
        <v>0.0</v>
      </c>
      <c r="V1213" s="10">
        <v>0.0</v>
      </c>
      <c r="W1213" s="10">
        <v>1.0</v>
      </c>
      <c r="X1213" s="11"/>
      <c r="Y1213" s="11"/>
      <c r="Z1213" s="12">
        <v>1.4</v>
      </c>
      <c r="AA1213" s="13" t="s">
        <v>98</v>
      </c>
      <c r="AB1213" s="11"/>
      <c r="AC1213" s="11"/>
      <c r="AD1213" s="32" t="s">
        <v>3784</v>
      </c>
      <c r="AE1213" s="14"/>
      <c r="AF1213" s="14"/>
      <c r="AG1213" s="14"/>
      <c r="AH1213" s="14"/>
      <c r="AI1213" s="14"/>
      <c r="AJ1213" s="14"/>
      <c r="AK1213" s="14"/>
      <c r="AL1213" s="11"/>
      <c r="AM1213" s="10">
        <v>0.0</v>
      </c>
      <c r="AN1213" s="8" t="s">
        <v>100</v>
      </c>
      <c r="AO1213" s="8" t="s">
        <v>143</v>
      </c>
      <c r="AP1213" s="10">
        <v>1.0</v>
      </c>
      <c r="AQ1213" s="10">
        <v>1.0</v>
      </c>
      <c r="AR1213" s="8" t="s">
        <v>102</v>
      </c>
      <c r="AS1213" s="10">
        <v>330.0</v>
      </c>
      <c r="AT1213" s="10">
        <v>1.0</v>
      </c>
      <c r="AU1213" s="10">
        <v>1.0</v>
      </c>
      <c r="AV1213" s="8" t="s">
        <v>103</v>
      </c>
      <c r="AW1213" s="8" t="s">
        <v>158</v>
      </c>
      <c r="AX1213" s="10">
        <v>1.0</v>
      </c>
      <c r="AY1213" s="10">
        <v>1.0</v>
      </c>
      <c r="AZ1213" s="8" t="s">
        <v>105</v>
      </c>
      <c r="BA1213" s="10">
        <v>10.0</v>
      </c>
      <c r="BB1213" s="10">
        <v>1.0</v>
      </c>
      <c r="BC1213" s="10">
        <v>1.0</v>
      </c>
      <c r="BD1213" s="8" t="s">
        <v>106</v>
      </c>
      <c r="BE1213" s="11"/>
      <c r="BF1213" s="10">
        <v>1.0</v>
      </c>
      <c r="BG1213" s="10">
        <v>1.0</v>
      </c>
      <c r="BH1213" s="8" t="s">
        <v>108</v>
      </c>
      <c r="BI1213" s="8" t="s">
        <v>124</v>
      </c>
      <c r="BJ1213" s="10">
        <v>1.0</v>
      </c>
      <c r="BK1213" s="10">
        <v>1.0</v>
      </c>
      <c r="BL1213" s="8" t="s">
        <v>110</v>
      </c>
      <c r="BM1213" s="10">
        <v>102.0</v>
      </c>
      <c r="BN1213" s="10">
        <v>1.0</v>
      </c>
      <c r="BO1213" s="10">
        <v>1.0</v>
      </c>
      <c r="BP1213" s="8" t="s">
        <v>111</v>
      </c>
      <c r="BQ1213" s="10">
        <v>24.0</v>
      </c>
      <c r="BR1213" s="10">
        <v>1.0</v>
      </c>
      <c r="BS1213" s="10">
        <v>1.0</v>
      </c>
      <c r="BT1213" s="8" t="s">
        <v>112</v>
      </c>
      <c r="BU1213" s="10">
        <v>20.0</v>
      </c>
      <c r="BV1213" s="10">
        <v>1.0</v>
      </c>
      <c r="BW1213" s="10">
        <v>1.0</v>
      </c>
      <c r="BX1213" s="8" t="s">
        <v>113</v>
      </c>
      <c r="BY1213" s="15" t="s">
        <v>3743</v>
      </c>
      <c r="BZ1213" s="10">
        <v>1.0</v>
      </c>
      <c r="CA1213" s="10">
        <v>1.0</v>
      </c>
      <c r="CB1213" s="8" t="s">
        <v>114</v>
      </c>
      <c r="CC1213" s="15"/>
      <c r="CD1213" s="10">
        <v>1.0</v>
      </c>
      <c r="CE1213" s="10">
        <v>1.0</v>
      </c>
      <c r="CF1213" s="8" t="s">
        <v>116</v>
      </c>
      <c r="CG1213" s="15" t="s">
        <v>288</v>
      </c>
      <c r="CH1213" s="10">
        <v>1.0</v>
      </c>
      <c r="CI1213" s="10">
        <v>1.0</v>
      </c>
      <c r="CJ1213" s="8" t="s">
        <v>118</v>
      </c>
      <c r="CK1213" s="16">
        <v>45936.0</v>
      </c>
      <c r="CL1213" s="10">
        <v>1.0</v>
      </c>
      <c r="CM1213" s="10">
        <v>1.0</v>
      </c>
      <c r="CN1213" s="8"/>
      <c r="CO1213" s="10"/>
      <c r="CP1213" s="8"/>
      <c r="CQ1213" s="10"/>
      <c r="CR1213" s="8"/>
      <c r="CS1213" s="10"/>
    </row>
    <row r="1214">
      <c r="A1214" s="7"/>
      <c r="B1214" s="8" t="s">
        <v>93</v>
      </c>
      <c r="C1214" s="9" t="s">
        <v>3785</v>
      </c>
      <c r="D1214" s="8" t="s">
        <v>3786</v>
      </c>
      <c r="E1214" s="10">
        <v>1.0</v>
      </c>
      <c r="F1214" s="10">
        <v>0.0</v>
      </c>
      <c r="G1214" s="8" t="s">
        <v>96</v>
      </c>
      <c r="H1214" s="11"/>
      <c r="I1214" s="8" t="s">
        <v>2954</v>
      </c>
      <c r="J1214" s="11"/>
      <c r="K1214" s="11"/>
      <c r="L1214" s="8" t="s">
        <v>97</v>
      </c>
      <c r="M1214" s="11"/>
      <c r="N1214" s="10">
        <v>1.0</v>
      </c>
      <c r="O1214" s="10">
        <v>103.0</v>
      </c>
      <c r="P1214" s="11"/>
      <c r="Q1214" s="10">
        <v>0.0</v>
      </c>
      <c r="R1214" s="10">
        <v>0.0</v>
      </c>
      <c r="S1214" s="10">
        <v>0.0</v>
      </c>
      <c r="T1214" s="10">
        <v>0.0</v>
      </c>
      <c r="U1214" s="10">
        <v>0.0</v>
      </c>
      <c r="V1214" s="10">
        <v>0.0</v>
      </c>
      <c r="W1214" s="10">
        <v>1.0</v>
      </c>
      <c r="X1214" s="11"/>
      <c r="Y1214" s="11"/>
      <c r="Z1214" s="12">
        <v>1.4</v>
      </c>
      <c r="AA1214" s="13" t="s">
        <v>98</v>
      </c>
      <c r="AB1214" s="11"/>
      <c r="AC1214" s="11"/>
      <c r="AD1214" s="32" t="s">
        <v>3787</v>
      </c>
      <c r="AE1214" s="14"/>
      <c r="AF1214" s="14"/>
      <c r="AG1214" s="14"/>
      <c r="AH1214" s="14"/>
      <c r="AI1214" s="14"/>
      <c r="AJ1214" s="14"/>
      <c r="AK1214" s="14"/>
      <c r="AL1214" s="11"/>
      <c r="AM1214" s="10">
        <v>0.0</v>
      </c>
      <c r="AN1214" s="8" t="s">
        <v>100</v>
      </c>
      <c r="AO1214" s="8" t="s">
        <v>202</v>
      </c>
      <c r="AP1214" s="10">
        <v>1.0</v>
      </c>
      <c r="AQ1214" s="10">
        <v>1.0</v>
      </c>
      <c r="AR1214" s="8" t="s">
        <v>102</v>
      </c>
      <c r="AS1214" s="10">
        <v>330.0</v>
      </c>
      <c r="AT1214" s="10">
        <v>1.0</v>
      </c>
      <c r="AU1214" s="10">
        <v>1.0</v>
      </c>
      <c r="AV1214" s="8" t="s">
        <v>103</v>
      </c>
      <c r="AW1214" s="8" t="s">
        <v>158</v>
      </c>
      <c r="AX1214" s="10">
        <v>1.0</v>
      </c>
      <c r="AY1214" s="10">
        <v>1.0</v>
      </c>
      <c r="AZ1214" s="8" t="s">
        <v>105</v>
      </c>
      <c r="BA1214" s="10">
        <v>10.0</v>
      </c>
      <c r="BB1214" s="10">
        <v>1.0</v>
      </c>
      <c r="BC1214" s="10">
        <v>1.0</v>
      </c>
      <c r="BD1214" s="8" t="s">
        <v>106</v>
      </c>
      <c r="BE1214" s="11"/>
      <c r="BF1214" s="10">
        <v>1.0</v>
      </c>
      <c r="BG1214" s="10">
        <v>1.0</v>
      </c>
      <c r="BH1214" s="8" t="s">
        <v>108</v>
      </c>
      <c r="BI1214" s="8" t="s">
        <v>124</v>
      </c>
      <c r="BJ1214" s="10">
        <v>1.0</v>
      </c>
      <c r="BK1214" s="10">
        <v>1.0</v>
      </c>
      <c r="BL1214" s="8" t="s">
        <v>110</v>
      </c>
      <c r="BM1214" s="10">
        <v>102.0</v>
      </c>
      <c r="BN1214" s="10">
        <v>1.0</v>
      </c>
      <c r="BO1214" s="10">
        <v>1.0</v>
      </c>
      <c r="BP1214" s="8" t="s">
        <v>111</v>
      </c>
      <c r="BQ1214" s="10">
        <v>24.0</v>
      </c>
      <c r="BR1214" s="10">
        <v>1.0</v>
      </c>
      <c r="BS1214" s="10">
        <v>1.0</v>
      </c>
      <c r="BT1214" s="8" t="s">
        <v>112</v>
      </c>
      <c r="BU1214" s="10">
        <v>20.0</v>
      </c>
      <c r="BV1214" s="10">
        <v>1.0</v>
      </c>
      <c r="BW1214" s="10">
        <v>1.0</v>
      </c>
      <c r="BX1214" s="8" t="s">
        <v>113</v>
      </c>
      <c r="BY1214" s="15" t="s">
        <v>3743</v>
      </c>
      <c r="BZ1214" s="10">
        <v>1.0</v>
      </c>
      <c r="CA1214" s="10">
        <v>1.0</v>
      </c>
      <c r="CB1214" s="8" t="s">
        <v>114</v>
      </c>
      <c r="CC1214" s="15"/>
      <c r="CD1214" s="10">
        <v>1.0</v>
      </c>
      <c r="CE1214" s="10">
        <v>1.0</v>
      </c>
      <c r="CF1214" s="8" t="s">
        <v>116</v>
      </c>
      <c r="CG1214" s="15" t="s">
        <v>288</v>
      </c>
      <c r="CH1214" s="10">
        <v>1.0</v>
      </c>
      <c r="CI1214" s="10">
        <v>1.0</v>
      </c>
      <c r="CJ1214" s="8" t="s">
        <v>118</v>
      </c>
      <c r="CK1214" s="16">
        <v>45936.0</v>
      </c>
      <c r="CL1214" s="10">
        <v>1.0</v>
      </c>
      <c r="CM1214" s="10">
        <v>1.0</v>
      </c>
      <c r="CN1214" s="8"/>
      <c r="CO1214" s="10"/>
      <c r="CP1214" s="8"/>
      <c r="CQ1214" s="10"/>
      <c r="CR1214" s="8"/>
      <c r="CS1214" s="10"/>
    </row>
    <row r="1215">
      <c r="A1215" s="7"/>
      <c r="B1215" s="8" t="s">
        <v>93</v>
      </c>
      <c r="C1215" s="9" t="s">
        <v>3788</v>
      </c>
      <c r="D1215" s="8" t="s">
        <v>3789</v>
      </c>
      <c r="E1215" s="10">
        <v>1.0</v>
      </c>
      <c r="F1215" s="10">
        <v>0.0</v>
      </c>
      <c r="G1215" s="8" t="s">
        <v>96</v>
      </c>
      <c r="H1215" s="11"/>
      <c r="I1215" s="8" t="s">
        <v>2954</v>
      </c>
      <c r="J1215" s="11"/>
      <c r="K1215" s="11"/>
      <c r="L1215" s="8" t="s">
        <v>97</v>
      </c>
      <c r="M1215" s="11"/>
      <c r="N1215" s="10">
        <v>1.0</v>
      </c>
      <c r="O1215" s="10">
        <v>102.0</v>
      </c>
      <c r="P1215" s="11"/>
      <c r="Q1215" s="10">
        <v>0.0</v>
      </c>
      <c r="R1215" s="10">
        <v>0.0</v>
      </c>
      <c r="S1215" s="10">
        <v>0.0</v>
      </c>
      <c r="T1215" s="10">
        <v>0.0</v>
      </c>
      <c r="U1215" s="10">
        <v>0.0</v>
      </c>
      <c r="V1215" s="10">
        <v>0.0</v>
      </c>
      <c r="W1215" s="10">
        <v>1.0</v>
      </c>
      <c r="X1215" s="11"/>
      <c r="Y1215" s="11"/>
      <c r="Z1215" s="12">
        <v>1.4</v>
      </c>
      <c r="AA1215" s="13" t="s">
        <v>98</v>
      </c>
      <c r="AB1215" s="11"/>
      <c r="AC1215" s="11"/>
      <c r="AD1215" s="32" t="s">
        <v>3790</v>
      </c>
      <c r="AE1215" s="14"/>
      <c r="AF1215" s="14"/>
      <c r="AG1215" s="14"/>
      <c r="AH1215" s="14"/>
      <c r="AI1215" s="14"/>
      <c r="AJ1215" s="14"/>
      <c r="AK1215" s="14"/>
      <c r="AL1215" s="11"/>
      <c r="AM1215" s="10">
        <v>0.0</v>
      </c>
      <c r="AN1215" s="8" t="s">
        <v>100</v>
      </c>
      <c r="AO1215" s="8" t="s">
        <v>202</v>
      </c>
      <c r="AP1215" s="10">
        <v>1.0</v>
      </c>
      <c r="AQ1215" s="10">
        <v>1.0</v>
      </c>
      <c r="AR1215" s="8" t="s">
        <v>102</v>
      </c>
      <c r="AS1215" s="10">
        <v>330.0</v>
      </c>
      <c r="AT1215" s="10">
        <v>1.0</v>
      </c>
      <c r="AU1215" s="10">
        <v>1.0</v>
      </c>
      <c r="AV1215" s="8" t="s">
        <v>103</v>
      </c>
      <c r="AW1215" s="8" t="s">
        <v>158</v>
      </c>
      <c r="AX1215" s="10">
        <v>1.0</v>
      </c>
      <c r="AY1215" s="10">
        <v>1.0</v>
      </c>
      <c r="AZ1215" s="8" t="s">
        <v>105</v>
      </c>
      <c r="BA1215" s="10">
        <v>10.0</v>
      </c>
      <c r="BB1215" s="10">
        <v>1.0</v>
      </c>
      <c r="BC1215" s="10">
        <v>1.0</v>
      </c>
      <c r="BD1215" s="8" t="s">
        <v>106</v>
      </c>
      <c r="BE1215" s="11"/>
      <c r="BF1215" s="10">
        <v>1.0</v>
      </c>
      <c r="BG1215" s="10">
        <v>1.0</v>
      </c>
      <c r="BH1215" s="8" t="s">
        <v>108</v>
      </c>
      <c r="BI1215" s="8" t="s">
        <v>124</v>
      </c>
      <c r="BJ1215" s="10">
        <v>1.0</v>
      </c>
      <c r="BK1215" s="10">
        <v>1.0</v>
      </c>
      <c r="BL1215" s="8" t="s">
        <v>110</v>
      </c>
      <c r="BM1215" s="10">
        <v>102.0</v>
      </c>
      <c r="BN1215" s="10">
        <v>1.0</v>
      </c>
      <c r="BO1215" s="10">
        <v>1.0</v>
      </c>
      <c r="BP1215" s="8" t="s">
        <v>111</v>
      </c>
      <c r="BQ1215" s="10">
        <v>24.0</v>
      </c>
      <c r="BR1215" s="10">
        <v>1.0</v>
      </c>
      <c r="BS1215" s="10">
        <v>1.0</v>
      </c>
      <c r="BT1215" s="8" t="s">
        <v>112</v>
      </c>
      <c r="BU1215" s="10">
        <v>20.0</v>
      </c>
      <c r="BV1215" s="10">
        <v>1.0</v>
      </c>
      <c r="BW1215" s="10">
        <v>1.0</v>
      </c>
      <c r="BX1215" s="8" t="s">
        <v>113</v>
      </c>
      <c r="BY1215" s="15" t="s">
        <v>3743</v>
      </c>
      <c r="BZ1215" s="10">
        <v>1.0</v>
      </c>
      <c r="CA1215" s="10">
        <v>1.0</v>
      </c>
      <c r="CB1215" s="8" t="s">
        <v>114</v>
      </c>
      <c r="CC1215" s="15"/>
      <c r="CD1215" s="10">
        <v>1.0</v>
      </c>
      <c r="CE1215" s="10">
        <v>1.0</v>
      </c>
      <c r="CF1215" s="8" t="s">
        <v>116</v>
      </c>
      <c r="CG1215" s="15" t="s">
        <v>288</v>
      </c>
      <c r="CH1215" s="10">
        <v>1.0</v>
      </c>
      <c r="CI1215" s="10">
        <v>1.0</v>
      </c>
      <c r="CJ1215" s="8" t="s">
        <v>118</v>
      </c>
      <c r="CK1215" s="16">
        <v>45936.0</v>
      </c>
      <c r="CL1215" s="10">
        <v>1.0</v>
      </c>
      <c r="CM1215" s="10">
        <v>1.0</v>
      </c>
      <c r="CN1215" s="8"/>
      <c r="CO1215" s="10"/>
      <c r="CP1215" s="8"/>
      <c r="CQ1215" s="10"/>
      <c r="CR1215" s="8"/>
      <c r="CS1215" s="10"/>
    </row>
    <row r="1216">
      <c r="A1216" s="7">
        <v>856.0</v>
      </c>
      <c r="B1216" s="8" t="s">
        <v>93</v>
      </c>
      <c r="C1216" s="9" t="s">
        <v>3791</v>
      </c>
      <c r="D1216" s="8" t="s">
        <v>3792</v>
      </c>
      <c r="E1216" s="10">
        <v>1.0</v>
      </c>
      <c r="F1216" s="10">
        <v>0.0</v>
      </c>
      <c r="G1216" s="8" t="s">
        <v>96</v>
      </c>
      <c r="H1216" s="11"/>
      <c r="I1216" s="8" t="s">
        <v>202</v>
      </c>
      <c r="J1216" s="11"/>
      <c r="K1216" s="11"/>
      <c r="L1216" s="8" t="s">
        <v>97</v>
      </c>
      <c r="M1216" s="11"/>
      <c r="N1216" s="10">
        <v>1.0</v>
      </c>
      <c r="O1216" s="10">
        <v>52.0</v>
      </c>
      <c r="P1216" s="11"/>
      <c r="Q1216" s="10">
        <v>0.0</v>
      </c>
      <c r="R1216" s="10">
        <v>0.0</v>
      </c>
      <c r="S1216" s="10">
        <v>0.0</v>
      </c>
      <c r="T1216" s="10">
        <v>0.0</v>
      </c>
      <c r="U1216" s="10">
        <v>0.0</v>
      </c>
      <c r="V1216" s="10">
        <v>0.0</v>
      </c>
      <c r="W1216" s="10">
        <v>1.0</v>
      </c>
      <c r="X1216" s="11"/>
      <c r="Y1216" s="11"/>
      <c r="Z1216" s="12">
        <v>0.66</v>
      </c>
      <c r="AA1216" s="13" t="s">
        <v>98</v>
      </c>
      <c r="AB1216" s="11"/>
      <c r="AC1216" s="11"/>
      <c r="AD1216" s="13" t="s">
        <v>3793</v>
      </c>
      <c r="AE1216" s="14"/>
      <c r="AF1216" s="14"/>
      <c r="AG1216" s="14"/>
      <c r="AH1216" s="14"/>
      <c r="AI1216" s="14"/>
      <c r="AJ1216" s="14"/>
      <c r="AK1216" s="14"/>
      <c r="AL1216" s="11"/>
      <c r="AM1216" s="10">
        <v>0.0</v>
      </c>
      <c r="AN1216" s="8" t="s">
        <v>100</v>
      </c>
      <c r="AO1216" s="8" t="s">
        <v>202</v>
      </c>
      <c r="AP1216" s="10">
        <v>1.0</v>
      </c>
      <c r="AQ1216" s="10">
        <v>1.0</v>
      </c>
      <c r="AR1216" s="8" t="s">
        <v>102</v>
      </c>
      <c r="AS1216" s="10">
        <v>600.0</v>
      </c>
      <c r="AT1216" s="10">
        <v>1.0</v>
      </c>
      <c r="AU1216" s="10">
        <v>1.0</v>
      </c>
      <c r="AV1216" s="8" t="s">
        <v>103</v>
      </c>
      <c r="AW1216" s="8" t="s">
        <v>276</v>
      </c>
      <c r="AX1216" s="10">
        <v>1.0</v>
      </c>
      <c r="AY1216" s="10">
        <v>1.0</v>
      </c>
      <c r="AZ1216" s="8" t="s">
        <v>105</v>
      </c>
      <c r="BA1216" s="10">
        <v>10.0</v>
      </c>
      <c r="BB1216" s="10">
        <v>1.0</v>
      </c>
      <c r="BC1216" s="10">
        <v>1.0</v>
      </c>
      <c r="BD1216" s="8" t="s">
        <v>106</v>
      </c>
      <c r="BE1216" s="8" t="s">
        <v>182</v>
      </c>
      <c r="BF1216" s="10">
        <v>1.0</v>
      </c>
      <c r="BG1216" s="10">
        <v>1.0</v>
      </c>
      <c r="BH1216" s="8" t="s">
        <v>108</v>
      </c>
      <c r="BI1216" s="8" t="s">
        <v>124</v>
      </c>
      <c r="BJ1216" s="10">
        <v>1.0</v>
      </c>
      <c r="BK1216" s="10">
        <v>1.0</v>
      </c>
      <c r="BL1216" s="8" t="s">
        <v>110</v>
      </c>
      <c r="BM1216" s="10">
        <v>180.0</v>
      </c>
      <c r="BN1216" s="10">
        <v>1.0</v>
      </c>
      <c r="BO1216" s="10">
        <v>1.0</v>
      </c>
      <c r="BP1216" s="8" t="s">
        <v>111</v>
      </c>
      <c r="BQ1216" s="10">
        <v>18.0</v>
      </c>
      <c r="BR1216" s="10">
        <v>1.0</v>
      </c>
      <c r="BS1216" s="10">
        <v>1.0</v>
      </c>
      <c r="BT1216" s="8" t="s">
        <v>112</v>
      </c>
      <c r="BU1216" s="10">
        <v>34.0</v>
      </c>
      <c r="BV1216" s="10">
        <v>1.0</v>
      </c>
      <c r="BW1216" s="10">
        <v>1.0</v>
      </c>
      <c r="BX1216" s="8" t="s">
        <v>113</v>
      </c>
      <c r="BY1216" s="11"/>
      <c r="BZ1216" s="10">
        <v>1.0</v>
      </c>
      <c r="CA1216" s="10">
        <v>1.0</v>
      </c>
      <c r="CB1216" s="8" t="s">
        <v>114</v>
      </c>
      <c r="CC1216" s="15" t="s">
        <v>139</v>
      </c>
      <c r="CD1216" s="10">
        <v>1.0</v>
      </c>
      <c r="CE1216" s="10">
        <v>1.0</v>
      </c>
      <c r="CF1216" s="8" t="s">
        <v>116</v>
      </c>
      <c r="CG1216" s="15" t="s">
        <v>131</v>
      </c>
      <c r="CH1216" s="10">
        <v>1.0</v>
      </c>
      <c r="CI1216" s="10">
        <v>1.0</v>
      </c>
      <c r="CJ1216" s="8" t="s">
        <v>118</v>
      </c>
      <c r="CK1216" s="15" t="s">
        <v>639</v>
      </c>
      <c r="CL1216" s="10">
        <v>1.0</v>
      </c>
      <c r="CM1216" s="10">
        <v>1.0</v>
      </c>
      <c r="CN1216" s="8" t="s">
        <v>105</v>
      </c>
      <c r="CO1216" s="10">
        <v>25.0</v>
      </c>
      <c r="CP1216" s="8" t="s">
        <v>111</v>
      </c>
      <c r="CQ1216" s="10">
        <v>20.0</v>
      </c>
      <c r="CR1216" s="8" t="s">
        <v>112</v>
      </c>
      <c r="CS1216" s="10">
        <v>30.0</v>
      </c>
    </row>
    <row r="1217">
      <c r="A1217" s="19"/>
      <c r="B1217" s="37" t="s">
        <v>93</v>
      </c>
      <c r="C1217" s="9" t="s">
        <v>3794</v>
      </c>
      <c r="D1217" s="37" t="s">
        <v>3795</v>
      </c>
      <c r="E1217" s="37">
        <v>1.0</v>
      </c>
      <c r="F1217" s="37">
        <v>0.0</v>
      </c>
      <c r="G1217" s="37" t="s">
        <v>96</v>
      </c>
      <c r="H1217" s="11"/>
      <c r="I1217" s="37" t="s">
        <v>3796</v>
      </c>
      <c r="J1217" s="11"/>
      <c r="K1217" s="11"/>
      <c r="L1217" s="37" t="s">
        <v>97</v>
      </c>
      <c r="M1217" s="11"/>
      <c r="N1217" s="37">
        <v>1.0</v>
      </c>
      <c r="O1217" s="37">
        <v>1313.0</v>
      </c>
      <c r="P1217" s="11"/>
      <c r="Q1217" s="37">
        <v>0.0</v>
      </c>
      <c r="R1217" s="37">
        <v>0.0</v>
      </c>
      <c r="S1217" s="37">
        <v>0.0</v>
      </c>
      <c r="T1217" s="37">
        <v>0.0</v>
      </c>
      <c r="U1217" s="37">
        <v>0.0</v>
      </c>
      <c r="V1217" s="37">
        <v>0.0</v>
      </c>
      <c r="W1217" s="37">
        <v>1.0</v>
      </c>
      <c r="X1217" s="11"/>
      <c r="Y1217" s="11"/>
      <c r="Z1217" s="12">
        <v>0.6</v>
      </c>
      <c r="AA1217" s="38" t="s">
        <v>98</v>
      </c>
      <c r="AB1217" s="11"/>
      <c r="AC1217" s="11"/>
      <c r="AD1217" s="31" t="s">
        <v>3797</v>
      </c>
      <c r="AE1217" s="14"/>
      <c r="AF1217" s="14"/>
      <c r="AG1217" s="14"/>
      <c r="AH1217" s="14"/>
      <c r="AI1217" s="14"/>
      <c r="AJ1217" s="14"/>
      <c r="AK1217" s="14"/>
      <c r="AL1217" s="11"/>
      <c r="AM1217" s="37">
        <v>0.0</v>
      </c>
      <c r="AN1217" s="37" t="s">
        <v>100</v>
      </c>
      <c r="AO1217" s="37" t="s">
        <v>261</v>
      </c>
      <c r="AP1217" s="37">
        <v>1.0</v>
      </c>
      <c r="AQ1217" s="37">
        <v>1.0</v>
      </c>
      <c r="AR1217" s="37" t="s">
        <v>102</v>
      </c>
      <c r="AS1217" s="37">
        <v>1150.0</v>
      </c>
      <c r="AT1217" s="37">
        <v>1.0</v>
      </c>
      <c r="AU1217" s="37">
        <v>1.0</v>
      </c>
      <c r="AV1217" s="37" t="s">
        <v>103</v>
      </c>
      <c r="AW1217" s="37" t="s">
        <v>204</v>
      </c>
      <c r="AX1217" s="37">
        <v>1.0</v>
      </c>
      <c r="AY1217" s="37">
        <v>1.0</v>
      </c>
      <c r="AZ1217" s="37" t="s">
        <v>105</v>
      </c>
      <c r="BA1217" s="37">
        <v>9.0</v>
      </c>
      <c r="BB1217" s="37">
        <v>1.0</v>
      </c>
      <c r="BC1217" s="37">
        <v>1.0</v>
      </c>
      <c r="BD1217" s="37" t="s">
        <v>106</v>
      </c>
      <c r="BE1217" s="37" t="s">
        <v>418</v>
      </c>
      <c r="BF1217" s="37">
        <v>1.0</v>
      </c>
      <c r="BG1217" s="37">
        <v>1.0</v>
      </c>
      <c r="BH1217" s="37" t="s">
        <v>108</v>
      </c>
      <c r="BI1217" s="37" t="s">
        <v>124</v>
      </c>
      <c r="BJ1217" s="37">
        <v>1.0</v>
      </c>
      <c r="BK1217" s="37">
        <v>1.0</v>
      </c>
      <c r="BL1217" s="37" t="s">
        <v>110</v>
      </c>
      <c r="BM1217" s="37">
        <v>350.0</v>
      </c>
      <c r="BN1217" s="37">
        <v>1.0</v>
      </c>
      <c r="BO1217" s="37">
        <v>1.0</v>
      </c>
      <c r="BP1217" s="37" t="s">
        <v>111</v>
      </c>
      <c r="BQ1217" s="37">
        <v>14.0</v>
      </c>
      <c r="BR1217" s="37">
        <v>1.0</v>
      </c>
      <c r="BS1217" s="37">
        <v>1.0</v>
      </c>
      <c r="BT1217" s="37" t="s">
        <v>112</v>
      </c>
      <c r="BU1217" s="37">
        <v>14.0</v>
      </c>
      <c r="BV1217" s="37">
        <v>1.0</v>
      </c>
      <c r="BW1217" s="37">
        <v>1.0</v>
      </c>
      <c r="BX1217" s="37" t="s">
        <v>113</v>
      </c>
      <c r="BY1217" s="11"/>
      <c r="BZ1217" s="37">
        <v>1.0</v>
      </c>
      <c r="CA1217" s="37">
        <v>1.0</v>
      </c>
      <c r="CB1217" s="37" t="s">
        <v>114</v>
      </c>
      <c r="CC1217" s="22" t="s">
        <v>139</v>
      </c>
      <c r="CD1217" s="37">
        <v>1.0</v>
      </c>
      <c r="CE1217" s="37">
        <v>1.0</v>
      </c>
      <c r="CF1217" s="37" t="s">
        <v>116</v>
      </c>
      <c r="CG1217" s="22" t="s">
        <v>117</v>
      </c>
      <c r="CH1217" s="37">
        <v>1.0</v>
      </c>
      <c r="CI1217" s="37">
        <v>1.0</v>
      </c>
      <c r="CJ1217" s="37" t="s">
        <v>118</v>
      </c>
      <c r="CK1217" s="21">
        <v>45571.0</v>
      </c>
      <c r="CL1217" s="37">
        <v>1.0</v>
      </c>
      <c r="CM1217" s="37">
        <v>1.0</v>
      </c>
      <c r="CN1217" s="8" t="s">
        <v>105</v>
      </c>
      <c r="CO1217" s="10">
        <v>11.0</v>
      </c>
      <c r="CP1217" s="8" t="s">
        <v>111</v>
      </c>
      <c r="CQ1217" s="10">
        <v>20.0</v>
      </c>
      <c r="CR1217" s="8" t="s">
        <v>112</v>
      </c>
      <c r="CS1217" s="10">
        <v>16.0</v>
      </c>
    </row>
    <row r="1218">
      <c r="A1218" s="7">
        <v>1423.0</v>
      </c>
      <c r="B1218" s="8" t="s">
        <v>93</v>
      </c>
      <c r="C1218" s="9" t="s">
        <v>3798</v>
      </c>
      <c r="D1218" s="8" t="s">
        <v>3799</v>
      </c>
      <c r="E1218" s="10">
        <v>1.0</v>
      </c>
      <c r="F1218" s="10">
        <v>0.0</v>
      </c>
      <c r="G1218" s="8" t="s">
        <v>96</v>
      </c>
      <c r="H1218" s="11"/>
      <c r="I1218" s="8" t="s">
        <v>861</v>
      </c>
      <c r="J1218" s="11"/>
      <c r="K1218" s="11"/>
      <c r="L1218" s="8" t="s">
        <v>97</v>
      </c>
      <c r="M1218" s="11"/>
      <c r="N1218" s="10">
        <v>1.0</v>
      </c>
      <c r="O1218" s="10">
        <v>750.0</v>
      </c>
      <c r="P1218" s="11"/>
      <c r="Q1218" s="10">
        <v>0.0</v>
      </c>
      <c r="R1218" s="10">
        <v>0.0</v>
      </c>
      <c r="S1218" s="10">
        <v>0.0</v>
      </c>
      <c r="T1218" s="10">
        <v>0.0</v>
      </c>
      <c r="U1218" s="10">
        <v>0.0</v>
      </c>
      <c r="V1218" s="10">
        <v>0.0</v>
      </c>
      <c r="W1218" s="10">
        <v>1.0</v>
      </c>
      <c r="X1218" s="11"/>
      <c r="Y1218" s="11"/>
      <c r="Z1218" s="12">
        <v>0.6</v>
      </c>
      <c r="AA1218" s="13" t="s">
        <v>98</v>
      </c>
      <c r="AB1218" s="11"/>
      <c r="AC1218" s="11"/>
      <c r="AD1218" s="13" t="s">
        <v>3800</v>
      </c>
      <c r="AE1218" s="14"/>
      <c r="AF1218" s="14"/>
      <c r="AG1218" s="14"/>
      <c r="AH1218" s="14"/>
      <c r="AI1218" s="14"/>
      <c r="AJ1218" s="14"/>
      <c r="AK1218" s="14"/>
      <c r="AL1218" s="11"/>
      <c r="AM1218" s="10">
        <v>0.0</v>
      </c>
      <c r="AN1218" s="8" t="s">
        <v>100</v>
      </c>
      <c r="AO1218" s="8" t="s">
        <v>202</v>
      </c>
      <c r="AP1218" s="10">
        <v>1.0</v>
      </c>
      <c r="AQ1218" s="10">
        <v>1.0</v>
      </c>
      <c r="AR1218" s="8" t="s">
        <v>102</v>
      </c>
      <c r="AS1218" s="10">
        <v>1150.0</v>
      </c>
      <c r="AT1218" s="10">
        <v>1.0</v>
      </c>
      <c r="AU1218" s="10">
        <v>1.0</v>
      </c>
      <c r="AV1218" s="8" t="s">
        <v>103</v>
      </c>
      <c r="AW1218" s="8" t="s">
        <v>204</v>
      </c>
      <c r="AX1218" s="10">
        <v>1.0</v>
      </c>
      <c r="AY1218" s="10">
        <v>1.0</v>
      </c>
      <c r="AZ1218" s="8" t="s">
        <v>105</v>
      </c>
      <c r="BA1218" s="10">
        <v>9.0</v>
      </c>
      <c r="BB1218" s="10">
        <v>1.0</v>
      </c>
      <c r="BC1218" s="10">
        <v>1.0</v>
      </c>
      <c r="BD1218" s="8" t="s">
        <v>106</v>
      </c>
      <c r="BE1218" s="8" t="s">
        <v>418</v>
      </c>
      <c r="BF1218" s="10">
        <v>1.0</v>
      </c>
      <c r="BG1218" s="10">
        <v>1.0</v>
      </c>
      <c r="BH1218" s="8" t="s">
        <v>108</v>
      </c>
      <c r="BI1218" s="8" t="s">
        <v>124</v>
      </c>
      <c r="BJ1218" s="10">
        <v>1.0</v>
      </c>
      <c r="BK1218" s="10">
        <v>1.0</v>
      </c>
      <c r="BL1218" s="8" t="s">
        <v>110</v>
      </c>
      <c r="BM1218" s="10">
        <v>350.0</v>
      </c>
      <c r="BN1218" s="10">
        <v>1.0</v>
      </c>
      <c r="BO1218" s="10">
        <v>1.0</v>
      </c>
      <c r="BP1218" s="8" t="s">
        <v>111</v>
      </c>
      <c r="BQ1218" s="10">
        <v>14.0</v>
      </c>
      <c r="BR1218" s="10">
        <v>1.0</v>
      </c>
      <c r="BS1218" s="10">
        <v>1.0</v>
      </c>
      <c r="BT1218" s="8" t="s">
        <v>112</v>
      </c>
      <c r="BU1218" s="10">
        <v>14.0</v>
      </c>
      <c r="BV1218" s="10">
        <v>1.0</v>
      </c>
      <c r="BW1218" s="10">
        <v>1.0</v>
      </c>
      <c r="BX1218" s="8" t="s">
        <v>113</v>
      </c>
      <c r="BY1218" s="11"/>
      <c r="BZ1218" s="10">
        <v>1.0</v>
      </c>
      <c r="CA1218" s="10">
        <v>1.0</v>
      </c>
      <c r="CB1218" s="8" t="s">
        <v>114</v>
      </c>
      <c r="CC1218" s="15" t="s">
        <v>139</v>
      </c>
      <c r="CD1218" s="10">
        <v>1.0</v>
      </c>
      <c r="CE1218" s="10">
        <v>1.0</v>
      </c>
      <c r="CF1218" s="8" t="s">
        <v>116</v>
      </c>
      <c r="CG1218" s="15" t="s">
        <v>117</v>
      </c>
      <c r="CH1218" s="10">
        <v>1.0</v>
      </c>
      <c r="CI1218" s="10">
        <v>1.0</v>
      </c>
      <c r="CJ1218" s="8" t="s">
        <v>118</v>
      </c>
      <c r="CK1218" s="16">
        <v>45571.0</v>
      </c>
      <c r="CL1218" s="10">
        <v>1.0</v>
      </c>
      <c r="CM1218" s="10">
        <v>1.0</v>
      </c>
      <c r="CN1218" s="8" t="s">
        <v>105</v>
      </c>
      <c r="CO1218" s="10">
        <v>11.0</v>
      </c>
      <c r="CP1218" s="8" t="s">
        <v>111</v>
      </c>
      <c r="CQ1218" s="10">
        <v>20.0</v>
      </c>
      <c r="CR1218" s="8" t="s">
        <v>112</v>
      </c>
      <c r="CS1218" s="10">
        <v>16.0</v>
      </c>
    </row>
    <row r="1219">
      <c r="A1219" s="7">
        <v>1426.0</v>
      </c>
      <c r="B1219" s="8" t="s">
        <v>93</v>
      </c>
      <c r="C1219" s="9" t="s">
        <v>3801</v>
      </c>
      <c r="D1219" s="8" t="s">
        <v>3802</v>
      </c>
      <c r="E1219" s="10">
        <v>1.0</v>
      </c>
      <c r="F1219" s="10">
        <v>0.0</v>
      </c>
      <c r="G1219" s="8" t="s">
        <v>96</v>
      </c>
      <c r="H1219" s="11"/>
      <c r="I1219" s="8" t="s">
        <v>3803</v>
      </c>
      <c r="J1219" s="11"/>
      <c r="K1219" s="11"/>
      <c r="L1219" s="8" t="s">
        <v>97</v>
      </c>
      <c r="M1219" s="11"/>
      <c r="N1219" s="10">
        <v>1.0</v>
      </c>
      <c r="O1219" s="10">
        <v>249.0</v>
      </c>
      <c r="P1219" s="11"/>
      <c r="Q1219" s="10">
        <v>0.0</v>
      </c>
      <c r="R1219" s="10">
        <v>0.0</v>
      </c>
      <c r="S1219" s="10">
        <v>0.0</v>
      </c>
      <c r="T1219" s="10">
        <v>0.0</v>
      </c>
      <c r="U1219" s="10">
        <v>0.0</v>
      </c>
      <c r="V1219" s="10">
        <v>0.0</v>
      </c>
      <c r="W1219" s="10">
        <v>1.0</v>
      </c>
      <c r="X1219" s="11"/>
      <c r="Y1219" s="11"/>
      <c r="Z1219" s="12">
        <v>0.6</v>
      </c>
      <c r="AA1219" s="13" t="s">
        <v>98</v>
      </c>
      <c r="AB1219" s="11"/>
      <c r="AC1219" s="11"/>
      <c r="AD1219" s="13" t="s">
        <v>3804</v>
      </c>
      <c r="AE1219" s="14"/>
      <c r="AF1219" s="14"/>
      <c r="AG1219" s="14"/>
      <c r="AH1219" s="14"/>
      <c r="AI1219" s="14"/>
      <c r="AJ1219" s="14"/>
      <c r="AK1219" s="14"/>
      <c r="AL1219" s="11"/>
      <c r="AM1219" s="10">
        <v>0.0</v>
      </c>
      <c r="AN1219" s="8" t="s">
        <v>100</v>
      </c>
      <c r="AO1219" s="8" t="s">
        <v>747</v>
      </c>
      <c r="AP1219" s="10">
        <v>1.0</v>
      </c>
      <c r="AQ1219" s="10">
        <v>1.0</v>
      </c>
      <c r="AR1219" s="8" t="s">
        <v>102</v>
      </c>
      <c r="AS1219" s="10">
        <v>1150.0</v>
      </c>
      <c r="AT1219" s="10">
        <v>1.0</v>
      </c>
      <c r="AU1219" s="10">
        <v>1.0</v>
      </c>
      <c r="AV1219" s="8" t="s">
        <v>103</v>
      </c>
      <c r="AW1219" s="8" t="s">
        <v>204</v>
      </c>
      <c r="AX1219" s="10">
        <v>1.0</v>
      </c>
      <c r="AY1219" s="10">
        <v>1.0</v>
      </c>
      <c r="AZ1219" s="8" t="s">
        <v>105</v>
      </c>
      <c r="BA1219" s="10">
        <v>9.0</v>
      </c>
      <c r="BB1219" s="10">
        <v>1.0</v>
      </c>
      <c r="BC1219" s="10">
        <v>1.0</v>
      </c>
      <c r="BD1219" s="8" t="s">
        <v>106</v>
      </c>
      <c r="BE1219" s="8" t="s">
        <v>418</v>
      </c>
      <c r="BF1219" s="10">
        <v>1.0</v>
      </c>
      <c r="BG1219" s="10">
        <v>1.0</v>
      </c>
      <c r="BH1219" s="8" t="s">
        <v>108</v>
      </c>
      <c r="BI1219" s="8" t="s">
        <v>124</v>
      </c>
      <c r="BJ1219" s="10">
        <v>1.0</v>
      </c>
      <c r="BK1219" s="10">
        <v>1.0</v>
      </c>
      <c r="BL1219" s="8" t="s">
        <v>110</v>
      </c>
      <c r="BM1219" s="10">
        <v>350.0</v>
      </c>
      <c r="BN1219" s="10">
        <v>1.0</v>
      </c>
      <c r="BO1219" s="10">
        <v>1.0</v>
      </c>
      <c r="BP1219" s="8" t="s">
        <v>111</v>
      </c>
      <c r="BQ1219" s="10">
        <v>14.0</v>
      </c>
      <c r="BR1219" s="10">
        <v>1.0</v>
      </c>
      <c r="BS1219" s="10">
        <v>1.0</v>
      </c>
      <c r="BT1219" s="8" t="s">
        <v>112</v>
      </c>
      <c r="BU1219" s="10">
        <v>14.0</v>
      </c>
      <c r="BV1219" s="10">
        <v>1.0</v>
      </c>
      <c r="BW1219" s="10">
        <v>1.0</v>
      </c>
      <c r="BX1219" s="8" t="s">
        <v>113</v>
      </c>
      <c r="BY1219" s="11"/>
      <c r="BZ1219" s="10">
        <v>1.0</v>
      </c>
      <c r="CA1219" s="10">
        <v>1.0</v>
      </c>
      <c r="CB1219" s="8" t="s">
        <v>114</v>
      </c>
      <c r="CC1219" s="15" t="s">
        <v>139</v>
      </c>
      <c r="CD1219" s="10">
        <v>1.0</v>
      </c>
      <c r="CE1219" s="10">
        <v>1.0</v>
      </c>
      <c r="CF1219" s="8" t="s">
        <v>116</v>
      </c>
      <c r="CG1219" s="15" t="s">
        <v>117</v>
      </c>
      <c r="CH1219" s="10">
        <v>1.0</v>
      </c>
      <c r="CI1219" s="10">
        <v>1.0</v>
      </c>
      <c r="CJ1219" s="8" t="s">
        <v>118</v>
      </c>
      <c r="CK1219" s="16">
        <v>45571.0</v>
      </c>
      <c r="CL1219" s="10">
        <v>1.0</v>
      </c>
      <c r="CM1219" s="10">
        <v>1.0</v>
      </c>
      <c r="CN1219" s="23" t="s">
        <v>105</v>
      </c>
      <c r="CO1219" s="24">
        <v>11.0</v>
      </c>
      <c r="CP1219" s="23" t="s">
        <v>111</v>
      </c>
      <c r="CQ1219" s="24">
        <v>20.0</v>
      </c>
      <c r="CR1219" s="23" t="s">
        <v>112</v>
      </c>
      <c r="CS1219" s="24">
        <v>16.0</v>
      </c>
    </row>
    <row r="1220">
      <c r="A1220" s="7">
        <v>1429.0</v>
      </c>
      <c r="B1220" s="8" t="s">
        <v>93</v>
      </c>
      <c r="C1220" s="9" t="s">
        <v>3805</v>
      </c>
      <c r="D1220" s="8" t="s">
        <v>3806</v>
      </c>
      <c r="E1220" s="10">
        <v>1.0</v>
      </c>
      <c r="F1220" s="10">
        <v>0.0</v>
      </c>
      <c r="G1220" s="8" t="s">
        <v>96</v>
      </c>
      <c r="H1220" s="11"/>
      <c r="I1220" s="8" t="s">
        <v>3807</v>
      </c>
      <c r="J1220" s="11"/>
      <c r="K1220" s="11"/>
      <c r="L1220" s="8" t="s">
        <v>97</v>
      </c>
      <c r="M1220" s="11"/>
      <c r="N1220" s="10">
        <v>1.0</v>
      </c>
      <c r="O1220" s="10">
        <v>1645.0</v>
      </c>
      <c r="P1220" s="11"/>
      <c r="Q1220" s="10">
        <v>0.0</v>
      </c>
      <c r="R1220" s="10">
        <v>0.0</v>
      </c>
      <c r="S1220" s="10">
        <v>0.0</v>
      </c>
      <c r="T1220" s="10">
        <v>0.0</v>
      </c>
      <c r="U1220" s="10">
        <v>0.0</v>
      </c>
      <c r="V1220" s="10">
        <v>0.0</v>
      </c>
      <c r="W1220" s="10">
        <v>1.0</v>
      </c>
      <c r="X1220" s="11"/>
      <c r="Y1220" s="11"/>
      <c r="Z1220" s="12">
        <v>0.6</v>
      </c>
      <c r="AA1220" s="13" t="s">
        <v>98</v>
      </c>
      <c r="AB1220" s="11"/>
      <c r="AC1220" s="11"/>
      <c r="AD1220" s="13" t="s">
        <v>3808</v>
      </c>
      <c r="AE1220" s="14"/>
      <c r="AF1220" s="14"/>
      <c r="AG1220" s="14"/>
      <c r="AH1220" s="14"/>
      <c r="AI1220" s="14"/>
      <c r="AJ1220" s="14"/>
      <c r="AK1220" s="14"/>
      <c r="AL1220" s="11"/>
      <c r="AM1220" s="10">
        <v>0.0</v>
      </c>
      <c r="AN1220" s="8" t="s">
        <v>100</v>
      </c>
      <c r="AO1220" s="8" t="s">
        <v>261</v>
      </c>
      <c r="AP1220" s="10">
        <v>1.0</v>
      </c>
      <c r="AQ1220" s="10">
        <v>1.0</v>
      </c>
      <c r="AR1220" s="8" t="s">
        <v>102</v>
      </c>
      <c r="AS1220" s="10">
        <v>1150.0</v>
      </c>
      <c r="AT1220" s="10">
        <v>1.0</v>
      </c>
      <c r="AU1220" s="10">
        <v>1.0</v>
      </c>
      <c r="AV1220" s="8" t="s">
        <v>103</v>
      </c>
      <c r="AW1220" s="8" t="s">
        <v>204</v>
      </c>
      <c r="AX1220" s="10">
        <v>1.0</v>
      </c>
      <c r="AY1220" s="10">
        <v>1.0</v>
      </c>
      <c r="AZ1220" s="8" t="s">
        <v>105</v>
      </c>
      <c r="BA1220" s="10">
        <v>9.0</v>
      </c>
      <c r="BB1220" s="10">
        <v>1.0</v>
      </c>
      <c r="BC1220" s="10">
        <v>1.0</v>
      </c>
      <c r="BD1220" s="8" t="s">
        <v>106</v>
      </c>
      <c r="BE1220" s="8" t="s">
        <v>418</v>
      </c>
      <c r="BF1220" s="10">
        <v>1.0</v>
      </c>
      <c r="BG1220" s="10">
        <v>1.0</v>
      </c>
      <c r="BH1220" s="8" t="s">
        <v>108</v>
      </c>
      <c r="BI1220" s="8" t="s">
        <v>124</v>
      </c>
      <c r="BJ1220" s="10">
        <v>1.0</v>
      </c>
      <c r="BK1220" s="10">
        <v>1.0</v>
      </c>
      <c r="BL1220" s="8" t="s">
        <v>110</v>
      </c>
      <c r="BM1220" s="10">
        <v>350.0</v>
      </c>
      <c r="BN1220" s="10">
        <v>1.0</v>
      </c>
      <c r="BO1220" s="10">
        <v>1.0</v>
      </c>
      <c r="BP1220" s="8" t="s">
        <v>111</v>
      </c>
      <c r="BQ1220" s="10">
        <v>14.0</v>
      </c>
      <c r="BR1220" s="10">
        <v>1.0</v>
      </c>
      <c r="BS1220" s="10">
        <v>1.0</v>
      </c>
      <c r="BT1220" s="8" t="s">
        <v>112</v>
      </c>
      <c r="BU1220" s="10">
        <v>14.0</v>
      </c>
      <c r="BV1220" s="10">
        <v>1.0</v>
      </c>
      <c r="BW1220" s="10">
        <v>1.0</v>
      </c>
      <c r="BX1220" s="8" t="s">
        <v>113</v>
      </c>
      <c r="BY1220" s="11"/>
      <c r="BZ1220" s="10">
        <v>1.0</v>
      </c>
      <c r="CA1220" s="10">
        <v>1.0</v>
      </c>
      <c r="CB1220" s="8" t="s">
        <v>114</v>
      </c>
      <c r="CC1220" s="15" t="s">
        <v>139</v>
      </c>
      <c r="CD1220" s="10">
        <v>1.0</v>
      </c>
      <c r="CE1220" s="10">
        <v>1.0</v>
      </c>
      <c r="CF1220" s="8" t="s">
        <v>116</v>
      </c>
      <c r="CG1220" s="15" t="s">
        <v>117</v>
      </c>
      <c r="CH1220" s="10">
        <v>1.0</v>
      </c>
      <c r="CI1220" s="10">
        <v>1.0</v>
      </c>
      <c r="CJ1220" s="8" t="s">
        <v>118</v>
      </c>
      <c r="CK1220" s="16">
        <v>45571.0</v>
      </c>
      <c r="CL1220" s="10">
        <v>1.0</v>
      </c>
      <c r="CM1220" s="10">
        <v>1.0</v>
      </c>
      <c r="CN1220" s="8" t="s">
        <v>105</v>
      </c>
      <c r="CO1220" s="10">
        <v>11.0</v>
      </c>
      <c r="CP1220" s="8" t="s">
        <v>111</v>
      </c>
      <c r="CQ1220" s="10">
        <v>20.0</v>
      </c>
      <c r="CR1220" s="8" t="s">
        <v>112</v>
      </c>
      <c r="CS1220" s="10">
        <v>16.0</v>
      </c>
    </row>
    <row r="1221">
      <c r="A1221" s="7">
        <v>1435.0</v>
      </c>
      <c r="B1221" s="8" t="s">
        <v>93</v>
      </c>
      <c r="C1221" s="9" t="s">
        <v>3809</v>
      </c>
      <c r="D1221" s="8" t="s">
        <v>3810</v>
      </c>
      <c r="E1221" s="10">
        <v>1.0</v>
      </c>
      <c r="F1221" s="10">
        <v>0.0</v>
      </c>
      <c r="G1221" s="8" t="s">
        <v>96</v>
      </c>
      <c r="H1221" s="11"/>
      <c r="I1221" s="8" t="s">
        <v>1685</v>
      </c>
      <c r="J1221" s="11"/>
      <c r="K1221" s="11"/>
      <c r="L1221" s="8" t="s">
        <v>97</v>
      </c>
      <c r="M1221" s="11"/>
      <c r="N1221" s="10">
        <v>1.0</v>
      </c>
      <c r="O1221" s="10">
        <v>501.0</v>
      </c>
      <c r="P1221" s="11"/>
      <c r="Q1221" s="10">
        <v>0.0</v>
      </c>
      <c r="R1221" s="10">
        <v>0.0</v>
      </c>
      <c r="S1221" s="10">
        <v>0.0</v>
      </c>
      <c r="T1221" s="10">
        <v>0.0</v>
      </c>
      <c r="U1221" s="10">
        <v>0.0</v>
      </c>
      <c r="V1221" s="10">
        <v>0.0</v>
      </c>
      <c r="W1221" s="10">
        <v>1.0</v>
      </c>
      <c r="X1221" s="11"/>
      <c r="Y1221" s="11"/>
      <c r="Z1221" s="12">
        <v>0.55</v>
      </c>
      <c r="AA1221" s="13" t="s">
        <v>98</v>
      </c>
      <c r="AB1221" s="11"/>
      <c r="AC1221" s="11"/>
      <c r="AD1221" s="13" t="s">
        <v>3811</v>
      </c>
      <c r="AE1221" s="14"/>
      <c r="AF1221" s="14"/>
      <c r="AG1221" s="14"/>
      <c r="AH1221" s="14"/>
      <c r="AI1221" s="14"/>
      <c r="AJ1221" s="14"/>
      <c r="AK1221" s="14"/>
      <c r="AL1221" s="11"/>
      <c r="AM1221" s="10">
        <v>0.0</v>
      </c>
      <c r="AN1221" s="8" t="s">
        <v>100</v>
      </c>
      <c r="AO1221" s="8" t="s">
        <v>440</v>
      </c>
      <c r="AP1221" s="10">
        <v>1.0</v>
      </c>
      <c r="AQ1221" s="10">
        <v>1.0</v>
      </c>
      <c r="AR1221" s="8" t="s">
        <v>102</v>
      </c>
      <c r="AS1221" s="10">
        <v>1150.0</v>
      </c>
      <c r="AT1221" s="10">
        <v>1.0</v>
      </c>
      <c r="AU1221" s="10">
        <v>1.0</v>
      </c>
      <c r="AV1221" s="8" t="s">
        <v>103</v>
      </c>
      <c r="AW1221" s="8" t="s">
        <v>204</v>
      </c>
      <c r="AX1221" s="10">
        <v>1.0</v>
      </c>
      <c r="AY1221" s="10">
        <v>1.0</v>
      </c>
      <c r="AZ1221" s="8" t="s">
        <v>105</v>
      </c>
      <c r="BA1221" s="10">
        <v>9.0</v>
      </c>
      <c r="BB1221" s="10">
        <v>1.0</v>
      </c>
      <c r="BC1221" s="10">
        <v>1.0</v>
      </c>
      <c r="BD1221" s="8" t="s">
        <v>106</v>
      </c>
      <c r="BE1221" s="8" t="s">
        <v>418</v>
      </c>
      <c r="BF1221" s="10">
        <v>1.0</v>
      </c>
      <c r="BG1221" s="10">
        <v>1.0</v>
      </c>
      <c r="BH1221" s="8" t="s">
        <v>108</v>
      </c>
      <c r="BI1221" s="8" t="s">
        <v>124</v>
      </c>
      <c r="BJ1221" s="10">
        <v>1.0</v>
      </c>
      <c r="BK1221" s="10">
        <v>1.0</v>
      </c>
      <c r="BL1221" s="8" t="s">
        <v>110</v>
      </c>
      <c r="BM1221" s="10">
        <v>350.0</v>
      </c>
      <c r="BN1221" s="10">
        <v>1.0</v>
      </c>
      <c r="BO1221" s="10">
        <v>1.0</v>
      </c>
      <c r="BP1221" s="8" t="s">
        <v>111</v>
      </c>
      <c r="BQ1221" s="10">
        <v>14.0</v>
      </c>
      <c r="BR1221" s="10">
        <v>1.0</v>
      </c>
      <c r="BS1221" s="10">
        <v>1.0</v>
      </c>
      <c r="BT1221" s="8" t="s">
        <v>112</v>
      </c>
      <c r="BU1221" s="10">
        <v>14.0</v>
      </c>
      <c r="BV1221" s="10">
        <v>1.0</v>
      </c>
      <c r="BW1221" s="10">
        <v>1.0</v>
      </c>
      <c r="BX1221" s="8" t="s">
        <v>113</v>
      </c>
      <c r="BY1221" s="11"/>
      <c r="BZ1221" s="10">
        <v>1.0</v>
      </c>
      <c r="CA1221" s="10">
        <v>1.0</v>
      </c>
      <c r="CB1221" s="8" t="s">
        <v>114</v>
      </c>
      <c r="CC1221" s="15" t="s">
        <v>139</v>
      </c>
      <c r="CD1221" s="10">
        <v>1.0</v>
      </c>
      <c r="CE1221" s="10">
        <v>1.0</v>
      </c>
      <c r="CF1221" s="8" t="s">
        <v>116</v>
      </c>
      <c r="CG1221" s="15" t="s">
        <v>117</v>
      </c>
      <c r="CH1221" s="10">
        <v>1.0</v>
      </c>
      <c r="CI1221" s="10">
        <v>1.0</v>
      </c>
      <c r="CJ1221" s="8" t="s">
        <v>118</v>
      </c>
      <c r="CK1221" s="16">
        <v>45571.0</v>
      </c>
      <c r="CL1221" s="10">
        <v>1.0</v>
      </c>
      <c r="CM1221" s="10">
        <v>1.0</v>
      </c>
      <c r="CN1221" s="8" t="s">
        <v>105</v>
      </c>
      <c r="CO1221" s="10">
        <v>12.0</v>
      </c>
      <c r="CP1221" s="8" t="s">
        <v>111</v>
      </c>
      <c r="CQ1221" s="10">
        <v>60.0</v>
      </c>
      <c r="CR1221" s="8" t="s">
        <v>112</v>
      </c>
      <c r="CS1221" s="10">
        <v>17.0</v>
      </c>
    </row>
    <row r="1222">
      <c r="A1222" s="19"/>
      <c r="B1222" s="8" t="s">
        <v>93</v>
      </c>
      <c r="C1222" s="9" t="s">
        <v>3812</v>
      </c>
      <c r="D1222" s="37" t="s">
        <v>3795</v>
      </c>
      <c r="E1222" s="37">
        <v>1.0</v>
      </c>
      <c r="F1222" s="37">
        <v>0.0</v>
      </c>
      <c r="G1222" s="37" t="s">
        <v>3813</v>
      </c>
      <c r="H1222" s="11"/>
      <c r="I1222" s="38" t="s">
        <v>3796</v>
      </c>
      <c r="J1222" s="11"/>
      <c r="K1222" s="11"/>
      <c r="L1222" s="37" t="s">
        <v>97</v>
      </c>
      <c r="M1222" s="11"/>
      <c r="N1222" s="37">
        <v>1.0</v>
      </c>
      <c r="O1222" s="37">
        <v>839.0</v>
      </c>
      <c r="P1222" s="11"/>
      <c r="Q1222" s="37">
        <v>0.0</v>
      </c>
      <c r="R1222" s="37">
        <v>0.0</v>
      </c>
      <c r="S1222" s="37">
        <v>0.0</v>
      </c>
      <c r="T1222" s="37">
        <v>0.0</v>
      </c>
      <c r="U1222" s="37">
        <v>0.0</v>
      </c>
      <c r="V1222" s="37">
        <v>0.0</v>
      </c>
      <c r="W1222" s="37">
        <v>1.0</v>
      </c>
      <c r="X1222" s="11"/>
      <c r="Y1222" s="11"/>
      <c r="Z1222" s="12">
        <v>0.65</v>
      </c>
      <c r="AA1222" s="13" t="s">
        <v>98</v>
      </c>
      <c r="AB1222" s="11"/>
      <c r="AC1222" s="11"/>
      <c r="AD1222" s="31" t="s">
        <v>3814</v>
      </c>
      <c r="AE1222" s="14"/>
      <c r="AF1222" s="14"/>
      <c r="AG1222" s="14"/>
      <c r="AH1222" s="14"/>
      <c r="AI1222" s="14"/>
      <c r="AJ1222" s="14"/>
      <c r="AK1222" s="14"/>
      <c r="AL1222" s="11"/>
      <c r="AM1222" s="37">
        <v>0.0</v>
      </c>
      <c r="AN1222" s="37" t="s">
        <v>100</v>
      </c>
      <c r="AO1222" s="37" t="s">
        <v>2149</v>
      </c>
      <c r="AP1222" s="37">
        <v>1.0</v>
      </c>
      <c r="AQ1222" s="37">
        <v>1.0</v>
      </c>
      <c r="AR1222" s="37" t="s">
        <v>102</v>
      </c>
      <c r="AS1222" s="37">
        <v>650.0</v>
      </c>
      <c r="AT1222" s="37">
        <v>1.0</v>
      </c>
      <c r="AU1222" s="37">
        <v>1.0</v>
      </c>
      <c r="AV1222" s="37" t="s">
        <v>103</v>
      </c>
      <c r="AW1222" s="37" t="s">
        <v>204</v>
      </c>
      <c r="AX1222" s="37">
        <v>1.0</v>
      </c>
      <c r="AY1222" s="37">
        <v>1.0</v>
      </c>
      <c r="AZ1222" s="37" t="s">
        <v>105</v>
      </c>
      <c r="BA1222" s="37">
        <v>9.0</v>
      </c>
      <c r="BB1222" s="37">
        <v>1.0</v>
      </c>
      <c r="BC1222" s="37">
        <v>1.0</v>
      </c>
      <c r="BD1222" s="37" t="s">
        <v>106</v>
      </c>
      <c r="BE1222" s="11"/>
      <c r="BF1222" s="37">
        <v>1.0</v>
      </c>
      <c r="BG1222" s="37">
        <v>1.0</v>
      </c>
      <c r="BH1222" s="37" t="s">
        <v>108</v>
      </c>
      <c r="BI1222" s="37" t="s">
        <v>124</v>
      </c>
      <c r="BJ1222" s="37">
        <v>1.0</v>
      </c>
      <c r="BK1222" s="37">
        <v>1.0</v>
      </c>
      <c r="BL1222" s="37" t="s">
        <v>110</v>
      </c>
      <c r="BM1222" s="37">
        <v>200.0</v>
      </c>
      <c r="BN1222" s="37">
        <v>1.0</v>
      </c>
      <c r="BO1222" s="37">
        <v>1.0</v>
      </c>
      <c r="BP1222" s="37" t="s">
        <v>111</v>
      </c>
      <c r="BQ1222" s="37">
        <v>24.0</v>
      </c>
      <c r="BR1222" s="37">
        <v>1.0</v>
      </c>
      <c r="BS1222" s="37">
        <v>1.0</v>
      </c>
      <c r="BT1222" s="37" t="s">
        <v>112</v>
      </c>
      <c r="BU1222" s="37">
        <v>14.0</v>
      </c>
      <c r="BV1222" s="37">
        <v>1.0</v>
      </c>
      <c r="BW1222" s="37">
        <v>1.0</v>
      </c>
      <c r="BX1222" s="37" t="s">
        <v>113</v>
      </c>
      <c r="BY1222" s="11"/>
      <c r="BZ1222" s="37">
        <v>1.0</v>
      </c>
      <c r="CA1222" s="37">
        <v>1.0</v>
      </c>
      <c r="CB1222" s="37" t="s">
        <v>114</v>
      </c>
      <c r="CC1222" s="22" t="s">
        <v>115</v>
      </c>
      <c r="CD1222" s="37">
        <v>1.0</v>
      </c>
      <c r="CE1222" s="37">
        <v>1.0</v>
      </c>
      <c r="CF1222" s="37" t="s">
        <v>116</v>
      </c>
      <c r="CG1222" s="22" t="s">
        <v>117</v>
      </c>
      <c r="CH1222" s="37">
        <v>1.0</v>
      </c>
      <c r="CI1222" s="37">
        <v>1.0</v>
      </c>
      <c r="CJ1222" s="37" t="s">
        <v>118</v>
      </c>
      <c r="CK1222" s="21">
        <v>45571.0</v>
      </c>
      <c r="CL1222" s="37">
        <v>1.0</v>
      </c>
      <c r="CM1222" s="37">
        <v>1.0</v>
      </c>
      <c r="CN1222" s="8" t="s">
        <v>105</v>
      </c>
      <c r="CO1222" s="10">
        <v>12.0</v>
      </c>
      <c r="CP1222" s="8" t="s">
        <v>111</v>
      </c>
      <c r="CQ1222" s="10">
        <v>60.0</v>
      </c>
      <c r="CR1222" s="8" t="s">
        <v>112</v>
      </c>
      <c r="CS1222" s="10">
        <v>17.0</v>
      </c>
    </row>
    <row r="1223">
      <c r="A1223" s="7">
        <v>1441.0</v>
      </c>
      <c r="B1223" s="8" t="s">
        <v>93</v>
      </c>
      <c r="C1223" s="9" t="s">
        <v>3815</v>
      </c>
      <c r="D1223" s="8" t="s">
        <v>3799</v>
      </c>
      <c r="E1223" s="10">
        <v>1.0</v>
      </c>
      <c r="F1223" s="10">
        <v>0.0</v>
      </c>
      <c r="G1223" s="8" t="s">
        <v>96</v>
      </c>
      <c r="H1223" s="11"/>
      <c r="I1223" s="13" t="s">
        <v>861</v>
      </c>
      <c r="J1223" s="11"/>
      <c r="K1223" s="11"/>
      <c r="L1223" s="8" t="s">
        <v>97</v>
      </c>
      <c r="M1223" s="11"/>
      <c r="N1223" s="10">
        <v>0.0</v>
      </c>
      <c r="O1223" s="10">
        <v>0.0</v>
      </c>
      <c r="P1223" s="11"/>
      <c r="Q1223" s="10">
        <v>0.0</v>
      </c>
      <c r="R1223" s="10">
        <v>0.0</v>
      </c>
      <c r="S1223" s="10">
        <v>0.0</v>
      </c>
      <c r="T1223" s="10">
        <v>0.0</v>
      </c>
      <c r="U1223" s="10">
        <v>0.0</v>
      </c>
      <c r="V1223" s="10">
        <v>0.0</v>
      </c>
      <c r="W1223" s="10">
        <v>1.0</v>
      </c>
      <c r="X1223" s="11"/>
      <c r="Y1223" s="11"/>
      <c r="Z1223" s="12">
        <v>0.65</v>
      </c>
      <c r="AA1223" s="13" t="s">
        <v>98</v>
      </c>
      <c r="AB1223" s="11"/>
      <c r="AC1223" s="11"/>
      <c r="AD1223" s="13" t="s">
        <v>3816</v>
      </c>
      <c r="AE1223" s="14"/>
      <c r="AF1223" s="14"/>
      <c r="AG1223" s="14"/>
      <c r="AH1223" s="14"/>
      <c r="AI1223" s="14"/>
      <c r="AJ1223" s="14"/>
      <c r="AK1223" s="14"/>
      <c r="AL1223" s="11"/>
      <c r="AM1223" s="10">
        <v>0.0</v>
      </c>
      <c r="AN1223" s="8" t="s">
        <v>100</v>
      </c>
      <c r="AO1223" s="8" t="s">
        <v>202</v>
      </c>
      <c r="AP1223" s="10">
        <v>1.0</v>
      </c>
      <c r="AQ1223" s="10">
        <v>1.0</v>
      </c>
      <c r="AR1223" s="8" t="s">
        <v>102</v>
      </c>
      <c r="AS1223" s="10">
        <v>650.0</v>
      </c>
      <c r="AT1223" s="10">
        <v>1.0</v>
      </c>
      <c r="AU1223" s="10">
        <v>1.0</v>
      </c>
      <c r="AV1223" s="8" t="s">
        <v>103</v>
      </c>
      <c r="AW1223" s="8" t="s">
        <v>204</v>
      </c>
      <c r="AX1223" s="10">
        <v>1.0</v>
      </c>
      <c r="AY1223" s="10">
        <v>1.0</v>
      </c>
      <c r="AZ1223" s="8" t="s">
        <v>105</v>
      </c>
      <c r="BA1223" s="10">
        <v>9.0</v>
      </c>
      <c r="BB1223" s="10">
        <v>1.0</v>
      </c>
      <c r="BC1223" s="10">
        <v>1.0</v>
      </c>
      <c r="BD1223" s="8" t="s">
        <v>106</v>
      </c>
      <c r="BE1223" s="8" t="s">
        <v>418</v>
      </c>
      <c r="BF1223" s="10">
        <v>1.0</v>
      </c>
      <c r="BG1223" s="10">
        <v>1.0</v>
      </c>
      <c r="BH1223" s="8" t="s">
        <v>108</v>
      </c>
      <c r="BI1223" s="8" t="s">
        <v>124</v>
      </c>
      <c r="BJ1223" s="10">
        <v>1.0</v>
      </c>
      <c r="BK1223" s="10">
        <v>1.0</v>
      </c>
      <c r="BL1223" s="8" t="s">
        <v>110</v>
      </c>
      <c r="BM1223" s="10">
        <v>200.0</v>
      </c>
      <c r="BN1223" s="10">
        <v>1.0</v>
      </c>
      <c r="BO1223" s="10">
        <v>1.0</v>
      </c>
      <c r="BP1223" s="8" t="s">
        <v>111</v>
      </c>
      <c r="BQ1223" s="10">
        <v>24.0</v>
      </c>
      <c r="BR1223" s="10">
        <v>1.0</v>
      </c>
      <c r="BS1223" s="10">
        <v>1.0</v>
      </c>
      <c r="BT1223" s="8" t="s">
        <v>112</v>
      </c>
      <c r="BU1223" s="10">
        <v>14.0</v>
      </c>
      <c r="BV1223" s="10">
        <v>1.0</v>
      </c>
      <c r="BW1223" s="10">
        <v>1.0</v>
      </c>
      <c r="BX1223" s="8" t="s">
        <v>113</v>
      </c>
      <c r="BY1223" s="11"/>
      <c r="BZ1223" s="10">
        <v>1.0</v>
      </c>
      <c r="CA1223" s="10">
        <v>1.0</v>
      </c>
      <c r="CB1223" s="8" t="s">
        <v>114</v>
      </c>
      <c r="CC1223" s="15" t="s">
        <v>115</v>
      </c>
      <c r="CD1223" s="10">
        <v>1.0</v>
      </c>
      <c r="CE1223" s="10">
        <v>1.0</v>
      </c>
      <c r="CF1223" s="8" t="s">
        <v>116</v>
      </c>
      <c r="CG1223" s="15" t="s">
        <v>117</v>
      </c>
      <c r="CH1223" s="10">
        <v>1.0</v>
      </c>
      <c r="CI1223" s="10">
        <v>1.0</v>
      </c>
      <c r="CJ1223" s="8" t="s">
        <v>118</v>
      </c>
      <c r="CK1223" s="16">
        <v>45571.0</v>
      </c>
      <c r="CL1223" s="10">
        <v>1.0</v>
      </c>
      <c r="CM1223" s="10">
        <v>1.0</v>
      </c>
      <c r="CN1223" s="8" t="s">
        <v>105</v>
      </c>
      <c r="CO1223" s="10">
        <v>12.0</v>
      </c>
      <c r="CP1223" s="8" t="s">
        <v>111</v>
      </c>
      <c r="CQ1223" s="10">
        <v>30.0</v>
      </c>
      <c r="CR1223" s="8" t="s">
        <v>112</v>
      </c>
      <c r="CS1223" s="10">
        <v>17.0</v>
      </c>
    </row>
    <row r="1224">
      <c r="A1224" s="7">
        <v>1444.0</v>
      </c>
      <c r="B1224" s="8" t="s">
        <v>93</v>
      </c>
      <c r="C1224" s="9" t="s">
        <v>3817</v>
      </c>
      <c r="D1224" s="8" t="s">
        <v>3802</v>
      </c>
      <c r="E1224" s="10">
        <v>1.0</v>
      </c>
      <c r="F1224" s="10">
        <v>0.0</v>
      </c>
      <c r="G1224" s="8" t="s">
        <v>96</v>
      </c>
      <c r="H1224" s="11"/>
      <c r="I1224" s="8" t="s">
        <v>3803</v>
      </c>
      <c r="J1224" s="11"/>
      <c r="K1224" s="11"/>
      <c r="L1224" s="8" t="s">
        <v>97</v>
      </c>
      <c r="M1224" s="11"/>
      <c r="N1224" s="10">
        <v>1.0</v>
      </c>
      <c r="O1224" s="10">
        <v>354.0</v>
      </c>
      <c r="P1224" s="11"/>
      <c r="Q1224" s="10">
        <v>0.0</v>
      </c>
      <c r="R1224" s="10">
        <v>0.0</v>
      </c>
      <c r="S1224" s="10">
        <v>0.0</v>
      </c>
      <c r="T1224" s="10">
        <v>0.0</v>
      </c>
      <c r="U1224" s="10">
        <v>0.0</v>
      </c>
      <c r="V1224" s="10">
        <v>0.0</v>
      </c>
      <c r="W1224" s="10">
        <v>1.0</v>
      </c>
      <c r="X1224" s="11"/>
      <c r="Y1224" s="11"/>
      <c r="Z1224" s="12">
        <v>0.65</v>
      </c>
      <c r="AA1224" s="13" t="s">
        <v>98</v>
      </c>
      <c r="AB1224" s="11"/>
      <c r="AC1224" s="11"/>
      <c r="AD1224" s="13" t="s">
        <v>3818</v>
      </c>
      <c r="AE1224" s="14"/>
      <c r="AF1224" s="14"/>
      <c r="AG1224" s="14"/>
      <c r="AH1224" s="14"/>
      <c r="AI1224" s="14"/>
      <c r="AJ1224" s="14"/>
      <c r="AK1224" s="14"/>
      <c r="AL1224" s="11"/>
      <c r="AM1224" s="10">
        <v>0.0</v>
      </c>
      <c r="AN1224" s="8" t="s">
        <v>100</v>
      </c>
      <c r="AO1224" s="8" t="s">
        <v>747</v>
      </c>
      <c r="AP1224" s="10">
        <v>1.0</v>
      </c>
      <c r="AQ1224" s="10">
        <v>1.0</v>
      </c>
      <c r="AR1224" s="8" t="s">
        <v>102</v>
      </c>
      <c r="AS1224" s="10">
        <v>650.0</v>
      </c>
      <c r="AT1224" s="10">
        <v>1.0</v>
      </c>
      <c r="AU1224" s="10">
        <v>1.0</v>
      </c>
      <c r="AV1224" s="8" t="s">
        <v>103</v>
      </c>
      <c r="AW1224" s="8" t="s">
        <v>204</v>
      </c>
      <c r="AX1224" s="10">
        <v>1.0</v>
      </c>
      <c r="AY1224" s="10">
        <v>1.0</v>
      </c>
      <c r="AZ1224" s="8" t="s">
        <v>105</v>
      </c>
      <c r="BA1224" s="10">
        <v>9.0</v>
      </c>
      <c r="BB1224" s="10">
        <v>1.0</v>
      </c>
      <c r="BC1224" s="10">
        <v>1.0</v>
      </c>
      <c r="BD1224" s="8" t="s">
        <v>106</v>
      </c>
      <c r="BE1224" s="8" t="s">
        <v>418</v>
      </c>
      <c r="BF1224" s="10">
        <v>1.0</v>
      </c>
      <c r="BG1224" s="10">
        <v>1.0</v>
      </c>
      <c r="BH1224" s="8" t="s">
        <v>108</v>
      </c>
      <c r="BI1224" s="8" t="s">
        <v>124</v>
      </c>
      <c r="BJ1224" s="10">
        <v>1.0</v>
      </c>
      <c r="BK1224" s="10">
        <v>1.0</v>
      </c>
      <c r="BL1224" s="8" t="s">
        <v>110</v>
      </c>
      <c r="BM1224" s="10">
        <v>200.0</v>
      </c>
      <c r="BN1224" s="10">
        <v>1.0</v>
      </c>
      <c r="BO1224" s="10">
        <v>1.0</v>
      </c>
      <c r="BP1224" s="8" t="s">
        <v>111</v>
      </c>
      <c r="BQ1224" s="10">
        <v>24.0</v>
      </c>
      <c r="BR1224" s="10">
        <v>1.0</v>
      </c>
      <c r="BS1224" s="10">
        <v>1.0</v>
      </c>
      <c r="BT1224" s="8" t="s">
        <v>112</v>
      </c>
      <c r="BU1224" s="10">
        <v>14.0</v>
      </c>
      <c r="BV1224" s="10">
        <v>1.0</v>
      </c>
      <c r="BW1224" s="10">
        <v>1.0</v>
      </c>
      <c r="BX1224" s="8" t="s">
        <v>113</v>
      </c>
      <c r="BY1224" s="11"/>
      <c r="BZ1224" s="10">
        <v>1.0</v>
      </c>
      <c r="CA1224" s="10">
        <v>1.0</v>
      </c>
      <c r="CB1224" s="8" t="s">
        <v>114</v>
      </c>
      <c r="CC1224" s="15" t="s">
        <v>115</v>
      </c>
      <c r="CD1224" s="10">
        <v>1.0</v>
      </c>
      <c r="CE1224" s="10">
        <v>1.0</v>
      </c>
      <c r="CF1224" s="8" t="s">
        <v>116</v>
      </c>
      <c r="CG1224" s="15" t="s">
        <v>117</v>
      </c>
      <c r="CH1224" s="10">
        <v>1.0</v>
      </c>
      <c r="CI1224" s="10">
        <v>1.0</v>
      </c>
      <c r="CJ1224" s="8" t="s">
        <v>118</v>
      </c>
      <c r="CK1224" s="16">
        <v>45571.0</v>
      </c>
      <c r="CL1224" s="10">
        <v>1.0</v>
      </c>
      <c r="CM1224" s="10">
        <v>1.0</v>
      </c>
      <c r="CN1224" s="8" t="s">
        <v>105</v>
      </c>
      <c r="CO1224" s="10">
        <v>25.0</v>
      </c>
      <c r="CP1224" s="8" t="s">
        <v>111</v>
      </c>
      <c r="CQ1224" s="10">
        <v>30.0</v>
      </c>
      <c r="CR1224" s="8" t="s">
        <v>112</v>
      </c>
      <c r="CS1224" s="10">
        <v>17.0</v>
      </c>
    </row>
    <row r="1225">
      <c r="A1225" s="7">
        <v>1447.0</v>
      </c>
      <c r="B1225" s="8" t="s">
        <v>93</v>
      </c>
      <c r="C1225" s="9" t="s">
        <v>3819</v>
      </c>
      <c r="D1225" s="8" t="s">
        <v>3820</v>
      </c>
      <c r="E1225" s="10">
        <v>1.0</v>
      </c>
      <c r="F1225" s="10">
        <v>0.0</v>
      </c>
      <c r="G1225" s="8" t="s">
        <v>96</v>
      </c>
      <c r="H1225" s="11"/>
      <c r="I1225" s="8" t="s">
        <v>1685</v>
      </c>
      <c r="J1225" s="11"/>
      <c r="K1225" s="11"/>
      <c r="L1225" s="8" t="s">
        <v>97</v>
      </c>
      <c r="M1225" s="11"/>
      <c r="N1225" s="10">
        <v>1.0</v>
      </c>
      <c r="O1225" s="10">
        <v>1014.0</v>
      </c>
      <c r="P1225" s="11"/>
      <c r="Q1225" s="10">
        <v>0.0</v>
      </c>
      <c r="R1225" s="10">
        <v>0.0</v>
      </c>
      <c r="S1225" s="10">
        <v>0.0</v>
      </c>
      <c r="T1225" s="10">
        <v>0.0</v>
      </c>
      <c r="U1225" s="10">
        <v>0.0</v>
      </c>
      <c r="V1225" s="10">
        <v>0.0</v>
      </c>
      <c r="W1225" s="10">
        <v>1.0</v>
      </c>
      <c r="X1225" s="11"/>
      <c r="Y1225" s="11"/>
      <c r="Z1225" s="12">
        <v>0.65</v>
      </c>
      <c r="AA1225" s="13" t="s">
        <v>98</v>
      </c>
      <c r="AB1225" s="11"/>
      <c r="AC1225" s="11"/>
      <c r="AD1225" s="13" t="s">
        <v>3821</v>
      </c>
      <c r="AE1225" s="14"/>
      <c r="AF1225" s="14"/>
      <c r="AG1225" s="14"/>
      <c r="AH1225" s="14"/>
      <c r="AI1225" s="14"/>
      <c r="AJ1225" s="14"/>
      <c r="AK1225" s="14"/>
      <c r="AL1225" s="11"/>
      <c r="AM1225" s="10">
        <v>0.0</v>
      </c>
      <c r="AN1225" s="8" t="s">
        <v>100</v>
      </c>
      <c r="AO1225" s="8" t="s">
        <v>440</v>
      </c>
      <c r="AP1225" s="10">
        <v>1.0</v>
      </c>
      <c r="AQ1225" s="10">
        <v>1.0</v>
      </c>
      <c r="AR1225" s="8" t="s">
        <v>102</v>
      </c>
      <c r="AS1225" s="10">
        <v>650.0</v>
      </c>
      <c r="AT1225" s="10">
        <v>1.0</v>
      </c>
      <c r="AU1225" s="10">
        <v>1.0</v>
      </c>
      <c r="AV1225" s="8" t="s">
        <v>103</v>
      </c>
      <c r="AW1225" s="8" t="s">
        <v>204</v>
      </c>
      <c r="AX1225" s="10">
        <v>1.0</v>
      </c>
      <c r="AY1225" s="10">
        <v>1.0</v>
      </c>
      <c r="AZ1225" s="8" t="s">
        <v>105</v>
      </c>
      <c r="BA1225" s="10">
        <v>9.0</v>
      </c>
      <c r="BB1225" s="10">
        <v>1.0</v>
      </c>
      <c r="BC1225" s="10">
        <v>1.0</v>
      </c>
      <c r="BD1225" s="8" t="s">
        <v>106</v>
      </c>
      <c r="BE1225" s="8" t="s">
        <v>418</v>
      </c>
      <c r="BF1225" s="10">
        <v>1.0</v>
      </c>
      <c r="BG1225" s="10">
        <v>1.0</v>
      </c>
      <c r="BH1225" s="8" t="s">
        <v>108</v>
      </c>
      <c r="BI1225" s="8" t="s">
        <v>124</v>
      </c>
      <c r="BJ1225" s="10">
        <v>1.0</v>
      </c>
      <c r="BK1225" s="10">
        <v>1.0</v>
      </c>
      <c r="BL1225" s="8" t="s">
        <v>110</v>
      </c>
      <c r="BM1225" s="10">
        <v>200.0</v>
      </c>
      <c r="BN1225" s="10">
        <v>1.0</v>
      </c>
      <c r="BO1225" s="10">
        <v>1.0</v>
      </c>
      <c r="BP1225" s="8" t="s">
        <v>111</v>
      </c>
      <c r="BQ1225" s="10">
        <v>24.0</v>
      </c>
      <c r="BR1225" s="10">
        <v>1.0</v>
      </c>
      <c r="BS1225" s="10">
        <v>1.0</v>
      </c>
      <c r="BT1225" s="8" t="s">
        <v>112</v>
      </c>
      <c r="BU1225" s="10">
        <v>14.0</v>
      </c>
      <c r="BV1225" s="10">
        <v>1.0</v>
      </c>
      <c r="BW1225" s="10">
        <v>1.0</v>
      </c>
      <c r="BX1225" s="8" t="s">
        <v>113</v>
      </c>
      <c r="BY1225" s="11"/>
      <c r="BZ1225" s="10">
        <v>1.0</v>
      </c>
      <c r="CA1225" s="10">
        <v>1.0</v>
      </c>
      <c r="CB1225" s="8" t="s">
        <v>114</v>
      </c>
      <c r="CC1225" s="15" t="s">
        <v>115</v>
      </c>
      <c r="CD1225" s="10">
        <v>1.0</v>
      </c>
      <c r="CE1225" s="10">
        <v>1.0</v>
      </c>
      <c r="CF1225" s="8" t="s">
        <v>116</v>
      </c>
      <c r="CG1225" s="15" t="s">
        <v>117</v>
      </c>
      <c r="CH1225" s="10">
        <v>1.0</v>
      </c>
      <c r="CI1225" s="10">
        <v>1.0</v>
      </c>
      <c r="CJ1225" s="8" t="s">
        <v>118</v>
      </c>
      <c r="CK1225" s="16">
        <v>45571.0</v>
      </c>
      <c r="CL1225" s="10">
        <v>1.0</v>
      </c>
      <c r="CM1225" s="10">
        <v>1.0</v>
      </c>
      <c r="CN1225" s="8" t="s">
        <v>105</v>
      </c>
      <c r="CO1225" s="10">
        <v>25.0</v>
      </c>
      <c r="CP1225" s="8" t="s">
        <v>111</v>
      </c>
      <c r="CQ1225" s="10">
        <v>20.0</v>
      </c>
      <c r="CR1225" s="8" t="s">
        <v>112</v>
      </c>
      <c r="CS1225" s="10">
        <v>30.0</v>
      </c>
    </row>
    <row r="1226">
      <c r="A1226" s="7">
        <v>889.0</v>
      </c>
      <c r="B1226" s="8" t="s">
        <v>93</v>
      </c>
      <c r="C1226" s="9" t="s">
        <v>3822</v>
      </c>
      <c r="D1226" s="8" t="s">
        <v>774</v>
      </c>
      <c r="E1226" s="10">
        <v>1.0</v>
      </c>
      <c r="F1226" s="10">
        <v>0.0</v>
      </c>
      <c r="G1226" s="8" t="s">
        <v>96</v>
      </c>
      <c r="H1226" s="11"/>
      <c r="I1226" s="13" t="s">
        <v>365</v>
      </c>
      <c r="J1226" s="11"/>
      <c r="K1226" s="11"/>
      <c r="L1226" s="8" t="s">
        <v>97</v>
      </c>
      <c r="M1226" s="11"/>
      <c r="N1226" s="10">
        <v>1.0</v>
      </c>
      <c r="O1226" s="10">
        <v>836.0</v>
      </c>
      <c r="P1226" s="11"/>
      <c r="Q1226" s="10">
        <v>0.0</v>
      </c>
      <c r="R1226" s="10">
        <v>0.0</v>
      </c>
      <c r="S1226" s="10">
        <v>0.0</v>
      </c>
      <c r="T1226" s="10">
        <v>0.0</v>
      </c>
      <c r="U1226" s="10">
        <v>0.0</v>
      </c>
      <c r="V1226" s="10">
        <v>0.0</v>
      </c>
      <c r="W1226" s="10">
        <v>1.0</v>
      </c>
      <c r="X1226" s="11"/>
      <c r="Y1226" s="11"/>
      <c r="Z1226" s="12">
        <v>0.82</v>
      </c>
      <c r="AA1226" s="13" t="s">
        <v>98</v>
      </c>
      <c r="AB1226" s="11"/>
      <c r="AC1226" s="11"/>
      <c r="AD1226" s="13" t="s">
        <v>3823</v>
      </c>
      <c r="AE1226" s="14"/>
      <c r="AF1226" s="14"/>
      <c r="AG1226" s="14"/>
      <c r="AH1226" s="14"/>
      <c r="AI1226" s="14"/>
      <c r="AJ1226" s="14"/>
      <c r="AK1226" s="14"/>
      <c r="AL1226" s="11"/>
      <c r="AM1226" s="10">
        <v>0.0</v>
      </c>
      <c r="AN1226" s="8" t="s">
        <v>100</v>
      </c>
      <c r="AO1226" s="8" t="s">
        <v>101</v>
      </c>
      <c r="AP1226" s="10">
        <v>1.0</v>
      </c>
      <c r="AQ1226" s="10">
        <v>1.0</v>
      </c>
      <c r="AR1226" s="8" t="s">
        <v>102</v>
      </c>
      <c r="AS1226" s="10">
        <v>650.0</v>
      </c>
      <c r="AT1226" s="10">
        <v>1.0</v>
      </c>
      <c r="AU1226" s="10">
        <v>1.0</v>
      </c>
      <c r="AV1226" s="8" t="s">
        <v>103</v>
      </c>
      <c r="AW1226" s="8" t="s">
        <v>204</v>
      </c>
      <c r="AX1226" s="10">
        <v>1.0</v>
      </c>
      <c r="AY1226" s="10">
        <v>1.0</v>
      </c>
      <c r="AZ1226" s="8" t="s">
        <v>105</v>
      </c>
      <c r="BA1226" s="10">
        <v>8.0</v>
      </c>
      <c r="BB1226" s="10">
        <v>1.0</v>
      </c>
      <c r="BC1226" s="10">
        <v>1.0</v>
      </c>
      <c r="BD1226" s="8" t="s">
        <v>106</v>
      </c>
      <c r="BE1226" s="8" t="s">
        <v>107</v>
      </c>
      <c r="BF1226" s="10">
        <v>1.0</v>
      </c>
      <c r="BG1226" s="10">
        <v>1.0</v>
      </c>
      <c r="BH1226" s="8" t="s">
        <v>108</v>
      </c>
      <c r="BI1226" s="8" t="s">
        <v>124</v>
      </c>
      <c r="BJ1226" s="10">
        <v>1.0</v>
      </c>
      <c r="BK1226" s="10">
        <v>1.0</v>
      </c>
      <c r="BL1226" s="8" t="s">
        <v>110</v>
      </c>
      <c r="BM1226" s="10">
        <v>200.0</v>
      </c>
      <c r="BN1226" s="10">
        <v>1.0</v>
      </c>
      <c r="BO1226" s="10">
        <v>1.0</v>
      </c>
      <c r="BP1226" s="8" t="s">
        <v>111</v>
      </c>
      <c r="BQ1226" s="10">
        <v>23.0</v>
      </c>
      <c r="BR1226" s="10">
        <v>1.0</v>
      </c>
      <c r="BS1226" s="10">
        <v>1.0</v>
      </c>
      <c r="BT1226" s="8" t="s">
        <v>112</v>
      </c>
      <c r="BU1226" s="10">
        <v>14.0</v>
      </c>
      <c r="BV1226" s="10">
        <v>1.0</v>
      </c>
      <c r="BW1226" s="10">
        <v>1.0</v>
      </c>
      <c r="BX1226" s="8" t="s">
        <v>113</v>
      </c>
      <c r="BY1226" s="11"/>
      <c r="BZ1226" s="10">
        <v>1.0</v>
      </c>
      <c r="CA1226" s="10">
        <v>1.0</v>
      </c>
      <c r="CB1226" s="8" t="s">
        <v>114</v>
      </c>
      <c r="CC1226" s="15" t="s">
        <v>115</v>
      </c>
      <c r="CD1226" s="10">
        <v>1.0</v>
      </c>
      <c r="CE1226" s="10">
        <v>1.0</v>
      </c>
      <c r="CF1226" s="8" t="s">
        <v>116</v>
      </c>
      <c r="CG1226" s="15" t="s">
        <v>117</v>
      </c>
      <c r="CH1226" s="10">
        <v>1.0</v>
      </c>
      <c r="CI1226" s="10">
        <v>1.0</v>
      </c>
      <c r="CJ1226" s="8" t="s">
        <v>118</v>
      </c>
      <c r="CK1226" s="16">
        <v>45571.0</v>
      </c>
      <c r="CL1226" s="10">
        <v>1.0</v>
      </c>
      <c r="CM1226" s="10">
        <v>1.0</v>
      </c>
      <c r="CN1226" s="8" t="s">
        <v>105</v>
      </c>
      <c r="CO1226" s="10">
        <v>15.0</v>
      </c>
      <c r="CP1226" s="8" t="s">
        <v>111</v>
      </c>
      <c r="CQ1226" s="10">
        <v>20.0</v>
      </c>
      <c r="CR1226" s="8" t="s">
        <v>112</v>
      </c>
      <c r="CS1226" s="10">
        <v>30.0</v>
      </c>
    </row>
    <row r="1227">
      <c r="A1227" s="7">
        <v>892.0</v>
      </c>
      <c r="B1227" s="8" t="s">
        <v>93</v>
      </c>
      <c r="C1227" s="9" t="s">
        <v>3824</v>
      </c>
      <c r="D1227" s="8" t="s">
        <v>3825</v>
      </c>
      <c r="E1227" s="10">
        <v>1.0</v>
      </c>
      <c r="F1227" s="10">
        <v>0.0</v>
      </c>
      <c r="G1227" s="8" t="s">
        <v>96</v>
      </c>
      <c r="H1227" s="11"/>
      <c r="I1227" s="8" t="s">
        <v>134</v>
      </c>
      <c r="J1227" s="11"/>
      <c r="K1227" s="11"/>
      <c r="L1227" s="8" t="s">
        <v>97</v>
      </c>
      <c r="M1227" s="11"/>
      <c r="N1227" s="10">
        <v>1.0</v>
      </c>
      <c r="O1227" s="10">
        <v>8879.0</v>
      </c>
      <c r="P1227" s="11"/>
      <c r="Q1227" s="10">
        <v>0.0</v>
      </c>
      <c r="R1227" s="10">
        <v>0.0</v>
      </c>
      <c r="S1227" s="10">
        <v>0.0</v>
      </c>
      <c r="T1227" s="10">
        <v>0.0</v>
      </c>
      <c r="U1227" s="10">
        <v>0.0</v>
      </c>
      <c r="V1227" s="10">
        <v>0.0</v>
      </c>
      <c r="W1227" s="10">
        <v>1.0</v>
      </c>
      <c r="X1227" s="11"/>
      <c r="Y1227" s="11"/>
      <c r="Z1227" s="12">
        <v>0.88</v>
      </c>
      <c r="AA1227" s="13" t="s">
        <v>98</v>
      </c>
      <c r="AB1227" s="11"/>
      <c r="AC1227" s="11"/>
      <c r="AD1227" s="13" t="s">
        <v>3826</v>
      </c>
      <c r="AE1227" s="14"/>
      <c r="AF1227" s="14"/>
      <c r="AG1227" s="14"/>
      <c r="AH1227" s="14"/>
      <c r="AI1227" s="14"/>
      <c r="AJ1227" s="14"/>
      <c r="AK1227" s="14"/>
      <c r="AL1227" s="11"/>
      <c r="AM1227" s="10">
        <v>0.0</v>
      </c>
      <c r="AN1227" s="8" t="s">
        <v>100</v>
      </c>
      <c r="AO1227" s="8" t="s">
        <v>101</v>
      </c>
      <c r="AP1227" s="10">
        <v>1.0</v>
      </c>
      <c r="AQ1227" s="10">
        <v>1.0</v>
      </c>
      <c r="AR1227" s="8" t="s">
        <v>102</v>
      </c>
      <c r="AS1227" s="10">
        <v>650.0</v>
      </c>
      <c r="AT1227" s="10">
        <v>1.0</v>
      </c>
      <c r="AU1227" s="10">
        <v>1.0</v>
      </c>
      <c r="AV1227" s="8" t="s">
        <v>103</v>
      </c>
      <c r="AW1227" s="8" t="s">
        <v>204</v>
      </c>
      <c r="AX1227" s="10">
        <v>1.0</v>
      </c>
      <c r="AY1227" s="10">
        <v>1.0</v>
      </c>
      <c r="AZ1227" s="8" t="s">
        <v>105</v>
      </c>
      <c r="BA1227" s="10">
        <v>8.0</v>
      </c>
      <c r="BB1227" s="10">
        <v>1.0</v>
      </c>
      <c r="BC1227" s="10">
        <v>1.0</v>
      </c>
      <c r="BD1227" s="8" t="s">
        <v>106</v>
      </c>
      <c r="BE1227" s="8" t="s">
        <v>107</v>
      </c>
      <c r="BF1227" s="10">
        <v>1.0</v>
      </c>
      <c r="BG1227" s="10">
        <v>1.0</v>
      </c>
      <c r="BH1227" s="8" t="s">
        <v>108</v>
      </c>
      <c r="BI1227" s="8" t="s">
        <v>124</v>
      </c>
      <c r="BJ1227" s="10">
        <v>1.0</v>
      </c>
      <c r="BK1227" s="10">
        <v>1.0</v>
      </c>
      <c r="BL1227" s="8" t="s">
        <v>110</v>
      </c>
      <c r="BM1227" s="10">
        <v>200.0</v>
      </c>
      <c r="BN1227" s="10">
        <v>1.0</v>
      </c>
      <c r="BO1227" s="10">
        <v>1.0</v>
      </c>
      <c r="BP1227" s="8" t="s">
        <v>111</v>
      </c>
      <c r="BQ1227" s="10">
        <v>23.0</v>
      </c>
      <c r="BR1227" s="10">
        <v>1.0</v>
      </c>
      <c r="BS1227" s="10">
        <v>1.0</v>
      </c>
      <c r="BT1227" s="8" t="s">
        <v>112</v>
      </c>
      <c r="BU1227" s="10">
        <v>14.0</v>
      </c>
      <c r="BV1227" s="10">
        <v>1.0</v>
      </c>
      <c r="BW1227" s="10">
        <v>1.0</v>
      </c>
      <c r="BX1227" s="8" t="s">
        <v>113</v>
      </c>
      <c r="BY1227" s="11"/>
      <c r="BZ1227" s="10">
        <v>1.0</v>
      </c>
      <c r="CA1227" s="10">
        <v>1.0</v>
      </c>
      <c r="CB1227" s="8" t="s">
        <v>114</v>
      </c>
      <c r="CC1227" s="15" t="s">
        <v>115</v>
      </c>
      <c r="CD1227" s="10">
        <v>1.0</v>
      </c>
      <c r="CE1227" s="10">
        <v>1.0</v>
      </c>
      <c r="CF1227" s="8" t="s">
        <v>116</v>
      </c>
      <c r="CG1227" s="15" t="s">
        <v>117</v>
      </c>
      <c r="CH1227" s="10">
        <v>1.0</v>
      </c>
      <c r="CI1227" s="10">
        <v>1.0</v>
      </c>
      <c r="CJ1227" s="8" t="s">
        <v>118</v>
      </c>
      <c r="CK1227" s="16">
        <v>45571.0</v>
      </c>
      <c r="CL1227" s="10">
        <v>1.0</v>
      </c>
      <c r="CM1227" s="10">
        <v>1.0</v>
      </c>
      <c r="CN1227" s="8" t="s">
        <v>105</v>
      </c>
      <c r="CO1227" s="10">
        <v>15.0</v>
      </c>
      <c r="CP1227" s="8" t="s">
        <v>111</v>
      </c>
      <c r="CQ1227" s="10">
        <v>20.0</v>
      </c>
      <c r="CR1227" s="8" t="s">
        <v>112</v>
      </c>
      <c r="CS1227" s="10">
        <v>20.0</v>
      </c>
    </row>
    <row r="1228">
      <c r="A1228" s="7">
        <v>901.0</v>
      </c>
      <c r="B1228" s="8" t="s">
        <v>93</v>
      </c>
      <c r="C1228" s="9" t="s">
        <v>3827</v>
      </c>
      <c r="D1228" s="8" t="s">
        <v>3828</v>
      </c>
      <c r="E1228" s="10">
        <v>1.0</v>
      </c>
      <c r="F1228" s="10">
        <v>0.0</v>
      </c>
      <c r="G1228" s="8" t="s">
        <v>96</v>
      </c>
      <c r="H1228" s="11"/>
      <c r="I1228" s="13" t="s">
        <v>2330</v>
      </c>
      <c r="J1228" s="11"/>
      <c r="K1228" s="11"/>
      <c r="L1228" s="8" t="s">
        <v>97</v>
      </c>
      <c r="M1228" s="11"/>
      <c r="N1228" s="10">
        <v>1.0</v>
      </c>
      <c r="O1228" s="10">
        <v>1357.0</v>
      </c>
      <c r="P1228" s="11"/>
      <c r="Q1228" s="10">
        <v>0.0</v>
      </c>
      <c r="R1228" s="10">
        <v>0.0</v>
      </c>
      <c r="S1228" s="10">
        <v>0.0</v>
      </c>
      <c r="T1228" s="10">
        <v>0.0</v>
      </c>
      <c r="U1228" s="10">
        <v>0.0</v>
      </c>
      <c r="V1228" s="10">
        <v>0.0</v>
      </c>
      <c r="W1228" s="10">
        <v>1.0</v>
      </c>
      <c r="X1228" s="11"/>
      <c r="Y1228" s="11"/>
      <c r="Z1228" s="12">
        <v>1.6</v>
      </c>
      <c r="AA1228" s="13" t="s">
        <v>98</v>
      </c>
      <c r="AB1228" s="11"/>
      <c r="AC1228" s="11"/>
      <c r="AD1228" s="13" t="s">
        <v>3829</v>
      </c>
      <c r="AE1228" s="14"/>
      <c r="AF1228" s="14"/>
      <c r="AG1228" s="14"/>
      <c r="AH1228" s="14"/>
      <c r="AI1228" s="14"/>
      <c r="AJ1228" s="14"/>
      <c r="AK1228" s="14"/>
      <c r="AL1228" s="11"/>
      <c r="AM1228" s="10">
        <v>0.0</v>
      </c>
      <c r="AN1228" s="8" t="s">
        <v>100</v>
      </c>
      <c r="AO1228" s="8" t="s">
        <v>202</v>
      </c>
      <c r="AP1228" s="10">
        <v>1.0</v>
      </c>
      <c r="AQ1228" s="10">
        <v>1.0</v>
      </c>
      <c r="AR1228" s="8" t="s">
        <v>102</v>
      </c>
      <c r="AS1228" s="10">
        <v>330.0</v>
      </c>
      <c r="AT1228" s="10">
        <v>1.0</v>
      </c>
      <c r="AU1228" s="10">
        <v>1.0</v>
      </c>
      <c r="AV1228" s="8" t="s">
        <v>103</v>
      </c>
      <c r="AW1228" s="8" t="s">
        <v>104</v>
      </c>
      <c r="AX1228" s="10">
        <v>1.0</v>
      </c>
      <c r="AY1228" s="10">
        <v>1.0</v>
      </c>
      <c r="AZ1228" s="8" t="s">
        <v>105</v>
      </c>
      <c r="BA1228" s="10">
        <v>12.5</v>
      </c>
      <c r="BB1228" s="10">
        <v>1.0</v>
      </c>
      <c r="BC1228" s="10">
        <v>1.0</v>
      </c>
      <c r="BD1228" s="8" t="s">
        <v>106</v>
      </c>
      <c r="BE1228" s="8" t="s">
        <v>182</v>
      </c>
      <c r="BF1228" s="10">
        <v>1.0</v>
      </c>
      <c r="BG1228" s="10">
        <v>1.0</v>
      </c>
      <c r="BH1228" s="8" t="s">
        <v>108</v>
      </c>
      <c r="BI1228" s="8" t="s">
        <v>124</v>
      </c>
      <c r="BJ1228" s="10">
        <v>1.0</v>
      </c>
      <c r="BK1228" s="10">
        <v>1.0</v>
      </c>
      <c r="BL1228" s="8" t="s">
        <v>110</v>
      </c>
      <c r="BM1228" s="10">
        <v>100.0</v>
      </c>
      <c r="BN1228" s="10">
        <v>1.0</v>
      </c>
      <c r="BO1228" s="10">
        <v>1.0</v>
      </c>
      <c r="BP1228" s="8" t="s">
        <v>111</v>
      </c>
      <c r="BQ1228" s="10">
        <v>39.0</v>
      </c>
      <c r="BR1228" s="10">
        <v>1.0</v>
      </c>
      <c r="BS1228" s="10">
        <v>1.0</v>
      </c>
      <c r="BT1228" s="8" t="s">
        <v>112</v>
      </c>
      <c r="BU1228" s="10">
        <v>20.0</v>
      </c>
      <c r="BV1228" s="10">
        <v>1.0</v>
      </c>
      <c r="BW1228" s="10">
        <v>1.0</v>
      </c>
      <c r="BX1228" s="8" t="s">
        <v>113</v>
      </c>
      <c r="BY1228" s="15" t="s">
        <v>3830</v>
      </c>
      <c r="BZ1228" s="10">
        <v>1.0</v>
      </c>
      <c r="CA1228" s="10">
        <v>1.0</v>
      </c>
      <c r="CB1228" s="8" t="s">
        <v>114</v>
      </c>
      <c r="CC1228" s="15" t="s">
        <v>131</v>
      </c>
      <c r="CD1228" s="10">
        <v>1.0</v>
      </c>
      <c r="CE1228" s="10">
        <v>1.0</v>
      </c>
      <c r="CF1228" s="8" t="s">
        <v>116</v>
      </c>
      <c r="CG1228" s="15" t="s">
        <v>117</v>
      </c>
      <c r="CH1228" s="10">
        <v>1.0</v>
      </c>
      <c r="CI1228" s="10">
        <v>1.0</v>
      </c>
      <c r="CJ1228" s="8" t="s">
        <v>118</v>
      </c>
      <c r="CK1228" s="15" t="s">
        <v>117</v>
      </c>
      <c r="CL1228" s="10">
        <v>1.0</v>
      </c>
      <c r="CM1228" s="10">
        <v>1.0</v>
      </c>
      <c r="CN1228" s="8" t="s">
        <v>105</v>
      </c>
      <c r="CO1228" s="10">
        <v>25.0</v>
      </c>
      <c r="CP1228" s="8" t="s">
        <v>111</v>
      </c>
      <c r="CQ1228" s="10">
        <v>20.0</v>
      </c>
      <c r="CR1228" s="8" t="s">
        <v>112</v>
      </c>
      <c r="CS1228" s="10">
        <v>20.0</v>
      </c>
    </row>
    <row r="1229">
      <c r="A1229" s="7">
        <v>904.0</v>
      </c>
      <c r="B1229" s="8" t="s">
        <v>93</v>
      </c>
      <c r="C1229" s="9" t="s">
        <v>3831</v>
      </c>
      <c r="D1229" s="8" t="s">
        <v>3832</v>
      </c>
      <c r="E1229" s="10">
        <v>1.0</v>
      </c>
      <c r="F1229" s="10">
        <v>0.0</v>
      </c>
      <c r="G1229" s="8" t="s">
        <v>96</v>
      </c>
      <c r="H1229" s="11"/>
      <c r="I1229" s="13" t="s">
        <v>156</v>
      </c>
      <c r="J1229" s="14"/>
      <c r="K1229" s="11"/>
      <c r="L1229" s="8" t="s">
        <v>97</v>
      </c>
      <c r="M1229" s="11"/>
      <c r="N1229" s="10">
        <v>1.0</v>
      </c>
      <c r="O1229" s="10">
        <v>1024.0</v>
      </c>
      <c r="P1229" s="11"/>
      <c r="Q1229" s="10">
        <v>0.0</v>
      </c>
      <c r="R1229" s="10">
        <v>0.0</v>
      </c>
      <c r="S1229" s="10">
        <v>0.0</v>
      </c>
      <c r="T1229" s="10">
        <v>0.0</v>
      </c>
      <c r="U1229" s="10">
        <v>0.0</v>
      </c>
      <c r="V1229" s="10">
        <v>0.0</v>
      </c>
      <c r="W1229" s="10">
        <v>1.0</v>
      </c>
      <c r="X1229" s="11"/>
      <c r="Y1229" s="11"/>
      <c r="Z1229" s="12">
        <v>1.5</v>
      </c>
      <c r="AA1229" s="13" t="s">
        <v>98</v>
      </c>
      <c r="AB1229" s="11"/>
      <c r="AC1229" s="11"/>
      <c r="AD1229" s="13" t="s">
        <v>3833</v>
      </c>
      <c r="AE1229" s="14"/>
      <c r="AF1229" s="14"/>
      <c r="AG1229" s="14"/>
      <c r="AH1229" s="14"/>
      <c r="AI1229" s="14"/>
      <c r="AJ1229" s="14"/>
      <c r="AK1229" s="14"/>
      <c r="AL1229" s="11"/>
      <c r="AM1229" s="10">
        <v>0.0</v>
      </c>
      <c r="AN1229" s="8" t="s">
        <v>100</v>
      </c>
      <c r="AO1229" s="8" t="s">
        <v>127</v>
      </c>
      <c r="AP1229" s="10">
        <v>1.0</v>
      </c>
      <c r="AQ1229" s="10">
        <v>1.0</v>
      </c>
      <c r="AR1229" s="8" t="s">
        <v>102</v>
      </c>
      <c r="AS1229" s="10">
        <v>450.0</v>
      </c>
      <c r="AT1229" s="10">
        <v>1.0</v>
      </c>
      <c r="AU1229" s="10">
        <v>1.0</v>
      </c>
      <c r="AV1229" s="8" t="s">
        <v>103</v>
      </c>
      <c r="AW1229" s="8" t="s">
        <v>104</v>
      </c>
      <c r="AX1229" s="10">
        <v>1.0</v>
      </c>
      <c r="AY1229" s="10">
        <v>1.0</v>
      </c>
      <c r="AZ1229" s="8" t="s">
        <v>105</v>
      </c>
      <c r="BA1229" s="10">
        <v>12.0</v>
      </c>
      <c r="BB1229" s="10">
        <v>1.0</v>
      </c>
      <c r="BC1229" s="10">
        <v>1.0</v>
      </c>
      <c r="BD1229" s="8" t="s">
        <v>106</v>
      </c>
      <c r="BE1229" s="8" t="s">
        <v>130</v>
      </c>
      <c r="BF1229" s="10">
        <v>1.0</v>
      </c>
      <c r="BG1229" s="10">
        <v>1.0</v>
      </c>
      <c r="BH1229" s="8" t="s">
        <v>108</v>
      </c>
      <c r="BI1229" s="8" t="s">
        <v>124</v>
      </c>
      <c r="BJ1229" s="10">
        <v>1.0</v>
      </c>
      <c r="BK1229" s="10">
        <v>1.0</v>
      </c>
      <c r="BL1229" s="8" t="s">
        <v>110</v>
      </c>
      <c r="BM1229" s="10">
        <v>140.0</v>
      </c>
      <c r="BN1229" s="10">
        <v>1.0</v>
      </c>
      <c r="BO1229" s="10">
        <v>1.0</v>
      </c>
      <c r="BP1229" s="8" t="s">
        <v>111</v>
      </c>
      <c r="BQ1229" s="10">
        <v>41.0</v>
      </c>
      <c r="BR1229" s="10">
        <v>1.0</v>
      </c>
      <c r="BS1229" s="10">
        <v>1.0</v>
      </c>
      <c r="BT1229" s="8" t="s">
        <v>112</v>
      </c>
      <c r="BU1229" s="10">
        <v>21.0</v>
      </c>
      <c r="BV1229" s="10">
        <v>1.0</v>
      </c>
      <c r="BW1229" s="10">
        <v>1.0</v>
      </c>
      <c r="BX1229" s="8" t="s">
        <v>113</v>
      </c>
      <c r="BY1229" s="15" t="s">
        <v>3830</v>
      </c>
      <c r="BZ1229" s="10">
        <v>1.0</v>
      </c>
      <c r="CA1229" s="10">
        <v>1.0</v>
      </c>
      <c r="CB1229" s="8" t="s">
        <v>114</v>
      </c>
      <c r="CC1229" s="15" t="s">
        <v>282</v>
      </c>
      <c r="CD1229" s="10">
        <v>1.0</v>
      </c>
      <c r="CE1229" s="10">
        <v>1.0</v>
      </c>
      <c r="CF1229" s="8" t="s">
        <v>116</v>
      </c>
      <c r="CG1229" s="15" t="s">
        <v>115</v>
      </c>
      <c r="CH1229" s="10">
        <v>1.0</v>
      </c>
      <c r="CI1229" s="10">
        <v>1.0</v>
      </c>
      <c r="CJ1229" s="8" t="s">
        <v>118</v>
      </c>
      <c r="CK1229" s="15" t="s">
        <v>117</v>
      </c>
      <c r="CL1229" s="10">
        <v>1.0</v>
      </c>
      <c r="CM1229" s="10">
        <v>1.0</v>
      </c>
      <c r="CN1229" s="8" t="s">
        <v>105</v>
      </c>
      <c r="CO1229" s="10">
        <v>25.0</v>
      </c>
      <c r="CP1229" s="8" t="s">
        <v>111</v>
      </c>
      <c r="CQ1229" s="10">
        <v>15.0</v>
      </c>
      <c r="CR1229" s="8" t="s">
        <v>112</v>
      </c>
      <c r="CS1229" s="10">
        <v>30.0</v>
      </c>
    </row>
    <row r="1230">
      <c r="A1230" s="7">
        <v>907.0</v>
      </c>
      <c r="B1230" s="8" t="s">
        <v>93</v>
      </c>
      <c r="C1230" s="9" t="s">
        <v>3834</v>
      </c>
      <c r="D1230" s="8" t="s">
        <v>3835</v>
      </c>
      <c r="E1230" s="10">
        <v>1.0</v>
      </c>
      <c r="F1230" s="10">
        <v>0.0</v>
      </c>
      <c r="G1230" s="8" t="s">
        <v>96</v>
      </c>
      <c r="H1230" s="11"/>
      <c r="I1230" s="13" t="s">
        <v>376</v>
      </c>
      <c r="J1230" s="14"/>
      <c r="K1230" s="11"/>
      <c r="L1230" s="8" t="s">
        <v>97</v>
      </c>
      <c r="M1230" s="11"/>
      <c r="N1230" s="10">
        <v>0.0</v>
      </c>
      <c r="O1230" s="10">
        <v>0.0</v>
      </c>
      <c r="P1230" s="11"/>
      <c r="Q1230" s="10">
        <v>0.0</v>
      </c>
      <c r="R1230" s="10">
        <v>0.0</v>
      </c>
      <c r="S1230" s="10">
        <v>0.0</v>
      </c>
      <c r="T1230" s="10">
        <v>0.0</v>
      </c>
      <c r="U1230" s="10">
        <v>0.0</v>
      </c>
      <c r="V1230" s="10">
        <v>0.0</v>
      </c>
      <c r="W1230" s="10">
        <v>1.0</v>
      </c>
      <c r="X1230" s="11"/>
      <c r="Y1230" s="11"/>
      <c r="Z1230" s="12">
        <v>1.5</v>
      </c>
      <c r="AA1230" s="13" t="s">
        <v>98</v>
      </c>
      <c r="AB1230" s="11"/>
      <c r="AC1230" s="11"/>
      <c r="AD1230" s="13" t="s">
        <v>3836</v>
      </c>
      <c r="AE1230" s="14"/>
      <c r="AF1230" s="14"/>
      <c r="AG1230" s="14"/>
      <c r="AH1230" s="14"/>
      <c r="AI1230" s="14"/>
      <c r="AJ1230" s="14"/>
      <c r="AK1230" s="14"/>
      <c r="AL1230" s="11"/>
      <c r="AM1230" s="10">
        <v>0.0</v>
      </c>
      <c r="AN1230" s="8" t="s">
        <v>100</v>
      </c>
      <c r="AO1230" s="8" t="s">
        <v>143</v>
      </c>
      <c r="AP1230" s="10">
        <v>1.0</v>
      </c>
      <c r="AQ1230" s="10">
        <v>1.0</v>
      </c>
      <c r="AR1230" s="8" t="s">
        <v>102</v>
      </c>
      <c r="AS1230" s="10">
        <v>450.0</v>
      </c>
      <c r="AT1230" s="10">
        <v>1.0</v>
      </c>
      <c r="AU1230" s="10">
        <v>1.0</v>
      </c>
      <c r="AV1230" s="8" t="s">
        <v>103</v>
      </c>
      <c r="AW1230" s="8" t="s">
        <v>104</v>
      </c>
      <c r="AX1230" s="10">
        <v>1.0</v>
      </c>
      <c r="AY1230" s="10">
        <v>1.0</v>
      </c>
      <c r="AZ1230" s="8" t="s">
        <v>105</v>
      </c>
      <c r="BA1230" s="10">
        <v>12.0</v>
      </c>
      <c r="BB1230" s="10">
        <v>1.0</v>
      </c>
      <c r="BC1230" s="10">
        <v>1.0</v>
      </c>
      <c r="BD1230" s="8" t="s">
        <v>106</v>
      </c>
      <c r="BE1230" s="8" t="s">
        <v>130</v>
      </c>
      <c r="BF1230" s="10">
        <v>1.0</v>
      </c>
      <c r="BG1230" s="10">
        <v>1.0</v>
      </c>
      <c r="BH1230" s="8" t="s">
        <v>108</v>
      </c>
      <c r="BI1230" s="8" t="s">
        <v>124</v>
      </c>
      <c r="BJ1230" s="10">
        <v>1.0</v>
      </c>
      <c r="BK1230" s="10">
        <v>1.0</v>
      </c>
      <c r="BL1230" s="8" t="s">
        <v>110</v>
      </c>
      <c r="BM1230" s="10">
        <v>140.0</v>
      </c>
      <c r="BN1230" s="10">
        <v>1.0</v>
      </c>
      <c r="BO1230" s="10">
        <v>1.0</v>
      </c>
      <c r="BP1230" s="8" t="s">
        <v>111</v>
      </c>
      <c r="BQ1230" s="10">
        <v>41.0</v>
      </c>
      <c r="BR1230" s="10">
        <v>1.0</v>
      </c>
      <c r="BS1230" s="10">
        <v>1.0</v>
      </c>
      <c r="BT1230" s="8" t="s">
        <v>112</v>
      </c>
      <c r="BU1230" s="10">
        <v>21.0</v>
      </c>
      <c r="BV1230" s="10">
        <v>1.0</v>
      </c>
      <c r="BW1230" s="10">
        <v>1.0</v>
      </c>
      <c r="BX1230" s="8" t="s">
        <v>113</v>
      </c>
      <c r="BY1230" s="15" t="s">
        <v>3830</v>
      </c>
      <c r="BZ1230" s="10">
        <v>1.0</v>
      </c>
      <c r="CA1230" s="10">
        <v>1.0</v>
      </c>
      <c r="CB1230" s="8" t="s">
        <v>114</v>
      </c>
      <c r="CC1230" s="15" t="s">
        <v>282</v>
      </c>
      <c r="CD1230" s="10">
        <v>1.0</v>
      </c>
      <c r="CE1230" s="10">
        <v>1.0</v>
      </c>
      <c r="CF1230" s="8" t="s">
        <v>116</v>
      </c>
      <c r="CG1230" s="15" t="s">
        <v>115</v>
      </c>
      <c r="CH1230" s="10">
        <v>1.0</v>
      </c>
      <c r="CI1230" s="10">
        <v>1.0</v>
      </c>
      <c r="CJ1230" s="8" t="s">
        <v>118</v>
      </c>
      <c r="CK1230" s="15" t="s">
        <v>117</v>
      </c>
      <c r="CL1230" s="10">
        <v>1.0</v>
      </c>
      <c r="CM1230" s="10">
        <v>1.0</v>
      </c>
      <c r="CN1230" s="8" t="s">
        <v>105</v>
      </c>
      <c r="CO1230" s="10">
        <v>25.0</v>
      </c>
      <c r="CP1230" s="8" t="s">
        <v>111</v>
      </c>
      <c r="CQ1230" s="10">
        <v>15.0</v>
      </c>
      <c r="CR1230" s="8" t="s">
        <v>112</v>
      </c>
      <c r="CS1230" s="10">
        <v>30.0</v>
      </c>
    </row>
    <row r="1231">
      <c r="A1231" s="7">
        <v>910.0</v>
      </c>
      <c r="B1231" s="8" t="s">
        <v>93</v>
      </c>
      <c r="C1231" s="9" t="s">
        <v>3837</v>
      </c>
      <c r="D1231" s="8" t="s">
        <v>3838</v>
      </c>
      <c r="E1231" s="10">
        <v>1.0</v>
      </c>
      <c r="F1231" s="10">
        <v>0.0</v>
      </c>
      <c r="G1231" s="8" t="s">
        <v>96</v>
      </c>
      <c r="H1231" s="11"/>
      <c r="I1231" s="13" t="s">
        <v>2330</v>
      </c>
      <c r="J1231" s="14"/>
      <c r="K1231" s="11"/>
      <c r="L1231" s="8" t="s">
        <v>97</v>
      </c>
      <c r="M1231" s="11"/>
      <c r="N1231" s="10">
        <v>1.0</v>
      </c>
      <c r="O1231" s="10">
        <v>2621.0</v>
      </c>
      <c r="P1231" s="11"/>
      <c r="Q1231" s="10">
        <v>0.0</v>
      </c>
      <c r="R1231" s="10">
        <v>0.0</v>
      </c>
      <c r="S1231" s="10">
        <v>0.0</v>
      </c>
      <c r="T1231" s="10">
        <v>0.0</v>
      </c>
      <c r="U1231" s="10">
        <v>0.0</v>
      </c>
      <c r="V1231" s="10">
        <v>0.0</v>
      </c>
      <c r="W1231" s="10">
        <v>1.0</v>
      </c>
      <c r="X1231" s="11"/>
      <c r="Y1231" s="11"/>
      <c r="Z1231" s="12">
        <v>3.08</v>
      </c>
      <c r="AA1231" s="13" t="s">
        <v>98</v>
      </c>
      <c r="AB1231" s="11"/>
      <c r="AC1231" s="11"/>
      <c r="AD1231" s="13" t="s">
        <v>3839</v>
      </c>
      <c r="AE1231" s="14"/>
      <c r="AF1231" s="14"/>
      <c r="AG1231" s="14"/>
      <c r="AH1231" s="14"/>
      <c r="AI1231" s="14"/>
      <c r="AJ1231" s="14"/>
      <c r="AK1231" s="14"/>
      <c r="AL1231" s="11"/>
      <c r="AM1231" s="10">
        <v>0.0</v>
      </c>
      <c r="AN1231" s="8" t="s">
        <v>100</v>
      </c>
      <c r="AO1231" s="8" t="s">
        <v>202</v>
      </c>
      <c r="AP1231" s="10">
        <v>1.0</v>
      </c>
      <c r="AQ1231" s="10">
        <v>1.0</v>
      </c>
      <c r="AR1231" s="8" t="s">
        <v>102</v>
      </c>
      <c r="AS1231" s="10">
        <v>200.0</v>
      </c>
      <c r="AT1231" s="10">
        <v>1.0</v>
      </c>
      <c r="AU1231" s="10">
        <v>1.0</v>
      </c>
      <c r="AV1231" s="8" t="s">
        <v>103</v>
      </c>
      <c r="AW1231" s="8" t="s">
        <v>104</v>
      </c>
      <c r="AX1231" s="10">
        <v>1.0</v>
      </c>
      <c r="AY1231" s="10">
        <v>1.0</v>
      </c>
      <c r="AZ1231" s="8" t="s">
        <v>105</v>
      </c>
      <c r="BA1231" s="10">
        <v>18.0</v>
      </c>
      <c r="BB1231" s="10">
        <v>1.0</v>
      </c>
      <c r="BC1231" s="10">
        <v>1.0</v>
      </c>
      <c r="BD1231" s="8" t="s">
        <v>106</v>
      </c>
      <c r="BE1231" s="8" t="s">
        <v>182</v>
      </c>
      <c r="BF1231" s="10">
        <v>1.0</v>
      </c>
      <c r="BG1231" s="10">
        <v>1.0</v>
      </c>
      <c r="BH1231" s="8" t="s">
        <v>108</v>
      </c>
      <c r="BI1231" s="8" t="s">
        <v>124</v>
      </c>
      <c r="BJ1231" s="10">
        <v>1.0</v>
      </c>
      <c r="BK1231" s="10">
        <v>1.0</v>
      </c>
      <c r="BL1231" s="8" t="s">
        <v>110</v>
      </c>
      <c r="BM1231" s="10">
        <v>60.0</v>
      </c>
      <c r="BN1231" s="10">
        <v>1.0</v>
      </c>
      <c r="BO1231" s="10">
        <v>1.0</v>
      </c>
      <c r="BP1231" s="8" t="s">
        <v>111</v>
      </c>
      <c r="BQ1231" s="10">
        <v>64.0</v>
      </c>
      <c r="BR1231" s="10">
        <v>1.0</v>
      </c>
      <c r="BS1231" s="10">
        <v>1.0</v>
      </c>
      <c r="BT1231" s="8" t="s">
        <v>112</v>
      </c>
      <c r="BU1231" s="10">
        <v>26.0</v>
      </c>
      <c r="BV1231" s="10">
        <v>1.0</v>
      </c>
      <c r="BW1231" s="10">
        <v>1.0</v>
      </c>
      <c r="BX1231" s="8" t="s">
        <v>113</v>
      </c>
      <c r="BY1231" s="15" t="s">
        <v>3830</v>
      </c>
      <c r="BZ1231" s="10">
        <v>1.0</v>
      </c>
      <c r="CA1231" s="10">
        <v>1.0</v>
      </c>
      <c r="CB1231" s="8" t="s">
        <v>114</v>
      </c>
      <c r="CC1231" s="15" t="s">
        <v>168</v>
      </c>
      <c r="CD1231" s="10">
        <v>1.0</v>
      </c>
      <c r="CE1231" s="10">
        <v>1.0</v>
      </c>
      <c r="CF1231" s="8" t="s">
        <v>116</v>
      </c>
      <c r="CG1231" s="15" t="s">
        <v>117</v>
      </c>
      <c r="CH1231" s="10">
        <v>1.0</v>
      </c>
      <c r="CI1231" s="10">
        <v>1.0</v>
      </c>
      <c r="CJ1231" s="8" t="s">
        <v>118</v>
      </c>
      <c r="CK1231" s="15" t="s">
        <v>288</v>
      </c>
      <c r="CL1231" s="10">
        <v>1.0</v>
      </c>
      <c r="CM1231" s="10">
        <v>1.0</v>
      </c>
      <c r="CN1231" s="23"/>
      <c r="CO1231" s="24"/>
      <c r="CP1231" s="23"/>
      <c r="CQ1231" s="24"/>
      <c r="CR1231" s="23"/>
      <c r="CS1231" s="24"/>
    </row>
    <row r="1232">
      <c r="A1232" s="7">
        <v>922.0</v>
      </c>
      <c r="B1232" s="8" t="s">
        <v>93</v>
      </c>
      <c r="C1232" s="9" t="s">
        <v>3840</v>
      </c>
      <c r="D1232" s="8" t="s">
        <v>3841</v>
      </c>
      <c r="E1232" s="10">
        <v>1.0</v>
      </c>
      <c r="F1232" s="10">
        <v>0.0</v>
      </c>
      <c r="G1232" s="8" t="s">
        <v>96</v>
      </c>
      <c r="H1232" s="11"/>
      <c r="I1232" s="8" t="s">
        <v>2235</v>
      </c>
      <c r="J1232" s="11"/>
      <c r="K1232" s="11"/>
      <c r="L1232" s="8" t="s">
        <v>97</v>
      </c>
      <c r="M1232" s="11"/>
      <c r="N1232" s="10">
        <v>1.0</v>
      </c>
      <c r="O1232" s="10">
        <v>3653.0</v>
      </c>
      <c r="P1232" s="11"/>
      <c r="Q1232" s="10">
        <v>0.0</v>
      </c>
      <c r="R1232" s="10">
        <v>0.0</v>
      </c>
      <c r="S1232" s="10">
        <v>0.0</v>
      </c>
      <c r="T1232" s="10">
        <v>0.0</v>
      </c>
      <c r="U1232" s="10">
        <v>0.0</v>
      </c>
      <c r="V1232" s="10">
        <v>0.0</v>
      </c>
      <c r="W1232" s="10">
        <v>1.0</v>
      </c>
      <c r="X1232" s="11"/>
      <c r="Y1232" s="11"/>
      <c r="Z1232" s="12">
        <v>1.28</v>
      </c>
      <c r="AA1232" s="13" t="s">
        <v>98</v>
      </c>
      <c r="AB1232" s="11"/>
      <c r="AC1232" s="11"/>
      <c r="AD1232" s="13" t="s">
        <v>3842</v>
      </c>
      <c r="AE1232" s="14"/>
      <c r="AF1232" s="14"/>
      <c r="AG1232" s="14"/>
      <c r="AH1232" s="14"/>
      <c r="AI1232" s="14"/>
      <c r="AJ1232" s="14"/>
      <c r="AK1232" s="14"/>
      <c r="AL1232" s="11"/>
      <c r="AM1232" s="10">
        <v>0.0</v>
      </c>
      <c r="AN1232" s="8" t="s">
        <v>100</v>
      </c>
      <c r="AO1232" s="8" t="s">
        <v>101</v>
      </c>
      <c r="AP1232" s="10">
        <v>1.0</v>
      </c>
      <c r="AQ1232" s="10">
        <v>1.0</v>
      </c>
      <c r="AR1232" s="8" t="s">
        <v>102</v>
      </c>
      <c r="AS1232" s="10">
        <v>330.0</v>
      </c>
      <c r="AT1232" s="10">
        <v>1.0</v>
      </c>
      <c r="AU1232" s="10">
        <v>1.0</v>
      </c>
      <c r="AV1232" s="8" t="s">
        <v>103</v>
      </c>
      <c r="AW1232" s="8" t="s">
        <v>276</v>
      </c>
      <c r="AX1232" s="10">
        <v>1.0</v>
      </c>
      <c r="AY1232" s="10">
        <v>1.0</v>
      </c>
      <c r="AZ1232" s="8" t="s">
        <v>105</v>
      </c>
      <c r="BA1232" s="10">
        <v>11.0</v>
      </c>
      <c r="BB1232" s="10">
        <v>1.0</v>
      </c>
      <c r="BC1232" s="10">
        <v>1.0</v>
      </c>
      <c r="BD1232" s="8" t="s">
        <v>106</v>
      </c>
      <c r="BE1232" s="8" t="s">
        <v>107</v>
      </c>
      <c r="BF1232" s="10">
        <v>1.0</v>
      </c>
      <c r="BG1232" s="10">
        <v>1.0</v>
      </c>
      <c r="BH1232" s="8" t="s">
        <v>108</v>
      </c>
      <c r="BI1232" s="8" t="s">
        <v>124</v>
      </c>
      <c r="BJ1232" s="10">
        <v>1.0</v>
      </c>
      <c r="BK1232" s="10">
        <v>1.0</v>
      </c>
      <c r="BL1232" s="8" t="s">
        <v>110</v>
      </c>
      <c r="BM1232" s="10">
        <v>100.0</v>
      </c>
      <c r="BN1232" s="10">
        <v>1.0</v>
      </c>
      <c r="BO1232" s="10">
        <v>1.0</v>
      </c>
      <c r="BP1232" s="8" t="s">
        <v>111</v>
      </c>
      <c r="BQ1232" s="10">
        <v>36.0</v>
      </c>
      <c r="BR1232" s="10">
        <v>1.0</v>
      </c>
      <c r="BS1232" s="10">
        <v>1.0</v>
      </c>
      <c r="BT1232" s="8" t="s">
        <v>112</v>
      </c>
      <c r="BU1232" s="10">
        <v>16.0</v>
      </c>
      <c r="BV1232" s="10">
        <v>1.0</v>
      </c>
      <c r="BW1232" s="10">
        <v>1.0</v>
      </c>
      <c r="BX1232" s="8" t="s">
        <v>113</v>
      </c>
      <c r="BY1232" s="11"/>
      <c r="BZ1232" s="10">
        <v>1.0</v>
      </c>
      <c r="CA1232" s="10">
        <v>1.0</v>
      </c>
      <c r="CB1232" s="8" t="s">
        <v>114</v>
      </c>
      <c r="CC1232" s="15" t="s">
        <v>131</v>
      </c>
      <c r="CD1232" s="10">
        <v>1.0</v>
      </c>
      <c r="CE1232" s="10">
        <v>1.0</v>
      </c>
      <c r="CF1232" s="8" t="s">
        <v>116</v>
      </c>
      <c r="CG1232" s="15" t="s">
        <v>117</v>
      </c>
      <c r="CH1232" s="10">
        <v>1.0</v>
      </c>
      <c r="CI1232" s="10">
        <v>1.0</v>
      </c>
      <c r="CJ1232" s="8" t="s">
        <v>118</v>
      </c>
      <c r="CK1232" s="15" t="s">
        <v>117</v>
      </c>
      <c r="CL1232" s="10">
        <v>1.0</v>
      </c>
      <c r="CM1232" s="10">
        <v>1.0</v>
      </c>
      <c r="CN1232" s="23"/>
      <c r="CO1232" s="24"/>
      <c r="CP1232" s="23"/>
      <c r="CQ1232" s="24"/>
      <c r="CR1232" s="23"/>
      <c r="CS1232" s="24"/>
    </row>
    <row r="1233">
      <c r="A1233" s="7">
        <v>931.0</v>
      </c>
      <c r="B1233" s="8" t="s">
        <v>93</v>
      </c>
      <c r="C1233" s="9" t="s">
        <v>3843</v>
      </c>
      <c r="D1233" s="8" t="s">
        <v>3844</v>
      </c>
      <c r="E1233" s="10">
        <v>1.0</v>
      </c>
      <c r="F1233" s="10">
        <v>0.0</v>
      </c>
      <c r="G1233" s="8" t="s">
        <v>96</v>
      </c>
      <c r="H1233" s="11"/>
      <c r="I1233" s="8" t="s">
        <v>3845</v>
      </c>
      <c r="J1233" s="11"/>
      <c r="K1233" s="11"/>
      <c r="L1233" s="8" t="s">
        <v>97</v>
      </c>
      <c r="M1233" s="11"/>
      <c r="N1233" s="10">
        <v>1.0</v>
      </c>
      <c r="O1233" s="10">
        <v>3651.0</v>
      </c>
      <c r="P1233" s="11"/>
      <c r="Q1233" s="10">
        <v>0.0</v>
      </c>
      <c r="R1233" s="10">
        <v>0.0</v>
      </c>
      <c r="S1233" s="10">
        <v>0.0</v>
      </c>
      <c r="T1233" s="10">
        <v>0.0</v>
      </c>
      <c r="U1233" s="10">
        <v>0.0</v>
      </c>
      <c r="V1233" s="10">
        <v>0.0</v>
      </c>
      <c r="W1233" s="10">
        <v>1.0</v>
      </c>
      <c r="X1233" s="11"/>
      <c r="Y1233" s="11"/>
      <c r="Z1233" s="12">
        <v>1.36</v>
      </c>
      <c r="AA1233" s="13" t="s">
        <v>98</v>
      </c>
      <c r="AB1233" s="11"/>
      <c r="AC1233" s="11"/>
      <c r="AD1233" s="13" t="s">
        <v>3846</v>
      </c>
      <c r="AE1233" s="14"/>
      <c r="AF1233" s="14"/>
      <c r="AG1233" s="14"/>
      <c r="AH1233" s="14"/>
      <c r="AI1233" s="14"/>
      <c r="AJ1233" s="14"/>
      <c r="AK1233" s="14"/>
      <c r="AL1233" s="11"/>
      <c r="AM1233" s="10">
        <v>0.0</v>
      </c>
      <c r="AN1233" s="8" t="s">
        <v>100</v>
      </c>
      <c r="AO1233" s="8" t="s">
        <v>1252</v>
      </c>
      <c r="AP1233" s="10">
        <v>1.0</v>
      </c>
      <c r="AQ1233" s="10">
        <v>1.0</v>
      </c>
      <c r="AR1233" s="8" t="s">
        <v>102</v>
      </c>
      <c r="AS1233" s="10">
        <v>400.0</v>
      </c>
      <c r="AT1233" s="10">
        <v>1.0</v>
      </c>
      <c r="AU1233" s="10">
        <v>1.0</v>
      </c>
      <c r="AV1233" s="8" t="s">
        <v>103</v>
      </c>
      <c r="AW1233" s="8" t="s">
        <v>276</v>
      </c>
      <c r="AX1233" s="10">
        <v>1.0</v>
      </c>
      <c r="AY1233" s="10">
        <v>1.0</v>
      </c>
      <c r="AZ1233" s="8" t="s">
        <v>105</v>
      </c>
      <c r="BA1233" s="10">
        <v>11.0</v>
      </c>
      <c r="BB1233" s="10">
        <v>1.0</v>
      </c>
      <c r="BC1233" s="10">
        <v>1.0</v>
      </c>
      <c r="BD1233" s="8" t="s">
        <v>106</v>
      </c>
      <c r="BE1233" s="8" t="s">
        <v>107</v>
      </c>
      <c r="BF1233" s="10">
        <v>1.0</v>
      </c>
      <c r="BG1233" s="10">
        <v>1.0</v>
      </c>
      <c r="BH1233" s="8" t="s">
        <v>108</v>
      </c>
      <c r="BI1233" s="8" t="s">
        <v>124</v>
      </c>
      <c r="BJ1233" s="10">
        <v>1.0</v>
      </c>
      <c r="BK1233" s="10">
        <v>1.0</v>
      </c>
      <c r="BL1233" s="8" t="s">
        <v>110</v>
      </c>
      <c r="BM1233" s="10">
        <v>120.0</v>
      </c>
      <c r="BN1233" s="10">
        <v>1.0</v>
      </c>
      <c r="BO1233" s="10">
        <v>1.0</v>
      </c>
      <c r="BP1233" s="8" t="s">
        <v>111</v>
      </c>
      <c r="BQ1233" s="10">
        <v>36.0</v>
      </c>
      <c r="BR1233" s="10">
        <v>1.0</v>
      </c>
      <c r="BS1233" s="10">
        <v>1.0</v>
      </c>
      <c r="BT1233" s="8" t="s">
        <v>112</v>
      </c>
      <c r="BU1233" s="10">
        <v>16.0</v>
      </c>
      <c r="BV1233" s="10">
        <v>1.0</v>
      </c>
      <c r="BW1233" s="10">
        <v>1.0</v>
      </c>
      <c r="BX1233" s="8" t="s">
        <v>113</v>
      </c>
      <c r="BY1233" s="11"/>
      <c r="BZ1233" s="10">
        <v>1.0</v>
      </c>
      <c r="CA1233" s="10">
        <v>1.0</v>
      </c>
      <c r="CB1233" s="8" t="s">
        <v>114</v>
      </c>
      <c r="CC1233" s="15" t="s">
        <v>131</v>
      </c>
      <c r="CD1233" s="10">
        <v>1.0</v>
      </c>
      <c r="CE1233" s="10">
        <v>1.0</v>
      </c>
      <c r="CF1233" s="8" t="s">
        <v>116</v>
      </c>
      <c r="CG1233" s="15" t="s">
        <v>117</v>
      </c>
      <c r="CH1233" s="10">
        <v>1.0</v>
      </c>
      <c r="CI1233" s="10">
        <v>1.0</v>
      </c>
      <c r="CJ1233" s="8" t="s">
        <v>118</v>
      </c>
      <c r="CK1233" s="15" t="s">
        <v>117</v>
      </c>
      <c r="CL1233" s="10">
        <v>1.0</v>
      </c>
      <c r="CM1233" s="10">
        <v>1.0</v>
      </c>
      <c r="CN1233" s="23"/>
      <c r="CO1233" s="24"/>
      <c r="CP1233" s="23"/>
      <c r="CQ1233" s="24"/>
      <c r="CR1233" s="23"/>
      <c r="CS1233" s="24"/>
    </row>
    <row r="1234">
      <c r="A1234" s="7">
        <v>943.0</v>
      </c>
      <c r="B1234" s="8" t="s">
        <v>93</v>
      </c>
      <c r="C1234" s="9" t="s">
        <v>3847</v>
      </c>
      <c r="D1234" s="8" t="s">
        <v>3848</v>
      </c>
      <c r="E1234" s="10">
        <v>1.0</v>
      </c>
      <c r="F1234" s="10">
        <v>0.0</v>
      </c>
      <c r="G1234" s="8" t="s">
        <v>96</v>
      </c>
      <c r="H1234" s="11"/>
      <c r="I1234" s="8" t="s">
        <v>3849</v>
      </c>
      <c r="J1234" s="11"/>
      <c r="K1234" s="11"/>
      <c r="L1234" s="8" t="s">
        <v>97</v>
      </c>
      <c r="M1234" s="11"/>
      <c r="N1234" s="10">
        <v>1.0</v>
      </c>
      <c r="O1234" s="10">
        <v>2532.0</v>
      </c>
      <c r="P1234" s="11"/>
      <c r="Q1234" s="10">
        <v>0.0</v>
      </c>
      <c r="R1234" s="10">
        <v>0.0</v>
      </c>
      <c r="S1234" s="10">
        <v>0.0</v>
      </c>
      <c r="T1234" s="10">
        <v>0.0</v>
      </c>
      <c r="U1234" s="10">
        <v>0.0</v>
      </c>
      <c r="V1234" s="10">
        <v>0.0</v>
      </c>
      <c r="W1234" s="10">
        <v>1.0</v>
      </c>
      <c r="X1234" s="11"/>
      <c r="Y1234" s="11"/>
      <c r="Z1234" s="12">
        <v>1.35</v>
      </c>
      <c r="AA1234" s="13" t="s">
        <v>98</v>
      </c>
      <c r="AB1234" s="11"/>
      <c r="AC1234" s="11"/>
      <c r="AD1234" s="13" t="s">
        <v>3850</v>
      </c>
      <c r="AE1234" s="14"/>
      <c r="AF1234" s="14"/>
      <c r="AG1234" s="14"/>
      <c r="AH1234" s="14"/>
      <c r="AI1234" s="14"/>
      <c r="AJ1234" s="14"/>
      <c r="AK1234" s="14"/>
      <c r="AL1234" s="11"/>
      <c r="AM1234" s="10">
        <v>0.0</v>
      </c>
      <c r="AN1234" s="8" t="s">
        <v>100</v>
      </c>
      <c r="AO1234" s="8" t="s">
        <v>123</v>
      </c>
      <c r="AP1234" s="10">
        <v>1.0</v>
      </c>
      <c r="AQ1234" s="10">
        <v>1.0</v>
      </c>
      <c r="AR1234" s="8" t="s">
        <v>102</v>
      </c>
      <c r="AS1234" s="10">
        <v>1000.0</v>
      </c>
      <c r="AT1234" s="10">
        <v>1.0</v>
      </c>
      <c r="AU1234" s="10">
        <v>1.0</v>
      </c>
      <c r="AV1234" s="8" t="s">
        <v>103</v>
      </c>
      <c r="AW1234" s="8" t="s">
        <v>104</v>
      </c>
      <c r="AX1234" s="10">
        <v>1.0</v>
      </c>
      <c r="AY1234" s="10">
        <v>1.0</v>
      </c>
      <c r="AZ1234" s="8" t="s">
        <v>105</v>
      </c>
      <c r="BA1234" s="10">
        <v>8.0</v>
      </c>
      <c r="BB1234" s="10">
        <v>1.0</v>
      </c>
      <c r="BC1234" s="10">
        <v>1.0</v>
      </c>
      <c r="BD1234" s="8" t="s">
        <v>106</v>
      </c>
      <c r="BE1234" s="8" t="s">
        <v>107</v>
      </c>
      <c r="BF1234" s="10">
        <v>1.0</v>
      </c>
      <c r="BG1234" s="10">
        <v>1.0</v>
      </c>
      <c r="BH1234" s="8" t="s">
        <v>108</v>
      </c>
      <c r="BI1234" s="8" t="s">
        <v>124</v>
      </c>
      <c r="BJ1234" s="10">
        <v>1.0</v>
      </c>
      <c r="BK1234" s="10">
        <v>1.0</v>
      </c>
      <c r="BL1234" s="8" t="s">
        <v>110</v>
      </c>
      <c r="BM1234" s="10">
        <v>300.0</v>
      </c>
      <c r="BN1234" s="10">
        <v>1.0</v>
      </c>
      <c r="BO1234" s="10">
        <v>1.0</v>
      </c>
      <c r="BP1234" s="8" t="s">
        <v>111</v>
      </c>
      <c r="BQ1234" s="10">
        <v>22.0</v>
      </c>
      <c r="BR1234" s="10">
        <v>1.0</v>
      </c>
      <c r="BS1234" s="10">
        <v>1.0</v>
      </c>
      <c r="BT1234" s="8" t="s">
        <v>112</v>
      </c>
      <c r="BU1234" s="10">
        <v>16.0</v>
      </c>
      <c r="BV1234" s="10">
        <v>1.0</v>
      </c>
      <c r="BW1234" s="10">
        <v>1.0</v>
      </c>
      <c r="BX1234" s="8" t="s">
        <v>113</v>
      </c>
      <c r="BY1234" s="11"/>
      <c r="BZ1234" s="10">
        <v>1.0</v>
      </c>
      <c r="CA1234" s="10">
        <v>1.0</v>
      </c>
      <c r="CB1234" s="8" t="s">
        <v>114</v>
      </c>
      <c r="CC1234" s="15" t="s">
        <v>115</v>
      </c>
      <c r="CD1234" s="10">
        <v>1.0</v>
      </c>
      <c r="CE1234" s="10">
        <v>1.0</v>
      </c>
      <c r="CF1234" s="8" t="s">
        <v>116</v>
      </c>
      <c r="CG1234" s="15" t="s">
        <v>117</v>
      </c>
      <c r="CH1234" s="10">
        <v>1.0</v>
      </c>
      <c r="CI1234" s="10">
        <v>1.0</v>
      </c>
      <c r="CJ1234" s="8" t="s">
        <v>118</v>
      </c>
      <c r="CK1234" s="16">
        <v>45571.0</v>
      </c>
      <c r="CL1234" s="10">
        <v>1.0</v>
      </c>
      <c r="CM1234" s="10">
        <v>1.0</v>
      </c>
      <c r="CN1234" s="8" t="s">
        <v>105</v>
      </c>
      <c r="CO1234" s="10">
        <v>24.0</v>
      </c>
      <c r="CP1234" s="8" t="s">
        <v>111</v>
      </c>
      <c r="CQ1234" s="10">
        <v>46.0</v>
      </c>
      <c r="CR1234" s="8" t="s">
        <v>112</v>
      </c>
      <c r="CS1234" s="10">
        <v>32.0</v>
      </c>
    </row>
    <row r="1235">
      <c r="A1235" s="7">
        <v>946.0</v>
      </c>
      <c r="B1235" s="8" t="s">
        <v>93</v>
      </c>
      <c r="C1235" s="9" t="s">
        <v>3851</v>
      </c>
      <c r="D1235" s="8" t="s">
        <v>3848</v>
      </c>
      <c r="E1235" s="10">
        <v>1.0</v>
      </c>
      <c r="F1235" s="10">
        <v>0.0</v>
      </c>
      <c r="G1235" s="8" t="s">
        <v>96</v>
      </c>
      <c r="H1235" s="11"/>
      <c r="I1235" s="8" t="s">
        <v>3849</v>
      </c>
      <c r="J1235" s="11"/>
      <c r="K1235" s="11"/>
      <c r="L1235" s="8" t="s">
        <v>97</v>
      </c>
      <c r="M1235" s="11"/>
      <c r="N1235" s="10">
        <v>1.0</v>
      </c>
      <c r="O1235" s="10">
        <v>1394.0</v>
      </c>
      <c r="P1235" s="11"/>
      <c r="Q1235" s="10">
        <v>0.0</v>
      </c>
      <c r="R1235" s="10">
        <v>0.0</v>
      </c>
      <c r="S1235" s="10">
        <v>0.0</v>
      </c>
      <c r="T1235" s="10">
        <v>0.0</v>
      </c>
      <c r="U1235" s="10">
        <v>0.0</v>
      </c>
      <c r="V1235" s="10">
        <v>0.0</v>
      </c>
      <c r="W1235" s="10">
        <v>1.0</v>
      </c>
      <c r="X1235" s="11"/>
      <c r="Y1235" s="11"/>
      <c r="Z1235" s="12">
        <v>1.45</v>
      </c>
      <c r="AA1235" s="13" t="s">
        <v>98</v>
      </c>
      <c r="AB1235" s="11"/>
      <c r="AC1235" s="11"/>
      <c r="AD1235" s="13" t="s">
        <v>3852</v>
      </c>
      <c r="AE1235" s="14"/>
      <c r="AF1235" s="14"/>
      <c r="AG1235" s="14"/>
      <c r="AH1235" s="14"/>
      <c r="AI1235" s="14"/>
      <c r="AJ1235" s="14"/>
      <c r="AK1235" s="14"/>
      <c r="AL1235" s="11"/>
      <c r="AM1235" s="10">
        <v>0.0</v>
      </c>
      <c r="AN1235" s="8" t="s">
        <v>100</v>
      </c>
      <c r="AO1235" s="8" t="s">
        <v>123</v>
      </c>
      <c r="AP1235" s="10">
        <v>1.0</v>
      </c>
      <c r="AQ1235" s="10">
        <v>1.0</v>
      </c>
      <c r="AR1235" s="8" t="s">
        <v>102</v>
      </c>
      <c r="AS1235" s="10">
        <v>400.0</v>
      </c>
      <c r="AT1235" s="10">
        <v>1.0</v>
      </c>
      <c r="AU1235" s="10">
        <v>1.0</v>
      </c>
      <c r="AV1235" s="8" t="s">
        <v>103</v>
      </c>
      <c r="AW1235" s="8" t="s">
        <v>104</v>
      </c>
      <c r="AX1235" s="10">
        <v>1.0</v>
      </c>
      <c r="AY1235" s="10">
        <v>1.0</v>
      </c>
      <c r="AZ1235" s="8" t="s">
        <v>105</v>
      </c>
      <c r="BA1235" s="10">
        <v>10.0</v>
      </c>
      <c r="BB1235" s="10">
        <v>1.0</v>
      </c>
      <c r="BC1235" s="10">
        <v>1.0</v>
      </c>
      <c r="BD1235" s="8" t="s">
        <v>106</v>
      </c>
      <c r="BE1235" s="8" t="s">
        <v>107</v>
      </c>
      <c r="BF1235" s="10">
        <v>1.0</v>
      </c>
      <c r="BG1235" s="10">
        <v>1.0</v>
      </c>
      <c r="BH1235" s="8" t="s">
        <v>108</v>
      </c>
      <c r="BI1235" s="8" t="s">
        <v>124</v>
      </c>
      <c r="BJ1235" s="10">
        <v>1.0</v>
      </c>
      <c r="BK1235" s="10">
        <v>1.0</v>
      </c>
      <c r="BL1235" s="8" t="s">
        <v>110</v>
      </c>
      <c r="BM1235" s="10">
        <v>120.0</v>
      </c>
      <c r="BN1235" s="10">
        <v>1.0</v>
      </c>
      <c r="BO1235" s="10">
        <v>1.0</v>
      </c>
      <c r="BP1235" s="8" t="s">
        <v>111</v>
      </c>
      <c r="BQ1235" s="10">
        <v>31.0</v>
      </c>
      <c r="BR1235" s="10">
        <v>1.0</v>
      </c>
      <c r="BS1235" s="10">
        <v>1.0</v>
      </c>
      <c r="BT1235" s="8" t="s">
        <v>112</v>
      </c>
      <c r="BU1235" s="10">
        <v>20.0</v>
      </c>
      <c r="BV1235" s="10">
        <v>1.0</v>
      </c>
      <c r="BW1235" s="10">
        <v>1.0</v>
      </c>
      <c r="BX1235" s="8" t="s">
        <v>113</v>
      </c>
      <c r="BY1235" s="11"/>
      <c r="BZ1235" s="10">
        <v>1.0</v>
      </c>
      <c r="CA1235" s="10">
        <v>1.0</v>
      </c>
      <c r="CB1235" s="8" t="s">
        <v>114</v>
      </c>
      <c r="CC1235" s="15" t="s">
        <v>131</v>
      </c>
      <c r="CD1235" s="10">
        <v>1.0</v>
      </c>
      <c r="CE1235" s="10">
        <v>1.0</v>
      </c>
      <c r="CF1235" s="8" t="s">
        <v>116</v>
      </c>
      <c r="CG1235" s="15" t="s">
        <v>117</v>
      </c>
      <c r="CH1235" s="10">
        <v>1.0</v>
      </c>
      <c r="CI1235" s="10">
        <v>1.0</v>
      </c>
      <c r="CJ1235" s="8" t="s">
        <v>118</v>
      </c>
      <c r="CK1235" s="16">
        <v>45571.0</v>
      </c>
      <c r="CL1235" s="10">
        <v>1.0</v>
      </c>
      <c r="CM1235" s="10">
        <v>1.0</v>
      </c>
      <c r="CN1235" s="8" t="s">
        <v>105</v>
      </c>
      <c r="CO1235" s="10">
        <v>24.0</v>
      </c>
      <c r="CP1235" s="8" t="s">
        <v>111</v>
      </c>
      <c r="CQ1235" s="10">
        <v>46.0</v>
      </c>
      <c r="CR1235" s="8" t="s">
        <v>112</v>
      </c>
      <c r="CS1235" s="10">
        <v>32.0</v>
      </c>
    </row>
    <row r="1236">
      <c r="A1236" s="7">
        <v>952.0</v>
      </c>
      <c r="B1236" s="8" t="s">
        <v>93</v>
      </c>
      <c r="C1236" s="9" t="s">
        <v>3853</v>
      </c>
      <c r="D1236" s="8" t="s">
        <v>3854</v>
      </c>
      <c r="E1236" s="10">
        <v>1.0</v>
      </c>
      <c r="F1236" s="10">
        <v>0.0</v>
      </c>
      <c r="G1236" s="8" t="s">
        <v>96</v>
      </c>
      <c r="H1236" s="11"/>
      <c r="I1236" s="8" t="s">
        <v>3855</v>
      </c>
      <c r="J1236" s="11"/>
      <c r="K1236" s="11"/>
      <c r="L1236" s="8" t="s">
        <v>97</v>
      </c>
      <c r="M1236" s="11"/>
      <c r="N1236" s="10">
        <v>1.0</v>
      </c>
      <c r="O1236" s="10">
        <v>1981.0</v>
      </c>
      <c r="P1236" s="11"/>
      <c r="Q1236" s="10">
        <v>0.0</v>
      </c>
      <c r="R1236" s="10">
        <v>0.0</v>
      </c>
      <c r="S1236" s="10">
        <v>0.0</v>
      </c>
      <c r="T1236" s="10">
        <v>0.0</v>
      </c>
      <c r="U1236" s="10">
        <v>0.0</v>
      </c>
      <c r="V1236" s="10">
        <v>0.0</v>
      </c>
      <c r="W1236" s="10">
        <v>1.0</v>
      </c>
      <c r="X1236" s="11"/>
      <c r="Y1236" s="11"/>
      <c r="Z1236" s="12">
        <v>1.45</v>
      </c>
      <c r="AA1236" s="13" t="s">
        <v>98</v>
      </c>
      <c r="AB1236" s="11"/>
      <c r="AC1236" s="11"/>
      <c r="AD1236" s="13" t="s">
        <v>3856</v>
      </c>
      <c r="AE1236" s="14"/>
      <c r="AF1236" s="14"/>
      <c r="AG1236" s="14"/>
      <c r="AH1236" s="14"/>
      <c r="AI1236" s="14"/>
      <c r="AJ1236" s="14"/>
      <c r="AK1236" s="14"/>
      <c r="AL1236" s="11"/>
      <c r="AM1236" s="10">
        <v>0.0</v>
      </c>
      <c r="AN1236" s="8" t="s">
        <v>100</v>
      </c>
      <c r="AO1236" s="8" t="s">
        <v>123</v>
      </c>
      <c r="AP1236" s="10">
        <v>1.0</v>
      </c>
      <c r="AQ1236" s="10">
        <v>1.0</v>
      </c>
      <c r="AR1236" s="8" t="s">
        <v>102</v>
      </c>
      <c r="AS1236" s="10">
        <v>400.0</v>
      </c>
      <c r="AT1236" s="10">
        <v>1.0</v>
      </c>
      <c r="AU1236" s="10">
        <v>1.0</v>
      </c>
      <c r="AV1236" s="8" t="s">
        <v>103</v>
      </c>
      <c r="AW1236" s="8" t="s">
        <v>104</v>
      </c>
      <c r="AX1236" s="10">
        <v>1.0</v>
      </c>
      <c r="AY1236" s="10">
        <v>1.0</v>
      </c>
      <c r="AZ1236" s="8" t="s">
        <v>105</v>
      </c>
      <c r="BA1236" s="10">
        <v>10.0</v>
      </c>
      <c r="BB1236" s="10">
        <v>1.0</v>
      </c>
      <c r="BC1236" s="10">
        <v>1.0</v>
      </c>
      <c r="BD1236" s="8" t="s">
        <v>106</v>
      </c>
      <c r="BE1236" s="8" t="s">
        <v>107</v>
      </c>
      <c r="BF1236" s="10">
        <v>1.0</v>
      </c>
      <c r="BG1236" s="10">
        <v>1.0</v>
      </c>
      <c r="BH1236" s="8" t="s">
        <v>108</v>
      </c>
      <c r="BI1236" s="8" t="s">
        <v>124</v>
      </c>
      <c r="BJ1236" s="10">
        <v>1.0</v>
      </c>
      <c r="BK1236" s="10">
        <v>1.0</v>
      </c>
      <c r="BL1236" s="8" t="s">
        <v>110</v>
      </c>
      <c r="BM1236" s="10">
        <v>120.0</v>
      </c>
      <c r="BN1236" s="10">
        <v>1.0</v>
      </c>
      <c r="BO1236" s="10">
        <v>1.0</v>
      </c>
      <c r="BP1236" s="8" t="s">
        <v>111</v>
      </c>
      <c r="BQ1236" s="10">
        <v>31.0</v>
      </c>
      <c r="BR1236" s="10">
        <v>1.0</v>
      </c>
      <c r="BS1236" s="10">
        <v>1.0</v>
      </c>
      <c r="BT1236" s="8" t="s">
        <v>112</v>
      </c>
      <c r="BU1236" s="10">
        <v>20.0</v>
      </c>
      <c r="BV1236" s="10">
        <v>1.0</v>
      </c>
      <c r="BW1236" s="10">
        <v>1.0</v>
      </c>
      <c r="BX1236" s="8" t="s">
        <v>113</v>
      </c>
      <c r="BY1236" s="11"/>
      <c r="BZ1236" s="10">
        <v>1.0</v>
      </c>
      <c r="CA1236" s="10">
        <v>1.0</v>
      </c>
      <c r="CB1236" s="8" t="s">
        <v>114</v>
      </c>
      <c r="CC1236" s="15" t="s">
        <v>131</v>
      </c>
      <c r="CD1236" s="10">
        <v>1.0</v>
      </c>
      <c r="CE1236" s="10">
        <v>1.0</v>
      </c>
      <c r="CF1236" s="8" t="s">
        <v>116</v>
      </c>
      <c r="CG1236" s="15" t="s">
        <v>117</v>
      </c>
      <c r="CH1236" s="10">
        <v>1.0</v>
      </c>
      <c r="CI1236" s="10">
        <v>1.0</v>
      </c>
      <c r="CJ1236" s="8" t="s">
        <v>118</v>
      </c>
      <c r="CK1236" s="16">
        <v>45571.0</v>
      </c>
      <c r="CL1236" s="10">
        <v>1.0</v>
      </c>
      <c r="CM1236" s="10">
        <v>1.0</v>
      </c>
      <c r="CN1236" s="8" t="s">
        <v>105</v>
      </c>
      <c r="CO1236" s="10">
        <v>24.0</v>
      </c>
      <c r="CP1236" s="8" t="s">
        <v>111</v>
      </c>
      <c r="CQ1236" s="10">
        <v>46.0</v>
      </c>
      <c r="CR1236" s="8" t="s">
        <v>112</v>
      </c>
      <c r="CS1236" s="10">
        <v>32.0</v>
      </c>
    </row>
    <row r="1237">
      <c r="A1237" s="7">
        <v>964.0</v>
      </c>
      <c r="B1237" s="8" t="s">
        <v>93</v>
      </c>
      <c r="C1237" s="9" t="s">
        <v>3857</v>
      </c>
      <c r="D1237" s="8" t="s">
        <v>2603</v>
      </c>
      <c r="E1237" s="10">
        <v>1.0</v>
      </c>
      <c r="F1237" s="10">
        <v>0.0</v>
      </c>
      <c r="G1237" s="8" t="s">
        <v>96</v>
      </c>
      <c r="H1237" s="11"/>
      <c r="I1237" s="8" t="s">
        <v>216</v>
      </c>
      <c r="J1237" s="11"/>
      <c r="K1237" s="11"/>
      <c r="L1237" s="8" t="s">
        <v>97</v>
      </c>
      <c r="M1237" s="11"/>
      <c r="N1237" s="10">
        <v>1.0</v>
      </c>
      <c r="O1237" s="10">
        <v>3246.0</v>
      </c>
      <c r="P1237" s="11"/>
      <c r="Q1237" s="10">
        <v>0.0</v>
      </c>
      <c r="R1237" s="10">
        <v>0.0</v>
      </c>
      <c r="S1237" s="10">
        <v>0.0</v>
      </c>
      <c r="T1237" s="10">
        <v>0.0</v>
      </c>
      <c r="U1237" s="10">
        <v>0.0</v>
      </c>
      <c r="V1237" s="10">
        <v>0.0</v>
      </c>
      <c r="W1237" s="10">
        <v>1.0</v>
      </c>
      <c r="X1237" s="11"/>
      <c r="Y1237" s="11"/>
      <c r="Z1237" s="12">
        <v>0.45</v>
      </c>
      <c r="AA1237" s="13" t="s">
        <v>98</v>
      </c>
      <c r="AB1237" s="11"/>
      <c r="AC1237" s="11"/>
      <c r="AD1237" s="13" t="s">
        <v>3858</v>
      </c>
      <c r="AE1237" s="14"/>
      <c r="AF1237" s="14"/>
      <c r="AG1237" s="14"/>
      <c r="AH1237" s="14"/>
      <c r="AI1237" s="14"/>
      <c r="AJ1237" s="14"/>
      <c r="AK1237" s="14"/>
      <c r="AL1237" s="11"/>
      <c r="AM1237" s="10">
        <v>0.0</v>
      </c>
      <c r="AN1237" s="8" t="s">
        <v>100</v>
      </c>
      <c r="AO1237" s="8" t="s">
        <v>216</v>
      </c>
      <c r="AP1237" s="10">
        <v>1.0</v>
      </c>
      <c r="AQ1237" s="10">
        <v>1.0</v>
      </c>
      <c r="AR1237" s="8" t="s">
        <v>102</v>
      </c>
      <c r="AS1237" s="10">
        <v>600.0</v>
      </c>
      <c r="AT1237" s="10">
        <v>1.0</v>
      </c>
      <c r="AU1237" s="10">
        <v>1.0</v>
      </c>
      <c r="AV1237" s="8" t="s">
        <v>103</v>
      </c>
      <c r="AW1237" s="8" t="s">
        <v>276</v>
      </c>
      <c r="AX1237" s="10">
        <v>1.0</v>
      </c>
      <c r="AY1237" s="10">
        <v>1.0</v>
      </c>
      <c r="AZ1237" s="8" t="s">
        <v>105</v>
      </c>
      <c r="BA1237" s="10">
        <v>9.0</v>
      </c>
      <c r="BB1237" s="10">
        <v>1.0</v>
      </c>
      <c r="BC1237" s="10">
        <v>1.0</v>
      </c>
      <c r="BD1237" s="8" t="s">
        <v>106</v>
      </c>
      <c r="BE1237" s="8" t="s">
        <v>936</v>
      </c>
      <c r="BF1237" s="10">
        <v>1.0</v>
      </c>
      <c r="BG1237" s="10">
        <v>1.0</v>
      </c>
      <c r="BH1237" s="8" t="s">
        <v>108</v>
      </c>
      <c r="BI1237" s="8" t="s">
        <v>183</v>
      </c>
      <c r="BJ1237" s="10">
        <v>1.0</v>
      </c>
      <c r="BK1237" s="10">
        <v>1.0</v>
      </c>
      <c r="BL1237" s="8" t="s">
        <v>110</v>
      </c>
      <c r="BM1237" s="10">
        <v>180.0</v>
      </c>
      <c r="BN1237" s="10">
        <v>1.0</v>
      </c>
      <c r="BO1237" s="10">
        <v>1.0</v>
      </c>
      <c r="BP1237" s="8" t="s">
        <v>111</v>
      </c>
      <c r="BQ1237" s="10">
        <v>25.0</v>
      </c>
      <c r="BR1237" s="10">
        <v>1.0</v>
      </c>
      <c r="BS1237" s="10">
        <v>1.0</v>
      </c>
      <c r="BT1237" s="8" t="s">
        <v>112</v>
      </c>
      <c r="BU1237" s="10">
        <v>15.0</v>
      </c>
      <c r="BV1237" s="10">
        <v>1.0</v>
      </c>
      <c r="BW1237" s="10">
        <v>1.0</v>
      </c>
      <c r="BX1237" s="8" t="s">
        <v>113</v>
      </c>
      <c r="BY1237" s="11"/>
      <c r="BZ1237" s="10">
        <v>1.0</v>
      </c>
      <c r="CA1237" s="10">
        <v>1.0</v>
      </c>
      <c r="CB1237" s="8" t="s">
        <v>114</v>
      </c>
      <c r="CC1237" s="15" t="s">
        <v>115</v>
      </c>
      <c r="CD1237" s="10">
        <v>1.0</v>
      </c>
      <c r="CE1237" s="10">
        <v>1.0</v>
      </c>
      <c r="CF1237" s="8" t="s">
        <v>116</v>
      </c>
      <c r="CG1237" s="15" t="s">
        <v>117</v>
      </c>
      <c r="CH1237" s="10">
        <v>1.0</v>
      </c>
      <c r="CI1237" s="10">
        <v>1.0</v>
      </c>
      <c r="CJ1237" s="8" t="s">
        <v>118</v>
      </c>
      <c r="CK1237" s="16">
        <v>45571.0</v>
      </c>
      <c r="CL1237" s="10">
        <v>1.0</v>
      </c>
      <c r="CM1237" s="10">
        <v>1.0</v>
      </c>
      <c r="CN1237" s="8" t="s">
        <v>105</v>
      </c>
      <c r="CO1237" s="10">
        <v>24.0</v>
      </c>
      <c r="CP1237" s="8" t="s">
        <v>111</v>
      </c>
      <c r="CQ1237" s="10">
        <v>46.0</v>
      </c>
      <c r="CR1237" s="8" t="s">
        <v>112</v>
      </c>
      <c r="CS1237" s="10">
        <v>32.0</v>
      </c>
    </row>
    <row r="1238">
      <c r="A1238" s="7">
        <v>1003.0</v>
      </c>
      <c r="B1238" s="8" t="s">
        <v>93</v>
      </c>
      <c r="C1238" s="9" t="s">
        <v>3859</v>
      </c>
      <c r="D1238" s="8" t="s">
        <v>3471</v>
      </c>
      <c r="E1238" s="10">
        <v>1.0</v>
      </c>
      <c r="F1238" s="10">
        <v>0.0</v>
      </c>
      <c r="G1238" s="8" t="s">
        <v>96</v>
      </c>
      <c r="H1238" s="11"/>
      <c r="I1238" s="13" t="s">
        <v>216</v>
      </c>
      <c r="J1238" s="11"/>
      <c r="K1238" s="11"/>
      <c r="L1238" s="8" t="s">
        <v>97</v>
      </c>
      <c r="M1238" s="11"/>
      <c r="N1238" s="10">
        <v>1.0</v>
      </c>
      <c r="O1238" s="10">
        <v>1438.0</v>
      </c>
      <c r="P1238" s="11"/>
      <c r="Q1238" s="10">
        <v>0.0</v>
      </c>
      <c r="R1238" s="10">
        <v>0.0</v>
      </c>
      <c r="S1238" s="10">
        <v>0.0</v>
      </c>
      <c r="T1238" s="10">
        <v>0.0</v>
      </c>
      <c r="U1238" s="10">
        <v>0.0</v>
      </c>
      <c r="V1238" s="10">
        <v>0.0</v>
      </c>
      <c r="W1238" s="10">
        <v>1.0</v>
      </c>
      <c r="X1238" s="11"/>
      <c r="Y1238" s="11"/>
      <c r="Z1238" s="12">
        <v>0.52</v>
      </c>
      <c r="AA1238" s="13" t="s">
        <v>98</v>
      </c>
      <c r="AB1238" s="11"/>
      <c r="AC1238" s="11"/>
      <c r="AD1238" s="13" t="s">
        <v>3860</v>
      </c>
      <c r="AE1238" s="14"/>
      <c r="AF1238" s="14"/>
      <c r="AG1238" s="14"/>
      <c r="AH1238" s="14"/>
      <c r="AI1238" s="14"/>
      <c r="AJ1238" s="14"/>
      <c r="AK1238" s="14"/>
      <c r="AL1238" s="11"/>
      <c r="AM1238" s="10">
        <v>0.0</v>
      </c>
      <c r="AN1238" s="8" t="s">
        <v>100</v>
      </c>
      <c r="AO1238" s="8" t="s">
        <v>216</v>
      </c>
      <c r="AP1238" s="10">
        <v>1.0</v>
      </c>
      <c r="AQ1238" s="10">
        <v>1.0</v>
      </c>
      <c r="AR1238" s="8" t="s">
        <v>102</v>
      </c>
      <c r="AS1238" s="10">
        <v>300.0</v>
      </c>
      <c r="AT1238" s="10">
        <v>1.0</v>
      </c>
      <c r="AU1238" s="10">
        <v>1.0</v>
      </c>
      <c r="AV1238" s="8" t="s">
        <v>103</v>
      </c>
      <c r="AW1238" s="8" t="s">
        <v>276</v>
      </c>
      <c r="AX1238" s="10">
        <v>1.0</v>
      </c>
      <c r="AY1238" s="10">
        <v>1.0</v>
      </c>
      <c r="AZ1238" s="8" t="s">
        <v>105</v>
      </c>
      <c r="BA1238" s="10">
        <v>9.0</v>
      </c>
      <c r="BB1238" s="10">
        <v>1.0</v>
      </c>
      <c r="BC1238" s="10">
        <v>1.0</v>
      </c>
      <c r="BD1238" s="8" t="s">
        <v>106</v>
      </c>
      <c r="BE1238" s="8" t="s">
        <v>936</v>
      </c>
      <c r="BF1238" s="10">
        <v>1.0</v>
      </c>
      <c r="BG1238" s="10">
        <v>1.0</v>
      </c>
      <c r="BH1238" s="8" t="s">
        <v>108</v>
      </c>
      <c r="BI1238" s="8" t="s">
        <v>183</v>
      </c>
      <c r="BJ1238" s="10">
        <v>1.0</v>
      </c>
      <c r="BK1238" s="10">
        <v>1.0</v>
      </c>
      <c r="BL1238" s="8" t="s">
        <v>110</v>
      </c>
      <c r="BM1238" s="10">
        <v>90.0</v>
      </c>
      <c r="BN1238" s="10">
        <v>1.0</v>
      </c>
      <c r="BO1238" s="10">
        <v>1.0</v>
      </c>
      <c r="BP1238" s="8" t="s">
        <v>111</v>
      </c>
      <c r="BQ1238" s="10">
        <v>41.0</v>
      </c>
      <c r="BR1238" s="10">
        <v>1.0</v>
      </c>
      <c r="BS1238" s="10">
        <v>1.0</v>
      </c>
      <c r="BT1238" s="8" t="s">
        <v>112</v>
      </c>
      <c r="BU1238" s="10">
        <v>15.0</v>
      </c>
      <c r="BV1238" s="10">
        <v>1.0</v>
      </c>
      <c r="BW1238" s="10">
        <v>1.0</v>
      </c>
      <c r="BX1238" s="8" t="s">
        <v>113</v>
      </c>
      <c r="BY1238" s="11"/>
      <c r="BZ1238" s="10">
        <v>1.0</v>
      </c>
      <c r="CA1238" s="10">
        <v>1.0</v>
      </c>
      <c r="CB1238" s="8" t="s">
        <v>114</v>
      </c>
      <c r="CC1238" s="15" t="s">
        <v>282</v>
      </c>
      <c r="CD1238" s="10">
        <v>1.0</v>
      </c>
      <c r="CE1238" s="10">
        <v>1.0</v>
      </c>
      <c r="CF1238" s="8" t="s">
        <v>116</v>
      </c>
      <c r="CG1238" s="15" t="s">
        <v>117</v>
      </c>
      <c r="CH1238" s="10">
        <v>1.0</v>
      </c>
      <c r="CI1238" s="10">
        <v>1.0</v>
      </c>
      <c r="CJ1238" s="8" t="s">
        <v>118</v>
      </c>
      <c r="CK1238" s="16">
        <v>45571.0</v>
      </c>
      <c r="CL1238" s="10">
        <v>1.0</v>
      </c>
      <c r="CM1238" s="10">
        <v>1.0</v>
      </c>
      <c r="CN1238" s="8" t="s">
        <v>105</v>
      </c>
      <c r="CO1238" s="10">
        <v>24.0</v>
      </c>
      <c r="CP1238" s="8" t="s">
        <v>111</v>
      </c>
      <c r="CQ1238" s="10">
        <v>46.0</v>
      </c>
      <c r="CR1238" s="8" t="s">
        <v>112</v>
      </c>
      <c r="CS1238" s="10">
        <v>32.0</v>
      </c>
    </row>
    <row r="1239">
      <c r="A1239" s="7">
        <v>1006.0</v>
      </c>
      <c r="B1239" s="8" t="s">
        <v>93</v>
      </c>
      <c r="C1239" s="9" t="s">
        <v>3861</v>
      </c>
      <c r="D1239" s="8" t="s">
        <v>3862</v>
      </c>
      <c r="E1239" s="10">
        <v>1.0</v>
      </c>
      <c r="F1239" s="10">
        <v>0.0</v>
      </c>
      <c r="G1239" s="8" t="s">
        <v>96</v>
      </c>
      <c r="H1239" s="11"/>
      <c r="I1239" s="13" t="s">
        <v>156</v>
      </c>
      <c r="J1239" s="14"/>
      <c r="K1239" s="11"/>
      <c r="L1239" s="8" t="s">
        <v>97</v>
      </c>
      <c r="M1239" s="11"/>
      <c r="N1239" s="10">
        <v>1.0</v>
      </c>
      <c r="O1239" s="10">
        <v>2636.0</v>
      </c>
      <c r="P1239" s="11"/>
      <c r="Q1239" s="10">
        <v>0.0</v>
      </c>
      <c r="R1239" s="10">
        <v>0.0</v>
      </c>
      <c r="S1239" s="10">
        <v>0.0</v>
      </c>
      <c r="T1239" s="10">
        <v>0.0</v>
      </c>
      <c r="U1239" s="10">
        <v>0.0</v>
      </c>
      <c r="V1239" s="10">
        <v>0.0</v>
      </c>
      <c r="W1239" s="10">
        <v>1.0</v>
      </c>
      <c r="X1239" s="11"/>
      <c r="Y1239" s="11"/>
      <c r="Z1239" s="12">
        <v>1.08</v>
      </c>
      <c r="AA1239" s="13" t="s">
        <v>98</v>
      </c>
      <c r="AB1239" s="11"/>
      <c r="AC1239" s="11"/>
      <c r="AD1239" s="13" t="s">
        <v>3863</v>
      </c>
      <c r="AE1239" s="14"/>
      <c r="AF1239" s="14"/>
      <c r="AG1239" s="14"/>
      <c r="AH1239" s="14"/>
      <c r="AI1239" s="14"/>
      <c r="AJ1239" s="14"/>
      <c r="AK1239" s="14"/>
      <c r="AL1239" s="11"/>
      <c r="AM1239" s="10">
        <v>0.0</v>
      </c>
      <c r="AN1239" s="8" t="s">
        <v>100</v>
      </c>
      <c r="AO1239" s="8" t="s">
        <v>127</v>
      </c>
      <c r="AP1239" s="10">
        <v>1.0</v>
      </c>
      <c r="AQ1239" s="10">
        <v>1.0</v>
      </c>
      <c r="AR1239" s="8" t="s">
        <v>102</v>
      </c>
      <c r="AS1239" s="10">
        <v>820.0</v>
      </c>
      <c r="AT1239" s="10">
        <v>1.0</v>
      </c>
      <c r="AU1239" s="10">
        <v>1.0</v>
      </c>
      <c r="AV1239" s="8" t="s">
        <v>103</v>
      </c>
      <c r="AW1239" s="8" t="s">
        <v>104</v>
      </c>
      <c r="AX1239" s="10">
        <v>1.0</v>
      </c>
      <c r="AY1239" s="10">
        <v>1.0</v>
      </c>
      <c r="AZ1239" s="8" t="s">
        <v>105</v>
      </c>
      <c r="BA1239" s="10">
        <v>9.0</v>
      </c>
      <c r="BB1239" s="10">
        <v>1.0</v>
      </c>
      <c r="BC1239" s="10">
        <v>1.0</v>
      </c>
      <c r="BD1239" s="8" t="s">
        <v>106</v>
      </c>
      <c r="BE1239" s="8" t="s">
        <v>130</v>
      </c>
      <c r="BF1239" s="10">
        <v>1.0</v>
      </c>
      <c r="BG1239" s="10">
        <v>1.0</v>
      </c>
      <c r="BH1239" s="8" t="s">
        <v>108</v>
      </c>
      <c r="BI1239" s="8" t="s">
        <v>124</v>
      </c>
      <c r="BJ1239" s="10">
        <v>1.0</v>
      </c>
      <c r="BK1239" s="10">
        <v>1.0</v>
      </c>
      <c r="BL1239" s="8" t="s">
        <v>110</v>
      </c>
      <c r="BM1239" s="10">
        <v>250.0</v>
      </c>
      <c r="BN1239" s="10">
        <v>1.0</v>
      </c>
      <c r="BO1239" s="10">
        <v>1.0</v>
      </c>
      <c r="BP1239" s="8" t="s">
        <v>111</v>
      </c>
      <c r="BQ1239" s="10">
        <v>26.0</v>
      </c>
      <c r="BR1239" s="10">
        <v>1.0</v>
      </c>
      <c r="BS1239" s="10">
        <v>1.0</v>
      </c>
      <c r="BT1239" s="8" t="s">
        <v>112</v>
      </c>
      <c r="BU1239" s="10">
        <v>18.0</v>
      </c>
      <c r="BV1239" s="10">
        <v>1.0</v>
      </c>
      <c r="BW1239" s="10">
        <v>1.0</v>
      </c>
      <c r="BX1239" s="8" t="s">
        <v>113</v>
      </c>
      <c r="BY1239" s="11"/>
      <c r="BZ1239" s="10">
        <v>1.0</v>
      </c>
      <c r="CA1239" s="10">
        <v>1.0</v>
      </c>
      <c r="CB1239" s="8" t="s">
        <v>114</v>
      </c>
      <c r="CC1239" s="15" t="s">
        <v>115</v>
      </c>
      <c r="CD1239" s="10">
        <v>1.0</v>
      </c>
      <c r="CE1239" s="10">
        <v>1.0</v>
      </c>
      <c r="CF1239" s="8" t="s">
        <v>116</v>
      </c>
      <c r="CG1239" s="15" t="s">
        <v>117</v>
      </c>
      <c r="CH1239" s="10">
        <v>1.0</v>
      </c>
      <c r="CI1239" s="10">
        <v>1.0</v>
      </c>
      <c r="CJ1239" s="8" t="s">
        <v>118</v>
      </c>
      <c r="CK1239" s="16">
        <v>45571.0</v>
      </c>
      <c r="CL1239" s="10">
        <v>1.0</v>
      </c>
      <c r="CM1239" s="10">
        <v>1.0</v>
      </c>
      <c r="CN1239" s="8" t="s">
        <v>105</v>
      </c>
      <c r="CO1239" s="10">
        <v>24.0</v>
      </c>
      <c r="CP1239" s="8" t="s">
        <v>111</v>
      </c>
      <c r="CQ1239" s="10">
        <v>46.0</v>
      </c>
      <c r="CR1239" s="8" t="s">
        <v>112</v>
      </c>
      <c r="CS1239" s="10">
        <v>32.0</v>
      </c>
    </row>
    <row r="1240">
      <c r="A1240" s="7">
        <v>1009.0</v>
      </c>
      <c r="B1240" s="8" t="s">
        <v>93</v>
      </c>
      <c r="C1240" s="9" t="s">
        <v>3864</v>
      </c>
      <c r="D1240" s="8" t="s">
        <v>3865</v>
      </c>
      <c r="E1240" s="10">
        <v>1.0</v>
      </c>
      <c r="F1240" s="10">
        <v>0.0</v>
      </c>
      <c r="G1240" s="8" t="s">
        <v>96</v>
      </c>
      <c r="H1240" s="11"/>
      <c r="I1240" s="13" t="s">
        <v>376</v>
      </c>
      <c r="J1240" s="11"/>
      <c r="K1240" s="11"/>
      <c r="L1240" s="8" t="s">
        <v>97</v>
      </c>
      <c r="M1240" s="11"/>
      <c r="N1240" s="10">
        <v>1.0</v>
      </c>
      <c r="O1240" s="10">
        <v>3311.0</v>
      </c>
      <c r="P1240" s="11"/>
      <c r="Q1240" s="10">
        <v>0.0</v>
      </c>
      <c r="R1240" s="10">
        <v>0.0</v>
      </c>
      <c r="S1240" s="10">
        <v>0.0</v>
      </c>
      <c r="T1240" s="10">
        <v>0.0</v>
      </c>
      <c r="U1240" s="10">
        <v>0.0</v>
      </c>
      <c r="V1240" s="10">
        <v>0.0</v>
      </c>
      <c r="W1240" s="10">
        <v>1.0</v>
      </c>
      <c r="X1240" s="11"/>
      <c r="Y1240" s="11"/>
      <c r="Z1240" s="12">
        <v>1.08</v>
      </c>
      <c r="AA1240" s="13" t="s">
        <v>98</v>
      </c>
      <c r="AB1240" s="11"/>
      <c r="AC1240" s="11"/>
      <c r="AD1240" s="13" t="s">
        <v>3866</v>
      </c>
      <c r="AE1240" s="14"/>
      <c r="AF1240" s="14"/>
      <c r="AG1240" s="14"/>
      <c r="AH1240" s="14"/>
      <c r="AI1240" s="14"/>
      <c r="AJ1240" s="14"/>
      <c r="AK1240" s="14"/>
      <c r="AL1240" s="11"/>
      <c r="AM1240" s="10">
        <v>0.0</v>
      </c>
      <c r="AN1240" s="8" t="s">
        <v>100</v>
      </c>
      <c r="AO1240" s="8" t="s">
        <v>143</v>
      </c>
      <c r="AP1240" s="10">
        <v>1.0</v>
      </c>
      <c r="AQ1240" s="10">
        <v>1.0</v>
      </c>
      <c r="AR1240" s="8" t="s">
        <v>102</v>
      </c>
      <c r="AS1240" s="10">
        <v>820.0</v>
      </c>
      <c r="AT1240" s="10">
        <v>1.0</v>
      </c>
      <c r="AU1240" s="10">
        <v>1.0</v>
      </c>
      <c r="AV1240" s="8" t="s">
        <v>103</v>
      </c>
      <c r="AW1240" s="8" t="s">
        <v>104</v>
      </c>
      <c r="AX1240" s="10">
        <v>1.0</v>
      </c>
      <c r="AY1240" s="10">
        <v>1.0</v>
      </c>
      <c r="AZ1240" s="8" t="s">
        <v>105</v>
      </c>
      <c r="BA1240" s="10">
        <v>9.0</v>
      </c>
      <c r="BB1240" s="10">
        <v>1.0</v>
      </c>
      <c r="BC1240" s="10">
        <v>1.0</v>
      </c>
      <c r="BD1240" s="8" t="s">
        <v>106</v>
      </c>
      <c r="BE1240" s="8" t="s">
        <v>130</v>
      </c>
      <c r="BF1240" s="10">
        <v>1.0</v>
      </c>
      <c r="BG1240" s="10">
        <v>1.0</v>
      </c>
      <c r="BH1240" s="8" t="s">
        <v>108</v>
      </c>
      <c r="BI1240" s="8" t="s">
        <v>124</v>
      </c>
      <c r="BJ1240" s="10">
        <v>1.0</v>
      </c>
      <c r="BK1240" s="10">
        <v>1.0</v>
      </c>
      <c r="BL1240" s="8" t="s">
        <v>110</v>
      </c>
      <c r="BM1240" s="10">
        <v>250.0</v>
      </c>
      <c r="BN1240" s="10">
        <v>1.0</v>
      </c>
      <c r="BO1240" s="10">
        <v>1.0</v>
      </c>
      <c r="BP1240" s="8" t="s">
        <v>111</v>
      </c>
      <c r="BQ1240" s="10">
        <v>26.0</v>
      </c>
      <c r="BR1240" s="10">
        <v>1.0</v>
      </c>
      <c r="BS1240" s="10">
        <v>1.0</v>
      </c>
      <c r="BT1240" s="8" t="s">
        <v>112</v>
      </c>
      <c r="BU1240" s="10">
        <v>18.0</v>
      </c>
      <c r="BV1240" s="10">
        <v>1.0</v>
      </c>
      <c r="BW1240" s="10">
        <v>1.0</v>
      </c>
      <c r="BX1240" s="8" t="s">
        <v>113</v>
      </c>
      <c r="BY1240" s="11"/>
      <c r="BZ1240" s="10">
        <v>1.0</v>
      </c>
      <c r="CA1240" s="10">
        <v>1.0</v>
      </c>
      <c r="CB1240" s="8" t="s">
        <v>114</v>
      </c>
      <c r="CC1240" s="15" t="s">
        <v>115</v>
      </c>
      <c r="CD1240" s="10">
        <v>1.0</v>
      </c>
      <c r="CE1240" s="10">
        <v>1.0</v>
      </c>
      <c r="CF1240" s="8" t="s">
        <v>116</v>
      </c>
      <c r="CG1240" s="15" t="s">
        <v>117</v>
      </c>
      <c r="CH1240" s="10">
        <v>1.0</v>
      </c>
      <c r="CI1240" s="10">
        <v>1.0</v>
      </c>
      <c r="CJ1240" s="8" t="s">
        <v>118</v>
      </c>
      <c r="CK1240" s="16">
        <v>45571.0</v>
      </c>
      <c r="CL1240" s="10">
        <v>1.0</v>
      </c>
      <c r="CM1240" s="10">
        <v>1.0</v>
      </c>
      <c r="CN1240" s="8" t="s">
        <v>105</v>
      </c>
      <c r="CO1240" s="10">
        <v>24.0</v>
      </c>
      <c r="CP1240" s="8" t="s">
        <v>111</v>
      </c>
      <c r="CQ1240" s="10">
        <v>84.0</v>
      </c>
      <c r="CR1240" s="8" t="s">
        <v>112</v>
      </c>
      <c r="CS1240" s="10">
        <v>59.0</v>
      </c>
    </row>
    <row r="1241">
      <c r="A1241" s="7">
        <v>1021.0</v>
      </c>
      <c r="B1241" s="8" t="s">
        <v>93</v>
      </c>
      <c r="C1241" s="9" t="s">
        <v>3867</v>
      </c>
      <c r="D1241" s="8" t="s">
        <v>490</v>
      </c>
      <c r="E1241" s="10">
        <v>1.0</v>
      </c>
      <c r="F1241" s="10">
        <v>0.0</v>
      </c>
      <c r="G1241" s="8" t="s">
        <v>96</v>
      </c>
      <c r="H1241" s="11"/>
      <c r="I1241" s="13" t="s">
        <v>376</v>
      </c>
      <c r="J1241" s="11"/>
      <c r="K1241" s="11"/>
      <c r="L1241" s="8" t="s">
        <v>97</v>
      </c>
      <c r="M1241" s="11"/>
      <c r="N1241" s="10">
        <v>1.0</v>
      </c>
      <c r="O1241" s="10">
        <v>316.0</v>
      </c>
      <c r="P1241" s="11"/>
      <c r="Q1241" s="10">
        <v>0.0</v>
      </c>
      <c r="R1241" s="10">
        <v>0.0</v>
      </c>
      <c r="S1241" s="10">
        <v>0.0</v>
      </c>
      <c r="T1241" s="10">
        <v>0.0</v>
      </c>
      <c r="U1241" s="10">
        <v>0.0</v>
      </c>
      <c r="V1241" s="10">
        <v>0.0</v>
      </c>
      <c r="W1241" s="10">
        <v>1.0</v>
      </c>
      <c r="X1241" s="11"/>
      <c r="Y1241" s="11"/>
      <c r="Z1241" s="12">
        <v>1.0</v>
      </c>
      <c r="AA1241" s="13" t="s">
        <v>98</v>
      </c>
      <c r="AB1241" s="11"/>
      <c r="AC1241" s="11"/>
      <c r="AD1241" s="13" t="s">
        <v>3868</v>
      </c>
      <c r="AE1241" s="14"/>
      <c r="AF1241" s="14"/>
      <c r="AG1241" s="14"/>
      <c r="AH1241" s="14"/>
      <c r="AI1241" s="14"/>
      <c r="AJ1241" s="14"/>
      <c r="AK1241" s="14"/>
      <c r="AL1241" s="11"/>
      <c r="AM1241" s="10">
        <v>0.0</v>
      </c>
      <c r="AN1241" s="8" t="s">
        <v>100</v>
      </c>
      <c r="AO1241" s="8" t="s">
        <v>143</v>
      </c>
      <c r="AP1241" s="10">
        <v>1.0</v>
      </c>
      <c r="AQ1241" s="10">
        <v>1.0</v>
      </c>
      <c r="AR1241" s="8" t="s">
        <v>102</v>
      </c>
      <c r="AS1241" s="10">
        <v>650.0</v>
      </c>
      <c r="AT1241" s="10">
        <v>1.0</v>
      </c>
      <c r="AU1241" s="10">
        <v>1.0</v>
      </c>
      <c r="AV1241" s="8" t="s">
        <v>103</v>
      </c>
      <c r="AW1241" s="8" t="s">
        <v>104</v>
      </c>
      <c r="AX1241" s="10">
        <v>1.0</v>
      </c>
      <c r="AY1241" s="10">
        <v>1.0</v>
      </c>
      <c r="AZ1241" s="8" t="s">
        <v>105</v>
      </c>
      <c r="BA1241" s="10">
        <v>7.0</v>
      </c>
      <c r="BB1241" s="10">
        <v>1.0</v>
      </c>
      <c r="BC1241" s="10">
        <v>1.0</v>
      </c>
      <c r="BD1241" s="8" t="s">
        <v>106</v>
      </c>
      <c r="BE1241" s="8" t="s">
        <v>130</v>
      </c>
      <c r="BF1241" s="10">
        <v>1.0</v>
      </c>
      <c r="BG1241" s="10">
        <v>1.0</v>
      </c>
      <c r="BH1241" s="8" t="s">
        <v>108</v>
      </c>
      <c r="BI1241" s="8" t="s">
        <v>124</v>
      </c>
      <c r="BJ1241" s="10">
        <v>1.0</v>
      </c>
      <c r="BK1241" s="10">
        <v>1.0</v>
      </c>
      <c r="BL1241" s="8" t="s">
        <v>110</v>
      </c>
      <c r="BM1241" s="10">
        <v>200.0</v>
      </c>
      <c r="BN1241" s="10">
        <v>1.0</v>
      </c>
      <c r="BO1241" s="10">
        <v>1.0</v>
      </c>
      <c r="BP1241" s="8" t="s">
        <v>111</v>
      </c>
      <c r="BQ1241" s="10">
        <v>26.0</v>
      </c>
      <c r="BR1241" s="10">
        <v>1.0</v>
      </c>
      <c r="BS1241" s="10">
        <v>1.0</v>
      </c>
      <c r="BT1241" s="8" t="s">
        <v>112</v>
      </c>
      <c r="BU1241" s="10">
        <v>16.0</v>
      </c>
      <c r="BV1241" s="10">
        <v>1.0</v>
      </c>
      <c r="BW1241" s="10">
        <v>1.0</v>
      </c>
      <c r="BX1241" s="8" t="s">
        <v>113</v>
      </c>
      <c r="BY1241" s="11"/>
      <c r="BZ1241" s="10">
        <v>1.0</v>
      </c>
      <c r="CA1241" s="10">
        <v>1.0</v>
      </c>
      <c r="CB1241" s="8" t="s">
        <v>114</v>
      </c>
      <c r="CC1241" s="15" t="s">
        <v>115</v>
      </c>
      <c r="CD1241" s="10">
        <v>1.0</v>
      </c>
      <c r="CE1241" s="10">
        <v>1.0</v>
      </c>
      <c r="CF1241" s="8" t="s">
        <v>116</v>
      </c>
      <c r="CG1241" s="15" t="s">
        <v>117</v>
      </c>
      <c r="CH1241" s="10">
        <v>1.0</v>
      </c>
      <c r="CI1241" s="10">
        <v>1.0</v>
      </c>
      <c r="CJ1241" s="8" t="s">
        <v>118</v>
      </c>
      <c r="CK1241" s="16">
        <v>45571.0</v>
      </c>
      <c r="CL1241" s="10">
        <v>1.0</v>
      </c>
      <c r="CM1241" s="10">
        <v>1.0</v>
      </c>
      <c r="CN1241" s="8" t="s">
        <v>105</v>
      </c>
      <c r="CO1241" s="10">
        <v>31.0</v>
      </c>
      <c r="CP1241" s="8" t="s">
        <v>111</v>
      </c>
      <c r="CQ1241" s="10">
        <v>84.0</v>
      </c>
      <c r="CR1241" s="8" t="s">
        <v>112</v>
      </c>
      <c r="CS1241" s="10">
        <v>59.0</v>
      </c>
    </row>
    <row r="1242">
      <c r="A1242" s="7">
        <v>862.0</v>
      </c>
      <c r="B1242" s="8" t="s">
        <v>93</v>
      </c>
      <c r="C1242" s="9" t="s">
        <v>3869</v>
      </c>
      <c r="D1242" s="8" t="s">
        <v>3870</v>
      </c>
      <c r="E1242" s="10">
        <v>1.0</v>
      </c>
      <c r="F1242" s="10">
        <v>0.0</v>
      </c>
      <c r="G1242" s="8" t="s">
        <v>96</v>
      </c>
      <c r="H1242" s="11"/>
      <c r="I1242" s="13" t="s">
        <v>3871</v>
      </c>
      <c r="J1242" s="11"/>
      <c r="K1242" s="11"/>
      <c r="L1242" s="8" t="s">
        <v>97</v>
      </c>
      <c r="M1242" s="11"/>
      <c r="N1242" s="10">
        <v>1.0</v>
      </c>
      <c r="O1242" s="10">
        <v>404.0</v>
      </c>
      <c r="P1242" s="11"/>
      <c r="Q1242" s="10">
        <v>0.0</v>
      </c>
      <c r="R1242" s="10">
        <v>0.0</v>
      </c>
      <c r="S1242" s="10">
        <v>0.0</v>
      </c>
      <c r="T1242" s="10">
        <v>0.0</v>
      </c>
      <c r="U1242" s="10">
        <v>0.0</v>
      </c>
      <c r="V1242" s="10">
        <v>0.0</v>
      </c>
      <c r="W1242" s="10">
        <v>1.0</v>
      </c>
      <c r="X1242" s="11"/>
      <c r="Y1242" s="11"/>
      <c r="Z1242" s="12">
        <v>1.0</v>
      </c>
      <c r="AA1242" s="13" t="s">
        <v>98</v>
      </c>
      <c r="AB1242" s="11"/>
      <c r="AC1242" s="11"/>
      <c r="AD1242" s="13" t="s">
        <v>3872</v>
      </c>
      <c r="AE1242" s="14"/>
      <c r="AF1242" s="14"/>
      <c r="AG1242" s="14"/>
      <c r="AH1242" s="14"/>
      <c r="AI1242" s="14"/>
      <c r="AJ1242" s="14"/>
      <c r="AK1242" s="14"/>
      <c r="AL1242" s="11"/>
      <c r="AM1242" s="10">
        <v>0.0</v>
      </c>
      <c r="AN1242" s="8" t="s">
        <v>100</v>
      </c>
      <c r="AO1242" s="8" t="s">
        <v>550</v>
      </c>
      <c r="AP1242" s="10">
        <v>1.0</v>
      </c>
      <c r="AQ1242" s="10">
        <v>1.0</v>
      </c>
      <c r="AR1242" s="8" t="s">
        <v>102</v>
      </c>
      <c r="AS1242" s="10">
        <v>260.0</v>
      </c>
      <c r="AT1242" s="10">
        <v>1.0</v>
      </c>
      <c r="AU1242" s="10">
        <v>1.0</v>
      </c>
      <c r="AV1242" s="8" t="s">
        <v>103</v>
      </c>
      <c r="AW1242" s="8" t="s">
        <v>276</v>
      </c>
      <c r="AX1242" s="10">
        <v>1.0</v>
      </c>
      <c r="AY1242" s="10">
        <v>1.0</v>
      </c>
      <c r="AZ1242" s="8" t="s">
        <v>105</v>
      </c>
      <c r="BA1242" s="10">
        <v>9.0</v>
      </c>
      <c r="BB1242" s="10">
        <v>1.0</v>
      </c>
      <c r="BC1242" s="10">
        <v>1.0</v>
      </c>
      <c r="BD1242" s="8" t="s">
        <v>106</v>
      </c>
      <c r="BE1242" s="8" t="s">
        <v>107</v>
      </c>
      <c r="BF1242" s="10">
        <v>1.0</v>
      </c>
      <c r="BG1242" s="10">
        <v>1.0</v>
      </c>
      <c r="BH1242" s="8" t="s">
        <v>108</v>
      </c>
      <c r="BI1242" s="8" t="s">
        <v>183</v>
      </c>
      <c r="BJ1242" s="10">
        <v>1.0</v>
      </c>
      <c r="BK1242" s="10">
        <v>1.0</v>
      </c>
      <c r="BL1242" s="8" t="s">
        <v>110</v>
      </c>
      <c r="BM1242" s="10">
        <v>80.0</v>
      </c>
      <c r="BN1242" s="10">
        <v>1.0</v>
      </c>
      <c r="BO1242" s="10">
        <v>1.0</v>
      </c>
      <c r="BP1242" s="8" t="s">
        <v>111</v>
      </c>
      <c r="BQ1242" s="10">
        <v>41.0</v>
      </c>
      <c r="BR1242" s="10">
        <v>1.0</v>
      </c>
      <c r="BS1242" s="10">
        <v>1.0</v>
      </c>
      <c r="BT1242" s="8" t="s">
        <v>112</v>
      </c>
      <c r="BU1242" s="10">
        <v>19.0</v>
      </c>
      <c r="BV1242" s="10">
        <v>1.0</v>
      </c>
      <c r="BW1242" s="10">
        <v>1.0</v>
      </c>
      <c r="BX1242" s="8" t="s">
        <v>113</v>
      </c>
      <c r="BY1242" s="11"/>
      <c r="BZ1242" s="10">
        <v>1.0</v>
      </c>
      <c r="CA1242" s="10">
        <v>1.0</v>
      </c>
      <c r="CB1242" s="8" t="s">
        <v>114</v>
      </c>
      <c r="CC1242" s="15" t="s">
        <v>282</v>
      </c>
      <c r="CD1242" s="10">
        <v>1.0</v>
      </c>
      <c r="CE1242" s="10">
        <v>1.0</v>
      </c>
      <c r="CF1242" s="8" t="s">
        <v>116</v>
      </c>
      <c r="CG1242" s="15" t="s">
        <v>117</v>
      </c>
      <c r="CH1242" s="10">
        <v>1.0</v>
      </c>
      <c r="CI1242" s="10">
        <v>1.0</v>
      </c>
      <c r="CJ1242" s="8" t="s">
        <v>118</v>
      </c>
      <c r="CK1242" s="16">
        <v>45571.0</v>
      </c>
      <c r="CL1242" s="10">
        <v>1.0</v>
      </c>
      <c r="CM1242" s="10">
        <v>1.0</v>
      </c>
      <c r="CN1242" s="8" t="s">
        <v>105</v>
      </c>
      <c r="CO1242" s="10">
        <v>25.0</v>
      </c>
      <c r="CP1242" s="8" t="s">
        <v>111</v>
      </c>
      <c r="CQ1242" s="10">
        <v>37.0</v>
      </c>
      <c r="CR1242" s="8" t="s">
        <v>112</v>
      </c>
      <c r="CS1242" s="10">
        <v>54.0</v>
      </c>
    </row>
    <row r="1243">
      <c r="A1243" s="7">
        <v>22983.0</v>
      </c>
      <c r="B1243" s="8" t="s">
        <v>93</v>
      </c>
      <c r="C1243" s="9" t="s">
        <v>3873</v>
      </c>
      <c r="D1243" s="8" t="s">
        <v>3873</v>
      </c>
      <c r="E1243" s="10">
        <v>1.0</v>
      </c>
      <c r="F1243" s="10">
        <v>0.0</v>
      </c>
      <c r="G1243" s="8" t="s">
        <v>96</v>
      </c>
      <c r="H1243" s="11"/>
      <c r="I1243" s="8" t="s">
        <v>440</v>
      </c>
      <c r="J1243" s="11"/>
      <c r="K1243" s="11"/>
      <c r="L1243" s="8" t="s">
        <v>97</v>
      </c>
      <c r="M1243" s="11"/>
      <c r="N1243" s="10">
        <v>1.0</v>
      </c>
      <c r="O1243" s="10">
        <v>846.0</v>
      </c>
      <c r="P1243" s="11"/>
      <c r="Q1243" s="10">
        <v>0.0</v>
      </c>
      <c r="R1243" s="10">
        <v>0.0</v>
      </c>
      <c r="S1243" s="10">
        <v>0.0</v>
      </c>
      <c r="T1243" s="10">
        <v>0.0</v>
      </c>
      <c r="U1243" s="10">
        <v>0.0</v>
      </c>
      <c r="V1243" s="10">
        <v>0.0</v>
      </c>
      <c r="W1243" s="10">
        <v>1.0</v>
      </c>
      <c r="X1243" s="11"/>
      <c r="Y1243" s="11"/>
      <c r="Z1243" s="12">
        <v>1.6</v>
      </c>
      <c r="AA1243" s="13" t="s">
        <v>98</v>
      </c>
      <c r="AB1243" s="11"/>
      <c r="AC1243" s="11"/>
      <c r="AD1243" s="32" t="s">
        <v>3874</v>
      </c>
      <c r="AE1243" s="14"/>
      <c r="AF1243" s="14"/>
      <c r="AG1243" s="14"/>
      <c r="AH1243" s="11"/>
      <c r="AI1243" s="11"/>
      <c r="AJ1243" s="11"/>
      <c r="AK1243" s="11"/>
      <c r="AL1243" s="11"/>
      <c r="AM1243" s="10">
        <v>0.0</v>
      </c>
      <c r="AN1243" s="8" t="s">
        <v>100</v>
      </c>
      <c r="AO1243" s="8" t="s">
        <v>440</v>
      </c>
      <c r="AP1243" s="10">
        <v>1.0</v>
      </c>
      <c r="AQ1243" s="10">
        <v>1.0</v>
      </c>
      <c r="AR1243" s="8" t="s">
        <v>102</v>
      </c>
      <c r="AS1243" s="10">
        <v>577.0</v>
      </c>
      <c r="AT1243" s="10">
        <v>1.0</v>
      </c>
      <c r="AU1243" s="10">
        <v>1.0</v>
      </c>
      <c r="AV1243" s="8" t="s">
        <v>103</v>
      </c>
      <c r="AW1243" s="8" t="s">
        <v>276</v>
      </c>
      <c r="AX1243" s="10">
        <v>1.0</v>
      </c>
      <c r="AY1243" s="10">
        <v>1.0</v>
      </c>
      <c r="AZ1243" s="8" t="s">
        <v>105</v>
      </c>
      <c r="BA1243" s="10">
        <v>26.0</v>
      </c>
      <c r="BB1243" s="10">
        <v>1.0</v>
      </c>
      <c r="BC1243" s="10">
        <v>1.0</v>
      </c>
      <c r="BD1243" s="8" t="s">
        <v>106</v>
      </c>
      <c r="BE1243" s="8" t="s">
        <v>850</v>
      </c>
      <c r="BF1243" s="10">
        <v>1.0</v>
      </c>
      <c r="BG1243" s="10">
        <v>1.0</v>
      </c>
      <c r="BH1243" s="8" t="s">
        <v>108</v>
      </c>
      <c r="BI1243" s="8" t="s">
        <v>124</v>
      </c>
      <c r="BJ1243" s="10">
        <v>1.0</v>
      </c>
      <c r="BK1243" s="10">
        <v>1.0</v>
      </c>
      <c r="BL1243" s="8" t="s">
        <v>110</v>
      </c>
      <c r="BM1243" s="10">
        <v>176.0</v>
      </c>
      <c r="BN1243" s="10">
        <v>1.0</v>
      </c>
      <c r="BO1243" s="10">
        <v>1.0</v>
      </c>
      <c r="BP1243" s="8" t="s">
        <v>111</v>
      </c>
      <c r="BQ1243" s="10">
        <v>34.0</v>
      </c>
      <c r="BR1243" s="10">
        <v>1.0</v>
      </c>
      <c r="BS1243" s="10">
        <v>1.0</v>
      </c>
      <c r="BT1243" s="8" t="s">
        <v>112</v>
      </c>
      <c r="BU1243" s="10">
        <v>20.0</v>
      </c>
      <c r="BV1243" s="10">
        <v>1.0</v>
      </c>
      <c r="BW1243" s="10">
        <v>1.0</v>
      </c>
      <c r="BX1243" s="8" t="s">
        <v>113</v>
      </c>
      <c r="BY1243" s="15" t="s">
        <v>3875</v>
      </c>
      <c r="BZ1243" s="10">
        <v>1.0</v>
      </c>
      <c r="CA1243" s="10">
        <v>1.0</v>
      </c>
      <c r="CB1243" s="8" t="s">
        <v>114</v>
      </c>
      <c r="CC1243" s="15" t="s">
        <v>139</v>
      </c>
      <c r="CD1243" s="10">
        <v>1.0</v>
      </c>
      <c r="CE1243" s="10">
        <v>1.0</v>
      </c>
      <c r="CF1243" s="8" t="s">
        <v>116</v>
      </c>
      <c r="CG1243" s="15" t="s">
        <v>117</v>
      </c>
      <c r="CH1243" s="10">
        <v>1.0</v>
      </c>
      <c r="CI1243" s="10">
        <v>1.0</v>
      </c>
      <c r="CJ1243" s="8" t="s">
        <v>118</v>
      </c>
      <c r="CK1243" s="15" t="s">
        <v>2049</v>
      </c>
      <c r="CL1243" s="10">
        <v>1.0</v>
      </c>
      <c r="CM1243" s="10">
        <v>1.0</v>
      </c>
      <c r="CN1243" s="8" t="s">
        <v>105</v>
      </c>
      <c r="CO1243" s="10">
        <v>25.0</v>
      </c>
      <c r="CP1243" s="8" t="s">
        <v>111</v>
      </c>
      <c r="CQ1243" s="10">
        <v>37.0</v>
      </c>
      <c r="CR1243" s="8" t="s">
        <v>112</v>
      </c>
      <c r="CS1243" s="10">
        <v>54.0</v>
      </c>
    </row>
    <row r="1244">
      <c r="A1244" s="7">
        <v>22984.0</v>
      </c>
      <c r="B1244" s="8" t="s">
        <v>93</v>
      </c>
      <c r="C1244" s="9" t="s">
        <v>3876</v>
      </c>
      <c r="D1244" s="8" t="s">
        <v>3876</v>
      </c>
      <c r="E1244" s="10">
        <v>1.0</v>
      </c>
      <c r="F1244" s="10">
        <v>0.0</v>
      </c>
      <c r="G1244" s="8" t="s">
        <v>96</v>
      </c>
      <c r="H1244" s="11"/>
      <c r="I1244" s="8" t="s">
        <v>101</v>
      </c>
      <c r="J1244" s="11"/>
      <c r="K1244" s="11"/>
      <c r="L1244" s="8" t="s">
        <v>97</v>
      </c>
      <c r="M1244" s="11"/>
      <c r="N1244" s="10">
        <v>1.0</v>
      </c>
      <c r="O1244" s="10">
        <v>936.0</v>
      </c>
      <c r="P1244" s="11"/>
      <c r="Q1244" s="10">
        <v>0.0</v>
      </c>
      <c r="R1244" s="10">
        <v>0.0</v>
      </c>
      <c r="S1244" s="10">
        <v>0.0</v>
      </c>
      <c r="T1244" s="10">
        <v>0.0</v>
      </c>
      <c r="U1244" s="10">
        <v>0.0</v>
      </c>
      <c r="V1244" s="10">
        <v>0.0</v>
      </c>
      <c r="W1244" s="10">
        <v>1.0</v>
      </c>
      <c r="X1244" s="11"/>
      <c r="Y1244" s="11"/>
      <c r="Z1244" s="12">
        <v>1.6</v>
      </c>
      <c r="AA1244" s="13" t="s">
        <v>98</v>
      </c>
      <c r="AB1244" s="11"/>
      <c r="AC1244" s="11"/>
      <c r="AD1244" s="32" t="s">
        <v>3877</v>
      </c>
      <c r="AE1244" s="14"/>
      <c r="AF1244" s="14"/>
      <c r="AG1244" s="14"/>
      <c r="AH1244" s="11"/>
      <c r="AI1244" s="11"/>
      <c r="AJ1244" s="11"/>
      <c r="AK1244" s="11"/>
      <c r="AL1244" s="11"/>
      <c r="AM1244" s="10">
        <v>0.0</v>
      </c>
      <c r="AN1244" s="8" t="s">
        <v>100</v>
      </c>
      <c r="AO1244" s="8" t="s">
        <v>101</v>
      </c>
      <c r="AP1244" s="10">
        <v>1.0</v>
      </c>
      <c r="AQ1244" s="10">
        <v>1.0</v>
      </c>
      <c r="AR1244" s="8" t="s">
        <v>102</v>
      </c>
      <c r="AS1244" s="10">
        <v>577.0</v>
      </c>
      <c r="AT1244" s="10">
        <v>1.0</v>
      </c>
      <c r="AU1244" s="10">
        <v>1.0</v>
      </c>
      <c r="AV1244" s="8" t="s">
        <v>103</v>
      </c>
      <c r="AW1244" s="8" t="s">
        <v>276</v>
      </c>
      <c r="AX1244" s="10">
        <v>1.0</v>
      </c>
      <c r="AY1244" s="10">
        <v>1.0</v>
      </c>
      <c r="AZ1244" s="8" t="s">
        <v>105</v>
      </c>
      <c r="BA1244" s="10">
        <v>26.0</v>
      </c>
      <c r="BB1244" s="10">
        <v>1.0</v>
      </c>
      <c r="BC1244" s="10">
        <v>1.0</v>
      </c>
      <c r="BD1244" s="8" t="s">
        <v>106</v>
      </c>
      <c r="BE1244" s="8" t="s">
        <v>850</v>
      </c>
      <c r="BF1244" s="10">
        <v>1.0</v>
      </c>
      <c r="BG1244" s="10">
        <v>1.0</v>
      </c>
      <c r="BH1244" s="8" t="s">
        <v>108</v>
      </c>
      <c r="BI1244" s="8" t="s">
        <v>124</v>
      </c>
      <c r="BJ1244" s="10">
        <v>1.0</v>
      </c>
      <c r="BK1244" s="10">
        <v>1.0</v>
      </c>
      <c r="BL1244" s="8" t="s">
        <v>110</v>
      </c>
      <c r="BM1244" s="10">
        <v>176.0</v>
      </c>
      <c r="BN1244" s="10">
        <v>1.0</v>
      </c>
      <c r="BO1244" s="10">
        <v>1.0</v>
      </c>
      <c r="BP1244" s="8" t="s">
        <v>111</v>
      </c>
      <c r="BQ1244" s="10">
        <v>34.0</v>
      </c>
      <c r="BR1244" s="10">
        <v>1.0</v>
      </c>
      <c r="BS1244" s="10">
        <v>1.0</v>
      </c>
      <c r="BT1244" s="8" t="s">
        <v>112</v>
      </c>
      <c r="BU1244" s="10">
        <v>20.0</v>
      </c>
      <c r="BV1244" s="10">
        <v>1.0</v>
      </c>
      <c r="BW1244" s="10">
        <v>1.0</v>
      </c>
      <c r="BX1244" s="8" t="s">
        <v>113</v>
      </c>
      <c r="BY1244" s="15" t="s">
        <v>3875</v>
      </c>
      <c r="BZ1244" s="10">
        <v>1.0</v>
      </c>
      <c r="CA1244" s="10">
        <v>1.0</v>
      </c>
      <c r="CB1244" s="8" t="s">
        <v>114</v>
      </c>
      <c r="CC1244" s="15" t="s">
        <v>139</v>
      </c>
      <c r="CD1244" s="10">
        <v>1.0</v>
      </c>
      <c r="CE1244" s="10">
        <v>1.0</v>
      </c>
      <c r="CF1244" s="8" t="s">
        <v>116</v>
      </c>
      <c r="CG1244" s="15" t="s">
        <v>117</v>
      </c>
      <c r="CH1244" s="10">
        <v>1.0</v>
      </c>
      <c r="CI1244" s="10">
        <v>1.0</v>
      </c>
      <c r="CJ1244" s="8" t="s">
        <v>118</v>
      </c>
      <c r="CK1244" s="15" t="s">
        <v>2049</v>
      </c>
      <c r="CL1244" s="10">
        <v>1.0</v>
      </c>
      <c r="CM1244" s="10">
        <v>1.0</v>
      </c>
      <c r="CN1244" s="8" t="s">
        <v>105</v>
      </c>
      <c r="CO1244" s="10">
        <v>25.0</v>
      </c>
      <c r="CP1244" s="8" t="s">
        <v>111</v>
      </c>
      <c r="CQ1244" s="10">
        <v>37.0</v>
      </c>
      <c r="CR1244" s="8" t="s">
        <v>112</v>
      </c>
      <c r="CS1244" s="10">
        <v>54.0</v>
      </c>
    </row>
    <row r="1245">
      <c r="A1245" s="7">
        <v>22985.0</v>
      </c>
      <c r="B1245" s="8" t="s">
        <v>93</v>
      </c>
      <c r="C1245" s="9" t="s">
        <v>3878</v>
      </c>
      <c r="D1245" s="8" t="s">
        <v>3878</v>
      </c>
      <c r="E1245" s="10">
        <v>1.0</v>
      </c>
      <c r="F1245" s="10">
        <v>0.0</v>
      </c>
      <c r="G1245" s="8" t="s">
        <v>96</v>
      </c>
      <c r="H1245" s="11"/>
      <c r="I1245" s="8" t="s">
        <v>308</v>
      </c>
      <c r="J1245" s="11"/>
      <c r="K1245" s="11"/>
      <c r="L1245" s="8" t="s">
        <v>97</v>
      </c>
      <c r="M1245" s="11"/>
      <c r="N1245" s="10">
        <v>1.0</v>
      </c>
      <c r="O1245" s="10">
        <v>873.0</v>
      </c>
      <c r="P1245" s="11"/>
      <c r="Q1245" s="10">
        <v>0.0</v>
      </c>
      <c r="R1245" s="10">
        <v>0.0</v>
      </c>
      <c r="S1245" s="10">
        <v>0.0</v>
      </c>
      <c r="T1245" s="10">
        <v>0.0</v>
      </c>
      <c r="U1245" s="10">
        <v>0.0</v>
      </c>
      <c r="V1245" s="10">
        <v>0.0</v>
      </c>
      <c r="W1245" s="10">
        <v>1.0</v>
      </c>
      <c r="X1245" s="11"/>
      <c r="Y1245" s="11"/>
      <c r="Z1245" s="12">
        <v>1.6</v>
      </c>
      <c r="AA1245" s="13" t="s">
        <v>98</v>
      </c>
      <c r="AB1245" s="11"/>
      <c r="AC1245" s="11"/>
      <c r="AD1245" s="32" t="s">
        <v>3879</v>
      </c>
      <c r="AE1245" s="14"/>
      <c r="AF1245" s="14"/>
      <c r="AG1245" s="14"/>
      <c r="AH1245" s="11"/>
      <c r="AI1245" s="11"/>
      <c r="AJ1245" s="11"/>
      <c r="AK1245" s="11"/>
      <c r="AL1245" s="11"/>
      <c r="AM1245" s="10">
        <v>0.0</v>
      </c>
      <c r="AN1245" s="8" t="s">
        <v>100</v>
      </c>
      <c r="AO1245" s="8" t="s">
        <v>308</v>
      </c>
      <c r="AP1245" s="10">
        <v>1.0</v>
      </c>
      <c r="AQ1245" s="10">
        <v>1.0</v>
      </c>
      <c r="AR1245" s="8" t="s">
        <v>102</v>
      </c>
      <c r="AS1245" s="10">
        <v>577.0</v>
      </c>
      <c r="AT1245" s="10">
        <v>1.0</v>
      </c>
      <c r="AU1245" s="10">
        <v>1.0</v>
      </c>
      <c r="AV1245" s="8" t="s">
        <v>103</v>
      </c>
      <c r="AW1245" s="8" t="s">
        <v>276</v>
      </c>
      <c r="AX1245" s="10">
        <v>1.0</v>
      </c>
      <c r="AY1245" s="10">
        <v>1.0</v>
      </c>
      <c r="AZ1245" s="8" t="s">
        <v>105</v>
      </c>
      <c r="BA1245" s="10">
        <v>26.0</v>
      </c>
      <c r="BB1245" s="10">
        <v>1.0</v>
      </c>
      <c r="BC1245" s="10">
        <v>1.0</v>
      </c>
      <c r="BD1245" s="8" t="s">
        <v>106</v>
      </c>
      <c r="BE1245" s="8" t="s">
        <v>850</v>
      </c>
      <c r="BF1245" s="10">
        <v>1.0</v>
      </c>
      <c r="BG1245" s="10">
        <v>1.0</v>
      </c>
      <c r="BH1245" s="8" t="s">
        <v>108</v>
      </c>
      <c r="BI1245" s="8" t="s">
        <v>124</v>
      </c>
      <c r="BJ1245" s="10">
        <v>1.0</v>
      </c>
      <c r="BK1245" s="10">
        <v>1.0</v>
      </c>
      <c r="BL1245" s="8" t="s">
        <v>110</v>
      </c>
      <c r="BM1245" s="10">
        <v>176.0</v>
      </c>
      <c r="BN1245" s="10">
        <v>1.0</v>
      </c>
      <c r="BO1245" s="10">
        <v>1.0</v>
      </c>
      <c r="BP1245" s="8" t="s">
        <v>111</v>
      </c>
      <c r="BQ1245" s="10">
        <v>34.0</v>
      </c>
      <c r="BR1245" s="10">
        <v>1.0</v>
      </c>
      <c r="BS1245" s="10">
        <v>1.0</v>
      </c>
      <c r="BT1245" s="8" t="s">
        <v>112</v>
      </c>
      <c r="BU1245" s="10">
        <v>20.0</v>
      </c>
      <c r="BV1245" s="10">
        <v>1.0</v>
      </c>
      <c r="BW1245" s="10">
        <v>1.0</v>
      </c>
      <c r="BX1245" s="8" t="s">
        <v>113</v>
      </c>
      <c r="BY1245" s="15" t="s">
        <v>3875</v>
      </c>
      <c r="BZ1245" s="10">
        <v>1.0</v>
      </c>
      <c r="CA1245" s="10">
        <v>1.0</v>
      </c>
      <c r="CB1245" s="8" t="s">
        <v>114</v>
      </c>
      <c r="CC1245" s="15" t="s">
        <v>139</v>
      </c>
      <c r="CD1245" s="10">
        <v>1.0</v>
      </c>
      <c r="CE1245" s="10">
        <v>1.0</v>
      </c>
      <c r="CF1245" s="8" t="s">
        <v>116</v>
      </c>
      <c r="CG1245" s="15" t="s">
        <v>117</v>
      </c>
      <c r="CH1245" s="10">
        <v>1.0</v>
      </c>
      <c r="CI1245" s="10">
        <v>1.0</v>
      </c>
      <c r="CJ1245" s="8" t="s">
        <v>118</v>
      </c>
      <c r="CK1245" s="15" t="s">
        <v>2049</v>
      </c>
      <c r="CL1245" s="10">
        <v>1.0</v>
      </c>
      <c r="CM1245" s="10">
        <v>1.0</v>
      </c>
      <c r="CN1245" s="8" t="s">
        <v>105</v>
      </c>
      <c r="CO1245" s="10">
        <v>25.0</v>
      </c>
      <c r="CP1245" s="8" t="s">
        <v>111</v>
      </c>
      <c r="CQ1245" s="10">
        <v>37.0</v>
      </c>
      <c r="CR1245" s="8" t="s">
        <v>112</v>
      </c>
      <c r="CS1245" s="10">
        <v>54.0</v>
      </c>
    </row>
    <row r="1246">
      <c r="A1246" s="7">
        <v>22986.0</v>
      </c>
      <c r="B1246" s="8" t="s">
        <v>93</v>
      </c>
      <c r="C1246" s="9" t="s">
        <v>3880</v>
      </c>
      <c r="D1246" s="8" t="s">
        <v>3880</v>
      </c>
      <c r="E1246" s="10">
        <v>1.0</v>
      </c>
      <c r="F1246" s="10">
        <v>0.0</v>
      </c>
      <c r="G1246" s="8" t="s">
        <v>96</v>
      </c>
      <c r="H1246" s="11"/>
      <c r="I1246" s="8" t="s">
        <v>1860</v>
      </c>
      <c r="J1246" s="11"/>
      <c r="K1246" s="11"/>
      <c r="L1246" s="8" t="s">
        <v>97</v>
      </c>
      <c r="M1246" s="11"/>
      <c r="N1246" s="10">
        <v>1.0</v>
      </c>
      <c r="O1246" s="10">
        <v>882.0</v>
      </c>
      <c r="P1246" s="11"/>
      <c r="Q1246" s="10">
        <v>0.0</v>
      </c>
      <c r="R1246" s="10">
        <v>0.0</v>
      </c>
      <c r="S1246" s="10">
        <v>0.0</v>
      </c>
      <c r="T1246" s="10">
        <v>0.0</v>
      </c>
      <c r="U1246" s="10">
        <v>0.0</v>
      </c>
      <c r="V1246" s="10">
        <v>0.0</v>
      </c>
      <c r="W1246" s="10">
        <v>1.0</v>
      </c>
      <c r="X1246" s="11"/>
      <c r="Y1246" s="11"/>
      <c r="Z1246" s="12">
        <v>1.6</v>
      </c>
      <c r="AA1246" s="13" t="s">
        <v>98</v>
      </c>
      <c r="AB1246" s="11"/>
      <c r="AC1246" s="11"/>
      <c r="AD1246" s="32" t="s">
        <v>3881</v>
      </c>
      <c r="AE1246" s="14"/>
      <c r="AF1246" s="14"/>
      <c r="AG1246" s="14"/>
      <c r="AH1246" s="11"/>
      <c r="AI1246" s="11"/>
      <c r="AJ1246" s="11"/>
      <c r="AK1246" s="11"/>
      <c r="AL1246" s="11"/>
      <c r="AM1246" s="10">
        <v>0.0</v>
      </c>
      <c r="AN1246" s="8" t="s">
        <v>100</v>
      </c>
      <c r="AO1246" s="8" t="s">
        <v>1860</v>
      </c>
      <c r="AP1246" s="10">
        <v>1.0</v>
      </c>
      <c r="AQ1246" s="10">
        <v>1.0</v>
      </c>
      <c r="AR1246" s="8" t="s">
        <v>102</v>
      </c>
      <c r="AS1246" s="10">
        <v>558.0</v>
      </c>
      <c r="AT1246" s="10">
        <v>1.0</v>
      </c>
      <c r="AU1246" s="10">
        <v>1.0</v>
      </c>
      <c r="AV1246" s="8" t="s">
        <v>103</v>
      </c>
      <c r="AW1246" s="8" t="s">
        <v>276</v>
      </c>
      <c r="AX1246" s="10">
        <v>1.0</v>
      </c>
      <c r="AY1246" s="10">
        <v>1.0</v>
      </c>
      <c r="AZ1246" s="8" t="s">
        <v>105</v>
      </c>
      <c r="BA1246" s="10">
        <v>26.0</v>
      </c>
      <c r="BB1246" s="10">
        <v>1.0</v>
      </c>
      <c r="BC1246" s="10">
        <v>1.0</v>
      </c>
      <c r="BD1246" s="8" t="s">
        <v>106</v>
      </c>
      <c r="BE1246" s="8" t="s">
        <v>850</v>
      </c>
      <c r="BF1246" s="10">
        <v>1.0</v>
      </c>
      <c r="BG1246" s="10">
        <v>1.0</v>
      </c>
      <c r="BH1246" s="8" t="s">
        <v>108</v>
      </c>
      <c r="BI1246" s="8" t="s">
        <v>124</v>
      </c>
      <c r="BJ1246" s="10">
        <v>1.0</v>
      </c>
      <c r="BK1246" s="10">
        <v>1.0</v>
      </c>
      <c r="BL1246" s="8" t="s">
        <v>110</v>
      </c>
      <c r="BM1246" s="10">
        <v>170.0</v>
      </c>
      <c r="BN1246" s="10">
        <v>1.0</v>
      </c>
      <c r="BO1246" s="10">
        <v>1.0</v>
      </c>
      <c r="BP1246" s="8" t="s">
        <v>111</v>
      </c>
      <c r="BQ1246" s="10">
        <v>34.0</v>
      </c>
      <c r="BR1246" s="10">
        <v>1.0</v>
      </c>
      <c r="BS1246" s="10">
        <v>1.0</v>
      </c>
      <c r="BT1246" s="8" t="s">
        <v>112</v>
      </c>
      <c r="BU1246" s="10">
        <v>20.0</v>
      </c>
      <c r="BV1246" s="10">
        <v>1.0</v>
      </c>
      <c r="BW1246" s="10">
        <v>1.0</v>
      </c>
      <c r="BX1246" s="8" t="s">
        <v>113</v>
      </c>
      <c r="BY1246" s="15" t="s">
        <v>3875</v>
      </c>
      <c r="BZ1246" s="10">
        <v>1.0</v>
      </c>
      <c r="CA1246" s="10">
        <v>1.0</v>
      </c>
      <c r="CB1246" s="8" t="s">
        <v>114</v>
      </c>
      <c r="CC1246" s="15" t="s">
        <v>139</v>
      </c>
      <c r="CD1246" s="10">
        <v>1.0</v>
      </c>
      <c r="CE1246" s="10">
        <v>1.0</v>
      </c>
      <c r="CF1246" s="8" t="s">
        <v>116</v>
      </c>
      <c r="CG1246" s="15" t="s">
        <v>115</v>
      </c>
      <c r="CH1246" s="10">
        <v>1.0</v>
      </c>
      <c r="CI1246" s="10">
        <v>1.0</v>
      </c>
      <c r="CJ1246" s="8" t="s">
        <v>118</v>
      </c>
      <c r="CK1246" s="15" t="s">
        <v>2049</v>
      </c>
      <c r="CL1246" s="10">
        <v>1.0</v>
      </c>
      <c r="CM1246" s="10">
        <v>1.0</v>
      </c>
      <c r="CN1246" s="8" t="s">
        <v>105</v>
      </c>
      <c r="CO1246" s="10">
        <v>19.0</v>
      </c>
      <c r="CP1246" s="8" t="s">
        <v>111</v>
      </c>
      <c r="CQ1246" s="10">
        <v>32.0</v>
      </c>
      <c r="CR1246" s="8" t="s">
        <v>112</v>
      </c>
      <c r="CS1246" s="10">
        <v>37.0</v>
      </c>
    </row>
    <row r="1247">
      <c r="A1247" s="7">
        <v>22987.0</v>
      </c>
      <c r="B1247" s="8" t="s">
        <v>93</v>
      </c>
      <c r="C1247" s="9" t="s">
        <v>3882</v>
      </c>
      <c r="D1247" s="8" t="s">
        <v>3882</v>
      </c>
      <c r="E1247" s="10">
        <v>1.0</v>
      </c>
      <c r="F1247" s="10">
        <v>0.0</v>
      </c>
      <c r="G1247" s="8" t="s">
        <v>96</v>
      </c>
      <c r="H1247" s="11"/>
      <c r="I1247" s="13" t="s">
        <v>440</v>
      </c>
      <c r="J1247" s="14"/>
      <c r="K1247" s="11"/>
      <c r="L1247" s="8" t="s">
        <v>97</v>
      </c>
      <c r="M1247" s="11"/>
      <c r="N1247" s="10">
        <v>1.0</v>
      </c>
      <c r="O1247" s="10">
        <v>675.0</v>
      </c>
      <c r="P1247" s="11"/>
      <c r="Q1247" s="10">
        <v>0.0</v>
      </c>
      <c r="R1247" s="10">
        <v>0.0</v>
      </c>
      <c r="S1247" s="10">
        <v>0.0</v>
      </c>
      <c r="T1247" s="10">
        <v>0.0</v>
      </c>
      <c r="U1247" s="10">
        <v>0.0</v>
      </c>
      <c r="V1247" s="10">
        <v>0.0</v>
      </c>
      <c r="W1247" s="10">
        <v>1.0</v>
      </c>
      <c r="X1247" s="11"/>
      <c r="Y1247" s="11"/>
      <c r="Z1247" s="12">
        <v>1.2</v>
      </c>
      <c r="AA1247" s="13" t="s">
        <v>98</v>
      </c>
      <c r="AB1247" s="11"/>
      <c r="AC1247" s="11"/>
      <c r="AD1247" s="32" t="s">
        <v>3883</v>
      </c>
      <c r="AE1247" s="14"/>
      <c r="AF1247" s="14"/>
      <c r="AG1247" s="14"/>
      <c r="AH1247" s="14"/>
      <c r="AI1247" s="14"/>
      <c r="AJ1247" s="14"/>
      <c r="AK1247" s="14"/>
      <c r="AL1247" s="11"/>
      <c r="AM1247" s="10">
        <v>0.0</v>
      </c>
      <c r="AN1247" s="8" t="s">
        <v>100</v>
      </c>
      <c r="AO1247" s="8" t="s">
        <v>440</v>
      </c>
      <c r="AP1247" s="10">
        <v>1.0</v>
      </c>
      <c r="AQ1247" s="10">
        <v>1.0</v>
      </c>
      <c r="AR1247" s="8" t="s">
        <v>102</v>
      </c>
      <c r="AS1247" s="10">
        <v>472.0</v>
      </c>
      <c r="AT1247" s="10">
        <v>1.0</v>
      </c>
      <c r="AU1247" s="10">
        <v>1.0</v>
      </c>
      <c r="AV1247" s="8" t="s">
        <v>103</v>
      </c>
      <c r="AW1247" s="8" t="s">
        <v>276</v>
      </c>
      <c r="AX1247" s="10">
        <v>1.0</v>
      </c>
      <c r="AY1247" s="10">
        <v>1.0</v>
      </c>
      <c r="AZ1247" s="8" t="s">
        <v>105</v>
      </c>
      <c r="BA1247" s="10">
        <v>14.0</v>
      </c>
      <c r="BB1247" s="10">
        <v>1.0</v>
      </c>
      <c r="BC1247" s="10">
        <v>1.0</v>
      </c>
      <c r="BD1247" s="8" t="s">
        <v>106</v>
      </c>
      <c r="BE1247" s="8" t="s">
        <v>850</v>
      </c>
      <c r="BF1247" s="10">
        <v>1.0</v>
      </c>
      <c r="BG1247" s="10">
        <v>1.0</v>
      </c>
      <c r="BH1247" s="8" t="s">
        <v>108</v>
      </c>
      <c r="BI1247" s="8" t="s">
        <v>124</v>
      </c>
      <c r="BJ1247" s="10">
        <v>1.0</v>
      </c>
      <c r="BK1247" s="10">
        <v>1.0</v>
      </c>
      <c r="BL1247" s="8" t="s">
        <v>110</v>
      </c>
      <c r="BM1247" s="10">
        <v>144.0</v>
      </c>
      <c r="BN1247" s="10">
        <v>1.0</v>
      </c>
      <c r="BO1247" s="10">
        <v>1.0</v>
      </c>
      <c r="BP1247" s="8" t="s">
        <v>111</v>
      </c>
      <c r="BQ1247" s="10">
        <v>20.0</v>
      </c>
      <c r="BR1247" s="10">
        <v>1.0</v>
      </c>
      <c r="BS1247" s="10">
        <v>1.0</v>
      </c>
      <c r="BT1247" s="8" t="s">
        <v>112</v>
      </c>
      <c r="BU1247" s="10">
        <v>20.0</v>
      </c>
      <c r="BV1247" s="10">
        <v>1.0</v>
      </c>
      <c r="BW1247" s="10">
        <v>1.0</v>
      </c>
      <c r="BX1247" s="8" t="s">
        <v>113</v>
      </c>
      <c r="BY1247" s="15" t="s">
        <v>3875</v>
      </c>
      <c r="BZ1247" s="10">
        <v>1.0</v>
      </c>
      <c r="CA1247" s="10">
        <v>1.0</v>
      </c>
      <c r="CB1247" s="8" t="s">
        <v>114</v>
      </c>
      <c r="CC1247" s="15" t="s">
        <v>139</v>
      </c>
      <c r="CD1247" s="10">
        <v>1.0</v>
      </c>
      <c r="CE1247" s="10">
        <v>1.0</v>
      </c>
      <c r="CF1247" s="8" t="s">
        <v>116</v>
      </c>
      <c r="CG1247" s="15" t="s">
        <v>117</v>
      </c>
      <c r="CH1247" s="10">
        <v>1.0</v>
      </c>
      <c r="CI1247" s="10">
        <v>1.0</v>
      </c>
      <c r="CJ1247" s="8" t="s">
        <v>118</v>
      </c>
      <c r="CK1247" s="15" t="s">
        <v>117</v>
      </c>
      <c r="CL1247" s="10">
        <v>1.0</v>
      </c>
      <c r="CM1247" s="10">
        <v>1.0</v>
      </c>
      <c r="CN1247" s="8" t="s">
        <v>105</v>
      </c>
      <c r="CO1247" s="10">
        <v>19.0</v>
      </c>
      <c r="CP1247" s="8" t="s">
        <v>111</v>
      </c>
      <c r="CQ1247" s="10">
        <v>32.0</v>
      </c>
      <c r="CR1247" s="8" t="s">
        <v>112</v>
      </c>
      <c r="CS1247" s="10">
        <v>37.0</v>
      </c>
    </row>
    <row r="1248">
      <c r="A1248" s="7">
        <v>22988.0</v>
      </c>
      <c r="B1248" s="8" t="s">
        <v>93</v>
      </c>
      <c r="C1248" s="9" t="s">
        <v>3884</v>
      </c>
      <c r="D1248" s="8" t="s">
        <v>3884</v>
      </c>
      <c r="E1248" s="10">
        <v>1.0</v>
      </c>
      <c r="F1248" s="10">
        <v>0.0</v>
      </c>
      <c r="G1248" s="8" t="s">
        <v>96</v>
      </c>
      <c r="H1248" s="11"/>
      <c r="I1248" s="13" t="s">
        <v>101</v>
      </c>
      <c r="J1248" s="14"/>
      <c r="K1248" s="11"/>
      <c r="L1248" s="8" t="s">
        <v>97</v>
      </c>
      <c r="M1248" s="11"/>
      <c r="N1248" s="10">
        <v>1.0</v>
      </c>
      <c r="O1248" s="10">
        <v>520.0</v>
      </c>
      <c r="P1248" s="11"/>
      <c r="Q1248" s="10">
        <v>0.0</v>
      </c>
      <c r="R1248" s="10">
        <v>0.0</v>
      </c>
      <c r="S1248" s="10">
        <v>0.0</v>
      </c>
      <c r="T1248" s="10">
        <v>0.0</v>
      </c>
      <c r="U1248" s="10">
        <v>0.0</v>
      </c>
      <c r="V1248" s="10">
        <v>0.0</v>
      </c>
      <c r="W1248" s="10">
        <v>1.0</v>
      </c>
      <c r="X1248" s="11"/>
      <c r="Y1248" s="11"/>
      <c r="Z1248" s="12">
        <v>1.2</v>
      </c>
      <c r="AA1248" s="13" t="s">
        <v>98</v>
      </c>
      <c r="AB1248" s="11"/>
      <c r="AC1248" s="11"/>
      <c r="AD1248" s="32" t="s">
        <v>3885</v>
      </c>
      <c r="AE1248" s="14"/>
      <c r="AF1248" s="14"/>
      <c r="AG1248" s="14"/>
      <c r="AH1248" s="14"/>
      <c r="AI1248" s="14"/>
      <c r="AJ1248" s="14"/>
      <c r="AK1248" s="14"/>
      <c r="AL1248" s="11"/>
      <c r="AM1248" s="10">
        <v>0.0</v>
      </c>
      <c r="AN1248" s="8" t="s">
        <v>100</v>
      </c>
      <c r="AO1248" s="8" t="s">
        <v>101</v>
      </c>
      <c r="AP1248" s="10">
        <v>1.0</v>
      </c>
      <c r="AQ1248" s="10">
        <v>1.0</v>
      </c>
      <c r="AR1248" s="8" t="s">
        <v>102</v>
      </c>
      <c r="AS1248" s="10">
        <v>551.0</v>
      </c>
      <c r="AT1248" s="10">
        <v>1.0</v>
      </c>
      <c r="AU1248" s="10">
        <v>1.0</v>
      </c>
      <c r="AV1248" s="8" t="s">
        <v>103</v>
      </c>
      <c r="AW1248" s="8" t="s">
        <v>276</v>
      </c>
      <c r="AX1248" s="10">
        <v>1.0</v>
      </c>
      <c r="AY1248" s="10">
        <v>1.0</v>
      </c>
      <c r="AZ1248" s="8" t="s">
        <v>105</v>
      </c>
      <c r="BA1248" s="10">
        <v>14.0</v>
      </c>
      <c r="BB1248" s="10">
        <v>1.0</v>
      </c>
      <c r="BC1248" s="10">
        <v>1.0</v>
      </c>
      <c r="BD1248" s="8" t="s">
        <v>106</v>
      </c>
      <c r="BE1248" s="8" t="s">
        <v>850</v>
      </c>
      <c r="BF1248" s="10">
        <v>1.0</v>
      </c>
      <c r="BG1248" s="10">
        <v>1.0</v>
      </c>
      <c r="BH1248" s="8" t="s">
        <v>108</v>
      </c>
      <c r="BI1248" s="8" t="s">
        <v>124</v>
      </c>
      <c r="BJ1248" s="10">
        <v>1.0</v>
      </c>
      <c r="BK1248" s="10">
        <v>1.0</v>
      </c>
      <c r="BL1248" s="8" t="s">
        <v>110</v>
      </c>
      <c r="BM1248" s="10">
        <v>168.0</v>
      </c>
      <c r="BN1248" s="10">
        <v>1.0</v>
      </c>
      <c r="BO1248" s="10">
        <v>1.0</v>
      </c>
      <c r="BP1248" s="8" t="s">
        <v>111</v>
      </c>
      <c r="BQ1248" s="10">
        <v>20.0</v>
      </c>
      <c r="BR1248" s="10">
        <v>1.0</v>
      </c>
      <c r="BS1248" s="10">
        <v>1.0</v>
      </c>
      <c r="BT1248" s="8" t="s">
        <v>112</v>
      </c>
      <c r="BU1248" s="10">
        <v>20.0</v>
      </c>
      <c r="BV1248" s="10">
        <v>1.0</v>
      </c>
      <c r="BW1248" s="10">
        <v>1.0</v>
      </c>
      <c r="BX1248" s="8" t="s">
        <v>113</v>
      </c>
      <c r="BY1248" s="15" t="s">
        <v>3875</v>
      </c>
      <c r="BZ1248" s="10">
        <v>1.0</v>
      </c>
      <c r="CA1248" s="10">
        <v>1.0</v>
      </c>
      <c r="CB1248" s="8" t="s">
        <v>114</v>
      </c>
      <c r="CC1248" s="15" t="s">
        <v>139</v>
      </c>
      <c r="CD1248" s="10">
        <v>1.0</v>
      </c>
      <c r="CE1248" s="10">
        <v>1.0</v>
      </c>
      <c r="CF1248" s="8" t="s">
        <v>116</v>
      </c>
      <c r="CG1248" s="15" t="s">
        <v>117</v>
      </c>
      <c r="CH1248" s="10">
        <v>1.0</v>
      </c>
      <c r="CI1248" s="10">
        <v>1.0</v>
      </c>
      <c r="CJ1248" s="8" t="s">
        <v>118</v>
      </c>
      <c r="CK1248" s="15" t="s">
        <v>117</v>
      </c>
      <c r="CL1248" s="10">
        <v>1.0</v>
      </c>
      <c r="CM1248" s="10">
        <v>1.0</v>
      </c>
      <c r="CN1248" s="8" t="s">
        <v>105</v>
      </c>
      <c r="CO1248" s="10">
        <v>19.0</v>
      </c>
      <c r="CP1248" s="8" t="s">
        <v>111</v>
      </c>
      <c r="CQ1248" s="10">
        <v>32.0</v>
      </c>
      <c r="CR1248" s="8" t="s">
        <v>112</v>
      </c>
      <c r="CS1248" s="10">
        <v>37.0</v>
      </c>
    </row>
    <row r="1249">
      <c r="A1249" s="7">
        <v>22989.0</v>
      </c>
      <c r="B1249" s="8" t="s">
        <v>93</v>
      </c>
      <c r="C1249" s="9" t="s">
        <v>3886</v>
      </c>
      <c r="D1249" s="8" t="s">
        <v>3886</v>
      </c>
      <c r="E1249" s="10">
        <v>1.0</v>
      </c>
      <c r="F1249" s="10">
        <v>0.0</v>
      </c>
      <c r="G1249" s="8" t="s">
        <v>96</v>
      </c>
      <c r="H1249" s="11"/>
      <c r="I1249" s="13" t="s">
        <v>308</v>
      </c>
      <c r="J1249" s="14"/>
      <c r="K1249" s="11"/>
      <c r="L1249" s="8" t="s">
        <v>97</v>
      </c>
      <c r="M1249" s="11"/>
      <c r="N1249" s="10">
        <v>1.0</v>
      </c>
      <c r="O1249" s="10">
        <v>790.0</v>
      </c>
      <c r="P1249" s="11"/>
      <c r="Q1249" s="10">
        <v>0.0</v>
      </c>
      <c r="R1249" s="10">
        <v>0.0</v>
      </c>
      <c r="S1249" s="10">
        <v>0.0</v>
      </c>
      <c r="T1249" s="10">
        <v>0.0</v>
      </c>
      <c r="U1249" s="10">
        <v>0.0</v>
      </c>
      <c r="V1249" s="10">
        <v>0.0</v>
      </c>
      <c r="W1249" s="10">
        <v>1.0</v>
      </c>
      <c r="X1249" s="11"/>
      <c r="Y1249" s="11"/>
      <c r="Z1249" s="12">
        <v>1.2</v>
      </c>
      <c r="AA1249" s="13" t="s">
        <v>98</v>
      </c>
      <c r="AB1249" s="11"/>
      <c r="AC1249" s="11"/>
      <c r="AD1249" s="32" t="s">
        <v>3887</v>
      </c>
      <c r="AE1249" s="14"/>
      <c r="AF1249" s="14"/>
      <c r="AG1249" s="14"/>
      <c r="AH1249" s="14"/>
      <c r="AI1249" s="14"/>
      <c r="AJ1249" s="14"/>
      <c r="AK1249" s="14"/>
      <c r="AL1249" s="11"/>
      <c r="AM1249" s="10">
        <v>0.0</v>
      </c>
      <c r="AN1249" s="8" t="s">
        <v>100</v>
      </c>
      <c r="AO1249" s="8" t="s">
        <v>308</v>
      </c>
      <c r="AP1249" s="10">
        <v>1.0</v>
      </c>
      <c r="AQ1249" s="10">
        <v>1.0</v>
      </c>
      <c r="AR1249" s="8" t="s">
        <v>102</v>
      </c>
      <c r="AS1249" s="10">
        <v>315.0</v>
      </c>
      <c r="AT1249" s="10">
        <v>1.0</v>
      </c>
      <c r="AU1249" s="10">
        <v>1.0</v>
      </c>
      <c r="AV1249" s="8" t="s">
        <v>103</v>
      </c>
      <c r="AW1249" s="8" t="s">
        <v>276</v>
      </c>
      <c r="AX1249" s="10">
        <v>1.0</v>
      </c>
      <c r="AY1249" s="10">
        <v>1.0</v>
      </c>
      <c r="AZ1249" s="8" t="s">
        <v>105</v>
      </c>
      <c r="BA1249" s="10">
        <v>14.0</v>
      </c>
      <c r="BB1249" s="10">
        <v>1.0</v>
      </c>
      <c r="BC1249" s="10">
        <v>1.0</v>
      </c>
      <c r="BD1249" s="8" t="s">
        <v>106</v>
      </c>
      <c r="BE1249" s="8" t="s">
        <v>850</v>
      </c>
      <c r="BF1249" s="10">
        <v>1.0</v>
      </c>
      <c r="BG1249" s="10">
        <v>1.0</v>
      </c>
      <c r="BH1249" s="8" t="s">
        <v>108</v>
      </c>
      <c r="BI1249" s="8" t="s">
        <v>124</v>
      </c>
      <c r="BJ1249" s="10">
        <v>1.0</v>
      </c>
      <c r="BK1249" s="10">
        <v>1.0</v>
      </c>
      <c r="BL1249" s="8" t="s">
        <v>110</v>
      </c>
      <c r="BM1249" s="10">
        <v>96.0</v>
      </c>
      <c r="BN1249" s="10">
        <v>1.0</v>
      </c>
      <c r="BO1249" s="10">
        <v>1.0</v>
      </c>
      <c r="BP1249" s="8" t="s">
        <v>111</v>
      </c>
      <c r="BQ1249" s="10">
        <v>20.0</v>
      </c>
      <c r="BR1249" s="10">
        <v>1.0</v>
      </c>
      <c r="BS1249" s="10">
        <v>1.0</v>
      </c>
      <c r="BT1249" s="8" t="s">
        <v>112</v>
      </c>
      <c r="BU1249" s="10">
        <v>20.0</v>
      </c>
      <c r="BV1249" s="10">
        <v>1.0</v>
      </c>
      <c r="BW1249" s="10">
        <v>1.0</v>
      </c>
      <c r="BX1249" s="8" t="s">
        <v>113</v>
      </c>
      <c r="BY1249" s="15" t="s">
        <v>3875</v>
      </c>
      <c r="BZ1249" s="10">
        <v>1.0</v>
      </c>
      <c r="CA1249" s="10">
        <v>1.0</v>
      </c>
      <c r="CB1249" s="8" t="s">
        <v>114</v>
      </c>
      <c r="CC1249" s="15" t="s">
        <v>139</v>
      </c>
      <c r="CD1249" s="10">
        <v>1.0</v>
      </c>
      <c r="CE1249" s="10">
        <v>1.0</v>
      </c>
      <c r="CF1249" s="8" t="s">
        <v>116</v>
      </c>
      <c r="CG1249" s="15" t="s">
        <v>115</v>
      </c>
      <c r="CH1249" s="10">
        <v>1.0</v>
      </c>
      <c r="CI1249" s="10">
        <v>1.0</v>
      </c>
      <c r="CJ1249" s="8" t="s">
        <v>118</v>
      </c>
      <c r="CK1249" s="15" t="s">
        <v>117</v>
      </c>
      <c r="CL1249" s="10">
        <v>1.0</v>
      </c>
      <c r="CM1249" s="10">
        <v>1.0</v>
      </c>
      <c r="CN1249" s="8" t="s">
        <v>105</v>
      </c>
      <c r="CO1249" s="10">
        <v>19.0</v>
      </c>
      <c r="CP1249" s="8" t="s">
        <v>111</v>
      </c>
      <c r="CQ1249" s="10">
        <v>32.0</v>
      </c>
      <c r="CR1249" s="8" t="s">
        <v>112</v>
      </c>
      <c r="CS1249" s="10">
        <v>37.0</v>
      </c>
    </row>
    <row r="1250">
      <c r="A1250" s="7">
        <v>22990.0</v>
      </c>
      <c r="B1250" s="8" t="s">
        <v>93</v>
      </c>
      <c r="C1250" s="9" t="s">
        <v>3888</v>
      </c>
      <c r="D1250" s="8" t="s">
        <v>3888</v>
      </c>
      <c r="E1250" s="10">
        <v>1.0</v>
      </c>
      <c r="F1250" s="10">
        <v>0.0</v>
      </c>
      <c r="G1250" s="8" t="s">
        <v>96</v>
      </c>
      <c r="H1250" s="11"/>
      <c r="I1250" s="13" t="s">
        <v>1860</v>
      </c>
      <c r="J1250" s="14"/>
      <c r="K1250" s="11"/>
      <c r="L1250" s="8" t="s">
        <v>97</v>
      </c>
      <c r="M1250" s="11"/>
      <c r="N1250" s="10">
        <v>1.0</v>
      </c>
      <c r="O1250" s="10">
        <v>670.0</v>
      </c>
      <c r="P1250" s="11"/>
      <c r="Q1250" s="10">
        <v>0.0</v>
      </c>
      <c r="R1250" s="10">
        <v>0.0</v>
      </c>
      <c r="S1250" s="10">
        <v>0.0</v>
      </c>
      <c r="T1250" s="10">
        <v>0.0</v>
      </c>
      <c r="U1250" s="10">
        <v>0.0</v>
      </c>
      <c r="V1250" s="10">
        <v>0.0</v>
      </c>
      <c r="W1250" s="10">
        <v>1.0</v>
      </c>
      <c r="X1250" s="11"/>
      <c r="Y1250" s="11"/>
      <c r="Z1250" s="12">
        <v>1.2</v>
      </c>
      <c r="AA1250" s="13" t="s">
        <v>98</v>
      </c>
      <c r="AB1250" s="11"/>
      <c r="AC1250" s="11"/>
      <c r="AD1250" s="32" t="s">
        <v>3889</v>
      </c>
      <c r="AE1250" s="14"/>
      <c r="AF1250" s="14"/>
      <c r="AG1250" s="14"/>
      <c r="AH1250" s="14"/>
      <c r="AI1250" s="14"/>
      <c r="AJ1250" s="14"/>
      <c r="AK1250" s="14"/>
      <c r="AL1250" s="11"/>
      <c r="AM1250" s="10">
        <v>0.0</v>
      </c>
      <c r="AN1250" s="8" t="s">
        <v>100</v>
      </c>
      <c r="AO1250" s="8" t="s">
        <v>1860</v>
      </c>
      <c r="AP1250" s="10">
        <v>1.0</v>
      </c>
      <c r="AQ1250" s="10">
        <v>1.0</v>
      </c>
      <c r="AR1250" s="8" t="s">
        <v>102</v>
      </c>
      <c r="AS1250" s="10">
        <v>630.0</v>
      </c>
      <c r="AT1250" s="10">
        <v>1.0</v>
      </c>
      <c r="AU1250" s="10">
        <v>1.0</v>
      </c>
      <c r="AV1250" s="8" t="s">
        <v>103</v>
      </c>
      <c r="AW1250" s="8" t="s">
        <v>276</v>
      </c>
      <c r="AX1250" s="10">
        <v>1.0</v>
      </c>
      <c r="AY1250" s="10">
        <v>1.0</v>
      </c>
      <c r="AZ1250" s="8" t="s">
        <v>105</v>
      </c>
      <c r="BA1250" s="10">
        <v>14.0</v>
      </c>
      <c r="BB1250" s="10">
        <v>1.0</v>
      </c>
      <c r="BC1250" s="10">
        <v>1.0</v>
      </c>
      <c r="BD1250" s="8" t="s">
        <v>106</v>
      </c>
      <c r="BE1250" s="8" t="s">
        <v>850</v>
      </c>
      <c r="BF1250" s="10">
        <v>1.0</v>
      </c>
      <c r="BG1250" s="10">
        <v>1.0</v>
      </c>
      <c r="BH1250" s="8" t="s">
        <v>108</v>
      </c>
      <c r="BI1250" s="8" t="s">
        <v>124</v>
      </c>
      <c r="BJ1250" s="10">
        <v>1.0</v>
      </c>
      <c r="BK1250" s="10">
        <v>1.0</v>
      </c>
      <c r="BL1250" s="8" t="s">
        <v>110</v>
      </c>
      <c r="BM1250" s="10">
        <v>192.0</v>
      </c>
      <c r="BN1250" s="10">
        <v>1.0</v>
      </c>
      <c r="BO1250" s="10">
        <v>1.0</v>
      </c>
      <c r="BP1250" s="8" t="s">
        <v>111</v>
      </c>
      <c r="BQ1250" s="10">
        <v>20.0</v>
      </c>
      <c r="BR1250" s="10">
        <v>1.0</v>
      </c>
      <c r="BS1250" s="10">
        <v>1.0</v>
      </c>
      <c r="BT1250" s="8" t="s">
        <v>112</v>
      </c>
      <c r="BU1250" s="10">
        <v>20.0</v>
      </c>
      <c r="BV1250" s="10">
        <v>1.0</v>
      </c>
      <c r="BW1250" s="10">
        <v>1.0</v>
      </c>
      <c r="BX1250" s="8" t="s">
        <v>113</v>
      </c>
      <c r="BY1250" s="15" t="s">
        <v>3875</v>
      </c>
      <c r="BZ1250" s="10">
        <v>1.0</v>
      </c>
      <c r="CA1250" s="10">
        <v>1.0</v>
      </c>
      <c r="CB1250" s="8" t="s">
        <v>114</v>
      </c>
      <c r="CC1250" s="15" t="s">
        <v>139</v>
      </c>
      <c r="CD1250" s="10">
        <v>1.0</v>
      </c>
      <c r="CE1250" s="10">
        <v>1.0</v>
      </c>
      <c r="CF1250" s="8" t="s">
        <v>116</v>
      </c>
      <c r="CG1250" s="15" t="s">
        <v>117</v>
      </c>
      <c r="CH1250" s="10">
        <v>1.0</v>
      </c>
      <c r="CI1250" s="10">
        <v>1.0</v>
      </c>
      <c r="CJ1250" s="8" t="s">
        <v>118</v>
      </c>
      <c r="CK1250" s="15" t="s">
        <v>117</v>
      </c>
      <c r="CL1250" s="10">
        <v>1.0</v>
      </c>
      <c r="CM1250" s="10">
        <v>1.0</v>
      </c>
      <c r="CN1250" s="8" t="s">
        <v>105</v>
      </c>
      <c r="CO1250" s="10">
        <v>27.0</v>
      </c>
      <c r="CP1250" s="8" t="s">
        <v>111</v>
      </c>
      <c r="CQ1250" s="10">
        <v>43.0</v>
      </c>
      <c r="CR1250" s="8" t="s">
        <v>112</v>
      </c>
      <c r="CS1250" s="10">
        <v>55.0</v>
      </c>
    </row>
    <row r="1251">
      <c r="A1251" s="7">
        <v>17437.0</v>
      </c>
      <c r="B1251" s="8" t="s">
        <v>93</v>
      </c>
      <c r="C1251" s="9" t="s">
        <v>3890</v>
      </c>
      <c r="D1251" s="8" t="s">
        <v>3891</v>
      </c>
      <c r="E1251" s="10">
        <v>1.0</v>
      </c>
      <c r="F1251" s="10">
        <v>0.0</v>
      </c>
      <c r="G1251" s="8" t="s">
        <v>96</v>
      </c>
      <c r="H1251" s="11"/>
      <c r="I1251" s="13" t="s">
        <v>3892</v>
      </c>
      <c r="J1251" s="14"/>
      <c r="K1251" s="11"/>
      <c r="L1251" s="8" t="s">
        <v>97</v>
      </c>
      <c r="M1251" s="11"/>
      <c r="N1251" s="10">
        <v>1.0</v>
      </c>
      <c r="O1251" s="10">
        <v>49.0</v>
      </c>
      <c r="P1251" s="11"/>
      <c r="Q1251" s="10">
        <v>0.0</v>
      </c>
      <c r="R1251" s="10">
        <v>0.0</v>
      </c>
      <c r="S1251" s="10">
        <v>0.0</v>
      </c>
      <c r="T1251" s="10">
        <v>0.0</v>
      </c>
      <c r="U1251" s="10">
        <v>0.0</v>
      </c>
      <c r="V1251" s="10">
        <v>0.0</v>
      </c>
      <c r="W1251" s="10">
        <v>1.0</v>
      </c>
      <c r="X1251" s="11"/>
      <c r="Y1251" s="11"/>
      <c r="Z1251" s="12">
        <v>1.1</v>
      </c>
      <c r="AA1251" s="13" t="s">
        <v>98</v>
      </c>
      <c r="AB1251" s="11"/>
      <c r="AC1251" s="11"/>
      <c r="AD1251" s="13" t="s">
        <v>3893</v>
      </c>
      <c r="AE1251" s="14"/>
      <c r="AF1251" s="14"/>
      <c r="AG1251" s="14"/>
      <c r="AH1251" s="14"/>
      <c r="AI1251" s="14"/>
      <c r="AJ1251" s="14"/>
      <c r="AK1251" s="14"/>
      <c r="AL1251" s="11"/>
      <c r="AM1251" s="10">
        <v>0.0</v>
      </c>
      <c r="AN1251" s="8" t="s">
        <v>100</v>
      </c>
      <c r="AO1251" s="8" t="s">
        <v>3894</v>
      </c>
      <c r="AP1251" s="10">
        <v>1.0</v>
      </c>
      <c r="AQ1251" s="10">
        <v>1.0</v>
      </c>
      <c r="AR1251" s="8" t="s">
        <v>102</v>
      </c>
      <c r="AS1251" s="10">
        <v>452.0</v>
      </c>
      <c r="AT1251" s="10">
        <v>1.0</v>
      </c>
      <c r="AU1251" s="10">
        <v>1.0</v>
      </c>
      <c r="AV1251" s="8" t="s">
        <v>103</v>
      </c>
      <c r="AW1251" s="8" t="s">
        <v>276</v>
      </c>
      <c r="AX1251" s="10">
        <v>1.0</v>
      </c>
      <c r="AY1251" s="10">
        <v>1.0</v>
      </c>
      <c r="AZ1251" s="8" t="s">
        <v>105</v>
      </c>
      <c r="BA1251" s="10">
        <v>26.5</v>
      </c>
      <c r="BB1251" s="10">
        <v>1.0</v>
      </c>
      <c r="BC1251" s="10">
        <v>1.0</v>
      </c>
      <c r="BD1251" s="8" t="s">
        <v>106</v>
      </c>
      <c r="BE1251" s="8" t="s">
        <v>242</v>
      </c>
      <c r="BF1251" s="10">
        <v>1.0</v>
      </c>
      <c r="BG1251" s="10">
        <v>1.0</v>
      </c>
      <c r="BH1251" s="8" t="s">
        <v>108</v>
      </c>
      <c r="BI1251" s="8" t="s">
        <v>124</v>
      </c>
      <c r="BJ1251" s="10">
        <v>1.0</v>
      </c>
      <c r="BK1251" s="10">
        <v>1.0</v>
      </c>
      <c r="BL1251" s="8" t="s">
        <v>110</v>
      </c>
      <c r="BM1251" s="10">
        <v>138.0</v>
      </c>
      <c r="BN1251" s="10">
        <v>1.0</v>
      </c>
      <c r="BO1251" s="10">
        <v>1.0</v>
      </c>
      <c r="BP1251" s="8" t="s">
        <v>111</v>
      </c>
      <c r="BQ1251" s="10">
        <v>33.0</v>
      </c>
      <c r="BR1251" s="10">
        <v>1.0</v>
      </c>
      <c r="BS1251" s="10">
        <v>1.0</v>
      </c>
      <c r="BT1251" s="8" t="s">
        <v>112</v>
      </c>
      <c r="BU1251" s="10">
        <v>20.0</v>
      </c>
      <c r="BV1251" s="10">
        <v>1.0</v>
      </c>
      <c r="BW1251" s="10">
        <v>1.0</v>
      </c>
      <c r="BX1251" s="8" t="s">
        <v>113</v>
      </c>
      <c r="BY1251" s="15" t="s">
        <v>3895</v>
      </c>
      <c r="BZ1251" s="10">
        <v>1.0</v>
      </c>
      <c r="CA1251" s="10">
        <v>1.0</v>
      </c>
      <c r="CB1251" s="8" t="s">
        <v>114</v>
      </c>
      <c r="CC1251" s="15" t="s">
        <v>131</v>
      </c>
      <c r="CD1251" s="10">
        <v>1.0</v>
      </c>
      <c r="CE1251" s="10">
        <v>1.0</v>
      </c>
      <c r="CF1251" s="8" t="s">
        <v>116</v>
      </c>
      <c r="CG1251" s="15" t="s">
        <v>117</v>
      </c>
      <c r="CH1251" s="10">
        <v>1.0</v>
      </c>
      <c r="CI1251" s="10">
        <v>1.0</v>
      </c>
      <c r="CJ1251" s="8" t="s">
        <v>118</v>
      </c>
      <c r="CK1251" s="15" t="s">
        <v>117</v>
      </c>
      <c r="CL1251" s="10">
        <v>1.0</v>
      </c>
      <c r="CM1251" s="10">
        <v>1.0</v>
      </c>
      <c r="CN1251" s="8" t="s">
        <v>105</v>
      </c>
      <c r="CO1251" s="10">
        <v>27.0</v>
      </c>
      <c r="CP1251" s="8" t="s">
        <v>111</v>
      </c>
      <c r="CQ1251" s="10">
        <v>43.0</v>
      </c>
      <c r="CR1251" s="8" t="s">
        <v>112</v>
      </c>
      <c r="CS1251" s="10">
        <v>55.0</v>
      </c>
    </row>
    <row r="1252">
      <c r="A1252" s="7">
        <v>17439.0</v>
      </c>
      <c r="B1252" s="8" t="s">
        <v>93</v>
      </c>
      <c r="C1252" s="9" t="s">
        <v>3896</v>
      </c>
      <c r="D1252" s="8" t="s">
        <v>3897</v>
      </c>
      <c r="E1252" s="10">
        <v>1.0</v>
      </c>
      <c r="F1252" s="10">
        <v>0.0</v>
      </c>
      <c r="G1252" s="8" t="s">
        <v>96</v>
      </c>
      <c r="H1252" s="11"/>
      <c r="I1252" s="8" t="s">
        <v>3898</v>
      </c>
      <c r="J1252" s="11"/>
      <c r="K1252" s="11"/>
      <c r="L1252" s="8" t="s">
        <v>97</v>
      </c>
      <c r="M1252" s="11"/>
      <c r="N1252" s="10">
        <v>1.0</v>
      </c>
      <c r="O1252" s="10">
        <v>130.0</v>
      </c>
      <c r="P1252" s="11"/>
      <c r="Q1252" s="10">
        <v>0.0</v>
      </c>
      <c r="R1252" s="10">
        <v>0.0</v>
      </c>
      <c r="S1252" s="10">
        <v>0.0</v>
      </c>
      <c r="T1252" s="10">
        <v>0.0</v>
      </c>
      <c r="U1252" s="10">
        <v>0.0</v>
      </c>
      <c r="V1252" s="10">
        <v>0.0</v>
      </c>
      <c r="W1252" s="10">
        <v>1.0</v>
      </c>
      <c r="X1252" s="11"/>
      <c r="Y1252" s="11"/>
      <c r="Z1252" s="12">
        <v>1.1</v>
      </c>
      <c r="AA1252" s="8" t="s">
        <v>98</v>
      </c>
      <c r="AB1252" s="11"/>
      <c r="AC1252" s="11"/>
      <c r="AD1252" s="8" t="s">
        <v>3899</v>
      </c>
      <c r="AE1252" s="11"/>
      <c r="AF1252" s="11"/>
      <c r="AG1252" s="11"/>
      <c r="AH1252" s="11"/>
      <c r="AI1252" s="11"/>
      <c r="AJ1252" s="11"/>
      <c r="AK1252" s="11"/>
      <c r="AL1252" s="11"/>
      <c r="AM1252" s="10">
        <v>0.0</v>
      </c>
      <c r="AN1252" s="8" t="s">
        <v>100</v>
      </c>
      <c r="AO1252" s="8" t="s">
        <v>3900</v>
      </c>
      <c r="AP1252" s="10">
        <v>1.0</v>
      </c>
      <c r="AQ1252" s="10">
        <v>1.0</v>
      </c>
      <c r="AR1252" s="8" t="s">
        <v>102</v>
      </c>
      <c r="AS1252" s="10">
        <v>452.0</v>
      </c>
      <c r="AT1252" s="10">
        <v>1.0</v>
      </c>
      <c r="AU1252" s="10">
        <v>1.0</v>
      </c>
      <c r="AV1252" s="8" t="s">
        <v>103</v>
      </c>
      <c r="AW1252" s="8" t="s">
        <v>276</v>
      </c>
      <c r="AX1252" s="10">
        <v>1.0</v>
      </c>
      <c r="AY1252" s="10">
        <v>1.0</v>
      </c>
      <c r="AZ1252" s="8" t="s">
        <v>105</v>
      </c>
      <c r="BA1252" s="10">
        <v>26.5</v>
      </c>
      <c r="BB1252" s="10">
        <v>1.0</v>
      </c>
      <c r="BC1252" s="10">
        <v>1.0</v>
      </c>
      <c r="BD1252" s="8" t="s">
        <v>106</v>
      </c>
      <c r="BE1252" s="8" t="s">
        <v>242</v>
      </c>
      <c r="BF1252" s="10">
        <v>1.0</v>
      </c>
      <c r="BG1252" s="10">
        <v>1.0</v>
      </c>
      <c r="BH1252" s="8" t="s">
        <v>108</v>
      </c>
      <c r="BI1252" s="8" t="s">
        <v>124</v>
      </c>
      <c r="BJ1252" s="10">
        <v>1.0</v>
      </c>
      <c r="BK1252" s="10">
        <v>1.0</v>
      </c>
      <c r="BL1252" s="8" t="s">
        <v>110</v>
      </c>
      <c r="BM1252" s="10">
        <v>138.0</v>
      </c>
      <c r="BN1252" s="10">
        <v>1.0</v>
      </c>
      <c r="BO1252" s="10">
        <v>1.0</v>
      </c>
      <c r="BP1252" s="8" t="s">
        <v>111</v>
      </c>
      <c r="BQ1252" s="10">
        <v>33.0</v>
      </c>
      <c r="BR1252" s="10">
        <v>1.0</v>
      </c>
      <c r="BS1252" s="10">
        <v>1.0</v>
      </c>
      <c r="BT1252" s="8" t="s">
        <v>112</v>
      </c>
      <c r="BU1252" s="10">
        <v>20.0</v>
      </c>
      <c r="BV1252" s="10">
        <v>1.0</v>
      </c>
      <c r="BW1252" s="10">
        <v>1.0</v>
      </c>
      <c r="BX1252" s="8" t="s">
        <v>113</v>
      </c>
      <c r="BY1252" s="15" t="s">
        <v>3895</v>
      </c>
      <c r="BZ1252" s="10">
        <v>1.0</v>
      </c>
      <c r="CA1252" s="10">
        <v>1.0</v>
      </c>
      <c r="CB1252" s="8" t="s">
        <v>114</v>
      </c>
      <c r="CC1252" s="15" t="s">
        <v>131</v>
      </c>
      <c r="CD1252" s="10">
        <v>1.0</v>
      </c>
      <c r="CE1252" s="10">
        <v>1.0</v>
      </c>
      <c r="CF1252" s="8" t="s">
        <v>116</v>
      </c>
      <c r="CG1252" s="15" t="s">
        <v>117</v>
      </c>
      <c r="CH1252" s="10">
        <v>1.0</v>
      </c>
      <c r="CI1252" s="10">
        <v>1.0</v>
      </c>
      <c r="CJ1252" s="8" t="s">
        <v>118</v>
      </c>
      <c r="CK1252" s="15" t="s">
        <v>117</v>
      </c>
      <c r="CL1252" s="10">
        <v>1.0</v>
      </c>
      <c r="CM1252" s="10">
        <v>1.0</v>
      </c>
      <c r="CN1252" s="8" t="s">
        <v>105</v>
      </c>
      <c r="CO1252" s="10">
        <v>27.0</v>
      </c>
      <c r="CP1252" s="8" t="s">
        <v>111</v>
      </c>
      <c r="CQ1252" s="10">
        <v>43.0</v>
      </c>
      <c r="CR1252" s="8" t="s">
        <v>112</v>
      </c>
      <c r="CS1252" s="10">
        <v>55.0</v>
      </c>
    </row>
    <row r="1253">
      <c r="A1253" s="7">
        <v>17441.0</v>
      </c>
      <c r="B1253" s="8" t="s">
        <v>93</v>
      </c>
      <c r="C1253" s="9" t="s">
        <v>3901</v>
      </c>
      <c r="D1253" s="8" t="s">
        <v>3902</v>
      </c>
      <c r="E1253" s="10">
        <v>1.0</v>
      </c>
      <c r="F1253" s="10">
        <v>0.0</v>
      </c>
      <c r="G1253" s="8" t="s">
        <v>96</v>
      </c>
      <c r="H1253" s="11"/>
      <c r="I1253" s="13" t="s">
        <v>3903</v>
      </c>
      <c r="J1253" s="14"/>
      <c r="K1253" s="11"/>
      <c r="L1253" s="8" t="s">
        <v>97</v>
      </c>
      <c r="M1253" s="11"/>
      <c r="N1253" s="10">
        <v>1.0</v>
      </c>
      <c r="O1253" s="10">
        <v>654.0</v>
      </c>
      <c r="P1253" s="11"/>
      <c r="Q1253" s="10">
        <v>0.0</v>
      </c>
      <c r="R1253" s="10">
        <v>0.0</v>
      </c>
      <c r="S1253" s="10">
        <v>0.0</v>
      </c>
      <c r="T1253" s="10">
        <v>0.0</v>
      </c>
      <c r="U1253" s="10">
        <v>0.0</v>
      </c>
      <c r="V1253" s="10">
        <v>0.0</v>
      </c>
      <c r="W1253" s="10">
        <v>1.0</v>
      </c>
      <c r="X1253" s="11"/>
      <c r="Y1253" s="11"/>
      <c r="Z1253" s="12">
        <v>1.1</v>
      </c>
      <c r="AA1253" s="13" t="s">
        <v>98</v>
      </c>
      <c r="AB1253" s="11"/>
      <c r="AC1253" s="11"/>
      <c r="AD1253" s="13" t="s">
        <v>3904</v>
      </c>
      <c r="AE1253" s="14"/>
      <c r="AF1253" s="14"/>
      <c r="AG1253" s="14"/>
      <c r="AH1253" s="14"/>
      <c r="AI1253" s="14"/>
      <c r="AJ1253" s="14"/>
      <c r="AK1253" s="14"/>
      <c r="AL1253" s="11"/>
      <c r="AM1253" s="10">
        <v>0.0</v>
      </c>
      <c r="AN1253" s="8" t="s">
        <v>100</v>
      </c>
      <c r="AO1253" s="8" t="s">
        <v>3902</v>
      </c>
      <c r="AP1253" s="10">
        <v>1.0</v>
      </c>
      <c r="AQ1253" s="10">
        <v>1.0</v>
      </c>
      <c r="AR1253" s="8" t="s">
        <v>102</v>
      </c>
      <c r="AS1253" s="10">
        <v>452.0</v>
      </c>
      <c r="AT1253" s="10">
        <v>1.0</v>
      </c>
      <c r="AU1253" s="10">
        <v>1.0</v>
      </c>
      <c r="AV1253" s="8" t="s">
        <v>103</v>
      </c>
      <c r="AW1253" s="8" t="s">
        <v>276</v>
      </c>
      <c r="AX1253" s="10">
        <v>1.0</v>
      </c>
      <c r="AY1253" s="10">
        <v>1.0</v>
      </c>
      <c r="AZ1253" s="8" t="s">
        <v>105</v>
      </c>
      <c r="BA1253" s="10">
        <v>26.5</v>
      </c>
      <c r="BB1253" s="10">
        <v>1.0</v>
      </c>
      <c r="BC1253" s="10">
        <v>1.0</v>
      </c>
      <c r="BD1253" s="8" t="s">
        <v>106</v>
      </c>
      <c r="BE1253" s="8" t="s">
        <v>242</v>
      </c>
      <c r="BF1253" s="10">
        <v>1.0</v>
      </c>
      <c r="BG1253" s="10">
        <v>1.0</v>
      </c>
      <c r="BH1253" s="8" t="s">
        <v>108</v>
      </c>
      <c r="BI1253" s="8" t="s">
        <v>124</v>
      </c>
      <c r="BJ1253" s="10">
        <v>1.0</v>
      </c>
      <c r="BK1253" s="10">
        <v>1.0</v>
      </c>
      <c r="BL1253" s="8" t="s">
        <v>110</v>
      </c>
      <c r="BM1253" s="10">
        <v>138.0</v>
      </c>
      <c r="BN1253" s="10">
        <v>1.0</v>
      </c>
      <c r="BO1253" s="10">
        <v>1.0</v>
      </c>
      <c r="BP1253" s="8" t="s">
        <v>111</v>
      </c>
      <c r="BQ1253" s="10">
        <v>33.0</v>
      </c>
      <c r="BR1253" s="10">
        <v>1.0</v>
      </c>
      <c r="BS1253" s="10">
        <v>1.0</v>
      </c>
      <c r="BT1253" s="8" t="s">
        <v>112</v>
      </c>
      <c r="BU1253" s="10">
        <v>20.0</v>
      </c>
      <c r="BV1253" s="10">
        <v>1.0</v>
      </c>
      <c r="BW1253" s="10">
        <v>1.0</v>
      </c>
      <c r="BX1253" s="8" t="s">
        <v>113</v>
      </c>
      <c r="BY1253" s="15" t="s">
        <v>3895</v>
      </c>
      <c r="BZ1253" s="10">
        <v>1.0</v>
      </c>
      <c r="CA1253" s="10">
        <v>1.0</v>
      </c>
      <c r="CB1253" s="8" t="s">
        <v>114</v>
      </c>
      <c r="CC1253" s="15" t="s">
        <v>131</v>
      </c>
      <c r="CD1253" s="10">
        <v>1.0</v>
      </c>
      <c r="CE1253" s="10">
        <v>1.0</v>
      </c>
      <c r="CF1253" s="8" t="s">
        <v>116</v>
      </c>
      <c r="CG1253" s="15" t="s">
        <v>117</v>
      </c>
      <c r="CH1253" s="10">
        <v>1.0</v>
      </c>
      <c r="CI1253" s="10">
        <v>1.0</v>
      </c>
      <c r="CJ1253" s="8" t="s">
        <v>118</v>
      </c>
      <c r="CK1253" s="15" t="s">
        <v>117</v>
      </c>
      <c r="CL1253" s="10">
        <v>1.0</v>
      </c>
      <c r="CM1253" s="10">
        <v>1.0</v>
      </c>
      <c r="CN1253" s="8" t="s">
        <v>105</v>
      </c>
      <c r="CO1253" s="10">
        <v>27.0</v>
      </c>
      <c r="CP1253" s="8" t="s">
        <v>111</v>
      </c>
      <c r="CQ1253" s="10">
        <v>43.0</v>
      </c>
      <c r="CR1253" s="8" t="s">
        <v>112</v>
      </c>
      <c r="CS1253" s="10">
        <v>55.0</v>
      </c>
    </row>
    <row r="1254">
      <c r="A1254" s="7">
        <v>17443.0</v>
      </c>
      <c r="B1254" s="8" t="s">
        <v>93</v>
      </c>
      <c r="C1254" s="9" t="s">
        <v>3905</v>
      </c>
      <c r="D1254" s="8" t="s">
        <v>3906</v>
      </c>
      <c r="E1254" s="10">
        <v>1.0</v>
      </c>
      <c r="F1254" s="10">
        <v>0.0</v>
      </c>
      <c r="G1254" s="8" t="s">
        <v>96</v>
      </c>
      <c r="H1254" s="11"/>
      <c r="I1254" s="13" t="s">
        <v>3907</v>
      </c>
      <c r="J1254" s="14"/>
      <c r="K1254" s="11"/>
      <c r="L1254" s="8" t="s">
        <v>97</v>
      </c>
      <c r="M1254" s="11"/>
      <c r="N1254" s="10">
        <v>1.0</v>
      </c>
      <c r="O1254" s="10">
        <v>652.0</v>
      </c>
      <c r="P1254" s="11"/>
      <c r="Q1254" s="10">
        <v>0.0</v>
      </c>
      <c r="R1254" s="10">
        <v>0.0</v>
      </c>
      <c r="S1254" s="10">
        <v>0.0</v>
      </c>
      <c r="T1254" s="10">
        <v>0.0</v>
      </c>
      <c r="U1254" s="10">
        <v>0.0</v>
      </c>
      <c r="V1254" s="10">
        <v>0.0</v>
      </c>
      <c r="W1254" s="10">
        <v>1.0</v>
      </c>
      <c r="X1254" s="11"/>
      <c r="Y1254" s="11"/>
      <c r="Z1254" s="12">
        <v>1.1</v>
      </c>
      <c r="AA1254" s="13" t="s">
        <v>98</v>
      </c>
      <c r="AB1254" s="11"/>
      <c r="AC1254" s="11"/>
      <c r="AD1254" s="13" t="s">
        <v>3908</v>
      </c>
      <c r="AE1254" s="14"/>
      <c r="AF1254" s="14"/>
      <c r="AG1254" s="14"/>
      <c r="AH1254" s="14"/>
      <c r="AI1254" s="14"/>
      <c r="AJ1254" s="14"/>
      <c r="AK1254" s="14"/>
      <c r="AL1254" s="11"/>
      <c r="AM1254" s="10">
        <v>0.0</v>
      </c>
      <c r="AN1254" s="8" t="s">
        <v>100</v>
      </c>
      <c r="AO1254" s="8" t="s">
        <v>3906</v>
      </c>
      <c r="AP1254" s="10">
        <v>1.0</v>
      </c>
      <c r="AQ1254" s="10">
        <v>1.0</v>
      </c>
      <c r="AR1254" s="8" t="s">
        <v>102</v>
      </c>
      <c r="AS1254" s="10">
        <v>452.0</v>
      </c>
      <c r="AT1254" s="10">
        <v>1.0</v>
      </c>
      <c r="AU1254" s="10">
        <v>1.0</v>
      </c>
      <c r="AV1254" s="8" t="s">
        <v>103</v>
      </c>
      <c r="AW1254" s="8" t="s">
        <v>276</v>
      </c>
      <c r="AX1254" s="10">
        <v>1.0</v>
      </c>
      <c r="AY1254" s="10">
        <v>1.0</v>
      </c>
      <c r="AZ1254" s="8" t="s">
        <v>105</v>
      </c>
      <c r="BA1254" s="10">
        <v>26.5</v>
      </c>
      <c r="BB1254" s="10">
        <v>1.0</v>
      </c>
      <c r="BC1254" s="10">
        <v>1.0</v>
      </c>
      <c r="BD1254" s="8" t="s">
        <v>106</v>
      </c>
      <c r="BE1254" s="8" t="s">
        <v>242</v>
      </c>
      <c r="BF1254" s="10">
        <v>1.0</v>
      </c>
      <c r="BG1254" s="10">
        <v>1.0</v>
      </c>
      <c r="BH1254" s="8" t="s">
        <v>108</v>
      </c>
      <c r="BI1254" s="8" t="s">
        <v>124</v>
      </c>
      <c r="BJ1254" s="10">
        <v>1.0</v>
      </c>
      <c r="BK1254" s="10">
        <v>1.0</v>
      </c>
      <c r="BL1254" s="8" t="s">
        <v>110</v>
      </c>
      <c r="BM1254" s="10">
        <v>138.0</v>
      </c>
      <c r="BN1254" s="10">
        <v>1.0</v>
      </c>
      <c r="BO1254" s="10">
        <v>1.0</v>
      </c>
      <c r="BP1254" s="8" t="s">
        <v>111</v>
      </c>
      <c r="BQ1254" s="10">
        <v>33.0</v>
      </c>
      <c r="BR1254" s="10">
        <v>1.0</v>
      </c>
      <c r="BS1254" s="10">
        <v>1.0</v>
      </c>
      <c r="BT1254" s="8" t="s">
        <v>112</v>
      </c>
      <c r="BU1254" s="10">
        <v>20.0</v>
      </c>
      <c r="BV1254" s="10">
        <v>1.0</v>
      </c>
      <c r="BW1254" s="10">
        <v>1.0</v>
      </c>
      <c r="BX1254" s="8" t="s">
        <v>113</v>
      </c>
      <c r="BY1254" s="15" t="s">
        <v>3895</v>
      </c>
      <c r="BZ1254" s="10">
        <v>1.0</v>
      </c>
      <c r="CA1254" s="10">
        <v>1.0</v>
      </c>
      <c r="CB1254" s="8" t="s">
        <v>114</v>
      </c>
      <c r="CC1254" s="15" t="s">
        <v>131</v>
      </c>
      <c r="CD1254" s="10">
        <v>1.0</v>
      </c>
      <c r="CE1254" s="10">
        <v>1.0</v>
      </c>
      <c r="CF1254" s="8" t="s">
        <v>116</v>
      </c>
      <c r="CG1254" s="15" t="s">
        <v>117</v>
      </c>
      <c r="CH1254" s="10">
        <v>1.0</v>
      </c>
      <c r="CI1254" s="10">
        <v>1.0</v>
      </c>
      <c r="CJ1254" s="8" t="s">
        <v>118</v>
      </c>
      <c r="CK1254" s="15" t="s">
        <v>117</v>
      </c>
      <c r="CL1254" s="10">
        <v>1.0</v>
      </c>
      <c r="CM1254" s="10">
        <v>1.0</v>
      </c>
      <c r="CN1254" s="8" t="s">
        <v>105</v>
      </c>
      <c r="CO1254" s="10">
        <v>27.0</v>
      </c>
      <c r="CP1254" s="8" t="s">
        <v>111</v>
      </c>
      <c r="CQ1254" s="10">
        <v>43.0</v>
      </c>
      <c r="CR1254" s="8" t="s">
        <v>112</v>
      </c>
      <c r="CS1254" s="10">
        <v>55.0</v>
      </c>
    </row>
    <row r="1255">
      <c r="A1255" s="7">
        <v>17445.0</v>
      </c>
      <c r="B1255" s="8" t="s">
        <v>93</v>
      </c>
      <c r="C1255" s="9" t="s">
        <v>3909</v>
      </c>
      <c r="D1255" s="8" t="s">
        <v>3910</v>
      </c>
      <c r="E1255" s="10">
        <v>1.0</v>
      </c>
      <c r="F1255" s="10">
        <v>0.0</v>
      </c>
      <c r="G1255" s="8" t="s">
        <v>96</v>
      </c>
      <c r="H1255" s="11"/>
      <c r="I1255" s="13" t="s">
        <v>3911</v>
      </c>
      <c r="J1255" s="14"/>
      <c r="K1255" s="11"/>
      <c r="L1255" s="8" t="s">
        <v>97</v>
      </c>
      <c r="M1255" s="11"/>
      <c r="N1255" s="10">
        <v>1.0</v>
      </c>
      <c r="O1255" s="10">
        <v>336.0</v>
      </c>
      <c r="P1255" s="11"/>
      <c r="Q1255" s="10">
        <v>0.0</v>
      </c>
      <c r="R1255" s="10">
        <v>0.0</v>
      </c>
      <c r="S1255" s="10">
        <v>0.0</v>
      </c>
      <c r="T1255" s="10">
        <v>0.0</v>
      </c>
      <c r="U1255" s="10">
        <v>0.0</v>
      </c>
      <c r="V1255" s="10">
        <v>0.0</v>
      </c>
      <c r="W1255" s="10">
        <v>1.0</v>
      </c>
      <c r="X1255" s="11"/>
      <c r="Y1255" s="11"/>
      <c r="Z1255" s="12">
        <v>1.1</v>
      </c>
      <c r="AA1255" s="13" t="s">
        <v>98</v>
      </c>
      <c r="AB1255" s="11"/>
      <c r="AC1255" s="11"/>
      <c r="AD1255" s="13" t="s">
        <v>3912</v>
      </c>
      <c r="AE1255" s="14"/>
      <c r="AF1255" s="14"/>
      <c r="AG1255" s="14"/>
      <c r="AH1255" s="14"/>
      <c r="AI1255" s="14"/>
      <c r="AJ1255" s="14"/>
      <c r="AK1255" s="14"/>
      <c r="AL1255" s="11"/>
      <c r="AM1255" s="10">
        <v>0.0</v>
      </c>
      <c r="AN1255" s="8" t="s">
        <v>100</v>
      </c>
      <c r="AO1255" s="8" t="s">
        <v>3910</v>
      </c>
      <c r="AP1255" s="10">
        <v>1.0</v>
      </c>
      <c r="AQ1255" s="10">
        <v>1.0</v>
      </c>
      <c r="AR1255" s="8" t="s">
        <v>102</v>
      </c>
      <c r="AS1255" s="10">
        <v>452.0</v>
      </c>
      <c r="AT1255" s="10">
        <v>1.0</v>
      </c>
      <c r="AU1255" s="10">
        <v>1.0</v>
      </c>
      <c r="AV1255" s="8" t="s">
        <v>103</v>
      </c>
      <c r="AW1255" s="8" t="s">
        <v>276</v>
      </c>
      <c r="AX1255" s="10">
        <v>1.0</v>
      </c>
      <c r="AY1255" s="10">
        <v>1.0</v>
      </c>
      <c r="AZ1255" s="8" t="s">
        <v>105</v>
      </c>
      <c r="BA1255" s="10">
        <v>26.5</v>
      </c>
      <c r="BB1255" s="10">
        <v>1.0</v>
      </c>
      <c r="BC1255" s="10">
        <v>1.0</v>
      </c>
      <c r="BD1255" s="8" t="s">
        <v>106</v>
      </c>
      <c r="BE1255" s="8" t="s">
        <v>242</v>
      </c>
      <c r="BF1255" s="10">
        <v>1.0</v>
      </c>
      <c r="BG1255" s="10">
        <v>1.0</v>
      </c>
      <c r="BH1255" s="8" t="s">
        <v>108</v>
      </c>
      <c r="BI1255" s="8" t="s">
        <v>124</v>
      </c>
      <c r="BJ1255" s="10">
        <v>1.0</v>
      </c>
      <c r="BK1255" s="10">
        <v>1.0</v>
      </c>
      <c r="BL1255" s="8" t="s">
        <v>110</v>
      </c>
      <c r="BM1255" s="10">
        <v>138.0</v>
      </c>
      <c r="BN1255" s="10">
        <v>1.0</v>
      </c>
      <c r="BO1255" s="10">
        <v>1.0</v>
      </c>
      <c r="BP1255" s="8" t="s">
        <v>111</v>
      </c>
      <c r="BQ1255" s="10">
        <v>33.0</v>
      </c>
      <c r="BR1255" s="10">
        <v>1.0</v>
      </c>
      <c r="BS1255" s="10">
        <v>1.0</v>
      </c>
      <c r="BT1255" s="8" t="s">
        <v>112</v>
      </c>
      <c r="BU1255" s="10">
        <v>20.0</v>
      </c>
      <c r="BV1255" s="10">
        <v>1.0</v>
      </c>
      <c r="BW1255" s="10">
        <v>1.0</v>
      </c>
      <c r="BX1255" s="8" t="s">
        <v>113</v>
      </c>
      <c r="BY1255" s="15" t="s">
        <v>3895</v>
      </c>
      <c r="BZ1255" s="10">
        <v>1.0</v>
      </c>
      <c r="CA1255" s="10">
        <v>1.0</v>
      </c>
      <c r="CB1255" s="8" t="s">
        <v>114</v>
      </c>
      <c r="CC1255" s="15" t="s">
        <v>131</v>
      </c>
      <c r="CD1255" s="10">
        <v>1.0</v>
      </c>
      <c r="CE1255" s="10">
        <v>1.0</v>
      </c>
      <c r="CF1255" s="8" t="s">
        <v>116</v>
      </c>
      <c r="CG1255" s="15" t="s">
        <v>117</v>
      </c>
      <c r="CH1255" s="10">
        <v>1.0</v>
      </c>
      <c r="CI1255" s="10">
        <v>1.0</v>
      </c>
      <c r="CJ1255" s="8" t="s">
        <v>118</v>
      </c>
      <c r="CK1255" s="15" t="s">
        <v>117</v>
      </c>
      <c r="CL1255" s="10">
        <v>1.0</v>
      </c>
      <c r="CM1255" s="10">
        <v>1.0</v>
      </c>
      <c r="CN1255" s="8" t="s">
        <v>105</v>
      </c>
      <c r="CO1255" s="10">
        <v>27.0</v>
      </c>
      <c r="CP1255" s="8" t="s">
        <v>111</v>
      </c>
      <c r="CQ1255" s="10">
        <v>43.0</v>
      </c>
      <c r="CR1255" s="8" t="s">
        <v>112</v>
      </c>
      <c r="CS1255" s="10">
        <v>55.0</v>
      </c>
    </row>
    <row r="1256">
      <c r="A1256" s="19"/>
      <c r="B1256" s="8" t="s">
        <v>93</v>
      </c>
      <c r="C1256" s="9" t="s">
        <v>3913</v>
      </c>
      <c r="D1256" s="37" t="s">
        <v>3914</v>
      </c>
      <c r="E1256" s="37">
        <v>1.0</v>
      </c>
      <c r="F1256" s="37">
        <v>0.0</v>
      </c>
      <c r="G1256" s="37" t="s">
        <v>96</v>
      </c>
      <c r="H1256" s="11"/>
      <c r="I1256" s="14"/>
      <c r="J1256" s="14"/>
      <c r="K1256" s="11"/>
      <c r="L1256" s="37" t="s">
        <v>97</v>
      </c>
      <c r="M1256" s="11"/>
      <c r="N1256" s="37">
        <v>1.0</v>
      </c>
      <c r="O1256" s="37">
        <v>625.0</v>
      </c>
      <c r="P1256" s="11"/>
      <c r="Q1256" s="37">
        <v>0.0</v>
      </c>
      <c r="R1256" s="37">
        <v>0.0</v>
      </c>
      <c r="S1256" s="37">
        <v>0.0</v>
      </c>
      <c r="T1256" s="37">
        <v>0.0</v>
      </c>
      <c r="U1256" s="37">
        <v>0.0</v>
      </c>
      <c r="V1256" s="37">
        <v>0.0</v>
      </c>
      <c r="W1256" s="37">
        <v>1.0</v>
      </c>
      <c r="X1256" s="11"/>
      <c r="Y1256" s="11"/>
      <c r="Z1256" s="12">
        <v>1.1</v>
      </c>
      <c r="AA1256" s="38" t="s">
        <v>98</v>
      </c>
      <c r="AB1256" s="11"/>
      <c r="AC1256" s="11"/>
      <c r="AD1256" s="14"/>
      <c r="AE1256" s="14"/>
      <c r="AF1256" s="14"/>
      <c r="AG1256" s="14"/>
      <c r="AH1256" s="14"/>
      <c r="AI1256" s="14"/>
      <c r="AJ1256" s="14"/>
      <c r="AK1256" s="14"/>
      <c r="AL1256" s="11"/>
      <c r="AM1256" s="37">
        <v>0.0</v>
      </c>
      <c r="AN1256" s="37" t="s">
        <v>100</v>
      </c>
      <c r="AO1256" s="37" t="s">
        <v>3914</v>
      </c>
      <c r="AP1256" s="37">
        <v>1.0</v>
      </c>
      <c r="AQ1256" s="37">
        <v>1.0</v>
      </c>
      <c r="AR1256" s="37" t="s">
        <v>102</v>
      </c>
      <c r="AS1256" s="37">
        <v>452.0</v>
      </c>
      <c r="AT1256" s="37">
        <v>1.0</v>
      </c>
      <c r="AU1256" s="37">
        <v>1.0</v>
      </c>
      <c r="AV1256" s="37" t="s">
        <v>103</v>
      </c>
      <c r="AW1256" s="37" t="s">
        <v>276</v>
      </c>
      <c r="AX1256" s="37">
        <v>1.0</v>
      </c>
      <c r="AY1256" s="37">
        <v>1.0</v>
      </c>
      <c r="AZ1256" s="37" t="s">
        <v>105</v>
      </c>
      <c r="BA1256" s="37">
        <v>26.5</v>
      </c>
      <c r="BB1256" s="37">
        <v>1.0</v>
      </c>
      <c r="BC1256" s="37">
        <v>1.0</v>
      </c>
      <c r="BD1256" s="37" t="s">
        <v>106</v>
      </c>
      <c r="BE1256" s="37" t="s">
        <v>242</v>
      </c>
      <c r="BF1256" s="37">
        <v>1.0</v>
      </c>
      <c r="BG1256" s="37">
        <v>1.0</v>
      </c>
      <c r="BH1256" s="37" t="s">
        <v>108</v>
      </c>
      <c r="BI1256" s="37" t="s">
        <v>124</v>
      </c>
      <c r="BJ1256" s="37">
        <v>1.0</v>
      </c>
      <c r="BK1256" s="37">
        <v>1.0</v>
      </c>
      <c r="BL1256" s="37" t="s">
        <v>110</v>
      </c>
      <c r="BM1256" s="37">
        <v>138.0</v>
      </c>
      <c r="BN1256" s="37">
        <v>1.0</v>
      </c>
      <c r="BO1256" s="37">
        <v>1.0</v>
      </c>
      <c r="BP1256" s="37" t="s">
        <v>111</v>
      </c>
      <c r="BQ1256" s="37">
        <v>33.0</v>
      </c>
      <c r="BR1256" s="37">
        <v>1.0</v>
      </c>
      <c r="BS1256" s="37">
        <v>1.0</v>
      </c>
      <c r="BT1256" s="37" t="s">
        <v>112</v>
      </c>
      <c r="BU1256" s="37">
        <v>20.0</v>
      </c>
      <c r="BV1256" s="37">
        <v>1.0</v>
      </c>
      <c r="BW1256" s="37">
        <v>1.0</v>
      </c>
      <c r="BX1256" s="37" t="s">
        <v>113</v>
      </c>
      <c r="BY1256" s="22" t="s">
        <v>3895</v>
      </c>
      <c r="BZ1256" s="37">
        <v>1.0</v>
      </c>
      <c r="CA1256" s="37">
        <v>1.0</v>
      </c>
      <c r="CB1256" s="37" t="s">
        <v>114</v>
      </c>
      <c r="CC1256" s="22" t="s">
        <v>3915</v>
      </c>
      <c r="CD1256" s="37">
        <v>1.0</v>
      </c>
      <c r="CE1256" s="37">
        <v>1.0</v>
      </c>
      <c r="CF1256" s="37" t="s">
        <v>116</v>
      </c>
      <c r="CG1256" s="22" t="s">
        <v>117</v>
      </c>
      <c r="CH1256" s="37">
        <v>1.0</v>
      </c>
      <c r="CI1256" s="37">
        <v>1.0</v>
      </c>
      <c r="CJ1256" s="37" t="s">
        <v>118</v>
      </c>
      <c r="CK1256" s="22" t="s">
        <v>117</v>
      </c>
      <c r="CL1256" s="37">
        <v>1.0</v>
      </c>
      <c r="CM1256" s="37">
        <v>1.0</v>
      </c>
      <c r="CN1256" s="37" t="s">
        <v>105</v>
      </c>
      <c r="CO1256" s="37">
        <v>47.0</v>
      </c>
      <c r="CP1256" s="37" t="s">
        <v>111</v>
      </c>
      <c r="CQ1256" s="37">
        <v>54.0</v>
      </c>
      <c r="CR1256" s="37" t="s">
        <v>112</v>
      </c>
      <c r="CS1256" s="37">
        <v>58.0</v>
      </c>
    </row>
    <row r="1257">
      <c r="A1257" s="7">
        <v>17449.0</v>
      </c>
      <c r="B1257" s="8" t="s">
        <v>93</v>
      </c>
      <c r="C1257" s="9" t="s">
        <v>3916</v>
      </c>
      <c r="D1257" s="8" t="s">
        <v>3917</v>
      </c>
      <c r="E1257" s="10">
        <v>1.0</v>
      </c>
      <c r="F1257" s="10">
        <v>0.0</v>
      </c>
      <c r="G1257" s="8" t="s">
        <v>96</v>
      </c>
      <c r="H1257" s="11"/>
      <c r="I1257" s="13" t="s">
        <v>3918</v>
      </c>
      <c r="J1257" s="14"/>
      <c r="K1257" s="11"/>
      <c r="L1257" s="8" t="s">
        <v>97</v>
      </c>
      <c r="M1257" s="11"/>
      <c r="N1257" s="10">
        <v>1.0</v>
      </c>
      <c r="O1257" s="10">
        <v>596.0</v>
      </c>
      <c r="P1257" s="11"/>
      <c r="Q1257" s="10">
        <v>0.0</v>
      </c>
      <c r="R1257" s="10">
        <v>0.0</v>
      </c>
      <c r="S1257" s="10">
        <v>0.0</v>
      </c>
      <c r="T1257" s="10">
        <v>0.0</v>
      </c>
      <c r="U1257" s="10">
        <v>0.0</v>
      </c>
      <c r="V1257" s="10">
        <v>0.0</v>
      </c>
      <c r="W1257" s="10">
        <v>1.0</v>
      </c>
      <c r="X1257" s="11"/>
      <c r="Y1257" s="11"/>
      <c r="Z1257" s="12">
        <v>1.1</v>
      </c>
      <c r="AA1257" s="13" t="s">
        <v>98</v>
      </c>
      <c r="AB1257" s="11"/>
      <c r="AC1257" s="11"/>
      <c r="AD1257" s="13" t="s">
        <v>3919</v>
      </c>
      <c r="AE1257" s="14"/>
      <c r="AF1257" s="14"/>
      <c r="AG1257" s="14"/>
      <c r="AH1257" s="14"/>
      <c r="AI1257" s="14"/>
      <c r="AJ1257" s="14"/>
      <c r="AK1257" s="14"/>
      <c r="AL1257" s="11"/>
      <c r="AM1257" s="10">
        <v>0.0</v>
      </c>
      <c r="AN1257" s="8" t="s">
        <v>100</v>
      </c>
      <c r="AO1257" s="8" t="s">
        <v>3917</v>
      </c>
      <c r="AP1257" s="10">
        <v>1.0</v>
      </c>
      <c r="AQ1257" s="10">
        <v>1.0</v>
      </c>
      <c r="AR1257" s="8" t="s">
        <v>102</v>
      </c>
      <c r="AS1257" s="10">
        <v>452.0</v>
      </c>
      <c r="AT1257" s="10">
        <v>1.0</v>
      </c>
      <c r="AU1257" s="10">
        <v>1.0</v>
      </c>
      <c r="AV1257" s="8" t="s">
        <v>103</v>
      </c>
      <c r="AW1257" s="8" t="s">
        <v>276</v>
      </c>
      <c r="AX1257" s="10">
        <v>1.0</v>
      </c>
      <c r="AY1257" s="10">
        <v>1.0</v>
      </c>
      <c r="AZ1257" s="8" t="s">
        <v>105</v>
      </c>
      <c r="BA1257" s="10">
        <v>26.5</v>
      </c>
      <c r="BB1257" s="10">
        <v>1.0</v>
      </c>
      <c r="BC1257" s="10">
        <v>1.0</v>
      </c>
      <c r="BD1257" s="8" t="s">
        <v>106</v>
      </c>
      <c r="BE1257" s="8" t="s">
        <v>242</v>
      </c>
      <c r="BF1257" s="10">
        <v>1.0</v>
      </c>
      <c r="BG1257" s="10">
        <v>1.0</v>
      </c>
      <c r="BH1257" s="8" t="s">
        <v>108</v>
      </c>
      <c r="BI1257" s="8" t="s">
        <v>124</v>
      </c>
      <c r="BJ1257" s="10">
        <v>1.0</v>
      </c>
      <c r="BK1257" s="10">
        <v>1.0</v>
      </c>
      <c r="BL1257" s="8" t="s">
        <v>110</v>
      </c>
      <c r="BM1257" s="10">
        <v>138.0</v>
      </c>
      <c r="BN1257" s="10">
        <v>1.0</v>
      </c>
      <c r="BO1257" s="10">
        <v>1.0</v>
      </c>
      <c r="BP1257" s="8" t="s">
        <v>111</v>
      </c>
      <c r="BQ1257" s="10">
        <v>33.0</v>
      </c>
      <c r="BR1257" s="10">
        <v>1.0</v>
      </c>
      <c r="BS1257" s="10">
        <v>1.0</v>
      </c>
      <c r="BT1257" s="8" t="s">
        <v>112</v>
      </c>
      <c r="BU1257" s="10">
        <v>20.0</v>
      </c>
      <c r="BV1257" s="10">
        <v>1.0</v>
      </c>
      <c r="BW1257" s="10">
        <v>1.0</v>
      </c>
      <c r="BX1257" s="8" t="s">
        <v>113</v>
      </c>
      <c r="BY1257" s="15" t="s">
        <v>3895</v>
      </c>
      <c r="BZ1257" s="10">
        <v>1.0</v>
      </c>
      <c r="CA1257" s="10">
        <v>1.0</v>
      </c>
      <c r="CB1257" s="8" t="s">
        <v>114</v>
      </c>
      <c r="CC1257" s="15" t="s">
        <v>131</v>
      </c>
      <c r="CD1257" s="10">
        <v>1.0</v>
      </c>
      <c r="CE1257" s="10">
        <v>1.0</v>
      </c>
      <c r="CF1257" s="8" t="s">
        <v>116</v>
      </c>
      <c r="CG1257" s="15" t="s">
        <v>117</v>
      </c>
      <c r="CH1257" s="10">
        <v>1.0</v>
      </c>
      <c r="CI1257" s="10">
        <v>1.0</v>
      </c>
      <c r="CJ1257" s="8" t="s">
        <v>118</v>
      </c>
      <c r="CK1257" s="15" t="s">
        <v>117</v>
      </c>
      <c r="CL1257" s="10">
        <v>1.0</v>
      </c>
      <c r="CM1257" s="10">
        <v>1.0</v>
      </c>
      <c r="CN1257" s="8" t="s">
        <v>105</v>
      </c>
      <c r="CO1257" s="10">
        <v>25.0</v>
      </c>
      <c r="CP1257" s="8" t="s">
        <v>111</v>
      </c>
      <c r="CQ1257" s="10">
        <v>53.0</v>
      </c>
      <c r="CR1257" s="8" t="s">
        <v>112</v>
      </c>
      <c r="CS1257" s="10">
        <v>52.0</v>
      </c>
    </row>
    <row r="1258">
      <c r="A1258" s="7">
        <v>17451.0</v>
      </c>
      <c r="B1258" s="8" t="s">
        <v>93</v>
      </c>
      <c r="C1258" s="9" t="s">
        <v>3920</v>
      </c>
      <c r="D1258" s="8" t="s">
        <v>3894</v>
      </c>
      <c r="E1258" s="10">
        <v>1.0</v>
      </c>
      <c r="F1258" s="10">
        <v>0.0</v>
      </c>
      <c r="G1258" s="8" t="s">
        <v>96</v>
      </c>
      <c r="H1258" s="11"/>
      <c r="I1258" s="13" t="s">
        <v>3921</v>
      </c>
      <c r="J1258" s="14"/>
      <c r="K1258" s="11"/>
      <c r="L1258" s="8" t="s">
        <v>97</v>
      </c>
      <c r="M1258" s="11"/>
      <c r="N1258" s="10">
        <v>1.0</v>
      </c>
      <c r="O1258" s="10">
        <v>386.0</v>
      </c>
      <c r="P1258" s="11"/>
      <c r="Q1258" s="10">
        <v>0.0</v>
      </c>
      <c r="R1258" s="10">
        <v>0.0</v>
      </c>
      <c r="S1258" s="10">
        <v>0.0</v>
      </c>
      <c r="T1258" s="10">
        <v>0.0</v>
      </c>
      <c r="U1258" s="10">
        <v>0.0</v>
      </c>
      <c r="V1258" s="10">
        <v>0.0</v>
      </c>
      <c r="W1258" s="10">
        <v>1.0</v>
      </c>
      <c r="X1258" s="11"/>
      <c r="Y1258" s="11"/>
      <c r="Z1258" s="12">
        <v>0.73</v>
      </c>
      <c r="AA1258" s="13" t="s">
        <v>98</v>
      </c>
      <c r="AB1258" s="11"/>
      <c r="AC1258" s="11"/>
      <c r="AD1258" s="13" t="s">
        <v>3922</v>
      </c>
      <c r="AE1258" s="14"/>
      <c r="AF1258" s="14"/>
      <c r="AG1258" s="14"/>
      <c r="AH1258" s="14"/>
      <c r="AI1258" s="14"/>
      <c r="AJ1258" s="14"/>
      <c r="AK1258" s="14"/>
      <c r="AL1258" s="11"/>
      <c r="AM1258" s="10">
        <v>0.0</v>
      </c>
      <c r="AN1258" s="8" t="s">
        <v>100</v>
      </c>
      <c r="AO1258" s="8" t="s">
        <v>3894</v>
      </c>
      <c r="AP1258" s="10">
        <v>1.0</v>
      </c>
      <c r="AQ1258" s="10">
        <v>1.0</v>
      </c>
      <c r="AR1258" s="8" t="s">
        <v>102</v>
      </c>
      <c r="AS1258" s="10">
        <v>512.0</v>
      </c>
      <c r="AT1258" s="10">
        <v>1.0</v>
      </c>
      <c r="AU1258" s="10">
        <v>1.0</v>
      </c>
      <c r="AV1258" s="8" t="s">
        <v>103</v>
      </c>
      <c r="AW1258" s="8" t="s">
        <v>276</v>
      </c>
      <c r="AX1258" s="10">
        <v>1.0</v>
      </c>
      <c r="AY1258" s="10">
        <v>1.0</v>
      </c>
      <c r="AZ1258" s="8" t="s">
        <v>105</v>
      </c>
      <c r="BA1258" s="10">
        <v>9.5</v>
      </c>
      <c r="BB1258" s="10">
        <v>1.0</v>
      </c>
      <c r="BC1258" s="10">
        <v>1.0</v>
      </c>
      <c r="BD1258" s="8" t="s">
        <v>106</v>
      </c>
      <c r="BE1258" s="8" t="s">
        <v>242</v>
      </c>
      <c r="BF1258" s="10">
        <v>1.0</v>
      </c>
      <c r="BG1258" s="10">
        <v>1.0</v>
      </c>
      <c r="BH1258" s="8" t="s">
        <v>108</v>
      </c>
      <c r="BI1258" s="8" t="s">
        <v>124</v>
      </c>
      <c r="BJ1258" s="10">
        <v>1.0</v>
      </c>
      <c r="BK1258" s="10">
        <v>1.0</v>
      </c>
      <c r="BL1258" s="8" t="s">
        <v>110</v>
      </c>
      <c r="BM1258" s="10">
        <v>138.0</v>
      </c>
      <c r="BN1258" s="10">
        <v>1.0</v>
      </c>
      <c r="BO1258" s="10">
        <v>1.0</v>
      </c>
      <c r="BP1258" s="8" t="s">
        <v>111</v>
      </c>
      <c r="BQ1258" s="10">
        <v>20.0</v>
      </c>
      <c r="BR1258" s="10">
        <v>1.0</v>
      </c>
      <c r="BS1258" s="10">
        <v>1.0</v>
      </c>
      <c r="BT1258" s="8" t="s">
        <v>112</v>
      </c>
      <c r="BU1258" s="10">
        <v>14.0</v>
      </c>
      <c r="BV1258" s="10">
        <v>1.0</v>
      </c>
      <c r="BW1258" s="10">
        <v>1.0</v>
      </c>
      <c r="BX1258" s="8" t="s">
        <v>113</v>
      </c>
      <c r="BY1258" s="15" t="s">
        <v>3895</v>
      </c>
      <c r="BZ1258" s="10">
        <v>1.0</v>
      </c>
      <c r="CA1258" s="10">
        <v>1.0</v>
      </c>
      <c r="CB1258" s="8" t="s">
        <v>114</v>
      </c>
      <c r="CC1258" s="15" t="s">
        <v>139</v>
      </c>
      <c r="CD1258" s="10">
        <v>1.0</v>
      </c>
      <c r="CE1258" s="10">
        <v>1.0</v>
      </c>
      <c r="CF1258" s="8" t="s">
        <v>116</v>
      </c>
      <c r="CG1258" s="15" t="s">
        <v>117</v>
      </c>
      <c r="CH1258" s="10">
        <v>1.0</v>
      </c>
      <c r="CI1258" s="10">
        <v>1.0</v>
      </c>
      <c r="CJ1258" s="8" t="s">
        <v>118</v>
      </c>
      <c r="CK1258" s="15" t="s">
        <v>117</v>
      </c>
      <c r="CL1258" s="10">
        <v>1.0</v>
      </c>
      <c r="CM1258" s="10">
        <v>1.0</v>
      </c>
      <c r="CN1258" s="8" t="s">
        <v>105</v>
      </c>
      <c r="CO1258" s="10">
        <v>25.0</v>
      </c>
      <c r="CP1258" s="8" t="s">
        <v>111</v>
      </c>
      <c r="CQ1258" s="10">
        <v>53.0</v>
      </c>
      <c r="CR1258" s="8" t="s">
        <v>112</v>
      </c>
      <c r="CS1258" s="10">
        <v>52.0</v>
      </c>
    </row>
    <row r="1259">
      <c r="A1259" s="7">
        <v>17453.0</v>
      </c>
      <c r="B1259" s="8" t="s">
        <v>93</v>
      </c>
      <c r="C1259" s="9" t="s">
        <v>3923</v>
      </c>
      <c r="D1259" s="8" t="s">
        <v>3900</v>
      </c>
      <c r="E1259" s="10">
        <v>1.0</v>
      </c>
      <c r="F1259" s="10">
        <v>0.0</v>
      </c>
      <c r="G1259" s="8" t="s">
        <v>96</v>
      </c>
      <c r="H1259" s="11"/>
      <c r="I1259" s="13" t="s">
        <v>3924</v>
      </c>
      <c r="J1259" s="14"/>
      <c r="K1259" s="11"/>
      <c r="L1259" s="8" t="s">
        <v>97</v>
      </c>
      <c r="M1259" s="11"/>
      <c r="N1259" s="10">
        <v>1.0</v>
      </c>
      <c r="O1259" s="10">
        <v>54.0</v>
      </c>
      <c r="P1259" s="11"/>
      <c r="Q1259" s="10">
        <v>0.0</v>
      </c>
      <c r="R1259" s="10">
        <v>0.0</v>
      </c>
      <c r="S1259" s="10">
        <v>0.0</v>
      </c>
      <c r="T1259" s="10">
        <v>0.0</v>
      </c>
      <c r="U1259" s="10">
        <v>0.0</v>
      </c>
      <c r="V1259" s="10">
        <v>0.0</v>
      </c>
      <c r="W1259" s="10">
        <v>1.0</v>
      </c>
      <c r="X1259" s="11"/>
      <c r="Y1259" s="11"/>
      <c r="Z1259" s="12">
        <v>0.73</v>
      </c>
      <c r="AA1259" s="13" t="s">
        <v>98</v>
      </c>
      <c r="AB1259" s="11"/>
      <c r="AC1259" s="11"/>
      <c r="AD1259" s="13" t="s">
        <v>3925</v>
      </c>
      <c r="AE1259" s="14"/>
      <c r="AF1259" s="14"/>
      <c r="AG1259" s="14"/>
      <c r="AH1259" s="14"/>
      <c r="AI1259" s="14"/>
      <c r="AJ1259" s="14"/>
      <c r="AK1259" s="14"/>
      <c r="AL1259" s="11"/>
      <c r="AM1259" s="10">
        <v>0.0</v>
      </c>
      <c r="AN1259" s="8" t="s">
        <v>100</v>
      </c>
      <c r="AO1259" s="8" t="s">
        <v>3900</v>
      </c>
      <c r="AP1259" s="10">
        <v>1.0</v>
      </c>
      <c r="AQ1259" s="10">
        <v>1.0</v>
      </c>
      <c r="AR1259" s="8" t="s">
        <v>102</v>
      </c>
      <c r="AS1259" s="10">
        <v>512.0</v>
      </c>
      <c r="AT1259" s="10">
        <v>1.0</v>
      </c>
      <c r="AU1259" s="10">
        <v>1.0</v>
      </c>
      <c r="AV1259" s="8" t="s">
        <v>103</v>
      </c>
      <c r="AW1259" s="8" t="s">
        <v>276</v>
      </c>
      <c r="AX1259" s="10">
        <v>1.0</v>
      </c>
      <c r="AY1259" s="10">
        <v>1.0</v>
      </c>
      <c r="AZ1259" s="8" t="s">
        <v>105</v>
      </c>
      <c r="BA1259" s="10">
        <v>9.5</v>
      </c>
      <c r="BB1259" s="10">
        <v>1.0</v>
      </c>
      <c r="BC1259" s="10">
        <v>1.0</v>
      </c>
      <c r="BD1259" s="8" t="s">
        <v>106</v>
      </c>
      <c r="BE1259" s="8" t="s">
        <v>242</v>
      </c>
      <c r="BF1259" s="10">
        <v>1.0</v>
      </c>
      <c r="BG1259" s="10">
        <v>1.0</v>
      </c>
      <c r="BH1259" s="8" t="s">
        <v>108</v>
      </c>
      <c r="BI1259" s="8" t="s">
        <v>124</v>
      </c>
      <c r="BJ1259" s="10">
        <v>1.0</v>
      </c>
      <c r="BK1259" s="10">
        <v>1.0</v>
      </c>
      <c r="BL1259" s="8" t="s">
        <v>110</v>
      </c>
      <c r="BM1259" s="10">
        <v>156.0</v>
      </c>
      <c r="BN1259" s="10">
        <v>1.0</v>
      </c>
      <c r="BO1259" s="10">
        <v>1.0</v>
      </c>
      <c r="BP1259" s="8" t="s">
        <v>111</v>
      </c>
      <c r="BQ1259" s="10">
        <v>20.0</v>
      </c>
      <c r="BR1259" s="10">
        <v>1.0</v>
      </c>
      <c r="BS1259" s="10">
        <v>1.0</v>
      </c>
      <c r="BT1259" s="8" t="s">
        <v>112</v>
      </c>
      <c r="BU1259" s="10">
        <v>14.0</v>
      </c>
      <c r="BV1259" s="10">
        <v>1.0</v>
      </c>
      <c r="BW1259" s="10">
        <v>1.0</v>
      </c>
      <c r="BX1259" s="8" t="s">
        <v>113</v>
      </c>
      <c r="BY1259" s="15" t="s">
        <v>3895</v>
      </c>
      <c r="BZ1259" s="10">
        <v>1.0</v>
      </c>
      <c r="CA1259" s="10">
        <v>1.0</v>
      </c>
      <c r="CB1259" s="8" t="s">
        <v>114</v>
      </c>
      <c r="CC1259" s="15" t="s">
        <v>139</v>
      </c>
      <c r="CD1259" s="10">
        <v>1.0</v>
      </c>
      <c r="CE1259" s="10">
        <v>1.0</v>
      </c>
      <c r="CF1259" s="8" t="s">
        <v>116</v>
      </c>
      <c r="CG1259" s="15" t="s">
        <v>117</v>
      </c>
      <c r="CH1259" s="10">
        <v>1.0</v>
      </c>
      <c r="CI1259" s="10">
        <v>1.0</v>
      </c>
      <c r="CJ1259" s="8" t="s">
        <v>118</v>
      </c>
      <c r="CK1259" s="15" t="s">
        <v>117</v>
      </c>
      <c r="CL1259" s="10">
        <v>1.0</v>
      </c>
      <c r="CM1259" s="10">
        <v>1.0</v>
      </c>
      <c r="CN1259" s="8" t="s">
        <v>105</v>
      </c>
      <c r="CO1259" s="10">
        <v>25.0</v>
      </c>
      <c r="CP1259" s="8" t="s">
        <v>111</v>
      </c>
      <c r="CQ1259" s="10">
        <v>53.0</v>
      </c>
      <c r="CR1259" s="8" t="s">
        <v>112</v>
      </c>
      <c r="CS1259" s="10">
        <v>52.0</v>
      </c>
    </row>
    <row r="1260">
      <c r="A1260" s="7">
        <v>17455.0</v>
      </c>
      <c r="B1260" s="8" t="s">
        <v>93</v>
      </c>
      <c r="C1260" s="9" t="s">
        <v>3926</v>
      </c>
      <c r="D1260" s="8" t="s">
        <v>3902</v>
      </c>
      <c r="E1260" s="10">
        <v>1.0</v>
      </c>
      <c r="F1260" s="10">
        <v>0.0</v>
      </c>
      <c r="G1260" s="8" t="s">
        <v>96</v>
      </c>
      <c r="H1260" s="11"/>
      <c r="I1260" s="13" t="s">
        <v>3903</v>
      </c>
      <c r="J1260" s="14"/>
      <c r="K1260" s="11"/>
      <c r="L1260" s="8" t="s">
        <v>97</v>
      </c>
      <c r="M1260" s="11"/>
      <c r="N1260" s="10">
        <v>1.0</v>
      </c>
      <c r="O1260" s="10">
        <v>458.0</v>
      </c>
      <c r="P1260" s="11"/>
      <c r="Q1260" s="10">
        <v>0.0</v>
      </c>
      <c r="R1260" s="10">
        <v>0.0</v>
      </c>
      <c r="S1260" s="10">
        <v>0.0</v>
      </c>
      <c r="T1260" s="10">
        <v>0.0</v>
      </c>
      <c r="U1260" s="10">
        <v>0.0</v>
      </c>
      <c r="V1260" s="10">
        <v>0.0</v>
      </c>
      <c r="W1260" s="10">
        <v>1.0</v>
      </c>
      <c r="X1260" s="11"/>
      <c r="Y1260" s="11"/>
      <c r="Z1260" s="12">
        <v>0.73</v>
      </c>
      <c r="AA1260" s="13" t="s">
        <v>98</v>
      </c>
      <c r="AB1260" s="11"/>
      <c r="AC1260" s="11"/>
      <c r="AD1260" s="13" t="s">
        <v>3927</v>
      </c>
      <c r="AE1260" s="14"/>
      <c r="AF1260" s="14"/>
      <c r="AG1260" s="14"/>
      <c r="AH1260" s="14"/>
      <c r="AI1260" s="14"/>
      <c r="AJ1260" s="14"/>
      <c r="AK1260" s="14"/>
      <c r="AL1260" s="11"/>
      <c r="AM1260" s="10">
        <v>0.0</v>
      </c>
      <c r="AN1260" s="8" t="s">
        <v>100</v>
      </c>
      <c r="AO1260" s="8" t="s">
        <v>3902</v>
      </c>
      <c r="AP1260" s="10">
        <v>1.0</v>
      </c>
      <c r="AQ1260" s="10">
        <v>1.0</v>
      </c>
      <c r="AR1260" s="8" t="s">
        <v>102</v>
      </c>
      <c r="AS1260" s="10">
        <v>512.0</v>
      </c>
      <c r="AT1260" s="10">
        <v>1.0</v>
      </c>
      <c r="AU1260" s="10">
        <v>1.0</v>
      </c>
      <c r="AV1260" s="8" t="s">
        <v>103</v>
      </c>
      <c r="AW1260" s="8" t="s">
        <v>276</v>
      </c>
      <c r="AX1260" s="10">
        <v>1.0</v>
      </c>
      <c r="AY1260" s="10">
        <v>1.0</v>
      </c>
      <c r="AZ1260" s="8" t="s">
        <v>105</v>
      </c>
      <c r="BA1260" s="10">
        <v>9.5</v>
      </c>
      <c r="BB1260" s="10">
        <v>1.0</v>
      </c>
      <c r="BC1260" s="10">
        <v>1.0</v>
      </c>
      <c r="BD1260" s="8" t="s">
        <v>106</v>
      </c>
      <c r="BE1260" s="8" t="s">
        <v>242</v>
      </c>
      <c r="BF1260" s="10">
        <v>1.0</v>
      </c>
      <c r="BG1260" s="10">
        <v>1.0</v>
      </c>
      <c r="BH1260" s="8" t="s">
        <v>108</v>
      </c>
      <c r="BI1260" s="8" t="s">
        <v>124</v>
      </c>
      <c r="BJ1260" s="10">
        <v>1.0</v>
      </c>
      <c r="BK1260" s="10">
        <v>1.0</v>
      </c>
      <c r="BL1260" s="8" t="s">
        <v>110</v>
      </c>
      <c r="BM1260" s="10">
        <v>156.0</v>
      </c>
      <c r="BN1260" s="10">
        <v>1.0</v>
      </c>
      <c r="BO1260" s="10">
        <v>1.0</v>
      </c>
      <c r="BP1260" s="8" t="s">
        <v>111</v>
      </c>
      <c r="BQ1260" s="10">
        <v>20.0</v>
      </c>
      <c r="BR1260" s="10">
        <v>1.0</v>
      </c>
      <c r="BS1260" s="10">
        <v>1.0</v>
      </c>
      <c r="BT1260" s="8" t="s">
        <v>112</v>
      </c>
      <c r="BU1260" s="10">
        <v>14.0</v>
      </c>
      <c r="BV1260" s="10">
        <v>1.0</v>
      </c>
      <c r="BW1260" s="10">
        <v>1.0</v>
      </c>
      <c r="BX1260" s="8" t="s">
        <v>113</v>
      </c>
      <c r="BY1260" s="15" t="s">
        <v>3895</v>
      </c>
      <c r="BZ1260" s="10">
        <v>1.0</v>
      </c>
      <c r="CA1260" s="10">
        <v>1.0</v>
      </c>
      <c r="CB1260" s="8" t="s">
        <v>114</v>
      </c>
      <c r="CC1260" s="15" t="s">
        <v>139</v>
      </c>
      <c r="CD1260" s="10">
        <v>1.0</v>
      </c>
      <c r="CE1260" s="10">
        <v>1.0</v>
      </c>
      <c r="CF1260" s="8" t="s">
        <v>116</v>
      </c>
      <c r="CG1260" s="15" t="s">
        <v>117</v>
      </c>
      <c r="CH1260" s="10">
        <v>1.0</v>
      </c>
      <c r="CI1260" s="10">
        <v>1.0</v>
      </c>
      <c r="CJ1260" s="8" t="s">
        <v>118</v>
      </c>
      <c r="CK1260" s="15" t="s">
        <v>117</v>
      </c>
      <c r="CL1260" s="10">
        <v>1.0</v>
      </c>
      <c r="CM1260" s="10">
        <v>1.0</v>
      </c>
      <c r="CN1260" s="8" t="s">
        <v>105</v>
      </c>
      <c r="CO1260" s="10">
        <v>25.0</v>
      </c>
      <c r="CP1260" s="8" t="s">
        <v>111</v>
      </c>
      <c r="CQ1260" s="10">
        <v>43.0</v>
      </c>
      <c r="CR1260" s="8" t="s">
        <v>112</v>
      </c>
      <c r="CS1260" s="10">
        <v>55.0</v>
      </c>
    </row>
    <row r="1261">
      <c r="A1261" s="7">
        <v>17457.0</v>
      </c>
      <c r="B1261" s="8" t="s">
        <v>93</v>
      </c>
      <c r="C1261" s="9" t="s">
        <v>3928</v>
      </c>
      <c r="D1261" s="8" t="s">
        <v>3906</v>
      </c>
      <c r="E1261" s="10">
        <v>1.0</v>
      </c>
      <c r="F1261" s="10">
        <v>0.0</v>
      </c>
      <c r="G1261" s="8" t="s">
        <v>96</v>
      </c>
      <c r="H1261" s="11"/>
      <c r="I1261" s="13" t="s">
        <v>3907</v>
      </c>
      <c r="J1261" s="14"/>
      <c r="K1261" s="11"/>
      <c r="L1261" s="8" t="s">
        <v>97</v>
      </c>
      <c r="M1261" s="11"/>
      <c r="N1261" s="10">
        <v>1.0</v>
      </c>
      <c r="O1261" s="10">
        <v>183.0</v>
      </c>
      <c r="P1261" s="11"/>
      <c r="Q1261" s="10">
        <v>0.0</v>
      </c>
      <c r="R1261" s="10">
        <v>0.0</v>
      </c>
      <c r="S1261" s="10">
        <v>0.0</v>
      </c>
      <c r="T1261" s="10">
        <v>0.0</v>
      </c>
      <c r="U1261" s="10">
        <v>0.0</v>
      </c>
      <c r="V1261" s="10">
        <v>0.0</v>
      </c>
      <c r="W1261" s="10">
        <v>1.0</v>
      </c>
      <c r="X1261" s="11"/>
      <c r="Y1261" s="11"/>
      <c r="Z1261" s="12">
        <v>0.73</v>
      </c>
      <c r="AA1261" s="13" t="s">
        <v>98</v>
      </c>
      <c r="AB1261" s="11"/>
      <c r="AC1261" s="11"/>
      <c r="AD1261" s="13" t="s">
        <v>3929</v>
      </c>
      <c r="AE1261" s="14"/>
      <c r="AF1261" s="14"/>
      <c r="AG1261" s="14"/>
      <c r="AH1261" s="14"/>
      <c r="AI1261" s="14"/>
      <c r="AJ1261" s="14"/>
      <c r="AK1261" s="14"/>
      <c r="AL1261" s="11"/>
      <c r="AM1261" s="10">
        <v>0.0</v>
      </c>
      <c r="AN1261" s="8" t="s">
        <v>100</v>
      </c>
      <c r="AO1261" s="8" t="s">
        <v>3906</v>
      </c>
      <c r="AP1261" s="10">
        <v>1.0</v>
      </c>
      <c r="AQ1261" s="10">
        <v>1.0</v>
      </c>
      <c r="AR1261" s="8" t="s">
        <v>102</v>
      </c>
      <c r="AS1261" s="10">
        <v>512.0</v>
      </c>
      <c r="AT1261" s="10">
        <v>1.0</v>
      </c>
      <c r="AU1261" s="10">
        <v>1.0</v>
      </c>
      <c r="AV1261" s="8" t="s">
        <v>103</v>
      </c>
      <c r="AW1261" s="8" t="s">
        <v>276</v>
      </c>
      <c r="AX1261" s="10">
        <v>1.0</v>
      </c>
      <c r="AY1261" s="10">
        <v>1.0</v>
      </c>
      <c r="AZ1261" s="8" t="s">
        <v>105</v>
      </c>
      <c r="BA1261" s="10">
        <v>9.5</v>
      </c>
      <c r="BB1261" s="10">
        <v>1.0</v>
      </c>
      <c r="BC1261" s="10">
        <v>1.0</v>
      </c>
      <c r="BD1261" s="8" t="s">
        <v>106</v>
      </c>
      <c r="BE1261" s="8" t="s">
        <v>242</v>
      </c>
      <c r="BF1261" s="10">
        <v>1.0</v>
      </c>
      <c r="BG1261" s="10">
        <v>1.0</v>
      </c>
      <c r="BH1261" s="8" t="s">
        <v>108</v>
      </c>
      <c r="BI1261" s="8" t="s">
        <v>124</v>
      </c>
      <c r="BJ1261" s="10">
        <v>1.0</v>
      </c>
      <c r="BK1261" s="10">
        <v>1.0</v>
      </c>
      <c r="BL1261" s="8" t="s">
        <v>110</v>
      </c>
      <c r="BM1261" s="10">
        <v>156.0</v>
      </c>
      <c r="BN1261" s="10">
        <v>1.0</v>
      </c>
      <c r="BO1261" s="10">
        <v>1.0</v>
      </c>
      <c r="BP1261" s="8" t="s">
        <v>111</v>
      </c>
      <c r="BQ1261" s="10">
        <v>20.0</v>
      </c>
      <c r="BR1261" s="10">
        <v>1.0</v>
      </c>
      <c r="BS1261" s="10">
        <v>1.0</v>
      </c>
      <c r="BT1261" s="8" t="s">
        <v>112</v>
      </c>
      <c r="BU1261" s="10">
        <v>14.0</v>
      </c>
      <c r="BV1261" s="10">
        <v>1.0</v>
      </c>
      <c r="BW1261" s="10">
        <v>1.0</v>
      </c>
      <c r="BX1261" s="8" t="s">
        <v>113</v>
      </c>
      <c r="BY1261" s="15" t="s">
        <v>3895</v>
      </c>
      <c r="BZ1261" s="10">
        <v>1.0</v>
      </c>
      <c r="CA1261" s="10">
        <v>1.0</v>
      </c>
      <c r="CB1261" s="8" t="s">
        <v>114</v>
      </c>
      <c r="CC1261" s="15" t="s">
        <v>139</v>
      </c>
      <c r="CD1261" s="10">
        <v>1.0</v>
      </c>
      <c r="CE1261" s="10">
        <v>1.0</v>
      </c>
      <c r="CF1261" s="8" t="s">
        <v>116</v>
      </c>
      <c r="CG1261" s="15" t="s">
        <v>117</v>
      </c>
      <c r="CH1261" s="10">
        <v>1.0</v>
      </c>
      <c r="CI1261" s="10">
        <v>1.0</v>
      </c>
      <c r="CJ1261" s="8" t="s">
        <v>118</v>
      </c>
      <c r="CK1261" s="15" t="s">
        <v>117</v>
      </c>
      <c r="CL1261" s="10">
        <v>1.0</v>
      </c>
      <c r="CM1261" s="10">
        <v>1.0</v>
      </c>
      <c r="CN1261" s="8" t="s">
        <v>105</v>
      </c>
      <c r="CO1261" s="10">
        <v>25.0</v>
      </c>
      <c r="CP1261" s="8" t="s">
        <v>111</v>
      </c>
      <c r="CQ1261" s="10">
        <v>37.0</v>
      </c>
      <c r="CR1261" s="8" t="s">
        <v>112</v>
      </c>
      <c r="CS1261" s="10">
        <v>54.0</v>
      </c>
    </row>
    <row r="1262">
      <c r="A1262" s="7">
        <v>17459.0</v>
      </c>
      <c r="B1262" s="8" t="s">
        <v>93</v>
      </c>
      <c r="C1262" s="9" t="s">
        <v>3930</v>
      </c>
      <c r="D1262" s="8" t="s">
        <v>3906</v>
      </c>
      <c r="E1262" s="10">
        <v>1.0</v>
      </c>
      <c r="F1262" s="10">
        <v>0.0</v>
      </c>
      <c r="G1262" s="8" t="s">
        <v>96</v>
      </c>
      <c r="H1262" s="11"/>
      <c r="I1262" s="13" t="s">
        <v>3907</v>
      </c>
      <c r="J1262" s="14"/>
      <c r="K1262" s="11"/>
      <c r="L1262" s="8" t="s">
        <v>97</v>
      </c>
      <c r="M1262" s="11"/>
      <c r="N1262" s="10">
        <v>0.0</v>
      </c>
      <c r="O1262" s="10">
        <v>0.0</v>
      </c>
      <c r="P1262" s="11"/>
      <c r="Q1262" s="10">
        <v>0.0</v>
      </c>
      <c r="R1262" s="10">
        <v>0.0</v>
      </c>
      <c r="S1262" s="10">
        <v>0.0</v>
      </c>
      <c r="T1262" s="10">
        <v>0.0</v>
      </c>
      <c r="U1262" s="10">
        <v>0.0</v>
      </c>
      <c r="V1262" s="10">
        <v>0.0</v>
      </c>
      <c r="W1262" s="10">
        <v>1.0</v>
      </c>
      <c r="X1262" s="11"/>
      <c r="Y1262" s="11"/>
      <c r="Z1262" s="12">
        <v>0.73</v>
      </c>
      <c r="AA1262" s="13" t="s">
        <v>98</v>
      </c>
      <c r="AB1262" s="11"/>
      <c r="AC1262" s="11"/>
      <c r="AD1262" s="13" t="s">
        <v>3931</v>
      </c>
      <c r="AE1262" s="14"/>
      <c r="AF1262" s="14"/>
      <c r="AG1262" s="14"/>
      <c r="AH1262" s="14"/>
      <c r="AI1262" s="14"/>
      <c r="AJ1262" s="14"/>
      <c r="AK1262" s="14"/>
      <c r="AL1262" s="11"/>
      <c r="AM1262" s="10">
        <v>0.0</v>
      </c>
      <c r="AN1262" s="8" t="s">
        <v>100</v>
      </c>
      <c r="AO1262" s="8" t="s">
        <v>3910</v>
      </c>
      <c r="AP1262" s="10">
        <v>1.0</v>
      </c>
      <c r="AQ1262" s="10">
        <v>1.0</v>
      </c>
      <c r="AR1262" s="8" t="s">
        <v>102</v>
      </c>
      <c r="AS1262" s="10">
        <v>512.0</v>
      </c>
      <c r="AT1262" s="10">
        <v>1.0</v>
      </c>
      <c r="AU1262" s="10">
        <v>1.0</v>
      </c>
      <c r="AV1262" s="8" t="s">
        <v>103</v>
      </c>
      <c r="AW1262" s="8" t="s">
        <v>276</v>
      </c>
      <c r="AX1262" s="10">
        <v>1.0</v>
      </c>
      <c r="AY1262" s="10">
        <v>1.0</v>
      </c>
      <c r="AZ1262" s="8" t="s">
        <v>105</v>
      </c>
      <c r="BA1262" s="10">
        <v>9.5</v>
      </c>
      <c r="BB1262" s="10">
        <v>1.0</v>
      </c>
      <c r="BC1262" s="10">
        <v>1.0</v>
      </c>
      <c r="BD1262" s="8" t="s">
        <v>106</v>
      </c>
      <c r="BE1262" s="8" t="s">
        <v>242</v>
      </c>
      <c r="BF1262" s="10">
        <v>1.0</v>
      </c>
      <c r="BG1262" s="10">
        <v>1.0</v>
      </c>
      <c r="BH1262" s="8" t="s">
        <v>108</v>
      </c>
      <c r="BI1262" s="8" t="s">
        <v>124</v>
      </c>
      <c r="BJ1262" s="10">
        <v>1.0</v>
      </c>
      <c r="BK1262" s="10">
        <v>1.0</v>
      </c>
      <c r="BL1262" s="8" t="s">
        <v>110</v>
      </c>
      <c r="BM1262" s="10">
        <v>156.0</v>
      </c>
      <c r="BN1262" s="10">
        <v>1.0</v>
      </c>
      <c r="BO1262" s="10">
        <v>1.0</v>
      </c>
      <c r="BP1262" s="8" t="s">
        <v>111</v>
      </c>
      <c r="BQ1262" s="10">
        <v>20.0</v>
      </c>
      <c r="BR1262" s="10">
        <v>1.0</v>
      </c>
      <c r="BS1262" s="10">
        <v>1.0</v>
      </c>
      <c r="BT1262" s="8" t="s">
        <v>112</v>
      </c>
      <c r="BU1262" s="10">
        <v>14.0</v>
      </c>
      <c r="BV1262" s="10">
        <v>1.0</v>
      </c>
      <c r="BW1262" s="10">
        <v>1.0</v>
      </c>
      <c r="BX1262" s="8" t="s">
        <v>113</v>
      </c>
      <c r="BY1262" s="15" t="s">
        <v>3895</v>
      </c>
      <c r="BZ1262" s="10">
        <v>1.0</v>
      </c>
      <c r="CA1262" s="10">
        <v>1.0</v>
      </c>
      <c r="CB1262" s="8" t="s">
        <v>114</v>
      </c>
      <c r="CC1262" s="15" t="s">
        <v>139</v>
      </c>
      <c r="CD1262" s="10">
        <v>1.0</v>
      </c>
      <c r="CE1262" s="10">
        <v>1.0</v>
      </c>
      <c r="CF1262" s="8" t="s">
        <v>116</v>
      </c>
      <c r="CG1262" s="15" t="s">
        <v>117</v>
      </c>
      <c r="CH1262" s="10">
        <v>1.0</v>
      </c>
      <c r="CI1262" s="10">
        <v>1.0</v>
      </c>
      <c r="CJ1262" s="8" t="s">
        <v>118</v>
      </c>
      <c r="CK1262" s="15" t="s">
        <v>117</v>
      </c>
      <c r="CL1262" s="10">
        <v>1.0</v>
      </c>
      <c r="CM1262" s="10">
        <v>1.0</v>
      </c>
      <c r="CN1262" s="8" t="s">
        <v>105</v>
      </c>
      <c r="CO1262" s="10">
        <v>25.0</v>
      </c>
      <c r="CP1262" s="8" t="s">
        <v>111</v>
      </c>
      <c r="CQ1262" s="10">
        <v>53.0</v>
      </c>
      <c r="CR1262" s="8" t="s">
        <v>112</v>
      </c>
      <c r="CS1262" s="10">
        <v>52.0</v>
      </c>
    </row>
    <row r="1263">
      <c r="A1263" s="7">
        <v>17461.0</v>
      </c>
      <c r="B1263" s="8" t="s">
        <v>93</v>
      </c>
      <c r="C1263" s="9" t="s">
        <v>3932</v>
      </c>
      <c r="D1263" s="8" t="s">
        <v>3914</v>
      </c>
      <c r="E1263" s="10">
        <v>1.0</v>
      </c>
      <c r="F1263" s="10">
        <v>0.0</v>
      </c>
      <c r="G1263" s="8" t="s">
        <v>96</v>
      </c>
      <c r="H1263" s="11"/>
      <c r="I1263" s="13" t="s">
        <v>3933</v>
      </c>
      <c r="J1263" s="14"/>
      <c r="K1263" s="11"/>
      <c r="L1263" s="8" t="s">
        <v>97</v>
      </c>
      <c r="M1263" s="11"/>
      <c r="N1263" s="10">
        <v>0.0</v>
      </c>
      <c r="O1263" s="10">
        <v>0.0</v>
      </c>
      <c r="P1263" s="11"/>
      <c r="Q1263" s="10">
        <v>0.0</v>
      </c>
      <c r="R1263" s="10">
        <v>0.0</v>
      </c>
      <c r="S1263" s="10">
        <v>0.0</v>
      </c>
      <c r="T1263" s="10">
        <v>0.0</v>
      </c>
      <c r="U1263" s="10">
        <v>0.0</v>
      </c>
      <c r="V1263" s="10">
        <v>0.0</v>
      </c>
      <c r="W1263" s="10">
        <v>1.0</v>
      </c>
      <c r="X1263" s="11"/>
      <c r="Y1263" s="11"/>
      <c r="Z1263" s="12">
        <v>0.73</v>
      </c>
      <c r="AA1263" s="13" t="s">
        <v>98</v>
      </c>
      <c r="AB1263" s="11"/>
      <c r="AC1263" s="11"/>
      <c r="AD1263" s="13" t="s">
        <v>3934</v>
      </c>
      <c r="AE1263" s="14"/>
      <c r="AF1263" s="14"/>
      <c r="AG1263" s="14"/>
      <c r="AH1263" s="14"/>
      <c r="AI1263" s="14"/>
      <c r="AJ1263" s="14"/>
      <c r="AK1263" s="14"/>
      <c r="AL1263" s="11"/>
      <c r="AM1263" s="10">
        <v>0.0</v>
      </c>
      <c r="AN1263" s="8" t="s">
        <v>100</v>
      </c>
      <c r="AO1263" s="8" t="s">
        <v>3914</v>
      </c>
      <c r="AP1263" s="10">
        <v>1.0</v>
      </c>
      <c r="AQ1263" s="10">
        <v>1.0</v>
      </c>
      <c r="AR1263" s="8" t="s">
        <v>102</v>
      </c>
      <c r="AS1263" s="10">
        <v>512.0</v>
      </c>
      <c r="AT1263" s="10">
        <v>1.0</v>
      </c>
      <c r="AU1263" s="10">
        <v>1.0</v>
      </c>
      <c r="AV1263" s="8" t="s">
        <v>103</v>
      </c>
      <c r="AW1263" s="8" t="s">
        <v>276</v>
      </c>
      <c r="AX1263" s="10">
        <v>1.0</v>
      </c>
      <c r="AY1263" s="10">
        <v>1.0</v>
      </c>
      <c r="AZ1263" s="8" t="s">
        <v>105</v>
      </c>
      <c r="BA1263" s="10">
        <v>9.5</v>
      </c>
      <c r="BB1263" s="10">
        <v>1.0</v>
      </c>
      <c r="BC1263" s="10">
        <v>1.0</v>
      </c>
      <c r="BD1263" s="8" t="s">
        <v>106</v>
      </c>
      <c r="BE1263" s="8" t="s">
        <v>242</v>
      </c>
      <c r="BF1263" s="10">
        <v>1.0</v>
      </c>
      <c r="BG1263" s="10">
        <v>1.0</v>
      </c>
      <c r="BH1263" s="8" t="s">
        <v>108</v>
      </c>
      <c r="BI1263" s="8" t="s">
        <v>124</v>
      </c>
      <c r="BJ1263" s="10">
        <v>1.0</v>
      </c>
      <c r="BK1263" s="10">
        <v>1.0</v>
      </c>
      <c r="BL1263" s="8" t="s">
        <v>110</v>
      </c>
      <c r="BM1263" s="10">
        <v>156.0</v>
      </c>
      <c r="BN1263" s="10">
        <v>1.0</v>
      </c>
      <c r="BO1263" s="10">
        <v>1.0</v>
      </c>
      <c r="BP1263" s="8" t="s">
        <v>111</v>
      </c>
      <c r="BQ1263" s="10">
        <v>20.0</v>
      </c>
      <c r="BR1263" s="10">
        <v>1.0</v>
      </c>
      <c r="BS1263" s="10">
        <v>1.0</v>
      </c>
      <c r="BT1263" s="8" t="s">
        <v>112</v>
      </c>
      <c r="BU1263" s="10">
        <v>14.0</v>
      </c>
      <c r="BV1263" s="10">
        <v>1.0</v>
      </c>
      <c r="BW1263" s="10">
        <v>1.0</v>
      </c>
      <c r="BX1263" s="8" t="s">
        <v>113</v>
      </c>
      <c r="BY1263" s="15" t="s">
        <v>3895</v>
      </c>
      <c r="BZ1263" s="10">
        <v>1.0</v>
      </c>
      <c r="CA1263" s="10">
        <v>1.0</v>
      </c>
      <c r="CB1263" s="8" t="s">
        <v>114</v>
      </c>
      <c r="CC1263" s="15" t="s">
        <v>139</v>
      </c>
      <c r="CD1263" s="10">
        <v>1.0</v>
      </c>
      <c r="CE1263" s="10">
        <v>1.0</v>
      </c>
      <c r="CF1263" s="8" t="s">
        <v>116</v>
      </c>
      <c r="CG1263" s="15" t="s">
        <v>117</v>
      </c>
      <c r="CH1263" s="10">
        <v>1.0</v>
      </c>
      <c r="CI1263" s="10">
        <v>1.0</v>
      </c>
      <c r="CJ1263" s="8" t="s">
        <v>118</v>
      </c>
      <c r="CK1263" s="15" t="s">
        <v>117</v>
      </c>
      <c r="CL1263" s="10">
        <v>1.0</v>
      </c>
      <c r="CM1263" s="10">
        <v>1.0</v>
      </c>
      <c r="CN1263" s="8" t="s">
        <v>105</v>
      </c>
      <c r="CO1263" s="10">
        <v>25.0</v>
      </c>
      <c r="CP1263" s="8" t="s">
        <v>111</v>
      </c>
      <c r="CQ1263" s="10">
        <v>43.0</v>
      </c>
      <c r="CR1263" s="8" t="s">
        <v>112</v>
      </c>
      <c r="CS1263" s="10">
        <v>55.0</v>
      </c>
    </row>
    <row r="1264">
      <c r="A1264" s="7">
        <v>17463.0</v>
      </c>
      <c r="B1264" s="8" t="s">
        <v>93</v>
      </c>
      <c r="C1264" s="9" t="s">
        <v>3935</v>
      </c>
      <c r="D1264" s="8" t="s">
        <v>3917</v>
      </c>
      <c r="E1264" s="10">
        <v>1.0</v>
      </c>
      <c r="F1264" s="10">
        <v>0.0</v>
      </c>
      <c r="G1264" s="8" t="s">
        <v>96</v>
      </c>
      <c r="H1264" s="11"/>
      <c r="I1264" s="13" t="s">
        <v>3918</v>
      </c>
      <c r="J1264" s="11"/>
      <c r="K1264" s="11"/>
      <c r="L1264" s="8" t="s">
        <v>97</v>
      </c>
      <c r="M1264" s="11"/>
      <c r="N1264" s="10">
        <v>1.0</v>
      </c>
      <c r="O1264" s="10">
        <v>430.0</v>
      </c>
      <c r="P1264" s="11"/>
      <c r="Q1264" s="10">
        <v>0.0</v>
      </c>
      <c r="R1264" s="10">
        <v>0.0</v>
      </c>
      <c r="S1264" s="10">
        <v>0.0</v>
      </c>
      <c r="T1264" s="10">
        <v>0.0</v>
      </c>
      <c r="U1264" s="10">
        <v>0.0</v>
      </c>
      <c r="V1264" s="10">
        <v>0.0</v>
      </c>
      <c r="W1264" s="10">
        <v>1.0</v>
      </c>
      <c r="X1264" s="11"/>
      <c r="Y1264" s="11"/>
      <c r="Z1264" s="12">
        <v>0.73</v>
      </c>
      <c r="AA1264" s="13" t="s">
        <v>98</v>
      </c>
      <c r="AB1264" s="11"/>
      <c r="AC1264" s="11"/>
      <c r="AD1264" s="13" t="s">
        <v>3936</v>
      </c>
      <c r="AE1264" s="14"/>
      <c r="AF1264" s="14"/>
      <c r="AG1264" s="14"/>
      <c r="AH1264" s="14"/>
      <c r="AI1264" s="14"/>
      <c r="AJ1264" s="14"/>
      <c r="AK1264" s="14"/>
      <c r="AL1264" s="11"/>
      <c r="AM1264" s="10">
        <v>0.0</v>
      </c>
      <c r="AN1264" s="8" t="s">
        <v>100</v>
      </c>
      <c r="AO1264" s="8" t="s">
        <v>3917</v>
      </c>
      <c r="AP1264" s="10">
        <v>1.0</v>
      </c>
      <c r="AQ1264" s="10">
        <v>1.0</v>
      </c>
      <c r="AR1264" s="8" t="s">
        <v>102</v>
      </c>
      <c r="AS1264" s="10">
        <v>512.0</v>
      </c>
      <c r="AT1264" s="10">
        <v>1.0</v>
      </c>
      <c r="AU1264" s="10">
        <v>1.0</v>
      </c>
      <c r="AV1264" s="8" t="s">
        <v>103</v>
      </c>
      <c r="AW1264" s="8" t="s">
        <v>276</v>
      </c>
      <c r="AX1264" s="10">
        <v>1.0</v>
      </c>
      <c r="AY1264" s="10">
        <v>1.0</v>
      </c>
      <c r="AZ1264" s="8" t="s">
        <v>105</v>
      </c>
      <c r="BA1264" s="10">
        <v>9.5</v>
      </c>
      <c r="BB1264" s="10">
        <v>1.0</v>
      </c>
      <c r="BC1264" s="10">
        <v>1.0</v>
      </c>
      <c r="BD1264" s="8" t="s">
        <v>106</v>
      </c>
      <c r="BE1264" s="8" t="s">
        <v>242</v>
      </c>
      <c r="BF1264" s="10">
        <v>1.0</v>
      </c>
      <c r="BG1264" s="10">
        <v>1.0</v>
      </c>
      <c r="BH1264" s="8" t="s">
        <v>108</v>
      </c>
      <c r="BI1264" s="8" t="s">
        <v>124</v>
      </c>
      <c r="BJ1264" s="10">
        <v>1.0</v>
      </c>
      <c r="BK1264" s="10">
        <v>1.0</v>
      </c>
      <c r="BL1264" s="8" t="s">
        <v>110</v>
      </c>
      <c r="BM1264" s="10">
        <v>156.0</v>
      </c>
      <c r="BN1264" s="10">
        <v>1.0</v>
      </c>
      <c r="BO1264" s="10">
        <v>1.0</v>
      </c>
      <c r="BP1264" s="8" t="s">
        <v>111</v>
      </c>
      <c r="BQ1264" s="10">
        <v>20.0</v>
      </c>
      <c r="BR1264" s="10">
        <v>1.0</v>
      </c>
      <c r="BS1264" s="10">
        <v>1.0</v>
      </c>
      <c r="BT1264" s="8" t="s">
        <v>112</v>
      </c>
      <c r="BU1264" s="10">
        <v>14.0</v>
      </c>
      <c r="BV1264" s="10">
        <v>1.0</v>
      </c>
      <c r="BW1264" s="10">
        <v>1.0</v>
      </c>
      <c r="BX1264" s="8" t="s">
        <v>113</v>
      </c>
      <c r="BY1264" s="15" t="s">
        <v>3895</v>
      </c>
      <c r="BZ1264" s="10">
        <v>1.0</v>
      </c>
      <c r="CA1264" s="10">
        <v>1.0</v>
      </c>
      <c r="CB1264" s="8" t="s">
        <v>114</v>
      </c>
      <c r="CC1264" s="15" t="s">
        <v>139</v>
      </c>
      <c r="CD1264" s="10">
        <v>1.0</v>
      </c>
      <c r="CE1264" s="10">
        <v>1.0</v>
      </c>
      <c r="CF1264" s="8" t="s">
        <v>116</v>
      </c>
      <c r="CG1264" s="15" t="s">
        <v>117</v>
      </c>
      <c r="CH1264" s="10">
        <v>1.0</v>
      </c>
      <c r="CI1264" s="10">
        <v>1.0</v>
      </c>
      <c r="CJ1264" s="8" t="s">
        <v>118</v>
      </c>
      <c r="CK1264" s="15" t="s">
        <v>117</v>
      </c>
      <c r="CL1264" s="10">
        <v>1.0</v>
      </c>
      <c r="CM1264" s="10">
        <v>1.0</v>
      </c>
      <c r="CN1264" s="8" t="s">
        <v>105</v>
      </c>
      <c r="CO1264" s="10">
        <v>25.0</v>
      </c>
      <c r="CP1264" s="8" t="s">
        <v>111</v>
      </c>
      <c r="CQ1264" s="10">
        <v>37.0</v>
      </c>
      <c r="CR1264" s="8" t="s">
        <v>112</v>
      </c>
      <c r="CS1264" s="10">
        <v>54.0</v>
      </c>
    </row>
    <row r="1265">
      <c r="A1265" s="7">
        <v>7690.0</v>
      </c>
      <c r="B1265" s="8" t="s">
        <v>93</v>
      </c>
      <c r="C1265" s="9" t="s">
        <v>3937</v>
      </c>
      <c r="D1265" s="8" t="s">
        <v>1420</v>
      </c>
      <c r="E1265" s="10">
        <v>1.0</v>
      </c>
      <c r="F1265" s="10">
        <v>0.0</v>
      </c>
      <c r="G1265" s="8" t="s">
        <v>96</v>
      </c>
      <c r="H1265" s="11"/>
      <c r="I1265" s="13" t="s">
        <v>726</v>
      </c>
      <c r="J1265" s="11"/>
      <c r="K1265" s="11"/>
      <c r="L1265" s="8" t="s">
        <v>97</v>
      </c>
      <c r="M1265" s="11"/>
      <c r="N1265" s="10">
        <v>1.0</v>
      </c>
      <c r="O1265" s="10">
        <v>597.0</v>
      </c>
      <c r="P1265" s="11"/>
      <c r="Q1265" s="10">
        <v>0.0</v>
      </c>
      <c r="R1265" s="10">
        <v>0.0</v>
      </c>
      <c r="S1265" s="10">
        <v>0.0</v>
      </c>
      <c r="T1265" s="10">
        <v>0.0</v>
      </c>
      <c r="U1265" s="10">
        <v>0.0</v>
      </c>
      <c r="V1265" s="10">
        <v>0.0</v>
      </c>
      <c r="W1265" s="10">
        <v>1.0</v>
      </c>
      <c r="X1265" s="11"/>
      <c r="Y1265" s="11"/>
      <c r="Z1265" s="12">
        <v>2.2</v>
      </c>
      <c r="AA1265" s="13" t="s">
        <v>98</v>
      </c>
      <c r="AB1265" s="11"/>
      <c r="AC1265" s="11"/>
      <c r="AD1265" s="13" t="s">
        <v>3938</v>
      </c>
      <c r="AE1265" s="14"/>
      <c r="AF1265" s="14"/>
      <c r="AG1265" s="14"/>
      <c r="AH1265" s="14"/>
      <c r="AI1265" s="14"/>
      <c r="AJ1265" s="14"/>
      <c r="AK1265" s="14"/>
      <c r="AL1265" s="11"/>
      <c r="AM1265" s="10">
        <v>0.0</v>
      </c>
      <c r="AN1265" s="8" t="s">
        <v>100</v>
      </c>
      <c r="AO1265" s="8" t="s">
        <v>123</v>
      </c>
      <c r="AP1265" s="10">
        <v>1.0</v>
      </c>
      <c r="AQ1265" s="10">
        <v>1.0</v>
      </c>
      <c r="AR1265" s="8" t="s">
        <v>102</v>
      </c>
      <c r="AS1265" s="10">
        <v>300.0</v>
      </c>
      <c r="AT1265" s="10">
        <v>1.0</v>
      </c>
      <c r="AU1265" s="10">
        <v>1.0</v>
      </c>
      <c r="AV1265" s="8" t="s">
        <v>103</v>
      </c>
      <c r="AW1265" s="8" t="s">
        <v>167</v>
      </c>
      <c r="AX1265" s="10">
        <v>1.0</v>
      </c>
      <c r="AY1265" s="10">
        <v>1.0</v>
      </c>
      <c r="AZ1265" s="8" t="s">
        <v>105</v>
      </c>
      <c r="BA1265" s="10">
        <v>8.0</v>
      </c>
      <c r="BB1265" s="10">
        <v>1.0</v>
      </c>
      <c r="BC1265" s="10">
        <v>1.0</v>
      </c>
      <c r="BD1265" s="8" t="s">
        <v>106</v>
      </c>
      <c r="BE1265" s="8" t="s">
        <v>107</v>
      </c>
      <c r="BF1265" s="10">
        <v>1.0</v>
      </c>
      <c r="BG1265" s="10">
        <v>1.0</v>
      </c>
      <c r="BH1265" s="8" t="s">
        <v>108</v>
      </c>
      <c r="BI1265" s="8" t="s">
        <v>124</v>
      </c>
      <c r="BJ1265" s="10">
        <v>1.0</v>
      </c>
      <c r="BK1265" s="10">
        <v>1.0</v>
      </c>
      <c r="BL1265" s="8" t="s">
        <v>110</v>
      </c>
      <c r="BM1265" s="10">
        <v>90.0</v>
      </c>
      <c r="BN1265" s="10">
        <v>1.0</v>
      </c>
      <c r="BO1265" s="10">
        <v>1.0</v>
      </c>
      <c r="BP1265" s="8" t="s">
        <v>111</v>
      </c>
      <c r="BQ1265" s="10">
        <v>49.0</v>
      </c>
      <c r="BR1265" s="10">
        <v>1.0</v>
      </c>
      <c r="BS1265" s="10">
        <v>1.0</v>
      </c>
      <c r="BT1265" s="8" t="s">
        <v>112</v>
      </c>
      <c r="BU1265" s="10">
        <v>25.0</v>
      </c>
      <c r="BV1265" s="10">
        <v>1.0</v>
      </c>
      <c r="BW1265" s="10">
        <v>1.0</v>
      </c>
      <c r="BX1265" s="8" t="s">
        <v>113</v>
      </c>
      <c r="BY1265" s="11"/>
      <c r="BZ1265" s="10">
        <v>1.0</v>
      </c>
      <c r="CA1265" s="10">
        <v>1.0</v>
      </c>
      <c r="CB1265" s="8" t="s">
        <v>114</v>
      </c>
      <c r="CC1265" s="15" t="s">
        <v>282</v>
      </c>
      <c r="CD1265" s="10">
        <v>1.0</v>
      </c>
      <c r="CE1265" s="10">
        <v>1.0</v>
      </c>
      <c r="CF1265" s="8" t="s">
        <v>116</v>
      </c>
      <c r="CG1265" s="15" t="s">
        <v>115</v>
      </c>
      <c r="CH1265" s="10">
        <v>1.0</v>
      </c>
      <c r="CI1265" s="10">
        <v>1.0</v>
      </c>
      <c r="CJ1265" s="8" t="s">
        <v>118</v>
      </c>
      <c r="CK1265" s="16">
        <v>45571.0</v>
      </c>
      <c r="CL1265" s="10">
        <v>1.0</v>
      </c>
      <c r="CM1265" s="10">
        <v>1.0</v>
      </c>
      <c r="CN1265" s="8" t="s">
        <v>105</v>
      </c>
      <c r="CO1265" s="10">
        <v>29.0</v>
      </c>
      <c r="CP1265" s="8" t="s">
        <v>111</v>
      </c>
      <c r="CQ1265" s="10">
        <v>75.0</v>
      </c>
      <c r="CR1265" s="8" t="s">
        <v>112</v>
      </c>
      <c r="CS1265" s="10">
        <v>60.0</v>
      </c>
    </row>
    <row r="1266">
      <c r="A1266" s="7">
        <v>7693.0</v>
      </c>
      <c r="B1266" s="8" t="s">
        <v>93</v>
      </c>
      <c r="C1266" s="9" t="s">
        <v>3939</v>
      </c>
      <c r="D1266" s="8" t="s">
        <v>3940</v>
      </c>
      <c r="E1266" s="10">
        <v>1.0</v>
      </c>
      <c r="F1266" s="10">
        <v>0.0</v>
      </c>
      <c r="G1266" s="8" t="s">
        <v>96</v>
      </c>
      <c r="H1266" s="11"/>
      <c r="I1266" s="13" t="s">
        <v>3849</v>
      </c>
      <c r="J1266" s="14"/>
      <c r="K1266" s="11"/>
      <c r="L1266" s="8" t="s">
        <v>97</v>
      </c>
      <c r="M1266" s="11"/>
      <c r="N1266" s="10">
        <v>1.0</v>
      </c>
      <c r="O1266" s="10">
        <v>2448.0</v>
      </c>
      <c r="P1266" s="11"/>
      <c r="Q1266" s="10">
        <v>0.0</v>
      </c>
      <c r="R1266" s="10">
        <v>0.0</v>
      </c>
      <c r="S1266" s="10">
        <v>0.0</v>
      </c>
      <c r="T1266" s="10">
        <v>0.0</v>
      </c>
      <c r="U1266" s="10">
        <v>0.0</v>
      </c>
      <c r="V1266" s="10">
        <v>0.0</v>
      </c>
      <c r="W1266" s="10">
        <v>0.0</v>
      </c>
      <c r="X1266" s="11"/>
      <c r="Y1266" s="11"/>
      <c r="Z1266" s="12">
        <v>1.55</v>
      </c>
      <c r="AA1266" s="13" t="s">
        <v>98</v>
      </c>
      <c r="AB1266" s="11"/>
      <c r="AC1266" s="11"/>
      <c r="AD1266" s="13" t="s">
        <v>3941</v>
      </c>
      <c r="AE1266" s="14"/>
      <c r="AF1266" s="14"/>
      <c r="AG1266" s="14"/>
      <c r="AH1266" s="14"/>
      <c r="AI1266" s="14"/>
      <c r="AJ1266" s="14"/>
      <c r="AK1266" s="14"/>
      <c r="AL1266" s="11"/>
      <c r="AM1266" s="10">
        <v>0.0</v>
      </c>
      <c r="AN1266" s="8" t="s">
        <v>100</v>
      </c>
      <c r="AO1266" s="8" t="s">
        <v>123</v>
      </c>
      <c r="AP1266" s="10">
        <v>1.0</v>
      </c>
      <c r="AQ1266" s="10">
        <v>1.0</v>
      </c>
      <c r="AR1266" s="8" t="s">
        <v>102</v>
      </c>
      <c r="AS1266" s="10">
        <v>400.0</v>
      </c>
      <c r="AT1266" s="10">
        <v>1.0</v>
      </c>
      <c r="AU1266" s="10">
        <v>1.0</v>
      </c>
      <c r="AV1266" s="8" t="s">
        <v>103</v>
      </c>
      <c r="AW1266" s="8" t="s">
        <v>204</v>
      </c>
      <c r="AX1266" s="10">
        <v>1.0</v>
      </c>
      <c r="AY1266" s="10">
        <v>1.0</v>
      </c>
      <c r="AZ1266" s="8" t="s">
        <v>105</v>
      </c>
      <c r="BA1266" s="10">
        <v>11.0</v>
      </c>
      <c r="BB1266" s="10">
        <v>1.0</v>
      </c>
      <c r="BC1266" s="10">
        <v>1.0</v>
      </c>
      <c r="BD1266" s="8" t="s">
        <v>106</v>
      </c>
      <c r="BE1266" s="8" t="s">
        <v>107</v>
      </c>
      <c r="BF1266" s="10">
        <v>1.0</v>
      </c>
      <c r="BG1266" s="10">
        <v>1.0</v>
      </c>
      <c r="BH1266" s="8" t="s">
        <v>108</v>
      </c>
      <c r="BI1266" s="8" t="s">
        <v>124</v>
      </c>
      <c r="BJ1266" s="10">
        <v>1.0</v>
      </c>
      <c r="BK1266" s="10">
        <v>1.0</v>
      </c>
      <c r="BL1266" s="8" t="s">
        <v>110</v>
      </c>
      <c r="BM1266" s="10">
        <v>120.0</v>
      </c>
      <c r="BN1266" s="10">
        <v>1.0</v>
      </c>
      <c r="BO1266" s="10">
        <v>1.0</v>
      </c>
      <c r="BP1266" s="8" t="s">
        <v>111</v>
      </c>
      <c r="BQ1266" s="10">
        <v>33.0</v>
      </c>
      <c r="BR1266" s="10">
        <v>1.0</v>
      </c>
      <c r="BS1266" s="10">
        <v>1.0</v>
      </c>
      <c r="BT1266" s="8" t="s">
        <v>112</v>
      </c>
      <c r="BU1266" s="10">
        <v>20.0</v>
      </c>
      <c r="BV1266" s="10">
        <v>1.0</v>
      </c>
      <c r="BW1266" s="10">
        <v>1.0</v>
      </c>
      <c r="BX1266" s="8" t="s">
        <v>113</v>
      </c>
      <c r="BY1266" s="11"/>
      <c r="BZ1266" s="10">
        <v>1.0</v>
      </c>
      <c r="CA1266" s="10">
        <v>1.0</v>
      </c>
      <c r="CB1266" s="8" t="s">
        <v>114</v>
      </c>
      <c r="CC1266" s="15" t="s">
        <v>131</v>
      </c>
      <c r="CD1266" s="10">
        <v>1.0</v>
      </c>
      <c r="CE1266" s="10">
        <v>1.0</v>
      </c>
      <c r="CF1266" s="8" t="s">
        <v>116</v>
      </c>
      <c r="CG1266" s="15" t="s">
        <v>117</v>
      </c>
      <c r="CH1266" s="10">
        <v>1.0</v>
      </c>
      <c r="CI1266" s="10">
        <v>1.0</v>
      </c>
      <c r="CJ1266" s="8" t="s">
        <v>118</v>
      </c>
      <c r="CK1266" s="15" t="s">
        <v>117</v>
      </c>
      <c r="CL1266" s="10">
        <v>1.0</v>
      </c>
      <c r="CM1266" s="10">
        <v>1.0</v>
      </c>
      <c r="CN1266" s="8" t="s">
        <v>105</v>
      </c>
      <c r="CO1266" s="10">
        <v>35.0</v>
      </c>
      <c r="CP1266" s="8" t="s">
        <v>111</v>
      </c>
      <c r="CQ1266" s="10">
        <v>54.0</v>
      </c>
      <c r="CR1266" s="8" t="s">
        <v>112</v>
      </c>
      <c r="CS1266" s="10">
        <v>48.0</v>
      </c>
    </row>
    <row r="1267">
      <c r="A1267" s="7">
        <v>7696.0</v>
      </c>
      <c r="B1267" s="8" t="s">
        <v>93</v>
      </c>
      <c r="C1267" s="9" t="s">
        <v>3942</v>
      </c>
      <c r="D1267" s="8" t="s">
        <v>3943</v>
      </c>
      <c r="E1267" s="10">
        <v>1.0</v>
      </c>
      <c r="F1267" s="10">
        <v>0.0</v>
      </c>
      <c r="G1267" s="8" t="s">
        <v>96</v>
      </c>
      <c r="H1267" s="11"/>
      <c r="I1267" s="13" t="s">
        <v>726</v>
      </c>
      <c r="J1267" s="14"/>
      <c r="K1267" s="11"/>
      <c r="L1267" s="8" t="s">
        <v>97</v>
      </c>
      <c r="M1267" s="11"/>
      <c r="N1267" s="10">
        <v>1.0</v>
      </c>
      <c r="O1267" s="10">
        <v>2312.0</v>
      </c>
      <c r="P1267" s="11"/>
      <c r="Q1267" s="10">
        <v>0.0</v>
      </c>
      <c r="R1267" s="10">
        <v>0.0</v>
      </c>
      <c r="S1267" s="10">
        <v>0.0</v>
      </c>
      <c r="T1267" s="10">
        <v>0.0</v>
      </c>
      <c r="U1267" s="10">
        <v>0.0</v>
      </c>
      <c r="V1267" s="10">
        <v>0.0</v>
      </c>
      <c r="W1267" s="10">
        <v>1.0</v>
      </c>
      <c r="X1267" s="11"/>
      <c r="Y1267" s="11"/>
      <c r="Z1267" s="12">
        <v>1.5</v>
      </c>
      <c r="AA1267" s="13" t="s">
        <v>98</v>
      </c>
      <c r="AB1267" s="11"/>
      <c r="AC1267" s="11"/>
      <c r="AD1267" s="13" t="s">
        <v>3944</v>
      </c>
      <c r="AE1267" s="14"/>
      <c r="AF1267" s="14"/>
      <c r="AG1267" s="14"/>
      <c r="AH1267" s="14"/>
      <c r="AI1267" s="14"/>
      <c r="AJ1267" s="14"/>
      <c r="AK1267" s="14"/>
      <c r="AL1267" s="11"/>
      <c r="AM1267" s="10">
        <v>0.0</v>
      </c>
      <c r="AN1267" s="8" t="s">
        <v>100</v>
      </c>
      <c r="AO1267" s="8" t="s">
        <v>123</v>
      </c>
      <c r="AP1267" s="10">
        <v>1.0</v>
      </c>
      <c r="AQ1267" s="10">
        <v>1.0</v>
      </c>
      <c r="AR1267" s="8" t="s">
        <v>102</v>
      </c>
      <c r="AS1267" s="10">
        <v>400.0</v>
      </c>
      <c r="AT1267" s="10">
        <v>1.0</v>
      </c>
      <c r="AU1267" s="10">
        <v>1.0</v>
      </c>
      <c r="AV1267" s="8" t="s">
        <v>103</v>
      </c>
      <c r="AW1267" s="8" t="s">
        <v>204</v>
      </c>
      <c r="AX1267" s="10">
        <v>1.0</v>
      </c>
      <c r="AY1267" s="10">
        <v>1.0</v>
      </c>
      <c r="AZ1267" s="8" t="s">
        <v>105</v>
      </c>
      <c r="BA1267" s="10">
        <v>11.0</v>
      </c>
      <c r="BB1267" s="10">
        <v>1.0</v>
      </c>
      <c r="BC1267" s="10">
        <v>1.0</v>
      </c>
      <c r="BD1267" s="8" t="s">
        <v>106</v>
      </c>
      <c r="BE1267" s="8" t="s">
        <v>107</v>
      </c>
      <c r="BF1267" s="10">
        <v>1.0</v>
      </c>
      <c r="BG1267" s="10">
        <v>1.0</v>
      </c>
      <c r="BH1267" s="8" t="s">
        <v>108</v>
      </c>
      <c r="BI1267" s="8" t="s">
        <v>124</v>
      </c>
      <c r="BJ1267" s="10">
        <v>1.0</v>
      </c>
      <c r="BK1267" s="10">
        <v>1.0</v>
      </c>
      <c r="BL1267" s="8" t="s">
        <v>110</v>
      </c>
      <c r="BM1267" s="10">
        <v>120.0</v>
      </c>
      <c r="BN1267" s="10">
        <v>1.0</v>
      </c>
      <c r="BO1267" s="10">
        <v>1.0</v>
      </c>
      <c r="BP1267" s="8" t="s">
        <v>111</v>
      </c>
      <c r="BQ1267" s="10">
        <v>66.0</v>
      </c>
      <c r="BR1267" s="10">
        <v>1.0</v>
      </c>
      <c r="BS1267" s="10">
        <v>1.0</v>
      </c>
      <c r="BT1267" s="8" t="s">
        <v>112</v>
      </c>
      <c r="BU1267" s="10">
        <v>20.0</v>
      </c>
      <c r="BV1267" s="10">
        <v>1.0</v>
      </c>
      <c r="BW1267" s="10">
        <v>1.0</v>
      </c>
      <c r="BX1267" s="8" t="s">
        <v>113</v>
      </c>
      <c r="BY1267" s="11"/>
      <c r="BZ1267" s="10">
        <v>1.0</v>
      </c>
      <c r="CA1267" s="10">
        <v>1.0</v>
      </c>
      <c r="CB1267" s="8" t="s">
        <v>114</v>
      </c>
      <c r="CC1267" s="15" t="s">
        <v>168</v>
      </c>
      <c r="CD1267" s="10">
        <v>1.0</v>
      </c>
      <c r="CE1267" s="10">
        <v>1.0</v>
      </c>
      <c r="CF1267" s="8" t="s">
        <v>116</v>
      </c>
      <c r="CG1267" s="15" t="s">
        <v>117</v>
      </c>
      <c r="CH1267" s="10">
        <v>1.0</v>
      </c>
      <c r="CI1267" s="10">
        <v>1.0</v>
      </c>
      <c r="CJ1267" s="8" t="s">
        <v>118</v>
      </c>
      <c r="CK1267" s="15" t="s">
        <v>117</v>
      </c>
      <c r="CL1267" s="10">
        <v>1.0</v>
      </c>
      <c r="CM1267" s="10">
        <v>1.0</v>
      </c>
      <c r="CN1267" s="8" t="s">
        <v>105</v>
      </c>
      <c r="CO1267" s="10">
        <v>35.0</v>
      </c>
      <c r="CP1267" s="8" t="s">
        <v>111</v>
      </c>
      <c r="CQ1267" s="10">
        <v>54.0</v>
      </c>
      <c r="CR1267" s="8" t="s">
        <v>112</v>
      </c>
      <c r="CS1267" s="10">
        <v>48.0</v>
      </c>
    </row>
    <row r="1268">
      <c r="A1268" s="7">
        <v>7699.0</v>
      </c>
      <c r="B1268" s="8" t="s">
        <v>93</v>
      </c>
      <c r="C1268" s="9" t="s">
        <v>3945</v>
      </c>
      <c r="D1268" s="8" t="s">
        <v>95</v>
      </c>
      <c r="E1268" s="10">
        <v>1.0</v>
      </c>
      <c r="F1268" s="10">
        <v>0.0</v>
      </c>
      <c r="G1268" s="8" t="s">
        <v>96</v>
      </c>
      <c r="H1268" s="11"/>
      <c r="I1268" s="13" t="s">
        <v>134</v>
      </c>
      <c r="J1268" s="14"/>
      <c r="K1268" s="11"/>
      <c r="L1268" s="8" t="s">
        <v>97</v>
      </c>
      <c r="M1268" s="11"/>
      <c r="N1268" s="10">
        <v>1.0</v>
      </c>
      <c r="O1268" s="10">
        <v>3399.0</v>
      </c>
      <c r="P1268" s="11"/>
      <c r="Q1268" s="10">
        <v>0.0</v>
      </c>
      <c r="R1268" s="10">
        <v>0.0</v>
      </c>
      <c r="S1268" s="10">
        <v>0.0</v>
      </c>
      <c r="T1268" s="10">
        <v>0.0</v>
      </c>
      <c r="U1268" s="10">
        <v>0.0</v>
      </c>
      <c r="V1268" s="10">
        <v>0.0</v>
      </c>
      <c r="W1268" s="10">
        <v>1.0</v>
      </c>
      <c r="X1268" s="11"/>
      <c r="Y1268" s="11"/>
      <c r="Z1268" s="12">
        <v>1.42</v>
      </c>
      <c r="AA1268" s="13" t="s">
        <v>98</v>
      </c>
      <c r="AB1268" s="11"/>
      <c r="AC1268" s="11"/>
      <c r="AD1268" s="13" t="s">
        <v>3946</v>
      </c>
      <c r="AE1268" s="14"/>
      <c r="AF1268" s="14"/>
      <c r="AG1268" s="14"/>
      <c r="AH1268" s="14"/>
      <c r="AI1268" s="14"/>
      <c r="AJ1268" s="14"/>
      <c r="AK1268" s="14"/>
      <c r="AL1268" s="11"/>
      <c r="AM1268" s="10">
        <v>0.0</v>
      </c>
      <c r="AN1268" s="8" t="s">
        <v>100</v>
      </c>
      <c r="AO1268" s="8" t="s">
        <v>101</v>
      </c>
      <c r="AP1268" s="10">
        <v>1.0</v>
      </c>
      <c r="AQ1268" s="10">
        <v>1.0</v>
      </c>
      <c r="AR1268" s="8" t="s">
        <v>102</v>
      </c>
      <c r="AS1268" s="10">
        <v>650.0</v>
      </c>
      <c r="AT1268" s="10">
        <v>1.0</v>
      </c>
      <c r="AU1268" s="10">
        <v>1.0</v>
      </c>
      <c r="AV1268" s="8" t="s">
        <v>103</v>
      </c>
      <c r="AW1268" s="8" t="s">
        <v>104</v>
      </c>
      <c r="AX1268" s="10">
        <v>1.0</v>
      </c>
      <c r="AY1268" s="10">
        <v>1.0</v>
      </c>
      <c r="AZ1268" s="8" t="s">
        <v>105</v>
      </c>
      <c r="BA1268" s="10">
        <v>10.0</v>
      </c>
      <c r="BB1268" s="10">
        <v>1.0</v>
      </c>
      <c r="BC1268" s="10">
        <v>1.0</v>
      </c>
      <c r="BD1268" s="8" t="s">
        <v>106</v>
      </c>
      <c r="BE1268" s="8" t="s">
        <v>107</v>
      </c>
      <c r="BF1268" s="10">
        <v>1.0</v>
      </c>
      <c r="BG1268" s="10">
        <v>1.0</v>
      </c>
      <c r="BH1268" s="8" t="s">
        <v>108</v>
      </c>
      <c r="BI1268" s="8" t="s">
        <v>124</v>
      </c>
      <c r="BJ1268" s="10">
        <v>1.0</v>
      </c>
      <c r="BK1268" s="10">
        <v>1.0</v>
      </c>
      <c r="BL1268" s="8" t="s">
        <v>110</v>
      </c>
      <c r="BM1268" s="10">
        <v>200.0</v>
      </c>
      <c r="BN1268" s="10">
        <v>1.0</v>
      </c>
      <c r="BO1268" s="10">
        <v>1.0</v>
      </c>
      <c r="BP1268" s="8" t="s">
        <v>111</v>
      </c>
      <c r="BQ1268" s="10">
        <v>26.0</v>
      </c>
      <c r="BR1268" s="10">
        <v>1.0</v>
      </c>
      <c r="BS1268" s="10">
        <v>1.0</v>
      </c>
      <c r="BT1268" s="8" t="s">
        <v>112</v>
      </c>
      <c r="BU1268" s="10">
        <v>20.0</v>
      </c>
      <c r="BV1268" s="10">
        <v>1.0</v>
      </c>
      <c r="BW1268" s="10">
        <v>1.0</v>
      </c>
      <c r="BX1268" s="8" t="s">
        <v>113</v>
      </c>
      <c r="BY1268" s="11"/>
      <c r="BZ1268" s="10">
        <v>1.0</v>
      </c>
      <c r="CA1268" s="10">
        <v>1.0</v>
      </c>
      <c r="CB1268" s="8" t="s">
        <v>114</v>
      </c>
      <c r="CC1268" s="15" t="s">
        <v>115</v>
      </c>
      <c r="CD1268" s="10">
        <v>1.0</v>
      </c>
      <c r="CE1268" s="10">
        <v>1.0</v>
      </c>
      <c r="CF1268" s="8" t="s">
        <v>116</v>
      </c>
      <c r="CG1268" s="15" t="s">
        <v>117</v>
      </c>
      <c r="CH1268" s="10">
        <v>1.0</v>
      </c>
      <c r="CI1268" s="10">
        <v>1.0</v>
      </c>
      <c r="CJ1268" s="8" t="s">
        <v>118</v>
      </c>
      <c r="CK1268" s="16">
        <v>45571.0</v>
      </c>
      <c r="CL1268" s="10">
        <v>1.0</v>
      </c>
      <c r="CM1268" s="10">
        <v>1.0</v>
      </c>
      <c r="CN1268" s="8" t="s">
        <v>105</v>
      </c>
      <c r="CO1268" s="10">
        <v>35.0</v>
      </c>
      <c r="CP1268" s="8" t="s">
        <v>111</v>
      </c>
      <c r="CQ1268" s="10">
        <v>54.0</v>
      </c>
      <c r="CR1268" s="8" t="s">
        <v>112</v>
      </c>
      <c r="CS1268" s="10">
        <v>48.0</v>
      </c>
    </row>
    <row r="1269">
      <c r="A1269" s="7">
        <v>7702.0</v>
      </c>
      <c r="B1269" s="8" t="s">
        <v>93</v>
      </c>
      <c r="C1269" s="9" t="s">
        <v>3947</v>
      </c>
      <c r="D1269" s="8" t="s">
        <v>3948</v>
      </c>
      <c r="E1269" s="10">
        <v>1.0</v>
      </c>
      <c r="F1269" s="10">
        <v>0.0</v>
      </c>
      <c r="G1269" s="8" t="s">
        <v>96</v>
      </c>
      <c r="H1269" s="11"/>
      <c r="I1269" s="13" t="s">
        <v>134</v>
      </c>
      <c r="J1269" s="14"/>
      <c r="K1269" s="11"/>
      <c r="L1269" s="8" t="s">
        <v>97</v>
      </c>
      <c r="M1269" s="11"/>
      <c r="N1269" s="10">
        <v>1.0</v>
      </c>
      <c r="O1269" s="10">
        <v>1120.0</v>
      </c>
      <c r="P1269" s="11"/>
      <c r="Q1269" s="10">
        <v>0.0</v>
      </c>
      <c r="R1269" s="10">
        <v>0.0</v>
      </c>
      <c r="S1269" s="10">
        <v>0.0</v>
      </c>
      <c r="T1269" s="10">
        <v>0.0</v>
      </c>
      <c r="U1269" s="10">
        <v>0.0</v>
      </c>
      <c r="V1269" s="10">
        <v>0.0</v>
      </c>
      <c r="W1269" s="10">
        <v>1.0</v>
      </c>
      <c r="X1269" s="11"/>
      <c r="Y1269" s="11"/>
      <c r="Z1269" s="12">
        <v>1.1</v>
      </c>
      <c r="AA1269" s="13" t="s">
        <v>98</v>
      </c>
      <c r="AB1269" s="11"/>
      <c r="AC1269" s="11"/>
      <c r="AD1269" s="13" t="s">
        <v>3949</v>
      </c>
      <c r="AE1269" s="14"/>
      <c r="AF1269" s="14"/>
      <c r="AG1269" s="14"/>
      <c r="AH1269" s="14"/>
      <c r="AI1269" s="14"/>
      <c r="AJ1269" s="14"/>
      <c r="AK1269" s="14"/>
      <c r="AL1269" s="11"/>
      <c r="AM1269" s="10">
        <v>0.0</v>
      </c>
      <c r="AN1269" s="8" t="s">
        <v>100</v>
      </c>
      <c r="AO1269" s="8" t="s">
        <v>101</v>
      </c>
      <c r="AP1269" s="10">
        <v>1.0</v>
      </c>
      <c r="AQ1269" s="10">
        <v>1.0</v>
      </c>
      <c r="AR1269" s="8" t="s">
        <v>102</v>
      </c>
      <c r="AS1269" s="10">
        <v>1000.0</v>
      </c>
      <c r="AT1269" s="10">
        <v>1.0</v>
      </c>
      <c r="AU1269" s="10">
        <v>1.0</v>
      </c>
      <c r="AV1269" s="8" t="s">
        <v>103</v>
      </c>
      <c r="AW1269" s="8" t="s">
        <v>204</v>
      </c>
      <c r="AX1269" s="10">
        <v>1.0</v>
      </c>
      <c r="AY1269" s="10">
        <v>1.0</v>
      </c>
      <c r="AZ1269" s="8" t="s">
        <v>105</v>
      </c>
      <c r="BA1269" s="10">
        <v>10.0</v>
      </c>
      <c r="BB1269" s="10">
        <v>1.0</v>
      </c>
      <c r="BC1269" s="10">
        <v>1.0</v>
      </c>
      <c r="BD1269" s="8" t="s">
        <v>106</v>
      </c>
      <c r="BE1269" s="8" t="s">
        <v>107</v>
      </c>
      <c r="BF1269" s="10">
        <v>1.0</v>
      </c>
      <c r="BG1269" s="10">
        <v>1.0</v>
      </c>
      <c r="BH1269" s="8" t="s">
        <v>108</v>
      </c>
      <c r="BI1269" s="8" t="s">
        <v>124</v>
      </c>
      <c r="BJ1269" s="10">
        <v>1.0</v>
      </c>
      <c r="BK1269" s="10">
        <v>1.0</v>
      </c>
      <c r="BL1269" s="8" t="s">
        <v>110</v>
      </c>
      <c r="BM1269" s="10">
        <v>300.0</v>
      </c>
      <c r="BN1269" s="10">
        <v>1.0</v>
      </c>
      <c r="BO1269" s="10">
        <v>1.0</v>
      </c>
      <c r="BP1269" s="8" t="s">
        <v>111</v>
      </c>
      <c r="BQ1269" s="10">
        <v>19.0</v>
      </c>
      <c r="BR1269" s="10">
        <v>1.0</v>
      </c>
      <c r="BS1269" s="10">
        <v>1.0</v>
      </c>
      <c r="BT1269" s="8" t="s">
        <v>112</v>
      </c>
      <c r="BU1269" s="10">
        <v>15.0</v>
      </c>
      <c r="BV1269" s="10">
        <v>1.0</v>
      </c>
      <c r="BW1269" s="10">
        <v>1.0</v>
      </c>
      <c r="BX1269" s="8" t="s">
        <v>113</v>
      </c>
      <c r="BY1269" s="11"/>
      <c r="BZ1269" s="10">
        <v>1.0</v>
      </c>
      <c r="CA1269" s="10">
        <v>1.0</v>
      </c>
      <c r="CB1269" s="8" t="s">
        <v>114</v>
      </c>
      <c r="CC1269" s="15" t="s">
        <v>139</v>
      </c>
      <c r="CD1269" s="10">
        <v>1.0</v>
      </c>
      <c r="CE1269" s="10">
        <v>1.0</v>
      </c>
      <c r="CF1269" s="8" t="s">
        <v>116</v>
      </c>
      <c r="CG1269" s="15" t="s">
        <v>117</v>
      </c>
      <c r="CH1269" s="10">
        <v>1.0</v>
      </c>
      <c r="CI1269" s="10">
        <v>1.0</v>
      </c>
      <c r="CJ1269" s="8" t="s">
        <v>118</v>
      </c>
      <c r="CK1269" s="16">
        <v>45571.0</v>
      </c>
      <c r="CL1269" s="10">
        <v>1.0</v>
      </c>
      <c r="CM1269" s="10">
        <v>1.0</v>
      </c>
      <c r="CN1269" s="8" t="s">
        <v>105</v>
      </c>
      <c r="CO1269" s="10">
        <v>9.0</v>
      </c>
      <c r="CP1269" s="8" t="s">
        <v>111</v>
      </c>
      <c r="CQ1269" s="10">
        <v>14.0</v>
      </c>
      <c r="CR1269" s="8" t="s">
        <v>112</v>
      </c>
      <c r="CS1269" s="10">
        <v>14.0</v>
      </c>
    </row>
    <row r="1270">
      <c r="A1270" s="7">
        <v>7687.0</v>
      </c>
      <c r="B1270" s="8" t="s">
        <v>93</v>
      </c>
      <c r="C1270" s="9" t="s">
        <v>3950</v>
      </c>
      <c r="D1270" s="8" t="s">
        <v>3951</v>
      </c>
      <c r="E1270" s="10">
        <v>1.0</v>
      </c>
      <c r="F1270" s="10">
        <v>0.0</v>
      </c>
      <c r="G1270" s="8" t="s">
        <v>96</v>
      </c>
      <c r="H1270" s="11"/>
      <c r="I1270" s="13" t="s">
        <v>726</v>
      </c>
      <c r="J1270" s="14"/>
      <c r="K1270" s="11"/>
      <c r="L1270" s="8" t="s">
        <v>97</v>
      </c>
      <c r="M1270" s="11"/>
      <c r="N1270" s="10">
        <v>1.0</v>
      </c>
      <c r="O1270" s="10">
        <v>616.0</v>
      </c>
      <c r="P1270" s="11"/>
      <c r="Q1270" s="10">
        <v>0.0</v>
      </c>
      <c r="R1270" s="10">
        <v>0.0</v>
      </c>
      <c r="S1270" s="10">
        <v>0.0</v>
      </c>
      <c r="T1270" s="10">
        <v>0.0</v>
      </c>
      <c r="U1270" s="10">
        <v>0.0</v>
      </c>
      <c r="V1270" s="10">
        <v>0.0</v>
      </c>
      <c r="W1270" s="10">
        <v>1.0</v>
      </c>
      <c r="X1270" s="11"/>
      <c r="Y1270" s="11"/>
      <c r="Z1270" s="12">
        <v>1.7</v>
      </c>
      <c r="AA1270" s="13" t="s">
        <v>98</v>
      </c>
      <c r="AB1270" s="11"/>
      <c r="AC1270" s="11"/>
      <c r="AD1270" s="13" t="s">
        <v>3952</v>
      </c>
      <c r="AE1270" s="14"/>
      <c r="AF1270" s="14"/>
      <c r="AG1270" s="14"/>
      <c r="AH1270" s="14"/>
      <c r="AI1270" s="14"/>
      <c r="AJ1270" s="14"/>
      <c r="AK1270" s="14"/>
      <c r="AL1270" s="11"/>
      <c r="AM1270" s="10">
        <v>0.0</v>
      </c>
      <c r="AN1270" s="8" t="s">
        <v>100</v>
      </c>
      <c r="AO1270" s="8" t="s">
        <v>123</v>
      </c>
      <c r="AP1270" s="10">
        <v>1.0</v>
      </c>
      <c r="AQ1270" s="10">
        <v>1.0</v>
      </c>
      <c r="AR1270" s="8" t="s">
        <v>102</v>
      </c>
      <c r="AS1270" s="10">
        <v>330.0</v>
      </c>
      <c r="AT1270" s="10">
        <v>1.0</v>
      </c>
      <c r="AU1270" s="10">
        <v>1.0</v>
      </c>
      <c r="AV1270" s="8" t="s">
        <v>103</v>
      </c>
      <c r="AW1270" s="8" t="s">
        <v>167</v>
      </c>
      <c r="AX1270" s="10">
        <v>1.0</v>
      </c>
      <c r="AY1270" s="10">
        <v>1.0</v>
      </c>
      <c r="AZ1270" s="8" t="s">
        <v>105</v>
      </c>
      <c r="BA1270" s="10">
        <v>7.5</v>
      </c>
      <c r="BB1270" s="10">
        <v>1.0</v>
      </c>
      <c r="BC1270" s="10">
        <v>1.0</v>
      </c>
      <c r="BD1270" s="8" t="s">
        <v>106</v>
      </c>
      <c r="BE1270" s="8" t="s">
        <v>107</v>
      </c>
      <c r="BF1270" s="10">
        <v>1.0</v>
      </c>
      <c r="BG1270" s="10">
        <v>1.0</v>
      </c>
      <c r="BH1270" s="8" t="s">
        <v>108</v>
      </c>
      <c r="BI1270" s="8" t="s">
        <v>124</v>
      </c>
      <c r="BJ1270" s="10">
        <v>1.0</v>
      </c>
      <c r="BK1270" s="10">
        <v>1.0</v>
      </c>
      <c r="BL1270" s="8" t="s">
        <v>110</v>
      </c>
      <c r="BM1270" s="10">
        <v>100.0</v>
      </c>
      <c r="BN1270" s="10">
        <v>1.0</v>
      </c>
      <c r="BO1270" s="10">
        <v>1.0</v>
      </c>
      <c r="BP1270" s="8" t="s">
        <v>111</v>
      </c>
      <c r="BQ1270" s="10">
        <v>36.0</v>
      </c>
      <c r="BR1270" s="10">
        <v>1.0</v>
      </c>
      <c r="BS1270" s="10">
        <v>1.0</v>
      </c>
      <c r="BT1270" s="8" t="s">
        <v>112</v>
      </c>
      <c r="BU1270" s="10">
        <v>20.0</v>
      </c>
      <c r="BV1270" s="10">
        <v>1.0</v>
      </c>
      <c r="BW1270" s="10">
        <v>1.0</v>
      </c>
      <c r="BX1270" s="8" t="s">
        <v>113</v>
      </c>
      <c r="BY1270" s="11"/>
      <c r="BZ1270" s="10">
        <v>1.0</v>
      </c>
      <c r="CA1270" s="10">
        <v>1.0</v>
      </c>
      <c r="CB1270" s="8" t="s">
        <v>114</v>
      </c>
      <c r="CC1270" s="15" t="s">
        <v>131</v>
      </c>
      <c r="CD1270" s="10">
        <v>1.0</v>
      </c>
      <c r="CE1270" s="10">
        <v>1.0</v>
      </c>
      <c r="CF1270" s="8" t="s">
        <v>116</v>
      </c>
      <c r="CG1270" s="15" t="s">
        <v>117</v>
      </c>
      <c r="CH1270" s="10">
        <v>1.0</v>
      </c>
      <c r="CI1270" s="10">
        <v>1.0</v>
      </c>
      <c r="CJ1270" s="8" t="s">
        <v>118</v>
      </c>
      <c r="CK1270" s="16">
        <v>45571.0</v>
      </c>
      <c r="CL1270" s="10">
        <v>1.0</v>
      </c>
      <c r="CM1270" s="10">
        <v>1.0</v>
      </c>
      <c r="CN1270" s="8" t="s">
        <v>105</v>
      </c>
      <c r="CO1270" s="10">
        <v>9.0</v>
      </c>
      <c r="CP1270" s="8" t="s">
        <v>111</v>
      </c>
      <c r="CQ1270" s="10">
        <v>14.0</v>
      </c>
      <c r="CR1270" s="8" t="s">
        <v>112</v>
      </c>
      <c r="CS1270" s="10">
        <v>14.0</v>
      </c>
    </row>
    <row r="1271">
      <c r="A1271" s="7">
        <v>7705.0</v>
      </c>
      <c r="B1271" s="8" t="s">
        <v>93</v>
      </c>
      <c r="C1271" s="9" t="s">
        <v>3953</v>
      </c>
      <c r="D1271" s="8" t="s">
        <v>1084</v>
      </c>
      <c r="E1271" s="10">
        <v>1.0</v>
      </c>
      <c r="F1271" s="10">
        <v>0.0</v>
      </c>
      <c r="G1271" s="8" t="s">
        <v>96</v>
      </c>
      <c r="H1271" s="11"/>
      <c r="I1271" s="13" t="s">
        <v>3954</v>
      </c>
      <c r="J1271" s="14"/>
      <c r="K1271" s="11"/>
      <c r="L1271" s="8" t="s">
        <v>97</v>
      </c>
      <c r="M1271" s="11"/>
      <c r="N1271" s="10">
        <v>1.0</v>
      </c>
      <c r="O1271" s="10">
        <v>1292.0</v>
      </c>
      <c r="P1271" s="11"/>
      <c r="Q1271" s="10">
        <v>0.0</v>
      </c>
      <c r="R1271" s="10">
        <v>0.0</v>
      </c>
      <c r="S1271" s="10">
        <v>0.0</v>
      </c>
      <c r="T1271" s="10">
        <v>0.0</v>
      </c>
      <c r="U1271" s="10">
        <v>0.0</v>
      </c>
      <c r="V1271" s="10">
        <v>0.0</v>
      </c>
      <c r="W1271" s="10">
        <v>1.0</v>
      </c>
      <c r="X1271" s="11"/>
      <c r="Y1271" s="11"/>
      <c r="Z1271" s="12">
        <v>1.18</v>
      </c>
      <c r="AA1271" s="13" t="s">
        <v>98</v>
      </c>
      <c r="AB1271" s="11"/>
      <c r="AC1271" s="11"/>
      <c r="AD1271" s="13" t="s">
        <v>3955</v>
      </c>
      <c r="AE1271" s="14"/>
      <c r="AF1271" s="14"/>
      <c r="AG1271" s="14"/>
      <c r="AH1271" s="14"/>
      <c r="AI1271" s="14"/>
      <c r="AJ1271" s="14"/>
      <c r="AK1271" s="14"/>
      <c r="AL1271" s="11"/>
      <c r="AM1271" s="10">
        <v>0.0</v>
      </c>
      <c r="AN1271" s="8" t="s">
        <v>100</v>
      </c>
      <c r="AO1271" s="8" t="s">
        <v>202</v>
      </c>
      <c r="AP1271" s="10">
        <v>1.0</v>
      </c>
      <c r="AQ1271" s="10">
        <v>1.0</v>
      </c>
      <c r="AR1271" s="8" t="s">
        <v>102</v>
      </c>
      <c r="AS1271" s="10">
        <v>650.0</v>
      </c>
      <c r="AT1271" s="10">
        <v>1.0</v>
      </c>
      <c r="AU1271" s="10">
        <v>1.0</v>
      </c>
      <c r="AV1271" s="8" t="s">
        <v>103</v>
      </c>
      <c r="AW1271" s="8" t="s">
        <v>276</v>
      </c>
      <c r="AX1271" s="10">
        <v>1.0</v>
      </c>
      <c r="AY1271" s="10">
        <v>1.0</v>
      </c>
      <c r="AZ1271" s="8" t="s">
        <v>105</v>
      </c>
      <c r="BA1271" s="10">
        <v>7.0</v>
      </c>
      <c r="BB1271" s="10">
        <v>1.0</v>
      </c>
      <c r="BC1271" s="10">
        <v>1.0</v>
      </c>
      <c r="BD1271" s="8" t="s">
        <v>106</v>
      </c>
      <c r="BE1271" s="8" t="s">
        <v>107</v>
      </c>
      <c r="BF1271" s="10">
        <v>1.0</v>
      </c>
      <c r="BG1271" s="10">
        <v>1.0</v>
      </c>
      <c r="BH1271" s="8" t="s">
        <v>108</v>
      </c>
      <c r="BI1271" s="8" t="s">
        <v>124</v>
      </c>
      <c r="BJ1271" s="10">
        <v>1.0</v>
      </c>
      <c r="BK1271" s="10">
        <v>1.0</v>
      </c>
      <c r="BL1271" s="8" t="s">
        <v>110</v>
      </c>
      <c r="BM1271" s="10">
        <v>200.0</v>
      </c>
      <c r="BN1271" s="10">
        <v>1.0</v>
      </c>
      <c r="BO1271" s="10">
        <v>1.0</v>
      </c>
      <c r="BP1271" s="8" t="s">
        <v>111</v>
      </c>
      <c r="BQ1271" s="10">
        <v>29.0</v>
      </c>
      <c r="BR1271" s="10">
        <v>1.0</v>
      </c>
      <c r="BS1271" s="10">
        <v>1.0</v>
      </c>
      <c r="BT1271" s="8" t="s">
        <v>112</v>
      </c>
      <c r="BU1271" s="10">
        <v>17.0</v>
      </c>
      <c r="BV1271" s="10">
        <v>1.0</v>
      </c>
      <c r="BW1271" s="10">
        <v>1.0</v>
      </c>
      <c r="BX1271" s="8" t="s">
        <v>113</v>
      </c>
      <c r="BY1271" s="15" t="s">
        <v>3956</v>
      </c>
      <c r="BZ1271" s="10">
        <v>1.0</v>
      </c>
      <c r="CA1271" s="10">
        <v>1.0</v>
      </c>
      <c r="CB1271" s="8" t="s">
        <v>114</v>
      </c>
      <c r="CC1271" s="15" t="s">
        <v>115</v>
      </c>
      <c r="CD1271" s="10">
        <v>1.0</v>
      </c>
      <c r="CE1271" s="10">
        <v>1.0</v>
      </c>
      <c r="CF1271" s="8" t="s">
        <v>116</v>
      </c>
      <c r="CG1271" s="15" t="s">
        <v>117</v>
      </c>
      <c r="CH1271" s="10">
        <v>1.0</v>
      </c>
      <c r="CI1271" s="10">
        <v>1.0</v>
      </c>
      <c r="CJ1271" s="8" t="s">
        <v>118</v>
      </c>
      <c r="CK1271" s="16">
        <v>45571.0</v>
      </c>
      <c r="CL1271" s="10">
        <v>1.0</v>
      </c>
      <c r="CM1271" s="10">
        <v>1.0</v>
      </c>
      <c r="CN1271" s="8" t="s">
        <v>105</v>
      </c>
      <c r="CO1271" s="10">
        <v>9.0</v>
      </c>
      <c r="CP1271" s="8" t="s">
        <v>111</v>
      </c>
      <c r="CQ1271" s="10">
        <v>14.0</v>
      </c>
      <c r="CR1271" s="8" t="s">
        <v>112</v>
      </c>
      <c r="CS1271" s="10">
        <v>14.0</v>
      </c>
    </row>
    <row r="1272">
      <c r="A1272" s="7">
        <v>7708.0</v>
      </c>
      <c r="B1272" s="8" t="s">
        <v>93</v>
      </c>
      <c r="C1272" s="9" t="s">
        <v>3957</v>
      </c>
      <c r="D1272" s="8" t="s">
        <v>3958</v>
      </c>
      <c r="E1272" s="10">
        <v>1.0</v>
      </c>
      <c r="F1272" s="10">
        <v>0.0</v>
      </c>
      <c r="G1272" s="8" t="s">
        <v>96</v>
      </c>
      <c r="H1272" s="11"/>
      <c r="I1272" s="13" t="s">
        <v>3959</v>
      </c>
      <c r="J1272" s="14"/>
      <c r="K1272" s="11"/>
      <c r="L1272" s="8" t="s">
        <v>97</v>
      </c>
      <c r="M1272" s="11"/>
      <c r="N1272" s="10">
        <v>1.0</v>
      </c>
      <c r="O1272" s="10">
        <v>1762.0</v>
      </c>
      <c r="P1272" s="11"/>
      <c r="Q1272" s="10">
        <v>0.0</v>
      </c>
      <c r="R1272" s="10">
        <v>0.0</v>
      </c>
      <c r="S1272" s="10">
        <v>0.0</v>
      </c>
      <c r="T1272" s="10">
        <v>0.0</v>
      </c>
      <c r="U1272" s="10">
        <v>0.0</v>
      </c>
      <c r="V1272" s="10">
        <v>0.0</v>
      </c>
      <c r="W1272" s="10">
        <v>1.0</v>
      </c>
      <c r="X1272" s="11"/>
      <c r="Y1272" s="11"/>
      <c r="Z1272" s="12">
        <v>1.18</v>
      </c>
      <c r="AA1272" s="13" t="s">
        <v>98</v>
      </c>
      <c r="AB1272" s="11"/>
      <c r="AC1272" s="11"/>
      <c r="AD1272" s="13" t="s">
        <v>3960</v>
      </c>
      <c r="AE1272" s="14"/>
      <c r="AF1272" s="14"/>
      <c r="AG1272" s="14"/>
      <c r="AH1272" s="14"/>
      <c r="AI1272" s="14"/>
      <c r="AJ1272" s="14"/>
      <c r="AK1272" s="14"/>
      <c r="AL1272" s="11"/>
      <c r="AM1272" s="10">
        <v>0.0</v>
      </c>
      <c r="AN1272" s="8" t="s">
        <v>100</v>
      </c>
      <c r="AO1272" s="8" t="s">
        <v>1678</v>
      </c>
      <c r="AP1272" s="10">
        <v>1.0</v>
      </c>
      <c r="AQ1272" s="10">
        <v>1.0</v>
      </c>
      <c r="AR1272" s="8" t="s">
        <v>102</v>
      </c>
      <c r="AS1272" s="10">
        <v>650.0</v>
      </c>
      <c r="AT1272" s="10">
        <v>1.0</v>
      </c>
      <c r="AU1272" s="10">
        <v>1.0</v>
      </c>
      <c r="AV1272" s="8" t="s">
        <v>103</v>
      </c>
      <c r="AW1272" s="8" t="s">
        <v>276</v>
      </c>
      <c r="AX1272" s="10">
        <v>1.0</v>
      </c>
      <c r="AY1272" s="10">
        <v>1.0</v>
      </c>
      <c r="AZ1272" s="8" t="s">
        <v>105</v>
      </c>
      <c r="BA1272" s="10">
        <v>7.0</v>
      </c>
      <c r="BB1272" s="10">
        <v>1.0</v>
      </c>
      <c r="BC1272" s="10">
        <v>1.0</v>
      </c>
      <c r="BD1272" s="8" t="s">
        <v>106</v>
      </c>
      <c r="BE1272" s="8" t="s">
        <v>107</v>
      </c>
      <c r="BF1272" s="10">
        <v>1.0</v>
      </c>
      <c r="BG1272" s="10">
        <v>1.0</v>
      </c>
      <c r="BH1272" s="8" t="s">
        <v>108</v>
      </c>
      <c r="BI1272" s="8" t="s">
        <v>124</v>
      </c>
      <c r="BJ1272" s="10">
        <v>1.0</v>
      </c>
      <c r="BK1272" s="10">
        <v>1.0</v>
      </c>
      <c r="BL1272" s="8" t="s">
        <v>110</v>
      </c>
      <c r="BM1272" s="10">
        <v>200.0</v>
      </c>
      <c r="BN1272" s="10">
        <v>1.0</v>
      </c>
      <c r="BO1272" s="10">
        <v>1.0</v>
      </c>
      <c r="BP1272" s="8" t="s">
        <v>111</v>
      </c>
      <c r="BQ1272" s="10">
        <v>29.0</v>
      </c>
      <c r="BR1272" s="10">
        <v>1.0</v>
      </c>
      <c r="BS1272" s="10">
        <v>1.0</v>
      </c>
      <c r="BT1272" s="8" t="s">
        <v>112</v>
      </c>
      <c r="BU1272" s="10">
        <v>17.0</v>
      </c>
      <c r="BV1272" s="10">
        <v>1.0</v>
      </c>
      <c r="BW1272" s="10">
        <v>1.0</v>
      </c>
      <c r="BX1272" s="8" t="s">
        <v>113</v>
      </c>
      <c r="BY1272" s="15" t="s">
        <v>3956</v>
      </c>
      <c r="BZ1272" s="10">
        <v>1.0</v>
      </c>
      <c r="CA1272" s="10">
        <v>1.0</v>
      </c>
      <c r="CB1272" s="8" t="s">
        <v>114</v>
      </c>
      <c r="CC1272" s="15" t="s">
        <v>115</v>
      </c>
      <c r="CD1272" s="10">
        <v>1.0</v>
      </c>
      <c r="CE1272" s="10">
        <v>1.0</v>
      </c>
      <c r="CF1272" s="8" t="s">
        <v>116</v>
      </c>
      <c r="CG1272" s="15" t="s">
        <v>117</v>
      </c>
      <c r="CH1272" s="10">
        <v>1.0</v>
      </c>
      <c r="CI1272" s="10">
        <v>1.0</v>
      </c>
      <c r="CJ1272" s="8" t="s">
        <v>118</v>
      </c>
      <c r="CK1272" s="16">
        <v>45571.0</v>
      </c>
      <c r="CL1272" s="10">
        <v>1.0</v>
      </c>
      <c r="CM1272" s="10">
        <v>1.0</v>
      </c>
      <c r="CN1272" s="23" t="s">
        <v>105</v>
      </c>
      <c r="CO1272" s="24">
        <v>9.0</v>
      </c>
      <c r="CP1272" s="23" t="s">
        <v>111</v>
      </c>
      <c r="CQ1272" s="24">
        <v>14.0</v>
      </c>
      <c r="CR1272" s="23" t="s">
        <v>112</v>
      </c>
      <c r="CS1272" s="24">
        <v>14.0</v>
      </c>
    </row>
    <row r="1273">
      <c r="A1273" s="7">
        <v>7711.0</v>
      </c>
      <c r="B1273" s="8" t="s">
        <v>93</v>
      </c>
      <c r="C1273" s="9" t="s">
        <v>3961</v>
      </c>
      <c r="D1273" s="8" t="s">
        <v>3962</v>
      </c>
      <c r="E1273" s="10">
        <v>1.0</v>
      </c>
      <c r="F1273" s="10">
        <v>0.0</v>
      </c>
      <c r="G1273" s="8" t="s">
        <v>96</v>
      </c>
      <c r="H1273" s="11"/>
      <c r="I1273" s="13" t="s">
        <v>3963</v>
      </c>
      <c r="J1273" s="14"/>
      <c r="K1273" s="11"/>
      <c r="L1273" s="8" t="s">
        <v>97</v>
      </c>
      <c r="M1273" s="11"/>
      <c r="N1273" s="10">
        <v>1.0</v>
      </c>
      <c r="O1273" s="10">
        <v>2087.0</v>
      </c>
      <c r="P1273" s="11"/>
      <c r="Q1273" s="10">
        <v>0.0</v>
      </c>
      <c r="R1273" s="10">
        <v>0.0</v>
      </c>
      <c r="S1273" s="10">
        <v>0.0</v>
      </c>
      <c r="T1273" s="10">
        <v>0.0</v>
      </c>
      <c r="U1273" s="10">
        <v>0.0</v>
      </c>
      <c r="V1273" s="10">
        <v>0.0</v>
      </c>
      <c r="W1273" s="10">
        <v>1.0</v>
      </c>
      <c r="X1273" s="11"/>
      <c r="Y1273" s="11"/>
      <c r="Z1273" s="12">
        <v>1.18</v>
      </c>
      <c r="AA1273" s="13" t="s">
        <v>98</v>
      </c>
      <c r="AB1273" s="11"/>
      <c r="AC1273" s="11"/>
      <c r="AD1273" s="13" t="s">
        <v>3964</v>
      </c>
      <c r="AE1273" s="14"/>
      <c r="AF1273" s="14"/>
      <c r="AG1273" s="14"/>
      <c r="AH1273" s="14"/>
      <c r="AI1273" s="14"/>
      <c r="AJ1273" s="14"/>
      <c r="AK1273" s="14"/>
      <c r="AL1273" s="11"/>
      <c r="AM1273" s="10">
        <v>0.0</v>
      </c>
      <c r="AN1273" s="8" t="s">
        <v>100</v>
      </c>
      <c r="AO1273" s="8" t="s">
        <v>308</v>
      </c>
      <c r="AP1273" s="10">
        <v>1.0</v>
      </c>
      <c r="AQ1273" s="10">
        <v>1.0</v>
      </c>
      <c r="AR1273" s="8" t="s">
        <v>102</v>
      </c>
      <c r="AS1273" s="10">
        <v>650.0</v>
      </c>
      <c r="AT1273" s="10">
        <v>1.0</v>
      </c>
      <c r="AU1273" s="10">
        <v>1.0</v>
      </c>
      <c r="AV1273" s="8" t="s">
        <v>103</v>
      </c>
      <c r="AW1273" s="8" t="s">
        <v>276</v>
      </c>
      <c r="AX1273" s="10">
        <v>1.0</v>
      </c>
      <c r="AY1273" s="10">
        <v>1.0</v>
      </c>
      <c r="AZ1273" s="8" t="s">
        <v>105</v>
      </c>
      <c r="BA1273" s="10">
        <v>7.0</v>
      </c>
      <c r="BB1273" s="10">
        <v>1.0</v>
      </c>
      <c r="BC1273" s="10">
        <v>1.0</v>
      </c>
      <c r="BD1273" s="8" t="s">
        <v>106</v>
      </c>
      <c r="BE1273" s="8" t="s">
        <v>107</v>
      </c>
      <c r="BF1273" s="10">
        <v>1.0</v>
      </c>
      <c r="BG1273" s="10">
        <v>1.0</v>
      </c>
      <c r="BH1273" s="8" t="s">
        <v>108</v>
      </c>
      <c r="BI1273" s="8" t="s">
        <v>124</v>
      </c>
      <c r="BJ1273" s="10">
        <v>1.0</v>
      </c>
      <c r="BK1273" s="10">
        <v>1.0</v>
      </c>
      <c r="BL1273" s="8" t="s">
        <v>110</v>
      </c>
      <c r="BM1273" s="10">
        <v>200.0</v>
      </c>
      <c r="BN1273" s="10">
        <v>1.0</v>
      </c>
      <c r="BO1273" s="10">
        <v>1.0</v>
      </c>
      <c r="BP1273" s="8" t="s">
        <v>111</v>
      </c>
      <c r="BQ1273" s="10">
        <v>29.0</v>
      </c>
      <c r="BR1273" s="10">
        <v>1.0</v>
      </c>
      <c r="BS1273" s="10">
        <v>1.0</v>
      </c>
      <c r="BT1273" s="8" t="s">
        <v>112</v>
      </c>
      <c r="BU1273" s="10">
        <v>17.0</v>
      </c>
      <c r="BV1273" s="10">
        <v>1.0</v>
      </c>
      <c r="BW1273" s="10">
        <v>1.0</v>
      </c>
      <c r="BX1273" s="8" t="s">
        <v>113</v>
      </c>
      <c r="BY1273" s="15" t="s">
        <v>3956</v>
      </c>
      <c r="BZ1273" s="10">
        <v>1.0</v>
      </c>
      <c r="CA1273" s="10">
        <v>1.0</v>
      </c>
      <c r="CB1273" s="8" t="s">
        <v>114</v>
      </c>
      <c r="CC1273" s="15" t="s">
        <v>115</v>
      </c>
      <c r="CD1273" s="10">
        <v>1.0</v>
      </c>
      <c r="CE1273" s="10">
        <v>1.0</v>
      </c>
      <c r="CF1273" s="8" t="s">
        <v>116</v>
      </c>
      <c r="CG1273" s="15" t="s">
        <v>117</v>
      </c>
      <c r="CH1273" s="10">
        <v>1.0</v>
      </c>
      <c r="CI1273" s="10">
        <v>1.0</v>
      </c>
      <c r="CJ1273" s="8" t="s">
        <v>118</v>
      </c>
      <c r="CK1273" s="16">
        <v>45571.0</v>
      </c>
      <c r="CL1273" s="10">
        <v>1.0</v>
      </c>
      <c r="CM1273" s="10">
        <v>1.0</v>
      </c>
      <c r="CN1273" s="8" t="s">
        <v>105</v>
      </c>
      <c r="CO1273" s="10">
        <v>9.0</v>
      </c>
      <c r="CP1273" s="8" t="s">
        <v>111</v>
      </c>
      <c r="CQ1273" s="10">
        <v>14.0</v>
      </c>
      <c r="CR1273" s="8" t="s">
        <v>112</v>
      </c>
      <c r="CS1273" s="10">
        <v>14.0</v>
      </c>
    </row>
    <row r="1274">
      <c r="A1274" s="7">
        <v>7714.0</v>
      </c>
      <c r="B1274" s="8" t="s">
        <v>93</v>
      </c>
      <c r="C1274" s="9" t="s">
        <v>3965</v>
      </c>
      <c r="D1274" s="8" t="s">
        <v>3966</v>
      </c>
      <c r="E1274" s="10">
        <v>1.0</v>
      </c>
      <c r="F1274" s="10">
        <v>0.0</v>
      </c>
      <c r="G1274" s="8" t="s">
        <v>96</v>
      </c>
      <c r="H1274" s="11"/>
      <c r="I1274" s="13" t="s">
        <v>3967</v>
      </c>
      <c r="J1274" s="14"/>
      <c r="K1274" s="11"/>
      <c r="L1274" s="8" t="s">
        <v>97</v>
      </c>
      <c r="M1274" s="11"/>
      <c r="N1274" s="10">
        <v>1.0</v>
      </c>
      <c r="O1274" s="10">
        <v>456.0</v>
      </c>
      <c r="P1274" s="11"/>
      <c r="Q1274" s="10">
        <v>0.0</v>
      </c>
      <c r="R1274" s="10">
        <v>0.0</v>
      </c>
      <c r="S1274" s="10">
        <v>0.0</v>
      </c>
      <c r="T1274" s="10">
        <v>0.0</v>
      </c>
      <c r="U1274" s="10">
        <v>0.0</v>
      </c>
      <c r="V1274" s="10">
        <v>0.0</v>
      </c>
      <c r="W1274" s="10">
        <v>1.0</v>
      </c>
      <c r="X1274" s="11"/>
      <c r="Y1274" s="11"/>
      <c r="Z1274" s="12">
        <v>1.18</v>
      </c>
      <c r="AA1274" s="13" t="s">
        <v>98</v>
      </c>
      <c r="AB1274" s="11"/>
      <c r="AC1274" s="11"/>
      <c r="AD1274" s="13" t="s">
        <v>3968</v>
      </c>
      <c r="AE1274" s="14"/>
      <c r="AF1274" s="14"/>
      <c r="AG1274" s="14"/>
      <c r="AH1274" s="14"/>
      <c r="AI1274" s="14"/>
      <c r="AJ1274" s="14"/>
      <c r="AK1274" s="14"/>
      <c r="AL1274" s="11"/>
      <c r="AM1274" s="10">
        <v>0.0</v>
      </c>
      <c r="AN1274" s="8" t="s">
        <v>100</v>
      </c>
      <c r="AO1274" s="8" t="s">
        <v>392</v>
      </c>
      <c r="AP1274" s="10">
        <v>1.0</v>
      </c>
      <c r="AQ1274" s="10">
        <v>1.0</v>
      </c>
      <c r="AR1274" s="8" t="s">
        <v>102</v>
      </c>
      <c r="AS1274" s="10">
        <v>650.0</v>
      </c>
      <c r="AT1274" s="10">
        <v>1.0</v>
      </c>
      <c r="AU1274" s="10">
        <v>1.0</v>
      </c>
      <c r="AV1274" s="8" t="s">
        <v>103</v>
      </c>
      <c r="AW1274" s="8" t="s">
        <v>276</v>
      </c>
      <c r="AX1274" s="10">
        <v>1.0</v>
      </c>
      <c r="AY1274" s="10">
        <v>1.0</v>
      </c>
      <c r="AZ1274" s="8" t="s">
        <v>105</v>
      </c>
      <c r="BA1274" s="10">
        <v>7.0</v>
      </c>
      <c r="BB1274" s="10">
        <v>1.0</v>
      </c>
      <c r="BC1274" s="10">
        <v>1.0</v>
      </c>
      <c r="BD1274" s="8" t="s">
        <v>106</v>
      </c>
      <c r="BE1274" s="8" t="s">
        <v>107</v>
      </c>
      <c r="BF1274" s="10">
        <v>1.0</v>
      </c>
      <c r="BG1274" s="10">
        <v>1.0</v>
      </c>
      <c r="BH1274" s="8" t="s">
        <v>108</v>
      </c>
      <c r="BI1274" s="8" t="s">
        <v>124</v>
      </c>
      <c r="BJ1274" s="10">
        <v>1.0</v>
      </c>
      <c r="BK1274" s="10">
        <v>1.0</v>
      </c>
      <c r="BL1274" s="8" t="s">
        <v>110</v>
      </c>
      <c r="BM1274" s="10">
        <v>200.0</v>
      </c>
      <c r="BN1274" s="10">
        <v>1.0</v>
      </c>
      <c r="BO1274" s="10">
        <v>1.0</v>
      </c>
      <c r="BP1274" s="8" t="s">
        <v>111</v>
      </c>
      <c r="BQ1274" s="10">
        <v>29.0</v>
      </c>
      <c r="BR1274" s="10">
        <v>1.0</v>
      </c>
      <c r="BS1274" s="10">
        <v>1.0</v>
      </c>
      <c r="BT1274" s="8" t="s">
        <v>112</v>
      </c>
      <c r="BU1274" s="10">
        <v>17.0</v>
      </c>
      <c r="BV1274" s="10">
        <v>1.0</v>
      </c>
      <c r="BW1274" s="10">
        <v>1.0</v>
      </c>
      <c r="BX1274" s="8" t="s">
        <v>113</v>
      </c>
      <c r="BY1274" s="15" t="s">
        <v>3956</v>
      </c>
      <c r="BZ1274" s="10">
        <v>1.0</v>
      </c>
      <c r="CA1274" s="10">
        <v>1.0</v>
      </c>
      <c r="CB1274" s="8" t="s">
        <v>114</v>
      </c>
      <c r="CC1274" s="15" t="s">
        <v>115</v>
      </c>
      <c r="CD1274" s="10">
        <v>1.0</v>
      </c>
      <c r="CE1274" s="10">
        <v>1.0</v>
      </c>
      <c r="CF1274" s="8" t="s">
        <v>116</v>
      </c>
      <c r="CG1274" s="15" t="s">
        <v>117</v>
      </c>
      <c r="CH1274" s="10">
        <v>1.0</v>
      </c>
      <c r="CI1274" s="10">
        <v>1.0</v>
      </c>
      <c r="CJ1274" s="8" t="s">
        <v>118</v>
      </c>
      <c r="CK1274" s="16">
        <v>45571.0</v>
      </c>
      <c r="CL1274" s="10">
        <v>1.0</v>
      </c>
      <c r="CM1274" s="10">
        <v>1.0</v>
      </c>
      <c r="CN1274" s="8" t="s">
        <v>105</v>
      </c>
      <c r="CO1274" s="10">
        <v>10.0</v>
      </c>
      <c r="CP1274" s="8" t="s">
        <v>111</v>
      </c>
      <c r="CQ1274" s="10">
        <v>23.0</v>
      </c>
      <c r="CR1274" s="8" t="s">
        <v>112</v>
      </c>
      <c r="CS1274" s="10">
        <v>13.5</v>
      </c>
    </row>
    <row r="1275">
      <c r="A1275" s="7">
        <v>7717.0</v>
      </c>
      <c r="B1275" s="8" t="s">
        <v>93</v>
      </c>
      <c r="C1275" s="9" t="s">
        <v>3969</v>
      </c>
      <c r="D1275" s="8" t="s">
        <v>1094</v>
      </c>
      <c r="E1275" s="10">
        <v>1.0</v>
      </c>
      <c r="F1275" s="10">
        <v>0.0</v>
      </c>
      <c r="G1275" s="8" t="s">
        <v>96</v>
      </c>
      <c r="H1275" s="11"/>
      <c r="I1275" s="8" t="s">
        <v>3970</v>
      </c>
      <c r="J1275" s="11"/>
      <c r="K1275" s="11"/>
      <c r="L1275" s="8" t="s">
        <v>97</v>
      </c>
      <c r="M1275" s="11"/>
      <c r="N1275" s="10">
        <v>1.0</v>
      </c>
      <c r="O1275" s="10">
        <v>1165.0</v>
      </c>
      <c r="P1275" s="11"/>
      <c r="Q1275" s="10">
        <v>0.0</v>
      </c>
      <c r="R1275" s="10">
        <v>0.0</v>
      </c>
      <c r="S1275" s="10">
        <v>0.0</v>
      </c>
      <c r="T1275" s="10">
        <v>0.0</v>
      </c>
      <c r="U1275" s="10">
        <v>0.0</v>
      </c>
      <c r="V1275" s="10">
        <v>0.0</v>
      </c>
      <c r="W1275" s="10">
        <v>1.0</v>
      </c>
      <c r="X1275" s="11"/>
      <c r="Y1275" s="11"/>
      <c r="Z1275" s="12">
        <v>1.18</v>
      </c>
      <c r="AA1275" s="13" t="s">
        <v>98</v>
      </c>
      <c r="AB1275" s="11"/>
      <c r="AC1275" s="11"/>
      <c r="AD1275" s="13" t="s">
        <v>3971</v>
      </c>
      <c r="AE1275" s="14"/>
      <c r="AF1275" s="14"/>
      <c r="AG1275" s="14"/>
      <c r="AH1275" s="14"/>
      <c r="AI1275" s="14"/>
      <c r="AJ1275" s="14"/>
      <c r="AK1275" s="14"/>
      <c r="AL1275" s="11"/>
      <c r="AM1275" s="10">
        <v>0.0</v>
      </c>
      <c r="AN1275" s="8" t="s">
        <v>100</v>
      </c>
      <c r="AO1275" s="8" t="s">
        <v>440</v>
      </c>
      <c r="AP1275" s="10">
        <v>1.0</v>
      </c>
      <c r="AQ1275" s="10">
        <v>1.0</v>
      </c>
      <c r="AR1275" s="8" t="s">
        <v>102</v>
      </c>
      <c r="AS1275" s="10">
        <v>650.0</v>
      </c>
      <c r="AT1275" s="10">
        <v>1.0</v>
      </c>
      <c r="AU1275" s="10">
        <v>1.0</v>
      </c>
      <c r="AV1275" s="8" t="s">
        <v>103</v>
      </c>
      <c r="AW1275" s="8" t="s">
        <v>276</v>
      </c>
      <c r="AX1275" s="10">
        <v>1.0</v>
      </c>
      <c r="AY1275" s="10">
        <v>1.0</v>
      </c>
      <c r="AZ1275" s="8" t="s">
        <v>105</v>
      </c>
      <c r="BA1275" s="10">
        <v>7.0</v>
      </c>
      <c r="BB1275" s="10">
        <v>1.0</v>
      </c>
      <c r="BC1275" s="10">
        <v>1.0</v>
      </c>
      <c r="BD1275" s="8" t="s">
        <v>106</v>
      </c>
      <c r="BE1275" s="8" t="s">
        <v>107</v>
      </c>
      <c r="BF1275" s="10">
        <v>1.0</v>
      </c>
      <c r="BG1275" s="10">
        <v>1.0</v>
      </c>
      <c r="BH1275" s="8" t="s">
        <v>108</v>
      </c>
      <c r="BI1275" s="8" t="s">
        <v>124</v>
      </c>
      <c r="BJ1275" s="10">
        <v>1.0</v>
      </c>
      <c r="BK1275" s="10">
        <v>1.0</v>
      </c>
      <c r="BL1275" s="8" t="s">
        <v>110</v>
      </c>
      <c r="BM1275" s="10">
        <v>200.0</v>
      </c>
      <c r="BN1275" s="10">
        <v>1.0</v>
      </c>
      <c r="BO1275" s="10">
        <v>1.0</v>
      </c>
      <c r="BP1275" s="8" t="s">
        <v>111</v>
      </c>
      <c r="BQ1275" s="10">
        <v>29.0</v>
      </c>
      <c r="BR1275" s="10">
        <v>1.0</v>
      </c>
      <c r="BS1275" s="10">
        <v>1.0</v>
      </c>
      <c r="BT1275" s="8" t="s">
        <v>112</v>
      </c>
      <c r="BU1275" s="10">
        <v>17.0</v>
      </c>
      <c r="BV1275" s="10">
        <v>1.0</v>
      </c>
      <c r="BW1275" s="10">
        <v>1.0</v>
      </c>
      <c r="BX1275" s="8" t="s">
        <v>113</v>
      </c>
      <c r="BY1275" s="15" t="s">
        <v>3956</v>
      </c>
      <c r="BZ1275" s="10">
        <v>1.0</v>
      </c>
      <c r="CA1275" s="10">
        <v>1.0</v>
      </c>
      <c r="CB1275" s="8" t="s">
        <v>114</v>
      </c>
      <c r="CC1275" s="15" t="s">
        <v>115</v>
      </c>
      <c r="CD1275" s="10">
        <v>1.0</v>
      </c>
      <c r="CE1275" s="10">
        <v>1.0</v>
      </c>
      <c r="CF1275" s="8" t="s">
        <v>116</v>
      </c>
      <c r="CG1275" s="15" t="s">
        <v>117</v>
      </c>
      <c r="CH1275" s="10">
        <v>1.0</v>
      </c>
      <c r="CI1275" s="10">
        <v>1.0</v>
      </c>
      <c r="CJ1275" s="8" t="s">
        <v>118</v>
      </c>
      <c r="CK1275" s="16">
        <v>45571.0</v>
      </c>
      <c r="CL1275" s="10">
        <v>1.0</v>
      </c>
      <c r="CM1275" s="10">
        <v>1.0</v>
      </c>
      <c r="CN1275" s="8" t="s">
        <v>105</v>
      </c>
      <c r="CO1275" s="10">
        <v>6.0</v>
      </c>
      <c r="CP1275" s="8" t="s">
        <v>111</v>
      </c>
      <c r="CQ1275" s="10">
        <v>35.0</v>
      </c>
      <c r="CR1275" s="8" t="s">
        <v>112</v>
      </c>
      <c r="CS1275" s="10">
        <v>15.0</v>
      </c>
    </row>
    <row r="1276">
      <c r="A1276" s="7"/>
      <c r="B1276" s="8" t="s">
        <v>93</v>
      </c>
      <c r="C1276" s="9" t="s">
        <v>3972</v>
      </c>
      <c r="D1276" s="8" t="s">
        <v>3973</v>
      </c>
      <c r="E1276" s="10">
        <v>1.0</v>
      </c>
      <c r="F1276" s="10">
        <v>0.0</v>
      </c>
      <c r="G1276" s="8" t="s">
        <v>96</v>
      </c>
      <c r="H1276" s="11"/>
      <c r="I1276" s="8" t="s">
        <v>3973</v>
      </c>
      <c r="J1276" s="11"/>
      <c r="K1276" s="11"/>
      <c r="L1276" s="8" t="s">
        <v>97</v>
      </c>
      <c r="M1276" s="11"/>
      <c r="N1276" s="10">
        <v>1.0</v>
      </c>
      <c r="O1276" s="10">
        <v>608.0</v>
      </c>
      <c r="P1276" s="11"/>
      <c r="Q1276" s="10">
        <v>0.0</v>
      </c>
      <c r="R1276" s="10">
        <v>0.0</v>
      </c>
      <c r="S1276" s="10">
        <v>0.0</v>
      </c>
      <c r="T1276" s="10">
        <v>0.0</v>
      </c>
      <c r="U1276" s="10">
        <v>0.0</v>
      </c>
      <c r="V1276" s="10">
        <v>0.0</v>
      </c>
      <c r="W1276" s="10">
        <v>1.0</v>
      </c>
      <c r="X1276" s="11"/>
      <c r="Y1276" s="11"/>
      <c r="Z1276" s="12">
        <v>1.18</v>
      </c>
      <c r="AA1276" s="13" t="s">
        <v>98</v>
      </c>
      <c r="AB1276" s="11"/>
      <c r="AC1276" s="11"/>
      <c r="AD1276" s="35" t="s">
        <v>3974</v>
      </c>
      <c r="AE1276" s="14"/>
      <c r="AF1276" s="14"/>
      <c r="AG1276" s="14"/>
      <c r="AH1276" s="14"/>
      <c r="AI1276" s="14"/>
      <c r="AJ1276" s="14"/>
      <c r="AK1276" s="14"/>
      <c r="AL1276" s="11"/>
      <c r="AM1276" s="10">
        <v>0.0</v>
      </c>
      <c r="AN1276" s="8" t="s">
        <v>100</v>
      </c>
      <c r="AO1276" s="8" t="s">
        <v>3975</v>
      </c>
      <c r="AP1276" s="10">
        <v>1.0</v>
      </c>
      <c r="AQ1276" s="10">
        <v>1.0</v>
      </c>
      <c r="AR1276" s="8" t="s">
        <v>102</v>
      </c>
      <c r="AS1276" s="10">
        <v>240.0</v>
      </c>
      <c r="AT1276" s="10">
        <v>1.0</v>
      </c>
      <c r="AU1276" s="10">
        <v>1.0</v>
      </c>
      <c r="AV1276" s="8" t="s">
        <v>103</v>
      </c>
      <c r="AW1276" s="8" t="s">
        <v>276</v>
      </c>
      <c r="AX1276" s="10">
        <v>1.0</v>
      </c>
      <c r="AY1276" s="10">
        <v>1.0</v>
      </c>
      <c r="AZ1276" s="8" t="s">
        <v>105</v>
      </c>
      <c r="BA1276" s="10">
        <v>14.0</v>
      </c>
      <c r="BB1276" s="10">
        <v>1.0</v>
      </c>
      <c r="BC1276" s="10">
        <v>1.0</v>
      </c>
      <c r="BD1276" s="8" t="s">
        <v>106</v>
      </c>
      <c r="BE1276" s="8" t="s">
        <v>107</v>
      </c>
      <c r="BF1276" s="10">
        <v>1.0</v>
      </c>
      <c r="BG1276" s="10">
        <v>1.0</v>
      </c>
      <c r="BH1276" s="8" t="s">
        <v>108</v>
      </c>
      <c r="BI1276" s="8" t="s">
        <v>124</v>
      </c>
      <c r="BJ1276" s="10">
        <v>1.0</v>
      </c>
      <c r="BK1276" s="10">
        <v>1.0</v>
      </c>
      <c r="BL1276" s="8" t="s">
        <v>110</v>
      </c>
      <c r="BM1276" s="10">
        <v>73.0</v>
      </c>
      <c r="BN1276" s="10">
        <v>1.0</v>
      </c>
      <c r="BO1276" s="10">
        <v>1.0</v>
      </c>
      <c r="BP1276" s="8" t="s">
        <v>111</v>
      </c>
      <c r="BQ1276" s="10">
        <v>28.0</v>
      </c>
      <c r="BR1276" s="10">
        <v>1.0</v>
      </c>
      <c r="BS1276" s="10">
        <v>1.0</v>
      </c>
      <c r="BT1276" s="8" t="s">
        <v>112</v>
      </c>
      <c r="BU1276" s="10">
        <v>15.0</v>
      </c>
      <c r="BV1276" s="10">
        <v>1.0</v>
      </c>
      <c r="BW1276" s="10">
        <v>1.0</v>
      </c>
      <c r="BX1276" s="8" t="s">
        <v>113</v>
      </c>
      <c r="BY1276" s="15" t="s">
        <v>3956</v>
      </c>
      <c r="BZ1276" s="10">
        <v>1.0</v>
      </c>
      <c r="CA1276" s="10">
        <v>1.0</v>
      </c>
      <c r="CB1276" s="8" t="s">
        <v>114</v>
      </c>
      <c r="CC1276" s="15" t="s">
        <v>115</v>
      </c>
      <c r="CD1276" s="10">
        <v>1.0</v>
      </c>
      <c r="CE1276" s="10">
        <v>1.0</v>
      </c>
      <c r="CF1276" s="8" t="s">
        <v>116</v>
      </c>
      <c r="CG1276" s="15" t="s">
        <v>117</v>
      </c>
      <c r="CH1276" s="10">
        <v>1.0</v>
      </c>
      <c r="CI1276" s="10">
        <v>1.0</v>
      </c>
      <c r="CJ1276" s="8" t="s">
        <v>118</v>
      </c>
      <c r="CK1276" s="15" t="s">
        <v>117</v>
      </c>
      <c r="CL1276" s="10">
        <v>1.0</v>
      </c>
      <c r="CM1276" s="10">
        <v>1.0</v>
      </c>
      <c r="CN1276" s="8"/>
      <c r="CO1276" s="10"/>
      <c r="CP1276" s="8"/>
      <c r="CQ1276" s="10"/>
      <c r="CR1276" s="8"/>
      <c r="CS1276" s="10"/>
    </row>
    <row r="1277">
      <c r="A1277" s="7"/>
      <c r="B1277" s="8" t="s">
        <v>93</v>
      </c>
      <c r="C1277" s="9" t="s">
        <v>3976</v>
      </c>
      <c r="D1277" s="8" t="s">
        <v>1084</v>
      </c>
      <c r="E1277" s="10">
        <v>1.0</v>
      </c>
      <c r="F1277" s="10">
        <v>0.0</v>
      </c>
      <c r="G1277" s="8" t="s">
        <v>96</v>
      </c>
      <c r="H1277" s="11"/>
      <c r="I1277" s="8" t="s">
        <v>1084</v>
      </c>
      <c r="J1277" s="11"/>
      <c r="K1277" s="11"/>
      <c r="L1277" s="8" t="s">
        <v>97</v>
      </c>
      <c r="M1277" s="11"/>
      <c r="N1277" s="10">
        <v>1.0</v>
      </c>
      <c r="O1277" s="10">
        <v>520.0</v>
      </c>
      <c r="P1277" s="11"/>
      <c r="Q1277" s="10">
        <v>0.0</v>
      </c>
      <c r="R1277" s="10">
        <v>0.0</v>
      </c>
      <c r="S1277" s="10">
        <v>0.0</v>
      </c>
      <c r="T1277" s="10">
        <v>0.0</v>
      </c>
      <c r="U1277" s="10">
        <v>0.0</v>
      </c>
      <c r="V1277" s="10">
        <v>0.0</v>
      </c>
      <c r="W1277" s="10">
        <v>1.0</v>
      </c>
      <c r="X1277" s="11"/>
      <c r="Y1277" s="11"/>
      <c r="Z1277" s="12">
        <v>1.6</v>
      </c>
      <c r="AA1277" s="13" t="s">
        <v>98</v>
      </c>
      <c r="AB1277" s="11"/>
      <c r="AC1277" s="11"/>
      <c r="AD1277" s="35" t="s">
        <v>3977</v>
      </c>
      <c r="AE1277" s="14"/>
      <c r="AF1277" s="14"/>
      <c r="AG1277" s="14"/>
      <c r="AH1277" s="14"/>
      <c r="AI1277" s="14"/>
      <c r="AJ1277" s="14"/>
      <c r="AK1277" s="14"/>
      <c r="AL1277" s="11"/>
      <c r="AM1277" s="10">
        <v>0.0</v>
      </c>
      <c r="AN1277" s="8" t="s">
        <v>100</v>
      </c>
      <c r="AO1277" s="8" t="s">
        <v>416</v>
      </c>
      <c r="AP1277" s="10">
        <v>1.0</v>
      </c>
      <c r="AQ1277" s="10">
        <v>1.0</v>
      </c>
      <c r="AR1277" s="8" t="s">
        <v>102</v>
      </c>
      <c r="AS1277" s="10">
        <v>240.0</v>
      </c>
      <c r="AT1277" s="10">
        <v>1.0</v>
      </c>
      <c r="AU1277" s="10">
        <v>1.0</v>
      </c>
      <c r="AV1277" s="8" t="s">
        <v>103</v>
      </c>
      <c r="AW1277" s="8" t="s">
        <v>276</v>
      </c>
      <c r="AX1277" s="10">
        <v>1.0</v>
      </c>
      <c r="AY1277" s="10">
        <v>1.0</v>
      </c>
      <c r="AZ1277" s="8" t="s">
        <v>105</v>
      </c>
      <c r="BA1277" s="10">
        <v>14.0</v>
      </c>
      <c r="BB1277" s="10">
        <v>1.0</v>
      </c>
      <c r="BC1277" s="10">
        <v>1.0</v>
      </c>
      <c r="BD1277" s="8" t="s">
        <v>106</v>
      </c>
      <c r="BE1277" s="8" t="s">
        <v>107</v>
      </c>
      <c r="BF1277" s="10">
        <v>1.0</v>
      </c>
      <c r="BG1277" s="10">
        <v>1.0</v>
      </c>
      <c r="BH1277" s="8" t="s">
        <v>108</v>
      </c>
      <c r="BI1277" s="8" t="s">
        <v>124</v>
      </c>
      <c r="BJ1277" s="10">
        <v>1.0</v>
      </c>
      <c r="BK1277" s="10">
        <v>1.0</v>
      </c>
      <c r="BL1277" s="8" t="s">
        <v>110</v>
      </c>
      <c r="BM1277" s="10">
        <v>73.0</v>
      </c>
      <c r="BN1277" s="10">
        <v>1.0</v>
      </c>
      <c r="BO1277" s="10">
        <v>1.0</v>
      </c>
      <c r="BP1277" s="8" t="s">
        <v>111</v>
      </c>
      <c r="BQ1277" s="10">
        <v>48.0</v>
      </c>
      <c r="BR1277" s="10">
        <v>1.0</v>
      </c>
      <c r="BS1277" s="10">
        <v>1.0</v>
      </c>
      <c r="BT1277" s="8" t="s">
        <v>112</v>
      </c>
      <c r="BU1277" s="10">
        <v>28.0</v>
      </c>
      <c r="BV1277" s="10">
        <v>1.0</v>
      </c>
      <c r="BW1277" s="10">
        <v>1.0</v>
      </c>
      <c r="BX1277" s="8" t="s">
        <v>113</v>
      </c>
      <c r="BY1277" s="15" t="s">
        <v>3956</v>
      </c>
      <c r="BZ1277" s="10">
        <v>1.0</v>
      </c>
      <c r="CA1277" s="10">
        <v>1.0</v>
      </c>
      <c r="CB1277" s="8" t="s">
        <v>114</v>
      </c>
      <c r="CC1277" s="15" t="s">
        <v>115</v>
      </c>
      <c r="CD1277" s="10">
        <v>1.0</v>
      </c>
      <c r="CE1277" s="10">
        <v>1.0</v>
      </c>
      <c r="CF1277" s="8" t="s">
        <v>116</v>
      </c>
      <c r="CG1277" s="15" t="s">
        <v>117</v>
      </c>
      <c r="CH1277" s="10">
        <v>1.0</v>
      </c>
      <c r="CI1277" s="10">
        <v>1.0</v>
      </c>
      <c r="CJ1277" s="8" t="s">
        <v>118</v>
      </c>
      <c r="CK1277" s="15" t="s">
        <v>117</v>
      </c>
      <c r="CL1277" s="10">
        <v>1.0</v>
      </c>
      <c r="CM1277" s="10">
        <v>1.0</v>
      </c>
      <c r="CN1277" s="8"/>
      <c r="CO1277" s="10"/>
      <c r="CP1277" s="8"/>
      <c r="CQ1277" s="10"/>
      <c r="CR1277" s="8"/>
      <c r="CS1277" s="10"/>
    </row>
    <row r="1278">
      <c r="A1278" s="7"/>
      <c r="B1278" s="8" t="s">
        <v>93</v>
      </c>
      <c r="C1278" s="9" t="s">
        <v>3978</v>
      </c>
      <c r="D1278" s="8" t="s">
        <v>3979</v>
      </c>
      <c r="E1278" s="10">
        <v>1.0</v>
      </c>
      <c r="F1278" s="10">
        <v>0.0</v>
      </c>
      <c r="G1278" s="8" t="s">
        <v>96</v>
      </c>
      <c r="H1278" s="11"/>
      <c r="I1278" s="8" t="s">
        <v>3979</v>
      </c>
      <c r="J1278" s="11"/>
      <c r="K1278" s="11"/>
      <c r="L1278" s="8" t="s">
        <v>97</v>
      </c>
      <c r="M1278" s="11"/>
      <c r="N1278" s="10">
        <v>1.0</v>
      </c>
      <c r="O1278" s="10">
        <v>680.0</v>
      </c>
      <c r="P1278" s="11"/>
      <c r="Q1278" s="10">
        <v>0.0</v>
      </c>
      <c r="R1278" s="10">
        <v>0.0</v>
      </c>
      <c r="S1278" s="10">
        <v>0.0</v>
      </c>
      <c r="T1278" s="10">
        <v>0.0</v>
      </c>
      <c r="U1278" s="10">
        <v>0.0</v>
      </c>
      <c r="V1278" s="10">
        <v>0.0</v>
      </c>
      <c r="W1278" s="10">
        <v>1.0</v>
      </c>
      <c r="X1278" s="11"/>
      <c r="Y1278" s="11"/>
      <c r="Z1278" s="12">
        <v>1.6</v>
      </c>
      <c r="AA1278" s="13" t="s">
        <v>98</v>
      </c>
      <c r="AB1278" s="11"/>
      <c r="AC1278" s="11"/>
      <c r="AD1278" s="35" t="s">
        <v>3980</v>
      </c>
      <c r="AE1278" s="14"/>
      <c r="AF1278" s="14"/>
      <c r="AG1278" s="14"/>
      <c r="AH1278" s="14"/>
      <c r="AI1278" s="14"/>
      <c r="AJ1278" s="14"/>
      <c r="AK1278" s="14"/>
      <c r="AL1278" s="11"/>
      <c r="AM1278" s="10">
        <v>0.0</v>
      </c>
      <c r="AN1278" s="8" t="s">
        <v>100</v>
      </c>
      <c r="AO1278" s="8" t="s">
        <v>1522</v>
      </c>
      <c r="AP1278" s="10">
        <v>1.0</v>
      </c>
      <c r="AQ1278" s="10">
        <v>1.0</v>
      </c>
      <c r="AR1278" s="8" t="s">
        <v>102</v>
      </c>
      <c r="AS1278" s="10">
        <v>240.0</v>
      </c>
      <c r="AT1278" s="10">
        <v>1.0</v>
      </c>
      <c r="AU1278" s="10">
        <v>1.0</v>
      </c>
      <c r="AV1278" s="8" t="s">
        <v>103</v>
      </c>
      <c r="AW1278" s="8" t="s">
        <v>276</v>
      </c>
      <c r="AX1278" s="10">
        <v>1.0</v>
      </c>
      <c r="AY1278" s="10">
        <v>1.0</v>
      </c>
      <c r="AZ1278" s="8" t="s">
        <v>105</v>
      </c>
      <c r="BA1278" s="10">
        <v>14.0</v>
      </c>
      <c r="BB1278" s="10">
        <v>1.0</v>
      </c>
      <c r="BC1278" s="10">
        <v>1.0</v>
      </c>
      <c r="BD1278" s="8" t="s">
        <v>106</v>
      </c>
      <c r="BE1278" s="8" t="s">
        <v>107</v>
      </c>
      <c r="BF1278" s="10">
        <v>1.0</v>
      </c>
      <c r="BG1278" s="10">
        <v>1.0</v>
      </c>
      <c r="BH1278" s="8" t="s">
        <v>108</v>
      </c>
      <c r="BI1278" s="8" t="s">
        <v>124</v>
      </c>
      <c r="BJ1278" s="10">
        <v>1.0</v>
      </c>
      <c r="BK1278" s="10">
        <v>1.0</v>
      </c>
      <c r="BL1278" s="8" t="s">
        <v>110</v>
      </c>
      <c r="BM1278" s="10">
        <v>73.0</v>
      </c>
      <c r="BN1278" s="10">
        <v>1.0</v>
      </c>
      <c r="BO1278" s="10">
        <v>1.0</v>
      </c>
      <c r="BP1278" s="8" t="s">
        <v>111</v>
      </c>
      <c r="BQ1278" s="10">
        <v>48.0</v>
      </c>
      <c r="BR1278" s="10">
        <v>1.0</v>
      </c>
      <c r="BS1278" s="10">
        <v>1.0</v>
      </c>
      <c r="BT1278" s="8" t="s">
        <v>112</v>
      </c>
      <c r="BU1278" s="10">
        <v>28.0</v>
      </c>
      <c r="BV1278" s="10">
        <v>1.0</v>
      </c>
      <c r="BW1278" s="10">
        <v>1.0</v>
      </c>
      <c r="BX1278" s="8" t="s">
        <v>113</v>
      </c>
      <c r="BY1278" s="15" t="s">
        <v>3956</v>
      </c>
      <c r="BZ1278" s="10">
        <v>1.0</v>
      </c>
      <c r="CA1278" s="10">
        <v>1.0</v>
      </c>
      <c r="CB1278" s="8" t="s">
        <v>114</v>
      </c>
      <c r="CC1278" s="15" t="s">
        <v>115</v>
      </c>
      <c r="CD1278" s="10">
        <v>1.0</v>
      </c>
      <c r="CE1278" s="10">
        <v>1.0</v>
      </c>
      <c r="CF1278" s="8" t="s">
        <v>116</v>
      </c>
      <c r="CG1278" s="15" t="s">
        <v>117</v>
      </c>
      <c r="CH1278" s="10">
        <v>1.0</v>
      </c>
      <c r="CI1278" s="10">
        <v>1.0</v>
      </c>
      <c r="CJ1278" s="8" t="s">
        <v>118</v>
      </c>
      <c r="CK1278" s="15" t="s">
        <v>117</v>
      </c>
      <c r="CL1278" s="10">
        <v>1.0</v>
      </c>
      <c r="CM1278" s="10">
        <v>1.0</v>
      </c>
      <c r="CN1278" s="8"/>
      <c r="CO1278" s="10"/>
      <c r="CP1278" s="8"/>
      <c r="CQ1278" s="10"/>
      <c r="CR1278" s="8"/>
      <c r="CS1278" s="10"/>
    </row>
    <row r="1279">
      <c r="A1279" s="7"/>
      <c r="B1279" s="8" t="s">
        <v>93</v>
      </c>
      <c r="C1279" s="9" t="s">
        <v>3981</v>
      </c>
      <c r="D1279" s="8" t="s">
        <v>3966</v>
      </c>
      <c r="E1279" s="10">
        <v>1.0</v>
      </c>
      <c r="F1279" s="10">
        <v>0.0</v>
      </c>
      <c r="G1279" s="8" t="s">
        <v>96</v>
      </c>
      <c r="H1279" s="11"/>
      <c r="I1279" s="8" t="s">
        <v>3966</v>
      </c>
      <c r="J1279" s="11"/>
      <c r="K1279" s="11"/>
      <c r="L1279" s="8" t="s">
        <v>97</v>
      </c>
      <c r="M1279" s="11"/>
      <c r="N1279" s="10">
        <v>1.0</v>
      </c>
      <c r="O1279" s="10">
        <v>660.0</v>
      </c>
      <c r="P1279" s="11"/>
      <c r="Q1279" s="10">
        <v>0.0</v>
      </c>
      <c r="R1279" s="10">
        <v>0.0</v>
      </c>
      <c r="S1279" s="10">
        <v>0.0</v>
      </c>
      <c r="T1279" s="10">
        <v>0.0</v>
      </c>
      <c r="U1279" s="10">
        <v>0.0</v>
      </c>
      <c r="V1279" s="10">
        <v>0.0</v>
      </c>
      <c r="W1279" s="10">
        <v>1.0</v>
      </c>
      <c r="X1279" s="11"/>
      <c r="Y1279" s="11"/>
      <c r="Z1279" s="12">
        <v>1.6</v>
      </c>
      <c r="AA1279" s="13" t="s">
        <v>98</v>
      </c>
      <c r="AB1279" s="11"/>
      <c r="AC1279" s="11"/>
      <c r="AD1279" s="35" t="s">
        <v>3982</v>
      </c>
      <c r="AE1279" s="14"/>
      <c r="AF1279" s="14"/>
      <c r="AG1279" s="14"/>
      <c r="AH1279" s="14"/>
      <c r="AI1279" s="14"/>
      <c r="AJ1279" s="14"/>
      <c r="AK1279" s="14"/>
      <c r="AL1279" s="11"/>
      <c r="AM1279" s="10">
        <v>0.0</v>
      </c>
      <c r="AN1279" s="8" t="s">
        <v>100</v>
      </c>
      <c r="AO1279" s="8" t="s">
        <v>3983</v>
      </c>
      <c r="AP1279" s="10">
        <v>1.0</v>
      </c>
      <c r="AQ1279" s="10">
        <v>1.0</v>
      </c>
      <c r="AR1279" s="8" t="s">
        <v>102</v>
      </c>
      <c r="AS1279" s="10">
        <v>240.0</v>
      </c>
      <c r="AT1279" s="10">
        <v>1.0</v>
      </c>
      <c r="AU1279" s="10">
        <v>1.0</v>
      </c>
      <c r="AV1279" s="8" t="s">
        <v>103</v>
      </c>
      <c r="AW1279" s="8" t="s">
        <v>276</v>
      </c>
      <c r="AX1279" s="10">
        <v>1.0</v>
      </c>
      <c r="AY1279" s="10">
        <v>1.0</v>
      </c>
      <c r="AZ1279" s="8" t="s">
        <v>105</v>
      </c>
      <c r="BA1279" s="10">
        <v>14.0</v>
      </c>
      <c r="BB1279" s="10">
        <v>1.0</v>
      </c>
      <c r="BC1279" s="10">
        <v>1.0</v>
      </c>
      <c r="BD1279" s="8" t="s">
        <v>106</v>
      </c>
      <c r="BE1279" s="8" t="s">
        <v>107</v>
      </c>
      <c r="BF1279" s="10">
        <v>1.0</v>
      </c>
      <c r="BG1279" s="10">
        <v>1.0</v>
      </c>
      <c r="BH1279" s="8" t="s">
        <v>108</v>
      </c>
      <c r="BI1279" s="8" t="s">
        <v>124</v>
      </c>
      <c r="BJ1279" s="10">
        <v>1.0</v>
      </c>
      <c r="BK1279" s="10">
        <v>1.0</v>
      </c>
      <c r="BL1279" s="8" t="s">
        <v>110</v>
      </c>
      <c r="BM1279" s="10">
        <v>73.0</v>
      </c>
      <c r="BN1279" s="10">
        <v>1.0</v>
      </c>
      <c r="BO1279" s="10">
        <v>1.0</v>
      </c>
      <c r="BP1279" s="8" t="s">
        <v>111</v>
      </c>
      <c r="BQ1279" s="10">
        <v>48.0</v>
      </c>
      <c r="BR1279" s="10">
        <v>1.0</v>
      </c>
      <c r="BS1279" s="10">
        <v>1.0</v>
      </c>
      <c r="BT1279" s="8" t="s">
        <v>112</v>
      </c>
      <c r="BU1279" s="10">
        <v>28.0</v>
      </c>
      <c r="BV1279" s="10">
        <v>1.0</v>
      </c>
      <c r="BW1279" s="10">
        <v>1.0</v>
      </c>
      <c r="BX1279" s="8" t="s">
        <v>113</v>
      </c>
      <c r="BY1279" s="15" t="s">
        <v>3956</v>
      </c>
      <c r="BZ1279" s="10">
        <v>1.0</v>
      </c>
      <c r="CA1279" s="10">
        <v>1.0</v>
      </c>
      <c r="CB1279" s="8" t="s">
        <v>114</v>
      </c>
      <c r="CC1279" s="15" t="s">
        <v>115</v>
      </c>
      <c r="CD1279" s="10">
        <v>1.0</v>
      </c>
      <c r="CE1279" s="10">
        <v>1.0</v>
      </c>
      <c r="CF1279" s="8" t="s">
        <v>116</v>
      </c>
      <c r="CG1279" s="15" t="s">
        <v>117</v>
      </c>
      <c r="CH1279" s="10">
        <v>1.0</v>
      </c>
      <c r="CI1279" s="10">
        <v>1.0</v>
      </c>
      <c r="CJ1279" s="8" t="s">
        <v>118</v>
      </c>
      <c r="CK1279" s="15" t="s">
        <v>117</v>
      </c>
      <c r="CL1279" s="10">
        <v>1.0</v>
      </c>
      <c r="CM1279" s="10">
        <v>1.0</v>
      </c>
      <c r="CN1279" s="8"/>
      <c r="CO1279" s="10"/>
      <c r="CP1279" s="8"/>
      <c r="CQ1279" s="10"/>
      <c r="CR1279" s="8"/>
      <c r="CS1279" s="10"/>
    </row>
    <row r="1280">
      <c r="A1280" s="7"/>
      <c r="B1280" s="8" t="s">
        <v>93</v>
      </c>
      <c r="C1280" s="9" t="s">
        <v>3984</v>
      </c>
      <c r="D1280" s="8" t="s">
        <v>1094</v>
      </c>
      <c r="E1280" s="10">
        <v>1.0</v>
      </c>
      <c r="F1280" s="10">
        <v>0.0</v>
      </c>
      <c r="G1280" s="8" t="s">
        <v>96</v>
      </c>
      <c r="H1280" s="11"/>
      <c r="I1280" s="8" t="s">
        <v>1094</v>
      </c>
      <c r="J1280" s="11"/>
      <c r="K1280" s="11"/>
      <c r="L1280" s="8" t="s">
        <v>97</v>
      </c>
      <c r="M1280" s="11"/>
      <c r="N1280" s="10">
        <v>1.0</v>
      </c>
      <c r="O1280" s="10">
        <v>634.0</v>
      </c>
      <c r="P1280" s="11"/>
      <c r="Q1280" s="10">
        <v>0.0</v>
      </c>
      <c r="R1280" s="10">
        <v>0.0</v>
      </c>
      <c r="S1280" s="10">
        <v>0.0</v>
      </c>
      <c r="T1280" s="10">
        <v>0.0</v>
      </c>
      <c r="U1280" s="10">
        <v>0.0</v>
      </c>
      <c r="V1280" s="10">
        <v>0.0</v>
      </c>
      <c r="W1280" s="10">
        <v>1.0</v>
      </c>
      <c r="X1280" s="11"/>
      <c r="Y1280" s="11"/>
      <c r="Z1280" s="12">
        <v>1.6</v>
      </c>
      <c r="AA1280" s="13" t="s">
        <v>98</v>
      </c>
      <c r="AB1280" s="11"/>
      <c r="AC1280" s="11"/>
      <c r="AD1280" s="35" t="s">
        <v>3985</v>
      </c>
      <c r="AE1280" s="14"/>
      <c r="AF1280" s="14"/>
      <c r="AG1280" s="14"/>
      <c r="AH1280" s="14"/>
      <c r="AI1280" s="14"/>
      <c r="AJ1280" s="14"/>
      <c r="AK1280" s="14"/>
      <c r="AL1280" s="11"/>
      <c r="AM1280" s="10">
        <v>0.0</v>
      </c>
      <c r="AN1280" s="8" t="s">
        <v>100</v>
      </c>
      <c r="AO1280" s="8" t="s">
        <v>1095</v>
      </c>
      <c r="AP1280" s="10">
        <v>1.0</v>
      </c>
      <c r="AQ1280" s="10">
        <v>1.0</v>
      </c>
      <c r="AR1280" s="8" t="s">
        <v>102</v>
      </c>
      <c r="AS1280" s="10">
        <v>240.0</v>
      </c>
      <c r="AT1280" s="10">
        <v>1.0</v>
      </c>
      <c r="AU1280" s="10">
        <v>1.0</v>
      </c>
      <c r="AV1280" s="8" t="s">
        <v>103</v>
      </c>
      <c r="AW1280" s="8" t="s">
        <v>3986</v>
      </c>
      <c r="AX1280" s="10">
        <v>1.0</v>
      </c>
      <c r="AY1280" s="10">
        <v>1.0</v>
      </c>
      <c r="AZ1280" s="8" t="s">
        <v>105</v>
      </c>
      <c r="BA1280" s="10">
        <v>14.0</v>
      </c>
      <c r="BB1280" s="10">
        <v>1.0</v>
      </c>
      <c r="BC1280" s="10">
        <v>1.0</v>
      </c>
      <c r="BD1280" s="8" t="s">
        <v>106</v>
      </c>
      <c r="BE1280" s="8" t="s">
        <v>107</v>
      </c>
      <c r="BF1280" s="10">
        <v>1.0</v>
      </c>
      <c r="BG1280" s="10">
        <v>1.0</v>
      </c>
      <c r="BH1280" s="8" t="s">
        <v>108</v>
      </c>
      <c r="BI1280" s="8" t="s">
        <v>124</v>
      </c>
      <c r="BJ1280" s="10">
        <v>1.0</v>
      </c>
      <c r="BK1280" s="10">
        <v>1.0</v>
      </c>
      <c r="BL1280" s="8" t="s">
        <v>110</v>
      </c>
      <c r="BM1280" s="10">
        <v>73.0</v>
      </c>
      <c r="BN1280" s="10">
        <v>1.0</v>
      </c>
      <c r="BO1280" s="10">
        <v>1.0</v>
      </c>
      <c r="BP1280" s="8" t="s">
        <v>111</v>
      </c>
      <c r="BQ1280" s="10">
        <v>48.0</v>
      </c>
      <c r="BR1280" s="10">
        <v>1.0</v>
      </c>
      <c r="BS1280" s="10">
        <v>1.0</v>
      </c>
      <c r="BT1280" s="8" t="s">
        <v>112</v>
      </c>
      <c r="BU1280" s="10">
        <v>28.0</v>
      </c>
      <c r="BV1280" s="10">
        <v>1.0</v>
      </c>
      <c r="BW1280" s="10">
        <v>1.0</v>
      </c>
      <c r="BX1280" s="8" t="s">
        <v>113</v>
      </c>
      <c r="BY1280" s="15" t="s">
        <v>3956</v>
      </c>
      <c r="BZ1280" s="10">
        <v>1.0</v>
      </c>
      <c r="CA1280" s="10">
        <v>1.0</v>
      </c>
      <c r="CB1280" s="8" t="s">
        <v>114</v>
      </c>
      <c r="CC1280" s="15" t="s">
        <v>115</v>
      </c>
      <c r="CD1280" s="10">
        <v>1.0</v>
      </c>
      <c r="CE1280" s="10">
        <v>1.0</v>
      </c>
      <c r="CF1280" s="8" t="s">
        <v>116</v>
      </c>
      <c r="CG1280" s="15" t="s">
        <v>117</v>
      </c>
      <c r="CH1280" s="10">
        <v>1.0</v>
      </c>
      <c r="CI1280" s="10">
        <v>1.0</v>
      </c>
      <c r="CJ1280" s="8" t="s">
        <v>118</v>
      </c>
      <c r="CK1280" s="15" t="s">
        <v>117</v>
      </c>
      <c r="CL1280" s="10">
        <v>1.0</v>
      </c>
      <c r="CM1280" s="10">
        <v>1.0</v>
      </c>
      <c r="CN1280" s="8"/>
      <c r="CO1280" s="10"/>
      <c r="CP1280" s="8"/>
      <c r="CQ1280" s="10"/>
      <c r="CR1280" s="8"/>
      <c r="CS1280" s="10"/>
    </row>
    <row r="1281">
      <c r="A1281" s="7"/>
      <c r="B1281" s="8" t="s">
        <v>93</v>
      </c>
      <c r="C1281" s="9" t="s">
        <v>3987</v>
      </c>
      <c r="D1281" s="8" t="s">
        <v>3973</v>
      </c>
      <c r="E1281" s="10">
        <v>1.0</v>
      </c>
      <c r="F1281" s="10">
        <v>0.0</v>
      </c>
      <c r="G1281" s="8" t="s">
        <v>96</v>
      </c>
      <c r="H1281" s="11"/>
      <c r="I1281" s="8" t="s">
        <v>3973</v>
      </c>
      <c r="J1281" s="11"/>
      <c r="K1281" s="11"/>
      <c r="L1281" s="8" t="s">
        <v>97</v>
      </c>
      <c r="M1281" s="11"/>
      <c r="N1281" s="10">
        <v>1.0</v>
      </c>
      <c r="O1281" s="10">
        <v>680.0</v>
      </c>
      <c r="P1281" s="11"/>
      <c r="Q1281" s="10">
        <v>0.0</v>
      </c>
      <c r="R1281" s="10">
        <v>0.0</v>
      </c>
      <c r="S1281" s="10">
        <v>0.0</v>
      </c>
      <c r="T1281" s="10">
        <v>0.0</v>
      </c>
      <c r="U1281" s="10">
        <v>0.0</v>
      </c>
      <c r="V1281" s="10">
        <v>0.0</v>
      </c>
      <c r="W1281" s="10">
        <v>1.0</v>
      </c>
      <c r="X1281" s="11"/>
      <c r="Y1281" s="11"/>
      <c r="Z1281" s="12">
        <v>1.6</v>
      </c>
      <c r="AA1281" s="13" t="s">
        <v>98</v>
      </c>
      <c r="AB1281" s="11"/>
      <c r="AC1281" s="11"/>
      <c r="AD1281" s="35" t="s">
        <v>3988</v>
      </c>
      <c r="AE1281" s="14"/>
      <c r="AF1281" s="14"/>
      <c r="AG1281" s="14"/>
      <c r="AH1281" s="14"/>
      <c r="AI1281" s="14"/>
      <c r="AJ1281" s="14"/>
      <c r="AK1281" s="14"/>
      <c r="AL1281" s="11"/>
      <c r="AM1281" s="10">
        <v>0.0</v>
      </c>
      <c r="AN1281" s="8" t="s">
        <v>100</v>
      </c>
      <c r="AO1281" s="8" t="s">
        <v>3975</v>
      </c>
      <c r="AP1281" s="10">
        <v>1.0</v>
      </c>
      <c r="AQ1281" s="10">
        <v>1.0</v>
      </c>
      <c r="AR1281" s="8" t="s">
        <v>102</v>
      </c>
      <c r="AS1281" s="10">
        <v>240.0</v>
      </c>
      <c r="AT1281" s="10">
        <v>1.0</v>
      </c>
      <c r="AU1281" s="10">
        <v>1.0</v>
      </c>
      <c r="AV1281" s="8" t="s">
        <v>103</v>
      </c>
      <c r="AW1281" s="8" t="s">
        <v>276</v>
      </c>
      <c r="AX1281" s="10">
        <v>1.0</v>
      </c>
      <c r="AY1281" s="10">
        <v>1.0</v>
      </c>
      <c r="AZ1281" s="8" t="s">
        <v>105</v>
      </c>
      <c r="BA1281" s="10">
        <v>14.0</v>
      </c>
      <c r="BB1281" s="10">
        <v>1.0</v>
      </c>
      <c r="BC1281" s="10">
        <v>1.0</v>
      </c>
      <c r="BD1281" s="8" t="s">
        <v>106</v>
      </c>
      <c r="BE1281" s="8" t="s">
        <v>107</v>
      </c>
      <c r="BF1281" s="10">
        <v>1.0</v>
      </c>
      <c r="BG1281" s="10">
        <v>1.0</v>
      </c>
      <c r="BH1281" s="8" t="s">
        <v>108</v>
      </c>
      <c r="BI1281" s="8" t="s">
        <v>124</v>
      </c>
      <c r="BJ1281" s="10">
        <v>1.0</v>
      </c>
      <c r="BK1281" s="10">
        <v>1.0</v>
      </c>
      <c r="BL1281" s="8" t="s">
        <v>110</v>
      </c>
      <c r="BM1281" s="10">
        <v>73.0</v>
      </c>
      <c r="BN1281" s="10">
        <v>1.0</v>
      </c>
      <c r="BO1281" s="10">
        <v>1.0</v>
      </c>
      <c r="BP1281" s="8" t="s">
        <v>111</v>
      </c>
      <c r="BQ1281" s="10">
        <v>48.0</v>
      </c>
      <c r="BR1281" s="10">
        <v>1.0</v>
      </c>
      <c r="BS1281" s="10">
        <v>1.0</v>
      </c>
      <c r="BT1281" s="8" t="s">
        <v>112</v>
      </c>
      <c r="BU1281" s="10">
        <v>28.0</v>
      </c>
      <c r="BV1281" s="10">
        <v>1.0</v>
      </c>
      <c r="BW1281" s="10">
        <v>1.0</v>
      </c>
      <c r="BX1281" s="8" t="s">
        <v>113</v>
      </c>
      <c r="BY1281" s="15" t="s">
        <v>3956</v>
      </c>
      <c r="BZ1281" s="10">
        <v>1.0</v>
      </c>
      <c r="CA1281" s="10">
        <v>1.0</v>
      </c>
      <c r="CB1281" s="8" t="s">
        <v>114</v>
      </c>
      <c r="CC1281" s="15" t="s">
        <v>115</v>
      </c>
      <c r="CD1281" s="10">
        <v>1.0</v>
      </c>
      <c r="CE1281" s="10">
        <v>1.0</v>
      </c>
      <c r="CF1281" s="8" t="s">
        <v>116</v>
      </c>
      <c r="CG1281" s="15" t="s">
        <v>117</v>
      </c>
      <c r="CH1281" s="10">
        <v>1.0</v>
      </c>
      <c r="CI1281" s="10">
        <v>1.0</v>
      </c>
      <c r="CJ1281" s="8" t="s">
        <v>118</v>
      </c>
      <c r="CK1281" s="15" t="s">
        <v>117</v>
      </c>
      <c r="CL1281" s="10">
        <v>1.0</v>
      </c>
      <c r="CM1281" s="10">
        <v>1.0</v>
      </c>
      <c r="CN1281" s="8"/>
      <c r="CO1281" s="10"/>
      <c r="CP1281" s="8"/>
      <c r="CQ1281" s="10"/>
      <c r="CR1281" s="8"/>
      <c r="CS1281" s="10"/>
    </row>
    <row r="1282">
      <c r="A1282" s="7">
        <v>2228.0</v>
      </c>
      <c r="B1282" s="8" t="s">
        <v>93</v>
      </c>
      <c r="C1282" s="9" t="s">
        <v>3989</v>
      </c>
      <c r="D1282" s="8" t="s">
        <v>379</v>
      </c>
      <c r="E1282" s="10">
        <v>1.0</v>
      </c>
      <c r="F1282" s="10">
        <v>0.0</v>
      </c>
      <c r="G1282" s="8" t="s">
        <v>96</v>
      </c>
      <c r="H1282" s="11"/>
      <c r="I1282" s="8" t="s">
        <v>161</v>
      </c>
      <c r="J1282" s="11"/>
      <c r="K1282" s="11"/>
      <c r="L1282" s="8" t="s">
        <v>97</v>
      </c>
      <c r="M1282" s="11"/>
      <c r="N1282" s="10">
        <v>1.0</v>
      </c>
      <c r="O1282" s="10">
        <v>2767.0</v>
      </c>
      <c r="P1282" s="11"/>
      <c r="Q1282" s="10">
        <v>0.0</v>
      </c>
      <c r="R1282" s="10">
        <v>0.0</v>
      </c>
      <c r="S1282" s="10">
        <v>0.0</v>
      </c>
      <c r="T1282" s="10">
        <v>0.0</v>
      </c>
      <c r="U1282" s="10">
        <v>0.0</v>
      </c>
      <c r="V1282" s="10">
        <v>0.0</v>
      </c>
      <c r="W1282" s="10">
        <v>1.0</v>
      </c>
      <c r="X1282" s="11"/>
      <c r="Y1282" s="11"/>
      <c r="Z1282" s="12">
        <v>1.2</v>
      </c>
      <c r="AA1282" s="13" t="s">
        <v>98</v>
      </c>
      <c r="AB1282" s="11"/>
      <c r="AC1282" s="11"/>
      <c r="AD1282" s="13" t="s">
        <v>3990</v>
      </c>
      <c r="AE1282" s="14"/>
      <c r="AF1282" s="14"/>
      <c r="AG1282" s="14"/>
      <c r="AH1282" s="14"/>
      <c r="AI1282" s="14"/>
      <c r="AJ1282" s="14"/>
      <c r="AK1282" s="14"/>
      <c r="AL1282" s="11"/>
      <c r="AM1282" s="10">
        <v>0.0</v>
      </c>
      <c r="AN1282" s="8" t="s">
        <v>100</v>
      </c>
      <c r="AO1282" s="8" t="s">
        <v>127</v>
      </c>
      <c r="AP1282" s="10">
        <v>1.0</v>
      </c>
      <c r="AQ1282" s="10">
        <v>1.0</v>
      </c>
      <c r="AR1282" s="8" t="s">
        <v>102</v>
      </c>
      <c r="AS1282" s="10">
        <v>750.0</v>
      </c>
      <c r="AT1282" s="10">
        <v>1.0</v>
      </c>
      <c r="AU1282" s="10">
        <v>1.0</v>
      </c>
      <c r="AV1282" s="8" t="s">
        <v>103</v>
      </c>
      <c r="AW1282" s="8" t="s">
        <v>276</v>
      </c>
      <c r="AX1282" s="10">
        <v>1.0</v>
      </c>
      <c r="AY1282" s="10">
        <v>1.0</v>
      </c>
      <c r="AZ1282" s="8" t="s">
        <v>105</v>
      </c>
      <c r="BA1282" s="10">
        <v>9.0</v>
      </c>
      <c r="BB1282" s="10">
        <v>1.0</v>
      </c>
      <c r="BC1282" s="10">
        <v>1.0</v>
      </c>
      <c r="BD1282" s="8" t="s">
        <v>106</v>
      </c>
      <c r="BE1282" s="8" t="s">
        <v>130</v>
      </c>
      <c r="BF1282" s="10">
        <v>1.0</v>
      </c>
      <c r="BG1282" s="10">
        <v>1.0</v>
      </c>
      <c r="BH1282" s="8" t="s">
        <v>108</v>
      </c>
      <c r="BI1282" s="8" t="s">
        <v>124</v>
      </c>
      <c r="BJ1282" s="10">
        <v>1.0</v>
      </c>
      <c r="BK1282" s="10">
        <v>1.0</v>
      </c>
      <c r="BL1282" s="8" t="s">
        <v>110</v>
      </c>
      <c r="BM1282" s="10">
        <v>225.0</v>
      </c>
      <c r="BN1282" s="10">
        <v>1.0</v>
      </c>
      <c r="BO1282" s="10">
        <v>1.0</v>
      </c>
      <c r="BP1282" s="8" t="s">
        <v>111</v>
      </c>
      <c r="BQ1282" s="10">
        <v>30.0</v>
      </c>
      <c r="BR1282" s="10">
        <v>1.0</v>
      </c>
      <c r="BS1282" s="10">
        <v>1.0</v>
      </c>
      <c r="BT1282" s="8" t="s">
        <v>112</v>
      </c>
      <c r="BU1282" s="10">
        <v>17.0</v>
      </c>
      <c r="BV1282" s="10">
        <v>1.0</v>
      </c>
      <c r="BW1282" s="10">
        <v>1.0</v>
      </c>
      <c r="BX1282" s="8" t="s">
        <v>113</v>
      </c>
      <c r="BY1282" s="11"/>
      <c r="BZ1282" s="10">
        <v>1.0</v>
      </c>
      <c r="CA1282" s="10">
        <v>1.0</v>
      </c>
      <c r="CB1282" s="8" t="s">
        <v>114</v>
      </c>
      <c r="CC1282" s="15" t="s">
        <v>115</v>
      </c>
      <c r="CD1282" s="10">
        <v>1.0</v>
      </c>
      <c r="CE1282" s="10">
        <v>1.0</v>
      </c>
      <c r="CF1282" s="8" t="s">
        <v>116</v>
      </c>
      <c r="CG1282" s="15" t="s">
        <v>117</v>
      </c>
      <c r="CH1282" s="10">
        <v>1.0</v>
      </c>
      <c r="CI1282" s="10">
        <v>1.0</v>
      </c>
      <c r="CJ1282" s="8" t="s">
        <v>118</v>
      </c>
      <c r="CK1282" s="16">
        <v>45571.0</v>
      </c>
      <c r="CL1282" s="10">
        <v>1.0</v>
      </c>
      <c r="CM1282" s="10">
        <v>1.0</v>
      </c>
      <c r="CN1282" s="8" t="s">
        <v>105</v>
      </c>
      <c r="CO1282" s="10">
        <v>6.0</v>
      </c>
      <c r="CP1282" s="8" t="s">
        <v>111</v>
      </c>
      <c r="CQ1282" s="10">
        <v>35.0</v>
      </c>
      <c r="CR1282" s="8" t="s">
        <v>112</v>
      </c>
      <c r="CS1282" s="10">
        <v>15.0</v>
      </c>
    </row>
    <row r="1283">
      <c r="A1283" s="7">
        <v>7720.0</v>
      </c>
      <c r="B1283" s="8" t="s">
        <v>93</v>
      </c>
      <c r="C1283" s="9" t="s">
        <v>3991</v>
      </c>
      <c r="D1283" s="8" t="s">
        <v>3992</v>
      </c>
      <c r="E1283" s="10">
        <v>1.0</v>
      </c>
      <c r="F1283" s="10">
        <v>0.0</v>
      </c>
      <c r="G1283" s="8" t="s">
        <v>96</v>
      </c>
      <c r="H1283" s="11"/>
      <c r="I1283" s="13" t="s">
        <v>3993</v>
      </c>
      <c r="J1283" s="14"/>
      <c r="K1283" s="11"/>
      <c r="L1283" s="8" t="s">
        <v>97</v>
      </c>
      <c r="M1283" s="11"/>
      <c r="N1283" s="10">
        <v>1.0</v>
      </c>
      <c r="O1283" s="10">
        <v>4490.0</v>
      </c>
      <c r="P1283" s="11"/>
      <c r="Q1283" s="10">
        <v>0.0</v>
      </c>
      <c r="R1283" s="10">
        <v>0.0</v>
      </c>
      <c r="S1283" s="10">
        <v>0.0</v>
      </c>
      <c r="T1283" s="10">
        <v>0.0</v>
      </c>
      <c r="U1283" s="10">
        <v>0.0</v>
      </c>
      <c r="V1283" s="10">
        <v>0.0</v>
      </c>
      <c r="W1283" s="10">
        <v>1.0</v>
      </c>
      <c r="X1283" s="11"/>
      <c r="Y1283" s="11"/>
      <c r="Z1283" s="12">
        <v>0.36</v>
      </c>
      <c r="AA1283" s="13" t="s">
        <v>98</v>
      </c>
      <c r="AB1283" s="11"/>
      <c r="AC1283" s="11"/>
      <c r="AD1283" s="13" t="s">
        <v>3994</v>
      </c>
      <c r="AE1283" s="14"/>
      <c r="AF1283" s="14"/>
      <c r="AG1283" s="14"/>
      <c r="AH1283" s="14"/>
      <c r="AI1283" s="14"/>
      <c r="AJ1283" s="14"/>
      <c r="AK1283" s="14"/>
      <c r="AL1283" s="11"/>
      <c r="AM1283" s="10">
        <v>0.0</v>
      </c>
      <c r="AN1283" s="8" t="s">
        <v>100</v>
      </c>
      <c r="AO1283" s="8" t="s">
        <v>202</v>
      </c>
      <c r="AP1283" s="10">
        <v>1.0</v>
      </c>
      <c r="AQ1283" s="10">
        <v>1.0</v>
      </c>
      <c r="AR1283" s="8" t="s">
        <v>102</v>
      </c>
      <c r="AS1283" s="10">
        <v>1000.0</v>
      </c>
      <c r="AT1283" s="10">
        <v>1.0</v>
      </c>
      <c r="AU1283" s="10">
        <v>1.0</v>
      </c>
      <c r="AV1283" s="8" t="s">
        <v>103</v>
      </c>
      <c r="AW1283" s="8" t="s">
        <v>129</v>
      </c>
      <c r="AX1283" s="10">
        <v>1.0</v>
      </c>
      <c r="AY1283" s="10">
        <v>1.0</v>
      </c>
      <c r="AZ1283" s="8" t="s">
        <v>105</v>
      </c>
      <c r="BA1283" s="10">
        <v>0.0</v>
      </c>
      <c r="BB1283" s="10">
        <v>1.0</v>
      </c>
      <c r="BC1283" s="10">
        <v>1.0</v>
      </c>
      <c r="BD1283" s="8" t="s">
        <v>106</v>
      </c>
      <c r="BE1283" s="8" t="s">
        <v>3995</v>
      </c>
      <c r="BF1283" s="10">
        <v>1.0</v>
      </c>
      <c r="BG1283" s="10">
        <v>1.0</v>
      </c>
      <c r="BH1283" s="8" t="s">
        <v>108</v>
      </c>
      <c r="BI1283" s="8" t="s">
        <v>3996</v>
      </c>
      <c r="BJ1283" s="10">
        <v>1.0</v>
      </c>
      <c r="BK1283" s="10">
        <v>1.0</v>
      </c>
      <c r="BL1283" s="8" t="s">
        <v>110</v>
      </c>
      <c r="BM1283" s="10">
        <v>300.0</v>
      </c>
      <c r="BN1283" s="10">
        <v>1.0</v>
      </c>
      <c r="BO1283" s="10">
        <v>1.0</v>
      </c>
      <c r="BP1283" s="8" t="s">
        <v>111</v>
      </c>
      <c r="BQ1283" s="10">
        <v>25.0</v>
      </c>
      <c r="BR1283" s="10">
        <v>1.0</v>
      </c>
      <c r="BS1283" s="10">
        <v>1.0</v>
      </c>
      <c r="BT1283" s="8" t="s">
        <v>112</v>
      </c>
      <c r="BU1283" s="10">
        <v>5.0</v>
      </c>
      <c r="BV1283" s="10">
        <v>1.0</v>
      </c>
      <c r="BW1283" s="10">
        <v>1.0</v>
      </c>
      <c r="BX1283" s="8" t="s">
        <v>113</v>
      </c>
      <c r="BY1283" s="15" t="s">
        <v>3997</v>
      </c>
      <c r="BZ1283" s="10">
        <v>1.0</v>
      </c>
      <c r="CA1283" s="10">
        <v>1.0</v>
      </c>
      <c r="CB1283" s="8" t="s">
        <v>114</v>
      </c>
      <c r="CC1283" s="15" t="s">
        <v>115</v>
      </c>
      <c r="CD1283" s="10">
        <v>1.0</v>
      </c>
      <c r="CE1283" s="10">
        <v>1.0</v>
      </c>
      <c r="CF1283" s="13" t="s">
        <v>116</v>
      </c>
      <c r="CG1283" s="17"/>
      <c r="CH1283" s="10">
        <v>1.0</v>
      </c>
      <c r="CI1283" s="10">
        <v>1.0</v>
      </c>
      <c r="CJ1283" s="8" t="s">
        <v>118</v>
      </c>
      <c r="CK1283" s="15" t="s">
        <v>140</v>
      </c>
      <c r="CL1283" s="10">
        <v>1.0</v>
      </c>
      <c r="CM1283" s="10">
        <v>1.0</v>
      </c>
      <c r="CN1283" s="8" t="s">
        <v>105</v>
      </c>
      <c r="CO1283" s="10">
        <v>6.0</v>
      </c>
      <c r="CP1283" s="8" t="s">
        <v>111</v>
      </c>
      <c r="CQ1283" s="10">
        <v>35.0</v>
      </c>
      <c r="CR1283" s="8" t="s">
        <v>112</v>
      </c>
      <c r="CS1283" s="10">
        <v>15.0</v>
      </c>
    </row>
    <row r="1284">
      <c r="A1284" s="7">
        <v>7723.0</v>
      </c>
      <c r="B1284" s="8" t="s">
        <v>93</v>
      </c>
      <c r="C1284" s="9" t="s">
        <v>3998</v>
      </c>
      <c r="D1284" s="8" t="s">
        <v>3992</v>
      </c>
      <c r="E1284" s="10">
        <v>1.0</v>
      </c>
      <c r="F1284" s="10">
        <v>0.0</v>
      </c>
      <c r="G1284" s="8" t="s">
        <v>96</v>
      </c>
      <c r="H1284" s="11"/>
      <c r="I1284" s="13" t="s">
        <v>3993</v>
      </c>
      <c r="J1284" s="11"/>
      <c r="K1284" s="11"/>
      <c r="L1284" s="8" t="s">
        <v>97</v>
      </c>
      <c r="M1284" s="11"/>
      <c r="N1284" s="10">
        <v>1.0</v>
      </c>
      <c r="O1284" s="10">
        <v>5060.0</v>
      </c>
      <c r="P1284" s="11"/>
      <c r="Q1284" s="10">
        <v>0.0</v>
      </c>
      <c r="R1284" s="10">
        <v>0.0</v>
      </c>
      <c r="S1284" s="10">
        <v>0.0</v>
      </c>
      <c r="T1284" s="10">
        <v>0.0</v>
      </c>
      <c r="U1284" s="10">
        <v>0.0</v>
      </c>
      <c r="V1284" s="10">
        <v>0.0</v>
      </c>
      <c r="W1284" s="10">
        <v>1.0</v>
      </c>
      <c r="X1284" s="11"/>
      <c r="Y1284" s="11"/>
      <c r="Z1284" s="12">
        <v>0.32</v>
      </c>
      <c r="AA1284" s="13" t="s">
        <v>98</v>
      </c>
      <c r="AB1284" s="11"/>
      <c r="AC1284" s="11"/>
      <c r="AD1284" s="13" t="s">
        <v>3999</v>
      </c>
      <c r="AE1284" s="14"/>
      <c r="AF1284" s="14"/>
      <c r="AG1284" s="14"/>
      <c r="AH1284" s="14"/>
      <c r="AI1284" s="14"/>
      <c r="AJ1284" s="14"/>
      <c r="AK1284" s="14"/>
      <c r="AL1284" s="11"/>
      <c r="AM1284" s="10">
        <v>0.0</v>
      </c>
      <c r="AN1284" s="8" t="s">
        <v>100</v>
      </c>
      <c r="AO1284" s="8" t="s">
        <v>202</v>
      </c>
      <c r="AP1284" s="10">
        <v>1.0</v>
      </c>
      <c r="AQ1284" s="10">
        <v>1.0</v>
      </c>
      <c r="AR1284" s="8" t="s">
        <v>102</v>
      </c>
      <c r="AS1284" s="10">
        <v>1000.0</v>
      </c>
      <c r="AT1284" s="10">
        <v>1.0</v>
      </c>
      <c r="AU1284" s="10">
        <v>1.0</v>
      </c>
      <c r="AV1284" s="8" t="s">
        <v>103</v>
      </c>
      <c r="AW1284" s="8" t="s">
        <v>129</v>
      </c>
      <c r="AX1284" s="10">
        <v>1.0</v>
      </c>
      <c r="AY1284" s="10">
        <v>1.0</v>
      </c>
      <c r="AZ1284" s="8" t="s">
        <v>105</v>
      </c>
      <c r="BA1284" s="10">
        <v>0.0</v>
      </c>
      <c r="BB1284" s="10">
        <v>1.0</v>
      </c>
      <c r="BC1284" s="10">
        <v>1.0</v>
      </c>
      <c r="BD1284" s="8" t="s">
        <v>106</v>
      </c>
      <c r="BE1284" s="8" t="s">
        <v>3995</v>
      </c>
      <c r="BF1284" s="10">
        <v>1.0</v>
      </c>
      <c r="BG1284" s="10">
        <v>1.0</v>
      </c>
      <c r="BH1284" s="8" t="s">
        <v>108</v>
      </c>
      <c r="BI1284" s="8" t="s">
        <v>3996</v>
      </c>
      <c r="BJ1284" s="10">
        <v>1.0</v>
      </c>
      <c r="BK1284" s="10">
        <v>1.0</v>
      </c>
      <c r="BL1284" s="8" t="s">
        <v>110</v>
      </c>
      <c r="BM1284" s="10">
        <v>300.0</v>
      </c>
      <c r="BN1284" s="10">
        <v>1.0</v>
      </c>
      <c r="BO1284" s="10">
        <v>1.0</v>
      </c>
      <c r="BP1284" s="8" t="s">
        <v>111</v>
      </c>
      <c r="BQ1284" s="10">
        <v>18.0</v>
      </c>
      <c r="BR1284" s="10">
        <v>1.0</v>
      </c>
      <c r="BS1284" s="10">
        <v>1.0</v>
      </c>
      <c r="BT1284" s="8" t="s">
        <v>112</v>
      </c>
      <c r="BU1284" s="10">
        <v>5.0</v>
      </c>
      <c r="BV1284" s="10">
        <v>1.0</v>
      </c>
      <c r="BW1284" s="10">
        <v>1.0</v>
      </c>
      <c r="BX1284" s="8" t="s">
        <v>113</v>
      </c>
      <c r="BY1284" s="15" t="s">
        <v>3997</v>
      </c>
      <c r="BZ1284" s="10">
        <v>1.0</v>
      </c>
      <c r="CA1284" s="10">
        <v>1.0</v>
      </c>
      <c r="CB1284" s="8" t="s">
        <v>114</v>
      </c>
      <c r="CC1284" s="15" t="s">
        <v>139</v>
      </c>
      <c r="CD1284" s="10">
        <v>1.0</v>
      </c>
      <c r="CE1284" s="10">
        <v>1.0</v>
      </c>
      <c r="CF1284" s="13" t="s">
        <v>116</v>
      </c>
      <c r="CG1284" s="17"/>
      <c r="CH1284" s="10">
        <v>1.0</v>
      </c>
      <c r="CI1284" s="10">
        <v>1.0</v>
      </c>
      <c r="CJ1284" s="8" t="s">
        <v>118</v>
      </c>
      <c r="CK1284" s="15" t="s">
        <v>140</v>
      </c>
      <c r="CL1284" s="10">
        <v>1.0</v>
      </c>
      <c r="CM1284" s="10">
        <v>1.0</v>
      </c>
      <c r="CN1284" s="8" t="s">
        <v>105</v>
      </c>
      <c r="CO1284" s="10">
        <v>6.0</v>
      </c>
      <c r="CP1284" s="8" t="s">
        <v>111</v>
      </c>
      <c r="CQ1284" s="10">
        <v>35.0</v>
      </c>
      <c r="CR1284" s="8" t="s">
        <v>112</v>
      </c>
      <c r="CS1284" s="10">
        <v>15.0</v>
      </c>
    </row>
    <row r="1285">
      <c r="A1285" s="7">
        <v>7726.0</v>
      </c>
      <c r="B1285" s="8" t="s">
        <v>93</v>
      </c>
      <c r="C1285" s="9" t="s">
        <v>4000</v>
      </c>
      <c r="D1285" s="8" t="s">
        <v>3992</v>
      </c>
      <c r="E1285" s="10">
        <v>1.0</v>
      </c>
      <c r="F1285" s="10">
        <v>0.0</v>
      </c>
      <c r="G1285" s="8" t="s">
        <v>96</v>
      </c>
      <c r="H1285" s="11"/>
      <c r="I1285" s="13" t="s">
        <v>3560</v>
      </c>
      <c r="J1285" s="14"/>
      <c r="K1285" s="11"/>
      <c r="L1285" s="8" t="s">
        <v>97</v>
      </c>
      <c r="M1285" s="11"/>
      <c r="N1285" s="10">
        <v>1.0</v>
      </c>
      <c r="O1285" s="10">
        <v>6572.0</v>
      </c>
      <c r="P1285" s="11"/>
      <c r="Q1285" s="10">
        <v>0.0</v>
      </c>
      <c r="R1285" s="10">
        <v>0.0</v>
      </c>
      <c r="S1285" s="10">
        <v>0.0</v>
      </c>
      <c r="T1285" s="10">
        <v>0.0</v>
      </c>
      <c r="U1285" s="10">
        <v>0.0</v>
      </c>
      <c r="V1285" s="10">
        <v>0.0</v>
      </c>
      <c r="W1285" s="10">
        <v>1.0</v>
      </c>
      <c r="X1285" s="11"/>
      <c r="Y1285" s="11"/>
      <c r="Z1285" s="12">
        <v>0.3</v>
      </c>
      <c r="AA1285" s="13" t="s">
        <v>98</v>
      </c>
      <c r="AB1285" s="11"/>
      <c r="AC1285" s="11"/>
      <c r="AD1285" s="13" t="s">
        <v>4001</v>
      </c>
      <c r="AE1285" s="14"/>
      <c r="AF1285" s="14"/>
      <c r="AG1285" s="14"/>
      <c r="AH1285" s="14"/>
      <c r="AI1285" s="14"/>
      <c r="AJ1285" s="14"/>
      <c r="AK1285" s="14"/>
      <c r="AL1285" s="11"/>
      <c r="AM1285" s="10">
        <v>0.0</v>
      </c>
      <c r="AN1285" s="8" t="s">
        <v>100</v>
      </c>
      <c r="AO1285" s="8" t="s">
        <v>202</v>
      </c>
      <c r="AP1285" s="10">
        <v>1.0</v>
      </c>
      <c r="AQ1285" s="10">
        <v>1.0</v>
      </c>
      <c r="AR1285" s="8" t="s">
        <v>102</v>
      </c>
      <c r="AS1285" s="10">
        <v>1000.0</v>
      </c>
      <c r="AT1285" s="10">
        <v>1.0</v>
      </c>
      <c r="AU1285" s="10">
        <v>1.0</v>
      </c>
      <c r="AV1285" s="8" t="s">
        <v>103</v>
      </c>
      <c r="AW1285" s="8" t="s">
        <v>129</v>
      </c>
      <c r="AX1285" s="10">
        <v>1.0</v>
      </c>
      <c r="AY1285" s="10">
        <v>1.0</v>
      </c>
      <c r="AZ1285" s="8" t="s">
        <v>105</v>
      </c>
      <c r="BA1285" s="10">
        <v>0.0</v>
      </c>
      <c r="BB1285" s="10">
        <v>1.0</v>
      </c>
      <c r="BC1285" s="10">
        <v>1.0</v>
      </c>
      <c r="BD1285" s="8" t="s">
        <v>106</v>
      </c>
      <c r="BE1285" s="8" t="s">
        <v>3995</v>
      </c>
      <c r="BF1285" s="10">
        <v>1.0</v>
      </c>
      <c r="BG1285" s="10">
        <v>1.0</v>
      </c>
      <c r="BH1285" s="8" t="s">
        <v>108</v>
      </c>
      <c r="BI1285" s="8" t="s">
        <v>3996</v>
      </c>
      <c r="BJ1285" s="10">
        <v>1.0</v>
      </c>
      <c r="BK1285" s="10">
        <v>1.0</v>
      </c>
      <c r="BL1285" s="8" t="s">
        <v>110</v>
      </c>
      <c r="BM1285" s="10">
        <v>300.0</v>
      </c>
      <c r="BN1285" s="10">
        <v>1.0</v>
      </c>
      <c r="BO1285" s="10">
        <v>1.0</v>
      </c>
      <c r="BP1285" s="8" t="s">
        <v>111</v>
      </c>
      <c r="BQ1285" s="10">
        <v>12.0</v>
      </c>
      <c r="BR1285" s="10">
        <v>1.0</v>
      </c>
      <c r="BS1285" s="10">
        <v>1.0</v>
      </c>
      <c r="BT1285" s="8" t="s">
        <v>112</v>
      </c>
      <c r="BU1285" s="10">
        <v>5.0</v>
      </c>
      <c r="BV1285" s="10">
        <v>1.0</v>
      </c>
      <c r="BW1285" s="10">
        <v>1.0</v>
      </c>
      <c r="BX1285" s="8" t="s">
        <v>113</v>
      </c>
      <c r="BY1285" s="15" t="s">
        <v>3997</v>
      </c>
      <c r="BZ1285" s="10">
        <v>1.0</v>
      </c>
      <c r="CA1285" s="10">
        <v>1.0</v>
      </c>
      <c r="CB1285" s="8" t="s">
        <v>114</v>
      </c>
      <c r="CC1285" s="15" t="s">
        <v>139</v>
      </c>
      <c r="CD1285" s="10">
        <v>1.0</v>
      </c>
      <c r="CE1285" s="10">
        <v>1.0</v>
      </c>
      <c r="CF1285" s="8" t="s">
        <v>116</v>
      </c>
      <c r="CG1285" s="17"/>
      <c r="CH1285" s="10">
        <v>1.0</v>
      </c>
      <c r="CI1285" s="10">
        <v>1.0</v>
      </c>
      <c r="CJ1285" s="8" t="s">
        <v>118</v>
      </c>
      <c r="CK1285" s="15" t="s">
        <v>140</v>
      </c>
      <c r="CL1285" s="10">
        <v>1.0</v>
      </c>
      <c r="CM1285" s="10">
        <v>1.0</v>
      </c>
      <c r="CN1285" s="8" t="s">
        <v>105</v>
      </c>
      <c r="CO1285" s="10">
        <v>15.0</v>
      </c>
      <c r="CP1285" s="8" t="s">
        <v>111</v>
      </c>
      <c r="CQ1285" s="10">
        <v>20.0</v>
      </c>
      <c r="CR1285" s="8" t="s">
        <v>112</v>
      </c>
      <c r="CS1285" s="10">
        <v>20.0</v>
      </c>
    </row>
    <row r="1286">
      <c r="A1286" s="7">
        <v>7729.0</v>
      </c>
      <c r="B1286" s="8" t="s">
        <v>93</v>
      </c>
      <c r="C1286" s="9" t="s">
        <v>4002</v>
      </c>
      <c r="D1286" s="8" t="s">
        <v>4003</v>
      </c>
      <c r="E1286" s="10">
        <v>1.0</v>
      </c>
      <c r="F1286" s="10">
        <v>0.0</v>
      </c>
      <c r="G1286" s="8" t="s">
        <v>96</v>
      </c>
      <c r="H1286" s="11"/>
      <c r="I1286" s="13" t="s">
        <v>4004</v>
      </c>
      <c r="J1286" s="14"/>
      <c r="K1286" s="11"/>
      <c r="L1286" s="8" t="s">
        <v>97</v>
      </c>
      <c r="M1286" s="11"/>
      <c r="N1286" s="10">
        <v>1.0</v>
      </c>
      <c r="O1286" s="10">
        <v>7080.0</v>
      </c>
      <c r="P1286" s="11"/>
      <c r="Q1286" s="10">
        <v>0.0</v>
      </c>
      <c r="R1286" s="10">
        <v>0.0</v>
      </c>
      <c r="S1286" s="10">
        <v>0.0</v>
      </c>
      <c r="T1286" s="10">
        <v>0.0</v>
      </c>
      <c r="U1286" s="10">
        <v>0.0</v>
      </c>
      <c r="V1286" s="10">
        <v>0.0</v>
      </c>
      <c r="W1286" s="10">
        <v>1.0</v>
      </c>
      <c r="X1286" s="11"/>
      <c r="Y1286" s="11"/>
      <c r="Z1286" s="12">
        <v>0.36</v>
      </c>
      <c r="AA1286" s="13" t="s">
        <v>98</v>
      </c>
      <c r="AB1286" s="11"/>
      <c r="AC1286" s="11"/>
      <c r="AD1286" s="13" t="s">
        <v>4005</v>
      </c>
      <c r="AE1286" s="14"/>
      <c r="AF1286" s="14"/>
      <c r="AG1286" s="14"/>
      <c r="AH1286" s="14"/>
      <c r="AI1286" s="14"/>
      <c r="AJ1286" s="14"/>
      <c r="AK1286" s="14"/>
      <c r="AL1286" s="11"/>
      <c r="AM1286" s="10">
        <v>0.0</v>
      </c>
      <c r="AN1286" s="8" t="s">
        <v>100</v>
      </c>
      <c r="AO1286" s="8" t="s">
        <v>440</v>
      </c>
      <c r="AP1286" s="10">
        <v>1.0</v>
      </c>
      <c r="AQ1286" s="10">
        <v>1.0</v>
      </c>
      <c r="AR1286" s="8" t="s">
        <v>102</v>
      </c>
      <c r="AS1286" s="10">
        <v>1000.0</v>
      </c>
      <c r="AT1286" s="10">
        <v>1.0</v>
      </c>
      <c r="AU1286" s="10">
        <v>1.0</v>
      </c>
      <c r="AV1286" s="8" t="s">
        <v>103</v>
      </c>
      <c r="AW1286" s="8" t="s">
        <v>129</v>
      </c>
      <c r="AX1286" s="10">
        <v>1.0</v>
      </c>
      <c r="AY1286" s="10">
        <v>1.0</v>
      </c>
      <c r="AZ1286" s="8" t="s">
        <v>105</v>
      </c>
      <c r="BA1286" s="10">
        <v>0.0</v>
      </c>
      <c r="BB1286" s="10">
        <v>1.0</v>
      </c>
      <c r="BC1286" s="10">
        <v>1.0</v>
      </c>
      <c r="BD1286" s="8" t="s">
        <v>106</v>
      </c>
      <c r="BE1286" s="8" t="s">
        <v>3995</v>
      </c>
      <c r="BF1286" s="10">
        <v>1.0</v>
      </c>
      <c r="BG1286" s="10">
        <v>1.0</v>
      </c>
      <c r="BH1286" s="8" t="s">
        <v>108</v>
      </c>
      <c r="BI1286" s="8" t="s">
        <v>3996</v>
      </c>
      <c r="BJ1286" s="10">
        <v>1.0</v>
      </c>
      <c r="BK1286" s="10">
        <v>1.0</v>
      </c>
      <c r="BL1286" s="8" t="s">
        <v>110</v>
      </c>
      <c r="BM1286" s="10">
        <v>300.0</v>
      </c>
      <c r="BN1286" s="10">
        <v>1.0</v>
      </c>
      <c r="BO1286" s="10">
        <v>1.0</v>
      </c>
      <c r="BP1286" s="8" t="s">
        <v>111</v>
      </c>
      <c r="BQ1286" s="10">
        <v>25.0</v>
      </c>
      <c r="BR1286" s="10">
        <v>1.0</v>
      </c>
      <c r="BS1286" s="10">
        <v>1.0</v>
      </c>
      <c r="BT1286" s="8" t="s">
        <v>112</v>
      </c>
      <c r="BU1286" s="10">
        <v>5.0</v>
      </c>
      <c r="BV1286" s="10">
        <v>1.0</v>
      </c>
      <c r="BW1286" s="10">
        <v>1.0</v>
      </c>
      <c r="BX1286" s="8" t="s">
        <v>113</v>
      </c>
      <c r="BY1286" s="15" t="s">
        <v>3997</v>
      </c>
      <c r="BZ1286" s="10">
        <v>1.0</v>
      </c>
      <c r="CA1286" s="10">
        <v>1.0</v>
      </c>
      <c r="CB1286" s="8" t="s">
        <v>114</v>
      </c>
      <c r="CC1286" s="15" t="s">
        <v>115</v>
      </c>
      <c r="CD1286" s="10">
        <v>1.0</v>
      </c>
      <c r="CE1286" s="10">
        <v>1.0</v>
      </c>
      <c r="CF1286" s="13" t="s">
        <v>116</v>
      </c>
      <c r="CG1286" s="15" t="s">
        <v>117</v>
      </c>
      <c r="CH1286" s="10">
        <v>1.0</v>
      </c>
      <c r="CI1286" s="10">
        <v>1.0</v>
      </c>
      <c r="CJ1286" s="8" t="s">
        <v>118</v>
      </c>
      <c r="CK1286" s="15" t="s">
        <v>117</v>
      </c>
      <c r="CL1286" s="10">
        <v>1.0</v>
      </c>
      <c r="CM1286" s="10">
        <v>1.0</v>
      </c>
      <c r="CN1286" s="8" t="s">
        <v>105</v>
      </c>
      <c r="CO1286" s="10">
        <v>15.0</v>
      </c>
      <c r="CP1286" s="8" t="s">
        <v>111</v>
      </c>
      <c r="CQ1286" s="10">
        <v>20.0</v>
      </c>
      <c r="CR1286" s="8" t="s">
        <v>112</v>
      </c>
      <c r="CS1286" s="10">
        <v>20.0</v>
      </c>
    </row>
    <row r="1287">
      <c r="A1287" s="7">
        <v>7732.0</v>
      </c>
      <c r="B1287" s="8" t="s">
        <v>93</v>
      </c>
      <c r="C1287" s="9" t="s">
        <v>4006</v>
      </c>
      <c r="D1287" s="8" t="s">
        <v>4003</v>
      </c>
      <c r="E1287" s="10">
        <v>1.0</v>
      </c>
      <c r="F1287" s="10">
        <v>0.0</v>
      </c>
      <c r="G1287" s="8" t="s">
        <v>96</v>
      </c>
      <c r="H1287" s="11"/>
      <c r="I1287" s="13" t="s">
        <v>4004</v>
      </c>
      <c r="J1287" s="14"/>
      <c r="K1287" s="11"/>
      <c r="L1287" s="8" t="s">
        <v>97</v>
      </c>
      <c r="M1287" s="11"/>
      <c r="N1287" s="10">
        <v>1.0</v>
      </c>
      <c r="O1287" s="10">
        <v>7935.0</v>
      </c>
      <c r="P1287" s="11"/>
      <c r="Q1287" s="10">
        <v>0.0</v>
      </c>
      <c r="R1287" s="10">
        <v>0.0</v>
      </c>
      <c r="S1287" s="10">
        <v>0.0</v>
      </c>
      <c r="T1287" s="10">
        <v>0.0</v>
      </c>
      <c r="U1287" s="10">
        <v>0.0</v>
      </c>
      <c r="V1287" s="10">
        <v>0.0</v>
      </c>
      <c r="W1287" s="10">
        <v>1.0</v>
      </c>
      <c r="X1287" s="11"/>
      <c r="Y1287" s="11"/>
      <c r="Z1287" s="12">
        <v>0.32</v>
      </c>
      <c r="AA1287" s="13" t="s">
        <v>98</v>
      </c>
      <c r="AB1287" s="11"/>
      <c r="AC1287" s="11"/>
      <c r="AD1287" s="13" t="s">
        <v>4007</v>
      </c>
      <c r="AE1287" s="14"/>
      <c r="AF1287" s="14"/>
      <c r="AG1287" s="14"/>
      <c r="AH1287" s="14"/>
      <c r="AI1287" s="14"/>
      <c r="AJ1287" s="14"/>
      <c r="AK1287" s="14"/>
      <c r="AL1287" s="11"/>
      <c r="AM1287" s="10">
        <v>0.0</v>
      </c>
      <c r="AN1287" s="8" t="s">
        <v>100</v>
      </c>
      <c r="AO1287" s="8" t="s">
        <v>440</v>
      </c>
      <c r="AP1287" s="10">
        <v>1.0</v>
      </c>
      <c r="AQ1287" s="10">
        <v>1.0</v>
      </c>
      <c r="AR1287" s="8" t="s">
        <v>102</v>
      </c>
      <c r="AS1287" s="10">
        <v>1000.0</v>
      </c>
      <c r="AT1287" s="10">
        <v>1.0</v>
      </c>
      <c r="AU1287" s="10">
        <v>1.0</v>
      </c>
      <c r="AV1287" s="8" t="s">
        <v>103</v>
      </c>
      <c r="AW1287" s="8" t="s">
        <v>129</v>
      </c>
      <c r="AX1287" s="10">
        <v>1.0</v>
      </c>
      <c r="AY1287" s="10">
        <v>1.0</v>
      </c>
      <c r="AZ1287" s="8" t="s">
        <v>105</v>
      </c>
      <c r="BA1287" s="10">
        <v>0.0</v>
      </c>
      <c r="BB1287" s="10">
        <v>1.0</v>
      </c>
      <c r="BC1287" s="10">
        <v>1.0</v>
      </c>
      <c r="BD1287" s="8" t="s">
        <v>106</v>
      </c>
      <c r="BE1287" s="8" t="s">
        <v>3995</v>
      </c>
      <c r="BF1287" s="10">
        <v>1.0</v>
      </c>
      <c r="BG1287" s="10">
        <v>1.0</v>
      </c>
      <c r="BH1287" s="8" t="s">
        <v>108</v>
      </c>
      <c r="BI1287" s="8" t="s">
        <v>3996</v>
      </c>
      <c r="BJ1287" s="10">
        <v>1.0</v>
      </c>
      <c r="BK1287" s="10">
        <v>1.0</v>
      </c>
      <c r="BL1287" s="8" t="s">
        <v>110</v>
      </c>
      <c r="BM1287" s="10">
        <v>300.0</v>
      </c>
      <c r="BN1287" s="10">
        <v>1.0</v>
      </c>
      <c r="BO1287" s="10">
        <v>1.0</v>
      </c>
      <c r="BP1287" s="8" t="s">
        <v>111</v>
      </c>
      <c r="BQ1287" s="10">
        <v>18.0</v>
      </c>
      <c r="BR1287" s="10">
        <v>1.0</v>
      </c>
      <c r="BS1287" s="10">
        <v>1.0</v>
      </c>
      <c r="BT1287" s="8" t="s">
        <v>112</v>
      </c>
      <c r="BU1287" s="10">
        <v>5.0</v>
      </c>
      <c r="BV1287" s="10">
        <v>1.0</v>
      </c>
      <c r="BW1287" s="10">
        <v>1.0</v>
      </c>
      <c r="BX1287" s="8" t="s">
        <v>113</v>
      </c>
      <c r="BY1287" s="15" t="s">
        <v>3997</v>
      </c>
      <c r="BZ1287" s="10">
        <v>1.0</v>
      </c>
      <c r="CA1287" s="10">
        <v>1.0</v>
      </c>
      <c r="CB1287" s="8" t="s">
        <v>114</v>
      </c>
      <c r="CC1287" s="15" t="s">
        <v>139</v>
      </c>
      <c r="CD1287" s="10">
        <v>1.0</v>
      </c>
      <c r="CE1287" s="10">
        <v>1.0</v>
      </c>
      <c r="CF1287" s="13" t="s">
        <v>116</v>
      </c>
      <c r="CG1287" s="17"/>
      <c r="CH1287" s="10">
        <v>1.0</v>
      </c>
      <c r="CI1287" s="10">
        <v>1.0</v>
      </c>
      <c r="CJ1287" s="8" t="s">
        <v>118</v>
      </c>
      <c r="CK1287" s="15" t="s">
        <v>140</v>
      </c>
      <c r="CL1287" s="10">
        <v>1.0</v>
      </c>
      <c r="CM1287" s="10">
        <v>1.0</v>
      </c>
      <c r="CN1287" s="8" t="s">
        <v>105</v>
      </c>
      <c r="CO1287" s="10">
        <v>15.0</v>
      </c>
      <c r="CP1287" s="8" t="s">
        <v>111</v>
      </c>
      <c r="CQ1287" s="10">
        <v>20.0</v>
      </c>
      <c r="CR1287" s="8" t="s">
        <v>112</v>
      </c>
      <c r="CS1287" s="10">
        <v>20.0</v>
      </c>
    </row>
    <row r="1288">
      <c r="A1288" s="7">
        <v>7735.0</v>
      </c>
      <c r="B1288" s="8" t="s">
        <v>93</v>
      </c>
      <c r="C1288" s="9" t="s">
        <v>4008</v>
      </c>
      <c r="D1288" s="8" t="s">
        <v>4003</v>
      </c>
      <c r="E1288" s="10">
        <v>1.0</v>
      </c>
      <c r="F1288" s="10">
        <v>0.0</v>
      </c>
      <c r="G1288" s="8" t="s">
        <v>96</v>
      </c>
      <c r="H1288" s="11"/>
      <c r="I1288" s="13" t="s">
        <v>4004</v>
      </c>
      <c r="J1288" s="14"/>
      <c r="K1288" s="11"/>
      <c r="L1288" s="8" t="s">
        <v>97</v>
      </c>
      <c r="M1288" s="11"/>
      <c r="N1288" s="10">
        <v>1.0</v>
      </c>
      <c r="O1288" s="10">
        <v>15470.0</v>
      </c>
      <c r="P1288" s="11"/>
      <c r="Q1288" s="10">
        <v>0.0</v>
      </c>
      <c r="R1288" s="10">
        <v>0.0</v>
      </c>
      <c r="S1288" s="10">
        <v>0.0</v>
      </c>
      <c r="T1288" s="10">
        <v>0.0</v>
      </c>
      <c r="U1288" s="10">
        <v>0.0</v>
      </c>
      <c r="V1288" s="10">
        <v>0.0</v>
      </c>
      <c r="W1288" s="10">
        <v>1.0</v>
      </c>
      <c r="X1288" s="11"/>
      <c r="Y1288" s="11"/>
      <c r="Z1288" s="12">
        <v>0.3</v>
      </c>
      <c r="AA1288" s="13" t="s">
        <v>98</v>
      </c>
      <c r="AB1288" s="11"/>
      <c r="AC1288" s="11"/>
      <c r="AD1288" s="13" t="s">
        <v>4009</v>
      </c>
      <c r="AE1288" s="14"/>
      <c r="AF1288" s="14"/>
      <c r="AG1288" s="14"/>
      <c r="AH1288" s="14"/>
      <c r="AI1288" s="14"/>
      <c r="AJ1288" s="14"/>
      <c r="AK1288" s="14"/>
      <c r="AL1288" s="11"/>
      <c r="AM1288" s="10">
        <v>0.0</v>
      </c>
      <c r="AN1288" s="8" t="s">
        <v>100</v>
      </c>
      <c r="AO1288" s="8" t="s">
        <v>440</v>
      </c>
      <c r="AP1288" s="10">
        <v>1.0</v>
      </c>
      <c r="AQ1288" s="10">
        <v>1.0</v>
      </c>
      <c r="AR1288" s="8" t="s">
        <v>102</v>
      </c>
      <c r="AS1288" s="10">
        <v>1000.0</v>
      </c>
      <c r="AT1288" s="10">
        <v>1.0</v>
      </c>
      <c r="AU1288" s="10">
        <v>1.0</v>
      </c>
      <c r="AV1288" s="8" t="s">
        <v>103</v>
      </c>
      <c r="AW1288" s="8" t="s">
        <v>129</v>
      </c>
      <c r="AX1288" s="10">
        <v>1.0</v>
      </c>
      <c r="AY1288" s="10">
        <v>1.0</v>
      </c>
      <c r="AZ1288" s="8" t="s">
        <v>105</v>
      </c>
      <c r="BA1288" s="10">
        <v>0.0</v>
      </c>
      <c r="BB1288" s="10">
        <v>1.0</v>
      </c>
      <c r="BC1288" s="10">
        <v>1.0</v>
      </c>
      <c r="BD1288" s="8" t="s">
        <v>106</v>
      </c>
      <c r="BE1288" s="8" t="s">
        <v>3995</v>
      </c>
      <c r="BF1288" s="10">
        <v>1.0</v>
      </c>
      <c r="BG1288" s="10">
        <v>1.0</v>
      </c>
      <c r="BH1288" s="8" t="s">
        <v>108</v>
      </c>
      <c r="BI1288" s="8" t="s">
        <v>3996</v>
      </c>
      <c r="BJ1288" s="10">
        <v>1.0</v>
      </c>
      <c r="BK1288" s="10">
        <v>1.0</v>
      </c>
      <c r="BL1288" s="8" t="s">
        <v>110</v>
      </c>
      <c r="BM1288" s="10">
        <v>300.0</v>
      </c>
      <c r="BN1288" s="10">
        <v>1.0</v>
      </c>
      <c r="BO1288" s="10">
        <v>1.0</v>
      </c>
      <c r="BP1288" s="8" t="s">
        <v>111</v>
      </c>
      <c r="BQ1288" s="10">
        <v>12.0</v>
      </c>
      <c r="BR1288" s="10">
        <v>1.0</v>
      </c>
      <c r="BS1288" s="10">
        <v>1.0</v>
      </c>
      <c r="BT1288" s="8" t="s">
        <v>112</v>
      </c>
      <c r="BU1288" s="10">
        <v>5.0</v>
      </c>
      <c r="BV1288" s="10">
        <v>1.0</v>
      </c>
      <c r="BW1288" s="10">
        <v>1.0</v>
      </c>
      <c r="BX1288" s="8" t="s">
        <v>113</v>
      </c>
      <c r="BY1288" s="15" t="s">
        <v>3997</v>
      </c>
      <c r="BZ1288" s="10">
        <v>1.0</v>
      </c>
      <c r="CA1288" s="10">
        <v>1.0</v>
      </c>
      <c r="CB1288" s="8" t="s">
        <v>114</v>
      </c>
      <c r="CC1288" s="15" t="s">
        <v>139</v>
      </c>
      <c r="CD1288" s="10">
        <v>1.0</v>
      </c>
      <c r="CE1288" s="10">
        <v>1.0</v>
      </c>
      <c r="CF1288" s="13" t="s">
        <v>116</v>
      </c>
      <c r="CG1288" s="17"/>
      <c r="CH1288" s="10">
        <v>1.0</v>
      </c>
      <c r="CI1288" s="10">
        <v>1.0</v>
      </c>
      <c r="CJ1288" s="8" t="s">
        <v>118</v>
      </c>
      <c r="CK1288" s="15" t="s">
        <v>140</v>
      </c>
      <c r="CL1288" s="10">
        <v>1.0</v>
      </c>
      <c r="CM1288" s="10">
        <v>1.0</v>
      </c>
      <c r="CN1288" s="8" t="s">
        <v>105</v>
      </c>
      <c r="CO1288" s="10">
        <v>15.0</v>
      </c>
      <c r="CP1288" s="8" t="s">
        <v>111</v>
      </c>
      <c r="CQ1288" s="10">
        <v>20.0</v>
      </c>
      <c r="CR1288" s="8" t="s">
        <v>112</v>
      </c>
      <c r="CS1288" s="10">
        <v>20.0</v>
      </c>
    </row>
    <row r="1289">
      <c r="A1289" s="7">
        <v>7741.0</v>
      </c>
      <c r="B1289" s="8" t="s">
        <v>93</v>
      </c>
      <c r="C1289" s="9" t="s">
        <v>4010</v>
      </c>
      <c r="D1289" s="8" t="s">
        <v>4011</v>
      </c>
      <c r="E1289" s="10">
        <v>1.0</v>
      </c>
      <c r="F1289" s="10">
        <v>0.0</v>
      </c>
      <c r="G1289" s="8" t="s">
        <v>96</v>
      </c>
      <c r="H1289" s="11"/>
      <c r="I1289" s="13" t="s">
        <v>4012</v>
      </c>
      <c r="J1289" s="14"/>
      <c r="K1289" s="11"/>
      <c r="L1289" s="8" t="s">
        <v>97</v>
      </c>
      <c r="M1289" s="11"/>
      <c r="N1289" s="10">
        <v>1.0</v>
      </c>
      <c r="O1289" s="10">
        <v>3168.0</v>
      </c>
      <c r="P1289" s="11"/>
      <c r="Q1289" s="10">
        <v>0.0</v>
      </c>
      <c r="R1289" s="10">
        <v>0.0</v>
      </c>
      <c r="S1289" s="10">
        <v>0.0</v>
      </c>
      <c r="T1289" s="10">
        <v>0.0</v>
      </c>
      <c r="U1289" s="10">
        <v>0.0</v>
      </c>
      <c r="V1289" s="10">
        <v>0.0</v>
      </c>
      <c r="W1289" s="10">
        <v>1.0</v>
      </c>
      <c r="X1289" s="11"/>
      <c r="Y1289" s="11"/>
      <c r="Z1289" s="12">
        <v>0.32</v>
      </c>
      <c r="AA1289" s="13" t="s">
        <v>98</v>
      </c>
      <c r="AB1289" s="11"/>
      <c r="AC1289" s="11"/>
      <c r="AD1289" s="13" t="s">
        <v>4013</v>
      </c>
      <c r="AE1289" s="14"/>
      <c r="AF1289" s="14"/>
      <c r="AG1289" s="14"/>
      <c r="AH1289" s="14"/>
      <c r="AI1289" s="14"/>
      <c r="AJ1289" s="14"/>
      <c r="AK1289" s="14"/>
      <c r="AL1289" s="11"/>
      <c r="AM1289" s="10">
        <v>0.0</v>
      </c>
      <c r="AN1289" s="8" t="s">
        <v>100</v>
      </c>
      <c r="AO1289" s="8" t="s">
        <v>1218</v>
      </c>
      <c r="AP1289" s="10">
        <v>1.0</v>
      </c>
      <c r="AQ1289" s="10">
        <v>1.0</v>
      </c>
      <c r="AR1289" s="8" t="s">
        <v>102</v>
      </c>
      <c r="AS1289" s="10">
        <v>1000.0</v>
      </c>
      <c r="AT1289" s="10">
        <v>1.0</v>
      </c>
      <c r="AU1289" s="10">
        <v>1.0</v>
      </c>
      <c r="AV1289" s="8" t="s">
        <v>103</v>
      </c>
      <c r="AW1289" s="8" t="s">
        <v>129</v>
      </c>
      <c r="AX1289" s="10">
        <v>1.0</v>
      </c>
      <c r="AY1289" s="10">
        <v>1.0</v>
      </c>
      <c r="AZ1289" s="8" t="s">
        <v>105</v>
      </c>
      <c r="BA1289" s="10">
        <v>0.0</v>
      </c>
      <c r="BB1289" s="10">
        <v>1.0</v>
      </c>
      <c r="BC1289" s="10">
        <v>1.0</v>
      </c>
      <c r="BD1289" s="8" t="s">
        <v>106</v>
      </c>
      <c r="BE1289" s="8" t="s">
        <v>3995</v>
      </c>
      <c r="BF1289" s="10">
        <v>1.0</v>
      </c>
      <c r="BG1289" s="10">
        <v>1.0</v>
      </c>
      <c r="BH1289" s="8" t="s">
        <v>108</v>
      </c>
      <c r="BI1289" s="8" t="s">
        <v>3996</v>
      </c>
      <c r="BJ1289" s="10">
        <v>1.0</v>
      </c>
      <c r="BK1289" s="10">
        <v>1.0</v>
      </c>
      <c r="BL1289" s="8" t="s">
        <v>110</v>
      </c>
      <c r="BM1289" s="10">
        <v>300.0</v>
      </c>
      <c r="BN1289" s="10">
        <v>1.0</v>
      </c>
      <c r="BO1289" s="10">
        <v>1.0</v>
      </c>
      <c r="BP1289" s="8" t="s">
        <v>111</v>
      </c>
      <c r="BQ1289" s="10">
        <v>18.0</v>
      </c>
      <c r="BR1289" s="10">
        <v>1.0</v>
      </c>
      <c r="BS1289" s="10">
        <v>1.0</v>
      </c>
      <c r="BT1289" s="8" t="s">
        <v>112</v>
      </c>
      <c r="BU1289" s="10">
        <v>5.0</v>
      </c>
      <c r="BV1289" s="10">
        <v>1.0</v>
      </c>
      <c r="BW1289" s="10">
        <v>1.0</v>
      </c>
      <c r="BX1289" s="8" t="s">
        <v>113</v>
      </c>
      <c r="BY1289" s="15" t="s">
        <v>3997</v>
      </c>
      <c r="BZ1289" s="10">
        <v>1.0</v>
      </c>
      <c r="CA1289" s="10">
        <v>1.0</v>
      </c>
      <c r="CB1289" s="8" t="s">
        <v>114</v>
      </c>
      <c r="CC1289" s="15" t="s">
        <v>139</v>
      </c>
      <c r="CD1289" s="10">
        <v>1.0</v>
      </c>
      <c r="CE1289" s="10">
        <v>1.0</v>
      </c>
      <c r="CF1289" s="13" t="s">
        <v>116</v>
      </c>
      <c r="CG1289" s="17"/>
      <c r="CH1289" s="10">
        <v>1.0</v>
      </c>
      <c r="CI1289" s="10">
        <v>1.0</v>
      </c>
      <c r="CJ1289" s="8" t="s">
        <v>118</v>
      </c>
      <c r="CK1289" s="15" t="s">
        <v>140</v>
      </c>
      <c r="CL1289" s="10">
        <v>1.0</v>
      </c>
      <c r="CM1289" s="10">
        <v>1.0</v>
      </c>
      <c r="CN1289" s="8" t="s">
        <v>105</v>
      </c>
      <c r="CO1289" s="10">
        <v>15.0</v>
      </c>
      <c r="CP1289" s="8" t="s">
        <v>111</v>
      </c>
      <c r="CQ1289" s="10">
        <v>20.0</v>
      </c>
      <c r="CR1289" s="8" t="s">
        <v>112</v>
      </c>
      <c r="CS1289" s="10">
        <v>20.0</v>
      </c>
    </row>
    <row r="1290">
      <c r="A1290" s="7">
        <v>7744.0</v>
      </c>
      <c r="B1290" s="8" t="s">
        <v>93</v>
      </c>
      <c r="C1290" s="9" t="s">
        <v>4014</v>
      </c>
      <c r="D1290" s="8" t="s">
        <v>4011</v>
      </c>
      <c r="E1290" s="10">
        <v>1.0</v>
      </c>
      <c r="F1290" s="10">
        <v>0.0</v>
      </c>
      <c r="G1290" s="8" t="s">
        <v>96</v>
      </c>
      <c r="H1290" s="11"/>
      <c r="I1290" s="8" t="s">
        <v>4012</v>
      </c>
      <c r="J1290" s="11"/>
      <c r="K1290" s="11"/>
      <c r="L1290" s="8" t="s">
        <v>97</v>
      </c>
      <c r="M1290" s="11"/>
      <c r="N1290" s="10">
        <v>1.0</v>
      </c>
      <c r="O1290" s="10">
        <v>3490.0</v>
      </c>
      <c r="P1290" s="11"/>
      <c r="Q1290" s="10">
        <v>0.0</v>
      </c>
      <c r="R1290" s="10">
        <v>0.0</v>
      </c>
      <c r="S1290" s="10">
        <v>0.0</v>
      </c>
      <c r="T1290" s="10">
        <v>0.0</v>
      </c>
      <c r="U1290" s="10">
        <v>0.0</v>
      </c>
      <c r="V1290" s="10">
        <v>0.0</v>
      </c>
      <c r="W1290" s="10">
        <v>1.0</v>
      </c>
      <c r="X1290" s="11"/>
      <c r="Y1290" s="11"/>
      <c r="Z1290" s="12">
        <v>0.3</v>
      </c>
      <c r="AA1290" s="13" t="s">
        <v>98</v>
      </c>
      <c r="AB1290" s="11"/>
      <c r="AC1290" s="11"/>
      <c r="AD1290" s="13" t="s">
        <v>4015</v>
      </c>
      <c r="AE1290" s="14"/>
      <c r="AF1290" s="14"/>
      <c r="AG1290" s="14"/>
      <c r="AH1290" s="14"/>
      <c r="AI1290" s="14"/>
      <c r="AJ1290" s="14"/>
      <c r="AK1290" s="14"/>
      <c r="AL1290" s="11"/>
      <c r="AM1290" s="10">
        <v>0.0</v>
      </c>
      <c r="AN1290" s="8" t="s">
        <v>100</v>
      </c>
      <c r="AO1290" s="8" t="s">
        <v>1218</v>
      </c>
      <c r="AP1290" s="10">
        <v>1.0</v>
      </c>
      <c r="AQ1290" s="10">
        <v>1.0</v>
      </c>
      <c r="AR1290" s="8" t="s">
        <v>102</v>
      </c>
      <c r="AS1290" s="10">
        <v>1000.0</v>
      </c>
      <c r="AT1290" s="10">
        <v>1.0</v>
      </c>
      <c r="AU1290" s="10">
        <v>1.0</v>
      </c>
      <c r="AV1290" s="8" t="s">
        <v>103</v>
      </c>
      <c r="AW1290" s="8" t="s">
        <v>129</v>
      </c>
      <c r="AX1290" s="10">
        <v>1.0</v>
      </c>
      <c r="AY1290" s="10">
        <v>1.0</v>
      </c>
      <c r="AZ1290" s="8" t="s">
        <v>105</v>
      </c>
      <c r="BA1290" s="10">
        <v>0.0</v>
      </c>
      <c r="BB1290" s="10">
        <v>1.0</v>
      </c>
      <c r="BC1290" s="10">
        <v>1.0</v>
      </c>
      <c r="BD1290" s="8" t="s">
        <v>106</v>
      </c>
      <c r="BE1290" s="8" t="s">
        <v>3995</v>
      </c>
      <c r="BF1290" s="10">
        <v>1.0</v>
      </c>
      <c r="BG1290" s="10">
        <v>1.0</v>
      </c>
      <c r="BH1290" s="8" t="s">
        <v>108</v>
      </c>
      <c r="BI1290" s="8" t="s">
        <v>3996</v>
      </c>
      <c r="BJ1290" s="10">
        <v>1.0</v>
      </c>
      <c r="BK1290" s="10">
        <v>1.0</v>
      </c>
      <c r="BL1290" s="8" t="s">
        <v>110</v>
      </c>
      <c r="BM1290" s="10">
        <v>300.0</v>
      </c>
      <c r="BN1290" s="10">
        <v>1.0</v>
      </c>
      <c r="BO1290" s="10">
        <v>1.0</v>
      </c>
      <c r="BP1290" s="8" t="s">
        <v>111</v>
      </c>
      <c r="BQ1290" s="10">
        <v>12.0</v>
      </c>
      <c r="BR1290" s="10">
        <v>1.0</v>
      </c>
      <c r="BS1290" s="10">
        <v>1.0</v>
      </c>
      <c r="BT1290" s="8" t="s">
        <v>112</v>
      </c>
      <c r="BU1290" s="10">
        <v>5.0</v>
      </c>
      <c r="BV1290" s="10">
        <v>1.0</v>
      </c>
      <c r="BW1290" s="10">
        <v>1.0</v>
      </c>
      <c r="BX1290" s="8" t="s">
        <v>113</v>
      </c>
      <c r="BY1290" s="15" t="s">
        <v>3997</v>
      </c>
      <c r="BZ1290" s="10">
        <v>1.0</v>
      </c>
      <c r="CA1290" s="10">
        <v>1.0</v>
      </c>
      <c r="CB1290" s="8" t="s">
        <v>114</v>
      </c>
      <c r="CC1290" s="15" t="s">
        <v>139</v>
      </c>
      <c r="CD1290" s="10">
        <v>1.0</v>
      </c>
      <c r="CE1290" s="10">
        <v>1.0</v>
      </c>
      <c r="CF1290" s="8" t="s">
        <v>116</v>
      </c>
      <c r="CG1290" s="17"/>
      <c r="CH1290" s="10">
        <v>1.0</v>
      </c>
      <c r="CI1290" s="10">
        <v>1.0</v>
      </c>
      <c r="CJ1290" s="8" t="s">
        <v>118</v>
      </c>
      <c r="CK1290" s="15" t="s">
        <v>140</v>
      </c>
      <c r="CL1290" s="10">
        <v>1.0</v>
      </c>
      <c r="CM1290" s="10">
        <v>1.0</v>
      </c>
      <c r="CN1290" s="8" t="s">
        <v>105</v>
      </c>
      <c r="CO1290" s="10">
        <v>15.0</v>
      </c>
      <c r="CP1290" s="8" t="s">
        <v>111</v>
      </c>
      <c r="CQ1290" s="10">
        <v>20.0</v>
      </c>
      <c r="CR1290" s="8" t="s">
        <v>112</v>
      </c>
      <c r="CS1290" s="10">
        <v>20.0</v>
      </c>
    </row>
    <row r="1291">
      <c r="A1291" s="135"/>
      <c r="B1291" s="8" t="s">
        <v>93</v>
      </c>
      <c r="C1291" s="9" t="s">
        <v>4016</v>
      </c>
      <c r="D1291" s="8" t="s">
        <v>3992</v>
      </c>
      <c r="E1291" s="10">
        <v>1.0</v>
      </c>
      <c r="F1291" s="10">
        <v>0.0</v>
      </c>
      <c r="G1291" s="8" t="s">
        <v>96</v>
      </c>
      <c r="H1291" s="11"/>
      <c r="I1291" s="142"/>
      <c r="J1291" s="14"/>
      <c r="K1291" s="11"/>
      <c r="L1291" s="8" t="s">
        <v>97</v>
      </c>
      <c r="M1291" s="11"/>
      <c r="N1291" s="10">
        <v>1.0</v>
      </c>
      <c r="O1291" s="10">
        <v>0.0</v>
      </c>
      <c r="P1291" s="11"/>
      <c r="Q1291" s="10">
        <v>0.0</v>
      </c>
      <c r="R1291" s="10">
        <v>0.0</v>
      </c>
      <c r="S1291" s="10">
        <v>0.0</v>
      </c>
      <c r="T1291" s="10">
        <v>0.0</v>
      </c>
      <c r="U1291" s="10">
        <v>0.0</v>
      </c>
      <c r="V1291" s="10">
        <v>0.0</v>
      </c>
      <c r="W1291" s="10">
        <v>1.0</v>
      </c>
      <c r="X1291" s="11"/>
      <c r="Y1291" s="11"/>
      <c r="Z1291" s="12">
        <v>27.0</v>
      </c>
      <c r="AA1291" s="13" t="s">
        <v>98</v>
      </c>
      <c r="AB1291" s="11"/>
      <c r="AC1291" s="11"/>
      <c r="AD1291" s="142"/>
      <c r="AE1291" s="14"/>
      <c r="AF1291" s="14"/>
      <c r="AG1291" s="14"/>
      <c r="AH1291" s="14"/>
      <c r="AI1291" s="14"/>
      <c r="AJ1291" s="14"/>
      <c r="AK1291" s="14"/>
      <c r="AL1291" s="11"/>
      <c r="AM1291" s="10">
        <v>0.0</v>
      </c>
      <c r="AN1291" s="8" t="s">
        <v>100</v>
      </c>
      <c r="AO1291" s="8" t="s">
        <v>202</v>
      </c>
      <c r="AP1291" s="10">
        <v>1.0</v>
      </c>
      <c r="AQ1291" s="10">
        <v>1.0</v>
      </c>
      <c r="AR1291" s="8" t="s">
        <v>102</v>
      </c>
      <c r="AS1291" s="10">
        <v>1000.0</v>
      </c>
      <c r="AT1291" s="10">
        <v>1.0</v>
      </c>
      <c r="AU1291" s="10">
        <v>1.0</v>
      </c>
      <c r="AV1291" s="8" t="s">
        <v>103</v>
      </c>
      <c r="AW1291" s="8" t="s">
        <v>129</v>
      </c>
      <c r="AX1291" s="10">
        <v>1.0</v>
      </c>
      <c r="AY1291" s="10">
        <v>1.0</v>
      </c>
      <c r="AZ1291" s="8" t="s">
        <v>105</v>
      </c>
      <c r="BA1291" s="10">
        <v>0.0</v>
      </c>
      <c r="BB1291" s="10">
        <v>1.0</v>
      </c>
      <c r="BC1291" s="10">
        <v>1.0</v>
      </c>
      <c r="BD1291" s="8" t="s">
        <v>106</v>
      </c>
      <c r="BE1291" s="8" t="s">
        <v>3995</v>
      </c>
      <c r="BF1291" s="10">
        <v>1.0</v>
      </c>
      <c r="BG1291" s="10">
        <v>1.0</v>
      </c>
      <c r="BH1291" s="8" t="s">
        <v>108</v>
      </c>
      <c r="BI1291" s="8" t="s">
        <v>3996</v>
      </c>
      <c r="BJ1291" s="10">
        <v>1.0</v>
      </c>
      <c r="BK1291" s="10">
        <v>1.0</v>
      </c>
      <c r="BL1291" s="8" t="s">
        <v>110</v>
      </c>
      <c r="BM1291" s="10">
        <v>300.0</v>
      </c>
      <c r="BN1291" s="10">
        <v>1.0</v>
      </c>
      <c r="BO1291" s="10">
        <v>1.0</v>
      </c>
      <c r="BP1291" s="8" t="s">
        <v>111</v>
      </c>
      <c r="BQ1291" s="10">
        <v>6.0</v>
      </c>
      <c r="BR1291" s="10">
        <v>1.0</v>
      </c>
      <c r="BS1291" s="10">
        <v>1.0</v>
      </c>
      <c r="BT1291" s="8" t="s">
        <v>112</v>
      </c>
      <c r="BU1291" s="10">
        <v>4.0</v>
      </c>
      <c r="BV1291" s="10">
        <v>1.0</v>
      </c>
      <c r="BW1291" s="10">
        <v>1.0</v>
      </c>
      <c r="BX1291" s="8" t="s">
        <v>113</v>
      </c>
      <c r="BY1291" s="15" t="s">
        <v>3997</v>
      </c>
      <c r="BZ1291" s="10">
        <v>1.0</v>
      </c>
      <c r="CA1291" s="10">
        <v>1.0</v>
      </c>
      <c r="CB1291" s="8" t="s">
        <v>114</v>
      </c>
      <c r="CC1291" s="158">
        <v>45571.0</v>
      </c>
      <c r="CD1291" s="10">
        <v>1.0</v>
      </c>
      <c r="CE1291" s="10">
        <v>1.0</v>
      </c>
      <c r="CF1291" s="8" t="s">
        <v>116</v>
      </c>
      <c r="CG1291" s="17"/>
      <c r="CH1291" s="10">
        <v>1.0</v>
      </c>
      <c r="CI1291" s="10">
        <v>1.0</v>
      </c>
      <c r="CJ1291" s="8" t="s">
        <v>118</v>
      </c>
      <c r="CK1291" s="15" t="s">
        <v>140</v>
      </c>
      <c r="CL1291" s="10">
        <v>1.0</v>
      </c>
      <c r="CM1291" s="10">
        <v>1.0</v>
      </c>
      <c r="CN1291" s="8" t="s">
        <v>105</v>
      </c>
      <c r="CO1291" s="10">
        <v>15.0</v>
      </c>
      <c r="CP1291" s="8" t="s">
        <v>111</v>
      </c>
      <c r="CQ1291" s="10">
        <v>20.0</v>
      </c>
      <c r="CR1291" s="8" t="s">
        <v>112</v>
      </c>
      <c r="CS1291" s="10">
        <v>20.0</v>
      </c>
    </row>
    <row r="1292">
      <c r="A1292" s="135"/>
      <c r="B1292" s="8" t="s">
        <v>93</v>
      </c>
      <c r="C1292" s="9" t="s">
        <v>4017</v>
      </c>
      <c r="D1292" s="8" t="s">
        <v>4003</v>
      </c>
      <c r="E1292" s="10">
        <v>1.0</v>
      </c>
      <c r="F1292" s="10">
        <v>0.0</v>
      </c>
      <c r="G1292" s="8" t="s">
        <v>96</v>
      </c>
      <c r="H1292" s="11"/>
      <c r="I1292" s="142"/>
      <c r="J1292" s="14"/>
      <c r="K1292" s="11"/>
      <c r="L1292" s="8" t="s">
        <v>97</v>
      </c>
      <c r="M1292" s="11"/>
      <c r="N1292" s="10">
        <v>1.0</v>
      </c>
      <c r="O1292" s="10">
        <v>0.0</v>
      </c>
      <c r="P1292" s="11"/>
      <c r="Q1292" s="10">
        <v>0.0</v>
      </c>
      <c r="R1292" s="10">
        <v>0.0</v>
      </c>
      <c r="S1292" s="10">
        <v>0.0</v>
      </c>
      <c r="T1292" s="10">
        <v>0.0</v>
      </c>
      <c r="U1292" s="10">
        <v>0.0</v>
      </c>
      <c r="V1292" s="10">
        <v>0.0</v>
      </c>
      <c r="W1292" s="10">
        <v>1.0</v>
      </c>
      <c r="X1292" s="11"/>
      <c r="Y1292" s="11"/>
      <c r="Z1292" s="12">
        <v>27.0</v>
      </c>
      <c r="AA1292" s="13" t="s">
        <v>98</v>
      </c>
      <c r="AB1292" s="11"/>
      <c r="AC1292" s="11"/>
      <c r="AD1292" s="142"/>
      <c r="AE1292" s="14"/>
      <c r="AF1292" s="14"/>
      <c r="AG1292" s="14"/>
      <c r="AH1292" s="14"/>
      <c r="AI1292" s="14"/>
      <c r="AJ1292" s="14"/>
      <c r="AK1292" s="14"/>
      <c r="AL1292" s="11"/>
      <c r="AM1292" s="10">
        <v>0.0</v>
      </c>
      <c r="AN1292" s="8" t="s">
        <v>100</v>
      </c>
      <c r="AO1292" s="8" t="s">
        <v>440</v>
      </c>
      <c r="AP1292" s="10">
        <v>1.0</v>
      </c>
      <c r="AQ1292" s="10">
        <v>1.0</v>
      </c>
      <c r="AR1292" s="8" t="s">
        <v>102</v>
      </c>
      <c r="AS1292" s="10">
        <v>1000.0</v>
      </c>
      <c r="AT1292" s="10">
        <v>1.0</v>
      </c>
      <c r="AU1292" s="10">
        <v>1.0</v>
      </c>
      <c r="AV1292" s="8" t="s">
        <v>103</v>
      </c>
      <c r="AW1292" s="8" t="s">
        <v>129</v>
      </c>
      <c r="AX1292" s="10">
        <v>1.0</v>
      </c>
      <c r="AY1292" s="10">
        <v>1.0</v>
      </c>
      <c r="AZ1292" s="8" t="s">
        <v>105</v>
      </c>
      <c r="BA1292" s="10">
        <v>0.0</v>
      </c>
      <c r="BB1292" s="10">
        <v>1.0</v>
      </c>
      <c r="BC1292" s="10">
        <v>1.0</v>
      </c>
      <c r="BD1292" s="8" t="s">
        <v>106</v>
      </c>
      <c r="BE1292" s="8" t="s">
        <v>3995</v>
      </c>
      <c r="BF1292" s="10">
        <v>1.0</v>
      </c>
      <c r="BG1292" s="10">
        <v>1.0</v>
      </c>
      <c r="BH1292" s="8" t="s">
        <v>108</v>
      </c>
      <c r="BI1292" s="8" t="s">
        <v>3996</v>
      </c>
      <c r="BJ1292" s="10">
        <v>1.0</v>
      </c>
      <c r="BK1292" s="10">
        <v>1.0</v>
      </c>
      <c r="BL1292" s="8" t="s">
        <v>110</v>
      </c>
      <c r="BM1292" s="10">
        <v>300.0</v>
      </c>
      <c r="BN1292" s="10">
        <v>1.0</v>
      </c>
      <c r="BO1292" s="10">
        <v>1.0</v>
      </c>
      <c r="BP1292" s="8" t="s">
        <v>111</v>
      </c>
      <c r="BQ1292" s="10">
        <v>6.0</v>
      </c>
      <c r="BR1292" s="10">
        <v>1.0</v>
      </c>
      <c r="BS1292" s="10">
        <v>1.0</v>
      </c>
      <c r="BT1292" s="8" t="s">
        <v>112</v>
      </c>
      <c r="BU1292" s="10">
        <v>4.0</v>
      </c>
      <c r="BV1292" s="10">
        <v>1.0</v>
      </c>
      <c r="BW1292" s="10">
        <v>1.0</v>
      </c>
      <c r="BX1292" s="8" t="s">
        <v>113</v>
      </c>
      <c r="BY1292" s="15" t="s">
        <v>3997</v>
      </c>
      <c r="BZ1292" s="10">
        <v>1.0</v>
      </c>
      <c r="CA1292" s="10">
        <v>1.0</v>
      </c>
      <c r="CB1292" s="8" t="s">
        <v>114</v>
      </c>
      <c r="CC1292" s="16">
        <v>45571.0</v>
      </c>
      <c r="CD1292" s="10">
        <v>1.0</v>
      </c>
      <c r="CE1292" s="10">
        <v>1.0</v>
      </c>
      <c r="CF1292" s="13" t="s">
        <v>116</v>
      </c>
      <c r="CG1292" s="17"/>
      <c r="CH1292" s="10">
        <v>1.0</v>
      </c>
      <c r="CI1292" s="10">
        <v>1.0</v>
      </c>
      <c r="CJ1292" s="8" t="s">
        <v>118</v>
      </c>
      <c r="CK1292" s="15" t="s">
        <v>140</v>
      </c>
      <c r="CL1292" s="10">
        <v>1.0</v>
      </c>
      <c r="CM1292" s="10">
        <v>1.0</v>
      </c>
      <c r="CN1292" s="8" t="s">
        <v>105</v>
      </c>
      <c r="CO1292" s="10">
        <v>20.0</v>
      </c>
      <c r="CP1292" s="8" t="s">
        <v>111</v>
      </c>
      <c r="CQ1292" s="10">
        <v>15.0</v>
      </c>
      <c r="CR1292" s="8" t="s">
        <v>112</v>
      </c>
      <c r="CS1292" s="10">
        <v>25.0</v>
      </c>
    </row>
    <row r="1293">
      <c r="A1293" s="7">
        <v>7751.0</v>
      </c>
      <c r="B1293" s="8" t="s">
        <v>93</v>
      </c>
      <c r="C1293" s="9" t="s">
        <v>4018</v>
      </c>
      <c r="D1293" s="8" t="s">
        <v>4019</v>
      </c>
      <c r="E1293" s="10">
        <v>1.0</v>
      </c>
      <c r="F1293" s="10">
        <v>0.0</v>
      </c>
      <c r="G1293" s="8" t="s">
        <v>96</v>
      </c>
      <c r="H1293" s="11"/>
      <c r="I1293" s="8" t="s">
        <v>861</v>
      </c>
      <c r="J1293" s="11"/>
      <c r="K1293" s="11"/>
      <c r="L1293" s="8" t="s">
        <v>97</v>
      </c>
      <c r="M1293" s="11"/>
      <c r="N1293" s="10">
        <v>1.0</v>
      </c>
      <c r="O1293" s="10">
        <v>2563.0</v>
      </c>
      <c r="P1293" s="11"/>
      <c r="Q1293" s="10">
        <v>0.0</v>
      </c>
      <c r="R1293" s="10">
        <v>0.0</v>
      </c>
      <c r="S1293" s="10">
        <v>0.0</v>
      </c>
      <c r="T1293" s="10">
        <v>0.0</v>
      </c>
      <c r="U1293" s="10">
        <v>0.0</v>
      </c>
      <c r="V1293" s="10">
        <v>0.0</v>
      </c>
      <c r="W1293" s="10">
        <v>1.0</v>
      </c>
      <c r="X1293" s="11"/>
      <c r="Y1293" s="11"/>
      <c r="Z1293" s="12">
        <v>1.65</v>
      </c>
      <c r="AA1293" s="13" t="s">
        <v>98</v>
      </c>
      <c r="AB1293" s="11"/>
      <c r="AC1293" s="11"/>
      <c r="AD1293" s="13" t="s">
        <v>4020</v>
      </c>
      <c r="AE1293" s="14"/>
      <c r="AF1293" s="14"/>
      <c r="AG1293" s="14"/>
      <c r="AH1293" s="14"/>
      <c r="AI1293" s="14"/>
      <c r="AJ1293" s="14"/>
      <c r="AK1293" s="14"/>
      <c r="AL1293" s="11"/>
      <c r="AM1293" s="10">
        <v>0.0</v>
      </c>
      <c r="AN1293" s="8" t="s">
        <v>100</v>
      </c>
      <c r="AO1293" s="8" t="s">
        <v>202</v>
      </c>
      <c r="AP1293" s="10">
        <v>1.0</v>
      </c>
      <c r="AQ1293" s="10">
        <v>1.0</v>
      </c>
      <c r="AR1293" s="8" t="s">
        <v>102</v>
      </c>
      <c r="AS1293" s="10">
        <v>330.0</v>
      </c>
      <c r="AT1293" s="10">
        <v>1.0</v>
      </c>
      <c r="AU1293" s="10">
        <v>1.0</v>
      </c>
      <c r="AV1293" s="8" t="s">
        <v>103</v>
      </c>
      <c r="AW1293" s="8" t="s">
        <v>204</v>
      </c>
      <c r="AX1293" s="10">
        <v>1.0</v>
      </c>
      <c r="AY1293" s="10">
        <v>1.0</v>
      </c>
      <c r="AZ1293" s="8" t="s">
        <v>105</v>
      </c>
      <c r="BA1293" s="10">
        <v>27.5</v>
      </c>
      <c r="BB1293" s="10">
        <v>1.0</v>
      </c>
      <c r="BC1293" s="10">
        <v>1.0</v>
      </c>
      <c r="BD1293" s="8" t="s">
        <v>106</v>
      </c>
      <c r="BE1293" s="8" t="s">
        <v>418</v>
      </c>
      <c r="BF1293" s="10">
        <v>1.0</v>
      </c>
      <c r="BG1293" s="10">
        <v>1.0</v>
      </c>
      <c r="BH1293" s="8" t="s">
        <v>108</v>
      </c>
      <c r="BI1293" s="8" t="s">
        <v>124</v>
      </c>
      <c r="BJ1293" s="10">
        <v>1.0</v>
      </c>
      <c r="BK1293" s="10">
        <v>1.0</v>
      </c>
      <c r="BL1293" s="8" t="s">
        <v>110</v>
      </c>
      <c r="BM1293" s="10">
        <v>100.0</v>
      </c>
      <c r="BN1293" s="10">
        <v>1.0</v>
      </c>
      <c r="BO1293" s="10">
        <v>1.0</v>
      </c>
      <c r="BP1293" s="8" t="s">
        <v>111</v>
      </c>
      <c r="BQ1293" s="10">
        <v>23.0</v>
      </c>
      <c r="BR1293" s="10">
        <v>1.0</v>
      </c>
      <c r="BS1293" s="10">
        <v>1.0</v>
      </c>
      <c r="BT1293" s="8" t="s">
        <v>112</v>
      </c>
      <c r="BU1293" s="10">
        <v>34.0</v>
      </c>
      <c r="BV1293" s="10">
        <v>1.0</v>
      </c>
      <c r="BW1293" s="10">
        <v>1.0</v>
      </c>
      <c r="BX1293" s="8" t="s">
        <v>113</v>
      </c>
      <c r="BY1293" s="15" t="s">
        <v>4021</v>
      </c>
      <c r="BZ1293" s="10">
        <v>1.0</v>
      </c>
      <c r="CA1293" s="10">
        <v>1.0</v>
      </c>
      <c r="CB1293" s="8" t="s">
        <v>114</v>
      </c>
      <c r="CC1293" s="15" t="s">
        <v>115</v>
      </c>
      <c r="CD1293" s="10">
        <v>1.0</v>
      </c>
      <c r="CE1293" s="10">
        <v>1.0</v>
      </c>
      <c r="CF1293" s="8" t="s">
        <v>116</v>
      </c>
      <c r="CG1293" s="15" t="s">
        <v>117</v>
      </c>
      <c r="CH1293" s="10">
        <v>1.0</v>
      </c>
      <c r="CI1293" s="10">
        <v>1.0</v>
      </c>
      <c r="CJ1293" s="8" t="s">
        <v>118</v>
      </c>
      <c r="CK1293" s="16">
        <v>45571.0</v>
      </c>
      <c r="CL1293" s="10">
        <v>1.0</v>
      </c>
      <c r="CM1293" s="10">
        <v>1.0</v>
      </c>
      <c r="CN1293" s="8" t="s">
        <v>105</v>
      </c>
      <c r="CO1293" s="10">
        <v>20.0</v>
      </c>
      <c r="CP1293" s="8" t="s">
        <v>111</v>
      </c>
      <c r="CQ1293" s="10">
        <v>15.0</v>
      </c>
      <c r="CR1293" s="8" t="s">
        <v>112</v>
      </c>
      <c r="CS1293" s="10">
        <v>25.0</v>
      </c>
    </row>
    <row r="1294">
      <c r="A1294" s="7">
        <v>7757.0</v>
      </c>
      <c r="B1294" s="8" t="s">
        <v>93</v>
      </c>
      <c r="C1294" s="9" t="s">
        <v>4022</v>
      </c>
      <c r="D1294" s="8" t="s">
        <v>4023</v>
      </c>
      <c r="E1294" s="10">
        <v>1.0</v>
      </c>
      <c r="F1294" s="10">
        <v>0.0</v>
      </c>
      <c r="G1294" s="8" t="s">
        <v>96</v>
      </c>
      <c r="H1294" s="11"/>
      <c r="I1294" s="13" t="s">
        <v>4023</v>
      </c>
      <c r="J1294" s="11"/>
      <c r="K1294" s="11"/>
      <c r="L1294" s="8" t="s">
        <v>97</v>
      </c>
      <c r="M1294" s="11"/>
      <c r="N1294" s="10">
        <v>0.0</v>
      </c>
      <c r="O1294" s="10">
        <v>0.0</v>
      </c>
      <c r="P1294" s="11"/>
      <c r="Q1294" s="10">
        <v>0.0</v>
      </c>
      <c r="R1294" s="10">
        <v>0.0</v>
      </c>
      <c r="S1294" s="10">
        <v>0.0</v>
      </c>
      <c r="T1294" s="10">
        <v>0.0</v>
      </c>
      <c r="U1294" s="10">
        <v>0.0</v>
      </c>
      <c r="V1294" s="10">
        <v>0.0</v>
      </c>
      <c r="W1294" s="10">
        <v>1.0</v>
      </c>
      <c r="X1294" s="11"/>
      <c r="Y1294" s="11"/>
      <c r="Z1294" s="12">
        <v>1.88</v>
      </c>
      <c r="AA1294" s="13" t="s">
        <v>98</v>
      </c>
      <c r="AB1294" s="11"/>
      <c r="AC1294" s="11"/>
      <c r="AD1294" s="13" t="s">
        <v>4024</v>
      </c>
      <c r="AE1294" s="14"/>
      <c r="AF1294" s="14"/>
      <c r="AG1294" s="14"/>
      <c r="AH1294" s="14"/>
      <c r="AI1294" s="14"/>
      <c r="AJ1294" s="14"/>
      <c r="AK1294" s="14"/>
      <c r="AL1294" s="11"/>
      <c r="AM1294" s="10">
        <v>0.0</v>
      </c>
      <c r="AN1294" s="8" t="s">
        <v>100</v>
      </c>
      <c r="AO1294" s="8" t="s">
        <v>127</v>
      </c>
      <c r="AP1294" s="10">
        <v>1.0</v>
      </c>
      <c r="AQ1294" s="10">
        <v>1.0</v>
      </c>
      <c r="AR1294" s="8" t="s">
        <v>102</v>
      </c>
      <c r="AS1294" s="11"/>
      <c r="AT1294" s="10">
        <v>1.0</v>
      </c>
      <c r="AU1294" s="10">
        <v>1.0</v>
      </c>
      <c r="AV1294" s="8" t="s">
        <v>103</v>
      </c>
      <c r="AW1294" s="11"/>
      <c r="AX1294" s="10">
        <v>1.0</v>
      </c>
      <c r="AY1294" s="10">
        <v>1.0</v>
      </c>
      <c r="AZ1294" s="8" t="s">
        <v>105</v>
      </c>
      <c r="BA1294" s="10">
        <v>16.0</v>
      </c>
      <c r="BB1294" s="10">
        <v>1.0</v>
      </c>
      <c r="BC1294" s="10">
        <v>1.0</v>
      </c>
      <c r="BD1294" s="8" t="s">
        <v>106</v>
      </c>
      <c r="BE1294" s="8" t="s">
        <v>296</v>
      </c>
      <c r="BF1294" s="10">
        <v>1.0</v>
      </c>
      <c r="BG1294" s="10">
        <v>1.0</v>
      </c>
      <c r="BH1294" s="8" t="s">
        <v>108</v>
      </c>
      <c r="BI1294" s="11"/>
      <c r="BJ1294" s="10">
        <v>1.0</v>
      </c>
      <c r="BK1294" s="10">
        <v>1.0</v>
      </c>
      <c r="BL1294" s="8" t="s">
        <v>110</v>
      </c>
      <c r="BM1294" s="10">
        <v>30.0</v>
      </c>
      <c r="BN1294" s="10">
        <v>1.0</v>
      </c>
      <c r="BO1294" s="10">
        <v>1.0</v>
      </c>
      <c r="BP1294" s="8" t="s">
        <v>111</v>
      </c>
      <c r="BQ1294" s="10">
        <v>43.0</v>
      </c>
      <c r="BR1294" s="10">
        <v>1.0</v>
      </c>
      <c r="BS1294" s="10">
        <v>1.0</v>
      </c>
      <c r="BT1294" s="8" t="s">
        <v>112</v>
      </c>
      <c r="BU1294" s="10">
        <v>30.0</v>
      </c>
      <c r="BV1294" s="10">
        <v>1.0</v>
      </c>
      <c r="BW1294" s="10">
        <v>1.0</v>
      </c>
      <c r="BX1294" s="8" t="s">
        <v>113</v>
      </c>
      <c r="BY1294" s="15" t="s">
        <v>4025</v>
      </c>
      <c r="BZ1294" s="10">
        <v>1.0</v>
      </c>
      <c r="CA1294" s="10">
        <v>1.0</v>
      </c>
      <c r="CB1294" s="8" t="s">
        <v>114</v>
      </c>
      <c r="CC1294" s="15" t="s">
        <v>282</v>
      </c>
      <c r="CD1294" s="10">
        <v>1.0</v>
      </c>
      <c r="CE1294" s="10">
        <v>1.0</v>
      </c>
      <c r="CF1294" s="8" t="s">
        <v>116</v>
      </c>
      <c r="CG1294" s="15" t="s">
        <v>131</v>
      </c>
      <c r="CH1294" s="10">
        <v>1.0</v>
      </c>
      <c r="CI1294" s="10">
        <v>1.0</v>
      </c>
      <c r="CJ1294" s="8" t="s">
        <v>118</v>
      </c>
      <c r="CK1294" s="15" t="s">
        <v>288</v>
      </c>
      <c r="CL1294" s="10">
        <v>1.0</v>
      </c>
      <c r="CM1294" s="10">
        <v>1.0</v>
      </c>
      <c r="CN1294" s="8" t="s">
        <v>105</v>
      </c>
      <c r="CO1294" s="10">
        <v>20.0</v>
      </c>
      <c r="CP1294" s="8" t="s">
        <v>111</v>
      </c>
      <c r="CQ1294" s="10">
        <v>15.0</v>
      </c>
      <c r="CR1294" s="8" t="s">
        <v>112</v>
      </c>
      <c r="CS1294" s="10">
        <v>25.0</v>
      </c>
    </row>
    <row r="1295">
      <c r="A1295" s="7">
        <v>7760.0</v>
      </c>
      <c r="B1295" s="8" t="s">
        <v>93</v>
      </c>
      <c r="C1295" s="9" t="s">
        <v>4026</v>
      </c>
      <c r="D1295" s="8" t="s">
        <v>4027</v>
      </c>
      <c r="E1295" s="10">
        <v>1.0</v>
      </c>
      <c r="F1295" s="10">
        <v>0.0</v>
      </c>
      <c r="G1295" s="8" t="s">
        <v>96</v>
      </c>
      <c r="H1295" s="11"/>
      <c r="I1295" s="13" t="s">
        <v>4027</v>
      </c>
      <c r="J1295" s="11"/>
      <c r="K1295" s="11"/>
      <c r="L1295" s="8" t="s">
        <v>97</v>
      </c>
      <c r="M1295" s="11"/>
      <c r="N1295" s="10">
        <v>1.0</v>
      </c>
      <c r="O1295" s="10">
        <v>112.0</v>
      </c>
      <c r="P1295" s="11"/>
      <c r="Q1295" s="10">
        <v>0.0</v>
      </c>
      <c r="R1295" s="10">
        <v>0.0</v>
      </c>
      <c r="S1295" s="10">
        <v>0.0</v>
      </c>
      <c r="T1295" s="10">
        <v>0.0</v>
      </c>
      <c r="U1295" s="10">
        <v>0.0</v>
      </c>
      <c r="V1295" s="10">
        <v>0.0</v>
      </c>
      <c r="W1295" s="10">
        <v>1.0</v>
      </c>
      <c r="X1295" s="11"/>
      <c r="Y1295" s="11"/>
      <c r="Z1295" s="12">
        <v>1.88</v>
      </c>
      <c r="AA1295" s="13" t="s">
        <v>98</v>
      </c>
      <c r="AB1295" s="11"/>
      <c r="AC1295" s="11"/>
      <c r="AD1295" s="13" t="s">
        <v>4028</v>
      </c>
      <c r="AE1295" s="14"/>
      <c r="AF1295" s="14"/>
      <c r="AG1295" s="14"/>
      <c r="AH1295" s="11"/>
      <c r="AI1295" s="11"/>
      <c r="AJ1295" s="11"/>
      <c r="AK1295" s="11"/>
      <c r="AL1295" s="11"/>
      <c r="AM1295" s="10">
        <v>0.0</v>
      </c>
      <c r="AN1295" s="8" t="s">
        <v>100</v>
      </c>
      <c r="AO1295" s="8" t="s">
        <v>143</v>
      </c>
      <c r="AP1295" s="10">
        <v>1.0</v>
      </c>
      <c r="AQ1295" s="10">
        <v>1.0</v>
      </c>
      <c r="AR1295" s="8" t="s">
        <v>102</v>
      </c>
      <c r="AS1295" s="11"/>
      <c r="AT1295" s="10">
        <v>1.0</v>
      </c>
      <c r="AU1295" s="10">
        <v>1.0</v>
      </c>
      <c r="AV1295" s="8" t="s">
        <v>103</v>
      </c>
      <c r="AW1295" s="11"/>
      <c r="AX1295" s="10">
        <v>1.0</v>
      </c>
      <c r="AY1295" s="10">
        <v>1.0</v>
      </c>
      <c r="AZ1295" s="8" t="s">
        <v>105</v>
      </c>
      <c r="BA1295" s="10">
        <v>16.0</v>
      </c>
      <c r="BB1295" s="10">
        <v>1.0</v>
      </c>
      <c r="BC1295" s="10">
        <v>1.0</v>
      </c>
      <c r="BD1295" s="8" t="s">
        <v>106</v>
      </c>
      <c r="BE1295" s="8" t="s">
        <v>296</v>
      </c>
      <c r="BF1295" s="10">
        <v>1.0</v>
      </c>
      <c r="BG1295" s="10">
        <v>1.0</v>
      </c>
      <c r="BH1295" s="8" t="s">
        <v>108</v>
      </c>
      <c r="BI1295" s="11"/>
      <c r="BJ1295" s="10">
        <v>1.0</v>
      </c>
      <c r="BK1295" s="10">
        <v>1.0</v>
      </c>
      <c r="BL1295" s="8" t="s">
        <v>110</v>
      </c>
      <c r="BM1295" s="10">
        <v>30.0</v>
      </c>
      <c r="BN1295" s="10">
        <v>1.0</v>
      </c>
      <c r="BO1295" s="10">
        <v>1.0</v>
      </c>
      <c r="BP1295" s="8" t="s">
        <v>111</v>
      </c>
      <c r="BQ1295" s="10">
        <v>43.0</v>
      </c>
      <c r="BR1295" s="10">
        <v>1.0</v>
      </c>
      <c r="BS1295" s="10">
        <v>1.0</v>
      </c>
      <c r="BT1295" s="13" t="s">
        <v>112</v>
      </c>
      <c r="BU1295" s="10">
        <v>30.0</v>
      </c>
      <c r="BV1295" s="10">
        <v>1.0</v>
      </c>
      <c r="BW1295" s="10">
        <v>1.0</v>
      </c>
      <c r="BX1295" s="8" t="s">
        <v>113</v>
      </c>
      <c r="BY1295" s="15" t="s">
        <v>4025</v>
      </c>
      <c r="BZ1295" s="10">
        <v>1.0</v>
      </c>
      <c r="CA1295" s="10">
        <v>1.0</v>
      </c>
      <c r="CB1295" s="8" t="s">
        <v>114</v>
      </c>
      <c r="CC1295" s="15" t="s">
        <v>282</v>
      </c>
      <c r="CD1295" s="10">
        <v>1.0</v>
      </c>
      <c r="CE1295" s="10">
        <v>1.0</v>
      </c>
      <c r="CF1295" s="8" t="s">
        <v>116</v>
      </c>
      <c r="CG1295" s="15" t="s">
        <v>115</v>
      </c>
      <c r="CH1295" s="10">
        <v>1.0</v>
      </c>
      <c r="CI1295" s="10">
        <v>1.0</v>
      </c>
      <c r="CJ1295" s="8" t="s">
        <v>118</v>
      </c>
      <c r="CK1295" s="15" t="s">
        <v>117</v>
      </c>
      <c r="CL1295" s="10">
        <v>1.0</v>
      </c>
      <c r="CM1295" s="10">
        <v>1.0</v>
      </c>
      <c r="CN1295" s="8" t="s">
        <v>105</v>
      </c>
      <c r="CO1295" s="10">
        <v>20.0</v>
      </c>
      <c r="CP1295" s="8" t="s">
        <v>111</v>
      </c>
      <c r="CQ1295" s="10">
        <v>15.0</v>
      </c>
      <c r="CR1295" s="8" t="s">
        <v>112</v>
      </c>
      <c r="CS1295" s="10">
        <v>25.0</v>
      </c>
    </row>
    <row r="1296">
      <c r="A1296" s="7">
        <v>22979.0</v>
      </c>
      <c r="B1296" s="8" t="s">
        <v>93</v>
      </c>
      <c r="C1296" s="9" t="s">
        <v>4029</v>
      </c>
      <c r="D1296" s="8" t="s">
        <v>4030</v>
      </c>
      <c r="E1296" s="10">
        <v>1.0</v>
      </c>
      <c r="F1296" s="10">
        <v>0.0</v>
      </c>
      <c r="G1296" s="8" t="s">
        <v>96</v>
      </c>
      <c r="H1296" s="11"/>
      <c r="I1296" s="13" t="s">
        <v>4030</v>
      </c>
      <c r="J1296" s="11"/>
      <c r="K1296" s="11"/>
      <c r="L1296" s="8" t="s">
        <v>97</v>
      </c>
      <c r="M1296" s="11"/>
      <c r="N1296" s="10">
        <v>0.0</v>
      </c>
      <c r="O1296" s="10">
        <v>0.0</v>
      </c>
      <c r="P1296" s="11"/>
      <c r="Q1296" s="10">
        <v>0.0</v>
      </c>
      <c r="R1296" s="10">
        <v>0.0</v>
      </c>
      <c r="S1296" s="10">
        <v>0.0</v>
      </c>
      <c r="T1296" s="10">
        <v>0.0</v>
      </c>
      <c r="U1296" s="10">
        <v>0.0</v>
      </c>
      <c r="V1296" s="10">
        <v>0.0</v>
      </c>
      <c r="W1296" s="10">
        <v>1.0</v>
      </c>
      <c r="X1296" s="11"/>
      <c r="Y1296" s="11"/>
      <c r="Z1296" s="12">
        <v>1.88</v>
      </c>
      <c r="AA1296" s="13" t="s">
        <v>98</v>
      </c>
      <c r="AB1296" s="11"/>
      <c r="AC1296" s="11"/>
      <c r="AD1296" s="32" t="s">
        <v>4031</v>
      </c>
      <c r="AE1296" s="14"/>
      <c r="AF1296" s="14"/>
      <c r="AG1296" s="14"/>
      <c r="AH1296" s="11"/>
      <c r="AI1296" s="11"/>
      <c r="AJ1296" s="11"/>
      <c r="AK1296" s="11"/>
      <c r="AL1296" s="11"/>
      <c r="AM1296" s="10">
        <v>0.0</v>
      </c>
      <c r="AN1296" s="8" t="s">
        <v>100</v>
      </c>
      <c r="AO1296" s="8" t="s">
        <v>127</v>
      </c>
      <c r="AP1296" s="10">
        <v>1.0</v>
      </c>
      <c r="AQ1296" s="10">
        <v>1.0</v>
      </c>
      <c r="AR1296" s="8" t="s">
        <v>102</v>
      </c>
      <c r="AS1296" s="11"/>
      <c r="AT1296" s="10">
        <v>1.0</v>
      </c>
      <c r="AU1296" s="10">
        <v>1.0</v>
      </c>
      <c r="AV1296" s="8" t="s">
        <v>103</v>
      </c>
      <c r="AW1296" s="8" t="s">
        <v>1129</v>
      </c>
      <c r="AX1296" s="10">
        <v>1.0</v>
      </c>
      <c r="AY1296" s="10">
        <v>1.0</v>
      </c>
      <c r="AZ1296" s="8" t="s">
        <v>105</v>
      </c>
      <c r="BA1296" s="10">
        <v>16.0</v>
      </c>
      <c r="BB1296" s="10">
        <v>1.0</v>
      </c>
      <c r="BC1296" s="10">
        <v>1.0</v>
      </c>
      <c r="BD1296" s="8" t="s">
        <v>106</v>
      </c>
      <c r="BE1296" s="8" t="s">
        <v>296</v>
      </c>
      <c r="BF1296" s="10">
        <v>1.0</v>
      </c>
      <c r="BG1296" s="10">
        <v>1.0</v>
      </c>
      <c r="BH1296" s="8" t="s">
        <v>108</v>
      </c>
      <c r="BI1296" s="8" t="s">
        <v>183</v>
      </c>
      <c r="BJ1296" s="10">
        <v>1.0</v>
      </c>
      <c r="BK1296" s="10">
        <v>1.0</v>
      </c>
      <c r="BL1296" s="8" t="s">
        <v>110</v>
      </c>
      <c r="BM1296" s="10">
        <v>43.0</v>
      </c>
      <c r="BN1296" s="10">
        <v>1.0</v>
      </c>
      <c r="BO1296" s="10">
        <v>1.0</v>
      </c>
      <c r="BP1296" s="8" t="s">
        <v>111</v>
      </c>
      <c r="BQ1296" s="10">
        <v>30.0</v>
      </c>
      <c r="BR1296" s="10">
        <v>1.0</v>
      </c>
      <c r="BS1296" s="10">
        <v>1.0</v>
      </c>
      <c r="BT1296" s="13" t="s">
        <v>112</v>
      </c>
      <c r="BU1296" s="11"/>
      <c r="BV1296" s="10">
        <v>1.0</v>
      </c>
      <c r="BW1296" s="10">
        <v>1.0</v>
      </c>
      <c r="BX1296" s="8" t="s">
        <v>113</v>
      </c>
      <c r="BY1296" s="15" t="s">
        <v>4025</v>
      </c>
      <c r="BZ1296" s="10">
        <v>1.0</v>
      </c>
      <c r="CA1296" s="10">
        <v>1.0</v>
      </c>
      <c r="CB1296" s="8" t="s">
        <v>114</v>
      </c>
      <c r="CC1296" s="15" t="s">
        <v>115</v>
      </c>
      <c r="CD1296" s="10">
        <v>1.0</v>
      </c>
      <c r="CE1296" s="10">
        <v>1.0</v>
      </c>
      <c r="CF1296" s="13" t="s">
        <v>116</v>
      </c>
      <c r="CG1296" s="15" t="s">
        <v>131</v>
      </c>
      <c r="CH1296" s="10">
        <v>1.0</v>
      </c>
      <c r="CI1296" s="10">
        <v>1.0</v>
      </c>
      <c r="CJ1296" s="8" t="s">
        <v>118</v>
      </c>
      <c r="CK1296" s="15" t="s">
        <v>336</v>
      </c>
      <c r="CL1296" s="10">
        <v>1.0</v>
      </c>
      <c r="CM1296" s="10">
        <v>1.0</v>
      </c>
      <c r="CN1296" s="8" t="s">
        <v>105</v>
      </c>
      <c r="CO1296" s="10">
        <v>20.0</v>
      </c>
      <c r="CP1296" s="8" t="s">
        <v>111</v>
      </c>
      <c r="CQ1296" s="10">
        <v>15.0</v>
      </c>
      <c r="CR1296" s="8" t="s">
        <v>112</v>
      </c>
      <c r="CS1296" s="10">
        <v>25.0</v>
      </c>
    </row>
    <row r="1297">
      <c r="A1297" s="7">
        <v>22981.0</v>
      </c>
      <c r="B1297" s="8" t="s">
        <v>93</v>
      </c>
      <c r="C1297" s="9" t="s">
        <v>4032</v>
      </c>
      <c r="D1297" s="8" t="s">
        <v>4027</v>
      </c>
      <c r="E1297" s="10">
        <v>1.0</v>
      </c>
      <c r="F1297" s="10">
        <v>0.0</v>
      </c>
      <c r="G1297" s="8" t="s">
        <v>96</v>
      </c>
      <c r="H1297" s="11"/>
      <c r="I1297" s="13" t="s">
        <v>4027</v>
      </c>
      <c r="J1297" s="11"/>
      <c r="K1297" s="11"/>
      <c r="L1297" s="8" t="s">
        <v>97</v>
      </c>
      <c r="M1297" s="11"/>
      <c r="N1297" s="10">
        <v>1.0</v>
      </c>
      <c r="O1297" s="10">
        <v>336.0</v>
      </c>
      <c r="P1297" s="11"/>
      <c r="Q1297" s="10">
        <v>0.0</v>
      </c>
      <c r="R1297" s="10">
        <v>0.0</v>
      </c>
      <c r="S1297" s="10">
        <v>0.0</v>
      </c>
      <c r="T1297" s="10">
        <v>0.0</v>
      </c>
      <c r="U1297" s="10">
        <v>0.0</v>
      </c>
      <c r="V1297" s="10">
        <v>0.0</v>
      </c>
      <c r="W1297" s="10">
        <v>1.0</v>
      </c>
      <c r="X1297" s="11"/>
      <c r="Y1297" s="11"/>
      <c r="Z1297" s="12">
        <v>1.15</v>
      </c>
      <c r="AA1297" s="13" t="s">
        <v>98</v>
      </c>
      <c r="AB1297" s="11"/>
      <c r="AC1297" s="11"/>
      <c r="AD1297" s="32" t="s">
        <v>4033</v>
      </c>
      <c r="AE1297" s="14"/>
      <c r="AF1297" s="14"/>
      <c r="AG1297" s="14"/>
      <c r="AH1297" s="11"/>
      <c r="AI1297" s="11"/>
      <c r="AJ1297" s="11"/>
      <c r="AK1297" s="11"/>
      <c r="AL1297" s="11"/>
      <c r="AM1297" s="10">
        <v>0.0</v>
      </c>
      <c r="AN1297" s="8" t="s">
        <v>100</v>
      </c>
      <c r="AO1297" s="8" t="s">
        <v>143</v>
      </c>
      <c r="AP1297" s="10">
        <v>1.0</v>
      </c>
      <c r="AQ1297" s="10">
        <v>1.0</v>
      </c>
      <c r="AR1297" s="8" t="s">
        <v>102</v>
      </c>
      <c r="AS1297" s="11"/>
      <c r="AT1297" s="10">
        <v>1.0</v>
      </c>
      <c r="AU1297" s="10">
        <v>1.0</v>
      </c>
      <c r="AV1297" s="8" t="s">
        <v>103</v>
      </c>
      <c r="AW1297" s="8" t="s">
        <v>1129</v>
      </c>
      <c r="AX1297" s="10">
        <v>1.0</v>
      </c>
      <c r="AY1297" s="10">
        <v>1.0</v>
      </c>
      <c r="AZ1297" s="8" t="s">
        <v>105</v>
      </c>
      <c r="BA1297" s="10">
        <v>10.0</v>
      </c>
      <c r="BB1297" s="10">
        <v>1.0</v>
      </c>
      <c r="BC1297" s="10">
        <v>1.0</v>
      </c>
      <c r="BD1297" s="8" t="s">
        <v>106</v>
      </c>
      <c r="BE1297" s="8" t="s">
        <v>296</v>
      </c>
      <c r="BF1297" s="10">
        <v>1.0</v>
      </c>
      <c r="BG1297" s="10">
        <v>1.0</v>
      </c>
      <c r="BH1297" s="8" t="s">
        <v>108</v>
      </c>
      <c r="BI1297" s="8" t="s">
        <v>183</v>
      </c>
      <c r="BJ1297" s="10">
        <v>1.0</v>
      </c>
      <c r="BK1297" s="10">
        <v>1.0</v>
      </c>
      <c r="BL1297" s="8" t="s">
        <v>110</v>
      </c>
      <c r="BM1297" s="10">
        <v>30.0</v>
      </c>
      <c r="BN1297" s="10">
        <v>1.0</v>
      </c>
      <c r="BO1297" s="10">
        <v>1.0</v>
      </c>
      <c r="BP1297" s="8" t="s">
        <v>111</v>
      </c>
      <c r="BQ1297" s="10">
        <v>20.0</v>
      </c>
      <c r="BR1297" s="10">
        <v>1.0</v>
      </c>
      <c r="BS1297" s="10">
        <v>1.0</v>
      </c>
      <c r="BT1297" s="13" t="s">
        <v>112</v>
      </c>
      <c r="BU1297" s="11"/>
      <c r="BV1297" s="10">
        <v>1.0</v>
      </c>
      <c r="BW1297" s="10">
        <v>1.0</v>
      </c>
      <c r="BX1297" s="8" t="s">
        <v>113</v>
      </c>
      <c r="BY1297" s="15" t="s">
        <v>4025</v>
      </c>
      <c r="BZ1297" s="10">
        <v>1.0</v>
      </c>
      <c r="CA1297" s="10">
        <v>1.0</v>
      </c>
      <c r="CB1297" s="8" t="s">
        <v>114</v>
      </c>
      <c r="CC1297" s="15" t="s">
        <v>139</v>
      </c>
      <c r="CD1297" s="10">
        <v>1.0</v>
      </c>
      <c r="CE1297" s="10">
        <v>1.0</v>
      </c>
      <c r="CF1297" s="13" t="s">
        <v>116</v>
      </c>
      <c r="CG1297" s="17"/>
      <c r="CH1297" s="10">
        <v>1.0</v>
      </c>
      <c r="CI1297" s="10">
        <v>1.0</v>
      </c>
      <c r="CJ1297" s="8" t="s">
        <v>118</v>
      </c>
      <c r="CK1297" s="16">
        <v>45571.0</v>
      </c>
      <c r="CL1297" s="10">
        <v>1.0</v>
      </c>
      <c r="CM1297" s="10">
        <v>1.0</v>
      </c>
      <c r="CN1297" s="8" t="s">
        <v>105</v>
      </c>
      <c r="CO1297" s="10">
        <v>20.0</v>
      </c>
      <c r="CP1297" s="8" t="s">
        <v>111</v>
      </c>
      <c r="CQ1297" s="10">
        <v>15.0</v>
      </c>
      <c r="CR1297" s="8" t="s">
        <v>112</v>
      </c>
      <c r="CS1297" s="10">
        <v>25.0</v>
      </c>
    </row>
    <row r="1298">
      <c r="A1298" s="7">
        <v>22982.0</v>
      </c>
      <c r="B1298" s="8" t="s">
        <v>93</v>
      </c>
      <c r="C1298" s="9" t="s">
        <v>4034</v>
      </c>
      <c r="D1298" s="8" t="s">
        <v>4030</v>
      </c>
      <c r="E1298" s="10">
        <v>1.0</v>
      </c>
      <c r="F1298" s="10">
        <v>0.0</v>
      </c>
      <c r="G1298" s="8" t="s">
        <v>96</v>
      </c>
      <c r="H1298" s="11"/>
      <c r="I1298" s="13" t="s">
        <v>4030</v>
      </c>
      <c r="J1298" s="11"/>
      <c r="K1298" s="11"/>
      <c r="L1298" s="8" t="s">
        <v>97</v>
      </c>
      <c r="M1298" s="11"/>
      <c r="N1298" s="10">
        <v>1.0</v>
      </c>
      <c r="O1298" s="10">
        <v>515.0</v>
      </c>
      <c r="P1298" s="11"/>
      <c r="Q1298" s="10">
        <v>0.0</v>
      </c>
      <c r="R1298" s="10">
        <v>0.0</v>
      </c>
      <c r="S1298" s="10">
        <v>0.0</v>
      </c>
      <c r="T1298" s="10">
        <v>0.0</v>
      </c>
      <c r="U1298" s="10">
        <v>0.0</v>
      </c>
      <c r="V1298" s="10">
        <v>0.0</v>
      </c>
      <c r="W1298" s="10">
        <v>1.0</v>
      </c>
      <c r="X1298" s="11"/>
      <c r="Y1298" s="11"/>
      <c r="Z1298" s="12">
        <v>1.15</v>
      </c>
      <c r="AA1298" s="13" t="s">
        <v>98</v>
      </c>
      <c r="AB1298" s="11"/>
      <c r="AC1298" s="11"/>
      <c r="AD1298" s="32" t="s">
        <v>4035</v>
      </c>
      <c r="AE1298" s="14"/>
      <c r="AF1298" s="14"/>
      <c r="AG1298" s="14"/>
      <c r="AH1298" s="11"/>
      <c r="AI1298" s="11"/>
      <c r="AJ1298" s="11"/>
      <c r="AK1298" s="11"/>
      <c r="AL1298" s="11"/>
      <c r="AM1298" s="10">
        <v>0.0</v>
      </c>
      <c r="AN1298" s="8" t="s">
        <v>100</v>
      </c>
      <c r="AO1298" s="8" t="s">
        <v>127</v>
      </c>
      <c r="AP1298" s="10">
        <v>1.0</v>
      </c>
      <c r="AQ1298" s="10">
        <v>1.0</v>
      </c>
      <c r="AR1298" s="8" t="s">
        <v>102</v>
      </c>
      <c r="AS1298" s="11"/>
      <c r="AT1298" s="10">
        <v>1.0</v>
      </c>
      <c r="AU1298" s="10">
        <v>1.0</v>
      </c>
      <c r="AV1298" s="8" t="s">
        <v>103</v>
      </c>
      <c r="AW1298" s="8" t="s">
        <v>1129</v>
      </c>
      <c r="AX1298" s="10">
        <v>1.0</v>
      </c>
      <c r="AY1298" s="10">
        <v>1.0</v>
      </c>
      <c r="AZ1298" s="8" t="s">
        <v>105</v>
      </c>
      <c r="BA1298" s="10">
        <v>10.0</v>
      </c>
      <c r="BB1298" s="10">
        <v>1.0</v>
      </c>
      <c r="BC1298" s="10">
        <v>1.0</v>
      </c>
      <c r="BD1298" s="8" t="s">
        <v>106</v>
      </c>
      <c r="BE1298" s="8" t="s">
        <v>296</v>
      </c>
      <c r="BF1298" s="10">
        <v>1.0</v>
      </c>
      <c r="BG1298" s="10">
        <v>1.0</v>
      </c>
      <c r="BH1298" s="8" t="s">
        <v>108</v>
      </c>
      <c r="BI1298" s="8" t="s">
        <v>183</v>
      </c>
      <c r="BJ1298" s="10">
        <v>1.0</v>
      </c>
      <c r="BK1298" s="10">
        <v>1.0</v>
      </c>
      <c r="BL1298" s="8" t="s">
        <v>110</v>
      </c>
      <c r="BM1298" s="10">
        <v>30.0</v>
      </c>
      <c r="BN1298" s="10">
        <v>1.0</v>
      </c>
      <c r="BO1298" s="10">
        <v>1.0</v>
      </c>
      <c r="BP1298" s="8" t="s">
        <v>111</v>
      </c>
      <c r="BQ1298" s="10">
        <v>20.0</v>
      </c>
      <c r="BR1298" s="10">
        <v>1.0</v>
      </c>
      <c r="BS1298" s="10">
        <v>1.0</v>
      </c>
      <c r="BT1298" s="13" t="s">
        <v>112</v>
      </c>
      <c r="BU1298" s="11"/>
      <c r="BV1298" s="10">
        <v>1.0</v>
      </c>
      <c r="BW1298" s="10">
        <v>1.0</v>
      </c>
      <c r="BX1298" s="8" t="s">
        <v>113</v>
      </c>
      <c r="BY1298" s="15" t="s">
        <v>4025</v>
      </c>
      <c r="BZ1298" s="10">
        <v>1.0</v>
      </c>
      <c r="CA1298" s="10">
        <v>1.0</v>
      </c>
      <c r="CB1298" s="8" t="s">
        <v>114</v>
      </c>
      <c r="CC1298" s="15" t="s">
        <v>139</v>
      </c>
      <c r="CD1298" s="10">
        <v>1.0</v>
      </c>
      <c r="CE1298" s="10">
        <v>1.0</v>
      </c>
      <c r="CF1298" s="13" t="s">
        <v>116</v>
      </c>
      <c r="CG1298" s="17"/>
      <c r="CH1298" s="10">
        <v>1.0</v>
      </c>
      <c r="CI1298" s="10">
        <v>1.0</v>
      </c>
      <c r="CJ1298" s="8" t="s">
        <v>118</v>
      </c>
      <c r="CK1298" s="16">
        <v>45571.0</v>
      </c>
      <c r="CL1298" s="10">
        <v>1.0</v>
      </c>
      <c r="CM1298" s="10">
        <v>1.0</v>
      </c>
      <c r="CN1298" s="8" t="s">
        <v>105</v>
      </c>
      <c r="CO1298" s="10">
        <v>25.0</v>
      </c>
      <c r="CP1298" s="8" t="s">
        <v>111</v>
      </c>
      <c r="CQ1298" s="10">
        <v>65.0</v>
      </c>
      <c r="CR1298" s="8" t="s">
        <v>112</v>
      </c>
      <c r="CS1298" s="10">
        <v>50.0</v>
      </c>
    </row>
    <row r="1299">
      <c r="A1299" s="7">
        <v>7772.0</v>
      </c>
      <c r="B1299" s="8" t="s">
        <v>93</v>
      </c>
      <c r="C1299" s="9" t="s">
        <v>4036</v>
      </c>
      <c r="D1299" s="8" t="s">
        <v>1084</v>
      </c>
      <c r="E1299" s="10">
        <v>1.0</v>
      </c>
      <c r="F1299" s="10">
        <v>0.0</v>
      </c>
      <c r="G1299" s="8" t="s">
        <v>96</v>
      </c>
      <c r="H1299" s="11"/>
      <c r="I1299" s="13" t="s">
        <v>4037</v>
      </c>
      <c r="J1299" s="14"/>
      <c r="K1299" s="11"/>
      <c r="L1299" s="8" t="s">
        <v>97</v>
      </c>
      <c r="M1299" s="11"/>
      <c r="N1299" s="10">
        <v>1.0</v>
      </c>
      <c r="O1299" s="10">
        <v>996.0</v>
      </c>
      <c r="P1299" s="11"/>
      <c r="Q1299" s="10">
        <v>0.0</v>
      </c>
      <c r="R1299" s="10">
        <v>0.0</v>
      </c>
      <c r="S1299" s="10">
        <v>0.0</v>
      </c>
      <c r="T1299" s="10">
        <v>0.0</v>
      </c>
      <c r="U1299" s="10">
        <v>0.0</v>
      </c>
      <c r="V1299" s="10">
        <v>0.0</v>
      </c>
      <c r="W1299" s="10">
        <v>1.0</v>
      </c>
      <c r="X1299" s="11"/>
      <c r="Y1299" s="11"/>
      <c r="Z1299" s="12">
        <v>1.04</v>
      </c>
      <c r="AA1299" s="13" t="s">
        <v>98</v>
      </c>
      <c r="AB1299" s="11"/>
      <c r="AC1299" s="11"/>
      <c r="AD1299" s="13" t="s">
        <v>4038</v>
      </c>
      <c r="AE1299" s="14"/>
      <c r="AF1299" s="14"/>
      <c r="AG1299" s="14"/>
      <c r="AH1299" s="14"/>
      <c r="AI1299" s="14"/>
      <c r="AJ1299" s="14"/>
      <c r="AK1299" s="14"/>
      <c r="AL1299" s="11"/>
      <c r="AM1299" s="10">
        <v>0.0</v>
      </c>
      <c r="AN1299" s="8" t="s">
        <v>100</v>
      </c>
      <c r="AO1299" s="8" t="s">
        <v>101</v>
      </c>
      <c r="AP1299" s="10">
        <v>1.0</v>
      </c>
      <c r="AQ1299" s="10">
        <v>1.0</v>
      </c>
      <c r="AR1299" s="8" t="s">
        <v>102</v>
      </c>
      <c r="AS1299" s="10">
        <v>330.0</v>
      </c>
      <c r="AT1299" s="10">
        <v>1.0</v>
      </c>
      <c r="AU1299" s="10">
        <v>1.0</v>
      </c>
      <c r="AV1299" s="8" t="s">
        <v>103</v>
      </c>
      <c r="AW1299" s="8" t="s">
        <v>104</v>
      </c>
      <c r="AX1299" s="10">
        <v>1.0</v>
      </c>
      <c r="AY1299" s="10">
        <v>1.0</v>
      </c>
      <c r="AZ1299" s="8" t="s">
        <v>105</v>
      </c>
      <c r="BA1299" s="10">
        <v>13.0</v>
      </c>
      <c r="BB1299" s="10">
        <v>1.0</v>
      </c>
      <c r="BC1299" s="10">
        <v>1.0</v>
      </c>
      <c r="BD1299" s="8" t="s">
        <v>106</v>
      </c>
      <c r="BE1299" s="8" t="s">
        <v>107</v>
      </c>
      <c r="BF1299" s="10">
        <v>1.0</v>
      </c>
      <c r="BG1299" s="10">
        <v>1.0</v>
      </c>
      <c r="BH1299" s="8" t="s">
        <v>108</v>
      </c>
      <c r="BI1299" s="8" t="s">
        <v>183</v>
      </c>
      <c r="BJ1299" s="10">
        <v>1.0</v>
      </c>
      <c r="BK1299" s="10">
        <v>1.0</v>
      </c>
      <c r="BL1299" s="8" t="s">
        <v>110</v>
      </c>
      <c r="BM1299" s="10">
        <v>100.0</v>
      </c>
      <c r="BN1299" s="10">
        <v>1.0</v>
      </c>
      <c r="BO1299" s="10">
        <v>1.0</v>
      </c>
      <c r="BP1299" s="8" t="s">
        <v>111</v>
      </c>
      <c r="BQ1299" s="10">
        <v>31.0</v>
      </c>
      <c r="BR1299" s="10">
        <v>1.0</v>
      </c>
      <c r="BS1299" s="10">
        <v>1.0</v>
      </c>
      <c r="BT1299" s="8" t="s">
        <v>112</v>
      </c>
      <c r="BU1299" s="10">
        <v>20.0</v>
      </c>
      <c r="BV1299" s="10">
        <v>1.0</v>
      </c>
      <c r="BW1299" s="10">
        <v>1.0</v>
      </c>
      <c r="BX1299" s="8" t="s">
        <v>113</v>
      </c>
      <c r="BY1299" s="15" t="s">
        <v>4039</v>
      </c>
      <c r="BZ1299" s="10">
        <v>1.0</v>
      </c>
      <c r="CA1299" s="10">
        <v>1.0</v>
      </c>
      <c r="CB1299" s="8" t="s">
        <v>114</v>
      </c>
      <c r="CC1299" s="15" t="s">
        <v>131</v>
      </c>
      <c r="CD1299" s="10">
        <v>1.0</v>
      </c>
      <c r="CE1299" s="10">
        <v>1.0</v>
      </c>
      <c r="CF1299" s="8" t="s">
        <v>116</v>
      </c>
      <c r="CG1299" s="15" t="s">
        <v>117</v>
      </c>
      <c r="CH1299" s="10">
        <v>1.0</v>
      </c>
      <c r="CI1299" s="10">
        <v>1.0</v>
      </c>
      <c r="CJ1299" s="8" t="s">
        <v>118</v>
      </c>
      <c r="CK1299" s="15" t="s">
        <v>117</v>
      </c>
      <c r="CL1299" s="10">
        <v>1.0</v>
      </c>
      <c r="CM1299" s="10">
        <v>1.0</v>
      </c>
      <c r="CN1299" s="8" t="s">
        <v>105</v>
      </c>
      <c r="CO1299" s="10">
        <v>25.0</v>
      </c>
      <c r="CP1299" s="8" t="s">
        <v>111</v>
      </c>
      <c r="CQ1299" s="10">
        <v>65.0</v>
      </c>
      <c r="CR1299" s="8" t="s">
        <v>112</v>
      </c>
      <c r="CS1299" s="10">
        <v>50.0</v>
      </c>
    </row>
    <row r="1300">
      <c r="A1300" s="7">
        <v>7781.0</v>
      </c>
      <c r="B1300" s="8" t="s">
        <v>93</v>
      </c>
      <c r="C1300" s="9" t="s">
        <v>4040</v>
      </c>
      <c r="D1300" s="8" t="s">
        <v>4041</v>
      </c>
      <c r="E1300" s="10">
        <v>1.0</v>
      </c>
      <c r="F1300" s="10">
        <v>0.0</v>
      </c>
      <c r="G1300" s="8" t="s">
        <v>96</v>
      </c>
      <c r="H1300" s="11"/>
      <c r="I1300" s="13" t="s">
        <v>4042</v>
      </c>
      <c r="J1300" s="14"/>
      <c r="K1300" s="11"/>
      <c r="L1300" s="8" t="s">
        <v>97</v>
      </c>
      <c r="M1300" s="11"/>
      <c r="N1300" s="10">
        <v>1.0</v>
      </c>
      <c r="O1300" s="10">
        <v>172.0</v>
      </c>
      <c r="P1300" s="11"/>
      <c r="Q1300" s="10">
        <v>0.0</v>
      </c>
      <c r="R1300" s="10">
        <v>0.0</v>
      </c>
      <c r="S1300" s="10">
        <v>0.0</v>
      </c>
      <c r="T1300" s="10">
        <v>0.0</v>
      </c>
      <c r="U1300" s="10">
        <v>0.0</v>
      </c>
      <c r="V1300" s="10">
        <v>0.0</v>
      </c>
      <c r="W1300" s="10">
        <v>1.0</v>
      </c>
      <c r="X1300" s="11"/>
      <c r="Y1300" s="11"/>
      <c r="Z1300" s="12">
        <v>5.2</v>
      </c>
      <c r="AA1300" s="13" t="s">
        <v>98</v>
      </c>
      <c r="AB1300" s="11"/>
      <c r="AC1300" s="11"/>
      <c r="AD1300" s="13" t="s">
        <v>4043</v>
      </c>
      <c r="AE1300" s="14"/>
      <c r="AF1300" s="14"/>
      <c r="AG1300" s="14"/>
      <c r="AH1300" s="14"/>
      <c r="AI1300" s="14"/>
      <c r="AJ1300" s="14"/>
      <c r="AK1300" s="14"/>
      <c r="AL1300" s="11"/>
      <c r="AM1300" s="10">
        <v>0.0</v>
      </c>
      <c r="AN1300" s="8" t="s">
        <v>100</v>
      </c>
      <c r="AO1300" s="8" t="s">
        <v>127</v>
      </c>
      <c r="AP1300" s="10">
        <v>1.0</v>
      </c>
      <c r="AQ1300" s="10">
        <v>1.0</v>
      </c>
      <c r="AR1300" s="8" t="s">
        <v>102</v>
      </c>
      <c r="AS1300" s="10">
        <v>180.0</v>
      </c>
      <c r="AT1300" s="10">
        <v>1.0</v>
      </c>
      <c r="AU1300" s="10">
        <v>1.0</v>
      </c>
      <c r="AV1300" s="8" t="s">
        <v>103</v>
      </c>
      <c r="AW1300" s="8" t="s">
        <v>276</v>
      </c>
      <c r="AX1300" s="10">
        <v>1.0</v>
      </c>
      <c r="AY1300" s="10">
        <v>1.0</v>
      </c>
      <c r="AZ1300" s="8" t="s">
        <v>105</v>
      </c>
      <c r="BA1300" s="10">
        <v>12.0</v>
      </c>
      <c r="BB1300" s="10">
        <v>1.0</v>
      </c>
      <c r="BC1300" s="10">
        <v>1.0</v>
      </c>
      <c r="BD1300" s="8" t="s">
        <v>106</v>
      </c>
      <c r="BE1300" s="8" t="s">
        <v>158</v>
      </c>
      <c r="BF1300" s="10">
        <v>1.0</v>
      </c>
      <c r="BG1300" s="10">
        <v>1.0</v>
      </c>
      <c r="BH1300" s="8" t="s">
        <v>108</v>
      </c>
      <c r="BI1300" s="8" t="s">
        <v>124</v>
      </c>
      <c r="BJ1300" s="10">
        <v>1.0</v>
      </c>
      <c r="BK1300" s="10">
        <v>1.0</v>
      </c>
      <c r="BL1300" s="8" t="s">
        <v>110</v>
      </c>
      <c r="BM1300" s="10">
        <v>55.0</v>
      </c>
      <c r="BN1300" s="10">
        <v>1.0</v>
      </c>
      <c r="BO1300" s="10">
        <v>1.0</v>
      </c>
      <c r="BP1300" s="8" t="s">
        <v>111</v>
      </c>
      <c r="BQ1300" s="10">
        <v>80.0</v>
      </c>
      <c r="BR1300" s="10">
        <v>1.0</v>
      </c>
      <c r="BS1300" s="10">
        <v>1.0</v>
      </c>
      <c r="BT1300" s="8" t="s">
        <v>112</v>
      </c>
      <c r="BU1300" s="10">
        <v>23.0</v>
      </c>
      <c r="BV1300" s="10">
        <v>1.0</v>
      </c>
      <c r="BW1300" s="10">
        <v>1.0</v>
      </c>
      <c r="BX1300" s="8" t="s">
        <v>113</v>
      </c>
      <c r="BY1300" s="15" t="s">
        <v>4044</v>
      </c>
      <c r="BZ1300" s="10">
        <v>1.0</v>
      </c>
      <c r="CA1300" s="10">
        <v>1.0</v>
      </c>
      <c r="CB1300" s="8" t="s">
        <v>114</v>
      </c>
      <c r="CC1300" s="15" t="s">
        <v>584</v>
      </c>
      <c r="CD1300" s="10">
        <v>1.0</v>
      </c>
      <c r="CE1300" s="10">
        <v>1.0</v>
      </c>
      <c r="CF1300" s="8" t="s">
        <v>116</v>
      </c>
      <c r="CG1300" s="15" t="s">
        <v>115</v>
      </c>
      <c r="CH1300" s="10">
        <v>1.0</v>
      </c>
      <c r="CI1300" s="10">
        <v>1.0</v>
      </c>
      <c r="CJ1300" s="8" t="s">
        <v>118</v>
      </c>
      <c r="CK1300" s="15" t="s">
        <v>117</v>
      </c>
      <c r="CL1300" s="10">
        <v>1.0</v>
      </c>
      <c r="CM1300" s="10">
        <v>1.0</v>
      </c>
      <c r="CN1300" s="8" t="s">
        <v>105</v>
      </c>
      <c r="CO1300" s="10">
        <v>24.0</v>
      </c>
      <c r="CP1300" s="8" t="s">
        <v>111</v>
      </c>
      <c r="CQ1300" s="10">
        <v>50.0</v>
      </c>
      <c r="CR1300" s="8" t="s">
        <v>112</v>
      </c>
      <c r="CS1300" s="10">
        <v>48.0</v>
      </c>
    </row>
    <row r="1301">
      <c r="A1301" s="7">
        <v>7787.0</v>
      </c>
      <c r="B1301" s="8" t="s">
        <v>93</v>
      </c>
      <c r="C1301" s="9" t="s">
        <v>4045</v>
      </c>
      <c r="D1301" s="8" t="s">
        <v>4046</v>
      </c>
      <c r="E1301" s="10">
        <v>1.0</v>
      </c>
      <c r="F1301" s="10">
        <v>0.0</v>
      </c>
      <c r="G1301" s="8" t="s">
        <v>96</v>
      </c>
      <c r="H1301" s="11"/>
      <c r="I1301" s="13" t="s">
        <v>4047</v>
      </c>
      <c r="J1301" s="14"/>
      <c r="K1301" s="11"/>
      <c r="L1301" s="8" t="s">
        <v>97</v>
      </c>
      <c r="M1301" s="11"/>
      <c r="N1301" s="10">
        <v>1.0</v>
      </c>
      <c r="O1301" s="10">
        <v>7.0</v>
      </c>
      <c r="P1301" s="11"/>
      <c r="Q1301" s="10">
        <v>0.0</v>
      </c>
      <c r="R1301" s="10">
        <v>0.0</v>
      </c>
      <c r="S1301" s="10">
        <v>0.0</v>
      </c>
      <c r="T1301" s="10">
        <v>0.0</v>
      </c>
      <c r="U1301" s="10">
        <v>0.0</v>
      </c>
      <c r="V1301" s="10">
        <v>0.0</v>
      </c>
      <c r="W1301" s="10">
        <v>1.0</v>
      </c>
      <c r="X1301" s="11"/>
      <c r="Y1301" s="11"/>
      <c r="Z1301" s="12">
        <v>5.2</v>
      </c>
      <c r="AA1301" s="13" t="s">
        <v>98</v>
      </c>
      <c r="AB1301" s="11"/>
      <c r="AC1301" s="11"/>
      <c r="AD1301" s="13" t="s">
        <v>4048</v>
      </c>
      <c r="AE1301" s="14"/>
      <c r="AF1301" s="14"/>
      <c r="AG1301" s="14"/>
      <c r="AH1301" s="14"/>
      <c r="AI1301" s="14"/>
      <c r="AJ1301" s="14"/>
      <c r="AK1301" s="14"/>
      <c r="AL1301" s="11"/>
      <c r="AM1301" s="10">
        <v>0.0</v>
      </c>
      <c r="AN1301" s="8" t="s">
        <v>100</v>
      </c>
      <c r="AO1301" s="8" t="s">
        <v>143</v>
      </c>
      <c r="AP1301" s="10">
        <v>1.0</v>
      </c>
      <c r="AQ1301" s="10">
        <v>1.0</v>
      </c>
      <c r="AR1301" s="8" t="s">
        <v>102</v>
      </c>
      <c r="AS1301" s="10">
        <v>180.0</v>
      </c>
      <c r="AT1301" s="10">
        <v>1.0</v>
      </c>
      <c r="AU1301" s="10">
        <v>1.0</v>
      </c>
      <c r="AV1301" s="8" t="s">
        <v>103</v>
      </c>
      <c r="AW1301" s="8" t="s">
        <v>276</v>
      </c>
      <c r="AX1301" s="10">
        <v>1.0</v>
      </c>
      <c r="AY1301" s="10">
        <v>1.0</v>
      </c>
      <c r="AZ1301" s="8" t="s">
        <v>105</v>
      </c>
      <c r="BA1301" s="10">
        <v>12.0</v>
      </c>
      <c r="BB1301" s="10">
        <v>1.0</v>
      </c>
      <c r="BC1301" s="10">
        <v>1.0</v>
      </c>
      <c r="BD1301" s="8" t="s">
        <v>106</v>
      </c>
      <c r="BE1301" s="8" t="s">
        <v>158</v>
      </c>
      <c r="BF1301" s="10">
        <v>1.0</v>
      </c>
      <c r="BG1301" s="10">
        <v>1.0</v>
      </c>
      <c r="BH1301" s="8" t="s">
        <v>108</v>
      </c>
      <c r="BI1301" s="8" t="s">
        <v>124</v>
      </c>
      <c r="BJ1301" s="10">
        <v>1.0</v>
      </c>
      <c r="BK1301" s="10">
        <v>1.0</v>
      </c>
      <c r="BL1301" s="8" t="s">
        <v>110</v>
      </c>
      <c r="BM1301" s="10">
        <v>55.0</v>
      </c>
      <c r="BN1301" s="10">
        <v>1.0</v>
      </c>
      <c r="BO1301" s="10">
        <v>1.0</v>
      </c>
      <c r="BP1301" s="8" t="s">
        <v>111</v>
      </c>
      <c r="BQ1301" s="10">
        <v>80.0</v>
      </c>
      <c r="BR1301" s="10">
        <v>1.0</v>
      </c>
      <c r="BS1301" s="10">
        <v>1.0</v>
      </c>
      <c r="BT1301" s="8" t="s">
        <v>112</v>
      </c>
      <c r="BU1301" s="10">
        <v>23.0</v>
      </c>
      <c r="BV1301" s="10">
        <v>1.0</v>
      </c>
      <c r="BW1301" s="10">
        <v>1.0</v>
      </c>
      <c r="BX1301" s="8" t="s">
        <v>113</v>
      </c>
      <c r="BY1301" s="15" t="s">
        <v>4044</v>
      </c>
      <c r="BZ1301" s="10">
        <v>1.0</v>
      </c>
      <c r="CA1301" s="10">
        <v>1.0</v>
      </c>
      <c r="CB1301" s="8" t="s">
        <v>114</v>
      </c>
      <c r="CC1301" s="15" t="s">
        <v>584</v>
      </c>
      <c r="CD1301" s="10">
        <v>1.0</v>
      </c>
      <c r="CE1301" s="10">
        <v>1.0</v>
      </c>
      <c r="CF1301" s="8" t="s">
        <v>116</v>
      </c>
      <c r="CG1301" s="15" t="s">
        <v>115</v>
      </c>
      <c r="CH1301" s="10">
        <v>1.0</v>
      </c>
      <c r="CI1301" s="10">
        <v>1.0</v>
      </c>
      <c r="CJ1301" s="8" t="s">
        <v>118</v>
      </c>
      <c r="CK1301" s="15" t="s">
        <v>117</v>
      </c>
      <c r="CL1301" s="10">
        <v>1.0</v>
      </c>
      <c r="CM1301" s="10">
        <v>1.0</v>
      </c>
      <c r="CN1301" s="8" t="s">
        <v>105</v>
      </c>
      <c r="CO1301" s="10">
        <v>24.0</v>
      </c>
      <c r="CP1301" s="8" t="s">
        <v>111</v>
      </c>
      <c r="CQ1301" s="10">
        <v>50.0</v>
      </c>
      <c r="CR1301" s="8" t="s">
        <v>112</v>
      </c>
      <c r="CS1301" s="10">
        <v>48.0</v>
      </c>
    </row>
    <row r="1302">
      <c r="A1302" s="7">
        <v>7790.0</v>
      </c>
      <c r="B1302" s="8" t="s">
        <v>93</v>
      </c>
      <c r="C1302" s="9" t="s">
        <v>4049</v>
      </c>
      <c r="D1302" s="8" t="s">
        <v>4046</v>
      </c>
      <c r="E1302" s="10">
        <v>1.0</v>
      </c>
      <c r="F1302" s="10">
        <v>0.0</v>
      </c>
      <c r="G1302" s="8" t="s">
        <v>96</v>
      </c>
      <c r="H1302" s="11"/>
      <c r="I1302" s="13" t="s">
        <v>4047</v>
      </c>
      <c r="J1302" s="14"/>
      <c r="K1302" s="11"/>
      <c r="L1302" s="8" t="s">
        <v>97</v>
      </c>
      <c r="M1302" s="11"/>
      <c r="N1302" s="10">
        <v>1.0</v>
      </c>
      <c r="O1302" s="10">
        <v>139.0</v>
      </c>
      <c r="P1302" s="11"/>
      <c r="Q1302" s="10">
        <v>0.0</v>
      </c>
      <c r="R1302" s="10">
        <v>0.0</v>
      </c>
      <c r="S1302" s="10">
        <v>0.0</v>
      </c>
      <c r="T1302" s="10">
        <v>0.0</v>
      </c>
      <c r="U1302" s="10">
        <v>0.0</v>
      </c>
      <c r="V1302" s="10">
        <v>0.0</v>
      </c>
      <c r="W1302" s="10">
        <v>1.0</v>
      </c>
      <c r="X1302" s="11"/>
      <c r="Y1302" s="11"/>
      <c r="Z1302" s="12">
        <v>2.42</v>
      </c>
      <c r="AA1302" s="13" t="s">
        <v>98</v>
      </c>
      <c r="AB1302" s="11"/>
      <c r="AC1302" s="11"/>
      <c r="AD1302" s="13" t="s">
        <v>4050</v>
      </c>
      <c r="AE1302" s="14"/>
      <c r="AF1302" s="14"/>
      <c r="AG1302" s="14"/>
      <c r="AH1302" s="14"/>
      <c r="AI1302" s="14"/>
      <c r="AJ1302" s="14"/>
      <c r="AK1302" s="14"/>
      <c r="AL1302" s="11"/>
      <c r="AM1302" s="10">
        <v>0.0</v>
      </c>
      <c r="AN1302" s="8" t="s">
        <v>100</v>
      </c>
      <c r="AO1302" s="8" t="s">
        <v>143</v>
      </c>
      <c r="AP1302" s="10">
        <v>1.0</v>
      </c>
      <c r="AQ1302" s="10">
        <v>1.0</v>
      </c>
      <c r="AR1302" s="8" t="s">
        <v>102</v>
      </c>
      <c r="AS1302" s="10">
        <v>400.0</v>
      </c>
      <c r="AT1302" s="10">
        <v>1.0</v>
      </c>
      <c r="AU1302" s="10">
        <v>1.0</v>
      </c>
      <c r="AV1302" s="8" t="s">
        <v>103</v>
      </c>
      <c r="AW1302" s="8" t="s">
        <v>276</v>
      </c>
      <c r="AX1302" s="10">
        <v>1.0</v>
      </c>
      <c r="AY1302" s="10">
        <v>1.0</v>
      </c>
      <c r="AZ1302" s="8" t="s">
        <v>105</v>
      </c>
      <c r="BA1302" s="10">
        <v>10.0</v>
      </c>
      <c r="BB1302" s="10">
        <v>1.0</v>
      </c>
      <c r="BC1302" s="10">
        <v>1.0</v>
      </c>
      <c r="BD1302" s="8" t="s">
        <v>106</v>
      </c>
      <c r="BE1302" s="8" t="s">
        <v>158</v>
      </c>
      <c r="BF1302" s="10">
        <v>1.0</v>
      </c>
      <c r="BG1302" s="10">
        <v>1.0</v>
      </c>
      <c r="BH1302" s="8" t="s">
        <v>108</v>
      </c>
      <c r="BI1302" s="8" t="s">
        <v>124</v>
      </c>
      <c r="BJ1302" s="10">
        <v>1.0</v>
      </c>
      <c r="BK1302" s="10">
        <v>1.0</v>
      </c>
      <c r="BL1302" s="8" t="s">
        <v>110</v>
      </c>
      <c r="BM1302" s="10">
        <v>120.0</v>
      </c>
      <c r="BN1302" s="10">
        <v>1.0</v>
      </c>
      <c r="BO1302" s="10">
        <v>1.0</v>
      </c>
      <c r="BP1302" s="8" t="s">
        <v>111</v>
      </c>
      <c r="BQ1302" s="10">
        <v>32.0</v>
      </c>
      <c r="BR1302" s="10">
        <v>1.0</v>
      </c>
      <c r="BS1302" s="10">
        <v>1.0</v>
      </c>
      <c r="BT1302" s="8" t="s">
        <v>112</v>
      </c>
      <c r="BU1302" s="10">
        <v>19.0</v>
      </c>
      <c r="BV1302" s="10">
        <v>1.0</v>
      </c>
      <c r="BW1302" s="10">
        <v>1.0</v>
      </c>
      <c r="BX1302" s="8" t="s">
        <v>113</v>
      </c>
      <c r="BY1302" s="15" t="s">
        <v>4044</v>
      </c>
      <c r="BZ1302" s="10">
        <v>1.0</v>
      </c>
      <c r="CA1302" s="10">
        <v>1.0</v>
      </c>
      <c r="CB1302" s="8" t="s">
        <v>114</v>
      </c>
      <c r="CC1302" s="15" t="s">
        <v>131</v>
      </c>
      <c r="CD1302" s="10">
        <v>1.0</v>
      </c>
      <c r="CE1302" s="10">
        <v>1.0</v>
      </c>
      <c r="CF1302" s="8" t="s">
        <v>116</v>
      </c>
      <c r="CG1302" s="15" t="s">
        <v>117</v>
      </c>
      <c r="CH1302" s="10">
        <v>1.0</v>
      </c>
      <c r="CI1302" s="10">
        <v>1.0</v>
      </c>
      <c r="CJ1302" s="8" t="s">
        <v>118</v>
      </c>
      <c r="CK1302" s="16">
        <v>45571.0</v>
      </c>
      <c r="CL1302" s="10">
        <v>1.0</v>
      </c>
      <c r="CM1302" s="10">
        <v>1.0</v>
      </c>
      <c r="CN1302" s="8" t="s">
        <v>105</v>
      </c>
      <c r="CO1302" s="10">
        <v>18.0</v>
      </c>
      <c r="CP1302" s="8" t="s">
        <v>111</v>
      </c>
      <c r="CQ1302" s="10">
        <v>42.0</v>
      </c>
      <c r="CR1302" s="8" t="s">
        <v>112</v>
      </c>
      <c r="CS1302" s="10">
        <v>38.0</v>
      </c>
    </row>
    <row r="1303">
      <c r="A1303" s="7">
        <v>7793.0</v>
      </c>
      <c r="B1303" s="8" t="s">
        <v>93</v>
      </c>
      <c r="C1303" s="9" t="s">
        <v>4051</v>
      </c>
      <c r="D1303" s="8" t="s">
        <v>4052</v>
      </c>
      <c r="E1303" s="10">
        <v>1.0</v>
      </c>
      <c r="F1303" s="10">
        <v>0.0</v>
      </c>
      <c r="G1303" s="8" t="s">
        <v>96</v>
      </c>
      <c r="H1303" s="11"/>
      <c r="I1303" s="13" t="s">
        <v>4053</v>
      </c>
      <c r="J1303" s="14"/>
      <c r="K1303" s="11"/>
      <c r="L1303" s="8" t="s">
        <v>97</v>
      </c>
      <c r="M1303" s="11"/>
      <c r="N1303" s="10">
        <v>0.0</v>
      </c>
      <c r="O1303" s="10">
        <v>0.0</v>
      </c>
      <c r="P1303" s="11"/>
      <c r="Q1303" s="10">
        <v>0.0</v>
      </c>
      <c r="R1303" s="10">
        <v>0.0</v>
      </c>
      <c r="S1303" s="10">
        <v>0.0</v>
      </c>
      <c r="T1303" s="10">
        <v>0.0</v>
      </c>
      <c r="U1303" s="10">
        <v>0.0</v>
      </c>
      <c r="V1303" s="10">
        <v>0.0</v>
      </c>
      <c r="W1303" s="10">
        <v>1.0</v>
      </c>
      <c r="X1303" s="11"/>
      <c r="Y1303" s="11"/>
      <c r="Z1303" s="12">
        <v>5.2</v>
      </c>
      <c r="AA1303" s="13" t="s">
        <v>98</v>
      </c>
      <c r="AB1303" s="11"/>
      <c r="AC1303" s="11"/>
      <c r="AD1303" s="13" t="s">
        <v>4054</v>
      </c>
      <c r="AE1303" s="14"/>
      <c r="AF1303" s="14"/>
      <c r="AG1303" s="14"/>
      <c r="AH1303" s="14"/>
      <c r="AI1303" s="14"/>
      <c r="AJ1303" s="14"/>
      <c r="AK1303" s="14"/>
      <c r="AL1303" s="11"/>
      <c r="AM1303" s="10">
        <v>0.0</v>
      </c>
      <c r="AN1303" s="8" t="s">
        <v>100</v>
      </c>
      <c r="AO1303" s="8" t="s">
        <v>888</v>
      </c>
      <c r="AP1303" s="10">
        <v>1.0</v>
      </c>
      <c r="AQ1303" s="10">
        <v>1.0</v>
      </c>
      <c r="AR1303" s="8" t="s">
        <v>102</v>
      </c>
      <c r="AS1303" s="10">
        <v>180.0</v>
      </c>
      <c r="AT1303" s="10">
        <v>1.0</v>
      </c>
      <c r="AU1303" s="10">
        <v>1.0</v>
      </c>
      <c r="AV1303" s="8" t="s">
        <v>103</v>
      </c>
      <c r="AW1303" s="8" t="s">
        <v>276</v>
      </c>
      <c r="AX1303" s="10">
        <v>1.0</v>
      </c>
      <c r="AY1303" s="10">
        <v>1.0</v>
      </c>
      <c r="AZ1303" s="8" t="s">
        <v>105</v>
      </c>
      <c r="BA1303" s="10">
        <v>12.0</v>
      </c>
      <c r="BB1303" s="10">
        <v>1.0</v>
      </c>
      <c r="BC1303" s="10">
        <v>1.0</v>
      </c>
      <c r="BD1303" s="8" t="s">
        <v>106</v>
      </c>
      <c r="BE1303" s="8" t="s">
        <v>158</v>
      </c>
      <c r="BF1303" s="10">
        <v>1.0</v>
      </c>
      <c r="BG1303" s="10">
        <v>1.0</v>
      </c>
      <c r="BH1303" s="8" t="s">
        <v>108</v>
      </c>
      <c r="BI1303" s="8" t="s">
        <v>124</v>
      </c>
      <c r="BJ1303" s="10">
        <v>1.0</v>
      </c>
      <c r="BK1303" s="10">
        <v>1.0</v>
      </c>
      <c r="BL1303" s="8" t="s">
        <v>110</v>
      </c>
      <c r="BM1303" s="10">
        <v>55.0</v>
      </c>
      <c r="BN1303" s="10">
        <v>1.0</v>
      </c>
      <c r="BO1303" s="10">
        <v>1.0</v>
      </c>
      <c r="BP1303" s="8" t="s">
        <v>111</v>
      </c>
      <c r="BQ1303" s="10">
        <v>80.0</v>
      </c>
      <c r="BR1303" s="10">
        <v>1.0</v>
      </c>
      <c r="BS1303" s="10">
        <v>1.0</v>
      </c>
      <c r="BT1303" s="8" t="s">
        <v>112</v>
      </c>
      <c r="BU1303" s="10">
        <v>23.0</v>
      </c>
      <c r="BV1303" s="10">
        <v>1.0</v>
      </c>
      <c r="BW1303" s="10">
        <v>1.0</v>
      </c>
      <c r="BX1303" s="8" t="s">
        <v>113</v>
      </c>
      <c r="BY1303" s="15" t="s">
        <v>4044</v>
      </c>
      <c r="BZ1303" s="10">
        <v>1.0</v>
      </c>
      <c r="CA1303" s="10">
        <v>1.0</v>
      </c>
      <c r="CB1303" s="8" t="s">
        <v>114</v>
      </c>
      <c r="CC1303" s="15" t="s">
        <v>584</v>
      </c>
      <c r="CD1303" s="10">
        <v>1.0</v>
      </c>
      <c r="CE1303" s="10">
        <v>1.0</v>
      </c>
      <c r="CF1303" s="8" t="s">
        <v>116</v>
      </c>
      <c r="CG1303" s="15" t="s">
        <v>115</v>
      </c>
      <c r="CH1303" s="10">
        <v>1.0</v>
      </c>
      <c r="CI1303" s="10">
        <v>1.0</v>
      </c>
      <c r="CJ1303" s="8" t="s">
        <v>118</v>
      </c>
      <c r="CK1303" s="15" t="s">
        <v>117</v>
      </c>
      <c r="CL1303" s="10">
        <v>1.0</v>
      </c>
      <c r="CM1303" s="10">
        <v>1.0</v>
      </c>
      <c r="CN1303" s="8" t="s">
        <v>105</v>
      </c>
      <c r="CO1303" s="10">
        <v>18.0</v>
      </c>
      <c r="CP1303" s="8" t="s">
        <v>111</v>
      </c>
      <c r="CQ1303" s="10">
        <v>42.0</v>
      </c>
      <c r="CR1303" s="8" t="s">
        <v>112</v>
      </c>
      <c r="CS1303" s="10">
        <v>38.0</v>
      </c>
    </row>
    <row r="1304">
      <c r="A1304" s="7">
        <v>7796.0</v>
      </c>
      <c r="B1304" s="8" t="s">
        <v>93</v>
      </c>
      <c r="C1304" s="9" t="s">
        <v>4055</v>
      </c>
      <c r="D1304" s="8" t="s">
        <v>4052</v>
      </c>
      <c r="E1304" s="10">
        <v>1.0</v>
      </c>
      <c r="F1304" s="10">
        <v>0.0</v>
      </c>
      <c r="G1304" s="8" t="s">
        <v>96</v>
      </c>
      <c r="H1304" s="11"/>
      <c r="I1304" s="13" t="s">
        <v>4053</v>
      </c>
      <c r="J1304" s="14"/>
      <c r="K1304" s="11"/>
      <c r="L1304" s="8" t="s">
        <v>97</v>
      </c>
      <c r="M1304" s="11"/>
      <c r="N1304" s="10">
        <v>1.0</v>
      </c>
      <c r="O1304" s="10">
        <v>142.0</v>
      </c>
      <c r="P1304" s="11"/>
      <c r="Q1304" s="10">
        <v>0.0</v>
      </c>
      <c r="R1304" s="10">
        <v>0.0</v>
      </c>
      <c r="S1304" s="10">
        <v>0.0</v>
      </c>
      <c r="T1304" s="10">
        <v>0.0</v>
      </c>
      <c r="U1304" s="10">
        <v>0.0</v>
      </c>
      <c r="V1304" s="10">
        <v>0.0</v>
      </c>
      <c r="W1304" s="10">
        <v>1.0</v>
      </c>
      <c r="X1304" s="11"/>
      <c r="Y1304" s="11"/>
      <c r="Z1304" s="12">
        <v>2.42</v>
      </c>
      <c r="AA1304" s="13" t="s">
        <v>98</v>
      </c>
      <c r="AB1304" s="11"/>
      <c r="AC1304" s="11"/>
      <c r="AD1304" s="13" t="s">
        <v>4056</v>
      </c>
      <c r="AE1304" s="14"/>
      <c r="AF1304" s="14"/>
      <c r="AG1304" s="14"/>
      <c r="AH1304" s="14"/>
      <c r="AI1304" s="14"/>
      <c r="AJ1304" s="14"/>
      <c r="AK1304" s="14"/>
      <c r="AL1304" s="11"/>
      <c r="AM1304" s="10">
        <v>0.0</v>
      </c>
      <c r="AN1304" s="8" t="s">
        <v>100</v>
      </c>
      <c r="AO1304" s="8" t="s">
        <v>888</v>
      </c>
      <c r="AP1304" s="10">
        <v>1.0</v>
      </c>
      <c r="AQ1304" s="10">
        <v>1.0</v>
      </c>
      <c r="AR1304" s="8" t="s">
        <v>102</v>
      </c>
      <c r="AS1304" s="10">
        <v>400.0</v>
      </c>
      <c r="AT1304" s="10">
        <v>1.0</v>
      </c>
      <c r="AU1304" s="10">
        <v>1.0</v>
      </c>
      <c r="AV1304" s="8" t="s">
        <v>103</v>
      </c>
      <c r="AW1304" s="8" t="s">
        <v>276</v>
      </c>
      <c r="AX1304" s="10">
        <v>1.0</v>
      </c>
      <c r="AY1304" s="10">
        <v>1.0</v>
      </c>
      <c r="AZ1304" s="8" t="s">
        <v>105</v>
      </c>
      <c r="BA1304" s="10">
        <v>10.0</v>
      </c>
      <c r="BB1304" s="10">
        <v>1.0</v>
      </c>
      <c r="BC1304" s="10">
        <v>1.0</v>
      </c>
      <c r="BD1304" s="8" t="s">
        <v>106</v>
      </c>
      <c r="BE1304" s="8" t="s">
        <v>158</v>
      </c>
      <c r="BF1304" s="10">
        <v>1.0</v>
      </c>
      <c r="BG1304" s="10">
        <v>1.0</v>
      </c>
      <c r="BH1304" s="8" t="s">
        <v>108</v>
      </c>
      <c r="BI1304" s="8" t="s">
        <v>124</v>
      </c>
      <c r="BJ1304" s="10">
        <v>1.0</v>
      </c>
      <c r="BK1304" s="10">
        <v>1.0</v>
      </c>
      <c r="BL1304" s="8" t="s">
        <v>110</v>
      </c>
      <c r="BM1304" s="10">
        <v>120.0</v>
      </c>
      <c r="BN1304" s="10">
        <v>1.0</v>
      </c>
      <c r="BO1304" s="10">
        <v>1.0</v>
      </c>
      <c r="BP1304" s="8" t="s">
        <v>111</v>
      </c>
      <c r="BQ1304" s="10">
        <v>32.0</v>
      </c>
      <c r="BR1304" s="10">
        <v>1.0</v>
      </c>
      <c r="BS1304" s="10">
        <v>1.0</v>
      </c>
      <c r="BT1304" s="8" t="s">
        <v>112</v>
      </c>
      <c r="BU1304" s="10">
        <v>19.0</v>
      </c>
      <c r="BV1304" s="10">
        <v>1.0</v>
      </c>
      <c r="BW1304" s="10">
        <v>1.0</v>
      </c>
      <c r="BX1304" s="8" t="s">
        <v>113</v>
      </c>
      <c r="BY1304" s="15" t="s">
        <v>4044</v>
      </c>
      <c r="BZ1304" s="10">
        <v>1.0</v>
      </c>
      <c r="CA1304" s="10">
        <v>1.0</v>
      </c>
      <c r="CB1304" s="8" t="s">
        <v>114</v>
      </c>
      <c r="CC1304" s="15" t="s">
        <v>131</v>
      </c>
      <c r="CD1304" s="10">
        <v>1.0</v>
      </c>
      <c r="CE1304" s="10">
        <v>1.0</v>
      </c>
      <c r="CF1304" s="8" t="s">
        <v>116</v>
      </c>
      <c r="CG1304" s="15" t="s">
        <v>117</v>
      </c>
      <c r="CH1304" s="10">
        <v>1.0</v>
      </c>
      <c r="CI1304" s="10">
        <v>1.0</v>
      </c>
      <c r="CJ1304" s="8" t="s">
        <v>118</v>
      </c>
      <c r="CK1304" s="16">
        <v>45571.0</v>
      </c>
      <c r="CL1304" s="10">
        <v>1.0</v>
      </c>
      <c r="CM1304" s="10">
        <v>1.0</v>
      </c>
      <c r="CN1304" s="8" t="s">
        <v>105</v>
      </c>
      <c r="CO1304" s="10">
        <v>25.0</v>
      </c>
      <c r="CP1304" s="8" t="s">
        <v>111</v>
      </c>
      <c r="CQ1304" s="10">
        <v>45.0</v>
      </c>
      <c r="CR1304" s="8" t="s">
        <v>112</v>
      </c>
      <c r="CS1304" s="10">
        <v>36.0</v>
      </c>
    </row>
    <row r="1305">
      <c r="A1305" s="7">
        <v>17397.0</v>
      </c>
      <c r="B1305" s="8" t="s">
        <v>93</v>
      </c>
      <c r="C1305" s="9" t="s">
        <v>4057</v>
      </c>
      <c r="D1305" s="8" t="s">
        <v>625</v>
      </c>
      <c r="E1305" s="10">
        <v>1.0</v>
      </c>
      <c r="F1305" s="10">
        <v>0.0</v>
      </c>
      <c r="G1305" s="8" t="s">
        <v>96</v>
      </c>
      <c r="H1305" s="11"/>
      <c r="I1305" s="13" t="s">
        <v>4058</v>
      </c>
      <c r="J1305" s="11"/>
      <c r="K1305" s="11"/>
      <c r="L1305" s="8" t="s">
        <v>97</v>
      </c>
      <c r="M1305" s="11"/>
      <c r="N1305" s="10">
        <v>1.0</v>
      </c>
      <c r="O1305" s="10">
        <v>0.0</v>
      </c>
      <c r="P1305" s="11"/>
      <c r="Q1305" s="10">
        <v>0.0</v>
      </c>
      <c r="R1305" s="10">
        <v>0.0</v>
      </c>
      <c r="S1305" s="10">
        <v>0.0</v>
      </c>
      <c r="T1305" s="10">
        <v>0.0</v>
      </c>
      <c r="U1305" s="10">
        <v>0.0</v>
      </c>
      <c r="V1305" s="10">
        <v>0.0</v>
      </c>
      <c r="W1305" s="10">
        <v>1.0</v>
      </c>
      <c r="X1305" s="11"/>
      <c r="Y1305" s="11"/>
      <c r="Z1305" s="12">
        <v>0.58</v>
      </c>
      <c r="AA1305" s="13" t="s">
        <v>98</v>
      </c>
      <c r="AB1305" s="11"/>
      <c r="AC1305" s="11"/>
      <c r="AD1305" s="13" t="s">
        <v>4059</v>
      </c>
      <c r="AE1305" s="14"/>
      <c r="AF1305" s="14"/>
      <c r="AG1305" s="14"/>
      <c r="AH1305" s="14"/>
      <c r="AI1305" s="14"/>
      <c r="AJ1305" s="14"/>
      <c r="AK1305" s="14"/>
      <c r="AL1305" s="11"/>
      <c r="AM1305" s="10">
        <v>0.0</v>
      </c>
      <c r="AN1305" s="8" t="s">
        <v>100</v>
      </c>
      <c r="AO1305" s="8" t="s">
        <v>440</v>
      </c>
      <c r="AP1305" s="10">
        <v>1.0</v>
      </c>
      <c r="AQ1305" s="10">
        <v>1.0</v>
      </c>
      <c r="AR1305" s="8" t="s">
        <v>102</v>
      </c>
      <c r="AS1305" s="10">
        <v>1148.0</v>
      </c>
      <c r="AT1305" s="10">
        <v>1.0</v>
      </c>
      <c r="AU1305" s="10">
        <v>1.0</v>
      </c>
      <c r="AV1305" s="8" t="s">
        <v>103</v>
      </c>
      <c r="AW1305" s="8" t="s">
        <v>276</v>
      </c>
      <c r="AX1305" s="10">
        <v>1.0</v>
      </c>
      <c r="AY1305" s="10">
        <v>1.0</v>
      </c>
      <c r="AZ1305" s="8" t="s">
        <v>105</v>
      </c>
      <c r="BA1305" s="10">
        <v>10.0</v>
      </c>
      <c r="BB1305" s="10">
        <v>1.0</v>
      </c>
      <c r="BC1305" s="10">
        <v>1.0</v>
      </c>
      <c r="BD1305" s="8" t="s">
        <v>106</v>
      </c>
      <c r="BE1305" s="8" t="s">
        <v>242</v>
      </c>
      <c r="BF1305" s="10">
        <v>1.0</v>
      </c>
      <c r="BG1305" s="10">
        <v>1.0</v>
      </c>
      <c r="BH1305" s="8" t="s">
        <v>108</v>
      </c>
      <c r="BI1305" s="8" t="s">
        <v>124</v>
      </c>
      <c r="BJ1305" s="10">
        <v>1.0</v>
      </c>
      <c r="BK1305" s="10">
        <v>1.0</v>
      </c>
      <c r="BL1305" s="8" t="s">
        <v>110</v>
      </c>
      <c r="BM1305" s="10">
        <v>350.0</v>
      </c>
      <c r="BN1305" s="10">
        <v>1.0</v>
      </c>
      <c r="BO1305" s="10">
        <v>1.0</v>
      </c>
      <c r="BP1305" s="8" t="s">
        <v>111</v>
      </c>
      <c r="BQ1305" s="10">
        <v>15.0</v>
      </c>
      <c r="BR1305" s="10">
        <v>1.0</v>
      </c>
      <c r="BS1305" s="10">
        <v>1.0</v>
      </c>
      <c r="BT1305" s="13" t="s">
        <v>112</v>
      </c>
      <c r="BU1305" s="11"/>
      <c r="BV1305" s="10">
        <v>1.0</v>
      </c>
      <c r="BW1305" s="10">
        <v>1.0</v>
      </c>
      <c r="BX1305" s="8" t="s">
        <v>113</v>
      </c>
      <c r="BY1305" s="15" t="s">
        <v>4060</v>
      </c>
      <c r="BZ1305" s="10">
        <v>1.0</v>
      </c>
      <c r="CA1305" s="10">
        <v>1.0</v>
      </c>
      <c r="CB1305" s="8" t="s">
        <v>114</v>
      </c>
      <c r="CC1305" s="15" t="s">
        <v>139</v>
      </c>
      <c r="CD1305" s="10">
        <v>1.0</v>
      </c>
      <c r="CE1305" s="10">
        <v>1.0</v>
      </c>
      <c r="CF1305" s="8" t="s">
        <v>116</v>
      </c>
      <c r="CG1305" s="15" t="s">
        <v>115</v>
      </c>
      <c r="CH1305" s="10">
        <v>1.0</v>
      </c>
      <c r="CI1305" s="10">
        <v>1.0</v>
      </c>
      <c r="CJ1305" s="8" t="s">
        <v>118</v>
      </c>
      <c r="CK1305" s="15" t="s">
        <v>117</v>
      </c>
      <c r="CL1305" s="10">
        <v>1.0</v>
      </c>
      <c r="CM1305" s="10">
        <v>1.0</v>
      </c>
      <c r="CN1305" s="8" t="s">
        <v>105</v>
      </c>
      <c r="CO1305" s="10">
        <v>25.0</v>
      </c>
      <c r="CP1305" s="8" t="s">
        <v>111</v>
      </c>
      <c r="CQ1305" s="10">
        <v>45.0</v>
      </c>
      <c r="CR1305" s="8" t="s">
        <v>112</v>
      </c>
      <c r="CS1305" s="10">
        <v>36.0</v>
      </c>
    </row>
    <row r="1306">
      <c r="A1306" s="7">
        <v>17399.0</v>
      </c>
      <c r="B1306" s="8" t="s">
        <v>93</v>
      </c>
      <c r="C1306" s="9" t="s">
        <v>4061</v>
      </c>
      <c r="D1306" s="8" t="s">
        <v>621</v>
      </c>
      <c r="E1306" s="10">
        <v>1.0</v>
      </c>
      <c r="F1306" s="10">
        <v>0.0</v>
      </c>
      <c r="G1306" s="8" t="s">
        <v>96</v>
      </c>
      <c r="H1306" s="11"/>
      <c r="I1306" s="13" t="s">
        <v>4062</v>
      </c>
      <c r="J1306" s="11"/>
      <c r="K1306" s="11"/>
      <c r="L1306" s="8" t="s">
        <v>97</v>
      </c>
      <c r="M1306" s="11"/>
      <c r="N1306" s="10">
        <v>1.0</v>
      </c>
      <c r="O1306" s="10">
        <v>0.0</v>
      </c>
      <c r="P1306" s="11"/>
      <c r="Q1306" s="10">
        <v>0.0</v>
      </c>
      <c r="R1306" s="10">
        <v>0.0</v>
      </c>
      <c r="S1306" s="10">
        <v>0.0</v>
      </c>
      <c r="T1306" s="10">
        <v>0.0</v>
      </c>
      <c r="U1306" s="10">
        <v>0.0</v>
      </c>
      <c r="V1306" s="10">
        <v>0.0</v>
      </c>
      <c r="W1306" s="10">
        <v>1.0</v>
      </c>
      <c r="X1306" s="11"/>
      <c r="Y1306" s="11"/>
      <c r="Z1306" s="12">
        <v>0.58</v>
      </c>
      <c r="AA1306" s="13" t="s">
        <v>98</v>
      </c>
      <c r="AB1306" s="11"/>
      <c r="AC1306" s="11"/>
      <c r="AD1306" s="13" t="s">
        <v>4063</v>
      </c>
      <c r="AE1306" s="14"/>
      <c r="AF1306" s="14"/>
      <c r="AG1306" s="14"/>
      <c r="AH1306" s="14"/>
      <c r="AI1306" s="14"/>
      <c r="AJ1306" s="14"/>
      <c r="AK1306" s="14"/>
      <c r="AL1306" s="11"/>
      <c r="AM1306" s="10">
        <v>0.0</v>
      </c>
      <c r="AN1306" s="8" t="s">
        <v>100</v>
      </c>
      <c r="AO1306" s="8" t="s">
        <v>202</v>
      </c>
      <c r="AP1306" s="10">
        <v>1.0</v>
      </c>
      <c r="AQ1306" s="10">
        <v>1.0</v>
      </c>
      <c r="AR1306" s="8" t="s">
        <v>102</v>
      </c>
      <c r="AS1306" s="10">
        <v>1148.0</v>
      </c>
      <c r="AT1306" s="10">
        <v>1.0</v>
      </c>
      <c r="AU1306" s="10">
        <v>1.0</v>
      </c>
      <c r="AV1306" s="8" t="s">
        <v>103</v>
      </c>
      <c r="AW1306" s="8" t="s">
        <v>276</v>
      </c>
      <c r="AX1306" s="10">
        <v>1.0</v>
      </c>
      <c r="AY1306" s="10">
        <v>1.0</v>
      </c>
      <c r="AZ1306" s="8" t="s">
        <v>105</v>
      </c>
      <c r="BA1306" s="10">
        <v>10.0</v>
      </c>
      <c r="BB1306" s="10">
        <v>1.0</v>
      </c>
      <c r="BC1306" s="10">
        <v>1.0</v>
      </c>
      <c r="BD1306" s="8" t="s">
        <v>106</v>
      </c>
      <c r="BE1306" s="8" t="s">
        <v>242</v>
      </c>
      <c r="BF1306" s="10">
        <v>1.0</v>
      </c>
      <c r="BG1306" s="10">
        <v>1.0</v>
      </c>
      <c r="BH1306" s="8" t="s">
        <v>108</v>
      </c>
      <c r="BI1306" s="8" t="s">
        <v>124</v>
      </c>
      <c r="BJ1306" s="10">
        <v>1.0</v>
      </c>
      <c r="BK1306" s="10">
        <v>1.0</v>
      </c>
      <c r="BL1306" s="8" t="s">
        <v>110</v>
      </c>
      <c r="BM1306" s="10">
        <v>350.0</v>
      </c>
      <c r="BN1306" s="10">
        <v>1.0</v>
      </c>
      <c r="BO1306" s="10">
        <v>1.0</v>
      </c>
      <c r="BP1306" s="8" t="s">
        <v>111</v>
      </c>
      <c r="BQ1306" s="10">
        <v>15.0</v>
      </c>
      <c r="BR1306" s="10">
        <v>1.0</v>
      </c>
      <c r="BS1306" s="10">
        <v>1.0</v>
      </c>
      <c r="BT1306" s="13" t="s">
        <v>112</v>
      </c>
      <c r="BU1306" s="11"/>
      <c r="BV1306" s="10">
        <v>1.0</v>
      </c>
      <c r="BW1306" s="10">
        <v>1.0</v>
      </c>
      <c r="BX1306" s="8" t="s">
        <v>113</v>
      </c>
      <c r="BY1306" s="15" t="s">
        <v>4060</v>
      </c>
      <c r="BZ1306" s="10">
        <v>1.0</v>
      </c>
      <c r="CA1306" s="10">
        <v>1.0</v>
      </c>
      <c r="CB1306" s="8" t="s">
        <v>114</v>
      </c>
      <c r="CC1306" s="15" t="s">
        <v>139</v>
      </c>
      <c r="CD1306" s="10">
        <v>1.0</v>
      </c>
      <c r="CE1306" s="10">
        <v>1.0</v>
      </c>
      <c r="CF1306" s="8" t="s">
        <v>116</v>
      </c>
      <c r="CG1306" s="15" t="s">
        <v>115</v>
      </c>
      <c r="CH1306" s="10">
        <v>1.0</v>
      </c>
      <c r="CI1306" s="10">
        <v>1.0</v>
      </c>
      <c r="CJ1306" s="8" t="s">
        <v>118</v>
      </c>
      <c r="CK1306" s="15" t="s">
        <v>117</v>
      </c>
      <c r="CL1306" s="10">
        <v>1.0</v>
      </c>
      <c r="CM1306" s="10">
        <v>1.0</v>
      </c>
      <c r="CN1306" s="8" t="s">
        <v>105</v>
      </c>
      <c r="CO1306" s="10">
        <v>10.0</v>
      </c>
      <c r="CP1306" s="8" t="s">
        <v>111</v>
      </c>
      <c r="CQ1306" s="10">
        <v>17.0</v>
      </c>
      <c r="CR1306" s="8" t="s">
        <v>112</v>
      </c>
      <c r="CS1306" s="10">
        <v>18.0</v>
      </c>
    </row>
    <row r="1307">
      <c r="A1307" s="7">
        <v>17401.0</v>
      </c>
      <c r="B1307" s="8" t="s">
        <v>93</v>
      </c>
      <c r="C1307" s="9" t="s">
        <v>4064</v>
      </c>
      <c r="D1307" s="8" t="s">
        <v>4065</v>
      </c>
      <c r="E1307" s="10">
        <v>1.0</v>
      </c>
      <c r="F1307" s="10">
        <v>0.0</v>
      </c>
      <c r="G1307" s="8" t="s">
        <v>96</v>
      </c>
      <c r="H1307" s="11"/>
      <c r="I1307" s="13" t="s">
        <v>4066</v>
      </c>
      <c r="J1307" s="11"/>
      <c r="K1307" s="11"/>
      <c r="L1307" s="8" t="s">
        <v>97</v>
      </c>
      <c r="M1307" s="11"/>
      <c r="N1307" s="10">
        <v>1.0</v>
      </c>
      <c r="O1307" s="10">
        <v>0.0</v>
      </c>
      <c r="P1307" s="11"/>
      <c r="Q1307" s="10">
        <v>0.0</v>
      </c>
      <c r="R1307" s="10">
        <v>0.0</v>
      </c>
      <c r="S1307" s="10">
        <v>0.0</v>
      </c>
      <c r="T1307" s="10">
        <v>0.0</v>
      </c>
      <c r="U1307" s="10">
        <v>0.0</v>
      </c>
      <c r="V1307" s="10">
        <v>0.0</v>
      </c>
      <c r="W1307" s="10">
        <v>1.0</v>
      </c>
      <c r="X1307" s="11"/>
      <c r="Y1307" s="11"/>
      <c r="Z1307" s="12">
        <v>0.58</v>
      </c>
      <c r="AA1307" s="13" t="s">
        <v>98</v>
      </c>
      <c r="AB1307" s="11"/>
      <c r="AC1307" s="11"/>
      <c r="AD1307" s="13" t="s">
        <v>4067</v>
      </c>
      <c r="AE1307" s="14"/>
      <c r="AF1307" s="14"/>
      <c r="AG1307" s="14"/>
      <c r="AH1307" s="14"/>
      <c r="AI1307" s="14"/>
      <c r="AJ1307" s="14"/>
      <c r="AK1307" s="14"/>
      <c r="AL1307" s="11"/>
      <c r="AM1307" s="10">
        <v>0.0</v>
      </c>
      <c r="AN1307" s="8" t="s">
        <v>100</v>
      </c>
      <c r="AO1307" s="8" t="s">
        <v>1788</v>
      </c>
      <c r="AP1307" s="10">
        <v>1.0</v>
      </c>
      <c r="AQ1307" s="10">
        <v>1.0</v>
      </c>
      <c r="AR1307" s="8" t="s">
        <v>102</v>
      </c>
      <c r="AS1307" s="10">
        <v>1148.0</v>
      </c>
      <c r="AT1307" s="10">
        <v>1.0</v>
      </c>
      <c r="AU1307" s="10">
        <v>1.0</v>
      </c>
      <c r="AV1307" s="8" t="s">
        <v>103</v>
      </c>
      <c r="AW1307" s="8" t="s">
        <v>276</v>
      </c>
      <c r="AX1307" s="10">
        <v>1.0</v>
      </c>
      <c r="AY1307" s="10">
        <v>1.0</v>
      </c>
      <c r="AZ1307" s="8" t="s">
        <v>105</v>
      </c>
      <c r="BA1307" s="10">
        <v>10.0</v>
      </c>
      <c r="BB1307" s="10">
        <v>1.0</v>
      </c>
      <c r="BC1307" s="10">
        <v>1.0</v>
      </c>
      <c r="BD1307" s="8" t="s">
        <v>106</v>
      </c>
      <c r="BE1307" s="8" t="s">
        <v>242</v>
      </c>
      <c r="BF1307" s="10">
        <v>1.0</v>
      </c>
      <c r="BG1307" s="10">
        <v>1.0</v>
      </c>
      <c r="BH1307" s="8" t="s">
        <v>108</v>
      </c>
      <c r="BI1307" s="8" t="s">
        <v>124</v>
      </c>
      <c r="BJ1307" s="10">
        <v>1.0</v>
      </c>
      <c r="BK1307" s="10">
        <v>1.0</v>
      </c>
      <c r="BL1307" s="8" t="s">
        <v>110</v>
      </c>
      <c r="BM1307" s="10">
        <v>350.0</v>
      </c>
      <c r="BN1307" s="10">
        <v>1.0</v>
      </c>
      <c r="BO1307" s="10">
        <v>1.0</v>
      </c>
      <c r="BP1307" s="8" t="s">
        <v>111</v>
      </c>
      <c r="BQ1307" s="10">
        <v>15.0</v>
      </c>
      <c r="BR1307" s="10">
        <v>1.0</v>
      </c>
      <c r="BS1307" s="10">
        <v>1.0</v>
      </c>
      <c r="BT1307" s="13" t="s">
        <v>112</v>
      </c>
      <c r="BU1307" s="11"/>
      <c r="BV1307" s="10">
        <v>1.0</v>
      </c>
      <c r="BW1307" s="10">
        <v>1.0</v>
      </c>
      <c r="BX1307" s="8" t="s">
        <v>113</v>
      </c>
      <c r="BY1307" s="15" t="s">
        <v>4060</v>
      </c>
      <c r="BZ1307" s="10">
        <v>1.0</v>
      </c>
      <c r="CA1307" s="10">
        <v>1.0</v>
      </c>
      <c r="CB1307" s="8" t="s">
        <v>114</v>
      </c>
      <c r="CC1307" s="15" t="s">
        <v>139</v>
      </c>
      <c r="CD1307" s="10">
        <v>1.0</v>
      </c>
      <c r="CE1307" s="10">
        <v>1.0</v>
      </c>
      <c r="CF1307" s="8" t="s">
        <v>116</v>
      </c>
      <c r="CG1307" s="15" t="s">
        <v>115</v>
      </c>
      <c r="CH1307" s="10">
        <v>1.0</v>
      </c>
      <c r="CI1307" s="10">
        <v>1.0</v>
      </c>
      <c r="CJ1307" s="8" t="s">
        <v>118</v>
      </c>
      <c r="CK1307" s="15" t="s">
        <v>117</v>
      </c>
      <c r="CL1307" s="10">
        <v>1.0</v>
      </c>
      <c r="CM1307" s="10">
        <v>1.0</v>
      </c>
      <c r="CN1307" s="8" t="s">
        <v>105</v>
      </c>
      <c r="CO1307" s="10">
        <v>10.0</v>
      </c>
      <c r="CP1307" s="8" t="s">
        <v>111</v>
      </c>
      <c r="CQ1307" s="10">
        <v>17.0</v>
      </c>
      <c r="CR1307" s="8" t="s">
        <v>112</v>
      </c>
      <c r="CS1307" s="10">
        <v>18.0</v>
      </c>
    </row>
    <row r="1308">
      <c r="A1308" s="7">
        <v>17403.0</v>
      </c>
      <c r="B1308" s="8" t="s">
        <v>93</v>
      </c>
      <c r="C1308" s="9" t="s">
        <v>4068</v>
      </c>
      <c r="D1308" s="8" t="s">
        <v>4069</v>
      </c>
      <c r="E1308" s="10">
        <v>1.0</v>
      </c>
      <c r="F1308" s="10">
        <v>0.0</v>
      </c>
      <c r="G1308" s="8" t="s">
        <v>96</v>
      </c>
      <c r="H1308" s="11"/>
      <c r="I1308" s="13" t="s">
        <v>4070</v>
      </c>
      <c r="J1308" s="11"/>
      <c r="K1308" s="11"/>
      <c r="L1308" s="8" t="s">
        <v>97</v>
      </c>
      <c r="M1308" s="11"/>
      <c r="N1308" s="10">
        <v>1.0</v>
      </c>
      <c r="O1308" s="10">
        <v>140.0</v>
      </c>
      <c r="P1308" s="11"/>
      <c r="Q1308" s="10">
        <v>0.0</v>
      </c>
      <c r="R1308" s="10">
        <v>0.0</v>
      </c>
      <c r="S1308" s="10">
        <v>0.0</v>
      </c>
      <c r="T1308" s="10">
        <v>0.0</v>
      </c>
      <c r="U1308" s="10">
        <v>0.0</v>
      </c>
      <c r="V1308" s="10">
        <v>0.0</v>
      </c>
      <c r="W1308" s="10">
        <v>1.0</v>
      </c>
      <c r="X1308" s="11"/>
      <c r="Y1308" s="11"/>
      <c r="Z1308" s="12">
        <v>0.58</v>
      </c>
      <c r="AA1308" s="13" t="s">
        <v>98</v>
      </c>
      <c r="AB1308" s="11"/>
      <c r="AC1308" s="11"/>
      <c r="AD1308" s="13" t="s">
        <v>4071</v>
      </c>
      <c r="AE1308" s="14"/>
      <c r="AF1308" s="14"/>
      <c r="AG1308" s="14"/>
      <c r="AH1308" s="14"/>
      <c r="AI1308" s="14"/>
      <c r="AJ1308" s="14"/>
      <c r="AK1308" s="14"/>
      <c r="AL1308" s="11"/>
      <c r="AM1308" s="10">
        <v>0.0</v>
      </c>
      <c r="AN1308" s="8" t="s">
        <v>100</v>
      </c>
      <c r="AO1308" s="8" t="s">
        <v>1515</v>
      </c>
      <c r="AP1308" s="10">
        <v>1.0</v>
      </c>
      <c r="AQ1308" s="10">
        <v>1.0</v>
      </c>
      <c r="AR1308" s="8" t="s">
        <v>102</v>
      </c>
      <c r="AS1308" s="10">
        <v>1148.0</v>
      </c>
      <c r="AT1308" s="10">
        <v>1.0</v>
      </c>
      <c r="AU1308" s="10">
        <v>1.0</v>
      </c>
      <c r="AV1308" s="8" t="s">
        <v>103</v>
      </c>
      <c r="AW1308" s="8" t="s">
        <v>276</v>
      </c>
      <c r="AX1308" s="10">
        <v>1.0</v>
      </c>
      <c r="AY1308" s="10">
        <v>1.0</v>
      </c>
      <c r="AZ1308" s="8" t="s">
        <v>105</v>
      </c>
      <c r="BA1308" s="10">
        <v>10.0</v>
      </c>
      <c r="BB1308" s="10">
        <v>1.0</v>
      </c>
      <c r="BC1308" s="10">
        <v>1.0</v>
      </c>
      <c r="BD1308" s="8" t="s">
        <v>106</v>
      </c>
      <c r="BE1308" s="8" t="s">
        <v>242</v>
      </c>
      <c r="BF1308" s="10">
        <v>1.0</v>
      </c>
      <c r="BG1308" s="10">
        <v>1.0</v>
      </c>
      <c r="BH1308" s="8" t="s">
        <v>108</v>
      </c>
      <c r="BI1308" s="8" t="s">
        <v>124</v>
      </c>
      <c r="BJ1308" s="10">
        <v>1.0</v>
      </c>
      <c r="BK1308" s="10">
        <v>1.0</v>
      </c>
      <c r="BL1308" s="8" t="s">
        <v>110</v>
      </c>
      <c r="BM1308" s="10">
        <v>350.0</v>
      </c>
      <c r="BN1308" s="10">
        <v>1.0</v>
      </c>
      <c r="BO1308" s="10">
        <v>1.0</v>
      </c>
      <c r="BP1308" s="8" t="s">
        <v>111</v>
      </c>
      <c r="BQ1308" s="10">
        <v>15.0</v>
      </c>
      <c r="BR1308" s="10">
        <v>1.0</v>
      </c>
      <c r="BS1308" s="10">
        <v>1.0</v>
      </c>
      <c r="BT1308" s="13" t="s">
        <v>112</v>
      </c>
      <c r="BU1308" s="11"/>
      <c r="BV1308" s="10">
        <v>1.0</v>
      </c>
      <c r="BW1308" s="10">
        <v>1.0</v>
      </c>
      <c r="BX1308" s="8" t="s">
        <v>113</v>
      </c>
      <c r="BY1308" s="15" t="s">
        <v>4060</v>
      </c>
      <c r="BZ1308" s="10">
        <v>1.0</v>
      </c>
      <c r="CA1308" s="10">
        <v>1.0</v>
      </c>
      <c r="CB1308" s="8" t="s">
        <v>114</v>
      </c>
      <c r="CC1308" s="15" t="s">
        <v>139</v>
      </c>
      <c r="CD1308" s="10">
        <v>1.0</v>
      </c>
      <c r="CE1308" s="10">
        <v>1.0</v>
      </c>
      <c r="CF1308" s="8" t="s">
        <v>116</v>
      </c>
      <c r="CG1308" s="15" t="s">
        <v>115</v>
      </c>
      <c r="CH1308" s="10">
        <v>1.0</v>
      </c>
      <c r="CI1308" s="10">
        <v>1.0</v>
      </c>
      <c r="CJ1308" s="8" t="s">
        <v>118</v>
      </c>
      <c r="CK1308" s="15" t="s">
        <v>117</v>
      </c>
      <c r="CL1308" s="10">
        <v>1.0</v>
      </c>
      <c r="CM1308" s="10">
        <v>1.0</v>
      </c>
      <c r="CN1308" s="8" t="s">
        <v>105</v>
      </c>
      <c r="CO1308" s="10">
        <v>10.0</v>
      </c>
      <c r="CP1308" s="8" t="s">
        <v>111</v>
      </c>
      <c r="CQ1308" s="10">
        <v>16.0</v>
      </c>
      <c r="CR1308" s="8" t="s">
        <v>112</v>
      </c>
      <c r="CS1308" s="10">
        <v>18.0</v>
      </c>
    </row>
    <row r="1309">
      <c r="A1309" s="7">
        <v>17405.0</v>
      </c>
      <c r="B1309" s="8" t="s">
        <v>93</v>
      </c>
      <c r="C1309" s="9" t="s">
        <v>4072</v>
      </c>
      <c r="D1309" s="8" t="s">
        <v>4073</v>
      </c>
      <c r="E1309" s="10">
        <v>1.0</v>
      </c>
      <c r="F1309" s="10">
        <v>0.0</v>
      </c>
      <c r="G1309" s="8" t="s">
        <v>96</v>
      </c>
      <c r="H1309" s="11"/>
      <c r="I1309" s="13" t="s">
        <v>4074</v>
      </c>
      <c r="J1309" s="11"/>
      <c r="K1309" s="11"/>
      <c r="L1309" s="8" t="s">
        <v>97</v>
      </c>
      <c r="M1309" s="11"/>
      <c r="N1309" s="10">
        <v>1.0</v>
      </c>
      <c r="O1309" s="10">
        <v>0.0</v>
      </c>
      <c r="P1309" s="11"/>
      <c r="Q1309" s="10">
        <v>0.0</v>
      </c>
      <c r="R1309" s="10">
        <v>0.0</v>
      </c>
      <c r="S1309" s="10">
        <v>0.0</v>
      </c>
      <c r="T1309" s="10">
        <v>0.0</v>
      </c>
      <c r="U1309" s="10">
        <v>0.0</v>
      </c>
      <c r="V1309" s="10">
        <v>0.0</v>
      </c>
      <c r="W1309" s="10">
        <v>1.0</v>
      </c>
      <c r="X1309" s="11"/>
      <c r="Y1309" s="11"/>
      <c r="Z1309" s="12">
        <v>0.58</v>
      </c>
      <c r="AA1309" s="13" t="s">
        <v>98</v>
      </c>
      <c r="AB1309" s="11"/>
      <c r="AC1309" s="11"/>
      <c r="AD1309" s="13" t="s">
        <v>4075</v>
      </c>
      <c r="AE1309" s="14"/>
      <c r="AF1309" s="14"/>
      <c r="AG1309" s="14"/>
      <c r="AH1309" s="14"/>
      <c r="AI1309" s="14"/>
      <c r="AJ1309" s="14"/>
      <c r="AK1309" s="14"/>
      <c r="AL1309" s="11"/>
      <c r="AM1309" s="10">
        <v>0.0</v>
      </c>
      <c r="AN1309" s="8" t="s">
        <v>100</v>
      </c>
      <c r="AO1309" s="8" t="s">
        <v>747</v>
      </c>
      <c r="AP1309" s="10">
        <v>1.0</v>
      </c>
      <c r="AQ1309" s="10">
        <v>1.0</v>
      </c>
      <c r="AR1309" s="8" t="s">
        <v>102</v>
      </c>
      <c r="AS1309" s="10">
        <v>1148.0</v>
      </c>
      <c r="AT1309" s="10">
        <v>1.0</v>
      </c>
      <c r="AU1309" s="10">
        <v>1.0</v>
      </c>
      <c r="AV1309" s="8" t="s">
        <v>103</v>
      </c>
      <c r="AW1309" s="8" t="s">
        <v>276</v>
      </c>
      <c r="AX1309" s="10">
        <v>1.0</v>
      </c>
      <c r="AY1309" s="10">
        <v>1.0</v>
      </c>
      <c r="AZ1309" s="8" t="s">
        <v>105</v>
      </c>
      <c r="BA1309" s="10">
        <v>10.0</v>
      </c>
      <c r="BB1309" s="10">
        <v>1.0</v>
      </c>
      <c r="BC1309" s="10">
        <v>1.0</v>
      </c>
      <c r="BD1309" s="8" t="s">
        <v>106</v>
      </c>
      <c r="BE1309" s="8" t="s">
        <v>242</v>
      </c>
      <c r="BF1309" s="10">
        <v>1.0</v>
      </c>
      <c r="BG1309" s="10">
        <v>1.0</v>
      </c>
      <c r="BH1309" s="8" t="s">
        <v>108</v>
      </c>
      <c r="BI1309" s="8" t="s">
        <v>124</v>
      </c>
      <c r="BJ1309" s="10">
        <v>1.0</v>
      </c>
      <c r="BK1309" s="10">
        <v>1.0</v>
      </c>
      <c r="BL1309" s="8" t="s">
        <v>110</v>
      </c>
      <c r="BM1309" s="10">
        <v>350.0</v>
      </c>
      <c r="BN1309" s="10">
        <v>1.0</v>
      </c>
      <c r="BO1309" s="10">
        <v>1.0</v>
      </c>
      <c r="BP1309" s="8" t="s">
        <v>111</v>
      </c>
      <c r="BQ1309" s="10">
        <v>15.0</v>
      </c>
      <c r="BR1309" s="10">
        <v>1.0</v>
      </c>
      <c r="BS1309" s="10">
        <v>1.0</v>
      </c>
      <c r="BT1309" s="13" t="s">
        <v>112</v>
      </c>
      <c r="BU1309" s="11"/>
      <c r="BV1309" s="10">
        <v>1.0</v>
      </c>
      <c r="BW1309" s="10">
        <v>1.0</v>
      </c>
      <c r="BX1309" s="8" t="s">
        <v>113</v>
      </c>
      <c r="BY1309" s="15" t="s">
        <v>4060</v>
      </c>
      <c r="BZ1309" s="10">
        <v>1.0</v>
      </c>
      <c r="CA1309" s="10">
        <v>1.0</v>
      </c>
      <c r="CB1309" s="8" t="s">
        <v>114</v>
      </c>
      <c r="CC1309" s="15" t="s">
        <v>139</v>
      </c>
      <c r="CD1309" s="10">
        <v>1.0</v>
      </c>
      <c r="CE1309" s="10">
        <v>1.0</v>
      </c>
      <c r="CF1309" s="8" t="s">
        <v>116</v>
      </c>
      <c r="CG1309" s="15" t="s">
        <v>115</v>
      </c>
      <c r="CH1309" s="10">
        <v>1.0</v>
      </c>
      <c r="CI1309" s="10">
        <v>1.0</v>
      </c>
      <c r="CJ1309" s="8" t="s">
        <v>118</v>
      </c>
      <c r="CK1309" s="15" t="s">
        <v>117</v>
      </c>
      <c r="CL1309" s="10">
        <v>1.0</v>
      </c>
      <c r="CM1309" s="10">
        <v>1.0</v>
      </c>
      <c r="CN1309" s="8" t="s">
        <v>105</v>
      </c>
      <c r="CO1309" s="10">
        <v>10.0</v>
      </c>
      <c r="CP1309" s="8" t="s">
        <v>111</v>
      </c>
      <c r="CQ1309" s="10">
        <v>16.0</v>
      </c>
      <c r="CR1309" s="8" t="s">
        <v>112</v>
      </c>
      <c r="CS1309" s="10">
        <v>18.0</v>
      </c>
    </row>
    <row r="1310">
      <c r="A1310" s="7">
        <v>17407.0</v>
      </c>
      <c r="B1310" s="8" t="s">
        <v>93</v>
      </c>
      <c r="C1310" s="9" t="s">
        <v>4076</v>
      </c>
      <c r="D1310" s="8" t="s">
        <v>4077</v>
      </c>
      <c r="E1310" s="10">
        <v>1.0</v>
      </c>
      <c r="F1310" s="10">
        <v>0.0</v>
      </c>
      <c r="G1310" s="8" t="s">
        <v>96</v>
      </c>
      <c r="H1310" s="11"/>
      <c r="I1310" s="13" t="s">
        <v>4078</v>
      </c>
      <c r="J1310" s="11"/>
      <c r="K1310" s="11"/>
      <c r="L1310" s="8" t="s">
        <v>97</v>
      </c>
      <c r="M1310" s="11"/>
      <c r="N1310" s="10">
        <v>1.0</v>
      </c>
      <c r="O1310" s="10">
        <v>0.0</v>
      </c>
      <c r="P1310" s="11"/>
      <c r="Q1310" s="10">
        <v>0.0</v>
      </c>
      <c r="R1310" s="10">
        <v>0.0</v>
      </c>
      <c r="S1310" s="10">
        <v>0.0</v>
      </c>
      <c r="T1310" s="10">
        <v>0.0</v>
      </c>
      <c r="U1310" s="10">
        <v>0.0</v>
      </c>
      <c r="V1310" s="10">
        <v>0.0</v>
      </c>
      <c r="W1310" s="10">
        <v>1.0</v>
      </c>
      <c r="X1310" s="11"/>
      <c r="Y1310" s="11"/>
      <c r="Z1310" s="12">
        <v>0.58</v>
      </c>
      <c r="AA1310" s="13" t="s">
        <v>98</v>
      </c>
      <c r="AB1310" s="11"/>
      <c r="AC1310" s="11"/>
      <c r="AD1310" s="13" t="s">
        <v>4079</v>
      </c>
      <c r="AE1310" s="14"/>
      <c r="AF1310" s="14"/>
      <c r="AG1310" s="14"/>
      <c r="AH1310" s="14"/>
      <c r="AI1310" s="14"/>
      <c r="AJ1310" s="14"/>
      <c r="AK1310" s="14"/>
      <c r="AL1310" s="11"/>
      <c r="AM1310" s="10">
        <v>0.0</v>
      </c>
      <c r="AN1310" s="8" t="s">
        <v>100</v>
      </c>
      <c r="AO1310" s="8" t="s">
        <v>2117</v>
      </c>
      <c r="AP1310" s="10">
        <v>1.0</v>
      </c>
      <c r="AQ1310" s="10">
        <v>1.0</v>
      </c>
      <c r="AR1310" s="8" t="s">
        <v>102</v>
      </c>
      <c r="AS1310" s="10">
        <v>1148.0</v>
      </c>
      <c r="AT1310" s="10">
        <v>1.0</v>
      </c>
      <c r="AU1310" s="10">
        <v>1.0</v>
      </c>
      <c r="AV1310" s="8" t="s">
        <v>103</v>
      </c>
      <c r="AW1310" s="8" t="s">
        <v>276</v>
      </c>
      <c r="AX1310" s="10">
        <v>1.0</v>
      </c>
      <c r="AY1310" s="10">
        <v>1.0</v>
      </c>
      <c r="AZ1310" s="8" t="s">
        <v>105</v>
      </c>
      <c r="BA1310" s="10">
        <v>10.0</v>
      </c>
      <c r="BB1310" s="10">
        <v>1.0</v>
      </c>
      <c r="BC1310" s="10">
        <v>1.0</v>
      </c>
      <c r="BD1310" s="8" t="s">
        <v>106</v>
      </c>
      <c r="BE1310" s="8" t="s">
        <v>242</v>
      </c>
      <c r="BF1310" s="10">
        <v>1.0</v>
      </c>
      <c r="BG1310" s="10">
        <v>1.0</v>
      </c>
      <c r="BH1310" s="8" t="s">
        <v>108</v>
      </c>
      <c r="BI1310" s="8" t="s">
        <v>124</v>
      </c>
      <c r="BJ1310" s="10">
        <v>1.0</v>
      </c>
      <c r="BK1310" s="10">
        <v>1.0</v>
      </c>
      <c r="BL1310" s="8" t="s">
        <v>110</v>
      </c>
      <c r="BM1310" s="10">
        <v>350.0</v>
      </c>
      <c r="BN1310" s="10">
        <v>1.0</v>
      </c>
      <c r="BO1310" s="10">
        <v>1.0</v>
      </c>
      <c r="BP1310" s="8" t="s">
        <v>111</v>
      </c>
      <c r="BQ1310" s="10">
        <v>15.0</v>
      </c>
      <c r="BR1310" s="10">
        <v>1.0</v>
      </c>
      <c r="BS1310" s="10">
        <v>1.0</v>
      </c>
      <c r="BT1310" s="13" t="s">
        <v>112</v>
      </c>
      <c r="BU1310" s="11"/>
      <c r="BV1310" s="10">
        <v>1.0</v>
      </c>
      <c r="BW1310" s="10">
        <v>1.0</v>
      </c>
      <c r="BX1310" s="8" t="s">
        <v>113</v>
      </c>
      <c r="BY1310" s="15" t="s">
        <v>4060</v>
      </c>
      <c r="BZ1310" s="10">
        <v>1.0</v>
      </c>
      <c r="CA1310" s="10">
        <v>1.0</v>
      </c>
      <c r="CB1310" s="8" t="s">
        <v>114</v>
      </c>
      <c r="CC1310" s="15" t="s">
        <v>139</v>
      </c>
      <c r="CD1310" s="10">
        <v>1.0</v>
      </c>
      <c r="CE1310" s="10">
        <v>1.0</v>
      </c>
      <c r="CF1310" s="8" t="s">
        <v>116</v>
      </c>
      <c r="CG1310" s="15" t="s">
        <v>115</v>
      </c>
      <c r="CH1310" s="10">
        <v>1.0</v>
      </c>
      <c r="CI1310" s="10">
        <v>1.0</v>
      </c>
      <c r="CJ1310" s="8" t="s">
        <v>118</v>
      </c>
      <c r="CK1310" s="15" t="s">
        <v>117</v>
      </c>
      <c r="CL1310" s="10">
        <v>1.0</v>
      </c>
      <c r="CM1310" s="10">
        <v>1.0</v>
      </c>
      <c r="CN1310" s="8" t="s">
        <v>105</v>
      </c>
      <c r="CO1310" s="10">
        <v>10.0</v>
      </c>
      <c r="CP1310" s="8" t="s">
        <v>111</v>
      </c>
      <c r="CQ1310" s="10">
        <v>16.0</v>
      </c>
      <c r="CR1310" s="8" t="s">
        <v>112</v>
      </c>
      <c r="CS1310" s="10">
        <v>18.0</v>
      </c>
    </row>
    <row r="1311">
      <c r="A1311" s="7">
        <v>17409.0</v>
      </c>
      <c r="B1311" s="8" t="s">
        <v>93</v>
      </c>
      <c r="C1311" s="9" t="s">
        <v>4080</v>
      </c>
      <c r="D1311" s="8" t="s">
        <v>4081</v>
      </c>
      <c r="E1311" s="10">
        <v>1.0</v>
      </c>
      <c r="F1311" s="10">
        <v>0.0</v>
      </c>
      <c r="G1311" s="8" t="s">
        <v>96</v>
      </c>
      <c r="H1311" s="11"/>
      <c r="I1311" s="13" t="s">
        <v>4082</v>
      </c>
      <c r="J1311" s="11"/>
      <c r="K1311" s="11"/>
      <c r="L1311" s="8" t="s">
        <v>97</v>
      </c>
      <c r="M1311" s="11"/>
      <c r="N1311" s="10">
        <v>1.0</v>
      </c>
      <c r="O1311" s="10">
        <v>0.0</v>
      </c>
      <c r="P1311" s="11"/>
      <c r="Q1311" s="10">
        <v>0.0</v>
      </c>
      <c r="R1311" s="10">
        <v>0.0</v>
      </c>
      <c r="S1311" s="10">
        <v>0.0</v>
      </c>
      <c r="T1311" s="10">
        <v>0.0</v>
      </c>
      <c r="U1311" s="10">
        <v>0.0</v>
      </c>
      <c r="V1311" s="10">
        <v>0.0</v>
      </c>
      <c r="W1311" s="10">
        <v>1.0</v>
      </c>
      <c r="X1311" s="11"/>
      <c r="Y1311" s="11"/>
      <c r="Z1311" s="12">
        <v>0.58</v>
      </c>
      <c r="AA1311" s="13" t="s">
        <v>98</v>
      </c>
      <c r="AB1311" s="11"/>
      <c r="AC1311" s="11"/>
      <c r="AD1311" s="13" t="s">
        <v>4083</v>
      </c>
      <c r="AE1311" s="14"/>
      <c r="AF1311" s="14"/>
      <c r="AG1311" s="14"/>
      <c r="AH1311" s="14"/>
      <c r="AI1311" s="14"/>
      <c r="AJ1311" s="14"/>
      <c r="AK1311" s="14"/>
      <c r="AL1311" s="11"/>
      <c r="AM1311" s="10">
        <v>0.0</v>
      </c>
      <c r="AN1311" s="8" t="s">
        <v>100</v>
      </c>
      <c r="AO1311" s="8" t="s">
        <v>4084</v>
      </c>
      <c r="AP1311" s="10">
        <v>1.0</v>
      </c>
      <c r="AQ1311" s="10">
        <v>1.0</v>
      </c>
      <c r="AR1311" s="8" t="s">
        <v>102</v>
      </c>
      <c r="AS1311" s="10">
        <v>1148.0</v>
      </c>
      <c r="AT1311" s="10">
        <v>1.0</v>
      </c>
      <c r="AU1311" s="10">
        <v>1.0</v>
      </c>
      <c r="AV1311" s="8" t="s">
        <v>103</v>
      </c>
      <c r="AW1311" s="8" t="s">
        <v>276</v>
      </c>
      <c r="AX1311" s="10">
        <v>1.0</v>
      </c>
      <c r="AY1311" s="10">
        <v>1.0</v>
      </c>
      <c r="AZ1311" s="8" t="s">
        <v>105</v>
      </c>
      <c r="BA1311" s="10">
        <v>10.0</v>
      </c>
      <c r="BB1311" s="10">
        <v>1.0</v>
      </c>
      <c r="BC1311" s="10">
        <v>1.0</v>
      </c>
      <c r="BD1311" s="8" t="s">
        <v>106</v>
      </c>
      <c r="BE1311" s="8" t="s">
        <v>242</v>
      </c>
      <c r="BF1311" s="10">
        <v>1.0</v>
      </c>
      <c r="BG1311" s="10">
        <v>1.0</v>
      </c>
      <c r="BH1311" s="8" t="s">
        <v>108</v>
      </c>
      <c r="BI1311" s="8" t="s">
        <v>124</v>
      </c>
      <c r="BJ1311" s="10">
        <v>1.0</v>
      </c>
      <c r="BK1311" s="10">
        <v>1.0</v>
      </c>
      <c r="BL1311" s="8" t="s">
        <v>110</v>
      </c>
      <c r="BM1311" s="10">
        <v>350.0</v>
      </c>
      <c r="BN1311" s="10">
        <v>1.0</v>
      </c>
      <c r="BO1311" s="10">
        <v>1.0</v>
      </c>
      <c r="BP1311" s="8" t="s">
        <v>111</v>
      </c>
      <c r="BQ1311" s="10">
        <v>15.0</v>
      </c>
      <c r="BR1311" s="10">
        <v>1.0</v>
      </c>
      <c r="BS1311" s="10">
        <v>1.0</v>
      </c>
      <c r="BT1311" s="13" t="s">
        <v>112</v>
      </c>
      <c r="BU1311" s="11"/>
      <c r="BV1311" s="10">
        <v>1.0</v>
      </c>
      <c r="BW1311" s="10">
        <v>1.0</v>
      </c>
      <c r="BX1311" s="8" t="s">
        <v>113</v>
      </c>
      <c r="BY1311" s="15" t="s">
        <v>4060</v>
      </c>
      <c r="BZ1311" s="10">
        <v>1.0</v>
      </c>
      <c r="CA1311" s="10">
        <v>1.0</v>
      </c>
      <c r="CB1311" s="8" t="s">
        <v>114</v>
      </c>
      <c r="CC1311" s="15" t="s">
        <v>139</v>
      </c>
      <c r="CD1311" s="10">
        <v>1.0</v>
      </c>
      <c r="CE1311" s="10">
        <v>1.0</v>
      </c>
      <c r="CF1311" s="8" t="s">
        <v>116</v>
      </c>
      <c r="CG1311" s="15" t="s">
        <v>115</v>
      </c>
      <c r="CH1311" s="10">
        <v>1.0</v>
      </c>
      <c r="CI1311" s="10">
        <v>1.0</v>
      </c>
      <c r="CJ1311" s="8" t="s">
        <v>118</v>
      </c>
      <c r="CK1311" s="15" t="s">
        <v>117</v>
      </c>
      <c r="CL1311" s="10">
        <v>1.0</v>
      </c>
      <c r="CM1311" s="10">
        <v>1.0</v>
      </c>
      <c r="CN1311" s="8" t="s">
        <v>105</v>
      </c>
      <c r="CO1311" s="10">
        <v>10.0</v>
      </c>
      <c r="CP1311" s="8" t="s">
        <v>111</v>
      </c>
      <c r="CQ1311" s="10">
        <v>16.0</v>
      </c>
      <c r="CR1311" s="8" t="s">
        <v>112</v>
      </c>
      <c r="CS1311" s="10">
        <v>18.0</v>
      </c>
    </row>
    <row r="1312">
      <c r="A1312" s="7">
        <v>17411.0</v>
      </c>
      <c r="B1312" s="8" t="s">
        <v>93</v>
      </c>
      <c r="C1312" s="9" t="s">
        <v>4085</v>
      </c>
      <c r="D1312" s="8" t="s">
        <v>4086</v>
      </c>
      <c r="E1312" s="10">
        <v>1.0</v>
      </c>
      <c r="F1312" s="10">
        <v>0.0</v>
      </c>
      <c r="G1312" s="8" t="s">
        <v>96</v>
      </c>
      <c r="H1312" s="11"/>
      <c r="I1312" s="13" t="s">
        <v>4087</v>
      </c>
      <c r="J1312" s="11"/>
      <c r="K1312" s="11"/>
      <c r="L1312" s="8" t="s">
        <v>97</v>
      </c>
      <c r="M1312" s="11"/>
      <c r="N1312" s="10">
        <v>1.0</v>
      </c>
      <c r="O1312" s="10">
        <v>0.0</v>
      </c>
      <c r="P1312" s="11"/>
      <c r="Q1312" s="10">
        <v>0.0</v>
      </c>
      <c r="R1312" s="10">
        <v>0.0</v>
      </c>
      <c r="S1312" s="10">
        <v>0.0</v>
      </c>
      <c r="T1312" s="10">
        <v>0.0</v>
      </c>
      <c r="U1312" s="10">
        <v>0.0</v>
      </c>
      <c r="V1312" s="10">
        <v>0.0</v>
      </c>
      <c r="W1312" s="10">
        <v>1.0</v>
      </c>
      <c r="X1312" s="11"/>
      <c r="Y1312" s="11"/>
      <c r="Z1312" s="12">
        <v>0.58</v>
      </c>
      <c r="AA1312" s="13" t="s">
        <v>98</v>
      </c>
      <c r="AB1312" s="11"/>
      <c r="AC1312" s="11"/>
      <c r="AD1312" s="13" t="s">
        <v>4088</v>
      </c>
      <c r="AE1312" s="14"/>
      <c r="AF1312" s="14"/>
      <c r="AG1312" s="14"/>
      <c r="AH1312" s="14"/>
      <c r="AI1312" s="14"/>
      <c r="AJ1312" s="14"/>
      <c r="AK1312" s="14"/>
      <c r="AL1312" s="11"/>
      <c r="AM1312" s="10">
        <v>0.0</v>
      </c>
      <c r="AN1312" s="8" t="s">
        <v>100</v>
      </c>
      <c r="AO1312" s="8" t="s">
        <v>4089</v>
      </c>
      <c r="AP1312" s="10">
        <v>1.0</v>
      </c>
      <c r="AQ1312" s="10">
        <v>1.0</v>
      </c>
      <c r="AR1312" s="8" t="s">
        <v>102</v>
      </c>
      <c r="AS1312" s="10">
        <v>1148.0</v>
      </c>
      <c r="AT1312" s="10">
        <v>1.0</v>
      </c>
      <c r="AU1312" s="10">
        <v>1.0</v>
      </c>
      <c r="AV1312" s="8" t="s">
        <v>103</v>
      </c>
      <c r="AW1312" s="8" t="s">
        <v>276</v>
      </c>
      <c r="AX1312" s="10">
        <v>1.0</v>
      </c>
      <c r="AY1312" s="10">
        <v>1.0</v>
      </c>
      <c r="AZ1312" s="8" t="s">
        <v>105</v>
      </c>
      <c r="BA1312" s="10">
        <v>10.0</v>
      </c>
      <c r="BB1312" s="10">
        <v>1.0</v>
      </c>
      <c r="BC1312" s="10">
        <v>1.0</v>
      </c>
      <c r="BD1312" s="8" t="s">
        <v>106</v>
      </c>
      <c r="BE1312" s="8" t="s">
        <v>242</v>
      </c>
      <c r="BF1312" s="10">
        <v>1.0</v>
      </c>
      <c r="BG1312" s="10">
        <v>1.0</v>
      </c>
      <c r="BH1312" s="8" t="s">
        <v>108</v>
      </c>
      <c r="BI1312" s="8" t="s">
        <v>124</v>
      </c>
      <c r="BJ1312" s="10">
        <v>1.0</v>
      </c>
      <c r="BK1312" s="10">
        <v>1.0</v>
      </c>
      <c r="BL1312" s="8" t="s">
        <v>110</v>
      </c>
      <c r="BM1312" s="10">
        <v>350.0</v>
      </c>
      <c r="BN1312" s="10">
        <v>1.0</v>
      </c>
      <c r="BO1312" s="10">
        <v>1.0</v>
      </c>
      <c r="BP1312" s="8" t="s">
        <v>111</v>
      </c>
      <c r="BQ1312" s="10">
        <v>15.0</v>
      </c>
      <c r="BR1312" s="10">
        <v>1.0</v>
      </c>
      <c r="BS1312" s="10">
        <v>1.0</v>
      </c>
      <c r="BT1312" s="13" t="s">
        <v>112</v>
      </c>
      <c r="BU1312" s="11"/>
      <c r="BV1312" s="10">
        <v>1.0</v>
      </c>
      <c r="BW1312" s="10">
        <v>1.0</v>
      </c>
      <c r="BX1312" s="8" t="s">
        <v>113</v>
      </c>
      <c r="BY1312" s="15" t="s">
        <v>4060</v>
      </c>
      <c r="BZ1312" s="10">
        <v>1.0</v>
      </c>
      <c r="CA1312" s="10">
        <v>1.0</v>
      </c>
      <c r="CB1312" s="8" t="s">
        <v>114</v>
      </c>
      <c r="CC1312" s="15" t="s">
        <v>139</v>
      </c>
      <c r="CD1312" s="10">
        <v>1.0</v>
      </c>
      <c r="CE1312" s="10">
        <v>1.0</v>
      </c>
      <c r="CF1312" s="8" t="s">
        <v>116</v>
      </c>
      <c r="CG1312" s="15" t="s">
        <v>117</v>
      </c>
      <c r="CH1312" s="10">
        <v>1.0</v>
      </c>
      <c r="CI1312" s="10">
        <v>1.0</v>
      </c>
      <c r="CJ1312" s="8" t="s">
        <v>118</v>
      </c>
      <c r="CK1312" s="15" t="s">
        <v>117</v>
      </c>
      <c r="CL1312" s="10">
        <v>1.0</v>
      </c>
      <c r="CM1312" s="10">
        <v>1.0</v>
      </c>
      <c r="CN1312" s="8" t="s">
        <v>105</v>
      </c>
      <c r="CO1312" s="10">
        <v>10.0</v>
      </c>
      <c r="CP1312" s="8" t="s">
        <v>111</v>
      </c>
      <c r="CQ1312" s="10">
        <v>16.0</v>
      </c>
      <c r="CR1312" s="8" t="s">
        <v>112</v>
      </c>
      <c r="CS1312" s="10">
        <v>18.0</v>
      </c>
    </row>
    <row r="1313">
      <c r="A1313" s="7">
        <v>17413.0</v>
      </c>
      <c r="B1313" s="8" t="s">
        <v>93</v>
      </c>
      <c r="C1313" s="9" t="s">
        <v>4090</v>
      </c>
      <c r="D1313" s="8" t="s">
        <v>4091</v>
      </c>
      <c r="E1313" s="10">
        <v>1.0</v>
      </c>
      <c r="F1313" s="10">
        <v>0.0</v>
      </c>
      <c r="G1313" s="8" t="s">
        <v>96</v>
      </c>
      <c r="H1313" s="11"/>
      <c r="I1313" s="13" t="s">
        <v>4092</v>
      </c>
      <c r="J1313" s="11"/>
      <c r="K1313" s="11"/>
      <c r="L1313" s="8" t="s">
        <v>97</v>
      </c>
      <c r="M1313" s="11"/>
      <c r="N1313" s="10">
        <v>1.0</v>
      </c>
      <c r="O1313" s="10">
        <v>0.0</v>
      </c>
      <c r="P1313" s="11"/>
      <c r="Q1313" s="10">
        <v>0.0</v>
      </c>
      <c r="R1313" s="10">
        <v>0.0</v>
      </c>
      <c r="S1313" s="10">
        <v>0.0</v>
      </c>
      <c r="T1313" s="10">
        <v>0.0</v>
      </c>
      <c r="U1313" s="10">
        <v>0.0</v>
      </c>
      <c r="V1313" s="10">
        <v>0.0</v>
      </c>
      <c r="W1313" s="10">
        <v>1.0</v>
      </c>
      <c r="X1313" s="11"/>
      <c r="Y1313" s="11"/>
      <c r="Z1313" s="12">
        <v>0.58</v>
      </c>
      <c r="AA1313" s="13" t="s">
        <v>98</v>
      </c>
      <c r="AB1313" s="11"/>
      <c r="AC1313" s="11"/>
      <c r="AD1313" s="13" t="s">
        <v>4093</v>
      </c>
      <c r="AE1313" s="14"/>
      <c r="AF1313" s="14"/>
      <c r="AG1313" s="14"/>
      <c r="AH1313" s="14"/>
      <c r="AI1313" s="14"/>
      <c r="AJ1313" s="14"/>
      <c r="AK1313" s="14"/>
      <c r="AL1313" s="11"/>
      <c r="AM1313" s="10">
        <v>0.0</v>
      </c>
      <c r="AN1313" s="8" t="s">
        <v>100</v>
      </c>
      <c r="AO1313" s="8" t="s">
        <v>4094</v>
      </c>
      <c r="AP1313" s="10">
        <v>1.0</v>
      </c>
      <c r="AQ1313" s="10">
        <v>1.0</v>
      </c>
      <c r="AR1313" s="8" t="s">
        <v>102</v>
      </c>
      <c r="AS1313" s="10">
        <v>1148.0</v>
      </c>
      <c r="AT1313" s="10">
        <v>1.0</v>
      </c>
      <c r="AU1313" s="10">
        <v>1.0</v>
      </c>
      <c r="AV1313" s="8" t="s">
        <v>103</v>
      </c>
      <c r="AW1313" s="8" t="s">
        <v>276</v>
      </c>
      <c r="AX1313" s="10">
        <v>1.0</v>
      </c>
      <c r="AY1313" s="10">
        <v>1.0</v>
      </c>
      <c r="AZ1313" s="8" t="s">
        <v>105</v>
      </c>
      <c r="BA1313" s="10">
        <v>10.0</v>
      </c>
      <c r="BB1313" s="10">
        <v>1.0</v>
      </c>
      <c r="BC1313" s="10">
        <v>1.0</v>
      </c>
      <c r="BD1313" s="8" t="s">
        <v>106</v>
      </c>
      <c r="BE1313" s="8" t="s">
        <v>242</v>
      </c>
      <c r="BF1313" s="10">
        <v>1.0</v>
      </c>
      <c r="BG1313" s="10">
        <v>1.0</v>
      </c>
      <c r="BH1313" s="8" t="s">
        <v>108</v>
      </c>
      <c r="BI1313" s="8" t="s">
        <v>124</v>
      </c>
      <c r="BJ1313" s="10">
        <v>1.0</v>
      </c>
      <c r="BK1313" s="10">
        <v>1.0</v>
      </c>
      <c r="BL1313" s="8" t="s">
        <v>110</v>
      </c>
      <c r="BM1313" s="10">
        <v>350.0</v>
      </c>
      <c r="BN1313" s="10">
        <v>1.0</v>
      </c>
      <c r="BO1313" s="10">
        <v>1.0</v>
      </c>
      <c r="BP1313" s="8" t="s">
        <v>111</v>
      </c>
      <c r="BQ1313" s="10">
        <v>15.0</v>
      </c>
      <c r="BR1313" s="10">
        <v>1.0</v>
      </c>
      <c r="BS1313" s="10">
        <v>1.0</v>
      </c>
      <c r="BT1313" s="13" t="s">
        <v>112</v>
      </c>
      <c r="BU1313" s="11"/>
      <c r="BV1313" s="10">
        <v>1.0</v>
      </c>
      <c r="BW1313" s="10">
        <v>1.0</v>
      </c>
      <c r="BX1313" s="8" t="s">
        <v>113</v>
      </c>
      <c r="BY1313" s="15" t="s">
        <v>4060</v>
      </c>
      <c r="BZ1313" s="10">
        <v>1.0</v>
      </c>
      <c r="CA1313" s="10">
        <v>1.0</v>
      </c>
      <c r="CB1313" s="8" t="s">
        <v>114</v>
      </c>
      <c r="CC1313" s="15" t="s">
        <v>139</v>
      </c>
      <c r="CD1313" s="10">
        <v>1.0</v>
      </c>
      <c r="CE1313" s="10">
        <v>1.0</v>
      </c>
      <c r="CF1313" s="8" t="s">
        <v>116</v>
      </c>
      <c r="CG1313" s="15" t="s">
        <v>117</v>
      </c>
      <c r="CH1313" s="10">
        <v>1.0</v>
      </c>
      <c r="CI1313" s="10">
        <v>1.0</v>
      </c>
      <c r="CJ1313" s="8" t="s">
        <v>118</v>
      </c>
      <c r="CK1313" s="16">
        <v>45571.0</v>
      </c>
      <c r="CL1313" s="10">
        <v>1.0</v>
      </c>
      <c r="CM1313" s="10">
        <v>1.0</v>
      </c>
      <c r="CN1313" s="8" t="s">
        <v>105</v>
      </c>
      <c r="CO1313" s="10">
        <v>10.0</v>
      </c>
      <c r="CP1313" s="8" t="s">
        <v>111</v>
      </c>
      <c r="CQ1313" s="10">
        <v>16.0</v>
      </c>
      <c r="CR1313" s="8" t="s">
        <v>112</v>
      </c>
      <c r="CS1313" s="10">
        <v>18.0</v>
      </c>
    </row>
    <row r="1314">
      <c r="A1314" s="7">
        <v>17415.0</v>
      </c>
      <c r="B1314" s="8" t="s">
        <v>93</v>
      </c>
      <c r="C1314" s="9" t="s">
        <v>4095</v>
      </c>
      <c r="D1314" s="8" t="s">
        <v>4096</v>
      </c>
      <c r="E1314" s="10">
        <v>1.0</v>
      </c>
      <c r="F1314" s="10">
        <v>0.0</v>
      </c>
      <c r="G1314" s="8" t="s">
        <v>96</v>
      </c>
      <c r="H1314" s="11"/>
      <c r="I1314" s="13" t="s">
        <v>4097</v>
      </c>
      <c r="J1314" s="11"/>
      <c r="K1314" s="11"/>
      <c r="L1314" s="8" t="s">
        <v>97</v>
      </c>
      <c r="M1314" s="11"/>
      <c r="N1314" s="10">
        <v>1.0</v>
      </c>
      <c r="O1314" s="10">
        <v>0.0</v>
      </c>
      <c r="P1314" s="11"/>
      <c r="Q1314" s="10">
        <v>0.0</v>
      </c>
      <c r="R1314" s="10">
        <v>0.0</v>
      </c>
      <c r="S1314" s="10">
        <v>0.0</v>
      </c>
      <c r="T1314" s="10">
        <v>0.0</v>
      </c>
      <c r="U1314" s="10">
        <v>0.0</v>
      </c>
      <c r="V1314" s="10">
        <v>0.0</v>
      </c>
      <c r="W1314" s="10">
        <v>1.0</v>
      </c>
      <c r="X1314" s="11"/>
      <c r="Y1314" s="11"/>
      <c r="Z1314" s="12">
        <v>0.58</v>
      </c>
      <c r="AA1314" s="13" t="s">
        <v>98</v>
      </c>
      <c r="AB1314" s="11"/>
      <c r="AC1314" s="11"/>
      <c r="AD1314" s="13" t="s">
        <v>4098</v>
      </c>
      <c r="AE1314" s="14"/>
      <c r="AF1314" s="14"/>
      <c r="AG1314" s="14"/>
      <c r="AH1314" s="14"/>
      <c r="AI1314" s="14"/>
      <c r="AJ1314" s="14"/>
      <c r="AK1314" s="14"/>
      <c r="AL1314" s="11"/>
      <c r="AM1314" s="10">
        <v>0.0</v>
      </c>
      <c r="AN1314" s="8" t="s">
        <v>100</v>
      </c>
      <c r="AO1314" s="8" t="s">
        <v>4099</v>
      </c>
      <c r="AP1314" s="10">
        <v>1.0</v>
      </c>
      <c r="AQ1314" s="10">
        <v>1.0</v>
      </c>
      <c r="AR1314" s="8" t="s">
        <v>102</v>
      </c>
      <c r="AS1314" s="10">
        <v>1148.0</v>
      </c>
      <c r="AT1314" s="10">
        <v>1.0</v>
      </c>
      <c r="AU1314" s="10">
        <v>1.0</v>
      </c>
      <c r="AV1314" s="8" t="s">
        <v>103</v>
      </c>
      <c r="AW1314" s="8" t="s">
        <v>276</v>
      </c>
      <c r="AX1314" s="10">
        <v>1.0</v>
      </c>
      <c r="AY1314" s="10">
        <v>1.0</v>
      </c>
      <c r="AZ1314" s="8" t="s">
        <v>105</v>
      </c>
      <c r="BA1314" s="10">
        <v>10.0</v>
      </c>
      <c r="BB1314" s="10">
        <v>1.0</v>
      </c>
      <c r="BC1314" s="10">
        <v>1.0</v>
      </c>
      <c r="BD1314" s="8" t="s">
        <v>106</v>
      </c>
      <c r="BE1314" s="8" t="s">
        <v>242</v>
      </c>
      <c r="BF1314" s="10">
        <v>1.0</v>
      </c>
      <c r="BG1314" s="10">
        <v>1.0</v>
      </c>
      <c r="BH1314" s="8" t="s">
        <v>108</v>
      </c>
      <c r="BI1314" s="8" t="s">
        <v>124</v>
      </c>
      <c r="BJ1314" s="10">
        <v>1.0</v>
      </c>
      <c r="BK1314" s="10">
        <v>1.0</v>
      </c>
      <c r="BL1314" s="8" t="s">
        <v>110</v>
      </c>
      <c r="BM1314" s="10">
        <v>350.0</v>
      </c>
      <c r="BN1314" s="10">
        <v>1.0</v>
      </c>
      <c r="BO1314" s="10">
        <v>1.0</v>
      </c>
      <c r="BP1314" s="8" t="s">
        <v>111</v>
      </c>
      <c r="BQ1314" s="10">
        <v>15.0</v>
      </c>
      <c r="BR1314" s="10">
        <v>1.0</v>
      </c>
      <c r="BS1314" s="10">
        <v>1.0</v>
      </c>
      <c r="BT1314" s="13" t="s">
        <v>112</v>
      </c>
      <c r="BU1314" s="11"/>
      <c r="BV1314" s="10">
        <v>1.0</v>
      </c>
      <c r="BW1314" s="10">
        <v>1.0</v>
      </c>
      <c r="BX1314" s="8" t="s">
        <v>113</v>
      </c>
      <c r="BY1314" s="15" t="s">
        <v>4060</v>
      </c>
      <c r="BZ1314" s="10">
        <v>1.0</v>
      </c>
      <c r="CA1314" s="10">
        <v>1.0</v>
      </c>
      <c r="CB1314" s="8" t="s">
        <v>114</v>
      </c>
      <c r="CC1314" s="15" t="s">
        <v>139</v>
      </c>
      <c r="CD1314" s="10">
        <v>1.0</v>
      </c>
      <c r="CE1314" s="10">
        <v>1.0</v>
      </c>
      <c r="CF1314" s="8" t="s">
        <v>116</v>
      </c>
      <c r="CG1314" s="15" t="s">
        <v>117</v>
      </c>
      <c r="CH1314" s="10">
        <v>1.0</v>
      </c>
      <c r="CI1314" s="10">
        <v>1.0</v>
      </c>
      <c r="CJ1314" s="8" t="s">
        <v>118</v>
      </c>
      <c r="CK1314" s="16">
        <v>45571.0</v>
      </c>
      <c r="CL1314" s="10">
        <v>1.0</v>
      </c>
      <c r="CM1314" s="10">
        <v>1.0</v>
      </c>
      <c r="CN1314" s="8" t="s">
        <v>105</v>
      </c>
      <c r="CO1314" s="10">
        <v>10.0</v>
      </c>
      <c r="CP1314" s="8" t="s">
        <v>111</v>
      </c>
      <c r="CQ1314" s="10">
        <v>18.0</v>
      </c>
      <c r="CR1314" s="8" t="s">
        <v>112</v>
      </c>
      <c r="CS1314" s="10">
        <v>34.0</v>
      </c>
    </row>
    <row r="1315">
      <c r="A1315" s="7">
        <v>17417.0</v>
      </c>
      <c r="B1315" s="8" t="s">
        <v>93</v>
      </c>
      <c r="C1315" s="9" t="s">
        <v>4100</v>
      </c>
      <c r="D1315" s="8" t="s">
        <v>625</v>
      </c>
      <c r="E1315" s="10">
        <v>1.0</v>
      </c>
      <c r="F1315" s="10">
        <v>0.0</v>
      </c>
      <c r="G1315" s="8" t="s">
        <v>96</v>
      </c>
      <c r="H1315" s="11"/>
      <c r="I1315" s="13" t="s">
        <v>4058</v>
      </c>
      <c r="J1315" s="11"/>
      <c r="K1315" s="11"/>
      <c r="L1315" s="8" t="s">
        <v>97</v>
      </c>
      <c r="M1315" s="11"/>
      <c r="N1315" s="10">
        <v>1.0</v>
      </c>
      <c r="O1315" s="10">
        <v>1434.0</v>
      </c>
      <c r="P1315" s="11"/>
      <c r="Q1315" s="10">
        <v>0.0</v>
      </c>
      <c r="R1315" s="10">
        <v>0.0</v>
      </c>
      <c r="S1315" s="10">
        <v>0.0</v>
      </c>
      <c r="T1315" s="10">
        <v>0.0</v>
      </c>
      <c r="U1315" s="10">
        <v>0.0</v>
      </c>
      <c r="V1315" s="10">
        <v>0.0</v>
      </c>
      <c r="W1315" s="10">
        <v>1.0</v>
      </c>
      <c r="X1315" s="11"/>
      <c r="Y1315" s="11"/>
      <c r="Z1315" s="12">
        <v>0.96</v>
      </c>
      <c r="AA1315" s="13" t="s">
        <v>98</v>
      </c>
      <c r="AB1315" s="11"/>
      <c r="AC1315" s="11"/>
      <c r="AD1315" s="13" t="s">
        <v>4101</v>
      </c>
      <c r="AE1315" s="14"/>
      <c r="AF1315" s="14"/>
      <c r="AG1315" s="14"/>
      <c r="AH1315" s="14"/>
      <c r="AI1315" s="14"/>
      <c r="AJ1315" s="14"/>
      <c r="AK1315" s="14"/>
      <c r="AL1315" s="11"/>
      <c r="AM1315" s="10">
        <v>0.0</v>
      </c>
      <c r="AN1315" s="8" t="s">
        <v>100</v>
      </c>
      <c r="AO1315" s="8" t="s">
        <v>440</v>
      </c>
      <c r="AP1315" s="10">
        <v>1.0</v>
      </c>
      <c r="AQ1315" s="10">
        <v>1.0</v>
      </c>
      <c r="AR1315" s="8" t="s">
        <v>102</v>
      </c>
      <c r="AS1315" s="10">
        <v>325.0</v>
      </c>
      <c r="AT1315" s="10">
        <v>1.0</v>
      </c>
      <c r="AU1315" s="10">
        <v>1.0</v>
      </c>
      <c r="AV1315" s="8" t="s">
        <v>103</v>
      </c>
      <c r="AW1315" s="8" t="s">
        <v>276</v>
      </c>
      <c r="AX1315" s="10">
        <v>1.0</v>
      </c>
      <c r="AY1315" s="10">
        <v>1.0</v>
      </c>
      <c r="AZ1315" s="8" t="s">
        <v>105</v>
      </c>
      <c r="BA1315" s="10">
        <v>14.0</v>
      </c>
      <c r="BB1315" s="10">
        <v>1.0</v>
      </c>
      <c r="BC1315" s="10">
        <v>1.0</v>
      </c>
      <c r="BD1315" s="8" t="s">
        <v>106</v>
      </c>
      <c r="BE1315" s="8" t="s">
        <v>242</v>
      </c>
      <c r="BF1315" s="10">
        <v>1.0</v>
      </c>
      <c r="BG1315" s="10">
        <v>1.0</v>
      </c>
      <c r="BH1315" s="8" t="s">
        <v>108</v>
      </c>
      <c r="BI1315" s="8" t="s">
        <v>124</v>
      </c>
      <c r="BJ1315" s="10">
        <v>1.0</v>
      </c>
      <c r="BK1315" s="10">
        <v>1.0</v>
      </c>
      <c r="BL1315" s="8" t="s">
        <v>110</v>
      </c>
      <c r="BM1315" s="10">
        <v>99.0</v>
      </c>
      <c r="BN1315" s="10">
        <v>1.0</v>
      </c>
      <c r="BO1315" s="10">
        <v>1.0</v>
      </c>
      <c r="BP1315" s="8" t="s">
        <v>111</v>
      </c>
      <c r="BQ1315" s="10">
        <v>20.0</v>
      </c>
      <c r="BR1315" s="10">
        <v>1.0</v>
      </c>
      <c r="BS1315" s="10">
        <v>1.0</v>
      </c>
      <c r="BT1315" s="13" t="s">
        <v>112</v>
      </c>
      <c r="BU1315" s="11"/>
      <c r="BV1315" s="10">
        <v>1.0</v>
      </c>
      <c r="BW1315" s="10">
        <v>1.0</v>
      </c>
      <c r="BX1315" s="8" t="s">
        <v>113</v>
      </c>
      <c r="BY1315" s="15" t="s">
        <v>4060</v>
      </c>
      <c r="BZ1315" s="10">
        <v>1.0</v>
      </c>
      <c r="CA1315" s="10">
        <v>1.0</v>
      </c>
      <c r="CB1315" s="8" t="s">
        <v>114</v>
      </c>
      <c r="CC1315" s="15" t="s">
        <v>139</v>
      </c>
      <c r="CD1315" s="10">
        <v>1.0</v>
      </c>
      <c r="CE1315" s="10">
        <v>1.0</v>
      </c>
      <c r="CF1315" s="8" t="s">
        <v>116</v>
      </c>
      <c r="CG1315" s="15" t="s">
        <v>117</v>
      </c>
      <c r="CH1315" s="10">
        <v>1.0</v>
      </c>
      <c r="CI1315" s="10">
        <v>1.0</v>
      </c>
      <c r="CJ1315" s="8" t="s">
        <v>118</v>
      </c>
      <c r="CK1315" s="16">
        <v>45571.0</v>
      </c>
      <c r="CL1315" s="10">
        <v>1.0</v>
      </c>
      <c r="CM1315" s="10">
        <v>1.0</v>
      </c>
      <c r="CN1315" s="37" t="s">
        <v>105</v>
      </c>
      <c r="CO1315" s="37">
        <v>9.0</v>
      </c>
      <c r="CP1315" s="37" t="s">
        <v>111</v>
      </c>
      <c r="CQ1315" s="37">
        <v>14.0</v>
      </c>
      <c r="CR1315" s="37" t="s">
        <v>112</v>
      </c>
      <c r="CS1315" s="37">
        <v>14.0</v>
      </c>
    </row>
    <row r="1316">
      <c r="A1316" s="7">
        <v>17419.0</v>
      </c>
      <c r="B1316" s="8" t="s">
        <v>93</v>
      </c>
      <c r="C1316" s="9" t="s">
        <v>4102</v>
      </c>
      <c r="D1316" s="8" t="s">
        <v>621</v>
      </c>
      <c r="E1316" s="10">
        <v>1.0</v>
      </c>
      <c r="F1316" s="10">
        <v>0.0</v>
      </c>
      <c r="G1316" s="8" t="s">
        <v>96</v>
      </c>
      <c r="H1316" s="11"/>
      <c r="I1316" s="13" t="s">
        <v>4062</v>
      </c>
      <c r="J1316" s="11"/>
      <c r="K1316" s="11"/>
      <c r="L1316" s="8" t="s">
        <v>97</v>
      </c>
      <c r="M1316" s="11"/>
      <c r="N1316" s="10">
        <v>1.0</v>
      </c>
      <c r="O1316" s="10">
        <v>1354.0</v>
      </c>
      <c r="P1316" s="11"/>
      <c r="Q1316" s="10">
        <v>0.0</v>
      </c>
      <c r="R1316" s="10">
        <v>0.0</v>
      </c>
      <c r="S1316" s="10">
        <v>0.0</v>
      </c>
      <c r="T1316" s="10">
        <v>0.0</v>
      </c>
      <c r="U1316" s="10">
        <v>0.0</v>
      </c>
      <c r="V1316" s="10">
        <v>0.0</v>
      </c>
      <c r="W1316" s="10">
        <v>1.0</v>
      </c>
      <c r="X1316" s="11"/>
      <c r="Y1316" s="11"/>
      <c r="Z1316" s="12">
        <v>0.96</v>
      </c>
      <c r="AA1316" s="13" t="s">
        <v>98</v>
      </c>
      <c r="AB1316" s="11"/>
      <c r="AC1316" s="11"/>
      <c r="AD1316" s="13" t="s">
        <v>4103</v>
      </c>
      <c r="AE1316" s="14"/>
      <c r="AF1316" s="14"/>
      <c r="AG1316" s="14"/>
      <c r="AH1316" s="14"/>
      <c r="AI1316" s="14"/>
      <c r="AJ1316" s="14"/>
      <c r="AK1316" s="14"/>
      <c r="AL1316" s="11"/>
      <c r="AM1316" s="10">
        <v>0.0</v>
      </c>
      <c r="AN1316" s="8" t="s">
        <v>100</v>
      </c>
      <c r="AO1316" s="8" t="s">
        <v>202</v>
      </c>
      <c r="AP1316" s="10">
        <v>1.0</v>
      </c>
      <c r="AQ1316" s="10">
        <v>1.0</v>
      </c>
      <c r="AR1316" s="8" t="s">
        <v>102</v>
      </c>
      <c r="AS1316" s="10">
        <v>325.0</v>
      </c>
      <c r="AT1316" s="10">
        <v>1.0</v>
      </c>
      <c r="AU1316" s="10">
        <v>1.0</v>
      </c>
      <c r="AV1316" s="8" t="s">
        <v>103</v>
      </c>
      <c r="AW1316" s="8" t="s">
        <v>276</v>
      </c>
      <c r="AX1316" s="10">
        <v>1.0</v>
      </c>
      <c r="AY1316" s="10">
        <v>1.0</v>
      </c>
      <c r="AZ1316" s="8" t="s">
        <v>105</v>
      </c>
      <c r="BA1316" s="10">
        <v>14.0</v>
      </c>
      <c r="BB1316" s="10">
        <v>1.0</v>
      </c>
      <c r="BC1316" s="10">
        <v>1.0</v>
      </c>
      <c r="BD1316" s="8" t="s">
        <v>106</v>
      </c>
      <c r="BE1316" s="8" t="s">
        <v>242</v>
      </c>
      <c r="BF1316" s="10">
        <v>1.0</v>
      </c>
      <c r="BG1316" s="10">
        <v>1.0</v>
      </c>
      <c r="BH1316" s="8" t="s">
        <v>108</v>
      </c>
      <c r="BI1316" s="8" t="s">
        <v>124</v>
      </c>
      <c r="BJ1316" s="10">
        <v>1.0</v>
      </c>
      <c r="BK1316" s="10">
        <v>1.0</v>
      </c>
      <c r="BL1316" s="8" t="s">
        <v>110</v>
      </c>
      <c r="BM1316" s="10">
        <v>99.0</v>
      </c>
      <c r="BN1316" s="10">
        <v>1.0</v>
      </c>
      <c r="BO1316" s="10">
        <v>1.0</v>
      </c>
      <c r="BP1316" s="8" t="s">
        <v>111</v>
      </c>
      <c r="BQ1316" s="10">
        <v>20.0</v>
      </c>
      <c r="BR1316" s="10">
        <v>1.0</v>
      </c>
      <c r="BS1316" s="10">
        <v>1.0</v>
      </c>
      <c r="BT1316" s="13" t="s">
        <v>112</v>
      </c>
      <c r="BU1316" s="11"/>
      <c r="BV1316" s="10">
        <v>1.0</v>
      </c>
      <c r="BW1316" s="10">
        <v>1.0</v>
      </c>
      <c r="BX1316" s="8" t="s">
        <v>113</v>
      </c>
      <c r="BY1316" s="15" t="s">
        <v>4060</v>
      </c>
      <c r="BZ1316" s="10">
        <v>1.0</v>
      </c>
      <c r="CA1316" s="10">
        <v>1.0</v>
      </c>
      <c r="CB1316" s="8" t="s">
        <v>114</v>
      </c>
      <c r="CC1316" s="15" t="s">
        <v>139</v>
      </c>
      <c r="CD1316" s="10">
        <v>1.0</v>
      </c>
      <c r="CE1316" s="10">
        <v>1.0</v>
      </c>
      <c r="CF1316" s="8" t="s">
        <v>116</v>
      </c>
      <c r="CG1316" s="15" t="s">
        <v>117</v>
      </c>
      <c r="CH1316" s="10">
        <v>1.0</v>
      </c>
      <c r="CI1316" s="10">
        <v>1.0</v>
      </c>
      <c r="CJ1316" s="8" t="s">
        <v>118</v>
      </c>
      <c r="CK1316" s="16">
        <v>45571.0</v>
      </c>
      <c r="CL1316" s="10">
        <v>1.0</v>
      </c>
      <c r="CM1316" s="10">
        <v>1.0</v>
      </c>
      <c r="CN1316" s="23"/>
      <c r="CO1316" s="24"/>
      <c r="CP1316" s="23"/>
      <c r="CQ1316" s="24"/>
      <c r="CR1316" s="23"/>
      <c r="CS1316" s="24"/>
    </row>
    <row r="1317">
      <c r="A1317" s="7">
        <v>17421.0</v>
      </c>
      <c r="B1317" s="8" t="s">
        <v>93</v>
      </c>
      <c r="C1317" s="9" t="s">
        <v>4104</v>
      </c>
      <c r="D1317" s="8" t="s">
        <v>4065</v>
      </c>
      <c r="E1317" s="10">
        <v>1.0</v>
      </c>
      <c r="F1317" s="10">
        <v>0.0</v>
      </c>
      <c r="G1317" s="8" t="s">
        <v>96</v>
      </c>
      <c r="H1317" s="11"/>
      <c r="I1317" s="13" t="s">
        <v>4105</v>
      </c>
      <c r="J1317" s="11"/>
      <c r="K1317" s="11"/>
      <c r="L1317" s="8" t="s">
        <v>97</v>
      </c>
      <c r="M1317" s="11"/>
      <c r="N1317" s="10">
        <v>1.0</v>
      </c>
      <c r="O1317" s="10">
        <v>1980.0</v>
      </c>
      <c r="P1317" s="11"/>
      <c r="Q1317" s="10">
        <v>0.0</v>
      </c>
      <c r="R1317" s="10">
        <v>0.0</v>
      </c>
      <c r="S1317" s="10">
        <v>0.0</v>
      </c>
      <c r="T1317" s="10">
        <v>0.0</v>
      </c>
      <c r="U1317" s="10">
        <v>0.0</v>
      </c>
      <c r="V1317" s="10">
        <v>0.0</v>
      </c>
      <c r="W1317" s="10">
        <v>1.0</v>
      </c>
      <c r="X1317" s="11"/>
      <c r="Y1317" s="11"/>
      <c r="Z1317" s="12">
        <v>0.96</v>
      </c>
      <c r="AA1317" s="13" t="s">
        <v>98</v>
      </c>
      <c r="AB1317" s="11"/>
      <c r="AC1317" s="11"/>
      <c r="AD1317" s="13" t="s">
        <v>4106</v>
      </c>
      <c r="AE1317" s="14"/>
      <c r="AF1317" s="14"/>
      <c r="AG1317" s="14"/>
      <c r="AH1317" s="14"/>
      <c r="AI1317" s="14"/>
      <c r="AJ1317" s="14"/>
      <c r="AK1317" s="14"/>
      <c r="AL1317" s="11"/>
      <c r="AM1317" s="10">
        <v>0.0</v>
      </c>
      <c r="AN1317" s="8" t="s">
        <v>100</v>
      </c>
      <c r="AO1317" s="8" t="s">
        <v>1788</v>
      </c>
      <c r="AP1317" s="10">
        <v>1.0</v>
      </c>
      <c r="AQ1317" s="10">
        <v>1.0</v>
      </c>
      <c r="AR1317" s="8" t="s">
        <v>102</v>
      </c>
      <c r="AS1317" s="10">
        <v>325.0</v>
      </c>
      <c r="AT1317" s="10">
        <v>1.0</v>
      </c>
      <c r="AU1317" s="10">
        <v>1.0</v>
      </c>
      <c r="AV1317" s="8" t="s">
        <v>103</v>
      </c>
      <c r="AW1317" s="8" t="s">
        <v>276</v>
      </c>
      <c r="AX1317" s="10">
        <v>1.0</v>
      </c>
      <c r="AY1317" s="10">
        <v>1.0</v>
      </c>
      <c r="AZ1317" s="8" t="s">
        <v>105</v>
      </c>
      <c r="BA1317" s="10">
        <v>14.0</v>
      </c>
      <c r="BB1317" s="10">
        <v>1.0</v>
      </c>
      <c r="BC1317" s="10">
        <v>1.0</v>
      </c>
      <c r="BD1317" s="8" t="s">
        <v>106</v>
      </c>
      <c r="BE1317" s="8" t="s">
        <v>242</v>
      </c>
      <c r="BF1317" s="10">
        <v>1.0</v>
      </c>
      <c r="BG1317" s="10">
        <v>1.0</v>
      </c>
      <c r="BH1317" s="8" t="s">
        <v>108</v>
      </c>
      <c r="BI1317" s="8" t="s">
        <v>124</v>
      </c>
      <c r="BJ1317" s="10">
        <v>1.0</v>
      </c>
      <c r="BK1317" s="10">
        <v>1.0</v>
      </c>
      <c r="BL1317" s="8" t="s">
        <v>110</v>
      </c>
      <c r="BM1317" s="10">
        <v>99.0</v>
      </c>
      <c r="BN1317" s="10">
        <v>1.0</v>
      </c>
      <c r="BO1317" s="10">
        <v>1.0</v>
      </c>
      <c r="BP1317" s="8" t="s">
        <v>111</v>
      </c>
      <c r="BQ1317" s="10">
        <v>20.0</v>
      </c>
      <c r="BR1317" s="10">
        <v>1.0</v>
      </c>
      <c r="BS1317" s="10">
        <v>1.0</v>
      </c>
      <c r="BT1317" s="13" t="s">
        <v>112</v>
      </c>
      <c r="BU1317" s="11"/>
      <c r="BV1317" s="10">
        <v>1.0</v>
      </c>
      <c r="BW1317" s="10">
        <v>1.0</v>
      </c>
      <c r="BX1317" s="8" t="s">
        <v>113</v>
      </c>
      <c r="BY1317" s="15" t="s">
        <v>4060</v>
      </c>
      <c r="BZ1317" s="10">
        <v>1.0</v>
      </c>
      <c r="CA1317" s="10">
        <v>1.0</v>
      </c>
      <c r="CB1317" s="8" t="s">
        <v>114</v>
      </c>
      <c r="CC1317" s="15" t="s">
        <v>139</v>
      </c>
      <c r="CD1317" s="10">
        <v>1.0</v>
      </c>
      <c r="CE1317" s="10">
        <v>1.0</v>
      </c>
      <c r="CF1317" s="8" t="s">
        <v>116</v>
      </c>
      <c r="CG1317" s="15" t="s">
        <v>117</v>
      </c>
      <c r="CH1317" s="10">
        <v>1.0</v>
      </c>
      <c r="CI1317" s="10">
        <v>1.0</v>
      </c>
      <c r="CJ1317" s="8" t="s">
        <v>118</v>
      </c>
      <c r="CK1317" s="16">
        <v>45571.0</v>
      </c>
      <c r="CL1317" s="10">
        <v>1.0</v>
      </c>
      <c r="CM1317" s="10">
        <v>1.0</v>
      </c>
      <c r="CN1317" s="8" t="s">
        <v>105</v>
      </c>
      <c r="CO1317" s="10">
        <v>9.0</v>
      </c>
      <c r="CP1317" s="8" t="s">
        <v>111</v>
      </c>
      <c r="CQ1317" s="10">
        <v>14.0</v>
      </c>
      <c r="CR1317" s="8" t="s">
        <v>112</v>
      </c>
      <c r="CS1317" s="10">
        <v>14.0</v>
      </c>
    </row>
    <row r="1318">
      <c r="A1318" s="7">
        <v>17423.0</v>
      </c>
      <c r="B1318" s="8" t="s">
        <v>93</v>
      </c>
      <c r="C1318" s="9" t="s">
        <v>4107</v>
      </c>
      <c r="D1318" s="8" t="s">
        <v>4069</v>
      </c>
      <c r="E1318" s="10">
        <v>1.0</v>
      </c>
      <c r="F1318" s="10">
        <v>0.0</v>
      </c>
      <c r="G1318" s="8" t="s">
        <v>96</v>
      </c>
      <c r="H1318" s="11"/>
      <c r="I1318" s="13" t="s">
        <v>4070</v>
      </c>
      <c r="J1318" s="11"/>
      <c r="K1318" s="11"/>
      <c r="L1318" s="8" t="s">
        <v>97</v>
      </c>
      <c r="M1318" s="11"/>
      <c r="N1318" s="10">
        <v>1.0</v>
      </c>
      <c r="O1318" s="10">
        <v>0.0</v>
      </c>
      <c r="P1318" s="11"/>
      <c r="Q1318" s="10">
        <v>0.0</v>
      </c>
      <c r="R1318" s="10">
        <v>0.0</v>
      </c>
      <c r="S1318" s="10">
        <v>0.0</v>
      </c>
      <c r="T1318" s="10">
        <v>0.0</v>
      </c>
      <c r="U1318" s="10">
        <v>0.0</v>
      </c>
      <c r="V1318" s="10">
        <v>0.0</v>
      </c>
      <c r="W1318" s="10">
        <v>1.0</v>
      </c>
      <c r="X1318" s="11"/>
      <c r="Y1318" s="11"/>
      <c r="Z1318" s="12">
        <v>0.96</v>
      </c>
      <c r="AA1318" s="13" t="s">
        <v>98</v>
      </c>
      <c r="AB1318" s="11"/>
      <c r="AC1318" s="11"/>
      <c r="AD1318" s="13" t="s">
        <v>4108</v>
      </c>
      <c r="AE1318" s="14"/>
      <c r="AF1318" s="14"/>
      <c r="AG1318" s="14"/>
      <c r="AH1318" s="14"/>
      <c r="AI1318" s="14"/>
      <c r="AJ1318" s="14"/>
      <c r="AK1318" s="14"/>
      <c r="AL1318" s="11"/>
      <c r="AM1318" s="10">
        <v>0.0</v>
      </c>
      <c r="AN1318" s="8" t="s">
        <v>100</v>
      </c>
      <c r="AO1318" s="8" t="s">
        <v>1515</v>
      </c>
      <c r="AP1318" s="10">
        <v>1.0</v>
      </c>
      <c r="AQ1318" s="10">
        <v>1.0</v>
      </c>
      <c r="AR1318" s="8" t="s">
        <v>102</v>
      </c>
      <c r="AS1318" s="10">
        <v>325.0</v>
      </c>
      <c r="AT1318" s="10">
        <v>1.0</v>
      </c>
      <c r="AU1318" s="10">
        <v>1.0</v>
      </c>
      <c r="AV1318" s="8" t="s">
        <v>103</v>
      </c>
      <c r="AW1318" s="8" t="s">
        <v>276</v>
      </c>
      <c r="AX1318" s="10">
        <v>1.0</v>
      </c>
      <c r="AY1318" s="10">
        <v>1.0</v>
      </c>
      <c r="AZ1318" s="8" t="s">
        <v>105</v>
      </c>
      <c r="BA1318" s="10">
        <v>14.0</v>
      </c>
      <c r="BB1318" s="10">
        <v>1.0</v>
      </c>
      <c r="BC1318" s="10">
        <v>1.0</v>
      </c>
      <c r="BD1318" s="8" t="s">
        <v>106</v>
      </c>
      <c r="BE1318" s="8" t="s">
        <v>242</v>
      </c>
      <c r="BF1318" s="10">
        <v>1.0</v>
      </c>
      <c r="BG1318" s="10">
        <v>1.0</v>
      </c>
      <c r="BH1318" s="8" t="s">
        <v>108</v>
      </c>
      <c r="BI1318" s="8" t="s">
        <v>124</v>
      </c>
      <c r="BJ1318" s="10">
        <v>1.0</v>
      </c>
      <c r="BK1318" s="10">
        <v>1.0</v>
      </c>
      <c r="BL1318" s="8" t="s">
        <v>110</v>
      </c>
      <c r="BM1318" s="10">
        <v>99.0</v>
      </c>
      <c r="BN1318" s="10">
        <v>1.0</v>
      </c>
      <c r="BO1318" s="10">
        <v>1.0</v>
      </c>
      <c r="BP1318" s="8" t="s">
        <v>111</v>
      </c>
      <c r="BQ1318" s="10">
        <v>20.0</v>
      </c>
      <c r="BR1318" s="10">
        <v>1.0</v>
      </c>
      <c r="BS1318" s="10">
        <v>1.0</v>
      </c>
      <c r="BT1318" s="13" t="s">
        <v>112</v>
      </c>
      <c r="BU1318" s="11"/>
      <c r="BV1318" s="10">
        <v>1.0</v>
      </c>
      <c r="BW1318" s="10">
        <v>1.0</v>
      </c>
      <c r="BX1318" s="8" t="s">
        <v>113</v>
      </c>
      <c r="BY1318" s="15" t="s">
        <v>4060</v>
      </c>
      <c r="BZ1318" s="10">
        <v>1.0</v>
      </c>
      <c r="CA1318" s="10">
        <v>1.0</v>
      </c>
      <c r="CB1318" s="8" t="s">
        <v>114</v>
      </c>
      <c r="CC1318" s="15" t="s">
        <v>139</v>
      </c>
      <c r="CD1318" s="10">
        <v>1.0</v>
      </c>
      <c r="CE1318" s="10">
        <v>1.0</v>
      </c>
      <c r="CF1318" s="8" t="s">
        <v>116</v>
      </c>
      <c r="CG1318" s="15" t="s">
        <v>117</v>
      </c>
      <c r="CH1318" s="10">
        <v>1.0</v>
      </c>
      <c r="CI1318" s="10">
        <v>1.0</v>
      </c>
      <c r="CJ1318" s="8" t="s">
        <v>118</v>
      </c>
      <c r="CK1318" s="16">
        <v>45571.0</v>
      </c>
      <c r="CL1318" s="10">
        <v>1.0</v>
      </c>
      <c r="CM1318" s="10">
        <v>1.0</v>
      </c>
      <c r="CN1318" s="8" t="s">
        <v>105</v>
      </c>
      <c r="CO1318" s="10">
        <v>9.0</v>
      </c>
      <c r="CP1318" s="8" t="s">
        <v>111</v>
      </c>
      <c r="CQ1318" s="10">
        <v>14.0</v>
      </c>
      <c r="CR1318" s="8" t="s">
        <v>112</v>
      </c>
      <c r="CS1318" s="10">
        <v>14.0</v>
      </c>
    </row>
    <row r="1319">
      <c r="A1319" s="7">
        <v>17425.0</v>
      </c>
      <c r="B1319" s="8" t="s">
        <v>93</v>
      </c>
      <c r="C1319" s="9" t="s">
        <v>4109</v>
      </c>
      <c r="D1319" s="8" t="s">
        <v>4073</v>
      </c>
      <c r="E1319" s="10">
        <v>1.0</v>
      </c>
      <c r="F1319" s="10">
        <v>0.0</v>
      </c>
      <c r="G1319" s="8" t="s">
        <v>96</v>
      </c>
      <c r="H1319" s="11"/>
      <c r="I1319" s="13" t="s">
        <v>4074</v>
      </c>
      <c r="J1319" s="11"/>
      <c r="K1319" s="11"/>
      <c r="L1319" s="8" t="s">
        <v>97</v>
      </c>
      <c r="M1319" s="11"/>
      <c r="N1319" s="10">
        <v>1.0</v>
      </c>
      <c r="O1319" s="10">
        <v>149.0</v>
      </c>
      <c r="P1319" s="11"/>
      <c r="Q1319" s="10">
        <v>0.0</v>
      </c>
      <c r="R1319" s="10">
        <v>0.0</v>
      </c>
      <c r="S1319" s="10">
        <v>0.0</v>
      </c>
      <c r="T1319" s="10">
        <v>0.0</v>
      </c>
      <c r="U1319" s="10">
        <v>0.0</v>
      </c>
      <c r="V1319" s="10">
        <v>0.0</v>
      </c>
      <c r="W1319" s="10">
        <v>1.0</v>
      </c>
      <c r="X1319" s="11"/>
      <c r="Y1319" s="11"/>
      <c r="Z1319" s="12">
        <v>0.96</v>
      </c>
      <c r="AA1319" s="13" t="s">
        <v>98</v>
      </c>
      <c r="AB1319" s="11"/>
      <c r="AC1319" s="11"/>
      <c r="AD1319" s="13" t="s">
        <v>4110</v>
      </c>
      <c r="AE1319" s="14"/>
      <c r="AF1319" s="14"/>
      <c r="AG1319" s="14"/>
      <c r="AH1319" s="14"/>
      <c r="AI1319" s="14"/>
      <c r="AJ1319" s="14"/>
      <c r="AK1319" s="14"/>
      <c r="AL1319" s="11"/>
      <c r="AM1319" s="10">
        <v>0.0</v>
      </c>
      <c r="AN1319" s="8" t="s">
        <v>100</v>
      </c>
      <c r="AO1319" s="8" t="s">
        <v>747</v>
      </c>
      <c r="AP1319" s="10">
        <v>1.0</v>
      </c>
      <c r="AQ1319" s="10">
        <v>1.0</v>
      </c>
      <c r="AR1319" s="8" t="s">
        <v>102</v>
      </c>
      <c r="AS1319" s="10">
        <v>325.0</v>
      </c>
      <c r="AT1319" s="10">
        <v>1.0</v>
      </c>
      <c r="AU1319" s="10">
        <v>1.0</v>
      </c>
      <c r="AV1319" s="8" t="s">
        <v>103</v>
      </c>
      <c r="AW1319" s="8" t="s">
        <v>276</v>
      </c>
      <c r="AX1319" s="10">
        <v>1.0</v>
      </c>
      <c r="AY1319" s="10">
        <v>1.0</v>
      </c>
      <c r="AZ1319" s="8" t="s">
        <v>105</v>
      </c>
      <c r="BA1319" s="10">
        <v>14.0</v>
      </c>
      <c r="BB1319" s="10">
        <v>1.0</v>
      </c>
      <c r="BC1319" s="10">
        <v>1.0</v>
      </c>
      <c r="BD1319" s="8" t="s">
        <v>106</v>
      </c>
      <c r="BE1319" s="8" t="s">
        <v>242</v>
      </c>
      <c r="BF1319" s="10">
        <v>1.0</v>
      </c>
      <c r="BG1319" s="10">
        <v>1.0</v>
      </c>
      <c r="BH1319" s="8" t="s">
        <v>108</v>
      </c>
      <c r="BI1319" s="8" t="s">
        <v>124</v>
      </c>
      <c r="BJ1319" s="10">
        <v>1.0</v>
      </c>
      <c r="BK1319" s="10">
        <v>1.0</v>
      </c>
      <c r="BL1319" s="8" t="s">
        <v>110</v>
      </c>
      <c r="BM1319" s="10">
        <v>99.0</v>
      </c>
      <c r="BN1319" s="10">
        <v>1.0</v>
      </c>
      <c r="BO1319" s="10">
        <v>1.0</v>
      </c>
      <c r="BP1319" s="8" t="s">
        <v>111</v>
      </c>
      <c r="BQ1319" s="10">
        <v>20.0</v>
      </c>
      <c r="BR1319" s="10">
        <v>1.0</v>
      </c>
      <c r="BS1319" s="10">
        <v>1.0</v>
      </c>
      <c r="BT1319" s="13" t="s">
        <v>112</v>
      </c>
      <c r="BU1319" s="11"/>
      <c r="BV1319" s="10">
        <v>1.0</v>
      </c>
      <c r="BW1319" s="10">
        <v>1.0</v>
      </c>
      <c r="BX1319" s="8" t="s">
        <v>113</v>
      </c>
      <c r="BY1319" s="15" t="s">
        <v>4060</v>
      </c>
      <c r="BZ1319" s="10">
        <v>1.0</v>
      </c>
      <c r="CA1319" s="10">
        <v>1.0</v>
      </c>
      <c r="CB1319" s="8" t="s">
        <v>114</v>
      </c>
      <c r="CC1319" s="15" t="s">
        <v>139</v>
      </c>
      <c r="CD1319" s="10">
        <v>1.0</v>
      </c>
      <c r="CE1319" s="10">
        <v>1.0</v>
      </c>
      <c r="CF1319" s="8" t="s">
        <v>116</v>
      </c>
      <c r="CG1319" s="15" t="s">
        <v>117</v>
      </c>
      <c r="CH1319" s="10">
        <v>1.0</v>
      </c>
      <c r="CI1319" s="10">
        <v>1.0</v>
      </c>
      <c r="CJ1319" s="8" t="s">
        <v>118</v>
      </c>
      <c r="CK1319" s="16">
        <v>45571.0</v>
      </c>
      <c r="CL1319" s="10">
        <v>1.0</v>
      </c>
      <c r="CM1319" s="10">
        <v>1.0</v>
      </c>
      <c r="CN1319" s="8" t="s">
        <v>105</v>
      </c>
      <c r="CO1319" s="10">
        <v>9.0</v>
      </c>
      <c r="CP1319" s="8" t="s">
        <v>111</v>
      </c>
      <c r="CQ1319" s="10">
        <v>14.0</v>
      </c>
      <c r="CR1319" s="8" t="s">
        <v>112</v>
      </c>
      <c r="CS1319" s="10">
        <v>14.0</v>
      </c>
    </row>
    <row r="1320">
      <c r="A1320" s="7">
        <v>17427.0</v>
      </c>
      <c r="B1320" s="8" t="s">
        <v>93</v>
      </c>
      <c r="C1320" s="9" t="s">
        <v>4111</v>
      </c>
      <c r="D1320" s="8" t="s">
        <v>4077</v>
      </c>
      <c r="E1320" s="10">
        <v>1.0</v>
      </c>
      <c r="F1320" s="10">
        <v>0.0</v>
      </c>
      <c r="G1320" s="8" t="s">
        <v>96</v>
      </c>
      <c r="H1320" s="11"/>
      <c r="I1320" s="13" t="s">
        <v>4078</v>
      </c>
      <c r="J1320" s="11"/>
      <c r="K1320" s="11"/>
      <c r="L1320" s="8" t="s">
        <v>97</v>
      </c>
      <c r="M1320" s="11"/>
      <c r="N1320" s="10">
        <v>1.0</v>
      </c>
      <c r="O1320" s="10">
        <v>761.0</v>
      </c>
      <c r="P1320" s="11"/>
      <c r="Q1320" s="10">
        <v>0.0</v>
      </c>
      <c r="R1320" s="10">
        <v>0.0</v>
      </c>
      <c r="S1320" s="10">
        <v>0.0</v>
      </c>
      <c r="T1320" s="10">
        <v>0.0</v>
      </c>
      <c r="U1320" s="10">
        <v>0.0</v>
      </c>
      <c r="V1320" s="10">
        <v>0.0</v>
      </c>
      <c r="W1320" s="10">
        <v>1.0</v>
      </c>
      <c r="X1320" s="11"/>
      <c r="Y1320" s="11"/>
      <c r="Z1320" s="12">
        <v>0.96</v>
      </c>
      <c r="AA1320" s="13" t="s">
        <v>98</v>
      </c>
      <c r="AB1320" s="11"/>
      <c r="AC1320" s="11"/>
      <c r="AD1320" s="13" t="s">
        <v>4112</v>
      </c>
      <c r="AE1320" s="14"/>
      <c r="AF1320" s="14"/>
      <c r="AG1320" s="14"/>
      <c r="AH1320" s="14"/>
      <c r="AI1320" s="14"/>
      <c r="AJ1320" s="14"/>
      <c r="AK1320" s="14"/>
      <c r="AL1320" s="11"/>
      <c r="AM1320" s="10">
        <v>0.0</v>
      </c>
      <c r="AN1320" s="8" t="s">
        <v>100</v>
      </c>
      <c r="AO1320" s="8" t="s">
        <v>2117</v>
      </c>
      <c r="AP1320" s="10">
        <v>1.0</v>
      </c>
      <c r="AQ1320" s="10">
        <v>1.0</v>
      </c>
      <c r="AR1320" s="8" t="s">
        <v>102</v>
      </c>
      <c r="AS1320" s="10">
        <v>325.0</v>
      </c>
      <c r="AT1320" s="10">
        <v>1.0</v>
      </c>
      <c r="AU1320" s="10">
        <v>1.0</v>
      </c>
      <c r="AV1320" s="8" t="s">
        <v>103</v>
      </c>
      <c r="AW1320" s="8" t="s">
        <v>276</v>
      </c>
      <c r="AX1320" s="10">
        <v>1.0</v>
      </c>
      <c r="AY1320" s="10">
        <v>1.0</v>
      </c>
      <c r="AZ1320" s="8" t="s">
        <v>105</v>
      </c>
      <c r="BA1320" s="10">
        <v>14.0</v>
      </c>
      <c r="BB1320" s="10">
        <v>1.0</v>
      </c>
      <c r="BC1320" s="10">
        <v>1.0</v>
      </c>
      <c r="BD1320" s="8" t="s">
        <v>106</v>
      </c>
      <c r="BE1320" s="8" t="s">
        <v>242</v>
      </c>
      <c r="BF1320" s="10">
        <v>1.0</v>
      </c>
      <c r="BG1320" s="10">
        <v>1.0</v>
      </c>
      <c r="BH1320" s="8" t="s">
        <v>108</v>
      </c>
      <c r="BI1320" s="8" t="s">
        <v>124</v>
      </c>
      <c r="BJ1320" s="10">
        <v>1.0</v>
      </c>
      <c r="BK1320" s="10">
        <v>1.0</v>
      </c>
      <c r="BL1320" s="8" t="s">
        <v>110</v>
      </c>
      <c r="BM1320" s="10">
        <v>99.0</v>
      </c>
      <c r="BN1320" s="10">
        <v>1.0</v>
      </c>
      <c r="BO1320" s="10">
        <v>1.0</v>
      </c>
      <c r="BP1320" s="8" t="s">
        <v>111</v>
      </c>
      <c r="BQ1320" s="10">
        <v>20.0</v>
      </c>
      <c r="BR1320" s="10">
        <v>1.0</v>
      </c>
      <c r="BS1320" s="10">
        <v>1.0</v>
      </c>
      <c r="BT1320" s="13" t="s">
        <v>112</v>
      </c>
      <c r="BU1320" s="11"/>
      <c r="BV1320" s="10">
        <v>1.0</v>
      </c>
      <c r="BW1320" s="10">
        <v>1.0</v>
      </c>
      <c r="BX1320" s="8" t="s">
        <v>113</v>
      </c>
      <c r="BY1320" s="15" t="s">
        <v>4060</v>
      </c>
      <c r="BZ1320" s="10">
        <v>1.0</v>
      </c>
      <c r="CA1320" s="10">
        <v>1.0</v>
      </c>
      <c r="CB1320" s="8" t="s">
        <v>114</v>
      </c>
      <c r="CC1320" s="15" t="s">
        <v>139</v>
      </c>
      <c r="CD1320" s="10">
        <v>1.0</v>
      </c>
      <c r="CE1320" s="10">
        <v>1.0</v>
      </c>
      <c r="CF1320" s="8" t="s">
        <v>116</v>
      </c>
      <c r="CG1320" s="15" t="s">
        <v>117</v>
      </c>
      <c r="CH1320" s="10">
        <v>1.0</v>
      </c>
      <c r="CI1320" s="10">
        <v>1.0</v>
      </c>
      <c r="CJ1320" s="8" t="s">
        <v>118</v>
      </c>
      <c r="CK1320" s="16">
        <v>45571.0</v>
      </c>
      <c r="CL1320" s="10">
        <v>1.0</v>
      </c>
      <c r="CM1320" s="10">
        <v>1.0</v>
      </c>
      <c r="CN1320" s="8" t="s">
        <v>105</v>
      </c>
      <c r="CO1320" s="10">
        <v>9.0</v>
      </c>
      <c r="CP1320" s="8" t="s">
        <v>111</v>
      </c>
      <c r="CQ1320" s="10">
        <v>14.0</v>
      </c>
      <c r="CR1320" s="8" t="s">
        <v>112</v>
      </c>
      <c r="CS1320" s="10">
        <v>14.0</v>
      </c>
    </row>
    <row r="1321">
      <c r="A1321" s="7">
        <v>17429.0</v>
      </c>
      <c r="B1321" s="8" t="s">
        <v>93</v>
      </c>
      <c r="C1321" s="9" t="s">
        <v>4113</v>
      </c>
      <c r="D1321" s="8" t="s">
        <v>4081</v>
      </c>
      <c r="E1321" s="10">
        <v>1.0</v>
      </c>
      <c r="F1321" s="10">
        <v>0.0</v>
      </c>
      <c r="G1321" s="8" t="s">
        <v>96</v>
      </c>
      <c r="H1321" s="11"/>
      <c r="I1321" s="13" t="s">
        <v>4082</v>
      </c>
      <c r="J1321" s="11"/>
      <c r="K1321" s="11"/>
      <c r="L1321" s="8" t="s">
        <v>97</v>
      </c>
      <c r="M1321" s="11"/>
      <c r="N1321" s="10">
        <v>1.0</v>
      </c>
      <c r="O1321" s="10">
        <v>1357.0</v>
      </c>
      <c r="P1321" s="11"/>
      <c r="Q1321" s="10">
        <v>0.0</v>
      </c>
      <c r="R1321" s="10">
        <v>0.0</v>
      </c>
      <c r="S1321" s="10">
        <v>0.0</v>
      </c>
      <c r="T1321" s="10">
        <v>0.0</v>
      </c>
      <c r="U1321" s="10">
        <v>0.0</v>
      </c>
      <c r="V1321" s="10">
        <v>0.0</v>
      </c>
      <c r="W1321" s="10">
        <v>1.0</v>
      </c>
      <c r="X1321" s="11"/>
      <c r="Y1321" s="11"/>
      <c r="Z1321" s="12">
        <v>0.96</v>
      </c>
      <c r="AA1321" s="13" t="s">
        <v>98</v>
      </c>
      <c r="AB1321" s="11"/>
      <c r="AC1321" s="11"/>
      <c r="AD1321" s="13" t="s">
        <v>4114</v>
      </c>
      <c r="AE1321" s="14"/>
      <c r="AF1321" s="14"/>
      <c r="AG1321" s="14"/>
      <c r="AH1321" s="14"/>
      <c r="AI1321" s="14"/>
      <c r="AJ1321" s="14"/>
      <c r="AK1321" s="14"/>
      <c r="AL1321" s="11"/>
      <c r="AM1321" s="10">
        <v>0.0</v>
      </c>
      <c r="AN1321" s="8" t="s">
        <v>100</v>
      </c>
      <c r="AO1321" s="8" t="s">
        <v>4084</v>
      </c>
      <c r="AP1321" s="10">
        <v>1.0</v>
      </c>
      <c r="AQ1321" s="10">
        <v>1.0</v>
      </c>
      <c r="AR1321" s="8" t="s">
        <v>102</v>
      </c>
      <c r="AS1321" s="10">
        <v>325.0</v>
      </c>
      <c r="AT1321" s="10">
        <v>1.0</v>
      </c>
      <c r="AU1321" s="10">
        <v>1.0</v>
      </c>
      <c r="AV1321" s="8" t="s">
        <v>103</v>
      </c>
      <c r="AW1321" s="8" t="s">
        <v>276</v>
      </c>
      <c r="AX1321" s="10">
        <v>1.0</v>
      </c>
      <c r="AY1321" s="10">
        <v>1.0</v>
      </c>
      <c r="AZ1321" s="8" t="s">
        <v>105</v>
      </c>
      <c r="BA1321" s="10">
        <v>14.0</v>
      </c>
      <c r="BB1321" s="10">
        <v>1.0</v>
      </c>
      <c r="BC1321" s="10">
        <v>1.0</v>
      </c>
      <c r="BD1321" s="8" t="s">
        <v>106</v>
      </c>
      <c r="BE1321" s="8" t="s">
        <v>242</v>
      </c>
      <c r="BF1321" s="10">
        <v>1.0</v>
      </c>
      <c r="BG1321" s="10">
        <v>1.0</v>
      </c>
      <c r="BH1321" s="8" t="s">
        <v>108</v>
      </c>
      <c r="BI1321" s="8" t="s">
        <v>124</v>
      </c>
      <c r="BJ1321" s="10">
        <v>1.0</v>
      </c>
      <c r="BK1321" s="10">
        <v>1.0</v>
      </c>
      <c r="BL1321" s="8" t="s">
        <v>110</v>
      </c>
      <c r="BM1321" s="10">
        <v>99.0</v>
      </c>
      <c r="BN1321" s="10">
        <v>1.0</v>
      </c>
      <c r="BO1321" s="10">
        <v>1.0</v>
      </c>
      <c r="BP1321" s="8" t="s">
        <v>111</v>
      </c>
      <c r="BQ1321" s="10">
        <v>20.0</v>
      </c>
      <c r="BR1321" s="10">
        <v>1.0</v>
      </c>
      <c r="BS1321" s="10">
        <v>1.0</v>
      </c>
      <c r="BT1321" s="13" t="s">
        <v>112</v>
      </c>
      <c r="BU1321" s="11"/>
      <c r="BV1321" s="10">
        <v>1.0</v>
      </c>
      <c r="BW1321" s="10">
        <v>1.0</v>
      </c>
      <c r="BX1321" s="8" t="s">
        <v>113</v>
      </c>
      <c r="BY1321" s="15" t="s">
        <v>4060</v>
      </c>
      <c r="BZ1321" s="10">
        <v>1.0</v>
      </c>
      <c r="CA1321" s="10">
        <v>1.0</v>
      </c>
      <c r="CB1321" s="8" t="s">
        <v>114</v>
      </c>
      <c r="CC1321" s="15" t="s">
        <v>139</v>
      </c>
      <c r="CD1321" s="10">
        <v>1.0</v>
      </c>
      <c r="CE1321" s="10">
        <v>1.0</v>
      </c>
      <c r="CF1321" s="8" t="s">
        <v>116</v>
      </c>
      <c r="CG1321" s="15" t="s">
        <v>117</v>
      </c>
      <c r="CH1321" s="10">
        <v>1.0</v>
      </c>
      <c r="CI1321" s="10">
        <v>1.0</v>
      </c>
      <c r="CJ1321" s="8" t="s">
        <v>118</v>
      </c>
      <c r="CK1321" s="16">
        <v>45571.0</v>
      </c>
      <c r="CL1321" s="10">
        <v>1.0</v>
      </c>
      <c r="CM1321" s="10">
        <v>1.0</v>
      </c>
      <c r="CN1321" s="37" t="s">
        <v>105</v>
      </c>
      <c r="CO1321" s="37">
        <v>9.0</v>
      </c>
      <c r="CP1321" s="37" t="s">
        <v>111</v>
      </c>
      <c r="CQ1321" s="37">
        <v>24.0</v>
      </c>
      <c r="CR1321" s="37" t="s">
        <v>112</v>
      </c>
      <c r="CS1321" s="37">
        <v>14.0</v>
      </c>
    </row>
    <row r="1322">
      <c r="A1322" s="7">
        <v>17431.0</v>
      </c>
      <c r="B1322" s="8" t="s">
        <v>93</v>
      </c>
      <c r="C1322" s="9" t="s">
        <v>4115</v>
      </c>
      <c r="D1322" s="8" t="s">
        <v>4086</v>
      </c>
      <c r="E1322" s="10">
        <v>1.0</v>
      </c>
      <c r="F1322" s="10">
        <v>0.0</v>
      </c>
      <c r="G1322" s="8" t="s">
        <v>96</v>
      </c>
      <c r="H1322" s="11"/>
      <c r="I1322" s="13" t="s">
        <v>4087</v>
      </c>
      <c r="J1322" s="11"/>
      <c r="K1322" s="11"/>
      <c r="L1322" s="8" t="s">
        <v>97</v>
      </c>
      <c r="M1322" s="11"/>
      <c r="N1322" s="10">
        <v>1.0</v>
      </c>
      <c r="O1322" s="10">
        <v>741.0</v>
      </c>
      <c r="P1322" s="11"/>
      <c r="Q1322" s="10">
        <v>0.0</v>
      </c>
      <c r="R1322" s="10">
        <v>0.0</v>
      </c>
      <c r="S1322" s="10">
        <v>0.0</v>
      </c>
      <c r="T1322" s="10">
        <v>0.0</v>
      </c>
      <c r="U1322" s="10">
        <v>0.0</v>
      </c>
      <c r="V1322" s="10">
        <v>0.0</v>
      </c>
      <c r="W1322" s="10">
        <v>1.0</v>
      </c>
      <c r="X1322" s="11"/>
      <c r="Y1322" s="11"/>
      <c r="Z1322" s="12">
        <v>0.96</v>
      </c>
      <c r="AA1322" s="13" t="s">
        <v>98</v>
      </c>
      <c r="AB1322" s="11"/>
      <c r="AC1322" s="11"/>
      <c r="AD1322" s="13" t="s">
        <v>4116</v>
      </c>
      <c r="AE1322" s="14"/>
      <c r="AF1322" s="14"/>
      <c r="AG1322" s="14"/>
      <c r="AH1322" s="14"/>
      <c r="AI1322" s="14"/>
      <c r="AJ1322" s="14"/>
      <c r="AK1322" s="14"/>
      <c r="AL1322" s="11"/>
      <c r="AM1322" s="10">
        <v>0.0</v>
      </c>
      <c r="AN1322" s="8" t="s">
        <v>100</v>
      </c>
      <c r="AO1322" s="8" t="s">
        <v>4089</v>
      </c>
      <c r="AP1322" s="10">
        <v>1.0</v>
      </c>
      <c r="AQ1322" s="10">
        <v>1.0</v>
      </c>
      <c r="AR1322" s="8" t="s">
        <v>102</v>
      </c>
      <c r="AS1322" s="10">
        <v>325.0</v>
      </c>
      <c r="AT1322" s="10">
        <v>1.0</v>
      </c>
      <c r="AU1322" s="10">
        <v>1.0</v>
      </c>
      <c r="AV1322" s="8" t="s">
        <v>103</v>
      </c>
      <c r="AW1322" s="8" t="s">
        <v>276</v>
      </c>
      <c r="AX1322" s="10">
        <v>1.0</v>
      </c>
      <c r="AY1322" s="10">
        <v>1.0</v>
      </c>
      <c r="AZ1322" s="8" t="s">
        <v>105</v>
      </c>
      <c r="BA1322" s="10">
        <v>14.0</v>
      </c>
      <c r="BB1322" s="10">
        <v>1.0</v>
      </c>
      <c r="BC1322" s="10">
        <v>1.0</v>
      </c>
      <c r="BD1322" s="8" t="s">
        <v>106</v>
      </c>
      <c r="BE1322" s="8" t="s">
        <v>242</v>
      </c>
      <c r="BF1322" s="10">
        <v>1.0</v>
      </c>
      <c r="BG1322" s="10">
        <v>1.0</v>
      </c>
      <c r="BH1322" s="8" t="s">
        <v>108</v>
      </c>
      <c r="BI1322" s="8" t="s">
        <v>124</v>
      </c>
      <c r="BJ1322" s="10">
        <v>1.0</v>
      </c>
      <c r="BK1322" s="10">
        <v>1.0</v>
      </c>
      <c r="BL1322" s="8" t="s">
        <v>110</v>
      </c>
      <c r="BM1322" s="10">
        <v>99.0</v>
      </c>
      <c r="BN1322" s="10">
        <v>1.0</v>
      </c>
      <c r="BO1322" s="10">
        <v>1.0</v>
      </c>
      <c r="BP1322" s="8" t="s">
        <v>111</v>
      </c>
      <c r="BQ1322" s="10">
        <v>20.0</v>
      </c>
      <c r="BR1322" s="10">
        <v>1.0</v>
      </c>
      <c r="BS1322" s="10">
        <v>1.0</v>
      </c>
      <c r="BT1322" s="13" t="s">
        <v>112</v>
      </c>
      <c r="BU1322" s="11"/>
      <c r="BV1322" s="10">
        <v>1.0</v>
      </c>
      <c r="BW1322" s="10">
        <v>1.0</v>
      </c>
      <c r="BX1322" s="8" t="s">
        <v>113</v>
      </c>
      <c r="BY1322" s="15" t="s">
        <v>4060</v>
      </c>
      <c r="BZ1322" s="10">
        <v>1.0</v>
      </c>
      <c r="CA1322" s="10">
        <v>1.0</v>
      </c>
      <c r="CB1322" s="8" t="s">
        <v>114</v>
      </c>
      <c r="CC1322" s="15" t="s">
        <v>139</v>
      </c>
      <c r="CD1322" s="10">
        <v>1.0</v>
      </c>
      <c r="CE1322" s="10">
        <v>1.0</v>
      </c>
      <c r="CF1322" s="8" t="s">
        <v>116</v>
      </c>
      <c r="CG1322" s="15" t="s">
        <v>117</v>
      </c>
      <c r="CH1322" s="10">
        <v>1.0</v>
      </c>
      <c r="CI1322" s="10">
        <v>1.0</v>
      </c>
      <c r="CJ1322" s="8" t="s">
        <v>118</v>
      </c>
      <c r="CK1322" s="15" t="s">
        <v>117</v>
      </c>
      <c r="CL1322" s="10">
        <v>1.0</v>
      </c>
      <c r="CM1322" s="10">
        <v>1.0</v>
      </c>
      <c r="CN1322" s="8" t="s">
        <v>105</v>
      </c>
      <c r="CO1322" s="10">
        <v>9.0</v>
      </c>
      <c r="CP1322" s="8" t="s">
        <v>111</v>
      </c>
      <c r="CQ1322" s="10">
        <v>24.0</v>
      </c>
      <c r="CR1322" s="8" t="s">
        <v>112</v>
      </c>
      <c r="CS1322" s="10">
        <v>14.0</v>
      </c>
    </row>
    <row r="1323">
      <c r="A1323" s="7">
        <v>17433.0</v>
      </c>
      <c r="B1323" s="8" t="s">
        <v>93</v>
      </c>
      <c r="C1323" s="9" t="s">
        <v>4117</v>
      </c>
      <c r="D1323" s="8" t="s">
        <v>4091</v>
      </c>
      <c r="E1323" s="10">
        <v>1.0</v>
      </c>
      <c r="F1323" s="10">
        <v>0.0</v>
      </c>
      <c r="G1323" s="8" t="s">
        <v>96</v>
      </c>
      <c r="H1323" s="11"/>
      <c r="I1323" s="13" t="s">
        <v>4092</v>
      </c>
      <c r="J1323" s="11"/>
      <c r="K1323" s="11"/>
      <c r="L1323" s="8" t="s">
        <v>97</v>
      </c>
      <c r="M1323" s="11"/>
      <c r="N1323" s="10">
        <v>1.0</v>
      </c>
      <c r="O1323" s="10">
        <v>0.0</v>
      </c>
      <c r="P1323" s="11"/>
      <c r="Q1323" s="10">
        <v>0.0</v>
      </c>
      <c r="R1323" s="10">
        <v>0.0</v>
      </c>
      <c r="S1323" s="10">
        <v>0.0</v>
      </c>
      <c r="T1323" s="10">
        <v>0.0</v>
      </c>
      <c r="U1323" s="10">
        <v>0.0</v>
      </c>
      <c r="V1323" s="10">
        <v>0.0</v>
      </c>
      <c r="W1323" s="10">
        <v>1.0</v>
      </c>
      <c r="X1323" s="11"/>
      <c r="Y1323" s="11"/>
      <c r="Z1323" s="12">
        <v>0.96</v>
      </c>
      <c r="AA1323" s="13" t="s">
        <v>98</v>
      </c>
      <c r="AB1323" s="11"/>
      <c r="AC1323" s="11"/>
      <c r="AD1323" s="13" t="s">
        <v>4118</v>
      </c>
      <c r="AE1323" s="14"/>
      <c r="AF1323" s="14"/>
      <c r="AG1323" s="14"/>
      <c r="AH1323" s="14"/>
      <c r="AI1323" s="14"/>
      <c r="AJ1323" s="14"/>
      <c r="AK1323" s="14"/>
      <c r="AL1323" s="11"/>
      <c r="AM1323" s="10">
        <v>0.0</v>
      </c>
      <c r="AN1323" s="8" t="s">
        <v>100</v>
      </c>
      <c r="AO1323" s="8" t="s">
        <v>4094</v>
      </c>
      <c r="AP1323" s="10">
        <v>1.0</v>
      </c>
      <c r="AQ1323" s="10">
        <v>1.0</v>
      </c>
      <c r="AR1323" s="8" t="s">
        <v>102</v>
      </c>
      <c r="AS1323" s="10">
        <v>325.0</v>
      </c>
      <c r="AT1323" s="10">
        <v>1.0</v>
      </c>
      <c r="AU1323" s="10">
        <v>1.0</v>
      </c>
      <c r="AV1323" s="8" t="s">
        <v>103</v>
      </c>
      <c r="AW1323" s="8" t="s">
        <v>276</v>
      </c>
      <c r="AX1323" s="10">
        <v>1.0</v>
      </c>
      <c r="AY1323" s="10">
        <v>1.0</v>
      </c>
      <c r="AZ1323" s="8" t="s">
        <v>105</v>
      </c>
      <c r="BA1323" s="10">
        <v>14.0</v>
      </c>
      <c r="BB1323" s="10">
        <v>1.0</v>
      </c>
      <c r="BC1323" s="10">
        <v>1.0</v>
      </c>
      <c r="BD1323" s="8" t="s">
        <v>106</v>
      </c>
      <c r="BE1323" s="8" t="s">
        <v>242</v>
      </c>
      <c r="BF1323" s="10">
        <v>1.0</v>
      </c>
      <c r="BG1323" s="10">
        <v>1.0</v>
      </c>
      <c r="BH1323" s="8" t="s">
        <v>108</v>
      </c>
      <c r="BI1323" s="8" t="s">
        <v>124</v>
      </c>
      <c r="BJ1323" s="10">
        <v>1.0</v>
      </c>
      <c r="BK1323" s="10">
        <v>1.0</v>
      </c>
      <c r="BL1323" s="8" t="s">
        <v>110</v>
      </c>
      <c r="BM1323" s="10">
        <v>99.0</v>
      </c>
      <c r="BN1323" s="10">
        <v>1.0</v>
      </c>
      <c r="BO1323" s="10">
        <v>1.0</v>
      </c>
      <c r="BP1323" s="8" t="s">
        <v>111</v>
      </c>
      <c r="BQ1323" s="10">
        <v>20.0</v>
      </c>
      <c r="BR1323" s="10">
        <v>1.0</v>
      </c>
      <c r="BS1323" s="10">
        <v>1.0</v>
      </c>
      <c r="BT1323" s="13" t="s">
        <v>112</v>
      </c>
      <c r="BU1323" s="11"/>
      <c r="BV1323" s="10">
        <v>1.0</v>
      </c>
      <c r="BW1323" s="10">
        <v>1.0</v>
      </c>
      <c r="BX1323" s="8" t="s">
        <v>113</v>
      </c>
      <c r="BY1323" s="15" t="s">
        <v>4060</v>
      </c>
      <c r="BZ1323" s="10">
        <v>1.0</v>
      </c>
      <c r="CA1323" s="10">
        <v>1.0</v>
      </c>
      <c r="CB1323" s="8" t="s">
        <v>114</v>
      </c>
      <c r="CC1323" s="15" t="s">
        <v>139</v>
      </c>
      <c r="CD1323" s="10">
        <v>1.0</v>
      </c>
      <c r="CE1323" s="10">
        <v>1.0</v>
      </c>
      <c r="CF1323" s="8" t="s">
        <v>116</v>
      </c>
      <c r="CG1323" s="15" t="s">
        <v>117</v>
      </c>
      <c r="CH1323" s="10">
        <v>1.0</v>
      </c>
      <c r="CI1323" s="10">
        <v>1.0</v>
      </c>
      <c r="CJ1323" s="8" t="s">
        <v>118</v>
      </c>
      <c r="CK1323" s="15" t="s">
        <v>117</v>
      </c>
      <c r="CL1323" s="10">
        <v>1.0</v>
      </c>
      <c r="CM1323" s="10">
        <v>1.0</v>
      </c>
      <c r="CN1323" s="8" t="s">
        <v>105</v>
      </c>
      <c r="CO1323" s="10">
        <v>9.0</v>
      </c>
      <c r="CP1323" s="8" t="s">
        <v>111</v>
      </c>
      <c r="CQ1323" s="10">
        <v>24.0</v>
      </c>
      <c r="CR1323" s="8" t="s">
        <v>112</v>
      </c>
      <c r="CS1323" s="10">
        <v>14.0</v>
      </c>
    </row>
    <row r="1324">
      <c r="A1324" s="7">
        <v>17435.0</v>
      </c>
      <c r="B1324" s="8" t="s">
        <v>93</v>
      </c>
      <c r="C1324" s="9" t="s">
        <v>4119</v>
      </c>
      <c r="D1324" s="8" t="s">
        <v>4096</v>
      </c>
      <c r="E1324" s="10">
        <v>1.0</v>
      </c>
      <c r="F1324" s="10">
        <v>0.0</v>
      </c>
      <c r="G1324" s="8" t="s">
        <v>96</v>
      </c>
      <c r="H1324" s="11"/>
      <c r="I1324" s="13" t="s">
        <v>4097</v>
      </c>
      <c r="J1324" s="11"/>
      <c r="K1324" s="11"/>
      <c r="L1324" s="8" t="s">
        <v>97</v>
      </c>
      <c r="M1324" s="11"/>
      <c r="N1324" s="10">
        <v>1.0</v>
      </c>
      <c r="O1324" s="10">
        <v>136.0</v>
      </c>
      <c r="P1324" s="11"/>
      <c r="Q1324" s="10">
        <v>0.0</v>
      </c>
      <c r="R1324" s="10">
        <v>0.0</v>
      </c>
      <c r="S1324" s="10">
        <v>0.0</v>
      </c>
      <c r="T1324" s="10">
        <v>0.0</v>
      </c>
      <c r="U1324" s="10">
        <v>0.0</v>
      </c>
      <c r="V1324" s="10">
        <v>0.0</v>
      </c>
      <c r="W1324" s="10">
        <v>1.0</v>
      </c>
      <c r="X1324" s="11"/>
      <c r="Y1324" s="11"/>
      <c r="Z1324" s="12">
        <v>0.96</v>
      </c>
      <c r="AA1324" s="13" t="s">
        <v>98</v>
      </c>
      <c r="AB1324" s="11"/>
      <c r="AC1324" s="11"/>
      <c r="AD1324" s="13" t="s">
        <v>4120</v>
      </c>
      <c r="AE1324" s="14"/>
      <c r="AF1324" s="14"/>
      <c r="AG1324" s="14"/>
      <c r="AH1324" s="14"/>
      <c r="AI1324" s="14"/>
      <c r="AJ1324" s="14"/>
      <c r="AK1324" s="14"/>
      <c r="AL1324" s="11"/>
      <c r="AM1324" s="10">
        <v>0.0</v>
      </c>
      <c r="AN1324" s="8" t="s">
        <v>100</v>
      </c>
      <c r="AO1324" s="8" t="s">
        <v>4099</v>
      </c>
      <c r="AP1324" s="10">
        <v>1.0</v>
      </c>
      <c r="AQ1324" s="10">
        <v>1.0</v>
      </c>
      <c r="AR1324" s="8" t="s">
        <v>102</v>
      </c>
      <c r="AS1324" s="10">
        <v>325.0</v>
      </c>
      <c r="AT1324" s="10">
        <v>1.0</v>
      </c>
      <c r="AU1324" s="10">
        <v>1.0</v>
      </c>
      <c r="AV1324" s="8" t="s">
        <v>103</v>
      </c>
      <c r="AW1324" s="8" t="s">
        <v>276</v>
      </c>
      <c r="AX1324" s="10">
        <v>1.0</v>
      </c>
      <c r="AY1324" s="10">
        <v>1.0</v>
      </c>
      <c r="AZ1324" s="8" t="s">
        <v>105</v>
      </c>
      <c r="BA1324" s="10">
        <v>14.0</v>
      </c>
      <c r="BB1324" s="10">
        <v>1.0</v>
      </c>
      <c r="BC1324" s="10">
        <v>1.0</v>
      </c>
      <c r="BD1324" s="8" t="s">
        <v>106</v>
      </c>
      <c r="BE1324" s="8" t="s">
        <v>242</v>
      </c>
      <c r="BF1324" s="10">
        <v>1.0</v>
      </c>
      <c r="BG1324" s="10">
        <v>1.0</v>
      </c>
      <c r="BH1324" s="8" t="s">
        <v>108</v>
      </c>
      <c r="BI1324" s="8" t="s">
        <v>124</v>
      </c>
      <c r="BJ1324" s="10">
        <v>1.0</v>
      </c>
      <c r="BK1324" s="10">
        <v>1.0</v>
      </c>
      <c r="BL1324" s="8" t="s">
        <v>110</v>
      </c>
      <c r="BM1324" s="10">
        <v>99.0</v>
      </c>
      <c r="BN1324" s="10">
        <v>1.0</v>
      </c>
      <c r="BO1324" s="10">
        <v>1.0</v>
      </c>
      <c r="BP1324" s="8" t="s">
        <v>111</v>
      </c>
      <c r="BQ1324" s="10">
        <v>20.0</v>
      </c>
      <c r="BR1324" s="10">
        <v>1.0</v>
      </c>
      <c r="BS1324" s="10">
        <v>1.0</v>
      </c>
      <c r="BT1324" s="13" t="s">
        <v>112</v>
      </c>
      <c r="BU1324" s="11"/>
      <c r="BV1324" s="10">
        <v>1.0</v>
      </c>
      <c r="BW1324" s="10">
        <v>1.0</v>
      </c>
      <c r="BX1324" s="8" t="s">
        <v>113</v>
      </c>
      <c r="BY1324" s="15" t="s">
        <v>4060</v>
      </c>
      <c r="BZ1324" s="10">
        <v>1.0</v>
      </c>
      <c r="CA1324" s="10">
        <v>1.0</v>
      </c>
      <c r="CB1324" s="8" t="s">
        <v>114</v>
      </c>
      <c r="CC1324" s="15" t="s">
        <v>139</v>
      </c>
      <c r="CD1324" s="10">
        <v>1.0</v>
      </c>
      <c r="CE1324" s="10">
        <v>1.0</v>
      </c>
      <c r="CF1324" s="8" t="s">
        <v>116</v>
      </c>
      <c r="CG1324" s="15" t="s">
        <v>117</v>
      </c>
      <c r="CH1324" s="10">
        <v>1.0</v>
      </c>
      <c r="CI1324" s="10">
        <v>1.0</v>
      </c>
      <c r="CJ1324" s="8" t="s">
        <v>118</v>
      </c>
      <c r="CK1324" s="15" t="s">
        <v>117</v>
      </c>
      <c r="CL1324" s="10">
        <v>1.0</v>
      </c>
      <c r="CM1324" s="10">
        <v>1.0</v>
      </c>
      <c r="CN1324" s="8" t="s">
        <v>105</v>
      </c>
      <c r="CO1324" s="10">
        <v>9.0</v>
      </c>
      <c r="CP1324" s="8" t="s">
        <v>111</v>
      </c>
      <c r="CQ1324" s="10">
        <v>24.0</v>
      </c>
      <c r="CR1324" s="8" t="s">
        <v>112</v>
      </c>
      <c r="CS1324" s="10">
        <v>14.0</v>
      </c>
    </row>
    <row r="1325">
      <c r="A1325" s="7">
        <v>17301.0</v>
      </c>
      <c r="B1325" s="8" t="s">
        <v>93</v>
      </c>
      <c r="C1325" s="9" t="s">
        <v>4121</v>
      </c>
      <c r="D1325" s="8" t="s">
        <v>4122</v>
      </c>
      <c r="E1325" s="10">
        <v>1.0</v>
      </c>
      <c r="F1325" s="10">
        <v>0.0</v>
      </c>
      <c r="G1325" s="8" t="s">
        <v>96</v>
      </c>
      <c r="H1325" s="11"/>
      <c r="I1325" s="13" t="s">
        <v>4123</v>
      </c>
      <c r="J1325" s="14"/>
      <c r="K1325" s="11"/>
      <c r="L1325" s="8" t="s">
        <v>97</v>
      </c>
      <c r="M1325" s="11"/>
      <c r="N1325" s="10">
        <v>1.0</v>
      </c>
      <c r="O1325" s="10">
        <v>1025.0</v>
      </c>
      <c r="P1325" s="11"/>
      <c r="Q1325" s="10">
        <v>0.0</v>
      </c>
      <c r="R1325" s="10">
        <v>0.0</v>
      </c>
      <c r="S1325" s="10">
        <v>0.0</v>
      </c>
      <c r="T1325" s="10">
        <v>0.0</v>
      </c>
      <c r="U1325" s="10">
        <v>0.0</v>
      </c>
      <c r="V1325" s="10">
        <v>0.0</v>
      </c>
      <c r="W1325" s="10">
        <v>1.0</v>
      </c>
      <c r="X1325" s="11"/>
      <c r="Y1325" s="11"/>
      <c r="Z1325" s="12">
        <v>1.67</v>
      </c>
      <c r="AA1325" s="13" t="s">
        <v>98</v>
      </c>
      <c r="AB1325" s="11"/>
      <c r="AC1325" s="11"/>
      <c r="AD1325" s="13" t="s">
        <v>4124</v>
      </c>
      <c r="AE1325" s="14"/>
      <c r="AF1325" s="14"/>
      <c r="AG1325" s="14"/>
      <c r="AH1325" s="14"/>
      <c r="AI1325" s="14"/>
      <c r="AJ1325" s="14"/>
      <c r="AK1325" s="14"/>
      <c r="AL1325" s="11"/>
      <c r="AM1325" s="10">
        <v>0.0</v>
      </c>
      <c r="AN1325" s="8" t="s">
        <v>100</v>
      </c>
      <c r="AO1325" s="8" t="s">
        <v>240</v>
      </c>
      <c r="AP1325" s="10">
        <v>1.0</v>
      </c>
      <c r="AQ1325" s="10">
        <v>1.0</v>
      </c>
      <c r="AR1325" s="8" t="s">
        <v>102</v>
      </c>
      <c r="AS1325" s="10">
        <v>400.0</v>
      </c>
      <c r="AT1325" s="10">
        <v>1.0</v>
      </c>
      <c r="AU1325" s="10">
        <v>1.0</v>
      </c>
      <c r="AV1325" s="8" t="s">
        <v>103</v>
      </c>
      <c r="AW1325" s="8" t="s">
        <v>601</v>
      </c>
      <c r="AX1325" s="10">
        <v>1.0</v>
      </c>
      <c r="AY1325" s="10">
        <v>1.0</v>
      </c>
      <c r="AZ1325" s="8" t="s">
        <v>105</v>
      </c>
      <c r="BA1325" s="10">
        <v>11.0</v>
      </c>
      <c r="BB1325" s="10">
        <v>1.0</v>
      </c>
      <c r="BC1325" s="10">
        <v>1.0</v>
      </c>
      <c r="BD1325" s="8" t="s">
        <v>106</v>
      </c>
      <c r="BE1325" s="8" t="s">
        <v>107</v>
      </c>
      <c r="BF1325" s="10">
        <v>1.0</v>
      </c>
      <c r="BG1325" s="10">
        <v>1.0</v>
      </c>
      <c r="BH1325" s="8" t="s">
        <v>108</v>
      </c>
      <c r="BI1325" s="8" t="s">
        <v>124</v>
      </c>
      <c r="BJ1325" s="10">
        <v>1.0</v>
      </c>
      <c r="BK1325" s="10">
        <v>1.0</v>
      </c>
      <c r="BL1325" s="8" t="s">
        <v>110</v>
      </c>
      <c r="BM1325" s="10">
        <v>122.0</v>
      </c>
      <c r="BN1325" s="10">
        <v>1.0</v>
      </c>
      <c r="BO1325" s="10">
        <v>1.0</v>
      </c>
      <c r="BP1325" s="8" t="s">
        <v>111</v>
      </c>
      <c r="BQ1325" s="10">
        <v>37.0</v>
      </c>
      <c r="BR1325" s="10">
        <v>1.0</v>
      </c>
      <c r="BS1325" s="10">
        <v>1.0</v>
      </c>
      <c r="BT1325" s="8" t="s">
        <v>112</v>
      </c>
      <c r="BU1325" s="10">
        <v>19.0</v>
      </c>
      <c r="BV1325" s="10">
        <v>1.0</v>
      </c>
      <c r="BW1325" s="10">
        <v>1.0</v>
      </c>
      <c r="BX1325" s="8" t="s">
        <v>113</v>
      </c>
      <c r="BY1325" s="15" t="s">
        <v>4125</v>
      </c>
      <c r="BZ1325" s="10">
        <v>1.0</v>
      </c>
      <c r="CA1325" s="10">
        <v>1.0</v>
      </c>
      <c r="CB1325" s="8" t="s">
        <v>114</v>
      </c>
      <c r="CC1325" s="15" t="s">
        <v>131</v>
      </c>
      <c r="CD1325" s="10">
        <v>1.0</v>
      </c>
      <c r="CE1325" s="10">
        <v>1.0</v>
      </c>
      <c r="CF1325" s="8" t="s">
        <v>116</v>
      </c>
      <c r="CG1325" s="15" t="s">
        <v>117</v>
      </c>
      <c r="CH1325" s="10">
        <v>1.0</v>
      </c>
      <c r="CI1325" s="10">
        <v>1.0</v>
      </c>
      <c r="CJ1325" s="8" t="s">
        <v>118</v>
      </c>
      <c r="CK1325" s="15" t="s">
        <v>117</v>
      </c>
      <c r="CL1325" s="10">
        <v>1.0</v>
      </c>
      <c r="CM1325" s="10">
        <v>1.0</v>
      </c>
      <c r="CN1325" s="8" t="s">
        <v>105</v>
      </c>
      <c r="CO1325" s="10">
        <v>8.0</v>
      </c>
      <c r="CP1325" s="8" t="s">
        <v>111</v>
      </c>
      <c r="CQ1325" s="10">
        <v>23.0</v>
      </c>
      <c r="CR1325" s="8" t="s">
        <v>112</v>
      </c>
      <c r="CS1325" s="10">
        <v>14.0</v>
      </c>
    </row>
    <row r="1326">
      <c r="A1326" s="7">
        <v>17304.0</v>
      </c>
      <c r="B1326" s="8" t="s">
        <v>93</v>
      </c>
      <c r="C1326" s="9" t="s">
        <v>4126</v>
      </c>
      <c r="D1326" s="8" t="s">
        <v>4127</v>
      </c>
      <c r="E1326" s="10">
        <v>1.0</v>
      </c>
      <c r="F1326" s="10">
        <v>0.0</v>
      </c>
      <c r="G1326" s="8" t="s">
        <v>96</v>
      </c>
      <c r="H1326" s="11"/>
      <c r="I1326" s="13" t="s">
        <v>4128</v>
      </c>
      <c r="J1326" s="14"/>
      <c r="K1326" s="11"/>
      <c r="L1326" s="8" t="s">
        <v>97</v>
      </c>
      <c r="M1326" s="11"/>
      <c r="N1326" s="10">
        <v>1.0</v>
      </c>
      <c r="O1326" s="10">
        <v>1016.0</v>
      </c>
      <c r="P1326" s="11"/>
      <c r="Q1326" s="10">
        <v>0.0</v>
      </c>
      <c r="R1326" s="10">
        <v>0.0</v>
      </c>
      <c r="S1326" s="10">
        <v>0.0</v>
      </c>
      <c r="T1326" s="10">
        <v>0.0</v>
      </c>
      <c r="U1326" s="10">
        <v>0.0</v>
      </c>
      <c r="V1326" s="10">
        <v>0.0</v>
      </c>
      <c r="W1326" s="10">
        <v>1.0</v>
      </c>
      <c r="X1326" s="11"/>
      <c r="Y1326" s="11"/>
      <c r="Z1326" s="12">
        <v>1.67</v>
      </c>
      <c r="AA1326" s="13" t="s">
        <v>98</v>
      </c>
      <c r="AB1326" s="11"/>
      <c r="AC1326" s="11"/>
      <c r="AD1326" s="13" t="s">
        <v>4129</v>
      </c>
      <c r="AE1326" s="14"/>
      <c r="AF1326" s="14"/>
      <c r="AG1326" s="14"/>
      <c r="AH1326" s="14"/>
      <c r="AI1326" s="14"/>
      <c r="AJ1326" s="14"/>
      <c r="AK1326" s="14"/>
      <c r="AL1326" s="11"/>
      <c r="AM1326" s="10">
        <v>0.0</v>
      </c>
      <c r="AN1326" s="8" t="s">
        <v>100</v>
      </c>
      <c r="AO1326" s="8" t="s">
        <v>440</v>
      </c>
      <c r="AP1326" s="10">
        <v>1.0</v>
      </c>
      <c r="AQ1326" s="10">
        <v>1.0</v>
      </c>
      <c r="AR1326" s="8" t="s">
        <v>102</v>
      </c>
      <c r="AS1326" s="10">
        <v>400.0</v>
      </c>
      <c r="AT1326" s="10">
        <v>1.0</v>
      </c>
      <c r="AU1326" s="10">
        <v>1.0</v>
      </c>
      <c r="AV1326" s="8" t="s">
        <v>103</v>
      </c>
      <c r="AW1326" s="8" t="s">
        <v>601</v>
      </c>
      <c r="AX1326" s="10">
        <v>1.0</v>
      </c>
      <c r="AY1326" s="10">
        <v>1.0</v>
      </c>
      <c r="AZ1326" s="8" t="s">
        <v>105</v>
      </c>
      <c r="BA1326" s="10">
        <v>11.0</v>
      </c>
      <c r="BB1326" s="10">
        <v>1.0</v>
      </c>
      <c r="BC1326" s="10">
        <v>1.0</v>
      </c>
      <c r="BD1326" s="8" t="s">
        <v>106</v>
      </c>
      <c r="BE1326" s="8" t="s">
        <v>107</v>
      </c>
      <c r="BF1326" s="10">
        <v>1.0</v>
      </c>
      <c r="BG1326" s="10">
        <v>1.0</v>
      </c>
      <c r="BH1326" s="8" t="s">
        <v>108</v>
      </c>
      <c r="BI1326" s="8" t="s">
        <v>124</v>
      </c>
      <c r="BJ1326" s="10">
        <v>1.0</v>
      </c>
      <c r="BK1326" s="10">
        <v>1.0</v>
      </c>
      <c r="BL1326" s="8" t="s">
        <v>110</v>
      </c>
      <c r="BM1326" s="10">
        <v>122.0</v>
      </c>
      <c r="BN1326" s="10">
        <v>1.0</v>
      </c>
      <c r="BO1326" s="10">
        <v>1.0</v>
      </c>
      <c r="BP1326" s="8" t="s">
        <v>111</v>
      </c>
      <c r="BQ1326" s="10">
        <v>37.0</v>
      </c>
      <c r="BR1326" s="10">
        <v>1.0</v>
      </c>
      <c r="BS1326" s="10">
        <v>1.0</v>
      </c>
      <c r="BT1326" s="8" t="s">
        <v>112</v>
      </c>
      <c r="BU1326" s="10">
        <v>19.0</v>
      </c>
      <c r="BV1326" s="10">
        <v>1.0</v>
      </c>
      <c r="BW1326" s="10">
        <v>1.0</v>
      </c>
      <c r="BX1326" s="8" t="s">
        <v>113</v>
      </c>
      <c r="BY1326" s="15" t="s">
        <v>4125</v>
      </c>
      <c r="BZ1326" s="10">
        <v>1.0</v>
      </c>
      <c r="CA1326" s="10">
        <v>1.0</v>
      </c>
      <c r="CB1326" s="8" t="s">
        <v>114</v>
      </c>
      <c r="CC1326" s="15" t="s">
        <v>131</v>
      </c>
      <c r="CD1326" s="10">
        <v>1.0</v>
      </c>
      <c r="CE1326" s="10">
        <v>1.0</v>
      </c>
      <c r="CF1326" s="8" t="s">
        <v>116</v>
      </c>
      <c r="CG1326" s="15" t="s">
        <v>117</v>
      </c>
      <c r="CH1326" s="10">
        <v>1.0</v>
      </c>
      <c r="CI1326" s="10">
        <v>1.0</v>
      </c>
      <c r="CJ1326" s="8" t="s">
        <v>118</v>
      </c>
      <c r="CK1326" s="15" t="s">
        <v>117</v>
      </c>
      <c r="CL1326" s="10">
        <v>1.0</v>
      </c>
      <c r="CM1326" s="10">
        <v>1.0</v>
      </c>
      <c r="CN1326" s="8" t="s">
        <v>105</v>
      </c>
      <c r="CO1326" s="10">
        <v>8.0</v>
      </c>
      <c r="CP1326" s="8" t="s">
        <v>111</v>
      </c>
      <c r="CQ1326" s="10">
        <v>23.0</v>
      </c>
      <c r="CR1326" s="8" t="s">
        <v>112</v>
      </c>
      <c r="CS1326" s="10">
        <v>14.0</v>
      </c>
    </row>
    <row r="1327">
      <c r="A1327" s="7">
        <v>17307.0</v>
      </c>
      <c r="B1327" s="8" t="s">
        <v>93</v>
      </c>
      <c r="C1327" s="9" t="s">
        <v>4130</v>
      </c>
      <c r="D1327" s="8" t="s">
        <v>4131</v>
      </c>
      <c r="E1327" s="10">
        <v>1.0</v>
      </c>
      <c r="F1327" s="10">
        <v>0.0</v>
      </c>
      <c r="G1327" s="8" t="s">
        <v>96</v>
      </c>
      <c r="H1327" s="11"/>
      <c r="I1327" s="13" t="s">
        <v>4132</v>
      </c>
      <c r="J1327" s="14"/>
      <c r="K1327" s="11"/>
      <c r="L1327" s="8" t="s">
        <v>97</v>
      </c>
      <c r="M1327" s="11"/>
      <c r="N1327" s="10">
        <v>1.0</v>
      </c>
      <c r="O1327" s="10">
        <v>793.0</v>
      </c>
      <c r="P1327" s="11"/>
      <c r="Q1327" s="10">
        <v>0.0</v>
      </c>
      <c r="R1327" s="10">
        <v>0.0</v>
      </c>
      <c r="S1327" s="10">
        <v>0.0</v>
      </c>
      <c r="T1327" s="10">
        <v>0.0</v>
      </c>
      <c r="U1327" s="10">
        <v>0.0</v>
      </c>
      <c r="V1327" s="10">
        <v>0.0</v>
      </c>
      <c r="W1327" s="10">
        <v>1.0</v>
      </c>
      <c r="X1327" s="11"/>
      <c r="Y1327" s="11"/>
      <c r="Z1327" s="12">
        <v>1.67</v>
      </c>
      <c r="AA1327" s="13" t="s">
        <v>98</v>
      </c>
      <c r="AB1327" s="11"/>
      <c r="AC1327" s="11"/>
      <c r="AD1327" s="13" t="s">
        <v>4133</v>
      </c>
      <c r="AE1327" s="14"/>
      <c r="AF1327" s="14"/>
      <c r="AG1327" s="14"/>
      <c r="AH1327" s="14"/>
      <c r="AI1327" s="14"/>
      <c r="AJ1327" s="14"/>
      <c r="AK1327" s="14"/>
      <c r="AL1327" s="11"/>
      <c r="AM1327" s="10">
        <v>0.0</v>
      </c>
      <c r="AN1327" s="8" t="s">
        <v>100</v>
      </c>
      <c r="AO1327" s="8" t="s">
        <v>101</v>
      </c>
      <c r="AP1327" s="10">
        <v>1.0</v>
      </c>
      <c r="AQ1327" s="10">
        <v>1.0</v>
      </c>
      <c r="AR1327" s="8" t="s">
        <v>102</v>
      </c>
      <c r="AS1327" s="10">
        <v>423.0</v>
      </c>
      <c r="AT1327" s="10">
        <v>1.0</v>
      </c>
      <c r="AU1327" s="10">
        <v>1.0</v>
      </c>
      <c r="AV1327" s="8" t="s">
        <v>103</v>
      </c>
      <c r="AW1327" s="8" t="s">
        <v>601</v>
      </c>
      <c r="AX1327" s="10">
        <v>1.0</v>
      </c>
      <c r="AY1327" s="10">
        <v>1.0</v>
      </c>
      <c r="AZ1327" s="8" t="s">
        <v>105</v>
      </c>
      <c r="BA1327" s="10">
        <v>11.0</v>
      </c>
      <c r="BB1327" s="10">
        <v>1.0</v>
      </c>
      <c r="BC1327" s="10">
        <v>1.0</v>
      </c>
      <c r="BD1327" s="8" t="s">
        <v>106</v>
      </c>
      <c r="BE1327" s="8" t="s">
        <v>107</v>
      </c>
      <c r="BF1327" s="10">
        <v>1.0</v>
      </c>
      <c r="BG1327" s="10">
        <v>1.0</v>
      </c>
      <c r="BH1327" s="8" t="s">
        <v>108</v>
      </c>
      <c r="BI1327" s="8" t="s">
        <v>124</v>
      </c>
      <c r="BJ1327" s="10">
        <v>1.0</v>
      </c>
      <c r="BK1327" s="10">
        <v>1.0</v>
      </c>
      <c r="BL1327" s="8" t="s">
        <v>110</v>
      </c>
      <c r="BM1327" s="10">
        <v>129.0</v>
      </c>
      <c r="BN1327" s="10">
        <v>1.0</v>
      </c>
      <c r="BO1327" s="10">
        <v>1.0</v>
      </c>
      <c r="BP1327" s="8" t="s">
        <v>111</v>
      </c>
      <c r="BQ1327" s="10">
        <v>37.0</v>
      </c>
      <c r="BR1327" s="10">
        <v>1.0</v>
      </c>
      <c r="BS1327" s="10">
        <v>1.0</v>
      </c>
      <c r="BT1327" s="8" t="s">
        <v>112</v>
      </c>
      <c r="BU1327" s="10">
        <v>19.0</v>
      </c>
      <c r="BV1327" s="10">
        <v>1.0</v>
      </c>
      <c r="BW1327" s="10">
        <v>1.0</v>
      </c>
      <c r="BX1327" s="8" t="s">
        <v>113</v>
      </c>
      <c r="BY1327" s="15" t="s">
        <v>4125</v>
      </c>
      <c r="BZ1327" s="10">
        <v>1.0</v>
      </c>
      <c r="CA1327" s="10">
        <v>1.0</v>
      </c>
      <c r="CB1327" s="8" t="s">
        <v>114</v>
      </c>
      <c r="CC1327" s="15" t="s">
        <v>131</v>
      </c>
      <c r="CD1327" s="10">
        <v>1.0</v>
      </c>
      <c r="CE1327" s="10">
        <v>1.0</v>
      </c>
      <c r="CF1327" s="8" t="s">
        <v>116</v>
      </c>
      <c r="CG1327" s="15" t="s">
        <v>117</v>
      </c>
      <c r="CH1327" s="10">
        <v>1.0</v>
      </c>
      <c r="CI1327" s="10">
        <v>1.0</v>
      </c>
      <c r="CJ1327" s="8" t="s">
        <v>118</v>
      </c>
      <c r="CK1327" s="15" t="s">
        <v>117</v>
      </c>
      <c r="CL1327" s="10">
        <v>1.0</v>
      </c>
      <c r="CM1327" s="10">
        <v>1.0</v>
      </c>
      <c r="CN1327" s="8" t="s">
        <v>105</v>
      </c>
      <c r="CO1327" s="10">
        <v>12.5</v>
      </c>
      <c r="CP1327" s="8" t="s">
        <v>111</v>
      </c>
      <c r="CQ1327" s="10">
        <v>39.0</v>
      </c>
      <c r="CR1327" s="8" t="s">
        <v>112</v>
      </c>
      <c r="CS1327" s="10">
        <v>20.0</v>
      </c>
    </row>
    <row r="1328">
      <c r="A1328" s="7">
        <v>17310.0</v>
      </c>
      <c r="B1328" s="8" t="s">
        <v>93</v>
      </c>
      <c r="C1328" s="9" t="s">
        <v>4134</v>
      </c>
      <c r="D1328" s="8" t="s">
        <v>4135</v>
      </c>
      <c r="E1328" s="10">
        <v>1.0</v>
      </c>
      <c r="F1328" s="10">
        <v>0.0</v>
      </c>
      <c r="G1328" s="8" t="s">
        <v>96</v>
      </c>
      <c r="H1328" s="11"/>
      <c r="I1328" s="13" t="s">
        <v>4136</v>
      </c>
      <c r="J1328" s="11"/>
      <c r="K1328" s="11"/>
      <c r="L1328" s="8" t="s">
        <v>97</v>
      </c>
      <c r="M1328" s="11"/>
      <c r="N1328" s="10">
        <v>1.0</v>
      </c>
      <c r="O1328" s="10">
        <v>291.0</v>
      </c>
      <c r="P1328" s="11"/>
      <c r="Q1328" s="10">
        <v>0.0</v>
      </c>
      <c r="R1328" s="10">
        <v>0.0</v>
      </c>
      <c r="S1328" s="10">
        <v>0.0</v>
      </c>
      <c r="T1328" s="10">
        <v>0.0</v>
      </c>
      <c r="U1328" s="10">
        <v>0.0</v>
      </c>
      <c r="V1328" s="10">
        <v>0.0</v>
      </c>
      <c r="W1328" s="10">
        <v>1.0</v>
      </c>
      <c r="X1328" s="11"/>
      <c r="Y1328" s="11"/>
      <c r="Z1328" s="12">
        <v>1.67</v>
      </c>
      <c r="AA1328" s="13" t="s">
        <v>98</v>
      </c>
      <c r="AB1328" s="11"/>
      <c r="AC1328" s="11"/>
      <c r="AD1328" s="13" t="s">
        <v>4137</v>
      </c>
      <c r="AE1328" s="14"/>
      <c r="AF1328" s="14"/>
      <c r="AG1328" s="14"/>
      <c r="AH1328" s="14"/>
      <c r="AI1328" s="14"/>
      <c r="AJ1328" s="14"/>
      <c r="AK1328" s="14"/>
      <c r="AL1328" s="11"/>
      <c r="AM1328" s="10">
        <v>0.0</v>
      </c>
      <c r="AN1328" s="8" t="s">
        <v>100</v>
      </c>
      <c r="AO1328" s="8" t="s">
        <v>308</v>
      </c>
      <c r="AP1328" s="10">
        <v>1.0</v>
      </c>
      <c r="AQ1328" s="10">
        <v>1.0</v>
      </c>
      <c r="AR1328" s="8" t="s">
        <v>102</v>
      </c>
      <c r="AS1328" s="10">
        <v>492.0</v>
      </c>
      <c r="AT1328" s="10">
        <v>1.0</v>
      </c>
      <c r="AU1328" s="10">
        <v>1.0</v>
      </c>
      <c r="AV1328" s="8" t="s">
        <v>103</v>
      </c>
      <c r="AW1328" s="8" t="s">
        <v>601</v>
      </c>
      <c r="AX1328" s="10">
        <v>1.0</v>
      </c>
      <c r="AY1328" s="10">
        <v>1.0</v>
      </c>
      <c r="AZ1328" s="8" t="s">
        <v>105</v>
      </c>
      <c r="BA1328" s="10">
        <v>11.0</v>
      </c>
      <c r="BB1328" s="10">
        <v>1.0</v>
      </c>
      <c r="BC1328" s="10">
        <v>1.0</v>
      </c>
      <c r="BD1328" s="8" t="s">
        <v>106</v>
      </c>
      <c r="BE1328" s="8" t="s">
        <v>107</v>
      </c>
      <c r="BF1328" s="10">
        <v>1.0</v>
      </c>
      <c r="BG1328" s="10">
        <v>1.0</v>
      </c>
      <c r="BH1328" s="8" t="s">
        <v>108</v>
      </c>
      <c r="BI1328" s="8" t="s">
        <v>124</v>
      </c>
      <c r="BJ1328" s="10">
        <v>1.0</v>
      </c>
      <c r="BK1328" s="10">
        <v>1.0</v>
      </c>
      <c r="BL1328" s="8" t="s">
        <v>110</v>
      </c>
      <c r="BM1328" s="10">
        <v>150.0</v>
      </c>
      <c r="BN1328" s="10">
        <v>1.0</v>
      </c>
      <c r="BO1328" s="10">
        <v>1.0</v>
      </c>
      <c r="BP1328" s="8" t="s">
        <v>111</v>
      </c>
      <c r="BQ1328" s="10">
        <v>37.0</v>
      </c>
      <c r="BR1328" s="10">
        <v>1.0</v>
      </c>
      <c r="BS1328" s="10">
        <v>1.0</v>
      </c>
      <c r="BT1328" s="8" t="s">
        <v>112</v>
      </c>
      <c r="BU1328" s="10">
        <v>19.0</v>
      </c>
      <c r="BV1328" s="10">
        <v>1.0</v>
      </c>
      <c r="BW1328" s="10">
        <v>1.0</v>
      </c>
      <c r="BX1328" s="8" t="s">
        <v>113</v>
      </c>
      <c r="BY1328" s="15" t="s">
        <v>4125</v>
      </c>
      <c r="BZ1328" s="10">
        <v>1.0</v>
      </c>
      <c r="CA1328" s="10">
        <v>1.0</v>
      </c>
      <c r="CB1328" s="8" t="s">
        <v>114</v>
      </c>
      <c r="CC1328" s="15" t="s">
        <v>131</v>
      </c>
      <c r="CD1328" s="10">
        <v>1.0</v>
      </c>
      <c r="CE1328" s="10">
        <v>1.0</v>
      </c>
      <c r="CF1328" s="8" t="s">
        <v>116</v>
      </c>
      <c r="CG1328" s="15" t="s">
        <v>117</v>
      </c>
      <c r="CH1328" s="10">
        <v>1.0</v>
      </c>
      <c r="CI1328" s="10">
        <v>1.0</v>
      </c>
      <c r="CJ1328" s="8" t="s">
        <v>118</v>
      </c>
      <c r="CK1328" s="15" t="s">
        <v>117</v>
      </c>
      <c r="CL1328" s="10">
        <v>1.0</v>
      </c>
      <c r="CM1328" s="10">
        <v>1.0</v>
      </c>
      <c r="CN1328" s="8" t="s">
        <v>105</v>
      </c>
      <c r="CO1328" s="10">
        <v>12.0</v>
      </c>
      <c r="CP1328" s="8" t="s">
        <v>111</v>
      </c>
      <c r="CQ1328" s="10">
        <v>41.0</v>
      </c>
      <c r="CR1328" s="8" t="s">
        <v>112</v>
      </c>
      <c r="CS1328" s="10">
        <v>21.0</v>
      </c>
    </row>
    <row r="1329">
      <c r="A1329" s="7">
        <v>17313.0</v>
      </c>
      <c r="B1329" s="8" t="s">
        <v>93</v>
      </c>
      <c r="C1329" s="9" t="s">
        <v>4138</v>
      </c>
      <c r="D1329" s="8" t="s">
        <v>4139</v>
      </c>
      <c r="E1329" s="10">
        <v>1.0</v>
      </c>
      <c r="F1329" s="10">
        <v>0.0</v>
      </c>
      <c r="G1329" s="8" t="s">
        <v>96</v>
      </c>
      <c r="H1329" s="11"/>
      <c r="I1329" s="13" t="s">
        <v>4140</v>
      </c>
      <c r="J1329" s="14"/>
      <c r="K1329" s="11"/>
      <c r="L1329" s="8" t="s">
        <v>97</v>
      </c>
      <c r="M1329" s="11"/>
      <c r="N1329" s="10">
        <v>1.0</v>
      </c>
      <c r="O1329" s="10">
        <v>1149.0</v>
      </c>
      <c r="P1329" s="11"/>
      <c r="Q1329" s="10">
        <v>0.0</v>
      </c>
      <c r="R1329" s="10">
        <v>0.0</v>
      </c>
      <c r="S1329" s="10">
        <v>0.0</v>
      </c>
      <c r="T1329" s="10">
        <v>0.0</v>
      </c>
      <c r="U1329" s="10">
        <v>0.0</v>
      </c>
      <c r="V1329" s="10">
        <v>0.0</v>
      </c>
      <c r="W1329" s="10">
        <v>1.0</v>
      </c>
      <c r="X1329" s="11"/>
      <c r="Y1329" s="11"/>
      <c r="Z1329" s="12">
        <v>1.67</v>
      </c>
      <c r="AA1329" s="13" t="s">
        <v>98</v>
      </c>
      <c r="AB1329" s="11"/>
      <c r="AC1329" s="11"/>
      <c r="AD1329" s="13" t="s">
        <v>4141</v>
      </c>
      <c r="AE1329" s="14"/>
      <c r="AF1329" s="14"/>
      <c r="AG1329" s="14"/>
      <c r="AH1329" s="14"/>
      <c r="AI1329" s="14"/>
      <c r="AJ1329" s="14"/>
      <c r="AK1329" s="14"/>
      <c r="AL1329" s="11"/>
      <c r="AM1329" s="10">
        <v>0.0</v>
      </c>
      <c r="AN1329" s="8" t="s">
        <v>100</v>
      </c>
      <c r="AO1329" s="8" t="s">
        <v>216</v>
      </c>
      <c r="AP1329" s="10">
        <v>1.0</v>
      </c>
      <c r="AQ1329" s="10">
        <v>1.0</v>
      </c>
      <c r="AR1329" s="8" t="s">
        <v>102</v>
      </c>
      <c r="AS1329" s="10">
        <v>400.0</v>
      </c>
      <c r="AT1329" s="10">
        <v>1.0</v>
      </c>
      <c r="AU1329" s="10">
        <v>1.0</v>
      </c>
      <c r="AV1329" s="8" t="s">
        <v>103</v>
      </c>
      <c r="AW1329" s="8" t="s">
        <v>601</v>
      </c>
      <c r="AX1329" s="10">
        <v>1.0</v>
      </c>
      <c r="AY1329" s="10">
        <v>1.0</v>
      </c>
      <c r="AZ1329" s="8" t="s">
        <v>105</v>
      </c>
      <c r="BA1329" s="10">
        <v>11.0</v>
      </c>
      <c r="BB1329" s="10">
        <v>1.0</v>
      </c>
      <c r="BC1329" s="10">
        <v>1.0</v>
      </c>
      <c r="BD1329" s="8" t="s">
        <v>106</v>
      </c>
      <c r="BE1329" s="8" t="s">
        <v>107</v>
      </c>
      <c r="BF1329" s="10">
        <v>1.0</v>
      </c>
      <c r="BG1329" s="10">
        <v>1.0</v>
      </c>
      <c r="BH1329" s="8" t="s">
        <v>108</v>
      </c>
      <c r="BI1329" s="8" t="s">
        <v>124</v>
      </c>
      <c r="BJ1329" s="10">
        <v>1.0</v>
      </c>
      <c r="BK1329" s="10">
        <v>1.0</v>
      </c>
      <c r="BL1329" s="8" t="s">
        <v>110</v>
      </c>
      <c r="BM1329" s="10">
        <v>122.0</v>
      </c>
      <c r="BN1329" s="10">
        <v>1.0</v>
      </c>
      <c r="BO1329" s="10">
        <v>1.0</v>
      </c>
      <c r="BP1329" s="8" t="s">
        <v>111</v>
      </c>
      <c r="BQ1329" s="10">
        <v>37.0</v>
      </c>
      <c r="BR1329" s="10">
        <v>1.0</v>
      </c>
      <c r="BS1329" s="10">
        <v>1.0</v>
      </c>
      <c r="BT1329" s="8" t="s">
        <v>112</v>
      </c>
      <c r="BU1329" s="10">
        <v>19.0</v>
      </c>
      <c r="BV1329" s="10">
        <v>1.0</v>
      </c>
      <c r="BW1329" s="10">
        <v>1.0</v>
      </c>
      <c r="BX1329" s="8" t="s">
        <v>113</v>
      </c>
      <c r="BY1329" s="15" t="s">
        <v>4125</v>
      </c>
      <c r="BZ1329" s="10">
        <v>1.0</v>
      </c>
      <c r="CA1329" s="10">
        <v>1.0</v>
      </c>
      <c r="CB1329" s="8" t="s">
        <v>114</v>
      </c>
      <c r="CC1329" s="15" t="s">
        <v>131</v>
      </c>
      <c r="CD1329" s="10">
        <v>1.0</v>
      </c>
      <c r="CE1329" s="10">
        <v>1.0</v>
      </c>
      <c r="CF1329" s="8" t="s">
        <v>116</v>
      </c>
      <c r="CG1329" s="15" t="s">
        <v>117</v>
      </c>
      <c r="CH1329" s="10">
        <v>1.0</v>
      </c>
      <c r="CI1329" s="10">
        <v>1.0</v>
      </c>
      <c r="CJ1329" s="8" t="s">
        <v>118</v>
      </c>
      <c r="CK1329" s="15" t="s">
        <v>117</v>
      </c>
      <c r="CL1329" s="10">
        <v>1.0</v>
      </c>
      <c r="CM1329" s="10">
        <v>1.0</v>
      </c>
      <c r="CN1329" s="8" t="s">
        <v>105</v>
      </c>
      <c r="CO1329" s="10">
        <v>12.0</v>
      </c>
      <c r="CP1329" s="8" t="s">
        <v>111</v>
      </c>
      <c r="CQ1329" s="10">
        <v>41.0</v>
      </c>
      <c r="CR1329" s="8" t="s">
        <v>112</v>
      </c>
      <c r="CS1329" s="10">
        <v>21.0</v>
      </c>
    </row>
    <row r="1330">
      <c r="A1330" s="7">
        <v>17316.0</v>
      </c>
      <c r="B1330" s="8" t="s">
        <v>93</v>
      </c>
      <c r="C1330" s="9" t="s">
        <v>4142</v>
      </c>
      <c r="D1330" s="8" t="s">
        <v>4122</v>
      </c>
      <c r="E1330" s="10">
        <v>1.0</v>
      </c>
      <c r="F1330" s="10">
        <v>0.0</v>
      </c>
      <c r="G1330" s="8" t="s">
        <v>96</v>
      </c>
      <c r="H1330" s="11"/>
      <c r="I1330" s="13" t="s">
        <v>4123</v>
      </c>
      <c r="J1330" s="14"/>
      <c r="K1330" s="11"/>
      <c r="L1330" s="8" t="s">
        <v>97</v>
      </c>
      <c r="M1330" s="11"/>
      <c r="N1330" s="10">
        <v>1.0</v>
      </c>
      <c r="O1330" s="10">
        <v>1314.0</v>
      </c>
      <c r="P1330" s="11"/>
      <c r="Q1330" s="10">
        <v>0.0</v>
      </c>
      <c r="R1330" s="10">
        <v>0.0</v>
      </c>
      <c r="S1330" s="10">
        <v>0.0</v>
      </c>
      <c r="T1330" s="10">
        <v>0.0</v>
      </c>
      <c r="U1330" s="10">
        <v>0.0</v>
      </c>
      <c r="V1330" s="10">
        <v>0.0</v>
      </c>
      <c r="W1330" s="10">
        <v>1.0</v>
      </c>
      <c r="X1330" s="11"/>
      <c r="Y1330" s="11"/>
      <c r="Z1330" s="12">
        <v>1.15</v>
      </c>
      <c r="AA1330" s="13" t="s">
        <v>98</v>
      </c>
      <c r="AB1330" s="11"/>
      <c r="AC1330" s="11"/>
      <c r="AD1330" s="13" t="s">
        <v>4143</v>
      </c>
      <c r="AE1330" s="14"/>
      <c r="AF1330" s="14"/>
      <c r="AG1330" s="14"/>
      <c r="AH1330" s="14"/>
      <c r="AI1330" s="14"/>
      <c r="AJ1330" s="14"/>
      <c r="AK1330" s="14"/>
      <c r="AL1330" s="11"/>
      <c r="AM1330" s="10">
        <v>0.0</v>
      </c>
      <c r="AN1330" s="8" t="s">
        <v>100</v>
      </c>
      <c r="AO1330" s="8" t="s">
        <v>240</v>
      </c>
      <c r="AP1330" s="10">
        <v>1.0</v>
      </c>
      <c r="AQ1330" s="10">
        <v>1.0</v>
      </c>
      <c r="AR1330" s="8" t="s">
        <v>102</v>
      </c>
      <c r="AS1330" s="10">
        <v>1023.0</v>
      </c>
      <c r="AT1330" s="10">
        <v>1.0</v>
      </c>
      <c r="AU1330" s="10">
        <v>1.0</v>
      </c>
      <c r="AV1330" s="8" t="s">
        <v>103</v>
      </c>
      <c r="AW1330" s="8" t="s">
        <v>601</v>
      </c>
      <c r="AX1330" s="10">
        <v>1.0</v>
      </c>
      <c r="AY1330" s="10">
        <v>1.0</v>
      </c>
      <c r="AZ1330" s="8" t="s">
        <v>105</v>
      </c>
      <c r="BA1330" s="10">
        <v>11.0</v>
      </c>
      <c r="BB1330" s="10">
        <v>1.0</v>
      </c>
      <c r="BC1330" s="10">
        <v>1.0</v>
      </c>
      <c r="BD1330" s="8" t="s">
        <v>106</v>
      </c>
      <c r="BE1330" s="8" t="s">
        <v>107</v>
      </c>
      <c r="BF1330" s="10">
        <v>1.0</v>
      </c>
      <c r="BG1330" s="10">
        <v>1.0</v>
      </c>
      <c r="BH1330" s="8" t="s">
        <v>108</v>
      </c>
      <c r="BI1330" s="8" t="s">
        <v>124</v>
      </c>
      <c r="BJ1330" s="10">
        <v>1.0</v>
      </c>
      <c r="BK1330" s="10">
        <v>1.0</v>
      </c>
      <c r="BL1330" s="8" t="s">
        <v>110</v>
      </c>
      <c r="BM1330" s="10">
        <v>300.0</v>
      </c>
      <c r="BN1330" s="10">
        <v>1.0</v>
      </c>
      <c r="BO1330" s="10">
        <v>1.0</v>
      </c>
      <c r="BP1330" s="8" t="s">
        <v>111</v>
      </c>
      <c r="BQ1330" s="10">
        <v>19.0</v>
      </c>
      <c r="BR1330" s="10">
        <v>1.0</v>
      </c>
      <c r="BS1330" s="10">
        <v>1.0</v>
      </c>
      <c r="BT1330" s="8" t="s">
        <v>112</v>
      </c>
      <c r="BU1330" s="10">
        <v>19.0</v>
      </c>
      <c r="BV1330" s="10">
        <v>1.0</v>
      </c>
      <c r="BW1330" s="10">
        <v>1.0</v>
      </c>
      <c r="BX1330" s="8" t="s">
        <v>113</v>
      </c>
      <c r="BY1330" s="15" t="s">
        <v>4125</v>
      </c>
      <c r="BZ1330" s="10">
        <v>1.0</v>
      </c>
      <c r="CA1330" s="10">
        <v>1.0</v>
      </c>
      <c r="CB1330" s="8" t="s">
        <v>114</v>
      </c>
      <c r="CC1330" s="15" t="s">
        <v>139</v>
      </c>
      <c r="CD1330" s="10">
        <v>1.0</v>
      </c>
      <c r="CE1330" s="10">
        <v>1.0</v>
      </c>
      <c r="CF1330" s="8" t="s">
        <v>116</v>
      </c>
      <c r="CG1330" s="15" t="s">
        <v>117</v>
      </c>
      <c r="CH1330" s="10">
        <v>1.0</v>
      </c>
      <c r="CI1330" s="10">
        <v>1.0</v>
      </c>
      <c r="CJ1330" s="8" t="s">
        <v>118</v>
      </c>
      <c r="CK1330" s="15" t="s">
        <v>117</v>
      </c>
      <c r="CL1330" s="10">
        <v>1.0</v>
      </c>
      <c r="CM1330" s="10">
        <v>1.0</v>
      </c>
      <c r="CN1330" s="8" t="s">
        <v>105</v>
      </c>
      <c r="CO1330" s="10">
        <v>18.0</v>
      </c>
      <c r="CP1330" s="8" t="s">
        <v>111</v>
      </c>
      <c r="CQ1330" s="10">
        <v>64.0</v>
      </c>
      <c r="CR1330" s="8" t="s">
        <v>112</v>
      </c>
      <c r="CS1330" s="10">
        <v>26.0</v>
      </c>
    </row>
    <row r="1331">
      <c r="A1331" s="7">
        <v>17319.0</v>
      </c>
      <c r="B1331" s="8" t="s">
        <v>93</v>
      </c>
      <c r="C1331" s="9" t="s">
        <v>4144</v>
      </c>
      <c r="D1331" s="8" t="s">
        <v>4127</v>
      </c>
      <c r="E1331" s="10">
        <v>1.0</v>
      </c>
      <c r="F1331" s="10">
        <v>0.0</v>
      </c>
      <c r="G1331" s="8" t="s">
        <v>96</v>
      </c>
      <c r="H1331" s="11"/>
      <c r="I1331" s="13" t="s">
        <v>4128</v>
      </c>
      <c r="J1331" s="14"/>
      <c r="K1331" s="11"/>
      <c r="L1331" s="8" t="s">
        <v>97</v>
      </c>
      <c r="M1331" s="11"/>
      <c r="N1331" s="10">
        <v>1.0</v>
      </c>
      <c r="O1331" s="10">
        <v>514.0</v>
      </c>
      <c r="P1331" s="11"/>
      <c r="Q1331" s="10">
        <v>0.0</v>
      </c>
      <c r="R1331" s="10">
        <v>0.0</v>
      </c>
      <c r="S1331" s="10">
        <v>0.0</v>
      </c>
      <c r="T1331" s="10">
        <v>0.0</v>
      </c>
      <c r="U1331" s="10">
        <v>0.0</v>
      </c>
      <c r="V1331" s="10">
        <v>0.0</v>
      </c>
      <c r="W1331" s="10">
        <v>1.0</v>
      </c>
      <c r="X1331" s="11"/>
      <c r="Y1331" s="11"/>
      <c r="Z1331" s="12">
        <v>1.15</v>
      </c>
      <c r="AA1331" s="13" t="s">
        <v>98</v>
      </c>
      <c r="AB1331" s="11"/>
      <c r="AC1331" s="11"/>
      <c r="AD1331" s="13" t="s">
        <v>4145</v>
      </c>
      <c r="AE1331" s="14"/>
      <c r="AF1331" s="14"/>
      <c r="AG1331" s="14"/>
      <c r="AH1331" s="14"/>
      <c r="AI1331" s="14"/>
      <c r="AJ1331" s="14"/>
      <c r="AK1331" s="14"/>
      <c r="AL1331" s="11"/>
      <c r="AM1331" s="10">
        <v>0.0</v>
      </c>
      <c r="AN1331" s="8" t="s">
        <v>100</v>
      </c>
      <c r="AO1331" s="8" t="s">
        <v>440</v>
      </c>
      <c r="AP1331" s="10">
        <v>1.0</v>
      </c>
      <c r="AQ1331" s="10">
        <v>1.0</v>
      </c>
      <c r="AR1331" s="8" t="s">
        <v>102</v>
      </c>
      <c r="AS1331" s="10">
        <v>1023.0</v>
      </c>
      <c r="AT1331" s="10">
        <v>1.0</v>
      </c>
      <c r="AU1331" s="10">
        <v>1.0</v>
      </c>
      <c r="AV1331" s="8" t="s">
        <v>103</v>
      </c>
      <c r="AW1331" s="8" t="s">
        <v>601</v>
      </c>
      <c r="AX1331" s="10">
        <v>1.0</v>
      </c>
      <c r="AY1331" s="10">
        <v>1.0</v>
      </c>
      <c r="AZ1331" s="8" t="s">
        <v>105</v>
      </c>
      <c r="BA1331" s="10">
        <v>11.0</v>
      </c>
      <c r="BB1331" s="10">
        <v>1.0</v>
      </c>
      <c r="BC1331" s="10">
        <v>1.0</v>
      </c>
      <c r="BD1331" s="8" t="s">
        <v>106</v>
      </c>
      <c r="BE1331" s="8" t="s">
        <v>107</v>
      </c>
      <c r="BF1331" s="10">
        <v>1.0</v>
      </c>
      <c r="BG1331" s="10">
        <v>1.0</v>
      </c>
      <c r="BH1331" s="8" t="s">
        <v>108</v>
      </c>
      <c r="BI1331" s="8" t="s">
        <v>124</v>
      </c>
      <c r="BJ1331" s="10">
        <v>1.0</v>
      </c>
      <c r="BK1331" s="10">
        <v>1.0</v>
      </c>
      <c r="BL1331" s="8" t="s">
        <v>110</v>
      </c>
      <c r="BM1331" s="10">
        <v>300.0</v>
      </c>
      <c r="BN1331" s="10">
        <v>1.0</v>
      </c>
      <c r="BO1331" s="10">
        <v>1.0</v>
      </c>
      <c r="BP1331" s="8" t="s">
        <v>111</v>
      </c>
      <c r="BQ1331" s="10">
        <v>19.0</v>
      </c>
      <c r="BR1331" s="10">
        <v>1.0</v>
      </c>
      <c r="BS1331" s="10">
        <v>1.0</v>
      </c>
      <c r="BT1331" s="8" t="s">
        <v>112</v>
      </c>
      <c r="BU1331" s="10">
        <v>19.0</v>
      </c>
      <c r="BV1331" s="10">
        <v>1.0</v>
      </c>
      <c r="BW1331" s="10">
        <v>1.0</v>
      </c>
      <c r="BX1331" s="8" t="s">
        <v>113</v>
      </c>
      <c r="BY1331" s="15" t="s">
        <v>4125</v>
      </c>
      <c r="BZ1331" s="10">
        <v>1.0</v>
      </c>
      <c r="CA1331" s="10">
        <v>1.0</v>
      </c>
      <c r="CB1331" s="8" t="s">
        <v>114</v>
      </c>
      <c r="CC1331" s="15" t="s">
        <v>139</v>
      </c>
      <c r="CD1331" s="10">
        <v>1.0</v>
      </c>
      <c r="CE1331" s="10">
        <v>1.0</v>
      </c>
      <c r="CF1331" s="8" t="s">
        <v>116</v>
      </c>
      <c r="CG1331" s="15" t="s">
        <v>117</v>
      </c>
      <c r="CH1331" s="10">
        <v>1.0</v>
      </c>
      <c r="CI1331" s="10">
        <v>1.0</v>
      </c>
      <c r="CJ1331" s="8" t="s">
        <v>118</v>
      </c>
      <c r="CK1331" s="15" t="s">
        <v>117</v>
      </c>
      <c r="CL1331" s="10">
        <v>1.0</v>
      </c>
      <c r="CM1331" s="10">
        <v>1.0</v>
      </c>
      <c r="CN1331" s="8" t="s">
        <v>105</v>
      </c>
      <c r="CO1331" s="10">
        <v>11.0</v>
      </c>
      <c r="CP1331" s="8" t="s">
        <v>111</v>
      </c>
      <c r="CQ1331" s="10">
        <v>36.0</v>
      </c>
      <c r="CR1331" s="8" t="s">
        <v>112</v>
      </c>
      <c r="CS1331" s="10">
        <v>16.0</v>
      </c>
    </row>
    <row r="1332">
      <c r="A1332" s="7">
        <v>17322.0</v>
      </c>
      <c r="B1332" s="8" t="s">
        <v>93</v>
      </c>
      <c r="C1332" s="9" t="s">
        <v>4146</v>
      </c>
      <c r="D1332" s="8" t="s">
        <v>4131</v>
      </c>
      <c r="E1332" s="10">
        <v>1.0</v>
      </c>
      <c r="F1332" s="10">
        <v>0.0</v>
      </c>
      <c r="G1332" s="8" t="s">
        <v>96</v>
      </c>
      <c r="H1332" s="11"/>
      <c r="I1332" s="13" t="s">
        <v>4132</v>
      </c>
      <c r="J1332" s="14"/>
      <c r="K1332" s="11"/>
      <c r="L1332" s="8" t="s">
        <v>97</v>
      </c>
      <c r="M1332" s="11"/>
      <c r="N1332" s="10">
        <v>1.0</v>
      </c>
      <c r="O1332" s="10">
        <v>318.0</v>
      </c>
      <c r="P1332" s="11"/>
      <c r="Q1332" s="10">
        <v>0.0</v>
      </c>
      <c r="R1332" s="10">
        <v>0.0</v>
      </c>
      <c r="S1332" s="10">
        <v>0.0</v>
      </c>
      <c r="T1332" s="10">
        <v>0.0</v>
      </c>
      <c r="U1332" s="10">
        <v>0.0</v>
      </c>
      <c r="V1332" s="10">
        <v>0.0</v>
      </c>
      <c r="W1332" s="10">
        <v>1.0</v>
      </c>
      <c r="X1332" s="11"/>
      <c r="Y1332" s="11"/>
      <c r="Z1332" s="12">
        <v>1.15</v>
      </c>
      <c r="AA1332" s="13" t="s">
        <v>98</v>
      </c>
      <c r="AB1332" s="11"/>
      <c r="AC1332" s="11"/>
      <c r="AD1332" s="13" t="s">
        <v>4147</v>
      </c>
      <c r="AE1332" s="14"/>
      <c r="AF1332" s="14"/>
      <c r="AG1332" s="14"/>
      <c r="AH1332" s="14"/>
      <c r="AI1332" s="14"/>
      <c r="AJ1332" s="14"/>
      <c r="AK1332" s="14"/>
      <c r="AL1332" s="11"/>
      <c r="AM1332" s="10">
        <v>0.0</v>
      </c>
      <c r="AN1332" s="8" t="s">
        <v>100</v>
      </c>
      <c r="AO1332" s="8" t="s">
        <v>101</v>
      </c>
      <c r="AP1332" s="10">
        <v>1.0</v>
      </c>
      <c r="AQ1332" s="10">
        <v>1.0</v>
      </c>
      <c r="AR1332" s="8" t="s">
        <v>102</v>
      </c>
      <c r="AS1332" s="10">
        <v>1023.0</v>
      </c>
      <c r="AT1332" s="10">
        <v>1.0</v>
      </c>
      <c r="AU1332" s="10">
        <v>1.0</v>
      </c>
      <c r="AV1332" s="8" t="s">
        <v>103</v>
      </c>
      <c r="AW1332" s="8" t="s">
        <v>601</v>
      </c>
      <c r="AX1332" s="10">
        <v>1.0</v>
      </c>
      <c r="AY1332" s="10">
        <v>1.0</v>
      </c>
      <c r="AZ1332" s="8" t="s">
        <v>105</v>
      </c>
      <c r="BA1332" s="10">
        <v>11.0</v>
      </c>
      <c r="BB1332" s="10">
        <v>1.0</v>
      </c>
      <c r="BC1332" s="10">
        <v>1.0</v>
      </c>
      <c r="BD1332" s="8" t="s">
        <v>106</v>
      </c>
      <c r="BE1332" s="8" t="s">
        <v>107</v>
      </c>
      <c r="BF1332" s="10">
        <v>1.0</v>
      </c>
      <c r="BG1332" s="10">
        <v>1.0</v>
      </c>
      <c r="BH1332" s="8" t="s">
        <v>108</v>
      </c>
      <c r="BI1332" s="8" t="s">
        <v>124</v>
      </c>
      <c r="BJ1332" s="10">
        <v>1.0</v>
      </c>
      <c r="BK1332" s="10">
        <v>1.0</v>
      </c>
      <c r="BL1332" s="8" t="s">
        <v>110</v>
      </c>
      <c r="BM1332" s="10">
        <v>300.0</v>
      </c>
      <c r="BN1332" s="10">
        <v>1.0</v>
      </c>
      <c r="BO1332" s="10">
        <v>1.0</v>
      </c>
      <c r="BP1332" s="8" t="s">
        <v>111</v>
      </c>
      <c r="BQ1332" s="10">
        <v>19.0</v>
      </c>
      <c r="BR1332" s="10">
        <v>1.0</v>
      </c>
      <c r="BS1332" s="10">
        <v>1.0</v>
      </c>
      <c r="BT1332" s="8" t="s">
        <v>112</v>
      </c>
      <c r="BU1332" s="10">
        <v>19.0</v>
      </c>
      <c r="BV1332" s="10">
        <v>1.0</v>
      </c>
      <c r="BW1332" s="10">
        <v>1.0</v>
      </c>
      <c r="BX1332" s="8" t="s">
        <v>113</v>
      </c>
      <c r="BY1332" s="15" t="s">
        <v>4125</v>
      </c>
      <c r="BZ1332" s="10">
        <v>1.0</v>
      </c>
      <c r="CA1332" s="10">
        <v>1.0</v>
      </c>
      <c r="CB1332" s="8" t="s">
        <v>114</v>
      </c>
      <c r="CC1332" s="15" t="s">
        <v>139</v>
      </c>
      <c r="CD1332" s="10">
        <v>1.0</v>
      </c>
      <c r="CE1332" s="10">
        <v>1.0</v>
      </c>
      <c r="CF1332" s="8" t="s">
        <v>116</v>
      </c>
      <c r="CG1332" s="15" t="s">
        <v>117</v>
      </c>
      <c r="CH1332" s="10">
        <v>1.0</v>
      </c>
      <c r="CI1332" s="10">
        <v>1.0</v>
      </c>
      <c r="CJ1332" s="8" t="s">
        <v>118</v>
      </c>
      <c r="CK1332" s="15" t="s">
        <v>117</v>
      </c>
      <c r="CL1332" s="10">
        <v>1.0</v>
      </c>
      <c r="CM1332" s="10">
        <v>1.0</v>
      </c>
      <c r="CN1332" s="8" t="s">
        <v>105</v>
      </c>
      <c r="CO1332" s="10">
        <v>11.0</v>
      </c>
      <c r="CP1332" s="8" t="s">
        <v>111</v>
      </c>
      <c r="CQ1332" s="10">
        <v>36.0</v>
      </c>
      <c r="CR1332" s="8" t="s">
        <v>112</v>
      </c>
      <c r="CS1332" s="10">
        <v>16.0</v>
      </c>
    </row>
    <row r="1333">
      <c r="A1333" s="7">
        <v>17325.0</v>
      </c>
      <c r="B1333" s="8" t="s">
        <v>93</v>
      </c>
      <c r="C1333" s="9" t="s">
        <v>4148</v>
      </c>
      <c r="D1333" s="8" t="s">
        <v>4135</v>
      </c>
      <c r="E1333" s="10">
        <v>1.0</v>
      </c>
      <c r="F1333" s="10">
        <v>0.0</v>
      </c>
      <c r="G1333" s="8" t="s">
        <v>96</v>
      </c>
      <c r="H1333" s="11"/>
      <c r="I1333" s="13" t="s">
        <v>4136</v>
      </c>
      <c r="J1333" s="11"/>
      <c r="K1333" s="11"/>
      <c r="L1333" s="8" t="s">
        <v>97</v>
      </c>
      <c r="M1333" s="11"/>
      <c r="N1333" s="10">
        <v>1.0</v>
      </c>
      <c r="O1333" s="10">
        <v>1054.0</v>
      </c>
      <c r="P1333" s="11"/>
      <c r="Q1333" s="10">
        <v>0.0</v>
      </c>
      <c r="R1333" s="10">
        <v>0.0</v>
      </c>
      <c r="S1333" s="10">
        <v>0.0</v>
      </c>
      <c r="T1333" s="10">
        <v>0.0</v>
      </c>
      <c r="U1333" s="10">
        <v>0.0</v>
      </c>
      <c r="V1333" s="10">
        <v>0.0</v>
      </c>
      <c r="W1333" s="10">
        <v>1.0</v>
      </c>
      <c r="X1333" s="11"/>
      <c r="Y1333" s="11"/>
      <c r="Z1333" s="12">
        <v>1.15</v>
      </c>
      <c r="AA1333" s="13" t="s">
        <v>98</v>
      </c>
      <c r="AB1333" s="11"/>
      <c r="AC1333" s="11"/>
      <c r="AD1333" s="13" t="s">
        <v>4149</v>
      </c>
      <c r="AE1333" s="14"/>
      <c r="AF1333" s="14"/>
      <c r="AG1333" s="14"/>
      <c r="AH1333" s="14"/>
      <c r="AI1333" s="14"/>
      <c r="AJ1333" s="14"/>
      <c r="AK1333" s="14"/>
      <c r="AL1333" s="11"/>
      <c r="AM1333" s="10">
        <v>0.0</v>
      </c>
      <c r="AN1333" s="8" t="s">
        <v>100</v>
      </c>
      <c r="AO1333" s="8" t="s">
        <v>308</v>
      </c>
      <c r="AP1333" s="10">
        <v>1.0</v>
      </c>
      <c r="AQ1333" s="10">
        <v>1.0</v>
      </c>
      <c r="AR1333" s="8" t="s">
        <v>102</v>
      </c>
      <c r="AS1333" s="10">
        <v>1023.0</v>
      </c>
      <c r="AT1333" s="10">
        <v>1.0</v>
      </c>
      <c r="AU1333" s="10">
        <v>1.0</v>
      </c>
      <c r="AV1333" s="8" t="s">
        <v>103</v>
      </c>
      <c r="AW1333" s="8" t="s">
        <v>601</v>
      </c>
      <c r="AX1333" s="10">
        <v>1.0</v>
      </c>
      <c r="AY1333" s="10">
        <v>1.0</v>
      </c>
      <c r="AZ1333" s="8" t="s">
        <v>105</v>
      </c>
      <c r="BA1333" s="10">
        <v>11.0</v>
      </c>
      <c r="BB1333" s="10">
        <v>1.0</v>
      </c>
      <c r="BC1333" s="10">
        <v>1.0</v>
      </c>
      <c r="BD1333" s="8" t="s">
        <v>106</v>
      </c>
      <c r="BE1333" s="8" t="s">
        <v>107</v>
      </c>
      <c r="BF1333" s="10">
        <v>1.0</v>
      </c>
      <c r="BG1333" s="10">
        <v>1.0</v>
      </c>
      <c r="BH1333" s="8" t="s">
        <v>108</v>
      </c>
      <c r="BI1333" s="8" t="s">
        <v>124</v>
      </c>
      <c r="BJ1333" s="10">
        <v>1.0</v>
      </c>
      <c r="BK1333" s="10">
        <v>1.0</v>
      </c>
      <c r="BL1333" s="8" t="s">
        <v>110</v>
      </c>
      <c r="BM1333" s="10">
        <v>300.0</v>
      </c>
      <c r="BN1333" s="10">
        <v>1.0</v>
      </c>
      <c r="BO1333" s="10">
        <v>1.0</v>
      </c>
      <c r="BP1333" s="8" t="s">
        <v>111</v>
      </c>
      <c r="BQ1333" s="10">
        <v>19.0</v>
      </c>
      <c r="BR1333" s="10">
        <v>1.0</v>
      </c>
      <c r="BS1333" s="10">
        <v>1.0</v>
      </c>
      <c r="BT1333" s="8" t="s">
        <v>112</v>
      </c>
      <c r="BU1333" s="10">
        <v>19.0</v>
      </c>
      <c r="BV1333" s="10">
        <v>1.0</v>
      </c>
      <c r="BW1333" s="10">
        <v>1.0</v>
      </c>
      <c r="BX1333" s="8" t="s">
        <v>113</v>
      </c>
      <c r="BY1333" s="15" t="s">
        <v>4125</v>
      </c>
      <c r="BZ1333" s="10">
        <v>1.0</v>
      </c>
      <c r="CA1333" s="10">
        <v>1.0</v>
      </c>
      <c r="CB1333" s="8" t="s">
        <v>114</v>
      </c>
      <c r="CC1333" s="15" t="s">
        <v>139</v>
      </c>
      <c r="CD1333" s="10">
        <v>1.0</v>
      </c>
      <c r="CE1333" s="10">
        <v>1.0</v>
      </c>
      <c r="CF1333" s="8" t="s">
        <v>116</v>
      </c>
      <c r="CG1333" s="15" t="s">
        <v>117</v>
      </c>
      <c r="CH1333" s="10">
        <v>1.0</v>
      </c>
      <c r="CI1333" s="10">
        <v>1.0</v>
      </c>
      <c r="CJ1333" s="8" t="s">
        <v>118</v>
      </c>
      <c r="CK1333" s="15" t="s">
        <v>117</v>
      </c>
      <c r="CL1333" s="10">
        <v>1.0</v>
      </c>
      <c r="CM1333" s="10">
        <v>1.0</v>
      </c>
      <c r="CN1333" s="8" t="s">
        <v>105</v>
      </c>
      <c r="CO1333" s="10">
        <v>8.0</v>
      </c>
      <c r="CP1333" s="8" t="s">
        <v>111</v>
      </c>
      <c r="CQ1333" s="10">
        <v>22.0</v>
      </c>
      <c r="CR1333" s="8" t="s">
        <v>112</v>
      </c>
      <c r="CS1333" s="10">
        <v>16.0</v>
      </c>
    </row>
    <row r="1334">
      <c r="A1334" s="7">
        <v>17328.0</v>
      </c>
      <c r="B1334" s="8" t="s">
        <v>93</v>
      </c>
      <c r="C1334" s="9" t="s">
        <v>4150</v>
      </c>
      <c r="D1334" s="8" t="s">
        <v>4139</v>
      </c>
      <c r="E1334" s="10">
        <v>1.0</v>
      </c>
      <c r="F1334" s="10">
        <v>0.0</v>
      </c>
      <c r="G1334" s="8" t="s">
        <v>96</v>
      </c>
      <c r="H1334" s="11"/>
      <c r="I1334" s="13" t="s">
        <v>4140</v>
      </c>
      <c r="J1334" s="14"/>
      <c r="K1334" s="11"/>
      <c r="L1334" s="8" t="s">
        <v>97</v>
      </c>
      <c r="M1334" s="11"/>
      <c r="N1334" s="10">
        <v>1.0</v>
      </c>
      <c r="O1334" s="10">
        <v>812.0</v>
      </c>
      <c r="P1334" s="11"/>
      <c r="Q1334" s="10">
        <v>0.0</v>
      </c>
      <c r="R1334" s="10">
        <v>0.0</v>
      </c>
      <c r="S1334" s="10">
        <v>0.0</v>
      </c>
      <c r="T1334" s="10">
        <v>0.0</v>
      </c>
      <c r="U1334" s="10">
        <v>0.0</v>
      </c>
      <c r="V1334" s="10">
        <v>0.0</v>
      </c>
      <c r="W1334" s="10">
        <v>1.0</v>
      </c>
      <c r="X1334" s="11"/>
      <c r="Y1334" s="11"/>
      <c r="Z1334" s="12">
        <v>1.15</v>
      </c>
      <c r="AA1334" s="13" t="s">
        <v>98</v>
      </c>
      <c r="AB1334" s="11"/>
      <c r="AC1334" s="11"/>
      <c r="AD1334" s="13" t="s">
        <v>4151</v>
      </c>
      <c r="AE1334" s="14"/>
      <c r="AF1334" s="14"/>
      <c r="AG1334" s="14"/>
      <c r="AH1334" s="14"/>
      <c r="AI1334" s="14"/>
      <c r="AJ1334" s="14"/>
      <c r="AK1334" s="14"/>
      <c r="AL1334" s="11"/>
      <c r="AM1334" s="10">
        <v>0.0</v>
      </c>
      <c r="AN1334" s="8" t="s">
        <v>100</v>
      </c>
      <c r="AO1334" s="8" t="s">
        <v>216</v>
      </c>
      <c r="AP1334" s="10">
        <v>1.0</v>
      </c>
      <c r="AQ1334" s="10">
        <v>1.0</v>
      </c>
      <c r="AR1334" s="8" t="s">
        <v>102</v>
      </c>
      <c r="AS1334" s="10">
        <v>1023.0</v>
      </c>
      <c r="AT1334" s="10">
        <v>1.0</v>
      </c>
      <c r="AU1334" s="10">
        <v>1.0</v>
      </c>
      <c r="AV1334" s="8" t="s">
        <v>103</v>
      </c>
      <c r="AW1334" s="8" t="s">
        <v>601</v>
      </c>
      <c r="AX1334" s="10">
        <v>1.0</v>
      </c>
      <c r="AY1334" s="10">
        <v>1.0</v>
      </c>
      <c r="AZ1334" s="8" t="s">
        <v>105</v>
      </c>
      <c r="BA1334" s="10">
        <v>11.0</v>
      </c>
      <c r="BB1334" s="10">
        <v>1.0</v>
      </c>
      <c r="BC1334" s="10">
        <v>1.0</v>
      </c>
      <c r="BD1334" s="8" t="s">
        <v>106</v>
      </c>
      <c r="BE1334" s="8" t="s">
        <v>107</v>
      </c>
      <c r="BF1334" s="10">
        <v>1.0</v>
      </c>
      <c r="BG1334" s="10">
        <v>1.0</v>
      </c>
      <c r="BH1334" s="8" t="s">
        <v>108</v>
      </c>
      <c r="BI1334" s="8" t="s">
        <v>124</v>
      </c>
      <c r="BJ1334" s="10">
        <v>1.0</v>
      </c>
      <c r="BK1334" s="10">
        <v>1.0</v>
      </c>
      <c r="BL1334" s="8" t="s">
        <v>110</v>
      </c>
      <c r="BM1334" s="10">
        <v>300.0</v>
      </c>
      <c r="BN1334" s="10">
        <v>1.0</v>
      </c>
      <c r="BO1334" s="10">
        <v>1.0</v>
      </c>
      <c r="BP1334" s="8" t="s">
        <v>111</v>
      </c>
      <c r="BQ1334" s="10">
        <v>19.0</v>
      </c>
      <c r="BR1334" s="10">
        <v>1.0</v>
      </c>
      <c r="BS1334" s="10">
        <v>1.0</v>
      </c>
      <c r="BT1334" s="8" t="s">
        <v>112</v>
      </c>
      <c r="BU1334" s="10">
        <v>19.0</v>
      </c>
      <c r="BV1334" s="10">
        <v>1.0</v>
      </c>
      <c r="BW1334" s="10">
        <v>1.0</v>
      </c>
      <c r="BX1334" s="8" t="s">
        <v>113</v>
      </c>
      <c r="BY1334" s="15" t="s">
        <v>4125</v>
      </c>
      <c r="BZ1334" s="10">
        <v>1.0</v>
      </c>
      <c r="CA1334" s="10">
        <v>1.0</v>
      </c>
      <c r="CB1334" s="8" t="s">
        <v>114</v>
      </c>
      <c r="CC1334" s="15" t="s">
        <v>139</v>
      </c>
      <c r="CD1334" s="10">
        <v>1.0</v>
      </c>
      <c r="CE1334" s="10">
        <v>1.0</v>
      </c>
      <c r="CF1334" s="8" t="s">
        <v>116</v>
      </c>
      <c r="CG1334" s="15" t="s">
        <v>117</v>
      </c>
      <c r="CH1334" s="10">
        <v>1.0</v>
      </c>
      <c r="CI1334" s="10">
        <v>1.0</v>
      </c>
      <c r="CJ1334" s="8" t="s">
        <v>118</v>
      </c>
      <c r="CK1334" s="15" t="s">
        <v>117</v>
      </c>
      <c r="CL1334" s="10">
        <v>1.0</v>
      </c>
      <c r="CM1334" s="10">
        <v>1.0</v>
      </c>
      <c r="CN1334" s="8" t="s">
        <v>105</v>
      </c>
      <c r="CO1334" s="10">
        <v>10.0</v>
      </c>
      <c r="CP1334" s="8" t="s">
        <v>111</v>
      </c>
      <c r="CQ1334" s="10">
        <v>31.0</v>
      </c>
      <c r="CR1334" s="8" t="s">
        <v>112</v>
      </c>
      <c r="CS1334" s="10">
        <v>20.0</v>
      </c>
    </row>
    <row r="1335">
      <c r="A1335" s="7">
        <v>17509.0</v>
      </c>
      <c r="B1335" s="8" t="s">
        <v>93</v>
      </c>
      <c r="C1335" s="9" t="s">
        <v>4152</v>
      </c>
      <c r="D1335" s="8" t="s">
        <v>4122</v>
      </c>
      <c r="E1335" s="10">
        <v>1.0</v>
      </c>
      <c r="F1335" s="10">
        <v>0.0</v>
      </c>
      <c r="G1335" s="8" t="s">
        <v>96</v>
      </c>
      <c r="H1335" s="11"/>
      <c r="I1335" s="13" t="s">
        <v>4153</v>
      </c>
      <c r="J1335" s="14"/>
      <c r="K1335" s="11"/>
      <c r="L1335" s="8" t="s">
        <v>97</v>
      </c>
      <c r="M1335" s="11"/>
      <c r="N1335" s="10">
        <v>1.0</v>
      </c>
      <c r="O1335" s="10">
        <v>534.0</v>
      </c>
      <c r="P1335" s="11"/>
      <c r="Q1335" s="10">
        <v>0.0</v>
      </c>
      <c r="R1335" s="10">
        <v>0.0</v>
      </c>
      <c r="S1335" s="10">
        <v>0.0</v>
      </c>
      <c r="T1335" s="10">
        <v>0.0</v>
      </c>
      <c r="U1335" s="10">
        <v>0.0</v>
      </c>
      <c r="V1335" s="10">
        <v>0.0</v>
      </c>
      <c r="W1335" s="10">
        <v>1.0</v>
      </c>
      <c r="X1335" s="11"/>
      <c r="Y1335" s="11"/>
      <c r="Z1335" s="12">
        <v>1.66</v>
      </c>
      <c r="AA1335" s="13" t="s">
        <v>98</v>
      </c>
      <c r="AB1335" s="11"/>
      <c r="AC1335" s="11"/>
      <c r="AD1335" s="13" t="s">
        <v>4154</v>
      </c>
      <c r="AE1335" s="14"/>
      <c r="AF1335" s="14"/>
      <c r="AG1335" s="14"/>
      <c r="AH1335" s="14"/>
      <c r="AI1335" s="14"/>
      <c r="AJ1335" s="14"/>
      <c r="AK1335" s="14"/>
      <c r="AL1335" s="11"/>
      <c r="AM1335" s="10">
        <v>0.0</v>
      </c>
      <c r="AN1335" s="8" t="s">
        <v>100</v>
      </c>
      <c r="AO1335" s="8" t="s">
        <v>4155</v>
      </c>
      <c r="AP1335" s="10">
        <v>1.0</v>
      </c>
      <c r="AQ1335" s="10">
        <v>1.0</v>
      </c>
      <c r="AR1335" s="8" t="s">
        <v>102</v>
      </c>
      <c r="AS1335" s="10">
        <v>354.0</v>
      </c>
      <c r="AT1335" s="10">
        <v>1.0</v>
      </c>
      <c r="AU1335" s="10">
        <v>1.0</v>
      </c>
      <c r="AV1335" s="8" t="s">
        <v>103</v>
      </c>
      <c r="AW1335" s="8" t="s">
        <v>601</v>
      </c>
      <c r="AX1335" s="10">
        <v>1.0</v>
      </c>
      <c r="AY1335" s="10">
        <v>1.0</v>
      </c>
      <c r="AZ1335" s="8" t="s">
        <v>105</v>
      </c>
      <c r="BA1335" s="10">
        <v>25.0</v>
      </c>
      <c r="BB1335" s="10">
        <v>1.0</v>
      </c>
      <c r="BC1335" s="10">
        <v>1.0</v>
      </c>
      <c r="BD1335" s="8" t="s">
        <v>106</v>
      </c>
      <c r="BE1335" s="8" t="s">
        <v>107</v>
      </c>
      <c r="BF1335" s="10">
        <v>1.0</v>
      </c>
      <c r="BG1335" s="10">
        <v>1.0</v>
      </c>
      <c r="BH1335" s="8" t="s">
        <v>108</v>
      </c>
      <c r="BI1335" s="8" t="s">
        <v>124</v>
      </c>
      <c r="BJ1335" s="10">
        <v>1.0</v>
      </c>
      <c r="BK1335" s="10">
        <v>1.0</v>
      </c>
      <c r="BL1335" s="8" t="s">
        <v>110</v>
      </c>
      <c r="BM1335" s="10">
        <v>108.0</v>
      </c>
      <c r="BN1335" s="10">
        <v>1.0</v>
      </c>
      <c r="BO1335" s="10">
        <v>1.0</v>
      </c>
      <c r="BP1335" s="8" t="s">
        <v>111</v>
      </c>
      <c r="BQ1335" s="10">
        <v>35.0</v>
      </c>
      <c r="BR1335" s="10">
        <v>1.0</v>
      </c>
      <c r="BS1335" s="10">
        <v>1.0</v>
      </c>
      <c r="BT1335" s="13" t="s">
        <v>112</v>
      </c>
      <c r="BU1335" s="11"/>
      <c r="BV1335" s="10">
        <v>1.0</v>
      </c>
      <c r="BW1335" s="10">
        <v>1.0</v>
      </c>
      <c r="BX1335" s="8" t="s">
        <v>113</v>
      </c>
      <c r="BY1335" s="15" t="s">
        <v>4125</v>
      </c>
      <c r="BZ1335" s="10">
        <v>1.0</v>
      </c>
      <c r="CA1335" s="10">
        <v>1.0</v>
      </c>
      <c r="CB1335" s="8" t="s">
        <v>114</v>
      </c>
      <c r="CC1335" s="15" t="s">
        <v>131</v>
      </c>
      <c r="CD1335" s="10">
        <v>1.0</v>
      </c>
      <c r="CE1335" s="10">
        <v>1.0</v>
      </c>
      <c r="CF1335" s="8" t="s">
        <v>116</v>
      </c>
      <c r="CG1335" s="15" t="s">
        <v>117</v>
      </c>
      <c r="CH1335" s="10">
        <v>1.0</v>
      </c>
      <c r="CI1335" s="10">
        <v>1.0</v>
      </c>
      <c r="CJ1335" s="8" t="s">
        <v>118</v>
      </c>
      <c r="CK1335" s="16">
        <v>45571.0</v>
      </c>
      <c r="CL1335" s="10">
        <v>1.0</v>
      </c>
      <c r="CM1335" s="10">
        <v>1.0</v>
      </c>
      <c r="CN1335" s="8" t="s">
        <v>105</v>
      </c>
      <c r="CO1335" s="10">
        <v>10.0</v>
      </c>
      <c r="CP1335" s="8" t="s">
        <v>111</v>
      </c>
      <c r="CQ1335" s="10">
        <v>31.0</v>
      </c>
      <c r="CR1335" s="8" t="s">
        <v>112</v>
      </c>
      <c r="CS1335" s="10">
        <v>20.0</v>
      </c>
    </row>
    <row r="1336">
      <c r="A1336" s="7">
        <v>17511.0</v>
      </c>
      <c r="B1336" s="8" t="s">
        <v>93</v>
      </c>
      <c r="C1336" s="9" t="s">
        <v>4156</v>
      </c>
      <c r="D1336" s="8" t="s">
        <v>3709</v>
      </c>
      <c r="E1336" s="10">
        <v>1.0</v>
      </c>
      <c r="F1336" s="10">
        <v>0.0</v>
      </c>
      <c r="G1336" s="8" t="s">
        <v>96</v>
      </c>
      <c r="H1336" s="11"/>
      <c r="I1336" s="13" t="s">
        <v>4157</v>
      </c>
      <c r="J1336" s="14"/>
      <c r="K1336" s="11"/>
      <c r="L1336" s="8" t="s">
        <v>97</v>
      </c>
      <c r="M1336" s="11"/>
      <c r="N1336" s="10">
        <v>1.0</v>
      </c>
      <c r="O1336" s="10">
        <v>600.0</v>
      </c>
      <c r="P1336" s="11"/>
      <c r="Q1336" s="10">
        <v>0.0</v>
      </c>
      <c r="R1336" s="10">
        <v>0.0</v>
      </c>
      <c r="S1336" s="10">
        <v>0.0</v>
      </c>
      <c r="T1336" s="10">
        <v>0.0</v>
      </c>
      <c r="U1336" s="10">
        <v>0.0</v>
      </c>
      <c r="V1336" s="10">
        <v>0.0</v>
      </c>
      <c r="W1336" s="10">
        <v>1.0</v>
      </c>
      <c r="X1336" s="11"/>
      <c r="Y1336" s="11"/>
      <c r="Z1336" s="12">
        <v>1.66</v>
      </c>
      <c r="AA1336" s="13" t="s">
        <v>98</v>
      </c>
      <c r="AB1336" s="11"/>
      <c r="AC1336" s="11"/>
      <c r="AD1336" s="13" t="s">
        <v>4158</v>
      </c>
      <c r="AE1336" s="14"/>
      <c r="AF1336" s="14"/>
      <c r="AG1336" s="14"/>
      <c r="AH1336" s="14"/>
      <c r="AI1336" s="14"/>
      <c r="AJ1336" s="14"/>
      <c r="AK1336" s="14"/>
      <c r="AL1336" s="11"/>
      <c r="AM1336" s="10">
        <v>0.0</v>
      </c>
      <c r="AN1336" s="8" t="s">
        <v>100</v>
      </c>
      <c r="AO1336" s="8" t="s">
        <v>3709</v>
      </c>
      <c r="AP1336" s="10">
        <v>1.0</v>
      </c>
      <c r="AQ1336" s="10">
        <v>1.0</v>
      </c>
      <c r="AR1336" s="8" t="s">
        <v>102</v>
      </c>
      <c r="AS1336" s="10">
        <v>669.0</v>
      </c>
      <c r="AT1336" s="10">
        <v>1.0</v>
      </c>
      <c r="AU1336" s="10">
        <v>1.0</v>
      </c>
      <c r="AV1336" s="8" t="s">
        <v>103</v>
      </c>
      <c r="AW1336" s="8" t="s">
        <v>601</v>
      </c>
      <c r="AX1336" s="10">
        <v>1.0</v>
      </c>
      <c r="AY1336" s="10">
        <v>1.0</v>
      </c>
      <c r="AZ1336" s="8" t="s">
        <v>105</v>
      </c>
      <c r="BA1336" s="10">
        <v>25.0</v>
      </c>
      <c r="BB1336" s="10">
        <v>1.0</v>
      </c>
      <c r="BC1336" s="10">
        <v>1.0</v>
      </c>
      <c r="BD1336" s="8" t="s">
        <v>106</v>
      </c>
      <c r="BE1336" s="8" t="s">
        <v>107</v>
      </c>
      <c r="BF1336" s="10">
        <v>1.0</v>
      </c>
      <c r="BG1336" s="10">
        <v>1.0</v>
      </c>
      <c r="BH1336" s="8" t="s">
        <v>108</v>
      </c>
      <c r="BI1336" s="8" t="s">
        <v>124</v>
      </c>
      <c r="BJ1336" s="10">
        <v>1.0</v>
      </c>
      <c r="BK1336" s="10">
        <v>1.0</v>
      </c>
      <c r="BL1336" s="8" t="s">
        <v>110</v>
      </c>
      <c r="BM1336" s="10">
        <v>204.0</v>
      </c>
      <c r="BN1336" s="10">
        <v>1.0</v>
      </c>
      <c r="BO1336" s="10">
        <v>1.0</v>
      </c>
      <c r="BP1336" s="8" t="s">
        <v>111</v>
      </c>
      <c r="BQ1336" s="10">
        <v>35.0</v>
      </c>
      <c r="BR1336" s="10">
        <v>1.0</v>
      </c>
      <c r="BS1336" s="10">
        <v>1.0</v>
      </c>
      <c r="BT1336" s="13" t="s">
        <v>112</v>
      </c>
      <c r="BU1336" s="11"/>
      <c r="BV1336" s="10">
        <v>1.0</v>
      </c>
      <c r="BW1336" s="10">
        <v>1.0</v>
      </c>
      <c r="BX1336" s="8" t="s">
        <v>113</v>
      </c>
      <c r="BY1336" s="15" t="s">
        <v>4125</v>
      </c>
      <c r="BZ1336" s="10">
        <v>1.0</v>
      </c>
      <c r="CA1336" s="10">
        <v>1.0</v>
      </c>
      <c r="CB1336" s="8" t="s">
        <v>114</v>
      </c>
      <c r="CC1336" s="15" t="s">
        <v>131</v>
      </c>
      <c r="CD1336" s="10">
        <v>1.0</v>
      </c>
      <c r="CE1336" s="10">
        <v>1.0</v>
      </c>
      <c r="CF1336" s="8" t="s">
        <v>116</v>
      </c>
      <c r="CG1336" s="15" t="s">
        <v>115</v>
      </c>
      <c r="CH1336" s="10">
        <v>1.0</v>
      </c>
      <c r="CI1336" s="10">
        <v>1.0</v>
      </c>
      <c r="CJ1336" s="8" t="s">
        <v>118</v>
      </c>
      <c r="CK1336" s="16">
        <v>45571.0</v>
      </c>
      <c r="CL1336" s="10">
        <v>1.0</v>
      </c>
      <c r="CM1336" s="10">
        <v>1.0</v>
      </c>
      <c r="CN1336" s="8" t="s">
        <v>105</v>
      </c>
      <c r="CO1336" s="10">
        <v>9.0</v>
      </c>
      <c r="CP1336" s="8" t="s">
        <v>111</v>
      </c>
      <c r="CQ1336" s="10">
        <v>25.0</v>
      </c>
      <c r="CR1336" s="8" t="s">
        <v>112</v>
      </c>
      <c r="CS1336" s="10">
        <v>15.0</v>
      </c>
    </row>
    <row r="1337">
      <c r="A1337" s="7">
        <v>17513.0</v>
      </c>
      <c r="B1337" s="8" t="s">
        <v>93</v>
      </c>
      <c r="C1337" s="9" t="s">
        <v>4159</v>
      </c>
      <c r="D1337" s="8" t="s">
        <v>4160</v>
      </c>
      <c r="E1337" s="10">
        <v>1.0</v>
      </c>
      <c r="F1337" s="10">
        <v>0.0</v>
      </c>
      <c r="G1337" s="8" t="s">
        <v>96</v>
      </c>
      <c r="H1337" s="11"/>
      <c r="I1337" s="13" t="s">
        <v>4161</v>
      </c>
      <c r="J1337" s="14"/>
      <c r="K1337" s="11"/>
      <c r="L1337" s="8" t="s">
        <v>97</v>
      </c>
      <c r="M1337" s="11"/>
      <c r="N1337" s="10">
        <v>1.0</v>
      </c>
      <c r="O1337" s="10">
        <v>1157.0</v>
      </c>
      <c r="P1337" s="11"/>
      <c r="Q1337" s="10">
        <v>0.0</v>
      </c>
      <c r="R1337" s="10">
        <v>0.0</v>
      </c>
      <c r="S1337" s="10">
        <v>0.0</v>
      </c>
      <c r="T1337" s="10">
        <v>0.0</v>
      </c>
      <c r="U1337" s="10">
        <v>0.0</v>
      </c>
      <c r="V1337" s="10">
        <v>0.0</v>
      </c>
      <c r="W1337" s="10">
        <v>1.0</v>
      </c>
      <c r="X1337" s="11"/>
      <c r="Y1337" s="11"/>
      <c r="Z1337" s="12">
        <v>1.66</v>
      </c>
      <c r="AA1337" s="13" t="s">
        <v>98</v>
      </c>
      <c r="AB1337" s="11"/>
      <c r="AC1337" s="11"/>
      <c r="AD1337" s="13" t="s">
        <v>4162</v>
      </c>
      <c r="AE1337" s="14"/>
      <c r="AF1337" s="14"/>
      <c r="AG1337" s="14"/>
      <c r="AH1337" s="14"/>
      <c r="AI1337" s="14"/>
      <c r="AJ1337" s="14"/>
      <c r="AK1337" s="14"/>
      <c r="AL1337" s="11"/>
      <c r="AM1337" s="10">
        <v>0.0</v>
      </c>
      <c r="AN1337" s="8" t="s">
        <v>100</v>
      </c>
      <c r="AO1337" s="8" t="s">
        <v>4160</v>
      </c>
      <c r="AP1337" s="10">
        <v>1.0</v>
      </c>
      <c r="AQ1337" s="10">
        <v>1.0</v>
      </c>
      <c r="AR1337" s="8" t="s">
        <v>102</v>
      </c>
      <c r="AS1337" s="10">
        <v>984.0</v>
      </c>
      <c r="AT1337" s="10">
        <v>1.0</v>
      </c>
      <c r="AU1337" s="10">
        <v>1.0</v>
      </c>
      <c r="AV1337" s="8" t="s">
        <v>103</v>
      </c>
      <c r="AW1337" s="8" t="s">
        <v>601</v>
      </c>
      <c r="AX1337" s="10">
        <v>1.0</v>
      </c>
      <c r="AY1337" s="10">
        <v>1.0</v>
      </c>
      <c r="AZ1337" s="8" t="s">
        <v>105</v>
      </c>
      <c r="BA1337" s="10">
        <v>25.0</v>
      </c>
      <c r="BB1337" s="10">
        <v>1.0</v>
      </c>
      <c r="BC1337" s="10">
        <v>1.0</v>
      </c>
      <c r="BD1337" s="8" t="s">
        <v>106</v>
      </c>
      <c r="BE1337" s="8" t="s">
        <v>107</v>
      </c>
      <c r="BF1337" s="10">
        <v>1.0</v>
      </c>
      <c r="BG1337" s="10">
        <v>1.0</v>
      </c>
      <c r="BH1337" s="8" t="s">
        <v>108</v>
      </c>
      <c r="BI1337" s="8" t="s">
        <v>124</v>
      </c>
      <c r="BJ1337" s="10">
        <v>1.0</v>
      </c>
      <c r="BK1337" s="10">
        <v>1.0</v>
      </c>
      <c r="BL1337" s="8" t="s">
        <v>110</v>
      </c>
      <c r="BM1337" s="10">
        <v>300.0</v>
      </c>
      <c r="BN1337" s="10">
        <v>1.0</v>
      </c>
      <c r="BO1337" s="10">
        <v>1.0</v>
      </c>
      <c r="BP1337" s="8" t="s">
        <v>111</v>
      </c>
      <c r="BQ1337" s="10">
        <v>35.0</v>
      </c>
      <c r="BR1337" s="10">
        <v>1.0</v>
      </c>
      <c r="BS1337" s="10">
        <v>1.0</v>
      </c>
      <c r="BT1337" s="13" t="s">
        <v>112</v>
      </c>
      <c r="BU1337" s="11"/>
      <c r="BV1337" s="10">
        <v>1.0</v>
      </c>
      <c r="BW1337" s="10">
        <v>1.0</v>
      </c>
      <c r="BX1337" s="8" t="s">
        <v>113</v>
      </c>
      <c r="BY1337" s="15" t="s">
        <v>4125</v>
      </c>
      <c r="BZ1337" s="10">
        <v>1.0</v>
      </c>
      <c r="CA1337" s="10">
        <v>1.0</v>
      </c>
      <c r="CB1337" s="8" t="s">
        <v>114</v>
      </c>
      <c r="CC1337" s="15" t="s">
        <v>131</v>
      </c>
      <c r="CD1337" s="10">
        <v>1.0</v>
      </c>
      <c r="CE1337" s="10">
        <v>1.0</v>
      </c>
      <c r="CF1337" s="8" t="s">
        <v>116</v>
      </c>
      <c r="CG1337" s="15" t="s">
        <v>117</v>
      </c>
      <c r="CH1337" s="10">
        <v>1.0</v>
      </c>
      <c r="CI1337" s="10">
        <v>1.0</v>
      </c>
      <c r="CJ1337" s="8" t="s">
        <v>118</v>
      </c>
      <c r="CK1337" s="16">
        <v>45571.0</v>
      </c>
      <c r="CL1337" s="10">
        <v>1.0</v>
      </c>
      <c r="CM1337" s="10">
        <v>1.0</v>
      </c>
      <c r="CN1337" s="23"/>
      <c r="CO1337" s="24"/>
      <c r="CP1337" s="23"/>
      <c r="CQ1337" s="24"/>
      <c r="CR1337" s="23"/>
      <c r="CS1337" s="24"/>
    </row>
    <row r="1338">
      <c r="A1338" s="7">
        <v>17515.0</v>
      </c>
      <c r="B1338" s="8" t="s">
        <v>93</v>
      </c>
      <c r="C1338" s="9" t="s">
        <v>4163</v>
      </c>
      <c r="D1338" s="8" t="s">
        <v>1669</v>
      </c>
      <c r="E1338" s="10">
        <v>1.0</v>
      </c>
      <c r="F1338" s="10">
        <v>0.0</v>
      </c>
      <c r="G1338" s="8" t="s">
        <v>96</v>
      </c>
      <c r="H1338" s="11"/>
      <c r="I1338" s="13" t="s">
        <v>4164</v>
      </c>
      <c r="J1338" s="14"/>
      <c r="K1338" s="11"/>
      <c r="L1338" s="8" t="s">
        <v>97</v>
      </c>
      <c r="M1338" s="11"/>
      <c r="N1338" s="10">
        <v>1.0</v>
      </c>
      <c r="O1338" s="10">
        <v>334.0</v>
      </c>
      <c r="P1338" s="11"/>
      <c r="Q1338" s="10">
        <v>0.0</v>
      </c>
      <c r="R1338" s="10">
        <v>0.0</v>
      </c>
      <c r="S1338" s="10">
        <v>0.0</v>
      </c>
      <c r="T1338" s="10">
        <v>0.0</v>
      </c>
      <c r="U1338" s="10">
        <v>0.0</v>
      </c>
      <c r="V1338" s="10">
        <v>0.0</v>
      </c>
      <c r="W1338" s="10">
        <v>1.0</v>
      </c>
      <c r="X1338" s="11"/>
      <c r="Y1338" s="11"/>
      <c r="Z1338" s="12">
        <v>1.66</v>
      </c>
      <c r="AA1338" s="13" t="s">
        <v>98</v>
      </c>
      <c r="AB1338" s="11"/>
      <c r="AC1338" s="11"/>
      <c r="AD1338" s="13" t="s">
        <v>4165</v>
      </c>
      <c r="AE1338" s="14"/>
      <c r="AF1338" s="14"/>
      <c r="AG1338" s="14"/>
      <c r="AH1338" s="14"/>
      <c r="AI1338" s="14"/>
      <c r="AJ1338" s="14"/>
      <c r="AK1338" s="14"/>
      <c r="AL1338" s="11"/>
      <c r="AM1338" s="10">
        <v>0.0</v>
      </c>
      <c r="AN1338" s="8" t="s">
        <v>100</v>
      </c>
      <c r="AO1338" s="8" t="s">
        <v>1669</v>
      </c>
      <c r="AP1338" s="10">
        <v>1.0</v>
      </c>
      <c r="AQ1338" s="10">
        <v>1.0</v>
      </c>
      <c r="AR1338" s="8" t="s">
        <v>102</v>
      </c>
      <c r="AS1338" s="10">
        <v>354.0</v>
      </c>
      <c r="AT1338" s="10">
        <v>1.0</v>
      </c>
      <c r="AU1338" s="10">
        <v>1.0</v>
      </c>
      <c r="AV1338" s="8" t="s">
        <v>103</v>
      </c>
      <c r="AW1338" s="8" t="s">
        <v>601</v>
      </c>
      <c r="AX1338" s="10">
        <v>1.0</v>
      </c>
      <c r="AY1338" s="10">
        <v>1.0</v>
      </c>
      <c r="AZ1338" s="8" t="s">
        <v>105</v>
      </c>
      <c r="BA1338" s="10">
        <v>25.0</v>
      </c>
      <c r="BB1338" s="10">
        <v>1.0</v>
      </c>
      <c r="BC1338" s="10">
        <v>1.0</v>
      </c>
      <c r="BD1338" s="8" t="s">
        <v>106</v>
      </c>
      <c r="BE1338" s="8" t="s">
        <v>107</v>
      </c>
      <c r="BF1338" s="10">
        <v>1.0</v>
      </c>
      <c r="BG1338" s="10">
        <v>1.0</v>
      </c>
      <c r="BH1338" s="8" t="s">
        <v>108</v>
      </c>
      <c r="BI1338" s="8" t="s">
        <v>124</v>
      </c>
      <c r="BJ1338" s="10">
        <v>1.0</v>
      </c>
      <c r="BK1338" s="10">
        <v>1.0</v>
      </c>
      <c r="BL1338" s="8" t="s">
        <v>110</v>
      </c>
      <c r="BM1338" s="10">
        <v>108.0</v>
      </c>
      <c r="BN1338" s="10">
        <v>1.0</v>
      </c>
      <c r="BO1338" s="10">
        <v>1.0</v>
      </c>
      <c r="BP1338" s="8" t="s">
        <v>111</v>
      </c>
      <c r="BQ1338" s="10">
        <v>35.0</v>
      </c>
      <c r="BR1338" s="10">
        <v>1.0</v>
      </c>
      <c r="BS1338" s="10">
        <v>1.0</v>
      </c>
      <c r="BT1338" s="13" t="s">
        <v>112</v>
      </c>
      <c r="BU1338" s="11"/>
      <c r="BV1338" s="10">
        <v>1.0</v>
      </c>
      <c r="BW1338" s="10">
        <v>1.0</v>
      </c>
      <c r="BX1338" s="8" t="s">
        <v>113</v>
      </c>
      <c r="BY1338" s="15" t="s">
        <v>4125</v>
      </c>
      <c r="BZ1338" s="10">
        <v>1.0</v>
      </c>
      <c r="CA1338" s="10">
        <v>1.0</v>
      </c>
      <c r="CB1338" s="8" t="s">
        <v>114</v>
      </c>
      <c r="CC1338" s="15" t="s">
        <v>131</v>
      </c>
      <c r="CD1338" s="10">
        <v>1.0</v>
      </c>
      <c r="CE1338" s="10">
        <v>1.0</v>
      </c>
      <c r="CF1338" s="8" t="s">
        <v>116</v>
      </c>
      <c r="CG1338" s="15" t="s">
        <v>117</v>
      </c>
      <c r="CH1338" s="10">
        <v>1.0</v>
      </c>
      <c r="CI1338" s="10">
        <v>1.0</v>
      </c>
      <c r="CJ1338" s="8" t="s">
        <v>118</v>
      </c>
      <c r="CK1338" s="16">
        <v>45571.0</v>
      </c>
      <c r="CL1338" s="10">
        <v>1.0</v>
      </c>
      <c r="CM1338" s="10">
        <v>1.0</v>
      </c>
      <c r="CN1338" s="8" t="s">
        <v>105</v>
      </c>
      <c r="CO1338" s="10">
        <v>9.0</v>
      </c>
      <c r="CP1338" s="8" t="s">
        <v>111</v>
      </c>
      <c r="CQ1338" s="10">
        <v>41.0</v>
      </c>
      <c r="CR1338" s="8" t="s">
        <v>112</v>
      </c>
      <c r="CS1338" s="10">
        <v>15.0</v>
      </c>
    </row>
    <row r="1339">
      <c r="A1339" s="7">
        <v>17517.0</v>
      </c>
      <c r="B1339" s="8" t="s">
        <v>93</v>
      </c>
      <c r="C1339" s="9" t="s">
        <v>4166</v>
      </c>
      <c r="D1339" s="8" t="s">
        <v>4167</v>
      </c>
      <c r="E1339" s="10">
        <v>1.0</v>
      </c>
      <c r="F1339" s="10">
        <v>0.0</v>
      </c>
      <c r="G1339" s="8" t="s">
        <v>96</v>
      </c>
      <c r="H1339" s="11"/>
      <c r="I1339" s="13" t="s">
        <v>4168</v>
      </c>
      <c r="J1339" s="14"/>
      <c r="K1339" s="11"/>
      <c r="L1339" s="8" t="s">
        <v>97</v>
      </c>
      <c r="M1339" s="11"/>
      <c r="N1339" s="10">
        <v>1.0</v>
      </c>
      <c r="O1339" s="10">
        <v>539.0</v>
      </c>
      <c r="P1339" s="11"/>
      <c r="Q1339" s="10">
        <v>0.0</v>
      </c>
      <c r="R1339" s="10">
        <v>0.0</v>
      </c>
      <c r="S1339" s="10">
        <v>0.0</v>
      </c>
      <c r="T1339" s="10">
        <v>0.0</v>
      </c>
      <c r="U1339" s="10">
        <v>0.0</v>
      </c>
      <c r="V1339" s="10">
        <v>0.0</v>
      </c>
      <c r="W1339" s="10">
        <v>1.0</v>
      </c>
      <c r="X1339" s="10">
        <v>0.0</v>
      </c>
      <c r="Y1339" s="11"/>
      <c r="Z1339" s="12">
        <v>1.66</v>
      </c>
      <c r="AA1339" s="13" t="s">
        <v>98</v>
      </c>
      <c r="AB1339" s="11"/>
      <c r="AC1339" s="11"/>
      <c r="AD1339" s="13" t="s">
        <v>4169</v>
      </c>
      <c r="AE1339" s="14"/>
      <c r="AF1339" s="14"/>
      <c r="AG1339" s="14"/>
      <c r="AH1339" s="14"/>
      <c r="AI1339" s="14"/>
      <c r="AJ1339" s="14"/>
      <c r="AK1339" s="14"/>
      <c r="AL1339" s="11"/>
      <c r="AM1339" s="10">
        <v>0.0</v>
      </c>
      <c r="AN1339" s="8" t="s">
        <v>100</v>
      </c>
      <c r="AO1339" s="8" t="s">
        <v>4167</v>
      </c>
      <c r="AP1339" s="10">
        <v>1.0</v>
      </c>
      <c r="AQ1339" s="10">
        <v>1.0</v>
      </c>
      <c r="AR1339" s="8" t="s">
        <v>102</v>
      </c>
      <c r="AS1339" s="10">
        <v>590.0</v>
      </c>
      <c r="AT1339" s="10">
        <v>1.0</v>
      </c>
      <c r="AU1339" s="10">
        <v>1.0</v>
      </c>
      <c r="AV1339" s="8" t="s">
        <v>103</v>
      </c>
      <c r="AW1339" s="8" t="s">
        <v>601</v>
      </c>
      <c r="AX1339" s="10">
        <v>1.0</v>
      </c>
      <c r="AY1339" s="10">
        <v>1.0</v>
      </c>
      <c r="AZ1339" s="8" t="s">
        <v>105</v>
      </c>
      <c r="BA1339" s="10">
        <v>25.0</v>
      </c>
      <c r="BB1339" s="10">
        <v>1.0</v>
      </c>
      <c r="BC1339" s="10">
        <v>1.0</v>
      </c>
      <c r="BD1339" s="8" t="s">
        <v>106</v>
      </c>
      <c r="BE1339" s="8" t="s">
        <v>107</v>
      </c>
      <c r="BF1339" s="10">
        <v>1.0</v>
      </c>
      <c r="BG1339" s="10">
        <v>1.0</v>
      </c>
      <c r="BH1339" s="8" t="s">
        <v>108</v>
      </c>
      <c r="BI1339" s="8" t="s">
        <v>124</v>
      </c>
      <c r="BJ1339" s="10">
        <v>1.0</v>
      </c>
      <c r="BK1339" s="10">
        <v>1.0</v>
      </c>
      <c r="BL1339" s="8" t="s">
        <v>110</v>
      </c>
      <c r="BM1339" s="10">
        <v>180.0</v>
      </c>
      <c r="BN1339" s="10">
        <v>1.0</v>
      </c>
      <c r="BO1339" s="10">
        <v>1.0</v>
      </c>
      <c r="BP1339" s="8" t="s">
        <v>111</v>
      </c>
      <c r="BQ1339" s="10">
        <v>35.0</v>
      </c>
      <c r="BR1339" s="10">
        <v>1.0</v>
      </c>
      <c r="BS1339" s="10">
        <v>1.0</v>
      </c>
      <c r="BT1339" s="13" t="s">
        <v>112</v>
      </c>
      <c r="BU1339" s="11"/>
      <c r="BV1339" s="10">
        <v>1.0</v>
      </c>
      <c r="BW1339" s="10">
        <v>1.0</v>
      </c>
      <c r="BX1339" s="8" t="s">
        <v>113</v>
      </c>
      <c r="BY1339" s="15" t="s">
        <v>4125</v>
      </c>
      <c r="BZ1339" s="10">
        <v>1.0</v>
      </c>
      <c r="CA1339" s="10">
        <v>1.0</v>
      </c>
      <c r="CB1339" s="8" t="s">
        <v>114</v>
      </c>
      <c r="CC1339" s="15" t="s">
        <v>131</v>
      </c>
      <c r="CD1339" s="10">
        <v>1.0</v>
      </c>
      <c r="CE1339" s="10">
        <v>1.0</v>
      </c>
      <c r="CF1339" s="8" t="s">
        <v>116</v>
      </c>
      <c r="CG1339" s="15" t="s">
        <v>117</v>
      </c>
      <c r="CH1339" s="10">
        <v>1.0</v>
      </c>
      <c r="CI1339" s="10">
        <v>1.0</v>
      </c>
      <c r="CJ1339" s="8" t="s">
        <v>118</v>
      </c>
      <c r="CK1339" s="16">
        <v>45571.0</v>
      </c>
      <c r="CL1339" s="10">
        <v>1.0</v>
      </c>
      <c r="CM1339" s="10">
        <v>1.0</v>
      </c>
      <c r="CN1339" s="8" t="s">
        <v>105</v>
      </c>
      <c r="CO1339" s="10">
        <v>9.0</v>
      </c>
      <c r="CP1339" s="8" t="s">
        <v>111</v>
      </c>
      <c r="CQ1339" s="10">
        <v>26.0</v>
      </c>
      <c r="CR1339" s="8" t="s">
        <v>112</v>
      </c>
      <c r="CS1339" s="10">
        <v>18.0</v>
      </c>
    </row>
    <row r="1340">
      <c r="A1340" s="7">
        <v>33623.0</v>
      </c>
      <c r="B1340" s="8" t="s">
        <v>93</v>
      </c>
      <c r="C1340" s="9" t="s">
        <v>4170</v>
      </c>
      <c r="D1340" s="8" t="s">
        <v>4171</v>
      </c>
      <c r="E1340" s="10">
        <v>1.0</v>
      </c>
      <c r="F1340" s="10">
        <v>0.0</v>
      </c>
      <c r="G1340" s="8" t="s">
        <v>96</v>
      </c>
      <c r="H1340" s="18"/>
      <c r="I1340" s="13" t="s">
        <v>4171</v>
      </c>
      <c r="J1340" s="11"/>
      <c r="K1340" s="11"/>
      <c r="L1340" s="8" t="s">
        <v>97</v>
      </c>
      <c r="M1340" s="11"/>
      <c r="N1340" s="10">
        <v>1.0</v>
      </c>
      <c r="O1340" s="10">
        <v>1030.0</v>
      </c>
      <c r="P1340" s="11"/>
      <c r="Q1340" s="10">
        <v>0.0</v>
      </c>
      <c r="R1340" s="10">
        <v>0.0</v>
      </c>
      <c r="S1340" s="10">
        <v>0.0</v>
      </c>
      <c r="T1340" s="10">
        <v>0.0</v>
      </c>
      <c r="U1340" s="10">
        <v>0.0</v>
      </c>
      <c r="V1340" s="10">
        <v>0.0</v>
      </c>
      <c r="W1340" s="10">
        <v>0.0</v>
      </c>
      <c r="X1340" s="11"/>
      <c r="Y1340" s="11"/>
      <c r="Z1340" s="12">
        <v>1.7</v>
      </c>
      <c r="AA1340" s="13" t="s">
        <v>98</v>
      </c>
      <c r="AB1340" s="11"/>
      <c r="AC1340" s="11"/>
      <c r="AD1340" s="32" t="s">
        <v>4172</v>
      </c>
      <c r="AE1340" s="14"/>
      <c r="AF1340" s="14"/>
      <c r="AG1340" s="14"/>
      <c r="AH1340" s="11"/>
      <c r="AI1340" s="11"/>
      <c r="AJ1340" s="11"/>
      <c r="AK1340" s="11"/>
      <c r="AL1340" s="11"/>
      <c r="AM1340" s="10">
        <v>0.0</v>
      </c>
      <c r="AN1340" s="8" t="s">
        <v>100</v>
      </c>
      <c r="AO1340" s="8" t="s">
        <v>4171</v>
      </c>
      <c r="AP1340" s="10">
        <v>1.0</v>
      </c>
      <c r="AQ1340" s="10">
        <v>1.0</v>
      </c>
      <c r="AR1340" s="8" t="s">
        <v>102</v>
      </c>
      <c r="AS1340" s="10">
        <v>1102.0</v>
      </c>
      <c r="AT1340" s="10">
        <v>1.0</v>
      </c>
      <c r="AU1340" s="10">
        <v>1.0</v>
      </c>
      <c r="AV1340" s="8" t="s">
        <v>103</v>
      </c>
      <c r="AW1340" s="8" t="s">
        <v>276</v>
      </c>
      <c r="AX1340" s="10">
        <v>1.0</v>
      </c>
      <c r="AY1340" s="10">
        <v>1.0</v>
      </c>
      <c r="AZ1340" s="8" t="s">
        <v>105</v>
      </c>
      <c r="BA1340" s="10">
        <v>28.0</v>
      </c>
      <c r="BB1340" s="10">
        <v>1.0</v>
      </c>
      <c r="BC1340" s="10">
        <v>1.0</v>
      </c>
      <c r="BD1340" s="8" t="s">
        <v>106</v>
      </c>
      <c r="BE1340" s="8" t="s">
        <v>107</v>
      </c>
      <c r="BF1340" s="10">
        <v>1.0</v>
      </c>
      <c r="BG1340" s="10">
        <v>1.0</v>
      </c>
      <c r="BH1340" s="8" t="s">
        <v>108</v>
      </c>
      <c r="BI1340" s="8" t="s">
        <v>124</v>
      </c>
      <c r="BJ1340" s="10">
        <v>1.0</v>
      </c>
      <c r="BK1340" s="10">
        <v>1.0</v>
      </c>
      <c r="BL1340" s="8" t="s">
        <v>110</v>
      </c>
      <c r="BM1340" s="10">
        <v>336.0</v>
      </c>
      <c r="BN1340" s="10">
        <v>1.0</v>
      </c>
      <c r="BO1340" s="10">
        <v>1.0</v>
      </c>
      <c r="BP1340" s="8" t="s">
        <v>111</v>
      </c>
      <c r="BQ1340" s="10">
        <v>20.0</v>
      </c>
      <c r="BR1340" s="10">
        <v>1.0</v>
      </c>
      <c r="BS1340" s="10">
        <v>1.0</v>
      </c>
      <c r="BT1340" s="8" t="s">
        <v>112</v>
      </c>
      <c r="BU1340" s="10">
        <v>33.0</v>
      </c>
      <c r="BV1340" s="10">
        <v>1.0</v>
      </c>
      <c r="BW1340" s="10">
        <v>1.0</v>
      </c>
      <c r="BX1340" s="8" t="s">
        <v>113</v>
      </c>
      <c r="BY1340" s="15" t="s">
        <v>4125</v>
      </c>
      <c r="BZ1340" s="10">
        <v>1.0</v>
      </c>
      <c r="CA1340" s="10">
        <v>1.0</v>
      </c>
      <c r="CB1340" s="8" t="s">
        <v>114</v>
      </c>
      <c r="CC1340" s="15" t="s">
        <v>139</v>
      </c>
      <c r="CD1340" s="10">
        <v>1.0</v>
      </c>
      <c r="CE1340" s="10">
        <v>1.0</v>
      </c>
      <c r="CF1340" s="8" t="s">
        <v>116</v>
      </c>
      <c r="CG1340" s="15" t="s">
        <v>1111</v>
      </c>
      <c r="CH1340" s="10">
        <v>1.0</v>
      </c>
      <c r="CI1340" s="10">
        <v>1.0</v>
      </c>
      <c r="CJ1340" s="8" t="s">
        <v>118</v>
      </c>
      <c r="CK1340" s="15" t="s">
        <v>2049</v>
      </c>
      <c r="CL1340" s="10">
        <v>1.0</v>
      </c>
      <c r="CM1340" s="10">
        <v>1.0</v>
      </c>
      <c r="CN1340" s="8" t="s">
        <v>105</v>
      </c>
      <c r="CO1340" s="10">
        <v>9.0</v>
      </c>
      <c r="CP1340" s="8" t="s">
        <v>111</v>
      </c>
      <c r="CQ1340" s="10">
        <v>26.0</v>
      </c>
      <c r="CR1340" s="8" t="s">
        <v>112</v>
      </c>
      <c r="CS1340" s="10">
        <v>18.0</v>
      </c>
    </row>
    <row r="1341">
      <c r="A1341" s="7">
        <v>33624.0</v>
      </c>
      <c r="B1341" s="8" t="s">
        <v>93</v>
      </c>
      <c r="C1341" s="9" t="s">
        <v>4173</v>
      </c>
      <c r="D1341" s="8" t="s">
        <v>4174</v>
      </c>
      <c r="E1341" s="10">
        <v>1.0</v>
      </c>
      <c r="F1341" s="10">
        <v>0.0</v>
      </c>
      <c r="G1341" s="8" t="s">
        <v>96</v>
      </c>
      <c r="H1341" s="11"/>
      <c r="I1341" s="13" t="s">
        <v>4174</v>
      </c>
      <c r="J1341" s="11"/>
      <c r="K1341" s="11"/>
      <c r="L1341" s="8" t="s">
        <v>97</v>
      </c>
      <c r="M1341" s="11"/>
      <c r="N1341" s="10">
        <v>1.0</v>
      </c>
      <c r="O1341" s="10">
        <v>871.0</v>
      </c>
      <c r="P1341" s="11"/>
      <c r="Q1341" s="10">
        <v>0.0</v>
      </c>
      <c r="R1341" s="10">
        <v>0.0</v>
      </c>
      <c r="S1341" s="10">
        <v>0.0</v>
      </c>
      <c r="T1341" s="10">
        <v>0.0</v>
      </c>
      <c r="U1341" s="10">
        <v>0.0</v>
      </c>
      <c r="V1341" s="10">
        <v>0.0</v>
      </c>
      <c r="W1341" s="10">
        <v>0.0</v>
      </c>
      <c r="X1341" s="11"/>
      <c r="Y1341" s="11"/>
      <c r="Z1341" s="12">
        <v>1.7</v>
      </c>
      <c r="AA1341" s="13" t="s">
        <v>98</v>
      </c>
      <c r="AB1341" s="11"/>
      <c r="AC1341" s="11"/>
      <c r="AD1341" s="32" t="s">
        <v>4175</v>
      </c>
      <c r="AE1341" s="14"/>
      <c r="AF1341" s="14"/>
      <c r="AG1341" s="14"/>
      <c r="AH1341" s="11"/>
      <c r="AI1341" s="11"/>
      <c r="AJ1341" s="11"/>
      <c r="AK1341" s="11"/>
      <c r="AL1341" s="11"/>
      <c r="AM1341" s="10">
        <v>0.0</v>
      </c>
      <c r="AN1341" s="8" t="s">
        <v>100</v>
      </c>
      <c r="AO1341" s="8" t="s">
        <v>4174</v>
      </c>
      <c r="AP1341" s="10">
        <v>1.0</v>
      </c>
      <c r="AQ1341" s="10">
        <v>1.0</v>
      </c>
      <c r="AR1341" s="8" t="s">
        <v>102</v>
      </c>
      <c r="AS1341" s="10">
        <v>1082.0</v>
      </c>
      <c r="AT1341" s="10">
        <v>1.0</v>
      </c>
      <c r="AU1341" s="10">
        <v>1.0</v>
      </c>
      <c r="AV1341" s="8" t="s">
        <v>103</v>
      </c>
      <c r="AW1341" s="8" t="s">
        <v>276</v>
      </c>
      <c r="AX1341" s="10">
        <v>1.0</v>
      </c>
      <c r="AY1341" s="10">
        <v>1.0</v>
      </c>
      <c r="AZ1341" s="8" t="s">
        <v>105</v>
      </c>
      <c r="BA1341" s="10">
        <v>28.0</v>
      </c>
      <c r="BB1341" s="10">
        <v>1.0</v>
      </c>
      <c r="BC1341" s="10">
        <v>1.0</v>
      </c>
      <c r="BD1341" s="8" t="s">
        <v>106</v>
      </c>
      <c r="BE1341" s="8" t="s">
        <v>107</v>
      </c>
      <c r="BF1341" s="10">
        <v>1.0</v>
      </c>
      <c r="BG1341" s="10">
        <v>1.0</v>
      </c>
      <c r="BH1341" s="8" t="s">
        <v>108</v>
      </c>
      <c r="BI1341" s="8" t="s">
        <v>124</v>
      </c>
      <c r="BJ1341" s="10">
        <v>1.0</v>
      </c>
      <c r="BK1341" s="10">
        <v>1.0</v>
      </c>
      <c r="BL1341" s="8" t="s">
        <v>110</v>
      </c>
      <c r="BM1341" s="10">
        <v>330.0</v>
      </c>
      <c r="BN1341" s="10">
        <v>1.0</v>
      </c>
      <c r="BO1341" s="10">
        <v>1.0</v>
      </c>
      <c r="BP1341" s="8" t="s">
        <v>111</v>
      </c>
      <c r="BQ1341" s="10">
        <v>20.0</v>
      </c>
      <c r="BR1341" s="10">
        <v>1.0</v>
      </c>
      <c r="BS1341" s="10">
        <v>1.0</v>
      </c>
      <c r="BT1341" s="8" t="s">
        <v>112</v>
      </c>
      <c r="BU1341" s="10">
        <v>33.0</v>
      </c>
      <c r="BV1341" s="10">
        <v>1.0</v>
      </c>
      <c r="BW1341" s="10">
        <v>1.0</v>
      </c>
      <c r="BX1341" s="8" t="s">
        <v>113</v>
      </c>
      <c r="BY1341" s="15" t="s">
        <v>4125</v>
      </c>
      <c r="BZ1341" s="10">
        <v>1.0</v>
      </c>
      <c r="CA1341" s="10">
        <v>1.0</v>
      </c>
      <c r="CB1341" s="8" t="s">
        <v>114</v>
      </c>
      <c r="CC1341" s="15" t="s">
        <v>139</v>
      </c>
      <c r="CD1341" s="10">
        <v>1.0</v>
      </c>
      <c r="CE1341" s="10">
        <v>1.0</v>
      </c>
      <c r="CF1341" s="8" t="s">
        <v>116</v>
      </c>
      <c r="CG1341" s="15" t="s">
        <v>4176</v>
      </c>
      <c r="CH1341" s="10">
        <v>1.0</v>
      </c>
      <c r="CI1341" s="10">
        <v>1.0</v>
      </c>
      <c r="CJ1341" s="8" t="s">
        <v>118</v>
      </c>
      <c r="CK1341" s="15" t="s">
        <v>2049</v>
      </c>
      <c r="CL1341" s="10">
        <v>1.0</v>
      </c>
      <c r="CM1341" s="10">
        <v>1.0</v>
      </c>
      <c r="CN1341" s="8" t="s">
        <v>105</v>
      </c>
      <c r="CO1341" s="10">
        <v>7.0</v>
      </c>
      <c r="CP1341" s="8" t="s">
        <v>111</v>
      </c>
      <c r="CQ1341" s="10">
        <v>26.0</v>
      </c>
      <c r="CR1341" s="8" t="s">
        <v>112</v>
      </c>
      <c r="CS1341" s="10">
        <v>16.0</v>
      </c>
    </row>
    <row r="1342">
      <c r="A1342" s="7">
        <v>33625.0</v>
      </c>
      <c r="B1342" s="8" t="s">
        <v>93</v>
      </c>
      <c r="C1342" s="9" t="s">
        <v>4177</v>
      </c>
      <c r="D1342" s="8" t="s">
        <v>4178</v>
      </c>
      <c r="E1342" s="10">
        <v>1.0</v>
      </c>
      <c r="F1342" s="10">
        <v>0.0</v>
      </c>
      <c r="G1342" s="8" t="s">
        <v>96</v>
      </c>
      <c r="H1342" s="11"/>
      <c r="I1342" s="8" t="s">
        <v>4178</v>
      </c>
      <c r="J1342" s="11"/>
      <c r="K1342" s="11"/>
      <c r="L1342" s="8" t="s">
        <v>97</v>
      </c>
      <c r="M1342" s="11"/>
      <c r="N1342" s="10">
        <v>1.0</v>
      </c>
      <c r="O1342" s="10">
        <v>862.0</v>
      </c>
      <c r="P1342" s="11"/>
      <c r="Q1342" s="10">
        <v>0.0</v>
      </c>
      <c r="R1342" s="10">
        <v>0.0</v>
      </c>
      <c r="S1342" s="10">
        <v>0.0</v>
      </c>
      <c r="T1342" s="10">
        <v>0.0</v>
      </c>
      <c r="U1342" s="10">
        <v>0.0</v>
      </c>
      <c r="V1342" s="10">
        <v>0.0</v>
      </c>
      <c r="W1342" s="10">
        <v>0.0</v>
      </c>
      <c r="X1342" s="11"/>
      <c r="Y1342" s="11"/>
      <c r="Z1342" s="12">
        <v>1.7</v>
      </c>
      <c r="AA1342" s="13" t="s">
        <v>98</v>
      </c>
      <c r="AB1342" s="11"/>
      <c r="AC1342" s="11"/>
      <c r="AD1342" s="32" t="s">
        <v>4179</v>
      </c>
      <c r="AE1342" s="14"/>
      <c r="AF1342" s="14"/>
      <c r="AG1342" s="14"/>
      <c r="AH1342" s="11"/>
      <c r="AI1342" s="11"/>
      <c r="AJ1342" s="11"/>
      <c r="AK1342" s="11"/>
      <c r="AL1342" s="11"/>
      <c r="AM1342" s="10">
        <v>0.0</v>
      </c>
      <c r="AN1342" s="8" t="s">
        <v>100</v>
      </c>
      <c r="AO1342" s="8" t="s">
        <v>4178</v>
      </c>
      <c r="AP1342" s="10">
        <v>1.0</v>
      </c>
      <c r="AQ1342" s="10">
        <v>1.0</v>
      </c>
      <c r="AR1342" s="8" t="s">
        <v>102</v>
      </c>
      <c r="AS1342" s="10">
        <v>1082.0</v>
      </c>
      <c r="AT1342" s="10">
        <v>1.0</v>
      </c>
      <c r="AU1342" s="10">
        <v>1.0</v>
      </c>
      <c r="AV1342" s="8" t="s">
        <v>103</v>
      </c>
      <c r="AW1342" s="8" t="s">
        <v>276</v>
      </c>
      <c r="AX1342" s="10">
        <v>1.0</v>
      </c>
      <c r="AY1342" s="10">
        <v>1.0</v>
      </c>
      <c r="AZ1342" s="8" t="s">
        <v>105</v>
      </c>
      <c r="BA1342" s="10">
        <v>28.0</v>
      </c>
      <c r="BB1342" s="10">
        <v>1.0</v>
      </c>
      <c r="BC1342" s="10">
        <v>1.0</v>
      </c>
      <c r="BD1342" s="8" t="s">
        <v>106</v>
      </c>
      <c r="BE1342" s="8" t="s">
        <v>107</v>
      </c>
      <c r="BF1342" s="10">
        <v>1.0</v>
      </c>
      <c r="BG1342" s="10">
        <v>1.0</v>
      </c>
      <c r="BH1342" s="8" t="s">
        <v>108</v>
      </c>
      <c r="BI1342" s="8" t="s">
        <v>124</v>
      </c>
      <c r="BJ1342" s="10">
        <v>1.0</v>
      </c>
      <c r="BK1342" s="10">
        <v>1.0</v>
      </c>
      <c r="BL1342" s="8" t="s">
        <v>110</v>
      </c>
      <c r="BM1342" s="10">
        <v>330.0</v>
      </c>
      <c r="BN1342" s="10">
        <v>1.0</v>
      </c>
      <c r="BO1342" s="10">
        <v>1.0</v>
      </c>
      <c r="BP1342" s="8" t="s">
        <v>111</v>
      </c>
      <c r="BQ1342" s="10">
        <v>20.0</v>
      </c>
      <c r="BR1342" s="10">
        <v>1.0</v>
      </c>
      <c r="BS1342" s="10">
        <v>1.0</v>
      </c>
      <c r="BT1342" s="8" t="s">
        <v>112</v>
      </c>
      <c r="BU1342" s="10">
        <v>33.0</v>
      </c>
      <c r="BV1342" s="10">
        <v>1.0</v>
      </c>
      <c r="BW1342" s="10">
        <v>1.0</v>
      </c>
      <c r="BX1342" s="8" t="s">
        <v>113</v>
      </c>
      <c r="BY1342" s="15" t="s">
        <v>4125</v>
      </c>
      <c r="BZ1342" s="10">
        <v>1.0</v>
      </c>
      <c r="CA1342" s="10">
        <v>1.0</v>
      </c>
      <c r="CB1342" s="8" t="s">
        <v>114</v>
      </c>
      <c r="CC1342" s="15" t="s">
        <v>139</v>
      </c>
      <c r="CD1342" s="10">
        <v>1.0</v>
      </c>
      <c r="CE1342" s="10">
        <v>1.0</v>
      </c>
      <c r="CF1342" s="8" t="s">
        <v>116</v>
      </c>
      <c r="CG1342" s="15" t="s">
        <v>1111</v>
      </c>
      <c r="CH1342" s="10">
        <v>1.0</v>
      </c>
      <c r="CI1342" s="10">
        <v>1.0</v>
      </c>
      <c r="CJ1342" s="8" t="s">
        <v>118</v>
      </c>
      <c r="CK1342" s="15" t="s">
        <v>2049</v>
      </c>
      <c r="CL1342" s="10">
        <v>1.0</v>
      </c>
      <c r="CM1342" s="10">
        <v>1.0</v>
      </c>
      <c r="CN1342" s="8" t="s">
        <v>105</v>
      </c>
      <c r="CO1342" s="10">
        <v>9.0</v>
      </c>
      <c r="CP1342" s="8" t="s">
        <v>111</v>
      </c>
      <c r="CQ1342" s="10">
        <v>41.0</v>
      </c>
      <c r="CR1342" s="8" t="s">
        <v>112</v>
      </c>
      <c r="CS1342" s="10">
        <v>19.0</v>
      </c>
    </row>
    <row r="1343">
      <c r="A1343" s="7">
        <v>33626.0</v>
      </c>
      <c r="B1343" s="8" t="s">
        <v>93</v>
      </c>
      <c r="C1343" s="9" t="s">
        <v>4180</v>
      </c>
      <c r="D1343" s="8" t="s">
        <v>4181</v>
      </c>
      <c r="E1343" s="10">
        <v>1.0</v>
      </c>
      <c r="F1343" s="10">
        <v>0.0</v>
      </c>
      <c r="G1343" s="8" t="s">
        <v>96</v>
      </c>
      <c r="H1343" s="11"/>
      <c r="I1343" s="13" t="s">
        <v>4181</v>
      </c>
      <c r="J1343" s="11"/>
      <c r="K1343" s="11"/>
      <c r="L1343" s="8" t="s">
        <v>97</v>
      </c>
      <c r="M1343" s="11"/>
      <c r="N1343" s="10">
        <v>1.0</v>
      </c>
      <c r="O1343" s="10">
        <v>990.0</v>
      </c>
      <c r="P1343" s="11"/>
      <c r="Q1343" s="10">
        <v>0.0</v>
      </c>
      <c r="R1343" s="10">
        <v>0.0</v>
      </c>
      <c r="S1343" s="10">
        <v>0.0</v>
      </c>
      <c r="T1343" s="10">
        <v>0.0</v>
      </c>
      <c r="U1343" s="10">
        <v>0.0</v>
      </c>
      <c r="V1343" s="10">
        <v>0.0</v>
      </c>
      <c r="W1343" s="10">
        <v>0.0</v>
      </c>
      <c r="X1343" s="11"/>
      <c r="Y1343" s="11"/>
      <c r="Z1343" s="12">
        <v>1.7</v>
      </c>
      <c r="AA1343" s="13" t="s">
        <v>98</v>
      </c>
      <c r="AB1343" s="11"/>
      <c r="AC1343" s="11"/>
      <c r="AD1343" s="32" t="s">
        <v>4182</v>
      </c>
      <c r="AE1343" s="14"/>
      <c r="AF1343" s="14"/>
      <c r="AG1343" s="14"/>
      <c r="AH1343" s="11"/>
      <c r="AI1343" s="11"/>
      <c r="AJ1343" s="11"/>
      <c r="AK1343" s="11"/>
      <c r="AL1343" s="11"/>
      <c r="AM1343" s="10">
        <v>0.0</v>
      </c>
      <c r="AN1343" s="8" t="s">
        <v>100</v>
      </c>
      <c r="AO1343" s="8" t="s">
        <v>4181</v>
      </c>
      <c r="AP1343" s="10">
        <v>1.0</v>
      </c>
      <c r="AQ1343" s="10">
        <v>1.0</v>
      </c>
      <c r="AR1343" s="8" t="s">
        <v>102</v>
      </c>
      <c r="AS1343" s="10">
        <v>1102.0</v>
      </c>
      <c r="AT1343" s="10">
        <v>1.0</v>
      </c>
      <c r="AU1343" s="10">
        <v>1.0</v>
      </c>
      <c r="AV1343" s="8" t="s">
        <v>103</v>
      </c>
      <c r="AW1343" s="8" t="s">
        <v>276</v>
      </c>
      <c r="AX1343" s="10">
        <v>1.0</v>
      </c>
      <c r="AY1343" s="10">
        <v>1.0</v>
      </c>
      <c r="AZ1343" s="8" t="s">
        <v>105</v>
      </c>
      <c r="BA1343" s="10">
        <v>28.0</v>
      </c>
      <c r="BB1343" s="10">
        <v>1.0</v>
      </c>
      <c r="BC1343" s="10">
        <v>1.0</v>
      </c>
      <c r="BD1343" s="8" t="s">
        <v>106</v>
      </c>
      <c r="BE1343" s="8" t="s">
        <v>107</v>
      </c>
      <c r="BF1343" s="10">
        <v>1.0</v>
      </c>
      <c r="BG1343" s="10">
        <v>1.0</v>
      </c>
      <c r="BH1343" s="8" t="s">
        <v>108</v>
      </c>
      <c r="BI1343" s="8" t="s">
        <v>124</v>
      </c>
      <c r="BJ1343" s="10">
        <v>1.0</v>
      </c>
      <c r="BK1343" s="10">
        <v>1.0</v>
      </c>
      <c r="BL1343" s="8" t="s">
        <v>110</v>
      </c>
      <c r="BM1343" s="10">
        <v>336.0</v>
      </c>
      <c r="BN1343" s="10">
        <v>1.0</v>
      </c>
      <c r="BO1343" s="10">
        <v>1.0</v>
      </c>
      <c r="BP1343" s="8" t="s">
        <v>111</v>
      </c>
      <c r="BQ1343" s="10">
        <v>20.0</v>
      </c>
      <c r="BR1343" s="10">
        <v>1.0</v>
      </c>
      <c r="BS1343" s="10">
        <v>1.0</v>
      </c>
      <c r="BT1343" s="8" t="s">
        <v>112</v>
      </c>
      <c r="BU1343" s="10">
        <v>33.0</v>
      </c>
      <c r="BV1343" s="10">
        <v>1.0</v>
      </c>
      <c r="BW1343" s="10">
        <v>1.0</v>
      </c>
      <c r="BX1343" s="8" t="s">
        <v>113</v>
      </c>
      <c r="BY1343" s="15" t="s">
        <v>4125</v>
      </c>
      <c r="BZ1343" s="10">
        <v>1.0</v>
      </c>
      <c r="CA1343" s="10">
        <v>1.0</v>
      </c>
      <c r="CB1343" s="8" t="s">
        <v>114</v>
      </c>
      <c r="CC1343" s="15" t="s">
        <v>139</v>
      </c>
      <c r="CD1343" s="10">
        <v>1.0</v>
      </c>
      <c r="CE1343" s="10">
        <v>1.0</v>
      </c>
      <c r="CF1343" s="8" t="s">
        <v>116</v>
      </c>
      <c r="CG1343" s="15" t="s">
        <v>4176</v>
      </c>
      <c r="CH1343" s="10">
        <v>1.0</v>
      </c>
      <c r="CI1343" s="10">
        <v>1.0</v>
      </c>
      <c r="CJ1343" s="8" t="s">
        <v>118</v>
      </c>
      <c r="CK1343" s="15" t="s">
        <v>2049</v>
      </c>
      <c r="CL1343" s="10">
        <v>1.0</v>
      </c>
      <c r="CM1343" s="10">
        <v>1.0</v>
      </c>
      <c r="CN1343" s="23"/>
      <c r="CO1343" s="24"/>
      <c r="CP1343" s="23"/>
      <c r="CQ1343" s="24"/>
      <c r="CR1343" s="23"/>
      <c r="CS1343" s="24"/>
    </row>
    <row r="1344">
      <c r="A1344" s="7">
        <v>33627.0</v>
      </c>
      <c r="B1344" s="8" t="s">
        <v>93</v>
      </c>
      <c r="C1344" s="9" t="s">
        <v>4183</v>
      </c>
      <c r="D1344" s="8" t="s">
        <v>4184</v>
      </c>
      <c r="E1344" s="10">
        <v>1.0</v>
      </c>
      <c r="F1344" s="10">
        <v>0.0</v>
      </c>
      <c r="G1344" s="8" t="s">
        <v>96</v>
      </c>
      <c r="H1344" s="11"/>
      <c r="I1344" s="8" t="s">
        <v>4184</v>
      </c>
      <c r="J1344" s="11"/>
      <c r="K1344" s="11"/>
      <c r="L1344" s="8" t="s">
        <v>97</v>
      </c>
      <c r="M1344" s="11"/>
      <c r="N1344" s="10">
        <v>1.0</v>
      </c>
      <c r="O1344" s="10">
        <v>886.0</v>
      </c>
      <c r="P1344" s="11"/>
      <c r="Q1344" s="10">
        <v>0.0</v>
      </c>
      <c r="R1344" s="10">
        <v>0.0</v>
      </c>
      <c r="S1344" s="10">
        <v>0.0</v>
      </c>
      <c r="T1344" s="10">
        <v>0.0</v>
      </c>
      <c r="U1344" s="10">
        <v>0.0</v>
      </c>
      <c r="V1344" s="10">
        <v>0.0</v>
      </c>
      <c r="W1344" s="10">
        <v>0.0</v>
      </c>
      <c r="X1344" s="11"/>
      <c r="Y1344" s="11"/>
      <c r="Z1344" s="12">
        <v>1.7</v>
      </c>
      <c r="AA1344" s="13" t="s">
        <v>98</v>
      </c>
      <c r="AB1344" s="11"/>
      <c r="AC1344" s="11"/>
      <c r="AD1344" s="32" t="s">
        <v>4185</v>
      </c>
      <c r="AE1344" s="14"/>
      <c r="AF1344" s="14"/>
      <c r="AG1344" s="14"/>
      <c r="AH1344" s="11"/>
      <c r="AI1344" s="11"/>
      <c r="AJ1344" s="11"/>
      <c r="AK1344" s="11"/>
      <c r="AL1344" s="11"/>
      <c r="AM1344" s="10">
        <v>0.0</v>
      </c>
      <c r="AN1344" s="8" t="s">
        <v>100</v>
      </c>
      <c r="AO1344" s="8" t="s">
        <v>4184</v>
      </c>
      <c r="AP1344" s="10">
        <v>1.0</v>
      </c>
      <c r="AQ1344" s="10">
        <v>1.0</v>
      </c>
      <c r="AR1344" s="8" t="s">
        <v>102</v>
      </c>
      <c r="AS1344" s="10">
        <v>1082.0</v>
      </c>
      <c r="AT1344" s="10">
        <v>1.0</v>
      </c>
      <c r="AU1344" s="10">
        <v>1.0</v>
      </c>
      <c r="AV1344" s="8" t="s">
        <v>103</v>
      </c>
      <c r="AW1344" s="8" t="s">
        <v>276</v>
      </c>
      <c r="AX1344" s="10">
        <v>1.0</v>
      </c>
      <c r="AY1344" s="10">
        <v>1.0</v>
      </c>
      <c r="AZ1344" s="8" t="s">
        <v>105</v>
      </c>
      <c r="BA1344" s="10">
        <v>28.0</v>
      </c>
      <c r="BB1344" s="10">
        <v>1.0</v>
      </c>
      <c r="BC1344" s="10">
        <v>1.0</v>
      </c>
      <c r="BD1344" s="8" t="s">
        <v>106</v>
      </c>
      <c r="BE1344" s="8" t="s">
        <v>107</v>
      </c>
      <c r="BF1344" s="10">
        <v>1.0</v>
      </c>
      <c r="BG1344" s="10">
        <v>1.0</v>
      </c>
      <c r="BH1344" s="8" t="s">
        <v>108</v>
      </c>
      <c r="BI1344" s="8" t="s">
        <v>124</v>
      </c>
      <c r="BJ1344" s="10">
        <v>1.0</v>
      </c>
      <c r="BK1344" s="10">
        <v>1.0</v>
      </c>
      <c r="BL1344" s="8" t="s">
        <v>110</v>
      </c>
      <c r="BM1344" s="10">
        <v>330.0</v>
      </c>
      <c r="BN1344" s="10">
        <v>1.0</v>
      </c>
      <c r="BO1344" s="10">
        <v>1.0</v>
      </c>
      <c r="BP1344" s="8" t="s">
        <v>111</v>
      </c>
      <c r="BQ1344" s="10">
        <v>20.0</v>
      </c>
      <c r="BR1344" s="10">
        <v>1.0</v>
      </c>
      <c r="BS1344" s="10">
        <v>1.0</v>
      </c>
      <c r="BT1344" s="8" t="s">
        <v>112</v>
      </c>
      <c r="BU1344" s="10">
        <v>33.0</v>
      </c>
      <c r="BV1344" s="10">
        <v>1.0</v>
      </c>
      <c r="BW1344" s="10">
        <v>1.0</v>
      </c>
      <c r="BX1344" s="8" t="s">
        <v>113</v>
      </c>
      <c r="BY1344" s="15" t="s">
        <v>4125</v>
      </c>
      <c r="BZ1344" s="10">
        <v>1.0</v>
      </c>
      <c r="CA1344" s="10">
        <v>1.0</v>
      </c>
      <c r="CB1344" s="8" t="s">
        <v>114</v>
      </c>
      <c r="CC1344" s="15" t="s">
        <v>139</v>
      </c>
      <c r="CD1344" s="10">
        <v>1.0</v>
      </c>
      <c r="CE1344" s="10">
        <v>1.0</v>
      </c>
      <c r="CF1344" s="8" t="s">
        <v>116</v>
      </c>
      <c r="CG1344" s="15" t="s">
        <v>4176</v>
      </c>
      <c r="CH1344" s="10">
        <v>1.0</v>
      </c>
      <c r="CI1344" s="10">
        <v>1.0</v>
      </c>
      <c r="CJ1344" s="8" t="s">
        <v>118</v>
      </c>
      <c r="CK1344" s="15" t="s">
        <v>2049</v>
      </c>
      <c r="CL1344" s="10">
        <v>1.0</v>
      </c>
      <c r="CM1344" s="10">
        <v>1.0</v>
      </c>
      <c r="CN1344" s="23"/>
      <c r="CO1344" s="24"/>
      <c r="CP1344" s="23"/>
      <c r="CQ1344" s="24"/>
      <c r="CR1344" s="23"/>
      <c r="CS1344" s="24"/>
    </row>
    <row r="1345">
      <c r="A1345" s="7">
        <v>33628.0</v>
      </c>
      <c r="B1345" s="8" t="s">
        <v>93</v>
      </c>
      <c r="C1345" s="9" t="s">
        <v>4186</v>
      </c>
      <c r="D1345" s="8" t="s">
        <v>4187</v>
      </c>
      <c r="E1345" s="10">
        <v>1.0</v>
      </c>
      <c r="F1345" s="10">
        <v>0.0</v>
      </c>
      <c r="G1345" s="8" t="s">
        <v>96</v>
      </c>
      <c r="H1345" s="11"/>
      <c r="I1345" s="8" t="s">
        <v>4187</v>
      </c>
      <c r="J1345" s="11"/>
      <c r="K1345" s="11"/>
      <c r="L1345" s="8" t="s">
        <v>97</v>
      </c>
      <c r="M1345" s="11"/>
      <c r="N1345" s="10">
        <v>1.0</v>
      </c>
      <c r="O1345" s="10">
        <v>970.0</v>
      </c>
      <c r="P1345" s="11"/>
      <c r="Q1345" s="10">
        <v>0.0</v>
      </c>
      <c r="R1345" s="10">
        <v>0.0</v>
      </c>
      <c r="S1345" s="10">
        <v>0.0</v>
      </c>
      <c r="T1345" s="10">
        <v>0.0</v>
      </c>
      <c r="U1345" s="10">
        <v>0.0</v>
      </c>
      <c r="V1345" s="10">
        <v>0.0</v>
      </c>
      <c r="W1345" s="10">
        <v>0.0</v>
      </c>
      <c r="X1345" s="11"/>
      <c r="Y1345" s="11"/>
      <c r="Z1345" s="12">
        <v>1.7</v>
      </c>
      <c r="AA1345" s="13" t="s">
        <v>98</v>
      </c>
      <c r="AB1345" s="11"/>
      <c r="AC1345" s="11"/>
      <c r="AD1345" s="32" t="s">
        <v>4188</v>
      </c>
      <c r="AE1345" s="14"/>
      <c r="AF1345" s="14"/>
      <c r="AG1345" s="14"/>
      <c r="AH1345" s="11"/>
      <c r="AI1345" s="11"/>
      <c r="AJ1345" s="11"/>
      <c r="AK1345" s="11"/>
      <c r="AL1345" s="11"/>
      <c r="AM1345" s="10">
        <v>0.0</v>
      </c>
      <c r="AN1345" s="8" t="s">
        <v>100</v>
      </c>
      <c r="AO1345" s="8" t="s">
        <v>4187</v>
      </c>
      <c r="AP1345" s="10">
        <v>1.0</v>
      </c>
      <c r="AQ1345" s="10">
        <v>1.0</v>
      </c>
      <c r="AR1345" s="8" t="s">
        <v>102</v>
      </c>
      <c r="AS1345" s="10">
        <v>1102.0</v>
      </c>
      <c r="AT1345" s="10">
        <v>1.0</v>
      </c>
      <c r="AU1345" s="10">
        <v>1.0</v>
      </c>
      <c r="AV1345" s="8" t="s">
        <v>103</v>
      </c>
      <c r="AW1345" s="8" t="s">
        <v>276</v>
      </c>
      <c r="AX1345" s="10">
        <v>1.0</v>
      </c>
      <c r="AY1345" s="10">
        <v>1.0</v>
      </c>
      <c r="AZ1345" s="8" t="s">
        <v>105</v>
      </c>
      <c r="BA1345" s="10">
        <v>28.0</v>
      </c>
      <c r="BB1345" s="10">
        <v>1.0</v>
      </c>
      <c r="BC1345" s="10">
        <v>1.0</v>
      </c>
      <c r="BD1345" s="8" t="s">
        <v>106</v>
      </c>
      <c r="BE1345" s="8" t="s">
        <v>107</v>
      </c>
      <c r="BF1345" s="10">
        <v>1.0</v>
      </c>
      <c r="BG1345" s="10">
        <v>1.0</v>
      </c>
      <c r="BH1345" s="8" t="s">
        <v>108</v>
      </c>
      <c r="BI1345" s="8" t="s">
        <v>124</v>
      </c>
      <c r="BJ1345" s="10">
        <v>1.0</v>
      </c>
      <c r="BK1345" s="10">
        <v>1.0</v>
      </c>
      <c r="BL1345" s="8" t="s">
        <v>110</v>
      </c>
      <c r="BM1345" s="10">
        <v>336.0</v>
      </c>
      <c r="BN1345" s="10">
        <v>1.0</v>
      </c>
      <c r="BO1345" s="10">
        <v>1.0</v>
      </c>
      <c r="BP1345" s="8" t="s">
        <v>111</v>
      </c>
      <c r="BQ1345" s="10">
        <v>20.0</v>
      </c>
      <c r="BR1345" s="10">
        <v>1.0</v>
      </c>
      <c r="BS1345" s="10">
        <v>1.0</v>
      </c>
      <c r="BT1345" s="8" t="s">
        <v>112</v>
      </c>
      <c r="BU1345" s="10">
        <v>33.0</v>
      </c>
      <c r="BV1345" s="10">
        <v>1.0</v>
      </c>
      <c r="BW1345" s="10">
        <v>1.0</v>
      </c>
      <c r="BX1345" s="8" t="s">
        <v>113</v>
      </c>
      <c r="BY1345" s="15" t="s">
        <v>4125</v>
      </c>
      <c r="BZ1345" s="10">
        <v>1.0</v>
      </c>
      <c r="CA1345" s="10">
        <v>1.0</v>
      </c>
      <c r="CB1345" s="8" t="s">
        <v>114</v>
      </c>
      <c r="CC1345" s="15" t="s">
        <v>139</v>
      </c>
      <c r="CD1345" s="10">
        <v>1.0</v>
      </c>
      <c r="CE1345" s="10">
        <v>1.0</v>
      </c>
      <c r="CF1345" s="8" t="s">
        <v>116</v>
      </c>
      <c r="CG1345" s="15" t="s">
        <v>1111</v>
      </c>
      <c r="CH1345" s="10">
        <v>1.0</v>
      </c>
      <c r="CI1345" s="10">
        <v>1.0</v>
      </c>
      <c r="CJ1345" s="8" t="s">
        <v>118</v>
      </c>
      <c r="CK1345" s="15" t="s">
        <v>2049</v>
      </c>
      <c r="CL1345" s="10">
        <v>1.0</v>
      </c>
      <c r="CM1345" s="10">
        <v>1.0</v>
      </c>
      <c r="CN1345" s="8" t="s">
        <v>105</v>
      </c>
      <c r="CO1345" s="10">
        <v>26.0</v>
      </c>
      <c r="CP1345" s="8" t="s">
        <v>111</v>
      </c>
      <c r="CQ1345" s="10">
        <v>34.0</v>
      </c>
      <c r="CR1345" s="8" t="s">
        <v>112</v>
      </c>
      <c r="CS1345" s="10">
        <v>20.0</v>
      </c>
    </row>
    <row r="1346">
      <c r="A1346" s="19"/>
      <c r="B1346" s="8" t="s">
        <v>93</v>
      </c>
      <c r="C1346" s="9" t="s">
        <v>4189</v>
      </c>
      <c r="D1346" s="8" t="s">
        <v>4171</v>
      </c>
      <c r="E1346" s="10">
        <v>1.0</v>
      </c>
      <c r="F1346" s="10">
        <v>0.0</v>
      </c>
      <c r="G1346" s="8" t="s">
        <v>96</v>
      </c>
      <c r="H1346" s="11"/>
      <c r="I1346" s="13" t="s">
        <v>4171</v>
      </c>
      <c r="J1346" s="11"/>
      <c r="K1346" s="11"/>
      <c r="L1346" s="8" t="s">
        <v>97</v>
      </c>
      <c r="M1346" s="11"/>
      <c r="N1346" s="10">
        <v>1.0</v>
      </c>
      <c r="O1346" s="10">
        <v>1314.0</v>
      </c>
      <c r="P1346" s="11"/>
      <c r="Q1346" s="10">
        <v>0.0</v>
      </c>
      <c r="R1346" s="10">
        <v>0.0</v>
      </c>
      <c r="S1346" s="10">
        <v>0.0</v>
      </c>
      <c r="T1346" s="10">
        <v>0.0</v>
      </c>
      <c r="U1346" s="10">
        <v>0.0</v>
      </c>
      <c r="V1346" s="10">
        <v>0.0</v>
      </c>
      <c r="W1346" s="10">
        <v>0.0</v>
      </c>
      <c r="X1346" s="11"/>
      <c r="Y1346" s="11"/>
      <c r="Z1346" s="12">
        <v>1.25</v>
      </c>
      <c r="AA1346" s="13" t="s">
        <v>98</v>
      </c>
      <c r="AB1346" s="11"/>
      <c r="AC1346" s="11"/>
      <c r="AD1346" s="32" t="s">
        <v>4190</v>
      </c>
      <c r="AE1346" s="14"/>
      <c r="AF1346" s="14"/>
      <c r="AG1346" s="14"/>
      <c r="AH1346" s="11"/>
      <c r="AI1346" s="11"/>
      <c r="AJ1346" s="11"/>
      <c r="AK1346" s="11"/>
      <c r="AL1346" s="11"/>
      <c r="AM1346" s="10">
        <v>0.0</v>
      </c>
      <c r="AN1346" s="8" t="s">
        <v>100</v>
      </c>
      <c r="AO1346" s="8" t="s">
        <v>240</v>
      </c>
      <c r="AP1346" s="10">
        <v>1.0</v>
      </c>
      <c r="AQ1346" s="10">
        <v>1.0</v>
      </c>
      <c r="AR1346" s="8" t="s">
        <v>102</v>
      </c>
      <c r="AS1346" s="10">
        <v>590.0</v>
      </c>
      <c r="AT1346" s="10">
        <v>1.0</v>
      </c>
      <c r="AU1346" s="10">
        <v>1.0</v>
      </c>
      <c r="AV1346" s="8" t="s">
        <v>103</v>
      </c>
      <c r="AW1346" s="8" t="s">
        <v>276</v>
      </c>
      <c r="AX1346" s="10">
        <v>1.0</v>
      </c>
      <c r="AY1346" s="10">
        <v>1.0</v>
      </c>
      <c r="AZ1346" s="8" t="s">
        <v>105</v>
      </c>
      <c r="BA1346" s="10">
        <v>13.0</v>
      </c>
      <c r="BB1346" s="10">
        <v>1.0</v>
      </c>
      <c r="BC1346" s="10">
        <v>1.0</v>
      </c>
      <c r="BD1346" s="13" t="s">
        <v>106</v>
      </c>
      <c r="BE1346" s="11"/>
      <c r="BF1346" s="10">
        <v>1.0</v>
      </c>
      <c r="BG1346" s="10">
        <v>1.0</v>
      </c>
      <c r="BH1346" s="8" t="s">
        <v>108</v>
      </c>
      <c r="BI1346" s="8" t="s">
        <v>124</v>
      </c>
      <c r="BJ1346" s="10">
        <v>1.0</v>
      </c>
      <c r="BK1346" s="10">
        <v>1.0</v>
      </c>
      <c r="BL1346" s="8" t="s">
        <v>110</v>
      </c>
      <c r="BM1346" s="10">
        <v>180.0</v>
      </c>
      <c r="BN1346" s="10">
        <v>1.0</v>
      </c>
      <c r="BO1346" s="10">
        <v>1.0</v>
      </c>
      <c r="BP1346" s="8" t="s">
        <v>111</v>
      </c>
      <c r="BQ1346" s="10">
        <v>20.0</v>
      </c>
      <c r="BR1346" s="10">
        <v>1.0</v>
      </c>
      <c r="BS1346" s="10">
        <v>1.0</v>
      </c>
      <c r="BT1346" s="8" t="s">
        <v>112</v>
      </c>
      <c r="BU1346" s="10">
        <v>20.0</v>
      </c>
      <c r="BV1346" s="10">
        <v>1.0</v>
      </c>
      <c r="BW1346" s="10">
        <v>1.0</v>
      </c>
      <c r="BX1346" s="8" t="s">
        <v>113</v>
      </c>
      <c r="BY1346" s="15" t="s">
        <v>4125</v>
      </c>
      <c r="BZ1346" s="10">
        <v>1.0</v>
      </c>
      <c r="CA1346" s="10">
        <v>1.0</v>
      </c>
      <c r="CB1346" s="8" t="s">
        <v>114</v>
      </c>
      <c r="CC1346" s="15" t="s">
        <v>139</v>
      </c>
      <c r="CD1346" s="10">
        <v>1.0</v>
      </c>
      <c r="CE1346" s="10">
        <v>1.0</v>
      </c>
      <c r="CF1346" s="8" t="s">
        <v>116</v>
      </c>
      <c r="CG1346" s="15" t="s">
        <v>117</v>
      </c>
      <c r="CH1346" s="10">
        <v>1.0</v>
      </c>
      <c r="CI1346" s="10">
        <v>1.0</v>
      </c>
      <c r="CJ1346" s="8" t="s">
        <v>118</v>
      </c>
      <c r="CK1346" s="15" t="s">
        <v>117</v>
      </c>
      <c r="CL1346" s="10">
        <v>1.0</v>
      </c>
      <c r="CM1346" s="10">
        <v>1.0</v>
      </c>
      <c r="CN1346" s="8" t="s">
        <v>105</v>
      </c>
      <c r="CO1346" s="10">
        <v>26.0</v>
      </c>
      <c r="CP1346" s="8" t="s">
        <v>111</v>
      </c>
      <c r="CQ1346" s="10">
        <v>34.0</v>
      </c>
      <c r="CR1346" s="8" t="s">
        <v>112</v>
      </c>
      <c r="CS1346" s="10">
        <v>20.0</v>
      </c>
    </row>
    <row r="1347">
      <c r="A1347" s="19"/>
      <c r="B1347" s="8" t="s">
        <v>93</v>
      </c>
      <c r="C1347" s="9" t="s">
        <v>4191</v>
      </c>
      <c r="D1347" s="8" t="s">
        <v>4174</v>
      </c>
      <c r="E1347" s="10">
        <v>1.0</v>
      </c>
      <c r="F1347" s="10">
        <v>0.0</v>
      </c>
      <c r="G1347" s="8" t="s">
        <v>96</v>
      </c>
      <c r="H1347" s="11"/>
      <c r="I1347" s="13" t="s">
        <v>4174</v>
      </c>
      <c r="J1347" s="11"/>
      <c r="K1347" s="11"/>
      <c r="L1347" s="8" t="s">
        <v>97</v>
      </c>
      <c r="M1347" s="11"/>
      <c r="N1347" s="10">
        <v>1.0</v>
      </c>
      <c r="O1347" s="10">
        <v>1338.0</v>
      </c>
      <c r="P1347" s="11"/>
      <c r="Q1347" s="10">
        <v>0.0</v>
      </c>
      <c r="R1347" s="10">
        <v>0.0</v>
      </c>
      <c r="S1347" s="10">
        <v>0.0</v>
      </c>
      <c r="T1347" s="10">
        <v>0.0</v>
      </c>
      <c r="U1347" s="10">
        <v>0.0</v>
      </c>
      <c r="V1347" s="10">
        <v>0.0</v>
      </c>
      <c r="W1347" s="10">
        <v>0.0</v>
      </c>
      <c r="X1347" s="11"/>
      <c r="Y1347" s="11"/>
      <c r="Z1347" s="12">
        <v>1.25</v>
      </c>
      <c r="AA1347" s="13" t="s">
        <v>98</v>
      </c>
      <c r="AB1347" s="11"/>
      <c r="AC1347" s="11"/>
      <c r="AD1347" s="32" t="s">
        <v>4192</v>
      </c>
      <c r="AE1347" s="14"/>
      <c r="AF1347" s="14"/>
      <c r="AG1347" s="14"/>
      <c r="AH1347" s="11"/>
      <c r="AI1347" s="11"/>
      <c r="AJ1347" s="11"/>
      <c r="AK1347" s="11"/>
      <c r="AL1347" s="11"/>
      <c r="AM1347" s="10">
        <v>0.0</v>
      </c>
      <c r="AN1347" s="8" t="s">
        <v>100</v>
      </c>
      <c r="AO1347" s="8" t="s">
        <v>4174</v>
      </c>
      <c r="AP1347" s="10">
        <v>1.0</v>
      </c>
      <c r="AQ1347" s="10">
        <v>1.0</v>
      </c>
      <c r="AR1347" s="8" t="s">
        <v>102</v>
      </c>
      <c r="AS1347" s="10">
        <v>590.0</v>
      </c>
      <c r="AT1347" s="10">
        <v>1.0</v>
      </c>
      <c r="AU1347" s="10">
        <v>1.0</v>
      </c>
      <c r="AV1347" s="8" t="s">
        <v>103</v>
      </c>
      <c r="AW1347" s="8" t="s">
        <v>276</v>
      </c>
      <c r="AX1347" s="10">
        <v>1.0</v>
      </c>
      <c r="AY1347" s="10">
        <v>1.0</v>
      </c>
      <c r="AZ1347" s="8" t="s">
        <v>105</v>
      </c>
      <c r="BA1347" s="10">
        <v>13.0</v>
      </c>
      <c r="BB1347" s="10">
        <v>1.0</v>
      </c>
      <c r="BC1347" s="10">
        <v>1.0</v>
      </c>
      <c r="BD1347" s="13" t="s">
        <v>106</v>
      </c>
      <c r="BE1347" s="11"/>
      <c r="BF1347" s="10">
        <v>1.0</v>
      </c>
      <c r="BG1347" s="10">
        <v>1.0</v>
      </c>
      <c r="BH1347" s="8" t="s">
        <v>108</v>
      </c>
      <c r="BI1347" s="8" t="s">
        <v>124</v>
      </c>
      <c r="BJ1347" s="10">
        <v>1.0</v>
      </c>
      <c r="BK1347" s="10">
        <v>1.0</v>
      </c>
      <c r="BL1347" s="8" t="s">
        <v>110</v>
      </c>
      <c r="BM1347" s="10">
        <v>180.0</v>
      </c>
      <c r="BN1347" s="10">
        <v>1.0</v>
      </c>
      <c r="BO1347" s="10">
        <v>1.0</v>
      </c>
      <c r="BP1347" s="8" t="s">
        <v>111</v>
      </c>
      <c r="BQ1347" s="10">
        <v>20.0</v>
      </c>
      <c r="BR1347" s="10">
        <v>1.0</v>
      </c>
      <c r="BS1347" s="10">
        <v>1.0</v>
      </c>
      <c r="BT1347" s="8" t="s">
        <v>112</v>
      </c>
      <c r="BU1347" s="10">
        <v>20.0</v>
      </c>
      <c r="BV1347" s="10">
        <v>1.0</v>
      </c>
      <c r="BW1347" s="10">
        <v>1.0</v>
      </c>
      <c r="BX1347" s="8" t="s">
        <v>113</v>
      </c>
      <c r="BY1347" s="15" t="s">
        <v>4125</v>
      </c>
      <c r="BZ1347" s="10">
        <v>1.0</v>
      </c>
      <c r="CA1347" s="10">
        <v>1.0</v>
      </c>
      <c r="CB1347" s="8" t="s">
        <v>114</v>
      </c>
      <c r="CC1347" s="15" t="s">
        <v>139</v>
      </c>
      <c r="CD1347" s="10">
        <v>1.0</v>
      </c>
      <c r="CE1347" s="10">
        <v>1.0</v>
      </c>
      <c r="CF1347" s="8" t="s">
        <v>116</v>
      </c>
      <c r="CG1347" s="15" t="s">
        <v>117</v>
      </c>
      <c r="CH1347" s="10">
        <v>1.0</v>
      </c>
      <c r="CI1347" s="10">
        <v>1.0</v>
      </c>
      <c r="CJ1347" s="8" t="s">
        <v>118</v>
      </c>
      <c r="CK1347" s="15" t="s">
        <v>117</v>
      </c>
      <c r="CL1347" s="10">
        <v>1.0</v>
      </c>
      <c r="CM1347" s="10">
        <v>1.0</v>
      </c>
      <c r="CN1347" s="8" t="s">
        <v>105</v>
      </c>
      <c r="CO1347" s="10">
        <v>26.0</v>
      </c>
      <c r="CP1347" s="8" t="s">
        <v>111</v>
      </c>
      <c r="CQ1347" s="10">
        <v>34.0</v>
      </c>
      <c r="CR1347" s="8" t="s">
        <v>112</v>
      </c>
      <c r="CS1347" s="10">
        <v>20.0</v>
      </c>
    </row>
    <row r="1348">
      <c r="A1348" s="19"/>
      <c r="B1348" s="8" t="s">
        <v>93</v>
      </c>
      <c r="C1348" s="9" t="s">
        <v>4193</v>
      </c>
      <c r="D1348" s="8" t="s">
        <v>4178</v>
      </c>
      <c r="E1348" s="10">
        <v>1.0</v>
      </c>
      <c r="F1348" s="10">
        <v>0.0</v>
      </c>
      <c r="G1348" s="8" t="s">
        <v>96</v>
      </c>
      <c r="H1348" s="11"/>
      <c r="I1348" s="8" t="s">
        <v>4178</v>
      </c>
      <c r="J1348" s="11"/>
      <c r="K1348" s="11"/>
      <c r="L1348" s="8" t="s">
        <v>97</v>
      </c>
      <c r="M1348" s="11"/>
      <c r="N1348" s="10">
        <v>1.0</v>
      </c>
      <c r="O1348" s="10">
        <v>1336.0</v>
      </c>
      <c r="P1348" s="11"/>
      <c r="Q1348" s="10">
        <v>0.0</v>
      </c>
      <c r="R1348" s="10">
        <v>0.0</v>
      </c>
      <c r="S1348" s="10">
        <v>0.0</v>
      </c>
      <c r="T1348" s="10">
        <v>0.0</v>
      </c>
      <c r="U1348" s="10">
        <v>0.0</v>
      </c>
      <c r="V1348" s="10">
        <v>0.0</v>
      </c>
      <c r="W1348" s="10">
        <v>0.0</v>
      </c>
      <c r="X1348" s="11"/>
      <c r="Y1348" s="11"/>
      <c r="Z1348" s="12">
        <v>1.25</v>
      </c>
      <c r="AA1348" s="13" t="s">
        <v>98</v>
      </c>
      <c r="AB1348" s="11"/>
      <c r="AC1348" s="11"/>
      <c r="AD1348" s="32" t="s">
        <v>4194</v>
      </c>
      <c r="AE1348" s="14"/>
      <c r="AF1348" s="14"/>
      <c r="AG1348" s="14"/>
      <c r="AH1348" s="11"/>
      <c r="AI1348" s="11"/>
      <c r="AJ1348" s="11"/>
      <c r="AK1348" s="11"/>
      <c r="AL1348" s="11"/>
      <c r="AM1348" s="10">
        <v>0.0</v>
      </c>
      <c r="AN1348" s="8" t="s">
        <v>100</v>
      </c>
      <c r="AO1348" s="8" t="s">
        <v>246</v>
      </c>
      <c r="AP1348" s="10">
        <v>1.0</v>
      </c>
      <c r="AQ1348" s="10">
        <v>1.0</v>
      </c>
      <c r="AR1348" s="8" t="s">
        <v>102</v>
      </c>
      <c r="AS1348" s="10">
        <v>590.0</v>
      </c>
      <c r="AT1348" s="10">
        <v>1.0</v>
      </c>
      <c r="AU1348" s="10">
        <v>1.0</v>
      </c>
      <c r="AV1348" s="8" t="s">
        <v>103</v>
      </c>
      <c r="AW1348" s="8" t="s">
        <v>276</v>
      </c>
      <c r="AX1348" s="10">
        <v>1.0</v>
      </c>
      <c r="AY1348" s="10">
        <v>1.0</v>
      </c>
      <c r="AZ1348" s="8" t="s">
        <v>105</v>
      </c>
      <c r="BA1348" s="10">
        <v>13.0</v>
      </c>
      <c r="BB1348" s="10">
        <v>1.0</v>
      </c>
      <c r="BC1348" s="10">
        <v>1.0</v>
      </c>
      <c r="BD1348" s="13" t="s">
        <v>106</v>
      </c>
      <c r="BE1348" s="11"/>
      <c r="BF1348" s="10">
        <v>1.0</v>
      </c>
      <c r="BG1348" s="10">
        <v>1.0</v>
      </c>
      <c r="BH1348" s="8" t="s">
        <v>108</v>
      </c>
      <c r="BI1348" s="8" t="s">
        <v>124</v>
      </c>
      <c r="BJ1348" s="10">
        <v>1.0</v>
      </c>
      <c r="BK1348" s="10">
        <v>1.0</v>
      </c>
      <c r="BL1348" s="8" t="s">
        <v>110</v>
      </c>
      <c r="BM1348" s="10">
        <v>180.0</v>
      </c>
      <c r="BN1348" s="10">
        <v>1.0</v>
      </c>
      <c r="BO1348" s="10">
        <v>1.0</v>
      </c>
      <c r="BP1348" s="8" t="s">
        <v>111</v>
      </c>
      <c r="BQ1348" s="10">
        <v>20.0</v>
      </c>
      <c r="BR1348" s="10">
        <v>1.0</v>
      </c>
      <c r="BS1348" s="10">
        <v>1.0</v>
      </c>
      <c r="BT1348" s="8" t="s">
        <v>112</v>
      </c>
      <c r="BU1348" s="10">
        <v>20.0</v>
      </c>
      <c r="BV1348" s="10">
        <v>1.0</v>
      </c>
      <c r="BW1348" s="10">
        <v>1.0</v>
      </c>
      <c r="BX1348" s="8" t="s">
        <v>113</v>
      </c>
      <c r="BY1348" s="15" t="s">
        <v>4125</v>
      </c>
      <c r="BZ1348" s="10">
        <v>1.0</v>
      </c>
      <c r="CA1348" s="10">
        <v>1.0</v>
      </c>
      <c r="CB1348" s="8" t="s">
        <v>114</v>
      </c>
      <c r="CC1348" s="15" t="s">
        <v>139</v>
      </c>
      <c r="CD1348" s="10">
        <v>1.0</v>
      </c>
      <c r="CE1348" s="10">
        <v>1.0</v>
      </c>
      <c r="CF1348" s="8" t="s">
        <v>116</v>
      </c>
      <c r="CG1348" s="15" t="s">
        <v>117</v>
      </c>
      <c r="CH1348" s="10">
        <v>1.0</v>
      </c>
      <c r="CI1348" s="10">
        <v>1.0</v>
      </c>
      <c r="CJ1348" s="8" t="s">
        <v>118</v>
      </c>
      <c r="CK1348" s="15" t="s">
        <v>117</v>
      </c>
      <c r="CL1348" s="10">
        <v>1.0</v>
      </c>
      <c r="CM1348" s="10">
        <v>1.0</v>
      </c>
      <c r="CN1348" s="8" t="s">
        <v>105</v>
      </c>
      <c r="CO1348" s="10">
        <v>26.0</v>
      </c>
      <c r="CP1348" s="8" t="s">
        <v>111</v>
      </c>
      <c r="CQ1348" s="10">
        <v>34.0</v>
      </c>
      <c r="CR1348" s="8" t="s">
        <v>112</v>
      </c>
      <c r="CS1348" s="10">
        <v>20.0</v>
      </c>
    </row>
    <row r="1349">
      <c r="A1349" s="19"/>
      <c r="B1349" s="8" t="s">
        <v>93</v>
      </c>
      <c r="C1349" s="9" t="s">
        <v>4195</v>
      </c>
      <c r="D1349" s="8" t="s">
        <v>4181</v>
      </c>
      <c r="E1349" s="10">
        <v>1.0</v>
      </c>
      <c r="F1349" s="10">
        <v>0.0</v>
      </c>
      <c r="G1349" s="8" t="s">
        <v>96</v>
      </c>
      <c r="H1349" s="11"/>
      <c r="I1349" s="13" t="s">
        <v>4181</v>
      </c>
      <c r="J1349" s="11"/>
      <c r="K1349" s="11"/>
      <c r="L1349" s="8" t="s">
        <v>97</v>
      </c>
      <c r="M1349" s="11"/>
      <c r="N1349" s="10">
        <v>1.0</v>
      </c>
      <c r="O1349" s="10">
        <v>1338.0</v>
      </c>
      <c r="P1349" s="11"/>
      <c r="Q1349" s="10">
        <v>0.0</v>
      </c>
      <c r="R1349" s="10">
        <v>0.0</v>
      </c>
      <c r="S1349" s="10">
        <v>0.0</v>
      </c>
      <c r="T1349" s="10">
        <v>0.0</v>
      </c>
      <c r="U1349" s="10">
        <v>0.0</v>
      </c>
      <c r="V1349" s="10">
        <v>0.0</v>
      </c>
      <c r="W1349" s="10">
        <v>0.0</v>
      </c>
      <c r="X1349" s="11"/>
      <c r="Y1349" s="11"/>
      <c r="Z1349" s="12">
        <v>1.25</v>
      </c>
      <c r="AA1349" s="13" t="s">
        <v>98</v>
      </c>
      <c r="AB1349" s="11"/>
      <c r="AC1349" s="11"/>
      <c r="AD1349" s="32" t="s">
        <v>4196</v>
      </c>
      <c r="AE1349" s="14"/>
      <c r="AF1349" s="14"/>
      <c r="AG1349" s="14"/>
      <c r="AH1349" s="11"/>
      <c r="AI1349" s="11"/>
      <c r="AJ1349" s="11"/>
      <c r="AK1349" s="11"/>
      <c r="AL1349" s="11"/>
      <c r="AM1349" s="10">
        <v>0.0</v>
      </c>
      <c r="AN1349" s="8" t="s">
        <v>100</v>
      </c>
      <c r="AO1349" s="8" t="s">
        <v>4181</v>
      </c>
      <c r="AP1349" s="10">
        <v>1.0</v>
      </c>
      <c r="AQ1349" s="10">
        <v>1.0</v>
      </c>
      <c r="AR1349" s="8" t="s">
        <v>102</v>
      </c>
      <c r="AS1349" s="10">
        <v>590.0</v>
      </c>
      <c r="AT1349" s="10">
        <v>1.0</v>
      </c>
      <c r="AU1349" s="10">
        <v>1.0</v>
      </c>
      <c r="AV1349" s="8" t="s">
        <v>103</v>
      </c>
      <c r="AW1349" s="8" t="s">
        <v>276</v>
      </c>
      <c r="AX1349" s="10">
        <v>1.0</v>
      </c>
      <c r="AY1349" s="10">
        <v>1.0</v>
      </c>
      <c r="AZ1349" s="8" t="s">
        <v>105</v>
      </c>
      <c r="BA1349" s="10">
        <v>13.0</v>
      </c>
      <c r="BB1349" s="10">
        <v>1.0</v>
      </c>
      <c r="BC1349" s="10">
        <v>1.0</v>
      </c>
      <c r="BD1349" s="13" t="s">
        <v>106</v>
      </c>
      <c r="BE1349" s="11"/>
      <c r="BF1349" s="10">
        <v>1.0</v>
      </c>
      <c r="BG1349" s="10">
        <v>1.0</v>
      </c>
      <c r="BH1349" s="8" t="s">
        <v>108</v>
      </c>
      <c r="BI1349" s="8" t="s">
        <v>124</v>
      </c>
      <c r="BJ1349" s="10">
        <v>1.0</v>
      </c>
      <c r="BK1349" s="10">
        <v>1.0</v>
      </c>
      <c r="BL1349" s="8" t="s">
        <v>110</v>
      </c>
      <c r="BM1349" s="10">
        <v>180.0</v>
      </c>
      <c r="BN1349" s="10">
        <v>1.0</v>
      </c>
      <c r="BO1349" s="10">
        <v>1.0</v>
      </c>
      <c r="BP1349" s="8" t="s">
        <v>111</v>
      </c>
      <c r="BQ1349" s="10">
        <v>20.0</v>
      </c>
      <c r="BR1349" s="10">
        <v>1.0</v>
      </c>
      <c r="BS1349" s="10">
        <v>1.0</v>
      </c>
      <c r="BT1349" s="8" t="s">
        <v>112</v>
      </c>
      <c r="BU1349" s="10">
        <v>20.0</v>
      </c>
      <c r="BV1349" s="10">
        <v>1.0</v>
      </c>
      <c r="BW1349" s="10">
        <v>1.0</v>
      </c>
      <c r="BX1349" s="8" t="s">
        <v>113</v>
      </c>
      <c r="BY1349" s="15" t="s">
        <v>4125</v>
      </c>
      <c r="BZ1349" s="10">
        <v>1.0</v>
      </c>
      <c r="CA1349" s="10">
        <v>1.0</v>
      </c>
      <c r="CB1349" s="8" t="s">
        <v>114</v>
      </c>
      <c r="CC1349" s="15" t="s">
        <v>139</v>
      </c>
      <c r="CD1349" s="10">
        <v>1.0</v>
      </c>
      <c r="CE1349" s="10">
        <v>1.0</v>
      </c>
      <c r="CF1349" s="8" t="s">
        <v>116</v>
      </c>
      <c r="CG1349" s="15" t="s">
        <v>117</v>
      </c>
      <c r="CH1349" s="10">
        <v>1.0</v>
      </c>
      <c r="CI1349" s="10">
        <v>1.0</v>
      </c>
      <c r="CJ1349" s="8" t="s">
        <v>118</v>
      </c>
      <c r="CK1349" s="15" t="s">
        <v>117</v>
      </c>
      <c r="CL1349" s="10">
        <v>1.0</v>
      </c>
      <c r="CM1349" s="10">
        <v>1.0</v>
      </c>
      <c r="CN1349" s="8" t="s">
        <v>105</v>
      </c>
      <c r="CO1349" s="10">
        <v>14.0</v>
      </c>
      <c r="CP1349" s="8" t="s">
        <v>111</v>
      </c>
      <c r="CQ1349" s="10">
        <v>20.0</v>
      </c>
      <c r="CR1349" s="8" t="s">
        <v>112</v>
      </c>
      <c r="CS1349" s="10">
        <v>20.0</v>
      </c>
    </row>
    <row r="1350">
      <c r="A1350" s="19"/>
      <c r="B1350" s="8" t="s">
        <v>93</v>
      </c>
      <c r="C1350" s="9" t="s">
        <v>4197</v>
      </c>
      <c r="D1350" s="8" t="s">
        <v>4187</v>
      </c>
      <c r="E1350" s="10">
        <v>1.0</v>
      </c>
      <c r="F1350" s="10">
        <v>0.0</v>
      </c>
      <c r="G1350" s="8" t="s">
        <v>96</v>
      </c>
      <c r="H1350" s="11"/>
      <c r="I1350" s="8" t="s">
        <v>4187</v>
      </c>
      <c r="J1350" s="11"/>
      <c r="K1350" s="11"/>
      <c r="L1350" s="8" t="s">
        <v>97</v>
      </c>
      <c r="M1350" s="11"/>
      <c r="N1350" s="10">
        <v>1.0</v>
      </c>
      <c r="O1350" s="10">
        <v>1338.0</v>
      </c>
      <c r="P1350" s="11"/>
      <c r="Q1350" s="10">
        <v>0.0</v>
      </c>
      <c r="R1350" s="10">
        <v>0.0</v>
      </c>
      <c r="S1350" s="10">
        <v>0.0</v>
      </c>
      <c r="T1350" s="10">
        <v>0.0</v>
      </c>
      <c r="U1350" s="10">
        <v>0.0</v>
      </c>
      <c r="V1350" s="10">
        <v>0.0</v>
      </c>
      <c r="W1350" s="10">
        <v>0.0</v>
      </c>
      <c r="X1350" s="11"/>
      <c r="Y1350" s="11"/>
      <c r="Z1350" s="12">
        <v>1.25</v>
      </c>
      <c r="AA1350" s="13" t="s">
        <v>98</v>
      </c>
      <c r="AB1350" s="11"/>
      <c r="AC1350" s="11"/>
      <c r="AD1350" s="32" t="s">
        <v>4198</v>
      </c>
      <c r="AE1350" s="14"/>
      <c r="AF1350" s="14"/>
      <c r="AG1350" s="14"/>
      <c r="AH1350" s="11"/>
      <c r="AI1350" s="11"/>
      <c r="AJ1350" s="11"/>
      <c r="AK1350" s="11"/>
      <c r="AL1350" s="11"/>
      <c r="AM1350" s="10">
        <v>0.0</v>
      </c>
      <c r="AN1350" s="8" t="s">
        <v>100</v>
      </c>
      <c r="AO1350" s="8" t="s">
        <v>4187</v>
      </c>
      <c r="AP1350" s="10">
        <v>1.0</v>
      </c>
      <c r="AQ1350" s="10">
        <v>1.0</v>
      </c>
      <c r="AR1350" s="8" t="s">
        <v>102</v>
      </c>
      <c r="AS1350" s="10">
        <v>590.0</v>
      </c>
      <c r="AT1350" s="10">
        <v>1.0</v>
      </c>
      <c r="AU1350" s="10">
        <v>1.0</v>
      </c>
      <c r="AV1350" s="8" t="s">
        <v>103</v>
      </c>
      <c r="AW1350" s="8" t="s">
        <v>276</v>
      </c>
      <c r="AX1350" s="10">
        <v>1.0</v>
      </c>
      <c r="AY1350" s="10">
        <v>1.0</v>
      </c>
      <c r="AZ1350" s="8" t="s">
        <v>105</v>
      </c>
      <c r="BA1350" s="10">
        <v>13.0</v>
      </c>
      <c r="BB1350" s="10">
        <v>1.0</v>
      </c>
      <c r="BC1350" s="10">
        <v>1.0</v>
      </c>
      <c r="BD1350" s="13" t="s">
        <v>106</v>
      </c>
      <c r="BE1350" s="11"/>
      <c r="BF1350" s="10">
        <v>1.0</v>
      </c>
      <c r="BG1350" s="10">
        <v>1.0</v>
      </c>
      <c r="BH1350" s="8" t="s">
        <v>108</v>
      </c>
      <c r="BI1350" s="8" t="s">
        <v>124</v>
      </c>
      <c r="BJ1350" s="10">
        <v>1.0</v>
      </c>
      <c r="BK1350" s="10">
        <v>1.0</v>
      </c>
      <c r="BL1350" s="8" t="s">
        <v>110</v>
      </c>
      <c r="BM1350" s="10">
        <v>180.0</v>
      </c>
      <c r="BN1350" s="10">
        <v>1.0</v>
      </c>
      <c r="BO1350" s="10">
        <v>1.0</v>
      </c>
      <c r="BP1350" s="8" t="s">
        <v>111</v>
      </c>
      <c r="BQ1350" s="10">
        <v>20.0</v>
      </c>
      <c r="BR1350" s="10">
        <v>1.0</v>
      </c>
      <c r="BS1350" s="10">
        <v>1.0</v>
      </c>
      <c r="BT1350" s="8" t="s">
        <v>112</v>
      </c>
      <c r="BU1350" s="10">
        <v>20.0</v>
      </c>
      <c r="BV1350" s="10">
        <v>1.0</v>
      </c>
      <c r="BW1350" s="10">
        <v>1.0</v>
      </c>
      <c r="BX1350" s="8" t="s">
        <v>113</v>
      </c>
      <c r="BY1350" s="15" t="s">
        <v>4125</v>
      </c>
      <c r="BZ1350" s="10">
        <v>1.0</v>
      </c>
      <c r="CA1350" s="10">
        <v>1.0</v>
      </c>
      <c r="CB1350" s="8" t="s">
        <v>114</v>
      </c>
      <c r="CC1350" s="15" t="s">
        <v>139</v>
      </c>
      <c r="CD1350" s="10">
        <v>1.0</v>
      </c>
      <c r="CE1350" s="10">
        <v>1.0</v>
      </c>
      <c r="CF1350" s="8" t="s">
        <v>116</v>
      </c>
      <c r="CG1350" s="15" t="s">
        <v>117</v>
      </c>
      <c r="CH1350" s="10">
        <v>1.0</v>
      </c>
      <c r="CI1350" s="10">
        <v>1.0</v>
      </c>
      <c r="CJ1350" s="8" t="s">
        <v>118</v>
      </c>
      <c r="CK1350" s="15" t="s">
        <v>117</v>
      </c>
      <c r="CL1350" s="10">
        <v>1.0</v>
      </c>
      <c r="CM1350" s="10">
        <v>1.0</v>
      </c>
      <c r="CN1350" s="8" t="s">
        <v>105</v>
      </c>
      <c r="CO1350" s="10">
        <v>14.0</v>
      </c>
      <c r="CP1350" s="8" t="s">
        <v>111</v>
      </c>
      <c r="CQ1350" s="10">
        <v>20.0</v>
      </c>
      <c r="CR1350" s="8" t="s">
        <v>112</v>
      </c>
      <c r="CS1350" s="10">
        <v>20.0</v>
      </c>
    </row>
    <row r="1351">
      <c r="A1351" s="19"/>
      <c r="B1351" s="8" t="s">
        <v>93</v>
      </c>
      <c r="C1351" s="9" t="s">
        <v>4199</v>
      </c>
      <c r="D1351" s="8" t="s">
        <v>4184</v>
      </c>
      <c r="E1351" s="10">
        <v>1.0</v>
      </c>
      <c r="F1351" s="10">
        <v>0.0</v>
      </c>
      <c r="G1351" s="8" t="s">
        <v>96</v>
      </c>
      <c r="H1351" s="11"/>
      <c r="I1351" s="8" t="s">
        <v>4184</v>
      </c>
      <c r="J1351" s="11"/>
      <c r="K1351" s="11"/>
      <c r="L1351" s="8" t="s">
        <v>97</v>
      </c>
      <c r="M1351" s="11"/>
      <c r="N1351" s="10">
        <v>1.0</v>
      </c>
      <c r="O1351" s="10">
        <v>1328.0</v>
      </c>
      <c r="P1351" s="11"/>
      <c r="Q1351" s="10">
        <v>0.0</v>
      </c>
      <c r="R1351" s="10">
        <v>0.0</v>
      </c>
      <c r="S1351" s="10">
        <v>0.0</v>
      </c>
      <c r="T1351" s="10">
        <v>0.0</v>
      </c>
      <c r="U1351" s="10">
        <v>0.0</v>
      </c>
      <c r="V1351" s="10">
        <v>0.0</v>
      </c>
      <c r="W1351" s="10">
        <v>0.0</v>
      </c>
      <c r="X1351" s="11"/>
      <c r="Y1351" s="11"/>
      <c r="Z1351" s="12">
        <v>1.25</v>
      </c>
      <c r="AA1351" s="13" t="s">
        <v>98</v>
      </c>
      <c r="AB1351" s="11"/>
      <c r="AC1351" s="11"/>
      <c r="AD1351" s="32" t="s">
        <v>4200</v>
      </c>
      <c r="AE1351" s="14"/>
      <c r="AF1351" s="14"/>
      <c r="AG1351" s="14"/>
      <c r="AH1351" s="11"/>
      <c r="AI1351" s="11"/>
      <c r="AJ1351" s="11"/>
      <c r="AK1351" s="11"/>
      <c r="AL1351" s="11"/>
      <c r="AM1351" s="10">
        <v>0.0</v>
      </c>
      <c r="AN1351" s="8" t="s">
        <v>100</v>
      </c>
      <c r="AO1351" s="8" t="s">
        <v>4184</v>
      </c>
      <c r="AP1351" s="10">
        <v>1.0</v>
      </c>
      <c r="AQ1351" s="10">
        <v>1.0</v>
      </c>
      <c r="AR1351" s="8" t="s">
        <v>102</v>
      </c>
      <c r="AS1351" s="10">
        <v>590.0</v>
      </c>
      <c r="AT1351" s="10">
        <v>1.0</v>
      </c>
      <c r="AU1351" s="10">
        <v>1.0</v>
      </c>
      <c r="AV1351" s="8" t="s">
        <v>103</v>
      </c>
      <c r="AW1351" s="8" t="s">
        <v>276</v>
      </c>
      <c r="AX1351" s="10">
        <v>1.0</v>
      </c>
      <c r="AY1351" s="10">
        <v>1.0</v>
      </c>
      <c r="AZ1351" s="8" t="s">
        <v>105</v>
      </c>
      <c r="BA1351" s="10">
        <v>13.0</v>
      </c>
      <c r="BB1351" s="10">
        <v>1.0</v>
      </c>
      <c r="BC1351" s="10">
        <v>1.0</v>
      </c>
      <c r="BD1351" s="13" t="s">
        <v>106</v>
      </c>
      <c r="BE1351" s="11"/>
      <c r="BF1351" s="10">
        <v>1.0</v>
      </c>
      <c r="BG1351" s="10">
        <v>1.0</v>
      </c>
      <c r="BH1351" s="8" t="s">
        <v>108</v>
      </c>
      <c r="BI1351" s="8" t="s">
        <v>124</v>
      </c>
      <c r="BJ1351" s="10">
        <v>1.0</v>
      </c>
      <c r="BK1351" s="10">
        <v>1.0</v>
      </c>
      <c r="BL1351" s="8" t="s">
        <v>110</v>
      </c>
      <c r="BM1351" s="10">
        <v>180.0</v>
      </c>
      <c r="BN1351" s="10">
        <v>1.0</v>
      </c>
      <c r="BO1351" s="10">
        <v>1.0</v>
      </c>
      <c r="BP1351" s="8" t="s">
        <v>111</v>
      </c>
      <c r="BQ1351" s="10">
        <v>20.0</v>
      </c>
      <c r="BR1351" s="10">
        <v>1.0</v>
      </c>
      <c r="BS1351" s="10">
        <v>1.0</v>
      </c>
      <c r="BT1351" s="8" t="s">
        <v>112</v>
      </c>
      <c r="BU1351" s="10">
        <v>20.0</v>
      </c>
      <c r="BV1351" s="10">
        <v>1.0</v>
      </c>
      <c r="BW1351" s="10">
        <v>1.0</v>
      </c>
      <c r="BX1351" s="8" t="s">
        <v>113</v>
      </c>
      <c r="BY1351" s="15" t="s">
        <v>4125</v>
      </c>
      <c r="BZ1351" s="10">
        <v>1.0</v>
      </c>
      <c r="CA1351" s="10">
        <v>1.0</v>
      </c>
      <c r="CB1351" s="8" t="s">
        <v>114</v>
      </c>
      <c r="CC1351" s="15" t="s">
        <v>139</v>
      </c>
      <c r="CD1351" s="10">
        <v>1.0</v>
      </c>
      <c r="CE1351" s="10">
        <v>1.0</v>
      </c>
      <c r="CF1351" s="8" t="s">
        <v>116</v>
      </c>
      <c r="CG1351" s="15" t="s">
        <v>117</v>
      </c>
      <c r="CH1351" s="10">
        <v>1.0</v>
      </c>
      <c r="CI1351" s="10">
        <v>1.0</v>
      </c>
      <c r="CJ1351" s="8" t="s">
        <v>118</v>
      </c>
      <c r="CK1351" s="15" t="s">
        <v>117</v>
      </c>
      <c r="CL1351" s="10">
        <v>1.0</v>
      </c>
      <c r="CM1351" s="10">
        <v>1.0</v>
      </c>
      <c r="CN1351" s="8" t="s">
        <v>105</v>
      </c>
      <c r="CO1351" s="10">
        <v>14.0</v>
      </c>
      <c r="CP1351" s="8" t="s">
        <v>111</v>
      </c>
      <c r="CQ1351" s="10">
        <v>20.0</v>
      </c>
      <c r="CR1351" s="8" t="s">
        <v>112</v>
      </c>
      <c r="CS1351" s="10">
        <v>20.0</v>
      </c>
    </row>
    <row r="1352">
      <c r="A1352" s="7">
        <v>17331.0</v>
      </c>
      <c r="B1352" s="8" t="s">
        <v>93</v>
      </c>
      <c r="C1352" s="9" t="s">
        <v>4201</v>
      </c>
      <c r="D1352" s="8" t="s">
        <v>4202</v>
      </c>
      <c r="E1352" s="10">
        <v>1.0</v>
      </c>
      <c r="F1352" s="10">
        <v>0.0</v>
      </c>
      <c r="G1352" s="8" t="s">
        <v>96</v>
      </c>
      <c r="H1352" s="11"/>
      <c r="I1352" s="13" t="s">
        <v>4203</v>
      </c>
      <c r="J1352" s="14"/>
      <c r="K1352" s="11"/>
      <c r="L1352" s="8" t="s">
        <v>97</v>
      </c>
      <c r="M1352" s="11"/>
      <c r="N1352" s="10">
        <v>1.0</v>
      </c>
      <c r="O1352" s="10">
        <v>650.0</v>
      </c>
      <c r="P1352" s="11"/>
      <c r="Q1352" s="10">
        <v>0.0</v>
      </c>
      <c r="R1352" s="10">
        <v>0.0</v>
      </c>
      <c r="S1352" s="10">
        <v>0.0</v>
      </c>
      <c r="T1352" s="10">
        <v>0.0</v>
      </c>
      <c r="U1352" s="10">
        <v>0.0</v>
      </c>
      <c r="V1352" s="10">
        <v>0.0</v>
      </c>
      <c r="W1352" s="10">
        <v>1.0</v>
      </c>
      <c r="X1352" s="11"/>
      <c r="Y1352" s="11"/>
      <c r="Z1352" s="12">
        <v>1.25</v>
      </c>
      <c r="AA1352" s="13" t="s">
        <v>98</v>
      </c>
      <c r="AB1352" s="11"/>
      <c r="AC1352" s="11"/>
      <c r="AD1352" s="13" t="s">
        <v>4204</v>
      </c>
      <c r="AE1352" s="14"/>
      <c r="AF1352" s="14"/>
      <c r="AG1352" s="14"/>
      <c r="AH1352" s="14"/>
      <c r="AI1352" s="14"/>
      <c r="AJ1352" s="14"/>
      <c r="AK1352" s="14"/>
      <c r="AL1352" s="11"/>
      <c r="AM1352" s="10">
        <v>0.0</v>
      </c>
      <c r="AN1352" s="8" t="s">
        <v>100</v>
      </c>
      <c r="AO1352" s="8" t="s">
        <v>440</v>
      </c>
      <c r="AP1352" s="10">
        <v>1.0</v>
      </c>
      <c r="AQ1352" s="10">
        <v>1.0</v>
      </c>
      <c r="AR1352" s="8" t="s">
        <v>102</v>
      </c>
      <c r="AS1352" s="10">
        <v>387.0</v>
      </c>
      <c r="AT1352" s="10">
        <v>1.0</v>
      </c>
      <c r="AU1352" s="10">
        <v>1.0</v>
      </c>
      <c r="AV1352" s="8" t="s">
        <v>103</v>
      </c>
      <c r="AW1352" s="8" t="s">
        <v>276</v>
      </c>
      <c r="AX1352" s="10">
        <v>1.0</v>
      </c>
      <c r="AY1352" s="10">
        <v>1.0</v>
      </c>
      <c r="AZ1352" s="8" t="s">
        <v>105</v>
      </c>
      <c r="BA1352" s="10">
        <v>19.0</v>
      </c>
      <c r="BB1352" s="10">
        <v>1.0</v>
      </c>
      <c r="BC1352" s="10">
        <v>1.0</v>
      </c>
      <c r="BD1352" s="8" t="s">
        <v>106</v>
      </c>
      <c r="BE1352" s="8" t="s">
        <v>296</v>
      </c>
      <c r="BF1352" s="10">
        <v>1.0</v>
      </c>
      <c r="BG1352" s="10">
        <v>1.0</v>
      </c>
      <c r="BH1352" s="8" t="s">
        <v>108</v>
      </c>
      <c r="BI1352" s="8" t="s">
        <v>124</v>
      </c>
      <c r="BJ1352" s="10">
        <v>1.0</v>
      </c>
      <c r="BK1352" s="10">
        <v>1.0</v>
      </c>
      <c r="BL1352" s="8" t="s">
        <v>110</v>
      </c>
      <c r="BM1352" s="10">
        <v>118.0</v>
      </c>
      <c r="BN1352" s="10">
        <v>1.0</v>
      </c>
      <c r="BO1352" s="10">
        <v>1.0</v>
      </c>
      <c r="BP1352" s="8" t="s">
        <v>111</v>
      </c>
      <c r="BQ1352" s="10">
        <v>22.0</v>
      </c>
      <c r="BR1352" s="10">
        <v>1.0</v>
      </c>
      <c r="BS1352" s="10">
        <v>1.0</v>
      </c>
      <c r="BT1352" s="8" t="s">
        <v>112</v>
      </c>
      <c r="BU1352" s="10">
        <v>25.0</v>
      </c>
      <c r="BV1352" s="10">
        <v>1.0</v>
      </c>
      <c r="BW1352" s="10">
        <v>1.0</v>
      </c>
      <c r="BX1352" s="8" t="s">
        <v>113</v>
      </c>
      <c r="BY1352" s="15" t="s">
        <v>4205</v>
      </c>
      <c r="BZ1352" s="10">
        <v>1.0</v>
      </c>
      <c r="CA1352" s="10">
        <v>1.0</v>
      </c>
      <c r="CB1352" s="8" t="s">
        <v>114</v>
      </c>
      <c r="CC1352" s="15" t="s">
        <v>115</v>
      </c>
      <c r="CD1352" s="10">
        <v>1.0</v>
      </c>
      <c r="CE1352" s="10">
        <v>1.0</v>
      </c>
      <c r="CF1352" s="8" t="s">
        <v>116</v>
      </c>
      <c r="CG1352" s="15" t="s">
        <v>115</v>
      </c>
      <c r="CH1352" s="10">
        <v>1.0</v>
      </c>
      <c r="CI1352" s="10">
        <v>1.0</v>
      </c>
      <c r="CJ1352" s="8" t="s">
        <v>118</v>
      </c>
      <c r="CK1352" s="15" t="s">
        <v>2049</v>
      </c>
      <c r="CL1352" s="10">
        <v>1.0</v>
      </c>
      <c r="CM1352" s="10">
        <v>1.0</v>
      </c>
      <c r="CN1352" s="8" t="s">
        <v>105</v>
      </c>
      <c r="CO1352" s="10">
        <v>14.0</v>
      </c>
      <c r="CP1352" s="8" t="s">
        <v>111</v>
      </c>
      <c r="CQ1352" s="10">
        <v>20.0</v>
      </c>
      <c r="CR1352" s="8" t="s">
        <v>112</v>
      </c>
      <c r="CS1352" s="10">
        <v>20.0</v>
      </c>
    </row>
    <row r="1353">
      <c r="A1353" s="7">
        <v>17334.0</v>
      </c>
      <c r="B1353" s="8" t="s">
        <v>93</v>
      </c>
      <c r="C1353" s="9" t="s">
        <v>4206</v>
      </c>
      <c r="D1353" s="8" t="s">
        <v>4207</v>
      </c>
      <c r="E1353" s="10">
        <v>1.0</v>
      </c>
      <c r="F1353" s="10">
        <v>0.0</v>
      </c>
      <c r="G1353" s="8" t="s">
        <v>96</v>
      </c>
      <c r="H1353" s="11"/>
      <c r="I1353" s="13" t="s">
        <v>4208</v>
      </c>
      <c r="J1353" s="14"/>
      <c r="K1353" s="11"/>
      <c r="L1353" s="8" t="s">
        <v>97</v>
      </c>
      <c r="M1353" s="11"/>
      <c r="N1353" s="10">
        <v>1.0</v>
      </c>
      <c r="O1353" s="10">
        <v>70.0</v>
      </c>
      <c r="P1353" s="11"/>
      <c r="Q1353" s="10">
        <v>0.0</v>
      </c>
      <c r="R1353" s="10">
        <v>0.0</v>
      </c>
      <c r="S1353" s="10">
        <v>0.0</v>
      </c>
      <c r="T1353" s="10">
        <v>0.0</v>
      </c>
      <c r="U1353" s="10">
        <v>0.0</v>
      </c>
      <c r="V1353" s="10">
        <v>0.0</v>
      </c>
      <c r="W1353" s="10">
        <v>1.0</v>
      </c>
      <c r="X1353" s="11"/>
      <c r="Y1353" s="11"/>
      <c r="Z1353" s="12">
        <v>1.25</v>
      </c>
      <c r="AA1353" s="13" t="s">
        <v>98</v>
      </c>
      <c r="AB1353" s="11"/>
      <c r="AC1353" s="11"/>
      <c r="AD1353" s="13" t="s">
        <v>4209</v>
      </c>
      <c r="AE1353" s="14"/>
      <c r="AF1353" s="14"/>
      <c r="AG1353" s="14"/>
      <c r="AH1353" s="14"/>
      <c r="AI1353" s="14"/>
      <c r="AJ1353" s="14"/>
      <c r="AK1353" s="14"/>
      <c r="AL1353" s="11"/>
      <c r="AM1353" s="10">
        <v>0.0</v>
      </c>
      <c r="AN1353" s="8" t="s">
        <v>100</v>
      </c>
      <c r="AO1353" s="8" t="s">
        <v>202</v>
      </c>
      <c r="AP1353" s="10">
        <v>1.0</v>
      </c>
      <c r="AQ1353" s="10">
        <v>1.0</v>
      </c>
      <c r="AR1353" s="8" t="s">
        <v>102</v>
      </c>
      <c r="AS1353" s="10">
        <v>387.0</v>
      </c>
      <c r="AT1353" s="10">
        <v>1.0</v>
      </c>
      <c r="AU1353" s="10">
        <v>1.0</v>
      </c>
      <c r="AV1353" s="8" t="s">
        <v>103</v>
      </c>
      <c r="AW1353" s="8" t="s">
        <v>276</v>
      </c>
      <c r="AX1353" s="10">
        <v>1.0</v>
      </c>
      <c r="AY1353" s="10">
        <v>1.0</v>
      </c>
      <c r="AZ1353" s="8" t="s">
        <v>105</v>
      </c>
      <c r="BA1353" s="10">
        <v>19.0</v>
      </c>
      <c r="BB1353" s="10">
        <v>1.0</v>
      </c>
      <c r="BC1353" s="10">
        <v>1.0</v>
      </c>
      <c r="BD1353" s="8" t="s">
        <v>106</v>
      </c>
      <c r="BE1353" s="8" t="s">
        <v>296</v>
      </c>
      <c r="BF1353" s="10">
        <v>1.0</v>
      </c>
      <c r="BG1353" s="10">
        <v>1.0</v>
      </c>
      <c r="BH1353" s="8" t="s">
        <v>108</v>
      </c>
      <c r="BI1353" s="8" t="s">
        <v>124</v>
      </c>
      <c r="BJ1353" s="10">
        <v>1.0</v>
      </c>
      <c r="BK1353" s="10">
        <v>1.0</v>
      </c>
      <c r="BL1353" s="8" t="s">
        <v>110</v>
      </c>
      <c r="BM1353" s="10">
        <v>118.0</v>
      </c>
      <c r="BN1353" s="10">
        <v>1.0</v>
      </c>
      <c r="BO1353" s="10">
        <v>1.0</v>
      </c>
      <c r="BP1353" s="8" t="s">
        <v>111</v>
      </c>
      <c r="BQ1353" s="10">
        <v>22.0</v>
      </c>
      <c r="BR1353" s="10">
        <v>1.0</v>
      </c>
      <c r="BS1353" s="10">
        <v>1.0</v>
      </c>
      <c r="BT1353" s="8" t="s">
        <v>112</v>
      </c>
      <c r="BU1353" s="10">
        <v>25.0</v>
      </c>
      <c r="BV1353" s="10">
        <v>1.0</v>
      </c>
      <c r="BW1353" s="10">
        <v>1.0</v>
      </c>
      <c r="BX1353" s="8" t="s">
        <v>113</v>
      </c>
      <c r="BY1353" s="15" t="s">
        <v>4205</v>
      </c>
      <c r="BZ1353" s="10">
        <v>1.0</v>
      </c>
      <c r="CA1353" s="10">
        <v>1.0</v>
      </c>
      <c r="CB1353" s="8" t="s">
        <v>114</v>
      </c>
      <c r="CC1353" s="15" t="s">
        <v>115</v>
      </c>
      <c r="CD1353" s="10">
        <v>1.0</v>
      </c>
      <c r="CE1353" s="10">
        <v>1.0</v>
      </c>
      <c r="CF1353" s="8" t="s">
        <v>116</v>
      </c>
      <c r="CG1353" s="15" t="s">
        <v>115</v>
      </c>
      <c r="CH1353" s="10">
        <v>1.0</v>
      </c>
      <c r="CI1353" s="10">
        <v>1.0</v>
      </c>
      <c r="CJ1353" s="8" t="s">
        <v>118</v>
      </c>
      <c r="CK1353" s="15" t="s">
        <v>117</v>
      </c>
      <c r="CL1353" s="10">
        <v>1.0</v>
      </c>
      <c r="CM1353" s="10">
        <v>1.0</v>
      </c>
      <c r="CN1353" s="8" t="s">
        <v>105</v>
      </c>
      <c r="CO1353" s="10">
        <v>26.5</v>
      </c>
      <c r="CP1353" s="8" t="s">
        <v>111</v>
      </c>
      <c r="CQ1353" s="10">
        <v>33.0</v>
      </c>
      <c r="CR1353" s="8" t="s">
        <v>112</v>
      </c>
      <c r="CS1353" s="10">
        <v>20.0</v>
      </c>
    </row>
    <row r="1354">
      <c r="A1354" s="7">
        <v>17337.0</v>
      </c>
      <c r="B1354" s="8" t="s">
        <v>93</v>
      </c>
      <c r="C1354" s="9" t="s">
        <v>4210</v>
      </c>
      <c r="D1354" s="8" t="s">
        <v>4211</v>
      </c>
      <c r="E1354" s="10">
        <v>1.0</v>
      </c>
      <c r="F1354" s="10">
        <v>0.0</v>
      </c>
      <c r="G1354" s="8" t="s">
        <v>96</v>
      </c>
      <c r="H1354" s="11"/>
      <c r="I1354" s="13" t="s">
        <v>4212</v>
      </c>
      <c r="J1354" s="14"/>
      <c r="K1354" s="11"/>
      <c r="L1354" s="8" t="s">
        <v>97</v>
      </c>
      <c r="M1354" s="11"/>
      <c r="N1354" s="10">
        <v>1.0</v>
      </c>
      <c r="O1354" s="10">
        <v>368.0</v>
      </c>
      <c r="P1354" s="11"/>
      <c r="Q1354" s="10">
        <v>0.0</v>
      </c>
      <c r="R1354" s="10">
        <v>0.0</v>
      </c>
      <c r="S1354" s="10">
        <v>0.0</v>
      </c>
      <c r="T1354" s="10">
        <v>0.0</v>
      </c>
      <c r="U1354" s="10">
        <v>0.0</v>
      </c>
      <c r="V1354" s="10">
        <v>0.0</v>
      </c>
      <c r="W1354" s="10">
        <v>1.0</v>
      </c>
      <c r="X1354" s="11"/>
      <c r="Y1354" s="11"/>
      <c r="Z1354" s="12">
        <v>1.65</v>
      </c>
      <c r="AA1354" s="13" t="s">
        <v>98</v>
      </c>
      <c r="AB1354" s="11"/>
      <c r="AC1354" s="11"/>
      <c r="AD1354" s="13" t="s">
        <v>4213</v>
      </c>
      <c r="AE1354" s="14"/>
      <c r="AF1354" s="14"/>
      <c r="AG1354" s="14"/>
      <c r="AH1354" s="14"/>
      <c r="AI1354" s="14"/>
      <c r="AJ1354" s="14"/>
      <c r="AK1354" s="14"/>
      <c r="AL1354" s="11"/>
      <c r="AM1354" s="10">
        <v>0.0</v>
      </c>
      <c r="AN1354" s="8" t="s">
        <v>100</v>
      </c>
      <c r="AO1354" s="8" t="s">
        <v>880</v>
      </c>
      <c r="AP1354" s="10">
        <v>1.0</v>
      </c>
      <c r="AQ1354" s="10">
        <v>1.0</v>
      </c>
      <c r="AR1354" s="8" t="s">
        <v>102</v>
      </c>
      <c r="AS1354" s="10">
        <v>387.0</v>
      </c>
      <c r="AT1354" s="10">
        <v>1.0</v>
      </c>
      <c r="AU1354" s="10">
        <v>1.0</v>
      </c>
      <c r="AV1354" s="8" t="s">
        <v>103</v>
      </c>
      <c r="AW1354" s="8" t="s">
        <v>276</v>
      </c>
      <c r="AX1354" s="10">
        <v>1.0</v>
      </c>
      <c r="AY1354" s="10">
        <v>1.0</v>
      </c>
      <c r="AZ1354" s="8" t="s">
        <v>105</v>
      </c>
      <c r="BA1354" s="10">
        <v>19.0</v>
      </c>
      <c r="BB1354" s="10">
        <v>1.0</v>
      </c>
      <c r="BC1354" s="10">
        <v>1.0</v>
      </c>
      <c r="BD1354" s="8" t="s">
        <v>106</v>
      </c>
      <c r="BE1354" s="8" t="s">
        <v>296</v>
      </c>
      <c r="BF1354" s="10">
        <v>1.0</v>
      </c>
      <c r="BG1354" s="10">
        <v>1.0</v>
      </c>
      <c r="BH1354" s="8" t="s">
        <v>108</v>
      </c>
      <c r="BI1354" s="8" t="s">
        <v>124</v>
      </c>
      <c r="BJ1354" s="10">
        <v>1.0</v>
      </c>
      <c r="BK1354" s="10">
        <v>1.0</v>
      </c>
      <c r="BL1354" s="8" t="s">
        <v>110</v>
      </c>
      <c r="BM1354" s="10">
        <v>118.0</v>
      </c>
      <c r="BN1354" s="10">
        <v>1.0</v>
      </c>
      <c r="BO1354" s="10">
        <v>1.0</v>
      </c>
      <c r="BP1354" s="8" t="s">
        <v>111</v>
      </c>
      <c r="BQ1354" s="10">
        <v>22.0</v>
      </c>
      <c r="BR1354" s="10">
        <v>1.0</v>
      </c>
      <c r="BS1354" s="10">
        <v>1.0</v>
      </c>
      <c r="BT1354" s="8" t="s">
        <v>112</v>
      </c>
      <c r="BU1354" s="10">
        <v>25.0</v>
      </c>
      <c r="BV1354" s="10">
        <v>1.0</v>
      </c>
      <c r="BW1354" s="10">
        <v>1.0</v>
      </c>
      <c r="BX1354" s="8" t="s">
        <v>113</v>
      </c>
      <c r="BY1354" s="15" t="s">
        <v>4205</v>
      </c>
      <c r="BZ1354" s="10">
        <v>1.0</v>
      </c>
      <c r="CA1354" s="10">
        <v>1.0</v>
      </c>
      <c r="CB1354" s="8" t="s">
        <v>114</v>
      </c>
      <c r="CC1354" s="15" t="s">
        <v>115</v>
      </c>
      <c r="CD1354" s="10">
        <v>1.0</v>
      </c>
      <c r="CE1354" s="10">
        <v>1.0</v>
      </c>
      <c r="CF1354" s="8" t="s">
        <v>116</v>
      </c>
      <c r="CG1354" s="15" t="s">
        <v>115</v>
      </c>
      <c r="CH1354" s="10">
        <v>1.0</v>
      </c>
      <c r="CI1354" s="10">
        <v>1.0</v>
      </c>
      <c r="CJ1354" s="8" t="s">
        <v>118</v>
      </c>
      <c r="CK1354" s="15" t="s">
        <v>117</v>
      </c>
      <c r="CL1354" s="10">
        <v>1.0</v>
      </c>
      <c r="CM1354" s="10">
        <v>1.0</v>
      </c>
      <c r="CN1354" s="8" t="s">
        <v>105</v>
      </c>
      <c r="CO1354" s="10">
        <v>26.5</v>
      </c>
      <c r="CP1354" s="8" t="s">
        <v>111</v>
      </c>
      <c r="CQ1354" s="10">
        <v>33.0</v>
      </c>
      <c r="CR1354" s="8" t="s">
        <v>112</v>
      </c>
      <c r="CS1354" s="10">
        <v>20.0</v>
      </c>
    </row>
    <row r="1355">
      <c r="A1355" s="7">
        <v>17340.0</v>
      </c>
      <c r="B1355" s="8" t="s">
        <v>93</v>
      </c>
      <c r="C1355" s="9" t="s">
        <v>4214</v>
      </c>
      <c r="D1355" s="8" t="s">
        <v>4215</v>
      </c>
      <c r="E1355" s="10">
        <v>1.0</v>
      </c>
      <c r="F1355" s="10">
        <v>0.0</v>
      </c>
      <c r="G1355" s="8" t="s">
        <v>96</v>
      </c>
      <c r="H1355" s="11"/>
      <c r="I1355" s="13" t="s">
        <v>4216</v>
      </c>
      <c r="J1355" s="14"/>
      <c r="K1355" s="11"/>
      <c r="L1355" s="8" t="s">
        <v>97</v>
      </c>
      <c r="M1355" s="11"/>
      <c r="N1355" s="10">
        <v>1.0</v>
      </c>
      <c r="O1355" s="10">
        <v>411.0</v>
      </c>
      <c r="P1355" s="11"/>
      <c r="Q1355" s="10">
        <v>0.0</v>
      </c>
      <c r="R1355" s="10">
        <v>0.0</v>
      </c>
      <c r="S1355" s="10">
        <v>0.0</v>
      </c>
      <c r="T1355" s="10">
        <v>0.0</v>
      </c>
      <c r="U1355" s="10">
        <v>0.0</v>
      </c>
      <c r="V1355" s="10">
        <v>0.0</v>
      </c>
      <c r="W1355" s="10">
        <v>1.0</v>
      </c>
      <c r="X1355" s="11"/>
      <c r="Y1355" s="11"/>
      <c r="Z1355" s="12">
        <v>1.65</v>
      </c>
      <c r="AA1355" s="13" t="s">
        <v>98</v>
      </c>
      <c r="AB1355" s="11"/>
      <c r="AC1355" s="11"/>
      <c r="AD1355" s="13" t="s">
        <v>4217</v>
      </c>
      <c r="AE1355" s="14"/>
      <c r="AF1355" s="14"/>
      <c r="AG1355" s="14"/>
      <c r="AH1355" s="14"/>
      <c r="AI1355" s="14"/>
      <c r="AJ1355" s="14"/>
      <c r="AK1355" s="14"/>
      <c r="AL1355" s="11"/>
      <c r="AM1355" s="10">
        <v>0.0</v>
      </c>
      <c r="AN1355" s="8" t="s">
        <v>100</v>
      </c>
      <c r="AO1355" s="8" t="s">
        <v>143</v>
      </c>
      <c r="AP1355" s="10">
        <v>1.0</v>
      </c>
      <c r="AQ1355" s="10">
        <v>1.0</v>
      </c>
      <c r="AR1355" s="8" t="s">
        <v>102</v>
      </c>
      <c r="AS1355" s="10">
        <v>387.0</v>
      </c>
      <c r="AT1355" s="10">
        <v>1.0</v>
      </c>
      <c r="AU1355" s="10">
        <v>1.0</v>
      </c>
      <c r="AV1355" s="8" t="s">
        <v>103</v>
      </c>
      <c r="AW1355" s="8" t="s">
        <v>276</v>
      </c>
      <c r="AX1355" s="10">
        <v>1.0</v>
      </c>
      <c r="AY1355" s="10">
        <v>1.0</v>
      </c>
      <c r="AZ1355" s="8" t="s">
        <v>105</v>
      </c>
      <c r="BA1355" s="10">
        <v>19.0</v>
      </c>
      <c r="BB1355" s="10">
        <v>1.0</v>
      </c>
      <c r="BC1355" s="10">
        <v>1.0</v>
      </c>
      <c r="BD1355" s="8" t="s">
        <v>106</v>
      </c>
      <c r="BE1355" s="8" t="s">
        <v>296</v>
      </c>
      <c r="BF1355" s="10">
        <v>1.0</v>
      </c>
      <c r="BG1355" s="10">
        <v>1.0</v>
      </c>
      <c r="BH1355" s="8" t="s">
        <v>108</v>
      </c>
      <c r="BI1355" s="8" t="s">
        <v>124</v>
      </c>
      <c r="BJ1355" s="10">
        <v>1.0</v>
      </c>
      <c r="BK1355" s="10">
        <v>1.0</v>
      </c>
      <c r="BL1355" s="8" t="s">
        <v>110</v>
      </c>
      <c r="BM1355" s="10">
        <v>118.0</v>
      </c>
      <c r="BN1355" s="10">
        <v>1.0</v>
      </c>
      <c r="BO1355" s="10">
        <v>1.0</v>
      </c>
      <c r="BP1355" s="8" t="s">
        <v>111</v>
      </c>
      <c r="BQ1355" s="10">
        <v>22.0</v>
      </c>
      <c r="BR1355" s="10">
        <v>1.0</v>
      </c>
      <c r="BS1355" s="10">
        <v>1.0</v>
      </c>
      <c r="BT1355" s="8" t="s">
        <v>112</v>
      </c>
      <c r="BU1355" s="10">
        <v>25.0</v>
      </c>
      <c r="BV1355" s="10">
        <v>1.0</v>
      </c>
      <c r="BW1355" s="10">
        <v>1.0</v>
      </c>
      <c r="BX1355" s="8" t="s">
        <v>113</v>
      </c>
      <c r="BY1355" s="15" t="s">
        <v>4205</v>
      </c>
      <c r="BZ1355" s="10">
        <v>1.0</v>
      </c>
      <c r="CA1355" s="10">
        <v>1.0</v>
      </c>
      <c r="CB1355" s="8" t="s">
        <v>114</v>
      </c>
      <c r="CC1355" s="15" t="s">
        <v>115</v>
      </c>
      <c r="CD1355" s="10">
        <v>1.0</v>
      </c>
      <c r="CE1355" s="10">
        <v>1.0</v>
      </c>
      <c r="CF1355" s="8" t="s">
        <v>116</v>
      </c>
      <c r="CG1355" s="15" t="s">
        <v>115</v>
      </c>
      <c r="CH1355" s="10">
        <v>1.0</v>
      </c>
      <c r="CI1355" s="10">
        <v>1.0</v>
      </c>
      <c r="CJ1355" s="8" t="s">
        <v>118</v>
      </c>
      <c r="CK1355" s="15" t="s">
        <v>117</v>
      </c>
      <c r="CL1355" s="10">
        <v>1.0</v>
      </c>
      <c r="CM1355" s="10">
        <v>1.0</v>
      </c>
      <c r="CN1355" s="8" t="s">
        <v>105</v>
      </c>
      <c r="CO1355" s="10">
        <v>26.5</v>
      </c>
      <c r="CP1355" s="8" t="s">
        <v>111</v>
      </c>
      <c r="CQ1355" s="10">
        <v>33.0</v>
      </c>
      <c r="CR1355" s="8" t="s">
        <v>112</v>
      </c>
      <c r="CS1355" s="10">
        <v>20.0</v>
      </c>
    </row>
    <row r="1356">
      <c r="A1356" s="7">
        <v>17343.0</v>
      </c>
      <c r="B1356" s="8" t="s">
        <v>93</v>
      </c>
      <c r="C1356" s="9" t="s">
        <v>4218</v>
      </c>
      <c r="D1356" s="8" t="s">
        <v>4219</v>
      </c>
      <c r="E1356" s="10">
        <v>1.0</v>
      </c>
      <c r="F1356" s="10">
        <v>0.0</v>
      </c>
      <c r="G1356" s="8" t="s">
        <v>96</v>
      </c>
      <c r="H1356" s="11"/>
      <c r="I1356" s="13" t="s">
        <v>4220</v>
      </c>
      <c r="J1356" s="14"/>
      <c r="K1356" s="11"/>
      <c r="L1356" s="8" t="s">
        <v>97</v>
      </c>
      <c r="M1356" s="11"/>
      <c r="N1356" s="10">
        <v>1.0</v>
      </c>
      <c r="O1356" s="10">
        <v>361.0</v>
      </c>
      <c r="P1356" s="11"/>
      <c r="Q1356" s="10">
        <v>0.0</v>
      </c>
      <c r="R1356" s="10">
        <v>0.0</v>
      </c>
      <c r="S1356" s="10">
        <v>0.0</v>
      </c>
      <c r="T1356" s="10">
        <v>0.0</v>
      </c>
      <c r="U1356" s="10">
        <v>0.0</v>
      </c>
      <c r="V1356" s="10">
        <v>0.0</v>
      </c>
      <c r="W1356" s="10">
        <v>1.0</v>
      </c>
      <c r="X1356" s="11"/>
      <c r="Y1356" s="11"/>
      <c r="Z1356" s="12">
        <v>1.65</v>
      </c>
      <c r="AA1356" s="13" t="s">
        <v>98</v>
      </c>
      <c r="AB1356" s="11"/>
      <c r="AC1356" s="11"/>
      <c r="AD1356" s="13" t="s">
        <v>4221</v>
      </c>
      <c r="AE1356" s="14"/>
      <c r="AF1356" s="14"/>
      <c r="AG1356" s="14"/>
      <c r="AH1356" s="14"/>
      <c r="AI1356" s="14"/>
      <c r="AJ1356" s="14"/>
      <c r="AK1356" s="14"/>
      <c r="AL1356" s="11"/>
      <c r="AM1356" s="10">
        <v>0.0</v>
      </c>
      <c r="AN1356" s="8" t="s">
        <v>100</v>
      </c>
      <c r="AO1356" s="8" t="s">
        <v>127</v>
      </c>
      <c r="AP1356" s="10">
        <v>1.0</v>
      </c>
      <c r="AQ1356" s="10">
        <v>1.0</v>
      </c>
      <c r="AR1356" s="8" t="s">
        <v>102</v>
      </c>
      <c r="AS1356" s="10">
        <v>387.0</v>
      </c>
      <c r="AT1356" s="10">
        <v>1.0</v>
      </c>
      <c r="AU1356" s="10">
        <v>1.0</v>
      </c>
      <c r="AV1356" s="8" t="s">
        <v>103</v>
      </c>
      <c r="AW1356" s="8" t="s">
        <v>276</v>
      </c>
      <c r="AX1356" s="10">
        <v>1.0</v>
      </c>
      <c r="AY1356" s="10">
        <v>1.0</v>
      </c>
      <c r="AZ1356" s="8" t="s">
        <v>105</v>
      </c>
      <c r="BA1356" s="10">
        <v>19.0</v>
      </c>
      <c r="BB1356" s="10">
        <v>1.0</v>
      </c>
      <c r="BC1356" s="10">
        <v>1.0</v>
      </c>
      <c r="BD1356" s="8" t="s">
        <v>106</v>
      </c>
      <c r="BE1356" s="8" t="s">
        <v>296</v>
      </c>
      <c r="BF1356" s="10">
        <v>1.0</v>
      </c>
      <c r="BG1356" s="10">
        <v>1.0</v>
      </c>
      <c r="BH1356" s="8" t="s">
        <v>108</v>
      </c>
      <c r="BI1356" s="8" t="s">
        <v>124</v>
      </c>
      <c r="BJ1356" s="10">
        <v>1.0</v>
      </c>
      <c r="BK1356" s="10">
        <v>1.0</v>
      </c>
      <c r="BL1356" s="8" t="s">
        <v>110</v>
      </c>
      <c r="BM1356" s="10">
        <v>118.0</v>
      </c>
      <c r="BN1356" s="10">
        <v>1.0</v>
      </c>
      <c r="BO1356" s="10">
        <v>1.0</v>
      </c>
      <c r="BP1356" s="8" t="s">
        <v>111</v>
      </c>
      <c r="BQ1356" s="10">
        <v>22.0</v>
      </c>
      <c r="BR1356" s="10">
        <v>1.0</v>
      </c>
      <c r="BS1356" s="10">
        <v>1.0</v>
      </c>
      <c r="BT1356" s="8" t="s">
        <v>112</v>
      </c>
      <c r="BU1356" s="10">
        <v>25.0</v>
      </c>
      <c r="BV1356" s="10">
        <v>1.0</v>
      </c>
      <c r="BW1356" s="10">
        <v>1.0</v>
      </c>
      <c r="BX1356" s="8" t="s">
        <v>113</v>
      </c>
      <c r="BY1356" s="15" t="s">
        <v>4205</v>
      </c>
      <c r="BZ1356" s="10">
        <v>1.0</v>
      </c>
      <c r="CA1356" s="10">
        <v>1.0</v>
      </c>
      <c r="CB1356" s="8" t="s">
        <v>114</v>
      </c>
      <c r="CC1356" s="15" t="s">
        <v>115</v>
      </c>
      <c r="CD1356" s="10">
        <v>1.0</v>
      </c>
      <c r="CE1356" s="10">
        <v>1.0</v>
      </c>
      <c r="CF1356" s="8" t="s">
        <v>116</v>
      </c>
      <c r="CG1356" s="15" t="s">
        <v>115</v>
      </c>
      <c r="CH1356" s="10">
        <v>1.0</v>
      </c>
      <c r="CI1356" s="10">
        <v>1.0</v>
      </c>
      <c r="CJ1356" s="8" t="s">
        <v>118</v>
      </c>
      <c r="CK1356" s="15" t="s">
        <v>117</v>
      </c>
      <c r="CL1356" s="10">
        <v>1.0</v>
      </c>
      <c r="CM1356" s="10">
        <v>1.0</v>
      </c>
      <c r="CN1356" s="8" t="s">
        <v>105</v>
      </c>
      <c r="CO1356" s="10">
        <v>26.5</v>
      </c>
      <c r="CP1356" s="8" t="s">
        <v>111</v>
      </c>
      <c r="CQ1356" s="10">
        <v>33.0</v>
      </c>
      <c r="CR1356" s="8" t="s">
        <v>112</v>
      </c>
      <c r="CS1356" s="10">
        <v>20.0</v>
      </c>
    </row>
    <row r="1357">
      <c r="A1357" s="7">
        <v>17346.0</v>
      </c>
      <c r="B1357" s="8" t="s">
        <v>93</v>
      </c>
      <c r="C1357" s="9" t="s">
        <v>4222</v>
      </c>
      <c r="D1357" s="8" t="s">
        <v>4223</v>
      </c>
      <c r="E1357" s="10">
        <v>1.0</v>
      </c>
      <c r="F1357" s="10">
        <v>0.0</v>
      </c>
      <c r="G1357" s="8" t="s">
        <v>96</v>
      </c>
      <c r="H1357" s="11"/>
      <c r="I1357" s="13" t="s">
        <v>4224</v>
      </c>
      <c r="J1357" s="14"/>
      <c r="K1357" s="11"/>
      <c r="L1357" s="8" t="s">
        <v>97</v>
      </c>
      <c r="M1357" s="11"/>
      <c r="N1357" s="10">
        <v>1.0</v>
      </c>
      <c r="O1357" s="10">
        <v>107.0</v>
      </c>
      <c r="P1357" s="11"/>
      <c r="Q1357" s="10">
        <v>0.0</v>
      </c>
      <c r="R1357" s="10">
        <v>0.0</v>
      </c>
      <c r="S1357" s="10">
        <v>0.0</v>
      </c>
      <c r="T1357" s="10">
        <v>0.0</v>
      </c>
      <c r="U1357" s="10">
        <v>0.0</v>
      </c>
      <c r="V1357" s="10">
        <v>0.0</v>
      </c>
      <c r="W1357" s="10">
        <v>1.0</v>
      </c>
      <c r="X1357" s="11"/>
      <c r="Y1357" s="11"/>
      <c r="Z1357" s="12">
        <v>1.65</v>
      </c>
      <c r="AA1357" s="13" t="s">
        <v>98</v>
      </c>
      <c r="AB1357" s="11"/>
      <c r="AC1357" s="11"/>
      <c r="AD1357" s="13" t="s">
        <v>4225</v>
      </c>
      <c r="AE1357" s="14"/>
      <c r="AF1357" s="14"/>
      <c r="AG1357" s="14"/>
      <c r="AH1357" s="14"/>
      <c r="AI1357" s="14"/>
      <c r="AJ1357" s="14"/>
      <c r="AK1357" s="14"/>
      <c r="AL1357" s="11"/>
      <c r="AM1357" s="10">
        <v>0.0</v>
      </c>
      <c r="AN1357" s="8" t="s">
        <v>100</v>
      </c>
      <c r="AO1357" s="8" t="s">
        <v>888</v>
      </c>
      <c r="AP1357" s="10">
        <v>1.0</v>
      </c>
      <c r="AQ1357" s="10">
        <v>1.0</v>
      </c>
      <c r="AR1357" s="8" t="s">
        <v>102</v>
      </c>
      <c r="AS1357" s="10">
        <v>387.0</v>
      </c>
      <c r="AT1357" s="10">
        <v>1.0</v>
      </c>
      <c r="AU1357" s="10">
        <v>1.0</v>
      </c>
      <c r="AV1357" s="8" t="s">
        <v>103</v>
      </c>
      <c r="AW1357" s="8" t="s">
        <v>276</v>
      </c>
      <c r="AX1357" s="10">
        <v>1.0</v>
      </c>
      <c r="AY1357" s="10">
        <v>1.0</v>
      </c>
      <c r="AZ1357" s="8" t="s">
        <v>105</v>
      </c>
      <c r="BA1357" s="10">
        <v>19.0</v>
      </c>
      <c r="BB1357" s="10">
        <v>1.0</v>
      </c>
      <c r="BC1357" s="10">
        <v>1.0</v>
      </c>
      <c r="BD1357" s="8" t="s">
        <v>106</v>
      </c>
      <c r="BE1357" s="8" t="s">
        <v>296</v>
      </c>
      <c r="BF1357" s="10">
        <v>1.0</v>
      </c>
      <c r="BG1357" s="10">
        <v>1.0</v>
      </c>
      <c r="BH1357" s="8" t="s">
        <v>108</v>
      </c>
      <c r="BI1357" s="8" t="s">
        <v>124</v>
      </c>
      <c r="BJ1357" s="10">
        <v>1.0</v>
      </c>
      <c r="BK1357" s="10">
        <v>1.0</v>
      </c>
      <c r="BL1357" s="8" t="s">
        <v>110</v>
      </c>
      <c r="BM1357" s="10">
        <v>118.0</v>
      </c>
      <c r="BN1357" s="10">
        <v>1.0</v>
      </c>
      <c r="BO1357" s="10">
        <v>1.0</v>
      </c>
      <c r="BP1357" s="8" t="s">
        <v>111</v>
      </c>
      <c r="BQ1357" s="10">
        <v>22.0</v>
      </c>
      <c r="BR1357" s="10">
        <v>1.0</v>
      </c>
      <c r="BS1357" s="10">
        <v>1.0</v>
      </c>
      <c r="BT1357" s="8" t="s">
        <v>112</v>
      </c>
      <c r="BU1357" s="10">
        <v>25.0</v>
      </c>
      <c r="BV1357" s="10">
        <v>1.0</v>
      </c>
      <c r="BW1357" s="10">
        <v>1.0</v>
      </c>
      <c r="BX1357" s="8" t="s">
        <v>113</v>
      </c>
      <c r="BY1357" s="15" t="s">
        <v>4205</v>
      </c>
      <c r="BZ1357" s="10">
        <v>1.0</v>
      </c>
      <c r="CA1357" s="10">
        <v>1.0</v>
      </c>
      <c r="CB1357" s="8" t="s">
        <v>114</v>
      </c>
      <c r="CC1357" s="15" t="s">
        <v>115</v>
      </c>
      <c r="CD1357" s="10">
        <v>1.0</v>
      </c>
      <c r="CE1357" s="10">
        <v>1.0</v>
      </c>
      <c r="CF1357" s="8" t="s">
        <v>116</v>
      </c>
      <c r="CG1357" s="15" t="s">
        <v>115</v>
      </c>
      <c r="CH1357" s="10">
        <v>1.0</v>
      </c>
      <c r="CI1357" s="10">
        <v>1.0</v>
      </c>
      <c r="CJ1357" s="8" t="s">
        <v>118</v>
      </c>
      <c r="CK1357" s="15" t="s">
        <v>117</v>
      </c>
      <c r="CL1357" s="10">
        <v>1.0</v>
      </c>
      <c r="CM1357" s="10">
        <v>1.0</v>
      </c>
      <c r="CN1357" s="8" t="s">
        <v>105</v>
      </c>
      <c r="CO1357" s="10">
        <v>26.5</v>
      </c>
      <c r="CP1357" s="8" t="s">
        <v>111</v>
      </c>
      <c r="CQ1357" s="10">
        <v>33.0</v>
      </c>
      <c r="CR1357" s="8" t="s">
        <v>112</v>
      </c>
      <c r="CS1357" s="10">
        <v>20.0</v>
      </c>
    </row>
    <row r="1358">
      <c r="A1358" s="89"/>
      <c r="B1358" s="91" t="s">
        <v>93</v>
      </c>
      <c r="C1358" s="78" t="s">
        <v>4226</v>
      </c>
      <c r="D1358" s="65" t="s">
        <v>4227</v>
      </c>
      <c r="E1358" s="63">
        <v>1.0</v>
      </c>
      <c r="F1358" s="63">
        <v>0.0</v>
      </c>
      <c r="G1358" s="91" t="s">
        <v>96</v>
      </c>
      <c r="H1358" s="54"/>
      <c r="I1358" s="62"/>
      <c r="J1358" s="54"/>
      <c r="K1358" s="54"/>
      <c r="L1358" s="91" t="s">
        <v>97</v>
      </c>
      <c r="M1358" s="54"/>
      <c r="N1358" s="63">
        <v>1.0</v>
      </c>
      <c r="O1358" s="63">
        <v>0.0</v>
      </c>
      <c r="P1358" s="54"/>
      <c r="Q1358" s="63">
        <v>0.0</v>
      </c>
      <c r="R1358" s="63">
        <v>0.0</v>
      </c>
      <c r="S1358" s="63">
        <v>0.0</v>
      </c>
      <c r="T1358" s="63">
        <v>0.0</v>
      </c>
      <c r="U1358" s="63">
        <v>0.0</v>
      </c>
      <c r="V1358" s="63">
        <v>0.0</v>
      </c>
      <c r="W1358" s="63">
        <v>0.0</v>
      </c>
      <c r="X1358" s="54"/>
      <c r="Y1358" s="54"/>
      <c r="Z1358" s="159">
        <v>1.9</v>
      </c>
      <c r="AA1358" s="160" t="s">
        <v>98</v>
      </c>
      <c r="AB1358" s="54"/>
      <c r="AC1358" s="54"/>
      <c r="AD1358" s="85" t="s">
        <v>4228</v>
      </c>
      <c r="AE1358" s="62"/>
      <c r="AF1358" s="62"/>
      <c r="AG1358" s="62"/>
      <c r="AH1358" s="62"/>
      <c r="AI1358" s="62"/>
      <c r="AJ1358" s="62"/>
      <c r="AK1358" s="62"/>
      <c r="AL1358" s="54"/>
      <c r="AM1358" s="63">
        <v>0.0</v>
      </c>
      <c r="AN1358" s="91" t="s">
        <v>100</v>
      </c>
      <c r="AO1358" s="54"/>
      <c r="AP1358" s="63">
        <v>1.0</v>
      </c>
      <c r="AQ1358" s="63">
        <v>1.0</v>
      </c>
      <c r="AR1358" s="91" t="s">
        <v>102</v>
      </c>
      <c r="AS1358" s="54"/>
      <c r="AT1358" s="63">
        <v>1.0</v>
      </c>
      <c r="AU1358" s="63">
        <v>1.0</v>
      </c>
      <c r="AV1358" s="91" t="s">
        <v>103</v>
      </c>
      <c r="AW1358" s="91" t="s">
        <v>276</v>
      </c>
      <c r="AX1358" s="63">
        <v>1.0</v>
      </c>
      <c r="AY1358" s="63">
        <v>1.0</v>
      </c>
      <c r="AZ1358" s="91" t="s">
        <v>105</v>
      </c>
      <c r="BA1358" s="80">
        <v>15.0</v>
      </c>
      <c r="BB1358" s="63">
        <v>1.0</v>
      </c>
      <c r="BC1358" s="63">
        <v>1.0</v>
      </c>
      <c r="BD1358" s="91" t="s">
        <v>106</v>
      </c>
      <c r="BE1358" s="54"/>
      <c r="BF1358" s="63">
        <v>1.0</v>
      </c>
      <c r="BG1358" s="63">
        <v>1.0</v>
      </c>
      <c r="BH1358" s="91" t="s">
        <v>108</v>
      </c>
      <c r="BI1358" s="54"/>
      <c r="BJ1358" s="63">
        <v>1.0</v>
      </c>
      <c r="BK1358" s="63">
        <v>1.0</v>
      </c>
      <c r="BL1358" s="91" t="s">
        <v>110</v>
      </c>
      <c r="BM1358" s="54"/>
      <c r="BN1358" s="63">
        <v>1.0</v>
      </c>
      <c r="BO1358" s="63">
        <v>1.0</v>
      </c>
      <c r="BP1358" s="91" t="s">
        <v>111</v>
      </c>
      <c r="BQ1358" s="80">
        <v>30.0</v>
      </c>
      <c r="BR1358" s="63">
        <v>1.0</v>
      </c>
      <c r="BS1358" s="63">
        <v>1.0</v>
      </c>
      <c r="BT1358" s="91" t="s">
        <v>112</v>
      </c>
      <c r="BU1358" s="80">
        <v>20.0</v>
      </c>
      <c r="BV1358" s="63">
        <v>1.0</v>
      </c>
      <c r="BW1358" s="63">
        <v>1.0</v>
      </c>
      <c r="BX1358" s="91" t="s">
        <v>113</v>
      </c>
      <c r="BY1358" s="92" t="s">
        <v>4229</v>
      </c>
      <c r="BZ1358" s="63">
        <v>1.0</v>
      </c>
      <c r="CA1358" s="63">
        <v>1.0</v>
      </c>
      <c r="CB1358" s="91" t="s">
        <v>114</v>
      </c>
      <c r="CC1358" s="92" t="s">
        <v>115</v>
      </c>
      <c r="CD1358" s="63">
        <v>1.0</v>
      </c>
      <c r="CE1358" s="63">
        <v>1.0</v>
      </c>
      <c r="CF1358" s="91" t="s">
        <v>116</v>
      </c>
      <c r="CG1358" s="92" t="s">
        <v>139</v>
      </c>
      <c r="CH1358" s="63">
        <v>1.0</v>
      </c>
      <c r="CI1358" s="63">
        <v>1.0</v>
      </c>
      <c r="CJ1358" s="91" t="s">
        <v>118</v>
      </c>
      <c r="CK1358" s="92" t="s">
        <v>117</v>
      </c>
      <c r="CL1358" s="63">
        <v>1.0</v>
      </c>
      <c r="CM1358" s="63">
        <v>1.0</v>
      </c>
      <c r="CN1358" s="37" t="s">
        <v>105</v>
      </c>
      <c r="CO1358" s="37">
        <v>26.5</v>
      </c>
      <c r="CP1358" s="37" t="s">
        <v>111</v>
      </c>
      <c r="CQ1358" s="37">
        <v>33.0</v>
      </c>
      <c r="CR1358" s="37" t="s">
        <v>112</v>
      </c>
      <c r="CS1358" s="37">
        <v>20.0</v>
      </c>
    </row>
    <row r="1359">
      <c r="A1359" s="89"/>
      <c r="B1359" s="91" t="s">
        <v>93</v>
      </c>
      <c r="C1359" s="78" t="s">
        <v>4230</v>
      </c>
      <c r="D1359" s="65" t="s">
        <v>4231</v>
      </c>
      <c r="E1359" s="63">
        <v>1.0</v>
      </c>
      <c r="F1359" s="63">
        <v>0.0</v>
      </c>
      <c r="G1359" s="91" t="s">
        <v>96</v>
      </c>
      <c r="H1359" s="54"/>
      <c r="I1359" s="62"/>
      <c r="J1359" s="54"/>
      <c r="K1359" s="54"/>
      <c r="L1359" s="91" t="s">
        <v>97</v>
      </c>
      <c r="M1359" s="54"/>
      <c r="N1359" s="63">
        <v>1.0</v>
      </c>
      <c r="O1359" s="63">
        <v>0.0</v>
      </c>
      <c r="P1359" s="54"/>
      <c r="Q1359" s="63">
        <v>0.0</v>
      </c>
      <c r="R1359" s="63">
        <v>0.0</v>
      </c>
      <c r="S1359" s="63">
        <v>0.0</v>
      </c>
      <c r="T1359" s="63">
        <v>0.0</v>
      </c>
      <c r="U1359" s="63">
        <v>0.0</v>
      </c>
      <c r="V1359" s="63">
        <v>0.0</v>
      </c>
      <c r="W1359" s="63">
        <v>0.0</v>
      </c>
      <c r="X1359" s="54"/>
      <c r="Y1359" s="54"/>
      <c r="Z1359" s="159">
        <v>1.9</v>
      </c>
      <c r="AA1359" s="160" t="s">
        <v>98</v>
      </c>
      <c r="AB1359" s="54"/>
      <c r="AC1359" s="54"/>
      <c r="AD1359" s="85" t="s">
        <v>4232</v>
      </c>
      <c r="AE1359" s="62"/>
      <c r="AF1359" s="62"/>
      <c r="AG1359" s="62"/>
      <c r="AH1359" s="62"/>
      <c r="AI1359" s="62"/>
      <c r="AJ1359" s="62"/>
      <c r="AK1359" s="62"/>
      <c r="AL1359" s="54"/>
      <c r="AM1359" s="63">
        <v>0.0</v>
      </c>
      <c r="AN1359" s="91" t="s">
        <v>100</v>
      </c>
      <c r="AO1359" s="54"/>
      <c r="AP1359" s="63">
        <v>1.0</v>
      </c>
      <c r="AQ1359" s="63">
        <v>1.0</v>
      </c>
      <c r="AR1359" s="91" t="s">
        <v>102</v>
      </c>
      <c r="AS1359" s="54"/>
      <c r="AT1359" s="63">
        <v>1.0</v>
      </c>
      <c r="AU1359" s="63">
        <v>1.0</v>
      </c>
      <c r="AV1359" s="91" t="s">
        <v>103</v>
      </c>
      <c r="AW1359" s="91" t="s">
        <v>276</v>
      </c>
      <c r="AX1359" s="63">
        <v>1.0</v>
      </c>
      <c r="AY1359" s="63">
        <v>1.0</v>
      </c>
      <c r="AZ1359" s="91" t="s">
        <v>105</v>
      </c>
      <c r="BA1359" s="80">
        <v>15.0</v>
      </c>
      <c r="BB1359" s="63">
        <v>1.0</v>
      </c>
      <c r="BC1359" s="63">
        <v>1.0</v>
      </c>
      <c r="BD1359" s="91" t="s">
        <v>106</v>
      </c>
      <c r="BE1359" s="54"/>
      <c r="BF1359" s="63">
        <v>1.0</v>
      </c>
      <c r="BG1359" s="63">
        <v>1.0</v>
      </c>
      <c r="BH1359" s="91" t="s">
        <v>108</v>
      </c>
      <c r="BI1359" s="54"/>
      <c r="BJ1359" s="63">
        <v>1.0</v>
      </c>
      <c r="BK1359" s="63">
        <v>1.0</v>
      </c>
      <c r="BL1359" s="91" t="s">
        <v>110</v>
      </c>
      <c r="BM1359" s="54"/>
      <c r="BN1359" s="63">
        <v>1.0</v>
      </c>
      <c r="BO1359" s="63">
        <v>1.0</v>
      </c>
      <c r="BP1359" s="91" t="s">
        <v>111</v>
      </c>
      <c r="BQ1359" s="80">
        <v>30.0</v>
      </c>
      <c r="BR1359" s="63">
        <v>1.0</v>
      </c>
      <c r="BS1359" s="63">
        <v>1.0</v>
      </c>
      <c r="BT1359" s="91" t="s">
        <v>112</v>
      </c>
      <c r="BU1359" s="80">
        <v>20.0</v>
      </c>
      <c r="BV1359" s="63">
        <v>1.0</v>
      </c>
      <c r="BW1359" s="63">
        <v>1.0</v>
      </c>
      <c r="BX1359" s="91" t="s">
        <v>113</v>
      </c>
      <c r="BY1359" s="92" t="s">
        <v>4229</v>
      </c>
      <c r="BZ1359" s="63">
        <v>1.0</v>
      </c>
      <c r="CA1359" s="63">
        <v>1.0</v>
      </c>
      <c r="CB1359" s="91" t="s">
        <v>114</v>
      </c>
      <c r="CC1359" s="92" t="s">
        <v>115</v>
      </c>
      <c r="CD1359" s="63">
        <v>1.0</v>
      </c>
      <c r="CE1359" s="63">
        <v>1.0</v>
      </c>
      <c r="CF1359" s="91" t="s">
        <v>116</v>
      </c>
      <c r="CG1359" s="92" t="s">
        <v>139</v>
      </c>
      <c r="CH1359" s="63">
        <v>1.0</v>
      </c>
      <c r="CI1359" s="63">
        <v>1.0</v>
      </c>
      <c r="CJ1359" s="91" t="s">
        <v>118</v>
      </c>
      <c r="CK1359" s="92" t="s">
        <v>117</v>
      </c>
      <c r="CL1359" s="63">
        <v>1.0</v>
      </c>
      <c r="CM1359" s="63">
        <v>1.0</v>
      </c>
      <c r="CN1359" s="8" t="s">
        <v>105</v>
      </c>
      <c r="CO1359" s="10">
        <v>26.5</v>
      </c>
      <c r="CP1359" s="8" t="s">
        <v>111</v>
      </c>
      <c r="CQ1359" s="10">
        <v>33.0</v>
      </c>
      <c r="CR1359" s="8" t="s">
        <v>112</v>
      </c>
      <c r="CS1359" s="10">
        <v>20.0</v>
      </c>
    </row>
    <row r="1360">
      <c r="A1360" s="89"/>
      <c r="B1360" s="91" t="s">
        <v>93</v>
      </c>
      <c r="C1360" s="78" t="s">
        <v>4233</v>
      </c>
      <c r="D1360" s="65" t="s">
        <v>4234</v>
      </c>
      <c r="E1360" s="63">
        <v>1.0</v>
      </c>
      <c r="F1360" s="63">
        <v>0.0</v>
      </c>
      <c r="G1360" s="91" t="s">
        <v>96</v>
      </c>
      <c r="H1360" s="54"/>
      <c r="I1360" s="62"/>
      <c r="J1360" s="54"/>
      <c r="K1360" s="54"/>
      <c r="L1360" s="91" t="s">
        <v>97</v>
      </c>
      <c r="M1360" s="54"/>
      <c r="N1360" s="63">
        <v>1.0</v>
      </c>
      <c r="O1360" s="63">
        <v>0.0</v>
      </c>
      <c r="P1360" s="54"/>
      <c r="Q1360" s="63">
        <v>0.0</v>
      </c>
      <c r="R1360" s="63">
        <v>0.0</v>
      </c>
      <c r="S1360" s="63">
        <v>0.0</v>
      </c>
      <c r="T1360" s="63">
        <v>0.0</v>
      </c>
      <c r="U1360" s="63">
        <v>0.0</v>
      </c>
      <c r="V1360" s="63">
        <v>0.0</v>
      </c>
      <c r="W1360" s="63">
        <v>0.0</v>
      </c>
      <c r="X1360" s="54"/>
      <c r="Y1360" s="54"/>
      <c r="Z1360" s="159">
        <v>1.9</v>
      </c>
      <c r="AA1360" s="160" t="s">
        <v>98</v>
      </c>
      <c r="AB1360" s="54"/>
      <c r="AC1360" s="54"/>
      <c r="AD1360" s="85" t="s">
        <v>4235</v>
      </c>
      <c r="AE1360" s="62"/>
      <c r="AF1360" s="62"/>
      <c r="AG1360" s="62"/>
      <c r="AH1360" s="62"/>
      <c r="AI1360" s="62"/>
      <c r="AJ1360" s="62"/>
      <c r="AK1360" s="62"/>
      <c r="AL1360" s="54"/>
      <c r="AM1360" s="63">
        <v>0.0</v>
      </c>
      <c r="AN1360" s="91" t="s">
        <v>100</v>
      </c>
      <c r="AO1360" s="54"/>
      <c r="AP1360" s="63">
        <v>1.0</v>
      </c>
      <c r="AQ1360" s="63">
        <v>1.0</v>
      </c>
      <c r="AR1360" s="91" t="s">
        <v>102</v>
      </c>
      <c r="AS1360" s="54"/>
      <c r="AT1360" s="63">
        <v>1.0</v>
      </c>
      <c r="AU1360" s="63">
        <v>1.0</v>
      </c>
      <c r="AV1360" s="91" t="s">
        <v>103</v>
      </c>
      <c r="AW1360" s="91" t="s">
        <v>276</v>
      </c>
      <c r="AX1360" s="63">
        <v>1.0</v>
      </c>
      <c r="AY1360" s="63">
        <v>1.0</v>
      </c>
      <c r="AZ1360" s="91" t="s">
        <v>105</v>
      </c>
      <c r="BA1360" s="80">
        <v>15.0</v>
      </c>
      <c r="BB1360" s="63">
        <v>1.0</v>
      </c>
      <c r="BC1360" s="63">
        <v>1.0</v>
      </c>
      <c r="BD1360" s="91" t="s">
        <v>106</v>
      </c>
      <c r="BE1360" s="54"/>
      <c r="BF1360" s="63">
        <v>1.0</v>
      </c>
      <c r="BG1360" s="63">
        <v>1.0</v>
      </c>
      <c r="BH1360" s="91" t="s">
        <v>108</v>
      </c>
      <c r="BI1360" s="54"/>
      <c r="BJ1360" s="63">
        <v>1.0</v>
      </c>
      <c r="BK1360" s="63">
        <v>1.0</v>
      </c>
      <c r="BL1360" s="91" t="s">
        <v>110</v>
      </c>
      <c r="BM1360" s="54"/>
      <c r="BN1360" s="63">
        <v>1.0</v>
      </c>
      <c r="BO1360" s="63">
        <v>1.0</v>
      </c>
      <c r="BP1360" s="91" t="s">
        <v>111</v>
      </c>
      <c r="BQ1360" s="80">
        <v>30.0</v>
      </c>
      <c r="BR1360" s="63">
        <v>1.0</v>
      </c>
      <c r="BS1360" s="63">
        <v>1.0</v>
      </c>
      <c r="BT1360" s="91" t="s">
        <v>112</v>
      </c>
      <c r="BU1360" s="80">
        <v>20.0</v>
      </c>
      <c r="BV1360" s="63">
        <v>1.0</v>
      </c>
      <c r="BW1360" s="63">
        <v>1.0</v>
      </c>
      <c r="BX1360" s="91" t="s">
        <v>113</v>
      </c>
      <c r="BY1360" s="92" t="s">
        <v>4229</v>
      </c>
      <c r="BZ1360" s="63">
        <v>1.0</v>
      </c>
      <c r="CA1360" s="63">
        <v>1.0</v>
      </c>
      <c r="CB1360" s="91" t="s">
        <v>114</v>
      </c>
      <c r="CC1360" s="92" t="s">
        <v>115</v>
      </c>
      <c r="CD1360" s="63">
        <v>1.0</v>
      </c>
      <c r="CE1360" s="63">
        <v>1.0</v>
      </c>
      <c r="CF1360" s="91" t="s">
        <v>116</v>
      </c>
      <c r="CG1360" s="92" t="s">
        <v>139</v>
      </c>
      <c r="CH1360" s="63">
        <v>1.0</v>
      </c>
      <c r="CI1360" s="63">
        <v>1.0</v>
      </c>
      <c r="CJ1360" s="91" t="s">
        <v>118</v>
      </c>
      <c r="CK1360" s="92" t="s">
        <v>117</v>
      </c>
      <c r="CL1360" s="63">
        <v>1.0</v>
      </c>
      <c r="CM1360" s="63">
        <v>1.0</v>
      </c>
      <c r="CN1360" s="8" t="s">
        <v>105</v>
      </c>
      <c r="CO1360" s="10">
        <v>9.5</v>
      </c>
      <c r="CP1360" s="8" t="s">
        <v>111</v>
      </c>
      <c r="CQ1360" s="10">
        <v>20.0</v>
      </c>
      <c r="CR1360" s="8" t="s">
        <v>112</v>
      </c>
      <c r="CS1360" s="10">
        <v>14.0</v>
      </c>
    </row>
    <row r="1361">
      <c r="A1361" s="89"/>
      <c r="B1361" s="91" t="s">
        <v>93</v>
      </c>
      <c r="C1361" s="78" t="s">
        <v>4236</v>
      </c>
      <c r="D1361" s="65" t="s">
        <v>4237</v>
      </c>
      <c r="E1361" s="63">
        <v>1.0</v>
      </c>
      <c r="F1361" s="63">
        <v>0.0</v>
      </c>
      <c r="G1361" s="91" t="s">
        <v>96</v>
      </c>
      <c r="H1361" s="54"/>
      <c r="I1361" s="62"/>
      <c r="J1361" s="54"/>
      <c r="K1361" s="54"/>
      <c r="L1361" s="91" t="s">
        <v>97</v>
      </c>
      <c r="M1361" s="54"/>
      <c r="N1361" s="63">
        <v>1.0</v>
      </c>
      <c r="O1361" s="63">
        <v>0.0</v>
      </c>
      <c r="P1361" s="54"/>
      <c r="Q1361" s="63">
        <v>0.0</v>
      </c>
      <c r="R1361" s="63">
        <v>0.0</v>
      </c>
      <c r="S1361" s="63">
        <v>0.0</v>
      </c>
      <c r="T1361" s="63">
        <v>0.0</v>
      </c>
      <c r="U1361" s="63">
        <v>0.0</v>
      </c>
      <c r="V1361" s="63">
        <v>0.0</v>
      </c>
      <c r="W1361" s="63">
        <v>0.0</v>
      </c>
      <c r="X1361" s="54"/>
      <c r="Y1361" s="54"/>
      <c r="Z1361" s="159">
        <v>1.9</v>
      </c>
      <c r="AA1361" s="160" t="s">
        <v>98</v>
      </c>
      <c r="AB1361" s="54"/>
      <c r="AC1361" s="54"/>
      <c r="AD1361" s="85" t="s">
        <v>4238</v>
      </c>
      <c r="AE1361" s="62"/>
      <c r="AF1361" s="62"/>
      <c r="AG1361" s="62"/>
      <c r="AH1361" s="62"/>
      <c r="AI1361" s="62"/>
      <c r="AJ1361" s="62"/>
      <c r="AK1361" s="62"/>
      <c r="AL1361" s="54"/>
      <c r="AM1361" s="63">
        <v>0.0</v>
      </c>
      <c r="AN1361" s="91" t="s">
        <v>100</v>
      </c>
      <c r="AO1361" s="54"/>
      <c r="AP1361" s="63">
        <v>1.0</v>
      </c>
      <c r="AQ1361" s="63">
        <v>1.0</v>
      </c>
      <c r="AR1361" s="91" t="s">
        <v>102</v>
      </c>
      <c r="AS1361" s="54"/>
      <c r="AT1361" s="63">
        <v>1.0</v>
      </c>
      <c r="AU1361" s="63">
        <v>1.0</v>
      </c>
      <c r="AV1361" s="91" t="s">
        <v>103</v>
      </c>
      <c r="AW1361" s="91" t="s">
        <v>276</v>
      </c>
      <c r="AX1361" s="63">
        <v>1.0</v>
      </c>
      <c r="AY1361" s="63">
        <v>1.0</v>
      </c>
      <c r="AZ1361" s="91" t="s">
        <v>105</v>
      </c>
      <c r="BA1361" s="80">
        <v>15.0</v>
      </c>
      <c r="BB1361" s="54"/>
      <c r="BC1361" s="54"/>
      <c r="BD1361" s="91" t="s">
        <v>106</v>
      </c>
      <c r="BE1361" s="54"/>
      <c r="BF1361" s="63">
        <v>1.0</v>
      </c>
      <c r="BG1361" s="63">
        <v>1.0</v>
      </c>
      <c r="BH1361" s="91" t="s">
        <v>108</v>
      </c>
      <c r="BI1361" s="54"/>
      <c r="BJ1361" s="63">
        <v>1.0</v>
      </c>
      <c r="BK1361" s="63">
        <v>1.0</v>
      </c>
      <c r="BL1361" s="91" t="s">
        <v>110</v>
      </c>
      <c r="BM1361" s="54"/>
      <c r="BN1361" s="63">
        <v>1.0</v>
      </c>
      <c r="BO1361" s="63">
        <v>1.0</v>
      </c>
      <c r="BP1361" s="91" t="s">
        <v>111</v>
      </c>
      <c r="BQ1361" s="80">
        <v>30.0</v>
      </c>
      <c r="BR1361" s="63">
        <v>1.0</v>
      </c>
      <c r="BS1361" s="63">
        <v>1.0</v>
      </c>
      <c r="BT1361" s="91" t="s">
        <v>112</v>
      </c>
      <c r="BU1361" s="80">
        <v>20.0</v>
      </c>
      <c r="BV1361" s="63">
        <v>1.0</v>
      </c>
      <c r="BW1361" s="63">
        <v>1.0</v>
      </c>
      <c r="BX1361" s="91" t="s">
        <v>113</v>
      </c>
      <c r="BY1361" s="92" t="s">
        <v>4229</v>
      </c>
      <c r="BZ1361" s="63">
        <v>1.0</v>
      </c>
      <c r="CA1361" s="63">
        <v>1.0</v>
      </c>
      <c r="CB1361" s="91" t="s">
        <v>114</v>
      </c>
      <c r="CC1361" s="92" t="s">
        <v>115</v>
      </c>
      <c r="CD1361" s="63">
        <v>1.0</v>
      </c>
      <c r="CE1361" s="63">
        <v>1.0</v>
      </c>
      <c r="CF1361" s="91" t="s">
        <v>116</v>
      </c>
      <c r="CG1361" s="92" t="s">
        <v>139</v>
      </c>
      <c r="CH1361" s="63">
        <v>1.0</v>
      </c>
      <c r="CI1361" s="63">
        <v>1.0</v>
      </c>
      <c r="CJ1361" s="91" t="s">
        <v>118</v>
      </c>
      <c r="CK1361" s="92" t="s">
        <v>117</v>
      </c>
      <c r="CL1361" s="63">
        <v>1.0</v>
      </c>
      <c r="CM1361" s="63">
        <v>1.0</v>
      </c>
      <c r="CN1361" s="8" t="s">
        <v>105</v>
      </c>
      <c r="CO1361" s="10">
        <v>9.5</v>
      </c>
      <c r="CP1361" s="8" t="s">
        <v>111</v>
      </c>
      <c r="CQ1361" s="10">
        <v>20.0</v>
      </c>
      <c r="CR1361" s="8" t="s">
        <v>112</v>
      </c>
      <c r="CS1361" s="10">
        <v>14.0</v>
      </c>
    </row>
    <row r="1362">
      <c r="A1362" s="7">
        <v>15834.0</v>
      </c>
      <c r="B1362" s="8" t="s">
        <v>93</v>
      </c>
      <c r="C1362" s="9" t="s">
        <v>4239</v>
      </c>
      <c r="D1362" s="8" t="s">
        <v>4240</v>
      </c>
      <c r="E1362" s="10">
        <v>1.0</v>
      </c>
      <c r="F1362" s="10">
        <v>0.0</v>
      </c>
      <c r="G1362" s="8" t="s">
        <v>96</v>
      </c>
      <c r="H1362" s="11"/>
      <c r="I1362" s="13" t="s">
        <v>4241</v>
      </c>
      <c r="J1362" s="14"/>
      <c r="K1362" s="11"/>
      <c r="L1362" s="8" t="s">
        <v>97</v>
      </c>
      <c r="M1362" s="11"/>
      <c r="N1362" s="10">
        <v>1.0</v>
      </c>
      <c r="O1362" s="10">
        <v>788.0</v>
      </c>
      <c r="P1362" s="11"/>
      <c r="Q1362" s="10">
        <v>0.0</v>
      </c>
      <c r="R1362" s="10">
        <v>0.0</v>
      </c>
      <c r="S1362" s="10">
        <v>0.0</v>
      </c>
      <c r="T1362" s="10">
        <v>0.0</v>
      </c>
      <c r="U1362" s="10">
        <v>0.0</v>
      </c>
      <c r="V1362" s="10">
        <v>0.0</v>
      </c>
      <c r="W1362" s="10">
        <v>1.0</v>
      </c>
      <c r="X1362" s="11"/>
      <c r="Y1362" s="11"/>
      <c r="Z1362" s="12">
        <v>1.35</v>
      </c>
      <c r="AA1362" s="13" t="s">
        <v>98</v>
      </c>
      <c r="AB1362" s="11"/>
      <c r="AC1362" s="11"/>
      <c r="AD1362" s="13" t="s">
        <v>4242</v>
      </c>
      <c r="AE1362" s="14"/>
      <c r="AF1362" s="14"/>
      <c r="AG1362" s="14"/>
      <c r="AH1362" s="14"/>
      <c r="AI1362" s="14"/>
      <c r="AJ1362" s="14"/>
      <c r="AK1362" s="14"/>
      <c r="AL1362" s="11"/>
      <c r="AM1362" s="10">
        <v>0.0</v>
      </c>
      <c r="AN1362" s="8" t="s">
        <v>100</v>
      </c>
      <c r="AO1362" s="8" t="s">
        <v>880</v>
      </c>
      <c r="AP1362" s="10">
        <v>1.0</v>
      </c>
      <c r="AQ1362" s="10">
        <v>1.0</v>
      </c>
      <c r="AR1362" s="8" t="s">
        <v>102</v>
      </c>
      <c r="AS1362" s="10">
        <v>271.0</v>
      </c>
      <c r="AT1362" s="10">
        <v>1.0</v>
      </c>
      <c r="AU1362" s="10">
        <v>1.0</v>
      </c>
      <c r="AV1362" s="8" t="s">
        <v>103</v>
      </c>
      <c r="AW1362" s="8" t="s">
        <v>276</v>
      </c>
      <c r="AX1362" s="10">
        <v>1.0</v>
      </c>
      <c r="AY1362" s="10">
        <v>1.0</v>
      </c>
      <c r="AZ1362" s="8" t="s">
        <v>105</v>
      </c>
      <c r="BA1362" s="10">
        <v>22.0</v>
      </c>
      <c r="BB1362" s="10">
        <v>1.0</v>
      </c>
      <c r="BC1362" s="10">
        <v>1.0</v>
      </c>
      <c r="BD1362" s="8" t="s">
        <v>106</v>
      </c>
      <c r="BE1362" s="8" t="s">
        <v>296</v>
      </c>
      <c r="BF1362" s="10">
        <v>1.0</v>
      </c>
      <c r="BG1362" s="10">
        <v>1.0</v>
      </c>
      <c r="BH1362" s="8" t="s">
        <v>108</v>
      </c>
      <c r="BI1362" s="8" t="s">
        <v>183</v>
      </c>
      <c r="BJ1362" s="10">
        <v>1.0</v>
      </c>
      <c r="BK1362" s="10">
        <v>1.0</v>
      </c>
      <c r="BL1362" s="8" t="s">
        <v>110</v>
      </c>
      <c r="BM1362" s="10">
        <v>83.0</v>
      </c>
      <c r="BN1362" s="10">
        <v>1.0</v>
      </c>
      <c r="BO1362" s="10">
        <v>1.0</v>
      </c>
      <c r="BP1362" s="8" t="s">
        <v>111</v>
      </c>
      <c r="BQ1362" s="10">
        <v>31.0</v>
      </c>
      <c r="BR1362" s="10">
        <v>1.0</v>
      </c>
      <c r="BS1362" s="10">
        <v>1.0</v>
      </c>
      <c r="BT1362" s="8" t="s">
        <v>112</v>
      </c>
      <c r="BU1362" s="10">
        <v>30.0</v>
      </c>
      <c r="BV1362" s="10">
        <v>1.0</v>
      </c>
      <c r="BW1362" s="10">
        <v>1.0</v>
      </c>
      <c r="BX1362" s="8" t="s">
        <v>113</v>
      </c>
      <c r="BY1362" s="15" t="s">
        <v>4243</v>
      </c>
      <c r="BZ1362" s="10">
        <v>1.0</v>
      </c>
      <c r="CA1362" s="10">
        <v>1.0</v>
      </c>
      <c r="CB1362" s="8" t="s">
        <v>114</v>
      </c>
      <c r="CC1362" s="15" t="s">
        <v>131</v>
      </c>
      <c r="CD1362" s="10">
        <v>1.0</v>
      </c>
      <c r="CE1362" s="10">
        <v>1.0</v>
      </c>
      <c r="CF1362" s="8" t="s">
        <v>116</v>
      </c>
      <c r="CG1362" s="15" t="s">
        <v>117</v>
      </c>
      <c r="CH1362" s="10">
        <v>1.0</v>
      </c>
      <c r="CI1362" s="10">
        <v>1.0</v>
      </c>
      <c r="CJ1362" s="8" t="s">
        <v>118</v>
      </c>
      <c r="CK1362" s="16">
        <v>45571.0</v>
      </c>
      <c r="CL1362" s="10">
        <v>1.0</v>
      </c>
      <c r="CM1362" s="10">
        <v>1.0</v>
      </c>
      <c r="CN1362" s="8" t="s">
        <v>105</v>
      </c>
      <c r="CO1362" s="10">
        <v>9.5</v>
      </c>
      <c r="CP1362" s="8" t="s">
        <v>111</v>
      </c>
      <c r="CQ1362" s="10">
        <v>20.0</v>
      </c>
      <c r="CR1362" s="8" t="s">
        <v>112</v>
      </c>
      <c r="CS1362" s="10">
        <v>14.0</v>
      </c>
    </row>
    <row r="1363">
      <c r="A1363" s="7">
        <v>15837.0</v>
      </c>
      <c r="B1363" s="8" t="s">
        <v>93</v>
      </c>
      <c r="C1363" s="9" t="s">
        <v>4244</v>
      </c>
      <c r="D1363" s="8" t="s">
        <v>4245</v>
      </c>
      <c r="E1363" s="10">
        <v>1.0</v>
      </c>
      <c r="F1363" s="10">
        <v>0.0</v>
      </c>
      <c r="G1363" s="8" t="s">
        <v>96</v>
      </c>
      <c r="H1363" s="11"/>
      <c r="I1363" s="13" t="s">
        <v>4246</v>
      </c>
      <c r="J1363" s="14"/>
      <c r="K1363" s="11"/>
      <c r="L1363" s="8" t="s">
        <v>97</v>
      </c>
      <c r="M1363" s="11"/>
      <c r="N1363" s="10">
        <v>1.0</v>
      </c>
      <c r="O1363" s="10">
        <v>205.0</v>
      </c>
      <c r="P1363" s="11"/>
      <c r="Q1363" s="10">
        <v>0.0</v>
      </c>
      <c r="R1363" s="10">
        <v>0.0</v>
      </c>
      <c r="S1363" s="10">
        <v>0.0</v>
      </c>
      <c r="T1363" s="10">
        <v>0.0</v>
      </c>
      <c r="U1363" s="10">
        <v>0.0</v>
      </c>
      <c r="V1363" s="10">
        <v>0.0</v>
      </c>
      <c r="W1363" s="10">
        <v>1.0</v>
      </c>
      <c r="X1363" s="11"/>
      <c r="Y1363" s="11"/>
      <c r="Z1363" s="12">
        <v>1.35</v>
      </c>
      <c r="AA1363" s="13" t="s">
        <v>98</v>
      </c>
      <c r="AB1363" s="11"/>
      <c r="AC1363" s="11"/>
      <c r="AD1363" s="13" t="s">
        <v>4247</v>
      </c>
      <c r="AE1363" s="14"/>
      <c r="AF1363" s="14"/>
      <c r="AG1363" s="14"/>
      <c r="AH1363" s="14"/>
      <c r="AI1363" s="14"/>
      <c r="AJ1363" s="14"/>
      <c r="AK1363" s="14"/>
      <c r="AL1363" s="11"/>
      <c r="AM1363" s="10">
        <v>0.0</v>
      </c>
      <c r="AN1363" s="8" t="s">
        <v>100</v>
      </c>
      <c r="AO1363" s="8" t="s">
        <v>127</v>
      </c>
      <c r="AP1363" s="10">
        <v>1.0</v>
      </c>
      <c r="AQ1363" s="10">
        <v>1.0</v>
      </c>
      <c r="AR1363" s="8" t="s">
        <v>102</v>
      </c>
      <c r="AS1363" s="10">
        <v>271.0</v>
      </c>
      <c r="AT1363" s="10">
        <v>1.0</v>
      </c>
      <c r="AU1363" s="10">
        <v>1.0</v>
      </c>
      <c r="AV1363" s="8" t="s">
        <v>103</v>
      </c>
      <c r="AW1363" s="8" t="s">
        <v>276</v>
      </c>
      <c r="AX1363" s="10">
        <v>1.0</v>
      </c>
      <c r="AY1363" s="10">
        <v>1.0</v>
      </c>
      <c r="AZ1363" s="8" t="s">
        <v>105</v>
      </c>
      <c r="BA1363" s="10">
        <v>22.0</v>
      </c>
      <c r="BB1363" s="10">
        <v>1.0</v>
      </c>
      <c r="BC1363" s="10">
        <v>1.0</v>
      </c>
      <c r="BD1363" s="8" t="s">
        <v>106</v>
      </c>
      <c r="BE1363" s="8" t="s">
        <v>296</v>
      </c>
      <c r="BF1363" s="10">
        <v>1.0</v>
      </c>
      <c r="BG1363" s="10">
        <v>1.0</v>
      </c>
      <c r="BH1363" s="8" t="s">
        <v>108</v>
      </c>
      <c r="BI1363" s="8" t="s">
        <v>183</v>
      </c>
      <c r="BJ1363" s="10">
        <v>1.0</v>
      </c>
      <c r="BK1363" s="10">
        <v>1.0</v>
      </c>
      <c r="BL1363" s="8" t="s">
        <v>110</v>
      </c>
      <c r="BM1363" s="10">
        <v>83.0</v>
      </c>
      <c r="BN1363" s="10">
        <v>1.0</v>
      </c>
      <c r="BO1363" s="10">
        <v>1.0</v>
      </c>
      <c r="BP1363" s="8" t="s">
        <v>111</v>
      </c>
      <c r="BQ1363" s="10">
        <v>31.0</v>
      </c>
      <c r="BR1363" s="10">
        <v>1.0</v>
      </c>
      <c r="BS1363" s="10">
        <v>1.0</v>
      </c>
      <c r="BT1363" s="8" t="s">
        <v>112</v>
      </c>
      <c r="BU1363" s="10">
        <v>30.0</v>
      </c>
      <c r="BV1363" s="10">
        <v>1.0</v>
      </c>
      <c r="BW1363" s="10">
        <v>1.0</v>
      </c>
      <c r="BX1363" s="8" t="s">
        <v>113</v>
      </c>
      <c r="BY1363" s="15" t="s">
        <v>4243</v>
      </c>
      <c r="BZ1363" s="10">
        <v>1.0</v>
      </c>
      <c r="CA1363" s="10">
        <v>1.0</v>
      </c>
      <c r="CB1363" s="8" t="s">
        <v>114</v>
      </c>
      <c r="CC1363" s="15" t="s">
        <v>131</v>
      </c>
      <c r="CD1363" s="10">
        <v>1.0</v>
      </c>
      <c r="CE1363" s="10">
        <v>1.0</v>
      </c>
      <c r="CF1363" s="8" t="s">
        <v>116</v>
      </c>
      <c r="CG1363" s="15" t="s">
        <v>117</v>
      </c>
      <c r="CH1363" s="10">
        <v>1.0</v>
      </c>
      <c r="CI1363" s="10">
        <v>1.0</v>
      </c>
      <c r="CJ1363" s="8" t="s">
        <v>118</v>
      </c>
      <c r="CK1363" s="16">
        <v>45571.0</v>
      </c>
      <c r="CL1363" s="10">
        <v>1.0</v>
      </c>
      <c r="CM1363" s="10">
        <v>1.0</v>
      </c>
      <c r="CN1363" s="8" t="s">
        <v>105</v>
      </c>
      <c r="CO1363" s="10">
        <v>9.5</v>
      </c>
      <c r="CP1363" s="8" t="s">
        <v>111</v>
      </c>
      <c r="CQ1363" s="10">
        <v>20.0</v>
      </c>
      <c r="CR1363" s="8" t="s">
        <v>112</v>
      </c>
      <c r="CS1363" s="10">
        <v>14.0</v>
      </c>
    </row>
    <row r="1364">
      <c r="A1364" s="7">
        <v>15846.0</v>
      </c>
      <c r="B1364" s="8" t="s">
        <v>93</v>
      </c>
      <c r="C1364" s="9" t="s">
        <v>4248</v>
      </c>
      <c r="D1364" s="8" t="s">
        <v>440</v>
      </c>
      <c r="E1364" s="10">
        <v>1.0</v>
      </c>
      <c r="F1364" s="10">
        <v>0.0</v>
      </c>
      <c r="G1364" s="8" t="s">
        <v>96</v>
      </c>
      <c r="H1364" s="11"/>
      <c r="I1364" s="13" t="s">
        <v>4249</v>
      </c>
      <c r="J1364" s="14"/>
      <c r="K1364" s="11"/>
      <c r="L1364" s="8" t="s">
        <v>97</v>
      </c>
      <c r="M1364" s="11"/>
      <c r="N1364" s="10">
        <v>1.0</v>
      </c>
      <c r="O1364" s="10">
        <v>351.0</v>
      </c>
      <c r="P1364" s="11"/>
      <c r="Q1364" s="10">
        <v>0.0</v>
      </c>
      <c r="R1364" s="10">
        <v>0.0</v>
      </c>
      <c r="S1364" s="10">
        <v>0.0</v>
      </c>
      <c r="T1364" s="10">
        <v>0.0</v>
      </c>
      <c r="U1364" s="10">
        <v>0.0</v>
      </c>
      <c r="V1364" s="10">
        <v>0.0</v>
      </c>
      <c r="W1364" s="10">
        <v>1.0</v>
      </c>
      <c r="X1364" s="11"/>
      <c r="Y1364" s="11"/>
      <c r="Z1364" s="12">
        <v>1.35</v>
      </c>
      <c r="AA1364" s="13" t="s">
        <v>98</v>
      </c>
      <c r="AB1364" s="11"/>
      <c r="AC1364" s="11"/>
      <c r="AD1364" s="13" t="s">
        <v>4250</v>
      </c>
      <c r="AE1364" s="14"/>
      <c r="AF1364" s="14"/>
      <c r="AG1364" s="14"/>
      <c r="AH1364" s="14"/>
      <c r="AI1364" s="14"/>
      <c r="AJ1364" s="14"/>
      <c r="AK1364" s="14"/>
      <c r="AL1364" s="11"/>
      <c r="AM1364" s="10">
        <v>0.0</v>
      </c>
      <c r="AN1364" s="8" t="s">
        <v>100</v>
      </c>
      <c r="AO1364" s="8" t="s">
        <v>440</v>
      </c>
      <c r="AP1364" s="10">
        <v>1.0</v>
      </c>
      <c r="AQ1364" s="10">
        <v>1.0</v>
      </c>
      <c r="AR1364" s="8" t="s">
        <v>102</v>
      </c>
      <c r="AS1364" s="10">
        <v>271.0</v>
      </c>
      <c r="AT1364" s="10">
        <v>1.0</v>
      </c>
      <c r="AU1364" s="10">
        <v>1.0</v>
      </c>
      <c r="AV1364" s="8" t="s">
        <v>103</v>
      </c>
      <c r="AW1364" s="8" t="s">
        <v>276</v>
      </c>
      <c r="AX1364" s="10">
        <v>1.0</v>
      </c>
      <c r="AY1364" s="10">
        <v>1.0</v>
      </c>
      <c r="AZ1364" s="8" t="s">
        <v>105</v>
      </c>
      <c r="BA1364" s="10">
        <v>22.0</v>
      </c>
      <c r="BB1364" s="10">
        <v>1.0</v>
      </c>
      <c r="BC1364" s="10">
        <v>1.0</v>
      </c>
      <c r="BD1364" s="8" t="s">
        <v>106</v>
      </c>
      <c r="BE1364" s="8" t="s">
        <v>296</v>
      </c>
      <c r="BF1364" s="10">
        <v>1.0</v>
      </c>
      <c r="BG1364" s="10">
        <v>1.0</v>
      </c>
      <c r="BH1364" s="8" t="s">
        <v>108</v>
      </c>
      <c r="BI1364" s="8" t="s">
        <v>183</v>
      </c>
      <c r="BJ1364" s="10">
        <v>1.0</v>
      </c>
      <c r="BK1364" s="10">
        <v>1.0</v>
      </c>
      <c r="BL1364" s="8" t="s">
        <v>110</v>
      </c>
      <c r="BM1364" s="10">
        <v>83.0</v>
      </c>
      <c r="BN1364" s="10">
        <v>1.0</v>
      </c>
      <c r="BO1364" s="10">
        <v>1.0</v>
      </c>
      <c r="BP1364" s="8" t="s">
        <v>111</v>
      </c>
      <c r="BQ1364" s="10">
        <v>31.0</v>
      </c>
      <c r="BR1364" s="10">
        <v>1.0</v>
      </c>
      <c r="BS1364" s="10">
        <v>1.0</v>
      </c>
      <c r="BT1364" s="8" t="s">
        <v>112</v>
      </c>
      <c r="BU1364" s="10">
        <v>30.0</v>
      </c>
      <c r="BV1364" s="10">
        <v>1.0</v>
      </c>
      <c r="BW1364" s="10">
        <v>1.0</v>
      </c>
      <c r="BX1364" s="8" t="s">
        <v>113</v>
      </c>
      <c r="BY1364" s="15" t="s">
        <v>4243</v>
      </c>
      <c r="BZ1364" s="10">
        <v>1.0</v>
      </c>
      <c r="CA1364" s="10">
        <v>1.0</v>
      </c>
      <c r="CB1364" s="8" t="s">
        <v>114</v>
      </c>
      <c r="CC1364" s="15" t="s">
        <v>131</v>
      </c>
      <c r="CD1364" s="10">
        <v>1.0</v>
      </c>
      <c r="CE1364" s="10">
        <v>1.0</v>
      </c>
      <c r="CF1364" s="8" t="s">
        <v>116</v>
      </c>
      <c r="CG1364" s="15" t="s">
        <v>131</v>
      </c>
      <c r="CH1364" s="10">
        <v>1.0</v>
      </c>
      <c r="CI1364" s="10">
        <v>1.0</v>
      </c>
      <c r="CJ1364" s="8" t="s">
        <v>118</v>
      </c>
      <c r="CK1364" s="15" t="s">
        <v>336</v>
      </c>
      <c r="CL1364" s="10">
        <v>1.0</v>
      </c>
      <c r="CM1364" s="10">
        <v>1.0</v>
      </c>
      <c r="CN1364" s="8" t="s">
        <v>105</v>
      </c>
      <c r="CO1364" s="10">
        <v>9.5</v>
      </c>
      <c r="CP1364" s="8" t="s">
        <v>111</v>
      </c>
      <c r="CQ1364" s="10">
        <v>20.0</v>
      </c>
      <c r="CR1364" s="8" t="s">
        <v>112</v>
      </c>
      <c r="CS1364" s="10">
        <v>14.0</v>
      </c>
    </row>
    <row r="1365">
      <c r="A1365" s="7">
        <v>15852.0</v>
      </c>
      <c r="B1365" s="8" t="s">
        <v>93</v>
      </c>
      <c r="C1365" s="9" t="s">
        <v>4251</v>
      </c>
      <c r="D1365" s="8" t="s">
        <v>440</v>
      </c>
      <c r="E1365" s="10">
        <v>1.0</v>
      </c>
      <c r="F1365" s="10">
        <v>0.0</v>
      </c>
      <c r="G1365" s="8" t="s">
        <v>96</v>
      </c>
      <c r="H1365" s="11"/>
      <c r="I1365" s="13" t="s">
        <v>4252</v>
      </c>
      <c r="J1365" s="14"/>
      <c r="K1365" s="11"/>
      <c r="L1365" s="8" t="s">
        <v>97</v>
      </c>
      <c r="M1365" s="11"/>
      <c r="N1365" s="10">
        <v>1.0</v>
      </c>
      <c r="O1365" s="10">
        <v>576.0</v>
      </c>
      <c r="P1365" s="11"/>
      <c r="Q1365" s="10">
        <v>0.0</v>
      </c>
      <c r="R1365" s="10">
        <v>0.0</v>
      </c>
      <c r="S1365" s="10">
        <v>0.0</v>
      </c>
      <c r="T1365" s="10">
        <v>0.0</v>
      </c>
      <c r="U1365" s="10">
        <v>0.0</v>
      </c>
      <c r="V1365" s="10">
        <v>0.0</v>
      </c>
      <c r="W1365" s="10">
        <v>1.0</v>
      </c>
      <c r="X1365" s="11"/>
      <c r="Y1365" s="11"/>
      <c r="Z1365" s="12">
        <v>1.22</v>
      </c>
      <c r="AA1365" s="13" t="s">
        <v>98</v>
      </c>
      <c r="AB1365" s="11"/>
      <c r="AC1365" s="11"/>
      <c r="AD1365" s="13" t="s">
        <v>4253</v>
      </c>
      <c r="AE1365" s="14"/>
      <c r="AF1365" s="14"/>
      <c r="AG1365" s="14"/>
      <c r="AH1365" s="14"/>
      <c r="AI1365" s="14"/>
      <c r="AJ1365" s="14"/>
      <c r="AK1365" s="14"/>
      <c r="AL1365" s="11"/>
      <c r="AM1365" s="10">
        <v>0.0</v>
      </c>
      <c r="AN1365" s="8" t="s">
        <v>100</v>
      </c>
      <c r="AO1365" s="8" t="s">
        <v>440</v>
      </c>
      <c r="AP1365" s="10">
        <v>1.0</v>
      </c>
      <c r="AQ1365" s="10">
        <v>1.0</v>
      </c>
      <c r="AR1365" s="8" t="s">
        <v>102</v>
      </c>
      <c r="AS1365" s="10">
        <v>271.0</v>
      </c>
      <c r="AT1365" s="10">
        <v>1.0</v>
      </c>
      <c r="AU1365" s="10">
        <v>1.0</v>
      </c>
      <c r="AV1365" s="8" t="s">
        <v>103</v>
      </c>
      <c r="AW1365" s="8" t="s">
        <v>276</v>
      </c>
      <c r="AX1365" s="10">
        <v>1.0</v>
      </c>
      <c r="AY1365" s="10">
        <v>1.0</v>
      </c>
      <c r="AZ1365" s="8" t="s">
        <v>105</v>
      </c>
      <c r="BA1365" s="10">
        <v>22.0</v>
      </c>
      <c r="BB1365" s="10">
        <v>1.0</v>
      </c>
      <c r="BC1365" s="10">
        <v>1.0</v>
      </c>
      <c r="BD1365" s="8" t="s">
        <v>106</v>
      </c>
      <c r="BE1365" s="8" t="s">
        <v>296</v>
      </c>
      <c r="BF1365" s="10">
        <v>1.0</v>
      </c>
      <c r="BG1365" s="10">
        <v>1.0</v>
      </c>
      <c r="BH1365" s="8" t="s">
        <v>108</v>
      </c>
      <c r="BI1365" s="8" t="s">
        <v>183</v>
      </c>
      <c r="BJ1365" s="10">
        <v>1.0</v>
      </c>
      <c r="BK1365" s="10">
        <v>1.0</v>
      </c>
      <c r="BL1365" s="8" t="s">
        <v>110</v>
      </c>
      <c r="BM1365" s="10">
        <v>83.0</v>
      </c>
      <c r="BN1365" s="10">
        <v>1.0</v>
      </c>
      <c r="BO1365" s="10">
        <v>1.0</v>
      </c>
      <c r="BP1365" s="8" t="s">
        <v>111</v>
      </c>
      <c r="BQ1365" s="10">
        <v>31.0</v>
      </c>
      <c r="BR1365" s="10">
        <v>1.0</v>
      </c>
      <c r="BS1365" s="10">
        <v>1.0</v>
      </c>
      <c r="BT1365" s="8" t="s">
        <v>112</v>
      </c>
      <c r="BU1365" s="10">
        <v>30.0</v>
      </c>
      <c r="BV1365" s="10">
        <v>1.0</v>
      </c>
      <c r="BW1365" s="10">
        <v>1.0</v>
      </c>
      <c r="BX1365" s="8" t="s">
        <v>113</v>
      </c>
      <c r="BY1365" s="15" t="s">
        <v>4243</v>
      </c>
      <c r="BZ1365" s="10">
        <v>1.0</v>
      </c>
      <c r="CA1365" s="10">
        <v>1.0</v>
      </c>
      <c r="CB1365" s="8" t="s">
        <v>114</v>
      </c>
      <c r="CC1365" s="15" t="s">
        <v>131</v>
      </c>
      <c r="CD1365" s="10">
        <v>1.0</v>
      </c>
      <c r="CE1365" s="10">
        <v>1.0</v>
      </c>
      <c r="CF1365" s="8" t="s">
        <v>116</v>
      </c>
      <c r="CG1365" s="15" t="s">
        <v>115</v>
      </c>
      <c r="CH1365" s="10">
        <v>1.0</v>
      </c>
      <c r="CI1365" s="10">
        <v>1.0</v>
      </c>
      <c r="CJ1365" s="8" t="s">
        <v>118</v>
      </c>
      <c r="CK1365" s="15" t="s">
        <v>117</v>
      </c>
      <c r="CL1365" s="10">
        <v>1.0</v>
      </c>
      <c r="CM1365" s="10">
        <v>1.0</v>
      </c>
      <c r="CN1365" s="8" t="s">
        <v>105</v>
      </c>
      <c r="CO1365" s="10">
        <v>9.5</v>
      </c>
      <c r="CP1365" s="8" t="s">
        <v>111</v>
      </c>
      <c r="CQ1365" s="10">
        <v>20.0</v>
      </c>
      <c r="CR1365" s="8" t="s">
        <v>112</v>
      </c>
      <c r="CS1365" s="10">
        <v>14.0</v>
      </c>
    </row>
    <row r="1366">
      <c r="A1366" s="7">
        <v>15858.0</v>
      </c>
      <c r="B1366" s="8" t="s">
        <v>93</v>
      </c>
      <c r="C1366" s="9" t="s">
        <v>4254</v>
      </c>
      <c r="D1366" s="8" t="s">
        <v>440</v>
      </c>
      <c r="E1366" s="10">
        <v>1.0</v>
      </c>
      <c r="F1366" s="10">
        <v>0.0</v>
      </c>
      <c r="G1366" s="8" t="s">
        <v>96</v>
      </c>
      <c r="H1366" s="11"/>
      <c r="I1366" s="13" t="s">
        <v>4255</v>
      </c>
      <c r="J1366" s="14"/>
      <c r="K1366" s="11"/>
      <c r="L1366" s="8" t="s">
        <v>97</v>
      </c>
      <c r="M1366" s="11"/>
      <c r="N1366" s="10">
        <v>1.0</v>
      </c>
      <c r="O1366" s="10">
        <v>423.0</v>
      </c>
      <c r="P1366" s="11"/>
      <c r="Q1366" s="10">
        <v>0.0</v>
      </c>
      <c r="R1366" s="10">
        <v>0.0</v>
      </c>
      <c r="S1366" s="10">
        <v>0.0</v>
      </c>
      <c r="T1366" s="10">
        <v>0.0</v>
      </c>
      <c r="U1366" s="10">
        <v>0.0</v>
      </c>
      <c r="V1366" s="10">
        <v>0.0</v>
      </c>
      <c r="W1366" s="10">
        <v>1.0</v>
      </c>
      <c r="X1366" s="11"/>
      <c r="Y1366" s="11"/>
      <c r="Z1366" s="12">
        <v>1.2</v>
      </c>
      <c r="AA1366" s="13" t="s">
        <v>98</v>
      </c>
      <c r="AB1366" s="11"/>
      <c r="AC1366" s="11"/>
      <c r="AD1366" s="13" t="s">
        <v>4256</v>
      </c>
      <c r="AE1366" s="14"/>
      <c r="AF1366" s="14"/>
      <c r="AG1366" s="14"/>
      <c r="AH1366" s="14"/>
      <c r="AI1366" s="14"/>
      <c r="AJ1366" s="14"/>
      <c r="AK1366" s="14"/>
      <c r="AL1366" s="11"/>
      <c r="AM1366" s="10">
        <v>0.0</v>
      </c>
      <c r="AN1366" s="8" t="s">
        <v>100</v>
      </c>
      <c r="AO1366" s="8" t="s">
        <v>440</v>
      </c>
      <c r="AP1366" s="10">
        <v>1.0</v>
      </c>
      <c r="AQ1366" s="10">
        <v>1.0</v>
      </c>
      <c r="AR1366" s="8" t="s">
        <v>102</v>
      </c>
      <c r="AS1366" s="10">
        <v>271.0</v>
      </c>
      <c r="AT1366" s="10">
        <v>1.0</v>
      </c>
      <c r="AU1366" s="10">
        <v>1.0</v>
      </c>
      <c r="AV1366" s="8" t="s">
        <v>103</v>
      </c>
      <c r="AW1366" s="8" t="s">
        <v>276</v>
      </c>
      <c r="AX1366" s="10">
        <v>1.0</v>
      </c>
      <c r="AY1366" s="10">
        <v>1.0</v>
      </c>
      <c r="AZ1366" s="8" t="s">
        <v>105</v>
      </c>
      <c r="BA1366" s="10">
        <v>22.0</v>
      </c>
      <c r="BB1366" s="10">
        <v>1.0</v>
      </c>
      <c r="BC1366" s="10">
        <v>1.0</v>
      </c>
      <c r="BD1366" s="8" t="s">
        <v>106</v>
      </c>
      <c r="BE1366" s="8" t="s">
        <v>242</v>
      </c>
      <c r="BF1366" s="10">
        <v>1.0</v>
      </c>
      <c r="BG1366" s="10">
        <v>1.0</v>
      </c>
      <c r="BH1366" s="8" t="s">
        <v>108</v>
      </c>
      <c r="BI1366" s="8" t="s">
        <v>183</v>
      </c>
      <c r="BJ1366" s="10">
        <v>1.0</v>
      </c>
      <c r="BK1366" s="10">
        <v>1.0</v>
      </c>
      <c r="BL1366" s="8" t="s">
        <v>110</v>
      </c>
      <c r="BM1366" s="10">
        <v>83.0</v>
      </c>
      <c r="BN1366" s="10">
        <v>1.0</v>
      </c>
      <c r="BO1366" s="10">
        <v>1.0</v>
      </c>
      <c r="BP1366" s="8" t="s">
        <v>111</v>
      </c>
      <c r="BQ1366" s="10">
        <v>31.0</v>
      </c>
      <c r="BR1366" s="10">
        <v>1.0</v>
      </c>
      <c r="BS1366" s="10">
        <v>1.0</v>
      </c>
      <c r="BT1366" s="8" t="s">
        <v>112</v>
      </c>
      <c r="BU1366" s="10">
        <v>30.0</v>
      </c>
      <c r="BV1366" s="10">
        <v>1.0</v>
      </c>
      <c r="BW1366" s="10">
        <v>1.0</v>
      </c>
      <c r="BX1366" s="8" t="s">
        <v>113</v>
      </c>
      <c r="BY1366" s="15" t="s">
        <v>4243</v>
      </c>
      <c r="BZ1366" s="10">
        <v>1.0</v>
      </c>
      <c r="CA1366" s="10">
        <v>1.0</v>
      </c>
      <c r="CB1366" s="8" t="s">
        <v>114</v>
      </c>
      <c r="CC1366" s="15" t="s">
        <v>131</v>
      </c>
      <c r="CD1366" s="10">
        <v>1.0</v>
      </c>
      <c r="CE1366" s="10">
        <v>1.0</v>
      </c>
      <c r="CF1366" s="8" t="s">
        <v>116</v>
      </c>
      <c r="CG1366" s="15" t="s">
        <v>115</v>
      </c>
      <c r="CH1366" s="10">
        <v>1.0</v>
      </c>
      <c r="CI1366" s="10">
        <v>1.0</v>
      </c>
      <c r="CJ1366" s="8" t="s">
        <v>118</v>
      </c>
      <c r="CK1366" s="15" t="s">
        <v>117</v>
      </c>
      <c r="CL1366" s="10">
        <v>1.0</v>
      </c>
      <c r="CM1366" s="10">
        <v>1.0</v>
      </c>
      <c r="CN1366" s="8" t="s">
        <v>105</v>
      </c>
      <c r="CO1366" s="10">
        <v>9.5</v>
      </c>
      <c r="CP1366" s="8" t="s">
        <v>111</v>
      </c>
      <c r="CQ1366" s="10">
        <v>20.0</v>
      </c>
      <c r="CR1366" s="8" t="s">
        <v>112</v>
      </c>
      <c r="CS1366" s="10">
        <v>14.0</v>
      </c>
    </row>
    <row r="1367">
      <c r="A1367" s="7">
        <v>16832.0</v>
      </c>
      <c r="B1367" s="8" t="s">
        <v>93</v>
      </c>
      <c r="C1367" s="9" t="s">
        <v>4257</v>
      </c>
      <c r="D1367" s="8" t="s">
        <v>4258</v>
      </c>
      <c r="E1367" s="10">
        <v>1.0</v>
      </c>
      <c r="F1367" s="10">
        <v>0.0</v>
      </c>
      <c r="G1367" s="8" t="s">
        <v>96</v>
      </c>
      <c r="H1367" s="11"/>
      <c r="I1367" s="13" t="s">
        <v>4259</v>
      </c>
      <c r="J1367" s="14"/>
      <c r="K1367" s="11"/>
      <c r="L1367" s="8" t="s">
        <v>97</v>
      </c>
      <c r="M1367" s="11"/>
      <c r="N1367" s="10">
        <v>1.0</v>
      </c>
      <c r="O1367" s="10">
        <v>144.0</v>
      </c>
      <c r="P1367" s="11"/>
      <c r="Q1367" s="10">
        <v>0.0</v>
      </c>
      <c r="R1367" s="10">
        <v>0.0</v>
      </c>
      <c r="S1367" s="10">
        <v>0.0</v>
      </c>
      <c r="T1367" s="10">
        <v>0.0</v>
      </c>
      <c r="U1367" s="10">
        <v>0.0</v>
      </c>
      <c r="V1367" s="10">
        <v>0.0</v>
      </c>
      <c r="W1367" s="10">
        <v>1.0</v>
      </c>
      <c r="X1367" s="11"/>
      <c r="Y1367" s="11"/>
      <c r="Z1367" s="12">
        <v>2.3</v>
      </c>
      <c r="AA1367" s="13" t="s">
        <v>98</v>
      </c>
      <c r="AB1367" s="11"/>
      <c r="AC1367" s="11"/>
      <c r="AD1367" s="13" t="s">
        <v>4260</v>
      </c>
      <c r="AE1367" s="14"/>
      <c r="AF1367" s="14"/>
      <c r="AG1367" s="14"/>
      <c r="AH1367" s="14"/>
      <c r="AI1367" s="14"/>
      <c r="AJ1367" s="14"/>
      <c r="AK1367" s="14"/>
      <c r="AL1367" s="11"/>
      <c r="AM1367" s="10">
        <v>0.0</v>
      </c>
      <c r="AN1367" s="8" t="s">
        <v>100</v>
      </c>
      <c r="AO1367" s="8" t="s">
        <v>440</v>
      </c>
      <c r="AP1367" s="10">
        <v>1.0</v>
      </c>
      <c r="AQ1367" s="10">
        <v>1.0</v>
      </c>
      <c r="AR1367" s="8" t="s">
        <v>102</v>
      </c>
      <c r="AS1367" s="10">
        <v>157.0</v>
      </c>
      <c r="AT1367" s="10">
        <v>1.0</v>
      </c>
      <c r="AU1367" s="10">
        <v>1.0</v>
      </c>
      <c r="AV1367" s="8" t="s">
        <v>103</v>
      </c>
      <c r="AW1367" s="8" t="s">
        <v>167</v>
      </c>
      <c r="AX1367" s="10">
        <v>1.0</v>
      </c>
      <c r="AY1367" s="10">
        <v>1.0</v>
      </c>
      <c r="AZ1367" s="8" t="s">
        <v>105</v>
      </c>
      <c r="BA1367" s="10">
        <v>9.5</v>
      </c>
      <c r="BB1367" s="10">
        <v>1.0</v>
      </c>
      <c r="BC1367" s="10">
        <v>1.0</v>
      </c>
      <c r="BD1367" s="8" t="s">
        <v>106</v>
      </c>
      <c r="BE1367" s="8" t="s">
        <v>296</v>
      </c>
      <c r="BF1367" s="10">
        <v>1.0</v>
      </c>
      <c r="BG1367" s="10">
        <v>1.0</v>
      </c>
      <c r="BH1367" s="8" t="s">
        <v>108</v>
      </c>
      <c r="BI1367" s="8" t="s">
        <v>124</v>
      </c>
      <c r="BJ1367" s="10">
        <v>1.0</v>
      </c>
      <c r="BK1367" s="10">
        <v>1.0</v>
      </c>
      <c r="BL1367" s="8" t="s">
        <v>110</v>
      </c>
      <c r="BM1367" s="10">
        <v>48.0</v>
      </c>
      <c r="BN1367" s="10">
        <v>1.0</v>
      </c>
      <c r="BO1367" s="10">
        <v>1.0</v>
      </c>
      <c r="BP1367" s="8" t="s">
        <v>111</v>
      </c>
      <c r="BQ1367" s="10">
        <v>61.0</v>
      </c>
      <c r="BR1367" s="10">
        <v>1.0</v>
      </c>
      <c r="BS1367" s="10">
        <v>1.0</v>
      </c>
      <c r="BT1367" s="8" t="s">
        <v>112</v>
      </c>
      <c r="BU1367" s="10">
        <v>29.0</v>
      </c>
      <c r="BV1367" s="10">
        <v>1.0</v>
      </c>
      <c r="BW1367" s="10">
        <v>1.0</v>
      </c>
      <c r="BX1367" s="8" t="s">
        <v>113</v>
      </c>
      <c r="BY1367" s="15" t="s">
        <v>4261</v>
      </c>
      <c r="BZ1367" s="10">
        <v>1.0</v>
      </c>
      <c r="CA1367" s="10">
        <v>1.0</v>
      </c>
      <c r="CB1367" s="8" t="s">
        <v>114</v>
      </c>
      <c r="CC1367" s="15" t="s">
        <v>168</v>
      </c>
      <c r="CD1367" s="10">
        <v>1.0</v>
      </c>
      <c r="CE1367" s="10">
        <v>1.0</v>
      </c>
      <c r="CF1367" s="8" t="s">
        <v>116</v>
      </c>
      <c r="CG1367" s="15" t="s">
        <v>115</v>
      </c>
      <c r="CH1367" s="10">
        <v>1.0</v>
      </c>
      <c r="CI1367" s="10">
        <v>1.0</v>
      </c>
      <c r="CJ1367" s="8" t="s">
        <v>118</v>
      </c>
      <c r="CK1367" s="16">
        <v>45571.0</v>
      </c>
      <c r="CL1367" s="10">
        <v>1.0</v>
      </c>
      <c r="CM1367" s="10">
        <v>1.0</v>
      </c>
      <c r="CN1367" s="8" t="s">
        <v>105</v>
      </c>
      <c r="CO1367" s="10">
        <v>8.0</v>
      </c>
      <c r="CP1367" s="8" t="s">
        <v>111</v>
      </c>
      <c r="CQ1367" s="10">
        <v>49.0</v>
      </c>
      <c r="CR1367" s="8" t="s">
        <v>112</v>
      </c>
      <c r="CS1367" s="10">
        <v>25.0</v>
      </c>
    </row>
    <row r="1368">
      <c r="A1368" s="7"/>
      <c r="B1368" s="8"/>
      <c r="C1368" s="9" t="s">
        <v>4262</v>
      </c>
      <c r="D1368" s="8" t="s">
        <v>4263</v>
      </c>
      <c r="E1368" s="10">
        <v>1.0</v>
      </c>
      <c r="F1368" s="10">
        <v>0.0</v>
      </c>
      <c r="G1368" s="8" t="s">
        <v>96</v>
      </c>
      <c r="H1368" s="11"/>
      <c r="I1368" s="13"/>
      <c r="J1368" s="14"/>
      <c r="K1368" s="11"/>
      <c r="L1368" s="8" t="s">
        <v>97</v>
      </c>
      <c r="M1368" s="11"/>
      <c r="N1368" s="10">
        <v>1.0</v>
      </c>
      <c r="O1368" s="10"/>
      <c r="P1368" s="11"/>
      <c r="Q1368" s="10">
        <v>0.0</v>
      </c>
      <c r="R1368" s="10">
        <v>0.0</v>
      </c>
      <c r="S1368" s="10">
        <v>0.0</v>
      </c>
      <c r="T1368" s="10">
        <v>0.0</v>
      </c>
      <c r="U1368" s="10">
        <v>0.0</v>
      </c>
      <c r="V1368" s="10">
        <v>0.0</v>
      </c>
      <c r="W1368" s="10">
        <v>1.0</v>
      </c>
      <c r="X1368" s="11"/>
      <c r="Y1368" s="11"/>
      <c r="Z1368" s="12">
        <v>0.85</v>
      </c>
      <c r="AA1368" s="13" t="s">
        <v>98</v>
      </c>
      <c r="AB1368" s="11"/>
      <c r="AC1368" s="11"/>
      <c r="AD1368" s="35" t="s">
        <v>4264</v>
      </c>
      <c r="AE1368" s="14"/>
      <c r="AF1368" s="14"/>
      <c r="AG1368" s="14"/>
      <c r="AH1368" s="14"/>
      <c r="AI1368" s="14"/>
      <c r="AJ1368" s="14"/>
      <c r="AK1368" s="14"/>
      <c r="AL1368" s="11"/>
      <c r="AM1368" s="10">
        <v>0.0</v>
      </c>
      <c r="AN1368" s="8" t="s">
        <v>100</v>
      </c>
      <c r="AO1368" s="8" t="s">
        <v>440</v>
      </c>
      <c r="AP1368" s="10">
        <v>1.0</v>
      </c>
      <c r="AQ1368" s="10">
        <v>1.0</v>
      </c>
      <c r="AR1368" s="8" t="s">
        <v>102</v>
      </c>
      <c r="AS1368" s="10"/>
      <c r="AT1368" s="10">
        <v>1.0</v>
      </c>
      <c r="AU1368" s="10">
        <v>1.0</v>
      </c>
      <c r="AV1368" s="8" t="s">
        <v>103</v>
      </c>
      <c r="AW1368" s="8" t="s">
        <v>204</v>
      </c>
      <c r="AX1368" s="10">
        <v>1.0</v>
      </c>
      <c r="AY1368" s="10">
        <v>1.0</v>
      </c>
      <c r="AZ1368" s="8" t="s">
        <v>105</v>
      </c>
      <c r="BA1368" s="10">
        <v>12.0</v>
      </c>
      <c r="BB1368" s="10">
        <v>1.0</v>
      </c>
      <c r="BC1368" s="10">
        <v>1.0</v>
      </c>
      <c r="BD1368" s="8" t="s">
        <v>106</v>
      </c>
      <c r="BE1368" s="8" t="s">
        <v>182</v>
      </c>
      <c r="BF1368" s="10">
        <v>1.0</v>
      </c>
      <c r="BG1368" s="10">
        <v>1.0</v>
      </c>
      <c r="BH1368" s="8" t="s">
        <v>108</v>
      </c>
      <c r="BI1368" s="8" t="s">
        <v>124</v>
      </c>
      <c r="BJ1368" s="10">
        <v>1.0</v>
      </c>
      <c r="BK1368" s="10">
        <v>1.0</v>
      </c>
      <c r="BL1368" s="8" t="s">
        <v>110</v>
      </c>
      <c r="BM1368" s="10"/>
      <c r="BN1368" s="10">
        <v>1.0</v>
      </c>
      <c r="BO1368" s="10">
        <v>1.0</v>
      </c>
      <c r="BP1368" s="8" t="s">
        <v>111</v>
      </c>
      <c r="BQ1368" s="10">
        <v>38.0</v>
      </c>
      <c r="BR1368" s="10">
        <v>1.0</v>
      </c>
      <c r="BS1368" s="10">
        <v>1.0</v>
      </c>
      <c r="BT1368" s="8" t="s">
        <v>112</v>
      </c>
      <c r="BU1368" s="10">
        <v>22.0</v>
      </c>
      <c r="BV1368" s="10">
        <v>1.0</v>
      </c>
      <c r="BW1368" s="10">
        <v>1.0</v>
      </c>
      <c r="BX1368" s="8" t="s">
        <v>113</v>
      </c>
      <c r="BY1368" s="15"/>
      <c r="BZ1368" s="10">
        <v>1.0</v>
      </c>
      <c r="CA1368" s="10">
        <v>1.0</v>
      </c>
      <c r="CB1368" s="8" t="s">
        <v>114</v>
      </c>
      <c r="CC1368" s="15" t="s">
        <v>131</v>
      </c>
      <c r="CD1368" s="10">
        <v>1.0</v>
      </c>
      <c r="CE1368" s="10">
        <v>1.0</v>
      </c>
      <c r="CF1368" s="8" t="s">
        <v>116</v>
      </c>
      <c r="CG1368" s="15" t="s">
        <v>115</v>
      </c>
      <c r="CH1368" s="10">
        <v>1.0</v>
      </c>
      <c r="CI1368" s="10">
        <v>1.0</v>
      </c>
      <c r="CJ1368" s="8" t="s">
        <v>118</v>
      </c>
      <c r="CK1368" s="15" t="s">
        <v>117</v>
      </c>
      <c r="CL1368" s="10">
        <v>1.0</v>
      </c>
      <c r="CM1368" s="10">
        <v>1.0</v>
      </c>
      <c r="CN1368" s="8" t="s">
        <v>105</v>
      </c>
      <c r="CO1368" s="10">
        <v>11.0</v>
      </c>
      <c r="CP1368" s="8" t="s">
        <v>111</v>
      </c>
      <c r="CQ1368" s="10">
        <v>33.0</v>
      </c>
      <c r="CR1368" s="8" t="s">
        <v>112</v>
      </c>
      <c r="CS1368" s="10">
        <v>20.0</v>
      </c>
    </row>
    <row r="1369">
      <c r="A1369" s="7">
        <v>7832.0</v>
      </c>
      <c r="B1369" s="8" t="s">
        <v>93</v>
      </c>
      <c r="C1369" s="9" t="s">
        <v>4265</v>
      </c>
      <c r="D1369" s="8" t="s">
        <v>4266</v>
      </c>
      <c r="E1369" s="10">
        <v>1.0</v>
      </c>
      <c r="F1369" s="10">
        <v>0.0</v>
      </c>
      <c r="G1369" s="8" t="s">
        <v>96</v>
      </c>
      <c r="H1369" s="11"/>
      <c r="I1369" s="13" t="s">
        <v>4267</v>
      </c>
      <c r="J1369" s="11"/>
      <c r="K1369" s="11"/>
      <c r="L1369" s="8" t="s">
        <v>97</v>
      </c>
      <c r="M1369" s="11"/>
      <c r="N1369" s="10">
        <v>1.0</v>
      </c>
      <c r="O1369" s="10">
        <v>351.0</v>
      </c>
      <c r="P1369" s="11"/>
      <c r="Q1369" s="10">
        <v>0.0</v>
      </c>
      <c r="R1369" s="10">
        <v>0.0</v>
      </c>
      <c r="S1369" s="10">
        <v>0.0</v>
      </c>
      <c r="T1369" s="10">
        <v>0.0</v>
      </c>
      <c r="U1369" s="10">
        <v>0.0</v>
      </c>
      <c r="V1369" s="10">
        <v>0.0</v>
      </c>
      <c r="W1369" s="10">
        <v>1.0</v>
      </c>
      <c r="X1369" s="11"/>
      <c r="Y1369" s="11"/>
      <c r="Z1369" s="12">
        <v>2.25</v>
      </c>
      <c r="AA1369" s="13" t="s">
        <v>98</v>
      </c>
      <c r="AB1369" s="11"/>
      <c r="AC1369" s="11"/>
      <c r="AD1369" s="13" t="s">
        <v>4268</v>
      </c>
      <c r="AE1369" s="14"/>
      <c r="AF1369" s="14"/>
      <c r="AG1369" s="14"/>
      <c r="AH1369" s="14"/>
      <c r="AI1369" s="14"/>
      <c r="AJ1369" s="14"/>
      <c r="AK1369" s="14"/>
      <c r="AL1369" s="11"/>
      <c r="AM1369" s="10">
        <v>0.0</v>
      </c>
      <c r="AN1369" s="8" t="s">
        <v>100</v>
      </c>
      <c r="AO1369" s="8" t="s">
        <v>261</v>
      </c>
      <c r="AP1369" s="10">
        <v>1.0</v>
      </c>
      <c r="AQ1369" s="10">
        <v>1.0</v>
      </c>
      <c r="AR1369" s="8" t="s">
        <v>102</v>
      </c>
      <c r="AS1369" s="10">
        <v>300.0</v>
      </c>
      <c r="AT1369" s="10">
        <v>1.0</v>
      </c>
      <c r="AU1369" s="10">
        <v>1.0</v>
      </c>
      <c r="AV1369" s="8" t="s">
        <v>103</v>
      </c>
      <c r="AW1369" s="8" t="s">
        <v>276</v>
      </c>
      <c r="AX1369" s="10">
        <v>1.0</v>
      </c>
      <c r="AY1369" s="10">
        <v>1.0</v>
      </c>
      <c r="AZ1369" s="8" t="s">
        <v>105</v>
      </c>
      <c r="BA1369" s="10">
        <v>27.0</v>
      </c>
      <c r="BB1369" s="10">
        <v>1.0</v>
      </c>
      <c r="BC1369" s="10">
        <v>1.0</v>
      </c>
      <c r="BD1369" s="8" t="s">
        <v>106</v>
      </c>
      <c r="BE1369" s="8" t="s">
        <v>296</v>
      </c>
      <c r="BF1369" s="10">
        <v>1.0</v>
      </c>
      <c r="BG1369" s="10">
        <v>1.0</v>
      </c>
      <c r="BH1369" s="8" t="s">
        <v>108</v>
      </c>
      <c r="BI1369" s="8" t="s">
        <v>124</v>
      </c>
      <c r="BJ1369" s="10">
        <v>1.0</v>
      </c>
      <c r="BK1369" s="10">
        <v>1.0</v>
      </c>
      <c r="BL1369" s="8" t="s">
        <v>110</v>
      </c>
      <c r="BM1369" s="10">
        <v>90.0</v>
      </c>
      <c r="BN1369" s="10">
        <v>1.0</v>
      </c>
      <c r="BO1369" s="10">
        <v>1.0</v>
      </c>
      <c r="BP1369" s="8" t="s">
        <v>111</v>
      </c>
      <c r="BQ1369" s="10">
        <v>36.0</v>
      </c>
      <c r="BR1369" s="10">
        <v>1.0</v>
      </c>
      <c r="BS1369" s="10">
        <v>1.0</v>
      </c>
      <c r="BT1369" s="8" t="s">
        <v>112</v>
      </c>
      <c r="BU1369" s="10">
        <v>35.0</v>
      </c>
      <c r="BV1369" s="10">
        <v>1.0</v>
      </c>
      <c r="BW1369" s="10">
        <v>1.0</v>
      </c>
      <c r="BX1369" s="8" t="s">
        <v>113</v>
      </c>
      <c r="BY1369" s="15" t="s">
        <v>4269</v>
      </c>
      <c r="BZ1369" s="10">
        <v>1.0</v>
      </c>
      <c r="CA1369" s="10">
        <v>1.0</v>
      </c>
      <c r="CB1369" s="8" t="s">
        <v>114</v>
      </c>
      <c r="CC1369" s="15" t="s">
        <v>131</v>
      </c>
      <c r="CD1369" s="10">
        <v>1.0</v>
      </c>
      <c r="CE1369" s="10">
        <v>1.0</v>
      </c>
      <c r="CF1369" s="8" t="s">
        <v>116</v>
      </c>
      <c r="CG1369" s="15" t="s">
        <v>282</v>
      </c>
      <c r="CH1369" s="10">
        <v>1.0</v>
      </c>
      <c r="CI1369" s="10">
        <v>1.0</v>
      </c>
      <c r="CJ1369" s="8" t="s">
        <v>118</v>
      </c>
      <c r="CK1369" s="15" t="s">
        <v>117</v>
      </c>
      <c r="CL1369" s="10">
        <v>1.0</v>
      </c>
      <c r="CM1369" s="10">
        <v>1.0</v>
      </c>
      <c r="CN1369" s="8" t="s">
        <v>105</v>
      </c>
      <c r="CO1369" s="10">
        <v>11.0</v>
      </c>
      <c r="CP1369" s="8" t="s">
        <v>111</v>
      </c>
      <c r="CQ1369" s="10">
        <v>66.0</v>
      </c>
      <c r="CR1369" s="8" t="s">
        <v>112</v>
      </c>
      <c r="CS1369" s="10">
        <v>20.0</v>
      </c>
    </row>
    <row r="1370">
      <c r="A1370" s="7">
        <v>7838.0</v>
      </c>
      <c r="B1370" s="8" t="s">
        <v>93</v>
      </c>
      <c r="C1370" s="9" t="s">
        <v>4270</v>
      </c>
      <c r="D1370" s="8" t="s">
        <v>4271</v>
      </c>
      <c r="E1370" s="10">
        <v>1.0</v>
      </c>
      <c r="F1370" s="10">
        <v>0.0</v>
      </c>
      <c r="G1370" s="8" t="s">
        <v>96</v>
      </c>
      <c r="H1370" s="11"/>
      <c r="I1370" s="13" t="s">
        <v>4272</v>
      </c>
      <c r="J1370" s="11"/>
      <c r="K1370" s="11"/>
      <c r="L1370" s="8" t="s">
        <v>97</v>
      </c>
      <c r="M1370" s="11"/>
      <c r="N1370" s="10">
        <v>1.0</v>
      </c>
      <c r="O1370" s="10">
        <v>300.0</v>
      </c>
      <c r="P1370" s="11"/>
      <c r="Q1370" s="10">
        <v>0.0</v>
      </c>
      <c r="R1370" s="10">
        <v>0.0</v>
      </c>
      <c r="S1370" s="10">
        <v>0.0</v>
      </c>
      <c r="T1370" s="10">
        <v>0.0</v>
      </c>
      <c r="U1370" s="10">
        <v>0.0</v>
      </c>
      <c r="V1370" s="10">
        <v>0.0</v>
      </c>
      <c r="W1370" s="10">
        <v>1.0</v>
      </c>
      <c r="X1370" s="11"/>
      <c r="Y1370" s="11"/>
      <c r="Z1370" s="12">
        <v>2.25</v>
      </c>
      <c r="AA1370" s="13" t="s">
        <v>98</v>
      </c>
      <c r="AB1370" s="11"/>
      <c r="AC1370" s="11"/>
      <c r="AD1370" s="13" t="s">
        <v>4273</v>
      </c>
      <c r="AE1370" s="14"/>
      <c r="AF1370" s="14"/>
      <c r="AG1370" s="14"/>
      <c r="AH1370" s="14"/>
      <c r="AI1370" s="14"/>
      <c r="AJ1370" s="14"/>
      <c r="AK1370" s="14"/>
      <c r="AL1370" s="11"/>
      <c r="AM1370" s="10">
        <v>0.0</v>
      </c>
      <c r="AN1370" s="8" t="s">
        <v>100</v>
      </c>
      <c r="AO1370" s="8" t="s">
        <v>880</v>
      </c>
      <c r="AP1370" s="10">
        <v>1.0</v>
      </c>
      <c r="AQ1370" s="10">
        <v>1.0</v>
      </c>
      <c r="AR1370" s="8" t="s">
        <v>102</v>
      </c>
      <c r="AS1370" s="10">
        <v>300.0</v>
      </c>
      <c r="AT1370" s="10">
        <v>1.0</v>
      </c>
      <c r="AU1370" s="10">
        <v>1.0</v>
      </c>
      <c r="AV1370" s="8" t="s">
        <v>103</v>
      </c>
      <c r="AW1370" s="8" t="s">
        <v>276</v>
      </c>
      <c r="AX1370" s="10">
        <v>1.0</v>
      </c>
      <c r="AY1370" s="10">
        <v>1.0</v>
      </c>
      <c r="AZ1370" s="8" t="s">
        <v>105</v>
      </c>
      <c r="BA1370" s="10">
        <v>27.0</v>
      </c>
      <c r="BB1370" s="10">
        <v>1.0</v>
      </c>
      <c r="BC1370" s="10">
        <v>1.0</v>
      </c>
      <c r="BD1370" s="8" t="s">
        <v>106</v>
      </c>
      <c r="BE1370" s="8" t="s">
        <v>296</v>
      </c>
      <c r="BF1370" s="10">
        <v>1.0</v>
      </c>
      <c r="BG1370" s="10">
        <v>1.0</v>
      </c>
      <c r="BH1370" s="8" t="s">
        <v>108</v>
      </c>
      <c r="BI1370" s="8" t="s">
        <v>124</v>
      </c>
      <c r="BJ1370" s="10">
        <v>1.0</v>
      </c>
      <c r="BK1370" s="10">
        <v>1.0</v>
      </c>
      <c r="BL1370" s="8" t="s">
        <v>110</v>
      </c>
      <c r="BM1370" s="10">
        <v>90.0</v>
      </c>
      <c r="BN1370" s="10">
        <v>1.0</v>
      </c>
      <c r="BO1370" s="10">
        <v>1.0</v>
      </c>
      <c r="BP1370" s="8" t="s">
        <v>111</v>
      </c>
      <c r="BQ1370" s="10">
        <v>36.0</v>
      </c>
      <c r="BR1370" s="10">
        <v>1.0</v>
      </c>
      <c r="BS1370" s="10">
        <v>1.0</v>
      </c>
      <c r="BT1370" s="8" t="s">
        <v>112</v>
      </c>
      <c r="BU1370" s="10">
        <v>35.0</v>
      </c>
      <c r="BV1370" s="10">
        <v>1.0</v>
      </c>
      <c r="BW1370" s="10">
        <v>1.0</v>
      </c>
      <c r="BX1370" s="8" t="s">
        <v>113</v>
      </c>
      <c r="BY1370" s="15" t="s">
        <v>4269</v>
      </c>
      <c r="BZ1370" s="10">
        <v>1.0</v>
      </c>
      <c r="CA1370" s="10">
        <v>1.0</v>
      </c>
      <c r="CB1370" s="8" t="s">
        <v>114</v>
      </c>
      <c r="CC1370" s="15" t="s">
        <v>131</v>
      </c>
      <c r="CD1370" s="10">
        <v>1.0</v>
      </c>
      <c r="CE1370" s="10">
        <v>1.0</v>
      </c>
      <c r="CF1370" s="8" t="s">
        <v>116</v>
      </c>
      <c r="CG1370" s="15" t="s">
        <v>282</v>
      </c>
      <c r="CH1370" s="10">
        <v>1.0</v>
      </c>
      <c r="CI1370" s="10">
        <v>1.0</v>
      </c>
      <c r="CJ1370" s="8" t="s">
        <v>118</v>
      </c>
      <c r="CK1370" s="15" t="s">
        <v>117</v>
      </c>
      <c r="CL1370" s="10">
        <v>1.0</v>
      </c>
      <c r="CM1370" s="10">
        <v>1.0</v>
      </c>
      <c r="CN1370" s="8" t="s">
        <v>105</v>
      </c>
      <c r="CO1370" s="10">
        <v>10.0</v>
      </c>
      <c r="CP1370" s="8" t="s">
        <v>111</v>
      </c>
      <c r="CQ1370" s="10">
        <v>26.0</v>
      </c>
      <c r="CR1370" s="8" t="s">
        <v>112</v>
      </c>
      <c r="CS1370" s="10">
        <v>20.0</v>
      </c>
    </row>
    <row r="1371">
      <c r="A1371" s="7">
        <v>7841.0</v>
      </c>
      <c r="B1371" s="8" t="s">
        <v>93</v>
      </c>
      <c r="C1371" s="9" t="s">
        <v>4274</v>
      </c>
      <c r="D1371" s="8" t="s">
        <v>4275</v>
      </c>
      <c r="E1371" s="10">
        <v>1.0</v>
      </c>
      <c r="F1371" s="10">
        <v>0.0</v>
      </c>
      <c r="G1371" s="8" t="s">
        <v>96</v>
      </c>
      <c r="H1371" s="11"/>
      <c r="I1371" s="13" t="s">
        <v>4276</v>
      </c>
      <c r="J1371" s="11"/>
      <c r="K1371" s="11"/>
      <c r="L1371" s="8" t="s">
        <v>97</v>
      </c>
      <c r="M1371" s="11"/>
      <c r="N1371" s="10">
        <v>1.0</v>
      </c>
      <c r="O1371" s="10">
        <v>584.0</v>
      </c>
      <c r="P1371" s="11"/>
      <c r="Q1371" s="10">
        <v>0.0</v>
      </c>
      <c r="R1371" s="10">
        <v>0.0</v>
      </c>
      <c r="S1371" s="10">
        <v>0.0</v>
      </c>
      <c r="T1371" s="10">
        <v>0.0</v>
      </c>
      <c r="U1371" s="10">
        <v>0.0</v>
      </c>
      <c r="V1371" s="10">
        <v>0.0</v>
      </c>
      <c r="W1371" s="10">
        <v>1.0</v>
      </c>
      <c r="X1371" s="11"/>
      <c r="Y1371" s="11"/>
      <c r="Z1371" s="12">
        <v>2.25</v>
      </c>
      <c r="AA1371" s="13" t="s">
        <v>98</v>
      </c>
      <c r="AB1371" s="11"/>
      <c r="AC1371" s="11"/>
      <c r="AD1371" s="13" t="s">
        <v>4277</v>
      </c>
      <c r="AE1371" s="14"/>
      <c r="AF1371" s="14"/>
      <c r="AG1371" s="14"/>
      <c r="AH1371" s="14"/>
      <c r="AI1371" s="14"/>
      <c r="AJ1371" s="14"/>
      <c r="AK1371" s="14"/>
      <c r="AL1371" s="11"/>
      <c r="AM1371" s="10">
        <v>0.0</v>
      </c>
      <c r="AN1371" s="8" t="s">
        <v>100</v>
      </c>
      <c r="AO1371" s="8" t="s">
        <v>143</v>
      </c>
      <c r="AP1371" s="10">
        <v>1.0</v>
      </c>
      <c r="AQ1371" s="10">
        <v>1.0</v>
      </c>
      <c r="AR1371" s="8" t="s">
        <v>102</v>
      </c>
      <c r="AS1371" s="10">
        <v>300.0</v>
      </c>
      <c r="AT1371" s="10">
        <v>1.0</v>
      </c>
      <c r="AU1371" s="10">
        <v>1.0</v>
      </c>
      <c r="AV1371" s="8" t="s">
        <v>103</v>
      </c>
      <c r="AW1371" s="8" t="s">
        <v>276</v>
      </c>
      <c r="AX1371" s="10">
        <v>1.0</v>
      </c>
      <c r="AY1371" s="10">
        <v>1.0</v>
      </c>
      <c r="AZ1371" s="8" t="s">
        <v>105</v>
      </c>
      <c r="BA1371" s="10">
        <v>27.0</v>
      </c>
      <c r="BB1371" s="10">
        <v>1.0</v>
      </c>
      <c r="BC1371" s="10">
        <v>1.0</v>
      </c>
      <c r="BD1371" s="8" t="s">
        <v>106</v>
      </c>
      <c r="BE1371" s="8" t="s">
        <v>296</v>
      </c>
      <c r="BF1371" s="10">
        <v>1.0</v>
      </c>
      <c r="BG1371" s="10">
        <v>1.0</v>
      </c>
      <c r="BH1371" s="8" t="s">
        <v>108</v>
      </c>
      <c r="BI1371" s="8" t="s">
        <v>124</v>
      </c>
      <c r="BJ1371" s="10">
        <v>1.0</v>
      </c>
      <c r="BK1371" s="10">
        <v>1.0</v>
      </c>
      <c r="BL1371" s="8" t="s">
        <v>110</v>
      </c>
      <c r="BM1371" s="10">
        <v>90.0</v>
      </c>
      <c r="BN1371" s="10">
        <v>1.0</v>
      </c>
      <c r="BO1371" s="10">
        <v>1.0</v>
      </c>
      <c r="BP1371" s="8" t="s">
        <v>111</v>
      </c>
      <c r="BQ1371" s="10">
        <v>36.0</v>
      </c>
      <c r="BR1371" s="10">
        <v>1.0</v>
      </c>
      <c r="BS1371" s="10">
        <v>1.0</v>
      </c>
      <c r="BT1371" s="8" t="s">
        <v>112</v>
      </c>
      <c r="BU1371" s="10">
        <v>35.0</v>
      </c>
      <c r="BV1371" s="10">
        <v>1.0</v>
      </c>
      <c r="BW1371" s="10">
        <v>1.0</v>
      </c>
      <c r="BX1371" s="8" t="s">
        <v>113</v>
      </c>
      <c r="BY1371" s="15" t="s">
        <v>4269</v>
      </c>
      <c r="BZ1371" s="10">
        <v>1.0</v>
      </c>
      <c r="CA1371" s="10">
        <v>1.0</v>
      </c>
      <c r="CB1371" s="8" t="s">
        <v>114</v>
      </c>
      <c r="CC1371" s="15" t="s">
        <v>131</v>
      </c>
      <c r="CD1371" s="10">
        <v>1.0</v>
      </c>
      <c r="CE1371" s="10">
        <v>1.0</v>
      </c>
      <c r="CF1371" s="8" t="s">
        <v>116</v>
      </c>
      <c r="CG1371" s="15" t="s">
        <v>117</v>
      </c>
      <c r="CH1371" s="10">
        <v>1.0</v>
      </c>
      <c r="CI1371" s="10">
        <v>1.0</v>
      </c>
      <c r="CJ1371" s="8" t="s">
        <v>118</v>
      </c>
      <c r="CK1371" s="15" t="s">
        <v>117</v>
      </c>
      <c r="CL1371" s="10">
        <v>1.0</v>
      </c>
      <c r="CM1371" s="10">
        <v>1.0</v>
      </c>
      <c r="CN1371" s="8" t="s">
        <v>105</v>
      </c>
      <c r="CO1371" s="10">
        <v>10.0</v>
      </c>
      <c r="CP1371" s="8" t="s">
        <v>111</v>
      </c>
      <c r="CQ1371" s="10">
        <v>19.0</v>
      </c>
      <c r="CR1371" s="8" t="s">
        <v>112</v>
      </c>
      <c r="CS1371" s="10">
        <v>15.0</v>
      </c>
    </row>
    <row r="1372">
      <c r="A1372" s="19"/>
      <c r="B1372" s="8" t="s">
        <v>93</v>
      </c>
      <c r="C1372" s="9" t="s">
        <v>4278</v>
      </c>
      <c r="D1372" s="8" t="s">
        <v>4279</v>
      </c>
      <c r="E1372" s="10">
        <v>1.0</v>
      </c>
      <c r="F1372" s="10">
        <v>0.0</v>
      </c>
      <c r="G1372" s="8" t="s">
        <v>96</v>
      </c>
      <c r="H1372" s="11"/>
      <c r="I1372" s="13" t="s">
        <v>4279</v>
      </c>
      <c r="J1372" s="14"/>
      <c r="K1372" s="11"/>
      <c r="L1372" s="8" t="s">
        <v>97</v>
      </c>
      <c r="M1372" s="11"/>
      <c r="N1372" s="10">
        <v>1.0</v>
      </c>
      <c r="O1372" s="10">
        <v>1230.0</v>
      </c>
      <c r="P1372" s="11"/>
      <c r="Q1372" s="10">
        <v>0.0</v>
      </c>
      <c r="R1372" s="10">
        <v>0.0</v>
      </c>
      <c r="S1372" s="10">
        <v>0.0</v>
      </c>
      <c r="T1372" s="10">
        <v>0.0</v>
      </c>
      <c r="U1372" s="10">
        <v>0.0</v>
      </c>
      <c r="V1372" s="10">
        <v>0.0</v>
      </c>
      <c r="W1372" s="10">
        <v>1.0</v>
      </c>
      <c r="X1372" s="11"/>
      <c r="Y1372" s="11"/>
      <c r="Z1372" s="12">
        <v>1.25</v>
      </c>
      <c r="AA1372" s="13" t="s">
        <v>98</v>
      </c>
      <c r="AB1372" s="11"/>
      <c r="AC1372" s="11"/>
      <c r="AD1372" s="32" t="s">
        <v>4280</v>
      </c>
      <c r="AE1372" s="14"/>
      <c r="AF1372" s="14"/>
      <c r="AG1372" s="14"/>
      <c r="AH1372" s="11"/>
      <c r="AI1372" s="11"/>
      <c r="AJ1372" s="11"/>
      <c r="AK1372" s="11"/>
      <c r="AL1372" s="11"/>
      <c r="AM1372" s="10">
        <v>0.0</v>
      </c>
      <c r="AN1372" s="8" t="s">
        <v>100</v>
      </c>
      <c r="AO1372" s="8" t="s">
        <v>4281</v>
      </c>
      <c r="AP1372" s="10">
        <v>1.0</v>
      </c>
      <c r="AQ1372" s="10">
        <v>1.0</v>
      </c>
      <c r="AR1372" s="8" t="s">
        <v>102</v>
      </c>
      <c r="AS1372" s="10">
        <v>352.0</v>
      </c>
      <c r="AT1372" s="10">
        <v>1.0</v>
      </c>
      <c r="AU1372" s="10">
        <v>1.0</v>
      </c>
      <c r="AV1372" s="8" t="s">
        <v>103</v>
      </c>
      <c r="AW1372" s="8" t="s">
        <v>276</v>
      </c>
      <c r="AX1372" s="10">
        <v>1.0</v>
      </c>
      <c r="AY1372" s="10">
        <v>1.0</v>
      </c>
      <c r="AZ1372" s="8" t="s">
        <v>105</v>
      </c>
      <c r="BA1372" s="10">
        <v>11.0</v>
      </c>
      <c r="BB1372" s="10">
        <v>1.0</v>
      </c>
      <c r="BC1372" s="10">
        <v>1.0</v>
      </c>
      <c r="BD1372" s="8" t="s">
        <v>106</v>
      </c>
      <c r="BE1372" s="8" t="s">
        <v>296</v>
      </c>
      <c r="BF1372" s="10">
        <v>1.0</v>
      </c>
      <c r="BG1372" s="10">
        <v>1.0</v>
      </c>
      <c r="BH1372" s="8" t="s">
        <v>108</v>
      </c>
      <c r="BI1372" s="8" t="s">
        <v>124</v>
      </c>
      <c r="BJ1372" s="10">
        <v>1.0</v>
      </c>
      <c r="BK1372" s="10">
        <v>1.0</v>
      </c>
      <c r="BL1372" s="8" t="s">
        <v>110</v>
      </c>
      <c r="BM1372" s="10">
        <v>107.0</v>
      </c>
      <c r="BN1372" s="10">
        <v>1.0</v>
      </c>
      <c r="BO1372" s="10">
        <v>1.0</v>
      </c>
      <c r="BP1372" s="8" t="s">
        <v>111</v>
      </c>
      <c r="BQ1372" s="10">
        <v>36.0</v>
      </c>
      <c r="BR1372" s="10">
        <v>1.0</v>
      </c>
      <c r="BS1372" s="10">
        <v>1.0</v>
      </c>
      <c r="BT1372" s="8" t="s">
        <v>112</v>
      </c>
      <c r="BU1372" s="10">
        <v>17.0</v>
      </c>
      <c r="BV1372" s="10">
        <v>1.0</v>
      </c>
      <c r="BW1372" s="10">
        <v>1.0</v>
      </c>
      <c r="BX1372" s="8" t="s">
        <v>113</v>
      </c>
      <c r="BY1372" s="15" t="s">
        <v>4282</v>
      </c>
      <c r="BZ1372" s="10">
        <v>1.0</v>
      </c>
      <c r="CA1372" s="10">
        <v>1.0</v>
      </c>
      <c r="CB1372" s="8" t="s">
        <v>114</v>
      </c>
      <c r="CC1372" s="15" t="s">
        <v>131</v>
      </c>
      <c r="CD1372" s="10">
        <v>1.0</v>
      </c>
      <c r="CE1372" s="10">
        <v>1.0</v>
      </c>
      <c r="CF1372" s="8" t="s">
        <v>116</v>
      </c>
      <c r="CG1372" s="15" t="s">
        <v>288</v>
      </c>
      <c r="CH1372" s="10">
        <v>1.0</v>
      </c>
      <c r="CI1372" s="10">
        <v>1.0</v>
      </c>
      <c r="CJ1372" s="8" t="s">
        <v>118</v>
      </c>
      <c r="CK1372" s="15" t="s">
        <v>117</v>
      </c>
      <c r="CL1372" s="10">
        <v>1.0</v>
      </c>
      <c r="CM1372" s="10">
        <v>1.0</v>
      </c>
      <c r="CN1372" s="8" t="s">
        <v>105</v>
      </c>
      <c r="CO1372" s="10">
        <v>7.5</v>
      </c>
      <c r="CP1372" s="8" t="s">
        <v>111</v>
      </c>
      <c r="CQ1372" s="10">
        <v>36.0</v>
      </c>
      <c r="CR1372" s="8" t="s">
        <v>112</v>
      </c>
      <c r="CS1372" s="10">
        <v>20.0</v>
      </c>
    </row>
    <row r="1373">
      <c r="A1373" s="19"/>
      <c r="B1373" s="8" t="s">
        <v>93</v>
      </c>
      <c r="C1373" s="9" t="s">
        <v>4283</v>
      </c>
      <c r="D1373" s="8" t="s">
        <v>4284</v>
      </c>
      <c r="E1373" s="10">
        <v>1.0</v>
      </c>
      <c r="F1373" s="10">
        <v>0.0</v>
      </c>
      <c r="G1373" s="8" t="s">
        <v>96</v>
      </c>
      <c r="H1373" s="11"/>
      <c r="I1373" s="13" t="s">
        <v>4284</v>
      </c>
      <c r="J1373" s="14"/>
      <c r="K1373" s="11"/>
      <c r="L1373" s="8" t="s">
        <v>97</v>
      </c>
      <c r="M1373" s="11"/>
      <c r="N1373" s="10">
        <v>1.0</v>
      </c>
      <c r="O1373" s="10">
        <v>871.0</v>
      </c>
      <c r="P1373" s="11"/>
      <c r="Q1373" s="10">
        <v>0.0</v>
      </c>
      <c r="R1373" s="10">
        <v>0.0</v>
      </c>
      <c r="S1373" s="10">
        <v>0.0</v>
      </c>
      <c r="T1373" s="10">
        <v>0.0</v>
      </c>
      <c r="U1373" s="10">
        <v>0.0</v>
      </c>
      <c r="V1373" s="10">
        <v>0.0</v>
      </c>
      <c r="W1373" s="10">
        <v>1.0</v>
      </c>
      <c r="X1373" s="11"/>
      <c r="Y1373" s="11"/>
      <c r="Z1373" s="12">
        <v>1.25</v>
      </c>
      <c r="AA1373" s="13" t="s">
        <v>98</v>
      </c>
      <c r="AB1373" s="11"/>
      <c r="AC1373" s="11"/>
      <c r="AD1373" s="32" t="s">
        <v>4285</v>
      </c>
      <c r="AE1373" s="14"/>
      <c r="AF1373" s="14"/>
      <c r="AG1373" s="14"/>
      <c r="AH1373" s="11"/>
      <c r="AI1373" s="11"/>
      <c r="AJ1373" s="11"/>
      <c r="AK1373" s="11"/>
      <c r="AL1373" s="11"/>
      <c r="AM1373" s="10">
        <v>0.0</v>
      </c>
      <c r="AN1373" s="8" t="s">
        <v>100</v>
      </c>
      <c r="AO1373" s="8" t="s">
        <v>143</v>
      </c>
      <c r="AP1373" s="10">
        <v>1.0</v>
      </c>
      <c r="AQ1373" s="10">
        <v>1.0</v>
      </c>
      <c r="AR1373" s="8" t="s">
        <v>102</v>
      </c>
      <c r="AS1373" s="10">
        <v>272.0</v>
      </c>
      <c r="AT1373" s="10">
        <v>1.0</v>
      </c>
      <c r="AU1373" s="10">
        <v>1.0</v>
      </c>
      <c r="AV1373" s="8" t="s">
        <v>103</v>
      </c>
      <c r="AW1373" s="8" t="s">
        <v>276</v>
      </c>
      <c r="AX1373" s="10">
        <v>1.0</v>
      </c>
      <c r="AY1373" s="10">
        <v>1.0</v>
      </c>
      <c r="AZ1373" s="8" t="s">
        <v>105</v>
      </c>
      <c r="BA1373" s="10">
        <v>11.0</v>
      </c>
      <c r="BB1373" s="10">
        <v>1.0</v>
      </c>
      <c r="BC1373" s="10">
        <v>1.0</v>
      </c>
      <c r="BD1373" s="8" t="s">
        <v>106</v>
      </c>
      <c r="BE1373" s="8" t="s">
        <v>296</v>
      </c>
      <c r="BF1373" s="10">
        <v>1.0</v>
      </c>
      <c r="BG1373" s="10">
        <v>1.0</v>
      </c>
      <c r="BH1373" s="8" t="s">
        <v>108</v>
      </c>
      <c r="BI1373" s="8" t="s">
        <v>124</v>
      </c>
      <c r="BJ1373" s="10">
        <v>1.0</v>
      </c>
      <c r="BK1373" s="10">
        <v>1.0</v>
      </c>
      <c r="BL1373" s="8" t="s">
        <v>110</v>
      </c>
      <c r="BM1373" s="10">
        <v>83.0</v>
      </c>
      <c r="BN1373" s="10">
        <v>1.0</v>
      </c>
      <c r="BO1373" s="10">
        <v>1.0</v>
      </c>
      <c r="BP1373" s="8" t="s">
        <v>111</v>
      </c>
      <c r="BQ1373" s="10">
        <v>36.0</v>
      </c>
      <c r="BR1373" s="10">
        <v>1.0</v>
      </c>
      <c r="BS1373" s="10">
        <v>1.0</v>
      </c>
      <c r="BT1373" s="8" t="s">
        <v>112</v>
      </c>
      <c r="BU1373" s="10">
        <v>17.0</v>
      </c>
      <c r="BV1373" s="10">
        <v>1.0</v>
      </c>
      <c r="BW1373" s="10">
        <v>1.0</v>
      </c>
      <c r="BX1373" s="8" t="s">
        <v>113</v>
      </c>
      <c r="BY1373" s="15" t="s">
        <v>4282</v>
      </c>
      <c r="BZ1373" s="10">
        <v>1.0</v>
      </c>
      <c r="CA1373" s="10">
        <v>1.0</v>
      </c>
      <c r="CB1373" s="8" t="s">
        <v>114</v>
      </c>
      <c r="CC1373" s="15" t="s">
        <v>131</v>
      </c>
      <c r="CD1373" s="10">
        <v>1.0</v>
      </c>
      <c r="CE1373" s="10">
        <v>1.0</v>
      </c>
      <c r="CF1373" s="8" t="s">
        <v>116</v>
      </c>
      <c r="CG1373" s="15" t="s">
        <v>288</v>
      </c>
      <c r="CH1373" s="10">
        <v>1.0</v>
      </c>
      <c r="CI1373" s="10">
        <v>1.0</v>
      </c>
      <c r="CJ1373" s="8" t="s">
        <v>118</v>
      </c>
      <c r="CK1373" s="15" t="s">
        <v>117</v>
      </c>
      <c r="CL1373" s="10">
        <v>1.0</v>
      </c>
      <c r="CM1373" s="10">
        <v>1.0</v>
      </c>
      <c r="CN1373" s="8" t="s">
        <v>105</v>
      </c>
      <c r="CO1373" s="10">
        <v>7.0</v>
      </c>
      <c r="CP1373" s="8" t="s">
        <v>111</v>
      </c>
      <c r="CQ1373" s="10">
        <v>29.0</v>
      </c>
      <c r="CR1373" s="8" t="s">
        <v>112</v>
      </c>
      <c r="CS1373" s="10">
        <v>17.0</v>
      </c>
    </row>
    <row r="1374">
      <c r="A1374" s="19"/>
      <c r="B1374" s="8" t="s">
        <v>93</v>
      </c>
      <c r="C1374" s="9" t="s">
        <v>4286</v>
      </c>
      <c r="D1374" s="8" t="s">
        <v>4287</v>
      </c>
      <c r="E1374" s="10">
        <v>1.0</v>
      </c>
      <c r="F1374" s="10">
        <v>0.0</v>
      </c>
      <c r="G1374" s="8" t="s">
        <v>96</v>
      </c>
      <c r="H1374" s="11"/>
      <c r="I1374" s="13" t="s">
        <v>4287</v>
      </c>
      <c r="J1374" s="14"/>
      <c r="K1374" s="11"/>
      <c r="L1374" s="8" t="s">
        <v>97</v>
      </c>
      <c r="M1374" s="11"/>
      <c r="N1374" s="10">
        <v>1.0</v>
      </c>
      <c r="O1374" s="10">
        <v>1224.0</v>
      </c>
      <c r="P1374" s="11"/>
      <c r="Q1374" s="10">
        <v>0.0</v>
      </c>
      <c r="R1374" s="10">
        <v>0.0</v>
      </c>
      <c r="S1374" s="10">
        <v>0.0</v>
      </c>
      <c r="T1374" s="10">
        <v>0.0</v>
      </c>
      <c r="U1374" s="10">
        <v>0.0</v>
      </c>
      <c r="V1374" s="10">
        <v>0.0</v>
      </c>
      <c r="W1374" s="10">
        <v>1.0</v>
      </c>
      <c r="X1374" s="11"/>
      <c r="Y1374" s="11"/>
      <c r="Z1374" s="12">
        <v>1.25</v>
      </c>
      <c r="AA1374" s="13" t="s">
        <v>98</v>
      </c>
      <c r="AB1374" s="11"/>
      <c r="AC1374" s="11"/>
      <c r="AD1374" s="32" t="s">
        <v>4288</v>
      </c>
      <c r="AE1374" s="14"/>
      <c r="AF1374" s="14"/>
      <c r="AG1374" s="14"/>
      <c r="AH1374" s="11"/>
      <c r="AI1374" s="11"/>
      <c r="AJ1374" s="11"/>
      <c r="AK1374" s="11"/>
      <c r="AL1374" s="11"/>
      <c r="AM1374" s="10">
        <v>0.0</v>
      </c>
      <c r="AN1374" s="8" t="s">
        <v>100</v>
      </c>
      <c r="AO1374" s="8" t="s">
        <v>127</v>
      </c>
      <c r="AP1374" s="10">
        <v>1.0</v>
      </c>
      <c r="AQ1374" s="10">
        <v>1.0</v>
      </c>
      <c r="AR1374" s="8" t="s">
        <v>102</v>
      </c>
      <c r="AS1374" s="10">
        <v>272.0</v>
      </c>
      <c r="AT1374" s="10">
        <v>1.0</v>
      </c>
      <c r="AU1374" s="10">
        <v>1.0</v>
      </c>
      <c r="AV1374" s="8" t="s">
        <v>103</v>
      </c>
      <c r="AW1374" s="8" t="s">
        <v>276</v>
      </c>
      <c r="AX1374" s="10">
        <v>1.0</v>
      </c>
      <c r="AY1374" s="10">
        <v>1.0</v>
      </c>
      <c r="AZ1374" s="8" t="s">
        <v>105</v>
      </c>
      <c r="BA1374" s="10">
        <v>11.0</v>
      </c>
      <c r="BB1374" s="10">
        <v>1.0</v>
      </c>
      <c r="BC1374" s="10">
        <v>1.0</v>
      </c>
      <c r="BD1374" s="8" t="s">
        <v>106</v>
      </c>
      <c r="BE1374" s="8" t="s">
        <v>296</v>
      </c>
      <c r="BF1374" s="10">
        <v>1.0</v>
      </c>
      <c r="BG1374" s="10">
        <v>1.0</v>
      </c>
      <c r="BH1374" s="8" t="s">
        <v>108</v>
      </c>
      <c r="BI1374" s="8" t="s">
        <v>124</v>
      </c>
      <c r="BJ1374" s="10">
        <v>1.0</v>
      </c>
      <c r="BK1374" s="10">
        <v>1.0</v>
      </c>
      <c r="BL1374" s="8" t="s">
        <v>110</v>
      </c>
      <c r="BM1374" s="10">
        <v>83.0</v>
      </c>
      <c r="BN1374" s="10">
        <v>1.0</v>
      </c>
      <c r="BO1374" s="10">
        <v>1.0</v>
      </c>
      <c r="BP1374" s="8" t="s">
        <v>111</v>
      </c>
      <c r="BQ1374" s="10">
        <v>36.0</v>
      </c>
      <c r="BR1374" s="10">
        <v>1.0</v>
      </c>
      <c r="BS1374" s="10">
        <v>1.0</v>
      </c>
      <c r="BT1374" s="8" t="s">
        <v>112</v>
      </c>
      <c r="BU1374" s="10">
        <v>17.0</v>
      </c>
      <c r="BV1374" s="10">
        <v>1.0</v>
      </c>
      <c r="BW1374" s="10">
        <v>1.0</v>
      </c>
      <c r="BX1374" s="8" t="s">
        <v>113</v>
      </c>
      <c r="BY1374" s="15" t="s">
        <v>4282</v>
      </c>
      <c r="BZ1374" s="10">
        <v>1.0</v>
      </c>
      <c r="CA1374" s="10">
        <v>1.0</v>
      </c>
      <c r="CB1374" s="8" t="s">
        <v>114</v>
      </c>
      <c r="CC1374" s="15" t="s">
        <v>131</v>
      </c>
      <c r="CD1374" s="10">
        <v>1.0</v>
      </c>
      <c r="CE1374" s="10">
        <v>1.0</v>
      </c>
      <c r="CF1374" s="8" t="s">
        <v>116</v>
      </c>
      <c r="CG1374" s="15" t="s">
        <v>288</v>
      </c>
      <c r="CH1374" s="10">
        <v>1.0</v>
      </c>
      <c r="CI1374" s="10">
        <v>1.0</v>
      </c>
      <c r="CJ1374" s="8" t="s">
        <v>118</v>
      </c>
      <c r="CK1374" s="15" t="s">
        <v>117</v>
      </c>
      <c r="CL1374" s="10">
        <v>1.0</v>
      </c>
      <c r="CM1374" s="10">
        <v>1.0</v>
      </c>
      <c r="CN1374" s="8" t="s">
        <v>105</v>
      </c>
      <c r="CO1374" s="10">
        <v>7.0</v>
      </c>
      <c r="CP1374" s="8" t="s">
        <v>111</v>
      </c>
      <c r="CQ1374" s="10">
        <v>29.0</v>
      </c>
      <c r="CR1374" s="8" t="s">
        <v>112</v>
      </c>
      <c r="CS1374" s="10">
        <v>17.0</v>
      </c>
    </row>
    <row r="1375">
      <c r="A1375" s="19"/>
      <c r="B1375" s="8" t="s">
        <v>93</v>
      </c>
      <c r="C1375" s="9" t="s">
        <v>4289</v>
      </c>
      <c r="D1375" s="8" t="s">
        <v>4290</v>
      </c>
      <c r="E1375" s="10">
        <v>1.0</v>
      </c>
      <c r="F1375" s="10">
        <v>0.0</v>
      </c>
      <c r="G1375" s="8" t="s">
        <v>96</v>
      </c>
      <c r="H1375" s="11"/>
      <c r="I1375" s="13" t="s">
        <v>4290</v>
      </c>
      <c r="J1375" s="14"/>
      <c r="K1375" s="11"/>
      <c r="L1375" s="8" t="s">
        <v>97</v>
      </c>
      <c r="M1375" s="11"/>
      <c r="N1375" s="10">
        <v>1.0</v>
      </c>
      <c r="O1375" s="10">
        <v>1248.0</v>
      </c>
      <c r="P1375" s="11"/>
      <c r="Q1375" s="10">
        <v>0.0</v>
      </c>
      <c r="R1375" s="10">
        <v>0.0</v>
      </c>
      <c r="S1375" s="10">
        <v>0.0</v>
      </c>
      <c r="T1375" s="10">
        <v>0.0</v>
      </c>
      <c r="U1375" s="10">
        <v>0.0</v>
      </c>
      <c r="V1375" s="10">
        <v>0.0</v>
      </c>
      <c r="W1375" s="10">
        <v>1.0</v>
      </c>
      <c r="X1375" s="11"/>
      <c r="Y1375" s="11"/>
      <c r="Z1375" s="12">
        <v>1.25</v>
      </c>
      <c r="AA1375" s="13" t="s">
        <v>98</v>
      </c>
      <c r="AB1375" s="11"/>
      <c r="AC1375" s="11"/>
      <c r="AD1375" s="32" t="s">
        <v>4291</v>
      </c>
      <c r="AE1375" s="14"/>
      <c r="AF1375" s="14"/>
      <c r="AG1375" s="14"/>
      <c r="AH1375" s="11"/>
      <c r="AI1375" s="11"/>
      <c r="AJ1375" s="11"/>
      <c r="AK1375" s="11"/>
      <c r="AL1375" s="11"/>
      <c r="AM1375" s="10">
        <v>0.0</v>
      </c>
      <c r="AN1375" s="8" t="s">
        <v>100</v>
      </c>
      <c r="AO1375" s="8" t="s">
        <v>143</v>
      </c>
      <c r="AP1375" s="10">
        <v>1.0</v>
      </c>
      <c r="AQ1375" s="10">
        <v>1.0</v>
      </c>
      <c r="AR1375" s="8" t="s">
        <v>102</v>
      </c>
      <c r="AS1375" s="10">
        <v>352.0</v>
      </c>
      <c r="AT1375" s="10">
        <v>1.0</v>
      </c>
      <c r="AU1375" s="10">
        <v>1.0</v>
      </c>
      <c r="AV1375" s="8" t="s">
        <v>103</v>
      </c>
      <c r="AW1375" s="8" t="s">
        <v>276</v>
      </c>
      <c r="AX1375" s="10">
        <v>1.0</v>
      </c>
      <c r="AY1375" s="10">
        <v>1.0</v>
      </c>
      <c r="AZ1375" s="8" t="s">
        <v>105</v>
      </c>
      <c r="BA1375" s="10">
        <v>11.0</v>
      </c>
      <c r="BB1375" s="10">
        <v>1.0</v>
      </c>
      <c r="BC1375" s="10">
        <v>1.0</v>
      </c>
      <c r="BD1375" s="8" t="s">
        <v>106</v>
      </c>
      <c r="BE1375" s="8" t="s">
        <v>296</v>
      </c>
      <c r="BF1375" s="10">
        <v>1.0</v>
      </c>
      <c r="BG1375" s="10">
        <v>1.0</v>
      </c>
      <c r="BH1375" s="8" t="s">
        <v>108</v>
      </c>
      <c r="BI1375" s="8" t="s">
        <v>124</v>
      </c>
      <c r="BJ1375" s="10">
        <v>1.0</v>
      </c>
      <c r="BK1375" s="10">
        <v>1.0</v>
      </c>
      <c r="BL1375" s="8" t="s">
        <v>110</v>
      </c>
      <c r="BM1375" s="10">
        <v>107.0</v>
      </c>
      <c r="BN1375" s="10">
        <v>1.0</v>
      </c>
      <c r="BO1375" s="10">
        <v>1.0</v>
      </c>
      <c r="BP1375" s="8" t="s">
        <v>111</v>
      </c>
      <c r="BQ1375" s="10">
        <v>36.0</v>
      </c>
      <c r="BR1375" s="10">
        <v>1.0</v>
      </c>
      <c r="BS1375" s="10">
        <v>1.0</v>
      </c>
      <c r="BT1375" s="8" t="s">
        <v>112</v>
      </c>
      <c r="BU1375" s="10">
        <v>17.0</v>
      </c>
      <c r="BV1375" s="10">
        <v>1.0</v>
      </c>
      <c r="BW1375" s="10">
        <v>1.0</v>
      </c>
      <c r="BX1375" s="8" t="s">
        <v>113</v>
      </c>
      <c r="BY1375" s="15" t="s">
        <v>4282</v>
      </c>
      <c r="BZ1375" s="10">
        <v>1.0</v>
      </c>
      <c r="CA1375" s="10">
        <v>1.0</v>
      </c>
      <c r="CB1375" s="8" t="s">
        <v>114</v>
      </c>
      <c r="CC1375" s="15" t="s">
        <v>131</v>
      </c>
      <c r="CD1375" s="10">
        <v>1.0</v>
      </c>
      <c r="CE1375" s="10">
        <v>1.0</v>
      </c>
      <c r="CF1375" s="8" t="s">
        <v>116</v>
      </c>
      <c r="CG1375" s="15" t="s">
        <v>288</v>
      </c>
      <c r="CH1375" s="10">
        <v>1.0</v>
      </c>
      <c r="CI1375" s="10">
        <v>1.0</v>
      </c>
      <c r="CJ1375" s="8" t="s">
        <v>118</v>
      </c>
      <c r="CK1375" s="15" t="s">
        <v>117</v>
      </c>
      <c r="CL1375" s="10">
        <v>1.0</v>
      </c>
      <c r="CM1375" s="10">
        <v>1.0</v>
      </c>
      <c r="CN1375" s="8" t="s">
        <v>105</v>
      </c>
      <c r="CO1375" s="10">
        <v>7.0</v>
      </c>
      <c r="CP1375" s="8" t="s">
        <v>111</v>
      </c>
      <c r="CQ1375" s="10">
        <v>29.0</v>
      </c>
      <c r="CR1375" s="8" t="s">
        <v>112</v>
      </c>
      <c r="CS1375" s="10">
        <v>17.0</v>
      </c>
    </row>
    <row r="1376">
      <c r="A1376" s="19"/>
      <c r="B1376" s="8" t="s">
        <v>93</v>
      </c>
      <c r="C1376" s="9" t="s">
        <v>4292</v>
      </c>
      <c r="D1376" s="8" t="s">
        <v>4279</v>
      </c>
      <c r="E1376" s="10">
        <v>1.0</v>
      </c>
      <c r="F1376" s="10">
        <v>0.0</v>
      </c>
      <c r="G1376" s="8" t="s">
        <v>96</v>
      </c>
      <c r="H1376" s="11"/>
      <c r="I1376" s="13" t="s">
        <v>4279</v>
      </c>
      <c r="J1376" s="14"/>
      <c r="K1376" s="11"/>
      <c r="L1376" s="8" t="s">
        <v>97</v>
      </c>
      <c r="M1376" s="11"/>
      <c r="N1376" s="10">
        <v>1.0</v>
      </c>
      <c r="O1376" s="10">
        <v>1230.0</v>
      </c>
      <c r="P1376" s="11"/>
      <c r="Q1376" s="10">
        <v>0.0</v>
      </c>
      <c r="R1376" s="10">
        <v>0.0</v>
      </c>
      <c r="S1376" s="10">
        <v>0.0</v>
      </c>
      <c r="T1376" s="10">
        <v>0.0</v>
      </c>
      <c r="U1376" s="10">
        <v>0.0</v>
      </c>
      <c r="V1376" s="10">
        <v>0.0</v>
      </c>
      <c r="W1376" s="10">
        <v>1.0</v>
      </c>
      <c r="X1376" s="11"/>
      <c r="Y1376" s="11"/>
      <c r="Z1376" s="12">
        <v>1.06</v>
      </c>
      <c r="AA1376" s="13" t="s">
        <v>98</v>
      </c>
      <c r="AB1376" s="11"/>
      <c r="AC1376" s="11"/>
      <c r="AD1376" s="32" t="s">
        <v>4293</v>
      </c>
      <c r="AE1376" s="14"/>
      <c r="AF1376" s="14"/>
      <c r="AG1376" s="14"/>
      <c r="AH1376" s="11"/>
      <c r="AI1376" s="11"/>
      <c r="AJ1376" s="11"/>
      <c r="AK1376" s="11"/>
      <c r="AL1376" s="11"/>
      <c r="AM1376" s="10">
        <v>0.0</v>
      </c>
      <c r="AN1376" s="8" t="s">
        <v>100</v>
      </c>
      <c r="AO1376" s="8" t="s">
        <v>4281</v>
      </c>
      <c r="AP1376" s="10">
        <v>1.0</v>
      </c>
      <c r="AQ1376" s="10">
        <v>1.0</v>
      </c>
      <c r="AR1376" s="8" t="s">
        <v>102</v>
      </c>
      <c r="AS1376" s="10">
        <v>708.0</v>
      </c>
      <c r="AT1376" s="10">
        <v>1.0</v>
      </c>
      <c r="AU1376" s="10">
        <v>1.0</v>
      </c>
      <c r="AV1376" s="8" t="s">
        <v>103</v>
      </c>
      <c r="AW1376" s="8" t="s">
        <v>276</v>
      </c>
      <c r="AX1376" s="10">
        <v>1.0</v>
      </c>
      <c r="AY1376" s="10">
        <v>1.0</v>
      </c>
      <c r="AZ1376" s="8" t="s">
        <v>105</v>
      </c>
      <c r="BA1376" s="10">
        <v>9.0</v>
      </c>
      <c r="BB1376" s="10">
        <v>1.0</v>
      </c>
      <c r="BC1376" s="10">
        <v>1.0</v>
      </c>
      <c r="BD1376" s="8" t="s">
        <v>106</v>
      </c>
      <c r="BE1376" s="8" t="s">
        <v>296</v>
      </c>
      <c r="BF1376" s="10">
        <v>1.0</v>
      </c>
      <c r="BG1376" s="10">
        <v>1.0</v>
      </c>
      <c r="BH1376" s="8" t="s">
        <v>108</v>
      </c>
      <c r="BI1376" s="8" t="s">
        <v>124</v>
      </c>
      <c r="BJ1376" s="10">
        <v>1.0</v>
      </c>
      <c r="BK1376" s="10">
        <v>1.0</v>
      </c>
      <c r="BL1376" s="8" t="s">
        <v>110</v>
      </c>
      <c r="BM1376" s="10">
        <v>216.0</v>
      </c>
      <c r="BN1376" s="10">
        <v>1.0</v>
      </c>
      <c r="BO1376" s="10">
        <v>1.0</v>
      </c>
      <c r="BP1376" s="8" t="s">
        <v>111</v>
      </c>
      <c r="BQ1376" s="10">
        <v>20.0</v>
      </c>
      <c r="BR1376" s="10">
        <v>1.0</v>
      </c>
      <c r="BS1376" s="10">
        <v>1.0</v>
      </c>
      <c r="BT1376" s="8" t="s">
        <v>112</v>
      </c>
      <c r="BU1376" s="10">
        <v>15.0</v>
      </c>
      <c r="BV1376" s="10">
        <v>1.0</v>
      </c>
      <c r="BW1376" s="10">
        <v>1.0</v>
      </c>
      <c r="BX1376" s="8" t="s">
        <v>113</v>
      </c>
      <c r="BY1376" s="15" t="s">
        <v>4282</v>
      </c>
      <c r="BZ1376" s="10">
        <v>1.0</v>
      </c>
      <c r="CA1376" s="10">
        <v>1.0</v>
      </c>
      <c r="CB1376" s="8" t="s">
        <v>114</v>
      </c>
      <c r="CC1376" s="15" t="s">
        <v>139</v>
      </c>
      <c r="CD1376" s="10">
        <v>1.0</v>
      </c>
      <c r="CE1376" s="10">
        <v>1.0</v>
      </c>
      <c r="CF1376" s="8" t="s">
        <v>116</v>
      </c>
      <c r="CG1376" s="15" t="s">
        <v>117</v>
      </c>
      <c r="CH1376" s="10">
        <v>1.0</v>
      </c>
      <c r="CI1376" s="10">
        <v>1.0</v>
      </c>
      <c r="CJ1376" s="8" t="s">
        <v>118</v>
      </c>
      <c r="CK1376" s="16">
        <v>45571.0</v>
      </c>
      <c r="CL1376" s="10">
        <v>1.0</v>
      </c>
      <c r="CM1376" s="10">
        <v>1.0</v>
      </c>
      <c r="CN1376" s="8" t="s">
        <v>105</v>
      </c>
      <c r="CO1376" s="10">
        <v>7.0</v>
      </c>
      <c r="CP1376" s="8" t="s">
        <v>111</v>
      </c>
      <c r="CQ1376" s="10">
        <v>29.0</v>
      </c>
      <c r="CR1376" s="8" t="s">
        <v>112</v>
      </c>
      <c r="CS1376" s="10">
        <v>17.0</v>
      </c>
    </row>
    <row r="1377">
      <c r="A1377" s="19"/>
      <c r="B1377" s="8" t="s">
        <v>93</v>
      </c>
      <c r="C1377" s="9" t="s">
        <v>4294</v>
      </c>
      <c r="D1377" s="8" t="s">
        <v>4284</v>
      </c>
      <c r="E1377" s="10">
        <v>1.0</v>
      </c>
      <c r="F1377" s="10">
        <v>0.0</v>
      </c>
      <c r="G1377" s="8" t="s">
        <v>96</v>
      </c>
      <c r="H1377" s="11"/>
      <c r="I1377" s="13" t="s">
        <v>4284</v>
      </c>
      <c r="J1377" s="14"/>
      <c r="K1377" s="11"/>
      <c r="L1377" s="8" t="s">
        <v>97</v>
      </c>
      <c r="M1377" s="11"/>
      <c r="N1377" s="10">
        <v>1.0</v>
      </c>
      <c r="O1377" s="10">
        <v>1229.0</v>
      </c>
      <c r="P1377" s="11"/>
      <c r="Q1377" s="10">
        <v>0.0</v>
      </c>
      <c r="R1377" s="10">
        <v>0.0</v>
      </c>
      <c r="S1377" s="10">
        <v>0.0</v>
      </c>
      <c r="T1377" s="10">
        <v>0.0</v>
      </c>
      <c r="U1377" s="10">
        <v>0.0</v>
      </c>
      <c r="V1377" s="10">
        <v>0.0</v>
      </c>
      <c r="W1377" s="10">
        <v>1.0</v>
      </c>
      <c r="X1377" s="11"/>
      <c r="Y1377" s="11"/>
      <c r="Z1377" s="12">
        <v>1.06</v>
      </c>
      <c r="AA1377" s="13" t="s">
        <v>98</v>
      </c>
      <c r="AB1377" s="11"/>
      <c r="AC1377" s="11"/>
      <c r="AD1377" s="32" t="s">
        <v>4295</v>
      </c>
      <c r="AE1377" s="14"/>
      <c r="AF1377" s="14"/>
      <c r="AG1377" s="14"/>
      <c r="AH1377" s="11"/>
      <c r="AI1377" s="11"/>
      <c r="AJ1377" s="11"/>
      <c r="AK1377" s="11"/>
      <c r="AL1377" s="11"/>
      <c r="AM1377" s="10">
        <v>0.0</v>
      </c>
      <c r="AN1377" s="8" t="s">
        <v>100</v>
      </c>
      <c r="AO1377" s="8" t="s">
        <v>143</v>
      </c>
      <c r="AP1377" s="10">
        <v>1.0</v>
      </c>
      <c r="AQ1377" s="10">
        <v>1.0</v>
      </c>
      <c r="AR1377" s="8" t="s">
        <v>102</v>
      </c>
      <c r="AS1377" s="10">
        <v>708.0</v>
      </c>
      <c r="AT1377" s="10">
        <v>1.0</v>
      </c>
      <c r="AU1377" s="10">
        <v>1.0</v>
      </c>
      <c r="AV1377" s="8" t="s">
        <v>103</v>
      </c>
      <c r="AW1377" s="8" t="s">
        <v>276</v>
      </c>
      <c r="AX1377" s="10">
        <v>1.0</v>
      </c>
      <c r="AY1377" s="10">
        <v>1.0</v>
      </c>
      <c r="AZ1377" s="8" t="s">
        <v>105</v>
      </c>
      <c r="BA1377" s="10">
        <v>9.0</v>
      </c>
      <c r="BB1377" s="10">
        <v>1.0</v>
      </c>
      <c r="BC1377" s="10">
        <v>1.0</v>
      </c>
      <c r="BD1377" s="8" t="s">
        <v>106</v>
      </c>
      <c r="BE1377" s="8" t="s">
        <v>296</v>
      </c>
      <c r="BF1377" s="10">
        <v>1.0</v>
      </c>
      <c r="BG1377" s="10">
        <v>1.0</v>
      </c>
      <c r="BH1377" s="8" t="s">
        <v>108</v>
      </c>
      <c r="BI1377" s="8" t="s">
        <v>124</v>
      </c>
      <c r="BJ1377" s="10">
        <v>1.0</v>
      </c>
      <c r="BK1377" s="10">
        <v>1.0</v>
      </c>
      <c r="BL1377" s="8" t="s">
        <v>110</v>
      </c>
      <c r="BM1377" s="10">
        <v>215.0</v>
      </c>
      <c r="BN1377" s="10">
        <v>1.0</v>
      </c>
      <c r="BO1377" s="10">
        <v>1.0</v>
      </c>
      <c r="BP1377" s="8" t="s">
        <v>111</v>
      </c>
      <c r="BQ1377" s="10">
        <v>20.0</v>
      </c>
      <c r="BR1377" s="10">
        <v>1.0</v>
      </c>
      <c r="BS1377" s="10">
        <v>1.0</v>
      </c>
      <c r="BT1377" s="8" t="s">
        <v>112</v>
      </c>
      <c r="BU1377" s="10">
        <v>15.0</v>
      </c>
      <c r="BV1377" s="10">
        <v>1.0</v>
      </c>
      <c r="BW1377" s="10">
        <v>1.0</v>
      </c>
      <c r="BX1377" s="8" t="s">
        <v>113</v>
      </c>
      <c r="BY1377" s="15" t="s">
        <v>4282</v>
      </c>
      <c r="BZ1377" s="10">
        <v>1.0</v>
      </c>
      <c r="CA1377" s="10">
        <v>1.0</v>
      </c>
      <c r="CB1377" s="8" t="s">
        <v>114</v>
      </c>
      <c r="CC1377" s="15" t="s">
        <v>139</v>
      </c>
      <c r="CD1377" s="10">
        <v>1.0</v>
      </c>
      <c r="CE1377" s="10">
        <v>1.0</v>
      </c>
      <c r="CF1377" s="8" t="s">
        <v>116</v>
      </c>
      <c r="CG1377" s="15" t="s">
        <v>117</v>
      </c>
      <c r="CH1377" s="10">
        <v>1.0</v>
      </c>
      <c r="CI1377" s="10">
        <v>1.0</v>
      </c>
      <c r="CJ1377" s="8" t="s">
        <v>118</v>
      </c>
      <c r="CK1377" s="16">
        <v>45571.0</v>
      </c>
      <c r="CL1377" s="10">
        <v>1.0</v>
      </c>
      <c r="CM1377" s="10">
        <v>1.0</v>
      </c>
      <c r="CN1377" s="8" t="s">
        <v>105</v>
      </c>
      <c r="CO1377" s="10">
        <v>7.0</v>
      </c>
      <c r="CP1377" s="8" t="s">
        <v>111</v>
      </c>
      <c r="CQ1377" s="10">
        <v>29.0</v>
      </c>
      <c r="CR1377" s="8" t="s">
        <v>112</v>
      </c>
      <c r="CS1377" s="10">
        <v>17.0</v>
      </c>
    </row>
    <row r="1378">
      <c r="A1378" s="19"/>
      <c r="B1378" s="8" t="s">
        <v>93</v>
      </c>
      <c r="C1378" s="9" t="s">
        <v>4296</v>
      </c>
      <c r="D1378" s="8" t="s">
        <v>4287</v>
      </c>
      <c r="E1378" s="10">
        <v>1.0</v>
      </c>
      <c r="F1378" s="10">
        <v>0.0</v>
      </c>
      <c r="G1378" s="8" t="s">
        <v>96</v>
      </c>
      <c r="H1378" s="11"/>
      <c r="I1378" s="13" t="s">
        <v>4287</v>
      </c>
      <c r="J1378" s="14"/>
      <c r="K1378" s="11"/>
      <c r="L1378" s="8" t="s">
        <v>97</v>
      </c>
      <c r="M1378" s="11"/>
      <c r="N1378" s="10">
        <v>1.0</v>
      </c>
      <c r="O1378" s="10">
        <v>1230.0</v>
      </c>
      <c r="P1378" s="11"/>
      <c r="Q1378" s="10">
        <v>0.0</v>
      </c>
      <c r="R1378" s="10">
        <v>0.0</v>
      </c>
      <c r="S1378" s="10">
        <v>0.0</v>
      </c>
      <c r="T1378" s="10">
        <v>0.0</v>
      </c>
      <c r="U1378" s="10">
        <v>0.0</v>
      </c>
      <c r="V1378" s="10">
        <v>0.0</v>
      </c>
      <c r="W1378" s="10">
        <v>1.0</v>
      </c>
      <c r="X1378" s="11"/>
      <c r="Y1378" s="11"/>
      <c r="Z1378" s="12">
        <v>1.06</v>
      </c>
      <c r="AA1378" s="13" t="s">
        <v>98</v>
      </c>
      <c r="AB1378" s="11"/>
      <c r="AC1378" s="11"/>
      <c r="AD1378" s="32" t="s">
        <v>4297</v>
      </c>
      <c r="AE1378" s="14"/>
      <c r="AF1378" s="14"/>
      <c r="AG1378" s="14"/>
      <c r="AH1378" s="11"/>
      <c r="AI1378" s="11"/>
      <c r="AJ1378" s="11"/>
      <c r="AK1378" s="11"/>
      <c r="AL1378" s="11"/>
      <c r="AM1378" s="10">
        <v>0.0</v>
      </c>
      <c r="AN1378" s="8" t="s">
        <v>100</v>
      </c>
      <c r="AO1378" s="8" t="s">
        <v>127</v>
      </c>
      <c r="AP1378" s="10">
        <v>1.0</v>
      </c>
      <c r="AQ1378" s="10">
        <v>1.0</v>
      </c>
      <c r="AR1378" s="8" t="s">
        <v>102</v>
      </c>
      <c r="AS1378" s="10">
        <v>708.0</v>
      </c>
      <c r="AT1378" s="10">
        <v>1.0</v>
      </c>
      <c r="AU1378" s="10">
        <v>1.0</v>
      </c>
      <c r="AV1378" s="8" t="s">
        <v>103</v>
      </c>
      <c r="AW1378" s="8" t="s">
        <v>276</v>
      </c>
      <c r="AX1378" s="10">
        <v>1.0</v>
      </c>
      <c r="AY1378" s="10">
        <v>1.0</v>
      </c>
      <c r="AZ1378" s="8" t="s">
        <v>105</v>
      </c>
      <c r="BA1378" s="10">
        <v>9.0</v>
      </c>
      <c r="BB1378" s="10">
        <v>1.0</v>
      </c>
      <c r="BC1378" s="10">
        <v>1.0</v>
      </c>
      <c r="BD1378" s="8" t="s">
        <v>106</v>
      </c>
      <c r="BE1378" s="8" t="s">
        <v>296</v>
      </c>
      <c r="BF1378" s="10">
        <v>1.0</v>
      </c>
      <c r="BG1378" s="10">
        <v>1.0</v>
      </c>
      <c r="BH1378" s="8" t="s">
        <v>108</v>
      </c>
      <c r="BI1378" s="8" t="s">
        <v>124</v>
      </c>
      <c r="BJ1378" s="10">
        <v>1.0</v>
      </c>
      <c r="BK1378" s="10">
        <v>1.0</v>
      </c>
      <c r="BL1378" s="8" t="s">
        <v>110</v>
      </c>
      <c r="BM1378" s="10">
        <v>216.0</v>
      </c>
      <c r="BN1378" s="10">
        <v>1.0</v>
      </c>
      <c r="BO1378" s="10">
        <v>1.0</v>
      </c>
      <c r="BP1378" s="8" t="s">
        <v>111</v>
      </c>
      <c r="BQ1378" s="10">
        <v>20.0</v>
      </c>
      <c r="BR1378" s="10">
        <v>1.0</v>
      </c>
      <c r="BS1378" s="10">
        <v>1.0</v>
      </c>
      <c r="BT1378" s="8" t="s">
        <v>112</v>
      </c>
      <c r="BU1378" s="10">
        <v>15.0</v>
      </c>
      <c r="BV1378" s="10">
        <v>1.0</v>
      </c>
      <c r="BW1378" s="10">
        <v>1.0</v>
      </c>
      <c r="BX1378" s="8" t="s">
        <v>113</v>
      </c>
      <c r="BY1378" s="15" t="s">
        <v>4282</v>
      </c>
      <c r="BZ1378" s="10">
        <v>1.0</v>
      </c>
      <c r="CA1378" s="10">
        <v>1.0</v>
      </c>
      <c r="CB1378" s="8" t="s">
        <v>114</v>
      </c>
      <c r="CC1378" s="15" t="s">
        <v>139</v>
      </c>
      <c r="CD1378" s="10">
        <v>1.0</v>
      </c>
      <c r="CE1378" s="10">
        <v>1.0</v>
      </c>
      <c r="CF1378" s="8" t="s">
        <v>116</v>
      </c>
      <c r="CG1378" s="15" t="s">
        <v>117</v>
      </c>
      <c r="CH1378" s="10">
        <v>1.0</v>
      </c>
      <c r="CI1378" s="10">
        <v>1.0</v>
      </c>
      <c r="CJ1378" s="8" t="s">
        <v>118</v>
      </c>
      <c r="CK1378" s="16">
        <v>45571.0</v>
      </c>
      <c r="CL1378" s="10">
        <v>1.0</v>
      </c>
      <c r="CM1378" s="10">
        <v>1.0</v>
      </c>
      <c r="CN1378" s="8" t="s">
        <v>105</v>
      </c>
      <c r="CO1378" s="10">
        <v>9.0</v>
      </c>
      <c r="CP1378" s="8" t="s">
        <v>111</v>
      </c>
      <c r="CQ1378" s="10">
        <v>30.0</v>
      </c>
      <c r="CR1378" s="8" t="s">
        <v>112</v>
      </c>
      <c r="CS1378" s="10">
        <v>17.0</v>
      </c>
    </row>
    <row r="1379">
      <c r="A1379" s="19"/>
      <c r="B1379" s="8" t="s">
        <v>93</v>
      </c>
      <c r="C1379" s="9" t="s">
        <v>4298</v>
      </c>
      <c r="D1379" s="8" t="s">
        <v>4290</v>
      </c>
      <c r="E1379" s="10">
        <v>1.0</v>
      </c>
      <c r="F1379" s="10">
        <v>0.0</v>
      </c>
      <c r="G1379" s="8" t="s">
        <v>96</v>
      </c>
      <c r="H1379" s="11"/>
      <c r="I1379" s="13" t="s">
        <v>4290</v>
      </c>
      <c r="J1379" s="14"/>
      <c r="K1379" s="11"/>
      <c r="L1379" s="8" t="s">
        <v>97</v>
      </c>
      <c r="M1379" s="11"/>
      <c r="N1379" s="10">
        <v>1.0</v>
      </c>
      <c r="O1379" s="10">
        <v>1229.0</v>
      </c>
      <c r="P1379" s="11"/>
      <c r="Q1379" s="10">
        <v>0.0</v>
      </c>
      <c r="R1379" s="10">
        <v>0.0</v>
      </c>
      <c r="S1379" s="10">
        <v>0.0</v>
      </c>
      <c r="T1379" s="10">
        <v>0.0</v>
      </c>
      <c r="U1379" s="10">
        <v>0.0</v>
      </c>
      <c r="V1379" s="10">
        <v>0.0</v>
      </c>
      <c r="W1379" s="10">
        <v>1.0</v>
      </c>
      <c r="X1379" s="11"/>
      <c r="Y1379" s="11"/>
      <c r="Z1379" s="12">
        <v>1.06</v>
      </c>
      <c r="AA1379" s="13" t="s">
        <v>98</v>
      </c>
      <c r="AB1379" s="11"/>
      <c r="AC1379" s="11"/>
      <c r="AD1379" s="32" t="s">
        <v>4299</v>
      </c>
      <c r="AE1379" s="14"/>
      <c r="AF1379" s="14"/>
      <c r="AG1379" s="14"/>
      <c r="AH1379" s="11"/>
      <c r="AI1379" s="11"/>
      <c r="AJ1379" s="11"/>
      <c r="AK1379" s="11"/>
      <c r="AL1379" s="11"/>
      <c r="AM1379" s="10">
        <v>0.0</v>
      </c>
      <c r="AN1379" s="8" t="s">
        <v>100</v>
      </c>
      <c r="AO1379" s="8" t="s">
        <v>143</v>
      </c>
      <c r="AP1379" s="10">
        <v>1.0</v>
      </c>
      <c r="AQ1379" s="10">
        <v>1.0</v>
      </c>
      <c r="AR1379" s="8" t="s">
        <v>102</v>
      </c>
      <c r="AS1379" s="10">
        <v>705.0</v>
      </c>
      <c r="AT1379" s="10">
        <v>1.0</v>
      </c>
      <c r="AU1379" s="10">
        <v>1.0</v>
      </c>
      <c r="AV1379" s="8" t="s">
        <v>103</v>
      </c>
      <c r="AW1379" s="8" t="s">
        <v>276</v>
      </c>
      <c r="AX1379" s="10">
        <v>1.0</v>
      </c>
      <c r="AY1379" s="10">
        <v>1.0</v>
      </c>
      <c r="AZ1379" s="8" t="s">
        <v>105</v>
      </c>
      <c r="BA1379" s="10">
        <v>9.0</v>
      </c>
      <c r="BB1379" s="10">
        <v>1.0</v>
      </c>
      <c r="BC1379" s="10">
        <v>1.0</v>
      </c>
      <c r="BD1379" s="8" t="s">
        <v>106</v>
      </c>
      <c r="BE1379" s="8" t="s">
        <v>296</v>
      </c>
      <c r="BF1379" s="10">
        <v>1.0</v>
      </c>
      <c r="BG1379" s="10">
        <v>1.0</v>
      </c>
      <c r="BH1379" s="8" t="s">
        <v>108</v>
      </c>
      <c r="BI1379" s="8" t="s">
        <v>124</v>
      </c>
      <c r="BJ1379" s="10">
        <v>1.0</v>
      </c>
      <c r="BK1379" s="10">
        <v>1.0</v>
      </c>
      <c r="BL1379" s="8" t="s">
        <v>110</v>
      </c>
      <c r="BM1379" s="10">
        <v>215.0</v>
      </c>
      <c r="BN1379" s="10">
        <v>1.0</v>
      </c>
      <c r="BO1379" s="10">
        <v>1.0</v>
      </c>
      <c r="BP1379" s="8" t="s">
        <v>111</v>
      </c>
      <c r="BQ1379" s="10">
        <v>20.0</v>
      </c>
      <c r="BR1379" s="10">
        <v>1.0</v>
      </c>
      <c r="BS1379" s="10">
        <v>1.0</v>
      </c>
      <c r="BT1379" s="8" t="s">
        <v>112</v>
      </c>
      <c r="BU1379" s="10">
        <v>15.0</v>
      </c>
      <c r="BV1379" s="10">
        <v>1.0</v>
      </c>
      <c r="BW1379" s="10">
        <v>1.0</v>
      </c>
      <c r="BX1379" s="8" t="s">
        <v>113</v>
      </c>
      <c r="BY1379" s="15" t="s">
        <v>4282</v>
      </c>
      <c r="BZ1379" s="10">
        <v>1.0</v>
      </c>
      <c r="CA1379" s="10">
        <v>1.0</v>
      </c>
      <c r="CB1379" s="8" t="s">
        <v>114</v>
      </c>
      <c r="CC1379" s="15" t="s">
        <v>139</v>
      </c>
      <c r="CD1379" s="10">
        <v>1.0</v>
      </c>
      <c r="CE1379" s="10">
        <v>1.0</v>
      </c>
      <c r="CF1379" s="8" t="s">
        <v>116</v>
      </c>
      <c r="CG1379" s="15" t="s">
        <v>117</v>
      </c>
      <c r="CH1379" s="10">
        <v>1.0</v>
      </c>
      <c r="CI1379" s="10">
        <v>1.0</v>
      </c>
      <c r="CJ1379" s="8" t="s">
        <v>118</v>
      </c>
      <c r="CK1379" s="16">
        <v>45571.0</v>
      </c>
      <c r="CL1379" s="10">
        <v>1.0</v>
      </c>
      <c r="CM1379" s="10">
        <v>1.0</v>
      </c>
      <c r="CN1379" s="23"/>
      <c r="CO1379" s="24"/>
      <c r="CP1379" s="23"/>
      <c r="CQ1379" s="24"/>
      <c r="CR1379" s="23"/>
      <c r="CS1379" s="24"/>
    </row>
    <row r="1380">
      <c r="A1380" s="19"/>
      <c r="B1380" s="161" t="s">
        <v>93</v>
      </c>
      <c r="C1380" s="9" t="s">
        <v>4300</v>
      </c>
      <c r="D1380" s="8" t="s">
        <v>4301</v>
      </c>
      <c r="E1380" s="10">
        <v>1.0</v>
      </c>
      <c r="F1380" s="10">
        <v>0.0</v>
      </c>
      <c r="G1380" s="8" t="s">
        <v>96</v>
      </c>
      <c r="H1380" s="11"/>
      <c r="I1380" s="13" t="s">
        <v>4301</v>
      </c>
      <c r="J1380" s="14"/>
      <c r="K1380" s="11"/>
      <c r="L1380" s="8" t="s">
        <v>97</v>
      </c>
      <c r="M1380" s="11"/>
      <c r="N1380" s="10">
        <v>1.0</v>
      </c>
      <c r="O1380" s="10">
        <v>336.0</v>
      </c>
      <c r="P1380" s="11"/>
      <c r="Q1380" s="10">
        <v>0.0</v>
      </c>
      <c r="R1380" s="10">
        <v>0.0</v>
      </c>
      <c r="S1380" s="10">
        <v>0.0</v>
      </c>
      <c r="T1380" s="10">
        <v>0.0</v>
      </c>
      <c r="U1380" s="10">
        <v>0.0</v>
      </c>
      <c r="V1380" s="10">
        <v>0.0</v>
      </c>
      <c r="W1380" s="10">
        <v>1.0</v>
      </c>
      <c r="X1380" s="11"/>
      <c r="Y1380" s="11"/>
      <c r="Z1380" s="12">
        <v>2.95</v>
      </c>
      <c r="AA1380" s="13" t="s">
        <v>98</v>
      </c>
      <c r="AB1380" s="11"/>
      <c r="AC1380" s="11"/>
      <c r="AD1380" s="32" t="s">
        <v>4302</v>
      </c>
      <c r="AE1380" s="14"/>
      <c r="AF1380" s="14"/>
      <c r="AG1380" s="14"/>
      <c r="AH1380" s="14"/>
      <c r="AI1380" s="14"/>
      <c r="AJ1380" s="14"/>
      <c r="AK1380" s="14"/>
      <c r="AL1380" s="11"/>
      <c r="AM1380" s="10">
        <v>0.0</v>
      </c>
      <c r="AN1380" s="8" t="s">
        <v>100</v>
      </c>
      <c r="AO1380" s="8" t="s">
        <v>308</v>
      </c>
      <c r="AP1380" s="10">
        <v>1.0</v>
      </c>
      <c r="AQ1380" s="10">
        <v>1.0</v>
      </c>
      <c r="AR1380" s="8" t="s">
        <v>102</v>
      </c>
      <c r="AS1380" s="10">
        <v>280.0</v>
      </c>
      <c r="AT1380" s="10">
        <v>1.0</v>
      </c>
      <c r="AU1380" s="10">
        <v>1.0</v>
      </c>
      <c r="AV1380" s="8" t="s">
        <v>103</v>
      </c>
      <c r="AW1380" s="8" t="s">
        <v>1129</v>
      </c>
      <c r="AX1380" s="10">
        <v>1.0</v>
      </c>
      <c r="AY1380" s="10">
        <v>1.0</v>
      </c>
      <c r="AZ1380" s="8" t="s">
        <v>105</v>
      </c>
      <c r="BA1380" s="10">
        <v>12.0</v>
      </c>
      <c r="BB1380" s="10">
        <v>1.0</v>
      </c>
      <c r="BC1380" s="10">
        <v>1.0</v>
      </c>
      <c r="BD1380" s="8" t="s">
        <v>106</v>
      </c>
      <c r="BE1380" s="8" t="s">
        <v>107</v>
      </c>
      <c r="BF1380" s="10">
        <v>1.0</v>
      </c>
      <c r="BG1380" s="10">
        <v>1.0</v>
      </c>
      <c r="BH1380" s="8" t="s">
        <v>108</v>
      </c>
      <c r="BI1380" s="8" t="s">
        <v>124</v>
      </c>
      <c r="BJ1380" s="10">
        <v>1.0</v>
      </c>
      <c r="BK1380" s="10">
        <v>1.0</v>
      </c>
      <c r="BL1380" s="8" t="s">
        <v>110</v>
      </c>
      <c r="BM1380" s="10">
        <v>90.0</v>
      </c>
      <c r="BN1380" s="10">
        <v>1.0</v>
      </c>
      <c r="BO1380" s="10">
        <v>1.0</v>
      </c>
      <c r="BP1380" s="8" t="s">
        <v>111</v>
      </c>
      <c r="BQ1380" s="10">
        <v>40.0</v>
      </c>
      <c r="BR1380" s="10">
        <v>1.0</v>
      </c>
      <c r="BS1380" s="10">
        <v>1.0</v>
      </c>
      <c r="BT1380" s="8" t="s">
        <v>112</v>
      </c>
      <c r="BU1380" s="10">
        <v>35.0</v>
      </c>
      <c r="BV1380" s="10">
        <v>1.0</v>
      </c>
      <c r="BW1380" s="10">
        <v>1.0</v>
      </c>
      <c r="BX1380" s="8" t="s">
        <v>113</v>
      </c>
      <c r="BY1380" s="15" t="s">
        <v>4303</v>
      </c>
      <c r="BZ1380" s="10">
        <v>1.0</v>
      </c>
      <c r="CA1380" s="10">
        <v>1.0</v>
      </c>
      <c r="CB1380" s="8" t="s">
        <v>114</v>
      </c>
      <c r="CC1380" s="15" t="s">
        <v>131</v>
      </c>
      <c r="CD1380" s="10">
        <v>1.0</v>
      </c>
      <c r="CE1380" s="10">
        <v>1.0</v>
      </c>
      <c r="CF1380" s="8" t="s">
        <v>116</v>
      </c>
      <c r="CG1380" s="15" t="s">
        <v>131</v>
      </c>
      <c r="CH1380" s="10">
        <v>1.0</v>
      </c>
      <c r="CI1380" s="10">
        <v>1.0</v>
      </c>
      <c r="CJ1380" s="8" t="s">
        <v>118</v>
      </c>
      <c r="CK1380" s="15" t="s">
        <v>117</v>
      </c>
      <c r="CL1380" s="10">
        <v>1.0</v>
      </c>
      <c r="CM1380" s="10">
        <v>1.0</v>
      </c>
      <c r="CN1380" s="8"/>
      <c r="CO1380" s="10"/>
      <c r="CP1380" s="8"/>
      <c r="CQ1380" s="10"/>
      <c r="CR1380" s="8"/>
      <c r="CS1380" s="10"/>
    </row>
    <row r="1381">
      <c r="A1381" s="19"/>
      <c r="B1381" s="8" t="s">
        <v>93</v>
      </c>
      <c r="C1381" s="9" t="s">
        <v>4304</v>
      </c>
      <c r="D1381" s="8" t="s">
        <v>4305</v>
      </c>
      <c r="E1381" s="10">
        <v>1.0</v>
      </c>
      <c r="F1381" s="10">
        <v>0.0</v>
      </c>
      <c r="G1381" s="8" t="s">
        <v>96</v>
      </c>
      <c r="H1381" s="11"/>
      <c r="I1381" s="13" t="s">
        <v>4305</v>
      </c>
      <c r="J1381" s="14"/>
      <c r="K1381" s="11"/>
      <c r="L1381" s="8" t="s">
        <v>97</v>
      </c>
      <c r="M1381" s="11"/>
      <c r="N1381" s="10">
        <v>1.0</v>
      </c>
      <c r="O1381" s="10">
        <v>356.0</v>
      </c>
      <c r="P1381" s="11"/>
      <c r="Q1381" s="10">
        <v>0.0</v>
      </c>
      <c r="R1381" s="10">
        <v>0.0</v>
      </c>
      <c r="S1381" s="10">
        <v>0.0</v>
      </c>
      <c r="T1381" s="10">
        <v>0.0</v>
      </c>
      <c r="U1381" s="10">
        <v>0.0</v>
      </c>
      <c r="V1381" s="10">
        <v>0.0</v>
      </c>
      <c r="W1381" s="10">
        <v>1.0</v>
      </c>
      <c r="X1381" s="11"/>
      <c r="Y1381" s="11"/>
      <c r="Z1381" s="12">
        <v>2.95</v>
      </c>
      <c r="AA1381" s="13" t="s">
        <v>98</v>
      </c>
      <c r="AB1381" s="11"/>
      <c r="AC1381" s="11"/>
      <c r="AD1381" s="32" t="s">
        <v>4306</v>
      </c>
      <c r="AE1381" s="14"/>
      <c r="AF1381" s="14"/>
      <c r="AG1381" s="14"/>
      <c r="AH1381" s="14"/>
      <c r="AI1381" s="14"/>
      <c r="AJ1381" s="14"/>
      <c r="AK1381" s="14"/>
      <c r="AL1381" s="11"/>
      <c r="AM1381" s="10">
        <v>0.0</v>
      </c>
      <c r="AN1381" s="8" t="s">
        <v>100</v>
      </c>
      <c r="AO1381" s="8" t="s">
        <v>101</v>
      </c>
      <c r="AP1381" s="10">
        <v>1.0</v>
      </c>
      <c r="AQ1381" s="10">
        <v>1.0</v>
      </c>
      <c r="AR1381" s="8" t="s">
        <v>102</v>
      </c>
      <c r="AS1381" s="10">
        <v>280.0</v>
      </c>
      <c r="AT1381" s="10">
        <v>1.0</v>
      </c>
      <c r="AU1381" s="10">
        <v>1.0</v>
      </c>
      <c r="AV1381" s="8" t="s">
        <v>103</v>
      </c>
      <c r="AW1381" s="8" t="s">
        <v>1129</v>
      </c>
      <c r="AX1381" s="10">
        <v>1.0</v>
      </c>
      <c r="AY1381" s="10">
        <v>1.0</v>
      </c>
      <c r="AZ1381" s="8" t="s">
        <v>105</v>
      </c>
      <c r="BA1381" s="10">
        <v>12.0</v>
      </c>
      <c r="BB1381" s="10">
        <v>1.0</v>
      </c>
      <c r="BC1381" s="10">
        <v>1.0</v>
      </c>
      <c r="BD1381" s="8" t="s">
        <v>106</v>
      </c>
      <c r="BE1381" s="8" t="s">
        <v>107</v>
      </c>
      <c r="BF1381" s="10">
        <v>1.0</v>
      </c>
      <c r="BG1381" s="10">
        <v>1.0</v>
      </c>
      <c r="BH1381" s="8" t="s">
        <v>108</v>
      </c>
      <c r="BI1381" s="8" t="s">
        <v>124</v>
      </c>
      <c r="BJ1381" s="10">
        <v>1.0</v>
      </c>
      <c r="BK1381" s="10">
        <v>1.0</v>
      </c>
      <c r="BL1381" s="8" t="s">
        <v>110</v>
      </c>
      <c r="BM1381" s="10">
        <v>90.0</v>
      </c>
      <c r="BN1381" s="10">
        <v>1.0</v>
      </c>
      <c r="BO1381" s="10">
        <v>1.0</v>
      </c>
      <c r="BP1381" s="8" t="s">
        <v>111</v>
      </c>
      <c r="BQ1381" s="10">
        <v>40.0</v>
      </c>
      <c r="BR1381" s="10">
        <v>1.0</v>
      </c>
      <c r="BS1381" s="10">
        <v>1.0</v>
      </c>
      <c r="BT1381" s="8" t="s">
        <v>112</v>
      </c>
      <c r="BU1381" s="10">
        <v>35.0</v>
      </c>
      <c r="BV1381" s="10">
        <v>1.0</v>
      </c>
      <c r="BW1381" s="10">
        <v>1.0</v>
      </c>
      <c r="BX1381" s="8" t="s">
        <v>113</v>
      </c>
      <c r="BY1381" s="15" t="s">
        <v>4303</v>
      </c>
      <c r="BZ1381" s="10">
        <v>1.0</v>
      </c>
      <c r="CA1381" s="10">
        <v>1.0</v>
      </c>
      <c r="CB1381" s="8" t="s">
        <v>114</v>
      </c>
      <c r="CC1381" s="15" t="s">
        <v>131</v>
      </c>
      <c r="CD1381" s="10">
        <v>1.0</v>
      </c>
      <c r="CE1381" s="10">
        <v>1.0</v>
      </c>
      <c r="CF1381" s="8" t="s">
        <v>116</v>
      </c>
      <c r="CG1381" s="15" t="s">
        <v>131</v>
      </c>
      <c r="CH1381" s="10">
        <v>1.0</v>
      </c>
      <c r="CI1381" s="10">
        <v>1.0</v>
      </c>
      <c r="CJ1381" s="8" t="s">
        <v>118</v>
      </c>
      <c r="CK1381" s="15" t="s">
        <v>117</v>
      </c>
      <c r="CL1381" s="10">
        <v>1.0</v>
      </c>
      <c r="CM1381" s="10">
        <v>1.0</v>
      </c>
      <c r="CN1381" s="8"/>
      <c r="CO1381" s="10"/>
      <c r="CP1381" s="8"/>
      <c r="CQ1381" s="10"/>
      <c r="CR1381" s="8"/>
      <c r="CS1381" s="10"/>
    </row>
    <row r="1382">
      <c r="A1382" s="19"/>
      <c r="B1382" s="8" t="s">
        <v>93</v>
      </c>
      <c r="C1382" s="9" t="s">
        <v>4307</v>
      </c>
      <c r="D1382" s="8" t="s">
        <v>1094</v>
      </c>
      <c r="E1382" s="10">
        <v>1.0</v>
      </c>
      <c r="F1382" s="10">
        <v>0.0</v>
      </c>
      <c r="G1382" s="8" t="s">
        <v>96</v>
      </c>
      <c r="H1382" s="11"/>
      <c r="I1382" s="13" t="s">
        <v>4308</v>
      </c>
      <c r="J1382" s="14"/>
      <c r="K1382" s="11"/>
      <c r="L1382" s="8" t="s">
        <v>97</v>
      </c>
      <c r="M1382" s="11"/>
      <c r="N1382" s="10">
        <v>1.0</v>
      </c>
      <c r="O1382" s="10">
        <v>336.0</v>
      </c>
      <c r="P1382" s="11"/>
      <c r="Q1382" s="10">
        <v>0.0</v>
      </c>
      <c r="R1382" s="10">
        <v>0.0</v>
      </c>
      <c r="S1382" s="10">
        <v>0.0</v>
      </c>
      <c r="T1382" s="10">
        <v>0.0</v>
      </c>
      <c r="U1382" s="10">
        <v>0.0</v>
      </c>
      <c r="V1382" s="10">
        <v>0.0</v>
      </c>
      <c r="W1382" s="10">
        <v>1.0</v>
      </c>
      <c r="X1382" s="11"/>
      <c r="Y1382" s="11"/>
      <c r="Z1382" s="12">
        <v>2.95</v>
      </c>
      <c r="AA1382" s="13" t="s">
        <v>98</v>
      </c>
      <c r="AB1382" s="11"/>
      <c r="AC1382" s="11"/>
      <c r="AD1382" s="32" t="s">
        <v>4309</v>
      </c>
      <c r="AE1382" s="14"/>
      <c r="AF1382" s="14"/>
      <c r="AG1382" s="14"/>
      <c r="AH1382" s="14"/>
      <c r="AI1382" s="14"/>
      <c r="AJ1382" s="14"/>
      <c r="AK1382" s="14"/>
      <c r="AL1382" s="11"/>
      <c r="AM1382" s="10">
        <v>0.0</v>
      </c>
      <c r="AN1382" s="8" t="s">
        <v>100</v>
      </c>
      <c r="AO1382" s="8" t="s">
        <v>440</v>
      </c>
      <c r="AP1382" s="10">
        <v>1.0</v>
      </c>
      <c r="AQ1382" s="10">
        <v>1.0</v>
      </c>
      <c r="AR1382" s="8" t="s">
        <v>102</v>
      </c>
      <c r="AS1382" s="10">
        <v>280.0</v>
      </c>
      <c r="AT1382" s="10">
        <v>1.0</v>
      </c>
      <c r="AU1382" s="10">
        <v>1.0</v>
      </c>
      <c r="AV1382" s="8" t="s">
        <v>103</v>
      </c>
      <c r="AW1382" s="8" t="s">
        <v>1129</v>
      </c>
      <c r="AX1382" s="10">
        <v>1.0</v>
      </c>
      <c r="AY1382" s="10">
        <v>1.0</v>
      </c>
      <c r="AZ1382" s="8" t="s">
        <v>105</v>
      </c>
      <c r="BA1382" s="10">
        <v>12.0</v>
      </c>
      <c r="BB1382" s="10">
        <v>1.0</v>
      </c>
      <c r="BC1382" s="10">
        <v>1.0</v>
      </c>
      <c r="BD1382" s="8" t="s">
        <v>106</v>
      </c>
      <c r="BE1382" s="8" t="s">
        <v>107</v>
      </c>
      <c r="BF1382" s="10">
        <v>1.0</v>
      </c>
      <c r="BG1382" s="10">
        <v>1.0</v>
      </c>
      <c r="BH1382" s="8" t="s">
        <v>108</v>
      </c>
      <c r="BI1382" s="8" t="s">
        <v>124</v>
      </c>
      <c r="BJ1382" s="10">
        <v>1.0</v>
      </c>
      <c r="BK1382" s="10">
        <v>1.0</v>
      </c>
      <c r="BL1382" s="8" t="s">
        <v>110</v>
      </c>
      <c r="BM1382" s="10">
        <v>90.0</v>
      </c>
      <c r="BN1382" s="10">
        <v>1.0</v>
      </c>
      <c r="BO1382" s="10">
        <v>1.0</v>
      </c>
      <c r="BP1382" s="8" t="s">
        <v>111</v>
      </c>
      <c r="BQ1382" s="10">
        <v>40.0</v>
      </c>
      <c r="BR1382" s="10">
        <v>1.0</v>
      </c>
      <c r="BS1382" s="10">
        <v>1.0</v>
      </c>
      <c r="BT1382" s="8" t="s">
        <v>112</v>
      </c>
      <c r="BU1382" s="10">
        <v>35.0</v>
      </c>
      <c r="BV1382" s="10">
        <v>1.0</v>
      </c>
      <c r="BW1382" s="10">
        <v>1.0</v>
      </c>
      <c r="BX1382" s="8" t="s">
        <v>113</v>
      </c>
      <c r="BY1382" s="15" t="s">
        <v>4303</v>
      </c>
      <c r="BZ1382" s="10">
        <v>1.0</v>
      </c>
      <c r="CA1382" s="10">
        <v>1.0</v>
      </c>
      <c r="CB1382" s="8" t="s">
        <v>114</v>
      </c>
      <c r="CC1382" s="15" t="s">
        <v>131</v>
      </c>
      <c r="CD1382" s="10">
        <v>1.0</v>
      </c>
      <c r="CE1382" s="10">
        <v>1.0</v>
      </c>
      <c r="CF1382" s="8" t="s">
        <v>116</v>
      </c>
      <c r="CG1382" s="15" t="s">
        <v>131</v>
      </c>
      <c r="CH1382" s="10">
        <v>1.0</v>
      </c>
      <c r="CI1382" s="10">
        <v>1.0</v>
      </c>
      <c r="CJ1382" s="8" t="s">
        <v>118</v>
      </c>
      <c r="CK1382" s="15" t="s">
        <v>117</v>
      </c>
      <c r="CL1382" s="10">
        <v>1.0</v>
      </c>
      <c r="CM1382" s="10">
        <v>1.0</v>
      </c>
      <c r="CN1382" s="8"/>
      <c r="CO1382" s="10"/>
      <c r="CP1382" s="8"/>
      <c r="CQ1382" s="10"/>
      <c r="CR1382" s="8"/>
      <c r="CS1382" s="10"/>
    </row>
    <row r="1383">
      <c r="A1383" s="19"/>
      <c r="B1383" s="8" t="s">
        <v>93</v>
      </c>
      <c r="C1383" s="9" t="s">
        <v>4310</v>
      </c>
      <c r="D1383" s="8" t="s">
        <v>1084</v>
      </c>
      <c r="E1383" s="10">
        <v>1.0</v>
      </c>
      <c r="F1383" s="10">
        <v>0.0</v>
      </c>
      <c r="G1383" s="8" t="s">
        <v>96</v>
      </c>
      <c r="H1383" s="11"/>
      <c r="I1383" s="13" t="s">
        <v>1084</v>
      </c>
      <c r="J1383" s="14"/>
      <c r="K1383" s="11"/>
      <c r="L1383" s="8" t="s">
        <v>97</v>
      </c>
      <c r="M1383" s="11"/>
      <c r="N1383" s="10">
        <v>1.0</v>
      </c>
      <c r="O1383" s="10">
        <v>296.0</v>
      </c>
      <c r="P1383" s="11"/>
      <c r="Q1383" s="10">
        <v>0.0</v>
      </c>
      <c r="R1383" s="10">
        <v>0.0</v>
      </c>
      <c r="S1383" s="10">
        <v>0.0</v>
      </c>
      <c r="T1383" s="10">
        <v>0.0</v>
      </c>
      <c r="U1383" s="10">
        <v>0.0</v>
      </c>
      <c r="V1383" s="10">
        <v>0.0</v>
      </c>
      <c r="W1383" s="10">
        <v>1.0</v>
      </c>
      <c r="X1383" s="11"/>
      <c r="Y1383" s="11"/>
      <c r="Z1383" s="12">
        <v>2.95</v>
      </c>
      <c r="AA1383" s="13" t="s">
        <v>98</v>
      </c>
      <c r="AB1383" s="11"/>
      <c r="AC1383" s="11"/>
      <c r="AD1383" s="32" t="s">
        <v>4311</v>
      </c>
      <c r="AE1383" s="14"/>
      <c r="AF1383" s="14"/>
      <c r="AG1383" s="14"/>
      <c r="AH1383" s="14"/>
      <c r="AI1383" s="14"/>
      <c r="AJ1383" s="14"/>
      <c r="AK1383" s="14"/>
      <c r="AL1383" s="11"/>
      <c r="AM1383" s="10">
        <v>0.0</v>
      </c>
      <c r="AN1383" s="8" t="s">
        <v>100</v>
      </c>
      <c r="AO1383" s="8" t="s">
        <v>202</v>
      </c>
      <c r="AP1383" s="10">
        <v>1.0</v>
      </c>
      <c r="AQ1383" s="10">
        <v>1.0</v>
      </c>
      <c r="AR1383" s="8" t="s">
        <v>102</v>
      </c>
      <c r="AS1383" s="10"/>
      <c r="AT1383" s="10">
        <v>1.0</v>
      </c>
      <c r="AU1383" s="10">
        <v>1.0</v>
      </c>
      <c r="AV1383" s="8" t="s">
        <v>103</v>
      </c>
      <c r="AW1383" s="8" t="s">
        <v>1129</v>
      </c>
      <c r="AX1383" s="10">
        <v>1.0</v>
      </c>
      <c r="AY1383" s="10">
        <v>1.0</v>
      </c>
      <c r="AZ1383" s="8" t="s">
        <v>105</v>
      </c>
      <c r="BA1383" s="10">
        <v>12.0</v>
      </c>
      <c r="BB1383" s="10">
        <v>1.0</v>
      </c>
      <c r="BC1383" s="10">
        <v>1.0</v>
      </c>
      <c r="BD1383" s="8" t="s">
        <v>106</v>
      </c>
      <c r="BE1383" s="8" t="s">
        <v>107</v>
      </c>
      <c r="BF1383" s="10">
        <v>1.0</v>
      </c>
      <c r="BG1383" s="10">
        <v>1.0</v>
      </c>
      <c r="BH1383" s="8" t="s">
        <v>108</v>
      </c>
      <c r="BI1383" s="8" t="s">
        <v>124</v>
      </c>
      <c r="BJ1383" s="10">
        <v>1.0</v>
      </c>
      <c r="BK1383" s="10">
        <v>1.0</v>
      </c>
      <c r="BL1383" s="8" t="s">
        <v>110</v>
      </c>
      <c r="BM1383" s="10">
        <v>90.0</v>
      </c>
      <c r="BN1383" s="10">
        <v>1.0</v>
      </c>
      <c r="BO1383" s="10">
        <v>1.0</v>
      </c>
      <c r="BP1383" s="8" t="s">
        <v>111</v>
      </c>
      <c r="BQ1383" s="10">
        <v>40.0</v>
      </c>
      <c r="BR1383" s="10">
        <v>1.0</v>
      </c>
      <c r="BS1383" s="10">
        <v>1.0</v>
      </c>
      <c r="BT1383" s="8" t="s">
        <v>112</v>
      </c>
      <c r="BU1383" s="10">
        <v>35.0</v>
      </c>
      <c r="BV1383" s="10">
        <v>1.0</v>
      </c>
      <c r="BW1383" s="10">
        <v>1.0</v>
      </c>
      <c r="BX1383" s="8" t="s">
        <v>113</v>
      </c>
      <c r="BY1383" s="15" t="s">
        <v>4303</v>
      </c>
      <c r="BZ1383" s="10">
        <v>1.0</v>
      </c>
      <c r="CA1383" s="10">
        <v>1.0</v>
      </c>
      <c r="CB1383" s="8" t="s">
        <v>114</v>
      </c>
      <c r="CC1383" s="15" t="s">
        <v>131</v>
      </c>
      <c r="CD1383" s="10">
        <v>1.0</v>
      </c>
      <c r="CE1383" s="10">
        <v>1.0</v>
      </c>
      <c r="CF1383" s="8" t="s">
        <v>116</v>
      </c>
      <c r="CG1383" s="15" t="s">
        <v>131</v>
      </c>
      <c r="CH1383" s="10">
        <v>1.0</v>
      </c>
      <c r="CI1383" s="10">
        <v>1.0</v>
      </c>
      <c r="CJ1383" s="8" t="s">
        <v>118</v>
      </c>
      <c r="CK1383" s="15" t="s">
        <v>117</v>
      </c>
      <c r="CL1383" s="10">
        <v>1.0</v>
      </c>
      <c r="CM1383" s="10">
        <v>1.0</v>
      </c>
      <c r="CN1383" s="8"/>
      <c r="CO1383" s="10"/>
      <c r="CP1383" s="8"/>
      <c r="CQ1383" s="10"/>
      <c r="CR1383" s="8"/>
      <c r="CS1383" s="10"/>
    </row>
    <row r="1384">
      <c r="A1384" s="7">
        <v>7856.0</v>
      </c>
      <c r="B1384" s="8" t="s">
        <v>93</v>
      </c>
      <c r="C1384" s="9" t="s">
        <v>4312</v>
      </c>
      <c r="D1384" s="8" t="s">
        <v>4313</v>
      </c>
      <c r="E1384" s="10">
        <v>1.0</v>
      </c>
      <c r="F1384" s="10">
        <v>0.0</v>
      </c>
      <c r="G1384" s="8" t="s">
        <v>96</v>
      </c>
      <c r="H1384" s="11"/>
      <c r="I1384" s="13" t="s">
        <v>3046</v>
      </c>
      <c r="J1384" s="11"/>
      <c r="K1384" s="11"/>
      <c r="L1384" s="8" t="s">
        <v>97</v>
      </c>
      <c r="M1384" s="11"/>
      <c r="N1384" s="10">
        <v>1.0</v>
      </c>
      <c r="O1384" s="10">
        <v>465.0</v>
      </c>
      <c r="P1384" s="11"/>
      <c r="Q1384" s="10">
        <v>0.0</v>
      </c>
      <c r="R1384" s="10">
        <v>0.0</v>
      </c>
      <c r="S1384" s="10">
        <v>0.0</v>
      </c>
      <c r="T1384" s="10">
        <v>0.0</v>
      </c>
      <c r="U1384" s="10">
        <v>0.0</v>
      </c>
      <c r="V1384" s="10">
        <v>0.0</v>
      </c>
      <c r="W1384" s="10">
        <v>1.0</v>
      </c>
      <c r="X1384" s="11"/>
      <c r="Y1384" s="11"/>
      <c r="Z1384" s="12">
        <v>1.06</v>
      </c>
      <c r="AA1384" s="13" t="s">
        <v>98</v>
      </c>
      <c r="AB1384" s="11"/>
      <c r="AC1384" s="11"/>
      <c r="AD1384" s="13" t="s">
        <v>4314</v>
      </c>
      <c r="AE1384" s="14"/>
      <c r="AF1384" s="14"/>
      <c r="AG1384" s="14"/>
      <c r="AH1384" s="14"/>
      <c r="AI1384" s="14"/>
      <c r="AJ1384" s="14"/>
      <c r="AK1384" s="14"/>
      <c r="AL1384" s="11"/>
      <c r="AM1384" s="10">
        <v>0.0</v>
      </c>
      <c r="AN1384" s="8" t="s">
        <v>100</v>
      </c>
      <c r="AO1384" s="8" t="s">
        <v>216</v>
      </c>
      <c r="AP1384" s="10">
        <v>1.0</v>
      </c>
      <c r="AQ1384" s="10">
        <v>1.0</v>
      </c>
      <c r="AR1384" s="8" t="s">
        <v>102</v>
      </c>
      <c r="AS1384" s="10">
        <v>400.0</v>
      </c>
      <c r="AT1384" s="10">
        <v>1.0</v>
      </c>
      <c r="AU1384" s="10">
        <v>1.0</v>
      </c>
      <c r="AV1384" s="8" t="s">
        <v>103</v>
      </c>
      <c r="AW1384" s="8" t="s">
        <v>276</v>
      </c>
      <c r="AX1384" s="10">
        <v>1.0</v>
      </c>
      <c r="AY1384" s="10">
        <v>1.0</v>
      </c>
      <c r="AZ1384" s="8" t="s">
        <v>105</v>
      </c>
      <c r="BA1384" s="10">
        <v>13.0</v>
      </c>
      <c r="BB1384" s="10">
        <v>1.0</v>
      </c>
      <c r="BC1384" s="10">
        <v>1.0</v>
      </c>
      <c r="BD1384" s="8" t="s">
        <v>106</v>
      </c>
      <c r="BE1384" s="8" t="s">
        <v>936</v>
      </c>
      <c r="BF1384" s="10">
        <v>1.0</v>
      </c>
      <c r="BG1384" s="10">
        <v>1.0</v>
      </c>
      <c r="BH1384" s="8" t="s">
        <v>108</v>
      </c>
      <c r="BI1384" s="8" t="s">
        <v>2785</v>
      </c>
      <c r="BJ1384" s="10">
        <v>1.0</v>
      </c>
      <c r="BK1384" s="10">
        <v>1.0</v>
      </c>
      <c r="BL1384" s="8" t="s">
        <v>110</v>
      </c>
      <c r="BM1384" s="10">
        <v>120.0</v>
      </c>
      <c r="BN1384" s="10">
        <v>1.0</v>
      </c>
      <c r="BO1384" s="10">
        <v>1.0</v>
      </c>
      <c r="BP1384" s="8" t="s">
        <v>111</v>
      </c>
      <c r="BQ1384" s="10">
        <v>29.0</v>
      </c>
      <c r="BR1384" s="10">
        <v>1.0</v>
      </c>
      <c r="BS1384" s="10">
        <v>1.0</v>
      </c>
      <c r="BT1384" s="8" t="s">
        <v>112</v>
      </c>
      <c r="BU1384" s="10">
        <v>21.0</v>
      </c>
      <c r="BV1384" s="10">
        <v>1.0</v>
      </c>
      <c r="BW1384" s="10">
        <v>1.0</v>
      </c>
      <c r="BX1384" s="8" t="s">
        <v>113</v>
      </c>
      <c r="BY1384" s="15" t="s">
        <v>2785</v>
      </c>
      <c r="BZ1384" s="10">
        <v>1.0</v>
      </c>
      <c r="CA1384" s="10">
        <v>1.0</v>
      </c>
      <c r="CB1384" s="8" t="s">
        <v>114</v>
      </c>
      <c r="CC1384" s="15" t="s">
        <v>115</v>
      </c>
      <c r="CD1384" s="10">
        <v>1.0</v>
      </c>
      <c r="CE1384" s="10">
        <v>1.0</v>
      </c>
      <c r="CF1384" s="8" t="s">
        <v>116</v>
      </c>
      <c r="CG1384" s="15" t="s">
        <v>115</v>
      </c>
      <c r="CH1384" s="10">
        <v>1.0</v>
      </c>
      <c r="CI1384" s="10">
        <v>1.0</v>
      </c>
      <c r="CJ1384" s="8" t="s">
        <v>118</v>
      </c>
      <c r="CK1384" s="15" t="s">
        <v>117</v>
      </c>
      <c r="CL1384" s="10">
        <v>1.0</v>
      </c>
      <c r="CM1384" s="10">
        <v>1.0</v>
      </c>
      <c r="CN1384" s="8" t="s">
        <v>105</v>
      </c>
      <c r="CO1384" s="10">
        <v>0.0</v>
      </c>
      <c r="CP1384" s="8" t="s">
        <v>111</v>
      </c>
      <c r="CQ1384" s="10">
        <v>25.0</v>
      </c>
      <c r="CR1384" s="8" t="s">
        <v>112</v>
      </c>
      <c r="CS1384" s="10">
        <v>5.0</v>
      </c>
    </row>
    <row r="1385">
      <c r="A1385" s="7">
        <v>7859.0</v>
      </c>
      <c r="B1385" s="8" t="s">
        <v>93</v>
      </c>
      <c r="C1385" s="9" t="s">
        <v>4315</v>
      </c>
      <c r="D1385" s="8" t="s">
        <v>4316</v>
      </c>
      <c r="E1385" s="10">
        <v>1.0</v>
      </c>
      <c r="F1385" s="10">
        <v>0.0</v>
      </c>
      <c r="G1385" s="8" t="s">
        <v>96</v>
      </c>
      <c r="H1385" s="11"/>
      <c r="I1385" s="13" t="s">
        <v>3046</v>
      </c>
      <c r="J1385" s="11"/>
      <c r="K1385" s="11"/>
      <c r="L1385" s="8" t="s">
        <v>97</v>
      </c>
      <c r="M1385" s="11"/>
      <c r="N1385" s="10">
        <v>1.0</v>
      </c>
      <c r="O1385" s="10">
        <v>1335.0</v>
      </c>
      <c r="P1385" s="11"/>
      <c r="Q1385" s="10">
        <v>0.0</v>
      </c>
      <c r="R1385" s="10">
        <v>0.0</v>
      </c>
      <c r="S1385" s="10">
        <v>0.0</v>
      </c>
      <c r="T1385" s="10">
        <v>0.0</v>
      </c>
      <c r="U1385" s="10">
        <v>0.0</v>
      </c>
      <c r="V1385" s="10">
        <v>0.0</v>
      </c>
      <c r="W1385" s="10">
        <v>1.0</v>
      </c>
      <c r="X1385" s="11"/>
      <c r="Y1385" s="11"/>
      <c r="Z1385" s="12">
        <v>1.45</v>
      </c>
      <c r="AA1385" s="13" t="s">
        <v>98</v>
      </c>
      <c r="AB1385" s="11"/>
      <c r="AC1385" s="11"/>
      <c r="AD1385" s="13" t="s">
        <v>4317</v>
      </c>
      <c r="AE1385" s="14"/>
      <c r="AF1385" s="14"/>
      <c r="AG1385" s="14"/>
      <c r="AH1385" s="14"/>
      <c r="AI1385" s="14"/>
      <c r="AJ1385" s="14"/>
      <c r="AK1385" s="14"/>
      <c r="AL1385" s="11"/>
      <c r="AM1385" s="10">
        <v>0.0</v>
      </c>
      <c r="AN1385" s="8" t="s">
        <v>100</v>
      </c>
      <c r="AO1385" s="8" t="s">
        <v>216</v>
      </c>
      <c r="AP1385" s="10">
        <v>1.0</v>
      </c>
      <c r="AQ1385" s="10">
        <v>1.0</v>
      </c>
      <c r="AR1385" s="8" t="s">
        <v>102</v>
      </c>
      <c r="AS1385" s="10">
        <v>200.0</v>
      </c>
      <c r="AT1385" s="10">
        <v>1.0</v>
      </c>
      <c r="AU1385" s="10">
        <v>1.0</v>
      </c>
      <c r="AV1385" s="8" t="s">
        <v>103</v>
      </c>
      <c r="AW1385" s="8" t="s">
        <v>276</v>
      </c>
      <c r="AX1385" s="10">
        <v>1.0</v>
      </c>
      <c r="AY1385" s="10">
        <v>1.0</v>
      </c>
      <c r="AZ1385" s="8" t="s">
        <v>105</v>
      </c>
      <c r="BA1385" s="10">
        <v>13.0</v>
      </c>
      <c r="BB1385" s="10">
        <v>1.0</v>
      </c>
      <c r="BC1385" s="10">
        <v>1.0</v>
      </c>
      <c r="BD1385" s="8" t="s">
        <v>106</v>
      </c>
      <c r="BE1385" s="8" t="s">
        <v>936</v>
      </c>
      <c r="BF1385" s="10">
        <v>1.0</v>
      </c>
      <c r="BG1385" s="10">
        <v>1.0</v>
      </c>
      <c r="BH1385" s="8" t="s">
        <v>108</v>
      </c>
      <c r="BI1385" s="8" t="s">
        <v>2785</v>
      </c>
      <c r="BJ1385" s="10">
        <v>1.0</v>
      </c>
      <c r="BK1385" s="10">
        <v>1.0</v>
      </c>
      <c r="BL1385" s="8" t="s">
        <v>110</v>
      </c>
      <c r="BM1385" s="10">
        <v>60.0</v>
      </c>
      <c r="BN1385" s="10">
        <v>1.0</v>
      </c>
      <c r="BO1385" s="10">
        <v>1.0</v>
      </c>
      <c r="BP1385" s="8" t="s">
        <v>111</v>
      </c>
      <c r="BQ1385" s="10">
        <v>45.0</v>
      </c>
      <c r="BR1385" s="10">
        <v>1.0</v>
      </c>
      <c r="BS1385" s="10">
        <v>1.0</v>
      </c>
      <c r="BT1385" s="8" t="s">
        <v>112</v>
      </c>
      <c r="BU1385" s="10">
        <v>20.0</v>
      </c>
      <c r="BV1385" s="10">
        <v>1.0</v>
      </c>
      <c r="BW1385" s="10">
        <v>1.0</v>
      </c>
      <c r="BX1385" s="8" t="s">
        <v>113</v>
      </c>
      <c r="BY1385" s="15" t="s">
        <v>2785</v>
      </c>
      <c r="BZ1385" s="10">
        <v>1.0</v>
      </c>
      <c r="CA1385" s="10">
        <v>1.0</v>
      </c>
      <c r="CB1385" s="8" t="s">
        <v>114</v>
      </c>
      <c r="CC1385" s="15" t="s">
        <v>282</v>
      </c>
      <c r="CD1385" s="10">
        <v>1.0</v>
      </c>
      <c r="CE1385" s="10">
        <v>1.0</v>
      </c>
      <c r="CF1385" s="8" t="s">
        <v>116</v>
      </c>
      <c r="CG1385" s="15" t="s">
        <v>117</v>
      </c>
      <c r="CH1385" s="10">
        <v>1.0</v>
      </c>
      <c r="CI1385" s="10">
        <v>1.0</v>
      </c>
      <c r="CJ1385" s="8" t="s">
        <v>118</v>
      </c>
      <c r="CK1385" s="15" t="s">
        <v>117</v>
      </c>
      <c r="CL1385" s="10">
        <v>1.0</v>
      </c>
      <c r="CM1385" s="10">
        <v>1.0</v>
      </c>
      <c r="CN1385" s="8" t="s">
        <v>105</v>
      </c>
      <c r="CO1385" s="10">
        <v>0.0</v>
      </c>
      <c r="CP1385" s="8" t="s">
        <v>111</v>
      </c>
      <c r="CQ1385" s="10">
        <v>18.0</v>
      </c>
      <c r="CR1385" s="8" t="s">
        <v>112</v>
      </c>
      <c r="CS1385" s="10">
        <v>5.0</v>
      </c>
    </row>
    <row r="1386">
      <c r="A1386" s="7">
        <v>7862.0</v>
      </c>
      <c r="B1386" s="8" t="s">
        <v>93</v>
      </c>
      <c r="C1386" s="9" t="s">
        <v>4318</v>
      </c>
      <c r="D1386" s="8" t="s">
        <v>4319</v>
      </c>
      <c r="E1386" s="10">
        <v>1.0</v>
      </c>
      <c r="F1386" s="10">
        <v>0.0</v>
      </c>
      <c r="G1386" s="8" t="s">
        <v>96</v>
      </c>
      <c r="H1386" s="11"/>
      <c r="I1386" s="8" t="s">
        <v>216</v>
      </c>
      <c r="J1386" s="11"/>
      <c r="K1386" s="11"/>
      <c r="L1386" s="8" t="s">
        <v>97</v>
      </c>
      <c r="M1386" s="11"/>
      <c r="N1386" s="10">
        <v>1.0</v>
      </c>
      <c r="O1386" s="10">
        <v>741.0</v>
      </c>
      <c r="P1386" s="11"/>
      <c r="Q1386" s="10">
        <v>0.0</v>
      </c>
      <c r="R1386" s="10">
        <v>0.0</v>
      </c>
      <c r="S1386" s="10">
        <v>0.0</v>
      </c>
      <c r="T1386" s="10">
        <v>0.0</v>
      </c>
      <c r="U1386" s="10">
        <v>0.0</v>
      </c>
      <c r="V1386" s="10">
        <v>0.0</v>
      </c>
      <c r="W1386" s="10">
        <v>0.0</v>
      </c>
      <c r="X1386" s="11"/>
      <c r="Y1386" s="11"/>
      <c r="Z1386" s="12">
        <v>1.15</v>
      </c>
      <c r="AA1386" s="13" t="s">
        <v>98</v>
      </c>
      <c r="AB1386" s="11"/>
      <c r="AC1386" s="11"/>
      <c r="AD1386" s="13" t="s">
        <v>4320</v>
      </c>
      <c r="AE1386" s="14"/>
      <c r="AF1386" s="14"/>
      <c r="AG1386" s="14"/>
      <c r="AH1386" s="14"/>
      <c r="AI1386" s="14"/>
      <c r="AJ1386" s="14"/>
      <c r="AK1386" s="14"/>
      <c r="AL1386" s="11"/>
      <c r="AM1386" s="10">
        <v>0.0</v>
      </c>
      <c r="AN1386" s="8" t="s">
        <v>100</v>
      </c>
      <c r="AO1386" s="8" t="s">
        <v>216</v>
      </c>
      <c r="AP1386" s="10">
        <v>1.0</v>
      </c>
      <c r="AQ1386" s="10">
        <v>1.0</v>
      </c>
      <c r="AR1386" s="8" t="s">
        <v>102</v>
      </c>
      <c r="AS1386" s="10">
        <v>250.0</v>
      </c>
      <c r="AT1386" s="10">
        <v>1.0</v>
      </c>
      <c r="AU1386" s="10">
        <v>1.0</v>
      </c>
      <c r="AV1386" s="8" t="s">
        <v>103</v>
      </c>
      <c r="AW1386" s="8" t="s">
        <v>276</v>
      </c>
      <c r="AX1386" s="10">
        <v>1.0</v>
      </c>
      <c r="AY1386" s="10">
        <v>1.0</v>
      </c>
      <c r="AZ1386" s="8" t="s">
        <v>105</v>
      </c>
      <c r="BA1386" s="10">
        <v>28.0</v>
      </c>
      <c r="BB1386" s="10">
        <v>1.0</v>
      </c>
      <c r="BC1386" s="10">
        <v>1.0</v>
      </c>
      <c r="BD1386" s="8" t="s">
        <v>106</v>
      </c>
      <c r="BE1386" s="8" t="s">
        <v>936</v>
      </c>
      <c r="BF1386" s="10">
        <v>1.0</v>
      </c>
      <c r="BG1386" s="10">
        <v>1.0</v>
      </c>
      <c r="BH1386" s="8" t="s">
        <v>108</v>
      </c>
      <c r="BI1386" s="8" t="s">
        <v>2785</v>
      </c>
      <c r="BJ1386" s="10">
        <v>1.0</v>
      </c>
      <c r="BK1386" s="10">
        <v>1.0</v>
      </c>
      <c r="BL1386" s="8" t="s">
        <v>110</v>
      </c>
      <c r="BM1386" s="10">
        <v>75.0</v>
      </c>
      <c r="BN1386" s="10">
        <v>1.0</v>
      </c>
      <c r="BO1386" s="10">
        <v>1.0</v>
      </c>
      <c r="BP1386" s="8" t="s">
        <v>111</v>
      </c>
      <c r="BQ1386" s="10">
        <v>20.0</v>
      </c>
      <c r="BR1386" s="10">
        <v>1.0</v>
      </c>
      <c r="BS1386" s="10">
        <v>1.0</v>
      </c>
      <c r="BT1386" s="8" t="s">
        <v>112</v>
      </c>
      <c r="BU1386" s="10">
        <v>34.0</v>
      </c>
      <c r="BV1386" s="10">
        <v>1.0</v>
      </c>
      <c r="BW1386" s="10">
        <v>1.0</v>
      </c>
      <c r="BX1386" s="8" t="s">
        <v>113</v>
      </c>
      <c r="BY1386" s="15" t="s">
        <v>2785</v>
      </c>
      <c r="BZ1386" s="10">
        <v>1.0</v>
      </c>
      <c r="CA1386" s="10">
        <v>1.0</v>
      </c>
      <c r="CB1386" s="8" t="s">
        <v>114</v>
      </c>
      <c r="CC1386" s="15" t="s">
        <v>139</v>
      </c>
      <c r="CD1386" s="10">
        <v>1.0</v>
      </c>
      <c r="CE1386" s="10">
        <v>1.0</v>
      </c>
      <c r="CF1386" s="8" t="s">
        <v>116</v>
      </c>
      <c r="CG1386" s="15" t="s">
        <v>131</v>
      </c>
      <c r="CH1386" s="10">
        <v>1.0</v>
      </c>
      <c r="CI1386" s="10">
        <v>1.0</v>
      </c>
      <c r="CJ1386" s="8" t="s">
        <v>118</v>
      </c>
      <c r="CK1386" s="15" t="s">
        <v>2049</v>
      </c>
      <c r="CL1386" s="10">
        <v>1.0</v>
      </c>
      <c r="CM1386" s="10">
        <v>1.0</v>
      </c>
      <c r="CN1386" s="8" t="s">
        <v>105</v>
      </c>
      <c r="CO1386" s="10">
        <v>0.0</v>
      </c>
      <c r="CP1386" s="8" t="s">
        <v>111</v>
      </c>
      <c r="CQ1386" s="10">
        <v>12.0</v>
      </c>
      <c r="CR1386" s="8" t="s">
        <v>112</v>
      </c>
      <c r="CS1386" s="10">
        <v>5.0</v>
      </c>
    </row>
    <row r="1387">
      <c r="A1387" s="7">
        <v>7865.0</v>
      </c>
      <c r="B1387" s="8" t="s">
        <v>93</v>
      </c>
      <c r="C1387" s="9" t="s">
        <v>4321</v>
      </c>
      <c r="D1387" s="8" t="s">
        <v>4319</v>
      </c>
      <c r="E1387" s="10">
        <v>1.0</v>
      </c>
      <c r="F1387" s="10">
        <v>0.0</v>
      </c>
      <c r="G1387" s="8" t="s">
        <v>96</v>
      </c>
      <c r="H1387" s="11"/>
      <c r="I1387" s="8" t="s">
        <v>216</v>
      </c>
      <c r="J1387" s="11"/>
      <c r="K1387" s="11"/>
      <c r="L1387" s="8" t="s">
        <v>97</v>
      </c>
      <c r="M1387" s="11"/>
      <c r="N1387" s="10">
        <v>1.0</v>
      </c>
      <c r="O1387" s="10">
        <v>244.0</v>
      </c>
      <c r="P1387" s="11"/>
      <c r="Q1387" s="10">
        <v>0.0</v>
      </c>
      <c r="R1387" s="10">
        <v>0.0</v>
      </c>
      <c r="S1387" s="10">
        <v>0.0</v>
      </c>
      <c r="T1387" s="10">
        <v>0.0</v>
      </c>
      <c r="U1387" s="10">
        <v>0.0</v>
      </c>
      <c r="V1387" s="10">
        <v>0.0</v>
      </c>
      <c r="W1387" s="10">
        <v>0.0</v>
      </c>
      <c r="X1387" s="11"/>
      <c r="Y1387" s="11"/>
      <c r="Z1387" s="12">
        <v>1.45</v>
      </c>
      <c r="AA1387" s="13" t="s">
        <v>98</v>
      </c>
      <c r="AB1387" s="11"/>
      <c r="AC1387" s="11"/>
      <c r="AD1387" s="13" t="s">
        <v>4322</v>
      </c>
      <c r="AE1387" s="14"/>
      <c r="AF1387" s="14"/>
      <c r="AG1387" s="14"/>
      <c r="AH1387" s="14"/>
      <c r="AI1387" s="14"/>
      <c r="AJ1387" s="14"/>
      <c r="AK1387" s="14"/>
      <c r="AL1387" s="11"/>
      <c r="AM1387" s="10">
        <v>0.0</v>
      </c>
      <c r="AN1387" s="8" t="s">
        <v>100</v>
      </c>
      <c r="AO1387" s="8" t="s">
        <v>216</v>
      </c>
      <c r="AP1387" s="10">
        <v>1.0</v>
      </c>
      <c r="AQ1387" s="10">
        <v>1.0</v>
      </c>
      <c r="AR1387" s="8" t="s">
        <v>102</v>
      </c>
      <c r="AS1387" s="10">
        <v>250.0</v>
      </c>
      <c r="AT1387" s="10">
        <v>1.0</v>
      </c>
      <c r="AU1387" s="10">
        <v>1.0</v>
      </c>
      <c r="AV1387" s="8" t="s">
        <v>103</v>
      </c>
      <c r="AW1387" s="8" t="s">
        <v>276</v>
      </c>
      <c r="AX1387" s="10">
        <v>1.0</v>
      </c>
      <c r="AY1387" s="10">
        <v>1.0</v>
      </c>
      <c r="AZ1387" s="8" t="s">
        <v>105</v>
      </c>
      <c r="BA1387" s="10">
        <v>40.0</v>
      </c>
      <c r="BB1387" s="10">
        <v>1.0</v>
      </c>
      <c r="BC1387" s="10">
        <v>1.0</v>
      </c>
      <c r="BD1387" s="8" t="s">
        <v>106</v>
      </c>
      <c r="BE1387" s="8" t="s">
        <v>936</v>
      </c>
      <c r="BF1387" s="10">
        <v>1.0</v>
      </c>
      <c r="BG1387" s="10">
        <v>1.0</v>
      </c>
      <c r="BH1387" s="8" t="s">
        <v>108</v>
      </c>
      <c r="BI1387" s="8" t="s">
        <v>2785</v>
      </c>
      <c r="BJ1387" s="10">
        <v>1.0</v>
      </c>
      <c r="BK1387" s="10">
        <v>1.0</v>
      </c>
      <c r="BL1387" s="8" t="s">
        <v>110</v>
      </c>
      <c r="BM1387" s="10">
        <v>75.0</v>
      </c>
      <c r="BN1387" s="10">
        <v>1.0</v>
      </c>
      <c r="BO1387" s="10">
        <v>1.0</v>
      </c>
      <c r="BP1387" s="8" t="s">
        <v>111</v>
      </c>
      <c r="BQ1387" s="10">
        <v>20.0</v>
      </c>
      <c r="BR1387" s="10">
        <v>1.0</v>
      </c>
      <c r="BS1387" s="10">
        <v>1.0</v>
      </c>
      <c r="BT1387" s="8" t="s">
        <v>112</v>
      </c>
      <c r="BU1387" s="10">
        <v>45.0</v>
      </c>
      <c r="BV1387" s="10">
        <v>1.0</v>
      </c>
      <c r="BW1387" s="10">
        <v>1.0</v>
      </c>
      <c r="BX1387" s="8" t="s">
        <v>113</v>
      </c>
      <c r="BY1387" s="15" t="s">
        <v>2785</v>
      </c>
      <c r="BZ1387" s="10">
        <v>1.0</v>
      </c>
      <c r="CA1387" s="10">
        <v>1.0</v>
      </c>
      <c r="CB1387" s="8" t="s">
        <v>114</v>
      </c>
      <c r="CC1387" s="15" t="s">
        <v>139</v>
      </c>
      <c r="CD1387" s="10">
        <v>1.0</v>
      </c>
      <c r="CE1387" s="10">
        <v>1.0</v>
      </c>
      <c r="CF1387" s="8" t="s">
        <v>116</v>
      </c>
      <c r="CG1387" s="15" t="s">
        <v>282</v>
      </c>
      <c r="CH1387" s="10">
        <v>1.0</v>
      </c>
      <c r="CI1387" s="10">
        <v>1.0</v>
      </c>
      <c r="CJ1387" s="8" t="s">
        <v>118</v>
      </c>
      <c r="CK1387" s="15" t="s">
        <v>2777</v>
      </c>
      <c r="CL1387" s="10">
        <v>1.0</v>
      </c>
      <c r="CM1387" s="10">
        <v>1.0</v>
      </c>
      <c r="CN1387" s="8" t="s">
        <v>105</v>
      </c>
      <c r="CO1387" s="10">
        <v>0.0</v>
      </c>
      <c r="CP1387" s="8" t="s">
        <v>111</v>
      </c>
      <c r="CQ1387" s="10">
        <v>25.0</v>
      </c>
      <c r="CR1387" s="8" t="s">
        <v>112</v>
      </c>
      <c r="CS1387" s="10">
        <v>5.0</v>
      </c>
    </row>
    <row r="1388">
      <c r="A1388" s="7">
        <v>7868.0</v>
      </c>
      <c r="B1388" s="8" t="s">
        <v>93</v>
      </c>
      <c r="C1388" s="9" t="s">
        <v>4323</v>
      </c>
      <c r="D1388" s="8" t="s">
        <v>4319</v>
      </c>
      <c r="E1388" s="10">
        <v>1.0</v>
      </c>
      <c r="F1388" s="10">
        <v>0.0</v>
      </c>
      <c r="G1388" s="8" t="s">
        <v>96</v>
      </c>
      <c r="H1388" s="11"/>
      <c r="I1388" s="13" t="s">
        <v>3046</v>
      </c>
      <c r="J1388" s="11"/>
      <c r="K1388" s="11"/>
      <c r="L1388" s="8" t="s">
        <v>97</v>
      </c>
      <c r="M1388" s="11"/>
      <c r="N1388" s="10">
        <v>1.0</v>
      </c>
      <c r="O1388" s="10">
        <v>1173.0</v>
      </c>
      <c r="P1388" s="11"/>
      <c r="Q1388" s="10">
        <v>0.0</v>
      </c>
      <c r="R1388" s="10">
        <v>0.0</v>
      </c>
      <c r="S1388" s="10">
        <v>0.0</v>
      </c>
      <c r="T1388" s="10">
        <v>0.0</v>
      </c>
      <c r="U1388" s="10">
        <v>0.0</v>
      </c>
      <c r="V1388" s="10">
        <v>0.0</v>
      </c>
      <c r="W1388" s="10">
        <v>1.0</v>
      </c>
      <c r="X1388" s="11"/>
      <c r="Y1388" s="11"/>
      <c r="Z1388" s="12">
        <v>0.7</v>
      </c>
      <c r="AA1388" s="13" t="s">
        <v>98</v>
      </c>
      <c r="AB1388" s="11"/>
      <c r="AC1388" s="11"/>
      <c r="AD1388" s="13" t="s">
        <v>4324</v>
      </c>
      <c r="AE1388" s="14"/>
      <c r="AF1388" s="14"/>
      <c r="AG1388" s="14"/>
      <c r="AH1388" s="14"/>
      <c r="AI1388" s="14"/>
      <c r="AJ1388" s="14"/>
      <c r="AK1388" s="14"/>
      <c r="AL1388" s="11"/>
      <c r="AM1388" s="10">
        <v>0.0</v>
      </c>
      <c r="AN1388" s="8" t="s">
        <v>100</v>
      </c>
      <c r="AO1388" s="8" t="s">
        <v>216</v>
      </c>
      <c r="AP1388" s="10">
        <v>1.0</v>
      </c>
      <c r="AQ1388" s="10">
        <v>1.0</v>
      </c>
      <c r="AR1388" s="8" t="s">
        <v>102</v>
      </c>
      <c r="AS1388" s="10">
        <v>500.0</v>
      </c>
      <c r="AT1388" s="10">
        <v>1.0</v>
      </c>
      <c r="AU1388" s="10">
        <v>1.0</v>
      </c>
      <c r="AV1388" s="8" t="s">
        <v>103</v>
      </c>
      <c r="AW1388" s="8" t="s">
        <v>276</v>
      </c>
      <c r="AX1388" s="10">
        <v>1.0</v>
      </c>
      <c r="AY1388" s="10">
        <v>1.0</v>
      </c>
      <c r="AZ1388" s="8" t="s">
        <v>105</v>
      </c>
      <c r="BA1388" s="10">
        <v>8.0</v>
      </c>
      <c r="BB1388" s="10">
        <v>1.0</v>
      </c>
      <c r="BC1388" s="10">
        <v>1.0</v>
      </c>
      <c r="BD1388" s="8" t="s">
        <v>106</v>
      </c>
      <c r="BE1388" s="8" t="s">
        <v>936</v>
      </c>
      <c r="BF1388" s="10">
        <v>1.0</v>
      </c>
      <c r="BG1388" s="10">
        <v>1.0</v>
      </c>
      <c r="BH1388" s="8" t="s">
        <v>108</v>
      </c>
      <c r="BI1388" s="8" t="s">
        <v>2785</v>
      </c>
      <c r="BJ1388" s="10">
        <v>1.0</v>
      </c>
      <c r="BK1388" s="10">
        <v>1.0</v>
      </c>
      <c r="BL1388" s="8" t="s">
        <v>110</v>
      </c>
      <c r="BM1388" s="10">
        <v>150.0</v>
      </c>
      <c r="BN1388" s="10">
        <v>1.0</v>
      </c>
      <c r="BO1388" s="10">
        <v>1.0</v>
      </c>
      <c r="BP1388" s="8" t="s">
        <v>111</v>
      </c>
      <c r="BQ1388" s="10">
        <v>20.0</v>
      </c>
      <c r="BR1388" s="10">
        <v>1.0</v>
      </c>
      <c r="BS1388" s="10">
        <v>1.0</v>
      </c>
      <c r="BT1388" s="8" t="s">
        <v>112</v>
      </c>
      <c r="BU1388" s="10">
        <v>12.0</v>
      </c>
      <c r="BV1388" s="10">
        <v>1.0</v>
      </c>
      <c r="BW1388" s="10">
        <v>1.0</v>
      </c>
      <c r="BX1388" s="8" t="s">
        <v>113</v>
      </c>
      <c r="BY1388" s="15" t="s">
        <v>2785</v>
      </c>
      <c r="BZ1388" s="10">
        <v>1.0</v>
      </c>
      <c r="CA1388" s="10">
        <v>1.0</v>
      </c>
      <c r="CB1388" s="8" t="s">
        <v>114</v>
      </c>
      <c r="CC1388" s="15" t="s">
        <v>139</v>
      </c>
      <c r="CD1388" s="10">
        <v>1.0</v>
      </c>
      <c r="CE1388" s="10">
        <v>1.0</v>
      </c>
      <c r="CF1388" s="8" t="s">
        <v>116</v>
      </c>
      <c r="CG1388" s="15" t="s">
        <v>117</v>
      </c>
      <c r="CH1388" s="10">
        <v>1.0</v>
      </c>
      <c r="CI1388" s="10">
        <v>1.0</v>
      </c>
      <c r="CJ1388" s="8" t="s">
        <v>118</v>
      </c>
      <c r="CK1388" s="16">
        <v>45571.0</v>
      </c>
      <c r="CL1388" s="10">
        <v>1.0</v>
      </c>
      <c r="CM1388" s="10">
        <v>1.0</v>
      </c>
      <c r="CN1388" s="8" t="s">
        <v>105</v>
      </c>
      <c r="CO1388" s="10">
        <v>0.0</v>
      </c>
      <c r="CP1388" s="8" t="s">
        <v>111</v>
      </c>
      <c r="CQ1388" s="10">
        <v>18.0</v>
      </c>
      <c r="CR1388" s="8" t="s">
        <v>112</v>
      </c>
      <c r="CS1388" s="10">
        <v>5.0</v>
      </c>
    </row>
    <row r="1389">
      <c r="A1389" s="7">
        <v>7871.0</v>
      </c>
      <c r="B1389" s="8" t="s">
        <v>93</v>
      </c>
      <c r="C1389" s="9" t="s">
        <v>4325</v>
      </c>
      <c r="D1389" s="8" t="s">
        <v>1204</v>
      </c>
      <c r="E1389" s="10">
        <v>1.0</v>
      </c>
      <c r="F1389" s="10">
        <v>0.0</v>
      </c>
      <c r="G1389" s="8" t="s">
        <v>96</v>
      </c>
      <c r="H1389" s="11"/>
      <c r="I1389" s="13" t="s">
        <v>3046</v>
      </c>
      <c r="J1389" s="11"/>
      <c r="K1389" s="11"/>
      <c r="L1389" s="8" t="s">
        <v>97</v>
      </c>
      <c r="M1389" s="11"/>
      <c r="N1389" s="10">
        <v>1.0</v>
      </c>
      <c r="O1389" s="10">
        <v>1494.0</v>
      </c>
      <c r="P1389" s="11"/>
      <c r="Q1389" s="10">
        <v>0.0</v>
      </c>
      <c r="R1389" s="10">
        <v>0.0</v>
      </c>
      <c r="S1389" s="10">
        <v>0.0</v>
      </c>
      <c r="T1389" s="10">
        <v>0.0</v>
      </c>
      <c r="U1389" s="10">
        <v>0.0</v>
      </c>
      <c r="V1389" s="10">
        <v>0.0</v>
      </c>
      <c r="W1389" s="10">
        <v>1.0</v>
      </c>
      <c r="X1389" s="11"/>
      <c r="Y1389" s="11"/>
      <c r="Z1389" s="12">
        <v>0.98</v>
      </c>
      <c r="AA1389" s="13" t="s">
        <v>98</v>
      </c>
      <c r="AB1389" s="11"/>
      <c r="AC1389" s="11"/>
      <c r="AD1389" s="13" t="s">
        <v>4326</v>
      </c>
      <c r="AE1389" s="14"/>
      <c r="AF1389" s="14"/>
      <c r="AG1389" s="14"/>
      <c r="AH1389" s="14"/>
      <c r="AI1389" s="14"/>
      <c r="AJ1389" s="14"/>
      <c r="AK1389" s="14"/>
      <c r="AL1389" s="11"/>
      <c r="AM1389" s="10">
        <v>0.0</v>
      </c>
      <c r="AN1389" s="8" t="s">
        <v>100</v>
      </c>
      <c r="AO1389" s="8" t="s">
        <v>216</v>
      </c>
      <c r="AP1389" s="10">
        <v>1.0</v>
      </c>
      <c r="AQ1389" s="10">
        <v>1.0</v>
      </c>
      <c r="AR1389" s="8" t="s">
        <v>102</v>
      </c>
      <c r="AS1389" s="10">
        <v>450.0</v>
      </c>
      <c r="AT1389" s="10">
        <v>1.0</v>
      </c>
      <c r="AU1389" s="10">
        <v>1.0</v>
      </c>
      <c r="AV1389" s="8" t="s">
        <v>103</v>
      </c>
      <c r="AW1389" s="8" t="s">
        <v>276</v>
      </c>
      <c r="AX1389" s="10">
        <v>1.0</v>
      </c>
      <c r="AY1389" s="10">
        <v>1.0</v>
      </c>
      <c r="AZ1389" s="8" t="s">
        <v>105</v>
      </c>
      <c r="BA1389" s="10">
        <v>27.0</v>
      </c>
      <c r="BB1389" s="10">
        <v>1.0</v>
      </c>
      <c r="BC1389" s="10">
        <v>1.0</v>
      </c>
      <c r="BD1389" s="8" t="s">
        <v>106</v>
      </c>
      <c r="BE1389" s="8" t="s">
        <v>936</v>
      </c>
      <c r="BF1389" s="10">
        <v>1.0</v>
      </c>
      <c r="BG1389" s="10">
        <v>1.0</v>
      </c>
      <c r="BH1389" s="8" t="s">
        <v>108</v>
      </c>
      <c r="BI1389" s="8" t="s">
        <v>2785</v>
      </c>
      <c r="BJ1389" s="10">
        <v>1.0</v>
      </c>
      <c r="BK1389" s="10">
        <v>1.0</v>
      </c>
      <c r="BL1389" s="8" t="s">
        <v>110</v>
      </c>
      <c r="BM1389" s="10">
        <v>140.0</v>
      </c>
      <c r="BN1389" s="10">
        <v>1.0</v>
      </c>
      <c r="BO1389" s="10">
        <v>1.0</v>
      </c>
      <c r="BP1389" s="8" t="s">
        <v>111</v>
      </c>
      <c r="BQ1389" s="10">
        <v>15.0</v>
      </c>
      <c r="BR1389" s="10">
        <v>1.0</v>
      </c>
      <c r="BS1389" s="10">
        <v>1.0</v>
      </c>
      <c r="BT1389" s="8" t="s">
        <v>112</v>
      </c>
      <c r="BU1389" s="10">
        <v>32.0</v>
      </c>
      <c r="BV1389" s="10">
        <v>1.0</v>
      </c>
      <c r="BW1389" s="10">
        <v>1.0</v>
      </c>
      <c r="BX1389" s="8" t="s">
        <v>113</v>
      </c>
      <c r="BY1389" s="15" t="s">
        <v>2785</v>
      </c>
      <c r="BZ1389" s="10">
        <v>1.0</v>
      </c>
      <c r="CA1389" s="10">
        <v>1.0</v>
      </c>
      <c r="CB1389" s="8" t="s">
        <v>114</v>
      </c>
      <c r="CC1389" s="15" t="s">
        <v>139</v>
      </c>
      <c r="CD1389" s="10">
        <v>1.0</v>
      </c>
      <c r="CE1389" s="10">
        <v>1.0</v>
      </c>
      <c r="CF1389" s="8" t="s">
        <v>116</v>
      </c>
      <c r="CG1389" s="15" t="s">
        <v>131</v>
      </c>
      <c r="CH1389" s="10">
        <v>1.0</v>
      </c>
      <c r="CI1389" s="10">
        <v>1.0</v>
      </c>
      <c r="CJ1389" s="8" t="s">
        <v>118</v>
      </c>
      <c r="CK1389" s="15" t="s">
        <v>2049</v>
      </c>
      <c r="CL1389" s="10">
        <v>1.0</v>
      </c>
      <c r="CM1389" s="10">
        <v>1.0</v>
      </c>
      <c r="CN1389" s="8" t="s">
        <v>105</v>
      </c>
      <c r="CO1389" s="10">
        <v>0.0</v>
      </c>
      <c r="CP1389" s="8" t="s">
        <v>111</v>
      </c>
      <c r="CQ1389" s="10">
        <v>12.0</v>
      </c>
      <c r="CR1389" s="8" t="s">
        <v>112</v>
      </c>
      <c r="CS1389" s="10">
        <v>5.0</v>
      </c>
    </row>
    <row r="1390">
      <c r="A1390" s="7">
        <v>7874.0</v>
      </c>
      <c r="B1390" s="8" t="s">
        <v>93</v>
      </c>
      <c r="C1390" s="9" t="s">
        <v>4327</v>
      </c>
      <c r="D1390" s="8" t="s">
        <v>2889</v>
      </c>
      <c r="E1390" s="10">
        <v>1.0</v>
      </c>
      <c r="F1390" s="10">
        <v>0.0</v>
      </c>
      <c r="G1390" s="8" t="s">
        <v>96</v>
      </c>
      <c r="H1390" s="11"/>
      <c r="I1390" s="13" t="s">
        <v>3046</v>
      </c>
      <c r="J1390" s="11"/>
      <c r="K1390" s="11"/>
      <c r="L1390" s="8" t="s">
        <v>97</v>
      </c>
      <c r="M1390" s="11"/>
      <c r="N1390" s="10">
        <v>0.0</v>
      </c>
      <c r="O1390" s="10">
        <v>0.0</v>
      </c>
      <c r="P1390" s="11"/>
      <c r="Q1390" s="10">
        <v>0.0</v>
      </c>
      <c r="R1390" s="10">
        <v>0.0</v>
      </c>
      <c r="S1390" s="10">
        <v>0.0</v>
      </c>
      <c r="T1390" s="10">
        <v>0.0</v>
      </c>
      <c r="U1390" s="10">
        <v>0.0</v>
      </c>
      <c r="V1390" s="10">
        <v>0.0</v>
      </c>
      <c r="W1390" s="10">
        <v>1.0</v>
      </c>
      <c r="X1390" s="11"/>
      <c r="Y1390" s="11"/>
      <c r="Z1390" s="12">
        <v>2.0</v>
      </c>
      <c r="AA1390" s="13" t="s">
        <v>98</v>
      </c>
      <c r="AB1390" s="11"/>
      <c r="AC1390" s="11"/>
      <c r="AD1390" s="13" t="s">
        <v>4328</v>
      </c>
      <c r="AE1390" s="14"/>
      <c r="AF1390" s="14"/>
      <c r="AG1390" s="14"/>
      <c r="AH1390" s="14"/>
      <c r="AI1390" s="14"/>
      <c r="AJ1390" s="14"/>
      <c r="AK1390" s="14"/>
      <c r="AL1390" s="11"/>
      <c r="AM1390" s="10">
        <v>0.0</v>
      </c>
      <c r="AN1390" s="8" t="s">
        <v>100</v>
      </c>
      <c r="AO1390" s="8" t="s">
        <v>216</v>
      </c>
      <c r="AP1390" s="10">
        <v>1.0</v>
      </c>
      <c r="AQ1390" s="10">
        <v>1.0</v>
      </c>
      <c r="AR1390" s="8" t="s">
        <v>102</v>
      </c>
      <c r="AS1390" s="10">
        <v>200.0</v>
      </c>
      <c r="AT1390" s="10">
        <v>1.0</v>
      </c>
      <c r="AU1390" s="10">
        <v>1.0</v>
      </c>
      <c r="AV1390" s="8" t="s">
        <v>103</v>
      </c>
      <c r="AW1390" s="8" t="s">
        <v>276</v>
      </c>
      <c r="AX1390" s="10">
        <v>1.0</v>
      </c>
      <c r="AY1390" s="10">
        <v>1.0</v>
      </c>
      <c r="AZ1390" s="8" t="s">
        <v>105</v>
      </c>
      <c r="BA1390" s="10">
        <v>12.0</v>
      </c>
      <c r="BB1390" s="10">
        <v>1.0</v>
      </c>
      <c r="BC1390" s="10">
        <v>1.0</v>
      </c>
      <c r="BD1390" s="8" t="s">
        <v>106</v>
      </c>
      <c r="BE1390" s="8" t="s">
        <v>936</v>
      </c>
      <c r="BF1390" s="10">
        <v>1.0</v>
      </c>
      <c r="BG1390" s="10">
        <v>1.0</v>
      </c>
      <c r="BH1390" s="8" t="s">
        <v>108</v>
      </c>
      <c r="BI1390" s="8" t="s">
        <v>2785</v>
      </c>
      <c r="BJ1390" s="10">
        <v>1.0</v>
      </c>
      <c r="BK1390" s="10">
        <v>1.0</v>
      </c>
      <c r="BL1390" s="8" t="s">
        <v>110</v>
      </c>
      <c r="BM1390" s="10">
        <v>60.0</v>
      </c>
      <c r="BN1390" s="10">
        <v>1.0</v>
      </c>
      <c r="BO1390" s="10">
        <v>1.0</v>
      </c>
      <c r="BP1390" s="8" t="s">
        <v>111</v>
      </c>
      <c r="BQ1390" s="10">
        <v>62.0</v>
      </c>
      <c r="BR1390" s="10">
        <v>1.0</v>
      </c>
      <c r="BS1390" s="10">
        <v>1.0</v>
      </c>
      <c r="BT1390" s="8" t="s">
        <v>112</v>
      </c>
      <c r="BU1390" s="10">
        <v>19.0</v>
      </c>
      <c r="BV1390" s="10">
        <v>1.0</v>
      </c>
      <c r="BW1390" s="10">
        <v>1.0</v>
      </c>
      <c r="BX1390" s="8" t="s">
        <v>113</v>
      </c>
      <c r="BY1390" s="15" t="s">
        <v>2785</v>
      </c>
      <c r="BZ1390" s="10">
        <v>1.0</v>
      </c>
      <c r="CA1390" s="10">
        <v>1.0</v>
      </c>
      <c r="CB1390" s="8" t="s">
        <v>114</v>
      </c>
      <c r="CC1390" s="15" t="s">
        <v>168</v>
      </c>
      <c r="CD1390" s="10">
        <v>1.0</v>
      </c>
      <c r="CE1390" s="10">
        <v>1.0</v>
      </c>
      <c r="CF1390" s="8" t="s">
        <v>116</v>
      </c>
      <c r="CG1390" s="15" t="s">
        <v>117</v>
      </c>
      <c r="CH1390" s="10">
        <v>1.0</v>
      </c>
      <c r="CI1390" s="10">
        <v>1.0</v>
      </c>
      <c r="CJ1390" s="8" t="s">
        <v>118</v>
      </c>
      <c r="CK1390" s="15" t="s">
        <v>117</v>
      </c>
      <c r="CL1390" s="10">
        <v>1.0</v>
      </c>
      <c r="CM1390" s="10">
        <v>1.0</v>
      </c>
      <c r="CN1390" s="8" t="s">
        <v>105</v>
      </c>
      <c r="CO1390" s="10">
        <v>0.0</v>
      </c>
      <c r="CP1390" s="8" t="s">
        <v>111</v>
      </c>
      <c r="CQ1390" s="10">
        <v>18.0</v>
      </c>
      <c r="CR1390" s="8" t="s">
        <v>112</v>
      </c>
      <c r="CS1390" s="10">
        <v>5.0</v>
      </c>
    </row>
    <row r="1391">
      <c r="A1391" s="7">
        <v>7877.0</v>
      </c>
      <c r="B1391" s="8" t="s">
        <v>93</v>
      </c>
      <c r="C1391" s="9" t="s">
        <v>4329</v>
      </c>
      <c r="D1391" s="8" t="s">
        <v>4330</v>
      </c>
      <c r="E1391" s="10">
        <v>1.0</v>
      </c>
      <c r="F1391" s="10">
        <v>0.0</v>
      </c>
      <c r="G1391" s="8" t="s">
        <v>96</v>
      </c>
      <c r="H1391" s="11"/>
      <c r="I1391" s="13" t="s">
        <v>3046</v>
      </c>
      <c r="J1391" s="11"/>
      <c r="K1391" s="11"/>
      <c r="L1391" s="8" t="s">
        <v>97</v>
      </c>
      <c r="M1391" s="11"/>
      <c r="N1391" s="10">
        <v>1.0</v>
      </c>
      <c r="O1391" s="10">
        <v>740.0</v>
      </c>
      <c r="P1391" s="11"/>
      <c r="Q1391" s="10">
        <v>0.0</v>
      </c>
      <c r="R1391" s="10">
        <v>0.0</v>
      </c>
      <c r="S1391" s="10">
        <v>0.0</v>
      </c>
      <c r="T1391" s="10">
        <v>0.0</v>
      </c>
      <c r="U1391" s="10">
        <v>0.0</v>
      </c>
      <c r="V1391" s="10">
        <v>0.0</v>
      </c>
      <c r="W1391" s="10">
        <v>1.0</v>
      </c>
      <c r="X1391" s="11"/>
      <c r="Y1391" s="11"/>
      <c r="Z1391" s="12">
        <v>0.88</v>
      </c>
      <c r="AA1391" s="13" t="s">
        <v>98</v>
      </c>
      <c r="AB1391" s="11"/>
      <c r="AC1391" s="11"/>
      <c r="AD1391" s="13" t="s">
        <v>4331</v>
      </c>
      <c r="AE1391" s="14"/>
      <c r="AF1391" s="14"/>
      <c r="AG1391" s="14"/>
      <c r="AH1391" s="14"/>
      <c r="AI1391" s="14"/>
      <c r="AJ1391" s="14"/>
      <c r="AK1391" s="14"/>
      <c r="AL1391" s="11"/>
      <c r="AM1391" s="10">
        <v>0.0</v>
      </c>
      <c r="AN1391" s="8" t="s">
        <v>100</v>
      </c>
      <c r="AO1391" s="8" t="s">
        <v>216</v>
      </c>
      <c r="AP1391" s="10">
        <v>1.0</v>
      </c>
      <c r="AQ1391" s="10">
        <v>1.0</v>
      </c>
      <c r="AR1391" s="8" t="s">
        <v>102</v>
      </c>
      <c r="AS1391" s="10">
        <v>330.0</v>
      </c>
      <c r="AT1391" s="10">
        <v>1.0</v>
      </c>
      <c r="AU1391" s="10">
        <v>1.0</v>
      </c>
      <c r="AV1391" s="8" t="s">
        <v>103</v>
      </c>
      <c r="AW1391" s="8" t="s">
        <v>276</v>
      </c>
      <c r="AX1391" s="10">
        <v>1.0</v>
      </c>
      <c r="AY1391" s="10">
        <v>1.0</v>
      </c>
      <c r="AZ1391" s="8" t="s">
        <v>105</v>
      </c>
      <c r="BA1391" s="10">
        <v>16.0</v>
      </c>
      <c r="BB1391" s="10">
        <v>1.0</v>
      </c>
      <c r="BC1391" s="10">
        <v>1.0</v>
      </c>
      <c r="BD1391" s="8" t="s">
        <v>106</v>
      </c>
      <c r="BE1391" s="8" t="s">
        <v>936</v>
      </c>
      <c r="BF1391" s="10">
        <v>1.0</v>
      </c>
      <c r="BG1391" s="10">
        <v>1.0</v>
      </c>
      <c r="BH1391" s="8" t="s">
        <v>108</v>
      </c>
      <c r="BI1391" s="8" t="s">
        <v>2785</v>
      </c>
      <c r="BJ1391" s="10">
        <v>1.0</v>
      </c>
      <c r="BK1391" s="10">
        <v>1.0</v>
      </c>
      <c r="BL1391" s="8" t="s">
        <v>110</v>
      </c>
      <c r="BM1391" s="10">
        <v>100.0</v>
      </c>
      <c r="BN1391" s="10">
        <v>1.0</v>
      </c>
      <c r="BO1391" s="10">
        <v>1.0</v>
      </c>
      <c r="BP1391" s="8" t="s">
        <v>111</v>
      </c>
      <c r="BQ1391" s="10">
        <v>20.0</v>
      </c>
      <c r="BR1391" s="10">
        <v>1.0</v>
      </c>
      <c r="BS1391" s="10">
        <v>1.0</v>
      </c>
      <c r="BT1391" s="8" t="s">
        <v>112</v>
      </c>
      <c r="BU1391" s="10">
        <v>22.0</v>
      </c>
      <c r="BV1391" s="10">
        <v>1.0</v>
      </c>
      <c r="BW1391" s="10">
        <v>1.0</v>
      </c>
      <c r="BX1391" s="8" t="s">
        <v>113</v>
      </c>
      <c r="BY1391" s="15" t="s">
        <v>2785</v>
      </c>
      <c r="BZ1391" s="10">
        <v>1.0</v>
      </c>
      <c r="CA1391" s="10">
        <v>1.0</v>
      </c>
      <c r="CB1391" s="8" t="s">
        <v>114</v>
      </c>
      <c r="CC1391" s="15" t="s">
        <v>139</v>
      </c>
      <c r="CD1391" s="10">
        <v>1.0</v>
      </c>
      <c r="CE1391" s="10">
        <v>1.0</v>
      </c>
      <c r="CF1391" s="8" t="s">
        <v>116</v>
      </c>
      <c r="CG1391" s="15" t="s">
        <v>115</v>
      </c>
      <c r="CH1391" s="10">
        <v>1.0</v>
      </c>
      <c r="CI1391" s="10">
        <v>1.0</v>
      </c>
      <c r="CJ1391" s="8" t="s">
        <v>118</v>
      </c>
      <c r="CK1391" s="15" t="s">
        <v>288</v>
      </c>
      <c r="CL1391" s="10">
        <v>1.0</v>
      </c>
      <c r="CM1391" s="10">
        <v>1.0</v>
      </c>
      <c r="CN1391" s="8" t="s">
        <v>105</v>
      </c>
      <c r="CO1391" s="10">
        <v>0.0</v>
      </c>
      <c r="CP1391" s="8" t="s">
        <v>111</v>
      </c>
      <c r="CQ1391" s="10">
        <v>12.0</v>
      </c>
      <c r="CR1391" s="8" t="s">
        <v>112</v>
      </c>
      <c r="CS1391" s="10">
        <v>5.0</v>
      </c>
    </row>
    <row r="1392">
      <c r="A1392" s="7">
        <v>7853.0</v>
      </c>
      <c r="B1392" s="8" t="s">
        <v>93</v>
      </c>
      <c r="C1392" s="9" t="s">
        <v>4332</v>
      </c>
      <c r="D1392" s="8" t="s">
        <v>4333</v>
      </c>
      <c r="E1392" s="10">
        <v>1.0</v>
      </c>
      <c r="F1392" s="10">
        <v>0.0</v>
      </c>
      <c r="G1392" s="8" t="s">
        <v>96</v>
      </c>
      <c r="H1392" s="11"/>
      <c r="I1392" s="8" t="s">
        <v>216</v>
      </c>
      <c r="J1392" s="11"/>
      <c r="K1392" s="11"/>
      <c r="L1392" s="8" t="s">
        <v>97</v>
      </c>
      <c r="M1392" s="11"/>
      <c r="N1392" s="10">
        <v>1.0</v>
      </c>
      <c r="O1392" s="10">
        <v>515.0</v>
      </c>
      <c r="P1392" s="11"/>
      <c r="Q1392" s="10">
        <v>0.0</v>
      </c>
      <c r="R1392" s="10">
        <v>0.0</v>
      </c>
      <c r="S1392" s="10">
        <v>0.0</v>
      </c>
      <c r="T1392" s="10">
        <v>0.0</v>
      </c>
      <c r="U1392" s="10">
        <v>0.0</v>
      </c>
      <c r="V1392" s="10">
        <v>0.0</v>
      </c>
      <c r="W1392" s="10">
        <v>0.0</v>
      </c>
      <c r="X1392" s="11"/>
      <c r="Y1392" s="11"/>
      <c r="Z1392" s="12">
        <v>0.85</v>
      </c>
      <c r="AA1392" s="13" t="s">
        <v>98</v>
      </c>
      <c r="AB1392" s="11"/>
      <c r="AC1392" s="11"/>
      <c r="AD1392" s="13" t="s">
        <v>4334</v>
      </c>
      <c r="AE1392" s="14"/>
      <c r="AF1392" s="14"/>
      <c r="AG1392" s="14"/>
      <c r="AH1392" s="14"/>
      <c r="AI1392" s="14"/>
      <c r="AJ1392" s="14"/>
      <c r="AK1392" s="11"/>
      <c r="AL1392" s="11"/>
      <c r="AM1392" s="10">
        <v>0.0</v>
      </c>
      <c r="AN1392" s="8" t="s">
        <v>100</v>
      </c>
      <c r="AO1392" s="8" t="s">
        <v>216</v>
      </c>
      <c r="AP1392" s="10">
        <v>1.0</v>
      </c>
      <c r="AQ1392" s="10">
        <v>1.0</v>
      </c>
      <c r="AR1392" s="8" t="s">
        <v>102</v>
      </c>
      <c r="AS1392" s="10">
        <v>400.0</v>
      </c>
      <c r="AT1392" s="10">
        <v>1.0</v>
      </c>
      <c r="AU1392" s="10">
        <v>1.0</v>
      </c>
      <c r="AV1392" s="8" t="s">
        <v>103</v>
      </c>
      <c r="AW1392" s="8" t="s">
        <v>276</v>
      </c>
      <c r="AX1392" s="10">
        <v>1.0</v>
      </c>
      <c r="AY1392" s="10">
        <v>1.0</v>
      </c>
      <c r="AZ1392" s="8" t="s">
        <v>105</v>
      </c>
      <c r="BA1392" s="10">
        <v>19.0</v>
      </c>
      <c r="BB1392" s="10">
        <v>1.0</v>
      </c>
      <c r="BC1392" s="10">
        <v>1.0</v>
      </c>
      <c r="BD1392" s="8" t="s">
        <v>106</v>
      </c>
      <c r="BE1392" s="8" t="s">
        <v>936</v>
      </c>
      <c r="BF1392" s="10">
        <v>1.0</v>
      </c>
      <c r="BG1392" s="10">
        <v>1.0</v>
      </c>
      <c r="BH1392" s="8" t="s">
        <v>108</v>
      </c>
      <c r="BI1392" s="8" t="s">
        <v>2785</v>
      </c>
      <c r="BJ1392" s="10">
        <v>1.0</v>
      </c>
      <c r="BK1392" s="10">
        <v>1.0</v>
      </c>
      <c r="BL1392" s="8" t="s">
        <v>110</v>
      </c>
      <c r="BM1392" s="10">
        <v>120.0</v>
      </c>
      <c r="BN1392" s="10">
        <v>1.0</v>
      </c>
      <c r="BO1392" s="10">
        <v>1.0</v>
      </c>
      <c r="BP1392" s="8" t="s">
        <v>111</v>
      </c>
      <c r="BQ1392" s="10">
        <v>15.0</v>
      </c>
      <c r="BR1392" s="10">
        <v>1.0</v>
      </c>
      <c r="BS1392" s="10">
        <v>1.0</v>
      </c>
      <c r="BT1392" s="8" t="s">
        <v>112</v>
      </c>
      <c r="BU1392" s="10">
        <v>24.0</v>
      </c>
      <c r="BV1392" s="10">
        <v>1.0</v>
      </c>
      <c r="BW1392" s="10">
        <v>1.0</v>
      </c>
      <c r="BX1392" s="8" t="s">
        <v>113</v>
      </c>
      <c r="BY1392" s="15" t="s">
        <v>2785</v>
      </c>
      <c r="BZ1392" s="10">
        <v>1.0</v>
      </c>
      <c r="CA1392" s="10">
        <v>1.0</v>
      </c>
      <c r="CB1392" s="8" t="s">
        <v>114</v>
      </c>
      <c r="CC1392" s="15" t="s">
        <v>139</v>
      </c>
      <c r="CD1392" s="10">
        <v>1.0</v>
      </c>
      <c r="CE1392" s="10">
        <v>1.0</v>
      </c>
      <c r="CF1392" s="8" t="s">
        <v>116</v>
      </c>
      <c r="CG1392" s="15" t="s">
        <v>115</v>
      </c>
      <c r="CH1392" s="10">
        <v>1.0</v>
      </c>
      <c r="CI1392" s="10">
        <v>1.0</v>
      </c>
      <c r="CJ1392" s="8" t="s">
        <v>118</v>
      </c>
      <c r="CK1392" s="15" t="s">
        <v>288</v>
      </c>
      <c r="CL1392" s="10">
        <v>1.0</v>
      </c>
      <c r="CM1392" s="10">
        <v>1.0</v>
      </c>
      <c r="CN1392" s="8" t="s">
        <v>105</v>
      </c>
      <c r="CO1392" s="10">
        <v>0.0</v>
      </c>
      <c r="CP1392" s="8" t="s">
        <v>111</v>
      </c>
      <c r="CQ1392" s="10">
        <v>6.0</v>
      </c>
      <c r="CR1392" s="8" t="s">
        <v>112</v>
      </c>
      <c r="CS1392" s="10">
        <v>4.0</v>
      </c>
    </row>
    <row r="1393">
      <c r="A1393" s="7">
        <v>17256.0</v>
      </c>
      <c r="B1393" s="8" t="s">
        <v>93</v>
      </c>
      <c r="C1393" s="9" t="s">
        <v>4335</v>
      </c>
      <c r="D1393" s="8" t="s">
        <v>4336</v>
      </c>
      <c r="E1393" s="10">
        <v>1.0</v>
      </c>
      <c r="F1393" s="10">
        <v>0.0</v>
      </c>
      <c r="G1393" s="8" t="s">
        <v>96</v>
      </c>
      <c r="H1393" s="11"/>
      <c r="I1393" s="13" t="s">
        <v>4337</v>
      </c>
      <c r="J1393" s="14"/>
      <c r="K1393" s="11"/>
      <c r="L1393" s="8" t="s">
        <v>97</v>
      </c>
      <c r="M1393" s="11"/>
      <c r="N1393" s="10">
        <v>1.0</v>
      </c>
      <c r="O1393" s="10">
        <v>304.0</v>
      </c>
      <c r="P1393" s="11"/>
      <c r="Q1393" s="10">
        <v>0.0</v>
      </c>
      <c r="R1393" s="10">
        <v>0.0</v>
      </c>
      <c r="S1393" s="10">
        <v>0.0</v>
      </c>
      <c r="T1393" s="10">
        <v>0.0</v>
      </c>
      <c r="U1393" s="10">
        <v>0.0</v>
      </c>
      <c r="V1393" s="10">
        <v>0.0</v>
      </c>
      <c r="W1393" s="10">
        <v>1.0</v>
      </c>
      <c r="X1393" s="11"/>
      <c r="Y1393" s="11"/>
      <c r="Z1393" s="12">
        <v>5.2</v>
      </c>
      <c r="AA1393" s="13" t="s">
        <v>98</v>
      </c>
      <c r="AB1393" s="11"/>
      <c r="AC1393" s="11"/>
      <c r="AD1393" s="13" t="s">
        <v>4338</v>
      </c>
      <c r="AE1393" s="14"/>
      <c r="AF1393" s="14"/>
      <c r="AG1393" s="14"/>
      <c r="AH1393" s="14"/>
      <c r="AI1393" s="14"/>
      <c r="AJ1393" s="14"/>
      <c r="AK1393" s="14"/>
      <c r="AL1393" s="11"/>
      <c r="AM1393" s="10">
        <v>0.0</v>
      </c>
      <c r="AN1393" s="8" t="s">
        <v>100</v>
      </c>
      <c r="AO1393" s="8" t="s">
        <v>202</v>
      </c>
      <c r="AP1393" s="10">
        <v>1.0</v>
      </c>
      <c r="AQ1393" s="10">
        <v>1.0</v>
      </c>
      <c r="AR1393" s="8" t="s">
        <v>102</v>
      </c>
      <c r="AS1393" s="10">
        <v>80.0</v>
      </c>
      <c r="AT1393" s="10">
        <v>1.0</v>
      </c>
      <c r="AU1393" s="10">
        <v>1.0</v>
      </c>
      <c r="AV1393" s="8" t="s">
        <v>103</v>
      </c>
      <c r="AW1393" s="8" t="s">
        <v>104</v>
      </c>
      <c r="AX1393" s="10">
        <v>1.0</v>
      </c>
      <c r="AY1393" s="10">
        <v>1.0</v>
      </c>
      <c r="AZ1393" s="8" t="s">
        <v>105</v>
      </c>
      <c r="BA1393" s="10">
        <v>13.0</v>
      </c>
      <c r="BB1393" s="10">
        <v>1.0</v>
      </c>
      <c r="BC1393" s="10">
        <v>1.0</v>
      </c>
      <c r="BD1393" s="8" t="s">
        <v>106</v>
      </c>
      <c r="BE1393" s="8" t="s">
        <v>182</v>
      </c>
      <c r="BF1393" s="10">
        <v>1.0</v>
      </c>
      <c r="BG1393" s="10">
        <v>1.0</v>
      </c>
      <c r="BH1393" s="8" t="s">
        <v>108</v>
      </c>
      <c r="BI1393" s="8" t="s">
        <v>998</v>
      </c>
      <c r="BJ1393" s="10">
        <v>1.0</v>
      </c>
      <c r="BK1393" s="10">
        <v>1.0</v>
      </c>
      <c r="BL1393" s="8" t="s">
        <v>110</v>
      </c>
      <c r="BM1393" s="10">
        <v>24.0</v>
      </c>
      <c r="BN1393" s="10">
        <v>1.0</v>
      </c>
      <c r="BO1393" s="10">
        <v>1.0</v>
      </c>
      <c r="BP1393" s="8" t="s">
        <v>111</v>
      </c>
      <c r="BQ1393" s="10">
        <v>89.0</v>
      </c>
      <c r="BR1393" s="10">
        <v>1.0</v>
      </c>
      <c r="BS1393" s="10">
        <v>1.0</v>
      </c>
      <c r="BT1393" s="8" t="s">
        <v>112</v>
      </c>
      <c r="BU1393" s="10">
        <v>37.0</v>
      </c>
      <c r="BV1393" s="10">
        <v>1.0</v>
      </c>
      <c r="BW1393" s="10">
        <v>1.0</v>
      </c>
      <c r="BX1393" s="8" t="s">
        <v>113</v>
      </c>
      <c r="BY1393" s="15" t="s">
        <v>4339</v>
      </c>
      <c r="BZ1393" s="10">
        <v>1.0</v>
      </c>
      <c r="CA1393" s="10">
        <v>1.0</v>
      </c>
      <c r="CB1393" s="8" t="s">
        <v>114</v>
      </c>
      <c r="CC1393" s="15" t="s">
        <v>414</v>
      </c>
      <c r="CD1393" s="10">
        <v>1.0</v>
      </c>
      <c r="CE1393" s="10">
        <v>1.0</v>
      </c>
      <c r="CF1393" s="8" t="s">
        <v>116</v>
      </c>
      <c r="CG1393" s="15" t="s">
        <v>131</v>
      </c>
      <c r="CH1393" s="10">
        <v>1.0</v>
      </c>
      <c r="CI1393" s="10">
        <v>1.0</v>
      </c>
      <c r="CJ1393" s="8" t="s">
        <v>118</v>
      </c>
      <c r="CK1393" s="15" t="s">
        <v>117</v>
      </c>
      <c r="CL1393" s="10">
        <v>1.0</v>
      </c>
      <c r="CM1393" s="10">
        <v>1.0</v>
      </c>
      <c r="CN1393" s="8" t="s">
        <v>105</v>
      </c>
      <c r="CO1393" s="10">
        <v>0.0</v>
      </c>
      <c r="CP1393" s="8" t="s">
        <v>111</v>
      </c>
      <c r="CQ1393" s="10">
        <v>6.0</v>
      </c>
      <c r="CR1393" s="8" t="s">
        <v>112</v>
      </c>
      <c r="CS1393" s="10">
        <v>4.0</v>
      </c>
    </row>
    <row r="1394">
      <c r="A1394" s="7">
        <v>17259.0</v>
      </c>
      <c r="B1394" s="8" t="s">
        <v>93</v>
      </c>
      <c r="C1394" s="9" t="s">
        <v>4340</v>
      </c>
      <c r="D1394" s="8" t="s">
        <v>4341</v>
      </c>
      <c r="E1394" s="10">
        <v>1.0</v>
      </c>
      <c r="F1394" s="10">
        <v>0.0</v>
      </c>
      <c r="G1394" s="8" t="s">
        <v>96</v>
      </c>
      <c r="H1394" s="11"/>
      <c r="I1394" s="13" t="s">
        <v>4342</v>
      </c>
      <c r="J1394" s="14"/>
      <c r="K1394" s="11"/>
      <c r="L1394" s="8" t="s">
        <v>97</v>
      </c>
      <c r="M1394" s="11"/>
      <c r="N1394" s="10">
        <v>1.0</v>
      </c>
      <c r="O1394" s="10">
        <v>110.0</v>
      </c>
      <c r="P1394" s="11"/>
      <c r="Q1394" s="10">
        <v>0.0</v>
      </c>
      <c r="R1394" s="10">
        <v>0.0</v>
      </c>
      <c r="S1394" s="10">
        <v>0.0</v>
      </c>
      <c r="T1394" s="10">
        <v>0.0</v>
      </c>
      <c r="U1394" s="10">
        <v>0.0</v>
      </c>
      <c r="V1394" s="10">
        <v>0.0</v>
      </c>
      <c r="W1394" s="10">
        <v>1.0</v>
      </c>
      <c r="X1394" s="11"/>
      <c r="Y1394" s="11"/>
      <c r="Z1394" s="12">
        <v>5.2</v>
      </c>
      <c r="AA1394" s="13" t="s">
        <v>98</v>
      </c>
      <c r="AB1394" s="11"/>
      <c r="AC1394" s="11"/>
      <c r="AD1394" s="13" t="s">
        <v>4343</v>
      </c>
      <c r="AE1394" s="14"/>
      <c r="AF1394" s="14"/>
      <c r="AG1394" s="14"/>
      <c r="AH1394" s="14"/>
      <c r="AI1394" s="14"/>
      <c r="AJ1394" s="14"/>
      <c r="AK1394" s="14"/>
      <c r="AL1394" s="11"/>
      <c r="AM1394" s="10">
        <v>0.0</v>
      </c>
      <c r="AN1394" s="8" t="s">
        <v>100</v>
      </c>
      <c r="AO1394" s="8" t="s">
        <v>392</v>
      </c>
      <c r="AP1394" s="10">
        <v>1.0</v>
      </c>
      <c r="AQ1394" s="10">
        <v>1.0</v>
      </c>
      <c r="AR1394" s="8" t="s">
        <v>102</v>
      </c>
      <c r="AS1394" s="10">
        <v>80.0</v>
      </c>
      <c r="AT1394" s="10">
        <v>1.0</v>
      </c>
      <c r="AU1394" s="10">
        <v>1.0</v>
      </c>
      <c r="AV1394" s="8" t="s">
        <v>103</v>
      </c>
      <c r="AW1394" s="8" t="s">
        <v>104</v>
      </c>
      <c r="AX1394" s="10">
        <v>1.0</v>
      </c>
      <c r="AY1394" s="10">
        <v>1.0</v>
      </c>
      <c r="AZ1394" s="8" t="s">
        <v>105</v>
      </c>
      <c r="BA1394" s="10">
        <v>13.0</v>
      </c>
      <c r="BB1394" s="10">
        <v>1.0</v>
      </c>
      <c r="BC1394" s="10">
        <v>1.0</v>
      </c>
      <c r="BD1394" s="8" t="s">
        <v>106</v>
      </c>
      <c r="BE1394" s="8" t="s">
        <v>182</v>
      </c>
      <c r="BF1394" s="10">
        <v>1.0</v>
      </c>
      <c r="BG1394" s="10">
        <v>1.0</v>
      </c>
      <c r="BH1394" s="8" t="s">
        <v>108</v>
      </c>
      <c r="BI1394" s="8" t="s">
        <v>998</v>
      </c>
      <c r="BJ1394" s="10">
        <v>1.0</v>
      </c>
      <c r="BK1394" s="10">
        <v>1.0</v>
      </c>
      <c r="BL1394" s="8" t="s">
        <v>110</v>
      </c>
      <c r="BM1394" s="10">
        <v>24.0</v>
      </c>
      <c r="BN1394" s="10">
        <v>1.0</v>
      </c>
      <c r="BO1394" s="10">
        <v>1.0</v>
      </c>
      <c r="BP1394" s="8" t="s">
        <v>111</v>
      </c>
      <c r="BQ1394" s="10">
        <v>89.0</v>
      </c>
      <c r="BR1394" s="10">
        <v>1.0</v>
      </c>
      <c r="BS1394" s="10">
        <v>1.0</v>
      </c>
      <c r="BT1394" s="8" t="s">
        <v>112</v>
      </c>
      <c r="BU1394" s="10">
        <v>37.0</v>
      </c>
      <c r="BV1394" s="10">
        <v>1.0</v>
      </c>
      <c r="BW1394" s="10">
        <v>1.0</v>
      </c>
      <c r="BX1394" s="8" t="s">
        <v>113</v>
      </c>
      <c r="BY1394" s="15" t="s">
        <v>4339</v>
      </c>
      <c r="BZ1394" s="10">
        <v>1.0</v>
      </c>
      <c r="CA1394" s="10">
        <v>1.0</v>
      </c>
      <c r="CB1394" s="8" t="s">
        <v>114</v>
      </c>
      <c r="CC1394" s="15" t="s">
        <v>414</v>
      </c>
      <c r="CD1394" s="10">
        <v>1.0</v>
      </c>
      <c r="CE1394" s="10">
        <v>1.0</v>
      </c>
      <c r="CF1394" s="8" t="s">
        <v>116</v>
      </c>
      <c r="CG1394" s="15" t="s">
        <v>131</v>
      </c>
      <c r="CH1394" s="10">
        <v>1.0</v>
      </c>
      <c r="CI1394" s="10">
        <v>1.0</v>
      </c>
      <c r="CJ1394" s="8" t="s">
        <v>118</v>
      </c>
      <c r="CK1394" s="15" t="s">
        <v>117</v>
      </c>
      <c r="CL1394" s="10">
        <v>1.0</v>
      </c>
      <c r="CM1394" s="10">
        <v>1.0</v>
      </c>
      <c r="CN1394" s="8" t="s">
        <v>105</v>
      </c>
      <c r="CO1394" s="10">
        <v>27.5</v>
      </c>
      <c r="CP1394" s="8" t="s">
        <v>111</v>
      </c>
      <c r="CQ1394" s="10">
        <v>23.0</v>
      </c>
      <c r="CR1394" s="8" t="s">
        <v>112</v>
      </c>
      <c r="CS1394" s="10">
        <v>34.0</v>
      </c>
    </row>
    <row r="1395">
      <c r="A1395" s="135"/>
      <c r="B1395" s="8" t="s">
        <v>93</v>
      </c>
      <c r="C1395" s="9" t="s">
        <v>4344</v>
      </c>
      <c r="D1395" s="8" t="s">
        <v>2471</v>
      </c>
      <c r="E1395" s="10">
        <v>1.0</v>
      </c>
      <c r="F1395" s="10">
        <v>0.0</v>
      </c>
      <c r="G1395" s="8" t="s">
        <v>96</v>
      </c>
      <c r="H1395" s="11"/>
      <c r="I1395" s="8" t="s">
        <v>2471</v>
      </c>
      <c r="J1395" s="14"/>
      <c r="K1395" s="11"/>
      <c r="L1395" s="8" t="s">
        <v>97</v>
      </c>
      <c r="M1395" s="11"/>
      <c r="N1395" s="10">
        <v>1.0</v>
      </c>
      <c r="O1395" s="10">
        <v>669.0</v>
      </c>
      <c r="P1395" s="11"/>
      <c r="Q1395" s="10">
        <v>0.0</v>
      </c>
      <c r="R1395" s="10">
        <v>0.0</v>
      </c>
      <c r="S1395" s="10">
        <v>0.0</v>
      </c>
      <c r="T1395" s="10">
        <v>0.0</v>
      </c>
      <c r="U1395" s="10">
        <v>0.0</v>
      </c>
      <c r="V1395" s="10">
        <v>0.0</v>
      </c>
      <c r="W1395" s="10">
        <v>1.0</v>
      </c>
      <c r="X1395" s="11"/>
      <c r="Y1395" s="11"/>
      <c r="Z1395" s="12">
        <v>2.1</v>
      </c>
      <c r="AA1395" s="13" t="s">
        <v>98</v>
      </c>
      <c r="AB1395" s="11"/>
      <c r="AC1395" s="11"/>
      <c r="AD1395" s="162" t="s">
        <v>4345</v>
      </c>
      <c r="AE1395" s="14"/>
      <c r="AF1395" s="14"/>
      <c r="AG1395" s="14"/>
      <c r="AH1395" s="14"/>
      <c r="AI1395" s="14"/>
      <c r="AJ1395" s="14"/>
      <c r="AK1395" s="14"/>
      <c r="AL1395" s="11"/>
      <c r="AM1395" s="10">
        <v>0.0</v>
      </c>
      <c r="AN1395" s="8" t="s">
        <v>100</v>
      </c>
      <c r="AO1395" s="8" t="s">
        <v>202</v>
      </c>
      <c r="AP1395" s="10">
        <v>1.0</v>
      </c>
      <c r="AQ1395" s="10">
        <v>1.0</v>
      </c>
      <c r="AR1395" s="8" t="s">
        <v>102</v>
      </c>
      <c r="AS1395" s="10">
        <v>335.0</v>
      </c>
      <c r="AT1395" s="10">
        <v>1.0</v>
      </c>
      <c r="AU1395" s="10">
        <v>1.0</v>
      </c>
      <c r="AV1395" s="8" t="s">
        <v>103</v>
      </c>
      <c r="AW1395" s="8" t="s">
        <v>104</v>
      </c>
      <c r="AX1395" s="10">
        <v>1.0</v>
      </c>
      <c r="AY1395" s="10">
        <v>1.0</v>
      </c>
      <c r="AZ1395" s="8" t="s">
        <v>105</v>
      </c>
      <c r="BA1395" s="10">
        <v>8.0</v>
      </c>
      <c r="BB1395" s="10">
        <v>1.0</v>
      </c>
      <c r="BC1395" s="10">
        <v>1.0</v>
      </c>
      <c r="BD1395" s="8" t="s">
        <v>106</v>
      </c>
      <c r="BE1395" s="8" t="s">
        <v>182</v>
      </c>
      <c r="BF1395" s="10">
        <v>1.0</v>
      </c>
      <c r="BG1395" s="10">
        <v>1.0</v>
      </c>
      <c r="BH1395" s="8" t="s">
        <v>108</v>
      </c>
      <c r="BI1395" s="8" t="s">
        <v>183</v>
      </c>
      <c r="BJ1395" s="10">
        <v>1.0</v>
      </c>
      <c r="BK1395" s="10">
        <v>1.0</v>
      </c>
      <c r="BL1395" s="8" t="s">
        <v>110</v>
      </c>
      <c r="BM1395" s="10">
        <v>102.0</v>
      </c>
      <c r="BN1395" s="10">
        <v>1.0</v>
      </c>
      <c r="BO1395" s="10">
        <v>1.0</v>
      </c>
      <c r="BP1395" s="8" t="s">
        <v>111</v>
      </c>
      <c r="BQ1395" s="10">
        <v>37.0</v>
      </c>
      <c r="BR1395" s="10">
        <v>1.0</v>
      </c>
      <c r="BS1395" s="10">
        <v>1.0</v>
      </c>
      <c r="BT1395" s="8" t="s">
        <v>112</v>
      </c>
      <c r="BU1395" s="10">
        <v>27.0</v>
      </c>
      <c r="BV1395" s="10">
        <v>1.0</v>
      </c>
      <c r="BW1395" s="10">
        <v>1.0</v>
      </c>
      <c r="BX1395" s="8" t="s">
        <v>113</v>
      </c>
      <c r="BY1395" s="15" t="s">
        <v>4346</v>
      </c>
      <c r="BZ1395" s="10">
        <v>1.0</v>
      </c>
      <c r="CA1395" s="10">
        <v>1.0</v>
      </c>
      <c r="CB1395" s="8" t="s">
        <v>114</v>
      </c>
      <c r="CC1395" s="15" t="s">
        <v>131</v>
      </c>
      <c r="CD1395" s="10">
        <v>1.0</v>
      </c>
      <c r="CE1395" s="10">
        <v>1.0</v>
      </c>
      <c r="CF1395" s="8" t="s">
        <v>116</v>
      </c>
      <c r="CG1395" s="15" t="s">
        <v>115</v>
      </c>
      <c r="CH1395" s="10">
        <v>1.0</v>
      </c>
      <c r="CI1395" s="10">
        <v>1.0</v>
      </c>
      <c r="CJ1395" s="8" t="s">
        <v>118</v>
      </c>
      <c r="CK1395" s="16">
        <v>45571.0</v>
      </c>
      <c r="CL1395" s="10">
        <v>1.0</v>
      </c>
      <c r="CM1395" s="10">
        <v>1.0</v>
      </c>
      <c r="CN1395" s="8" t="s">
        <v>105</v>
      </c>
      <c r="CO1395" s="10">
        <v>27.5</v>
      </c>
      <c r="CP1395" s="8" t="s">
        <v>111</v>
      </c>
      <c r="CQ1395" s="10">
        <v>23.0</v>
      </c>
      <c r="CR1395" s="8" t="s">
        <v>112</v>
      </c>
      <c r="CS1395" s="10">
        <v>34.0</v>
      </c>
    </row>
    <row r="1396">
      <c r="A1396" s="135"/>
      <c r="B1396" s="8" t="s">
        <v>93</v>
      </c>
      <c r="C1396" s="9" t="s">
        <v>4347</v>
      </c>
      <c r="D1396" s="8" t="s">
        <v>2477</v>
      </c>
      <c r="E1396" s="10">
        <v>1.0</v>
      </c>
      <c r="F1396" s="10">
        <v>0.0</v>
      </c>
      <c r="G1396" s="8" t="s">
        <v>96</v>
      </c>
      <c r="H1396" s="11"/>
      <c r="I1396" s="8" t="s">
        <v>2477</v>
      </c>
      <c r="J1396" s="14"/>
      <c r="K1396" s="11"/>
      <c r="L1396" s="8" t="s">
        <v>97</v>
      </c>
      <c r="M1396" s="11"/>
      <c r="N1396" s="10">
        <v>1.0</v>
      </c>
      <c r="O1396" s="10">
        <v>669.0</v>
      </c>
      <c r="P1396" s="11"/>
      <c r="Q1396" s="10">
        <v>0.0</v>
      </c>
      <c r="R1396" s="10">
        <v>0.0</v>
      </c>
      <c r="S1396" s="10">
        <v>0.0</v>
      </c>
      <c r="T1396" s="10">
        <v>0.0</v>
      </c>
      <c r="U1396" s="10">
        <v>0.0</v>
      </c>
      <c r="V1396" s="10">
        <v>0.0</v>
      </c>
      <c r="W1396" s="10">
        <v>0.0</v>
      </c>
      <c r="X1396" s="11"/>
      <c r="Y1396" s="11"/>
      <c r="Z1396" s="12">
        <v>2.1</v>
      </c>
      <c r="AA1396" s="13" t="s">
        <v>98</v>
      </c>
      <c r="AB1396" s="11"/>
      <c r="AC1396" s="11"/>
      <c r="AD1396" s="163" t="s">
        <v>4348</v>
      </c>
      <c r="AE1396" s="14"/>
      <c r="AF1396" s="14"/>
      <c r="AG1396" s="14"/>
      <c r="AH1396" s="14"/>
      <c r="AI1396" s="14"/>
      <c r="AJ1396" s="14"/>
      <c r="AK1396" s="14"/>
      <c r="AL1396" s="11"/>
      <c r="AM1396" s="10">
        <v>0.0</v>
      </c>
      <c r="AN1396" s="8" t="s">
        <v>100</v>
      </c>
      <c r="AO1396" s="8" t="s">
        <v>440</v>
      </c>
      <c r="AP1396" s="10">
        <v>1.0</v>
      </c>
      <c r="AQ1396" s="10">
        <v>1.0</v>
      </c>
      <c r="AR1396" s="8" t="s">
        <v>102</v>
      </c>
      <c r="AS1396" s="10">
        <v>335.0</v>
      </c>
      <c r="AT1396" s="10">
        <v>1.0</v>
      </c>
      <c r="AU1396" s="10">
        <v>1.0</v>
      </c>
      <c r="AV1396" s="8" t="s">
        <v>103</v>
      </c>
      <c r="AW1396" s="8" t="s">
        <v>104</v>
      </c>
      <c r="AX1396" s="10">
        <v>1.0</v>
      </c>
      <c r="AY1396" s="10">
        <v>1.0</v>
      </c>
      <c r="AZ1396" s="8" t="s">
        <v>105</v>
      </c>
      <c r="BA1396" s="10">
        <v>8.0</v>
      </c>
      <c r="BB1396" s="10">
        <v>1.0</v>
      </c>
      <c r="BC1396" s="10">
        <v>1.0</v>
      </c>
      <c r="BD1396" s="8" t="s">
        <v>106</v>
      </c>
      <c r="BE1396" s="18"/>
      <c r="BF1396" s="10">
        <v>1.0</v>
      </c>
      <c r="BG1396" s="10">
        <v>1.0</v>
      </c>
      <c r="BH1396" s="8" t="s">
        <v>108</v>
      </c>
      <c r="BI1396" s="8" t="s">
        <v>183</v>
      </c>
      <c r="BJ1396" s="10">
        <v>1.0</v>
      </c>
      <c r="BK1396" s="10">
        <v>1.0</v>
      </c>
      <c r="BL1396" s="8" t="s">
        <v>110</v>
      </c>
      <c r="BM1396" s="10">
        <v>102.0</v>
      </c>
      <c r="BN1396" s="10">
        <v>1.0</v>
      </c>
      <c r="BO1396" s="10">
        <v>1.0</v>
      </c>
      <c r="BP1396" s="8" t="s">
        <v>111</v>
      </c>
      <c r="BQ1396" s="10">
        <v>37.0</v>
      </c>
      <c r="BR1396" s="10">
        <v>1.0</v>
      </c>
      <c r="BS1396" s="10">
        <v>1.0</v>
      </c>
      <c r="BT1396" s="8" t="s">
        <v>112</v>
      </c>
      <c r="BU1396" s="10">
        <v>27.0</v>
      </c>
      <c r="BV1396" s="10">
        <v>1.0</v>
      </c>
      <c r="BW1396" s="10">
        <v>1.0</v>
      </c>
      <c r="BX1396" s="8" t="s">
        <v>113</v>
      </c>
      <c r="BY1396" s="15" t="s">
        <v>4346</v>
      </c>
      <c r="BZ1396" s="10">
        <v>1.0</v>
      </c>
      <c r="CA1396" s="10">
        <v>1.0</v>
      </c>
      <c r="CB1396" s="8" t="s">
        <v>114</v>
      </c>
      <c r="CC1396" s="15" t="s">
        <v>131</v>
      </c>
      <c r="CD1396" s="10">
        <v>1.0</v>
      </c>
      <c r="CE1396" s="10">
        <v>1.0</v>
      </c>
      <c r="CF1396" s="8" t="s">
        <v>116</v>
      </c>
      <c r="CG1396" s="15" t="s">
        <v>115</v>
      </c>
      <c r="CH1396" s="10">
        <v>1.0</v>
      </c>
      <c r="CI1396" s="10">
        <v>1.0</v>
      </c>
      <c r="CJ1396" s="8" t="s">
        <v>118</v>
      </c>
      <c r="CK1396" s="16">
        <v>45571.0</v>
      </c>
      <c r="CL1396" s="10">
        <v>1.0</v>
      </c>
      <c r="CM1396" s="10">
        <v>1.0</v>
      </c>
      <c r="CN1396" s="8" t="s">
        <v>105</v>
      </c>
      <c r="CO1396" s="10">
        <v>16.0</v>
      </c>
      <c r="CP1396" s="8" t="s">
        <v>111</v>
      </c>
      <c r="CQ1396" s="10">
        <v>43.0</v>
      </c>
      <c r="CR1396" s="8" t="s">
        <v>112</v>
      </c>
      <c r="CS1396" s="10">
        <v>30.0</v>
      </c>
    </row>
    <row r="1397">
      <c r="A1397" s="135"/>
      <c r="B1397" s="8" t="s">
        <v>93</v>
      </c>
      <c r="C1397" s="9" t="s">
        <v>4349</v>
      </c>
      <c r="D1397" s="8" t="s">
        <v>2481</v>
      </c>
      <c r="E1397" s="10">
        <v>1.0</v>
      </c>
      <c r="F1397" s="10">
        <v>0.0</v>
      </c>
      <c r="G1397" s="8" t="s">
        <v>96</v>
      </c>
      <c r="H1397" s="11"/>
      <c r="I1397" s="8" t="s">
        <v>2481</v>
      </c>
      <c r="J1397" s="14"/>
      <c r="K1397" s="11"/>
      <c r="L1397" s="8" t="s">
        <v>97</v>
      </c>
      <c r="M1397" s="11"/>
      <c r="N1397" s="10">
        <v>1.0</v>
      </c>
      <c r="O1397" s="10">
        <v>669.0</v>
      </c>
      <c r="P1397" s="11"/>
      <c r="Q1397" s="10">
        <v>0.0</v>
      </c>
      <c r="R1397" s="10">
        <v>0.0</v>
      </c>
      <c r="S1397" s="10">
        <v>0.0</v>
      </c>
      <c r="T1397" s="10">
        <v>0.0</v>
      </c>
      <c r="U1397" s="10">
        <v>0.0</v>
      </c>
      <c r="V1397" s="10">
        <v>0.0</v>
      </c>
      <c r="W1397" s="10">
        <v>0.0</v>
      </c>
      <c r="X1397" s="11"/>
      <c r="Y1397" s="11"/>
      <c r="Z1397" s="12">
        <v>2.1</v>
      </c>
      <c r="AA1397" s="13" t="s">
        <v>98</v>
      </c>
      <c r="AB1397" s="11"/>
      <c r="AC1397" s="11"/>
      <c r="AD1397" s="163" t="s">
        <v>4350</v>
      </c>
      <c r="AE1397" s="14"/>
      <c r="AF1397" s="14"/>
      <c r="AG1397" s="14"/>
      <c r="AH1397" s="14"/>
      <c r="AI1397" s="14"/>
      <c r="AJ1397" s="14"/>
      <c r="AK1397" s="14"/>
      <c r="AL1397" s="11"/>
      <c r="AM1397" s="10">
        <v>0.0</v>
      </c>
      <c r="AN1397" s="8" t="s">
        <v>100</v>
      </c>
      <c r="AO1397" s="8" t="s">
        <v>246</v>
      </c>
      <c r="AP1397" s="10">
        <v>1.0</v>
      </c>
      <c r="AQ1397" s="10">
        <v>1.0</v>
      </c>
      <c r="AR1397" s="8" t="s">
        <v>102</v>
      </c>
      <c r="AS1397" s="10">
        <v>335.0</v>
      </c>
      <c r="AT1397" s="10">
        <v>1.0</v>
      </c>
      <c r="AU1397" s="10">
        <v>1.0</v>
      </c>
      <c r="AV1397" s="8" t="s">
        <v>103</v>
      </c>
      <c r="AW1397" s="8" t="s">
        <v>104</v>
      </c>
      <c r="AX1397" s="10">
        <v>1.0</v>
      </c>
      <c r="AY1397" s="10">
        <v>1.0</v>
      </c>
      <c r="AZ1397" s="8" t="s">
        <v>105</v>
      </c>
      <c r="BA1397" s="10">
        <v>8.0</v>
      </c>
      <c r="BB1397" s="10">
        <v>1.0</v>
      </c>
      <c r="BC1397" s="10">
        <v>1.0</v>
      </c>
      <c r="BD1397" s="8" t="s">
        <v>106</v>
      </c>
      <c r="BE1397" s="18"/>
      <c r="BF1397" s="10">
        <v>1.0</v>
      </c>
      <c r="BG1397" s="10">
        <v>1.0</v>
      </c>
      <c r="BH1397" s="8" t="s">
        <v>108</v>
      </c>
      <c r="BI1397" s="8" t="s">
        <v>183</v>
      </c>
      <c r="BJ1397" s="10">
        <v>1.0</v>
      </c>
      <c r="BK1397" s="10">
        <v>1.0</v>
      </c>
      <c r="BL1397" s="8" t="s">
        <v>110</v>
      </c>
      <c r="BM1397" s="10">
        <v>102.0</v>
      </c>
      <c r="BN1397" s="10">
        <v>1.0</v>
      </c>
      <c r="BO1397" s="10">
        <v>1.0</v>
      </c>
      <c r="BP1397" s="8" t="s">
        <v>111</v>
      </c>
      <c r="BQ1397" s="10">
        <v>37.0</v>
      </c>
      <c r="BR1397" s="10">
        <v>1.0</v>
      </c>
      <c r="BS1397" s="10">
        <v>1.0</v>
      </c>
      <c r="BT1397" s="8" t="s">
        <v>112</v>
      </c>
      <c r="BU1397" s="10">
        <v>27.0</v>
      </c>
      <c r="BV1397" s="10">
        <v>1.0</v>
      </c>
      <c r="BW1397" s="10">
        <v>1.0</v>
      </c>
      <c r="BX1397" s="8" t="s">
        <v>113</v>
      </c>
      <c r="BY1397" s="15" t="s">
        <v>4346</v>
      </c>
      <c r="BZ1397" s="10">
        <v>1.0</v>
      </c>
      <c r="CA1397" s="10">
        <v>1.0</v>
      </c>
      <c r="CB1397" s="8" t="s">
        <v>114</v>
      </c>
      <c r="CC1397" s="15" t="s">
        <v>131</v>
      </c>
      <c r="CD1397" s="10">
        <v>1.0</v>
      </c>
      <c r="CE1397" s="10">
        <v>1.0</v>
      </c>
      <c r="CF1397" s="8" t="s">
        <v>116</v>
      </c>
      <c r="CG1397" s="15" t="s">
        <v>115</v>
      </c>
      <c r="CH1397" s="10">
        <v>1.0</v>
      </c>
      <c r="CI1397" s="10">
        <v>1.0</v>
      </c>
      <c r="CJ1397" s="8" t="s">
        <v>118</v>
      </c>
      <c r="CK1397" s="16">
        <v>45571.0</v>
      </c>
      <c r="CL1397" s="10">
        <v>1.0</v>
      </c>
      <c r="CM1397" s="10">
        <v>1.0</v>
      </c>
      <c r="CN1397" s="8" t="s">
        <v>105</v>
      </c>
      <c r="CO1397" s="10">
        <v>16.0</v>
      </c>
      <c r="CP1397" s="8" t="s">
        <v>111</v>
      </c>
      <c r="CQ1397" s="10">
        <v>43.0</v>
      </c>
      <c r="CR1397" s="13" t="s">
        <v>112</v>
      </c>
      <c r="CS1397" s="10">
        <v>30.0</v>
      </c>
    </row>
    <row r="1398">
      <c r="A1398" s="135"/>
      <c r="B1398" s="8" t="s">
        <v>93</v>
      </c>
      <c r="C1398" s="9" t="s">
        <v>4351</v>
      </c>
      <c r="D1398" s="8" t="s">
        <v>4352</v>
      </c>
      <c r="E1398" s="10">
        <v>1.0</v>
      </c>
      <c r="F1398" s="10">
        <v>0.0</v>
      </c>
      <c r="G1398" s="8" t="s">
        <v>96</v>
      </c>
      <c r="H1398" s="11"/>
      <c r="I1398" s="8" t="s">
        <v>4352</v>
      </c>
      <c r="J1398" s="14"/>
      <c r="K1398" s="11"/>
      <c r="L1398" s="8" t="s">
        <v>97</v>
      </c>
      <c r="M1398" s="11"/>
      <c r="N1398" s="10">
        <v>1.0</v>
      </c>
      <c r="O1398" s="10">
        <v>669.0</v>
      </c>
      <c r="P1398" s="11"/>
      <c r="Q1398" s="10">
        <v>0.0</v>
      </c>
      <c r="R1398" s="10">
        <v>0.0</v>
      </c>
      <c r="S1398" s="10">
        <v>0.0</v>
      </c>
      <c r="T1398" s="10">
        <v>0.0</v>
      </c>
      <c r="U1398" s="10">
        <v>0.0</v>
      </c>
      <c r="V1398" s="10">
        <v>0.0</v>
      </c>
      <c r="W1398" s="10">
        <v>0.0</v>
      </c>
      <c r="X1398" s="11"/>
      <c r="Y1398" s="11"/>
      <c r="Z1398" s="12">
        <v>2.1</v>
      </c>
      <c r="AA1398" s="13" t="s">
        <v>98</v>
      </c>
      <c r="AB1398" s="11"/>
      <c r="AC1398" s="11"/>
      <c r="AD1398" s="163" t="s">
        <v>4353</v>
      </c>
      <c r="AE1398" s="14"/>
      <c r="AF1398" s="14"/>
      <c r="AG1398" s="14"/>
      <c r="AH1398" s="14"/>
      <c r="AI1398" s="14"/>
      <c r="AJ1398" s="14"/>
      <c r="AK1398" s="14"/>
      <c r="AL1398" s="11"/>
      <c r="AM1398" s="10">
        <v>0.0</v>
      </c>
      <c r="AN1398" s="8" t="s">
        <v>100</v>
      </c>
      <c r="AO1398" s="8" t="s">
        <v>536</v>
      </c>
      <c r="AP1398" s="10">
        <v>1.0</v>
      </c>
      <c r="AQ1398" s="10">
        <v>1.0</v>
      </c>
      <c r="AR1398" s="8" t="s">
        <v>102</v>
      </c>
      <c r="AS1398" s="10">
        <v>335.0</v>
      </c>
      <c r="AT1398" s="10">
        <v>1.0</v>
      </c>
      <c r="AU1398" s="10">
        <v>1.0</v>
      </c>
      <c r="AV1398" s="8" t="s">
        <v>103</v>
      </c>
      <c r="AW1398" s="8" t="s">
        <v>104</v>
      </c>
      <c r="AX1398" s="10">
        <v>1.0</v>
      </c>
      <c r="AY1398" s="10">
        <v>1.0</v>
      </c>
      <c r="AZ1398" s="8" t="s">
        <v>105</v>
      </c>
      <c r="BA1398" s="10">
        <v>8.0</v>
      </c>
      <c r="BB1398" s="10">
        <v>1.0</v>
      </c>
      <c r="BC1398" s="10">
        <v>1.0</v>
      </c>
      <c r="BD1398" s="8" t="s">
        <v>106</v>
      </c>
      <c r="BE1398" s="18"/>
      <c r="BF1398" s="10">
        <v>1.0</v>
      </c>
      <c r="BG1398" s="10">
        <v>1.0</v>
      </c>
      <c r="BH1398" s="8" t="s">
        <v>108</v>
      </c>
      <c r="BI1398" s="8" t="s">
        <v>183</v>
      </c>
      <c r="BJ1398" s="10">
        <v>1.0</v>
      </c>
      <c r="BK1398" s="10">
        <v>1.0</v>
      </c>
      <c r="BL1398" s="8" t="s">
        <v>110</v>
      </c>
      <c r="BM1398" s="10">
        <v>102.0</v>
      </c>
      <c r="BN1398" s="10">
        <v>1.0</v>
      </c>
      <c r="BO1398" s="10">
        <v>1.0</v>
      </c>
      <c r="BP1398" s="8" t="s">
        <v>111</v>
      </c>
      <c r="BQ1398" s="10">
        <v>37.0</v>
      </c>
      <c r="BR1398" s="10">
        <v>1.0</v>
      </c>
      <c r="BS1398" s="10">
        <v>1.0</v>
      </c>
      <c r="BT1398" s="8" t="s">
        <v>112</v>
      </c>
      <c r="BU1398" s="10">
        <v>27.0</v>
      </c>
      <c r="BV1398" s="10">
        <v>1.0</v>
      </c>
      <c r="BW1398" s="10">
        <v>1.0</v>
      </c>
      <c r="BX1398" s="8" t="s">
        <v>113</v>
      </c>
      <c r="BY1398" s="15" t="s">
        <v>4346</v>
      </c>
      <c r="BZ1398" s="10">
        <v>1.0</v>
      </c>
      <c r="CA1398" s="10">
        <v>1.0</v>
      </c>
      <c r="CB1398" s="8" t="s">
        <v>114</v>
      </c>
      <c r="CC1398" s="15" t="s">
        <v>131</v>
      </c>
      <c r="CD1398" s="10">
        <v>1.0</v>
      </c>
      <c r="CE1398" s="10">
        <v>1.0</v>
      </c>
      <c r="CF1398" s="8" t="s">
        <v>116</v>
      </c>
      <c r="CG1398" s="15" t="s">
        <v>115</v>
      </c>
      <c r="CH1398" s="10">
        <v>1.0</v>
      </c>
      <c r="CI1398" s="10">
        <v>1.0</v>
      </c>
      <c r="CJ1398" s="8" t="s">
        <v>118</v>
      </c>
      <c r="CK1398" s="16">
        <v>45571.0</v>
      </c>
      <c r="CL1398" s="10">
        <v>1.0</v>
      </c>
      <c r="CM1398" s="10">
        <v>1.0</v>
      </c>
      <c r="CN1398" s="8" t="s">
        <v>105</v>
      </c>
      <c r="CO1398" s="10">
        <v>16.0</v>
      </c>
      <c r="CP1398" s="8" t="s">
        <v>111</v>
      </c>
      <c r="CQ1398" s="10">
        <v>30.0</v>
      </c>
      <c r="CR1398" s="13" t="s">
        <v>112</v>
      </c>
      <c r="CS1398" s="11"/>
    </row>
    <row r="1399">
      <c r="A1399" s="135"/>
      <c r="B1399" s="8" t="s">
        <v>93</v>
      </c>
      <c r="C1399" s="9" t="s">
        <v>4354</v>
      </c>
      <c r="D1399" s="8" t="s">
        <v>2490</v>
      </c>
      <c r="E1399" s="10">
        <v>1.0</v>
      </c>
      <c r="F1399" s="10">
        <v>0.0</v>
      </c>
      <c r="G1399" s="8" t="s">
        <v>96</v>
      </c>
      <c r="H1399" s="11"/>
      <c r="I1399" s="8" t="s">
        <v>2490</v>
      </c>
      <c r="J1399" s="14"/>
      <c r="K1399" s="11"/>
      <c r="L1399" s="8" t="s">
        <v>97</v>
      </c>
      <c r="M1399" s="11"/>
      <c r="N1399" s="10">
        <v>1.0</v>
      </c>
      <c r="O1399" s="10">
        <v>649.0</v>
      </c>
      <c r="P1399" s="11"/>
      <c r="Q1399" s="10">
        <v>0.0</v>
      </c>
      <c r="R1399" s="10">
        <v>0.0</v>
      </c>
      <c r="S1399" s="10">
        <v>0.0</v>
      </c>
      <c r="T1399" s="10">
        <v>0.0</v>
      </c>
      <c r="U1399" s="10">
        <v>0.0</v>
      </c>
      <c r="V1399" s="10">
        <v>0.0</v>
      </c>
      <c r="W1399" s="10">
        <v>0.0</v>
      </c>
      <c r="X1399" s="11"/>
      <c r="Y1399" s="11"/>
      <c r="Z1399" s="12">
        <v>2.1</v>
      </c>
      <c r="AA1399" s="13" t="s">
        <v>98</v>
      </c>
      <c r="AB1399" s="11"/>
      <c r="AC1399" s="11"/>
      <c r="AD1399" s="163" t="s">
        <v>4355</v>
      </c>
      <c r="AE1399" s="14"/>
      <c r="AF1399" s="14"/>
      <c r="AG1399" s="14"/>
      <c r="AH1399" s="14"/>
      <c r="AI1399" s="14"/>
      <c r="AJ1399" s="14"/>
      <c r="AK1399" s="14"/>
      <c r="AL1399" s="11"/>
      <c r="AM1399" s="10">
        <v>0.0</v>
      </c>
      <c r="AN1399" s="8" t="s">
        <v>100</v>
      </c>
      <c r="AO1399" s="8" t="s">
        <v>261</v>
      </c>
      <c r="AP1399" s="10">
        <v>1.0</v>
      </c>
      <c r="AQ1399" s="10">
        <v>1.0</v>
      </c>
      <c r="AR1399" s="8" t="s">
        <v>102</v>
      </c>
      <c r="AS1399" s="10">
        <v>335.0</v>
      </c>
      <c r="AT1399" s="10">
        <v>1.0</v>
      </c>
      <c r="AU1399" s="10">
        <v>1.0</v>
      </c>
      <c r="AV1399" s="8" t="s">
        <v>103</v>
      </c>
      <c r="AW1399" s="8" t="s">
        <v>104</v>
      </c>
      <c r="AX1399" s="10">
        <v>1.0</v>
      </c>
      <c r="AY1399" s="10">
        <v>1.0</v>
      </c>
      <c r="AZ1399" s="8" t="s">
        <v>105</v>
      </c>
      <c r="BA1399" s="10">
        <v>8.0</v>
      </c>
      <c r="BB1399" s="10">
        <v>1.0</v>
      </c>
      <c r="BC1399" s="10">
        <v>1.0</v>
      </c>
      <c r="BD1399" s="8" t="s">
        <v>106</v>
      </c>
      <c r="BE1399" s="18"/>
      <c r="BF1399" s="10">
        <v>1.0</v>
      </c>
      <c r="BG1399" s="10">
        <v>1.0</v>
      </c>
      <c r="BH1399" s="8" t="s">
        <v>108</v>
      </c>
      <c r="BI1399" s="8" t="s">
        <v>183</v>
      </c>
      <c r="BJ1399" s="10">
        <v>1.0</v>
      </c>
      <c r="BK1399" s="10">
        <v>1.0</v>
      </c>
      <c r="BL1399" s="8" t="s">
        <v>110</v>
      </c>
      <c r="BM1399" s="10">
        <v>102.0</v>
      </c>
      <c r="BN1399" s="10">
        <v>1.0</v>
      </c>
      <c r="BO1399" s="10">
        <v>1.0</v>
      </c>
      <c r="BP1399" s="8" t="s">
        <v>111</v>
      </c>
      <c r="BQ1399" s="10">
        <v>37.0</v>
      </c>
      <c r="BR1399" s="10">
        <v>1.0</v>
      </c>
      <c r="BS1399" s="10">
        <v>1.0</v>
      </c>
      <c r="BT1399" s="8" t="s">
        <v>112</v>
      </c>
      <c r="BU1399" s="10">
        <v>27.0</v>
      </c>
      <c r="BV1399" s="10">
        <v>1.0</v>
      </c>
      <c r="BW1399" s="10">
        <v>1.0</v>
      </c>
      <c r="BX1399" s="8" t="s">
        <v>113</v>
      </c>
      <c r="BY1399" s="15" t="s">
        <v>4346</v>
      </c>
      <c r="BZ1399" s="10">
        <v>1.0</v>
      </c>
      <c r="CA1399" s="10">
        <v>1.0</v>
      </c>
      <c r="CB1399" s="8" t="s">
        <v>114</v>
      </c>
      <c r="CC1399" s="15" t="s">
        <v>131</v>
      </c>
      <c r="CD1399" s="10">
        <v>1.0</v>
      </c>
      <c r="CE1399" s="10">
        <v>1.0</v>
      </c>
      <c r="CF1399" s="8" t="s">
        <v>116</v>
      </c>
      <c r="CG1399" s="15" t="s">
        <v>115</v>
      </c>
      <c r="CH1399" s="10">
        <v>1.0</v>
      </c>
      <c r="CI1399" s="10">
        <v>1.0</v>
      </c>
      <c r="CJ1399" s="8" t="s">
        <v>118</v>
      </c>
      <c r="CK1399" s="16">
        <v>45571.0</v>
      </c>
      <c r="CL1399" s="10">
        <v>1.0</v>
      </c>
      <c r="CM1399" s="10">
        <v>1.0</v>
      </c>
      <c r="CN1399" s="8" t="s">
        <v>105</v>
      </c>
      <c r="CO1399" s="10">
        <v>10.0</v>
      </c>
      <c r="CP1399" s="8" t="s">
        <v>111</v>
      </c>
      <c r="CQ1399" s="10">
        <v>20.0</v>
      </c>
      <c r="CR1399" s="13" t="s">
        <v>112</v>
      </c>
      <c r="CS1399" s="11"/>
    </row>
    <row r="1400">
      <c r="A1400" s="135"/>
      <c r="B1400" s="8" t="s">
        <v>93</v>
      </c>
      <c r="C1400" s="9" t="s">
        <v>4356</v>
      </c>
      <c r="D1400" s="8" t="s">
        <v>2494</v>
      </c>
      <c r="E1400" s="10">
        <v>1.0</v>
      </c>
      <c r="F1400" s="10">
        <v>0.0</v>
      </c>
      <c r="G1400" s="8" t="s">
        <v>96</v>
      </c>
      <c r="H1400" s="11"/>
      <c r="I1400" s="8" t="s">
        <v>2494</v>
      </c>
      <c r="J1400" s="14"/>
      <c r="K1400" s="11"/>
      <c r="L1400" s="8" t="s">
        <v>97</v>
      </c>
      <c r="M1400" s="11"/>
      <c r="N1400" s="10">
        <v>1.0</v>
      </c>
      <c r="O1400" s="10">
        <v>669.0</v>
      </c>
      <c r="P1400" s="11"/>
      <c r="Q1400" s="10">
        <v>0.0</v>
      </c>
      <c r="R1400" s="10">
        <v>0.0</v>
      </c>
      <c r="S1400" s="10">
        <v>0.0</v>
      </c>
      <c r="T1400" s="10">
        <v>0.0</v>
      </c>
      <c r="U1400" s="10">
        <v>0.0</v>
      </c>
      <c r="V1400" s="10">
        <v>0.0</v>
      </c>
      <c r="W1400" s="10">
        <v>0.0</v>
      </c>
      <c r="X1400" s="11"/>
      <c r="Y1400" s="11"/>
      <c r="Z1400" s="12">
        <v>2.1</v>
      </c>
      <c r="AA1400" s="13" t="s">
        <v>98</v>
      </c>
      <c r="AB1400" s="11"/>
      <c r="AC1400" s="11"/>
      <c r="AD1400" s="163" t="s">
        <v>4357</v>
      </c>
      <c r="AE1400" s="14"/>
      <c r="AF1400" s="14"/>
      <c r="AG1400" s="14"/>
      <c r="AH1400" s="14"/>
      <c r="AI1400" s="14"/>
      <c r="AJ1400" s="14"/>
      <c r="AK1400" s="14"/>
      <c r="AL1400" s="11"/>
      <c r="AM1400" s="10">
        <v>0.0</v>
      </c>
      <c r="AN1400" s="8" t="s">
        <v>100</v>
      </c>
      <c r="AO1400" s="8" t="s">
        <v>747</v>
      </c>
      <c r="AP1400" s="10">
        <v>1.0</v>
      </c>
      <c r="AQ1400" s="10">
        <v>1.0</v>
      </c>
      <c r="AR1400" s="8" t="s">
        <v>102</v>
      </c>
      <c r="AS1400" s="10">
        <v>335.0</v>
      </c>
      <c r="AT1400" s="10">
        <v>1.0</v>
      </c>
      <c r="AU1400" s="10">
        <v>1.0</v>
      </c>
      <c r="AV1400" s="8" t="s">
        <v>103</v>
      </c>
      <c r="AW1400" s="8" t="s">
        <v>104</v>
      </c>
      <c r="AX1400" s="10">
        <v>1.0</v>
      </c>
      <c r="AY1400" s="10">
        <v>1.0</v>
      </c>
      <c r="AZ1400" s="8" t="s">
        <v>105</v>
      </c>
      <c r="BA1400" s="10">
        <v>8.0</v>
      </c>
      <c r="BB1400" s="10">
        <v>1.0</v>
      </c>
      <c r="BC1400" s="10">
        <v>1.0</v>
      </c>
      <c r="BD1400" s="8" t="s">
        <v>106</v>
      </c>
      <c r="BE1400" s="18"/>
      <c r="BF1400" s="10">
        <v>1.0</v>
      </c>
      <c r="BG1400" s="10">
        <v>1.0</v>
      </c>
      <c r="BH1400" s="8" t="s">
        <v>108</v>
      </c>
      <c r="BI1400" s="8" t="s">
        <v>183</v>
      </c>
      <c r="BJ1400" s="10">
        <v>1.0</v>
      </c>
      <c r="BK1400" s="10">
        <v>1.0</v>
      </c>
      <c r="BL1400" s="8" t="s">
        <v>110</v>
      </c>
      <c r="BM1400" s="10">
        <v>102.0</v>
      </c>
      <c r="BN1400" s="10">
        <v>1.0</v>
      </c>
      <c r="BO1400" s="10">
        <v>1.0</v>
      </c>
      <c r="BP1400" s="8" t="s">
        <v>111</v>
      </c>
      <c r="BQ1400" s="10">
        <v>37.0</v>
      </c>
      <c r="BR1400" s="10">
        <v>1.0</v>
      </c>
      <c r="BS1400" s="10">
        <v>1.0</v>
      </c>
      <c r="BT1400" s="8" t="s">
        <v>112</v>
      </c>
      <c r="BU1400" s="10">
        <v>27.0</v>
      </c>
      <c r="BV1400" s="10">
        <v>1.0</v>
      </c>
      <c r="BW1400" s="10">
        <v>1.0</v>
      </c>
      <c r="BX1400" s="8" t="s">
        <v>113</v>
      </c>
      <c r="BY1400" s="15" t="s">
        <v>4346</v>
      </c>
      <c r="BZ1400" s="10">
        <v>1.0</v>
      </c>
      <c r="CA1400" s="10">
        <v>1.0</v>
      </c>
      <c r="CB1400" s="8" t="s">
        <v>114</v>
      </c>
      <c r="CC1400" s="15" t="s">
        <v>131</v>
      </c>
      <c r="CD1400" s="10">
        <v>1.0</v>
      </c>
      <c r="CE1400" s="10">
        <v>1.0</v>
      </c>
      <c r="CF1400" s="8" t="s">
        <v>116</v>
      </c>
      <c r="CG1400" s="15" t="s">
        <v>115</v>
      </c>
      <c r="CH1400" s="10">
        <v>1.0</v>
      </c>
      <c r="CI1400" s="10">
        <v>1.0</v>
      </c>
      <c r="CJ1400" s="8" t="s">
        <v>118</v>
      </c>
      <c r="CK1400" s="16">
        <v>45571.0</v>
      </c>
      <c r="CL1400" s="10">
        <v>1.0</v>
      </c>
      <c r="CM1400" s="10">
        <v>1.0</v>
      </c>
      <c r="CN1400" s="8" t="s">
        <v>105</v>
      </c>
      <c r="CO1400" s="10">
        <v>10.0</v>
      </c>
      <c r="CP1400" s="8" t="s">
        <v>111</v>
      </c>
      <c r="CQ1400" s="10">
        <v>20.0</v>
      </c>
      <c r="CR1400" s="13" t="s">
        <v>112</v>
      </c>
      <c r="CS1400" s="11"/>
    </row>
    <row r="1401">
      <c r="A1401" s="135"/>
      <c r="B1401" s="8" t="s">
        <v>93</v>
      </c>
      <c r="C1401" s="9" t="s">
        <v>4358</v>
      </c>
      <c r="D1401" s="8" t="s">
        <v>2498</v>
      </c>
      <c r="E1401" s="10">
        <v>1.0</v>
      </c>
      <c r="F1401" s="10">
        <v>0.0</v>
      </c>
      <c r="G1401" s="8" t="s">
        <v>96</v>
      </c>
      <c r="H1401" s="11"/>
      <c r="I1401" s="8" t="s">
        <v>2498</v>
      </c>
      <c r="J1401" s="14"/>
      <c r="K1401" s="11"/>
      <c r="L1401" s="8" t="s">
        <v>97</v>
      </c>
      <c r="M1401" s="11"/>
      <c r="N1401" s="10">
        <v>1.0</v>
      </c>
      <c r="O1401" s="10">
        <v>669.0</v>
      </c>
      <c r="P1401" s="11"/>
      <c r="Q1401" s="10">
        <v>0.0</v>
      </c>
      <c r="R1401" s="10">
        <v>0.0</v>
      </c>
      <c r="S1401" s="10">
        <v>0.0</v>
      </c>
      <c r="T1401" s="10">
        <v>0.0</v>
      </c>
      <c r="U1401" s="10">
        <v>0.0</v>
      </c>
      <c r="V1401" s="10">
        <v>0.0</v>
      </c>
      <c r="W1401" s="10">
        <v>0.0</v>
      </c>
      <c r="X1401" s="11"/>
      <c r="Y1401" s="11"/>
      <c r="Z1401" s="12">
        <v>2.1</v>
      </c>
      <c r="AA1401" s="13" t="s">
        <v>98</v>
      </c>
      <c r="AB1401" s="11"/>
      <c r="AC1401" s="11"/>
      <c r="AD1401" s="163" t="s">
        <v>4359</v>
      </c>
      <c r="AE1401" s="14"/>
      <c r="AF1401" s="14"/>
      <c r="AG1401" s="14"/>
      <c r="AH1401" s="14"/>
      <c r="AI1401" s="14"/>
      <c r="AJ1401" s="14"/>
      <c r="AK1401" s="14"/>
      <c r="AL1401" s="11"/>
      <c r="AM1401" s="10">
        <v>0.0</v>
      </c>
      <c r="AN1401" s="8" t="s">
        <v>100</v>
      </c>
      <c r="AO1401" s="8" t="s">
        <v>308</v>
      </c>
      <c r="AP1401" s="10">
        <v>1.0</v>
      </c>
      <c r="AQ1401" s="10">
        <v>1.0</v>
      </c>
      <c r="AR1401" s="8" t="s">
        <v>102</v>
      </c>
      <c r="AS1401" s="10">
        <v>335.0</v>
      </c>
      <c r="AT1401" s="10">
        <v>1.0</v>
      </c>
      <c r="AU1401" s="10">
        <v>1.0</v>
      </c>
      <c r="AV1401" s="8" t="s">
        <v>103</v>
      </c>
      <c r="AW1401" s="8" t="s">
        <v>104</v>
      </c>
      <c r="AX1401" s="10">
        <v>1.0</v>
      </c>
      <c r="AY1401" s="10">
        <v>1.0</v>
      </c>
      <c r="AZ1401" s="8" t="s">
        <v>105</v>
      </c>
      <c r="BA1401" s="10">
        <v>8.0</v>
      </c>
      <c r="BB1401" s="10">
        <v>1.0</v>
      </c>
      <c r="BC1401" s="10">
        <v>1.0</v>
      </c>
      <c r="BD1401" s="8" t="s">
        <v>106</v>
      </c>
      <c r="BE1401" s="18"/>
      <c r="BF1401" s="10">
        <v>1.0</v>
      </c>
      <c r="BG1401" s="10">
        <v>1.0</v>
      </c>
      <c r="BH1401" s="8" t="s">
        <v>108</v>
      </c>
      <c r="BI1401" s="8" t="s">
        <v>183</v>
      </c>
      <c r="BJ1401" s="10">
        <v>1.0</v>
      </c>
      <c r="BK1401" s="10">
        <v>1.0</v>
      </c>
      <c r="BL1401" s="8" t="s">
        <v>110</v>
      </c>
      <c r="BM1401" s="10">
        <v>102.0</v>
      </c>
      <c r="BN1401" s="10">
        <v>1.0</v>
      </c>
      <c r="BO1401" s="10">
        <v>1.0</v>
      </c>
      <c r="BP1401" s="8" t="s">
        <v>111</v>
      </c>
      <c r="BQ1401" s="10">
        <v>37.0</v>
      </c>
      <c r="BR1401" s="10">
        <v>1.0</v>
      </c>
      <c r="BS1401" s="10">
        <v>1.0</v>
      </c>
      <c r="BT1401" s="8" t="s">
        <v>112</v>
      </c>
      <c r="BU1401" s="10">
        <v>27.0</v>
      </c>
      <c r="BV1401" s="10">
        <v>1.0</v>
      </c>
      <c r="BW1401" s="10">
        <v>1.0</v>
      </c>
      <c r="BX1401" s="8" t="s">
        <v>113</v>
      </c>
      <c r="BY1401" s="15" t="s">
        <v>4346</v>
      </c>
      <c r="BZ1401" s="10">
        <v>1.0</v>
      </c>
      <c r="CA1401" s="10">
        <v>1.0</v>
      </c>
      <c r="CB1401" s="8" t="s">
        <v>114</v>
      </c>
      <c r="CC1401" s="15" t="s">
        <v>131</v>
      </c>
      <c r="CD1401" s="10">
        <v>1.0</v>
      </c>
      <c r="CE1401" s="10">
        <v>1.0</v>
      </c>
      <c r="CF1401" s="8" t="s">
        <v>116</v>
      </c>
      <c r="CG1401" s="15" t="s">
        <v>115</v>
      </c>
      <c r="CH1401" s="10">
        <v>1.0</v>
      </c>
      <c r="CI1401" s="10">
        <v>1.0</v>
      </c>
      <c r="CJ1401" s="8" t="s">
        <v>118</v>
      </c>
      <c r="CK1401" s="16">
        <v>45571.0</v>
      </c>
      <c r="CL1401" s="10">
        <v>1.0</v>
      </c>
      <c r="CM1401" s="10">
        <v>1.0</v>
      </c>
      <c r="CN1401" s="8" t="s">
        <v>105</v>
      </c>
      <c r="CO1401" s="10">
        <v>13.0</v>
      </c>
      <c r="CP1401" s="8" t="s">
        <v>111</v>
      </c>
      <c r="CQ1401" s="10">
        <v>31.0</v>
      </c>
      <c r="CR1401" s="8" t="s">
        <v>112</v>
      </c>
      <c r="CS1401" s="10">
        <v>20.0</v>
      </c>
    </row>
    <row r="1402">
      <c r="A1402" s="135"/>
      <c r="B1402" s="8" t="s">
        <v>93</v>
      </c>
      <c r="C1402" s="9" t="s">
        <v>4360</v>
      </c>
      <c r="D1402" s="8" t="s">
        <v>4361</v>
      </c>
      <c r="E1402" s="10">
        <v>1.0</v>
      </c>
      <c r="F1402" s="10">
        <v>0.0</v>
      </c>
      <c r="G1402" s="8" t="s">
        <v>96</v>
      </c>
      <c r="H1402" s="11"/>
      <c r="I1402" s="8" t="s">
        <v>4361</v>
      </c>
      <c r="J1402" s="14"/>
      <c r="K1402" s="11"/>
      <c r="L1402" s="8" t="s">
        <v>97</v>
      </c>
      <c r="M1402" s="11"/>
      <c r="N1402" s="10">
        <v>1.0</v>
      </c>
      <c r="O1402" s="10">
        <v>631.0</v>
      </c>
      <c r="P1402" s="11"/>
      <c r="Q1402" s="10">
        <v>0.0</v>
      </c>
      <c r="R1402" s="10">
        <v>0.0</v>
      </c>
      <c r="S1402" s="10">
        <v>0.0</v>
      </c>
      <c r="T1402" s="10">
        <v>0.0</v>
      </c>
      <c r="U1402" s="10">
        <v>0.0</v>
      </c>
      <c r="V1402" s="10">
        <v>0.0</v>
      </c>
      <c r="W1402" s="10">
        <v>0.0</v>
      </c>
      <c r="X1402" s="11"/>
      <c r="Y1402" s="11"/>
      <c r="Z1402" s="12">
        <v>2.1</v>
      </c>
      <c r="AA1402" s="13" t="s">
        <v>98</v>
      </c>
      <c r="AB1402" s="11"/>
      <c r="AC1402" s="11"/>
      <c r="AD1402" s="35" t="s">
        <v>4362</v>
      </c>
      <c r="AE1402" s="14"/>
      <c r="AF1402" s="14"/>
      <c r="AG1402" s="14"/>
      <c r="AH1402" s="14"/>
      <c r="AI1402" s="14"/>
      <c r="AJ1402" s="14"/>
      <c r="AK1402" s="14"/>
      <c r="AL1402" s="11"/>
      <c r="AM1402" s="10">
        <v>0.0</v>
      </c>
      <c r="AN1402" s="8" t="s">
        <v>100</v>
      </c>
      <c r="AO1402" s="8" t="s">
        <v>4363</v>
      </c>
      <c r="AP1402" s="10">
        <v>1.0</v>
      </c>
      <c r="AQ1402" s="10">
        <v>1.0</v>
      </c>
      <c r="AR1402" s="8" t="s">
        <v>102</v>
      </c>
      <c r="AS1402" s="10">
        <v>335.0</v>
      </c>
      <c r="AT1402" s="10">
        <v>1.0</v>
      </c>
      <c r="AU1402" s="10">
        <v>1.0</v>
      </c>
      <c r="AV1402" s="8" t="s">
        <v>103</v>
      </c>
      <c r="AW1402" s="8" t="s">
        <v>104</v>
      </c>
      <c r="AX1402" s="10">
        <v>1.0</v>
      </c>
      <c r="AY1402" s="10">
        <v>1.0</v>
      </c>
      <c r="AZ1402" s="8" t="s">
        <v>105</v>
      </c>
      <c r="BA1402" s="10">
        <v>8.0</v>
      </c>
      <c r="BB1402" s="10">
        <v>1.0</v>
      </c>
      <c r="BC1402" s="10">
        <v>1.0</v>
      </c>
      <c r="BD1402" s="8" t="s">
        <v>106</v>
      </c>
      <c r="BE1402" s="18"/>
      <c r="BF1402" s="10">
        <v>1.0</v>
      </c>
      <c r="BG1402" s="10">
        <v>1.0</v>
      </c>
      <c r="BH1402" s="8" t="s">
        <v>108</v>
      </c>
      <c r="BI1402" s="8" t="s">
        <v>183</v>
      </c>
      <c r="BJ1402" s="10">
        <v>1.0</v>
      </c>
      <c r="BK1402" s="10">
        <v>1.0</v>
      </c>
      <c r="BL1402" s="8" t="s">
        <v>110</v>
      </c>
      <c r="BM1402" s="10">
        <v>102.0</v>
      </c>
      <c r="BN1402" s="10">
        <v>1.0</v>
      </c>
      <c r="BO1402" s="10">
        <v>1.0</v>
      </c>
      <c r="BP1402" s="8" t="s">
        <v>111</v>
      </c>
      <c r="BQ1402" s="10">
        <v>37.0</v>
      </c>
      <c r="BR1402" s="10">
        <v>1.0</v>
      </c>
      <c r="BS1402" s="10">
        <v>1.0</v>
      </c>
      <c r="BT1402" s="8" t="s">
        <v>112</v>
      </c>
      <c r="BU1402" s="10">
        <v>27.0</v>
      </c>
      <c r="BV1402" s="10">
        <v>1.0</v>
      </c>
      <c r="BW1402" s="10">
        <v>1.0</v>
      </c>
      <c r="BX1402" s="8" t="s">
        <v>113</v>
      </c>
      <c r="BY1402" s="15" t="s">
        <v>4346</v>
      </c>
      <c r="BZ1402" s="10">
        <v>1.0</v>
      </c>
      <c r="CA1402" s="10">
        <v>1.0</v>
      </c>
      <c r="CB1402" s="8" t="s">
        <v>114</v>
      </c>
      <c r="CC1402" s="15" t="s">
        <v>131</v>
      </c>
      <c r="CD1402" s="10">
        <v>1.0</v>
      </c>
      <c r="CE1402" s="10">
        <v>1.0</v>
      </c>
      <c r="CF1402" s="8" t="s">
        <v>116</v>
      </c>
      <c r="CG1402" s="15" t="s">
        <v>115</v>
      </c>
      <c r="CH1402" s="10">
        <v>1.0</v>
      </c>
      <c r="CI1402" s="10">
        <v>1.0</v>
      </c>
      <c r="CJ1402" s="8" t="s">
        <v>118</v>
      </c>
      <c r="CK1402" s="16">
        <v>45571.0</v>
      </c>
      <c r="CL1402" s="10">
        <v>1.0</v>
      </c>
      <c r="CM1402" s="10">
        <v>1.0</v>
      </c>
      <c r="CN1402" s="23"/>
      <c r="CO1402" s="24"/>
      <c r="CP1402" s="23"/>
      <c r="CQ1402" s="24"/>
      <c r="CR1402" s="23"/>
      <c r="CS1402" s="24"/>
    </row>
    <row r="1403">
      <c r="A1403" s="7">
        <v>32564.0</v>
      </c>
      <c r="B1403" s="8" t="s">
        <v>93</v>
      </c>
      <c r="C1403" s="9" t="s">
        <v>4364</v>
      </c>
      <c r="D1403" s="8" t="s">
        <v>4365</v>
      </c>
      <c r="E1403" s="10">
        <v>1.0</v>
      </c>
      <c r="F1403" s="10">
        <v>0.0</v>
      </c>
      <c r="G1403" s="8" t="s">
        <v>96</v>
      </c>
      <c r="H1403" s="11"/>
      <c r="I1403" s="13" t="s">
        <v>4365</v>
      </c>
      <c r="J1403" s="11"/>
      <c r="K1403" s="11"/>
      <c r="L1403" s="8" t="s">
        <v>97</v>
      </c>
      <c r="M1403" s="11"/>
      <c r="N1403" s="10">
        <v>1.0</v>
      </c>
      <c r="O1403" s="10">
        <v>885.0</v>
      </c>
      <c r="P1403" s="11"/>
      <c r="Q1403" s="10">
        <v>0.0</v>
      </c>
      <c r="R1403" s="10">
        <v>0.0</v>
      </c>
      <c r="S1403" s="10">
        <v>0.0</v>
      </c>
      <c r="T1403" s="10">
        <v>0.0</v>
      </c>
      <c r="U1403" s="10">
        <v>0.0</v>
      </c>
      <c r="V1403" s="10">
        <v>0.0</v>
      </c>
      <c r="W1403" s="10">
        <v>0.0</v>
      </c>
      <c r="X1403" s="11"/>
      <c r="Y1403" s="11"/>
      <c r="Z1403" s="12">
        <v>1.62</v>
      </c>
      <c r="AA1403" s="13" t="s">
        <v>98</v>
      </c>
      <c r="AB1403" s="11"/>
      <c r="AC1403" s="11"/>
      <c r="AD1403" s="32" t="s">
        <v>4366</v>
      </c>
      <c r="AE1403" s="14"/>
      <c r="AF1403" s="14"/>
      <c r="AG1403" s="14"/>
      <c r="AH1403" s="11"/>
      <c r="AI1403" s="11"/>
      <c r="AJ1403" s="11"/>
      <c r="AK1403" s="11"/>
      <c r="AL1403" s="11"/>
      <c r="AM1403" s="10">
        <v>0.0</v>
      </c>
      <c r="AN1403" s="8" t="s">
        <v>100</v>
      </c>
      <c r="AO1403" s="8" t="s">
        <v>127</v>
      </c>
      <c r="AP1403" s="10">
        <v>1.0</v>
      </c>
      <c r="AQ1403" s="10">
        <v>1.0</v>
      </c>
      <c r="AR1403" s="8" t="s">
        <v>102</v>
      </c>
      <c r="AS1403" s="10">
        <v>512.0</v>
      </c>
      <c r="AT1403" s="10">
        <v>1.0</v>
      </c>
      <c r="AU1403" s="10">
        <v>1.0</v>
      </c>
      <c r="AV1403" s="8" t="s">
        <v>103</v>
      </c>
      <c r="AW1403" s="8" t="s">
        <v>276</v>
      </c>
      <c r="AX1403" s="10">
        <v>1.0</v>
      </c>
      <c r="AY1403" s="10">
        <v>1.0</v>
      </c>
      <c r="AZ1403" s="8" t="s">
        <v>105</v>
      </c>
      <c r="BA1403" s="10">
        <v>12.0</v>
      </c>
      <c r="BB1403" s="10">
        <v>1.0</v>
      </c>
      <c r="BC1403" s="10">
        <v>1.0</v>
      </c>
      <c r="BD1403" s="8" t="s">
        <v>106</v>
      </c>
      <c r="BE1403" s="8" t="s">
        <v>296</v>
      </c>
      <c r="BF1403" s="10">
        <v>1.0</v>
      </c>
      <c r="BG1403" s="10">
        <v>1.0</v>
      </c>
      <c r="BH1403" s="8" t="s">
        <v>108</v>
      </c>
      <c r="BI1403" s="8" t="s">
        <v>183</v>
      </c>
      <c r="BJ1403" s="10">
        <v>1.0</v>
      </c>
      <c r="BK1403" s="10">
        <v>1.0</v>
      </c>
      <c r="BL1403" s="8" t="s">
        <v>110</v>
      </c>
      <c r="BM1403" s="10">
        <v>156.0</v>
      </c>
      <c r="BN1403" s="10">
        <v>1.0</v>
      </c>
      <c r="BO1403" s="10">
        <v>1.0</v>
      </c>
      <c r="BP1403" s="8" t="s">
        <v>111</v>
      </c>
      <c r="BQ1403" s="10">
        <v>24.0</v>
      </c>
      <c r="BR1403" s="10">
        <v>1.0</v>
      </c>
      <c r="BS1403" s="10">
        <v>1.0</v>
      </c>
      <c r="BT1403" s="8" t="s">
        <v>112</v>
      </c>
      <c r="BU1403" s="10">
        <v>18.0</v>
      </c>
      <c r="BV1403" s="10">
        <v>1.0</v>
      </c>
      <c r="BW1403" s="10">
        <v>1.0</v>
      </c>
      <c r="BX1403" s="8" t="s">
        <v>113</v>
      </c>
      <c r="BY1403" s="15" t="s">
        <v>4367</v>
      </c>
      <c r="BZ1403" s="10">
        <v>1.0</v>
      </c>
      <c r="CA1403" s="10">
        <v>1.0</v>
      </c>
      <c r="CB1403" s="8" t="s">
        <v>114</v>
      </c>
      <c r="CC1403" s="15" t="s">
        <v>115</v>
      </c>
      <c r="CD1403" s="10">
        <v>1.0</v>
      </c>
      <c r="CE1403" s="10">
        <v>1.0</v>
      </c>
      <c r="CF1403" s="8" t="s">
        <v>116</v>
      </c>
      <c r="CG1403" s="15" t="s">
        <v>117</v>
      </c>
      <c r="CH1403" s="10">
        <v>1.0</v>
      </c>
      <c r="CI1403" s="10">
        <v>1.0</v>
      </c>
      <c r="CJ1403" s="8" t="s">
        <v>118</v>
      </c>
      <c r="CK1403" s="15" t="s">
        <v>117</v>
      </c>
      <c r="CL1403" s="10">
        <v>1.0</v>
      </c>
      <c r="CM1403" s="10">
        <v>1.0</v>
      </c>
      <c r="CN1403" s="23"/>
      <c r="CO1403" s="24"/>
      <c r="CP1403" s="23"/>
      <c r="CQ1403" s="24"/>
      <c r="CR1403" s="23"/>
      <c r="CS1403" s="24"/>
    </row>
    <row r="1404">
      <c r="A1404" s="7">
        <v>32565.0</v>
      </c>
      <c r="B1404" s="8" t="s">
        <v>93</v>
      </c>
      <c r="C1404" s="9" t="s">
        <v>4368</v>
      </c>
      <c r="D1404" s="8" t="s">
        <v>4369</v>
      </c>
      <c r="E1404" s="10">
        <v>1.0</v>
      </c>
      <c r="F1404" s="10">
        <v>0.0</v>
      </c>
      <c r="G1404" s="8" t="s">
        <v>96</v>
      </c>
      <c r="H1404" s="11"/>
      <c r="I1404" s="13" t="s">
        <v>4369</v>
      </c>
      <c r="J1404" s="11"/>
      <c r="K1404" s="11"/>
      <c r="L1404" s="8" t="s">
        <v>97</v>
      </c>
      <c r="M1404" s="11"/>
      <c r="N1404" s="10">
        <v>1.0</v>
      </c>
      <c r="O1404" s="10">
        <v>721.0</v>
      </c>
      <c r="P1404" s="11"/>
      <c r="Q1404" s="10">
        <v>0.0</v>
      </c>
      <c r="R1404" s="10">
        <v>0.0</v>
      </c>
      <c r="S1404" s="10">
        <v>0.0</v>
      </c>
      <c r="T1404" s="10">
        <v>0.0</v>
      </c>
      <c r="U1404" s="10">
        <v>0.0</v>
      </c>
      <c r="V1404" s="10">
        <v>0.0</v>
      </c>
      <c r="W1404" s="10">
        <v>0.0</v>
      </c>
      <c r="X1404" s="11"/>
      <c r="Y1404" s="11"/>
      <c r="Z1404" s="12">
        <v>1.62</v>
      </c>
      <c r="AA1404" s="13" t="s">
        <v>98</v>
      </c>
      <c r="AB1404" s="11"/>
      <c r="AC1404" s="11"/>
      <c r="AD1404" s="32" t="s">
        <v>4370</v>
      </c>
      <c r="AE1404" s="14"/>
      <c r="AF1404" s="14"/>
      <c r="AG1404" s="14"/>
      <c r="AH1404" s="11"/>
      <c r="AI1404" s="11"/>
      <c r="AJ1404" s="11"/>
      <c r="AK1404" s="11"/>
      <c r="AL1404" s="11"/>
      <c r="AM1404" s="10">
        <v>0.0</v>
      </c>
      <c r="AN1404" s="8" t="s">
        <v>100</v>
      </c>
      <c r="AO1404" s="8" t="s">
        <v>143</v>
      </c>
      <c r="AP1404" s="10">
        <v>1.0</v>
      </c>
      <c r="AQ1404" s="10">
        <v>1.0</v>
      </c>
      <c r="AR1404" s="8" t="s">
        <v>102</v>
      </c>
      <c r="AS1404" s="10">
        <v>525.0</v>
      </c>
      <c r="AT1404" s="10">
        <v>1.0</v>
      </c>
      <c r="AU1404" s="10">
        <v>1.0</v>
      </c>
      <c r="AV1404" s="8" t="s">
        <v>103</v>
      </c>
      <c r="AW1404" s="8" t="s">
        <v>276</v>
      </c>
      <c r="AX1404" s="10">
        <v>1.0</v>
      </c>
      <c r="AY1404" s="10">
        <v>1.0</v>
      </c>
      <c r="AZ1404" s="8" t="s">
        <v>105</v>
      </c>
      <c r="BA1404" s="10">
        <v>12.0</v>
      </c>
      <c r="BB1404" s="10">
        <v>1.0</v>
      </c>
      <c r="BC1404" s="10">
        <v>1.0</v>
      </c>
      <c r="BD1404" s="8" t="s">
        <v>106</v>
      </c>
      <c r="BE1404" s="8" t="s">
        <v>296</v>
      </c>
      <c r="BF1404" s="10">
        <v>1.0</v>
      </c>
      <c r="BG1404" s="10">
        <v>1.0</v>
      </c>
      <c r="BH1404" s="8" t="s">
        <v>108</v>
      </c>
      <c r="BI1404" s="8" t="s">
        <v>183</v>
      </c>
      <c r="BJ1404" s="10">
        <v>1.0</v>
      </c>
      <c r="BK1404" s="10">
        <v>1.0</v>
      </c>
      <c r="BL1404" s="8" t="s">
        <v>110</v>
      </c>
      <c r="BM1404" s="10">
        <v>160.0</v>
      </c>
      <c r="BN1404" s="10">
        <v>1.0</v>
      </c>
      <c r="BO1404" s="10">
        <v>1.0</v>
      </c>
      <c r="BP1404" s="8" t="s">
        <v>111</v>
      </c>
      <c r="BQ1404" s="10">
        <v>24.0</v>
      </c>
      <c r="BR1404" s="10">
        <v>1.0</v>
      </c>
      <c r="BS1404" s="10">
        <v>1.0</v>
      </c>
      <c r="BT1404" s="8" t="s">
        <v>112</v>
      </c>
      <c r="BU1404" s="10">
        <v>18.0</v>
      </c>
      <c r="BV1404" s="10">
        <v>1.0</v>
      </c>
      <c r="BW1404" s="10">
        <v>1.0</v>
      </c>
      <c r="BX1404" s="8" t="s">
        <v>113</v>
      </c>
      <c r="BY1404" s="15" t="s">
        <v>4367</v>
      </c>
      <c r="BZ1404" s="10">
        <v>1.0</v>
      </c>
      <c r="CA1404" s="10">
        <v>1.0</v>
      </c>
      <c r="CB1404" s="8" t="s">
        <v>114</v>
      </c>
      <c r="CC1404" s="15" t="s">
        <v>115</v>
      </c>
      <c r="CD1404" s="10">
        <v>1.0</v>
      </c>
      <c r="CE1404" s="10">
        <v>1.0</v>
      </c>
      <c r="CF1404" s="8" t="s">
        <v>116</v>
      </c>
      <c r="CG1404" s="15" t="s">
        <v>117</v>
      </c>
      <c r="CH1404" s="10">
        <v>1.0</v>
      </c>
      <c r="CI1404" s="10">
        <v>1.0</v>
      </c>
      <c r="CJ1404" s="8" t="s">
        <v>118</v>
      </c>
      <c r="CK1404" s="15" t="s">
        <v>117</v>
      </c>
      <c r="CL1404" s="10">
        <v>1.0</v>
      </c>
      <c r="CM1404" s="10">
        <v>1.0</v>
      </c>
      <c r="CN1404" s="23"/>
      <c r="CO1404" s="24"/>
      <c r="CP1404" s="23"/>
      <c r="CQ1404" s="24"/>
      <c r="CR1404" s="23"/>
      <c r="CS1404" s="24"/>
    </row>
    <row r="1405">
      <c r="A1405" s="7">
        <v>32566.0</v>
      </c>
      <c r="B1405" s="8" t="s">
        <v>93</v>
      </c>
      <c r="C1405" s="9" t="s">
        <v>4371</v>
      </c>
      <c r="D1405" s="8" t="s">
        <v>4372</v>
      </c>
      <c r="E1405" s="10">
        <v>1.0</v>
      </c>
      <c r="F1405" s="10">
        <v>0.0</v>
      </c>
      <c r="G1405" s="8" t="s">
        <v>96</v>
      </c>
      <c r="H1405" s="11"/>
      <c r="I1405" s="13" t="s">
        <v>4372</v>
      </c>
      <c r="J1405" s="11"/>
      <c r="K1405" s="11"/>
      <c r="L1405" s="8" t="s">
        <v>97</v>
      </c>
      <c r="M1405" s="11"/>
      <c r="N1405" s="10">
        <v>1.0</v>
      </c>
      <c r="O1405" s="10">
        <v>773.0</v>
      </c>
      <c r="P1405" s="11"/>
      <c r="Q1405" s="10">
        <v>0.0</v>
      </c>
      <c r="R1405" s="10">
        <v>0.0</v>
      </c>
      <c r="S1405" s="10">
        <v>0.0</v>
      </c>
      <c r="T1405" s="10">
        <v>0.0</v>
      </c>
      <c r="U1405" s="10">
        <v>0.0</v>
      </c>
      <c r="V1405" s="10">
        <v>0.0</v>
      </c>
      <c r="W1405" s="10">
        <v>0.0</v>
      </c>
      <c r="X1405" s="11"/>
      <c r="Y1405" s="11"/>
      <c r="Z1405" s="12">
        <v>1.62</v>
      </c>
      <c r="AA1405" s="13" t="s">
        <v>98</v>
      </c>
      <c r="AB1405" s="11"/>
      <c r="AC1405" s="11"/>
      <c r="AD1405" s="32" t="s">
        <v>4373</v>
      </c>
      <c r="AE1405" s="14"/>
      <c r="AF1405" s="14"/>
      <c r="AG1405" s="14"/>
      <c r="AH1405" s="11"/>
      <c r="AI1405" s="11"/>
      <c r="AJ1405" s="11"/>
      <c r="AK1405" s="11"/>
      <c r="AL1405" s="11"/>
      <c r="AM1405" s="10">
        <v>0.0</v>
      </c>
      <c r="AN1405" s="8" t="s">
        <v>100</v>
      </c>
      <c r="AO1405" s="8" t="s">
        <v>4374</v>
      </c>
      <c r="AP1405" s="10">
        <v>1.0</v>
      </c>
      <c r="AQ1405" s="10">
        <v>1.0</v>
      </c>
      <c r="AR1405" s="8" t="s">
        <v>102</v>
      </c>
      <c r="AS1405" s="10">
        <v>460.0</v>
      </c>
      <c r="AT1405" s="10">
        <v>1.0</v>
      </c>
      <c r="AU1405" s="10">
        <v>1.0</v>
      </c>
      <c r="AV1405" s="8" t="s">
        <v>103</v>
      </c>
      <c r="AW1405" s="8" t="s">
        <v>276</v>
      </c>
      <c r="AX1405" s="10">
        <v>1.0</v>
      </c>
      <c r="AY1405" s="10">
        <v>1.0</v>
      </c>
      <c r="AZ1405" s="8" t="s">
        <v>105</v>
      </c>
      <c r="BA1405" s="10">
        <v>12.0</v>
      </c>
      <c r="BB1405" s="10">
        <v>1.0</v>
      </c>
      <c r="BC1405" s="10">
        <v>1.0</v>
      </c>
      <c r="BD1405" s="8" t="s">
        <v>106</v>
      </c>
      <c r="BE1405" s="8" t="s">
        <v>296</v>
      </c>
      <c r="BF1405" s="10">
        <v>1.0</v>
      </c>
      <c r="BG1405" s="10">
        <v>1.0</v>
      </c>
      <c r="BH1405" s="8" t="s">
        <v>108</v>
      </c>
      <c r="BI1405" s="8" t="s">
        <v>183</v>
      </c>
      <c r="BJ1405" s="10">
        <v>1.0</v>
      </c>
      <c r="BK1405" s="10">
        <v>1.0</v>
      </c>
      <c r="BL1405" s="8" t="s">
        <v>110</v>
      </c>
      <c r="BM1405" s="10">
        <v>140.0</v>
      </c>
      <c r="BN1405" s="10">
        <v>1.0</v>
      </c>
      <c r="BO1405" s="10">
        <v>1.0</v>
      </c>
      <c r="BP1405" s="8" t="s">
        <v>111</v>
      </c>
      <c r="BQ1405" s="10">
        <v>24.0</v>
      </c>
      <c r="BR1405" s="10">
        <v>1.0</v>
      </c>
      <c r="BS1405" s="10">
        <v>1.0</v>
      </c>
      <c r="BT1405" s="8" t="s">
        <v>112</v>
      </c>
      <c r="BU1405" s="10">
        <v>18.0</v>
      </c>
      <c r="BV1405" s="10">
        <v>1.0</v>
      </c>
      <c r="BW1405" s="10">
        <v>1.0</v>
      </c>
      <c r="BX1405" s="8" t="s">
        <v>113</v>
      </c>
      <c r="BY1405" s="15" t="s">
        <v>4367</v>
      </c>
      <c r="BZ1405" s="10">
        <v>1.0</v>
      </c>
      <c r="CA1405" s="10">
        <v>1.0</v>
      </c>
      <c r="CB1405" s="8" t="s">
        <v>114</v>
      </c>
      <c r="CC1405" s="15" t="s">
        <v>115</v>
      </c>
      <c r="CD1405" s="10">
        <v>1.0</v>
      </c>
      <c r="CE1405" s="10">
        <v>1.0</v>
      </c>
      <c r="CF1405" s="8" t="s">
        <v>116</v>
      </c>
      <c r="CG1405" s="15" t="s">
        <v>117</v>
      </c>
      <c r="CH1405" s="10">
        <v>1.0</v>
      </c>
      <c r="CI1405" s="10">
        <v>1.0</v>
      </c>
      <c r="CJ1405" s="8" t="s">
        <v>118</v>
      </c>
      <c r="CK1405" s="15" t="s">
        <v>117</v>
      </c>
      <c r="CL1405" s="10">
        <v>1.0</v>
      </c>
      <c r="CM1405" s="10">
        <v>1.0</v>
      </c>
      <c r="CN1405" s="23"/>
      <c r="CO1405" s="24"/>
      <c r="CP1405" s="23"/>
      <c r="CQ1405" s="24"/>
      <c r="CR1405" s="23"/>
      <c r="CS1405" s="24"/>
    </row>
    <row r="1406">
      <c r="A1406" s="7">
        <v>32567.0</v>
      </c>
      <c r="B1406" s="8" t="s">
        <v>93</v>
      </c>
      <c r="C1406" s="9" t="s">
        <v>4375</v>
      </c>
      <c r="D1406" s="8" t="s">
        <v>4376</v>
      </c>
      <c r="E1406" s="10">
        <v>1.0</v>
      </c>
      <c r="F1406" s="10">
        <v>0.0</v>
      </c>
      <c r="G1406" s="8" t="s">
        <v>96</v>
      </c>
      <c r="H1406" s="11"/>
      <c r="I1406" s="13" t="s">
        <v>4376</v>
      </c>
      <c r="J1406" s="11"/>
      <c r="K1406" s="11"/>
      <c r="L1406" s="8" t="s">
        <v>97</v>
      </c>
      <c r="M1406" s="11"/>
      <c r="N1406" s="10">
        <v>1.0</v>
      </c>
      <c r="O1406" s="10">
        <v>1643.0</v>
      </c>
      <c r="P1406" s="11"/>
      <c r="Q1406" s="10">
        <v>0.0</v>
      </c>
      <c r="R1406" s="10">
        <v>0.0</v>
      </c>
      <c r="S1406" s="10">
        <v>0.0</v>
      </c>
      <c r="T1406" s="10">
        <v>0.0</v>
      </c>
      <c r="U1406" s="10">
        <v>0.0</v>
      </c>
      <c r="V1406" s="10">
        <v>0.0</v>
      </c>
      <c r="W1406" s="10">
        <v>0.0</v>
      </c>
      <c r="X1406" s="11"/>
      <c r="Y1406" s="11"/>
      <c r="Z1406" s="12">
        <v>1.62</v>
      </c>
      <c r="AA1406" s="13" t="s">
        <v>98</v>
      </c>
      <c r="AB1406" s="11"/>
      <c r="AC1406" s="11"/>
      <c r="AD1406" s="32" t="s">
        <v>4377</v>
      </c>
      <c r="AE1406" s="14"/>
      <c r="AF1406" s="14"/>
      <c r="AG1406" s="14"/>
      <c r="AH1406" s="11"/>
      <c r="AI1406" s="11"/>
      <c r="AJ1406" s="11"/>
      <c r="AK1406" s="11"/>
      <c r="AL1406" s="11"/>
      <c r="AM1406" s="10">
        <v>0.0</v>
      </c>
      <c r="AN1406" s="8" t="s">
        <v>100</v>
      </c>
      <c r="AO1406" s="8" t="s">
        <v>4378</v>
      </c>
      <c r="AP1406" s="10">
        <v>1.0</v>
      </c>
      <c r="AQ1406" s="10">
        <v>1.0</v>
      </c>
      <c r="AR1406" s="8" t="s">
        <v>102</v>
      </c>
      <c r="AS1406" s="10">
        <v>512.0</v>
      </c>
      <c r="AT1406" s="10">
        <v>1.0</v>
      </c>
      <c r="AU1406" s="10">
        <v>1.0</v>
      </c>
      <c r="AV1406" s="8" t="s">
        <v>103</v>
      </c>
      <c r="AW1406" s="8" t="s">
        <v>276</v>
      </c>
      <c r="AX1406" s="10">
        <v>1.0</v>
      </c>
      <c r="AY1406" s="10">
        <v>1.0</v>
      </c>
      <c r="AZ1406" s="8" t="s">
        <v>105</v>
      </c>
      <c r="BA1406" s="10">
        <v>12.0</v>
      </c>
      <c r="BB1406" s="10">
        <v>1.0</v>
      </c>
      <c r="BC1406" s="10">
        <v>1.0</v>
      </c>
      <c r="BD1406" s="8" t="s">
        <v>106</v>
      </c>
      <c r="BE1406" s="8" t="s">
        <v>296</v>
      </c>
      <c r="BF1406" s="10">
        <v>1.0</v>
      </c>
      <c r="BG1406" s="10">
        <v>1.0</v>
      </c>
      <c r="BH1406" s="8" t="s">
        <v>108</v>
      </c>
      <c r="BI1406" s="8" t="s">
        <v>183</v>
      </c>
      <c r="BJ1406" s="10">
        <v>1.0</v>
      </c>
      <c r="BK1406" s="10">
        <v>1.0</v>
      </c>
      <c r="BL1406" s="8" t="s">
        <v>110</v>
      </c>
      <c r="BM1406" s="10">
        <v>156.0</v>
      </c>
      <c r="BN1406" s="10">
        <v>1.0</v>
      </c>
      <c r="BO1406" s="10">
        <v>1.0</v>
      </c>
      <c r="BP1406" s="8" t="s">
        <v>111</v>
      </c>
      <c r="BQ1406" s="10">
        <v>24.0</v>
      </c>
      <c r="BR1406" s="10">
        <v>1.0</v>
      </c>
      <c r="BS1406" s="10">
        <v>1.0</v>
      </c>
      <c r="BT1406" s="8" t="s">
        <v>112</v>
      </c>
      <c r="BU1406" s="10">
        <v>18.0</v>
      </c>
      <c r="BV1406" s="10">
        <v>1.0</v>
      </c>
      <c r="BW1406" s="10">
        <v>1.0</v>
      </c>
      <c r="BX1406" s="8" t="s">
        <v>113</v>
      </c>
      <c r="BY1406" s="15" t="s">
        <v>4367</v>
      </c>
      <c r="BZ1406" s="10">
        <v>1.0</v>
      </c>
      <c r="CA1406" s="10">
        <v>1.0</v>
      </c>
      <c r="CB1406" s="8" t="s">
        <v>114</v>
      </c>
      <c r="CC1406" s="15" t="s">
        <v>115</v>
      </c>
      <c r="CD1406" s="10">
        <v>1.0</v>
      </c>
      <c r="CE1406" s="10">
        <v>1.0</v>
      </c>
      <c r="CF1406" s="8" t="s">
        <v>116</v>
      </c>
      <c r="CG1406" s="15" t="s">
        <v>117</v>
      </c>
      <c r="CH1406" s="10">
        <v>1.0</v>
      </c>
      <c r="CI1406" s="10">
        <v>1.0</v>
      </c>
      <c r="CJ1406" s="8" t="s">
        <v>118</v>
      </c>
      <c r="CK1406" s="15" t="s">
        <v>117</v>
      </c>
      <c r="CL1406" s="10">
        <v>1.0</v>
      </c>
      <c r="CM1406" s="10">
        <v>1.0</v>
      </c>
      <c r="CN1406" s="23"/>
      <c r="CO1406" s="24"/>
      <c r="CP1406" s="23"/>
      <c r="CQ1406" s="24"/>
      <c r="CR1406" s="23"/>
      <c r="CS1406" s="24"/>
    </row>
    <row r="1407">
      <c r="A1407" s="7">
        <v>32568.0</v>
      </c>
      <c r="B1407" s="8" t="s">
        <v>93</v>
      </c>
      <c r="C1407" s="9" t="s">
        <v>4379</v>
      </c>
      <c r="D1407" s="8" t="s">
        <v>4380</v>
      </c>
      <c r="E1407" s="10">
        <v>1.0</v>
      </c>
      <c r="F1407" s="10">
        <v>0.0</v>
      </c>
      <c r="G1407" s="8" t="s">
        <v>96</v>
      </c>
      <c r="H1407" s="11"/>
      <c r="I1407" s="13" t="s">
        <v>4380</v>
      </c>
      <c r="J1407" s="11"/>
      <c r="K1407" s="11"/>
      <c r="L1407" s="8" t="s">
        <v>97</v>
      </c>
      <c r="M1407" s="11"/>
      <c r="N1407" s="10">
        <v>1.0</v>
      </c>
      <c r="O1407" s="10">
        <v>798.0</v>
      </c>
      <c r="P1407" s="11"/>
      <c r="Q1407" s="10">
        <v>0.0</v>
      </c>
      <c r="R1407" s="10">
        <v>0.0</v>
      </c>
      <c r="S1407" s="10">
        <v>0.0</v>
      </c>
      <c r="T1407" s="10">
        <v>0.0</v>
      </c>
      <c r="U1407" s="10">
        <v>0.0</v>
      </c>
      <c r="V1407" s="10">
        <v>0.0</v>
      </c>
      <c r="W1407" s="10">
        <v>0.0</v>
      </c>
      <c r="X1407" s="11"/>
      <c r="Y1407" s="11"/>
      <c r="Z1407" s="12">
        <v>1.62</v>
      </c>
      <c r="AA1407" s="13" t="s">
        <v>98</v>
      </c>
      <c r="AB1407" s="11"/>
      <c r="AC1407" s="11"/>
      <c r="AD1407" s="32" t="s">
        <v>4381</v>
      </c>
      <c r="AE1407" s="14"/>
      <c r="AF1407" s="14"/>
      <c r="AG1407" s="14"/>
      <c r="AH1407" s="11"/>
      <c r="AI1407" s="11"/>
      <c r="AJ1407" s="11"/>
      <c r="AK1407" s="11"/>
      <c r="AL1407" s="11"/>
      <c r="AM1407" s="10">
        <v>0.0</v>
      </c>
      <c r="AN1407" s="8" t="s">
        <v>100</v>
      </c>
      <c r="AO1407" s="8" t="s">
        <v>880</v>
      </c>
      <c r="AP1407" s="10">
        <v>1.0</v>
      </c>
      <c r="AQ1407" s="10">
        <v>1.0</v>
      </c>
      <c r="AR1407" s="8" t="s">
        <v>102</v>
      </c>
      <c r="AS1407" s="10">
        <v>590.0</v>
      </c>
      <c r="AT1407" s="10">
        <v>1.0</v>
      </c>
      <c r="AU1407" s="10">
        <v>1.0</v>
      </c>
      <c r="AV1407" s="8" t="s">
        <v>103</v>
      </c>
      <c r="AW1407" s="8" t="s">
        <v>276</v>
      </c>
      <c r="AX1407" s="10">
        <v>1.0</v>
      </c>
      <c r="AY1407" s="10">
        <v>1.0</v>
      </c>
      <c r="AZ1407" s="8" t="s">
        <v>105</v>
      </c>
      <c r="BA1407" s="10">
        <v>12.0</v>
      </c>
      <c r="BB1407" s="10">
        <v>1.0</v>
      </c>
      <c r="BC1407" s="10">
        <v>1.0</v>
      </c>
      <c r="BD1407" s="8" t="s">
        <v>106</v>
      </c>
      <c r="BE1407" s="8" t="s">
        <v>296</v>
      </c>
      <c r="BF1407" s="10">
        <v>1.0</v>
      </c>
      <c r="BG1407" s="10">
        <v>1.0</v>
      </c>
      <c r="BH1407" s="8" t="s">
        <v>108</v>
      </c>
      <c r="BI1407" s="8" t="s">
        <v>183</v>
      </c>
      <c r="BJ1407" s="10">
        <v>1.0</v>
      </c>
      <c r="BK1407" s="10">
        <v>1.0</v>
      </c>
      <c r="BL1407" s="8" t="s">
        <v>110</v>
      </c>
      <c r="BM1407" s="10">
        <v>180.0</v>
      </c>
      <c r="BN1407" s="10">
        <v>1.0</v>
      </c>
      <c r="BO1407" s="10">
        <v>1.0</v>
      </c>
      <c r="BP1407" s="8" t="s">
        <v>111</v>
      </c>
      <c r="BQ1407" s="10">
        <v>24.0</v>
      </c>
      <c r="BR1407" s="10">
        <v>1.0</v>
      </c>
      <c r="BS1407" s="10">
        <v>1.0</v>
      </c>
      <c r="BT1407" s="8" t="s">
        <v>112</v>
      </c>
      <c r="BU1407" s="10">
        <v>18.0</v>
      </c>
      <c r="BV1407" s="10">
        <v>1.0</v>
      </c>
      <c r="BW1407" s="10">
        <v>1.0</v>
      </c>
      <c r="BX1407" s="8" t="s">
        <v>113</v>
      </c>
      <c r="BY1407" s="15" t="s">
        <v>4367</v>
      </c>
      <c r="BZ1407" s="10">
        <v>1.0</v>
      </c>
      <c r="CA1407" s="10">
        <v>1.0</v>
      </c>
      <c r="CB1407" s="8" t="s">
        <v>114</v>
      </c>
      <c r="CC1407" s="15" t="s">
        <v>115</v>
      </c>
      <c r="CD1407" s="10">
        <v>1.0</v>
      </c>
      <c r="CE1407" s="10">
        <v>1.0</v>
      </c>
      <c r="CF1407" s="8" t="s">
        <v>116</v>
      </c>
      <c r="CG1407" s="15" t="s">
        <v>117</v>
      </c>
      <c r="CH1407" s="10">
        <v>1.0</v>
      </c>
      <c r="CI1407" s="10">
        <v>1.0</v>
      </c>
      <c r="CJ1407" s="8" t="s">
        <v>118</v>
      </c>
      <c r="CK1407" s="15" t="s">
        <v>117</v>
      </c>
      <c r="CL1407" s="10">
        <v>1.0</v>
      </c>
      <c r="CM1407" s="10">
        <v>1.0</v>
      </c>
      <c r="CN1407" s="8" t="s">
        <v>105</v>
      </c>
      <c r="CO1407" s="10">
        <v>12.0</v>
      </c>
      <c r="CP1407" s="8" t="s">
        <v>111</v>
      </c>
      <c r="CQ1407" s="10">
        <v>80.0</v>
      </c>
      <c r="CR1407" s="8" t="s">
        <v>112</v>
      </c>
      <c r="CS1407" s="10">
        <v>23.0</v>
      </c>
    </row>
    <row r="1408">
      <c r="A1408" s="7">
        <v>32569.0</v>
      </c>
      <c r="B1408" s="8" t="s">
        <v>93</v>
      </c>
      <c r="C1408" s="9" t="s">
        <v>4382</v>
      </c>
      <c r="D1408" s="8" t="s">
        <v>4365</v>
      </c>
      <c r="E1408" s="10">
        <v>1.0</v>
      </c>
      <c r="F1408" s="10">
        <v>0.0</v>
      </c>
      <c r="G1408" s="8" t="s">
        <v>96</v>
      </c>
      <c r="H1408" s="11"/>
      <c r="I1408" s="13" t="s">
        <v>4365</v>
      </c>
      <c r="J1408" s="11"/>
      <c r="K1408" s="11"/>
      <c r="L1408" s="8" t="s">
        <v>97</v>
      </c>
      <c r="M1408" s="11"/>
      <c r="N1408" s="10">
        <v>1.0</v>
      </c>
      <c r="O1408" s="10">
        <v>251.0</v>
      </c>
      <c r="P1408" s="11"/>
      <c r="Q1408" s="10">
        <v>0.0</v>
      </c>
      <c r="R1408" s="10">
        <v>0.0</v>
      </c>
      <c r="S1408" s="10">
        <v>0.0</v>
      </c>
      <c r="T1408" s="10">
        <v>0.0</v>
      </c>
      <c r="U1408" s="10">
        <v>0.0</v>
      </c>
      <c r="V1408" s="10">
        <v>0.0</v>
      </c>
      <c r="W1408" s="10">
        <v>0.0</v>
      </c>
      <c r="X1408" s="11"/>
      <c r="Y1408" s="11"/>
      <c r="Z1408" s="12">
        <v>1.9</v>
      </c>
      <c r="AA1408" s="13" t="s">
        <v>98</v>
      </c>
      <c r="AB1408" s="11"/>
      <c r="AC1408" s="11"/>
      <c r="AD1408" s="32" t="s">
        <v>4383</v>
      </c>
      <c r="AE1408" s="14"/>
      <c r="AF1408" s="14"/>
      <c r="AG1408" s="14"/>
      <c r="AH1408" s="11"/>
      <c r="AI1408" s="11"/>
      <c r="AJ1408" s="11"/>
      <c r="AK1408" s="11"/>
      <c r="AL1408" s="11"/>
      <c r="AM1408" s="10">
        <v>0.0</v>
      </c>
      <c r="AN1408" s="8" t="s">
        <v>100</v>
      </c>
      <c r="AO1408" s="8" t="s">
        <v>127</v>
      </c>
      <c r="AP1408" s="10">
        <v>1.0</v>
      </c>
      <c r="AQ1408" s="10">
        <v>1.0</v>
      </c>
      <c r="AR1408" s="8" t="s">
        <v>102</v>
      </c>
      <c r="AS1408" s="10">
        <v>492.0</v>
      </c>
      <c r="AT1408" s="10">
        <v>1.0</v>
      </c>
      <c r="AU1408" s="10">
        <v>1.0</v>
      </c>
      <c r="AV1408" s="8" t="s">
        <v>103</v>
      </c>
      <c r="AW1408" s="8" t="s">
        <v>276</v>
      </c>
      <c r="AX1408" s="10">
        <v>1.0</v>
      </c>
      <c r="AY1408" s="10">
        <v>1.0</v>
      </c>
      <c r="AZ1408" s="8" t="s">
        <v>105</v>
      </c>
      <c r="BA1408" s="10">
        <v>28.0</v>
      </c>
      <c r="BB1408" s="10">
        <v>1.0</v>
      </c>
      <c r="BC1408" s="10">
        <v>1.0</v>
      </c>
      <c r="BD1408" s="8" t="s">
        <v>106</v>
      </c>
      <c r="BE1408" s="8" t="s">
        <v>296</v>
      </c>
      <c r="BF1408" s="10">
        <v>1.0</v>
      </c>
      <c r="BG1408" s="10">
        <v>1.0</v>
      </c>
      <c r="BH1408" s="8" t="s">
        <v>108</v>
      </c>
      <c r="BI1408" s="8" t="s">
        <v>183</v>
      </c>
      <c r="BJ1408" s="10">
        <v>1.0</v>
      </c>
      <c r="BK1408" s="10">
        <v>1.0</v>
      </c>
      <c r="BL1408" s="8" t="s">
        <v>110</v>
      </c>
      <c r="BM1408" s="10">
        <v>150.0</v>
      </c>
      <c r="BN1408" s="10">
        <v>1.0</v>
      </c>
      <c r="BO1408" s="10">
        <v>1.0</v>
      </c>
      <c r="BP1408" s="8" t="s">
        <v>111</v>
      </c>
      <c r="BQ1408" s="10">
        <v>19.0</v>
      </c>
      <c r="BR1408" s="10">
        <v>1.0</v>
      </c>
      <c r="BS1408" s="10">
        <v>1.0</v>
      </c>
      <c r="BT1408" s="8" t="s">
        <v>112</v>
      </c>
      <c r="BU1408" s="10">
        <v>33.0</v>
      </c>
      <c r="BV1408" s="10">
        <v>1.0</v>
      </c>
      <c r="BW1408" s="10">
        <v>1.0</v>
      </c>
      <c r="BX1408" s="8" t="s">
        <v>113</v>
      </c>
      <c r="BY1408" s="15" t="s">
        <v>4367</v>
      </c>
      <c r="BZ1408" s="10">
        <v>1.0</v>
      </c>
      <c r="CA1408" s="10">
        <v>1.0</v>
      </c>
      <c r="CB1408" s="8" t="s">
        <v>114</v>
      </c>
      <c r="CC1408" s="15" t="s">
        <v>139</v>
      </c>
      <c r="CD1408" s="10">
        <v>1.0</v>
      </c>
      <c r="CE1408" s="10">
        <v>1.0</v>
      </c>
      <c r="CF1408" s="8" t="s">
        <v>116</v>
      </c>
      <c r="CG1408" s="15" t="s">
        <v>131</v>
      </c>
      <c r="CH1408" s="10">
        <v>1.0</v>
      </c>
      <c r="CI1408" s="10">
        <v>1.0</v>
      </c>
      <c r="CJ1408" s="8" t="s">
        <v>118</v>
      </c>
      <c r="CK1408" s="15" t="s">
        <v>2049</v>
      </c>
      <c r="CL1408" s="10">
        <v>1.0</v>
      </c>
      <c r="CM1408" s="10">
        <v>1.0</v>
      </c>
      <c r="CN1408" s="8" t="s">
        <v>105</v>
      </c>
      <c r="CO1408" s="10">
        <v>12.0</v>
      </c>
      <c r="CP1408" s="8" t="s">
        <v>111</v>
      </c>
      <c r="CQ1408" s="10">
        <v>80.0</v>
      </c>
      <c r="CR1408" s="8" t="s">
        <v>112</v>
      </c>
      <c r="CS1408" s="10">
        <v>23.0</v>
      </c>
    </row>
    <row r="1409">
      <c r="A1409" s="7">
        <v>32570.0</v>
      </c>
      <c r="B1409" s="8" t="s">
        <v>93</v>
      </c>
      <c r="C1409" s="9" t="s">
        <v>4384</v>
      </c>
      <c r="D1409" s="8" t="s">
        <v>4369</v>
      </c>
      <c r="E1409" s="10">
        <v>1.0</v>
      </c>
      <c r="F1409" s="10">
        <v>0.0</v>
      </c>
      <c r="G1409" s="8" t="s">
        <v>96</v>
      </c>
      <c r="H1409" s="11"/>
      <c r="I1409" s="13" t="s">
        <v>4369</v>
      </c>
      <c r="J1409" s="11"/>
      <c r="K1409" s="11"/>
      <c r="L1409" s="8" t="s">
        <v>97</v>
      </c>
      <c r="M1409" s="11"/>
      <c r="N1409" s="10">
        <v>1.0</v>
      </c>
      <c r="O1409" s="10">
        <v>600.0</v>
      </c>
      <c r="P1409" s="11"/>
      <c r="Q1409" s="10">
        <v>0.0</v>
      </c>
      <c r="R1409" s="10">
        <v>0.0</v>
      </c>
      <c r="S1409" s="10">
        <v>0.0</v>
      </c>
      <c r="T1409" s="10">
        <v>0.0</v>
      </c>
      <c r="U1409" s="10">
        <v>0.0</v>
      </c>
      <c r="V1409" s="10">
        <v>0.0</v>
      </c>
      <c r="W1409" s="10">
        <v>0.0</v>
      </c>
      <c r="X1409" s="11"/>
      <c r="Y1409" s="11"/>
      <c r="Z1409" s="12">
        <v>1.9</v>
      </c>
      <c r="AA1409" s="13" t="s">
        <v>98</v>
      </c>
      <c r="AB1409" s="11"/>
      <c r="AC1409" s="11"/>
      <c r="AD1409" s="32" t="s">
        <v>4385</v>
      </c>
      <c r="AE1409" s="14"/>
      <c r="AF1409" s="14"/>
      <c r="AG1409" s="14"/>
      <c r="AH1409" s="11"/>
      <c r="AI1409" s="11"/>
      <c r="AJ1409" s="11"/>
      <c r="AK1409" s="11"/>
      <c r="AL1409" s="11"/>
      <c r="AM1409" s="10">
        <v>0.0</v>
      </c>
      <c r="AN1409" s="8" t="s">
        <v>100</v>
      </c>
      <c r="AO1409" s="8" t="s">
        <v>143</v>
      </c>
      <c r="AP1409" s="10">
        <v>1.0</v>
      </c>
      <c r="AQ1409" s="10">
        <v>1.0</v>
      </c>
      <c r="AR1409" s="8" t="s">
        <v>102</v>
      </c>
      <c r="AS1409" s="10">
        <v>512.0</v>
      </c>
      <c r="AT1409" s="10">
        <v>1.0</v>
      </c>
      <c r="AU1409" s="10">
        <v>1.0</v>
      </c>
      <c r="AV1409" s="8" t="s">
        <v>103</v>
      </c>
      <c r="AW1409" s="8" t="s">
        <v>276</v>
      </c>
      <c r="AX1409" s="10">
        <v>1.0</v>
      </c>
      <c r="AY1409" s="10">
        <v>1.0</v>
      </c>
      <c r="AZ1409" s="8" t="s">
        <v>105</v>
      </c>
      <c r="BA1409" s="10">
        <v>28.0</v>
      </c>
      <c r="BB1409" s="10">
        <v>1.0</v>
      </c>
      <c r="BC1409" s="10">
        <v>1.0</v>
      </c>
      <c r="BD1409" s="8" t="s">
        <v>106</v>
      </c>
      <c r="BE1409" s="8" t="s">
        <v>296</v>
      </c>
      <c r="BF1409" s="10">
        <v>1.0</v>
      </c>
      <c r="BG1409" s="10">
        <v>1.0</v>
      </c>
      <c r="BH1409" s="8" t="s">
        <v>108</v>
      </c>
      <c r="BI1409" s="8" t="s">
        <v>183</v>
      </c>
      <c r="BJ1409" s="10">
        <v>1.0</v>
      </c>
      <c r="BK1409" s="10">
        <v>1.0</v>
      </c>
      <c r="BL1409" s="8" t="s">
        <v>110</v>
      </c>
      <c r="BM1409" s="10">
        <v>156.0</v>
      </c>
      <c r="BN1409" s="10">
        <v>1.0</v>
      </c>
      <c r="BO1409" s="10">
        <v>1.0</v>
      </c>
      <c r="BP1409" s="8" t="s">
        <v>111</v>
      </c>
      <c r="BQ1409" s="10">
        <v>19.0</v>
      </c>
      <c r="BR1409" s="10">
        <v>1.0</v>
      </c>
      <c r="BS1409" s="10">
        <v>1.0</v>
      </c>
      <c r="BT1409" s="8" t="s">
        <v>112</v>
      </c>
      <c r="BU1409" s="10">
        <v>33.0</v>
      </c>
      <c r="BV1409" s="10">
        <v>1.0</v>
      </c>
      <c r="BW1409" s="10">
        <v>1.0</v>
      </c>
      <c r="BX1409" s="8" t="s">
        <v>113</v>
      </c>
      <c r="BY1409" s="15" t="s">
        <v>4367</v>
      </c>
      <c r="BZ1409" s="10">
        <v>1.0</v>
      </c>
      <c r="CA1409" s="10">
        <v>1.0</v>
      </c>
      <c r="CB1409" s="8" t="s">
        <v>114</v>
      </c>
      <c r="CC1409" s="15" t="s">
        <v>139</v>
      </c>
      <c r="CD1409" s="10">
        <v>1.0</v>
      </c>
      <c r="CE1409" s="10">
        <v>1.0</v>
      </c>
      <c r="CF1409" s="8" t="s">
        <v>116</v>
      </c>
      <c r="CG1409" s="15" t="s">
        <v>131</v>
      </c>
      <c r="CH1409" s="10">
        <v>1.0</v>
      </c>
      <c r="CI1409" s="10">
        <v>1.0</v>
      </c>
      <c r="CJ1409" s="8" t="s">
        <v>118</v>
      </c>
      <c r="CK1409" s="15" t="s">
        <v>2049</v>
      </c>
      <c r="CL1409" s="10">
        <v>1.0</v>
      </c>
      <c r="CM1409" s="10">
        <v>1.0</v>
      </c>
      <c r="CN1409" s="8" t="s">
        <v>105</v>
      </c>
      <c r="CO1409" s="10">
        <v>10.0</v>
      </c>
      <c r="CP1409" s="8" t="s">
        <v>111</v>
      </c>
      <c r="CQ1409" s="10">
        <v>32.0</v>
      </c>
      <c r="CR1409" s="8" t="s">
        <v>112</v>
      </c>
      <c r="CS1409" s="10">
        <v>19.0</v>
      </c>
    </row>
    <row r="1410">
      <c r="A1410" s="7">
        <v>32571.0</v>
      </c>
      <c r="B1410" s="8" t="s">
        <v>93</v>
      </c>
      <c r="C1410" s="9" t="s">
        <v>4386</v>
      </c>
      <c r="D1410" s="8" t="s">
        <v>4372</v>
      </c>
      <c r="E1410" s="10">
        <v>1.0</v>
      </c>
      <c r="F1410" s="10">
        <v>0.0</v>
      </c>
      <c r="G1410" s="8" t="s">
        <v>96</v>
      </c>
      <c r="H1410" s="11"/>
      <c r="I1410" s="13" t="s">
        <v>4372</v>
      </c>
      <c r="J1410" s="11"/>
      <c r="K1410" s="11"/>
      <c r="L1410" s="8" t="s">
        <v>97</v>
      </c>
      <c r="M1410" s="11"/>
      <c r="N1410" s="10">
        <v>1.0</v>
      </c>
      <c r="O1410" s="10">
        <v>770.0</v>
      </c>
      <c r="P1410" s="11"/>
      <c r="Q1410" s="10">
        <v>0.0</v>
      </c>
      <c r="R1410" s="10">
        <v>0.0</v>
      </c>
      <c r="S1410" s="10">
        <v>0.0</v>
      </c>
      <c r="T1410" s="10">
        <v>0.0</v>
      </c>
      <c r="U1410" s="10">
        <v>0.0</v>
      </c>
      <c r="V1410" s="10">
        <v>0.0</v>
      </c>
      <c r="W1410" s="10">
        <v>0.0</v>
      </c>
      <c r="X1410" s="11"/>
      <c r="Y1410" s="11"/>
      <c r="Z1410" s="12">
        <v>1.9</v>
      </c>
      <c r="AA1410" s="13" t="s">
        <v>98</v>
      </c>
      <c r="AB1410" s="11"/>
      <c r="AC1410" s="11"/>
      <c r="AD1410" s="32" t="s">
        <v>4387</v>
      </c>
      <c r="AE1410" s="14"/>
      <c r="AF1410" s="14"/>
      <c r="AG1410" s="14"/>
      <c r="AH1410" s="11"/>
      <c r="AI1410" s="11"/>
      <c r="AJ1410" s="11"/>
      <c r="AK1410" s="11"/>
      <c r="AL1410" s="11"/>
      <c r="AM1410" s="10">
        <v>0.0</v>
      </c>
      <c r="AN1410" s="8" t="s">
        <v>100</v>
      </c>
      <c r="AO1410" s="8" t="s">
        <v>4374</v>
      </c>
      <c r="AP1410" s="10">
        <v>1.0</v>
      </c>
      <c r="AQ1410" s="10">
        <v>1.0</v>
      </c>
      <c r="AR1410" s="8" t="s">
        <v>102</v>
      </c>
      <c r="AS1410" s="10">
        <v>590.0</v>
      </c>
      <c r="AT1410" s="10">
        <v>1.0</v>
      </c>
      <c r="AU1410" s="10">
        <v>1.0</v>
      </c>
      <c r="AV1410" s="8" t="s">
        <v>103</v>
      </c>
      <c r="AW1410" s="8" t="s">
        <v>276</v>
      </c>
      <c r="AX1410" s="10">
        <v>1.0</v>
      </c>
      <c r="AY1410" s="10">
        <v>1.0</v>
      </c>
      <c r="AZ1410" s="8" t="s">
        <v>105</v>
      </c>
      <c r="BA1410" s="10">
        <v>28.0</v>
      </c>
      <c r="BB1410" s="10">
        <v>1.0</v>
      </c>
      <c r="BC1410" s="10">
        <v>1.0</v>
      </c>
      <c r="BD1410" s="8" t="s">
        <v>106</v>
      </c>
      <c r="BE1410" s="8" t="s">
        <v>296</v>
      </c>
      <c r="BF1410" s="10">
        <v>1.0</v>
      </c>
      <c r="BG1410" s="10">
        <v>1.0</v>
      </c>
      <c r="BH1410" s="8" t="s">
        <v>108</v>
      </c>
      <c r="BI1410" s="8" t="s">
        <v>183</v>
      </c>
      <c r="BJ1410" s="10">
        <v>1.0</v>
      </c>
      <c r="BK1410" s="10">
        <v>1.0</v>
      </c>
      <c r="BL1410" s="8" t="s">
        <v>110</v>
      </c>
      <c r="BM1410" s="10">
        <v>180.0</v>
      </c>
      <c r="BN1410" s="10">
        <v>1.0</v>
      </c>
      <c r="BO1410" s="10">
        <v>1.0</v>
      </c>
      <c r="BP1410" s="8" t="s">
        <v>111</v>
      </c>
      <c r="BQ1410" s="10">
        <v>19.0</v>
      </c>
      <c r="BR1410" s="10">
        <v>1.0</v>
      </c>
      <c r="BS1410" s="10">
        <v>1.0</v>
      </c>
      <c r="BT1410" s="8" t="s">
        <v>112</v>
      </c>
      <c r="BU1410" s="10">
        <v>33.0</v>
      </c>
      <c r="BV1410" s="10">
        <v>1.0</v>
      </c>
      <c r="BW1410" s="10">
        <v>1.0</v>
      </c>
      <c r="BX1410" s="8" t="s">
        <v>113</v>
      </c>
      <c r="BY1410" s="15" t="s">
        <v>4367</v>
      </c>
      <c r="BZ1410" s="10">
        <v>1.0</v>
      </c>
      <c r="CA1410" s="10">
        <v>1.0</v>
      </c>
      <c r="CB1410" s="8" t="s">
        <v>114</v>
      </c>
      <c r="CC1410" s="15" t="s">
        <v>139</v>
      </c>
      <c r="CD1410" s="10">
        <v>1.0</v>
      </c>
      <c r="CE1410" s="10">
        <v>1.0</v>
      </c>
      <c r="CF1410" s="8" t="s">
        <v>116</v>
      </c>
      <c r="CG1410" s="15" t="s">
        <v>131</v>
      </c>
      <c r="CH1410" s="10">
        <v>1.0</v>
      </c>
      <c r="CI1410" s="10">
        <v>1.0</v>
      </c>
      <c r="CJ1410" s="8" t="s">
        <v>118</v>
      </c>
      <c r="CK1410" s="15" t="s">
        <v>2049</v>
      </c>
      <c r="CL1410" s="10">
        <v>1.0</v>
      </c>
      <c r="CM1410" s="10">
        <v>1.0</v>
      </c>
      <c r="CN1410" s="8" t="s">
        <v>105</v>
      </c>
      <c r="CO1410" s="10">
        <v>12.0</v>
      </c>
      <c r="CP1410" s="8" t="s">
        <v>111</v>
      </c>
      <c r="CQ1410" s="10">
        <v>80.0</v>
      </c>
      <c r="CR1410" s="8" t="s">
        <v>112</v>
      </c>
      <c r="CS1410" s="10">
        <v>23.0</v>
      </c>
    </row>
    <row r="1411">
      <c r="A1411" s="7">
        <v>32572.0</v>
      </c>
      <c r="B1411" s="8" t="s">
        <v>93</v>
      </c>
      <c r="C1411" s="9" t="s">
        <v>4388</v>
      </c>
      <c r="D1411" s="8" t="s">
        <v>4376</v>
      </c>
      <c r="E1411" s="10">
        <v>1.0</v>
      </c>
      <c r="F1411" s="10">
        <v>0.0</v>
      </c>
      <c r="G1411" s="8" t="s">
        <v>96</v>
      </c>
      <c r="H1411" s="11"/>
      <c r="I1411" s="13" t="s">
        <v>4376</v>
      </c>
      <c r="J1411" s="11"/>
      <c r="K1411" s="11"/>
      <c r="L1411" s="8" t="s">
        <v>97</v>
      </c>
      <c r="M1411" s="11"/>
      <c r="N1411" s="10">
        <v>1.0</v>
      </c>
      <c r="O1411" s="10">
        <v>1000.0</v>
      </c>
      <c r="P1411" s="11"/>
      <c r="Q1411" s="10">
        <v>0.0</v>
      </c>
      <c r="R1411" s="10">
        <v>0.0</v>
      </c>
      <c r="S1411" s="10">
        <v>0.0</v>
      </c>
      <c r="T1411" s="10">
        <v>0.0</v>
      </c>
      <c r="U1411" s="10">
        <v>0.0</v>
      </c>
      <c r="V1411" s="10">
        <v>0.0</v>
      </c>
      <c r="W1411" s="10">
        <v>0.0</v>
      </c>
      <c r="X1411" s="11"/>
      <c r="Y1411" s="11"/>
      <c r="Z1411" s="12">
        <v>1.9</v>
      </c>
      <c r="AA1411" s="13" t="s">
        <v>98</v>
      </c>
      <c r="AB1411" s="11"/>
      <c r="AC1411" s="11"/>
      <c r="AD1411" s="32" t="s">
        <v>4389</v>
      </c>
      <c r="AE1411" s="14"/>
      <c r="AF1411" s="14"/>
      <c r="AG1411" s="14"/>
      <c r="AH1411" s="11"/>
      <c r="AI1411" s="11"/>
      <c r="AJ1411" s="11"/>
      <c r="AK1411" s="11"/>
      <c r="AL1411" s="11"/>
      <c r="AM1411" s="10">
        <v>0.0</v>
      </c>
      <c r="AN1411" s="8" t="s">
        <v>100</v>
      </c>
      <c r="AO1411" s="8" t="s">
        <v>4378</v>
      </c>
      <c r="AP1411" s="10">
        <v>1.0</v>
      </c>
      <c r="AQ1411" s="10">
        <v>1.0</v>
      </c>
      <c r="AR1411" s="8" t="s">
        <v>102</v>
      </c>
      <c r="AS1411" s="10">
        <v>590.0</v>
      </c>
      <c r="AT1411" s="10">
        <v>1.0</v>
      </c>
      <c r="AU1411" s="10">
        <v>1.0</v>
      </c>
      <c r="AV1411" s="8" t="s">
        <v>103</v>
      </c>
      <c r="AW1411" s="8" t="s">
        <v>276</v>
      </c>
      <c r="AX1411" s="10">
        <v>1.0</v>
      </c>
      <c r="AY1411" s="10">
        <v>1.0</v>
      </c>
      <c r="AZ1411" s="8" t="s">
        <v>105</v>
      </c>
      <c r="BA1411" s="10">
        <v>28.0</v>
      </c>
      <c r="BB1411" s="10">
        <v>1.0</v>
      </c>
      <c r="BC1411" s="10">
        <v>1.0</v>
      </c>
      <c r="BD1411" s="8" t="s">
        <v>106</v>
      </c>
      <c r="BE1411" s="8" t="s">
        <v>296</v>
      </c>
      <c r="BF1411" s="10">
        <v>1.0</v>
      </c>
      <c r="BG1411" s="10">
        <v>1.0</v>
      </c>
      <c r="BH1411" s="8" t="s">
        <v>108</v>
      </c>
      <c r="BI1411" s="8" t="s">
        <v>183</v>
      </c>
      <c r="BJ1411" s="10">
        <v>1.0</v>
      </c>
      <c r="BK1411" s="10">
        <v>1.0</v>
      </c>
      <c r="BL1411" s="8" t="s">
        <v>110</v>
      </c>
      <c r="BM1411" s="10">
        <v>180.0</v>
      </c>
      <c r="BN1411" s="10">
        <v>1.0</v>
      </c>
      <c r="BO1411" s="10">
        <v>1.0</v>
      </c>
      <c r="BP1411" s="8" t="s">
        <v>111</v>
      </c>
      <c r="BQ1411" s="10">
        <v>19.0</v>
      </c>
      <c r="BR1411" s="10">
        <v>1.0</v>
      </c>
      <c r="BS1411" s="10">
        <v>1.0</v>
      </c>
      <c r="BT1411" s="8" t="s">
        <v>112</v>
      </c>
      <c r="BU1411" s="10">
        <v>33.0</v>
      </c>
      <c r="BV1411" s="10">
        <v>1.0</v>
      </c>
      <c r="BW1411" s="10">
        <v>1.0</v>
      </c>
      <c r="BX1411" s="8" t="s">
        <v>113</v>
      </c>
      <c r="BY1411" s="15" t="s">
        <v>4367</v>
      </c>
      <c r="BZ1411" s="10">
        <v>1.0</v>
      </c>
      <c r="CA1411" s="10">
        <v>1.0</v>
      </c>
      <c r="CB1411" s="8" t="s">
        <v>114</v>
      </c>
      <c r="CC1411" s="15" t="s">
        <v>139</v>
      </c>
      <c r="CD1411" s="10">
        <v>1.0</v>
      </c>
      <c r="CE1411" s="10">
        <v>1.0</v>
      </c>
      <c r="CF1411" s="8" t="s">
        <v>116</v>
      </c>
      <c r="CG1411" s="15" t="s">
        <v>131</v>
      </c>
      <c r="CH1411" s="10">
        <v>1.0</v>
      </c>
      <c r="CI1411" s="10">
        <v>1.0</v>
      </c>
      <c r="CJ1411" s="8" t="s">
        <v>118</v>
      </c>
      <c r="CK1411" s="15" t="s">
        <v>2049</v>
      </c>
      <c r="CL1411" s="10">
        <v>1.0</v>
      </c>
      <c r="CM1411" s="10">
        <v>1.0</v>
      </c>
      <c r="CN1411" s="8" t="s">
        <v>105</v>
      </c>
      <c r="CO1411" s="10">
        <v>10.0</v>
      </c>
      <c r="CP1411" s="8" t="s">
        <v>111</v>
      </c>
      <c r="CQ1411" s="10">
        <v>32.0</v>
      </c>
      <c r="CR1411" s="8" t="s">
        <v>112</v>
      </c>
      <c r="CS1411" s="10">
        <v>19.0</v>
      </c>
    </row>
    <row r="1412">
      <c r="A1412" s="7">
        <v>32573.0</v>
      </c>
      <c r="B1412" s="8" t="s">
        <v>93</v>
      </c>
      <c r="C1412" s="9" t="s">
        <v>4390</v>
      </c>
      <c r="D1412" s="8" t="s">
        <v>4380</v>
      </c>
      <c r="E1412" s="10">
        <v>1.0</v>
      </c>
      <c r="F1412" s="10">
        <v>0.0</v>
      </c>
      <c r="G1412" s="8" t="s">
        <v>96</v>
      </c>
      <c r="H1412" s="11"/>
      <c r="I1412" s="13" t="s">
        <v>4380</v>
      </c>
      <c r="J1412" s="11"/>
      <c r="K1412" s="11"/>
      <c r="L1412" s="8" t="s">
        <v>97</v>
      </c>
      <c r="M1412" s="11"/>
      <c r="N1412" s="10">
        <v>1.0</v>
      </c>
      <c r="O1412" s="10">
        <v>737.0</v>
      </c>
      <c r="P1412" s="11"/>
      <c r="Q1412" s="10">
        <v>0.0</v>
      </c>
      <c r="R1412" s="10">
        <v>0.0</v>
      </c>
      <c r="S1412" s="10">
        <v>0.0</v>
      </c>
      <c r="T1412" s="10">
        <v>0.0</v>
      </c>
      <c r="U1412" s="10">
        <v>0.0</v>
      </c>
      <c r="V1412" s="10">
        <v>0.0</v>
      </c>
      <c r="W1412" s="10">
        <v>0.0</v>
      </c>
      <c r="X1412" s="11"/>
      <c r="Y1412" s="11"/>
      <c r="Z1412" s="12">
        <v>1.9</v>
      </c>
      <c r="AA1412" s="13" t="s">
        <v>98</v>
      </c>
      <c r="AB1412" s="11"/>
      <c r="AC1412" s="11"/>
      <c r="AD1412" s="32" t="s">
        <v>4391</v>
      </c>
      <c r="AE1412" s="14"/>
      <c r="AF1412" s="14"/>
      <c r="AG1412" s="14"/>
      <c r="AH1412" s="11"/>
      <c r="AI1412" s="11"/>
      <c r="AJ1412" s="11"/>
      <c r="AK1412" s="11"/>
      <c r="AL1412" s="11"/>
      <c r="AM1412" s="10">
        <v>0.0</v>
      </c>
      <c r="AN1412" s="8" t="s">
        <v>100</v>
      </c>
      <c r="AO1412" s="8" t="s">
        <v>880</v>
      </c>
      <c r="AP1412" s="10">
        <v>1.0</v>
      </c>
      <c r="AQ1412" s="10">
        <v>1.0</v>
      </c>
      <c r="AR1412" s="8" t="s">
        <v>102</v>
      </c>
      <c r="AS1412" s="10">
        <v>558.0</v>
      </c>
      <c r="AT1412" s="10">
        <v>1.0</v>
      </c>
      <c r="AU1412" s="10">
        <v>1.0</v>
      </c>
      <c r="AV1412" s="8" t="s">
        <v>103</v>
      </c>
      <c r="AW1412" s="8" t="s">
        <v>276</v>
      </c>
      <c r="AX1412" s="10">
        <v>1.0</v>
      </c>
      <c r="AY1412" s="10">
        <v>1.0</v>
      </c>
      <c r="AZ1412" s="8" t="s">
        <v>105</v>
      </c>
      <c r="BA1412" s="10">
        <v>28.0</v>
      </c>
      <c r="BB1412" s="10">
        <v>1.0</v>
      </c>
      <c r="BC1412" s="10">
        <v>1.0</v>
      </c>
      <c r="BD1412" s="8" t="s">
        <v>106</v>
      </c>
      <c r="BE1412" s="8" t="s">
        <v>296</v>
      </c>
      <c r="BF1412" s="10">
        <v>1.0</v>
      </c>
      <c r="BG1412" s="10">
        <v>1.0</v>
      </c>
      <c r="BH1412" s="8" t="s">
        <v>108</v>
      </c>
      <c r="BI1412" s="8" t="s">
        <v>183</v>
      </c>
      <c r="BJ1412" s="10">
        <v>1.0</v>
      </c>
      <c r="BK1412" s="10">
        <v>1.0</v>
      </c>
      <c r="BL1412" s="8" t="s">
        <v>110</v>
      </c>
      <c r="BM1412" s="10">
        <v>170.0</v>
      </c>
      <c r="BN1412" s="10">
        <v>1.0</v>
      </c>
      <c r="BO1412" s="10">
        <v>1.0</v>
      </c>
      <c r="BP1412" s="8" t="s">
        <v>111</v>
      </c>
      <c r="BQ1412" s="10">
        <v>19.0</v>
      </c>
      <c r="BR1412" s="10">
        <v>1.0</v>
      </c>
      <c r="BS1412" s="10">
        <v>1.0</v>
      </c>
      <c r="BT1412" s="8" t="s">
        <v>112</v>
      </c>
      <c r="BU1412" s="10">
        <v>33.0</v>
      </c>
      <c r="BV1412" s="10">
        <v>1.0</v>
      </c>
      <c r="BW1412" s="10">
        <v>1.0</v>
      </c>
      <c r="BX1412" s="8" t="s">
        <v>113</v>
      </c>
      <c r="BY1412" s="15" t="s">
        <v>4367</v>
      </c>
      <c r="BZ1412" s="10">
        <v>1.0</v>
      </c>
      <c r="CA1412" s="10">
        <v>1.0</v>
      </c>
      <c r="CB1412" s="8" t="s">
        <v>114</v>
      </c>
      <c r="CC1412" s="15" t="s">
        <v>139</v>
      </c>
      <c r="CD1412" s="10">
        <v>1.0</v>
      </c>
      <c r="CE1412" s="10">
        <v>1.0</v>
      </c>
      <c r="CF1412" s="8" t="s">
        <v>116</v>
      </c>
      <c r="CG1412" s="15" t="s">
        <v>131</v>
      </c>
      <c r="CH1412" s="10">
        <v>1.0</v>
      </c>
      <c r="CI1412" s="10">
        <v>1.0</v>
      </c>
      <c r="CJ1412" s="8" t="s">
        <v>118</v>
      </c>
      <c r="CK1412" s="15" t="s">
        <v>2049</v>
      </c>
      <c r="CL1412" s="10">
        <v>1.0</v>
      </c>
      <c r="CM1412" s="10">
        <v>1.0</v>
      </c>
      <c r="CN1412" s="8" t="s">
        <v>105</v>
      </c>
      <c r="CO1412" s="10">
        <v>10.0</v>
      </c>
      <c r="CP1412" s="8" t="s">
        <v>111</v>
      </c>
      <c r="CQ1412" s="10">
        <v>15.0</v>
      </c>
      <c r="CR1412" s="13" t="s">
        <v>112</v>
      </c>
      <c r="CS1412" s="11"/>
    </row>
    <row r="1413">
      <c r="A1413" s="7">
        <v>17465.0</v>
      </c>
      <c r="B1413" s="8" t="s">
        <v>93</v>
      </c>
      <c r="C1413" s="9" t="s">
        <v>4392</v>
      </c>
      <c r="D1413" s="8" t="s">
        <v>4393</v>
      </c>
      <c r="E1413" s="10">
        <v>1.0</v>
      </c>
      <c r="F1413" s="10">
        <v>0.0</v>
      </c>
      <c r="G1413" s="8" t="s">
        <v>96</v>
      </c>
      <c r="H1413" s="11"/>
      <c r="I1413" s="13" t="s">
        <v>4394</v>
      </c>
      <c r="J1413" s="11"/>
      <c r="K1413" s="11"/>
      <c r="L1413" s="8" t="s">
        <v>97</v>
      </c>
      <c r="M1413" s="11"/>
      <c r="N1413" s="10">
        <v>1.0</v>
      </c>
      <c r="O1413" s="10">
        <v>493.0</v>
      </c>
      <c r="P1413" s="11"/>
      <c r="Q1413" s="10">
        <v>0.0</v>
      </c>
      <c r="R1413" s="10">
        <v>0.0</v>
      </c>
      <c r="S1413" s="10">
        <v>0.0</v>
      </c>
      <c r="T1413" s="10">
        <v>0.0</v>
      </c>
      <c r="U1413" s="10">
        <v>0.0</v>
      </c>
      <c r="V1413" s="10">
        <v>0.0</v>
      </c>
      <c r="W1413" s="10">
        <v>1.0</v>
      </c>
      <c r="X1413" s="11"/>
      <c r="Y1413" s="11"/>
      <c r="Z1413" s="12">
        <v>1.65</v>
      </c>
      <c r="AA1413" s="13" t="s">
        <v>98</v>
      </c>
      <c r="AB1413" s="11"/>
      <c r="AC1413" s="11"/>
      <c r="AD1413" s="13" t="s">
        <v>4395</v>
      </c>
      <c r="AE1413" s="14"/>
      <c r="AF1413" s="14"/>
      <c r="AG1413" s="14"/>
      <c r="AH1413" s="14"/>
      <c r="AI1413" s="14"/>
      <c r="AJ1413" s="14"/>
      <c r="AK1413" s="14"/>
      <c r="AL1413" s="11"/>
      <c r="AM1413" s="10">
        <v>0.0</v>
      </c>
      <c r="AN1413" s="8" t="s">
        <v>100</v>
      </c>
      <c r="AO1413" s="8" t="s">
        <v>888</v>
      </c>
      <c r="AP1413" s="10">
        <v>1.0</v>
      </c>
      <c r="AQ1413" s="10">
        <v>1.0</v>
      </c>
      <c r="AR1413" s="8" t="s">
        <v>102</v>
      </c>
      <c r="AS1413" s="10">
        <v>256.0</v>
      </c>
      <c r="AT1413" s="10">
        <v>1.0</v>
      </c>
      <c r="AU1413" s="10">
        <v>1.0</v>
      </c>
      <c r="AV1413" s="8" t="s">
        <v>103</v>
      </c>
      <c r="AW1413" s="8" t="s">
        <v>1129</v>
      </c>
      <c r="AX1413" s="10">
        <v>1.0</v>
      </c>
      <c r="AY1413" s="10">
        <v>1.0</v>
      </c>
      <c r="AZ1413" s="8" t="s">
        <v>105</v>
      </c>
      <c r="BA1413" s="10">
        <v>11.5</v>
      </c>
      <c r="BB1413" s="10">
        <v>1.0</v>
      </c>
      <c r="BC1413" s="10">
        <v>1.0</v>
      </c>
      <c r="BD1413" s="8" t="s">
        <v>106</v>
      </c>
      <c r="BE1413" s="8" t="s">
        <v>296</v>
      </c>
      <c r="BF1413" s="10">
        <v>1.0</v>
      </c>
      <c r="BG1413" s="10">
        <v>1.0</v>
      </c>
      <c r="BH1413" s="8" t="s">
        <v>108</v>
      </c>
      <c r="BI1413" s="8" t="s">
        <v>183</v>
      </c>
      <c r="BJ1413" s="10">
        <v>1.0</v>
      </c>
      <c r="BK1413" s="10">
        <v>1.0</v>
      </c>
      <c r="BL1413" s="8" t="s">
        <v>110</v>
      </c>
      <c r="BM1413" s="10">
        <v>78.0</v>
      </c>
      <c r="BN1413" s="10">
        <v>1.0</v>
      </c>
      <c r="BO1413" s="10">
        <v>1.0</v>
      </c>
      <c r="BP1413" s="8" t="s">
        <v>111</v>
      </c>
      <c r="BQ1413" s="10">
        <v>23.0</v>
      </c>
      <c r="BR1413" s="10">
        <v>1.0</v>
      </c>
      <c r="BS1413" s="10">
        <v>1.0</v>
      </c>
      <c r="BT1413" s="13" t="s">
        <v>112</v>
      </c>
      <c r="BU1413" s="11"/>
      <c r="BV1413" s="10">
        <v>1.0</v>
      </c>
      <c r="BW1413" s="10">
        <v>1.0</v>
      </c>
      <c r="BX1413" s="8" t="s">
        <v>113</v>
      </c>
      <c r="BY1413" s="15" t="s">
        <v>4396</v>
      </c>
      <c r="BZ1413" s="10">
        <v>1.0</v>
      </c>
      <c r="CA1413" s="10">
        <v>1.0</v>
      </c>
      <c r="CB1413" s="8" t="s">
        <v>114</v>
      </c>
      <c r="CC1413" s="15" t="s">
        <v>115</v>
      </c>
      <c r="CD1413" s="10">
        <v>1.0</v>
      </c>
      <c r="CE1413" s="10">
        <v>1.0</v>
      </c>
      <c r="CF1413" s="8" t="s">
        <v>116</v>
      </c>
      <c r="CG1413" s="15" t="s">
        <v>117</v>
      </c>
      <c r="CH1413" s="10">
        <v>1.0</v>
      </c>
      <c r="CI1413" s="10">
        <v>1.0</v>
      </c>
      <c r="CJ1413" s="8" t="s">
        <v>118</v>
      </c>
      <c r="CK1413" s="15" t="s">
        <v>117</v>
      </c>
      <c r="CL1413" s="10">
        <v>1.0</v>
      </c>
      <c r="CM1413" s="10">
        <v>1.0</v>
      </c>
      <c r="CN1413" s="8" t="s">
        <v>105</v>
      </c>
      <c r="CO1413" s="10">
        <v>10.0</v>
      </c>
      <c r="CP1413" s="8" t="s">
        <v>111</v>
      </c>
      <c r="CQ1413" s="10">
        <v>15.0</v>
      </c>
      <c r="CR1413" s="13" t="s">
        <v>112</v>
      </c>
      <c r="CS1413" s="11"/>
    </row>
    <row r="1414">
      <c r="A1414" s="7">
        <v>17467.0</v>
      </c>
      <c r="B1414" s="8" t="s">
        <v>93</v>
      </c>
      <c r="C1414" s="9" t="s">
        <v>4397</v>
      </c>
      <c r="D1414" s="8" t="s">
        <v>4398</v>
      </c>
      <c r="E1414" s="10">
        <v>1.0</v>
      </c>
      <c r="F1414" s="10">
        <v>0.0</v>
      </c>
      <c r="G1414" s="8" t="s">
        <v>96</v>
      </c>
      <c r="H1414" s="11"/>
      <c r="I1414" s="13" t="s">
        <v>4399</v>
      </c>
      <c r="J1414" s="11"/>
      <c r="K1414" s="11"/>
      <c r="L1414" s="8" t="s">
        <v>97</v>
      </c>
      <c r="M1414" s="11"/>
      <c r="N1414" s="10">
        <v>1.0</v>
      </c>
      <c r="O1414" s="10">
        <v>1050.0</v>
      </c>
      <c r="P1414" s="11"/>
      <c r="Q1414" s="10">
        <v>0.0</v>
      </c>
      <c r="R1414" s="10">
        <v>0.0</v>
      </c>
      <c r="S1414" s="10">
        <v>0.0</v>
      </c>
      <c r="T1414" s="10">
        <v>0.0</v>
      </c>
      <c r="U1414" s="10">
        <v>0.0</v>
      </c>
      <c r="V1414" s="10">
        <v>0.0</v>
      </c>
      <c r="W1414" s="10">
        <v>1.0</v>
      </c>
      <c r="X1414" s="11"/>
      <c r="Y1414" s="11"/>
      <c r="Z1414" s="12">
        <v>1.65</v>
      </c>
      <c r="AA1414" s="13" t="s">
        <v>98</v>
      </c>
      <c r="AB1414" s="11"/>
      <c r="AC1414" s="11"/>
      <c r="AD1414" s="13" t="s">
        <v>4400</v>
      </c>
      <c r="AE1414" s="14"/>
      <c r="AF1414" s="14"/>
      <c r="AG1414" s="14"/>
      <c r="AH1414" s="14"/>
      <c r="AI1414" s="14"/>
      <c r="AJ1414" s="14"/>
      <c r="AK1414" s="14"/>
      <c r="AL1414" s="11"/>
      <c r="AM1414" s="10">
        <v>0.0</v>
      </c>
      <c r="AN1414" s="8" t="s">
        <v>100</v>
      </c>
      <c r="AO1414" s="8" t="s">
        <v>880</v>
      </c>
      <c r="AP1414" s="10">
        <v>1.0</v>
      </c>
      <c r="AQ1414" s="10">
        <v>1.0</v>
      </c>
      <c r="AR1414" s="8" t="s">
        <v>102</v>
      </c>
      <c r="AS1414" s="10">
        <v>256.0</v>
      </c>
      <c r="AT1414" s="10">
        <v>1.0</v>
      </c>
      <c r="AU1414" s="10">
        <v>1.0</v>
      </c>
      <c r="AV1414" s="8" t="s">
        <v>103</v>
      </c>
      <c r="AW1414" s="8" t="s">
        <v>1129</v>
      </c>
      <c r="AX1414" s="10">
        <v>1.0</v>
      </c>
      <c r="AY1414" s="10">
        <v>1.0</v>
      </c>
      <c r="AZ1414" s="8" t="s">
        <v>105</v>
      </c>
      <c r="BA1414" s="10">
        <v>11.5</v>
      </c>
      <c r="BB1414" s="10">
        <v>1.0</v>
      </c>
      <c r="BC1414" s="10">
        <v>1.0</v>
      </c>
      <c r="BD1414" s="8" t="s">
        <v>106</v>
      </c>
      <c r="BE1414" s="8" t="s">
        <v>296</v>
      </c>
      <c r="BF1414" s="10">
        <v>1.0</v>
      </c>
      <c r="BG1414" s="10">
        <v>1.0</v>
      </c>
      <c r="BH1414" s="8" t="s">
        <v>108</v>
      </c>
      <c r="BI1414" s="8" t="s">
        <v>183</v>
      </c>
      <c r="BJ1414" s="10">
        <v>1.0</v>
      </c>
      <c r="BK1414" s="10">
        <v>1.0</v>
      </c>
      <c r="BL1414" s="8" t="s">
        <v>110</v>
      </c>
      <c r="BM1414" s="10">
        <v>78.0</v>
      </c>
      <c r="BN1414" s="10">
        <v>1.0</v>
      </c>
      <c r="BO1414" s="10">
        <v>1.0</v>
      </c>
      <c r="BP1414" s="8" t="s">
        <v>111</v>
      </c>
      <c r="BQ1414" s="10">
        <v>23.0</v>
      </c>
      <c r="BR1414" s="10">
        <v>1.0</v>
      </c>
      <c r="BS1414" s="10">
        <v>1.0</v>
      </c>
      <c r="BT1414" s="13" t="s">
        <v>112</v>
      </c>
      <c r="BU1414" s="11"/>
      <c r="BV1414" s="10">
        <v>1.0</v>
      </c>
      <c r="BW1414" s="10">
        <v>1.0</v>
      </c>
      <c r="BX1414" s="8" t="s">
        <v>113</v>
      </c>
      <c r="BY1414" s="15" t="s">
        <v>4396</v>
      </c>
      <c r="BZ1414" s="10">
        <v>1.0</v>
      </c>
      <c r="CA1414" s="10">
        <v>1.0</v>
      </c>
      <c r="CB1414" s="8" t="s">
        <v>114</v>
      </c>
      <c r="CC1414" s="15" t="s">
        <v>115</v>
      </c>
      <c r="CD1414" s="10">
        <v>1.0</v>
      </c>
      <c r="CE1414" s="10">
        <v>1.0</v>
      </c>
      <c r="CF1414" s="8" t="s">
        <v>116</v>
      </c>
      <c r="CG1414" s="15" t="s">
        <v>115</v>
      </c>
      <c r="CH1414" s="10">
        <v>1.0</v>
      </c>
      <c r="CI1414" s="10">
        <v>1.0</v>
      </c>
      <c r="CJ1414" s="8" t="s">
        <v>118</v>
      </c>
      <c r="CK1414" s="15" t="s">
        <v>288</v>
      </c>
      <c r="CL1414" s="10">
        <v>1.0</v>
      </c>
      <c r="CM1414" s="10">
        <v>1.0</v>
      </c>
      <c r="CN1414" s="8" t="s">
        <v>105</v>
      </c>
      <c r="CO1414" s="10">
        <v>10.0</v>
      </c>
      <c r="CP1414" s="8" t="s">
        <v>111</v>
      </c>
      <c r="CQ1414" s="10">
        <v>15.0</v>
      </c>
      <c r="CR1414" s="13" t="s">
        <v>112</v>
      </c>
      <c r="CS1414" s="11"/>
    </row>
    <row r="1415">
      <c r="A1415" s="7">
        <v>17469.0</v>
      </c>
      <c r="B1415" s="8" t="s">
        <v>93</v>
      </c>
      <c r="C1415" s="9" t="s">
        <v>4401</v>
      </c>
      <c r="D1415" s="8" t="s">
        <v>4402</v>
      </c>
      <c r="E1415" s="10">
        <v>1.0</v>
      </c>
      <c r="F1415" s="10">
        <v>0.0</v>
      </c>
      <c r="G1415" s="8" t="s">
        <v>96</v>
      </c>
      <c r="H1415" s="11"/>
      <c r="I1415" s="13" t="s">
        <v>4403</v>
      </c>
      <c r="J1415" s="11"/>
      <c r="K1415" s="11"/>
      <c r="L1415" s="8" t="s">
        <v>97</v>
      </c>
      <c r="M1415" s="11"/>
      <c r="N1415" s="10">
        <v>1.0</v>
      </c>
      <c r="O1415" s="10">
        <v>170.0</v>
      </c>
      <c r="P1415" s="11"/>
      <c r="Q1415" s="10">
        <v>0.0</v>
      </c>
      <c r="R1415" s="10">
        <v>0.0</v>
      </c>
      <c r="S1415" s="10">
        <v>0.0</v>
      </c>
      <c r="T1415" s="10">
        <v>0.0</v>
      </c>
      <c r="U1415" s="10">
        <v>0.0</v>
      </c>
      <c r="V1415" s="10">
        <v>0.0</v>
      </c>
      <c r="W1415" s="10">
        <v>1.0</v>
      </c>
      <c r="X1415" s="11"/>
      <c r="Y1415" s="11"/>
      <c r="Z1415" s="12">
        <v>1.65</v>
      </c>
      <c r="AA1415" s="13" t="s">
        <v>98</v>
      </c>
      <c r="AB1415" s="11"/>
      <c r="AC1415" s="11"/>
      <c r="AD1415" s="13" t="s">
        <v>4404</v>
      </c>
      <c r="AE1415" s="14"/>
      <c r="AF1415" s="14"/>
      <c r="AG1415" s="14"/>
      <c r="AH1415" s="14"/>
      <c r="AI1415" s="14"/>
      <c r="AJ1415" s="14"/>
      <c r="AK1415" s="14"/>
      <c r="AL1415" s="11"/>
      <c r="AM1415" s="10">
        <v>0.0</v>
      </c>
      <c r="AN1415" s="8" t="s">
        <v>100</v>
      </c>
      <c r="AO1415" s="8" t="s">
        <v>127</v>
      </c>
      <c r="AP1415" s="10">
        <v>1.0</v>
      </c>
      <c r="AQ1415" s="10">
        <v>1.0</v>
      </c>
      <c r="AR1415" s="8" t="s">
        <v>102</v>
      </c>
      <c r="AS1415" s="10">
        <v>256.0</v>
      </c>
      <c r="AT1415" s="10">
        <v>1.0</v>
      </c>
      <c r="AU1415" s="10">
        <v>1.0</v>
      </c>
      <c r="AV1415" s="8" t="s">
        <v>103</v>
      </c>
      <c r="AW1415" s="8" t="s">
        <v>1129</v>
      </c>
      <c r="AX1415" s="10">
        <v>1.0</v>
      </c>
      <c r="AY1415" s="10">
        <v>1.0</v>
      </c>
      <c r="AZ1415" s="8" t="s">
        <v>105</v>
      </c>
      <c r="BA1415" s="10">
        <v>11.5</v>
      </c>
      <c r="BB1415" s="10">
        <v>1.0</v>
      </c>
      <c r="BC1415" s="10">
        <v>1.0</v>
      </c>
      <c r="BD1415" s="8" t="s">
        <v>106</v>
      </c>
      <c r="BE1415" s="8" t="s">
        <v>296</v>
      </c>
      <c r="BF1415" s="10">
        <v>1.0</v>
      </c>
      <c r="BG1415" s="10">
        <v>1.0</v>
      </c>
      <c r="BH1415" s="8" t="s">
        <v>108</v>
      </c>
      <c r="BI1415" s="8" t="s">
        <v>183</v>
      </c>
      <c r="BJ1415" s="10">
        <v>1.0</v>
      </c>
      <c r="BK1415" s="10">
        <v>1.0</v>
      </c>
      <c r="BL1415" s="8" t="s">
        <v>110</v>
      </c>
      <c r="BM1415" s="10">
        <v>78.0</v>
      </c>
      <c r="BN1415" s="10">
        <v>1.0</v>
      </c>
      <c r="BO1415" s="10">
        <v>1.0</v>
      </c>
      <c r="BP1415" s="8" t="s">
        <v>111</v>
      </c>
      <c r="BQ1415" s="10">
        <v>23.0</v>
      </c>
      <c r="BR1415" s="10">
        <v>1.0</v>
      </c>
      <c r="BS1415" s="10">
        <v>1.0</v>
      </c>
      <c r="BT1415" s="13" t="s">
        <v>112</v>
      </c>
      <c r="BU1415" s="11"/>
      <c r="BV1415" s="10">
        <v>1.0</v>
      </c>
      <c r="BW1415" s="10">
        <v>1.0</v>
      </c>
      <c r="BX1415" s="8" t="s">
        <v>113</v>
      </c>
      <c r="BY1415" s="15" t="s">
        <v>4396</v>
      </c>
      <c r="BZ1415" s="10">
        <v>1.0</v>
      </c>
      <c r="CA1415" s="10">
        <v>1.0</v>
      </c>
      <c r="CB1415" s="8" t="s">
        <v>114</v>
      </c>
      <c r="CC1415" s="15" t="s">
        <v>115</v>
      </c>
      <c r="CD1415" s="10">
        <v>1.0</v>
      </c>
      <c r="CE1415" s="10">
        <v>1.0</v>
      </c>
      <c r="CF1415" s="8" t="s">
        <v>116</v>
      </c>
      <c r="CG1415" s="15" t="s">
        <v>115</v>
      </c>
      <c r="CH1415" s="10">
        <v>1.0</v>
      </c>
      <c r="CI1415" s="10">
        <v>1.0</v>
      </c>
      <c r="CJ1415" s="8" t="s">
        <v>118</v>
      </c>
      <c r="CK1415" s="15" t="s">
        <v>288</v>
      </c>
      <c r="CL1415" s="10">
        <v>1.0</v>
      </c>
      <c r="CM1415" s="10">
        <v>1.0</v>
      </c>
      <c r="CN1415" s="8" t="s">
        <v>105</v>
      </c>
      <c r="CO1415" s="10">
        <v>10.0</v>
      </c>
      <c r="CP1415" s="8" t="s">
        <v>111</v>
      </c>
      <c r="CQ1415" s="10">
        <v>15.0</v>
      </c>
      <c r="CR1415" s="13" t="s">
        <v>112</v>
      </c>
      <c r="CS1415" s="11"/>
    </row>
    <row r="1416">
      <c r="A1416" s="7">
        <v>17471.0</v>
      </c>
      <c r="B1416" s="8" t="s">
        <v>93</v>
      </c>
      <c r="C1416" s="9" t="s">
        <v>4405</v>
      </c>
      <c r="D1416" s="8" t="s">
        <v>4406</v>
      </c>
      <c r="E1416" s="10">
        <v>1.0</v>
      </c>
      <c r="F1416" s="10">
        <v>0.0</v>
      </c>
      <c r="G1416" s="8" t="s">
        <v>96</v>
      </c>
      <c r="H1416" s="11"/>
      <c r="I1416" s="13" t="s">
        <v>4407</v>
      </c>
      <c r="J1416" s="11"/>
      <c r="K1416" s="11"/>
      <c r="L1416" s="8" t="s">
        <v>97</v>
      </c>
      <c r="M1416" s="11"/>
      <c r="N1416" s="10">
        <v>1.0</v>
      </c>
      <c r="O1416" s="10">
        <v>718.0</v>
      </c>
      <c r="P1416" s="11"/>
      <c r="Q1416" s="10">
        <v>0.0</v>
      </c>
      <c r="R1416" s="10">
        <v>0.0</v>
      </c>
      <c r="S1416" s="10">
        <v>0.0</v>
      </c>
      <c r="T1416" s="10">
        <v>0.0</v>
      </c>
      <c r="U1416" s="10">
        <v>0.0</v>
      </c>
      <c r="V1416" s="10">
        <v>0.0</v>
      </c>
      <c r="W1416" s="10">
        <v>1.0</v>
      </c>
      <c r="X1416" s="11"/>
      <c r="Y1416" s="11"/>
      <c r="Z1416" s="12">
        <v>1.65</v>
      </c>
      <c r="AA1416" s="13" t="s">
        <v>98</v>
      </c>
      <c r="AB1416" s="11"/>
      <c r="AC1416" s="11"/>
      <c r="AD1416" s="13" t="s">
        <v>4408</v>
      </c>
      <c r="AE1416" s="14"/>
      <c r="AF1416" s="14"/>
      <c r="AG1416" s="14"/>
      <c r="AH1416" s="14"/>
      <c r="AI1416" s="14"/>
      <c r="AJ1416" s="14"/>
      <c r="AK1416" s="14"/>
      <c r="AL1416" s="11"/>
      <c r="AM1416" s="10">
        <v>0.0</v>
      </c>
      <c r="AN1416" s="8" t="s">
        <v>100</v>
      </c>
      <c r="AO1416" s="8" t="s">
        <v>143</v>
      </c>
      <c r="AP1416" s="10">
        <v>1.0</v>
      </c>
      <c r="AQ1416" s="10">
        <v>1.0</v>
      </c>
      <c r="AR1416" s="8" t="s">
        <v>102</v>
      </c>
      <c r="AS1416" s="10">
        <v>256.0</v>
      </c>
      <c r="AT1416" s="10">
        <v>1.0</v>
      </c>
      <c r="AU1416" s="10">
        <v>1.0</v>
      </c>
      <c r="AV1416" s="8" t="s">
        <v>103</v>
      </c>
      <c r="AW1416" s="8" t="s">
        <v>1129</v>
      </c>
      <c r="AX1416" s="10">
        <v>1.0</v>
      </c>
      <c r="AY1416" s="10">
        <v>1.0</v>
      </c>
      <c r="AZ1416" s="8" t="s">
        <v>105</v>
      </c>
      <c r="BA1416" s="10">
        <v>11.5</v>
      </c>
      <c r="BB1416" s="10">
        <v>1.0</v>
      </c>
      <c r="BC1416" s="10">
        <v>1.0</v>
      </c>
      <c r="BD1416" s="8" t="s">
        <v>106</v>
      </c>
      <c r="BE1416" s="8" t="s">
        <v>296</v>
      </c>
      <c r="BF1416" s="10">
        <v>1.0</v>
      </c>
      <c r="BG1416" s="10">
        <v>1.0</v>
      </c>
      <c r="BH1416" s="8" t="s">
        <v>108</v>
      </c>
      <c r="BI1416" s="8" t="s">
        <v>183</v>
      </c>
      <c r="BJ1416" s="10">
        <v>1.0</v>
      </c>
      <c r="BK1416" s="10">
        <v>1.0</v>
      </c>
      <c r="BL1416" s="8" t="s">
        <v>110</v>
      </c>
      <c r="BM1416" s="10">
        <v>78.0</v>
      </c>
      <c r="BN1416" s="10">
        <v>1.0</v>
      </c>
      <c r="BO1416" s="10">
        <v>1.0</v>
      </c>
      <c r="BP1416" s="8" t="s">
        <v>111</v>
      </c>
      <c r="BQ1416" s="10">
        <v>23.0</v>
      </c>
      <c r="BR1416" s="10">
        <v>1.0</v>
      </c>
      <c r="BS1416" s="10">
        <v>1.0</v>
      </c>
      <c r="BT1416" s="13" t="s">
        <v>112</v>
      </c>
      <c r="BU1416" s="11"/>
      <c r="BV1416" s="10">
        <v>1.0</v>
      </c>
      <c r="BW1416" s="10">
        <v>1.0</v>
      </c>
      <c r="BX1416" s="8" t="s">
        <v>113</v>
      </c>
      <c r="BY1416" s="15" t="s">
        <v>4396</v>
      </c>
      <c r="BZ1416" s="10">
        <v>1.0</v>
      </c>
      <c r="CA1416" s="10">
        <v>1.0</v>
      </c>
      <c r="CB1416" s="8" t="s">
        <v>114</v>
      </c>
      <c r="CC1416" s="15" t="s">
        <v>115</v>
      </c>
      <c r="CD1416" s="10">
        <v>1.0</v>
      </c>
      <c r="CE1416" s="10">
        <v>1.0</v>
      </c>
      <c r="CF1416" s="8" t="s">
        <v>116</v>
      </c>
      <c r="CG1416" s="15" t="s">
        <v>115</v>
      </c>
      <c r="CH1416" s="10">
        <v>1.0</v>
      </c>
      <c r="CI1416" s="10">
        <v>1.0</v>
      </c>
      <c r="CJ1416" s="8" t="s">
        <v>118</v>
      </c>
      <c r="CK1416" s="15" t="s">
        <v>336</v>
      </c>
      <c r="CL1416" s="10">
        <v>1.0</v>
      </c>
      <c r="CM1416" s="10">
        <v>1.0</v>
      </c>
      <c r="CN1416" s="8" t="s">
        <v>105</v>
      </c>
      <c r="CO1416" s="10">
        <v>10.0</v>
      </c>
      <c r="CP1416" s="8" t="s">
        <v>111</v>
      </c>
      <c r="CQ1416" s="10">
        <v>15.0</v>
      </c>
      <c r="CR1416" s="13" t="s">
        <v>112</v>
      </c>
      <c r="CS1416" s="11"/>
    </row>
    <row r="1417">
      <c r="A1417" s="7">
        <v>17473.0</v>
      </c>
      <c r="B1417" s="8" t="s">
        <v>93</v>
      </c>
      <c r="C1417" s="9" t="s">
        <v>4409</v>
      </c>
      <c r="D1417" s="8" t="s">
        <v>4393</v>
      </c>
      <c r="E1417" s="10">
        <v>1.0</v>
      </c>
      <c r="F1417" s="10">
        <v>0.0</v>
      </c>
      <c r="G1417" s="8" t="s">
        <v>96</v>
      </c>
      <c r="H1417" s="11"/>
      <c r="I1417" s="13" t="s">
        <v>4394</v>
      </c>
      <c r="J1417" s="11"/>
      <c r="K1417" s="11"/>
      <c r="L1417" s="8" t="s">
        <v>97</v>
      </c>
      <c r="M1417" s="11"/>
      <c r="N1417" s="10">
        <v>1.0</v>
      </c>
      <c r="O1417" s="10">
        <v>991.0</v>
      </c>
      <c r="P1417" s="11"/>
      <c r="Q1417" s="10">
        <v>0.0</v>
      </c>
      <c r="R1417" s="10">
        <v>0.0</v>
      </c>
      <c r="S1417" s="10">
        <v>0.0</v>
      </c>
      <c r="T1417" s="10">
        <v>0.0</v>
      </c>
      <c r="U1417" s="10">
        <v>0.0</v>
      </c>
      <c r="V1417" s="10">
        <v>0.0</v>
      </c>
      <c r="W1417" s="10">
        <v>1.0</v>
      </c>
      <c r="X1417" s="11"/>
      <c r="Y1417" s="11"/>
      <c r="Z1417" s="12">
        <v>2.2</v>
      </c>
      <c r="AA1417" s="13" t="s">
        <v>98</v>
      </c>
      <c r="AB1417" s="11"/>
      <c r="AC1417" s="11"/>
      <c r="AD1417" s="13" t="s">
        <v>4410</v>
      </c>
      <c r="AE1417" s="14"/>
      <c r="AF1417" s="14"/>
      <c r="AG1417" s="14"/>
      <c r="AH1417" s="14"/>
      <c r="AI1417" s="14"/>
      <c r="AJ1417" s="14"/>
      <c r="AK1417" s="14"/>
      <c r="AL1417" s="11"/>
      <c r="AM1417" s="10">
        <v>0.0</v>
      </c>
      <c r="AN1417" s="8" t="s">
        <v>100</v>
      </c>
      <c r="AO1417" s="8" t="s">
        <v>888</v>
      </c>
      <c r="AP1417" s="10">
        <v>1.0</v>
      </c>
      <c r="AQ1417" s="10">
        <v>1.0</v>
      </c>
      <c r="AR1417" s="8" t="s">
        <v>102</v>
      </c>
      <c r="AS1417" s="10">
        <v>157.0</v>
      </c>
      <c r="AT1417" s="10">
        <v>1.0</v>
      </c>
      <c r="AU1417" s="10">
        <v>1.0</v>
      </c>
      <c r="AV1417" s="8" t="s">
        <v>103</v>
      </c>
      <c r="AW1417" s="8" t="s">
        <v>1129</v>
      </c>
      <c r="AX1417" s="10">
        <v>1.0</v>
      </c>
      <c r="AY1417" s="10">
        <v>1.0</v>
      </c>
      <c r="AZ1417" s="8" t="s">
        <v>105</v>
      </c>
      <c r="BA1417" s="10">
        <v>21.0</v>
      </c>
      <c r="BB1417" s="10">
        <v>1.0</v>
      </c>
      <c r="BC1417" s="10">
        <v>1.0</v>
      </c>
      <c r="BD1417" s="8" t="s">
        <v>106</v>
      </c>
      <c r="BE1417" s="8" t="s">
        <v>296</v>
      </c>
      <c r="BF1417" s="10">
        <v>1.0</v>
      </c>
      <c r="BG1417" s="10">
        <v>1.0</v>
      </c>
      <c r="BH1417" s="8" t="s">
        <v>108</v>
      </c>
      <c r="BI1417" s="8" t="s">
        <v>183</v>
      </c>
      <c r="BJ1417" s="10">
        <v>1.0</v>
      </c>
      <c r="BK1417" s="10">
        <v>1.0</v>
      </c>
      <c r="BL1417" s="8" t="s">
        <v>110</v>
      </c>
      <c r="BM1417" s="10">
        <v>48.0</v>
      </c>
      <c r="BN1417" s="10">
        <v>1.0</v>
      </c>
      <c r="BO1417" s="10">
        <v>1.0</v>
      </c>
      <c r="BP1417" s="8" t="s">
        <v>111</v>
      </c>
      <c r="BQ1417" s="10">
        <v>35.0</v>
      </c>
      <c r="BR1417" s="10">
        <v>1.0</v>
      </c>
      <c r="BS1417" s="10">
        <v>1.0</v>
      </c>
      <c r="BT1417" s="13" t="s">
        <v>112</v>
      </c>
      <c r="BU1417" s="11"/>
      <c r="BV1417" s="10">
        <v>1.0</v>
      </c>
      <c r="BW1417" s="10">
        <v>1.0</v>
      </c>
      <c r="BX1417" s="8" t="s">
        <v>113</v>
      </c>
      <c r="BY1417" s="15" t="s">
        <v>4396</v>
      </c>
      <c r="BZ1417" s="10">
        <v>1.0</v>
      </c>
      <c r="CA1417" s="10">
        <v>1.0</v>
      </c>
      <c r="CB1417" s="8" t="s">
        <v>114</v>
      </c>
      <c r="CC1417" s="15" t="s">
        <v>131</v>
      </c>
      <c r="CD1417" s="10">
        <v>1.0</v>
      </c>
      <c r="CE1417" s="10">
        <v>1.0</v>
      </c>
      <c r="CF1417" s="8" t="s">
        <v>116</v>
      </c>
      <c r="CG1417" s="15" t="s">
        <v>115</v>
      </c>
      <c r="CH1417" s="10">
        <v>1.0</v>
      </c>
      <c r="CI1417" s="10">
        <v>1.0</v>
      </c>
      <c r="CJ1417" s="8" t="s">
        <v>118</v>
      </c>
      <c r="CK1417" s="15" t="s">
        <v>336</v>
      </c>
      <c r="CL1417" s="10">
        <v>1.0</v>
      </c>
      <c r="CM1417" s="10">
        <v>1.0</v>
      </c>
      <c r="CN1417" s="8" t="s">
        <v>105</v>
      </c>
      <c r="CO1417" s="10">
        <v>10.0</v>
      </c>
      <c r="CP1417" s="8" t="s">
        <v>111</v>
      </c>
      <c r="CQ1417" s="10">
        <v>15.0</v>
      </c>
      <c r="CR1417" s="13" t="s">
        <v>112</v>
      </c>
      <c r="CS1417" s="11"/>
    </row>
    <row r="1418">
      <c r="A1418" s="7">
        <v>17475.0</v>
      </c>
      <c r="B1418" s="8" t="s">
        <v>93</v>
      </c>
      <c r="C1418" s="9" t="s">
        <v>4411</v>
      </c>
      <c r="D1418" s="8" t="s">
        <v>4398</v>
      </c>
      <c r="E1418" s="10">
        <v>1.0</v>
      </c>
      <c r="F1418" s="10">
        <v>0.0</v>
      </c>
      <c r="G1418" s="8" t="s">
        <v>96</v>
      </c>
      <c r="H1418" s="11"/>
      <c r="I1418" s="13" t="s">
        <v>4399</v>
      </c>
      <c r="J1418" s="11"/>
      <c r="K1418" s="11"/>
      <c r="L1418" s="8" t="s">
        <v>97</v>
      </c>
      <c r="M1418" s="11"/>
      <c r="N1418" s="10">
        <v>1.0</v>
      </c>
      <c r="O1418" s="10">
        <v>544.0</v>
      </c>
      <c r="P1418" s="11"/>
      <c r="Q1418" s="10">
        <v>0.0</v>
      </c>
      <c r="R1418" s="10">
        <v>0.0</v>
      </c>
      <c r="S1418" s="10">
        <v>0.0</v>
      </c>
      <c r="T1418" s="10">
        <v>0.0</v>
      </c>
      <c r="U1418" s="10">
        <v>0.0</v>
      </c>
      <c r="V1418" s="10">
        <v>0.0</v>
      </c>
      <c r="W1418" s="10">
        <v>1.0</v>
      </c>
      <c r="X1418" s="11"/>
      <c r="Y1418" s="11"/>
      <c r="Z1418" s="12">
        <v>2.2</v>
      </c>
      <c r="AA1418" s="13" t="s">
        <v>98</v>
      </c>
      <c r="AB1418" s="11"/>
      <c r="AC1418" s="11"/>
      <c r="AD1418" s="13" t="s">
        <v>4412</v>
      </c>
      <c r="AE1418" s="14"/>
      <c r="AF1418" s="14"/>
      <c r="AG1418" s="14"/>
      <c r="AH1418" s="14"/>
      <c r="AI1418" s="14"/>
      <c r="AJ1418" s="14"/>
      <c r="AK1418" s="14"/>
      <c r="AL1418" s="11"/>
      <c r="AM1418" s="10">
        <v>0.0</v>
      </c>
      <c r="AN1418" s="8" t="s">
        <v>100</v>
      </c>
      <c r="AO1418" s="8" t="s">
        <v>880</v>
      </c>
      <c r="AP1418" s="10">
        <v>1.0</v>
      </c>
      <c r="AQ1418" s="10">
        <v>1.0</v>
      </c>
      <c r="AR1418" s="8" t="s">
        <v>102</v>
      </c>
      <c r="AS1418" s="10">
        <v>157.0</v>
      </c>
      <c r="AT1418" s="10">
        <v>1.0</v>
      </c>
      <c r="AU1418" s="10">
        <v>1.0</v>
      </c>
      <c r="AV1418" s="8" t="s">
        <v>103</v>
      </c>
      <c r="AW1418" s="8" t="s">
        <v>1129</v>
      </c>
      <c r="AX1418" s="10">
        <v>1.0</v>
      </c>
      <c r="AY1418" s="10">
        <v>1.0</v>
      </c>
      <c r="AZ1418" s="8" t="s">
        <v>105</v>
      </c>
      <c r="BA1418" s="10">
        <v>21.0</v>
      </c>
      <c r="BB1418" s="10">
        <v>1.0</v>
      </c>
      <c r="BC1418" s="10">
        <v>1.0</v>
      </c>
      <c r="BD1418" s="8" t="s">
        <v>106</v>
      </c>
      <c r="BE1418" s="8" t="s">
        <v>296</v>
      </c>
      <c r="BF1418" s="10">
        <v>1.0</v>
      </c>
      <c r="BG1418" s="10">
        <v>1.0</v>
      </c>
      <c r="BH1418" s="8" t="s">
        <v>108</v>
      </c>
      <c r="BI1418" s="8" t="s">
        <v>183</v>
      </c>
      <c r="BJ1418" s="10">
        <v>1.0</v>
      </c>
      <c r="BK1418" s="10">
        <v>1.0</v>
      </c>
      <c r="BL1418" s="8" t="s">
        <v>110</v>
      </c>
      <c r="BM1418" s="10">
        <v>48.0</v>
      </c>
      <c r="BN1418" s="10">
        <v>1.0</v>
      </c>
      <c r="BO1418" s="10">
        <v>1.0</v>
      </c>
      <c r="BP1418" s="8" t="s">
        <v>111</v>
      </c>
      <c r="BQ1418" s="10">
        <v>35.0</v>
      </c>
      <c r="BR1418" s="10">
        <v>1.0</v>
      </c>
      <c r="BS1418" s="10">
        <v>1.0</v>
      </c>
      <c r="BT1418" s="13" t="s">
        <v>112</v>
      </c>
      <c r="BU1418" s="11"/>
      <c r="BV1418" s="10">
        <v>1.0</v>
      </c>
      <c r="BW1418" s="10">
        <v>1.0</v>
      </c>
      <c r="BX1418" s="8" t="s">
        <v>113</v>
      </c>
      <c r="BY1418" s="15" t="s">
        <v>4396</v>
      </c>
      <c r="BZ1418" s="10">
        <v>1.0</v>
      </c>
      <c r="CA1418" s="10">
        <v>1.0</v>
      </c>
      <c r="CB1418" s="8" t="s">
        <v>114</v>
      </c>
      <c r="CC1418" s="15" t="s">
        <v>131</v>
      </c>
      <c r="CD1418" s="10">
        <v>1.0</v>
      </c>
      <c r="CE1418" s="10">
        <v>1.0</v>
      </c>
      <c r="CF1418" s="8" t="s">
        <v>116</v>
      </c>
      <c r="CG1418" s="15" t="s">
        <v>115</v>
      </c>
      <c r="CH1418" s="10">
        <v>1.0</v>
      </c>
      <c r="CI1418" s="10">
        <v>1.0</v>
      </c>
      <c r="CJ1418" s="8" t="s">
        <v>118</v>
      </c>
      <c r="CK1418" s="15" t="s">
        <v>336</v>
      </c>
      <c r="CL1418" s="10">
        <v>1.0</v>
      </c>
      <c r="CM1418" s="10">
        <v>1.0</v>
      </c>
      <c r="CN1418" s="8" t="s">
        <v>105</v>
      </c>
      <c r="CO1418" s="10">
        <v>10.0</v>
      </c>
      <c r="CP1418" s="8" t="s">
        <v>111</v>
      </c>
      <c r="CQ1418" s="10">
        <v>15.0</v>
      </c>
      <c r="CR1418" s="13" t="s">
        <v>112</v>
      </c>
      <c r="CS1418" s="11"/>
    </row>
    <row r="1419">
      <c r="A1419" s="7">
        <v>17477.0</v>
      </c>
      <c r="B1419" s="8" t="s">
        <v>93</v>
      </c>
      <c r="C1419" s="9" t="s">
        <v>4413</v>
      </c>
      <c r="D1419" s="8" t="s">
        <v>4402</v>
      </c>
      <c r="E1419" s="10">
        <v>1.0</v>
      </c>
      <c r="F1419" s="10">
        <v>0.0</v>
      </c>
      <c r="G1419" s="8" t="s">
        <v>96</v>
      </c>
      <c r="H1419" s="11"/>
      <c r="I1419" s="13" t="s">
        <v>4403</v>
      </c>
      <c r="J1419" s="11"/>
      <c r="K1419" s="11"/>
      <c r="L1419" s="8" t="s">
        <v>97</v>
      </c>
      <c r="M1419" s="11"/>
      <c r="N1419" s="10">
        <v>1.0</v>
      </c>
      <c r="O1419" s="10">
        <v>296.0</v>
      </c>
      <c r="P1419" s="11"/>
      <c r="Q1419" s="10">
        <v>0.0</v>
      </c>
      <c r="R1419" s="10">
        <v>0.0</v>
      </c>
      <c r="S1419" s="10">
        <v>0.0</v>
      </c>
      <c r="T1419" s="10">
        <v>0.0</v>
      </c>
      <c r="U1419" s="10">
        <v>0.0</v>
      </c>
      <c r="V1419" s="10">
        <v>0.0</v>
      </c>
      <c r="W1419" s="10">
        <v>1.0</v>
      </c>
      <c r="X1419" s="11"/>
      <c r="Y1419" s="11"/>
      <c r="Z1419" s="12">
        <v>2.2</v>
      </c>
      <c r="AA1419" s="13" t="s">
        <v>98</v>
      </c>
      <c r="AB1419" s="11"/>
      <c r="AC1419" s="11"/>
      <c r="AD1419" s="13" t="s">
        <v>4414</v>
      </c>
      <c r="AE1419" s="14"/>
      <c r="AF1419" s="14"/>
      <c r="AG1419" s="14"/>
      <c r="AH1419" s="14"/>
      <c r="AI1419" s="14"/>
      <c r="AJ1419" s="14"/>
      <c r="AK1419" s="14"/>
      <c r="AL1419" s="11"/>
      <c r="AM1419" s="10">
        <v>0.0</v>
      </c>
      <c r="AN1419" s="8" t="s">
        <v>100</v>
      </c>
      <c r="AO1419" s="8" t="s">
        <v>127</v>
      </c>
      <c r="AP1419" s="10">
        <v>1.0</v>
      </c>
      <c r="AQ1419" s="10">
        <v>1.0</v>
      </c>
      <c r="AR1419" s="8" t="s">
        <v>102</v>
      </c>
      <c r="AS1419" s="10">
        <v>157.0</v>
      </c>
      <c r="AT1419" s="10">
        <v>1.0</v>
      </c>
      <c r="AU1419" s="10">
        <v>1.0</v>
      </c>
      <c r="AV1419" s="8" t="s">
        <v>103</v>
      </c>
      <c r="AW1419" s="8" t="s">
        <v>1129</v>
      </c>
      <c r="AX1419" s="10">
        <v>1.0</v>
      </c>
      <c r="AY1419" s="10">
        <v>1.0</v>
      </c>
      <c r="AZ1419" s="8" t="s">
        <v>105</v>
      </c>
      <c r="BA1419" s="10">
        <v>21.0</v>
      </c>
      <c r="BB1419" s="10">
        <v>1.0</v>
      </c>
      <c r="BC1419" s="10">
        <v>1.0</v>
      </c>
      <c r="BD1419" s="8" t="s">
        <v>106</v>
      </c>
      <c r="BE1419" s="8" t="s">
        <v>296</v>
      </c>
      <c r="BF1419" s="10">
        <v>1.0</v>
      </c>
      <c r="BG1419" s="10">
        <v>1.0</v>
      </c>
      <c r="BH1419" s="8" t="s">
        <v>108</v>
      </c>
      <c r="BI1419" s="8" t="s">
        <v>183</v>
      </c>
      <c r="BJ1419" s="10">
        <v>1.0</v>
      </c>
      <c r="BK1419" s="10">
        <v>1.0</v>
      </c>
      <c r="BL1419" s="8" t="s">
        <v>110</v>
      </c>
      <c r="BM1419" s="10">
        <v>48.0</v>
      </c>
      <c r="BN1419" s="10">
        <v>1.0</v>
      </c>
      <c r="BO1419" s="10">
        <v>1.0</v>
      </c>
      <c r="BP1419" s="8" t="s">
        <v>111</v>
      </c>
      <c r="BQ1419" s="10">
        <v>35.0</v>
      </c>
      <c r="BR1419" s="10">
        <v>1.0</v>
      </c>
      <c r="BS1419" s="10">
        <v>1.0</v>
      </c>
      <c r="BT1419" s="13" t="s">
        <v>112</v>
      </c>
      <c r="BU1419" s="11"/>
      <c r="BV1419" s="10">
        <v>1.0</v>
      </c>
      <c r="BW1419" s="10">
        <v>1.0</v>
      </c>
      <c r="BX1419" s="8" t="s">
        <v>113</v>
      </c>
      <c r="BY1419" s="15" t="s">
        <v>4396</v>
      </c>
      <c r="BZ1419" s="10">
        <v>1.0</v>
      </c>
      <c r="CA1419" s="10">
        <v>1.0</v>
      </c>
      <c r="CB1419" s="8" t="s">
        <v>114</v>
      </c>
      <c r="CC1419" s="15" t="s">
        <v>131</v>
      </c>
      <c r="CD1419" s="10">
        <v>1.0</v>
      </c>
      <c r="CE1419" s="10">
        <v>1.0</v>
      </c>
      <c r="CF1419" s="8" t="s">
        <v>116</v>
      </c>
      <c r="CG1419" s="15" t="s">
        <v>131</v>
      </c>
      <c r="CH1419" s="10">
        <v>1.0</v>
      </c>
      <c r="CI1419" s="10">
        <v>1.0</v>
      </c>
      <c r="CJ1419" s="8" t="s">
        <v>118</v>
      </c>
      <c r="CK1419" s="15" t="s">
        <v>639</v>
      </c>
      <c r="CL1419" s="10">
        <v>1.0</v>
      </c>
      <c r="CM1419" s="10">
        <v>1.0</v>
      </c>
      <c r="CN1419" s="8" t="s">
        <v>105</v>
      </c>
      <c r="CO1419" s="10">
        <v>10.0</v>
      </c>
      <c r="CP1419" s="8" t="s">
        <v>111</v>
      </c>
      <c r="CQ1419" s="10">
        <v>15.0</v>
      </c>
      <c r="CR1419" s="13" t="s">
        <v>112</v>
      </c>
      <c r="CS1419" s="11"/>
    </row>
    <row r="1420">
      <c r="A1420" s="7">
        <v>17479.0</v>
      </c>
      <c r="B1420" s="8" t="s">
        <v>93</v>
      </c>
      <c r="C1420" s="9" t="s">
        <v>4415</v>
      </c>
      <c r="D1420" s="8" t="s">
        <v>4406</v>
      </c>
      <c r="E1420" s="10">
        <v>1.0</v>
      </c>
      <c r="F1420" s="10">
        <v>0.0</v>
      </c>
      <c r="G1420" s="8" t="s">
        <v>96</v>
      </c>
      <c r="H1420" s="11"/>
      <c r="I1420" s="13" t="s">
        <v>4407</v>
      </c>
      <c r="J1420" s="11"/>
      <c r="K1420" s="11"/>
      <c r="L1420" s="8" t="s">
        <v>97</v>
      </c>
      <c r="M1420" s="11"/>
      <c r="N1420" s="10">
        <v>1.0</v>
      </c>
      <c r="O1420" s="10">
        <v>370.0</v>
      </c>
      <c r="P1420" s="11"/>
      <c r="Q1420" s="10">
        <v>0.0</v>
      </c>
      <c r="R1420" s="10">
        <v>0.0</v>
      </c>
      <c r="S1420" s="10">
        <v>0.0</v>
      </c>
      <c r="T1420" s="10">
        <v>0.0</v>
      </c>
      <c r="U1420" s="10">
        <v>0.0</v>
      </c>
      <c r="V1420" s="10">
        <v>0.0</v>
      </c>
      <c r="W1420" s="10">
        <v>1.0</v>
      </c>
      <c r="X1420" s="11"/>
      <c r="Y1420" s="11"/>
      <c r="Z1420" s="12">
        <v>2.2</v>
      </c>
      <c r="AA1420" s="13" t="s">
        <v>98</v>
      </c>
      <c r="AB1420" s="11"/>
      <c r="AC1420" s="11"/>
      <c r="AD1420" s="13" t="s">
        <v>4416</v>
      </c>
      <c r="AE1420" s="14"/>
      <c r="AF1420" s="14"/>
      <c r="AG1420" s="14"/>
      <c r="AH1420" s="14"/>
      <c r="AI1420" s="14"/>
      <c r="AJ1420" s="14"/>
      <c r="AK1420" s="14"/>
      <c r="AL1420" s="11"/>
      <c r="AM1420" s="10">
        <v>0.0</v>
      </c>
      <c r="AN1420" s="8" t="s">
        <v>100</v>
      </c>
      <c r="AO1420" s="8" t="s">
        <v>143</v>
      </c>
      <c r="AP1420" s="10">
        <v>1.0</v>
      </c>
      <c r="AQ1420" s="10">
        <v>1.0</v>
      </c>
      <c r="AR1420" s="8" t="s">
        <v>102</v>
      </c>
      <c r="AS1420" s="10">
        <v>157.0</v>
      </c>
      <c r="AT1420" s="10">
        <v>1.0</v>
      </c>
      <c r="AU1420" s="10">
        <v>1.0</v>
      </c>
      <c r="AV1420" s="8" t="s">
        <v>103</v>
      </c>
      <c r="AW1420" s="8" t="s">
        <v>1129</v>
      </c>
      <c r="AX1420" s="10">
        <v>1.0</v>
      </c>
      <c r="AY1420" s="10">
        <v>1.0</v>
      </c>
      <c r="AZ1420" s="8" t="s">
        <v>105</v>
      </c>
      <c r="BA1420" s="10">
        <v>21.0</v>
      </c>
      <c r="BB1420" s="10">
        <v>1.0</v>
      </c>
      <c r="BC1420" s="10">
        <v>1.0</v>
      </c>
      <c r="BD1420" s="8" t="s">
        <v>106</v>
      </c>
      <c r="BE1420" s="8" t="s">
        <v>296</v>
      </c>
      <c r="BF1420" s="10">
        <v>1.0</v>
      </c>
      <c r="BG1420" s="10">
        <v>1.0</v>
      </c>
      <c r="BH1420" s="8" t="s">
        <v>108</v>
      </c>
      <c r="BI1420" s="8" t="s">
        <v>183</v>
      </c>
      <c r="BJ1420" s="10">
        <v>1.0</v>
      </c>
      <c r="BK1420" s="10">
        <v>1.0</v>
      </c>
      <c r="BL1420" s="8" t="s">
        <v>110</v>
      </c>
      <c r="BM1420" s="10">
        <v>48.0</v>
      </c>
      <c r="BN1420" s="10">
        <v>1.0</v>
      </c>
      <c r="BO1420" s="10">
        <v>1.0</v>
      </c>
      <c r="BP1420" s="8" t="s">
        <v>111</v>
      </c>
      <c r="BQ1420" s="10">
        <v>35.0</v>
      </c>
      <c r="BR1420" s="10">
        <v>1.0</v>
      </c>
      <c r="BS1420" s="10">
        <v>1.0</v>
      </c>
      <c r="BT1420" s="13" t="s">
        <v>112</v>
      </c>
      <c r="BU1420" s="11"/>
      <c r="BV1420" s="10">
        <v>1.0</v>
      </c>
      <c r="BW1420" s="10">
        <v>1.0</v>
      </c>
      <c r="BX1420" s="8" t="s">
        <v>113</v>
      </c>
      <c r="BY1420" s="15" t="s">
        <v>4396</v>
      </c>
      <c r="BZ1420" s="10">
        <v>1.0</v>
      </c>
      <c r="CA1420" s="10">
        <v>1.0</v>
      </c>
      <c r="CB1420" s="8" t="s">
        <v>114</v>
      </c>
      <c r="CC1420" s="15" t="s">
        <v>131</v>
      </c>
      <c r="CD1420" s="10">
        <v>1.0</v>
      </c>
      <c r="CE1420" s="10">
        <v>1.0</v>
      </c>
      <c r="CF1420" s="8" t="s">
        <v>116</v>
      </c>
      <c r="CG1420" s="15" t="s">
        <v>131</v>
      </c>
      <c r="CH1420" s="10">
        <v>1.0</v>
      </c>
      <c r="CI1420" s="10">
        <v>1.0</v>
      </c>
      <c r="CJ1420" s="8" t="s">
        <v>118</v>
      </c>
      <c r="CK1420" s="15" t="s">
        <v>336</v>
      </c>
      <c r="CL1420" s="10">
        <v>1.0</v>
      </c>
      <c r="CM1420" s="10">
        <v>1.0</v>
      </c>
      <c r="CN1420" s="8" t="s">
        <v>105</v>
      </c>
      <c r="CO1420" s="10">
        <v>10.0</v>
      </c>
      <c r="CP1420" s="8" t="s">
        <v>111</v>
      </c>
      <c r="CQ1420" s="10">
        <v>15.0</v>
      </c>
      <c r="CR1420" s="13" t="s">
        <v>112</v>
      </c>
      <c r="CS1420" s="11"/>
    </row>
    <row r="1421">
      <c r="A1421" s="7">
        <v>2246.0</v>
      </c>
      <c r="B1421" s="8" t="s">
        <v>93</v>
      </c>
      <c r="C1421" s="9" t="s">
        <v>4417</v>
      </c>
      <c r="D1421" s="8" t="s">
        <v>4418</v>
      </c>
      <c r="E1421" s="10">
        <v>1.0</v>
      </c>
      <c r="F1421" s="10">
        <v>0.0</v>
      </c>
      <c r="G1421" s="8" t="s">
        <v>96</v>
      </c>
      <c r="H1421" s="11"/>
      <c r="I1421" s="13" t="s">
        <v>4419</v>
      </c>
      <c r="J1421" s="14"/>
      <c r="K1421" s="11"/>
      <c r="L1421" s="8" t="s">
        <v>97</v>
      </c>
      <c r="M1421" s="11"/>
      <c r="N1421" s="10">
        <v>1.0</v>
      </c>
      <c r="O1421" s="10">
        <v>1525.0</v>
      </c>
      <c r="P1421" s="11"/>
      <c r="Q1421" s="10">
        <v>0.0</v>
      </c>
      <c r="R1421" s="10">
        <v>0.0</v>
      </c>
      <c r="S1421" s="10">
        <v>0.0</v>
      </c>
      <c r="T1421" s="10">
        <v>0.0</v>
      </c>
      <c r="U1421" s="10">
        <v>0.0</v>
      </c>
      <c r="V1421" s="10">
        <v>0.0</v>
      </c>
      <c r="W1421" s="10">
        <v>1.0</v>
      </c>
      <c r="X1421" s="11"/>
      <c r="Y1421" s="11"/>
      <c r="Z1421" s="12">
        <v>1.05</v>
      </c>
      <c r="AA1421" s="13" t="s">
        <v>98</v>
      </c>
      <c r="AB1421" s="11"/>
      <c r="AC1421" s="11"/>
      <c r="AD1421" s="13" t="s">
        <v>4420</v>
      </c>
      <c r="AE1421" s="14"/>
      <c r="AF1421" s="14"/>
      <c r="AG1421" s="14"/>
      <c r="AH1421" s="14"/>
      <c r="AI1421" s="14"/>
      <c r="AJ1421" s="14"/>
      <c r="AK1421" s="14"/>
      <c r="AL1421" s="11"/>
      <c r="AM1421" s="10">
        <v>0.0</v>
      </c>
      <c r="AN1421" s="8" t="s">
        <v>100</v>
      </c>
      <c r="AO1421" s="8" t="s">
        <v>358</v>
      </c>
      <c r="AP1421" s="10">
        <v>1.0</v>
      </c>
      <c r="AQ1421" s="10">
        <v>1.0</v>
      </c>
      <c r="AR1421" s="8" t="s">
        <v>102</v>
      </c>
      <c r="AS1421" s="10">
        <v>400.0</v>
      </c>
      <c r="AT1421" s="10">
        <v>1.0</v>
      </c>
      <c r="AU1421" s="10">
        <v>1.0</v>
      </c>
      <c r="AV1421" s="8" t="s">
        <v>103</v>
      </c>
      <c r="AW1421" s="8" t="s">
        <v>104</v>
      </c>
      <c r="AX1421" s="10">
        <v>1.0</v>
      </c>
      <c r="AY1421" s="10">
        <v>1.0</v>
      </c>
      <c r="AZ1421" s="8" t="s">
        <v>105</v>
      </c>
      <c r="BA1421" s="10">
        <v>7.5</v>
      </c>
      <c r="BB1421" s="10">
        <v>1.0</v>
      </c>
      <c r="BC1421" s="10">
        <v>1.0</v>
      </c>
      <c r="BD1421" s="8" t="s">
        <v>106</v>
      </c>
      <c r="BE1421" s="8" t="s">
        <v>242</v>
      </c>
      <c r="BF1421" s="10">
        <v>1.0</v>
      </c>
      <c r="BG1421" s="10">
        <v>1.0</v>
      </c>
      <c r="BH1421" s="8" t="s">
        <v>108</v>
      </c>
      <c r="BI1421" s="8" t="s">
        <v>124</v>
      </c>
      <c r="BJ1421" s="10">
        <v>1.0</v>
      </c>
      <c r="BK1421" s="10">
        <v>1.0</v>
      </c>
      <c r="BL1421" s="8" t="s">
        <v>110</v>
      </c>
      <c r="BM1421" s="10">
        <v>120.0</v>
      </c>
      <c r="BN1421" s="10">
        <v>1.0</v>
      </c>
      <c r="BO1421" s="10">
        <v>1.0</v>
      </c>
      <c r="BP1421" s="8" t="s">
        <v>111</v>
      </c>
      <c r="BQ1421" s="10">
        <v>32.0</v>
      </c>
      <c r="BR1421" s="10">
        <v>1.0</v>
      </c>
      <c r="BS1421" s="10">
        <v>1.0</v>
      </c>
      <c r="BT1421" s="8" t="s">
        <v>112</v>
      </c>
      <c r="BU1421" s="10">
        <v>15.0</v>
      </c>
      <c r="BV1421" s="10">
        <v>1.0</v>
      </c>
      <c r="BW1421" s="10">
        <v>1.0</v>
      </c>
      <c r="BX1421" s="8" t="s">
        <v>113</v>
      </c>
      <c r="BY1421" s="11"/>
      <c r="BZ1421" s="10">
        <v>1.0</v>
      </c>
      <c r="CA1421" s="10">
        <v>1.0</v>
      </c>
      <c r="CB1421" s="8" t="s">
        <v>114</v>
      </c>
      <c r="CC1421" s="15" t="s">
        <v>131</v>
      </c>
      <c r="CD1421" s="10">
        <v>1.0</v>
      </c>
      <c r="CE1421" s="10">
        <v>1.0</v>
      </c>
      <c r="CF1421" s="8" t="s">
        <v>116</v>
      </c>
      <c r="CG1421" s="15" t="s">
        <v>117</v>
      </c>
      <c r="CH1421" s="10">
        <v>1.0</v>
      </c>
      <c r="CI1421" s="10">
        <v>1.0</v>
      </c>
      <c r="CJ1421" s="8" t="s">
        <v>118</v>
      </c>
      <c r="CK1421" s="16">
        <v>45571.0</v>
      </c>
      <c r="CL1421" s="10">
        <v>1.0</v>
      </c>
      <c r="CM1421" s="10">
        <v>1.0</v>
      </c>
      <c r="CN1421" s="8" t="s">
        <v>105</v>
      </c>
      <c r="CO1421" s="10">
        <v>10.0</v>
      </c>
      <c r="CP1421" s="8" t="s">
        <v>111</v>
      </c>
      <c r="CQ1421" s="10">
        <v>15.0</v>
      </c>
      <c r="CR1421" s="13" t="s">
        <v>112</v>
      </c>
      <c r="CS1421" s="11"/>
    </row>
    <row r="1422">
      <c r="A1422" s="19"/>
      <c r="B1422" s="37" t="s">
        <v>93</v>
      </c>
      <c r="C1422" s="9" t="s">
        <v>4421</v>
      </c>
      <c r="D1422" s="37" t="s">
        <v>4422</v>
      </c>
      <c r="E1422" s="37">
        <v>1.0</v>
      </c>
      <c r="F1422" s="37">
        <v>0.0</v>
      </c>
      <c r="G1422" s="37" t="s">
        <v>96</v>
      </c>
      <c r="H1422" s="11"/>
      <c r="I1422" s="37" t="s">
        <v>4423</v>
      </c>
      <c r="J1422" s="11"/>
      <c r="K1422" s="11"/>
      <c r="L1422" s="37" t="s">
        <v>97</v>
      </c>
      <c r="M1422" s="11"/>
      <c r="N1422" s="37">
        <v>1.0</v>
      </c>
      <c r="O1422" s="37">
        <v>1253.0</v>
      </c>
      <c r="P1422" s="11"/>
      <c r="Q1422" s="37">
        <v>0.0</v>
      </c>
      <c r="R1422" s="37">
        <v>0.0</v>
      </c>
      <c r="S1422" s="37">
        <v>0.0</v>
      </c>
      <c r="T1422" s="37">
        <v>0.0</v>
      </c>
      <c r="U1422" s="37">
        <v>0.0</v>
      </c>
      <c r="V1422" s="37">
        <v>0.0</v>
      </c>
      <c r="W1422" s="37">
        <v>1.0</v>
      </c>
      <c r="X1422" s="11"/>
      <c r="Y1422" s="11"/>
      <c r="Z1422" s="12">
        <v>4.6</v>
      </c>
      <c r="AA1422" s="37" t="s">
        <v>98</v>
      </c>
      <c r="AB1422" s="11"/>
      <c r="AC1422" s="11"/>
      <c r="AD1422" s="164" t="s">
        <v>4424</v>
      </c>
      <c r="AE1422" s="11"/>
      <c r="AF1422" s="11"/>
      <c r="AG1422" s="11"/>
      <c r="AH1422" s="11"/>
      <c r="AI1422" s="11"/>
      <c r="AJ1422" s="11"/>
      <c r="AK1422" s="11"/>
      <c r="AL1422" s="11"/>
      <c r="AM1422" s="37">
        <v>0.0</v>
      </c>
      <c r="AN1422" s="37" t="s">
        <v>100</v>
      </c>
      <c r="AO1422" s="37" t="s">
        <v>4425</v>
      </c>
      <c r="AP1422" s="37">
        <v>1.0</v>
      </c>
      <c r="AQ1422" s="37">
        <v>1.0</v>
      </c>
      <c r="AR1422" s="37" t="s">
        <v>102</v>
      </c>
      <c r="AS1422" s="37">
        <v>50.0</v>
      </c>
      <c r="AT1422" s="37">
        <v>1.0</v>
      </c>
      <c r="AU1422" s="37">
        <v>1.0</v>
      </c>
      <c r="AV1422" s="37" t="s">
        <v>103</v>
      </c>
      <c r="AW1422" s="37" t="s">
        <v>167</v>
      </c>
      <c r="AX1422" s="37">
        <v>1.0</v>
      </c>
      <c r="AY1422" s="37">
        <v>1.0</v>
      </c>
      <c r="AZ1422" s="37" t="s">
        <v>105</v>
      </c>
      <c r="BA1422" s="37">
        <v>21.0</v>
      </c>
      <c r="BB1422" s="37">
        <v>1.0</v>
      </c>
      <c r="BC1422" s="37">
        <v>1.0</v>
      </c>
      <c r="BD1422" s="37" t="s">
        <v>106</v>
      </c>
      <c r="BE1422" s="37" t="s">
        <v>182</v>
      </c>
      <c r="BF1422" s="37">
        <v>1.0</v>
      </c>
      <c r="BG1422" s="37">
        <v>1.0</v>
      </c>
      <c r="BH1422" s="37" t="s">
        <v>108</v>
      </c>
      <c r="BI1422" s="37" t="s">
        <v>124</v>
      </c>
      <c r="BJ1422" s="37">
        <v>1.0</v>
      </c>
      <c r="BK1422" s="37">
        <v>1.0</v>
      </c>
      <c r="BL1422" s="37" t="s">
        <v>110</v>
      </c>
      <c r="BM1422" s="37">
        <v>15.0</v>
      </c>
      <c r="BN1422" s="37">
        <v>1.0</v>
      </c>
      <c r="BO1422" s="37">
        <v>1.0</v>
      </c>
      <c r="BP1422" s="37" t="s">
        <v>111</v>
      </c>
      <c r="BQ1422" s="37">
        <v>94.0</v>
      </c>
      <c r="BR1422" s="37">
        <v>1.0</v>
      </c>
      <c r="BS1422" s="37">
        <v>1.0</v>
      </c>
      <c r="BT1422" s="37" t="s">
        <v>112</v>
      </c>
      <c r="BU1422" s="37">
        <v>54.0</v>
      </c>
      <c r="BV1422" s="37">
        <v>1.0</v>
      </c>
      <c r="BW1422" s="37">
        <v>1.0</v>
      </c>
      <c r="BX1422" s="37" t="s">
        <v>113</v>
      </c>
      <c r="BY1422" s="11"/>
      <c r="BZ1422" s="37">
        <v>1.0</v>
      </c>
      <c r="CA1422" s="37">
        <v>1.0</v>
      </c>
      <c r="CB1422" s="37" t="s">
        <v>114</v>
      </c>
      <c r="CC1422" s="22" t="s">
        <v>4426</v>
      </c>
      <c r="CD1422" s="37">
        <v>1.0</v>
      </c>
      <c r="CE1422" s="37">
        <v>1.0</v>
      </c>
      <c r="CF1422" s="37" t="s">
        <v>116</v>
      </c>
      <c r="CG1422" s="22" t="s">
        <v>419</v>
      </c>
      <c r="CH1422" s="37">
        <v>1.0</v>
      </c>
      <c r="CI1422" s="37">
        <v>1.0</v>
      </c>
      <c r="CJ1422" s="37" t="s">
        <v>118</v>
      </c>
      <c r="CK1422" s="37" t="s">
        <v>336</v>
      </c>
      <c r="CL1422" s="37">
        <v>1.0</v>
      </c>
      <c r="CM1422" s="37">
        <v>1.0</v>
      </c>
      <c r="CN1422" s="8" t="s">
        <v>105</v>
      </c>
      <c r="CO1422" s="10">
        <v>14.0</v>
      </c>
      <c r="CP1422" s="8" t="s">
        <v>111</v>
      </c>
      <c r="CQ1422" s="10">
        <v>20.0</v>
      </c>
      <c r="CR1422" s="13" t="s">
        <v>112</v>
      </c>
      <c r="CS1422" s="11"/>
    </row>
    <row r="1423">
      <c r="A1423" s="7">
        <v>1081.0</v>
      </c>
      <c r="B1423" s="8" t="s">
        <v>93</v>
      </c>
      <c r="C1423" s="9" t="s">
        <v>4427</v>
      </c>
      <c r="D1423" s="8" t="s">
        <v>4428</v>
      </c>
      <c r="E1423" s="10">
        <v>1.0</v>
      </c>
      <c r="F1423" s="10">
        <v>0.0</v>
      </c>
      <c r="G1423" s="8" t="s">
        <v>96</v>
      </c>
      <c r="H1423" s="11"/>
      <c r="I1423" s="8" t="s">
        <v>156</v>
      </c>
      <c r="J1423" s="11"/>
      <c r="K1423" s="11"/>
      <c r="L1423" s="8" t="s">
        <v>97</v>
      </c>
      <c r="M1423" s="11"/>
      <c r="N1423" s="10">
        <v>1.0</v>
      </c>
      <c r="O1423" s="10">
        <v>221.0</v>
      </c>
      <c r="P1423" s="11"/>
      <c r="Q1423" s="10">
        <v>0.0</v>
      </c>
      <c r="R1423" s="10">
        <v>0.0</v>
      </c>
      <c r="S1423" s="10">
        <v>0.0</v>
      </c>
      <c r="T1423" s="10">
        <v>0.0</v>
      </c>
      <c r="U1423" s="10">
        <v>0.0</v>
      </c>
      <c r="V1423" s="10">
        <v>0.0</v>
      </c>
      <c r="W1423" s="10">
        <v>0.0</v>
      </c>
      <c r="X1423" s="11"/>
      <c r="Y1423" s="11"/>
      <c r="Z1423" s="12">
        <v>2.12</v>
      </c>
      <c r="AA1423" s="13" t="s">
        <v>98</v>
      </c>
      <c r="AB1423" s="11"/>
      <c r="AC1423" s="11"/>
      <c r="AD1423" s="13" t="s">
        <v>4429</v>
      </c>
      <c r="AE1423" s="14"/>
      <c r="AF1423" s="14"/>
      <c r="AG1423" s="14"/>
      <c r="AH1423" s="14"/>
      <c r="AI1423" s="14"/>
      <c r="AJ1423" s="14"/>
      <c r="AK1423" s="14"/>
      <c r="AL1423" s="11"/>
      <c r="AM1423" s="10">
        <v>0.0</v>
      </c>
      <c r="AN1423" s="8" t="s">
        <v>100</v>
      </c>
      <c r="AO1423" s="8" t="s">
        <v>127</v>
      </c>
      <c r="AP1423" s="10">
        <v>1.0</v>
      </c>
      <c r="AQ1423" s="10">
        <v>1.0</v>
      </c>
      <c r="AR1423" s="8" t="s">
        <v>102</v>
      </c>
      <c r="AS1423" s="10">
        <v>300.0</v>
      </c>
      <c r="AT1423" s="10">
        <v>1.0</v>
      </c>
      <c r="AU1423" s="10">
        <v>1.0</v>
      </c>
      <c r="AV1423" s="8" t="s">
        <v>103</v>
      </c>
      <c r="AW1423" s="8" t="s">
        <v>104</v>
      </c>
      <c r="AX1423" s="10">
        <v>1.0</v>
      </c>
      <c r="AY1423" s="10">
        <v>1.0</v>
      </c>
      <c r="AZ1423" s="8" t="s">
        <v>105</v>
      </c>
      <c r="BA1423" s="10">
        <v>17.0</v>
      </c>
      <c r="BB1423" s="10">
        <v>1.0</v>
      </c>
      <c r="BC1423" s="10">
        <v>1.0</v>
      </c>
      <c r="BD1423" s="8" t="s">
        <v>106</v>
      </c>
      <c r="BE1423" s="8" t="s">
        <v>130</v>
      </c>
      <c r="BF1423" s="10">
        <v>1.0</v>
      </c>
      <c r="BG1423" s="10">
        <v>1.0</v>
      </c>
      <c r="BH1423" s="8" t="s">
        <v>108</v>
      </c>
      <c r="BI1423" s="8" t="s">
        <v>124</v>
      </c>
      <c r="BJ1423" s="10">
        <v>1.0</v>
      </c>
      <c r="BK1423" s="10">
        <v>1.0</v>
      </c>
      <c r="BL1423" s="8" t="s">
        <v>110</v>
      </c>
      <c r="BM1423" s="10">
        <v>90.0</v>
      </c>
      <c r="BN1423" s="10">
        <v>1.0</v>
      </c>
      <c r="BO1423" s="10">
        <v>1.0</v>
      </c>
      <c r="BP1423" s="8" t="s">
        <v>111</v>
      </c>
      <c r="BQ1423" s="10">
        <v>64.0</v>
      </c>
      <c r="BR1423" s="10">
        <v>1.0</v>
      </c>
      <c r="BS1423" s="10">
        <v>1.0</v>
      </c>
      <c r="BT1423" s="8" t="s">
        <v>112</v>
      </c>
      <c r="BU1423" s="10">
        <v>26.0</v>
      </c>
      <c r="BV1423" s="10">
        <v>1.0</v>
      </c>
      <c r="BW1423" s="10">
        <v>1.0</v>
      </c>
      <c r="BX1423" s="8" t="s">
        <v>113</v>
      </c>
      <c r="BY1423" s="15" t="s">
        <v>4430</v>
      </c>
      <c r="BZ1423" s="10">
        <v>1.0</v>
      </c>
      <c r="CA1423" s="10">
        <v>1.0</v>
      </c>
      <c r="CB1423" s="8" t="s">
        <v>114</v>
      </c>
      <c r="CC1423" s="15" t="s">
        <v>168</v>
      </c>
      <c r="CD1423" s="10">
        <v>1.0</v>
      </c>
      <c r="CE1423" s="10">
        <v>1.0</v>
      </c>
      <c r="CF1423" s="8" t="s">
        <v>116</v>
      </c>
      <c r="CG1423" s="15" t="s">
        <v>117</v>
      </c>
      <c r="CH1423" s="10">
        <v>1.0</v>
      </c>
      <c r="CI1423" s="10">
        <v>1.0</v>
      </c>
      <c r="CJ1423" s="8" t="s">
        <v>118</v>
      </c>
      <c r="CK1423" s="15" t="s">
        <v>117</v>
      </c>
      <c r="CL1423" s="10">
        <v>1.0</v>
      </c>
      <c r="CM1423" s="10">
        <v>1.0</v>
      </c>
      <c r="CN1423" s="8" t="s">
        <v>105</v>
      </c>
      <c r="CO1423" s="10">
        <v>14.0</v>
      </c>
      <c r="CP1423" s="8" t="s">
        <v>111</v>
      </c>
      <c r="CQ1423" s="10">
        <v>20.0</v>
      </c>
      <c r="CR1423" s="13" t="s">
        <v>112</v>
      </c>
      <c r="CS1423" s="11"/>
    </row>
    <row r="1424">
      <c r="A1424" s="7">
        <v>1084.0</v>
      </c>
      <c r="B1424" s="8" t="s">
        <v>93</v>
      </c>
      <c r="C1424" s="9" t="s">
        <v>4431</v>
      </c>
      <c r="D1424" s="8" t="s">
        <v>4432</v>
      </c>
      <c r="E1424" s="10">
        <v>1.0</v>
      </c>
      <c r="F1424" s="10">
        <v>0.0</v>
      </c>
      <c r="G1424" s="8" t="s">
        <v>96</v>
      </c>
      <c r="H1424" s="11"/>
      <c r="I1424" s="8" t="s">
        <v>376</v>
      </c>
      <c r="J1424" s="11"/>
      <c r="K1424" s="11"/>
      <c r="L1424" s="8" t="s">
        <v>97</v>
      </c>
      <c r="M1424" s="11"/>
      <c r="N1424" s="10">
        <v>1.0</v>
      </c>
      <c r="O1424" s="10">
        <v>1571.0</v>
      </c>
      <c r="P1424" s="11"/>
      <c r="Q1424" s="10">
        <v>0.0</v>
      </c>
      <c r="R1424" s="10">
        <v>0.0</v>
      </c>
      <c r="S1424" s="10">
        <v>0.0</v>
      </c>
      <c r="T1424" s="10">
        <v>0.0</v>
      </c>
      <c r="U1424" s="10">
        <v>0.0</v>
      </c>
      <c r="V1424" s="10">
        <v>0.0</v>
      </c>
      <c r="W1424" s="10">
        <v>1.0</v>
      </c>
      <c r="X1424" s="11"/>
      <c r="Y1424" s="11"/>
      <c r="Z1424" s="12">
        <v>2.12</v>
      </c>
      <c r="AA1424" s="13" t="s">
        <v>98</v>
      </c>
      <c r="AB1424" s="11"/>
      <c r="AC1424" s="11"/>
      <c r="AD1424" s="13" t="s">
        <v>4433</v>
      </c>
      <c r="AE1424" s="14"/>
      <c r="AF1424" s="14"/>
      <c r="AG1424" s="14"/>
      <c r="AH1424" s="14"/>
      <c r="AI1424" s="14"/>
      <c r="AJ1424" s="14"/>
      <c r="AK1424" s="14"/>
      <c r="AL1424" s="11"/>
      <c r="AM1424" s="10">
        <v>0.0</v>
      </c>
      <c r="AN1424" s="8" t="s">
        <v>100</v>
      </c>
      <c r="AO1424" s="8" t="s">
        <v>143</v>
      </c>
      <c r="AP1424" s="10">
        <v>1.0</v>
      </c>
      <c r="AQ1424" s="10">
        <v>1.0</v>
      </c>
      <c r="AR1424" s="8" t="s">
        <v>102</v>
      </c>
      <c r="AS1424" s="10">
        <v>260.0</v>
      </c>
      <c r="AT1424" s="10">
        <v>1.0</v>
      </c>
      <c r="AU1424" s="10">
        <v>1.0</v>
      </c>
      <c r="AV1424" s="8" t="s">
        <v>103</v>
      </c>
      <c r="AW1424" s="8" t="s">
        <v>104</v>
      </c>
      <c r="AX1424" s="10">
        <v>1.0</v>
      </c>
      <c r="AY1424" s="10">
        <v>1.0</v>
      </c>
      <c r="AZ1424" s="8" t="s">
        <v>105</v>
      </c>
      <c r="BA1424" s="10">
        <v>17.0</v>
      </c>
      <c r="BB1424" s="10">
        <v>1.0</v>
      </c>
      <c r="BC1424" s="10">
        <v>1.0</v>
      </c>
      <c r="BD1424" s="8" t="s">
        <v>106</v>
      </c>
      <c r="BE1424" s="8" t="s">
        <v>130</v>
      </c>
      <c r="BF1424" s="10">
        <v>1.0</v>
      </c>
      <c r="BG1424" s="10">
        <v>1.0</v>
      </c>
      <c r="BH1424" s="8" t="s">
        <v>108</v>
      </c>
      <c r="BI1424" s="8" t="s">
        <v>124</v>
      </c>
      <c r="BJ1424" s="10">
        <v>1.0</v>
      </c>
      <c r="BK1424" s="10">
        <v>1.0</v>
      </c>
      <c r="BL1424" s="8" t="s">
        <v>110</v>
      </c>
      <c r="BM1424" s="10">
        <v>80.0</v>
      </c>
      <c r="BN1424" s="10">
        <v>1.0</v>
      </c>
      <c r="BO1424" s="10">
        <v>1.0</v>
      </c>
      <c r="BP1424" s="8" t="s">
        <v>111</v>
      </c>
      <c r="BQ1424" s="10">
        <v>64.0</v>
      </c>
      <c r="BR1424" s="10">
        <v>1.0</v>
      </c>
      <c r="BS1424" s="10">
        <v>1.0</v>
      </c>
      <c r="BT1424" s="8" t="s">
        <v>112</v>
      </c>
      <c r="BU1424" s="10">
        <v>26.0</v>
      </c>
      <c r="BV1424" s="10">
        <v>1.0</v>
      </c>
      <c r="BW1424" s="10">
        <v>1.0</v>
      </c>
      <c r="BX1424" s="8" t="s">
        <v>113</v>
      </c>
      <c r="BY1424" s="11"/>
      <c r="BZ1424" s="10">
        <v>1.0</v>
      </c>
      <c r="CA1424" s="10">
        <v>1.0</v>
      </c>
      <c r="CB1424" s="8" t="s">
        <v>114</v>
      </c>
      <c r="CC1424" s="15" t="s">
        <v>168</v>
      </c>
      <c r="CD1424" s="10">
        <v>1.0</v>
      </c>
      <c r="CE1424" s="10">
        <v>1.0</v>
      </c>
      <c r="CF1424" s="8" t="s">
        <v>116</v>
      </c>
      <c r="CG1424" s="15" t="s">
        <v>117</v>
      </c>
      <c r="CH1424" s="10">
        <v>1.0</v>
      </c>
      <c r="CI1424" s="10">
        <v>1.0</v>
      </c>
      <c r="CJ1424" s="8" t="s">
        <v>118</v>
      </c>
      <c r="CK1424" s="16">
        <v>45571.0</v>
      </c>
      <c r="CL1424" s="10">
        <v>1.0</v>
      </c>
      <c r="CM1424" s="10">
        <v>1.0</v>
      </c>
      <c r="CN1424" s="8" t="s">
        <v>105</v>
      </c>
      <c r="CO1424" s="10">
        <v>14.0</v>
      </c>
      <c r="CP1424" s="8" t="s">
        <v>111</v>
      </c>
      <c r="CQ1424" s="10">
        <v>20.0</v>
      </c>
      <c r="CR1424" s="13" t="s">
        <v>112</v>
      </c>
      <c r="CS1424" s="11"/>
    </row>
    <row r="1425">
      <c r="A1425" s="7">
        <v>1075.0</v>
      </c>
      <c r="B1425" s="8" t="s">
        <v>93</v>
      </c>
      <c r="C1425" s="9" t="s">
        <v>4434</v>
      </c>
      <c r="D1425" s="8" t="s">
        <v>4435</v>
      </c>
      <c r="E1425" s="10">
        <v>1.0</v>
      </c>
      <c r="F1425" s="10">
        <v>0.0</v>
      </c>
      <c r="G1425" s="8" t="s">
        <v>96</v>
      </c>
      <c r="H1425" s="11"/>
      <c r="I1425" s="13" t="s">
        <v>2398</v>
      </c>
      <c r="J1425" s="14"/>
      <c r="K1425" s="11"/>
      <c r="L1425" s="8" t="s">
        <v>97</v>
      </c>
      <c r="M1425" s="11"/>
      <c r="N1425" s="10">
        <v>1.0</v>
      </c>
      <c r="O1425" s="10">
        <v>1517.0</v>
      </c>
      <c r="P1425" s="11"/>
      <c r="Q1425" s="10">
        <v>0.0</v>
      </c>
      <c r="R1425" s="10">
        <v>0.0</v>
      </c>
      <c r="S1425" s="10">
        <v>0.0</v>
      </c>
      <c r="T1425" s="10">
        <v>0.0</v>
      </c>
      <c r="U1425" s="10">
        <v>0.0</v>
      </c>
      <c r="V1425" s="10">
        <v>0.0</v>
      </c>
      <c r="W1425" s="10">
        <v>1.0</v>
      </c>
      <c r="X1425" s="11"/>
      <c r="Y1425" s="11"/>
      <c r="Z1425" s="12">
        <v>2.38</v>
      </c>
      <c r="AA1425" s="13" t="s">
        <v>98</v>
      </c>
      <c r="AB1425" s="11"/>
      <c r="AC1425" s="11"/>
      <c r="AD1425" s="13" t="s">
        <v>4436</v>
      </c>
      <c r="AE1425" s="14"/>
      <c r="AF1425" s="14"/>
      <c r="AG1425" s="14"/>
      <c r="AH1425" s="14"/>
      <c r="AI1425" s="14"/>
      <c r="AJ1425" s="14"/>
      <c r="AK1425" s="14"/>
      <c r="AL1425" s="11"/>
      <c r="AM1425" s="10">
        <v>0.0</v>
      </c>
      <c r="AN1425" s="8" t="s">
        <v>100</v>
      </c>
      <c r="AO1425" s="8" t="s">
        <v>101</v>
      </c>
      <c r="AP1425" s="10">
        <v>1.0</v>
      </c>
      <c r="AQ1425" s="10">
        <v>1.0</v>
      </c>
      <c r="AR1425" s="8" t="s">
        <v>102</v>
      </c>
      <c r="AS1425" s="10">
        <v>200.0</v>
      </c>
      <c r="AT1425" s="10">
        <v>1.0</v>
      </c>
      <c r="AU1425" s="10">
        <v>1.0</v>
      </c>
      <c r="AV1425" s="8" t="s">
        <v>103</v>
      </c>
      <c r="AW1425" s="8" t="s">
        <v>104</v>
      </c>
      <c r="AX1425" s="10">
        <v>1.0</v>
      </c>
      <c r="AY1425" s="10">
        <v>1.0</v>
      </c>
      <c r="AZ1425" s="8" t="s">
        <v>105</v>
      </c>
      <c r="BA1425" s="10">
        <v>14.0</v>
      </c>
      <c r="BB1425" s="10">
        <v>1.0</v>
      </c>
      <c r="BC1425" s="10">
        <v>1.0</v>
      </c>
      <c r="BD1425" s="8" t="s">
        <v>106</v>
      </c>
      <c r="BE1425" s="8" t="s">
        <v>158</v>
      </c>
      <c r="BF1425" s="10">
        <v>1.0</v>
      </c>
      <c r="BG1425" s="10">
        <v>1.0</v>
      </c>
      <c r="BH1425" s="8" t="s">
        <v>108</v>
      </c>
      <c r="BI1425" s="8" t="s">
        <v>124</v>
      </c>
      <c r="BJ1425" s="10">
        <v>1.0</v>
      </c>
      <c r="BK1425" s="10">
        <v>1.0</v>
      </c>
      <c r="BL1425" s="8" t="s">
        <v>110</v>
      </c>
      <c r="BM1425" s="10">
        <v>60.0</v>
      </c>
      <c r="BN1425" s="10">
        <v>1.0</v>
      </c>
      <c r="BO1425" s="10">
        <v>1.0</v>
      </c>
      <c r="BP1425" s="8" t="s">
        <v>111</v>
      </c>
      <c r="BQ1425" s="10">
        <v>63.0</v>
      </c>
      <c r="BR1425" s="10">
        <v>1.0</v>
      </c>
      <c r="BS1425" s="10">
        <v>1.0</v>
      </c>
      <c r="BT1425" s="8" t="s">
        <v>112</v>
      </c>
      <c r="BU1425" s="10">
        <v>25.0</v>
      </c>
      <c r="BV1425" s="10">
        <v>1.0</v>
      </c>
      <c r="BW1425" s="10">
        <v>1.0</v>
      </c>
      <c r="BX1425" s="8" t="s">
        <v>113</v>
      </c>
      <c r="BY1425" s="11"/>
      <c r="BZ1425" s="10">
        <v>1.0</v>
      </c>
      <c r="CA1425" s="10">
        <v>1.0</v>
      </c>
      <c r="CB1425" s="8" t="s">
        <v>114</v>
      </c>
      <c r="CC1425" s="15" t="s">
        <v>168</v>
      </c>
      <c r="CD1425" s="10">
        <v>1.0</v>
      </c>
      <c r="CE1425" s="10">
        <v>1.0</v>
      </c>
      <c r="CF1425" s="8" t="s">
        <v>116</v>
      </c>
      <c r="CG1425" s="15" t="s">
        <v>115</v>
      </c>
      <c r="CH1425" s="10">
        <v>1.0</v>
      </c>
      <c r="CI1425" s="10">
        <v>1.0</v>
      </c>
      <c r="CJ1425" s="8" t="s">
        <v>118</v>
      </c>
      <c r="CK1425" s="15" t="s">
        <v>117</v>
      </c>
      <c r="CL1425" s="10">
        <v>1.0</v>
      </c>
      <c r="CM1425" s="10">
        <v>1.0</v>
      </c>
      <c r="CN1425" s="8" t="s">
        <v>105</v>
      </c>
      <c r="CO1425" s="10">
        <v>14.0</v>
      </c>
      <c r="CP1425" s="8" t="s">
        <v>111</v>
      </c>
      <c r="CQ1425" s="10">
        <v>20.0</v>
      </c>
      <c r="CR1425" s="13" t="s">
        <v>112</v>
      </c>
      <c r="CS1425" s="11"/>
    </row>
    <row r="1426">
      <c r="A1426" s="7">
        <v>1087.0</v>
      </c>
      <c r="B1426" s="8" t="s">
        <v>93</v>
      </c>
      <c r="C1426" s="9" t="s">
        <v>4437</v>
      </c>
      <c r="D1426" s="8" t="s">
        <v>3862</v>
      </c>
      <c r="E1426" s="10">
        <v>1.0</v>
      </c>
      <c r="F1426" s="10">
        <v>0.0</v>
      </c>
      <c r="G1426" s="8" t="s">
        <v>96</v>
      </c>
      <c r="H1426" s="11"/>
      <c r="I1426" s="13" t="s">
        <v>4438</v>
      </c>
      <c r="J1426" s="14"/>
      <c r="K1426" s="11"/>
      <c r="L1426" s="8" t="s">
        <v>97</v>
      </c>
      <c r="M1426" s="11"/>
      <c r="N1426" s="10">
        <v>1.0</v>
      </c>
      <c r="O1426" s="10">
        <v>1231.0</v>
      </c>
      <c r="P1426" s="11"/>
      <c r="Q1426" s="10">
        <v>0.0</v>
      </c>
      <c r="R1426" s="10">
        <v>0.0</v>
      </c>
      <c r="S1426" s="10">
        <v>0.0</v>
      </c>
      <c r="T1426" s="10">
        <v>0.0</v>
      </c>
      <c r="U1426" s="10">
        <v>0.0</v>
      </c>
      <c r="V1426" s="10">
        <v>0.0</v>
      </c>
      <c r="W1426" s="10">
        <v>1.0</v>
      </c>
      <c r="X1426" s="11"/>
      <c r="Y1426" s="11"/>
      <c r="Z1426" s="12">
        <v>0.84</v>
      </c>
      <c r="AA1426" s="13" t="s">
        <v>98</v>
      </c>
      <c r="AB1426" s="11"/>
      <c r="AC1426" s="11"/>
      <c r="AD1426" s="13" t="s">
        <v>4439</v>
      </c>
      <c r="AE1426" s="14"/>
      <c r="AF1426" s="14"/>
      <c r="AG1426" s="14"/>
      <c r="AH1426" s="14"/>
      <c r="AI1426" s="14"/>
      <c r="AJ1426" s="14"/>
      <c r="AK1426" s="14"/>
      <c r="AL1426" s="11"/>
      <c r="AM1426" s="10">
        <v>0.0</v>
      </c>
      <c r="AN1426" s="8" t="s">
        <v>100</v>
      </c>
      <c r="AO1426" s="8" t="s">
        <v>127</v>
      </c>
      <c r="AP1426" s="10">
        <v>1.0</v>
      </c>
      <c r="AQ1426" s="10">
        <v>1.0</v>
      </c>
      <c r="AR1426" s="8" t="s">
        <v>102</v>
      </c>
      <c r="AS1426" s="10">
        <v>1650.0</v>
      </c>
      <c r="AT1426" s="10">
        <v>1.0</v>
      </c>
      <c r="AU1426" s="10">
        <v>1.0</v>
      </c>
      <c r="AV1426" s="8" t="s">
        <v>103</v>
      </c>
      <c r="AW1426" s="8" t="s">
        <v>104</v>
      </c>
      <c r="AX1426" s="10">
        <v>1.0</v>
      </c>
      <c r="AY1426" s="10">
        <v>1.0</v>
      </c>
      <c r="AZ1426" s="8" t="s">
        <v>105</v>
      </c>
      <c r="BA1426" s="10">
        <v>7.0</v>
      </c>
      <c r="BB1426" s="10">
        <v>1.0</v>
      </c>
      <c r="BC1426" s="10">
        <v>1.0</v>
      </c>
      <c r="BD1426" s="8" t="s">
        <v>106</v>
      </c>
      <c r="BE1426" s="8" t="s">
        <v>130</v>
      </c>
      <c r="BF1426" s="10">
        <v>1.0</v>
      </c>
      <c r="BG1426" s="10">
        <v>1.0</v>
      </c>
      <c r="BH1426" s="8" t="s">
        <v>108</v>
      </c>
      <c r="BI1426" s="8" t="s">
        <v>124</v>
      </c>
      <c r="BJ1426" s="10">
        <v>1.0</v>
      </c>
      <c r="BK1426" s="10">
        <v>1.0</v>
      </c>
      <c r="BL1426" s="8" t="s">
        <v>110</v>
      </c>
      <c r="BM1426" s="10">
        <v>500.0</v>
      </c>
      <c r="BN1426" s="10">
        <v>1.0</v>
      </c>
      <c r="BO1426" s="10">
        <v>1.0</v>
      </c>
      <c r="BP1426" s="8" t="s">
        <v>111</v>
      </c>
      <c r="BQ1426" s="10">
        <v>16.0</v>
      </c>
      <c r="BR1426" s="10">
        <v>1.0</v>
      </c>
      <c r="BS1426" s="10">
        <v>1.0</v>
      </c>
      <c r="BT1426" s="8" t="s">
        <v>112</v>
      </c>
      <c r="BU1426" s="10">
        <v>16.0</v>
      </c>
      <c r="BV1426" s="10">
        <v>1.0</v>
      </c>
      <c r="BW1426" s="10">
        <v>1.0</v>
      </c>
      <c r="BX1426" s="8" t="s">
        <v>113</v>
      </c>
      <c r="BY1426" s="11"/>
      <c r="BZ1426" s="10">
        <v>1.0</v>
      </c>
      <c r="CA1426" s="10">
        <v>1.0</v>
      </c>
      <c r="CB1426" s="8" t="s">
        <v>114</v>
      </c>
      <c r="CC1426" s="15" t="s">
        <v>139</v>
      </c>
      <c r="CD1426" s="10">
        <v>1.0</v>
      </c>
      <c r="CE1426" s="10">
        <v>1.0</v>
      </c>
      <c r="CF1426" s="8" t="s">
        <v>116</v>
      </c>
      <c r="CG1426" s="15" t="s">
        <v>117</v>
      </c>
      <c r="CH1426" s="10">
        <v>1.0</v>
      </c>
      <c r="CI1426" s="10">
        <v>1.0</v>
      </c>
      <c r="CJ1426" s="8" t="s">
        <v>118</v>
      </c>
      <c r="CK1426" s="16">
        <v>45571.0</v>
      </c>
      <c r="CL1426" s="10">
        <v>1.0</v>
      </c>
      <c r="CM1426" s="10">
        <v>1.0</v>
      </c>
      <c r="CN1426" s="8" t="s">
        <v>105</v>
      </c>
      <c r="CO1426" s="10">
        <v>14.0</v>
      </c>
      <c r="CP1426" s="8" t="s">
        <v>111</v>
      </c>
      <c r="CQ1426" s="10">
        <v>20.0</v>
      </c>
      <c r="CR1426" s="13" t="s">
        <v>112</v>
      </c>
      <c r="CS1426" s="11"/>
    </row>
    <row r="1427">
      <c r="A1427" s="7">
        <v>1096.0</v>
      </c>
      <c r="B1427" s="8" t="s">
        <v>93</v>
      </c>
      <c r="C1427" s="9" t="s">
        <v>4440</v>
      </c>
      <c r="D1427" s="8" t="s">
        <v>4441</v>
      </c>
      <c r="E1427" s="10">
        <v>1.0</v>
      </c>
      <c r="F1427" s="10">
        <v>0.0</v>
      </c>
      <c r="G1427" s="8" t="s">
        <v>96</v>
      </c>
      <c r="H1427" s="11"/>
      <c r="I1427" s="8" t="s">
        <v>550</v>
      </c>
      <c r="J1427" s="11"/>
      <c r="K1427" s="11"/>
      <c r="L1427" s="8" t="s">
        <v>97</v>
      </c>
      <c r="M1427" s="11"/>
      <c r="N1427" s="10">
        <v>1.0</v>
      </c>
      <c r="O1427" s="10">
        <v>1046.0</v>
      </c>
      <c r="P1427" s="11"/>
      <c r="Q1427" s="10">
        <v>0.0</v>
      </c>
      <c r="R1427" s="10">
        <v>0.0</v>
      </c>
      <c r="S1427" s="10">
        <v>0.0</v>
      </c>
      <c r="T1427" s="10">
        <v>0.0</v>
      </c>
      <c r="U1427" s="10">
        <v>0.0</v>
      </c>
      <c r="V1427" s="10">
        <v>0.0</v>
      </c>
      <c r="W1427" s="10">
        <v>1.0</v>
      </c>
      <c r="X1427" s="11"/>
      <c r="Y1427" s="11"/>
      <c r="Z1427" s="12">
        <v>0.92</v>
      </c>
      <c r="AA1427" s="13" t="s">
        <v>98</v>
      </c>
      <c r="AB1427" s="11"/>
      <c r="AC1427" s="11"/>
      <c r="AD1427" s="13" t="s">
        <v>4442</v>
      </c>
      <c r="AE1427" s="14"/>
      <c r="AF1427" s="14"/>
      <c r="AG1427" s="14"/>
      <c r="AH1427" s="14"/>
      <c r="AI1427" s="14"/>
      <c r="AJ1427" s="14"/>
      <c r="AK1427" s="14"/>
      <c r="AL1427" s="11"/>
      <c r="AM1427" s="10">
        <v>0.0</v>
      </c>
      <c r="AN1427" s="8" t="s">
        <v>100</v>
      </c>
      <c r="AO1427" s="8" t="s">
        <v>550</v>
      </c>
      <c r="AP1427" s="10">
        <v>1.0</v>
      </c>
      <c r="AQ1427" s="10">
        <v>1.0</v>
      </c>
      <c r="AR1427" s="8" t="s">
        <v>102</v>
      </c>
      <c r="AS1427" s="10">
        <v>500.0</v>
      </c>
      <c r="AT1427" s="10">
        <v>1.0</v>
      </c>
      <c r="AU1427" s="10">
        <v>1.0</v>
      </c>
      <c r="AV1427" s="8" t="s">
        <v>103</v>
      </c>
      <c r="AW1427" s="8" t="s">
        <v>276</v>
      </c>
      <c r="AX1427" s="10">
        <v>1.0</v>
      </c>
      <c r="AY1427" s="10">
        <v>1.0</v>
      </c>
      <c r="AZ1427" s="8" t="s">
        <v>105</v>
      </c>
      <c r="BA1427" s="10">
        <v>10.0</v>
      </c>
      <c r="BB1427" s="10">
        <v>1.0</v>
      </c>
      <c r="BC1427" s="10">
        <v>1.0</v>
      </c>
      <c r="BD1427" s="8" t="s">
        <v>106</v>
      </c>
      <c r="BE1427" s="8" t="s">
        <v>107</v>
      </c>
      <c r="BF1427" s="10">
        <v>1.0</v>
      </c>
      <c r="BG1427" s="10">
        <v>1.0</v>
      </c>
      <c r="BH1427" s="8" t="s">
        <v>108</v>
      </c>
      <c r="BI1427" s="8" t="s">
        <v>183</v>
      </c>
      <c r="BJ1427" s="10">
        <v>1.0</v>
      </c>
      <c r="BK1427" s="10">
        <v>1.0</v>
      </c>
      <c r="BL1427" s="8" t="s">
        <v>110</v>
      </c>
      <c r="BM1427" s="10">
        <v>150.0</v>
      </c>
      <c r="BN1427" s="10">
        <v>1.0</v>
      </c>
      <c r="BO1427" s="10">
        <v>1.0</v>
      </c>
      <c r="BP1427" s="8" t="s">
        <v>111</v>
      </c>
      <c r="BQ1427" s="10">
        <v>40.0</v>
      </c>
      <c r="BR1427" s="10">
        <v>1.0</v>
      </c>
      <c r="BS1427" s="10">
        <v>1.0</v>
      </c>
      <c r="BT1427" s="8" t="s">
        <v>112</v>
      </c>
      <c r="BU1427" s="10">
        <v>15.0</v>
      </c>
      <c r="BV1427" s="10">
        <v>1.0</v>
      </c>
      <c r="BW1427" s="10">
        <v>1.0</v>
      </c>
      <c r="BX1427" s="8" t="s">
        <v>113</v>
      </c>
      <c r="BY1427" s="11"/>
      <c r="BZ1427" s="10">
        <v>1.0</v>
      </c>
      <c r="CA1427" s="10">
        <v>1.0</v>
      </c>
      <c r="CB1427" s="8" t="s">
        <v>114</v>
      </c>
      <c r="CC1427" s="15" t="s">
        <v>131</v>
      </c>
      <c r="CD1427" s="10">
        <v>1.0</v>
      </c>
      <c r="CE1427" s="10">
        <v>1.0</v>
      </c>
      <c r="CF1427" s="8" t="s">
        <v>116</v>
      </c>
      <c r="CG1427" s="15" t="s">
        <v>117</v>
      </c>
      <c r="CH1427" s="10">
        <v>1.0</v>
      </c>
      <c r="CI1427" s="10">
        <v>1.0</v>
      </c>
      <c r="CJ1427" s="8" t="s">
        <v>118</v>
      </c>
      <c r="CK1427" s="16">
        <v>45571.0</v>
      </c>
      <c r="CL1427" s="10">
        <v>1.0</v>
      </c>
      <c r="CM1427" s="10">
        <v>1.0</v>
      </c>
      <c r="CN1427" s="8" t="s">
        <v>105</v>
      </c>
      <c r="CO1427" s="10">
        <v>14.0</v>
      </c>
      <c r="CP1427" s="8" t="s">
        <v>111</v>
      </c>
      <c r="CQ1427" s="10">
        <v>20.0</v>
      </c>
      <c r="CR1427" s="13" t="s">
        <v>112</v>
      </c>
      <c r="CS1427" s="11"/>
    </row>
    <row r="1428">
      <c r="A1428" s="7">
        <v>1102.0</v>
      </c>
      <c r="B1428" s="8" t="s">
        <v>93</v>
      </c>
      <c r="C1428" s="9" t="s">
        <v>4443</v>
      </c>
      <c r="D1428" s="8" t="s">
        <v>4444</v>
      </c>
      <c r="E1428" s="10">
        <v>1.0</v>
      </c>
      <c r="F1428" s="10">
        <v>0.0</v>
      </c>
      <c r="G1428" s="8" t="s">
        <v>96</v>
      </c>
      <c r="H1428" s="11"/>
      <c r="I1428" s="13" t="s">
        <v>1045</v>
      </c>
      <c r="J1428" s="11"/>
      <c r="K1428" s="11"/>
      <c r="L1428" s="8" t="s">
        <v>97</v>
      </c>
      <c r="M1428" s="11"/>
      <c r="N1428" s="10">
        <v>1.0</v>
      </c>
      <c r="O1428" s="10">
        <v>2646.0</v>
      </c>
      <c r="P1428" s="11"/>
      <c r="Q1428" s="10">
        <v>0.0</v>
      </c>
      <c r="R1428" s="10">
        <v>0.0</v>
      </c>
      <c r="S1428" s="10">
        <v>0.0</v>
      </c>
      <c r="T1428" s="10">
        <v>0.0</v>
      </c>
      <c r="U1428" s="10">
        <v>0.0</v>
      </c>
      <c r="V1428" s="10">
        <v>0.0</v>
      </c>
      <c r="W1428" s="10">
        <v>1.0</v>
      </c>
      <c r="X1428" s="11"/>
      <c r="Y1428" s="11"/>
      <c r="Z1428" s="12">
        <v>0.82</v>
      </c>
      <c r="AA1428" s="13" t="s">
        <v>98</v>
      </c>
      <c r="AB1428" s="11"/>
      <c r="AC1428" s="11"/>
      <c r="AD1428" s="13" t="s">
        <v>4445</v>
      </c>
      <c r="AE1428" s="14"/>
      <c r="AF1428" s="14"/>
      <c r="AG1428" s="14"/>
      <c r="AH1428" s="14"/>
      <c r="AI1428" s="14"/>
      <c r="AJ1428" s="14"/>
      <c r="AK1428" s="14"/>
      <c r="AL1428" s="11"/>
      <c r="AM1428" s="10">
        <v>0.0</v>
      </c>
      <c r="AN1428" s="8" t="s">
        <v>100</v>
      </c>
      <c r="AO1428" s="8" t="s">
        <v>550</v>
      </c>
      <c r="AP1428" s="10">
        <v>1.0</v>
      </c>
      <c r="AQ1428" s="10">
        <v>1.0</v>
      </c>
      <c r="AR1428" s="8" t="s">
        <v>102</v>
      </c>
      <c r="AS1428" s="10">
        <v>500.0</v>
      </c>
      <c r="AT1428" s="10">
        <v>1.0</v>
      </c>
      <c r="AU1428" s="10">
        <v>1.0</v>
      </c>
      <c r="AV1428" s="8" t="s">
        <v>103</v>
      </c>
      <c r="AW1428" s="8" t="s">
        <v>104</v>
      </c>
      <c r="AX1428" s="10">
        <v>1.0</v>
      </c>
      <c r="AY1428" s="10">
        <v>1.0</v>
      </c>
      <c r="AZ1428" s="8" t="s">
        <v>105</v>
      </c>
      <c r="BA1428" s="10">
        <v>9.0</v>
      </c>
      <c r="BB1428" s="10">
        <v>1.0</v>
      </c>
      <c r="BC1428" s="10">
        <v>1.0</v>
      </c>
      <c r="BD1428" s="8" t="s">
        <v>106</v>
      </c>
      <c r="BE1428" s="8" t="s">
        <v>107</v>
      </c>
      <c r="BF1428" s="10">
        <v>1.0</v>
      </c>
      <c r="BG1428" s="10">
        <v>1.0</v>
      </c>
      <c r="BH1428" s="8" t="s">
        <v>108</v>
      </c>
      <c r="BI1428" s="8" t="s">
        <v>183</v>
      </c>
      <c r="BJ1428" s="10">
        <v>1.0</v>
      </c>
      <c r="BK1428" s="10">
        <v>1.0</v>
      </c>
      <c r="BL1428" s="8" t="s">
        <v>110</v>
      </c>
      <c r="BM1428" s="10">
        <v>150.0</v>
      </c>
      <c r="BN1428" s="10">
        <v>1.0</v>
      </c>
      <c r="BO1428" s="10">
        <v>1.0</v>
      </c>
      <c r="BP1428" s="8" t="s">
        <v>111</v>
      </c>
      <c r="BQ1428" s="10">
        <v>31.0</v>
      </c>
      <c r="BR1428" s="10">
        <v>1.0</v>
      </c>
      <c r="BS1428" s="10">
        <v>1.0</v>
      </c>
      <c r="BT1428" s="8" t="s">
        <v>112</v>
      </c>
      <c r="BU1428" s="10">
        <v>16.0</v>
      </c>
      <c r="BV1428" s="10">
        <v>1.0</v>
      </c>
      <c r="BW1428" s="10">
        <v>1.0</v>
      </c>
      <c r="BX1428" s="8" t="s">
        <v>113</v>
      </c>
      <c r="BY1428" s="11"/>
      <c r="BZ1428" s="10">
        <v>1.0</v>
      </c>
      <c r="CA1428" s="10">
        <v>1.0</v>
      </c>
      <c r="CB1428" s="8" t="s">
        <v>114</v>
      </c>
      <c r="CC1428" s="15" t="s">
        <v>131</v>
      </c>
      <c r="CD1428" s="10">
        <v>1.0</v>
      </c>
      <c r="CE1428" s="10">
        <v>1.0</v>
      </c>
      <c r="CF1428" s="8" t="s">
        <v>116</v>
      </c>
      <c r="CG1428" s="15" t="s">
        <v>117</v>
      </c>
      <c r="CH1428" s="10">
        <v>1.0</v>
      </c>
      <c r="CI1428" s="10">
        <v>1.0</v>
      </c>
      <c r="CJ1428" s="8" t="s">
        <v>118</v>
      </c>
      <c r="CK1428" s="16">
        <v>45571.0</v>
      </c>
      <c r="CL1428" s="10">
        <v>1.0</v>
      </c>
      <c r="CM1428" s="10">
        <v>1.0</v>
      </c>
      <c r="CN1428" s="8" t="s">
        <v>105</v>
      </c>
      <c r="CO1428" s="10">
        <v>14.0</v>
      </c>
      <c r="CP1428" s="8" t="s">
        <v>111</v>
      </c>
      <c r="CQ1428" s="10">
        <v>20.0</v>
      </c>
      <c r="CR1428" s="13" t="s">
        <v>112</v>
      </c>
      <c r="CS1428" s="11"/>
    </row>
    <row r="1429">
      <c r="A1429" s="7">
        <v>1120.0</v>
      </c>
      <c r="B1429" s="8" t="s">
        <v>93</v>
      </c>
      <c r="C1429" s="9" t="s">
        <v>4446</v>
      </c>
      <c r="D1429" s="8" t="s">
        <v>4447</v>
      </c>
      <c r="E1429" s="10">
        <v>1.0</v>
      </c>
      <c r="F1429" s="10">
        <v>0.0</v>
      </c>
      <c r="G1429" s="8" t="s">
        <v>96</v>
      </c>
      <c r="H1429" s="11"/>
      <c r="I1429" s="8" t="s">
        <v>216</v>
      </c>
      <c r="J1429" s="11"/>
      <c r="K1429" s="11"/>
      <c r="L1429" s="8" t="s">
        <v>97</v>
      </c>
      <c r="M1429" s="11"/>
      <c r="N1429" s="10">
        <v>1.0</v>
      </c>
      <c r="O1429" s="10">
        <v>2270.0</v>
      </c>
      <c r="P1429" s="11"/>
      <c r="Q1429" s="10">
        <v>0.0</v>
      </c>
      <c r="R1429" s="10">
        <v>0.0</v>
      </c>
      <c r="S1429" s="10">
        <v>0.0</v>
      </c>
      <c r="T1429" s="10">
        <v>0.0</v>
      </c>
      <c r="U1429" s="10">
        <v>0.0</v>
      </c>
      <c r="V1429" s="10">
        <v>0.0</v>
      </c>
      <c r="W1429" s="10">
        <v>1.0</v>
      </c>
      <c r="X1429" s="11"/>
      <c r="Y1429" s="11"/>
      <c r="Z1429" s="12">
        <v>0.52</v>
      </c>
      <c r="AA1429" s="13" t="s">
        <v>98</v>
      </c>
      <c r="AB1429" s="11"/>
      <c r="AC1429" s="11"/>
      <c r="AD1429" s="13" t="s">
        <v>4448</v>
      </c>
      <c r="AE1429" s="14"/>
      <c r="AF1429" s="14"/>
      <c r="AG1429" s="14"/>
      <c r="AH1429" s="14"/>
      <c r="AI1429" s="14"/>
      <c r="AJ1429" s="14"/>
      <c r="AK1429" s="14"/>
      <c r="AL1429" s="11"/>
      <c r="AM1429" s="10">
        <v>0.0</v>
      </c>
      <c r="AN1429" s="8" t="s">
        <v>100</v>
      </c>
      <c r="AO1429" s="8" t="s">
        <v>216</v>
      </c>
      <c r="AP1429" s="10">
        <v>1.0</v>
      </c>
      <c r="AQ1429" s="10">
        <v>1.0</v>
      </c>
      <c r="AR1429" s="8" t="s">
        <v>102</v>
      </c>
      <c r="AS1429" s="10">
        <v>330.0</v>
      </c>
      <c r="AT1429" s="10">
        <v>1.0</v>
      </c>
      <c r="AU1429" s="10">
        <v>1.0</v>
      </c>
      <c r="AV1429" s="8" t="s">
        <v>103</v>
      </c>
      <c r="AW1429" s="8" t="s">
        <v>276</v>
      </c>
      <c r="AX1429" s="10">
        <v>1.0</v>
      </c>
      <c r="AY1429" s="10">
        <v>1.0</v>
      </c>
      <c r="AZ1429" s="8" t="s">
        <v>105</v>
      </c>
      <c r="BA1429" s="10">
        <v>8.0</v>
      </c>
      <c r="BB1429" s="10">
        <v>1.0</v>
      </c>
      <c r="BC1429" s="10">
        <v>1.0</v>
      </c>
      <c r="BD1429" s="8" t="s">
        <v>106</v>
      </c>
      <c r="BE1429" s="8" t="s">
        <v>936</v>
      </c>
      <c r="BF1429" s="10">
        <v>1.0</v>
      </c>
      <c r="BG1429" s="10">
        <v>1.0</v>
      </c>
      <c r="BH1429" s="8" t="s">
        <v>108</v>
      </c>
      <c r="BI1429" s="8" t="s">
        <v>183</v>
      </c>
      <c r="BJ1429" s="10">
        <v>1.0</v>
      </c>
      <c r="BK1429" s="10">
        <v>1.0</v>
      </c>
      <c r="BL1429" s="8" t="s">
        <v>110</v>
      </c>
      <c r="BM1429" s="10">
        <v>100.0</v>
      </c>
      <c r="BN1429" s="10">
        <v>1.0</v>
      </c>
      <c r="BO1429" s="10">
        <v>1.0</v>
      </c>
      <c r="BP1429" s="8" t="s">
        <v>111</v>
      </c>
      <c r="BQ1429" s="10">
        <v>40.0</v>
      </c>
      <c r="BR1429" s="10">
        <v>1.0</v>
      </c>
      <c r="BS1429" s="10">
        <v>1.0</v>
      </c>
      <c r="BT1429" s="8" t="s">
        <v>112</v>
      </c>
      <c r="BU1429" s="10">
        <v>15.0</v>
      </c>
      <c r="BV1429" s="10">
        <v>1.0</v>
      </c>
      <c r="BW1429" s="10">
        <v>1.0</v>
      </c>
      <c r="BX1429" s="8" t="s">
        <v>113</v>
      </c>
      <c r="BY1429" s="15" t="s">
        <v>4430</v>
      </c>
      <c r="BZ1429" s="10">
        <v>1.0</v>
      </c>
      <c r="CA1429" s="10">
        <v>1.0</v>
      </c>
      <c r="CB1429" s="8" t="s">
        <v>114</v>
      </c>
      <c r="CC1429" s="15" t="s">
        <v>131</v>
      </c>
      <c r="CD1429" s="10">
        <v>1.0</v>
      </c>
      <c r="CE1429" s="10">
        <v>1.0</v>
      </c>
      <c r="CF1429" s="8" t="s">
        <v>116</v>
      </c>
      <c r="CG1429" s="15" t="s">
        <v>117</v>
      </c>
      <c r="CH1429" s="10">
        <v>1.0</v>
      </c>
      <c r="CI1429" s="10">
        <v>1.0</v>
      </c>
      <c r="CJ1429" s="8" t="s">
        <v>118</v>
      </c>
      <c r="CK1429" s="16">
        <v>45571.0</v>
      </c>
      <c r="CL1429" s="10">
        <v>1.0</v>
      </c>
      <c r="CM1429" s="10">
        <v>1.0</v>
      </c>
      <c r="CN1429" s="8" t="s">
        <v>105</v>
      </c>
      <c r="CO1429" s="10">
        <v>14.0</v>
      </c>
      <c r="CP1429" s="8" t="s">
        <v>111</v>
      </c>
      <c r="CQ1429" s="10">
        <v>20.0</v>
      </c>
      <c r="CR1429" s="13" t="s">
        <v>112</v>
      </c>
      <c r="CS1429" s="11"/>
    </row>
    <row r="1430">
      <c r="A1430" s="7">
        <v>1123.0</v>
      </c>
      <c r="B1430" s="8" t="s">
        <v>93</v>
      </c>
      <c r="C1430" s="9" t="s">
        <v>4449</v>
      </c>
      <c r="D1430" s="8" t="s">
        <v>4450</v>
      </c>
      <c r="E1430" s="10">
        <v>1.0</v>
      </c>
      <c r="F1430" s="10">
        <v>0.0</v>
      </c>
      <c r="G1430" s="8" t="s">
        <v>96</v>
      </c>
      <c r="H1430" s="11"/>
      <c r="I1430" s="8" t="s">
        <v>127</v>
      </c>
      <c r="J1430" s="11"/>
      <c r="K1430" s="11"/>
      <c r="L1430" s="8" t="s">
        <v>97</v>
      </c>
      <c r="M1430" s="11"/>
      <c r="N1430" s="10">
        <v>1.0</v>
      </c>
      <c r="O1430" s="10">
        <v>600.0</v>
      </c>
      <c r="P1430" s="11"/>
      <c r="Q1430" s="10">
        <v>0.0</v>
      </c>
      <c r="R1430" s="10">
        <v>0.0</v>
      </c>
      <c r="S1430" s="10">
        <v>0.0</v>
      </c>
      <c r="T1430" s="10">
        <v>0.0</v>
      </c>
      <c r="U1430" s="10">
        <v>0.0</v>
      </c>
      <c r="V1430" s="10">
        <v>0.0</v>
      </c>
      <c r="W1430" s="10">
        <v>1.0</v>
      </c>
      <c r="X1430" s="11"/>
      <c r="Y1430" s="11"/>
      <c r="Z1430" s="12">
        <v>0.8</v>
      </c>
      <c r="AA1430" s="13" t="s">
        <v>98</v>
      </c>
      <c r="AB1430" s="11"/>
      <c r="AC1430" s="11"/>
      <c r="AD1430" s="13" t="s">
        <v>4451</v>
      </c>
      <c r="AE1430" s="14"/>
      <c r="AF1430" s="14"/>
      <c r="AG1430" s="14"/>
      <c r="AH1430" s="14"/>
      <c r="AI1430" s="14"/>
      <c r="AJ1430" s="14"/>
      <c r="AK1430" s="14"/>
      <c r="AL1430" s="11"/>
      <c r="AM1430" s="10">
        <v>0.0</v>
      </c>
      <c r="AN1430" s="8" t="s">
        <v>100</v>
      </c>
      <c r="AO1430" s="8" t="s">
        <v>127</v>
      </c>
      <c r="AP1430" s="10">
        <v>1.0</v>
      </c>
      <c r="AQ1430" s="10">
        <v>1.0</v>
      </c>
      <c r="AR1430" s="8" t="s">
        <v>102</v>
      </c>
      <c r="AS1430" s="10">
        <v>820.0</v>
      </c>
      <c r="AT1430" s="10">
        <v>1.0</v>
      </c>
      <c r="AU1430" s="10">
        <v>1.0</v>
      </c>
      <c r="AV1430" s="8" t="s">
        <v>103</v>
      </c>
      <c r="AW1430" s="8" t="s">
        <v>276</v>
      </c>
      <c r="AX1430" s="10">
        <v>1.0</v>
      </c>
      <c r="AY1430" s="10">
        <v>1.0</v>
      </c>
      <c r="AZ1430" s="8" t="s">
        <v>105</v>
      </c>
      <c r="BA1430" s="10">
        <v>9.0</v>
      </c>
      <c r="BB1430" s="10">
        <v>1.0</v>
      </c>
      <c r="BC1430" s="10">
        <v>1.0</v>
      </c>
      <c r="BD1430" s="8" t="s">
        <v>106</v>
      </c>
      <c r="BE1430" s="8" t="s">
        <v>130</v>
      </c>
      <c r="BF1430" s="10">
        <v>1.0</v>
      </c>
      <c r="BG1430" s="10">
        <v>1.0</v>
      </c>
      <c r="BH1430" s="8" t="s">
        <v>108</v>
      </c>
      <c r="BI1430" s="8" t="s">
        <v>124</v>
      </c>
      <c r="BJ1430" s="10">
        <v>1.0</v>
      </c>
      <c r="BK1430" s="10">
        <v>1.0</v>
      </c>
      <c r="BL1430" s="8" t="s">
        <v>110</v>
      </c>
      <c r="BM1430" s="10">
        <v>250.0</v>
      </c>
      <c r="BN1430" s="10">
        <v>1.0</v>
      </c>
      <c r="BO1430" s="10">
        <v>1.0</v>
      </c>
      <c r="BP1430" s="8" t="s">
        <v>111</v>
      </c>
      <c r="BQ1430" s="10">
        <v>21.0</v>
      </c>
      <c r="BR1430" s="10">
        <v>1.0</v>
      </c>
      <c r="BS1430" s="10">
        <v>1.0</v>
      </c>
      <c r="BT1430" s="8" t="s">
        <v>112</v>
      </c>
      <c r="BU1430" s="10">
        <v>15.0</v>
      </c>
      <c r="BV1430" s="10">
        <v>1.0</v>
      </c>
      <c r="BW1430" s="10">
        <v>1.0</v>
      </c>
      <c r="BX1430" s="8" t="s">
        <v>113</v>
      </c>
      <c r="BY1430" s="11"/>
      <c r="BZ1430" s="10">
        <v>1.0</v>
      </c>
      <c r="CA1430" s="10">
        <v>1.0</v>
      </c>
      <c r="CB1430" s="8" t="s">
        <v>114</v>
      </c>
      <c r="CC1430" s="15" t="s">
        <v>115</v>
      </c>
      <c r="CD1430" s="10">
        <v>1.0</v>
      </c>
      <c r="CE1430" s="10">
        <v>1.0</v>
      </c>
      <c r="CF1430" s="8" t="s">
        <v>116</v>
      </c>
      <c r="CG1430" s="15" t="s">
        <v>117</v>
      </c>
      <c r="CH1430" s="10">
        <v>1.0</v>
      </c>
      <c r="CI1430" s="10">
        <v>1.0</v>
      </c>
      <c r="CJ1430" s="8" t="s">
        <v>118</v>
      </c>
      <c r="CK1430" s="16">
        <v>45571.0</v>
      </c>
      <c r="CL1430" s="10">
        <v>1.0</v>
      </c>
      <c r="CM1430" s="10">
        <v>1.0</v>
      </c>
      <c r="CN1430" s="8" t="s">
        <v>105</v>
      </c>
      <c r="CO1430" s="10">
        <v>14.0</v>
      </c>
      <c r="CP1430" s="8" t="s">
        <v>111</v>
      </c>
      <c r="CQ1430" s="10">
        <v>20.0</v>
      </c>
      <c r="CR1430" s="13" t="s">
        <v>112</v>
      </c>
      <c r="CS1430" s="11"/>
    </row>
    <row r="1431">
      <c r="A1431" s="7">
        <v>1153.0</v>
      </c>
      <c r="B1431" s="8" t="s">
        <v>93</v>
      </c>
      <c r="C1431" s="9" t="s">
        <v>4452</v>
      </c>
      <c r="D1431" s="8" t="s">
        <v>3259</v>
      </c>
      <c r="E1431" s="10">
        <v>1.0</v>
      </c>
      <c r="F1431" s="10">
        <v>0.0</v>
      </c>
      <c r="G1431" s="8" t="s">
        <v>96</v>
      </c>
      <c r="H1431" s="11"/>
      <c r="I1431" s="8" t="s">
        <v>216</v>
      </c>
      <c r="J1431" s="11"/>
      <c r="K1431" s="11"/>
      <c r="L1431" s="8" t="s">
        <v>97</v>
      </c>
      <c r="M1431" s="11"/>
      <c r="N1431" s="10">
        <v>1.0</v>
      </c>
      <c r="O1431" s="10">
        <v>972.0</v>
      </c>
      <c r="P1431" s="11"/>
      <c r="Q1431" s="10">
        <v>0.0</v>
      </c>
      <c r="R1431" s="10">
        <v>0.0</v>
      </c>
      <c r="S1431" s="10">
        <v>0.0</v>
      </c>
      <c r="T1431" s="10">
        <v>0.0</v>
      </c>
      <c r="U1431" s="10">
        <v>0.0</v>
      </c>
      <c r="V1431" s="10">
        <v>0.0</v>
      </c>
      <c r="W1431" s="10">
        <v>1.0</v>
      </c>
      <c r="X1431" s="11"/>
      <c r="Y1431" s="11"/>
      <c r="Z1431" s="12">
        <v>0.65</v>
      </c>
      <c r="AA1431" s="13" t="s">
        <v>98</v>
      </c>
      <c r="AB1431" s="11"/>
      <c r="AC1431" s="11"/>
      <c r="AD1431" s="13" t="s">
        <v>4453</v>
      </c>
      <c r="AE1431" s="14"/>
      <c r="AF1431" s="14"/>
      <c r="AG1431" s="14"/>
      <c r="AH1431" s="14"/>
      <c r="AI1431" s="14"/>
      <c r="AJ1431" s="14"/>
      <c r="AK1431" s="14"/>
      <c r="AL1431" s="11"/>
      <c r="AM1431" s="10">
        <v>0.0</v>
      </c>
      <c r="AN1431" s="8" t="s">
        <v>100</v>
      </c>
      <c r="AO1431" s="8" t="s">
        <v>216</v>
      </c>
      <c r="AP1431" s="10">
        <v>1.0</v>
      </c>
      <c r="AQ1431" s="10">
        <v>1.0</v>
      </c>
      <c r="AR1431" s="8" t="s">
        <v>102</v>
      </c>
      <c r="AS1431" s="10">
        <v>330.0</v>
      </c>
      <c r="AT1431" s="10">
        <v>1.0</v>
      </c>
      <c r="AU1431" s="10">
        <v>1.0</v>
      </c>
      <c r="AV1431" s="8" t="s">
        <v>103</v>
      </c>
      <c r="AW1431" s="8" t="s">
        <v>276</v>
      </c>
      <c r="AX1431" s="10">
        <v>1.0</v>
      </c>
      <c r="AY1431" s="10">
        <v>1.0</v>
      </c>
      <c r="AZ1431" s="8" t="s">
        <v>105</v>
      </c>
      <c r="BA1431" s="10">
        <v>21.0</v>
      </c>
      <c r="BB1431" s="10">
        <v>1.0</v>
      </c>
      <c r="BC1431" s="10">
        <v>1.0</v>
      </c>
      <c r="BD1431" s="8" t="s">
        <v>106</v>
      </c>
      <c r="BE1431" s="8" t="s">
        <v>936</v>
      </c>
      <c r="BF1431" s="10">
        <v>1.0</v>
      </c>
      <c r="BG1431" s="10">
        <v>1.0</v>
      </c>
      <c r="BH1431" s="8" t="s">
        <v>108</v>
      </c>
      <c r="BI1431" s="8" t="s">
        <v>124</v>
      </c>
      <c r="BJ1431" s="10">
        <v>1.0</v>
      </c>
      <c r="BK1431" s="10">
        <v>1.0</v>
      </c>
      <c r="BL1431" s="8" t="s">
        <v>110</v>
      </c>
      <c r="BM1431" s="10">
        <v>100.0</v>
      </c>
      <c r="BN1431" s="10">
        <v>1.0</v>
      </c>
      <c r="BO1431" s="10">
        <v>1.0</v>
      </c>
      <c r="BP1431" s="8" t="s">
        <v>111</v>
      </c>
      <c r="BQ1431" s="10">
        <v>28.0</v>
      </c>
      <c r="BR1431" s="10">
        <v>1.0</v>
      </c>
      <c r="BS1431" s="10">
        <v>1.0</v>
      </c>
      <c r="BT1431" s="13" t="s">
        <v>112</v>
      </c>
      <c r="BU1431" s="11"/>
      <c r="BV1431" s="10">
        <v>1.0</v>
      </c>
      <c r="BW1431" s="10">
        <v>1.0</v>
      </c>
      <c r="BX1431" s="8" t="s">
        <v>113</v>
      </c>
      <c r="BY1431" s="11"/>
      <c r="BZ1431" s="10">
        <v>1.0</v>
      </c>
      <c r="CA1431" s="10">
        <v>1.0</v>
      </c>
      <c r="CB1431" s="8" t="s">
        <v>114</v>
      </c>
      <c r="CC1431" s="15" t="s">
        <v>115</v>
      </c>
      <c r="CD1431" s="10">
        <v>1.0</v>
      </c>
      <c r="CE1431" s="10">
        <v>1.0</v>
      </c>
      <c r="CF1431" s="8" t="s">
        <v>116</v>
      </c>
      <c r="CG1431" s="15" t="s">
        <v>117</v>
      </c>
      <c r="CH1431" s="10">
        <v>1.0</v>
      </c>
      <c r="CI1431" s="10">
        <v>1.0</v>
      </c>
      <c r="CJ1431" s="8" t="s">
        <v>118</v>
      </c>
      <c r="CK1431" s="16">
        <v>45571.0</v>
      </c>
      <c r="CL1431" s="10">
        <v>1.0</v>
      </c>
      <c r="CM1431" s="10">
        <v>1.0</v>
      </c>
      <c r="CN1431" s="23"/>
      <c r="CO1431" s="24"/>
      <c r="CP1431" s="23"/>
      <c r="CQ1431" s="24"/>
      <c r="CR1431" s="128"/>
      <c r="CS1431" s="24"/>
    </row>
    <row r="1432">
      <c r="A1432" s="7">
        <v>1156.0</v>
      </c>
      <c r="B1432" s="8" t="s">
        <v>93</v>
      </c>
      <c r="C1432" s="9" t="s">
        <v>4454</v>
      </c>
      <c r="D1432" s="8" t="s">
        <v>4455</v>
      </c>
      <c r="E1432" s="10">
        <v>1.0</v>
      </c>
      <c r="F1432" s="10">
        <v>0.0</v>
      </c>
      <c r="G1432" s="8" t="s">
        <v>96</v>
      </c>
      <c r="H1432" s="11"/>
      <c r="I1432" s="13" t="s">
        <v>2330</v>
      </c>
      <c r="J1432" s="11"/>
      <c r="K1432" s="11"/>
      <c r="L1432" s="8" t="s">
        <v>97</v>
      </c>
      <c r="M1432" s="11"/>
      <c r="N1432" s="10">
        <v>1.0</v>
      </c>
      <c r="O1432" s="10">
        <v>2832.0</v>
      </c>
      <c r="P1432" s="11"/>
      <c r="Q1432" s="10">
        <v>0.0</v>
      </c>
      <c r="R1432" s="10">
        <v>0.0</v>
      </c>
      <c r="S1432" s="10">
        <v>0.0</v>
      </c>
      <c r="T1432" s="10">
        <v>0.0</v>
      </c>
      <c r="U1432" s="10">
        <v>0.0</v>
      </c>
      <c r="V1432" s="10">
        <v>0.0</v>
      </c>
      <c r="W1432" s="10">
        <v>0.0</v>
      </c>
      <c r="X1432" s="11"/>
      <c r="Y1432" s="11"/>
      <c r="Z1432" s="12">
        <v>1.05</v>
      </c>
      <c r="AA1432" s="13" t="s">
        <v>98</v>
      </c>
      <c r="AB1432" s="11"/>
      <c r="AC1432" s="11"/>
      <c r="AD1432" s="13" t="s">
        <v>4456</v>
      </c>
      <c r="AE1432" s="14"/>
      <c r="AF1432" s="14"/>
      <c r="AG1432" s="14"/>
      <c r="AH1432" s="14"/>
      <c r="AI1432" s="14"/>
      <c r="AJ1432" s="14"/>
      <c r="AK1432" s="14"/>
      <c r="AL1432" s="11"/>
      <c r="AM1432" s="10">
        <v>0.0</v>
      </c>
      <c r="AN1432" s="8" t="s">
        <v>100</v>
      </c>
      <c r="AO1432" s="8" t="s">
        <v>127</v>
      </c>
      <c r="AP1432" s="10">
        <v>1.0</v>
      </c>
      <c r="AQ1432" s="10">
        <v>1.0</v>
      </c>
      <c r="AR1432" s="8" t="s">
        <v>102</v>
      </c>
      <c r="AS1432" s="10">
        <v>1000.0</v>
      </c>
      <c r="AT1432" s="10">
        <v>1.0</v>
      </c>
      <c r="AU1432" s="10">
        <v>1.0</v>
      </c>
      <c r="AV1432" s="8" t="s">
        <v>103</v>
      </c>
      <c r="AW1432" s="8" t="s">
        <v>104</v>
      </c>
      <c r="AX1432" s="10">
        <v>1.0</v>
      </c>
      <c r="AY1432" s="10">
        <v>1.0</v>
      </c>
      <c r="AZ1432" s="8" t="s">
        <v>105</v>
      </c>
      <c r="BA1432" s="10">
        <v>8.0</v>
      </c>
      <c r="BB1432" s="10">
        <v>1.0</v>
      </c>
      <c r="BC1432" s="10">
        <v>1.0</v>
      </c>
      <c r="BD1432" s="8" t="s">
        <v>106</v>
      </c>
      <c r="BE1432" s="8" t="s">
        <v>107</v>
      </c>
      <c r="BF1432" s="10">
        <v>1.0</v>
      </c>
      <c r="BG1432" s="10">
        <v>1.0</v>
      </c>
      <c r="BH1432" s="8" t="s">
        <v>108</v>
      </c>
      <c r="BI1432" s="8" t="s">
        <v>124</v>
      </c>
      <c r="BJ1432" s="10">
        <v>1.0</v>
      </c>
      <c r="BK1432" s="10">
        <v>1.0</v>
      </c>
      <c r="BL1432" s="8" t="s">
        <v>110</v>
      </c>
      <c r="BM1432" s="10">
        <v>300.0</v>
      </c>
      <c r="BN1432" s="10">
        <v>1.0</v>
      </c>
      <c r="BO1432" s="10">
        <v>1.0</v>
      </c>
      <c r="BP1432" s="8" t="s">
        <v>111</v>
      </c>
      <c r="BQ1432" s="10">
        <v>20.0</v>
      </c>
      <c r="BR1432" s="10">
        <v>1.0</v>
      </c>
      <c r="BS1432" s="10">
        <v>1.0</v>
      </c>
      <c r="BT1432" s="8" t="s">
        <v>112</v>
      </c>
      <c r="BU1432" s="10">
        <v>14.0</v>
      </c>
      <c r="BV1432" s="10">
        <v>1.0</v>
      </c>
      <c r="BW1432" s="10">
        <v>1.0</v>
      </c>
      <c r="BX1432" s="8" t="s">
        <v>113</v>
      </c>
      <c r="BY1432" s="11"/>
      <c r="BZ1432" s="10">
        <v>1.0</v>
      </c>
      <c r="CA1432" s="10">
        <v>1.0</v>
      </c>
      <c r="CB1432" s="8" t="s">
        <v>114</v>
      </c>
      <c r="CC1432" s="15" t="s">
        <v>139</v>
      </c>
      <c r="CD1432" s="10">
        <v>1.0</v>
      </c>
      <c r="CE1432" s="10">
        <v>1.0</v>
      </c>
      <c r="CF1432" s="8" t="s">
        <v>116</v>
      </c>
      <c r="CG1432" s="15" t="s">
        <v>117</v>
      </c>
      <c r="CH1432" s="10">
        <v>1.0</v>
      </c>
      <c r="CI1432" s="10">
        <v>1.0</v>
      </c>
      <c r="CJ1432" s="8" t="s">
        <v>118</v>
      </c>
      <c r="CK1432" s="16">
        <v>45571.0</v>
      </c>
      <c r="CL1432" s="10">
        <v>1.0</v>
      </c>
      <c r="CM1432" s="10">
        <v>1.0</v>
      </c>
      <c r="CN1432" s="23"/>
      <c r="CO1432" s="24"/>
      <c r="CP1432" s="23"/>
      <c r="CQ1432" s="24"/>
      <c r="CR1432" s="128"/>
      <c r="CS1432" s="24"/>
    </row>
    <row r="1433">
      <c r="A1433" s="7">
        <v>1159.0</v>
      </c>
      <c r="B1433" s="8" t="s">
        <v>93</v>
      </c>
      <c r="C1433" s="9" t="s">
        <v>4457</v>
      </c>
      <c r="D1433" s="8" t="s">
        <v>4458</v>
      </c>
      <c r="E1433" s="10">
        <v>1.0</v>
      </c>
      <c r="F1433" s="10">
        <v>0.0</v>
      </c>
      <c r="G1433" s="8" t="s">
        <v>96</v>
      </c>
      <c r="H1433" s="11"/>
      <c r="I1433" s="8" t="s">
        <v>216</v>
      </c>
      <c r="J1433" s="11"/>
      <c r="K1433" s="11"/>
      <c r="L1433" s="8" t="s">
        <v>97</v>
      </c>
      <c r="M1433" s="11"/>
      <c r="N1433" s="10">
        <v>1.0</v>
      </c>
      <c r="O1433" s="10">
        <v>4634.0</v>
      </c>
      <c r="P1433" s="11"/>
      <c r="Q1433" s="10">
        <v>0.0</v>
      </c>
      <c r="R1433" s="10">
        <v>0.0</v>
      </c>
      <c r="S1433" s="10">
        <v>0.0</v>
      </c>
      <c r="T1433" s="10">
        <v>0.0</v>
      </c>
      <c r="U1433" s="10">
        <v>0.0</v>
      </c>
      <c r="V1433" s="10">
        <v>0.0</v>
      </c>
      <c r="W1433" s="10">
        <v>1.0</v>
      </c>
      <c r="X1433" s="11"/>
      <c r="Y1433" s="11"/>
      <c r="Z1433" s="12">
        <v>0.45</v>
      </c>
      <c r="AA1433" s="13" t="s">
        <v>98</v>
      </c>
      <c r="AB1433" s="11"/>
      <c r="AC1433" s="11"/>
      <c r="AD1433" s="13" t="s">
        <v>4459</v>
      </c>
      <c r="AE1433" s="14"/>
      <c r="AF1433" s="14"/>
      <c r="AG1433" s="14"/>
      <c r="AH1433" s="14"/>
      <c r="AI1433" s="14"/>
      <c r="AJ1433" s="14"/>
      <c r="AK1433" s="14"/>
      <c r="AL1433" s="11"/>
      <c r="AM1433" s="10">
        <v>0.0</v>
      </c>
      <c r="AN1433" s="8" t="s">
        <v>100</v>
      </c>
      <c r="AO1433" s="8" t="s">
        <v>216</v>
      </c>
      <c r="AP1433" s="10">
        <v>1.0</v>
      </c>
      <c r="AQ1433" s="10">
        <v>1.0</v>
      </c>
      <c r="AR1433" s="8" t="s">
        <v>102</v>
      </c>
      <c r="AS1433" s="10">
        <v>500.0</v>
      </c>
      <c r="AT1433" s="10">
        <v>1.0</v>
      </c>
      <c r="AU1433" s="10">
        <v>1.0</v>
      </c>
      <c r="AV1433" s="8" t="s">
        <v>103</v>
      </c>
      <c r="AW1433" s="8" t="s">
        <v>204</v>
      </c>
      <c r="AX1433" s="10">
        <v>1.0</v>
      </c>
      <c r="AY1433" s="10">
        <v>1.0</v>
      </c>
      <c r="AZ1433" s="8" t="s">
        <v>105</v>
      </c>
      <c r="BA1433" s="10">
        <v>13.0</v>
      </c>
      <c r="BB1433" s="10">
        <v>1.0</v>
      </c>
      <c r="BC1433" s="10">
        <v>1.0</v>
      </c>
      <c r="BD1433" s="8" t="s">
        <v>106</v>
      </c>
      <c r="BE1433" s="8" t="s">
        <v>936</v>
      </c>
      <c r="BF1433" s="10">
        <v>1.0</v>
      </c>
      <c r="BG1433" s="10">
        <v>1.0</v>
      </c>
      <c r="BH1433" s="8" t="s">
        <v>108</v>
      </c>
      <c r="BI1433" s="8" t="s">
        <v>183</v>
      </c>
      <c r="BJ1433" s="10">
        <v>1.0</v>
      </c>
      <c r="BK1433" s="10">
        <v>1.0</v>
      </c>
      <c r="BL1433" s="8" t="s">
        <v>110</v>
      </c>
      <c r="BM1433" s="10">
        <v>150.0</v>
      </c>
      <c r="BN1433" s="10">
        <v>1.0</v>
      </c>
      <c r="BO1433" s="10">
        <v>1.0</v>
      </c>
      <c r="BP1433" s="8" t="s">
        <v>111</v>
      </c>
      <c r="BQ1433" s="10">
        <v>20.0</v>
      </c>
      <c r="BR1433" s="10">
        <v>1.0</v>
      </c>
      <c r="BS1433" s="10">
        <v>1.0</v>
      </c>
      <c r="BT1433" s="8" t="s">
        <v>112</v>
      </c>
      <c r="BU1433" s="10">
        <v>19.0</v>
      </c>
      <c r="BV1433" s="10">
        <v>1.0</v>
      </c>
      <c r="BW1433" s="10">
        <v>1.0</v>
      </c>
      <c r="BX1433" s="8" t="s">
        <v>113</v>
      </c>
      <c r="BY1433" s="11"/>
      <c r="BZ1433" s="10">
        <v>1.0</v>
      </c>
      <c r="CA1433" s="10">
        <v>1.0</v>
      </c>
      <c r="CB1433" s="8" t="s">
        <v>114</v>
      </c>
      <c r="CC1433" s="15" t="s">
        <v>139</v>
      </c>
      <c r="CD1433" s="10">
        <v>1.0</v>
      </c>
      <c r="CE1433" s="10">
        <v>1.0</v>
      </c>
      <c r="CF1433" s="8" t="s">
        <v>116</v>
      </c>
      <c r="CG1433" s="15" t="s">
        <v>117</v>
      </c>
      <c r="CH1433" s="10">
        <v>1.0</v>
      </c>
      <c r="CI1433" s="10">
        <v>1.0</v>
      </c>
      <c r="CJ1433" s="8" t="s">
        <v>118</v>
      </c>
      <c r="CK1433" s="15" t="s">
        <v>117</v>
      </c>
      <c r="CL1433" s="10">
        <v>1.0</v>
      </c>
      <c r="CM1433" s="10">
        <v>1.0</v>
      </c>
      <c r="CN1433" s="23"/>
      <c r="CO1433" s="24"/>
      <c r="CP1433" s="23"/>
      <c r="CQ1433" s="24"/>
      <c r="CR1433" s="128"/>
      <c r="CS1433" s="24"/>
    </row>
    <row r="1434">
      <c r="A1434" s="7">
        <v>1165.0</v>
      </c>
      <c r="B1434" s="8" t="s">
        <v>93</v>
      </c>
      <c r="C1434" s="9" t="s">
        <v>4460</v>
      </c>
      <c r="D1434" s="8" t="s">
        <v>1011</v>
      </c>
      <c r="E1434" s="10">
        <v>1.0</v>
      </c>
      <c r="F1434" s="10">
        <v>0.0</v>
      </c>
      <c r="G1434" s="8" t="s">
        <v>96</v>
      </c>
      <c r="H1434" s="11"/>
      <c r="I1434" s="8" t="s">
        <v>550</v>
      </c>
      <c r="J1434" s="11"/>
      <c r="K1434" s="11"/>
      <c r="L1434" s="8" t="s">
        <v>97</v>
      </c>
      <c r="M1434" s="11"/>
      <c r="N1434" s="10">
        <v>1.0</v>
      </c>
      <c r="O1434" s="10">
        <v>1976.0</v>
      </c>
      <c r="P1434" s="11"/>
      <c r="Q1434" s="10">
        <v>0.0</v>
      </c>
      <c r="R1434" s="10">
        <v>0.0</v>
      </c>
      <c r="S1434" s="10">
        <v>0.0</v>
      </c>
      <c r="T1434" s="10">
        <v>0.0</v>
      </c>
      <c r="U1434" s="10">
        <v>0.0</v>
      </c>
      <c r="V1434" s="10">
        <v>0.0</v>
      </c>
      <c r="W1434" s="10">
        <v>1.0</v>
      </c>
      <c r="X1434" s="11"/>
      <c r="Y1434" s="11"/>
      <c r="Z1434" s="12">
        <v>0.55</v>
      </c>
      <c r="AA1434" s="13" t="s">
        <v>98</v>
      </c>
      <c r="AB1434" s="11"/>
      <c r="AC1434" s="11"/>
      <c r="AD1434" s="13" t="s">
        <v>4461</v>
      </c>
      <c r="AE1434" s="14"/>
      <c r="AF1434" s="14"/>
      <c r="AG1434" s="14"/>
      <c r="AH1434" s="14"/>
      <c r="AI1434" s="14"/>
      <c r="AJ1434" s="14"/>
      <c r="AK1434" s="14"/>
      <c r="AL1434" s="11"/>
      <c r="AM1434" s="10">
        <v>0.0</v>
      </c>
      <c r="AN1434" s="8" t="s">
        <v>100</v>
      </c>
      <c r="AO1434" s="8" t="s">
        <v>550</v>
      </c>
      <c r="AP1434" s="10">
        <v>1.0</v>
      </c>
      <c r="AQ1434" s="10">
        <v>1.0</v>
      </c>
      <c r="AR1434" s="8" t="s">
        <v>102</v>
      </c>
      <c r="AS1434" s="10">
        <v>500.0</v>
      </c>
      <c r="AT1434" s="10">
        <v>1.0</v>
      </c>
      <c r="AU1434" s="10">
        <v>1.0</v>
      </c>
      <c r="AV1434" s="8" t="s">
        <v>103</v>
      </c>
      <c r="AW1434" s="8" t="s">
        <v>104</v>
      </c>
      <c r="AX1434" s="10">
        <v>1.0</v>
      </c>
      <c r="AY1434" s="10">
        <v>1.0</v>
      </c>
      <c r="AZ1434" s="8" t="s">
        <v>105</v>
      </c>
      <c r="BA1434" s="10">
        <v>10.0</v>
      </c>
      <c r="BB1434" s="10">
        <v>1.0</v>
      </c>
      <c r="BC1434" s="10">
        <v>1.0</v>
      </c>
      <c r="BD1434" s="8" t="s">
        <v>106</v>
      </c>
      <c r="BE1434" s="8" t="s">
        <v>107</v>
      </c>
      <c r="BF1434" s="10">
        <v>1.0</v>
      </c>
      <c r="BG1434" s="10">
        <v>1.0</v>
      </c>
      <c r="BH1434" s="8" t="s">
        <v>108</v>
      </c>
      <c r="BI1434" s="8" t="s">
        <v>183</v>
      </c>
      <c r="BJ1434" s="10">
        <v>1.0</v>
      </c>
      <c r="BK1434" s="10">
        <v>1.0</v>
      </c>
      <c r="BL1434" s="8" t="s">
        <v>110</v>
      </c>
      <c r="BM1434" s="10">
        <v>150.0</v>
      </c>
      <c r="BN1434" s="10">
        <v>1.0</v>
      </c>
      <c r="BO1434" s="10">
        <v>1.0</v>
      </c>
      <c r="BP1434" s="8" t="s">
        <v>111</v>
      </c>
      <c r="BQ1434" s="10">
        <v>24.0</v>
      </c>
      <c r="BR1434" s="10">
        <v>1.0</v>
      </c>
      <c r="BS1434" s="10">
        <v>1.0</v>
      </c>
      <c r="BT1434" s="8" t="s">
        <v>112</v>
      </c>
      <c r="BU1434" s="10">
        <v>15.0</v>
      </c>
      <c r="BV1434" s="10">
        <v>1.0</v>
      </c>
      <c r="BW1434" s="10">
        <v>1.0</v>
      </c>
      <c r="BX1434" s="8" t="s">
        <v>113</v>
      </c>
      <c r="BY1434" s="11"/>
      <c r="BZ1434" s="10">
        <v>1.0</v>
      </c>
      <c r="CA1434" s="10">
        <v>1.0</v>
      </c>
      <c r="CB1434" s="8" t="s">
        <v>114</v>
      </c>
      <c r="CC1434" s="15" t="s">
        <v>115</v>
      </c>
      <c r="CD1434" s="10">
        <v>1.0</v>
      </c>
      <c r="CE1434" s="10">
        <v>1.0</v>
      </c>
      <c r="CF1434" s="8" t="s">
        <v>116</v>
      </c>
      <c r="CG1434" s="15" t="s">
        <v>117</v>
      </c>
      <c r="CH1434" s="10">
        <v>1.0</v>
      </c>
      <c r="CI1434" s="10">
        <v>1.0</v>
      </c>
      <c r="CJ1434" s="8" t="s">
        <v>118</v>
      </c>
      <c r="CK1434" s="16">
        <v>45571.0</v>
      </c>
      <c r="CL1434" s="10">
        <v>1.0</v>
      </c>
      <c r="CM1434" s="10">
        <v>1.0</v>
      </c>
      <c r="CN1434" s="23"/>
      <c r="CO1434" s="24"/>
      <c r="CP1434" s="23"/>
      <c r="CQ1434" s="24"/>
      <c r="CR1434" s="128"/>
      <c r="CS1434" s="24"/>
    </row>
    <row r="1435">
      <c r="A1435" s="7">
        <v>1168.0</v>
      </c>
      <c r="B1435" s="8" t="s">
        <v>93</v>
      </c>
      <c r="C1435" s="9" t="s">
        <v>4462</v>
      </c>
      <c r="D1435" s="8" t="s">
        <v>4463</v>
      </c>
      <c r="E1435" s="10">
        <v>1.0</v>
      </c>
      <c r="F1435" s="10">
        <v>0.0</v>
      </c>
      <c r="G1435" s="8" t="s">
        <v>96</v>
      </c>
      <c r="H1435" s="11"/>
      <c r="I1435" s="13" t="s">
        <v>4464</v>
      </c>
      <c r="J1435" s="11"/>
      <c r="K1435" s="11"/>
      <c r="L1435" s="8" t="s">
        <v>97</v>
      </c>
      <c r="M1435" s="11"/>
      <c r="N1435" s="10">
        <v>1.0</v>
      </c>
      <c r="O1435" s="10">
        <v>1010.0</v>
      </c>
      <c r="P1435" s="11"/>
      <c r="Q1435" s="10">
        <v>0.0</v>
      </c>
      <c r="R1435" s="10">
        <v>0.0</v>
      </c>
      <c r="S1435" s="10">
        <v>0.0</v>
      </c>
      <c r="T1435" s="10">
        <v>0.0</v>
      </c>
      <c r="U1435" s="10">
        <v>0.0</v>
      </c>
      <c r="V1435" s="10">
        <v>0.0</v>
      </c>
      <c r="W1435" s="10">
        <v>1.0</v>
      </c>
      <c r="X1435" s="11"/>
      <c r="Y1435" s="11"/>
      <c r="Z1435" s="12">
        <v>2.46</v>
      </c>
      <c r="AA1435" s="13" t="s">
        <v>98</v>
      </c>
      <c r="AB1435" s="11"/>
      <c r="AC1435" s="11"/>
      <c r="AD1435" s="13" t="s">
        <v>4465</v>
      </c>
      <c r="AE1435" s="14"/>
      <c r="AF1435" s="14"/>
      <c r="AG1435" s="14"/>
      <c r="AH1435" s="14"/>
      <c r="AI1435" s="14"/>
      <c r="AJ1435" s="14"/>
      <c r="AK1435" s="14"/>
      <c r="AL1435" s="11"/>
      <c r="AM1435" s="10">
        <v>0.0</v>
      </c>
      <c r="AN1435" s="8" t="s">
        <v>100</v>
      </c>
      <c r="AO1435" s="8" t="s">
        <v>123</v>
      </c>
      <c r="AP1435" s="10">
        <v>1.0</v>
      </c>
      <c r="AQ1435" s="10">
        <v>1.0</v>
      </c>
      <c r="AR1435" s="8" t="s">
        <v>102</v>
      </c>
      <c r="AS1435" s="10">
        <v>180.0</v>
      </c>
      <c r="AT1435" s="10">
        <v>1.0</v>
      </c>
      <c r="AU1435" s="10">
        <v>1.0</v>
      </c>
      <c r="AV1435" s="8" t="s">
        <v>103</v>
      </c>
      <c r="AW1435" s="8" t="s">
        <v>104</v>
      </c>
      <c r="AX1435" s="10">
        <v>1.0</v>
      </c>
      <c r="AY1435" s="10">
        <v>1.0</v>
      </c>
      <c r="AZ1435" s="8" t="s">
        <v>105</v>
      </c>
      <c r="BA1435" s="10">
        <v>27.0</v>
      </c>
      <c r="BB1435" s="10">
        <v>1.0</v>
      </c>
      <c r="BC1435" s="10">
        <v>1.0</v>
      </c>
      <c r="BD1435" s="8" t="s">
        <v>106</v>
      </c>
      <c r="BE1435" s="8" t="s">
        <v>107</v>
      </c>
      <c r="BF1435" s="10">
        <v>1.0</v>
      </c>
      <c r="BG1435" s="10">
        <v>1.0</v>
      </c>
      <c r="BH1435" s="8" t="s">
        <v>108</v>
      </c>
      <c r="BI1435" s="8" t="s">
        <v>124</v>
      </c>
      <c r="BJ1435" s="10">
        <v>1.0</v>
      </c>
      <c r="BK1435" s="10">
        <v>1.0</v>
      </c>
      <c r="BL1435" s="8" t="s">
        <v>110</v>
      </c>
      <c r="BM1435" s="10">
        <v>55.0</v>
      </c>
      <c r="BN1435" s="10">
        <v>1.0</v>
      </c>
      <c r="BO1435" s="10">
        <v>1.0</v>
      </c>
      <c r="BP1435" s="8" t="s">
        <v>111</v>
      </c>
      <c r="BQ1435" s="10">
        <v>45.0</v>
      </c>
      <c r="BR1435" s="10">
        <v>1.0</v>
      </c>
      <c r="BS1435" s="10">
        <v>1.0</v>
      </c>
      <c r="BT1435" s="8" t="s">
        <v>112</v>
      </c>
      <c r="BU1435" s="10">
        <v>35.0</v>
      </c>
      <c r="BV1435" s="10">
        <v>1.0</v>
      </c>
      <c r="BW1435" s="10">
        <v>1.0</v>
      </c>
      <c r="BX1435" s="8" t="s">
        <v>113</v>
      </c>
      <c r="BY1435" s="11"/>
      <c r="BZ1435" s="10">
        <v>1.0</v>
      </c>
      <c r="CA1435" s="10">
        <v>1.0</v>
      </c>
      <c r="CB1435" s="8" t="s">
        <v>114</v>
      </c>
      <c r="CC1435" s="15" t="s">
        <v>282</v>
      </c>
      <c r="CD1435" s="10">
        <v>1.0</v>
      </c>
      <c r="CE1435" s="10">
        <v>1.0</v>
      </c>
      <c r="CF1435" s="8" t="s">
        <v>116</v>
      </c>
      <c r="CG1435" s="15" t="s">
        <v>115</v>
      </c>
      <c r="CH1435" s="10">
        <v>1.0</v>
      </c>
      <c r="CI1435" s="10">
        <v>1.0</v>
      </c>
      <c r="CJ1435" s="8" t="s">
        <v>118</v>
      </c>
      <c r="CK1435" s="15" t="s">
        <v>117</v>
      </c>
      <c r="CL1435" s="10">
        <v>1.0</v>
      </c>
      <c r="CM1435" s="10">
        <v>1.0</v>
      </c>
      <c r="CN1435" s="23"/>
      <c r="CO1435" s="24"/>
      <c r="CP1435" s="23"/>
      <c r="CQ1435" s="24"/>
      <c r="CR1435" s="128"/>
      <c r="CS1435" s="24"/>
    </row>
    <row r="1436">
      <c r="A1436" s="7">
        <v>1042.0</v>
      </c>
      <c r="B1436" s="8" t="s">
        <v>93</v>
      </c>
      <c r="C1436" s="9" t="s">
        <v>4466</v>
      </c>
      <c r="D1436" s="8" t="s">
        <v>4467</v>
      </c>
      <c r="E1436" s="10">
        <v>1.0</v>
      </c>
      <c r="F1436" s="10">
        <v>0.0</v>
      </c>
      <c r="G1436" s="8" t="s">
        <v>96</v>
      </c>
      <c r="H1436" s="11"/>
      <c r="I1436" s="13" t="s">
        <v>4468</v>
      </c>
      <c r="J1436" s="11"/>
      <c r="K1436" s="11"/>
      <c r="L1436" s="8" t="s">
        <v>97</v>
      </c>
      <c r="M1436" s="11"/>
      <c r="N1436" s="10">
        <v>1.0</v>
      </c>
      <c r="O1436" s="10">
        <v>2246.0</v>
      </c>
      <c r="P1436" s="11"/>
      <c r="Q1436" s="10">
        <v>0.0</v>
      </c>
      <c r="R1436" s="10">
        <v>0.0</v>
      </c>
      <c r="S1436" s="10">
        <v>0.0</v>
      </c>
      <c r="T1436" s="10">
        <v>0.0</v>
      </c>
      <c r="U1436" s="10">
        <v>0.0</v>
      </c>
      <c r="V1436" s="10">
        <v>0.0</v>
      </c>
      <c r="W1436" s="10">
        <v>1.0</v>
      </c>
      <c r="X1436" s="11"/>
      <c r="Y1436" s="11"/>
      <c r="Z1436" s="12">
        <v>1.02</v>
      </c>
      <c r="AA1436" s="13" t="s">
        <v>98</v>
      </c>
      <c r="AB1436" s="11"/>
      <c r="AC1436" s="11"/>
      <c r="AD1436" s="13" t="s">
        <v>4469</v>
      </c>
      <c r="AE1436" s="14"/>
      <c r="AF1436" s="14"/>
      <c r="AG1436" s="14"/>
      <c r="AH1436" s="14"/>
      <c r="AI1436" s="14"/>
      <c r="AJ1436" s="14"/>
      <c r="AK1436" s="14"/>
      <c r="AL1436" s="11"/>
      <c r="AM1436" s="10">
        <v>0.0</v>
      </c>
      <c r="AN1436" s="8" t="s">
        <v>100</v>
      </c>
      <c r="AO1436" s="8" t="s">
        <v>101</v>
      </c>
      <c r="AP1436" s="10">
        <v>1.0</v>
      </c>
      <c r="AQ1436" s="10">
        <v>1.0</v>
      </c>
      <c r="AR1436" s="8" t="s">
        <v>102</v>
      </c>
      <c r="AS1436" s="10">
        <v>1000.0</v>
      </c>
      <c r="AT1436" s="10">
        <v>1.0</v>
      </c>
      <c r="AU1436" s="10">
        <v>1.0</v>
      </c>
      <c r="AV1436" s="8" t="s">
        <v>103</v>
      </c>
      <c r="AW1436" s="8" t="s">
        <v>167</v>
      </c>
      <c r="AX1436" s="10">
        <v>1.0</v>
      </c>
      <c r="AY1436" s="10">
        <v>1.0</v>
      </c>
      <c r="AZ1436" s="8" t="s">
        <v>105</v>
      </c>
      <c r="BA1436" s="10">
        <v>6.5</v>
      </c>
      <c r="BB1436" s="10">
        <v>1.0</v>
      </c>
      <c r="BC1436" s="10">
        <v>1.0</v>
      </c>
      <c r="BD1436" s="8" t="s">
        <v>106</v>
      </c>
      <c r="BE1436" s="8" t="s">
        <v>418</v>
      </c>
      <c r="BF1436" s="10">
        <v>1.0</v>
      </c>
      <c r="BG1436" s="10">
        <v>1.0</v>
      </c>
      <c r="BH1436" s="8" t="s">
        <v>108</v>
      </c>
      <c r="BI1436" s="8" t="s">
        <v>124</v>
      </c>
      <c r="BJ1436" s="10">
        <v>1.0</v>
      </c>
      <c r="BK1436" s="10">
        <v>1.0</v>
      </c>
      <c r="BL1436" s="8" t="s">
        <v>110</v>
      </c>
      <c r="BM1436" s="10">
        <v>300.0</v>
      </c>
      <c r="BN1436" s="10">
        <v>1.0</v>
      </c>
      <c r="BO1436" s="10">
        <v>1.0</v>
      </c>
      <c r="BP1436" s="8" t="s">
        <v>111</v>
      </c>
      <c r="BQ1436" s="10">
        <v>20.0</v>
      </c>
      <c r="BR1436" s="10">
        <v>1.0</v>
      </c>
      <c r="BS1436" s="10">
        <v>1.0</v>
      </c>
      <c r="BT1436" s="8" t="s">
        <v>112</v>
      </c>
      <c r="BU1436" s="10">
        <v>16.0</v>
      </c>
      <c r="BV1436" s="10">
        <v>1.0</v>
      </c>
      <c r="BW1436" s="10">
        <v>1.0</v>
      </c>
      <c r="BX1436" s="8" t="s">
        <v>113</v>
      </c>
      <c r="BY1436" s="15" t="s">
        <v>4430</v>
      </c>
      <c r="BZ1436" s="10">
        <v>1.0</v>
      </c>
      <c r="CA1436" s="10">
        <v>1.0</v>
      </c>
      <c r="CB1436" s="8" t="s">
        <v>114</v>
      </c>
      <c r="CC1436" s="15" t="s">
        <v>139</v>
      </c>
      <c r="CD1436" s="10">
        <v>1.0</v>
      </c>
      <c r="CE1436" s="10">
        <v>1.0</v>
      </c>
      <c r="CF1436" s="8" t="s">
        <v>116</v>
      </c>
      <c r="CG1436" s="15" t="s">
        <v>117</v>
      </c>
      <c r="CH1436" s="10">
        <v>1.0</v>
      </c>
      <c r="CI1436" s="10">
        <v>1.0</v>
      </c>
      <c r="CJ1436" s="8" t="s">
        <v>118</v>
      </c>
      <c r="CK1436" s="16">
        <v>45571.0</v>
      </c>
      <c r="CL1436" s="10">
        <v>1.0</v>
      </c>
      <c r="CM1436" s="10">
        <v>1.0</v>
      </c>
      <c r="CN1436" s="8" t="s">
        <v>105</v>
      </c>
      <c r="CO1436" s="10">
        <v>11.0</v>
      </c>
      <c r="CP1436" s="8" t="s">
        <v>111</v>
      </c>
      <c r="CQ1436" s="10">
        <v>37.0</v>
      </c>
      <c r="CR1436" s="8" t="s">
        <v>112</v>
      </c>
      <c r="CS1436" s="10">
        <v>19.0</v>
      </c>
    </row>
    <row r="1437">
      <c r="A1437" s="7">
        <v>1048.0</v>
      </c>
      <c r="B1437" s="8" t="s">
        <v>93</v>
      </c>
      <c r="C1437" s="9" t="s">
        <v>4470</v>
      </c>
      <c r="D1437" s="8" t="s">
        <v>4471</v>
      </c>
      <c r="E1437" s="10">
        <v>1.0</v>
      </c>
      <c r="F1437" s="10">
        <v>0.0</v>
      </c>
      <c r="G1437" s="8" t="s">
        <v>96</v>
      </c>
      <c r="H1437" s="11"/>
      <c r="I1437" s="13" t="s">
        <v>4472</v>
      </c>
      <c r="J1437" s="14"/>
      <c r="K1437" s="11"/>
      <c r="L1437" s="8" t="s">
        <v>97</v>
      </c>
      <c r="M1437" s="11"/>
      <c r="N1437" s="10">
        <v>1.0</v>
      </c>
      <c r="O1437" s="10">
        <v>457.0</v>
      </c>
      <c r="P1437" s="11"/>
      <c r="Q1437" s="10">
        <v>0.0</v>
      </c>
      <c r="R1437" s="10">
        <v>0.0</v>
      </c>
      <c r="S1437" s="10">
        <v>0.0</v>
      </c>
      <c r="T1437" s="10">
        <v>0.0</v>
      </c>
      <c r="U1437" s="10">
        <v>0.0</v>
      </c>
      <c r="V1437" s="10">
        <v>0.0</v>
      </c>
      <c r="W1437" s="10">
        <v>1.0</v>
      </c>
      <c r="X1437" s="11"/>
      <c r="Y1437" s="11"/>
      <c r="Z1437" s="12">
        <v>1.45</v>
      </c>
      <c r="AA1437" s="13" t="s">
        <v>98</v>
      </c>
      <c r="AB1437" s="11"/>
      <c r="AC1437" s="11"/>
      <c r="AD1437" s="13" t="s">
        <v>4473</v>
      </c>
      <c r="AE1437" s="14"/>
      <c r="AF1437" s="14"/>
      <c r="AG1437" s="14"/>
      <c r="AH1437" s="14"/>
      <c r="AI1437" s="14"/>
      <c r="AJ1437" s="14"/>
      <c r="AK1437" s="14"/>
      <c r="AL1437" s="11"/>
      <c r="AM1437" s="10">
        <v>0.0</v>
      </c>
      <c r="AN1437" s="8" t="s">
        <v>100</v>
      </c>
      <c r="AO1437" s="8" t="s">
        <v>4474</v>
      </c>
      <c r="AP1437" s="10">
        <v>1.0</v>
      </c>
      <c r="AQ1437" s="10">
        <v>1.0</v>
      </c>
      <c r="AR1437" s="8" t="s">
        <v>102</v>
      </c>
      <c r="AS1437" s="10">
        <v>425.0</v>
      </c>
      <c r="AT1437" s="10">
        <v>1.0</v>
      </c>
      <c r="AU1437" s="10">
        <v>1.0</v>
      </c>
      <c r="AV1437" s="8" t="s">
        <v>103</v>
      </c>
      <c r="AW1437" s="8" t="s">
        <v>167</v>
      </c>
      <c r="AX1437" s="10">
        <v>1.0</v>
      </c>
      <c r="AY1437" s="10">
        <v>1.0</v>
      </c>
      <c r="AZ1437" s="8" t="s">
        <v>105</v>
      </c>
      <c r="BA1437" s="10">
        <v>7.0</v>
      </c>
      <c r="BB1437" s="10">
        <v>1.0</v>
      </c>
      <c r="BC1437" s="10">
        <v>1.0</v>
      </c>
      <c r="BD1437" s="8" t="s">
        <v>106</v>
      </c>
      <c r="BE1437" s="8" t="s">
        <v>418</v>
      </c>
      <c r="BF1437" s="10">
        <v>1.0</v>
      </c>
      <c r="BG1437" s="10">
        <v>1.0</v>
      </c>
      <c r="BH1437" s="8" t="s">
        <v>108</v>
      </c>
      <c r="BI1437" s="8" t="s">
        <v>124</v>
      </c>
      <c r="BJ1437" s="10">
        <v>1.0</v>
      </c>
      <c r="BK1437" s="10">
        <v>1.0</v>
      </c>
      <c r="BL1437" s="8" t="s">
        <v>110</v>
      </c>
      <c r="BM1437" s="10">
        <v>130.0</v>
      </c>
      <c r="BN1437" s="10">
        <v>1.0</v>
      </c>
      <c r="BO1437" s="10">
        <v>1.0</v>
      </c>
      <c r="BP1437" s="8" t="s">
        <v>111</v>
      </c>
      <c r="BQ1437" s="10">
        <v>36.0</v>
      </c>
      <c r="BR1437" s="10">
        <v>1.0</v>
      </c>
      <c r="BS1437" s="10">
        <v>1.0</v>
      </c>
      <c r="BT1437" s="8" t="s">
        <v>112</v>
      </c>
      <c r="BU1437" s="10">
        <v>19.0</v>
      </c>
      <c r="BV1437" s="10">
        <v>1.0</v>
      </c>
      <c r="BW1437" s="10">
        <v>1.0</v>
      </c>
      <c r="BX1437" s="8" t="s">
        <v>113</v>
      </c>
      <c r="BY1437" s="11"/>
      <c r="BZ1437" s="10">
        <v>1.0</v>
      </c>
      <c r="CA1437" s="10">
        <v>1.0</v>
      </c>
      <c r="CB1437" s="8" t="s">
        <v>114</v>
      </c>
      <c r="CC1437" s="15" t="s">
        <v>131</v>
      </c>
      <c r="CD1437" s="10">
        <v>1.0</v>
      </c>
      <c r="CE1437" s="10">
        <v>1.0</v>
      </c>
      <c r="CF1437" s="8" t="s">
        <v>116</v>
      </c>
      <c r="CG1437" s="15" t="s">
        <v>117</v>
      </c>
      <c r="CH1437" s="10">
        <v>1.0</v>
      </c>
      <c r="CI1437" s="10">
        <v>1.0</v>
      </c>
      <c r="CJ1437" s="8" t="s">
        <v>118</v>
      </c>
      <c r="CK1437" s="16">
        <v>45571.0</v>
      </c>
      <c r="CL1437" s="10">
        <v>1.0</v>
      </c>
      <c r="CM1437" s="10">
        <v>1.0</v>
      </c>
      <c r="CN1437" s="8" t="s">
        <v>105</v>
      </c>
      <c r="CO1437" s="10">
        <v>11.0</v>
      </c>
      <c r="CP1437" s="8" t="s">
        <v>111</v>
      </c>
      <c r="CQ1437" s="10">
        <v>37.0</v>
      </c>
      <c r="CR1437" s="8" t="s">
        <v>112</v>
      </c>
      <c r="CS1437" s="10">
        <v>19.0</v>
      </c>
    </row>
    <row r="1438">
      <c r="A1438" s="7"/>
      <c r="B1438" s="8" t="s">
        <v>93</v>
      </c>
      <c r="C1438" s="9" t="s">
        <v>4475</v>
      </c>
      <c r="D1438" s="8" t="s">
        <v>4476</v>
      </c>
      <c r="E1438" s="10"/>
      <c r="F1438" s="10"/>
      <c r="G1438" s="8" t="s">
        <v>96</v>
      </c>
      <c r="H1438" s="11"/>
      <c r="I1438" s="13" t="s">
        <v>4477</v>
      </c>
      <c r="J1438" s="14"/>
      <c r="K1438" s="11"/>
      <c r="L1438" s="8" t="s">
        <v>97</v>
      </c>
      <c r="M1438" s="11"/>
      <c r="N1438" s="10">
        <v>1.0</v>
      </c>
      <c r="O1438" s="10"/>
      <c r="P1438" s="11"/>
      <c r="Q1438" s="10">
        <v>0.0</v>
      </c>
      <c r="R1438" s="10">
        <v>0.0</v>
      </c>
      <c r="S1438" s="10">
        <v>0.0</v>
      </c>
      <c r="T1438" s="10">
        <v>0.0</v>
      </c>
      <c r="U1438" s="10">
        <v>0.0</v>
      </c>
      <c r="V1438" s="10">
        <v>0.0</v>
      </c>
      <c r="W1438" s="10">
        <v>1.0</v>
      </c>
      <c r="X1438" s="11"/>
      <c r="Y1438" s="11"/>
      <c r="Z1438" s="12">
        <v>0.72</v>
      </c>
      <c r="AA1438" s="13" t="s">
        <v>98</v>
      </c>
      <c r="AB1438" s="11"/>
      <c r="AC1438" s="11"/>
      <c r="AD1438" s="35" t="s">
        <v>4478</v>
      </c>
      <c r="AE1438" s="14"/>
      <c r="AF1438" s="14"/>
      <c r="AG1438" s="14"/>
      <c r="AH1438" s="14"/>
      <c r="AI1438" s="14"/>
      <c r="AJ1438" s="14"/>
      <c r="AK1438" s="14"/>
      <c r="AL1438" s="11"/>
      <c r="AM1438" s="10">
        <v>0.0</v>
      </c>
      <c r="AN1438" s="8" t="s">
        <v>100</v>
      </c>
      <c r="AO1438" s="8" t="s">
        <v>216</v>
      </c>
      <c r="AP1438" s="10">
        <v>1.0</v>
      </c>
      <c r="AQ1438" s="10">
        <v>1.0</v>
      </c>
      <c r="AR1438" s="8" t="s">
        <v>102</v>
      </c>
      <c r="AS1438" s="10"/>
      <c r="AT1438" s="10">
        <v>1.0</v>
      </c>
      <c r="AU1438" s="10">
        <v>1.0</v>
      </c>
      <c r="AV1438" s="8" t="s">
        <v>103</v>
      </c>
      <c r="AW1438" s="8" t="s">
        <v>276</v>
      </c>
      <c r="AX1438" s="10"/>
      <c r="AY1438" s="10"/>
      <c r="AZ1438" s="8" t="s">
        <v>105</v>
      </c>
      <c r="BA1438" s="10">
        <v>20.0</v>
      </c>
      <c r="BB1438" s="10">
        <v>1.0</v>
      </c>
      <c r="BC1438" s="10">
        <v>1.0</v>
      </c>
      <c r="BD1438" s="8" t="s">
        <v>106</v>
      </c>
      <c r="BE1438" s="8" t="s">
        <v>4479</v>
      </c>
      <c r="BF1438" s="10">
        <v>1.0</v>
      </c>
      <c r="BG1438" s="10">
        <v>1.0</v>
      </c>
      <c r="BH1438" s="8" t="s">
        <v>108</v>
      </c>
      <c r="BI1438" s="8" t="s">
        <v>124</v>
      </c>
      <c r="BJ1438" s="10">
        <v>1.0</v>
      </c>
      <c r="BK1438" s="10">
        <v>1.0</v>
      </c>
      <c r="BL1438" s="8" t="s">
        <v>110</v>
      </c>
      <c r="BM1438" s="10"/>
      <c r="BN1438" s="10">
        <v>1.0</v>
      </c>
      <c r="BO1438" s="10">
        <v>1.0</v>
      </c>
      <c r="BP1438" s="8" t="s">
        <v>111</v>
      </c>
      <c r="BQ1438" s="10">
        <v>21.0</v>
      </c>
      <c r="BR1438" s="10">
        <v>1.0</v>
      </c>
      <c r="BS1438" s="10">
        <v>1.0</v>
      </c>
      <c r="BT1438" s="8" t="s">
        <v>112</v>
      </c>
      <c r="BU1438" s="10">
        <v>27.0</v>
      </c>
      <c r="BV1438" s="10">
        <v>1.0</v>
      </c>
      <c r="BW1438" s="10">
        <v>1.0</v>
      </c>
      <c r="BX1438" s="8" t="s">
        <v>113</v>
      </c>
      <c r="BY1438" s="37" t="s">
        <v>4430</v>
      </c>
      <c r="BZ1438" s="10">
        <v>1.0</v>
      </c>
      <c r="CA1438" s="10">
        <v>1.0</v>
      </c>
      <c r="CB1438" s="8" t="s">
        <v>114</v>
      </c>
      <c r="CC1438" s="15" t="s">
        <v>115</v>
      </c>
      <c r="CD1438" s="10">
        <v>1.0</v>
      </c>
      <c r="CE1438" s="10">
        <v>1.0</v>
      </c>
      <c r="CF1438" s="8" t="s">
        <v>116</v>
      </c>
      <c r="CG1438" s="15" t="s">
        <v>2049</v>
      </c>
      <c r="CH1438" s="10">
        <v>1.0</v>
      </c>
      <c r="CI1438" s="10">
        <v>1.0</v>
      </c>
      <c r="CJ1438" s="8" t="s">
        <v>118</v>
      </c>
      <c r="CK1438" s="15" t="s">
        <v>288</v>
      </c>
      <c r="CL1438" s="10">
        <v>1.0</v>
      </c>
      <c r="CM1438" s="10">
        <v>1.0</v>
      </c>
      <c r="CN1438" s="8" t="s">
        <v>105</v>
      </c>
      <c r="CO1438" s="10">
        <v>11.0</v>
      </c>
      <c r="CP1438" s="8" t="s">
        <v>111</v>
      </c>
      <c r="CQ1438" s="10">
        <v>37.0</v>
      </c>
      <c r="CR1438" s="8" t="s">
        <v>112</v>
      </c>
      <c r="CS1438" s="10">
        <v>19.0</v>
      </c>
    </row>
    <row r="1439">
      <c r="A1439" s="7">
        <v>1060.0</v>
      </c>
      <c r="B1439" s="8" t="s">
        <v>93</v>
      </c>
      <c r="C1439" s="9" t="s">
        <v>4480</v>
      </c>
      <c r="D1439" s="8" t="s">
        <v>4481</v>
      </c>
      <c r="E1439" s="10">
        <v>1.0</v>
      </c>
      <c r="F1439" s="10">
        <v>0.0</v>
      </c>
      <c r="G1439" s="8" t="s">
        <v>96</v>
      </c>
      <c r="H1439" s="11"/>
      <c r="I1439" s="8" t="s">
        <v>161</v>
      </c>
      <c r="J1439" s="11"/>
      <c r="K1439" s="11"/>
      <c r="L1439" s="8" t="s">
        <v>97</v>
      </c>
      <c r="M1439" s="11"/>
      <c r="N1439" s="10">
        <v>0.0</v>
      </c>
      <c r="O1439" s="10">
        <v>0.0</v>
      </c>
      <c r="P1439" s="11"/>
      <c r="Q1439" s="10">
        <v>0.0</v>
      </c>
      <c r="R1439" s="10">
        <v>0.0</v>
      </c>
      <c r="S1439" s="10">
        <v>0.0</v>
      </c>
      <c r="T1439" s="10">
        <v>0.0</v>
      </c>
      <c r="U1439" s="10">
        <v>0.0</v>
      </c>
      <c r="V1439" s="10">
        <v>0.0</v>
      </c>
      <c r="W1439" s="10">
        <v>1.0</v>
      </c>
      <c r="X1439" s="11"/>
      <c r="Y1439" s="11"/>
      <c r="Z1439" s="12">
        <v>1.0</v>
      </c>
      <c r="AA1439" s="13" t="s">
        <v>98</v>
      </c>
      <c r="AB1439" s="11"/>
      <c r="AC1439" s="11"/>
      <c r="AD1439" s="13" t="s">
        <v>4482</v>
      </c>
      <c r="AE1439" s="14"/>
      <c r="AF1439" s="14"/>
      <c r="AG1439" s="14"/>
      <c r="AH1439" s="14"/>
      <c r="AI1439" s="14"/>
      <c r="AJ1439" s="14"/>
      <c r="AK1439" s="14"/>
      <c r="AL1439" s="11"/>
      <c r="AM1439" s="10">
        <v>0.0</v>
      </c>
      <c r="AN1439" s="8" t="s">
        <v>100</v>
      </c>
      <c r="AO1439" s="8" t="s">
        <v>127</v>
      </c>
      <c r="AP1439" s="10">
        <v>1.0</v>
      </c>
      <c r="AQ1439" s="10">
        <v>1.0</v>
      </c>
      <c r="AR1439" s="8" t="s">
        <v>102</v>
      </c>
      <c r="AS1439" s="10">
        <v>500.0</v>
      </c>
      <c r="AT1439" s="10">
        <v>1.0</v>
      </c>
      <c r="AU1439" s="10">
        <v>1.0</v>
      </c>
      <c r="AV1439" s="8" t="s">
        <v>103</v>
      </c>
      <c r="AW1439" s="8" t="s">
        <v>204</v>
      </c>
      <c r="AX1439" s="10">
        <v>1.0</v>
      </c>
      <c r="AY1439" s="10">
        <v>1.0</v>
      </c>
      <c r="AZ1439" s="8" t="s">
        <v>105</v>
      </c>
      <c r="BA1439" s="10">
        <v>20.0</v>
      </c>
      <c r="BB1439" s="10">
        <v>1.0</v>
      </c>
      <c r="BC1439" s="10">
        <v>1.0</v>
      </c>
      <c r="BD1439" s="8" t="s">
        <v>106</v>
      </c>
      <c r="BE1439" s="8" t="s">
        <v>418</v>
      </c>
      <c r="BF1439" s="10">
        <v>1.0</v>
      </c>
      <c r="BG1439" s="10">
        <v>1.0</v>
      </c>
      <c r="BH1439" s="8" t="s">
        <v>108</v>
      </c>
      <c r="BI1439" s="8" t="s">
        <v>124</v>
      </c>
      <c r="BJ1439" s="10">
        <v>1.0</v>
      </c>
      <c r="BK1439" s="10">
        <v>1.0</v>
      </c>
      <c r="BL1439" s="8" t="s">
        <v>110</v>
      </c>
      <c r="BM1439" s="10">
        <v>150.0</v>
      </c>
      <c r="BN1439" s="10">
        <v>1.0</v>
      </c>
      <c r="BO1439" s="10">
        <v>1.0</v>
      </c>
      <c r="BP1439" s="8" t="s">
        <v>111</v>
      </c>
      <c r="BQ1439" s="10">
        <v>27.0</v>
      </c>
      <c r="BR1439" s="10">
        <v>1.0</v>
      </c>
      <c r="BS1439" s="10">
        <v>1.0</v>
      </c>
      <c r="BT1439" s="8" t="s">
        <v>112</v>
      </c>
      <c r="BU1439" s="10">
        <v>21.0</v>
      </c>
      <c r="BV1439" s="10">
        <v>1.0</v>
      </c>
      <c r="BW1439" s="10">
        <v>1.0</v>
      </c>
      <c r="BX1439" s="8" t="s">
        <v>113</v>
      </c>
      <c r="BY1439" s="11"/>
      <c r="BZ1439" s="10">
        <v>1.0</v>
      </c>
      <c r="CA1439" s="10">
        <v>1.0</v>
      </c>
      <c r="CB1439" s="8" t="s">
        <v>114</v>
      </c>
      <c r="CC1439" s="15" t="s">
        <v>115</v>
      </c>
      <c r="CD1439" s="10">
        <v>1.0</v>
      </c>
      <c r="CE1439" s="10">
        <v>1.0</v>
      </c>
      <c r="CF1439" s="8" t="s">
        <v>116</v>
      </c>
      <c r="CG1439" s="15" t="s">
        <v>115</v>
      </c>
      <c r="CH1439" s="10">
        <v>1.0</v>
      </c>
      <c r="CI1439" s="10">
        <v>1.0</v>
      </c>
      <c r="CJ1439" s="8" t="s">
        <v>118</v>
      </c>
      <c r="CK1439" s="15" t="s">
        <v>117</v>
      </c>
      <c r="CL1439" s="10">
        <v>1.0</v>
      </c>
      <c r="CM1439" s="10">
        <v>1.0</v>
      </c>
      <c r="CN1439" s="8" t="s">
        <v>105</v>
      </c>
      <c r="CO1439" s="10">
        <v>11.0</v>
      </c>
      <c r="CP1439" s="8" t="s">
        <v>111</v>
      </c>
      <c r="CQ1439" s="10">
        <v>37.0</v>
      </c>
      <c r="CR1439" s="8" t="s">
        <v>112</v>
      </c>
      <c r="CS1439" s="10">
        <v>19.0</v>
      </c>
    </row>
    <row r="1440">
      <c r="A1440" s="135"/>
      <c r="B1440" s="8" t="s">
        <v>93</v>
      </c>
      <c r="C1440" s="9" t="s">
        <v>4483</v>
      </c>
      <c r="D1440" s="8" t="s">
        <v>2422</v>
      </c>
      <c r="E1440" s="10">
        <v>1.0</v>
      </c>
      <c r="F1440" s="10">
        <v>0.0</v>
      </c>
      <c r="G1440" s="8" t="s">
        <v>96</v>
      </c>
      <c r="H1440" s="11"/>
      <c r="I1440" s="13" t="s">
        <v>536</v>
      </c>
      <c r="J1440" s="14"/>
      <c r="K1440" s="11"/>
      <c r="L1440" s="8" t="s">
        <v>97</v>
      </c>
      <c r="M1440" s="11"/>
      <c r="N1440" s="10">
        <v>1.0</v>
      </c>
      <c r="O1440" s="10">
        <v>0.0</v>
      </c>
      <c r="P1440" s="11"/>
      <c r="Q1440" s="10">
        <v>0.0</v>
      </c>
      <c r="R1440" s="10">
        <v>0.0</v>
      </c>
      <c r="S1440" s="10">
        <v>0.0</v>
      </c>
      <c r="T1440" s="10">
        <v>0.0</v>
      </c>
      <c r="U1440" s="10">
        <v>0.0</v>
      </c>
      <c r="V1440" s="10">
        <v>0.0</v>
      </c>
      <c r="W1440" s="10">
        <v>1.0</v>
      </c>
      <c r="X1440" s="11"/>
      <c r="Y1440" s="11"/>
      <c r="Z1440" s="12">
        <v>2.15</v>
      </c>
      <c r="AA1440" s="13" t="s">
        <v>98</v>
      </c>
      <c r="AB1440" s="11"/>
      <c r="AC1440" s="11"/>
      <c r="AD1440" s="35" t="s">
        <v>4484</v>
      </c>
      <c r="AE1440" s="14"/>
      <c r="AF1440" s="14"/>
      <c r="AG1440" s="14"/>
      <c r="AH1440" s="14"/>
      <c r="AI1440" s="14"/>
      <c r="AJ1440" s="14"/>
      <c r="AK1440" s="14"/>
      <c r="AL1440" s="11"/>
      <c r="AM1440" s="10">
        <v>0.0</v>
      </c>
      <c r="AN1440" s="8" t="s">
        <v>100</v>
      </c>
      <c r="AO1440" s="8" t="s">
        <v>536</v>
      </c>
      <c r="AP1440" s="10">
        <v>1.0</v>
      </c>
      <c r="AQ1440" s="10">
        <v>1.0</v>
      </c>
      <c r="AR1440" s="8" t="s">
        <v>102</v>
      </c>
      <c r="AS1440" s="143"/>
      <c r="AT1440" s="10">
        <v>1.0</v>
      </c>
      <c r="AU1440" s="10">
        <v>1.0</v>
      </c>
      <c r="AV1440" s="8" t="s">
        <v>103</v>
      </c>
      <c r="AW1440" s="8" t="s">
        <v>276</v>
      </c>
      <c r="AX1440" s="10">
        <v>1.0</v>
      </c>
      <c r="AY1440" s="10">
        <v>1.0</v>
      </c>
      <c r="AZ1440" s="8" t="s">
        <v>105</v>
      </c>
      <c r="BA1440" s="10">
        <v>26.0</v>
      </c>
      <c r="BB1440" s="10">
        <v>1.0</v>
      </c>
      <c r="BC1440" s="10">
        <v>1.0</v>
      </c>
      <c r="BD1440" s="8" t="s">
        <v>106</v>
      </c>
      <c r="BE1440" s="8" t="s">
        <v>936</v>
      </c>
      <c r="BF1440" s="10">
        <v>1.0</v>
      </c>
      <c r="BG1440" s="10">
        <v>1.0</v>
      </c>
      <c r="BH1440" s="8" t="s">
        <v>108</v>
      </c>
      <c r="BI1440" s="8" t="s">
        <v>536</v>
      </c>
      <c r="BJ1440" s="10">
        <v>1.0</v>
      </c>
      <c r="BK1440" s="10">
        <v>1.0</v>
      </c>
      <c r="BL1440" s="8" t="s">
        <v>110</v>
      </c>
      <c r="BM1440" s="143"/>
      <c r="BN1440" s="10">
        <v>1.0</v>
      </c>
      <c r="BO1440" s="10">
        <v>1.0</v>
      </c>
      <c r="BP1440" s="8" t="s">
        <v>111</v>
      </c>
      <c r="BQ1440" s="10">
        <v>10.0</v>
      </c>
      <c r="BR1440" s="10">
        <v>1.0</v>
      </c>
      <c r="BS1440" s="10">
        <v>1.0</v>
      </c>
      <c r="BT1440" s="8" t="s">
        <v>112</v>
      </c>
      <c r="BU1440" s="10">
        <v>30.0</v>
      </c>
      <c r="BV1440" s="10">
        <v>1.0</v>
      </c>
      <c r="BW1440" s="10">
        <v>1.0</v>
      </c>
      <c r="BX1440" s="165" t="s">
        <v>113</v>
      </c>
      <c r="BY1440" s="22" t="s">
        <v>536</v>
      </c>
      <c r="BZ1440" s="10">
        <v>1.0</v>
      </c>
      <c r="CA1440" s="10">
        <v>1.0</v>
      </c>
      <c r="CB1440" s="8" t="s">
        <v>114</v>
      </c>
      <c r="CC1440" s="16">
        <v>45571.0</v>
      </c>
      <c r="CD1440" s="10">
        <v>1.0</v>
      </c>
      <c r="CE1440" s="143"/>
      <c r="CF1440" s="8" t="s">
        <v>116</v>
      </c>
      <c r="CG1440" s="15" t="s">
        <v>115</v>
      </c>
      <c r="CH1440" s="10">
        <v>1.0</v>
      </c>
      <c r="CI1440" s="10">
        <v>1.0</v>
      </c>
      <c r="CJ1440" s="8" t="s">
        <v>118</v>
      </c>
      <c r="CK1440" s="15" t="s">
        <v>115</v>
      </c>
      <c r="CL1440" s="10">
        <v>1.0</v>
      </c>
      <c r="CM1440" s="10">
        <v>1.0</v>
      </c>
      <c r="CN1440" s="8" t="s">
        <v>105</v>
      </c>
      <c r="CO1440" s="10">
        <v>11.0</v>
      </c>
      <c r="CP1440" s="8" t="s">
        <v>111</v>
      </c>
      <c r="CQ1440" s="10">
        <v>19.0</v>
      </c>
      <c r="CR1440" s="8" t="s">
        <v>112</v>
      </c>
      <c r="CS1440" s="10">
        <v>19.0</v>
      </c>
    </row>
    <row r="1441">
      <c r="A1441" s="135"/>
      <c r="B1441" s="8" t="s">
        <v>93</v>
      </c>
      <c r="C1441" s="9" t="s">
        <v>4485</v>
      </c>
      <c r="D1441" s="8" t="s">
        <v>2422</v>
      </c>
      <c r="E1441" s="10">
        <v>1.0</v>
      </c>
      <c r="F1441" s="10">
        <v>0.0</v>
      </c>
      <c r="G1441" s="8" t="s">
        <v>96</v>
      </c>
      <c r="H1441" s="11"/>
      <c r="I1441" s="13" t="s">
        <v>536</v>
      </c>
      <c r="J1441" s="14"/>
      <c r="K1441" s="11"/>
      <c r="L1441" s="8" t="s">
        <v>97</v>
      </c>
      <c r="M1441" s="11"/>
      <c r="N1441" s="10">
        <v>1.0</v>
      </c>
      <c r="O1441" s="10">
        <v>0.0</v>
      </c>
      <c r="P1441" s="11"/>
      <c r="Q1441" s="10">
        <v>0.0</v>
      </c>
      <c r="R1441" s="10">
        <v>0.0</v>
      </c>
      <c r="S1441" s="10">
        <v>0.0</v>
      </c>
      <c r="T1441" s="10">
        <v>0.0</v>
      </c>
      <c r="U1441" s="10">
        <v>0.0</v>
      </c>
      <c r="V1441" s="10">
        <v>0.0</v>
      </c>
      <c r="W1441" s="10">
        <v>1.0</v>
      </c>
      <c r="X1441" s="11"/>
      <c r="Y1441" s="11"/>
      <c r="Z1441" s="12">
        <v>3.0</v>
      </c>
      <c r="AA1441" s="13" t="s">
        <v>98</v>
      </c>
      <c r="AB1441" s="11"/>
      <c r="AC1441" s="11"/>
      <c r="AD1441" s="35" t="s">
        <v>4486</v>
      </c>
      <c r="AE1441" s="14"/>
      <c r="AF1441" s="14"/>
      <c r="AG1441" s="14"/>
      <c r="AH1441" s="14"/>
      <c r="AI1441" s="14"/>
      <c r="AJ1441" s="14"/>
      <c r="AK1441" s="14"/>
      <c r="AL1441" s="11"/>
      <c r="AM1441" s="10">
        <v>0.0</v>
      </c>
      <c r="AN1441" s="8" t="s">
        <v>100</v>
      </c>
      <c r="AO1441" s="8" t="s">
        <v>536</v>
      </c>
      <c r="AP1441" s="10">
        <v>1.0</v>
      </c>
      <c r="AQ1441" s="10">
        <v>1.0</v>
      </c>
      <c r="AR1441" s="8" t="s">
        <v>102</v>
      </c>
      <c r="AS1441" s="143"/>
      <c r="AT1441" s="10">
        <v>1.0</v>
      </c>
      <c r="AU1441" s="10">
        <v>1.0</v>
      </c>
      <c r="AV1441" s="8" t="s">
        <v>103</v>
      </c>
      <c r="AW1441" s="8" t="s">
        <v>276</v>
      </c>
      <c r="AX1441" s="10">
        <v>1.0</v>
      </c>
      <c r="AY1441" s="10">
        <v>1.0</v>
      </c>
      <c r="AZ1441" s="8" t="s">
        <v>105</v>
      </c>
      <c r="BA1441" s="10">
        <v>14.0</v>
      </c>
      <c r="BB1441" s="10">
        <v>1.0</v>
      </c>
      <c r="BC1441" s="10">
        <v>1.0</v>
      </c>
      <c r="BD1441" s="8" t="s">
        <v>106</v>
      </c>
      <c r="BE1441" s="8" t="s">
        <v>936</v>
      </c>
      <c r="BF1441" s="10">
        <v>1.0</v>
      </c>
      <c r="BG1441" s="10">
        <v>1.0</v>
      </c>
      <c r="BH1441" s="8" t="s">
        <v>108</v>
      </c>
      <c r="BI1441" s="8" t="s">
        <v>536</v>
      </c>
      <c r="BJ1441" s="10">
        <v>1.0</v>
      </c>
      <c r="BK1441" s="10">
        <v>1.0</v>
      </c>
      <c r="BL1441" s="8" t="s">
        <v>110</v>
      </c>
      <c r="BM1441" s="143"/>
      <c r="BN1441" s="10">
        <v>1.0</v>
      </c>
      <c r="BO1441" s="10">
        <v>1.0</v>
      </c>
      <c r="BP1441" s="8" t="s">
        <v>111</v>
      </c>
      <c r="BQ1441" s="10">
        <v>20.0</v>
      </c>
      <c r="BR1441" s="10">
        <v>1.0</v>
      </c>
      <c r="BS1441" s="10">
        <v>1.0</v>
      </c>
      <c r="BT1441" s="8" t="s">
        <v>112</v>
      </c>
      <c r="BU1441" s="10">
        <v>20.0</v>
      </c>
      <c r="BV1441" s="10">
        <v>1.0</v>
      </c>
      <c r="BW1441" s="10">
        <v>1.0</v>
      </c>
      <c r="BX1441" s="8" t="s">
        <v>113</v>
      </c>
      <c r="BY1441" s="22" t="s">
        <v>536</v>
      </c>
      <c r="BZ1441" s="10">
        <v>1.0</v>
      </c>
      <c r="CA1441" s="10">
        <v>1.0</v>
      </c>
      <c r="CB1441" s="8" t="s">
        <v>114</v>
      </c>
      <c r="CC1441" s="15" t="s">
        <v>288</v>
      </c>
      <c r="CD1441" s="10">
        <v>1.0</v>
      </c>
      <c r="CE1441" s="143"/>
      <c r="CF1441" s="8" t="s">
        <v>116</v>
      </c>
      <c r="CG1441" s="15" t="s">
        <v>288</v>
      </c>
      <c r="CH1441" s="10">
        <v>1.0</v>
      </c>
      <c r="CI1441" s="10">
        <v>1.0</v>
      </c>
      <c r="CJ1441" s="8" t="s">
        <v>118</v>
      </c>
      <c r="CK1441" s="15" t="s">
        <v>117</v>
      </c>
      <c r="CL1441" s="10">
        <v>1.0</v>
      </c>
      <c r="CM1441" s="10">
        <v>1.0</v>
      </c>
      <c r="CN1441" s="8" t="s">
        <v>105</v>
      </c>
      <c r="CO1441" s="10">
        <v>11.0</v>
      </c>
      <c r="CP1441" s="8" t="s">
        <v>111</v>
      </c>
      <c r="CQ1441" s="10">
        <v>19.0</v>
      </c>
      <c r="CR1441" s="8" t="s">
        <v>112</v>
      </c>
      <c r="CS1441" s="10">
        <v>19.0</v>
      </c>
    </row>
    <row r="1442">
      <c r="A1442" s="135"/>
      <c r="B1442" s="8" t="s">
        <v>93</v>
      </c>
      <c r="C1442" s="9" t="s">
        <v>4487</v>
      </c>
      <c r="D1442" s="8" t="s">
        <v>2422</v>
      </c>
      <c r="E1442" s="10">
        <v>1.0</v>
      </c>
      <c r="F1442" s="10">
        <v>0.0</v>
      </c>
      <c r="G1442" s="8" t="s">
        <v>96</v>
      </c>
      <c r="H1442" s="11"/>
      <c r="I1442" s="13" t="s">
        <v>536</v>
      </c>
      <c r="J1442" s="14"/>
      <c r="K1442" s="11"/>
      <c r="L1442" s="8" t="s">
        <v>97</v>
      </c>
      <c r="M1442" s="11"/>
      <c r="N1442" s="10">
        <v>1.0</v>
      </c>
      <c r="O1442" s="10">
        <v>0.0</v>
      </c>
      <c r="P1442" s="11"/>
      <c r="Q1442" s="10">
        <v>0.0</v>
      </c>
      <c r="R1442" s="10">
        <v>0.0</v>
      </c>
      <c r="S1442" s="10">
        <v>0.0</v>
      </c>
      <c r="T1442" s="10">
        <v>0.0</v>
      </c>
      <c r="U1442" s="10">
        <v>0.0</v>
      </c>
      <c r="V1442" s="10">
        <v>0.0</v>
      </c>
      <c r="W1442" s="10">
        <v>1.0</v>
      </c>
      <c r="X1442" s="11"/>
      <c r="Y1442" s="11"/>
      <c r="Z1442" s="12">
        <v>2.85</v>
      </c>
      <c r="AA1442" s="13" t="s">
        <v>98</v>
      </c>
      <c r="AB1442" s="11"/>
      <c r="AC1442" s="11"/>
      <c r="AD1442" s="35" t="s">
        <v>4488</v>
      </c>
      <c r="AE1442" s="14"/>
      <c r="AF1442" s="14"/>
      <c r="AG1442" s="14"/>
      <c r="AH1442" s="14"/>
      <c r="AI1442" s="14"/>
      <c r="AJ1442" s="14"/>
      <c r="AK1442" s="14"/>
      <c r="AL1442" s="11"/>
      <c r="AM1442" s="10">
        <v>0.0</v>
      </c>
      <c r="AN1442" s="8" t="s">
        <v>100</v>
      </c>
      <c r="AO1442" s="8" t="s">
        <v>536</v>
      </c>
      <c r="AP1442" s="10">
        <v>1.0</v>
      </c>
      <c r="AQ1442" s="10">
        <v>1.0</v>
      </c>
      <c r="AR1442" s="8" t="s">
        <v>102</v>
      </c>
      <c r="AS1442" s="143"/>
      <c r="AT1442" s="10">
        <v>1.0</v>
      </c>
      <c r="AU1442" s="10">
        <v>1.0</v>
      </c>
      <c r="AV1442" s="8" t="s">
        <v>103</v>
      </c>
      <c r="AW1442" s="8" t="s">
        <v>276</v>
      </c>
      <c r="AX1442" s="10">
        <v>1.0</v>
      </c>
      <c r="AY1442" s="10">
        <v>1.0</v>
      </c>
      <c r="AZ1442" s="8" t="s">
        <v>105</v>
      </c>
      <c r="BA1442" s="10">
        <v>9.0</v>
      </c>
      <c r="BB1442" s="10">
        <v>1.0</v>
      </c>
      <c r="BC1442" s="10">
        <v>1.0</v>
      </c>
      <c r="BD1442" s="8" t="s">
        <v>106</v>
      </c>
      <c r="BE1442" s="8" t="s">
        <v>936</v>
      </c>
      <c r="BF1442" s="10">
        <v>1.0</v>
      </c>
      <c r="BG1442" s="10">
        <v>1.0</v>
      </c>
      <c r="BH1442" s="8" t="s">
        <v>108</v>
      </c>
      <c r="BI1442" s="8" t="s">
        <v>536</v>
      </c>
      <c r="BJ1442" s="10">
        <v>1.0</v>
      </c>
      <c r="BK1442" s="10">
        <v>1.0</v>
      </c>
      <c r="BL1442" s="8" t="s">
        <v>110</v>
      </c>
      <c r="BM1442" s="143"/>
      <c r="BN1442" s="10">
        <v>1.0</v>
      </c>
      <c r="BO1442" s="10">
        <v>1.0</v>
      </c>
      <c r="BP1442" s="8" t="s">
        <v>111</v>
      </c>
      <c r="BQ1442" s="10">
        <v>28.0</v>
      </c>
      <c r="BR1442" s="10">
        <v>1.0</v>
      </c>
      <c r="BS1442" s="10">
        <v>1.0</v>
      </c>
      <c r="BT1442" s="8" t="s">
        <v>112</v>
      </c>
      <c r="BU1442" s="10">
        <v>13.0</v>
      </c>
      <c r="BV1442" s="10">
        <v>1.0</v>
      </c>
      <c r="BW1442" s="10">
        <v>1.0</v>
      </c>
      <c r="BX1442" s="8" t="s">
        <v>113</v>
      </c>
      <c r="BY1442" s="22" t="s">
        <v>536</v>
      </c>
      <c r="BZ1442" s="10">
        <v>1.0</v>
      </c>
      <c r="CA1442" s="10">
        <v>1.0</v>
      </c>
      <c r="CB1442" s="8" t="s">
        <v>114</v>
      </c>
      <c r="CC1442" s="15" t="s">
        <v>115</v>
      </c>
      <c r="CD1442" s="10">
        <v>1.0</v>
      </c>
      <c r="CE1442" s="143"/>
      <c r="CF1442" s="8" t="s">
        <v>116</v>
      </c>
      <c r="CG1442" s="15" t="s">
        <v>117</v>
      </c>
      <c r="CH1442" s="10">
        <v>1.0</v>
      </c>
      <c r="CI1442" s="10">
        <v>1.0</v>
      </c>
      <c r="CJ1442" s="8" t="s">
        <v>118</v>
      </c>
      <c r="CK1442" s="16">
        <v>45571.0</v>
      </c>
      <c r="CL1442" s="10">
        <v>1.0</v>
      </c>
      <c r="CM1442" s="10">
        <v>1.0</v>
      </c>
      <c r="CN1442" s="8" t="s">
        <v>105</v>
      </c>
      <c r="CO1442" s="10">
        <v>11.0</v>
      </c>
      <c r="CP1442" s="8" t="s">
        <v>111</v>
      </c>
      <c r="CQ1442" s="10">
        <v>19.0</v>
      </c>
      <c r="CR1442" s="8" t="s">
        <v>112</v>
      </c>
      <c r="CS1442" s="10">
        <v>19.0</v>
      </c>
    </row>
    <row r="1443">
      <c r="A1443" s="7">
        <v>8072.0</v>
      </c>
      <c r="B1443" s="8" t="s">
        <v>93</v>
      </c>
      <c r="C1443" s="9" t="s">
        <v>4489</v>
      </c>
      <c r="D1443" s="8" t="s">
        <v>4490</v>
      </c>
      <c r="E1443" s="10">
        <v>1.0</v>
      </c>
      <c r="F1443" s="10">
        <v>0.0</v>
      </c>
      <c r="G1443" s="8" t="s">
        <v>96</v>
      </c>
      <c r="H1443" s="11"/>
      <c r="I1443" s="13" t="s">
        <v>4491</v>
      </c>
      <c r="J1443" s="11"/>
      <c r="K1443" s="11"/>
      <c r="L1443" s="8" t="s">
        <v>97</v>
      </c>
      <c r="M1443" s="11"/>
      <c r="N1443" s="10">
        <v>1.0</v>
      </c>
      <c r="O1443" s="10">
        <v>524.0</v>
      </c>
      <c r="P1443" s="11"/>
      <c r="Q1443" s="10">
        <v>0.0</v>
      </c>
      <c r="R1443" s="10">
        <v>0.0</v>
      </c>
      <c r="S1443" s="10">
        <v>0.0</v>
      </c>
      <c r="T1443" s="10">
        <v>0.0</v>
      </c>
      <c r="U1443" s="10">
        <v>0.0</v>
      </c>
      <c r="V1443" s="10">
        <v>0.0</v>
      </c>
      <c r="W1443" s="10">
        <v>1.0</v>
      </c>
      <c r="X1443" s="11"/>
      <c r="Y1443" s="11"/>
      <c r="Z1443" s="12">
        <v>1.18</v>
      </c>
      <c r="AA1443" s="13" t="s">
        <v>98</v>
      </c>
      <c r="AB1443" s="11"/>
      <c r="AC1443" s="11"/>
      <c r="AD1443" s="13" t="s">
        <v>4492</v>
      </c>
      <c r="AE1443" s="14"/>
      <c r="AF1443" s="14"/>
      <c r="AG1443" s="14"/>
      <c r="AH1443" s="14"/>
      <c r="AI1443" s="14"/>
      <c r="AJ1443" s="14"/>
      <c r="AK1443" s="14"/>
      <c r="AL1443" s="11"/>
      <c r="AM1443" s="10">
        <v>0.0</v>
      </c>
      <c r="AN1443" s="8" t="s">
        <v>100</v>
      </c>
      <c r="AO1443" s="8" t="s">
        <v>308</v>
      </c>
      <c r="AP1443" s="10">
        <v>1.0</v>
      </c>
      <c r="AQ1443" s="10">
        <v>1.0</v>
      </c>
      <c r="AR1443" s="8" t="s">
        <v>102</v>
      </c>
      <c r="AS1443" s="10">
        <v>450.0</v>
      </c>
      <c r="AT1443" s="10">
        <v>1.0</v>
      </c>
      <c r="AU1443" s="10">
        <v>1.0</v>
      </c>
      <c r="AV1443" s="8" t="s">
        <v>103</v>
      </c>
      <c r="AW1443" s="8" t="s">
        <v>276</v>
      </c>
      <c r="AX1443" s="10">
        <v>1.0</v>
      </c>
      <c r="AY1443" s="10">
        <v>1.0</v>
      </c>
      <c r="AZ1443" s="8" t="s">
        <v>105</v>
      </c>
      <c r="BA1443" s="10">
        <v>27.0</v>
      </c>
      <c r="BB1443" s="10">
        <v>1.0</v>
      </c>
      <c r="BC1443" s="10">
        <v>1.0</v>
      </c>
      <c r="BD1443" s="8" t="s">
        <v>106</v>
      </c>
      <c r="BE1443" s="8" t="s">
        <v>107</v>
      </c>
      <c r="BF1443" s="10">
        <v>1.0</v>
      </c>
      <c r="BG1443" s="10">
        <v>1.0</v>
      </c>
      <c r="BH1443" s="8" t="s">
        <v>108</v>
      </c>
      <c r="BI1443" s="8" t="s">
        <v>124</v>
      </c>
      <c r="BJ1443" s="10">
        <v>1.0</v>
      </c>
      <c r="BK1443" s="10">
        <v>1.0</v>
      </c>
      <c r="BL1443" s="8" t="s">
        <v>110</v>
      </c>
      <c r="BM1443" s="10">
        <v>140.0</v>
      </c>
      <c r="BN1443" s="10">
        <v>1.0</v>
      </c>
      <c r="BO1443" s="10">
        <v>1.0</v>
      </c>
      <c r="BP1443" s="8" t="s">
        <v>111</v>
      </c>
      <c r="BQ1443" s="10">
        <v>19.0</v>
      </c>
      <c r="BR1443" s="10">
        <v>1.0</v>
      </c>
      <c r="BS1443" s="10">
        <v>1.0</v>
      </c>
      <c r="BT1443" s="8" t="s">
        <v>112</v>
      </c>
      <c r="BU1443" s="10">
        <v>32.0</v>
      </c>
      <c r="BV1443" s="10">
        <v>1.0</v>
      </c>
      <c r="BW1443" s="10">
        <v>1.0</v>
      </c>
      <c r="BX1443" s="8" t="s">
        <v>113</v>
      </c>
      <c r="BY1443" s="15" t="s">
        <v>4493</v>
      </c>
      <c r="BZ1443" s="10">
        <v>1.0</v>
      </c>
      <c r="CA1443" s="10">
        <v>1.0</v>
      </c>
      <c r="CB1443" s="8" t="s">
        <v>114</v>
      </c>
      <c r="CC1443" s="15" t="s">
        <v>139</v>
      </c>
      <c r="CD1443" s="10">
        <v>1.0</v>
      </c>
      <c r="CE1443" s="10">
        <v>1.0</v>
      </c>
      <c r="CF1443" s="8" t="s">
        <v>116</v>
      </c>
      <c r="CG1443" s="15" t="s">
        <v>131</v>
      </c>
      <c r="CH1443" s="10">
        <v>1.0</v>
      </c>
      <c r="CI1443" s="10">
        <v>1.0</v>
      </c>
      <c r="CJ1443" s="8" t="s">
        <v>118</v>
      </c>
      <c r="CK1443" s="15" t="s">
        <v>639</v>
      </c>
      <c r="CL1443" s="10">
        <v>1.0</v>
      </c>
      <c r="CM1443" s="10">
        <v>1.0</v>
      </c>
      <c r="CN1443" s="8" t="s">
        <v>105</v>
      </c>
      <c r="CO1443" s="10">
        <v>25.0</v>
      </c>
      <c r="CP1443" s="8" t="s">
        <v>111</v>
      </c>
      <c r="CQ1443" s="10">
        <v>35.0</v>
      </c>
      <c r="CR1443" s="13" t="s">
        <v>112</v>
      </c>
      <c r="CS1443" s="11"/>
    </row>
    <row r="1444">
      <c r="A1444" s="7">
        <v>8075.0</v>
      </c>
      <c r="B1444" s="8" t="s">
        <v>93</v>
      </c>
      <c r="C1444" s="9" t="s">
        <v>4494</v>
      </c>
      <c r="D1444" s="8" t="s">
        <v>4495</v>
      </c>
      <c r="E1444" s="10">
        <v>1.0</v>
      </c>
      <c r="F1444" s="10">
        <v>0.0</v>
      </c>
      <c r="G1444" s="8" t="s">
        <v>96</v>
      </c>
      <c r="H1444" s="11"/>
      <c r="I1444" s="13" t="s">
        <v>4496</v>
      </c>
      <c r="J1444" s="11"/>
      <c r="K1444" s="11"/>
      <c r="L1444" s="8" t="s">
        <v>97</v>
      </c>
      <c r="M1444" s="11"/>
      <c r="N1444" s="10">
        <v>1.0</v>
      </c>
      <c r="O1444" s="10">
        <v>234.0</v>
      </c>
      <c r="P1444" s="11"/>
      <c r="Q1444" s="10">
        <v>0.0</v>
      </c>
      <c r="R1444" s="10">
        <v>0.0</v>
      </c>
      <c r="S1444" s="10">
        <v>0.0</v>
      </c>
      <c r="T1444" s="10">
        <v>0.0</v>
      </c>
      <c r="U1444" s="10">
        <v>0.0</v>
      </c>
      <c r="V1444" s="10">
        <v>0.0</v>
      </c>
      <c r="W1444" s="10">
        <v>1.0</v>
      </c>
      <c r="X1444" s="11"/>
      <c r="Y1444" s="11"/>
      <c r="Z1444" s="12">
        <v>1.18</v>
      </c>
      <c r="AA1444" s="13" t="s">
        <v>98</v>
      </c>
      <c r="AB1444" s="11"/>
      <c r="AC1444" s="11"/>
      <c r="AD1444" s="13" t="s">
        <v>4497</v>
      </c>
      <c r="AE1444" s="14"/>
      <c r="AF1444" s="14"/>
      <c r="AG1444" s="14"/>
      <c r="AH1444" s="14"/>
      <c r="AI1444" s="14"/>
      <c r="AJ1444" s="14"/>
      <c r="AK1444" s="14"/>
      <c r="AL1444" s="11"/>
      <c r="AM1444" s="10">
        <v>0.0</v>
      </c>
      <c r="AN1444" s="8" t="s">
        <v>100</v>
      </c>
      <c r="AO1444" s="8" t="s">
        <v>308</v>
      </c>
      <c r="AP1444" s="10">
        <v>1.0</v>
      </c>
      <c r="AQ1444" s="10">
        <v>1.0</v>
      </c>
      <c r="AR1444" s="8" t="s">
        <v>102</v>
      </c>
      <c r="AS1444" s="10">
        <v>450.0</v>
      </c>
      <c r="AT1444" s="10">
        <v>1.0</v>
      </c>
      <c r="AU1444" s="10">
        <v>1.0</v>
      </c>
      <c r="AV1444" s="8" t="s">
        <v>103</v>
      </c>
      <c r="AW1444" s="8" t="s">
        <v>276</v>
      </c>
      <c r="AX1444" s="10">
        <v>1.0</v>
      </c>
      <c r="AY1444" s="10">
        <v>1.0</v>
      </c>
      <c r="AZ1444" s="8" t="s">
        <v>105</v>
      </c>
      <c r="BA1444" s="10">
        <v>27.0</v>
      </c>
      <c r="BB1444" s="10">
        <v>1.0</v>
      </c>
      <c r="BC1444" s="10">
        <v>1.0</v>
      </c>
      <c r="BD1444" s="8" t="s">
        <v>106</v>
      </c>
      <c r="BE1444" s="8" t="s">
        <v>107</v>
      </c>
      <c r="BF1444" s="10">
        <v>1.0</v>
      </c>
      <c r="BG1444" s="10">
        <v>1.0</v>
      </c>
      <c r="BH1444" s="8" t="s">
        <v>108</v>
      </c>
      <c r="BI1444" s="8" t="s">
        <v>124</v>
      </c>
      <c r="BJ1444" s="10">
        <v>1.0</v>
      </c>
      <c r="BK1444" s="10">
        <v>1.0</v>
      </c>
      <c r="BL1444" s="8" t="s">
        <v>110</v>
      </c>
      <c r="BM1444" s="10">
        <v>140.0</v>
      </c>
      <c r="BN1444" s="10">
        <v>1.0</v>
      </c>
      <c r="BO1444" s="10">
        <v>1.0</v>
      </c>
      <c r="BP1444" s="8" t="s">
        <v>111</v>
      </c>
      <c r="BQ1444" s="10">
        <v>19.0</v>
      </c>
      <c r="BR1444" s="10">
        <v>1.0</v>
      </c>
      <c r="BS1444" s="10">
        <v>1.0</v>
      </c>
      <c r="BT1444" s="8" t="s">
        <v>112</v>
      </c>
      <c r="BU1444" s="10">
        <v>32.0</v>
      </c>
      <c r="BV1444" s="10">
        <v>1.0</v>
      </c>
      <c r="BW1444" s="10">
        <v>1.0</v>
      </c>
      <c r="BX1444" s="8" t="s">
        <v>113</v>
      </c>
      <c r="BY1444" s="15" t="s">
        <v>4493</v>
      </c>
      <c r="BZ1444" s="10">
        <v>1.0</v>
      </c>
      <c r="CA1444" s="10">
        <v>1.0</v>
      </c>
      <c r="CB1444" s="8" t="s">
        <v>114</v>
      </c>
      <c r="CC1444" s="15" t="s">
        <v>139</v>
      </c>
      <c r="CD1444" s="10">
        <v>1.0</v>
      </c>
      <c r="CE1444" s="10">
        <v>1.0</v>
      </c>
      <c r="CF1444" s="8" t="s">
        <v>116</v>
      </c>
      <c r="CG1444" s="15" t="s">
        <v>131</v>
      </c>
      <c r="CH1444" s="10">
        <v>1.0</v>
      </c>
      <c r="CI1444" s="10">
        <v>1.0</v>
      </c>
      <c r="CJ1444" s="8" t="s">
        <v>118</v>
      </c>
      <c r="CK1444" s="15" t="s">
        <v>639</v>
      </c>
      <c r="CL1444" s="10">
        <v>1.0</v>
      </c>
      <c r="CM1444" s="10">
        <v>1.0</v>
      </c>
      <c r="CN1444" s="8" t="s">
        <v>105</v>
      </c>
      <c r="CO1444" s="10">
        <v>25.0</v>
      </c>
      <c r="CP1444" s="8" t="s">
        <v>111</v>
      </c>
      <c r="CQ1444" s="10">
        <v>35.0</v>
      </c>
      <c r="CR1444" s="13" t="s">
        <v>112</v>
      </c>
      <c r="CS1444" s="11"/>
    </row>
    <row r="1445">
      <c r="A1445" s="7">
        <v>8078.0</v>
      </c>
      <c r="B1445" s="8" t="s">
        <v>93</v>
      </c>
      <c r="C1445" s="9" t="s">
        <v>4498</v>
      </c>
      <c r="D1445" s="8" t="s">
        <v>4499</v>
      </c>
      <c r="E1445" s="10">
        <v>1.0</v>
      </c>
      <c r="F1445" s="10">
        <v>0.0</v>
      </c>
      <c r="G1445" s="8" t="s">
        <v>96</v>
      </c>
      <c r="H1445" s="11"/>
      <c r="I1445" s="8" t="s">
        <v>4500</v>
      </c>
      <c r="J1445" s="11"/>
      <c r="K1445" s="11"/>
      <c r="L1445" s="8" t="s">
        <v>97</v>
      </c>
      <c r="M1445" s="11"/>
      <c r="N1445" s="10">
        <v>1.0</v>
      </c>
      <c r="O1445" s="10">
        <v>213.0</v>
      </c>
      <c r="P1445" s="11"/>
      <c r="Q1445" s="10">
        <v>0.0</v>
      </c>
      <c r="R1445" s="10">
        <v>0.0</v>
      </c>
      <c r="S1445" s="10">
        <v>0.0</v>
      </c>
      <c r="T1445" s="10">
        <v>0.0</v>
      </c>
      <c r="U1445" s="10">
        <v>0.0</v>
      </c>
      <c r="V1445" s="10">
        <v>0.0</v>
      </c>
      <c r="W1445" s="10">
        <v>1.0</v>
      </c>
      <c r="X1445" s="11"/>
      <c r="Y1445" s="11"/>
      <c r="Z1445" s="12">
        <v>1.18</v>
      </c>
      <c r="AA1445" s="13" t="s">
        <v>98</v>
      </c>
      <c r="AB1445" s="11"/>
      <c r="AC1445" s="11"/>
      <c r="AD1445" s="13" t="s">
        <v>4501</v>
      </c>
      <c r="AE1445" s="14"/>
      <c r="AF1445" s="14"/>
      <c r="AG1445" s="14"/>
      <c r="AH1445" s="14"/>
      <c r="AI1445" s="14"/>
      <c r="AJ1445" s="14"/>
      <c r="AK1445" s="14"/>
      <c r="AL1445" s="11"/>
      <c r="AM1445" s="10">
        <v>0.0</v>
      </c>
      <c r="AN1445" s="8" t="s">
        <v>100</v>
      </c>
      <c r="AO1445" s="8" t="s">
        <v>1678</v>
      </c>
      <c r="AP1445" s="10">
        <v>1.0</v>
      </c>
      <c r="AQ1445" s="10">
        <v>1.0</v>
      </c>
      <c r="AR1445" s="8" t="s">
        <v>102</v>
      </c>
      <c r="AS1445" s="10">
        <v>450.0</v>
      </c>
      <c r="AT1445" s="10">
        <v>1.0</v>
      </c>
      <c r="AU1445" s="10">
        <v>1.0</v>
      </c>
      <c r="AV1445" s="8" t="s">
        <v>103</v>
      </c>
      <c r="AW1445" s="8" t="s">
        <v>276</v>
      </c>
      <c r="AX1445" s="10">
        <v>1.0</v>
      </c>
      <c r="AY1445" s="10">
        <v>1.0</v>
      </c>
      <c r="AZ1445" s="8" t="s">
        <v>105</v>
      </c>
      <c r="BA1445" s="10">
        <v>27.0</v>
      </c>
      <c r="BB1445" s="10">
        <v>1.0</v>
      </c>
      <c r="BC1445" s="10">
        <v>1.0</v>
      </c>
      <c r="BD1445" s="8" t="s">
        <v>106</v>
      </c>
      <c r="BE1445" s="8" t="s">
        <v>107</v>
      </c>
      <c r="BF1445" s="10">
        <v>1.0</v>
      </c>
      <c r="BG1445" s="10">
        <v>1.0</v>
      </c>
      <c r="BH1445" s="8" t="s">
        <v>108</v>
      </c>
      <c r="BI1445" s="8" t="s">
        <v>124</v>
      </c>
      <c r="BJ1445" s="10">
        <v>1.0</v>
      </c>
      <c r="BK1445" s="10">
        <v>1.0</v>
      </c>
      <c r="BL1445" s="8" t="s">
        <v>110</v>
      </c>
      <c r="BM1445" s="10">
        <v>140.0</v>
      </c>
      <c r="BN1445" s="10">
        <v>1.0</v>
      </c>
      <c r="BO1445" s="10">
        <v>1.0</v>
      </c>
      <c r="BP1445" s="8" t="s">
        <v>111</v>
      </c>
      <c r="BQ1445" s="10">
        <v>19.0</v>
      </c>
      <c r="BR1445" s="10">
        <v>1.0</v>
      </c>
      <c r="BS1445" s="10">
        <v>1.0</v>
      </c>
      <c r="BT1445" s="8" t="s">
        <v>112</v>
      </c>
      <c r="BU1445" s="10">
        <v>32.0</v>
      </c>
      <c r="BV1445" s="10">
        <v>1.0</v>
      </c>
      <c r="BW1445" s="10">
        <v>1.0</v>
      </c>
      <c r="BX1445" s="8" t="s">
        <v>113</v>
      </c>
      <c r="BY1445" s="15" t="s">
        <v>4493</v>
      </c>
      <c r="BZ1445" s="10">
        <v>1.0</v>
      </c>
      <c r="CA1445" s="10">
        <v>1.0</v>
      </c>
      <c r="CB1445" s="8" t="s">
        <v>114</v>
      </c>
      <c r="CC1445" s="15" t="s">
        <v>139</v>
      </c>
      <c r="CD1445" s="10">
        <v>1.0</v>
      </c>
      <c r="CE1445" s="10">
        <v>1.0</v>
      </c>
      <c r="CF1445" s="8" t="s">
        <v>116</v>
      </c>
      <c r="CG1445" s="15" t="s">
        <v>131</v>
      </c>
      <c r="CH1445" s="10">
        <v>1.0</v>
      </c>
      <c r="CI1445" s="10">
        <v>1.0</v>
      </c>
      <c r="CJ1445" s="8" t="s">
        <v>118</v>
      </c>
      <c r="CK1445" s="15" t="s">
        <v>639</v>
      </c>
      <c r="CL1445" s="10">
        <v>1.0</v>
      </c>
      <c r="CM1445" s="10">
        <v>1.0</v>
      </c>
      <c r="CN1445" s="8" t="s">
        <v>105</v>
      </c>
      <c r="CO1445" s="10">
        <v>25.0</v>
      </c>
      <c r="CP1445" s="8" t="s">
        <v>111</v>
      </c>
      <c r="CQ1445" s="10">
        <v>35.0</v>
      </c>
      <c r="CR1445" s="13" t="s">
        <v>112</v>
      </c>
      <c r="CS1445" s="11"/>
    </row>
    <row r="1446">
      <c r="A1446" s="7">
        <v>8081.0</v>
      </c>
      <c r="B1446" s="8" t="s">
        <v>93</v>
      </c>
      <c r="C1446" s="9" t="s">
        <v>4502</v>
      </c>
      <c r="D1446" s="8" t="s">
        <v>4503</v>
      </c>
      <c r="E1446" s="10">
        <v>1.0</v>
      </c>
      <c r="F1446" s="10">
        <v>0.0</v>
      </c>
      <c r="G1446" s="8" t="s">
        <v>96</v>
      </c>
      <c r="H1446" s="11"/>
      <c r="I1446" s="13" t="s">
        <v>4504</v>
      </c>
      <c r="J1446" s="11"/>
      <c r="K1446" s="11"/>
      <c r="L1446" s="8" t="s">
        <v>97</v>
      </c>
      <c r="M1446" s="11"/>
      <c r="N1446" s="10">
        <v>1.0</v>
      </c>
      <c r="O1446" s="10">
        <v>320.0</v>
      </c>
      <c r="P1446" s="11"/>
      <c r="Q1446" s="10">
        <v>0.0</v>
      </c>
      <c r="R1446" s="10">
        <v>0.0</v>
      </c>
      <c r="S1446" s="10">
        <v>0.0</v>
      </c>
      <c r="T1446" s="10">
        <v>0.0</v>
      </c>
      <c r="U1446" s="10">
        <v>0.0</v>
      </c>
      <c r="V1446" s="10">
        <v>0.0</v>
      </c>
      <c r="W1446" s="10">
        <v>1.0</v>
      </c>
      <c r="X1446" s="11"/>
      <c r="Y1446" s="11"/>
      <c r="Z1446" s="12">
        <v>1.18</v>
      </c>
      <c r="AA1446" s="13" t="s">
        <v>98</v>
      </c>
      <c r="AB1446" s="11"/>
      <c r="AC1446" s="11"/>
      <c r="AD1446" s="13" t="s">
        <v>4505</v>
      </c>
      <c r="AE1446" s="14"/>
      <c r="AF1446" s="14"/>
      <c r="AG1446" s="14"/>
      <c r="AH1446" s="14"/>
      <c r="AI1446" s="14"/>
      <c r="AJ1446" s="14"/>
      <c r="AK1446" s="14"/>
      <c r="AL1446" s="11"/>
      <c r="AM1446" s="10">
        <v>0.0</v>
      </c>
      <c r="AN1446" s="8" t="s">
        <v>100</v>
      </c>
      <c r="AO1446" s="8" t="s">
        <v>440</v>
      </c>
      <c r="AP1446" s="10">
        <v>1.0</v>
      </c>
      <c r="AQ1446" s="10">
        <v>1.0</v>
      </c>
      <c r="AR1446" s="8" t="s">
        <v>102</v>
      </c>
      <c r="AS1446" s="10">
        <v>450.0</v>
      </c>
      <c r="AT1446" s="10">
        <v>1.0</v>
      </c>
      <c r="AU1446" s="10">
        <v>1.0</v>
      </c>
      <c r="AV1446" s="8" t="s">
        <v>103</v>
      </c>
      <c r="AW1446" s="8" t="s">
        <v>276</v>
      </c>
      <c r="AX1446" s="10">
        <v>1.0</v>
      </c>
      <c r="AY1446" s="10">
        <v>1.0</v>
      </c>
      <c r="AZ1446" s="8" t="s">
        <v>105</v>
      </c>
      <c r="BA1446" s="10">
        <v>27.0</v>
      </c>
      <c r="BB1446" s="10">
        <v>1.0</v>
      </c>
      <c r="BC1446" s="10">
        <v>1.0</v>
      </c>
      <c r="BD1446" s="8" t="s">
        <v>106</v>
      </c>
      <c r="BE1446" s="8" t="s">
        <v>107</v>
      </c>
      <c r="BF1446" s="10">
        <v>1.0</v>
      </c>
      <c r="BG1446" s="10">
        <v>1.0</v>
      </c>
      <c r="BH1446" s="8" t="s">
        <v>108</v>
      </c>
      <c r="BI1446" s="8" t="s">
        <v>124</v>
      </c>
      <c r="BJ1446" s="10">
        <v>1.0</v>
      </c>
      <c r="BK1446" s="10">
        <v>1.0</v>
      </c>
      <c r="BL1446" s="8" t="s">
        <v>110</v>
      </c>
      <c r="BM1446" s="10">
        <v>140.0</v>
      </c>
      <c r="BN1446" s="10">
        <v>1.0</v>
      </c>
      <c r="BO1446" s="10">
        <v>1.0</v>
      </c>
      <c r="BP1446" s="8" t="s">
        <v>111</v>
      </c>
      <c r="BQ1446" s="10">
        <v>19.0</v>
      </c>
      <c r="BR1446" s="10">
        <v>1.0</v>
      </c>
      <c r="BS1446" s="10">
        <v>1.0</v>
      </c>
      <c r="BT1446" s="8" t="s">
        <v>112</v>
      </c>
      <c r="BU1446" s="10">
        <v>32.0</v>
      </c>
      <c r="BV1446" s="10">
        <v>1.0</v>
      </c>
      <c r="BW1446" s="10">
        <v>1.0</v>
      </c>
      <c r="BX1446" s="8" t="s">
        <v>113</v>
      </c>
      <c r="BY1446" s="15" t="s">
        <v>4493</v>
      </c>
      <c r="BZ1446" s="10">
        <v>1.0</v>
      </c>
      <c r="CA1446" s="10">
        <v>1.0</v>
      </c>
      <c r="CB1446" s="8" t="s">
        <v>114</v>
      </c>
      <c r="CC1446" s="15" t="s">
        <v>139</v>
      </c>
      <c r="CD1446" s="10">
        <v>1.0</v>
      </c>
      <c r="CE1446" s="10">
        <v>1.0</v>
      </c>
      <c r="CF1446" s="8" t="s">
        <v>116</v>
      </c>
      <c r="CG1446" s="15" t="s">
        <v>131</v>
      </c>
      <c r="CH1446" s="10">
        <v>1.0</v>
      </c>
      <c r="CI1446" s="10">
        <v>1.0</v>
      </c>
      <c r="CJ1446" s="8" t="s">
        <v>118</v>
      </c>
      <c r="CK1446" s="15" t="s">
        <v>639</v>
      </c>
      <c r="CL1446" s="10">
        <v>1.0</v>
      </c>
      <c r="CM1446" s="10">
        <v>1.0</v>
      </c>
      <c r="CN1446" s="8" t="s">
        <v>105</v>
      </c>
      <c r="CO1446" s="10">
        <v>25.0</v>
      </c>
      <c r="CP1446" s="8" t="s">
        <v>111</v>
      </c>
      <c r="CQ1446" s="10">
        <v>35.0</v>
      </c>
      <c r="CR1446" s="13" t="s">
        <v>112</v>
      </c>
      <c r="CS1446" s="11"/>
    </row>
    <row r="1447">
      <c r="A1447" s="7">
        <v>8084.0</v>
      </c>
      <c r="B1447" s="8" t="s">
        <v>93</v>
      </c>
      <c r="C1447" s="9" t="s">
        <v>4506</v>
      </c>
      <c r="D1447" s="8" t="s">
        <v>4507</v>
      </c>
      <c r="E1447" s="10">
        <v>1.0</v>
      </c>
      <c r="F1447" s="10">
        <v>0.0</v>
      </c>
      <c r="G1447" s="8" t="s">
        <v>96</v>
      </c>
      <c r="H1447" s="11"/>
      <c r="I1447" s="13" t="s">
        <v>4508</v>
      </c>
      <c r="J1447" s="11"/>
      <c r="K1447" s="11"/>
      <c r="L1447" s="8" t="s">
        <v>97</v>
      </c>
      <c r="M1447" s="11"/>
      <c r="N1447" s="10">
        <v>0.0</v>
      </c>
      <c r="O1447" s="10">
        <v>0.0</v>
      </c>
      <c r="P1447" s="11"/>
      <c r="Q1447" s="10">
        <v>0.0</v>
      </c>
      <c r="R1447" s="10">
        <v>0.0</v>
      </c>
      <c r="S1447" s="10">
        <v>0.0</v>
      </c>
      <c r="T1447" s="10">
        <v>0.0</v>
      </c>
      <c r="U1447" s="10">
        <v>0.0</v>
      </c>
      <c r="V1447" s="10">
        <v>0.0</v>
      </c>
      <c r="W1447" s="10">
        <v>1.0</v>
      </c>
      <c r="X1447" s="11"/>
      <c r="Y1447" s="11"/>
      <c r="Z1447" s="12">
        <v>1.18</v>
      </c>
      <c r="AA1447" s="13" t="s">
        <v>98</v>
      </c>
      <c r="AB1447" s="11"/>
      <c r="AC1447" s="11"/>
      <c r="AD1447" s="13" t="s">
        <v>4509</v>
      </c>
      <c r="AE1447" s="14"/>
      <c r="AF1447" s="14"/>
      <c r="AG1447" s="14"/>
      <c r="AH1447" s="14"/>
      <c r="AI1447" s="14"/>
      <c r="AJ1447" s="14"/>
      <c r="AK1447" s="14"/>
      <c r="AL1447" s="11"/>
      <c r="AM1447" s="10">
        <v>0.0</v>
      </c>
      <c r="AN1447" s="8" t="s">
        <v>100</v>
      </c>
      <c r="AO1447" s="8" t="s">
        <v>440</v>
      </c>
      <c r="AP1447" s="10">
        <v>1.0</v>
      </c>
      <c r="AQ1447" s="10">
        <v>1.0</v>
      </c>
      <c r="AR1447" s="8" t="s">
        <v>102</v>
      </c>
      <c r="AS1447" s="10">
        <v>450.0</v>
      </c>
      <c r="AT1447" s="10">
        <v>1.0</v>
      </c>
      <c r="AU1447" s="10">
        <v>1.0</v>
      </c>
      <c r="AV1447" s="8" t="s">
        <v>103</v>
      </c>
      <c r="AW1447" s="8" t="s">
        <v>276</v>
      </c>
      <c r="AX1447" s="10">
        <v>1.0</v>
      </c>
      <c r="AY1447" s="10">
        <v>1.0</v>
      </c>
      <c r="AZ1447" s="8" t="s">
        <v>105</v>
      </c>
      <c r="BA1447" s="10">
        <v>27.0</v>
      </c>
      <c r="BB1447" s="10">
        <v>1.0</v>
      </c>
      <c r="BC1447" s="10">
        <v>1.0</v>
      </c>
      <c r="BD1447" s="8" t="s">
        <v>106</v>
      </c>
      <c r="BE1447" s="8" t="s">
        <v>107</v>
      </c>
      <c r="BF1447" s="10">
        <v>1.0</v>
      </c>
      <c r="BG1447" s="10">
        <v>1.0</v>
      </c>
      <c r="BH1447" s="8" t="s">
        <v>108</v>
      </c>
      <c r="BI1447" s="8" t="s">
        <v>124</v>
      </c>
      <c r="BJ1447" s="10">
        <v>1.0</v>
      </c>
      <c r="BK1447" s="10">
        <v>1.0</v>
      </c>
      <c r="BL1447" s="8" t="s">
        <v>110</v>
      </c>
      <c r="BM1447" s="10">
        <v>140.0</v>
      </c>
      <c r="BN1447" s="10">
        <v>1.0</v>
      </c>
      <c r="BO1447" s="10">
        <v>1.0</v>
      </c>
      <c r="BP1447" s="8" t="s">
        <v>111</v>
      </c>
      <c r="BQ1447" s="10">
        <v>19.0</v>
      </c>
      <c r="BR1447" s="10">
        <v>1.0</v>
      </c>
      <c r="BS1447" s="10">
        <v>1.0</v>
      </c>
      <c r="BT1447" s="8" t="s">
        <v>112</v>
      </c>
      <c r="BU1447" s="10">
        <v>32.0</v>
      </c>
      <c r="BV1447" s="10">
        <v>1.0</v>
      </c>
      <c r="BW1447" s="10">
        <v>1.0</v>
      </c>
      <c r="BX1447" s="8" t="s">
        <v>113</v>
      </c>
      <c r="BY1447" s="15" t="s">
        <v>4493</v>
      </c>
      <c r="BZ1447" s="10">
        <v>1.0</v>
      </c>
      <c r="CA1447" s="10">
        <v>1.0</v>
      </c>
      <c r="CB1447" s="8" t="s">
        <v>114</v>
      </c>
      <c r="CC1447" s="15" t="s">
        <v>139</v>
      </c>
      <c r="CD1447" s="10">
        <v>1.0</v>
      </c>
      <c r="CE1447" s="10">
        <v>1.0</v>
      </c>
      <c r="CF1447" s="8" t="s">
        <v>116</v>
      </c>
      <c r="CG1447" s="15" t="s">
        <v>131</v>
      </c>
      <c r="CH1447" s="10">
        <v>1.0</v>
      </c>
      <c r="CI1447" s="10">
        <v>1.0</v>
      </c>
      <c r="CJ1447" s="8" t="s">
        <v>118</v>
      </c>
      <c r="CK1447" s="15" t="s">
        <v>639</v>
      </c>
      <c r="CL1447" s="10">
        <v>1.0</v>
      </c>
      <c r="CM1447" s="10">
        <v>1.0</v>
      </c>
      <c r="CN1447" s="8" t="s">
        <v>105</v>
      </c>
      <c r="CO1447" s="10">
        <v>25.0</v>
      </c>
      <c r="CP1447" s="8" t="s">
        <v>111</v>
      </c>
      <c r="CQ1447" s="10">
        <v>35.0</v>
      </c>
      <c r="CR1447" s="13" t="s">
        <v>112</v>
      </c>
      <c r="CS1447" s="11"/>
    </row>
    <row r="1448">
      <c r="A1448" s="7">
        <v>8087.0</v>
      </c>
      <c r="B1448" s="8" t="s">
        <v>93</v>
      </c>
      <c r="C1448" s="9" t="s">
        <v>4510</v>
      </c>
      <c r="D1448" s="8" t="s">
        <v>4511</v>
      </c>
      <c r="E1448" s="10">
        <v>1.0</v>
      </c>
      <c r="F1448" s="10">
        <v>0.0</v>
      </c>
      <c r="G1448" s="8" t="s">
        <v>96</v>
      </c>
      <c r="H1448" s="11"/>
      <c r="I1448" s="13" t="s">
        <v>4491</v>
      </c>
      <c r="J1448" s="11"/>
      <c r="K1448" s="11"/>
      <c r="L1448" s="8" t="s">
        <v>97</v>
      </c>
      <c r="M1448" s="11"/>
      <c r="N1448" s="10">
        <v>1.0</v>
      </c>
      <c r="O1448" s="10">
        <v>460.0</v>
      </c>
      <c r="P1448" s="11"/>
      <c r="Q1448" s="10">
        <v>0.0</v>
      </c>
      <c r="R1448" s="10">
        <v>0.0</v>
      </c>
      <c r="S1448" s="10">
        <v>0.0</v>
      </c>
      <c r="T1448" s="10">
        <v>0.0</v>
      </c>
      <c r="U1448" s="10">
        <v>0.0</v>
      </c>
      <c r="V1448" s="10">
        <v>0.0</v>
      </c>
      <c r="W1448" s="10">
        <v>1.0</v>
      </c>
      <c r="X1448" s="11"/>
      <c r="Y1448" s="11"/>
      <c r="Z1448" s="12">
        <v>1.16</v>
      </c>
      <c r="AA1448" s="13" t="s">
        <v>98</v>
      </c>
      <c r="AB1448" s="11"/>
      <c r="AC1448" s="11"/>
      <c r="AD1448" s="13" t="s">
        <v>4512</v>
      </c>
      <c r="AE1448" s="14"/>
      <c r="AF1448" s="14"/>
      <c r="AG1448" s="14"/>
      <c r="AH1448" s="14"/>
      <c r="AI1448" s="14"/>
      <c r="AJ1448" s="14"/>
      <c r="AK1448" s="14"/>
      <c r="AL1448" s="11"/>
      <c r="AM1448" s="10">
        <v>0.0</v>
      </c>
      <c r="AN1448" s="8" t="s">
        <v>100</v>
      </c>
      <c r="AO1448" s="8" t="s">
        <v>308</v>
      </c>
      <c r="AP1448" s="10">
        <v>1.0</v>
      </c>
      <c r="AQ1448" s="10">
        <v>1.0</v>
      </c>
      <c r="AR1448" s="8" t="s">
        <v>102</v>
      </c>
      <c r="AS1448" s="10">
        <v>450.0</v>
      </c>
      <c r="AT1448" s="10">
        <v>1.0</v>
      </c>
      <c r="AU1448" s="10">
        <v>1.0</v>
      </c>
      <c r="AV1448" s="8" t="s">
        <v>103</v>
      </c>
      <c r="AW1448" s="8" t="s">
        <v>276</v>
      </c>
      <c r="AX1448" s="10">
        <v>1.0</v>
      </c>
      <c r="AY1448" s="10">
        <v>1.0</v>
      </c>
      <c r="AZ1448" s="8" t="s">
        <v>105</v>
      </c>
      <c r="BA1448" s="10">
        <v>13.0</v>
      </c>
      <c r="BB1448" s="10">
        <v>1.0</v>
      </c>
      <c r="BC1448" s="10">
        <v>1.0</v>
      </c>
      <c r="BD1448" s="8" t="s">
        <v>106</v>
      </c>
      <c r="BE1448" s="8" t="s">
        <v>107</v>
      </c>
      <c r="BF1448" s="10">
        <v>1.0</v>
      </c>
      <c r="BG1448" s="10">
        <v>1.0</v>
      </c>
      <c r="BH1448" s="8" t="s">
        <v>108</v>
      </c>
      <c r="BI1448" s="8" t="s">
        <v>124</v>
      </c>
      <c r="BJ1448" s="10">
        <v>1.0</v>
      </c>
      <c r="BK1448" s="10">
        <v>1.0</v>
      </c>
      <c r="BL1448" s="8" t="s">
        <v>110</v>
      </c>
      <c r="BM1448" s="10">
        <v>140.0</v>
      </c>
      <c r="BN1448" s="10">
        <v>1.0</v>
      </c>
      <c r="BO1448" s="10">
        <v>1.0</v>
      </c>
      <c r="BP1448" s="8" t="s">
        <v>111</v>
      </c>
      <c r="BQ1448" s="10">
        <v>34.0</v>
      </c>
      <c r="BR1448" s="10">
        <v>1.0</v>
      </c>
      <c r="BS1448" s="10">
        <v>1.0</v>
      </c>
      <c r="BT1448" s="8" t="s">
        <v>112</v>
      </c>
      <c r="BU1448" s="10">
        <v>18.0</v>
      </c>
      <c r="BV1448" s="10">
        <v>1.0</v>
      </c>
      <c r="BW1448" s="10">
        <v>1.0</v>
      </c>
      <c r="BX1448" s="8" t="s">
        <v>113</v>
      </c>
      <c r="BY1448" s="15" t="s">
        <v>4493</v>
      </c>
      <c r="BZ1448" s="10">
        <v>1.0</v>
      </c>
      <c r="CA1448" s="10">
        <v>1.0</v>
      </c>
      <c r="CB1448" s="8" t="s">
        <v>114</v>
      </c>
      <c r="CC1448" s="15" t="s">
        <v>131</v>
      </c>
      <c r="CD1448" s="10">
        <v>1.0</v>
      </c>
      <c r="CE1448" s="10">
        <v>1.0</v>
      </c>
      <c r="CF1448" s="8" t="s">
        <v>116</v>
      </c>
      <c r="CG1448" s="15" t="s">
        <v>117</v>
      </c>
      <c r="CH1448" s="10">
        <v>1.0</v>
      </c>
      <c r="CI1448" s="10">
        <v>1.0</v>
      </c>
      <c r="CJ1448" s="8" t="s">
        <v>118</v>
      </c>
      <c r="CK1448" s="15" t="s">
        <v>117</v>
      </c>
      <c r="CL1448" s="10">
        <v>1.0</v>
      </c>
      <c r="CM1448" s="10">
        <v>1.0</v>
      </c>
      <c r="CN1448" s="8" t="s">
        <v>105</v>
      </c>
      <c r="CO1448" s="10">
        <v>28.0</v>
      </c>
      <c r="CP1448" s="8" t="s">
        <v>111</v>
      </c>
      <c r="CQ1448" s="10">
        <v>20.0</v>
      </c>
      <c r="CR1448" s="8" t="s">
        <v>112</v>
      </c>
      <c r="CS1448" s="10">
        <v>33.0</v>
      </c>
    </row>
    <row r="1449">
      <c r="A1449" s="7">
        <v>8090.0</v>
      </c>
      <c r="B1449" s="8" t="s">
        <v>93</v>
      </c>
      <c r="C1449" s="9" t="s">
        <v>4513</v>
      </c>
      <c r="D1449" s="8" t="s">
        <v>4495</v>
      </c>
      <c r="E1449" s="10">
        <v>1.0</v>
      </c>
      <c r="F1449" s="10">
        <v>0.0</v>
      </c>
      <c r="G1449" s="8" t="s">
        <v>96</v>
      </c>
      <c r="H1449" s="11"/>
      <c r="I1449" s="13" t="s">
        <v>4496</v>
      </c>
      <c r="J1449" s="11"/>
      <c r="K1449" s="11"/>
      <c r="L1449" s="8" t="s">
        <v>97</v>
      </c>
      <c r="M1449" s="11"/>
      <c r="N1449" s="10">
        <v>1.0</v>
      </c>
      <c r="O1449" s="10">
        <v>196.0</v>
      </c>
      <c r="P1449" s="11"/>
      <c r="Q1449" s="10">
        <v>0.0</v>
      </c>
      <c r="R1449" s="10">
        <v>0.0</v>
      </c>
      <c r="S1449" s="10">
        <v>0.0</v>
      </c>
      <c r="T1449" s="10">
        <v>0.0</v>
      </c>
      <c r="U1449" s="10">
        <v>0.0</v>
      </c>
      <c r="V1449" s="10">
        <v>0.0</v>
      </c>
      <c r="W1449" s="10">
        <v>1.0</v>
      </c>
      <c r="X1449" s="11"/>
      <c r="Y1449" s="11"/>
      <c r="Z1449" s="12">
        <v>1.16</v>
      </c>
      <c r="AA1449" s="13" t="s">
        <v>98</v>
      </c>
      <c r="AB1449" s="11"/>
      <c r="AC1449" s="11"/>
      <c r="AD1449" s="13" t="s">
        <v>4514</v>
      </c>
      <c r="AE1449" s="14"/>
      <c r="AF1449" s="14"/>
      <c r="AG1449" s="14"/>
      <c r="AH1449" s="14"/>
      <c r="AI1449" s="14"/>
      <c r="AJ1449" s="14"/>
      <c r="AK1449" s="14"/>
      <c r="AL1449" s="11"/>
      <c r="AM1449" s="10">
        <v>0.0</v>
      </c>
      <c r="AN1449" s="8" t="s">
        <v>100</v>
      </c>
      <c r="AO1449" s="8" t="s">
        <v>308</v>
      </c>
      <c r="AP1449" s="10">
        <v>1.0</v>
      </c>
      <c r="AQ1449" s="10">
        <v>1.0</v>
      </c>
      <c r="AR1449" s="8" t="s">
        <v>102</v>
      </c>
      <c r="AS1449" s="10">
        <v>450.0</v>
      </c>
      <c r="AT1449" s="10">
        <v>1.0</v>
      </c>
      <c r="AU1449" s="10">
        <v>1.0</v>
      </c>
      <c r="AV1449" s="8" t="s">
        <v>103</v>
      </c>
      <c r="AW1449" s="8" t="s">
        <v>276</v>
      </c>
      <c r="AX1449" s="10">
        <v>1.0</v>
      </c>
      <c r="AY1449" s="10">
        <v>1.0</v>
      </c>
      <c r="AZ1449" s="8" t="s">
        <v>105</v>
      </c>
      <c r="BA1449" s="10">
        <v>13.0</v>
      </c>
      <c r="BB1449" s="10">
        <v>1.0</v>
      </c>
      <c r="BC1449" s="10">
        <v>1.0</v>
      </c>
      <c r="BD1449" s="8" t="s">
        <v>106</v>
      </c>
      <c r="BE1449" s="8" t="s">
        <v>107</v>
      </c>
      <c r="BF1449" s="10">
        <v>1.0</v>
      </c>
      <c r="BG1449" s="10">
        <v>1.0</v>
      </c>
      <c r="BH1449" s="8" t="s">
        <v>108</v>
      </c>
      <c r="BI1449" s="8" t="s">
        <v>124</v>
      </c>
      <c r="BJ1449" s="10">
        <v>1.0</v>
      </c>
      <c r="BK1449" s="10">
        <v>1.0</v>
      </c>
      <c r="BL1449" s="8" t="s">
        <v>110</v>
      </c>
      <c r="BM1449" s="10">
        <v>140.0</v>
      </c>
      <c r="BN1449" s="10">
        <v>1.0</v>
      </c>
      <c r="BO1449" s="10">
        <v>1.0</v>
      </c>
      <c r="BP1449" s="8" t="s">
        <v>111</v>
      </c>
      <c r="BQ1449" s="10">
        <v>34.0</v>
      </c>
      <c r="BR1449" s="10">
        <v>1.0</v>
      </c>
      <c r="BS1449" s="10">
        <v>1.0</v>
      </c>
      <c r="BT1449" s="8" t="s">
        <v>112</v>
      </c>
      <c r="BU1449" s="10">
        <v>18.0</v>
      </c>
      <c r="BV1449" s="10">
        <v>1.0</v>
      </c>
      <c r="BW1449" s="10">
        <v>1.0</v>
      </c>
      <c r="BX1449" s="8" t="s">
        <v>113</v>
      </c>
      <c r="BY1449" s="15" t="s">
        <v>4493</v>
      </c>
      <c r="BZ1449" s="10">
        <v>1.0</v>
      </c>
      <c r="CA1449" s="10">
        <v>1.0</v>
      </c>
      <c r="CB1449" s="8" t="s">
        <v>114</v>
      </c>
      <c r="CC1449" s="15" t="s">
        <v>131</v>
      </c>
      <c r="CD1449" s="10">
        <v>1.0</v>
      </c>
      <c r="CE1449" s="10">
        <v>1.0</v>
      </c>
      <c r="CF1449" s="8" t="s">
        <v>116</v>
      </c>
      <c r="CG1449" s="15" t="s">
        <v>117</v>
      </c>
      <c r="CH1449" s="10">
        <v>1.0</v>
      </c>
      <c r="CI1449" s="10">
        <v>1.0</v>
      </c>
      <c r="CJ1449" s="8" t="s">
        <v>118</v>
      </c>
      <c r="CK1449" s="15" t="s">
        <v>117</v>
      </c>
      <c r="CL1449" s="10">
        <v>1.0</v>
      </c>
      <c r="CM1449" s="10">
        <v>1.0</v>
      </c>
      <c r="CN1449" s="8" t="s">
        <v>105</v>
      </c>
      <c r="CO1449" s="10">
        <v>28.0</v>
      </c>
      <c r="CP1449" s="8" t="s">
        <v>111</v>
      </c>
      <c r="CQ1449" s="10">
        <v>20.0</v>
      </c>
      <c r="CR1449" s="8" t="s">
        <v>112</v>
      </c>
      <c r="CS1449" s="10">
        <v>33.0</v>
      </c>
    </row>
    <row r="1450">
      <c r="A1450" s="7">
        <v>8093.0</v>
      </c>
      <c r="B1450" s="8" t="s">
        <v>93</v>
      </c>
      <c r="C1450" s="9" t="s">
        <v>4515</v>
      </c>
      <c r="D1450" s="8" t="s">
        <v>4499</v>
      </c>
      <c r="E1450" s="10">
        <v>1.0</v>
      </c>
      <c r="F1450" s="10">
        <v>0.0</v>
      </c>
      <c r="G1450" s="8" t="s">
        <v>96</v>
      </c>
      <c r="H1450" s="11"/>
      <c r="I1450" s="8" t="s">
        <v>4500</v>
      </c>
      <c r="J1450" s="11"/>
      <c r="K1450" s="11"/>
      <c r="L1450" s="8" t="s">
        <v>97</v>
      </c>
      <c r="M1450" s="11"/>
      <c r="N1450" s="10">
        <v>1.0</v>
      </c>
      <c r="O1450" s="10">
        <v>218.0</v>
      </c>
      <c r="P1450" s="11"/>
      <c r="Q1450" s="10">
        <v>0.0</v>
      </c>
      <c r="R1450" s="10">
        <v>0.0</v>
      </c>
      <c r="S1450" s="10">
        <v>0.0</v>
      </c>
      <c r="T1450" s="10">
        <v>0.0</v>
      </c>
      <c r="U1450" s="10">
        <v>0.0</v>
      </c>
      <c r="V1450" s="10">
        <v>0.0</v>
      </c>
      <c r="W1450" s="10">
        <v>1.0</v>
      </c>
      <c r="X1450" s="11"/>
      <c r="Y1450" s="11"/>
      <c r="Z1450" s="12">
        <v>1.16</v>
      </c>
      <c r="AA1450" s="13" t="s">
        <v>98</v>
      </c>
      <c r="AB1450" s="11"/>
      <c r="AC1450" s="11"/>
      <c r="AD1450" s="13" t="s">
        <v>4516</v>
      </c>
      <c r="AE1450" s="14"/>
      <c r="AF1450" s="14"/>
      <c r="AG1450" s="14"/>
      <c r="AH1450" s="14"/>
      <c r="AI1450" s="14"/>
      <c r="AJ1450" s="14"/>
      <c r="AK1450" s="14"/>
      <c r="AL1450" s="11"/>
      <c r="AM1450" s="10">
        <v>0.0</v>
      </c>
      <c r="AN1450" s="8" t="s">
        <v>100</v>
      </c>
      <c r="AO1450" s="8" t="s">
        <v>1678</v>
      </c>
      <c r="AP1450" s="10">
        <v>1.0</v>
      </c>
      <c r="AQ1450" s="10">
        <v>1.0</v>
      </c>
      <c r="AR1450" s="8" t="s">
        <v>102</v>
      </c>
      <c r="AS1450" s="10">
        <v>450.0</v>
      </c>
      <c r="AT1450" s="10">
        <v>1.0</v>
      </c>
      <c r="AU1450" s="10">
        <v>1.0</v>
      </c>
      <c r="AV1450" s="8" t="s">
        <v>103</v>
      </c>
      <c r="AW1450" s="8" t="s">
        <v>276</v>
      </c>
      <c r="AX1450" s="10">
        <v>1.0</v>
      </c>
      <c r="AY1450" s="10">
        <v>1.0</v>
      </c>
      <c r="AZ1450" s="8" t="s">
        <v>105</v>
      </c>
      <c r="BA1450" s="10">
        <v>13.0</v>
      </c>
      <c r="BB1450" s="10">
        <v>1.0</v>
      </c>
      <c r="BC1450" s="10">
        <v>1.0</v>
      </c>
      <c r="BD1450" s="8" t="s">
        <v>106</v>
      </c>
      <c r="BE1450" s="8" t="s">
        <v>107</v>
      </c>
      <c r="BF1450" s="10">
        <v>1.0</v>
      </c>
      <c r="BG1450" s="10">
        <v>1.0</v>
      </c>
      <c r="BH1450" s="8" t="s">
        <v>108</v>
      </c>
      <c r="BI1450" s="8" t="s">
        <v>124</v>
      </c>
      <c r="BJ1450" s="10">
        <v>1.0</v>
      </c>
      <c r="BK1450" s="10">
        <v>1.0</v>
      </c>
      <c r="BL1450" s="8" t="s">
        <v>110</v>
      </c>
      <c r="BM1450" s="10">
        <v>140.0</v>
      </c>
      <c r="BN1450" s="10">
        <v>1.0</v>
      </c>
      <c r="BO1450" s="10">
        <v>1.0</v>
      </c>
      <c r="BP1450" s="8" t="s">
        <v>111</v>
      </c>
      <c r="BQ1450" s="10">
        <v>34.0</v>
      </c>
      <c r="BR1450" s="10">
        <v>1.0</v>
      </c>
      <c r="BS1450" s="10">
        <v>1.0</v>
      </c>
      <c r="BT1450" s="8" t="s">
        <v>112</v>
      </c>
      <c r="BU1450" s="10">
        <v>18.0</v>
      </c>
      <c r="BV1450" s="10">
        <v>1.0</v>
      </c>
      <c r="BW1450" s="10">
        <v>1.0</v>
      </c>
      <c r="BX1450" s="8" t="s">
        <v>113</v>
      </c>
      <c r="BY1450" s="15" t="s">
        <v>4493</v>
      </c>
      <c r="BZ1450" s="10">
        <v>1.0</v>
      </c>
      <c r="CA1450" s="10">
        <v>1.0</v>
      </c>
      <c r="CB1450" s="8" t="s">
        <v>114</v>
      </c>
      <c r="CC1450" s="15" t="s">
        <v>131</v>
      </c>
      <c r="CD1450" s="10">
        <v>1.0</v>
      </c>
      <c r="CE1450" s="10">
        <v>1.0</v>
      </c>
      <c r="CF1450" s="8" t="s">
        <v>116</v>
      </c>
      <c r="CG1450" s="15" t="s">
        <v>117</v>
      </c>
      <c r="CH1450" s="10">
        <v>1.0</v>
      </c>
      <c r="CI1450" s="10">
        <v>1.0</v>
      </c>
      <c r="CJ1450" s="8" t="s">
        <v>118</v>
      </c>
      <c r="CK1450" s="15" t="s">
        <v>117</v>
      </c>
      <c r="CL1450" s="10">
        <v>1.0</v>
      </c>
      <c r="CM1450" s="10">
        <v>1.0</v>
      </c>
      <c r="CN1450" s="8" t="s">
        <v>105</v>
      </c>
      <c r="CO1450" s="10">
        <v>28.0</v>
      </c>
      <c r="CP1450" s="8" t="s">
        <v>111</v>
      </c>
      <c r="CQ1450" s="10">
        <v>20.0</v>
      </c>
      <c r="CR1450" s="8" t="s">
        <v>112</v>
      </c>
      <c r="CS1450" s="10">
        <v>33.0</v>
      </c>
    </row>
    <row r="1451">
      <c r="A1451" s="7">
        <v>8096.0</v>
      </c>
      <c r="B1451" s="8" t="s">
        <v>93</v>
      </c>
      <c r="C1451" s="9" t="s">
        <v>4517</v>
      </c>
      <c r="D1451" s="8" t="s">
        <v>4503</v>
      </c>
      <c r="E1451" s="10">
        <v>1.0</v>
      </c>
      <c r="F1451" s="10">
        <v>0.0</v>
      </c>
      <c r="G1451" s="8" t="s">
        <v>96</v>
      </c>
      <c r="H1451" s="11"/>
      <c r="I1451" s="13" t="s">
        <v>4504</v>
      </c>
      <c r="J1451" s="11"/>
      <c r="K1451" s="11"/>
      <c r="L1451" s="8" t="s">
        <v>97</v>
      </c>
      <c r="M1451" s="11"/>
      <c r="N1451" s="10">
        <v>1.0</v>
      </c>
      <c r="O1451" s="10">
        <v>210.0</v>
      </c>
      <c r="P1451" s="11"/>
      <c r="Q1451" s="10">
        <v>0.0</v>
      </c>
      <c r="R1451" s="10">
        <v>0.0</v>
      </c>
      <c r="S1451" s="10">
        <v>0.0</v>
      </c>
      <c r="T1451" s="10">
        <v>0.0</v>
      </c>
      <c r="U1451" s="10">
        <v>0.0</v>
      </c>
      <c r="V1451" s="10">
        <v>0.0</v>
      </c>
      <c r="W1451" s="10">
        <v>1.0</v>
      </c>
      <c r="X1451" s="11"/>
      <c r="Y1451" s="11"/>
      <c r="Z1451" s="12">
        <v>1.16</v>
      </c>
      <c r="AA1451" s="13" t="s">
        <v>98</v>
      </c>
      <c r="AB1451" s="11"/>
      <c r="AC1451" s="11"/>
      <c r="AD1451" s="13" t="s">
        <v>4518</v>
      </c>
      <c r="AE1451" s="14"/>
      <c r="AF1451" s="14"/>
      <c r="AG1451" s="14"/>
      <c r="AH1451" s="14"/>
      <c r="AI1451" s="14"/>
      <c r="AJ1451" s="14"/>
      <c r="AK1451" s="14"/>
      <c r="AL1451" s="11"/>
      <c r="AM1451" s="10">
        <v>0.0</v>
      </c>
      <c r="AN1451" s="8" t="s">
        <v>100</v>
      </c>
      <c r="AO1451" s="8" t="s">
        <v>440</v>
      </c>
      <c r="AP1451" s="10">
        <v>1.0</v>
      </c>
      <c r="AQ1451" s="10">
        <v>1.0</v>
      </c>
      <c r="AR1451" s="8" t="s">
        <v>102</v>
      </c>
      <c r="AS1451" s="10">
        <v>450.0</v>
      </c>
      <c r="AT1451" s="10">
        <v>1.0</v>
      </c>
      <c r="AU1451" s="10">
        <v>1.0</v>
      </c>
      <c r="AV1451" s="8" t="s">
        <v>103</v>
      </c>
      <c r="AW1451" s="8" t="s">
        <v>276</v>
      </c>
      <c r="AX1451" s="10">
        <v>1.0</v>
      </c>
      <c r="AY1451" s="10">
        <v>1.0</v>
      </c>
      <c r="AZ1451" s="8" t="s">
        <v>105</v>
      </c>
      <c r="BA1451" s="10">
        <v>13.0</v>
      </c>
      <c r="BB1451" s="10">
        <v>1.0</v>
      </c>
      <c r="BC1451" s="10">
        <v>1.0</v>
      </c>
      <c r="BD1451" s="8" t="s">
        <v>106</v>
      </c>
      <c r="BE1451" s="8" t="s">
        <v>107</v>
      </c>
      <c r="BF1451" s="10">
        <v>1.0</v>
      </c>
      <c r="BG1451" s="10">
        <v>1.0</v>
      </c>
      <c r="BH1451" s="8" t="s">
        <v>108</v>
      </c>
      <c r="BI1451" s="8" t="s">
        <v>124</v>
      </c>
      <c r="BJ1451" s="10">
        <v>1.0</v>
      </c>
      <c r="BK1451" s="10">
        <v>1.0</v>
      </c>
      <c r="BL1451" s="8" t="s">
        <v>110</v>
      </c>
      <c r="BM1451" s="10">
        <v>140.0</v>
      </c>
      <c r="BN1451" s="10">
        <v>1.0</v>
      </c>
      <c r="BO1451" s="10">
        <v>1.0</v>
      </c>
      <c r="BP1451" s="8" t="s">
        <v>111</v>
      </c>
      <c r="BQ1451" s="10">
        <v>34.0</v>
      </c>
      <c r="BR1451" s="10">
        <v>1.0</v>
      </c>
      <c r="BS1451" s="10">
        <v>1.0</v>
      </c>
      <c r="BT1451" s="8" t="s">
        <v>112</v>
      </c>
      <c r="BU1451" s="10">
        <v>18.0</v>
      </c>
      <c r="BV1451" s="10">
        <v>1.0</v>
      </c>
      <c r="BW1451" s="10">
        <v>1.0</v>
      </c>
      <c r="BX1451" s="8" t="s">
        <v>113</v>
      </c>
      <c r="BY1451" s="15" t="s">
        <v>4493</v>
      </c>
      <c r="BZ1451" s="10">
        <v>1.0</v>
      </c>
      <c r="CA1451" s="10">
        <v>1.0</v>
      </c>
      <c r="CB1451" s="8" t="s">
        <v>114</v>
      </c>
      <c r="CC1451" s="15" t="s">
        <v>131</v>
      </c>
      <c r="CD1451" s="10">
        <v>1.0</v>
      </c>
      <c r="CE1451" s="10">
        <v>1.0</v>
      </c>
      <c r="CF1451" s="8" t="s">
        <v>116</v>
      </c>
      <c r="CG1451" s="15" t="s">
        <v>117</v>
      </c>
      <c r="CH1451" s="10">
        <v>1.0</v>
      </c>
      <c r="CI1451" s="10">
        <v>1.0</v>
      </c>
      <c r="CJ1451" s="8" t="s">
        <v>118</v>
      </c>
      <c r="CK1451" s="15" t="s">
        <v>117</v>
      </c>
      <c r="CL1451" s="10">
        <v>1.0</v>
      </c>
      <c r="CM1451" s="10">
        <v>1.0</v>
      </c>
      <c r="CN1451" s="8" t="s">
        <v>105</v>
      </c>
      <c r="CO1451" s="10">
        <v>28.0</v>
      </c>
      <c r="CP1451" s="8" t="s">
        <v>111</v>
      </c>
      <c r="CQ1451" s="10">
        <v>20.0</v>
      </c>
      <c r="CR1451" s="8" t="s">
        <v>112</v>
      </c>
      <c r="CS1451" s="10">
        <v>33.0</v>
      </c>
    </row>
    <row r="1452">
      <c r="A1452" s="7">
        <v>8099.0</v>
      </c>
      <c r="B1452" s="8" t="s">
        <v>93</v>
      </c>
      <c r="C1452" s="9" t="s">
        <v>4519</v>
      </c>
      <c r="D1452" s="8" t="s">
        <v>4520</v>
      </c>
      <c r="E1452" s="10">
        <v>1.0</v>
      </c>
      <c r="F1452" s="10">
        <v>0.0</v>
      </c>
      <c r="G1452" s="8" t="s">
        <v>96</v>
      </c>
      <c r="H1452" s="11"/>
      <c r="I1452" s="13" t="s">
        <v>4508</v>
      </c>
      <c r="J1452" s="11"/>
      <c r="K1452" s="11"/>
      <c r="L1452" s="8" t="s">
        <v>97</v>
      </c>
      <c r="M1452" s="11"/>
      <c r="N1452" s="10">
        <v>1.0</v>
      </c>
      <c r="O1452" s="10">
        <v>318.0</v>
      </c>
      <c r="P1452" s="11"/>
      <c r="Q1452" s="10">
        <v>0.0</v>
      </c>
      <c r="R1452" s="10">
        <v>0.0</v>
      </c>
      <c r="S1452" s="10">
        <v>0.0</v>
      </c>
      <c r="T1452" s="10">
        <v>0.0</v>
      </c>
      <c r="U1452" s="10">
        <v>0.0</v>
      </c>
      <c r="V1452" s="10">
        <v>0.0</v>
      </c>
      <c r="W1452" s="10">
        <v>1.0</v>
      </c>
      <c r="X1452" s="11"/>
      <c r="Y1452" s="11"/>
      <c r="Z1452" s="12">
        <v>1.16</v>
      </c>
      <c r="AA1452" s="13" t="s">
        <v>98</v>
      </c>
      <c r="AB1452" s="11"/>
      <c r="AC1452" s="11"/>
      <c r="AD1452" s="13" t="s">
        <v>4521</v>
      </c>
      <c r="AE1452" s="14"/>
      <c r="AF1452" s="14"/>
      <c r="AG1452" s="14"/>
      <c r="AH1452" s="14"/>
      <c r="AI1452" s="14"/>
      <c r="AJ1452" s="14"/>
      <c r="AK1452" s="14"/>
      <c r="AL1452" s="11"/>
      <c r="AM1452" s="10">
        <v>0.0</v>
      </c>
      <c r="AN1452" s="8" t="s">
        <v>100</v>
      </c>
      <c r="AO1452" s="8" t="s">
        <v>440</v>
      </c>
      <c r="AP1452" s="10">
        <v>1.0</v>
      </c>
      <c r="AQ1452" s="10">
        <v>1.0</v>
      </c>
      <c r="AR1452" s="8" t="s">
        <v>102</v>
      </c>
      <c r="AS1452" s="10">
        <v>450.0</v>
      </c>
      <c r="AT1452" s="10">
        <v>1.0</v>
      </c>
      <c r="AU1452" s="10">
        <v>1.0</v>
      </c>
      <c r="AV1452" s="8" t="s">
        <v>103</v>
      </c>
      <c r="AW1452" s="8" t="s">
        <v>276</v>
      </c>
      <c r="AX1452" s="10">
        <v>1.0</v>
      </c>
      <c r="AY1452" s="10">
        <v>1.0</v>
      </c>
      <c r="AZ1452" s="8" t="s">
        <v>105</v>
      </c>
      <c r="BA1452" s="10">
        <v>13.0</v>
      </c>
      <c r="BB1452" s="10">
        <v>1.0</v>
      </c>
      <c r="BC1452" s="10">
        <v>1.0</v>
      </c>
      <c r="BD1452" s="8" t="s">
        <v>106</v>
      </c>
      <c r="BE1452" s="8" t="s">
        <v>107</v>
      </c>
      <c r="BF1452" s="10">
        <v>1.0</v>
      </c>
      <c r="BG1452" s="10">
        <v>1.0</v>
      </c>
      <c r="BH1452" s="8" t="s">
        <v>108</v>
      </c>
      <c r="BI1452" s="8" t="s">
        <v>124</v>
      </c>
      <c r="BJ1452" s="10">
        <v>1.0</v>
      </c>
      <c r="BK1452" s="10">
        <v>1.0</v>
      </c>
      <c r="BL1452" s="8" t="s">
        <v>110</v>
      </c>
      <c r="BM1452" s="10">
        <v>140.0</v>
      </c>
      <c r="BN1452" s="10">
        <v>1.0</v>
      </c>
      <c r="BO1452" s="10">
        <v>1.0</v>
      </c>
      <c r="BP1452" s="8" t="s">
        <v>111</v>
      </c>
      <c r="BQ1452" s="10">
        <v>34.0</v>
      </c>
      <c r="BR1452" s="10">
        <v>1.0</v>
      </c>
      <c r="BS1452" s="10">
        <v>1.0</v>
      </c>
      <c r="BT1452" s="8" t="s">
        <v>112</v>
      </c>
      <c r="BU1452" s="10">
        <v>18.0</v>
      </c>
      <c r="BV1452" s="10">
        <v>1.0</v>
      </c>
      <c r="BW1452" s="10">
        <v>1.0</v>
      </c>
      <c r="BX1452" s="8" t="s">
        <v>113</v>
      </c>
      <c r="BY1452" s="15" t="s">
        <v>4493</v>
      </c>
      <c r="BZ1452" s="10">
        <v>1.0</v>
      </c>
      <c r="CA1452" s="10">
        <v>1.0</v>
      </c>
      <c r="CB1452" s="8" t="s">
        <v>114</v>
      </c>
      <c r="CC1452" s="15" t="s">
        <v>131</v>
      </c>
      <c r="CD1452" s="10">
        <v>1.0</v>
      </c>
      <c r="CE1452" s="10">
        <v>1.0</v>
      </c>
      <c r="CF1452" s="8" t="s">
        <v>116</v>
      </c>
      <c r="CG1452" s="15" t="s">
        <v>117</v>
      </c>
      <c r="CH1452" s="10">
        <v>1.0</v>
      </c>
      <c r="CI1452" s="10">
        <v>1.0</v>
      </c>
      <c r="CJ1452" s="8" t="s">
        <v>118</v>
      </c>
      <c r="CK1452" s="15" t="s">
        <v>117</v>
      </c>
      <c r="CL1452" s="10">
        <v>1.0</v>
      </c>
      <c r="CM1452" s="10">
        <v>1.0</v>
      </c>
      <c r="CN1452" s="8" t="s">
        <v>105</v>
      </c>
      <c r="CO1452" s="10">
        <v>28.0</v>
      </c>
      <c r="CP1452" s="8" t="s">
        <v>111</v>
      </c>
      <c r="CQ1452" s="10">
        <v>20.0</v>
      </c>
      <c r="CR1452" s="8" t="s">
        <v>112</v>
      </c>
      <c r="CS1452" s="10">
        <v>33.0</v>
      </c>
    </row>
    <row r="1453">
      <c r="A1453" s="7">
        <v>8102.0</v>
      </c>
      <c r="B1453" s="8" t="s">
        <v>93</v>
      </c>
      <c r="C1453" s="9" t="s">
        <v>4522</v>
      </c>
      <c r="D1453" s="8" t="s">
        <v>4490</v>
      </c>
      <c r="E1453" s="10">
        <v>1.0</v>
      </c>
      <c r="F1453" s="10">
        <v>0.0</v>
      </c>
      <c r="G1453" s="8" t="s">
        <v>96</v>
      </c>
      <c r="H1453" s="11"/>
      <c r="I1453" s="13" t="s">
        <v>4491</v>
      </c>
      <c r="J1453" s="11"/>
      <c r="K1453" s="11"/>
      <c r="L1453" s="8" t="s">
        <v>97</v>
      </c>
      <c r="M1453" s="11"/>
      <c r="N1453" s="10">
        <v>1.0</v>
      </c>
      <c r="O1453" s="10">
        <v>99.0</v>
      </c>
      <c r="P1453" s="11"/>
      <c r="Q1453" s="10">
        <v>0.0</v>
      </c>
      <c r="R1453" s="10">
        <v>0.0</v>
      </c>
      <c r="S1453" s="10">
        <v>0.0</v>
      </c>
      <c r="T1453" s="10">
        <v>0.0</v>
      </c>
      <c r="U1453" s="10">
        <v>0.0</v>
      </c>
      <c r="V1453" s="10">
        <v>0.0</v>
      </c>
      <c r="W1453" s="10">
        <v>1.0</v>
      </c>
      <c r="X1453" s="11"/>
      <c r="Y1453" s="11"/>
      <c r="Z1453" s="12">
        <v>0.78</v>
      </c>
      <c r="AA1453" s="13" t="s">
        <v>98</v>
      </c>
      <c r="AB1453" s="11"/>
      <c r="AC1453" s="11"/>
      <c r="AD1453" s="13" t="s">
        <v>4523</v>
      </c>
      <c r="AE1453" s="14"/>
      <c r="AF1453" s="14"/>
      <c r="AG1453" s="14"/>
      <c r="AH1453" s="14"/>
      <c r="AI1453" s="14"/>
      <c r="AJ1453" s="14"/>
      <c r="AK1453" s="14"/>
      <c r="AL1453" s="11"/>
      <c r="AM1453" s="10">
        <v>0.0</v>
      </c>
      <c r="AN1453" s="8" t="s">
        <v>100</v>
      </c>
      <c r="AO1453" s="8" t="s">
        <v>308</v>
      </c>
      <c r="AP1453" s="10">
        <v>1.0</v>
      </c>
      <c r="AQ1453" s="10">
        <v>1.0</v>
      </c>
      <c r="AR1453" s="8" t="s">
        <v>102</v>
      </c>
      <c r="AS1453" s="10">
        <v>900.0</v>
      </c>
      <c r="AT1453" s="10">
        <v>1.0</v>
      </c>
      <c r="AU1453" s="10">
        <v>1.0</v>
      </c>
      <c r="AV1453" s="8" t="s">
        <v>103</v>
      </c>
      <c r="AW1453" s="8" t="s">
        <v>276</v>
      </c>
      <c r="AX1453" s="10">
        <v>1.0</v>
      </c>
      <c r="AY1453" s="10">
        <v>1.0</v>
      </c>
      <c r="AZ1453" s="8" t="s">
        <v>105</v>
      </c>
      <c r="BA1453" s="10">
        <v>9.0</v>
      </c>
      <c r="BB1453" s="10">
        <v>1.0</v>
      </c>
      <c r="BC1453" s="10">
        <v>1.0</v>
      </c>
      <c r="BD1453" s="8" t="s">
        <v>106</v>
      </c>
      <c r="BE1453" s="8" t="s">
        <v>107</v>
      </c>
      <c r="BF1453" s="10">
        <v>1.0</v>
      </c>
      <c r="BG1453" s="10">
        <v>1.0</v>
      </c>
      <c r="BH1453" s="8" t="s">
        <v>108</v>
      </c>
      <c r="BI1453" s="8" t="s">
        <v>124</v>
      </c>
      <c r="BJ1453" s="10">
        <v>1.0</v>
      </c>
      <c r="BK1453" s="10">
        <v>1.0</v>
      </c>
      <c r="BL1453" s="8" t="s">
        <v>110</v>
      </c>
      <c r="BM1453" s="10">
        <v>275.0</v>
      </c>
      <c r="BN1453" s="10">
        <v>1.0</v>
      </c>
      <c r="BO1453" s="10">
        <v>1.0</v>
      </c>
      <c r="BP1453" s="8" t="s">
        <v>111</v>
      </c>
      <c r="BQ1453" s="10">
        <v>19.0</v>
      </c>
      <c r="BR1453" s="10">
        <v>1.0</v>
      </c>
      <c r="BS1453" s="10">
        <v>1.0</v>
      </c>
      <c r="BT1453" s="8" t="s">
        <v>112</v>
      </c>
      <c r="BU1453" s="10">
        <v>14.0</v>
      </c>
      <c r="BV1453" s="10">
        <v>1.0</v>
      </c>
      <c r="BW1453" s="10">
        <v>1.0</v>
      </c>
      <c r="BX1453" s="8" t="s">
        <v>113</v>
      </c>
      <c r="BY1453" s="15" t="s">
        <v>4493</v>
      </c>
      <c r="BZ1453" s="10">
        <v>1.0</v>
      </c>
      <c r="CA1453" s="10">
        <v>1.0</v>
      </c>
      <c r="CB1453" s="8" t="s">
        <v>114</v>
      </c>
      <c r="CC1453" s="15" t="s">
        <v>139</v>
      </c>
      <c r="CD1453" s="10">
        <v>1.0</v>
      </c>
      <c r="CE1453" s="10">
        <v>1.0</v>
      </c>
      <c r="CF1453" s="8" t="s">
        <v>116</v>
      </c>
      <c r="CG1453" s="15" t="s">
        <v>117</v>
      </c>
      <c r="CH1453" s="10">
        <v>1.0</v>
      </c>
      <c r="CI1453" s="10">
        <v>1.0</v>
      </c>
      <c r="CJ1453" s="8" t="s">
        <v>118</v>
      </c>
      <c r="CK1453" s="16">
        <v>45571.0</v>
      </c>
      <c r="CL1453" s="10">
        <v>1.0</v>
      </c>
      <c r="CM1453" s="10">
        <v>1.0</v>
      </c>
      <c r="CN1453" s="8" t="s">
        <v>105</v>
      </c>
      <c r="CO1453" s="10">
        <v>28.0</v>
      </c>
      <c r="CP1453" s="8" t="s">
        <v>111</v>
      </c>
      <c r="CQ1453" s="10">
        <v>20.0</v>
      </c>
      <c r="CR1453" s="8" t="s">
        <v>112</v>
      </c>
      <c r="CS1453" s="10">
        <v>33.0</v>
      </c>
    </row>
    <row r="1454">
      <c r="A1454" s="7">
        <v>8105.0</v>
      </c>
      <c r="B1454" s="8" t="s">
        <v>93</v>
      </c>
      <c r="C1454" s="9" t="s">
        <v>4524</v>
      </c>
      <c r="D1454" s="8" t="s">
        <v>4495</v>
      </c>
      <c r="E1454" s="10">
        <v>1.0</v>
      </c>
      <c r="F1454" s="10">
        <v>0.0</v>
      </c>
      <c r="G1454" s="8" t="s">
        <v>96</v>
      </c>
      <c r="H1454" s="11"/>
      <c r="I1454" s="13" t="s">
        <v>4496</v>
      </c>
      <c r="J1454" s="11"/>
      <c r="K1454" s="11"/>
      <c r="L1454" s="8" t="s">
        <v>97</v>
      </c>
      <c r="M1454" s="11"/>
      <c r="N1454" s="10">
        <v>1.0</v>
      </c>
      <c r="O1454" s="10">
        <v>1134.0</v>
      </c>
      <c r="P1454" s="11"/>
      <c r="Q1454" s="10">
        <v>0.0</v>
      </c>
      <c r="R1454" s="10">
        <v>0.0</v>
      </c>
      <c r="S1454" s="10">
        <v>0.0</v>
      </c>
      <c r="T1454" s="10">
        <v>0.0</v>
      </c>
      <c r="U1454" s="10">
        <v>0.0</v>
      </c>
      <c r="V1454" s="10">
        <v>0.0</v>
      </c>
      <c r="W1454" s="10">
        <v>1.0</v>
      </c>
      <c r="X1454" s="11"/>
      <c r="Y1454" s="11"/>
      <c r="Z1454" s="12">
        <v>0.78</v>
      </c>
      <c r="AA1454" s="13" t="s">
        <v>98</v>
      </c>
      <c r="AB1454" s="11"/>
      <c r="AC1454" s="11"/>
      <c r="AD1454" s="13" t="s">
        <v>4525</v>
      </c>
      <c r="AE1454" s="14"/>
      <c r="AF1454" s="14"/>
      <c r="AG1454" s="14"/>
      <c r="AH1454" s="14"/>
      <c r="AI1454" s="14"/>
      <c r="AJ1454" s="14"/>
      <c r="AK1454" s="14"/>
      <c r="AL1454" s="11"/>
      <c r="AM1454" s="10">
        <v>0.0</v>
      </c>
      <c r="AN1454" s="8" t="s">
        <v>100</v>
      </c>
      <c r="AO1454" s="8" t="s">
        <v>308</v>
      </c>
      <c r="AP1454" s="10">
        <v>1.0</v>
      </c>
      <c r="AQ1454" s="10">
        <v>1.0</v>
      </c>
      <c r="AR1454" s="8" t="s">
        <v>102</v>
      </c>
      <c r="AS1454" s="10">
        <v>900.0</v>
      </c>
      <c r="AT1454" s="10">
        <v>1.0</v>
      </c>
      <c r="AU1454" s="10">
        <v>1.0</v>
      </c>
      <c r="AV1454" s="8" t="s">
        <v>103</v>
      </c>
      <c r="AW1454" s="8" t="s">
        <v>276</v>
      </c>
      <c r="AX1454" s="10">
        <v>1.0</v>
      </c>
      <c r="AY1454" s="10">
        <v>1.0</v>
      </c>
      <c r="AZ1454" s="8" t="s">
        <v>105</v>
      </c>
      <c r="BA1454" s="10">
        <v>9.0</v>
      </c>
      <c r="BB1454" s="10">
        <v>1.0</v>
      </c>
      <c r="BC1454" s="10">
        <v>1.0</v>
      </c>
      <c r="BD1454" s="8" t="s">
        <v>106</v>
      </c>
      <c r="BE1454" s="8" t="s">
        <v>107</v>
      </c>
      <c r="BF1454" s="10">
        <v>1.0</v>
      </c>
      <c r="BG1454" s="10">
        <v>1.0</v>
      </c>
      <c r="BH1454" s="8" t="s">
        <v>108</v>
      </c>
      <c r="BI1454" s="8" t="s">
        <v>124</v>
      </c>
      <c r="BJ1454" s="10">
        <v>1.0</v>
      </c>
      <c r="BK1454" s="10">
        <v>1.0</v>
      </c>
      <c r="BL1454" s="8" t="s">
        <v>110</v>
      </c>
      <c r="BM1454" s="10">
        <v>275.0</v>
      </c>
      <c r="BN1454" s="10">
        <v>1.0</v>
      </c>
      <c r="BO1454" s="10">
        <v>1.0</v>
      </c>
      <c r="BP1454" s="8" t="s">
        <v>111</v>
      </c>
      <c r="BQ1454" s="10">
        <v>19.0</v>
      </c>
      <c r="BR1454" s="10">
        <v>1.0</v>
      </c>
      <c r="BS1454" s="10">
        <v>1.0</v>
      </c>
      <c r="BT1454" s="8" t="s">
        <v>112</v>
      </c>
      <c r="BU1454" s="10">
        <v>14.0</v>
      </c>
      <c r="BV1454" s="10">
        <v>1.0</v>
      </c>
      <c r="BW1454" s="10">
        <v>1.0</v>
      </c>
      <c r="BX1454" s="8" t="s">
        <v>113</v>
      </c>
      <c r="BY1454" s="15" t="s">
        <v>4493</v>
      </c>
      <c r="BZ1454" s="10">
        <v>1.0</v>
      </c>
      <c r="CA1454" s="10">
        <v>1.0</v>
      </c>
      <c r="CB1454" s="8" t="s">
        <v>114</v>
      </c>
      <c r="CC1454" s="15" t="s">
        <v>139</v>
      </c>
      <c r="CD1454" s="10">
        <v>1.0</v>
      </c>
      <c r="CE1454" s="10">
        <v>1.0</v>
      </c>
      <c r="CF1454" s="8" t="s">
        <v>116</v>
      </c>
      <c r="CG1454" s="15" t="s">
        <v>117</v>
      </c>
      <c r="CH1454" s="10">
        <v>1.0</v>
      </c>
      <c r="CI1454" s="10">
        <v>1.0</v>
      </c>
      <c r="CJ1454" s="8" t="s">
        <v>118</v>
      </c>
      <c r="CK1454" s="16">
        <v>45571.0</v>
      </c>
      <c r="CL1454" s="10">
        <v>1.0</v>
      </c>
      <c r="CM1454" s="10">
        <v>1.0</v>
      </c>
      <c r="CN1454" s="8" t="s">
        <v>105</v>
      </c>
      <c r="CO1454" s="10">
        <v>13.0</v>
      </c>
      <c r="CP1454" s="8" t="s">
        <v>111</v>
      </c>
      <c r="CQ1454" s="10">
        <v>20.0</v>
      </c>
      <c r="CR1454" s="8" t="s">
        <v>112</v>
      </c>
      <c r="CS1454" s="10">
        <v>20.0</v>
      </c>
    </row>
    <row r="1455">
      <c r="A1455" s="7">
        <v>8108.0</v>
      </c>
      <c r="B1455" s="8" t="s">
        <v>93</v>
      </c>
      <c r="C1455" s="9" t="s">
        <v>4526</v>
      </c>
      <c r="D1455" s="8" t="s">
        <v>4499</v>
      </c>
      <c r="E1455" s="10">
        <v>1.0</v>
      </c>
      <c r="F1455" s="10">
        <v>0.0</v>
      </c>
      <c r="G1455" s="8" t="s">
        <v>96</v>
      </c>
      <c r="H1455" s="11"/>
      <c r="I1455" s="8" t="s">
        <v>4500</v>
      </c>
      <c r="J1455" s="11"/>
      <c r="K1455" s="11"/>
      <c r="L1455" s="8" t="s">
        <v>97</v>
      </c>
      <c r="M1455" s="11"/>
      <c r="N1455" s="10">
        <v>1.0</v>
      </c>
      <c r="O1455" s="10">
        <v>99.0</v>
      </c>
      <c r="P1455" s="11"/>
      <c r="Q1455" s="10">
        <v>0.0</v>
      </c>
      <c r="R1455" s="10">
        <v>0.0</v>
      </c>
      <c r="S1455" s="10">
        <v>0.0</v>
      </c>
      <c r="T1455" s="10">
        <v>0.0</v>
      </c>
      <c r="U1455" s="10">
        <v>0.0</v>
      </c>
      <c r="V1455" s="10">
        <v>0.0</v>
      </c>
      <c r="W1455" s="10">
        <v>1.0</v>
      </c>
      <c r="X1455" s="11"/>
      <c r="Y1455" s="11"/>
      <c r="Z1455" s="12">
        <v>0.78</v>
      </c>
      <c r="AA1455" s="13" t="s">
        <v>98</v>
      </c>
      <c r="AB1455" s="11"/>
      <c r="AC1455" s="11"/>
      <c r="AD1455" s="13" t="s">
        <v>4527</v>
      </c>
      <c r="AE1455" s="14"/>
      <c r="AF1455" s="14"/>
      <c r="AG1455" s="14"/>
      <c r="AH1455" s="14"/>
      <c r="AI1455" s="14"/>
      <c r="AJ1455" s="14"/>
      <c r="AK1455" s="14"/>
      <c r="AL1455" s="11"/>
      <c r="AM1455" s="10">
        <v>0.0</v>
      </c>
      <c r="AN1455" s="8" t="s">
        <v>100</v>
      </c>
      <c r="AO1455" s="8" t="s">
        <v>1678</v>
      </c>
      <c r="AP1455" s="10">
        <v>1.0</v>
      </c>
      <c r="AQ1455" s="10">
        <v>1.0</v>
      </c>
      <c r="AR1455" s="8" t="s">
        <v>102</v>
      </c>
      <c r="AS1455" s="10">
        <v>900.0</v>
      </c>
      <c r="AT1455" s="10">
        <v>1.0</v>
      </c>
      <c r="AU1455" s="10">
        <v>1.0</v>
      </c>
      <c r="AV1455" s="8" t="s">
        <v>103</v>
      </c>
      <c r="AW1455" s="8" t="s">
        <v>276</v>
      </c>
      <c r="AX1455" s="10">
        <v>1.0</v>
      </c>
      <c r="AY1455" s="10">
        <v>1.0</v>
      </c>
      <c r="AZ1455" s="8" t="s">
        <v>105</v>
      </c>
      <c r="BA1455" s="10">
        <v>9.0</v>
      </c>
      <c r="BB1455" s="10">
        <v>1.0</v>
      </c>
      <c r="BC1455" s="10">
        <v>1.0</v>
      </c>
      <c r="BD1455" s="8" t="s">
        <v>106</v>
      </c>
      <c r="BE1455" s="8" t="s">
        <v>107</v>
      </c>
      <c r="BF1455" s="10">
        <v>1.0</v>
      </c>
      <c r="BG1455" s="10">
        <v>1.0</v>
      </c>
      <c r="BH1455" s="8" t="s">
        <v>108</v>
      </c>
      <c r="BI1455" s="8" t="s">
        <v>124</v>
      </c>
      <c r="BJ1455" s="10">
        <v>1.0</v>
      </c>
      <c r="BK1455" s="10">
        <v>1.0</v>
      </c>
      <c r="BL1455" s="8" t="s">
        <v>110</v>
      </c>
      <c r="BM1455" s="10">
        <v>275.0</v>
      </c>
      <c r="BN1455" s="10">
        <v>1.0</v>
      </c>
      <c r="BO1455" s="10">
        <v>1.0</v>
      </c>
      <c r="BP1455" s="8" t="s">
        <v>111</v>
      </c>
      <c r="BQ1455" s="10">
        <v>19.0</v>
      </c>
      <c r="BR1455" s="10">
        <v>1.0</v>
      </c>
      <c r="BS1455" s="10">
        <v>1.0</v>
      </c>
      <c r="BT1455" s="8" t="s">
        <v>112</v>
      </c>
      <c r="BU1455" s="10">
        <v>14.0</v>
      </c>
      <c r="BV1455" s="10">
        <v>1.0</v>
      </c>
      <c r="BW1455" s="10">
        <v>1.0</v>
      </c>
      <c r="BX1455" s="8" t="s">
        <v>113</v>
      </c>
      <c r="BY1455" s="15" t="s">
        <v>4493</v>
      </c>
      <c r="BZ1455" s="10">
        <v>1.0</v>
      </c>
      <c r="CA1455" s="10">
        <v>1.0</v>
      </c>
      <c r="CB1455" s="8" t="s">
        <v>114</v>
      </c>
      <c r="CC1455" s="15" t="s">
        <v>139</v>
      </c>
      <c r="CD1455" s="10">
        <v>1.0</v>
      </c>
      <c r="CE1455" s="10">
        <v>1.0</v>
      </c>
      <c r="CF1455" s="8" t="s">
        <v>116</v>
      </c>
      <c r="CG1455" s="15" t="s">
        <v>117</v>
      </c>
      <c r="CH1455" s="10">
        <v>1.0</v>
      </c>
      <c r="CI1455" s="10">
        <v>1.0</v>
      </c>
      <c r="CJ1455" s="8" t="s">
        <v>118</v>
      </c>
      <c r="CK1455" s="16">
        <v>45571.0</v>
      </c>
      <c r="CL1455" s="10">
        <v>1.0</v>
      </c>
      <c r="CM1455" s="10">
        <v>1.0</v>
      </c>
      <c r="CN1455" s="8" t="s">
        <v>105</v>
      </c>
      <c r="CO1455" s="10">
        <v>13.0</v>
      </c>
      <c r="CP1455" s="8" t="s">
        <v>111</v>
      </c>
      <c r="CQ1455" s="10">
        <v>20.0</v>
      </c>
      <c r="CR1455" s="8" t="s">
        <v>112</v>
      </c>
      <c r="CS1455" s="10">
        <v>20.0</v>
      </c>
    </row>
    <row r="1456">
      <c r="A1456" s="7">
        <v>8111.0</v>
      </c>
      <c r="B1456" s="8" t="s">
        <v>93</v>
      </c>
      <c r="C1456" s="9" t="s">
        <v>4528</v>
      </c>
      <c r="D1456" s="8" t="s">
        <v>4503</v>
      </c>
      <c r="E1456" s="10">
        <v>1.0</v>
      </c>
      <c r="F1456" s="10">
        <v>0.0</v>
      </c>
      <c r="G1456" s="8" t="s">
        <v>96</v>
      </c>
      <c r="H1456" s="11"/>
      <c r="I1456" s="13" t="s">
        <v>4504</v>
      </c>
      <c r="J1456" s="11"/>
      <c r="K1456" s="11"/>
      <c r="L1456" s="8" t="s">
        <v>97</v>
      </c>
      <c r="M1456" s="11"/>
      <c r="N1456" s="10">
        <v>1.0</v>
      </c>
      <c r="O1456" s="10">
        <v>9.0</v>
      </c>
      <c r="P1456" s="11"/>
      <c r="Q1456" s="10">
        <v>0.0</v>
      </c>
      <c r="R1456" s="10">
        <v>0.0</v>
      </c>
      <c r="S1456" s="10">
        <v>0.0</v>
      </c>
      <c r="T1456" s="10">
        <v>0.0</v>
      </c>
      <c r="U1456" s="10">
        <v>0.0</v>
      </c>
      <c r="V1456" s="10">
        <v>0.0</v>
      </c>
      <c r="W1456" s="10">
        <v>1.0</v>
      </c>
      <c r="X1456" s="11"/>
      <c r="Y1456" s="11"/>
      <c r="Z1456" s="12">
        <v>0.78</v>
      </c>
      <c r="AA1456" s="13" t="s">
        <v>98</v>
      </c>
      <c r="AB1456" s="11"/>
      <c r="AC1456" s="11"/>
      <c r="AD1456" s="13" t="s">
        <v>4529</v>
      </c>
      <c r="AE1456" s="14"/>
      <c r="AF1456" s="14"/>
      <c r="AG1456" s="14"/>
      <c r="AH1456" s="14"/>
      <c r="AI1456" s="14"/>
      <c r="AJ1456" s="14"/>
      <c r="AK1456" s="14"/>
      <c r="AL1456" s="11"/>
      <c r="AM1456" s="10">
        <v>0.0</v>
      </c>
      <c r="AN1456" s="8" t="s">
        <v>100</v>
      </c>
      <c r="AO1456" s="8" t="s">
        <v>440</v>
      </c>
      <c r="AP1456" s="10">
        <v>1.0</v>
      </c>
      <c r="AQ1456" s="10">
        <v>1.0</v>
      </c>
      <c r="AR1456" s="8" t="s">
        <v>102</v>
      </c>
      <c r="AS1456" s="10">
        <v>900.0</v>
      </c>
      <c r="AT1456" s="10">
        <v>1.0</v>
      </c>
      <c r="AU1456" s="10">
        <v>1.0</v>
      </c>
      <c r="AV1456" s="8" t="s">
        <v>103</v>
      </c>
      <c r="AW1456" s="8" t="s">
        <v>276</v>
      </c>
      <c r="AX1456" s="10">
        <v>1.0</v>
      </c>
      <c r="AY1456" s="10">
        <v>1.0</v>
      </c>
      <c r="AZ1456" s="8" t="s">
        <v>105</v>
      </c>
      <c r="BA1456" s="10">
        <v>9.0</v>
      </c>
      <c r="BB1456" s="10">
        <v>1.0</v>
      </c>
      <c r="BC1456" s="10">
        <v>1.0</v>
      </c>
      <c r="BD1456" s="8" t="s">
        <v>106</v>
      </c>
      <c r="BE1456" s="8" t="s">
        <v>107</v>
      </c>
      <c r="BF1456" s="10">
        <v>1.0</v>
      </c>
      <c r="BG1456" s="10">
        <v>1.0</v>
      </c>
      <c r="BH1456" s="8" t="s">
        <v>108</v>
      </c>
      <c r="BI1456" s="8" t="s">
        <v>124</v>
      </c>
      <c r="BJ1456" s="10">
        <v>1.0</v>
      </c>
      <c r="BK1456" s="10">
        <v>1.0</v>
      </c>
      <c r="BL1456" s="8" t="s">
        <v>110</v>
      </c>
      <c r="BM1456" s="10">
        <v>275.0</v>
      </c>
      <c r="BN1456" s="10">
        <v>1.0</v>
      </c>
      <c r="BO1456" s="10">
        <v>1.0</v>
      </c>
      <c r="BP1456" s="8" t="s">
        <v>111</v>
      </c>
      <c r="BQ1456" s="10">
        <v>19.0</v>
      </c>
      <c r="BR1456" s="10">
        <v>1.0</v>
      </c>
      <c r="BS1456" s="10">
        <v>1.0</v>
      </c>
      <c r="BT1456" s="8" t="s">
        <v>112</v>
      </c>
      <c r="BU1456" s="10">
        <v>14.0</v>
      </c>
      <c r="BV1456" s="10">
        <v>1.0</v>
      </c>
      <c r="BW1456" s="10">
        <v>1.0</v>
      </c>
      <c r="BX1456" s="8" t="s">
        <v>113</v>
      </c>
      <c r="BY1456" s="15" t="s">
        <v>4493</v>
      </c>
      <c r="BZ1456" s="10">
        <v>1.0</v>
      </c>
      <c r="CA1456" s="10">
        <v>1.0</v>
      </c>
      <c r="CB1456" s="8" t="s">
        <v>114</v>
      </c>
      <c r="CC1456" s="15" t="s">
        <v>139</v>
      </c>
      <c r="CD1456" s="10">
        <v>1.0</v>
      </c>
      <c r="CE1456" s="10">
        <v>1.0</v>
      </c>
      <c r="CF1456" s="8" t="s">
        <v>116</v>
      </c>
      <c r="CG1456" s="15" t="s">
        <v>117</v>
      </c>
      <c r="CH1456" s="10">
        <v>1.0</v>
      </c>
      <c r="CI1456" s="10">
        <v>1.0</v>
      </c>
      <c r="CJ1456" s="8" t="s">
        <v>118</v>
      </c>
      <c r="CK1456" s="16">
        <v>45571.0</v>
      </c>
      <c r="CL1456" s="10">
        <v>1.0</v>
      </c>
      <c r="CM1456" s="10">
        <v>1.0</v>
      </c>
      <c r="CN1456" s="8" t="s">
        <v>105</v>
      </c>
      <c r="CO1456" s="10">
        <v>13.0</v>
      </c>
      <c r="CP1456" s="8" t="s">
        <v>111</v>
      </c>
      <c r="CQ1456" s="10">
        <v>20.0</v>
      </c>
      <c r="CR1456" s="8" t="s">
        <v>112</v>
      </c>
      <c r="CS1456" s="10">
        <v>20.0</v>
      </c>
    </row>
    <row r="1457">
      <c r="A1457" s="7">
        <v>8114.0</v>
      </c>
      <c r="B1457" s="8" t="s">
        <v>93</v>
      </c>
      <c r="C1457" s="9" t="s">
        <v>4530</v>
      </c>
      <c r="D1457" s="8" t="s">
        <v>4520</v>
      </c>
      <c r="E1457" s="10">
        <v>1.0</v>
      </c>
      <c r="F1457" s="10">
        <v>0.0</v>
      </c>
      <c r="G1457" s="8" t="s">
        <v>96</v>
      </c>
      <c r="H1457" s="11"/>
      <c r="I1457" s="13" t="s">
        <v>4508</v>
      </c>
      <c r="J1457" s="11"/>
      <c r="K1457" s="11"/>
      <c r="L1457" s="8" t="s">
        <v>97</v>
      </c>
      <c r="M1457" s="11"/>
      <c r="N1457" s="10">
        <v>1.0</v>
      </c>
      <c r="O1457" s="10">
        <v>720.0</v>
      </c>
      <c r="P1457" s="11"/>
      <c r="Q1457" s="10">
        <v>0.0</v>
      </c>
      <c r="R1457" s="10">
        <v>0.0</v>
      </c>
      <c r="S1457" s="10">
        <v>0.0</v>
      </c>
      <c r="T1457" s="10">
        <v>0.0</v>
      </c>
      <c r="U1457" s="10">
        <v>0.0</v>
      </c>
      <c r="V1457" s="10">
        <v>0.0</v>
      </c>
      <c r="W1457" s="10">
        <v>1.0</v>
      </c>
      <c r="X1457" s="11"/>
      <c r="Y1457" s="11"/>
      <c r="Z1457" s="12">
        <v>0.78</v>
      </c>
      <c r="AA1457" s="13" t="s">
        <v>98</v>
      </c>
      <c r="AB1457" s="11"/>
      <c r="AC1457" s="11"/>
      <c r="AD1457" s="13" t="s">
        <v>4531</v>
      </c>
      <c r="AE1457" s="14"/>
      <c r="AF1457" s="14"/>
      <c r="AG1457" s="14"/>
      <c r="AH1457" s="14"/>
      <c r="AI1457" s="14"/>
      <c r="AJ1457" s="14"/>
      <c r="AK1457" s="14"/>
      <c r="AL1457" s="11"/>
      <c r="AM1457" s="10">
        <v>0.0</v>
      </c>
      <c r="AN1457" s="8" t="s">
        <v>100</v>
      </c>
      <c r="AO1457" s="8" t="s">
        <v>440</v>
      </c>
      <c r="AP1457" s="10">
        <v>1.0</v>
      </c>
      <c r="AQ1457" s="10">
        <v>1.0</v>
      </c>
      <c r="AR1457" s="8" t="s">
        <v>102</v>
      </c>
      <c r="AS1457" s="10">
        <v>900.0</v>
      </c>
      <c r="AT1457" s="10">
        <v>1.0</v>
      </c>
      <c r="AU1457" s="10">
        <v>1.0</v>
      </c>
      <c r="AV1457" s="8" t="s">
        <v>103</v>
      </c>
      <c r="AW1457" s="8" t="s">
        <v>276</v>
      </c>
      <c r="AX1457" s="10">
        <v>1.0</v>
      </c>
      <c r="AY1457" s="10">
        <v>1.0</v>
      </c>
      <c r="AZ1457" s="8" t="s">
        <v>105</v>
      </c>
      <c r="BA1457" s="10">
        <v>9.0</v>
      </c>
      <c r="BB1457" s="10">
        <v>1.0</v>
      </c>
      <c r="BC1457" s="10">
        <v>1.0</v>
      </c>
      <c r="BD1457" s="8" t="s">
        <v>106</v>
      </c>
      <c r="BE1457" s="8" t="s">
        <v>107</v>
      </c>
      <c r="BF1457" s="10">
        <v>1.0</v>
      </c>
      <c r="BG1457" s="10">
        <v>1.0</v>
      </c>
      <c r="BH1457" s="8" t="s">
        <v>108</v>
      </c>
      <c r="BI1457" s="8" t="s">
        <v>124</v>
      </c>
      <c r="BJ1457" s="10">
        <v>1.0</v>
      </c>
      <c r="BK1457" s="10">
        <v>1.0</v>
      </c>
      <c r="BL1457" s="8" t="s">
        <v>110</v>
      </c>
      <c r="BM1457" s="10">
        <v>275.0</v>
      </c>
      <c r="BN1457" s="10">
        <v>1.0</v>
      </c>
      <c r="BO1457" s="10">
        <v>1.0</v>
      </c>
      <c r="BP1457" s="8" t="s">
        <v>111</v>
      </c>
      <c r="BQ1457" s="10">
        <v>19.0</v>
      </c>
      <c r="BR1457" s="10">
        <v>1.0</v>
      </c>
      <c r="BS1457" s="10">
        <v>1.0</v>
      </c>
      <c r="BT1457" s="8" t="s">
        <v>112</v>
      </c>
      <c r="BU1457" s="10">
        <v>14.0</v>
      </c>
      <c r="BV1457" s="10">
        <v>1.0</v>
      </c>
      <c r="BW1457" s="10">
        <v>1.0</v>
      </c>
      <c r="BX1457" s="8" t="s">
        <v>113</v>
      </c>
      <c r="BY1457" s="15" t="s">
        <v>4493</v>
      </c>
      <c r="BZ1457" s="10">
        <v>1.0</v>
      </c>
      <c r="CA1457" s="10">
        <v>1.0</v>
      </c>
      <c r="CB1457" s="8" t="s">
        <v>114</v>
      </c>
      <c r="CC1457" s="15" t="s">
        <v>139</v>
      </c>
      <c r="CD1457" s="10">
        <v>1.0</v>
      </c>
      <c r="CE1457" s="10">
        <v>1.0</v>
      </c>
      <c r="CF1457" s="8" t="s">
        <v>116</v>
      </c>
      <c r="CG1457" s="15" t="s">
        <v>117</v>
      </c>
      <c r="CH1457" s="10">
        <v>1.0</v>
      </c>
      <c r="CI1457" s="10">
        <v>1.0</v>
      </c>
      <c r="CJ1457" s="8" t="s">
        <v>118</v>
      </c>
      <c r="CK1457" s="16">
        <v>45571.0</v>
      </c>
      <c r="CL1457" s="10">
        <v>1.0</v>
      </c>
      <c r="CM1457" s="10">
        <v>1.0</v>
      </c>
      <c r="CN1457" s="8" t="s">
        <v>105</v>
      </c>
      <c r="CO1457" s="10">
        <v>13.0</v>
      </c>
      <c r="CP1457" s="8" t="s">
        <v>111</v>
      </c>
      <c r="CQ1457" s="10">
        <v>20.0</v>
      </c>
      <c r="CR1457" s="8" t="s">
        <v>112</v>
      </c>
      <c r="CS1457" s="10">
        <v>20.0</v>
      </c>
    </row>
    <row r="1458">
      <c r="A1458" s="19"/>
      <c r="B1458" s="8" t="s">
        <v>93</v>
      </c>
      <c r="C1458" s="9" t="s">
        <v>4532</v>
      </c>
      <c r="D1458" s="8" t="s">
        <v>4533</v>
      </c>
      <c r="E1458" s="10">
        <v>1.0</v>
      </c>
      <c r="F1458" s="10">
        <v>0.0</v>
      </c>
      <c r="G1458" s="8" t="s">
        <v>96</v>
      </c>
      <c r="H1458" s="11"/>
      <c r="I1458" s="8" t="s">
        <v>2471</v>
      </c>
      <c r="J1458" s="11"/>
      <c r="K1458" s="11"/>
      <c r="L1458" s="8" t="s">
        <v>97</v>
      </c>
      <c r="M1458" s="11"/>
      <c r="N1458" s="10">
        <v>1.0</v>
      </c>
      <c r="O1458" s="10">
        <v>1063.0</v>
      </c>
      <c r="P1458" s="11"/>
      <c r="Q1458" s="10">
        <v>0.0</v>
      </c>
      <c r="R1458" s="10">
        <v>0.0</v>
      </c>
      <c r="S1458" s="10">
        <v>0.0</v>
      </c>
      <c r="T1458" s="10">
        <v>0.0</v>
      </c>
      <c r="U1458" s="10">
        <v>0.0</v>
      </c>
      <c r="V1458" s="10">
        <v>0.0</v>
      </c>
      <c r="W1458" s="10">
        <v>1.0</v>
      </c>
      <c r="X1458" s="11"/>
      <c r="Y1458" s="11"/>
      <c r="Z1458" s="12">
        <v>1.8</v>
      </c>
      <c r="AA1458" s="13" t="s">
        <v>98</v>
      </c>
      <c r="AB1458" s="11"/>
      <c r="AC1458" s="11"/>
      <c r="AD1458" s="110" t="s">
        <v>4534</v>
      </c>
      <c r="AE1458" s="14"/>
      <c r="AF1458" s="14"/>
      <c r="AG1458" s="11"/>
      <c r="AH1458" s="11"/>
      <c r="AI1458" s="11"/>
      <c r="AJ1458" s="11"/>
      <c r="AK1458" s="11"/>
      <c r="AL1458" s="11"/>
      <c r="AM1458" s="10">
        <v>0.0</v>
      </c>
      <c r="AN1458" s="8" t="s">
        <v>100</v>
      </c>
      <c r="AO1458" s="8" t="s">
        <v>202</v>
      </c>
      <c r="AP1458" s="10">
        <v>1.0</v>
      </c>
      <c r="AQ1458" s="10">
        <v>1.0</v>
      </c>
      <c r="AR1458" s="8" t="s">
        <v>102</v>
      </c>
      <c r="AS1458" s="10">
        <v>820.0</v>
      </c>
      <c r="AT1458" s="10">
        <v>1.0</v>
      </c>
      <c r="AU1458" s="10">
        <v>1.0</v>
      </c>
      <c r="AV1458" s="8" t="s">
        <v>103</v>
      </c>
      <c r="AW1458" s="8" t="s">
        <v>1129</v>
      </c>
      <c r="AX1458" s="10">
        <v>1.0</v>
      </c>
      <c r="AY1458" s="10">
        <v>1.0</v>
      </c>
      <c r="AZ1458" s="8" t="s">
        <v>105</v>
      </c>
      <c r="BA1458" s="10">
        <v>21.0</v>
      </c>
      <c r="BB1458" s="10">
        <v>1.0</v>
      </c>
      <c r="BC1458" s="10">
        <v>1.0</v>
      </c>
      <c r="BD1458" s="8" t="s">
        <v>106</v>
      </c>
      <c r="BE1458" s="8" t="s">
        <v>107</v>
      </c>
      <c r="BF1458" s="10">
        <v>1.0</v>
      </c>
      <c r="BG1458" s="10">
        <v>1.0</v>
      </c>
      <c r="BH1458" s="8" t="s">
        <v>108</v>
      </c>
      <c r="BI1458" s="8" t="s">
        <v>124</v>
      </c>
      <c r="BJ1458" s="10">
        <v>1.0</v>
      </c>
      <c r="BK1458" s="10">
        <v>1.0</v>
      </c>
      <c r="BL1458" s="8" t="s">
        <v>110</v>
      </c>
      <c r="BM1458" s="10">
        <v>250.0</v>
      </c>
      <c r="BN1458" s="10">
        <v>1.0</v>
      </c>
      <c r="BO1458" s="10">
        <v>1.0</v>
      </c>
      <c r="BP1458" s="8" t="s">
        <v>111</v>
      </c>
      <c r="BQ1458" s="10">
        <v>24.0</v>
      </c>
      <c r="BR1458" s="10">
        <v>1.0</v>
      </c>
      <c r="BS1458" s="10">
        <v>1.0</v>
      </c>
      <c r="BT1458" s="8" t="s">
        <v>112</v>
      </c>
      <c r="BU1458" s="10">
        <v>33.0</v>
      </c>
      <c r="BV1458" s="10">
        <v>1.0</v>
      </c>
      <c r="BW1458" s="10">
        <v>1.0</v>
      </c>
      <c r="BX1458" s="8" t="s">
        <v>113</v>
      </c>
      <c r="BY1458" s="15" t="s">
        <v>4535</v>
      </c>
      <c r="BZ1458" s="10">
        <v>1.0</v>
      </c>
      <c r="CA1458" s="10">
        <v>1.0</v>
      </c>
      <c r="CB1458" s="8" t="s">
        <v>114</v>
      </c>
      <c r="CC1458" s="15" t="s">
        <v>115</v>
      </c>
      <c r="CD1458" s="10">
        <v>1.0</v>
      </c>
      <c r="CE1458" s="10">
        <v>1.0</v>
      </c>
      <c r="CF1458" s="8" t="s">
        <v>116</v>
      </c>
      <c r="CG1458" s="15" t="s">
        <v>131</v>
      </c>
      <c r="CH1458" s="10">
        <v>1.0</v>
      </c>
      <c r="CI1458" s="10">
        <v>1.0</v>
      </c>
      <c r="CJ1458" s="8" t="s">
        <v>118</v>
      </c>
      <c r="CK1458" s="15" t="s">
        <v>336</v>
      </c>
      <c r="CL1458" s="10">
        <v>1.0</v>
      </c>
      <c r="CM1458" s="10">
        <v>1.0</v>
      </c>
      <c r="CN1458" s="8" t="s">
        <v>105</v>
      </c>
      <c r="CO1458" s="10">
        <v>13.0</v>
      </c>
      <c r="CP1458" s="8" t="s">
        <v>111</v>
      </c>
      <c r="CQ1458" s="10">
        <v>20.0</v>
      </c>
      <c r="CR1458" s="8" t="s">
        <v>112</v>
      </c>
      <c r="CS1458" s="10">
        <v>20.0</v>
      </c>
    </row>
    <row r="1459">
      <c r="A1459" s="19"/>
      <c r="B1459" s="8" t="s">
        <v>93</v>
      </c>
      <c r="C1459" s="9" t="s">
        <v>4536</v>
      </c>
      <c r="D1459" s="8" t="s">
        <v>4537</v>
      </c>
      <c r="E1459" s="10">
        <v>1.0</v>
      </c>
      <c r="F1459" s="10">
        <v>0.0</v>
      </c>
      <c r="G1459" s="8" t="s">
        <v>96</v>
      </c>
      <c r="H1459" s="11"/>
      <c r="I1459" s="13" t="s">
        <v>4538</v>
      </c>
      <c r="J1459" s="11"/>
      <c r="K1459" s="11"/>
      <c r="L1459" s="8" t="s">
        <v>97</v>
      </c>
      <c r="M1459" s="11"/>
      <c r="N1459" s="10">
        <v>1.0</v>
      </c>
      <c r="O1459" s="10">
        <v>1063.0</v>
      </c>
      <c r="P1459" s="11"/>
      <c r="Q1459" s="10">
        <v>0.0</v>
      </c>
      <c r="R1459" s="10">
        <v>0.0</v>
      </c>
      <c r="S1459" s="10">
        <v>0.0</v>
      </c>
      <c r="T1459" s="10">
        <v>0.0</v>
      </c>
      <c r="U1459" s="10">
        <v>0.0</v>
      </c>
      <c r="V1459" s="10">
        <v>0.0</v>
      </c>
      <c r="W1459" s="10">
        <v>1.0</v>
      </c>
      <c r="X1459" s="11"/>
      <c r="Y1459" s="11"/>
      <c r="Z1459" s="12">
        <v>1.8</v>
      </c>
      <c r="AA1459" s="13" t="s">
        <v>98</v>
      </c>
      <c r="AB1459" s="11"/>
      <c r="AC1459" s="11"/>
      <c r="AD1459" s="110" t="s">
        <v>4539</v>
      </c>
      <c r="AE1459" s="14"/>
      <c r="AF1459" s="14"/>
      <c r="AG1459" s="11"/>
      <c r="AH1459" s="11"/>
      <c r="AI1459" s="11"/>
      <c r="AJ1459" s="11"/>
      <c r="AK1459" s="11"/>
      <c r="AL1459" s="11"/>
      <c r="AM1459" s="10">
        <v>0.0</v>
      </c>
      <c r="AN1459" s="8" t="s">
        <v>100</v>
      </c>
      <c r="AO1459" s="8" t="s">
        <v>101</v>
      </c>
      <c r="AP1459" s="10">
        <v>1.0</v>
      </c>
      <c r="AQ1459" s="10">
        <v>1.0</v>
      </c>
      <c r="AR1459" s="8" t="s">
        <v>102</v>
      </c>
      <c r="AS1459" s="10">
        <v>820.0</v>
      </c>
      <c r="AT1459" s="10">
        <v>1.0</v>
      </c>
      <c r="AU1459" s="10">
        <v>1.0</v>
      </c>
      <c r="AV1459" s="8" t="s">
        <v>103</v>
      </c>
      <c r="AW1459" s="8" t="s">
        <v>1129</v>
      </c>
      <c r="AX1459" s="10">
        <v>1.0</v>
      </c>
      <c r="AY1459" s="10">
        <v>1.0</v>
      </c>
      <c r="AZ1459" s="8" t="s">
        <v>105</v>
      </c>
      <c r="BA1459" s="10">
        <v>21.0</v>
      </c>
      <c r="BB1459" s="10">
        <v>1.0</v>
      </c>
      <c r="BC1459" s="10">
        <v>1.0</v>
      </c>
      <c r="BD1459" s="8" t="s">
        <v>106</v>
      </c>
      <c r="BE1459" s="8" t="s">
        <v>107</v>
      </c>
      <c r="BF1459" s="10">
        <v>1.0</v>
      </c>
      <c r="BG1459" s="10">
        <v>1.0</v>
      </c>
      <c r="BH1459" s="8" t="s">
        <v>108</v>
      </c>
      <c r="BI1459" s="8" t="s">
        <v>124</v>
      </c>
      <c r="BJ1459" s="10">
        <v>1.0</v>
      </c>
      <c r="BK1459" s="10">
        <v>1.0</v>
      </c>
      <c r="BL1459" s="8" t="s">
        <v>110</v>
      </c>
      <c r="BM1459" s="10">
        <v>250.0</v>
      </c>
      <c r="BN1459" s="10">
        <v>1.0</v>
      </c>
      <c r="BO1459" s="10">
        <v>1.0</v>
      </c>
      <c r="BP1459" s="8" t="s">
        <v>111</v>
      </c>
      <c r="BQ1459" s="10">
        <v>24.0</v>
      </c>
      <c r="BR1459" s="10">
        <v>1.0</v>
      </c>
      <c r="BS1459" s="10">
        <v>1.0</v>
      </c>
      <c r="BT1459" s="8" t="s">
        <v>112</v>
      </c>
      <c r="BU1459" s="10">
        <v>33.0</v>
      </c>
      <c r="BV1459" s="10">
        <v>1.0</v>
      </c>
      <c r="BW1459" s="10">
        <v>1.0</v>
      </c>
      <c r="BX1459" s="8" t="s">
        <v>113</v>
      </c>
      <c r="BY1459" s="15" t="s">
        <v>4540</v>
      </c>
      <c r="BZ1459" s="10">
        <v>1.0</v>
      </c>
      <c r="CA1459" s="10">
        <v>1.0</v>
      </c>
      <c r="CB1459" s="8" t="s">
        <v>114</v>
      </c>
      <c r="CC1459" s="15" t="s">
        <v>115</v>
      </c>
      <c r="CD1459" s="10">
        <v>1.0</v>
      </c>
      <c r="CE1459" s="10">
        <v>1.0</v>
      </c>
      <c r="CF1459" s="8" t="s">
        <v>116</v>
      </c>
      <c r="CG1459" s="15" t="s">
        <v>131</v>
      </c>
      <c r="CH1459" s="10">
        <v>1.0</v>
      </c>
      <c r="CI1459" s="10">
        <v>1.0</v>
      </c>
      <c r="CJ1459" s="8" t="s">
        <v>118</v>
      </c>
      <c r="CK1459" s="15" t="s">
        <v>336</v>
      </c>
      <c r="CL1459" s="10">
        <v>1.0</v>
      </c>
      <c r="CM1459" s="10">
        <v>1.0</v>
      </c>
      <c r="CN1459" s="8" t="s">
        <v>105</v>
      </c>
      <c r="CO1459" s="10">
        <v>13.0</v>
      </c>
      <c r="CP1459" s="8" t="s">
        <v>111</v>
      </c>
      <c r="CQ1459" s="10">
        <v>20.0</v>
      </c>
      <c r="CR1459" s="8" t="s">
        <v>112</v>
      </c>
      <c r="CS1459" s="10">
        <v>20.0</v>
      </c>
    </row>
    <row r="1460">
      <c r="A1460" s="19"/>
      <c r="B1460" s="8" t="s">
        <v>93</v>
      </c>
      <c r="C1460" s="9" t="s">
        <v>4541</v>
      </c>
      <c r="D1460" s="8" t="s">
        <v>4542</v>
      </c>
      <c r="E1460" s="10">
        <v>1.0</v>
      </c>
      <c r="F1460" s="10">
        <v>0.0</v>
      </c>
      <c r="G1460" s="8" t="s">
        <v>96</v>
      </c>
      <c r="H1460" s="11"/>
      <c r="I1460" s="13" t="s">
        <v>2477</v>
      </c>
      <c r="J1460" s="11"/>
      <c r="K1460" s="11"/>
      <c r="L1460" s="8" t="s">
        <v>97</v>
      </c>
      <c r="M1460" s="11"/>
      <c r="N1460" s="10">
        <v>1.0</v>
      </c>
      <c r="O1460" s="10">
        <v>1063.0</v>
      </c>
      <c r="P1460" s="11"/>
      <c r="Q1460" s="10">
        <v>0.0</v>
      </c>
      <c r="R1460" s="10">
        <v>0.0</v>
      </c>
      <c r="S1460" s="10">
        <v>0.0</v>
      </c>
      <c r="T1460" s="10">
        <v>0.0</v>
      </c>
      <c r="U1460" s="10">
        <v>0.0</v>
      </c>
      <c r="V1460" s="10">
        <v>0.0</v>
      </c>
      <c r="W1460" s="10">
        <v>1.0</v>
      </c>
      <c r="X1460" s="11"/>
      <c r="Y1460" s="11"/>
      <c r="Z1460" s="12">
        <v>1.8</v>
      </c>
      <c r="AA1460" s="13" t="s">
        <v>98</v>
      </c>
      <c r="AB1460" s="11"/>
      <c r="AC1460" s="11"/>
      <c r="AD1460" s="32" t="s">
        <v>4543</v>
      </c>
      <c r="AE1460" s="14"/>
      <c r="AF1460" s="14"/>
      <c r="AG1460" s="14"/>
      <c r="AH1460" s="11"/>
      <c r="AI1460" s="11"/>
      <c r="AJ1460" s="11"/>
      <c r="AK1460" s="11"/>
      <c r="AL1460" s="11"/>
      <c r="AM1460" s="10">
        <v>0.0</v>
      </c>
      <c r="AN1460" s="8" t="s">
        <v>100</v>
      </c>
      <c r="AO1460" s="8" t="s">
        <v>440</v>
      </c>
      <c r="AP1460" s="10">
        <v>1.0</v>
      </c>
      <c r="AQ1460" s="10">
        <v>1.0</v>
      </c>
      <c r="AR1460" s="8" t="s">
        <v>102</v>
      </c>
      <c r="AS1460" s="10">
        <v>820.0</v>
      </c>
      <c r="AT1460" s="10">
        <v>1.0</v>
      </c>
      <c r="AU1460" s="10">
        <v>1.0</v>
      </c>
      <c r="AV1460" s="8" t="s">
        <v>103</v>
      </c>
      <c r="AW1460" s="8" t="s">
        <v>1129</v>
      </c>
      <c r="AX1460" s="10">
        <v>1.0</v>
      </c>
      <c r="AY1460" s="10">
        <v>1.0</v>
      </c>
      <c r="AZ1460" s="8" t="s">
        <v>105</v>
      </c>
      <c r="BA1460" s="10">
        <v>21.0</v>
      </c>
      <c r="BB1460" s="10">
        <v>1.0</v>
      </c>
      <c r="BC1460" s="10">
        <v>1.0</v>
      </c>
      <c r="BD1460" s="8" t="s">
        <v>106</v>
      </c>
      <c r="BE1460" s="8" t="s">
        <v>107</v>
      </c>
      <c r="BF1460" s="10">
        <v>1.0</v>
      </c>
      <c r="BG1460" s="10">
        <v>1.0</v>
      </c>
      <c r="BH1460" s="8" t="s">
        <v>108</v>
      </c>
      <c r="BI1460" s="8" t="s">
        <v>124</v>
      </c>
      <c r="BJ1460" s="10">
        <v>1.0</v>
      </c>
      <c r="BK1460" s="10">
        <v>1.0</v>
      </c>
      <c r="BL1460" s="8" t="s">
        <v>110</v>
      </c>
      <c r="BM1460" s="10">
        <v>250.0</v>
      </c>
      <c r="BN1460" s="10">
        <v>1.0</v>
      </c>
      <c r="BO1460" s="10">
        <v>1.0</v>
      </c>
      <c r="BP1460" s="8" t="s">
        <v>111</v>
      </c>
      <c r="BQ1460" s="10">
        <v>24.0</v>
      </c>
      <c r="BR1460" s="10">
        <v>1.0</v>
      </c>
      <c r="BS1460" s="10">
        <v>1.0</v>
      </c>
      <c r="BT1460" s="8" t="s">
        <v>112</v>
      </c>
      <c r="BU1460" s="10">
        <v>33.0</v>
      </c>
      <c r="BV1460" s="10">
        <v>1.0</v>
      </c>
      <c r="BW1460" s="10">
        <v>1.0</v>
      </c>
      <c r="BX1460" s="8" t="s">
        <v>113</v>
      </c>
      <c r="BY1460" s="15" t="s">
        <v>4540</v>
      </c>
      <c r="BZ1460" s="10">
        <v>1.0</v>
      </c>
      <c r="CA1460" s="10">
        <v>1.0</v>
      </c>
      <c r="CB1460" s="8" t="s">
        <v>114</v>
      </c>
      <c r="CC1460" s="15" t="s">
        <v>115</v>
      </c>
      <c r="CD1460" s="10">
        <v>1.0</v>
      </c>
      <c r="CE1460" s="10">
        <v>1.0</v>
      </c>
      <c r="CF1460" s="8" t="s">
        <v>116</v>
      </c>
      <c r="CG1460" s="15" t="s">
        <v>131</v>
      </c>
      <c r="CH1460" s="10">
        <v>1.0</v>
      </c>
      <c r="CI1460" s="10">
        <v>1.0</v>
      </c>
      <c r="CJ1460" s="8" t="s">
        <v>118</v>
      </c>
      <c r="CK1460" s="15" t="s">
        <v>336</v>
      </c>
      <c r="CL1460" s="10">
        <v>1.0</v>
      </c>
      <c r="CM1460" s="10">
        <v>1.0</v>
      </c>
      <c r="CN1460" s="8" t="s">
        <v>105</v>
      </c>
      <c r="CO1460" s="10">
        <v>19.0</v>
      </c>
      <c r="CP1460" s="8" t="s">
        <v>111</v>
      </c>
      <c r="CQ1460" s="10">
        <v>22.0</v>
      </c>
      <c r="CR1460" s="8" t="s">
        <v>112</v>
      </c>
      <c r="CS1460" s="10">
        <v>25.0</v>
      </c>
    </row>
    <row r="1461">
      <c r="A1461" s="19"/>
      <c r="B1461" s="8" t="s">
        <v>93</v>
      </c>
      <c r="C1461" s="9" t="s">
        <v>4544</v>
      </c>
      <c r="D1461" s="8" t="s">
        <v>4545</v>
      </c>
      <c r="E1461" s="10">
        <v>1.0</v>
      </c>
      <c r="F1461" s="10">
        <v>0.0</v>
      </c>
      <c r="G1461" s="8" t="s">
        <v>96</v>
      </c>
      <c r="H1461" s="11"/>
      <c r="I1461" s="8" t="s">
        <v>4546</v>
      </c>
      <c r="J1461" s="11"/>
      <c r="K1461" s="11"/>
      <c r="L1461" s="8" t="s">
        <v>97</v>
      </c>
      <c r="M1461" s="11"/>
      <c r="N1461" s="10">
        <v>1.0</v>
      </c>
      <c r="O1461" s="10">
        <v>1063.0</v>
      </c>
      <c r="P1461" s="11"/>
      <c r="Q1461" s="10">
        <v>0.0</v>
      </c>
      <c r="R1461" s="10">
        <v>0.0</v>
      </c>
      <c r="S1461" s="10">
        <v>0.0</v>
      </c>
      <c r="T1461" s="10">
        <v>0.0</v>
      </c>
      <c r="U1461" s="10">
        <v>0.0</v>
      </c>
      <c r="V1461" s="10">
        <v>0.0</v>
      </c>
      <c r="W1461" s="10">
        <v>1.0</v>
      </c>
      <c r="X1461" s="11"/>
      <c r="Y1461" s="11"/>
      <c r="Z1461" s="12">
        <v>1.8</v>
      </c>
      <c r="AA1461" s="13" t="s">
        <v>98</v>
      </c>
      <c r="AB1461" s="11"/>
      <c r="AC1461" s="11"/>
      <c r="AD1461" s="32" t="s">
        <v>4547</v>
      </c>
      <c r="AE1461" s="14"/>
      <c r="AF1461" s="14"/>
      <c r="AG1461" s="14"/>
      <c r="AH1461" s="11"/>
      <c r="AI1461" s="11"/>
      <c r="AJ1461" s="11"/>
      <c r="AK1461" s="11"/>
      <c r="AL1461" s="11"/>
      <c r="AM1461" s="10">
        <v>0.0</v>
      </c>
      <c r="AN1461" s="8" t="s">
        <v>100</v>
      </c>
      <c r="AO1461" s="8" t="s">
        <v>308</v>
      </c>
      <c r="AP1461" s="10">
        <v>1.0</v>
      </c>
      <c r="AQ1461" s="10">
        <v>1.0</v>
      </c>
      <c r="AR1461" s="8" t="s">
        <v>102</v>
      </c>
      <c r="AS1461" s="10">
        <v>820.0</v>
      </c>
      <c r="AT1461" s="10">
        <v>1.0</v>
      </c>
      <c r="AU1461" s="10">
        <v>1.0</v>
      </c>
      <c r="AV1461" s="8" t="s">
        <v>103</v>
      </c>
      <c r="AW1461" s="8" t="s">
        <v>1129</v>
      </c>
      <c r="AX1461" s="10">
        <v>1.0</v>
      </c>
      <c r="AY1461" s="10">
        <v>1.0</v>
      </c>
      <c r="AZ1461" s="8" t="s">
        <v>105</v>
      </c>
      <c r="BA1461" s="10">
        <v>21.0</v>
      </c>
      <c r="BB1461" s="10">
        <v>1.0</v>
      </c>
      <c r="BC1461" s="10">
        <v>1.0</v>
      </c>
      <c r="BD1461" s="8" t="s">
        <v>106</v>
      </c>
      <c r="BE1461" s="8" t="s">
        <v>107</v>
      </c>
      <c r="BF1461" s="10">
        <v>1.0</v>
      </c>
      <c r="BG1461" s="10">
        <v>1.0</v>
      </c>
      <c r="BH1461" s="8" t="s">
        <v>108</v>
      </c>
      <c r="BI1461" s="8" t="s">
        <v>124</v>
      </c>
      <c r="BJ1461" s="10">
        <v>1.0</v>
      </c>
      <c r="BK1461" s="10">
        <v>1.0</v>
      </c>
      <c r="BL1461" s="8" t="s">
        <v>110</v>
      </c>
      <c r="BM1461" s="10">
        <v>250.0</v>
      </c>
      <c r="BN1461" s="10">
        <v>1.0</v>
      </c>
      <c r="BO1461" s="10">
        <v>1.0</v>
      </c>
      <c r="BP1461" s="8" t="s">
        <v>111</v>
      </c>
      <c r="BQ1461" s="10">
        <v>24.0</v>
      </c>
      <c r="BR1461" s="10">
        <v>1.0</v>
      </c>
      <c r="BS1461" s="10">
        <v>1.0</v>
      </c>
      <c r="BT1461" s="8" t="s">
        <v>112</v>
      </c>
      <c r="BU1461" s="10">
        <v>33.0</v>
      </c>
      <c r="BV1461" s="10">
        <v>1.0</v>
      </c>
      <c r="BW1461" s="10">
        <v>1.0</v>
      </c>
      <c r="BX1461" s="8" t="s">
        <v>113</v>
      </c>
      <c r="BY1461" s="15" t="s">
        <v>4540</v>
      </c>
      <c r="BZ1461" s="10">
        <v>1.0</v>
      </c>
      <c r="CA1461" s="10">
        <v>1.0</v>
      </c>
      <c r="CB1461" s="8" t="s">
        <v>114</v>
      </c>
      <c r="CC1461" s="15" t="s">
        <v>115</v>
      </c>
      <c r="CD1461" s="10">
        <v>1.0</v>
      </c>
      <c r="CE1461" s="10">
        <v>1.0</v>
      </c>
      <c r="CF1461" s="8" t="s">
        <v>116</v>
      </c>
      <c r="CG1461" s="15" t="s">
        <v>131</v>
      </c>
      <c r="CH1461" s="10">
        <v>1.0</v>
      </c>
      <c r="CI1461" s="10">
        <v>1.0</v>
      </c>
      <c r="CJ1461" s="8" t="s">
        <v>118</v>
      </c>
      <c r="CK1461" s="15" t="s">
        <v>336</v>
      </c>
      <c r="CL1461" s="10">
        <v>1.0</v>
      </c>
      <c r="CM1461" s="10">
        <v>1.0</v>
      </c>
      <c r="CN1461" s="8" t="s">
        <v>105</v>
      </c>
      <c r="CO1461" s="10">
        <v>19.0</v>
      </c>
      <c r="CP1461" s="8" t="s">
        <v>111</v>
      </c>
      <c r="CQ1461" s="10">
        <v>22.0</v>
      </c>
      <c r="CR1461" s="8" t="s">
        <v>112</v>
      </c>
      <c r="CS1461" s="10">
        <v>25.0</v>
      </c>
    </row>
    <row r="1462">
      <c r="A1462" s="19"/>
      <c r="B1462" s="8" t="s">
        <v>93</v>
      </c>
      <c r="C1462" s="9" t="s">
        <v>4548</v>
      </c>
      <c r="D1462" s="8" t="s">
        <v>4549</v>
      </c>
      <c r="E1462" s="10">
        <v>1.0</v>
      </c>
      <c r="F1462" s="10">
        <v>0.0</v>
      </c>
      <c r="G1462" s="8" t="s">
        <v>96</v>
      </c>
      <c r="H1462" s="11"/>
      <c r="I1462" s="8" t="s">
        <v>2471</v>
      </c>
      <c r="J1462" s="11"/>
      <c r="K1462" s="11"/>
      <c r="L1462" s="8" t="s">
        <v>97</v>
      </c>
      <c r="M1462" s="11"/>
      <c r="N1462" s="10">
        <v>1.0</v>
      </c>
      <c r="O1462" s="10">
        <v>1063.0</v>
      </c>
      <c r="P1462" s="11"/>
      <c r="Q1462" s="10">
        <v>0.0</v>
      </c>
      <c r="R1462" s="10">
        <v>0.0</v>
      </c>
      <c r="S1462" s="10">
        <v>0.0</v>
      </c>
      <c r="T1462" s="10">
        <v>0.0</v>
      </c>
      <c r="U1462" s="10">
        <v>0.0</v>
      </c>
      <c r="V1462" s="10">
        <v>0.0</v>
      </c>
      <c r="W1462" s="10">
        <v>1.0</v>
      </c>
      <c r="X1462" s="11"/>
      <c r="Y1462" s="11"/>
      <c r="Z1462" s="12">
        <v>1.8</v>
      </c>
      <c r="AA1462" s="13" t="s">
        <v>98</v>
      </c>
      <c r="AB1462" s="11"/>
      <c r="AC1462" s="11"/>
      <c r="AD1462" s="32" t="s">
        <v>4550</v>
      </c>
      <c r="AE1462" s="14"/>
      <c r="AF1462" s="14"/>
      <c r="AG1462" s="14"/>
      <c r="AH1462" s="11"/>
      <c r="AI1462" s="11"/>
      <c r="AJ1462" s="11"/>
      <c r="AK1462" s="11"/>
      <c r="AL1462" s="11"/>
      <c r="AM1462" s="10">
        <v>0.0</v>
      </c>
      <c r="AN1462" s="8" t="s">
        <v>100</v>
      </c>
      <c r="AO1462" s="8" t="s">
        <v>202</v>
      </c>
      <c r="AP1462" s="10">
        <v>1.0</v>
      </c>
      <c r="AQ1462" s="10">
        <v>1.0</v>
      </c>
      <c r="AR1462" s="8" t="s">
        <v>102</v>
      </c>
      <c r="AS1462" s="10">
        <v>820.0</v>
      </c>
      <c r="AT1462" s="10">
        <v>1.0</v>
      </c>
      <c r="AU1462" s="10">
        <v>1.0</v>
      </c>
      <c r="AV1462" s="8" t="s">
        <v>103</v>
      </c>
      <c r="AW1462" s="8" t="s">
        <v>1129</v>
      </c>
      <c r="AX1462" s="10">
        <v>1.0</v>
      </c>
      <c r="AY1462" s="10">
        <v>1.0</v>
      </c>
      <c r="AZ1462" s="8" t="s">
        <v>105</v>
      </c>
      <c r="BA1462" s="10">
        <v>10.0</v>
      </c>
      <c r="BB1462" s="10">
        <v>1.0</v>
      </c>
      <c r="BC1462" s="10">
        <v>1.0</v>
      </c>
      <c r="BD1462" s="8" t="s">
        <v>106</v>
      </c>
      <c r="BE1462" s="8" t="s">
        <v>107</v>
      </c>
      <c r="BF1462" s="10">
        <v>1.0</v>
      </c>
      <c r="BG1462" s="10">
        <v>1.0</v>
      </c>
      <c r="BH1462" s="8" t="s">
        <v>108</v>
      </c>
      <c r="BI1462" s="8" t="s">
        <v>124</v>
      </c>
      <c r="BJ1462" s="10">
        <v>1.0</v>
      </c>
      <c r="BK1462" s="10">
        <v>1.0</v>
      </c>
      <c r="BL1462" s="8" t="s">
        <v>110</v>
      </c>
      <c r="BM1462" s="10">
        <v>250.0</v>
      </c>
      <c r="BN1462" s="10">
        <v>1.0</v>
      </c>
      <c r="BO1462" s="10">
        <v>1.0</v>
      </c>
      <c r="BP1462" s="8" t="s">
        <v>111</v>
      </c>
      <c r="BQ1462" s="10">
        <v>30.0</v>
      </c>
      <c r="BR1462" s="10">
        <v>1.0</v>
      </c>
      <c r="BS1462" s="10">
        <v>1.0</v>
      </c>
      <c r="BT1462" s="8" t="s">
        <v>112</v>
      </c>
      <c r="BU1462" s="10">
        <v>25.0</v>
      </c>
      <c r="BV1462" s="10">
        <v>1.0</v>
      </c>
      <c r="BW1462" s="10">
        <v>1.0</v>
      </c>
      <c r="BX1462" s="8" t="s">
        <v>113</v>
      </c>
      <c r="BY1462" s="15" t="s">
        <v>4540</v>
      </c>
      <c r="BZ1462" s="10">
        <v>1.0</v>
      </c>
      <c r="CA1462" s="10">
        <v>1.0</v>
      </c>
      <c r="CB1462" s="8" t="s">
        <v>114</v>
      </c>
      <c r="CC1462" s="15" t="s">
        <v>115</v>
      </c>
      <c r="CD1462" s="10">
        <v>1.0</v>
      </c>
      <c r="CE1462" s="10">
        <v>1.0</v>
      </c>
      <c r="CF1462" s="8" t="s">
        <v>116</v>
      </c>
      <c r="CG1462" s="15" t="s">
        <v>115</v>
      </c>
      <c r="CH1462" s="10">
        <v>1.0</v>
      </c>
      <c r="CI1462" s="10">
        <v>1.0</v>
      </c>
      <c r="CJ1462" s="8" t="s">
        <v>118</v>
      </c>
      <c r="CK1462" s="16">
        <v>45571.0</v>
      </c>
      <c r="CL1462" s="10">
        <v>1.0</v>
      </c>
      <c r="CM1462" s="10">
        <v>1.0</v>
      </c>
      <c r="CN1462" s="8" t="s">
        <v>105</v>
      </c>
      <c r="CO1462" s="10">
        <v>19.0</v>
      </c>
      <c r="CP1462" s="8" t="s">
        <v>111</v>
      </c>
      <c r="CQ1462" s="10">
        <v>22.0</v>
      </c>
      <c r="CR1462" s="8" t="s">
        <v>112</v>
      </c>
      <c r="CS1462" s="10">
        <v>25.0</v>
      </c>
    </row>
    <row r="1463">
      <c r="A1463" s="19"/>
      <c r="B1463" s="8" t="s">
        <v>93</v>
      </c>
      <c r="C1463" s="9" t="s">
        <v>4551</v>
      </c>
      <c r="D1463" s="8" t="s">
        <v>4552</v>
      </c>
      <c r="E1463" s="10">
        <v>1.0</v>
      </c>
      <c r="F1463" s="10">
        <v>0.0</v>
      </c>
      <c r="G1463" s="8" t="s">
        <v>96</v>
      </c>
      <c r="H1463" s="11"/>
      <c r="I1463" s="13" t="s">
        <v>4538</v>
      </c>
      <c r="J1463" s="11"/>
      <c r="K1463" s="11"/>
      <c r="L1463" s="8" t="s">
        <v>97</v>
      </c>
      <c r="M1463" s="11"/>
      <c r="N1463" s="10">
        <v>1.0</v>
      </c>
      <c r="O1463" s="10">
        <v>1063.0</v>
      </c>
      <c r="P1463" s="11"/>
      <c r="Q1463" s="10">
        <v>0.0</v>
      </c>
      <c r="R1463" s="10">
        <v>0.0</v>
      </c>
      <c r="S1463" s="10">
        <v>0.0</v>
      </c>
      <c r="T1463" s="10">
        <v>0.0</v>
      </c>
      <c r="U1463" s="10">
        <v>0.0</v>
      </c>
      <c r="V1463" s="10">
        <v>0.0</v>
      </c>
      <c r="W1463" s="10">
        <v>1.0</v>
      </c>
      <c r="X1463" s="11"/>
      <c r="Y1463" s="11"/>
      <c r="Z1463" s="12">
        <v>1.8</v>
      </c>
      <c r="AA1463" s="13" t="s">
        <v>98</v>
      </c>
      <c r="AB1463" s="11"/>
      <c r="AC1463" s="11"/>
      <c r="AD1463" s="32" t="s">
        <v>4553</v>
      </c>
      <c r="AE1463" s="14"/>
      <c r="AF1463" s="14"/>
      <c r="AG1463" s="14"/>
      <c r="AH1463" s="11"/>
      <c r="AI1463" s="11"/>
      <c r="AJ1463" s="11"/>
      <c r="AK1463" s="11"/>
      <c r="AL1463" s="11"/>
      <c r="AM1463" s="10">
        <v>0.0</v>
      </c>
      <c r="AN1463" s="8" t="s">
        <v>100</v>
      </c>
      <c r="AO1463" s="8" t="s">
        <v>101</v>
      </c>
      <c r="AP1463" s="10">
        <v>1.0</v>
      </c>
      <c r="AQ1463" s="10">
        <v>1.0</v>
      </c>
      <c r="AR1463" s="8" t="s">
        <v>102</v>
      </c>
      <c r="AS1463" s="10">
        <v>820.0</v>
      </c>
      <c r="AT1463" s="10">
        <v>1.0</v>
      </c>
      <c r="AU1463" s="10">
        <v>1.0</v>
      </c>
      <c r="AV1463" s="8" t="s">
        <v>103</v>
      </c>
      <c r="AW1463" s="8" t="s">
        <v>1129</v>
      </c>
      <c r="AX1463" s="10">
        <v>1.0</v>
      </c>
      <c r="AY1463" s="10">
        <v>1.0</v>
      </c>
      <c r="AZ1463" s="8" t="s">
        <v>105</v>
      </c>
      <c r="BA1463" s="10">
        <v>10.0</v>
      </c>
      <c r="BB1463" s="10">
        <v>1.0</v>
      </c>
      <c r="BC1463" s="10">
        <v>1.0</v>
      </c>
      <c r="BD1463" s="8" t="s">
        <v>106</v>
      </c>
      <c r="BE1463" s="8" t="s">
        <v>107</v>
      </c>
      <c r="BF1463" s="10">
        <v>1.0</v>
      </c>
      <c r="BG1463" s="10">
        <v>1.0</v>
      </c>
      <c r="BH1463" s="8" t="s">
        <v>108</v>
      </c>
      <c r="BI1463" s="8" t="s">
        <v>124</v>
      </c>
      <c r="BJ1463" s="10">
        <v>1.0</v>
      </c>
      <c r="BK1463" s="10">
        <v>1.0</v>
      </c>
      <c r="BL1463" s="8" t="s">
        <v>110</v>
      </c>
      <c r="BM1463" s="10">
        <v>250.0</v>
      </c>
      <c r="BN1463" s="10">
        <v>1.0</v>
      </c>
      <c r="BO1463" s="10">
        <v>1.0</v>
      </c>
      <c r="BP1463" s="8" t="s">
        <v>111</v>
      </c>
      <c r="BQ1463" s="10">
        <v>30.0</v>
      </c>
      <c r="BR1463" s="10">
        <v>1.0</v>
      </c>
      <c r="BS1463" s="10">
        <v>1.0</v>
      </c>
      <c r="BT1463" s="8" t="s">
        <v>112</v>
      </c>
      <c r="BU1463" s="10">
        <v>25.0</v>
      </c>
      <c r="BV1463" s="10">
        <v>1.0</v>
      </c>
      <c r="BW1463" s="10">
        <v>1.0</v>
      </c>
      <c r="BX1463" s="8" t="s">
        <v>113</v>
      </c>
      <c r="BY1463" s="15" t="s">
        <v>4540</v>
      </c>
      <c r="BZ1463" s="10">
        <v>1.0</v>
      </c>
      <c r="CA1463" s="10">
        <v>1.0</v>
      </c>
      <c r="CB1463" s="8" t="s">
        <v>114</v>
      </c>
      <c r="CC1463" s="15" t="s">
        <v>115</v>
      </c>
      <c r="CD1463" s="10">
        <v>1.0</v>
      </c>
      <c r="CE1463" s="10">
        <v>1.0</v>
      </c>
      <c r="CF1463" s="8" t="s">
        <v>116</v>
      </c>
      <c r="CG1463" s="15" t="s">
        <v>115</v>
      </c>
      <c r="CH1463" s="10">
        <v>1.0</v>
      </c>
      <c r="CI1463" s="10">
        <v>1.0</v>
      </c>
      <c r="CJ1463" s="8" t="s">
        <v>118</v>
      </c>
      <c r="CK1463" s="16">
        <v>45571.0</v>
      </c>
      <c r="CL1463" s="10">
        <v>1.0</v>
      </c>
      <c r="CM1463" s="10">
        <v>1.0</v>
      </c>
      <c r="CN1463" s="8" t="s">
        <v>105</v>
      </c>
      <c r="CO1463" s="10">
        <v>19.0</v>
      </c>
      <c r="CP1463" s="8" t="s">
        <v>111</v>
      </c>
      <c r="CQ1463" s="10">
        <v>22.0</v>
      </c>
      <c r="CR1463" s="8" t="s">
        <v>112</v>
      </c>
      <c r="CS1463" s="10">
        <v>25.0</v>
      </c>
    </row>
    <row r="1464">
      <c r="A1464" s="19"/>
      <c r="B1464" s="8" t="s">
        <v>93</v>
      </c>
      <c r="C1464" s="9" t="s">
        <v>4554</v>
      </c>
      <c r="D1464" s="8" t="s">
        <v>4542</v>
      </c>
      <c r="E1464" s="10">
        <v>1.0</v>
      </c>
      <c r="F1464" s="10">
        <v>0.0</v>
      </c>
      <c r="G1464" s="8" t="s">
        <v>96</v>
      </c>
      <c r="H1464" s="11"/>
      <c r="I1464" s="13" t="s">
        <v>2477</v>
      </c>
      <c r="J1464" s="11"/>
      <c r="K1464" s="11"/>
      <c r="L1464" s="8" t="s">
        <v>97</v>
      </c>
      <c r="M1464" s="11"/>
      <c r="N1464" s="10">
        <v>1.0</v>
      </c>
      <c r="O1464" s="10">
        <v>1063.0</v>
      </c>
      <c r="P1464" s="11"/>
      <c r="Q1464" s="10">
        <v>0.0</v>
      </c>
      <c r="R1464" s="10">
        <v>0.0</v>
      </c>
      <c r="S1464" s="10">
        <v>0.0</v>
      </c>
      <c r="T1464" s="10">
        <v>0.0</v>
      </c>
      <c r="U1464" s="10">
        <v>0.0</v>
      </c>
      <c r="V1464" s="10">
        <v>0.0</v>
      </c>
      <c r="W1464" s="10">
        <v>1.0</v>
      </c>
      <c r="X1464" s="11"/>
      <c r="Y1464" s="11"/>
      <c r="Z1464" s="12">
        <v>1.8</v>
      </c>
      <c r="AA1464" s="13" t="s">
        <v>98</v>
      </c>
      <c r="AB1464" s="11"/>
      <c r="AC1464" s="11"/>
      <c r="AD1464" s="32" t="s">
        <v>4555</v>
      </c>
      <c r="AE1464" s="14"/>
      <c r="AF1464" s="14"/>
      <c r="AG1464" s="14"/>
      <c r="AH1464" s="11"/>
      <c r="AI1464" s="11"/>
      <c r="AJ1464" s="11"/>
      <c r="AK1464" s="11"/>
      <c r="AL1464" s="11"/>
      <c r="AM1464" s="10">
        <v>0.0</v>
      </c>
      <c r="AN1464" s="8" t="s">
        <v>100</v>
      </c>
      <c r="AO1464" s="8" t="s">
        <v>440</v>
      </c>
      <c r="AP1464" s="10">
        <v>1.0</v>
      </c>
      <c r="AQ1464" s="10">
        <v>1.0</v>
      </c>
      <c r="AR1464" s="8" t="s">
        <v>102</v>
      </c>
      <c r="AS1464" s="10">
        <v>820.0</v>
      </c>
      <c r="AT1464" s="10">
        <v>1.0</v>
      </c>
      <c r="AU1464" s="10">
        <v>1.0</v>
      </c>
      <c r="AV1464" s="8" t="s">
        <v>103</v>
      </c>
      <c r="AW1464" s="8" t="s">
        <v>1129</v>
      </c>
      <c r="AX1464" s="10">
        <v>1.0</v>
      </c>
      <c r="AY1464" s="10">
        <v>1.0</v>
      </c>
      <c r="AZ1464" s="8" t="s">
        <v>105</v>
      </c>
      <c r="BA1464" s="10">
        <v>10.0</v>
      </c>
      <c r="BB1464" s="10">
        <v>1.0</v>
      </c>
      <c r="BC1464" s="10">
        <v>1.0</v>
      </c>
      <c r="BD1464" s="8" t="s">
        <v>106</v>
      </c>
      <c r="BE1464" s="8" t="s">
        <v>107</v>
      </c>
      <c r="BF1464" s="10">
        <v>1.0</v>
      </c>
      <c r="BG1464" s="10">
        <v>1.0</v>
      </c>
      <c r="BH1464" s="8" t="s">
        <v>108</v>
      </c>
      <c r="BI1464" s="8" t="s">
        <v>124</v>
      </c>
      <c r="BJ1464" s="10">
        <v>1.0</v>
      </c>
      <c r="BK1464" s="10">
        <v>1.0</v>
      </c>
      <c r="BL1464" s="8" t="s">
        <v>110</v>
      </c>
      <c r="BM1464" s="10">
        <v>250.0</v>
      </c>
      <c r="BN1464" s="10">
        <v>1.0</v>
      </c>
      <c r="BO1464" s="10">
        <v>1.0</v>
      </c>
      <c r="BP1464" s="8" t="s">
        <v>111</v>
      </c>
      <c r="BQ1464" s="10">
        <v>30.0</v>
      </c>
      <c r="BR1464" s="10">
        <v>1.0</v>
      </c>
      <c r="BS1464" s="10">
        <v>1.0</v>
      </c>
      <c r="BT1464" s="8" t="s">
        <v>112</v>
      </c>
      <c r="BU1464" s="10">
        <v>25.0</v>
      </c>
      <c r="BV1464" s="10">
        <v>1.0</v>
      </c>
      <c r="BW1464" s="10">
        <v>1.0</v>
      </c>
      <c r="BX1464" s="8" t="s">
        <v>113</v>
      </c>
      <c r="BY1464" s="15" t="s">
        <v>4540</v>
      </c>
      <c r="BZ1464" s="10">
        <v>1.0</v>
      </c>
      <c r="CA1464" s="10">
        <v>1.0</v>
      </c>
      <c r="CB1464" s="8" t="s">
        <v>114</v>
      </c>
      <c r="CC1464" s="15" t="s">
        <v>115</v>
      </c>
      <c r="CD1464" s="10">
        <v>1.0</v>
      </c>
      <c r="CE1464" s="10">
        <v>1.0</v>
      </c>
      <c r="CF1464" s="8" t="s">
        <v>116</v>
      </c>
      <c r="CG1464" s="15" t="s">
        <v>115</v>
      </c>
      <c r="CH1464" s="10">
        <v>1.0</v>
      </c>
      <c r="CI1464" s="10">
        <v>1.0</v>
      </c>
      <c r="CJ1464" s="8" t="s">
        <v>118</v>
      </c>
      <c r="CK1464" s="16">
        <v>45571.0</v>
      </c>
      <c r="CL1464" s="10">
        <v>1.0</v>
      </c>
      <c r="CM1464" s="10">
        <v>1.0</v>
      </c>
      <c r="CN1464" s="8" t="s">
        <v>105</v>
      </c>
      <c r="CO1464" s="10">
        <v>19.0</v>
      </c>
      <c r="CP1464" s="8" t="s">
        <v>111</v>
      </c>
      <c r="CQ1464" s="10">
        <v>22.0</v>
      </c>
      <c r="CR1464" s="8" t="s">
        <v>112</v>
      </c>
      <c r="CS1464" s="10">
        <v>25.0</v>
      </c>
    </row>
    <row r="1465">
      <c r="A1465" s="19"/>
      <c r="B1465" s="8" t="s">
        <v>93</v>
      </c>
      <c r="C1465" s="9" t="s">
        <v>4556</v>
      </c>
      <c r="D1465" s="8" t="s">
        <v>4545</v>
      </c>
      <c r="E1465" s="10">
        <v>1.0</v>
      </c>
      <c r="F1465" s="10">
        <v>0.0</v>
      </c>
      <c r="G1465" s="8" t="s">
        <v>96</v>
      </c>
      <c r="H1465" s="11"/>
      <c r="I1465" s="8" t="s">
        <v>4546</v>
      </c>
      <c r="J1465" s="11"/>
      <c r="K1465" s="11"/>
      <c r="L1465" s="8" t="s">
        <v>97</v>
      </c>
      <c r="M1465" s="11"/>
      <c r="N1465" s="10">
        <v>1.0</v>
      </c>
      <c r="O1465" s="10">
        <v>1063.0</v>
      </c>
      <c r="P1465" s="11"/>
      <c r="Q1465" s="10">
        <v>0.0</v>
      </c>
      <c r="R1465" s="10">
        <v>0.0</v>
      </c>
      <c r="S1465" s="10">
        <v>0.0</v>
      </c>
      <c r="T1465" s="10">
        <v>0.0</v>
      </c>
      <c r="U1465" s="10">
        <v>0.0</v>
      </c>
      <c r="V1465" s="10">
        <v>0.0</v>
      </c>
      <c r="W1465" s="10">
        <v>1.0</v>
      </c>
      <c r="X1465" s="11"/>
      <c r="Y1465" s="11"/>
      <c r="Z1465" s="12">
        <v>1.8</v>
      </c>
      <c r="AA1465" s="13" t="s">
        <v>98</v>
      </c>
      <c r="AB1465" s="11"/>
      <c r="AC1465" s="11"/>
      <c r="AD1465" s="32" t="s">
        <v>4557</v>
      </c>
      <c r="AE1465" s="14"/>
      <c r="AF1465" s="14"/>
      <c r="AG1465" s="14"/>
      <c r="AH1465" s="11"/>
      <c r="AI1465" s="11"/>
      <c r="AJ1465" s="11"/>
      <c r="AK1465" s="11"/>
      <c r="AL1465" s="11"/>
      <c r="AM1465" s="10">
        <v>0.0</v>
      </c>
      <c r="AN1465" s="8" t="s">
        <v>100</v>
      </c>
      <c r="AO1465" s="8" t="s">
        <v>308</v>
      </c>
      <c r="AP1465" s="10">
        <v>1.0</v>
      </c>
      <c r="AQ1465" s="10">
        <v>1.0</v>
      </c>
      <c r="AR1465" s="8" t="s">
        <v>102</v>
      </c>
      <c r="AS1465" s="10">
        <v>820.0</v>
      </c>
      <c r="AT1465" s="10">
        <v>1.0</v>
      </c>
      <c r="AU1465" s="10">
        <v>1.0</v>
      </c>
      <c r="AV1465" s="8" t="s">
        <v>103</v>
      </c>
      <c r="AW1465" s="8" t="s">
        <v>1129</v>
      </c>
      <c r="AX1465" s="10">
        <v>1.0</v>
      </c>
      <c r="AY1465" s="10">
        <v>1.0</v>
      </c>
      <c r="AZ1465" s="8" t="s">
        <v>105</v>
      </c>
      <c r="BA1465" s="10">
        <v>10.0</v>
      </c>
      <c r="BB1465" s="10">
        <v>1.0</v>
      </c>
      <c r="BC1465" s="10">
        <v>1.0</v>
      </c>
      <c r="BD1465" s="8" t="s">
        <v>106</v>
      </c>
      <c r="BE1465" s="8" t="s">
        <v>107</v>
      </c>
      <c r="BF1465" s="10">
        <v>1.0</v>
      </c>
      <c r="BG1465" s="10">
        <v>1.0</v>
      </c>
      <c r="BH1465" s="8" t="s">
        <v>108</v>
      </c>
      <c r="BI1465" s="8" t="s">
        <v>124</v>
      </c>
      <c r="BJ1465" s="10">
        <v>1.0</v>
      </c>
      <c r="BK1465" s="10">
        <v>1.0</v>
      </c>
      <c r="BL1465" s="8" t="s">
        <v>110</v>
      </c>
      <c r="BM1465" s="10">
        <v>250.0</v>
      </c>
      <c r="BN1465" s="10">
        <v>1.0</v>
      </c>
      <c r="BO1465" s="10">
        <v>1.0</v>
      </c>
      <c r="BP1465" s="8" t="s">
        <v>111</v>
      </c>
      <c r="BQ1465" s="10">
        <v>30.0</v>
      </c>
      <c r="BR1465" s="10">
        <v>1.0</v>
      </c>
      <c r="BS1465" s="10">
        <v>1.0</v>
      </c>
      <c r="BT1465" s="8" t="s">
        <v>112</v>
      </c>
      <c r="BU1465" s="10">
        <v>25.0</v>
      </c>
      <c r="BV1465" s="10">
        <v>1.0</v>
      </c>
      <c r="BW1465" s="10">
        <v>1.0</v>
      </c>
      <c r="BX1465" s="8" t="s">
        <v>113</v>
      </c>
      <c r="BY1465" s="15" t="s">
        <v>4540</v>
      </c>
      <c r="BZ1465" s="10">
        <v>1.0</v>
      </c>
      <c r="CA1465" s="10">
        <v>1.0</v>
      </c>
      <c r="CB1465" s="8" t="s">
        <v>114</v>
      </c>
      <c r="CC1465" s="15" t="s">
        <v>115</v>
      </c>
      <c r="CD1465" s="10">
        <v>1.0</v>
      </c>
      <c r="CE1465" s="10">
        <v>1.0</v>
      </c>
      <c r="CF1465" s="8" t="s">
        <v>116</v>
      </c>
      <c r="CG1465" s="15" t="s">
        <v>115</v>
      </c>
      <c r="CH1465" s="10">
        <v>1.0</v>
      </c>
      <c r="CI1465" s="10">
        <v>1.0</v>
      </c>
      <c r="CJ1465" s="8" t="s">
        <v>118</v>
      </c>
      <c r="CK1465" s="16">
        <v>45571.0</v>
      </c>
      <c r="CL1465" s="10">
        <v>1.0</v>
      </c>
      <c r="CM1465" s="10">
        <v>1.0</v>
      </c>
      <c r="CN1465" s="8" t="s">
        <v>105</v>
      </c>
      <c r="CO1465" s="10">
        <v>19.0</v>
      </c>
      <c r="CP1465" s="8" t="s">
        <v>111</v>
      </c>
      <c r="CQ1465" s="10">
        <v>22.0</v>
      </c>
      <c r="CR1465" s="8" t="s">
        <v>112</v>
      </c>
      <c r="CS1465" s="10">
        <v>25.0</v>
      </c>
    </row>
    <row r="1466">
      <c r="A1466" s="7">
        <v>8183.0</v>
      </c>
      <c r="B1466" s="8" t="s">
        <v>93</v>
      </c>
      <c r="C1466" s="9" t="s">
        <v>4558</v>
      </c>
      <c r="D1466" s="8" t="s">
        <v>4559</v>
      </c>
      <c r="E1466" s="10">
        <v>1.0</v>
      </c>
      <c r="F1466" s="10">
        <v>0.0</v>
      </c>
      <c r="G1466" s="8" t="s">
        <v>96</v>
      </c>
      <c r="H1466" s="11"/>
      <c r="I1466" s="13" t="s">
        <v>4560</v>
      </c>
      <c r="J1466" s="14"/>
      <c r="K1466" s="11"/>
      <c r="L1466" s="8" t="s">
        <v>97</v>
      </c>
      <c r="M1466" s="11"/>
      <c r="N1466" s="10">
        <v>1.0</v>
      </c>
      <c r="O1466" s="10">
        <v>750.0</v>
      </c>
      <c r="P1466" s="11"/>
      <c r="Q1466" s="10">
        <v>0.0</v>
      </c>
      <c r="R1466" s="10">
        <v>0.0</v>
      </c>
      <c r="S1466" s="10">
        <v>0.0</v>
      </c>
      <c r="T1466" s="10">
        <v>0.0</v>
      </c>
      <c r="U1466" s="10">
        <v>0.0</v>
      </c>
      <c r="V1466" s="10">
        <v>0.0</v>
      </c>
      <c r="W1466" s="10">
        <v>1.0</v>
      </c>
      <c r="X1466" s="11"/>
      <c r="Y1466" s="11"/>
      <c r="Z1466" s="12">
        <v>0.42</v>
      </c>
      <c r="AA1466" s="13" t="s">
        <v>98</v>
      </c>
      <c r="AB1466" s="11"/>
      <c r="AC1466" s="11"/>
      <c r="AD1466" s="13" t="s">
        <v>4561</v>
      </c>
      <c r="AE1466" s="14"/>
      <c r="AF1466" s="14"/>
      <c r="AG1466" s="14"/>
      <c r="AH1466" s="14"/>
      <c r="AI1466" s="14"/>
      <c r="AJ1466" s="14"/>
      <c r="AK1466" s="14"/>
      <c r="AL1466" s="11"/>
      <c r="AM1466" s="10">
        <v>0.0</v>
      </c>
      <c r="AN1466" s="8" t="s">
        <v>100</v>
      </c>
      <c r="AO1466" s="8" t="s">
        <v>1168</v>
      </c>
      <c r="AP1466" s="10">
        <v>1.0</v>
      </c>
      <c r="AQ1466" s="10">
        <v>1.0</v>
      </c>
      <c r="AR1466" s="8" t="s">
        <v>102</v>
      </c>
      <c r="AS1466" s="10">
        <v>250.0</v>
      </c>
      <c r="AT1466" s="10">
        <v>1.0</v>
      </c>
      <c r="AU1466" s="10">
        <v>1.0</v>
      </c>
      <c r="AV1466" s="8" t="s">
        <v>103</v>
      </c>
      <c r="AW1466" s="8" t="s">
        <v>276</v>
      </c>
      <c r="AX1466" s="10">
        <v>1.0</v>
      </c>
      <c r="AY1466" s="10">
        <v>1.0</v>
      </c>
      <c r="AZ1466" s="8" t="s">
        <v>105</v>
      </c>
      <c r="BA1466" s="10">
        <v>9.0</v>
      </c>
      <c r="BB1466" s="10">
        <v>1.0</v>
      </c>
      <c r="BC1466" s="10">
        <v>1.0</v>
      </c>
      <c r="BD1466" s="8" t="s">
        <v>106</v>
      </c>
      <c r="BE1466" s="8" t="s">
        <v>4562</v>
      </c>
      <c r="BF1466" s="10">
        <v>1.0</v>
      </c>
      <c r="BG1466" s="10">
        <v>1.0</v>
      </c>
      <c r="BH1466" s="8" t="s">
        <v>108</v>
      </c>
      <c r="BI1466" s="8" t="s">
        <v>3996</v>
      </c>
      <c r="BJ1466" s="10">
        <v>1.0</v>
      </c>
      <c r="BK1466" s="10">
        <v>1.0</v>
      </c>
      <c r="BL1466" s="8" t="s">
        <v>110</v>
      </c>
      <c r="BM1466" s="10">
        <v>75.0</v>
      </c>
      <c r="BN1466" s="10">
        <v>1.0</v>
      </c>
      <c r="BO1466" s="10">
        <v>1.0</v>
      </c>
      <c r="BP1466" s="8" t="s">
        <v>111</v>
      </c>
      <c r="BQ1466" s="10">
        <v>47.0</v>
      </c>
      <c r="BR1466" s="10">
        <v>1.0</v>
      </c>
      <c r="BS1466" s="10">
        <v>1.0</v>
      </c>
      <c r="BT1466" s="8" t="s">
        <v>112</v>
      </c>
      <c r="BU1466" s="10">
        <v>19.0</v>
      </c>
      <c r="BV1466" s="10">
        <v>1.0</v>
      </c>
      <c r="BW1466" s="10">
        <v>1.0</v>
      </c>
      <c r="BX1466" s="8" t="s">
        <v>113</v>
      </c>
      <c r="BY1466" s="15" t="s">
        <v>4563</v>
      </c>
      <c r="BZ1466" s="10">
        <v>1.0</v>
      </c>
      <c r="CA1466" s="10">
        <v>1.0</v>
      </c>
      <c r="CB1466" s="8" t="s">
        <v>114</v>
      </c>
      <c r="CC1466" s="15" t="s">
        <v>282</v>
      </c>
      <c r="CD1466" s="10">
        <v>1.0</v>
      </c>
      <c r="CE1466" s="10">
        <v>1.0</v>
      </c>
      <c r="CF1466" s="8" t="s">
        <v>116</v>
      </c>
      <c r="CG1466" s="15" t="s">
        <v>117</v>
      </c>
      <c r="CH1466" s="10">
        <v>1.0</v>
      </c>
      <c r="CI1466" s="10">
        <v>1.0</v>
      </c>
      <c r="CJ1466" s="8" t="s">
        <v>118</v>
      </c>
      <c r="CK1466" s="16">
        <v>45571.0</v>
      </c>
      <c r="CL1466" s="10">
        <v>1.0</v>
      </c>
      <c r="CM1466" s="10">
        <v>1.0</v>
      </c>
      <c r="CN1466" s="166" t="s">
        <v>105</v>
      </c>
      <c r="CO1466" s="167">
        <v>15.0</v>
      </c>
      <c r="CP1466" s="166" t="s">
        <v>111</v>
      </c>
      <c r="CQ1466" s="167">
        <v>30.0</v>
      </c>
      <c r="CR1466" s="166" t="s">
        <v>112</v>
      </c>
      <c r="CS1466" s="167">
        <v>20.0</v>
      </c>
    </row>
    <row r="1467">
      <c r="A1467" s="7">
        <v>8198.0</v>
      </c>
      <c r="B1467" s="8" t="s">
        <v>93</v>
      </c>
      <c r="C1467" s="9" t="s">
        <v>4564</v>
      </c>
      <c r="D1467" s="8" t="s">
        <v>4565</v>
      </c>
      <c r="E1467" s="10">
        <v>1.0</v>
      </c>
      <c r="F1467" s="10">
        <v>0.0</v>
      </c>
      <c r="G1467" s="8" t="s">
        <v>96</v>
      </c>
      <c r="H1467" s="11"/>
      <c r="I1467" s="13" t="s">
        <v>4566</v>
      </c>
      <c r="J1467" s="14"/>
      <c r="K1467" s="11"/>
      <c r="L1467" s="8" t="s">
        <v>97</v>
      </c>
      <c r="M1467" s="11"/>
      <c r="N1467" s="10">
        <v>1.0</v>
      </c>
      <c r="O1467" s="10">
        <v>6404.0</v>
      </c>
      <c r="P1467" s="11"/>
      <c r="Q1467" s="10">
        <v>0.0</v>
      </c>
      <c r="R1467" s="10">
        <v>0.0</v>
      </c>
      <c r="S1467" s="10">
        <v>0.0</v>
      </c>
      <c r="T1467" s="10">
        <v>0.0</v>
      </c>
      <c r="U1467" s="10">
        <v>0.0</v>
      </c>
      <c r="V1467" s="10">
        <v>0.0</v>
      </c>
      <c r="W1467" s="10">
        <v>1.0</v>
      </c>
      <c r="X1467" s="11"/>
      <c r="Y1467" s="11"/>
      <c r="Z1467" s="12">
        <v>0.45</v>
      </c>
      <c r="AA1467" s="13" t="s">
        <v>98</v>
      </c>
      <c r="AB1467" s="11"/>
      <c r="AC1467" s="11"/>
      <c r="AD1467" s="13" t="s">
        <v>4567</v>
      </c>
      <c r="AE1467" s="14"/>
      <c r="AF1467" s="14"/>
      <c r="AG1467" s="14"/>
      <c r="AH1467" s="14"/>
      <c r="AI1467" s="14"/>
      <c r="AJ1467" s="14"/>
      <c r="AK1467" s="14"/>
      <c r="AL1467" s="11"/>
      <c r="AM1467" s="10">
        <v>0.0</v>
      </c>
      <c r="AN1467" s="8" t="s">
        <v>100</v>
      </c>
      <c r="AO1467" s="8" t="s">
        <v>202</v>
      </c>
      <c r="AP1467" s="10">
        <v>1.0</v>
      </c>
      <c r="AQ1467" s="10">
        <v>1.0</v>
      </c>
      <c r="AR1467" s="8" t="s">
        <v>102</v>
      </c>
      <c r="AS1467" s="10">
        <v>250.0</v>
      </c>
      <c r="AT1467" s="10">
        <v>1.0</v>
      </c>
      <c r="AU1467" s="10">
        <v>1.0</v>
      </c>
      <c r="AV1467" s="8" t="s">
        <v>103</v>
      </c>
      <c r="AW1467" s="8" t="s">
        <v>276</v>
      </c>
      <c r="AX1467" s="10">
        <v>1.0</v>
      </c>
      <c r="AY1467" s="10">
        <v>1.0</v>
      </c>
      <c r="AZ1467" s="8" t="s">
        <v>105</v>
      </c>
      <c r="BA1467" s="10">
        <v>9.0</v>
      </c>
      <c r="BB1467" s="10">
        <v>1.0</v>
      </c>
      <c r="BC1467" s="10">
        <v>1.0</v>
      </c>
      <c r="BD1467" s="8" t="s">
        <v>106</v>
      </c>
      <c r="BE1467" s="8" t="s">
        <v>4562</v>
      </c>
      <c r="BF1467" s="10">
        <v>1.0</v>
      </c>
      <c r="BG1467" s="10">
        <v>1.0</v>
      </c>
      <c r="BH1467" s="8" t="s">
        <v>108</v>
      </c>
      <c r="BI1467" s="8" t="s">
        <v>3996</v>
      </c>
      <c r="BJ1467" s="10">
        <v>1.0</v>
      </c>
      <c r="BK1467" s="10">
        <v>1.0</v>
      </c>
      <c r="BL1467" s="8" t="s">
        <v>110</v>
      </c>
      <c r="BM1467" s="10">
        <v>75.0</v>
      </c>
      <c r="BN1467" s="10">
        <v>1.0</v>
      </c>
      <c r="BO1467" s="10">
        <v>1.0</v>
      </c>
      <c r="BP1467" s="8" t="s">
        <v>111</v>
      </c>
      <c r="BQ1467" s="10">
        <v>47.0</v>
      </c>
      <c r="BR1467" s="10">
        <v>1.0</v>
      </c>
      <c r="BS1467" s="10">
        <v>1.0</v>
      </c>
      <c r="BT1467" s="8" t="s">
        <v>112</v>
      </c>
      <c r="BU1467" s="10">
        <v>19.0</v>
      </c>
      <c r="BV1467" s="10">
        <v>1.0</v>
      </c>
      <c r="BW1467" s="10">
        <v>1.0</v>
      </c>
      <c r="BX1467" s="8" t="s">
        <v>113</v>
      </c>
      <c r="BY1467" s="15" t="s">
        <v>4563</v>
      </c>
      <c r="BZ1467" s="10">
        <v>1.0</v>
      </c>
      <c r="CA1467" s="10">
        <v>1.0</v>
      </c>
      <c r="CB1467" s="8" t="s">
        <v>114</v>
      </c>
      <c r="CC1467" s="15" t="s">
        <v>282</v>
      </c>
      <c r="CD1467" s="10">
        <v>1.0</v>
      </c>
      <c r="CE1467" s="10">
        <v>1.0</v>
      </c>
      <c r="CF1467" s="8" t="s">
        <v>116</v>
      </c>
      <c r="CG1467" s="15" t="s">
        <v>117</v>
      </c>
      <c r="CH1467" s="10">
        <v>1.0</v>
      </c>
      <c r="CI1467" s="10">
        <v>1.0</v>
      </c>
      <c r="CJ1467" s="8" t="s">
        <v>118</v>
      </c>
      <c r="CK1467" s="16">
        <v>45571.0</v>
      </c>
      <c r="CL1467" s="10">
        <v>1.0</v>
      </c>
      <c r="CM1467" s="10">
        <v>1.0</v>
      </c>
      <c r="CN1467" s="166" t="s">
        <v>105</v>
      </c>
      <c r="CO1467" s="167">
        <v>15.0</v>
      </c>
      <c r="CP1467" s="166" t="s">
        <v>111</v>
      </c>
      <c r="CQ1467" s="167">
        <v>30.0</v>
      </c>
      <c r="CR1467" s="166" t="s">
        <v>112</v>
      </c>
      <c r="CS1467" s="167">
        <v>20.0</v>
      </c>
    </row>
    <row r="1468">
      <c r="A1468" s="7">
        <v>8201.0</v>
      </c>
      <c r="B1468" s="8" t="s">
        <v>93</v>
      </c>
      <c r="C1468" s="9" t="s">
        <v>4568</v>
      </c>
      <c r="D1468" s="8" t="s">
        <v>4569</v>
      </c>
      <c r="E1468" s="10">
        <v>1.0</v>
      </c>
      <c r="F1468" s="10">
        <v>0.0</v>
      </c>
      <c r="G1468" s="8" t="s">
        <v>96</v>
      </c>
      <c r="H1468" s="11"/>
      <c r="I1468" s="13" t="s">
        <v>4570</v>
      </c>
      <c r="J1468" s="14"/>
      <c r="K1468" s="11"/>
      <c r="L1468" s="8" t="s">
        <v>97</v>
      </c>
      <c r="M1468" s="11"/>
      <c r="N1468" s="10">
        <v>1.0</v>
      </c>
      <c r="O1468" s="10">
        <v>4622.0</v>
      </c>
      <c r="P1468" s="11"/>
      <c r="Q1468" s="10">
        <v>0.0</v>
      </c>
      <c r="R1468" s="10">
        <v>0.0</v>
      </c>
      <c r="S1468" s="10">
        <v>0.0</v>
      </c>
      <c r="T1468" s="10">
        <v>0.0</v>
      </c>
      <c r="U1468" s="10">
        <v>0.0</v>
      </c>
      <c r="V1468" s="10">
        <v>0.0</v>
      </c>
      <c r="W1468" s="10">
        <v>1.0</v>
      </c>
      <c r="X1468" s="11"/>
      <c r="Y1468" s="11"/>
      <c r="Z1468" s="12">
        <v>0.4</v>
      </c>
      <c r="AA1468" s="13" t="s">
        <v>98</v>
      </c>
      <c r="AB1468" s="11"/>
      <c r="AC1468" s="11"/>
      <c r="AD1468" s="13" t="s">
        <v>4571</v>
      </c>
      <c r="AE1468" s="14"/>
      <c r="AF1468" s="14"/>
      <c r="AG1468" s="14"/>
      <c r="AH1468" s="14"/>
      <c r="AI1468" s="14"/>
      <c r="AJ1468" s="14"/>
      <c r="AK1468" s="14"/>
      <c r="AL1468" s="11"/>
      <c r="AM1468" s="10">
        <v>0.0</v>
      </c>
      <c r="AN1468" s="8" t="s">
        <v>100</v>
      </c>
      <c r="AO1468" s="8" t="s">
        <v>202</v>
      </c>
      <c r="AP1468" s="10">
        <v>1.0</v>
      </c>
      <c r="AQ1468" s="10">
        <v>1.0</v>
      </c>
      <c r="AR1468" s="8" t="s">
        <v>102</v>
      </c>
      <c r="AS1468" s="10">
        <v>330.0</v>
      </c>
      <c r="AT1468" s="10">
        <v>1.0</v>
      </c>
      <c r="AU1468" s="10">
        <v>1.0</v>
      </c>
      <c r="AV1468" s="8" t="s">
        <v>103</v>
      </c>
      <c r="AW1468" s="8" t="s">
        <v>221</v>
      </c>
      <c r="AX1468" s="10">
        <v>1.0</v>
      </c>
      <c r="AY1468" s="10">
        <v>1.0</v>
      </c>
      <c r="AZ1468" s="8" t="s">
        <v>105</v>
      </c>
      <c r="BA1468" s="10">
        <v>9.0</v>
      </c>
      <c r="BB1468" s="10">
        <v>1.0</v>
      </c>
      <c r="BC1468" s="10">
        <v>1.0</v>
      </c>
      <c r="BD1468" s="8" t="s">
        <v>106</v>
      </c>
      <c r="BE1468" s="8" t="s">
        <v>4562</v>
      </c>
      <c r="BF1468" s="10">
        <v>1.0</v>
      </c>
      <c r="BG1468" s="10">
        <v>1.0</v>
      </c>
      <c r="BH1468" s="8" t="s">
        <v>108</v>
      </c>
      <c r="BI1468" s="8" t="s">
        <v>3996</v>
      </c>
      <c r="BJ1468" s="10">
        <v>1.0</v>
      </c>
      <c r="BK1468" s="10">
        <v>1.0</v>
      </c>
      <c r="BL1468" s="8" t="s">
        <v>110</v>
      </c>
      <c r="BM1468" s="10">
        <v>100.0</v>
      </c>
      <c r="BN1468" s="10">
        <v>1.0</v>
      </c>
      <c r="BO1468" s="10">
        <v>1.0</v>
      </c>
      <c r="BP1468" s="8" t="s">
        <v>111</v>
      </c>
      <c r="BQ1468" s="10">
        <v>35.0</v>
      </c>
      <c r="BR1468" s="10">
        <v>1.0</v>
      </c>
      <c r="BS1468" s="10">
        <v>1.0</v>
      </c>
      <c r="BT1468" s="8" t="s">
        <v>112</v>
      </c>
      <c r="BU1468" s="10">
        <v>18.0</v>
      </c>
      <c r="BV1468" s="10">
        <v>1.0</v>
      </c>
      <c r="BW1468" s="10">
        <v>1.0</v>
      </c>
      <c r="BX1468" s="8" t="s">
        <v>113</v>
      </c>
      <c r="BY1468" s="15" t="s">
        <v>4563</v>
      </c>
      <c r="BZ1468" s="10">
        <v>1.0</v>
      </c>
      <c r="CA1468" s="10">
        <v>1.0</v>
      </c>
      <c r="CB1468" s="8" t="s">
        <v>114</v>
      </c>
      <c r="CC1468" s="15" t="s">
        <v>131</v>
      </c>
      <c r="CD1468" s="10">
        <v>1.0</v>
      </c>
      <c r="CE1468" s="10">
        <v>1.0</v>
      </c>
      <c r="CF1468" s="8" t="s">
        <v>116</v>
      </c>
      <c r="CG1468" s="15" t="s">
        <v>117</v>
      </c>
      <c r="CH1468" s="10">
        <v>1.0</v>
      </c>
      <c r="CI1468" s="10">
        <v>1.0</v>
      </c>
      <c r="CJ1468" s="8" t="s">
        <v>118</v>
      </c>
      <c r="CK1468" s="16">
        <v>45571.0</v>
      </c>
      <c r="CL1468" s="10">
        <v>1.0</v>
      </c>
      <c r="CM1468" s="10">
        <v>1.0</v>
      </c>
      <c r="CN1468" s="166" t="s">
        <v>105</v>
      </c>
      <c r="CO1468" s="167">
        <v>15.0</v>
      </c>
      <c r="CP1468" s="166" t="s">
        <v>111</v>
      </c>
      <c r="CQ1468" s="167">
        <v>30.0</v>
      </c>
      <c r="CR1468" s="166" t="s">
        <v>112</v>
      </c>
      <c r="CS1468" s="167">
        <v>20.0</v>
      </c>
    </row>
    <row r="1469">
      <c r="A1469" s="7">
        <v>8204.0</v>
      </c>
      <c r="B1469" s="8" t="s">
        <v>93</v>
      </c>
      <c r="C1469" s="9" t="s">
        <v>4572</v>
      </c>
      <c r="D1469" s="8" t="s">
        <v>4573</v>
      </c>
      <c r="E1469" s="10">
        <v>1.0</v>
      </c>
      <c r="F1469" s="10">
        <v>0.0</v>
      </c>
      <c r="G1469" s="8" t="s">
        <v>96</v>
      </c>
      <c r="H1469" s="11"/>
      <c r="I1469" s="13" t="s">
        <v>4574</v>
      </c>
      <c r="J1469" s="14"/>
      <c r="K1469" s="11"/>
      <c r="L1469" s="8" t="s">
        <v>97</v>
      </c>
      <c r="M1469" s="11"/>
      <c r="N1469" s="10">
        <v>1.0</v>
      </c>
      <c r="O1469" s="10">
        <v>16221.0</v>
      </c>
      <c r="P1469" s="11"/>
      <c r="Q1469" s="10">
        <v>0.0</v>
      </c>
      <c r="R1469" s="10">
        <v>0.0</v>
      </c>
      <c r="S1469" s="10">
        <v>0.0</v>
      </c>
      <c r="T1469" s="10">
        <v>0.0</v>
      </c>
      <c r="U1469" s="10">
        <v>0.0</v>
      </c>
      <c r="V1469" s="10">
        <v>0.0</v>
      </c>
      <c r="W1469" s="10">
        <v>1.0</v>
      </c>
      <c r="X1469" s="11"/>
      <c r="Y1469" s="11"/>
      <c r="Z1469" s="12">
        <v>0.32</v>
      </c>
      <c r="AA1469" s="13" t="s">
        <v>98</v>
      </c>
      <c r="AB1469" s="11"/>
      <c r="AC1469" s="11"/>
      <c r="AD1469" s="13" t="s">
        <v>4575</v>
      </c>
      <c r="AE1469" s="14"/>
      <c r="AF1469" s="14"/>
      <c r="AG1469" s="14"/>
      <c r="AH1469" s="14"/>
      <c r="AI1469" s="14"/>
      <c r="AJ1469" s="14"/>
      <c r="AK1469" s="14"/>
      <c r="AL1469" s="11"/>
      <c r="AM1469" s="10">
        <v>0.0</v>
      </c>
      <c r="AN1469" s="8" t="s">
        <v>100</v>
      </c>
      <c r="AO1469" s="8" t="s">
        <v>202</v>
      </c>
      <c r="AP1469" s="10">
        <v>1.0</v>
      </c>
      <c r="AQ1469" s="10">
        <v>1.0</v>
      </c>
      <c r="AR1469" s="8" t="s">
        <v>102</v>
      </c>
      <c r="AS1469" s="10">
        <v>575.0</v>
      </c>
      <c r="AT1469" s="10">
        <v>1.0</v>
      </c>
      <c r="AU1469" s="10">
        <v>1.0</v>
      </c>
      <c r="AV1469" s="8" t="s">
        <v>103</v>
      </c>
      <c r="AW1469" s="8" t="s">
        <v>276</v>
      </c>
      <c r="AX1469" s="10">
        <v>1.0</v>
      </c>
      <c r="AY1469" s="10">
        <v>1.0</v>
      </c>
      <c r="AZ1469" s="8" t="s">
        <v>105</v>
      </c>
      <c r="BA1469" s="10">
        <v>10.0</v>
      </c>
      <c r="BB1469" s="10">
        <v>1.0</v>
      </c>
      <c r="BC1469" s="10">
        <v>1.0</v>
      </c>
      <c r="BD1469" s="8" t="s">
        <v>106</v>
      </c>
      <c r="BE1469" s="8" t="s">
        <v>4562</v>
      </c>
      <c r="BF1469" s="10">
        <v>1.0</v>
      </c>
      <c r="BG1469" s="10">
        <v>1.0</v>
      </c>
      <c r="BH1469" s="8" t="s">
        <v>108</v>
      </c>
      <c r="BI1469" s="8" t="s">
        <v>3996</v>
      </c>
      <c r="BJ1469" s="10">
        <v>1.0</v>
      </c>
      <c r="BK1469" s="10">
        <v>1.0</v>
      </c>
      <c r="BL1469" s="8" t="s">
        <v>110</v>
      </c>
      <c r="BM1469" s="10">
        <v>175.0</v>
      </c>
      <c r="BN1469" s="10">
        <v>1.0</v>
      </c>
      <c r="BO1469" s="10">
        <v>1.0</v>
      </c>
      <c r="BP1469" s="8" t="s">
        <v>111</v>
      </c>
      <c r="BQ1469" s="10">
        <v>25.0</v>
      </c>
      <c r="BR1469" s="10">
        <v>1.0</v>
      </c>
      <c r="BS1469" s="10">
        <v>1.0</v>
      </c>
      <c r="BT1469" s="8" t="s">
        <v>112</v>
      </c>
      <c r="BU1469" s="10">
        <v>15.0</v>
      </c>
      <c r="BV1469" s="10">
        <v>1.0</v>
      </c>
      <c r="BW1469" s="10">
        <v>1.0</v>
      </c>
      <c r="BX1469" s="8" t="s">
        <v>113</v>
      </c>
      <c r="BY1469" s="15" t="s">
        <v>4563</v>
      </c>
      <c r="BZ1469" s="10">
        <v>1.0</v>
      </c>
      <c r="CA1469" s="10">
        <v>1.0</v>
      </c>
      <c r="CB1469" s="8" t="s">
        <v>114</v>
      </c>
      <c r="CC1469" s="15" t="s">
        <v>115</v>
      </c>
      <c r="CD1469" s="10">
        <v>1.0</v>
      </c>
      <c r="CE1469" s="10">
        <v>1.0</v>
      </c>
      <c r="CF1469" s="8" t="s">
        <v>116</v>
      </c>
      <c r="CG1469" s="15" t="s">
        <v>117</v>
      </c>
      <c r="CH1469" s="10">
        <v>1.0</v>
      </c>
      <c r="CI1469" s="10">
        <v>1.0</v>
      </c>
      <c r="CJ1469" s="8" t="s">
        <v>118</v>
      </c>
      <c r="CK1469" s="16">
        <v>45571.0</v>
      </c>
      <c r="CL1469" s="10">
        <v>1.0</v>
      </c>
      <c r="CM1469" s="10">
        <v>1.0</v>
      </c>
      <c r="CN1469" s="166" t="s">
        <v>105</v>
      </c>
      <c r="CO1469" s="167">
        <v>15.0</v>
      </c>
      <c r="CP1469" s="166" t="s">
        <v>111</v>
      </c>
      <c r="CQ1469" s="167">
        <v>30.0</v>
      </c>
      <c r="CR1469" s="166" t="s">
        <v>112</v>
      </c>
      <c r="CS1469" s="167">
        <v>20.0</v>
      </c>
    </row>
    <row r="1470">
      <c r="A1470" s="7">
        <v>8210.0</v>
      </c>
      <c r="B1470" s="8" t="s">
        <v>93</v>
      </c>
      <c r="C1470" s="9" t="s">
        <v>4576</v>
      </c>
      <c r="D1470" s="8" t="s">
        <v>4577</v>
      </c>
      <c r="E1470" s="10">
        <v>1.0</v>
      </c>
      <c r="F1470" s="10">
        <v>0.0</v>
      </c>
      <c r="G1470" s="8" t="s">
        <v>96</v>
      </c>
      <c r="H1470" s="11"/>
      <c r="I1470" s="13" t="s">
        <v>4578</v>
      </c>
      <c r="J1470" s="14"/>
      <c r="K1470" s="11"/>
      <c r="L1470" s="8" t="s">
        <v>97</v>
      </c>
      <c r="M1470" s="11"/>
      <c r="N1470" s="10">
        <v>1.0</v>
      </c>
      <c r="O1470" s="10">
        <v>748.0</v>
      </c>
      <c r="P1470" s="11"/>
      <c r="Q1470" s="10">
        <v>0.0</v>
      </c>
      <c r="R1470" s="10">
        <v>0.0</v>
      </c>
      <c r="S1470" s="10">
        <v>0.0</v>
      </c>
      <c r="T1470" s="10">
        <v>0.0</v>
      </c>
      <c r="U1470" s="10">
        <v>0.0</v>
      </c>
      <c r="V1470" s="10">
        <v>0.0</v>
      </c>
      <c r="W1470" s="10">
        <v>1.0</v>
      </c>
      <c r="X1470" s="11"/>
      <c r="Y1470" s="11"/>
      <c r="Z1470" s="12">
        <v>0.54</v>
      </c>
      <c r="AA1470" s="13" t="s">
        <v>98</v>
      </c>
      <c r="AB1470" s="11"/>
      <c r="AC1470" s="11"/>
      <c r="AD1470" s="13" t="s">
        <v>4579</v>
      </c>
      <c r="AE1470" s="14"/>
      <c r="AF1470" s="14"/>
      <c r="AG1470" s="14"/>
      <c r="AH1470" s="14"/>
      <c r="AI1470" s="14"/>
      <c r="AJ1470" s="14"/>
      <c r="AK1470" s="14"/>
      <c r="AL1470" s="11"/>
      <c r="AM1470" s="10">
        <v>0.0</v>
      </c>
      <c r="AN1470" s="8" t="s">
        <v>100</v>
      </c>
      <c r="AO1470" s="8" t="s">
        <v>101</v>
      </c>
      <c r="AP1470" s="10">
        <v>1.0</v>
      </c>
      <c r="AQ1470" s="10">
        <v>1.0</v>
      </c>
      <c r="AR1470" s="8" t="s">
        <v>102</v>
      </c>
      <c r="AS1470" s="10">
        <v>300.0</v>
      </c>
      <c r="AT1470" s="10">
        <v>1.0</v>
      </c>
      <c r="AU1470" s="10">
        <v>1.0</v>
      </c>
      <c r="AV1470" s="8" t="s">
        <v>103</v>
      </c>
      <c r="AW1470" s="8" t="s">
        <v>276</v>
      </c>
      <c r="AX1470" s="10">
        <v>1.0</v>
      </c>
      <c r="AY1470" s="10">
        <v>1.0</v>
      </c>
      <c r="AZ1470" s="8" t="s">
        <v>105</v>
      </c>
      <c r="BA1470" s="10">
        <v>10.0</v>
      </c>
      <c r="BB1470" s="10">
        <v>1.0</v>
      </c>
      <c r="BC1470" s="10">
        <v>1.0</v>
      </c>
      <c r="BD1470" s="8" t="s">
        <v>106</v>
      </c>
      <c r="BE1470" s="8" t="s">
        <v>4562</v>
      </c>
      <c r="BF1470" s="10">
        <v>1.0</v>
      </c>
      <c r="BG1470" s="10">
        <v>1.0</v>
      </c>
      <c r="BH1470" s="8" t="s">
        <v>108</v>
      </c>
      <c r="BI1470" s="8" t="s">
        <v>3996</v>
      </c>
      <c r="BJ1470" s="10">
        <v>1.0</v>
      </c>
      <c r="BK1470" s="10">
        <v>1.0</v>
      </c>
      <c r="BL1470" s="8" t="s">
        <v>110</v>
      </c>
      <c r="BM1470" s="10">
        <v>90.0</v>
      </c>
      <c r="BN1470" s="10">
        <v>1.0</v>
      </c>
      <c r="BO1470" s="10">
        <v>1.0</v>
      </c>
      <c r="BP1470" s="8" t="s">
        <v>111</v>
      </c>
      <c r="BQ1470" s="10">
        <v>35.0</v>
      </c>
      <c r="BR1470" s="10">
        <v>1.0</v>
      </c>
      <c r="BS1470" s="10">
        <v>1.0</v>
      </c>
      <c r="BT1470" s="8" t="s">
        <v>112</v>
      </c>
      <c r="BU1470" s="10">
        <v>22.0</v>
      </c>
      <c r="BV1470" s="10">
        <v>1.0</v>
      </c>
      <c r="BW1470" s="10">
        <v>1.0</v>
      </c>
      <c r="BX1470" s="8" t="s">
        <v>113</v>
      </c>
      <c r="BY1470" s="15" t="s">
        <v>4563</v>
      </c>
      <c r="BZ1470" s="10">
        <v>1.0</v>
      </c>
      <c r="CA1470" s="10">
        <v>1.0</v>
      </c>
      <c r="CB1470" s="8" t="s">
        <v>114</v>
      </c>
      <c r="CC1470" s="15" t="s">
        <v>131</v>
      </c>
      <c r="CD1470" s="10">
        <v>1.0</v>
      </c>
      <c r="CE1470" s="10">
        <v>1.0</v>
      </c>
      <c r="CF1470" s="8" t="s">
        <v>116</v>
      </c>
      <c r="CG1470" s="15" t="s">
        <v>115</v>
      </c>
      <c r="CH1470" s="10">
        <v>1.0</v>
      </c>
      <c r="CI1470" s="10">
        <v>1.0</v>
      </c>
      <c r="CJ1470" s="8" t="s">
        <v>118</v>
      </c>
      <c r="CK1470" s="16">
        <v>45571.0</v>
      </c>
      <c r="CL1470" s="10">
        <v>1.0</v>
      </c>
      <c r="CM1470" s="10">
        <v>1.0</v>
      </c>
      <c r="CN1470" s="8" t="s">
        <v>105</v>
      </c>
      <c r="CO1470" s="10">
        <v>22.0</v>
      </c>
      <c r="CP1470" s="8" t="s">
        <v>111</v>
      </c>
      <c r="CQ1470" s="10">
        <v>31.0</v>
      </c>
      <c r="CR1470" s="8" t="s">
        <v>112</v>
      </c>
      <c r="CS1470" s="10">
        <v>30.0</v>
      </c>
    </row>
    <row r="1471">
      <c r="A1471" s="7">
        <v>8213.0</v>
      </c>
      <c r="B1471" s="8" t="s">
        <v>93</v>
      </c>
      <c r="C1471" s="9" t="s">
        <v>4580</v>
      </c>
      <c r="D1471" s="8" t="s">
        <v>4581</v>
      </c>
      <c r="E1471" s="10">
        <v>1.0</v>
      </c>
      <c r="F1471" s="10">
        <v>0.0</v>
      </c>
      <c r="G1471" s="8" t="s">
        <v>96</v>
      </c>
      <c r="H1471" s="11"/>
      <c r="I1471" s="13" t="s">
        <v>4582</v>
      </c>
      <c r="J1471" s="14"/>
      <c r="K1471" s="11"/>
      <c r="L1471" s="8" t="s">
        <v>97</v>
      </c>
      <c r="M1471" s="11"/>
      <c r="N1471" s="10">
        <v>1.0</v>
      </c>
      <c r="O1471" s="10">
        <v>3342.0</v>
      </c>
      <c r="P1471" s="11"/>
      <c r="Q1471" s="10">
        <v>0.0</v>
      </c>
      <c r="R1471" s="10">
        <v>0.0</v>
      </c>
      <c r="S1471" s="10">
        <v>0.0</v>
      </c>
      <c r="T1471" s="10">
        <v>0.0</v>
      </c>
      <c r="U1471" s="10">
        <v>0.0</v>
      </c>
      <c r="V1471" s="10">
        <v>0.0</v>
      </c>
      <c r="W1471" s="10">
        <v>1.0</v>
      </c>
      <c r="X1471" s="11"/>
      <c r="Y1471" s="11"/>
      <c r="Z1471" s="12">
        <v>0.54</v>
      </c>
      <c r="AA1471" s="13" t="s">
        <v>98</v>
      </c>
      <c r="AB1471" s="11"/>
      <c r="AC1471" s="11"/>
      <c r="AD1471" s="13" t="s">
        <v>4583</v>
      </c>
      <c r="AE1471" s="14"/>
      <c r="AF1471" s="14"/>
      <c r="AG1471" s="14"/>
      <c r="AH1471" s="14"/>
      <c r="AI1471" s="14"/>
      <c r="AJ1471" s="14"/>
      <c r="AK1471" s="14"/>
      <c r="AL1471" s="11"/>
      <c r="AM1471" s="10">
        <v>0.0</v>
      </c>
      <c r="AN1471" s="8" t="s">
        <v>100</v>
      </c>
      <c r="AO1471" s="8" t="s">
        <v>1252</v>
      </c>
      <c r="AP1471" s="10">
        <v>1.0</v>
      </c>
      <c r="AQ1471" s="10">
        <v>1.0</v>
      </c>
      <c r="AR1471" s="8" t="s">
        <v>102</v>
      </c>
      <c r="AS1471" s="10">
        <v>300.0</v>
      </c>
      <c r="AT1471" s="10">
        <v>1.0</v>
      </c>
      <c r="AU1471" s="10">
        <v>1.0</v>
      </c>
      <c r="AV1471" s="8" t="s">
        <v>103</v>
      </c>
      <c r="AW1471" s="8" t="s">
        <v>276</v>
      </c>
      <c r="AX1471" s="10">
        <v>1.0</v>
      </c>
      <c r="AY1471" s="10">
        <v>1.0</v>
      </c>
      <c r="AZ1471" s="8" t="s">
        <v>105</v>
      </c>
      <c r="BA1471" s="10">
        <v>10.0</v>
      </c>
      <c r="BB1471" s="10">
        <v>1.0</v>
      </c>
      <c r="BC1471" s="10">
        <v>1.0</v>
      </c>
      <c r="BD1471" s="8" t="s">
        <v>106</v>
      </c>
      <c r="BE1471" s="8" t="s">
        <v>4562</v>
      </c>
      <c r="BF1471" s="10">
        <v>1.0</v>
      </c>
      <c r="BG1471" s="10">
        <v>1.0</v>
      </c>
      <c r="BH1471" s="8" t="s">
        <v>108</v>
      </c>
      <c r="BI1471" s="8" t="s">
        <v>3996</v>
      </c>
      <c r="BJ1471" s="10">
        <v>1.0</v>
      </c>
      <c r="BK1471" s="10">
        <v>1.0</v>
      </c>
      <c r="BL1471" s="8" t="s">
        <v>110</v>
      </c>
      <c r="BM1471" s="10">
        <v>90.0</v>
      </c>
      <c r="BN1471" s="10">
        <v>1.0</v>
      </c>
      <c r="BO1471" s="10">
        <v>1.0</v>
      </c>
      <c r="BP1471" s="8" t="s">
        <v>111</v>
      </c>
      <c r="BQ1471" s="10">
        <v>35.0</v>
      </c>
      <c r="BR1471" s="10">
        <v>1.0</v>
      </c>
      <c r="BS1471" s="10">
        <v>1.0</v>
      </c>
      <c r="BT1471" s="8" t="s">
        <v>112</v>
      </c>
      <c r="BU1471" s="10">
        <v>22.0</v>
      </c>
      <c r="BV1471" s="10">
        <v>1.0</v>
      </c>
      <c r="BW1471" s="10">
        <v>1.0</v>
      </c>
      <c r="BX1471" s="8" t="s">
        <v>113</v>
      </c>
      <c r="BY1471" s="15" t="s">
        <v>4563</v>
      </c>
      <c r="BZ1471" s="10">
        <v>1.0</v>
      </c>
      <c r="CA1471" s="10">
        <v>1.0</v>
      </c>
      <c r="CB1471" s="8" t="s">
        <v>114</v>
      </c>
      <c r="CC1471" s="15" t="s">
        <v>131</v>
      </c>
      <c r="CD1471" s="10">
        <v>1.0</v>
      </c>
      <c r="CE1471" s="10">
        <v>1.0</v>
      </c>
      <c r="CF1471" s="8" t="s">
        <v>116</v>
      </c>
      <c r="CG1471" s="15" t="s">
        <v>115</v>
      </c>
      <c r="CH1471" s="10">
        <v>1.0</v>
      </c>
      <c r="CI1471" s="10">
        <v>1.0</v>
      </c>
      <c r="CJ1471" s="8" t="s">
        <v>118</v>
      </c>
      <c r="CK1471" s="16">
        <v>45571.0</v>
      </c>
      <c r="CL1471" s="10">
        <v>1.0</v>
      </c>
      <c r="CM1471" s="10">
        <v>1.0</v>
      </c>
      <c r="CN1471" s="8" t="s">
        <v>105</v>
      </c>
      <c r="CO1471" s="10">
        <v>22.0</v>
      </c>
      <c r="CP1471" s="8" t="s">
        <v>111</v>
      </c>
      <c r="CQ1471" s="10">
        <v>31.0</v>
      </c>
      <c r="CR1471" s="8" t="s">
        <v>112</v>
      </c>
      <c r="CS1471" s="10">
        <v>30.0</v>
      </c>
    </row>
    <row r="1472">
      <c r="A1472" s="7">
        <v>8216.0</v>
      </c>
      <c r="B1472" s="8" t="s">
        <v>93</v>
      </c>
      <c r="C1472" s="9" t="s">
        <v>4584</v>
      </c>
      <c r="D1472" s="8" t="s">
        <v>4585</v>
      </c>
      <c r="E1472" s="10">
        <v>1.0</v>
      </c>
      <c r="F1472" s="10">
        <v>0.0</v>
      </c>
      <c r="G1472" s="8" t="s">
        <v>96</v>
      </c>
      <c r="H1472" s="11"/>
      <c r="I1472" s="13" t="s">
        <v>4586</v>
      </c>
      <c r="J1472" s="14"/>
      <c r="K1472" s="11"/>
      <c r="L1472" s="8" t="s">
        <v>97</v>
      </c>
      <c r="M1472" s="11"/>
      <c r="N1472" s="10">
        <v>1.0</v>
      </c>
      <c r="O1472" s="10">
        <v>2951.0</v>
      </c>
      <c r="P1472" s="11"/>
      <c r="Q1472" s="10">
        <v>0.0</v>
      </c>
      <c r="R1472" s="10">
        <v>0.0</v>
      </c>
      <c r="S1472" s="10">
        <v>0.0</v>
      </c>
      <c r="T1472" s="10">
        <v>0.0</v>
      </c>
      <c r="U1472" s="10">
        <v>0.0</v>
      </c>
      <c r="V1472" s="10">
        <v>0.0</v>
      </c>
      <c r="W1472" s="10">
        <v>1.0</v>
      </c>
      <c r="X1472" s="11"/>
      <c r="Y1472" s="11"/>
      <c r="Z1472" s="12">
        <v>0.54</v>
      </c>
      <c r="AA1472" s="13" t="s">
        <v>98</v>
      </c>
      <c r="AB1472" s="11"/>
      <c r="AC1472" s="11"/>
      <c r="AD1472" s="13" t="s">
        <v>4587</v>
      </c>
      <c r="AE1472" s="14"/>
      <c r="AF1472" s="14"/>
      <c r="AG1472" s="14"/>
      <c r="AH1472" s="14"/>
      <c r="AI1472" s="14"/>
      <c r="AJ1472" s="14"/>
      <c r="AK1472" s="14"/>
      <c r="AL1472" s="11"/>
      <c r="AM1472" s="10">
        <v>0.0</v>
      </c>
      <c r="AN1472" s="8" t="s">
        <v>100</v>
      </c>
      <c r="AO1472" s="8" t="s">
        <v>1297</v>
      </c>
      <c r="AP1472" s="10">
        <v>1.0</v>
      </c>
      <c r="AQ1472" s="10">
        <v>1.0</v>
      </c>
      <c r="AR1472" s="8" t="s">
        <v>102</v>
      </c>
      <c r="AS1472" s="10">
        <v>300.0</v>
      </c>
      <c r="AT1472" s="10">
        <v>1.0</v>
      </c>
      <c r="AU1472" s="10">
        <v>1.0</v>
      </c>
      <c r="AV1472" s="8" t="s">
        <v>103</v>
      </c>
      <c r="AW1472" s="8" t="s">
        <v>276</v>
      </c>
      <c r="AX1472" s="10">
        <v>1.0</v>
      </c>
      <c r="AY1472" s="10">
        <v>1.0</v>
      </c>
      <c r="AZ1472" s="8" t="s">
        <v>105</v>
      </c>
      <c r="BA1472" s="10">
        <v>10.0</v>
      </c>
      <c r="BB1472" s="10">
        <v>1.0</v>
      </c>
      <c r="BC1472" s="10">
        <v>1.0</v>
      </c>
      <c r="BD1472" s="8" t="s">
        <v>106</v>
      </c>
      <c r="BE1472" s="8" t="s">
        <v>4562</v>
      </c>
      <c r="BF1472" s="10">
        <v>1.0</v>
      </c>
      <c r="BG1472" s="10">
        <v>1.0</v>
      </c>
      <c r="BH1472" s="8" t="s">
        <v>108</v>
      </c>
      <c r="BI1472" s="8" t="s">
        <v>3996</v>
      </c>
      <c r="BJ1472" s="10">
        <v>1.0</v>
      </c>
      <c r="BK1472" s="10">
        <v>1.0</v>
      </c>
      <c r="BL1472" s="8" t="s">
        <v>110</v>
      </c>
      <c r="BM1472" s="10">
        <v>90.0</v>
      </c>
      <c r="BN1472" s="10">
        <v>1.0</v>
      </c>
      <c r="BO1472" s="10">
        <v>1.0</v>
      </c>
      <c r="BP1472" s="8" t="s">
        <v>111</v>
      </c>
      <c r="BQ1472" s="10">
        <v>35.0</v>
      </c>
      <c r="BR1472" s="10">
        <v>1.0</v>
      </c>
      <c r="BS1472" s="10">
        <v>1.0</v>
      </c>
      <c r="BT1472" s="8" t="s">
        <v>112</v>
      </c>
      <c r="BU1472" s="10">
        <v>22.0</v>
      </c>
      <c r="BV1472" s="10">
        <v>1.0</v>
      </c>
      <c r="BW1472" s="10">
        <v>1.0</v>
      </c>
      <c r="BX1472" s="8" t="s">
        <v>113</v>
      </c>
      <c r="BY1472" s="15" t="s">
        <v>4563</v>
      </c>
      <c r="BZ1472" s="10">
        <v>1.0</v>
      </c>
      <c r="CA1472" s="10">
        <v>1.0</v>
      </c>
      <c r="CB1472" s="8" t="s">
        <v>114</v>
      </c>
      <c r="CC1472" s="15" t="s">
        <v>131</v>
      </c>
      <c r="CD1472" s="10">
        <v>1.0</v>
      </c>
      <c r="CE1472" s="10">
        <v>1.0</v>
      </c>
      <c r="CF1472" s="8" t="s">
        <v>116</v>
      </c>
      <c r="CG1472" s="15" t="s">
        <v>115</v>
      </c>
      <c r="CH1472" s="10">
        <v>1.0</v>
      </c>
      <c r="CI1472" s="10">
        <v>1.0</v>
      </c>
      <c r="CJ1472" s="8" t="s">
        <v>118</v>
      </c>
      <c r="CK1472" s="16">
        <v>45571.0</v>
      </c>
      <c r="CL1472" s="10">
        <v>1.0</v>
      </c>
      <c r="CM1472" s="10">
        <v>1.0</v>
      </c>
      <c r="CN1472" s="8" t="s">
        <v>105</v>
      </c>
      <c r="CO1472" s="10">
        <v>22.0</v>
      </c>
      <c r="CP1472" s="8" t="s">
        <v>111</v>
      </c>
      <c r="CQ1472" s="10">
        <v>31.0</v>
      </c>
      <c r="CR1472" s="8" t="s">
        <v>112</v>
      </c>
      <c r="CS1472" s="10">
        <v>30.0</v>
      </c>
    </row>
    <row r="1473">
      <c r="A1473" s="7">
        <v>17277.0</v>
      </c>
      <c r="B1473" s="8" t="s">
        <v>93</v>
      </c>
      <c r="C1473" s="9" t="s">
        <v>4588</v>
      </c>
      <c r="D1473" s="8" t="s">
        <v>4589</v>
      </c>
      <c r="E1473" s="10">
        <v>1.0</v>
      </c>
      <c r="F1473" s="10">
        <v>0.0</v>
      </c>
      <c r="G1473" s="8" t="s">
        <v>96</v>
      </c>
      <c r="H1473" s="11"/>
      <c r="I1473" s="13" t="s">
        <v>4590</v>
      </c>
      <c r="J1473" s="14"/>
      <c r="K1473" s="11"/>
      <c r="L1473" s="8" t="s">
        <v>97</v>
      </c>
      <c r="M1473" s="11"/>
      <c r="N1473" s="10">
        <v>1.0</v>
      </c>
      <c r="O1473" s="10">
        <v>60.0</v>
      </c>
      <c r="P1473" s="11"/>
      <c r="Q1473" s="10">
        <v>0.0</v>
      </c>
      <c r="R1473" s="10">
        <v>0.0</v>
      </c>
      <c r="S1473" s="10">
        <v>0.0</v>
      </c>
      <c r="T1473" s="10">
        <v>0.0</v>
      </c>
      <c r="U1473" s="10">
        <v>0.0</v>
      </c>
      <c r="V1473" s="10">
        <v>0.0</v>
      </c>
      <c r="W1473" s="10">
        <v>1.0</v>
      </c>
      <c r="X1473" s="11"/>
      <c r="Y1473" s="11"/>
      <c r="Z1473" s="12">
        <v>0.86</v>
      </c>
      <c r="AA1473" s="13" t="s">
        <v>98</v>
      </c>
      <c r="AB1473" s="11"/>
      <c r="AC1473" s="11"/>
      <c r="AD1473" s="13" t="s">
        <v>4591</v>
      </c>
      <c r="AE1473" s="14"/>
      <c r="AF1473" s="14"/>
      <c r="AG1473" s="14"/>
      <c r="AH1473" s="14"/>
      <c r="AI1473" s="14"/>
      <c r="AJ1473" s="14"/>
      <c r="AK1473" s="14"/>
      <c r="AL1473" s="11"/>
      <c r="AM1473" s="10">
        <v>0.0</v>
      </c>
      <c r="AN1473" s="8" t="s">
        <v>100</v>
      </c>
      <c r="AO1473" s="8" t="s">
        <v>101</v>
      </c>
      <c r="AP1473" s="10">
        <v>1.0</v>
      </c>
      <c r="AQ1473" s="10">
        <v>1.0</v>
      </c>
      <c r="AR1473" s="8" t="s">
        <v>102</v>
      </c>
      <c r="AS1473" s="10">
        <v>269.0</v>
      </c>
      <c r="AT1473" s="10">
        <v>1.0</v>
      </c>
      <c r="AU1473" s="10">
        <v>1.0</v>
      </c>
      <c r="AV1473" s="8" t="s">
        <v>103</v>
      </c>
      <c r="AW1473" s="8" t="s">
        <v>1129</v>
      </c>
      <c r="AX1473" s="10">
        <v>1.0</v>
      </c>
      <c r="AY1473" s="10">
        <v>1.0</v>
      </c>
      <c r="AZ1473" s="8" t="s">
        <v>105</v>
      </c>
      <c r="BA1473" s="10">
        <v>12.0</v>
      </c>
      <c r="BB1473" s="10">
        <v>1.0</v>
      </c>
      <c r="BC1473" s="10">
        <v>1.0</v>
      </c>
      <c r="BD1473" s="8" t="s">
        <v>106</v>
      </c>
      <c r="BE1473" s="8" t="s">
        <v>242</v>
      </c>
      <c r="BF1473" s="10">
        <v>1.0</v>
      </c>
      <c r="BG1473" s="10">
        <v>1.0</v>
      </c>
      <c r="BH1473" s="8" t="s">
        <v>108</v>
      </c>
      <c r="BI1473" s="8" t="s">
        <v>124</v>
      </c>
      <c r="BJ1473" s="10">
        <v>1.0</v>
      </c>
      <c r="BK1473" s="10">
        <v>1.0</v>
      </c>
      <c r="BL1473" s="8" t="s">
        <v>110</v>
      </c>
      <c r="BM1473" s="10">
        <v>82.0</v>
      </c>
      <c r="BN1473" s="10">
        <v>1.0</v>
      </c>
      <c r="BO1473" s="10">
        <v>1.0</v>
      </c>
      <c r="BP1473" s="8" t="s">
        <v>111</v>
      </c>
      <c r="BQ1473" s="10">
        <v>26.0</v>
      </c>
      <c r="BR1473" s="10">
        <v>1.0</v>
      </c>
      <c r="BS1473" s="10">
        <v>1.0</v>
      </c>
      <c r="BT1473" s="8" t="s">
        <v>112</v>
      </c>
      <c r="BU1473" s="10">
        <v>21.0</v>
      </c>
      <c r="BV1473" s="10">
        <v>1.0</v>
      </c>
      <c r="BW1473" s="10">
        <v>1.0</v>
      </c>
      <c r="BX1473" s="8" t="s">
        <v>113</v>
      </c>
      <c r="BY1473" s="15" t="s">
        <v>4592</v>
      </c>
      <c r="BZ1473" s="10">
        <v>1.0</v>
      </c>
      <c r="CA1473" s="10">
        <v>1.0</v>
      </c>
      <c r="CB1473" s="8" t="s">
        <v>114</v>
      </c>
      <c r="CC1473" s="15" t="s">
        <v>115</v>
      </c>
      <c r="CD1473" s="10">
        <v>1.0</v>
      </c>
      <c r="CE1473" s="10">
        <v>1.0</v>
      </c>
      <c r="CF1473" s="8" t="s">
        <v>116</v>
      </c>
      <c r="CG1473" s="15" t="s">
        <v>115</v>
      </c>
      <c r="CH1473" s="10">
        <v>1.0</v>
      </c>
      <c r="CI1473" s="10">
        <v>1.0</v>
      </c>
      <c r="CJ1473" s="8" t="s">
        <v>118</v>
      </c>
      <c r="CK1473" s="15" t="s">
        <v>117</v>
      </c>
      <c r="CL1473" s="10">
        <v>1.0</v>
      </c>
      <c r="CM1473" s="10">
        <v>1.0</v>
      </c>
      <c r="CN1473" s="23"/>
      <c r="CO1473" s="24"/>
      <c r="CP1473" s="23"/>
      <c r="CQ1473" s="24"/>
      <c r="CR1473" s="23"/>
      <c r="CS1473" s="24"/>
    </row>
    <row r="1474">
      <c r="A1474" s="7">
        <v>17280.0</v>
      </c>
      <c r="B1474" s="8" t="s">
        <v>93</v>
      </c>
      <c r="C1474" s="9" t="s">
        <v>4593</v>
      </c>
      <c r="D1474" s="8" t="s">
        <v>4594</v>
      </c>
      <c r="E1474" s="10">
        <v>1.0</v>
      </c>
      <c r="F1474" s="10">
        <v>0.0</v>
      </c>
      <c r="G1474" s="8" t="s">
        <v>96</v>
      </c>
      <c r="H1474" s="11"/>
      <c r="I1474" s="13" t="s">
        <v>4595</v>
      </c>
      <c r="J1474" s="14"/>
      <c r="K1474" s="11"/>
      <c r="L1474" s="8" t="s">
        <v>97</v>
      </c>
      <c r="M1474" s="11"/>
      <c r="N1474" s="10">
        <v>1.0</v>
      </c>
      <c r="O1474" s="10">
        <v>1416.0</v>
      </c>
      <c r="P1474" s="11"/>
      <c r="Q1474" s="10">
        <v>0.0</v>
      </c>
      <c r="R1474" s="10">
        <v>0.0</v>
      </c>
      <c r="S1474" s="10">
        <v>0.0</v>
      </c>
      <c r="T1474" s="10">
        <v>0.0</v>
      </c>
      <c r="U1474" s="10">
        <v>0.0</v>
      </c>
      <c r="V1474" s="10">
        <v>0.0</v>
      </c>
      <c r="W1474" s="10">
        <v>1.0</v>
      </c>
      <c r="X1474" s="11"/>
      <c r="Y1474" s="11"/>
      <c r="Z1474" s="12">
        <v>0.86</v>
      </c>
      <c r="AA1474" s="13" t="s">
        <v>98</v>
      </c>
      <c r="AB1474" s="11"/>
      <c r="AC1474" s="11"/>
      <c r="AD1474" s="13" t="s">
        <v>4596</v>
      </c>
      <c r="AE1474" s="14"/>
      <c r="AF1474" s="14"/>
      <c r="AG1474" s="14"/>
      <c r="AH1474" s="14"/>
      <c r="AI1474" s="14"/>
      <c r="AJ1474" s="14"/>
      <c r="AK1474" s="14"/>
      <c r="AL1474" s="11"/>
      <c r="AM1474" s="10">
        <v>0.0</v>
      </c>
      <c r="AN1474" s="8" t="s">
        <v>100</v>
      </c>
      <c r="AO1474" s="8" t="s">
        <v>261</v>
      </c>
      <c r="AP1474" s="10">
        <v>1.0</v>
      </c>
      <c r="AQ1474" s="10">
        <v>1.0</v>
      </c>
      <c r="AR1474" s="8" t="s">
        <v>102</v>
      </c>
      <c r="AS1474" s="10">
        <v>269.0</v>
      </c>
      <c r="AT1474" s="10">
        <v>1.0</v>
      </c>
      <c r="AU1474" s="10">
        <v>1.0</v>
      </c>
      <c r="AV1474" s="8" t="s">
        <v>103</v>
      </c>
      <c r="AW1474" s="8" t="s">
        <v>1129</v>
      </c>
      <c r="AX1474" s="10">
        <v>1.0</v>
      </c>
      <c r="AY1474" s="10">
        <v>1.0</v>
      </c>
      <c r="AZ1474" s="8" t="s">
        <v>105</v>
      </c>
      <c r="BA1474" s="10">
        <v>12.0</v>
      </c>
      <c r="BB1474" s="10">
        <v>1.0</v>
      </c>
      <c r="BC1474" s="10">
        <v>1.0</v>
      </c>
      <c r="BD1474" s="8" t="s">
        <v>106</v>
      </c>
      <c r="BE1474" s="8" t="s">
        <v>242</v>
      </c>
      <c r="BF1474" s="10">
        <v>1.0</v>
      </c>
      <c r="BG1474" s="10">
        <v>1.0</v>
      </c>
      <c r="BH1474" s="8" t="s">
        <v>108</v>
      </c>
      <c r="BI1474" s="8" t="s">
        <v>124</v>
      </c>
      <c r="BJ1474" s="10">
        <v>1.0</v>
      </c>
      <c r="BK1474" s="10">
        <v>1.0</v>
      </c>
      <c r="BL1474" s="8" t="s">
        <v>110</v>
      </c>
      <c r="BM1474" s="10">
        <v>82.0</v>
      </c>
      <c r="BN1474" s="10">
        <v>1.0</v>
      </c>
      <c r="BO1474" s="10">
        <v>1.0</v>
      </c>
      <c r="BP1474" s="8" t="s">
        <v>111</v>
      </c>
      <c r="BQ1474" s="10">
        <v>26.0</v>
      </c>
      <c r="BR1474" s="10">
        <v>1.0</v>
      </c>
      <c r="BS1474" s="10">
        <v>1.0</v>
      </c>
      <c r="BT1474" s="8" t="s">
        <v>112</v>
      </c>
      <c r="BU1474" s="10">
        <v>21.0</v>
      </c>
      <c r="BV1474" s="10">
        <v>1.0</v>
      </c>
      <c r="BW1474" s="10">
        <v>1.0</v>
      </c>
      <c r="BX1474" s="8" t="s">
        <v>113</v>
      </c>
      <c r="BY1474" s="15" t="s">
        <v>4592</v>
      </c>
      <c r="BZ1474" s="10">
        <v>1.0</v>
      </c>
      <c r="CA1474" s="10">
        <v>1.0</v>
      </c>
      <c r="CB1474" s="8" t="s">
        <v>114</v>
      </c>
      <c r="CC1474" s="15" t="s">
        <v>115</v>
      </c>
      <c r="CD1474" s="10">
        <v>1.0</v>
      </c>
      <c r="CE1474" s="10">
        <v>1.0</v>
      </c>
      <c r="CF1474" s="8" t="s">
        <v>116</v>
      </c>
      <c r="CG1474" s="15" t="s">
        <v>115</v>
      </c>
      <c r="CH1474" s="10">
        <v>1.0</v>
      </c>
      <c r="CI1474" s="10">
        <v>1.0</v>
      </c>
      <c r="CJ1474" s="8" t="s">
        <v>118</v>
      </c>
      <c r="CK1474" s="15" t="s">
        <v>117</v>
      </c>
      <c r="CL1474" s="10">
        <v>1.0</v>
      </c>
      <c r="CM1474" s="10">
        <v>1.0</v>
      </c>
      <c r="CN1474" s="8" t="s">
        <v>105</v>
      </c>
      <c r="CO1474" s="10">
        <v>22.0</v>
      </c>
      <c r="CP1474" s="8" t="s">
        <v>111</v>
      </c>
      <c r="CQ1474" s="10">
        <v>31.0</v>
      </c>
      <c r="CR1474" s="8" t="s">
        <v>112</v>
      </c>
      <c r="CS1474" s="10">
        <v>30.0</v>
      </c>
    </row>
    <row r="1475">
      <c r="A1475" s="7">
        <v>17283.0</v>
      </c>
      <c r="B1475" s="8" t="s">
        <v>93</v>
      </c>
      <c r="C1475" s="9" t="s">
        <v>4597</v>
      </c>
      <c r="D1475" s="8" t="s">
        <v>4598</v>
      </c>
      <c r="E1475" s="10">
        <v>1.0</v>
      </c>
      <c r="F1475" s="10">
        <v>0.0</v>
      </c>
      <c r="G1475" s="8" t="s">
        <v>96</v>
      </c>
      <c r="H1475" s="11"/>
      <c r="I1475" s="13" t="s">
        <v>4599</v>
      </c>
      <c r="J1475" s="14"/>
      <c r="K1475" s="11"/>
      <c r="L1475" s="8" t="s">
        <v>97</v>
      </c>
      <c r="M1475" s="11"/>
      <c r="N1475" s="10">
        <v>1.0</v>
      </c>
      <c r="O1475" s="10">
        <v>1405.0</v>
      </c>
      <c r="P1475" s="11"/>
      <c r="Q1475" s="10">
        <v>0.0</v>
      </c>
      <c r="R1475" s="10">
        <v>0.0</v>
      </c>
      <c r="S1475" s="10">
        <v>0.0</v>
      </c>
      <c r="T1475" s="10">
        <v>0.0</v>
      </c>
      <c r="U1475" s="10">
        <v>0.0</v>
      </c>
      <c r="V1475" s="10">
        <v>0.0</v>
      </c>
      <c r="W1475" s="10">
        <v>1.0</v>
      </c>
      <c r="X1475" s="11"/>
      <c r="Y1475" s="11"/>
      <c r="Z1475" s="12">
        <v>0.86</v>
      </c>
      <c r="AA1475" s="13" t="s">
        <v>98</v>
      </c>
      <c r="AB1475" s="11"/>
      <c r="AC1475" s="11"/>
      <c r="AD1475" s="13" t="s">
        <v>4600</v>
      </c>
      <c r="AE1475" s="14"/>
      <c r="AF1475" s="14"/>
      <c r="AG1475" s="14"/>
      <c r="AH1475" s="14"/>
      <c r="AI1475" s="14"/>
      <c r="AJ1475" s="14"/>
      <c r="AK1475" s="14"/>
      <c r="AL1475" s="11"/>
      <c r="AM1475" s="10">
        <v>0.0</v>
      </c>
      <c r="AN1475" s="8" t="s">
        <v>100</v>
      </c>
      <c r="AO1475" s="8" t="s">
        <v>1879</v>
      </c>
      <c r="AP1475" s="10">
        <v>1.0</v>
      </c>
      <c r="AQ1475" s="10">
        <v>1.0</v>
      </c>
      <c r="AR1475" s="8" t="s">
        <v>102</v>
      </c>
      <c r="AS1475" s="10">
        <v>269.0</v>
      </c>
      <c r="AT1475" s="10">
        <v>1.0</v>
      </c>
      <c r="AU1475" s="10">
        <v>1.0</v>
      </c>
      <c r="AV1475" s="8" t="s">
        <v>103</v>
      </c>
      <c r="AW1475" s="8" t="s">
        <v>1129</v>
      </c>
      <c r="AX1475" s="10">
        <v>1.0</v>
      </c>
      <c r="AY1475" s="10">
        <v>1.0</v>
      </c>
      <c r="AZ1475" s="8" t="s">
        <v>105</v>
      </c>
      <c r="BA1475" s="10">
        <v>12.0</v>
      </c>
      <c r="BB1475" s="10">
        <v>1.0</v>
      </c>
      <c r="BC1475" s="10">
        <v>1.0</v>
      </c>
      <c r="BD1475" s="8" t="s">
        <v>106</v>
      </c>
      <c r="BE1475" s="8" t="s">
        <v>242</v>
      </c>
      <c r="BF1475" s="10">
        <v>1.0</v>
      </c>
      <c r="BG1475" s="10">
        <v>1.0</v>
      </c>
      <c r="BH1475" s="8" t="s">
        <v>108</v>
      </c>
      <c r="BI1475" s="8" t="s">
        <v>124</v>
      </c>
      <c r="BJ1475" s="10">
        <v>1.0</v>
      </c>
      <c r="BK1475" s="10">
        <v>1.0</v>
      </c>
      <c r="BL1475" s="8" t="s">
        <v>110</v>
      </c>
      <c r="BM1475" s="10">
        <v>82.0</v>
      </c>
      <c r="BN1475" s="10">
        <v>1.0</v>
      </c>
      <c r="BO1475" s="10">
        <v>1.0</v>
      </c>
      <c r="BP1475" s="8" t="s">
        <v>111</v>
      </c>
      <c r="BQ1475" s="10">
        <v>26.0</v>
      </c>
      <c r="BR1475" s="10">
        <v>1.0</v>
      </c>
      <c r="BS1475" s="10">
        <v>1.0</v>
      </c>
      <c r="BT1475" s="8" t="s">
        <v>112</v>
      </c>
      <c r="BU1475" s="10">
        <v>21.0</v>
      </c>
      <c r="BV1475" s="10">
        <v>1.0</v>
      </c>
      <c r="BW1475" s="10">
        <v>1.0</v>
      </c>
      <c r="BX1475" s="8" t="s">
        <v>113</v>
      </c>
      <c r="BY1475" s="15" t="s">
        <v>4592</v>
      </c>
      <c r="BZ1475" s="10">
        <v>1.0</v>
      </c>
      <c r="CA1475" s="10">
        <v>1.0</v>
      </c>
      <c r="CB1475" s="8" t="s">
        <v>114</v>
      </c>
      <c r="CC1475" s="15" t="s">
        <v>115</v>
      </c>
      <c r="CD1475" s="10">
        <v>1.0</v>
      </c>
      <c r="CE1475" s="10">
        <v>1.0</v>
      </c>
      <c r="CF1475" s="8" t="s">
        <v>116</v>
      </c>
      <c r="CG1475" s="15" t="s">
        <v>115</v>
      </c>
      <c r="CH1475" s="10">
        <v>1.0</v>
      </c>
      <c r="CI1475" s="10">
        <v>1.0</v>
      </c>
      <c r="CJ1475" s="8" t="s">
        <v>118</v>
      </c>
      <c r="CK1475" s="15" t="s">
        <v>117</v>
      </c>
      <c r="CL1475" s="10">
        <v>1.0</v>
      </c>
      <c r="CM1475" s="10">
        <v>1.0</v>
      </c>
      <c r="CN1475" s="8" t="s">
        <v>105</v>
      </c>
      <c r="CO1475" s="10">
        <v>22.0</v>
      </c>
      <c r="CP1475" s="8" t="s">
        <v>111</v>
      </c>
      <c r="CQ1475" s="10">
        <v>31.0</v>
      </c>
      <c r="CR1475" s="8" t="s">
        <v>112</v>
      </c>
      <c r="CS1475" s="10">
        <v>30.0</v>
      </c>
    </row>
    <row r="1476">
      <c r="A1476" s="7">
        <v>17286.0</v>
      </c>
      <c r="B1476" s="8" t="s">
        <v>93</v>
      </c>
      <c r="C1476" s="9" t="s">
        <v>4601</v>
      </c>
      <c r="D1476" s="8" t="s">
        <v>4602</v>
      </c>
      <c r="E1476" s="10">
        <v>1.0</v>
      </c>
      <c r="F1476" s="10">
        <v>0.0</v>
      </c>
      <c r="G1476" s="8" t="s">
        <v>96</v>
      </c>
      <c r="H1476" s="11"/>
      <c r="I1476" s="13" t="s">
        <v>4603</v>
      </c>
      <c r="J1476" s="14"/>
      <c r="K1476" s="11"/>
      <c r="L1476" s="8" t="s">
        <v>97</v>
      </c>
      <c r="M1476" s="11"/>
      <c r="N1476" s="10">
        <v>1.0</v>
      </c>
      <c r="O1476" s="10">
        <v>1547.0</v>
      </c>
      <c r="P1476" s="11"/>
      <c r="Q1476" s="10">
        <v>0.0</v>
      </c>
      <c r="R1476" s="10">
        <v>0.0</v>
      </c>
      <c r="S1476" s="10">
        <v>0.0</v>
      </c>
      <c r="T1476" s="10">
        <v>0.0</v>
      </c>
      <c r="U1476" s="10">
        <v>0.0</v>
      </c>
      <c r="V1476" s="10">
        <v>0.0</v>
      </c>
      <c r="W1476" s="10">
        <v>1.0</v>
      </c>
      <c r="X1476" s="11"/>
      <c r="Y1476" s="11"/>
      <c r="Z1476" s="12">
        <v>0.86</v>
      </c>
      <c r="AA1476" s="13" t="s">
        <v>98</v>
      </c>
      <c r="AB1476" s="11"/>
      <c r="AC1476" s="11"/>
      <c r="AD1476" s="13" t="s">
        <v>4604</v>
      </c>
      <c r="AE1476" s="14"/>
      <c r="AF1476" s="14"/>
      <c r="AG1476" s="14"/>
      <c r="AH1476" s="14"/>
      <c r="AI1476" s="14"/>
      <c r="AJ1476" s="14"/>
      <c r="AK1476" s="14"/>
      <c r="AL1476" s="11"/>
      <c r="AM1476" s="10">
        <v>0.0</v>
      </c>
      <c r="AN1476" s="8" t="s">
        <v>100</v>
      </c>
      <c r="AO1476" s="8" t="s">
        <v>308</v>
      </c>
      <c r="AP1476" s="10">
        <v>1.0</v>
      </c>
      <c r="AQ1476" s="10">
        <v>1.0</v>
      </c>
      <c r="AR1476" s="8" t="s">
        <v>102</v>
      </c>
      <c r="AS1476" s="10">
        <v>269.0</v>
      </c>
      <c r="AT1476" s="10">
        <v>1.0</v>
      </c>
      <c r="AU1476" s="10">
        <v>1.0</v>
      </c>
      <c r="AV1476" s="8" t="s">
        <v>103</v>
      </c>
      <c r="AW1476" s="8" t="s">
        <v>1129</v>
      </c>
      <c r="AX1476" s="10">
        <v>1.0</v>
      </c>
      <c r="AY1476" s="10">
        <v>1.0</v>
      </c>
      <c r="AZ1476" s="8" t="s">
        <v>105</v>
      </c>
      <c r="BA1476" s="10">
        <v>12.0</v>
      </c>
      <c r="BB1476" s="10">
        <v>1.0</v>
      </c>
      <c r="BC1476" s="10">
        <v>1.0</v>
      </c>
      <c r="BD1476" s="8" t="s">
        <v>106</v>
      </c>
      <c r="BE1476" s="8" t="s">
        <v>242</v>
      </c>
      <c r="BF1476" s="10">
        <v>1.0</v>
      </c>
      <c r="BG1476" s="10">
        <v>1.0</v>
      </c>
      <c r="BH1476" s="8" t="s">
        <v>108</v>
      </c>
      <c r="BI1476" s="8" t="s">
        <v>124</v>
      </c>
      <c r="BJ1476" s="10">
        <v>1.0</v>
      </c>
      <c r="BK1476" s="10">
        <v>1.0</v>
      </c>
      <c r="BL1476" s="8" t="s">
        <v>110</v>
      </c>
      <c r="BM1476" s="10">
        <v>82.0</v>
      </c>
      <c r="BN1476" s="10">
        <v>1.0</v>
      </c>
      <c r="BO1476" s="10">
        <v>1.0</v>
      </c>
      <c r="BP1476" s="8" t="s">
        <v>111</v>
      </c>
      <c r="BQ1476" s="10">
        <v>26.0</v>
      </c>
      <c r="BR1476" s="10">
        <v>1.0</v>
      </c>
      <c r="BS1476" s="10">
        <v>1.0</v>
      </c>
      <c r="BT1476" s="8" t="s">
        <v>112</v>
      </c>
      <c r="BU1476" s="10">
        <v>21.0</v>
      </c>
      <c r="BV1476" s="10">
        <v>1.0</v>
      </c>
      <c r="BW1476" s="10">
        <v>1.0</v>
      </c>
      <c r="BX1476" s="8" t="s">
        <v>113</v>
      </c>
      <c r="BY1476" s="15" t="s">
        <v>4592</v>
      </c>
      <c r="BZ1476" s="10">
        <v>1.0</v>
      </c>
      <c r="CA1476" s="10">
        <v>1.0</v>
      </c>
      <c r="CB1476" s="8" t="s">
        <v>114</v>
      </c>
      <c r="CC1476" s="15" t="s">
        <v>115</v>
      </c>
      <c r="CD1476" s="10">
        <v>1.0</v>
      </c>
      <c r="CE1476" s="10">
        <v>1.0</v>
      </c>
      <c r="CF1476" s="8" t="s">
        <v>116</v>
      </c>
      <c r="CG1476" s="15" t="s">
        <v>115</v>
      </c>
      <c r="CH1476" s="10">
        <v>1.0</v>
      </c>
      <c r="CI1476" s="10">
        <v>1.0</v>
      </c>
      <c r="CJ1476" s="8" t="s">
        <v>118</v>
      </c>
      <c r="CK1476" s="15" t="s">
        <v>117</v>
      </c>
      <c r="CL1476" s="10">
        <v>1.0</v>
      </c>
      <c r="CM1476" s="10">
        <v>1.0</v>
      </c>
      <c r="CN1476" s="8" t="s">
        <v>105</v>
      </c>
      <c r="CO1476" s="10">
        <v>9.5</v>
      </c>
      <c r="CP1476" s="8" t="s">
        <v>111</v>
      </c>
      <c r="CQ1476" s="10">
        <v>61.0</v>
      </c>
      <c r="CR1476" s="8" t="s">
        <v>112</v>
      </c>
      <c r="CS1476" s="10">
        <v>29.0</v>
      </c>
    </row>
    <row r="1477">
      <c r="A1477" s="7">
        <v>17289.0</v>
      </c>
      <c r="B1477" s="8" t="s">
        <v>93</v>
      </c>
      <c r="C1477" s="9" t="s">
        <v>4605</v>
      </c>
      <c r="D1477" s="8" t="s">
        <v>4606</v>
      </c>
      <c r="E1477" s="10">
        <v>1.0</v>
      </c>
      <c r="F1477" s="10">
        <v>0.0</v>
      </c>
      <c r="G1477" s="8" t="s">
        <v>96</v>
      </c>
      <c r="H1477" s="11"/>
      <c r="I1477" s="13" t="s">
        <v>4607</v>
      </c>
      <c r="J1477" s="14"/>
      <c r="K1477" s="11"/>
      <c r="L1477" s="8" t="s">
        <v>97</v>
      </c>
      <c r="M1477" s="11"/>
      <c r="N1477" s="10">
        <v>0.0</v>
      </c>
      <c r="O1477" s="10">
        <v>0.0</v>
      </c>
      <c r="P1477" s="11"/>
      <c r="Q1477" s="10">
        <v>0.0</v>
      </c>
      <c r="R1477" s="10">
        <v>0.0</v>
      </c>
      <c r="S1477" s="10">
        <v>0.0</v>
      </c>
      <c r="T1477" s="10">
        <v>0.0</v>
      </c>
      <c r="U1477" s="10">
        <v>0.0</v>
      </c>
      <c r="V1477" s="10">
        <v>0.0</v>
      </c>
      <c r="W1477" s="10">
        <v>1.0</v>
      </c>
      <c r="X1477" s="11"/>
      <c r="Y1477" s="11"/>
      <c r="Z1477" s="12">
        <v>0.86</v>
      </c>
      <c r="AA1477" s="13" t="s">
        <v>98</v>
      </c>
      <c r="AB1477" s="11"/>
      <c r="AC1477" s="11"/>
      <c r="AD1477" s="13" t="s">
        <v>4608</v>
      </c>
      <c r="AE1477" s="14"/>
      <c r="AF1477" s="14"/>
      <c r="AG1477" s="14"/>
      <c r="AH1477" s="14"/>
      <c r="AI1477" s="14"/>
      <c r="AJ1477" s="14"/>
      <c r="AK1477" s="14"/>
      <c r="AL1477" s="11"/>
      <c r="AM1477" s="10">
        <v>0.0</v>
      </c>
      <c r="AN1477" s="8" t="s">
        <v>100</v>
      </c>
      <c r="AO1477" s="8" t="s">
        <v>202</v>
      </c>
      <c r="AP1477" s="10">
        <v>1.0</v>
      </c>
      <c r="AQ1477" s="10">
        <v>1.0</v>
      </c>
      <c r="AR1477" s="8" t="s">
        <v>102</v>
      </c>
      <c r="AS1477" s="10">
        <v>269.0</v>
      </c>
      <c r="AT1477" s="10">
        <v>1.0</v>
      </c>
      <c r="AU1477" s="10">
        <v>1.0</v>
      </c>
      <c r="AV1477" s="8" t="s">
        <v>103</v>
      </c>
      <c r="AW1477" s="8" t="s">
        <v>1129</v>
      </c>
      <c r="AX1477" s="10">
        <v>1.0</v>
      </c>
      <c r="AY1477" s="10">
        <v>1.0</v>
      </c>
      <c r="AZ1477" s="8" t="s">
        <v>105</v>
      </c>
      <c r="BA1477" s="10">
        <v>12.0</v>
      </c>
      <c r="BB1477" s="10">
        <v>1.0</v>
      </c>
      <c r="BC1477" s="10">
        <v>1.0</v>
      </c>
      <c r="BD1477" s="8" t="s">
        <v>106</v>
      </c>
      <c r="BE1477" s="8" t="s">
        <v>242</v>
      </c>
      <c r="BF1477" s="10">
        <v>1.0</v>
      </c>
      <c r="BG1477" s="10">
        <v>1.0</v>
      </c>
      <c r="BH1477" s="8" t="s">
        <v>108</v>
      </c>
      <c r="BI1477" s="8" t="s">
        <v>124</v>
      </c>
      <c r="BJ1477" s="10">
        <v>1.0</v>
      </c>
      <c r="BK1477" s="10">
        <v>1.0</v>
      </c>
      <c r="BL1477" s="8" t="s">
        <v>110</v>
      </c>
      <c r="BM1477" s="10">
        <v>82.0</v>
      </c>
      <c r="BN1477" s="10">
        <v>1.0</v>
      </c>
      <c r="BO1477" s="10">
        <v>1.0</v>
      </c>
      <c r="BP1477" s="8" t="s">
        <v>111</v>
      </c>
      <c r="BQ1477" s="10">
        <v>26.0</v>
      </c>
      <c r="BR1477" s="10">
        <v>1.0</v>
      </c>
      <c r="BS1477" s="10">
        <v>1.0</v>
      </c>
      <c r="BT1477" s="8" t="s">
        <v>112</v>
      </c>
      <c r="BU1477" s="10">
        <v>21.0</v>
      </c>
      <c r="BV1477" s="10">
        <v>1.0</v>
      </c>
      <c r="BW1477" s="10">
        <v>1.0</v>
      </c>
      <c r="BX1477" s="8" t="s">
        <v>113</v>
      </c>
      <c r="BY1477" s="15" t="s">
        <v>4592</v>
      </c>
      <c r="BZ1477" s="10">
        <v>1.0</v>
      </c>
      <c r="CA1477" s="10">
        <v>1.0</v>
      </c>
      <c r="CB1477" s="8" t="s">
        <v>114</v>
      </c>
      <c r="CC1477" s="15" t="s">
        <v>115</v>
      </c>
      <c r="CD1477" s="10">
        <v>1.0</v>
      </c>
      <c r="CE1477" s="10">
        <v>1.0</v>
      </c>
      <c r="CF1477" s="8" t="s">
        <v>116</v>
      </c>
      <c r="CG1477" s="15" t="s">
        <v>115</v>
      </c>
      <c r="CH1477" s="10">
        <v>1.0</v>
      </c>
      <c r="CI1477" s="10">
        <v>1.0</v>
      </c>
      <c r="CJ1477" s="8" t="s">
        <v>118</v>
      </c>
      <c r="CK1477" s="15" t="s">
        <v>117</v>
      </c>
      <c r="CL1477" s="10">
        <v>1.0</v>
      </c>
      <c r="CM1477" s="10">
        <v>1.0</v>
      </c>
      <c r="CN1477" s="23"/>
      <c r="CO1477" s="24"/>
      <c r="CP1477" s="23"/>
      <c r="CQ1477" s="24"/>
      <c r="CR1477" s="23"/>
      <c r="CS1477" s="24"/>
    </row>
    <row r="1478">
      <c r="A1478" s="7">
        <v>17292.0</v>
      </c>
      <c r="B1478" s="8" t="s">
        <v>93</v>
      </c>
      <c r="C1478" s="9" t="s">
        <v>4609</v>
      </c>
      <c r="D1478" s="8" t="s">
        <v>4610</v>
      </c>
      <c r="E1478" s="10">
        <v>1.0</v>
      </c>
      <c r="F1478" s="10">
        <v>0.0</v>
      </c>
      <c r="G1478" s="8" t="s">
        <v>96</v>
      </c>
      <c r="H1478" s="11"/>
      <c r="I1478" s="13" t="s">
        <v>4611</v>
      </c>
      <c r="J1478" s="14"/>
      <c r="K1478" s="11"/>
      <c r="L1478" s="8" t="s">
        <v>97</v>
      </c>
      <c r="M1478" s="11"/>
      <c r="N1478" s="10">
        <v>1.0</v>
      </c>
      <c r="O1478" s="10">
        <v>69.0</v>
      </c>
      <c r="P1478" s="11"/>
      <c r="Q1478" s="10">
        <v>0.0</v>
      </c>
      <c r="R1478" s="10">
        <v>0.0</v>
      </c>
      <c r="S1478" s="10">
        <v>0.0</v>
      </c>
      <c r="T1478" s="10">
        <v>0.0</v>
      </c>
      <c r="U1478" s="10">
        <v>0.0</v>
      </c>
      <c r="V1478" s="10">
        <v>0.0</v>
      </c>
      <c r="W1478" s="10">
        <v>1.0</v>
      </c>
      <c r="X1478" s="11"/>
      <c r="Y1478" s="11"/>
      <c r="Z1478" s="12">
        <v>0.86</v>
      </c>
      <c r="AA1478" s="13" t="s">
        <v>98</v>
      </c>
      <c r="AB1478" s="11"/>
      <c r="AC1478" s="11"/>
      <c r="AD1478" s="13" t="s">
        <v>4612</v>
      </c>
      <c r="AE1478" s="14"/>
      <c r="AF1478" s="14"/>
      <c r="AG1478" s="14"/>
      <c r="AH1478" s="14"/>
      <c r="AI1478" s="14"/>
      <c r="AJ1478" s="14"/>
      <c r="AK1478" s="14"/>
      <c r="AL1478" s="11"/>
      <c r="AM1478" s="10">
        <v>0.0</v>
      </c>
      <c r="AN1478" s="8" t="s">
        <v>100</v>
      </c>
      <c r="AO1478" s="8" t="s">
        <v>1860</v>
      </c>
      <c r="AP1478" s="10">
        <v>1.0</v>
      </c>
      <c r="AQ1478" s="10">
        <v>1.0</v>
      </c>
      <c r="AR1478" s="8" t="s">
        <v>102</v>
      </c>
      <c r="AS1478" s="10">
        <v>269.0</v>
      </c>
      <c r="AT1478" s="10">
        <v>1.0</v>
      </c>
      <c r="AU1478" s="10">
        <v>1.0</v>
      </c>
      <c r="AV1478" s="8" t="s">
        <v>103</v>
      </c>
      <c r="AW1478" s="8" t="s">
        <v>1129</v>
      </c>
      <c r="AX1478" s="10">
        <v>1.0</v>
      </c>
      <c r="AY1478" s="10">
        <v>1.0</v>
      </c>
      <c r="AZ1478" s="8" t="s">
        <v>105</v>
      </c>
      <c r="BA1478" s="10">
        <v>12.0</v>
      </c>
      <c r="BB1478" s="10">
        <v>1.0</v>
      </c>
      <c r="BC1478" s="10">
        <v>1.0</v>
      </c>
      <c r="BD1478" s="8" t="s">
        <v>106</v>
      </c>
      <c r="BE1478" s="8" t="s">
        <v>242</v>
      </c>
      <c r="BF1478" s="10">
        <v>1.0</v>
      </c>
      <c r="BG1478" s="10">
        <v>1.0</v>
      </c>
      <c r="BH1478" s="8" t="s">
        <v>108</v>
      </c>
      <c r="BI1478" s="8" t="s">
        <v>124</v>
      </c>
      <c r="BJ1478" s="10">
        <v>1.0</v>
      </c>
      <c r="BK1478" s="10">
        <v>1.0</v>
      </c>
      <c r="BL1478" s="8" t="s">
        <v>110</v>
      </c>
      <c r="BM1478" s="10">
        <v>82.0</v>
      </c>
      <c r="BN1478" s="10">
        <v>1.0</v>
      </c>
      <c r="BO1478" s="10">
        <v>1.0</v>
      </c>
      <c r="BP1478" s="8" t="s">
        <v>111</v>
      </c>
      <c r="BQ1478" s="10">
        <v>26.0</v>
      </c>
      <c r="BR1478" s="10">
        <v>1.0</v>
      </c>
      <c r="BS1478" s="10">
        <v>1.0</v>
      </c>
      <c r="BT1478" s="8" t="s">
        <v>112</v>
      </c>
      <c r="BU1478" s="10">
        <v>21.0</v>
      </c>
      <c r="BV1478" s="10">
        <v>1.0</v>
      </c>
      <c r="BW1478" s="10">
        <v>1.0</v>
      </c>
      <c r="BX1478" s="8" t="s">
        <v>113</v>
      </c>
      <c r="BY1478" s="15" t="s">
        <v>4592</v>
      </c>
      <c r="BZ1478" s="10">
        <v>1.0</v>
      </c>
      <c r="CA1478" s="10">
        <v>1.0</v>
      </c>
      <c r="CB1478" s="8" t="s">
        <v>114</v>
      </c>
      <c r="CC1478" s="15" t="s">
        <v>115</v>
      </c>
      <c r="CD1478" s="10">
        <v>1.0</v>
      </c>
      <c r="CE1478" s="10">
        <v>1.0</v>
      </c>
      <c r="CF1478" s="8" t="s">
        <v>116</v>
      </c>
      <c r="CG1478" s="15" t="s">
        <v>115</v>
      </c>
      <c r="CH1478" s="10">
        <v>1.0</v>
      </c>
      <c r="CI1478" s="10">
        <v>1.0</v>
      </c>
      <c r="CJ1478" s="8" t="s">
        <v>118</v>
      </c>
      <c r="CK1478" s="15" t="s">
        <v>117</v>
      </c>
      <c r="CL1478" s="10">
        <v>1.0</v>
      </c>
      <c r="CM1478" s="10">
        <v>1.0</v>
      </c>
      <c r="CN1478" s="8" t="s">
        <v>105</v>
      </c>
      <c r="CO1478" s="10">
        <v>27.0</v>
      </c>
      <c r="CP1478" s="8" t="s">
        <v>111</v>
      </c>
      <c r="CQ1478" s="10">
        <v>36.0</v>
      </c>
      <c r="CR1478" s="8" t="s">
        <v>112</v>
      </c>
      <c r="CS1478" s="10">
        <v>35.0</v>
      </c>
    </row>
    <row r="1479">
      <c r="A1479" s="7">
        <v>17295.0</v>
      </c>
      <c r="B1479" s="8" t="s">
        <v>93</v>
      </c>
      <c r="C1479" s="9" t="s">
        <v>4613</v>
      </c>
      <c r="D1479" s="8" t="s">
        <v>4614</v>
      </c>
      <c r="E1479" s="10">
        <v>1.0</v>
      </c>
      <c r="F1479" s="10">
        <v>0.0</v>
      </c>
      <c r="G1479" s="8" t="s">
        <v>96</v>
      </c>
      <c r="H1479" s="11"/>
      <c r="I1479" s="13" t="s">
        <v>4615</v>
      </c>
      <c r="J1479" s="14"/>
      <c r="K1479" s="11"/>
      <c r="L1479" s="8" t="s">
        <v>97</v>
      </c>
      <c r="M1479" s="11"/>
      <c r="N1479" s="10">
        <v>1.0</v>
      </c>
      <c r="O1479" s="10">
        <v>1811.0</v>
      </c>
      <c r="P1479" s="11"/>
      <c r="Q1479" s="10">
        <v>0.0</v>
      </c>
      <c r="R1479" s="10">
        <v>0.0</v>
      </c>
      <c r="S1479" s="10">
        <v>0.0</v>
      </c>
      <c r="T1479" s="10">
        <v>0.0</v>
      </c>
      <c r="U1479" s="10">
        <v>0.0</v>
      </c>
      <c r="V1479" s="10">
        <v>0.0</v>
      </c>
      <c r="W1479" s="10">
        <v>1.0</v>
      </c>
      <c r="X1479" s="11"/>
      <c r="Y1479" s="11"/>
      <c r="Z1479" s="12">
        <v>0.86</v>
      </c>
      <c r="AA1479" s="13" t="s">
        <v>98</v>
      </c>
      <c r="AB1479" s="11"/>
      <c r="AC1479" s="11"/>
      <c r="AD1479" s="13" t="s">
        <v>4616</v>
      </c>
      <c r="AE1479" s="14"/>
      <c r="AF1479" s="14"/>
      <c r="AG1479" s="14"/>
      <c r="AH1479" s="14"/>
      <c r="AI1479" s="14"/>
      <c r="AJ1479" s="14"/>
      <c r="AK1479" s="14"/>
      <c r="AL1479" s="11"/>
      <c r="AM1479" s="10">
        <v>0.0</v>
      </c>
      <c r="AN1479" s="8" t="s">
        <v>100</v>
      </c>
      <c r="AO1479" s="8" t="s">
        <v>440</v>
      </c>
      <c r="AP1479" s="10">
        <v>1.0</v>
      </c>
      <c r="AQ1479" s="10">
        <v>1.0</v>
      </c>
      <c r="AR1479" s="8" t="s">
        <v>102</v>
      </c>
      <c r="AS1479" s="10">
        <v>269.0</v>
      </c>
      <c r="AT1479" s="10">
        <v>1.0</v>
      </c>
      <c r="AU1479" s="10">
        <v>1.0</v>
      </c>
      <c r="AV1479" s="8" t="s">
        <v>103</v>
      </c>
      <c r="AW1479" s="8" t="s">
        <v>1129</v>
      </c>
      <c r="AX1479" s="10">
        <v>1.0</v>
      </c>
      <c r="AY1479" s="10">
        <v>1.0</v>
      </c>
      <c r="AZ1479" s="8" t="s">
        <v>105</v>
      </c>
      <c r="BA1479" s="10">
        <v>12.0</v>
      </c>
      <c r="BB1479" s="10">
        <v>1.0</v>
      </c>
      <c r="BC1479" s="10">
        <v>1.0</v>
      </c>
      <c r="BD1479" s="8" t="s">
        <v>106</v>
      </c>
      <c r="BE1479" s="8" t="s">
        <v>242</v>
      </c>
      <c r="BF1479" s="10">
        <v>1.0</v>
      </c>
      <c r="BG1479" s="10">
        <v>1.0</v>
      </c>
      <c r="BH1479" s="8" t="s">
        <v>108</v>
      </c>
      <c r="BI1479" s="8" t="s">
        <v>124</v>
      </c>
      <c r="BJ1479" s="10">
        <v>1.0</v>
      </c>
      <c r="BK1479" s="10">
        <v>1.0</v>
      </c>
      <c r="BL1479" s="8" t="s">
        <v>110</v>
      </c>
      <c r="BM1479" s="10">
        <v>82.0</v>
      </c>
      <c r="BN1479" s="10">
        <v>1.0</v>
      </c>
      <c r="BO1479" s="10">
        <v>1.0</v>
      </c>
      <c r="BP1479" s="8" t="s">
        <v>111</v>
      </c>
      <c r="BQ1479" s="10">
        <v>26.0</v>
      </c>
      <c r="BR1479" s="10">
        <v>1.0</v>
      </c>
      <c r="BS1479" s="10">
        <v>1.0</v>
      </c>
      <c r="BT1479" s="8" t="s">
        <v>112</v>
      </c>
      <c r="BU1479" s="10">
        <v>21.0</v>
      </c>
      <c r="BV1479" s="10">
        <v>1.0</v>
      </c>
      <c r="BW1479" s="10">
        <v>1.0</v>
      </c>
      <c r="BX1479" s="8" t="s">
        <v>113</v>
      </c>
      <c r="BY1479" s="15" t="s">
        <v>4592</v>
      </c>
      <c r="BZ1479" s="10">
        <v>1.0</v>
      </c>
      <c r="CA1479" s="10">
        <v>1.0</v>
      </c>
      <c r="CB1479" s="8" t="s">
        <v>114</v>
      </c>
      <c r="CC1479" s="15" t="s">
        <v>115</v>
      </c>
      <c r="CD1479" s="10">
        <v>1.0</v>
      </c>
      <c r="CE1479" s="10">
        <v>1.0</v>
      </c>
      <c r="CF1479" s="8" t="s">
        <v>116</v>
      </c>
      <c r="CG1479" s="15" t="s">
        <v>115</v>
      </c>
      <c r="CH1479" s="10">
        <v>1.0</v>
      </c>
      <c r="CI1479" s="10">
        <v>1.0</v>
      </c>
      <c r="CJ1479" s="8" t="s">
        <v>118</v>
      </c>
      <c r="CK1479" s="15" t="s">
        <v>117</v>
      </c>
      <c r="CL1479" s="10">
        <v>1.0</v>
      </c>
      <c r="CM1479" s="10">
        <v>1.0</v>
      </c>
      <c r="CN1479" s="23" t="s">
        <v>105</v>
      </c>
      <c r="CO1479" s="24">
        <v>27.0</v>
      </c>
      <c r="CP1479" s="23" t="s">
        <v>111</v>
      </c>
      <c r="CQ1479" s="24">
        <v>36.0</v>
      </c>
      <c r="CR1479" s="23" t="s">
        <v>112</v>
      </c>
      <c r="CS1479" s="24">
        <v>35.0</v>
      </c>
    </row>
    <row r="1480">
      <c r="A1480" s="7">
        <v>17298.0</v>
      </c>
      <c r="B1480" s="8" t="s">
        <v>93</v>
      </c>
      <c r="C1480" s="9" t="s">
        <v>4617</v>
      </c>
      <c r="D1480" s="8" t="s">
        <v>4618</v>
      </c>
      <c r="E1480" s="10">
        <v>1.0</v>
      </c>
      <c r="F1480" s="10">
        <v>0.0</v>
      </c>
      <c r="G1480" s="8" t="s">
        <v>96</v>
      </c>
      <c r="H1480" s="11"/>
      <c r="I1480" s="13" t="s">
        <v>4619</v>
      </c>
      <c r="J1480" s="14"/>
      <c r="K1480" s="11"/>
      <c r="L1480" s="8" t="s">
        <v>97</v>
      </c>
      <c r="M1480" s="11"/>
      <c r="N1480" s="10">
        <v>1.0</v>
      </c>
      <c r="O1480" s="10">
        <v>35.0</v>
      </c>
      <c r="P1480" s="11"/>
      <c r="Q1480" s="10">
        <v>0.0</v>
      </c>
      <c r="R1480" s="10">
        <v>0.0</v>
      </c>
      <c r="S1480" s="10">
        <v>0.0</v>
      </c>
      <c r="T1480" s="10">
        <v>0.0</v>
      </c>
      <c r="U1480" s="10">
        <v>0.0</v>
      </c>
      <c r="V1480" s="10">
        <v>0.0</v>
      </c>
      <c r="W1480" s="10">
        <v>1.0</v>
      </c>
      <c r="X1480" s="11"/>
      <c r="Y1480" s="11"/>
      <c r="Z1480" s="12">
        <v>0.86</v>
      </c>
      <c r="AA1480" s="13" t="s">
        <v>98</v>
      </c>
      <c r="AB1480" s="11"/>
      <c r="AC1480" s="11"/>
      <c r="AD1480" s="13" t="s">
        <v>4620</v>
      </c>
      <c r="AE1480" s="14"/>
      <c r="AF1480" s="14"/>
      <c r="AG1480" s="14"/>
      <c r="AH1480" s="14"/>
      <c r="AI1480" s="14"/>
      <c r="AJ1480" s="14"/>
      <c r="AK1480" s="14"/>
      <c r="AL1480" s="11"/>
      <c r="AM1480" s="10">
        <v>0.0</v>
      </c>
      <c r="AN1480" s="8" t="s">
        <v>100</v>
      </c>
      <c r="AO1480" s="8" t="s">
        <v>101</v>
      </c>
      <c r="AP1480" s="10">
        <v>1.0</v>
      </c>
      <c r="AQ1480" s="10">
        <v>1.0</v>
      </c>
      <c r="AR1480" s="8" t="s">
        <v>102</v>
      </c>
      <c r="AS1480" s="10">
        <v>269.0</v>
      </c>
      <c r="AT1480" s="10">
        <v>1.0</v>
      </c>
      <c r="AU1480" s="10">
        <v>1.0</v>
      </c>
      <c r="AV1480" s="8" t="s">
        <v>103</v>
      </c>
      <c r="AW1480" s="8" t="s">
        <v>1129</v>
      </c>
      <c r="AX1480" s="10">
        <v>1.0</v>
      </c>
      <c r="AY1480" s="10">
        <v>1.0</v>
      </c>
      <c r="AZ1480" s="8" t="s">
        <v>105</v>
      </c>
      <c r="BA1480" s="10">
        <v>12.0</v>
      </c>
      <c r="BB1480" s="10">
        <v>1.0</v>
      </c>
      <c r="BC1480" s="10">
        <v>1.0</v>
      </c>
      <c r="BD1480" s="8" t="s">
        <v>106</v>
      </c>
      <c r="BE1480" s="8" t="s">
        <v>242</v>
      </c>
      <c r="BF1480" s="10">
        <v>1.0</v>
      </c>
      <c r="BG1480" s="10">
        <v>1.0</v>
      </c>
      <c r="BH1480" s="8" t="s">
        <v>108</v>
      </c>
      <c r="BI1480" s="8" t="s">
        <v>124</v>
      </c>
      <c r="BJ1480" s="10">
        <v>1.0</v>
      </c>
      <c r="BK1480" s="10">
        <v>1.0</v>
      </c>
      <c r="BL1480" s="8" t="s">
        <v>110</v>
      </c>
      <c r="BM1480" s="10">
        <v>82.0</v>
      </c>
      <c r="BN1480" s="10">
        <v>1.0</v>
      </c>
      <c r="BO1480" s="10">
        <v>1.0</v>
      </c>
      <c r="BP1480" s="8" t="s">
        <v>111</v>
      </c>
      <c r="BQ1480" s="10">
        <v>26.0</v>
      </c>
      <c r="BR1480" s="10">
        <v>1.0</v>
      </c>
      <c r="BS1480" s="10">
        <v>1.0</v>
      </c>
      <c r="BT1480" s="8" t="s">
        <v>112</v>
      </c>
      <c r="BU1480" s="10">
        <v>21.0</v>
      </c>
      <c r="BV1480" s="10">
        <v>1.0</v>
      </c>
      <c r="BW1480" s="10">
        <v>1.0</v>
      </c>
      <c r="BX1480" s="8" t="s">
        <v>113</v>
      </c>
      <c r="BY1480" s="15" t="s">
        <v>4592</v>
      </c>
      <c r="BZ1480" s="10">
        <v>1.0</v>
      </c>
      <c r="CA1480" s="10">
        <v>1.0</v>
      </c>
      <c r="CB1480" s="8" t="s">
        <v>114</v>
      </c>
      <c r="CC1480" s="15" t="s">
        <v>115</v>
      </c>
      <c r="CD1480" s="10">
        <v>1.0</v>
      </c>
      <c r="CE1480" s="10">
        <v>1.0</v>
      </c>
      <c r="CF1480" s="8" t="s">
        <v>116</v>
      </c>
      <c r="CG1480" s="15" t="s">
        <v>115</v>
      </c>
      <c r="CH1480" s="10">
        <v>1.0</v>
      </c>
      <c r="CI1480" s="10">
        <v>1.0</v>
      </c>
      <c r="CJ1480" s="8" t="s">
        <v>118</v>
      </c>
      <c r="CK1480" s="15" t="s">
        <v>117</v>
      </c>
      <c r="CL1480" s="10">
        <v>1.0</v>
      </c>
      <c r="CM1480" s="10">
        <v>1.0</v>
      </c>
      <c r="CN1480" s="8" t="s">
        <v>105</v>
      </c>
      <c r="CO1480" s="10">
        <v>27.0</v>
      </c>
      <c r="CP1480" s="8" t="s">
        <v>111</v>
      </c>
      <c r="CQ1480" s="10">
        <v>36.0</v>
      </c>
      <c r="CR1480" s="8" t="s">
        <v>112</v>
      </c>
      <c r="CS1480" s="10">
        <v>35.0</v>
      </c>
    </row>
    <row r="1481">
      <c r="A1481" s="7">
        <v>1453.0</v>
      </c>
      <c r="B1481" s="8" t="s">
        <v>93</v>
      </c>
      <c r="C1481" s="9" t="s">
        <v>4621</v>
      </c>
      <c r="D1481" s="8" t="s">
        <v>4622</v>
      </c>
      <c r="E1481" s="10">
        <v>1.0</v>
      </c>
      <c r="F1481" s="10">
        <v>0.0</v>
      </c>
      <c r="G1481" s="8" t="s">
        <v>96</v>
      </c>
      <c r="H1481" s="11"/>
      <c r="I1481" s="13" t="s">
        <v>564</v>
      </c>
      <c r="J1481" s="14"/>
      <c r="K1481" s="11"/>
      <c r="L1481" s="8" t="s">
        <v>97</v>
      </c>
      <c r="M1481" s="11"/>
      <c r="N1481" s="10">
        <v>1.0</v>
      </c>
      <c r="O1481" s="10">
        <v>2740.0</v>
      </c>
      <c r="P1481" s="11"/>
      <c r="Q1481" s="10">
        <v>0.0</v>
      </c>
      <c r="R1481" s="10">
        <v>0.0</v>
      </c>
      <c r="S1481" s="10">
        <v>0.0</v>
      </c>
      <c r="T1481" s="10">
        <v>0.0</v>
      </c>
      <c r="U1481" s="10">
        <v>0.0</v>
      </c>
      <c r="V1481" s="10">
        <v>0.0</v>
      </c>
      <c r="W1481" s="10">
        <v>1.0</v>
      </c>
      <c r="X1481" s="11"/>
      <c r="Y1481" s="11"/>
      <c r="Z1481" s="12">
        <v>1.2</v>
      </c>
      <c r="AA1481" s="13" t="s">
        <v>98</v>
      </c>
      <c r="AB1481" s="11"/>
      <c r="AC1481" s="11"/>
      <c r="AD1481" s="13" t="s">
        <v>4623</v>
      </c>
      <c r="AE1481" s="14"/>
      <c r="AF1481" s="14"/>
      <c r="AG1481" s="14"/>
      <c r="AH1481" s="14"/>
      <c r="AI1481" s="14"/>
      <c r="AJ1481" s="14"/>
      <c r="AK1481" s="14"/>
      <c r="AL1481" s="11"/>
      <c r="AM1481" s="10">
        <v>0.0</v>
      </c>
      <c r="AN1481" s="8" t="s">
        <v>100</v>
      </c>
      <c r="AO1481" s="8" t="s">
        <v>308</v>
      </c>
      <c r="AP1481" s="10">
        <v>1.0</v>
      </c>
      <c r="AQ1481" s="10">
        <v>1.0</v>
      </c>
      <c r="AR1481" s="8" t="s">
        <v>102</v>
      </c>
      <c r="AS1481" s="10">
        <v>1000.0</v>
      </c>
      <c r="AT1481" s="10">
        <v>1.0</v>
      </c>
      <c r="AU1481" s="10">
        <v>1.0</v>
      </c>
      <c r="AV1481" s="8" t="s">
        <v>103</v>
      </c>
      <c r="AW1481" s="8" t="s">
        <v>221</v>
      </c>
      <c r="AX1481" s="10">
        <v>1.0</v>
      </c>
      <c r="AY1481" s="10">
        <v>1.0</v>
      </c>
      <c r="AZ1481" s="8" t="s">
        <v>105</v>
      </c>
      <c r="BA1481" s="10">
        <v>7.0</v>
      </c>
      <c r="BB1481" s="10">
        <v>1.0</v>
      </c>
      <c r="BC1481" s="10">
        <v>1.0</v>
      </c>
      <c r="BD1481" s="8" t="s">
        <v>106</v>
      </c>
      <c r="BE1481" s="8" t="s">
        <v>242</v>
      </c>
      <c r="BF1481" s="10">
        <v>1.0</v>
      </c>
      <c r="BG1481" s="10">
        <v>1.0</v>
      </c>
      <c r="BH1481" s="8" t="s">
        <v>108</v>
      </c>
      <c r="BI1481" s="8" t="s">
        <v>124</v>
      </c>
      <c r="BJ1481" s="10">
        <v>1.0</v>
      </c>
      <c r="BK1481" s="10">
        <v>1.0</v>
      </c>
      <c r="BL1481" s="8" t="s">
        <v>110</v>
      </c>
      <c r="BM1481" s="10">
        <v>300.0</v>
      </c>
      <c r="BN1481" s="10">
        <v>1.0</v>
      </c>
      <c r="BO1481" s="10">
        <v>1.0</v>
      </c>
      <c r="BP1481" s="8" t="s">
        <v>111</v>
      </c>
      <c r="BQ1481" s="10">
        <v>21.0</v>
      </c>
      <c r="BR1481" s="10">
        <v>1.0</v>
      </c>
      <c r="BS1481" s="10">
        <v>1.0</v>
      </c>
      <c r="BT1481" s="8" t="s">
        <v>112</v>
      </c>
      <c r="BU1481" s="10">
        <v>16.0</v>
      </c>
      <c r="BV1481" s="10">
        <v>1.0</v>
      </c>
      <c r="BW1481" s="10">
        <v>1.0</v>
      </c>
      <c r="BX1481" s="8" t="s">
        <v>113</v>
      </c>
      <c r="BY1481" s="11"/>
      <c r="BZ1481" s="10">
        <v>1.0</v>
      </c>
      <c r="CA1481" s="10">
        <v>1.0</v>
      </c>
      <c r="CB1481" s="8" t="s">
        <v>114</v>
      </c>
      <c r="CC1481" s="15" t="s">
        <v>115</v>
      </c>
      <c r="CD1481" s="10">
        <v>1.0</v>
      </c>
      <c r="CE1481" s="10">
        <v>1.0</v>
      </c>
      <c r="CF1481" s="8" t="s">
        <v>116</v>
      </c>
      <c r="CG1481" s="15" t="s">
        <v>117</v>
      </c>
      <c r="CH1481" s="10">
        <v>1.0</v>
      </c>
      <c r="CI1481" s="10">
        <v>1.0</v>
      </c>
      <c r="CJ1481" s="8" t="s">
        <v>118</v>
      </c>
      <c r="CK1481" s="16">
        <v>45571.0</v>
      </c>
      <c r="CL1481" s="10">
        <v>1.0</v>
      </c>
      <c r="CM1481" s="10">
        <v>1.0</v>
      </c>
      <c r="CN1481" s="8" t="s">
        <v>105</v>
      </c>
      <c r="CO1481" s="10">
        <v>27.0</v>
      </c>
      <c r="CP1481" s="8" t="s">
        <v>111</v>
      </c>
      <c r="CQ1481" s="10">
        <v>36.0</v>
      </c>
      <c r="CR1481" s="8" t="s">
        <v>112</v>
      </c>
      <c r="CS1481" s="10">
        <v>35.0</v>
      </c>
    </row>
    <row r="1482">
      <c r="A1482" s="7">
        <v>1456.0</v>
      </c>
      <c r="B1482" s="8" t="s">
        <v>93</v>
      </c>
      <c r="C1482" s="9" t="s">
        <v>4624</v>
      </c>
      <c r="D1482" s="8" t="s">
        <v>4625</v>
      </c>
      <c r="E1482" s="10">
        <v>1.0</v>
      </c>
      <c r="F1482" s="10">
        <v>0.0</v>
      </c>
      <c r="G1482" s="8" t="s">
        <v>96</v>
      </c>
      <c r="H1482" s="11"/>
      <c r="I1482" s="13" t="s">
        <v>4626</v>
      </c>
      <c r="J1482" s="14"/>
      <c r="K1482" s="11"/>
      <c r="L1482" s="8" t="s">
        <v>97</v>
      </c>
      <c r="M1482" s="11"/>
      <c r="N1482" s="10">
        <v>1.0</v>
      </c>
      <c r="O1482" s="10">
        <v>1059.0</v>
      </c>
      <c r="P1482" s="11"/>
      <c r="Q1482" s="10">
        <v>0.0</v>
      </c>
      <c r="R1482" s="10">
        <v>0.0</v>
      </c>
      <c r="S1482" s="10">
        <v>0.0</v>
      </c>
      <c r="T1482" s="10">
        <v>0.0</v>
      </c>
      <c r="U1482" s="10">
        <v>0.0</v>
      </c>
      <c r="V1482" s="10">
        <v>0.0</v>
      </c>
      <c r="W1482" s="10">
        <v>1.0</v>
      </c>
      <c r="X1482" s="11"/>
      <c r="Y1482" s="11"/>
      <c r="Z1482" s="12">
        <v>1.2</v>
      </c>
      <c r="AA1482" s="13" t="s">
        <v>98</v>
      </c>
      <c r="AB1482" s="11"/>
      <c r="AC1482" s="11"/>
      <c r="AD1482" s="13" t="s">
        <v>4627</v>
      </c>
      <c r="AE1482" s="14"/>
      <c r="AF1482" s="14"/>
      <c r="AG1482" s="14"/>
      <c r="AH1482" s="14"/>
      <c r="AI1482" s="14"/>
      <c r="AJ1482" s="14"/>
      <c r="AK1482" s="14"/>
      <c r="AL1482" s="11"/>
      <c r="AM1482" s="10">
        <v>0.0</v>
      </c>
      <c r="AN1482" s="8" t="s">
        <v>100</v>
      </c>
      <c r="AO1482" s="8" t="s">
        <v>246</v>
      </c>
      <c r="AP1482" s="10">
        <v>1.0</v>
      </c>
      <c r="AQ1482" s="10">
        <v>1.0</v>
      </c>
      <c r="AR1482" s="8" t="s">
        <v>102</v>
      </c>
      <c r="AS1482" s="10">
        <v>1000.0</v>
      </c>
      <c r="AT1482" s="10">
        <v>1.0</v>
      </c>
      <c r="AU1482" s="10">
        <v>1.0</v>
      </c>
      <c r="AV1482" s="8" t="s">
        <v>103</v>
      </c>
      <c r="AW1482" s="8" t="s">
        <v>221</v>
      </c>
      <c r="AX1482" s="10">
        <v>1.0</v>
      </c>
      <c r="AY1482" s="10">
        <v>1.0</v>
      </c>
      <c r="AZ1482" s="8" t="s">
        <v>105</v>
      </c>
      <c r="BA1482" s="10">
        <v>7.0</v>
      </c>
      <c r="BB1482" s="10">
        <v>1.0</v>
      </c>
      <c r="BC1482" s="10">
        <v>1.0</v>
      </c>
      <c r="BD1482" s="8" t="s">
        <v>106</v>
      </c>
      <c r="BE1482" s="8" t="s">
        <v>242</v>
      </c>
      <c r="BF1482" s="10">
        <v>1.0</v>
      </c>
      <c r="BG1482" s="10">
        <v>1.0</v>
      </c>
      <c r="BH1482" s="8" t="s">
        <v>108</v>
      </c>
      <c r="BI1482" s="8" t="s">
        <v>124</v>
      </c>
      <c r="BJ1482" s="10">
        <v>1.0</v>
      </c>
      <c r="BK1482" s="10">
        <v>1.0</v>
      </c>
      <c r="BL1482" s="8" t="s">
        <v>110</v>
      </c>
      <c r="BM1482" s="10">
        <v>300.0</v>
      </c>
      <c r="BN1482" s="10">
        <v>1.0</v>
      </c>
      <c r="BO1482" s="10">
        <v>1.0</v>
      </c>
      <c r="BP1482" s="8" t="s">
        <v>111</v>
      </c>
      <c r="BQ1482" s="10">
        <v>21.0</v>
      </c>
      <c r="BR1482" s="10">
        <v>1.0</v>
      </c>
      <c r="BS1482" s="10">
        <v>1.0</v>
      </c>
      <c r="BT1482" s="8" t="s">
        <v>112</v>
      </c>
      <c r="BU1482" s="10">
        <v>16.0</v>
      </c>
      <c r="BV1482" s="10">
        <v>1.0</v>
      </c>
      <c r="BW1482" s="10">
        <v>1.0</v>
      </c>
      <c r="BX1482" s="8" t="s">
        <v>113</v>
      </c>
      <c r="BY1482" s="11"/>
      <c r="BZ1482" s="10">
        <v>1.0</v>
      </c>
      <c r="CA1482" s="10">
        <v>1.0</v>
      </c>
      <c r="CB1482" s="8" t="s">
        <v>114</v>
      </c>
      <c r="CC1482" s="15" t="s">
        <v>115</v>
      </c>
      <c r="CD1482" s="10">
        <v>1.0</v>
      </c>
      <c r="CE1482" s="10">
        <v>1.0</v>
      </c>
      <c r="CF1482" s="8" t="s">
        <v>116</v>
      </c>
      <c r="CG1482" s="15" t="s">
        <v>117</v>
      </c>
      <c r="CH1482" s="10">
        <v>1.0</v>
      </c>
      <c r="CI1482" s="10">
        <v>1.0</v>
      </c>
      <c r="CJ1482" s="8" t="s">
        <v>118</v>
      </c>
      <c r="CK1482" s="16">
        <v>45571.0</v>
      </c>
      <c r="CL1482" s="10">
        <v>1.0</v>
      </c>
      <c r="CM1482" s="10">
        <v>1.0</v>
      </c>
      <c r="CN1482" s="8" t="s">
        <v>105</v>
      </c>
      <c r="CO1482" s="10">
        <v>11.0</v>
      </c>
      <c r="CP1482" s="8" t="s">
        <v>111</v>
      </c>
      <c r="CQ1482" s="10">
        <v>36.0</v>
      </c>
      <c r="CR1482" s="8" t="s">
        <v>112</v>
      </c>
      <c r="CS1482" s="10">
        <v>17.0</v>
      </c>
    </row>
    <row r="1483">
      <c r="A1483" s="7">
        <v>1459.0</v>
      </c>
      <c r="B1483" s="8" t="s">
        <v>93</v>
      </c>
      <c r="C1483" s="9" t="s">
        <v>4628</v>
      </c>
      <c r="D1483" s="8" t="s">
        <v>4629</v>
      </c>
      <c r="E1483" s="10">
        <v>1.0</v>
      </c>
      <c r="F1483" s="10">
        <v>0.0</v>
      </c>
      <c r="G1483" s="8" t="s">
        <v>96</v>
      </c>
      <c r="H1483" s="11"/>
      <c r="I1483" s="13" t="s">
        <v>4630</v>
      </c>
      <c r="J1483" s="14"/>
      <c r="K1483" s="11"/>
      <c r="L1483" s="8" t="s">
        <v>97</v>
      </c>
      <c r="M1483" s="11"/>
      <c r="N1483" s="10">
        <v>1.0</v>
      </c>
      <c r="O1483" s="10">
        <v>1455.0</v>
      </c>
      <c r="P1483" s="11"/>
      <c r="Q1483" s="10">
        <v>0.0</v>
      </c>
      <c r="R1483" s="10">
        <v>0.0</v>
      </c>
      <c r="S1483" s="10">
        <v>0.0</v>
      </c>
      <c r="T1483" s="10">
        <v>0.0</v>
      </c>
      <c r="U1483" s="10">
        <v>0.0</v>
      </c>
      <c r="V1483" s="10">
        <v>0.0</v>
      </c>
      <c r="W1483" s="10">
        <v>1.0</v>
      </c>
      <c r="X1483" s="11"/>
      <c r="Y1483" s="11"/>
      <c r="Z1483" s="12">
        <v>1.2</v>
      </c>
      <c r="AA1483" s="13" t="s">
        <v>98</v>
      </c>
      <c r="AB1483" s="11"/>
      <c r="AC1483" s="11"/>
      <c r="AD1483" s="13" t="s">
        <v>4631</v>
      </c>
      <c r="AE1483" s="14"/>
      <c r="AF1483" s="14"/>
      <c r="AG1483" s="14"/>
      <c r="AH1483" s="14"/>
      <c r="AI1483" s="14"/>
      <c r="AJ1483" s="14"/>
      <c r="AK1483" s="14"/>
      <c r="AL1483" s="11"/>
      <c r="AM1483" s="10">
        <v>0.0</v>
      </c>
      <c r="AN1483" s="8" t="s">
        <v>100</v>
      </c>
      <c r="AO1483" s="8" t="s">
        <v>101</v>
      </c>
      <c r="AP1483" s="10">
        <v>1.0</v>
      </c>
      <c r="AQ1483" s="10">
        <v>1.0</v>
      </c>
      <c r="AR1483" s="8" t="s">
        <v>102</v>
      </c>
      <c r="AS1483" s="10">
        <v>1000.0</v>
      </c>
      <c r="AT1483" s="10">
        <v>1.0</v>
      </c>
      <c r="AU1483" s="10">
        <v>1.0</v>
      </c>
      <c r="AV1483" s="8" t="s">
        <v>103</v>
      </c>
      <c r="AW1483" s="8" t="s">
        <v>221</v>
      </c>
      <c r="AX1483" s="10">
        <v>1.0</v>
      </c>
      <c r="AY1483" s="10">
        <v>1.0</v>
      </c>
      <c r="AZ1483" s="8" t="s">
        <v>105</v>
      </c>
      <c r="BA1483" s="10">
        <v>7.0</v>
      </c>
      <c r="BB1483" s="10">
        <v>1.0</v>
      </c>
      <c r="BC1483" s="10">
        <v>1.0</v>
      </c>
      <c r="BD1483" s="8" t="s">
        <v>106</v>
      </c>
      <c r="BE1483" s="8" t="s">
        <v>242</v>
      </c>
      <c r="BF1483" s="10">
        <v>1.0</v>
      </c>
      <c r="BG1483" s="10">
        <v>1.0</v>
      </c>
      <c r="BH1483" s="8" t="s">
        <v>108</v>
      </c>
      <c r="BI1483" s="8" t="s">
        <v>124</v>
      </c>
      <c r="BJ1483" s="10">
        <v>1.0</v>
      </c>
      <c r="BK1483" s="10">
        <v>1.0</v>
      </c>
      <c r="BL1483" s="8" t="s">
        <v>110</v>
      </c>
      <c r="BM1483" s="10">
        <v>300.0</v>
      </c>
      <c r="BN1483" s="10">
        <v>1.0</v>
      </c>
      <c r="BO1483" s="10">
        <v>1.0</v>
      </c>
      <c r="BP1483" s="8" t="s">
        <v>111</v>
      </c>
      <c r="BQ1483" s="10">
        <v>21.0</v>
      </c>
      <c r="BR1483" s="10">
        <v>1.0</v>
      </c>
      <c r="BS1483" s="10">
        <v>1.0</v>
      </c>
      <c r="BT1483" s="8" t="s">
        <v>112</v>
      </c>
      <c r="BU1483" s="10">
        <v>16.0</v>
      </c>
      <c r="BV1483" s="10">
        <v>1.0</v>
      </c>
      <c r="BW1483" s="10">
        <v>1.0</v>
      </c>
      <c r="BX1483" s="8" t="s">
        <v>113</v>
      </c>
      <c r="BY1483" s="11"/>
      <c r="BZ1483" s="10">
        <v>1.0</v>
      </c>
      <c r="CA1483" s="10">
        <v>1.0</v>
      </c>
      <c r="CB1483" s="8" t="s">
        <v>114</v>
      </c>
      <c r="CC1483" s="15" t="s">
        <v>115</v>
      </c>
      <c r="CD1483" s="10">
        <v>1.0</v>
      </c>
      <c r="CE1483" s="10">
        <v>1.0</v>
      </c>
      <c r="CF1483" s="8" t="s">
        <v>116</v>
      </c>
      <c r="CG1483" s="15" t="s">
        <v>117</v>
      </c>
      <c r="CH1483" s="10">
        <v>1.0</v>
      </c>
      <c r="CI1483" s="10">
        <v>1.0</v>
      </c>
      <c r="CJ1483" s="8" t="s">
        <v>118</v>
      </c>
      <c r="CK1483" s="16">
        <v>45571.0</v>
      </c>
      <c r="CL1483" s="10">
        <v>1.0</v>
      </c>
      <c r="CM1483" s="10">
        <v>1.0</v>
      </c>
      <c r="CN1483" s="8" t="s">
        <v>105</v>
      </c>
      <c r="CO1483" s="10">
        <v>11.0</v>
      </c>
      <c r="CP1483" s="8" t="s">
        <v>111</v>
      </c>
      <c r="CQ1483" s="10">
        <v>36.0</v>
      </c>
      <c r="CR1483" s="8" t="s">
        <v>112</v>
      </c>
      <c r="CS1483" s="10">
        <v>17.0</v>
      </c>
    </row>
    <row r="1484">
      <c r="A1484" s="168"/>
      <c r="B1484" s="168"/>
      <c r="C1484" s="168"/>
      <c r="D1484" s="168"/>
      <c r="E1484" s="168"/>
      <c r="F1484" s="168"/>
      <c r="G1484" s="168"/>
      <c r="H1484" s="168"/>
      <c r="I1484" s="168"/>
      <c r="J1484" s="168"/>
      <c r="K1484" s="168"/>
      <c r="L1484" s="168"/>
      <c r="M1484" s="168"/>
      <c r="N1484" s="168"/>
      <c r="O1484" s="168"/>
      <c r="P1484" s="168"/>
      <c r="Q1484" s="168"/>
      <c r="R1484" s="168"/>
      <c r="S1484" s="168"/>
      <c r="T1484" s="168"/>
      <c r="U1484" s="168"/>
      <c r="V1484" s="168"/>
      <c r="W1484" s="168"/>
      <c r="X1484" s="168"/>
      <c r="Y1484" s="168"/>
      <c r="Z1484" s="169"/>
      <c r="AA1484" s="168"/>
      <c r="AB1484" s="168"/>
      <c r="AC1484" s="168"/>
      <c r="AD1484" s="168"/>
      <c r="AE1484" s="168"/>
      <c r="AF1484" s="168"/>
      <c r="AG1484" s="168"/>
      <c r="AH1484" s="168"/>
      <c r="AI1484" s="168"/>
      <c r="AJ1484" s="168"/>
      <c r="AK1484" s="168"/>
      <c r="AL1484" s="168"/>
      <c r="AM1484" s="168"/>
      <c r="AN1484" s="168"/>
      <c r="AO1484" s="168"/>
      <c r="AP1484" s="168"/>
      <c r="AQ1484" s="168"/>
      <c r="AR1484" s="168"/>
      <c r="AS1484" s="168"/>
      <c r="AT1484" s="168"/>
      <c r="AU1484" s="168"/>
      <c r="AV1484" s="168"/>
      <c r="AW1484" s="168"/>
      <c r="AX1484" s="168"/>
      <c r="AY1484" s="168"/>
      <c r="AZ1484" s="168"/>
      <c r="BA1484" s="168"/>
      <c r="BB1484" s="168"/>
      <c r="BC1484" s="168"/>
      <c r="BD1484" s="168"/>
      <c r="BE1484" s="168"/>
      <c r="BF1484" s="168"/>
      <c r="BG1484" s="168"/>
      <c r="BH1484" s="168"/>
      <c r="BI1484" s="168"/>
      <c r="BJ1484" s="168"/>
      <c r="BK1484" s="168"/>
      <c r="BL1484" s="168"/>
      <c r="BM1484" s="168"/>
      <c r="BN1484" s="168"/>
      <c r="BO1484" s="168"/>
      <c r="BP1484" s="168"/>
      <c r="BQ1484" s="168"/>
      <c r="BR1484" s="168"/>
      <c r="BS1484" s="168"/>
      <c r="BT1484" s="168"/>
      <c r="BU1484" s="168"/>
      <c r="BV1484" s="168"/>
      <c r="BW1484" s="168"/>
      <c r="BX1484" s="168"/>
      <c r="BY1484" s="168"/>
      <c r="BZ1484" s="168"/>
      <c r="CA1484" s="168"/>
      <c r="CB1484" s="168"/>
      <c r="CC1484" s="170"/>
      <c r="CD1484" s="168"/>
      <c r="CE1484" s="168"/>
      <c r="CF1484" s="168"/>
      <c r="CG1484" s="170"/>
      <c r="CH1484" s="168"/>
      <c r="CI1484" s="168"/>
      <c r="CJ1484" s="168"/>
      <c r="CK1484" s="168"/>
      <c r="CL1484" s="168"/>
      <c r="CM1484" s="168"/>
      <c r="CN1484" s="8" t="s">
        <v>105</v>
      </c>
      <c r="CO1484" s="10">
        <v>9.0</v>
      </c>
      <c r="CP1484" s="8" t="s">
        <v>111</v>
      </c>
      <c r="CQ1484" s="10">
        <v>20.0</v>
      </c>
      <c r="CR1484" s="8" t="s">
        <v>112</v>
      </c>
      <c r="CS1484" s="10">
        <v>15.0</v>
      </c>
    </row>
    <row r="1485">
      <c r="A1485" s="168"/>
      <c r="B1485" s="168"/>
      <c r="C1485" s="168"/>
      <c r="D1485" s="168"/>
      <c r="E1485" s="168"/>
      <c r="F1485" s="168"/>
      <c r="G1485" s="168"/>
      <c r="H1485" s="168"/>
      <c r="I1485" s="168"/>
      <c r="J1485" s="168"/>
      <c r="K1485" s="168"/>
      <c r="L1485" s="168"/>
      <c r="M1485" s="168"/>
      <c r="N1485" s="168"/>
      <c r="O1485" s="168"/>
      <c r="P1485" s="168"/>
      <c r="Q1485" s="168"/>
      <c r="R1485" s="168"/>
      <c r="S1485" s="168"/>
      <c r="T1485" s="168"/>
      <c r="U1485" s="168"/>
      <c r="V1485" s="168"/>
      <c r="W1485" s="168"/>
      <c r="X1485" s="168"/>
      <c r="Y1485" s="168"/>
      <c r="Z1485" s="169"/>
      <c r="AA1485" s="168"/>
      <c r="AB1485" s="168"/>
      <c r="AC1485" s="168"/>
      <c r="AD1485" s="168"/>
      <c r="AE1485" s="168"/>
      <c r="AF1485" s="168"/>
      <c r="AG1485" s="168"/>
      <c r="AH1485" s="168"/>
      <c r="AI1485" s="168"/>
      <c r="AJ1485" s="168"/>
      <c r="AK1485" s="168"/>
      <c r="AL1485" s="168"/>
      <c r="AM1485" s="168"/>
      <c r="AN1485" s="168"/>
      <c r="AO1485" s="168"/>
      <c r="AP1485" s="168"/>
      <c r="AQ1485" s="168"/>
      <c r="AR1485" s="168"/>
      <c r="AS1485" s="168"/>
      <c r="AT1485" s="168"/>
      <c r="AU1485" s="168"/>
      <c r="AV1485" s="168"/>
      <c r="AW1485" s="168"/>
      <c r="AX1485" s="168"/>
      <c r="AY1485" s="168"/>
      <c r="AZ1485" s="168"/>
      <c r="BA1485" s="168"/>
      <c r="BB1485" s="168"/>
      <c r="BC1485" s="168"/>
      <c r="BD1485" s="168"/>
      <c r="BE1485" s="168"/>
      <c r="BF1485" s="168"/>
      <c r="BG1485" s="168"/>
      <c r="BH1485" s="168"/>
      <c r="BI1485" s="168"/>
      <c r="BJ1485" s="168"/>
      <c r="BK1485" s="168"/>
      <c r="BL1485" s="168"/>
      <c r="BM1485" s="168"/>
      <c r="BN1485" s="168"/>
      <c r="BO1485" s="168"/>
      <c r="BP1485" s="168"/>
      <c r="BQ1485" s="168"/>
      <c r="BR1485" s="168"/>
      <c r="BS1485" s="168"/>
      <c r="BT1485" s="168"/>
      <c r="BU1485" s="168"/>
      <c r="BV1485" s="168"/>
      <c r="BW1485" s="168"/>
      <c r="BX1485" s="168"/>
      <c r="BY1485" s="168"/>
      <c r="BZ1485" s="168"/>
      <c r="CA1485" s="168"/>
      <c r="CB1485" s="168"/>
      <c r="CC1485" s="170"/>
      <c r="CD1485" s="168"/>
      <c r="CE1485" s="168"/>
      <c r="CF1485" s="168"/>
      <c r="CG1485" s="170"/>
      <c r="CH1485" s="168"/>
      <c r="CI1485" s="168"/>
      <c r="CJ1485" s="168"/>
      <c r="CK1485" s="168"/>
      <c r="CL1485" s="168"/>
      <c r="CM1485" s="168"/>
      <c r="CN1485" s="8" t="s">
        <v>105</v>
      </c>
      <c r="CO1485" s="10">
        <v>13.0</v>
      </c>
      <c r="CP1485" s="8" t="s">
        <v>111</v>
      </c>
      <c r="CQ1485" s="10">
        <v>29.0</v>
      </c>
      <c r="CR1485" s="8" t="s">
        <v>112</v>
      </c>
      <c r="CS1485" s="10">
        <v>21.0</v>
      </c>
    </row>
    <row r="1486">
      <c r="A1486" s="168"/>
      <c r="B1486" s="168"/>
      <c r="C1486" s="168"/>
      <c r="D1486" s="168"/>
      <c r="E1486" s="168"/>
      <c r="F1486" s="168"/>
      <c r="G1486" s="168"/>
      <c r="H1486" s="168"/>
      <c r="I1486" s="168"/>
      <c r="J1486" s="168"/>
      <c r="K1486" s="168"/>
      <c r="L1486" s="168"/>
      <c r="M1486" s="168"/>
      <c r="N1486" s="168"/>
      <c r="O1486" s="168"/>
      <c r="P1486" s="168"/>
      <c r="Q1486" s="168"/>
      <c r="R1486" s="168"/>
      <c r="S1486" s="168"/>
      <c r="T1486" s="168"/>
      <c r="U1486" s="168"/>
      <c r="V1486" s="168"/>
      <c r="W1486" s="168"/>
      <c r="X1486" s="168"/>
      <c r="Y1486" s="168"/>
      <c r="Z1486" s="169"/>
      <c r="AA1486" s="168"/>
      <c r="AB1486" s="168"/>
      <c r="AC1486" s="168"/>
      <c r="AD1486" s="168"/>
      <c r="AE1486" s="168"/>
      <c r="AF1486" s="168"/>
      <c r="AG1486" s="168"/>
      <c r="AH1486" s="168"/>
      <c r="AI1486" s="168"/>
      <c r="AJ1486" s="168"/>
      <c r="AK1486" s="168"/>
      <c r="AL1486" s="168"/>
      <c r="AM1486" s="168"/>
      <c r="AN1486" s="168"/>
      <c r="AO1486" s="168"/>
      <c r="AP1486" s="168"/>
      <c r="AQ1486" s="168"/>
      <c r="AR1486" s="168"/>
      <c r="AS1486" s="168"/>
      <c r="AT1486" s="168"/>
      <c r="AU1486" s="168"/>
      <c r="AV1486" s="168"/>
      <c r="AW1486" s="168"/>
      <c r="AX1486" s="168"/>
      <c r="AY1486" s="168"/>
      <c r="AZ1486" s="168"/>
      <c r="BA1486" s="168"/>
      <c r="BB1486" s="168"/>
      <c r="BC1486" s="168"/>
      <c r="BD1486" s="168"/>
      <c r="BE1486" s="168"/>
      <c r="BF1486" s="168"/>
      <c r="BG1486" s="168"/>
      <c r="BH1486" s="168"/>
      <c r="BI1486" s="168"/>
      <c r="BJ1486" s="168"/>
      <c r="BK1486" s="168"/>
      <c r="BL1486" s="168"/>
      <c r="BM1486" s="168"/>
      <c r="BN1486" s="168"/>
      <c r="BO1486" s="168"/>
      <c r="BP1486" s="168"/>
      <c r="BQ1486" s="168"/>
      <c r="BR1486" s="168"/>
      <c r="BS1486" s="168"/>
      <c r="BT1486" s="168"/>
      <c r="BU1486" s="168"/>
      <c r="BV1486" s="168"/>
      <c r="BW1486" s="168"/>
      <c r="BX1486" s="168"/>
      <c r="BY1486" s="168"/>
      <c r="BZ1486" s="168"/>
      <c r="CA1486" s="168"/>
      <c r="CB1486" s="168"/>
      <c r="CC1486" s="170"/>
      <c r="CD1486" s="168"/>
      <c r="CE1486" s="168"/>
      <c r="CF1486" s="168"/>
      <c r="CG1486" s="170"/>
      <c r="CH1486" s="168"/>
      <c r="CI1486" s="168"/>
      <c r="CJ1486" s="168"/>
      <c r="CK1486" s="168"/>
      <c r="CL1486" s="168"/>
      <c r="CM1486" s="168"/>
      <c r="CN1486" s="8" t="s">
        <v>105</v>
      </c>
      <c r="CO1486" s="10">
        <v>13.0</v>
      </c>
      <c r="CP1486" s="8" t="s">
        <v>111</v>
      </c>
      <c r="CQ1486" s="10">
        <v>45.0</v>
      </c>
      <c r="CR1486" s="8" t="s">
        <v>112</v>
      </c>
      <c r="CS1486" s="10">
        <v>20.0</v>
      </c>
    </row>
    <row r="1487">
      <c r="A1487" s="168"/>
      <c r="B1487" s="168"/>
      <c r="C1487" s="168"/>
      <c r="D1487" s="168"/>
      <c r="E1487" s="168"/>
      <c r="F1487" s="168"/>
      <c r="G1487" s="168"/>
      <c r="H1487" s="168"/>
      <c r="I1487" s="168"/>
      <c r="J1487" s="168"/>
      <c r="K1487" s="168"/>
      <c r="L1487" s="168"/>
      <c r="M1487" s="168"/>
      <c r="N1487" s="168"/>
      <c r="O1487" s="168"/>
      <c r="P1487" s="168"/>
      <c r="Q1487" s="168"/>
      <c r="R1487" s="168"/>
      <c r="S1487" s="168"/>
      <c r="T1487" s="168"/>
      <c r="U1487" s="168"/>
      <c r="V1487" s="168"/>
      <c r="W1487" s="168"/>
      <c r="X1487" s="168"/>
      <c r="Y1487" s="168"/>
      <c r="Z1487" s="169"/>
      <c r="AA1487" s="168"/>
      <c r="AB1487" s="168"/>
      <c r="AC1487" s="168"/>
      <c r="AD1487" s="168"/>
      <c r="AE1487" s="168"/>
      <c r="AF1487" s="168"/>
      <c r="AG1487" s="168"/>
      <c r="AH1487" s="168"/>
      <c r="AI1487" s="168"/>
      <c r="AJ1487" s="168"/>
      <c r="AK1487" s="168"/>
      <c r="AL1487" s="168"/>
      <c r="AM1487" s="168"/>
      <c r="AN1487" s="168"/>
      <c r="AO1487" s="168"/>
      <c r="AP1487" s="168"/>
      <c r="AQ1487" s="168"/>
      <c r="AR1487" s="168"/>
      <c r="AS1487" s="168"/>
      <c r="AT1487" s="168"/>
      <c r="AU1487" s="168"/>
      <c r="AV1487" s="168"/>
      <c r="AW1487" s="168"/>
      <c r="AX1487" s="168"/>
      <c r="AY1487" s="168"/>
      <c r="AZ1487" s="168"/>
      <c r="BA1487" s="168"/>
      <c r="BB1487" s="168"/>
      <c r="BC1487" s="168"/>
      <c r="BD1487" s="168"/>
      <c r="BE1487" s="168"/>
      <c r="BF1487" s="168"/>
      <c r="BG1487" s="168"/>
      <c r="BH1487" s="168"/>
      <c r="BI1487" s="168"/>
      <c r="BJ1487" s="168"/>
      <c r="BK1487" s="168"/>
      <c r="BL1487" s="168"/>
      <c r="BM1487" s="168"/>
      <c r="BN1487" s="168"/>
      <c r="BO1487" s="168"/>
      <c r="BP1487" s="168"/>
      <c r="BQ1487" s="168"/>
      <c r="BR1487" s="168"/>
      <c r="BS1487" s="168"/>
      <c r="BT1487" s="168"/>
      <c r="BU1487" s="168"/>
      <c r="BV1487" s="168"/>
      <c r="BW1487" s="168"/>
      <c r="BX1487" s="168"/>
      <c r="BY1487" s="168"/>
      <c r="BZ1487" s="168"/>
      <c r="CA1487" s="168"/>
      <c r="CB1487" s="168"/>
      <c r="CC1487" s="170"/>
      <c r="CD1487" s="168"/>
      <c r="CE1487" s="168"/>
      <c r="CF1487" s="168"/>
      <c r="CG1487" s="170"/>
      <c r="CH1487" s="168"/>
      <c r="CI1487" s="168"/>
      <c r="CJ1487" s="168"/>
      <c r="CK1487" s="168"/>
      <c r="CL1487" s="168"/>
      <c r="CM1487" s="168"/>
      <c r="CN1487" s="8" t="s">
        <v>105</v>
      </c>
      <c r="CO1487" s="10">
        <v>28.0</v>
      </c>
      <c r="CP1487" s="8" t="s">
        <v>111</v>
      </c>
      <c r="CQ1487" s="10">
        <v>20.0</v>
      </c>
      <c r="CR1487" s="8" t="s">
        <v>112</v>
      </c>
      <c r="CS1487" s="10">
        <v>34.0</v>
      </c>
    </row>
    <row r="1488">
      <c r="A1488" s="168"/>
      <c r="B1488" s="168"/>
      <c r="C1488" s="168"/>
      <c r="D1488" s="168"/>
      <c r="E1488" s="168"/>
      <c r="F1488" s="168"/>
      <c r="G1488" s="168"/>
      <c r="H1488" s="168"/>
      <c r="I1488" s="168"/>
      <c r="J1488" s="168"/>
      <c r="K1488" s="168"/>
      <c r="L1488" s="168"/>
      <c r="M1488" s="168"/>
      <c r="N1488" s="168"/>
      <c r="O1488" s="168"/>
      <c r="P1488" s="168"/>
      <c r="Q1488" s="168"/>
      <c r="R1488" s="168"/>
      <c r="S1488" s="168"/>
      <c r="T1488" s="168"/>
      <c r="U1488" s="168"/>
      <c r="V1488" s="168"/>
      <c r="W1488" s="168"/>
      <c r="X1488" s="168"/>
      <c r="Y1488" s="168"/>
      <c r="Z1488" s="169"/>
      <c r="AA1488" s="168"/>
      <c r="AB1488" s="168"/>
      <c r="AC1488" s="168"/>
      <c r="AD1488" s="168"/>
      <c r="AE1488" s="168"/>
      <c r="AF1488" s="168"/>
      <c r="AG1488" s="168"/>
      <c r="AH1488" s="168"/>
      <c r="AI1488" s="168"/>
      <c r="AJ1488" s="168"/>
      <c r="AK1488" s="168"/>
      <c r="AL1488" s="168"/>
      <c r="AM1488" s="168"/>
      <c r="AN1488" s="168"/>
      <c r="AO1488" s="168"/>
      <c r="AP1488" s="168"/>
      <c r="AQ1488" s="168"/>
      <c r="AR1488" s="168"/>
      <c r="AS1488" s="168"/>
      <c r="AT1488" s="168"/>
      <c r="AU1488" s="168"/>
      <c r="AV1488" s="168"/>
      <c r="AW1488" s="168"/>
      <c r="AX1488" s="168"/>
      <c r="AY1488" s="168"/>
      <c r="AZ1488" s="168"/>
      <c r="BA1488" s="168"/>
      <c r="BB1488" s="168"/>
      <c r="BC1488" s="168"/>
      <c r="BD1488" s="168"/>
      <c r="BE1488" s="168"/>
      <c r="BF1488" s="168"/>
      <c r="BG1488" s="168"/>
      <c r="BH1488" s="168"/>
      <c r="BI1488" s="168"/>
      <c r="BJ1488" s="168"/>
      <c r="BK1488" s="168"/>
      <c r="BL1488" s="168"/>
      <c r="BM1488" s="168"/>
      <c r="BN1488" s="168"/>
      <c r="BO1488" s="168"/>
      <c r="BP1488" s="168"/>
      <c r="BQ1488" s="168"/>
      <c r="BR1488" s="168"/>
      <c r="BS1488" s="168"/>
      <c r="BT1488" s="168"/>
      <c r="BU1488" s="168"/>
      <c r="BV1488" s="168"/>
      <c r="BW1488" s="168"/>
      <c r="BX1488" s="168"/>
      <c r="BY1488" s="168"/>
      <c r="BZ1488" s="168"/>
      <c r="CA1488" s="168"/>
      <c r="CB1488" s="168"/>
      <c r="CC1488" s="170"/>
      <c r="CD1488" s="168"/>
      <c r="CE1488" s="168"/>
      <c r="CF1488" s="168"/>
      <c r="CG1488" s="170"/>
      <c r="CH1488" s="168"/>
      <c r="CI1488" s="168"/>
      <c r="CJ1488" s="168"/>
      <c r="CK1488" s="168"/>
      <c r="CL1488" s="168"/>
      <c r="CM1488" s="168"/>
      <c r="CN1488" s="8" t="s">
        <v>105</v>
      </c>
      <c r="CO1488" s="10">
        <v>40.0</v>
      </c>
      <c r="CP1488" s="8" t="s">
        <v>111</v>
      </c>
      <c r="CQ1488" s="10">
        <v>20.0</v>
      </c>
      <c r="CR1488" s="8" t="s">
        <v>112</v>
      </c>
      <c r="CS1488" s="10">
        <v>45.0</v>
      </c>
    </row>
    <row r="1489">
      <c r="A1489" s="168"/>
      <c r="B1489" s="168"/>
      <c r="C1489" s="168"/>
      <c r="D1489" s="168"/>
      <c r="E1489" s="168"/>
      <c r="F1489" s="168"/>
      <c r="G1489" s="168"/>
      <c r="H1489" s="168"/>
      <c r="I1489" s="168"/>
      <c r="J1489" s="168"/>
      <c r="K1489" s="168"/>
      <c r="L1489" s="168"/>
      <c r="M1489" s="168"/>
      <c r="N1489" s="168"/>
      <c r="O1489" s="168"/>
      <c r="P1489" s="168"/>
      <c r="Q1489" s="168"/>
      <c r="R1489" s="168"/>
      <c r="S1489" s="168"/>
      <c r="T1489" s="168"/>
      <c r="U1489" s="168"/>
      <c r="V1489" s="168"/>
      <c r="W1489" s="168"/>
      <c r="X1489" s="168"/>
      <c r="Y1489" s="168"/>
      <c r="Z1489" s="169"/>
      <c r="AA1489" s="168"/>
      <c r="AB1489" s="168"/>
      <c r="AC1489" s="168"/>
      <c r="AD1489" s="168"/>
      <c r="AE1489" s="168"/>
      <c r="AF1489" s="168"/>
      <c r="AG1489" s="168"/>
      <c r="AH1489" s="168"/>
      <c r="AI1489" s="168"/>
      <c r="AJ1489" s="168"/>
      <c r="AK1489" s="168"/>
      <c r="AL1489" s="168"/>
      <c r="AM1489" s="168"/>
      <c r="AN1489" s="168"/>
      <c r="AO1489" s="168"/>
      <c r="AP1489" s="168"/>
      <c r="AQ1489" s="168"/>
      <c r="AR1489" s="168"/>
      <c r="AS1489" s="168"/>
      <c r="AT1489" s="168"/>
      <c r="AU1489" s="168"/>
      <c r="AV1489" s="168"/>
      <c r="AW1489" s="168"/>
      <c r="AX1489" s="168"/>
      <c r="AY1489" s="168"/>
      <c r="AZ1489" s="168"/>
      <c r="BA1489" s="168"/>
      <c r="BB1489" s="168"/>
      <c r="BC1489" s="168"/>
      <c r="BD1489" s="168"/>
      <c r="BE1489" s="168"/>
      <c r="BF1489" s="168"/>
      <c r="BG1489" s="168"/>
      <c r="BH1489" s="168"/>
      <c r="BI1489" s="168"/>
      <c r="BJ1489" s="168"/>
      <c r="BK1489" s="168"/>
      <c r="BL1489" s="168"/>
      <c r="BM1489" s="168"/>
      <c r="BN1489" s="168"/>
      <c r="BO1489" s="168"/>
      <c r="BP1489" s="168"/>
      <c r="BQ1489" s="168"/>
      <c r="BR1489" s="168"/>
      <c r="BS1489" s="168"/>
      <c r="BT1489" s="168"/>
      <c r="BU1489" s="168"/>
      <c r="BV1489" s="168"/>
      <c r="BW1489" s="168"/>
      <c r="BX1489" s="168"/>
      <c r="BY1489" s="168"/>
      <c r="BZ1489" s="168"/>
      <c r="CA1489" s="168"/>
      <c r="CB1489" s="168"/>
      <c r="CC1489" s="170"/>
      <c r="CD1489" s="168"/>
      <c r="CE1489" s="168"/>
      <c r="CF1489" s="168"/>
      <c r="CG1489" s="170"/>
      <c r="CH1489" s="168"/>
      <c r="CI1489" s="168"/>
      <c r="CJ1489" s="168"/>
      <c r="CK1489" s="168"/>
      <c r="CL1489" s="168"/>
      <c r="CM1489" s="168"/>
      <c r="CN1489" s="8" t="s">
        <v>105</v>
      </c>
      <c r="CO1489" s="10">
        <v>8.0</v>
      </c>
      <c r="CP1489" s="8" t="s">
        <v>111</v>
      </c>
      <c r="CQ1489" s="10">
        <v>20.0</v>
      </c>
      <c r="CR1489" s="8" t="s">
        <v>112</v>
      </c>
      <c r="CS1489" s="10">
        <v>12.0</v>
      </c>
    </row>
    <row r="1490">
      <c r="A1490" s="168"/>
      <c r="B1490" s="168"/>
      <c r="C1490" s="168"/>
      <c r="D1490" s="168"/>
      <c r="E1490" s="168"/>
      <c r="F1490" s="168"/>
      <c r="G1490" s="168"/>
      <c r="H1490" s="168"/>
      <c r="I1490" s="168"/>
      <c r="J1490" s="168"/>
      <c r="K1490" s="168"/>
      <c r="L1490" s="168"/>
      <c r="M1490" s="168"/>
      <c r="N1490" s="168"/>
      <c r="O1490" s="168"/>
      <c r="P1490" s="168"/>
      <c r="Q1490" s="168"/>
      <c r="R1490" s="168"/>
      <c r="S1490" s="168"/>
      <c r="T1490" s="168"/>
      <c r="U1490" s="168"/>
      <c r="V1490" s="168"/>
      <c r="W1490" s="168"/>
      <c r="X1490" s="168"/>
      <c r="Y1490" s="168"/>
      <c r="Z1490" s="169"/>
      <c r="AA1490" s="168"/>
      <c r="AB1490" s="168"/>
      <c r="AC1490" s="168"/>
      <c r="AD1490" s="168"/>
      <c r="AE1490" s="168"/>
      <c r="AF1490" s="168"/>
      <c r="AG1490" s="168"/>
      <c r="AH1490" s="168"/>
      <c r="AI1490" s="168"/>
      <c r="AJ1490" s="168"/>
      <c r="AK1490" s="168"/>
      <c r="AL1490" s="168"/>
      <c r="AM1490" s="168"/>
      <c r="AN1490" s="168"/>
      <c r="AO1490" s="168"/>
      <c r="AP1490" s="168"/>
      <c r="AQ1490" s="168"/>
      <c r="AR1490" s="168"/>
      <c r="AS1490" s="168"/>
      <c r="AT1490" s="168"/>
      <c r="AU1490" s="168"/>
      <c r="AV1490" s="168"/>
      <c r="AW1490" s="168"/>
      <c r="AX1490" s="168"/>
      <c r="AY1490" s="168"/>
      <c r="AZ1490" s="168"/>
      <c r="BA1490" s="168"/>
      <c r="BB1490" s="168"/>
      <c r="BC1490" s="168"/>
      <c r="BD1490" s="168"/>
      <c r="BE1490" s="168"/>
      <c r="BF1490" s="168"/>
      <c r="BG1490" s="168"/>
      <c r="BH1490" s="168"/>
      <c r="BI1490" s="168"/>
      <c r="BJ1490" s="168"/>
      <c r="BK1490" s="168"/>
      <c r="BL1490" s="168"/>
      <c r="BM1490" s="168"/>
      <c r="BN1490" s="168"/>
      <c r="BO1490" s="168"/>
      <c r="BP1490" s="168"/>
      <c r="BQ1490" s="168"/>
      <c r="BR1490" s="168"/>
      <c r="BS1490" s="168"/>
      <c r="BT1490" s="168"/>
      <c r="BU1490" s="168"/>
      <c r="BV1490" s="168"/>
      <c r="BW1490" s="168"/>
      <c r="BX1490" s="168"/>
      <c r="BY1490" s="168"/>
      <c r="BZ1490" s="168"/>
      <c r="CA1490" s="168"/>
      <c r="CB1490" s="168"/>
      <c r="CC1490" s="170"/>
      <c r="CD1490" s="168"/>
      <c r="CE1490" s="168"/>
      <c r="CF1490" s="168"/>
      <c r="CG1490" s="170"/>
      <c r="CH1490" s="168"/>
      <c r="CI1490" s="168"/>
      <c r="CJ1490" s="168"/>
      <c r="CK1490" s="168"/>
      <c r="CL1490" s="168"/>
      <c r="CM1490" s="168"/>
      <c r="CN1490" s="8" t="s">
        <v>105</v>
      </c>
      <c r="CO1490" s="10">
        <v>27.0</v>
      </c>
      <c r="CP1490" s="8" t="s">
        <v>111</v>
      </c>
      <c r="CQ1490" s="10">
        <v>15.0</v>
      </c>
      <c r="CR1490" s="8" t="s">
        <v>112</v>
      </c>
      <c r="CS1490" s="10">
        <v>32.0</v>
      </c>
    </row>
    <row r="1491">
      <c r="A1491" s="168"/>
      <c r="B1491" s="168"/>
      <c r="C1491" s="168"/>
      <c r="D1491" s="168"/>
      <c r="E1491" s="168"/>
      <c r="F1491" s="168"/>
      <c r="G1491" s="168"/>
      <c r="H1491" s="168"/>
      <c r="I1491" s="168"/>
      <c r="J1491" s="168"/>
      <c r="K1491" s="168"/>
      <c r="L1491" s="168"/>
      <c r="M1491" s="168"/>
      <c r="N1491" s="168"/>
      <c r="O1491" s="168"/>
      <c r="P1491" s="168"/>
      <c r="Q1491" s="168"/>
      <c r="R1491" s="168"/>
      <c r="S1491" s="168"/>
      <c r="T1491" s="168"/>
      <c r="U1491" s="168"/>
      <c r="V1491" s="168"/>
      <c r="W1491" s="168"/>
      <c r="X1491" s="168"/>
      <c r="Y1491" s="168"/>
      <c r="Z1491" s="169"/>
      <c r="AA1491" s="168"/>
      <c r="AB1491" s="168"/>
      <c r="AC1491" s="168"/>
      <c r="AD1491" s="168"/>
      <c r="AE1491" s="168"/>
      <c r="AF1491" s="168"/>
      <c r="AG1491" s="168"/>
      <c r="AH1491" s="168"/>
      <c r="AI1491" s="168"/>
      <c r="AJ1491" s="168"/>
      <c r="AK1491" s="168"/>
      <c r="AL1491" s="168"/>
      <c r="AM1491" s="168"/>
      <c r="AN1491" s="168"/>
      <c r="AO1491" s="168"/>
      <c r="AP1491" s="168"/>
      <c r="AQ1491" s="168"/>
      <c r="AR1491" s="168"/>
      <c r="AS1491" s="168"/>
      <c r="AT1491" s="168"/>
      <c r="AU1491" s="168"/>
      <c r="AV1491" s="168"/>
      <c r="AW1491" s="168"/>
      <c r="AX1491" s="168"/>
      <c r="AY1491" s="168"/>
      <c r="AZ1491" s="168"/>
      <c r="BA1491" s="168"/>
      <c r="BB1491" s="168"/>
      <c r="BC1491" s="168"/>
      <c r="BD1491" s="168"/>
      <c r="BE1491" s="168"/>
      <c r="BF1491" s="168"/>
      <c r="BG1491" s="168"/>
      <c r="BH1491" s="168"/>
      <c r="BI1491" s="168"/>
      <c r="BJ1491" s="168"/>
      <c r="BK1491" s="168"/>
      <c r="BL1491" s="168"/>
      <c r="BM1491" s="168"/>
      <c r="BN1491" s="168"/>
      <c r="BO1491" s="168"/>
      <c r="BP1491" s="168"/>
      <c r="BQ1491" s="168"/>
      <c r="BR1491" s="168"/>
      <c r="BS1491" s="168"/>
      <c r="BT1491" s="168"/>
      <c r="BU1491" s="168"/>
      <c r="BV1491" s="168"/>
      <c r="BW1491" s="168"/>
      <c r="BX1491" s="168"/>
      <c r="BY1491" s="168"/>
      <c r="BZ1491" s="168"/>
      <c r="CA1491" s="168"/>
      <c r="CB1491" s="168"/>
      <c r="CC1491" s="170"/>
      <c r="CD1491" s="168"/>
      <c r="CE1491" s="168"/>
      <c r="CF1491" s="168"/>
      <c r="CG1491" s="170"/>
      <c r="CH1491" s="168"/>
      <c r="CI1491" s="168"/>
      <c r="CJ1491" s="168"/>
      <c r="CK1491" s="171"/>
      <c r="CL1491" s="168"/>
      <c r="CM1491" s="168"/>
      <c r="CN1491" s="8" t="s">
        <v>105</v>
      </c>
      <c r="CO1491" s="10">
        <v>12.0</v>
      </c>
      <c r="CP1491" s="8" t="s">
        <v>111</v>
      </c>
      <c r="CQ1491" s="10">
        <v>62.0</v>
      </c>
      <c r="CR1491" s="8" t="s">
        <v>112</v>
      </c>
      <c r="CS1491" s="10">
        <v>19.0</v>
      </c>
    </row>
    <row r="1492">
      <c r="A1492" s="168"/>
      <c r="B1492" s="168"/>
      <c r="C1492" s="168"/>
      <c r="D1492" s="168"/>
      <c r="E1492" s="168"/>
      <c r="F1492" s="168"/>
      <c r="G1492" s="168"/>
      <c r="H1492" s="168"/>
      <c r="I1492" s="168"/>
      <c r="J1492" s="168"/>
      <c r="K1492" s="168"/>
      <c r="L1492" s="168"/>
      <c r="M1492" s="168"/>
      <c r="N1492" s="168"/>
      <c r="O1492" s="168"/>
      <c r="P1492" s="168"/>
      <c r="Q1492" s="168"/>
      <c r="R1492" s="168"/>
      <c r="S1492" s="168"/>
      <c r="T1492" s="168"/>
      <c r="U1492" s="168"/>
      <c r="V1492" s="168"/>
      <c r="W1492" s="168"/>
      <c r="X1492" s="168"/>
      <c r="Y1492" s="168"/>
      <c r="Z1492" s="169"/>
      <c r="AA1492" s="168"/>
      <c r="AB1492" s="168"/>
      <c r="AC1492" s="168"/>
      <c r="AD1492" s="168"/>
      <c r="AE1492" s="168"/>
      <c r="AF1492" s="168"/>
      <c r="AG1492" s="168"/>
      <c r="AH1492" s="168"/>
      <c r="AI1492" s="168"/>
      <c r="AJ1492" s="168"/>
      <c r="AK1492" s="168"/>
      <c r="AL1492" s="168"/>
      <c r="AM1492" s="168"/>
      <c r="AN1492" s="168"/>
      <c r="AO1492" s="168"/>
      <c r="AP1492" s="168"/>
      <c r="AQ1492" s="168"/>
      <c r="AR1492" s="168"/>
      <c r="AS1492" s="168"/>
      <c r="AT1492" s="168"/>
      <c r="AU1492" s="168"/>
      <c r="AV1492" s="168"/>
      <c r="AW1492" s="168"/>
      <c r="AX1492" s="168"/>
      <c r="AY1492" s="168"/>
      <c r="AZ1492" s="168"/>
      <c r="BA1492" s="168"/>
      <c r="BB1492" s="168"/>
      <c r="BC1492" s="168"/>
      <c r="BD1492" s="168"/>
      <c r="BE1492" s="168"/>
      <c r="BF1492" s="168"/>
      <c r="BG1492" s="168"/>
      <c r="BH1492" s="168"/>
      <c r="BI1492" s="168"/>
      <c r="BJ1492" s="168"/>
      <c r="BK1492" s="168"/>
      <c r="BL1492" s="168"/>
      <c r="BM1492" s="168"/>
      <c r="BN1492" s="168"/>
      <c r="BO1492" s="168"/>
      <c r="BP1492" s="168"/>
      <c r="BQ1492" s="168"/>
      <c r="BR1492" s="168"/>
      <c r="BS1492" s="168"/>
      <c r="BT1492" s="168"/>
      <c r="BU1492" s="168"/>
      <c r="BV1492" s="168"/>
      <c r="BW1492" s="168"/>
      <c r="BX1492" s="168"/>
      <c r="BY1492" s="168"/>
      <c r="BZ1492" s="168"/>
      <c r="CA1492" s="168"/>
      <c r="CB1492" s="168"/>
      <c r="CC1492" s="170"/>
      <c r="CD1492" s="168"/>
      <c r="CE1492" s="168"/>
      <c r="CF1492" s="168"/>
      <c r="CG1492" s="170"/>
      <c r="CH1492" s="168"/>
      <c r="CI1492" s="168"/>
      <c r="CJ1492" s="168"/>
      <c r="CK1492" s="171"/>
      <c r="CL1492" s="168"/>
      <c r="CM1492" s="168"/>
      <c r="CN1492" s="8" t="s">
        <v>105</v>
      </c>
      <c r="CO1492" s="10">
        <v>16.0</v>
      </c>
      <c r="CP1492" s="8" t="s">
        <v>111</v>
      </c>
      <c r="CQ1492" s="10">
        <v>20.0</v>
      </c>
      <c r="CR1492" s="8" t="s">
        <v>112</v>
      </c>
      <c r="CS1492" s="10">
        <v>22.0</v>
      </c>
    </row>
    <row r="1493">
      <c r="A1493" s="168"/>
      <c r="B1493" s="168"/>
      <c r="C1493" s="168"/>
      <c r="D1493" s="168"/>
      <c r="E1493" s="168"/>
      <c r="F1493" s="168"/>
      <c r="G1493" s="168"/>
      <c r="H1493" s="168"/>
      <c r="I1493" s="168"/>
      <c r="J1493" s="168"/>
      <c r="K1493" s="168"/>
      <c r="L1493" s="168"/>
      <c r="M1493" s="168"/>
      <c r="N1493" s="168"/>
      <c r="O1493" s="168"/>
      <c r="P1493" s="168"/>
      <c r="Q1493" s="168"/>
      <c r="R1493" s="168"/>
      <c r="S1493" s="168"/>
      <c r="T1493" s="168"/>
      <c r="U1493" s="168"/>
      <c r="V1493" s="168"/>
      <c r="W1493" s="168"/>
      <c r="X1493" s="168"/>
      <c r="Y1493" s="168"/>
      <c r="Z1493" s="169"/>
      <c r="AA1493" s="168"/>
      <c r="AB1493" s="168"/>
      <c r="AC1493" s="168"/>
      <c r="AD1493" s="168"/>
      <c r="AE1493" s="168"/>
      <c r="AF1493" s="168"/>
      <c r="AG1493" s="168"/>
      <c r="AH1493" s="168"/>
      <c r="AI1493" s="168"/>
      <c r="AJ1493" s="168"/>
      <c r="AK1493" s="168"/>
      <c r="AL1493" s="168"/>
      <c r="AM1493" s="168"/>
      <c r="AN1493" s="168"/>
      <c r="AO1493" s="168"/>
      <c r="AP1493" s="168"/>
      <c r="AQ1493" s="168"/>
      <c r="AR1493" s="168"/>
      <c r="AS1493" s="168"/>
      <c r="AT1493" s="168"/>
      <c r="AU1493" s="168"/>
      <c r="AV1493" s="168"/>
      <c r="AW1493" s="168"/>
      <c r="AX1493" s="168"/>
      <c r="AY1493" s="168"/>
      <c r="AZ1493" s="168"/>
      <c r="BA1493" s="168"/>
      <c r="BB1493" s="168"/>
      <c r="BC1493" s="168"/>
      <c r="BD1493" s="168"/>
      <c r="BE1493" s="168"/>
      <c r="BF1493" s="168"/>
      <c r="BG1493" s="168"/>
      <c r="BH1493" s="168"/>
      <c r="BI1493" s="168"/>
      <c r="BJ1493" s="168"/>
      <c r="BK1493" s="168"/>
      <c r="BL1493" s="168"/>
      <c r="BM1493" s="168"/>
      <c r="BN1493" s="168"/>
      <c r="BO1493" s="168"/>
      <c r="BP1493" s="168"/>
      <c r="BQ1493" s="168"/>
      <c r="BR1493" s="168"/>
      <c r="BS1493" s="168"/>
      <c r="BT1493" s="168"/>
      <c r="BU1493" s="168"/>
      <c r="BV1493" s="168"/>
      <c r="BW1493" s="168"/>
      <c r="BX1493" s="168"/>
      <c r="BY1493" s="168"/>
      <c r="BZ1493" s="168"/>
      <c r="CA1493" s="168"/>
      <c r="CB1493" s="168"/>
      <c r="CC1493" s="170"/>
      <c r="CD1493" s="168"/>
      <c r="CE1493" s="168"/>
      <c r="CF1493" s="168"/>
      <c r="CG1493" s="170"/>
      <c r="CH1493" s="168"/>
      <c r="CI1493" s="168"/>
      <c r="CJ1493" s="168"/>
      <c r="CK1493" s="171"/>
      <c r="CL1493" s="168"/>
      <c r="CM1493" s="168"/>
      <c r="CN1493" s="8" t="s">
        <v>105</v>
      </c>
      <c r="CO1493" s="10">
        <v>19.0</v>
      </c>
      <c r="CP1493" s="8" t="s">
        <v>111</v>
      </c>
      <c r="CQ1493" s="10">
        <v>15.0</v>
      </c>
      <c r="CR1493" s="8" t="s">
        <v>112</v>
      </c>
      <c r="CS1493" s="10">
        <v>24.0</v>
      </c>
    </row>
    <row r="1494">
      <c r="A1494" s="168"/>
      <c r="B1494" s="168"/>
      <c r="C1494" s="168"/>
      <c r="D1494" s="168"/>
      <c r="E1494" s="168"/>
      <c r="F1494" s="168"/>
      <c r="G1494" s="168"/>
      <c r="H1494" s="168"/>
      <c r="I1494" s="168"/>
      <c r="J1494" s="168"/>
      <c r="K1494" s="168"/>
      <c r="L1494" s="168"/>
      <c r="M1494" s="168"/>
      <c r="N1494" s="168"/>
      <c r="O1494" s="168"/>
      <c r="P1494" s="168"/>
      <c r="Q1494" s="168"/>
      <c r="R1494" s="168"/>
      <c r="S1494" s="168"/>
      <c r="T1494" s="168"/>
      <c r="U1494" s="168"/>
      <c r="V1494" s="168"/>
      <c r="W1494" s="168"/>
      <c r="X1494" s="168"/>
      <c r="Y1494" s="168"/>
      <c r="Z1494" s="169"/>
      <c r="AA1494" s="168"/>
      <c r="AB1494" s="168"/>
      <c r="AC1494" s="168"/>
      <c r="AD1494" s="168"/>
      <c r="AE1494" s="168"/>
      <c r="AF1494" s="168"/>
      <c r="AG1494" s="168"/>
      <c r="AH1494" s="168"/>
      <c r="AI1494" s="168"/>
      <c r="AJ1494" s="168"/>
      <c r="AK1494" s="168"/>
      <c r="AL1494" s="168"/>
      <c r="AM1494" s="168"/>
      <c r="AN1494" s="168"/>
      <c r="AO1494" s="168"/>
      <c r="AP1494" s="168"/>
      <c r="AQ1494" s="168"/>
      <c r="AR1494" s="168"/>
      <c r="AS1494" s="168"/>
      <c r="AT1494" s="168"/>
      <c r="AU1494" s="168"/>
      <c r="AV1494" s="168"/>
      <c r="AW1494" s="168"/>
      <c r="AX1494" s="168"/>
      <c r="AY1494" s="168"/>
      <c r="AZ1494" s="168"/>
      <c r="BA1494" s="168"/>
      <c r="BB1494" s="168"/>
      <c r="BC1494" s="168"/>
      <c r="BD1494" s="168"/>
      <c r="BE1494" s="168"/>
      <c r="BF1494" s="168"/>
      <c r="BG1494" s="168"/>
      <c r="BH1494" s="168"/>
      <c r="BI1494" s="168"/>
      <c r="BJ1494" s="168"/>
      <c r="BK1494" s="168"/>
      <c r="BL1494" s="168"/>
      <c r="BM1494" s="168"/>
      <c r="BN1494" s="168"/>
      <c r="BO1494" s="168"/>
      <c r="BP1494" s="168"/>
      <c r="BQ1494" s="168"/>
      <c r="BR1494" s="168"/>
      <c r="BS1494" s="168"/>
      <c r="BT1494" s="168"/>
      <c r="BU1494" s="168"/>
      <c r="BV1494" s="168"/>
      <c r="BW1494" s="168"/>
      <c r="BX1494" s="168"/>
      <c r="BY1494" s="168"/>
      <c r="BZ1494" s="168"/>
      <c r="CA1494" s="168"/>
      <c r="CB1494" s="168"/>
      <c r="CC1494" s="170"/>
      <c r="CD1494" s="168"/>
      <c r="CE1494" s="168"/>
      <c r="CF1494" s="168"/>
      <c r="CG1494" s="170"/>
      <c r="CH1494" s="168"/>
      <c r="CI1494" s="168"/>
      <c r="CJ1494" s="168"/>
      <c r="CK1494" s="171"/>
      <c r="CL1494" s="168"/>
      <c r="CM1494" s="168"/>
      <c r="CN1494" s="8" t="s">
        <v>105</v>
      </c>
      <c r="CO1494" s="10">
        <v>13.0</v>
      </c>
      <c r="CP1494" s="8" t="s">
        <v>111</v>
      </c>
      <c r="CQ1494" s="10">
        <v>89.0</v>
      </c>
      <c r="CR1494" s="8" t="s">
        <v>112</v>
      </c>
      <c r="CS1494" s="10">
        <v>37.0</v>
      </c>
    </row>
    <row r="1495">
      <c r="A1495" s="168"/>
      <c r="B1495" s="168"/>
      <c r="C1495" s="168"/>
      <c r="D1495" s="168"/>
      <c r="E1495" s="168"/>
      <c r="F1495" s="168"/>
      <c r="G1495" s="168"/>
      <c r="H1495" s="168"/>
      <c r="I1495" s="168"/>
      <c r="J1495" s="168"/>
      <c r="K1495" s="168"/>
      <c r="L1495" s="168"/>
      <c r="M1495" s="168"/>
      <c r="N1495" s="168"/>
      <c r="O1495" s="168"/>
      <c r="P1495" s="168"/>
      <c r="Q1495" s="168"/>
      <c r="R1495" s="168"/>
      <c r="S1495" s="168"/>
      <c r="T1495" s="168"/>
      <c r="U1495" s="168"/>
      <c r="V1495" s="168"/>
      <c r="W1495" s="168"/>
      <c r="X1495" s="168"/>
      <c r="Y1495" s="168"/>
      <c r="Z1495" s="169"/>
      <c r="AA1495" s="168"/>
      <c r="AB1495" s="168"/>
      <c r="AC1495" s="168"/>
      <c r="AD1495" s="168"/>
      <c r="AE1495" s="168"/>
      <c r="AF1495" s="168"/>
      <c r="AG1495" s="168"/>
      <c r="AH1495" s="168"/>
      <c r="AI1495" s="168"/>
      <c r="AJ1495" s="168"/>
      <c r="AK1495" s="168"/>
      <c r="AL1495" s="168"/>
      <c r="AM1495" s="168"/>
      <c r="AN1495" s="168"/>
      <c r="AO1495" s="168"/>
      <c r="AP1495" s="168"/>
      <c r="AQ1495" s="168"/>
      <c r="AR1495" s="168"/>
      <c r="AS1495" s="168"/>
      <c r="AT1495" s="168"/>
      <c r="AU1495" s="168"/>
      <c r="AV1495" s="168"/>
      <c r="AW1495" s="168"/>
      <c r="AX1495" s="168"/>
      <c r="AY1495" s="168"/>
      <c r="AZ1495" s="168"/>
      <c r="BA1495" s="168"/>
      <c r="BB1495" s="168"/>
      <c r="BC1495" s="168"/>
      <c r="BD1495" s="168"/>
      <c r="BE1495" s="168"/>
      <c r="BF1495" s="168"/>
      <c r="BG1495" s="168"/>
      <c r="BH1495" s="168"/>
      <c r="BI1495" s="168"/>
      <c r="BJ1495" s="168"/>
      <c r="BK1495" s="168"/>
      <c r="BL1495" s="168"/>
      <c r="BM1495" s="168"/>
      <c r="BN1495" s="168"/>
      <c r="BO1495" s="168"/>
      <c r="BP1495" s="168"/>
      <c r="BQ1495" s="168"/>
      <c r="BR1495" s="168"/>
      <c r="BS1495" s="168"/>
      <c r="BT1495" s="168"/>
      <c r="BU1495" s="168"/>
      <c r="BV1495" s="168"/>
      <c r="BW1495" s="168"/>
      <c r="BX1495" s="168"/>
      <c r="BY1495" s="168"/>
      <c r="BZ1495" s="168"/>
      <c r="CA1495" s="168"/>
      <c r="CB1495" s="168"/>
      <c r="CC1495" s="170"/>
      <c r="CD1495" s="168"/>
      <c r="CE1495" s="168"/>
      <c r="CF1495" s="168"/>
      <c r="CG1495" s="170"/>
      <c r="CH1495" s="168"/>
      <c r="CI1495" s="168"/>
      <c r="CJ1495" s="168"/>
      <c r="CK1495" s="171"/>
      <c r="CL1495" s="168"/>
      <c r="CM1495" s="168"/>
      <c r="CN1495" s="8" t="s">
        <v>105</v>
      </c>
      <c r="CO1495" s="10">
        <v>13.0</v>
      </c>
      <c r="CP1495" s="8" t="s">
        <v>111</v>
      </c>
      <c r="CQ1495" s="10">
        <v>89.0</v>
      </c>
      <c r="CR1495" s="8" t="s">
        <v>112</v>
      </c>
      <c r="CS1495" s="10">
        <v>37.0</v>
      </c>
    </row>
    <row r="1496">
      <c r="A1496" s="168"/>
      <c r="B1496" s="168"/>
      <c r="C1496" s="168"/>
      <c r="D1496" s="168"/>
      <c r="E1496" s="168"/>
      <c r="F1496" s="168"/>
      <c r="G1496" s="168"/>
      <c r="H1496" s="168"/>
      <c r="I1496" s="168"/>
      <c r="J1496" s="168"/>
      <c r="K1496" s="168"/>
      <c r="L1496" s="168"/>
      <c r="M1496" s="168"/>
      <c r="N1496" s="168"/>
      <c r="O1496" s="168"/>
      <c r="P1496" s="168"/>
      <c r="Q1496" s="168"/>
      <c r="R1496" s="168"/>
      <c r="S1496" s="168"/>
      <c r="T1496" s="168"/>
      <c r="U1496" s="168"/>
      <c r="V1496" s="168"/>
      <c r="W1496" s="168"/>
      <c r="X1496" s="168"/>
      <c r="Y1496" s="168"/>
      <c r="Z1496" s="169"/>
      <c r="AA1496" s="168"/>
      <c r="AB1496" s="168"/>
      <c r="AC1496" s="168"/>
      <c r="AD1496" s="168"/>
      <c r="AE1496" s="168"/>
      <c r="AF1496" s="168"/>
      <c r="AG1496" s="168"/>
      <c r="AH1496" s="168"/>
      <c r="AI1496" s="168"/>
      <c r="AJ1496" s="168"/>
      <c r="AK1496" s="168"/>
      <c r="AL1496" s="168"/>
      <c r="AM1496" s="168"/>
      <c r="AN1496" s="168"/>
      <c r="AO1496" s="168"/>
      <c r="AP1496" s="168"/>
      <c r="AQ1496" s="168"/>
      <c r="AR1496" s="168"/>
      <c r="AS1496" s="168"/>
      <c r="AT1496" s="168"/>
      <c r="AU1496" s="168"/>
      <c r="AV1496" s="168"/>
      <c r="AW1496" s="168"/>
      <c r="AX1496" s="168"/>
      <c r="AY1496" s="168"/>
      <c r="AZ1496" s="168"/>
      <c r="BA1496" s="168"/>
      <c r="BB1496" s="168"/>
      <c r="BC1496" s="168"/>
      <c r="BD1496" s="168"/>
      <c r="BE1496" s="168"/>
      <c r="BF1496" s="168"/>
      <c r="BG1496" s="168"/>
      <c r="BH1496" s="168"/>
      <c r="BI1496" s="168"/>
      <c r="BJ1496" s="168"/>
      <c r="BK1496" s="168"/>
      <c r="BL1496" s="168"/>
      <c r="BM1496" s="168"/>
      <c r="BN1496" s="168"/>
      <c r="BO1496" s="168"/>
      <c r="BP1496" s="168"/>
      <c r="BQ1496" s="168"/>
      <c r="BR1496" s="168"/>
      <c r="BS1496" s="168"/>
      <c r="BT1496" s="168"/>
      <c r="BU1496" s="168"/>
      <c r="BV1496" s="168"/>
      <c r="BW1496" s="168"/>
      <c r="BX1496" s="168"/>
      <c r="BY1496" s="168"/>
      <c r="BZ1496" s="168"/>
      <c r="CA1496" s="168"/>
      <c r="CB1496" s="168"/>
      <c r="CC1496" s="170"/>
      <c r="CD1496" s="168"/>
      <c r="CE1496" s="168"/>
      <c r="CF1496" s="168"/>
      <c r="CG1496" s="170"/>
      <c r="CH1496" s="168"/>
      <c r="CI1496" s="168"/>
      <c r="CJ1496" s="168"/>
      <c r="CK1496" s="168"/>
      <c r="CL1496" s="168"/>
      <c r="CM1496" s="168"/>
      <c r="CN1496" s="23"/>
      <c r="CO1496" s="24"/>
      <c r="CP1496" s="23"/>
      <c r="CQ1496" s="24"/>
      <c r="CR1496" s="23"/>
      <c r="CS1496" s="24"/>
    </row>
    <row r="1497">
      <c r="A1497" s="168"/>
      <c r="B1497" s="168"/>
      <c r="C1497" s="168"/>
      <c r="D1497" s="168"/>
      <c r="E1497" s="168"/>
      <c r="F1497" s="168"/>
      <c r="G1497" s="168"/>
      <c r="H1497" s="168"/>
      <c r="I1497" s="168"/>
      <c r="J1497" s="168"/>
      <c r="K1497" s="168"/>
      <c r="L1497" s="168"/>
      <c r="M1497" s="168"/>
      <c r="N1497" s="168"/>
      <c r="O1497" s="168"/>
      <c r="P1497" s="168"/>
      <c r="Q1497" s="168"/>
      <c r="R1497" s="168"/>
      <c r="S1497" s="168"/>
      <c r="T1497" s="168"/>
      <c r="U1497" s="168"/>
      <c r="V1497" s="168"/>
      <c r="W1497" s="168"/>
      <c r="X1497" s="168"/>
      <c r="Y1497" s="168"/>
      <c r="Z1497" s="169"/>
      <c r="AA1497" s="168"/>
      <c r="AB1497" s="168"/>
      <c r="AC1497" s="168"/>
      <c r="AD1497" s="168"/>
      <c r="AE1497" s="168"/>
      <c r="AF1497" s="168"/>
      <c r="AG1497" s="168"/>
      <c r="AH1497" s="168"/>
      <c r="AI1497" s="168"/>
      <c r="AJ1497" s="168"/>
      <c r="AK1497" s="168"/>
      <c r="AL1497" s="168"/>
      <c r="AM1497" s="168"/>
      <c r="AN1497" s="168"/>
      <c r="AO1497" s="168"/>
      <c r="AP1497" s="168"/>
      <c r="AQ1497" s="168"/>
      <c r="AR1497" s="168"/>
      <c r="AS1497" s="168"/>
      <c r="AT1497" s="168"/>
      <c r="AU1497" s="168"/>
      <c r="AV1497" s="168"/>
      <c r="AW1497" s="168"/>
      <c r="AX1497" s="168"/>
      <c r="AY1497" s="168"/>
      <c r="AZ1497" s="168"/>
      <c r="BA1497" s="168"/>
      <c r="BB1497" s="168"/>
      <c r="BC1497" s="168"/>
      <c r="BD1497" s="168"/>
      <c r="BE1497" s="168"/>
      <c r="BF1497" s="168"/>
      <c r="BG1497" s="168"/>
      <c r="BH1497" s="168"/>
      <c r="BI1497" s="168"/>
      <c r="BJ1497" s="168"/>
      <c r="BK1497" s="168"/>
      <c r="BL1497" s="168"/>
      <c r="BM1497" s="168"/>
      <c r="BN1497" s="168"/>
      <c r="BO1497" s="168"/>
      <c r="BP1497" s="168"/>
      <c r="BQ1497" s="168"/>
      <c r="BR1497" s="168"/>
      <c r="BS1497" s="168"/>
      <c r="BT1497" s="168"/>
      <c r="BU1497" s="168"/>
      <c r="BV1497" s="168"/>
      <c r="BW1497" s="168"/>
      <c r="BX1497" s="168"/>
      <c r="BY1497" s="168"/>
      <c r="BZ1497" s="168"/>
      <c r="CA1497" s="168"/>
      <c r="CB1497" s="168"/>
      <c r="CC1497" s="170"/>
      <c r="CD1497" s="168"/>
      <c r="CE1497" s="168"/>
      <c r="CF1497" s="168"/>
      <c r="CG1497" s="170"/>
      <c r="CH1497" s="168"/>
      <c r="CI1497" s="168"/>
      <c r="CJ1497" s="168"/>
      <c r="CK1497" s="168"/>
      <c r="CL1497" s="168"/>
      <c r="CM1497" s="168"/>
      <c r="CN1497" s="23"/>
      <c r="CO1497" s="24"/>
      <c r="CP1497" s="23"/>
      <c r="CQ1497" s="24"/>
      <c r="CR1497" s="23"/>
      <c r="CS1497" s="24"/>
    </row>
    <row r="1498">
      <c r="A1498" s="168"/>
      <c r="B1498" s="168"/>
      <c r="C1498" s="168"/>
      <c r="D1498" s="168"/>
      <c r="E1498" s="168"/>
      <c r="F1498" s="168"/>
      <c r="G1498" s="168"/>
      <c r="H1498" s="168"/>
      <c r="I1498" s="168"/>
      <c r="J1498" s="168"/>
      <c r="K1498" s="168"/>
      <c r="L1498" s="168"/>
      <c r="M1498" s="168"/>
      <c r="N1498" s="168"/>
      <c r="O1498" s="168"/>
      <c r="P1498" s="168"/>
      <c r="Q1498" s="168"/>
      <c r="R1498" s="168"/>
      <c r="S1498" s="168"/>
      <c r="T1498" s="168"/>
      <c r="U1498" s="168"/>
      <c r="V1498" s="168"/>
      <c r="W1498" s="168"/>
      <c r="X1498" s="168"/>
      <c r="Y1498" s="168"/>
      <c r="Z1498" s="169"/>
      <c r="AA1498" s="168"/>
      <c r="AB1498" s="168"/>
      <c r="AC1498" s="168"/>
      <c r="AD1498" s="168"/>
      <c r="AE1498" s="168"/>
      <c r="AF1498" s="168"/>
      <c r="AG1498" s="168"/>
      <c r="AH1498" s="168"/>
      <c r="AI1498" s="168"/>
      <c r="AJ1498" s="168"/>
      <c r="AK1498" s="168"/>
      <c r="AL1498" s="168"/>
      <c r="AM1498" s="168"/>
      <c r="AN1498" s="168"/>
      <c r="AO1498" s="168"/>
      <c r="AP1498" s="168"/>
      <c r="AQ1498" s="168"/>
      <c r="AR1498" s="168"/>
      <c r="AS1498" s="168"/>
      <c r="AT1498" s="168"/>
      <c r="AU1498" s="168"/>
      <c r="AV1498" s="168"/>
      <c r="AW1498" s="168"/>
      <c r="AX1498" s="168"/>
      <c r="AY1498" s="168"/>
      <c r="AZ1498" s="168"/>
      <c r="BA1498" s="168"/>
      <c r="BB1498" s="168"/>
      <c r="BC1498" s="168"/>
      <c r="BD1498" s="168"/>
      <c r="BE1498" s="168"/>
      <c r="BF1498" s="168"/>
      <c r="BG1498" s="168"/>
      <c r="BH1498" s="168"/>
      <c r="BI1498" s="168"/>
      <c r="BJ1498" s="168"/>
      <c r="BK1498" s="168"/>
      <c r="BL1498" s="168"/>
      <c r="BM1498" s="168"/>
      <c r="BN1498" s="168"/>
      <c r="BO1498" s="168"/>
      <c r="BP1498" s="168"/>
      <c r="BQ1498" s="168"/>
      <c r="BR1498" s="168"/>
      <c r="BS1498" s="168"/>
      <c r="BT1498" s="168"/>
      <c r="BU1498" s="168"/>
      <c r="BV1498" s="168"/>
      <c r="BW1498" s="168"/>
      <c r="BX1498" s="168"/>
      <c r="BY1498" s="168"/>
      <c r="BZ1498" s="168"/>
      <c r="CA1498" s="168"/>
      <c r="CB1498" s="168"/>
      <c r="CC1498" s="170"/>
      <c r="CD1498" s="168"/>
      <c r="CE1498" s="168"/>
      <c r="CF1498" s="168"/>
      <c r="CG1498" s="170"/>
      <c r="CH1498" s="168"/>
      <c r="CI1498" s="168"/>
      <c r="CJ1498" s="168"/>
      <c r="CK1498" s="168"/>
      <c r="CL1498" s="168"/>
      <c r="CM1498" s="168"/>
      <c r="CN1498" s="23"/>
      <c r="CO1498" s="24"/>
      <c r="CP1498" s="23"/>
      <c r="CQ1498" s="24"/>
      <c r="CR1498" s="23"/>
      <c r="CS1498" s="24"/>
    </row>
    <row r="1499">
      <c r="A1499" s="168"/>
      <c r="B1499" s="168"/>
      <c r="C1499" s="168"/>
      <c r="D1499" s="168"/>
      <c r="E1499" s="168"/>
      <c r="F1499" s="168"/>
      <c r="G1499" s="168"/>
      <c r="H1499" s="168"/>
      <c r="I1499" s="168"/>
      <c r="J1499" s="168"/>
      <c r="K1499" s="168"/>
      <c r="L1499" s="168"/>
      <c r="M1499" s="168"/>
      <c r="N1499" s="168"/>
      <c r="O1499" s="168"/>
      <c r="P1499" s="168"/>
      <c r="Q1499" s="168"/>
      <c r="R1499" s="168"/>
      <c r="S1499" s="168"/>
      <c r="T1499" s="168"/>
      <c r="U1499" s="168"/>
      <c r="V1499" s="168"/>
      <c r="W1499" s="168"/>
      <c r="X1499" s="168"/>
      <c r="Y1499" s="168"/>
      <c r="Z1499" s="169"/>
      <c r="AA1499" s="168"/>
      <c r="AB1499" s="168"/>
      <c r="AC1499" s="168"/>
      <c r="AD1499" s="168"/>
      <c r="AE1499" s="168"/>
      <c r="AF1499" s="168"/>
      <c r="AG1499" s="168"/>
      <c r="AH1499" s="168"/>
      <c r="AI1499" s="168"/>
      <c r="AJ1499" s="168"/>
      <c r="AK1499" s="168"/>
      <c r="AL1499" s="168"/>
      <c r="AM1499" s="168"/>
      <c r="AN1499" s="168"/>
      <c r="AO1499" s="168"/>
      <c r="AP1499" s="168"/>
      <c r="AQ1499" s="168"/>
      <c r="AR1499" s="168"/>
      <c r="AS1499" s="168"/>
      <c r="AT1499" s="168"/>
      <c r="AU1499" s="168"/>
      <c r="AV1499" s="168"/>
      <c r="AW1499" s="168"/>
      <c r="AX1499" s="168"/>
      <c r="AY1499" s="168"/>
      <c r="AZ1499" s="168"/>
      <c r="BA1499" s="168"/>
      <c r="BB1499" s="168"/>
      <c r="BC1499" s="168"/>
      <c r="BD1499" s="168"/>
      <c r="BE1499" s="168"/>
      <c r="BF1499" s="168"/>
      <c r="BG1499" s="168"/>
      <c r="BH1499" s="168"/>
      <c r="BI1499" s="168"/>
      <c r="BJ1499" s="168"/>
      <c r="BK1499" s="168"/>
      <c r="BL1499" s="168"/>
      <c r="BM1499" s="168"/>
      <c r="BN1499" s="168"/>
      <c r="BO1499" s="168"/>
      <c r="BP1499" s="168"/>
      <c r="BQ1499" s="168"/>
      <c r="BR1499" s="168"/>
      <c r="BS1499" s="168"/>
      <c r="BT1499" s="168"/>
      <c r="BU1499" s="168"/>
      <c r="BV1499" s="168"/>
      <c r="BW1499" s="168"/>
      <c r="BX1499" s="168"/>
      <c r="BY1499" s="168"/>
      <c r="BZ1499" s="168"/>
      <c r="CA1499" s="168"/>
      <c r="CB1499" s="168"/>
      <c r="CC1499" s="170"/>
      <c r="CD1499" s="168"/>
      <c r="CE1499" s="168"/>
      <c r="CF1499" s="168"/>
      <c r="CG1499" s="170"/>
      <c r="CH1499" s="168"/>
      <c r="CI1499" s="168"/>
      <c r="CJ1499" s="168"/>
      <c r="CK1499" s="168"/>
      <c r="CL1499" s="168"/>
      <c r="CM1499" s="168"/>
      <c r="CN1499" s="23"/>
      <c r="CO1499" s="24"/>
      <c r="CP1499" s="23"/>
      <c r="CQ1499" s="24"/>
      <c r="CR1499" s="23"/>
      <c r="CS1499" s="24"/>
    </row>
    <row r="1500">
      <c r="A1500" s="168"/>
      <c r="B1500" s="168"/>
      <c r="C1500" s="168"/>
      <c r="D1500" s="168"/>
      <c r="E1500" s="168"/>
      <c r="F1500" s="168"/>
      <c r="G1500" s="168"/>
      <c r="H1500" s="168"/>
      <c r="I1500" s="168"/>
      <c r="J1500" s="168"/>
      <c r="K1500" s="168"/>
      <c r="L1500" s="168"/>
      <c r="M1500" s="168"/>
      <c r="N1500" s="168"/>
      <c r="O1500" s="168"/>
      <c r="P1500" s="168"/>
      <c r="Q1500" s="168"/>
      <c r="R1500" s="168"/>
      <c r="S1500" s="168"/>
      <c r="T1500" s="168"/>
      <c r="U1500" s="168"/>
      <c r="V1500" s="168"/>
      <c r="W1500" s="168"/>
      <c r="X1500" s="168"/>
      <c r="Y1500" s="168"/>
      <c r="Z1500" s="169"/>
      <c r="AA1500" s="168"/>
      <c r="AB1500" s="168"/>
      <c r="AC1500" s="168"/>
      <c r="AD1500" s="168"/>
      <c r="AE1500" s="168"/>
      <c r="AF1500" s="168"/>
      <c r="AG1500" s="168"/>
      <c r="AH1500" s="168"/>
      <c r="AI1500" s="168"/>
      <c r="AJ1500" s="168"/>
      <c r="AK1500" s="168"/>
      <c r="AL1500" s="168"/>
      <c r="AM1500" s="168"/>
      <c r="AN1500" s="168"/>
      <c r="AO1500" s="168"/>
      <c r="AP1500" s="168"/>
      <c r="AQ1500" s="168"/>
      <c r="AR1500" s="168"/>
      <c r="AS1500" s="168"/>
      <c r="AT1500" s="168"/>
      <c r="AU1500" s="168"/>
      <c r="AV1500" s="168"/>
      <c r="AW1500" s="168"/>
      <c r="AX1500" s="168"/>
      <c r="AY1500" s="168"/>
      <c r="AZ1500" s="168"/>
      <c r="BA1500" s="168"/>
      <c r="BB1500" s="168"/>
      <c r="BC1500" s="168"/>
      <c r="BD1500" s="168"/>
      <c r="BE1500" s="168"/>
      <c r="BF1500" s="168"/>
      <c r="BG1500" s="168"/>
      <c r="BH1500" s="168"/>
      <c r="BI1500" s="168"/>
      <c r="BJ1500" s="168"/>
      <c r="BK1500" s="168"/>
      <c r="BL1500" s="168"/>
      <c r="BM1500" s="168"/>
      <c r="BN1500" s="168"/>
      <c r="BO1500" s="168"/>
      <c r="BP1500" s="168"/>
      <c r="BQ1500" s="168"/>
      <c r="BR1500" s="168"/>
      <c r="BS1500" s="168"/>
      <c r="BT1500" s="168"/>
      <c r="BU1500" s="168"/>
      <c r="BV1500" s="168"/>
      <c r="BW1500" s="168"/>
      <c r="BX1500" s="168"/>
      <c r="BY1500" s="168"/>
      <c r="BZ1500" s="168"/>
      <c r="CA1500" s="168"/>
      <c r="CB1500" s="168"/>
      <c r="CC1500" s="170"/>
      <c r="CD1500" s="168"/>
      <c r="CE1500" s="168"/>
      <c r="CF1500" s="168"/>
      <c r="CG1500" s="170"/>
      <c r="CH1500" s="168"/>
      <c r="CI1500" s="168"/>
      <c r="CJ1500" s="168"/>
      <c r="CK1500" s="168"/>
      <c r="CL1500" s="168"/>
      <c r="CM1500" s="168"/>
      <c r="CN1500" s="23"/>
      <c r="CO1500" s="24"/>
      <c r="CP1500" s="23"/>
      <c r="CQ1500" s="24"/>
      <c r="CR1500" s="23"/>
      <c r="CS1500" s="24"/>
    </row>
    <row r="1501">
      <c r="A1501" s="168"/>
      <c r="B1501" s="168"/>
      <c r="C1501" s="168"/>
      <c r="D1501" s="168"/>
      <c r="E1501" s="168"/>
      <c r="F1501" s="168"/>
      <c r="G1501" s="168"/>
      <c r="H1501" s="168"/>
      <c r="I1501" s="168"/>
      <c r="J1501" s="168"/>
      <c r="K1501" s="168"/>
      <c r="L1501" s="168"/>
      <c r="M1501" s="168"/>
      <c r="N1501" s="168"/>
      <c r="O1501" s="168"/>
      <c r="P1501" s="168"/>
      <c r="Q1501" s="168"/>
      <c r="R1501" s="168"/>
      <c r="S1501" s="168"/>
      <c r="T1501" s="168"/>
      <c r="U1501" s="168"/>
      <c r="V1501" s="168"/>
      <c r="W1501" s="168"/>
      <c r="X1501" s="168"/>
      <c r="Y1501" s="168"/>
      <c r="Z1501" s="169"/>
      <c r="AA1501" s="168"/>
      <c r="AB1501" s="168"/>
      <c r="AC1501" s="168"/>
      <c r="AD1501" s="168"/>
      <c r="AE1501" s="168"/>
      <c r="AF1501" s="168"/>
      <c r="AG1501" s="168"/>
      <c r="AH1501" s="168"/>
      <c r="AI1501" s="168"/>
      <c r="AJ1501" s="168"/>
      <c r="AK1501" s="168"/>
      <c r="AL1501" s="168"/>
      <c r="AM1501" s="168"/>
      <c r="AN1501" s="168"/>
      <c r="AO1501" s="168"/>
      <c r="AP1501" s="168"/>
      <c r="AQ1501" s="168"/>
      <c r="AR1501" s="168"/>
      <c r="AS1501" s="168"/>
      <c r="AT1501" s="168"/>
      <c r="AU1501" s="168"/>
      <c r="AV1501" s="168"/>
      <c r="AW1501" s="168"/>
      <c r="AX1501" s="168"/>
      <c r="AY1501" s="168"/>
      <c r="AZ1501" s="168"/>
      <c r="BA1501" s="168"/>
      <c r="BB1501" s="168"/>
      <c r="BC1501" s="168"/>
      <c r="BD1501" s="168"/>
      <c r="BE1501" s="168"/>
      <c r="BF1501" s="168"/>
      <c r="BG1501" s="168"/>
      <c r="BH1501" s="168"/>
      <c r="BI1501" s="168"/>
      <c r="BJ1501" s="168"/>
      <c r="BK1501" s="168"/>
      <c r="BL1501" s="168"/>
      <c r="BM1501" s="168"/>
      <c r="BN1501" s="168"/>
      <c r="BO1501" s="168"/>
      <c r="BP1501" s="168"/>
      <c r="BQ1501" s="168"/>
      <c r="BR1501" s="168"/>
      <c r="BS1501" s="168"/>
      <c r="BT1501" s="168"/>
      <c r="BU1501" s="168"/>
      <c r="BV1501" s="168"/>
      <c r="BW1501" s="168"/>
      <c r="BX1501" s="168"/>
      <c r="BY1501" s="168"/>
      <c r="BZ1501" s="168"/>
      <c r="CA1501" s="168"/>
      <c r="CB1501" s="168"/>
      <c r="CC1501" s="170"/>
      <c r="CD1501" s="168"/>
      <c r="CE1501" s="168"/>
      <c r="CF1501" s="168"/>
      <c r="CG1501" s="170"/>
      <c r="CH1501" s="168"/>
      <c r="CI1501" s="168"/>
      <c r="CJ1501" s="168"/>
      <c r="CK1501" s="168"/>
      <c r="CL1501" s="168"/>
      <c r="CM1501" s="168"/>
      <c r="CN1501" s="8" t="s">
        <v>105</v>
      </c>
      <c r="CO1501" s="10">
        <v>8.0</v>
      </c>
      <c r="CP1501" s="8" t="s">
        <v>111</v>
      </c>
      <c r="CQ1501" s="10">
        <v>37.0</v>
      </c>
      <c r="CR1501" s="8" t="s">
        <v>112</v>
      </c>
      <c r="CS1501" s="10">
        <v>27.0</v>
      </c>
    </row>
    <row r="1502">
      <c r="A1502" s="168"/>
      <c r="B1502" s="168"/>
      <c r="C1502" s="168"/>
      <c r="D1502" s="168"/>
      <c r="E1502" s="168"/>
      <c r="F1502" s="168"/>
      <c r="G1502" s="168"/>
      <c r="H1502" s="168"/>
      <c r="I1502" s="168"/>
      <c r="J1502" s="168"/>
      <c r="K1502" s="168"/>
      <c r="L1502" s="168"/>
      <c r="M1502" s="168"/>
      <c r="N1502" s="168"/>
      <c r="O1502" s="168"/>
      <c r="P1502" s="168"/>
      <c r="Q1502" s="168"/>
      <c r="R1502" s="168"/>
      <c r="S1502" s="168"/>
      <c r="T1502" s="168"/>
      <c r="U1502" s="168"/>
      <c r="V1502" s="168"/>
      <c r="W1502" s="168"/>
      <c r="X1502" s="168"/>
      <c r="Y1502" s="168"/>
      <c r="Z1502" s="169"/>
      <c r="AA1502" s="168"/>
      <c r="AB1502" s="168"/>
      <c r="AC1502" s="168"/>
      <c r="AD1502" s="168"/>
      <c r="AE1502" s="168"/>
      <c r="AF1502" s="168"/>
      <c r="AG1502" s="168"/>
      <c r="AH1502" s="168"/>
      <c r="AI1502" s="168"/>
      <c r="AJ1502" s="168"/>
      <c r="AK1502" s="168"/>
      <c r="AL1502" s="168"/>
      <c r="AM1502" s="168"/>
      <c r="AN1502" s="168"/>
      <c r="AO1502" s="168"/>
      <c r="AP1502" s="168"/>
      <c r="AQ1502" s="168"/>
      <c r="AR1502" s="168"/>
      <c r="AS1502" s="168"/>
      <c r="AT1502" s="168"/>
      <c r="AU1502" s="168"/>
      <c r="AV1502" s="168"/>
      <c r="AW1502" s="168"/>
      <c r="AX1502" s="168"/>
      <c r="AY1502" s="168"/>
      <c r="AZ1502" s="168"/>
      <c r="BA1502" s="168"/>
      <c r="BB1502" s="168"/>
      <c r="BC1502" s="168"/>
      <c r="BD1502" s="168"/>
      <c r="BE1502" s="168"/>
      <c r="BF1502" s="168"/>
      <c r="BG1502" s="168"/>
      <c r="BH1502" s="168"/>
      <c r="BI1502" s="168"/>
      <c r="BJ1502" s="168"/>
      <c r="BK1502" s="168"/>
      <c r="BL1502" s="168"/>
      <c r="BM1502" s="168"/>
      <c r="BN1502" s="168"/>
      <c r="BO1502" s="168"/>
      <c r="BP1502" s="168"/>
      <c r="BQ1502" s="168"/>
      <c r="BR1502" s="168"/>
      <c r="BS1502" s="168"/>
      <c r="BT1502" s="168"/>
      <c r="BU1502" s="168"/>
      <c r="BV1502" s="168"/>
      <c r="BW1502" s="168"/>
      <c r="BX1502" s="168"/>
      <c r="BY1502" s="168"/>
      <c r="BZ1502" s="168"/>
      <c r="CA1502" s="168"/>
      <c r="CB1502" s="168"/>
      <c r="CC1502" s="170"/>
      <c r="CD1502" s="168"/>
      <c r="CE1502" s="168"/>
      <c r="CF1502" s="168"/>
      <c r="CG1502" s="170"/>
      <c r="CH1502" s="168"/>
      <c r="CI1502" s="168"/>
      <c r="CJ1502" s="168"/>
      <c r="CK1502" s="168"/>
      <c r="CL1502" s="168"/>
      <c r="CM1502" s="168"/>
      <c r="CN1502" s="8" t="s">
        <v>105</v>
      </c>
      <c r="CO1502" s="10">
        <v>8.0</v>
      </c>
      <c r="CP1502" s="8" t="s">
        <v>111</v>
      </c>
      <c r="CQ1502" s="10">
        <v>37.0</v>
      </c>
      <c r="CR1502" s="8" t="s">
        <v>112</v>
      </c>
      <c r="CS1502" s="10">
        <v>27.0</v>
      </c>
    </row>
    <row r="1503">
      <c r="A1503" s="168"/>
      <c r="B1503" s="168"/>
      <c r="C1503" s="168"/>
      <c r="D1503" s="168"/>
      <c r="E1503" s="168"/>
      <c r="F1503" s="168"/>
      <c r="G1503" s="168"/>
      <c r="H1503" s="168"/>
      <c r="I1503" s="168"/>
      <c r="J1503" s="168"/>
      <c r="K1503" s="168"/>
      <c r="L1503" s="168"/>
      <c r="M1503" s="168"/>
      <c r="N1503" s="168"/>
      <c r="O1503" s="168"/>
      <c r="P1503" s="168"/>
      <c r="Q1503" s="168"/>
      <c r="R1503" s="168"/>
      <c r="S1503" s="168"/>
      <c r="T1503" s="168"/>
      <c r="U1503" s="168"/>
      <c r="V1503" s="168"/>
      <c r="W1503" s="168"/>
      <c r="X1503" s="168"/>
      <c r="Y1503" s="168"/>
      <c r="Z1503" s="169"/>
      <c r="AA1503" s="168"/>
      <c r="AB1503" s="168"/>
      <c r="AC1503" s="168"/>
      <c r="AD1503" s="168"/>
      <c r="AE1503" s="168"/>
      <c r="AF1503" s="168"/>
      <c r="AG1503" s="168"/>
      <c r="AH1503" s="168"/>
      <c r="AI1503" s="168"/>
      <c r="AJ1503" s="168"/>
      <c r="AK1503" s="168"/>
      <c r="AL1503" s="168"/>
      <c r="AM1503" s="168"/>
      <c r="AN1503" s="168"/>
      <c r="AO1503" s="168"/>
      <c r="AP1503" s="168"/>
      <c r="AQ1503" s="168"/>
      <c r="AR1503" s="168"/>
      <c r="AS1503" s="168"/>
      <c r="AT1503" s="168"/>
      <c r="AU1503" s="168"/>
      <c r="AV1503" s="168"/>
      <c r="AW1503" s="168"/>
      <c r="AX1503" s="168"/>
      <c r="AY1503" s="168"/>
      <c r="AZ1503" s="168"/>
      <c r="BA1503" s="168"/>
      <c r="BB1503" s="168"/>
      <c r="BC1503" s="168"/>
      <c r="BD1503" s="168"/>
      <c r="BE1503" s="168"/>
      <c r="BF1503" s="168"/>
      <c r="BG1503" s="168"/>
      <c r="BH1503" s="168"/>
      <c r="BI1503" s="168"/>
      <c r="BJ1503" s="168"/>
      <c r="BK1503" s="168"/>
      <c r="BL1503" s="168"/>
      <c r="BM1503" s="168"/>
      <c r="BN1503" s="168"/>
      <c r="BO1503" s="168"/>
      <c r="BP1503" s="168"/>
      <c r="BQ1503" s="168"/>
      <c r="BR1503" s="168"/>
      <c r="BS1503" s="168"/>
      <c r="BT1503" s="168"/>
      <c r="BU1503" s="168"/>
      <c r="BV1503" s="168"/>
      <c r="BW1503" s="168"/>
      <c r="BX1503" s="168"/>
      <c r="BY1503" s="168"/>
      <c r="BZ1503" s="168"/>
      <c r="CA1503" s="168"/>
      <c r="CB1503" s="168"/>
      <c r="CC1503" s="170"/>
      <c r="CD1503" s="168"/>
      <c r="CE1503" s="168"/>
      <c r="CF1503" s="168"/>
      <c r="CG1503" s="170"/>
      <c r="CH1503" s="168"/>
      <c r="CI1503" s="168"/>
      <c r="CJ1503" s="168"/>
      <c r="CK1503" s="168"/>
      <c r="CL1503" s="168"/>
      <c r="CM1503" s="168"/>
      <c r="CN1503" s="8" t="s">
        <v>105</v>
      </c>
      <c r="CO1503" s="10">
        <v>8.0</v>
      </c>
      <c r="CP1503" s="8" t="s">
        <v>111</v>
      </c>
      <c r="CQ1503" s="10">
        <v>37.0</v>
      </c>
      <c r="CR1503" s="8" t="s">
        <v>112</v>
      </c>
      <c r="CS1503" s="10">
        <v>27.0</v>
      </c>
    </row>
    <row r="1504">
      <c r="A1504" s="168"/>
      <c r="B1504" s="168"/>
      <c r="C1504" s="168"/>
      <c r="D1504" s="168"/>
      <c r="E1504" s="168"/>
      <c r="F1504" s="168"/>
      <c r="G1504" s="168"/>
      <c r="H1504" s="168"/>
      <c r="I1504" s="168"/>
      <c r="J1504" s="168"/>
      <c r="K1504" s="168"/>
      <c r="L1504" s="168"/>
      <c r="M1504" s="168"/>
      <c r="N1504" s="168"/>
      <c r="O1504" s="168"/>
      <c r="P1504" s="168"/>
      <c r="Q1504" s="168"/>
      <c r="R1504" s="168"/>
      <c r="S1504" s="168"/>
      <c r="T1504" s="168"/>
      <c r="U1504" s="168"/>
      <c r="V1504" s="168"/>
      <c r="W1504" s="168"/>
      <c r="X1504" s="168"/>
      <c r="Y1504" s="168"/>
      <c r="Z1504" s="169"/>
      <c r="AA1504" s="168"/>
      <c r="AB1504" s="168"/>
      <c r="AC1504" s="168"/>
      <c r="AD1504" s="168"/>
      <c r="AE1504" s="168"/>
      <c r="AF1504" s="168"/>
      <c r="AG1504" s="168"/>
      <c r="AH1504" s="168"/>
      <c r="AI1504" s="168"/>
      <c r="AJ1504" s="168"/>
      <c r="AK1504" s="168"/>
      <c r="AL1504" s="168"/>
      <c r="AM1504" s="168"/>
      <c r="AN1504" s="168"/>
      <c r="AO1504" s="168"/>
      <c r="AP1504" s="168"/>
      <c r="AQ1504" s="168"/>
      <c r="AR1504" s="168"/>
      <c r="AS1504" s="168"/>
      <c r="AT1504" s="168"/>
      <c r="AU1504" s="168"/>
      <c r="AV1504" s="168"/>
      <c r="AW1504" s="168"/>
      <c r="AX1504" s="168"/>
      <c r="AY1504" s="168"/>
      <c r="AZ1504" s="168"/>
      <c r="BA1504" s="168"/>
      <c r="BB1504" s="168"/>
      <c r="BC1504" s="168"/>
      <c r="BD1504" s="168"/>
      <c r="BE1504" s="168"/>
      <c r="BF1504" s="168"/>
      <c r="BG1504" s="168"/>
      <c r="BH1504" s="168"/>
      <c r="BI1504" s="168"/>
      <c r="BJ1504" s="168"/>
      <c r="BK1504" s="168"/>
      <c r="BL1504" s="168"/>
      <c r="BM1504" s="168"/>
      <c r="BN1504" s="168"/>
      <c r="BO1504" s="168"/>
      <c r="BP1504" s="168"/>
      <c r="BQ1504" s="168"/>
      <c r="BR1504" s="168"/>
      <c r="BS1504" s="168"/>
      <c r="BT1504" s="168"/>
      <c r="BU1504" s="168"/>
      <c r="BV1504" s="168"/>
      <c r="BW1504" s="168"/>
      <c r="BX1504" s="168"/>
      <c r="BY1504" s="168"/>
      <c r="BZ1504" s="168"/>
      <c r="CA1504" s="168"/>
      <c r="CB1504" s="168"/>
      <c r="CC1504" s="170"/>
      <c r="CD1504" s="168"/>
      <c r="CE1504" s="168"/>
      <c r="CF1504" s="168"/>
      <c r="CG1504" s="170"/>
      <c r="CH1504" s="168"/>
      <c r="CI1504" s="168"/>
      <c r="CJ1504" s="168"/>
      <c r="CK1504" s="168"/>
      <c r="CL1504" s="168"/>
      <c r="CM1504" s="168"/>
      <c r="CN1504" s="8" t="s">
        <v>105</v>
      </c>
      <c r="CO1504" s="10">
        <v>8.0</v>
      </c>
      <c r="CP1504" s="8" t="s">
        <v>111</v>
      </c>
      <c r="CQ1504" s="10">
        <v>37.0</v>
      </c>
      <c r="CR1504" s="8" t="s">
        <v>112</v>
      </c>
      <c r="CS1504" s="10">
        <v>27.0</v>
      </c>
    </row>
    <row r="1505">
      <c r="A1505" s="168"/>
      <c r="B1505" s="168"/>
      <c r="C1505" s="168"/>
      <c r="D1505" s="168"/>
      <c r="E1505" s="168"/>
      <c r="F1505" s="168"/>
      <c r="G1505" s="168"/>
      <c r="H1505" s="168"/>
      <c r="I1505" s="168"/>
      <c r="J1505" s="168"/>
      <c r="K1505" s="168"/>
      <c r="L1505" s="168"/>
      <c r="M1505" s="168"/>
      <c r="N1505" s="168"/>
      <c r="O1505" s="168"/>
      <c r="P1505" s="168"/>
      <c r="Q1505" s="168"/>
      <c r="R1505" s="168"/>
      <c r="S1505" s="168"/>
      <c r="T1505" s="168"/>
      <c r="U1505" s="168"/>
      <c r="V1505" s="168"/>
      <c r="W1505" s="168"/>
      <c r="X1505" s="168"/>
      <c r="Y1505" s="168"/>
      <c r="Z1505" s="169"/>
      <c r="AA1505" s="168"/>
      <c r="AB1505" s="168"/>
      <c r="AC1505" s="168"/>
      <c r="AD1505" s="168"/>
      <c r="AE1505" s="168"/>
      <c r="AF1505" s="168"/>
      <c r="AG1505" s="168"/>
      <c r="AH1505" s="168"/>
      <c r="AI1505" s="168"/>
      <c r="AJ1505" s="168"/>
      <c r="AK1505" s="168"/>
      <c r="AL1505" s="168"/>
      <c r="AM1505" s="168"/>
      <c r="AN1505" s="168"/>
      <c r="AO1505" s="168"/>
      <c r="AP1505" s="168"/>
      <c r="AQ1505" s="168"/>
      <c r="AR1505" s="168"/>
      <c r="AS1505" s="168"/>
      <c r="AT1505" s="168"/>
      <c r="AU1505" s="168"/>
      <c r="AV1505" s="168"/>
      <c r="AW1505" s="168"/>
      <c r="AX1505" s="168"/>
      <c r="AY1505" s="168"/>
      <c r="AZ1505" s="168"/>
      <c r="BA1505" s="168"/>
      <c r="BB1505" s="168"/>
      <c r="BC1505" s="168"/>
      <c r="BD1505" s="168"/>
      <c r="BE1505" s="168"/>
      <c r="BF1505" s="168"/>
      <c r="BG1505" s="168"/>
      <c r="BH1505" s="168"/>
      <c r="BI1505" s="168"/>
      <c r="BJ1505" s="168"/>
      <c r="BK1505" s="168"/>
      <c r="BL1505" s="168"/>
      <c r="BM1505" s="168"/>
      <c r="BN1505" s="168"/>
      <c r="BO1505" s="168"/>
      <c r="BP1505" s="168"/>
      <c r="BQ1505" s="168"/>
      <c r="BR1505" s="168"/>
      <c r="BS1505" s="168"/>
      <c r="BT1505" s="168"/>
      <c r="BU1505" s="168"/>
      <c r="BV1505" s="168"/>
      <c r="BW1505" s="168"/>
      <c r="BX1505" s="168"/>
      <c r="BY1505" s="168"/>
      <c r="BZ1505" s="168"/>
      <c r="CA1505" s="168"/>
      <c r="CB1505" s="168"/>
      <c r="CC1505" s="170"/>
      <c r="CD1505" s="168"/>
      <c r="CE1505" s="168"/>
      <c r="CF1505" s="168"/>
      <c r="CG1505" s="170"/>
      <c r="CH1505" s="168"/>
      <c r="CI1505" s="168"/>
      <c r="CJ1505" s="168"/>
      <c r="CK1505" s="168"/>
      <c r="CL1505" s="168"/>
      <c r="CM1505" s="168"/>
      <c r="CN1505" s="8" t="s">
        <v>105</v>
      </c>
      <c r="CO1505" s="10">
        <v>8.0</v>
      </c>
      <c r="CP1505" s="8" t="s">
        <v>111</v>
      </c>
      <c r="CQ1505" s="10">
        <v>37.0</v>
      </c>
      <c r="CR1505" s="8" t="s">
        <v>112</v>
      </c>
      <c r="CS1505" s="10">
        <v>27.0</v>
      </c>
    </row>
    <row r="1506">
      <c r="A1506" s="168"/>
      <c r="B1506" s="168"/>
      <c r="C1506" s="168"/>
      <c r="D1506" s="168"/>
      <c r="E1506" s="168"/>
      <c r="F1506" s="168"/>
      <c r="G1506" s="168"/>
      <c r="H1506" s="168"/>
      <c r="I1506" s="168"/>
      <c r="J1506" s="168"/>
      <c r="K1506" s="168"/>
      <c r="L1506" s="168"/>
      <c r="M1506" s="168"/>
      <c r="N1506" s="168"/>
      <c r="O1506" s="168"/>
      <c r="P1506" s="168"/>
      <c r="Q1506" s="168"/>
      <c r="R1506" s="168"/>
      <c r="S1506" s="168"/>
      <c r="T1506" s="168"/>
      <c r="U1506" s="168"/>
      <c r="V1506" s="168"/>
      <c r="W1506" s="168"/>
      <c r="X1506" s="168"/>
      <c r="Y1506" s="168"/>
      <c r="Z1506" s="169"/>
      <c r="AA1506" s="168"/>
      <c r="AB1506" s="168"/>
      <c r="AC1506" s="168"/>
      <c r="AD1506" s="168"/>
      <c r="AE1506" s="168"/>
      <c r="AF1506" s="168"/>
      <c r="AG1506" s="168"/>
      <c r="AH1506" s="168"/>
      <c r="AI1506" s="168"/>
      <c r="AJ1506" s="168"/>
      <c r="AK1506" s="168"/>
      <c r="AL1506" s="168"/>
      <c r="AM1506" s="168"/>
      <c r="AN1506" s="168"/>
      <c r="AO1506" s="168"/>
      <c r="AP1506" s="168"/>
      <c r="AQ1506" s="168"/>
      <c r="AR1506" s="168"/>
      <c r="AS1506" s="168"/>
      <c r="AT1506" s="168"/>
      <c r="AU1506" s="168"/>
      <c r="AV1506" s="168"/>
      <c r="AW1506" s="168"/>
      <c r="AX1506" s="168"/>
      <c r="AY1506" s="168"/>
      <c r="AZ1506" s="168"/>
      <c r="BA1506" s="168"/>
      <c r="BB1506" s="168"/>
      <c r="BC1506" s="168"/>
      <c r="BD1506" s="168"/>
      <c r="BE1506" s="168"/>
      <c r="BF1506" s="168"/>
      <c r="BG1506" s="168"/>
      <c r="BH1506" s="168"/>
      <c r="BI1506" s="168"/>
      <c r="BJ1506" s="168"/>
      <c r="BK1506" s="168"/>
      <c r="BL1506" s="168"/>
      <c r="BM1506" s="168"/>
      <c r="BN1506" s="168"/>
      <c r="BO1506" s="168"/>
      <c r="BP1506" s="168"/>
      <c r="BQ1506" s="168"/>
      <c r="BR1506" s="168"/>
      <c r="BS1506" s="168"/>
      <c r="BT1506" s="168"/>
      <c r="BU1506" s="168"/>
      <c r="BV1506" s="168"/>
      <c r="BW1506" s="168"/>
      <c r="BX1506" s="168"/>
      <c r="BY1506" s="168"/>
      <c r="BZ1506" s="168"/>
      <c r="CA1506" s="168"/>
      <c r="CB1506" s="168"/>
      <c r="CC1506" s="170"/>
      <c r="CD1506" s="168"/>
      <c r="CE1506" s="168"/>
      <c r="CF1506" s="168"/>
      <c r="CG1506" s="170"/>
      <c r="CH1506" s="168"/>
      <c r="CI1506" s="168"/>
      <c r="CJ1506" s="168"/>
      <c r="CK1506" s="168"/>
      <c r="CL1506" s="168"/>
      <c r="CM1506" s="168"/>
      <c r="CN1506" s="8" t="s">
        <v>105</v>
      </c>
      <c r="CO1506" s="10">
        <v>8.0</v>
      </c>
      <c r="CP1506" s="8" t="s">
        <v>111</v>
      </c>
      <c r="CQ1506" s="10">
        <v>37.0</v>
      </c>
      <c r="CR1506" s="8" t="s">
        <v>112</v>
      </c>
      <c r="CS1506" s="10">
        <v>27.0</v>
      </c>
    </row>
    <row r="1507">
      <c r="A1507" s="168"/>
      <c r="B1507" s="168"/>
      <c r="C1507" s="168"/>
      <c r="D1507" s="168"/>
      <c r="E1507" s="168"/>
      <c r="F1507" s="168"/>
      <c r="G1507" s="168"/>
      <c r="H1507" s="168"/>
      <c r="I1507" s="168"/>
      <c r="J1507" s="168"/>
      <c r="K1507" s="168"/>
      <c r="L1507" s="168"/>
      <c r="M1507" s="168"/>
      <c r="N1507" s="168"/>
      <c r="O1507" s="168"/>
      <c r="P1507" s="168"/>
      <c r="Q1507" s="168"/>
      <c r="R1507" s="168"/>
      <c r="S1507" s="168"/>
      <c r="T1507" s="168"/>
      <c r="U1507" s="168"/>
      <c r="V1507" s="168"/>
      <c r="W1507" s="168"/>
      <c r="X1507" s="168"/>
      <c r="Y1507" s="168"/>
      <c r="Z1507" s="169"/>
      <c r="AA1507" s="168"/>
      <c r="AB1507" s="168"/>
      <c r="AC1507" s="168"/>
      <c r="AD1507" s="168"/>
      <c r="AE1507" s="168"/>
      <c r="AF1507" s="168"/>
      <c r="AG1507" s="168"/>
      <c r="AH1507" s="168"/>
      <c r="AI1507" s="168"/>
      <c r="AJ1507" s="168"/>
      <c r="AK1507" s="168"/>
      <c r="AL1507" s="168"/>
      <c r="AM1507" s="168"/>
      <c r="AN1507" s="168"/>
      <c r="AO1507" s="168"/>
      <c r="AP1507" s="168"/>
      <c r="AQ1507" s="168"/>
      <c r="AR1507" s="168"/>
      <c r="AS1507" s="168"/>
      <c r="AT1507" s="168"/>
      <c r="AU1507" s="168"/>
      <c r="AV1507" s="168"/>
      <c r="AW1507" s="168"/>
      <c r="AX1507" s="168"/>
      <c r="AY1507" s="168"/>
      <c r="AZ1507" s="168"/>
      <c r="BA1507" s="168"/>
      <c r="BB1507" s="168"/>
      <c r="BC1507" s="168"/>
      <c r="BD1507" s="168"/>
      <c r="BE1507" s="168"/>
      <c r="BF1507" s="168"/>
      <c r="BG1507" s="168"/>
      <c r="BH1507" s="168"/>
      <c r="BI1507" s="168"/>
      <c r="BJ1507" s="168"/>
      <c r="BK1507" s="168"/>
      <c r="BL1507" s="168"/>
      <c r="BM1507" s="168"/>
      <c r="BN1507" s="168"/>
      <c r="BO1507" s="168"/>
      <c r="BP1507" s="168"/>
      <c r="BQ1507" s="168"/>
      <c r="BR1507" s="168"/>
      <c r="BS1507" s="168"/>
      <c r="BT1507" s="168"/>
      <c r="BU1507" s="168"/>
      <c r="BV1507" s="168"/>
      <c r="BW1507" s="168"/>
      <c r="BX1507" s="168"/>
      <c r="BY1507" s="168"/>
      <c r="BZ1507" s="168"/>
      <c r="CA1507" s="168"/>
      <c r="CB1507" s="168"/>
      <c r="CC1507" s="170"/>
      <c r="CD1507" s="168"/>
      <c r="CE1507" s="168"/>
      <c r="CF1507" s="168"/>
      <c r="CG1507" s="170"/>
      <c r="CH1507" s="168"/>
      <c r="CI1507" s="168"/>
      <c r="CJ1507" s="168"/>
      <c r="CK1507" s="168"/>
      <c r="CL1507" s="168"/>
      <c r="CM1507" s="168"/>
      <c r="CN1507" s="8" t="s">
        <v>105</v>
      </c>
      <c r="CO1507" s="10">
        <v>8.0</v>
      </c>
      <c r="CP1507" s="8" t="s">
        <v>111</v>
      </c>
      <c r="CQ1507" s="10">
        <v>37.0</v>
      </c>
      <c r="CR1507" s="8" t="s">
        <v>112</v>
      </c>
      <c r="CS1507" s="10">
        <v>27.0</v>
      </c>
    </row>
    <row r="1508">
      <c r="A1508" s="168"/>
      <c r="B1508" s="168"/>
      <c r="C1508" s="168"/>
      <c r="D1508" s="168"/>
      <c r="E1508" s="168"/>
      <c r="F1508" s="168"/>
      <c r="G1508" s="168"/>
      <c r="H1508" s="168"/>
      <c r="I1508" s="168"/>
      <c r="J1508" s="168"/>
      <c r="K1508" s="168"/>
      <c r="L1508" s="168"/>
      <c r="M1508" s="168"/>
      <c r="N1508" s="168"/>
      <c r="O1508" s="168"/>
      <c r="P1508" s="168"/>
      <c r="Q1508" s="168"/>
      <c r="R1508" s="168"/>
      <c r="S1508" s="168"/>
      <c r="T1508" s="168"/>
      <c r="U1508" s="168"/>
      <c r="V1508" s="168"/>
      <c r="W1508" s="168"/>
      <c r="X1508" s="168"/>
      <c r="Y1508" s="168"/>
      <c r="Z1508" s="169"/>
      <c r="AA1508" s="168"/>
      <c r="AB1508" s="168"/>
      <c r="AC1508" s="168"/>
      <c r="AD1508" s="168"/>
      <c r="AE1508" s="168"/>
      <c r="AF1508" s="168"/>
      <c r="AG1508" s="168"/>
      <c r="AH1508" s="168"/>
      <c r="AI1508" s="168"/>
      <c r="AJ1508" s="168"/>
      <c r="AK1508" s="168"/>
      <c r="AL1508" s="168"/>
      <c r="AM1508" s="168"/>
      <c r="AN1508" s="168"/>
      <c r="AO1508" s="168"/>
      <c r="AP1508" s="168"/>
      <c r="AQ1508" s="168"/>
      <c r="AR1508" s="168"/>
      <c r="AS1508" s="168"/>
      <c r="AT1508" s="168"/>
      <c r="AU1508" s="168"/>
      <c r="AV1508" s="168"/>
      <c r="AW1508" s="168"/>
      <c r="AX1508" s="168"/>
      <c r="AY1508" s="168"/>
      <c r="AZ1508" s="168"/>
      <c r="BA1508" s="168"/>
      <c r="BB1508" s="168"/>
      <c r="BC1508" s="168"/>
      <c r="BD1508" s="168"/>
      <c r="BE1508" s="168"/>
      <c r="BF1508" s="168"/>
      <c r="BG1508" s="168"/>
      <c r="BH1508" s="168"/>
      <c r="BI1508" s="168"/>
      <c r="BJ1508" s="168"/>
      <c r="BK1508" s="168"/>
      <c r="BL1508" s="168"/>
      <c r="BM1508" s="168"/>
      <c r="BN1508" s="168"/>
      <c r="BO1508" s="168"/>
      <c r="BP1508" s="168"/>
      <c r="BQ1508" s="168"/>
      <c r="BR1508" s="168"/>
      <c r="BS1508" s="168"/>
      <c r="BT1508" s="168"/>
      <c r="BU1508" s="168"/>
      <c r="BV1508" s="168"/>
      <c r="BW1508" s="168"/>
      <c r="BX1508" s="168"/>
      <c r="BY1508" s="168"/>
      <c r="BZ1508" s="168"/>
      <c r="CA1508" s="168"/>
      <c r="CB1508" s="168"/>
      <c r="CC1508" s="170"/>
      <c r="CD1508" s="168"/>
      <c r="CE1508" s="168"/>
      <c r="CF1508" s="168"/>
      <c r="CG1508" s="170"/>
      <c r="CH1508" s="168"/>
      <c r="CI1508" s="168"/>
      <c r="CJ1508" s="168"/>
      <c r="CK1508" s="168"/>
      <c r="CL1508" s="168"/>
      <c r="CM1508" s="168"/>
      <c r="CN1508" s="8" t="s">
        <v>105</v>
      </c>
      <c r="CO1508" s="10">
        <v>8.0</v>
      </c>
      <c r="CP1508" s="8" t="s">
        <v>111</v>
      </c>
      <c r="CQ1508" s="10">
        <v>37.0</v>
      </c>
      <c r="CR1508" s="8" t="s">
        <v>112</v>
      </c>
      <c r="CS1508" s="10">
        <v>27.0</v>
      </c>
    </row>
    <row r="1509">
      <c r="A1509" s="168"/>
      <c r="B1509" s="168"/>
      <c r="C1509" s="168"/>
      <c r="D1509" s="168"/>
      <c r="E1509" s="168"/>
      <c r="F1509" s="168"/>
      <c r="G1509" s="168"/>
      <c r="H1509" s="168"/>
      <c r="I1509" s="168"/>
      <c r="J1509" s="168"/>
      <c r="K1509" s="168"/>
      <c r="L1509" s="168"/>
      <c r="M1509" s="168"/>
      <c r="N1509" s="168"/>
      <c r="O1509" s="168"/>
      <c r="P1509" s="168"/>
      <c r="Q1509" s="168"/>
      <c r="R1509" s="168"/>
      <c r="S1509" s="168"/>
      <c r="T1509" s="168"/>
      <c r="U1509" s="168"/>
      <c r="V1509" s="168"/>
      <c r="W1509" s="168"/>
      <c r="X1509" s="168"/>
      <c r="Y1509" s="168"/>
      <c r="Z1509" s="169"/>
      <c r="AA1509" s="168"/>
      <c r="AB1509" s="168"/>
      <c r="AC1509" s="168"/>
      <c r="AD1509" s="168"/>
      <c r="AE1509" s="168"/>
      <c r="AF1509" s="168"/>
      <c r="AG1509" s="168"/>
      <c r="AH1509" s="168"/>
      <c r="AI1509" s="168"/>
      <c r="AJ1509" s="168"/>
      <c r="AK1509" s="168"/>
      <c r="AL1509" s="168"/>
      <c r="AM1509" s="168"/>
      <c r="AN1509" s="168"/>
      <c r="AO1509" s="168"/>
      <c r="AP1509" s="168"/>
      <c r="AQ1509" s="168"/>
      <c r="AR1509" s="168"/>
      <c r="AS1509" s="168"/>
      <c r="AT1509" s="168"/>
      <c r="AU1509" s="168"/>
      <c r="AV1509" s="168"/>
      <c r="AW1509" s="168"/>
      <c r="AX1509" s="168"/>
      <c r="AY1509" s="168"/>
      <c r="AZ1509" s="168"/>
      <c r="BA1509" s="168"/>
      <c r="BB1509" s="168"/>
      <c r="BC1509" s="168"/>
      <c r="BD1509" s="168"/>
      <c r="BE1509" s="168"/>
      <c r="BF1509" s="168"/>
      <c r="BG1509" s="168"/>
      <c r="BH1509" s="168"/>
      <c r="BI1509" s="168"/>
      <c r="BJ1509" s="168"/>
      <c r="BK1509" s="168"/>
      <c r="BL1509" s="168"/>
      <c r="BM1509" s="168"/>
      <c r="BN1509" s="168"/>
      <c r="BO1509" s="168"/>
      <c r="BP1509" s="168"/>
      <c r="BQ1509" s="168"/>
      <c r="BR1509" s="168"/>
      <c r="BS1509" s="168"/>
      <c r="BT1509" s="168"/>
      <c r="BU1509" s="168"/>
      <c r="BV1509" s="168"/>
      <c r="BW1509" s="168"/>
      <c r="BX1509" s="168"/>
      <c r="BY1509" s="168"/>
      <c r="BZ1509" s="168"/>
      <c r="CA1509" s="168"/>
      <c r="CB1509" s="168"/>
      <c r="CC1509" s="170"/>
      <c r="CD1509" s="168"/>
      <c r="CE1509" s="168"/>
      <c r="CF1509" s="168"/>
      <c r="CG1509" s="170"/>
      <c r="CH1509" s="168"/>
      <c r="CI1509" s="168"/>
      <c r="CJ1509" s="168"/>
      <c r="CK1509" s="168"/>
      <c r="CL1509" s="168"/>
      <c r="CM1509" s="168"/>
      <c r="CN1509" s="8" t="s">
        <v>105</v>
      </c>
      <c r="CO1509" s="10">
        <v>12.0</v>
      </c>
      <c r="CP1509" s="8" t="s">
        <v>111</v>
      </c>
      <c r="CQ1509" s="10">
        <v>24.0</v>
      </c>
      <c r="CR1509" s="8" t="s">
        <v>112</v>
      </c>
      <c r="CS1509" s="10">
        <v>18.0</v>
      </c>
    </row>
    <row r="1510">
      <c r="A1510" s="168"/>
      <c r="B1510" s="168"/>
      <c r="C1510" s="168"/>
      <c r="D1510" s="168"/>
      <c r="E1510" s="168"/>
      <c r="F1510" s="168"/>
      <c r="G1510" s="168"/>
      <c r="H1510" s="168"/>
      <c r="I1510" s="168"/>
      <c r="J1510" s="168"/>
      <c r="K1510" s="168"/>
      <c r="L1510" s="168"/>
      <c r="M1510" s="168"/>
      <c r="N1510" s="168"/>
      <c r="O1510" s="168"/>
      <c r="P1510" s="168"/>
      <c r="Q1510" s="168"/>
      <c r="R1510" s="168"/>
      <c r="S1510" s="168"/>
      <c r="T1510" s="168"/>
      <c r="U1510" s="168"/>
      <c r="V1510" s="168"/>
      <c r="W1510" s="168"/>
      <c r="X1510" s="168"/>
      <c r="Y1510" s="168"/>
      <c r="Z1510" s="169"/>
      <c r="AA1510" s="168"/>
      <c r="AB1510" s="168"/>
      <c r="AC1510" s="168"/>
      <c r="AD1510" s="168"/>
      <c r="AE1510" s="168"/>
      <c r="AF1510" s="168"/>
      <c r="AG1510" s="168"/>
      <c r="AH1510" s="168"/>
      <c r="AI1510" s="168"/>
      <c r="AJ1510" s="168"/>
      <c r="AK1510" s="168"/>
      <c r="AL1510" s="168"/>
      <c r="AM1510" s="168"/>
      <c r="AN1510" s="168"/>
      <c r="AO1510" s="168"/>
      <c r="AP1510" s="168"/>
      <c r="AQ1510" s="168"/>
      <c r="AR1510" s="168"/>
      <c r="AS1510" s="168"/>
      <c r="AT1510" s="168"/>
      <c r="AU1510" s="168"/>
      <c r="AV1510" s="168"/>
      <c r="AW1510" s="168"/>
      <c r="AX1510" s="168"/>
      <c r="AY1510" s="168"/>
      <c r="AZ1510" s="168"/>
      <c r="BA1510" s="168"/>
      <c r="BB1510" s="168"/>
      <c r="BC1510" s="168"/>
      <c r="BD1510" s="168"/>
      <c r="BE1510" s="168"/>
      <c r="BF1510" s="168"/>
      <c r="BG1510" s="168"/>
      <c r="BH1510" s="168"/>
      <c r="BI1510" s="168"/>
      <c r="BJ1510" s="168"/>
      <c r="BK1510" s="168"/>
      <c r="BL1510" s="168"/>
      <c r="BM1510" s="168"/>
      <c r="BN1510" s="168"/>
      <c r="BO1510" s="168"/>
      <c r="BP1510" s="168"/>
      <c r="BQ1510" s="168"/>
      <c r="BR1510" s="168"/>
      <c r="BS1510" s="168"/>
      <c r="BT1510" s="168"/>
      <c r="BU1510" s="168"/>
      <c r="BV1510" s="168"/>
      <c r="BW1510" s="168"/>
      <c r="BX1510" s="168"/>
      <c r="BY1510" s="168"/>
      <c r="BZ1510" s="168"/>
      <c r="CA1510" s="168"/>
      <c r="CB1510" s="168"/>
      <c r="CC1510" s="170"/>
      <c r="CD1510" s="168"/>
      <c r="CE1510" s="168"/>
      <c r="CF1510" s="168"/>
      <c r="CG1510" s="170"/>
      <c r="CH1510" s="168"/>
      <c r="CI1510" s="168"/>
      <c r="CJ1510" s="168"/>
      <c r="CK1510" s="168"/>
      <c r="CL1510" s="168"/>
      <c r="CM1510" s="168"/>
      <c r="CN1510" s="8" t="s">
        <v>105</v>
      </c>
      <c r="CO1510" s="10">
        <v>12.0</v>
      </c>
      <c r="CP1510" s="8" t="s">
        <v>111</v>
      </c>
      <c r="CQ1510" s="10">
        <v>24.0</v>
      </c>
      <c r="CR1510" s="8" t="s">
        <v>112</v>
      </c>
      <c r="CS1510" s="10">
        <v>18.0</v>
      </c>
    </row>
    <row r="1511">
      <c r="A1511" s="168"/>
      <c r="B1511" s="168"/>
      <c r="C1511" s="168"/>
      <c r="D1511" s="168"/>
      <c r="E1511" s="168"/>
      <c r="F1511" s="168"/>
      <c r="G1511" s="168"/>
      <c r="H1511" s="168"/>
      <c r="I1511" s="168"/>
      <c r="J1511" s="168"/>
      <c r="K1511" s="168"/>
      <c r="L1511" s="168"/>
      <c r="M1511" s="168"/>
      <c r="N1511" s="168"/>
      <c r="O1511" s="168"/>
      <c r="P1511" s="168"/>
      <c r="Q1511" s="168"/>
      <c r="R1511" s="168"/>
      <c r="S1511" s="168"/>
      <c r="T1511" s="168"/>
      <c r="U1511" s="168"/>
      <c r="V1511" s="168"/>
      <c r="W1511" s="168"/>
      <c r="X1511" s="168"/>
      <c r="Y1511" s="168"/>
      <c r="Z1511" s="169"/>
      <c r="AA1511" s="168"/>
      <c r="AB1511" s="168"/>
      <c r="AC1511" s="168"/>
      <c r="AD1511" s="168"/>
      <c r="AE1511" s="168"/>
      <c r="AF1511" s="168"/>
      <c r="AG1511" s="168"/>
      <c r="AH1511" s="168"/>
      <c r="AI1511" s="168"/>
      <c r="AJ1511" s="168"/>
      <c r="AK1511" s="168"/>
      <c r="AL1511" s="168"/>
      <c r="AM1511" s="168"/>
      <c r="AN1511" s="168"/>
      <c r="AO1511" s="168"/>
      <c r="AP1511" s="168"/>
      <c r="AQ1511" s="168"/>
      <c r="AR1511" s="168"/>
      <c r="AS1511" s="168"/>
      <c r="AT1511" s="168"/>
      <c r="AU1511" s="168"/>
      <c r="AV1511" s="168"/>
      <c r="AW1511" s="168"/>
      <c r="AX1511" s="168"/>
      <c r="AY1511" s="168"/>
      <c r="AZ1511" s="168"/>
      <c r="BA1511" s="168"/>
      <c r="BB1511" s="168"/>
      <c r="BC1511" s="168"/>
      <c r="BD1511" s="168"/>
      <c r="BE1511" s="168"/>
      <c r="BF1511" s="168"/>
      <c r="BG1511" s="168"/>
      <c r="BH1511" s="168"/>
      <c r="BI1511" s="168"/>
      <c r="BJ1511" s="168"/>
      <c r="BK1511" s="168"/>
      <c r="BL1511" s="168"/>
      <c r="BM1511" s="168"/>
      <c r="BN1511" s="168"/>
      <c r="BO1511" s="168"/>
      <c r="BP1511" s="168"/>
      <c r="BQ1511" s="168"/>
      <c r="BR1511" s="168"/>
      <c r="BS1511" s="168"/>
      <c r="BT1511" s="168"/>
      <c r="BU1511" s="168"/>
      <c r="BV1511" s="168"/>
      <c r="BW1511" s="168"/>
      <c r="BX1511" s="168"/>
      <c r="BY1511" s="168"/>
      <c r="BZ1511" s="168"/>
      <c r="CA1511" s="168"/>
      <c r="CB1511" s="168"/>
      <c r="CC1511" s="170"/>
      <c r="CD1511" s="168"/>
      <c r="CE1511" s="168"/>
      <c r="CF1511" s="168"/>
      <c r="CG1511" s="170"/>
      <c r="CH1511" s="168"/>
      <c r="CI1511" s="168"/>
      <c r="CJ1511" s="168"/>
      <c r="CK1511" s="168"/>
      <c r="CL1511" s="168"/>
      <c r="CM1511" s="168"/>
      <c r="CN1511" s="8" t="s">
        <v>105</v>
      </c>
      <c r="CO1511" s="10">
        <v>12.0</v>
      </c>
      <c r="CP1511" s="8" t="s">
        <v>111</v>
      </c>
      <c r="CQ1511" s="10">
        <v>24.0</v>
      </c>
      <c r="CR1511" s="8" t="s">
        <v>112</v>
      </c>
      <c r="CS1511" s="10">
        <v>18.0</v>
      </c>
    </row>
    <row r="1512">
      <c r="A1512" s="168"/>
      <c r="B1512" s="168"/>
      <c r="C1512" s="168"/>
      <c r="D1512" s="168"/>
      <c r="E1512" s="168"/>
      <c r="F1512" s="168"/>
      <c r="G1512" s="168"/>
      <c r="H1512" s="168"/>
      <c r="I1512" s="168"/>
      <c r="J1512" s="168"/>
      <c r="K1512" s="168"/>
      <c r="L1512" s="168"/>
      <c r="M1512" s="168"/>
      <c r="N1512" s="168"/>
      <c r="O1512" s="168"/>
      <c r="P1512" s="168"/>
      <c r="Q1512" s="168"/>
      <c r="R1512" s="168"/>
      <c r="S1512" s="168"/>
      <c r="T1512" s="168"/>
      <c r="U1512" s="168"/>
      <c r="V1512" s="168"/>
      <c r="W1512" s="168"/>
      <c r="X1512" s="168"/>
      <c r="Y1512" s="168"/>
      <c r="Z1512" s="169"/>
      <c r="AA1512" s="168"/>
      <c r="AB1512" s="168"/>
      <c r="AC1512" s="168"/>
      <c r="AD1512" s="168"/>
      <c r="AE1512" s="168"/>
      <c r="AF1512" s="168"/>
      <c r="AG1512" s="168"/>
      <c r="AH1512" s="168"/>
      <c r="AI1512" s="168"/>
      <c r="AJ1512" s="168"/>
      <c r="AK1512" s="168"/>
      <c r="AL1512" s="168"/>
      <c r="AM1512" s="168"/>
      <c r="AN1512" s="168"/>
      <c r="AO1512" s="168"/>
      <c r="AP1512" s="168"/>
      <c r="AQ1512" s="168"/>
      <c r="AR1512" s="168"/>
      <c r="AS1512" s="168"/>
      <c r="AT1512" s="168"/>
      <c r="AU1512" s="168"/>
      <c r="AV1512" s="168"/>
      <c r="AW1512" s="168"/>
      <c r="AX1512" s="168"/>
      <c r="AY1512" s="168"/>
      <c r="AZ1512" s="168"/>
      <c r="BA1512" s="168"/>
      <c r="BB1512" s="168"/>
      <c r="BC1512" s="168"/>
      <c r="BD1512" s="168"/>
      <c r="BE1512" s="168"/>
      <c r="BF1512" s="168"/>
      <c r="BG1512" s="168"/>
      <c r="BH1512" s="168"/>
      <c r="BI1512" s="168"/>
      <c r="BJ1512" s="168"/>
      <c r="BK1512" s="168"/>
      <c r="BL1512" s="168"/>
      <c r="BM1512" s="168"/>
      <c r="BN1512" s="168"/>
      <c r="BO1512" s="168"/>
      <c r="BP1512" s="168"/>
      <c r="BQ1512" s="168"/>
      <c r="BR1512" s="168"/>
      <c r="BS1512" s="168"/>
      <c r="BT1512" s="168"/>
      <c r="BU1512" s="168"/>
      <c r="BV1512" s="168"/>
      <c r="BW1512" s="168"/>
      <c r="BX1512" s="168"/>
      <c r="BY1512" s="168"/>
      <c r="BZ1512" s="168"/>
      <c r="CA1512" s="168"/>
      <c r="CB1512" s="168"/>
      <c r="CC1512" s="170"/>
      <c r="CD1512" s="168"/>
      <c r="CE1512" s="168"/>
      <c r="CF1512" s="168"/>
      <c r="CG1512" s="170"/>
      <c r="CH1512" s="168"/>
      <c r="CI1512" s="168"/>
      <c r="CJ1512" s="168"/>
      <c r="CK1512" s="168"/>
      <c r="CL1512" s="168"/>
      <c r="CM1512" s="168"/>
      <c r="CN1512" s="8" t="s">
        <v>105</v>
      </c>
      <c r="CO1512" s="10">
        <v>12.0</v>
      </c>
      <c r="CP1512" s="8" t="s">
        <v>111</v>
      </c>
      <c r="CQ1512" s="10">
        <v>24.0</v>
      </c>
      <c r="CR1512" s="8" t="s">
        <v>112</v>
      </c>
      <c r="CS1512" s="10">
        <v>18.0</v>
      </c>
    </row>
    <row r="1513">
      <c r="A1513" s="168"/>
      <c r="B1513" s="168"/>
      <c r="C1513" s="168"/>
      <c r="D1513" s="168"/>
      <c r="E1513" s="168"/>
      <c r="F1513" s="168"/>
      <c r="G1513" s="168"/>
      <c r="H1513" s="168"/>
      <c r="I1513" s="168"/>
      <c r="J1513" s="168"/>
      <c r="K1513" s="168"/>
      <c r="L1513" s="168"/>
      <c r="M1513" s="168"/>
      <c r="N1513" s="168"/>
      <c r="O1513" s="168"/>
      <c r="P1513" s="168"/>
      <c r="Q1513" s="168"/>
      <c r="R1513" s="168"/>
      <c r="S1513" s="168"/>
      <c r="T1513" s="168"/>
      <c r="U1513" s="168"/>
      <c r="V1513" s="168"/>
      <c r="W1513" s="168"/>
      <c r="X1513" s="168"/>
      <c r="Y1513" s="168"/>
      <c r="Z1513" s="169"/>
      <c r="AA1513" s="168"/>
      <c r="AB1513" s="168"/>
      <c r="AC1513" s="168"/>
      <c r="AD1513" s="168"/>
      <c r="AE1513" s="168"/>
      <c r="AF1513" s="168"/>
      <c r="AG1513" s="168"/>
      <c r="AH1513" s="168"/>
      <c r="AI1513" s="168"/>
      <c r="AJ1513" s="168"/>
      <c r="AK1513" s="168"/>
      <c r="AL1513" s="168"/>
      <c r="AM1513" s="168"/>
      <c r="AN1513" s="168"/>
      <c r="AO1513" s="168"/>
      <c r="AP1513" s="168"/>
      <c r="AQ1513" s="168"/>
      <c r="AR1513" s="168"/>
      <c r="AS1513" s="168"/>
      <c r="AT1513" s="168"/>
      <c r="AU1513" s="168"/>
      <c r="AV1513" s="168"/>
      <c r="AW1513" s="168"/>
      <c r="AX1513" s="168"/>
      <c r="AY1513" s="168"/>
      <c r="AZ1513" s="168"/>
      <c r="BA1513" s="168"/>
      <c r="BB1513" s="168"/>
      <c r="BC1513" s="168"/>
      <c r="BD1513" s="168"/>
      <c r="BE1513" s="168"/>
      <c r="BF1513" s="168"/>
      <c r="BG1513" s="168"/>
      <c r="BH1513" s="168"/>
      <c r="BI1513" s="168"/>
      <c r="BJ1513" s="168"/>
      <c r="BK1513" s="168"/>
      <c r="BL1513" s="168"/>
      <c r="BM1513" s="168"/>
      <c r="BN1513" s="168"/>
      <c r="BO1513" s="168"/>
      <c r="BP1513" s="168"/>
      <c r="BQ1513" s="168"/>
      <c r="BR1513" s="168"/>
      <c r="BS1513" s="168"/>
      <c r="BT1513" s="168"/>
      <c r="BU1513" s="168"/>
      <c r="BV1513" s="168"/>
      <c r="BW1513" s="168"/>
      <c r="BX1513" s="168"/>
      <c r="BY1513" s="168"/>
      <c r="BZ1513" s="168"/>
      <c r="CA1513" s="168"/>
      <c r="CB1513" s="168"/>
      <c r="CC1513" s="170"/>
      <c r="CD1513" s="168"/>
      <c r="CE1513" s="168"/>
      <c r="CF1513" s="168"/>
      <c r="CG1513" s="170"/>
      <c r="CH1513" s="168"/>
      <c r="CI1513" s="168"/>
      <c r="CJ1513" s="168"/>
      <c r="CK1513" s="168"/>
      <c r="CL1513" s="168"/>
      <c r="CM1513" s="168"/>
      <c r="CN1513" s="8" t="s">
        <v>105</v>
      </c>
      <c r="CO1513" s="10">
        <v>12.0</v>
      </c>
      <c r="CP1513" s="8" t="s">
        <v>111</v>
      </c>
      <c r="CQ1513" s="10">
        <v>24.0</v>
      </c>
      <c r="CR1513" s="8" t="s">
        <v>112</v>
      </c>
      <c r="CS1513" s="10">
        <v>18.0</v>
      </c>
    </row>
    <row r="1514">
      <c r="A1514" s="168"/>
      <c r="B1514" s="168"/>
      <c r="C1514" s="168"/>
      <c r="D1514" s="168"/>
      <c r="E1514" s="168"/>
      <c r="F1514" s="168"/>
      <c r="G1514" s="168"/>
      <c r="H1514" s="168"/>
      <c r="I1514" s="168"/>
      <c r="J1514" s="168"/>
      <c r="K1514" s="168"/>
      <c r="L1514" s="168"/>
      <c r="M1514" s="168"/>
      <c r="N1514" s="168"/>
      <c r="O1514" s="168"/>
      <c r="P1514" s="168"/>
      <c r="Q1514" s="168"/>
      <c r="R1514" s="168"/>
      <c r="S1514" s="168"/>
      <c r="T1514" s="168"/>
      <c r="U1514" s="168"/>
      <c r="V1514" s="168"/>
      <c r="W1514" s="168"/>
      <c r="X1514" s="168"/>
      <c r="Y1514" s="168"/>
      <c r="Z1514" s="169"/>
      <c r="AA1514" s="168"/>
      <c r="AB1514" s="168"/>
      <c r="AC1514" s="168"/>
      <c r="AD1514" s="168"/>
      <c r="AE1514" s="168"/>
      <c r="AF1514" s="168"/>
      <c r="AG1514" s="168"/>
      <c r="AH1514" s="168"/>
      <c r="AI1514" s="168"/>
      <c r="AJ1514" s="168"/>
      <c r="AK1514" s="168"/>
      <c r="AL1514" s="168"/>
      <c r="AM1514" s="168"/>
      <c r="AN1514" s="168"/>
      <c r="AO1514" s="168"/>
      <c r="AP1514" s="168"/>
      <c r="AQ1514" s="168"/>
      <c r="AR1514" s="168"/>
      <c r="AS1514" s="168"/>
      <c r="AT1514" s="168"/>
      <c r="AU1514" s="168"/>
      <c r="AV1514" s="168"/>
      <c r="AW1514" s="168"/>
      <c r="AX1514" s="168"/>
      <c r="AY1514" s="168"/>
      <c r="AZ1514" s="168"/>
      <c r="BA1514" s="168"/>
      <c r="BB1514" s="168"/>
      <c r="BC1514" s="168"/>
      <c r="BD1514" s="168"/>
      <c r="BE1514" s="168"/>
      <c r="BF1514" s="168"/>
      <c r="BG1514" s="168"/>
      <c r="BH1514" s="168"/>
      <c r="BI1514" s="168"/>
      <c r="BJ1514" s="168"/>
      <c r="BK1514" s="168"/>
      <c r="BL1514" s="168"/>
      <c r="BM1514" s="168"/>
      <c r="BN1514" s="168"/>
      <c r="BO1514" s="168"/>
      <c r="BP1514" s="168"/>
      <c r="BQ1514" s="168"/>
      <c r="BR1514" s="168"/>
      <c r="BS1514" s="168"/>
      <c r="BT1514" s="168"/>
      <c r="BU1514" s="168"/>
      <c r="BV1514" s="168"/>
      <c r="BW1514" s="168"/>
      <c r="BX1514" s="168"/>
      <c r="BY1514" s="168"/>
      <c r="BZ1514" s="168"/>
      <c r="CA1514" s="168"/>
      <c r="CB1514" s="168"/>
      <c r="CC1514" s="170"/>
      <c r="CD1514" s="168"/>
      <c r="CE1514" s="168"/>
      <c r="CF1514" s="168"/>
      <c r="CG1514" s="170"/>
      <c r="CH1514" s="168"/>
      <c r="CI1514" s="168"/>
      <c r="CJ1514" s="168"/>
      <c r="CK1514" s="171"/>
      <c r="CL1514" s="168"/>
      <c r="CM1514" s="168"/>
      <c r="CN1514" s="8" t="s">
        <v>105</v>
      </c>
      <c r="CO1514" s="10">
        <v>28.0</v>
      </c>
      <c r="CP1514" s="8" t="s">
        <v>111</v>
      </c>
      <c r="CQ1514" s="10">
        <v>19.0</v>
      </c>
      <c r="CR1514" s="8" t="s">
        <v>112</v>
      </c>
      <c r="CS1514" s="10">
        <v>33.0</v>
      </c>
    </row>
    <row r="1515">
      <c r="A1515" s="168"/>
      <c r="B1515" s="168"/>
      <c r="C1515" s="168"/>
      <c r="D1515" s="168"/>
      <c r="E1515" s="168"/>
      <c r="F1515" s="168"/>
      <c r="G1515" s="168"/>
      <c r="H1515" s="168"/>
      <c r="I1515" s="168"/>
      <c r="J1515" s="168"/>
      <c r="K1515" s="168"/>
      <c r="L1515" s="168"/>
      <c r="M1515" s="168"/>
      <c r="N1515" s="168"/>
      <c r="O1515" s="168"/>
      <c r="P1515" s="168"/>
      <c r="Q1515" s="168"/>
      <c r="R1515" s="168"/>
      <c r="S1515" s="168"/>
      <c r="T1515" s="168"/>
      <c r="U1515" s="168"/>
      <c r="V1515" s="168"/>
      <c r="W1515" s="168"/>
      <c r="X1515" s="168"/>
      <c r="Y1515" s="168"/>
      <c r="Z1515" s="169"/>
      <c r="AA1515" s="168"/>
      <c r="AB1515" s="168"/>
      <c r="AC1515" s="168"/>
      <c r="AD1515" s="168"/>
      <c r="AE1515" s="168"/>
      <c r="AF1515" s="168"/>
      <c r="AG1515" s="168"/>
      <c r="AH1515" s="168"/>
      <c r="AI1515" s="168"/>
      <c r="AJ1515" s="168"/>
      <c r="AK1515" s="168"/>
      <c r="AL1515" s="168"/>
      <c r="AM1515" s="168"/>
      <c r="AN1515" s="168"/>
      <c r="AO1515" s="168"/>
      <c r="AP1515" s="168"/>
      <c r="AQ1515" s="168"/>
      <c r="AR1515" s="168"/>
      <c r="AS1515" s="168"/>
      <c r="AT1515" s="168"/>
      <c r="AU1515" s="168"/>
      <c r="AV1515" s="168"/>
      <c r="AW1515" s="168"/>
      <c r="AX1515" s="168"/>
      <c r="AY1515" s="168"/>
      <c r="AZ1515" s="168"/>
      <c r="BA1515" s="168"/>
      <c r="BB1515" s="168"/>
      <c r="BC1515" s="168"/>
      <c r="BD1515" s="168"/>
      <c r="BE1515" s="168"/>
      <c r="BF1515" s="168"/>
      <c r="BG1515" s="168"/>
      <c r="BH1515" s="168"/>
      <c r="BI1515" s="168"/>
      <c r="BJ1515" s="168"/>
      <c r="BK1515" s="168"/>
      <c r="BL1515" s="168"/>
      <c r="BM1515" s="168"/>
      <c r="BN1515" s="168"/>
      <c r="BO1515" s="168"/>
      <c r="BP1515" s="168"/>
      <c r="BQ1515" s="168"/>
      <c r="BR1515" s="168"/>
      <c r="BS1515" s="168"/>
      <c r="BT1515" s="168"/>
      <c r="BU1515" s="168"/>
      <c r="BV1515" s="168"/>
      <c r="BW1515" s="168"/>
      <c r="BX1515" s="168"/>
      <c r="BY1515" s="168"/>
      <c r="BZ1515" s="168"/>
      <c r="CA1515" s="168"/>
      <c r="CB1515" s="168"/>
      <c r="CC1515" s="170"/>
      <c r="CD1515" s="168"/>
      <c r="CE1515" s="168"/>
      <c r="CF1515" s="168"/>
      <c r="CG1515" s="170"/>
      <c r="CH1515" s="168"/>
      <c r="CI1515" s="168"/>
      <c r="CJ1515" s="168"/>
      <c r="CK1515" s="171"/>
      <c r="CL1515" s="168"/>
      <c r="CM1515" s="168"/>
      <c r="CN1515" s="8" t="s">
        <v>105</v>
      </c>
      <c r="CO1515" s="10">
        <v>28.0</v>
      </c>
      <c r="CP1515" s="8" t="s">
        <v>111</v>
      </c>
      <c r="CQ1515" s="10">
        <v>19.0</v>
      </c>
      <c r="CR1515" s="8" t="s">
        <v>112</v>
      </c>
      <c r="CS1515" s="10">
        <v>33.0</v>
      </c>
    </row>
    <row r="1516">
      <c r="A1516" s="168"/>
      <c r="B1516" s="168"/>
      <c r="C1516" s="168"/>
      <c r="D1516" s="168"/>
      <c r="E1516" s="168"/>
      <c r="F1516" s="168"/>
      <c r="G1516" s="168"/>
      <c r="H1516" s="168"/>
      <c r="I1516" s="168"/>
      <c r="J1516" s="168"/>
      <c r="K1516" s="168"/>
      <c r="L1516" s="168"/>
      <c r="M1516" s="168"/>
      <c r="N1516" s="168"/>
      <c r="O1516" s="168"/>
      <c r="P1516" s="168"/>
      <c r="Q1516" s="168"/>
      <c r="R1516" s="168"/>
      <c r="S1516" s="168"/>
      <c r="T1516" s="168"/>
      <c r="U1516" s="168"/>
      <c r="V1516" s="168"/>
      <c r="W1516" s="168"/>
      <c r="X1516" s="168"/>
      <c r="Y1516" s="168"/>
      <c r="Z1516" s="169"/>
      <c r="AA1516" s="168"/>
      <c r="AB1516" s="168"/>
      <c r="AC1516" s="168"/>
      <c r="AD1516" s="168"/>
      <c r="AE1516" s="168"/>
      <c r="AF1516" s="168"/>
      <c r="AG1516" s="168"/>
      <c r="AH1516" s="168"/>
      <c r="AI1516" s="168"/>
      <c r="AJ1516" s="168"/>
      <c r="AK1516" s="168"/>
      <c r="AL1516" s="168"/>
      <c r="AM1516" s="168"/>
      <c r="AN1516" s="168"/>
      <c r="AO1516" s="168"/>
      <c r="AP1516" s="168"/>
      <c r="AQ1516" s="168"/>
      <c r="AR1516" s="168"/>
      <c r="AS1516" s="168"/>
      <c r="AT1516" s="168"/>
      <c r="AU1516" s="168"/>
      <c r="AV1516" s="168"/>
      <c r="AW1516" s="168"/>
      <c r="AX1516" s="168"/>
      <c r="AY1516" s="168"/>
      <c r="AZ1516" s="168"/>
      <c r="BA1516" s="168"/>
      <c r="BB1516" s="168"/>
      <c r="BC1516" s="168"/>
      <c r="BD1516" s="168"/>
      <c r="BE1516" s="168"/>
      <c r="BF1516" s="168"/>
      <c r="BG1516" s="168"/>
      <c r="BH1516" s="168"/>
      <c r="BI1516" s="168"/>
      <c r="BJ1516" s="168"/>
      <c r="BK1516" s="168"/>
      <c r="BL1516" s="168"/>
      <c r="BM1516" s="168"/>
      <c r="BN1516" s="168"/>
      <c r="BO1516" s="168"/>
      <c r="BP1516" s="168"/>
      <c r="BQ1516" s="168"/>
      <c r="BR1516" s="168"/>
      <c r="BS1516" s="168"/>
      <c r="BT1516" s="168"/>
      <c r="BU1516" s="168"/>
      <c r="BV1516" s="168"/>
      <c r="BW1516" s="168"/>
      <c r="BX1516" s="168"/>
      <c r="BY1516" s="168"/>
      <c r="BZ1516" s="168"/>
      <c r="CA1516" s="168"/>
      <c r="CB1516" s="168"/>
      <c r="CC1516" s="170"/>
      <c r="CD1516" s="168"/>
      <c r="CE1516" s="168"/>
      <c r="CF1516" s="168"/>
      <c r="CG1516" s="170"/>
      <c r="CH1516" s="168"/>
      <c r="CI1516" s="168"/>
      <c r="CJ1516" s="168"/>
      <c r="CK1516" s="171"/>
      <c r="CL1516" s="168"/>
      <c r="CM1516" s="168"/>
      <c r="CN1516" s="8" t="s">
        <v>105</v>
      </c>
      <c r="CO1516" s="10">
        <v>28.0</v>
      </c>
      <c r="CP1516" s="8" t="s">
        <v>111</v>
      </c>
      <c r="CQ1516" s="10">
        <v>19.0</v>
      </c>
      <c r="CR1516" s="8" t="s">
        <v>112</v>
      </c>
      <c r="CS1516" s="10">
        <v>33.0</v>
      </c>
    </row>
    <row r="1517">
      <c r="A1517" s="168"/>
      <c r="B1517" s="168"/>
      <c r="C1517" s="168"/>
      <c r="D1517" s="168"/>
      <c r="E1517" s="168"/>
      <c r="F1517" s="168"/>
      <c r="G1517" s="168"/>
      <c r="H1517" s="168"/>
      <c r="I1517" s="168"/>
      <c r="J1517" s="168"/>
      <c r="K1517" s="168"/>
      <c r="L1517" s="168"/>
      <c r="M1517" s="168"/>
      <c r="N1517" s="168"/>
      <c r="O1517" s="168"/>
      <c r="P1517" s="168"/>
      <c r="Q1517" s="168"/>
      <c r="R1517" s="168"/>
      <c r="S1517" s="168"/>
      <c r="T1517" s="168"/>
      <c r="U1517" s="168"/>
      <c r="V1517" s="168"/>
      <c r="W1517" s="168"/>
      <c r="X1517" s="168"/>
      <c r="Y1517" s="168"/>
      <c r="Z1517" s="169"/>
      <c r="AA1517" s="168"/>
      <c r="AB1517" s="168"/>
      <c r="AC1517" s="168"/>
      <c r="AD1517" s="168"/>
      <c r="AE1517" s="168"/>
      <c r="AF1517" s="168"/>
      <c r="AG1517" s="168"/>
      <c r="AH1517" s="168"/>
      <c r="AI1517" s="168"/>
      <c r="AJ1517" s="168"/>
      <c r="AK1517" s="168"/>
      <c r="AL1517" s="168"/>
      <c r="AM1517" s="168"/>
      <c r="AN1517" s="168"/>
      <c r="AO1517" s="168"/>
      <c r="AP1517" s="168"/>
      <c r="AQ1517" s="168"/>
      <c r="AR1517" s="168"/>
      <c r="AS1517" s="168"/>
      <c r="AT1517" s="168"/>
      <c r="AU1517" s="168"/>
      <c r="AV1517" s="168"/>
      <c r="AW1517" s="168"/>
      <c r="AX1517" s="168"/>
      <c r="AY1517" s="168"/>
      <c r="AZ1517" s="168"/>
      <c r="BA1517" s="168"/>
      <c r="BB1517" s="168"/>
      <c r="BC1517" s="168"/>
      <c r="BD1517" s="168"/>
      <c r="BE1517" s="168"/>
      <c r="BF1517" s="168"/>
      <c r="BG1517" s="168"/>
      <c r="BH1517" s="168"/>
      <c r="BI1517" s="168"/>
      <c r="BJ1517" s="168"/>
      <c r="BK1517" s="168"/>
      <c r="BL1517" s="168"/>
      <c r="BM1517" s="168"/>
      <c r="BN1517" s="168"/>
      <c r="BO1517" s="168"/>
      <c r="BP1517" s="168"/>
      <c r="BQ1517" s="168"/>
      <c r="BR1517" s="168"/>
      <c r="BS1517" s="168"/>
      <c r="BT1517" s="168"/>
      <c r="BU1517" s="168"/>
      <c r="BV1517" s="168"/>
      <c r="BW1517" s="168"/>
      <c r="BX1517" s="168"/>
      <c r="BY1517" s="168"/>
      <c r="BZ1517" s="168"/>
      <c r="CA1517" s="168"/>
      <c r="CB1517" s="168"/>
      <c r="CC1517" s="170"/>
      <c r="CD1517" s="168"/>
      <c r="CE1517" s="168"/>
      <c r="CF1517" s="168"/>
      <c r="CG1517" s="170"/>
      <c r="CH1517" s="168"/>
      <c r="CI1517" s="168"/>
      <c r="CJ1517" s="168"/>
      <c r="CK1517" s="168"/>
      <c r="CL1517" s="168"/>
      <c r="CM1517" s="168"/>
      <c r="CN1517" s="8" t="s">
        <v>105</v>
      </c>
      <c r="CO1517" s="10">
        <v>28.0</v>
      </c>
      <c r="CP1517" s="8" t="s">
        <v>111</v>
      </c>
      <c r="CQ1517" s="10">
        <v>19.0</v>
      </c>
      <c r="CR1517" s="8" t="s">
        <v>112</v>
      </c>
      <c r="CS1517" s="10">
        <v>33.0</v>
      </c>
    </row>
    <row r="1518">
      <c r="A1518" s="168"/>
      <c r="B1518" s="168"/>
      <c r="C1518" s="168"/>
      <c r="D1518" s="168"/>
      <c r="E1518" s="168"/>
      <c r="F1518" s="168"/>
      <c r="G1518" s="168"/>
      <c r="H1518" s="168"/>
      <c r="I1518" s="168"/>
      <c r="J1518" s="168"/>
      <c r="K1518" s="168"/>
      <c r="L1518" s="168"/>
      <c r="M1518" s="168"/>
      <c r="N1518" s="168"/>
      <c r="O1518" s="168"/>
      <c r="P1518" s="168"/>
      <c r="Q1518" s="168"/>
      <c r="R1518" s="168"/>
      <c r="S1518" s="168"/>
      <c r="T1518" s="168"/>
      <c r="U1518" s="168"/>
      <c r="V1518" s="168"/>
      <c r="W1518" s="168"/>
      <c r="X1518" s="168"/>
      <c r="Y1518" s="168"/>
      <c r="Z1518" s="169"/>
      <c r="AA1518" s="168"/>
      <c r="AB1518" s="168"/>
      <c r="AC1518" s="168"/>
      <c r="AD1518" s="168"/>
      <c r="AE1518" s="168"/>
      <c r="AF1518" s="168"/>
      <c r="AG1518" s="168"/>
      <c r="AH1518" s="168"/>
      <c r="AI1518" s="168"/>
      <c r="AJ1518" s="168"/>
      <c r="AK1518" s="168"/>
      <c r="AL1518" s="168"/>
      <c r="AM1518" s="168"/>
      <c r="AN1518" s="168"/>
      <c r="AO1518" s="168"/>
      <c r="AP1518" s="168"/>
      <c r="AQ1518" s="168"/>
      <c r="AR1518" s="168"/>
      <c r="AS1518" s="168"/>
      <c r="AT1518" s="168"/>
      <c r="AU1518" s="168"/>
      <c r="AV1518" s="168"/>
      <c r="AW1518" s="168"/>
      <c r="AX1518" s="168"/>
      <c r="AY1518" s="168"/>
      <c r="AZ1518" s="168"/>
      <c r="BA1518" s="168"/>
      <c r="BB1518" s="168"/>
      <c r="BC1518" s="168"/>
      <c r="BD1518" s="168"/>
      <c r="BE1518" s="168"/>
      <c r="BF1518" s="168"/>
      <c r="BG1518" s="168"/>
      <c r="BH1518" s="168"/>
      <c r="BI1518" s="168"/>
      <c r="BJ1518" s="168"/>
      <c r="BK1518" s="168"/>
      <c r="BL1518" s="168"/>
      <c r="BM1518" s="168"/>
      <c r="BN1518" s="168"/>
      <c r="BO1518" s="168"/>
      <c r="BP1518" s="168"/>
      <c r="BQ1518" s="168"/>
      <c r="BR1518" s="168"/>
      <c r="BS1518" s="168"/>
      <c r="BT1518" s="168"/>
      <c r="BU1518" s="168"/>
      <c r="BV1518" s="168"/>
      <c r="BW1518" s="168"/>
      <c r="BX1518" s="168"/>
      <c r="BY1518" s="168"/>
      <c r="BZ1518" s="168"/>
      <c r="CA1518" s="168"/>
      <c r="CB1518" s="168"/>
      <c r="CC1518" s="170"/>
      <c r="CD1518" s="168"/>
      <c r="CE1518" s="168"/>
      <c r="CF1518" s="168"/>
      <c r="CG1518" s="170"/>
      <c r="CH1518" s="168"/>
      <c r="CI1518" s="168"/>
      <c r="CJ1518" s="168"/>
      <c r="CK1518" s="168"/>
      <c r="CL1518" s="168"/>
      <c r="CM1518" s="168"/>
      <c r="CN1518" s="8" t="s">
        <v>105</v>
      </c>
      <c r="CO1518" s="10">
        <v>28.0</v>
      </c>
      <c r="CP1518" s="8" t="s">
        <v>111</v>
      </c>
      <c r="CQ1518" s="10">
        <v>19.0</v>
      </c>
      <c r="CR1518" s="8" t="s">
        <v>112</v>
      </c>
      <c r="CS1518" s="10">
        <v>33.0</v>
      </c>
    </row>
    <row r="1519">
      <c r="A1519" s="168"/>
      <c r="B1519" s="168"/>
      <c r="C1519" s="168"/>
      <c r="D1519" s="168"/>
      <c r="E1519" s="168"/>
      <c r="F1519" s="168"/>
      <c r="G1519" s="168"/>
      <c r="H1519" s="168"/>
      <c r="I1519" s="168"/>
      <c r="J1519" s="168"/>
      <c r="K1519" s="168"/>
      <c r="L1519" s="168"/>
      <c r="M1519" s="168"/>
      <c r="N1519" s="168"/>
      <c r="O1519" s="168"/>
      <c r="P1519" s="168"/>
      <c r="Q1519" s="168"/>
      <c r="R1519" s="168"/>
      <c r="S1519" s="168"/>
      <c r="T1519" s="168"/>
      <c r="U1519" s="168"/>
      <c r="V1519" s="168"/>
      <c r="W1519" s="168"/>
      <c r="X1519" s="168"/>
      <c r="Y1519" s="168"/>
      <c r="Z1519" s="169"/>
      <c r="AA1519" s="168"/>
      <c r="AB1519" s="168"/>
      <c r="AC1519" s="168"/>
      <c r="AD1519" s="168"/>
      <c r="AE1519" s="168"/>
      <c r="AF1519" s="168"/>
      <c r="AG1519" s="168"/>
      <c r="AH1519" s="168"/>
      <c r="AI1519" s="168"/>
      <c r="AJ1519" s="168"/>
      <c r="AK1519" s="168"/>
      <c r="AL1519" s="168"/>
      <c r="AM1519" s="168"/>
      <c r="AN1519" s="168"/>
      <c r="AO1519" s="168"/>
      <c r="AP1519" s="168"/>
      <c r="AQ1519" s="168"/>
      <c r="AR1519" s="168"/>
      <c r="AS1519" s="168"/>
      <c r="AT1519" s="168"/>
      <c r="AU1519" s="168"/>
      <c r="AV1519" s="168"/>
      <c r="AW1519" s="168"/>
      <c r="AX1519" s="168"/>
      <c r="AY1519" s="168"/>
      <c r="AZ1519" s="168"/>
      <c r="BA1519" s="168"/>
      <c r="BB1519" s="168"/>
      <c r="BC1519" s="168"/>
      <c r="BD1519" s="168"/>
      <c r="BE1519" s="168"/>
      <c r="BF1519" s="168"/>
      <c r="BG1519" s="168"/>
      <c r="BH1519" s="168"/>
      <c r="BI1519" s="168"/>
      <c r="BJ1519" s="168"/>
      <c r="BK1519" s="168"/>
      <c r="BL1519" s="168"/>
      <c r="BM1519" s="168"/>
      <c r="BN1519" s="168"/>
      <c r="BO1519" s="168"/>
      <c r="BP1519" s="168"/>
      <c r="BQ1519" s="168"/>
      <c r="BR1519" s="168"/>
      <c r="BS1519" s="168"/>
      <c r="BT1519" s="168"/>
      <c r="BU1519" s="168"/>
      <c r="BV1519" s="168"/>
      <c r="BW1519" s="168"/>
      <c r="BX1519" s="168"/>
      <c r="BY1519" s="168"/>
      <c r="BZ1519" s="168"/>
      <c r="CA1519" s="168"/>
      <c r="CB1519" s="168"/>
      <c r="CC1519" s="170"/>
      <c r="CD1519" s="168"/>
      <c r="CE1519" s="168"/>
      <c r="CF1519" s="168"/>
      <c r="CG1519" s="170"/>
      <c r="CH1519" s="168"/>
      <c r="CI1519" s="168"/>
      <c r="CJ1519" s="168"/>
      <c r="CK1519" s="168"/>
      <c r="CL1519" s="168"/>
      <c r="CM1519" s="168"/>
      <c r="CN1519" s="8" t="s">
        <v>105</v>
      </c>
      <c r="CO1519" s="10">
        <v>11.5</v>
      </c>
      <c r="CP1519" s="8" t="s">
        <v>111</v>
      </c>
      <c r="CQ1519" s="10">
        <v>23.0</v>
      </c>
      <c r="CR1519" s="13" t="s">
        <v>112</v>
      </c>
      <c r="CS1519" s="11"/>
    </row>
    <row r="1520">
      <c r="A1520" s="168"/>
      <c r="B1520" s="168"/>
      <c r="C1520" s="168"/>
      <c r="D1520" s="168"/>
      <c r="E1520" s="168"/>
      <c r="F1520" s="168"/>
      <c r="G1520" s="168"/>
      <c r="H1520" s="168"/>
      <c r="I1520" s="168"/>
      <c r="J1520" s="168"/>
      <c r="K1520" s="168"/>
      <c r="L1520" s="168"/>
      <c r="M1520" s="168"/>
      <c r="N1520" s="168"/>
      <c r="O1520" s="168"/>
      <c r="P1520" s="168"/>
      <c r="Q1520" s="168"/>
      <c r="R1520" s="168"/>
      <c r="S1520" s="168"/>
      <c r="T1520" s="168"/>
      <c r="U1520" s="168"/>
      <c r="V1520" s="168"/>
      <c r="W1520" s="168"/>
      <c r="X1520" s="168"/>
      <c r="Y1520" s="168"/>
      <c r="Z1520" s="169"/>
      <c r="AA1520" s="168"/>
      <c r="AB1520" s="168"/>
      <c r="AC1520" s="168"/>
      <c r="AD1520" s="168"/>
      <c r="AE1520" s="168"/>
      <c r="AF1520" s="168"/>
      <c r="AG1520" s="168"/>
      <c r="AH1520" s="168"/>
      <c r="AI1520" s="168"/>
      <c r="AJ1520" s="168"/>
      <c r="AK1520" s="168"/>
      <c r="AL1520" s="168"/>
      <c r="AM1520" s="168"/>
      <c r="AN1520" s="168"/>
      <c r="AO1520" s="168"/>
      <c r="AP1520" s="168"/>
      <c r="AQ1520" s="168"/>
      <c r="AR1520" s="168"/>
      <c r="AS1520" s="168"/>
      <c r="AT1520" s="168"/>
      <c r="AU1520" s="168"/>
      <c r="AV1520" s="168"/>
      <c r="AW1520" s="168"/>
      <c r="AX1520" s="168"/>
      <c r="AY1520" s="168"/>
      <c r="AZ1520" s="168"/>
      <c r="BA1520" s="168"/>
      <c r="BB1520" s="168"/>
      <c r="BC1520" s="168"/>
      <c r="BD1520" s="168"/>
      <c r="BE1520" s="168"/>
      <c r="BF1520" s="168"/>
      <c r="BG1520" s="168"/>
      <c r="BH1520" s="168"/>
      <c r="BI1520" s="168"/>
      <c r="BJ1520" s="168"/>
      <c r="BK1520" s="168"/>
      <c r="BL1520" s="168"/>
      <c r="BM1520" s="168"/>
      <c r="BN1520" s="168"/>
      <c r="BO1520" s="168"/>
      <c r="BP1520" s="168"/>
      <c r="BQ1520" s="168"/>
      <c r="BR1520" s="168"/>
      <c r="BS1520" s="168"/>
      <c r="BT1520" s="168"/>
      <c r="BU1520" s="168"/>
      <c r="BV1520" s="168"/>
      <c r="BW1520" s="168"/>
      <c r="BX1520" s="168"/>
      <c r="BY1520" s="168"/>
      <c r="BZ1520" s="168"/>
      <c r="CA1520" s="168"/>
      <c r="CB1520" s="168"/>
      <c r="CC1520" s="170"/>
      <c r="CD1520" s="168"/>
      <c r="CE1520" s="168"/>
      <c r="CF1520" s="168"/>
      <c r="CG1520" s="170"/>
      <c r="CH1520" s="168"/>
      <c r="CI1520" s="168"/>
      <c r="CJ1520" s="168"/>
      <c r="CK1520" s="168"/>
      <c r="CL1520" s="168"/>
      <c r="CM1520" s="168"/>
      <c r="CN1520" s="8" t="s">
        <v>105</v>
      </c>
      <c r="CO1520" s="10">
        <v>11.5</v>
      </c>
      <c r="CP1520" s="8" t="s">
        <v>111</v>
      </c>
      <c r="CQ1520" s="10">
        <v>23.0</v>
      </c>
      <c r="CR1520" s="13" t="s">
        <v>112</v>
      </c>
      <c r="CS1520" s="11"/>
    </row>
    <row r="1521">
      <c r="A1521" s="168"/>
      <c r="B1521" s="168"/>
      <c r="C1521" s="168"/>
      <c r="D1521" s="168"/>
      <c r="E1521" s="168"/>
      <c r="F1521" s="168"/>
      <c r="G1521" s="168"/>
      <c r="H1521" s="168"/>
      <c r="I1521" s="168"/>
      <c r="J1521" s="168"/>
      <c r="K1521" s="168"/>
      <c r="L1521" s="168"/>
      <c r="M1521" s="168"/>
      <c r="N1521" s="168"/>
      <c r="O1521" s="168"/>
      <c r="P1521" s="168"/>
      <c r="Q1521" s="168"/>
      <c r="R1521" s="168"/>
      <c r="S1521" s="168"/>
      <c r="T1521" s="168"/>
      <c r="U1521" s="168"/>
      <c r="V1521" s="168"/>
      <c r="W1521" s="168"/>
      <c r="X1521" s="168"/>
      <c r="Y1521" s="168"/>
      <c r="Z1521" s="169"/>
      <c r="AA1521" s="168"/>
      <c r="AB1521" s="168"/>
      <c r="AC1521" s="168"/>
      <c r="AD1521" s="168"/>
      <c r="AE1521" s="168"/>
      <c r="AF1521" s="168"/>
      <c r="AG1521" s="168"/>
      <c r="AH1521" s="168"/>
      <c r="AI1521" s="168"/>
      <c r="AJ1521" s="168"/>
      <c r="AK1521" s="168"/>
      <c r="AL1521" s="168"/>
      <c r="AM1521" s="168"/>
      <c r="AN1521" s="168"/>
      <c r="AO1521" s="168"/>
      <c r="AP1521" s="168"/>
      <c r="AQ1521" s="168"/>
      <c r="AR1521" s="168"/>
      <c r="AS1521" s="168"/>
      <c r="AT1521" s="168"/>
      <c r="AU1521" s="168"/>
      <c r="AV1521" s="168"/>
      <c r="AW1521" s="168"/>
      <c r="AX1521" s="168"/>
      <c r="AY1521" s="168"/>
      <c r="AZ1521" s="168"/>
      <c r="BA1521" s="168"/>
      <c r="BB1521" s="168"/>
      <c r="BC1521" s="168"/>
      <c r="BD1521" s="168"/>
      <c r="BE1521" s="168"/>
      <c r="BF1521" s="168"/>
      <c r="BG1521" s="168"/>
      <c r="BH1521" s="168"/>
      <c r="BI1521" s="168"/>
      <c r="BJ1521" s="168"/>
      <c r="BK1521" s="168"/>
      <c r="BL1521" s="168"/>
      <c r="BM1521" s="168"/>
      <c r="BN1521" s="168"/>
      <c r="BO1521" s="168"/>
      <c r="BP1521" s="168"/>
      <c r="BQ1521" s="168"/>
      <c r="BR1521" s="168"/>
      <c r="BS1521" s="168"/>
      <c r="BT1521" s="168"/>
      <c r="BU1521" s="168"/>
      <c r="BV1521" s="168"/>
      <c r="BW1521" s="168"/>
      <c r="BX1521" s="168"/>
      <c r="BY1521" s="168"/>
      <c r="BZ1521" s="168"/>
      <c r="CA1521" s="168"/>
      <c r="CB1521" s="168"/>
      <c r="CC1521" s="170"/>
      <c r="CD1521" s="168"/>
      <c r="CE1521" s="168"/>
      <c r="CF1521" s="168"/>
      <c r="CG1521" s="170"/>
      <c r="CH1521" s="168"/>
      <c r="CI1521" s="168"/>
      <c r="CJ1521" s="168"/>
      <c r="CK1521" s="171"/>
      <c r="CL1521" s="168"/>
      <c r="CM1521" s="168"/>
      <c r="CN1521" s="8" t="s">
        <v>105</v>
      </c>
      <c r="CO1521" s="10">
        <v>11.5</v>
      </c>
      <c r="CP1521" s="8" t="s">
        <v>111</v>
      </c>
      <c r="CQ1521" s="10">
        <v>23.0</v>
      </c>
      <c r="CR1521" s="13" t="s">
        <v>112</v>
      </c>
      <c r="CS1521" s="11"/>
    </row>
    <row r="1522">
      <c r="A1522" s="168"/>
      <c r="B1522" s="168"/>
      <c r="C1522" s="168"/>
      <c r="D1522" s="168"/>
      <c r="E1522" s="168"/>
      <c r="F1522" s="168"/>
      <c r="G1522" s="168"/>
      <c r="H1522" s="168"/>
      <c r="I1522" s="168"/>
      <c r="J1522" s="168"/>
      <c r="K1522" s="168"/>
      <c r="L1522" s="168"/>
      <c r="M1522" s="168"/>
      <c r="N1522" s="168"/>
      <c r="O1522" s="168"/>
      <c r="P1522" s="168"/>
      <c r="Q1522" s="168"/>
      <c r="R1522" s="168"/>
      <c r="S1522" s="168"/>
      <c r="T1522" s="168"/>
      <c r="U1522" s="168"/>
      <c r="V1522" s="168"/>
      <c r="W1522" s="168"/>
      <c r="X1522" s="168"/>
      <c r="Y1522" s="168"/>
      <c r="Z1522" s="169"/>
      <c r="AA1522" s="168"/>
      <c r="AB1522" s="168"/>
      <c r="AC1522" s="168"/>
      <c r="AD1522" s="168"/>
      <c r="AE1522" s="168"/>
      <c r="AF1522" s="168"/>
      <c r="AG1522" s="168"/>
      <c r="AH1522" s="168"/>
      <c r="AI1522" s="168"/>
      <c r="AJ1522" s="168"/>
      <c r="AK1522" s="168"/>
      <c r="AL1522" s="168"/>
      <c r="AM1522" s="168"/>
      <c r="AN1522" s="168"/>
      <c r="AO1522" s="168"/>
      <c r="AP1522" s="168"/>
      <c r="AQ1522" s="168"/>
      <c r="AR1522" s="168"/>
      <c r="AS1522" s="168"/>
      <c r="AT1522" s="168"/>
      <c r="AU1522" s="168"/>
      <c r="AV1522" s="168"/>
      <c r="AW1522" s="168"/>
      <c r="AX1522" s="168"/>
      <c r="AY1522" s="168"/>
      <c r="AZ1522" s="168"/>
      <c r="BA1522" s="168"/>
      <c r="BB1522" s="168"/>
      <c r="BC1522" s="168"/>
      <c r="BD1522" s="168"/>
      <c r="BE1522" s="168"/>
      <c r="BF1522" s="168"/>
      <c r="BG1522" s="168"/>
      <c r="BH1522" s="168"/>
      <c r="BI1522" s="168"/>
      <c r="BJ1522" s="168"/>
      <c r="BK1522" s="168"/>
      <c r="BL1522" s="168"/>
      <c r="BM1522" s="168"/>
      <c r="BN1522" s="168"/>
      <c r="BO1522" s="168"/>
      <c r="BP1522" s="168"/>
      <c r="BQ1522" s="168"/>
      <c r="BR1522" s="168"/>
      <c r="BS1522" s="168"/>
      <c r="BT1522" s="168"/>
      <c r="BU1522" s="168"/>
      <c r="BV1522" s="168"/>
      <c r="BW1522" s="168"/>
      <c r="BX1522" s="168"/>
      <c r="BY1522" s="168"/>
      <c r="BZ1522" s="168"/>
      <c r="CA1522" s="168"/>
      <c r="CB1522" s="168"/>
      <c r="CC1522" s="170"/>
      <c r="CD1522" s="168"/>
      <c r="CE1522" s="168"/>
      <c r="CF1522" s="168"/>
      <c r="CG1522" s="170"/>
      <c r="CH1522" s="168"/>
      <c r="CI1522" s="168"/>
      <c r="CJ1522" s="168"/>
      <c r="CK1522" s="171"/>
      <c r="CL1522" s="168"/>
      <c r="CM1522" s="168"/>
      <c r="CN1522" s="8" t="s">
        <v>105</v>
      </c>
      <c r="CO1522" s="10">
        <v>11.5</v>
      </c>
      <c r="CP1522" s="8" t="s">
        <v>111</v>
      </c>
      <c r="CQ1522" s="10">
        <v>23.0</v>
      </c>
      <c r="CR1522" s="13" t="s">
        <v>112</v>
      </c>
      <c r="CS1522" s="11"/>
    </row>
    <row r="1523">
      <c r="A1523" s="168"/>
      <c r="B1523" s="168"/>
      <c r="C1523" s="168"/>
      <c r="D1523" s="168"/>
      <c r="E1523" s="168"/>
      <c r="F1523" s="168"/>
      <c r="G1523" s="168"/>
      <c r="H1523" s="168"/>
      <c r="I1523" s="168"/>
      <c r="J1523" s="168"/>
      <c r="K1523" s="168"/>
      <c r="L1523" s="168"/>
      <c r="M1523" s="168"/>
      <c r="N1523" s="168"/>
      <c r="O1523" s="168"/>
      <c r="P1523" s="168"/>
      <c r="Q1523" s="168"/>
      <c r="R1523" s="168"/>
      <c r="S1523" s="168"/>
      <c r="T1523" s="168"/>
      <c r="U1523" s="168"/>
      <c r="V1523" s="168"/>
      <c r="W1523" s="168"/>
      <c r="X1523" s="168"/>
      <c r="Y1523" s="168"/>
      <c r="Z1523" s="169"/>
      <c r="AA1523" s="168"/>
      <c r="AB1523" s="168"/>
      <c r="AC1523" s="168"/>
      <c r="AD1523" s="168"/>
      <c r="AE1523" s="168"/>
      <c r="AF1523" s="168"/>
      <c r="AG1523" s="168"/>
      <c r="AH1523" s="168"/>
      <c r="AI1523" s="168"/>
      <c r="AJ1523" s="168"/>
      <c r="AK1523" s="168"/>
      <c r="AL1523" s="168"/>
      <c r="AM1523" s="168"/>
      <c r="AN1523" s="168"/>
      <c r="AO1523" s="168"/>
      <c r="AP1523" s="168"/>
      <c r="AQ1523" s="168"/>
      <c r="AR1523" s="168"/>
      <c r="AS1523" s="168"/>
      <c r="AT1523" s="168"/>
      <c r="AU1523" s="168"/>
      <c r="AV1523" s="168"/>
      <c r="AW1523" s="168"/>
      <c r="AX1523" s="168"/>
      <c r="AY1523" s="168"/>
      <c r="AZ1523" s="168"/>
      <c r="BA1523" s="168"/>
      <c r="BB1523" s="168"/>
      <c r="BC1523" s="168"/>
      <c r="BD1523" s="168"/>
      <c r="BE1523" s="168"/>
      <c r="BF1523" s="168"/>
      <c r="BG1523" s="168"/>
      <c r="BH1523" s="168"/>
      <c r="BI1523" s="168"/>
      <c r="BJ1523" s="168"/>
      <c r="BK1523" s="168"/>
      <c r="BL1523" s="168"/>
      <c r="BM1523" s="168"/>
      <c r="BN1523" s="168"/>
      <c r="BO1523" s="168"/>
      <c r="BP1523" s="168"/>
      <c r="BQ1523" s="168"/>
      <c r="BR1523" s="168"/>
      <c r="BS1523" s="168"/>
      <c r="BT1523" s="168"/>
      <c r="BU1523" s="168"/>
      <c r="BV1523" s="168"/>
      <c r="BW1523" s="168"/>
      <c r="BX1523" s="168"/>
      <c r="BY1523" s="168"/>
      <c r="BZ1523" s="168"/>
      <c r="CA1523" s="168"/>
      <c r="CB1523" s="168"/>
      <c r="CC1523" s="170"/>
      <c r="CD1523" s="168"/>
      <c r="CE1523" s="168"/>
      <c r="CF1523" s="168"/>
      <c r="CG1523" s="170"/>
      <c r="CH1523" s="168"/>
      <c r="CI1523" s="168"/>
      <c r="CJ1523" s="168"/>
      <c r="CK1523" s="171"/>
      <c r="CL1523" s="168"/>
      <c r="CM1523" s="168"/>
      <c r="CN1523" s="8" t="s">
        <v>105</v>
      </c>
      <c r="CO1523" s="10">
        <v>21.0</v>
      </c>
      <c r="CP1523" s="8" t="s">
        <v>111</v>
      </c>
      <c r="CQ1523" s="10">
        <v>35.0</v>
      </c>
      <c r="CR1523" s="13" t="s">
        <v>112</v>
      </c>
      <c r="CS1523" s="11"/>
    </row>
    <row r="1524">
      <c r="A1524" s="168"/>
      <c r="B1524" s="168"/>
      <c r="C1524" s="168"/>
      <c r="D1524" s="168"/>
      <c r="E1524" s="168"/>
      <c r="F1524" s="168"/>
      <c r="G1524" s="168"/>
      <c r="H1524" s="168"/>
      <c r="I1524" s="168"/>
      <c r="J1524" s="168"/>
      <c r="K1524" s="168"/>
      <c r="L1524" s="168"/>
      <c r="M1524" s="168"/>
      <c r="N1524" s="168"/>
      <c r="O1524" s="168"/>
      <c r="P1524" s="168"/>
      <c r="Q1524" s="168"/>
      <c r="R1524" s="168"/>
      <c r="S1524" s="168"/>
      <c r="T1524" s="168"/>
      <c r="U1524" s="168"/>
      <c r="V1524" s="168"/>
      <c r="W1524" s="168"/>
      <c r="X1524" s="168"/>
      <c r="Y1524" s="168"/>
      <c r="Z1524" s="169"/>
      <c r="AA1524" s="168"/>
      <c r="AB1524" s="168"/>
      <c r="AC1524" s="168"/>
      <c r="AD1524" s="168"/>
      <c r="AE1524" s="168"/>
      <c r="AF1524" s="168"/>
      <c r="AG1524" s="168"/>
      <c r="AH1524" s="168"/>
      <c r="AI1524" s="168"/>
      <c r="AJ1524" s="168"/>
      <c r="AK1524" s="168"/>
      <c r="AL1524" s="168"/>
      <c r="AM1524" s="168"/>
      <c r="AN1524" s="168"/>
      <c r="AO1524" s="168"/>
      <c r="AP1524" s="168"/>
      <c r="AQ1524" s="168"/>
      <c r="AR1524" s="168"/>
      <c r="AS1524" s="168"/>
      <c r="AT1524" s="168"/>
      <c r="AU1524" s="168"/>
      <c r="AV1524" s="168"/>
      <c r="AW1524" s="168"/>
      <c r="AX1524" s="168"/>
      <c r="AY1524" s="168"/>
      <c r="AZ1524" s="168"/>
      <c r="BA1524" s="168"/>
      <c r="BB1524" s="168"/>
      <c r="BC1524" s="168"/>
      <c r="BD1524" s="168"/>
      <c r="BE1524" s="168"/>
      <c r="BF1524" s="168"/>
      <c r="BG1524" s="168"/>
      <c r="BH1524" s="168"/>
      <c r="BI1524" s="168"/>
      <c r="BJ1524" s="168"/>
      <c r="BK1524" s="168"/>
      <c r="BL1524" s="168"/>
      <c r="BM1524" s="168"/>
      <c r="BN1524" s="168"/>
      <c r="BO1524" s="168"/>
      <c r="BP1524" s="168"/>
      <c r="BQ1524" s="168"/>
      <c r="BR1524" s="168"/>
      <c r="BS1524" s="168"/>
      <c r="BT1524" s="168"/>
      <c r="BU1524" s="168"/>
      <c r="BV1524" s="168"/>
      <c r="BW1524" s="168"/>
      <c r="BX1524" s="168"/>
      <c r="BY1524" s="168"/>
      <c r="BZ1524" s="168"/>
      <c r="CA1524" s="168"/>
      <c r="CB1524" s="168"/>
      <c r="CC1524" s="170"/>
      <c r="CD1524" s="168"/>
      <c r="CE1524" s="168"/>
      <c r="CF1524" s="168"/>
      <c r="CG1524" s="170"/>
      <c r="CH1524" s="168"/>
      <c r="CI1524" s="168"/>
      <c r="CJ1524" s="168"/>
      <c r="CK1524" s="168"/>
      <c r="CL1524" s="168"/>
      <c r="CM1524" s="168"/>
      <c r="CN1524" s="8" t="s">
        <v>105</v>
      </c>
      <c r="CO1524" s="10">
        <v>21.0</v>
      </c>
      <c r="CP1524" s="8" t="s">
        <v>111</v>
      </c>
      <c r="CQ1524" s="10">
        <v>35.0</v>
      </c>
      <c r="CR1524" s="13" t="s">
        <v>112</v>
      </c>
      <c r="CS1524" s="11"/>
    </row>
    <row r="1525">
      <c r="A1525" s="168"/>
      <c r="B1525" s="168"/>
      <c r="C1525" s="168"/>
      <c r="D1525" s="168"/>
      <c r="E1525" s="168"/>
      <c r="F1525" s="168"/>
      <c r="G1525" s="168"/>
      <c r="H1525" s="168"/>
      <c r="I1525" s="168"/>
      <c r="J1525" s="168"/>
      <c r="K1525" s="168"/>
      <c r="L1525" s="168"/>
      <c r="M1525" s="168"/>
      <c r="N1525" s="168"/>
      <c r="O1525" s="168"/>
      <c r="P1525" s="168"/>
      <c r="Q1525" s="168"/>
      <c r="R1525" s="168"/>
      <c r="S1525" s="168"/>
      <c r="T1525" s="168"/>
      <c r="U1525" s="168"/>
      <c r="V1525" s="168"/>
      <c r="W1525" s="168"/>
      <c r="X1525" s="168"/>
      <c r="Y1525" s="168"/>
      <c r="Z1525" s="169"/>
      <c r="AA1525" s="168"/>
      <c r="AB1525" s="168"/>
      <c r="AC1525" s="168"/>
      <c r="AD1525" s="168"/>
      <c r="AE1525" s="168"/>
      <c r="AF1525" s="168"/>
      <c r="AG1525" s="168"/>
      <c r="AH1525" s="168"/>
      <c r="AI1525" s="168"/>
      <c r="AJ1525" s="168"/>
      <c r="AK1525" s="168"/>
      <c r="AL1525" s="168"/>
      <c r="AM1525" s="168"/>
      <c r="AN1525" s="168"/>
      <c r="AO1525" s="168"/>
      <c r="AP1525" s="168"/>
      <c r="AQ1525" s="168"/>
      <c r="AR1525" s="168"/>
      <c r="AS1525" s="168"/>
      <c r="AT1525" s="168"/>
      <c r="AU1525" s="168"/>
      <c r="AV1525" s="168"/>
      <c r="AW1525" s="168"/>
      <c r="AX1525" s="168"/>
      <c r="AY1525" s="168"/>
      <c r="AZ1525" s="168"/>
      <c r="BA1525" s="168"/>
      <c r="BB1525" s="168"/>
      <c r="BC1525" s="168"/>
      <c r="BD1525" s="168"/>
      <c r="BE1525" s="168"/>
      <c r="BF1525" s="168"/>
      <c r="BG1525" s="168"/>
      <c r="BH1525" s="168"/>
      <c r="BI1525" s="168"/>
      <c r="BJ1525" s="168"/>
      <c r="BK1525" s="168"/>
      <c r="BL1525" s="168"/>
      <c r="BM1525" s="168"/>
      <c r="BN1525" s="168"/>
      <c r="BO1525" s="168"/>
      <c r="BP1525" s="168"/>
      <c r="BQ1525" s="168"/>
      <c r="BR1525" s="168"/>
      <c r="BS1525" s="168"/>
      <c r="BT1525" s="168"/>
      <c r="BU1525" s="168"/>
      <c r="BV1525" s="168"/>
      <c r="BW1525" s="168"/>
      <c r="BX1525" s="168"/>
      <c r="BY1525" s="168"/>
      <c r="BZ1525" s="168"/>
      <c r="CA1525" s="168"/>
      <c r="CB1525" s="168"/>
      <c r="CC1525" s="170"/>
      <c r="CD1525" s="168"/>
      <c r="CE1525" s="168"/>
      <c r="CF1525" s="168"/>
      <c r="CG1525" s="170"/>
      <c r="CH1525" s="168"/>
      <c r="CI1525" s="168"/>
      <c r="CJ1525" s="168"/>
      <c r="CK1525" s="168"/>
      <c r="CL1525" s="168"/>
      <c r="CM1525" s="168"/>
      <c r="CN1525" s="8" t="s">
        <v>105</v>
      </c>
      <c r="CO1525" s="10">
        <v>21.0</v>
      </c>
      <c r="CP1525" s="8" t="s">
        <v>111</v>
      </c>
      <c r="CQ1525" s="10">
        <v>35.0</v>
      </c>
      <c r="CR1525" s="13" t="s">
        <v>112</v>
      </c>
      <c r="CS1525" s="11"/>
    </row>
    <row r="1526">
      <c r="A1526" s="168"/>
      <c r="B1526" s="168"/>
      <c r="C1526" s="168"/>
      <c r="D1526" s="168"/>
      <c r="E1526" s="168"/>
      <c r="F1526" s="168"/>
      <c r="G1526" s="168"/>
      <c r="H1526" s="168"/>
      <c r="I1526" s="168"/>
      <c r="J1526" s="168"/>
      <c r="K1526" s="168"/>
      <c r="L1526" s="168"/>
      <c r="M1526" s="168"/>
      <c r="N1526" s="168"/>
      <c r="O1526" s="168"/>
      <c r="P1526" s="168"/>
      <c r="Q1526" s="168"/>
      <c r="R1526" s="168"/>
      <c r="S1526" s="168"/>
      <c r="T1526" s="168"/>
      <c r="U1526" s="168"/>
      <c r="V1526" s="168"/>
      <c r="W1526" s="168"/>
      <c r="X1526" s="168"/>
      <c r="Y1526" s="168"/>
      <c r="Z1526" s="169"/>
      <c r="AA1526" s="168"/>
      <c r="AB1526" s="168"/>
      <c r="AC1526" s="168"/>
      <c r="AD1526" s="168"/>
      <c r="AE1526" s="168"/>
      <c r="AF1526" s="168"/>
      <c r="AG1526" s="168"/>
      <c r="AH1526" s="168"/>
      <c r="AI1526" s="168"/>
      <c r="AJ1526" s="168"/>
      <c r="AK1526" s="168"/>
      <c r="AL1526" s="168"/>
      <c r="AM1526" s="168"/>
      <c r="AN1526" s="168"/>
      <c r="AO1526" s="168"/>
      <c r="AP1526" s="168"/>
      <c r="AQ1526" s="168"/>
      <c r="AR1526" s="168"/>
      <c r="AS1526" s="168"/>
      <c r="AT1526" s="168"/>
      <c r="AU1526" s="168"/>
      <c r="AV1526" s="168"/>
      <c r="AW1526" s="168"/>
      <c r="AX1526" s="168"/>
      <c r="AY1526" s="168"/>
      <c r="AZ1526" s="168"/>
      <c r="BA1526" s="168"/>
      <c r="BB1526" s="168"/>
      <c r="BC1526" s="168"/>
      <c r="BD1526" s="168"/>
      <c r="BE1526" s="168"/>
      <c r="BF1526" s="168"/>
      <c r="BG1526" s="168"/>
      <c r="BH1526" s="168"/>
      <c r="BI1526" s="168"/>
      <c r="BJ1526" s="168"/>
      <c r="BK1526" s="168"/>
      <c r="BL1526" s="168"/>
      <c r="BM1526" s="168"/>
      <c r="BN1526" s="168"/>
      <c r="BO1526" s="168"/>
      <c r="BP1526" s="168"/>
      <c r="BQ1526" s="168"/>
      <c r="BR1526" s="168"/>
      <c r="BS1526" s="168"/>
      <c r="BT1526" s="168"/>
      <c r="BU1526" s="168"/>
      <c r="BV1526" s="168"/>
      <c r="BW1526" s="168"/>
      <c r="BX1526" s="168"/>
      <c r="BY1526" s="168"/>
      <c r="BZ1526" s="168"/>
      <c r="CA1526" s="168"/>
      <c r="CB1526" s="168"/>
      <c r="CC1526" s="170"/>
      <c r="CD1526" s="168"/>
      <c r="CE1526" s="168"/>
      <c r="CF1526" s="168"/>
      <c r="CG1526" s="170"/>
      <c r="CH1526" s="168"/>
      <c r="CI1526" s="168"/>
      <c r="CJ1526" s="168"/>
      <c r="CK1526" s="168"/>
      <c r="CL1526" s="168"/>
      <c r="CM1526" s="168"/>
      <c r="CN1526" s="8" t="s">
        <v>105</v>
      </c>
      <c r="CO1526" s="10">
        <v>21.0</v>
      </c>
      <c r="CP1526" s="8" t="s">
        <v>111</v>
      </c>
      <c r="CQ1526" s="10">
        <v>35.0</v>
      </c>
      <c r="CR1526" s="13" t="s">
        <v>112</v>
      </c>
      <c r="CS1526" s="11"/>
    </row>
    <row r="1527">
      <c r="A1527" s="168"/>
      <c r="B1527" s="168"/>
      <c r="C1527" s="168"/>
      <c r="D1527" s="168"/>
      <c r="E1527" s="168"/>
      <c r="F1527" s="168"/>
      <c r="G1527" s="168"/>
      <c r="H1527" s="168"/>
      <c r="I1527" s="168"/>
      <c r="J1527" s="168"/>
      <c r="K1527" s="168"/>
      <c r="L1527" s="168"/>
      <c r="M1527" s="168"/>
      <c r="N1527" s="168"/>
      <c r="O1527" s="168"/>
      <c r="P1527" s="168"/>
      <c r="Q1527" s="168"/>
      <c r="R1527" s="168"/>
      <c r="S1527" s="168"/>
      <c r="T1527" s="168"/>
      <c r="U1527" s="168"/>
      <c r="V1527" s="168"/>
      <c r="W1527" s="168"/>
      <c r="X1527" s="168"/>
      <c r="Y1527" s="168"/>
      <c r="Z1527" s="169"/>
      <c r="AA1527" s="168"/>
      <c r="AB1527" s="168"/>
      <c r="AC1527" s="168"/>
      <c r="AD1527" s="168"/>
      <c r="AE1527" s="168"/>
      <c r="AF1527" s="168"/>
      <c r="AG1527" s="168"/>
      <c r="AH1527" s="168"/>
      <c r="AI1527" s="168"/>
      <c r="AJ1527" s="168"/>
      <c r="AK1527" s="168"/>
      <c r="AL1527" s="168"/>
      <c r="AM1527" s="168"/>
      <c r="AN1527" s="168"/>
      <c r="AO1527" s="168"/>
      <c r="AP1527" s="168"/>
      <c r="AQ1527" s="168"/>
      <c r="AR1527" s="168"/>
      <c r="AS1527" s="168"/>
      <c r="AT1527" s="168"/>
      <c r="AU1527" s="168"/>
      <c r="AV1527" s="168"/>
      <c r="AW1527" s="168"/>
      <c r="AX1527" s="168"/>
      <c r="AY1527" s="168"/>
      <c r="AZ1527" s="168"/>
      <c r="BA1527" s="168"/>
      <c r="BB1527" s="168"/>
      <c r="BC1527" s="168"/>
      <c r="BD1527" s="168"/>
      <c r="BE1527" s="168"/>
      <c r="BF1527" s="168"/>
      <c r="BG1527" s="168"/>
      <c r="BH1527" s="168"/>
      <c r="BI1527" s="168"/>
      <c r="BJ1527" s="168"/>
      <c r="BK1527" s="168"/>
      <c r="BL1527" s="168"/>
      <c r="BM1527" s="168"/>
      <c r="BN1527" s="168"/>
      <c r="BO1527" s="168"/>
      <c r="BP1527" s="168"/>
      <c r="BQ1527" s="168"/>
      <c r="BR1527" s="168"/>
      <c r="BS1527" s="168"/>
      <c r="BT1527" s="168"/>
      <c r="BU1527" s="168"/>
      <c r="BV1527" s="168"/>
      <c r="BW1527" s="168"/>
      <c r="BX1527" s="168"/>
      <c r="BY1527" s="168"/>
      <c r="BZ1527" s="168"/>
      <c r="CA1527" s="168"/>
      <c r="CB1527" s="168"/>
      <c r="CC1527" s="170"/>
      <c r="CD1527" s="168"/>
      <c r="CE1527" s="168"/>
      <c r="CF1527" s="168"/>
      <c r="CG1527" s="170"/>
      <c r="CH1527" s="168"/>
      <c r="CI1527" s="168"/>
      <c r="CJ1527" s="168"/>
      <c r="CK1527" s="168"/>
      <c r="CL1527" s="168"/>
      <c r="CM1527" s="168"/>
      <c r="CN1527" s="8" t="s">
        <v>105</v>
      </c>
      <c r="CO1527" s="10">
        <v>7.5</v>
      </c>
      <c r="CP1527" s="8" t="s">
        <v>111</v>
      </c>
      <c r="CQ1527" s="10">
        <v>32.0</v>
      </c>
      <c r="CR1527" s="8" t="s">
        <v>112</v>
      </c>
      <c r="CS1527" s="10">
        <v>15.0</v>
      </c>
    </row>
    <row r="1528">
      <c r="A1528" s="168"/>
      <c r="B1528" s="168"/>
      <c r="C1528" s="168"/>
      <c r="D1528" s="168"/>
      <c r="E1528" s="168"/>
      <c r="F1528" s="168"/>
      <c r="G1528" s="168"/>
      <c r="H1528" s="168"/>
      <c r="I1528" s="168"/>
      <c r="J1528" s="168"/>
      <c r="K1528" s="168"/>
      <c r="L1528" s="168"/>
      <c r="M1528" s="168"/>
      <c r="N1528" s="168"/>
      <c r="O1528" s="168"/>
      <c r="P1528" s="168"/>
      <c r="Q1528" s="168"/>
      <c r="R1528" s="168"/>
      <c r="S1528" s="168"/>
      <c r="T1528" s="168"/>
      <c r="U1528" s="168"/>
      <c r="V1528" s="168"/>
      <c r="W1528" s="168"/>
      <c r="X1528" s="168"/>
      <c r="Y1528" s="168"/>
      <c r="Z1528" s="169"/>
      <c r="AA1528" s="168"/>
      <c r="AB1528" s="168"/>
      <c r="AC1528" s="168"/>
      <c r="AD1528" s="168"/>
      <c r="AE1528" s="168"/>
      <c r="AF1528" s="168"/>
      <c r="AG1528" s="168"/>
      <c r="AH1528" s="168"/>
      <c r="AI1528" s="168"/>
      <c r="AJ1528" s="168"/>
      <c r="AK1528" s="168"/>
      <c r="AL1528" s="168"/>
      <c r="AM1528" s="168"/>
      <c r="AN1528" s="168"/>
      <c r="AO1528" s="168"/>
      <c r="AP1528" s="168"/>
      <c r="AQ1528" s="168"/>
      <c r="AR1528" s="168"/>
      <c r="AS1528" s="168"/>
      <c r="AT1528" s="168"/>
      <c r="AU1528" s="168"/>
      <c r="AV1528" s="168"/>
      <c r="AW1528" s="168"/>
      <c r="AX1528" s="168"/>
      <c r="AY1528" s="168"/>
      <c r="AZ1528" s="168"/>
      <c r="BA1528" s="168"/>
      <c r="BB1528" s="168"/>
      <c r="BC1528" s="168"/>
      <c r="BD1528" s="168"/>
      <c r="BE1528" s="168"/>
      <c r="BF1528" s="168"/>
      <c r="BG1528" s="168"/>
      <c r="BH1528" s="168"/>
      <c r="BI1528" s="168"/>
      <c r="BJ1528" s="168"/>
      <c r="BK1528" s="168"/>
      <c r="BL1528" s="168"/>
      <c r="BM1528" s="168"/>
      <c r="BN1528" s="168"/>
      <c r="BO1528" s="168"/>
      <c r="BP1528" s="168"/>
      <c r="BQ1528" s="168"/>
      <c r="BR1528" s="168"/>
      <c r="BS1528" s="168"/>
      <c r="BT1528" s="168"/>
      <c r="BU1528" s="168"/>
      <c r="BV1528" s="168"/>
      <c r="BW1528" s="168"/>
      <c r="BX1528" s="168"/>
      <c r="BY1528" s="168"/>
      <c r="BZ1528" s="168"/>
      <c r="CA1528" s="168"/>
      <c r="CB1528" s="168"/>
      <c r="CC1528" s="170"/>
      <c r="CD1528" s="168"/>
      <c r="CE1528" s="168"/>
      <c r="CF1528" s="168"/>
      <c r="CG1528" s="170"/>
      <c r="CH1528" s="168"/>
      <c r="CI1528" s="168"/>
      <c r="CJ1528" s="168"/>
      <c r="CK1528" s="168"/>
      <c r="CL1528" s="168"/>
      <c r="CM1528" s="168"/>
      <c r="CN1528" s="172" t="s">
        <v>105</v>
      </c>
      <c r="CO1528" s="172">
        <v>21.0</v>
      </c>
      <c r="CP1528" s="172" t="s">
        <v>111</v>
      </c>
      <c r="CQ1528" s="172">
        <v>94.0</v>
      </c>
      <c r="CR1528" s="172" t="s">
        <v>112</v>
      </c>
      <c r="CS1528" s="172">
        <v>54.0</v>
      </c>
    </row>
    <row r="1529">
      <c r="A1529" s="168"/>
      <c r="B1529" s="168"/>
      <c r="C1529" s="168"/>
      <c r="D1529" s="168"/>
      <c r="E1529" s="168"/>
      <c r="F1529" s="168"/>
      <c r="G1529" s="168"/>
      <c r="H1529" s="168"/>
      <c r="I1529" s="168"/>
      <c r="J1529" s="168"/>
      <c r="K1529" s="168"/>
      <c r="L1529" s="168"/>
      <c r="M1529" s="168"/>
      <c r="N1529" s="168"/>
      <c r="O1529" s="168"/>
      <c r="P1529" s="168"/>
      <c r="Q1529" s="168"/>
      <c r="R1529" s="168"/>
      <c r="S1529" s="168"/>
      <c r="T1529" s="168"/>
      <c r="U1529" s="168"/>
      <c r="V1529" s="168"/>
      <c r="W1529" s="168"/>
      <c r="X1529" s="168"/>
      <c r="Y1529" s="168"/>
      <c r="Z1529" s="169"/>
      <c r="AA1529" s="168"/>
      <c r="AB1529" s="168"/>
      <c r="AC1529" s="168"/>
      <c r="AD1529" s="168"/>
      <c r="AE1529" s="168"/>
      <c r="AF1529" s="168"/>
      <c r="AG1529" s="168"/>
      <c r="AH1529" s="168"/>
      <c r="AI1529" s="168"/>
      <c r="AJ1529" s="168"/>
      <c r="AK1529" s="168"/>
      <c r="AL1529" s="168"/>
      <c r="AM1529" s="168"/>
      <c r="AN1529" s="168"/>
      <c r="AO1529" s="168"/>
      <c r="AP1529" s="168"/>
      <c r="AQ1529" s="168"/>
      <c r="AR1529" s="168"/>
      <c r="AS1529" s="168"/>
      <c r="AT1529" s="168"/>
      <c r="AU1529" s="168"/>
      <c r="AV1529" s="168"/>
      <c r="AW1529" s="168"/>
      <c r="AX1529" s="168"/>
      <c r="AY1529" s="168"/>
      <c r="AZ1529" s="168"/>
      <c r="BA1529" s="168"/>
      <c r="BB1529" s="168"/>
      <c r="BC1529" s="168"/>
      <c r="BD1529" s="168"/>
      <c r="BE1529" s="168"/>
      <c r="BF1529" s="168"/>
      <c r="BG1529" s="168"/>
      <c r="BH1529" s="168"/>
      <c r="BI1529" s="168"/>
      <c r="BJ1529" s="168"/>
      <c r="BK1529" s="168"/>
      <c r="BL1529" s="168"/>
      <c r="BM1529" s="168"/>
      <c r="BN1529" s="168"/>
      <c r="BO1529" s="168"/>
      <c r="BP1529" s="168"/>
      <c r="BQ1529" s="168"/>
      <c r="BR1529" s="168"/>
      <c r="BS1529" s="168"/>
      <c r="BT1529" s="168"/>
      <c r="BU1529" s="168"/>
      <c r="BV1529" s="168"/>
      <c r="BW1529" s="168"/>
      <c r="BX1529" s="168"/>
      <c r="BY1529" s="168"/>
      <c r="BZ1529" s="168"/>
      <c r="CA1529" s="168"/>
      <c r="CB1529" s="168"/>
      <c r="CC1529" s="170"/>
      <c r="CD1529" s="168"/>
      <c r="CE1529" s="168"/>
      <c r="CF1529" s="168"/>
      <c r="CG1529" s="170"/>
      <c r="CH1529" s="168"/>
      <c r="CI1529" s="168"/>
      <c r="CJ1529" s="168"/>
      <c r="CK1529" s="168"/>
      <c r="CL1529" s="168"/>
      <c r="CM1529" s="168"/>
      <c r="CN1529" s="8" t="s">
        <v>105</v>
      </c>
      <c r="CO1529" s="10">
        <v>17.0</v>
      </c>
      <c r="CP1529" s="8" t="s">
        <v>111</v>
      </c>
      <c r="CQ1529" s="10">
        <v>64.0</v>
      </c>
      <c r="CR1529" s="8" t="s">
        <v>112</v>
      </c>
      <c r="CS1529" s="10">
        <v>26.0</v>
      </c>
    </row>
    <row r="1530">
      <c r="A1530" s="168"/>
      <c r="B1530" s="168"/>
      <c r="C1530" s="168"/>
      <c r="D1530" s="168"/>
      <c r="E1530" s="168"/>
      <c r="F1530" s="168"/>
      <c r="G1530" s="168"/>
      <c r="H1530" s="168"/>
      <c r="I1530" s="168"/>
      <c r="J1530" s="168"/>
      <c r="K1530" s="168"/>
      <c r="L1530" s="168"/>
      <c r="M1530" s="168"/>
      <c r="N1530" s="168"/>
      <c r="O1530" s="168"/>
      <c r="P1530" s="168"/>
      <c r="Q1530" s="168"/>
      <c r="R1530" s="168"/>
      <c r="S1530" s="168"/>
      <c r="T1530" s="168"/>
      <c r="U1530" s="168"/>
      <c r="V1530" s="168"/>
      <c r="W1530" s="168"/>
      <c r="X1530" s="168"/>
      <c r="Y1530" s="168"/>
      <c r="Z1530" s="169"/>
      <c r="AA1530" s="168"/>
      <c r="AB1530" s="168"/>
      <c r="AC1530" s="168"/>
      <c r="AD1530" s="168"/>
      <c r="AE1530" s="168"/>
      <c r="AF1530" s="168"/>
      <c r="AG1530" s="168"/>
      <c r="AH1530" s="168"/>
      <c r="AI1530" s="168"/>
      <c r="AJ1530" s="168"/>
      <c r="AK1530" s="168"/>
      <c r="AL1530" s="168"/>
      <c r="AM1530" s="168"/>
      <c r="AN1530" s="168"/>
      <c r="AO1530" s="168"/>
      <c r="AP1530" s="168"/>
      <c r="AQ1530" s="168"/>
      <c r="AR1530" s="168"/>
      <c r="AS1530" s="168"/>
      <c r="AT1530" s="168"/>
      <c r="AU1530" s="168"/>
      <c r="AV1530" s="168"/>
      <c r="AW1530" s="168"/>
      <c r="AX1530" s="168"/>
      <c r="AY1530" s="168"/>
      <c r="AZ1530" s="168"/>
      <c r="BA1530" s="168"/>
      <c r="BB1530" s="168"/>
      <c r="BC1530" s="168"/>
      <c r="BD1530" s="168"/>
      <c r="BE1530" s="168"/>
      <c r="BF1530" s="168"/>
      <c r="BG1530" s="168"/>
      <c r="BH1530" s="168"/>
      <c r="BI1530" s="168"/>
      <c r="BJ1530" s="168"/>
      <c r="BK1530" s="168"/>
      <c r="BL1530" s="168"/>
      <c r="BM1530" s="168"/>
      <c r="BN1530" s="168"/>
      <c r="BO1530" s="168"/>
      <c r="BP1530" s="168"/>
      <c r="BQ1530" s="168"/>
      <c r="BR1530" s="168"/>
      <c r="BS1530" s="168"/>
      <c r="BT1530" s="168"/>
      <c r="BU1530" s="168"/>
      <c r="BV1530" s="168"/>
      <c r="BW1530" s="168"/>
      <c r="BX1530" s="168"/>
      <c r="BY1530" s="168"/>
      <c r="BZ1530" s="168"/>
      <c r="CA1530" s="168"/>
      <c r="CB1530" s="168"/>
      <c r="CC1530" s="170"/>
      <c r="CD1530" s="168"/>
      <c r="CE1530" s="168"/>
      <c r="CF1530" s="168"/>
      <c r="CG1530" s="170"/>
      <c r="CH1530" s="168"/>
      <c r="CI1530" s="168"/>
      <c r="CJ1530" s="168"/>
      <c r="CK1530" s="168"/>
      <c r="CL1530" s="168"/>
      <c r="CM1530" s="168"/>
      <c r="CN1530" s="8" t="s">
        <v>105</v>
      </c>
      <c r="CO1530" s="10">
        <v>17.0</v>
      </c>
      <c r="CP1530" s="8" t="s">
        <v>111</v>
      </c>
      <c r="CQ1530" s="10">
        <v>64.0</v>
      </c>
      <c r="CR1530" s="8" t="s">
        <v>112</v>
      </c>
      <c r="CS1530" s="10">
        <v>26.0</v>
      </c>
    </row>
    <row r="1531">
      <c r="A1531" s="168"/>
      <c r="B1531" s="168"/>
      <c r="C1531" s="168"/>
      <c r="D1531" s="168"/>
      <c r="E1531" s="168"/>
      <c r="F1531" s="168"/>
      <c r="G1531" s="168"/>
      <c r="H1531" s="168"/>
      <c r="I1531" s="168"/>
      <c r="J1531" s="168"/>
      <c r="K1531" s="168"/>
      <c r="L1531" s="168"/>
      <c r="M1531" s="168"/>
      <c r="N1531" s="168"/>
      <c r="O1531" s="168"/>
      <c r="P1531" s="168"/>
      <c r="Q1531" s="168"/>
      <c r="R1531" s="168"/>
      <c r="S1531" s="168"/>
      <c r="T1531" s="168"/>
      <c r="U1531" s="168"/>
      <c r="V1531" s="168"/>
      <c r="W1531" s="168"/>
      <c r="X1531" s="168"/>
      <c r="Y1531" s="168"/>
      <c r="Z1531" s="169"/>
      <c r="AA1531" s="168"/>
      <c r="AB1531" s="168"/>
      <c r="AC1531" s="168"/>
      <c r="AD1531" s="168"/>
      <c r="AE1531" s="168"/>
      <c r="AF1531" s="168"/>
      <c r="AG1531" s="168"/>
      <c r="AH1531" s="168"/>
      <c r="AI1531" s="168"/>
      <c r="AJ1531" s="168"/>
      <c r="AK1531" s="168"/>
      <c r="AL1531" s="168"/>
      <c r="AM1531" s="168"/>
      <c r="AN1531" s="168"/>
      <c r="AO1531" s="168"/>
      <c r="AP1531" s="168"/>
      <c r="AQ1531" s="168"/>
      <c r="AR1531" s="168"/>
      <c r="AS1531" s="168"/>
      <c r="AT1531" s="168"/>
      <c r="AU1531" s="168"/>
      <c r="AV1531" s="168"/>
      <c r="AW1531" s="168"/>
      <c r="AX1531" s="168"/>
      <c r="AY1531" s="168"/>
      <c r="AZ1531" s="168"/>
      <c r="BA1531" s="168"/>
      <c r="BB1531" s="168"/>
      <c r="BC1531" s="168"/>
      <c r="BD1531" s="168"/>
      <c r="BE1531" s="168"/>
      <c r="BF1531" s="168"/>
      <c r="BG1531" s="168"/>
      <c r="BH1531" s="168"/>
      <c r="BI1531" s="168"/>
      <c r="BJ1531" s="168"/>
      <c r="BK1531" s="168"/>
      <c r="BL1531" s="168"/>
      <c r="BM1531" s="168"/>
      <c r="BN1531" s="168"/>
      <c r="BO1531" s="168"/>
      <c r="BP1531" s="168"/>
      <c r="BQ1531" s="168"/>
      <c r="BR1531" s="168"/>
      <c r="BS1531" s="168"/>
      <c r="BT1531" s="168"/>
      <c r="BU1531" s="168"/>
      <c r="BV1531" s="168"/>
      <c r="BW1531" s="168"/>
      <c r="BX1531" s="168"/>
      <c r="BY1531" s="168"/>
      <c r="BZ1531" s="168"/>
      <c r="CA1531" s="168"/>
      <c r="CB1531" s="168"/>
      <c r="CC1531" s="170"/>
      <c r="CD1531" s="168"/>
      <c r="CE1531" s="168"/>
      <c r="CF1531" s="168"/>
      <c r="CG1531" s="170"/>
      <c r="CH1531" s="168"/>
      <c r="CI1531" s="168"/>
      <c r="CJ1531" s="168"/>
      <c r="CK1531" s="168"/>
      <c r="CL1531" s="168"/>
      <c r="CM1531" s="168"/>
      <c r="CN1531" s="23"/>
      <c r="CO1531" s="24"/>
      <c r="CP1531" s="23"/>
      <c r="CQ1531" s="24"/>
      <c r="CR1531" s="23"/>
      <c r="CS1531" s="24"/>
    </row>
    <row r="1532">
      <c r="A1532" s="168"/>
      <c r="B1532" s="168"/>
      <c r="C1532" s="168"/>
      <c r="D1532" s="168"/>
      <c r="E1532" s="168"/>
      <c r="F1532" s="168"/>
      <c r="G1532" s="168"/>
      <c r="H1532" s="168"/>
      <c r="I1532" s="168"/>
      <c r="J1532" s="168"/>
      <c r="K1532" s="168"/>
      <c r="L1532" s="168"/>
      <c r="M1532" s="168"/>
      <c r="N1532" s="168"/>
      <c r="O1532" s="168"/>
      <c r="P1532" s="168"/>
      <c r="Q1532" s="168"/>
      <c r="R1532" s="168"/>
      <c r="S1532" s="168"/>
      <c r="T1532" s="168"/>
      <c r="U1532" s="168"/>
      <c r="V1532" s="168"/>
      <c r="W1532" s="168"/>
      <c r="X1532" s="168"/>
      <c r="Y1532" s="168"/>
      <c r="Z1532" s="169"/>
      <c r="AA1532" s="168"/>
      <c r="AB1532" s="168"/>
      <c r="AC1532" s="168"/>
      <c r="AD1532" s="168"/>
      <c r="AE1532" s="168"/>
      <c r="AF1532" s="168"/>
      <c r="AG1532" s="168"/>
      <c r="AH1532" s="168"/>
      <c r="AI1532" s="168"/>
      <c r="AJ1532" s="168"/>
      <c r="AK1532" s="168"/>
      <c r="AL1532" s="168"/>
      <c r="AM1532" s="168"/>
      <c r="AN1532" s="168"/>
      <c r="AO1532" s="168"/>
      <c r="AP1532" s="168"/>
      <c r="AQ1532" s="168"/>
      <c r="AR1532" s="168"/>
      <c r="AS1532" s="168"/>
      <c r="AT1532" s="168"/>
      <c r="AU1532" s="168"/>
      <c r="AV1532" s="168"/>
      <c r="AW1532" s="168"/>
      <c r="AX1532" s="168"/>
      <c r="AY1532" s="168"/>
      <c r="AZ1532" s="168"/>
      <c r="BA1532" s="168"/>
      <c r="BB1532" s="168"/>
      <c r="BC1532" s="168"/>
      <c r="BD1532" s="168"/>
      <c r="BE1532" s="168"/>
      <c r="BF1532" s="168"/>
      <c r="BG1532" s="168"/>
      <c r="BH1532" s="168"/>
      <c r="BI1532" s="168"/>
      <c r="BJ1532" s="168"/>
      <c r="BK1532" s="168"/>
      <c r="BL1532" s="168"/>
      <c r="BM1532" s="168"/>
      <c r="BN1532" s="168"/>
      <c r="BO1532" s="168"/>
      <c r="BP1532" s="168"/>
      <c r="BQ1532" s="168"/>
      <c r="BR1532" s="168"/>
      <c r="BS1532" s="168"/>
      <c r="BT1532" s="168"/>
      <c r="BU1532" s="168"/>
      <c r="BV1532" s="168"/>
      <c r="BW1532" s="168"/>
      <c r="BX1532" s="168"/>
      <c r="BY1532" s="168"/>
      <c r="BZ1532" s="168"/>
      <c r="CA1532" s="168"/>
      <c r="CB1532" s="168"/>
      <c r="CC1532" s="170"/>
      <c r="CD1532" s="168"/>
      <c r="CE1532" s="168"/>
      <c r="CF1532" s="168"/>
      <c r="CG1532" s="170"/>
      <c r="CH1532" s="168"/>
      <c r="CI1532" s="168"/>
      <c r="CJ1532" s="168"/>
      <c r="CK1532" s="168"/>
      <c r="CL1532" s="168"/>
      <c r="CM1532" s="168"/>
      <c r="CN1532" s="8" t="s">
        <v>105</v>
      </c>
      <c r="CO1532" s="10">
        <v>14.0</v>
      </c>
      <c r="CP1532" s="8" t="s">
        <v>111</v>
      </c>
      <c r="CQ1532" s="10">
        <v>63.0</v>
      </c>
      <c r="CR1532" s="8" t="s">
        <v>112</v>
      </c>
      <c r="CS1532" s="10">
        <v>25.0</v>
      </c>
    </row>
    <row r="1533">
      <c r="A1533" s="168"/>
      <c r="B1533" s="168"/>
      <c r="C1533" s="168"/>
      <c r="D1533" s="168"/>
      <c r="E1533" s="168"/>
      <c r="F1533" s="168"/>
      <c r="G1533" s="168"/>
      <c r="H1533" s="168"/>
      <c r="I1533" s="168"/>
      <c r="J1533" s="168"/>
      <c r="K1533" s="168"/>
      <c r="L1533" s="168"/>
      <c r="M1533" s="168"/>
      <c r="N1533" s="168"/>
      <c r="O1533" s="168"/>
      <c r="P1533" s="168"/>
      <c r="Q1533" s="168"/>
      <c r="R1533" s="168"/>
      <c r="S1533" s="168"/>
      <c r="T1533" s="168"/>
      <c r="U1533" s="168"/>
      <c r="V1533" s="168"/>
      <c r="W1533" s="168"/>
      <c r="X1533" s="168"/>
      <c r="Y1533" s="168"/>
      <c r="Z1533" s="169"/>
      <c r="AA1533" s="168"/>
      <c r="AB1533" s="168"/>
      <c r="AC1533" s="168"/>
      <c r="AD1533" s="168"/>
      <c r="AE1533" s="168"/>
      <c r="AF1533" s="168"/>
      <c r="AG1533" s="168"/>
      <c r="AH1533" s="168"/>
      <c r="AI1533" s="168"/>
      <c r="AJ1533" s="168"/>
      <c r="AK1533" s="168"/>
      <c r="AL1533" s="168"/>
      <c r="AM1533" s="168"/>
      <c r="AN1533" s="168"/>
      <c r="AO1533" s="168"/>
      <c r="AP1533" s="168"/>
      <c r="AQ1533" s="168"/>
      <c r="AR1533" s="168"/>
      <c r="AS1533" s="168"/>
      <c r="AT1533" s="168"/>
      <c r="AU1533" s="168"/>
      <c r="AV1533" s="168"/>
      <c r="AW1533" s="168"/>
      <c r="AX1533" s="168"/>
      <c r="AY1533" s="168"/>
      <c r="AZ1533" s="168"/>
      <c r="BA1533" s="168"/>
      <c r="BB1533" s="168"/>
      <c r="BC1533" s="168"/>
      <c r="BD1533" s="168"/>
      <c r="BE1533" s="168"/>
      <c r="BF1533" s="168"/>
      <c r="BG1533" s="168"/>
      <c r="BH1533" s="168"/>
      <c r="BI1533" s="168"/>
      <c r="BJ1533" s="168"/>
      <c r="BK1533" s="168"/>
      <c r="BL1533" s="168"/>
      <c r="BM1533" s="168"/>
      <c r="BN1533" s="168"/>
      <c r="BO1533" s="168"/>
      <c r="BP1533" s="168"/>
      <c r="BQ1533" s="168"/>
      <c r="BR1533" s="168"/>
      <c r="BS1533" s="168"/>
      <c r="BT1533" s="168"/>
      <c r="BU1533" s="168"/>
      <c r="BV1533" s="168"/>
      <c r="BW1533" s="168"/>
      <c r="BX1533" s="168"/>
      <c r="BY1533" s="168"/>
      <c r="BZ1533" s="168"/>
      <c r="CA1533" s="168"/>
      <c r="CB1533" s="168"/>
      <c r="CC1533" s="170"/>
      <c r="CD1533" s="168"/>
      <c r="CE1533" s="168"/>
      <c r="CF1533" s="168"/>
      <c r="CG1533" s="170"/>
      <c r="CH1533" s="168"/>
      <c r="CI1533" s="168"/>
      <c r="CJ1533" s="168"/>
      <c r="CK1533" s="171"/>
      <c r="CL1533" s="168"/>
      <c r="CM1533" s="168"/>
      <c r="CN1533" s="8" t="s">
        <v>105</v>
      </c>
      <c r="CO1533" s="10">
        <v>7.0</v>
      </c>
      <c r="CP1533" s="8" t="s">
        <v>111</v>
      </c>
      <c r="CQ1533" s="10">
        <v>16.0</v>
      </c>
      <c r="CR1533" s="8" t="s">
        <v>112</v>
      </c>
      <c r="CS1533" s="10">
        <v>16.0</v>
      </c>
    </row>
    <row r="1534">
      <c r="A1534" s="168"/>
      <c r="B1534" s="168"/>
      <c r="C1534" s="168"/>
      <c r="D1534" s="168"/>
      <c r="E1534" s="168"/>
      <c r="F1534" s="168"/>
      <c r="G1534" s="168"/>
      <c r="H1534" s="168"/>
      <c r="I1534" s="168"/>
      <c r="J1534" s="168"/>
      <c r="K1534" s="168"/>
      <c r="L1534" s="168"/>
      <c r="M1534" s="168"/>
      <c r="N1534" s="168"/>
      <c r="O1534" s="168"/>
      <c r="P1534" s="168"/>
      <c r="Q1534" s="168"/>
      <c r="R1534" s="168"/>
      <c r="S1534" s="168"/>
      <c r="T1534" s="168"/>
      <c r="U1534" s="168"/>
      <c r="V1534" s="168"/>
      <c r="W1534" s="168"/>
      <c r="X1534" s="168"/>
      <c r="Y1534" s="168"/>
      <c r="Z1534" s="169"/>
      <c r="AA1534" s="168"/>
      <c r="AB1534" s="168"/>
      <c r="AC1534" s="168"/>
      <c r="AD1534" s="168"/>
      <c r="AE1534" s="168"/>
      <c r="AF1534" s="168"/>
      <c r="AG1534" s="168"/>
      <c r="AH1534" s="168"/>
      <c r="AI1534" s="168"/>
      <c r="AJ1534" s="168"/>
      <c r="AK1534" s="168"/>
      <c r="AL1534" s="168"/>
      <c r="AM1534" s="168"/>
      <c r="AN1534" s="168"/>
      <c r="AO1534" s="168"/>
      <c r="AP1534" s="168"/>
      <c r="AQ1534" s="168"/>
      <c r="AR1534" s="168"/>
      <c r="AS1534" s="168"/>
      <c r="AT1534" s="168"/>
      <c r="AU1534" s="168"/>
      <c r="AV1534" s="168"/>
      <c r="AW1534" s="168"/>
      <c r="AX1534" s="168"/>
      <c r="AY1534" s="168"/>
      <c r="AZ1534" s="168"/>
      <c r="BA1534" s="168"/>
      <c r="BB1534" s="168"/>
      <c r="BC1534" s="168"/>
      <c r="BD1534" s="168"/>
      <c r="BE1534" s="168"/>
      <c r="BF1534" s="168"/>
      <c r="BG1534" s="168"/>
      <c r="BH1534" s="168"/>
      <c r="BI1534" s="168"/>
      <c r="BJ1534" s="168"/>
      <c r="BK1534" s="168"/>
      <c r="BL1534" s="168"/>
      <c r="BM1534" s="168"/>
      <c r="BN1534" s="168"/>
      <c r="BO1534" s="168"/>
      <c r="BP1534" s="168"/>
      <c r="BQ1534" s="168"/>
      <c r="BR1534" s="168"/>
      <c r="BS1534" s="168"/>
      <c r="BT1534" s="168"/>
      <c r="BU1534" s="168"/>
      <c r="BV1534" s="168"/>
      <c r="BW1534" s="168"/>
      <c r="BX1534" s="168"/>
      <c r="BY1534" s="168"/>
      <c r="BZ1534" s="168"/>
      <c r="CA1534" s="168"/>
      <c r="CB1534" s="168"/>
      <c r="CC1534" s="170"/>
      <c r="CD1534" s="168"/>
      <c r="CE1534" s="168"/>
      <c r="CF1534" s="168"/>
      <c r="CG1534" s="170"/>
      <c r="CH1534" s="168"/>
      <c r="CI1534" s="168"/>
      <c r="CJ1534" s="168"/>
      <c r="CK1534" s="171"/>
      <c r="CL1534" s="168"/>
      <c r="CM1534" s="168"/>
      <c r="CN1534" s="8" t="s">
        <v>105</v>
      </c>
      <c r="CO1534" s="10">
        <v>10.0</v>
      </c>
      <c r="CP1534" s="8" t="s">
        <v>111</v>
      </c>
      <c r="CQ1534" s="10">
        <v>40.0</v>
      </c>
      <c r="CR1534" s="8" t="s">
        <v>112</v>
      </c>
      <c r="CS1534" s="10">
        <v>15.0</v>
      </c>
    </row>
    <row r="1535">
      <c r="A1535" s="168"/>
      <c r="B1535" s="168"/>
      <c r="C1535" s="168"/>
      <c r="D1535" s="168"/>
      <c r="E1535" s="168"/>
      <c r="F1535" s="168"/>
      <c r="G1535" s="168"/>
      <c r="H1535" s="168"/>
      <c r="I1535" s="168"/>
      <c r="J1535" s="168"/>
      <c r="K1535" s="168"/>
      <c r="L1535" s="168"/>
      <c r="M1535" s="168"/>
      <c r="N1535" s="168"/>
      <c r="O1535" s="168"/>
      <c r="P1535" s="168"/>
      <c r="Q1535" s="168"/>
      <c r="R1535" s="168"/>
      <c r="S1535" s="168"/>
      <c r="T1535" s="168"/>
      <c r="U1535" s="168"/>
      <c r="V1535" s="168"/>
      <c r="W1535" s="168"/>
      <c r="X1535" s="168"/>
      <c r="Y1535" s="168"/>
      <c r="Z1535" s="169"/>
      <c r="AA1535" s="168"/>
      <c r="AB1535" s="168"/>
      <c r="AC1535" s="168"/>
      <c r="AD1535" s="168"/>
      <c r="AE1535" s="168"/>
      <c r="AF1535" s="168"/>
      <c r="AG1535" s="168"/>
      <c r="AH1535" s="168"/>
      <c r="AI1535" s="168"/>
      <c r="AJ1535" s="168"/>
      <c r="AK1535" s="168"/>
      <c r="AL1535" s="168"/>
      <c r="AM1535" s="168"/>
      <c r="AN1535" s="168"/>
      <c r="AO1535" s="168"/>
      <c r="AP1535" s="168"/>
      <c r="AQ1535" s="168"/>
      <c r="AR1535" s="168"/>
      <c r="AS1535" s="168"/>
      <c r="AT1535" s="168"/>
      <c r="AU1535" s="168"/>
      <c r="AV1535" s="168"/>
      <c r="AW1535" s="168"/>
      <c r="AX1535" s="168"/>
      <c r="AY1535" s="168"/>
      <c r="AZ1535" s="168"/>
      <c r="BA1535" s="168"/>
      <c r="BB1535" s="168"/>
      <c r="BC1535" s="168"/>
      <c r="BD1535" s="168"/>
      <c r="BE1535" s="168"/>
      <c r="BF1535" s="168"/>
      <c r="BG1535" s="168"/>
      <c r="BH1535" s="168"/>
      <c r="BI1535" s="168"/>
      <c r="BJ1535" s="168"/>
      <c r="BK1535" s="168"/>
      <c r="BL1535" s="168"/>
      <c r="BM1535" s="168"/>
      <c r="BN1535" s="168"/>
      <c r="BO1535" s="168"/>
      <c r="BP1535" s="168"/>
      <c r="BQ1535" s="168"/>
      <c r="BR1535" s="168"/>
      <c r="BS1535" s="168"/>
      <c r="BT1535" s="168"/>
      <c r="BU1535" s="168"/>
      <c r="BV1535" s="168"/>
      <c r="BW1535" s="168"/>
      <c r="BX1535" s="168"/>
      <c r="BY1535" s="168"/>
      <c r="BZ1535" s="168"/>
      <c r="CA1535" s="168"/>
      <c r="CB1535" s="168"/>
      <c r="CC1535" s="170"/>
      <c r="CD1535" s="168"/>
      <c r="CE1535" s="168"/>
      <c r="CF1535" s="168"/>
      <c r="CG1535" s="170"/>
      <c r="CH1535" s="168"/>
      <c r="CI1535" s="168"/>
      <c r="CJ1535" s="168"/>
      <c r="CK1535" s="171"/>
      <c r="CL1535" s="168"/>
      <c r="CM1535" s="168"/>
      <c r="CN1535" s="8" t="s">
        <v>105</v>
      </c>
      <c r="CO1535" s="10">
        <v>9.0</v>
      </c>
      <c r="CP1535" s="8" t="s">
        <v>111</v>
      </c>
      <c r="CQ1535" s="10">
        <v>31.0</v>
      </c>
      <c r="CR1535" s="8" t="s">
        <v>112</v>
      </c>
      <c r="CS1535" s="10">
        <v>16.0</v>
      </c>
    </row>
    <row r="1536">
      <c r="A1536" s="168"/>
      <c r="B1536" s="168"/>
      <c r="C1536" s="168"/>
      <c r="D1536" s="168"/>
      <c r="E1536" s="168"/>
      <c r="F1536" s="168"/>
      <c r="G1536" s="168"/>
      <c r="H1536" s="168"/>
      <c r="I1536" s="168"/>
      <c r="J1536" s="168"/>
      <c r="K1536" s="168"/>
      <c r="L1536" s="168"/>
      <c r="M1536" s="168"/>
      <c r="N1536" s="168"/>
      <c r="O1536" s="168"/>
      <c r="P1536" s="168"/>
      <c r="Q1536" s="168"/>
      <c r="R1536" s="168"/>
      <c r="S1536" s="168"/>
      <c r="T1536" s="168"/>
      <c r="U1536" s="168"/>
      <c r="V1536" s="168"/>
      <c r="W1536" s="168"/>
      <c r="X1536" s="168"/>
      <c r="Y1536" s="168"/>
      <c r="Z1536" s="169"/>
      <c r="AA1536" s="168"/>
      <c r="AB1536" s="168"/>
      <c r="AC1536" s="168"/>
      <c r="AD1536" s="168"/>
      <c r="AE1536" s="168"/>
      <c r="AF1536" s="168"/>
      <c r="AG1536" s="168"/>
      <c r="AH1536" s="168"/>
      <c r="AI1536" s="168"/>
      <c r="AJ1536" s="168"/>
      <c r="AK1536" s="168"/>
      <c r="AL1536" s="168"/>
      <c r="AM1536" s="168"/>
      <c r="AN1536" s="168"/>
      <c r="AO1536" s="168"/>
      <c r="AP1536" s="168"/>
      <c r="AQ1536" s="168"/>
      <c r="AR1536" s="168"/>
      <c r="AS1536" s="168"/>
      <c r="AT1536" s="168"/>
      <c r="AU1536" s="168"/>
      <c r="AV1536" s="168"/>
      <c r="AW1536" s="168"/>
      <c r="AX1536" s="168"/>
      <c r="AY1536" s="168"/>
      <c r="AZ1536" s="168"/>
      <c r="BA1536" s="168"/>
      <c r="BB1536" s="168"/>
      <c r="BC1536" s="168"/>
      <c r="BD1536" s="168"/>
      <c r="BE1536" s="168"/>
      <c r="BF1536" s="168"/>
      <c r="BG1536" s="168"/>
      <c r="BH1536" s="168"/>
      <c r="BI1536" s="168"/>
      <c r="BJ1536" s="168"/>
      <c r="BK1536" s="168"/>
      <c r="BL1536" s="168"/>
      <c r="BM1536" s="168"/>
      <c r="BN1536" s="168"/>
      <c r="BO1536" s="168"/>
      <c r="BP1536" s="168"/>
      <c r="BQ1536" s="168"/>
      <c r="BR1536" s="168"/>
      <c r="BS1536" s="168"/>
      <c r="BT1536" s="168"/>
      <c r="BU1536" s="168"/>
      <c r="BV1536" s="168"/>
      <c r="BW1536" s="168"/>
      <c r="BX1536" s="168"/>
      <c r="BY1536" s="168"/>
      <c r="BZ1536" s="168"/>
      <c r="CA1536" s="168"/>
      <c r="CB1536" s="168"/>
      <c r="CC1536" s="170"/>
      <c r="CD1536" s="168"/>
      <c r="CE1536" s="168"/>
      <c r="CF1536" s="168"/>
      <c r="CG1536" s="170"/>
      <c r="CH1536" s="168"/>
      <c r="CI1536" s="168"/>
      <c r="CJ1536" s="168"/>
      <c r="CK1536" s="171"/>
      <c r="CL1536" s="168"/>
      <c r="CM1536" s="168"/>
      <c r="CN1536" s="8" t="s">
        <v>105</v>
      </c>
      <c r="CO1536" s="10">
        <v>8.0</v>
      </c>
      <c r="CP1536" s="8" t="s">
        <v>111</v>
      </c>
      <c r="CQ1536" s="10">
        <v>40.0</v>
      </c>
      <c r="CR1536" s="8" t="s">
        <v>112</v>
      </c>
      <c r="CS1536" s="10">
        <v>15.0</v>
      </c>
    </row>
    <row r="1537">
      <c r="A1537" s="168"/>
      <c r="B1537" s="168"/>
      <c r="C1537" s="168"/>
      <c r="D1537" s="168"/>
      <c r="E1537" s="168"/>
      <c r="F1537" s="168"/>
      <c r="G1537" s="168"/>
      <c r="H1537" s="168"/>
      <c r="I1537" s="168"/>
      <c r="J1537" s="168"/>
      <c r="K1537" s="168"/>
      <c r="L1537" s="168"/>
      <c r="M1537" s="168"/>
      <c r="N1537" s="168"/>
      <c r="O1537" s="168"/>
      <c r="P1537" s="168"/>
      <c r="Q1537" s="168"/>
      <c r="R1537" s="168"/>
      <c r="S1537" s="168"/>
      <c r="T1537" s="168"/>
      <c r="U1537" s="168"/>
      <c r="V1537" s="168"/>
      <c r="W1537" s="168"/>
      <c r="X1537" s="168"/>
      <c r="Y1537" s="168"/>
      <c r="Z1537" s="169"/>
      <c r="AA1537" s="168"/>
      <c r="AB1537" s="168"/>
      <c r="AC1537" s="168"/>
      <c r="AD1537" s="168"/>
      <c r="AE1537" s="168"/>
      <c r="AF1537" s="168"/>
      <c r="AG1537" s="168"/>
      <c r="AH1537" s="168"/>
      <c r="AI1537" s="168"/>
      <c r="AJ1537" s="168"/>
      <c r="AK1537" s="168"/>
      <c r="AL1537" s="168"/>
      <c r="AM1537" s="168"/>
      <c r="AN1537" s="168"/>
      <c r="AO1537" s="168"/>
      <c r="AP1537" s="168"/>
      <c r="AQ1537" s="168"/>
      <c r="AR1537" s="168"/>
      <c r="AS1537" s="168"/>
      <c r="AT1537" s="168"/>
      <c r="AU1537" s="168"/>
      <c r="AV1537" s="168"/>
      <c r="AW1537" s="168"/>
      <c r="AX1537" s="168"/>
      <c r="AY1537" s="168"/>
      <c r="AZ1537" s="168"/>
      <c r="BA1537" s="168"/>
      <c r="BB1537" s="168"/>
      <c r="BC1537" s="168"/>
      <c r="BD1537" s="168"/>
      <c r="BE1537" s="168"/>
      <c r="BF1537" s="168"/>
      <c r="BG1537" s="168"/>
      <c r="BH1537" s="168"/>
      <c r="BI1537" s="168"/>
      <c r="BJ1537" s="168"/>
      <c r="BK1537" s="168"/>
      <c r="BL1537" s="168"/>
      <c r="BM1537" s="168"/>
      <c r="BN1537" s="168"/>
      <c r="BO1537" s="168"/>
      <c r="BP1537" s="168"/>
      <c r="BQ1537" s="168"/>
      <c r="BR1537" s="168"/>
      <c r="BS1537" s="168"/>
      <c r="BT1537" s="168"/>
      <c r="BU1537" s="168"/>
      <c r="BV1537" s="168"/>
      <c r="BW1537" s="168"/>
      <c r="BX1537" s="168"/>
      <c r="BY1537" s="168"/>
      <c r="BZ1537" s="168"/>
      <c r="CA1537" s="168"/>
      <c r="CB1537" s="168"/>
      <c r="CC1537" s="170"/>
      <c r="CD1537" s="168"/>
      <c r="CE1537" s="168"/>
      <c r="CF1537" s="168"/>
      <c r="CG1537" s="170"/>
      <c r="CH1537" s="168"/>
      <c r="CI1537" s="168"/>
      <c r="CJ1537" s="168"/>
      <c r="CK1537" s="168"/>
      <c r="CL1537" s="168"/>
      <c r="CM1537" s="168"/>
      <c r="CN1537" s="23"/>
      <c r="CO1537" s="24"/>
      <c r="CP1537" s="23"/>
      <c r="CQ1537" s="24"/>
      <c r="CR1537" s="23"/>
      <c r="CS1537" s="24"/>
    </row>
    <row r="1538">
      <c r="A1538" s="168"/>
      <c r="B1538" s="168"/>
      <c r="C1538" s="168"/>
      <c r="D1538" s="168"/>
      <c r="E1538" s="168"/>
      <c r="F1538" s="168"/>
      <c r="G1538" s="168"/>
      <c r="H1538" s="168"/>
      <c r="I1538" s="168"/>
      <c r="J1538" s="168"/>
      <c r="K1538" s="168"/>
      <c r="L1538" s="168"/>
      <c r="M1538" s="168"/>
      <c r="N1538" s="168"/>
      <c r="O1538" s="168"/>
      <c r="P1538" s="168"/>
      <c r="Q1538" s="168"/>
      <c r="R1538" s="168"/>
      <c r="S1538" s="168"/>
      <c r="T1538" s="168"/>
      <c r="U1538" s="168"/>
      <c r="V1538" s="168"/>
      <c r="W1538" s="168"/>
      <c r="X1538" s="168"/>
      <c r="Y1538" s="168"/>
      <c r="Z1538" s="169"/>
      <c r="AA1538" s="168"/>
      <c r="AB1538" s="168"/>
      <c r="AC1538" s="168"/>
      <c r="AD1538" s="168"/>
      <c r="AE1538" s="168"/>
      <c r="AF1538" s="168"/>
      <c r="AG1538" s="168"/>
      <c r="AH1538" s="168"/>
      <c r="AI1538" s="168"/>
      <c r="AJ1538" s="168"/>
      <c r="AK1538" s="168"/>
      <c r="AL1538" s="168"/>
      <c r="AM1538" s="168"/>
      <c r="AN1538" s="168"/>
      <c r="AO1538" s="168"/>
      <c r="AP1538" s="168"/>
      <c r="AQ1538" s="168"/>
      <c r="AR1538" s="168"/>
      <c r="AS1538" s="168"/>
      <c r="AT1538" s="168"/>
      <c r="AU1538" s="168"/>
      <c r="AV1538" s="168"/>
      <c r="AW1538" s="168"/>
      <c r="AX1538" s="168"/>
      <c r="AY1538" s="168"/>
      <c r="AZ1538" s="168"/>
      <c r="BA1538" s="168"/>
      <c r="BB1538" s="168"/>
      <c r="BC1538" s="168"/>
      <c r="BD1538" s="168"/>
      <c r="BE1538" s="168"/>
      <c r="BF1538" s="168"/>
      <c r="BG1538" s="168"/>
      <c r="BH1538" s="168"/>
      <c r="BI1538" s="168"/>
      <c r="BJ1538" s="168"/>
      <c r="BK1538" s="168"/>
      <c r="BL1538" s="168"/>
      <c r="BM1538" s="168"/>
      <c r="BN1538" s="168"/>
      <c r="BO1538" s="168"/>
      <c r="BP1538" s="168"/>
      <c r="BQ1538" s="168"/>
      <c r="BR1538" s="168"/>
      <c r="BS1538" s="168"/>
      <c r="BT1538" s="168"/>
      <c r="BU1538" s="168"/>
      <c r="BV1538" s="168"/>
      <c r="BW1538" s="168"/>
      <c r="BX1538" s="168"/>
      <c r="BY1538" s="168"/>
      <c r="BZ1538" s="168"/>
      <c r="CA1538" s="168"/>
      <c r="CB1538" s="168"/>
      <c r="CC1538" s="170"/>
      <c r="CD1538" s="168"/>
      <c r="CE1538" s="168"/>
      <c r="CF1538" s="168"/>
      <c r="CG1538" s="170"/>
      <c r="CH1538" s="168"/>
      <c r="CI1538" s="168"/>
      <c r="CJ1538" s="168"/>
      <c r="CK1538" s="168"/>
      <c r="CL1538" s="168"/>
      <c r="CM1538" s="168"/>
      <c r="CN1538" s="8" t="s">
        <v>105</v>
      </c>
      <c r="CO1538" s="10">
        <v>9.0</v>
      </c>
      <c r="CP1538" s="8" t="s">
        <v>111</v>
      </c>
      <c r="CQ1538" s="10">
        <v>21.0</v>
      </c>
      <c r="CR1538" s="8" t="s">
        <v>112</v>
      </c>
      <c r="CS1538" s="10">
        <v>15.0</v>
      </c>
    </row>
    <row r="1539">
      <c r="A1539" s="168"/>
      <c r="B1539" s="168"/>
      <c r="C1539" s="168"/>
      <c r="D1539" s="168"/>
      <c r="E1539" s="168"/>
      <c r="F1539" s="168"/>
      <c r="G1539" s="168"/>
      <c r="H1539" s="168"/>
      <c r="I1539" s="168"/>
      <c r="J1539" s="168"/>
      <c r="K1539" s="168"/>
      <c r="L1539" s="168"/>
      <c r="M1539" s="168"/>
      <c r="N1539" s="168"/>
      <c r="O1539" s="168"/>
      <c r="P1539" s="168"/>
      <c r="Q1539" s="168"/>
      <c r="R1539" s="168"/>
      <c r="S1539" s="168"/>
      <c r="T1539" s="168"/>
      <c r="U1539" s="168"/>
      <c r="V1539" s="168"/>
      <c r="W1539" s="168"/>
      <c r="X1539" s="168"/>
      <c r="Y1539" s="168"/>
      <c r="Z1539" s="169"/>
      <c r="AA1539" s="168"/>
      <c r="AB1539" s="168"/>
      <c r="AC1539" s="168"/>
      <c r="AD1539" s="168"/>
      <c r="AE1539" s="168"/>
      <c r="AF1539" s="168"/>
      <c r="AG1539" s="168"/>
      <c r="AH1539" s="168"/>
      <c r="AI1539" s="168"/>
      <c r="AJ1539" s="168"/>
      <c r="AK1539" s="168"/>
      <c r="AL1539" s="168"/>
      <c r="AM1539" s="168"/>
      <c r="AN1539" s="168"/>
      <c r="AO1539" s="168"/>
      <c r="AP1539" s="168"/>
      <c r="AQ1539" s="168"/>
      <c r="AR1539" s="168"/>
      <c r="AS1539" s="168"/>
      <c r="AT1539" s="168"/>
      <c r="AU1539" s="168"/>
      <c r="AV1539" s="168"/>
      <c r="AW1539" s="168"/>
      <c r="AX1539" s="168"/>
      <c r="AY1539" s="168"/>
      <c r="AZ1539" s="168"/>
      <c r="BA1539" s="168"/>
      <c r="BB1539" s="168"/>
      <c r="BC1539" s="168"/>
      <c r="BD1539" s="168"/>
      <c r="BE1539" s="168"/>
      <c r="BF1539" s="168"/>
      <c r="BG1539" s="168"/>
      <c r="BH1539" s="168"/>
      <c r="BI1539" s="168"/>
      <c r="BJ1539" s="168"/>
      <c r="BK1539" s="168"/>
      <c r="BL1539" s="168"/>
      <c r="BM1539" s="168"/>
      <c r="BN1539" s="168"/>
      <c r="BO1539" s="168"/>
      <c r="BP1539" s="168"/>
      <c r="BQ1539" s="168"/>
      <c r="BR1539" s="168"/>
      <c r="BS1539" s="168"/>
      <c r="BT1539" s="168"/>
      <c r="BU1539" s="168"/>
      <c r="BV1539" s="168"/>
      <c r="BW1539" s="168"/>
      <c r="BX1539" s="168"/>
      <c r="BY1539" s="168"/>
      <c r="BZ1539" s="168"/>
      <c r="CA1539" s="168"/>
      <c r="CB1539" s="168"/>
      <c r="CC1539" s="170"/>
      <c r="CD1539" s="168"/>
      <c r="CE1539" s="168"/>
      <c r="CF1539" s="168"/>
      <c r="CG1539" s="170"/>
      <c r="CH1539" s="168"/>
      <c r="CI1539" s="168"/>
      <c r="CJ1539" s="168"/>
      <c r="CK1539" s="168"/>
      <c r="CL1539" s="168"/>
      <c r="CM1539" s="168"/>
      <c r="CN1539" s="8" t="s">
        <v>105</v>
      </c>
      <c r="CO1539" s="10">
        <v>21.0</v>
      </c>
      <c r="CP1539" s="8" t="s">
        <v>111</v>
      </c>
      <c r="CQ1539" s="10">
        <v>28.0</v>
      </c>
      <c r="CR1539" s="13" t="s">
        <v>112</v>
      </c>
      <c r="CS1539" s="11"/>
    </row>
    <row r="1540">
      <c r="A1540" s="168"/>
      <c r="B1540" s="168"/>
      <c r="C1540" s="168"/>
      <c r="D1540" s="168"/>
      <c r="E1540" s="168"/>
      <c r="F1540" s="168"/>
      <c r="G1540" s="168"/>
      <c r="H1540" s="168"/>
      <c r="I1540" s="168"/>
      <c r="J1540" s="168"/>
      <c r="K1540" s="168"/>
      <c r="L1540" s="168"/>
      <c r="M1540" s="168"/>
      <c r="N1540" s="168"/>
      <c r="O1540" s="168"/>
      <c r="P1540" s="168"/>
      <c r="Q1540" s="168"/>
      <c r="R1540" s="168"/>
      <c r="S1540" s="168"/>
      <c r="T1540" s="168"/>
      <c r="U1540" s="168"/>
      <c r="V1540" s="168"/>
      <c r="W1540" s="168"/>
      <c r="X1540" s="168"/>
      <c r="Y1540" s="168"/>
      <c r="Z1540" s="169"/>
      <c r="AA1540" s="168"/>
      <c r="AB1540" s="168"/>
      <c r="AC1540" s="168"/>
      <c r="AD1540" s="168"/>
      <c r="AE1540" s="168"/>
      <c r="AF1540" s="168"/>
      <c r="AG1540" s="168"/>
      <c r="AH1540" s="168"/>
      <c r="AI1540" s="168"/>
      <c r="AJ1540" s="168"/>
      <c r="AK1540" s="168"/>
      <c r="AL1540" s="168"/>
      <c r="AM1540" s="168"/>
      <c r="AN1540" s="168"/>
      <c r="AO1540" s="168"/>
      <c r="AP1540" s="168"/>
      <c r="AQ1540" s="168"/>
      <c r="AR1540" s="168"/>
      <c r="AS1540" s="168"/>
      <c r="AT1540" s="168"/>
      <c r="AU1540" s="168"/>
      <c r="AV1540" s="168"/>
      <c r="AW1540" s="168"/>
      <c r="AX1540" s="168"/>
      <c r="AY1540" s="168"/>
      <c r="AZ1540" s="168"/>
      <c r="BA1540" s="168"/>
      <c r="BB1540" s="168"/>
      <c r="BC1540" s="168"/>
      <c r="BD1540" s="168"/>
      <c r="BE1540" s="168"/>
      <c r="BF1540" s="168"/>
      <c r="BG1540" s="168"/>
      <c r="BH1540" s="168"/>
      <c r="BI1540" s="168"/>
      <c r="BJ1540" s="168"/>
      <c r="BK1540" s="168"/>
      <c r="BL1540" s="168"/>
      <c r="BM1540" s="168"/>
      <c r="BN1540" s="168"/>
      <c r="BO1540" s="168"/>
      <c r="BP1540" s="168"/>
      <c r="BQ1540" s="168"/>
      <c r="BR1540" s="168"/>
      <c r="BS1540" s="168"/>
      <c r="BT1540" s="168"/>
      <c r="BU1540" s="168"/>
      <c r="BV1540" s="168"/>
      <c r="BW1540" s="168"/>
      <c r="BX1540" s="168"/>
      <c r="BY1540" s="168"/>
      <c r="BZ1540" s="168"/>
      <c r="CA1540" s="168"/>
      <c r="CB1540" s="168"/>
      <c r="CC1540" s="170"/>
      <c r="CD1540" s="168"/>
      <c r="CE1540" s="168"/>
      <c r="CF1540" s="168"/>
      <c r="CG1540" s="170"/>
      <c r="CH1540" s="168"/>
      <c r="CI1540" s="168"/>
      <c r="CJ1540" s="168"/>
      <c r="CK1540" s="168"/>
      <c r="CL1540" s="168"/>
      <c r="CM1540" s="168"/>
      <c r="CN1540" s="8" t="s">
        <v>105</v>
      </c>
      <c r="CO1540" s="10">
        <v>8.0</v>
      </c>
      <c r="CP1540" s="8" t="s">
        <v>111</v>
      </c>
      <c r="CQ1540" s="10">
        <v>20.0</v>
      </c>
      <c r="CR1540" s="8" t="s">
        <v>112</v>
      </c>
      <c r="CS1540" s="10">
        <v>14.0</v>
      </c>
    </row>
    <row r="1541">
      <c r="A1541" s="168"/>
      <c r="B1541" s="168"/>
      <c r="C1541" s="168"/>
      <c r="D1541" s="168"/>
      <c r="E1541" s="168"/>
      <c r="F1541" s="168"/>
      <c r="G1541" s="168"/>
      <c r="H1541" s="168"/>
      <c r="I1541" s="168"/>
      <c r="J1541" s="168"/>
      <c r="K1541" s="168"/>
      <c r="L1541" s="168"/>
      <c r="M1541" s="168"/>
      <c r="N1541" s="168"/>
      <c r="O1541" s="168"/>
      <c r="P1541" s="168"/>
      <c r="Q1541" s="168"/>
      <c r="R1541" s="168"/>
      <c r="S1541" s="168"/>
      <c r="T1541" s="168"/>
      <c r="U1541" s="168"/>
      <c r="V1541" s="168"/>
      <c r="W1541" s="168"/>
      <c r="X1541" s="168"/>
      <c r="Y1541" s="168"/>
      <c r="Z1541" s="169"/>
      <c r="AA1541" s="168"/>
      <c r="AB1541" s="168"/>
      <c r="AC1541" s="168"/>
      <c r="AD1541" s="168"/>
      <c r="AE1541" s="168"/>
      <c r="AF1541" s="168"/>
      <c r="AG1541" s="168"/>
      <c r="AH1541" s="168"/>
      <c r="AI1541" s="168"/>
      <c r="AJ1541" s="168"/>
      <c r="AK1541" s="168"/>
      <c r="AL1541" s="168"/>
      <c r="AM1541" s="168"/>
      <c r="AN1541" s="168"/>
      <c r="AO1541" s="168"/>
      <c r="AP1541" s="168"/>
      <c r="AQ1541" s="168"/>
      <c r="AR1541" s="168"/>
      <c r="AS1541" s="168"/>
      <c r="AT1541" s="168"/>
      <c r="AU1541" s="168"/>
      <c r="AV1541" s="168"/>
      <c r="AW1541" s="168"/>
      <c r="AX1541" s="168"/>
      <c r="AY1541" s="168"/>
      <c r="AZ1541" s="168"/>
      <c r="BA1541" s="168"/>
      <c r="BB1541" s="168"/>
      <c r="BC1541" s="168"/>
      <c r="BD1541" s="168"/>
      <c r="BE1541" s="168"/>
      <c r="BF1541" s="168"/>
      <c r="BG1541" s="168"/>
      <c r="BH1541" s="168"/>
      <c r="BI1541" s="168"/>
      <c r="BJ1541" s="168"/>
      <c r="BK1541" s="168"/>
      <c r="BL1541" s="168"/>
      <c r="BM1541" s="168"/>
      <c r="BN1541" s="168"/>
      <c r="BO1541" s="168"/>
      <c r="BP1541" s="168"/>
      <c r="BQ1541" s="168"/>
      <c r="BR1541" s="168"/>
      <c r="BS1541" s="168"/>
      <c r="BT1541" s="168"/>
      <c r="BU1541" s="168"/>
      <c r="BV1541" s="168"/>
      <c r="BW1541" s="168"/>
      <c r="BX1541" s="168"/>
      <c r="BY1541" s="168"/>
      <c r="BZ1541" s="168"/>
      <c r="CA1541" s="168"/>
      <c r="CB1541" s="168"/>
      <c r="CC1541" s="170"/>
      <c r="CD1541" s="168"/>
      <c r="CE1541" s="168"/>
      <c r="CF1541" s="168"/>
      <c r="CG1541" s="170"/>
      <c r="CH1541" s="168"/>
      <c r="CI1541" s="168"/>
      <c r="CJ1541" s="168"/>
      <c r="CK1541" s="171"/>
      <c r="CL1541" s="168"/>
      <c r="CM1541" s="168"/>
      <c r="CN1541" s="8" t="s">
        <v>105</v>
      </c>
      <c r="CO1541" s="10">
        <v>13.0</v>
      </c>
      <c r="CP1541" s="8" t="s">
        <v>111</v>
      </c>
      <c r="CQ1541" s="10">
        <v>20.0</v>
      </c>
      <c r="CR1541" s="8" t="s">
        <v>112</v>
      </c>
      <c r="CS1541" s="10">
        <v>19.0</v>
      </c>
    </row>
    <row r="1542">
      <c r="A1542" s="168"/>
      <c r="B1542" s="168"/>
      <c r="C1542" s="168"/>
      <c r="D1542" s="168"/>
      <c r="E1542" s="168"/>
      <c r="F1542" s="168"/>
      <c r="G1542" s="168"/>
      <c r="H1542" s="168"/>
      <c r="I1542" s="168"/>
      <c r="J1542" s="168"/>
      <c r="K1542" s="168"/>
      <c r="L1542" s="168"/>
      <c r="M1542" s="168"/>
      <c r="N1542" s="168"/>
      <c r="O1542" s="168"/>
      <c r="P1542" s="168"/>
      <c r="Q1542" s="168"/>
      <c r="R1542" s="168"/>
      <c r="S1542" s="168"/>
      <c r="T1542" s="168"/>
      <c r="U1542" s="168"/>
      <c r="V1542" s="168"/>
      <c r="W1542" s="168"/>
      <c r="X1542" s="168"/>
      <c r="Y1542" s="168"/>
      <c r="Z1542" s="169"/>
      <c r="AA1542" s="168"/>
      <c r="AB1542" s="168"/>
      <c r="AC1542" s="168"/>
      <c r="AD1542" s="168"/>
      <c r="AE1542" s="168"/>
      <c r="AF1542" s="168"/>
      <c r="AG1542" s="168"/>
      <c r="AH1542" s="168"/>
      <c r="AI1542" s="168"/>
      <c r="AJ1542" s="168"/>
      <c r="AK1542" s="168"/>
      <c r="AL1542" s="168"/>
      <c r="AM1542" s="168"/>
      <c r="AN1542" s="168"/>
      <c r="AO1542" s="168"/>
      <c r="AP1542" s="168"/>
      <c r="AQ1542" s="168"/>
      <c r="AR1542" s="168"/>
      <c r="AS1542" s="168"/>
      <c r="AT1542" s="168"/>
      <c r="AU1542" s="168"/>
      <c r="AV1542" s="168"/>
      <c r="AW1542" s="168"/>
      <c r="AX1542" s="168"/>
      <c r="AY1542" s="168"/>
      <c r="AZ1542" s="168"/>
      <c r="BA1542" s="168"/>
      <c r="BB1542" s="168"/>
      <c r="BC1542" s="168"/>
      <c r="BD1542" s="168"/>
      <c r="BE1542" s="168"/>
      <c r="BF1542" s="168"/>
      <c r="BG1542" s="168"/>
      <c r="BH1542" s="168"/>
      <c r="BI1542" s="168"/>
      <c r="BJ1542" s="168"/>
      <c r="BK1542" s="168"/>
      <c r="BL1542" s="168"/>
      <c r="BM1542" s="168"/>
      <c r="BN1542" s="168"/>
      <c r="BO1542" s="168"/>
      <c r="BP1542" s="168"/>
      <c r="BQ1542" s="168"/>
      <c r="BR1542" s="168"/>
      <c r="BS1542" s="168"/>
      <c r="BT1542" s="168"/>
      <c r="BU1542" s="168"/>
      <c r="BV1542" s="168"/>
      <c r="BW1542" s="168"/>
      <c r="BX1542" s="168"/>
      <c r="BY1542" s="168"/>
      <c r="BZ1542" s="168"/>
      <c r="CA1542" s="168"/>
      <c r="CB1542" s="168"/>
      <c r="CC1542" s="170"/>
      <c r="CD1542" s="168"/>
      <c r="CE1542" s="168"/>
      <c r="CF1542" s="168"/>
      <c r="CG1542" s="170"/>
      <c r="CH1542" s="168"/>
      <c r="CI1542" s="168"/>
      <c r="CJ1542" s="168"/>
      <c r="CK1542" s="168"/>
      <c r="CL1542" s="168"/>
      <c r="CM1542" s="168"/>
      <c r="CN1542" s="8" t="s">
        <v>105</v>
      </c>
      <c r="CO1542" s="10">
        <v>10.0</v>
      </c>
      <c r="CP1542" s="8" t="s">
        <v>111</v>
      </c>
      <c r="CQ1542" s="10">
        <v>24.0</v>
      </c>
      <c r="CR1542" s="8" t="s">
        <v>112</v>
      </c>
      <c r="CS1542" s="10">
        <v>15.0</v>
      </c>
    </row>
    <row r="1543">
      <c r="A1543" s="168"/>
      <c r="B1543" s="168"/>
      <c r="C1543" s="168"/>
      <c r="D1543" s="168"/>
      <c r="E1543" s="168"/>
      <c r="F1543" s="168"/>
      <c r="G1543" s="168"/>
      <c r="H1543" s="168"/>
      <c r="I1543" s="168"/>
      <c r="J1543" s="168"/>
      <c r="K1543" s="168"/>
      <c r="L1543" s="168"/>
      <c r="M1543" s="168"/>
      <c r="N1543" s="168"/>
      <c r="O1543" s="168"/>
      <c r="P1543" s="168"/>
      <c r="Q1543" s="168"/>
      <c r="R1543" s="168"/>
      <c r="S1543" s="168"/>
      <c r="T1543" s="168"/>
      <c r="U1543" s="168"/>
      <c r="V1543" s="168"/>
      <c r="W1543" s="168"/>
      <c r="X1543" s="168"/>
      <c r="Y1543" s="168"/>
      <c r="Z1543" s="169"/>
      <c r="AA1543" s="168"/>
      <c r="AB1543" s="168"/>
      <c r="AC1543" s="168"/>
      <c r="AD1543" s="168"/>
      <c r="AE1543" s="168"/>
      <c r="AF1543" s="168"/>
      <c r="AG1543" s="168"/>
      <c r="AH1543" s="168"/>
      <c r="AI1543" s="168"/>
      <c r="AJ1543" s="168"/>
      <c r="AK1543" s="168"/>
      <c r="AL1543" s="168"/>
      <c r="AM1543" s="168"/>
      <c r="AN1543" s="168"/>
      <c r="AO1543" s="168"/>
      <c r="AP1543" s="168"/>
      <c r="AQ1543" s="168"/>
      <c r="AR1543" s="168"/>
      <c r="AS1543" s="168"/>
      <c r="AT1543" s="168"/>
      <c r="AU1543" s="168"/>
      <c r="AV1543" s="168"/>
      <c r="AW1543" s="168"/>
      <c r="AX1543" s="168"/>
      <c r="AY1543" s="168"/>
      <c r="AZ1543" s="168"/>
      <c r="BA1543" s="168"/>
      <c r="BB1543" s="168"/>
      <c r="BC1543" s="168"/>
      <c r="BD1543" s="168"/>
      <c r="BE1543" s="168"/>
      <c r="BF1543" s="168"/>
      <c r="BG1543" s="168"/>
      <c r="BH1543" s="168"/>
      <c r="BI1543" s="168"/>
      <c r="BJ1543" s="168"/>
      <c r="BK1543" s="168"/>
      <c r="BL1543" s="168"/>
      <c r="BM1543" s="168"/>
      <c r="BN1543" s="168"/>
      <c r="BO1543" s="168"/>
      <c r="BP1543" s="168"/>
      <c r="BQ1543" s="168"/>
      <c r="BR1543" s="168"/>
      <c r="BS1543" s="168"/>
      <c r="BT1543" s="168"/>
      <c r="BU1543" s="168"/>
      <c r="BV1543" s="168"/>
      <c r="BW1543" s="168"/>
      <c r="BX1543" s="168"/>
      <c r="BY1543" s="168"/>
      <c r="BZ1543" s="168"/>
      <c r="CA1543" s="168"/>
      <c r="CB1543" s="168"/>
      <c r="CC1543" s="170"/>
      <c r="CD1543" s="168"/>
      <c r="CE1543" s="168"/>
      <c r="CF1543" s="168"/>
      <c r="CG1543" s="170"/>
      <c r="CH1543" s="168"/>
      <c r="CI1543" s="168"/>
      <c r="CJ1543" s="168"/>
      <c r="CK1543" s="168"/>
      <c r="CL1543" s="168"/>
      <c r="CM1543" s="168"/>
      <c r="CN1543" s="8" t="s">
        <v>105</v>
      </c>
      <c r="CO1543" s="10">
        <v>27.0</v>
      </c>
      <c r="CP1543" s="8" t="s">
        <v>111</v>
      </c>
      <c r="CQ1543" s="10">
        <v>45.0</v>
      </c>
      <c r="CR1543" s="8" t="s">
        <v>112</v>
      </c>
      <c r="CS1543" s="10">
        <v>35.0</v>
      </c>
    </row>
    <row r="1544">
      <c r="A1544" s="168"/>
      <c r="B1544" s="168"/>
      <c r="C1544" s="168"/>
      <c r="D1544" s="168"/>
      <c r="E1544" s="168"/>
      <c r="F1544" s="168"/>
      <c r="G1544" s="168"/>
      <c r="H1544" s="168"/>
      <c r="I1544" s="168"/>
      <c r="J1544" s="168"/>
      <c r="K1544" s="168"/>
      <c r="L1544" s="168"/>
      <c r="M1544" s="168"/>
      <c r="N1544" s="168"/>
      <c r="O1544" s="168"/>
      <c r="P1544" s="168"/>
      <c r="Q1544" s="168"/>
      <c r="R1544" s="168"/>
      <c r="S1544" s="168"/>
      <c r="T1544" s="168"/>
      <c r="U1544" s="168"/>
      <c r="V1544" s="168"/>
      <c r="W1544" s="168"/>
      <c r="X1544" s="168"/>
      <c r="Y1544" s="168"/>
      <c r="Z1544" s="169"/>
      <c r="AA1544" s="168"/>
      <c r="AB1544" s="168"/>
      <c r="AC1544" s="168"/>
      <c r="AD1544" s="168"/>
      <c r="AE1544" s="168"/>
      <c r="AF1544" s="168"/>
      <c r="AG1544" s="168"/>
      <c r="AH1544" s="168"/>
      <c r="AI1544" s="168"/>
      <c r="AJ1544" s="168"/>
      <c r="AK1544" s="168"/>
      <c r="AL1544" s="168"/>
      <c r="AM1544" s="168"/>
      <c r="AN1544" s="168"/>
      <c r="AO1544" s="168"/>
      <c r="AP1544" s="168"/>
      <c r="AQ1544" s="168"/>
      <c r="AR1544" s="168"/>
      <c r="AS1544" s="168"/>
      <c r="AT1544" s="168"/>
      <c r="AU1544" s="168"/>
      <c r="AV1544" s="168"/>
      <c r="AW1544" s="168"/>
      <c r="AX1544" s="168"/>
      <c r="AY1544" s="168"/>
      <c r="AZ1544" s="168"/>
      <c r="BA1544" s="168"/>
      <c r="BB1544" s="168"/>
      <c r="BC1544" s="168"/>
      <c r="BD1544" s="168"/>
      <c r="BE1544" s="168"/>
      <c r="BF1544" s="168"/>
      <c r="BG1544" s="168"/>
      <c r="BH1544" s="168"/>
      <c r="BI1544" s="168"/>
      <c r="BJ1544" s="168"/>
      <c r="BK1544" s="168"/>
      <c r="BL1544" s="168"/>
      <c r="BM1544" s="168"/>
      <c r="BN1544" s="168"/>
      <c r="BO1544" s="168"/>
      <c r="BP1544" s="168"/>
      <c r="BQ1544" s="168"/>
      <c r="BR1544" s="168"/>
      <c r="BS1544" s="168"/>
      <c r="BT1544" s="168"/>
      <c r="BU1544" s="168"/>
      <c r="BV1544" s="168"/>
      <c r="BW1544" s="168"/>
      <c r="BX1544" s="168"/>
      <c r="BY1544" s="168"/>
      <c r="BZ1544" s="168"/>
      <c r="CA1544" s="168"/>
      <c r="CB1544" s="168"/>
      <c r="CC1544" s="170"/>
      <c r="CD1544" s="168"/>
      <c r="CE1544" s="168"/>
      <c r="CF1544" s="168"/>
      <c r="CG1544" s="170"/>
      <c r="CH1544" s="168"/>
      <c r="CI1544" s="168"/>
      <c r="CJ1544" s="168"/>
      <c r="CK1544" s="168"/>
      <c r="CL1544" s="168"/>
      <c r="CM1544" s="168"/>
      <c r="CN1544" s="23"/>
      <c r="CO1544" s="24"/>
      <c r="CP1544" s="23"/>
      <c r="CQ1544" s="24"/>
      <c r="CR1544" s="23"/>
      <c r="CS1544" s="24"/>
    </row>
    <row r="1545">
      <c r="A1545" s="168"/>
      <c r="B1545" s="168"/>
      <c r="C1545" s="168"/>
      <c r="D1545" s="168"/>
      <c r="E1545" s="168"/>
      <c r="F1545" s="168"/>
      <c r="G1545" s="168"/>
      <c r="H1545" s="168"/>
      <c r="I1545" s="168"/>
      <c r="J1545" s="168"/>
      <c r="K1545" s="168"/>
      <c r="L1545" s="168"/>
      <c r="M1545" s="168"/>
      <c r="N1545" s="168"/>
      <c r="O1545" s="168"/>
      <c r="P1545" s="168"/>
      <c r="Q1545" s="168"/>
      <c r="R1545" s="168"/>
      <c r="S1545" s="168"/>
      <c r="T1545" s="168"/>
      <c r="U1545" s="168"/>
      <c r="V1545" s="168"/>
      <c r="W1545" s="168"/>
      <c r="X1545" s="168"/>
      <c r="Y1545" s="168"/>
      <c r="Z1545" s="169"/>
      <c r="AA1545" s="168"/>
      <c r="AB1545" s="168"/>
      <c r="AC1545" s="168"/>
      <c r="AD1545" s="168"/>
      <c r="AE1545" s="168"/>
      <c r="AF1545" s="168"/>
      <c r="AG1545" s="168"/>
      <c r="AH1545" s="168"/>
      <c r="AI1545" s="168"/>
      <c r="AJ1545" s="168"/>
      <c r="AK1545" s="168"/>
      <c r="AL1545" s="168"/>
      <c r="AM1545" s="168"/>
      <c r="AN1545" s="168"/>
      <c r="AO1545" s="168"/>
      <c r="AP1545" s="168"/>
      <c r="AQ1545" s="168"/>
      <c r="AR1545" s="168"/>
      <c r="AS1545" s="168"/>
      <c r="AT1545" s="168"/>
      <c r="AU1545" s="168"/>
      <c r="AV1545" s="168"/>
      <c r="AW1545" s="168"/>
      <c r="AX1545" s="168"/>
      <c r="AY1545" s="168"/>
      <c r="AZ1545" s="168"/>
      <c r="BA1545" s="168"/>
      <c r="BB1545" s="168"/>
      <c r="BC1545" s="168"/>
      <c r="BD1545" s="168"/>
      <c r="BE1545" s="168"/>
      <c r="BF1545" s="168"/>
      <c r="BG1545" s="168"/>
      <c r="BH1545" s="168"/>
      <c r="BI1545" s="168"/>
      <c r="BJ1545" s="168"/>
      <c r="BK1545" s="168"/>
      <c r="BL1545" s="168"/>
      <c r="BM1545" s="168"/>
      <c r="BN1545" s="168"/>
      <c r="BO1545" s="168"/>
      <c r="BP1545" s="168"/>
      <c r="BQ1545" s="168"/>
      <c r="BR1545" s="168"/>
      <c r="BS1545" s="168"/>
      <c r="BT1545" s="168"/>
      <c r="BU1545" s="168"/>
      <c r="BV1545" s="168"/>
      <c r="BW1545" s="168"/>
      <c r="BX1545" s="168"/>
      <c r="BY1545" s="168"/>
      <c r="BZ1545" s="168"/>
      <c r="CA1545" s="168"/>
      <c r="CB1545" s="168"/>
      <c r="CC1545" s="170"/>
      <c r="CD1545" s="168"/>
      <c r="CE1545" s="168"/>
      <c r="CF1545" s="168"/>
      <c r="CG1545" s="170"/>
      <c r="CH1545" s="168"/>
      <c r="CI1545" s="168"/>
      <c r="CJ1545" s="168"/>
      <c r="CK1545" s="168"/>
      <c r="CL1545" s="168"/>
      <c r="CM1545" s="168"/>
      <c r="CN1545" s="8" t="s">
        <v>105</v>
      </c>
      <c r="CO1545" s="10">
        <v>6.5</v>
      </c>
      <c r="CP1545" s="8" t="s">
        <v>111</v>
      </c>
      <c r="CQ1545" s="10">
        <v>20.0</v>
      </c>
      <c r="CR1545" s="8" t="s">
        <v>112</v>
      </c>
      <c r="CS1545" s="10">
        <v>16.0</v>
      </c>
    </row>
    <row r="1546">
      <c r="A1546" s="168"/>
      <c r="B1546" s="168"/>
      <c r="C1546" s="168"/>
      <c r="D1546" s="168"/>
      <c r="E1546" s="168"/>
      <c r="F1546" s="168"/>
      <c r="G1546" s="168"/>
      <c r="H1546" s="168"/>
      <c r="I1546" s="168"/>
      <c r="J1546" s="168"/>
      <c r="K1546" s="168"/>
      <c r="L1546" s="168"/>
      <c r="M1546" s="168"/>
      <c r="N1546" s="168"/>
      <c r="O1546" s="168"/>
      <c r="P1546" s="168"/>
      <c r="Q1546" s="168"/>
      <c r="R1546" s="168"/>
      <c r="S1546" s="168"/>
      <c r="T1546" s="168"/>
      <c r="U1546" s="168"/>
      <c r="V1546" s="168"/>
      <c r="W1546" s="168"/>
      <c r="X1546" s="168"/>
      <c r="Y1546" s="168"/>
      <c r="Z1546" s="169"/>
      <c r="AA1546" s="168"/>
      <c r="AB1546" s="168"/>
      <c r="AC1546" s="168"/>
      <c r="AD1546" s="168"/>
      <c r="AE1546" s="168"/>
      <c r="AF1546" s="168"/>
      <c r="AG1546" s="168"/>
      <c r="AH1546" s="168"/>
      <c r="AI1546" s="168"/>
      <c r="AJ1546" s="168"/>
      <c r="AK1546" s="168"/>
      <c r="AL1546" s="168"/>
      <c r="AM1546" s="168"/>
      <c r="AN1546" s="168"/>
      <c r="AO1546" s="168"/>
      <c r="AP1546" s="168"/>
      <c r="AQ1546" s="168"/>
      <c r="AR1546" s="168"/>
      <c r="AS1546" s="168"/>
      <c r="AT1546" s="168"/>
      <c r="AU1546" s="168"/>
      <c r="AV1546" s="168"/>
      <c r="AW1546" s="168"/>
      <c r="AX1546" s="168"/>
      <c r="AY1546" s="168"/>
      <c r="AZ1546" s="168"/>
      <c r="BA1546" s="168"/>
      <c r="BB1546" s="168"/>
      <c r="BC1546" s="168"/>
      <c r="BD1546" s="168"/>
      <c r="BE1546" s="168"/>
      <c r="BF1546" s="168"/>
      <c r="BG1546" s="168"/>
      <c r="BH1546" s="168"/>
      <c r="BI1546" s="168"/>
      <c r="BJ1546" s="168"/>
      <c r="BK1546" s="168"/>
      <c r="BL1546" s="168"/>
      <c r="BM1546" s="168"/>
      <c r="BN1546" s="168"/>
      <c r="BO1546" s="168"/>
      <c r="BP1546" s="168"/>
      <c r="BQ1546" s="168"/>
      <c r="BR1546" s="168"/>
      <c r="BS1546" s="168"/>
      <c r="BT1546" s="168"/>
      <c r="BU1546" s="168"/>
      <c r="BV1546" s="168"/>
      <c r="BW1546" s="168"/>
      <c r="BX1546" s="168"/>
      <c r="BY1546" s="168"/>
      <c r="BZ1546" s="168"/>
      <c r="CA1546" s="168"/>
      <c r="CB1546" s="168"/>
      <c r="CC1546" s="170"/>
      <c r="CD1546" s="168"/>
      <c r="CE1546" s="168"/>
      <c r="CF1546" s="168"/>
      <c r="CG1546" s="170"/>
      <c r="CH1546" s="168"/>
      <c r="CI1546" s="168"/>
      <c r="CJ1546" s="168"/>
      <c r="CK1546" s="168"/>
      <c r="CL1546" s="168"/>
      <c r="CM1546" s="168"/>
      <c r="CN1546" s="8" t="s">
        <v>105</v>
      </c>
      <c r="CO1546" s="10">
        <v>7.0</v>
      </c>
      <c r="CP1546" s="8" t="s">
        <v>111</v>
      </c>
      <c r="CQ1546" s="10">
        <v>36.0</v>
      </c>
      <c r="CR1546" s="8" t="s">
        <v>112</v>
      </c>
      <c r="CS1546" s="10">
        <v>19.0</v>
      </c>
    </row>
    <row r="1547">
      <c r="A1547" s="168"/>
      <c r="B1547" s="168"/>
      <c r="C1547" s="168"/>
      <c r="D1547" s="168"/>
      <c r="E1547" s="168"/>
      <c r="F1547" s="168"/>
      <c r="G1547" s="168"/>
      <c r="H1547" s="168"/>
      <c r="I1547" s="168"/>
      <c r="J1547" s="168"/>
      <c r="K1547" s="168"/>
      <c r="L1547" s="168"/>
      <c r="M1547" s="168"/>
      <c r="N1547" s="168"/>
      <c r="O1547" s="168"/>
      <c r="P1547" s="168"/>
      <c r="Q1547" s="168"/>
      <c r="R1547" s="168"/>
      <c r="S1547" s="168"/>
      <c r="T1547" s="168"/>
      <c r="U1547" s="168"/>
      <c r="V1547" s="168"/>
      <c r="W1547" s="168"/>
      <c r="X1547" s="168"/>
      <c r="Y1547" s="168"/>
      <c r="Z1547" s="169"/>
      <c r="AA1547" s="168"/>
      <c r="AB1547" s="168"/>
      <c r="AC1547" s="168"/>
      <c r="AD1547" s="168"/>
      <c r="AE1547" s="168"/>
      <c r="AF1547" s="168"/>
      <c r="AG1547" s="168"/>
      <c r="AH1547" s="168"/>
      <c r="AI1547" s="168"/>
      <c r="AJ1547" s="168"/>
      <c r="AK1547" s="168"/>
      <c r="AL1547" s="168"/>
      <c r="AM1547" s="168"/>
      <c r="AN1547" s="168"/>
      <c r="AO1547" s="168"/>
      <c r="AP1547" s="168"/>
      <c r="AQ1547" s="168"/>
      <c r="AR1547" s="168"/>
      <c r="AS1547" s="168"/>
      <c r="AT1547" s="168"/>
      <c r="AU1547" s="168"/>
      <c r="AV1547" s="168"/>
      <c r="AW1547" s="168"/>
      <c r="AX1547" s="168"/>
      <c r="AY1547" s="168"/>
      <c r="AZ1547" s="168"/>
      <c r="BA1547" s="168"/>
      <c r="BB1547" s="168"/>
      <c r="BC1547" s="168"/>
      <c r="BD1547" s="168"/>
      <c r="BE1547" s="168"/>
      <c r="BF1547" s="168"/>
      <c r="BG1547" s="168"/>
      <c r="BH1547" s="168"/>
      <c r="BI1547" s="168"/>
      <c r="BJ1547" s="168"/>
      <c r="BK1547" s="168"/>
      <c r="BL1547" s="168"/>
      <c r="BM1547" s="168"/>
      <c r="BN1547" s="168"/>
      <c r="BO1547" s="168"/>
      <c r="BP1547" s="168"/>
      <c r="BQ1547" s="168"/>
      <c r="BR1547" s="168"/>
      <c r="BS1547" s="168"/>
      <c r="BT1547" s="168"/>
      <c r="BU1547" s="168"/>
      <c r="BV1547" s="168"/>
      <c r="BW1547" s="168"/>
      <c r="BX1547" s="168"/>
      <c r="BY1547" s="168"/>
      <c r="BZ1547" s="168"/>
      <c r="CA1547" s="168"/>
      <c r="CB1547" s="168"/>
      <c r="CC1547" s="170"/>
      <c r="CD1547" s="168"/>
      <c r="CE1547" s="168"/>
      <c r="CF1547" s="168"/>
      <c r="CG1547" s="170"/>
      <c r="CH1547" s="168"/>
      <c r="CI1547" s="168"/>
      <c r="CJ1547" s="168"/>
      <c r="CK1547" s="168"/>
      <c r="CL1547" s="168"/>
      <c r="CM1547" s="168"/>
      <c r="CN1547" s="23"/>
      <c r="CO1547" s="24"/>
      <c r="CP1547" s="23"/>
      <c r="CQ1547" s="24"/>
      <c r="CR1547" s="23"/>
      <c r="CS1547" s="24"/>
    </row>
    <row r="1548">
      <c r="A1548" s="168"/>
      <c r="B1548" s="168"/>
      <c r="C1548" s="168"/>
      <c r="D1548" s="168"/>
      <c r="E1548" s="168"/>
      <c r="F1548" s="168"/>
      <c r="G1548" s="168"/>
      <c r="H1548" s="168"/>
      <c r="I1548" s="168"/>
      <c r="J1548" s="168"/>
      <c r="K1548" s="168"/>
      <c r="L1548" s="168"/>
      <c r="M1548" s="168"/>
      <c r="N1548" s="168"/>
      <c r="O1548" s="168"/>
      <c r="P1548" s="168"/>
      <c r="Q1548" s="168"/>
      <c r="R1548" s="168"/>
      <c r="S1548" s="168"/>
      <c r="T1548" s="168"/>
      <c r="U1548" s="168"/>
      <c r="V1548" s="168"/>
      <c r="W1548" s="168"/>
      <c r="X1548" s="168"/>
      <c r="Y1548" s="168"/>
      <c r="Z1548" s="169"/>
      <c r="AA1548" s="168"/>
      <c r="AB1548" s="168"/>
      <c r="AC1548" s="168"/>
      <c r="AD1548" s="168"/>
      <c r="AE1548" s="168"/>
      <c r="AF1548" s="168"/>
      <c r="AG1548" s="168"/>
      <c r="AH1548" s="168"/>
      <c r="AI1548" s="168"/>
      <c r="AJ1548" s="168"/>
      <c r="AK1548" s="168"/>
      <c r="AL1548" s="168"/>
      <c r="AM1548" s="168"/>
      <c r="AN1548" s="168"/>
      <c r="AO1548" s="168"/>
      <c r="AP1548" s="168"/>
      <c r="AQ1548" s="168"/>
      <c r="AR1548" s="168"/>
      <c r="AS1548" s="168"/>
      <c r="AT1548" s="168"/>
      <c r="AU1548" s="168"/>
      <c r="AV1548" s="168"/>
      <c r="AW1548" s="168"/>
      <c r="AX1548" s="168"/>
      <c r="AY1548" s="168"/>
      <c r="AZ1548" s="168"/>
      <c r="BA1548" s="168"/>
      <c r="BB1548" s="168"/>
      <c r="BC1548" s="168"/>
      <c r="BD1548" s="168"/>
      <c r="BE1548" s="168"/>
      <c r="BF1548" s="168"/>
      <c r="BG1548" s="168"/>
      <c r="BH1548" s="168"/>
      <c r="BI1548" s="168"/>
      <c r="BJ1548" s="168"/>
      <c r="BK1548" s="168"/>
      <c r="BL1548" s="168"/>
      <c r="BM1548" s="168"/>
      <c r="BN1548" s="168"/>
      <c r="BO1548" s="168"/>
      <c r="BP1548" s="168"/>
      <c r="BQ1548" s="168"/>
      <c r="BR1548" s="168"/>
      <c r="BS1548" s="168"/>
      <c r="BT1548" s="168"/>
      <c r="BU1548" s="168"/>
      <c r="BV1548" s="168"/>
      <c r="BW1548" s="168"/>
      <c r="BX1548" s="168"/>
      <c r="BY1548" s="168"/>
      <c r="BZ1548" s="168"/>
      <c r="CA1548" s="168"/>
      <c r="CB1548" s="168"/>
      <c r="CC1548" s="170"/>
      <c r="CD1548" s="168"/>
      <c r="CE1548" s="168"/>
      <c r="CF1548" s="168"/>
      <c r="CG1548" s="170"/>
      <c r="CH1548" s="168"/>
      <c r="CI1548" s="168"/>
      <c r="CJ1548" s="168"/>
      <c r="CK1548" s="168"/>
      <c r="CL1548" s="168"/>
      <c r="CM1548" s="168"/>
      <c r="CN1548" s="8" t="s">
        <v>105</v>
      </c>
      <c r="CO1548" s="10">
        <v>20.0</v>
      </c>
      <c r="CP1548" s="8" t="s">
        <v>111</v>
      </c>
      <c r="CQ1548" s="10">
        <v>27.0</v>
      </c>
      <c r="CR1548" s="8" t="s">
        <v>112</v>
      </c>
      <c r="CS1548" s="10">
        <v>21.0</v>
      </c>
    </row>
    <row r="1549">
      <c r="A1549" s="168"/>
      <c r="B1549" s="168"/>
      <c r="C1549" s="168"/>
      <c r="D1549" s="168"/>
      <c r="E1549" s="168"/>
      <c r="F1549" s="168"/>
      <c r="G1549" s="168"/>
      <c r="H1549" s="168"/>
      <c r="I1549" s="168"/>
      <c r="J1549" s="168"/>
      <c r="K1549" s="168"/>
      <c r="L1549" s="168"/>
      <c r="M1549" s="168"/>
      <c r="N1549" s="168"/>
      <c r="O1549" s="168"/>
      <c r="P1549" s="168"/>
      <c r="Q1549" s="168"/>
      <c r="R1549" s="168"/>
      <c r="S1549" s="168"/>
      <c r="T1549" s="168"/>
      <c r="U1549" s="168"/>
      <c r="V1549" s="168"/>
      <c r="W1549" s="168"/>
      <c r="X1549" s="168"/>
      <c r="Y1549" s="168"/>
      <c r="Z1549" s="169"/>
      <c r="AA1549" s="168"/>
      <c r="AB1549" s="168"/>
      <c r="AC1549" s="168"/>
      <c r="AD1549" s="168"/>
      <c r="AE1549" s="168"/>
      <c r="AF1549" s="168"/>
      <c r="AG1549" s="168"/>
      <c r="AH1549" s="168"/>
      <c r="AI1549" s="168"/>
      <c r="AJ1549" s="168"/>
      <c r="AK1549" s="168"/>
      <c r="AL1549" s="168"/>
      <c r="AM1549" s="168"/>
      <c r="AN1549" s="168"/>
      <c r="AO1549" s="168"/>
      <c r="AP1549" s="168"/>
      <c r="AQ1549" s="168"/>
      <c r="AR1549" s="168"/>
      <c r="AS1549" s="168"/>
      <c r="AT1549" s="168"/>
      <c r="AU1549" s="168"/>
      <c r="AV1549" s="168"/>
      <c r="AW1549" s="168"/>
      <c r="AX1549" s="168"/>
      <c r="AY1549" s="168"/>
      <c r="AZ1549" s="168"/>
      <c r="BA1549" s="168"/>
      <c r="BB1549" s="168"/>
      <c r="BC1549" s="168"/>
      <c r="BD1549" s="168"/>
      <c r="BE1549" s="168"/>
      <c r="BF1549" s="168"/>
      <c r="BG1549" s="168"/>
      <c r="BH1549" s="168"/>
      <c r="BI1549" s="168"/>
      <c r="BJ1549" s="168"/>
      <c r="BK1549" s="168"/>
      <c r="BL1549" s="168"/>
      <c r="BM1549" s="168"/>
      <c r="BN1549" s="168"/>
      <c r="BO1549" s="168"/>
      <c r="BP1549" s="168"/>
      <c r="BQ1549" s="168"/>
      <c r="BR1549" s="168"/>
      <c r="BS1549" s="168"/>
      <c r="BT1549" s="168"/>
      <c r="BU1549" s="168"/>
      <c r="BV1549" s="168"/>
      <c r="BW1549" s="168"/>
      <c r="BX1549" s="168"/>
      <c r="BY1549" s="168"/>
      <c r="BZ1549" s="168"/>
      <c r="CA1549" s="168"/>
      <c r="CB1549" s="168"/>
      <c r="CC1549" s="170"/>
      <c r="CD1549" s="168"/>
      <c r="CE1549" s="168"/>
      <c r="CF1549" s="168"/>
      <c r="CG1549" s="170"/>
      <c r="CH1549" s="168"/>
      <c r="CI1549" s="168"/>
      <c r="CJ1549" s="168"/>
      <c r="CK1549" s="168"/>
      <c r="CL1549" s="168"/>
      <c r="CM1549" s="168"/>
      <c r="CN1549" s="8" t="s">
        <v>105</v>
      </c>
      <c r="CO1549" s="10">
        <v>10.0</v>
      </c>
      <c r="CP1549" s="8" t="s">
        <v>111</v>
      </c>
      <c r="CQ1549" s="10">
        <v>60.0</v>
      </c>
      <c r="CR1549" s="8" t="s">
        <v>112</v>
      </c>
      <c r="CS1549" s="10">
        <v>15.0</v>
      </c>
    </row>
    <row r="1550">
      <c r="A1550" s="168"/>
      <c r="B1550" s="168"/>
      <c r="C1550" s="168"/>
      <c r="D1550" s="168"/>
      <c r="E1550" s="168"/>
      <c r="F1550" s="168"/>
      <c r="G1550" s="168"/>
      <c r="H1550" s="168"/>
      <c r="I1550" s="168"/>
      <c r="J1550" s="168"/>
      <c r="K1550" s="168"/>
      <c r="L1550" s="168"/>
      <c r="M1550" s="168"/>
      <c r="N1550" s="168"/>
      <c r="O1550" s="168"/>
      <c r="P1550" s="168"/>
      <c r="Q1550" s="168"/>
      <c r="R1550" s="168"/>
      <c r="S1550" s="168"/>
      <c r="T1550" s="168"/>
      <c r="U1550" s="168"/>
      <c r="V1550" s="168"/>
      <c r="W1550" s="168"/>
      <c r="X1550" s="168"/>
      <c r="Y1550" s="168"/>
      <c r="Z1550" s="169"/>
      <c r="AA1550" s="168"/>
      <c r="AB1550" s="168"/>
      <c r="AC1550" s="168"/>
      <c r="AD1550" s="168"/>
      <c r="AE1550" s="168"/>
      <c r="AF1550" s="168"/>
      <c r="AG1550" s="168"/>
      <c r="AH1550" s="168"/>
      <c r="AI1550" s="168"/>
      <c r="AJ1550" s="168"/>
      <c r="AK1550" s="168"/>
      <c r="AL1550" s="168"/>
      <c r="AM1550" s="168"/>
      <c r="AN1550" s="168"/>
      <c r="AO1550" s="168"/>
      <c r="AP1550" s="168"/>
      <c r="AQ1550" s="168"/>
      <c r="AR1550" s="168"/>
      <c r="AS1550" s="168"/>
      <c r="AT1550" s="168"/>
      <c r="AU1550" s="168"/>
      <c r="AV1550" s="168"/>
      <c r="AW1550" s="168"/>
      <c r="AX1550" s="168"/>
      <c r="AY1550" s="168"/>
      <c r="AZ1550" s="168"/>
      <c r="BA1550" s="168"/>
      <c r="BB1550" s="168"/>
      <c r="BC1550" s="168"/>
      <c r="BD1550" s="168"/>
      <c r="BE1550" s="168"/>
      <c r="BF1550" s="168"/>
      <c r="BG1550" s="168"/>
      <c r="BH1550" s="168"/>
      <c r="BI1550" s="168"/>
      <c r="BJ1550" s="168"/>
      <c r="BK1550" s="168"/>
      <c r="BL1550" s="168"/>
      <c r="BM1550" s="168"/>
      <c r="BN1550" s="168"/>
      <c r="BO1550" s="168"/>
      <c r="BP1550" s="168"/>
      <c r="BQ1550" s="168"/>
      <c r="BR1550" s="168"/>
      <c r="BS1550" s="168"/>
      <c r="BT1550" s="168"/>
      <c r="BU1550" s="168"/>
      <c r="BV1550" s="168"/>
      <c r="BW1550" s="168"/>
      <c r="BX1550" s="168"/>
      <c r="BY1550" s="168"/>
      <c r="BZ1550" s="168"/>
      <c r="CA1550" s="168"/>
      <c r="CB1550" s="168"/>
      <c r="CC1550" s="170"/>
      <c r="CD1550" s="168"/>
      <c r="CE1550" s="168"/>
      <c r="CF1550" s="168"/>
      <c r="CG1550" s="170"/>
      <c r="CH1550" s="168"/>
      <c r="CI1550" s="168"/>
      <c r="CJ1550" s="168"/>
      <c r="CK1550" s="171"/>
      <c r="CL1550" s="168"/>
      <c r="CM1550" s="168"/>
      <c r="CN1550" s="8" t="s">
        <v>105</v>
      </c>
      <c r="CO1550" s="10">
        <v>11.0</v>
      </c>
      <c r="CP1550" s="8" t="s">
        <v>111</v>
      </c>
      <c r="CQ1550" s="10">
        <v>52.0</v>
      </c>
      <c r="CR1550" s="8" t="s">
        <v>112</v>
      </c>
      <c r="CS1550" s="10">
        <v>20.0</v>
      </c>
    </row>
    <row r="1551">
      <c r="A1551" s="168"/>
      <c r="B1551" s="168"/>
      <c r="C1551" s="168"/>
      <c r="D1551" s="168"/>
      <c r="E1551" s="168"/>
      <c r="F1551" s="168"/>
      <c r="G1551" s="168"/>
      <c r="H1551" s="168"/>
      <c r="I1551" s="168"/>
      <c r="J1551" s="168"/>
      <c r="K1551" s="168"/>
      <c r="L1551" s="168"/>
      <c r="M1551" s="168"/>
      <c r="N1551" s="168"/>
      <c r="O1551" s="168"/>
      <c r="P1551" s="168"/>
      <c r="Q1551" s="168"/>
      <c r="R1551" s="168"/>
      <c r="S1551" s="168"/>
      <c r="T1551" s="168"/>
      <c r="U1551" s="168"/>
      <c r="V1551" s="168"/>
      <c r="W1551" s="168"/>
      <c r="X1551" s="168"/>
      <c r="Y1551" s="168"/>
      <c r="Z1551" s="169"/>
      <c r="AA1551" s="168"/>
      <c r="AB1551" s="168"/>
      <c r="AC1551" s="168"/>
      <c r="AD1551" s="168"/>
      <c r="AE1551" s="168"/>
      <c r="AF1551" s="168"/>
      <c r="AG1551" s="168"/>
      <c r="AH1551" s="168"/>
      <c r="AI1551" s="168"/>
      <c r="AJ1551" s="168"/>
      <c r="AK1551" s="168"/>
      <c r="AL1551" s="168"/>
      <c r="AM1551" s="168"/>
      <c r="AN1551" s="168"/>
      <c r="AO1551" s="168"/>
      <c r="AP1551" s="168"/>
      <c r="AQ1551" s="168"/>
      <c r="AR1551" s="168"/>
      <c r="AS1551" s="168"/>
      <c r="AT1551" s="168"/>
      <c r="AU1551" s="168"/>
      <c r="AV1551" s="168"/>
      <c r="AW1551" s="168"/>
      <c r="AX1551" s="168"/>
      <c r="AY1551" s="168"/>
      <c r="AZ1551" s="168"/>
      <c r="BA1551" s="168"/>
      <c r="BB1551" s="168"/>
      <c r="BC1551" s="168"/>
      <c r="BD1551" s="168"/>
      <c r="BE1551" s="168"/>
      <c r="BF1551" s="168"/>
      <c r="BG1551" s="168"/>
      <c r="BH1551" s="168"/>
      <c r="BI1551" s="168"/>
      <c r="BJ1551" s="168"/>
      <c r="BK1551" s="168"/>
      <c r="BL1551" s="168"/>
      <c r="BM1551" s="168"/>
      <c r="BN1551" s="168"/>
      <c r="BO1551" s="168"/>
      <c r="BP1551" s="168"/>
      <c r="BQ1551" s="168"/>
      <c r="BR1551" s="168"/>
      <c r="BS1551" s="168"/>
      <c r="BT1551" s="168"/>
      <c r="BU1551" s="168"/>
      <c r="BV1551" s="168"/>
      <c r="BW1551" s="168"/>
      <c r="BX1551" s="168"/>
      <c r="BY1551" s="168"/>
      <c r="BZ1551" s="168"/>
      <c r="CA1551" s="168"/>
      <c r="CB1551" s="168"/>
      <c r="CC1551" s="170"/>
      <c r="CD1551" s="168"/>
      <c r="CE1551" s="168"/>
      <c r="CF1551" s="168"/>
      <c r="CG1551" s="170"/>
      <c r="CH1551" s="168"/>
      <c r="CI1551" s="168"/>
      <c r="CJ1551" s="168"/>
      <c r="CK1551" s="171"/>
      <c r="CL1551" s="168"/>
      <c r="CM1551" s="168"/>
      <c r="CN1551" s="8" t="s">
        <v>105</v>
      </c>
      <c r="CO1551" s="10">
        <v>26.0</v>
      </c>
      <c r="CP1551" s="8" t="s">
        <v>111</v>
      </c>
      <c r="CQ1551" s="10">
        <v>10.0</v>
      </c>
      <c r="CR1551" s="8" t="s">
        <v>112</v>
      </c>
      <c r="CS1551" s="10">
        <v>30.0</v>
      </c>
    </row>
    <row r="1552">
      <c r="A1552" s="168"/>
      <c r="B1552" s="168"/>
      <c r="C1552" s="168"/>
      <c r="D1552" s="168"/>
      <c r="E1552" s="168"/>
      <c r="F1552" s="168"/>
      <c r="G1552" s="168"/>
      <c r="H1552" s="168"/>
      <c r="I1552" s="168"/>
      <c r="J1552" s="168"/>
      <c r="K1552" s="168"/>
      <c r="L1552" s="168"/>
      <c r="M1552" s="168"/>
      <c r="N1552" s="168"/>
      <c r="O1552" s="168"/>
      <c r="P1552" s="168"/>
      <c r="Q1552" s="168"/>
      <c r="R1552" s="168"/>
      <c r="S1552" s="168"/>
      <c r="T1552" s="168"/>
      <c r="U1552" s="168"/>
      <c r="V1552" s="168"/>
      <c r="W1552" s="168"/>
      <c r="X1552" s="168"/>
      <c r="Y1552" s="168"/>
      <c r="Z1552" s="169"/>
      <c r="AA1552" s="168"/>
      <c r="AB1552" s="168"/>
      <c r="AC1552" s="168"/>
      <c r="AD1552" s="168"/>
      <c r="AE1552" s="168"/>
      <c r="AF1552" s="168"/>
      <c r="AG1552" s="168"/>
      <c r="AH1552" s="168"/>
      <c r="AI1552" s="168"/>
      <c r="AJ1552" s="168"/>
      <c r="AK1552" s="168"/>
      <c r="AL1552" s="168"/>
      <c r="AM1552" s="168"/>
      <c r="AN1552" s="168"/>
      <c r="AO1552" s="168"/>
      <c r="AP1552" s="168"/>
      <c r="AQ1552" s="168"/>
      <c r="AR1552" s="168"/>
      <c r="AS1552" s="168"/>
      <c r="AT1552" s="168"/>
      <c r="AU1552" s="168"/>
      <c r="AV1552" s="168"/>
      <c r="AW1552" s="168"/>
      <c r="AX1552" s="168"/>
      <c r="AY1552" s="168"/>
      <c r="AZ1552" s="168"/>
      <c r="BA1552" s="168"/>
      <c r="BB1552" s="168"/>
      <c r="BC1552" s="168"/>
      <c r="BD1552" s="168"/>
      <c r="BE1552" s="168"/>
      <c r="BF1552" s="168"/>
      <c r="BG1552" s="168"/>
      <c r="BH1552" s="168"/>
      <c r="BI1552" s="168"/>
      <c r="BJ1552" s="168"/>
      <c r="BK1552" s="168"/>
      <c r="BL1552" s="168"/>
      <c r="BM1552" s="168"/>
      <c r="BN1552" s="168"/>
      <c r="BO1552" s="168"/>
      <c r="BP1552" s="168"/>
      <c r="BQ1552" s="168"/>
      <c r="BR1552" s="168"/>
      <c r="BS1552" s="168"/>
      <c r="BT1552" s="168"/>
      <c r="BU1552" s="168"/>
      <c r="BV1552" s="168"/>
      <c r="BW1552" s="168"/>
      <c r="BX1552" s="168"/>
      <c r="BY1552" s="168"/>
      <c r="BZ1552" s="168"/>
      <c r="CA1552" s="168"/>
      <c r="CB1552" s="168"/>
      <c r="CC1552" s="170"/>
      <c r="CD1552" s="168"/>
      <c r="CE1552" s="168"/>
      <c r="CF1552" s="168"/>
      <c r="CG1552" s="170"/>
      <c r="CH1552" s="168"/>
      <c r="CI1552" s="168"/>
      <c r="CJ1552" s="168"/>
      <c r="CK1552" s="171"/>
      <c r="CL1552" s="168"/>
      <c r="CM1552" s="168"/>
      <c r="CN1552" s="8" t="s">
        <v>105</v>
      </c>
      <c r="CO1552" s="10">
        <v>14.0</v>
      </c>
      <c r="CP1552" s="8" t="s">
        <v>111</v>
      </c>
      <c r="CQ1552" s="10">
        <v>20.0</v>
      </c>
      <c r="CR1552" s="8" t="s">
        <v>112</v>
      </c>
      <c r="CS1552" s="10">
        <v>20.0</v>
      </c>
    </row>
    <row r="1553">
      <c r="A1553" s="168"/>
      <c r="B1553" s="168"/>
      <c r="C1553" s="168"/>
      <c r="D1553" s="168"/>
      <c r="E1553" s="168"/>
      <c r="F1553" s="168"/>
      <c r="G1553" s="168"/>
      <c r="H1553" s="168"/>
      <c r="I1553" s="168"/>
      <c r="J1553" s="168"/>
      <c r="K1553" s="168"/>
      <c r="L1553" s="168"/>
      <c r="M1553" s="168"/>
      <c r="N1553" s="168"/>
      <c r="O1553" s="168"/>
      <c r="P1553" s="168"/>
      <c r="Q1553" s="168"/>
      <c r="R1553" s="168"/>
      <c r="S1553" s="168"/>
      <c r="T1553" s="168"/>
      <c r="U1553" s="168"/>
      <c r="V1553" s="168"/>
      <c r="W1553" s="168"/>
      <c r="X1553" s="168"/>
      <c r="Y1553" s="168"/>
      <c r="Z1553" s="169"/>
      <c r="AA1553" s="168"/>
      <c r="AB1553" s="168"/>
      <c r="AC1553" s="168"/>
      <c r="AD1553" s="168"/>
      <c r="AE1553" s="168"/>
      <c r="AF1553" s="168"/>
      <c r="AG1553" s="168"/>
      <c r="AH1553" s="168"/>
      <c r="AI1553" s="168"/>
      <c r="AJ1553" s="168"/>
      <c r="AK1553" s="168"/>
      <c r="AL1553" s="168"/>
      <c r="AM1553" s="168"/>
      <c r="AN1553" s="168"/>
      <c r="AO1553" s="168"/>
      <c r="AP1553" s="168"/>
      <c r="AQ1553" s="168"/>
      <c r="AR1553" s="168"/>
      <c r="AS1553" s="168"/>
      <c r="AT1553" s="168"/>
      <c r="AU1553" s="168"/>
      <c r="AV1553" s="168"/>
      <c r="AW1553" s="168"/>
      <c r="AX1553" s="168"/>
      <c r="AY1553" s="168"/>
      <c r="AZ1553" s="168"/>
      <c r="BA1553" s="168"/>
      <c r="BB1553" s="168"/>
      <c r="BC1553" s="168"/>
      <c r="BD1553" s="168"/>
      <c r="BE1553" s="168"/>
      <c r="BF1553" s="168"/>
      <c r="BG1553" s="168"/>
      <c r="BH1553" s="168"/>
      <c r="BI1553" s="168"/>
      <c r="BJ1553" s="168"/>
      <c r="BK1553" s="168"/>
      <c r="BL1553" s="168"/>
      <c r="BM1553" s="168"/>
      <c r="BN1553" s="168"/>
      <c r="BO1553" s="168"/>
      <c r="BP1553" s="168"/>
      <c r="BQ1553" s="168"/>
      <c r="BR1553" s="168"/>
      <c r="BS1553" s="168"/>
      <c r="BT1553" s="168"/>
      <c r="BU1553" s="168"/>
      <c r="BV1553" s="168"/>
      <c r="BW1553" s="168"/>
      <c r="BX1553" s="168"/>
      <c r="BY1553" s="168"/>
      <c r="BZ1553" s="168"/>
      <c r="CA1553" s="168"/>
      <c r="CB1553" s="168"/>
      <c r="CC1553" s="170"/>
      <c r="CD1553" s="168"/>
      <c r="CE1553" s="168"/>
      <c r="CF1553" s="168"/>
      <c r="CG1553" s="170"/>
      <c r="CH1553" s="168"/>
      <c r="CI1553" s="168"/>
      <c r="CJ1553" s="168"/>
      <c r="CK1553" s="171"/>
      <c r="CL1553" s="168"/>
      <c r="CM1553" s="168"/>
      <c r="CN1553" s="8" t="s">
        <v>105</v>
      </c>
      <c r="CO1553" s="10">
        <v>9.0</v>
      </c>
      <c r="CP1553" s="8" t="s">
        <v>111</v>
      </c>
      <c r="CQ1553" s="10">
        <v>28.0</v>
      </c>
      <c r="CR1553" s="8" t="s">
        <v>112</v>
      </c>
      <c r="CS1553" s="10">
        <v>13.0</v>
      </c>
    </row>
    <row r="1554">
      <c r="A1554" s="168"/>
      <c r="B1554" s="168"/>
      <c r="C1554" s="168"/>
      <c r="D1554" s="168"/>
      <c r="E1554" s="168"/>
      <c r="F1554" s="168"/>
      <c r="G1554" s="168"/>
      <c r="H1554" s="168"/>
      <c r="I1554" s="168"/>
      <c r="J1554" s="168"/>
      <c r="K1554" s="168"/>
      <c r="L1554" s="168"/>
      <c r="M1554" s="168"/>
      <c r="N1554" s="168"/>
      <c r="O1554" s="168"/>
      <c r="P1554" s="168"/>
      <c r="Q1554" s="168"/>
      <c r="R1554" s="168"/>
      <c r="S1554" s="168"/>
      <c r="T1554" s="168"/>
      <c r="U1554" s="168"/>
      <c r="V1554" s="168"/>
      <c r="W1554" s="168"/>
      <c r="X1554" s="168"/>
      <c r="Y1554" s="168"/>
      <c r="Z1554" s="169"/>
      <c r="AA1554" s="168"/>
      <c r="AB1554" s="168"/>
      <c r="AC1554" s="168"/>
      <c r="AD1554" s="168"/>
      <c r="AE1554" s="168"/>
      <c r="AF1554" s="168"/>
      <c r="AG1554" s="168"/>
      <c r="AH1554" s="168"/>
      <c r="AI1554" s="168"/>
      <c r="AJ1554" s="168"/>
      <c r="AK1554" s="168"/>
      <c r="AL1554" s="168"/>
      <c r="AM1554" s="168"/>
      <c r="AN1554" s="168"/>
      <c r="AO1554" s="168"/>
      <c r="AP1554" s="168"/>
      <c r="AQ1554" s="168"/>
      <c r="AR1554" s="168"/>
      <c r="AS1554" s="168"/>
      <c r="AT1554" s="168"/>
      <c r="AU1554" s="168"/>
      <c r="AV1554" s="168"/>
      <c r="AW1554" s="168"/>
      <c r="AX1554" s="168"/>
      <c r="AY1554" s="168"/>
      <c r="AZ1554" s="168"/>
      <c r="BA1554" s="168"/>
      <c r="BB1554" s="168"/>
      <c r="BC1554" s="168"/>
      <c r="BD1554" s="168"/>
      <c r="BE1554" s="168"/>
      <c r="BF1554" s="168"/>
      <c r="BG1554" s="168"/>
      <c r="BH1554" s="168"/>
      <c r="BI1554" s="168"/>
      <c r="BJ1554" s="168"/>
      <c r="BK1554" s="168"/>
      <c r="BL1554" s="168"/>
      <c r="BM1554" s="168"/>
      <c r="BN1554" s="168"/>
      <c r="BO1554" s="168"/>
      <c r="BP1554" s="168"/>
      <c r="BQ1554" s="168"/>
      <c r="BR1554" s="168"/>
      <c r="BS1554" s="168"/>
      <c r="BT1554" s="168"/>
      <c r="BU1554" s="168"/>
      <c r="BV1554" s="168"/>
      <c r="BW1554" s="168"/>
      <c r="BX1554" s="168"/>
      <c r="BY1554" s="168"/>
      <c r="BZ1554" s="168"/>
      <c r="CA1554" s="168"/>
      <c r="CB1554" s="168"/>
      <c r="CC1554" s="170"/>
      <c r="CD1554" s="168"/>
      <c r="CE1554" s="168"/>
      <c r="CF1554" s="168"/>
      <c r="CG1554" s="170"/>
      <c r="CH1554" s="168"/>
      <c r="CI1554" s="168"/>
      <c r="CJ1554" s="168"/>
      <c r="CK1554" s="171"/>
      <c r="CL1554" s="168"/>
      <c r="CM1554" s="168"/>
      <c r="CN1554" s="23"/>
      <c r="CO1554" s="24"/>
      <c r="CP1554" s="23"/>
      <c r="CQ1554" s="24"/>
      <c r="CR1554" s="23"/>
      <c r="CS1554" s="24"/>
    </row>
    <row r="1555">
      <c r="A1555" s="168"/>
      <c r="B1555" s="168"/>
      <c r="C1555" s="168"/>
      <c r="D1555" s="168"/>
      <c r="E1555" s="168"/>
      <c r="F1555" s="168"/>
      <c r="G1555" s="168"/>
      <c r="H1555" s="168"/>
      <c r="I1555" s="168"/>
      <c r="J1555" s="168"/>
      <c r="K1555" s="168"/>
      <c r="L1555" s="168"/>
      <c r="M1555" s="168"/>
      <c r="N1555" s="168"/>
      <c r="O1555" s="168"/>
      <c r="P1555" s="168"/>
      <c r="Q1555" s="168"/>
      <c r="R1555" s="168"/>
      <c r="S1555" s="168"/>
      <c r="T1555" s="168"/>
      <c r="U1555" s="168"/>
      <c r="V1555" s="168"/>
      <c r="W1555" s="168"/>
      <c r="X1555" s="168"/>
      <c r="Y1555" s="168"/>
      <c r="Z1555" s="169"/>
      <c r="AA1555" s="168"/>
      <c r="AB1555" s="168"/>
      <c r="AC1555" s="168"/>
      <c r="AD1555" s="168"/>
      <c r="AE1555" s="168"/>
      <c r="AF1555" s="168"/>
      <c r="AG1555" s="168"/>
      <c r="AH1555" s="168"/>
      <c r="AI1555" s="168"/>
      <c r="AJ1555" s="168"/>
      <c r="AK1555" s="168"/>
      <c r="AL1555" s="168"/>
      <c r="AM1555" s="168"/>
      <c r="AN1555" s="168"/>
      <c r="AO1555" s="168"/>
      <c r="AP1555" s="168"/>
      <c r="AQ1555" s="168"/>
      <c r="AR1555" s="168"/>
      <c r="AS1555" s="168"/>
      <c r="AT1555" s="168"/>
      <c r="AU1555" s="168"/>
      <c r="AV1555" s="168"/>
      <c r="AW1555" s="168"/>
      <c r="AX1555" s="168"/>
      <c r="AY1555" s="168"/>
      <c r="AZ1555" s="168"/>
      <c r="BA1555" s="168"/>
      <c r="BB1555" s="168"/>
      <c r="BC1555" s="168"/>
      <c r="BD1555" s="168"/>
      <c r="BE1555" s="168"/>
      <c r="BF1555" s="168"/>
      <c r="BG1555" s="168"/>
      <c r="BH1555" s="168"/>
      <c r="BI1555" s="168"/>
      <c r="BJ1555" s="168"/>
      <c r="BK1555" s="168"/>
      <c r="BL1555" s="168"/>
      <c r="BM1555" s="168"/>
      <c r="BN1555" s="168"/>
      <c r="BO1555" s="168"/>
      <c r="BP1555" s="168"/>
      <c r="BQ1555" s="168"/>
      <c r="BR1555" s="168"/>
      <c r="BS1555" s="168"/>
      <c r="BT1555" s="168"/>
      <c r="BU1555" s="168"/>
      <c r="BV1555" s="168"/>
      <c r="BW1555" s="168"/>
      <c r="BX1555" s="168"/>
      <c r="BY1555" s="168"/>
      <c r="BZ1555" s="168"/>
      <c r="CA1555" s="168"/>
      <c r="CB1555" s="168"/>
      <c r="CC1555" s="170"/>
      <c r="CD1555" s="168"/>
      <c r="CE1555" s="168"/>
      <c r="CF1555" s="168"/>
      <c r="CG1555" s="170"/>
      <c r="CH1555" s="168"/>
      <c r="CI1555" s="168"/>
      <c r="CJ1555" s="168"/>
      <c r="CK1555" s="171"/>
      <c r="CL1555" s="168"/>
      <c r="CM1555" s="168"/>
      <c r="CN1555" s="23"/>
      <c r="CO1555" s="24"/>
      <c r="CP1555" s="23"/>
      <c r="CQ1555" s="24"/>
      <c r="CR1555" s="23"/>
      <c r="CS1555" s="24"/>
    </row>
    <row r="1556">
      <c r="A1556" s="168"/>
      <c r="B1556" s="168"/>
      <c r="C1556" s="173"/>
      <c r="D1556" s="168"/>
      <c r="E1556" s="168"/>
      <c r="F1556" s="168"/>
      <c r="G1556" s="168"/>
      <c r="H1556" s="168"/>
      <c r="I1556" s="168"/>
      <c r="J1556" s="168"/>
      <c r="K1556" s="168"/>
      <c r="L1556" s="168"/>
      <c r="M1556" s="168"/>
      <c r="N1556" s="168"/>
      <c r="O1556" s="168"/>
      <c r="P1556" s="168"/>
      <c r="Q1556" s="168"/>
      <c r="R1556" s="168"/>
      <c r="S1556" s="168"/>
      <c r="T1556" s="168"/>
      <c r="U1556" s="168"/>
      <c r="V1556" s="168"/>
      <c r="W1556" s="168"/>
      <c r="X1556" s="168"/>
      <c r="Y1556" s="168"/>
      <c r="Z1556" s="169"/>
      <c r="AA1556" s="168"/>
      <c r="AB1556" s="168"/>
      <c r="AC1556" s="168"/>
      <c r="AD1556" s="168"/>
      <c r="AE1556" s="168"/>
      <c r="AF1556" s="168"/>
      <c r="AG1556" s="168"/>
      <c r="AH1556" s="168"/>
      <c r="AI1556" s="168"/>
      <c r="AJ1556" s="168"/>
      <c r="AK1556" s="168"/>
      <c r="AL1556" s="168"/>
      <c r="AM1556" s="168"/>
      <c r="AN1556" s="168"/>
      <c r="AO1556" s="168"/>
      <c r="AP1556" s="168"/>
      <c r="AQ1556" s="168"/>
      <c r="AR1556" s="168"/>
      <c r="AS1556" s="168"/>
      <c r="AT1556" s="168"/>
      <c r="AU1556" s="168"/>
      <c r="AV1556" s="168"/>
      <c r="AW1556" s="168"/>
      <c r="AX1556" s="168"/>
      <c r="AY1556" s="168"/>
      <c r="AZ1556" s="168"/>
      <c r="BA1556" s="168"/>
      <c r="BB1556" s="168"/>
      <c r="BC1556" s="168"/>
      <c r="BD1556" s="168"/>
      <c r="BE1556" s="168"/>
      <c r="BF1556" s="168"/>
      <c r="BG1556" s="168"/>
      <c r="BH1556" s="168"/>
      <c r="BI1556" s="168"/>
      <c r="BJ1556" s="168"/>
      <c r="BK1556" s="168"/>
      <c r="BL1556" s="168"/>
      <c r="BM1556" s="168"/>
      <c r="BN1556" s="168"/>
      <c r="BO1556" s="168"/>
      <c r="BP1556" s="168"/>
      <c r="BQ1556" s="168"/>
      <c r="BR1556" s="168"/>
      <c r="BS1556" s="168"/>
      <c r="BT1556" s="168"/>
      <c r="BU1556" s="168"/>
      <c r="BV1556" s="168"/>
      <c r="BW1556" s="168"/>
      <c r="BX1556" s="168"/>
      <c r="BY1556" s="168"/>
      <c r="BZ1556" s="168"/>
      <c r="CA1556" s="168"/>
      <c r="CB1556" s="168"/>
      <c r="CC1556" s="170"/>
      <c r="CD1556" s="168"/>
      <c r="CE1556" s="168"/>
      <c r="CF1556" s="168"/>
      <c r="CG1556" s="170"/>
      <c r="CH1556" s="168"/>
      <c r="CI1556" s="168"/>
      <c r="CJ1556" s="168"/>
      <c r="CK1556" s="168"/>
      <c r="CL1556" s="168"/>
      <c r="CM1556" s="168"/>
      <c r="CN1556" s="8" t="s">
        <v>105</v>
      </c>
      <c r="CO1556" s="10">
        <v>27.0</v>
      </c>
      <c r="CP1556" s="8" t="s">
        <v>111</v>
      </c>
      <c r="CQ1556" s="10">
        <v>19.0</v>
      </c>
      <c r="CR1556" s="8" t="s">
        <v>112</v>
      </c>
      <c r="CS1556" s="10">
        <v>32.0</v>
      </c>
    </row>
    <row r="1557">
      <c r="A1557" s="168"/>
      <c r="B1557" s="168"/>
      <c r="C1557" s="173"/>
      <c r="D1557" s="168"/>
      <c r="E1557" s="168"/>
      <c r="F1557" s="168"/>
      <c r="G1557" s="168"/>
      <c r="H1557" s="168"/>
      <c r="I1557" s="168"/>
      <c r="J1557" s="168"/>
      <c r="K1557" s="168"/>
      <c r="L1557" s="168"/>
      <c r="M1557" s="168"/>
      <c r="N1557" s="168"/>
      <c r="O1557" s="168"/>
      <c r="P1557" s="168"/>
      <c r="Q1557" s="168"/>
      <c r="R1557" s="168"/>
      <c r="S1557" s="168"/>
      <c r="T1557" s="168"/>
      <c r="U1557" s="168"/>
      <c r="V1557" s="168"/>
      <c r="W1557" s="168"/>
      <c r="X1557" s="168"/>
      <c r="Y1557" s="168"/>
      <c r="Z1557" s="169"/>
      <c r="AA1557" s="168"/>
      <c r="AB1557" s="168"/>
      <c r="AC1557" s="168"/>
      <c r="AD1557" s="168"/>
      <c r="AE1557" s="168"/>
      <c r="AF1557" s="168"/>
      <c r="AG1557" s="168"/>
      <c r="AH1557" s="168"/>
      <c r="AI1557" s="168"/>
      <c r="AJ1557" s="168"/>
      <c r="AK1557" s="168"/>
      <c r="AL1557" s="168"/>
      <c r="AM1557" s="168"/>
      <c r="AN1557" s="168"/>
      <c r="AO1557" s="168"/>
      <c r="AP1557" s="168"/>
      <c r="AQ1557" s="168"/>
      <c r="AR1557" s="168"/>
      <c r="AS1557" s="168"/>
      <c r="AT1557" s="168"/>
      <c r="AU1557" s="168"/>
      <c r="AV1557" s="168"/>
      <c r="AW1557" s="168"/>
      <c r="AX1557" s="168"/>
      <c r="AY1557" s="168"/>
      <c r="AZ1557" s="168"/>
      <c r="BA1557" s="168"/>
      <c r="BB1557" s="168"/>
      <c r="BC1557" s="168"/>
      <c r="BD1557" s="168"/>
      <c r="BE1557" s="168"/>
      <c r="BF1557" s="168"/>
      <c r="BG1557" s="168"/>
      <c r="BH1557" s="168"/>
      <c r="BI1557" s="168"/>
      <c r="BJ1557" s="168"/>
      <c r="BK1557" s="168"/>
      <c r="BL1557" s="168"/>
      <c r="BM1557" s="168"/>
      <c r="BN1557" s="168"/>
      <c r="BO1557" s="168"/>
      <c r="BP1557" s="168"/>
      <c r="BQ1557" s="168"/>
      <c r="BR1557" s="168"/>
      <c r="BS1557" s="168"/>
      <c r="BT1557" s="168"/>
      <c r="BU1557" s="168"/>
      <c r="BV1557" s="168"/>
      <c r="BW1557" s="168"/>
      <c r="BX1557" s="168"/>
      <c r="BY1557" s="168"/>
      <c r="BZ1557" s="168"/>
      <c r="CA1557" s="168"/>
      <c r="CB1557" s="168"/>
      <c r="CC1557" s="170"/>
      <c r="CD1557" s="168"/>
      <c r="CE1557" s="168"/>
      <c r="CF1557" s="168"/>
      <c r="CG1557" s="170"/>
      <c r="CH1557" s="168"/>
      <c r="CI1557" s="168"/>
      <c r="CJ1557" s="168"/>
      <c r="CK1557" s="168"/>
      <c r="CL1557" s="168"/>
      <c r="CM1557" s="168"/>
      <c r="CN1557" s="8" t="s">
        <v>105</v>
      </c>
      <c r="CO1557" s="10">
        <v>27.0</v>
      </c>
      <c r="CP1557" s="8" t="s">
        <v>111</v>
      </c>
      <c r="CQ1557" s="10">
        <v>19.0</v>
      </c>
      <c r="CR1557" s="8" t="s">
        <v>112</v>
      </c>
      <c r="CS1557" s="10">
        <v>32.0</v>
      </c>
    </row>
    <row r="1558">
      <c r="A1558" s="168"/>
      <c r="B1558" s="168"/>
      <c r="C1558" s="173"/>
      <c r="D1558" s="168"/>
      <c r="E1558" s="168"/>
      <c r="F1558" s="168"/>
      <c r="G1558" s="168"/>
      <c r="H1558" s="168"/>
      <c r="I1558" s="168"/>
      <c r="J1558" s="168"/>
      <c r="K1558" s="168"/>
      <c r="L1558" s="168"/>
      <c r="M1558" s="168"/>
      <c r="N1558" s="168"/>
      <c r="O1558" s="168"/>
      <c r="P1558" s="168"/>
      <c r="Q1558" s="168"/>
      <c r="R1558" s="168"/>
      <c r="S1558" s="168"/>
      <c r="T1558" s="168"/>
      <c r="U1558" s="168"/>
      <c r="V1558" s="168"/>
      <c r="W1558" s="168"/>
      <c r="X1558" s="168"/>
      <c r="Y1558" s="168"/>
      <c r="Z1558" s="169"/>
      <c r="AA1558" s="168"/>
      <c r="AB1558" s="168"/>
      <c r="AC1558" s="168"/>
      <c r="AD1558" s="168"/>
      <c r="AE1558" s="168"/>
      <c r="AF1558" s="168"/>
      <c r="AG1558" s="168"/>
      <c r="AH1558" s="168"/>
      <c r="AI1558" s="168"/>
      <c r="AJ1558" s="168"/>
      <c r="AK1558" s="168"/>
      <c r="AL1558" s="168"/>
      <c r="AM1558" s="168"/>
      <c r="AN1558" s="168"/>
      <c r="AO1558" s="168"/>
      <c r="AP1558" s="168"/>
      <c r="AQ1558" s="168"/>
      <c r="AR1558" s="168"/>
      <c r="AS1558" s="168"/>
      <c r="AT1558" s="168"/>
      <c r="AU1558" s="168"/>
      <c r="AV1558" s="168"/>
      <c r="AW1558" s="168"/>
      <c r="AX1558" s="168"/>
      <c r="AY1558" s="168"/>
      <c r="AZ1558" s="168"/>
      <c r="BA1558" s="168"/>
      <c r="BB1558" s="168"/>
      <c r="BC1558" s="168"/>
      <c r="BD1558" s="168"/>
      <c r="BE1558" s="168"/>
      <c r="BF1558" s="168"/>
      <c r="BG1558" s="168"/>
      <c r="BH1558" s="168"/>
      <c r="BI1558" s="168"/>
      <c r="BJ1558" s="168"/>
      <c r="BK1558" s="168"/>
      <c r="BL1558" s="168"/>
      <c r="BM1558" s="168"/>
      <c r="BN1558" s="168"/>
      <c r="BO1558" s="168"/>
      <c r="BP1558" s="168"/>
      <c r="BQ1558" s="168"/>
      <c r="BR1558" s="168"/>
      <c r="BS1558" s="168"/>
      <c r="BT1558" s="168"/>
      <c r="BU1558" s="168"/>
      <c r="BV1558" s="168"/>
      <c r="BW1558" s="168"/>
      <c r="BX1558" s="168"/>
      <c r="BY1558" s="168"/>
      <c r="BZ1558" s="168"/>
      <c r="CA1558" s="168"/>
      <c r="CB1558" s="168"/>
      <c r="CC1558" s="170"/>
      <c r="CD1558" s="168"/>
      <c r="CE1558" s="168"/>
      <c r="CF1558" s="168"/>
      <c r="CG1558" s="170"/>
      <c r="CH1558" s="168"/>
      <c r="CI1558" s="168"/>
      <c r="CJ1558" s="168"/>
      <c r="CK1558" s="168"/>
      <c r="CL1558" s="168"/>
      <c r="CM1558" s="168"/>
      <c r="CN1558" s="8" t="s">
        <v>105</v>
      </c>
      <c r="CO1558" s="10">
        <v>27.0</v>
      </c>
      <c r="CP1558" s="8" t="s">
        <v>111</v>
      </c>
      <c r="CQ1558" s="10">
        <v>19.0</v>
      </c>
      <c r="CR1558" s="8" t="s">
        <v>112</v>
      </c>
      <c r="CS1558" s="10">
        <v>32.0</v>
      </c>
    </row>
    <row r="1559">
      <c r="A1559" s="168"/>
      <c r="B1559" s="168"/>
      <c r="C1559" s="173"/>
      <c r="D1559" s="168"/>
      <c r="E1559" s="168"/>
      <c r="F1559" s="168"/>
      <c r="G1559" s="168"/>
      <c r="H1559" s="168"/>
      <c r="I1559" s="168"/>
      <c r="J1559" s="168"/>
      <c r="K1559" s="168"/>
      <c r="L1559" s="168"/>
      <c r="M1559" s="168"/>
      <c r="N1559" s="168"/>
      <c r="O1559" s="168"/>
      <c r="P1559" s="168"/>
      <c r="Q1559" s="168"/>
      <c r="R1559" s="168"/>
      <c r="S1559" s="168"/>
      <c r="T1559" s="168"/>
      <c r="U1559" s="168"/>
      <c r="V1559" s="168"/>
      <c r="W1559" s="168"/>
      <c r="X1559" s="168"/>
      <c r="Y1559" s="168"/>
      <c r="Z1559" s="169"/>
      <c r="AA1559" s="168"/>
      <c r="AB1559" s="168"/>
      <c r="AC1559" s="168"/>
      <c r="AD1559" s="168"/>
      <c r="AE1559" s="168"/>
      <c r="AF1559" s="168"/>
      <c r="AG1559" s="168"/>
      <c r="AH1559" s="168"/>
      <c r="AI1559" s="168"/>
      <c r="AJ1559" s="168"/>
      <c r="AK1559" s="168"/>
      <c r="AL1559" s="168"/>
      <c r="AM1559" s="168"/>
      <c r="AN1559" s="168"/>
      <c r="AO1559" s="168"/>
      <c r="AP1559" s="168"/>
      <c r="AQ1559" s="168"/>
      <c r="AR1559" s="168"/>
      <c r="AS1559" s="168"/>
      <c r="AT1559" s="168"/>
      <c r="AU1559" s="168"/>
      <c r="AV1559" s="168"/>
      <c r="AW1559" s="168"/>
      <c r="AX1559" s="168"/>
      <c r="AY1559" s="168"/>
      <c r="AZ1559" s="168"/>
      <c r="BA1559" s="168"/>
      <c r="BB1559" s="168"/>
      <c r="BC1559" s="168"/>
      <c r="BD1559" s="168"/>
      <c r="BE1559" s="168"/>
      <c r="BF1559" s="168"/>
      <c r="BG1559" s="168"/>
      <c r="BH1559" s="168"/>
      <c r="BI1559" s="168"/>
      <c r="BJ1559" s="168"/>
      <c r="BK1559" s="168"/>
      <c r="BL1559" s="168"/>
      <c r="BM1559" s="168"/>
      <c r="BN1559" s="168"/>
      <c r="BO1559" s="168"/>
      <c r="BP1559" s="168"/>
      <c r="BQ1559" s="168"/>
      <c r="BR1559" s="168"/>
      <c r="BS1559" s="168"/>
      <c r="BT1559" s="168"/>
      <c r="BU1559" s="168"/>
      <c r="BV1559" s="168"/>
      <c r="BW1559" s="168"/>
      <c r="BX1559" s="168"/>
      <c r="BY1559" s="168"/>
      <c r="BZ1559" s="168"/>
      <c r="CA1559" s="168"/>
      <c r="CB1559" s="168"/>
      <c r="CC1559" s="170"/>
      <c r="CD1559" s="168"/>
      <c r="CE1559" s="168"/>
      <c r="CF1559" s="168"/>
      <c r="CG1559" s="170"/>
      <c r="CH1559" s="168"/>
      <c r="CI1559" s="168"/>
      <c r="CJ1559" s="168"/>
      <c r="CK1559" s="168"/>
      <c r="CL1559" s="168"/>
      <c r="CM1559" s="168"/>
      <c r="CN1559" s="8" t="s">
        <v>105</v>
      </c>
      <c r="CO1559" s="10">
        <v>27.0</v>
      </c>
      <c r="CP1559" s="8" t="s">
        <v>111</v>
      </c>
      <c r="CQ1559" s="10">
        <v>19.0</v>
      </c>
      <c r="CR1559" s="8" t="s">
        <v>112</v>
      </c>
      <c r="CS1559" s="10">
        <v>32.0</v>
      </c>
    </row>
    <row r="1560">
      <c r="A1560" s="168"/>
      <c r="B1560" s="168"/>
      <c r="C1560" s="173"/>
      <c r="D1560" s="168"/>
      <c r="E1560" s="168"/>
      <c r="F1560" s="168"/>
      <c r="G1560" s="168"/>
      <c r="H1560" s="168"/>
      <c r="I1560" s="168"/>
      <c r="J1560" s="168"/>
      <c r="K1560" s="168"/>
      <c r="L1560" s="168"/>
      <c r="M1560" s="168"/>
      <c r="N1560" s="168"/>
      <c r="O1560" s="168"/>
      <c r="P1560" s="168"/>
      <c r="Q1560" s="168"/>
      <c r="R1560" s="168"/>
      <c r="S1560" s="168"/>
      <c r="T1560" s="168"/>
      <c r="U1560" s="168"/>
      <c r="V1560" s="168"/>
      <c r="W1560" s="168"/>
      <c r="X1560" s="168"/>
      <c r="Y1560" s="168"/>
      <c r="Z1560" s="169"/>
      <c r="AA1560" s="168"/>
      <c r="AB1560" s="168"/>
      <c r="AC1560" s="168"/>
      <c r="AD1560" s="168"/>
      <c r="AE1560" s="168"/>
      <c r="AF1560" s="168"/>
      <c r="AG1560" s="168"/>
      <c r="AH1560" s="168"/>
      <c r="AI1560" s="168"/>
      <c r="AJ1560" s="168"/>
      <c r="AK1560" s="168"/>
      <c r="AL1560" s="168"/>
      <c r="AM1560" s="168"/>
      <c r="AN1560" s="168"/>
      <c r="AO1560" s="168"/>
      <c r="AP1560" s="168"/>
      <c r="AQ1560" s="168"/>
      <c r="AR1560" s="168"/>
      <c r="AS1560" s="168"/>
      <c r="AT1560" s="168"/>
      <c r="AU1560" s="168"/>
      <c r="AV1560" s="168"/>
      <c r="AW1560" s="168"/>
      <c r="AX1560" s="168"/>
      <c r="AY1560" s="168"/>
      <c r="AZ1560" s="168"/>
      <c r="BA1560" s="168"/>
      <c r="BB1560" s="168"/>
      <c r="BC1560" s="168"/>
      <c r="BD1560" s="168"/>
      <c r="BE1560" s="168"/>
      <c r="BF1560" s="168"/>
      <c r="BG1560" s="168"/>
      <c r="BH1560" s="168"/>
      <c r="BI1560" s="168"/>
      <c r="BJ1560" s="168"/>
      <c r="BK1560" s="168"/>
      <c r="BL1560" s="168"/>
      <c r="BM1560" s="168"/>
      <c r="BN1560" s="168"/>
      <c r="BO1560" s="168"/>
      <c r="BP1560" s="168"/>
      <c r="BQ1560" s="168"/>
      <c r="BR1560" s="168"/>
      <c r="BS1560" s="168"/>
      <c r="BT1560" s="168"/>
      <c r="BU1560" s="168"/>
      <c r="BV1560" s="168"/>
      <c r="BW1560" s="168"/>
      <c r="BX1560" s="168"/>
      <c r="BY1560" s="168"/>
      <c r="BZ1560" s="168"/>
      <c r="CA1560" s="168"/>
      <c r="CB1560" s="168"/>
      <c r="CC1560" s="170"/>
      <c r="CD1560" s="168"/>
      <c r="CE1560" s="168"/>
      <c r="CF1560" s="168"/>
      <c r="CG1560" s="170"/>
      <c r="CH1560" s="168"/>
      <c r="CI1560" s="168"/>
      <c r="CJ1560" s="168"/>
      <c r="CK1560" s="168"/>
      <c r="CL1560" s="168"/>
      <c r="CM1560" s="168"/>
      <c r="CN1560" s="8" t="s">
        <v>105</v>
      </c>
      <c r="CO1560" s="10">
        <v>27.0</v>
      </c>
      <c r="CP1560" s="8" t="s">
        <v>111</v>
      </c>
      <c r="CQ1560" s="10">
        <v>19.0</v>
      </c>
      <c r="CR1560" s="8" t="s">
        <v>112</v>
      </c>
      <c r="CS1560" s="10">
        <v>32.0</v>
      </c>
    </row>
    <row r="1561">
      <c r="A1561" s="168"/>
      <c r="B1561" s="168"/>
      <c r="C1561" s="173"/>
      <c r="D1561" s="168"/>
      <c r="E1561" s="168"/>
      <c r="F1561" s="168"/>
      <c r="G1561" s="168"/>
      <c r="H1561" s="168"/>
      <c r="I1561" s="168"/>
      <c r="J1561" s="168"/>
      <c r="K1561" s="168"/>
      <c r="L1561" s="168"/>
      <c r="M1561" s="168"/>
      <c r="N1561" s="168"/>
      <c r="O1561" s="168"/>
      <c r="P1561" s="168"/>
      <c r="Q1561" s="168"/>
      <c r="R1561" s="168"/>
      <c r="S1561" s="168"/>
      <c r="T1561" s="168"/>
      <c r="U1561" s="168"/>
      <c r="V1561" s="168"/>
      <c r="W1561" s="168"/>
      <c r="X1561" s="168"/>
      <c r="Y1561" s="168"/>
      <c r="Z1561" s="169"/>
      <c r="AA1561" s="168"/>
      <c r="AB1561" s="168"/>
      <c r="AC1561" s="168"/>
      <c r="AD1561" s="168"/>
      <c r="AE1561" s="168"/>
      <c r="AF1561" s="168"/>
      <c r="AG1561" s="168"/>
      <c r="AH1561" s="168"/>
      <c r="AI1561" s="168"/>
      <c r="AJ1561" s="168"/>
      <c r="AK1561" s="168"/>
      <c r="AL1561" s="168"/>
      <c r="AM1561" s="168"/>
      <c r="AN1561" s="168"/>
      <c r="AO1561" s="168"/>
      <c r="AP1561" s="168"/>
      <c r="AQ1561" s="168"/>
      <c r="AR1561" s="168"/>
      <c r="AS1561" s="168"/>
      <c r="AT1561" s="168"/>
      <c r="AU1561" s="168"/>
      <c r="AV1561" s="168"/>
      <c r="AW1561" s="168"/>
      <c r="AX1561" s="168"/>
      <c r="AY1561" s="168"/>
      <c r="AZ1561" s="168"/>
      <c r="BA1561" s="168"/>
      <c r="BB1561" s="168"/>
      <c r="BC1561" s="168"/>
      <c r="BD1561" s="168"/>
      <c r="BE1561" s="168"/>
      <c r="BF1561" s="168"/>
      <c r="BG1561" s="168"/>
      <c r="BH1561" s="168"/>
      <c r="BI1561" s="168"/>
      <c r="BJ1561" s="168"/>
      <c r="BK1561" s="168"/>
      <c r="BL1561" s="168"/>
      <c r="BM1561" s="168"/>
      <c r="BN1561" s="168"/>
      <c r="BO1561" s="168"/>
      <c r="BP1561" s="168"/>
      <c r="BQ1561" s="168"/>
      <c r="BR1561" s="168"/>
      <c r="BS1561" s="168"/>
      <c r="BT1561" s="168"/>
      <c r="BU1561" s="168"/>
      <c r="BV1561" s="168"/>
      <c r="BW1561" s="168"/>
      <c r="BX1561" s="168"/>
      <c r="BY1561" s="168"/>
      <c r="BZ1561" s="168"/>
      <c r="CA1561" s="168"/>
      <c r="CB1561" s="168"/>
      <c r="CC1561" s="170"/>
      <c r="CD1561" s="168"/>
      <c r="CE1561" s="168"/>
      <c r="CF1561" s="168"/>
      <c r="CG1561" s="170"/>
      <c r="CH1561" s="168"/>
      <c r="CI1561" s="168"/>
      <c r="CJ1561" s="168"/>
      <c r="CK1561" s="168"/>
      <c r="CL1561" s="168"/>
      <c r="CM1561" s="168"/>
      <c r="CN1561" s="8" t="s">
        <v>105</v>
      </c>
      <c r="CO1561" s="10">
        <v>13.0</v>
      </c>
      <c r="CP1561" s="8" t="s">
        <v>111</v>
      </c>
      <c r="CQ1561" s="10">
        <v>34.0</v>
      </c>
      <c r="CR1561" s="8" t="s">
        <v>112</v>
      </c>
      <c r="CS1561" s="10">
        <v>18.0</v>
      </c>
    </row>
    <row r="1562">
      <c r="A1562" s="168"/>
      <c r="B1562" s="168"/>
      <c r="C1562" s="173"/>
      <c r="D1562" s="168"/>
      <c r="E1562" s="168"/>
      <c r="F1562" s="168"/>
      <c r="G1562" s="168"/>
      <c r="H1562" s="168"/>
      <c r="I1562" s="168"/>
      <c r="J1562" s="168"/>
      <c r="K1562" s="168"/>
      <c r="L1562" s="168"/>
      <c r="M1562" s="168"/>
      <c r="N1562" s="168"/>
      <c r="O1562" s="168"/>
      <c r="P1562" s="168"/>
      <c r="Q1562" s="168"/>
      <c r="R1562" s="168"/>
      <c r="S1562" s="168"/>
      <c r="T1562" s="168"/>
      <c r="U1562" s="168"/>
      <c r="V1562" s="168"/>
      <c r="W1562" s="168"/>
      <c r="X1562" s="168"/>
      <c r="Y1562" s="168"/>
      <c r="Z1562" s="169"/>
      <c r="AA1562" s="168"/>
      <c r="AB1562" s="168"/>
      <c r="AC1562" s="168"/>
      <c r="AD1562" s="168"/>
      <c r="AE1562" s="168"/>
      <c r="AF1562" s="168"/>
      <c r="AG1562" s="168"/>
      <c r="AH1562" s="168"/>
      <c r="AI1562" s="168"/>
      <c r="AJ1562" s="168"/>
      <c r="AK1562" s="168"/>
      <c r="AL1562" s="168"/>
      <c r="AM1562" s="168"/>
      <c r="AN1562" s="168"/>
      <c r="AO1562" s="168"/>
      <c r="AP1562" s="168"/>
      <c r="AQ1562" s="168"/>
      <c r="AR1562" s="168"/>
      <c r="AS1562" s="168"/>
      <c r="AT1562" s="168"/>
      <c r="AU1562" s="168"/>
      <c r="AV1562" s="168"/>
      <c r="AW1562" s="168"/>
      <c r="AX1562" s="168"/>
      <c r="AY1562" s="168"/>
      <c r="AZ1562" s="168"/>
      <c r="BA1562" s="168"/>
      <c r="BB1562" s="168"/>
      <c r="BC1562" s="168"/>
      <c r="BD1562" s="168"/>
      <c r="BE1562" s="168"/>
      <c r="BF1562" s="168"/>
      <c r="BG1562" s="168"/>
      <c r="BH1562" s="168"/>
      <c r="BI1562" s="168"/>
      <c r="BJ1562" s="168"/>
      <c r="BK1562" s="168"/>
      <c r="BL1562" s="168"/>
      <c r="BM1562" s="168"/>
      <c r="BN1562" s="168"/>
      <c r="BO1562" s="168"/>
      <c r="BP1562" s="168"/>
      <c r="BQ1562" s="168"/>
      <c r="BR1562" s="168"/>
      <c r="BS1562" s="168"/>
      <c r="BT1562" s="168"/>
      <c r="BU1562" s="168"/>
      <c r="BV1562" s="168"/>
      <c r="BW1562" s="168"/>
      <c r="BX1562" s="168"/>
      <c r="BY1562" s="168"/>
      <c r="BZ1562" s="168"/>
      <c r="CA1562" s="168"/>
      <c r="CB1562" s="168"/>
      <c r="CC1562" s="170"/>
      <c r="CD1562" s="168"/>
      <c r="CE1562" s="168"/>
      <c r="CF1562" s="168"/>
      <c r="CG1562" s="170"/>
      <c r="CH1562" s="168"/>
      <c r="CI1562" s="168"/>
      <c r="CJ1562" s="168"/>
      <c r="CK1562" s="168"/>
      <c r="CL1562" s="168"/>
      <c r="CM1562" s="168"/>
      <c r="CN1562" s="8" t="s">
        <v>105</v>
      </c>
      <c r="CO1562" s="10">
        <v>13.0</v>
      </c>
      <c r="CP1562" s="8" t="s">
        <v>111</v>
      </c>
      <c r="CQ1562" s="10">
        <v>34.0</v>
      </c>
      <c r="CR1562" s="8" t="s">
        <v>112</v>
      </c>
      <c r="CS1562" s="10">
        <v>18.0</v>
      </c>
    </row>
    <row r="1563">
      <c r="A1563" s="168"/>
      <c r="B1563" s="168"/>
      <c r="C1563" s="173"/>
      <c r="D1563" s="168"/>
      <c r="E1563" s="168"/>
      <c r="F1563" s="168"/>
      <c r="G1563" s="168"/>
      <c r="H1563" s="168"/>
      <c r="I1563" s="168"/>
      <c r="J1563" s="168"/>
      <c r="K1563" s="168"/>
      <c r="L1563" s="168"/>
      <c r="M1563" s="168"/>
      <c r="N1563" s="168"/>
      <c r="O1563" s="168"/>
      <c r="P1563" s="168"/>
      <c r="Q1563" s="168"/>
      <c r="R1563" s="168"/>
      <c r="S1563" s="168"/>
      <c r="T1563" s="168"/>
      <c r="U1563" s="168"/>
      <c r="V1563" s="168"/>
      <c r="W1563" s="168"/>
      <c r="X1563" s="168"/>
      <c r="Y1563" s="168"/>
      <c r="Z1563" s="169"/>
      <c r="AA1563" s="168"/>
      <c r="AB1563" s="168"/>
      <c r="AC1563" s="168"/>
      <c r="AD1563" s="168"/>
      <c r="AE1563" s="168"/>
      <c r="AF1563" s="168"/>
      <c r="AG1563" s="168"/>
      <c r="AH1563" s="168"/>
      <c r="AI1563" s="168"/>
      <c r="AJ1563" s="168"/>
      <c r="AK1563" s="168"/>
      <c r="AL1563" s="168"/>
      <c r="AM1563" s="168"/>
      <c r="AN1563" s="168"/>
      <c r="AO1563" s="168"/>
      <c r="AP1563" s="168"/>
      <c r="AQ1563" s="168"/>
      <c r="AR1563" s="168"/>
      <c r="AS1563" s="168"/>
      <c r="AT1563" s="168"/>
      <c r="AU1563" s="168"/>
      <c r="AV1563" s="168"/>
      <c r="AW1563" s="168"/>
      <c r="AX1563" s="168"/>
      <c r="AY1563" s="168"/>
      <c r="AZ1563" s="168"/>
      <c r="BA1563" s="168"/>
      <c r="BB1563" s="168"/>
      <c r="BC1563" s="168"/>
      <c r="BD1563" s="168"/>
      <c r="BE1563" s="168"/>
      <c r="BF1563" s="168"/>
      <c r="BG1563" s="168"/>
      <c r="BH1563" s="168"/>
      <c r="BI1563" s="168"/>
      <c r="BJ1563" s="168"/>
      <c r="BK1563" s="168"/>
      <c r="BL1563" s="168"/>
      <c r="BM1563" s="168"/>
      <c r="BN1563" s="168"/>
      <c r="BO1563" s="168"/>
      <c r="BP1563" s="168"/>
      <c r="BQ1563" s="168"/>
      <c r="BR1563" s="168"/>
      <c r="BS1563" s="168"/>
      <c r="BT1563" s="168"/>
      <c r="BU1563" s="168"/>
      <c r="BV1563" s="168"/>
      <c r="BW1563" s="168"/>
      <c r="BX1563" s="168"/>
      <c r="BY1563" s="168"/>
      <c r="BZ1563" s="168"/>
      <c r="CA1563" s="168"/>
      <c r="CB1563" s="168"/>
      <c r="CC1563" s="170"/>
      <c r="CD1563" s="168"/>
      <c r="CE1563" s="168"/>
      <c r="CF1563" s="168"/>
      <c r="CG1563" s="170"/>
      <c r="CH1563" s="168"/>
      <c r="CI1563" s="168"/>
      <c r="CJ1563" s="168"/>
      <c r="CK1563" s="168"/>
      <c r="CL1563" s="168"/>
      <c r="CM1563" s="168"/>
      <c r="CN1563" s="8" t="s">
        <v>105</v>
      </c>
      <c r="CO1563" s="10">
        <v>13.0</v>
      </c>
      <c r="CP1563" s="8" t="s">
        <v>111</v>
      </c>
      <c r="CQ1563" s="10">
        <v>34.0</v>
      </c>
      <c r="CR1563" s="8" t="s">
        <v>112</v>
      </c>
      <c r="CS1563" s="10">
        <v>18.0</v>
      </c>
    </row>
    <row r="1564">
      <c r="A1564" s="168"/>
      <c r="B1564" s="168"/>
      <c r="C1564" s="168"/>
      <c r="D1564" s="168"/>
      <c r="E1564" s="168"/>
      <c r="F1564" s="168"/>
      <c r="G1564" s="168"/>
      <c r="H1564" s="168"/>
      <c r="I1564" s="168"/>
      <c r="J1564" s="168"/>
      <c r="K1564" s="168"/>
      <c r="L1564" s="168"/>
      <c r="M1564" s="168"/>
      <c r="N1564" s="168"/>
      <c r="O1564" s="168"/>
      <c r="P1564" s="168"/>
      <c r="Q1564" s="168"/>
      <c r="R1564" s="168"/>
      <c r="S1564" s="168"/>
      <c r="T1564" s="168"/>
      <c r="U1564" s="168"/>
      <c r="V1564" s="168"/>
      <c r="W1564" s="168"/>
      <c r="X1564" s="168"/>
      <c r="Y1564" s="168"/>
      <c r="Z1564" s="169"/>
      <c r="AA1564" s="168"/>
      <c r="AB1564" s="168"/>
      <c r="AC1564" s="168"/>
      <c r="AD1564" s="168"/>
      <c r="AE1564" s="168"/>
      <c r="AF1564" s="168"/>
      <c r="AG1564" s="168"/>
      <c r="AH1564" s="168"/>
      <c r="AI1564" s="168"/>
      <c r="AJ1564" s="168"/>
      <c r="AK1564" s="168"/>
      <c r="AL1564" s="168"/>
      <c r="AM1564" s="168"/>
      <c r="AN1564" s="168"/>
      <c r="AO1564" s="168"/>
      <c r="AP1564" s="168"/>
      <c r="AQ1564" s="168"/>
      <c r="AR1564" s="168"/>
      <c r="AS1564" s="168"/>
      <c r="AT1564" s="168"/>
      <c r="AU1564" s="168"/>
      <c r="AV1564" s="168"/>
      <c r="AW1564" s="168"/>
      <c r="AX1564" s="168"/>
      <c r="AY1564" s="168"/>
      <c r="AZ1564" s="168"/>
      <c r="BA1564" s="168"/>
      <c r="BB1564" s="168"/>
      <c r="BC1564" s="168"/>
      <c r="BD1564" s="168"/>
      <c r="BE1564" s="168"/>
      <c r="BF1564" s="168"/>
      <c r="BG1564" s="168"/>
      <c r="BH1564" s="168"/>
      <c r="BI1564" s="168"/>
      <c r="BJ1564" s="168"/>
      <c r="BK1564" s="168"/>
      <c r="BL1564" s="168"/>
      <c r="BM1564" s="168"/>
      <c r="BN1564" s="168"/>
      <c r="BO1564" s="168"/>
      <c r="BP1564" s="168"/>
      <c r="BQ1564" s="168"/>
      <c r="BR1564" s="168"/>
      <c r="BS1564" s="168"/>
      <c r="BT1564" s="168"/>
      <c r="BU1564" s="168"/>
      <c r="BV1564" s="168"/>
      <c r="BW1564" s="168"/>
      <c r="BX1564" s="168"/>
      <c r="BY1564" s="168"/>
      <c r="BZ1564" s="168"/>
      <c r="CA1564" s="168"/>
      <c r="CB1564" s="168"/>
      <c r="CC1564" s="170"/>
      <c r="CD1564" s="168"/>
      <c r="CE1564" s="168"/>
      <c r="CF1564" s="168"/>
      <c r="CG1564" s="170"/>
      <c r="CH1564" s="168"/>
      <c r="CI1564" s="168"/>
      <c r="CJ1564" s="168"/>
      <c r="CK1564" s="168"/>
      <c r="CL1564" s="168"/>
      <c r="CM1564" s="168"/>
      <c r="CN1564" s="8" t="s">
        <v>105</v>
      </c>
      <c r="CO1564" s="10">
        <v>13.0</v>
      </c>
      <c r="CP1564" s="8" t="s">
        <v>111</v>
      </c>
      <c r="CQ1564" s="10">
        <v>34.0</v>
      </c>
      <c r="CR1564" s="8" t="s">
        <v>112</v>
      </c>
      <c r="CS1564" s="10">
        <v>18.0</v>
      </c>
    </row>
    <row r="1565">
      <c r="A1565" s="168"/>
      <c r="B1565" s="168"/>
      <c r="C1565" s="168"/>
      <c r="D1565" s="168"/>
      <c r="E1565" s="168"/>
      <c r="F1565" s="168"/>
      <c r="G1565" s="168"/>
      <c r="H1565" s="168"/>
      <c r="I1565" s="168"/>
      <c r="J1565" s="168"/>
      <c r="K1565" s="168"/>
      <c r="L1565" s="168"/>
      <c r="M1565" s="168"/>
      <c r="N1565" s="168"/>
      <c r="O1565" s="168"/>
      <c r="P1565" s="168"/>
      <c r="Q1565" s="168"/>
      <c r="R1565" s="168"/>
      <c r="S1565" s="168"/>
      <c r="T1565" s="168"/>
      <c r="U1565" s="168"/>
      <c r="V1565" s="168"/>
      <c r="W1565" s="168"/>
      <c r="X1565" s="168"/>
      <c r="Y1565" s="168"/>
      <c r="Z1565" s="169"/>
      <c r="AA1565" s="168"/>
      <c r="AB1565" s="168"/>
      <c r="AC1565" s="168"/>
      <c r="AD1565" s="168"/>
      <c r="AE1565" s="168"/>
      <c r="AF1565" s="168"/>
      <c r="AG1565" s="168"/>
      <c r="AH1565" s="168"/>
      <c r="AI1565" s="168"/>
      <c r="AJ1565" s="168"/>
      <c r="AK1565" s="168"/>
      <c r="AL1565" s="168"/>
      <c r="AM1565" s="168"/>
      <c r="AN1565" s="168"/>
      <c r="AO1565" s="168"/>
      <c r="AP1565" s="168"/>
      <c r="AQ1565" s="168"/>
      <c r="AR1565" s="168"/>
      <c r="AS1565" s="168"/>
      <c r="AT1565" s="168"/>
      <c r="AU1565" s="168"/>
      <c r="AV1565" s="168"/>
      <c r="AW1565" s="168"/>
      <c r="AX1565" s="168"/>
      <c r="AY1565" s="168"/>
      <c r="AZ1565" s="168"/>
      <c r="BA1565" s="168"/>
      <c r="BB1565" s="168"/>
      <c r="BC1565" s="168"/>
      <c r="BD1565" s="168"/>
      <c r="BE1565" s="168"/>
      <c r="BF1565" s="168"/>
      <c r="BG1565" s="168"/>
      <c r="BH1565" s="168"/>
      <c r="BI1565" s="168"/>
      <c r="BJ1565" s="168"/>
      <c r="BK1565" s="168"/>
      <c r="BL1565" s="168"/>
      <c r="BM1565" s="168"/>
      <c r="BN1565" s="168"/>
      <c r="BO1565" s="168"/>
      <c r="BP1565" s="168"/>
      <c r="BQ1565" s="168"/>
      <c r="BR1565" s="168"/>
      <c r="BS1565" s="168"/>
      <c r="BT1565" s="168"/>
      <c r="BU1565" s="168"/>
      <c r="BV1565" s="168"/>
      <c r="BW1565" s="168"/>
      <c r="BX1565" s="168"/>
      <c r="BY1565" s="168"/>
      <c r="BZ1565" s="168"/>
      <c r="CA1565" s="168"/>
      <c r="CB1565" s="168"/>
      <c r="CC1565" s="170"/>
      <c r="CD1565" s="168"/>
      <c r="CE1565" s="168"/>
      <c r="CF1565" s="168"/>
      <c r="CG1565" s="170"/>
      <c r="CH1565" s="168"/>
      <c r="CI1565" s="168"/>
      <c r="CJ1565" s="168"/>
      <c r="CK1565" s="168"/>
      <c r="CL1565" s="168"/>
      <c r="CM1565" s="168"/>
      <c r="CN1565" s="8" t="s">
        <v>105</v>
      </c>
      <c r="CO1565" s="10">
        <v>13.0</v>
      </c>
      <c r="CP1565" s="8" t="s">
        <v>111</v>
      </c>
      <c r="CQ1565" s="10">
        <v>34.0</v>
      </c>
      <c r="CR1565" s="8" t="s">
        <v>112</v>
      </c>
      <c r="CS1565" s="10">
        <v>18.0</v>
      </c>
    </row>
    <row r="1566">
      <c r="A1566" s="168"/>
      <c r="B1566" s="168"/>
      <c r="C1566" s="168"/>
      <c r="D1566" s="168"/>
      <c r="E1566" s="168"/>
      <c r="F1566" s="168"/>
      <c r="G1566" s="168"/>
      <c r="H1566" s="168"/>
      <c r="I1566" s="168"/>
      <c r="J1566" s="168"/>
      <c r="K1566" s="168"/>
      <c r="L1566" s="168"/>
      <c r="M1566" s="168"/>
      <c r="N1566" s="168"/>
      <c r="O1566" s="168"/>
      <c r="P1566" s="168"/>
      <c r="Q1566" s="168"/>
      <c r="R1566" s="168"/>
      <c r="S1566" s="168"/>
      <c r="T1566" s="168"/>
      <c r="U1566" s="168"/>
      <c r="V1566" s="168"/>
      <c r="W1566" s="168"/>
      <c r="X1566" s="168"/>
      <c r="Y1566" s="168"/>
      <c r="Z1566" s="169"/>
      <c r="AA1566" s="168"/>
      <c r="AB1566" s="168"/>
      <c r="AC1566" s="168"/>
      <c r="AD1566" s="168"/>
      <c r="AE1566" s="168"/>
      <c r="AF1566" s="168"/>
      <c r="AG1566" s="168"/>
      <c r="AH1566" s="168"/>
      <c r="AI1566" s="168"/>
      <c r="AJ1566" s="168"/>
      <c r="AK1566" s="168"/>
      <c r="AL1566" s="168"/>
      <c r="AM1566" s="168"/>
      <c r="AN1566" s="168"/>
      <c r="AO1566" s="168"/>
      <c r="AP1566" s="168"/>
      <c r="AQ1566" s="168"/>
      <c r="AR1566" s="168"/>
      <c r="AS1566" s="168"/>
      <c r="AT1566" s="168"/>
      <c r="AU1566" s="168"/>
      <c r="AV1566" s="168"/>
      <c r="AW1566" s="168"/>
      <c r="AX1566" s="168"/>
      <c r="AY1566" s="168"/>
      <c r="AZ1566" s="168"/>
      <c r="BA1566" s="168"/>
      <c r="BB1566" s="168"/>
      <c r="BC1566" s="168"/>
      <c r="BD1566" s="168"/>
      <c r="BE1566" s="168"/>
      <c r="BF1566" s="168"/>
      <c r="BG1566" s="168"/>
      <c r="BH1566" s="168"/>
      <c r="BI1566" s="168"/>
      <c r="BJ1566" s="168"/>
      <c r="BK1566" s="168"/>
      <c r="BL1566" s="168"/>
      <c r="BM1566" s="168"/>
      <c r="BN1566" s="168"/>
      <c r="BO1566" s="168"/>
      <c r="BP1566" s="168"/>
      <c r="BQ1566" s="168"/>
      <c r="BR1566" s="168"/>
      <c r="BS1566" s="168"/>
      <c r="BT1566" s="168"/>
      <c r="BU1566" s="168"/>
      <c r="BV1566" s="168"/>
      <c r="BW1566" s="168"/>
      <c r="BX1566" s="168"/>
      <c r="BY1566" s="168"/>
      <c r="BZ1566" s="168"/>
      <c r="CA1566" s="168"/>
      <c r="CB1566" s="168"/>
      <c r="CC1566" s="170"/>
      <c r="CD1566" s="168"/>
      <c r="CE1566" s="168"/>
      <c r="CF1566" s="168"/>
      <c r="CG1566" s="170"/>
      <c r="CH1566" s="168"/>
      <c r="CI1566" s="168"/>
      <c r="CJ1566" s="168"/>
      <c r="CK1566" s="168"/>
      <c r="CL1566" s="168"/>
      <c r="CM1566" s="168"/>
      <c r="CN1566" s="8" t="s">
        <v>105</v>
      </c>
      <c r="CO1566" s="10">
        <v>9.0</v>
      </c>
      <c r="CP1566" s="8" t="s">
        <v>111</v>
      </c>
      <c r="CQ1566" s="10">
        <v>19.0</v>
      </c>
      <c r="CR1566" s="8" t="s">
        <v>112</v>
      </c>
      <c r="CS1566" s="10">
        <v>14.0</v>
      </c>
    </row>
    <row r="1567">
      <c r="A1567" s="168"/>
      <c r="B1567" s="168"/>
      <c r="C1567" s="168"/>
      <c r="D1567" s="168"/>
      <c r="E1567" s="168"/>
      <c r="F1567" s="168"/>
      <c r="G1567" s="168"/>
      <c r="H1567" s="168"/>
      <c r="I1567" s="168"/>
      <c r="J1567" s="168"/>
      <c r="K1567" s="168"/>
      <c r="L1567" s="168"/>
      <c r="M1567" s="168"/>
      <c r="N1567" s="168"/>
      <c r="O1567" s="168"/>
      <c r="P1567" s="168"/>
      <c r="Q1567" s="168"/>
      <c r="R1567" s="168"/>
      <c r="S1567" s="168"/>
      <c r="T1567" s="168"/>
      <c r="U1567" s="168"/>
      <c r="V1567" s="168"/>
      <c r="W1567" s="168"/>
      <c r="X1567" s="168"/>
      <c r="Y1567" s="168"/>
      <c r="Z1567" s="169"/>
      <c r="AA1567" s="168"/>
      <c r="AB1567" s="168"/>
      <c r="AC1567" s="168"/>
      <c r="AD1567" s="168"/>
      <c r="AE1567" s="168"/>
      <c r="AF1567" s="168"/>
      <c r="AG1567" s="168"/>
      <c r="AH1567" s="168"/>
      <c r="AI1567" s="168"/>
      <c r="AJ1567" s="168"/>
      <c r="AK1567" s="168"/>
      <c r="AL1567" s="168"/>
      <c r="AM1567" s="168"/>
      <c r="AN1567" s="168"/>
      <c r="AO1567" s="168"/>
      <c r="AP1567" s="168"/>
      <c r="AQ1567" s="168"/>
      <c r="AR1567" s="168"/>
      <c r="AS1567" s="168"/>
      <c r="AT1567" s="168"/>
      <c r="AU1567" s="168"/>
      <c r="AV1567" s="168"/>
      <c r="AW1567" s="168"/>
      <c r="AX1567" s="168"/>
      <c r="AY1567" s="168"/>
      <c r="AZ1567" s="168"/>
      <c r="BA1567" s="168"/>
      <c r="BB1567" s="168"/>
      <c r="BC1567" s="168"/>
      <c r="BD1567" s="168"/>
      <c r="BE1567" s="168"/>
      <c r="BF1567" s="168"/>
      <c r="BG1567" s="168"/>
      <c r="BH1567" s="168"/>
      <c r="BI1567" s="168"/>
      <c r="BJ1567" s="168"/>
      <c r="BK1567" s="168"/>
      <c r="BL1567" s="168"/>
      <c r="BM1567" s="168"/>
      <c r="BN1567" s="168"/>
      <c r="BO1567" s="168"/>
      <c r="BP1567" s="168"/>
      <c r="BQ1567" s="168"/>
      <c r="BR1567" s="168"/>
      <c r="BS1567" s="168"/>
      <c r="BT1567" s="168"/>
      <c r="BU1567" s="168"/>
      <c r="BV1567" s="168"/>
      <c r="BW1567" s="168"/>
      <c r="BX1567" s="168"/>
      <c r="BY1567" s="168"/>
      <c r="BZ1567" s="168"/>
      <c r="CA1567" s="168"/>
      <c r="CB1567" s="168"/>
      <c r="CC1567" s="170"/>
      <c r="CD1567" s="168"/>
      <c r="CE1567" s="168"/>
      <c r="CF1567" s="168"/>
      <c r="CG1567" s="170"/>
      <c r="CH1567" s="168"/>
      <c r="CI1567" s="168"/>
      <c r="CJ1567" s="168"/>
      <c r="CK1567" s="168"/>
      <c r="CL1567" s="168"/>
      <c r="CM1567" s="168"/>
      <c r="CN1567" s="8" t="s">
        <v>105</v>
      </c>
      <c r="CO1567" s="10">
        <v>9.0</v>
      </c>
      <c r="CP1567" s="8" t="s">
        <v>111</v>
      </c>
      <c r="CQ1567" s="10">
        <v>19.0</v>
      </c>
      <c r="CR1567" s="8" t="s">
        <v>112</v>
      </c>
      <c r="CS1567" s="10">
        <v>14.0</v>
      </c>
    </row>
    <row r="1568">
      <c r="A1568" s="168"/>
      <c r="B1568" s="168"/>
      <c r="C1568" s="168"/>
      <c r="D1568" s="168"/>
      <c r="E1568" s="168"/>
      <c r="F1568" s="168"/>
      <c r="G1568" s="168"/>
      <c r="H1568" s="168"/>
      <c r="I1568" s="168"/>
      <c r="J1568" s="168"/>
      <c r="K1568" s="168"/>
      <c r="L1568" s="168"/>
      <c r="M1568" s="168"/>
      <c r="N1568" s="168"/>
      <c r="O1568" s="168"/>
      <c r="P1568" s="168"/>
      <c r="Q1568" s="168"/>
      <c r="R1568" s="168"/>
      <c r="S1568" s="168"/>
      <c r="T1568" s="168"/>
      <c r="U1568" s="168"/>
      <c r="V1568" s="168"/>
      <c r="W1568" s="168"/>
      <c r="X1568" s="168"/>
      <c r="Y1568" s="168"/>
      <c r="Z1568" s="169"/>
      <c r="AA1568" s="168"/>
      <c r="AB1568" s="168"/>
      <c r="AC1568" s="168"/>
      <c r="AD1568" s="168"/>
      <c r="AE1568" s="168"/>
      <c r="AF1568" s="168"/>
      <c r="AG1568" s="168"/>
      <c r="AH1568" s="168"/>
      <c r="AI1568" s="168"/>
      <c r="AJ1568" s="168"/>
      <c r="AK1568" s="168"/>
      <c r="AL1568" s="168"/>
      <c r="AM1568" s="168"/>
      <c r="AN1568" s="168"/>
      <c r="AO1568" s="168"/>
      <c r="AP1568" s="168"/>
      <c r="AQ1568" s="168"/>
      <c r="AR1568" s="168"/>
      <c r="AS1568" s="168"/>
      <c r="AT1568" s="168"/>
      <c r="AU1568" s="168"/>
      <c r="AV1568" s="168"/>
      <c r="AW1568" s="168"/>
      <c r="AX1568" s="168"/>
      <c r="AY1568" s="168"/>
      <c r="AZ1568" s="168"/>
      <c r="BA1568" s="168"/>
      <c r="BB1568" s="168"/>
      <c r="BC1568" s="168"/>
      <c r="BD1568" s="168"/>
      <c r="BE1568" s="168"/>
      <c r="BF1568" s="168"/>
      <c r="BG1568" s="168"/>
      <c r="BH1568" s="168"/>
      <c r="BI1568" s="168"/>
      <c r="BJ1568" s="168"/>
      <c r="BK1568" s="168"/>
      <c r="BL1568" s="168"/>
      <c r="BM1568" s="168"/>
      <c r="BN1568" s="168"/>
      <c r="BO1568" s="168"/>
      <c r="BP1568" s="168"/>
      <c r="BQ1568" s="168"/>
      <c r="BR1568" s="168"/>
      <c r="BS1568" s="168"/>
      <c r="BT1568" s="168"/>
      <c r="BU1568" s="168"/>
      <c r="BV1568" s="168"/>
      <c r="BW1568" s="168"/>
      <c r="BX1568" s="168"/>
      <c r="BY1568" s="168"/>
      <c r="BZ1568" s="168"/>
      <c r="CA1568" s="168"/>
      <c r="CB1568" s="168"/>
      <c r="CC1568" s="170"/>
      <c r="CD1568" s="168"/>
      <c r="CE1568" s="168"/>
      <c r="CF1568" s="168"/>
      <c r="CG1568" s="170"/>
      <c r="CH1568" s="168"/>
      <c r="CI1568" s="168"/>
      <c r="CJ1568" s="168"/>
      <c r="CK1568" s="168"/>
      <c r="CL1568" s="168"/>
      <c r="CM1568" s="168"/>
      <c r="CN1568" s="8" t="s">
        <v>105</v>
      </c>
      <c r="CO1568" s="10">
        <v>9.0</v>
      </c>
      <c r="CP1568" s="8" t="s">
        <v>111</v>
      </c>
      <c r="CQ1568" s="10">
        <v>19.0</v>
      </c>
      <c r="CR1568" s="8" t="s">
        <v>112</v>
      </c>
      <c r="CS1568" s="10">
        <v>14.0</v>
      </c>
    </row>
    <row r="1569">
      <c r="A1569" s="168"/>
      <c r="B1569" s="168"/>
      <c r="C1569" s="168"/>
      <c r="D1569" s="168"/>
      <c r="E1569" s="168"/>
      <c r="F1569" s="168"/>
      <c r="G1569" s="168"/>
      <c r="H1569" s="168"/>
      <c r="I1569" s="168"/>
      <c r="J1569" s="168"/>
      <c r="K1569" s="168"/>
      <c r="L1569" s="168"/>
      <c r="M1569" s="168"/>
      <c r="N1569" s="168"/>
      <c r="O1569" s="168"/>
      <c r="P1569" s="168"/>
      <c r="Q1569" s="168"/>
      <c r="R1569" s="168"/>
      <c r="S1569" s="168"/>
      <c r="T1569" s="168"/>
      <c r="U1569" s="168"/>
      <c r="V1569" s="168"/>
      <c r="W1569" s="168"/>
      <c r="X1569" s="168"/>
      <c r="Y1569" s="168"/>
      <c r="Z1569" s="169"/>
      <c r="AA1569" s="168"/>
      <c r="AB1569" s="168"/>
      <c r="AC1569" s="168"/>
      <c r="AD1569" s="168"/>
      <c r="AE1569" s="168"/>
      <c r="AF1569" s="168"/>
      <c r="AG1569" s="168"/>
      <c r="AH1569" s="168"/>
      <c r="AI1569" s="168"/>
      <c r="AJ1569" s="168"/>
      <c r="AK1569" s="168"/>
      <c r="AL1569" s="168"/>
      <c r="AM1569" s="168"/>
      <c r="AN1569" s="168"/>
      <c r="AO1569" s="168"/>
      <c r="AP1569" s="168"/>
      <c r="AQ1569" s="168"/>
      <c r="AR1569" s="168"/>
      <c r="AS1569" s="168"/>
      <c r="AT1569" s="168"/>
      <c r="AU1569" s="168"/>
      <c r="AV1569" s="168"/>
      <c r="AW1569" s="168"/>
      <c r="AX1569" s="168"/>
      <c r="AY1569" s="168"/>
      <c r="AZ1569" s="168"/>
      <c r="BA1569" s="168"/>
      <c r="BB1569" s="168"/>
      <c r="BC1569" s="168"/>
      <c r="BD1569" s="168"/>
      <c r="BE1569" s="168"/>
      <c r="BF1569" s="168"/>
      <c r="BG1569" s="168"/>
      <c r="BH1569" s="168"/>
      <c r="BI1569" s="168"/>
      <c r="BJ1569" s="168"/>
      <c r="BK1569" s="168"/>
      <c r="BL1569" s="168"/>
      <c r="BM1569" s="168"/>
      <c r="BN1569" s="168"/>
      <c r="BO1569" s="168"/>
      <c r="BP1569" s="168"/>
      <c r="BQ1569" s="168"/>
      <c r="BR1569" s="168"/>
      <c r="BS1569" s="168"/>
      <c r="BT1569" s="168"/>
      <c r="BU1569" s="168"/>
      <c r="BV1569" s="168"/>
      <c r="BW1569" s="168"/>
      <c r="BX1569" s="168"/>
      <c r="BY1569" s="168"/>
      <c r="BZ1569" s="168"/>
      <c r="CA1569" s="168"/>
      <c r="CB1569" s="168"/>
      <c r="CC1569" s="170"/>
      <c r="CD1569" s="168"/>
      <c r="CE1569" s="168"/>
      <c r="CF1569" s="168"/>
      <c r="CG1569" s="170"/>
      <c r="CH1569" s="168"/>
      <c r="CI1569" s="168"/>
      <c r="CJ1569" s="168"/>
      <c r="CK1569" s="168"/>
      <c r="CL1569" s="168"/>
      <c r="CM1569" s="168"/>
      <c r="CN1569" s="8" t="s">
        <v>105</v>
      </c>
      <c r="CO1569" s="10">
        <v>9.0</v>
      </c>
      <c r="CP1569" s="8" t="s">
        <v>111</v>
      </c>
      <c r="CQ1569" s="10">
        <v>19.0</v>
      </c>
      <c r="CR1569" s="8" t="s">
        <v>112</v>
      </c>
      <c r="CS1569" s="10">
        <v>14.0</v>
      </c>
    </row>
    <row r="1570">
      <c r="A1570" s="168"/>
      <c r="B1570" s="168"/>
      <c r="C1570" s="168"/>
      <c r="D1570" s="168"/>
      <c r="E1570" s="168"/>
      <c r="F1570" s="168"/>
      <c r="G1570" s="168"/>
      <c r="H1570" s="168"/>
      <c r="I1570" s="168"/>
      <c r="J1570" s="168"/>
      <c r="K1570" s="168"/>
      <c r="L1570" s="168"/>
      <c r="M1570" s="168"/>
      <c r="N1570" s="168"/>
      <c r="O1570" s="168"/>
      <c r="P1570" s="168"/>
      <c r="Q1570" s="168"/>
      <c r="R1570" s="168"/>
      <c r="S1570" s="168"/>
      <c r="T1570" s="168"/>
      <c r="U1570" s="168"/>
      <c r="V1570" s="168"/>
      <c r="W1570" s="168"/>
      <c r="X1570" s="168"/>
      <c r="Y1570" s="168"/>
      <c r="Z1570" s="169"/>
      <c r="AA1570" s="168"/>
      <c r="AB1570" s="168"/>
      <c r="AC1570" s="168"/>
      <c r="AD1570" s="168"/>
      <c r="AE1570" s="168"/>
      <c r="AF1570" s="168"/>
      <c r="AG1570" s="168"/>
      <c r="AH1570" s="168"/>
      <c r="AI1570" s="168"/>
      <c r="AJ1570" s="168"/>
      <c r="AK1570" s="168"/>
      <c r="AL1570" s="168"/>
      <c r="AM1570" s="168"/>
      <c r="AN1570" s="168"/>
      <c r="AO1570" s="168"/>
      <c r="AP1570" s="168"/>
      <c r="AQ1570" s="168"/>
      <c r="AR1570" s="168"/>
      <c r="AS1570" s="168"/>
      <c r="AT1570" s="168"/>
      <c r="AU1570" s="168"/>
      <c r="AV1570" s="168"/>
      <c r="AW1570" s="168"/>
      <c r="AX1570" s="168"/>
      <c r="AY1570" s="168"/>
      <c r="AZ1570" s="168"/>
      <c r="BA1570" s="168"/>
      <c r="BB1570" s="168"/>
      <c r="BC1570" s="168"/>
      <c r="BD1570" s="168"/>
      <c r="BE1570" s="168"/>
      <c r="BF1570" s="168"/>
      <c r="BG1570" s="168"/>
      <c r="BH1570" s="168"/>
      <c r="BI1570" s="168"/>
      <c r="BJ1570" s="168"/>
      <c r="BK1570" s="168"/>
      <c r="BL1570" s="168"/>
      <c r="BM1570" s="168"/>
      <c r="BN1570" s="168"/>
      <c r="BO1570" s="168"/>
      <c r="BP1570" s="168"/>
      <c r="BQ1570" s="168"/>
      <c r="BR1570" s="168"/>
      <c r="BS1570" s="168"/>
      <c r="BT1570" s="168"/>
      <c r="BU1570" s="168"/>
      <c r="BV1570" s="168"/>
      <c r="BW1570" s="168"/>
      <c r="BX1570" s="168"/>
      <c r="BY1570" s="168"/>
      <c r="BZ1570" s="168"/>
      <c r="CA1570" s="168"/>
      <c r="CB1570" s="168"/>
      <c r="CC1570" s="170"/>
      <c r="CD1570" s="168"/>
      <c r="CE1570" s="168"/>
      <c r="CF1570" s="168"/>
      <c r="CG1570" s="170"/>
      <c r="CH1570" s="168"/>
      <c r="CI1570" s="168"/>
      <c r="CJ1570" s="168"/>
      <c r="CK1570" s="168"/>
      <c r="CL1570" s="168"/>
      <c r="CM1570" s="168"/>
      <c r="CN1570" s="8" t="s">
        <v>105</v>
      </c>
      <c r="CO1570" s="10">
        <v>9.0</v>
      </c>
      <c r="CP1570" s="8" t="s">
        <v>111</v>
      </c>
      <c r="CQ1570" s="10">
        <v>19.0</v>
      </c>
      <c r="CR1570" s="8" t="s">
        <v>112</v>
      </c>
      <c r="CS1570" s="10">
        <v>14.0</v>
      </c>
    </row>
    <row r="1571">
      <c r="A1571" s="168"/>
      <c r="B1571" s="168"/>
      <c r="C1571" s="168"/>
      <c r="D1571" s="168"/>
      <c r="E1571" s="168"/>
      <c r="F1571" s="168"/>
      <c r="G1571" s="168"/>
      <c r="H1571" s="168"/>
      <c r="I1571" s="168"/>
      <c r="J1571" s="168"/>
      <c r="K1571" s="168"/>
      <c r="L1571" s="168"/>
      <c r="M1571" s="168"/>
      <c r="N1571" s="168"/>
      <c r="O1571" s="168"/>
      <c r="P1571" s="168"/>
      <c r="Q1571" s="168"/>
      <c r="R1571" s="168"/>
      <c r="S1571" s="168"/>
      <c r="T1571" s="168"/>
      <c r="U1571" s="168"/>
      <c r="V1571" s="168"/>
      <c r="W1571" s="168"/>
      <c r="X1571" s="168"/>
      <c r="Y1571" s="168"/>
      <c r="Z1571" s="169"/>
      <c r="AA1571" s="168"/>
      <c r="AB1571" s="168"/>
      <c r="AC1571" s="168"/>
      <c r="AD1571" s="168"/>
      <c r="AE1571" s="168"/>
      <c r="AF1571" s="168"/>
      <c r="AG1571" s="168"/>
      <c r="AH1571" s="168"/>
      <c r="AI1571" s="168"/>
      <c r="AJ1571" s="168"/>
      <c r="AK1571" s="168"/>
      <c r="AL1571" s="168"/>
      <c r="AM1571" s="168"/>
      <c r="AN1571" s="168"/>
      <c r="AO1571" s="168"/>
      <c r="AP1571" s="168"/>
      <c r="AQ1571" s="168"/>
      <c r="AR1571" s="168"/>
      <c r="AS1571" s="168"/>
      <c r="AT1571" s="168"/>
      <c r="AU1571" s="168"/>
      <c r="AV1571" s="168"/>
      <c r="AW1571" s="168"/>
      <c r="AX1571" s="168"/>
      <c r="AY1571" s="168"/>
      <c r="AZ1571" s="168"/>
      <c r="BA1571" s="168"/>
      <c r="BB1571" s="168"/>
      <c r="BC1571" s="168"/>
      <c r="BD1571" s="168"/>
      <c r="BE1571" s="168"/>
      <c r="BF1571" s="168"/>
      <c r="BG1571" s="168"/>
      <c r="BH1571" s="168"/>
      <c r="BI1571" s="168"/>
      <c r="BJ1571" s="168"/>
      <c r="BK1571" s="168"/>
      <c r="BL1571" s="168"/>
      <c r="BM1571" s="168"/>
      <c r="BN1571" s="168"/>
      <c r="BO1571" s="168"/>
      <c r="BP1571" s="168"/>
      <c r="BQ1571" s="168"/>
      <c r="BR1571" s="168"/>
      <c r="BS1571" s="168"/>
      <c r="BT1571" s="168"/>
      <c r="BU1571" s="168"/>
      <c r="BV1571" s="168"/>
      <c r="BW1571" s="168"/>
      <c r="BX1571" s="168"/>
      <c r="BY1571" s="168"/>
      <c r="BZ1571" s="168"/>
      <c r="CA1571" s="168"/>
      <c r="CB1571" s="168"/>
      <c r="CC1571" s="170"/>
      <c r="CD1571" s="168"/>
      <c r="CE1571" s="168"/>
      <c r="CF1571" s="168"/>
      <c r="CG1571" s="170"/>
      <c r="CH1571" s="168"/>
      <c r="CI1571" s="168"/>
      <c r="CJ1571" s="168"/>
      <c r="CK1571" s="168"/>
      <c r="CL1571" s="168"/>
      <c r="CM1571" s="168"/>
      <c r="CN1571" s="8" t="s">
        <v>105</v>
      </c>
      <c r="CO1571" s="10">
        <v>21.0</v>
      </c>
      <c r="CP1571" s="8" t="s">
        <v>111</v>
      </c>
      <c r="CQ1571" s="10">
        <v>24.0</v>
      </c>
      <c r="CR1571" s="8" t="s">
        <v>112</v>
      </c>
      <c r="CS1571" s="10">
        <v>33.0</v>
      </c>
    </row>
    <row r="1572">
      <c r="A1572" s="168"/>
      <c r="B1572" s="168"/>
      <c r="C1572" s="168"/>
      <c r="D1572" s="168"/>
      <c r="E1572" s="168"/>
      <c r="F1572" s="168"/>
      <c r="G1572" s="168"/>
      <c r="H1572" s="168"/>
      <c r="I1572" s="168"/>
      <c r="J1572" s="168"/>
      <c r="K1572" s="168"/>
      <c r="L1572" s="168"/>
      <c r="M1572" s="168"/>
      <c r="N1572" s="168"/>
      <c r="O1572" s="168"/>
      <c r="P1572" s="168"/>
      <c r="Q1572" s="168"/>
      <c r="R1572" s="168"/>
      <c r="S1572" s="168"/>
      <c r="T1572" s="168"/>
      <c r="U1572" s="168"/>
      <c r="V1572" s="168"/>
      <c r="W1572" s="168"/>
      <c r="X1572" s="168"/>
      <c r="Y1572" s="168"/>
      <c r="Z1572" s="169"/>
      <c r="AA1572" s="168"/>
      <c r="AB1572" s="168"/>
      <c r="AC1572" s="168"/>
      <c r="AD1572" s="168"/>
      <c r="AE1572" s="168"/>
      <c r="AF1572" s="168"/>
      <c r="AG1572" s="168"/>
      <c r="AH1572" s="168"/>
      <c r="AI1572" s="168"/>
      <c r="AJ1572" s="168"/>
      <c r="AK1572" s="168"/>
      <c r="AL1572" s="168"/>
      <c r="AM1572" s="168"/>
      <c r="AN1572" s="168"/>
      <c r="AO1572" s="168"/>
      <c r="AP1572" s="168"/>
      <c r="AQ1572" s="168"/>
      <c r="AR1572" s="168"/>
      <c r="AS1572" s="168"/>
      <c r="AT1572" s="168"/>
      <c r="AU1572" s="168"/>
      <c r="AV1572" s="168"/>
      <c r="AW1572" s="168"/>
      <c r="AX1572" s="168"/>
      <c r="AY1572" s="168"/>
      <c r="AZ1572" s="168"/>
      <c r="BA1572" s="168"/>
      <c r="BB1572" s="168"/>
      <c r="BC1572" s="168"/>
      <c r="BD1572" s="168"/>
      <c r="BE1572" s="168"/>
      <c r="BF1572" s="168"/>
      <c r="BG1572" s="168"/>
      <c r="BH1572" s="168"/>
      <c r="BI1572" s="168"/>
      <c r="BJ1572" s="168"/>
      <c r="BK1572" s="168"/>
      <c r="BL1572" s="168"/>
      <c r="BM1572" s="168"/>
      <c r="BN1572" s="168"/>
      <c r="BO1572" s="168"/>
      <c r="BP1572" s="168"/>
      <c r="BQ1572" s="168"/>
      <c r="BR1572" s="168"/>
      <c r="BS1572" s="168"/>
      <c r="BT1572" s="168"/>
      <c r="BU1572" s="168"/>
      <c r="BV1572" s="168"/>
      <c r="BW1572" s="168"/>
      <c r="BX1572" s="168"/>
      <c r="BY1572" s="168"/>
      <c r="BZ1572" s="168"/>
      <c r="CA1572" s="168"/>
      <c r="CB1572" s="168"/>
      <c r="CC1572" s="170"/>
      <c r="CD1572" s="168"/>
      <c r="CE1572" s="168"/>
      <c r="CF1572" s="168"/>
      <c r="CG1572" s="170"/>
      <c r="CH1572" s="168"/>
      <c r="CI1572" s="168"/>
      <c r="CJ1572" s="168"/>
      <c r="CK1572" s="168"/>
      <c r="CL1572" s="168"/>
      <c r="CM1572" s="168"/>
      <c r="CN1572" s="8" t="s">
        <v>105</v>
      </c>
      <c r="CO1572" s="10">
        <v>21.0</v>
      </c>
      <c r="CP1572" s="8" t="s">
        <v>111</v>
      </c>
      <c r="CQ1572" s="10">
        <v>24.0</v>
      </c>
      <c r="CR1572" s="8" t="s">
        <v>112</v>
      </c>
      <c r="CS1572" s="10">
        <v>33.0</v>
      </c>
    </row>
    <row r="1573">
      <c r="A1573" s="168"/>
      <c r="B1573" s="168"/>
      <c r="C1573" s="168"/>
      <c r="D1573" s="168"/>
      <c r="E1573" s="168"/>
      <c r="F1573" s="168"/>
      <c r="G1573" s="168"/>
      <c r="H1573" s="168"/>
      <c r="I1573" s="168"/>
      <c r="J1573" s="168"/>
      <c r="K1573" s="168"/>
      <c r="L1573" s="168"/>
      <c r="M1573" s="168"/>
      <c r="N1573" s="168"/>
      <c r="O1573" s="168"/>
      <c r="P1573" s="168"/>
      <c r="Q1573" s="168"/>
      <c r="R1573" s="168"/>
      <c r="S1573" s="168"/>
      <c r="T1573" s="168"/>
      <c r="U1573" s="168"/>
      <c r="V1573" s="168"/>
      <c r="W1573" s="168"/>
      <c r="X1573" s="168"/>
      <c r="Y1573" s="168"/>
      <c r="Z1573" s="169"/>
      <c r="AA1573" s="168"/>
      <c r="AB1573" s="168"/>
      <c r="AC1573" s="168"/>
      <c r="AD1573" s="168"/>
      <c r="AE1573" s="168"/>
      <c r="AF1573" s="168"/>
      <c r="AG1573" s="168"/>
      <c r="AH1573" s="168"/>
      <c r="AI1573" s="168"/>
      <c r="AJ1573" s="168"/>
      <c r="AK1573" s="168"/>
      <c r="AL1573" s="168"/>
      <c r="AM1573" s="168"/>
      <c r="AN1573" s="168"/>
      <c r="AO1573" s="168"/>
      <c r="AP1573" s="168"/>
      <c r="AQ1573" s="168"/>
      <c r="AR1573" s="168"/>
      <c r="AS1573" s="168"/>
      <c r="AT1573" s="168"/>
      <c r="AU1573" s="168"/>
      <c r="AV1573" s="168"/>
      <c r="AW1573" s="168"/>
      <c r="AX1573" s="168"/>
      <c r="AY1573" s="168"/>
      <c r="AZ1573" s="168"/>
      <c r="BA1573" s="168"/>
      <c r="BB1573" s="168"/>
      <c r="BC1573" s="168"/>
      <c r="BD1573" s="168"/>
      <c r="BE1573" s="168"/>
      <c r="BF1573" s="168"/>
      <c r="BG1573" s="168"/>
      <c r="BH1573" s="168"/>
      <c r="BI1573" s="168"/>
      <c r="BJ1573" s="168"/>
      <c r="BK1573" s="168"/>
      <c r="BL1573" s="168"/>
      <c r="BM1573" s="168"/>
      <c r="BN1573" s="168"/>
      <c r="BO1573" s="168"/>
      <c r="BP1573" s="168"/>
      <c r="BQ1573" s="168"/>
      <c r="BR1573" s="168"/>
      <c r="BS1573" s="168"/>
      <c r="BT1573" s="168"/>
      <c r="BU1573" s="168"/>
      <c r="BV1573" s="168"/>
      <c r="BW1573" s="168"/>
      <c r="BX1573" s="168"/>
      <c r="BY1573" s="168"/>
      <c r="BZ1573" s="168"/>
      <c r="CA1573" s="168"/>
      <c r="CB1573" s="168"/>
      <c r="CC1573" s="170"/>
      <c r="CD1573" s="168"/>
      <c r="CE1573" s="168"/>
      <c r="CF1573" s="168"/>
      <c r="CG1573" s="170"/>
      <c r="CH1573" s="168"/>
      <c r="CI1573" s="168"/>
      <c r="CJ1573" s="168"/>
      <c r="CK1573" s="168"/>
      <c r="CL1573" s="168"/>
      <c r="CM1573" s="168"/>
      <c r="CN1573" s="8" t="s">
        <v>105</v>
      </c>
      <c r="CO1573" s="10">
        <v>21.0</v>
      </c>
      <c r="CP1573" s="8" t="s">
        <v>111</v>
      </c>
      <c r="CQ1573" s="10">
        <v>24.0</v>
      </c>
      <c r="CR1573" s="8" t="s">
        <v>112</v>
      </c>
      <c r="CS1573" s="10">
        <v>33.0</v>
      </c>
    </row>
    <row r="1574">
      <c r="A1574" s="168"/>
      <c r="B1574" s="168"/>
      <c r="C1574" s="168"/>
      <c r="D1574" s="168"/>
      <c r="E1574" s="168"/>
      <c r="F1574" s="168"/>
      <c r="G1574" s="168"/>
      <c r="H1574" s="168"/>
      <c r="I1574" s="168"/>
      <c r="J1574" s="168"/>
      <c r="K1574" s="168"/>
      <c r="L1574" s="168"/>
      <c r="M1574" s="168"/>
      <c r="N1574" s="168"/>
      <c r="O1574" s="168"/>
      <c r="P1574" s="168"/>
      <c r="Q1574" s="168"/>
      <c r="R1574" s="168"/>
      <c r="S1574" s="168"/>
      <c r="T1574" s="168"/>
      <c r="U1574" s="168"/>
      <c r="V1574" s="168"/>
      <c r="W1574" s="168"/>
      <c r="X1574" s="168"/>
      <c r="Y1574" s="168"/>
      <c r="Z1574" s="169"/>
      <c r="AA1574" s="168"/>
      <c r="AB1574" s="168"/>
      <c r="AC1574" s="168"/>
      <c r="AD1574" s="168"/>
      <c r="AE1574" s="168"/>
      <c r="AF1574" s="168"/>
      <c r="AG1574" s="168"/>
      <c r="AH1574" s="168"/>
      <c r="AI1574" s="168"/>
      <c r="AJ1574" s="168"/>
      <c r="AK1574" s="168"/>
      <c r="AL1574" s="168"/>
      <c r="AM1574" s="168"/>
      <c r="AN1574" s="168"/>
      <c r="AO1574" s="168"/>
      <c r="AP1574" s="168"/>
      <c r="AQ1574" s="168"/>
      <c r="AR1574" s="168"/>
      <c r="AS1574" s="168"/>
      <c r="AT1574" s="168"/>
      <c r="AU1574" s="168"/>
      <c r="AV1574" s="168"/>
      <c r="AW1574" s="168"/>
      <c r="AX1574" s="168"/>
      <c r="AY1574" s="168"/>
      <c r="AZ1574" s="168"/>
      <c r="BA1574" s="168"/>
      <c r="BB1574" s="168"/>
      <c r="BC1574" s="168"/>
      <c r="BD1574" s="168"/>
      <c r="BE1574" s="168"/>
      <c r="BF1574" s="168"/>
      <c r="BG1574" s="168"/>
      <c r="BH1574" s="168"/>
      <c r="BI1574" s="168"/>
      <c r="BJ1574" s="168"/>
      <c r="BK1574" s="168"/>
      <c r="BL1574" s="168"/>
      <c r="BM1574" s="168"/>
      <c r="BN1574" s="168"/>
      <c r="BO1574" s="168"/>
      <c r="BP1574" s="168"/>
      <c r="BQ1574" s="168"/>
      <c r="BR1574" s="168"/>
      <c r="BS1574" s="168"/>
      <c r="BT1574" s="168"/>
      <c r="BU1574" s="168"/>
      <c r="BV1574" s="168"/>
      <c r="BW1574" s="168"/>
      <c r="BX1574" s="168"/>
      <c r="BY1574" s="168"/>
      <c r="BZ1574" s="168"/>
      <c r="CA1574" s="168"/>
      <c r="CB1574" s="168"/>
      <c r="CC1574" s="170"/>
      <c r="CD1574" s="168"/>
      <c r="CE1574" s="168"/>
      <c r="CF1574" s="168"/>
      <c r="CG1574" s="170"/>
      <c r="CH1574" s="168"/>
      <c r="CI1574" s="168"/>
      <c r="CJ1574" s="168"/>
      <c r="CK1574" s="168"/>
      <c r="CL1574" s="168"/>
      <c r="CM1574" s="168"/>
      <c r="CN1574" s="8" t="s">
        <v>105</v>
      </c>
      <c r="CO1574" s="10">
        <v>21.0</v>
      </c>
      <c r="CP1574" s="8" t="s">
        <v>111</v>
      </c>
      <c r="CQ1574" s="10">
        <v>24.0</v>
      </c>
      <c r="CR1574" s="8" t="s">
        <v>112</v>
      </c>
      <c r="CS1574" s="10">
        <v>33.0</v>
      </c>
    </row>
    <row r="1575">
      <c r="A1575" s="168"/>
      <c r="B1575" s="168"/>
      <c r="C1575" s="168"/>
      <c r="D1575" s="168"/>
      <c r="E1575" s="168"/>
      <c r="F1575" s="168"/>
      <c r="G1575" s="168"/>
      <c r="H1575" s="168"/>
      <c r="I1575" s="168"/>
      <c r="J1575" s="168"/>
      <c r="K1575" s="168"/>
      <c r="L1575" s="168"/>
      <c r="M1575" s="168"/>
      <c r="N1575" s="168"/>
      <c r="O1575" s="168"/>
      <c r="P1575" s="168"/>
      <c r="Q1575" s="168"/>
      <c r="R1575" s="168"/>
      <c r="S1575" s="168"/>
      <c r="T1575" s="168"/>
      <c r="U1575" s="168"/>
      <c r="V1575" s="168"/>
      <c r="W1575" s="168"/>
      <c r="X1575" s="168"/>
      <c r="Y1575" s="168"/>
      <c r="Z1575" s="169"/>
      <c r="AA1575" s="168"/>
      <c r="AB1575" s="168"/>
      <c r="AC1575" s="168"/>
      <c r="AD1575" s="168"/>
      <c r="AE1575" s="168"/>
      <c r="AF1575" s="168"/>
      <c r="AG1575" s="168"/>
      <c r="AH1575" s="168"/>
      <c r="AI1575" s="168"/>
      <c r="AJ1575" s="168"/>
      <c r="AK1575" s="168"/>
      <c r="AL1575" s="168"/>
      <c r="AM1575" s="168"/>
      <c r="AN1575" s="168"/>
      <c r="AO1575" s="168"/>
      <c r="AP1575" s="168"/>
      <c r="AQ1575" s="168"/>
      <c r="AR1575" s="168"/>
      <c r="AS1575" s="168"/>
      <c r="AT1575" s="168"/>
      <c r="AU1575" s="168"/>
      <c r="AV1575" s="168"/>
      <c r="AW1575" s="168"/>
      <c r="AX1575" s="168"/>
      <c r="AY1575" s="168"/>
      <c r="AZ1575" s="168"/>
      <c r="BA1575" s="168"/>
      <c r="BB1575" s="168"/>
      <c r="BC1575" s="168"/>
      <c r="BD1575" s="168"/>
      <c r="BE1575" s="168"/>
      <c r="BF1575" s="168"/>
      <c r="BG1575" s="168"/>
      <c r="BH1575" s="168"/>
      <c r="BI1575" s="168"/>
      <c r="BJ1575" s="168"/>
      <c r="BK1575" s="168"/>
      <c r="BL1575" s="168"/>
      <c r="BM1575" s="168"/>
      <c r="BN1575" s="168"/>
      <c r="BO1575" s="168"/>
      <c r="BP1575" s="168"/>
      <c r="BQ1575" s="168"/>
      <c r="BR1575" s="168"/>
      <c r="BS1575" s="168"/>
      <c r="BT1575" s="168"/>
      <c r="BU1575" s="168"/>
      <c r="BV1575" s="168"/>
      <c r="BW1575" s="168"/>
      <c r="BX1575" s="168"/>
      <c r="BY1575" s="168"/>
      <c r="BZ1575" s="168"/>
      <c r="CA1575" s="168"/>
      <c r="CB1575" s="168"/>
      <c r="CC1575" s="170"/>
      <c r="CD1575" s="168"/>
      <c r="CE1575" s="168"/>
      <c r="CF1575" s="168"/>
      <c r="CG1575" s="170"/>
      <c r="CH1575" s="168"/>
      <c r="CI1575" s="168"/>
      <c r="CJ1575" s="168"/>
      <c r="CK1575" s="168"/>
      <c r="CL1575" s="168"/>
      <c r="CM1575" s="168"/>
      <c r="CN1575" s="8" t="s">
        <v>105</v>
      </c>
      <c r="CO1575" s="10">
        <v>10.0</v>
      </c>
      <c r="CP1575" s="8" t="s">
        <v>111</v>
      </c>
      <c r="CQ1575" s="10">
        <v>30.0</v>
      </c>
      <c r="CR1575" s="8" t="s">
        <v>112</v>
      </c>
      <c r="CS1575" s="10">
        <v>25.0</v>
      </c>
    </row>
    <row r="1576">
      <c r="A1576" s="168"/>
      <c r="B1576" s="168"/>
      <c r="C1576" s="168"/>
      <c r="D1576" s="168"/>
      <c r="E1576" s="168"/>
      <c r="F1576" s="168"/>
      <c r="G1576" s="168"/>
      <c r="H1576" s="168"/>
      <c r="I1576" s="168"/>
      <c r="J1576" s="168"/>
      <c r="K1576" s="168"/>
      <c r="L1576" s="168"/>
      <c r="M1576" s="168"/>
      <c r="N1576" s="168"/>
      <c r="O1576" s="168"/>
      <c r="P1576" s="168"/>
      <c r="Q1576" s="168"/>
      <c r="R1576" s="168"/>
      <c r="S1576" s="168"/>
      <c r="T1576" s="168"/>
      <c r="U1576" s="168"/>
      <c r="V1576" s="168"/>
      <c r="W1576" s="168"/>
      <c r="X1576" s="168"/>
      <c r="Y1576" s="168"/>
      <c r="Z1576" s="169"/>
      <c r="AA1576" s="168"/>
      <c r="AB1576" s="168"/>
      <c r="AC1576" s="168"/>
      <c r="AD1576" s="168"/>
      <c r="AE1576" s="168"/>
      <c r="AF1576" s="168"/>
      <c r="AG1576" s="168"/>
      <c r="AH1576" s="168"/>
      <c r="AI1576" s="168"/>
      <c r="AJ1576" s="168"/>
      <c r="AK1576" s="168"/>
      <c r="AL1576" s="168"/>
      <c r="AM1576" s="168"/>
      <c r="AN1576" s="168"/>
      <c r="AO1576" s="168"/>
      <c r="AP1576" s="168"/>
      <c r="AQ1576" s="168"/>
      <c r="AR1576" s="168"/>
      <c r="AS1576" s="168"/>
      <c r="AT1576" s="168"/>
      <c r="AU1576" s="168"/>
      <c r="AV1576" s="168"/>
      <c r="AW1576" s="168"/>
      <c r="AX1576" s="168"/>
      <c r="AY1576" s="168"/>
      <c r="AZ1576" s="168"/>
      <c r="BA1576" s="168"/>
      <c r="BB1576" s="168"/>
      <c r="BC1576" s="168"/>
      <c r="BD1576" s="168"/>
      <c r="BE1576" s="168"/>
      <c r="BF1576" s="168"/>
      <c r="BG1576" s="168"/>
      <c r="BH1576" s="168"/>
      <c r="BI1576" s="168"/>
      <c r="BJ1576" s="168"/>
      <c r="BK1576" s="168"/>
      <c r="BL1576" s="168"/>
      <c r="BM1576" s="168"/>
      <c r="BN1576" s="168"/>
      <c r="BO1576" s="168"/>
      <c r="BP1576" s="168"/>
      <c r="BQ1576" s="168"/>
      <c r="BR1576" s="168"/>
      <c r="BS1576" s="168"/>
      <c r="BT1576" s="168"/>
      <c r="BU1576" s="168"/>
      <c r="BV1576" s="168"/>
      <c r="BW1576" s="168"/>
      <c r="BX1576" s="168"/>
      <c r="BY1576" s="168"/>
      <c r="BZ1576" s="168"/>
      <c r="CA1576" s="168"/>
      <c r="CB1576" s="168"/>
      <c r="CC1576" s="170"/>
      <c r="CD1576" s="168"/>
      <c r="CE1576" s="168"/>
      <c r="CF1576" s="168"/>
      <c r="CG1576" s="170"/>
      <c r="CH1576" s="168"/>
      <c r="CI1576" s="168"/>
      <c r="CJ1576" s="168"/>
      <c r="CK1576" s="168"/>
      <c r="CL1576" s="168"/>
      <c r="CM1576" s="168"/>
      <c r="CN1576" s="8" t="s">
        <v>105</v>
      </c>
      <c r="CO1576" s="10">
        <v>10.0</v>
      </c>
      <c r="CP1576" s="8" t="s">
        <v>111</v>
      </c>
      <c r="CQ1576" s="10">
        <v>30.0</v>
      </c>
      <c r="CR1576" s="8" t="s">
        <v>112</v>
      </c>
      <c r="CS1576" s="10">
        <v>25.0</v>
      </c>
    </row>
    <row r="1577">
      <c r="A1577" s="168"/>
      <c r="B1577" s="168"/>
      <c r="C1577" s="168"/>
      <c r="D1577" s="168"/>
      <c r="E1577" s="168"/>
      <c r="F1577" s="168"/>
      <c r="G1577" s="168"/>
      <c r="H1577" s="168"/>
      <c r="I1577" s="168"/>
      <c r="J1577" s="168"/>
      <c r="K1577" s="168"/>
      <c r="L1577" s="168"/>
      <c r="M1577" s="168"/>
      <c r="N1577" s="168"/>
      <c r="O1577" s="168"/>
      <c r="P1577" s="168"/>
      <c r="Q1577" s="168"/>
      <c r="R1577" s="168"/>
      <c r="S1577" s="168"/>
      <c r="T1577" s="168"/>
      <c r="U1577" s="168"/>
      <c r="V1577" s="168"/>
      <c r="W1577" s="168"/>
      <c r="X1577" s="168"/>
      <c r="Y1577" s="168"/>
      <c r="Z1577" s="169"/>
      <c r="AA1577" s="168"/>
      <c r="AB1577" s="168"/>
      <c r="AC1577" s="168"/>
      <c r="AD1577" s="168"/>
      <c r="AE1577" s="168"/>
      <c r="AF1577" s="168"/>
      <c r="AG1577" s="168"/>
      <c r="AH1577" s="168"/>
      <c r="AI1577" s="168"/>
      <c r="AJ1577" s="168"/>
      <c r="AK1577" s="168"/>
      <c r="AL1577" s="168"/>
      <c r="AM1577" s="168"/>
      <c r="AN1577" s="168"/>
      <c r="AO1577" s="168"/>
      <c r="AP1577" s="168"/>
      <c r="AQ1577" s="168"/>
      <c r="AR1577" s="168"/>
      <c r="AS1577" s="168"/>
      <c r="AT1577" s="168"/>
      <c r="AU1577" s="168"/>
      <c r="AV1577" s="168"/>
      <c r="AW1577" s="168"/>
      <c r="AX1577" s="168"/>
      <c r="AY1577" s="168"/>
      <c r="AZ1577" s="168"/>
      <c r="BA1577" s="168"/>
      <c r="BB1577" s="168"/>
      <c r="BC1577" s="168"/>
      <c r="BD1577" s="168"/>
      <c r="BE1577" s="168"/>
      <c r="BF1577" s="168"/>
      <c r="BG1577" s="168"/>
      <c r="BH1577" s="168"/>
      <c r="BI1577" s="168"/>
      <c r="BJ1577" s="168"/>
      <c r="BK1577" s="168"/>
      <c r="BL1577" s="168"/>
      <c r="BM1577" s="168"/>
      <c r="BN1577" s="168"/>
      <c r="BO1577" s="168"/>
      <c r="BP1577" s="168"/>
      <c r="BQ1577" s="168"/>
      <c r="BR1577" s="168"/>
      <c r="BS1577" s="168"/>
      <c r="BT1577" s="168"/>
      <c r="BU1577" s="168"/>
      <c r="BV1577" s="168"/>
      <c r="BW1577" s="168"/>
      <c r="BX1577" s="168"/>
      <c r="BY1577" s="168"/>
      <c r="BZ1577" s="168"/>
      <c r="CA1577" s="168"/>
      <c r="CB1577" s="168"/>
      <c r="CC1577" s="170"/>
      <c r="CD1577" s="168"/>
      <c r="CE1577" s="168"/>
      <c r="CF1577" s="168"/>
      <c r="CG1577" s="170"/>
      <c r="CH1577" s="168"/>
      <c r="CI1577" s="168"/>
      <c r="CJ1577" s="168"/>
      <c r="CK1577" s="168"/>
      <c r="CL1577" s="168"/>
      <c r="CM1577" s="168"/>
      <c r="CN1577" s="8" t="s">
        <v>105</v>
      </c>
      <c r="CO1577" s="10">
        <v>10.0</v>
      </c>
      <c r="CP1577" s="8" t="s">
        <v>111</v>
      </c>
      <c r="CQ1577" s="10">
        <v>30.0</v>
      </c>
      <c r="CR1577" s="8" t="s">
        <v>112</v>
      </c>
      <c r="CS1577" s="10">
        <v>25.0</v>
      </c>
    </row>
    <row r="1578">
      <c r="A1578" s="168"/>
      <c r="B1578" s="168"/>
      <c r="C1578" s="168"/>
      <c r="D1578" s="168"/>
      <c r="E1578" s="168"/>
      <c r="F1578" s="168"/>
      <c r="G1578" s="168"/>
      <c r="H1578" s="168"/>
      <c r="I1578" s="168"/>
      <c r="J1578" s="168"/>
      <c r="K1578" s="168"/>
      <c r="L1578" s="168"/>
      <c r="M1578" s="168"/>
      <c r="N1578" s="168"/>
      <c r="O1578" s="168"/>
      <c r="P1578" s="168"/>
      <c r="Q1578" s="168"/>
      <c r="R1578" s="168"/>
      <c r="S1578" s="168"/>
      <c r="T1578" s="168"/>
      <c r="U1578" s="168"/>
      <c r="V1578" s="168"/>
      <c r="W1578" s="168"/>
      <c r="X1578" s="168"/>
      <c r="Y1578" s="168"/>
      <c r="Z1578" s="169"/>
      <c r="AA1578" s="168"/>
      <c r="AB1578" s="168"/>
      <c r="AC1578" s="168"/>
      <c r="AD1578" s="168"/>
      <c r="AE1578" s="168"/>
      <c r="AF1578" s="168"/>
      <c r="AG1578" s="168"/>
      <c r="AH1578" s="168"/>
      <c r="AI1578" s="168"/>
      <c r="AJ1578" s="168"/>
      <c r="AK1578" s="168"/>
      <c r="AL1578" s="168"/>
      <c r="AM1578" s="168"/>
      <c r="AN1578" s="168"/>
      <c r="AO1578" s="168"/>
      <c r="AP1578" s="168"/>
      <c r="AQ1578" s="168"/>
      <c r="AR1578" s="168"/>
      <c r="AS1578" s="168"/>
      <c r="AT1578" s="168"/>
      <c r="AU1578" s="168"/>
      <c r="AV1578" s="168"/>
      <c r="AW1578" s="168"/>
      <c r="AX1578" s="168"/>
      <c r="AY1578" s="168"/>
      <c r="AZ1578" s="168"/>
      <c r="BA1578" s="168"/>
      <c r="BB1578" s="168"/>
      <c r="BC1578" s="168"/>
      <c r="BD1578" s="168"/>
      <c r="BE1578" s="168"/>
      <c r="BF1578" s="168"/>
      <c r="BG1578" s="168"/>
      <c r="BH1578" s="168"/>
      <c r="BI1578" s="168"/>
      <c r="BJ1578" s="168"/>
      <c r="BK1578" s="168"/>
      <c r="BL1578" s="168"/>
      <c r="BM1578" s="168"/>
      <c r="BN1578" s="168"/>
      <c r="BO1578" s="168"/>
      <c r="BP1578" s="168"/>
      <c r="BQ1578" s="168"/>
      <c r="BR1578" s="168"/>
      <c r="BS1578" s="168"/>
      <c r="BT1578" s="168"/>
      <c r="BU1578" s="168"/>
      <c r="BV1578" s="168"/>
      <c r="BW1578" s="168"/>
      <c r="BX1578" s="168"/>
      <c r="BY1578" s="168"/>
      <c r="BZ1578" s="168"/>
      <c r="CA1578" s="168"/>
      <c r="CB1578" s="168"/>
      <c r="CC1578" s="170"/>
      <c r="CD1578" s="168"/>
      <c r="CE1578" s="168"/>
      <c r="CF1578" s="168"/>
      <c r="CG1578" s="170"/>
      <c r="CH1578" s="168"/>
      <c r="CI1578" s="168"/>
      <c r="CJ1578" s="168"/>
      <c r="CK1578" s="168"/>
      <c r="CL1578" s="168"/>
      <c r="CM1578" s="168"/>
      <c r="CN1578" s="8" t="s">
        <v>105</v>
      </c>
      <c r="CO1578" s="10">
        <v>10.0</v>
      </c>
      <c r="CP1578" s="8" t="s">
        <v>111</v>
      </c>
      <c r="CQ1578" s="10">
        <v>30.0</v>
      </c>
      <c r="CR1578" s="8" t="s">
        <v>112</v>
      </c>
      <c r="CS1578" s="10">
        <v>25.0</v>
      </c>
    </row>
    <row r="1579">
      <c r="A1579" s="168"/>
      <c r="B1579" s="168"/>
      <c r="C1579" s="168"/>
      <c r="D1579" s="168"/>
      <c r="E1579" s="168"/>
      <c r="F1579" s="168"/>
      <c r="G1579" s="168"/>
      <c r="H1579" s="168"/>
      <c r="I1579" s="168"/>
      <c r="J1579" s="168"/>
      <c r="K1579" s="168"/>
      <c r="L1579" s="168"/>
      <c r="M1579" s="168"/>
      <c r="N1579" s="168"/>
      <c r="O1579" s="168"/>
      <c r="P1579" s="168"/>
      <c r="Q1579" s="168"/>
      <c r="R1579" s="168"/>
      <c r="S1579" s="168"/>
      <c r="T1579" s="168"/>
      <c r="U1579" s="168"/>
      <c r="V1579" s="168"/>
      <c r="W1579" s="168"/>
      <c r="X1579" s="168"/>
      <c r="Y1579" s="168"/>
      <c r="Z1579" s="169"/>
      <c r="AA1579" s="168"/>
      <c r="AB1579" s="168"/>
      <c r="AC1579" s="168"/>
      <c r="AD1579" s="168"/>
      <c r="AE1579" s="168"/>
      <c r="AF1579" s="168"/>
      <c r="AG1579" s="168"/>
      <c r="AH1579" s="168"/>
      <c r="AI1579" s="168"/>
      <c r="AJ1579" s="168"/>
      <c r="AK1579" s="168"/>
      <c r="AL1579" s="168"/>
      <c r="AM1579" s="168"/>
      <c r="AN1579" s="168"/>
      <c r="AO1579" s="168"/>
      <c r="AP1579" s="168"/>
      <c r="AQ1579" s="168"/>
      <c r="AR1579" s="168"/>
      <c r="AS1579" s="168"/>
      <c r="AT1579" s="168"/>
      <c r="AU1579" s="168"/>
      <c r="AV1579" s="168"/>
      <c r="AW1579" s="168"/>
      <c r="AX1579" s="168"/>
      <c r="AY1579" s="168"/>
      <c r="AZ1579" s="168"/>
      <c r="BA1579" s="168"/>
      <c r="BB1579" s="168"/>
      <c r="BC1579" s="168"/>
      <c r="BD1579" s="168"/>
      <c r="BE1579" s="168"/>
      <c r="BF1579" s="168"/>
      <c r="BG1579" s="168"/>
      <c r="BH1579" s="168"/>
      <c r="BI1579" s="168"/>
      <c r="BJ1579" s="168"/>
      <c r="BK1579" s="168"/>
      <c r="BL1579" s="168"/>
      <c r="BM1579" s="168"/>
      <c r="BN1579" s="168"/>
      <c r="BO1579" s="168"/>
      <c r="BP1579" s="168"/>
      <c r="BQ1579" s="168"/>
      <c r="BR1579" s="168"/>
      <c r="BS1579" s="168"/>
      <c r="BT1579" s="168"/>
      <c r="BU1579" s="168"/>
      <c r="BV1579" s="168"/>
      <c r="BW1579" s="168"/>
      <c r="BX1579" s="168"/>
      <c r="BY1579" s="168"/>
      <c r="BZ1579" s="168"/>
      <c r="CA1579" s="168"/>
      <c r="CB1579" s="168"/>
      <c r="CC1579" s="170"/>
      <c r="CD1579" s="168"/>
      <c r="CE1579" s="168"/>
      <c r="CF1579" s="168"/>
      <c r="CG1579" s="170"/>
      <c r="CH1579" s="168"/>
      <c r="CI1579" s="168"/>
      <c r="CJ1579" s="168"/>
      <c r="CK1579" s="168"/>
      <c r="CL1579" s="168"/>
      <c r="CM1579" s="168"/>
      <c r="CN1579" s="8" t="s">
        <v>105</v>
      </c>
      <c r="CO1579" s="10">
        <v>9.0</v>
      </c>
      <c r="CP1579" s="8" t="s">
        <v>111</v>
      </c>
      <c r="CQ1579" s="10">
        <v>47.0</v>
      </c>
      <c r="CR1579" s="8" t="s">
        <v>112</v>
      </c>
      <c r="CS1579" s="10">
        <v>19.0</v>
      </c>
    </row>
    <row r="1580">
      <c r="A1580" s="168"/>
      <c r="B1580" s="168"/>
      <c r="C1580" s="168"/>
      <c r="D1580" s="168"/>
      <c r="E1580" s="168"/>
      <c r="F1580" s="168"/>
      <c r="G1580" s="168"/>
      <c r="H1580" s="168"/>
      <c r="I1580" s="168"/>
      <c r="J1580" s="168"/>
      <c r="K1580" s="168"/>
      <c r="L1580" s="168"/>
      <c r="M1580" s="168"/>
      <c r="N1580" s="168"/>
      <c r="O1580" s="168"/>
      <c r="P1580" s="168"/>
      <c r="Q1580" s="168"/>
      <c r="R1580" s="168"/>
      <c r="S1580" s="168"/>
      <c r="T1580" s="168"/>
      <c r="U1580" s="168"/>
      <c r="V1580" s="168"/>
      <c r="W1580" s="168"/>
      <c r="X1580" s="168"/>
      <c r="Y1580" s="168"/>
      <c r="Z1580" s="169"/>
      <c r="AA1580" s="168"/>
      <c r="AB1580" s="168"/>
      <c r="AC1580" s="168"/>
      <c r="AD1580" s="168"/>
      <c r="AE1580" s="168"/>
      <c r="AF1580" s="168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68"/>
      <c r="AX1580" s="168"/>
      <c r="AY1580" s="168"/>
      <c r="AZ1580" s="168"/>
      <c r="BA1580" s="168"/>
      <c r="BB1580" s="168"/>
      <c r="BC1580" s="168"/>
      <c r="BD1580" s="168"/>
      <c r="BE1580" s="168"/>
      <c r="BF1580" s="168"/>
      <c r="BG1580" s="168"/>
      <c r="BH1580" s="168"/>
      <c r="BI1580" s="168"/>
      <c r="BJ1580" s="168"/>
      <c r="BK1580" s="168"/>
      <c r="BL1580" s="168"/>
      <c r="BM1580" s="168"/>
      <c r="BN1580" s="168"/>
      <c r="BO1580" s="168"/>
      <c r="BP1580" s="168"/>
      <c r="BQ1580" s="168"/>
      <c r="BR1580" s="168"/>
      <c r="BS1580" s="168"/>
      <c r="BT1580" s="168"/>
      <c r="BU1580" s="168"/>
      <c r="BV1580" s="168"/>
      <c r="BW1580" s="168"/>
      <c r="BX1580" s="168"/>
      <c r="BY1580" s="168"/>
      <c r="BZ1580" s="168"/>
      <c r="CA1580" s="168"/>
      <c r="CB1580" s="168"/>
      <c r="CC1580" s="170"/>
      <c r="CD1580" s="168"/>
      <c r="CE1580" s="168"/>
      <c r="CF1580" s="168"/>
      <c r="CG1580" s="170"/>
      <c r="CH1580" s="168"/>
      <c r="CI1580" s="168"/>
      <c r="CJ1580" s="168"/>
      <c r="CK1580" s="168"/>
      <c r="CL1580" s="168"/>
      <c r="CM1580" s="168"/>
      <c r="CN1580" s="23" t="s">
        <v>105</v>
      </c>
      <c r="CO1580" s="24">
        <v>10.0</v>
      </c>
      <c r="CP1580" s="23" t="s">
        <v>111</v>
      </c>
      <c r="CQ1580" s="24">
        <v>35.0</v>
      </c>
      <c r="CR1580" s="23" t="s">
        <v>112</v>
      </c>
      <c r="CS1580" s="24">
        <v>16.0</v>
      </c>
    </row>
    <row r="1581">
      <c r="A1581" s="168"/>
      <c r="B1581" s="168"/>
      <c r="C1581" s="168"/>
      <c r="D1581" s="168"/>
      <c r="E1581" s="168"/>
      <c r="F1581" s="168"/>
      <c r="G1581" s="168"/>
      <c r="H1581" s="168"/>
      <c r="I1581" s="168"/>
      <c r="J1581" s="168"/>
      <c r="K1581" s="168"/>
      <c r="L1581" s="168"/>
      <c r="M1581" s="168"/>
      <c r="N1581" s="168"/>
      <c r="O1581" s="168"/>
      <c r="P1581" s="168"/>
      <c r="Q1581" s="168"/>
      <c r="R1581" s="168"/>
      <c r="S1581" s="168"/>
      <c r="T1581" s="168"/>
      <c r="U1581" s="168"/>
      <c r="V1581" s="168"/>
      <c r="W1581" s="168"/>
      <c r="X1581" s="168"/>
      <c r="Y1581" s="168"/>
      <c r="Z1581" s="169"/>
      <c r="AA1581" s="168"/>
      <c r="AB1581" s="168"/>
      <c r="AC1581" s="168"/>
      <c r="AD1581" s="168"/>
      <c r="AE1581" s="168"/>
      <c r="AF1581" s="168"/>
      <c r="AG1581" s="168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68"/>
      <c r="AX1581" s="168"/>
      <c r="AY1581" s="168"/>
      <c r="AZ1581" s="168"/>
      <c r="BA1581" s="168"/>
      <c r="BB1581" s="168"/>
      <c r="BC1581" s="168"/>
      <c r="BD1581" s="168"/>
      <c r="BE1581" s="168"/>
      <c r="BF1581" s="168"/>
      <c r="BG1581" s="168"/>
      <c r="BH1581" s="168"/>
      <c r="BI1581" s="168"/>
      <c r="BJ1581" s="168"/>
      <c r="BK1581" s="168"/>
      <c r="BL1581" s="168"/>
      <c r="BM1581" s="168"/>
      <c r="BN1581" s="168"/>
      <c r="BO1581" s="168"/>
      <c r="BP1581" s="168"/>
      <c r="BQ1581" s="168"/>
      <c r="BR1581" s="168"/>
      <c r="BS1581" s="168"/>
      <c r="BT1581" s="168"/>
      <c r="BU1581" s="168"/>
      <c r="BV1581" s="168"/>
      <c r="BW1581" s="168"/>
      <c r="BX1581" s="168"/>
      <c r="BY1581" s="168"/>
      <c r="BZ1581" s="168"/>
      <c r="CA1581" s="168"/>
      <c r="CB1581" s="168"/>
      <c r="CC1581" s="170"/>
      <c r="CD1581" s="168"/>
      <c r="CE1581" s="168"/>
      <c r="CF1581" s="168"/>
      <c r="CG1581" s="170"/>
      <c r="CH1581" s="168"/>
      <c r="CI1581" s="168"/>
      <c r="CJ1581" s="168"/>
      <c r="CK1581" s="168"/>
      <c r="CL1581" s="168"/>
      <c r="CM1581" s="168"/>
      <c r="CN1581" s="8" t="s">
        <v>105</v>
      </c>
      <c r="CO1581" s="10">
        <v>9.0</v>
      </c>
      <c r="CP1581" s="8" t="s">
        <v>111</v>
      </c>
      <c r="CQ1581" s="10">
        <v>47.0</v>
      </c>
      <c r="CR1581" s="8" t="s">
        <v>112</v>
      </c>
      <c r="CS1581" s="10">
        <v>19.0</v>
      </c>
    </row>
    <row r="1582">
      <c r="A1582" s="168"/>
      <c r="B1582" s="168"/>
      <c r="C1582" s="168"/>
      <c r="D1582" s="168"/>
      <c r="E1582" s="168"/>
      <c r="F1582" s="168"/>
      <c r="G1582" s="168"/>
      <c r="H1582" s="168"/>
      <c r="I1582" s="168"/>
      <c r="J1582" s="168"/>
      <c r="K1582" s="168"/>
      <c r="L1582" s="168"/>
      <c r="M1582" s="168"/>
      <c r="N1582" s="168"/>
      <c r="O1582" s="168"/>
      <c r="P1582" s="168"/>
      <c r="Q1582" s="168"/>
      <c r="R1582" s="168"/>
      <c r="S1582" s="168"/>
      <c r="T1582" s="168"/>
      <c r="U1582" s="168"/>
      <c r="V1582" s="168"/>
      <c r="W1582" s="168"/>
      <c r="X1582" s="168"/>
      <c r="Y1582" s="168"/>
      <c r="Z1582" s="169"/>
      <c r="AA1582" s="168"/>
      <c r="AB1582" s="168"/>
      <c r="AC1582" s="168"/>
      <c r="AD1582" s="168"/>
      <c r="AE1582" s="168"/>
      <c r="AF1582" s="168"/>
      <c r="AG1582" s="168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68"/>
      <c r="AX1582" s="168"/>
      <c r="AY1582" s="168"/>
      <c r="AZ1582" s="168"/>
      <c r="BA1582" s="168"/>
      <c r="BB1582" s="168"/>
      <c r="BC1582" s="168"/>
      <c r="BD1582" s="168"/>
      <c r="BE1582" s="168"/>
      <c r="BF1582" s="168"/>
      <c r="BG1582" s="168"/>
      <c r="BH1582" s="168"/>
      <c r="BI1582" s="168"/>
      <c r="BJ1582" s="168"/>
      <c r="BK1582" s="168"/>
      <c r="BL1582" s="168"/>
      <c r="BM1582" s="168"/>
      <c r="BN1582" s="168"/>
      <c r="BO1582" s="168"/>
      <c r="BP1582" s="168"/>
      <c r="BQ1582" s="168"/>
      <c r="BR1582" s="168"/>
      <c r="BS1582" s="168"/>
      <c r="BT1582" s="168"/>
      <c r="BU1582" s="168"/>
      <c r="BV1582" s="168"/>
      <c r="BW1582" s="168"/>
      <c r="BX1582" s="168"/>
      <c r="BY1582" s="168"/>
      <c r="BZ1582" s="168"/>
      <c r="CA1582" s="168"/>
      <c r="CB1582" s="168"/>
      <c r="CC1582" s="170"/>
      <c r="CD1582" s="168"/>
      <c r="CE1582" s="168"/>
      <c r="CF1582" s="168"/>
      <c r="CG1582" s="170"/>
      <c r="CH1582" s="168"/>
      <c r="CI1582" s="168"/>
      <c r="CJ1582" s="168"/>
      <c r="CK1582" s="171"/>
      <c r="CL1582" s="168"/>
      <c r="CM1582" s="168"/>
      <c r="CN1582" s="8" t="s">
        <v>105</v>
      </c>
      <c r="CO1582" s="10">
        <v>9.0</v>
      </c>
      <c r="CP1582" s="8" t="s">
        <v>111</v>
      </c>
      <c r="CQ1582" s="10">
        <v>35.0</v>
      </c>
      <c r="CR1582" s="8" t="s">
        <v>112</v>
      </c>
      <c r="CS1582" s="10">
        <v>18.0</v>
      </c>
    </row>
    <row r="1583">
      <c r="A1583" s="168"/>
      <c r="B1583" s="168"/>
      <c r="C1583" s="168"/>
      <c r="D1583" s="168"/>
      <c r="E1583" s="168"/>
      <c r="F1583" s="168"/>
      <c r="G1583" s="168"/>
      <c r="H1583" s="168"/>
      <c r="I1583" s="168"/>
      <c r="J1583" s="168"/>
      <c r="K1583" s="168"/>
      <c r="L1583" s="168"/>
      <c r="M1583" s="168"/>
      <c r="N1583" s="168"/>
      <c r="O1583" s="168"/>
      <c r="P1583" s="168"/>
      <c r="Q1583" s="168"/>
      <c r="R1583" s="168"/>
      <c r="S1583" s="168"/>
      <c r="T1583" s="168"/>
      <c r="U1583" s="168"/>
      <c r="V1583" s="168"/>
      <c r="W1583" s="168"/>
      <c r="X1583" s="168"/>
      <c r="Y1583" s="168"/>
      <c r="Z1583" s="169"/>
      <c r="AA1583" s="168"/>
      <c r="AB1583" s="168"/>
      <c r="AC1583" s="168"/>
      <c r="AD1583" s="168"/>
      <c r="AE1583" s="168"/>
      <c r="AF1583" s="168"/>
      <c r="AG1583" s="168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68"/>
      <c r="AX1583" s="168"/>
      <c r="AY1583" s="168"/>
      <c r="AZ1583" s="168"/>
      <c r="BA1583" s="168"/>
      <c r="BB1583" s="168"/>
      <c r="BC1583" s="168"/>
      <c r="BD1583" s="168"/>
      <c r="BE1583" s="168"/>
      <c r="BF1583" s="168"/>
      <c r="BG1583" s="168"/>
      <c r="BH1583" s="168"/>
      <c r="BI1583" s="168"/>
      <c r="BJ1583" s="168"/>
      <c r="BK1583" s="168"/>
      <c r="BL1583" s="168"/>
      <c r="BM1583" s="168"/>
      <c r="BN1583" s="168"/>
      <c r="BO1583" s="168"/>
      <c r="BP1583" s="168"/>
      <c r="BQ1583" s="168"/>
      <c r="BR1583" s="168"/>
      <c r="BS1583" s="168"/>
      <c r="BT1583" s="168"/>
      <c r="BU1583" s="168"/>
      <c r="BV1583" s="168"/>
      <c r="BW1583" s="168"/>
      <c r="BX1583" s="168"/>
      <c r="BY1583" s="168"/>
      <c r="BZ1583" s="168"/>
      <c r="CA1583" s="168"/>
      <c r="CB1583" s="168"/>
      <c r="CC1583" s="170"/>
      <c r="CD1583" s="168"/>
      <c r="CE1583" s="168"/>
      <c r="CF1583" s="168"/>
      <c r="CG1583" s="170"/>
      <c r="CH1583" s="168"/>
      <c r="CI1583" s="168"/>
      <c r="CJ1583" s="168"/>
      <c r="CK1583" s="171"/>
      <c r="CL1583" s="168"/>
      <c r="CM1583" s="168"/>
      <c r="CN1583" s="8" t="s">
        <v>105</v>
      </c>
      <c r="CO1583" s="10">
        <v>10.0</v>
      </c>
      <c r="CP1583" s="8" t="s">
        <v>111</v>
      </c>
      <c r="CQ1583" s="10">
        <v>25.0</v>
      </c>
      <c r="CR1583" s="8" t="s">
        <v>112</v>
      </c>
      <c r="CS1583" s="10">
        <v>15.0</v>
      </c>
    </row>
    <row r="1584">
      <c r="A1584" s="168"/>
      <c r="B1584" s="168"/>
      <c r="C1584" s="168"/>
      <c r="D1584" s="168"/>
      <c r="E1584" s="168"/>
      <c r="F1584" s="168"/>
      <c r="G1584" s="168"/>
      <c r="H1584" s="168"/>
      <c r="I1584" s="168"/>
      <c r="J1584" s="168"/>
      <c r="K1584" s="168"/>
      <c r="L1584" s="168"/>
      <c r="M1584" s="168"/>
      <c r="N1584" s="168"/>
      <c r="O1584" s="168"/>
      <c r="P1584" s="168"/>
      <c r="Q1584" s="168"/>
      <c r="R1584" s="168"/>
      <c r="S1584" s="168"/>
      <c r="T1584" s="168"/>
      <c r="U1584" s="168"/>
      <c r="V1584" s="168"/>
      <c r="W1584" s="168"/>
      <c r="X1584" s="168"/>
      <c r="Y1584" s="168"/>
      <c r="Z1584" s="169"/>
      <c r="AA1584" s="168"/>
      <c r="AB1584" s="168"/>
      <c r="AC1584" s="168"/>
      <c r="AD1584" s="168"/>
      <c r="AE1584" s="168"/>
      <c r="AF1584" s="168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68"/>
      <c r="AX1584" s="168"/>
      <c r="AY1584" s="168"/>
      <c r="AZ1584" s="168"/>
      <c r="BA1584" s="168"/>
      <c r="BB1584" s="168"/>
      <c r="BC1584" s="168"/>
      <c r="BD1584" s="168"/>
      <c r="BE1584" s="168"/>
      <c r="BF1584" s="168"/>
      <c r="BG1584" s="168"/>
      <c r="BH1584" s="168"/>
      <c r="BI1584" s="168"/>
      <c r="BJ1584" s="168"/>
      <c r="BK1584" s="168"/>
      <c r="BL1584" s="168"/>
      <c r="BM1584" s="168"/>
      <c r="BN1584" s="168"/>
      <c r="BO1584" s="168"/>
      <c r="BP1584" s="168"/>
      <c r="BQ1584" s="168"/>
      <c r="BR1584" s="168"/>
      <c r="BS1584" s="168"/>
      <c r="BT1584" s="168"/>
      <c r="BU1584" s="168"/>
      <c r="BV1584" s="168"/>
      <c r="BW1584" s="168"/>
      <c r="BX1584" s="168"/>
      <c r="BY1584" s="168"/>
      <c r="BZ1584" s="168"/>
      <c r="CA1584" s="168"/>
      <c r="CB1584" s="168"/>
      <c r="CC1584" s="170"/>
      <c r="CD1584" s="168"/>
      <c r="CE1584" s="168"/>
      <c r="CF1584" s="168"/>
      <c r="CG1584" s="170"/>
      <c r="CH1584" s="168"/>
      <c r="CI1584" s="168"/>
      <c r="CJ1584" s="168"/>
      <c r="CK1584" s="168"/>
      <c r="CL1584" s="168"/>
      <c r="CM1584" s="168"/>
      <c r="CN1584" s="8" t="s">
        <v>105</v>
      </c>
      <c r="CO1584" s="10">
        <v>10.0</v>
      </c>
      <c r="CP1584" s="8" t="s">
        <v>111</v>
      </c>
      <c r="CQ1584" s="10">
        <v>35.0</v>
      </c>
      <c r="CR1584" s="8" t="s">
        <v>112</v>
      </c>
      <c r="CS1584" s="10">
        <v>22.0</v>
      </c>
    </row>
    <row r="1585">
      <c r="A1585" s="168"/>
      <c r="B1585" s="168"/>
      <c r="C1585" s="168"/>
      <c r="D1585" s="168"/>
      <c r="E1585" s="168"/>
      <c r="F1585" s="168"/>
      <c r="G1585" s="168"/>
      <c r="H1585" s="168"/>
      <c r="I1585" s="168"/>
      <c r="J1585" s="168"/>
      <c r="K1585" s="168"/>
      <c r="L1585" s="168"/>
      <c r="M1585" s="168"/>
      <c r="N1585" s="168"/>
      <c r="O1585" s="168"/>
      <c r="P1585" s="168"/>
      <c r="Q1585" s="168"/>
      <c r="R1585" s="168"/>
      <c r="S1585" s="168"/>
      <c r="T1585" s="168"/>
      <c r="U1585" s="168"/>
      <c r="V1585" s="168"/>
      <c r="W1585" s="168"/>
      <c r="X1585" s="168"/>
      <c r="Y1585" s="168"/>
      <c r="Z1585" s="169"/>
      <c r="AA1585" s="168"/>
      <c r="AB1585" s="168"/>
      <c r="AC1585" s="168"/>
      <c r="AD1585" s="168"/>
      <c r="AE1585" s="168"/>
      <c r="AF1585" s="168"/>
      <c r="AG1585" s="168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68"/>
      <c r="AX1585" s="168"/>
      <c r="AY1585" s="168"/>
      <c r="AZ1585" s="168"/>
      <c r="BA1585" s="168"/>
      <c r="BB1585" s="168"/>
      <c r="BC1585" s="168"/>
      <c r="BD1585" s="168"/>
      <c r="BE1585" s="168"/>
      <c r="BF1585" s="168"/>
      <c r="BG1585" s="168"/>
      <c r="BH1585" s="168"/>
      <c r="BI1585" s="168"/>
      <c r="BJ1585" s="168"/>
      <c r="BK1585" s="168"/>
      <c r="BL1585" s="168"/>
      <c r="BM1585" s="168"/>
      <c r="BN1585" s="168"/>
      <c r="BO1585" s="168"/>
      <c r="BP1585" s="168"/>
      <c r="BQ1585" s="168"/>
      <c r="BR1585" s="168"/>
      <c r="BS1585" s="168"/>
      <c r="BT1585" s="168"/>
      <c r="BU1585" s="168"/>
      <c r="BV1585" s="168"/>
      <c r="BW1585" s="168"/>
      <c r="BX1585" s="168"/>
      <c r="BY1585" s="168"/>
      <c r="BZ1585" s="168"/>
      <c r="CA1585" s="168"/>
      <c r="CB1585" s="168"/>
      <c r="CC1585" s="170"/>
      <c r="CD1585" s="168"/>
      <c r="CE1585" s="168"/>
      <c r="CF1585" s="168"/>
      <c r="CG1585" s="170"/>
      <c r="CH1585" s="168"/>
      <c r="CI1585" s="168"/>
      <c r="CJ1585" s="168"/>
      <c r="CK1585" s="168"/>
      <c r="CL1585" s="168"/>
      <c r="CM1585" s="168"/>
      <c r="CN1585" s="8" t="s">
        <v>105</v>
      </c>
      <c r="CO1585" s="10">
        <v>10.0</v>
      </c>
      <c r="CP1585" s="8" t="s">
        <v>111</v>
      </c>
      <c r="CQ1585" s="10">
        <v>35.0</v>
      </c>
      <c r="CR1585" s="8" t="s">
        <v>112</v>
      </c>
      <c r="CS1585" s="10">
        <v>22.0</v>
      </c>
    </row>
    <row r="1586">
      <c r="A1586" s="168"/>
      <c r="B1586" s="168"/>
      <c r="C1586" s="168"/>
      <c r="D1586" s="168"/>
      <c r="E1586" s="168"/>
      <c r="F1586" s="168"/>
      <c r="G1586" s="168"/>
      <c r="H1586" s="168"/>
      <c r="I1586" s="168"/>
      <c r="J1586" s="168"/>
      <c r="K1586" s="168"/>
      <c r="L1586" s="168"/>
      <c r="M1586" s="168"/>
      <c r="N1586" s="168"/>
      <c r="O1586" s="168"/>
      <c r="P1586" s="168"/>
      <c r="Q1586" s="168"/>
      <c r="R1586" s="168"/>
      <c r="S1586" s="168"/>
      <c r="T1586" s="168"/>
      <c r="U1586" s="168"/>
      <c r="V1586" s="168"/>
      <c r="W1586" s="168"/>
      <c r="X1586" s="168"/>
      <c r="Y1586" s="168"/>
      <c r="Z1586" s="169"/>
      <c r="AA1586" s="168"/>
      <c r="AB1586" s="168"/>
      <c r="AC1586" s="168"/>
      <c r="AD1586" s="168"/>
      <c r="AE1586" s="168"/>
      <c r="AF1586" s="168"/>
      <c r="AG1586" s="168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68"/>
      <c r="AX1586" s="168"/>
      <c r="AY1586" s="168"/>
      <c r="AZ1586" s="168"/>
      <c r="BA1586" s="168"/>
      <c r="BB1586" s="168"/>
      <c r="BC1586" s="168"/>
      <c r="BD1586" s="168"/>
      <c r="BE1586" s="168"/>
      <c r="BF1586" s="168"/>
      <c r="BG1586" s="168"/>
      <c r="BH1586" s="168"/>
      <c r="BI1586" s="168"/>
      <c r="BJ1586" s="168"/>
      <c r="BK1586" s="168"/>
      <c r="BL1586" s="168"/>
      <c r="BM1586" s="168"/>
      <c r="BN1586" s="168"/>
      <c r="BO1586" s="168"/>
      <c r="BP1586" s="168"/>
      <c r="BQ1586" s="168"/>
      <c r="BR1586" s="168"/>
      <c r="BS1586" s="168"/>
      <c r="BT1586" s="168"/>
      <c r="BU1586" s="168"/>
      <c r="BV1586" s="168"/>
      <c r="BW1586" s="168"/>
      <c r="BX1586" s="168"/>
      <c r="BY1586" s="168"/>
      <c r="BZ1586" s="168"/>
      <c r="CA1586" s="168"/>
      <c r="CB1586" s="168"/>
      <c r="CC1586" s="170"/>
      <c r="CD1586" s="168"/>
      <c r="CE1586" s="168"/>
      <c r="CF1586" s="168"/>
      <c r="CG1586" s="170"/>
      <c r="CH1586" s="168"/>
      <c r="CI1586" s="168"/>
      <c r="CJ1586" s="168"/>
      <c r="CK1586" s="171"/>
      <c r="CL1586" s="168"/>
      <c r="CM1586" s="168"/>
      <c r="CN1586" s="8" t="s">
        <v>105</v>
      </c>
      <c r="CO1586" s="10">
        <v>10.0</v>
      </c>
      <c r="CP1586" s="8" t="s">
        <v>111</v>
      </c>
      <c r="CQ1586" s="10">
        <v>35.0</v>
      </c>
      <c r="CR1586" s="8" t="s">
        <v>112</v>
      </c>
      <c r="CS1586" s="10">
        <v>22.0</v>
      </c>
    </row>
    <row r="1587">
      <c r="A1587" s="168"/>
      <c r="B1587" s="168"/>
      <c r="C1587" s="168"/>
      <c r="D1587" s="168"/>
      <c r="E1587" s="168"/>
      <c r="F1587" s="168"/>
      <c r="G1587" s="168"/>
      <c r="H1587" s="168"/>
      <c r="I1587" s="168"/>
      <c r="J1587" s="168"/>
      <c r="K1587" s="168"/>
      <c r="L1587" s="168"/>
      <c r="M1587" s="168"/>
      <c r="N1587" s="168"/>
      <c r="O1587" s="168"/>
      <c r="P1587" s="168"/>
      <c r="Q1587" s="168"/>
      <c r="R1587" s="168"/>
      <c r="S1587" s="168"/>
      <c r="T1587" s="168"/>
      <c r="U1587" s="168"/>
      <c r="V1587" s="168"/>
      <c r="W1587" s="168"/>
      <c r="X1587" s="168"/>
      <c r="Y1587" s="168"/>
      <c r="Z1587" s="169"/>
      <c r="AA1587" s="168"/>
      <c r="AB1587" s="168"/>
      <c r="AC1587" s="168"/>
      <c r="AD1587" s="168"/>
      <c r="AE1587" s="168"/>
      <c r="AF1587" s="168"/>
      <c r="AG1587" s="168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68"/>
      <c r="AX1587" s="168"/>
      <c r="AY1587" s="168"/>
      <c r="AZ1587" s="168"/>
      <c r="BA1587" s="168"/>
      <c r="BB1587" s="168"/>
      <c r="BC1587" s="168"/>
      <c r="BD1587" s="168"/>
      <c r="BE1587" s="168"/>
      <c r="BF1587" s="168"/>
      <c r="BG1587" s="168"/>
      <c r="BH1587" s="168"/>
      <c r="BI1587" s="168"/>
      <c r="BJ1587" s="168"/>
      <c r="BK1587" s="168"/>
      <c r="BL1587" s="168"/>
      <c r="BM1587" s="168"/>
      <c r="BN1587" s="168"/>
      <c r="BO1587" s="168"/>
      <c r="BP1587" s="168"/>
      <c r="BQ1587" s="168"/>
      <c r="BR1587" s="168"/>
      <c r="BS1587" s="168"/>
      <c r="BT1587" s="168"/>
      <c r="BU1587" s="168"/>
      <c r="BV1587" s="168"/>
      <c r="BW1587" s="168"/>
      <c r="BX1587" s="168"/>
      <c r="BY1587" s="168"/>
      <c r="BZ1587" s="168"/>
      <c r="CA1587" s="168"/>
      <c r="CB1587" s="168"/>
      <c r="CC1587" s="170"/>
      <c r="CD1587" s="168"/>
      <c r="CE1587" s="168"/>
      <c r="CF1587" s="168"/>
      <c r="CG1587" s="170"/>
      <c r="CH1587" s="168"/>
      <c r="CI1587" s="168"/>
      <c r="CJ1587" s="168"/>
      <c r="CK1587" s="168"/>
      <c r="CL1587" s="168"/>
      <c r="CM1587" s="168"/>
      <c r="CN1587" s="23" t="s">
        <v>105</v>
      </c>
      <c r="CO1587" s="24">
        <v>9.0</v>
      </c>
      <c r="CP1587" s="23" t="s">
        <v>111</v>
      </c>
      <c r="CQ1587" s="24">
        <v>50.0</v>
      </c>
      <c r="CR1587" s="23" t="s">
        <v>112</v>
      </c>
      <c r="CS1587" s="24">
        <v>22.0</v>
      </c>
    </row>
    <row r="1588">
      <c r="A1588" s="168"/>
      <c r="B1588" s="168"/>
      <c r="C1588" s="168"/>
      <c r="D1588" s="168"/>
      <c r="E1588" s="168"/>
      <c r="F1588" s="168"/>
      <c r="G1588" s="168"/>
      <c r="H1588" s="168"/>
      <c r="I1588" s="168"/>
      <c r="J1588" s="168"/>
      <c r="K1588" s="168"/>
      <c r="L1588" s="168"/>
      <c r="M1588" s="168"/>
      <c r="N1588" s="168"/>
      <c r="O1588" s="168"/>
      <c r="P1588" s="168"/>
      <c r="Q1588" s="168"/>
      <c r="R1588" s="168"/>
      <c r="S1588" s="168"/>
      <c r="T1588" s="168"/>
      <c r="U1588" s="168"/>
      <c r="V1588" s="168"/>
      <c r="W1588" s="168"/>
      <c r="X1588" s="168"/>
      <c r="Y1588" s="168"/>
      <c r="Z1588" s="169"/>
      <c r="AA1588" s="168"/>
      <c r="AB1588" s="168"/>
      <c r="AC1588" s="168"/>
      <c r="AD1588" s="168"/>
      <c r="AE1588" s="168"/>
      <c r="AF1588" s="168"/>
      <c r="AG1588" s="168"/>
      <c r="AH1588" s="168"/>
      <c r="AI1588" s="168"/>
      <c r="AJ1588" s="168"/>
      <c r="AK1588" s="168"/>
      <c r="AL1588" s="168"/>
      <c r="AM1588" s="168"/>
      <c r="AN1588" s="168"/>
      <c r="AO1588" s="168"/>
      <c r="AP1588" s="168"/>
      <c r="AQ1588" s="168"/>
      <c r="AR1588" s="168"/>
      <c r="AS1588" s="168"/>
      <c r="AT1588" s="168"/>
      <c r="AU1588" s="168"/>
      <c r="AV1588" s="168"/>
      <c r="AW1588" s="168"/>
      <c r="AX1588" s="168"/>
      <c r="AY1588" s="168"/>
      <c r="AZ1588" s="168"/>
      <c r="BA1588" s="168"/>
      <c r="BB1588" s="168"/>
      <c r="BC1588" s="168"/>
      <c r="BD1588" s="168"/>
      <c r="BE1588" s="168"/>
      <c r="BF1588" s="168"/>
      <c r="BG1588" s="168"/>
      <c r="BH1588" s="168"/>
      <c r="BI1588" s="168"/>
      <c r="BJ1588" s="168"/>
      <c r="BK1588" s="168"/>
      <c r="BL1588" s="168"/>
      <c r="BM1588" s="168"/>
      <c r="BN1588" s="168"/>
      <c r="BO1588" s="168"/>
      <c r="BP1588" s="168"/>
      <c r="BQ1588" s="168"/>
      <c r="BR1588" s="168"/>
      <c r="BS1588" s="168"/>
      <c r="BT1588" s="168"/>
      <c r="BU1588" s="168"/>
      <c r="BV1588" s="168"/>
      <c r="BW1588" s="168"/>
      <c r="BX1588" s="168"/>
      <c r="BY1588" s="168"/>
      <c r="BZ1588" s="168"/>
      <c r="CA1588" s="168"/>
      <c r="CB1588" s="168"/>
      <c r="CC1588" s="170"/>
      <c r="CD1588" s="168"/>
      <c r="CE1588" s="168"/>
      <c r="CF1588" s="168"/>
      <c r="CG1588" s="170"/>
      <c r="CH1588" s="168"/>
      <c r="CI1588" s="168"/>
      <c r="CJ1588" s="168"/>
      <c r="CK1588" s="168"/>
      <c r="CL1588" s="168"/>
      <c r="CM1588" s="168"/>
      <c r="CN1588" s="8" t="s">
        <v>105</v>
      </c>
      <c r="CO1588" s="10">
        <v>12.0</v>
      </c>
      <c r="CP1588" s="8" t="s">
        <v>111</v>
      </c>
      <c r="CQ1588" s="10">
        <v>26.0</v>
      </c>
      <c r="CR1588" s="8" t="s">
        <v>112</v>
      </c>
      <c r="CS1588" s="10">
        <v>21.0</v>
      </c>
    </row>
    <row r="1589">
      <c r="A1589" s="168"/>
      <c r="B1589" s="168"/>
      <c r="C1589" s="168"/>
      <c r="D1589" s="168"/>
      <c r="E1589" s="168"/>
      <c r="F1589" s="168"/>
      <c r="G1589" s="168"/>
      <c r="H1589" s="168"/>
      <c r="I1589" s="168"/>
      <c r="J1589" s="168"/>
      <c r="K1589" s="168"/>
      <c r="L1589" s="168"/>
      <c r="M1589" s="168"/>
      <c r="N1589" s="168"/>
      <c r="O1589" s="168"/>
      <c r="P1589" s="168"/>
      <c r="Q1589" s="168"/>
      <c r="R1589" s="168"/>
      <c r="S1589" s="168"/>
      <c r="T1589" s="168"/>
      <c r="U1589" s="168"/>
      <c r="V1589" s="168"/>
      <c r="W1589" s="168"/>
      <c r="X1589" s="168"/>
      <c r="Y1589" s="168"/>
      <c r="Z1589" s="169"/>
      <c r="AA1589" s="168"/>
      <c r="AB1589" s="168"/>
      <c r="AC1589" s="168"/>
      <c r="AD1589" s="168"/>
      <c r="AE1589" s="168"/>
      <c r="AF1589" s="168"/>
      <c r="AG1589" s="168"/>
      <c r="AH1589" s="168"/>
      <c r="AI1589" s="168"/>
      <c r="AJ1589" s="168"/>
      <c r="AK1589" s="168"/>
      <c r="AL1589" s="168"/>
      <c r="AM1589" s="168"/>
      <c r="AN1589" s="168"/>
      <c r="AO1589" s="168"/>
      <c r="AP1589" s="168"/>
      <c r="AQ1589" s="168"/>
      <c r="AR1589" s="168"/>
      <c r="AS1589" s="168"/>
      <c r="AT1589" s="168"/>
      <c r="AU1589" s="168"/>
      <c r="AV1589" s="168"/>
      <c r="AW1589" s="168"/>
      <c r="AX1589" s="168"/>
      <c r="AY1589" s="168"/>
      <c r="AZ1589" s="168"/>
      <c r="BA1589" s="168"/>
      <c r="BB1589" s="168"/>
      <c r="BC1589" s="168"/>
      <c r="BD1589" s="168"/>
      <c r="BE1589" s="168"/>
      <c r="BF1589" s="168"/>
      <c r="BG1589" s="168"/>
      <c r="BH1589" s="168"/>
      <c r="BI1589" s="168"/>
      <c r="BJ1589" s="168"/>
      <c r="BK1589" s="168"/>
      <c r="BL1589" s="168"/>
      <c r="BM1589" s="168"/>
      <c r="BN1589" s="168"/>
      <c r="BO1589" s="168"/>
      <c r="BP1589" s="168"/>
      <c r="BQ1589" s="168"/>
      <c r="BR1589" s="168"/>
      <c r="BS1589" s="168"/>
      <c r="BT1589" s="168"/>
      <c r="BU1589" s="168"/>
      <c r="BV1589" s="168"/>
      <c r="BW1589" s="168"/>
      <c r="BX1589" s="168"/>
      <c r="BY1589" s="168"/>
      <c r="BZ1589" s="168"/>
      <c r="CA1589" s="168"/>
      <c r="CB1589" s="168"/>
      <c r="CC1589" s="170"/>
      <c r="CD1589" s="168"/>
      <c r="CE1589" s="168"/>
      <c r="CF1589" s="168"/>
      <c r="CG1589" s="170"/>
      <c r="CH1589" s="168"/>
      <c r="CI1589" s="168"/>
      <c r="CJ1589" s="168"/>
      <c r="CK1589" s="171"/>
      <c r="CL1589" s="168"/>
      <c r="CM1589" s="168"/>
      <c r="CN1589" s="8" t="s">
        <v>105</v>
      </c>
      <c r="CO1589" s="10">
        <v>12.0</v>
      </c>
      <c r="CP1589" s="8" t="s">
        <v>111</v>
      </c>
      <c r="CQ1589" s="10">
        <v>26.0</v>
      </c>
      <c r="CR1589" s="8" t="s">
        <v>112</v>
      </c>
      <c r="CS1589" s="10">
        <v>21.0</v>
      </c>
    </row>
    <row r="1590">
      <c r="A1590" s="168"/>
      <c r="B1590" s="168"/>
      <c r="C1590" s="168"/>
      <c r="D1590" s="168"/>
      <c r="E1590" s="168"/>
      <c r="F1590" s="168"/>
      <c r="G1590" s="168"/>
      <c r="H1590" s="168"/>
      <c r="I1590" s="168"/>
      <c r="J1590" s="168"/>
      <c r="K1590" s="168"/>
      <c r="L1590" s="168"/>
      <c r="M1590" s="168"/>
      <c r="N1590" s="168"/>
      <c r="O1590" s="168"/>
      <c r="P1590" s="168"/>
      <c r="Q1590" s="168"/>
      <c r="R1590" s="168"/>
      <c r="S1590" s="168"/>
      <c r="T1590" s="168"/>
      <c r="U1590" s="168"/>
      <c r="V1590" s="168"/>
      <c r="W1590" s="168"/>
      <c r="X1590" s="168"/>
      <c r="Y1590" s="168"/>
      <c r="Z1590" s="169"/>
      <c r="AA1590" s="168"/>
      <c r="AB1590" s="168"/>
      <c r="AC1590" s="168"/>
      <c r="AD1590" s="168"/>
      <c r="AE1590" s="168"/>
      <c r="AF1590" s="168"/>
      <c r="AG1590" s="168"/>
      <c r="AH1590" s="168"/>
      <c r="AI1590" s="168"/>
      <c r="AJ1590" s="168"/>
      <c r="AK1590" s="168"/>
      <c r="AL1590" s="168"/>
      <c r="AM1590" s="168"/>
      <c r="AN1590" s="168"/>
      <c r="AO1590" s="168"/>
      <c r="AP1590" s="168"/>
      <c r="AQ1590" s="168"/>
      <c r="AR1590" s="168"/>
      <c r="AS1590" s="168"/>
      <c r="AT1590" s="168"/>
      <c r="AU1590" s="168"/>
      <c r="AV1590" s="168"/>
      <c r="AW1590" s="168"/>
      <c r="AX1590" s="168"/>
      <c r="AY1590" s="168"/>
      <c r="AZ1590" s="168"/>
      <c r="BA1590" s="168"/>
      <c r="BB1590" s="168"/>
      <c r="BC1590" s="168"/>
      <c r="BD1590" s="168"/>
      <c r="BE1590" s="168"/>
      <c r="BF1590" s="168"/>
      <c r="BG1590" s="168"/>
      <c r="BH1590" s="168"/>
      <c r="BI1590" s="168"/>
      <c r="BJ1590" s="168"/>
      <c r="BK1590" s="168"/>
      <c r="BL1590" s="168"/>
      <c r="BM1590" s="168"/>
      <c r="BN1590" s="168"/>
      <c r="BO1590" s="168"/>
      <c r="BP1590" s="168"/>
      <c r="BQ1590" s="168"/>
      <c r="BR1590" s="168"/>
      <c r="BS1590" s="168"/>
      <c r="BT1590" s="168"/>
      <c r="BU1590" s="168"/>
      <c r="BV1590" s="168"/>
      <c r="BW1590" s="168"/>
      <c r="BX1590" s="168"/>
      <c r="BY1590" s="168"/>
      <c r="BZ1590" s="168"/>
      <c r="CA1590" s="168"/>
      <c r="CB1590" s="168"/>
      <c r="CC1590" s="170"/>
      <c r="CD1590" s="168"/>
      <c r="CE1590" s="168"/>
      <c r="CF1590" s="168"/>
      <c r="CG1590" s="170"/>
      <c r="CH1590" s="168"/>
      <c r="CI1590" s="168"/>
      <c r="CJ1590" s="168"/>
      <c r="CK1590" s="171"/>
      <c r="CL1590" s="168"/>
      <c r="CM1590" s="168"/>
      <c r="CN1590" s="8" t="s">
        <v>105</v>
      </c>
      <c r="CO1590" s="10">
        <v>12.0</v>
      </c>
      <c r="CP1590" s="8" t="s">
        <v>111</v>
      </c>
      <c r="CQ1590" s="10">
        <v>26.0</v>
      </c>
      <c r="CR1590" s="8" t="s">
        <v>112</v>
      </c>
      <c r="CS1590" s="10">
        <v>21.0</v>
      </c>
    </row>
    <row r="1591">
      <c r="A1591" s="168"/>
      <c r="B1591" s="168"/>
      <c r="C1591" s="168"/>
      <c r="D1591" s="168"/>
      <c r="E1591" s="168"/>
      <c r="F1591" s="168"/>
      <c r="G1591" s="168"/>
      <c r="H1591" s="168"/>
      <c r="I1591" s="168"/>
      <c r="J1591" s="168"/>
      <c r="K1591" s="168"/>
      <c r="L1591" s="168"/>
      <c r="M1591" s="168"/>
      <c r="N1591" s="168"/>
      <c r="O1591" s="168"/>
      <c r="P1591" s="168"/>
      <c r="Q1591" s="168"/>
      <c r="R1591" s="168"/>
      <c r="S1591" s="168"/>
      <c r="T1591" s="168"/>
      <c r="U1591" s="168"/>
      <c r="V1591" s="168"/>
      <c r="W1591" s="168"/>
      <c r="X1591" s="168"/>
      <c r="Y1591" s="168"/>
      <c r="Z1591" s="169"/>
      <c r="AA1591" s="168"/>
      <c r="AB1591" s="168"/>
      <c r="AC1591" s="168"/>
      <c r="AD1591" s="168"/>
      <c r="AE1591" s="168"/>
      <c r="AF1591" s="168"/>
      <c r="AG1591" s="168"/>
      <c r="AH1591" s="168"/>
      <c r="AI1591" s="168"/>
      <c r="AJ1591" s="168"/>
      <c r="AK1591" s="168"/>
      <c r="AL1591" s="168"/>
      <c r="AM1591" s="168"/>
      <c r="AN1591" s="168"/>
      <c r="AO1591" s="168"/>
      <c r="AP1591" s="168"/>
      <c r="AQ1591" s="168"/>
      <c r="AR1591" s="168"/>
      <c r="AS1591" s="168"/>
      <c r="AT1591" s="168"/>
      <c r="AU1591" s="168"/>
      <c r="AV1591" s="168"/>
      <c r="AW1591" s="168"/>
      <c r="AX1591" s="168"/>
      <c r="AY1591" s="168"/>
      <c r="AZ1591" s="168"/>
      <c r="BA1591" s="168"/>
      <c r="BB1591" s="168"/>
      <c r="BC1591" s="168"/>
      <c r="BD1591" s="168"/>
      <c r="BE1591" s="168"/>
      <c r="BF1591" s="168"/>
      <c r="BG1591" s="168"/>
      <c r="BH1591" s="168"/>
      <c r="BI1591" s="168"/>
      <c r="BJ1591" s="168"/>
      <c r="BK1591" s="168"/>
      <c r="BL1591" s="168"/>
      <c r="BM1591" s="168"/>
      <c r="BN1591" s="168"/>
      <c r="BO1591" s="168"/>
      <c r="BP1591" s="168"/>
      <c r="BQ1591" s="168"/>
      <c r="BR1591" s="168"/>
      <c r="BS1591" s="168"/>
      <c r="BT1591" s="168"/>
      <c r="BU1591" s="168"/>
      <c r="BV1591" s="168"/>
      <c r="BW1591" s="168"/>
      <c r="BX1591" s="168"/>
      <c r="BY1591" s="168"/>
      <c r="BZ1591" s="168"/>
      <c r="CA1591" s="168"/>
      <c r="CB1591" s="168"/>
      <c r="CC1591" s="170"/>
      <c r="CD1591" s="168"/>
      <c r="CE1591" s="168"/>
      <c r="CF1591" s="168"/>
      <c r="CG1591" s="170"/>
      <c r="CH1591" s="168"/>
      <c r="CI1591" s="168"/>
      <c r="CJ1591" s="168"/>
      <c r="CK1591" s="171"/>
      <c r="CL1591" s="168"/>
      <c r="CM1591" s="168"/>
      <c r="CN1591" s="8" t="s">
        <v>105</v>
      </c>
      <c r="CO1591" s="10">
        <v>12.0</v>
      </c>
      <c r="CP1591" s="8" t="s">
        <v>111</v>
      </c>
      <c r="CQ1591" s="10">
        <v>26.0</v>
      </c>
      <c r="CR1591" s="8" t="s">
        <v>112</v>
      </c>
      <c r="CS1591" s="10">
        <v>21.0</v>
      </c>
    </row>
    <row r="1592">
      <c r="A1592" s="168"/>
      <c r="B1592" s="168"/>
      <c r="C1592" s="168"/>
      <c r="D1592" s="168"/>
      <c r="E1592" s="168"/>
      <c r="F1592" s="168"/>
      <c r="G1592" s="168"/>
      <c r="H1592" s="168"/>
      <c r="I1592" s="168"/>
      <c r="J1592" s="168"/>
      <c r="K1592" s="168"/>
      <c r="L1592" s="168"/>
      <c r="M1592" s="168"/>
      <c r="N1592" s="168"/>
      <c r="O1592" s="168"/>
      <c r="P1592" s="168"/>
      <c r="Q1592" s="168"/>
      <c r="R1592" s="168"/>
      <c r="S1592" s="168"/>
      <c r="T1592" s="168"/>
      <c r="U1592" s="168"/>
      <c r="V1592" s="168"/>
      <c r="W1592" s="168"/>
      <c r="X1592" s="168"/>
      <c r="Y1592" s="168"/>
      <c r="Z1592" s="169"/>
      <c r="AA1592" s="168"/>
      <c r="AB1592" s="168"/>
      <c r="AC1592" s="168"/>
      <c r="AD1592" s="168"/>
      <c r="AE1592" s="168"/>
      <c r="AF1592" s="168"/>
      <c r="AG1592" s="168"/>
      <c r="AH1592" s="168"/>
      <c r="AI1592" s="168"/>
      <c r="AJ1592" s="168"/>
      <c r="AK1592" s="168"/>
      <c r="AL1592" s="168"/>
      <c r="AM1592" s="168"/>
      <c r="AN1592" s="168"/>
      <c r="AO1592" s="168"/>
      <c r="AP1592" s="168"/>
      <c r="AQ1592" s="168"/>
      <c r="AR1592" s="168"/>
      <c r="AS1592" s="168"/>
      <c r="AT1592" s="168"/>
      <c r="AU1592" s="168"/>
      <c r="AV1592" s="168"/>
      <c r="AW1592" s="168"/>
      <c r="AX1592" s="168"/>
      <c r="AY1592" s="168"/>
      <c r="AZ1592" s="168"/>
      <c r="BA1592" s="168"/>
      <c r="BB1592" s="168"/>
      <c r="BC1592" s="168"/>
      <c r="BD1592" s="168"/>
      <c r="BE1592" s="168"/>
      <c r="BF1592" s="168"/>
      <c r="BG1592" s="168"/>
      <c r="BH1592" s="168"/>
      <c r="BI1592" s="168"/>
      <c r="BJ1592" s="168"/>
      <c r="BK1592" s="168"/>
      <c r="BL1592" s="168"/>
      <c r="BM1592" s="168"/>
      <c r="BN1592" s="168"/>
      <c r="BO1592" s="168"/>
      <c r="BP1592" s="168"/>
      <c r="BQ1592" s="168"/>
      <c r="BR1592" s="168"/>
      <c r="BS1592" s="168"/>
      <c r="BT1592" s="168"/>
      <c r="BU1592" s="168"/>
      <c r="BV1592" s="168"/>
      <c r="BW1592" s="168"/>
      <c r="BX1592" s="168"/>
      <c r="BY1592" s="168"/>
      <c r="BZ1592" s="168"/>
      <c r="CA1592" s="168"/>
      <c r="CB1592" s="168"/>
      <c r="CC1592" s="170"/>
      <c r="CD1592" s="168"/>
      <c r="CE1592" s="168"/>
      <c r="CF1592" s="168"/>
      <c r="CG1592" s="170"/>
      <c r="CH1592" s="168"/>
      <c r="CI1592" s="168"/>
      <c r="CJ1592" s="168"/>
      <c r="CK1592" s="171"/>
      <c r="CL1592" s="168"/>
      <c r="CM1592" s="168"/>
      <c r="CN1592" s="8" t="s">
        <v>105</v>
      </c>
      <c r="CO1592" s="10">
        <v>12.0</v>
      </c>
      <c r="CP1592" s="8" t="s">
        <v>111</v>
      </c>
      <c r="CQ1592" s="10">
        <v>26.0</v>
      </c>
      <c r="CR1592" s="8" t="s">
        <v>112</v>
      </c>
      <c r="CS1592" s="10">
        <v>21.0</v>
      </c>
    </row>
    <row r="1593">
      <c r="A1593" s="168"/>
      <c r="B1593" s="168"/>
      <c r="C1593" s="168"/>
      <c r="D1593" s="168"/>
      <c r="E1593" s="168"/>
      <c r="F1593" s="168"/>
      <c r="G1593" s="168"/>
      <c r="H1593" s="168"/>
      <c r="I1593" s="168"/>
      <c r="J1593" s="168"/>
      <c r="K1593" s="168"/>
      <c r="L1593" s="168"/>
      <c r="M1593" s="168"/>
      <c r="N1593" s="168"/>
      <c r="O1593" s="168"/>
      <c r="P1593" s="168"/>
      <c r="Q1593" s="168"/>
      <c r="R1593" s="168"/>
      <c r="S1593" s="168"/>
      <c r="T1593" s="168"/>
      <c r="U1593" s="168"/>
      <c r="V1593" s="168"/>
      <c r="W1593" s="168"/>
      <c r="X1593" s="168"/>
      <c r="Y1593" s="168"/>
      <c r="Z1593" s="169"/>
      <c r="AA1593" s="168"/>
      <c r="AB1593" s="168"/>
      <c r="AC1593" s="168"/>
      <c r="AD1593" s="168"/>
      <c r="AE1593" s="168"/>
      <c r="AF1593" s="168"/>
      <c r="AG1593" s="168"/>
      <c r="AH1593" s="168"/>
      <c r="AI1593" s="168"/>
      <c r="AJ1593" s="168"/>
      <c r="AK1593" s="168"/>
      <c r="AL1593" s="168"/>
      <c r="AM1593" s="168"/>
      <c r="AN1593" s="168"/>
      <c r="AO1593" s="168"/>
      <c r="AP1593" s="168"/>
      <c r="AQ1593" s="168"/>
      <c r="AR1593" s="168"/>
      <c r="AS1593" s="168"/>
      <c r="AT1593" s="168"/>
      <c r="AU1593" s="168"/>
      <c r="AV1593" s="168"/>
      <c r="AW1593" s="168"/>
      <c r="AX1593" s="168"/>
      <c r="AY1593" s="168"/>
      <c r="AZ1593" s="168"/>
      <c r="BA1593" s="168"/>
      <c r="BB1593" s="168"/>
      <c r="BC1593" s="168"/>
      <c r="BD1593" s="168"/>
      <c r="BE1593" s="168"/>
      <c r="BF1593" s="168"/>
      <c r="BG1593" s="168"/>
      <c r="BH1593" s="168"/>
      <c r="BI1593" s="168"/>
      <c r="BJ1593" s="168"/>
      <c r="BK1593" s="168"/>
      <c r="BL1593" s="168"/>
      <c r="BM1593" s="168"/>
      <c r="BN1593" s="168"/>
      <c r="BO1593" s="168"/>
      <c r="BP1593" s="168"/>
      <c r="BQ1593" s="168"/>
      <c r="BR1593" s="168"/>
      <c r="BS1593" s="168"/>
      <c r="BT1593" s="168"/>
      <c r="BU1593" s="168"/>
      <c r="BV1593" s="168"/>
      <c r="BW1593" s="168"/>
      <c r="BX1593" s="168"/>
      <c r="BY1593" s="168"/>
      <c r="BZ1593" s="168"/>
      <c r="CA1593" s="168"/>
      <c r="CB1593" s="168"/>
      <c r="CC1593" s="170"/>
      <c r="CD1593" s="168"/>
      <c r="CE1593" s="168"/>
      <c r="CF1593" s="168"/>
      <c r="CG1593" s="170"/>
      <c r="CH1593" s="168"/>
      <c r="CI1593" s="168"/>
      <c r="CJ1593" s="168"/>
      <c r="CK1593" s="171"/>
      <c r="CL1593" s="168"/>
      <c r="CM1593" s="168"/>
      <c r="CN1593" s="8" t="s">
        <v>105</v>
      </c>
      <c r="CO1593" s="10">
        <v>12.0</v>
      </c>
      <c r="CP1593" s="8" t="s">
        <v>111</v>
      </c>
      <c r="CQ1593" s="10">
        <v>26.0</v>
      </c>
      <c r="CR1593" s="8" t="s">
        <v>112</v>
      </c>
      <c r="CS1593" s="10">
        <v>21.0</v>
      </c>
    </row>
    <row r="1594">
      <c r="A1594" s="168"/>
      <c r="B1594" s="168"/>
      <c r="C1594" s="168"/>
      <c r="D1594" s="168"/>
      <c r="E1594" s="168"/>
      <c r="F1594" s="168"/>
      <c r="G1594" s="168"/>
      <c r="H1594" s="168"/>
      <c r="I1594" s="168"/>
      <c r="J1594" s="168"/>
      <c r="K1594" s="168"/>
      <c r="L1594" s="168"/>
      <c r="M1594" s="168"/>
      <c r="N1594" s="168"/>
      <c r="O1594" s="168"/>
      <c r="P1594" s="168"/>
      <c r="Q1594" s="168"/>
      <c r="R1594" s="168"/>
      <c r="S1594" s="168"/>
      <c r="T1594" s="168"/>
      <c r="U1594" s="168"/>
      <c r="V1594" s="168"/>
      <c r="W1594" s="168"/>
      <c r="X1594" s="168"/>
      <c r="Y1594" s="168"/>
      <c r="Z1594" s="169"/>
      <c r="AA1594" s="168"/>
      <c r="AB1594" s="168"/>
      <c r="AC1594" s="168"/>
      <c r="AD1594" s="168"/>
      <c r="AE1594" s="168"/>
      <c r="AF1594" s="168"/>
      <c r="AG1594" s="168"/>
      <c r="AH1594" s="168"/>
      <c r="AI1594" s="168"/>
      <c r="AJ1594" s="168"/>
      <c r="AK1594" s="168"/>
      <c r="AL1594" s="168"/>
      <c r="AM1594" s="168"/>
      <c r="AN1594" s="168"/>
      <c r="AO1594" s="168"/>
      <c r="AP1594" s="168"/>
      <c r="AQ1594" s="168"/>
      <c r="AR1594" s="168"/>
      <c r="AS1594" s="168"/>
      <c r="AT1594" s="168"/>
      <c r="AU1594" s="168"/>
      <c r="AV1594" s="168"/>
      <c r="AW1594" s="168"/>
      <c r="AX1594" s="168"/>
      <c r="AY1594" s="168"/>
      <c r="AZ1594" s="168"/>
      <c r="BA1594" s="168"/>
      <c r="BB1594" s="168"/>
      <c r="BC1594" s="168"/>
      <c r="BD1594" s="168"/>
      <c r="BE1594" s="168"/>
      <c r="BF1594" s="168"/>
      <c r="BG1594" s="168"/>
      <c r="BH1594" s="168"/>
      <c r="BI1594" s="168"/>
      <c r="BJ1594" s="168"/>
      <c r="BK1594" s="168"/>
      <c r="BL1594" s="168"/>
      <c r="BM1594" s="168"/>
      <c r="BN1594" s="168"/>
      <c r="BO1594" s="168"/>
      <c r="BP1594" s="168"/>
      <c r="BQ1594" s="168"/>
      <c r="BR1594" s="168"/>
      <c r="BS1594" s="168"/>
      <c r="BT1594" s="168"/>
      <c r="BU1594" s="168"/>
      <c r="BV1594" s="168"/>
      <c r="BW1594" s="168"/>
      <c r="BX1594" s="168"/>
      <c r="BY1594" s="168"/>
      <c r="BZ1594" s="168"/>
      <c r="CA1594" s="168"/>
      <c r="CB1594" s="168"/>
      <c r="CC1594" s="170"/>
      <c r="CD1594" s="168"/>
      <c r="CE1594" s="168"/>
      <c r="CF1594" s="168"/>
      <c r="CG1594" s="170"/>
      <c r="CH1594" s="168"/>
      <c r="CI1594" s="168"/>
      <c r="CJ1594" s="168"/>
      <c r="CK1594" s="171"/>
      <c r="CL1594" s="168"/>
      <c r="CM1594" s="168"/>
      <c r="CN1594" s="8" t="s">
        <v>105</v>
      </c>
      <c r="CO1594" s="10">
        <v>12.0</v>
      </c>
      <c r="CP1594" s="8" t="s">
        <v>111</v>
      </c>
      <c r="CQ1594" s="10">
        <v>26.0</v>
      </c>
      <c r="CR1594" s="8" t="s">
        <v>112</v>
      </c>
      <c r="CS1594" s="10">
        <v>21.0</v>
      </c>
    </row>
    <row r="1595">
      <c r="A1595" s="168"/>
      <c r="B1595" s="168"/>
      <c r="C1595" s="168"/>
      <c r="D1595" s="168"/>
      <c r="E1595" s="168"/>
      <c r="F1595" s="168"/>
      <c r="G1595" s="168"/>
      <c r="H1595" s="168"/>
      <c r="I1595" s="168"/>
      <c r="J1595" s="168"/>
      <c r="K1595" s="168"/>
      <c r="L1595" s="168"/>
      <c r="M1595" s="168"/>
      <c r="N1595" s="168"/>
      <c r="O1595" s="168"/>
      <c r="P1595" s="168"/>
      <c r="Q1595" s="168"/>
      <c r="R1595" s="168"/>
      <c r="S1595" s="168"/>
      <c r="T1595" s="168"/>
      <c r="U1595" s="168"/>
      <c r="V1595" s="168"/>
      <c r="W1595" s="168"/>
      <c r="X1595" s="168"/>
      <c r="Y1595" s="168"/>
      <c r="Z1595" s="169"/>
      <c r="AA1595" s="168"/>
      <c r="AB1595" s="168"/>
      <c r="AC1595" s="168"/>
      <c r="AD1595" s="168"/>
      <c r="AE1595" s="168"/>
      <c r="AF1595" s="168"/>
      <c r="AG1595" s="168"/>
      <c r="AH1595" s="168"/>
      <c r="AI1595" s="168"/>
      <c r="AJ1595" s="168"/>
      <c r="AK1595" s="168"/>
      <c r="AL1595" s="168"/>
      <c r="AM1595" s="168"/>
      <c r="AN1595" s="168"/>
      <c r="AO1595" s="168"/>
      <c r="AP1595" s="168"/>
      <c r="AQ1595" s="168"/>
      <c r="AR1595" s="168"/>
      <c r="AS1595" s="168"/>
      <c r="AT1595" s="168"/>
      <c r="AU1595" s="168"/>
      <c r="AV1595" s="168"/>
      <c r="AW1595" s="168"/>
      <c r="AX1595" s="168"/>
      <c r="AY1595" s="168"/>
      <c r="AZ1595" s="168"/>
      <c r="BA1595" s="168"/>
      <c r="BB1595" s="168"/>
      <c r="BC1595" s="168"/>
      <c r="BD1595" s="168"/>
      <c r="BE1595" s="168"/>
      <c r="BF1595" s="168"/>
      <c r="BG1595" s="168"/>
      <c r="BH1595" s="168"/>
      <c r="BI1595" s="168"/>
      <c r="BJ1595" s="168"/>
      <c r="BK1595" s="168"/>
      <c r="BL1595" s="168"/>
      <c r="BM1595" s="168"/>
      <c r="BN1595" s="168"/>
      <c r="BO1595" s="168"/>
      <c r="BP1595" s="168"/>
      <c r="BQ1595" s="168"/>
      <c r="BR1595" s="168"/>
      <c r="BS1595" s="168"/>
      <c r="BT1595" s="168"/>
      <c r="BU1595" s="168"/>
      <c r="BV1595" s="168"/>
      <c r="BW1595" s="168"/>
      <c r="BX1595" s="168"/>
      <c r="BY1595" s="168"/>
      <c r="BZ1595" s="168"/>
      <c r="CA1595" s="168"/>
      <c r="CB1595" s="168"/>
      <c r="CC1595" s="170"/>
      <c r="CD1595" s="168"/>
      <c r="CE1595" s="168"/>
      <c r="CF1595" s="168"/>
      <c r="CG1595" s="170"/>
      <c r="CH1595" s="168"/>
      <c r="CI1595" s="168"/>
      <c r="CJ1595" s="168"/>
      <c r="CK1595" s="171"/>
      <c r="CL1595" s="168"/>
      <c r="CM1595" s="168"/>
      <c r="CN1595" s="8" t="s">
        <v>105</v>
      </c>
      <c r="CO1595" s="10">
        <v>12.0</v>
      </c>
      <c r="CP1595" s="8" t="s">
        <v>111</v>
      </c>
      <c r="CQ1595" s="10">
        <v>26.0</v>
      </c>
      <c r="CR1595" s="8" t="s">
        <v>112</v>
      </c>
      <c r="CS1595" s="10">
        <v>21.0</v>
      </c>
    </row>
    <row r="1596">
      <c r="A1596" s="168"/>
      <c r="B1596" s="168"/>
      <c r="C1596" s="168"/>
      <c r="D1596" s="168"/>
      <c r="E1596" s="168"/>
      <c r="F1596" s="168"/>
      <c r="G1596" s="168"/>
      <c r="H1596" s="168"/>
      <c r="I1596" s="168"/>
      <c r="J1596" s="168"/>
      <c r="K1596" s="168"/>
      <c r="L1596" s="168"/>
      <c r="M1596" s="168"/>
      <c r="N1596" s="168"/>
      <c r="O1596" s="168"/>
      <c r="P1596" s="168"/>
      <c r="Q1596" s="168"/>
      <c r="R1596" s="168"/>
      <c r="S1596" s="168"/>
      <c r="T1596" s="168"/>
      <c r="U1596" s="168"/>
      <c r="V1596" s="168"/>
      <c r="W1596" s="168"/>
      <c r="X1596" s="168"/>
      <c r="Y1596" s="168"/>
      <c r="Z1596" s="169"/>
      <c r="AA1596" s="168"/>
      <c r="AB1596" s="168"/>
      <c r="AC1596" s="168"/>
      <c r="AD1596" s="168"/>
      <c r="AE1596" s="168"/>
      <c r="AF1596" s="168"/>
      <c r="AG1596" s="168"/>
      <c r="AH1596" s="168"/>
      <c r="AI1596" s="168"/>
      <c r="AJ1596" s="168"/>
      <c r="AK1596" s="168"/>
      <c r="AL1596" s="168"/>
      <c r="AM1596" s="168"/>
      <c r="AN1596" s="168"/>
      <c r="AO1596" s="168"/>
      <c r="AP1596" s="168"/>
      <c r="AQ1596" s="168"/>
      <c r="AR1596" s="168"/>
      <c r="AS1596" s="168"/>
      <c r="AT1596" s="168"/>
      <c r="AU1596" s="168"/>
      <c r="AV1596" s="168"/>
      <c r="AW1596" s="168"/>
      <c r="AX1596" s="168"/>
      <c r="AY1596" s="168"/>
      <c r="AZ1596" s="168"/>
      <c r="BA1596" s="168"/>
      <c r="BB1596" s="168"/>
      <c r="BC1596" s="168"/>
      <c r="BD1596" s="168"/>
      <c r="BE1596" s="168"/>
      <c r="BF1596" s="168"/>
      <c r="BG1596" s="168"/>
      <c r="BH1596" s="168"/>
      <c r="BI1596" s="168"/>
      <c r="BJ1596" s="168"/>
      <c r="BK1596" s="168"/>
      <c r="BL1596" s="168"/>
      <c r="BM1596" s="168"/>
      <c r="BN1596" s="168"/>
      <c r="BO1596" s="168"/>
      <c r="BP1596" s="168"/>
      <c r="BQ1596" s="168"/>
      <c r="BR1596" s="168"/>
      <c r="BS1596" s="168"/>
      <c r="BT1596" s="168"/>
      <c r="BU1596" s="168"/>
      <c r="BV1596" s="168"/>
      <c r="BW1596" s="168"/>
      <c r="BX1596" s="168"/>
      <c r="BY1596" s="168"/>
      <c r="BZ1596" s="168"/>
      <c r="CA1596" s="168"/>
      <c r="CB1596" s="168"/>
      <c r="CC1596" s="170"/>
      <c r="CD1596" s="168"/>
      <c r="CE1596" s="168"/>
      <c r="CF1596" s="168"/>
      <c r="CG1596" s="170"/>
      <c r="CH1596" s="168"/>
      <c r="CI1596" s="168"/>
      <c r="CJ1596" s="168"/>
      <c r="CK1596" s="171"/>
      <c r="CL1596" s="168"/>
      <c r="CM1596" s="168"/>
      <c r="CN1596" s="8" t="s">
        <v>105</v>
      </c>
      <c r="CO1596" s="10">
        <v>7.0</v>
      </c>
      <c r="CP1596" s="8" t="s">
        <v>111</v>
      </c>
      <c r="CQ1596" s="10">
        <v>21.0</v>
      </c>
      <c r="CR1596" s="8" t="s">
        <v>112</v>
      </c>
      <c r="CS1596" s="10">
        <v>16.0</v>
      </c>
    </row>
    <row r="1597">
      <c r="A1597" s="168"/>
      <c r="B1597" s="168"/>
      <c r="C1597" s="168"/>
      <c r="D1597" s="168"/>
      <c r="E1597" s="168"/>
      <c r="F1597" s="168"/>
      <c r="G1597" s="168"/>
      <c r="H1597" s="168"/>
      <c r="I1597" s="168"/>
      <c r="J1597" s="168"/>
      <c r="K1597" s="168"/>
      <c r="L1597" s="168"/>
      <c r="M1597" s="168"/>
      <c r="N1597" s="168"/>
      <c r="O1597" s="168"/>
      <c r="P1597" s="168"/>
      <c r="Q1597" s="168"/>
      <c r="R1597" s="168"/>
      <c r="S1597" s="168"/>
      <c r="T1597" s="168"/>
      <c r="U1597" s="168"/>
      <c r="V1597" s="168"/>
      <c r="W1597" s="168"/>
      <c r="X1597" s="168"/>
      <c r="Y1597" s="168"/>
      <c r="Z1597" s="169"/>
      <c r="AA1597" s="168"/>
      <c r="AB1597" s="168"/>
      <c r="AC1597" s="168"/>
      <c r="AD1597" s="168"/>
      <c r="AE1597" s="168"/>
      <c r="AF1597" s="168"/>
      <c r="AG1597" s="168"/>
      <c r="AH1597" s="168"/>
      <c r="AI1597" s="168"/>
      <c r="AJ1597" s="168"/>
      <c r="AK1597" s="168"/>
      <c r="AL1597" s="168"/>
      <c r="AM1597" s="168"/>
      <c r="AN1597" s="168"/>
      <c r="AO1597" s="168"/>
      <c r="AP1597" s="168"/>
      <c r="AQ1597" s="168"/>
      <c r="AR1597" s="168"/>
      <c r="AS1597" s="168"/>
      <c r="AT1597" s="168"/>
      <c r="AU1597" s="168"/>
      <c r="AV1597" s="168"/>
      <c r="AW1597" s="168"/>
      <c r="AX1597" s="168"/>
      <c r="AY1597" s="168"/>
      <c r="AZ1597" s="168"/>
      <c r="BA1597" s="168"/>
      <c r="BB1597" s="168"/>
      <c r="BC1597" s="168"/>
      <c r="BD1597" s="168"/>
      <c r="BE1597" s="168"/>
      <c r="BF1597" s="168"/>
      <c r="BG1597" s="168"/>
      <c r="BH1597" s="168"/>
      <c r="BI1597" s="168"/>
      <c r="BJ1597" s="168"/>
      <c r="BK1597" s="168"/>
      <c r="BL1597" s="168"/>
      <c r="BM1597" s="168"/>
      <c r="BN1597" s="168"/>
      <c r="BO1597" s="168"/>
      <c r="BP1597" s="168"/>
      <c r="BQ1597" s="168"/>
      <c r="BR1597" s="168"/>
      <c r="BS1597" s="168"/>
      <c r="BT1597" s="168"/>
      <c r="BU1597" s="168"/>
      <c r="BV1597" s="168"/>
      <c r="BW1597" s="168"/>
      <c r="BX1597" s="168"/>
      <c r="BY1597" s="168"/>
      <c r="BZ1597" s="168"/>
      <c r="CA1597" s="168"/>
      <c r="CB1597" s="168"/>
      <c r="CC1597" s="170"/>
      <c r="CD1597" s="168"/>
      <c r="CE1597" s="168"/>
      <c r="CF1597" s="168"/>
      <c r="CG1597" s="170"/>
      <c r="CH1597" s="168"/>
      <c r="CI1597" s="168"/>
      <c r="CJ1597" s="168"/>
      <c r="CK1597" s="171"/>
      <c r="CL1597" s="168"/>
      <c r="CM1597" s="168"/>
      <c r="CN1597" s="8" t="s">
        <v>105</v>
      </c>
      <c r="CO1597" s="10">
        <v>7.0</v>
      </c>
      <c r="CP1597" s="8" t="s">
        <v>111</v>
      </c>
      <c r="CQ1597" s="10">
        <v>21.0</v>
      </c>
      <c r="CR1597" s="8" t="s">
        <v>112</v>
      </c>
      <c r="CS1597" s="10">
        <v>16.0</v>
      </c>
    </row>
    <row r="1598">
      <c r="A1598" s="168"/>
      <c r="B1598" s="168"/>
      <c r="C1598" s="168"/>
      <c r="D1598" s="168"/>
      <c r="E1598" s="168"/>
      <c r="F1598" s="168"/>
      <c r="G1598" s="168"/>
      <c r="H1598" s="168"/>
      <c r="I1598" s="168"/>
      <c r="J1598" s="168"/>
      <c r="K1598" s="168"/>
      <c r="L1598" s="168"/>
      <c r="M1598" s="168"/>
      <c r="N1598" s="168"/>
      <c r="O1598" s="168"/>
      <c r="P1598" s="168"/>
      <c r="Q1598" s="168"/>
      <c r="R1598" s="168"/>
      <c r="S1598" s="168"/>
      <c r="T1598" s="168"/>
      <c r="U1598" s="168"/>
      <c r="V1598" s="168"/>
      <c r="W1598" s="168"/>
      <c r="X1598" s="168"/>
      <c r="Y1598" s="168"/>
      <c r="Z1598" s="169"/>
      <c r="AA1598" s="168"/>
      <c r="AB1598" s="168"/>
      <c r="AC1598" s="168"/>
      <c r="AD1598" s="168"/>
      <c r="AE1598" s="168"/>
      <c r="AF1598" s="168"/>
      <c r="AG1598" s="168"/>
      <c r="AH1598" s="168"/>
      <c r="AI1598" s="168"/>
      <c r="AJ1598" s="168"/>
      <c r="AK1598" s="168"/>
      <c r="AL1598" s="168"/>
      <c r="AM1598" s="168"/>
      <c r="AN1598" s="168"/>
      <c r="AO1598" s="168"/>
      <c r="AP1598" s="168"/>
      <c r="AQ1598" s="168"/>
      <c r="AR1598" s="168"/>
      <c r="AS1598" s="168"/>
      <c r="AT1598" s="168"/>
      <c r="AU1598" s="168"/>
      <c r="AV1598" s="168"/>
      <c r="AW1598" s="168"/>
      <c r="AX1598" s="168"/>
      <c r="AY1598" s="168"/>
      <c r="AZ1598" s="168"/>
      <c r="BA1598" s="168"/>
      <c r="BB1598" s="168"/>
      <c r="BC1598" s="168"/>
      <c r="BD1598" s="168"/>
      <c r="BE1598" s="168"/>
      <c r="BF1598" s="168"/>
      <c r="BG1598" s="168"/>
      <c r="BH1598" s="168"/>
      <c r="BI1598" s="168"/>
      <c r="BJ1598" s="168"/>
      <c r="BK1598" s="168"/>
      <c r="BL1598" s="168"/>
      <c r="BM1598" s="168"/>
      <c r="BN1598" s="168"/>
      <c r="BO1598" s="168"/>
      <c r="BP1598" s="168"/>
      <c r="BQ1598" s="168"/>
      <c r="BR1598" s="168"/>
      <c r="BS1598" s="168"/>
      <c r="BT1598" s="168"/>
      <c r="BU1598" s="168"/>
      <c r="BV1598" s="168"/>
      <c r="BW1598" s="168"/>
      <c r="BX1598" s="168"/>
      <c r="BY1598" s="168"/>
      <c r="BZ1598" s="168"/>
      <c r="CA1598" s="168"/>
      <c r="CB1598" s="168"/>
      <c r="CC1598" s="170"/>
      <c r="CD1598" s="168"/>
      <c r="CE1598" s="168"/>
      <c r="CF1598" s="168"/>
      <c r="CG1598" s="170"/>
      <c r="CH1598" s="168"/>
      <c r="CI1598" s="168"/>
      <c r="CJ1598" s="168"/>
      <c r="CK1598" s="168"/>
      <c r="CL1598" s="168"/>
      <c r="CM1598" s="168"/>
      <c r="CN1598" s="8" t="s">
        <v>105</v>
      </c>
      <c r="CO1598" s="10">
        <v>7.0</v>
      </c>
      <c r="CP1598" s="8" t="s">
        <v>111</v>
      </c>
      <c r="CQ1598" s="10">
        <v>21.0</v>
      </c>
      <c r="CR1598" s="8" t="s">
        <v>112</v>
      </c>
      <c r="CS1598" s="10">
        <v>16.0</v>
      </c>
    </row>
    <row r="1599">
      <c r="A1599" s="168"/>
      <c r="B1599" s="168"/>
      <c r="C1599" s="168"/>
      <c r="D1599" s="168"/>
      <c r="E1599" s="168"/>
      <c r="F1599" s="168"/>
      <c r="G1599" s="168"/>
      <c r="H1599" s="168"/>
      <c r="I1599" s="168"/>
      <c r="J1599" s="168"/>
      <c r="K1599" s="168"/>
      <c r="L1599" s="168"/>
      <c r="M1599" s="168"/>
      <c r="N1599" s="168"/>
      <c r="O1599" s="168"/>
      <c r="P1599" s="168"/>
      <c r="Q1599" s="168"/>
      <c r="R1599" s="168"/>
      <c r="S1599" s="168"/>
      <c r="T1599" s="168"/>
      <c r="U1599" s="168"/>
      <c r="V1599" s="168"/>
      <c r="W1599" s="168"/>
      <c r="X1599" s="168"/>
      <c r="Y1599" s="168"/>
      <c r="Z1599" s="169"/>
      <c r="AA1599" s="168"/>
      <c r="AB1599" s="168"/>
      <c r="AC1599" s="168"/>
      <c r="AD1599" s="168"/>
      <c r="AE1599" s="168"/>
      <c r="AF1599" s="168"/>
      <c r="AG1599" s="168"/>
      <c r="AH1599" s="168"/>
      <c r="AI1599" s="168"/>
      <c r="AJ1599" s="168"/>
      <c r="AK1599" s="168"/>
      <c r="AL1599" s="168"/>
      <c r="AM1599" s="168"/>
      <c r="AN1599" s="168"/>
      <c r="AO1599" s="168"/>
      <c r="AP1599" s="168"/>
      <c r="AQ1599" s="168"/>
      <c r="AR1599" s="168"/>
      <c r="AS1599" s="168"/>
      <c r="AT1599" s="168"/>
      <c r="AU1599" s="168"/>
      <c r="AV1599" s="168"/>
      <c r="AW1599" s="168"/>
      <c r="AX1599" s="168"/>
      <c r="AY1599" s="168"/>
      <c r="AZ1599" s="168"/>
      <c r="BA1599" s="168"/>
      <c r="BB1599" s="168"/>
      <c r="BC1599" s="168"/>
      <c r="BD1599" s="168"/>
      <c r="BE1599" s="168"/>
      <c r="BF1599" s="168"/>
      <c r="BG1599" s="168"/>
      <c r="BH1599" s="168"/>
      <c r="BI1599" s="168"/>
      <c r="BJ1599" s="168"/>
      <c r="BK1599" s="168"/>
      <c r="BL1599" s="168"/>
      <c r="BM1599" s="168"/>
      <c r="BN1599" s="168"/>
      <c r="BO1599" s="168"/>
      <c r="BP1599" s="168"/>
      <c r="BQ1599" s="168"/>
      <c r="BR1599" s="168"/>
      <c r="BS1599" s="168"/>
      <c r="BT1599" s="168"/>
      <c r="BU1599" s="168"/>
      <c r="BV1599" s="168"/>
      <c r="BW1599" s="168"/>
      <c r="BX1599" s="168"/>
      <c r="BY1599" s="168"/>
      <c r="BZ1599" s="168"/>
      <c r="CA1599" s="168"/>
      <c r="CB1599" s="168"/>
      <c r="CC1599" s="170"/>
      <c r="CD1599" s="168"/>
      <c r="CE1599" s="168"/>
      <c r="CF1599" s="168"/>
      <c r="CG1599" s="170"/>
      <c r="CH1599" s="168"/>
      <c r="CI1599" s="168"/>
      <c r="CJ1599" s="168"/>
      <c r="CK1599" s="171"/>
      <c r="CL1599" s="168"/>
      <c r="CM1599" s="168"/>
      <c r="CN1599" s="8" t="s">
        <v>105</v>
      </c>
      <c r="CO1599" s="10">
        <v>7.0</v>
      </c>
      <c r="CP1599" s="8" t="s">
        <v>111</v>
      </c>
      <c r="CQ1599" s="10">
        <v>21.0</v>
      </c>
      <c r="CR1599" s="8" t="s">
        <v>112</v>
      </c>
      <c r="CS1599" s="10">
        <v>16.0</v>
      </c>
    </row>
    <row r="1600">
      <c r="A1600" s="168"/>
      <c r="B1600" s="168"/>
      <c r="C1600" s="168"/>
      <c r="D1600" s="168"/>
      <c r="E1600" s="168"/>
      <c r="F1600" s="168"/>
      <c r="G1600" s="168"/>
      <c r="H1600" s="168"/>
      <c r="I1600" s="168"/>
      <c r="J1600" s="168"/>
      <c r="K1600" s="168"/>
      <c r="L1600" s="168"/>
      <c r="M1600" s="168"/>
      <c r="N1600" s="168"/>
      <c r="O1600" s="168"/>
      <c r="P1600" s="168"/>
      <c r="Q1600" s="168"/>
      <c r="R1600" s="168"/>
      <c r="S1600" s="168"/>
      <c r="T1600" s="168"/>
      <c r="U1600" s="168"/>
      <c r="V1600" s="168"/>
      <c r="W1600" s="168"/>
      <c r="X1600" s="168"/>
      <c r="Y1600" s="168"/>
      <c r="Z1600" s="169"/>
      <c r="AA1600" s="168"/>
      <c r="AB1600" s="168"/>
      <c r="AC1600" s="168"/>
      <c r="AD1600" s="168"/>
      <c r="AE1600" s="168"/>
      <c r="AF1600" s="168"/>
      <c r="AG1600" s="168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68"/>
      <c r="AX1600" s="168"/>
      <c r="AY1600" s="168"/>
      <c r="AZ1600" s="168"/>
      <c r="BA1600" s="168"/>
      <c r="BB1600" s="168"/>
      <c r="BC1600" s="168"/>
      <c r="BD1600" s="168"/>
      <c r="BE1600" s="168"/>
      <c r="BF1600" s="168"/>
      <c r="BG1600" s="168"/>
      <c r="BH1600" s="168"/>
      <c r="BI1600" s="168"/>
      <c r="BJ1600" s="168"/>
      <c r="BK1600" s="168"/>
      <c r="BL1600" s="168"/>
      <c r="BM1600" s="168"/>
      <c r="BN1600" s="168"/>
      <c r="BO1600" s="168"/>
      <c r="BP1600" s="168"/>
      <c r="BQ1600" s="168"/>
      <c r="BR1600" s="168"/>
      <c r="BS1600" s="168"/>
      <c r="BT1600" s="168"/>
      <c r="BU1600" s="168"/>
      <c r="BV1600" s="168"/>
      <c r="BW1600" s="168"/>
      <c r="BX1600" s="168"/>
      <c r="BY1600" s="168"/>
      <c r="BZ1600" s="168"/>
      <c r="CA1600" s="168"/>
      <c r="CB1600" s="168"/>
      <c r="CC1600" s="170"/>
      <c r="CD1600" s="168"/>
      <c r="CE1600" s="168"/>
      <c r="CF1600" s="168"/>
      <c r="CG1600" s="170"/>
      <c r="CH1600" s="168"/>
      <c r="CI1600" s="168"/>
      <c r="CJ1600" s="168"/>
      <c r="CK1600" s="168"/>
      <c r="CL1600" s="168"/>
      <c r="CM1600" s="168"/>
      <c r="CN1600" s="23" t="s">
        <v>105</v>
      </c>
      <c r="CO1600" s="24">
        <v>10.0</v>
      </c>
      <c r="CP1600" s="23" t="s">
        <v>111</v>
      </c>
      <c r="CQ1600" s="24">
        <v>35.0</v>
      </c>
      <c r="CR1600" s="23" t="s">
        <v>112</v>
      </c>
      <c r="CS1600" s="24">
        <v>18.0</v>
      </c>
    </row>
    <row r="1601">
      <c r="A1601" s="168"/>
      <c r="B1601" s="168"/>
      <c r="C1601" s="168"/>
      <c r="D1601" s="168"/>
      <c r="E1601" s="168"/>
      <c r="F1601" s="168"/>
      <c r="G1601" s="168"/>
      <c r="H1601" s="168"/>
      <c r="I1601" s="168"/>
      <c r="J1601" s="168"/>
      <c r="K1601" s="168"/>
      <c r="L1601" s="168"/>
      <c r="M1601" s="168"/>
      <c r="N1601" s="168"/>
      <c r="O1601" s="168"/>
      <c r="P1601" s="168"/>
      <c r="Q1601" s="168"/>
      <c r="R1601" s="168"/>
      <c r="S1601" s="168"/>
      <c r="T1601" s="168"/>
      <c r="U1601" s="168"/>
      <c r="V1601" s="168"/>
      <c r="W1601" s="168"/>
      <c r="X1601" s="168"/>
      <c r="Y1601" s="168"/>
      <c r="Z1601" s="169"/>
      <c r="AA1601" s="168"/>
      <c r="AB1601" s="168"/>
      <c r="AC1601" s="168"/>
      <c r="AD1601" s="168"/>
      <c r="AE1601" s="168"/>
      <c r="AF1601" s="168"/>
      <c r="AG1601" s="168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68"/>
      <c r="AX1601" s="168"/>
      <c r="AY1601" s="168"/>
      <c r="AZ1601" s="168"/>
      <c r="BA1601" s="168"/>
      <c r="BB1601" s="168"/>
      <c r="BC1601" s="168"/>
      <c r="BD1601" s="168"/>
      <c r="BE1601" s="168"/>
      <c r="BF1601" s="168"/>
      <c r="BG1601" s="168"/>
      <c r="BH1601" s="168"/>
      <c r="BI1601" s="168"/>
      <c r="BJ1601" s="168"/>
      <c r="BK1601" s="168"/>
      <c r="BL1601" s="168"/>
      <c r="BM1601" s="168"/>
      <c r="BN1601" s="168"/>
      <c r="BO1601" s="168"/>
      <c r="BP1601" s="168"/>
      <c r="BQ1601" s="168"/>
      <c r="BR1601" s="168"/>
      <c r="BS1601" s="168"/>
      <c r="BT1601" s="168"/>
      <c r="BU1601" s="168"/>
      <c r="BV1601" s="168"/>
      <c r="BW1601" s="168"/>
      <c r="BX1601" s="168"/>
      <c r="BY1601" s="168"/>
      <c r="BZ1601" s="168"/>
      <c r="CA1601" s="168"/>
      <c r="CB1601" s="168"/>
      <c r="CC1601" s="170"/>
      <c r="CD1601" s="168"/>
      <c r="CE1601" s="168"/>
      <c r="CF1601" s="168"/>
      <c r="CG1601" s="170"/>
      <c r="CH1601" s="168"/>
      <c r="CI1601" s="168"/>
      <c r="CJ1601" s="168"/>
      <c r="CK1601" s="171"/>
      <c r="CL1601" s="168"/>
      <c r="CM1601" s="168"/>
      <c r="CN1601" s="8" t="s">
        <v>105</v>
      </c>
      <c r="CO1601" s="10">
        <v>11.0</v>
      </c>
      <c r="CP1601" s="8" t="s">
        <v>111</v>
      </c>
      <c r="CQ1601" s="10">
        <v>54.0</v>
      </c>
      <c r="CR1601" s="8" t="s">
        <v>112</v>
      </c>
      <c r="CS1601" s="10">
        <v>23.0</v>
      </c>
    </row>
    <row r="1602">
      <c r="A1602" s="168"/>
      <c r="B1602" s="168"/>
      <c r="C1602" s="168"/>
      <c r="D1602" s="168"/>
      <c r="E1602" s="168"/>
      <c r="F1602" s="168"/>
      <c r="G1602" s="168"/>
      <c r="H1602" s="168"/>
      <c r="I1602" s="168"/>
      <c r="J1602" s="168"/>
      <c r="K1602" s="168"/>
      <c r="L1602" s="168"/>
      <c r="M1602" s="168"/>
      <c r="N1602" s="168"/>
      <c r="O1602" s="168"/>
      <c r="P1602" s="168"/>
      <c r="Q1602" s="168"/>
      <c r="R1602" s="168"/>
      <c r="S1602" s="168"/>
      <c r="T1602" s="168"/>
      <c r="U1602" s="168"/>
      <c r="V1602" s="168"/>
      <c r="W1602" s="168"/>
      <c r="X1602" s="168"/>
      <c r="Y1602" s="168"/>
      <c r="Z1602" s="169"/>
      <c r="AA1602" s="168"/>
      <c r="AB1602" s="168"/>
      <c r="AC1602" s="168"/>
      <c r="AD1602" s="168"/>
      <c r="AE1602" s="168"/>
      <c r="AF1602" s="168"/>
      <c r="AG1602" s="168"/>
      <c r="AH1602" s="168"/>
      <c r="AI1602" s="168"/>
      <c r="AJ1602" s="168"/>
      <c r="AK1602" s="168"/>
      <c r="AL1602" s="168"/>
      <c r="AM1602" s="168"/>
      <c r="AN1602" s="168"/>
      <c r="AO1602" s="168"/>
      <c r="AP1602" s="168"/>
      <c r="AQ1602" s="168"/>
      <c r="AR1602" s="168"/>
      <c r="AS1602" s="168"/>
      <c r="AT1602" s="168"/>
      <c r="AU1602" s="168"/>
      <c r="AV1602" s="168"/>
      <c r="AW1602" s="168"/>
      <c r="AX1602" s="168"/>
      <c r="AY1602" s="168"/>
      <c r="AZ1602" s="168"/>
      <c r="BA1602" s="168"/>
      <c r="BB1602" s="168"/>
      <c r="BC1602" s="168"/>
      <c r="BD1602" s="168"/>
      <c r="BE1602" s="168"/>
      <c r="BF1602" s="168"/>
      <c r="BG1602" s="168"/>
      <c r="BH1602" s="168"/>
      <c r="BI1602" s="168"/>
      <c r="BJ1602" s="168"/>
      <c r="BK1602" s="168"/>
      <c r="BL1602" s="168"/>
      <c r="BM1602" s="168"/>
      <c r="BN1602" s="168"/>
      <c r="BO1602" s="168"/>
      <c r="BP1602" s="168"/>
      <c r="BQ1602" s="168"/>
      <c r="BR1602" s="168"/>
      <c r="BS1602" s="168"/>
      <c r="BT1602" s="168"/>
      <c r="BU1602" s="168"/>
      <c r="BV1602" s="168"/>
      <c r="BW1602" s="168"/>
      <c r="BX1602" s="168"/>
      <c r="BY1602" s="168"/>
      <c r="BZ1602" s="168"/>
      <c r="CA1602" s="168"/>
      <c r="CB1602" s="168"/>
      <c r="CC1602" s="170"/>
      <c r="CD1602" s="168"/>
      <c r="CE1602" s="168"/>
      <c r="CF1602" s="168"/>
      <c r="CG1602" s="170"/>
      <c r="CH1602" s="168"/>
      <c r="CI1602" s="168"/>
      <c r="CJ1602" s="168"/>
      <c r="CK1602" s="171"/>
      <c r="CL1602" s="168"/>
      <c r="CM1602" s="168"/>
      <c r="CN1602" s="23" t="s">
        <v>105</v>
      </c>
      <c r="CO1602" s="24">
        <v>10.0</v>
      </c>
      <c r="CP1602" s="23" t="s">
        <v>111</v>
      </c>
      <c r="CQ1602" s="24">
        <v>35.0</v>
      </c>
      <c r="CR1602" s="23" t="s">
        <v>112</v>
      </c>
      <c r="CS1602" s="24">
        <v>18.0</v>
      </c>
    </row>
    <row r="1603">
      <c r="A1603" s="168"/>
      <c r="B1603" s="168"/>
      <c r="C1603" s="168"/>
      <c r="D1603" s="168"/>
      <c r="E1603" s="168"/>
      <c r="F1603" s="168"/>
      <c r="G1603" s="168"/>
      <c r="H1603" s="168"/>
      <c r="I1603" s="168"/>
      <c r="J1603" s="168"/>
      <c r="K1603" s="168"/>
      <c r="L1603" s="168"/>
      <c r="M1603" s="168"/>
      <c r="N1603" s="168"/>
      <c r="O1603" s="168"/>
      <c r="P1603" s="168"/>
      <c r="Q1603" s="168"/>
      <c r="R1603" s="168"/>
      <c r="S1603" s="168"/>
      <c r="T1603" s="168"/>
      <c r="U1603" s="168"/>
      <c r="V1603" s="168"/>
      <c r="W1603" s="168"/>
      <c r="X1603" s="168"/>
      <c r="Y1603" s="168"/>
      <c r="Z1603" s="169"/>
      <c r="AA1603" s="168"/>
      <c r="AB1603" s="168"/>
      <c r="AC1603" s="168"/>
      <c r="AD1603" s="168"/>
      <c r="AE1603" s="168"/>
      <c r="AF1603" s="168"/>
      <c r="AG1603" s="168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68"/>
      <c r="AX1603" s="168"/>
      <c r="AY1603" s="168"/>
      <c r="AZ1603" s="168"/>
      <c r="BA1603" s="168"/>
      <c r="BB1603" s="168"/>
      <c r="BC1603" s="168"/>
      <c r="BD1603" s="168"/>
      <c r="BE1603" s="168"/>
      <c r="BF1603" s="168"/>
      <c r="BG1603" s="168"/>
      <c r="BH1603" s="168"/>
      <c r="BI1603" s="168"/>
      <c r="BJ1603" s="168"/>
      <c r="BK1603" s="168"/>
      <c r="BL1603" s="168"/>
      <c r="BM1603" s="168"/>
      <c r="BN1603" s="168"/>
      <c r="BO1603" s="168"/>
      <c r="BP1603" s="168"/>
      <c r="BQ1603" s="168"/>
      <c r="BR1603" s="168"/>
      <c r="BS1603" s="168"/>
      <c r="BT1603" s="168"/>
      <c r="BU1603" s="168"/>
      <c r="BV1603" s="168"/>
      <c r="BW1603" s="168"/>
      <c r="BX1603" s="168"/>
      <c r="BY1603" s="168"/>
      <c r="BZ1603" s="168"/>
      <c r="CA1603" s="168"/>
      <c r="CB1603" s="168"/>
      <c r="CC1603" s="170"/>
      <c r="CD1603" s="168"/>
      <c r="CE1603" s="168"/>
      <c r="CF1603" s="168"/>
      <c r="CG1603" s="170"/>
      <c r="CH1603" s="168"/>
      <c r="CI1603" s="168"/>
      <c r="CJ1603" s="168"/>
      <c r="CK1603" s="171"/>
      <c r="CL1603" s="168"/>
      <c r="CM1603" s="168"/>
      <c r="CN1603" s="8" t="s">
        <v>105</v>
      </c>
      <c r="CO1603" s="10">
        <v>11.0</v>
      </c>
      <c r="CP1603" s="8" t="s">
        <v>111</v>
      </c>
      <c r="CQ1603" s="10">
        <v>54.0</v>
      </c>
      <c r="CR1603" s="8" t="s">
        <v>112</v>
      </c>
      <c r="CS1603" s="10">
        <v>23.0</v>
      </c>
    </row>
    <row r="1604">
      <c r="A1604" s="168"/>
      <c r="B1604" s="168"/>
      <c r="C1604" s="168"/>
      <c r="D1604" s="168"/>
      <c r="E1604" s="168"/>
      <c r="F1604" s="168"/>
      <c r="G1604" s="168"/>
      <c r="H1604" s="168"/>
      <c r="I1604" s="168"/>
      <c r="J1604" s="168"/>
      <c r="K1604" s="168"/>
      <c r="L1604" s="168"/>
      <c r="M1604" s="168"/>
      <c r="N1604" s="168"/>
      <c r="O1604" s="168"/>
      <c r="P1604" s="168"/>
      <c r="Q1604" s="168"/>
      <c r="R1604" s="168"/>
      <c r="S1604" s="168"/>
      <c r="T1604" s="168"/>
      <c r="U1604" s="168"/>
      <c r="V1604" s="168"/>
      <c r="W1604" s="168"/>
      <c r="X1604" s="168"/>
      <c r="Y1604" s="168"/>
      <c r="Z1604" s="169"/>
      <c r="AA1604" s="168"/>
      <c r="AB1604" s="168"/>
      <c r="AC1604" s="168"/>
      <c r="AD1604" s="168"/>
      <c r="AE1604" s="168"/>
      <c r="AF1604" s="168"/>
      <c r="AG1604" s="168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68"/>
      <c r="AX1604" s="168"/>
      <c r="AY1604" s="168"/>
      <c r="AZ1604" s="168"/>
      <c r="BA1604" s="168"/>
      <c r="BB1604" s="168"/>
      <c r="BC1604" s="168"/>
      <c r="BD1604" s="168"/>
      <c r="BE1604" s="168"/>
      <c r="BF1604" s="168"/>
      <c r="BG1604" s="168"/>
      <c r="BH1604" s="168"/>
      <c r="BI1604" s="168"/>
      <c r="BJ1604" s="168"/>
      <c r="BK1604" s="168"/>
      <c r="BL1604" s="168"/>
      <c r="BM1604" s="168"/>
      <c r="BN1604" s="168"/>
      <c r="BO1604" s="168"/>
      <c r="BP1604" s="168"/>
      <c r="BQ1604" s="168"/>
      <c r="BR1604" s="168"/>
      <c r="BS1604" s="168"/>
      <c r="BT1604" s="168"/>
      <c r="BU1604" s="168"/>
      <c r="BV1604" s="168"/>
      <c r="BW1604" s="168"/>
      <c r="BX1604" s="168"/>
      <c r="BY1604" s="168"/>
      <c r="BZ1604" s="168"/>
      <c r="CA1604" s="168"/>
      <c r="CB1604" s="168"/>
      <c r="CC1604" s="170"/>
      <c r="CD1604" s="168"/>
      <c r="CE1604" s="168"/>
      <c r="CF1604" s="168"/>
      <c r="CG1604" s="170"/>
      <c r="CH1604" s="168"/>
      <c r="CI1604" s="168"/>
      <c r="CJ1604" s="168"/>
      <c r="CK1604" s="168"/>
      <c r="CL1604" s="168"/>
      <c r="CM1604" s="168"/>
      <c r="CN1604" s="8" t="s">
        <v>105</v>
      </c>
      <c r="CO1604" s="10">
        <v>11.0</v>
      </c>
      <c r="CP1604" s="8" t="s">
        <v>111</v>
      </c>
      <c r="CQ1604" s="10">
        <v>54.0</v>
      </c>
      <c r="CR1604" s="8" t="s">
        <v>112</v>
      </c>
      <c r="CS1604" s="10">
        <v>23.0</v>
      </c>
    </row>
    <row r="1605">
      <c r="A1605" s="168"/>
      <c r="B1605" s="168"/>
      <c r="C1605" s="168"/>
      <c r="D1605" s="168"/>
      <c r="E1605" s="168"/>
      <c r="F1605" s="168"/>
      <c r="G1605" s="168"/>
      <c r="H1605" s="168"/>
      <c r="I1605" s="168"/>
      <c r="J1605" s="168"/>
      <c r="K1605" s="168"/>
      <c r="L1605" s="168"/>
      <c r="M1605" s="168"/>
      <c r="N1605" s="168"/>
      <c r="O1605" s="168"/>
      <c r="P1605" s="168"/>
      <c r="Q1605" s="168"/>
      <c r="R1605" s="168"/>
      <c r="S1605" s="168"/>
      <c r="T1605" s="168"/>
      <c r="U1605" s="168"/>
      <c r="V1605" s="168"/>
      <c r="W1605" s="168"/>
      <c r="X1605" s="168"/>
      <c r="Y1605" s="168"/>
      <c r="Z1605" s="169"/>
      <c r="AA1605" s="168"/>
      <c r="AB1605" s="168"/>
      <c r="AC1605" s="168"/>
      <c r="AD1605" s="168"/>
      <c r="AE1605" s="168"/>
      <c r="AF1605" s="168"/>
      <c r="AG1605" s="168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68"/>
      <c r="AX1605" s="168"/>
      <c r="AY1605" s="168"/>
      <c r="AZ1605" s="168"/>
      <c r="BA1605" s="168"/>
      <c r="BB1605" s="168"/>
      <c r="BC1605" s="168"/>
      <c r="BD1605" s="168"/>
      <c r="BE1605" s="168"/>
      <c r="BF1605" s="168"/>
      <c r="BG1605" s="168"/>
      <c r="BH1605" s="168"/>
      <c r="BI1605" s="168"/>
      <c r="BJ1605" s="168"/>
      <c r="BK1605" s="168"/>
      <c r="BL1605" s="168"/>
      <c r="BM1605" s="168"/>
      <c r="BN1605" s="168"/>
      <c r="BO1605" s="168"/>
      <c r="BP1605" s="168"/>
      <c r="BQ1605" s="168"/>
      <c r="BR1605" s="168"/>
      <c r="BS1605" s="168"/>
      <c r="BT1605" s="168"/>
      <c r="BU1605" s="168"/>
      <c r="BV1605" s="168"/>
      <c r="BW1605" s="168"/>
      <c r="BX1605" s="168"/>
      <c r="BY1605" s="168"/>
      <c r="BZ1605" s="168"/>
      <c r="CA1605" s="168"/>
      <c r="CB1605" s="168"/>
      <c r="CC1605" s="170"/>
      <c r="CD1605" s="168"/>
      <c r="CE1605" s="168"/>
      <c r="CF1605" s="168"/>
      <c r="CG1605" s="170"/>
      <c r="CH1605" s="168"/>
      <c r="CI1605" s="168"/>
      <c r="CJ1605" s="168"/>
      <c r="CK1605" s="168"/>
      <c r="CL1605" s="168"/>
      <c r="CM1605" s="168"/>
      <c r="CN1605" s="23" t="s">
        <v>105</v>
      </c>
      <c r="CO1605" s="24">
        <v>10.0</v>
      </c>
      <c r="CP1605" s="23" t="s">
        <v>111</v>
      </c>
      <c r="CQ1605" s="24">
        <v>35.0</v>
      </c>
      <c r="CR1605" s="23" t="s">
        <v>112</v>
      </c>
      <c r="CS1605" s="24">
        <v>18.0</v>
      </c>
    </row>
    <row r="1606">
      <c r="A1606" s="168"/>
      <c r="B1606" s="168"/>
      <c r="C1606" s="168"/>
      <c r="D1606" s="168"/>
      <c r="E1606" s="168"/>
      <c r="F1606" s="168"/>
      <c r="G1606" s="168"/>
      <c r="H1606" s="168"/>
      <c r="I1606" s="168"/>
      <c r="J1606" s="168"/>
      <c r="K1606" s="168"/>
      <c r="L1606" s="168"/>
      <c r="M1606" s="168"/>
      <c r="N1606" s="168"/>
      <c r="O1606" s="168"/>
      <c r="P1606" s="168"/>
      <c r="Q1606" s="168"/>
      <c r="R1606" s="168"/>
      <c r="S1606" s="168"/>
      <c r="T1606" s="168"/>
      <c r="U1606" s="168"/>
      <c r="V1606" s="168"/>
      <c r="W1606" s="168"/>
      <c r="X1606" s="168"/>
      <c r="Y1606" s="168"/>
      <c r="Z1606" s="169"/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68"/>
      <c r="AX1606" s="168"/>
      <c r="AY1606" s="168"/>
      <c r="AZ1606" s="168"/>
      <c r="BA1606" s="168"/>
      <c r="BB1606" s="168"/>
      <c r="BC1606" s="168"/>
      <c r="BD1606" s="168"/>
      <c r="BE1606" s="168"/>
      <c r="BF1606" s="168"/>
      <c r="BG1606" s="168"/>
      <c r="BH1606" s="168"/>
      <c r="BI1606" s="168"/>
      <c r="BJ1606" s="168"/>
      <c r="BK1606" s="168"/>
      <c r="BL1606" s="168"/>
      <c r="BM1606" s="168"/>
      <c r="BN1606" s="168"/>
      <c r="BO1606" s="168"/>
      <c r="BP1606" s="168"/>
      <c r="BQ1606" s="168"/>
      <c r="BR1606" s="168"/>
      <c r="BS1606" s="168"/>
      <c r="BT1606" s="168"/>
      <c r="BU1606" s="168"/>
      <c r="BV1606" s="168"/>
      <c r="BW1606" s="168"/>
      <c r="BX1606" s="168"/>
      <c r="BY1606" s="168"/>
      <c r="BZ1606" s="168"/>
      <c r="CA1606" s="168"/>
      <c r="CB1606" s="168"/>
      <c r="CC1606" s="170"/>
      <c r="CD1606" s="168"/>
      <c r="CE1606" s="168"/>
      <c r="CF1606" s="168"/>
      <c r="CG1606" s="170"/>
      <c r="CH1606" s="168"/>
      <c r="CI1606" s="168"/>
      <c r="CJ1606" s="168"/>
      <c r="CK1606" s="171"/>
      <c r="CL1606" s="168"/>
      <c r="CM1606" s="168"/>
      <c r="CN1606" s="8" t="s">
        <v>105</v>
      </c>
      <c r="CO1606" s="10">
        <v>10.0</v>
      </c>
      <c r="CP1606" s="8" t="s">
        <v>111</v>
      </c>
      <c r="CQ1606" s="10">
        <v>35.0</v>
      </c>
      <c r="CR1606" s="8" t="s">
        <v>112</v>
      </c>
      <c r="CS1606" s="10">
        <v>18.0</v>
      </c>
    </row>
    <row r="1607">
      <c r="A1607" s="168"/>
      <c r="B1607" s="168"/>
      <c r="C1607" s="168"/>
      <c r="D1607" s="168"/>
      <c r="E1607" s="168"/>
      <c r="F1607" s="168"/>
      <c r="G1607" s="168"/>
      <c r="H1607" s="168"/>
      <c r="I1607" s="168"/>
      <c r="J1607" s="168"/>
      <c r="K1607" s="168"/>
      <c r="L1607" s="168"/>
      <c r="M1607" s="168"/>
      <c r="N1607" s="168"/>
      <c r="O1607" s="168"/>
      <c r="P1607" s="168"/>
      <c r="Q1607" s="168"/>
      <c r="R1607" s="168"/>
      <c r="S1607" s="168"/>
      <c r="T1607" s="168"/>
      <c r="U1607" s="168"/>
      <c r="V1607" s="168"/>
      <c r="W1607" s="168"/>
      <c r="X1607" s="168"/>
      <c r="Y1607" s="168"/>
      <c r="Z1607" s="169"/>
      <c r="AA1607" s="168"/>
      <c r="AB1607" s="168"/>
      <c r="AC1607" s="168"/>
      <c r="AD1607" s="168"/>
      <c r="AE1607" s="168"/>
      <c r="AF1607" s="168"/>
      <c r="AG1607" s="168"/>
      <c r="AH1607" s="168"/>
      <c r="AI1607" s="168"/>
      <c r="AJ1607" s="168"/>
      <c r="AK1607" s="168"/>
      <c r="AL1607" s="168"/>
      <c r="AM1607" s="168"/>
      <c r="AN1607" s="168"/>
      <c r="AO1607" s="168"/>
      <c r="AP1607" s="168"/>
      <c r="AQ1607" s="168"/>
      <c r="AR1607" s="168"/>
      <c r="AS1607" s="168"/>
      <c r="AT1607" s="168"/>
      <c r="AU1607" s="168"/>
      <c r="AV1607" s="168"/>
      <c r="AW1607" s="168"/>
      <c r="AX1607" s="168"/>
      <c r="AY1607" s="168"/>
      <c r="AZ1607" s="168"/>
      <c r="BA1607" s="168"/>
      <c r="BB1607" s="168"/>
      <c r="BC1607" s="168"/>
      <c r="BD1607" s="168"/>
      <c r="BE1607" s="168"/>
      <c r="BF1607" s="168"/>
      <c r="BG1607" s="168"/>
      <c r="BH1607" s="168"/>
      <c r="BI1607" s="168"/>
      <c r="BJ1607" s="168"/>
      <c r="BK1607" s="168"/>
      <c r="BL1607" s="168"/>
      <c r="BM1607" s="168"/>
      <c r="BN1607" s="168"/>
      <c r="BO1607" s="168"/>
      <c r="BP1607" s="168"/>
      <c r="BQ1607" s="168"/>
      <c r="BR1607" s="168"/>
      <c r="BS1607" s="168"/>
      <c r="BT1607" s="168"/>
      <c r="BU1607" s="168"/>
      <c r="BV1607" s="168"/>
      <c r="BW1607" s="168"/>
      <c r="BX1607" s="168"/>
      <c r="BY1607" s="168"/>
      <c r="BZ1607" s="168"/>
      <c r="CA1607" s="168"/>
      <c r="CB1607" s="168"/>
      <c r="CC1607" s="170"/>
      <c r="CD1607" s="168"/>
      <c r="CE1607" s="168"/>
      <c r="CF1607" s="168"/>
      <c r="CG1607" s="170"/>
      <c r="CH1607" s="168"/>
      <c r="CI1607" s="168"/>
      <c r="CJ1607" s="168"/>
      <c r="CK1607" s="168"/>
      <c r="CL1607" s="168"/>
      <c r="CM1607" s="168"/>
      <c r="CN1607" s="168"/>
      <c r="CO1607" s="168"/>
      <c r="CP1607" s="168"/>
      <c r="CQ1607" s="168"/>
      <c r="CR1607" s="168"/>
      <c r="CS1607" s="168"/>
    </row>
    <row r="1608">
      <c r="A1608" s="168"/>
      <c r="B1608" s="168"/>
      <c r="C1608" s="168"/>
      <c r="D1608" s="168"/>
      <c r="E1608" s="168"/>
      <c r="F1608" s="168"/>
      <c r="G1608" s="168"/>
      <c r="H1608" s="168"/>
      <c r="I1608" s="168"/>
      <c r="J1608" s="168"/>
      <c r="K1608" s="168"/>
      <c r="L1608" s="168"/>
      <c r="M1608" s="168"/>
      <c r="N1608" s="168"/>
      <c r="O1608" s="168"/>
      <c r="P1608" s="168"/>
      <c r="Q1608" s="168"/>
      <c r="R1608" s="168"/>
      <c r="S1608" s="168"/>
      <c r="T1608" s="168"/>
      <c r="U1608" s="168"/>
      <c r="V1608" s="168"/>
      <c r="W1608" s="168"/>
      <c r="X1608" s="168"/>
      <c r="Y1608" s="168"/>
      <c r="Z1608" s="169"/>
      <c r="AA1608" s="168"/>
      <c r="AB1608" s="168"/>
      <c r="AC1608" s="168"/>
      <c r="AD1608" s="168"/>
      <c r="AE1608" s="168"/>
      <c r="AF1608" s="168"/>
      <c r="AG1608" s="168"/>
      <c r="AH1608" s="168"/>
      <c r="AI1608" s="168"/>
      <c r="AJ1608" s="168"/>
      <c r="AK1608" s="168"/>
      <c r="AL1608" s="168"/>
      <c r="AM1608" s="168"/>
      <c r="AN1608" s="168"/>
      <c r="AO1608" s="168"/>
      <c r="AP1608" s="168"/>
      <c r="AQ1608" s="168"/>
      <c r="AR1608" s="168"/>
      <c r="AS1608" s="168"/>
      <c r="AT1608" s="168"/>
      <c r="AU1608" s="168"/>
      <c r="AV1608" s="168"/>
      <c r="AW1608" s="168"/>
      <c r="AX1608" s="168"/>
      <c r="AY1608" s="168"/>
      <c r="AZ1608" s="168"/>
      <c r="BA1608" s="168"/>
      <c r="BB1608" s="168"/>
      <c r="BC1608" s="168"/>
      <c r="BD1608" s="168"/>
      <c r="BE1608" s="168"/>
      <c r="BF1608" s="168"/>
      <c r="BG1608" s="168"/>
      <c r="BH1608" s="168"/>
      <c r="BI1608" s="168"/>
      <c r="BJ1608" s="168"/>
      <c r="BK1608" s="168"/>
      <c r="BL1608" s="168"/>
      <c r="BM1608" s="168"/>
      <c r="BN1608" s="168"/>
      <c r="BO1608" s="168"/>
      <c r="BP1608" s="168"/>
      <c r="BQ1608" s="168"/>
      <c r="BR1608" s="168"/>
      <c r="BS1608" s="168"/>
      <c r="BT1608" s="168"/>
      <c r="BU1608" s="168"/>
      <c r="BV1608" s="168"/>
      <c r="BW1608" s="168"/>
      <c r="BX1608" s="168"/>
      <c r="BY1608" s="168"/>
      <c r="BZ1608" s="168"/>
      <c r="CA1608" s="168"/>
      <c r="CB1608" s="168"/>
      <c r="CC1608" s="170"/>
      <c r="CD1608" s="168"/>
      <c r="CE1608" s="168"/>
      <c r="CF1608" s="168"/>
      <c r="CG1608" s="170"/>
      <c r="CH1608" s="168"/>
      <c r="CI1608" s="168"/>
      <c r="CJ1608" s="168"/>
      <c r="CK1608" s="168"/>
      <c r="CL1608" s="168"/>
      <c r="CM1608" s="168"/>
      <c r="CN1608" s="168"/>
      <c r="CO1608" s="168"/>
      <c r="CP1608" s="168"/>
      <c r="CQ1608" s="168"/>
      <c r="CR1608" s="168"/>
      <c r="CS1608" s="168"/>
    </row>
    <row r="1609">
      <c r="A1609" s="168"/>
      <c r="B1609" s="168"/>
      <c r="C1609" s="168"/>
      <c r="D1609" s="168"/>
      <c r="E1609" s="168"/>
      <c r="F1609" s="168"/>
      <c r="G1609" s="168"/>
      <c r="H1609" s="168"/>
      <c r="I1609" s="168"/>
      <c r="J1609" s="168"/>
      <c r="K1609" s="168"/>
      <c r="L1609" s="168"/>
      <c r="M1609" s="168"/>
      <c r="N1609" s="168"/>
      <c r="O1609" s="168"/>
      <c r="P1609" s="168"/>
      <c r="Q1609" s="168"/>
      <c r="R1609" s="168"/>
      <c r="S1609" s="168"/>
      <c r="T1609" s="168"/>
      <c r="U1609" s="168"/>
      <c r="V1609" s="168"/>
      <c r="W1609" s="168"/>
      <c r="X1609" s="168"/>
      <c r="Y1609" s="168"/>
      <c r="Z1609" s="169"/>
      <c r="AA1609" s="168"/>
      <c r="AB1609" s="168"/>
      <c r="AC1609" s="168"/>
      <c r="AD1609" s="168"/>
      <c r="AE1609" s="168"/>
      <c r="AF1609" s="168"/>
      <c r="AG1609" s="168"/>
      <c r="AH1609" s="168"/>
      <c r="AI1609" s="168"/>
      <c r="AJ1609" s="168"/>
      <c r="AK1609" s="168"/>
      <c r="AL1609" s="168"/>
      <c r="AM1609" s="168"/>
      <c r="AN1609" s="168"/>
      <c r="AO1609" s="168"/>
      <c r="AP1609" s="168"/>
      <c r="AQ1609" s="168"/>
      <c r="AR1609" s="168"/>
      <c r="AS1609" s="168"/>
      <c r="AT1609" s="168"/>
      <c r="AU1609" s="168"/>
      <c r="AV1609" s="168"/>
      <c r="AW1609" s="168"/>
      <c r="AX1609" s="168"/>
      <c r="AY1609" s="168"/>
      <c r="AZ1609" s="168"/>
      <c r="BA1609" s="168"/>
      <c r="BB1609" s="168"/>
      <c r="BC1609" s="168"/>
      <c r="BD1609" s="168"/>
      <c r="BE1609" s="168"/>
      <c r="BF1609" s="168"/>
      <c r="BG1609" s="168"/>
      <c r="BH1609" s="168"/>
      <c r="BI1609" s="168"/>
      <c r="BJ1609" s="168"/>
      <c r="BK1609" s="168"/>
      <c r="BL1609" s="168"/>
      <c r="BM1609" s="168"/>
      <c r="BN1609" s="168"/>
      <c r="BO1609" s="168"/>
      <c r="BP1609" s="168"/>
      <c r="BQ1609" s="168"/>
      <c r="BR1609" s="168"/>
      <c r="BS1609" s="168"/>
      <c r="BT1609" s="168"/>
      <c r="BU1609" s="168"/>
      <c r="BV1609" s="168"/>
      <c r="BW1609" s="168"/>
      <c r="BX1609" s="168"/>
      <c r="BY1609" s="168"/>
      <c r="BZ1609" s="168"/>
      <c r="CA1609" s="168"/>
      <c r="CB1609" s="168"/>
      <c r="CC1609" s="170"/>
      <c r="CD1609" s="168"/>
      <c r="CE1609" s="168"/>
      <c r="CF1609" s="168"/>
      <c r="CG1609" s="170"/>
      <c r="CH1609" s="168"/>
      <c r="CI1609" s="168"/>
      <c r="CJ1609" s="168"/>
      <c r="CK1609" s="168"/>
      <c r="CL1609" s="168"/>
      <c r="CM1609" s="168"/>
      <c r="CN1609" s="168"/>
      <c r="CO1609" s="168"/>
      <c r="CP1609" s="168"/>
      <c r="CQ1609" s="168"/>
      <c r="CR1609" s="168"/>
      <c r="CS1609" s="168"/>
    </row>
    <row r="1610">
      <c r="A1610" s="168"/>
      <c r="B1610" s="168"/>
      <c r="C1610" s="168"/>
      <c r="D1610" s="168"/>
      <c r="E1610" s="168"/>
      <c r="F1610" s="168"/>
      <c r="G1610" s="168"/>
      <c r="H1610" s="168"/>
      <c r="I1610" s="168"/>
      <c r="J1610" s="168"/>
      <c r="K1610" s="168"/>
      <c r="L1610" s="168"/>
      <c r="M1610" s="168"/>
      <c r="N1610" s="168"/>
      <c r="O1610" s="168"/>
      <c r="P1610" s="168"/>
      <c r="Q1610" s="168"/>
      <c r="R1610" s="168"/>
      <c r="S1610" s="168"/>
      <c r="T1610" s="168"/>
      <c r="U1610" s="168"/>
      <c r="V1610" s="168"/>
      <c r="W1610" s="168"/>
      <c r="X1610" s="168"/>
      <c r="Y1610" s="168"/>
      <c r="Z1610" s="169"/>
      <c r="AA1610" s="168"/>
      <c r="AB1610" s="168"/>
      <c r="AC1610" s="168"/>
      <c r="AD1610" s="168"/>
      <c r="AE1610" s="168"/>
      <c r="AF1610" s="168"/>
      <c r="AG1610" s="168"/>
      <c r="AH1610" s="168"/>
      <c r="AI1610" s="168"/>
      <c r="AJ1610" s="168"/>
      <c r="AK1610" s="168"/>
      <c r="AL1610" s="168"/>
      <c r="AM1610" s="168"/>
      <c r="AN1610" s="168"/>
      <c r="AO1610" s="168"/>
      <c r="AP1610" s="168"/>
      <c r="AQ1610" s="168"/>
      <c r="AR1610" s="168"/>
      <c r="AS1610" s="168"/>
      <c r="AT1610" s="168"/>
      <c r="AU1610" s="168"/>
      <c r="AV1610" s="168"/>
      <c r="AW1610" s="168"/>
      <c r="AX1610" s="168"/>
      <c r="AY1610" s="168"/>
      <c r="AZ1610" s="168"/>
      <c r="BA1610" s="168"/>
      <c r="BB1610" s="168"/>
      <c r="BC1610" s="168"/>
      <c r="BD1610" s="168"/>
      <c r="BE1610" s="168"/>
      <c r="BF1610" s="168"/>
      <c r="BG1610" s="168"/>
      <c r="BH1610" s="168"/>
      <c r="BI1610" s="168"/>
      <c r="BJ1610" s="168"/>
      <c r="BK1610" s="168"/>
      <c r="BL1610" s="168"/>
      <c r="BM1610" s="168"/>
      <c r="BN1610" s="168"/>
      <c r="BO1610" s="168"/>
      <c r="BP1610" s="168"/>
      <c r="BQ1610" s="168"/>
      <c r="BR1610" s="168"/>
      <c r="BS1610" s="168"/>
      <c r="BT1610" s="168"/>
      <c r="BU1610" s="168"/>
      <c r="BV1610" s="168"/>
      <c r="BW1610" s="168"/>
      <c r="BX1610" s="168"/>
      <c r="BY1610" s="168"/>
      <c r="BZ1610" s="168"/>
      <c r="CA1610" s="168"/>
      <c r="CB1610" s="168"/>
      <c r="CC1610" s="170"/>
      <c r="CD1610" s="168"/>
      <c r="CE1610" s="168"/>
      <c r="CF1610" s="168"/>
      <c r="CG1610" s="170"/>
      <c r="CH1610" s="168"/>
      <c r="CI1610" s="168"/>
      <c r="CJ1610" s="168"/>
      <c r="CK1610" s="171"/>
      <c r="CL1610" s="168"/>
      <c r="CM1610" s="168"/>
      <c r="CN1610" s="168"/>
      <c r="CO1610" s="168"/>
      <c r="CP1610" s="168"/>
      <c r="CQ1610" s="168"/>
      <c r="CR1610" s="168"/>
      <c r="CS1610" s="168"/>
    </row>
    <row r="1611">
      <c r="A1611" s="168"/>
      <c r="B1611" s="168"/>
      <c r="C1611" s="168"/>
      <c r="D1611" s="168"/>
      <c r="E1611" s="168"/>
      <c r="F1611" s="168"/>
      <c r="G1611" s="168"/>
      <c r="H1611" s="168"/>
      <c r="I1611" s="168"/>
      <c r="J1611" s="168"/>
      <c r="K1611" s="168"/>
      <c r="L1611" s="168"/>
      <c r="M1611" s="168"/>
      <c r="N1611" s="168"/>
      <c r="O1611" s="168"/>
      <c r="P1611" s="168"/>
      <c r="Q1611" s="168"/>
      <c r="R1611" s="168"/>
      <c r="S1611" s="168"/>
      <c r="T1611" s="168"/>
      <c r="U1611" s="168"/>
      <c r="V1611" s="168"/>
      <c r="W1611" s="168"/>
      <c r="X1611" s="168"/>
      <c r="Y1611" s="168"/>
      <c r="Z1611" s="169"/>
      <c r="AA1611" s="168"/>
      <c r="AB1611" s="168"/>
      <c r="AC1611" s="168"/>
      <c r="AD1611" s="168"/>
      <c r="AE1611" s="168"/>
      <c r="AF1611" s="168"/>
      <c r="AG1611" s="168"/>
      <c r="AH1611" s="168"/>
      <c r="AI1611" s="168"/>
      <c r="AJ1611" s="168"/>
      <c r="AK1611" s="168"/>
      <c r="AL1611" s="168"/>
      <c r="AM1611" s="168"/>
      <c r="AN1611" s="168"/>
      <c r="AO1611" s="168"/>
      <c r="AP1611" s="168"/>
      <c r="AQ1611" s="168"/>
      <c r="AR1611" s="168"/>
      <c r="AS1611" s="168"/>
      <c r="AT1611" s="168"/>
      <c r="AU1611" s="168"/>
      <c r="AV1611" s="168"/>
      <c r="AW1611" s="168"/>
      <c r="AX1611" s="168"/>
      <c r="AY1611" s="168"/>
      <c r="AZ1611" s="168"/>
      <c r="BA1611" s="168"/>
      <c r="BB1611" s="168"/>
      <c r="BC1611" s="168"/>
      <c r="BD1611" s="168"/>
      <c r="BE1611" s="168"/>
      <c r="BF1611" s="168"/>
      <c r="BG1611" s="168"/>
      <c r="BH1611" s="168"/>
      <c r="BI1611" s="168"/>
      <c r="BJ1611" s="168"/>
      <c r="BK1611" s="168"/>
      <c r="BL1611" s="168"/>
      <c r="BM1611" s="168"/>
      <c r="BN1611" s="168"/>
      <c r="BO1611" s="168"/>
      <c r="BP1611" s="168"/>
      <c r="BQ1611" s="168"/>
      <c r="BR1611" s="168"/>
      <c r="BS1611" s="168"/>
      <c r="BT1611" s="168"/>
      <c r="BU1611" s="168"/>
      <c r="BV1611" s="168"/>
      <c r="BW1611" s="168"/>
      <c r="BX1611" s="168"/>
      <c r="BY1611" s="168"/>
      <c r="BZ1611" s="168"/>
      <c r="CA1611" s="168"/>
      <c r="CB1611" s="168"/>
      <c r="CC1611" s="170"/>
      <c r="CD1611" s="168"/>
      <c r="CE1611" s="168"/>
      <c r="CF1611" s="168"/>
      <c r="CG1611" s="170"/>
      <c r="CH1611" s="168"/>
      <c r="CI1611" s="168"/>
      <c r="CJ1611" s="168"/>
      <c r="CK1611" s="168"/>
      <c r="CL1611" s="168"/>
      <c r="CM1611" s="168"/>
      <c r="CN1611" s="168"/>
      <c r="CO1611" s="168"/>
      <c r="CP1611" s="168"/>
      <c r="CQ1611" s="168"/>
      <c r="CR1611" s="168"/>
      <c r="CS1611" s="168"/>
    </row>
    <row r="1612">
      <c r="A1612" s="168"/>
      <c r="B1612" s="168"/>
      <c r="C1612" s="168"/>
      <c r="D1612" s="168"/>
      <c r="E1612" s="168"/>
      <c r="F1612" s="168"/>
      <c r="G1612" s="168"/>
      <c r="H1612" s="168"/>
      <c r="I1612" s="168"/>
      <c r="J1612" s="168"/>
      <c r="K1612" s="168"/>
      <c r="L1612" s="168"/>
      <c r="M1612" s="168"/>
      <c r="N1612" s="168"/>
      <c r="O1612" s="168"/>
      <c r="P1612" s="168"/>
      <c r="Q1612" s="168"/>
      <c r="R1612" s="168"/>
      <c r="S1612" s="168"/>
      <c r="T1612" s="168"/>
      <c r="U1612" s="168"/>
      <c r="V1612" s="168"/>
      <c r="W1612" s="168"/>
      <c r="X1612" s="168"/>
      <c r="Y1612" s="168"/>
      <c r="Z1612" s="169"/>
      <c r="AA1612" s="168"/>
      <c r="AB1612" s="168"/>
      <c r="AC1612" s="168"/>
      <c r="AD1612" s="168"/>
      <c r="AE1612" s="168"/>
      <c r="AF1612" s="168"/>
      <c r="AG1612" s="168"/>
      <c r="AH1612" s="168"/>
      <c r="AI1612" s="168"/>
      <c r="AJ1612" s="168"/>
      <c r="AK1612" s="168"/>
      <c r="AL1612" s="168"/>
      <c r="AM1612" s="168"/>
      <c r="AN1612" s="168"/>
      <c r="AO1612" s="168"/>
      <c r="AP1612" s="168"/>
      <c r="AQ1612" s="168"/>
      <c r="AR1612" s="168"/>
      <c r="AS1612" s="168"/>
      <c r="AT1612" s="168"/>
      <c r="AU1612" s="168"/>
      <c r="AV1612" s="168"/>
      <c r="AW1612" s="168"/>
      <c r="AX1612" s="168"/>
      <c r="AY1612" s="168"/>
      <c r="AZ1612" s="168"/>
      <c r="BA1612" s="168"/>
      <c r="BB1612" s="168"/>
      <c r="BC1612" s="168"/>
      <c r="BD1612" s="168"/>
      <c r="BE1612" s="168"/>
      <c r="BF1612" s="168"/>
      <c r="BG1612" s="168"/>
      <c r="BH1612" s="168"/>
      <c r="BI1612" s="168"/>
      <c r="BJ1612" s="168"/>
      <c r="BK1612" s="168"/>
      <c r="BL1612" s="168"/>
      <c r="BM1612" s="168"/>
      <c r="BN1612" s="168"/>
      <c r="BO1612" s="168"/>
      <c r="BP1612" s="168"/>
      <c r="BQ1612" s="168"/>
      <c r="BR1612" s="168"/>
      <c r="BS1612" s="168"/>
      <c r="BT1612" s="168"/>
      <c r="BU1612" s="168"/>
      <c r="BV1612" s="168"/>
      <c r="BW1612" s="168"/>
      <c r="BX1612" s="168"/>
      <c r="BY1612" s="168"/>
      <c r="BZ1612" s="168"/>
      <c r="CA1612" s="168"/>
      <c r="CB1612" s="168"/>
      <c r="CC1612" s="170"/>
      <c r="CD1612" s="168"/>
      <c r="CE1612" s="168"/>
      <c r="CF1612" s="168"/>
      <c r="CG1612" s="170"/>
      <c r="CH1612" s="168"/>
      <c r="CI1612" s="168"/>
      <c r="CJ1612" s="168"/>
      <c r="CK1612" s="168"/>
      <c r="CL1612" s="168"/>
      <c r="CM1612" s="168"/>
      <c r="CN1612" s="168"/>
      <c r="CO1612" s="168"/>
      <c r="CP1612" s="168"/>
      <c r="CQ1612" s="168"/>
      <c r="CR1612" s="168"/>
      <c r="CS1612" s="168"/>
    </row>
    <row r="1613">
      <c r="A1613" s="168"/>
      <c r="B1613" s="168"/>
      <c r="C1613" s="168"/>
      <c r="D1613" s="168"/>
      <c r="E1613" s="168"/>
      <c r="F1613" s="168"/>
      <c r="G1613" s="168"/>
      <c r="H1613" s="168"/>
      <c r="I1613" s="168"/>
      <c r="J1613" s="168"/>
      <c r="K1613" s="168"/>
      <c r="L1613" s="168"/>
      <c r="M1613" s="168"/>
      <c r="N1613" s="168"/>
      <c r="O1613" s="168"/>
      <c r="P1613" s="168"/>
      <c r="Q1613" s="168"/>
      <c r="R1613" s="168"/>
      <c r="S1613" s="168"/>
      <c r="T1613" s="168"/>
      <c r="U1613" s="168"/>
      <c r="V1613" s="168"/>
      <c r="W1613" s="168"/>
      <c r="X1613" s="168"/>
      <c r="Y1613" s="168"/>
      <c r="Z1613" s="169"/>
      <c r="AA1613" s="168"/>
      <c r="AB1613" s="168"/>
      <c r="AC1613" s="168"/>
      <c r="AD1613" s="168"/>
      <c r="AE1613" s="168"/>
      <c r="AF1613" s="168"/>
      <c r="AG1613" s="168"/>
      <c r="AH1613" s="168"/>
      <c r="AI1613" s="168"/>
      <c r="AJ1613" s="168"/>
      <c r="AK1613" s="168"/>
      <c r="AL1613" s="168"/>
      <c r="AM1613" s="168"/>
      <c r="AN1613" s="168"/>
      <c r="AO1613" s="168"/>
      <c r="AP1613" s="168"/>
      <c r="AQ1613" s="168"/>
      <c r="AR1613" s="168"/>
      <c r="AS1613" s="168"/>
      <c r="AT1613" s="168"/>
      <c r="AU1613" s="168"/>
      <c r="AV1613" s="168"/>
      <c r="AW1613" s="168"/>
      <c r="AX1613" s="168"/>
      <c r="AY1613" s="168"/>
      <c r="AZ1613" s="168"/>
      <c r="BA1613" s="168"/>
      <c r="BB1613" s="168"/>
      <c r="BC1613" s="168"/>
      <c r="BD1613" s="168"/>
      <c r="BE1613" s="168"/>
      <c r="BF1613" s="168"/>
      <c r="BG1613" s="168"/>
      <c r="BH1613" s="168"/>
      <c r="BI1613" s="168"/>
      <c r="BJ1613" s="168"/>
      <c r="BK1613" s="168"/>
      <c r="BL1613" s="168"/>
      <c r="BM1613" s="168"/>
      <c r="BN1613" s="168"/>
      <c r="BO1613" s="168"/>
      <c r="BP1613" s="168"/>
      <c r="BQ1613" s="168"/>
      <c r="BR1613" s="168"/>
      <c r="BS1613" s="168"/>
      <c r="BT1613" s="168"/>
      <c r="BU1613" s="168"/>
      <c r="BV1613" s="168"/>
      <c r="BW1613" s="168"/>
      <c r="BX1613" s="168"/>
      <c r="BY1613" s="168"/>
      <c r="BZ1613" s="168"/>
      <c r="CA1613" s="168"/>
      <c r="CB1613" s="168"/>
      <c r="CC1613" s="170"/>
      <c r="CD1613" s="168"/>
      <c r="CE1613" s="168"/>
      <c r="CF1613" s="168"/>
      <c r="CG1613" s="170"/>
      <c r="CH1613" s="168"/>
      <c r="CI1613" s="168"/>
      <c r="CJ1613" s="168"/>
      <c r="CK1613" s="168"/>
      <c r="CL1613" s="168"/>
      <c r="CM1613" s="168"/>
      <c r="CN1613" s="168"/>
      <c r="CO1613" s="168"/>
      <c r="CP1613" s="168"/>
      <c r="CQ1613" s="168"/>
      <c r="CR1613" s="168"/>
      <c r="CS1613" s="168"/>
    </row>
    <row r="1614">
      <c r="A1614" s="168"/>
      <c r="B1614" s="168"/>
      <c r="C1614" s="168"/>
      <c r="D1614" s="168"/>
      <c r="E1614" s="168"/>
      <c r="F1614" s="168"/>
      <c r="G1614" s="168"/>
      <c r="H1614" s="168"/>
      <c r="I1614" s="168"/>
      <c r="J1614" s="168"/>
      <c r="K1614" s="168"/>
      <c r="L1614" s="168"/>
      <c r="M1614" s="168"/>
      <c r="N1614" s="168"/>
      <c r="O1614" s="168"/>
      <c r="P1614" s="168"/>
      <c r="Q1614" s="168"/>
      <c r="R1614" s="168"/>
      <c r="S1614" s="168"/>
      <c r="T1614" s="168"/>
      <c r="U1614" s="168"/>
      <c r="V1614" s="168"/>
      <c r="W1614" s="168"/>
      <c r="X1614" s="168"/>
      <c r="Y1614" s="168"/>
      <c r="Z1614" s="169"/>
      <c r="AA1614" s="168"/>
      <c r="AB1614" s="168"/>
      <c r="AC1614" s="168"/>
      <c r="AD1614" s="168"/>
      <c r="AE1614" s="168"/>
      <c r="AF1614" s="168"/>
      <c r="AG1614" s="168"/>
      <c r="AH1614" s="168"/>
      <c r="AI1614" s="168"/>
      <c r="AJ1614" s="168"/>
      <c r="AK1614" s="168"/>
      <c r="AL1614" s="168"/>
      <c r="AM1614" s="168"/>
      <c r="AN1614" s="168"/>
      <c r="AO1614" s="168"/>
      <c r="AP1614" s="168"/>
      <c r="AQ1614" s="168"/>
      <c r="AR1614" s="168"/>
      <c r="AS1614" s="168"/>
      <c r="AT1614" s="168"/>
      <c r="AU1614" s="168"/>
      <c r="AV1614" s="168"/>
      <c r="AW1614" s="168"/>
      <c r="AX1614" s="168"/>
      <c r="AY1614" s="168"/>
      <c r="AZ1614" s="168"/>
      <c r="BA1614" s="168"/>
      <c r="BB1614" s="168"/>
      <c r="BC1614" s="168"/>
      <c r="BD1614" s="168"/>
      <c r="BE1614" s="168"/>
      <c r="BF1614" s="168"/>
      <c r="BG1614" s="168"/>
      <c r="BH1614" s="168"/>
      <c r="BI1614" s="168"/>
      <c r="BJ1614" s="168"/>
      <c r="BK1614" s="168"/>
      <c r="BL1614" s="168"/>
      <c r="BM1614" s="168"/>
      <c r="BN1614" s="168"/>
      <c r="BO1614" s="168"/>
      <c r="BP1614" s="168"/>
      <c r="BQ1614" s="168"/>
      <c r="BR1614" s="168"/>
      <c r="BS1614" s="168"/>
      <c r="BT1614" s="168"/>
      <c r="BU1614" s="168"/>
      <c r="BV1614" s="168"/>
      <c r="BW1614" s="168"/>
      <c r="BX1614" s="168"/>
      <c r="BY1614" s="168"/>
      <c r="BZ1614" s="168"/>
      <c r="CA1614" s="168"/>
      <c r="CB1614" s="168"/>
      <c r="CC1614" s="170"/>
      <c r="CD1614" s="168"/>
      <c r="CE1614" s="168"/>
      <c r="CF1614" s="168"/>
      <c r="CG1614" s="170"/>
      <c r="CH1614" s="168"/>
      <c r="CI1614" s="168"/>
      <c r="CJ1614" s="168"/>
      <c r="CK1614" s="168"/>
      <c r="CL1614" s="168"/>
      <c r="CM1614" s="168"/>
      <c r="CN1614" s="168"/>
      <c r="CO1614" s="168"/>
      <c r="CP1614" s="168"/>
      <c r="CQ1614" s="168"/>
      <c r="CR1614" s="168"/>
      <c r="CS1614" s="168"/>
    </row>
    <row r="1615">
      <c r="A1615" s="168"/>
      <c r="B1615" s="168"/>
      <c r="C1615" s="168"/>
      <c r="D1615" s="168"/>
      <c r="E1615" s="168"/>
      <c r="F1615" s="168"/>
      <c r="G1615" s="168"/>
      <c r="H1615" s="168"/>
      <c r="I1615" s="168"/>
      <c r="J1615" s="168"/>
      <c r="K1615" s="168"/>
      <c r="L1615" s="168"/>
      <c r="M1615" s="168"/>
      <c r="N1615" s="168"/>
      <c r="O1615" s="168"/>
      <c r="P1615" s="168"/>
      <c r="Q1615" s="168"/>
      <c r="R1615" s="168"/>
      <c r="S1615" s="168"/>
      <c r="T1615" s="168"/>
      <c r="U1615" s="168"/>
      <c r="V1615" s="168"/>
      <c r="W1615" s="168"/>
      <c r="X1615" s="168"/>
      <c r="Y1615" s="168"/>
      <c r="Z1615" s="169"/>
      <c r="AA1615" s="168"/>
      <c r="AB1615" s="168"/>
      <c r="AC1615" s="168"/>
      <c r="AD1615" s="168"/>
      <c r="AE1615" s="168"/>
      <c r="AF1615" s="168"/>
      <c r="AG1615" s="168"/>
      <c r="AH1615" s="168"/>
      <c r="AI1615" s="168"/>
      <c r="AJ1615" s="168"/>
      <c r="AK1615" s="168"/>
      <c r="AL1615" s="168"/>
      <c r="AM1615" s="168"/>
      <c r="AN1615" s="168"/>
      <c r="AO1615" s="168"/>
      <c r="AP1615" s="168"/>
      <c r="AQ1615" s="168"/>
      <c r="AR1615" s="168"/>
      <c r="AS1615" s="168"/>
      <c r="AT1615" s="168"/>
      <c r="AU1615" s="168"/>
      <c r="AV1615" s="168"/>
      <c r="AW1615" s="168"/>
      <c r="AX1615" s="168"/>
      <c r="AY1615" s="168"/>
      <c r="AZ1615" s="168"/>
      <c r="BA1615" s="168"/>
      <c r="BB1615" s="168"/>
      <c r="BC1615" s="168"/>
      <c r="BD1615" s="168"/>
      <c r="BE1615" s="168"/>
      <c r="BF1615" s="168"/>
      <c r="BG1615" s="168"/>
      <c r="BH1615" s="168"/>
      <c r="BI1615" s="168"/>
      <c r="BJ1615" s="168"/>
      <c r="BK1615" s="168"/>
      <c r="BL1615" s="168"/>
      <c r="BM1615" s="168"/>
      <c r="BN1615" s="168"/>
      <c r="BO1615" s="168"/>
      <c r="BP1615" s="168"/>
      <c r="BQ1615" s="168"/>
      <c r="BR1615" s="168"/>
      <c r="BS1615" s="168"/>
      <c r="BT1615" s="168"/>
      <c r="BU1615" s="168"/>
      <c r="BV1615" s="168"/>
      <c r="BW1615" s="168"/>
      <c r="BX1615" s="168"/>
      <c r="BY1615" s="168"/>
      <c r="BZ1615" s="168"/>
      <c r="CA1615" s="168"/>
      <c r="CB1615" s="168"/>
      <c r="CC1615" s="170"/>
      <c r="CD1615" s="168"/>
      <c r="CE1615" s="168"/>
      <c r="CF1615" s="168"/>
      <c r="CG1615" s="170"/>
      <c r="CH1615" s="168"/>
      <c r="CI1615" s="168"/>
      <c r="CJ1615" s="168"/>
      <c r="CK1615" s="168"/>
      <c r="CL1615" s="168"/>
      <c r="CM1615" s="168"/>
      <c r="CN1615" s="168"/>
      <c r="CO1615" s="168"/>
      <c r="CP1615" s="168"/>
      <c r="CQ1615" s="168"/>
      <c r="CR1615" s="168"/>
      <c r="CS1615" s="168"/>
    </row>
    <row r="1616">
      <c r="A1616" s="168"/>
      <c r="B1616" s="168"/>
      <c r="C1616" s="168"/>
      <c r="D1616" s="168"/>
      <c r="E1616" s="168"/>
      <c r="F1616" s="168"/>
      <c r="G1616" s="168"/>
      <c r="H1616" s="168"/>
      <c r="I1616" s="168"/>
      <c r="J1616" s="168"/>
      <c r="K1616" s="168"/>
      <c r="L1616" s="168"/>
      <c r="M1616" s="168"/>
      <c r="N1616" s="168"/>
      <c r="O1616" s="168"/>
      <c r="P1616" s="168"/>
      <c r="Q1616" s="168"/>
      <c r="R1616" s="168"/>
      <c r="S1616" s="168"/>
      <c r="T1616" s="168"/>
      <c r="U1616" s="168"/>
      <c r="V1616" s="168"/>
      <c r="W1616" s="168"/>
      <c r="X1616" s="168"/>
      <c r="Y1616" s="168"/>
      <c r="Z1616" s="169"/>
      <c r="AA1616" s="168"/>
      <c r="AB1616" s="168"/>
      <c r="AC1616" s="168"/>
      <c r="AD1616" s="168"/>
      <c r="AE1616" s="168"/>
      <c r="AF1616" s="168"/>
      <c r="AG1616" s="168"/>
      <c r="AH1616" s="168"/>
      <c r="AI1616" s="168"/>
      <c r="AJ1616" s="168"/>
      <c r="AK1616" s="168"/>
      <c r="AL1616" s="168"/>
      <c r="AM1616" s="168"/>
      <c r="AN1616" s="168"/>
      <c r="AO1616" s="168"/>
      <c r="AP1616" s="168"/>
      <c r="AQ1616" s="168"/>
      <c r="AR1616" s="168"/>
      <c r="AS1616" s="168"/>
      <c r="AT1616" s="168"/>
      <c r="AU1616" s="168"/>
      <c r="AV1616" s="168"/>
      <c r="AW1616" s="168"/>
      <c r="AX1616" s="168"/>
      <c r="AY1616" s="168"/>
      <c r="AZ1616" s="168"/>
      <c r="BA1616" s="168"/>
      <c r="BB1616" s="168"/>
      <c r="BC1616" s="168"/>
      <c r="BD1616" s="168"/>
      <c r="BE1616" s="168"/>
      <c r="BF1616" s="168"/>
      <c r="BG1616" s="168"/>
      <c r="BH1616" s="168"/>
      <c r="BI1616" s="168"/>
      <c r="BJ1616" s="168"/>
      <c r="BK1616" s="168"/>
      <c r="BL1616" s="168"/>
      <c r="BM1616" s="168"/>
      <c r="BN1616" s="168"/>
      <c r="BO1616" s="168"/>
      <c r="BP1616" s="168"/>
      <c r="BQ1616" s="168"/>
      <c r="BR1616" s="168"/>
      <c r="BS1616" s="168"/>
      <c r="BT1616" s="168"/>
      <c r="BU1616" s="168"/>
      <c r="BV1616" s="168"/>
      <c r="BW1616" s="168"/>
      <c r="BX1616" s="168"/>
      <c r="BY1616" s="168"/>
      <c r="BZ1616" s="168"/>
      <c r="CA1616" s="168"/>
      <c r="CB1616" s="168"/>
      <c r="CC1616" s="170"/>
      <c r="CD1616" s="168"/>
      <c r="CE1616" s="168"/>
      <c r="CF1616" s="168"/>
      <c r="CG1616" s="170"/>
      <c r="CH1616" s="168"/>
      <c r="CI1616" s="168"/>
      <c r="CJ1616" s="168"/>
      <c r="CK1616" s="168"/>
      <c r="CL1616" s="168"/>
      <c r="CM1616" s="168"/>
      <c r="CN1616" s="168"/>
      <c r="CO1616" s="168"/>
      <c r="CP1616" s="168"/>
      <c r="CQ1616" s="168"/>
      <c r="CR1616" s="168"/>
      <c r="CS1616" s="168"/>
    </row>
    <row r="1617">
      <c r="A1617" s="168"/>
      <c r="B1617" s="168"/>
      <c r="C1617" s="168"/>
      <c r="D1617" s="168"/>
      <c r="E1617" s="168"/>
      <c r="F1617" s="168"/>
      <c r="G1617" s="168"/>
      <c r="H1617" s="168"/>
      <c r="I1617" s="168"/>
      <c r="J1617" s="168"/>
      <c r="K1617" s="168"/>
      <c r="L1617" s="168"/>
      <c r="M1617" s="168"/>
      <c r="N1617" s="168"/>
      <c r="O1617" s="168"/>
      <c r="P1617" s="168"/>
      <c r="Q1617" s="168"/>
      <c r="R1617" s="168"/>
      <c r="S1617" s="168"/>
      <c r="T1617" s="168"/>
      <c r="U1617" s="168"/>
      <c r="V1617" s="168"/>
      <c r="W1617" s="168"/>
      <c r="X1617" s="168"/>
      <c r="Y1617" s="168"/>
      <c r="Z1617" s="169"/>
      <c r="AA1617" s="168"/>
      <c r="AB1617" s="168"/>
      <c r="AC1617" s="168"/>
      <c r="AD1617" s="168"/>
      <c r="AE1617" s="168"/>
      <c r="AF1617" s="168"/>
      <c r="AG1617" s="168"/>
      <c r="AH1617" s="168"/>
      <c r="AI1617" s="168"/>
      <c r="AJ1617" s="168"/>
      <c r="AK1617" s="168"/>
      <c r="AL1617" s="168"/>
      <c r="AM1617" s="168"/>
      <c r="AN1617" s="168"/>
      <c r="AO1617" s="168"/>
      <c r="AP1617" s="168"/>
      <c r="AQ1617" s="168"/>
      <c r="AR1617" s="168"/>
      <c r="AS1617" s="168"/>
      <c r="AT1617" s="168"/>
      <c r="AU1617" s="168"/>
      <c r="AV1617" s="168"/>
      <c r="AW1617" s="168"/>
      <c r="AX1617" s="168"/>
      <c r="AY1617" s="168"/>
      <c r="AZ1617" s="168"/>
      <c r="BA1617" s="168"/>
      <c r="BB1617" s="168"/>
      <c r="BC1617" s="168"/>
      <c r="BD1617" s="168"/>
      <c r="BE1617" s="168"/>
      <c r="BF1617" s="168"/>
      <c r="BG1617" s="168"/>
      <c r="BH1617" s="168"/>
      <c r="BI1617" s="168"/>
      <c r="BJ1617" s="168"/>
      <c r="BK1617" s="168"/>
      <c r="BL1617" s="168"/>
      <c r="BM1617" s="168"/>
      <c r="BN1617" s="168"/>
      <c r="BO1617" s="168"/>
      <c r="BP1617" s="168"/>
      <c r="BQ1617" s="168"/>
      <c r="BR1617" s="168"/>
      <c r="BS1617" s="168"/>
      <c r="BT1617" s="168"/>
      <c r="BU1617" s="168"/>
      <c r="BV1617" s="168"/>
      <c r="BW1617" s="168"/>
      <c r="BX1617" s="168"/>
      <c r="BY1617" s="168"/>
      <c r="BZ1617" s="168"/>
      <c r="CA1617" s="168"/>
      <c r="CB1617" s="168"/>
      <c r="CC1617" s="170"/>
      <c r="CD1617" s="168"/>
      <c r="CE1617" s="168"/>
      <c r="CF1617" s="168"/>
      <c r="CG1617" s="170"/>
      <c r="CH1617" s="168"/>
      <c r="CI1617" s="168"/>
      <c r="CJ1617" s="168"/>
      <c r="CK1617" s="168"/>
      <c r="CL1617" s="168"/>
      <c r="CM1617" s="168"/>
      <c r="CN1617" s="168"/>
      <c r="CO1617" s="168"/>
      <c r="CP1617" s="168"/>
      <c r="CQ1617" s="168"/>
      <c r="CR1617" s="168"/>
      <c r="CS1617" s="168"/>
    </row>
    <row r="1618">
      <c r="A1618" s="168"/>
      <c r="B1618" s="168"/>
      <c r="C1618" s="168"/>
      <c r="D1618" s="168"/>
      <c r="E1618" s="168"/>
      <c r="F1618" s="168"/>
      <c r="G1618" s="168"/>
      <c r="H1618" s="168"/>
      <c r="I1618" s="168"/>
      <c r="J1618" s="168"/>
      <c r="K1618" s="168"/>
      <c r="L1618" s="168"/>
      <c r="M1618" s="168"/>
      <c r="N1618" s="168"/>
      <c r="O1618" s="168"/>
      <c r="P1618" s="168"/>
      <c r="Q1618" s="168"/>
      <c r="R1618" s="168"/>
      <c r="S1618" s="168"/>
      <c r="T1618" s="168"/>
      <c r="U1618" s="168"/>
      <c r="V1618" s="168"/>
      <c r="W1618" s="168"/>
      <c r="X1618" s="168"/>
      <c r="Y1618" s="168"/>
      <c r="Z1618" s="169"/>
      <c r="AA1618" s="168"/>
      <c r="AB1618" s="168"/>
      <c r="AC1618" s="168"/>
      <c r="AD1618" s="168"/>
      <c r="AE1618" s="168"/>
      <c r="AF1618" s="168"/>
      <c r="AG1618" s="168"/>
      <c r="AH1618" s="168"/>
      <c r="AI1618" s="168"/>
      <c r="AJ1618" s="168"/>
      <c r="AK1618" s="168"/>
      <c r="AL1618" s="168"/>
      <c r="AM1618" s="168"/>
      <c r="AN1618" s="168"/>
      <c r="AO1618" s="168"/>
      <c r="AP1618" s="168"/>
      <c r="AQ1618" s="168"/>
      <c r="AR1618" s="168"/>
      <c r="AS1618" s="168"/>
      <c r="AT1618" s="168"/>
      <c r="AU1618" s="168"/>
      <c r="AV1618" s="168"/>
      <c r="AW1618" s="168"/>
      <c r="AX1618" s="168"/>
      <c r="AY1618" s="168"/>
      <c r="AZ1618" s="168"/>
      <c r="BA1618" s="168"/>
      <c r="BB1618" s="168"/>
      <c r="BC1618" s="168"/>
      <c r="BD1618" s="168"/>
      <c r="BE1618" s="168"/>
      <c r="BF1618" s="168"/>
      <c r="BG1618" s="168"/>
      <c r="BH1618" s="168"/>
      <c r="BI1618" s="168"/>
      <c r="BJ1618" s="168"/>
      <c r="BK1618" s="168"/>
      <c r="BL1618" s="168"/>
      <c r="BM1618" s="168"/>
      <c r="BN1618" s="168"/>
      <c r="BO1618" s="168"/>
      <c r="BP1618" s="168"/>
      <c r="BQ1618" s="168"/>
      <c r="BR1618" s="168"/>
      <c r="BS1618" s="168"/>
      <c r="BT1618" s="168"/>
      <c r="BU1618" s="168"/>
      <c r="BV1618" s="168"/>
      <c r="BW1618" s="168"/>
      <c r="BX1618" s="168"/>
      <c r="BY1618" s="168"/>
      <c r="BZ1618" s="168"/>
      <c r="CA1618" s="168"/>
      <c r="CB1618" s="168"/>
      <c r="CC1618" s="170"/>
      <c r="CD1618" s="168"/>
      <c r="CE1618" s="168"/>
      <c r="CF1618" s="168"/>
      <c r="CG1618" s="170"/>
      <c r="CH1618" s="168"/>
      <c r="CI1618" s="168"/>
      <c r="CJ1618" s="168"/>
      <c r="CK1618" s="168"/>
      <c r="CL1618" s="168"/>
      <c r="CM1618" s="168"/>
      <c r="CN1618" s="168"/>
      <c r="CO1618" s="168"/>
      <c r="CP1618" s="168"/>
      <c r="CQ1618" s="168"/>
      <c r="CR1618" s="168"/>
      <c r="CS1618" s="168"/>
    </row>
    <row r="1619">
      <c r="A1619" s="168"/>
      <c r="B1619" s="168"/>
      <c r="C1619" s="168"/>
      <c r="D1619" s="168"/>
      <c r="E1619" s="168"/>
      <c r="F1619" s="168"/>
      <c r="G1619" s="168"/>
      <c r="H1619" s="168"/>
      <c r="I1619" s="168"/>
      <c r="J1619" s="168"/>
      <c r="K1619" s="168"/>
      <c r="L1619" s="168"/>
      <c r="M1619" s="168"/>
      <c r="N1619" s="168"/>
      <c r="O1619" s="168"/>
      <c r="P1619" s="168"/>
      <c r="Q1619" s="168"/>
      <c r="R1619" s="168"/>
      <c r="S1619" s="168"/>
      <c r="T1619" s="168"/>
      <c r="U1619" s="168"/>
      <c r="V1619" s="168"/>
      <c r="W1619" s="168"/>
      <c r="X1619" s="168"/>
      <c r="Y1619" s="168"/>
      <c r="Z1619" s="169"/>
      <c r="AA1619" s="168"/>
      <c r="AB1619" s="168"/>
      <c r="AC1619" s="168"/>
      <c r="AD1619" s="168"/>
      <c r="AE1619" s="168"/>
      <c r="AF1619" s="168"/>
      <c r="AG1619" s="168"/>
      <c r="AH1619" s="168"/>
      <c r="AI1619" s="168"/>
      <c r="AJ1619" s="168"/>
      <c r="AK1619" s="168"/>
      <c r="AL1619" s="168"/>
      <c r="AM1619" s="168"/>
      <c r="AN1619" s="168"/>
      <c r="AO1619" s="168"/>
      <c r="AP1619" s="168"/>
      <c r="AQ1619" s="168"/>
      <c r="AR1619" s="168"/>
      <c r="AS1619" s="168"/>
      <c r="AT1619" s="168"/>
      <c r="AU1619" s="168"/>
      <c r="AV1619" s="168"/>
      <c r="AW1619" s="168"/>
      <c r="AX1619" s="168"/>
      <c r="AY1619" s="168"/>
      <c r="AZ1619" s="168"/>
      <c r="BA1619" s="168"/>
      <c r="BB1619" s="168"/>
      <c r="BC1619" s="168"/>
      <c r="BD1619" s="168"/>
      <c r="BE1619" s="168"/>
      <c r="BF1619" s="168"/>
      <c r="BG1619" s="168"/>
      <c r="BH1619" s="168"/>
      <c r="BI1619" s="168"/>
      <c r="BJ1619" s="168"/>
      <c r="BK1619" s="168"/>
      <c r="BL1619" s="168"/>
      <c r="BM1619" s="168"/>
      <c r="BN1619" s="168"/>
      <c r="BO1619" s="168"/>
      <c r="BP1619" s="168"/>
      <c r="BQ1619" s="168"/>
      <c r="BR1619" s="168"/>
      <c r="BS1619" s="168"/>
      <c r="BT1619" s="168"/>
      <c r="BU1619" s="168"/>
      <c r="BV1619" s="168"/>
      <c r="BW1619" s="168"/>
      <c r="BX1619" s="168"/>
      <c r="BY1619" s="168"/>
      <c r="BZ1619" s="168"/>
      <c r="CA1619" s="168"/>
      <c r="CB1619" s="168"/>
      <c r="CC1619" s="170"/>
      <c r="CD1619" s="168"/>
      <c r="CE1619" s="168"/>
      <c r="CF1619" s="168"/>
      <c r="CG1619" s="170"/>
      <c r="CH1619" s="168"/>
      <c r="CI1619" s="168"/>
      <c r="CJ1619" s="168"/>
      <c r="CK1619" s="168"/>
      <c r="CL1619" s="168"/>
      <c r="CM1619" s="168"/>
      <c r="CN1619" s="168"/>
      <c r="CO1619" s="168"/>
      <c r="CP1619" s="168"/>
      <c r="CQ1619" s="168"/>
      <c r="CR1619" s="168"/>
      <c r="CS1619" s="168"/>
    </row>
    <row r="1620">
      <c r="A1620" s="168"/>
      <c r="B1620" s="168"/>
      <c r="C1620" s="168"/>
      <c r="D1620" s="168"/>
      <c r="E1620" s="168"/>
      <c r="F1620" s="168"/>
      <c r="G1620" s="168"/>
      <c r="H1620" s="168"/>
      <c r="I1620" s="168"/>
      <c r="J1620" s="168"/>
      <c r="K1620" s="168"/>
      <c r="L1620" s="168"/>
      <c r="M1620" s="168"/>
      <c r="N1620" s="168"/>
      <c r="O1620" s="168"/>
      <c r="P1620" s="168"/>
      <c r="Q1620" s="168"/>
      <c r="R1620" s="168"/>
      <c r="S1620" s="168"/>
      <c r="T1620" s="168"/>
      <c r="U1620" s="168"/>
      <c r="V1620" s="168"/>
      <c r="W1620" s="168"/>
      <c r="X1620" s="168"/>
      <c r="Y1620" s="168"/>
      <c r="Z1620" s="169"/>
      <c r="AA1620" s="168"/>
      <c r="AB1620" s="168"/>
      <c r="AC1620" s="168"/>
      <c r="AD1620" s="168"/>
      <c r="AE1620" s="168"/>
      <c r="AF1620" s="168"/>
      <c r="AG1620" s="168"/>
      <c r="AH1620" s="168"/>
      <c r="AI1620" s="168"/>
      <c r="AJ1620" s="168"/>
      <c r="AK1620" s="168"/>
      <c r="AL1620" s="168"/>
      <c r="AM1620" s="168"/>
      <c r="AN1620" s="168"/>
      <c r="AO1620" s="168"/>
      <c r="AP1620" s="168"/>
      <c r="AQ1620" s="168"/>
      <c r="AR1620" s="168"/>
      <c r="AS1620" s="168"/>
      <c r="AT1620" s="168"/>
      <c r="AU1620" s="168"/>
      <c r="AV1620" s="168"/>
      <c r="AW1620" s="168"/>
      <c r="AX1620" s="168"/>
      <c r="AY1620" s="168"/>
      <c r="AZ1620" s="168"/>
      <c r="BA1620" s="168"/>
      <c r="BB1620" s="168"/>
      <c r="BC1620" s="168"/>
      <c r="BD1620" s="168"/>
      <c r="BE1620" s="168"/>
      <c r="BF1620" s="168"/>
      <c r="BG1620" s="168"/>
      <c r="BH1620" s="168"/>
      <c r="BI1620" s="168"/>
      <c r="BJ1620" s="168"/>
      <c r="BK1620" s="168"/>
      <c r="BL1620" s="168"/>
      <c r="BM1620" s="168"/>
      <c r="BN1620" s="168"/>
      <c r="BO1620" s="168"/>
      <c r="BP1620" s="168"/>
      <c r="BQ1620" s="168"/>
      <c r="BR1620" s="168"/>
      <c r="BS1620" s="168"/>
      <c r="BT1620" s="168"/>
      <c r="BU1620" s="168"/>
      <c r="BV1620" s="168"/>
      <c r="BW1620" s="168"/>
      <c r="BX1620" s="168"/>
      <c r="BY1620" s="168"/>
      <c r="BZ1620" s="168"/>
      <c r="CA1620" s="168"/>
      <c r="CB1620" s="168"/>
      <c r="CC1620" s="170"/>
      <c r="CD1620" s="168"/>
      <c r="CE1620" s="168"/>
      <c r="CF1620" s="168"/>
      <c r="CG1620" s="170"/>
      <c r="CH1620" s="168"/>
      <c r="CI1620" s="168"/>
      <c r="CJ1620" s="168"/>
      <c r="CK1620" s="168"/>
      <c r="CL1620" s="168"/>
      <c r="CM1620" s="168"/>
      <c r="CN1620" s="168"/>
      <c r="CO1620" s="168"/>
      <c r="CP1620" s="168"/>
      <c r="CQ1620" s="168"/>
      <c r="CR1620" s="168"/>
      <c r="CS1620" s="168"/>
    </row>
    <row r="1621">
      <c r="A1621" s="168"/>
      <c r="B1621" s="168"/>
      <c r="C1621" s="168"/>
      <c r="D1621" s="168"/>
      <c r="E1621" s="168"/>
      <c r="F1621" s="168"/>
      <c r="G1621" s="168"/>
      <c r="H1621" s="168"/>
      <c r="I1621" s="168"/>
      <c r="J1621" s="168"/>
      <c r="K1621" s="168"/>
      <c r="L1621" s="168"/>
      <c r="M1621" s="168"/>
      <c r="N1621" s="168"/>
      <c r="O1621" s="168"/>
      <c r="P1621" s="168"/>
      <c r="Q1621" s="168"/>
      <c r="R1621" s="168"/>
      <c r="S1621" s="168"/>
      <c r="T1621" s="168"/>
      <c r="U1621" s="168"/>
      <c r="V1621" s="168"/>
      <c r="W1621" s="168"/>
      <c r="X1621" s="168"/>
      <c r="Y1621" s="168"/>
      <c r="Z1621" s="169"/>
      <c r="AA1621" s="168"/>
      <c r="AB1621" s="168"/>
      <c r="AC1621" s="168"/>
      <c r="AD1621" s="168"/>
      <c r="AE1621" s="168"/>
      <c r="AF1621" s="168"/>
      <c r="AG1621" s="168"/>
      <c r="AH1621" s="168"/>
      <c r="AI1621" s="168"/>
      <c r="AJ1621" s="168"/>
      <c r="AK1621" s="168"/>
      <c r="AL1621" s="168"/>
      <c r="AM1621" s="168"/>
      <c r="AN1621" s="168"/>
      <c r="AO1621" s="168"/>
      <c r="AP1621" s="168"/>
      <c r="AQ1621" s="168"/>
      <c r="AR1621" s="168"/>
      <c r="AS1621" s="168"/>
      <c r="AT1621" s="168"/>
      <c r="AU1621" s="168"/>
      <c r="AV1621" s="168"/>
      <c r="AW1621" s="168"/>
      <c r="AX1621" s="168"/>
      <c r="AY1621" s="168"/>
      <c r="AZ1621" s="168"/>
      <c r="BA1621" s="168"/>
      <c r="BB1621" s="168"/>
      <c r="BC1621" s="168"/>
      <c r="BD1621" s="168"/>
      <c r="BE1621" s="168"/>
      <c r="BF1621" s="168"/>
      <c r="BG1621" s="168"/>
      <c r="BH1621" s="168"/>
      <c r="BI1621" s="168"/>
      <c r="BJ1621" s="168"/>
      <c r="BK1621" s="168"/>
      <c r="BL1621" s="168"/>
      <c r="BM1621" s="168"/>
      <c r="BN1621" s="168"/>
      <c r="BO1621" s="168"/>
      <c r="BP1621" s="168"/>
      <c r="BQ1621" s="168"/>
      <c r="BR1621" s="168"/>
      <c r="BS1621" s="168"/>
      <c r="BT1621" s="168"/>
      <c r="BU1621" s="168"/>
      <c r="BV1621" s="168"/>
      <c r="BW1621" s="168"/>
      <c r="BX1621" s="168"/>
      <c r="BY1621" s="168"/>
      <c r="BZ1621" s="168"/>
      <c r="CA1621" s="168"/>
      <c r="CB1621" s="168"/>
      <c r="CC1621" s="170"/>
      <c r="CD1621" s="168"/>
      <c r="CE1621" s="168"/>
      <c r="CF1621" s="168"/>
      <c r="CG1621" s="170"/>
      <c r="CH1621" s="168"/>
      <c r="CI1621" s="168"/>
      <c r="CJ1621" s="168"/>
      <c r="CK1621" s="171"/>
      <c r="CL1621" s="168"/>
      <c r="CM1621" s="168"/>
      <c r="CN1621" s="168"/>
      <c r="CO1621" s="168"/>
      <c r="CP1621" s="168"/>
      <c r="CQ1621" s="168"/>
      <c r="CR1621" s="168"/>
      <c r="CS1621" s="168"/>
    </row>
    <row r="1622">
      <c r="A1622" s="168"/>
      <c r="B1622" s="168"/>
      <c r="C1622" s="168"/>
      <c r="D1622" s="168"/>
      <c r="E1622" s="168"/>
      <c r="F1622" s="168"/>
      <c r="G1622" s="168"/>
      <c r="H1622" s="168"/>
      <c r="I1622" s="168"/>
      <c r="J1622" s="168"/>
      <c r="K1622" s="168"/>
      <c r="L1622" s="168"/>
      <c r="M1622" s="168"/>
      <c r="N1622" s="168"/>
      <c r="O1622" s="168"/>
      <c r="P1622" s="168"/>
      <c r="Q1622" s="168"/>
      <c r="R1622" s="168"/>
      <c r="S1622" s="168"/>
      <c r="T1622" s="168"/>
      <c r="U1622" s="168"/>
      <c r="V1622" s="168"/>
      <c r="W1622" s="168"/>
      <c r="X1622" s="168"/>
      <c r="Y1622" s="168"/>
      <c r="Z1622" s="169"/>
      <c r="AA1622" s="168"/>
      <c r="AB1622" s="168"/>
      <c r="AC1622" s="168"/>
      <c r="AD1622" s="168"/>
      <c r="AE1622" s="168"/>
      <c r="AF1622" s="168"/>
      <c r="AG1622" s="168"/>
      <c r="AH1622" s="168"/>
      <c r="AI1622" s="168"/>
      <c r="AJ1622" s="168"/>
      <c r="AK1622" s="168"/>
      <c r="AL1622" s="168"/>
      <c r="AM1622" s="168"/>
      <c r="AN1622" s="168"/>
      <c r="AO1622" s="168"/>
      <c r="AP1622" s="168"/>
      <c r="AQ1622" s="168"/>
      <c r="AR1622" s="168"/>
      <c r="AS1622" s="168"/>
      <c r="AT1622" s="168"/>
      <c r="AU1622" s="168"/>
      <c r="AV1622" s="168"/>
      <c r="AW1622" s="168"/>
      <c r="AX1622" s="168"/>
      <c r="AY1622" s="168"/>
      <c r="AZ1622" s="168"/>
      <c r="BA1622" s="168"/>
      <c r="BB1622" s="168"/>
      <c r="BC1622" s="168"/>
      <c r="BD1622" s="168"/>
      <c r="BE1622" s="168"/>
      <c r="BF1622" s="168"/>
      <c r="BG1622" s="168"/>
      <c r="BH1622" s="168"/>
      <c r="BI1622" s="168"/>
      <c r="BJ1622" s="168"/>
      <c r="BK1622" s="168"/>
      <c r="BL1622" s="168"/>
      <c r="BM1622" s="168"/>
      <c r="BN1622" s="168"/>
      <c r="BO1622" s="168"/>
      <c r="BP1622" s="168"/>
      <c r="BQ1622" s="168"/>
      <c r="BR1622" s="168"/>
      <c r="BS1622" s="168"/>
      <c r="BT1622" s="168"/>
      <c r="BU1622" s="168"/>
      <c r="BV1622" s="168"/>
      <c r="BW1622" s="168"/>
      <c r="BX1622" s="168"/>
      <c r="BY1622" s="168"/>
      <c r="BZ1622" s="168"/>
      <c r="CA1622" s="168"/>
      <c r="CB1622" s="168"/>
      <c r="CC1622" s="170"/>
      <c r="CD1622" s="168"/>
      <c r="CE1622" s="168"/>
      <c r="CF1622" s="168"/>
      <c r="CG1622" s="170"/>
      <c r="CH1622" s="168"/>
      <c r="CI1622" s="168"/>
      <c r="CJ1622" s="168"/>
      <c r="CK1622" s="171"/>
      <c r="CL1622" s="168"/>
      <c r="CM1622" s="168"/>
      <c r="CN1622" s="168"/>
      <c r="CO1622" s="168"/>
      <c r="CP1622" s="168"/>
      <c r="CQ1622" s="168"/>
      <c r="CR1622" s="168"/>
      <c r="CS1622" s="168"/>
    </row>
    <row r="1623">
      <c r="A1623" s="168"/>
      <c r="B1623" s="168"/>
      <c r="C1623" s="168"/>
      <c r="D1623" s="168"/>
      <c r="E1623" s="168"/>
      <c r="F1623" s="168"/>
      <c r="G1623" s="168"/>
      <c r="H1623" s="168"/>
      <c r="I1623" s="168"/>
      <c r="J1623" s="168"/>
      <c r="K1623" s="168"/>
      <c r="L1623" s="168"/>
      <c r="M1623" s="168"/>
      <c r="N1623" s="168"/>
      <c r="O1623" s="168"/>
      <c r="P1623" s="168"/>
      <c r="Q1623" s="168"/>
      <c r="R1623" s="168"/>
      <c r="S1623" s="168"/>
      <c r="T1623" s="168"/>
      <c r="U1623" s="168"/>
      <c r="V1623" s="168"/>
      <c r="W1623" s="168"/>
      <c r="X1623" s="168"/>
      <c r="Y1623" s="168"/>
      <c r="Z1623" s="169"/>
      <c r="AA1623" s="168"/>
      <c r="AB1623" s="168"/>
      <c r="AC1623" s="168"/>
      <c r="AD1623" s="168"/>
      <c r="AE1623" s="168"/>
      <c r="AF1623" s="168"/>
      <c r="AG1623" s="168"/>
      <c r="AH1623" s="168"/>
      <c r="AI1623" s="168"/>
      <c r="AJ1623" s="168"/>
      <c r="AK1623" s="168"/>
      <c r="AL1623" s="168"/>
      <c r="AM1623" s="168"/>
      <c r="AN1623" s="168"/>
      <c r="AO1623" s="168"/>
      <c r="AP1623" s="168"/>
      <c r="AQ1623" s="168"/>
      <c r="AR1623" s="168"/>
      <c r="AS1623" s="168"/>
      <c r="AT1623" s="168"/>
      <c r="AU1623" s="168"/>
      <c r="AV1623" s="168"/>
      <c r="AW1623" s="168"/>
      <c r="AX1623" s="168"/>
      <c r="AY1623" s="168"/>
      <c r="AZ1623" s="168"/>
      <c r="BA1623" s="168"/>
      <c r="BB1623" s="168"/>
      <c r="BC1623" s="168"/>
      <c r="BD1623" s="168"/>
      <c r="BE1623" s="168"/>
      <c r="BF1623" s="168"/>
      <c r="BG1623" s="168"/>
      <c r="BH1623" s="168"/>
      <c r="BI1623" s="168"/>
      <c r="BJ1623" s="168"/>
      <c r="BK1623" s="168"/>
      <c r="BL1623" s="168"/>
      <c r="BM1623" s="168"/>
      <c r="BN1623" s="168"/>
      <c r="BO1623" s="168"/>
      <c r="BP1623" s="168"/>
      <c r="BQ1623" s="168"/>
      <c r="BR1623" s="168"/>
      <c r="BS1623" s="168"/>
      <c r="BT1623" s="168"/>
      <c r="BU1623" s="168"/>
      <c r="BV1623" s="168"/>
      <c r="BW1623" s="168"/>
      <c r="BX1623" s="168"/>
      <c r="BY1623" s="168"/>
      <c r="BZ1623" s="168"/>
      <c r="CA1623" s="168"/>
      <c r="CB1623" s="168"/>
      <c r="CC1623" s="170"/>
      <c r="CD1623" s="168"/>
      <c r="CE1623" s="168"/>
      <c r="CF1623" s="168"/>
      <c r="CG1623" s="170"/>
      <c r="CH1623" s="168"/>
      <c r="CI1623" s="168"/>
      <c r="CJ1623" s="168"/>
      <c r="CK1623" s="171"/>
      <c r="CL1623" s="168"/>
      <c r="CM1623" s="168"/>
      <c r="CN1623" s="168"/>
      <c r="CO1623" s="168"/>
      <c r="CP1623" s="168"/>
      <c r="CQ1623" s="168"/>
      <c r="CR1623" s="168"/>
      <c r="CS1623" s="168"/>
    </row>
    <row r="1624">
      <c r="A1624" s="168"/>
      <c r="B1624" s="168"/>
      <c r="C1624" s="168"/>
      <c r="D1624" s="168"/>
      <c r="E1624" s="168"/>
      <c r="F1624" s="168"/>
      <c r="G1624" s="168"/>
      <c r="H1624" s="168"/>
      <c r="I1624" s="168"/>
      <c r="J1624" s="168"/>
      <c r="K1624" s="168"/>
      <c r="L1624" s="168"/>
      <c r="M1624" s="168"/>
      <c r="N1624" s="168"/>
      <c r="O1624" s="168"/>
      <c r="P1624" s="168"/>
      <c r="Q1624" s="168"/>
      <c r="R1624" s="168"/>
      <c r="S1624" s="168"/>
      <c r="T1624" s="168"/>
      <c r="U1624" s="168"/>
      <c r="V1624" s="168"/>
      <c r="W1624" s="168"/>
      <c r="X1624" s="168"/>
      <c r="Y1624" s="168"/>
      <c r="Z1624" s="169"/>
      <c r="AA1624" s="168"/>
      <c r="AB1624" s="168"/>
      <c r="AC1624" s="168"/>
      <c r="AD1624" s="168"/>
      <c r="AE1624" s="168"/>
      <c r="AF1624" s="168"/>
      <c r="AG1624" s="168"/>
      <c r="AH1624" s="168"/>
      <c r="AI1624" s="168"/>
      <c r="AJ1624" s="168"/>
      <c r="AK1624" s="168"/>
      <c r="AL1624" s="168"/>
      <c r="AM1624" s="168"/>
      <c r="AN1624" s="168"/>
      <c r="AO1624" s="168"/>
      <c r="AP1624" s="168"/>
      <c r="AQ1624" s="168"/>
      <c r="AR1624" s="168"/>
      <c r="AS1624" s="168"/>
      <c r="AT1624" s="168"/>
      <c r="AU1624" s="168"/>
      <c r="AV1624" s="168"/>
      <c r="AW1624" s="168"/>
      <c r="AX1624" s="168"/>
      <c r="AY1624" s="168"/>
      <c r="AZ1624" s="168"/>
      <c r="BA1624" s="168"/>
      <c r="BB1624" s="168"/>
      <c r="BC1624" s="168"/>
      <c r="BD1624" s="168"/>
      <c r="BE1624" s="168"/>
      <c r="BF1624" s="168"/>
      <c r="BG1624" s="168"/>
      <c r="BH1624" s="168"/>
      <c r="BI1624" s="168"/>
      <c r="BJ1624" s="168"/>
      <c r="BK1624" s="168"/>
      <c r="BL1624" s="168"/>
      <c r="BM1624" s="168"/>
      <c r="BN1624" s="168"/>
      <c r="BO1624" s="168"/>
      <c r="BP1624" s="168"/>
      <c r="BQ1624" s="168"/>
      <c r="BR1624" s="168"/>
      <c r="BS1624" s="168"/>
      <c r="BT1624" s="168"/>
      <c r="BU1624" s="168"/>
      <c r="BV1624" s="168"/>
      <c r="BW1624" s="168"/>
      <c r="BX1624" s="168"/>
      <c r="BY1624" s="168"/>
      <c r="BZ1624" s="168"/>
      <c r="CA1624" s="168"/>
      <c r="CB1624" s="168"/>
      <c r="CC1624" s="170"/>
      <c r="CD1624" s="168"/>
      <c r="CE1624" s="168"/>
      <c r="CF1624" s="168"/>
      <c r="CG1624" s="170"/>
      <c r="CH1624" s="168"/>
      <c r="CI1624" s="168"/>
      <c r="CJ1624" s="168"/>
      <c r="CK1624" s="171"/>
      <c r="CL1624" s="168"/>
      <c r="CM1624" s="168"/>
      <c r="CN1624" s="168"/>
      <c r="CO1624" s="168"/>
      <c r="CP1624" s="168"/>
      <c r="CQ1624" s="168"/>
      <c r="CR1624" s="168"/>
      <c r="CS1624" s="168"/>
    </row>
    <row r="1625">
      <c r="A1625" s="168"/>
      <c r="B1625" s="168"/>
      <c r="C1625" s="168"/>
      <c r="D1625" s="168"/>
      <c r="E1625" s="168"/>
      <c r="F1625" s="168"/>
      <c r="G1625" s="168"/>
      <c r="H1625" s="168"/>
      <c r="I1625" s="168"/>
      <c r="J1625" s="168"/>
      <c r="K1625" s="168"/>
      <c r="L1625" s="168"/>
      <c r="M1625" s="168"/>
      <c r="N1625" s="168"/>
      <c r="O1625" s="168"/>
      <c r="P1625" s="168"/>
      <c r="Q1625" s="168"/>
      <c r="R1625" s="168"/>
      <c r="S1625" s="168"/>
      <c r="T1625" s="168"/>
      <c r="U1625" s="168"/>
      <c r="V1625" s="168"/>
      <c r="W1625" s="168"/>
      <c r="X1625" s="168"/>
      <c r="Y1625" s="168"/>
      <c r="Z1625" s="169"/>
      <c r="AA1625" s="168"/>
      <c r="AB1625" s="168"/>
      <c r="AC1625" s="168"/>
      <c r="AD1625" s="168"/>
      <c r="AE1625" s="168"/>
      <c r="AF1625" s="168"/>
      <c r="AG1625" s="168"/>
      <c r="AH1625" s="168"/>
      <c r="AI1625" s="168"/>
      <c r="AJ1625" s="168"/>
      <c r="AK1625" s="168"/>
      <c r="AL1625" s="168"/>
      <c r="AM1625" s="168"/>
      <c r="AN1625" s="168"/>
      <c r="AO1625" s="168"/>
      <c r="AP1625" s="168"/>
      <c r="AQ1625" s="168"/>
      <c r="AR1625" s="168"/>
      <c r="AS1625" s="168"/>
      <c r="AT1625" s="168"/>
      <c r="AU1625" s="168"/>
      <c r="AV1625" s="168"/>
      <c r="AW1625" s="168"/>
      <c r="AX1625" s="168"/>
      <c r="AY1625" s="168"/>
      <c r="AZ1625" s="168"/>
      <c r="BA1625" s="168"/>
      <c r="BB1625" s="168"/>
      <c r="BC1625" s="168"/>
      <c r="BD1625" s="168"/>
      <c r="BE1625" s="168"/>
      <c r="BF1625" s="168"/>
      <c r="BG1625" s="168"/>
      <c r="BH1625" s="168"/>
      <c r="BI1625" s="168"/>
      <c r="BJ1625" s="168"/>
      <c r="BK1625" s="168"/>
      <c r="BL1625" s="168"/>
      <c r="BM1625" s="168"/>
      <c r="BN1625" s="168"/>
      <c r="BO1625" s="168"/>
      <c r="BP1625" s="168"/>
      <c r="BQ1625" s="168"/>
      <c r="BR1625" s="168"/>
      <c r="BS1625" s="168"/>
      <c r="BT1625" s="168"/>
      <c r="BU1625" s="168"/>
      <c r="BV1625" s="168"/>
      <c r="BW1625" s="168"/>
      <c r="BX1625" s="168"/>
      <c r="BY1625" s="168"/>
      <c r="BZ1625" s="168"/>
      <c r="CA1625" s="168"/>
      <c r="CB1625" s="168"/>
      <c r="CC1625" s="170"/>
      <c r="CD1625" s="168"/>
      <c r="CE1625" s="168"/>
      <c r="CF1625" s="168"/>
      <c r="CG1625" s="170"/>
      <c r="CH1625" s="168"/>
      <c r="CI1625" s="168"/>
      <c r="CJ1625" s="168"/>
      <c r="CK1625" s="171"/>
      <c r="CL1625" s="168"/>
      <c r="CM1625" s="168"/>
      <c r="CN1625" s="168"/>
      <c r="CO1625" s="168"/>
      <c r="CP1625" s="168"/>
      <c r="CQ1625" s="168"/>
      <c r="CR1625" s="168"/>
      <c r="CS1625" s="168"/>
    </row>
    <row r="1626">
      <c r="A1626" s="168"/>
      <c r="B1626" s="168"/>
      <c r="C1626" s="168"/>
      <c r="D1626" s="168"/>
      <c r="E1626" s="168"/>
      <c r="F1626" s="168"/>
      <c r="G1626" s="168"/>
      <c r="H1626" s="168"/>
      <c r="I1626" s="168"/>
      <c r="J1626" s="168"/>
      <c r="K1626" s="168"/>
      <c r="L1626" s="168"/>
      <c r="M1626" s="168"/>
      <c r="N1626" s="168"/>
      <c r="O1626" s="168"/>
      <c r="P1626" s="168"/>
      <c r="Q1626" s="168"/>
      <c r="R1626" s="168"/>
      <c r="S1626" s="168"/>
      <c r="T1626" s="168"/>
      <c r="U1626" s="168"/>
      <c r="V1626" s="168"/>
      <c r="W1626" s="168"/>
      <c r="X1626" s="168"/>
      <c r="Y1626" s="168"/>
      <c r="Z1626" s="169"/>
      <c r="AA1626" s="168"/>
      <c r="AB1626" s="168"/>
      <c r="AC1626" s="168"/>
      <c r="AD1626" s="168"/>
      <c r="AE1626" s="168"/>
      <c r="AF1626" s="168"/>
      <c r="AG1626" s="168"/>
      <c r="AH1626" s="168"/>
      <c r="AI1626" s="168"/>
      <c r="AJ1626" s="168"/>
      <c r="AK1626" s="168"/>
      <c r="AL1626" s="168"/>
      <c r="AM1626" s="168"/>
      <c r="AN1626" s="168"/>
      <c r="AO1626" s="168"/>
      <c r="AP1626" s="168"/>
      <c r="AQ1626" s="168"/>
      <c r="AR1626" s="168"/>
      <c r="AS1626" s="168"/>
      <c r="AT1626" s="168"/>
      <c r="AU1626" s="168"/>
      <c r="AV1626" s="168"/>
      <c r="AW1626" s="168"/>
      <c r="AX1626" s="168"/>
      <c r="AY1626" s="168"/>
      <c r="AZ1626" s="168"/>
      <c r="BA1626" s="168"/>
      <c r="BB1626" s="168"/>
      <c r="BC1626" s="168"/>
      <c r="BD1626" s="168"/>
      <c r="BE1626" s="168"/>
      <c r="BF1626" s="168"/>
      <c r="BG1626" s="168"/>
      <c r="BH1626" s="168"/>
      <c r="BI1626" s="168"/>
      <c r="BJ1626" s="168"/>
      <c r="BK1626" s="168"/>
      <c r="BL1626" s="168"/>
      <c r="BM1626" s="168"/>
      <c r="BN1626" s="168"/>
      <c r="BO1626" s="168"/>
      <c r="BP1626" s="168"/>
      <c r="BQ1626" s="168"/>
      <c r="BR1626" s="168"/>
      <c r="BS1626" s="168"/>
      <c r="BT1626" s="168"/>
      <c r="BU1626" s="168"/>
      <c r="BV1626" s="168"/>
      <c r="BW1626" s="168"/>
      <c r="BX1626" s="168"/>
      <c r="BY1626" s="168"/>
      <c r="BZ1626" s="168"/>
      <c r="CA1626" s="168"/>
      <c r="CB1626" s="168"/>
      <c r="CC1626" s="170"/>
      <c r="CD1626" s="168"/>
      <c r="CE1626" s="168"/>
      <c r="CF1626" s="168"/>
      <c r="CG1626" s="170"/>
      <c r="CH1626" s="168"/>
      <c r="CI1626" s="168"/>
      <c r="CJ1626" s="168"/>
      <c r="CK1626" s="168"/>
      <c r="CL1626" s="168"/>
      <c r="CM1626" s="168"/>
      <c r="CN1626" s="168"/>
      <c r="CO1626" s="168"/>
      <c r="CP1626" s="168"/>
      <c r="CQ1626" s="168"/>
      <c r="CR1626" s="168"/>
      <c r="CS1626" s="168"/>
    </row>
    <row r="1627">
      <c r="A1627" s="168"/>
      <c r="B1627" s="168"/>
      <c r="C1627" s="168"/>
      <c r="D1627" s="168"/>
      <c r="E1627" s="168"/>
      <c r="F1627" s="168"/>
      <c r="G1627" s="168"/>
      <c r="H1627" s="168"/>
      <c r="I1627" s="168"/>
      <c r="J1627" s="168"/>
      <c r="K1627" s="168"/>
      <c r="L1627" s="168"/>
      <c r="M1627" s="168"/>
      <c r="N1627" s="168"/>
      <c r="O1627" s="168"/>
      <c r="P1627" s="168"/>
      <c r="Q1627" s="168"/>
      <c r="R1627" s="168"/>
      <c r="S1627" s="168"/>
      <c r="T1627" s="168"/>
      <c r="U1627" s="168"/>
      <c r="V1627" s="168"/>
      <c r="W1627" s="168"/>
      <c r="X1627" s="168"/>
      <c r="Y1627" s="168"/>
      <c r="Z1627" s="169"/>
      <c r="AA1627" s="168"/>
      <c r="AB1627" s="168"/>
      <c r="AC1627" s="168"/>
      <c r="AD1627" s="168"/>
      <c r="AE1627" s="168"/>
      <c r="AF1627" s="168"/>
      <c r="AG1627" s="168"/>
      <c r="AH1627" s="168"/>
      <c r="AI1627" s="168"/>
      <c r="AJ1627" s="168"/>
      <c r="AK1627" s="168"/>
      <c r="AL1627" s="168"/>
      <c r="AM1627" s="168"/>
      <c r="AN1627" s="168"/>
      <c r="AO1627" s="168"/>
      <c r="AP1627" s="168"/>
      <c r="AQ1627" s="168"/>
      <c r="AR1627" s="168"/>
      <c r="AS1627" s="168"/>
      <c r="AT1627" s="168"/>
      <c r="AU1627" s="168"/>
      <c r="AV1627" s="168"/>
      <c r="AW1627" s="168"/>
      <c r="AX1627" s="168"/>
      <c r="AY1627" s="168"/>
      <c r="AZ1627" s="168"/>
      <c r="BA1627" s="168"/>
      <c r="BB1627" s="168"/>
      <c r="BC1627" s="168"/>
      <c r="BD1627" s="168"/>
      <c r="BE1627" s="168"/>
      <c r="BF1627" s="168"/>
      <c r="BG1627" s="168"/>
      <c r="BH1627" s="168"/>
      <c r="BI1627" s="168"/>
      <c r="BJ1627" s="168"/>
      <c r="BK1627" s="168"/>
      <c r="BL1627" s="168"/>
      <c r="BM1627" s="168"/>
      <c r="BN1627" s="168"/>
      <c r="BO1627" s="168"/>
      <c r="BP1627" s="168"/>
      <c r="BQ1627" s="168"/>
      <c r="BR1627" s="168"/>
      <c r="BS1627" s="168"/>
      <c r="BT1627" s="168"/>
      <c r="BU1627" s="168"/>
      <c r="BV1627" s="168"/>
      <c r="BW1627" s="168"/>
      <c r="BX1627" s="168"/>
      <c r="BY1627" s="168"/>
      <c r="BZ1627" s="168"/>
      <c r="CA1627" s="168"/>
      <c r="CB1627" s="168"/>
      <c r="CC1627" s="170"/>
      <c r="CD1627" s="168"/>
      <c r="CE1627" s="168"/>
      <c r="CF1627" s="168"/>
      <c r="CG1627" s="170"/>
      <c r="CH1627" s="168"/>
      <c r="CI1627" s="168"/>
      <c r="CJ1627" s="168"/>
      <c r="CK1627" s="168"/>
      <c r="CL1627" s="168"/>
      <c r="CM1627" s="168"/>
      <c r="CN1627" s="168"/>
      <c r="CO1627" s="168"/>
      <c r="CP1627" s="168"/>
      <c r="CQ1627" s="168"/>
      <c r="CR1627" s="168"/>
      <c r="CS1627" s="168"/>
    </row>
    <row r="1628">
      <c r="A1628" s="168"/>
      <c r="B1628" s="168"/>
      <c r="C1628" s="168"/>
      <c r="D1628" s="168"/>
      <c r="E1628" s="168"/>
      <c r="F1628" s="168"/>
      <c r="G1628" s="168"/>
      <c r="H1628" s="168"/>
      <c r="I1628" s="168"/>
      <c r="J1628" s="168"/>
      <c r="K1628" s="168"/>
      <c r="L1628" s="168"/>
      <c r="M1628" s="168"/>
      <c r="N1628" s="168"/>
      <c r="O1628" s="168"/>
      <c r="P1628" s="168"/>
      <c r="Q1628" s="168"/>
      <c r="R1628" s="168"/>
      <c r="S1628" s="168"/>
      <c r="T1628" s="168"/>
      <c r="U1628" s="168"/>
      <c r="V1628" s="168"/>
      <c r="W1628" s="168"/>
      <c r="X1628" s="168"/>
      <c r="Y1628" s="168"/>
      <c r="Z1628" s="169"/>
      <c r="AA1628" s="168"/>
      <c r="AB1628" s="168"/>
      <c r="AC1628" s="168"/>
      <c r="AD1628" s="168"/>
      <c r="AE1628" s="168"/>
      <c r="AF1628" s="168"/>
      <c r="AG1628" s="168"/>
      <c r="AH1628" s="168"/>
      <c r="AI1628" s="168"/>
      <c r="AJ1628" s="168"/>
      <c r="AK1628" s="168"/>
      <c r="AL1628" s="168"/>
      <c r="AM1628" s="168"/>
      <c r="AN1628" s="168"/>
      <c r="AO1628" s="168"/>
      <c r="AP1628" s="168"/>
      <c r="AQ1628" s="168"/>
      <c r="AR1628" s="168"/>
      <c r="AS1628" s="168"/>
      <c r="AT1628" s="168"/>
      <c r="AU1628" s="168"/>
      <c r="AV1628" s="168"/>
      <c r="AW1628" s="168"/>
      <c r="AX1628" s="168"/>
      <c r="AY1628" s="168"/>
      <c r="AZ1628" s="168"/>
      <c r="BA1628" s="168"/>
      <c r="BB1628" s="168"/>
      <c r="BC1628" s="168"/>
      <c r="BD1628" s="168"/>
      <c r="BE1628" s="168"/>
      <c r="BF1628" s="168"/>
      <c r="BG1628" s="168"/>
      <c r="BH1628" s="168"/>
      <c r="BI1628" s="168"/>
      <c r="BJ1628" s="168"/>
      <c r="BK1628" s="168"/>
      <c r="BL1628" s="168"/>
      <c r="BM1628" s="168"/>
      <c r="BN1628" s="168"/>
      <c r="BO1628" s="168"/>
      <c r="BP1628" s="168"/>
      <c r="BQ1628" s="168"/>
      <c r="BR1628" s="168"/>
      <c r="BS1628" s="168"/>
      <c r="BT1628" s="168"/>
      <c r="BU1628" s="168"/>
      <c r="BV1628" s="168"/>
      <c r="BW1628" s="168"/>
      <c r="BX1628" s="168"/>
      <c r="BY1628" s="168"/>
      <c r="BZ1628" s="168"/>
      <c r="CA1628" s="168"/>
      <c r="CB1628" s="168"/>
      <c r="CC1628" s="170"/>
      <c r="CD1628" s="168"/>
      <c r="CE1628" s="168"/>
      <c r="CF1628" s="168"/>
      <c r="CG1628" s="170"/>
      <c r="CH1628" s="168"/>
      <c r="CI1628" s="168"/>
      <c r="CJ1628" s="168"/>
      <c r="CK1628" s="168"/>
      <c r="CL1628" s="168"/>
      <c r="CM1628" s="168"/>
      <c r="CN1628" s="168"/>
      <c r="CO1628" s="168"/>
      <c r="CP1628" s="168"/>
      <c r="CQ1628" s="168"/>
      <c r="CR1628" s="168"/>
      <c r="CS1628" s="168"/>
    </row>
    <row r="1629">
      <c r="A1629" s="168"/>
      <c r="B1629" s="168"/>
      <c r="C1629" s="168"/>
      <c r="D1629" s="168"/>
      <c r="E1629" s="168"/>
      <c r="F1629" s="168"/>
      <c r="G1629" s="168"/>
      <c r="H1629" s="168"/>
      <c r="I1629" s="168"/>
      <c r="J1629" s="168"/>
      <c r="K1629" s="168"/>
      <c r="L1629" s="168"/>
      <c r="M1629" s="168"/>
      <c r="N1629" s="168"/>
      <c r="O1629" s="168"/>
      <c r="P1629" s="168"/>
      <c r="Q1629" s="168"/>
      <c r="R1629" s="168"/>
      <c r="S1629" s="168"/>
      <c r="T1629" s="168"/>
      <c r="U1629" s="168"/>
      <c r="V1629" s="168"/>
      <c r="W1629" s="168"/>
      <c r="X1629" s="168"/>
      <c r="Y1629" s="168"/>
      <c r="Z1629" s="169"/>
      <c r="AA1629" s="168"/>
      <c r="AB1629" s="168"/>
      <c r="AC1629" s="168"/>
      <c r="AD1629" s="168"/>
      <c r="AE1629" s="168"/>
      <c r="AF1629" s="168"/>
      <c r="AG1629" s="168"/>
      <c r="AH1629" s="168"/>
      <c r="AI1629" s="168"/>
      <c r="AJ1629" s="168"/>
      <c r="AK1629" s="168"/>
      <c r="AL1629" s="168"/>
      <c r="AM1629" s="168"/>
      <c r="AN1629" s="168"/>
      <c r="AO1629" s="168"/>
      <c r="AP1629" s="168"/>
      <c r="AQ1629" s="168"/>
      <c r="AR1629" s="168"/>
      <c r="AS1629" s="168"/>
      <c r="AT1629" s="168"/>
      <c r="AU1629" s="168"/>
      <c r="AV1629" s="168"/>
      <c r="AW1629" s="168"/>
      <c r="AX1629" s="168"/>
      <c r="AY1629" s="168"/>
      <c r="AZ1629" s="168"/>
      <c r="BA1629" s="168"/>
      <c r="BB1629" s="168"/>
      <c r="BC1629" s="168"/>
      <c r="BD1629" s="168"/>
      <c r="BE1629" s="168"/>
      <c r="BF1629" s="168"/>
      <c r="BG1629" s="168"/>
      <c r="BH1629" s="168"/>
      <c r="BI1629" s="168"/>
      <c r="BJ1629" s="168"/>
      <c r="BK1629" s="168"/>
      <c r="BL1629" s="168"/>
      <c r="BM1629" s="168"/>
      <c r="BN1629" s="168"/>
      <c r="BO1629" s="168"/>
      <c r="BP1629" s="168"/>
      <c r="BQ1629" s="168"/>
      <c r="BR1629" s="168"/>
      <c r="BS1629" s="168"/>
      <c r="BT1629" s="168"/>
      <c r="BU1629" s="168"/>
      <c r="BV1629" s="168"/>
      <c r="BW1629" s="168"/>
      <c r="BX1629" s="168"/>
      <c r="BY1629" s="168"/>
      <c r="BZ1629" s="168"/>
      <c r="CA1629" s="168"/>
      <c r="CB1629" s="168"/>
      <c r="CC1629" s="170"/>
      <c r="CD1629" s="168"/>
      <c r="CE1629" s="168"/>
      <c r="CF1629" s="168"/>
      <c r="CG1629" s="170"/>
      <c r="CH1629" s="168"/>
      <c r="CI1629" s="168"/>
      <c r="CJ1629" s="168"/>
      <c r="CK1629" s="168"/>
      <c r="CL1629" s="168"/>
      <c r="CM1629" s="168"/>
      <c r="CN1629" s="168"/>
      <c r="CO1629" s="168"/>
      <c r="CP1629" s="168"/>
      <c r="CQ1629" s="168"/>
      <c r="CR1629" s="168"/>
      <c r="CS1629" s="168"/>
    </row>
    <row r="1630">
      <c r="A1630" s="168"/>
      <c r="B1630" s="168"/>
      <c r="C1630" s="168"/>
      <c r="D1630" s="168"/>
      <c r="E1630" s="168"/>
      <c r="F1630" s="168"/>
      <c r="G1630" s="168"/>
      <c r="H1630" s="168"/>
      <c r="I1630" s="168"/>
      <c r="J1630" s="168"/>
      <c r="K1630" s="168"/>
      <c r="L1630" s="168"/>
      <c r="M1630" s="168"/>
      <c r="N1630" s="168"/>
      <c r="O1630" s="168"/>
      <c r="P1630" s="168"/>
      <c r="Q1630" s="168"/>
      <c r="R1630" s="168"/>
      <c r="S1630" s="168"/>
      <c r="T1630" s="168"/>
      <c r="U1630" s="168"/>
      <c r="V1630" s="168"/>
      <c r="W1630" s="168"/>
      <c r="X1630" s="168"/>
      <c r="Y1630" s="168"/>
      <c r="Z1630" s="169"/>
      <c r="AA1630" s="168"/>
      <c r="AB1630" s="168"/>
      <c r="AC1630" s="168"/>
      <c r="AD1630" s="168"/>
      <c r="AE1630" s="168"/>
      <c r="AF1630" s="168"/>
      <c r="AG1630" s="168"/>
      <c r="AH1630" s="168"/>
      <c r="AI1630" s="168"/>
      <c r="AJ1630" s="168"/>
      <c r="AK1630" s="168"/>
      <c r="AL1630" s="168"/>
      <c r="AM1630" s="168"/>
      <c r="AN1630" s="168"/>
      <c r="AO1630" s="168"/>
      <c r="AP1630" s="168"/>
      <c r="AQ1630" s="168"/>
      <c r="AR1630" s="168"/>
      <c r="AS1630" s="168"/>
      <c r="AT1630" s="168"/>
      <c r="AU1630" s="168"/>
      <c r="AV1630" s="168"/>
      <c r="AW1630" s="168"/>
      <c r="AX1630" s="168"/>
      <c r="AY1630" s="168"/>
      <c r="AZ1630" s="168"/>
      <c r="BA1630" s="168"/>
      <c r="BB1630" s="168"/>
      <c r="BC1630" s="168"/>
      <c r="BD1630" s="168"/>
      <c r="BE1630" s="168"/>
      <c r="BF1630" s="168"/>
      <c r="BG1630" s="168"/>
      <c r="BH1630" s="168"/>
      <c r="BI1630" s="168"/>
      <c r="BJ1630" s="168"/>
      <c r="BK1630" s="168"/>
      <c r="BL1630" s="168"/>
      <c r="BM1630" s="168"/>
      <c r="BN1630" s="168"/>
      <c r="BO1630" s="168"/>
      <c r="BP1630" s="168"/>
      <c r="BQ1630" s="168"/>
      <c r="BR1630" s="168"/>
      <c r="BS1630" s="168"/>
      <c r="BT1630" s="168"/>
      <c r="BU1630" s="168"/>
      <c r="BV1630" s="168"/>
      <c r="BW1630" s="168"/>
      <c r="BX1630" s="168"/>
      <c r="BY1630" s="168"/>
      <c r="BZ1630" s="168"/>
      <c r="CA1630" s="168"/>
      <c r="CB1630" s="168"/>
      <c r="CC1630" s="170"/>
      <c r="CD1630" s="168"/>
      <c r="CE1630" s="168"/>
      <c r="CF1630" s="168"/>
      <c r="CG1630" s="170"/>
      <c r="CH1630" s="168"/>
      <c r="CI1630" s="168"/>
      <c r="CJ1630" s="168"/>
      <c r="CK1630" s="171"/>
      <c r="CL1630" s="168"/>
      <c r="CM1630" s="168"/>
      <c r="CN1630" s="168"/>
      <c r="CO1630" s="168"/>
      <c r="CP1630" s="168"/>
      <c r="CQ1630" s="168"/>
      <c r="CR1630" s="168"/>
      <c r="CS1630" s="168"/>
    </row>
    <row r="1631">
      <c r="A1631" s="168"/>
      <c r="B1631" s="168"/>
      <c r="C1631" s="168"/>
      <c r="D1631" s="168"/>
      <c r="E1631" s="168"/>
      <c r="F1631" s="168"/>
      <c r="G1631" s="168"/>
      <c r="H1631" s="168"/>
      <c r="I1631" s="168"/>
      <c r="J1631" s="168"/>
      <c r="K1631" s="168"/>
      <c r="L1631" s="168"/>
      <c r="M1631" s="168"/>
      <c r="N1631" s="168"/>
      <c r="O1631" s="168"/>
      <c r="P1631" s="168"/>
      <c r="Q1631" s="168"/>
      <c r="R1631" s="168"/>
      <c r="S1631" s="168"/>
      <c r="T1631" s="168"/>
      <c r="U1631" s="168"/>
      <c r="V1631" s="168"/>
      <c r="W1631" s="168"/>
      <c r="X1631" s="168"/>
      <c r="Y1631" s="168"/>
      <c r="Z1631" s="169"/>
      <c r="AA1631" s="168"/>
      <c r="AB1631" s="168"/>
      <c r="AC1631" s="168"/>
      <c r="AD1631" s="168"/>
      <c r="AE1631" s="168"/>
      <c r="AF1631" s="168"/>
      <c r="AG1631" s="168"/>
      <c r="AH1631" s="168"/>
      <c r="AI1631" s="168"/>
      <c r="AJ1631" s="168"/>
      <c r="AK1631" s="168"/>
      <c r="AL1631" s="168"/>
      <c r="AM1631" s="168"/>
      <c r="AN1631" s="168"/>
      <c r="AO1631" s="168"/>
      <c r="AP1631" s="168"/>
      <c r="AQ1631" s="168"/>
      <c r="AR1631" s="168"/>
      <c r="AS1631" s="168"/>
      <c r="AT1631" s="168"/>
      <c r="AU1631" s="168"/>
      <c r="AV1631" s="168"/>
      <c r="AW1631" s="168"/>
      <c r="AX1631" s="168"/>
      <c r="AY1631" s="168"/>
      <c r="AZ1631" s="168"/>
      <c r="BA1631" s="168"/>
      <c r="BB1631" s="168"/>
      <c r="BC1631" s="168"/>
      <c r="BD1631" s="168"/>
      <c r="BE1631" s="168"/>
      <c r="BF1631" s="168"/>
      <c r="BG1631" s="168"/>
      <c r="BH1631" s="168"/>
      <c r="BI1631" s="168"/>
      <c r="BJ1631" s="168"/>
      <c r="BK1631" s="168"/>
      <c r="BL1631" s="168"/>
      <c r="BM1631" s="168"/>
      <c r="BN1631" s="168"/>
      <c r="BO1631" s="168"/>
      <c r="BP1631" s="168"/>
      <c r="BQ1631" s="168"/>
      <c r="BR1631" s="168"/>
      <c r="BS1631" s="168"/>
      <c r="BT1631" s="168"/>
      <c r="BU1631" s="168"/>
      <c r="BV1631" s="168"/>
      <c r="BW1631" s="168"/>
      <c r="BX1631" s="168"/>
      <c r="BY1631" s="168"/>
      <c r="BZ1631" s="168"/>
      <c r="CA1631" s="168"/>
      <c r="CB1631" s="168"/>
      <c r="CC1631" s="170"/>
      <c r="CD1631" s="168"/>
      <c r="CE1631" s="168"/>
      <c r="CF1631" s="168"/>
      <c r="CG1631" s="170"/>
      <c r="CH1631" s="168"/>
      <c r="CI1631" s="168"/>
      <c r="CJ1631" s="168"/>
      <c r="CK1631" s="171"/>
      <c r="CL1631" s="168"/>
      <c r="CM1631" s="168"/>
      <c r="CN1631" s="168"/>
      <c r="CO1631" s="168"/>
      <c r="CP1631" s="168"/>
      <c r="CQ1631" s="168"/>
      <c r="CR1631" s="168"/>
      <c r="CS1631" s="168"/>
    </row>
    <row r="1632">
      <c r="A1632" s="168"/>
      <c r="B1632" s="168"/>
      <c r="C1632" s="168"/>
      <c r="D1632" s="168"/>
      <c r="E1632" s="168"/>
      <c r="F1632" s="168"/>
      <c r="G1632" s="168"/>
      <c r="H1632" s="168"/>
      <c r="I1632" s="168"/>
      <c r="J1632" s="168"/>
      <c r="K1632" s="168"/>
      <c r="L1632" s="168"/>
      <c r="M1632" s="168"/>
      <c r="N1632" s="168"/>
      <c r="O1632" s="168"/>
      <c r="P1632" s="168"/>
      <c r="Q1632" s="168"/>
      <c r="R1632" s="168"/>
      <c r="S1632" s="168"/>
      <c r="T1632" s="168"/>
      <c r="U1632" s="168"/>
      <c r="V1632" s="168"/>
      <c r="W1632" s="168"/>
      <c r="X1632" s="168"/>
      <c r="Y1632" s="168"/>
      <c r="Z1632" s="169"/>
      <c r="AA1632" s="168"/>
      <c r="AB1632" s="168"/>
      <c r="AC1632" s="168"/>
      <c r="AD1632" s="168"/>
      <c r="AE1632" s="168"/>
      <c r="AF1632" s="168"/>
      <c r="AG1632" s="168"/>
      <c r="AH1632" s="168"/>
      <c r="AI1632" s="168"/>
      <c r="AJ1632" s="168"/>
      <c r="AK1632" s="168"/>
      <c r="AL1632" s="168"/>
      <c r="AM1632" s="168"/>
      <c r="AN1632" s="168"/>
      <c r="AO1632" s="168"/>
      <c r="AP1632" s="168"/>
      <c r="AQ1632" s="168"/>
      <c r="AR1632" s="168"/>
      <c r="AS1632" s="168"/>
      <c r="AT1632" s="168"/>
      <c r="AU1632" s="168"/>
      <c r="AV1632" s="168"/>
      <c r="AW1632" s="168"/>
      <c r="AX1632" s="168"/>
      <c r="AY1632" s="168"/>
      <c r="AZ1632" s="168"/>
      <c r="BA1632" s="168"/>
      <c r="BB1632" s="168"/>
      <c r="BC1632" s="168"/>
      <c r="BD1632" s="168"/>
      <c r="BE1632" s="168"/>
      <c r="BF1632" s="168"/>
      <c r="BG1632" s="168"/>
      <c r="BH1632" s="168"/>
      <c r="BI1632" s="168"/>
      <c r="BJ1632" s="168"/>
      <c r="BK1632" s="168"/>
      <c r="BL1632" s="168"/>
      <c r="BM1632" s="168"/>
      <c r="BN1632" s="168"/>
      <c r="BO1632" s="168"/>
      <c r="BP1632" s="168"/>
      <c r="BQ1632" s="168"/>
      <c r="BR1632" s="168"/>
      <c r="BS1632" s="168"/>
      <c r="BT1632" s="168"/>
      <c r="BU1632" s="168"/>
      <c r="BV1632" s="168"/>
      <c r="BW1632" s="168"/>
      <c r="BX1632" s="168"/>
      <c r="BY1632" s="168"/>
      <c r="BZ1632" s="168"/>
      <c r="CA1632" s="168"/>
      <c r="CB1632" s="168"/>
      <c r="CC1632" s="170"/>
      <c r="CD1632" s="168"/>
      <c r="CE1632" s="168"/>
      <c r="CF1632" s="168"/>
      <c r="CG1632" s="170"/>
      <c r="CH1632" s="168"/>
      <c r="CI1632" s="168"/>
      <c r="CJ1632" s="168"/>
      <c r="CK1632" s="171"/>
      <c r="CL1632" s="168"/>
      <c r="CM1632" s="168"/>
      <c r="CN1632" s="168"/>
      <c r="CO1632" s="168"/>
      <c r="CP1632" s="168"/>
      <c r="CQ1632" s="168"/>
      <c r="CR1632" s="168"/>
      <c r="CS1632" s="168"/>
    </row>
    <row r="1633">
      <c r="A1633" s="168"/>
      <c r="B1633" s="168"/>
      <c r="C1633" s="168"/>
      <c r="D1633" s="168"/>
      <c r="E1633" s="168"/>
      <c r="F1633" s="168"/>
      <c r="G1633" s="168"/>
      <c r="H1633" s="168"/>
      <c r="I1633" s="168"/>
      <c r="J1633" s="168"/>
      <c r="K1633" s="168"/>
      <c r="L1633" s="168"/>
      <c r="M1633" s="168"/>
      <c r="N1633" s="168"/>
      <c r="O1633" s="168"/>
      <c r="P1633" s="168"/>
      <c r="Q1633" s="168"/>
      <c r="R1633" s="168"/>
      <c r="S1633" s="168"/>
      <c r="T1633" s="168"/>
      <c r="U1633" s="168"/>
      <c r="V1633" s="168"/>
      <c r="W1633" s="168"/>
      <c r="X1633" s="168"/>
      <c r="Y1633" s="168"/>
      <c r="Z1633" s="169"/>
      <c r="AA1633" s="168"/>
      <c r="AB1633" s="168"/>
      <c r="AC1633" s="168"/>
      <c r="AD1633" s="168"/>
      <c r="AE1633" s="168"/>
      <c r="AF1633" s="168"/>
      <c r="AG1633" s="168"/>
      <c r="AH1633" s="168"/>
      <c r="AI1633" s="168"/>
      <c r="AJ1633" s="168"/>
      <c r="AK1633" s="168"/>
      <c r="AL1633" s="168"/>
      <c r="AM1633" s="168"/>
      <c r="AN1633" s="168"/>
      <c r="AO1633" s="168"/>
      <c r="AP1633" s="168"/>
      <c r="AQ1633" s="168"/>
      <c r="AR1633" s="168"/>
      <c r="AS1633" s="168"/>
      <c r="AT1633" s="168"/>
      <c r="AU1633" s="168"/>
      <c r="AV1633" s="168"/>
      <c r="AW1633" s="168"/>
      <c r="AX1633" s="168"/>
      <c r="AY1633" s="168"/>
      <c r="AZ1633" s="168"/>
      <c r="BA1633" s="168"/>
      <c r="BB1633" s="168"/>
      <c r="BC1633" s="168"/>
      <c r="BD1633" s="168"/>
      <c r="BE1633" s="168"/>
      <c r="BF1633" s="168"/>
      <c r="BG1633" s="168"/>
      <c r="BH1633" s="168"/>
      <c r="BI1633" s="168"/>
      <c r="BJ1633" s="168"/>
      <c r="BK1633" s="168"/>
      <c r="BL1633" s="168"/>
      <c r="BM1633" s="168"/>
      <c r="BN1633" s="168"/>
      <c r="BO1633" s="168"/>
      <c r="BP1633" s="168"/>
      <c r="BQ1633" s="168"/>
      <c r="BR1633" s="168"/>
      <c r="BS1633" s="168"/>
      <c r="BT1633" s="168"/>
      <c r="BU1633" s="168"/>
      <c r="BV1633" s="168"/>
      <c r="BW1633" s="168"/>
      <c r="BX1633" s="168"/>
      <c r="BY1633" s="168"/>
      <c r="BZ1633" s="168"/>
      <c r="CA1633" s="168"/>
      <c r="CB1633" s="168"/>
      <c r="CC1633" s="170"/>
      <c r="CD1633" s="168"/>
      <c r="CE1633" s="168"/>
      <c r="CF1633" s="168"/>
      <c r="CG1633" s="170"/>
      <c r="CH1633" s="168"/>
      <c r="CI1633" s="168"/>
      <c r="CJ1633" s="168"/>
      <c r="CK1633" s="171"/>
      <c r="CL1633" s="168"/>
      <c r="CM1633" s="168"/>
      <c r="CN1633" s="168"/>
      <c r="CO1633" s="168"/>
      <c r="CP1633" s="168"/>
      <c r="CQ1633" s="168"/>
      <c r="CR1633" s="168"/>
      <c r="CS1633" s="168"/>
    </row>
    <row r="1634">
      <c r="A1634" s="168"/>
      <c r="B1634" s="168"/>
      <c r="C1634" s="168"/>
      <c r="D1634" s="168"/>
      <c r="E1634" s="168"/>
      <c r="F1634" s="168"/>
      <c r="G1634" s="168"/>
      <c r="H1634" s="168"/>
      <c r="I1634" s="168"/>
      <c r="J1634" s="168"/>
      <c r="K1634" s="168"/>
      <c r="L1634" s="168"/>
      <c r="M1634" s="168"/>
      <c r="N1634" s="168"/>
      <c r="O1634" s="168"/>
      <c r="P1634" s="168"/>
      <c r="Q1634" s="168"/>
      <c r="R1634" s="168"/>
      <c r="S1634" s="168"/>
      <c r="T1634" s="168"/>
      <c r="U1634" s="168"/>
      <c r="V1634" s="168"/>
      <c r="W1634" s="168"/>
      <c r="X1634" s="168"/>
      <c r="Y1634" s="168"/>
      <c r="Z1634" s="169"/>
      <c r="AA1634" s="168"/>
      <c r="AB1634" s="168"/>
      <c r="AC1634" s="168"/>
      <c r="AD1634" s="168"/>
      <c r="AE1634" s="168"/>
      <c r="AF1634" s="168"/>
      <c r="AG1634" s="168"/>
      <c r="AH1634" s="168"/>
      <c r="AI1634" s="168"/>
      <c r="AJ1634" s="168"/>
      <c r="AK1634" s="168"/>
      <c r="AL1634" s="168"/>
      <c r="AM1634" s="168"/>
      <c r="AN1634" s="168"/>
      <c r="AO1634" s="168"/>
      <c r="AP1634" s="168"/>
      <c r="AQ1634" s="168"/>
      <c r="AR1634" s="168"/>
      <c r="AS1634" s="168"/>
      <c r="AT1634" s="168"/>
      <c r="AU1634" s="168"/>
      <c r="AV1634" s="168"/>
      <c r="AW1634" s="168"/>
      <c r="AX1634" s="168"/>
      <c r="AY1634" s="168"/>
      <c r="AZ1634" s="168"/>
      <c r="BA1634" s="168"/>
      <c r="BB1634" s="168"/>
      <c r="BC1634" s="168"/>
      <c r="BD1634" s="168"/>
      <c r="BE1634" s="168"/>
      <c r="BF1634" s="168"/>
      <c r="BG1634" s="168"/>
      <c r="BH1634" s="168"/>
      <c r="BI1634" s="168"/>
      <c r="BJ1634" s="168"/>
      <c r="BK1634" s="168"/>
      <c r="BL1634" s="168"/>
      <c r="BM1634" s="168"/>
      <c r="BN1634" s="168"/>
      <c r="BO1634" s="168"/>
      <c r="BP1634" s="168"/>
      <c r="BQ1634" s="168"/>
      <c r="BR1634" s="168"/>
      <c r="BS1634" s="168"/>
      <c r="BT1634" s="168"/>
      <c r="BU1634" s="168"/>
      <c r="BV1634" s="168"/>
      <c r="BW1634" s="168"/>
      <c r="BX1634" s="168"/>
      <c r="BY1634" s="168"/>
      <c r="BZ1634" s="168"/>
      <c r="CA1634" s="168"/>
      <c r="CB1634" s="168"/>
      <c r="CC1634" s="170"/>
      <c r="CD1634" s="168"/>
      <c r="CE1634" s="168"/>
      <c r="CF1634" s="168"/>
      <c r="CG1634" s="170"/>
      <c r="CH1634" s="168"/>
      <c r="CI1634" s="168"/>
      <c r="CJ1634" s="168"/>
      <c r="CK1634" s="171"/>
      <c r="CL1634" s="168"/>
      <c r="CM1634" s="168"/>
      <c r="CN1634" s="168"/>
      <c r="CO1634" s="168"/>
      <c r="CP1634" s="168"/>
      <c r="CQ1634" s="168"/>
      <c r="CR1634" s="168"/>
      <c r="CS1634" s="168"/>
    </row>
    <row r="1635">
      <c r="A1635" s="168"/>
      <c r="B1635" s="168"/>
      <c r="C1635" s="168"/>
      <c r="D1635" s="168"/>
      <c r="E1635" s="168"/>
      <c r="F1635" s="168"/>
      <c r="G1635" s="168"/>
      <c r="H1635" s="168"/>
      <c r="I1635" s="168"/>
      <c r="J1635" s="168"/>
      <c r="K1635" s="168"/>
      <c r="L1635" s="168"/>
      <c r="M1635" s="168"/>
      <c r="N1635" s="168"/>
      <c r="O1635" s="168"/>
      <c r="P1635" s="168"/>
      <c r="Q1635" s="168"/>
      <c r="R1635" s="168"/>
      <c r="S1635" s="168"/>
      <c r="T1635" s="168"/>
      <c r="U1635" s="168"/>
      <c r="V1635" s="168"/>
      <c r="W1635" s="168"/>
      <c r="X1635" s="168"/>
      <c r="Y1635" s="168"/>
      <c r="Z1635" s="169"/>
      <c r="AA1635" s="168"/>
      <c r="AB1635" s="168"/>
      <c r="AC1635" s="168"/>
      <c r="AD1635" s="168"/>
      <c r="AE1635" s="168"/>
      <c r="AF1635" s="168"/>
      <c r="AG1635" s="168"/>
      <c r="AH1635" s="168"/>
      <c r="AI1635" s="168"/>
      <c r="AJ1635" s="168"/>
      <c r="AK1635" s="168"/>
      <c r="AL1635" s="168"/>
      <c r="AM1635" s="168"/>
      <c r="AN1635" s="168"/>
      <c r="AO1635" s="168"/>
      <c r="AP1635" s="168"/>
      <c r="AQ1635" s="168"/>
      <c r="AR1635" s="168"/>
      <c r="AS1635" s="168"/>
      <c r="AT1635" s="168"/>
      <c r="AU1635" s="168"/>
      <c r="AV1635" s="168"/>
      <c r="AW1635" s="168"/>
      <c r="AX1635" s="168"/>
      <c r="AY1635" s="168"/>
      <c r="AZ1635" s="168"/>
      <c r="BA1635" s="168"/>
      <c r="BB1635" s="168"/>
      <c r="BC1635" s="168"/>
      <c r="BD1635" s="168"/>
      <c r="BE1635" s="168"/>
      <c r="BF1635" s="168"/>
      <c r="BG1635" s="168"/>
      <c r="BH1635" s="168"/>
      <c r="BI1635" s="168"/>
      <c r="BJ1635" s="168"/>
      <c r="BK1635" s="168"/>
      <c r="BL1635" s="168"/>
      <c r="BM1635" s="168"/>
      <c r="BN1635" s="168"/>
      <c r="BO1635" s="168"/>
      <c r="BP1635" s="168"/>
      <c r="BQ1635" s="168"/>
      <c r="BR1635" s="168"/>
      <c r="BS1635" s="168"/>
      <c r="BT1635" s="168"/>
      <c r="BU1635" s="168"/>
      <c r="BV1635" s="168"/>
      <c r="BW1635" s="168"/>
      <c r="BX1635" s="168"/>
      <c r="BY1635" s="168"/>
      <c r="BZ1635" s="168"/>
      <c r="CA1635" s="168"/>
      <c r="CB1635" s="168"/>
      <c r="CC1635" s="170"/>
      <c r="CD1635" s="168"/>
      <c r="CE1635" s="168"/>
      <c r="CF1635" s="168"/>
      <c r="CG1635" s="170"/>
      <c r="CH1635" s="168"/>
      <c r="CI1635" s="168"/>
      <c r="CJ1635" s="168"/>
      <c r="CK1635" s="171"/>
      <c r="CL1635" s="168"/>
      <c r="CM1635" s="168"/>
      <c r="CN1635" s="168"/>
      <c r="CO1635" s="168"/>
      <c r="CP1635" s="168"/>
      <c r="CQ1635" s="168"/>
      <c r="CR1635" s="168"/>
      <c r="CS1635" s="168"/>
    </row>
    <row r="1636">
      <c r="A1636" s="168"/>
      <c r="B1636" s="168"/>
      <c r="C1636" s="168"/>
      <c r="D1636" s="168"/>
      <c r="E1636" s="168"/>
      <c r="F1636" s="168"/>
      <c r="G1636" s="168"/>
      <c r="H1636" s="168"/>
      <c r="I1636" s="168"/>
      <c r="J1636" s="168"/>
      <c r="K1636" s="168"/>
      <c r="L1636" s="168"/>
      <c r="M1636" s="168"/>
      <c r="N1636" s="168"/>
      <c r="O1636" s="168"/>
      <c r="P1636" s="168"/>
      <c r="Q1636" s="168"/>
      <c r="R1636" s="168"/>
      <c r="S1636" s="168"/>
      <c r="T1636" s="168"/>
      <c r="U1636" s="168"/>
      <c r="V1636" s="168"/>
      <c r="W1636" s="168"/>
      <c r="X1636" s="168"/>
      <c r="Y1636" s="168"/>
      <c r="Z1636" s="169"/>
      <c r="AA1636" s="168"/>
      <c r="AB1636" s="168"/>
      <c r="AC1636" s="168"/>
      <c r="AD1636" s="168"/>
      <c r="AE1636" s="168"/>
      <c r="AF1636" s="168"/>
      <c r="AG1636" s="168"/>
      <c r="AH1636" s="168"/>
      <c r="AI1636" s="168"/>
      <c r="AJ1636" s="168"/>
      <c r="AK1636" s="168"/>
      <c r="AL1636" s="168"/>
      <c r="AM1636" s="168"/>
      <c r="AN1636" s="168"/>
      <c r="AO1636" s="168"/>
      <c r="AP1636" s="168"/>
      <c r="AQ1636" s="168"/>
      <c r="AR1636" s="168"/>
      <c r="AS1636" s="168"/>
      <c r="AT1636" s="168"/>
      <c r="AU1636" s="168"/>
      <c r="AV1636" s="168"/>
      <c r="AW1636" s="168"/>
      <c r="AX1636" s="168"/>
      <c r="AY1636" s="168"/>
      <c r="AZ1636" s="168"/>
      <c r="BA1636" s="168"/>
      <c r="BB1636" s="168"/>
      <c r="BC1636" s="168"/>
      <c r="BD1636" s="168"/>
      <c r="BE1636" s="168"/>
      <c r="BF1636" s="168"/>
      <c r="BG1636" s="168"/>
      <c r="BH1636" s="168"/>
      <c r="BI1636" s="168"/>
      <c r="BJ1636" s="168"/>
      <c r="BK1636" s="168"/>
      <c r="BL1636" s="168"/>
      <c r="BM1636" s="168"/>
      <c r="BN1636" s="168"/>
      <c r="BO1636" s="168"/>
      <c r="BP1636" s="168"/>
      <c r="BQ1636" s="168"/>
      <c r="BR1636" s="168"/>
      <c r="BS1636" s="168"/>
      <c r="BT1636" s="168"/>
      <c r="BU1636" s="168"/>
      <c r="BV1636" s="168"/>
      <c r="BW1636" s="168"/>
      <c r="BX1636" s="168"/>
      <c r="BY1636" s="168"/>
      <c r="BZ1636" s="168"/>
      <c r="CA1636" s="168"/>
      <c r="CB1636" s="168"/>
      <c r="CC1636" s="170"/>
      <c r="CD1636" s="168"/>
      <c r="CE1636" s="168"/>
      <c r="CF1636" s="168"/>
      <c r="CG1636" s="170"/>
      <c r="CH1636" s="168"/>
      <c r="CI1636" s="168"/>
      <c r="CJ1636" s="168"/>
      <c r="CK1636" s="171"/>
      <c r="CL1636" s="168"/>
      <c r="CM1636" s="168"/>
      <c r="CN1636" s="168"/>
      <c r="CO1636" s="168"/>
      <c r="CP1636" s="168"/>
      <c r="CQ1636" s="168"/>
      <c r="CR1636" s="168"/>
      <c r="CS1636" s="168"/>
    </row>
    <row r="1637">
      <c r="A1637" s="168"/>
      <c r="B1637" s="168"/>
      <c r="C1637" s="168"/>
      <c r="D1637" s="168"/>
      <c r="E1637" s="168"/>
      <c r="F1637" s="168"/>
      <c r="G1637" s="168"/>
      <c r="H1637" s="168"/>
      <c r="I1637" s="168"/>
      <c r="J1637" s="168"/>
      <c r="K1637" s="168"/>
      <c r="L1637" s="168"/>
      <c r="M1637" s="168"/>
      <c r="N1637" s="168"/>
      <c r="O1637" s="168"/>
      <c r="P1637" s="168"/>
      <c r="Q1637" s="168"/>
      <c r="R1637" s="168"/>
      <c r="S1637" s="168"/>
      <c r="T1637" s="168"/>
      <c r="U1637" s="168"/>
      <c r="V1637" s="168"/>
      <c r="W1637" s="168"/>
      <c r="X1637" s="168"/>
      <c r="Y1637" s="168"/>
      <c r="Z1637" s="169"/>
      <c r="AA1637" s="168"/>
      <c r="AB1637" s="168"/>
      <c r="AC1637" s="168"/>
      <c r="AD1637" s="168"/>
      <c r="AE1637" s="168"/>
      <c r="AF1637" s="168"/>
      <c r="AG1637" s="168"/>
      <c r="AH1637" s="168"/>
      <c r="AI1637" s="168"/>
      <c r="AJ1637" s="168"/>
      <c r="AK1637" s="168"/>
      <c r="AL1637" s="168"/>
      <c r="AM1637" s="168"/>
      <c r="AN1637" s="168"/>
      <c r="AO1637" s="168"/>
      <c r="AP1637" s="168"/>
      <c r="AQ1637" s="168"/>
      <c r="AR1637" s="168"/>
      <c r="AS1637" s="168"/>
      <c r="AT1637" s="168"/>
      <c r="AU1637" s="168"/>
      <c r="AV1637" s="168"/>
      <c r="AW1637" s="168"/>
      <c r="AX1637" s="168"/>
      <c r="AY1637" s="168"/>
      <c r="AZ1637" s="168"/>
      <c r="BA1637" s="168"/>
      <c r="BB1637" s="168"/>
      <c r="BC1637" s="168"/>
      <c r="BD1637" s="168"/>
      <c r="BE1637" s="168"/>
      <c r="BF1637" s="168"/>
      <c r="BG1637" s="168"/>
      <c r="BH1637" s="168"/>
      <c r="BI1637" s="168"/>
      <c r="BJ1637" s="168"/>
      <c r="BK1637" s="168"/>
      <c r="BL1637" s="168"/>
      <c r="BM1637" s="168"/>
      <c r="BN1637" s="168"/>
      <c r="BO1637" s="168"/>
      <c r="BP1637" s="168"/>
      <c r="BQ1637" s="168"/>
      <c r="BR1637" s="168"/>
      <c r="BS1637" s="168"/>
      <c r="BT1637" s="168"/>
      <c r="BU1637" s="168"/>
      <c r="BV1637" s="168"/>
      <c r="BW1637" s="168"/>
      <c r="BX1637" s="168"/>
      <c r="BY1637" s="168"/>
      <c r="BZ1637" s="168"/>
      <c r="CA1637" s="168"/>
      <c r="CB1637" s="168"/>
      <c r="CC1637" s="170"/>
      <c r="CD1637" s="168"/>
      <c r="CE1637" s="168"/>
      <c r="CF1637" s="168"/>
      <c r="CG1637" s="170"/>
      <c r="CH1637" s="168"/>
      <c r="CI1637" s="168"/>
      <c r="CJ1637" s="168"/>
      <c r="CK1637" s="171"/>
      <c r="CL1637" s="168"/>
      <c r="CM1637" s="168"/>
      <c r="CN1637" s="168"/>
      <c r="CO1637" s="168"/>
      <c r="CP1637" s="168"/>
      <c r="CQ1637" s="168"/>
      <c r="CR1637" s="168"/>
      <c r="CS1637" s="168"/>
    </row>
    <row r="1638">
      <c r="A1638" s="168"/>
      <c r="B1638" s="168"/>
      <c r="C1638" s="168"/>
      <c r="D1638" s="168"/>
      <c r="E1638" s="168"/>
      <c r="F1638" s="168"/>
      <c r="G1638" s="168"/>
      <c r="H1638" s="168"/>
      <c r="I1638" s="168"/>
      <c r="J1638" s="168"/>
      <c r="K1638" s="168"/>
      <c r="L1638" s="168"/>
      <c r="M1638" s="168"/>
      <c r="N1638" s="168"/>
      <c r="O1638" s="168"/>
      <c r="P1638" s="168"/>
      <c r="Q1638" s="168"/>
      <c r="R1638" s="168"/>
      <c r="S1638" s="168"/>
      <c r="T1638" s="168"/>
      <c r="U1638" s="168"/>
      <c r="V1638" s="168"/>
      <c r="W1638" s="168"/>
      <c r="X1638" s="168"/>
      <c r="Y1638" s="168"/>
      <c r="Z1638" s="169"/>
      <c r="AA1638" s="168"/>
      <c r="AB1638" s="168"/>
      <c r="AC1638" s="168"/>
      <c r="AD1638" s="168"/>
      <c r="AE1638" s="168"/>
      <c r="AF1638" s="168"/>
      <c r="AG1638" s="168"/>
      <c r="AH1638" s="168"/>
      <c r="AI1638" s="168"/>
      <c r="AJ1638" s="168"/>
      <c r="AK1638" s="168"/>
      <c r="AL1638" s="168"/>
      <c r="AM1638" s="168"/>
      <c r="AN1638" s="168"/>
      <c r="AO1638" s="168"/>
      <c r="AP1638" s="168"/>
      <c r="AQ1638" s="168"/>
      <c r="AR1638" s="168"/>
      <c r="AS1638" s="168"/>
      <c r="AT1638" s="168"/>
      <c r="AU1638" s="168"/>
      <c r="AV1638" s="168"/>
      <c r="AW1638" s="168"/>
      <c r="AX1638" s="168"/>
      <c r="AY1638" s="168"/>
      <c r="AZ1638" s="168"/>
      <c r="BA1638" s="168"/>
      <c r="BB1638" s="168"/>
      <c r="BC1638" s="168"/>
      <c r="BD1638" s="168"/>
      <c r="BE1638" s="168"/>
      <c r="BF1638" s="168"/>
      <c r="BG1638" s="168"/>
      <c r="BH1638" s="168"/>
      <c r="BI1638" s="168"/>
      <c r="BJ1638" s="168"/>
      <c r="BK1638" s="168"/>
      <c r="BL1638" s="168"/>
      <c r="BM1638" s="168"/>
      <c r="BN1638" s="168"/>
      <c r="BO1638" s="168"/>
      <c r="BP1638" s="168"/>
      <c r="BQ1638" s="168"/>
      <c r="BR1638" s="168"/>
      <c r="BS1638" s="168"/>
      <c r="BT1638" s="168"/>
      <c r="BU1638" s="168"/>
      <c r="BV1638" s="168"/>
      <c r="BW1638" s="168"/>
      <c r="BX1638" s="168"/>
      <c r="BY1638" s="168"/>
      <c r="BZ1638" s="168"/>
      <c r="CA1638" s="168"/>
      <c r="CB1638" s="168"/>
      <c r="CC1638" s="170"/>
      <c r="CD1638" s="168"/>
      <c r="CE1638" s="168"/>
      <c r="CF1638" s="168"/>
      <c r="CG1638" s="170"/>
      <c r="CH1638" s="168"/>
      <c r="CI1638" s="168"/>
      <c r="CJ1638" s="168"/>
      <c r="CK1638" s="171"/>
      <c r="CL1638" s="168"/>
      <c r="CM1638" s="168"/>
      <c r="CN1638" s="168"/>
      <c r="CO1638" s="168"/>
      <c r="CP1638" s="168"/>
      <c r="CQ1638" s="168"/>
      <c r="CR1638" s="168"/>
      <c r="CS1638" s="168"/>
    </row>
    <row r="1639">
      <c r="A1639" s="168"/>
      <c r="B1639" s="168"/>
      <c r="C1639" s="168"/>
      <c r="D1639" s="168"/>
      <c r="E1639" s="168"/>
      <c r="F1639" s="168"/>
      <c r="G1639" s="168"/>
      <c r="H1639" s="168"/>
      <c r="I1639" s="168"/>
      <c r="J1639" s="168"/>
      <c r="K1639" s="168"/>
      <c r="L1639" s="168"/>
      <c r="M1639" s="168"/>
      <c r="N1639" s="168"/>
      <c r="O1639" s="168"/>
      <c r="P1639" s="168"/>
      <c r="Q1639" s="168"/>
      <c r="R1639" s="168"/>
      <c r="S1639" s="168"/>
      <c r="T1639" s="168"/>
      <c r="U1639" s="168"/>
      <c r="V1639" s="168"/>
      <c r="W1639" s="168"/>
      <c r="X1639" s="168"/>
      <c r="Y1639" s="168"/>
      <c r="Z1639" s="169"/>
      <c r="AA1639" s="168"/>
      <c r="AB1639" s="168"/>
      <c r="AC1639" s="168"/>
      <c r="AD1639" s="168"/>
      <c r="AE1639" s="168"/>
      <c r="AF1639" s="168"/>
      <c r="AG1639" s="168"/>
      <c r="AH1639" s="168"/>
      <c r="AI1639" s="168"/>
      <c r="AJ1639" s="168"/>
      <c r="AK1639" s="168"/>
      <c r="AL1639" s="168"/>
      <c r="AM1639" s="168"/>
      <c r="AN1639" s="168"/>
      <c r="AO1639" s="168"/>
      <c r="AP1639" s="168"/>
      <c r="AQ1639" s="168"/>
      <c r="AR1639" s="168"/>
      <c r="AS1639" s="168"/>
      <c r="AT1639" s="168"/>
      <c r="AU1639" s="168"/>
      <c r="AV1639" s="168"/>
      <c r="AW1639" s="168"/>
      <c r="AX1639" s="168"/>
      <c r="AY1639" s="168"/>
      <c r="AZ1639" s="168"/>
      <c r="BA1639" s="168"/>
      <c r="BB1639" s="168"/>
      <c r="BC1639" s="168"/>
      <c r="BD1639" s="168"/>
      <c r="BE1639" s="168"/>
      <c r="BF1639" s="168"/>
      <c r="BG1639" s="168"/>
      <c r="BH1639" s="168"/>
      <c r="BI1639" s="168"/>
      <c r="BJ1639" s="168"/>
      <c r="BK1639" s="168"/>
      <c r="BL1639" s="168"/>
      <c r="BM1639" s="168"/>
      <c r="BN1639" s="168"/>
      <c r="BO1639" s="168"/>
      <c r="BP1639" s="168"/>
      <c r="BQ1639" s="168"/>
      <c r="BR1639" s="168"/>
      <c r="BS1639" s="168"/>
      <c r="BT1639" s="168"/>
      <c r="BU1639" s="168"/>
      <c r="BV1639" s="168"/>
      <c r="BW1639" s="168"/>
      <c r="BX1639" s="168"/>
      <c r="BY1639" s="168"/>
      <c r="BZ1639" s="168"/>
      <c r="CA1639" s="168"/>
      <c r="CB1639" s="168"/>
      <c r="CC1639" s="170"/>
      <c r="CD1639" s="168"/>
      <c r="CE1639" s="168"/>
      <c r="CF1639" s="168"/>
      <c r="CG1639" s="170"/>
      <c r="CH1639" s="168"/>
      <c r="CI1639" s="168"/>
      <c r="CJ1639" s="168"/>
      <c r="CK1639" s="171"/>
      <c r="CL1639" s="168"/>
      <c r="CM1639" s="168"/>
      <c r="CN1639" s="168"/>
      <c r="CO1639" s="168"/>
      <c r="CP1639" s="168"/>
      <c r="CQ1639" s="168"/>
      <c r="CR1639" s="168"/>
      <c r="CS1639" s="168"/>
    </row>
    <row r="1640">
      <c r="A1640" s="168"/>
      <c r="B1640" s="168"/>
      <c r="C1640" s="168"/>
      <c r="D1640" s="168"/>
      <c r="E1640" s="168"/>
      <c r="F1640" s="168"/>
      <c r="G1640" s="168"/>
      <c r="H1640" s="168"/>
      <c r="I1640" s="168"/>
      <c r="J1640" s="168"/>
      <c r="K1640" s="168"/>
      <c r="L1640" s="168"/>
      <c r="M1640" s="168"/>
      <c r="N1640" s="168"/>
      <c r="O1640" s="168"/>
      <c r="P1640" s="168"/>
      <c r="Q1640" s="168"/>
      <c r="R1640" s="168"/>
      <c r="S1640" s="168"/>
      <c r="T1640" s="168"/>
      <c r="U1640" s="168"/>
      <c r="V1640" s="168"/>
      <c r="W1640" s="168"/>
      <c r="X1640" s="168"/>
      <c r="Y1640" s="168"/>
      <c r="Z1640" s="169"/>
      <c r="AA1640" s="168"/>
      <c r="AB1640" s="168"/>
      <c r="AC1640" s="168"/>
      <c r="AD1640" s="168"/>
      <c r="AE1640" s="168"/>
      <c r="AF1640" s="168"/>
      <c r="AG1640" s="168"/>
      <c r="AH1640" s="168"/>
      <c r="AI1640" s="168"/>
      <c r="AJ1640" s="168"/>
      <c r="AK1640" s="168"/>
      <c r="AL1640" s="168"/>
      <c r="AM1640" s="168"/>
      <c r="AN1640" s="168"/>
      <c r="AO1640" s="168"/>
      <c r="AP1640" s="168"/>
      <c r="AQ1640" s="168"/>
      <c r="AR1640" s="168"/>
      <c r="AS1640" s="168"/>
      <c r="AT1640" s="168"/>
      <c r="AU1640" s="168"/>
      <c r="AV1640" s="168"/>
      <c r="AW1640" s="168"/>
      <c r="AX1640" s="168"/>
      <c r="AY1640" s="168"/>
      <c r="AZ1640" s="168"/>
      <c r="BA1640" s="168"/>
      <c r="BB1640" s="168"/>
      <c r="BC1640" s="168"/>
      <c r="BD1640" s="168"/>
      <c r="BE1640" s="168"/>
      <c r="BF1640" s="168"/>
      <c r="BG1640" s="168"/>
      <c r="BH1640" s="168"/>
      <c r="BI1640" s="168"/>
      <c r="BJ1640" s="168"/>
      <c r="BK1640" s="168"/>
      <c r="BL1640" s="168"/>
      <c r="BM1640" s="168"/>
      <c r="BN1640" s="168"/>
      <c r="BO1640" s="168"/>
      <c r="BP1640" s="168"/>
      <c r="BQ1640" s="168"/>
      <c r="BR1640" s="168"/>
      <c r="BS1640" s="168"/>
      <c r="BT1640" s="168"/>
      <c r="BU1640" s="168"/>
      <c r="BV1640" s="168"/>
      <c r="BW1640" s="168"/>
      <c r="BX1640" s="168"/>
      <c r="BY1640" s="168"/>
      <c r="BZ1640" s="168"/>
      <c r="CA1640" s="168"/>
      <c r="CB1640" s="168"/>
      <c r="CC1640" s="170"/>
      <c r="CD1640" s="168"/>
      <c r="CE1640" s="168"/>
      <c r="CF1640" s="168"/>
      <c r="CG1640" s="170"/>
      <c r="CH1640" s="168"/>
      <c r="CI1640" s="168"/>
      <c r="CJ1640" s="168"/>
      <c r="CK1640" s="171"/>
      <c r="CL1640" s="168"/>
      <c r="CM1640" s="168"/>
      <c r="CN1640" s="168"/>
      <c r="CO1640" s="168"/>
      <c r="CP1640" s="168"/>
      <c r="CQ1640" s="168"/>
      <c r="CR1640" s="168"/>
      <c r="CS1640" s="168"/>
    </row>
    <row r="1641">
      <c r="A1641" s="168"/>
      <c r="B1641" s="168"/>
      <c r="C1641" s="168"/>
      <c r="D1641" s="168"/>
      <c r="E1641" s="168"/>
      <c r="F1641" s="168"/>
      <c r="G1641" s="168"/>
      <c r="H1641" s="168"/>
      <c r="I1641" s="168"/>
      <c r="J1641" s="168"/>
      <c r="K1641" s="168"/>
      <c r="L1641" s="168"/>
      <c r="M1641" s="168"/>
      <c r="N1641" s="168"/>
      <c r="O1641" s="168"/>
      <c r="P1641" s="168"/>
      <c r="Q1641" s="168"/>
      <c r="R1641" s="168"/>
      <c r="S1641" s="168"/>
      <c r="T1641" s="168"/>
      <c r="U1641" s="168"/>
      <c r="V1641" s="168"/>
      <c r="W1641" s="168"/>
      <c r="X1641" s="168"/>
      <c r="Y1641" s="168"/>
      <c r="Z1641" s="169"/>
      <c r="AA1641" s="168"/>
      <c r="AB1641" s="168"/>
      <c r="AC1641" s="168"/>
      <c r="AD1641" s="168"/>
      <c r="AE1641" s="168"/>
      <c r="AF1641" s="168"/>
      <c r="AG1641" s="168"/>
      <c r="AH1641" s="168"/>
      <c r="AI1641" s="168"/>
      <c r="AJ1641" s="168"/>
      <c r="AK1641" s="168"/>
      <c r="AL1641" s="168"/>
      <c r="AM1641" s="168"/>
      <c r="AN1641" s="168"/>
      <c r="AO1641" s="168"/>
      <c r="AP1641" s="168"/>
      <c r="AQ1641" s="168"/>
      <c r="AR1641" s="168"/>
      <c r="AS1641" s="168"/>
      <c r="AT1641" s="168"/>
      <c r="AU1641" s="168"/>
      <c r="AV1641" s="168"/>
      <c r="AW1641" s="168"/>
      <c r="AX1641" s="168"/>
      <c r="AY1641" s="168"/>
      <c r="AZ1641" s="168"/>
      <c r="BA1641" s="168"/>
      <c r="BB1641" s="168"/>
      <c r="BC1641" s="168"/>
      <c r="BD1641" s="168"/>
      <c r="BE1641" s="168"/>
      <c r="BF1641" s="168"/>
      <c r="BG1641" s="168"/>
      <c r="BH1641" s="168"/>
      <c r="BI1641" s="168"/>
      <c r="BJ1641" s="168"/>
      <c r="BK1641" s="168"/>
      <c r="BL1641" s="168"/>
      <c r="BM1641" s="168"/>
      <c r="BN1641" s="168"/>
      <c r="BO1641" s="168"/>
      <c r="BP1641" s="168"/>
      <c r="BQ1641" s="168"/>
      <c r="BR1641" s="168"/>
      <c r="BS1641" s="168"/>
      <c r="BT1641" s="168"/>
      <c r="BU1641" s="168"/>
      <c r="BV1641" s="168"/>
      <c r="BW1641" s="168"/>
      <c r="BX1641" s="168"/>
      <c r="BY1641" s="168"/>
      <c r="BZ1641" s="168"/>
      <c r="CA1641" s="168"/>
      <c r="CB1641" s="168"/>
      <c r="CC1641" s="170"/>
      <c r="CD1641" s="168"/>
      <c r="CE1641" s="168"/>
      <c r="CF1641" s="168"/>
      <c r="CG1641" s="170"/>
      <c r="CH1641" s="168"/>
      <c r="CI1641" s="168"/>
      <c r="CJ1641" s="168"/>
      <c r="CK1641" s="171"/>
      <c r="CL1641" s="168"/>
      <c r="CM1641" s="168"/>
      <c r="CN1641" s="168"/>
      <c r="CO1641" s="168"/>
      <c r="CP1641" s="168"/>
      <c r="CQ1641" s="168"/>
      <c r="CR1641" s="168"/>
      <c r="CS1641" s="168"/>
    </row>
    <row r="1642">
      <c r="A1642" s="168"/>
      <c r="B1642" s="168"/>
      <c r="C1642" s="168"/>
      <c r="D1642" s="168"/>
      <c r="E1642" s="168"/>
      <c r="F1642" s="168"/>
      <c r="G1642" s="168"/>
      <c r="H1642" s="168"/>
      <c r="I1642" s="168"/>
      <c r="J1642" s="168"/>
      <c r="K1642" s="168"/>
      <c r="L1642" s="168"/>
      <c r="M1642" s="168"/>
      <c r="N1642" s="168"/>
      <c r="O1642" s="168"/>
      <c r="P1642" s="168"/>
      <c r="Q1642" s="168"/>
      <c r="R1642" s="168"/>
      <c r="S1642" s="168"/>
      <c r="T1642" s="168"/>
      <c r="U1642" s="168"/>
      <c r="V1642" s="168"/>
      <c r="W1642" s="168"/>
      <c r="X1642" s="168"/>
      <c r="Y1642" s="168"/>
      <c r="Z1642" s="169"/>
      <c r="AA1642" s="168"/>
      <c r="AB1642" s="168"/>
      <c r="AC1642" s="168"/>
      <c r="AD1642" s="168"/>
      <c r="AE1642" s="168"/>
      <c r="AF1642" s="168"/>
      <c r="AG1642" s="168"/>
      <c r="AH1642" s="168"/>
      <c r="AI1642" s="168"/>
      <c r="AJ1642" s="168"/>
      <c r="AK1642" s="168"/>
      <c r="AL1642" s="168"/>
      <c r="AM1642" s="168"/>
      <c r="AN1642" s="168"/>
      <c r="AO1642" s="168"/>
      <c r="AP1642" s="168"/>
      <c r="AQ1642" s="168"/>
      <c r="AR1642" s="168"/>
      <c r="AS1642" s="168"/>
      <c r="AT1642" s="168"/>
      <c r="AU1642" s="168"/>
      <c r="AV1642" s="168"/>
      <c r="AW1642" s="168"/>
      <c r="AX1642" s="168"/>
      <c r="AY1642" s="168"/>
      <c r="AZ1642" s="168"/>
      <c r="BA1642" s="168"/>
      <c r="BB1642" s="168"/>
      <c r="BC1642" s="168"/>
      <c r="BD1642" s="168"/>
      <c r="BE1642" s="168"/>
      <c r="BF1642" s="168"/>
      <c r="BG1642" s="168"/>
      <c r="BH1642" s="168"/>
      <c r="BI1642" s="168"/>
      <c r="BJ1642" s="168"/>
      <c r="BK1642" s="168"/>
      <c r="BL1642" s="168"/>
      <c r="BM1642" s="168"/>
      <c r="BN1642" s="168"/>
      <c r="BO1642" s="168"/>
      <c r="BP1642" s="168"/>
      <c r="BQ1642" s="168"/>
      <c r="BR1642" s="168"/>
      <c r="BS1642" s="168"/>
      <c r="BT1642" s="168"/>
      <c r="BU1642" s="168"/>
      <c r="BV1642" s="168"/>
      <c r="BW1642" s="168"/>
      <c r="BX1642" s="168"/>
      <c r="BY1642" s="168"/>
      <c r="BZ1642" s="168"/>
      <c r="CA1642" s="168"/>
      <c r="CB1642" s="168"/>
      <c r="CC1642" s="170"/>
      <c r="CD1642" s="168"/>
      <c r="CE1642" s="168"/>
      <c r="CF1642" s="168"/>
      <c r="CG1642" s="170"/>
      <c r="CH1642" s="168"/>
      <c r="CI1642" s="168"/>
      <c r="CJ1642" s="168"/>
      <c r="CK1642" s="171"/>
      <c r="CL1642" s="168"/>
      <c r="CM1642" s="168"/>
      <c r="CN1642" s="168"/>
      <c r="CO1642" s="168"/>
      <c r="CP1642" s="168"/>
      <c r="CQ1642" s="168"/>
      <c r="CR1642" s="168"/>
      <c r="CS1642" s="168"/>
    </row>
    <row r="1643">
      <c r="A1643" s="168"/>
      <c r="B1643" s="168"/>
      <c r="C1643" s="168"/>
      <c r="D1643" s="168"/>
      <c r="E1643" s="168"/>
      <c r="F1643" s="168"/>
      <c r="G1643" s="168"/>
      <c r="H1643" s="168"/>
      <c r="I1643" s="168"/>
      <c r="J1643" s="168"/>
      <c r="K1643" s="168"/>
      <c r="L1643" s="168"/>
      <c r="M1643" s="168"/>
      <c r="N1643" s="168"/>
      <c r="O1643" s="168"/>
      <c r="P1643" s="168"/>
      <c r="Q1643" s="168"/>
      <c r="R1643" s="168"/>
      <c r="S1643" s="168"/>
      <c r="T1643" s="168"/>
      <c r="U1643" s="168"/>
      <c r="V1643" s="168"/>
      <c r="W1643" s="168"/>
      <c r="X1643" s="168"/>
      <c r="Y1643" s="168"/>
      <c r="Z1643" s="169"/>
      <c r="AA1643" s="168"/>
      <c r="AB1643" s="168"/>
      <c r="AC1643" s="168"/>
      <c r="AD1643" s="168"/>
      <c r="AE1643" s="168"/>
      <c r="AF1643" s="168"/>
      <c r="AG1643" s="168"/>
      <c r="AH1643" s="168"/>
      <c r="AI1643" s="168"/>
      <c r="AJ1643" s="168"/>
      <c r="AK1643" s="168"/>
      <c r="AL1643" s="168"/>
      <c r="AM1643" s="168"/>
      <c r="AN1643" s="168"/>
      <c r="AO1643" s="168"/>
      <c r="AP1643" s="168"/>
      <c r="AQ1643" s="168"/>
      <c r="AR1643" s="168"/>
      <c r="AS1643" s="168"/>
      <c r="AT1643" s="168"/>
      <c r="AU1643" s="168"/>
      <c r="AV1643" s="168"/>
      <c r="AW1643" s="168"/>
      <c r="AX1643" s="168"/>
      <c r="AY1643" s="168"/>
      <c r="AZ1643" s="168"/>
      <c r="BA1643" s="168"/>
      <c r="BB1643" s="168"/>
      <c r="BC1643" s="168"/>
      <c r="BD1643" s="168"/>
      <c r="BE1643" s="168"/>
      <c r="BF1643" s="168"/>
      <c r="BG1643" s="168"/>
      <c r="BH1643" s="168"/>
      <c r="BI1643" s="168"/>
      <c r="BJ1643" s="168"/>
      <c r="BK1643" s="168"/>
      <c r="BL1643" s="168"/>
      <c r="BM1643" s="168"/>
      <c r="BN1643" s="168"/>
      <c r="BO1643" s="168"/>
      <c r="BP1643" s="168"/>
      <c r="BQ1643" s="168"/>
      <c r="BR1643" s="168"/>
      <c r="BS1643" s="168"/>
      <c r="BT1643" s="168"/>
      <c r="BU1643" s="168"/>
      <c r="BV1643" s="168"/>
      <c r="BW1643" s="168"/>
      <c r="BX1643" s="168"/>
      <c r="BY1643" s="168"/>
      <c r="BZ1643" s="168"/>
      <c r="CA1643" s="168"/>
      <c r="CB1643" s="168"/>
      <c r="CC1643" s="170"/>
      <c r="CD1643" s="168"/>
      <c r="CE1643" s="168"/>
      <c r="CF1643" s="168"/>
      <c r="CG1643" s="170"/>
      <c r="CH1643" s="168"/>
      <c r="CI1643" s="168"/>
      <c r="CJ1643" s="168"/>
      <c r="CK1643" s="168"/>
      <c r="CL1643" s="168"/>
      <c r="CM1643" s="168"/>
      <c r="CN1643" s="168"/>
      <c r="CO1643" s="168"/>
      <c r="CP1643" s="168"/>
      <c r="CQ1643" s="168"/>
      <c r="CR1643" s="168"/>
      <c r="CS1643" s="168"/>
    </row>
    <row r="1644">
      <c r="A1644" s="168"/>
      <c r="B1644" s="168"/>
      <c r="C1644" s="168"/>
      <c r="D1644" s="168"/>
      <c r="E1644" s="168"/>
      <c r="F1644" s="168"/>
      <c r="G1644" s="168"/>
      <c r="H1644" s="168"/>
      <c r="I1644" s="168"/>
      <c r="J1644" s="168"/>
      <c r="K1644" s="168"/>
      <c r="L1644" s="168"/>
      <c r="M1644" s="168"/>
      <c r="N1644" s="168"/>
      <c r="O1644" s="168"/>
      <c r="P1644" s="168"/>
      <c r="Q1644" s="168"/>
      <c r="R1644" s="168"/>
      <c r="S1644" s="168"/>
      <c r="T1644" s="168"/>
      <c r="U1644" s="168"/>
      <c r="V1644" s="168"/>
      <c r="W1644" s="168"/>
      <c r="X1644" s="168"/>
      <c r="Y1644" s="168"/>
      <c r="Z1644" s="169"/>
      <c r="AA1644" s="168"/>
      <c r="AB1644" s="168"/>
      <c r="AC1644" s="168"/>
      <c r="AD1644" s="168"/>
      <c r="AE1644" s="168"/>
      <c r="AF1644" s="168"/>
      <c r="AG1644" s="168"/>
      <c r="AH1644" s="168"/>
      <c r="AI1644" s="168"/>
      <c r="AJ1644" s="168"/>
      <c r="AK1644" s="168"/>
      <c r="AL1644" s="168"/>
      <c r="AM1644" s="168"/>
      <c r="AN1644" s="168"/>
      <c r="AO1644" s="168"/>
      <c r="AP1644" s="168"/>
      <c r="AQ1644" s="168"/>
      <c r="AR1644" s="168"/>
      <c r="AS1644" s="168"/>
      <c r="AT1644" s="168"/>
      <c r="AU1644" s="168"/>
      <c r="AV1644" s="168"/>
      <c r="AW1644" s="168"/>
      <c r="AX1644" s="168"/>
      <c r="AY1644" s="168"/>
      <c r="AZ1644" s="168"/>
      <c r="BA1644" s="168"/>
      <c r="BB1644" s="168"/>
      <c r="BC1644" s="168"/>
      <c r="BD1644" s="168"/>
      <c r="BE1644" s="168"/>
      <c r="BF1644" s="168"/>
      <c r="BG1644" s="168"/>
      <c r="BH1644" s="168"/>
      <c r="BI1644" s="168"/>
      <c r="BJ1644" s="168"/>
      <c r="BK1644" s="168"/>
      <c r="BL1644" s="168"/>
      <c r="BM1644" s="168"/>
      <c r="BN1644" s="168"/>
      <c r="BO1644" s="168"/>
      <c r="BP1644" s="168"/>
      <c r="BQ1644" s="168"/>
      <c r="BR1644" s="168"/>
      <c r="BS1644" s="168"/>
      <c r="BT1644" s="168"/>
      <c r="BU1644" s="168"/>
      <c r="BV1644" s="168"/>
      <c r="BW1644" s="168"/>
      <c r="BX1644" s="168"/>
      <c r="BY1644" s="168"/>
      <c r="BZ1644" s="168"/>
      <c r="CA1644" s="168"/>
      <c r="CB1644" s="168"/>
      <c r="CC1644" s="170"/>
      <c r="CD1644" s="168"/>
      <c r="CE1644" s="168"/>
      <c r="CF1644" s="168"/>
      <c r="CG1644" s="170"/>
      <c r="CH1644" s="168"/>
      <c r="CI1644" s="168"/>
      <c r="CJ1644" s="168"/>
      <c r="CK1644" s="168"/>
      <c r="CL1644" s="168"/>
      <c r="CM1644" s="168"/>
      <c r="CN1644" s="168"/>
      <c r="CO1644" s="168"/>
      <c r="CP1644" s="168"/>
      <c r="CQ1644" s="168"/>
      <c r="CR1644" s="168"/>
      <c r="CS1644" s="168"/>
    </row>
    <row r="1645">
      <c r="A1645" s="168"/>
      <c r="B1645" s="168"/>
      <c r="C1645" s="168"/>
      <c r="D1645" s="168"/>
      <c r="E1645" s="168"/>
      <c r="F1645" s="168"/>
      <c r="G1645" s="168"/>
      <c r="H1645" s="168"/>
      <c r="I1645" s="168"/>
      <c r="J1645" s="168"/>
      <c r="K1645" s="168"/>
      <c r="L1645" s="168"/>
      <c r="M1645" s="168"/>
      <c r="N1645" s="168"/>
      <c r="O1645" s="168"/>
      <c r="P1645" s="168"/>
      <c r="Q1645" s="168"/>
      <c r="R1645" s="168"/>
      <c r="S1645" s="168"/>
      <c r="T1645" s="168"/>
      <c r="U1645" s="168"/>
      <c r="V1645" s="168"/>
      <c r="W1645" s="168"/>
      <c r="X1645" s="168"/>
      <c r="Y1645" s="168"/>
      <c r="Z1645" s="169"/>
      <c r="AA1645" s="168"/>
      <c r="AB1645" s="168"/>
      <c r="AC1645" s="168"/>
      <c r="AD1645" s="168"/>
      <c r="AE1645" s="168"/>
      <c r="AF1645" s="168"/>
      <c r="AG1645" s="168"/>
      <c r="AH1645" s="168"/>
      <c r="AI1645" s="168"/>
      <c r="AJ1645" s="168"/>
      <c r="AK1645" s="168"/>
      <c r="AL1645" s="168"/>
      <c r="AM1645" s="168"/>
      <c r="AN1645" s="168"/>
      <c r="AO1645" s="168"/>
      <c r="AP1645" s="168"/>
      <c r="AQ1645" s="168"/>
      <c r="AR1645" s="168"/>
      <c r="AS1645" s="168"/>
      <c r="AT1645" s="168"/>
      <c r="AU1645" s="168"/>
      <c r="AV1645" s="168"/>
      <c r="AW1645" s="168"/>
      <c r="AX1645" s="168"/>
      <c r="AY1645" s="168"/>
      <c r="AZ1645" s="168"/>
      <c r="BA1645" s="168"/>
      <c r="BB1645" s="168"/>
      <c r="BC1645" s="168"/>
      <c r="BD1645" s="168"/>
      <c r="BE1645" s="168"/>
      <c r="BF1645" s="168"/>
      <c r="BG1645" s="168"/>
      <c r="BH1645" s="168"/>
      <c r="BI1645" s="168"/>
      <c r="BJ1645" s="168"/>
      <c r="BK1645" s="168"/>
      <c r="BL1645" s="168"/>
      <c r="BM1645" s="168"/>
      <c r="BN1645" s="168"/>
      <c r="BO1645" s="168"/>
      <c r="BP1645" s="168"/>
      <c r="BQ1645" s="168"/>
      <c r="BR1645" s="168"/>
      <c r="BS1645" s="168"/>
      <c r="BT1645" s="168"/>
      <c r="BU1645" s="168"/>
      <c r="BV1645" s="168"/>
      <c r="BW1645" s="168"/>
      <c r="BX1645" s="168"/>
      <c r="BY1645" s="168"/>
      <c r="BZ1645" s="168"/>
      <c r="CA1645" s="168"/>
      <c r="CB1645" s="168"/>
      <c r="CC1645" s="170"/>
      <c r="CD1645" s="168"/>
      <c r="CE1645" s="168"/>
      <c r="CF1645" s="168"/>
      <c r="CG1645" s="170"/>
      <c r="CH1645" s="168"/>
      <c r="CI1645" s="168"/>
      <c r="CJ1645" s="168"/>
      <c r="CK1645" s="168"/>
      <c r="CL1645" s="168"/>
      <c r="CM1645" s="168"/>
      <c r="CN1645" s="168"/>
      <c r="CO1645" s="168"/>
      <c r="CP1645" s="168"/>
      <c r="CQ1645" s="168"/>
      <c r="CR1645" s="168"/>
      <c r="CS1645" s="168"/>
    </row>
    <row r="1646">
      <c r="A1646" s="168"/>
      <c r="B1646" s="168"/>
      <c r="C1646" s="168"/>
      <c r="D1646" s="168"/>
      <c r="E1646" s="168"/>
      <c r="F1646" s="168"/>
      <c r="G1646" s="168"/>
      <c r="H1646" s="168"/>
      <c r="I1646" s="168"/>
      <c r="J1646" s="168"/>
      <c r="K1646" s="168"/>
      <c r="L1646" s="168"/>
      <c r="M1646" s="168"/>
      <c r="N1646" s="168"/>
      <c r="O1646" s="168"/>
      <c r="P1646" s="168"/>
      <c r="Q1646" s="168"/>
      <c r="R1646" s="168"/>
      <c r="S1646" s="168"/>
      <c r="T1646" s="168"/>
      <c r="U1646" s="168"/>
      <c r="V1646" s="168"/>
      <c r="W1646" s="168"/>
      <c r="X1646" s="168"/>
      <c r="Y1646" s="168"/>
      <c r="Z1646" s="169"/>
      <c r="AA1646" s="168"/>
      <c r="AB1646" s="168"/>
      <c r="AC1646" s="168"/>
      <c r="AD1646" s="168"/>
      <c r="AE1646" s="168"/>
      <c r="AF1646" s="168"/>
      <c r="AG1646" s="168"/>
      <c r="AH1646" s="168"/>
      <c r="AI1646" s="168"/>
      <c r="AJ1646" s="168"/>
      <c r="AK1646" s="168"/>
      <c r="AL1646" s="168"/>
      <c r="AM1646" s="168"/>
      <c r="AN1646" s="168"/>
      <c r="AO1646" s="168"/>
      <c r="AP1646" s="168"/>
      <c r="AQ1646" s="168"/>
      <c r="AR1646" s="168"/>
      <c r="AS1646" s="168"/>
      <c r="AT1646" s="168"/>
      <c r="AU1646" s="168"/>
      <c r="AV1646" s="168"/>
      <c r="AW1646" s="168"/>
      <c r="AX1646" s="168"/>
      <c r="AY1646" s="168"/>
      <c r="AZ1646" s="168"/>
      <c r="BA1646" s="168"/>
      <c r="BB1646" s="168"/>
      <c r="BC1646" s="168"/>
      <c r="BD1646" s="168"/>
      <c r="BE1646" s="168"/>
      <c r="BF1646" s="168"/>
      <c r="BG1646" s="168"/>
      <c r="BH1646" s="168"/>
      <c r="BI1646" s="168"/>
      <c r="BJ1646" s="168"/>
      <c r="BK1646" s="168"/>
      <c r="BL1646" s="168"/>
      <c r="BM1646" s="168"/>
      <c r="BN1646" s="168"/>
      <c r="BO1646" s="168"/>
      <c r="BP1646" s="168"/>
      <c r="BQ1646" s="168"/>
      <c r="BR1646" s="168"/>
      <c r="BS1646" s="168"/>
      <c r="BT1646" s="168"/>
      <c r="BU1646" s="168"/>
      <c r="BV1646" s="168"/>
      <c r="BW1646" s="168"/>
      <c r="BX1646" s="168"/>
      <c r="BY1646" s="168"/>
      <c r="BZ1646" s="168"/>
      <c r="CA1646" s="168"/>
      <c r="CB1646" s="168"/>
      <c r="CC1646" s="170"/>
      <c r="CD1646" s="168"/>
      <c r="CE1646" s="168"/>
      <c r="CF1646" s="168"/>
      <c r="CG1646" s="170"/>
      <c r="CH1646" s="168"/>
      <c r="CI1646" s="168"/>
      <c r="CJ1646" s="168"/>
      <c r="CK1646" s="168"/>
      <c r="CL1646" s="168"/>
      <c r="CM1646" s="168"/>
      <c r="CN1646" s="168"/>
      <c r="CO1646" s="168"/>
      <c r="CP1646" s="168"/>
      <c r="CQ1646" s="168"/>
      <c r="CR1646" s="168"/>
      <c r="CS1646" s="168"/>
    </row>
    <row r="1647">
      <c r="A1647" s="168"/>
      <c r="B1647" s="168"/>
      <c r="C1647" s="168"/>
      <c r="D1647" s="168"/>
      <c r="E1647" s="168"/>
      <c r="F1647" s="168"/>
      <c r="G1647" s="168"/>
      <c r="H1647" s="168"/>
      <c r="I1647" s="168"/>
      <c r="J1647" s="168"/>
      <c r="K1647" s="168"/>
      <c r="L1647" s="168"/>
      <c r="M1647" s="168"/>
      <c r="N1647" s="168"/>
      <c r="O1647" s="168"/>
      <c r="P1647" s="168"/>
      <c r="Q1647" s="168"/>
      <c r="R1647" s="168"/>
      <c r="S1647" s="168"/>
      <c r="T1647" s="168"/>
      <c r="U1647" s="168"/>
      <c r="V1647" s="168"/>
      <c r="W1647" s="168"/>
      <c r="X1647" s="168"/>
      <c r="Y1647" s="168"/>
      <c r="Z1647" s="169"/>
      <c r="AA1647" s="168"/>
      <c r="AB1647" s="168"/>
      <c r="AC1647" s="168"/>
      <c r="AD1647" s="168"/>
      <c r="AE1647" s="168"/>
      <c r="AF1647" s="168"/>
      <c r="AG1647" s="168"/>
      <c r="AH1647" s="168"/>
      <c r="AI1647" s="168"/>
      <c r="AJ1647" s="168"/>
      <c r="AK1647" s="168"/>
      <c r="AL1647" s="168"/>
      <c r="AM1647" s="168"/>
      <c r="AN1647" s="168"/>
      <c r="AO1647" s="168"/>
      <c r="AP1647" s="168"/>
      <c r="AQ1647" s="168"/>
      <c r="AR1647" s="168"/>
      <c r="AS1647" s="168"/>
      <c r="AT1647" s="168"/>
      <c r="AU1647" s="168"/>
      <c r="AV1647" s="168"/>
      <c r="AW1647" s="168"/>
      <c r="AX1647" s="168"/>
      <c r="AY1647" s="168"/>
      <c r="AZ1647" s="168"/>
      <c r="BA1647" s="168"/>
      <c r="BB1647" s="168"/>
      <c r="BC1647" s="168"/>
      <c r="BD1647" s="168"/>
      <c r="BE1647" s="168"/>
      <c r="BF1647" s="168"/>
      <c r="BG1647" s="168"/>
      <c r="BH1647" s="168"/>
      <c r="BI1647" s="168"/>
      <c r="BJ1647" s="168"/>
      <c r="BK1647" s="168"/>
      <c r="BL1647" s="168"/>
      <c r="BM1647" s="168"/>
      <c r="BN1647" s="168"/>
      <c r="BO1647" s="168"/>
      <c r="BP1647" s="168"/>
      <c r="BQ1647" s="168"/>
      <c r="BR1647" s="168"/>
      <c r="BS1647" s="168"/>
      <c r="BT1647" s="168"/>
      <c r="BU1647" s="168"/>
      <c r="BV1647" s="168"/>
      <c r="BW1647" s="168"/>
      <c r="BX1647" s="168"/>
      <c r="BY1647" s="168"/>
      <c r="BZ1647" s="168"/>
      <c r="CA1647" s="168"/>
      <c r="CB1647" s="168"/>
      <c r="CC1647" s="170"/>
      <c r="CD1647" s="168"/>
      <c r="CE1647" s="168"/>
      <c r="CF1647" s="168"/>
      <c r="CG1647" s="170"/>
      <c r="CH1647" s="168"/>
      <c r="CI1647" s="168"/>
      <c r="CJ1647" s="168"/>
      <c r="CK1647" s="168"/>
      <c r="CL1647" s="168"/>
      <c r="CM1647" s="168"/>
      <c r="CN1647" s="168"/>
      <c r="CO1647" s="168"/>
      <c r="CP1647" s="168"/>
      <c r="CQ1647" s="168"/>
      <c r="CR1647" s="168"/>
      <c r="CS1647" s="168"/>
    </row>
    <row r="1648">
      <c r="A1648" s="168"/>
      <c r="B1648" s="168"/>
      <c r="C1648" s="168"/>
      <c r="D1648" s="168"/>
      <c r="E1648" s="168"/>
      <c r="F1648" s="168"/>
      <c r="G1648" s="168"/>
      <c r="H1648" s="168"/>
      <c r="I1648" s="168"/>
      <c r="J1648" s="168"/>
      <c r="K1648" s="168"/>
      <c r="L1648" s="168"/>
      <c r="M1648" s="168"/>
      <c r="N1648" s="168"/>
      <c r="O1648" s="168"/>
      <c r="P1648" s="168"/>
      <c r="Q1648" s="168"/>
      <c r="R1648" s="168"/>
      <c r="S1648" s="168"/>
      <c r="T1648" s="168"/>
      <c r="U1648" s="168"/>
      <c r="V1648" s="168"/>
      <c r="W1648" s="168"/>
      <c r="X1648" s="168"/>
      <c r="Y1648" s="168"/>
      <c r="Z1648" s="169"/>
      <c r="AA1648" s="168"/>
      <c r="AB1648" s="168"/>
      <c r="AC1648" s="168"/>
      <c r="AD1648" s="168"/>
      <c r="AE1648" s="168"/>
      <c r="AF1648" s="168"/>
      <c r="AG1648" s="168"/>
      <c r="AH1648" s="168"/>
      <c r="AI1648" s="168"/>
      <c r="AJ1648" s="168"/>
      <c r="AK1648" s="168"/>
      <c r="AL1648" s="168"/>
      <c r="AM1648" s="168"/>
      <c r="AN1648" s="168"/>
      <c r="AO1648" s="168"/>
      <c r="AP1648" s="168"/>
      <c r="AQ1648" s="168"/>
      <c r="AR1648" s="168"/>
      <c r="AS1648" s="168"/>
      <c r="AT1648" s="168"/>
      <c r="AU1648" s="168"/>
      <c r="AV1648" s="168"/>
      <c r="AW1648" s="168"/>
      <c r="AX1648" s="168"/>
      <c r="AY1648" s="168"/>
      <c r="AZ1648" s="168"/>
      <c r="BA1648" s="168"/>
      <c r="BB1648" s="168"/>
      <c r="BC1648" s="168"/>
      <c r="BD1648" s="168"/>
      <c r="BE1648" s="168"/>
      <c r="BF1648" s="168"/>
      <c r="BG1648" s="168"/>
      <c r="BH1648" s="168"/>
      <c r="BI1648" s="168"/>
      <c r="BJ1648" s="168"/>
      <c r="BK1648" s="168"/>
      <c r="BL1648" s="168"/>
      <c r="BM1648" s="168"/>
      <c r="BN1648" s="168"/>
      <c r="BO1648" s="168"/>
      <c r="BP1648" s="168"/>
      <c r="BQ1648" s="168"/>
      <c r="BR1648" s="168"/>
      <c r="BS1648" s="168"/>
      <c r="BT1648" s="168"/>
      <c r="BU1648" s="168"/>
      <c r="BV1648" s="168"/>
      <c r="BW1648" s="168"/>
      <c r="BX1648" s="168"/>
      <c r="BY1648" s="168"/>
      <c r="BZ1648" s="168"/>
      <c r="CA1648" s="168"/>
      <c r="CB1648" s="168"/>
      <c r="CC1648" s="170"/>
      <c r="CD1648" s="168"/>
      <c r="CE1648" s="168"/>
      <c r="CF1648" s="168"/>
      <c r="CG1648" s="170"/>
      <c r="CH1648" s="168"/>
      <c r="CI1648" s="168"/>
      <c r="CJ1648" s="168"/>
      <c r="CK1648" s="168"/>
      <c r="CL1648" s="168"/>
      <c r="CM1648" s="168"/>
      <c r="CN1648" s="168"/>
      <c r="CO1648" s="168"/>
      <c r="CP1648" s="168"/>
      <c r="CQ1648" s="168"/>
      <c r="CR1648" s="168"/>
      <c r="CS1648" s="168"/>
    </row>
    <row r="1649">
      <c r="A1649" s="168"/>
      <c r="B1649" s="168"/>
      <c r="C1649" s="168"/>
      <c r="D1649" s="168"/>
      <c r="E1649" s="168"/>
      <c r="F1649" s="168"/>
      <c r="G1649" s="168"/>
      <c r="H1649" s="168"/>
      <c r="I1649" s="168"/>
      <c r="J1649" s="168"/>
      <c r="K1649" s="168"/>
      <c r="L1649" s="168"/>
      <c r="M1649" s="168"/>
      <c r="N1649" s="168"/>
      <c r="O1649" s="168"/>
      <c r="P1649" s="168"/>
      <c r="Q1649" s="168"/>
      <c r="R1649" s="168"/>
      <c r="S1649" s="168"/>
      <c r="T1649" s="168"/>
      <c r="U1649" s="168"/>
      <c r="V1649" s="168"/>
      <c r="W1649" s="168"/>
      <c r="X1649" s="168"/>
      <c r="Y1649" s="168"/>
      <c r="Z1649" s="169"/>
      <c r="AA1649" s="168"/>
      <c r="AB1649" s="168"/>
      <c r="AC1649" s="168"/>
      <c r="AD1649" s="168"/>
      <c r="AE1649" s="168"/>
      <c r="AF1649" s="168"/>
      <c r="AG1649" s="168"/>
      <c r="AH1649" s="168"/>
      <c r="AI1649" s="168"/>
      <c r="AJ1649" s="168"/>
      <c r="AK1649" s="168"/>
      <c r="AL1649" s="168"/>
      <c r="AM1649" s="168"/>
      <c r="AN1649" s="168"/>
      <c r="AO1649" s="168"/>
      <c r="AP1649" s="168"/>
      <c r="AQ1649" s="168"/>
      <c r="AR1649" s="168"/>
      <c r="AS1649" s="168"/>
      <c r="AT1649" s="168"/>
      <c r="AU1649" s="168"/>
      <c r="AV1649" s="168"/>
      <c r="AW1649" s="168"/>
      <c r="AX1649" s="168"/>
      <c r="AY1649" s="168"/>
      <c r="AZ1649" s="168"/>
      <c r="BA1649" s="168"/>
      <c r="BB1649" s="168"/>
      <c r="BC1649" s="168"/>
      <c r="BD1649" s="168"/>
      <c r="BE1649" s="168"/>
      <c r="BF1649" s="168"/>
      <c r="BG1649" s="168"/>
      <c r="BH1649" s="168"/>
      <c r="BI1649" s="168"/>
      <c r="BJ1649" s="168"/>
      <c r="BK1649" s="168"/>
      <c r="BL1649" s="168"/>
      <c r="BM1649" s="168"/>
      <c r="BN1649" s="168"/>
      <c r="BO1649" s="168"/>
      <c r="BP1649" s="168"/>
      <c r="BQ1649" s="168"/>
      <c r="BR1649" s="168"/>
      <c r="BS1649" s="168"/>
      <c r="BT1649" s="168"/>
      <c r="BU1649" s="168"/>
      <c r="BV1649" s="168"/>
      <c r="BW1649" s="168"/>
      <c r="BX1649" s="168"/>
      <c r="BY1649" s="168"/>
      <c r="BZ1649" s="168"/>
      <c r="CA1649" s="168"/>
      <c r="CB1649" s="168"/>
      <c r="CC1649" s="170"/>
      <c r="CD1649" s="168"/>
      <c r="CE1649" s="168"/>
      <c r="CF1649" s="168"/>
      <c r="CG1649" s="170"/>
      <c r="CH1649" s="168"/>
      <c r="CI1649" s="168"/>
      <c r="CJ1649" s="168"/>
      <c r="CK1649" s="168"/>
      <c r="CL1649" s="168"/>
      <c r="CM1649" s="168"/>
      <c r="CN1649" s="168"/>
      <c r="CO1649" s="168"/>
      <c r="CP1649" s="168"/>
      <c r="CQ1649" s="168"/>
      <c r="CR1649" s="168"/>
      <c r="CS1649" s="168"/>
    </row>
    <row r="1650">
      <c r="A1650" s="168"/>
      <c r="B1650" s="168"/>
      <c r="C1650" s="168"/>
      <c r="D1650" s="168"/>
      <c r="E1650" s="168"/>
      <c r="F1650" s="168"/>
      <c r="G1650" s="168"/>
      <c r="H1650" s="168"/>
      <c r="I1650" s="168"/>
      <c r="J1650" s="168"/>
      <c r="K1650" s="168"/>
      <c r="L1650" s="168"/>
      <c r="M1650" s="168"/>
      <c r="N1650" s="168"/>
      <c r="O1650" s="168"/>
      <c r="P1650" s="168"/>
      <c r="Q1650" s="168"/>
      <c r="R1650" s="168"/>
      <c r="S1650" s="168"/>
      <c r="T1650" s="168"/>
      <c r="U1650" s="168"/>
      <c r="V1650" s="168"/>
      <c r="W1650" s="168"/>
      <c r="X1650" s="168"/>
      <c r="Y1650" s="168"/>
      <c r="Z1650" s="169"/>
      <c r="AA1650" s="168"/>
      <c r="AB1650" s="168"/>
      <c r="AC1650" s="168"/>
      <c r="AD1650" s="168"/>
      <c r="AE1650" s="168"/>
      <c r="AF1650" s="168"/>
      <c r="AG1650" s="168"/>
      <c r="AH1650" s="168"/>
      <c r="AI1650" s="168"/>
      <c r="AJ1650" s="168"/>
      <c r="AK1650" s="168"/>
      <c r="AL1650" s="168"/>
      <c r="AM1650" s="168"/>
      <c r="AN1650" s="168"/>
      <c r="AO1650" s="168"/>
      <c r="AP1650" s="168"/>
      <c r="AQ1650" s="168"/>
      <c r="AR1650" s="168"/>
      <c r="AS1650" s="168"/>
      <c r="AT1650" s="168"/>
      <c r="AU1650" s="168"/>
      <c r="AV1650" s="168"/>
      <c r="AW1650" s="168"/>
      <c r="AX1650" s="168"/>
      <c r="AY1650" s="168"/>
      <c r="AZ1650" s="168"/>
      <c r="BA1650" s="168"/>
      <c r="BB1650" s="168"/>
      <c r="BC1650" s="168"/>
      <c r="BD1650" s="168"/>
      <c r="BE1650" s="168"/>
      <c r="BF1650" s="168"/>
      <c r="BG1650" s="168"/>
      <c r="BH1650" s="168"/>
      <c r="BI1650" s="168"/>
      <c r="BJ1650" s="168"/>
      <c r="BK1650" s="168"/>
      <c r="BL1650" s="168"/>
      <c r="BM1650" s="168"/>
      <c r="BN1650" s="168"/>
      <c r="BO1650" s="168"/>
      <c r="BP1650" s="168"/>
      <c r="BQ1650" s="168"/>
      <c r="BR1650" s="168"/>
      <c r="BS1650" s="168"/>
      <c r="BT1650" s="168"/>
      <c r="BU1650" s="168"/>
      <c r="BV1650" s="168"/>
      <c r="BW1650" s="168"/>
      <c r="BX1650" s="168"/>
      <c r="BY1650" s="168"/>
      <c r="BZ1650" s="168"/>
      <c r="CA1650" s="168"/>
      <c r="CB1650" s="168"/>
      <c r="CC1650" s="170"/>
      <c r="CD1650" s="168"/>
      <c r="CE1650" s="168"/>
      <c r="CF1650" s="168"/>
      <c r="CG1650" s="170"/>
      <c r="CH1650" s="168"/>
      <c r="CI1650" s="168"/>
      <c r="CJ1650" s="168"/>
      <c r="CK1650" s="168"/>
      <c r="CL1650" s="168"/>
      <c r="CM1650" s="168"/>
      <c r="CN1650" s="168"/>
      <c r="CO1650" s="168"/>
      <c r="CP1650" s="168"/>
      <c r="CQ1650" s="168"/>
      <c r="CR1650" s="168"/>
      <c r="CS1650" s="168"/>
    </row>
    <row r="1651">
      <c r="A1651" s="168"/>
      <c r="B1651" s="168"/>
      <c r="C1651" s="168"/>
      <c r="D1651" s="168"/>
      <c r="E1651" s="168"/>
      <c r="F1651" s="168"/>
      <c r="G1651" s="168"/>
      <c r="H1651" s="168"/>
      <c r="I1651" s="168"/>
      <c r="J1651" s="168"/>
      <c r="K1651" s="168"/>
      <c r="L1651" s="168"/>
      <c r="M1651" s="168"/>
      <c r="N1651" s="168"/>
      <c r="O1651" s="168"/>
      <c r="P1651" s="168"/>
      <c r="Q1651" s="168"/>
      <c r="R1651" s="168"/>
      <c r="S1651" s="168"/>
      <c r="T1651" s="168"/>
      <c r="U1651" s="168"/>
      <c r="V1651" s="168"/>
      <c r="W1651" s="168"/>
      <c r="X1651" s="168"/>
      <c r="Y1651" s="168"/>
      <c r="Z1651" s="169"/>
      <c r="AA1651" s="168"/>
      <c r="AB1651" s="168"/>
      <c r="AC1651" s="168"/>
      <c r="AD1651" s="168"/>
      <c r="AE1651" s="168"/>
      <c r="AF1651" s="168"/>
      <c r="AG1651" s="168"/>
      <c r="AH1651" s="168"/>
      <c r="AI1651" s="168"/>
      <c r="AJ1651" s="168"/>
      <c r="AK1651" s="168"/>
      <c r="AL1651" s="168"/>
      <c r="AM1651" s="168"/>
      <c r="AN1651" s="168"/>
      <c r="AO1651" s="168"/>
      <c r="AP1651" s="168"/>
      <c r="AQ1651" s="168"/>
      <c r="AR1651" s="168"/>
      <c r="AS1651" s="168"/>
      <c r="AT1651" s="168"/>
      <c r="AU1651" s="168"/>
      <c r="AV1651" s="168"/>
      <c r="AW1651" s="168"/>
      <c r="AX1651" s="168"/>
      <c r="AY1651" s="168"/>
      <c r="AZ1651" s="168"/>
      <c r="BA1651" s="168"/>
      <c r="BB1651" s="168"/>
      <c r="BC1651" s="168"/>
      <c r="BD1651" s="168"/>
      <c r="BE1651" s="168"/>
      <c r="BF1651" s="168"/>
      <c r="BG1651" s="168"/>
      <c r="BH1651" s="168"/>
      <c r="BI1651" s="168"/>
      <c r="BJ1651" s="168"/>
      <c r="BK1651" s="168"/>
      <c r="BL1651" s="168"/>
      <c r="BM1651" s="168"/>
      <c r="BN1651" s="168"/>
      <c r="BO1651" s="168"/>
      <c r="BP1651" s="168"/>
      <c r="BQ1651" s="168"/>
      <c r="BR1651" s="168"/>
      <c r="BS1651" s="168"/>
      <c r="BT1651" s="168"/>
      <c r="BU1651" s="168"/>
      <c r="BV1651" s="168"/>
      <c r="BW1651" s="168"/>
      <c r="BX1651" s="168"/>
      <c r="BY1651" s="168"/>
      <c r="BZ1651" s="168"/>
      <c r="CA1651" s="168"/>
      <c r="CB1651" s="168"/>
      <c r="CC1651" s="170"/>
      <c r="CD1651" s="168"/>
      <c r="CE1651" s="168"/>
      <c r="CF1651" s="168"/>
      <c r="CG1651" s="170"/>
      <c r="CH1651" s="168"/>
      <c r="CI1651" s="168"/>
      <c r="CJ1651" s="168"/>
      <c r="CK1651" s="171"/>
      <c r="CL1651" s="168"/>
      <c r="CM1651" s="168"/>
      <c r="CN1651" s="168"/>
      <c r="CO1651" s="168"/>
      <c r="CP1651" s="168"/>
      <c r="CQ1651" s="168"/>
      <c r="CR1651" s="168"/>
      <c r="CS1651" s="168"/>
    </row>
    <row r="1652">
      <c r="A1652" s="168"/>
      <c r="B1652" s="168"/>
      <c r="C1652" s="168"/>
      <c r="D1652" s="168"/>
      <c r="E1652" s="168"/>
      <c r="F1652" s="168"/>
      <c r="G1652" s="168"/>
      <c r="H1652" s="168"/>
      <c r="I1652" s="168"/>
      <c r="J1652" s="168"/>
      <c r="K1652" s="168"/>
      <c r="L1652" s="168"/>
      <c r="M1652" s="168"/>
      <c r="N1652" s="168"/>
      <c r="O1652" s="168"/>
      <c r="P1652" s="168"/>
      <c r="Q1652" s="168"/>
      <c r="R1652" s="168"/>
      <c r="S1652" s="168"/>
      <c r="T1652" s="168"/>
      <c r="U1652" s="168"/>
      <c r="V1652" s="168"/>
      <c r="W1652" s="168"/>
      <c r="X1652" s="168"/>
      <c r="Y1652" s="168"/>
      <c r="Z1652" s="169"/>
      <c r="AA1652" s="168"/>
      <c r="AB1652" s="168"/>
      <c r="AC1652" s="168"/>
      <c r="AD1652" s="168"/>
      <c r="AE1652" s="168"/>
      <c r="AF1652" s="168"/>
      <c r="AG1652" s="168"/>
      <c r="AH1652" s="168"/>
      <c r="AI1652" s="168"/>
      <c r="AJ1652" s="168"/>
      <c r="AK1652" s="168"/>
      <c r="AL1652" s="168"/>
      <c r="AM1652" s="168"/>
      <c r="AN1652" s="168"/>
      <c r="AO1652" s="168"/>
      <c r="AP1652" s="168"/>
      <c r="AQ1652" s="168"/>
      <c r="AR1652" s="168"/>
      <c r="AS1652" s="168"/>
      <c r="AT1652" s="168"/>
      <c r="AU1652" s="168"/>
      <c r="AV1652" s="168"/>
      <c r="AW1652" s="168"/>
      <c r="AX1652" s="168"/>
      <c r="AY1652" s="168"/>
      <c r="AZ1652" s="168"/>
      <c r="BA1652" s="168"/>
      <c r="BB1652" s="168"/>
      <c r="BC1652" s="168"/>
      <c r="BD1652" s="168"/>
      <c r="BE1652" s="168"/>
      <c r="BF1652" s="168"/>
      <c r="BG1652" s="168"/>
      <c r="BH1652" s="168"/>
      <c r="BI1652" s="168"/>
      <c r="BJ1652" s="168"/>
      <c r="BK1652" s="168"/>
      <c r="BL1652" s="168"/>
      <c r="BM1652" s="168"/>
      <c r="BN1652" s="168"/>
      <c r="BO1652" s="168"/>
      <c r="BP1652" s="168"/>
      <c r="BQ1652" s="168"/>
      <c r="BR1652" s="168"/>
      <c r="BS1652" s="168"/>
      <c r="BT1652" s="168"/>
      <c r="BU1652" s="168"/>
      <c r="BV1652" s="168"/>
      <c r="BW1652" s="168"/>
      <c r="BX1652" s="168"/>
      <c r="BY1652" s="168"/>
      <c r="BZ1652" s="168"/>
      <c r="CA1652" s="168"/>
      <c r="CB1652" s="168"/>
      <c r="CC1652" s="170"/>
      <c r="CD1652" s="168"/>
      <c r="CE1652" s="168"/>
      <c r="CF1652" s="168"/>
      <c r="CG1652" s="170"/>
      <c r="CH1652" s="168"/>
      <c r="CI1652" s="168"/>
      <c r="CJ1652" s="168"/>
      <c r="CK1652" s="171"/>
      <c r="CL1652" s="168"/>
      <c r="CM1652" s="168"/>
      <c r="CN1652" s="168"/>
      <c r="CO1652" s="168"/>
      <c r="CP1652" s="168"/>
      <c r="CQ1652" s="168"/>
      <c r="CR1652" s="168"/>
      <c r="CS1652" s="168"/>
    </row>
    <row r="1653">
      <c r="A1653" s="168"/>
      <c r="B1653" s="168"/>
      <c r="C1653" s="168"/>
      <c r="D1653" s="168"/>
      <c r="E1653" s="168"/>
      <c r="F1653" s="168"/>
      <c r="G1653" s="168"/>
      <c r="H1653" s="168"/>
      <c r="I1653" s="168"/>
      <c r="J1653" s="168"/>
      <c r="K1653" s="168"/>
      <c r="L1653" s="168"/>
      <c r="M1653" s="168"/>
      <c r="N1653" s="168"/>
      <c r="O1653" s="168"/>
      <c r="P1653" s="168"/>
      <c r="Q1653" s="168"/>
      <c r="R1653" s="168"/>
      <c r="S1653" s="168"/>
      <c r="T1653" s="168"/>
      <c r="U1653" s="168"/>
      <c r="V1653" s="168"/>
      <c r="W1653" s="168"/>
      <c r="X1653" s="168"/>
      <c r="Y1653" s="168"/>
      <c r="Z1653" s="169"/>
      <c r="AA1653" s="168"/>
      <c r="AB1653" s="168"/>
      <c r="AC1653" s="168"/>
      <c r="AD1653" s="168"/>
      <c r="AE1653" s="168"/>
      <c r="AF1653" s="168"/>
      <c r="AG1653" s="168"/>
      <c r="AH1653" s="168"/>
      <c r="AI1653" s="168"/>
      <c r="AJ1653" s="168"/>
      <c r="AK1653" s="168"/>
      <c r="AL1653" s="168"/>
      <c r="AM1653" s="168"/>
      <c r="AN1653" s="168"/>
      <c r="AO1653" s="168"/>
      <c r="AP1653" s="168"/>
      <c r="AQ1653" s="168"/>
      <c r="AR1653" s="168"/>
      <c r="AS1653" s="168"/>
      <c r="AT1653" s="168"/>
      <c r="AU1653" s="168"/>
      <c r="AV1653" s="168"/>
      <c r="AW1653" s="168"/>
      <c r="AX1653" s="168"/>
      <c r="AY1653" s="168"/>
      <c r="AZ1653" s="168"/>
      <c r="BA1653" s="168"/>
      <c r="BB1653" s="168"/>
      <c r="BC1653" s="168"/>
      <c r="BD1653" s="168"/>
      <c r="BE1653" s="168"/>
      <c r="BF1653" s="168"/>
      <c r="BG1653" s="168"/>
      <c r="BH1653" s="168"/>
      <c r="BI1653" s="168"/>
      <c r="BJ1653" s="168"/>
      <c r="BK1653" s="168"/>
      <c r="BL1653" s="168"/>
      <c r="BM1653" s="168"/>
      <c r="BN1653" s="168"/>
      <c r="BO1653" s="168"/>
      <c r="BP1653" s="168"/>
      <c r="BQ1653" s="168"/>
      <c r="BR1653" s="168"/>
      <c r="BS1653" s="168"/>
      <c r="BT1653" s="168"/>
      <c r="BU1653" s="168"/>
      <c r="BV1653" s="168"/>
      <c r="BW1653" s="168"/>
      <c r="BX1653" s="168"/>
      <c r="BY1653" s="168"/>
      <c r="BZ1653" s="168"/>
      <c r="CA1653" s="168"/>
      <c r="CB1653" s="168"/>
      <c r="CC1653" s="170"/>
      <c r="CD1653" s="168"/>
      <c r="CE1653" s="168"/>
      <c r="CF1653" s="168"/>
      <c r="CG1653" s="170"/>
      <c r="CH1653" s="168"/>
      <c r="CI1653" s="168"/>
      <c r="CJ1653" s="168"/>
      <c r="CK1653" s="171"/>
      <c r="CL1653" s="168"/>
      <c r="CM1653" s="168"/>
      <c r="CN1653" s="168"/>
      <c r="CO1653" s="168"/>
      <c r="CP1653" s="168"/>
      <c r="CQ1653" s="168"/>
      <c r="CR1653" s="168"/>
      <c r="CS1653" s="168"/>
    </row>
    <row r="1654">
      <c r="A1654" s="168"/>
      <c r="B1654" s="168"/>
      <c r="C1654" s="168"/>
      <c r="D1654" s="168"/>
      <c r="E1654" s="168"/>
      <c r="F1654" s="168"/>
      <c r="G1654" s="168"/>
      <c r="H1654" s="168"/>
      <c r="I1654" s="168"/>
      <c r="J1654" s="168"/>
      <c r="K1654" s="168"/>
      <c r="L1654" s="168"/>
      <c r="M1654" s="168"/>
      <c r="N1654" s="168"/>
      <c r="O1654" s="168"/>
      <c r="P1654" s="168"/>
      <c r="Q1654" s="168"/>
      <c r="R1654" s="168"/>
      <c r="S1654" s="168"/>
      <c r="T1654" s="168"/>
      <c r="U1654" s="168"/>
      <c r="V1654" s="168"/>
      <c r="W1654" s="168"/>
      <c r="X1654" s="168"/>
      <c r="Y1654" s="168"/>
      <c r="Z1654" s="169"/>
      <c r="AA1654" s="168"/>
      <c r="AB1654" s="168"/>
      <c r="AC1654" s="168"/>
      <c r="AD1654" s="168"/>
      <c r="AE1654" s="168"/>
      <c r="AF1654" s="168"/>
      <c r="AG1654" s="168"/>
      <c r="AH1654" s="168"/>
      <c r="AI1654" s="168"/>
      <c r="AJ1654" s="168"/>
      <c r="AK1654" s="168"/>
      <c r="AL1654" s="168"/>
      <c r="AM1654" s="168"/>
      <c r="AN1654" s="168"/>
      <c r="AO1654" s="168"/>
      <c r="AP1654" s="168"/>
      <c r="AQ1654" s="168"/>
      <c r="AR1654" s="168"/>
      <c r="AS1654" s="168"/>
      <c r="AT1654" s="168"/>
      <c r="AU1654" s="168"/>
      <c r="AV1654" s="168"/>
      <c r="AW1654" s="168"/>
      <c r="AX1654" s="168"/>
      <c r="AY1654" s="168"/>
      <c r="AZ1654" s="168"/>
      <c r="BA1654" s="168"/>
      <c r="BB1654" s="168"/>
      <c r="BC1654" s="168"/>
      <c r="BD1654" s="168"/>
      <c r="BE1654" s="168"/>
      <c r="BF1654" s="168"/>
      <c r="BG1654" s="168"/>
      <c r="BH1654" s="168"/>
      <c r="BI1654" s="168"/>
      <c r="BJ1654" s="168"/>
      <c r="BK1654" s="168"/>
      <c r="BL1654" s="168"/>
      <c r="BM1654" s="168"/>
      <c r="BN1654" s="168"/>
      <c r="BO1654" s="168"/>
      <c r="BP1654" s="168"/>
      <c r="BQ1654" s="168"/>
      <c r="BR1654" s="168"/>
      <c r="BS1654" s="168"/>
      <c r="BT1654" s="168"/>
      <c r="BU1654" s="168"/>
      <c r="BV1654" s="168"/>
      <c r="BW1654" s="168"/>
      <c r="BX1654" s="168"/>
      <c r="BY1654" s="168"/>
      <c r="BZ1654" s="168"/>
      <c r="CA1654" s="168"/>
      <c r="CB1654" s="168"/>
      <c r="CC1654" s="170"/>
      <c r="CD1654" s="168"/>
      <c r="CE1654" s="168"/>
      <c r="CF1654" s="168"/>
      <c r="CG1654" s="170"/>
      <c r="CH1654" s="168"/>
      <c r="CI1654" s="168"/>
      <c r="CJ1654" s="168"/>
      <c r="CK1654" s="171"/>
      <c r="CL1654" s="168"/>
      <c r="CM1654" s="168"/>
      <c r="CN1654" s="168"/>
      <c r="CO1654" s="168"/>
      <c r="CP1654" s="168"/>
      <c r="CQ1654" s="168"/>
      <c r="CR1654" s="168"/>
      <c r="CS1654" s="168"/>
    </row>
    <row r="1655">
      <c r="A1655" s="168"/>
      <c r="B1655" s="168"/>
      <c r="C1655" s="168"/>
      <c r="D1655" s="168"/>
      <c r="E1655" s="168"/>
      <c r="F1655" s="168"/>
      <c r="G1655" s="168"/>
      <c r="H1655" s="168"/>
      <c r="I1655" s="168"/>
      <c r="J1655" s="168"/>
      <c r="K1655" s="168"/>
      <c r="L1655" s="168"/>
      <c r="M1655" s="168"/>
      <c r="N1655" s="168"/>
      <c r="O1655" s="168"/>
      <c r="P1655" s="168"/>
      <c r="Q1655" s="168"/>
      <c r="R1655" s="168"/>
      <c r="S1655" s="168"/>
      <c r="T1655" s="168"/>
      <c r="U1655" s="168"/>
      <c r="V1655" s="168"/>
      <c r="W1655" s="168"/>
      <c r="X1655" s="168"/>
      <c r="Y1655" s="168"/>
      <c r="Z1655" s="169"/>
      <c r="AA1655" s="168"/>
      <c r="AB1655" s="168"/>
      <c r="AC1655" s="168"/>
      <c r="AD1655" s="168"/>
      <c r="AE1655" s="168"/>
      <c r="AF1655" s="168"/>
      <c r="AG1655" s="168"/>
      <c r="AH1655" s="168"/>
      <c r="AI1655" s="168"/>
      <c r="AJ1655" s="168"/>
      <c r="AK1655" s="168"/>
      <c r="AL1655" s="168"/>
      <c r="AM1655" s="168"/>
      <c r="AN1655" s="168"/>
      <c r="AO1655" s="168"/>
      <c r="AP1655" s="168"/>
      <c r="AQ1655" s="168"/>
      <c r="AR1655" s="168"/>
      <c r="AS1655" s="168"/>
      <c r="AT1655" s="168"/>
      <c r="AU1655" s="168"/>
      <c r="AV1655" s="168"/>
      <c r="AW1655" s="168"/>
      <c r="AX1655" s="168"/>
      <c r="AY1655" s="168"/>
      <c r="AZ1655" s="168"/>
      <c r="BA1655" s="168"/>
      <c r="BB1655" s="168"/>
      <c r="BC1655" s="168"/>
      <c r="BD1655" s="168"/>
      <c r="BE1655" s="168"/>
      <c r="BF1655" s="168"/>
      <c r="BG1655" s="168"/>
      <c r="BH1655" s="168"/>
      <c r="BI1655" s="168"/>
      <c r="BJ1655" s="168"/>
      <c r="BK1655" s="168"/>
      <c r="BL1655" s="168"/>
      <c r="BM1655" s="168"/>
      <c r="BN1655" s="168"/>
      <c r="BO1655" s="168"/>
      <c r="BP1655" s="168"/>
      <c r="BQ1655" s="168"/>
      <c r="BR1655" s="168"/>
      <c r="BS1655" s="168"/>
      <c r="BT1655" s="168"/>
      <c r="BU1655" s="168"/>
      <c r="BV1655" s="168"/>
      <c r="BW1655" s="168"/>
      <c r="BX1655" s="168"/>
      <c r="BY1655" s="168"/>
      <c r="BZ1655" s="168"/>
      <c r="CA1655" s="168"/>
      <c r="CB1655" s="168"/>
      <c r="CC1655" s="170"/>
      <c r="CD1655" s="168"/>
      <c r="CE1655" s="168"/>
      <c r="CF1655" s="168"/>
      <c r="CG1655" s="170"/>
      <c r="CH1655" s="168"/>
      <c r="CI1655" s="168"/>
      <c r="CJ1655" s="168"/>
      <c r="CK1655" s="171"/>
      <c r="CL1655" s="168"/>
      <c r="CM1655" s="168"/>
      <c r="CN1655" s="168"/>
      <c r="CO1655" s="168"/>
      <c r="CP1655" s="168"/>
      <c r="CQ1655" s="168"/>
      <c r="CR1655" s="168"/>
      <c r="CS1655" s="168"/>
    </row>
    <row r="1656">
      <c r="A1656" s="168"/>
      <c r="B1656" s="168"/>
      <c r="C1656" s="168"/>
      <c r="D1656" s="168"/>
      <c r="E1656" s="168"/>
      <c r="F1656" s="168"/>
      <c r="G1656" s="168"/>
      <c r="H1656" s="168"/>
      <c r="I1656" s="168"/>
      <c r="J1656" s="168"/>
      <c r="K1656" s="168"/>
      <c r="L1656" s="168"/>
      <c r="M1656" s="168"/>
      <c r="N1656" s="168"/>
      <c r="O1656" s="168"/>
      <c r="P1656" s="168"/>
      <c r="Q1656" s="168"/>
      <c r="R1656" s="168"/>
      <c r="S1656" s="168"/>
      <c r="T1656" s="168"/>
      <c r="U1656" s="168"/>
      <c r="V1656" s="168"/>
      <c r="W1656" s="168"/>
      <c r="X1656" s="168"/>
      <c r="Y1656" s="168"/>
      <c r="Z1656" s="169"/>
      <c r="AA1656" s="168"/>
      <c r="AB1656" s="168"/>
      <c r="AC1656" s="168"/>
      <c r="AD1656" s="168"/>
      <c r="AE1656" s="168"/>
      <c r="AF1656" s="168"/>
      <c r="AG1656" s="168"/>
      <c r="AH1656" s="168"/>
      <c r="AI1656" s="168"/>
      <c r="AJ1656" s="168"/>
      <c r="AK1656" s="168"/>
      <c r="AL1656" s="168"/>
      <c r="AM1656" s="168"/>
      <c r="AN1656" s="168"/>
      <c r="AO1656" s="168"/>
      <c r="AP1656" s="168"/>
      <c r="AQ1656" s="168"/>
      <c r="AR1656" s="168"/>
      <c r="AS1656" s="168"/>
      <c r="AT1656" s="168"/>
      <c r="AU1656" s="168"/>
      <c r="AV1656" s="168"/>
      <c r="AW1656" s="168"/>
      <c r="AX1656" s="168"/>
      <c r="AY1656" s="168"/>
      <c r="AZ1656" s="168"/>
      <c r="BA1656" s="168"/>
      <c r="BB1656" s="168"/>
      <c r="BC1656" s="168"/>
      <c r="BD1656" s="168"/>
      <c r="BE1656" s="168"/>
      <c r="BF1656" s="168"/>
      <c r="BG1656" s="168"/>
      <c r="BH1656" s="168"/>
      <c r="BI1656" s="168"/>
      <c r="BJ1656" s="168"/>
      <c r="BK1656" s="168"/>
      <c r="BL1656" s="168"/>
      <c r="BM1656" s="168"/>
      <c r="BN1656" s="168"/>
      <c r="BO1656" s="168"/>
      <c r="BP1656" s="168"/>
      <c r="BQ1656" s="168"/>
      <c r="BR1656" s="168"/>
      <c r="BS1656" s="168"/>
      <c r="BT1656" s="168"/>
      <c r="BU1656" s="168"/>
      <c r="BV1656" s="168"/>
      <c r="BW1656" s="168"/>
      <c r="BX1656" s="168"/>
      <c r="BY1656" s="168"/>
      <c r="BZ1656" s="168"/>
      <c r="CA1656" s="168"/>
      <c r="CB1656" s="168"/>
      <c r="CC1656" s="170"/>
      <c r="CD1656" s="168"/>
      <c r="CE1656" s="168"/>
      <c r="CF1656" s="168"/>
      <c r="CG1656" s="170"/>
      <c r="CH1656" s="168"/>
      <c r="CI1656" s="168"/>
      <c r="CJ1656" s="168"/>
      <c r="CK1656" s="168"/>
      <c r="CL1656" s="168"/>
      <c r="CM1656" s="168"/>
      <c r="CN1656" s="168"/>
      <c r="CO1656" s="168"/>
      <c r="CP1656" s="168"/>
      <c r="CQ1656" s="168"/>
      <c r="CR1656" s="168"/>
      <c r="CS1656" s="168"/>
    </row>
    <row r="1657">
      <c r="A1657" s="168"/>
      <c r="B1657" s="168"/>
      <c r="C1657" s="168"/>
      <c r="D1657" s="168"/>
      <c r="E1657" s="168"/>
      <c r="F1657" s="168"/>
      <c r="G1657" s="168"/>
      <c r="H1657" s="168"/>
      <c r="I1657" s="168"/>
      <c r="J1657" s="168"/>
      <c r="K1657" s="168"/>
      <c r="L1657" s="168"/>
      <c r="M1657" s="168"/>
      <c r="N1657" s="168"/>
      <c r="O1657" s="168"/>
      <c r="P1657" s="168"/>
      <c r="Q1657" s="168"/>
      <c r="R1657" s="168"/>
      <c r="S1657" s="168"/>
      <c r="T1657" s="168"/>
      <c r="U1657" s="168"/>
      <c r="V1657" s="168"/>
      <c r="W1657" s="168"/>
      <c r="X1657" s="168"/>
      <c r="Y1657" s="168"/>
      <c r="Z1657" s="169"/>
      <c r="AA1657" s="168"/>
      <c r="AB1657" s="168"/>
      <c r="AC1657" s="168"/>
      <c r="AD1657" s="168"/>
      <c r="AE1657" s="168"/>
      <c r="AF1657" s="168"/>
      <c r="AG1657" s="168"/>
      <c r="AH1657" s="168"/>
      <c r="AI1657" s="168"/>
      <c r="AJ1657" s="168"/>
      <c r="AK1657" s="168"/>
      <c r="AL1657" s="168"/>
      <c r="AM1657" s="168"/>
      <c r="AN1657" s="168"/>
      <c r="AO1657" s="168"/>
      <c r="AP1657" s="168"/>
      <c r="AQ1657" s="168"/>
      <c r="AR1657" s="168"/>
      <c r="AS1657" s="168"/>
      <c r="AT1657" s="168"/>
      <c r="AU1657" s="168"/>
      <c r="AV1657" s="168"/>
      <c r="AW1657" s="168"/>
      <c r="AX1657" s="168"/>
      <c r="AY1657" s="168"/>
      <c r="AZ1657" s="168"/>
      <c r="BA1657" s="168"/>
      <c r="BB1657" s="168"/>
      <c r="BC1657" s="168"/>
      <c r="BD1657" s="168"/>
      <c r="BE1657" s="168"/>
      <c r="BF1657" s="168"/>
      <c r="BG1657" s="168"/>
      <c r="BH1657" s="168"/>
      <c r="BI1657" s="168"/>
      <c r="BJ1657" s="168"/>
      <c r="BK1657" s="168"/>
      <c r="BL1657" s="168"/>
      <c r="BM1657" s="168"/>
      <c r="BN1657" s="168"/>
      <c r="BO1657" s="168"/>
      <c r="BP1657" s="168"/>
      <c r="BQ1657" s="168"/>
      <c r="BR1657" s="168"/>
      <c r="BS1657" s="168"/>
      <c r="BT1657" s="168"/>
      <c r="BU1657" s="168"/>
      <c r="BV1657" s="168"/>
      <c r="BW1657" s="168"/>
      <c r="BX1657" s="168"/>
      <c r="BY1657" s="168"/>
      <c r="BZ1657" s="168"/>
      <c r="CA1657" s="168"/>
      <c r="CB1657" s="168"/>
      <c r="CC1657" s="170"/>
      <c r="CD1657" s="168"/>
      <c r="CE1657" s="168"/>
      <c r="CF1657" s="168"/>
      <c r="CG1657" s="170"/>
      <c r="CH1657" s="168"/>
      <c r="CI1657" s="168"/>
      <c r="CJ1657" s="168"/>
      <c r="CK1657" s="168"/>
      <c r="CL1657" s="168"/>
      <c r="CM1657" s="168"/>
      <c r="CN1657" s="168"/>
      <c r="CO1657" s="168"/>
      <c r="CP1657" s="168"/>
      <c r="CQ1657" s="168"/>
      <c r="CR1657" s="168"/>
      <c r="CS1657" s="168"/>
    </row>
    <row r="1658">
      <c r="A1658" s="168"/>
      <c r="B1658" s="168"/>
      <c r="C1658" s="168"/>
      <c r="D1658" s="168"/>
      <c r="E1658" s="168"/>
      <c r="F1658" s="168"/>
      <c r="G1658" s="168"/>
      <c r="H1658" s="168"/>
      <c r="I1658" s="168"/>
      <c r="J1658" s="168"/>
      <c r="K1658" s="168"/>
      <c r="L1658" s="168"/>
      <c r="M1658" s="168"/>
      <c r="N1658" s="168"/>
      <c r="O1658" s="168"/>
      <c r="P1658" s="168"/>
      <c r="Q1658" s="168"/>
      <c r="R1658" s="168"/>
      <c r="S1658" s="168"/>
      <c r="T1658" s="168"/>
      <c r="U1658" s="168"/>
      <c r="V1658" s="168"/>
      <c r="W1658" s="168"/>
      <c r="X1658" s="168"/>
      <c r="Y1658" s="168"/>
      <c r="Z1658" s="169"/>
      <c r="AA1658" s="168"/>
      <c r="AB1658" s="168"/>
      <c r="AC1658" s="168"/>
      <c r="AD1658" s="168"/>
      <c r="AE1658" s="168"/>
      <c r="AF1658" s="168"/>
      <c r="AG1658" s="168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168"/>
      <c r="AT1658" s="168"/>
      <c r="AU1658" s="168"/>
      <c r="AV1658" s="168"/>
      <c r="AW1658" s="168"/>
      <c r="AX1658" s="168"/>
      <c r="AY1658" s="168"/>
      <c r="AZ1658" s="168"/>
      <c r="BA1658" s="168"/>
      <c r="BB1658" s="168"/>
      <c r="BC1658" s="168"/>
      <c r="BD1658" s="168"/>
      <c r="BE1658" s="168"/>
      <c r="BF1658" s="168"/>
      <c r="BG1658" s="168"/>
      <c r="BH1658" s="168"/>
      <c r="BI1658" s="168"/>
      <c r="BJ1658" s="168"/>
      <c r="BK1658" s="168"/>
      <c r="BL1658" s="168"/>
      <c r="BM1658" s="168"/>
      <c r="BN1658" s="168"/>
      <c r="BO1658" s="168"/>
      <c r="BP1658" s="168"/>
      <c r="BQ1658" s="168"/>
      <c r="BR1658" s="168"/>
      <c r="BS1658" s="168"/>
      <c r="BT1658" s="168"/>
      <c r="BU1658" s="168"/>
      <c r="BV1658" s="168"/>
      <c r="BW1658" s="168"/>
      <c r="BX1658" s="168"/>
      <c r="BY1658" s="168"/>
      <c r="BZ1658" s="168"/>
      <c r="CA1658" s="168"/>
      <c r="CB1658" s="168"/>
      <c r="CC1658" s="170"/>
      <c r="CD1658" s="168"/>
      <c r="CE1658" s="168"/>
      <c r="CF1658" s="168"/>
      <c r="CG1658" s="170"/>
      <c r="CH1658" s="168"/>
      <c r="CI1658" s="168"/>
      <c r="CJ1658" s="168"/>
      <c r="CK1658" s="171"/>
      <c r="CL1658" s="168"/>
      <c r="CM1658" s="168"/>
      <c r="CN1658" s="168"/>
      <c r="CO1658" s="168"/>
      <c r="CP1658" s="168"/>
      <c r="CQ1658" s="168"/>
      <c r="CR1658" s="168"/>
      <c r="CS1658" s="168"/>
    </row>
    <row r="1659">
      <c r="A1659" s="168"/>
      <c r="B1659" s="168"/>
      <c r="C1659" s="168"/>
      <c r="D1659" s="168"/>
      <c r="E1659" s="168"/>
      <c r="F1659" s="168"/>
      <c r="G1659" s="168"/>
      <c r="H1659" s="168"/>
      <c r="I1659" s="168"/>
      <c r="J1659" s="168"/>
      <c r="K1659" s="168"/>
      <c r="L1659" s="168"/>
      <c r="M1659" s="168"/>
      <c r="N1659" s="168"/>
      <c r="O1659" s="168"/>
      <c r="P1659" s="168"/>
      <c r="Q1659" s="168"/>
      <c r="R1659" s="168"/>
      <c r="S1659" s="168"/>
      <c r="T1659" s="168"/>
      <c r="U1659" s="168"/>
      <c r="V1659" s="168"/>
      <c r="W1659" s="168"/>
      <c r="X1659" s="168"/>
      <c r="Y1659" s="168"/>
      <c r="Z1659" s="169"/>
      <c r="AA1659" s="168"/>
      <c r="AB1659" s="168"/>
      <c r="AC1659" s="168"/>
      <c r="AD1659" s="168"/>
      <c r="AE1659" s="168"/>
      <c r="AF1659" s="168"/>
      <c r="AG1659" s="168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168"/>
      <c r="AT1659" s="168"/>
      <c r="AU1659" s="168"/>
      <c r="AV1659" s="168"/>
      <c r="AW1659" s="168"/>
      <c r="AX1659" s="168"/>
      <c r="AY1659" s="168"/>
      <c r="AZ1659" s="168"/>
      <c r="BA1659" s="168"/>
      <c r="BB1659" s="168"/>
      <c r="BC1659" s="168"/>
      <c r="BD1659" s="168"/>
      <c r="BE1659" s="168"/>
      <c r="BF1659" s="168"/>
      <c r="BG1659" s="168"/>
      <c r="BH1659" s="168"/>
      <c r="BI1659" s="168"/>
      <c r="BJ1659" s="168"/>
      <c r="BK1659" s="168"/>
      <c r="BL1659" s="168"/>
      <c r="BM1659" s="168"/>
      <c r="BN1659" s="168"/>
      <c r="BO1659" s="168"/>
      <c r="BP1659" s="168"/>
      <c r="BQ1659" s="168"/>
      <c r="BR1659" s="168"/>
      <c r="BS1659" s="168"/>
      <c r="BT1659" s="168"/>
      <c r="BU1659" s="168"/>
      <c r="BV1659" s="168"/>
      <c r="BW1659" s="168"/>
      <c r="BX1659" s="168"/>
      <c r="BY1659" s="168"/>
      <c r="BZ1659" s="168"/>
      <c r="CA1659" s="168"/>
      <c r="CB1659" s="168"/>
      <c r="CC1659" s="170"/>
      <c r="CD1659" s="168"/>
      <c r="CE1659" s="168"/>
      <c r="CF1659" s="168"/>
      <c r="CG1659" s="170"/>
      <c r="CH1659" s="168"/>
      <c r="CI1659" s="168"/>
      <c r="CJ1659" s="168"/>
      <c r="CK1659" s="168"/>
      <c r="CL1659" s="168"/>
      <c r="CM1659" s="168"/>
      <c r="CN1659" s="168"/>
      <c r="CO1659" s="168"/>
      <c r="CP1659" s="168"/>
      <c r="CQ1659" s="168"/>
      <c r="CR1659" s="168"/>
      <c r="CS1659" s="168"/>
    </row>
    <row r="1660">
      <c r="A1660" s="168"/>
      <c r="B1660" s="168"/>
      <c r="C1660" s="168"/>
      <c r="D1660" s="168"/>
      <c r="E1660" s="168"/>
      <c r="F1660" s="168"/>
      <c r="G1660" s="168"/>
      <c r="H1660" s="168"/>
      <c r="I1660" s="168"/>
      <c r="J1660" s="168"/>
      <c r="K1660" s="168"/>
      <c r="L1660" s="168"/>
      <c r="M1660" s="168"/>
      <c r="N1660" s="168"/>
      <c r="O1660" s="168"/>
      <c r="P1660" s="168"/>
      <c r="Q1660" s="168"/>
      <c r="R1660" s="168"/>
      <c r="S1660" s="168"/>
      <c r="T1660" s="168"/>
      <c r="U1660" s="168"/>
      <c r="V1660" s="168"/>
      <c r="W1660" s="168"/>
      <c r="X1660" s="168"/>
      <c r="Y1660" s="168"/>
      <c r="Z1660" s="169"/>
      <c r="AA1660" s="168"/>
      <c r="AB1660" s="168"/>
      <c r="AC1660" s="168"/>
      <c r="AD1660" s="168"/>
      <c r="AE1660" s="168"/>
      <c r="AF1660" s="168"/>
      <c r="AG1660" s="168"/>
      <c r="AH1660" s="168"/>
      <c r="AI1660" s="168"/>
      <c r="AJ1660" s="168"/>
      <c r="AK1660" s="168"/>
      <c r="AL1660" s="168"/>
      <c r="AM1660" s="168"/>
      <c r="AN1660" s="168"/>
      <c r="AO1660" s="168"/>
      <c r="AP1660" s="168"/>
      <c r="AQ1660" s="168"/>
      <c r="AR1660" s="168"/>
      <c r="AS1660" s="168"/>
      <c r="AT1660" s="168"/>
      <c r="AU1660" s="168"/>
      <c r="AV1660" s="168"/>
      <c r="AW1660" s="168"/>
      <c r="AX1660" s="168"/>
      <c r="AY1660" s="168"/>
      <c r="AZ1660" s="168"/>
      <c r="BA1660" s="168"/>
      <c r="BB1660" s="168"/>
      <c r="BC1660" s="168"/>
      <c r="BD1660" s="168"/>
      <c r="BE1660" s="168"/>
      <c r="BF1660" s="168"/>
      <c r="BG1660" s="168"/>
      <c r="BH1660" s="168"/>
      <c r="BI1660" s="168"/>
      <c r="BJ1660" s="168"/>
      <c r="BK1660" s="168"/>
      <c r="BL1660" s="168"/>
      <c r="BM1660" s="168"/>
      <c r="BN1660" s="168"/>
      <c r="BO1660" s="168"/>
      <c r="BP1660" s="168"/>
      <c r="BQ1660" s="168"/>
      <c r="BR1660" s="168"/>
      <c r="BS1660" s="168"/>
      <c r="BT1660" s="168"/>
      <c r="BU1660" s="168"/>
      <c r="BV1660" s="168"/>
      <c r="BW1660" s="168"/>
      <c r="BX1660" s="168"/>
      <c r="BY1660" s="168"/>
      <c r="BZ1660" s="168"/>
      <c r="CA1660" s="168"/>
      <c r="CB1660" s="168"/>
      <c r="CC1660" s="170"/>
      <c r="CD1660" s="168"/>
      <c r="CE1660" s="168"/>
      <c r="CF1660" s="168"/>
      <c r="CG1660" s="170"/>
      <c r="CH1660" s="168"/>
      <c r="CI1660" s="168"/>
      <c r="CJ1660" s="168"/>
      <c r="CK1660" s="168"/>
      <c r="CL1660" s="168"/>
      <c r="CM1660" s="168"/>
      <c r="CN1660" s="168"/>
      <c r="CO1660" s="168"/>
      <c r="CP1660" s="168"/>
      <c r="CQ1660" s="168"/>
      <c r="CR1660" s="168"/>
      <c r="CS1660" s="168"/>
    </row>
    <row r="1661">
      <c r="A1661" s="168"/>
      <c r="B1661" s="168"/>
      <c r="C1661" s="168"/>
      <c r="D1661" s="168"/>
      <c r="E1661" s="168"/>
      <c r="F1661" s="168"/>
      <c r="G1661" s="168"/>
      <c r="H1661" s="168"/>
      <c r="I1661" s="168"/>
      <c r="J1661" s="168"/>
      <c r="K1661" s="168"/>
      <c r="L1661" s="168"/>
      <c r="M1661" s="168"/>
      <c r="N1661" s="168"/>
      <c r="O1661" s="168"/>
      <c r="P1661" s="168"/>
      <c r="Q1661" s="168"/>
      <c r="R1661" s="168"/>
      <c r="S1661" s="168"/>
      <c r="T1661" s="168"/>
      <c r="U1661" s="168"/>
      <c r="V1661" s="168"/>
      <c r="W1661" s="168"/>
      <c r="X1661" s="168"/>
      <c r="Y1661" s="168"/>
      <c r="Z1661" s="169"/>
      <c r="AA1661" s="168"/>
      <c r="AB1661" s="168"/>
      <c r="AC1661" s="168"/>
      <c r="AD1661" s="168"/>
      <c r="AE1661" s="168"/>
      <c r="AF1661" s="168"/>
      <c r="AG1661" s="168"/>
      <c r="AH1661" s="168"/>
      <c r="AI1661" s="168"/>
      <c r="AJ1661" s="168"/>
      <c r="AK1661" s="168"/>
      <c r="AL1661" s="168"/>
      <c r="AM1661" s="168"/>
      <c r="AN1661" s="168"/>
      <c r="AO1661" s="168"/>
      <c r="AP1661" s="168"/>
      <c r="AQ1661" s="168"/>
      <c r="AR1661" s="168"/>
      <c r="AS1661" s="168"/>
      <c r="AT1661" s="168"/>
      <c r="AU1661" s="168"/>
      <c r="AV1661" s="168"/>
      <c r="AW1661" s="168"/>
      <c r="AX1661" s="168"/>
      <c r="AY1661" s="168"/>
      <c r="AZ1661" s="168"/>
      <c r="BA1661" s="168"/>
      <c r="BB1661" s="168"/>
      <c r="BC1661" s="168"/>
      <c r="BD1661" s="168"/>
      <c r="BE1661" s="168"/>
      <c r="BF1661" s="168"/>
      <c r="BG1661" s="168"/>
      <c r="BH1661" s="168"/>
      <c r="BI1661" s="168"/>
      <c r="BJ1661" s="168"/>
      <c r="BK1661" s="168"/>
      <c r="BL1661" s="168"/>
      <c r="BM1661" s="168"/>
      <c r="BN1661" s="168"/>
      <c r="BO1661" s="168"/>
      <c r="BP1661" s="168"/>
      <c r="BQ1661" s="168"/>
      <c r="BR1661" s="168"/>
      <c r="BS1661" s="168"/>
      <c r="BT1661" s="168"/>
      <c r="BU1661" s="168"/>
      <c r="BV1661" s="168"/>
      <c r="BW1661" s="168"/>
      <c r="BX1661" s="168"/>
      <c r="BY1661" s="168"/>
      <c r="BZ1661" s="168"/>
      <c r="CA1661" s="168"/>
      <c r="CB1661" s="168"/>
      <c r="CC1661" s="170"/>
      <c r="CD1661" s="168"/>
      <c r="CE1661" s="168"/>
      <c r="CF1661" s="168"/>
      <c r="CG1661" s="170"/>
      <c r="CH1661" s="168"/>
      <c r="CI1661" s="168"/>
      <c r="CJ1661" s="168"/>
      <c r="CK1661" s="171"/>
      <c r="CL1661" s="168"/>
      <c r="CM1661" s="168"/>
      <c r="CN1661" s="168"/>
      <c r="CO1661" s="168"/>
      <c r="CP1661" s="168"/>
      <c r="CQ1661" s="168"/>
      <c r="CR1661" s="168"/>
      <c r="CS1661" s="168"/>
    </row>
    <row r="1662">
      <c r="A1662" s="168"/>
      <c r="B1662" s="168"/>
      <c r="C1662" s="168"/>
      <c r="D1662" s="168"/>
      <c r="E1662" s="168"/>
      <c r="F1662" s="168"/>
      <c r="G1662" s="168"/>
      <c r="H1662" s="168"/>
      <c r="I1662" s="168"/>
      <c r="J1662" s="168"/>
      <c r="K1662" s="168"/>
      <c r="L1662" s="168"/>
      <c r="M1662" s="168"/>
      <c r="N1662" s="168"/>
      <c r="O1662" s="168"/>
      <c r="P1662" s="168"/>
      <c r="Q1662" s="168"/>
      <c r="R1662" s="168"/>
      <c r="S1662" s="168"/>
      <c r="T1662" s="168"/>
      <c r="U1662" s="168"/>
      <c r="V1662" s="168"/>
      <c r="W1662" s="168"/>
      <c r="X1662" s="168"/>
      <c r="Y1662" s="168"/>
      <c r="Z1662" s="169"/>
      <c r="AA1662" s="168"/>
      <c r="AB1662" s="168"/>
      <c r="AC1662" s="168"/>
      <c r="AD1662" s="168"/>
      <c r="AE1662" s="168"/>
      <c r="AF1662" s="168"/>
      <c r="AG1662" s="168"/>
      <c r="AH1662" s="168"/>
      <c r="AI1662" s="168"/>
      <c r="AJ1662" s="168"/>
      <c r="AK1662" s="168"/>
      <c r="AL1662" s="168"/>
      <c r="AM1662" s="168"/>
      <c r="AN1662" s="168"/>
      <c r="AO1662" s="168"/>
      <c r="AP1662" s="168"/>
      <c r="AQ1662" s="168"/>
      <c r="AR1662" s="168"/>
      <c r="AS1662" s="168"/>
      <c r="AT1662" s="168"/>
      <c r="AU1662" s="168"/>
      <c r="AV1662" s="168"/>
      <c r="AW1662" s="168"/>
      <c r="AX1662" s="168"/>
      <c r="AY1662" s="168"/>
      <c r="AZ1662" s="168"/>
      <c r="BA1662" s="168"/>
      <c r="BB1662" s="168"/>
      <c r="BC1662" s="168"/>
      <c r="BD1662" s="168"/>
      <c r="BE1662" s="168"/>
      <c r="BF1662" s="168"/>
      <c r="BG1662" s="168"/>
      <c r="BH1662" s="168"/>
      <c r="BI1662" s="168"/>
      <c r="BJ1662" s="168"/>
      <c r="BK1662" s="168"/>
      <c r="BL1662" s="168"/>
      <c r="BM1662" s="168"/>
      <c r="BN1662" s="168"/>
      <c r="BO1662" s="168"/>
      <c r="BP1662" s="168"/>
      <c r="BQ1662" s="168"/>
      <c r="BR1662" s="168"/>
      <c r="BS1662" s="168"/>
      <c r="BT1662" s="168"/>
      <c r="BU1662" s="168"/>
      <c r="BV1662" s="168"/>
      <c r="BW1662" s="168"/>
      <c r="BX1662" s="168"/>
      <c r="BY1662" s="168"/>
      <c r="BZ1662" s="168"/>
      <c r="CA1662" s="168"/>
      <c r="CB1662" s="168"/>
      <c r="CC1662" s="170"/>
      <c r="CD1662" s="168"/>
      <c r="CE1662" s="168"/>
      <c r="CF1662" s="168"/>
      <c r="CG1662" s="170"/>
      <c r="CH1662" s="168"/>
      <c r="CI1662" s="168"/>
      <c r="CJ1662" s="168"/>
      <c r="CK1662" s="168"/>
      <c r="CL1662" s="168"/>
      <c r="CM1662" s="168"/>
      <c r="CN1662" s="168"/>
      <c r="CO1662" s="168"/>
      <c r="CP1662" s="168"/>
      <c r="CQ1662" s="168"/>
      <c r="CR1662" s="168"/>
      <c r="CS1662" s="168"/>
    </row>
    <row r="1663">
      <c r="A1663" s="168"/>
      <c r="B1663" s="168"/>
      <c r="C1663" s="168"/>
      <c r="D1663" s="168"/>
      <c r="E1663" s="168"/>
      <c r="F1663" s="168"/>
      <c r="G1663" s="168"/>
      <c r="H1663" s="168"/>
      <c r="I1663" s="168"/>
      <c r="J1663" s="168"/>
      <c r="K1663" s="168"/>
      <c r="L1663" s="168"/>
      <c r="M1663" s="168"/>
      <c r="N1663" s="168"/>
      <c r="O1663" s="168"/>
      <c r="P1663" s="168"/>
      <c r="Q1663" s="168"/>
      <c r="R1663" s="168"/>
      <c r="S1663" s="168"/>
      <c r="T1663" s="168"/>
      <c r="U1663" s="168"/>
      <c r="V1663" s="168"/>
      <c r="W1663" s="168"/>
      <c r="X1663" s="168"/>
      <c r="Y1663" s="168"/>
      <c r="Z1663" s="169"/>
      <c r="AA1663" s="168"/>
      <c r="AB1663" s="168"/>
      <c r="AC1663" s="168"/>
      <c r="AD1663" s="168"/>
      <c r="AE1663" s="168"/>
      <c r="AF1663" s="168"/>
      <c r="AG1663" s="168"/>
      <c r="AH1663" s="168"/>
      <c r="AI1663" s="168"/>
      <c r="AJ1663" s="168"/>
      <c r="AK1663" s="168"/>
      <c r="AL1663" s="168"/>
      <c r="AM1663" s="168"/>
      <c r="AN1663" s="168"/>
      <c r="AO1663" s="168"/>
      <c r="AP1663" s="168"/>
      <c r="AQ1663" s="168"/>
      <c r="AR1663" s="168"/>
      <c r="AS1663" s="168"/>
      <c r="AT1663" s="168"/>
      <c r="AU1663" s="168"/>
      <c r="AV1663" s="168"/>
      <c r="AW1663" s="168"/>
      <c r="AX1663" s="168"/>
      <c r="AY1663" s="168"/>
      <c r="AZ1663" s="168"/>
      <c r="BA1663" s="168"/>
      <c r="BB1663" s="168"/>
      <c r="BC1663" s="168"/>
      <c r="BD1663" s="168"/>
      <c r="BE1663" s="168"/>
      <c r="BF1663" s="168"/>
      <c r="BG1663" s="168"/>
      <c r="BH1663" s="168"/>
      <c r="BI1663" s="168"/>
      <c r="BJ1663" s="168"/>
      <c r="BK1663" s="168"/>
      <c r="BL1663" s="168"/>
      <c r="BM1663" s="168"/>
      <c r="BN1663" s="168"/>
      <c r="BO1663" s="168"/>
      <c r="BP1663" s="168"/>
      <c r="BQ1663" s="168"/>
      <c r="BR1663" s="168"/>
      <c r="BS1663" s="168"/>
      <c r="BT1663" s="168"/>
      <c r="BU1663" s="168"/>
      <c r="BV1663" s="168"/>
      <c r="BW1663" s="168"/>
      <c r="BX1663" s="168"/>
      <c r="BY1663" s="168"/>
      <c r="BZ1663" s="168"/>
      <c r="CA1663" s="168"/>
      <c r="CB1663" s="168"/>
      <c r="CC1663" s="170"/>
      <c r="CD1663" s="168"/>
      <c r="CE1663" s="168"/>
      <c r="CF1663" s="168"/>
      <c r="CG1663" s="170"/>
      <c r="CH1663" s="168"/>
      <c r="CI1663" s="168"/>
      <c r="CJ1663" s="168"/>
      <c r="CK1663" s="171"/>
      <c r="CL1663" s="168"/>
      <c r="CM1663" s="168"/>
      <c r="CN1663" s="168"/>
      <c r="CO1663" s="168"/>
      <c r="CP1663" s="168"/>
      <c r="CQ1663" s="168"/>
      <c r="CR1663" s="168"/>
      <c r="CS1663" s="168"/>
    </row>
    <row r="1664">
      <c r="A1664" s="168"/>
      <c r="B1664" s="168"/>
      <c r="C1664" s="168"/>
      <c r="D1664" s="168"/>
      <c r="E1664" s="168"/>
      <c r="F1664" s="168"/>
      <c r="G1664" s="168"/>
      <c r="H1664" s="168"/>
      <c r="I1664" s="168"/>
      <c r="J1664" s="168"/>
      <c r="K1664" s="168"/>
      <c r="L1664" s="168"/>
      <c r="M1664" s="168"/>
      <c r="N1664" s="168"/>
      <c r="O1664" s="168"/>
      <c r="P1664" s="168"/>
      <c r="Q1664" s="168"/>
      <c r="R1664" s="168"/>
      <c r="S1664" s="168"/>
      <c r="T1664" s="168"/>
      <c r="U1664" s="168"/>
      <c r="V1664" s="168"/>
      <c r="W1664" s="168"/>
      <c r="X1664" s="168"/>
      <c r="Y1664" s="168"/>
      <c r="Z1664" s="170"/>
      <c r="AA1664" s="168"/>
      <c r="AB1664" s="168"/>
      <c r="AC1664" s="168"/>
      <c r="AD1664" s="168"/>
      <c r="AE1664" s="168"/>
      <c r="AF1664" s="168"/>
      <c r="AG1664" s="168"/>
      <c r="AH1664" s="168"/>
      <c r="AI1664" s="168"/>
      <c r="AJ1664" s="168"/>
      <c r="AK1664" s="168"/>
      <c r="AL1664" s="168"/>
      <c r="AM1664" s="168"/>
      <c r="AN1664" s="168"/>
      <c r="AO1664" s="168"/>
      <c r="AP1664" s="168"/>
      <c r="AQ1664" s="168"/>
      <c r="AR1664" s="168"/>
      <c r="AS1664" s="168"/>
      <c r="AT1664" s="168"/>
      <c r="AU1664" s="168"/>
      <c r="AV1664" s="168"/>
      <c r="AW1664" s="168"/>
      <c r="AX1664" s="168"/>
      <c r="AY1664" s="168"/>
      <c r="AZ1664" s="168"/>
      <c r="BA1664" s="168"/>
      <c r="BB1664" s="168"/>
      <c r="BC1664" s="168"/>
      <c r="BD1664" s="168"/>
      <c r="BE1664" s="168"/>
      <c r="BF1664" s="168"/>
      <c r="BG1664" s="168"/>
      <c r="BH1664" s="168"/>
      <c r="BI1664" s="168"/>
      <c r="BJ1664" s="168"/>
      <c r="BK1664" s="168"/>
      <c r="BL1664" s="168"/>
      <c r="BM1664" s="168"/>
      <c r="BN1664" s="168"/>
      <c r="BO1664" s="168"/>
      <c r="BP1664" s="168"/>
      <c r="BQ1664" s="168"/>
      <c r="BR1664" s="168"/>
      <c r="BS1664" s="168"/>
      <c r="BT1664" s="168"/>
      <c r="BU1664" s="168"/>
      <c r="BV1664" s="168"/>
      <c r="BW1664" s="168"/>
      <c r="BX1664" s="168"/>
      <c r="BY1664" s="168"/>
      <c r="BZ1664" s="168"/>
      <c r="CA1664" s="168"/>
      <c r="CB1664" s="168"/>
      <c r="CC1664" s="170"/>
      <c r="CD1664" s="168"/>
      <c r="CE1664" s="168"/>
      <c r="CF1664" s="168"/>
      <c r="CG1664" s="170"/>
      <c r="CH1664" s="168"/>
      <c r="CI1664" s="168"/>
      <c r="CJ1664" s="168"/>
      <c r="CK1664" s="168"/>
      <c r="CL1664" s="168"/>
      <c r="CM1664" s="168"/>
      <c r="CN1664" s="168"/>
      <c r="CO1664" s="168"/>
      <c r="CP1664" s="168"/>
      <c r="CQ1664" s="168"/>
      <c r="CR1664" s="168"/>
      <c r="CS1664" s="168"/>
    </row>
    <row r="1665">
      <c r="A1665" s="168"/>
      <c r="B1665" s="168"/>
      <c r="C1665" s="168"/>
      <c r="D1665" s="168"/>
      <c r="E1665" s="168"/>
      <c r="F1665" s="168"/>
      <c r="G1665" s="168"/>
      <c r="H1665" s="168"/>
      <c r="I1665" s="168"/>
      <c r="J1665" s="168"/>
      <c r="K1665" s="168"/>
      <c r="L1665" s="168"/>
      <c r="M1665" s="168"/>
      <c r="N1665" s="168"/>
      <c r="O1665" s="168"/>
      <c r="P1665" s="168"/>
      <c r="Q1665" s="168"/>
      <c r="R1665" s="168"/>
      <c r="S1665" s="168"/>
      <c r="T1665" s="168"/>
      <c r="U1665" s="168"/>
      <c r="V1665" s="168"/>
      <c r="W1665" s="168"/>
      <c r="X1665" s="168"/>
      <c r="Y1665" s="168"/>
      <c r="Z1665" s="170"/>
      <c r="AA1665" s="168"/>
      <c r="AB1665" s="168"/>
      <c r="AC1665" s="168"/>
      <c r="AD1665" s="168"/>
      <c r="AE1665" s="168"/>
      <c r="AF1665" s="168"/>
      <c r="AG1665" s="168"/>
      <c r="AH1665" s="168"/>
      <c r="AI1665" s="168"/>
      <c r="AJ1665" s="168"/>
      <c r="AK1665" s="168"/>
      <c r="AL1665" s="168"/>
      <c r="AM1665" s="168"/>
      <c r="AN1665" s="168"/>
      <c r="AO1665" s="168"/>
      <c r="AP1665" s="168"/>
      <c r="AQ1665" s="168"/>
      <c r="AR1665" s="168"/>
      <c r="AS1665" s="168"/>
      <c r="AT1665" s="168"/>
      <c r="AU1665" s="168"/>
      <c r="AV1665" s="168"/>
      <c r="AW1665" s="168"/>
      <c r="AX1665" s="168"/>
      <c r="AY1665" s="168"/>
      <c r="AZ1665" s="168"/>
      <c r="BA1665" s="168"/>
      <c r="BB1665" s="168"/>
      <c r="BC1665" s="168"/>
      <c r="BD1665" s="168"/>
      <c r="BE1665" s="168"/>
      <c r="BF1665" s="168"/>
      <c r="BG1665" s="168"/>
      <c r="BH1665" s="168"/>
      <c r="BI1665" s="168"/>
      <c r="BJ1665" s="168"/>
      <c r="BK1665" s="168"/>
      <c r="BL1665" s="168"/>
      <c r="BM1665" s="168"/>
      <c r="BN1665" s="168"/>
      <c r="BO1665" s="168"/>
      <c r="BP1665" s="168"/>
      <c r="BQ1665" s="168"/>
      <c r="BR1665" s="168"/>
      <c r="BS1665" s="168"/>
      <c r="BT1665" s="168"/>
      <c r="BU1665" s="168"/>
      <c r="BV1665" s="168"/>
      <c r="BW1665" s="168"/>
      <c r="BX1665" s="168"/>
      <c r="BY1665" s="168"/>
      <c r="BZ1665" s="168"/>
      <c r="CA1665" s="168"/>
      <c r="CB1665" s="168"/>
      <c r="CC1665" s="170"/>
      <c r="CD1665" s="168"/>
      <c r="CE1665" s="168"/>
      <c r="CF1665" s="168"/>
      <c r="CG1665" s="170"/>
      <c r="CH1665" s="168"/>
      <c r="CI1665" s="168"/>
      <c r="CJ1665" s="168"/>
      <c r="CK1665" s="168"/>
      <c r="CL1665" s="168"/>
      <c r="CM1665" s="168"/>
      <c r="CN1665" s="168"/>
      <c r="CO1665" s="168"/>
      <c r="CP1665" s="168"/>
      <c r="CQ1665" s="168"/>
      <c r="CR1665" s="168"/>
      <c r="CS1665" s="168"/>
    </row>
    <row r="1666">
      <c r="A1666" s="168"/>
      <c r="B1666" s="168"/>
      <c r="C1666" s="168"/>
      <c r="D1666" s="168"/>
      <c r="E1666" s="168"/>
      <c r="F1666" s="168"/>
      <c r="G1666" s="168"/>
      <c r="H1666" s="168"/>
      <c r="I1666" s="168"/>
      <c r="J1666" s="168"/>
      <c r="K1666" s="168"/>
      <c r="L1666" s="168"/>
      <c r="M1666" s="168"/>
      <c r="N1666" s="168"/>
      <c r="O1666" s="168"/>
      <c r="P1666" s="168"/>
      <c r="Q1666" s="168"/>
      <c r="R1666" s="168"/>
      <c r="S1666" s="168"/>
      <c r="T1666" s="168"/>
      <c r="U1666" s="168"/>
      <c r="V1666" s="168"/>
      <c r="W1666" s="168"/>
      <c r="X1666" s="168"/>
      <c r="Y1666" s="168"/>
      <c r="Z1666" s="170"/>
      <c r="AA1666" s="168"/>
      <c r="AB1666" s="168"/>
      <c r="AC1666" s="168"/>
      <c r="AD1666" s="168"/>
      <c r="AE1666" s="168"/>
      <c r="AF1666" s="168"/>
      <c r="AG1666" s="168"/>
      <c r="AH1666" s="168"/>
      <c r="AI1666" s="168"/>
      <c r="AJ1666" s="168"/>
      <c r="AK1666" s="168"/>
      <c r="AL1666" s="168"/>
      <c r="AM1666" s="168"/>
      <c r="AN1666" s="168"/>
      <c r="AO1666" s="168"/>
      <c r="AP1666" s="168"/>
      <c r="AQ1666" s="168"/>
      <c r="AR1666" s="168"/>
      <c r="AS1666" s="168"/>
      <c r="AT1666" s="168"/>
      <c r="AU1666" s="168"/>
      <c r="AV1666" s="168"/>
      <c r="AW1666" s="168"/>
      <c r="AX1666" s="168"/>
      <c r="AY1666" s="168"/>
      <c r="AZ1666" s="168"/>
      <c r="BA1666" s="168"/>
      <c r="BB1666" s="168"/>
      <c r="BC1666" s="168"/>
      <c r="BD1666" s="168"/>
      <c r="BE1666" s="168"/>
      <c r="BF1666" s="168"/>
      <c r="BG1666" s="168"/>
      <c r="BH1666" s="168"/>
      <c r="BI1666" s="168"/>
      <c r="BJ1666" s="168"/>
      <c r="BK1666" s="168"/>
      <c r="BL1666" s="168"/>
      <c r="BM1666" s="168"/>
      <c r="BN1666" s="168"/>
      <c r="BO1666" s="168"/>
      <c r="BP1666" s="168"/>
      <c r="BQ1666" s="168"/>
      <c r="BR1666" s="168"/>
      <c r="BS1666" s="168"/>
      <c r="BT1666" s="168"/>
      <c r="BU1666" s="168"/>
      <c r="BV1666" s="168"/>
      <c r="BW1666" s="168"/>
      <c r="BX1666" s="168"/>
      <c r="BY1666" s="168"/>
      <c r="BZ1666" s="168"/>
      <c r="CA1666" s="168"/>
      <c r="CB1666" s="168"/>
      <c r="CC1666" s="170"/>
      <c r="CD1666" s="168"/>
      <c r="CE1666" s="168"/>
      <c r="CF1666" s="168"/>
      <c r="CG1666" s="170"/>
      <c r="CH1666" s="168"/>
      <c r="CI1666" s="168"/>
      <c r="CJ1666" s="168"/>
      <c r="CK1666" s="168"/>
      <c r="CL1666" s="168"/>
      <c r="CM1666" s="168"/>
      <c r="CN1666" s="168"/>
      <c r="CO1666" s="168"/>
      <c r="CP1666" s="168"/>
      <c r="CQ1666" s="168"/>
      <c r="CR1666" s="168"/>
      <c r="CS1666" s="168"/>
    </row>
    <row r="1667">
      <c r="A1667" s="168"/>
      <c r="B1667" s="168"/>
      <c r="C1667" s="168"/>
      <c r="D1667" s="168"/>
      <c r="E1667" s="168"/>
      <c r="F1667" s="168"/>
      <c r="G1667" s="168"/>
      <c r="H1667" s="168"/>
      <c r="I1667" s="168"/>
      <c r="J1667" s="168"/>
      <c r="K1667" s="168"/>
      <c r="L1667" s="168"/>
      <c r="M1667" s="168"/>
      <c r="N1667" s="168"/>
      <c r="O1667" s="168"/>
      <c r="P1667" s="168"/>
      <c r="Q1667" s="168"/>
      <c r="R1667" s="168"/>
      <c r="S1667" s="168"/>
      <c r="T1667" s="168"/>
      <c r="U1667" s="168"/>
      <c r="V1667" s="168"/>
      <c r="W1667" s="168"/>
      <c r="X1667" s="168"/>
      <c r="Y1667" s="168"/>
      <c r="Z1667" s="170"/>
      <c r="AA1667" s="168"/>
      <c r="AB1667" s="168"/>
      <c r="AC1667" s="168"/>
      <c r="AD1667" s="168"/>
      <c r="AE1667" s="168"/>
      <c r="AF1667" s="168"/>
      <c r="AG1667" s="168"/>
      <c r="AH1667" s="168"/>
      <c r="AI1667" s="168"/>
      <c r="AJ1667" s="168"/>
      <c r="AK1667" s="168"/>
      <c r="AL1667" s="168"/>
      <c r="AM1667" s="168"/>
      <c r="AN1667" s="168"/>
      <c r="AO1667" s="168"/>
      <c r="AP1667" s="168"/>
      <c r="AQ1667" s="168"/>
      <c r="AR1667" s="168"/>
      <c r="AS1667" s="168"/>
      <c r="AT1667" s="168"/>
      <c r="AU1667" s="168"/>
      <c r="AV1667" s="168"/>
      <c r="AW1667" s="168"/>
      <c r="AX1667" s="168"/>
      <c r="AY1667" s="168"/>
      <c r="AZ1667" s="168"/>
      <c r="BA1667" s="168"/>
      <c r="BB1667" s="168"/>
      <c r="BC1667" s="168"/>
      <c r="BD1667" s="168"/>
      <c r="BE1667" s="168"/>
      <c r="BF1667" s="168"/>
      <c r="BG1667" s="168"/>
      <c r="BH1667" s="168"/>
      <c r="BI1667" s="168"/>
      <c r="BJ1667" s="168"/>
      <c r="BK1667" s="168"/>
      <c r="BL1667" s="168"/>
      <c r="BM1667" s="168"/>
      <c r="BN1667" s="168"/>
      <c r="BO1667" s="168"/>
      <c r="BP1667" s="168"/>
      <c r="BQ1667" s="168"/>
      <c r="BR1667" s="168"/>
      <c r="BS1667" s="168"/>
      <c r="BT1667" s="168"/>
      <c r="BU1667" s="168"/>
      <c r="BV1667" s="168"/>
      <c r="BW1667" s="168"/>
      <c r="BX1667" s="168"/>
      <c r="BY1667" s="168"/>
      <c r="BZ1667" s="168"/>
      <c r="CA1667" s="168"/>
      <c r="CB1667" s="168"/>
      <c r="CC1667" s="170"/>
      <c r="CD1667" s="168"/>
      <c r="CE1667" s="168"/>
      <c r="CF1667" s="168"/>
      <c r="CG1667" s="170"/>
      <c r="CH1667" s="168"/>
      <c r="CI1667" s="168"/>
      <c r="CJ1667" s="168"/>
      <c r="CK1667" s="168"/>
      <c r="CL1667" s="168"/>
      <c r="CM1667" s="168"/>
      <c r="CN1667" s="168"/>
      <c r="CO1667" s="168"/>
      <c r="CP1667" s="168"/>
      <c r="CQ1667" s="168"/>
      <c r="CR1667" s="168"/>
      <c r="CS1667" s="168"/>
    </row>
    <row r="1668">
      <c r="A1668" s="168"/>
      <c r="B1668" s="168"/>
      <c r="C1668" s="168"/>
      <c r="D1668" s="168"/>
      <c r="E1668" s="168"/>
      <c r="F1668" s="168"/>
      <c r="G1668" s="168"/>
      <c r="H1668" s="168"/>
      <c r="I1668" s="168"/>
      <c r="J1668" s="168"/>
      <c r="K1668" s="168"/>
      <c r="L1668" s="168"/>
      <c r="M1668" s="168"/>
      <c r="N1668" s="168"/>
      <c r="O1668" s="168"/>
      <c r="P1668" s="168"/>
      <c r="Q1668" s="168"/>
      <c r="R1668" s="168"/>
      <c r="S1668" s="168"/>
      <c r="T1668" s="168"/>
      <c r="U1668" s="168"/>
      <c r="V1668" s="168"/>
      <c r="W1668" s="168"/>
      <c r="X1668" s="168"/>
      <c r="Y1668" s="168"/>
      <c r="Z1668" s="170"/>
      <c r="AA1668" s="168"/>
      <c r="AB1668" s="168"/>
      <c r="AC1668" s="168"/>
      <c r="AD1668" s="168"/>
      <c r="AE1668" s="168"/>
      <c r="AF1668" s="168"/>
      <c r="AG1668" s="168"/>
      <c r="AH1668" s="168"/>
      <c r="AI1668" s="168"/>
      <c r="AJ1668" s="168"/>
      <c r="AK1668" s="168"/>
      <c r="AL1668" s="168"/>
      <c r="AM1668" s="168"/>
      <c r="AN1668" s="168"/>
      <c r="AO1668" s="168"/>
      <c r="AP1668" s="168"/>
      <c r="AQ1668" s="168"/>
      <c r="AR1668" s="168"/>
      <c r="AS1668" s="168"/>
      <c r="AT1668" s="168"/>
      <c r="AU1668" s="168"/>
      <c r="AV1668" s="168"/>
      <c r="AW1668" s="168"/>
      <c r="AX1668" s="168"/>
      <c r="AY1668" s="168"/>
      <c r="AZ1668" s="168"/>
      <c r="BA1668" s="168"/>
      <c r="BB1668" s="168"/>
      <c r="BC1668" s="168"/>
      <c r="BD1668" s="168"/>
      <c r="BE1668" s="168"/>
      <c r="BF1668" s="168"/>
      <c r="BG1668" s="168"/>
      <c r="BH1668" s="168"/>
      <c r="BI1668" s="168"/>
      <c r="BJ1668" s="168"/>
      <c r="BK1668" s="168"/>
      <c r="BL1668" s="168"/>
      <c r="BM1668" s="168"/>
      <c r="BN1668" s="168"/>
      <c r="BO1668" s="168"/>
      <c r="BP1668" s="168"/>
      <c r="BQ1668" s="168"/>
      <c r="BR1668" s="168"/>
      <c r="BS1668" s="168"/>
      <c r="BT1668" s="168"/>
      <c r="BU1668" s="168"/>
      <c r="BV1668" s="168"/>
      <c r="BW1668" s="168"/>
      <c r="BX1668" s="168"/>
      <c r="BY1668" s="168"/>
      <c r="BZ1668" s="168"/>
      <c r="CA1668" s="168"/>
      <c r="CB1668" s="168"/>
      <c r="CC1668" s="170"/>
      <c r="CD1668" s="168"/>
      <c r="CE1668" s="168"/>
      <c r="CF1668" s="168"/>
      <c r="CG1668" s="170"/>
      <c r="CH1668" s="168"/>
      <c r="CI1668" s="168"/>
      <c r="CJ1668" s="168"/>
      <c r="CK1668" s="168"/>
      <c r="CL1668" s="168"/>
      <c r="CM1668" s="168"/>
      <c r="CN1668" s="168"/>
      <c r="CO1668" s="168"/>
      <c r="CP1668" s="168"/>
      <c r="CQ1668" s="168"/>
      <c r="CR1668" s="168"/>
      <c r="CS1668" s="168"/>
    </row>
    <row r="1669">
      <c r="A1669" s="168"/>
      <c r="B1669" s="168"/>
      <c r="C1669" s="168"/>
      <c r="D1669" s="168"/>
      <c r="E1669" s="168"/>
      <c r="F1669" s="168"/>
      <c r="G1669" s="168"/>
      <c r="H1669" s="168"/>
      <c r="I1669" s="168"/>
      <c r="J1669" s="168"/>
      <c r="K1669" s="168"/>
      <c r="L1669" s="168"/>
      <c r="M1669" s="168"/>
      <c r="N1669" s="168"/>
      <c r="O1669" s="168"/>
      <c r="P1669" s="168"/>
      <c r="Q1669" s="168"/>
      <c r="R1669" s="168"/>
      <c r="S1669" s="168"/>
      <c r="T1669" s="168"/>
      <c r="U1669" s="168"/>
      <c r="V1669" s="168"/>
      <c r="W1669" s="168"/>
      <c r="X1669" s="168"/>
      <c r="Y1669" s="168"/>
      <c r="Z1669" s="170"/>
      <c r="AA1669" s="168"/>
      <c r="AB1669" s="168"/>
      <c r="AC1669" s="168"/>
      <c r="AD1669" s="168"/>
      <c r="AE1669" s="168"/>
      <c r="AF1669" s="168"/>
      <c r="AG1669" s="168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168"/>
      <c r="AT1669" s="168"/>
      <c r="AU1669" s="168"/>
      <c r="AV1669" s="168"/>
      <c r="AW1669" s="168"/>
      <c r="AX1669" s="168"/>
      <c r="AY1669" s="168"/>
      <c r="AZ1669" s="168"/>
      <c r="BA1669" s="168"/>
      <c r="BB1669" s="168"/>
      <c r="BC1669" s="168"/>
      <c r="BD1669" s="168"/>
      <c r="BE1669" s="168"/>
      <c r="BF1669" s="168"/>
      <c r="BG1669" s="168"/>
      <c r="BH1669" s="168"/>
      <c r="BI1669" s="168"/>
      <c r="BJ1669" s="168"/>
      <c r="BK1669" s="168"/>
      <c r="BL1669" s="168"/>
      <c r="BM1669" s="168"/>
      <c r="BN1669" s="168"/>
      <c r="BO1669" s="168"/>
      <c r="BP1669" s="168"/>
      <c r="BQ1669" s="168"/>
      <c r="BR1669" s="168"/>
      <c r="BS1669" s="168"/>
      <c r="BT1669" s="168"/>
      <c r="BU1669" s="168"/>
      <c r="BV1669" s="168"/>
      <c r="BW1669" s="168"/>
      <c r="BX1669" s="168"/>
      <c r="BY1669" s="168"/>
      <c r="BZ1669" s="168"/>
      <c r="CA1669" s="168"/>
      <c r="CB1669" s="168"/>
      <c r="CC1669" s="170"/>
      <c r="CD1669" s="168"/>
      <c r="CE1669" s="168"/>
      <c r="CF1669" s="168"/>
      <c r="CG1669" s="170"/>
      <c r="CH1669" s="168"/>
      <c r="CI1669" s="168"/>
      <c r="CJ1669" s="168"/>
      <c r="CK1669" s="168"/>
      <c r="CL1669" s="168"/>
      <c r="CM1669" s="168"/>
      <c r="CN1669" s="168"/>
      <c r="CO1669" s="168"/>
      <c r="CP1669" s="168"/>
      <c r="CQ1669" s="168"/>
      <c r="CR1669" s="168"/>
      <c r="CS1669" s="168"/>
    </row>
    <row r="1670">
      <c r="A1670" s="168"/>
      <c r="B1670" s="168"/>
      <c r="C1670" s="168"/>
      <c r="D1670" s="168"/>
      <c r="E1670" s="168"/>
      <c r="F1670" s="168"/>
      <c r="G1670" s="168"/>
      <c r="H1670" s="168"/>
      <c r="I1670" s="168"/>
      <c r="J1670" s="168"/>
      <c r="K1670" s="168"/>
      <c r="L1670" s="168"/>
      <c r="M1670" s="168"/>
      <c r="N1670" s="168"/>
      <c r="O1670" s="168"/>
      <c r="P1670" s="168"/>
      <c r="Q1670" s="168"/>
      <c r="R1670" s="168"/>
      <c r="S1670" s="168"/>
      <c r="T1670" s="168"/>
      <c r="U1670" s="168"/>
      <c r="V1670" s="168"/>
      <c r="W1670" s="168"/>
      <c r="X1670" s="168"/>
      <c r="Y1670" s="168"/>
      <c r="Z1670" s="170"/>
      <c r="AA1670" s="168"/>
      <c r="AB1670" s="168"/>
      <c r="AC1670" s="168"/>
      <c r="AD1670" s="168"/>
      <c r="AE1670" s="168"/>
      <c r="AF1670" s="168"/>
      <c r="AG1670" s="168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168"/>
      <c r="AT1670" s="168"/>
      <c r="AU1670" s="168"/>
      <c r="AV1670" s="168"/>
      <c r="AW1670" s="168"/>
      <c r="AX1670" s="168"/>
      <c r="AY1670" s="168"/>
      <c r="AZ1670" s="168"/>
      <c r="BA1670" s="168"/>
      <c r="BB1670" s="168"/>
      <c r="BC1670" s="168"/>
      <c r="BD1670" s="168"/>
      <c r="BE1670" s="168"/>
      <c r="BF1670" s="168"/>
      <c r="BG1670" s="168"/>
      <c r="BH1670" s="168"/>
      <c r="BI1670" s="168"/>
      <c r="BJ1670" s="168"/>
      <c r="BK1670" s="168"/>
      <c r="BL1670" s="168"/>
      <c r="BM1670" s="168"/>
      <c r="BN1670" s="168"/>
      <c r="BO1670" s="168"/>
      <c r="BP1670" s="168"/>
      <c r="BQ1670" s="168"/>
      <c r="BR1670" s="168"/>
      <c r="BS1670" s="168"/>
      <c r="BT1670" s="168"/>
      <c r="BU1670" s="168"/>
      <c r="BV1670" s="168"/>
      <c r="BW1670" s="168"/>
      <c r="BX1670" s="168"/>
      <c r="BY1670" s="168"/>
      <c r="BZ1670" s="168"/>
      <c r="CA1670" s="168"/>
      <c r="CB1670" s="168"/>
      <c r="CC1670" s="170"/>
      <c r="CD1670" s="168"/>
      <c r="CE1670" s="168"/>
      <c r="CF1670" s="168"/>
      <c r="CG1670" s="170"/>
      <c r="CH1670" s="168"/>
      <c r="CI1670" s="168"/>
      <c r="CJ1670" s="168"/>
      <c r="CK1670" s="168"/>
      <c r="CL1670" s="168"/>
      <c r="CM1670" s="168"/>
      <c r="CN1670" s="168"/>
      <c r="CO1670" s="168"/>
      <c r="CP1670" s="168"/>
      <c r="CQ1670" s="168"/>
      <c r="CR1670" s="168"/>
      <c r="CS1670" s="168"/>
    </row>
    <row r="1671">
      <c r="A1671" s="168"/>
      <c r="B1671" s="168"/>
      <c r="C1671" s="168"/>
      <c r="D1671" s="168"/>
      <c r="E1671" s="168"/>
      <c r="F1671" s="168"/>
      <c r="G1671" s="168"/>
      <c r="H1671" s="168"/>
      <c r="I1671" s="168"/>
      <c r="J1671" s="168"/>
      <c r="K1671" s="168"/>
      <c r="L1671" s="168"/>
      <c r="M1671" s="168"/>
      <c r="N1671" s="168"/>
      <c r="O1671" s="168"/>
      <c r="P1671" s="168"/>
      <c r="Q1671" s="168"/>
      <c r="R1671" s="168"/>
      <c r="S1671" s="168"/>
      <c r="T1671" s="168"/>
      <c r="U1671" s="168"/>
      <c r="V1671" s="168"/>
      <c r="W1671" s="168"/>
      <c r="X1671" s="168"/>
      <c r="Y1671" s="168"/>
      <c r="Z1671" s="170"/>
      <c r="AA1671" s="168"/>
      <c r="AB1671" s="168"/>
      <c r="AC1671" s="168"/>
      <c r="AD1671" s="168"/>
      <c r="AE1671" s="168"/>
      <c r="AF1671" s="168"/>
      <c r="AG1671" s="168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168"/>
      <c r="AT1671" s="168"/>
      <c r="AU1671" s="168"/>
      <c r="AV1671" s="168"/>
      <c r="AW1671" s="168"/>
      <c r="AX1671" s="168"/>
      <c r="AY1671" s="168"/>
      <c r="AZ1671" s="168"/>
      <c r="BA1671" s="168"/>
      <c r="BB1671" s="168"/>
      <c r="BC1671" s="168"/>
      <c r="BD1671" s="168"/>
      <c r="BE1671" s="168"/>
      <c r="BF1671" s="168"/>
      <c r="BG1671" s="168"/>
      <c r="BH1671" s="168"/>
      <c r="BI1671" s="168"/>
      <c r="BJ1671" s="168"/>
      <c r="BK1671" s="168"/>
      <c r="BL1671" s="168"/>
      <c r="BM1671" s="168"/>
      <c r="BN1671" s="168"/>
      <c r="BO1671" s="168"/>
      <c r="BP1671" s="168"/>
      <c r="BQ1671" s="168"/>
      <c r="BR1671" s="168"/>
      <c r="BS1671" s="168"/>
      <c r="BT1671" s="168"/>
      <c r="BU1671" s="168"/>
      <c r="BV1671" s="168"/>
      <c r="BW1671" s="168"/>
      <c r="BX1671" s="168"/>
      <c r="BY1671" s="168"/>
      <c r="BZ1671" s="168"/>
      <c r="CA1671" s="168"/>
      <c r="CB1671" s="168"/>
      <c r="CC1671" s="170"/>
      <c r="CD1671" s="168"/>
      <c r="CE1671" s="168"/>
      <c r="CF1671" s="168"/>
      <c r="CG1671" s="170"/>
      <c r="CH1671" s="168"/>
      <c r="CI1671" s="168"/>
      <c r="CJ1671" s="168"/>
      <c r="CK1671" s="168"/>
      <c r="CL1671" s="168"/>
      <c r="CM1671" s="168"/>
      <c r="CN1671" s="168"/>
      <c r="CO1671" s="168"/>
      <c r="CP1671" s="168"/>
      <c r="CQ1671" s="168"/>
      <c r="CR1671" s="168"/>
      <c r="CS1671" s="168"/>
    </row>
    <row r="1672">
      <c r="A1672" s="168"/>
      <c r="B1672" s="168"/>
      <c r="C1672" s="168"/>
      <c r="D1672" s="168"/>
      <c r="E1672" s="168"/>
      <c r="F1672" s="168"/>
      <c r="G1672" s="168"/>
      <c r="H1672" s="168"/>
      <c r="I1672" s="168"/>
      <c r="J1672" s="168"/>
      <c r="K1672" s="168"/>
      <c r="L1672" s="168"/>
      <c r="M1672" s="168"/>
      <c r="N1672" s="168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168"/>
      <c r="Z1672" s="170"/>
      <c r="AA1672" s="168"/>
      <c r="AB1672" s="168"/>
      <c r="AC1672" s="168"/>
      <c r="AD1672" s="168"/>
      <c r="AE1672" s="168"/>
      <c r="AF1672" s="168"/>
      <c r="AG1672" s="168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168"/>
      <c r="AY1672" s="168"/>
      <c r="AZ1672" s="168"/>
      <c r="BA1672" s="168"/>
      <c r="BB1672" s="168"/>
      <c r="BC1672" s="168"/>
      <c r="BD1672" s="168"/>
      <c r="BE1672" s="168"/>
      <c r="BF1672" s="168"/>
      <c r="BG1672" s="168"/>
      <c r="BH1672" s="168"/>
      <c r="BI1672" s="168"/>
      <c r="BJ1672" s="168"/>
      <c r="BK1672" s="168"/>
      <c r="BL1672" s="168"/>
      <c r="BM1672" s="168"/>
      <c r="BN1672" s="168"/>
      <c r="BO1672" s="168"/>
      <c r="BP1672" s="168"/>
      <c r="BQ1672" s="168"/>
      <c r="BR1672" s="168"/>
      <c r="BS1672" s="168"/>
      <c r="BT1672" s="168"/>
      <c r="BU1672" s="168"/>
      <c r="BV1672" s="168"/>
      <c r="BW1672" s="168"/>
      <c r="BX1672" s="168"/>
      <c r="BY1672" s="168"/>
      <c r="BZ1672" s="168"/>
      <c r="CA1672" s="168"/>
      <c r="CB1672" s="168"/>
      <c r="CC1672" s="170"/>
      <c r="CD1672" s="168"/>
      <c r="CE1672" s="168"/>
      <c r="CF1672" s="168"/>
      <c r="CG1672" s="170"/>
      <c r="CH1672" s="168"/>
      <c r="CI1672" s="168"/>
      <c r="CJ1672" s="168"/>
      <c r="CK1672" s="168"/>
      <c r="CL1672" s="168"/>
      <c r="CM1672" s="168"/>
      <c r="CN1672" s="168"/>
      <c r="CO1672" s="168"/>
      <c r="CP1672" s="168"/>
      <c r="CQ1672" s="168"/>
      <c r="CR1672" s="168"/>
      <c r="CS1672" s="168"/>
    </row>
    <row r="1673">
      <c r="A1673" s="168"/>
      <c r="B1673" s="168"/>
      <c r="C1673" s="168"/>
      <c r="D1673" s="168"/>
      <c r="E1673" s="168"/>
      <c r="F1673" s="168"/>
      <c r="G1673" s="168"/>
      <c r="H1673" s="168"/>
      <c r="I1673" s="168"/>
      <c r="J1673" s="168"/>
      <c r="K1673" s="168"/>
      <c r="L1673" s="168"/>
      <c r="M1673" s="168"/>
      <c r="N1673" s="168"/>
      <c r="O1673" s="168"/>
      <c r="P1673" s="168"/>
      <c r="Q1673" s="168"/>
      <c r="R1673" s="168"/>
      <c r="S1673" s="168"/>
      <c r="T1673" s="168"/>
      <c r="U1673" s="168"/>
      <c r="V1673" s="168"/>
      <c r="W1673" s="168"/>
      <c r="X1673" s="168"/>
      <c r="Y1673" s="168"/>
      <c r="Z1673" s="170"/>
      <c r="AA1673" s="168"/>
      <c r="AB1673" s="168"/>
      <c r="AC1673" s="168"/>
      <c r="AD1673" s="168"/>
      <c r="AE1673" s="168"/>
      <c r="AF1673" s="168"/>
      <c r="AG1673" s="168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168"/>
      <c r="AT1673" s="168"/>
      <c r="AU1673" s="168"/>
      <c r="AV1673" s="168"/>
      <c r="AW1673" s="168"/>
      <c r="AX1673" s="168"/>
      <c r="AY1673" s="168"/>
      <c r="AZ1673" s="168"/>
      <c r="BA1673" s="168"/>
      <c r="BB1673" s="168"/>
      <c r="BC1673" s="168"/>
      <c r="BD1673" s="168"/>
      <c r="BE1673" s="168"/>
      <c r="BF1673" s="168"/>
      <c r="BG1673" s="168"/>
      <c r="BH1673" s="168"/>
      <c r="BI1673" s="168"/>
      <c r="BJ1673" s="168"/>
      <c r="BK1673" s="168"/>
      <c r="BL1673" s="168"/>
      <c r="BM1673" s="168"/>
      <c r="BN1673" s="168"/>
      <c r="BO1673" s="168"/>
      <c r="BP1673" s="168"/>
      <c r="BQ1673" s="168"/>
      <c r="BR1673" s="168"/>
      <c r="BS1673" s="168"/>
      <c r="BT1673" s="168"/>
      <c r="BU1673" s="168"/>
      <c r="BV1673" s="168"/>
      <c r="BW1673" s="168"/>
      <c r="BX1673" s="168"/>
      <c r="BY1673" s="168"/>
      <c r="BZ1673" s="168"/>
      <c r="CA1673" s="168"/>
      <c r="CB1673" s="168"/>
      <c r="CC1673" s="170"/>
      <c r="CD1673" s="168"/>
      <c r="CE1673" s="168"/>
      <c r="CF1673" s="168"/>
      <c r="CG1673" s="170"/>
      <c r="CH1673" s="168"/>
      <c r="CI1673" s="168"/>
      <c r="CJ1673" s="168"/>
      <c r="CK1673" s="168"/>
      <c r="CL1673" s="168"/>
      <c r="CM1673" s="168"/>
      <c r="CN1673" s="168"/>
      <c r="CO1673" s="168"/>
      <c r="CP1673" s="168"/>
      <c r="CQ1673" s="168"/>
      <c r="CR1673" s="168"/>
      <c r="CS1673" s="168"/>
    </row>
    <row r="1674">
      <c r="A1674" s="168"/>
      <c r="B1674" s="168"/>
      <c r="C1674" s="168"/>
      <c r="D1674" s="168"/>
      <c r="E1674" s="168"/>
      <c r="F1674" s="168"/>
      <c r="G1674" s="168"/>
      <c r="H1674" s="168"/>
      <c r="I1674" s="168"/>
      <c r="J1674" s="168"/>
      <c r="K1674" s="168"/>
      <c r="L1674" s="168"/>
      <c r="M1674" s="168"/>
      <c r="N1674" s="168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168"/>
      <c r="Z1674" s="170"/>
      <c r="AA1674" s="168"/>
      <c r="AB1674" s="168"/>
      <c r="AC1674" s="168"/>
      <c r="AD1674" s="168"/>
      <c r="AE1674" s="168"/>
      <c r="AF1674" s="168"/>
      <c r="AG1674" s="168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168"/>
      <c r="AY1674" s="168"/>
      <c r="AZ1674" s="168"/>
      <c r="BA1674" s="168"/>
      <c r="BB1674" s="168"/>
      <c r="BC1674" s="168"/>
      <c r="BD1674" s="168"/>
      <c r="BE1674" s="168"/>
      <c r="BF1674" s="168"/>
      <c r="BG1674" s="168"/>
      <c r="BH1674" s="168"/>
      <c r="BI1674" s="168"/>
      <c r="BJ1674" s="168"/>
      <c r="BK1674" s="168"/>
      <c r="BL1674" s="168"/>
      <c r="BM1674" s="168"/>
      <c r="BN1674" s="168"/>
      <c r="BO1674" s="168"/>
      <c r="BP1674" s="168"/>
      <c r="BQ1674" s="168"/>
      <c r="BR1674" s="168"/>
      <c r="BS1674" s="168"/>
      <c r="BT1674" s="168"/>
      <c r="BU1674" s="168"/>
      <c r="BV1674" s="168"/>
      <c r="BW1674" s="168"/>
      <c r="BX1674" s="168"/>
      <c r="BY1674" s="168"/>
      <c r="BZ1674" s="168"/>
      <c r="CA1674" s="168"/>
      <c r="CB1674" s="168"/>
      <c r="CC1674" s="170"/>
      <c r="CD1674" s="168"/>
      <c r="CE1674" s="168"/>
      <c r="CF1674" s="168"/>
      <c r="CG1674" s="170"/>
      <c r="CH1674" s="168"/>
      <c r="CI1674" s="168"/>
      <c r="CJ1674" s="168"/>
      <c r="CK1674" s="168"/>
      <c r="CL1674" s="168"/>
      <c r="CM1674" s="168"/>
      <c r="CN1674" s="168"/>
      <c r="CO1674" s="168"/>
      <c r="CP1674" s="168"/>
      <c r="CQ1674" s="168"/>
      <c r="CR1674" s="168"/>
      <c r="CS1674" s="168"/>
    </row>
    <row r="1675">
      <c r="A1675" s="168"/>
      <c r="B1675" s="168"/>
      <c r="C1675" s="168"/>
      <c r="D1675" s="168"/>
      <c r="E1675" s="168"/>
      <c r="F1675" s="168"/>
      <c r="G1675" s="168"/>
      <c r="H1675" s="168"/>
      <c r="I1675" s="168"/>
      <c r="J1675" s="168"/>
      <c r="K1675" s="168"/>
      <c r="L1675" s="168"/>
      <c r="M1675" s="168"/>
      <c r="N1675" s="168"/>
      <c r="O1675" s="168"/>
      <c r="P1675" s="168"/>
      <c r="Q1675" s="168"/>
      <c r="R1675" s="168"/>
      <c r="S1675" s="168"/>
      <c r="T1675" s="168"/>
      <c r="U1675" s="168"/>
      <c r="V1675" s="168"/>
      <c r="W1675" s="168"/>
      <c r="X1675" s="168"/>
      <c r="Y1675" s="168"/>
      <c r="Z1675" s="170"/>
      <c r="AA1675" s="168"/>
      <c r="AB1675" s="168"/>
      <c r="AC1675" s="168"/>
      <c r="AD1675" s="168"/>
      <c r="AE1675" s="168"/>
      <c r="AF1675" s="168"/>
      <c r="AG1675" s="168"/>
      <c r="AH1675" s="168"/>
      <c r="AI1675" s="168"/>
      <c r="AJ1675" s="168"/>
      <c r="AK1675" s="168"/>
      <c r="AL1675" s="168"/>
      <c r="AM1675" s="168"/>
      <c r="AN1675" s="168"/>
      <c r="AO1675" s="168"/>
      <c r="AP1675" s="168"/>
      <c r="AQ1675" s="168"/>
      <c r="AR1675" s="168"/>
      <c r="AS1675" s="168"/>
      <c r="AT1675" s="168"/>
      <c r="AU1675" s="168"/>
      <c r="AV1675" s="168"/>
      <c r="AW1675" s="168"/>
      <c r="AX1675" s="168"/>
      <c r="AY1675" s="168"/>
      <c r="AZ1675" s="168"/>
      <c r="BA1675" s="168"/>
      <c r="BB1675" s="168"/>
      <c r="BC1675" s="168"/>
      <c r="BD1675" s="168"/>
      <c r="BE1675" s="168"/>
      <c r="BF1675" s="168"/>
      <c r="BG1675" s="168"/>
      <c r="BH1675" s="168"/>
      <c r="BI1675" s="168"/>
      <c r="BJ1675" s="168"/>
      <c r="BK1675" s="168"/>
      <c r="BL1675" s="168"/>
      <c r="BM1675" s="168"/>
      <c r="BN1675" s="168"/>
      <c r="BO1675" s="168"/>
      <c r="BP1675" s="168"/>
      <c r="BQ1675" s="168"/>
      <c r="BR1675" s="168"/>
      <c r="BS1675" s="168"/>
      <c r="BT1675" s="168"/>
      <c r="BU1675" s="168"/>
      <c r="BV1675" s="168"/>
      <c r="BW1675" s="168"/>
      <c r="BX1675" s="168"/>
      <c r="BY1675" s="168"/>
      <c r="BZ1675" s="168"/>
      <c r="CA1675" s="168"/>
      <c r="CB1675" s="168"/>
      <c r="CC1675" s="170"/>
      <c r="CD1675" s="168"/>
      <c r="CE1675" s="168"/>
      <c r="CF1675" s="168"/>
      <c r="CG1675" s="170"/>
      <c r="CH1675" s="168"/>
      <c r="CI1675" s="168"/>
      <c r="CJ1675" s="168"/>
      <c r="CK1675" s="168"/>
      <c r="CL1675" s="168"/>
      <c r="CM1675" s="168"/>
      <c r="CN1675" s="168"/>
      <c r="CO1675" s="168"/>
      <c r="CP1675" s="168"/>
      <c r="CQ1675" s="168"/>
      <c r="CR1675" s="168"/>
      <c r="CS1675" s="168"/>
    </row>
    <row r="1676">
      <c r="A1676" s="168"/>
      <c r="B1676" s="168"/>
      <c r="C1676" s="168"/>
      <c r="D1676" s="168"/>
      <c r="E1676" s="168"/>
      <c r="F1676" s="168"/>
      <c r="G1676" s="168"/>
      <c r="H1676" s="168"/>
      <c r="I1676" s="168"/>
      <c r="J1676" s="168"/>
      <c r="K1676" s="168"/>
      <c r="L1676" s="168"/>
      <c r="M1676" s="168"/>
      <c r="N1676" s="168"/>
      <c r="O1676" s="168"/>
      <c r="P1676" s="168"/>
      <c r="Q1676" s="168"/>
      <c r="R1676" s="168"/>
      <c r="S1676" s="168"/>
      <c r="T1676" s="168"/>
      <c r="U1676" s="168"/>
      <c r="V1676" s="168"/>
      <c r="W1676" s="168"/>
      <c r="X1676" s="168"/>
      <c r="Y1676" s="168"/>
      <c r="Z1676" s="170"/>
      <c r="AA1676" s="168"/>
      <c r="AB1676" s="168"/>
      <c r="AC1676" s="168"/>
      <c r="AD1676" s="168"/>
      <c r="AE1676" s="168"/>
      <c r="AF1676" s="168"/>
      <c r="AG1676" s="168"/>
      <c r="AH1676" s="168"/>
      <c r="AI1676" s="168"/>
      <c r="AJ1676" s="168"/>
      <c r="AK1676" s="168"/>
      <c r="AL1676" s="168"/>
      <c r="AM1676" s="168"/>
      <c r="AN1676" s="168"/>
      <c r="AO1676" s="168"/>
      <c r="AP1676" s="168"/>
      <c r="AQ1676" s="168"/>
      <c r="AR1676" s="168"/>
      <c r="AS1676" s="168"/>
      <c r="AT1676" s="168"/>
      <c r="AU1676" s="168"/>
      <c r="AV1676" s="168"/>
      <c r="AW1676" s="168"/>
      <c r="AX1676" s="168"/>
      <c r="AY1676" s="168"/>
      <c r="AZ1676" s="168"/>
      <c r="BA1676" s="168"/>
      <c r="BB1676" s="168"/>
      <c r="BC1676" s="168"/>
      <c r="BD1676" s="168"/>
      <c r="BE1676" s="168"/>
      <c r="BF1676" s="168"/>
      <c r="BG1676" s="168"/>
      <c r="BH1676" s="168"/>
      <c r="BI1676" s="168"/>
      <c r="BJ1676" s="168"/>
      <c r="BK1676" s="168"/>
      <c r="BL1676" s="168"/>
      <c r="BM1676" s="168"/>
      <c r="BN1676" s="168"/>
      <c r="BO1676" s="168"/>
      <c r="BP1676" s="168"/>
      <c r="BQ1676" s="168"/>
      <c r="BR1676" s="168"/>
      <c r="BS1676" s="168"/>
      <c r="BT1676" s="168"/>
      <c r="BU1676" s="168"/>
      <c r="BV1676" s="168"/>
      <c r="BW1676" s="168"/>
      <c r="BX1676" s="168"/>
      <c r="BY1676" s="168"/>
      <c r="BZ1676" s="168"/>
      <c r="CA1676" s="168"/>
      <c r="CB1676" s="168"/>
      <c r="CC1676" s="170"/>
      <c r="CD1676" s="168"/>
      <c r="CE1676" s="168"/>
      <c r="CF1676" s="168"/>
      <c r="CG1676" s="170"/>
      <c r="CH1676" s="168"/>
      <c r="CI1676" s="168"/>
      <c r="CJ1676" s="168"/>
      <c r="CK1676" s="168"/>
      <c r="CL1676" s="168"/>
      <c r="CM1676" s="168"/>
      <c r="CN1676" s="168"/>
      <c r="CO1676" s="168"/>
      <c r="CP1676" s="168"/>
      <c r="CQ1676" s="168"/>
      <c r="CR1676" s="168"/>
      <c r="CS1676" s="168"/>
    </row>
    <row r="1677">
      <c r="A1677" s="168"/>
      <c r="B1677" s="168"/>
      <c r="C1677" s="168"/>
      <c r="D1677" s="168"/>
      <c r="E1677" s="168"/>
      <c r="F1677" s="168"/>
      <c r="G1677" s="168"/>
      <c r="H1677" s="168"/>
      <c r="I1677" s="168"/>
      <c r="J1677" s="168"/>
      <c r="K1677" s="168"/>
      <c r="L1677" s="168"/>
      <c r="M1677" s="168"/>
      <c r="N1677" s="168"/>
      <c r="O1677" s="168"/>
      <c r="P1677" s="168"/>
      <c r="Q1677" s="168"/>
      <c r="R1677" s="168"/>
      <c r="S1677" s="168"/>
      <c r="T1677" s="168"/>
      <c r="U1677" s="168"/>
      <c r="V1677" s="168"/>
      <c r="W1677" s="168"/>
      <c r="X1677" s="168"/>
      <c r="Y1677" s="168"/>
      <c r="Z1677" s="170"/>
      <c r="AA1677" s="168"/>
      <c r="AB1677" s="168"/>
      <c r="AC1677" s="168"/>
      <c r="AD1677" s="168"/>
      <c r="AE1677" s="168"/>
      <c r="AF1677" s="168"/>
      <c r="AG1677" s="168"/>
      <c r="AH1677" s="168"/>
      <c r="AI1677" s="168"/>
      <c r="AJ1677" s="168"/>
      <c r="AK1677" s="168"/>
      <c r="AL1677" s="168"/>
      <c r="AM1677" s="168"/>
      <c r="AN1677" s="168"/>
      <c r="AO1677" s="168"/>
      <c r="AP1677" s="168"/>
      <c r="AQ1677" s="168"/>
      <c r="AR1677" s="168"/>
      <c r="AS1677" s="168"/>
      <c r="AT1677" s="168"/>
      <c r="AU1677" s="168"/>
      <c r="AV1677" s="168"/>
      <c r="AW1677" s="168"/>
      <c r="AX1677" s="168"/>
      <c r="AY1677" s="168"/>
      <c r="AZ1677" s="168"/>
      <c r="BA1677" s="168"/>
      <c r="BB1677" s="168"/>
      <c r="BC1677" s="168"/>
      <c r="BD1677" s="168"/>
      <c r="BE1677" s="168"/>
      <c r="BF1677" s="168"/>
      <c r="BG1677" s="168"/>
      <c r="BH1677" s="168"/>
      <c r="BI1677" s="168"/>
      <c r="BJ1677" s="168"/>
      <c r="BK1677" s="168"/>
      <c r="BL1677" s="168"/>
      <c r="BM1677" s="168"/>
      <c r="BN1677" s="168"/>
      <c r="BO1677" s="168"/>
      <c r="BP1677" s="168"/>
      <c r="BQ1677" s="168"/>
      <c r="BR1677" s="168"/>
      <c r="BS1677" s="168"/>
      <c r="BT1677" s="168"/>
      <c r="BU1677" s="168"/>
      <c r="BV1677" s="168"/>
      <c r="BW1677" s="168"/>
      <c r="BX1677" s="168"/>
      <c r="BY1677" s="168"/>
      <c r="BZ1677" s="168"/>
      <c r="CA1677" s="168"/>
      <c r="CB1677" s="168"/>
      <c r="CC1677" s="170"/>
      <c r="CD1677" s="168"/>
      <c r="CE1677" s="168"/>
      <c r="CF1677" s="168"/>
      <c r="CG1677" s="170"/>
      <c r="CH1677" s="168"/>
      <c r="CI1677" s="168"/>
      <c r="CJ1677" s="168"/>
      <c r="CK1677" s="168"/>
      <c r="CL1677" s="168"/>
      <c r="CM1677" s="168"/>
      <c r="CN1677" s="168"/>
      <c r="CO1677" s="168"/>
      <c r="CP1677" s="168"/>
      <c r="CQ1677" s="168"/>
      <c r="CR1677" s="168"/>
      <c r="CS1677" s="168"/>
    </row>
    <row r="1678">
      <c r="A1678" s="168"/>
      <c r="B1678" s="168"/>
      <c r="C1678" s="168"/>
      <c r="D1678" s="168"/>
      <c r="E1678" s="168"/>
      <c r="F1678" s="168"/>
      <c r="G1678" s="168"/>
      <c r="H1678" s="168"/>
      <c r="I1678" s="168"/>
      <c r="J1678" s="168"/>
      <c r="K1678" s="168"/>
      <c r="L1678" s="168"/>
      <c r="M1678" s="168"/>
      <c r="N1678" s="168"/>
      <c r="O1678" s="168"/>
      <c r="P1678" s="168"/>
      <c r="Q1678" s="168"/>
      <c r="R1678" s="168"/>
      <c r="S1678" s="168"/>
      <c r="T1678" s="168"/>
      <c r="U1678" s="168"/>
      <c r="V1678" s="168"/>
      <c r="W1678" s="168"/>
      <c r="X1678" s="168"/>
      <c r="Y1678" s="168"/>
      <c r="Z1678" s="170"/>
      <c r="AA1678" s="168"/>
      <c r="AB1678" s="168"/>
      <c r="AC1678" s="168"/>
      <c r="AD1678" s="168"/>
      <c r="AE1678" s="168"/>
      <c r="AF1678" s="168"/>
      <c r="AG1678" s="168"/>
      <c r="AH1678" s="168"/>
      <c r="AI1678" s="168"/>
      <c r="AJ1678" s="168"/>
      <c r="AK1678" s="168"/>
      <c r="AL1678" s="168"/>
      <c r="AM1678" s="168"/>
      <c r="AN1678" s="168"/>
      <c r="AO1678" s="168"/>
      <c r="AP1678" s="168"/>
      <c r="AQ1678" s="168"/>
      <c r="AR1678" s="168"/>
      <c r="AS1678" s="168"/>
      <c r="AT1678" s="168"/>
      <c r="AU1678" s="168"/>
      <c r="AV1678" s="168"/>
      <c r="AW1678" s="168"/>
      <c r="AX1678" s="168"/>
      <c r="AY1678" s="168"/>
      <c r="AZ1678" s="168"/>
      <c r="BA1678" s="168"/>
      <c r="BB1678" s="168"/>
      <c r="BC1678" s="168"/>
      <c r="BD1678" s="168"/>
      <c r="BE1678" s="168"/>
      <c r="BF1678" s="168"/>
      <c r="BG1678" s="168"/>
      <c r="BH1678" s="168"/>
      <c r="BI1678" s="168"/>
      <c r="BJ1678" s="168"/>
      <c r="BK1678" s="168"/>
      <c r="BL1678" s="168"/>
      <c r="BM1678" s="168"/>
      <c r="BN1678" s="168"/>
      <c r="BO1678" s="168"/>
      <c r="BP1678" s="168"/>
      <c r="BQ1678" s="168"/>
      <c r="BR1678" s="168"/>
      <c r="BS1678" s="168"/>
      <c r="BT1678" s="168"/>
      <c r="BU1678" s="168"/>
      <c r="BV1678" s="168"/>
      <c r="BW1678" s="168"/>
      <c r="BX1678" s="168"/>
      <c r="BY1678" s="168"/>
      <c r="BZ1678" s="168"/>
      <c r="CA1678" s="168"/>
      <c r="CB1678" s="168"/>
      <c r="CC1678" s="170"/>
      <c r="CD1678" s="168"/>
      <c r="CE1678" s="168"/>
      <c r="CF1678" s="168"/>
      <c r="CG1678" s="170"/>
      <c r="CH1678" s="168"/>
      <c r="CI1678" s="168"/>
      <c r="CJ1678" s="168"/>
      <c r="CK1678" s="168"/>
      <c r="CL1678" s="168"/>
      <c r="CM1678" s="168"/>
      <c r="CN1678" s="168"/>
      <c r="CO1678" s="168"/>
      <c r="CP1678" s="168"/>
      <c r="CQ1678" s="168"/>
      <c r="CR1678" s="168"/>
      <c r="CS1678" s="168"/>
    </row>
    <row r="1679">
      <c r="A1679" s="168"/>
      <c r="B1679" s="168"/>
      <c r="C1679" s="168"/>
      <c r="D1679" s="168"/>
      <c r="E1679" s="168"/>
      <c r="F1679" s="168"/>
      <c r="G1679" s="168"/>
      <c r="H1679" s="168"/>
      <c r="I1679" s="168"/>
      <c r="J1679" s="168"/>
      <c r="K1679" s="168"/>
      <c r="L1679" s="168"/>
      <c r="M1679" s="168"/>
      <c r="N1679" s="168"/>
      <c r="O1679" s="168"/>
      <c r="P1679" s="168"/>
      <c r="Q1679" s="168"/>
      <c r="R1679" s="168"/>
      <c r="S1679" s="168"/>
      <c r="T1679" s="168"/>
      <c r="U1679" s="168"/>
      <c r="V1679" s="168"/>
      <c r="W1679" s="168"/>
      <c r="X1679" s="168"/>
      <c r="Y1679" s="168"/>
      <c r="Z1679" s="170"/>
      <c r="AA1679" s="168"/>
      <c r="AB1679" s="168"/>
      <c r="AC1679" s="168"/>
      <c r="AD1679" s="168"/>
      <c r="AE1679" s="168"/>
      <c r="AF1679" s="168"/>
      <c r="AG1679" s="168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168"/>
      <c r="AT1679" s="168"/>
      <c r="AU1679" s="168"/>
      <c r="AV1679" s="168"/>
      <c r="AW1679" s="168"/>
      <c r="AX1679" s="168"/>
      <c r="AY1679" s="168"/>
      <c r="AZ1679" s="168"/>
      <c r="BA1679" s="168"/>
      <c r="BB1679" s="168"/>
      <c r="BC1679" s="168"/>
      <c r="BD1679" s="168"/>
      <c r="BE1679" s="168"/>
      <c r="BF1679" s="168"/>
      <c r="BG1679" s="168"/>
      <c r="BH1679" s="168"/>
      <c r="BI1679" s="168"/>
      <c r="BJ1679" s="168"/>
      <c r="BK1679" s="168"/>
      <c r="BL1679" s="168"/>
      <c r="BM1679" s="168"/>
      <c r="BN1679" s="168"/>
      <c r="BO1679" s="168"/>
      <c r="BP1679" s="168"/>
      <c r="BQ1679" s="168"/>
      <c r="BR1679" s="168"/>
      <c r="BS1679" s="168"/>
      <c r="BT1679" s="168"/>
      <c r="BU1679" s="168"/>
      <c r="BV1679" s="168"/>
      <c r="BW1679" s="168"/>
      <c r="BX1679" s="168"/>
      <c r="BY1679" s="168"/>
      <c r="BZ1679" s="168"/>
      <c r="CA1679" s="168"/>
      <c r="CB1679" s="168"/>
      <c r="CC1679" s="170"/>
      <c r="CD1679" s="168"/>
      <c r="CE1679" s="168"/>
      <c r="CF1679" s="168"/>
      <c r="CG1679" s="170"/>
      <c r="CH1679" s="168"/>
      <c r="CI1679" s="168"/>
      <c r="CJ1679" s="168"/>
      <c r="CK1679" s="168"/>
      <c r="CL1679" s="168"/>
      <c r="CM1679" s="168"/>
      <c r="CN1679" s="168"/>
      <c r="CO1679" s="168"/>
      <c r="CP1679" s="168"/>
      <c r="CQ1679" s="168"/>
      <c r="CR1679" s="168"/>
      <c r="CS1679" s="168"/>
    </row>
    <row r="1680">
      <c r="A1680" s="168"/>
      <c r="B1680" s="168"/>
      <c r="C1680" s="168"/>
      <c r="D1680" s="168"/>
      <c r="E1680" s="168"/>
      <c r="F1680" s="168"/>
      <c r="G1680" s="168"/>
      <c r="H1680" s="168"/>
      <c r="I1680" s="168"/>
      <c r="J1680" s="168"/>
      <c r="K1680" s="168"/>
      <c r="L1680" s="168"/>
      <c r="M1680" s="168"/>
      <c r="N1680" s="168"/>
      <c r="O1680" s="168"/>
      <c r="P1680" s="168"/>
      <c r="Q1680" s="168"/>
      <c r="R1680" s="168"/>
      <c r="S1680" s="168"/>
      <c r="T1680" s="168"/>
      <c r="U1680" s="168"/>
      <c r="V1680" s="168"/>
      <c r="W1680" s="168"/>
      <c r="X1680" s="168"/>
      <c r="Y1680" s="168"/>
      <c r="Z1680" s="170"/>
      <c r="AA1680" s="168"/>
      <c r="AB1680" s="168"/>
      <c r="AC1680" s="168"/>
      <c r="AD1680" s="168"/>
      <c r="AE1680" s="168"/>
      <c r="AF1680" s="168"/>
      <c r="AG1680" s="168"/>
      <c r="AH1680" s="168"/>
      <c r="AI1680" s="168"/>
      <c r="AJ1680" s="168"/>
      <c r="AK1680" s="168"/>
      <c r="AL1680" s="168"/>
      <c r="AM1680" s="168"/>
      <c r="AN1680" s="168"/>
      <c r="AO1680" s="168"/>
      <c r="AP1680" s="168"/>
      <c r="AQ1680" s="168"/>
      <c r="AR1680" s="168"/>
      <c r="AS1680" s="168"/>
      <c r="AT1680" s="168"/>
      <c r="AU1680" s="168"/>
      <c r="AV1680" s="168"/>
      <c r="AW1680" s="168"/>
      <c r="AX1680" s="168"/>
      <c r="AY1680" s="168"/>
      <c r="AZ1680" s="168"/>
      <c r="BA1680" s="168"/>
      <c r="BB1680" s="168"/>
      <c r="BC1680" s="168"/>
      <c r="BD1680" s="168"/>
      <c r="BE1680" s="168"/>
      <c r="BF1680" s="168"/>
      <c r="BG1680" s="168"/>
      <c r="BH1680" s="168"/>
      <c r="BI1680" s="168"/>
      <c r="BJ1680" s="168"/>
      <c r="BK1680" s="168"/>
      <c r="BL1680" s="168"/>
      <c r="BM1680" s="168"/>
      <c r="BN1680" s="168"/>
      <c r="BO1680" s="168"/>
      <c r="BP1680" s="168"/>
      <c r="BQ1680" s="168"/>
      <c r="BR1680" s="168"/>
      <c r="BS1680" s="168"/>
      <c r="BT1680" s="168"/>
      <c r="BU1680" s="168"/>
      <c r="BV1680" s="168"/>
      <c r="BW1680" s="168"/>
      <c r="BX1680" s="168"/>
      <c r="BY1680" s="168"/>
      <c r="BZ1680" s="168"/>
      <c r="CA1680" s="168"/>
      <c r="CB1680" s="168"/>
      <c r="CC1680" s="170"/>
      <c r="CD1680" s="168"/>
      <c r="CE1680" s="168"/>
      <c r="CF1680" s="168"/>
      <c r="CG1680" s="170"/>
      <c r="CH1680" s="168"/>
      <c r="CI1680" s="168"/>
      <c r="CJ1680" s="168"/>
      <c r="CK1680" s="168"/>
      <c r="CL1680" s="168"/>
      <c r="CM1680" s="168"/>
      <c r="CN1680" s="168"/>
      <c r="CO1680" s="168"/>
      <c r="CP1680" s="168"/>
      <c r="CQ1680" s="168"/>
      <c r="CR1680" s="168"/>
      <c r="CS1680" s="168"/>
    </row>
    <row r="1681">
      <c r="A1681" s="168"/>
      <c r="B1681" s="168"/>
      <c r="C1681" s="168"/>
      <c r="D1681" s="168"/>
      <c r="E1681" s="168"/>
      <c r="F1681" s="168"/>
      <c r="G1681" s="168"/>
      <c r="H1681" s="168"/>
      <c r="I1681" s="168"/>
      <c r="J1681" s="168"/>
      <c r="K1681" s="168"/>
      <c r="L1681" s="168"/>
      <c r="M1681" s="168"/>
      <c r="N1681" s="168"/>
      <c r="O1681" s="168"/>
      <c r="P1681" s="168"/>
      <c r="Q1681" s="168"/>
      <c r="R1681" s="168"/>
      <c r="S1681" s="168"/>
      <c r="T1681" s="168"/>
      <c r="U1681" s="168"/>
      <c r="V1681" s="168"/>
      <c r="W1681" s="168"/>
      <c r="X1681" s="168"/>
      <c r="Y1681" s="168"/>
      <c r="Z1681" s="170"/>
      <c r="AA1681" s="168"/>
      <c r="AB1681" s="168"/>
      <c r="AC1681" s="168"/>
      <c r="AD1681" s="168"/>
      <c r="AE1681" s="168"/>
      <c r="AF1681" s="168"/>
      <c r="AG1681" s="168"/>
      <c r="AH1681" s="168"/>
      <c r="AI1681" s="168"/>
      <c r="AJ1681" s="168"/>
      <c r="AK1681" s="168"/>
      <c r="AL1681" s="168"/>
      <c r="AM1681" s="168"/>
      <c r="AN1681" s="168"/>
      <c r="AO1681" s="168"/>
      <c r="AP1681" s="168"/>
      <c r="AQ1681" s="168"/>
      <c r="AR1681" s="168"/>
      <c r="AS1681" s="168"/>
      <c r="AT1681" s="168"/>
      <c r="AU1681" s="168"/>
      <c r="AV1681" s="168"/>
      <c r="AW1681" s="168"/>
      <c r="AX1681" s="168"/>
      <c r="AY1681" s="168"/>
      <c r="AZ1681" s="168"/>
      <c r="BA1681" s="168"/>
      <c r="BB1681" s="168"/>
      <c r="BC1681" s="168"/>
      <c r="BD1681" s="168"/>
      <c r="BE1681" s="168"/>
      <c r="BF1681" s="168"/>
      <c r="BG1681" s="168"/>
      <c r="BH1681" s="168"/>
      <c r="BI1681" s="168"/>
      <c r="BJ1681" s="168"/>
      <c r="BK1681" s="168"/>
      <c r="BL1681" s="168"/>
      <c r="BM1681" s="168"/>
      <c r="BN1681" s="168"/>
      <c r="BO1681" s="168"/>
      <c r="BP1681" s="168"/>
      <c r="BQ1681" s="168"/>
      <c r="BR1681" s="168"/>
      <c r="BS1681" s="168"/>
      <c r="BT1681" s="168"/>
      <c r="BU1681" s="168"/>
      <c r="BV1681" s="168"/>
      <c r="BW1681" s="168"/>
      <c r="BX1681" s="168"/>
      <c r="BY1681" s="168"/>
      <c r="BZ1681" s="168"/>
      <c r="CA1681" s="168"/>
      <c r="CB1681" s="168"/>
      <c r="CC1681" s="170"/>
      <c r="CD1681" s="168"/>
      <c r="CE1681" s="168"/>
      <c r="CF1681" s="168"/>
      <c r="CG1681" s="170"/>
      <c r="CH1681" s="168"/>
      <c r="CI1681" s="168"/>
      <c r="CJ1681" s="168"/>
      <c r="CK1681" s="168"/>
      <c r="CL1681" s="168"/>
      <c r="CM1681" s="168"/>
      <c r="CN1681" s="168"/>
      <c r="CO1681" s="168"/>
      <c r="CP1681" s="168"/>
      <c r="CQ1681" s="168"/>
      <c r="CR1681" s="168"/>
      <c r="CS1681" s="168"/>
    </row>
    <row r="1682">
      <c r="A1682" s="168"/>
      <c r="B1682" s="168"/>
      <c r="C1682" s="168"/>
      <c r="D1682" s="168"/>
      <c r="E1682" s="168"/>
      <c r="F1682" s="168"/>
      <c r="G1682" s="168"/>
      <c r="H1682" s="168"/>
      <c r="I1682" s="168"/>
      <c r="J1682" s="168"/>
      <c r="K1682" s="168"/>
      <c r="L1682" s="168"/>
      <c r="M1682" s="168"/>
      <c r="N1682" s="168"/>
      <c r="O1682" s="168"/>
      <c r="P1682" s="168"/>
      <c r="Q1682" s="168"/>
      <c r="R1682" s="168"/>
      <c r="S1682" s="168"/>
      <c r="T1682" s="168"/>
      <c r="U1682" s="168"/>
      <c r="V1682" s="168"/>
      <c r="W1682" s="168"/>
      <c r="X1682" s="168"/>
      <c r="Y1682" s="168"/>
      <c r="Z1682" s="170"/>
      <c r="AA1682" s="168"/>
      <c r="AB1682" s="168"/>
      <c r="AC1682" s="168"/>
      <c r="AD1682" s="168"/>
      <c r="AE1682" s="168"/>
      <c r="AF1682" s="168"/>
      <c r="AG1682" s="168"/>
      <c r="AH1682" s="168"/>
      <c r="AI1682" s="168"/>
      <c r="AJ1682" s="168"/>
      <c r="AK1682" s="168"/>
      <c r="AL1682" s="168"/>
      <c r="AM1682" s="168"/>
      <c r="AN1682" s="168"/>
      <c r="AO1682" s="168"/>
      <c r="AP1682" s="168"/>
      <c r="AQ1682" s="168"/>
      <c r="AR1682" s="168"/>
      <c r="AS1682" s="168"/>
      <c r="AT1682" s="168"/>
      <c r="AU1682" s="168"/>
      <c r="AV1682" s="168"/>
      <c r="AW1682" s="168"/>
      <c r="AX1682" s="168"/>
      <c r="AY1682" s="168"/>
      <c r="AZ1682" s="168"/>
      <c r="BA1682" s="168"/>
      <c r="BB1682" s="168"/>
      <c r="BC1682" s="168"/>
      <c r="BD1682" s="168"/>
      <c r="BE1682" s="168"/>
      <c r="BF1682" s="168"/>
      <c r="BG1682" s="168"/>
      <c r="BH1682" s="168"/>
      <c r="BI1682" s="168"/>
      <c r="BJ1682" s="168"/>
      <c r="BK1682" s="168"/>
      <c r="BL1682" s="168"/>
      <c r="BM1682" s="168"/>
      <c r="BN1682" s="168"/>
      <c r="BO1682" s="168"/>
      <c r="BP1682" s="168"/>
      <c r="BQ1682" s="168"/>
      <c r="BR1682" s="168"/>
      <c r="BS1682" s="168"/>
      <c r="BT1682" s="168"/>
      <c r="BU1682" s="168"/>
      <c r="BV1682" s="168"/>
      <c r="BW1682" s="168"/>
      <c r="BX1682" s="168"/>
      <c r="BY1682" s="168"/>
      <c r="BZ1682" s="168"/>
      <c r="CA1682" s="168"/>
      <c r="CB1682" s="168"/>
      <c r="CC1682" s="170"/>
      <c r="CD1682" s="168"/>
      <c r="CE1682" s="168"/>
      <c r="CF1682" s="168"/>
      <c r="CG1682" s="170"/>
      <c r="CH1682" s="168"/>
      <c r="CI1682" s="168"/>
      <c r="CJ1682" s="168"/>
      <c r="CK1682" s="168"/>
      <c r="CL1682" s="168"/>
      <c r="CM1682" s="168"/>
      <c r="CN1682" s="168"/>
      <c r="CO1682" s="168"/>
      <c r="CP1682" s="168"/>
      <c r="CQ1682" s="168"/>
      <c r="CR1682" s="168"/>
      <c r="CS1682" s="168"/>
    </row>
    <row r="1683">
      <c r="A1683" s="168"/>
      <c r="B1683" s="168"/>
      <c r="C1683" s="168"/>
      <c r="D1683" s="168"/>
      <c r="E1683" s="168"/>
      <c r="F1683" s="168"/>
      <c r="G1683" s="168"/>
      <c r="H1683" s="168"/>
      <c r="I1683" s="168"/>
      <c r="J1683" s="168"/>
      <c r="K1683" s="168"/>
      <c r="L1683" s="168"/>
      <c r="M1683" s="168"/>
      <c r="N1683" s="168"/>
      <c r="O1683" s="168"/>
      <c r="P1683" s="168"/>
      <c r="Q1683" s="168"/>
      <c r="R1683" s="168"/>
      <c r="S1683" s="168"/>
      <c r="T1683" s="168"/>
      <c r="U1683" s="168"/>
      <c r="V1683" s="168"/>
      <c r="W1683" s="168"/>
      <c r="X1683" s="168"/>
      <c r="Y1683" s="168"/>
      <c r="Z1683" s="170"/>
      <c r="AA1683" s="168"/>
      <c r="AB1683" s="168"/>
      <c r="AC1683" s="168"/>
      <c r="AD1683" s="168"/>
      <c r="AE1683" s="168"/>
      <c r="AF1683" s="168"/>
      <c r="AG1683" s="168"/>
      <c r="AH1683" s="168"/>
      <c r="AI1683" s="168"/>
      <c r="AJ1683" s="168"/>
      <c r="AK1683" s="168"/>
      <c r="AL1683" s="168"/>
      <c r="AM1683" s="168"/>
      <c r="AN1683" s="168"/>
      <c r="AO1683" s="168"/>
      <c r="AP1683" s="168"/>
      <c r="AQ1683" s="168"/>
      <c r="AR1683" s="168"/>
      <c r="AS1683" s="168"/>
      <c r="AT1683" s="168"/>
      <c r="AU1683" s="168"/>
      <c r="AV1683" s="168"/>
      <c r="AW1683" s="168"/>
      <c r="AX1683" s="168"/>
      <c r="AY1683" s="168"/>
      <c r="AZ1683" s="168"/>
      <c r="BA1683" s="168"/>
      <c r="BB1683" s="168"/>
      <c r="BC1683" s="168"/>
      <c r="BD1683" s="168"/>
      <c r="BE1683" s="168"/>
      <c r="BF1683" s="168"/>
      <c r="BG1683" s="168"/>
      <c r="BH1683" s="168"/>
      <c r="BI1683" s="168"/>
      <c r="BJ1683" s="168"/>
      <c r="BK1683" s="168"/>
      <c r="BL1683" s="168"/>
      <c r="BM1683" s="168"/>
      <c r="BN1683" s="168"/>
      <c r="BO1683" s="168"/>
      <c r="BP1683" s="168"/>
      <c r="BQ1683" s="168"/>
      <c r="BR1683" s="168"/>
      <c r="BS1683" s="168"/>
      <c r="BT1683" s="168"/>
      <c r="BU1683" s="168"/>
      <c r="BV1683" s="168"/>
      <c r="BW1683" s="168"/>
      <c r="BX1683" s="168"/>
      <c r="BY1683" s="168"/>
      <c r="BZ1683" s="168"/>
      <c r="CA1683" s="168"/>
      <c r="CB1683" s="168"/>
      <c r="CC1683" s="170"/>
      <c r="CD1683" s="168"/>
      <c r="CE1683" s="168"/>
      <c r="CF1683" s="168"/>
      <c r="CG1683" s="170"/>
      <c r="CH1683" s="168"/>
      <c r="CI1683" s="168"/>
      <c r="CJ1683" s="168"/>
      <c r="CK1683" s="168"/>
      <c r="CL1683" s="168"/>
      <c r="CM1683" s="168"/>
      <c r="CN1683" s="168"/>
      <c r="CO1683" s="168"/>
      <c r="CP1683" s="168"/>
      <c r="CQ1683" s="168"/>
      <c r="CR1683" s="168"/>
      <c r="CS1683" s="168"/>
    </row>
    <row r="1684">
      <c r="A1684" s="168"/>
      <c r="B1684" s="168"/>
      <c r="C1684" s="168"/>
      <c r="D1684" s="168"/>
      <c r="E1684" s="168"/>
      <c r="F1684" s="168"/>
      <c r="G1684" s="168"/>
      <c r="H1684" s="168"/>
      <c r="I1684" s="168"/>
      <c r="J1684" s="168"/>
      <c r="K1684" s="168"/>
      <c r="L1684" s="168"/>
      <c r="M1684" s="168"/>
      <c r="N1684" s="168"/>
      <c r="O1684" s="168"/>
      <c r="P1684" s="168"/>
      <c r="Q1684" s="168"/>
      <c r="R1684" s="168"/>
      <c r="S1684" s="168"/>
      <c r="T1684" s="168"/>
      <c r="U1684" s="168"/>
      <c r="V1684" s="168"/>
      <c r="W1684" s="168"/>
      <c r="X1684" s="168"/>
      <c r="Y1684" s="168"/>
      <c r="Z1684" s="170"/>
      <c r="AA1684" s="168"/>
      <c r="AB1684" s="168"/>
      <c r="AC1684" s="168"/>
      <c r="AD1684" s="168"/>
      <c r="AE1684" s="168"/>
      <c r="AF1684" s="168"/>
      <c r="AG1684" s="168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168"/>
      <c r="AT1684" s="168"/>
      <c r="AU1684" s="168"/>
      <c r="AV1684" s="168"/>
      <c r="AW1684" s="168"/>
      <c r="AX1684" s="168"/>
      <c r="AY1684" s="168"/>
      <c r="AZ1684" s="168"/>
      <c r="BA1684" s="168"/>
      <c r="BB1684" s="168"/>
      <c r="BC1684" s="168"/>
      <c r="BD1684" s="168"/>
      <c r="BE1684" s="168"/>
      <c r="BF1684" s="168"/>
      <c r="BG1684" s="168"/>
      <c r="BH1684" s="168"/>
      <c r="BI1684" s="168"/>
      <c r="BJ1684" s="168"/>
      <c r="BK1684" s="168"/>
      <c r="BL1684" s="168"/>
      <c r="BM1684" s="168"/>
      <c r="BN1684" s="168"/>
      <c r="BO1684" s="168"/>
      <c r="BP1684" s="168"/>
      <c r="BQ1684" s="168"/>
      <c r="BR1684" s="168"/>
      <c r="BS1684" s="168"/>
      <c r="BT1684" s="168"/>
      <c r="BU1684" s="168"/>
      <c r="BV1684" s="168"/>
      <c r="BW1684" s="168"/>
      <c r="BX1684" s="168"/>
      <c r="BY1684" s="168"/>
      <c r="BZ1684" s="168"/>
      <c r="CA1684" s="168"/>
      <c r="CB1684" s="168"/>
      <c r="CC1684" s="170"/>
      <c r="CD1684" s="168"/>
      <c r="CE1684" s="168"/>
      <c r="CF1684" s="168"/>
      <c r="CG1684" s="170"/>
      <c r="CH1684" s="168"/>
      <c r="CI1684" s="168"/>
      <c r="CJ1684" s="168"/>
      <c r="CK1684" s="168"/>
      <c r="CL1684" s="168"/>
      <c r="CM1684" s="168"/>
      <c r="CN1684" s="168"/>
      <c r="CO1684" s="168"/>
      <c r="CP1684" s="168"/>
      <c r="CQ1684" s="168"/>
      <c r="CR1684" s="168"/>
      <c r="CS1684" s="168"/>
    </row>
    <row r="1685">
      <c r="A1685" s="168"/>
      <c r="B1685" s="168"/>
      <c r="C1685" s="168"/>
      <c r="D1685" s="168"/>
      <c r="E1685" s="168"/>
      <c r="F1685" s="168"/>
      <c r="G1685" s="168"/>
      <c r="H1685" s="168"/>
      <c r="I1685" s="168"/>
      <c r="J1685" s="168"/>
      <c r="K1685" s="168"/>
      <c r="L1685" s="168"/>
      <c r="M1685" s="168"/>
      <c r="N1685" s="168"/>
      <c r="O1685" s="168"/>
      <c r="P1685" s="168"/>
      <c r="Q1685" s="168"/>
      <c r="R1685" s="168"/>
      <c r="S1685" s="168"/>
      <c r="T1685" s="168"/>
      <c r="U1685" s="168"/>
      <c r="V1685" s="168"/>
      <c r="W1685" s="168"/>
      <c r="X1685" s="168"/>
      <c r="Y1685" s="168"/>
      <c r="Z1685" s="170"/>
      <c r="AA1685" s="168"/>
      <c r="AB1685" s="168"/>
      <c r="AC1685" s="168"/>
      <c r="AD1685" s="168"/>
      <c r="AE1685" s="168"/>
      <c r="AF1685" s="168"/>
      <c r="AG1685" s="168"/>
      <c r="AH1685" s="168"/>
      <c r="AI1685" s="168"/>
      <c r="AJ1685" s="168"/>
      <c r="AK1685" s="168"/>
      <c r="AL1685" s="168"/>
      <c r="AM1685" s="168"/>
      <c r="AN1685" s="168"/>
      <c r="AO1685" s="168"/>
      <c r="AP1685" s="168"/>
      <c r="AQ1685" s="168"/>
      <c r="AR1685" s="168"/>
      <c r="AS1685" s="168"/>
      <c r="AT1685" s="168"/>
      <c r="AU1685" s="168"/>
      <c r="AV1685" s="168"/>
      <c r="AW1685" s="168"/>
      <c r="AX1685" s="168"/>
      <c r="AY1685" s="168"/>
      <c r="AZ1685" s="168"/>
      <c r="BA1685" s="168"/>
      <c r="BB1685" s="168"/>
      <c r="BC1685" s="168"/>
      <c r="BD1685" s="168"/>
      <c r="BE1685" s="168"/>
      <c r="BF1685" s="168"/>
      <c r="BG1685" s="168"/>
      <c r="BH1685" s="168"/>
      <c r="BI1685" s="168"/>
      <c r="BJ1685" s="168"/>
      <c r="BK1685" s="168"/>
      <c r="BL1685" s="168"/>
      <c r="BM1685" s="168"/>
      <c r="BN1685" s="168"/>
      <c r="BO1685" s="168"/>
      <c r="BP1685" s="168"/>
      <c r="BQ1685" s="168"/>
      <c r="BR1685" s="168"/>
      <c r="BS1685" s="168"/>
      <c r="BT1685" s="168"/>
      <c r="BU1685" s="168"/>
      <c r="BV1685" s="168"/>
      <c r="BW1685" s="168"/>
      <c r="BX1685" s="168"/>
      <c r="BY1685" s="168"/>
      <c r="BZ1685" s="168"/>
      <c r="CA1685" s="168"/>
      <c r="CB1685" s="168"/>
      <c r="CC1685" s="170"/>
      <c r="CD1685" s="168"/>
      <c r="CE1685" s="168"/>
      <c r="CF1685" s="168"/>
      <c r="CG1685" s="170"/>
      <c r="CH1685" s="168"/>
      <c r="CI1685" s="168"/>
      <c r="CJ1685" s="168"/>
      <c r="CK1685" s="168"/>
      <c r="CL1685" s="168"/>
      <c r="CM1685" s="168"/>
      <c r="CN1685" s="168"/>
      <c r="CO1685" s="168"/>
      <c r="CP1685" s="168"/>
      <c r="CQ1685" s="168"/>
      <c r="CR1685" s="168"/>
      <c r="CS1685" s="168"/>
    </row>
    <row r="1686">
      <c r="A1686" s="168"/>
      <c r="B1686" s="168"/>
      <c r="C1686" s="168"/>
      <c r="D1686" s="168"/>
      <c r="E1686" s="168"/>
      <c r="F1686" s="168"/>
      <c r="G1686" s="168"/>
      <c r="H1686" s="168"/>
      <c r="I1686" s="168"/>
      <c r="J1686" s="168"/>
      <c r="K1686" s="168"/>
      <c r="L1686" s="168"/>
      <c r="M1686" s="168"/>
      <c r="N1686" s="168"/>
      <c r="O1686" s="168"/>
      <c r="P1686" s="168"/>
      <c r="Q1686" s="168"/>
      <c r="R1686" s="168"/>
      <c r="S1686" s="168"/>
      <c r="T1686" s="168"/>
      <c r="U1686" s="168"/>
      <c r="V1686" s="168"/>
      <c r="W1686" s="168"/>
      <c r="X1686" s="168"/>
      <c r="Y1686" s="168"/>
      <c r="Z1686" s="170"/>
      <c r="AA1686" s="168"/>
      <c r="AB1686" s="168"/>
      <c r="AC1686" s="168"/>
      <c r="AD1686" s="168"/>
      <c r="AE1686" s="168"/>
      <c r="AF1686" s="168"/>
      <c r="AG1686" s="168"/>
      <c r="AH1686" s="168"/>
      <c r="AI1686" s="168"/>
      <c r="AJ1686" s="168"/>
      <c r="AK1686" s="168"/>
      <c r="AL1686" s="168"/>
      <c r="AM1686" s="168"/>
      <c r="AN1686" s="168"/>
      <c r="AO1686" s="168"/>
      <c r="AP1686" s="168"/>
      <c r="AQ1686" s="168"/>
      <c r="AR1686" s="168"/>
      <c r="AS1686" s="168"/>
      <c r="AT1686" s="168"/>
      <c r="AU1686" s="168"/>
      <c r="AV1686" s="168"/>
      <c r="AW1686" s="168"/>
      <c r="AX1686" s="168"/>
      <c r="AY1686" s="168"/>
      <c r="AZ1686" s="168"/>
      <c r="BA1686" s="168"/>
      <c r="BB1686" s="168"/>
      <c r="BC1686" s="168"/>
      <c r="BD1686" s="168"/>
      <c r="BE1686" s="168"/>
      <c r="BF1686" s="168"/>
      <c r="BG1686" s="168"/>
      <c r="BH1686" s="168"/>
      <c r="BI1686" s="168"/>
      <c r="BJ1686" s="168"/>
      <c r="BK1686" s="168"/>
      <c r="BL1686" s="168"/>
      <c r="BM1686" s="168"/>
      <c r="BN1686" s="168"/>
      <c r="BO1686" s="168"/>
      <c r="BP1686" s="168"/>
      <c r="BQ1686" s="168"/>
      <c r="BR1686" s="168"/>
      <c r="BS1686" s="168"/>
      <c r="BT1686" s="168"/>
      <c r="BU1686" s="168"/>
      <c r="BV1686" s="168"/>
      <c r="BW1686" s="168"/>
      <c r="BX1686" s="168"/>
      <c r="BY1686" s="168"/>
      <c r="BZ1686" s="168"/>
      <c r="CA1686" s="168"/>
      <c r="CB1686" s="168"/>
      <c r="CC1686" s="170"/>
      <c r="CD1686" s="168"/>
      <c r="CE1686" s="168"/>
      <c r="CF1686" s="168"/>
      <c r="CG1686" s="170"/>
      <c r="CH1686" s="168"/>
      <c r="CI1686" s="168"/>
      <c r="CJ1686" s="168"/>
      <c r="CK1686" s="168"/>
      <c r="CL1686" s="168"/>
      <c r="CM1686" s="168"/>
      <c r="CN1686" s="168"/>
      <c r="CO1686" s="168"/>
      <c r="CP1686" s="168"/>
      <c r="CQ1686" s="168"/>
      <c r="CR1686" s="168"/>
      <c r="CS1686" s="168"/>
    </row>
    <row r="1687">
      <c r="A1687" s="168"/>
      <c r="B1687" s="168"/>
      <c r="C1687" s="168"/>
      <c r="D1687" s="168"/>
      <c r="E1687" s="168"/>
      <c r="F1687" s="168"/>
      <c r="G1687" s="168"/>
      <c r="H1687" s="168"/>
      <c r="I1687" s="168"/>
      <c r="J1687" s="168"/>
      <c r="K1687" s="168"/>
      <c r="L1687" s="168"/>
      <c r="M1687" s="168"/>
      <c r="N1687" s="168"/>
      <c r="O1687" s="168"/>
      <c r="P1687" s="168"/>
      <c r="Q1687" s="168"/>
      <c r="R1687" s="168"/>
      <c r="S1687" s="168"/>
      <c r="T1687" s="168"/>
      <c r="U1687" s="168"/>
      <c r="V1687" s="168"/>
      <c r="W1687" s="168"/>
      <c r="X1687" s="168"/>
      <c r="Y1687" s="168"/>
      <c r="Z1687" s="170"/>
      <c r="AA1687" s="168"/>
      <c r="AB1687" s="168"/>
      <c r="AC1687" s="168"/>
      <c r="AD1687" s="168"/>
      <c r="AE1687" s="168"/>
      <c r="AF1687" s="168"/>
      <c r="AG1687" s="168"/>
      <c r="AH1687" s="168"/>
      <c r="AI1687" s="168"/>
      <c r="AJ1687" s="168"/>
      <c r="AK1687" s="168"/>
      <c r="AL1687" s="168"/>
      <c r="AM1687" s="168"/>
      <c r="AN1687" s="168"/>
      <c r="AO1687" s="168"/>
      <c r="AP1687" s="168"/>
      <c r="AQ1687" s="168"/>
      <c r="AR1687" s="168"/>
      <c r="AS1687" s="168"/>
      <c r="AT1687" s="168"/>
      <c r="AU1687" s="168"/>
      <c r="AV1687" s="168"/>
      <c r="AW1687" s="168"/>
      <c r="AX1687" s="168"/>
      <c r="AY1687" s="168"/>
      <c r="AZ1687" s="168"/>
      <c r="BA1687" s="168"/>
      <c r="BB1687" s="168"/>
      <c r="BC1687" s="168"/>
      <c r="BD1687" s="168"/>
      <c r="BE1687" s="168"/>
      <c r="BF1687" s="168"/>
      <c r="BG1687" s="168"/>
      <c r="BH1687" s="168"/>
      <c r="BI1687" s="168"/>
      <c r="BJ1687" s="168"/>
      <c r="BK1687" s="168"/>
      <c r="BL1687" s="168"/>
      <c r="BM1687" s="168"/>
      <c r="BN1687" s="168"/>
      <c r="BO1687" s="168"/>
      <c r="BP1687" s="168"/>
      <c r="BQ1687" s="168"/>
      <c r="BR1687" s="168"/>
      <c r="BS1687" s="168"/>
      <c r="BT1687" s="168"/>
      <c r="BU1687" s="168"/>
      <c r="BV1687" s="168"/>
      <c r="BW1687" s="168"/>
      <c r="BX1687" s="168"/>
      <c r="BY1687" s="168"/>
      <c r="BZ1687" s="168"/>
      <c r="CA1687" s="168"/>
      <c r="CB1687" s="168"/>
      <c r="CC1687" s="170"/>
      <c r="CD1687" s="168"/>
      <c r="CE1687" s="168"/>
      <c r="CF1687" s="168"/>
      <c r="CG1687" s="170"/>
      <c r="CH1687" s="168"/>
      <c r="CI1687" s="168"/>
      <c r="CJ1687" s="168"/>
      <c r="CK1687" s="168"/>
      <c r="CL1687" s="168"/>
      <c r="CM1687" s="168"/>
      <c r="CN1687" s="168"/>
      <c r="CO1687" s="168"/>
      <c r="CP1687" s="168"/>
      <c r="CQ1687" s="168"/>
      <c r="CR1687" s="168"/>
      <c r="CS1687" s="168"/>
    </row>
    <row r="1688">
      <c r="A1688" s="168"/>
      <c r="B1688" s="168"/>
      <c r="C1688" s="168"/>
      <c r="D1688" s="168"/>
      <c r="E1688" s="168"/>
      <c r="F1688" s="168"/>
      <c r="G1688" s="168"/>
      <c r="H1688" s="168"/>
      <c r="I1688" s="168"/>
      <c r="J1688" s="168"/>
      <c r="K1688" s="168"/>
      <c r="L1688" s="168"/>
      <c r="M1688" s="168"/>
      <c r="N1688" s="168"/>
      <c r="O1688" s="168"/>
      <c r="P1688" s="168"/>
      <c r="Q1688" s="168"/>
      <c r="R1688" s="168"/>
      <c r="S1688" s="168"/>
      <c r="T1688" s="168"/>
      <c r="U1688" s="168"/>
      <c r="V1688" s="168"/>
      <c r="W1688" s="168"/>
      <c r="X1688" s="168"/>
      <c r="Y1688" s="168"/>
      <c r="Z1688" s="170"/>
      <c r="AA1688" s="168"/>
      <c r="AB1688" s="168"/>
      <c r="AC1688" s="168"/>
      <c r="AD1688" s="168"/>
      <c r="AE1688" s="168"/>
      <c r="AF1688" s="168"/>
      <c r="AG1688" s="168"/>
      <c r="AH1688" s="168"/>
      <c r="AI1688" s="168"/>
      <c r="AJ1688" s="168"/>
      <c r="AK1688" s="168"/>
      <c r="AL1688" s="168"/>
      <c r="AM1688" s="168"/>
      <c r="AN1688" s="168"/>
      <c r="AO1688" s="168"/>
      <c r="AP1688" s="168"/>
      <c r="AQ1688" s="168"/>
      <c r="AR1688" s="168"/>
      <c r="AS1688" s="168"/>
      <c r="AT1688" s="168"/>
      <c r="AU1688" s="168"/>
      <c r="AV1688" s="168"/>
      <c r="AW1688" s="168"/>
      <c r="AX1688" s="168"/>
      <c r="AY1688" s="168"/>
      <c r="AZ1688" s="168"/>
      <c r="BA1688" s="168"/>
      <c r="BB1688" s="168"/>
      <c r="BC1688" s="168"/>
      <c r="BD1688" s="168"/>
      <c r="BE1688" s="168"/>
      <c r="BF1688" s="168"/>
      <c r="BG1688" s="168"/>
      <c r="BH1688" s="168"/>
      <c r="BI1688" s="168"/>
      <c r="BJ1688" s="168"/>
      <c r="BK1688" s="168"/>
      <c r="BL1688" s="168"/>
      <c r="BM1688" s="168"/>
      <c r="BN1688" s="168"/>
      <c r="BO1688" s="168"/>
      <c r="BP1688" s="168"/>
      <c r="BQ1688" s="168"/>
      <c r="BR1688" s="168"/>
      <c r="BS1688" s="168"/>
      <c r="BT1688" s="168"/>
      <c r="BU1688" s="168"/>
      <c r="BV1688" s="168"/>
      <c r="BW1688" s="168"/>
      <c r="BX1688" s="168"/>
      <c r="BY1688" s="168"/>
      <c r="BZ1688" s="168"/>
      <c r="CA1688" s="168"/>
      <c r="CB1688" s="168"/>
      <c r="CC1688" s="170"/>
      <c r="CD1688" s="168"/>
      <c r="CE1688" s="168"/>
      <c r="CF1688" s="168"/>
      <c r="CG1688" s="170"/>
      <c r="CH1688" s="168"/>
      <c r="CI1688" s="168"/>
      <c r="CJ1688" s="168"/>
      <c r="CK1688" s="168"/>
      <c r="CL1688" s="168"/>
      <c r="CM1688" s="168"/>
      <c r="CN1688" s="168"/>
      <c r="CO1688" s="168"/>
      <c r="CP1688" s="168"/>
      <c r="CQ1688" s="168"/>
      <c r="CR1688" s="168"/>
      <c r="CS1688" s="168"/>
    </row>
    <row r="1689">
      <c r="A1689" s="168"/>
      <c r="B1689" s="168"/>
      <c r="C1689" s="168"/>
      <c r="D1689" s="168"/>
      <c r="E1689" s="168"/>
      <c r="F1689" s="168"/>
      <c r="G1689" s="168"/>
      <c r="H1689" s="168"/>
      <c r="I1689" s="168"/>
      <c r="J1689" s="168"/>
      <c r="K1689" s="168"/>
      <c r="L1689" s="168"/>
      <c r="M1689" s="168"/>
      <c r="N1689" s="168"/>
      <c r="O1689" s="168"/>
      <c r="P1689" s="168"/>
      <c r="Q1689" s="168"/>
      <c r="R1689" s="168"/>
      <c r="S1689" s="168"/>
      <c r="T1689" s="168"/>
      <c r="U1689" s="168"/>
      <c r="V1689" s="168"/>
      <c r="W1689" s="168"/>
      <c r="X1689" s="168"/>
      <c r="Y1689" s="168"/>
      <c r="Z1689" s="170"/>
      <c r="AA1689" s="168"/>
      <c r="AB1689" s="168"/>
      <c r="AC1689" s="168"/>
      <c r="AD1689" s="168"/>
      <c r="AE1689" s="168"/>
      <c r="AF1689" s="168"/>
      <c r="AG1689" s="168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168"/>
      <c r="AT1689" s="168"/>
      <c r="AU1689" s="168"/>
      <c r="AV1689" s="168"/>
      <c r="AW1689" s="168"/>
      <c r="AX1689" s="168"/>
      <c r="AY1689" s="168"/>
      <c r="AZ1689" s="168"/>
      <c r="BA1689" s="168"/>
      <c r="BB1689" s="168"/>
      <c r="BC1689" s="168"/>
      <c r="BD1689" s="168"/>
      <c r="BE1689" s="168"/>
      <c r="BF1689" s="168"/>
      <c r="BG1689" s="168"/>
      <c r="BH1689" s="168"/>
      <c r="BI1689" s="168"/>
      <c r="BJ1689" s="168"/>
      <c r="BK1689" s="168"/>
      <c r="BL1689" s="168"/>
      <c r="BM1689" s="168"/>
      <c r="BN1689" s="168"/>
      <c r="BO1689" s="168"/>
      <c r="BP1689" s="168"/>
      <c r="BQ1689" s="168"/>
      <c r="BR1689" s="168"/>
      <c r="BS1689" s="168"/>
      <c r="BT1689" s="168"/>
      <c r="BU1689" s="168"/>
      <c r="BV1689" s="168"/>
      <c r="BW1689" s="168"/>
      <c r="BX1689" s="168"/>
      <c r="BY1689" s="168"/>
      <c r="BZ1689" s="168"/>
      <c r="CA1689" s="168"/>
      <c r="CB1689" s="168"/>
      <c r="CC1689" s="170"/>
      <c r="CD1689" s="168"/>
      <c r="CE1689" s="168"/>
      <c r="CF1689" s="168"/>
      <c r="CG1689" s="170"/>
      <c r="CH1689" s="168"/>
      <c r="CI1689" s="168"/>
      <c r="CJ1689" s="168"/>
      <c r="CK1689" s="168"/>
      <c r="CL1689" s="168"/>
      <c r="CM1689" s="168"/>
      <c r="CN1689" s="168"/>
      <c r="CO1689" s="168"/>
      <c r="CP1689" s="168"/>
      <c r="CQ1689" s="168"/>
      <c r="CR1689" s="168"/>
      <c r="CS1689" s="168"/>
    </row>
    <row r="1690">
      <c r="A1690" s="168"/>
      <c r="B1690" s="168"/>
      <c r="C1690" s="168"/>
      <c r="D1690" s="168"/>
      <c r="E1690" s="168"/>
      <c r="F1690" s="168"/>
      <c r="G1690" s="168"/>
      <c r="H1690" s="168"/>
      <c r="I1690" s="168"/>
      <c r="J1690" s="168"/>
      <c r="K1690" s="168"/>
      <c r="L1690" s="168"/>
      <c r="M1690" s="168"/>
      <c r="N1690" s="168"/>
      <c r="O1690" s="168"/>
      <c r="P1690" s="168"/>
      <c r="Q1690" s="168"/>
      <c r="R1690" s="168"/>
      <c r="S1690" s="168"/>
      <c r="T1690" s="168"/>
      <c r="U1690" s="168"/>
      <c r="V1690" s="168"/>
      <c r="W1690" s="168"/>
      <c r="X1690" s="168"/>
      <c r="Y1690" s="168"/>
      <c r="Z1690" s="170"/>
      <c r="AA1690" s="168"/>
      <c r="AB1690" s="168"/>
      <c r="AC1690" s="168"/>
      <c r="AD1690" s="168"/>
      <c r="AE1690" s="168"/>
      <c r="AF1690" s="168"/>
      <c r="AG1690" s="168"/>
      <c r="AH1690" s="168"/>
      <c r="AI1690" s="168"/>
      <c r="AJ1690" s="168"/>
      <c r="AK1690" s="168"/>
      <c r="AL1690" s="168"/>
      <c r="AM1690" s="168"/>
      <c r="AN1690" s="168"/>
      <c r="AO1690" s="168"/>
      <c r="AP1690" s="168"/>
      <c r="AQ1690" s="168"/>
      <c r="AR1690" s="168"/>
      <c r="AS1690" s="168"/>
      <c r="AT1690" s="168"/>
      <c r="AU1690" s="168"/>
      <c r="AV1690" s="168"/>
      <c r="AW1690" s="168"/>
      <c r="AX1690" s="168"/>
      <c r="AY1690" s="168"/>
      <c r="AZ1690" s="168"/>
      <c r="BA1690" s="168"/>
      <c r="BB1690" s="168"/>
      <c r="BC1690" s="168"/>
      <c r="BD1690" s="168"/>
      <c r="BE1690" s="168"/>
      <c r="BF1690" s="168"/>
      <c r="BG1690" s="168"/>
      <c r="BH1690" s="168"/>
      <c r="BI1690" s="168"/>
      <c r="BJ1690" s="168"/>
      <c r="BK1690" s="168"/>
      <c r="BL1690" s="168"/>
      <c r="BM1690" s="168"/>
      <c r="BN1690" s="168"/>
      <c r="BO1690" s="168"/>
      <c r="BP1690" s="168"/>
      <c r="BQ1690" s="168"/>
      <c r="BR1690" s="168"/>
      <c r="BS1690" s="168"/>
      <c r="BT1690" s="168"/>
      <c r="BU1690" s="168"/>
      <c r="BV1690" s="168"/>
      <c r="BW1690" s="168"/>
      <c r="BX1690" s="168"/>
      <c r="BY1690" s="168"/>
      <c r="BZ1690" s="168"/>
      <c r="CA1690" s="168"/>
      <c r="CB1690" s="168"/>
      <c r="CC1690" s="170"/>
      <c r="CD1690" s="168"/>
      <c r="CE1690" s="168"/>
      <c r="CF1690" s="168"/>
      <c r="CG1690" s="170"/>
      <c r="CH1690" s="168"/>
      <c r="CI1690" s="168"/>
      <c r="CJ1690" s="168"/>
      <c r="CK1690" s="168"/>
      <c r="CL1690" s="168"/>
      <c r="CM1690" s="168"/>
      <c r="CN1690" s="168"/>
      <c r="CO1690" s="168"/>
      <c r="CP1690" s="168"/>
      <c r="CQ1690" s="168"/>
      <c r="CR1690" s="168"/>
      <c r="CS1690" s="168"/>
    </row>
    <row r="1691">
      <c r="A1691" s="168"/>
      <c r="B1691" s="168"/>
      <c r="C1691" s="168"/>
      <c r="D1691" s="168"/>
      <c r="E1691" s="168"/>
      <c r="F1691" s="168"/>
      <c r="G1691" s="168"/>
      <c r="H1691" s="168"/>
      <c r="I1691" s="168"/>
      <c r="J1691" s="168"/>
      <c r="K1691" s="168"/>
      <c r="L1691" s="168"/>
      <c r="M1691" s="168"/>
      <c r="N1691" s="168"/>
      <c r="O1691" s="168"/>
      <c r="P1691" s="168"/>
      <c r="Q1691" s="168"/>
      <c r="R1691" s="168"/>
      <c r="S1691" s="168"/>
      <c r="T1691" s="168"/>
      <c r="U1691" s="168"/>
      <c r="V1691" s="168"/>
      <c r="W1691" s="168"/>
      <c r="X1691" s="168"/>
      <c r="Y1691" s="168"/>
      <c r="Z1691" s="170"/>
      <c r="AA1691" s="168"/>
      <c r="AB1691" s="168"/>
      <c r="AC1691" s="168"/>
      <c r="AD1691" s="168"/>
      <c r="AE1691" s="168"/>
      <c r="AF1691" s="168"/>
      <c r="AG1691" s="168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68"/>
      <c r="AX1691" s="168"/>
      <c r="AY1691" s="168"/>
      <c r="AZ1691" s="168"/>
      <c r="BA1691" s="168"/>
      <c r="BB1691" s="168"/>
      <c r="BC1691" s="168"/>
      <c r="BD1691" s="168"/>
      <c r="BE1691" s="168"/>
      <c r="BF1691" s="168"/>
      <c r="BG1691" s="168"/>
      <c r="BH1691" s="168"/>
      <c r="BI1691" s="168"/>
      <c r="BJ1691" s="168"/>
      <c r="BK1691" s="168"/>
      <c r="BL1691" s="168"/>
      <c r="BM1691" s="168"/>
      <c r="BN1691" s="168"/>
      <c r="BO1691" s="168"/>
      <c r="BP1691" s="168"/>
      <c r="BQ1691" s="168"/>
      <c r="BR1691" s="168"/>
      <c r="BS1691" s="168"/>
      <c r="BT1691" s="168"/>
      <c r="BU1691" s="168"/>
      <c r="BV1691" s="168"/>
      <c r="BW1691" s="168"/>
      <c r="BX1691" s="168"/>
      <c r="BY1691" s="168"/>
      <c r="BZ1691" s="168"/>
      <c r="CA1691" s="168"/>
      <c r="CB1691" s="168"/>
      <c r="CC1691" s="170"/>
      <c r="CD1691" s="168"/>
      <c r="CE1691" s="168"/>
      <c r="CF1691" s="168"/>
      <c r="CG1691" s="170"/>
      <c r="CH1691" s="168"/>
      <c r="CI1691" s="168"/>
      <c r="CJ1691" s="168"/>
      <c r="CK1691" s="168"/>
      <c r="CL1691" s="168"/>
      <c r="CM1691" s="168"/>
      <c r="CN1691" s="168"/>
      <c r="CO1691" s="168"/>
      <c r="CP1691" s="168"/>
      <c r="CQ1691" s="168"/>
      <c r="CR1691" s="168"/>
      <c r="CS1691" s="168"/>
    </row>
    <row r="1692">
      <c r="A1692" s="168"/>
      <c r="B1692" s="168"/>
      <c r="C1692" s="168"/>
      <c r="D1692" s="168"/>
      <c r="E1692" s="168"/>
      <c r="F1692" s="168"/>
      <c r="G1692" s="168"/>
      <c r="H1692" s="168"/>
      <c r="I1692" s="168"/>
      <c r="J1692" s="168"/>
      <c r="K1692" s="168"/>
      <c r="L1692" s="168"/>
      <c r="M1692" s="168"/>
      <c r="N1692" s="168"/>
      <c r="O1692" s="168"/>
      <c r="P1692" s="168"/>
      <c r="Q1692" s="168"/>
      <c r="R1692" s="168"/>
      <c r="S1692" s="168"/>
      <c r="T1692" s="168"/>
      <c r="U1692" s="168"/>
      <c r="V1692" s="168"/>
      <c r="W1692" s="168"/>
      <c r="X1692" s="168"/>
      <c r="Y1692" s="168"/>
      <c r="Z1692" s="170"/>
      <c r="AA1692" s="168"/>
      <c r="AB1692" s="168"/>
      <c r="AC1692" s="168"/>
      <c r="AD1692" s="168"/>
      <c r="AE1692" s="168"/>
      <c r="AF1692" s="168"/>
      <c r="AG1692" s="168"/>
      <c r="AH1692" s="168"/>
      <c r="AI1692" s="168"/>
      <c r="AJ1692" s="168"/>
      <c r="AK1692" s="168"/>
      <c r="AL1692" s="168"/>
      <c r="AM1692" s="168"/>
      <c r="AN1692" s="168"/>
      <c r="AO1692" s="168"/>
      <c r="AP1692" s="168"/>
      <c r="AQ1692" s="168"/>
      <c r="AR1692" s="168"/>
      <c r="AS1692" s="168"/>
      <c r="AT1692" s="168"/>
      <c r="AU1692" s="168"/>
      <c r="AV1692" s="168"/>
      <c r="AW1692" s="168"/>
      <c r="AX1692" s="168"/>
      <c r="AY1692" s="168"/>
      <c r="AZ1692" s="168"/>
      <c r="BA1692" s="168"/>
      <c r="BB1692" s="168"/>
      <c r="BC1692" s="168"/>
      <c r="BD1692" s="168"/>
      <c r="BE1692" s="168"/>
      <c r="BF1692" s="168"/>
      <c r="BG1692" s="168"/>
      <c r="BH1692" s="168"/>
      <c r="BI1692" s="168"/>
      <c r="BJ1692" s="168"/>
      <c r="BK1692" s="168"/>
      <c r="BL1692" s="168"/>
      <c r="BM1692" s="168"/>
      <c r="BN1692" s="168"/>
      <c r="BO1692" s="168"/>
      <c r="BP1692" s="168"/>
      <c r="BQ1692" s="168"/>
      <c r="BR1692" s="168"/>
      <c r="BS1692" s="168"/>
      <c r="BT1692" s="168"/>
      <c r="BU1692" s="168"/>
      <c r="BV1692" s="168"/>
      <c r="BW1692" s="168"/>
      <c r="BX1692" s="168"/>
      <c r="BY1692" s="168"/>
      <c r="BZ1692" s="168"/>
      <c r="CA1692" s="168"/>
      <c r="CB1692" s="168"/>
      <c r="CC1692" s="170"/>
      <c r="CD1692" s="168"/>
      <c r="CE1692" s="168"/>
      <c r="CF1692" s="168"/>
      <c r="CG1692" s="170"/>
      <c r="CH1692" s="168"/>
      <c r="CI1692" s="168"/>
      <c r="CJ1692" s="168"/>
      <c r="CK1692" s="168"/>
      <c r="CL1692" s="168"/>
      <c r="CM1692" s="168"/>
      <c r="CN1692" s="168"/>
      <c r="CO1692" s="168"/>
      <c r="CP1692" s="168"/>
      <c r="CQ1692" s="168"/>
      <c r="CR1692" s="168"/>
      <c r="CS1692" s="168"/>
    </row>
    <row r="1693">
      <c r="A1693" s="168"/>
      <c r="B1693" s="168"/>
      <c r="C1693" s="168"/>
      <c r="D1693" s="168"/>
      <c r="E1693" s="168"/>
      <c r="F1693" s="168"/>
      <c r="G1693" s="168"/>
      <c r="H1693" s="168"/>
      <c r="I1693" s="168"/>
      <c r="J1693" s="168"/>
      <c r="K1693" s="168"/>
      <c r="L1693" s="168"/>
      <c r="M1693" s="168"/>
      <c r="N1693" s="168"/>
      <c r="O1693" s="168"/>
      <c r="P1693" s="168"/>
      <c r="Q1693" s="168"/>
      <c r="R1693" s="168"/>
      <c r="S1693" s="168"/>
      <c r="T1693" s="168"/>
      <c r="U1693" s="168"/>
      <c r="V1693" s="168"/>
      <c r="W1693" s="168"/>
      <c r="X1693" s="168"/>
      <c r="Y1693" s="168"/>
      <c r="Z1693" s="170"/>
      <c r="AA1693" s="168"/>
      <c r="AB1693" s="168"/>
      <c r="AC1693" s="168"/>
      <c r="AD1693" s="168"/>
      <c r="AE1693" s="168"/>
      <c r="AF1693" s="168"/>
      <c r="AG1693" s="168"/>
      <c r="AH1693" s="168"/>
      <c r="AI1693" s="168"/>
      <c r="AJ1693" s="168"/>
      <c r="AK1693" s="168"/>
      <c r="AL1693" s="168"/>
      <c r="AM1693" s="168"/>
      <c r="AN1693" s="168"/>
      <c r="AO1693" s="168"/>
      <c r="AP1693" s="168"/>
      <c r="AQ1693" s="168"/>
      <c r="AR1693" s="168"/>
      <c r="AS1693" s="168"/>
      <c r="AT1693" s="168"/>
      <c r="AU1693" s="168"/>
      <c r="AV1693" s="168"/>
      <c r="AW1693" s="168"/>
      <c r="AX1693" s="168"/>
      <c r="AY1693" s="168"/>
      <c r="AZ1693" s="168"/>
      <c r="BA1693" s="168"/>
      <c r="BB1693" s="168"/>
      <c r="BC1693" s="168"/>
      <c r="BD1693" s="168"/>
      <c r="BE1693" s="168"/>
      <c r="BF1693" s="168"/>
      <c r="BG1693" s="168"/>
      <c r="BH1693" s="168"/>
      <c r="BI1693" s="168"/>
      <c r="BJ1693" s="168"/>
      <c r="BK1693" s="168"/>
      <c r="BL1693" s="168"/>
      <c r="BM1693" s="168"/>
      <c r="BN1693" s="168"/>
      <c r="BO1693" s="168"/>
      <c r="BP1693" s="168"/>
      <c r="BQ1693" s="168"/>
      <c r="BR1693" s="168"/>
      <c r="BS1693" s="168"/>
      <c r="BT1693" s="168"/>
      <c r="BU1693" s="168"/>
      <c r="BV1693" s="168"/>
      <c r="BW1693" s="168"/>
      <c r="BX1693" s="168"/>
      <c r="BY1693" s="168"/>
      <c r="BZ1693" s="168"/>
      <c r="CA1693" s="168"/>
      <c r="CB1693" s="168"/>
      <c r="CC1693" s="170"/>
      <c r="CD1693" s="168"/>
      <c r="CE1693" s="168"/>
      <c r="CF1693" s="168"/>
      <c r="CG1693" s="170"/>
      <c r="CH1693" s="168"/>
      <c r="CI1693" s="168"/>
      <c r="CJ1693" s="168"/>
      <c r="CK1693" s="168"/>
      <c r="CL1693" s="168"/>
      <c r="CM1693" s="168"/>
      <c r="CN1693" s="168"/>
      <c r="CO1693" s="168"/>
      <c r="CP1693" s="168"/>
      <c r="CQ1693" s="168"/>
      <c r="CR1693" s="168"/>
      <c r="CS1693" s="168"/>
    </row>
    <row r="1694">
      <c r="A1694" s="168"/>
      <c r="B1694" s="168"/>
      <c r="C1694" s="168"/>
      <c r="D1694" s="168"/>
      <c r="E1694" s="168"/>
      <c r="F1694" s="168"/>
      <c r="G1694" s="168"/>
      <c r="H1694" s="168"/>
      <c r="I1694" s="168"/>
      <c r="J1694" s="168"/>
      <c r="K1694" s="168"/>
      <c r="L1694" s="168"/>
      <c r="M1694" s="168"/>
      <c r="N1694" s="168"/>
      <c r="O1694" s="168"/>
      <c r="P1694" s="168"/>
      <c r="Q1694" s="168"/>
      <c r="R1694" s="168"/>
      <c r="S1694" s="168"/>
      <c r="T1694" s="168"/>
      <c r="U1694" s="168"/>
      <c r="V1694" s="168"/>
      <c r="W1694" s="168"/>
      <c r="X1694" s="168"/>
      <c r="Y1694" s="168"/>
      <c r="Z1694" s="170"/>
      <c r="AA1694" s="168"/>
      <c r="AB1694" s="168"/>
      <c r="AC1694" s="168"/>
      <c r="AD1694" s="168"/>
      <c r="AE1694" s="168"/>
      <c r="AF1694" s="168"/>
      <c r="AG1694" s="168"/>
      <c r="AH1694" s="168"/>
      <c r="AI1694" s="168"/>
      <c r="AJ1694" s="168"/>
      <c r="AK1694" s="168"/>
      <c r="AL1694" s="168"/>
      <c r="AM1694" s="168"/>
      <c r="AN1694" s="168"/>
      <c r="AO1694" s="168"/>
      <c r="AP1694" s="168"/>
      <c r="AQ1694" s="168"/>
      <c r="AR1694" s="168"/>
      <c r="AS1694" s="168"/>
      <c r="AT1694" s="168"/>
      <c r="AU1694" s="168"/>
      <c r="AV1694" s="168"/>
      <c r="AW1694" s="168"/>
      <c r="AX1694" s="168"/>
      <c r="AY1694" s="168"/>
      <c r="AZ1694" s="168"/>
      <c r="BA1694" s="168"/>
      <c r="BB1694" s="168"/>
      <c r="BC1694" s="168"/>
      <c r="BD1694" s="168"/>
      <c r="BE1694" s="168"/>
      <c r="BF1694" s="168"/>
      <c r="BG1694" s="168"/>
      <c r="BH1694" s="168"/>
      <c r="BI1694" s="168"/>
      <c r="BJ1694" s="168"/>
      <c r="BK1694" s="168"/>
      <c r="BL1694" s="168"/>
      <c r="BM1694" s="168"/>
      <c r="BN1694" s="168"/>
      <c r="BO1694" s="168"/>
      <c r="BP1694" s="168"/>
      <c r="BQ1694" s="168"/>
      <c r="BR1694" s="168"/>
      <c r="BS1694" s="168"/>
      <c r="BT1694" s="168"/>
      <c r="BU1694" s="168"/>
      <c r="BV1694" s="168"/>
      <c r="BW1694" s="168"/>
      <c r="BX1694" s="168"/>
      <c r="BY1694" s="168"/>
      <c r="BZ1694" s="168"/>
      <c r="CA1694" s="168"/>
      <c r="CB1694" s="168"/>
      <c r="CC1694" s="170"/>
      <c r="CD1694" s="168"/>
      <c r="CE1694" s="168"/>
      <c r="CF1694" s="168"/>
      <c r="CG1694" s="170"/>
      <c r="CH1694" s="168"/>
      <c r="CI1694" s="168"/>
      <c r="CJ1694" s="168"/>
      <c r="CK1694" s="168"/>
      <c r="CL1694" s="168"/>
      <c r="CM1694" s="168"/>
      <c r="CN1694" s="168"/>
      <c r="CO1694" s="168"/>
      <c r="CP1694" s="168"/>
      <c r="CQ1694" s="168"/>
      <c r="CR1694" s="168"/>
      <c r="CS1694" s="168"/>
    </row>
    <row r="1695">
      <c r="A1695" s="168"/>
      <c r="B1695" s="168"/>
      <c r="C1695" s="168"/>
      <c r="D1695" s="168"/>
      <c r="E1695" s="168"/>
      <c r="F1695" s="168"/>
      <c r="G1695" s="168"/>
      <c r="H1695" s="168"/>
      <c r="I1695" s="168"/>
      <c r="J1695" s="168"/>
      <c r="K1695" s="168"/>
      <c r="L1695" s="168"/>
      <c r="M1695" s="168"/>
      <c r="N1695" s="168"/>
      <c r="O1695" s="168"/>
      <c r="P1695" s="168"/>
      <c r="Q1695" s="168"/>
      <c r="R1695" s="168"/>
      <c r="S1695" s="168"/>
      <c r="T1695" s="168"/>
      <c r="U1695" s="168"/>
      <c r="V1695" s="168"/>
      <c r="W1695" s="168"/>
      <c r="X1695" s="168"/>
      <c r="Y1695" s="168"/>
      <c r="Z1695" s="170"/>
      <c r="AA1695" s="168"/>
      <c r="AB1695" s="168"/>
      <c r="AC1695" s="168"/>
      <c r="AD1695" s="168"/>
      <c r="AE1695" s="168"/>
      <c r="AF1695" s="168"/>
      <c r="AG1695" s="168"/>
      <c r="AH1695" s="168"/>
      <c r="AI1695" s="168"/>
      <c r="AJ1695" s="168"/>
      <c r="AK1695" s="168"/>
      <c r="AL1695" s="168"/>
      <c r="AM1695" s="168"/>
      <c r="AN1695" s="168"/>
      <c r="AO1695" s="168"/>
      <c r="AP1695" s="168"/>
      <c r="AQ1695" s="168"/>
      <c r="AR1695" s="168"/>
      <c r="AS1695" s="168"/>
      <c r="AT1695" s="168"/>
      <c r="AU1695" s="168"/>
      <c r="AV1695" s="168"/>
      <c r="AW1695" s="168"/>
      <c r="AX1695" s="168"/>
      <c r="AY1695" s="168"/>
      <c r="AZ1695" s="168"/>
      <c r="BA1695" s="168"/>
      <c r="BB1695" s="168"/>
      <c r="BC1695" s="168"/>
      <c r="BD1695" s="168"/>
      <c r="BE1695" s="168"/>
      <c r="BF1695" s="168"/>
      <c r="BG1695" s="168"/>
      <c r="BH1695" s="168"/>
      <c r="BI1695" s="168"/>
      <c r="BJ1695" s="168"/>
      <c r="BK1695" s="168"/>
      <c r="BL1695" s="168"/>
      <c r="BM1695" s="168"/>
      <c r="BN1695" s="168"/>
      <c r="BO1695" s="168"/>
      <c r="BP1695" s="168"/>
      <c r="BQ1695" s="168"/>
      <c r="BR1695" s="168"/>
      <c r="BS1695" s="168"/>
      <c r="BT1695" s="168"/>
      <c r="BU1695" s="168"/>
      <c r="BV1695" s="168"/>
      <c r="BW1695" s="168"/>
      <c r="BX1695" s="168"/>
      <c r="BY1695" s="168"/>
      <c r="BZ1695" s="168"/>
      <c r="CA1695" s="168"/>
      <c r="CB1695" s="168"/>
      <c r="CC1695" s="170"/>
      <c r="CD1695" s="168"/>
      <c r="CE1695" s="168"/>
      <c r="CF1695" s="168"/>
      <c r="CG1695" s="170"/>
      <c r="CH1695" s="168"/>
      <c r="CI1695" s="168"/>
      <c r="CJ1695" s="168"/>
      <c r="CK1695" s="168"/>
      <c r="CL1695" s="168"/>
      <c r="CM1695" s="168"/>
      <c r="CN1695" s="168"/>
      <c r="CO1695" s="168"/>
      <c r="CP1695" s="168"/>
      <c r="CQ1695" s="168"/>
      <c r="CR1695" s="168"/>
      <c r="CS1695" s="168"/>
    </row>
    <row r="1696">
      <c r="A1696" s="168"/>
      <c r="B1696" s="168"/>
      <c r="C1696" s="168"/>
      <c r="D1696" s="168"/>
      <c r="E1696" s="168"/>
      <c r="F1696" s="168"/>
      <c r="G1696" s="168"/>
      <c r="H1696" s="168"/>
      <c r="I1696" s="168"/>
      <c r="J1696" s="168"/>
      <c r="K1696" s="168"/>
      <c r="L1696" s="168"/>
      <c r="M1696" s="168"/>
      <c r="N1696" s="168"/>
      <c r="O1696" s="168"/>
      <c r="P1696" s="168"/>
      <c r="Q1696" s="168"/>
      <c r="R1696" s="168"/>
      <c r="S1696" s="168"/>
      <c r="T1696" s="168"/>
      <c r="U1696" s="168"/>
      <c r="V1696" s="168"/>
      <c r="W1696" s="168"/>
      <c r="X1696" s="168"/>
      <c r="Y1696" s="168"/>
      <c r="Z1696" s="170"/>
      <c r="AA1696" s="168"/>
      <c r="AB1696" s="168"/>
      <c r="AC1696" s="168"/>
      <c r="AD1696" s="168"/>
      <c r="AE1696" s="168"/>
      <c r="AF1696" s="168"/>
      <c r="AG1696" s="168"/>
      <c r="AH1696" s="168"/>
      <c r="AI1696" s="168"/>
      <c r="AJ1696" s="168"/>
      <c r="AK1696" s="168"/>
      <c r="AL1696" s="168"/>
      <c r="AM1696" s="168"/>
      <c r="AN1696" s="168"/>
      <c r="AO1696" s="168"/>
      <c r="AP1696" s="168"/>
      <c r="AQ1696" s="168"/>
      <c r="AR1696" s="168"/>
      <c r="AS1696" s="168"/>
      <c r="AT1696" s="168"/>
      <c r="AU1696" s="168"/>
      <c r="AV1696" s="168"/>
      <c r="AW1696" s="168"/>
      <c r="AX1696" s="168"/>
      <c r="AY1696" s="168"/>
      <c r="AZ1696" s="168"/>
      <c r="BA1696" s="168"/>
      <c r="BB1696" s="168"/>
      <c r="BC1696" s="168"/>
      <c r="BD1696" s="168"/>
      <c r="BE1696" s="168"/>
      <c r="BF1696" s="168"/>
      <c r="BG1696" s="168"/>
      <c r="BH1696" s="168"/>
      <c r="BI1696" s="168"/>
      <c r="BJ1696" s="168"/>
      <c r="BK1696" s="168"/>
      <c r="BL1696" s="168"/>
      <c r="BM1696" s="168"/>
      <c r="BN1696" s="168"/>
      <c r="BO1696" s="168"/>
      <c r="BP1696" s="168"/>
      <c r="BQ1696" s="168"/>
      <c r="BR1696" s="168"/>
      <c r="BS1696" s="168"/>
      <c r="BT1696" s="168"/>
      <c r="BU1696" s="168"/>
      <c r="BV1696" s="168"/>
      <c r="BW1696" s="168"/>
      <c r="BX1696" s="168"/>
      <c r="BY1696" s="168"/>
      <c r="BZ1696" s="168"/>
      <c r="CA1696" s="168"/>
      <c r="CB1696" s="168"/>
      <c r="CC1696" s="170"/>
      <c r="CD1696" s="168"/>
      <c r="CE1696" s="168"/>
      <c r="CF1696" s="168"/>
      <c r="CG1696" s="170"/>
      <c r="CH1696" s="168"/>
      <c r="CI1696" s="168"/>
      <c r="CJ1696" s="168"/>
      <c r="CK1696" s="168"/>
      <c r="CL1696" s="168"/>
      <c r="CM1696" s="168"/>
      <c r="CN1696" s="168"/>
      <c r="CO1696" s="168"/>
      <c r="CP1696" s="168"/>
      <c r="CQ1696" s="168"/>
      <c r="CR1696" s="168"/>
      <c r="CS1696" s="168"/>
    </row>
    <row r="1697">
      <c r="A1697" s="168"/>
      <c r="B1697" s="168"/>
      <c r="C1697" s="168"/>
      <c r="D1697" s="168"/>
      <c r="E1697" s="168"/>
      <c r="F1697" s="168"/>
      <c r="G1697" s="168"/>
      <c r="H1697" s="168"/>
      <c r="I1697" s="168"/>
      <c r="J1697" s="168"/>
      <c r="K1697" s="168"/>
      <c r="L1697" s="168"/>
      <c r="M1697" s="168"/>
      <c r="N1697" s="168"/>
      <c r="O1697" s="168"/>
      <c r="P1697" s="168"/>
      <c r="Q1697" s="168"/>
      <c r="R1697" s="168"/>
      <c r="S1697" s="168"/>
      <c r="T1697" s="168"/>
      <c r="U1697" s="168"/>
      <c r="V1697" s="168"/>
      <c r="W1697" s="168"/>
      <c r="X1697" s="168"/>
      <c r="Y1697" s="168"/>
      <c r="Z1697" s="170"/>
      <c r="AA1697" s="168"/>
      <c r="AB1697" s="168"/>
      <c r="AC1697" s="168"/>
      <c r="AD1697" s="168"/>
      <c r="AE1697" s="168"/>
      <c r="AF1697" s="168"/>
      <c r="AG1697" s="168"/>
      <c r="AH1697" s="168"/>
      <c r="AI1697" s="168"/>
      <c r="AJ1697" s="168"/>
      <c r="AK1697" s="168"/>
      <c r="AL1697" s="168"/>
      <c r="AM1697" s="168"/>
      <c r="AN1697" s="168"/>
      <c r="AO1697" s="168"/>
      <c r="AP1697" s="168"/>
      <c r="AQ1697" s="168"/>
      <c r="AR1697" s="168"/>
      <c r="AS1697" s="168"/>
      <c r="AT1697" s="168"/>
      <c r="AU1697" s="168"/>
      <c r="AV1697" s="168"/>
      <c r="AW1697" s="168"/>
      <c r="AX1697" s="168"/>
      <c r="AY1697" s="168"/>
      <c r="AZ1697" s="168"/>
      <c r="BA1697" s="168"/>
      <c r="BB1697" s="168"/>
      <c r="BC1697" s="168"/>
      <c r="BD1697" s="168"/>
      <c r="BE1697" s="168"/>
      <c r="BF1697" s="168"/>
      <c r="BG1697" s="168"/>
      <c r="BH1697" s="168"/>
      <c r="BI1697" s="168"/>
      <c r="BJ1697" s="168"/>
      <c r="BK1697" s="168"/>
      <c r="BL1697" s="168"/>
      <c r="BM1697" s="168"/>
      <c r="BN1697" s="168"/>
      <c r="BO1697" s="168"/>
      <c r="BP1697" s="168"/>
      <c r="BQ1697" s="168"/>
      <c r="BR1697" s="168"/>
      <c r="BS1697" s="168"/>
      <c r="BT1697" s="168"/>
      <c r="BU1697" s="168"/>
      <c r="BV1697" s="168"/>
      <c r="BW1697" s="168"/>
      <c r="BX1697" s="168"/>
      <c r="BY1697" s="168"/>
      <c r="BZ1697" s="168"/>
      <c r="CA1697" s="168"/>
      <c r="CB1697" s="168"/>
      <c r="CC1697" s="170"/>
      <c r="CD1697" s="168"/>
      <c r="CE1697" s="168"/>
      <c r="CF1697" s="168"/>
      <c r="CG1697" s="170"/>
      <c r="CH1697" s="168"/>
      <c r="CI1697" s="168"/>
      <c r="CJ1697" s="168"/>
      <c r="CK1697" s="168"/>
      <c r="CL1697" s="168"/>
      <c r="CM1697" s="168"/>
      <c r="CN1697" s="168"/>
      <c r="CO1697" s="168"/>
      <c r="CP1697" s="168"/>
      <c r="CQ1697" s="168"/>
      <c r="CR1697" s="168"/>
      <c r="CS1697" s="168"/>
    </row>
    <row r="1698">
      <c r="A1698" s="168"/>
      <c r="B1698" s="168"/>
      <c r="C1698" s="168"/>
      <c r="D1698" s="168"/>
      <c r="E1698" s="168"/>
      <c r="F1698" s="168"/>
      <c r="G1698" s="168"/>
      <c r="H1698" s="168"/>
      <c r="I1698" s="168"/>
      <c r="J1698" s="168"/>
      <c r="K1698" s="168"/>
      <c r="L1698" s="168"/>
      <c r="M1698" s="168"/>
      <c r="N1698" s="168"/>
      <c r="O1698" s="168"/>
      <c r="P1698" s="168"/>
      <c r="Q1698" s="168"/>
      <c r="R1698" s="168"/>
      <c r="S1698" s="168"/>
      <c r="T1698" s="168"/>
      <c r="U1698" s="168"/>
      <c r="V1698" s="168"/>
      <c r="W1698" s="168"/>
      <c r="X1698" s="168"/>
      <c r="Y1698" s="168"/>
      <c r="Z1698" s="170"/>
      <c r="AA1698" s="168"/>
      <c r="AB1698" s="168"/>
      <c r="AC1698" s="168"/>
      <c r="AD1698" s="168"/>
      <c r="AE1698" s="168"/>
      <c r="AF1698" s="168"/>
      <c r="AG1698" s="168"/>
      <c r="AH1698" s="168"/>
      <c r="AI1698" s="168"/>
      <c r="AJ1698" s="168"/>
      <c r="AK1698" s="168"/>
      <c r="AL1698" s="168"/>
      <c r="AM1698" s="168"/>
      <c r="AN1698" s="168"/>
      <c r="AO1698" s="168"/>
      <c r="AP1698" s="168"/>
      <c r="AQ1698" s="168"/>
      <c r="AR1698" s="168"/>
      <c r="AS1698" s="168"/>
      <c r="AT1698" s="168"/>
      <c r="AU1698" s="168"/>
      <c r="AV1698" s="168"/>
      <c r="AW1698" s="168"/>
      <c r="AX1698" s="168"/>
      <c r="AY1698" s="168"/>
      <c r="AZ1698" s="168"/>
      <c r="BA1698" s="168"/>
      <c r="BB1698" s="168"/>
      <c r="BC1698" s="168"/>
      <c r="BD1698" s="168"/>
      <c r="BE1698" s="168"/>
      <c r="BF1698" s="168"/>
      <c r="BG1698" s="168"/>
      <c r="BH1698" s="168"/>
      <c r="BI1698" s="168"/>
      <c r="BJ1698" s="168"/>
      <c r="BK1698" s="168"/>
      <c r="BL1698" s="168"/>
      <c r="BM1698" s="168"/>
      <c r="BN1698" s="168"/>
      <c r="BO1698" s="168"/>
      <c r="BP1698" s="168"/>
      <c r="BQ1698" s="168"/>
      <c r="BR1698" s="168"/>
      <c r="BS1698" s="168"/>
      <c r="BT1698" s="168"/>
      <c r="BU1698" s="168"/>
      <c r="BV1698" s="168"/>
      <c r="BW1698" s="168"/>
      <c r="BX1698" s="168"/>
      <c r="BY1698" s="168"/>
      <c r="BZ1698" s="168"/>
      <c r="CA1698" s="168"/>
      <c r="CB1698" s="168"/>
      <c r="CC1698" s="170"/>
      <c r="CD1698" s="168"/>
      <c r="CE1698" s="168"/>
      <c r="CF1698" s="168"/>
      <c r="CG1698" s="170"/>
      <c r="CH1698" s="168"/>
      <c r="CI1698" s="168"/>
      <c r="CJ1698" s="168"/>
      <c r="CK1698" s="168"/>
      <c r="CL1698" s="168"/>
      <c r="CM1698" s="168"/>
      <c r="CN1698" s="168"/>
      <c r="CO1698" s="168"/>
      <c r="CP1698" s="168"/>
      <c r="CQ1698" s="168"/>
      <c r="CR1698" s="168"/>
      <c r="CS1698" s="168"/>
    </row>
    <row r="1699">
      <c r="A1699" s="168"/>
      <c r="B1699" s="168"/>
      <c r="C1699" s="168"/>
      <c r="D1699" s="168"/>
      <c r="E1699" s="168"/>
      <c r="F1699" s="168"/>
      <c r="G1699" s="168"/>
      <c r="H1699" s="168"/>
      <c r="I1699" s="168"/>
      <c r="J1699" s="168"/>
      <c r="K1699" s="168"/>
      <c r="L1699" s="168"/>
      <c r="M1699" s="168"/>
      <c r="N1699" s="168"/>
      <c r="O1699" s="168"/>
      <c r="P1699" s="168"/>
      <c r="Q1699" s="168"/>
      <c r="R1699" s="168"/>
      <c r="S1699" s="168"/>
      <c r="T1699" s="168"/>
      <c r="U1699" s="168"/>
      <c r="V1699" s="168"/>
      <c r="W1699" s="168"/>
      <c r="X1699" s="168"/>
      <c r="Y1699" s="168"/>
      <c r="Z1699" s="170"/>
      <c r="AA1699" s="168"/>
      <c r="AB1699" s="168"/>
      <c r="AC1699" s="168"/>
      <c r="AD1699" s="168"/>
      <c r="AE1699" s="168"/>
      <c r="AF1699" s="168"/>
      <c r="AG1699" s="168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168"/>
      <c r="AT1699" s="168"/>
      <c r="AU1699" s="168"/>
      <c r="AV1699" s="168"/>
      <c r="AW1699" s="168"/>
      <c r="AX1699" s="168"/>
      <c r="AY1699" s="168"/>
      <c r="AZ1699" s="168"/>
      <c r="BA1699" s="168"/>
      <c r="BB1699" s="168"/>
      <c r="BC1699" s="168"/>
      <c r="BD1699" s="168"/>
      <c r="BE1699" s="168"/>
      <c r="BF1699" s="168"/>
      <c r="BG1699" s="168"/>
      <c r="BH1699" s="168"/>
      <c r="BI1699" s="168"/>
      <c r="BJ1699" s="168"/>
      <c r="BK1699" s="168"/>
      <c r="BL1699" s="168"/>
      <c r="BM1699" s="168"/>
      <c r="BN1699" s="168"/>
      <c r="BO1699" s="168"/>
      <c r="BP1699" s="168"/>
      <c r="BQ1699" s="168"/>
      <c r="BR1699" s="168"/>
      <c r="BS1699" s="168"/>
      <c r="BT1699" s="168"/>
      <c r="BU1699" s="168"/>
      <c r="BV1699" s="168"/>
      <c r="BW1699" s="168"/>
      <c r="BX1699" s="168"/>
      <c r="BY1699" s="168"/>
      <c r="BZ1699" s="168"/>
      <c r="CA1699" s="168"/>
      <c r="CB1699" s="168"/>
      <c r="CC1699" s="170"/>
      <c r="CD1699" s="168"/>
      <c r="CE1699" s="168"/>
      <c r="CF1699" s="168"/>
      <c r="CG1699" s="170"/>
      <c r="CH1699" s="168"/>
      <c r="CI1699" s="168"/>
      <c r="CJ1699" s="168"/>
      <c r="CK1699" s="168"/>
      <c r="CL1699" s="168"/>
      <c r="CM1699" s="168"/>
      <c r="CN1699" s="168"/>
      <c r="CO1699" s="168"/>
      <c r="CP1699" s="168"/>
      <c r="CQ1699" s="168"/>
      <c r="CR1699" s="168"/>
      <c r="CS1699" s="168"/>
    </row>
    <row r="1700">
      <c r="A1700" s="168"/>
      <c r="B1700" s="168"/>
      <c r="C1700" s="168"/>
      <c r="D1700" s="168"/>
      <c r="E1700" s="168"/>
      <c r="F1700" s="168"/>
      <c r="G1700" s="168"/>
      <c r="H1700" s="168"/>
      <c r="I1700" s="168"/>
      <c r="J1700" s="168"/>
      <c r="K1700" s="168"/>
      <c r="L1700" s="168"/>
      <c r="M1700" s="168"/>
      <c r="N1700" s="168"/>
      <c r="O1700" s="168"/>
      <c r="P1700" s="168"/>
      <c r="Q1700" s="168"/>
      <c r="R1700" s="168"/>
      <c r="S1700" s="168"/>
      <c r="T1700" s="168"/>
      <c r="U1700" s="168"/>
      <c r="V1700" s="168"/>
      <c r="W1700" s="168"/>
      <c r="X1700" s="168"/>
      <c r="Y1700" s="168"/>
      <c r="Z1700" s="170"/>
      <c r="AA1700" s="168"/>
      <c r="AB1700" s="168"/>
      <c r="AC1700" s="168"/>
      <c r="AD1700" s="168"/>
      <c r="AE1700" s="168"/>
      <c r="AF1700" s="168"/>
      <c r="AG1700" s="168"/>
      <c r="AH1700" s="168"/>
      <c r="AI1700" s="168"/>
      <c r="AJ1700" s="168"/>
      <c r="AK1700" s="168"/>
      <c r="AL1700" s="168"/>
      <c r="AM1700" s="168"/>
      <c r="AN1700" s="168"/>
      <c r="AO1700" s="168"/>
      <c r="AP1700" s="168"/>
      <c r="AQ1700" s="168"/>
      <c r="AR1700" s="168"/>
      <c r="AS1700" s="168"/>
      <c r="AT1700" s="168"/>
      <c r="AU1700" s="168"/>
      <c r="AV1700" s="168"/>
      <c r="AW1700" s="168"/>
      <c r="AX1700" s="168"/>
      <c r="AY1700" s="168"/>
      <c r="AZ1700" s="168"/>
      <c r="BA1700" s="168"/>
      <c r="BB1700" s="168"/>
      <c r="BC1700" s="168"/>
      <c r="BD1700" s="168"/>
      <c r="BE1700" s="168"/>
      <c r="BF1700" s="168"/>
      <c r="BG1700" s="168"/>
      <c r="BH1700" s="168"/>
      <c r="BI1700" s="168"/>
      <c r="BJ1700" s="168"/>
      <c r="BK1700" s="168"/>
      <c r="BL1700" s="168"/>
      <c r="BM1700" s="168"/>
      <c r="BN1700" s="168"/>
      <c r="BO1700" s="168"/>
      <c r="BP1700" s="168"/>
      <c r="BQ1700" s="168"/>
      <c r="BR1700" s="168"/>
      <c r="BS1700" s="168"/>
      <c r="BT1700" s="168"/>
      <c r="BU1700" s="168"/>
      <c r="BV1700" s="168"/>
      <c r="BW1700" s="168"/>
      <c r="BX1700" s="168"/>
      <c r="BY1700" s="168"/>
      <c r="BZ1700" s="168"/>
      <c r="CA1700" s="168"/>
      <c r="CB1700" s="168"/>
      <c r="CC1700" s="170"/>
      <c r="CD1700" s="168"/>
      <c r="CE1700" s="168"/>
      <c r="CF1700" s="168"/>
      <c r="CG1700" s="170"/>
      <c r="CH1700" s="168"/>
      <c r="CI1700" s="168"/>
      <c r="CJ1700" s="168"/>
      <c r="CK1700" s="168"/>
      <c r="CL1700" s="168"/>
      <c r="CM1700" s="168"/>
      <c r="CN1700" s="168"/>
      <c r="CO1700" s="168"/>
      <c r="CP1700" s="168"/>
      <c r="CQ1700" s="168"/>
      <c r="CR1700" s="168"/>
      <c r="CS1700" s="168"/>
    </row>
    <row r="1701">
      <c r="A1701" s="168"/>
      <c r="B1701" s="168"/>
      <c r="C1701" s="168"/>
      <c r="D1701" s="168"/>
      <c r="E1701" s="168"/>
      <c r="F1701" s="168"/>
      <c r="G1701" s="168"/>
      <c r="H1701" s="168"/>
      <c r="I1701" s="168"/>
      <c r="J1701" s="168"/>
      <c r="K1701" s="168"/>
      <c r="L1701" s="168"/>
      <c r="M1701" s="168"/>
      <c r="N1701" s="168"/>
      <c r="O1701" s="168"/>
      <c r="P1701" s="168"/>
      <c r="Q1701" s="168"/>
      <c r="R1701" s="168"/>
      <c r="S1701" s="168"/>
      <c r="T1701" s="168"/>
      <c r="U1701" s="168"/>
      <c r="V1701" s="168"/>
      <c r="W1701" s="168"/>
      <c r="X1701" s="168"/>
      <c r="Y1701" s="168"/>
      <c r="Z1701" s="170"/>
      <c r="AA1701" s="168"/>
      <c r="AB1701" s="168"/>
      <c r="AC1701" s="168"/>
      <c r="AD1701" s="168"/>
      <c r="AE1701" s="168"/>
      <c r="AF1701" s="168"/>
      <c r="AG1701" s="168"/>
      <c r="AH1701" s="168"/>
      <c r="AI1701" s="168"/>
      <c r="AJ1701" s="168"/>
      <c r="AK1701" s="168"/>
      <c r="AL1701" s="168"/>
      <c r="AM1701" s="168"/>
      <c r="AN1701" s="168"/>
      <c r="AO1701" s="168"/>
      <c r="AP1701" s="168"/>
      <c r="AQ1701" s="168"/>
      <c r="AR1701" s="168"/>
      <c r="AS1701" s="168"/>
      <c r="AT1701" s="168"/>
      <c r="AU1701" s="168"/>
      <c r="AV1701" s="168"/>
      <c r="AW1701" s="168"/>
      <c r="AX1701" s="168"/>
      <c r="AY1701" s="168"/>
      <c r="AZ1701" s="168"/>
      <c r="BA1701" s="168"/>
      <c r="BB1701" s="168"/>
      <c r="BC1701" s="168"/>
      <c r="BD1701" s="168"/>
      <c r="BE1701" s="168"/>
      <c r="BF1701" s="168"/>
      <c r="BG1701" s="168"/>
      <c r="BH1701" s="168"/>
      <c r="BI1701" s="168"/>
      <c r="BJ1701" s="168"/>
      <c r="BK1701" s="168"/>
      <c r="BL1701" s="168"/>
      <c r="BM1701" s="168"/>
      <c r="BN1701" s="168"/>
      <c r="BO1701" s="168"/>
      <c r="BP1701" s="168"/>
      <c r="BQ1701" s="168"/>
      <c r="BR1701" s="168"/>
      <c r="BS1701" s="168"/>
      <c r="BT1701" s="168"/>
      <c r="BU1701" s="168"/>
      <c r="BV1701" s="168"/>
      <c r="BW1701" s="168"/>
      <c r="BX1701" s="168"/>
      <c r="BY1701" s="168"/>
      <c r="BZ1701" s="168"/>
      <c r="CA1701" s="168"/>
      <c r="CB1701" s="168"/>
      <c r="CC1701" s="170"/>
      <c r="CD1701" s="168"/>
      <c r="CE1701" s="168"/>
      <c r="CF1701" s="168"/>
      <c r="CG1701" s="170"/>
      <c r="CH1701" s="168"/>
      <c r="CI1701" s="168"/>
      <c r="CJ1701" s="168"/>
      <c r="CK1701" s="168"/>
      <c r="CL1701" s="168"/>
      <c r="CM1701" s="168"/>
      <c r="CN1701" s="168"/>
      <c r="CO1701" s="168"/>
      <c r="CP1701" s="168"/>
      <c r="CQ1701" s="168"/>
      <c r="CR1701" s="168"/>
      <c r="CS1701" s="168"/>
    </row>
    <row r="1702">
      <c r="A1702" s="168"/>
      <c r="B1702" s="168"/>
      <c r="C1702" s="168"/>
      <c r="D1702" s="168"/>
      <c r="E1702" s="168"/>
      <c r="F1702" s="168"/>
      <c r="G1702" s="168"/>
      <c r="H1702" s="168"/>
      <c r="I1702" s="168"/>
      <c r="J1702" s="168"/>
      <c r="K1702" s="168"/>
      <c r="L1702" s="168"/>
      <c r="M1702" s="168"/>
      <c r="N1702" s="168"/>
      <c r="O1702" s="168"/>
      <c r="P1702" s="168"/>
      <c r="Q1702" s="168"/>
      <c r="R1702" s="168"/>
      <c r="S1702" s="168"/>
      <c r="T1702" s="168"/>
      <c r="U1702" s="168"/>
      <c r="V1702" s="168"/>
      <c r="W1702" s="168"/>
      <c r="X1702" s="168"/>
      <c r="Y1702" s="168"/>
      <c r="Z1702" s="170"/>
      <c r="AA1702" s="168"/>
      <c r="AB1702" s="168"/>
      <c r="AC1702" s="168"/>
      <c r="AD1702" s="168"/>
      <c r="AE1702" s="168"/>
      <c r="AF1702" s="168"/>
      <c r="AG1702" s="168"/>
      <c r="AH1702" s="168"/>
      <c r="AI1702" s="168"/>
      <c r="AJ1702" s="168"/>
      <c r="AK1702" s="168"/>
      <c r="AL1702" s="168"/>
      <c r="AM1702" s="168"/>
      <c r="AN1702" s="168"/>
      <c r="AO1702" s="168"/>
      <c r="AP1702" s="168"/>
      <c r="AQ1702" s="168"/>
      <c r="AR1702" s="168"/>
      <c r="AS1702" s="168"/>
      <c r="AT1702" s="168"/>
      <c r="AU1702" s="168"/>
      <c r="AV1702" s="168"/>
      <c r="AW1702" s="168"/>
      <c r="AX1702" s="168"/>
      <c r="AY1702" s="168"/>
      <c r="AZ1702" s="168"/>
      <c r="BA1702" s="168"/>
      <c r="BB1702" s="168"/>
      <c r="BC1702" s="168"/>
      <c r="BD1702" s="168"/>
      <c r="BE1702" s="168"/>
      <c r="BF1702" s="168"/>
      <c r="BG1702" s="168"/>
      <c r="BH1702" s="168"/>
      <c r="BI1702" s="168"/>
      <c r="BJ1702" s="168"/>
      <c r="BK1702" s="168"/>
      <c r="BL1702" s="168"/>
      <c r="BM1702" s="168"/>
      <c r="BN1702" s="168"/>
      <c r="BO1702" s="168"/>
      <c r="BP1702" s="168"/>
      <c r="BQ1702" s="168"/>
      <c r="BR1702" s="168"/>
      <c r="BS1702" s="168"/>
      <c r="BT1702" s="168"/>
      <c r="BU1702" s="168"/>
      <c r="BV1702" s="168"/>
      <c r="BW1702" s="168"/>
      <c r="BX1702" s="168"/>
      <c r="BY1702" s="168"/>
      <c r="BZ1702" s="168"/>
      <c r="CA1702" s="168"/>
      <c r="CB1702" s="168"/>
      <c r="CC1702" s="170"/>
      <c r="CD1702" s="168"/>
      <c r="CE1702" s="168"/>
      <c r="CF1702" s="168"/>
      <c r="CG1702" s="170"/>
      <c r="CH1702" s="168"/>
      <c r="CI1702" s="168"/>
      <c r="CJ1702" s="168"/>
      <c r="CK1702" s="168"/>
      <c r="CL1702" s="168"/>
      <c r="CM1702" s="168"/>
      <c r="CN1702" s="168"/>
      <c r="CO1702" s="168"/>
      <c r="CP1702" s="168"/>
      <c r="CQ1702" s="168"/>
      <c r="CR1702" s="168"/>
      <c r="CS1702" s="168"/>
    </row>
    <row r="1703">
      <c r="A1703" s="168"/>
      <c r="B1703" s="168"/>
      <c r="C1703" s="168"/>
      <c r="D1703" s="168"/>
      <c r="E1703" s="168"/>
      <c r="F1703" s="168"/>
      <c r="G1703" s="168"/>
      <c r="H1703" s="168"/>
      <c r="I1703" s="168"/>
      <c r="J1703" s="168"/>
      <c r="K1703" s="168"/>
      <c r="L1703" s="168"/>
      <c r="M1703" s="168"/>
      <c r="N1703" s="168"/>
      <c r="O1703" s="168"/>
      <c r="P1703" s="168"/>
      <c r="Q1703" s="168"/>
      <c r="R1703" s="168"/>
      <c r="S1703" s="168"/>
      <c r="T1703" s="168"/>
      <c r="U1703" s="168"/>
      <c r="V1703" s="168"/>
      <c r="W1703" s="168"/>
      <c r="X1703" s="168"/>
      <c r="Y1703" s="168"/>
      <c r="Z1703" s="170"/>
      <c r="AA1703" s="168"/>
      <c r="AB1703" s="168"/>
      <c r="AC1703" s="168"/>
      <c r="AD1703" s="168"/>
      <c r="AE1703" s="168"/>
      <c r="AF1703" s="168"/>
      <c r="AG1703" s="168"/>
      <c r="AH1703" s="168"/>
      <c r="AI1703" s="168"/>
      <c r="AJ1703" s="168"/>
      <c r="AK1703" s="168"/>
      <c r="AL1703" s="168"/>
      <c r="AM1703" s="168"/>
      <c r="AN1703" s="168"/>
      <c r="AO1703" s="168"/>
      <c r="AP1703" s="168"/>
      <c r="AQ1703" s="168"/>
      <c r="AR1703" s="168"/>
      <c r="AS1703" s="168"/>
      <c r="AT1703" s="168"/>
      <c r="AU1703" s="168"/>
      <c r="AV1703" s="168"/>
      <c r="AW1703" s="168"/>
      <c r="AX1703" s="168"/>
      <c r="AY1703" s="168"/>
      <c r="AZ1703" s="168"/>
      <c r="BA1703" s="168"/>
      <c r="BB1703" s="168"/>
      <c r="BC1703" s="168"/>
      <c r="BD1703" s="168"/>
      <c r="BE1703" s="168"/>
      <c r="BF1703" s="168"/>
      <c r="BG1703" s="168"/>
      <c r="BH1703" s="168"/>
      <c r="BI1703" s="168"/>
      <c r="BJ1703" s="168"/>
      <c r="BK1703" s="168"/>
      <c r="BL1703" s="168"/>
      <c r="BM1703" s="168"/>
      <c r="BN1703" s="168"/>
      <c r="BO1703" s="168"/>
      <c r="BP1703" s="168"/>
      <c r="BQ1703" s="168"/>
      <c r="BR1703" s="168"/>
      <c r="BS1703" s="168"/>
      <c r="BT1703" s="168"/>
      <c r="BU1703" s="168"/>
      <c r="BV1703" s="168"/>
      <c r="BW1703" s="168"/>
      <c r="BX1703" s="168"/>
      <c r="BY1703" s="168"/>
      <c r="BZ1703" s="168"/>
      <c r="CA1703" s="168"/>
      <c r="CB1703" s="168"/>
      <c r="CC1703" s="170"/>
      <c r="CD1703" s="168"/>
      <c r="CE1703" s="168"/>
      <c r="CF1703" s="168"/>
      <c r="CG1703" s="170"/>
      <c r="CH1703" s="168"/>
      <c r="CI1703" s="168"/>
      <c r="CJ1703" s="168"/>
      <c r="CK1703" s="168"/>
      <c r="CL1703" s="168"/>
      <c r="CM1703" s="168"/>
      <c r="CN1703" s="168"/>
      <c r="CO1703" s="168"/>
      <c r="CP1703" s="168"/>
      <c r="CQ1703" s="168"/>
      <c r="CR1703" s="168"/>
      <c r="CS1703" s="168"/>
    </row>
    <row r="1704">
      <c r="A1704" s="168"/>
      <c r="B1704" s="168"/>
      <c r="C1704" s="168"/>
      <c r="D1704" s="168"/>
      <c r="E1704" s="168"/>
      <c r="F1704" s="168"/>
      <c r="G1704" s="168"/>
      <c r="H1704" s="168"/>
      <c r="I1704" s="168"/>
      <c r="J1704" s="168"/>
      <c r="K1704" s="168"/>
      <c r="L1704" s="168"/>
      <c r="M1704" s="168"/>
      <c r="N1704" s="168"/>
      <c r="O1704" s="168"/>
      <c r="P1704" s="168"/>
      <c r="Q1704" s="168"/>
      <c r="R1704" s="168"/>
      <c r="S1704" s="168"/>
      <c r="T1704" s="168"/>
      <c r="U1704" s="168"/>
      <c r="V1704" s="168"/>
      <c r="W1704" s="168"/>
      <c r="X1704" s="168"/>
      <c r="Y1704" s="168"/>
      <c r="Z1704" s="170"/>
      <c r="AA1704" s="168"/>
      <c r="AB1704" s="168"/>
      <c r="AC1704" s="168"/>
      <c r="AD1704" s="168"/>
      <c r="AE1704" s="168"/>
      <c r="AF1704" s="168"/>
      <c r="AG1704" s="168"/>
      <c r="AH1704" s="168"/>
      <c r="AI1704" s="168"/>
      <c r="AJ1704" s="168"/>
      <c r="AK1704" s="168"/>
      <c r="AL1704" s="168"/>
      <c r="AM1704" s="168"/>
      <c r="AN1704" s="168"/>
      <c r="AO1704" s="168"/>
      <c r="AP1704" s="168"/>
      <c r="AQ1704" s="168"/>
      <c r="AR1704" s="168"/>
      <c r="AS1704" s="168"/>
      <c r="AT1704" s="168"/>
      <c r="AU1704" s="168"/>
      <c r="AV1704" s="168"/>
      <c r="AW1704" s="168"/>
      <c r="AX1704" s="168"/>
      <c r="AY1704" s="168"/>
      <c r="AZ1704" s="168"/>
      <c r="BA1704" s="168"/>
      <c r="BB1704" s="168"/>
      <c r="BC1704" s="168"/>
      <c r="BD1704" s="168"/>
      <c r="BE1704" s="168"/>
      <c r="BF1704" s="168"/>
      <c r="BG1704" s="168"/>
      <c r="BH1704" s="168"/>
      <c r="BI1704" s="168"/>
      <c r="BJ1704" s="168"/>
      <c r="BK1704" s="168"/>
      <c r="BL1704" s="168"/>
      <c r="BM1704" s="168"/>
      <c r="BN1704" s="168"/>
      <c r="BO1704" s="168"/>
      <c r="BP1704" s="168"/>
      <c r="BQ1704" s="168"/>
      <c r="BR1704" s="168"/>
      <c r="BS1704" s="168"/>
      <c r="BT1704" s="168"/>
      <c r="BU1704" s="168"/>
      <c r="BV1704" s="168"/>
      <c r="BW1704" s="168"/>
      <c r="BX1704" s="168"/>
      <c r="BY1704" s="168"/>
      <c r="BZ1704" s="168"/>
      <c r="CA1704" s="168"/>
      <c r="CB1704" s="168"/>
      <c r="CC1704" s="170"/>
      <c r="CD1704" s="168"/>
      <c r="CE1704" s="168"/>
      <c r="CF1704" s="168"/>
      <c r="CG1704" s="170"/>
      <c r="CH1704" s="168"/>
      <c r="CI1704" s="168"/>
      <c r="CJ1704" s="168"/>
      <c r="CK1704" s="168"/>
      <c r="CL1704" s="168"/>
      <c r="CM1704" s="168"/>
      <c r="CN1704" s="168"/>
      <c r="CO1704" s="168"/>
      <c r="CP1704" s="168"/>
      <c r="CQ1704" s="168"/>
      <c r="CR1704" s="168"/>
      <c r="CS1704" s="168"/>
    </row>
    <row r="1705">
      <c r="A1705" s="168"/>
      <c r="B1705" s="168"/>
      <c r="C1705" s="168"/>
      <c r="D1705" s="168"/>
      <c r="E1705" s="168"/>
      <c r="F1705" s="168"/>
      <c r="G1705" s="168"/>
      <c r="H1705" s="168"/>
      <c r="I1705" s="168"/>
      <c r="J1705" s="168"/>
      <c r="K1705" s="168"/>
      <c r="L1705" s="168"/>
      <c r="M1705" s="168"/>
      <c r="N1705" s="168"/>
      <c r="O1705" s="168"/>
      <c r="P1705" s="168"/>
      <c r="Q1705" s="168"/>
      <c r="R1705" s="168"/>
      <c r="S1705" s="168"/>
      <c r="T1705" s="168"/>
      <c r="U1705" s="168"/>
      <c r="V1705" s="168"/>
      <c r="W1705" s="168"/>
      <c r="X1705" s="168"/>
      <c r="Y1705" s="168"/>
      <c r="Z1705" s="170"/>
      <c r="AA1705" s="168"/>
      <c r="AB1705" s="168"/>
      <c r="AC1705" s="168"/>
      <c r="AD1705" s="168"/>
      <c r="AE1705" s="168"/>
      <c r="AF1705" s="168"/>
      <c r="AG1705" s="168"/>
      <c r="AH1705" s="168"/>
      <c r="AI1705" s="168"/>
      <c r="AJ1705" s="168"/>
      <c r="AK1705" s="168"/>
      <c r="AL1705" s="168"/>
      <c r="AM1705" s="168"/>
      <c r="AN1705" s="168"/>
      <c r="AO1705" s="168"/>
      <c r="AP1705" s="168"/>
      <c r="AQ1705" s="168"/>
      <c r="AR1705" s="168"/>
      <c r="AS1705" s="168"/>
      <c r="AT1705" s="168"/>
      <c r="AU1705" s="168"/>
      <c r="AV1705" s="168"/>
      <c r="AW1705" s="168"/>
      <c r="AX1705" s="168"/>
      <c r="AY1705" s="168"/>
      <c r="AZ1705" s="168"/>
      <c r="BA1705" s="168"/>
      <c r="BB1705" s="168"/>
      <c r="BC1705" s="168"/>
      <c r="BD1705" s="168"/>
      <c r="BE1705" s="168"/>
      <c r="BF1705" s="168"/>
      <c r="BG1705" s="168"/>
      <c r="BH1705" s="168"/>
      <c r="BI1705" s="168"/>
      <c r="BJ1705" s="168"/>
      <c r="BK1705" s="168"/>
      <c r="BL1705" s="168"/>
      <c r="BM1705" s="168"/>
      <c r="BN1705" s="168"/>
      <c r="BO1705" s="168"/>
      <c r="BP1705" s="168"/>
      <c r="BQ1705" s="168"/>
      <c r="BR1705" s="168"/>
      <c r="BS1705" s="168"/>
      <c r="BT1705" s="168"/>
      <c r="BU1705" s="168"/>
      <c r="BV1705" s="168"/>
      <c r="BW1705" s="168"/>
      <c r="BX1705" s="168"/>
      <c r="BY1705" s="168"/>
      <c r="BZ1705" s="168"/>
      <c r="CA1705" s="168"/>
      <c r="CB1705" s="168"/>
      <c r="CC1705" s="170"/>
      <c r="CD1705" s="168"/>
      <c r="CE1705" s="168"/>
      <c r="CF1705" s="168"/>
      <c r="CG1705" s="170"/>
      <c r="CH1705" s="168"/>
      <c r="CI1705" s="168"/>
      <c r="CJ1705" s="168"/>
      <c r="CK1705" s="168"/>
      <c r="CL1705" s="168"/>
      <c r="CM1705" s="168"/>
      <c r="CN1705" s="168"/>
      <c r="CO1705" s="168"/>
      <c r="CP1705" s="168"/>
      <c r="CQ1705" s="168"/>
      <c r="CR1705" s="168"/>
      <c r="CS1705" s="168"/>
    </row>
    <row r="1706">
      <c r="A1706" s="168"/>
      <c r="B1706" s="168"/>
      <c r="C1706" s="168"/>
      <c r="D1706" s="168"/>
      <c r="E1706" s="168"/>
      <c r="F1706" s="168"/>
      <c r="G1706" s="168"/>
      <c r="H1706" s="168"/>
      <c r="I1706" s="168"/>
      <c r="J1706" s="168"/>
      <c r="K1706" s="168"/>
      <c r="L1706" s="168"/>
      <c r="M1706" s="168"/>
      <c r="N1706" s="168"/>
      <c r="O1706" s="168"/>
      <c r="P1706" s="168"/>
      <c r="Q1706" s="168"/>
      <c r="R1706" s="168"/>
      <c r="S1706" s="168"/>
      <c r="T1706" s="168"/>
      <c r="U1706" s="168"/>
      <c r="V1706" s="168"/>
      <c r="W1706" s="168"/>
      <c r="X1706" s="168"/>
      <c r="Y1706" s="168"/>
      <c r="Z1706" s="170"/>
      <c r="AA1706" s="168"/>
      <c r="AB1706" s="168"/>
      <c r="AC1706" s="168"/>
      <c r="AD1706" s="168"/>
      <c r="AE1706" s="168"/>
      <c r="AF1706" s="168"/>
      <c r="AG1706" s="168"/>
      <c r="AH1706" s="168"/>
      <c r="AI1706" s="168"/>
      <c r="AJ1706" s="168"/>
      <c r="AK1706" s="168"/>
      <c r="AL1706" s="168"/>
      <c r="AM1706" s="168"/>
      <c r="AN1706" s="168"/>
      <c r="AO1706" s="168"/>
      <c r="AP1706" s="168"/>
      <c r="AQ1706" s="168"/>
      <c r="AR1706" s="168"/>
      <c r="AS1706" s="168"/>
      <c r="AT1706" s="168"/>
      <c r="AU1706" s="168"/>
      <c r="AV1706" s="168"/>
      <c r="AW1706" s="168"/>
      <c r="AX1706" s="168"/>
      <c r="AY1706" s="168"/>
      <c r="AZ1706" s="168"/>
      <c r="BA1706" s="168"/>
      <c r="BB1706" s="168"/>
      <c r="BC1706" s="168"/>
      <c r="BD1706" s="168"/>
      <c r="BE1706" s="168"/>
      <c r="BF1706" s="168"/>
      <c r="BG1706" s="168"/>
      <c r="BH1706" s="168"/>
      <c r="BI1706" s="168"/>
      <c r="BJ1706" s="168"/>
      <c r="BK1706" s="168"/>
      <c r="BL1706" s="168"/>
      <c r="BM1706" s="168"/>
      <c r="BN1706" s="168"/>
      <c r="BO1706" s="168"/>
      <c r="BP1706" s="168"/>
      <c r="BQ1706" s="168"/>
      <c r="BR1706" s="168"/>
      <c r="BS1706" s="168"/>
      <c r="BT1706" s="168"/>
      <c r="BU1706" s="168"/>
      <c r="BV1706" s="168"/>
      <c r="BW1706" s="168"/>
      <c r="BX1706" s="168"/>
      <c r="BY1706" s="168"/>
      <c r="BZ1706" s="168"/>
      <c r="CA1706" s="168"/>
      <c r="CB1706" s="168"/>
      <c r="CC1706" s="170"/>
      <c r="CD1706" s="168"/>
      <c r="CE1706" s="168"/>
      <c r="CF1706" s="168"/>
      <c r="CG1706" s="170"/>
      <c r="CH1706" s="168"/>
      <c r="CI1706" s="168"/>
      <c r="CJ1706" s="168"/>
      <c r="CK1706" s="168"/>
      <c r="CL1706" s="168"/>
      <c r="CM1706" s="168"/>
      <c r="CN1706" s="168"/>
      <c r="CO1706" s="168"/>
      <c r="CP1706" s="168"/>
      <c r="CQ1706" s="168"/>
      <c r="CR1706" s="168"/>
      <c r="CS1706" s="168"/>
    </row>
    <row r="1707">
      <c r="A1707" s="168"/>
      <c r="B1707" s="168"/>
      <c r="C1707" s="168"/>
      <c r="D1707" s="168"/>
      <c r="E1707" s="168"/>
      <c r="F1707" s="168"/>
      <c r="G1707" s="168"/>
      <c r="H1707" s="168"/>
      <c r="I1707" s="168"/>
      <c r="J1707" s="168"/>
      <c r="K1707" s="168"/>
      <c r="L1707" s="168"/>
      <c r="M1707" s="168"/>
      <c r="N1707" s="168"/>
      <c r="O1707" s="168"/>
      <c r="P1707" s="168"/>
      <c r="Q1707" s="168"/>
      <c r="R1707" s="168"/>
      <c r="S1707" s="168"/>
      <c r="T1707" s="168"/>
      <c r="U1707" s="168"/>
      <c r="V1707" s="168"/>
      <c r="W1707" s="168"/>
      <c r="X1707" s="168"/>
      <c r="Y1707" s="168"/>
      <c r="Z1707" s="170"/>
      <c r="AA1707" s="168"/>
      <c r="AB1707" s="168"/>
      <c r="AC1707" s="168"/>
      <c r="AD1707" s="168"/>
      <c r="AE1707" s="168"/>
      <c r="AF1707" s="168"/>
      <c r="AG1707" s="168"/>
      <c r="AH1707" s="168"/>
      <c r="AI1707" s="168"/>
      <c r="AJ1707" s="168"/>
      <c r="AK1707" s="168"/>
      <c r="AL1707" s="168"/>
      <c r="AM1707" s="168"/>
      <c r="AN1707" s="168"/>
      <c r="AO1707" s="168"/>
      <c r="AP1707" s="168"/>
      <c r="AQ1707" s="168"/>
      <c r="AR1707" s="168"/>
      <c r="AS1707" s="168"/>
      <c r="AT1707" s="168"/>
      <c r="AU1707" s="168"/>
      <c r="AV1707" s="168"/>
      <c r="AW1707" s="168"/>
      <c r="AX1707" s="168"/>
      <c r="AY1707" s="168"/>
      <c r="AZ1707" s="168"/>
      <c r="BA1707" s="168"/>
      <c r="BB1707" s="168"/>
      <c r="BC1707" s="168"/>
      <c r="BD1707" s="168"/>
      <c r="BE1707" s="168"/>
      <c r="BF1707" s="168"/>
      <c r="BG1707" s="168"/>
      <c r="BH1707" s="168"/>
      <c r="BI1707" s="168"/>
      <c r="BJ1707" s="168"/>
      <c r="BK1707" s="168"/>
      <c r="BL1707" s="168"/>
      <c r="BM1707" s="168"/>
      <c r="BN1707" s="168"/>
      <c r="BO1707" s="168"/>
      <c r="BP1707" s="168"/>
      <c r="BQ1707" s="168"/>
      <c r="BR1707" s="168"/>
      <c r="BS1707" s="168"/>
      <c r="BT1707" s="168"/>
      <c r="BU1707" s="168"/>
      <c r="BV1707" s="168"/>
      <c r="BW1707" s="168"/>
      <c r="BX1707" s="168"/>
      <c r="BY1707" s="168"/>
      <c r="BZ1707" s="168"/>
      <c r="CA1707" s="168"/>
      <c r="CB1707" s="168"/>
      <c r="CC1707" s="170"/>
      <c r="CD1707" s="168"/>
      <c r="CE1707" s="168"/>
      <c r="CF1707" s="168"/>
      <c r="CG1707" s="170"/>
      <c r="CH1707" s="168"/>
      <c r="CI1707" s="168"/>
      <c r="CJ1707" s="168"/>
      <c r="CK1707" s="168"/>
      <c r="CL1707" s="168"/>
      <c r="CM1707" s="168"/>
      <c r="CN1707" s="168"/>
      <c r="CO1707" s="168"/>
      <c r="CP1707" s="168"/>
      <c r="CQ1707" s="168"/>
      <c r="CR1707" s="168"/>
      <c r="CS1707" s="168"/>
    </row>
    <row r="1708">
      <c r="A1708" s="168"/>
      <c r="B1708" s="168"/>
      <c r="C1708" s="168"/>
      <c r="D1708" s="168"/>
      <c r="E1708" s="168"/>
      <c r="F1708" s="168"/>
      <c r="G1708" s="168"/>
      <c r="H1708" s="168"/>
      <c r="I1708" s="168"/>
      <c r="J1708" s="168"/>
      <c r="K1708" s="168"/>
      <c r="L1708" s="168"/>
      <c r="M1708" s="168"/>
      <c r="N1708" s="168"/>
      <c r="O1708" s="168"/>
      <c r="P1708" s="168"/>
      <c r="Q1708" s="168"/>
      <c r="R1708" s="168"/>
      <c r="S1708" s="168"/>
      <c r="T1708" s="168"/>
      <c r="U1708" s="168"/>
      <c r="V1708" s="168"/>
      <c r="W1708" s="168"/>
      <c r="X1708" s="168"/>
      <c r="Y1708" s="168"/>
      <c r="Z1708" s="170"/>
      <c r="AA1708" s="168"/>
      <c r="AB1708" s="168"/>
      <c r="AC1708" s="168"/>
      <c r="AD1708" s="168"/>
      <c r="AE1708" s="168"/>
      <c r="AF1708" s="168"/>
      <c r="AG1708" s="168"/>
      <c r="AH1708" s="168"/>
      <c r="AI1708" s="168"/>
      <c r="AJ1708" s="168"/>
      <c r="AK1708" s="168"/>
      <c r="AL1708" s="168"/>
      <c r="AM1708" s="168"/>
      <c r="AN1708" s="168"/>
      <c r="AO1708" s="168"/>
      <c r="AP1708" s="168"/>
      <c r="AQ1708" s="168"/>
      <c r="AR1708" s="168"/>
      <c r="AS1708" s="168"/>
      <c r="AT1708" s="168"/>
      <c r="AU1708" s="168"/>
      <c r="AV1708" s="168"/>
      <c r="AW1708" s="168"/>
      <c r="AX1708" s="168"/>
      <c r="AY1708" s="168"/>
      <c r="AZ1708" s="168"/>
      <c r="BA1708" s="168"/>
      <c r="BB1708" s="168"/>
      <c r="BC1708" s="168"/>
      <c r="BD1708" s="168"/>
      <c r="BE1708" s="168"/>
      <c r="BF1708" s="168"/>
      <c r="BG1708" s="168"/>
      <c r="BH1708" s="168"/>
      <c r="BI1708" s="168"/>
      <c r="BJ1708" s="168"/>
      <c r="BK1708" s="168"/>
      <c r="BL1708" s="168"/>
      <c r="BM1708" s="168"/>
      <c r="BN1708" s="168"/>
      <c r="BO1708" s="168"/>
      <c r="BP1708" s="168"/>
      <c r="BQ1708" s="168"/>
      <c r="BR1708" s="168"/>
      <c r="BS1708" s="168"/>
      <c r="BT1708" s="168"/>
      <c r="BU1708" s="168"/>
      <c r="BV1708" s="168"/>
      <c r="BW1708" s="168"/>
      <c r="BX1708" s="168"/>
      <c r="BY1708" s="168"/>
      <c r="BZ1708" s="168"/>
      <c r="CA1708" s="168"/>
      <c r="CB1708" s="168"/>
      <c r="CC1708" s="170"/>
      <c r="CD1708" s="168"/>
      <c r="CE1708" s="168"/>
      <c r="CF1708" s="168"/>
      <c r="CG1708" s="170"/>
      <c r="CH1708" s="168"/>
      <c r="CI1708" s="168"/>
      <c r="CJ1708" s="168"/>
      <c r="CK1708" s="168"/>
      <c r="CL1708" s="168"/>
      <c r="CM1708" s="168"/>
      <c r="CN1708" s="168"/>
      <c r="CO1708" s="168"/>
      <c r="CP1708" s="168"/>
      <c r="CQ1708" s="168"/>
      <c r="CR1708" s="168"/>
      <c r="CS1708" s="168"/>
    </row>
    <row r="1709">
      <c r="A1709" s="168"/>
      <c r="B1709" s="168"/>
      <c r="C1709" s="168"/>
      <c r="D1709" s="168"/>
      <c r="E1709" s="168"/>
      <c r="F1709" s="168"/>
      <c r="G1709" s="168"/>
      <c r="H1709" s="168"/>
      <c r="I1709" s="168"/>
      <c r="J1709" s="168"/>
      <c r="K1709" s="168"/>
      <c r="L1709" s="168"/>
      <c r="M1709" s="168"/>
      <c r="N1709" s="168"/>
      <c r="O1709" s="168"/>
      <c r="P1709" s="168"/>
      <c r="Q1709" s="168"/>
      <c r="R1709" s="168"/>
      <c r="S1709" s="168"/>
      <c r="T1709" s="168"/>
      <c r="U1709" s="168"/>
      <c r="V1709" s="168"/>
      <c r="W1709" s="168"/>
      <c r="X1709" s="168"/>
      <c r="Y1709" s="168"/>
      <c r="Z1709" s="170"/>
      <c r="AA1709" s="168"/>
      <c r="AB1709" s="168"/>
      <c r="AC1709" s="168"/>
      <c r="AD1709" s="168"/>
      <c r="AE1709" s="168"/>
      <c r="AF1709" s="168"/>
      <c r="AG1709" s="168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168"/>
      <c r="AT1709" s="168"/>
      <c r="AU1709" s="168"/>
      <c r="AV1709" s="168"/>
      <c r="AW1709" s="168"/>
      <c r="AX1709" s="168"/>
      <c r="AY1709" s="168"/>
      <c r="AZ1709" s="168"/>
      <c r="BA1709" s="168"/>
      <c r="BB1709" s="168"/>
      <c r="BC1709" s="168"/>
      <c r="BD1709" s="168"/>
      <c r="BE1709" s="168"/>
      <c r="BF1709" s="168"/>
      <c r="BG1709" s="168"/>
      <c r="BH1709" s="168"/>
      <c r="BI1709" s="168"/>
      <c r="BJ1709" s="168"/>
      <c r="BK1709" s="168"/>
      <c r="BL1709" s="168"/>
      <c r="BM1709" s="168"/>
      <c r="BN1709" s="168"/>
      <c r="BO1709" s="168"/>
      <c r="BP1709" s="168"/>
      <c r="BQ1709" s="168"/>
      <c r="BR1709" s="168"/>
      <c r="BS1709" s="168"/>
      <c r="BT1709" s="168"/>
      <c r="BU1709" s="168"/>
      <c r="BV1709" s="168"/>
      <c r="BW1709" s="168"/>
      <c r="BX1709" s="168"/>
      <c r="BY1709" s="168"/>
      <c r="BZ1709" s="168"/>
      <c r="CA1709" s="168"/>
      <c r="CB1709" s="168"/>
      <c r="CC1709" s="170"/>
      <c r="CD1709" s="168"/>
      <c r="CE1709" s="168"/>
      <c r="CF1709" s="168"/>
      <c r="CG1709" s="170"/>
      <c r="CH1709" s="168"/>
      <c r="CI1709" s="168"/>
      <c r="CJ1709" s="168"/>
      <c r="CK1709" s="168"/>
      <c r="CL1709" s="168"/>
      <c r="CM1709" s="168"/>
      <c r="CN1709" s="168"/>
      <c r="CO1709" s="168"/>
      <c r="CP1709" s="168"/>
      <c r="CQ1709" s="168"/>
      <c r="CR1709" s="168"/>
      <c r="CS1709" s="168"/>
    </row>
    <row r="1710">
      <c r="A1710" s="168"/>
      <c r="B1710" s="168"/>
      <c r="C1710" s="168"/>
      <c r="D1710" s="168"/>
      <c r="E1710" s="168"/>
      <c r="F1710" s="168"/>
      <c r="G1710" s="168"/>
      <c r="H1710" s="168"/>
      <c r="I1710" s="168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168"/>
      <c r="T1710" s="168"/>
      <c r="U1710" s="168"/>
      <c r="V1710" s="168"/>
      <c r="W1710" s="168"/>
      <c r="X1710" s="168"/>
      <c r="Y1710" s="168"/>
      <c r="Z1710" s="170"/>
      <c r="AA1710" s="168"/>
      <c r="AB1710" s="168"/>
      <c r="AC1710" s="168"/>
      <c r="AD1710" s="168"/>
      <c r="AE1710" s="168"/>
      <c r="AF1710" s="168"/>
      <c r="AG1710" s="168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168"/>
      <c r="AT1710" s="168"/>
      <c r="AU1710" s="168"/>
      <c r="AV1710" s="168"/>
      <c r="AW1710" s="168"/>
      <c r="AX1710" s="168"/>
      <c r="AY1710" s="168"/>
      <c r="AZ1710" s="168"/>
      <c r="BA1710" s="168"/>
      <c r="BB1710" s="168"/>
      <c r="BC1710" s="168"/>
      <c r="BD1710" s="168"/>
      <c r="BE1710" s="168"/>
      <c r="BF1710" s="168"/>
      <c r="BG1710" s="168"/>
      <c r="BH1710" s="168"/>
      <c r="BI1710" s="168"/>
      <c r="BJ1710" s="168"/>
      <c r="BK1710" s="168"/>
      <c r="BL1710" s="168"/>
      <c r="BM1710" s="168"/>
      <c r="BN1710" s="168"/>
      <c r="BO1710" s="168"/>
      <c r="BP1710" s="168"/>
      <c r="BQ1710" s="168"/>
      <c r="BR1710" s="168"/>
      <c r="BS1710" s="168"/>
      <c r="BT1710" s="168"/>
      <c r="BU1710" s="168"/>
      <c r="BV1710" s="168"/>
      <c r="BW1710" s="168"/>
      <c r="BX1710" s="168"/>
      <c r="BY1710" s="168"/>
      <c r="BZ1710" s="168"/>
      <c r="CA1710" s="168"/>
      <c r="CB1710" s="168"/>
      <c r="CC1710" s="170"/>
      <c r="CD1710" s="168"/>
      <c r="CE1710" s="168"/>
      <c r="CF1710" s="168"/>
      <c r="CG1710" s="170"/>
      <c r="CH1710" s="168"/>
      <c r="CI1710" s="168"/>
      <c r="CJ1710" s="168"/>
      <c r="CK1710" s="168"/>
      <c r="CL1710" s="168"/>
      <c r="CM1710" s="168"/>
      <c r="CN1710" s="168"/>
      <c r="CO1710" s="168"/>
      <c r="CP1710" s="168"/>
      <c r="CQ1710" s="168"/>
      <c r="CR1710" s="168"/>
      <c r="CS1710" s="168"/>
    </row>
    <row r="1711">
      <c r="A1711" s="168"/>
      <c r="B1711" s="168"/>
      <c r="C1711" s="168"/>
      <c r="D1711" s="168"/>
      <c r="E1711" s="168"/>
      <c r="F1711" s="168"/>
      <c r="G1711" s="168"/>
      <c r="H1711" s="168"/>
      <c r="I1711" s="168"/>
      <c r="J1711" s="168"/>
      <c r="K1711" s="168"/>
      <c r="L1711" s="168"/>
      <c r="M1711" s="168"/>
      <c r="N1711" s="168"/>
      <c r="O1711" s="168"/>
      <c r="P1711" s="168"/>
      <c r="Q1711" s="168"/>
      <c r="R1711" s="168"/>
      <c r="S1711" s="168"/>
      <c r="T1711" s="168"/>
      <c r="U1711" s="168"/>
      <c r="V1711" s="168"/>
      <c r="W1711" s="168"/>
      <c r="X1711" s="168"/>
      <c r="Y1711" s="168"/>
      <c r="Z1711" s="170"/>
      <c r="AA1711" s="168"/>
      <c r="AB1711" s="168"/>
      <c r="AC1711" s="168"/>
      <c r="AD1711" s="168"/>
      <c r="AE1711" s="168"/>
      <c r="AF1711" s="168"/>
      <c r="AG1711" s="168"/>
      <c r="AH1711" s="168"/>
      <c r="AI1711" s="168"/>
      <c r="AJ1711" s="168"/>
      <c r="AK1711" s="168"/>
      <c r="AL1711" s="168"/>
      <c r="AM1711" s="168"/>
      <c r="AN1711" s="168"/>
      <c r="AO1711" s="168"/>
      <c r="AP1711" s="168"/>
      <c r="AQ1711" s="168"/>
      <c r="AR1711" s="168"/>
      <c r="AS1711" s="168"/>
      <c r="AT1711" s="168"/>
      <c r="AU1711" s="168"/>
      <c r="AV1711" s="168"/>
      <c r="AW1711" s="168"/>
      <c r="AX1711" s="168"/>
      <c r="AY1711" s="168"/>
      <c r="AZ1711" s="168"/>
      <c r="BA1711" s="168"/>
      <c r="BB1711" s="168"/>
      <c r="BC1711" s="168"/>
      <c r="BD1711" s="168"/>
      <c r="BE1711" s="168"/>
      <c r="BF1711" s="168"/>
      <c r="BG1711" s="168"/>
      <c r="BH1711" s="168"/>
      <c r="BI1711" s="168"/>
      <c r="BJ1711" s="168"/>
      <c r="BK1711" s="168"/>
      <c r="BL1711" s="168"/>
      <c r="BM1711" s="168"/>
      <c r="BN1711" s="168"/>
      <c r="BO1711" s="168"/>
      <c r="BP1711" s="168"/>
      <c r="BQ1711" s="168"/>
      <c r="BR1711" s="168"/>
      <c r="BS1711" s="168"/>
      <c r="BT1711" s="168"/>
      <c r="BU1711" s="168"/>
      <c r="BV1711" s="168"/>
      <c r="BW1711" s="168"/>
      <c r="BX1711" s="168"/>
      <c r="BY1711" s="168"/>
      <c r="BZ1711" s="168"/>
      <c r="CA1711" s="168"/>
      <c r="CB1711" s="168"/>
      <c r="CC1711" s="170"/>
      <c r="CD1711" s="168"/>
      <c r="CE1711" s="168"/>
      <c r="CF1711" s="168"/>
      <c r="CG1711" s="170"/>
      <c r="CH1711" s="168"/>
      <c r="CI1711" s="168"/>
      <c r="CJ1711" s="168"/>
      <c r="CK1711" s="168"/>
      <c r="CL1711" s="168"/>
      <c r="CM1711" s="168"/>
      <c r="CN1711" s="168"/>
      <c r="CO1711" s="168"/>
      <c r="CP1711" s="168"/>
      <c r="CQ1711" s="168"/>
      <c r="CR1711" s="168"/>
      <c r="CS1711" s="168"/>
    </row>
    <row r="1712">
      <c r="A1712" s="168"/>
      <c r="B1712" s="168"/>
      <c r="C1712" s="168"/>
      <c r="D1712" s="168"/>
      <c r="E1712" s="168"/>
      <c r="F1712" s="168"/>
      <c r="G1712" s="168"/>
      <c r="H1712" s="168"/>
      <c r="I1712" s="168"/>
      <c r="J1712" s="168"/>
      <c r="K1712" s="168"/>
      <c r="L1712" s="168"/>
      <c r="M1712" s="168"/>
      <c r="N1712" s="168"/>
      <c r="O1712" s="168"/>
      <c r="P1712" s="168"/>
      <c r="Q1712" s="168"/>
      <c r="R1712" s="168"/>
      <c r="S1712" s="168"/>
      <c r="T1712" s="168"/>
      <c r="U1712" s="168"/>
      <c r="V1712" s="168"/>
      <c r="W1712" s="168"/>
      <c r="X1712" s="168"/>
      <c r="Y1712" s="168"/>
      <c r="Z1712" s="170"/>
      <c r="AA1712" s="168"/>
      <c r="AB1712" s="168"/>
      <c r="AC1712" s="168"/>
      <c r="AD1712" s="168"/>
      <c r="AE1712" s="168"/>
      <c r="AF1712" s="168"/>
      <c r="AG1712" s="168"/>
      <c r="AH1712" s="168"/>
      <c r="AI1712" s="168"/>
      <c r="AJ1712" s="168"/>
      <c r="AK1712" s="168"/>
      <c r="AL1712" s="168"/>
      <c r="AM1712" s="168"/>
      <c r="AN1712" s="168"/>
      <c r="AO1712" s="168"/>
      <c r="AP1712" s="168"/>
      <c r="AQ1712" s="168"/>
      <c r="AR1712" s="168"/>
      <c r="AS1712" s="168"/>
      <c r="AT1712" s="168"/>
      <c r="AU1712" s="168"/>
      <c r="AV1712" s="168"/>
      <c r="AW1712" s="168"/>
      <c r="AX1712" s="168"/>
      <c r="AY1712" s="168"/>
      <c r="AZ1712" s="168"/>
      <c r="BA1712" s="168"/>
      <c r="BB1712" s="168"/>
      <c r="BC1712" s="168"/>
      <c r="BD1712" s="168"/>
      <c r="BE1712" s="168"/>
      <c r="BF1712" s="168"/>
      <c r="BG1712" s="168"/>
      <c r="BH1712" s="168"/>
      <c r="BI1712" s="168"/>
      <c r="BJ1712" s="168"/>
      <c r="BK1712" s="168"/>
      <c r="BL1712" s="168"/>
      <c r="BM1712" s="168"/>
      <c r="BN1712" s="168"/>
      <c r="BO1712" s="168"/>
      <c r="BP1712" s="168"/>
      <c r="BQ1712" s="168"/>
      <c r="BR1712" s="168"/>
      <c r="BS1712" s="168"/>
      <c r="BT1712" s="168"/>
      <c r="BU1712" s="168"/>
      <c r="BV1712" s="168"/>
      <c r="BW1712" s="168"/>
      <c r="BX1712" s="168"/>
      <c r="BY1712" s="168"/>
      <c r="BZ1712" s="168"/>
      <c r="CA1712" s="168"/>
      <c r="CB1712" s="168"/>
      <c r="CC1712" s="170"/>
      <c r="CD1712" s="168"/>
      <c r="CE1712" s="168"/>
      <c r="CF1712" s="168"/>
      <c r="CG1712" s="170"/>
      <c r="CH1712" s="168"/>
      <c r="CI1712" s="168"/>
      <c r="CJ1712" s="168"/>
      <c r="CK1712" s="168"/>
      <c r="CL1712" s="168"/>
      <c r="CM1712" s="168"/>
      <c r="CN1712" s="168"/>
      <c r="CO1712" s="168"/>
      <c r="CP1712" s="168"/>
      <c r="CQ1712" s="168"/>
      <c r="CR1712" s="168"/>
      <c r="CS1712" s="168"/>
    </row>
    <row r="1713">
      <c r="A1713" s="168"/>
      <c r="B1713" s="168"/>
      <c r="C1713" s="168"/>
      <c r="D1713" s="168"/>
      <c r="E1713" s="168"/>
      <c r="F1713" s="168"/>
      <c r="G1713" s="168"/>
      <c r="H1713" s="168"/>
      <c r="I1713" s="168"/>
      <c r="J1713" s="168"/>
      <c r="K1713" s="168"/>
      <c r="L1713" s="168"/>
      <c r="M1713" s="168"/>
      <c r="N1713" s="168"/>
      <c r="O1713" s="168"/>
      <c r="P1713" s="168"/>
      <c r="Q1713" s="168"/>
      <c r="R1713" s="168"/>
      <c r="S1713" s="168"/>
      <c r="T1713" s="168"/>
      <c r="U1713" s="168"/>
      <c r="V1713" s="168"/>
      <c r="W1713" s="168"/>
      <c r="X1713" s="168"/>
      <c r="Y1713" s="168"/>
      <c r="Z1713" s="170"/>
      <c r="AA1713" s="168"/>
      <c r="AB1713" s="168"/>
      <c r="AC1713" s="168"/>
      <c r="AD1713" s="168"/>
      <c r="AE1713" s="168"/>
      <c r="AF1713" s="168"/>
      <c r="AG1713" s="168"/>
      <c r="AH1713" s="168"/>
      <c r="AI1713" s="168"/>
      <c r="AJ1713" s="168"/>
      <c r="AK1713" s="168"/>
      <c r="AL1713" s="168"/>
      <c r="AM1713" s="168"/>
      <c r="AN1713" s="168"/>
      <c r="AO1713" s="168"/>
      <c r="AP1713" s="168"/>
      <c r="AQ1713" s="168"/>
      <c r="AR1713" s="168"/>
      <c r="AS1713" s="168"/>
      <c r="AT1713" s="168"/>
      <c r="AU1713" s="168"/>
      <c r="AV1713" s="168"/>
      <c r="AW1713" s="168"/>
      <c r="AX1713" s="168"/>
      <c r="AY1713" s="168"/>
      <c r="AZ1713" s="168"/>
      <c r="BA1713" s="168"/>
      <c r="BB1713" s="168"/>
      <c r="BC1713" s="168"/>
      <c r="BD1713" s="168"/>
      <c r="BE1713" s="168"/>
      <c r="BF1713" s="168"/>
      <c r="BG1713" s="168"/>
      <c r="BH1713" s="168"/>
      <c r="BI1713" s="168"/>
      <c r="BJ1713" s="168"/>
      <c r="BK1713" s="168"/>
      <c r="BL1713" s="168"/>
      <c r="BM1713" s="168"/>
      <c r="BN1713" s="168"/>
      <c r="BO1713" s="168"/>
      <c r="BP1713" s="168"/>
      <c r="BQ1713" s="168"/>
      <c r="BR1713" s="168"/>
      <c r="BS1713" s="168"/>
      <c r="BT1713" s="168"/>
      <c r="BU1713" s="168"/>
      <c r="BV1713" s="168"/>
      <c r="BW1713" s="168"/>
      <c r="BX1713" s="168"/>
      <c r="BY1713" s="168"/>
      <c r="BZ1713" s="168"/>
      <c r="CA1713" s="168"/>
      <c r="CB1713" s="168"/>
      <c r="CC1713" s="170"/>
      <c r="CD1713" s="168"/>
      <c r="CE1713" s="168"/>
      <c r="CF1713" s="168"/>
      <c r="CG1713" s="170"/>
      <c r="CH1713" s="168"/>
      <c r="CI1713" s="168"/>
      <c r="CJ1713" s="168"/>
      <c r="CK1713" s="168"/>
      <c r="CL1713" s="168"/>
      <c r="CM1713" s="168"/>
      <c r="CN1713" s="168"/>
      <c r="CO1713" s="168"/>
      <c r="CP1713" s="168"/>
      <c r="CQ1713" s="168"/>
      <c r="CR1713" s="168"/>
      <c r="CS1713" s="168"/>
    </row>
    <row r="1714">
      <c r="A1714" s="168"/>
      <c r="B1714" s="168"/>
      <c r="C1714" s="168"/>
      <c r="D1714" s="168"/>
      <c r="E1714" s="168"/>
      <c r="F1714" s="168"/>
      <c r="G1714" s="168"/>
      <c r="H1714" s="168"/>
      <c r="I1714" s="168"/>
      <c r="J1714" s="168"/>
      <c r="K1714" s="168"/>
      <c r="L1714" s="168"/>
      <c r="M1714" s="168"/>
      <c r="N1714" s="168"/>
      <c r="O1714" s="168"/>
      <c r="P1714" s="168"/>
      <c r="Q1714" s="168"/>
      <c r="R1714" s="168"/>
      <c r="S1714" s="168"/>
      <c r="T1714" s="168"/>
      <c r="U1714" s="168"/>
      <c r="V1714" s="168"/>
      <c r="W1714" s="168"/>
      <c r="X1714" s="168"/>
      <c r="Y1714" s="168"/>
      <c r="Z1714" s="170"/>
      <c r="AA1714" s="168"/>
      <c r="AB1714" s="168"/>
      <c r="AC1714" s="168"/>
      <c r="AD1714" s="168"/>
      <c r="AE1714" s="168"/>
      <c r="AF1714" s="168"/>
      <c r="AG1714" s="168"/>
      <c r="AH1714" s="168"/>
      <c r="AI1714" s="168"/>
      <c r="AJ1714" s="168"/>
      <c r="AK1714" s="168"/>
      <c r="AL1714" s="168"/>
      <c r="AM1714" s="168"/>
      <c r="AN1714" s="168"/>
      <c r="AO1714" s="168"/>
      <c r="AP1714" s="168"/>
      <c r="AQ1714" s="168"/>
      <c r="AR1714" s="168"/>
      <c r="AS1714" s="168"/>
      <c r="AT1714" s="168"/>
      <c r="AU1714" s="168"/>
      <c r="AV1714" s="168"/>
      <c r="AW1714" s="168"/>
      <c r="AX1714" s="168"/>
      <c r="AY1714" s="168"/>
      <c r="AZ1714" s="168"/>
      <c r="BA1714" s="168"/>
      <c r="BB1714" s="168"/>
      <c r="BC1714" s="168"/>
      <c r="BD1714" s="168"/>
      <c r="BE1714" s="168"/>
      <c r="BF1714" s="168"/>
      <c r="BG1714" s="168"/>
      <c r="BH1714" s="168"/>
      <c r="BI1714" s="168"/>
      <c r="BJ1714" s="168"/>
      <c r="BK1714" s="168"/>
      <c r="BL1714" s="168"/>
      <c r="BM1714" s="168"/>
      <c r="BN1714" s="168"/>
      <c r="BO1714" s="168"/>
      <c r="BP1714" s="168"/>
      <c r="BQ1714" s="168"/>
      <c r="BR1714" s="168"/>
      <c r="BS1714" s="168"/>
      <c r="BT1714" s="168"/>
      <c r="BU1714" s="168"/>
      <c r="BV1714" s="168"/>
      <c r="BW1714" s="168"/>
      <c r="BX1714" s="168"/>
      <c r="BY1714" s="168"/>
      <c r="BZ1714" s="168"/>
      <c r="CA1714" s="168"/>
      <c r="CB1714" s="168"/>
      <c r="CC1714" s="170"/>
      <c r="CD1714" s="168"/>
      <c r="CE1714" s="168"/>
      <c r="CF1714" s="168"/>
      <c r="CG1714" s="170"/>
      <c r="CH1714" s="168"/>
      <c r="CI1714" s="168"/>
      <c r="CJ1714" s="168"/>
      <c r="CK1714" s="168"/>
      <c r="CL1714" s="168"/>
      <c r="CM1714" s="168"/>
      <c r="CN1714" s="168"/>
      <c r="CO1714" s="168"/>
      <c r="CP1714" s="168"/>
      <c r="CQ1714" s="168"/>
      <c r="CR1714" s="168"/>
      <c r="CS1714" s="168"/>
    </row>
    <row r="1715">
      <c r="A1715" s="168"/>
      <c r="B1715" s="168"/>
      <c r="C1715" s="168"/>
      <c r="D1715" s="168"/>
      <c r="E1715" s="168"/>
      <c r="F1715" s="168"/>
      <c r="G1715" s="168"/>
      <c r="H1715" s="168"/>
      <c r="I1715" s="168"/>
      <c r="J1715" s="168"/>
      <c r="K1715" s="168"/>
      <c r="L1715" s="168"/>
      <c r="M1715" s="168"/>
      <c r="N1715" s="168"/>
      <c r="O1715" s="168"/>
      <c r="P1715" s="168"/>
      <c r="Q1715" s="168"/>
      <c r="R1715" s="168"/>
      <c r="S1715" s="168"/>
      <c r="T1715" s="168"/>
      <c r="U1715" s="168"/>
      <c r="V1715" s="168"/>
      <c r="W1715" s="168"/>
      <c r="X1715" s="168"/>
      <c r="Y1715" s="168"/>
      <c r="Z1715" s="170"/>
      <c r="AA1715" s="168"/>
      <c r="AB1715" s="168"/>
      <c r="AC1715" s="168"/>
      <c r="AD1715" s="168"/>
      <c r="AE1715" s="168"/>
      <c r="AF1715" s="168"/>
      <c r="AG1715" s="168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168"/>
      <c r="AT1715" s="168"/>
      <c r="AU1715" s="168"/>
      <c r="AV1715" s="168"/>
      <c r="AW1715" s="168"/>
      <c r="AX1715" s="168"/>
      <c r="AY1715" s="168"/>
      <c r="AZ1715" s="168"/>
      <c r="BA1715" s="168"/>
      <c r="BB1715" s="168"/>
      <c r="BC1715" s="168"/>
      <c r="BD1715" s="168"/>
      <c r="BE1715" s="168"/>
      <c r="BF1715" s="168"/>
      <c r="BG1715" s="168"/>
      <c r="BH1715" s="168"/>
      <c r="BI1715" s="168"/>
      <c r="BJ1715" s="168"/>
      <c r="BK1715" s="168"/>
      <c r="BL1715" s="168"/>
      <c r="BM1715" s="168"/>
      <c r="BN1715" s="168"/>
      <c r="BO1715" s="168"/>
      <c r="BP1715" s="168"/>
      <c r="BQ1715" s="168"/>
      <c r="BR1715" s="168"/>
      <c r="BS1715" s="168"/>
      <c r="BT1715" s="168"/>
      <c r="BU1715" s="168"/>
      <c r="BV1715" s="168"/>
      <c r="BW1715" s="168"/>
      <c r="BX1715" s="168"/>
      <c r="BY1715" s="168"/>
      <c r="BZ1715" s="168"/>
      <c r="CA1715" s="168"/>
      <c r="CB1715" s="168"/>
      <c r="CC1715" s="170"/>
      <c r="CD1715" s="168"/>
      <c r="CE1715" s="168"/>
      <c r="CF1715" s="168"/>
      <c r="CG1715" s="170"/>
      <c r="CH1715" s="168"/>
      <c r="CI1715" s="168"/>
      <c r="CJ1715" s="168"/>
      <c r="CK1715" s="168"/>
      <c r="CL1715" s="168"/>
      <c r="CM1715" s="168"/>
      <c r="CN1715" s="168"/>
      <c r="CO1715" s="168"/>
      <c r="CP1715" s="168"/>
      <c r="CQ1715" s="168"/>
      <c r="CR1715" s="168"/>
      <c r="CS1715" s="168"/>
    </row>
    <row r="1716">
      <c r="A1716" s="168"/>
      <c r="B1716" s="168"/>
      <c r="C1716" s="168"/>
      <c r="D1716" s="168"/>
      <c r="E1716" s="168"/>
      <c r="F1716" s="168"/>
      <c r="G1716" s="168"/>
      <c r="H1716" s="168"/>
      <c r="I1716" s="168"/>
      <c r="J1716" s="168"/>
      <c r="K1716" s="168"/>
      <c r="L1716" s="168"/>
      <c r="M1716" s="168"/>
      <c r="N1716" s="168"/>
      <c r="O1716" s="168"/>
      <c r="P1716" s="168"/>
      <c r="Q1716" s="168"/>
      <c r="R1716" s="168"/>
      <c r="S1716" s="168"/>
      <c r="T1716" s="168"/>
      <c r="U1716" s="168"/>
      <c r="V1716" s="168"/>
      <c r="W1716" s="168"/>
      <c r="X1716" s="168"/>
      <c r="Y1716" s="168"/>
      <c r="Z1716" s="170"/>
      <c r="AA1716" s="168"/>
      <c r="AB1716" s="168"/>
      <c r="AC1716" s="168"/>
      <c r="AD1716" s="168"/>
      <c r="AE1716" s="168"/>
      <c r="AF1716" s="168"/>
      <c r="AG1716" s="168"/>
      <c r="AH1716" s="168"/>
      <c r="AI1716" s="168"/>
      <c r="AJ1716" s="168"/>
      <c r="AK1716" s="168"/>
      <c r="AL1716" s="168"/>
      <c r="AM1716" s="168"/>
      <c r="AN1716" s="168"/>
      <c r="AO1716" s="168"/>
      <c r="AP1716" s="168"/>
      <c r="AQ1716" s="168"/>
      <c r="AR1716" s="168"/>
      <c r="AS1716" s="168"/>
      <c r="AT1716" s="168"/>
      <c r="AU1716" s="168"/>
      <c r="AV1716" s="168"/>
      <c r="AW1716" s="168"/>
      <c r="AX1716" s="168"/>
      <c r="AY1716" s="168"/>
      <c r="AZ1716" s="168"/>
      <c r="BA1716" s="168"/>
      <c r="BB1716" s="168"/>
      <c r="BC1716" s="168"/>
      <c r="BD1716" s="168"/>
      <c r="BE1716" s="168"/>
      <c r="BF1716" s="168"/>
      <c r="BG1716" s="168"/>
      <c r="BH1716" s="168"/>
      <c r="BI1716" s="168"/>
      <c r="BJ1716" s="168"/>
      <c r="BK1716" s="168"/>
      <c r="BL1716" s="168"/>
      <c r="BM1716" s="168"/>
      <c r="BN1716" s="168"/>
      <c r="BO1716" s="168"/>
      <c r="BP1716" s="168"/>
      <c r="BQ1716" s="168"/>
      <c r="BR1716" s="168"/>
      <c r="BS1716" s="168"/>
      <c r="BT1716" s="168"/>
      <c r="BU1716" s="168"/>
      <c r="BV1716" s="168"/>
      <c r="BW1716" s="168"/>
      <c r="BX1716" s="168"/>
      <c r="BY1716" s="168"/>
      <c r="BZ1716" s="168"/>
      <c r="CA1716" s="168"/>
      <c r="CB1716" s="168"/>
      <c r="CC1716" s="170"/>
      <c r="CD1716" s="168"/>
      <c r="CE1716" s="168"/>
      <c r="CF1716" s="168"/>
      <c r="CG1716" s="170"/>
      <c r="CH1716" s="168"/>
      <c r="CI1716" s="168"/>
      <c r="CJ1716" s="168"/>
      <c r="CK1716" s="168"/>
      <c r="CL1716" s="168"/>
      <c r="CM1716" s="168"/>
      <c r="CN1716" s="168"/>
      <c r="CO1716" s="168"/>
      <c r="CP1716" s="168"/>
      <c r="CQ1716" s="168"/>
      <c r="CR1716" s="168"/>
      <c r="CS1716" s="168"/>
    </row>
    <row r="1717">
      <c r="A1717" s="168"/>
      <c r="B1717" s="168"/>
      <c r="C1717" s="168"/>
      <c r="D1717" s="168"/>
      <c r="E1717" s="168"/>
      <c r="F1717" s="168"/>
      <c r="G1717" s="168"/>
      <c r="H1717" s="168"/>
      <c r="I1717" s="168"/>
      <c r="J1717" s="168"/>
      <c r="K1717" s="168"/>
      <c r="L1717" s="168"/>
      <c r="M1717" s="168"/>
      <c r="N1717" s="168"/>
      <c r="O1717" s="168"/>
      <c r="P1717" s="168"/>
      <c r="Q1717" s="168"/>
      <c r="R1717" s="168"/>
      <c r="S1717" s="168"/>
      <c r="T1717" s="168"/>
      <c r="U1717" s="168"/>
      <c r="V1717" s="168"/>
      <c r="W1717" s="168"/>
      <c r="X1717" s="168"/>
      <c r="Y1717" s="168"/>
      <c r="Z1717" s="170"/>
      <c r="AA1717" s="168"/>
      <c r="AB1717" s="168"/>
      <c r="AC1717" s="168"/>
      <c r="AD1717" s="168"/>
      <c r="AE1717" s="168"/>
      <c r="AF1717" s="168"/>
      <c r="AG1717" s="168"/>
      <c r="AH1717" s="168"/>
      <c r="AI1717" s="168"/>
      <c r="AJ1717" s="168"/>
      <c r="AK1717" s="168"/>
      <c r="AL1717" s="168"/>
      <c r="AM1717" s="168"/>
      <c r="AN1717" s="168"/>
      <c r="AO1717" s="168"/>
      <c r="AP1717" s="168"/>
      <c r="AQ1717" s="168"/>
      <c r="AR1717" s="168"/>
      <c r="AS1717" s="168"/>
      <c r="AT1717" s="168"/>
      <c r="AU1717" s="168"/>
      <c r="AV1717" s="168"/>
      <c r="AW1717" s="168"/>
      <c r="AX1717" s="168"/>
      <c r="AY1717" s="168"/>
      <c r="AZ1717" s="168"/>
      <c r="BA1717" s="168"/>
      <c r="BB1717" s="168"/>
      <c r="BC1717" s="168"/>
      <c r="BD1717" s="168"/>
      <c r="BE1717" s="168"/>
      <c r="BF1717" s="168"/>
      <c r="BG1717" s="168"/>
      <c r="BH1717" s="168"/>
      <c r="BI1717" s="168"/>
      <c r="BJ1717" s="168"/>
      <c r="BK1717" s="168"/>
      <c r="BL1717" s="168"/>
      <c r="BM1717" s="168"/>
      <c r="BN1717" s="168"/>
      <c r="BO1717" s="168"/>
      <c r="BP1717" s="168"/>
      <c r="BQ1717" s="168"/>
      <c r="BR1717" s="168"/>
      <c r="BS1717" s="168"/>
      <c r="BT1717" s="168"/>
      <c r="BU1717" s="168"/>
      <c r="BV1717" s="168"/>
      <c r="BW1717" s="168"/>
      <c r="BX1717" s="168"/>
      <c r="BY1717" s="168"/>
      <c r="BZ1717" s="168"/>
      <c r="CA1717" s="168"/>
      <c r="CB1717" s="168"/>
      <c r="CC1717" s="170"/>
      <c r="CD1717" s="168"/>
      <c r="CE1717" s="168"/>
      <c r="CF1717" s="168"/>
      <c r="CG1717" s="170"/>
      <c r="CH1717" s="168"/>
      <c r="CI1717" s="168"/>
      <c r="CJ1717" s="168"/>
      <c r="CK1717" s="168"/>
      <c r="CL1717" s="168"/>
      <c r="CM1717" s="168"/>
      <c r="CN1717" s="168"/>
      <c r="CO1717" s="168"/>
      <c r="CP1717" s="168"/>
      <c r="CQ1717" s="168"/>
      <c r="CR1717" s="168"/>
      <c r="CS1717" s="168"/>
    </row>
    <row r="1718">
      <c r="A1718" s="168"/>
      <c r="B1718" s="168"/>
      <c r="C1718" s="168"/>
      <c r="D1718" s="168"/>
      <c r="E1718" s="168"/>
      <c r="F1718" s="168"/>
      <c r="G1718" s="168"/>
      <c r="H1718" s="168"/>
      <c r="I1718" s="168"/>
      <c r="J1718" s="168"/>
      <c r="K1718" s="168"/>
      <c r="L1718" s="168"/>
      <c r="M1718" s="168"/>
      <c r="N1718" s="168"/>
      <c r="O1718" s="168"/>
      <c r="P1718" s="168"/>
      <c r="Q1718" s="168"/>
      <c r="R1718" s="168"/>
      <c r="S1718" s="168"/>
      <c r="T1718" s="168"/>
      <c r="U1718" s="168"/>
      <c r="V1718" s="168"/>
      <c r="W1718" s="168"/>
      <c r="X1718" s="168"/>
      <c r="Y1718" s="168"/>
      <c r="Z1718" s="170"/>
      <c r="AA1718" s="168"/>
      <c r="AB1718" s="168"/>
      <c r="AC1718" s="168"/>
      <c r="AD1718" s="168"/>
      <c r="AE1718" s="168"/>
      <c r="AF1718" s="168"/>
      <c r="AG1718" s="168"/>
      <c r="AH1718" s="168"/>
      <c r="AI1718" s="168"/>
      <c r="AJ1718" s="168"/>
      <c r="AK1718" s="168"/>
      <c r="AL1718" s="168"/>
      <c r="AM1718" s="168"/>
      <c r="AN1718" s="168"/>
      <c r="AO1718" s="168"/>
      <c r="AP1718" s="168"/>
      <c r="AQ1718" s="168"/>
      <c r="AR1718" s="168"/>
      <c r="AS1718" s="168"/>
      <c r="AT1718" s="168"/>
      <c r="AU1718" s="168"/>
      <c r="AV1718" s="168"/>
      <c r="AW1718" s="168"/>
      <c r="AX1718" s="168"/>
      <c r="AY1718" s="168"/>
      <c r="AZ1718" s="168"/>
      <c r="BA1718" s="168"/>
      <c r="BB1718" s="168"/>
      <c r="BC1718" s="168"/>
      <c r="BD1718" s="168"/>
      <c r="BE1718" s="168"/>
      <c r="BF1718" s="168"/>
      <c r="BG1718" s="168"/>
      <c r="BH1718" s="168"/>
      <c r="BI1718" s="168"/>
      <c r="BJ1718" s="168"/>
      <c r="BK1718" s="168"/>
      <c r="BL1718" s="168"/>
      <c r="BM1718" s="168"/>
      <c r="BN1718" s="168"/>
      <c r="BO1718" s="168"/>
      <c r="BP1718" s="168"/>
      <c r="BQ1718" s="168"/>
      <c r="BR1718" s="168"/>
      <c r="BS1718" s="168"/>
      <c r="BT1718" s="168"/>
      <c r="BU1718" s="168"/>
      <c r="BV1718" s="168"/>
      <c r="BW1718" s="168"/>
      <c r="BX1718" s="168"/>
      <c r="BY1718" s="168"/>
      <c r="BZ1718" s="168"/>
      <c r="CA1718" s="168"/>
      <c r="CB1718" s="168"/>
      <c r="CC1718" s="170"/>
      <c r="CD1718" s="168"/>
      <c r="CE1718" s="168"/>
      <c r="CF1718" s="168"/>
      <c r="CG1718" s="170"/>
      <c r="CH1718" s="168"/>
      <c r="CI1718" s="168"/>
      <c r="CJ1718" s="168"/>
      <c r="CK1718" s="168"/>
      <c r="CL1718" s="168"/>
      <c r="CM1718" s="168"/>
      <c r="CN1718" s="168"/>
      <c r="CO1718" s="168"/>
      <c r="CP1718" s="168"/>
      <c r="CQ1718" s="168"/>
      <c r="CR1718" s="168"/>
      <c r="CS1718" s="168"/>
    </row>
    <row r="1719">
      <c r="A1719" s="168"/>
      <c r="B1719" s="168"/>
      <c r="C1719" s="168"/>
      <c r="D1719" s="168"/>
      <c r="E1719" s="168"/>
      <c r="F1719" s="168"/>
      <c r="G1719" s="168"/>
      <c r="H1719" s="168"/>
      <c r="I1719" s="168"/>
      <c r="J1719" s="168"/>
      <c r="K1719" s="168"/>
      <c r="L1719" s="168"/>
      <c r="M1719" s="168"/>
      <c r="N1719" s="168"/>
      <c r="O1719" s="168"/>
      <c r="P1719" s="168"/>
      <c r="Q1719" s="168"/>
      <c r="R1719" s="168"/>
      <c r="S1719" s="168"/>
      <c r="T1719" s="168"/>
      <c r="U1719" s="168"/>
      <c r="V1719" s="168"/>
      <c r="W1719" s="168"/>
      <c r="X1719" s="168"/>
      <c r="Y1719" s="168"/>
      <c r="Z1719" s="170"/>
      <c r="AA1719" s="168"/>
      <c r="AB1719" s="168"/>
      <c r="AC1719" s="168"/>
      <c r="AD1719" s="168"/>
      <c r="AE1719" s="168"/>
      <c r="AF1719" s="168"/>
      <c r="AG1719" s="168"/>
      <c r="AH1719" s="168"/>
      <c r="AI1719" s="168"/>
      <c r="AJ1719" s="168"/>
      <c r="AK1719" s="168"/>
      <c r="AL1719" s="168"/>
      <c r="AM1719" s="168"/>
      <c r="AN1719" s="168"/>
      <c r="AO1719" s="168"/>
      <c r="AP1719" s="168"/>
      <c r="AQ1719" s="168"/>
      <c r="AR1719" s="168"/>
      <c r="AS1719" s="168"/>
      <c r="AT1719" s="168"/>
      <c r="AU1719" s="168"/>
      <c r="AV1719" s="168"/>
      <c r="AW1719" s="168"/>
      <c r="AX1719" s="168"/>
      <c r="AY1719" s="168"/>
      <c r="AZ1719" s="168"/>
      <c r="BA1719" s="168"/>
      <c r="BB1719" s="168"/>
      <c r="BC1719" s="168"/>
      <c r="BD1719" s="168"/>
      <c r="BE1719" s="168"/>
      <c r="BF1719" s="168"/>
      <c r="BG1719" s="168"/>
      <c r="BH1719" s="168"/>
      <c r="BI1719" s="168"/>
      <c r="BJ1719" s="168"/>
      <c r="BK1719" s="168"/>
      <c r="BL1719" s="168"/>
      <c r="BM1719" s="168"/>
      <c r="BN1719" s="168"/>
      <c r="BO1719" s="168"/>
      <c r="BP1719" s="168"/>
      <c r="BQ1719" s="168"/>
      <c r="BR1719" s="168"/>
      <c r="BS1719" s="168"/>
      <c r="BT1719" s="168"/>
      <c r="BU1719" s="168"/>
      <c r="BV1719" s="168"/>
      <c r="BW1719" s="168"/>
      <c r="BX1719" s="168"/>
      <c r="BY1719" s="168"/>
      <c r="BZ1719" s="168"/>
      <c r="CA1719" s="168"/>
      <c r="CB1719" s="168"/>
      <c r="CC1719" s="170"/>
      <c r="CD1719" s="168"/>
      <c r="CE1719" s="168"/>
      <c r="CF1719" s="168"/>
      <c r="CG1719" s="170"/>
      <c r="CH1719" s="168"/>
      <c r="CI1719" s="168"/>
      <c r="CJ1719" s="168"/>
      <c r="CK1719" s="168"/>
      <c r="CL1719" s="168"/>
      <c r="CM1719" s="168"/>
      <c r="CN1719" s="168"/>
      <c r="CO1719" s="168"/>
      <c r="CP1719" s="168"/>
      <c r="CQ1719" s="168"/>
      <c r="CR1719" s="168"/>
      <c r="CS1719" s="168"/>
    </row>
    <row r="1720">
      <c r="A1720" s="168"/>
      <c r="B1720" s="168"/>
      <c r="C1720" s="168"/>
      <c r="D1720" s="168"/>
      <c r="E1720" s="168"/>
      <c r="F1720" s="168"/>
      <c r="G1720" s="168"/>
      <c r="H1720" s="168"/>
      <c r="I1720" s="168"/>
      <c r="J1720" s="168"/>
      <c r="K1720" s="168"/>
      <c r="L1720" s="168"/>
      <c r="M1720" s="168"/>
      <c r="N1720" s="168"/>
      <c r="O1720" s="168"/>
      <c r="P1720" s="168"/>
      <c r="Q1720" s="168"/>
      <c r="R1720" s="168"/>
      <c r="S1720" s="168"/>
      <c r="T1720" s="168"/>
      <c r="U1720" s="168"/>
      <c r="V1720" s="168"/>
      <c r="W1720" s="168"/>
      <c r="X1720" s="168"/>
      <c r="Y1720" s="168"/>
      <c r="Z1720" s="170"/>
      <c r="AA1720" s="168"/>
      <c r="AB1720" s="168"/>
      <c r="AC1720" s="168"/>
      <c r="AD1720" s="168"/>
      <c r="AE1720" s="168"/>
      <c r="AF1720" s="168"/>
      <c r="AG1720" s="168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168"/>
      <c r="AT1720" s="168"/>
      <c r="AU1720" s="168"/>
      <c r="AV1720" s="168"/>
      <c r="AW1720" s="168"/>
      <c r="AX1720" s="168"/>
      <c r="AY1720" s="168"/>
      <c r="AZ1720" s="168"/>
      <c r="BA1720" s="168"/>
      <c r="BB1720" s="168"/>
      <c r="BC1720" s="168"/>
      <c r="BD1720" s="168"/>
      <c r="BE1720" s="168"/>
      <c r="BF1720" s="168"/>
      <c r="BG1720" s="168"/>
      <c r="BH1720" s="168"/>
      <c r="BI1720" s="168"/>
      <c r="BJ1720" s="168"/>
      <c r="BK1720" s="168"/>
      <c r="BL1720" s="168"/>
      <c r="BM1720" s="168"/>
      <c r="BN1720" s="168"/>
      <c r="BO1720" s="168"/>
      <c r="BP1720" s="168"/>
      <c r="BQ1720" s="168"/>
      <c r="BR1720" s="168"/>
      <c r="BS1720" s="168"/>
      <c r="BT1720" s="168"/>
      <c r="BU1720" s="168"/>
      <c r="BV1720" s="168"/>
      <c r="BW1720" s="168"/>
      <c r="BX1720" s="168"/>
      <c r="BY1720" s="168"/>
      <c r="BZ1720" s="168"/>
      <c r="CA1720" s="168"/>
      <c r="CB1720" s="168"/>
      <c r="CC1720" s="170"/>
      <c r="CD1720" s="168"/>
      <c r="CE1720" s="168"/>
      <c r="CF1720" s="168"/>
      <c r="CG1720" s="170"/>
      <c r="CH1720" s="168"/>
      <c r="CI1720" s="168"/>
      <c r="CJ1720" s="168"/>
      <c r="CK1720" s="168"/>
      <c r="CL1720" s="168"/>
      <c r="CM1720" s="168"/>
      <c r="CN1720" s="168"/>
      <c r="CO1720" s="168"/>
      <c r="CP1720" s="168"/>
      <c r="CQ1720" s="168"/>
      <c r="CR1720" s="168"/>
      <c r="CS1720" s="168"/>
    </row>
    <row r="1721">
      <c r="A1721" s="168"/>
      <c r="B1721" s="168"/>
      <c r="C1721" s="168"/>
      <c r="D1721" s="168"/>
      <c r="E1721" s="168"/>
      <c r="F1721" s="168"/>
      <c r="G1721" s="168"/>
      <c r="H1721" s="168"/>
      <c r="I1721" s="168"/>
      <c r="J1721" s="168"/>
      <c r="K1721" s="168"/>
      <c r="L1721" s="168"/>
      <c r="M1721" s="168"/>
      <c r="N1721" s="168"/>
      <c r="O1721" s="168"/>
      <c r="P1721" s="168"/>
      <c r="Q1721" s="168"/>
      <c r="R1721" s="168"/>
      <c r="S1721" s="168"/>
      <c r="T1721" s="168"/>
      <c r="U1721" s="168"/>
      <c r="V1721" s="168"/>
      <c r="W1721" s="168"/>
      <c r="X1721" s="168"/>
      <c r="Y1721" s="168"/>
      <c r="Z1721" s="170"/>
      <c r="AA1721" s="168"/>
      <c r="AB1721" s="168"/>
      <c r="AC1721" s="168"/>
      <c r="AD1721" s="168"/>
      <c r="AE1721" s="168"/>
      <c r="AF1721" s="168"/>
      <c r="AG1721" s="168"/>
      <c r="AH1721" s="168"/>
      <c r="AI1721" s="168"/>
      <c r="AJ1721" s="168"/>
      <c r="AK1721" s="168"/>
      <c r="AL1721" s="168"/>
      <c r="AM1721" s="168"/>
      <c r="AN1721" s="168"/>
      <c r="AO1721" s="168"/>
      <c r="AP1721" s="168"/>
      <c r="AQ1721" s="168"/>
      <c r="AR1721" s="168"/>
      <c r="AS1721" s="168"/>
      <c r="AT1721" s="168"/>
      <c r="AU1721" s="168"/>
      <c r="AV1721" s="168"/>
      <c r="AW1721" s="168"/>
      <c r="AX1721" s="168"/>
      <c r="AY1721" s="168"/>
      <c r="AZ1721" s="168"/>
      <c r="BA1721" s="168"/>
      <c r="BB1721" s="168"/>
      <c r="BC1721" s="168"/>
      <c r="BD1721" s="168"/>
      <c r="BE1721" s="168"/>
      <c r="BF1721" s="168"/>
      <c r="BG1721" s="168"/>
      <c r="BH1721" s="168"/>
      <c r="BI1721" s="168"/>
      <c r="BJ1721" s="168"/>
      <c r="BK1721" s="168"/>
      <c r="BL1721" s="168"/>
      <c r="BM1721" s="168"/>
      <c r="BN1721" s="168"/>
      <c r="BO1721" s="168"/>
      <c r="BP1721" s="168"/>
      <c r="BQ1721" s="168"/>
      <c r="BR1721" s="168"/>
      <c r="BS1721" s="168"/>
      <c r="BT1721" s="168"/>
      <c r="BU1721" s="168"/>
      <c r="BV1721" s="168"/>
      <c r="BW1721" s="168"/>
      <c r="BX1721" s="168"/>
      <c r="BY1721" s="168"/>
      <c r="BZ1721" s="168"/>
      <c r="CA1721" s="168"/>
      <c r="CB1721" s="168"/>
      <c r="CC1721" s="170"/>
      <c r="CD1721" s="168"/>
      <c r="CE1721" s="168"/>
      <c r="CF1721" s="168"/>
      <c r="CG1721" s="170"/>
      <c r="CH1721" s="168"/>
      <c r="CI1721" s="168"/>
      <c r="CJ1721" s="168"/>
      <c r="CK1721" s="168"/>
      <c r="CL1721" s="168"/>
      <c r="CM1721" s="168"/>
      <c r="CN1721" s="168"/>
      <c r="CO1721" s="168"/>
      <c r="CP1721" s="168"/>
      <c r="CQ1721" s="168"/>
      <c r="CR1721" s="168"/>
      <c r="CS1721" s="168"/>
    </row>
    <row r="1722">
      <c r="A1722" s="168"/>
      <c r="B1722" s="168"/>
      <c r="C1722" s="168"/>
      <c r="D1722" s="168"/>
      <c r="E1722" s="168"/>
      <c r="F1722" s="168"/>
      <c r="G1722" s="168"/>
      <c r="H1722" s="168"/>
      <c r="I1722" s="168"/>
      <c r="J1722" s="168"/>
      <c r="K1722" s="168"/>
      <c r="L1722" s="168"/>
      <c r="M1722" s="168"/>
      <c r="N1722" s="168"/>
      <c r="O1722" s="168"/>
      <c r="P1722" s="168"/>
      <c r="Q1722" s="168"/>
      <c r="R1722" s="168"/>
      <c r="S1722" s="168"/>
      <c r="T1722" s="168"/>
      <c r="U1722" s="168"/>
      <c r="V1722" s="168"/>
      <c r="W1722" s="168"/>
      <c r="X1722" s="168"/>
      <c r="Y1722" s="168"/>
      <c r="Z1722" s="170"/>
      <c r="AA1722" s="168"/>
      <c r="AB1722" s="168"/>
      <c r="AC1722" s="168"/>
      <c r="AD1722" s="168"/>
      <c r="AE1722" s="168"/>
      <c r="AF1722" s="168"/>
      <c r="AG1722" s="168"/>
      <c r="AH1722" s="168"/>
      <c r="AI1722" s="168"/>
      <c r="AJ1722" s="168"/>
      <c r="AK1722" s="168"/>
      <c r="AL1722" s="168"/>
      <c r="AM1722" s="168"/>
      <c r="AN1722" s="168"/>
      <c r="AO1722" s="168"/>
      <c r="AP1722" s="168"/>
      <c r="AQ1722" s="168"/>
      <c r="AR1722" s="168"/>
      <c r="AS1722" s="168"/>
      <c r="AT1722" s="168"/>
      <c r="AU1722" s="168"/>
      <c r="AV1722" s="168"/>
      <c r="AW1722" s="168"/>
      <c r="AX1722" s="168"/>
      <c r="AY1722" s="168"/>
      <c r="AZ1722" s="168"/>
      <c r="BA1722" s="168"/>
      <c r="BB1722" s="168"/>
      <c r="BC1722" s="168"/>
      <c r="BD1722" s="168"/>
      <c r="BE1722" s="168"/>
      <c r="BF1722" s="168"/>
      <c r="BG1722" s="168"/>
      <c r="BH1722" s="168"/>
      <c r="BI1722" s="168"/>
      <c r="BJ1722" s="168"/>
      <c r="BK1722" s="168"/>
      <c r="BL1722" s="168"/>
      <c r="BM1722" s="168"/>
      <c r="BN1722" s="168"/>
      <c r="BO1722" s="168"/>
      <c r="BP1722" s="168"/>
      <c r="BQ1722" s="168"/>
      <c r="BR1722" s="168"/>
      <c r="BS1722" s="168"/>
      <c r="BT1722" s="168"/>
      <c r="BU1722" s="168"/>
      <c r="BV1722" s="168"/>
      <c r="BW1722" s="168"/>
      <c r="BX1722" s="168"/>
      <c r="BY1722" s="168"/>
      <c r="BZ1722" s="168"/>
      <c r="CA1722" s="168"/>
      <c r="CB1722" s="168"/>
      <c r="CC1722" s="170"/>
      <c r="CD1722" s="168"/>
      <c r="CE1722" s="168"/>
      <c r="CF1722" s="168"/>
      <c r="CG1722" s="170"/>
      <c r="CH1722" s="168"/>
      <c r="CI1722" s="168"/>
      <c r="CJ1722" s="168"/>
      <c r="CK1722" s="168"/>
      <c r="CL1722" s="168"/>
      <c r="CM1722" s="168"/>
      <c r="CN1722" s="168"/>
      <c r="CO1722" s="168"/>
      <c r="CP1722" s="168"/>
      <c r="CQ1722" s="168"/>
      <c r="CR1722" s="168"/>
      <c r="CS1722" s="168"/>
    </row>
    <row r="1723">
      <c r="A1723" s="168"/>
      <c r="B1723" s="168"/>
      <c r="C1723" s="168"/>
      <c r="D1723" s="168"/>
      <c r="E1723" s="168"/>
      <c r="F1723" s="168"/>
      <c r="G1723" s="168"/>
      <c r="H1723" s="168"/>
      <c r="I1723" s="168"/>
      <c r="J1723" s="168"/>
      <c r="K1723" s="168"/>
      <c r="L1723" s="168"/>
      <c r="M1723" s="168"/>
      <c r="N1723" s="168"/>
      <c r="O1723" s="168"/>
      <c r="P1723" s="168"/>
      <c r="Q1723" s="168"/>
      <c r="R1723" s="168"/>
      <c r="S1723" s="168"/>
      <c r="T1723" s="168"/>
      <c r="U1723" s="168"/>
      <c r="V1723" s="168"/>
      <c r="W1723" s="168"/>
      <c r="X1723" s="168"/>
      <c r="Y1723" s="168"/>
      <c r="Z1723" s="170"/>
      <c r="AA1723" s="168"/>
      <c r="AB1723" s="168"/>
      <c r="AC1723" s="168"/>
      <c r="AD1723" s="168"/>
      <c r="AE1723" s="168"/>
      <c r="AF1723" s="168"/>
      <c r="AG1723" s="168"/>
      <c r="AH1723" s="168"/>
      <c r="AI1723" s="168"/>
      <c r="AJ1723" s="168"/>
      <c r="AK1723" s="168"/>
      <c r="AL1723" s="168"/>
      <c r="AM1723" s="168"/>
      <c r="AN1723" s="168"/>
      <c r="AO1723" s="168"/>
      <c r="AP1723" s="168"/>
      <c r="AQ1723" s="168"/>
      <c r="AR1723" s="168"/>
      <c r="AS1723" s="168"/>
      <c r="AT1723" s="168"/>
      <c r="AU1723" s="168"/>
      <c r="AV1723" s="168"/>
      <c r="AW1723" s="168"/>
      <c r="AX1723" s="168"/>
      <c r="AY1723" s="168"/>
      <c r="AZ1723" s="168"/>
      <c r="BA1723" s="168"/>
      <c r="BB1723" s="168"/>
      <c r="BC1723" s="168"/>
      <c r="BD1723" s="168"/>
      <c r="BE1723" s="168"/>
      <c r="BF1723" s="168"/>
      <c r="BG1723" s="168"/>
      <c r="BH1723" s="168"/>
      <c r="BI1723" s="168"/>
      <c r="BJ1723" s="168"/>
      <c r="BK1723" s="168"/>
      <c r="BL1723" s="168"/>
      <c r="BM1723" s="168"/>
      <c r="BN1723" s="168"/>
      <c r="BO1723" s="168"/>
      <c r="BP1723" s="168"/>
      <c r="BQ1723" s="168"/>
      <c r="BR1723" s="168"/>
      <c r="BS1723" s="168"/>
      <c r="BT1723" s="168"/>
      <c r="BU1723" s="168"/>
      <c r="BV1723" s="168"/>
      <c r="BW1723" s="168"/>
      <c r="BX1723" s="168"/>
      <c r="BY1723" s="168"/>
      <c r="BZ1723" s="168"/>
      <c r="CA1723" s="168"/>
      <c r="CB1723" s="168"/>
      <c r="CC1723" s="170"/>
      <c r="CD1723" s="168"/>
      <c r="CE1723" s="168"/>
      <c r="CF1723" s="168"/>
      <c r="CG1723" s="170"/>
      <c r="CH1723" s="168"/>
      <c r="CI1723" s="168"/>
      <c r="CJ1723" s="168"/>
      <c r="CK1723" s="168"/>
      <c r="CL1723" s="168"/>
      <c r="CM1723" s="168"/>
      <c r="CN1723" s="168"/>
      <c r="CO1723" s="168"/>
      <c r="CP1723" s="168"/>
      <c r="CQ1723" s="168"/>
      <c r="CR1723" s="168"/>
      <c r="CS1723" s="168"/>
    </row>
    <row r="1724">
      <c r="A1724" s="168"/>
      <c r="B1724" s="168"/>
      <c r="C1724" s="168"/>
      <c r="D1724" s="168"/>
      <c r="E1724" s="168"/>
      <c r="F1724" s="168"/>
      <c r="G1724" s="168"/>
      <c r="H1724" s="168"/>
      <c r="I1724" s="168"/>
      <c r="J1724" s="168"/>
      <c r="K1724" s="168"/>
      <c r="L1724" s="168"/>
      <c r="M1724" s="168"/>
      <c r="N1724" s="168"/>
      <c r="O1724" s="168"/>
      <c r="P1724" s="168"/>
      <c r="Q1724" s="168"/>
      <c r="R1724" s="168"/>
      <c r="S1724" s="168"/>
      <c r="T1724" s="168"/>
      <c r="U1724" s="168"/>
      <c r="V1724" s="168"/>
      <c r="W1724" s="168"/>
      <c r="X1724" s="168"/>
      <c r="Y1724" s="168"/>
      <c r="Z1724" s="170"/>
      <c r="AA1724" s="168"/>
      <c r="AB1724" s="168"/>
      <c r="AC1724" s="168"/>
      <c r="AD1724" s="168"/>
      <c r="AE1724" s="168"/>
      <c r="AF1724" s="168"/>
      <c r="AG1724" s="168"/>
      <c r="AH1724" s="168"/>
      <c r="AI1724" s="168"/>
      <c r="AJ1724" s="168"/>
      <c r="AK1724" s="168"/>
      <c r="AL1724" s="168"/>
      <c r="AM1724" s="168"/>
      <c r="AN1724" s="168"/>
      <c r="AO1724" s="168"/>
      <c r="AP1724" s="168"/>
      <c r="AQ1724" s="168"/>
      <c r="AR1724" s="168"/>
      <c r="AS1724" s="168"/>
      <c r="AT1724" s="168"/>
      <c r="AU1724" s="168"/>
      <c r="AV1724" s="168"/>
      <c r="AW1724" s="168"/>
      <c r="AX1724" s="168"/>
      <c r="AY1724" s="168"/>
      <c r="AZ1724" s="168"/>
      <c r="BA1724" s="168"/>
      <c r="BB1724" s="168"/>
      <c r="BC1724" s="168"/>
      <c r="BD1724" s="168"/>
      <c r="BE1724" s="168"/>
      <c r="BF1724" s="168"/>
      <c r="BG1724" s="168"/>
      <c r="BH1724" s="168"/>
      <c r="BI1724" s="168"/>
      <c r="BJ1724" s="168"/>
      <c r="BK1724" s="168"/>
      <c r="BL1724" s="168"/>
      <c r="BM1724" s="168"/>
      <c r="BN1724" s="168"/>
      <c r="BO1724" s="168"/>
      <c r="BP1724" s="168"/>
      <c r="BQ1724" s="168"/>
      <c r="BR1724" s="168"/>
      <c r="BS1724" s="168"/>
      <c r="BT1724" s="168"/>
      <c r="BU1724" s="168"/>
      <c r="BV1724" s="168"/>
      <c r="BW1724" s="168"/>
      <c r="BX1724" s="168"/>
      <c r="BY1724" s="168"/>
      <c r="BZ1724" s="168"/>
      <c r="CA1724" s="168"/>
      <c r="CB1724" s="168"/>
      <c r="CC1724" s="170"/>
      <c r="CD1724" s="168"/>
      <c r="CE1724" s="168"/>
      <c r="CF1724" s="168"/>
      <c r="CG1724" s="170"/>
      <c r="CH1724" s="168"/>
      <c r="CI1724" s="168"/>
      <c r="CJ1724" s="168"/>
      <c r="CK1724" s="168"/>
      <c r="CL1724" s="168"/>
      <c r="CM1724" s="168"/>
      <c r="CN1724" s="168"/>
      <c r="CO1724" s="168"/>
      <c r="CP1724" s="168"/>
      <c r="CQ1724" s="168"/>
      <c r="CR1724" s="168"/>
      <c r="CS1724" s="168"/>
    </row>
    <row r="1725">
      <c r="A1725" s="168"/>
      <c r="B1725" s="168"/>
      <c r="C1725" s="168"/>
      <c r="D1725" s="168"/>
      <c r="E1725" s="168"/>
      <c r="F1725" s="168"/>
      <c r="G1725" s="168"/>
      <c r="H1725" s="168"/>
      <c r="I1725" s="168"/>
      <c r="J1725" s="168"/>
      <c r="K1725" s="168"/>
      <c r="L1725" s="168"/>
      <c r="M1725" s="168"/>
      <c r="N1725" s="168"/>
      <c r="O1725" s="168"/>
      <c r="P1725" s="168"/>
      <c r="Q1725" s="168"/>
      <c r="R1725" s="168"/>
      <c r="S1725" s="168"/>
      <c r="T1725" s="168"/>
      <c r="U1725" s="168"/>
      <c r="V1725" s="168"/>
      <c r="W1725" s="168"/>
      <c r="X1725" s="168"/>
      <c r="Y1725" s="168"/>
      <c r="Z1725" s="170"/>
      <c r="AA1725" s="168"/>
      <c r="AB1725" s="168"/>
      <c r="AC1725" s="168"/>
      <c r="AD1725" s="168"/>
      <c r="AE1725" s="168"/>
      <c r="AF1725" s="168"/>
      <c r="AG1725" s="168"/>
      <c r="AH1725" s="168"/>
      <c r="AI1725" s="168"/>
      <c r="AJ1725" s="168"/>
      <c r="AK1725" s="168"/>
      <c r="AL1725" s="168"/>
      <c r="AM1725" s="168"/>
      <c r="AN1725" s="168"/>
      <c r="AO1725" s="168"/>
      <c r="AP1725" s="168"/>
      <c r="AQ1725" s="168"/>
      <c r="AR1725" s="168"/>
      <c r="AS1725" s="168"/>
      <c r="AT1725" s="168"/>
      <c r="AU1725" s="168"/>
      <c r="AV1725" s="168"/>
      <c r="AW1725" s="168"/>
      <c r="AX1725" s="168"/>
      <c r="AY1725" s="168"/>
      <c r="AZ1725" s="168"/>
      <c r="BA1725" s="168"/>
      <c r="BB1725" s="168"/>
      <c r="BC1725" s="168"/>
      <c r="BD1725" s="168"/>
      <c r="BE1725" s="168"/>
      <c r="BF1725" s="168"/>
      <c r="BG1725" s="168"/>
      <c r="BH1725" s="168"/>
      <c r="BI1725" s="168"/>
      <c r="BJ1725" s="168"/>
      <c r="BK1725" s="168"/>
      <c r="BL1725" s="168"/>
      <c r="BM1725" s="168"/>
      <c r="BN1725" s="168"/>
      <c r="BO1725" s="168"/>
      <c r="BP1725" s="168"/>
      <c r="BQ1725" s="168"/>
      <c r="BR1725" s="168"/>
      <c r="BS1725" s="168"/>
      <c r="BT1725" s="168"/>
      <c r="BU1725" s="168"/>
      <c r="BV1725" s="168"/>
      <c r="BW1725" s="168"/>
      <c r="BX1725" s="168"/>
      <c r="BY1725" s="168"/>
      <c r="BZ1725" s="168"/>
      <c r="CA1725" s="168"/>
      <c r="CB1725" s="168"/>
      <c r="CC1725" s="170"/>
      <c r="CD1725" s="168"/>
      <c r="CE1725" s="168"/>
      <c r="CF1725" s="168"/>
      <c r="CG1725" s="170"/>
      <c r="CH1725" s="168"/>
      <c r="CI1725" s="168"/>
      <c r="CJ1725" s="168"/>
      <c r="CK1725" s="168"/>
      <c r="CL1725" s="168"/>
      <c r="CM1725" s="168"/>
      <c r="CN1725" s="168"/>
      <c r="CO1725" s="168"/>
      <c r="CP1725" s="168"/>
      <c r="CQ1725" s="168"/>
      <c r="CR1725" s="168"/>
      <c r="CS1725" s="168"/>
    </row>
    <row r="1726">
      <c r="A1726" s="168"/>
      <c r="B1726" s="168"/>
      <c r="C1726" s="168"/>
      <c r="D1726" s="168"/>
      <c r="E1726" s="168"/>
      <c r="F1726" s="168"/>
      <c r="G1726" s="168"/>
      <c r="H1726" s="168"/>
      <c r="I1726" s="168"/>
      <c r="J1726" s="168"/>
      <c r="K1726" s="168"/>
      <c r="L1726" s="168"/>
      <c r="M1726" s="168"/>
      <c r="N1726" s="168"/>
      <c r="O1726" s="168"/>
      <c r="P1726" s="168"/>
      <c r="Q1726" s="168"/>
      <c r="R1726" s="168"/>
      <c r="S1726" s="168"/>
      <c r="T1726" s="168"/>
      <c r="U1726" s="168"/>
      <c r="V1726" s="168"/>
      <c r="W1726" s="168"/>
      <c r="X1726" s="168"/>
      <c r="Y1726" s="168"/>
      <c r="Z1726" s="170"/>
      <c r="AA1726" s="168"/>
      <c r="AB1726" s="168"/>
      <c r="AC1726" s="168"/>
      <c r="AD1726" s="168"/>
      <c r="AE1726" s="168"/>
      <c r="AF1726" s="168"/>
      <c r="AG1726" s="168"/>
      <c r="AH1726" s="168"/>
      <c r="AI1726" s="168"/>
      <c r="AJ1726" s="168"/>
      <c r="AK1726" s="168"/>
      <c r="AL1726" s="168"/>
      <c r="AM1726" s="168"/>
      <c r="AN1726" s="168"/>
      <c r="AO1726" s="168"/>
      <c r="AP1726" s="168"/>
      <c r="AQ1726" s="168"/>
      <c r="AR1726" s="168"/>
      <c r="AS1726" s="168"/>
      <c r="AT1726" s="168"/>
      <c r="AU1726" s="168"/>
      <c r="AV1726" s="168"/>
      <c r="AW1726" s="168"/>
      <c r="AX1726" s="168"/>
      <c r="AY1726" s="168"/>
      <c r="AZ1726" s="168"/>
      <c r="BA1726" s="168"/>
      <c r="BB1726" s="168"/>
      <c r="BC1726" s="168"/>
      <c r="BD1726" s="168"/>
      <c r="BE1726" s="168"/>
      <c r="BF1726" s="168"/>
      <c r="BG1726" s="168"/>
      <c r="BH1726" s="168"/>
      <c r="BI1726" s="168"/>
      <c r="BJ1726" s="168"/>
      <c r="BK1726" s="168"/>
      <c r="BL1726" s="168"/>
      <c r="BM1726" s="168"/>
      <c r="BN1726" s="168"/>
      <c r="BO1726" s="168"/>
      <c r="BP1726" s="168"/>
      <c r="BQ1726" s="168"/>
      <c r="BR1726" s="168"/>
      <c r="BS1726" s="168"/>
      <c r="BT1726" s="168"/>
      <c r="BU1726" s="168"/>
      <c r="BV1726" s="168"/>
      <c r="BW1726" s="168"/>
      <c r="BX1726" s="168"/>
      <c r="BY1726" s="168"/>
      <c r="BZ1726" s="168"/>
      <c r="CA1726" s="168"/>
      <c r="CB1726" s="168"/>
      <c r="CC1726" s="170"/>
      <c r="CD1726" s="168"/>
      <c r="CE1726" s="168"/>
      <c r="CF1726" s="168"/>
      <c r="CG1726" s="170"/>
      <c r="CH1726" s="168"/>
      <c r="CI1726" s="168"/>
      <c r="CJ1726" s="168"/>
      <c r="CK1726" s="168"/>
      <c r="CL1726" s="168"/>
      <c r="CM1726" s="168"/>
      <c r="CN1726" s="168"/>
      <c r="CO1726" s="168"/>
      <c r="CP1726" s="168"/>
      <c r="CQ1726" s="168"/>
      <c r="CR1726" s="168"/>
      <c r="CS1726" s="168"/>
    </row>
    <row r="1727">
      <c r="A1727" s="168"/>
      <c r="B1727" s="168"/>
      <c r="C1727" s="168"/>
      <c r="D1727" s="168"/>
      <c r="E1727" s="168"/>
      <c r="F1727" s="168"/>
      <c r="G1727" s="168"/>
      <c r="H1727" s="168"/>
      <c r="I1727" s="168"/>
      <c r="J1727" s="168"/>
      <c r="K1727" s="168"/>
      <c r="L1727" s="168"/>
      <c r="M1727" s="168"/>
      <c r="N1727" s="168"/>
      <c r="O1727" s="168"/>
      <c r="P1727" s="168"/>
      <c r="Q1727" s="168"/>
      <c r="R1727" s="168"/>
      <c r="S1727" s="168"/>
      <c r="T1727" s="168"/>
      <c r="U1727" s="168"/>
      <c r="V1727" s="168"/>
      <c r="W1727" s="168"/>
      <c r="X1727" s="168"/>
      <c r="Y1727" s="168"/>
      <c r="Z1727" s="170"/>
      <c r="AA1727" s="168"/>
      <c r="AB1727" s="168"/>
      <c r="AC1727" s="168"/>
      <c r="AD1727" s="168"/>
      <c r="AE1727" s="168"/>
      <c r="AF1727" s="168"/>
      <c r="AG1727" s="168"/>
      <c r="AH1727" s="168"/>
      <c r="AI1727" s="168"/>
      <c r="AJ1727" s="168"/>
      <c r="AK1727" s="168"/>
      <c r="AL1727" s="168"/>
      <c r="AM1727" s="168"/>
      <c r="AN1727" s="168"/>
      <c r="AO1727" s="168"/>
      <c r="AP1727" s="168"/>
      <c r="AQ1727" s="168"/>
      <c r="AR1727" s="168"/>
      <c r="AS1727" s="168"/>
      <c r="AT1727" s="168"/>
      <c r="AU1727" s="168"/>
      <c r="AV1727" s="168"/>
      <c r="AW1727" s="168"/>
      <c r="AX1727" s="168"/>
      <c r="AY1727" s="168"/>
      <c r="AZ1727" s="168"/>
      <c r="BA1727" s="168"/>
      <c r="BB1727" s="168"/>
      <c r="BC1727" s="168"/>
      <c r="BD1727" s="168"/>
      <c r="BE1727" s="168"/>
      <c r="BF1727" s="168"/>
      <c r="BG1727" s="168"/>
      <c r="BH1727" s="168"/>
      <c r="BI1727" s="168"/>
      <c r="BJ1727" s="168"/>
      <c r="BK1727" s="168"/>
      <c r="BL1727" s="168"/>
      <c r="BM1727" s="168"/>
      <c r="BN1727" s="168"/>
      <c r="BO1727" s="168"/>
      <c r="BP1727" s="168"/>
      <c r="BQ1727" s="168"/>
      <c r="BR1727" s="168"/>
      <c r="BS1727" s="168"/>
      <c r="BT1727" s="168"/>
      <c r="BU1727" s="168"/>
      <c r="BV1727" s="168"/>
      <c r="BW1727" s="168"/>
      <c r="BX1727" s="168"/>
      <c r="BY1727" s="168"/>
      <c r="BZ1727" s="168"/>
      <c r="CA1727" s="168"/>
      <c r="CB1727" s="168"/>
      <c r="CC1727" s="170"/>
      <c r="CD1727" s="168"/>
      <c r="CE1727" s="168"/>
      <c r="CF1727" s="168"/>
      <c r="CG1727" s="170"/>
      <c r="CH1727" s="168"/>
      <c r="CI1727" s="168"/>
      <c r="CJ1727" s="168"/>
      <c r="CK1727" s="168"/>
      <c r="CL1727" s="168"/>
      <c r="CM1727" s="168"/>
      <c r="CN1727" s="168"/>
      <c r="CO1727" s="168"/>
      <c r="CP1727" s="168"/>
      <c r="CQ1727" s="168"/>
      <c r="CR1727" s="168"/>
      <c r="CS1727" s="168"/>
    </row>
    <row r="1728">
      <c r="A1728" s="168"/>
      <c r="B1728" s="168"/>
      <c r="C1728" s="168"/>
      <c r="D1728" s="168"/>
      <c r="E1728" s="168"/>
      <c r="F1728" s="168"/>
      <c r="G1728" s="168"/>
      <c r="H1728" s="168"/>
      <c r="I1728" s="168"/>
      <c r="J1728" s="168"/>
      <c r="K1728" s="168"/>
      <c r="L1728" s="168"/>
      <c r="M1728" s="168"/>
      <c r="N1728" s="168"/>
      <c r="O1728" s="168"/>
      <c r="P1728" s="168"/>
      <c r="Q1728" s="168"/>
      <c r="R1728" s="168"/>
      <c r="S1728" s="168"/>
      <c r="T1728" s="168"/>
      <c r="U1728" s="168"/>
      <c r="V1728" s="168"/>
      <c r="W1728" s="168"/>
      <c r="X1728" s="168"/>
      <c r="Y1728" s="168"/>
      <c r="Z1728" s="170"/>
      <c r="AA1728" s="168"/>
      <c r="AB1728" s="168"/>
      <c r="AC1728" s="168"/>
      <c r="AD1728" s="168"/>
      <c r="AE1728" s="168"/>
      <c r="AF1728" s="168"/>
      <c r="AG1728" s="168"/>
      <c r="AH1728" s="168"/>
      <c r="AI1728" s="168"/>
      <c r="AJ1728" s="168"/>
      <c r="AK1728" s="168"/>
      <c r="AL1728" s="168"/>
      <c r="AM1728" s="168"/>
      <c r="AN1728" s="168"/>
      <c r="AO1728" s="168"/>
      <c r="AP1728" s="168"/>
      <c r="AQ1728" s="168"/>
      <c r="AR1728" s="168"/>
      <c r="AS1728" s="168"/>
      <c r="AT1728" s="168"/>
      <c r="AU1728" s="168"/>
      <c r="AV1728" s="168"/>
      <c r="AW1728" s="168"/>
      <c r="AX1728" s="168"/>
      <c r="AY1728" s="168"/>
      <c r="AZ1728" s="168"/>
      <c r="BA1728" s="168"/>
      <c r="BB1728" s="168"/>
      <c r="BC1728" s="168"/>
      <c r="BD1728" s="168"/>
      <c r="BE1728" s="168"/>
      <c r="BF1728" s="168"/>
      <c r="BG1728" s="168"/>
      <c r="BH1728" s="168"/>
      <c r="BI1728" s="168"/>
      <c r="BJ1728" s="168"/>
      <c r="BK1728" s="168"/>
      <c r="BL1728" s="168"/>
      <c r="BM1728" s="168"/>
      <c r="BN1728" s="168"/>
      <c r="BO1728" s="168"/>
      <c r="BP1728" s="168"/>
      <c r="BQ1728" s="168"/>
      <c r="BR1728" s="168"/>
      <c r="BS1728" s="168"/>
      <c r="BT1728" s="168"/>
      <c r="BU1728" s="168"/>
      <c r="BV1728" s="168"/>
      <c r="BW1728" s="168"/>
      <c r="BX1728" s="168"/>
      <c r="BY1728" s="168"/>
      <c r="BZ1728" s="168"/>
      <c r="CA1728" s="168"/>
      <c r="CB1728" s="168"/>
      <c r="CC1728" s="170"/>
      <c r="CD1728" s="168"/>
      <c r="CE1728" s="168"/>
      <c r="CF1728" s="168"/>
      <c r="CG1728" s="170"/>
      <c r="CH1728" s="168"/>
      <c r="CI1728" s="168"/>
      <c r="CJ1728" s="168"/>
      <c r="CK1728" s="168"/>
      <c r="CL1728" s="168"/>
      <c r="CM1728" s="168"/>
      <c r="CN1728" s="168"/>
      <c r="CO1728" s="168"/>
      <c r="CP1728" s="168"/>
      <c r="CQ1728" s="168"/>
      <c r="CR1728" s="168"/>
      <c r="CS1728" s="168"/>
    </row>
    <row r="1729">
      <c r="A1729" s="168"/>
      <c r="B1729" s="168"/>
      <c r="C1729" s="168"/>
      <c r="D1729" s="168"/>
      <c r="E1729" s="168"/>
      <c r="F1729" s="168"/>
      <c r="G1729" s="168"/>
      <c r="H1729" s="168"/>
      <c r="I1729" s="168"/>
      <c r="J1729" s="168"/>
      <c r="K1729" s="168"/>
      <c r="L1729" s="168"/>
      <c r="M1729" s="168"/>
      <c r="N1729" s="168"/>
      <c r="O1729" s="168"/>
      <c r="P1729" s="168"/>
      <c r="Q1729" s="168"/>
      <c r="R1729" s="168"/>
      <c r="S1729" s="168"/>
      <c r="T1729" s="168"/>
      <c r="U1729" s="168"/>
      <c r="V1729" s="168"/>
      <c r="W1729" s="168"/>
      <c r="X1729" s="168"/>
      <c r="Y1729" s="168"/>
      <c r="Z1729" s="170"/>
      <c r="AA1729" s="168"/>
      <c r="AB1729" s="168"/>
      <c r="AC1729" s="168"/>
      <c r="AD1729" s="168"/>
      <c r="AE1729" s="168"/>
      <c r="AF1729" s="168"/>
      <c r="AG1729" s="168"/>
      <c r="AH1729" s="168"/>
      <c r="AI1729" s="168"/>
      <c r="AJ1729" s="168"/>
      <c r="AK1729" s="168"/>
      <c r="AL1729" s="168"/>
      <c r="AM1729" s="168"/>
      <c r="AN1729" s="168"/>
      <c r="AO1729" s="168"/>
      <c r="AP1729" s="168"/>
      <c r="AQ1729" s="168"/>
      <c r="AR1729" s="168"/>
      <c r="AS1729" s="168"/>
      <c r="AT1729" s="168"/>
      <c r="AU1729" s="168"/>
      <c r="AV1729" s="168"/>
      <c r="AW1729" s="168"/>
      <c r="AX1729" s="168"/>
      <c r="AY1729" s="168"/>
      <c r="AZ1729" s="168"/>
      <c r="BA1729" s="168"/>
      <c r="BB1729" s="168"/>
      <c r="BC1729" s="168"/>
      <c r="BD1729" s="168"/>
      <c r="BE1729" s="168"/>
      <c r="BF1729" s="168"/>
      <c r="BG1729" s="168"/>
      <c r="BH1729" s="168"/>
      <c r="BI1729" s="168"/>
      <c r="BJ1729" s="168"/>
      <c r="BK1729" s="168"/>
      <c r="BL1729" s="168"/>
      <c r="BM1729" s="168"/>
      <c r="BN1729" s="168"/>
      <c r="BO1729" s="168"/>
      <c r="BP1729" s="168"/>
      <c r="BQ1729" s="168"/>
      <c r="BR1729" s="168"/>
      <c r="BS1729" s="168"/>
      <c r="BT1729" s="168"/>
      <c r="BU1729" s="168"/>
      <c r="BV1729" s="168"/>
      <c r="BW1729" s="168"/>
      <c r="BX1729" s="168"/>
      <c r="BY1729" s="168"/>
      <c r="BZ1729" s="168"/>
      <c r="CA1729" s="168"/>
      <c r="CB1729" s="168"/>
      <c r="CC1729" s="170"/>
      <c r="CD1729" s="168"/>
      <c r="CE1729" s="168"/>
      <c r="CF1729" s="168"/>
      <c r="CG1729" s="170"/>
      <c r="CH1729" s="168"/>
      <c r="CI1729" s="168"/>
      <c r="CJ1729" s="168"/>
      <c r="CK1729" s="168"/>
      <c r="CL1729" s="168"/>
      <c r="CM1729" s="168"/>
      <c r="CN1729" s="168"/>
      <c r="CO1729" s="168"/>
      <c r="CP1729" s="168"/>
      <c r="CQ1729" s="168"/>
      <c r="CR1729" s="168"/>
      <c r="CS1729" s="168"/>
    </row>
    <row r="1730">
      <c r="A1730" s="168"/>
      <c r="B1730" s="168"/>
      <c r="C1730" s="168"/>
      <c r="D1730" s="168"/>
      <c r="E1730" s="168"/>
      <c r="F1730" s="168"/>
      <c r="G1730" s="168"/>
      <c r="H1730" s="168"/>
      <c r="I1730" s="168"/>
      <c r="J1730" s="168"/>
      <c r="K1730" s="168"/>
      <c r="L1730" s="168"/>
      <c r="M1730" s="168"/>
      <c r="N1730" s="168"/>
      <c r="O1730" s="168"/>
      <c r="P1730" s="168"/>
      <c r="Q1730" s="168"/>
      <c r="R1730" s="168"/>
      <c r="S1730" s="168"/>
      <c r="T1730" s="168"/>
      <c r="U1730" s="168"/>
      <c r="V1730" s="168"/>
      <c r="W1730" s="168"/>
      <c r="X1730" s="168"/>
      <c r="Y1730" s="168"/>
      <c r="Z1730" s="170"/>
      <c r="AA1730" s="168"/>
      <c r="AB1730" s="168"/>
      <c r="AC1730" s="168"/>
      <c r="AD1730" s="168"/>
      <c r="AE1730" s="168"/>
      <c r="AF1730" s="168"/>
      <c r="AG1730" s="168"/>
      <c r="AH1730" s="168"/>
      <c r="AI1730" s="168"/>
      <c r="AJ1730" s="168"/>
      <c r="AK1730" s="168"/>
      <c r="AL1730" s="168"/>
      <c r="AM1730" s="168"/>
      <c r="AN1730" s="168"/>
      <c r="AO1730" s="168"/>
      <c r="AP1730" s="168"/>
      <c r="AQ1730" s="168"/>
      <c r="AR1730" s="168"/>
      <c r="AS1730" s="168"/>
      <c r="AT1730" s="168"/>
      <c r="AU1730" s="168"/>
      <c r="AV1730" s="168"/>
      <c r="AW1730" s="168"/>
      <c r="AX1730" s="168"/>
      <c r="AY1730" s="168"/>
      <c r="AZ1730" s="168"/>
      <c r="BA1730" s="168"/>
      <c r="BB1730" s="168"/>
      <c r="BC1730" s="168"/>
      <c r="BD1730" s="168"/>
      <c r="BE1730" s="168"/>
      <c r="BF1730" s="168"/>
      <c r="BG1730" s="168"/>
      <c r="BH1730" s="168"/>
      <c r="BI1730" s="168"/>
      <c r="BJ1730" s="168"/>
      <c r="BK1730" s="168"/>
      <c r="BL1730" s="168"/>
      <c r="BM1730" s="168"/>
      <c r="BN1730" s="168"/>
      <c r="BO1730" s="168"/>
      <c r="BP1730" s="168"/>
      <c r="BQ1730" s="168"/>
      <c r="BR1730" s="168"/>
      <c r="BS1730" s="168"/>
      <c r="BT1730" s="168"/>
      <c r="BU1730" s="168"/>
      <c r="BV1730" s="168"/>
      <c r="BW1730" s="168"/>
      <c r="BX1730" s="168"/>
      <c r="BY1730" s="168"/>
      <c r="BZ1730" s="168"/>
      <c r="CA1730" s="168"/>
      <c r="CB1730" s="168"/>
      <c r="CC1730" s="170"/>
      <c r="CD1730" s="168"/>
      <c r="CE1730" s="168"/>
      <c r="CF1730" s="168"/>
      <c r="CG1730" s="170"/>
      <c r="CH1730" s="168"/>
      <c r="CI1730" s="168"/>
      <c r="CJ1730" s="168"/>
      <c r="CK1730" s="168"/>
      <c r="CL1730" s="168"/>
      <c r="CM1730" s="168"/>
      <c r="CN1730" s="168"/>
      <c r="CO1730" s="168"/>
      <c r="CP1730" s="168"/>
      <c r="CQ1730" s="168"/>
      <c r="CR1730" s="168"/>
      <c r="CS1730" s="168"/>
    </row>
    <row r="1731">
      <c r="A1731" s="168"/>
      <c r="B1731" s="168"/>
      <c r="C1731" s="168"/>
      <c r="D1731" s="168"/>
      <c r="E1731" s="168"/>
      <c r="F1731" s="168"/>
      <c r="G1731" s="168"/>
      <c r="H1731" s="168"/>
      <c r="I1731" s="168"/>
      <c r="J1731" s="168"/>
      <c r="K1731" s="168"/>
      <c r="L1731" s="168"/>
      <c r="M1731" s="168"/>
      <c r="N1731" s="168"/>
      <c r="O1731" s="168"/>
      <c r="P1731" s="168"/>
      <c r="Q1731" s="168"/>
      <c r="R1731" s="168"/>
      <c r="S1731" s="168"/>
      <c r="T1731" s="168"/>
      <c r="U1731" s="168"/>
      <c r="V1731" s="168"/>
      <c r="W1731" s="168"/>
      <c r="X1731" s="168"/>
      <c r="Y1731" s="168"/>
      <c r="Z1731" s="170"/>
      <c r="AA1731" s="168"/>
      <c r="AB1731" s="168"/>
      <c r="AC1731" s="168"/>
      <c r="AD1731" s="168"/>
      <c r="AE1731" s="168"/>
      <c r="AF1731" s="168"/>
      <c r="AG1731" s="168"/>
      <c r="AH1731" s="168"/>
      <c r="AI1731" s="168"/>
      <c r="AJ1731" s="168"/>
      <c r="AK1731" s="168"/>
      <c r="AL1731" s="168"/>
      <c r="AM1731" s="168"/>
      <c r="AN1731" s="168"/>
      <c r="AO1731" s="168"/>
      <c r="AP1731" s="168"/>
      <c r="AQ1731" s="168"/>
      <c r="AR1731" s="168"/>
      <c r="AS1731" s="168"/>
      <c r="AT1731" s="168"/>
      <c r="AU1731" s="168"/>
      <c r="AV1731" s="168"/>
      <c r="AW1731" s="168"/>
      <c r="AX1731" s="168"/>
      <c r="AY1731" s="168"/>
      <c r="AZ1731" s="168"/>
      <c r="BA1731" s="168"/>
      <c r="BB1731" s="168"/>
      <c r="BC1731" s="168"/>
      <c r="BD1731" s="168"/>
      <c r="BE1731" s="168"/>
      <c r="BF1731" s="168"/>
      <c r="BG1731" s="168"/>
      <c r="BH1731" s="168"/>
      <c r="BI1731" s="168"/>
      <c r="BJ1731" s="168"/>
      <c r="BK1731" s="168"/>
      <c r="BL1731" s="168"/>
      <c r="BM1731" s="168"/>
      <c r="BN1731" s="168"/>
      <c r="BO1731" s="168"/>
      <c r="BP1731" s="168"/>
      <c r="BQ1731" s="168"/>
      <c r="BR1731" s="168"/>
      <c r="BS1731" s="168"/>
      <c r="BT1731" s="168"/>
      <c r="BU1731" s="168"/>
      <c r="BV1731" s="168"/>
      <c r="BW1731" s="168"/>
      <c r="BX1731" s="168"/>
      <c r="BY1731" s="168"/>
      <c r="BZ1731" s="168"/>
      <c r="CA1731" s="168"/>
      <c r="CB1731" s="168"/>
      <c r="CC1731" s="170"/>
      <c r="CD1731" s="168"/>
      <c r="CE1731" s="168"/>
      <c r="CF1731" s="168"/>
      <c r="CG1731" s="170"/>
      <c r="CH1731" s="168"/>
      <c r="CI1731" s="168"/>
      <c r="CJ1731" s="168"/>
      <c r="CK1731" s="168"/>
      <c r="CL1731" s="168"/>
      <c r="CM1731" s="168"/>
      <c r="CN1731" s="168"/>
      <c r="CO1731" s="168"/>
      <c r="CP1731" s="168"/>
      <c r="CQ1731" s="168"/>
      <c r="CR1731" s="168"/>
      <c r="CS1731" s="168"/>
    </row>
    <row r="1732">
      <c r="A1732" s="168"/>
      <c r="B1732" s="168"/>
      <c r="C1732" s="168"/>
      <c r="D1732" s="168"/>
      <c r="E1732" s="168"/>
      <c r="F1732" s="168"/>
      <c r="G1732" s="168"/>
      <c r="H1732" s="168"/>
      <c r="I1732" s="168"/>
      <c r="J1732" s="168"/>
      <c r="K1732" s="168"/>
      <c r="L1732" s="168"/>
      <c r="M1732" s="168"/>
      <c r="N1732" s="168"/>
      <c r="O1732" s="168"/>
      <c r="P1732" s="168"/>
      <c r="Q1732" s="168"/>
      <c r="R1732" s="168"/>
      <c r="S1732" s="168"/>
      <c r="T1732" s="168"/>
      <c r="U1732" s="168"/>
      <c r="V1732" s="168"/>
      <c r="W1732" s="168"/>
      <c r="X1732" s="168"/>
      <c r="Y1732" s="168"/>
      <c r="Z1732" s="170"/>
      <c r="AA1732" s="168"/>
      <c r="AB1732" s="168"/>
      <c r="AC1732" s="168"/>
      <c r="AD1732" s="168"/>
      <c r="AE1732" s="168"/>
      <c r="AF1732" s="168"/>
      <c r="AG1732" s="168"/>
      <c r="AH1732" s="168"/>
      <c r="AI1732" s="168"/>
      <c r="AJ1732" s="168"/>
      <c r="AK1732" s="168"/>
      <c r="AL1732" s="168"/>
      <c r="AM1732" s="168"/>
      <c r="AN1732" s="168"/>
      <c r="AO1732" s="168"/>
      <c r="AP1732" s="168"/>
      <c r="AQ1732" s="168"/>
      <c r="AR1732" s="168"/>
      <c r="AS1732" s="168"/>
      <c r="AT1732" s="168"/>
      <c r="AU1732" s="168"/>
      <c r="AV1732" s="168"/>
      <c r="AW1732" s="168"/>
      <c r="AX1732" s="168"/>
      <c r="AY1732" s="168"/>
      <c r="AZ1732" s="168"/>
      <c r="BA1732" s="168"/>
      <c r="BB1732" s="168"/>
      <c r="BC1732" s="168"/>
      <c r="BD1732" s="168"/>
      <c r="BE1732" s="168"/>
      <c r="BF1732" s="168"/>
      <c r="BG1732" s="168"/>
      <c r="BH1732" s="168"/>
      <c r="BI1732" s="168"/>
      <c r="BJ1732" s="168"/>
      <c r="BK1732" s="168"/>
      <c r="BL1732" s="168"/>
      <c r="BM1732" s="168"/>
      <c r="BN1732" s="168"/>
      <c r="BO1732" s="168"/>
      <c r="BP1732" s="168"/>
      <c r="BQ1732" s="168"/>
      <c r="BR1732" s="168"/>
      <c r="BS1732" s="168"/>
      <c r="BT1732" s="168"/>
      <c r="BU1732" s="168"/>
      <c r="BV1732" s="168"/>
      <c r="BW1732" s="168"/>
      <c r="BX1732" s="168"/>
      <c r="BY1732" s="168"/>
      <c r="BZ1732" s="168"/>
      <c r="CA1732" s="168"/>
      <c r="CB1732" s="168"/>
      <c r="CC1732" s="170"/>
      <c r="CD1732" s="168"/>
      <c r="CE1732" s="168"/>
      <c r="CF1732" s="168"/>
      <c r="CG1732" s="170"/>
      <c r="CH1732" s="168"/>
      <c r="CI1732" s="168"/>
      <c r="CJ1732" s="168"/>
      <c r="CK1732" s="168"/>
      <c r="CL1732" s="168"/>
      <c r="CM1732" s="168"/>
      <c r="CN1732" s="168"/>
      <c r="CO1732" s="168"/>
      <c r="CP1732" s="168"/>
      <c r="CQ1732" s="168"/>
      <c r="CR1732" s="168"/>
      <c r="CS1732" s="168"/>
    </row>
    <row r="1733">
      <c r="A1733" s="168"/>
      <c r="B1733" s="168"/>
      <c r="C1733" s="168"/>
      <c r="D1733" s="168"/>
      <c r="E1733" s="168"/>
      <c r="F1733" s="168"/>
      <c r="G1733" s="168"/>
      <c r="H1733" s="168"/>
      <c r="I1733" s="168"/>
      <c r="J1733" s="168"/>
      <c r="K1733" s="168"/>
      <c r="L1733" s="168"/>
      <c r="M1733" s="168"/>
      <c r="N1733" s="168"/>
      <c r="O1733" s="168"/>
      <c r="P1733" s="168"/>
      <c r="Q1733" s="168"/>
      <c r="R1733" s="168"/>
      <c r="S1733" s="168"/>
      <c r="T1733" s="168"/>
      <c r="U1733" s="168"/>
      <c r="V1733" s="168"/>
      <c r="W1733" s="168"/>
      <c r="X1733" s="168"/>
      <c r="Y1733" s="168"/>
      <c r="Z1733" s="170"/>
      <c r="AA1733" s="168"/>
      <c r="AB1733" s="168"/>
      <c r="AC1733" s="168"/>
      <c r="AD1733" s="168"/>
      <c r="AE1733" s="168"/>
      <c r="AF1733" s="168"/>
      <c r="AG1733" s="168"/>
      <c r="AH1733" s="168"/>
      <c r="AI1733" s="168"/>
      <c r="AJ1733" s="168"/>
      <c r="AK1733" s="168"/>
      <c r="AL1733" s="168"/>
      <c r="AM1733" s="168"/>
      <c r="AN1733" s="168"/>
      <c r="AO1733" s="168"/>
      <c r="AP1733" s="168"/>
      <c r="AQ1733" s="168"/>
      <c r="AR1733" s="168"/>
      <c r="AS1733" s="168"/>
      <c r="AT1733" s="168"/>
      <c r="AU1733" s="168"/>
      <c r="AV1733" s="168"/>
      <c r="AW1733" s="168"/>
      <c r="AX1733" s="168"/>
      <c r="AY1733" s="168"/>
      <c r="AZ1733" s="168"/>
      <c r="BA1733" s="168"/>
      <c r="BB1733" s="168"/>
      <c r="BC1733" s="168"/>
      <c r="BD1733" s="168"/>
      <c r="BE1733" s="168"/>
      <c r="BF1733" s="168"/>
      <c r="BG1733" s="168"/>
      <c r="BH1733" s="168"/>
      <c r="BI1733" s="168"/>
      <c r="BJ1733" s="168"/>
      <c r="BK1733" s="168"/>
      <c r="BL1733" s="168"/>
      <c r="BM1733" s="168"/>
      <c r="BN1733" s="168"/>
      <c r="BO1733" s="168"/>
      <c r="BP1733" s="168"/>
      <c r="BQ1733" s="168"/>
      <c r="BR1733" s="168"/>
      <c r="BS1733" s="168"/>
      <c r="BT1733" s="168"/>
      <c r="BU1733" s="168"/>
      <c r="BV1733" s="168"/>
      <c r="BW1733" s="168"/>
      <c r="BX1733" s="168"/>
      <c r="BY1733" s="168"/>
      <c r="BZ1733" s="168"/>
      <c r="CA1733" s="168"/>
      <c r="CB1733" s="168"/>
      <c r="CC1733" s="170"/>
      <c r="CD1733" s="168"/>
      <c r="CE1733" s="168"/>
      <c r="CF1733" s="168"/>
      <c r="CG1733" s="170"/>
      <c r="CH1733" s="168"/>
      <c r="CI1733" s="168"/>
      <c r="CJ1733" s="168"/>
      <c r="CK1733" s="168"/>
      <c r="CL1733" s="168"/>
      <c r="CM1733" s="168"/>
      <c r="CN1733" s="168"/>
      <c r="CO1733" s="168"/>
      <c r="CP1733" s="168"/>
      <c r="CQ1733" s="168"/>
      <c r="CR1733" s="168"/>
      <c r="CS1733" s="168"/>
    </row>
    <row r="1734">
      <c r="A1734" s="168"/>
      <c r="B1734" s="168"/>
      <c r="C1734" s="168"/>
      <c r="D1734" s="168"/>
      <c r="E1734" s="168"/>
      <c r="F1734" s="168"/>
      <c r="G1734" s="168"/>
      <c r="H1734" s="168"/>
      <c r="I1734" s="168"/>
      <c r="J1734" s="168"/>
      <c r="K1734" s="168"/>
      <c r="L1734" s="168"/>
      <c r="M1734" s="168"/>
      <c r="N1734" s="168"/>
      <c r="O1734" s="168"/>
      <c r="P1734" s="168"/>
      <c r="Q1734" s="168"/>
      <c r="R1734" s="168"/>
      <c r="S1734" s="168"/>
      <c r="T1734" s="168"/>
      <c r="U1734" s="168"/>
      <c r="V1734" s="168"/>
      <c r="W1734" s="168"/>
      <c r="X1734" s="168"/>
      <c r="Y1734" s="168"/>
      <c r="Z1734" s="170"/>
      <c r="AA1734" s="168"/>
      <c r="AB1734" s="168"/>
      <c r="AC1734" s="168"/>
      <c r="AD1734" s="168"/>
      <c r="AE1734" s="168"/>
      <c r="AF1734" s="168"/>
      <c r="AG1734" s="168"/>
      <c r="AH1734" s="168"/>
      <c r="AI1734" s="168"/>
      <c r="AJ1734" s="168"/>
      <c r="AK1734" s="168"/>
      <c r="AL1734" s="168"/>
      <c r="AM1734" s="168"/>
      <c r="AN1734" s="168"/>
      <c r="AO1734" s="168"/>
      <c r="AP1734" s="168"/>
      <c r="AQ1734" s="168"/>
      <c r="AR1734" s="168"/>
      <c r="AS1734" s="168"/>
      <c r="AT1734" s="168"/>
      <c r="AU1734" s="168"/>
      <c r="AV1734" s="168"/>
      <c r="AW1734" s="168"/>
      <c r="AX1734" s="168"/>
      <c r="AY1734" s="168"/>
      <c r="AZ1734" s="168"/>
      <c r="BA1734" s="168"/>
      <c r="BB1734" s="168"/>
      <c r="BC1734" s="168"/>
      <c r="BD1734" s="168"/>
      <c r="BE1734" s="168"/>
      <c r="BF1734" s="168"/>
      <c r="BG1734" s="168"/>
      <c r="BH1734" s="168"/>
      <c r="BI1734" s="168"/>
      <c r="BJ1734" s="168"/>
      <c r="BK1734" s="168"/>
      <c r="BL1734" s="168"/>
      <c r="BM1734" s="168"/>
      <c r="BN1734" s="168"/>
      <c r="BO1734" s="168"/>
      <c r="BP1734" s="168"/>
      <c r="BQ1734" s="168"/>
      <c r="BR1734" s="168"/>
      <c r="BS1734" s="168"/>
      <c r="BT1734" s="168"/>
      <c r="BU1734" s="168"/>
      <c r="BV1734" s="168"/>
      <c r="BW1734" s="168"/>
      <c r="BX1734" s="168"/>
      <c r="BY1734" s="168"/>
      <c r="BZ1734" s="168"/>
      <c r="CA1734" s="168"/>
      <c r="CB1734" s="168"/>
      <c r="CC1734" s="170"/>
      <c r="CD1734" s="168"/>
      <c r="CE1734" s="168"/>
      <c r="CF1734" s="168"/>
      <c r="CG1734" s="170"/>
      <c r="CH1734" s="168"/>
      <c r="CI1734" s="168"/>
      <c r="CJ1734" s="168"/>
      <c r="CK1734" s="168"/>
      <c r="CL1734" s="168"/>
      <c r="CM1734" s="168"/>
      <c r="CN1734" s="168"/>
      <c r="CO1734" s="168"/>
      <c r="CP1734" s="168"/>
      <c r="CQ1734" s="168"/>
      <c r="CR1734" s="168"/>
      <c r="CS1734" s="168"/>
    </row>
    <row r="1735">
      <c r="A1735" s="168"/>
      <c r="B1735" s="168"/>
      <c r="C1735" s="168"/>
      <c r="D1735" s="168"/>
      <c r="E1735" s="168"/>
      <c r="F1735" s="168"/>
      <c r="G1735" s="168"/>
      <c r="H1735" s="168"/>
      <c r="I1735" s="168"/>
      <c r="J1735" s="168"/>
      <c r="K1735" s="168"/>
      <c r="L1735" s="168"/>
      <c r="M1735" s="168"/>
      <c r="N1735" s="168"/>
      <c r="O1735" s="168"/>
      <c r="P1735" s="168"/>
      <c r="Q1735" s="168"/>
      <c r="R1735" s="168"/>
      <c r="S1735" s="168"/>
      <c r="T1735" s="168"/>
      <c r="U1735" s="168"/>
      <c r="V1735" s="168"/>
      <c r="W1735" s="168"/>
      <c r="X1735" s="168"/>
      <c r="Y1735" s="168"/>
      <c r="Z1735" s="170"/>
      <c r="AA1735" s="168"/>
      <c r="AB1735" s="168"/>
      <c r="AC1735" s="168"/>
      <c r="AD1735" s="168"/>
      <c r="AE1735" s="168"/>
      <c r="AF1735" s="168"/>
      <c r="AG1735" s="168"/>
      <c r="AH1735" s="168"/>
      <c r="AI1735" s="168"/>
      <c r="AJ1735" s="168"/>
      <c r="AK1735" s="168"/>
      <c r="AL1735" s="168"/>
      <c r="AM1735" s="168"/>
      <c r="AN1735" s="168"/>
      <c r="AO1735" s="168"/>
      <c r="AP1735" s="168"/>
      <c r="AQ1735" s="168"/>
      <c r="AR1735" s="168"/>
      <c r="AS1735" s="168"/>
      <c r="AT1735" s="168"/>
      <c r="AU1735" s="168"/>
      <c r="AV1735" s="168"/>
      <c r="AW1735" s="168"/>
      <c r="AX1735" s="168"/>
      <c r="AY1735" s="168"/>
      <c r="AZ1735" s="168"/>
      <c r="BA1735" s="168"/>
      <c r="BB1735" s="168"/>
      <c r="BC1735" s="168"/>
      <c r="BD1735" s="168"/>
      <c r="BE1735" s="168"/>
      <c r="BF1735" s="168"/>
      <c r="BG1735" s="168"/>
      <c r="BH1735" s="168"/>
      <c r="BI1735" s="168"/>
      <c r="BJ1735" s="168"/>
      <c r="BK1735" s="168"/>
      <c r="BL1735" s="168"/>
      <c r="BM1735" s="168"/>
      <c r="BN1735" s="168"/>
      <c r="BO1735" s="168"/>
      <c r="BP1735" s="168"/>
      <c r="BQ1735" s="168"/>
      <c r="BR1735" s="168"/>
      <c r="BS1735" s="168"/>
      <c r="BT1735" s="168"/>
      <c r="BU1735" s="168"/>
      <c r="BV1735" s="168"/>
      <c r="BW1735" s="168"/>
      <c r="BX1735" s="168"/>
      <c r="BY1735" s="168"/>
      <c r="BZ1735" s="168"/>
      <c r="CA1735" s="168"/>
      <c r="CB1735" s="168"/>
      <c r="CC1735" s="170"/>
      <c r="CD1735" s="168"/>
      <c r="CE1735" s="168"/>
      <c r="CF1735" s="168"/>
      <c r="CG1735" s="170"/>
      <c r="CH1735" s="168"/>
      <c r="CI1735" s="168"/>
      <c r="CJ1735" s="168"/>
      <c r="CK1735" s="168"/>
      <c r="CL1735" s="168"/>
      <c r="CM1735" s="168"/>
      <c r="CN1735" s="168"/>
      <c r="CO1735" s="168"/>
      <c r="CP1735" s="168"/>
      <c r="CQ1735" s="168"/>
      <c r="CR1735" s="168"/>
      <c r="CS1735" s="168"/>
    </row>
    <row r="1736">
      <c r="A1736" s="168"/>
      <c r="B1736" s="168"/>
      <c r="C1736" s="168"/>
      <c r="D1736" s="168"/>
      <c r="E1736" s="168"/>
      <c r="F1736" s="168"/>
      <c r="G1736" s="168"/>
      <c r="H1736" s="168"/>
      <c r="I1736" s="168"/>
      <c r="J1736" s="168"/>
      <c r="K1736" s="168"/>
      <c r="L1736" s="168"/>
      <c r="M1736" s="168"/>
      <c r="N1736" s="168"/>
      <c r="O1736" s="168"/>
      <c r="P1736" s="168"/>
      <c r="Q1736" s="168"/>
      <c r="R1736" s="168"/>
      <c r="S1736" s="168"/>
      <c r="T1736" s="168"/>
      <c r="U1736" s="168"/>
      <c r="V1736" s="168"/>
      <c r="W1736" s="168"/>
      <c r="X1736" s="168"/>
      <c r="Y1736" s="168"/>
      <c r="Z1736" s="170"/>
      <c r="AA1736" s="168"/>
      <c r="AB1736" s="168"/>
      <c r="AC1736" s="168"/>
      <c r="AD1736" s="168"/>
      <c r="AE1736" s="168"/>
      <c r="AF1736" s="168"/>
      <c r="AG1736" s="168"/>
      <c r="AH1736" s="168"/>
      <c r="AI1736" s="168"/>
      <c r="AJ1736" s="168"/>
      <c r="AK1736" s="168"/>
      <c r="AL1736" s="168"/>
      <c r="AM1736" s="168"/>
      <c r="AN1736" s="168"/>
      <c r="AO1736" s="168"/>
      <c r="AP1736" s="168"/>
      <c r="AQ1736" s="168"/>
      <c r="AR1736" s="168"/>
      <c r="AS1736" s="168"/>
      <c r="AT1736" s="168"/>
      <c r="AU1736" s="168"/>
      <c r="AV1736" s="168"/>
      <c r="AW1736" s="168"/>
      <c r="AX1736" s="168"/>
      <c r="AY1736" s="168"/>
      <c r="AZ1736" s="168"/>
      <c r="BA1736" s="168"/>
      <c r="BB1736" s="168"/>
      <c r="BC1736" s="168"/>
      <c r="BD1736" s="168"/>
      <c r="BE1736" s="168"/>
      <c r="BF1736" s="168"/>
      <c r="BG1736" s="168"/>
      <c r="BH1736" s="168"/>
      <c r="BI1736" s="168"/>
      <c r="BJ1736" s="168"/>
      <c r="BK1736" s="168"/>
      <c r="BL1736" s="168"/>
      <c r="BM1736" s="168"/>
      <c r="BN1736" s="168"/>
      <c r="BO1736" s="168"/>
      <c r="BP1736" s="168"/>
      <c r="BQ1736" s="168"/>
      <c r="BR1736" s="168"/>
      <c r="BS1736" s="168"/>
      <c r="BT1736" s="168"/>
      <c r="BU1736" s="168"/>
      <c r="BV1736" s="168"/>
      <c r="BW1736" s="168"/>
      <c r="BX1736" s="168"/>
      <c r="BY1736" s="168"/>
      <c r="BZ1736" s="168"/>
      <c r="CA1736" s="168"/>
      <c r="CB1736" s="168"/>
      <c r="CC1736" s="170"/>
      <c r="CD1736" s="168"/>
      <c r="CE1736" s="168"/>
      <c r="CF1736" s="168"/>
      <c r="CG1736" s="170"/>
      <c r="CH1736" s="168"/>
      <c r="CI1736" s="168"/>
      <c r="CJ1736" s="168"/>
      <c r="CK1736" s="168"/>
      <c r="CL1736" s="168"/>
      <c r="CM1736" s="168"/>
      <c r="CN1736" s="168"/>
      <c r="CO1736" s="168"/>
      <c r="CP1736" s="168"/>
      <c r="CQ1736" s="168"/>
      <c r="CR1736" s="168"/>
      <c r="CS1736" s="168"/>
    </row>
    <row r="1737">
      <c r="A1737" s="168"/>
      <c r="B1737" s="168"/>
      <c r="C1737" s="168"/>
      <c r="D1737" s="168"/>
      <c r="E1737" s="168"/>
      <c r="F1737" s="168"/>
      <c r="G1737" s="168"/>
      <c r="H1737" s="168"/>
      <c r="I1737" s="168"/>
      <c r="J1737" s="168"/>
      <c r="K1737" s="168"/>
      <c r="L1737" s="168"/>
      <c r="M1737" s="168"/>
      <c r="N1737" s="168"/>
      <c r="O1737" s="168"/>
      <c r="P1737" s="168"/>
      <c r="Q1737" s="168"/>
      <c r="R1737" s="168"/>
      <c r="S1737" s="168"/>
      <c r="T1737" s="168"/>
      <c r="U1737" s="168"/>
      <c r="V1737" s="168"/>
      <c r="W1737" s="168"/>
      <c r="X1737" s="168"/>
      <c r="Y1737" s="168"/>
      <c r="Z1737" s="170"/>
      <c r="AA1737" s="168"/>
      <c r="AB1737" s="168"/>
      <c r="AC1737" s="168"/>
      <c r="AD1737" s="168"/>
      <c r="AE1737" s="168"/>
      <c r="AF1737" s="168"/>
      <c r="AG1737" s="168"/>
      <c r="AH1737" s="168"/>
      <c r="AI1737" s="168"/>
      <c r="AJ1737" s="168"/>
      <c r="AK1737" s="168"/>
      <c r="AL1737" s="168"/>
      <c r="AM1737" s="168"/>
      <c r="AN1737" s="168"/>
      <c r="AO1737" s="168"/>
      <c r="AP1737" s="168"/>
      <c r="AQ1737" s="168"/>
      <c r="AR1737" s="168"/>
      <c r="AS1737" s="168"/>
      <c r="AT1737" s="168"/>
      <c r="AU1737" s="168"/>
      <c r="AV1737" s="168"/>
      <c r="AW1737" s="168"/>
      <c r="AX1737" s="168"/>
      <c r="AY1737" s="168"/>
      <c r="AZ1737" s="168"/>
      <c r="BA1737" s="168"/>
      <c r="BB1737" s="168"/>
      <c r="BC1737" s="168"/>
      <c r="BD1737" s="168"/>
      <c r="BE1737" s="168"/>
      <c r="BF1737" s="168"/>
      <c r="BG1737" s="168"/>
      <c r="BH1737" s="168"/>
      <c r="BI1737" s="168"/>
      <c r="BJ1737" s="168"/>
      <c r="BK1737" s="168"/>
      <c r="BL1737" s="168"/>
      <c r="BM1737" s="168"/>
      <c r="BN1737" s="168"/>
      <c r="BO1737" s="168"/>
      <c r="BP1737" s="168"/>
      <c r="BQ1737" s="168"/>
      <c r="BR1737" s="168"/>
      <c r="BS1737" s="168"/>
      <c r="BT1737" s="168"/>
      <c r="BU1737" s="168"/>
      <c r="BV1737" s="168"/>
      <c r="BW1737" s="168"/>
      <c r="BX1737" s="168"/>
      <c r="BY1737" s="168"/>
      <c r="BZ1737" s="168"/>
      <c r="CA1737" s="168"/>
      <c r="CB1737" s="168"/>
      <c r="CC1737" s="170"/>
      <c r="CD1737" s="168"/>
      <c r="CE1737" s="168"/>
      <c r="CF1737" s="168"/>
      <c r="CG1737" s="170"/>
      <c r="CH1737" s="168"/>
      <c r="CI1737" s="168"/>
      <c r="CJ1737" s="168"/>
      <c r="CK1737" s="168"/>
      <c r="CL1737" s="168"/>
      <c r="CM1737" s="168"/>
      <c r="CN1737" s="168"/>
      <c r="CO1737" s="168"/>
      <c r="CP1737" s="168"/>
      <c r="CQ1737" s="168"/>
      <c r="CR1737" s="168"/>
      <c r="CS1737" s="168"/>
    </row>
    <row r="1738">
      <c r="A1738" s="168"/>
      <c r="B1738" s="168"/>
      <c r="C1738" s="168"/>
      <c r="D1738" s="168"/>
      <c r="E1738" s="168"/>
      <c r="F1738" s="168"/>
      <c r="G1738" s="168"/>
      <c r="H1738" s="168"/>
      <c r="I1738" s="168"/>
      <c r="J1738" s="168"/>
      <c r="K1738" s="168"/>
      <c r="L1738" s="168"/>
      <c r="M1738" s="168"/>
      <c r="N1738" s="168"/>
      <c r="O1738" s="168"/>
      <c r="P1738" s="168"/>
      <c r="Q1738" s="168"/>
      <c r="R1738" s="168"/>
      <c r="S1738" s="168"/>
      <c r="T1738" s="168"/>
      <c r="U1738" s="168"/>
      <c r="V1738" s="168"/>
      <c r="W1738" s="168"/>
      <c r="X1738" s="168"/>
      <c r="Y1738" s="168"/>
      <c r="Z1738" s="170"/>
      <c r="AA1738" s="168"/>
      <c r="AB1738" s="168"/>
      <c r="AC1738" s="168"/>
      <c r="AD1738" s="168"/>
      <c r="AE1738" s="168"/>
      <c r="AF1738" s="168"/>
      <c r="AG1738" s="168"/>
      <c r="AH1738" s="168"/>
      <c r="AI1738" s="168"/>
      <c r="AJ1738" s="168"/>
      <c r="AK1738" s="168"/>
      <c r="AL1738" s="168"/>
      <c r="AM1738" s="168"/>
      <c r="AN1738" s="168"/>
      <c r="AO1738" s="168"/>
      <c r="AP1738" s="168"/>
      <c r="AQ1738" s="168"/>
      <c r="AR1738" s="168"/>
      <c r="AS1738" s="168"/>
      <c r="AT1738" s="168"/>
      <c r="AU1738" s="168"/>
      <c r="AV1738" s="168"/>
      <c r="AW1738" s="168"/>
      <c r="AX1738" s="168"/>
      <c r="AY1738" s="168"/>
      <c r="AZ1738" s="168"/>
      <c r="BA1738" s="168"/>
      <c r="BB1738" s="168"/>
      <c r="BC1738" s="168"/>
      <c r="BD1738" s="168"/>
      <c r="BE1738" s="168"/>
      <c r="BF1738" s="168"/>
      <c r="BG1738" s="168"/>
      <c r="BH1738" s="168"/>
      <c r="BI1738" s="168"/>
      <c r="BJ1738" s="168"/>
      <c r="BK1738" s="168"/>
      <c r="BL1738" s="168"/>
      <c r="BM1738" s="168"/>
      <c r="BN1738" s="168"/>
      <c r="BO1738" s="168"/>
      <c r="BP1738" s="168"/>
      <c r="BQ1738" s="168"/>
      <c r="BR1738" s="168"/>
      <c r="BS1738" s="168"/>
      <c r="BT1738" s="168"/>
      <c r="BU1738" s="168"/>
      <c r="BV1738" s="168"/>
      <c r="BW1738" s="168"/>
      <c r="BX1738" s="168"/>
      <c r="BY1738" s="168"/>
      <c r="BZ1738" s="168"/>
      <c r="CA1738" s="168"/>
      <c r="CB1738" s="168"/>
      <c r="CC1738" s="170"/>
      <c r="CD1738" s="168"/>
      <c r="CE1738" s="168"/>
      <c r="CF1738" s="168"/>
      <c r="CG1738" s="170"/>
      <c r="CH1738" s="168"/>
      <c r="CI1738" s="168"/>
      <c r="CJ1738" s="168"/>
      <c r="CK1738" s="168"/>
      <c r="CL1738" s="168"/>
      <c r="CM1738" s="168"/>
      <c r="CN1738" s="168"/>
      <c r="CO1738" s="168"/>
      <c r="CP1738" s="168"/>
      <c r="CQ1738" s="168"/>
      <c r="CR1738" s="168"/>
      <c r="CS1738" s="168"/>
    </row>
    <row r="1739">
      <c r="A1739" s="168"/>
      <c r="B1739" s="168"/>
      <c r="C1739" s="168"/>
      <c r="D1739" s="168"/>
      <c r="E1739" s="168"/>
      <c r="F1739" s="168"/>
      <c r="G1739" s="168"/>
      <c r="H1739" s="168"/>
      <c r="I1739" s="168"/>
      <c r="J1739" s="168"/>
      <c r="K1739" s="168"/>
      <c r="L1739" s="168"/>
      <c r="M1739" s="168"/>
      <c r="N1739" s="168"/>
      <c r="O1739" s="168"/>
      <c r="P1739" s="168"/>
      <c r="Q1739" s="168"/>
      <c r="R1739" s="168"/>
      <c r="S1739" s="168"/>
      <c r="T1739" s="168"/>
      <c r="U1739" s="168"/>
      <c r="V1739" s="168"/>
      <c r="W1739" s="168"/>
      <c r="X1739" s="168"/>
      <c r="Y1739" s="168"/>
      <c r="Z1739" s="170"/>
      <c r="AA1739" s="168"/>
      <c r="AB1739" s="168"/>
      <c r="AC1739" s="168"/>
      <c r="AD1739" s="168"/>
      <c r="AE1739" s="168"/>
      <c r="AF1739" s="168"/>
      <c r="AG1739" s="168"/>
      <c r="AH1739" s="168"/>
      <c r="AI1739" s="168"/>
      <c r="AJ1739" s="168"/>
      <c r="AK1739" s="168"/>
      <c r="AL1739" s="168"/>
      <c r="AM1739" s="168"/>
      <c r="AN1739" s="168"/>
      <c r="AO1739" s="168"/>
      <c r="AP1739" s="168"/>
      <c r="AQ1739" s="168"/>
      <c r="AR1739" s="168"/>
      <c r="AS1739" s="168"/>
      <c r="AT1739" s="168"/>
      <c r="AU1739" s="168"/>
      <c r="AV1739" s="168"/>
      <c r="AW1739" s="168"/>
      <c r="AX1739" s="168"/>
      <c r="AY1739" s="168"/>
      <c r="AZ1739" s="168"/>
      <c r="BA1739" s="168"/>
      <c r="BB1739" s="168"/>
      <c r="BC1739" s="168"/>
      <c r="BD1739" s="168"/>
      <c r="BE1739" s="168"/>
      <c r="BF1739" s="168"/>
      <c r="BG1739" s="168"/>
      <c r="BH1739" s="168"/>
      <c r="BI1739" s="168"/>
      <c r="BJ1739" s="168"/>
      <c r="BK1739" s="168"/>
      <c r="BL1739" s="168"/>
      <c r="BM1739" s="168"/>
      <c r="BN1739" s="168"/>
      <c r="BO1739" s="168"/>
      <c r="BP1739" s="168"/>
      <c r="BQ1739" s="168"/>
      <c r="BR1739" s="168"/>
      <c r="BS1739" s="168"/>
      <c r="BT1739" s="168"/>
      <c r="BU1739" s="168"/>
      <c r="BV1739" s="168"/>
      <c r="BW1739" s="168"/>
      <c r="BX1739" s="168"/>
      <c r="BY1739" s="168"/>
      <c r="BZ1739" s="168"/>
      <c r="CA1739" s="168"/>
      <c r="CB1739" s="168"/>
      <c r="CC1739" s="170"/>
      <c r="CD1739" s="168"/>
      <c r="CE1739" s="168"/>
      <c r="CF1739" s="168"/>
      <c r="CG1739" s="170"/>
      <c r="CH1739" s="168"/>
      <c r="CI1739" s="168"/>
      <c r="CJ1739" s="168"/>
      <c r="CK1739" s="168"/>
      <c r="CL1739" s="168"/>
      <c r="CM1739" s="168"/>
      <c r="CN1739" s="168"/>
      <c r="CO1739" s="168"/>
      <c r="CP1739" s="168"/>
      <c r="CQ1739" s="168"/>
      <c r="CR1739" s="168"/>
      <c r="CS1739" s="168"/>
    </row>
    <row r="1740">
      <c r="A1740" s="168"/>
      <c r="B1740" s="168"/>
      <c r="C1740" s="168"/>
      <c r="D1740" s="168"/>
      <c r="E1740" s="168"/>
      <c r="F1740" s="168"/>
      <c r="G1740" s="168"/>
      <c r="H1740" s="168"/>
      <c r="I1740" s="168"/>
      <c r="J1740" s="168"/>
      <c r="K1740" s="168"/>
      <c r="L1740" s="168"/>
      <c r="M1740" s="168"/>
      <c r="N1740" s="168"/>
      <c r="O1740" s="168"/>
      <c r="P1740" s="168"/>
      <c r="Q1740" s="168"/>
      <c r="R1740" s="168"/>
      <c r="S1740" s="168"/>
      <c r="T1740" s="168"/>
      <c r="U1740" s="168"/>
      <c r="V1740" s="168"/>
      <c r="W1740" s="168"/>
      <c r="X1740" s="168"/>
      <c r="Y1740" s="168"/>
      <c r="Z1740" s="170"/>
      <c r="AA1740" s="168"/>
      <c r="AB1740" s="168"/>
      <c r="AC1740" s="168"/>
      <c r="AD1740" s="168"/>
      <c r="AE1740" s="168"/>
      <c r="AF1740" s="168"/>
      <c r="AG1740" s="168"/>
      <c r="AH1740" s="168"/>
      <c r="AI1740" s="168"/>
      <c r="AJ1740" s="168"/>
      <c r="AK1740" s="168"/>
      <c r="AL1740" s="168"/>
      <c r="AM1740" s="168"/>
      <c r="AN1740" s="168"/>
      <c r="AO1740" s="168"/>
      <c r="AP1740" s="168"/>
      <c r="AQ1740" s="168"/>
      <c r="AR1740" s="168"/>
      <c r="AS1740" s="168"/>
      <c r="AT1740" s="168"/>
      <c r="AU1740" s="168"/>
      <c r="AV1740" s="168"/>
      <c r="AW1740" s="168"/>
      <c r="AX1740" s="168"/>
      <c r="AY1740" s="168"/>
      <c r="AZ1740" s="168"/>
      <c r="BA1740" s="168"/>
      <c r="BB1740" s="168"/>
      <c r="BC1740" s="168"/>
      <c r="BD1740" s="168"/>
      <c r="BE1740" s="168"/>
      <c r="BF1740" s="168"/>
      <c r="BG1740" s="168"/>
      <c r="BH1740" s="168"/>
      <c r="BI1740" s="168"/>
      <c r="BJ1740" s="168"/>
      <c r="BK1740" s="168"/>
      <c r="BL1740" s="168"/>
      <c r="BM1740" s="168"/>
      <c r="BN1740" s="168"/>
      <c r="BO1740" s="168"/>
      <c r="BP1740" s="168"/>
      <c r="BQ1740" s="168"/>
      <c r="BR1740" s="168"/>
      <c r="BS1740" s="168"/>
      <c r="BT1740" s="168"/>
      <c r="BU1740" s="168"/>
      <c r="BV1740" s="168"/>
      <c r="BW1740" s="168"/>
      <c r="BX1740" s="168"/>
      <c r="BY1740" s="168"/>
      <c r="BZ1740" s="168"/>
      <c r="CA1740" s="168"/>
      <c r="CB1740" s="168"/>
      <c r="CC1740" s="170"/>
      <c r="CD1740" s="168"/>
      <c r="CE1740" s="168"/>
      <c r="CF1740" s="168"/>
      <c r="CG1740" s="170"/>
      <c r="CH1740" s="168"/>
      <c r="CI1740" s="168"/>
      <c r="CJ1740" s="168"/>
      <c r="CK1740" s="168"/>
      <c r="CL1740" s="168"/>
      <c r="CM1740" s="168"/>
      <c r="CN1740" s="168"/>
      <c r="CO1740" s="168"/>
      <c r="CP1740" s="168"/>
      <c r="CQ1740" s="168"/>
      <c r="CR1740" s="168"/>
      <c r="CS1740" s="168"/>
    </row>
    <row r="1741">
      <c r="A1741" s="168"/>
      <c r="B1741" s="168"/>
      <c r="C1741" s="168"/>
      <c r="D1741" s="168"/>
      <c r="E1741" s="168"/>
      <c r="F1741" s="168"/>
      <c r="G1741" s="168"/>
      <c r="H1741" s="168"/>
      <c r="I1741" s="168"/>
      <c r="J1741" s="168"/>
      <c r="K1741" s="168"/>
      <c r="L1741" s="168"/>
      <c r="M1741" s="168"/>
      <c r="N1741" s="168"/>
      <c r="O1741" s="168"/>
      <c r="P1741" s="168"/>
      <c r="Q1741" s="168"/>
      <c r="R1741" s="168"/>
      <c r="S1741" s="168"/>
      <c r="T1741" s="168"/>
      <c r="U1741" s="168"/>
      <c r="V1741" s="168"/>
      <c r="W1741" s="168"/>
      <c r="X1741" s="168"/>
      <c r="Y1741" s="168"/>
      <c r="Z1741" s="170"/>
      <c r="AA1741" s="168"/>
      <c r="AB1741" s="168"/>
      <c r="AC1741" s="168"/>
      <c r="AD1741" s="168"/>
      <c r="AE1741" s="168"/>
      <c r="AF1741" s="168"/>
      <c r="AG1741" s="168"/>
      <c r="AH1741" s="168"/>
      <c r="AI1741" s="168"/>
      <c r="AJ1741" s="168"/>
      <c r="AK1741" s="168"/>
      <c r="AL1741" s="168"/>
      <c r="AM1741" s="168"/>
      <c r="AN1741" s="168"/>
      <c r="AO1741" s="168"/>
      <c r="AP1741" s="168"/>
      <c r="AQ1741" s="168"/>
      <c r="AR1741" s="168"/>
      <c r="AS1741" s="168"/>
      <c r="AT1741" s="168"/>
      <c r="AU1741" s="168"/>
      <c r="AV1741" s="168"/>
      <c r="AW1741" s="168"/>
      <c r="AX1741" s="168"/>
      <c r="AY1741" s="168"/>
      <c r="AZ1741" s="168"/>
      <c r="BA1741" s="168"/>
      <c r="BB1741" s="168"/>
      <c r="BC1741" s="168"/>
      <c r="BD1741" s="168"/>
      <c r="BE1741" s="168"/>
      <c r="BF1741" s="168"/>
      <c r="BG1741" s="168"/>
      <c r="BH1741" s="168"/>
      <c r="BI1741" s="168"/>
      <c r="BJ1741" s="168"/>
      <c r="BK1741" s="168"/>
      <c r="BL1741" s="168"/>
      <c r="BM1741" s="168"/>
      <c r="BN1741" s="168"/>
      <c r="BO1741" s="168"/>
      <c r="BP1741" s="168"/>
      <c r="BQ1741" s="168"/>
      <c r="BR1741" s="168"/>
      <c r="BS1741" s="168"/>
      <c r="BT1741" s="168"/>
      <c r="BU1741" s="168"/>
      <c r="BV1741" s="168"/>
      <c r="BW1741" s="168"/>
      <c r="BX1741" s="168"/>
      <c r="BY1741" s="168"/>
      <c r="BZ1741" s="168"/>
      <c r="CA1741" s="168"/>
      <c r="CB1741" s="168"/>
      <c r="CC1741" s="170"/>
      <c r="CD1741" s="168"/>
      <c r="CE1741" s="168"/>
      <c r="CF1741" s="168"/>
      <c r="CG1741" s="170"/>
      <c r="CH1741" s="168"/>
      <c r="CI1741" s="168"/>
      <c r="CJ1741" s="168"/>
      <c r="CK1741" s="168"/>
      <c r="CL1741" s="168"/>
      <c r="CM1741" s="168"/>
      <c r="CN1741" s="168"/>
      <c r="CO1741" s="168"/>
      <c r="CP1741" s="168"/>
      <c r="CQ1741" s="168"/>
      <c r="CR1741" s="168"/>
      <c r="CS1741" s="168"/>
    </row>
    <row r="1742">
      <c r="A1742" s="168"/>
      <c r="B1742" s="168"/>
      <c r="C1742" s="168"/>
      <c r="D1742" s="168"/>
      <c r="E1742" s="168"/>
      <c r="F1742" s="168"/>
      <c r="G1742" s="168"/>
      <c r="H1742" s="168"/>
      <c r="I1742" s="168"/>
      <c r="J1742" s="168"/>
      <c r="K1742" s="168"/>
      <c r="L1742" s="168"/>
      <c r="M1742" s="168"/>
      <c r="N1742" s="168"/>
      <c r="O1742" s="168"/>
      <c r="P1742" s="168"/>
      <c r="Q1742" s="168"/>
      <c r="R1742" s="168"/>
      <c r="S1742" s="168"/>
      <c r="T1742" s="168"/>
      <c r="U1742" s="168"/>
      <c r="V1742" s="168"/>
      <c r="W1742" s="168"/>
      <c r="X1742" s="168"/>
      <c r="Y1742" s="168"/>
      <c r="Z1742" s="170"/>
      <c r="AA1742" s="168"/>
      <c r="AB1742" s="168"/>
      <c r="AC1742" s="168"/>
      <c r="AD1742" s="168"/>
      <c r="AE1742" s="168"/>
      <c r="AF1742" s="168"/>
      <c r="AG1742" s="168"/>
      <c r="AH1742" s="168"/>
      <c r="AI1742" s="168"/>
      <c r="AJ1742" s="168"/>
      <c r="AK1742" s="168"/>
      <c r="AL1742" s="168"/>
      <c r="AM1742" s="168"/>
      <c r="AN1742" s="168"/>
      <c r="AO1742" s="168"/>
      <c r="AP1742" s="168"/>
      <c r="AQ1742" s="168"/>
      <c r="AR1742" s="168"/>
      <c r="AS1742" s="168"/>
      <c r="AT1742" s="168"/>
      <c r="AU1742" s="168"/>
      <c r="AV1742" s="168"/>
      <c r="AW1742" s="168"/>
      <c r="AX1742" s="168"/>
      <c r="AY1742" s="168"/>
      <c r="AZ1742" s="168"/>
      <c r="BA1742" s="168"/>
      <c r="BB1742" s="168"/>
      <c r="BC1742" s="168"/>
      <c r="BD1742" s="168"/>
      <c r="BE1742" s="168"/>
      <c r="BF1742" s="168"/>
      <c r="BG1742" s="168"/>
      <c r="BH1742" s="168"/>
      <c r="BI1742" s="168"/>
      <c r="BJ1742" s="168"/>
      <c r="BK1742" s="168"/>
      <c r="BL1742" s="168"/>
      <c r="BM1742" s="168"/>
      <c r="BN1742" s="168"/>
      <c r="BO1742" s="168"/>
      <c r="BP1742" s="168"/>
      <c r="BQ1742" s="168"/>
      <c r="BR1742" s="168"/>
      <c r="BS1742" s="168"/>
      <c r="BT1742" s="168"/>
      <c r="BU1742" s="168"/>
      <c r="BV1742" s="168"/>
      <c r="BW1742" s="168"/>
      <c r="BX1742" s="168"/>
      <c r="BY1742" s="168"/>
      <c r="BZ1742" s="168"/>
      <c r="CA1742" s="168"/>
      <c r="CB1742" s="168"/>
      <c r="CC1742" s="170"/>
      <c r="CD1742" s="168"/>
      <c r="CE1742" s="168"/>
      <c r="CF1742" s="168"/>
      <c r="CG1742" s="170"/>
      <c r="CH1742" s="168"/>
      <c r="CI1742" s="168"/>
      <c r="CJ1742" s="168"/>
      <c r="CK1742" s="168"/>
      <c r="CL1742" s="168"/>
      <c r="CM1742" s="168"/>
      <c r="CN1742" s="168"/>
      <c r="CO1742" s="168"/>
      <c r="CP1742" s="168"/>
      <c r="CQ1742" s="168"/>
      <c r="CR1742" s="168"/>
      <c r="CS1742" s="168"/>
    </row>
    <row r="1743">
      <c r="A1743" s="168"/>
      <c r="B1743" s="168"/>
      <c r="C1743" s="168"/>
      <c r="D1743" s="168"/>
      <c r="E1743" s="168"/>
      <c r="F1743" s="168"/>
      <c r="G1743" s="168"/>
      <c r="H1743" s="168"/>
      <c r="I1743" s="168"/>
      <c r="J1743" s="168"/>
      <c r="K1743" s="168"/>
      <c r="L1743" s="168"/>
      <c r="M1743" s="168"/>
      <c r="N1743" s="168"/>
      <c r="O1743" s="168"/>
      <c r="P1743" s="168"/>
      <c r="Q1743" s="168"/>
      <c r="R1743" s="168"/>
      <c r="S1743" s="168"/>
      <c r="T1743" s="168"/>
      <c r="U1743" s="168"/>
      <c r="V1743" s="168"/>
      <c r="W1743" s="168"/>
      <c r="X1743" s="168"/>
      <c r="Y1743" s="168"/>
      <c r="Z1743" s="170"/>
      <c r="AA1743" s="168"/>
      <c r="AB1743" s="168"/>
      <c r="AC1743" s="168"/>
      <c r="AD1743" s="168"/>
      <c r="AE1743" s="168"/>
      <c r="AF1743" s="168"/>
      <c r="AG1743" s="168"/>
      <c r="AH1743" s="168"/>
      <c r="AI1743" s="168"/>
      <c r="AJ1743" s="168"/>
      <c r="AK1743" s="168"/>
      <c r="AL1743" s="168"/>
      <c r="AM1743" s="168"/>
      <c r="AN1743" s="168"/>
      <c r="AO1743" s="168"/>
      <c r="AP1743" s="168"/>
      <c r="AQ1743" s="168"/>
      <c r="AR1743" s="168"/>
      <c r="AS1743" s="168"/>
      <c r="AT1743" s="168"/>
      <c r="AU1743" s="168"/>
      <c r="AV1743" s="168"/>
      <c r="AW1743" s="168"/>
      <c r="AX1743" s="168"/>
      <c r="AY1743" s="168"/>
      <c r="AZ1743" s="168"/>
      <c r="BA1743" s="168"/>
      <c r="BB1743" s="168"/>
      <c r="BC1743" s="168"/>
      <c r="BD1743" s="168"/>
      <c r="BE1743" s="168"/>
      <c r="BF1743" s="168"/>
      <c r="BG1743" s="168"/>
      <c r="BH1743" s="168"/>
      <c r="BI1743" s="168"/>
      <c r="BJ1743" s="168"/>
      <c r="BK1743" s="168"/>
      <c r="BL1743" s="168"/>
      <c r="BM1743" s="168"/>
      <c r="BN1743" s="168"/>
      <c r="BO1743" s="168"/>
      <c r="BP1743" s="168"/>
      <c r="BQ1743" s="168"/>
      <c r="BR1743" s="168"/>
      <c r="BS1743" s="168"/>
      <c r="BT1743" s="168"/>
      <c r="BU1743" s="168"/>
      <c r="BV1743" s="168"/>
      <c r="BW1743" s="168"/>
      <c r="BX1743" s="168"/>
      <c r="BY1743" s="168"/>
      <c r="BZ1743" s="168"/>
      <c r="CA1743" s="168"/>
      <c r="CB1743" s="168"/>
      <c r="CC1743" s="170"/>
      <c r="CD1743" s="168"/>
      <c r="CE1743" s="168"/>
      <c r="CF1743" s="168"/>
      <c r="CG1743" s="170"/>
      <c r="CH1743" s="168"/>
      <c r="CI1743" s="168"/>
      <c r="CJ1743" s="168"/>
      <c r="CK1743" s="168"/>
      <c r="CL1743" s="168"/>
      <c r="CM1743" s="168"/>
      <c r="CN1743" s="168"/>
      <c r="CO1743" s="168"/>
      <c r="CP1743" s="168"/>
      <c r="CQ1743" s="168"/>
      <c r="CR1743" s="168"/>
      <c r="CS1743" s="168"/>
    </row>
    <row r="1744">
      <c r="A1744" s="168"/>
      <c r="B1744" s="168"/>
      <c r="C1744" s="168"/>
      <c r="D1744" s="168"/>
      <c r="E1744" s="168"/>
      <c r="F1744" s="168"/>
      <c r="G1744" s="168"/>
      <c r="H1744" s="168"/>
      <c r="I1744" s="168"/>
      <c r="J1744" s="168"/>
      <c r="K1744" s="168"/>
      <c r="L1744" s="168"/>
      <c r="M1744" s="168"/>
      <c r="N1744" s="168"/>
      <c r="O1744" s="168"/>
      <c r="P1744" s="168"/>
      <c r="Q1744" s="168"/>
      <c r="R1744" s="168"/>
      <c r="S1744" s="168"/>
      <c r="T1744" s="168"/>
      <c r="U1744" s="168"/>
      <c r="V1744" s="168"/>
      <c r="W1744" s="168"/>
      <c r="X1744" s="168"/>
      <c r="Y1744" s="168"/>
      <c r="Z1744" s="170"/>
      <c r="AA1744" s="168"/>
      <c r="AB1744" s="168"/>
      <c r="AC1744" s="168"/>
      <c r="AD1744" s="168"/>
      <c r="AE1744" s="168"/>
      <c r="AF1744" s="168"/>
      <c r="AG1744" s="168"/>
      <c r="AH1744" s="168"/>
      <c r="AI1744" s="168"/>
      <c r="AJ1744" s="168"/>
      <c r="AK1744" s="168"/>
      <c r="AL1744" s="168"/>
      <c r="AM1744" s="168"/>
      <c r="AN1744" s="168"/>
      <c r="AO1744" s="168"/>
      <c r="AP1744" s="168"/>
      <c r="AQ1744" s="168"/>
      <c r="AR1744" s="168"/>
      <c r="AS1744" s="168"/>
      <c r="AT1744" s="168"/>
      <c r="AU1744" s="168"/>
      <c r="AV1744" s="168"/>
      <c r="AW1744" s="168"/>
      <c r="AX1744" s="168"/>
      <c r="AY1744" s="168"/>
      <c r="AZ1744" s="168"/>
      <c r="BA1744" s="168"/>
      <c r="BB1744" s="168"/>
      <c r="BC1744" s="168"/>
      <c r="BD1744" s="168"/>
      <c r="BE1744" s="168"/>
      <c r="BF1744" s="168"/>
      <c r="BG1744" s="168"/>
      <c r="BH1744" s="168"/>
      <c r="BI1744" s="168"/>
      <c r="BJ1744" s="168"/>
      <c r="BK1744" s="168"/>
      <c r="BL1744" s="168"/>
      <c r="BM1744" s="168"/>
      <c r="BN1744" s="168"/>
      <c r="BO1744" s="168"/>
      <c r="BP1744" s="168"/>
      <c r="BQ1744" s="168"/>
      <c r="BR1744" s="168"/>
      <c r="BS1744" s="168"/>
      <c r="BT1744" s="168"/>
      <c r="BU1744" s="168"/>
      <c r="BV1744" s="168"/>
      <c r="BW1744" s="168"/>
      <c r="BX1744" s="168"/>
      <c r="BY1744" s="168"/>
      <c r="BZ1744" s="168"/>
      <c r="CA1744" s="168"/>
      <c r="CB1744" s="168"/>
      <c r="CC1744" s="170"/>
      <c r="CD1744" s="168"/>
      <c r="CE1744" s="168"/>
      <c r="CF1744" s="168"/>
      <c r="CG1744" s="170"/>
      <c r="CH1744" s="168"/>
      <c r="CI1744" s="168"/>
      <c r="CJ1744" s="168"/>
      <c r="CK1744" s="168"/>
      <c r="CL1744" s="168"/>
      <c r="CM1744" s="168"/>
      <c r="CN1744" s="168"/>
      <c r="CO1744" s="168"/>
      <c r="CP1744" s="168"/>
      <c r="CQ1744" s="168"/>
      <c r="CR1744" s="168"/>
      <c r="CS1744" s="168"/>
    </row>
    <row r="1745">
      <c r="A1745" s="168"/>
      <c r="B1745" s="168"/>
      <c r="C1745" s="168"/>
      <c r="D1745" s="168"/>
      <c r="E1745" s="168"/>
      <c r="F1745" s="168"/>
      <c r="G1745" s="168"/>
      <c r="H1745" s="168"/>
      <c r="I1745" s="168"/>
      <c r="J1745" s="168"/>
      <c r="K1745" s="168"/>
      <c r="L1745" s="168"/>
      <c r="M1745" s="168"/>
      <c r="N1745" s="168"/>
      <c r="O1745" s="168"/>
      <c r="P1745" s="168"/>
      <c r="Q1745" s="168"/>
      <c r="R1745" s="168"/>
      <c r="S1745" s="168"/>
      <c r="T1745" s="168"/>
      <c r="U1745" s="168"/>
      <c r="V1745" s="168"/>
      <c r="W1745" s="168"/>
      <c r="X1745" s="168"/>
      <c r="Y1745" s="168"/>
      <c r="Z1745" s="170"/>
      <c r="AA1745" s="168"/>
      <c r="AB1745" s="168"/>
      <c r="AC1745" s="168"/>
      <c r="AD1745" s="168"/>
      <c r="AE1745" s="168"/>
      <c r="AF1745" s="168"/>
      <c r="AG1745" s="168"/>
      <c r="AH1745" s="168"/>
      <c r="AI1745" s="168"/>
      <c r="AJ1745" s="168"/>
      <c r="AK1745" s="168"/>
      <c r="AL1745" s="168"/>
      <c r="AM1745" s="168"/>
      <c r="AN1745" s="168"/>
      <c r="AO1745" s="168"/>
      <c r="AP1745" s="168"/>
      <c r="AQ1745" s="168"/>
      <c r="AR1745" s="168"/>
      <c r="AS1745" s="168"/>
      <c r="AT1745" s="168"/>
      <c r="AU1745" s="168"/>
      <c r="AV1745" s="168"/>
      <c r="AW1745" s="168"/>
      <c r="AX1745" s="168"/>
      <c r="AY1745" s="168"/>
      <c r="AZ1745" s="168"/>
      <c r="BA1745" s="168"/>
      <c r="BB1745" s="168"/>
      <c r="BC1745" s="168"/>
      <c r="BD1745" s="168"/>
      <c r="BE1745" s="168"/>
      <c r="BF1745" s="168"/>
      <c r="BG1745" s="168"/>
      <c r="BH1745" s="168"/>
      <c r="BI1745" s="168"/>
      <c r="BJ1745" s="168"/>
      <c r="BK1745" s="168"/>
      <c r="BL1745" s="168"/>
      <c r="BM1745" s="168"/>
      <c r="BN1745" s="168"/>
      <c r="BO1745" s="168"/>
      <c r="BP1745" s="168"/>
      <c r="BQ1745" s="168"/>
      <c r="BR1745" s="168"/>
      <c r="BS1745" s="168"/>
      <c r="BT1745" s="168"/>
      <c r="BU1745" s="168"/>
      <c r="BV1745" s="168"/>
      <c r="BW1745" s="168"/>
      <c r="BX1745" s="168"/>
      <c r="BY1745" s="168"/>
      <c r="BZ1745" s="168"/>
      <c r="CA1745" s="168"/>
      <c r="CB1745" s="168"/>
      <c r="CC1745" s="170"/>
      <c r="CD1745" s="168"/>
      <c r="CE1745" s="168"/>
      <c r="CF1745" s="168"/>
      <c r="CG1745" s="170"/>
      <c r="CH1745" s="168"/>
      <c r="CI1745" s="168"/>
      <c r="CJ1745" s="168"/>
      <c r="CK1745" s="168"/>
      <c r="CL1745" s="168"/>
      <c r="CM1745" s="168"/>
      <c r="CN1745" s="168"/>
      <c r="CO1745" s="168"/>
      <c r="CP1745" s="168"/>
      <c r="CQ1745" s="168"/>
      <c r="CR1745" s="168"/>
      <c r="CS1745" s="168"/>
    </row>
    <row r="1746">
      <c r="A1746" s="168"/>
      <c r="B1746" s="168"/>
      <c r="C1746" s="168"/>
      <c r="D1746" s="168"/>
      <c r="E1746" s="168"/>
      <c r="F1746" s="168"/>
      <c r="G1746" s="168"/>
      <c r="H1746" s="168"/>
      <c r="I1746" s="168"/>
      <c r="J1746" s="168"/>
      <c r="K1746" s="168"/>
      <c r="L1746" s="168"/>
      <c r="M1746" s="168"/>
      <c r="N1746" s="168"/>
      <c r="O1746" s="168"/>
      <c r="P1746" s="168"/>
      <c r="Q1746" s="168"/>
      <c r="R1746" s="168"/>
      <c r="S1746" s="168"/>
      <c r="T1746" s="168"/>
      <c r="U1746" s="168"/>
      <c r="V1746" s="168"/>
      <c r="W1746" s="168"/>
      <c r="X1746" s="168"/>
      <c r="Y1746" s="168"/>
      <c r="Z1746" s="170"/>
      <c r="AA1746" s="168"/>
      <c r="AB1746" s="168"/>
      <c r="AC1746" s="168"/>
      <c r="AD1746" s="168"/>
      <c r="AE1746" s="168"/>
      <c r="AF1746" s="168"/>
      <c r="AG1746" s="168"/>
      <c r="AH1746" s="168"/>
      <c r="AI1746" s="168"/>
      <c r="AJ1746" s="168"/>
      <c r="AK1746" s="168"/>
      <c r="AL1746" s="168"/>
      <c r="AM1746" s="168"/>
      <c r="AN1746" s="168"/>
      <c r="AO1746" s="168"/>
      <c r="AP1746" s="168"/>
      <c r="AQ1746" s="168"/>
      <c r="AR1746" s="168"/>
      <c r="AS1746" s="168"/>
      <c r="AT1746" s="168"/>
      <c r="AU1746" s="168"/>
      <c r="AV1746" s="168"/>
      <c r="AW1746" s="168"/>
      <c r="AX1746" s="168"/>
      <c r="AY1746" s="168"/>
      <c r="AZ1746" s="168"/>
      <c r="BA1746" s="168"/>
      <c r="BB1746" s="168"/>
      <c r="BC1746" s="168"/>
      <c r="BD1746" s="168"/>
      <c r="BE1746" s="168"/>
      <c r="BF1746" s="168"/>
      <c r="BG1746" s="168"/>
      <c r="BH1746" s="168"/>
      <c r="BI1746" s="168"/>
      <c r="BJ1746" s="168"/>
      <c r="BK1746" s="168"/>
      <c r="BL1746" s="168"/>
      <c r="BM1746" s="168"/>
      <c r="BN1746" s="168"/>
      <c r="BO1746" s="168"/>
      <c r="BP1746" s="168"/>
      <c r="BQ1746" s="168"/>
      <c r="BR1746" s="168"/>
      <c r="BS1746" s="168"/>
      <c r="BT1746" s="168"/>
      <c r="BU1746" s="168"/>
      <c r="BV1746" s="168"/>
      <c r="BW1746" s="168"/>
      <c r="BX1746" s="168"/>
      <c r="BY1746" s="168"/>
      <c r="BZ1746" s="168"/>
      <c r="CA1746" s="168"/>
      <c r="CB1746" s="168"/>
      <c r="CC1746" s="170"/>
      <c r="CD1746" s="168"/>
      <c r="CE1746" s="168"/>
      <c r="CF1746" s="168"/>
      <c r="CG1746" s="170"/>
      <c r="CH1746" s="168"/>
      <c r="CI1746" s="168"/>
      <c r="CJ1746" s="168"/>
      <c r="CK1746" s="168"/>
      <c r="CL1746" s="168"/>
      <c r="CM1746" s="168"/>
      <c r="CN1746" s="168"/>
      <c r="CO1746" s="168"/>
      <c r="CP1746" s="168"/>
      <c r="CQ1746" s="168"/>
      <c r="CR1746" s="168"/>
      <c r="CS1746" s="168"/>
    </row>
    <row r="1747">
      <c r="A1747" s="168"/>
      <c r="B1747" s="168"/>
      <c r="C1747" s="168"/>
      <c r="D1747" s="168"/>
      <c r="E1747" s="168"/>
      <c r="F1747" s="168"/>
      <c r="G1747" s="168"/>
      <c r="H1747" s="168"/>
      <c r="I1747" s="168"/>
      <c r="J1747" s="168"/>
      <c r="K1747" s="168"/>
      <c r="L1747" s="168"/>
      <c r="M1747" s="168"/>
      <c r="N1747" s="168"/>
      <c r="O1747" s="168"/>
      <c r="P1747" s="168"/>
      <c r="Q1747" s="168"/>
      <c r="R1747" s="168"/>
      <c r="S1747" s="168"/>
      <c r="T1747" s="168"/>
      <c r="U1747" s="168"/>
      <c r="V1747" s="168"/>
      <c r="W1747" s="168"/>
      <c r="X1747" s="168"/>
      <c r="Y1747" s="168"/>
      <c r="Z1747" s="170"/>
      <c r="AA1747" s="168"/>
      <c r="AB1747" s="168"/>
      <c r="AC1747" s="168"/>
      <c r="AD1747" s="168"/>
      <c r="AE1747" s="168"/>
      <c r="AF1747" s="168"/>
      <c r="AG1747" s="168"/>
      <c r="AH1747" s="168"/>
      <c r="AI1747" s="168"/>
      <c r="AJ1747" s="168"/>
      <c r="AK1747" s="168"/>
      <c r="AL1747" s="168"/>
      <c r="AM1747" s="168"/>
      <c r="AN1747" s="168"/>
      <c r="AO1747" s="168"/>
      <c r="AP1747" s="168"/>
      <c r="AQ1747" s="168"/>
      <c r="AR1747" s="168"/>
      <c r="AS1747" s="168"/>
      <c r="AT1747" s="168"/>
      <c r="AU1747" s="168"/>
      <c r="AV1747" s="168"/>
      <c r="AW1747" s="168"/>
      <c r="AX1747" s="168"/>
      <c r="AY1747" s="168"/>
      <c r="AZ1747" s="168"/>
      <c r="BA1747" s="168"/>
      <c r="BB1747" s="168"/>
      <c r="BC1747" s="168"/>
      <c r="BD1747" s="168"/>
      <c r="BE1747" s="168"/>
      <c r="BF1747" s="168"/>
      <c r="BG1747" s="168"/>
      <c r="BH1747" s="168"/>
      <c r="BI1747" s="168"/>
      <c r="BJ1747" s="168"/>
      <c r="BK1747" s="168"/>
      <c r="BL1747" s="168"/>
      <c r="BM1747" s="168"/>
      <c r="BN1747" s="168"/>
      <c r="BO1747" s="168"/>
      <c r="BP1747" s="168"/>
      <c r="BQ1747" s="168"/>
      <c r="BR1747" s="168"/>
      <c r="BS1747" s="168"/>
      <c r="BT1747" s="168"/>
      <c r="BU1747" s="168"/>
      <c r="BV1747" s="168"/>
      <c r="BW1747" s="168"/>
      <c r="BX1747" s="168"/>
      <c r="BY1747" s="168"/>
      <c r="BZ1747" s="168"/>
      <c r="CA1747" s="168"/>
      <c r="CB1747" s="168"/>
      <c r="CC1747" s="170"/>
      <c r="CD1747" s="168"/>
      <c r="CE1747" s="168"/>
      <c r="CF1747" s="168"/>
      <c r="CG1747" s="170"/>
      <c r="CH1747" s="168"/>
      <c r="CI1747" s="168"/>
      <c r="CJ1747" s="168"/>
      <c r="CK1747" s="168"/>
      <c r="CL1747" s="168"/>
      <c r="CM1747" s="168"/>
      <c r="CN1747" s="168"/>
      <c r="CO1747" s="168"/>
      <c r="CP1747" s="168"/>
      <c r="CQ1747" s="168"/>
      <c r="CR1747" s="168"/>
      <c r="CS1747" s="168"/>
    </row>
    <row r="1748">
      <c r="A1748" s="168"/>
      <c r="B1748" s="168"/>
      <c r="C1748" s="168"/>
      <c r="D1748" s="168"/>
      <c r="E1748" s="168"/>
      <c r="F1748" s="168"/>
      <c r="G1748" s="168"/>
      <c r="H1748" s="168"/>
      <c r="I1748" s="168"/>
      <c r="J1748" s="168"/>
      <c r="K1748" s="168"/>
      <c r="L1748" s="168"/>
      <c r="M1748" s="168"/>
      <c r="N1748" s="168"/>
      <c r="O1748" s="168"/>
      <c r="P1748" s="168"/>
      <c r="Q1748" s="168"/>
      <c r="R1748" s="168"/>
      <c r="S1748" s="168"/>
      <c r="T1748" s="168"/>
      <c r="U1748" s="168"/>
      <c r="V1748" s="168"/>
      <c r="W1748" s="168"/>
      <c r="X1748" s="168"/>
      <c r="Y1748" s="168"/>
      <c r="Z1748" s="170"/>
      <c r="AA1748" s="168"/>
      <c r="AB1748" s="168"/>
      <c r="AC1748" s="168"/>
      <c r="AD1748" s="168"/>
      <c r="AE1748" s="168"/>
      <c r="AF1748" s="168"/>
      <c r="AG1748" s="168"/>
      <c r="AH1748" s="168"/>
      <c r="AI1748" s="168"/>
      <c r="AJ1748" s="168"/>
      <c r="AK1748" s="168"/>
      <c r="AL1748" s="168"/>
      <c r="AM1748" s="168"/>
      <c r="AN1748" s="168"/>
      <c r="AO1748" s="168"/>
      <c r="AP1748" s="168"/>
      <c r="AQ1748" s="168"/>
      <c r="AR1748" s="168"/>
      <c r="AS1748" s="168"/>
      <c r="AT1748" s="168"/>
      <c r="AU1748" s="168"/>
      <c r="AV1748" s="168"/>
      <c r="AW1748" s="168"/>
      <c r="AX1748" s="168"/>
      <c r="AY1748" s="168"/>
      <c r="AZ1748" s="168"/>
      <c r="BA1748" s="168"/>
      <c r="BB1748" s="168"/>
      <c r="BC1748" s="168"/>
      <c r="BD1748" s="168"/>
      <c r="BE1748" s="168"/>
      <c r="BF1748" s="168"/>
      <c r="BG1748" s="168"/>
      <c r="BH1748" s="168"/>
      <c r="BI1748" s="168"/>
      <c r="BJ1748" s="168"/>
      <c r="BK1748" s="168"/>
      <c r="BL1748" s="168"/>
      <c r="BM1748" s="168"/>
      <c r="BN1748" s="168"/>
      <c r="BO1748" s="168"/>
      <c r="BP1748" s="168"/>
      <c r="BQ1748" s="168"/>
      <c r="BR1748" s="168"/>
      <c r="BS1748" s="168"/>
      <c r="BT1748" s="168"/>
      <c r="BU1748" s="168"/>
      <c r="BV1748" s="168"/>
      <c r="BW1748" s="168"/>
      <c r="BX1748" s="168"/>
      <c r="BY1748" s="168"/>
      <c r="BZ1748" s="168"/>
      <c r="CA1748" s="168"/>
      <c r="CB1748" s="168"/>
      <c r="CC1748" s="170"/>
      <c r="CD1748" s="168"/>
      <c r="CE1748" s="168"/>
      <c r="CF1748" s="168"/>
      <c r="CG1748" s="170"/>
      <c r="CH1748" s="168"/>
      <c r="CI1748" s="168"/>
      <c r="CJ1748" s="168"/>
      <c r="CK1748" s="168"/>
      <c r="CL1748" s="168"/>
      <c r="CM1748" s="168"/>
      <c r="CN1748" s="168"/>
      <c r="CO1748" s="168"/>
      <c r="CP1748" s="168"/>
      <c r="CQ1748" s="168"/>
      <c r="CR1748" s="168"/>
      <c r="CS1748" s="168"/>
    </row>
    <row r="1749">
      <c r="A1749" s="168"/>
      <c r="B1749" s="168"/>
      <c r="C1749" s="168"/>
      <c r="D1749" s="168"/>
      <c r="E1749" s="168"/>
      <c r="F1749" s="168"/>
      <c r="G1749" s="168"/>
      <c r="H1749" s="168"/>
      <c r="I1749" s="168"/>
      <c r="J1749" s="168"/>
      <c r="K1749" s="168"/>
      <c r="L1749" s="168"/>
      <c r="M1749" s="168"/>
      <c r="N1749" s="168"/>
      <c r="O1749" s="168"/>
      <c r="P1749" s="168"/>
      <c r="Q1749" s="168"/>
      <c r="R1749" s="168"/>
      <c r="S1749" s="168"/>
      <c r="T1749" s="168"/>
      <c r="U1749" s="168"/>
      <c r="V1749" s="168"/>
      <c r="W1749" s="168"/>
      <c r="X1749" s="168"/>
      <c r="Y1749" s="168"/>
      <c r="Z1749" s="170"/>
      <c r="AA1749" s="168"/>
      <c r="AB1749" s="168"/>
      <c r="AC1749" s="168"/>
      <c r="AD1749" s="168"/>
      <c r="AE1749" s="168"/>
      <c r="AF1749" s="168"/>
      <c r="AG1749" s="168"/>
      <c r="AH1749" s="168"/>
      <c r="AI1749" s="168"/>
      <c r="AJ1749" s="168"/>
      <c r="AK1749" s="168"/>
      <c r="AL1749" s="168"/>
      <c r="AM1749" s="168"/>
      <c r="AN1749" s="168"/>
      <c r="AO1749" s="168"/>
      <c r="AP1749" s="168"/>
      <c r="AQ1749" s="168"/>
      <c r="AR1749" s="168"/>
      <c r="AS1749" s="168"/>
      <c r="AT1749" s="168"/>
      <c r="AU1749" s="168"/>
      <c r="AV1749" s="168"/>
      <c r="AW1749" s="168"/>
      <c r="AX1749" s="168"/>
      <c r="AY1749" s="168"/>
      <c r="AZ1749" s="168"/>
      <c r="BA1749" s="168"/>
      <c r="BB1749" s="168"/>
      <c r="BC1749" s="168"/>
      <c r="BD1749" s="168"/>
      <c r="BE1749" s="168"/>
      <c r="BF1749" s="168"/>
      <c r="BG1749" s="168"/>
      <c r="BH1749" s="168"/>
      <c r="BI1749" s="168"/>
      <c r="BJ1749" s="168"/>
      <c r="BK1749" s="168"/>
      <c r="BL1749" s="168"/>
      <c r="BM1749" s="168"/>
      <c r="BN1749" s="168"/>
      <c r="BO1749" s="168"/>
      <c r="BP1749" s="168"/>
      <c r="BQ1749" s="168"/>
      <c r="BR1749" s="168"/>
      <c r="BS1749" s="168"/>
      <c r="BT1749" s="168"/>
      <c r="BU1749" s="168"/>
      <c r="BV1749" s="168"/>
      <c r="BW1749" s="168"/>
      <c r="BX1749" s="168"/>
      <c r="BY1749" s="168"/>
      <c r="BZ1749" s="168"/>
      <c r="CA1749" s="168"/>
      <c r="CB1749" s="168"/>
      <c r="CC1749" s="170"/>
      <c r="CD1749" s="168"/>
      <c r="CE1749" s="168"/>
      <c r="CF1749" s="168"/>
      <c r="CG1749" s="170"/>
      <c r="CH1749" s="168"/>
      <c r="CI1749" s="168"/>
      <c r="CJ1749" s="168"/>
      <c r="CK1749" s="168"/>
      <c r="CL1749" s="168"/>
      <c r="CM1749" s="168"/>
      <c r="CN1749" s="168"/>
      <c r="CO1749" s="168"/>
      <c r="CP1749" s="168"/>
      <c r="CQ1749" s="168"/>
      <c r="CR1749" s="168"/>
      <c r="CS1749" s="168"/>
    </row>
    <row r="1750">
      <c r="A1750" s="168"/>
      <c r="B1750" s="168"/>
      <c r="C1750" s="168"/>
      <c r="D1750" s="168"/>
      <c r="E1750" s="168"/>
      <c r="F1750" s="168"/>
      <c r="G1750" s="168"/>
      <c r="H1750" s="168"/>
      <c r="I1750" s="168"/>
      <c r="J1750" s="168"/>
      <c r="K1750" s="168"/>
      <c r="L1750" s="168"/>
      <c r="M1750" s="168"/>
      <c r="N1750" s="168"/>
      <c r="O1750" s="168"/>
      <c r="P1750" s="168"/>
      <c r="Q1750" s="168"/>
      <c r="R1750" s="168"/>
      <c r="S1750" s="168"/>
      <c r="T1750" s="168"/>
      <c r="U1750" s="168"/>
      <c r="V1750" s="168"/>
      <c r="W1750" s="168"/>
      <c r="X1750" s="168"/>
      <c r="Y1750" s="168"/>
      <c r="Z1750" s="170"/>
      <c r="AA1750" s="168"/>
      <c r="AB1750" s="168"/>
      <c r="AC1750" s="168"/>
      <c r="AD1750" s="168"/>
      <c r="AE1750" s="168"/>
      <c r="AF1750" s="168"/>
      <c r="AG1750" s="168"/>
      <c r="AH1750" s="168"/>
      <c r="AI1750" s="168"/>
      <c r="AJ1750" s="168"/>
      <c r="AK1750" s="168"/>
      <c r="AL1750" s="168"/>
      <c r="AM1750" s="168"/>
      <c r="AN1750" s="168"/>
      <c r="AO1750" s="168"/>
      <c r="AP1750" s="168"/>
      <c r="AQ1750" s="168"/>
      <c r="AR1750" s="168"/>
      <c r="AS1750" s="168"/>
      <c r="AT1750" s="168"/>
      <c r="AU1750" s="168"/>
      <c r="AV1750" s="168"/>
      <c r="AW1750" s="168"/>
      <c r="AX1750" s="168"/>
      <c r="AY1750" s="168"/>
      <c r="AZ1750" s="168"/>
      <c r="BA1750" s="168"/>
      <c r="BB1750" s="168"/>
      <c r="BC1750" s="168"/>
      <c r="BD1750" s="168"/>
      <c r="BE1750" s="168"/>
      <c r="BF1750" s="168"/>
      <c r="BG1750" s="168"/>
      <c r="BH1750" s="168"/>
      <c r="BI1750" s="168"/>
      <c r="BJ1750" s="168"/>
      <c r="BK1750" s="168"/>
      <c r="BL1750" s="168"/>
      <c r="BM1750" s="168"/>
      <c r="BN1750" s="168"/>
      <c r="BO1750" s="168"/>
      <c r="BP1750" s="168"/>
      <c r="BQ1750" s="168"/>
      <c r="BR1750" s="168"/>
      <c r="BS1750" s="168"/>
      <c r="BT1750" s="168"/>
      <c r="BU1750" s="168"/>
      <c r="BV1750" s="168"/>
      <c r="BW1750" s="168"/>
      <c r="BX1750" s="168"/>
      <c r="BY1750" s="168"/>
      <c r="BZ1750" s="168"/>
      <c r="CA1750" s="168"/>
      <c r="CB1750" s="168"/>
      <c r="CC1750" s="170"/>
      <c r="CD1750" s="168"/>
      <c r="CE1750" s="168"/>
      <c r="CF1750" s="168"/>
      <c r="CG1750" s="170"/>
      <c r="CH1750" s="168"/>
      <c r="CI1750" s="168"/>
      <c r="CJ1750" s="168"/>
      <c r="CK1750" s="168"/>
      <c r="CL1750" s="168"/>
      <c r="CM1750" s="168"/>
      <c r="CN1750" s="168"/>
      <c r="CO1750" s="168"/>
      <c r="CP1750" s="168"/>
      <c r="CQ1750" s="168"/>
      <c r="CR1750" s="168"/>
      <c r="CS1750" s="168"/>
    </row>
    <row r="1751">
      <c r="A1751" s="168"/>
      <c r="B1751" s="168"/>
      <c r="C1751" s="168"/>
      <c r="D1751" s="168"/>
      <c r="E1751" s="168"/>
      <c r="F1751" s="168"/>
      <c r="G1751" s="168"/>
      <c r="H1751" s="168"/>
      <c r="I1751" s="168"/>
      <c r="J1751" s="168"/>
      <c r="K1751" s="168"/>
      <c r="L1751" s="168"/>
      <c r="M1751" s="168"/>
      <c r="N1751" s="168"/>
      <c r="O1751" s="168"/>
      <c r="P1751" s="168"/>
      <c r="Q1751" s="168"/>
      <c r="R1751" s="168"/>
      <c r="S1751" s="168"/>
      <c r="T1751" s="168"/>
      <c r="U1751" s="168"/>
      <c r="V1751" s="168"/>
      <c r="W1751" s="168"/>
      <c r="X1751" s="168"/>
      <c r="Y1751" s="168"/>
      <c r="Z1751" s="170"/>
      <c r="AA1751" s="168"/>
      <c r="AB1751" s="168"/>
      <c r="AC1751" s="168"/>
      <c r="AD1751" s="168"/>
      <c r="AE1751" s="168"/>
      <c r="AF1751" s="168"/>
      <c r="AG1751" s="168"/>
      <c r="AH1751" s="168"/>
      <c r="AI1751" s="168"/>
      <c r="AJ1751" s="168"/>
      <c r="AK1751" s="168"/>
      <c r="AL1751" s="168"/>
      <c r="AM1751" s="168"/>
      <c r="AN1751" s="168"/>
      <c r="AO1751" s="168"/>
      <c r="AP1751" s="168"/>
      <c r="AQ1751" s="168"/>
      <c r="AR1751" s="168"/>
      <c r="AS1751" s="168"/>
      <c r="AT1751" s="168"/>
      <c r="AU1751" s="168"/>
      <c r="AV1751" s="168"/>
      <c r="AW1751" s="168"/>
      <c r="AX1751" s="168"/>
      <c r="AY1751" s="168"/>
      <c r="AZ1751" s="168"/>
      <c r="BA1751" s="168"/>
      <c r="BB1751" s="168"/>
      <c r="BC1751" s="168"/>
      <c r="BD1751" s="168"/>
      <c r="BE1751" s="168"/>
      <c r="BF1751" s="168"/>
      <c r="BG1751" s="168"/>
      <c r="BH1751" s="168"/>
      <c r="BI1751" s="168"/>
      <c r="BJ1751" s="168"/>
      <c r="BK1751" s="168"/>
      <c r="BL1751" s="168"/>
      <c r="BM1751" s="168"/>
      <c r="BN1751" s="168"/>
      <c r="BO1751" s="168"/>
      <c r="BP1751" s="168"/>
      <c r="BQ1751" s="168"/>
      <c r="BR1751" s="168"/>
      <c r="BS1751" s="168"/>
      <c r="BT1751" s="168"/>
      <c r="BU1751" s="168"/>
      <c r="BV1751" s="168"/>
      <c r="BW1751" s="168"/>
      <c r="BX1751" s="168"/>
      <c r="BY1751" s="168"/>
      <c r="BZ1751" s="168"/>
      <c r="CA1751" s="168"/>
      <c r="CB1751" s="168"/>
      <c r="CC1751" s="170"/>
      <c r="CD1751" s="168"/>
      <c r="CE1751" s="168"/>
      <c r="CF1751" s="168"/>
      <c r="CG1751" s="170"/>
      <c r="CH1751" s="168"/>
      <c r="CI1751" s="168"/>
      <c r="CJ1751" s="168"/>
      <c r="CK1751" s="168"/>
      <c r="CL1751" s="168"/>
      <c r="CM1751" s="168"/>
      <c r="CN1751" s="168"/>
      <c r="CO1751" s="168"/>
      <c r="CP1751" s="168"/>
      <c r="CQ1751" s="168"/>
      <c r="CR1751" s="168"/>
      <c r="CS1751" s="168"/>
    </row>
    <row r="1752">
      <c r="A1752" s="168"/>
      <c r="B1752" s="168"/>
      <c r="C1752" s="168"/>
      <c r="D1752" s="168"/>
      <c r="E1752" s="168"/>
      <c r="F1752" s="168"/>
      <c r="G1752" s="168"/>
      <c r="H1752" s="168"/>
      <c r="I1752" s="168"/>
      <c r="J1752" s="168"/>
      <c r="K1752" s="168"/>
      <c r="L1752" s="168"/>
      <c r="M1752" s="168"/>
      <c r="N1752" s="168"/>
      <c r="O1752" s="168"/>
      <c r="P1752" s="168"/>
      <c r="Q1752" s="168"/>
      <c r="R1752" s="168"/>
      <c r="S1752" s="168"/>
      <c r="T1752" s="168"/>
      <c r="U1752" s="168"/>
      <c r="V1752" s="168"/>
      <c r="W1752" s="168"/>
      <c r="X1752" s="168"/>
      <c r="Y1752" s="168"/>
      <c r="Z1752" s="170"/>
      <c r="AA1752" s="168"/>
      <c r="AB1752" s="168"/>
      <c r="AC1752" s="168"/>
      <c r="AD1752" s="168"/>
      <c r="AE1752" s="168"/>
      <c r="AF1752" s="168"/>
      <c r="AG1752" s="168"/>
      <c r="AH1752" s="168"/>
      <c r="AI1752" s="168"/>
      <c r="AJ1752" s="168"/>
      <c r="AK1752" s="168"/>
      <c r="AL1752" s="168"/>
      <c r="AM1752" s="168"/>
      <c r="AN1752" s="168"/>
      <c r="AO1752" s="168"/>
      <c r="AP1752" s="168"/>
      <c r="AQ1752" s="168"/>
      <c r="AR1752" s="168"/>
      <c r="AS1752" s="168"/>
      <c r="AT1752" s="168"/>
      <c r="AU1752" s="168"/>
      <c r="AV1752" s="168"/>
      <c r="AW1752" s="168"/>
      <c r="AX1752" s="168"/>
      <c r="AY1752" s="168"/>
      <c r="AZ1752" s="168"/>
      <c r="BA1752" s="168"/>
      <c r="BB1752" s="168"/>
      <c r="BC1752" s="168"/>
      <c r="BD1752" s="168"/>
      <c r="BE1752" s="168"/>
      <c r="BF1752" s="168"/>
      <c r="BG1752" s="168"/>
      <c r="BH1752" s="168"/>
      <c r="BI1752" s="168"/>
      <c r="BJ1752" s="168"/>
      <c r="BK1752" s="168"/>
      <c r="BL1752" s="168"/>
      <c r="BM1752" s="168"/>
      <c r="BN1752" s="168"/>
      <c r="BO1752" s="168"/>
      <c r="BP1752" s="168"/>
      <c r="BQ1752" s="168"/>
      <c r="BR1752" s="168"/>
      <c r="BS1752" s="168"/>
      <c r="BT1752" s="168"/>
      <c r="BU1752" s="168"/>
      <c r="BV1752" s="168"/>
      <c r="BW1752" s="168"/>
      <c r="BX1752" s="168"/>
      <c r="BY1752" s="168"/>
      <c r="BZ1752" s="168"/>
      <c r="CA1752" s="168"/>
      <c r="CB1752" s="168"/>
      <c r="CC1752" s="170"/>
      <c r="CD1752" s="168"/>
      <c r="CE1752" s="168"/>
      <c r="CF1752" s="168"/>
      <c r="CG1752" s="170"/>
      <c r="CH1752" s="168"/>
      <c r="CI1752" s="168"/>
      <c r="CJ1752" s="168"/>
      <c r="CK1752" s="168"/>
      <c r="CL1752" s="168"/>
      <c r="CM1752" s="168"/>
      <c r="CN1752" s="168"/>
      <c r="CO1752" s="168"/>
      <c r="CP1752" s="168"/>
      <c r="CQ1752" s="168"/>
      <c r="CR1752" s="168"/>
      <c r="CS1752" s="168"/>
    </row>
    <row r="1753">
      <c r="A1753" s="168"/>
      <c r="B1753" s="168"/>
      <c r="C1753" s="168"/>
      <c r="D1753" s="168"/>
      <c r="E1753" s="168"/>
      <c r="F1753" s="168"/>
      <c r="G1753" s="168"/>
      <c r="H1753" s="168"/>
      <c r="I1753" s="168"/>
      <c r="J1753" s="168"/>
      <c r="K1753" s="168"/>
      <c r="L1753" s="168"/>
      <c r="M1753" s="168"/>
      <c r="N1753" s="168"/>
      <c r="O1753" s="168"/>
      <c r="P1753" s="168"/>
      <c r="Q1753" s="168"/>
      <c r="R1753" s="168"/>
      <c r="S1753" s="168"/>
      <c r="T1753" s="168"/>
      <c r="U1753" s="168"/>
      <c r="V1753" s="168"/>
      <c r="W1753" s="168"/>
      <c r="X1753" s="168"/>
      <c r="Y1753" s="168"/>
      <c r="Z1753" s="170"/>
      <c r="AA1753" s="168"/>
      <c r="AB1753" s="168"/>
      <c r="AC1753" s="168"/>
      <c r="AD1753" s="168"/>
      <c r="AE1753" s="168"/>
      <c r="AF1753" s="168"/>
      <c r="AG1753" s="168"/>
      <c r="AH1753" s="168"/>
      <c r="AI1753" s="168"/>
      <c r="AJ1753" s="168"/>
      <c r="AK1753" s="168"/>
      <c r="AL1753" s="168"/>
      <c r="AM1753" s="168"/>
      <c r="AN1753" s="168"/>
      <c r="AO1753" s="168"/>
      <c r="AP1753" s="168"/>
      <c r="AQ1753" s="168"/>
      <c r="AR1753" s="168"/>
      <c r="AS1753" s="168"/>
      <c r="AT1753" s="168"/>
      <c r="AU1753" s="168"/>
      <c r="AV1753" s="168"/>
      <c r="AW1753" s="168"/>
      <c r="AX1753" s="168"/>
      <c r="AY1753" s="168"/>
      <c r="AZ1753" s="168"/>
      <c r="BA1753" s="168"/>
      <c r="BB1753" s="168"/>
      <c r="BC1753" s="168"/>
      <c r="BD1753" s="168"/>
      <c r="BE1753" s="168"/>
      <c r="BF1753" s="168"/>
      <c r="BG1753" s="168"/>
      <c r="BH1753" s="168"/>
      <c r="BI1753" s="168"/>
      <c r="BJ1753" s="168"/>
      <c r="BK1753" s="168"/>
      <c r="BL1753" s="168"/>
      <c r="BM1753" s="168"/>
      <c r="BN1753" s="168"/>
      <c r="BO1753" s="168"/>
      <c r="BP1753" s="168"/>
      <c r="BQ1753" s="168"/>
      <c r="BR1753" s="168"/>
      <c r="BS1753" s="168"/>
      <c r="BT1753" s="168"/>
      <c r="BU1753" s="168"/>
      <c r="BV1753" s="168"/>
      <c r="BW1753" s="168"/>
      <c r="BX1753" s="168"/>
      <c r="BY1753" s="168"/>
      <c r="BZ1753" s="168"/>
      <c r="CA1753" s="168"/>
      <c r="CB1753" s="168"/>
      <c r="CC1753" s="170"/>
      <c r="CD1753" s="168"/>
      <c r="CE1753" s="168"/>
      <c r="CF1753" s="168"/>
      <c r="CG1753" s="170"/>
      <c r="CH1753" s="168"/>
      <c r="CI1753" s="168"/>
      <c r="CJ1753" s="168"/>
      <c r="CK1753" s="168"/>
      <c r="CL1753" s="168"/>
      <c r="CM1753" s="168"/>
      <c r="CN1753" s="168"/>
      <c r="CO1753" s="168"/>
      <c r="CP1753" s="168"/>
      <c r="CQ1753" s="168"/>
      <c r="CR1753" s="168"/>
      <c r="CS1753" s="168"/>
    </row>
    <row r="1754">
      <c r="A1754" s="168"/>
      <c r="B1754" s="168"/>
      <c r="C1754" s="168"/>
      <c r="D1754" s="168"/>
      <c r="E1754" s="168"/>
      <c r="F1754" s="168"/>
      <c r="G1754" s="168"/>
      <c r="H1754" s="168"/>
      <c r="I1754" s="168"/>
      <c r="J1754" s="168"/>
      <c r="K1754" s="168"/>
      <c r="L1754" s="168"/>
      <c r="M1754" s="168"/>
      <c r="N1754" s="168"/>
      <c r="O1754" s="168"/>
      <c r="P1754" s="168"/>
      <c r="Q1754" s="168"/>
      <c r="R1754" s="168"/>
      <c r="S1754" s="168"/>
      <c r="T1754" s="168"/>
      <c r="U1754" s="168"/>
      <c r="V1754" s="168"/>
      <c r="W1754" s="168"/>
      <c r="X1754" s="168"/>
      <c r="Y1754" s="168"/>
      <c r="Z1754" s="170"/>
      <c r="AA1754" s="168"/>
      <c r="AB1754" s="168"/>
      <c r="AC1754" s="168"/>
      <c r="AD1754" s="168"/>
      <c r="AE1754" s="168"/>
      <c r="AF1754" s="168"/>
      <c r="AG1754" s="168"/>
      <c r="AH1754" s="168"/>
      <c r="AI1754" s="168"/>
      <c r="AJ1754" s="168"/>
      <c r="AK1754" s="168"/>
      <c r="AL1754" s="168"/>
      <c r="AM1754" s="168"/>
      <c r="AN1754" s="168"/>
      <c r="AO1754" s="168"/>
      <c r="AP1754" s="168"/>
      <c r="AQ1754" s="168"/>
      <c r="AR1754" s="168"/>
      <c r="AS1754" s="168"/>
      <c r="AT1754" s="168"/>
      <c r="AU1754" s="168"/>
      <c r="AV1754" s="168"/>
      <c r="AW1754" s="168"/>
      <c r="AX1754" s="168"/>
      <c r="AY1754" s="168"/>
      <c r="AZ1754" s="168"/>
      <c r="BA1754" s="168"/>
      <c r="BB1754" s="168"/>
      <c r="BC1754" s="168"/>
      <c r="BD1754" s="168"/>
      <c r="BE1754" s="168"/>
      <c r="BF1754" s="168"/>
      <c r="BG1754" s="168"/>
      <c r="BH1754" s="168"/>
      <c r="BI1754" s="168"/>
      <c r="BJ1754" s="168"/>
      <c r="BK1754" s="168"/>
      <c r="BL1754" s="168"/>
      <c r="BM1754" s="168"/>
      <c r="BN1754" s="168"/>
      <c r="BO1754" s="168"/>
      <c r="BP1754" s="168"/>
      <c r="BQ1754" s="168"/>
      <c r="BR1754" s="168"/>
      <c r="BS1754" s="168"/>
      <c r="BT1754" s="168"/>
      <c r="BU1754" s="168"/>
      <c r="BV1754" s="168"/>
      <c r="BW1754" s="168"/>
      <c r="BX1754" s="168"/>
      <c r="BY1754" s="168"/>
      <c r="BZ1754" s="168"/>
      <c r="CA1754" s="168"/>
      <c r="CB1754" s="168"/>
      <c r="CC1754" s="170"/>
      <c r="CD1754" s="168"/>
      <c r="CE1754" s="168"/>
      <c r="CF1754" s="168"/>
      <c r="CG1754" s="170"/>
      <c r="CH1754" s="168"/>
      <c r="CI1754" s="168"/>
      <c r="CJ1754" s="168"/>
      <c r="CK1754" s="168"/>
      <c r="CL1754" s="168"/>
      <c r="CM1754" s="168"/>
      <c r="CN1754" s="168"/>
      <c r="CO1754" s="168"/>
      <c r="CP1754" s="168"/>
      <c r="CQ1754" s="168"/>
      <c r="CR1754" s="168"/>
      <c r="CS1754" s="168"/>
    </row>
    <row r="1755">
      <c r="A1755" s="168"/>
      <c r="B1755" s="168"/>
      <c r="C1755" s="168"/>
      <c r="D1755" s="168"/>
      <c r="E1755" s="168"/>
      <c r="F1755" s="168"/>
      <c r="G1755" s="168"/>
      <c r="H1755" s="168"/>
      <c r="I1755" s="168"/>
      <c r="J1755" s="168"/>
      <c r="K1755" s="168"/>
      <c r="L1755" s="168"/>
      <c r="M1755" s="168"/>
      <c r="N1755" s="168"/>
      <c r="O1755" s="168"/>
      <c r="P1755" s="168"/>
      <c r="Q1755" s="168"/>
      <c r="R1755" s="168"/>
      <c r="S1755" s="168"/>
      <c r="T1755" s="168"/>
      <c r="U1755" s="168"/>
      <c r="V1755" s="168"/>
      <c r="W1755" s="168"/>
      <c r="X1755" s="168"/>
      <c r="Y1755" s="168"/>
      <c r="Z1755" s="170"/>
      <c r="AA1755" s="168"/>
      <c r="AB1755" s="168"/>
      <c r="AC1755" s="168"/>
      <c r="AD1755" s="168"/>
      <c r="AE1755" s="168"/>
      <c r="AF1755" s="168"/>
      <c r="AG1755" s="168"/>
      <c r="AH1755" s="168"/>
      <c r="AI1755" s="168"/>
      <c r="AJ1755" s="168"/>
      <c r="AK1755" s="168"/>
      <c r="AL1755" s="168"/>
      <c r="AM1755" s="168"/>
      <c r="AN1755" s="168"/>
      <c r="AO1755" s="168"/>
      <c r="AP1755" s="168"/>
      <c r="AQ1755" s="168"/>
      <c r="AR1755" s="168"/>
      <c r="AS1755" s="168"/>
      <c r="AT1755" s="168"/>
      <c r="AU1755" s="168"/>
      <c r="AV1755" s="168"/>
      <c r="AW1755" s="168"/>
      <c r="AX1755" s="168"/>
      <c r="AY1755" s="168"/>
      <c r="AZ1755" s="168"/>
      <c r="BA1755" s="168"/>
      <c r="BB1755" s="168"/>
      <c r="BC1755" s="168"/>
      <c r="BD1755" s="168"/>
      <c r="BE1755" s="168"/>
      <c r="BF1755" s="168"/>
      <c r="BG1755" s="168"/>
      <c r="BH1755" s="168"/>
      <c r="BI1755" s="168"/>
      <c r="BJ1755" s="168"/>
      <c r="BK1755" s="168"/>
      <c r="BL1755" s="168"/>
      <c r="BM1755" s="168"/>
      <c r="BN1755" s="168"/>
      <c r="BO1755" s="168"/>
      <c r="BP1755" s="168"/>
      <c r="BQ1755" s="168"/>
      <c r="BR1755" s="168"/>
      <c r="BS1755" s="168"/>
      <c r="BT1755" s="168"/>
      <c r="BU1755" s="168"/>
      <c r="BV1755" s="168"/>
      <c r="BW1755" s="168"/>
      <c r="BX1755" s="168"/>
      <c r="BY1755" s="168"/>
      <c r="BZ1755" s="168"/>
      <c r="CA1755" s="168"/>
      <c r="CB1755" s="168"/>
      <c r="CC1755" s="170"/>
      <c r="CD1755" s="168"/>
      <c r="CE1755" s="168"/>
      <c r="CF1755" s="168"/>
      <c r="CG1755" s="170"/>
      <c r="CH1755" s="168"/>
      <c r="CI1755" s="168"/>
      <c r="CJ1755" s="168"/>
      <c r="CK1755" s="168"/>
      <c r="CL1755" s="168"/>
      <c r="CM1755" s="168"/>
      <c r="CN1755" s="168"/>
      <c r="CO1755" s="168"/>
      <c r="CP1755" s="168"/>
      <c r="CQ1755" s="168"/>
      <c r="CR1755" s="168"/>
      <c r="CS1755" s="168"/>
    </row>
    <row r="1756">
      <c r="A1756" s="168"/>
      <c r="B1756" s="168"/>
      <c r="C1756" s="168"/>
      <c r="D1756" s="168"/>
      <c r="E1756" s="168"/>
      <c r="F1756" s="168"/>
      <c r="G1756" s="168"/>
      <c r="H1756" s="168"/>
      <c r="I1756" s="168"/>
      <c r="J1756" s="168"/>
      <c r="K1756" s="168"/>
      <c r="L1756" s="168"/>
      <c r="M1756" s="168"/>
      <c r="N1756" s="168"/>
      <c r="O1756" s="168"/>
      <c r="P1756" s="168"/>
      <c r="Q1756" s="168"/>
      <c r="R1756" s="168"/>
      <c r="S1756" s="168"/>
      <c r="T1756" s="168"/>
      <c r="U1756" s="168"/>
      <c r="V1756" s="168"/>
      <c r="W1756" s="168"/>
      <c r="X1756" s="168"/>
      <c r="Y1756" s="168"/>
      <c r="Z1756" s="170"/>
      <c r="AA1756" s="168"/>
      <c r="AB1756" s="168"/>
      <c r="AC1756" s="168"/>
      <c r="AD1756" s="168"/>
      <c r="AE1756" s="168"/>
      <c r="AF1756" s="168"/>
      <c r="AG1756" s="168"/>
      <c r="AH1756" s="168"/>
      <c r="AI1756" s="168"/>
      <c r="AJ1756" s="168"/>
      <c r="AK1756" s="168"/>
      <c r="AL1756" s="168"/>
      <c r="AM1756" s="168"/>
      <c r="AN1756" s="168"/>
      <c r="AO1756" s="168"/>
      <c r="AP1756" s="168"/>
      <c r="AQ1756" s="168"/>
      <c r="AR1756" s="168"/>
      <c r="AS1756" s="168"/>
      <c r="AT1756" s="168"/>
      <c r="AU1756" s="168"/>
      <c r="AV1756" s="168"/>
      <c r="AW1756" s="168"/>
      <c r="AX1756" s="168"/>
      <c r="AY1756" s="168"/>
      <c r="AZ1756" s="168"/>
      <c r="BA1756" s="168"/>
      <c r="BB1756" s="168"/>
      <c r="BC1756" s="168"/>
      <c r="BD1756" s="168"/>
      <c r="BE1756" s="168"/>
      <c r="BF1756" s="168"/>
      <c r="BG1756" s="168"/>
      <c r="BH1756" s="168"/>
      <c r="BI1756" s="168"/>
      <c r="BJ1756" s="168"/>
      <c r="BK1756" s="168"/>
      <c r="BL1756" s="168"/>
      <c r="BM1756" s="168"/>
      <c r="BN1756" s="168"/>
      <c r="BO1756" s="168"/>
      <c r="BP1756" s="168"/>
      <c r="BQ1756" s="168"/>
      <c r="BR1756" s="168"/>
      <c r="BS1756" s="168"/>
      <c r="BT1756" s="168"/>
      <c r="BU1756" s="168"/>
      <c r="BV1756" s="168"/>
      <c r="BW1756" s="168"/>
      <c r="BX1756" s="168"/>
      <c r="BY1756" s="168"/>
      <c r="BZ1756" s="168"/>
      <c r="CA1756" s="168"/>
      <c r="CB1756" s="168"/>
      <c r="CC1756" s="170"/>
      <c r="CD1756" s="168"/>
      <c r="CE1756" s="168"/>
      <c r="CF1756" s="168"/>
      <c r="CG1756" s="170"/>
      <c r="CH1756" s="168"/>
      <c r="CI1756" s="168"/>
      <c r="CJ1756" s="168"/>
      <c r="CK1756" s="168"/>
      <c r="CL1756" s="168"/>
      <c r="CM1756" s="168"/>
      <c r="CN1756" s="168"/>
      <c r="CO1756" s="168"/>
      <c r="CP1756" s="168"/>
      <c r="CQ1756" s="168"/>
      <c r="CR1756" s="168"/>
      <c r="CS1756" s="168"/>
    </row>
    <row r="1757">
      <c r="A1757" s="168"/>
      <c r="B1757" s="168"/>
      <c r="C1757" s="168"/>
      <c r="D1757" s="168"/>
      <c r="E1757" s="168"/>
      <c r="F1757" s="168"/>
      <c r="G1757" s="168"/>
      <c r="H1757" s="168"/>
      <c r="I1757" s="168"/>
      <c r="J1757" s="168"/>
      <c r="K1757" s="168"/>
      <c r="L1757" s="168"/>
      <c r="M1757" s="168"/>
      <c r="N1757" s="168"/>
      <c r="O1757" s="168"/>
      <c r="P1757" s="168"/>
      <c r="Q1757" s="168"/>
      <c r="R1757" s="168"/>
      <c r="S1757" s="168"/>
      <c r="T1757" s="168"/>
      <c r="U1757" s="168"/>
      <c r="V1757" s="168"/>
      <c r="W1757" s="168"/>
      <c r="X1757" s="168"/>
      <c r="Y1757" s="168"/>
      <c r="Z1757" s="170"/>
      <c r="AA1757" s="168"/>
      <c r="AB1757" s="168"/>
      <c r="AC1757" s="168"/>
      <c r="AD1757" s="168"/>
      <c r="AE1757" s="168"/>
      <c r="AF1757" s="168"/>
      <c r="AG1757" s="168"/>
      <c r="AH1757" s="168"/>
      <c r="AI1757" s="168"/>
      <c r="AJ1757" s="168"/>
      <c r="AK1757" s="168"/>
      <c r="AL1757" s="168"/>
      <c r="AM1757" s="168"/>
      <c r="AN1757" s="168"/>
      <c r="AO1757" s="168"/>
      <c r="AP1757" s="168"/>
      <c r="AQ1757" s="168"/>
      <c r="AR1757" s="168"/>
      <c r="AS1757" s="168"/>
      <c r="AT1757" s="168"/>
      <c r="AU1757" s="168"/>
      <c r="AV1757" s="168"/>
      <c r="AW1757" s="168"/>
      <c r="AX1757" s="168"/>
      <c r="AY1757" s="168"/>
      <c r="AZ1757" s="168"/>
      <c r="BA1757" s="168"/>
      <c r="BB1757" s="168"/>
      <c r="BC1757" s="168"/>
      <c r="BD1757" s="168"/>
      <c r="BE1757" s="168"/>
      <c r="BF1757" s="168"/>
      <c r="BG1757" s="168"/>
      <c r="BH1757" s="168"/>
      <c r="BI1757" s="168"/>
      <c r="BJ1757" s="168"/>
      <c r="BK1757" s="168"/>
      <c r="BL1757" s="168"/>
      <c r="BM1757" s="168"/>
      <c r="BN1757" s="168"/>
      <c r="BO1757" s="168"/>
      <c r="BP1757" s="168"/>
      <c r="BQ1757" s="168"/>
      <c r="BR1757" s="168"/>
      <c r="BS1757" s="168"/>
      <c r="BT1757" s="168"/>
      <c r="BU1757" s="168"/>
      <c r="BV1757" s="168"/>
      <c r="BW1757" s="168"/>
      <c r="BX1757" s="168"/>
      <c r="BY1757" s="168"/>
      <c r="BZ1757" s="168"/>
      <c r="CA1757" s="168"/>
      <c r="CB1757" s="168"/>
      <c r="CC1757" s="170"/>
      <c r="CD1757" s="168"/>
      <c r="CE1757" s="168"/>
      <c r="CF1757" s="168"/>
      <c r="CG1757" s="170"/>
      <c r="CH1757" s="168"/>
      <c r="CI1757" s="168"/>
      <c r="CJ1757" s="168"/>
      <c r="CK1757" s="168"/>
      <c r="CL1757" s="168"/>
      <c r="CM1757" s="168"/>
      <c r="CN1757" s="168"/>
      <c r="CO1757" s="168"/>
      <c r="CP1757" s="168"/>
      <c r="CQ1757" s="168"/>
      <c r="CR1757" s="168"/>
      <c r="CS1757" s="168"/>
    </row>
    <row r="1758">
      <c r="A1758" s="168"/>
      <c r="B1758" s="168"/>
      <c r="C1758" s="168"/>
      <c r="D1758" s="168"/>
      <c r="E1758" s="168"/>
      <c r="F1758" s="168"/>
      <c r="G1758" s="168"/>
      <c r="H1758" s="168"/>
      <c r="I1758" s="168"/>
      <c r="J1758" s="168"/>
      <c r="K1758" s="168"/>
      <c r="L1758" s="168"/>
      <c r="M1758" s="168"/>
      <c r="N1758" s="168"/>
      <c r="O1758" s="168"/>
      <c r="P1758" s="168"/>
      <c r="Q1758" s="168"/>
      <c r="R1758" s="168"/>
      <c r="S1758" s="168"/>
      <c r="T1758" s="168"/>
      <c r="U1758" s="168"/>
      <c r="V1758" s="168"/>
      <c r="W1758" s="168"/>
      <c r="X1758" s="168"/>
      <c r="Y1758" s="168"/>
      <c r="Z1758" s="170"/>
      <c r="AA1758" s="168"/>
      <c r="AB1758" s="168"/>
      <c r="AC1758" s="168"/>
      <c r="AD1758" s="168"/>
      <c r="AE1758" s="168"/>
      <c r="AF1758" s="168"/>
      <c r="AG1758" s="168"/>
      <c r="AH1758" s="168"/>
      <c r="AI1758" s="168"/>
      <c r="AJ1758" s="168"/>
      <c r="AK1758" s="168"/>
      <c r="AL1758" s="168"/>
      <c r="AM1758" s="168"/>
      <c r="AN1758" s="168"/>
      <c r="AO1758" s="168"/>
      <c r="AP1758" s="168"/>
      <c r="AQ1758" s="168"/>
      <c r="AR1758" s="168"/>
      <c r="AS1758" s="168"/>
      <c r="AT1758" s="168"/>
      <c r="AU1758" s="168"/>
      <c r="AV1758" s="168"/>
      <c r="AW1758" s="168"/>
      <c r="AX1758" s="168"/>
      <c r="AY1758" s="168"/>
      <c r="AZ1758" s="168"/>
      <c r="BA1758" s="168"/>
      <c r="BB1758" s="168"/>
      <c r="BC1758" s="168"/>
      <c r="BD1758" s="168"/>
      <c r="BE1758" s="168"/>
      <c r="BF1758" s="168"/>
      <c r="BG1758" s="168"/>
      <c r="BH1758" s="168"/>
      <c r="BI1758" s="168"/>
      <c r="BJ1758" s="168"/>
      <c r="BK1758" s="168"/>
      <c r="BL1758" s="168"/>
      <c r="BM1758" s="168"/>
      <c r="BN1758" s="168"/>
      <c r="BO1758" s="168"/>
      <c r="BP1758" s="168"/>
      <c r="BQ1758" s="168"/>
      <c r="BR1758" s="168"/>
      <c r="BS1758" s="168"/>
      <c r="BT1758" s="168"/>
      <c r="BU1758" s="168"/>
      <c r="BV1758" s="168"/>
      <c r="BW1758" s="168"/>
      <c r="BX1758" s="168"/>
      <c r="BY1758" s="168"/>
      <c r="BZ1758" s="168"/>
      <c r="CA1758" s="168"/>
      <c r="CB1758" s="168"/>
      <c r="CC1758" s="170"/>
      <c r="CD1758" s="168"/>
      <c r="CE1758" s="168"/>
      <c r="CF1758" s="168"/>
      <c r="CG1758" s="170"/>
      <c r="CH1758" s="168"/>
      <c r="CI1758" s="168"/>
      <c r="CJ1758" s="168"/>
      <c r="CK1758" s="168"/>
      <c r="CL1758" s="168"/>
      <c r="CM1758" s="168"/>
      <c r="CN1758" s="168"/>
      <c r="CO1758" s="168"/>
      <c r="CP1758" s="168"/>
      <c r="CQ1758" s="168"/>
      <c r="CR1758" s="168"/>
      <c r="CS1758" s="168"/>
    </row>
    <row r="1759">
      <c r="A1759" s="168"/>
      <c r="B1759" s="168"/>
      <c r="C1759" s="168"/>
      <c r="D1759" s="168"/>
      <c r="E1759" s="168"/>
      <c r="F1759" s="168"/>
      <c r="G1759" s="168"/>
      <c r="H1759" s="168"/>
      <c r="I1759" s="168"/>
      <c r="J1759" s="168"/>
      <c r="K1759" s="168"/>
      <c r="L1759" s="168"/>
      <c r="M1759" s="168"/>
      <c r="N1759" s="168"/>
      <c r="O1759" s="168"/>
      <c r="P1759" s="168"/>
      <c r="Q1759" s="168"/>
      <c r="R1759" s="168"/>
      <c r="S1759" s="168"/>
      <c r="T1759" s="168"/>
      <c r="U1759" s="168"/>
      <c r="V1759" s="168"/>
      <c r="W1759" s="168"/>
      <c r="X1759" s="168"/>
      <c r="Y1759" s="168"/>
      <c r="Z1759" s="170"/>
      <c r="AA1759" s="168"/>
      <c r="AB1759" s="168"/>
      <c r="AC1759" s="168"/>
      <c r="AD1759" s="168"/>
      <c r="AE1759" s="168"/>
      <c r="AF1759" s="168"/>
      <c r="AG1759" s="168"/>
      <c r="AH1759" s="168"/>
      <c r="AI1759" s="168"/>
      <c r="AJ1759" s="168"/>
      <c r="AK1759" s="168"/>
      <c r="AL1759" s="168"/>
      <c r="AM1759" s="168"/>
      <c r="AN1759" s="168"/>
      <c r="AO1759" s="168"/>
      <c r="AP1759" s="168"/>
      <c r="AQ1759" s="168"/>
      <c r="AR1759" s="168"/>
      <c r="AS1759" s="168"/>
      <c r="AT1759" s="168"/>
      <c r="AU1759" s="168"/>
      <c r="AV1759" s="168"/>
      <c r="AW1759" s="168"/>
      <c r="AX1759" s="168"/>
      <c r="AY1759" s="168"/>
      <c r="AZ1759" s="168"/>
      <c r="BA1759" s="168"/>
      <c r="BB1759" s="168"/>
      <c r="BC1759" s="168"/>
      <c r="BD1759" s="168"/>
      <c r="BE1759" s="168"/>
      <c r="BF1759" s="168"/>
      <c r="BG1759" s="168"/>
      <c r="BH1759" s="168"/>
      <c r="BI1759" s="168"/>
      <c r="BJ1759" s="168"/>
      <c r="BK1759" s="168"/>
      <c r="BL1759" s="168"/>
      <c r="BM1759" s="168"/>
      <c r="BN1759" s="168"/>
      <c r="BO1759" s="168"/>
      <c r="BP1759" s="168"/>
      <c r="BQ1759" s="168"/>
      <c r="BR1759" s="168"/>
      <c r="BS1759" s="168"/>
      <c r="BT1759" s="168"/>
      <c r="BU1759" s="168"/>
      <c r="BV1759" s="168"/>
      <c r="BW1759" s="168"/>
      <c r="BX1759" s="168"/>
      <c r="BY1759" s="168"/>
      <c r="BZ1759" s="168"/>
      <c r="CA1759" s="168"/>
      <c r="CB1759" s="168"/>
      <c r="CC1759" s="170"/>
      <c r="CD1759" s="168"/>
      <c r="CE1759" s="168"/>
      <c r="CF1759" s="168"/>
      <c r="CG1759" s="170"/>
      <c r="CH1759" s="168"/>
      <c r="CI1759" s="168"/>
      <c r="CJ1759" s="168"/>
      <c r="CK1759" s="168"/>
      <c r="CL1759" s="168"/>
      <c r="CM1759" s="168"/>
      <c r="CN1759" s="168"/>
      <c r="CO1759" s="168"/>
      <c r="CP1759" s="168"/>
      <c r="CQ1759" s="168"/>
      <c r="CR1759" s="168"/>
      <c r="CS1759" s="168"/>
    </row>
    <row r="1760">
      <c r="A1760" s="168"/>
      <c r="B1760" s="168"/>
      <c r="C1760" s="168"/>
      <c r="D1760" s="168"/>
      <c r="E1760" s="168"/>
      <c r="F1760" s="168"/>
      <c r="G1760" s="168"/>
      <c r="H1760" s="168"/>
      <c r="I1760" s="168"/>
      <c r="J1760" s="168"/>
      <c r="K1760" s="168"/>
      <c r="L1760" s="168"/>
      <c r="M1760" s="168"/>
      <c r="N1760" s="168"/>
      <c r="O1760" s="168"/>
      <c r="P1760" s="168"/>
      <c r="Q1760" s="168"/>
      <c r="R1760" s="168"/>
      <c r="S1760" s="168"/>
      <c r="T1760" s="168"/>
      <c r="U1760" s="168"/>
      <c r="V1760" s="168"/>
      <c r="W1760" s="168"/>
      <c r="X1760" s="168"/>
      <c r="Y1760" s="168"/>
      <c r="Z1760" s="170"/>
      <c r="AA1760" s="168"/>
      <c r="AB1760" s="168"/>
      <c r="AC1760" s="168"/>
      <c r="AD1760" s="168"/>
      <c r="AE1760" s="168"/>
      <c r="AF1760" s="168"/>
      <c r="AG1760" s="168"/>
      <c r="AH1760" s="168"/>
      <c r="AI1760" s="168"/>
      <c r="AJ1760" s="168"/>
      <c r="AK1760" s="168"/>
      <c r="AL1760" s="168"/>
      <c r="AM1760" s="168"/>
      <c r="AN1760" s="168"/>
      <c r="AO1760" s="168"/>
      <c r="AP1760" s="168"/>
      <c r="AQ1760" s="168"/>
      <c r="AR1760" s="168"/>
      <c r="AS1760" s="168"/>
      <c r="AT1760" s="168"/>
      <c r="AU1760" s="168"/>
      <c r="AV1760" s="168"/>
      <c r="AW1760" s="168"/>
      <c r="AX1760" s="168"/>
      <c r="AY1760" s="168"/>
      <c r="AZ1760" s="168"/>
      <c r="BA1760" s="168"/>
      <c r="BB1760" s="168"/>
      <c r="BC1760" s="168"/>
      <c r="BD1760" s="168"/>
      <c r="BE1760" s="168"/>
      <c r="BF1760" s="168"/>
      <c r="BG1760" s="168"/>
      <c r="BH1760" s="168"/>
      <c r="BI1760" s="168"/>
      <c r="BJ1760" s="168"/>
      <c r="BK1760" s="168"/>
      <c r="BL1760" s="168"/>
      <c r="BM1760" s="168"/>
      <c r="BN1760" s="168"/>
      <c r="BO1760" s="168"/>
      <c r="BP1760" s="168"/>
      <c r="BQ1760" s="168"/>
      <c r="BR1760" s="168"/>
      <c r="BS1760" s="168"/>
      <c r="BT1760" s="168"/>
      <c r="BU1760" s="168"/>
      <c r="BV1760" s="168"/>
      <c r="BW1760" s="168"/>
      <c r="BX1760" s="168"/>
      <c r="BY1760" s="168"/>
      <c r="BZ1760" s="168"/>
      <c r="CA1760" s="168"/>
      <c r="CB1760" s="168"/>
      <c r="CC1760" s="170"/>
      <c r="CD1760" s="168"/>
      <c r="CE1760" s="168"/>
      <c r="CF1760" s="168"/>
      <c r="CG1760" s="170"/>
      <c r="CH1760" s="168"/>
      <c r="CI1760" s="168"/>
      <c r="CJ1760" s="168"/>
      <c r="CK1760" s="168"/>
      <c r="CL1760" s="168"/>
      <c r="CM1760" s="168"/>
      <c r="CN1760" s="168"/>
      <c r="CO1760" s="168"/>
      <c r="CP1760" s="168"/>
      <c r="CQ1760" s="168"/>
      <c r="CR1760" s="168"/>
      <c r="CS1760" s="168"/>
    </row>
    <row r="1761">
      <c r="A1761" s="168"/>
      <c r="B1761" s="168"/>
      <c r="C1761" s="168"/>
      <c r="D1761" s="168"/>
      <c r="E1761" s="168"/>
      <c r="F1761" s="168"/>
      <c r="G1761" s="168"/>
      <c r="H1761" s="168"/>
      <c r="I1761" s="168"/>
      <c r="J1761" s="168"/>
      <c r="K1761" s="168"/>
      <c r="L1761" s="168"/>
      <c r="M1761" s="168"/>
      <c r="N1761" s="168"/>
      <c r="O1761" s="168"/>
      <c r="P1761" s="168"/>
      <c r="Q1761" s="168"/>
      <c r="R1761" s="168"/>
      <c r="S1761" s="168"/>
      <c r="T1761" s="168"/>
      <c r="U1761" s="168"/>
      <c r="V1761" s="168"/>
      <c r="W1761" s="168"/>
      <c r="X1761" s="168"/>
      <c r="Y1761" s="168"/>
      <c r="Z1761" s="170"/>
      <c r="AA1761" s="168"/>
      <c r="AB1761" s="168"/>
      <c r="AC1761" s="168"/>
      <c r="AD1761" s="168"/>
      <c r="AE1761" s="168"/>
      <c r="AF1761" s="168"/>
      <c r="AG1761" s="168"/>
      <c r="AH1761" s="168"/>
      <c r="AI1761" s="168"/>
      <c r="AJ1761" s="168"/>
      <c r="AK1761" s="168"/>
      <c r="AL1761" s="168"/>
      <c r="AM1761" s="168"/>
      <c r="AN1761" s="168"/>
      <c r="AO1761" s="168"/>
      <c r="AP1761" s="168"/>
      <c r="AQ1761" s="168"/>
      <c r="AR1761" s="168"/>
      <c r="AS1761" s="168"/>
      <c r="AT1761" s="168"/>
      <c r="AU1761" s="168"/>
      <c r="AV1761" s="168"/>
      <c r="AW1761" s="168"/>
      <c r="AX1761" s="168"/>
      <c r="AY1761" s="168"/>
      <c r="AZ1761" s="168"/>
      <c r="BA1761" s="168"/>
      <c r="BB1761" s="168"/>
      <c r="BC1761" s="168"/>
      <c r="BD1761" s="168"/>
      <c r="BE1761" s="168"/>
      <c r="BF1761" s="168"/>
      <c r="BG1761" s="168"/>
      <c r="BH1761" s="168"/>
      <c r="BI1761" s="168"/>
      <c r="BJ1761" s="168"/>
      <c r="BK1761" s="168"/>
      <c r="BL1761" s="168"/>
      <c r="BM1761" s="168"/>
      <c r="BN1761" s="168"/>
      <c r="BO1761" s="168"/>
      <c r="BP1761" s="168"/>
      <c r="BQ1761" s="168"/>
      <c r="BR1761" s="168"/>
      <c r="BS1761" s="168"/>
      <c r="BT1761" s="168"/>
      <c r="BU1761" s="168"/>
      <c r="BV1761" s="168"/>
      <c r="BW1761" s="168"/>
      <c r="BX1761" s="168"/>
      <c r="BY1761" s="168"/>
      <c r="BZ1761" s="168"/>
      <c r="CA1761" s="168"/>
      <c r="CB1761" s="168"/>
      <c r="CC1761" s="170"/>
      <c r="CD1761" s="168"/>
      <c r="CE1761" s="168"/>
      <c r="CF1761" s="168"/>
      <c r="CG1761" s="170"/>
      <c r="CH1761" s="168"/>
      <c r="CI1761" s="168"/>
      <c r="CJ1761" s="168"/>
      <c r="CK1761" s="168"/>
      <c r="CL1761" s="168"/>
      <c r="CM1761" s="168"/>
      <c r="CN1761" s="168"/>
      <c r="CO1761" s="168"/>
      <c r="CP1761" s="168"/>
      <c r="CQ1761" s="168"/>
      <c r="CR1761" s="168"/>
      <c r="CS1761" s="168"/>
    </row>
    <row r="1762">
      <c r="A1762" s="168"/>
      <c r="B1762" s="168"/>
      <c r="C1762" s="168"/>
      <c r="D1762" s="168"/>
      <c r="E1762" s="168"/>
      <c r="F1762" s="168"/>
      <c r="G1762" s="168"/>
      <c r="H1762" s="168"/>
      <c r="I1762" s="168"/>
      <c r="J1762" s="168"/>
      <c r="K1762" s="168"/>
      <c r="L1762" s="168"/>
      <c r="M1762" s="168"/>
      <c r="N1762" s="168"/>
      <c r="O1762" s="168"/>
      <c r="P1762" s="168"/>
      <c r="Q1762" s="168"/>
      <c r="R1762" s="168"/>
      <c r="S1762" s="168"/>
      <c r="T1762" s="168"/>
      <c r="U1762" s="168"/>
      <c r="V1762" s="168"/>
      <c r="W1762" s="168"/>
      <c r="X1762" s="168"/>
      <c r="Y1762" s="168"/>
      <c r="Z1762" s="170"/>
      <c r="AA1762" s="168"/>
      <c r="AB1762" s="168"/>
      <c r="AC1762" s="168"/>
      <c r="AD1762" s="168"/>
      <c r="AE1762" s="168"/>
      <c r="AF1762" s="168"/>
      <c r="AG1762" s="168"/>
      <c r="AH1762" s="168"/>
      <c r="AI1762" s="168"/>
      <c r="AJ1762" s="168"/>
      <c r="AK1762" s="168"/>
      <c r="AL1762" s="168"/>
      <c r="AM1762" s="168"/>
      <c r="AN1762" s="168"/>
      <c r="AO1762" s="168"/>
      <c r="AP1762" s="168"/>
      <c r="AQ1762" s="168"/>
      <c r="AR1762" s="168"/>
      <c r="AS1762" s="168"/>
      <c r="AT1762" s="168"/>
      <c r="AU1762" s="168"/>
      <c r="AV1762" s="168"/>
      <c r="AW1762" s="168"/>
      <c r="AX1762" s="168"/>
      <c r="AY1762" s="168"/>
      <c r="AZ1762" s="168"/>
      <c r="BA1762" s="168"/>
      <c r="BB1762" s="168"/>
      <c r="BC1762" s="168"/>
      <c r="BD1762" s="168"/>
      <c r="BE1762" s="168"/>
      <c r="BF1762" s="168"/>
      <c r="BG1762" s="168"/>
      <c r="BH1762" s="168"/>
      <c r="BI1762" s="168"/>
      <c r="BJ1762" s="168"/>
      <c r="BK1762" s="168"/>
      <c r="BL1762" s="168"/>
      <c r="BM1762" s="168"/>
      <c r="BN1762" s="168"/>
      <c r="BO1762" s="168"/>
      <c r="BP1762" s="168"/>
      <c r="BQ1762" s="168"/>
      <c r="BR1762" s="168"/>
      <c r="BS1762" s="168"/>
      <c r="BT1762" s="168"/>
      <c r="BU1762" s="168"/>
      <c r="BV1762" s="168"/>
      <c r="BW1762" s="168"/>
      <c r="BX1762" s="168"/>
      <c r="BY1762" s="168"/>
      <c r="BZ1762" s="168"/>
      <c r="CA1762" s="168"/>
      <c r="CB1762" s="168"/>
      <c r="CC1762" s="170"/>
      <c r="CD1762" s="168"/>
      <c r="CE1762" s="168"/>
      <c r="CF1762" s="168"/>
      <c r="CG1762" s="170"/>
      <c r="CH1762" s="168"/>
      <c r="CI1762" s="168"/>
      <c r="CJ1762" s="168"/>
      <c r="CK1762" s="168"/>
      <c r="CL1762" s="168"/>
      <c r="CM1762" s="168"/>
      <c r="CN1762" s="168"/>
      <c r="CO1762" s="168"/>
      <c r="CP1762" s="168"/>
      <c r="CQ1762" s="168"/>
      <c r="CR1762" s="168"/>
      <c r="CS1762" s="168"/>
    </row>
    <row r="1763">
      <c r="A1763" s="168"/>
      <c r="B1763" s="168"/>
      <c r="C1763" s="168"/>
      <c r="D1763" s="168"/>
      <c r="E1763" s="168"/>
      <c r="F1763" s="168"/>
      <c r="G1763" s="168"/>
      <c r="H1763" s="168"/>
      <c r="I1763" s="168"/>
      <c r="J1763" s="168"/>
      <c r="K1763" s="168"/>
      <c r="L1763" s="168"/>
      <c r="M1763" s="168"/>
      <c r="N1763" s="168"/>
      <c r="O1763" s="168"/>
      <c r="P1763" s="168"/>
      <c r="Q1763" s="168"/>
      <c r="R1763" s="168"/>
      <c r="S1763" s="168"/>
      <c r="T1763" s="168"/>
      <c r="U1763" s="168"/>
      <c r="V1763" s="168"/>
      <c r="W1763" s="168"/>
      <c r="X1763" s="168"/>
      <c r="Y1763" s="168"/>
      <c r="Z1763" s="170"/>
      <c r="AA1763" s="168"/>
      <c r="AB1763" s="168"/>
      <c r="AC1763" s="168"/>
      <c r="AD1763" s="168"/>
      <c r="AE1763" s="168"/>
      <c r="AF1763" s="168"/>
      <c r="AG1763" s="168"/>
      <c r="AH1763" s="168"/>
      <c r="AI1763" s="168"/>
      <c r="AJ1763" s="168"/>
      <c r="AK1763" s="168"/>
      <c r="AL1763" s="168"/>
      <c r="AM1763" s="168"/>
      <c r="AN1763" s="168"/>
      <c r="AO1763" s="168"/>
      <c r="AP1763" s="168"/>
      <c r="AQ1763" s="168"/>
      <c r="AR1763" s="168"/>
      <c r="AS1763" s="168"/>
      <c r="AT1763" s="168"/>
      <c r="AU1763" s="168"/>
      <c r="AV1763" s="168"/>
      <c r="AW1763" s="168"/>
      <c r="AX1763" s="168"/>
      <c r="AY1763" s="168"/>
      <c r="AZ1763" s="168"/>
      <c r="BA1763" s="168"/>
      <c r="BB1763" s="168"/>
      <c r="BC1763" s="168"/>
      <c r="BD1763" s="168"/>
      <c r="BE1763" s="168"/>
      <c r="BF1763" s="168"/>
      <c r="BG1763" s="168"/>
      <c r="BH1763" s="168"/>
      <c r="BI1763" s="168"/>
      <c r="BJ1763" s="168"/>
      <c r="BK1763" s="168"/>
      <c r="BL1763" s="168"/>
      <c r="BM1763" s="168"/>
      <c r="BN1763" s="168"/>
      <c r="BO1763" s="168"/>
      <c r="BP1763" s="168"/>
      <c r="BQ1763" s="168"/>
      <c r="BR1763" s="168"/>
      <c r="BS1763" s="168"/>
      <c r="BT1763" s="168"/>
      <c r="BU1763" s="168"/>
      <c r="BV1763" s="168"/>
      <c r="BW1763" s="168"/>
      <c r="BX1763" s="168"/>
      <c r="BY1763" s="168"/>
      <c r="BZ1763" s="168"/>
      <c r="CA1763" s="168"/>
      <c r="CB1763" s="168"/>
      <c r="CC1763" s="170"/>
      <c r="CD1763" s="168"/>
      <c r="CE1763" s="168"/>
      <c r="CF1763" s="168"/>
      <c r="CG1763" s="170"/>
      <c r="CH1763" s="168"/>
      <c r="CI1763" s="168"/>
      <c r="CJ1763" s="168"/>
      <c r="CK1763" s="168"/>
      <c r="CL1763" s="168"/>
      <c r="CM1763" s="168"/>
      <c r="CN1763" s="168"/>
      <c r="CO1763" s="168"/>
      <c r="CP1763" s="168"/>
      <c r="CQ1763" s="168"/>
      <c r="CR1763" s="168"/>
      <c r="CS1763" s="168"/>
    </row>
    <row r="1764">
      <c r="A1764" s="168"/>
      <c r="B1764" s="168"/>
      <c r="C1764" s="168"/>
      <c r="D1764" s="168"/>
      <c r="E1764" s="168"/>
      <c r="F1764" s="168"/>
      <c r="G1764" s="168"/>
      <c r="H1764" s="168"/>
      <c r="I1764" s="168"/>
      <c r="J1764" s="168"/>
      <c r="K1764" s="168"/>
      <c r="L1764" s="168"/>
      <c r="M1764" s="168"/>
      <c r="N1764" s="168"/>
      <c r="O1764" s="168"/>
      <c r="P1764" s="168"/>
      <c r="Q1764" s="168"/>
      <c r="R1764" s="168"/>
      <c r="S1764" s="168"/>
      <c r="T1764" s="168"/>
      <c r="U1764" s="168"/>
      <c r="V1764" s="168"/>
      <c r="W1764" s="168"/>
      <c r="X1764" s="168"/>
      <c r="Y1764" s="168"/>
      <c r="Z1764" s="170"/>
      <c r="AA1764" s="168"/>
      <c r="AB1764" s="168"/>
      <c r="AC1764" s="168"/>
      <c r="AD1764" s="168"/>
      <c r="AE1764" s="168"/>
      <c r="AF1764" s="168"/>
      <c r="AG1764" s="168"/>
      <c r="AH1764" s="168"/>
      <c r="AI1764" s="168"/>
      <c r="AJ1764" s="168"/>
      <c r="AK1764" s="168"/>
      <c r="AL1764" s="168"/>
      <c r="AM1764" s="168"/>
      <c r="AN1764" s="168"/>
      <c r="AO1764" s="168"/>
      <c r="AP1764" s="168"/>
      <c r="AQ1764" s="168"/>
      <c r="AR1764" s="168"/>
      <c r="AS1764" s="168"/>
      <c r="AT1764" s="168"/>
      <c r="AU1764" s="168"/>
      <c r="AV1764" s="168"/>
      <c r="AW1764" s="168"/>
      <c r="AX1764" s="168"/>
      <c r="AY1764" s="168"/>
      <c r="AZ1764" s="168"/>
      <c r="BA1764" s="168"/>
      <c r="BB1764" s="168"/>
      <c r="BC1764" s="168"/>
      <c r="BD1764" s="168"/>
      <c r="BE1764" s="168"/>
      <c r="BF1764" s="168"/>
      <c r="BG1764" s="168"/>
      <c r="BH1764" s="168"/>
      <c r="BI1764" s="168"/>
      <c r="BJ1764" s="168"/>
      <c r="BK1764" s="168"/>
      <c r="BL1764" s="168"/>
      <c r="BM1764" s="168"/>
      <c r="BN1764" s="168"/>
      <c r="BO1764" s="168"/>
      <c r="BP1764" s="168"/>
      <c r="BQ1764" s="168"/>
      <c r="BR1764" s="168"/>
      <c r="BS1764" s="168"/>
      <c r="BT1764" s="168"/>
      <c r="BU1764" s="168"/>
      <c r="BV1764" s="168"/>
      <c r="BW1764" s="168"/>
      <c r="BX1764" s="168"/>
      <c r="BY1764" s="168"/>
      <c r="BZ1764" s="168"/>
      <c r="CA1764" s="168"/>
      <c r="CB1764" s="168"/>
      <c r="CC1764" s="170"/>
      <c r="CD1764" s="168"/>
      <c r="CE1764" s="168"/>
      <c r="CF1764" s="168"/>
      <c r="CG1764" s="170"/>
      <c r="CH1764" s="168"/>
      <c r="CI1764" s="168"/>
      <c r="CJ1764" s="168"/>
      <c r="CK1764" s="168"/>
      <c r="CL1764" s="168"/>
      <c r="CM1764" s="168"/>
      <c r="CN1764" s="168"/>
      <c r="CO1764" s="168"/>
      <c r="CP1764" s="168"/>
      <c r="CQ1764" s="168"/>
      <c r="CR1764" s="168"/>
      <c r="CS1764" s="168"/>
    </row>
    <row r="1765">
      <c r="A1765" s="168"/>
      <c r="B1765" s="168"/>
      <c r="C1765" s="168"/>
      <c r="D1765" s="168"/>
      <c r="E1765" s="168"/>
      <c r="F1765" s="168"/>
      <c r="G1765" s="168"/>
      <c r="H1765" s="168"/>
      <c r="I1765" s="168"/>
      <c r="J1765" s="168"/>
      <c r="K1765" s="168"/>
      <c r="L1765" s="168"/>
      <c r="M1765" s="168"/>
      <c r="N1765" s="168"/>
      <c r="O1765" s="168"/>
      <c r="P1765" s="168"/>
      <c r="Q1765" s="168"/>
      <c r="R1765" s="168"/>
      <c r="S1765" s="168"/>
      <c r="T1765" s="168"/>
      <c r="U1765" s="168"/>
      <c r="V1765" s="168"/>
      <c r="W1765" s="168"/>
      <c r="X1765" s="168"/>
      <c r="Y1765" s="168"/>
      <c r="Z1765" s="170"/>
      <c r="AA1765" s="168"/>
      <c r="AB1765" s="168"/>
      <c r="AC1765" s="168"/>
      <c r="AD1765" s="168"/>
      <c r="AE1765" s="168"/>
      <c r="AF1765" s="168"/>
      <c r="AG1765" s="168"/>
      <c r="AH1765" s="168"/>
      <c r="AI1765" s="168"/>
      <c r="AJ1765" s="168"/>
      <c r="AK1765" s="168"/>
      <c r="AL1765" s="168"/>
      <c r="AM1765" s="168"/>
      <c r="AN1765" s="168"/>
      <c r="AO1765" s="168"/>
      <c r="AP1765" s="168"/>
      <c r="AQ1765" s="168"/>
      <c r="AR1765" s="168"/>
      <c r="AS1765" s="168"/>
      <c r="AT1765" s="168"/>
      <c r="AU1765" s="168"/>
      <c r="AV1765" s="168"/>
      <c r="AW1765" s="168"/>
      <c r="AX1765" s="168"/>
      <c r="AY1765" s="168"/>
      <c r="AZ1765" s="168"/>
      <c r="BA1765" s="168"/>
      <c r="BB1765" s="168"/>
      <c r="BC1765" s="168"/>
      <c r="BD1765" s="168"/>
      <c r="BE1765" s="168"/>
      <c r="BF1765" s="168"/>
      <c r="BG1765" s="168"/>
      <c r="BH1765" s="168"/>
      <c r="BI1765" s="168"/>
      <c r="BJ1765" s="168"/>
      <c r="BK1765" s="168"/>
      <c r="BL1765" s="168"/>
      <c r="BM1765" s="168"/>
      <c r="BN1765" s="168"/>
      <c r="BO1765" s="168"/>
      <c r="BP1765" s="168"/>
      <c r="BQ1765" s="168"/>
      <c r="BR1765" s="168"/>
      <c r="BS1765" s="168"/>
      <c r="BT1765" s="168"/>
      <c r="BU1765" s="168"/>
      <c r="BV1765" s="168"/>
      <c r="BW1765" s="168"/>
      <c r="BX1765" s="168"/>
      <c r="BY1765" s="168"/>
      <c r="BZ1765" s="168"/>
      <c r="CA1765" s="168"/>
      <c r="CB1765" s="168"/>
      <c r="CC1765" s="170"/>
      <c r="CD1765" s="168"/>
      <c r="CE1765" s="168"/>
      <c r="CF1765" s="168"/>
      <c r="CG1765" s="170"/>
      <c r="CH1765" s="168"/>
      <c r="CI1765" s="168"/>
      <c r="CJ1765" s="168"/>
      <c r="CK1765" s="168"/>
      <c r="CL1765" s="168"/>
      <c r="CM1765" s="168"/>
      <c r="CN1765" s="168"/>
      <c r="CO1765" s="168"/>
      <c r="CP1765" s="168"/>
      <c r="CQ1765" s="168"/>
      <c r="CR1765" s="168"/>
      <c r="CS1765" s="168"/>
    </row>
    <row r="1766">
      <c r="A1766" s="168"/>
      <c r="B1766" s="168"/>
      <c r="C1766" s="168"/>
      <c r="D1766" s="168"/>
      <c r="E1766" s="168"/>
      <c r="F1766" s="168"/>
      <c r="G1766" s="168"/>
      <c r="H1766" s="168"/>
      <c r="I1766" s="168"/>
      <c r="J1766" s="168"/>
      <c r="K1766" s="168"/>
      <c r="L1766" s="168"/>
      <c r="M1766" s="168"/>
      <c r="N1766" s="168"/>
      <c r="O1766" s="168"/>
      <c r="P1766" s="168"/>
      <c r="Q1766" s="168"/>
      <c r="R1766" s="168"/>
      <c r="S1766" s="168"/>
      <c r="T1766" s="168"/>
      <c r="U1766" s="168"/>
      <c r="V1766" s="168"/>
      <c r="W1766" s="168"/>
      <c r="X1766" s="168"/>
      <c r="Y1766" s="168"/>
      <c r="Z1766" s="170"/>
      <c r="AA1766" s="168"/>
      <c r="AB1766" s="168"/>
      <c r="AC1766" s="168"/>
      <c r="AD1766" s="168"/>
      <c r="AE1766" s="168"/>
      <c r="AF1766" s="168"/>
      <c r="AG1766" s="168"/>
      <c r="AH1766" s="168"/>
      <c r="AI1766" s="168"/>
      <c r="AJ1766" s="168"/>
      <c r="AK1766" s="168"/>
      <c r="AL1766" s="168"/>
      <c r="AM1766" s="168"/>
      <c r="AN1766" s="168"/>
      <c r="AO1766" s="168"/>
      <c r="AP1766" s="168"/>
      <c r="AQ1766" s="168"/>
      <c r="AR1766" s="168"/>
      <c r="AS1766" s="168"/>
      <c r="AT1766" s="168"/>
      <c r="AU1766" s="168"/>
      <c r="AV1766" s="168"/>
      <c r="AW1766" s="168"/>
      <c r="AX1766" s="168"/>
      <c r="AY1766" s="168"/>
      <c r="AZ1766" s="168"/>
      <c r="BA1766" s="168"/>
      <c r="BB1766" s="168"/>
      <c r="BC1766" s="168"/>
      <c r="BD1766" s="168"/>
      <c r="BE1766" s="168"/>
      <c r="BF1766" s="168"/>
      <c r="BG1766" s="168"/>
      <c r="BH1766" s="168"/>
      <c r="BI1766" s="168"/>
      <c r="BJ1766" s="168"/>
      <c r="BK1766" s="168"/>
      <c r="BL1766" s="168"/>
      <c r="BM1766" s="168"/>
      <c r="BN1766" s="168"/>
      <c r="BO1766" s="168"/>
      <c r="BP1766" s="168"/>
      <c r="BQ1766" s="168"/>
      <c r="BR1766" s="168"/>
      <c r="BS1766" s="168"/>
      <c r="BT1766" s="168"/>
      <c r="BU1766" s="168"/>
      <c r="BV1766" s="168"/>
      <c r="BW1766" s="168"/>
      <c r="BX1766" s="168"/>
      <c r="BY1766" s="168"/>
      <c r="BZ1766" s="168"/>
      <c r="CA1766" s="168"/>
      <c r="CB1766" s="168"/>
      <c r="CC1766" s="170"/>
      <c r="CD1766" s="168"/>
      <c r="CE1766" s="168"/>
      <c r="CF1766" s="168"/>
      <c r="CG1766" s="170"/>
      <c r="CH1766" s="168"/>
      <c r="CI1766" s="168"/>
      <c r="CJ1766" s="168"/>
      <c r="CK1766" s="168"/>
      <c r="CL1766" s="168"/>
      <c r="CM1766" s="168"/>
      <c r="CN1766" s="168"/>
      <c r="CO1766" s="168"/>
      <c r="CP1766" s="168"/>
      <c r="CQ1766" s="168"/>
      <c r="CR1766" s="168"/>
      <c r="CS1766" s="168"/>
    </row>
    <row r="1767">
      <c r="A1767" s="168"/>
      <c r="B1767" s="168"/>
      <c r="C1767" s="168"/>
      <c r="D1767" s="168"/>
      <c r="E1767" s="168"/>
      <c r="F1767" s="168"/>
      <c r="G1767" s="168"/>
      <c r="H1767" s="168"/>
      <c r="I1767" s="168"/>
      <c r="J1767" s="168"/>
      <c r="K1767" s="168"/>
      <c r="L1767" s="168"/>
      <c r="M1767" s="168"/>
      <c r="N1767" s="168"/>
      <c r="O1767" s="168"/>
      <c r="P1767" s="168"/>
      <c r="Q1767" s="168"/>
      <c r="R1767" s="168"/>
      <c r="S1767" s="168"/>
      <c r="T1767" s="168"/>
      <c r="U1767" s="168"/>
      <c r="V1767" s="168"/>
      <c r="W1767" s="168"/>
      <c r="X1767" s="168"/>
      <c r="Y1767" s="168"/>
      <c r="Z1767" s="170"/>
      <c r="AA1767" s="168"/>
      <c r="AB1767" s="168"/>
      <c r="AC1767" s="168"/>
      <c r="AD1767" s="168"/>
      <c r="AE1767" s="168"/>
      <c r="AF1767" s="168"/>
      <c r="AG1767" s="168"/>
      <c r="AH1767" s="168"/>
      <c r="AI1767" s="168"/>
      <c r="AJ1767" s="168"/>
      <c r="AK1767" s="168"/>
      <c r="AL1767" s="168"/>
      <c r="AM1767" s="168"/>
      <c r="AN1767" s="168"/>
      <c r="AO1767" s="168"/>
      <c r="AP1767" s="168"/>
      <c r="AQ1767" s="168"/>
      <c r="AR1767" s="168"/>
      <c r="AS1767" s="168"/>
      <c r="AT1767" s="168"/>
      <c r="AU1767" s="168"/>
      <c r="AV1767" s="168"/>
      <c r="AW1767" s="168"/>
      <c r="AX1767" s="168"/>
      <c r="AY1767" s="168"/>
      <c r="AZ1767" s="168"/>
      <c r="BA1767" s="168"/>
      <c r="BB1767" s="168"/>
      <c r="BC1767" s="168"/>
      <c r="BD1767" s="168"/>
      <c r="BE1767" s="168"/>
      <c r="BF1767" s="168"/>
      <c r="BG1767" s="168"/>
      <c r="BH1767" s="168"/>
      <c r="BI1767" s="168"/>
      <c r="BJ1767" s="168"/>
      <c r="BK1767" s="168"/>
      <c r="BL1767" s="168"/>
      <c r="BM1767" s="168"/>
      <c r="BN1767" s="168"/>
      <c r="BO1767" s="168"/>
      <c r="BP1767" s="168"/>
      <c r="BQ1767" s="168"/>
      <c r="BR1767" s="168"/>
      <c r="BS1767" s="168"/>
      <c r="BT1767" s="168"/>
      <c r="BU1767" s="168"/>
      <c r="BV1767" s="168"/>
      <c r="BW1767" s="168"/>
      <c r="BX1767" s="168"/>
      <c r="BY1767" s="168"/>
      <c r="BZ1767" s="168"/>
      <c r="CA1767" s="168"/>
      <c r="CB1767" s="168"/>
      <c r="CC1767" s="170"/>
      <c r="CD1767" s="168"/>
      <c r="CE1767" s="168"/>
      <c r="CF1767" s="168"/>
      <c r="CG1767" s="170"/>
      <c r="CH1767" s="168"/>
      <c r="CI1767" s="168"/>
      <c r="CJ1767" s="168"/>
      <c r="CK1767" s="168"/>
      <c r="CL1767" s="168"/>
      <c r="CM1767" s="168"/>
      <c r="CN1767" s="168"/>
      <c r="CO1767" s="168"/>
      <c r="CP1767" s="168"/>
      <c r="CQ1767" s="168"/>
      <c r="CR1767" s="168"/>
      <c r="CS1767" s="168"/>
    </row>
    <row r="1768">
      <c r="A1768" s="168"/>
      <c r="B1768" s="168"/>
      <c r="C1768" s="168"/>
      <c r="D1768" s="168"/>
      <c r="E1768" s="168"/>
      <c r="F1768" s="168"/>
      <c r="G1768" s="168"/>
      <c r="H1768" s="168"/>
      <c r="I1768" s="168"/>
      <c r="J1768" s="168"/>
      <c r="K1768" s="168"/>
      <c r="L1768" s="168"/>
      <c r="M1768" s="168"/>
      <c r="N1768" s="168"/>
      <c r="O1768" s="168"/>
      <c r="P1768" s="168"/>
      <c r="Q1768" s="168"/>
      <c r="R1768" s="168"/>
      <c r="S1768" s="168"/>
      <c r="T1768" s="168"/>
      <c r="U1768" s="168"/>
      <c r="V1768" s="168"/>
      <c r="W1768" s="168"/>
      <c r="X1768" s="168"/>
      <c r="Y1768" s="168"/>
      <c r="Z1768" s="170"/>
      <c r="AA1768" s="168"/>
      <c r="AB1768" s="168"/>
      <c r="AC1768" s="168"/>
      <c r="AD1768" s="168"/>
      <c r="AE1768" s="168"/>
      <c r="AF1768" s="168"/>
      <c r="AG1768" s="168"/>
      <c r="AH1768" s="168"/>
      <c r="AI1768" s="168"/>
      <c r="AJ1768" s="168"/>
      <c r="AK1768" s="168"/>
      <c r="AL1768" s="168"/>
      <c r="AM1768" s="168"/>
      <c r="AN1768" s="168"/>
      <c r="AO1768" s="168"/>
      <c r="AP1768" s="168"/>
      <c r="AQ1768" s="168"/>
      <c r="AR1768" s="168"/>
      <c r="AS1768" s="168"/>
      <c r="AT1768" s="168"/>
      <c r="AU1768" s="168"/>
      <c r="AV1768" s="168"/>
      <c r="AW1768" s="168"/>
      <c r="AX1768" s="168"/>
      <c r="AY1768" s="168"/>
      <c r="AZ1768" s="168"/>
      <c r="BA1768" s="168"/>
      <c r="BB1768" s="168"/>
      <c r="BC1768" s="168"/>
      <c r="BD1768" s="168"/>
      <c r="BE1768" s="168"/>
      <c r="BF1768" s="168"/>
      <c r="BG1768" s="168"/>
      <c r="BH1768" s="168"/>
      <c r="BI1768" s="168"/>
      <c r="BJ1768" s="168"/>
      <c r="BK1768" s="168"/>
      <c r="BL1768" s="168"/>
      <c r="BM1768" s="168"/>
      <c r="BN1768" s="168"/>
      <c r="BO1768" s="168"/>
      <c r="BP1768" s="168"/>
      <c r="BQ1768" s="168"/>
      <c r="BR1768" s="168"/>
      <c r="BS1768" s="168"/>
      <c r="BT1768" s="168"/>
      <c r="BU1768" s="168"/>
      <c r="BV1768" s="168"/>
      <c r="BW1768" s="168"/>
      <c r="BX1768" s="168"/>
      <c r="BY1768" s="168"/>
      <c r="BZ1768" s="168"/>
      <c r="CA1768" s="168"/>
      <c r="CB1768" s="168"/>
      <c r="CC1768" s="170"/>
      <c r="CD1768" s="168"/>
      <c r="CE1768" s="168"/>
      <c r="CF1768" s="168"/>
      <c r="CG1768" s="170"/>
      <c r="CH1768" s="168"/>
      <c r="CI1768" s="168"/>
      <c r="CJ1768" s="168"/>
      <c r="CK1768" s="168"/>
      <c r="CL1768" s="168"/>
      <c r="CM1768" s="168"/>
      <c r="CN1768" s="168"/>
      <c r="CO1768" s="168"/>
      <c r="CP1768" s="168"/>
      <c r="CQ1768" s="168"/>
      <c r="CR1768" s="168"/>
      <c r="CS1768" s="168"/>
    </row>
    <row r="1769">
      <c r="A1769" s="168"/>
      <c r="B1769" s="168"/>
      <c r="C1769" s="168"/>
      <c r="D1769" s="168"/>
      <c r="E1769" s="168"/>
      <c r="F1769" s="168"/>
      <c r="G1769" s="168"/>
      <c r="H1769" s="168"/>
      <c r="I1769" s="168"/>
      <c r="J1769" s="168"/>
      <c r="K1769" s="168"/>
      <c r="L1769" s="168"/>
      <c r="M1769" s="168"/>
      <c r="N1769" s="168"/>
      <c r="O1769" s="168"/>
      <c r="P1769" s="168"/>
      <c r="Q1769" s="168"/>
      <c r="R1769" s="168"/>
      <c r="S1769" s="168"/>
      <c r="T1769" s="168"/>
      <c r="U1769" s="168"/>
      <c r="V1769" s="168"/>
      <c r="W1769" s="168"/>
      <c r="X1769" s="168"/>
      <c r="Y1769" s="168"/>
      <c r="Z1769" s="170"/>
      <c r="AA1769" s="168"/>
      <c r="AB1769" s="168"/>
      <c r="AC1769" s="168"/>
      <c r="AD1769" s="168"/>
      <c r="AE1769" s="168"/>
      <c r="AF1769" s="168"/>
      <c r="AG1769" s="168"/>
      <c r="AH1769" s="168"/>
      <c r="AI1769" s="168"/>
      <c r="AJ1769" s="168"/>
      <c r="AK1769" s="168"/>
      <c r="AL1769" s="168"/>
      <c r="AM1769" s="168"/>
      <c r="AN1769" s="168"/>
      <c r="AO1769" s="168"/>
      <c r="AP1769" s="168"/>
      <c r="AQ1769" s="168"/>
      <c r="AR1769" s="168"/>
      <c r="AS1769" s="168"/>
      <c r="AT1769" s="168"/>
      <c r="AU1769" s="168"/>
      <c r="AV1769" s="168"/>
      <c r="AW1769" s="168"/>
      <c r="AX1769" s="168"/>
      <c r="AY1769" s="168"/>
      <c r="AZ1769" s="168"/>
      <c r="BA1769" s="168"/>
      <c r="BB1769" s="168"/>
      <c r="BC1769" s="168"/>
      <c r="BD1769" s="168"/>
      <c r="BE1769" s="168"/>
      <c r="BF1769" s="168"/>
      <c r="BG1769" s="168"/>
      <c r="BH1769" s="168"/>
      <c r="BI1769" s="168"/>
      <c r="BJ1769" s="168"/>
      <c r="BK1769" s="168"/>
      <c r="BL1769" s="168"/>
      <c r="BM1769" s="168"/>
      <c r="BN1769" s="168"/>
      <c r="BO1769" s="168"/>
      <c r="BP1769" s="168"/>
      <c r="BQ1769" s="168"/>
      <c r="BR1769" s="168"/>
      <c r="BS1769" s="168"/>
      <c r="BT1769" s="168"/>
      <c r="BU1769" s="168"/>
      <c r="BV1769" s="168"/>
      <c r="BW1769" s="168"/>
      <c r="BX1769" s="168"/>
      <c r="BY1769" s="168"/>
      <c r="BZ1769" s="168"/>
      <c r="CA1769" s="168"/>
      <c r="CB1769" s="168"/>
      <c r="CC1769" s="170"/>
      <c r="CD1769" s="168"/>
      <c r="CE1769" s="168"/>
      <c r="CF1769" s="168"/>
      <c r="CG1769" s="170"/>
      <c r="CH1769" s="168"/>
      <c r="CI1769" s="168"/>
      <c r="CJ1769" s="168"/>
      <c r="CK1769" s="168"/>
      <c r="CL1769" s="168"/>
      <c r="CM1769" s="168"/>
      <c r="CN1769" s="168"/>
      <c r="CO1769" s="168"/>
      <c r="CP1769" s="168"/>
      <c r="CQ1769" s="168"/>
      <c r="CR1769" s="168"/>
      <c r="CS1769" s="168"/>
    </row>
    <row r="1770">
      <c r="A1770" s="168"/>
      <c r="B1770" s="168"/>
      <c r="C1770" s="168"/>
      <c r="D1770" s="168"/>
      <c r="E1770" s="168"/>
      <c r="F1770" s="168"/>
      <c r="G1770" s="168"/>
      <c r="H1770" s="168"/>
      <c r="I1770" s="168"/>
      <c r="J1770" s="168"/>
      <c r="K1770" s="168"/>
      <c r="L1770" s="168"/>
      <c r="M1770" s="168"/>
      <c r="N1770" s="168"/>
      <c r="O1770" s="168"/>
      <c r="P1770" s="168"/>
      <c r="Q1770" s="168"/>
      <c r="R1770" s="168"/>
      <c r="S1770" s="168"/>
      <c r="T1770" s="168"/>
      <c r="U1770" s="168"/>
      <c r="V1770" s="168"/>
      <c r="W1770" s="168"/>
      <c r="X1770" s="168"/>
      <c r="Y1770" s="168"/>
      <c r="Z1770" s="170"/>
      <c r="AA1770" s="168"/>
      <c r="AB1770" s="168"/>
      <c r="AC1770" s="168"/>
      <c r="AD1770" s="168"/>
      <c r="AE1770" s="168"/>
      <c r="AF1770" s="168"/>
      <c r="AG1770" s="168"/>
      <c r="AH1770" s="168"/>
      <c r="AI1770" s="168"/>
      <c r="AJ1770" s="168"/>
      <c r="AK1770" s="168"/>
      <c r="AL1770" s="168"/>
      <c r="AM1770" s="168"/>
      <c r="AN1770" s="168"/>
      <c r="AO1770" s="168"/>
      <c r="AP1770" s="168"/>
      <c r="AQ1770" s="168"/>
      <c r="AR1770" s="168"/>
      <c r="AS1770" s="168"/>
      <c r="AT1770" s="168"/>
      <c r="AU1770" s="168"/>
      <c r="AV1770" s="168"/>
      <c r="AW1770" s="168"/>
      <c r="AX1770" s="168"/>
      <c r="AY1770" s="168"/>
      <c r="AZ1770" s="168"/>
      <c r="BA1770" s="168"/>
      <c r="BB1770" s="168"/>
      <c r="BC1770" s="168"/>
      <c r="BD1770" s="168"/>
      <c r="BE1770" s="168"/>
      <c r="BF1770" s="168"/>
      <c r="BG1770" s="168"/>
      <c r="BH1770" s="168"/>
      <c r="BI1770" s="168"/>
      <c r="BJ1770" s="168"/>
      <c r="BK1770" s="168"/>
      <c r="BL1770" s="168"/>
      <c r="BM1770" s="168"/>
      <c r="BN1770" s="168"/>
      <c r="BO1770" s="168"/>
      <c r="BP1770" s="168"/>
      <c r="BQ1770" s="168"/>
      <c r="BR1770" s="168"/>
      <c r="BS1770" s="168"/>
      <c r="BT1770" s="168"/>
      <c r="BU1770" s="168"/>
      <c r="BV1770" s="168"/>
      <c r="BW1770" s="168"/>
      <c r="BX1770" s="168"/>
      <c r="BY1770" s="168"/>
      <c r="BZ1770" s="168"/>
      <c r="CA1770" s="168"/>
      <c r="CB1770" s="168"/>
      <c r="CC1770" s="170"/>
      <c r="CD1770" s="168"/>
      <c r="CE1770" s="168"/>
      <c r="CF1770" s="168"/>
      <c r="CG1770" s="170"/>
      <c r="CH1770" s="168"/>
      <c r="CI1770" s="168"/>
      <c r="CJ1770" s="168"/>
      <c r="CK1770" s="168"/>
      <c r="CL1770" s="168"/>
      <c r="CM1770" s="168"/>
      <c r="CN1770" s="168"/>
      <c r="CO1770" s="168"/>
      <c r="CP1770" s="168"/>
      <c r="CQ1770" s="168"/>
      <c r="CR1770" s="168"/>
      <c r="CS1770" s="168"/>
    </row>
    <row r="1771">
      <c r="A1771" s="168"/>
      <c r="B1771" s="168"/>
      <c r="C1771" s="168"/>
      <c r="D1771" s="168"/>
      <c r="E1771" s="168"/>
      <c r="F1771" s="168"/>
      <c r="G1771" s="168"/>
      <c r="H1771" s="168"/>
      <c r="I1771" s="168"/>
      <c r="J1771" s="168"/>
      <c r="K1771" s="168"/>
      <c r="L1771" s="168"/>
      <c r="M1771" s="168"/>
      <c r="N1771" s="168"/>
      <c r="O1771" s="168"/>
      <c r="P1771" s="168"/>
      <c r="Q1771" s="168"/>
      <c r="R1771" s="168"/>
      <c r="S1771" s="168"/>
      <c r="T1771" s="168"/>
      <c r="U1771" s="168"/>
      <c r="V1771" s="168"/>
      <c r="W1771" s="168"/>
      <c r="X1771" s="168"/>
      <c r="Y1771" s="168"/>
      <c r="Z1771" s="170"/>
      <c r="AA1771" s="168"/>
      <c r="AB1771" s="168"/>
      <c r="AC1771" s="168"/>
      <c r="AD1771" s="168"/>
      <c r="AE1771" s="168"/>
      <c r="AF1771" s="168"/>
      <c r="AG1771" s="168"/>
      <c r="AH1771" s="168"/>
      <c r="AI1771" s="168"/>
      <c r="AJ1771" s="168"/>
      <c r="AK1771" s="168"/>
      <c r="AL1771" s="168"/>
      <c r="AM1771" s="168"/>
      <c r="AN1771" s="168"/>
      <c r="AO1771" s="168"/>
      <c r="AP1771" s="168"/>
      <c r="AQ1771" s="168"/>
      <c r="AR1771" s="168"/>
      <c r="AS1771" s="168"/>
      <c r="AT1771" s="168"/>
      <c r="AU1771" s="168"/>
      <c r="AV1771" s="168"/>
      <c r="AW1771" s="168"/>
      <c r="AX1771" s="168"/>
      <c r="AY1771" s="168"/>
      <c r="AZ1771" s="168"/>
      <c r="BA1771" s="168"/>
      <c r="BB1771" s="168"/>
      <c r="BC1771" s="168"/>
      <c r="BD1771" s="168"/>
      <c r="BE1771" s="168"/>
      <c r="BF1771" s="168"/>
      <c r="BG1771" s="168"/>
      <c r="BH1771" s="168"/>
      <c r="BI1771" s="168"/>
      <c r="BJ1771" s="168"/>
      <c r="BK1771" s="168"/>
      <c r="BL1771" s="168"/>
      <c r="BM1771" s="168"/>
      <c r="BN1771" s="168"/>
      <c r="BO1771" s="168"/>
      <c r="BP1771" s="168"/>
      <c r="BQ1771" s="168"/>
      <c r="BR1771" s="168"/>
      <c r="BS1771" s="168"/>
      <c r="BT1771" s="168"/>
      <c r="BU1771" s="168"/>
      <c r="BV1771" s="168"/>
      <c r="BW1771" s="168"/>
      <c r="BX1771" s="168"/>
      <c r="BY1771" s="168"/>
      <c r="BZ1771" s="168"/>
      <c r="CA1771" s="168"/>
      <c r="CB1771" s="168"/>
      <c r="CC1771" s="170"/>
      <c r="CD1771" s="168"/>
      <c r="CE1771" s="168"/>
      <c r="CF1771" s="168"/>
      <c r="CG1771" s="170"/>
      <c r="CH1771" s="168"/>
      <c r="CI1771" s="168"/>
      <c r="CJ1771" s="168"/>
      <c r="CK1771" s="168"/>
      <c r="CL1771" s="168"/>
      <c r="CM1771" s="168"/>
      <c r="CN1771" s="168"/>
      <c r="CO1771" s="168"/>
      <c r="CP1771" s="168"/>
      <c r="CQ1771" s="168"/>
      <c r="CR1771" s="168"/>
      <c r="CS1771" s="168"/>
    </row>
    <row r="1772">
      <c r="A1772" s="168"/>
      <c r="B1772" s="168"/>
      <c r="C1772" s="168"/>
      <c r="D1772" s="168"/>
      <c r="E1772" s="168"/>
      <c r="F1772" s="168"/>
      <c r="G1772" s="168"/>
      <c r="H1772" s="168"/>
      <c r="I1772" s="168"/>
      <c r="J1772" s="168"/>
      <c r="K1772" s="168"/>
      <c r="L1772" s="168"/>
      <c r="M1772" s="168"/>
      <c r="N1772" s="168"/>
      <c r="O1772" s="168"/>
      <c r="P1772" s="168"/>
      <c r="Q1772" s="168"/>
      <c r="R1772" s="168"/>
      <c r="S1772" s="168"/>
      <c r="T1772" s="168"/>
      <c r="U1772" s="168"/>
      <c r="V1772" s="168"/>
      <c r="W1772" s="168"/>
      <c r="X1772" s="168"/>
      <c r="Y1772" s="168"/>
      <c r="Z1772" s="170"/>
      <c r="AA1772" s="168"/>
      <c r="AB1772" s="168"/>
      <c r="AC1772" s="168"/>
      <c r="AD1772" s="168"/>
      <c r="AE1772" s="168"/>
      <c r="AF1772" s="168"/>
      <c r="AG1772" s="168"/>
      <c r="AH1772" s="168"/>
      <c r="AI1772" s="168"/>
      <c r="AJ1772" s="168"/>
      <c r="AK1772" s="168"/>
      <c r="AL1772" s="168"/>
      <c r="AM1772" s="168"/>
      <c r="AN1772" s="168"/>
      <c r="AO1772" s="168"/>
      <c r="AP1772" s="168"/>
      <c r="AQ1772" s="168"/>
      <c r="AR1772" s="168"/>
      <c r="AS1772" s="168"/>
      <c r="AT1772" s="168"/>
      <c r="AU1772" s="168"/>
      <c r="AV1772" s="168"/>
      <c r="AW1772" s="168"/>
      <c r="AX1772" s="168"/>
      <c r="AY1772" s="168"/>
      <c r="AZ1772" s="168"/>
      <c r="BA1772" s="168"/>
      <c r="BB1772" s="168"/>
      <c r="BC1772" s="168"/>
      <c r="BD1772" s="168"/>
      <c r="BE1772" s="168"/>
      <c r="BF1772" s="168"/>
      <c r="BG1772" s="168"/>
      <c r="BH1772" s="168"/>
      <c r="BI1772" s="168"/>
      <c r="BJ1772" s="168"/>
      <c r="BK1772" s="168"/>
      <c r="BL1772" s="168"/>
      <c r="BM1772" s="168"/>
      <c r="BN1772" s="168"/>
      <c r="BO1772" s="168"/>
      <c r="BP1772" s="168"/>
      <c r="BQ1772" s="168"/>
      <c r="BR1772" s="168"/>
      <c r="BS1772" s="168"/>
      <c r="BT1772" s="168"/>
      <c r="BU1772" s="168"/>
      <c r="BV1772" s="168"/>
      <c r="BW1772" s="168"/>
      <c r="BX1772" s="168"/>
      <c r="BY1772" s="168"/>
      <c r="BZ1772" s="168"/>
      <c r="CA1772" s="168"/>
      <c r="CB1772" s="168"/>
      <c r="CC1772" s="170"/>
      <c r="CD1772" s="168"/>
      <c r="CE1772" s="168"/>
      <c r="CF1772" s="168"/>
      <c r="CG1772" s="170"/>
      <c r="CH1772" s="168"/>
      <c r="CI1772" s="168"/>
      <c r="CJ1772" s="168"/>
      <c r="CK1772" s="168"/>
      <c r="CL1772" s="168"/>
      <c r="CM1772" s="168"/>
      <c r="CN1772" s="168"/>
      <c r="CO1772" s="168"/>
      <c r="CP1772" s="168"/>
      <c r="CQ1772" s="168"/>
      <c r="CR1772" s="168"/>
      <c r="CS1772" s="168"/>
    </row>
    <row r="1773">
      <c r="A1773" s="168"/>
      <c r="B1773" s="168"/>
      <c r="C1773" s="168"/>
      <c r="D1773" s="168"/>
      <c r="E1773" s="168"/>
      <c r="F1773" s="168"/>
      <c r="G1773" s="168"/>
      <c r="H1773" s="168"/>
      <c r="I1773" s="168"/>
      <c r="J1773" s="168"/>
      <c r="K1773" s="168"/>
      <c r="L1773" s="168"/>
      <c r="M1773" s="168"/>
      <c r="N1773" s="168"/>
      <c r="O1773" s="168"/>
      <c r="P1773" s="168"/>
      <c r="Q1773" s="168"/>
      <c r="R1773" s="168"/>
      <c r="S1773" s="168"/>
      <c r="T1773" s="168"/>
      <c r="U1773" s="168"/>
      <c r="V1773" s="168"/>
      <c r="W1773" s="168"/>
      <c r="X1773" s="168"/>
      <c r="Y1773" s="168"/>
      <c r="Z1773" s="170"/>
      <c r="AA1773" s="168"/>
      <c r="AB1773" s="168"/>
      <c r="AC1773" s="168"/>
      <c r="AD1773" s="168"/>
      <c r="AE1773" s="168"/>
      <c r="AF1773" s="168"/>
      <c r="AG1773" s="168"/>
      <c r="AH1773" s="168"/>
      <c r="AI1773" s="168"/>
      <c r="AJ1773" s="168"/>
      <c r="AK1773" s="168"/>
      <c r="AL1773" s="168"/>
      <c r="AM1773" s="168"/>
      <c r="AN1773" s="168"/>
      <c r="AO1773" s="168"/>
      <c r="AP1773" s="168"/>
      <c r="AQ1773" s="168"/>
      <c r="AR1773" s="168"/>
      <c r="AS1773" s="168"/>
      <c r="AT1773" s="168"/>
      <c r="AU1773" s="168"/>
      <c r="AV1773" s="168"/>
      <c r="AW1773" s="168"/>
      <c r="AX1773" s="168"/>
      <c r="AY1773" s="168"/>
      <c r="AZ1773" s="168"/>
      <c r="BA1773" s="168"/>
      <c r="BB1773" s="168"/>
      <c r="BC1773" s="168"/>
      <c r="BD1773" s="168"/>
      <c r="BE1773" s="168"/>
      <c r="BF1773" s="168"/>
      <c r="BG1773" s="168"/>
      <c r="BH1773" s="168"/>
      <c r="BI1773" s="168"/>
      <c r="BJ1773" s="168"/>
      <c r="BK1773" s="168"/>
      <c r="BL1773" s="168"/>
      <c r="BM1773" s="168"/>
      <c r="BN1773" s="168"/>
      <c r="BO1773" s="168"/>
      <c r="BP1773" s="168"/>
      <c r="BQ1773" s="168"/>
      <c r="BR1773" s="168"/>
      <c r="BS1773" s="168"/>
      <c r="BT1773" s="168"/>
      <c r="BU1773" s="168"/>
      <c r="BV1773" s="168"/>
      <c r="BW1773" s="168"/>
      <c r="BX1773" s="168"/>
      <c r="BY1773" s="168"/>
      <c r="BZ1773" s="168"/>
      <c r="CA1773" s="168"/>
      <c r="CB1773" s="168"/>
      <c r="CC1773" s="170"/>
      <c r="CD1773" s="168"/>
      <c r="CE1773" s="168"/>
      <c r="CF1773" s="168"/>
      <c r="CG1773" s="170"/>
      <c r="CH1773" s="168"/>
      <c r="CI1773" s="168"/>
      <c r="CJ1773" s="168"/>
      <c r="CK1773" s="168"/>
      <c r="CL1773" s="168"/>
      <c r="CM1773" s="168"/>
      <c r="CN1773" s="168"/>
      <c r="CO1773" s="168"/>
      <c r="CP1773" s="168"/>
      <c r="CQ1773" s="168"/>
      <c r="CR1773" s="168"/>
      <c r="CS1773" s="168"/>
    </row>
    <row r="1774">
      <c r="A1774" s="168"/>
      <c r="B1774" s="168"/>
      <c r="C1774" s="168"/>
      <c r="D1774" s="168"/>
      <c r="E1774" s="168"/>
      <c r="F1774" s="168"/>
      <c r="G1774" s="168"/>
      <c r="H1774" s="168"/>
      <c r="I1774" s="168"/>
      <c r="J1774" s="168"/>
      <c r="K1774" s="168"/>
      <c r="L1774" s="168"/>
      <c r="M1774" s="168"/>
      <c r="N1774" s="168"/>
      <c r="O1774" s="168"/>
      <c r="P1774" s="168"/>
      <c r="Q1774" s="168"/>
      <c r="R1774" s="168"/>
      <c r="S1774" s="168"/>
      <c r="T1774" s="168"/>
      <c r="U1774" s="168"/>
      <c r="V1774" s="168"/>
      <c r="W1774" s="168"/>
      <c r="X1774" s="168"/>
      <c r="Y1774" s="168"/>
      <c r="Z1774" s="170"/>
      <c r="AA1774" s="168"/>
      <c r="AB1774" s="168"/>
      <c r="AC1774" s="168"/>
      <c r="AD1774" s="168"/>
      <c r="AE1774" s="168"/>
      <c r="AF1774" s="168"/>
      <c r="AG1774" s="168"/>
      <c r="AH1774" s="168"/>
      <c r="AI1774" s="168"/>
      <c r="AJ1774" s="168"/>
      <c r="AK1774" s="168"/>
      <c r="AL1774" s="168"/>
      <c r="AM1774" s="168"/>
      <c r="AN1774" s="168"/>
      <c r="AO1774" s="168"/>
      <c r="AP1774" s="168"/>
      <c r="AQ1774" s="168"/>
      <c r="AR1774" s="168"/>
      <c r="AS1774" s="168"/>
      <c r="AT1774" s="168"/>
      <c r="AU1774" s="168"/>
      <c r="AV1774" s="168"/>
      <c r="AW1774" s="168"/>
      <c r="AX1774" s="168"/>
      <c r="AY1774" s="168"/>
      <c r="AZ1774" s="168"/>
      <c r="BA1774" s="168"/>
      <c r="BB1774" s="168"/>
      <c r="BC1774" s="168"/>
      <c r="BD1774" s="168"/>
      <c r="BE1774" s="168"/>
      <c r="BF1774" s="168"/>
      <c r="BG1774" s="168"/>
      <c r="BH1774" s="168"/>
      <c r="BI1774" s="168"/>
      <c r="BJ1774" s="168"/>
      <c r="BK1774" s="168"/>
      <c r="BL1774" s="168"/>
      <c r="BM1774" s="168"/>
      <c r="BN1774" s="168"/>
      <c r="BO1774" s="168"/>
      <c r="BP1774" s="168"/>
      <c r="BQ1774" s="168"/>
      <c r="BR1774" s="168"/>
      <c r="BS1774" s="168"/>
      <c r="BT1774" s="168"/>
      <c r="BU1774" s="168"/>
      <c r="BV1774" s="168"/>
      <c r="BW1774" s="168"/>
      <c r="BX1774" s="168"/>
      <c r="BY1774" s="168"/>
      <c r="BZ1774" s="168"/>
      <c r="CA1774" s="168"/>
      <c r="CB1774" s="168"/>
      <c r="CC1774" s="170"/>
      <c r="CD1774" s="168"/>
      <c r="CE1774" s="168"/>
      <c r="CF1774" s="168"/>
      <c r="CG1774" s="170"/>
      <c r="CH1774" s="168"/>
      <c r="CI1774" s="168"/>
      <c r="CJ1774" s="168"/>
      <c r="CK1774" s="168"/>
      <c r="CL1774" s="168"/>
      <c r="CM1774" s="168"/>
      <c r="CN1774" s="168"/>
      <c r="CO1774" s="168"/>
      <c r="CP1774" s="168"/>
      <c r="CQ1774" s="168"/>
      <c r="CR1774" s="168"/>
      <c r="CS1774" s="168"/>
    </row>
    <row r="1775">
      <c r="A1775" s="168"/>
      <c r="B1775" s="168"/>
      <c r="C1775" s="168"/>
      <c r="D1775" s="168"/>
      <c r="E1775" s="168"/>
      <c r="F1775" s="168"/>
      <c r="G1775" s="168"/>
      <c r="H1775" s="168"/>
      <c r="I1775" s="168"/>
      <c r="J1775" s="168"/>
      <c r="K1775" s="168"/>
      <c r="L1775" s="168"/>
      <c r="M1775" s="168"/>
      <c r="N1775" s="168"/>
      <c r="O1775" s="168"/>
      <c r="P1775" s="168"/>
      <c r="Q1775" s="168"/>
      <c r="R1775" s="168"/>
      <c r="S1775" s="168"/>
      <c r="T1775" s="168"/>
      <c r="U1775" s="168"/>
      <c r="V1775" s="168"/>
      <c r="W1775" s="168"/>
      <c r="X1775" s="168"/>
      <c r="Y1775" s="168"/>
      <c r="Z1775" s="170"/>
      <c r="AA1775" s="168"/>
      <c r="AB1775" s="168"/>
      <c r="AC1775" s="168"/>
      <c r="AD1775" s="168"/>
      <c r="AE1775" s="168"/>
      <c r="AF1775" s="168"/>
      <c r="AG1775" s="168"/>
      <c r="AH1775" s="168"/>
      <c r="AI1775" s="168"/>
      <c r="AJ1775" s="168"/>
      <c r="AK1775" s="168"/>
      <c r="AL1775" s="168"/>
      <c r="AM1775" s="168"/>
      <c r="AN1775" s="168"/>
      <c r="AO1775" s="168"/>
      <c r="AP1775" s="168"/>
      <c r="AQ1775" s="168"/>
      <c r="AR1775" s="168"/>
      <c r="AS1775" s="168"/>
      <c r="AT1775" s="168"/>
      <c r="AU1775" s="168"/>
      <c r="AV1775" s="168"/>
      <c r="AW1775" s="168"/>
      <c r="AX1775" s="168"/>
      <c r="AY1775" s="168"/>
      <c r="AZ1775" s="168"/>
      <c r="BA1775" s="168"/>
      <c r="BB1775" s="168"/>
      <c r="BC1775" s="168"/>
      <c r="BD1775" s="168"/>
      <c r="BE1775" s="168"/>
      <c r="BF1775" s="168"/>
      <c r="BG1775" s="168"/>
      <c r="BH1775" s="168"/>
      <c r="BI1775" s="168"/>
      <c r="BJ1775" s="168"/>
      <c r="BK1775" s="168"/>
      <c r="BL1775" s="168"/>
      <c r="BM1775" s="168"/>
      <c r="BN1775" s="168"/>
      <c r="BO1775" s="168"/>
      <c r="BP1775" s="168"/>
      <c r="BQ1775" s="168"/>
      <c r="BR1775" s="168"/>
      <c r="BS1775" s="168"/>
      <c r="BT1775" s="168"/>
      <c r="BU1775" s="168"/>
      <c r="BV1775" s="168"/>
      <c r="BW1775" s="168"/>
      <c r="BX1775" s="168"/>
      <c r="BY1775" s="168"/>
      <c r="BZ1775" s="168"/>
      <c r="CA1775" s="168"/>
      <c r="CB1775" s="168"/>
      <c r="CC1775" s="170"/>
      <c r="CD1775" s="168"/>
      <c r="CE1775" s="168"/>
      <c r="CF1775" s="168"/>
      <c r="CG1775" s="170"/>
      <c r="CH1775" s="168"/>
      <c r="CI1775" s="168"/>
      <c r="CJ1775" s="168"/>
      <c r="CK1775" s="168"/>
      <c r="CL1775" s="168"/>
      <c r="CM1775" s="168"/>
      <c r="CN1775" s="168"/>
      <c r="CO1775" s="168"/>
      <c r="CP1775" s="168"/>
      <c r="CQ1775" s="168"/>
      <c r="CR1775" s="168"/>
      <c r="CS1775" s="168"/>
    </row>
    <row r="1776">
      <c r="A1776" s="168"/>
      <c r="B1776" s="168"/>
      <c r="C1776" s="168"/>
      <c r="D1776" s="168"/>
      <c r="E1776" s="168"/>
      <c r="F1776" s="168"/>
      <c r="G1776" s="168"/>
      <c r="H1776" s="168"/>
      <c r="I1776" s="168"/>
      <c r="J1776" s="168"/>
      <c r="K1776" s="168"/>
      <c r="L1776" s="168"/>
      <c r="M1776" s="168"/>
      <c r="N1776" s="168"/>
      <c r="O1776" s="168"/>
      <c r="P1776" s="168"/>
      <c r="Q1776" s="168"/>
      <c r="R1776" s="168"/>
      <c r="S1776" s="168"/>
      <c r="T1776" s="168"/>
      <c r="U1776" s="168"/>
      <c r="V1776" s="168"/>
      <c r="W1776" s="168"/>
      <c r="X1776" s="168"/>
      <c r="Y1776" s="168"/>
      <c r="Z1776" s="170"/>
      <c r="AA1776" s="168"/>
      <c r="AB1776" s="168"/>
      <c r="AC1776" s="168"/>
      <c r="AD1776" s="168"/>
      <c r="AE1776" s="168"/>
      <c r="AF1776" s="168"/>
      <c r="AG1776" s="168"/>
      <c r="AH1776" s="168"/>
      <c r="AI1776" s="168"/>
      <c r="AJ1776" s="168"/>
      <c r="AK1776" s="168"/>
      <c r="AL1776" s="168"/>
      <c r="AM1776" s="168"/>
      <c r="AN1776" s="168"/>
      <c r="AO1776" s="168"/>
      <c r="AP1776" s="168"/>
      <c r="AQ1776" s="168"/>
      <c r="AR1776" s="168"/>
      <c r="AS1776" s="168"/>
      <c r="AT1776" s="168"/>
      <c r="AU1776" s="168"/>
      <c r="AV1776" s="168"/>
      <c r="AW1776" s="168"/>
      <c r="AX1776" s="168"/>
      <c r="AY1776" s="168"/>
      <c r="AZ1776" s="168"/>
      <c r="BA1776" s="168"/>
      <c r="BB1776" s="168"/>
      <c r="BC1776" s="168"/>
      <c r="BD1776" s="168"/>
      <c r="BE1776" s="168"/>
      <c r="BF1776" s="168"/>
      <c r="BG1776" s="168"/>
      <c r="BH1776" s="168"/>
      <c r="BI1776" s="168"/>
      <c r="BJ1776" s="168"/>
      <c r="BK1776" s="168"/>
      <c r="BL1776" s="168"/>
      <c r="BM1776" s="168"/>
      <c r="BN1776" s="168"/>
      <c r="BO1776" s="168"/>
      <c r="BP1776" s="168"/>
      <c r="BQ1776" s="168"/>
      <c r="BR1776" s="168"/>
      <c r="BS1776" s="168"/>
      <c r="BT1776" s="168"/>
      <c r="BU1776" s="168"/>
      <c r="BV1776" s="168"/>
      <c r="BW1776" s="168"/>
      <c r="BX1776" s="168"/>
      <c r="BY1776" s="168"/>
      <c r="BZ1776" s="168"/>
      <c r="CA1776" s="168"/>
      <c r="CB1776" s="168"/>
      <c r="CC1776" s="170"/>
      <c r="CD1776" s="168"/>
      <c r="CE1776" s="168"/>
      <c r="CF1776" s="168"/>
      <c r="CG1776" s="170"/>
      <c r="CH1776" s="168"/>
      <c r="CI1776" s="168"/>
      <c r="CJ1776" s="168"/>
      <c r="CK1776" s="168"/>
      <c r="CL1776" s="168"/>
      <c r="CM1776" s="168"/>
      <c r="CN1776" s="168"/>
      <c r="CO1776" s="168"/>
      <c r="CP1776" s="168"/>
      <c r="CQ1776" s="168"/>
      <c r="CR1776" s="168"/>
      <c r="CS1776" s="168"/>
    </row>
    <row r="1777">
      <c r="A1777" s="168"/>
      <c r="B1777" s="168"/>
      <c r="C1777" s="168"/>
      <c r="D1777" s="168"/>
      <c r="E1777" s="168"/>
      <c r="F1777" s="168"/>
      <c r="G1777" s="168"/>
      <c r="H1777" s="168"/>
      <c r="I1777" s="168"/>
      <c r="J1777" s="168"/>
      <c r="K1777" s="168"/>
      <c r="L1777" s="168"/>
      <c r="M1777" s="168"/>
      <c r="N1777" s="168"/>
      <c r="O1777" s="168"/>
      <c r="P1777" s="168"/>
      <c r="Q1777" s="168"/>
      <c r="R1777" s="168"/>
      <c r="S1777" s="168"/>
      <c r="T1777" s="168"/>
      <c r="U1777" s="168"/>
      <c r="V1777" s="168"/>
      <c r="W1777" s="168"/>
      <c r="X1777" s="168"/>
      <c r="Y1777" s="168"/>
      <c r="Z1777" s="170"/>
      <c r="AA1777" s="168"/>
      <c r="AB1777" s="168"/>
      <c r="AC1777" s="168"/>
      <c r="AD1777" s="168"/>
      <c r="AE1777" s="168"/>
      <c r="AF1777" s="168"/>
      <c r="AG1777" s="168"/>
      <c r="AH1777" s="168"/>
      <c r="AI1777" s="168"/>
      <c r="AJ1777" s="168"/>
      <c r="AK1777" s="168"/>
      <c r="AL1777" s="168"/>
      <c r="AM1777" s="168"/>
      <c r="AN1777" s="168"/>
      <c r="AO1777" s="168"/>
      <c r="AP1777" s="168"/>
      <c r="AQ1777" s="168"/>
      <c r="AR1777" s="168"/>
      <c r="AS1777" s="168"/>
      <c r="AT1777" s="168"/>
      <c r="AU1777" s="168"/>
      <c r="AV1777" s="168"/>
      <c r="AW1777" s="168"/>
      <c r="AX1777" s="168"/>
      <c r="AY1777" s="168"/>
      <c r="AZ1777" s="168"/>
      <c r="BA1777" s="168"/>
      <c r="BB1777" s="168"/>
      <c r="BC1777" s="168"/>
      <c r="BD1777" s="168"/>
      <c r="BE1777" s="168"/>
      <c r="BF1777" s="168"/>
      <c r="BG1777" s="168"/>
      <c r="BH1777" s="168"/>
      <c r="BI1777" s="168"/>
      <c r="BJ1777" s="168"/>
      <c r="BK1777" s="168"/>
      <c r="BL1777" s="168"/>
      <c r="BM1777" s="168"/>
      <c r="BN1777" s="168"/>
      <c r="BO1777" s="168"/>
      <c r="BP1777" s="168"/>
      <c r="BQ1777" s="168"/>
      <c r="BR1777" s="168"/>
      <c r="BS1777" s="168"/>
      <c r="BT1777" s="168"/>
      <c r="BU1777" s="168"/>
      <c r="BV1777" s="168"/>
      <c r="BW1777" s="168"/>
      <c r="BX1777" s="168"/>
      <c r="BY1777" s="168"/>
      <c r="BZ1777" s="168"/>
      <c r="CA1777" s="168"/>
      <c r="CB1777" s="168"/>
      <c r="CC1777" s="170"/>
      <c r="CD1777" s="168"/>
      <c r="CE1777" s="168"/>
      <c r="CF1777" s="168"/>
      <c r="CG1777" s="170"/>
      <c r="CH1777" s="168"/>
      <c r="CI1777" s="168"/>
      <c r="CJ1777" s="168"/>
      <c r="CK1777" s="168"/>
      <c r="CL1777" s="168"/>
      <c r="CM1777" s="168"/>
      <c r="CN1777" s="168"/>
      <c r="CO1777" s="168"/>
      <c r="CP1777" s="168"/>
      <c r="CQ1777" s="168"/>
      <c r="CR1777" s="168"/>
      <c r="CS1777" s="168"/>
    </row>
    <row r="1778">
      <c r="A1778" s="168"/>
      <c r="B1778" s="168"/>
      <c r="C1778" s="168"/>
      <c r="D1778" s="168"/>
      <c r="E1778" s="168"/>
      <c r="F1778" s="168"/>
      <c r="G1778" s="168"/>
      <c r="H1778" s="168"/>
      <c r="I1778" s="168"/>
      <c r="J1778" s="168"/>
      <c r="K1778" s="168"/>
      <c r="L1778" s="168"/>
      <c r="M1778" s="168"/>
      <c r="N1778" s="168"/>
      <c r="O1778" s="168"/>
      <c r="P1778" s="168"/>
      <c r="Q1778" s="168"/>
      <c r="R1778" s="168"/>
      <c r="S1778" s="168"/>
      <c r="T1778" s="168"/>
      <c r="U1778" s="168"/>
      <c r="V1778" s="168"/>
      <c r="W1778" s="168"/>
      <c r="X1778" s="168"/>
      <c r="Y1778" s="168"/>
      <c r="Z1778" s="170"/>
      <c r="AA1778" s="168"/>
      <c r="AB1778" s="168"/>
      <c r="AC1778" s="168"/>
      <c r="AD1778" s="168"/>
      <c r="AE1778" s="168"/>
      <c r="AF1778" s="168"/>
      <c r="AG1778" s="168"/>
      <c r="AH1778" s="168"/>
      <c r="AI1778" s="168"/>
      <c r="AJ1778" s="168"/>
      <c r="AK1778" s="168"/>
      <c r="AL1778" s="168"/>
      <c r="AM1778" s="168"/>
      <c r="AN1778" s="168"/>
      <c r="AO1778" s="168"/>
      <c r="AP1778" s="168"/>
      <c r="AQ1778" s="168"/>
      <c r="AR1778" s="168"/>
      <c r="AS1778" s="168"/>
      <c r="AT1778" s="168"/>
      <c r="AU1778" s="168"/>
      <c r="AV1778" s="168"/>
      <c r="AW1778" s="168"/>
      <c r="AX1778" s="168"/>
      <c r="AY1778" s="168"/>
      <c r="AZ1778" s="168"/>
      <c r="BA1778" s="168"/>
      <c r="BB1778" s="168"/>
      <c r="BC1778" s="168"/>
      <c r="BD1778" s="168"/>
      <c r="BE1778" s="168"/>
      <c r="BF1778" s="168"/>
      <c r="BG1778" s="168"/>
      <c r="BH1778" s="168"/>
      <c r="BI1778" s="168"/>
      <c r="BJ1778" s="168"/>
      <c r="BK1778" s="168"/>
      <c r="BL1778" s="168"/>
      <c r="BM1778" s="168"/>
      <c r="BN1778" s="168"/>
      <c r="BO1778" s="168"/>
      <c r="BP1778" s="168"/>
      <c r="BQ1778" s="168"/>
      <c r="BR1778" s="168"/>
      <c r="BS1778" s="168"/>
      <c r="BT1778" s="168"/>
      <c r="BU1778" s="168"/>
      <c r="BV1778" s="168"/>
      <c r="BW1778" s="168"/>
      <c r="BX1778" s="168"/>
      <c r="BY1778" s="168"/>
      <c r="BZ1778" s="168"/>
      <c r="CA1778" s="168"/>
      <c r="CB1778" s="168"/>
      <c r="CC1778" s="170"/>
      <c r="CD1778" s="168"/>
      <c r="CE1778" s="168"/>
      <c r="CF1778" s="168"/>
      <c r="CG1778" s="170"/>
      <c r="CH1778" s="168"/>
      <c r="CI1778" s="168"/>
      <c r="CJ1778" s="168"/>
      <c r="CK1778" s="168"/>
      <c r="CL1778" s="168"/>
      <c r="CM1778" s="168"/>
      <c r="CN1778" s="168"/>
      <c r="CO1778" s="168"/>
      <c r="CP1778" s="168"/>
      <c r="CQ1778" s="168"/>
      <c r="CR1778" s="168"/>
      <c r="CS1778" s="168"/>
    </row>
    <row r="1779">
      <c r="A1779" s="168"/>
      <c r="B1779" s="168"/>
      <c r="C1779" s="168"/>
      <c r="D1779" s="168"/>
      <c r="E1779" s="168"/>
      <c r="F1779" s="168"/>
      <c r="G1779" s="168"/>
      <c r="H1779" s="168"/>
      <c r="I1779" s="168"/>
      <c r="J1779" s="168"/>
      <c r="K1779" s="168"/>
      <c r="L1779" s="168"/>
      <c r="M1779" s="168"/>
      <c r="N1779" s="168"/>
      <c r="O1779" s="168"/>
      <c r="P1779" s="168"/>
      <c r="Q1779" s="168"/>
      <c r="R1779" s="168"/>
      <c r="S1779" s="168"/>
      <c r="T1779" s="168"/>
      <c r="U1779" s="168"/>
      <c r="V1779" s="168"/>
      <c r="W1779" s="168"/>
      <c r="X1779" s="168"/>
      <c r="Y1779" s="168"/>
      <c r="Z1779" s="170"/>
      <c r="AA1779" s="168"/>
      <c r="AB1779" s="168"/>
      <c r="AC1779" s="168"/>
      <c r="AD1779" s="168"/>
      <c r="AE1779" s="168"/>
      <c r="AF1779" s="168"/>
      <c r="AG1779" s="168"/>
      <c r="AH1779" s="168"/>
      <c r="AI1779" s="168"/>
      <c r="AJ1779" s="168"/>
      <c r="AK1779" s="168"/>
      <c r="AL1779" s="168"/>
      <c r="AM1779" s="168"/>
      <c r="AN1779" s="168"/>
      <c r="AO1779" s="168"/>
      <c r="AP1779" s="168"/>
      <c r="AQ1779" s="168"/>
      <c r="AR1779" s="168"/>
      <c r="AS1779" s="168"/>
      <c r="AT1779" s="168"/>
      <c r="AU1779" s="168"/>
      <c r="AV1779" s="168"/>
      <c r="AW1779" s="168"/>
      <c r="AX1779" s="168"/>
      <c r="AY1779" s="168"/>
      <c r="AZ1779" s="168"/>
      <c r="BA1779" s="168"/>
      <c r="BB1779" s="168"/>
      <c r="BC1779" s="168"/>
      <c r="BD1779" s="168"/>
      <c r="BE1779" s="168"/>
      <c r="BF1779" s="168"/>
      <c r="BG1779" s="168"/>
      <c r="BH1779" s="168"/>
      <c r="BI1779" s="168"/>
      <c r="BJ1779" s="168"/>
      <c r="BK1779" s="168"/>
      <c r="BL1779" s="168"/>
      <c r="BM1779" s="168"/>
      <c r="BN1779" s="168"/>
      <c r="BO1779" s="168"/>
      <c r="BP1779" s="168"/>
      <c r="BQ1779" s="168"/>
      <c r="BR1779" s="168"/>
      <c r="BS1779" s="168"/>
      <c r="BT1779" s="168"/>
      <c r="BU1779" s="168"/>
      <c r="BV1779" s="168"/>
      <c r="BW1779" s="168"/>
      <c r="BX1779" s="168"/>
      <c r="BY1779" s="168"/>
      <c r="BZ1779" s="168"/>
      <c r="CA1779" s="168"/>
      <c r="CB1779" s="168"/>
      <c r="CC1779" s="170"/>
      <c r="CD1779" s="168"/>
      <c r="CE1779" s="168"/>
      <c r="CF1779" s="168"/>
      <c r="CG1779" s="170"/>
      <c r="CH1779" s="168"/>
      <c r="CI1779" s="168"/>
      <c r="CJ1779" s="168"/>
      <c r="CK1779" s="168"/>
      <c r="CL1779" s="168"/>
      <c r="CM1779" s="168"/>
      <c r="CN1779" s="168"/>
      <c r="CO1779" s="168"/>
      <c r="CP1779" s="168"/>
      <c r="CQ1779" s="168"/>
      <c r="CR1779" s="168"/>
      <c r="CS1779" s="168"/>
    </row>
    <row r="1780">
      <c r="A1780" s="168"/>
      <c r="B1780" s="168"/>
      <c r="C1780" s="168"/>
      <c r="D1780" s="168"/>
      <c r="E1780" s="168"/>
      <c r="F1780" s="168"/>
      <c r="G1780" s="168"/>
      <c r="H1780" s="168"/>
      <c r="I1780" s="168"/>
      <c r="J1780" s="168"/>
      <c r="K1780" s="168"/>
      <c r="L1780" s="168"/>
      <c r="M1780" s="168"/>
      <c r="N1780" s="168"/>
      <c r="O1780" s="168"/>
      <c r="P1780" s="168"/>
      <c r="Q1780" s="168"/>
      <c r="R1780" s="168"/>
      <c r="S1780" s="168"/>
      <c r="T1780" s="168"/>
      <c r="U1780" s="168"/>
      <c r="V1780" s="168"/>
      <c r="W1780" s="168"/>
      <c r="X1780" s="168"/>
      <c r="Y1780" s="168"/>
      <c r="Z1780" s="170"/>
      <c r="AA1780" s="168"/>
      <c r="AB1780" s="168"/>
      <c r="AC1780" s="168"/>
      <c r="AD1780" s="168"/>
      <c r="AE1780" s="168"/>
      <c r="AF1780" s="168"/>
      <c r="AG1780" s="168"/>
      <c r="AH1780" s="168"/>
      <c r="AI1780" s="168"/>
      <c r="AJ1780" s="168"/>
      <c r="AK1780" s="168"/>
      <c r="AL1780" s="168"/>
      <c r="AM1780" s="168"/>
      <c r="AN1780" s="168"/>
      <c r="AO1780" s="168"/>
      <c r="AP1780" s="168"/>
      <c r="AQ1780" s="168"/>
      <c r="AR1780" s="168"/>
      <c r="AS1780" s="168"/>
      <c r="AT1780" s="168"/>
      <c r="AU1780" s="168"/>
      <c r="AV1780" s="168"/>
      <c r="AW1780" s="168"/>
      <c r="AX1780" s="168"/>
      <c r="AY1780" s="168"/>
      <c r="AZ1780" s="168"/>
      <c r="BA1780" s="168"/>
      <c r="BB1780" s="168"/>
      <c r="BC1780" s="168"/>
      <c r="BD1780" s="168"/>
      <c r="BE1780" s="168"/>
      <c r="BF1780" s="168"/>
      <c r="BG1780" s="168"/>
      <c r="BH1780" s="168"/>
      <c r="BI1780" s="168"/>
      <c r="BJ1780" s="168"/>
      <c r="BK1780" s="168"/>
      <c r="BL1780" s="168"/>
      <c r="BM1780" s="168"/>
      <c r="BN1780" s="168"/>
      <c r="BO1780" s="168"/>
      <c r="BP1780" s="168"/>
      <c r="BQ1780" s="168"/>
      <c r="BR1780" s="168"/>
      <c r="BS1780" s="168"/>
      <c r="BT1780" s="168"/>
      <c r="BU1780" s="168"/>
      <c r="BV1780" s="168"/>
      <c r="BW1780" s="168"/>
      <c r="BX1780" s="168"/>
      <c r="BY1780" s="168"/>
      <c r="BZ1780" s="168"/>
      <c r="CA1780" s="168"/>
      <c r="CB1780" s="168"/>
      <c r="CC1780" s="170"/>
      <c r="CD1780" s="168"/>
      <c r="CE1780" s="168"/>
      <c r="CF1780" s="168"/>
      <c r="CG1780" s="170"/>
      <c r="CH1780" s="168"/>
      <c r="CI1780" s="168"/>
      <c r="CJ1780" s="168"/>
      <c r="CK1780" s="168"/>
      <c r="CL1780" s="168"/>
      <c r="CM1780" s="168"/>
      <c r="CN1780" s="168"/>
      <c r="CO1780" s="168"/>
      <c r="CP1780" s="168"/>
      <c r="CQ1780" s="168"/>
      <c r="CR1780" s="168"/>
      <c r="CS1780" s="168"/>
    </row>
    <row r="1781">
      <c r="A1781" s="168"/>
      <c r="B1781" s="168"/>
      <c r="C1781" s="168"/>
      <c r="D1781" s="168"/>
      <c r="E1781" s="168"/>
      <c r="F1781" s="168"/>
      <c r="G1781" s="168"/>
      <c r="H1781" s="168"/>
      <c r="I1781" s="168"/>
      <c r="J1781" s="168"/>
      <c r="K1781" s="168"/>
      <c r="L1781" s="168"/>
      <c r="M1781" s="168"/>
      <c r="N1781" s="168"/>
      <c r="O1781" s="168"/>
      <c r="P1781" s="168"/>
      <c r="Q1781" s="168"/>
      <c r="R1781" s="168"/>
      <c r="S1781" s="168"/>
      <c r="T1781" s="168"/>
      <c r="U1781" s="168"/>
      <c r="V1781" s="168"/>
      <c r="W1781" s="168"/>
      <c r="X1781" s="168"/>
      <c r="Y1781" s="168"/>
      <c r="Z1781" s="170"/>
      <c r="AA1781" s="168"/>
      <c r="AB1781" s="168"/>
      <c r="AC1781" s="168"/>
      <c r="AD1781" s="168"/>
      <c r="AE1781" s="168"/>
      <c r="AF1781" s="168"/>
      <c r="AG1781" s="168"/>
      <c r="AH1781" s="168"/>
      <c r="AI1781" s="168"/>
      <c r="AJ1781" s="168"/>
      <c r="AK1781" s="168"/>
      <c r="AL1781" s="168"/>
      <c r="AM1781" s="168"/>
      <c r="AN1781" s="168"/>
      <c r="AO1781" s="168"/>
      <c r="AP1781" s="168"/>
      <c r="AQ1781" s="168"/>
      <c r="AR1781" s="168"/>
      <c r="AS1781" s="168"/>
      <c r="AT1781" s="168"/>
      <c r="AU1781" s="168"/>
      <c r="AV1781" s="168"/>
      <c r="AW1781" s="168"/>
      <c r="AX1781" s="168"/>
      <c r="AY1781" s="168"/>
      <c r="AZ1781" s="168"/>
      <c r="BA1781" s="168"/>
      <c r="BB1781" s="168"/>
      <c r="BC1781" s="168"/>
      <c r="BD1781" s="168"/>
      <c r="BE1781" s="168"/>
      <c r="BF1781" s="168"/>
      <c r="BG1781" s="168"/>
      <c r="BH1781" s="168"/>
      <c r="BI1781" s="168"/>
      <c r="BJ1781" s="168"/>
      <c r="BK1781" s="168"/>
      <c r="BL1781" s="168"/>
      <c r="BM1781" s="168"/>
      <c r="BN1781" s="168"/>
      <c r="BO1781" s="168"/>
      <c r="BP1781" s="168"/>
      <c r="BQ1781" s="168"/>
      <c r="BR1781" s="168"/>
      <c r="BS1781" s="168"/>
      <c r="BT1781" s="168"/>
      <c r="BU1781" s="168"/>
      <c r="BV1781" s="168"/>
      <c r="BW1781" s="168"/>
      <c r="BX1781" s="168"/>
      <c r="BY1781" s="168"/>
      <c r="BZ1781" s="168"/>
      <c r="CA1781" s="168"/>
      <c r="CB1781" s="168"/>
      <c r="CC1781" s="170"/>
      <c r="CD1781" s="168"/>
      <c r="CE1781" s="168"/>
      <c r="CF1781" s="168"/>
      <c r="CG1781" s="170"/>
      <c r="CH1781" s="168"/>
      <c r="CI1781" s="168"/>
      <c r="CJ1781" s="168"/>
      <c r="CK1781" s="168"/>
      <c r="CL1781" s="168"/>
      <c r="CM1781" s="168"/>
      <c r="CN1781" s="168"/>
      <c r="CO1781" s="168"/>
      <c r="CP1781" s="168"/>
      <c r="CQ1781" s="168"/>
      <c r="CR1781" s="168"/>
      <c r="CS1781" s="168"/>
    </row>
    <row r="1782">
      <c r="A1782" s="168"/>
      <c r="B1782" s="168"/>
      <c r="C1782" s="168"/>
      <c r="D1782" s="168"/>
      <c r="E1782" s="168"/>
      <c r="F1782" s="168"/>
      <c r="G1782" s="168"/>
      <c r="H1782" s="168"/>
      <c r="I1782" s="168"/>
      <c r="J1782" s="168"/>
      <c r="K1782" s="168"/>
      <c r="L1782" s="168"/>
      <c r="M1782" s="168"/>
      <c r="N1782" s="168"/>
      <c r="O1782" s="168"/>
      <c r="P1782" s="168"/>
      <c r="Q1782" s="168"/>
      <c r="R1782" s="168"/>
      <c r="S1782" s="168"/>
      <c r="T1782" s="168"/>
      <c r="U1782" s="168"/>
      <c r="V1782" s="168"/>
      <c r="W1782" s="168"/>
      <c r="X1782" s="168"/>
      <c r="Y1782" s="168"/>
      <c r="Z1782" s="170"/>
      <c r="AA1782" s="168"/>
      <c r="AB1782" s="168"/>
      <c r="AC1782" s="168"/>
      <c r="AD1782" s="168"/>
      <c r="AE1782" s="168"/>
      <c r="AF1782" s="168"/>
      <c r="AG1782" s="168"/>
      <c r="AH1782" s="168"/>
      <c r="AI1782" s="168"/>
      <c r="AJ1782" s="168"/>
      <c r="AK1782" s="168"/>
      <c r="AL1782" s="168"/>
      <c r="AM1782" s="168"/>
      <c r="AN1782" s="168"/>
      <c r="AO1782" s="168"/>
      <c r="AP1782" s="168"/>
      <c r="AQ1782" s="168"/>
      <c r="AR1782" s="168"/>
      <c r="AS1782" s="168"/>
      <c r="AT1782" s="168"/>
      <c r="AU1782" s="168"/>
      <c r="AV1782" s="168"/>
      <c r="AW1782" s="168"/>
      <c r="AX1782" s="168"/>
      <c r="AY1782" s="168"/>
      <c r="AZ1782" s="168"/>
      <c r="BA1782" s="168"/>
      <c r="BB1782" s="168"/>
      <c r="BC1782" s="168"/>
      <c r="BD1782" s="168"/>
      <c r="BE1782" s="168"/>
      <c r="BF1782" s="168"/>
      <c r="BG1782" s="168"/>
      <c r="BH1782" s="168"/>
      <c r="BI1782" s="168"/>
      <c r="BJ1782" s="168"/>
      <c r="BK1782" s="168"/>
      <c r="BL1782" s="168"/>
      <c r="BM1782" s="168"/>
      <c r="BN1782" s="168"/>
      <c r="BO1782" s="168"/>
      <c r="BP1782" s="168"/>
      <c r="BQ1782" s="168"/>
      <c r="BR1782" s="168"/>
      <c r="BS1782" s="168"/>
      <c r="BT1782" s="168"/>
      <c r="BU1782" s="168"/>
      <c r="BV1782" s="168"/>
      <c r="BW1782" s="168"/>
      <c r="BX1782" s="168"/>
      <c r="BY1782" s="168"/>
      <c r="BZ1782" s="168"/>
      <c r="CA1782" s="168"/>
      <c r="CB1782" s="168"/>
      <c r="CC1782" s="170"/>
      <c r="CD1782" s="168"/>
      <c r="CE1782" s="168"/>
      <c r="CF1782" s="168"/>
      <c r="CG1782" s="170"/>
      <c r="CH1782" s="168"/>
      <c r="CI1782" s="168"/>
      <c r="CJ1782" s="168"/>
      <c r="CK1782" s="168"/>
      <c r="CL1782" s="168"/>
      <c r="CM1782" s="168"/>
      <c r="CN1782" s="168"/>
      <c r="CO1782" s="168"/>
      <c r="CP1782" s="168"/>
      <c r="CQ1782" s="168"/>
      <c r="CR1782" s="168"/>
      <c r="CS1782" s="168"/>
    </row>
    <row r="1783">
      <c r="A1783" s="168"/>
      <c r="B1783" s="168"/>
      <c r="C1783" s="168"/>
      <c r="D1783" s="168"/>
      <c r="E1783" s="168"/>
      <c r="F1783" s="168"/>
      <c r="G1783" s="168"/>
      <c r="H1783" s="168"/>
      <c r="I1783" s="168"/>
      <c r="J1783" s="168"/>
      <c r="K1783" s="168"/>
      <c r="L1783" s="168"/>
      <c r="M1783" s="168"/>
      <c r="N1783" s="168"/>
      <c r="O1783" s="168"/>
      <c r="P1783" s="168"/>
      <c r="Q1783" s="168"/>
      <c r="R1783" s="168"/>
      <c r="S1783" s="168"/>
      <c r="T1783" s="168"/>
      <c r="U1783" s="168"/>
      <c r="V1783" s="168"/>
      <c r="W1783" s="168"/>
      <c r="X1783" s="168"/>
      <c r="Y1783" s="168"/>
      <c r="Z1783" s="170"/>
      <c r="AA1783" s="168"/>
      <c r="AB1783" s="168"/>
      <c r="AC1783" s="168"/>
      <c r="AD1783" s="168"/>
      <c r="AE1783" s="168"/>
      <c r="AF1783" s="168"/>
      <c r="AG1783" s="168"/>
      <c r="AH1783" s="168"/>
      <c r="AI1783" s="168"/>
      <c r="AJ1783" s="168"/>
      <c r="AK1783" s="168"/>
      <c r="AL1783" s="168"/>
      <c r="AM1783" s="168"/>
      <c r="AN1783" s="168"/>
      <c r="AO1783" s="168"/>
      <c r="AP1783" s="168"/>
      <c r="AQ1783" s="168"/>
      <c r="AR1783" s="168"/>
      <c r="AS1783" s="168"/>
      <c r="AT1783" s="168"/>
      <c r="AU1783" s="168"/>
      <c r="AV1783" s="168"/>
      <c r="AW1783" s="168"/>
      <c r="AX1783" s="168"/>
      <c r="AY1783" s="168"/>
      <c r="AZ1783" s="168"/>
      <c r="BA1783" s="168"/>
      <c r="BB1783" s="168"/>
      <c r="BC1783" s="168"/>
      <c r="BD1783" s="168"/>
      <c r="BE1783" s="168"/>
      <c r="BF1783" s="168"/>
      <c r="BG1783" s="168"/>
      <c r="BH1783" s="168"/>
      <c r="BI1783" s="168"/>
      <c r="BJ1783" s="168"/>
      <c r="BK1783" s="168"/>
      <c r="BL1783" s="168"/>
      <c r="BM1783" s="168"/>
      <c r="BN1783" s="168"/>
      <c r="BO1783" s="168"/>
      <c r="BP1783" s="168"/>
      <c r="BQ1783" s="168"/>
      <c r="BR1783" s="168"/>
      <c r="BS1783" s="168"/>
      <c r="BT1783" s="168"/>
      <c r="BU1783" s="168"/>
      <c r="BV1783" s="168"/>
      <c r="BW1783" s="168"/>
      <c r="BX1783" s="168"/>
      <c r="BY1783" s="168"/>
      <c r="BZ1783" s="168"/>
      <c r="CA1783" s="168"/>
      <c r="CB1783" s="168"/>
      <c r="CC1783" s="170"/>
      <c r="CD1783" s="168"/>
      <c r="CE1783" s="168"/>
      <c r="CF1783" s="168"/>
      <c r="CG1783" s="170"/>
      <c r="CH1783" s="168"/>
      <c r="CI1783" s="168"/>
      <c r="CJ1783" s="168"/>
      <c r="CK1783" s="168"/>
      <c r="CL1783" s="168"/>
      <c r="CM1783" s="168"/>
      <c r="CN1783" s="168"/>
      <c r="CO1783" s="168"/>
      <c r="CP1783" s="168"/>
      <c r="CQ1783" s="168"/>
      <c r="CR1783" s="168"/>
      <c r="CS1783" s="168"/>
    </row>
    <row r="1784">
      <c r="A1784" s="168"/>
      <c r="B1784" s="168"/>
      <c r="C1784" s="168"/>
      <c r="D1784" s="168"/>
      <c r="E1784" s="168"/>
      <c r="F1784" s="168"/>
      <c r="G1784" s="168"/>
      <c r="H1784" s="168"/>
      <c r="I1784" s="168"/>
      <c r="J1784" s="168"/>
      <c r="K1784" s="168"/>
      <c r="L1784" s="168"/>
      <c r="M1784" s="168"/>
      <c r="N1784" s="168"/>
      <c r="O1784" s="168"/>
      <c r="P1784" s="168"/>
      <c r="Q1784" s="168"/>
      <c r="R1784" s="168"/>
      <c r="S1784" s="168"/>
      <c r="T1784" s="168"/>
      <c r="U1784" s="168"/>
      <c r="V1784" s="168"/>
      <c r="W1784" s="168"/>
      <c r="X1784" s="168"/>
      <c r="Y1784" s="168"/>
      <c r="Z1784" s="170"/>
      <c r="AA1784" s="168"/>
      <c r="AB1784" s="168"/>
      <c r="AC1784" s="168"/>
      <c r="AD1784" s="168"/>
      <c r="AE1784" s="168"/>
      <c r="AF1784" s="168"/>
      <c r="AG1784" s="168"/>
      <c r="AH1784" s="168"/>
      <c r="AI1784" s="168"/>
      <c r="AJ1784" s="168"/>
      <c r="AK1784" s="168"/>
      <c r="AL1784" s="168"/>
      <c r="AM1784" s="168"/>
      <c r="AN1784" s="168"/>
      <c r="AO1784" s="168"/>
      <c r="AP1784" s="168"/>
      <c r="AQ1784" s="168"/>
      <c r="AR1784" s="168"/>
      <c r="AS1784" s="168"/>
      <c r="AT1784" s="168"/>
      <c r="AU1784" s="168"/>
      <c r="AV1784" s="168"/>
      <c r="AW1784" s="168"/>
      <c r="AX1784" s="168"/>
      <c r="AY1784" s="168"/>
      <c r="AZ1784" s="168"/>
      <c r="BA1784" s="168"/>
      <c r="BB1784" s="168"/>
      <c r="BC1784" s="168"/>
      <c r="BD1784" s="168"/>
      <c r="BE1784" s="168"/>
      <c r="BF1784" s="168"/>
      <c r="BG1784" s="168"/>
      <c r="BH1784" s="168"/>
      <c r="BI1784" s="168"/>
      <c r="BJ1784" s="168"/>
      <c r="BK1784" s="168"/>
      <c r="BL1784" s="168"/>
      <c r="BM1784" s="168"/>
      <c r="BN1784" s="168"/>
      <c r="BO1784" s="168"/>
      <c r="BP1784" s="168"/>
      <c r="BQ1784" s="168"/>
      <c r="BR1784" s="168"/>
      <c r="BS1784" s="168"/>
      <c r="BT1784" s="168"/>
      <c r="BU1784" s="168"/>
      <c r="BV1784" s="168"/>
      <c r="BW1784" s="168"/>
      <c r="BX1784" s="168"/>
      <c r="BY1784" s="168"/>
      <c r="BZ1784" s="168"/>
      <c r="CA1784" s="168"/>
      <c r="CB1784" s="168"/>
      <c r="CC1784" s="170"/>
      <c r="CD1784" s="168"/>
      <c r="CE1784" s="168"/>
      <c r="CF1784" s="168"/>
      <c r="CG1784" s="170"/>
      <c r="CH1784" s="168"/>
      <c r="CI1784" s="168"/>
      <c r="CJ1784" s="168"/>
      <c r="CK1784" s="168"/>
      <c r="CL1784" s="168"/>
      <c r="CM1784" s="168"/>
      <c r="CN1784" s="168"/>
      <c r="CO1784" s="168"/>
      <c r="CP1784" s="168"/>
      <c r="CQ1784" s="168"/>
      <c r="CR1784" s="168"/>
      <c r="CS1784" s="168"/>
    </row>
    <row r="1785">
      <c r="A1785" s="168"/>
      <c r="B1785" s="168"/>
      <c r="C1785" s="168"/>
      <c r="D1785" s="168"/>
      <c r="E1785" s="168"/>
      <c r="F1785" s="168"/>
      <c r="G1785" s="168"/>
      <c r="H1785" s="168"/>
      <c r="I1785" s="168"/>
      <c r="J1785" s="168"/>
      <c r="K1785" s="168"/>
      <c r="L1785" s="168"/>
      <c r="M1785" s="168"/>
      <c r="N1785" s="168"/>
      <c r="O1785" s="168"/>
      <c r="P1785" s="168"/>
      <c r="Q1785" s="168"/>
      <c r="R1785" s="168"/>
      <c r="S1785" s="168"/>
      <c r="T1785" s="168"/>
      <c r="U1785" s="168"/>
      <c r="V1785" s="168"/>
      <c r="W1785" s="168"/>
      <c r="X1785" s="168"/>
      <c r="Y1785" s="168"/>
      <c r="Z1785" s="170"/>
      <c r="AA1785" s="168"/>
      <c r="AB1785" s="168"/>
      <c r="AC1785" s="168"/>
      <c r="AD1785" s="168"/>
      <c r="AE1785" s="168"/>
      <c r="AF1785" s="168"/>
      <c r="AG1785" s="168"/>
      <c r="AH1785" s="168"/>
      <c r="AI1785" s="168"/>
      <c r="AJ1785" s="168"/>
      <c r="AK1785" s="168"/>
      <c r="AL1785" s="168"/>
      <c r="AM1785" s="168"/>
      <c r="AN1785" s="168"/>
      <c r="AO1785" s="168"/>
      <c r="AP1785" s="168"/>
      <c r="AQ1785" s="168"/>
      <c r="AR1785" s="168"/>
      <c r="AS1785" s="168"/>
      <c r="AT1785" s="168"/>
      <c r="AU1785" s="168"/>
      <c r="AV1785" s="168"/>
      <c r="AW1785" s="168"/>
      <c r="AX1785" s="168"/>
      <c r="AY1785" s="168"/>
      <c r="AZ1785" s="168"/>
      <c r="BA1785" s="168"/>
      <c r="BB1785" s="168"/>
      <c r="BC1785" s="168"/>
      <c r="BD1785" s="168"/>
      <c r="BE1785" s="168"/>
      <c r="BF1785" s="168"/>
      <c r="BG1785" s="168"/>
      <c r="BH1785" s="168"/>
      <c r="BI1785" s="168"/>
      <c r="BJ1785" s="168"/>
      <c r="BK1785" s="168"/>
      <c r="BL1785" s="168"/>
      <c r="BM1785" s="168"/>
      <c r="BN1785" s="168"/>
      <c r="BO1785" s="168"/>
      <c r="BP1785" s="168"/>
      <c r="BQ1785" s="168"/>
      <c r="BR1785" s="168"/>
      <c r="BS1785" s="168"/>
      <c r="BT1785" s="168"/>
      <c r="BU1785" s="168"/>
      <c r="BV1785" s="168"/>
      <c r="BW1785" s="168"/>
      <c r="BX1785" s="168"/>
      <c r="BY1785" s="168"/>
      <c r="BZ1785" s="168"/>
      <c r="CA1785" s="168"/>
      <c r="CB1785" s="168"/>
      <c r="CC1785" s="170"/>
      <c r="CD1785" s="168"/>
      <c r="CE1785" s="168"/>
      <c r="CF1785" s="168"/>
      <c r="CG1785" s="170"/>
      <c r="CH1785" s="168"/>
      <c r="CI1785" s="168"/>
      <c r="CJ1785" s="168"/>
      <c r="CK1785" s="168"/>
      <c r="CL1785" s="168"/>
      <c r="CM1785" s="168"/>
      <c r="CN1785" s="168"/>
      <c r="CO1785" s="168"/>
      <c r="CP1785" s="168"/>
      <c r="CQ1785" s="168"/>
      <c r="CR1785" s="168"/>
      <c r="CS1785" s="168"/>
    </row>
    <row r="1786">
      <c r="A1786" s="168"/>
      <c r="B1786" s="168"/>
      <c r="C1786" s="168"/>
      <c r="D1786" s="168"/>
      <c r="E1786" s="168"/>
      <c r="F1786" s="168"/>
      <c r="G1786" s="168"/>
      <c r="H1786" s="168"/>
      <c r="I1786" s="168"/>
      <c r="J1786" s="168"/>
      <c r="K1786" s="168"/>
      <c r="L1786" s="168"/>
      <c r="M1786" s="168"/>
      <c r="N1786" s="168"/>
      <c r="O1786" s="168"/>
      <c r="P1786" s="168"/>
      <c r="Q1786" s="168"/>
      <c r="R1786" s="168"/>
      <c r="S1786" s="168"/>
      <c r="T1786" s="168"/>
      <c r="U1786" s="168"/>
      <c r="V1786" s="168"/>
      <c r="W1786" s="168"/>
      <c r="X1786" s="168"/>
      <c r="Y1786" s="168"/>
      <c r="Z1786" s="170"/>
      <c r="AA1786" s="168"/>
      <c r="AB1786" s="168"/>
      <c r="AC1786" s="168"/>
      <c r="AD1786" s="168"/>
      <c r="AE1786" s="168"/>
      <c r="AF1786" s="168"/>
      <c r="AG1786" s="168"/>
      <c r="AH1786" s="168"/>
      <c r="AI1786" s="168"/>
      <c r="AJ1786" s="168"/>
      <c r="AK1786" s="168"/>
      <c r="AL1786" s="168"/>
      <c r="AM1786" s="168"/>
      <c r="AN1786" s="168"/>
      <c r="AO1786" s="168"/>
      <c r="AP1786" s="168"/>
      <c r="AQ1786" s="168"/>
      <c r="AR1786" s="168"/>
      <c r="AS1786" s="168"/>
      <c r="AT1786" s="168"/>
      <c r="AU1786" s="168"/>
      <c r="AV1786" s="168"/>
      <c r="AW1786" s="168"/>
      <c r="AX1786" s="168"/>
      <c r="AY1786" s="168"/>
      <c r="AZ1786" s="168"/>
      <c r="BA1786" s="168"/>
      <c r="BB1786" s="168"/>
      <c r="BC1786" s="168"/>
      <c r="BD1786" s="168"/>
      <c r="BE1786" s="168"/>
      <c r="BF1786" s="168"/>
      <c r="BG1786" s="168"/>
      <c r="BH1786" s="168"/>
      <c r="BI1786" s="168"/>
      <c r="BJ1786" s="168"/>
      <c r="BK1786" s="168"/>
      <c r="BL1786" s="168"/>
      <c r="BM1786" s="168"/>
      <c r="BN1786" s="168"/>
      <c r="BO1786" s="168"/>
      <c r="BP1786" s="168"/>
      <c r="BQ1786" s="168"/>
      <c r="BR1786" s="168"/>
      <c r="BS1786" s="168"/>
      <c r="BT1786" s="168"/>
      <c r="BU1786" s="168"/>
      <c r="BV1786" s="168"/>
      <c r="BW1786" s="168"/>
      <c r="BX1786" s="168"/>
      <c r="BY1786" s="168"/>
      <c r="BZ1786" s="168"/>
      <c r="CA1786" s="168"/>
      <c r="CB1786" s="168"/>
      <c r="CC1786" s="170"/>
      <c r="CD1786" s="168"/>
      <c r="CE1786" s="168"/>
      <c r="CF1786" s="168"/>
      <c r="CG1786" s="170"/>
      <c r="CH1786" s="168"/>
      <c r="CI1786" s="168"/>
      <c r="CJ1786" s="168"/>
      <c r="CK1786" s="168"/>
      <c r="CL1786" s="168"/>
      <c r="CM1786" s="168"/>
      <c r="CN1786" s="168"/>
      <c r="CO1786" s="168"/>
      <c r="CP1786" s="168"/>
      <c r="CQ1786" s="168"/>
      <c r="CR1786" s="168"/>
      <c r="CS1786" s="168"/>
    </row>
    <row r="1787">
      <c r="A1787" s="168"/>
      <c r="B1787" s="168"/>
      <c r="C1787" s="168"/>
      <c r="D1787" s="168"/>
      <c r="E1787" s="168"/>
      <c r="F1787" s="168"/>
      <c r="G1787" s="168"/>
      <c r="H1787" s="168"/>
      <c r="I1787" s="168"/>
      <c r="J1787" s="168"/>
      <c r="K1787" s="168"/>
      <c r="L1787" s="168"/>
      <c r="M1787" s="168"/>
      <c r="N1787" s="168"/>
      <c r="O1787" s="168"/>
      <c r="P1787" s="168"/>
      <c r="Q1787" s="168"/>
      <c r="R1787" s="168"/>
      <c r="S1787" s="168"/>
      <c r="T1787" s="168"/>
      <c r="U1787" s="168"/>
      <c r="V1787" s="168"/>
      <c r="W1787" s="168"/>
      <c r="X1787" s="168"/>
      <c r="Y1787" s="168"/>
      <c r="Z1787" s="170"/>
      <c r="AA1787" s="168"/>
      <c r="AB1787" s="168"/>
      <c r="AC1787" s="168"/>
      <c r="AD1787" s="168"/>
      <c r="AE1787" s="168"/>
      <c r="AF1787" s="168"/>
      <c r="AG1787" s="168"/>
      <c r="AH1787" s="168"/>
      <c r="AI1787" s="168"/>
      <c r="AJ1787" s="168"/>
      <c r="AK1787" s="168"/>
      <c r="AL1787" s="168"/>
      <c r="AM1787" s="168"/>
      <c r="AN1787" s="168"/>
      <c r="AO1787" s="168"/>
      <c r="AP1787" s="168"/>
      <c r="AQ1787" s="168"/>
      <c r="AR1787" s="168"/>
      <c r="AS1787" s="168"/>
      <c r="AT1787" s="168"/>
      <c r="AU1787" s="168"/>
      <c r="AV1787" s="168"/>
      <c r="AW1787" s="168"/>
      <c r="AX1787" s="168"/>
      <c r="AY1787" s="168"/>
      <c r="AZ1787" s="168"/>
      <c r="BA1787" s="168"/>
      <c r="BB1787" s="168"/>
      <c r="BC1787" s="168"/>
      <c r="BD1787" s="168"/>
      <c r="BE1787" s="168"/>
      <c r="BF1787" s="168"/>
      <c r="BG1787" s="168"/>
      <c r="BH1787" s="168"/>
      <c r="BI1787" s="168"/>
      <c r="BJ1787" s="168"/>
      <c r="BK1787" s="168"/>
      <c r="BL1787" s="168"/>
      <c r="BM1787" s="168"/>
      <c r="BN1787" s="168"/>
      <c r="BO1787" s="168"/>
      <c r="BP1787" s="168"/>
      <c r="BQ1787" s="168"/>
      <c r="BR1787" s="168"/>
      <c r="BS1787" s="168"/>
      <c r="BT1787" s="168"/>
      <c r="BU1787" s="168"/>
      <c r="BV1787" s="168"/>
      <c r="BW1787" s="168"/>
      <c r="BX1787" s="168"/>
      <c r="BY1787" s="168"/>
      <c r="BZ1787" s="168"/>
      <c r="CA1787" s="168"/>
      <c r="CB1787" s="168"/>
      <c r="CC1787" s="170"/>
      <c r="CD1787" s="168"/>
      <c r="CE1787" s="168"/>
      <c r="CF1787" s="168"/>
      <c r="CG1787" s="170"/>
      <c r="CH1787" s="168"/>
      <c r="CI1787" s="168"/>
      <c r="CJ1787" s="168"/>
      <c r="CK1787" s="168"/>
      <c r="CL1787" s="168"/>
      <c r="CM1787" s="168"/>
      <c r="CN1787" s="168"/>
      <c r="CO1787" s="168"/>
      <c r="CP1787" s="168"/>
      <c r="CQ1787" s="168"/>
      <c r="CR1787" s="168"/>
      <c r="CS1787" s="168"/>
    </row>
    <row r="1788">
      <c r="A1788" s="168"/>
      <c r="B1788" s="168"/>
      <c r="C1788" s="168"/>
      <c r="D1788" s="168"/>
      <c r="E1788" s="168"/>
      <c r="F1788" s="168"/>
      <c r="G1788" s="168"/>
      <c r="H1788" s="168"/>
      <c r="I1788" s="168"/>
      <c r="J1788" s="168"/>
      <c r="K1788" s="168"/>
      <c r="L1788" s="168"/>
      <c r="M1788" s="168"/>
      <c r="N1788" s="168"/>
      <c r="O1788" s="168"/>
      <c r="P1788" s="168"/>
      <c r="Q1788" s="168"/>
      <c r="R1788" s="168"/>
      <c r="S1788" s="168"/>
      <c r="T1788" s="168"/>
      <c r="U1788" s="168"/>
      <c r="V1788" s="168"/>
      <c r="W1788" s="168"/>
      <c r="X1788" s="168"/>
      <c r="Y1788" s="168"/>
      <c r="Z1788" s="170"/>
      <c r="AA1788" s="168"/>
      <c r="AB1788" s="168"/>
      <c r="AC1788" s="168"/>
      <c r="AD1788" s="168"/>
      <c r="AE1788" s="168"/>
      <c r="AF1788" s="168"/>
      <c r="AG1788" s="168"/>
      <c r="AH1788" s="168"/>
      <c r="AI1788" s="168"/>
      <c r="AJ1788" s="168"/>
      <c r="AK1788" s="168"/>
      <c r="AL1788" s="168"/>
      <c r="AM1788" s="168"/>
      <c r="AN1788" s="168"/>
      <c r="AO1788" s="168"/>
      <c r="AP1788" s="168"/>
      <c r="AQ1788" s="168"/>
      <c r="AR1788" s="168"/>
      <c r="AS1788" s="168"/>
      <c r="AT1788" s="168"/>
      <c r="AU1788" s="168"/>
      <c r="AV1788" s="168"/>
      <c r="AW1788" s="168"/>
      <c r="AX1788" s="168"/>
      <c r="AY1788" s="168"/>
      <c r="AZ1788" s="168"/>
      <c r="BA1788" s="168"/>
      <c r="BB1788" s="168"/>
      <c r="BC1788" s="168"/>
      <c r="BD1788" s="168"/>
      <c r="BE1788" s="168"/>
      <c r="BF1788" s="168"/>
      <c r="BG1788" s="168"/>
      <c r="BH1788" s="168"/>
      <c r="BI1788" s="168"/>
      <c r="BJ1788" s="168"/>
      <c r="BK1788" s="168"/>
      <c r="BL1788" s="168"/>
      <c r="BM1788" s="168"/>
      <c r="BN1788" s="168"/>
      <c r="BO1788" s="168"/>
      <c r="BP1788" s="168"/>
      <c r="BQ1788" s="168"/>
      <c r="BR1788" s="168"/>
      <c r="BS1788" s="168"/>
      <c r="BT1788" s="168"/>
      <c r="BU1788" s="168"/>
      <c r="BV1788" s="168"/>
      <c r="BW1788" s="168"/>
      <c r="BX1788" s="168"/>
      <c r="BY1788" s="168"/>
      <c r="BZ1788" s="168"/>
      <c r="CA1788" s="168"/>
      <c r="CB1788" s="168"/>
      <c r="CC1788" s="170"/>
      <c r="CD1788" s="168"/>
      <c r="CE1788" s="168"/>
      <c r="CF1788" s="168"/>
      <c r="CG1788" s="170"/>
      <c r="CH1788" s="168"/>
      <c r="CI1788" s="168"/>
      <c r="CJ1788" s="168"/>
      <c r="CK1788" s="168"/>
      <c r="CL1788" s="168"/>
      <c r="CM1788" s="168"/>
      <c r="CN1788" s="168"/>
      <c r="CO1788" s="168"/>
      <c r="CP1788" s="168"/>
      <c r="CQ1788" s="168"/>
      <c r="CR1788" s="168"/>
      <c r="CS1788" s="168"/>
    </row>
    <row r="1789">
      <c r="A1789" s="168"/>
      <c r="B1789" s="168"/>
      <c r="C1789" s="168"/>
      <c r="D1789" s="168"/>
      <c r="E1789" s="168"/>
      <c r="F1789" s="168"/>
      <c r="G1789" s="168"/>
      <c r="H1789" s="168"/>
      <c r="I1789" s="168"/>
      <c r="J1789" s="168"/>
      <c r="K1789" s="168"/>
      <c r="L1789" s="168"/>
      <c r="M1789" s="168"/>
      <c r="N1789" s="168"/>
      <c r="O1789" s="168"/>
      <c r="P1789" s="168"/>
      <c r="Q1789" s="168"/>
      <c r="R1789" s="168"/>
      <c r="S1789" s="168"/>
      <c r="T1789" s="168"/>
      <c r="U1789" s="168"/>
      <c r="V1789" s="168"/>
      <c r="W1789" s="168"/>
      <c r="X1789" s="168"/>
      <c r="Y1789" s="168"/>
      <c r="Z1789" s="170"/>
      <c r="AA1789" s="168"/>
      <c r="AB1789" s="168"/>
      <c r="AC1789" s="168"/>
      <c r="AD1789" s="168"/>
      <c r="AE1789" s="168"/>
      <c r="AF1789" s="168"/>
      <c r="AG1789" s="168"/>
      <c r="AH1789" s="168"/>
      <c r="AI1789" s="168"/>
      <c r="AJ1789" s="168"/>
      <c r="AK1789" s="168"/>
      <c r="AL1789" s="168"/>
      <c r="AM1789" s="168"/>
      <c r="AN1789" s="168"/>
      <c r="AO1789" s="168"/>
      <c r="AP1789" s="168"/>
      <c r="AQ1789" s="168"/>
      <c r="AR1789" s="168"/>
      <c r="AS1789" s="168"/>
      <c r="AT1789" s="168"/>
      <c r="AU1789" s="168"/>
      <c r="AV1789" s="168"/>
      <c r="AW1789" s="168"/>
      <c r="AX1789" s="168"/>
      <c r="AY1789" s="168"/>
      <c r="AZ1789" s="168"/>
      <c r="BA1789" s="168"/>
      <c r="BB1789" s="168"/>
      <c r="BC1789" s="168"/>
      <c r="BD1789" s="168"/>
      <c r="BE1789" s="168"/>
      <c r="BF1789" s="168"/>
      <c r="BG1789" s="168"/>
      <c r="BH1789" s="168"/>
      <c r="BI1789" s="168"/>
      <c r="BJ1789" s="168"/>
      <c r="BK1789" s="168"/>
      <c r="BL1789" s="168"/>
      <c r="BM1789" s="168"/>
      <c r="BN1789" s="168"/>
      <c r="BO1789" s="168"/>
      <c r="BP1789" s="168"/>
      <c r="BQ1789" s="168"/>
      <c r="BR1789" s="168"/>
      <c r="BS1789" s="168"/>
      <c r="BT1789" s="168"/>
      <c r="BU1789" s="168"/>
      <c r="BV1789" s="168"/>
      <c r="BW1789" s="168"/>
      <c r="BX1789" s="168"/>
      <c r="BY1789" s="168"/>
      <c r="BZ1789" s="168"/>
      <c r="CA1789" s="168"/>
      <c r="CB1789" s="168"/>
      <c r="CC1789" s="170"/>
      <c r="CD1789" s="168"/>
      <c r="CE1789" s="168"/>
      <c r="CF1789" s="168"/>
      <c r="CG1789" s="170"/>
      <c r="CH1789" s="168"/>
      <c r="CI1789" s="168"/>
      <c r="CJ1789" s="168"/>
      <c r="CK1789" s="168"/>
      <c r="CL1789" s="168"/>
      <c r="CM1789" s="168"/>
      <c r="CN1789" s="168"/>
      <c r="CO1789" s="168"/>
      <c r="CP1789" s="168"/>
      <c r="CQ1789" s="168"/>
      <c r="CR1789" s="168"/>
      <c r="CS1789" s="168"/>
    </row>
    <row r="1790">
      <c r="A1790" s="168"/>
      <c r="B1790" s="168"/>
      <c r="C1790" s="168"/>
      <c r="D1790" s="168"/>
      <c r="E1790" s="168"/>
      <c r="F1790" s="168"/>
      <c r="G1790" s="168"/>
      <c r="H1790" s="168"/>
      <c r="I1790" s="168"/>
      <c r="J1790" s="168"/>
      <c r="K1790" s="168"/>
      <c r="L1790" s="168"/>
      <c r="M1790" s="168"/>
      <c r="N1790" s="168"/>
      <c r="O1790" s="168"/>
      <c r="P1790" s="168"/>
      <c r="Q1790" s="168"/>
      <c r="R1790" s="168"/>
      <c r="S1790" s="168"/>
      <c r="T1790" s="168"/>
      <c r="U1790" s="168"/>
      <c r="V1790" s="168"/>
      <c r="W1790" s="168"/>
      <c r="X1790" s="168"/>
      <c r="Y1790" s="168"/>
      <c r="Z1790" s="170"/>
      <c r="AA1790" s="168"/>
      <c r="AB1790" s="168"/>
      <c r="AC1790" s="168"/>
      <c r="AD1790" s="168"/>
      <c r="AE1790" s="168"/>
      <c r="AF1790" s="168"/>
      <c r="AG1790" s="168"/>
      <c r="AH1790" s="168"/>
      <c r="AI1790" s="168"/>
      <c r="AJ1790" s="168"/>
      <c r="AK1790" s="168"/>
      <c r="AL1790" s="168"/>
      <c r="AM1790" s="168"/>
      <c r="AN1790" s="168"/>
      <c r="AO1790" s="168"/>
      <c r="AP1790" s="168"/>
      <c r="AQ1790" s="168"/>
      <c r="AR1790" s="168"/>
      <c r="AS1790" s="168"/>
      <c r="AT1790" s="168"/>
      <c r="AU1790" s="168"/>
      <c r="AV1790" s="168"/>
      <c r="AW1790" s="168"/>
      <c r="AX1790" s="168"/>
      <c r="AY1790" s="168"/>
      <c r="AZ1790" s="168"/>
      <c r="BA1790" s="168"/>
      <c r="BB1790" s="168"/>
      <c r="BC1790" s="168"/>
      <c r="BD1790" s="168"/>
      <c r="BE1790" s="168"/>
      <c r="BF1790" s="168"/>
      <c r="BG1790" s="168"/>
      <c r="BH1790" s="168"/>
      <c r="BI1790" s="168"/>
      <c r="BJ1790" s="168"/>
      <c r="BK1790" s="168"/>
      <c r="BL1790" s="168"/>
      <c r="BM1790" s="168"/>
      <c r="BN1790" s="168"/>
      <c r="BO1790" s="168"/>
      <c r="BP1790" s="168"/>
      <c r="BQ1790" s="168"/>
      <c r="BR1790" s="168"/>
      <c r="BS1790" s="168"/>
      <c r="BT1790" s="168"/>
      <c r="BU1790" s="168"/>
      <c r="BV1790" s="168"/>
      <c r="BW1790" s="168"/>
      <c r="BX1790" s="168"/>
      <c r="BY1790" s="168"/>
      <c r="BZ1790" s="168"/>
      <c r="CA1790" s="168"/>
      <c r="CB1790" s="168"/>
      <c r="CC1790" s="170"/>
      <c r="CD1790" s="168"/>
      <c r="CE1790" s="168"/>
      <c r="CF1790" s="168"/>
      <c r="CG1790" s="170"/>
      <c r="CH1790" s="168"/>
      <c r="CI1790" s="168"/>
      <c r="CJ1790" s="168"/>
      <c r="CK1790" s="168"/>
      <c r="CL1790" s="168"/>
      <c r="CM1790" s="168"/>
      <c r="CN1790" s="168"/>
      <c r="CO1790" s="168"/>
      <c r="CP1790" s="168"/>
      <c r="CQ1790" s="168"/>
      <c r="CR1790" s="168"/>
      <c r="CS1790" s="168"/>
    </row>
    <row r="1791">
      <c r="A1791" s="168"/>
      <c r="B1791" s="168"/>
      <c r="C1791" s="168"/>
      <c r="D1791" s="168"/>
      <c r="E1791" s="168"/>
      <c r="F1791" s="168"/>
      <c r="G1791" s="168"/>
      <c r="H1791" s="168"/>
      <c r="I1791" s="168"/>
      <c r="J1791" s="168"/>
      <c r="K1791" s="168"/>
      <c r="L1791" s="168"/>
      <c r="M1791" s="168"/>
      <c r="N1791" s="168"/>
      <c r="O1791" s="168"/>
      <c r="P1791" s="168"/>
      <c r="Q1791" s="168"/>
      <c r="R1791" s="168"/>
      <c r="S1791" s="168"/>
      <c r="T1791" s="168"/>
      <c r="U1791" s="168"/>
      <c r="V1791" s="168"/>
      <c r="W1791" s="168"/>
      <c r="X1791" s="168"/>
      <c r="Y1791" s="168"/>
      <c r="Z1791" s="170"/>
      <c r="AA1791" s="168"/>
      <c r="AB1791" s="168"/>
      <c r="AC1791" s="168"/>
      <c r="AD1791" s="168"/>
      <c r="AE1791" s="168"/>
      <c r="AF1791" s="168"/>
      <c r="AG1791" s="168"/>
      <c r="AH1791" s="168"/>
      <c r="AI1791" s="168"/>
      <c r="AJ1791" s="168"/>
      <c r="AK1791" s="168"/>
      <c r="AL1791" s="168"/>
      <c r="AM1791" s="168"/>
      <c r="AN1791" s="168"/>
      <c r="AO1791" s="168"/>
      <c r="AP1791" s="168"/>
      <c r="AQ1791" s="168"/>
      <c r="AR1791" s="168"/>
      <c r="AS1791" s="168"/>
      <c r="AT1791" s="168"/>
      <c r="AU1791" s="168"/>
      <c r="AV1791" s="168"/>
      <c r="AW1791" s="168"/>
      <c r="AX1791" s="168"/>
      <c r="AY1791" s="168"/>
      <c r="AZ1791" s="168"/>
      <c r="BA1791" s="168"/>
      <c r="BB1791" s="168"/>
      <c r="BC1791" s="168"/>
      <c r="BD1791" s="168"/>
      <c r="BE1791" s="168"/>
      <c r="BF1791" s="168"/>
      <c r="BG1791" s="168"/>
      <c r="BH1791" s="168"/>
      <c r="BI1791" s="168"/>
      <c r="BJ1791" s="168"/>
      <c r="BK1791" s="168"/>
      <c r="BL1791" s="168"/>
      <c r="BM1791" s="168"/>
      <c r="BN1791" s="168"/>
      <c r="BO1791" s="168"/>
      <c r="BP1791" s="168"/>
      <c r="BQ1791" s="168"/>
      <c r="BR1791" s="168"/>
      <c r="BS1791" s="168"/>
      <c r="BT1791" s="168"/>
      <c r="BU1791" s="168"/>
      <c r="BV1791" s="168"/>
      <c r="BW1791" s="168"/>
      <c r="BX1791" s="168"/>
      <c r="BY1791" s="168"/>
      <c r="BZ1791" s="168"/>
      <c r="CA1791" s="168"/>
      <c r="CB1791" s="168"/>
      <c r="CC1791" s="170"/>
      <c r="CD1791" s="168"/>
      <c r="CE1791" s="168"/>
      <c r="CF1791" s="168"/>
      <c r="CG1791" s="170"/>
      <c r="CH1791" s="168"/>
      <c r="CI1791" s="168"/>
      <c r="CJ1791" s="168"/>
      <c r="CK1791" s="168"/>
      <c r="CL1791" s="168"/>
      <c r="CM1791" s="168"/>
      <c r="CN1791" s="168"/>
      <c r="CO1791" s="168"/>
      <c r="CP1791" s="168"/>
      <c r="CQ1791" s="168"/>
      <c r="CR1791" s="168"/>
      <c r="CS1791" s="168"/>
    </row>
    <row r="1792">
      <c r="A1792" s="168"/>
      <c r="B1792" s="168"/>
      <c r="C1792" s="168"/>
      <c r="D1792" s="168"/>
      <c r="E1792" s="168"/>
      <c r="F1792" s="168"/>
      <c r="G1792" s="168"/>
      <c r="H1792" s="168"/>
      <c r="I1792" s="168"/>
      <c r="J1792" s="168"/>
      <c r="K1792" s="168"/>
      <c r="L1792" s="168"/>
      <c r="M1792" s="168"/>
      <c r="N1792" s="168"/>
      <c r="O1792" s="168"/>
      <c r="P1792" s="168"/>
      <c r="Q1792" s="168"/>
      <c r="R1792" s="168"/>
      <c r="S1792" s="168"/>
      <c r="T1792" s="168"/>
      <c r="U1792" s="168"/>
      <c r="V1792" s="168"/>
      <c r="W1792" s="168"/>
      <c r="X1792" s="168"/>
      <c r="Y1792" s="168"/>
      <c r="Z1792" s="170"/>
      <c r="AA1792" s="168"/>
      <c r="AB1792" s="168"/>
      <c r="AC1792" s="168"/>
      <c r="AD1792" s="168"/>
      <c r="AE1792" s="168"/>
      <c r="AF1792" s="168"/>
      <c r="AG1792" s="168"/>
      <c r="AH1792" s="168"/>
      <c r="AI1792" s="168"/>
      <c r="AJ1792" s="168"/>
      <c r="AK1792" s="168"/>
      <c r="AL1792" s="168"/>
      <c r="AM1792" s="168"/>
      <c r="AN1792" s="168"/>
      <c r="AO1792" s="168"/>
      <c r="AP1792" s="168"/>
      <c r="AQ1792" s="168"/>
      <c r="AR1792" s="168"/>
      <c r="AS1792" s="168"/>
      <c r="AT1792" s="168"/>
      <c r="AU1792" s="168"/>
      <c r="AV1792" s="168"/>
      <c r="AW1792" s="168"/>
      <c r="AX1792" s="168"/>
      <c r="AY1792" s="168"/>
      <c r="AZ1792" s="168"/>
      <c r="BA1792" s="168"/>
      <c r="BB1792" s="168"/>
      <c r="BC1792" s="168"/>
      <c r="BD1792" s="168"/>
      <c r="BE1792" s="168"/>
      <c r="BF1792" s="168"/>
      <c r="BG1792" s="168"/>
      <c r="BH1792" s="168"/>
      <c r="BI1792" s="168"/>
      <c r="BJ1792" s="168"/>
      <c r="BK1792" s="168"/>
      <c r="BL1792" s="168"/>
      <c r="BM1792" s="168"/>
      <c r="BN1792" s="168"/>
      <c r="BO1792" s="168"/>
      <c r="BP1792" s="168"/>
      <c r="BQ1792" s="168"/>
      <c r="BR1792" s="168"/>
      <c r="BS1792" s="168"/>
      <c r="BT1792" s="168"/>
      <c r="BU1792" s="168"/>
      <c r="BV1792" s="168"/>
      <c r="BW1792" s="168"/>
      <c r="BX1792" s="168"/>
      <c r="BY1792" s="168"/>
      <c r="BZ1792" s="168"/>
      <c r="CA1792" s="168"/>
      <c r="CB1792" s="168"/>
      <c r="CC1792" s="170"/>
      <c r="CD1792" s="168"/>
      <c r="CE1792" s="168"/>
      <c r="CF1792" s="168"/>
      <c r="CG1792" s="170"/>
      <c r="CH1792" s="168"/>
      <c r="CI1792" s="168"/>
      <c r="CJ1792" s="168"/>
      <c r="CK1792" s="168"/>
      <c r="CL1792" s="168"/>
      <c r="CM1792" s="168"/>
      <c r="CN1792" s="168"/>
      <c r="CO1792" s="168"/>
      <c r="CP1792" s="168"/>
      <c r="CQ1792" s="168"/>
      <c r="CR1792" s="168"/>
      <c r="CS1792" s="168"/>
    </row>
    <row r="1793">
      <c r="A1793" s="168"/>
      <c r="B1793" s="168"/>
      <c r="C1793" s="168"/>
      <c r="D1793" s="168"/>
      <c r="E1793" s="168"/>
      <c r="F1793" s="168"/>
      <c r="G1793" s="168"/>
      <c r="H1793" s="168"/>
      <c r="I1793" s="168"/>
      <c r="J1793" s="168"/>
      <c r="K1793" s="168"/>
      <c r="L1793" s="168"/>
      <c r="M1793" s="168"/>
      <c r="N1793" s="168"/>
      <c r="O1793" s="168"/>
      <c r="P1793" s="168"/>
      <c r="Q1793" s="168"/>
      <c r="R1793" s="168"/>
      <c r="S1793" s="168"/>
      <c r="T1793" s="168"/>
      <c r="U1793" s="168"/>
      <c r="V1793" s="168"/>
      <c r="W1793" s="168"/>
      <c r="X1793" s="168"/>
      <c r="Y1793" s="168"/>
      <c r="Z1793" s="170"/>
      <c r="AA1793" s="168"/>
      <c r="AB1793" s="168"/>
      <c r="AC1793" s="168"/>
      <c r="AD1793" s="168"/>
      <c r="AE1793" s="168"/>
      <c r="AF1793" s="168"/>
      <c r="AG1793" s="168"/>
      <c r="AH1793" s="168"/>
      <c r="AI1793" s="168"/>
      <c r="AJ1793" s="168"/>
      <c r="AK1793" s="168"/>
      <c r="AL1793" s="168"/>
      <c r="AM1793" s="168"/>
      <c r="AN1793" s="168"/>
      <c r="AO1793" s="168"/>
      <c r="AP1793" s="168"/>
      <c r="AQ1793" s="168"/>
      <c r="AR1793" s="168"/>
      <c r="AS1793" s="168"/>
      <c r="AT1793" s="168"/>
      <c r="AU1793" s="168"/>
      <c r="AV1793" s="168"/>
      <c r="AW1793" s="168"/>
      <c r="AX1793" s="168"/>
      <c r="AY1793" s="168"/>
      <c r="AZ1793" s="168"/>
      <c r="BA1793" s="168"/>
      <c r="BB1793" s="168"/>
      <c r="BC1793" s="168"/>
      <c r="BD1793" s="168"/>
      <c r="BE1793" s="168"/>
      <c r="BF1793" s="168"/>
      <c r="BG1793" s="168"/>
      <c r="BH1793" s="168"/>
      <c r="BI1793" s="168"/>
      <c r="BJ1793" s="168"/>
      <c r="BK1793" s="168"/>
      <c r="BL1793" s="168"/>
      <c r="BM1793" s="168"/>
      <c r="BN1793" s="168"/>
      <c r="BO1793" s="168"/>
      <c r="BP1793" s="168"/>
      <c r="BQ1793" s="168"/>
      <c r="BR1793" s="168"/>
      <c r="BS1793" s="168"/>
      <c r="BT1793" s="168"/>
      <c r="BU1793" s="168"/>
      <c r="BV1793" s="168"/>
      <c r="BW1793" s="168"/>
      <c r="BX1793" s="168"/>
      <c r="BY1793" s="168"/>
      <c r="BZ1793" s="168"/>
      <c r="CA1793" s="168"/>
      <c r="CB1793" s="168"/>
      <c r="CC1793" s="170"/>
      <c r="CD1793" s="168"/>
      <c r="CE1793" s="168"/>
      <c r="CF1793" s="168"/>
      <c r="CG1793" s="170"/>
      <c r="CH1793" s="168"/>
      <c r="CI1793" s="168"/>
      <c r="CJ1793" s="168"/>
      <c r="CK1793" s="168"/>
      <c r="CL1793" s="168"/>
      <c r="CM1793" s="168"/>
      <c r="CN1793" s="168"/>
      <c r="CO1793" s="168"/>
      <c r="CP1793" s="168"/>
      <c r="CQ1793" s="168"/>
      <c r="CR1793" s="168"/>
      <c r="CS1793" s="168"/>
    </row>
    <row r="1794">
      <c r="A1794" s="168"/>
      <c r="B1794" s="168"/>
      <c r="C1794" s="168"/>
      <c r="D1794" s="168"/>
      <c r="E1794" s="168"/>
      <c r="F1794" s="168"/>
      <c r="G1794" s="168"/>
      <c r="H1794" s="168"/>
      <c r="I1794" s="168"/>
      <c r="J1794" s="168"/>
      <c r="K1794" s="168"/>
      <c r="L1794" s="168"/>
      <c r="M1794" s="168"/>
      <c r="N1794" s="168"/>
      <c r="O1794" s="168"/>
      <c r="P1794" s="168"/>
      <c r="Q1794" s="168"/>
      <c r="R1794" s="168"/>
      <c r="S1794" s="168"/>
      <c r="T1794" s="168"/>
      <c r="U1794" s="168"/>
      <c r="V1794" s="168"/>
      <c r="W1794" s="168"/>
      <c r="X1794" s="168"/>
      <c r="Y1794" s="168"/>
      <c r="Z1794" s="170"/>
      <c r="AA1794" s="168"/>
      <c r="AB1794" s="168"/>
      <c r="AC1794" s="168"/>
      <c r="AD1794" s="168"/>
      <c r="AE1794" s="168"/>
      <c r="AF1794" s="168"/>
      <c r="AG1794" s="168"/>
      <c r="AH1794" s="168"/>
      <c r="AI1794" s="168"/>
      <c r="AJ1794" s="168"/>
      <c r="AK1794" s="168"/>
      <c r="AL1794" s="168"/>
      <c r="AM1794" s="168"/>
      <c r="AN1794" s="168"/>
      <c r="AO1794" s="168"/>
      <c r="AP1794" s="168"/>
      <c r="AQ1794" s="168"/>
      <c r="AR1794" s="168"/>
      <c r="AS1794" s="168"/>
      <c r="AT1794" s="168"/>
      <c r="AU1794" s="168"/>
      <c r="AV1794" s="168"/>
      <c r="AW1794" s="168"/>
      <c r="AX1794" s="168"/>
      <c r="AY1794" s="168"/>
      <c r="AZ1794" s="168"/>
      <c r="BA1794" s="168"/>
      <c r="BB1794" s="168"/>
      <c r="BC1794" s="168"/>
      <c r="BD1794" s="168"/>
      <c r="BE1794" s="168"/>
      <c r="BF1794" s="168"/>
      <c r="BG1794" s="168"/>
      <c r="BH1794" s="168"/>
      <c r="BI1794" s="168"/>
      <c r="BJ1794" s="168"/>
      <c r="BK1794" s="168"/>
      <c r="BL1794" s="168"/>
      <c r="BM1794" s="168"/>
      <c r="BN1794" s="168"/>
      <c r="BO1794" s="168"/>
      <c r="BP1794" s="168"/>
      <c r="BQ1794" s="168"/>
      <c r="BR1794" s="168"/>
      <c r="BS1794" s="168"/>
      <c r="BT1794" s="168"/>
      <c r="BU1794" s="168"/>
      <c r="BV1794" s="168"/>
      <c r="BW1794" s="168"/>
      <c r="BX1794" s="168"/>
      <c r="BY1794" s="168"/>
      <c r="BZ1794" s="168"/>
      <c r="CA1794" s="168"/>
      <c r="CB1794" s="168"/>
      <c r="CC1794" s="170"/>
      <c r="CD1794" s="168"/>
      <c r="CE1794" s="168"/>
      <c r="CF1794" s="168"/>
      <c r="CG1794" s="170"/>
      <c r="CH1794" s="168"/>
      <c r="CI1794" s="168"/>
      <c r="CJ1794" s="168"/>
      <c r="CK1794" s="168"/>
      <c r="CL1794" s="168"/>
      <c r="CM1794" s="168"/>
      <c r="CN1794" s="168"/>
      <c r="CO1794" s="168"/>
      <c r="CP1794" s="168"/>
      <c r="CQ1794" s="168"/>
      <c r="CR1794" s="168"/>
      <c r="CS1794" s="168"/>
    </row>
    <row r="1795">
      <c r="A1795" s="168"/>
      <c r="B1795" s="168"/>
      <c r="C1795" s="168"/>
      <c r="D1795" s="168"/>
      <c r="E1795" s="168"/>
      <c r="F1795" s="168"/>
      <c r="G1795" s="168"/>
      <c r="H1795" s="168"/>
      <c r="I1795" s="168"/>
      <c r="J1795" s="168"/>
      <c r="K1795" s="168"/>
      <c r="L1795" s="168"/>
      <c r="M1795" s="168"/>
      <c r="N1795" s="168"/>
      <c r="O1795" s="168"/>
      <c r="P1795" s="168"/>
      <c r="Q1795" s="168"/>
      <c r="R1795" s="168"/>
      <c r="S1795" s="168"/>
      <c r="T1795" s="168"/>
      <c r="U1795" s="168"/>
      <c r="V1795" s="168"/>
      <c r="W1795" s="168"/>
      <c r="X1795" s="168"/>
      <c r="Y1795" s="168"/>
      <c r="Z1795" s="170"/>
      <c r="AA1795" s="168"/>
      <c r="AB1795" s="168"/>
      <c r="AC1795" s="168"/>
      <c r="AD1795" s="168"/>
      <c r="AE1795" s="168"/>
      <c r="AF1795" s="168"/>
      <c r="AG1795" s="168"/>
      <c r="AH1795" s="168"/>
      <c r="AI1795" s="168"/>
      <c r="AJ1795" s="168"/>
      <c r="AK1795" s="168"/>
      <c r="AL1795" s="168"/>
      <c r="AM1795" s="168"/>
      <c r="AN1795" s="168"/>
      <c r="AO1795" s="168"/>
      <c r="AP1795" s="168"/>
      <c r="AQ1795" s="168"/>
      <c r="AR1795" s="168"/>
      <c r="AS1795" s="168"/>
      <c r="AT1795" s="168"/>
      <c r="AU1795" s="168"/>
      <c r="AV1795" s="168"/>
      <c r="AW1795" s="168"/>
      <c r="AX1795" s="168"/>
      <c r="AY1795" s="168"/>
      <c r="AZ1795" s="168"/>
      <c r="BA1795" s="168"/>
      <c r="BB1795" s="168"/>
      <c r="BC1795" s="168"/>
      <c r="BD1795" s="168"/>
      <c r="BE1795" s="168"/>
      <c r="BF1795" s="168"/>
      <c r="BG1795" s="168"/>
      <c r="BH1795" s="168"/>
      <c r="BI1795" s="168"/>
      <c r="BJ1795" s="168"/>
      <c r="BK1795" s="168"/>
      <c r="BL1795" s="168"/>
      <c r="BM1795" s="168"/>
      <c r="BN1795" s="168"/>
      <c r="BO1795" s="168"/>
      <c r="BP1795" s="168"/>
      <c r="BQ1795" s="168"/>
      <c r="BR1795" s="168"/>
      <c r="BS1795" s="168"/>
      <c r="BT1795" s="168"/>
      <c r="BU1795" s="168"/>
      <c r="BV1795" s="168"/>
      <c r="BW1795" s="168"/>
      <c r="BX1795" s="168"/>
      <c r="BY1795" s="168"/>
      <c r="BZ1795" s="168"/>
      <c r="CA1795" s="168"/>
      <c r="CB1795" s="168"/>
      <c r="CC1795" s="170"/>
      <c r="CD1795" s="168"/>
      <c r="CE1795" s="168"/>
      <c r="CF1795" s="168"/>
      <c r="CG1795" s="170"/>
      <c r="CH1795" s="168"/>
      <c r="CI1795" s="168"/>
      <c r="CJ1795" s="168"/>
      <c r="CK1795" s="168"/>
      <c r="CL1795" s="168"/>
      <c r="CM1795" s="168"/>
      <c r="CN1795" s="168"/>
      <c r="CO1795" s="168"/>
      <c r="CP1795" s="168"/>
      <c r="CQ1795" s="168"/>
      <c r="CR1795" s="168"/>
      <c r="CS1795" s="168"/>
    </row>
    <row r="1796">
      <c r="A1796" s="168"/>
      <c r="B1796" s="168"/>
      <c r="C1796" s="168"/>
      <c r="D1796" s="168"/>
      <c r="E1796" s="168"/>
      <c r="F1796" s="168"/>
      <c r="G1796" s="168"/>
      <c r="H1796" s="168"/>
      <c r="I1796" s="168"/>
      <c r="J1796" s="168"/>
      <c r="K1796" s="168"/>
      <c r="L1796" s="168"/>
      <c r="M1796" s="168"/>
      <c r="N1796" s="168"/>
      <c r="O1796" s="168"/>
      <c r="P1796" s="168"/>
      <c r="Q1796" s="168"/>
      <c r="R1796" s="168"/>
      <c r="S1796" s="168"/>
      <c r="T1796" s="168"/>
      <c r="U1796" s="168"/>
      <c r="V1796" s="168"/>
      <c r="W1796" s="168"/>
      <c r="X1796" s="168"/>
      <c r="Y1796" s="168"/>
      <c r="Z1796" s="170"/>
      <c r="AA1796" s="168"/>
      <c r="AB1796" s="168"/>
      <c r="AC1796" s="168"/>
      <c r="AD1796" s="168"/>
      <c r="AE1796" s="168"/>
      <c r="AF1796" s="168"/>
      <c r="AG1796" s="168"/>
      <c r="AH1796" s="168"/>
      <c r="AI1796" s="168"/>
      <c r="AJ1796" s="168"/>
      <c r="AK1796" s="168"/>
      <c r="AL1796" s="168"/>
      <c r="AM1796" s="168"/>
      <c r="AN1796" s="168"/>
      <c r="AO1796" s="168"/>
      <c r="AP1796" s="168"/>
      <c r="AQ1796" s="168"/>
      <c r="AR1796" s="168"/>
      <c r="AS1796" s="168"/>
      <c r="AT1796" s="168"/>
      <c r="AU1796" s="168"/>
      <c r="AV1796" s="168"/>
      <c r="AW1796" s="168"/>
      <c r="AX1796" s="168"/>
      <c r="AY1796" s="168"/>
      <c r="AZ1796" s="168"/>
      <c r="BA1796" s="168"/>
      <c r="BB1796" s="168"/>
      <c r="BC1796" s="168"/>
      <c r="BD1796" s="168"/>
      <c r="BE1796" s="168"/>
      <c r="BF1796" s="168"/>
      <c r="BG1796" s="168"/>
      <c r="BH1796" s="168"/>
      <c r="BI1796" s="168"/>
      <c r="BJ1796" s="168"/>
      <c r="BK1796" s="168"/>
      <c r="BL1796" s="168"/>
      <c r="BM1796" s="168"/>
      <c r="BN1796" s="168"/>
      <c r="BO1796" s="168"/>
      <c r="BP1796" s="168"/>
      <c r="BQ1796" s="168"/>
      <c r="BR1796" s="168"/>
      <c r="BS1796" s="168"/>
      <c r="BT1796" s="168"/>
      <c r="BU1796" s="168"/>
      <c r="BV1796" s="168"/>
      <c r="BW1796" s="168"/>
      <c r="BX1796" s="168"/>
      <c r="BY1796" s="168"/>
      <c r="BZ1796" s="168"/>
      <c r="CA1796" s="168"/>
      <c r="CB1796" s="168"/>
      <c r="CC1796" s="170"/>
      <c r="CD1796" s="168"/>
      <c r="CE1796" s="168"/>
      <c r="CF1796" s="168"/>
      <c r="CG1796" s="170"/>
      <c r="CH1796" s="168"/>
      <c r="CI1796" s="168"/>
      <c r="CJ1796" s="168"/>
      <c r="CK1796" s="168"/>
      <c r="CL1796" s="168"/>
      <c r="CM1796" s="168"/>
      <c r="CN1796" s="168"/>
      <c r="CO1796" s="168"/>
      <c r="CP1796" s="168"/>
      <c r="CQ1796" s="168"/>
      <c r="CR1796" s="168"/>
      <c r="CS1796" s="168"/>
    </row>
    <row r="1797">
      <c r="A1797" s="168"/>
      <c r="B1797" s="168"/>
      <c r="C1797" s="168"/>
      <c r="D1797" s="168"/>
      <c r="E1797" s="168"/>
      <c r="F1797" s="168"/>
      <c r="G1797" s="168"/>
      <c r="H1797" s="168"/>
      <c r="I1797" s="168"/>
      <c r="J1797" s="168"/>
      <c r="K1797" s="168"/>
      <c r="L1797" s="168"/>
      <c r="M1797" s="168"/>
      <c r="N1797" s="168"/>
      <c r="O1797" s="168"/>
      <c r="P1797" s="168"/>
      <c r="Q1797" s="168"/>
      <c r="R1797" s="168"/>
      <c r="S1797" s="168"/>
      <c r="T1797" s="168"/>
      <c r="U1797" s="168"/>
      <c r="V1797" s="168"/>
      <c r="W1797" s="168"/>
      <c r="X1797" s="168"/>
      <c r="Y1797" s="168"/>
      <c r="Z1797" s="170"/>
      <c r="AA1797" s="168"/>
      <c r="AB1797" s="168"/>
      <c r="AC1797" s="168"/>
      <c r="AD1797" s="168"/>
      <c r="AE1797" s="168"/>
      <c r="AF1797" s="168"/>
      <c r="AG1797" s="168"/>
      <c r="AH1797" s="168"/>
      <c r="AI1797" s="168"/>
      <c r="AJ1797" s="168"/>
      <c r="AK1797" s="168"/>
      <c r="AL1797" s="168"/>
      <c r="AM1797" s="168"/>
      <c r="AN1797" s="168"/>
      <c r="AO1797" s="168"/>
      <c r="AP1797" s="168"/>
      <c r="AQ1797" s="168"/>
      <c r="AR1797" s="168"/>
      <c r="AS1797" s="168"/>
      <c r="AT1797" s="168"/>
      <c r="AU1797" s="168"/>
      <c r="AV1797" s="168"/>
      <c r="AW1797" s="168"/>
      <c r="AX1797" s="168"/>
      <c r="AY1797" s="168"/>
      <c r="AZ1797" s="168"/>
      <c r="BA1797" s="168"/>
      <c r="BB1797" s="168"/>
      <c r="BC1797" s="168"/>
      <c r="BD1797" s="168"/>
      <c r="BE1797" s="168"/>
      <c r="BF1797" s="168"/>
      <c r="BG1797" s="168"/>
      <c r="BH1797" s="168"/>
      <c r="BI1797" s="168"/>
      <c r="BJ1797" s="168"/>
      <c r="BK1797" s="168"/>
      <c r="BL1797" s="168"/>
      <c r="BM1797" s="168"/>
      <c r="BN1797" s="168"/>
      <c r="BO1797" s="168"/>
      <c r="BP1797" s="168"/>
      <c r="BQ1797" s="168"/>
      <c r="BR1797" s="168"/>
      <c r="BS1797" s="168"/>
      <c r="BT1797" s="168"/>
      <c r="BU1797" s="168"/>
      <c r="BV1797" s="168"/>
      <c r="BW1797" s="168"/>
      <c r="BX1797" s="168"/>
      <c r="BY1797" s="168"/>
      <c r="BZ1797" s="168"/>
      <c r="CA1797" s="168"/>
      <c r="CB1797" s="168"/>
      <c r="CC1797" s="170"/>
      <c r="CD1797" s="168"/>
      <c r="CE1797" s="168"/>
      <c r="CF1797" s="168"/>
      <c r="CG1797" s="170"/>
      <c r="CH1797" s="168"/>
      <c r="CI1797" s="168"/>
      <c r="CJ1797" s="168"/>
      <c r="CK1797" s="168"/>
      <c r="CL1797" s="168"/>
      <c r="CM1797" s="168"/>
      <c r="CN1797" s="168"/>
      <c r="CO1797" s="168"/>
      <c r="CP1797" s="168"/>
      <c r="CQ1797" s="168"/>
      <c r="CR1797" s="168"/>
      <c r="CS1797" s="168"/>
    </row>
    <row r="1798">
      <c r="A1798" s="168"/>
      <c r="B1798" s="168"/>
      <c r="C1798" s="168"/>
      <c r="D1798" s="168"/>
      <c r="E1798" s="168"/>
      <c r="F1798" s="168"/>
      <c r="G1798" s="168"/>
      <c r="H1798" s="168"/>
      <c r="I1798" s="168"/>
      <c r="J1798" s="168"/>
      <c r="K1798" s="168"/>
      <c r="L1798" s="168"/>
      <c r="M1798" s="168"/>
      <c r="N1798" s="168"/>
      <c r="O1798" s="168"/>
      <c r="P1798" s="168"/>
      <c r="Q1798" s="168"/>
      <c r="R1798" s="168"/>
      <c r="S1798" s="168"/>
      <c r="T1798" s="168"/>
      <c r="U1798" s="168"/>
      <c r="V1798" s="168"/>
      <c r="W1798" s="168"/>
      <c r="X1798" s="168"/>
      <c r="Y1798" s="168"/>
      <c r="Z1798" s="170"/>
      <c r="AA1798" s="168"/>
      <c r="AB1798" s="168"/>
      <c r="AC1798" s="168"/>
      <c r="AD1798" s="168"/>
      <c r="AE1798" s="168"/>
      <c r="AF1798" s="168"/>
      <c r="AG1798" s="168"/>
      <c r="AH1798" s="168"/>
      <c r="AI1798" s="168"/>
      <c r="AJ1798" s="168"/>
      <c r="AK1798" s="168"/>
      <c r="AL1798" s="168"/>
      <c r="AM1798" s="168"/>
      <c r="AN1798" s="168"/>
      <c r="AO1798" s="168"/>
      <c r="AP1798" s="168"/>
      <c r="AQ1798" s="168"/>
      <c r="AR1798" s="168"/>
      <c r="AS1798" s="168"/>
      <c r="AT1798" s="168"/>
      <c r="AU1798" s="168"/>
      <c r="AV1798" s="168"/>
      <c r="AW1798" s="168"/>
      <c r="AX1798" s="168"/>
      <c r="AY1798" s="168"/>
      <c r="AZ1798" s="168"/>
      <c r="BA1798" s="168"/>
      <c r="BB1798" s="168"/>
      <c r="BC1798" s="168"/>
      <c r="BD1798" s="168"/>
      <c r="BE1798" s="168"/>
      <c r="BF1798" s="168"/>
      <c r="BG1798" s="168"/>
      <c r="BH1798" s="168"/>
      <c r="BI1798" s="168"/>
      <c r="BJ1798" s="168"/>
      <c r="BK1798" s="168"/>
      <c r="BL1798" s="168"/>
      <c r="BM1798" s="168"/>
      <c r="BN1798" s="168"/>
      <c r="BO1798" s="168"/>
      <c r="BP1798" s="168"/>
      <c r="BQ1798" s="168"/>
      <c r="BR1798" s="168"/>
      <c r="BS1798" s="168"/>
      <c r="BT1798" s="168"/>
      <c r="BU1798" s="168"/>
      <c r="BV1798" s="168"/>
      <c r="BW1798" s="168"/>
      <c r="BX1798" s="168"/>
      <c r="BY1798" s="168"/>
      <c r="BZ1798" s="168"/>
      <c r="CA1798" s="168"/>
      <c r="CB1798" s="168"/>
      <c r="CC1798" s="170"/>
      <c r="CD1798" s="168"/>
      <c r="CE1798" s="168"/>
      <c r="CF1798" s="168"/>
      <c r="CG1798" s="170"/>
      <c r="CH1798" s="168"/>
      <c r="CI1798" s="168"/>
      <c r="CJ1798" s="168"/>
      <c r="CK1798" s="168"/>
      <c r="CL1798" s="168"/>
      <c r="CM1798" s="168"/>
      <c r="CN1798" s="168"/>
      <c r="CO1798" s="168"/>
      <c r="CP1798" s="168"/>
      <c r="CQ1798" s="168"/>
      <c r="CR1798" s="168"/>
      <c r="CS1798" s="168"/>
    </row>
    <row r="1799">
      <c r="A1799" s="168"/>
      <c r="B1799" s="168"/>
      <c r="C1799" s="168"/>
      <c r="D1799" s="168"/>
      <c r="E1799" s="168"/>
      <c r="F1799" s="168"/>
      <c r="G1799" s="168"/>
      <c r="H1799" s="168"/>
      <c r="I1799" s="168"/>
      <c r="J1799" s="168"/>
      <c r="K1799" s="168"/>
      <c r="L1799" s="168"/>
      <c r="M1799" s="168"/>
      <c r="N1799" s="168"/>
      <c r="O1799" s="168"/>
      <c r="P1799" s="168"/>
      <c r="Q1799" s="168"/>
      <c r="R1799" s="168"/>
      <c r="S1799" s="168"/>
      <c r="T1799" s="168"/>
      <c r="U1799" s="168"/>
      <c r="V1799" s="168"/>
      <c r="W1799" s="168"/>
      <c r="X1799" s="168"/>
      <c r="Y1799" s="168"/>
      <c r="Z1799" s="170"/>
      <c r="AA1799" s="168"/>
      <c r="AB1799" s="168"/>
      <c r="AC1799" s="168"/>
      <c r="AD1799" s="168"/>
      <c r="AE1799" s="168"/>
      <c r="AF1799" s="168"/>
      <c r="AG1799" s="168"/>
      <c r="AH1799" s="168"/>
      <c r="AI1799" s="168"/>
      <c r="AJ1799" s="168"/>
      <c r="AK1799" s="168"/>
      <c r="AL1799" s="168"/>
      <c r="AM1799" s="168"/>
      <c r="AN1799" s="168"/>
      <c r="AO1799" s="168"/>
      <c r="AP1799" s="168"/>
      <c r="AQ1799" s="168"/>
      <c r="AR1799" s="168"/>
      <c r="AS1799" s="168"/>
      <c r="AT1799" s="168"/>
      <c r="AU1799" s="168"/>
      <c r="AV1799" s="168"/>
      <c r="AW1799" s="168"/>
      <c r="AX1799" s="168"/>
      <c r="AY1799" s="168"/>
      <c r="AZ1799" s="168"/>
      <c r="BA1799" s="168"/>
      <c r="BB1799" s="168"/>
      <c r="BC1799" s="168"/>
      <c r="BD1799" s="168"/>
      <c r="BE1799" s="168"/>
      <c r="BF1799" s="168"/>
      <c r="BG1799" s="168"/>
      <c r="BH1799" s="168"/>
      <c r="BI1799" s="168"/>
      <c r="BJ1799" s="168"/>
      <c r="BK1799" s="168"/>
      <c r="BL1799" s="168"/>
      <c r="BM1799" s="168"/>
      <c r="BN1799" s="168"/>
      <c r="BO1799" s="168"/>
      <c r="BP1799" s="168"/>
      <c r="BQ1799" s="168"/>
      <c r="BR1799" s="168"/>
      <c r="BS1799" s="168"/>
      <c r="BT1799" s="168"/>
      <c r="BU1799" s="168"/>
      <c r="BV1799" s="168"/>
      <c r="BW1799" s="168"/>
      <c r="BX1799" s="168"/>
      <c r="BY1799" s="168"/>
      <c r="BZ1799" s="168"/>
      <c r="CA1799" s="168"/>
      <c r="CB1799" s="168"/>
      <c r="CC1799" s="170"/>
      <c r="CD1799" s="168"/>
      <c r="CE1799" s="168"/>
      <c r="CF1799" s="168"/>
      <c r="CG1799" s="170"/>
      <c r="CH1799" s="168"/>
      <c r="CI1799" s="168"/>
      <c r="CJ1799" s="168"/>
      <c r="CK1799" s="168"/>
      <c r="CL1799" s="168"/>
      <c r="CM1799" s="168"/>
      <c r="CN1799" s="168"/>
      <c r="CO1799" s="168"/>
      <c r="CP1799" s="168"/>
      <c r="CQ1799" s="168"/>
      <c r="CR1799" s="168"/>
      <c r="CS1799" s="168"/>
    </row>
    <row r="1800">
      <c r="A1800" s="168"/>
      <c r="B1800" s="168"/>
      <c r="C1800" s="168"/>
      <c r="D1800" s="168"/>
      <c r="E1800" s="168"/>
      <c r="F1800" s="168"/>
      <c r="G1800" s="168"/>
      <c r="H1800" s="168"/>
      <c r="I1800" s="168"/>
      <c r="J1800" s="168"/>
      <c r="K1800" s="168"/>
      <c r="L1800" s="168"/>
      <c r="M1800" s="168"/>
      <c r="N1800" s="168"/>
      <c r="O1800" s="168"/>
      <c r="P1800" s="168"/>
      <c r="Q1800" s="168"/>
      <c r="R1800" s="168"/>
      <c r="S1800" s="168"/>
      <c r="T1800" s="168"/>
      <c r="U1800" s="168"/>
      <c r="V1800" s="168"/>
      <c r="W1800" s="168"/>
      <c r="X1800" s="168"/>
      <c r="Y1800" s="168"/>
      <c r="Z1800" s="170"/>
      <c r="AA1800" s="168"/>
      <c r="AB1800" s="168"/>
      <c r="AC1800" s="168"/>
      <c r="AD1800" s="168"/>
      <c r="AE1800" s="168"/>
      <c r="AF1800" s="168"/>
      <c r="AG1800" s="168"/>
      <c r="AH1800" s="168"/>
      <c r="AI1800" s="168"/>
      <c r="AJ1800" s="168"/>
      <c r="AK1800" s="168"/>
      <c r="AL1800" s="168"/>
      <c r="AM1800" s="168"/>
      <c r="AN1800" s="168"/>
      <c r="AO1800" s="168"/>
      <c r="AP1800" s="168"/>
      <c r="AQ1800" s="168"/>
      <c r="AR1800" s="168"/>
      <c r="AS1800" s="168"/>
      <c r="AT1800" s="168"/>
      <c r="AU1800" s="168"/>
      <c r="AV1800" s="168"/>
      <c r="AW1800" s="168"/>
      <c r="AX1800" s="168"/>
      <c r="AY1800" s="168"/>
      <c r="AZ1800" s="168"/>
      <c r="BA1800" s="168"/>
      <c r="BB1800" s="168"/>
      <c r="BC1800" s="168"/>
      <c r="BD1800" s="168"/>
      <c r="BE1800" s="168"/>
      <c r="BF1800" s="168"/>
      <c r="BG1800" s="168"/>
      <c r="BH1800" s="168"/>
      <c r="BI1800" s="168"/>
      <c r="BJ1800" s="168"/>
      <c r="BK1800" s="168"/>
      <c r="BL1800" s="168"/>
      <c r="BM1800" s="168"/>
      <c r="BN1800" s="168"/>
      <c r="BO1800" s="168"/>
      <c r="BP1800" s="168"/>
      <c r="BQ1800" s="168"/>
      <c r="BR1800" s="168"/>
      <c r="BS1800" s="168"/>
      <c r="BT1800" s="168"/>
      <c r="BU1800" s="168"/>
      <c r="BV1800" s="168"/>
      <c r="BW1800" s="168"/>
      <c r="BX1800" s="168"/>
      <c r="BY1800" s="168"/>
      <c r="BZ1800" s="168"/>
      <c r="CA1800" s="168"/>
      <c r="CB1800" s="168"/>
      <c r="CC1800" s="170"/>
      <c r="CD1800" s="168"/>
      <c r="CE1800" s="168"/>
      <c r="CF1800" s="168"/>
      <c r="CG1800" s="170"/>
      <c r="CH1800" s="168"/>
      <c r="CI1800" s="168"/>
      <c r="CJ1800" s="168"/>
      <c r="CK1800" s="168"/>
      <c r="CL1800" s="168"/>
      <c r="CM1800" s="168"/>
      <c r="CN1800" s="168"/>
      <c r="CO1800" s="168"/>
      <c r="CP1800" s="168"/>
      <c r="CQ1800" s="168"/>
      <c r="CR1800" s="168"/>
      <c r="CS1800" s="168"/>
    </row>
    <row r="1801">
      <c r="A1801" s="168"/>
      <c r="B1801" s="168"/>
      <c r="C1801" s="168"/>
      <c r="D1801" s="168"/>
      <c r="E1801" s="168"/>
      <c r="F1801" s="168"/>
      <c r="G1801" s="168"/>
      <c r="H1801" s="168"/>
      <c r="I1801" s="168"/>
      <c r="J1801" s="168"/>
      <c r="K1801" s="168"/>
      <c r="L1801" s="168"/>
      <c r="M1801" s="168"/>
      <c r="N1801" s="168"/>
      <c r="O1801" s="168"/>
      <c r="P1801" s="168"/>
      <c r="Q1801" s="168"/>
      <c r="R1801" s="168"/>
      <c r="S1801" s="168"/>
      <c r="T1801" s="168"/>
      <c r="U1801" s="168"/>
      <c r="V1801" s="168"/>
      <c r="W1801" s="168"/>
      <c r="X1801" s="168"/>
      <c r="Y1801" s="168"/>
      <c r="Z1801" s="170"/>
      <c r="AA1801" s="168"/>
      <c r="AB1801" s="168"/>
      <c r="AC1801" s="168"/>
      <c r="AD1801" s="168"/>
      <c r="AE1801" s="168"/>
      <c r="AF1801" s="168"/>
      <c r="AG1801" s="168"/>
      <c r="AH1801" s="168"/>
      <c r="AI1801" s="168"/>
      <c r="AJ1801" s="168"/>
      <c r="AK1801" s="168"/>
      <c r="AL1801" s="168"/>
      <c r="AM1801" s="168"/>
      <c r="AN1801" s="168"/>
      <c r="AO1801" s="168"/>
      <c r="AP1801" s="168"/>
      <c r="AQ1801" s="168"/>
      <c r="AR1801" s="168"/>
      <c r="AS1801" s="168"/>
      <c r="AT1801" s="168"/>
      <c r="AU1801" s="168"/>
      <c r="AV1801" s="168"/>
      <c r="AW1801" s="168"/>
      <c r="AX1801" s="168"/>
      <c r="AY1801" s="168"/>
      <c r="AZ1801" s="168"/>
      <c r="BA1801" s="168"/>
      <c r="BB1801" s="168"/>
      <c r="BC1801" s="168"/>
      <c r="BD1801" s="168"/>
      <c r="BE1801" s="168"/>
      <c r="BF1801" s="168"/>
      <c r="BG1801" s="168"/>
      <c r="BH1801" s="168"/>
      <c r="BI1801" s="168"/>
      <c r="BJ1801" s="168"/>
      <c r="BK1801" s="168"/>
      <c r="BL1801" s="168"/>
      <c r="BM1801" s="168"/>
      <c r="BN1801" s="168"/>
      <c r="BO1801" s="168"/>
      <c r="BP1801" s="168"/>
      <c r="BQ1801" s="168"/>
      <c r="BR1801" s="168"/>
      <c r="BS1801" s="168"/>
      <c r="BT1801" s="168"/>
      <c r="BU1801" s="168"/>
      <c r="BV1801" s="168"/>
      <c r="BW1801" s="168"/>
      <c r="BX1801" s="168"/>
      <c r="BY1801" s="168"/>
      <c r="BZ1801" s="168"/>
      <c r="CA1801" s="168"/>
      <c r="CB1801" s="168"/>
      <c r="CC1801" s="170"/>
      <c r="CD1801" s="168"/>
      <c r="CE1801" s="168"/>
      <c r="CF1801" s="168"/>
      <c r="CG1801" s="170"/>
      <c r="CH1801" s="168"/>
      <c r="CI1801" s="168"/>
      <c r="CJ1801" s="168"/>
      <c r="CK1801" s="168"/>
      <c r="CL1801" s="168"/>
      <c r="CM1801" s="168"/>
      <c r="CN1801" s="168"/>
      <c r="CO1801" s="168"/>
      <c r="CP1801" s="168"/>
      <c r="CQ1801" s="168"/>
      <c r="CR1801" s="168"/>
      <c r="CS1801" s="168"/>
    </row>
    <row r="1802">
      <c r="A1802" s="168"/>
      <c r="B1802" s="168"/>
      <c r="C1802" s="168"/>
      <c r="D1802" s="168"/>
      <c r="E1802" s="168"/>
      <c r="F1802" s="168"/>
      <c r="G1802" s="168"/>
      <c r="H1802" s="168"/>
      <c r="I1802" s="168"/>
      <c r="J1802" s="168"/>
      <c r="K1802" s="168"/>
      <c r="L1802" s="168"/>
      <c r="M1802" s="168"/>
      <c r="N1802" s="168"/>
      <c r="O1802" s="168"/>
      <c r="P1802" s="168"/>
      <c r="Q1802" s="168"/>
      <c r="R1802" s="168"/>
      <c r="S1802" s="168"/>
      <c r="T1802" s="168"/>
      <c r="U1802" s="168"/>
      <c r="V1802" s="168"/>
      <c r="W1802" s="168"/>
      <c r="X1802" s="168"/>
      <c r="Y1802" s="168"/>
      <c r="Z1802" s="170"/>
      <c r="AA1802" s="168"/>
      <c r="AB1802" s="168"/>
      <c r="AC1802" s="168"/>
      <c r="AD1802" s="168"/>
      <c r="AE1802" s="168"/>
      <c r="AF1802" s="168"/>
      <c r="AG1802" s="168"/>
      <c r="AH1802" s="168"/>
      <c r="AI1802" s="168"/>
      <c r="AJ1802" s="168"/>
      <c r="AK1802" s="168"/>
      <c r="AL1802" s="168"/>
      <c r="AM1802" s="168"/>
      <c r="AN1802" s="168"/>
      <c r="AO1802" s="168"/>
      <c r="AP1802" s="168"/>
      <c r="AQ1802" s="168"/>
      <c r="AR1802" s="168"/>
      <c r="AS1802" s="168"/>
      <c r="AT1802" s="168"/>
      <c r="AU1802" s="168"/>
      <c r="AV1802" s="168"/>
      <c r="AW1802" s="168"/>
      <c r="AX1802" s="168"/>
      <c r="AY1802" s="168"/>
      <c r="AZ1802" s="168"/>
      <c r="BA1802" s="168"/>
      <c r="BB1802" s="168"/>
      <c r="BC1802" s="168"/>
      <c r="BD1802" s="168"/>
      <c r="BE1802" s="168"/>
      <c r="BF1802" s="168"/>
      <c r="BG1802" s="168"/>
      <c r="BH1802" s="168"/>
      <c r="BI1802" s="168"/>
      <c r="BJ1802" s="168"/>
      <c r="BK1802" s="168"/>
      <c r="BL1802" s="168"/>
      <c r="BM1802" s="168"/>
      <c r="BN1802" s="168"/>
      <c r="BO1802" s="168"/>
      <c r="BP1802" s="168"/>
      <c r="BQ1802" s="168"/>
      <c r="BR1802" s="168"/>
      <c r="BS1802" s="168"/>
      <c r="BT1802" s="168"/>
      <c r="BU1802" s="168"/>
      <c r="BV1802" s="168"/>
      <c r="BW1802" s="168"/>
      <c r="BX1802" s="168"/>
      <c r="BY1802" s="168"/>
      <c r="BZ1802" s="168"/>
      <c r="CA1802" s="168"/>
      <c r="CB1802" s="168"/>
      <c r="CC1802" s="170"/>
      <c r="CD1802" s="168"/>
      <c r="CE1802" s="168"/>
      <c r="CF1802" s="168"/>
      <c r="CG1802" s="170"/>
      <c r="CH1802" s="168"/>
      <c r="CI1802" s="168"/>
      <c r="CJ1802" s="168"/>
      <c r="CK1802" s="168"/>
      <c r="CL1802" s="168"/>
      <c r="CM1802" s="168"/>
      <c r="CN1802" s="168"/>
      <c r="CO1802" s="168"/>
      <c r="CP1802" s="168"/>
      <c r="CQ1802" s="168"/>
      <c r="CR1802" s="168"/>
      <c r="CS1802" s="168"/>
    </row>
    <row r="1803">
      <c r="A1803" s="168"/>
      <c r="B1803" s="168"/>
      <c r="C1803" s="168"/>
      <c r="D1803" s="168"/>
      <c r="E1803" s="168"/>
      <c r="F1803" s="168"/>
      <c r="G1803" s="168"/>
      <c r="H1803" s="168"/>
      <c r="I1803" s="168"/>
      <c r="J1803" s="168"/>
      <c r="K1803" s="168"/>
      <c r="L1803" s="168"/>
      <c r="M1803" s="168"/>
      <c r="N1803" s="168"/>
      <c r="O1803" s="168"/>
      <c r="P1803" s="168"/>
      <c r="Q1803" s="168"/>
      <c r="R1803" s="168"/>
      <c r="S1803" s="168"/>
      <c r="T1803" s="168"/>
      <c r="U1803" s="168"/>
      <c r="V1803" s="168"/>
      <c r="W1803" s="168"/>
      <c r="X1803" s="168"/>
      <c r="Y1803" s="168"/>
      <c r="Z1803" s="170"/>
      <c r="AA1803" s="168"/>
      <c r="AB1803" s="168"/>
      <c r="AC1803" s="168"/>
      <c r="AD1803" s="168"/>
      <c r="AE1803" s="168"/>
      <c r="AF1803" s="168"/>
      <c r="AG1803" s="168"/>
      <c r="AH1803" s="168"/>
      <c r="AI1803" s="168"/>
      <c r="AJ1803" s="168"/>
      <c r="AK1803" s="168"/>
      <c r="AL1803" s="168"/>
      <c r="AM1803" s="168"/>
      <c r="AN1803" s="168"/>
      <c r="AO1803" s="168"/>
      <c r="AP1803" s="168"/>
      <c r="AQ1803" s="168"/>
      <c r="AR1803" s="168"/>
      <c r="AS1803" s="168"/>
      <c r="AT1803" s="168"/>
      <c r="AU1803" s="168"/>
      <c r="AV1803" s="168"/>
      <c r="AW1803" s="168"/>
      <c r="AX1803" s="168"/>
      <c r="AY1803" s="168"/>
      <c r="AZ1803" s="168"/>
      <c r="BA1803" s="168"/>
      <c r="BB1803" s="168"/>
      <c r="BC1803" s="168"/>
      <c r="BD1803" s="168"/>
      <c r="BE1803" s="168"/>
      <c r="BF1803" s="168"/>
      <c r="BG1803" s="168"/>
      <c r="BH1803" s="168"/>
      <c r="BI1803" s="168"/>
      <c r="BJ1803" s="168"/>
      <c r="BK1803" s="168"/>
      <c r="BL1803" s="168"/>
      <c r="BM1803" s="168"/>
      <c r="BN1803" s="168"/>
      <c r="BO1803" s="168"/>
      <c r="BP1803" s="168"/>
      <c r="BQ1803" s="168"/>
      <c r="BR1803" s="168"/>
      <c r="BS1803" s="168"/>
      <c r="BT1803" s="168"/>
      <c r="BU1803" s="168"/>
      <c r="BV1803" s="168"/>
      <c r="BW1803" s="168"/>
      <c r="BX1803" s="168"/>
      <c r="BY1803" s="168"/>
      <c r="BZ1803" s="168"/>
      <c r="CA1803" s="168"/>
      <c r="CB1803" s="168"/>
      <c r="CC1803" s="170"/>
      <c r="CD1803" s="168"/>
      <c r="CE1803" s="168"/>
      <c r="CF1803" s="168"/>
      <c r="CG1803" s="170"/>
      <c r="CH1803" s="168"/>
      <c r="CI1803" s="168"/>
      <c r="CJ1803" s="168"/>
      <c r="CK1803" s="168"/>
      <c r="CL1803" s="168"/>
      <c r="CM1803" s="168"/>
      <c r="CN1803" s="168"/>
      <c r="CO1803" s="168"/>
      <c r="CP1803" s="168"/>
      <c r="CQ1803" s="168"/>
      <c r="CR1803" s="168"/>
      <c r="CS1803" s="168"/>
    </row>
    <row r="1804">
      <c r="A1804" s="168"/>
      <c r="B1804" s="168"/>
      <c r="C1804" s="168"/>
      <c r="D1804" s="168"/>
      <c r="E1804" s="168"/>
      <c r="F1804" s="168"/>
      <c r="G1804" s="168"/>
      <c r="H1804" s="168"/>
      <c r="I1804" s="168"/>
      <c r="J1804" s="168"/>
      <c r="K1804" s="168"/>
      <c r="L1804" s="168"/>
      <c r="M1804" s="168"/>
      <c r="N1804" s="168"/>
      <c r="O1804" s="168"/>
      <c r="P1804" s="168"/>
      <c r="Q1804" s="168"/>
      <c r="R1804" s="168"/>
      <c r="S1804" s="168"/>
      <c r="T1804" s="168"/>
      <c r="U1804" s="168"/>
      <c r="V1804" s="168"/>
      <c r="W1804" s="168"/>
      <c r="X1804" s="168"/>
      <c r="Y1804" s="168"/>
      <c r="Z1804" s="170"/>
      <c r="AA1804" s="168"/>
      <c r="AB1804" s="168"/>
      <c r="AC1804" s="168"/>
      <c r="AD1804" s="168"/>
      <c r="AE1804" s="168"/>
      <c r="AF1804" s="168"/>
      <c r="AG1804" s="168"/>
      <c r="AH1804" s="168"/>
      <c r="AI1804" s="168"/>
      <c r="AJ1804" s="168"/>
      <c r="AK1804" s="168"/>
      <c r="AL1804" s="168"/>
      <c r="AM1804" s="168"/>
      <c r="AN1804" s="168"/>
      <c r="AO1804" s="168"/>
      <c r="AP1804" s="168"/>
      <c r="AQ1804" s="168"/>
      <c r="AR1804" s="168"/>
      <c r="AS1804" s="168"/>
      <c r="AT1804" s="168"/>
      <c r="AU1804" s="168"/>
      <c r="AV1804" s="168"/>
      <c r="AW1804" s="168"/>
      <c r="AX1804" s="168"/>
      <c r="AY1804" s="168"/>
      <c r="AZ1804" s="168"/>
      <c r="BA1804" s="168"/>
      <c r="BB1804" s="168"/>
      <c r="BC1804" s="168"/>
      <c r="BD1804" s="168"/>
      <c r="BE1804" s="168"/>
      <c r="BF1804" s="168"/>
      <c r="BG1804" s="168"/>
      <c r="BH1804" s="168"/>
      <c r="BI1804" s="168"/>
      <c r="BJ1804" s="168"/>
      <c r="BK1804" s="168"/>
      <c r="BL1804" s="168"/>
      <c r="BM1804" s="168"/>
      <c r="BN1804" s="168"/>
      <c r="BO1804" s="168"/>
      <c r="BP1804" s="168"/>
      <c r="BQ1804" s="168"/>
      <c r="BR1804" s="168"/>
      <c r="BS1804" s="168"/>
      <c r="BT1804" s="168"/>
      <c r="BU1804" s="168"/>
      <c r="BV1804" s="168"/>
      <c r="BW1804" s="168"/>
      <c r="BX1804" s="168"/>
      <c r="BY1804" s="168"/>
      <c r="BZ1804" s="168"/>
      <c r="CA1804" s="168"/>
      <c r="CB1804" s="168"/>
      <c r="CC1804" s="170"/>
      <c r="CD1804" s="168"/>
      <c r="CE1804" s="168"/>
      <c r="CF1804" s="168"/>
      <c r="CG1804" s="170"/>
      <c r="CH1804" s="168"/>
      <c r="CI1804" s="168"/>
      <c r="CJ1804" s="168"/>
      <c r="CK1804" s="168"/>
      <c r="CL1804" s="168"/>
      <c r="CM1804" s="168"/>
      <c r="CN1804" s="168"/>
      <c r="CO1804" s="168"/>
      <c r="CP1804" s="168"/>
      <c r="CQ1804" s="168"/>
      <c r="CR1804" s="168"/>
      <c r="CS1804" s="168"/>
    </row>
    <row r="1805">
      <c r="A1805" s="168"/>
      <c r="B1805" s="168"/>
      <c r="C1805" s="168"/>
      <c r="D1805" s="168"/>
      <c r="E1805" s="168"/>
      <c r="F1805" s="168"/>
      <c r="G1805" s="168"/>
      <c r="H1805" s="168"/>
      <c r="I1805" s="168"/>
      <c r="J1805" s="168"/>
      <c r="K1805" s="168"/>
      <c r="L1805" s="168"/>
      <c r="M1805" s="168"/>
      <c r="N1805" s="168"/>
      <c r="O1805" s="168"/>
      <c r="P1805" s="168"/>
      <c r="Q1805" s="168"/>
      <c r="R1805" s="168"/>
      <c r="S1805" s="168"/>
      <c r="T1805" s="168"/>
      <c r="U1805" s="168"/>
      <c r="V1805" s="168"/>
      <c r="W1805" s="168"/>
      <c r="X1805" s="168"/>
      <c r="Y1805" s="168"/>
      <c r="Z1805" s="170"/>
      <c r="AA1805" s="168"/>
      <c r="AB1805" s="168"/>
      <c r="AC1805" s="168"/>
      <c r="AD1805" s="168"/>
      <c r="AE1805" s="168"/>
      <c r="AF1805" s="168"/>
      <c r="AG1805" s="168"/>
      <c r="AH1805" s="168"/>
      <c r="AI1805" s="168"/>
      <c r="AJ1805" s="168"/>
      <c r="AK1805" s="168"/>
      <c r="AL1805" s="168"/>
      <c r="AM1805" s="168"/>
      <c r="AN1805" s="168"/>
      <c r="AO1805" s="168"/>
      <c r="AP1805" s="168"/>
      <c r="AQ1805" s="168"/>
      <c r="AR1805" s="168"/>
      <c r="AS1805" s="168"/>
      <c r="AT1805" s="168"/>
      <c r="AU1805" s="168"/>
      <c r="AV1805" s="168"/>
      <c r="AW1805" s="168"/>
      <c r="AX1805" s="168"/>
      <c r="AY1805" s="168"/>
      <c r="AZ1805" s="168"/>
      <c r="BA1805" s="168"/>
      <c r="BB1805" s="168"/>
      <c r="BC1805" s="168"/>
      <c r="BD1805" s="168"/>
      <c r="BE1805" s="168"/>
      <c r="BF1805" s="168"/>
      <c r="BG1805" s="168"/>
      <c r="BH1805" s="168"/>
      <c r="BI1805" s="168"/>
      <c r="BJ1805" s="168"/>
      <c r="BK1805" s="168"/>
      <c r="BL1805" s="168"/>
      <c r="BM1805" s="168"/>
      <c r="BN1805" s="168"/>
      <c r="BO1805" s="168"/>
      <c r="BP1805" s="168"/>
      <c r="BQ1805" s="168"/>
      <c r="BR1805" s="168"/>
      <c r="BS1805" s="168"/>
      <c r="BT1805" s="168"/>
      <c r="BU1805" s="168"/>
      <c r="BV1805" s="168"/>
      <c r="BW1805" s="168"/>
      <c r="BX1805" s="168"/>
      <c r="BY1805" s="168"/>
      <c r="BZ1805" s="168"/>
      <c r="CA1805" s="168"/>
      <c r="CB1805" s="168"/>
      <c r="CC1805" s="170"/>
      <c r="CD1805" s="168"/>
      <c r="CE1805" s="168"/>
      <c r="CF1805" s="168"/>
      <c r="CG1805" s="170"/>
      <c r="CH1805" s="168"/>
      <c r="CI1805" s="168"/>
      <c r="CJ1805" s="168"/>
      <c r="CK1805" s="168"/>
      <c r="CL1805" s="168"/>
      <c r="CM1805" s="168"/>
      <c r="CN1805" s="168"/>
      <c r="CO1805" s="168"/>
      <c r="CP1805" s="168"/>
      <c r="CQ1805" s="168"/>
      <c r="CR1805" s="168"/>
      <c r="CS1805" s="168"/>
    </row>
    <row r="1806">
      <c r="A1806" s="168"/>
      <c r="B1806" s="168"/>
      <c r="C1806" s="168"/>
      <c r="D1806" s="168"/>
      <c r="E1806" s="168"/>
      <c r="F1806" s="168"/>
      <c r="G1806" s="168"/>
      <c r="H1806" s="168"/>
      <c r="I1806" s="168"/>
      <c r="J1806" s="168"/>
      <c r="K1806" s="168"/>
      <c r="L1806" s="168"/>
      <c r="M1806" s="168"/>
      <c r="N1806" s="168"/>
      <c r="O1806" s="168"/>
      <c r="P1806" s="168"/>
      <c r="Q1806" s="168"/>
      <c r="R1806" s="168"/>
      <c r="S1806" s="168"/>
      <c r="T1806" s="168"/>
      <c r="U1806" s="168"/>
      <c r="V1806" s="168"/>
      <c r="W1806" s="168"/>
      <c r="X1806" s="168"/>
      <c r="Y1806" s="168"/>
      <c r="Z1806" s="170"/>
      <c r="AA1806" s="168"/>
      <c r="AB1806" s="168"/>
      <c r="AC1806" s="168"/>
      <c r="AD1806" s="168"/>
      <c r="AE1806" s="168"/>
      <c r="AF1806" s="168"/>
      <c r="AG1806" s="168"/>
      <c r="AH1806" s="168"/>
      <c r="AI1806" s="168"/>
      <c r="AJ1806" s="168"/>
      <c r="AK1806" s="168"/>
      <c r="AL1806" s="168"/>
      <c r="AM1806" s="168"/>
      <c r="AN1806" s="168"/>
      <c r="AO1806" s="168"/>
      <c r="AP1806" s="168"/>
      <c r="AQ1806" s="168"/>
      <c r="AR1806" s="168"/>
      <c r="AS1806" s="168"/>
      <c r="AT1806" s="168"/>
      <c r="AU1806" s="168"/>
      <c r="AV1806" s="168"/>
      <c r="AW1806" s="168"/>
      <c r="AX1806" s="168"/>
      <c r="AY1806" s="168"/>
      <c r="AZ1806" s="168"/>
      <c r="BA1806" s="168"/>
      <c r="BB1806" s="168"/>
      <c r="BC1806" s="168"/>
      <c r="BD1806" s="168"/>
      <c r="BE1806" s="168"/>
      <c r="BF1806" s="168"/>
      <c r="BG1806" s="168"/>
      <c r="BH1806" s="168"/>
      <c r="BI1806" s="168"/>
      <c r="BJ1806" s="168"/>
      <c r="BK1806" s="168"/>
      <c r="BL1806" s="168"/>
      <c r="BM1806" s="168"/>
      <c r="BN1806" s="168"/>
      <c r="BO1806" s="168"/>
      <c r="BP1806" s="168"/>
      <c r="BQ1806" s="168"/>
      <c r="BR1806" s="168"/>
      <c r="BS1806" s="168"/>
      <c r="BT1806" s="168"/>
      <c r="BU1806" s="168"/>
      <c r="BV1806" s="168"/>
      <c r="BW1806" s="168"/>
      <c r="BX1806" s="168"/>
      <c r="BY1806" s="168"/>
      <c r="BZ1806" s="168"/>
      <c r="CA1806" s="168"/>
      <c r="CB1806" s="168"/>
      <c r="CC1806" s="170"/>
      <c r="CD1806" s="168"/>
      <c r="CE1806" s="168"/>
      <c r="CF1806" s="168"/>
      <c r="CG1806" s="170"/>
      <c r="CH1806" s="168"/>
      <c r="CI1806" s="168"/>
      <c r="CJ1806" s="168"/>
      <c r="CK1806" s="168"/>
      <c r="CL1806" s="168"/>
      <c r="CM1806" s="168"/>
      <c r="CN1806" s="168"/>
      <c r="CO1806" s="168"/>
      <c r="CP1806" s="168"/>
      <c r="CQ1806" s="168"/>
      <c r="CR1806" s="168"/>
      <c r="CS1806" s="168"/>
    </row>
    <row r="1807">
      <c r="A1807" s="168"/>
      <c r="B1807" s="168"/>
      <c r="C1807" s="168"/>
      <c r="D1807" s="168"/>
      <c r="E1807" s="168"/>
      <c r="F1807" s="168"/>
      <c r="G1807" s="168"/>
      <c r="H1807" s="168"/>
      <c r="I1807" s="168"/>
      <c r="J1807" s="168"/>
      <c r="K1807" s="168"/>
      <c r="L1807" s="168"/>
      <c r="M1807" s="168"/>
      <c r="N1807" s="168"/>
      <c r="O1807" s="168"/>
      <c r="P1807" s="168"/>
      <c r="Q1807" s="168"/>
      <c r="R1807" s="168"/>
      <c r="S1807" s="168"/>
      <c r="T1807" s="168"/>
      <c r="U1807" s="168"/>
      <c r="V1807" s="168"/>
      <c r="W1807" s="168"/>
      <c r="X1807" s="168"/>
      <c r="Y1807" s="168"/>
      <c r="Z1807" s="170"/>
      <c r="AA1807" s="168"/>
      <c r="AB1807" s="168"/>
      <c r="AC1807" s="168"/>
      <c r="AD1807" s="168"/>
      <c r="AE1807" s="168"/>
      <c r="AF1807" s="168"/>
      <c r="AG1807" s="168"/>
      <c r="AH1807" s="168"/>
      <c r="AI1807" s="168"/>
      <c r="AJ1807" s="168"/>
      <c r="AK1807" s="168"/>
      <c r="AL1807" s="168"/>
      <c r="AM1807" s="168"/>
      <c r="AN1807" s="168"/>
      <c r="AO1807" s="168"/>
      <c r="AP1807" s="168"/>
      <c r="AQ1807" s="168"/>
      <c r="AR1807" s="168"/>
      <c r="AS1807" s="168"/>
      <c r="AT1807" s="168"/>
      <c r="AU1807" s="168"/>
      <c r="AV1807" s="168"/>
      <c r="AW1807" s="168"/>
      <c r="AX1807" s="168"/>
      <c r="AY1807" s="168"/>
      <c r="AZ1807" s="168"/>
      <c r="BA1807" s="168"/>
      <c r="BB1807" s="168"/>
      <c r="BC1807" s="168"/>
      <c r="BD1807" s="168"/>
      <c r="BE1807" s="168"/>
      <c r="BF1807" s="168"/>
      <c r="BG1807" s="168"/>
      <c r="BH1807" s="168"/>
      <c r="BI1807" s="168"/>
      <c r="BJ1807" s="168"/>
      <c r="BK1807" s="168"/>
      <c r="BL1807" s="168"/>
      <c r="BM1807" s="168"/>
      <c r="BN1807" s="168"/>
      <c r="BO1807" s="168"/>
      <c r="BP1807" s="168"/>
      <c r="BQ1807" s="168"/>
      <c r="BR1807" s="168"/>
      <c r="BS1807" s="168"/>
      <c r="BT1807" s="168"/>
      <c r="BU1807" s="168"/>
      <c r="BV1807" s="168"/>
      <c r="BW1807" s="168"/>
      <c r="BX1807" s="168"/>
      <c r="BY1807" s="168"/>
      <c r="BZ1807" s="168"/>
      <c r="CA1807" s="168"/>
      <c r="CB1807" s="168"/>
      <c r="CC1807" s="170"/>
      <c r="CD1807" s="168"/>
      <c r="CE1807" s="168"/>
      <c r="CF1807" s="168"/>
      <c r="CG1807" s="170"/>
      <c r="CH1807" s="168"/>
      <c r="CI1807" s="168"/>
      <c r="CJ1807" s="168"/>
      <c r="CK1807" s="168"/>
      <c r="CL1807" s="168"/>
      <c r="CM1807" s="168"/>
      <c r="CN1807" s="168"/>
      <c r="CO1807" s="168"/>
      <c r="CP1807" s="168"/>
      <c r="CQ1807" s="168"/>
      <c r="CR1807" s="168"/>
      <c r="CS1807" s="168"/>
    </row>
    <row r="1808">
      <c r="A1808" s="168"/>
      <c r="B1808" s="168"/>
      <c r="C1808" s="168"/>
      <c r="D1808" s="168"/>
      <c r="E1808" s="168"/>
      <c r="F1808" s="168"/>
      <c r="G1808" s="168"/>
      <c r="H1808" s="168"/>
      <c r="I1808" s="168"/>
      <c r="J1808" s="168"/>
      <c r="K1808" s="168"/>
      <c r="L1808" s="168"/>
      <c r="M1808" s="168"/>
      <c r="N1808" s="168"/>
      <c r="O1808" s="168"/>
      <c r="P1808" s="168"/>
      <c r="Q1808" s="168"/>
      <c r="R1808" s="168"/>
      <c r="S1808" s="168"/>
      <c r="T1808" s="168"/>
      <c r="U1808" s="168"/>
      <c r="V1808" s="168"/>
      <c r="W1808" s="168"/>
      <c r="X1808" s="168"/>
      <c r="Y1808" s="168"/>
      <c r="Z1808" s="170"/>
      <c r="AA1808" s="168"/>
      <c r="AB1808" s="168"/>
      <c r="AC1808" s="168"/>
      <c r="AD1808" s="168"/>
      <c r="AE1808" s="168"/>
      <c r="AF1808" s="168"/>
      <c r="AG1808" s="168"/>
      <c r="AH1808" s="168"/>
      <c r="AI1808" s="168"/>
      <c r="AJ1808" s="168"/>
      <c r="AK1808" s="168"/>
      <c r="AL1808" s="168"/>
      <c r="AM1808" s="168"/>
      <c r="AN1808" s="168"/>
      <c r="AO1808" s="168"/>
      <c r="AP1808" s="168"/>
      <c r="AQ1808" s="168"/>
      <c r="AR1808" s="168"/>
      <c r="AS1808" s="168"/>
      <c r="AT1808" s="168"/>
      <c r="AU1808" s="168"/>
      <c r="AV1808" s="168"/>
      <c r="AW1808" s="168"/>
      <c r="AX1808" s="168"/>
      <c r="AY1808" s="168"/>
      <c r="AZ1808" s="168"/>
      <c r="BA1808" s="168"/>
      <c r="BB1808" s="168"/>
      <c r="BC1808" s="168"/>
      <c r="BD1808" s="168"/>
      <c r="BE1808" s="168"/>
      <c r="BF1808" s="168"/>
      <c r="BG1808" s="168"/>
      <c r="BH1808" s="168"/>
      <c r="BI1808" s="168"/>
      <c r="BJ1808" s="168"/>
      <c r="BK1808" s="168"/>
      <c r="BL1808" s="168"/>
      <c r="BM1808" s="168"/>
      <c r="BN1808" s="168"/>
      <c r="BO1808" s="168"/>
      <c r="BP1808" s="168"/>
      <c r="BQ1808" s="168"/>
      <c r="BR1808" s="168"/>
      <c r="BS1808" s="168"/>
      <c r="BT1808" s="168"/>
      <c r="BU1808" s="168"/>
      <c r="BV1808" s="168"/>
      <c r="BW1808" s="168"/>
      <c r="BX1808" s="168"/>
      <c r="BY1808" s="168"/>
      <c r="BZ1808" s="168"/>
      <c r="CA1808" s="168"/>
      <c r="CB1808" s="168"/>
      <c r="CC1808" s="170"/>
      <c r="CD1808" s="168"/>
      <c r="CE1808" s="168"/>
      <c r="CF1808" s="168"/>
      <c r="CG1808" s="170"/>
      <c r="CH1808" s="168"/>
      <c r="CI1808" s="168"/>
      <c r="CJ1808" s="168"/>
      <c r="CK1808" s="168"/>
      <c r="CL1808" s="168"/>
      <c r="CM1808" s="168"/>
      <c r="CN1808" s="168"/>
      <c r="CO1808" s="168"/>
      <c r="CP1808" s="168"/>
      <c r="CQ1808" s="168"/>
      <c r="CR1808" s="168"/>
      <c r="CS1808" s="168"/>
    </row>
    <row r="1809">
      <c r="A1809" s="168"/>
      <c r="B1809" s="168"/>
      <c r="C1809" s="168"/>
      <c r="D1809" s="168"/>
      <c r="E1809" s="168"/>
      <c r="F1809" s="168"/>
      <c r="G1809" s="168"/>
      <c r="H1809" s="168"/>
      <c r="I1809" s="168"/>
      <c r="J1809" s="168"/>
      <c r="K1809" s="168"/>
      <c r="L1809" s="168"/>
      <c r="M1809" s="168"/>
      <c r="N1809" s="168"/>
      <c r="O1809" s="168"/>
      <c r="P1809" s="168"/>
      <c r="Q1809" s="168"/>
      <c r="R1809" s="168"/>
      <c r="S1809" s="168"/>
      <c r="T1809" s="168"/>
      <c r="U1809" s="168"/>
      <c r="V1809" s="168"/>
      <c r="W1809" s="168"/>
      <c r="X1809" s="168"/>
      <c r="Y1809" s="168"/>
      <c r="Z1809" s="170"/>
      <c r="AA1809" s="168"/>
      <c r="AB1809" s="168"/>
      <c r="AC1809" s="168"/>
      <c r="AD1809" s="168"/>
      <c r="AE1809" s="168"/>
      <c r="AF1809" s="168"/>
      <c r="AG1809" s="168"/>
      <c r="AH1809" s="168"/>
      <c r="AI1809" s="168"/>
      <c r="AJ1809" s="168"/>
      <c r="AK1809" s="168"/>
      <c r="AL1809" s="168"/>
      <c r="AM1809" s="168"/>
      <c r="AN1809" s="168"/>
      <c r="AO1809" s="168"/>
      <c r="AP1809" s="168"/>
      <c r="AQ1809" s="168"/>
      <c r="AR1809" s="168"/>
      <c r="AS1809" s="168"/>
      <c r="AT1809" s="168"/>
      <c r="AU1809" s="168"/>
      <c r="AV1809" s="168"/>
      <c r="AW1809" s="168"/>
      <c r="AX1809" s="168"/>
      <c r="AY1809" s="168"/>
      <c r="AZ1809" s="168"/>
      <c r="BA1809" s="168"/>
      <c r="BB1809" s="168"/>
      <c r="BC1809" s="168"/>
      <c r="BD1809" s="168"/>
      <c r="BE1809" s="168"/>
      <c r="BF1809" s="168"/>
      <c r="BG1809" s="168"/>
      <c r="BH1809" s="168"/>
      <c r="BI1809" s="168"/>
      <c r="BJ1809" s="168"/>
      <c r="BK1809" s="168"/>
      <c r="BL1809" s="168"/>
      <c r="BM1809" s="168"/>
      <c r="BN1809" s="168"/>
      <c r="BO1809" s="168"/>
      <c r="BP1809" s="168"/>
      <c r="BQ1809" s="168"/>
      <c r="BR1809" s="168"/>
      <c r="BS1809" s="168"/>
      <c r="BT1809" s="168"/>
      <c r="BU1809" s="168"/>
      <c r="BV1809" s="168"/>
      <c r="BW1809" s="168"/>
      <c r="BX1809" s="168"/>
      <c r="BY1809" s="168"/>
      <c r="BZ1809" s="168"/>
      <c r="CA1809" s="168"/>
      <c r="CB1809" s="168"/>
      <c r="CC1809" s="170"/>
      <c r="CD1809" s="168"/>
      <c r="CE1809" s="168"/>
      <c r="CF1809" s="168"/>
      <c r="CG1809" s="170"/>
      <c r="CH1809" s="168"/>
      <c r="CI1809" s="168"/>
      <c r="CJ1809" s="168"/>
      <c r="CK1809" s="168"/>
      <c r="CL1809" s="168"/>
      <c r="CM1809" s="168"/>
      <c r="CN1809" s="168"/>
      <c r="CO1809" s="168"/>
      <c r="CP1809" s="168"/>
      <c r="CQ1809" s="168"/>
      <c r="CR1809" s="168"/>
      <c r="CS1809" s="168"/>
    </row>
    <row r="1810">
      <c r="A1810" s="168"/>
      <c r="B1810" s="168"/>
      <c r="C1810" s="168"/>
      <c r="D1810" s="168"/>
      <c r="E1810" s="168"/>
      <c r="F1810" s="168"/>
      <c r="G1810" s="168"/>
      <c r="H1810" s="168"/>
      <c r="I1810" s="168"/>
      <c r="J1810" s="168"/>
      <c r="K1810" s="168"/>
      <c r="L1810" s="168"/>
      <c r="M1810" s="168"/>
      <c r="N1810" s="168"/>
      <c r="O1810" s="168"/>
      <c r="P1810" s="168"/>
      <c r="Q1810" s="168"/>
      <c r="R1810" s="168"/>
      <c r="S1810" s="168"/>
      <c r="T1810" s="168"/>
      <c r="U1810" s="168"/>
      <c r="V1810" s="168"/>
      <c r="W1810" s="168"/>
      <c r="X1810" s="168"/>
      <c r="Y1810" s="168"/>
      <c r="Z1810" s="170"/>
      <c r="AA1810" s="168"/>
      <c r="AB1810" s="168"/>
      <c r="AC1810" s="168"/>
      <c r="AD1810" s="168"/>
      <c r="AE1810" s="168"/>
      <c r="AF1810" s="168"/>
      <c r="AG1810" s="168"/>
      <c r="AH1810" s="168"/>
      <c r="AI1810" s="168"/>
      <c r="AJ1810" s="168"/>
      <c r="AK1810" s="168"/>
      <c r="AL1810" s="168"/>
      <c r="AM1810" s="168"/>
      <c r="AN1810" s="168"/>
      <c r="AO1810" s="168"/>
      <c r="AP1810" s="168"/>
      <c r="AQ1810" s="168"/>
      <c r="AR1810" s="168"/>
      <c r="AS1810" s="168"/>
      <c r="AT1810" s="168"/>
      <c r="AU1810" s="168"/>
      <c r="AV1810" s="168"/>
      <c r="AW1810" s="168"/>
      <c r="AX1810" s="168"/>
      <c r="AY1810" s="168"/>
      <c r="AZ1810" s="168"/>
      <c r="BA1810" s="168"/>
      <c r="BB1810" s="168"/>
      <c r="BC1810" s="168"/>
      <c r="BD1810" s="168"/>
      <c r="BE1810" s="168"/>
      <c r="BF1810" s="168"/>
      <c r="BG1810" s="168"/>
      <c r="BH1810" s="168"/>
      <c r="BI1810" s="168"/>
      <c r="BJ1810" s="168"/>
      <c r="BK1810" s="168"/>
      <c r="BL1810" s="168"/>
      <c r="BM1810" s="168"/>
      <c r="BN1810" s="168"/>
      <c r="BO1810" s="168"/>
      <c r="BP1810" s="168"/>
      <c r="BQ1810" s="168"/>
      <c r="BR1810" s="168"/>
      <c r="BS1810" s="168"/>
      <c r="BT1810" s="168"/>
      <c r="BU1810" s="168"/>
      <c r="BV1810" s="168"/>
      <c r="BW1810" s="168"/>
      <c r="BX1810" s="168"/>
      <c r="BY1810" s="168"/>
      <c r="BZ1810" s="168"/>
      <c r="CA1810" s="168"/>
      <c r="CB1810" s="168"/>
      <c r="CC1810" s="170"/>
      <c r="CD1810" s="168"/>
      <c r="CE1810" s="168"/>
      <c r="CF1810" s="168"/>
      <c r="CG1810" s="170"/>
      <c r="CH1810" s="168"/>
      <c r="CI1810" s="168"/>
      <c r="CJ1810" s="168"/>
      <c r="CK1810" s="168"/>
      <c r="CL1810" s="168"/>
      <c r="CM1810" s="168"/>
      <c r="CN1810" s="168"/>
      <c r="CO1810" s="168"/>
      <c r="CP1810" s="168"/>
      <c r="CQ1810" s="168"/>
      <c r="CR1810" s="168"/>
      <c r="CS1810" s="168"/>
    </row>
    <row r="1811">
      <c r="A1811" s="168"/>
      <c r="B1811" s="168"/>
      <c r="C1811" s="168"/>
      <c r="D1811" s="168"/>
      <c r="E1811" s="168"/>
      <c r="F1811" s="168"/>
      <c r="G1811" s="168"/>
      <c r="H1811" s="168"/>
      <c r="I1811" s="168"/>
      <c r="J1811" s="168"/>
      <c r="K1811" s="168"/>
      <c r="L1811" s="168"/>
      <c r="M1811" s="168"/>
      <c r="N1811" s="168"/>
      <c r="O1811" s="168"/>
      <c r="P1811" s="168"/>
      <c r="Q1811" s="168"/>
      <c r="R1811" s="168"/>
      <c r="S1811" s="168"/>
      <c r="T1811" s="168"/>
      <c r="U1811" s="168"/>
      <c r="V1811" s="168"/>
      <c r="W1811" s="168"/>
      <c r="X1811" s="168"/>
      <c r="Y1811" s="168"/>
      <c r="Z1811" s="170"/>
      <c r="AA1811" s="168"/>
      <c r="AB1811" s="168"/>
      <c r="AC1811" s="168"/>
      <c r="AD1811" s="168"/>
      <c r="AE1811" s="168"/>
      <c r="AF1811" s="168"/>
      <c r="AG1811" s="168"/>
      <c r="AH1811" s="168"/>
      <c r="AI1811" s="168"/>
      <c r="AJ1811" s="168"/>
      <c r="AK1811" s="168"/>
      <c r="AL1811" s="168"/>
      <c r="AM1811" s="168"/>
      <c r="AN1811" s="168"/>
      <c r="AO1811" s="168"/>
      <c r="AP1811" s="168"/>
      <c r="AQ1811" s="168"/>
      <c r="AR1811" s="168"/>
      <c r="AS1811" s="168"/>
      <c r="AT1811" s="168"/>
      <c r="AU1811" s="168"/>
      <c r="AV1811" s="168"/>
      <c r="AW1811" s="168"/>
      <c r="AX1811" s="168"/>
      <c r="AY1811" s="168"/>
      <c r="AZ1811" s="168"/>
      <c r="BA1811" s="168"/>
      <c r="BB1811" s="168"/>
      <c r="BC1811" s="168"/>
      <c r="BD1811" s="168"/>
      <c r="BE1811" s="168"/>
      <c r="BF1811" s="168"/>
      <c r="BG1811" s="168"/>
      <c r="BH1811" s="168"/>
      <c r="BI1811" s="168"/>
      <c r="BJ1811" s="168"/>
      <c r="BK1811" s="168"/>
      <c r="BL1811" s="168"/>
      <c r="BM1811" s="168"/>
      <c r="BN1811" s="168"/>
      <c r="BO1811" s="168"/>
      <c r="BP1811" s="168"/>
      <c r="BQ1811" s="168"/>
      <c r="BR1811" s="168"/>
      <c r="BS1811" s="168"/>
      <c r="BT1811" s="168"/>
      <c r="BU1811" s="168"/>
      <c r="BV1811" s="168"/>
      <c r="BW1811" s="168"/>
      <c r="BX1811" s="168"/>
      <c r="BY1811" s="168"/>
      <c r="BZ1811" s="168"/>
      <c r="CA1811" s="168"/>
      <c r="CB1811" s="168"/>
      <c r="CC1811" s="170"/>
      <c r="CD1811" s="168"/>
      <c r="CE1811" s="168"/>
      <c r="CF1811" s="168"/>
      <c r="CG1811" s="170"/>
      <c r="CH1811" s="168"/>
      <c r="CI1811" s="168"/>
      <c r="CJ1811" s="168"/>
      <c r="CK1811" s="168"/>
      <c r="CL1811" s="168"/>
      <c r="CM1811" s="168"/>
      <c r="CN1811" s="168"/>
      <c r="CO1811" s="168"/>
      <c r="CP1811" s="168"/>
      <c r="CQ1811" s="168"/>
      <c r="CR1811" s="168"/>
      <c r="CS1811" s="168"/>
    </row>
    <row r="1812">
      <c r="A1812" s="168"/>
      <c r="B1812" s="168"/>
      <c r="C1812" s="168"/>
      <c r="D1812" s="168"/>
      <c r="E1812" s="168"/>
      <c r="F1812" s="168"/>
      <c r="G1812" s="168"/>
      <c r="H1812" s="168"/>
      <c r="I1812" s="168"/>
      <c r="J1812" s="168"/>
      <c r="K1812" s="168"/>
      <c r="L1812" s="168"/>
      <c r="M1812" s="168"/>
      <c r="N1812" s="168"/>
      <c r="O1812" s="168"/>
      <c r="P1812" s="168"/>
      <c r="Q1812" s="168"/>
      <c r="R1812" s="168"/>
      <c r="S1812" s="168"/>
      <c r="T1812" s="168"/>
      <c r="U1812" s="168"/>
      <c r="V1812" s="168"/>
      <c r="W1812" s="168"/>
      <c r="X1812" s="168"/>
      <c r="Y1812" s="168"/>
      <c r="Z1812" s="170"/>
      <c r="AA1812" s="168"/>
      <c r="AB1812" s="168"/>
      <c r="AC1812" s="168"/>
      <c r="AD1812" s="168"/>
      <c r="AE1812" s="168"/>
      <c r="AF1812" s="168"/>
      <c r="AG1812" s="168"/>
      <c r="AH1812" s="168"/>
      <c r="AI1812" s="168"/>
      <c r="AJ1812" s="168"/>
      <c r="AK1812" s="168"/>
      <c r="AL1812" s="168"/>
      <c r="AM1812" s="168"/>
      <c r="AN1812" s="168"/>
      <c r="AO1812" s="168"/>
      <c r="AP1812" s="168"/>
      <c r="AQ1812" s="168"/>
      <c r="AR1812" s="168"/>
      <c r="AS1812" s="168"/>
      <c r="AT1812" s="168"/>
      <c r="AU1812" s="168"/>
      <c r="AV1812" s="168"/>
      <c r="AW1812" s="168"/>
      <c r="AX1812" s="168"/>
      <c r="AY1812" s="168"/>
      <c r="AZ1812" s="168"/>
      <c r="BA1812" s="168"/>
      <c r="BB1812" s="168"/>
      <c r="BC1812" s="168"/>
      <c r="BD1812" s="168"/>
      <c r="BE1812" s="168"/>
      <c r="BF1812" s="168"/>
      <c r="BG1812" s="168"/>
      <c r="BH1812" s="168"/>
      <c r="BI1812" s="168"/>
      <c r="BJ1812" s="168"/>
      <c r="BK1812" s="168"/>
      <c r="BL1812" s="168"/>
      <c r="BM1812" s="168"/>
      <c r="BN1812" s="168"/>
      <c r="BO1812" s="168"/>
      <c r="BP1812" s="168"/>
      <c r="BQ1812" s="168"/>
      <c r="BR1812" s="168"/>
      <c r="BS1812" s="168"/>
      <c r="BT1812" s="168"/>
      <c r="BU1812" s="168"/>
      <c r="BV1812" s="168"/>
      <c r="BW1812" s="168"/>
      <c r="BX1812" s="168"/>
      <c r="BY1812" s="168"/>
      <c r="BZ1812" s="168"/>
      <c r="CA1812" s="168"/>
      <c r="CB1812" s="168"/>
      <c r="CC1812" s="170"/>
      <c r="CD1812" s="168"/>
      <c r="CE1812" s="168"/>
      <c r="CF1812" s="168"/>
      <c r="CG1812" s="170"/>
      <c r="CH1812" s="168"/>
      <c r="CI1812" s="168"/>
      <c r="CJ1812" s="168"/>
      <c r="CK1812" s="168"/>
      <c r="CL1812" s="168"/>
      <c r="CM1812" s="168"/>
      <c r="CN1812" s="168"/>
      <c r="CO1812" s="168"/>
      <c r="CP1812" s="168"/>
      <c r="CQ1812" s="168"/>
      <c r="CR1812" s="168"/>
      <c r="CS1812" s="168"/>
    </row>
    <row r="1813">
      <c r="A1813" s="168"/>
      <c r="B1813" s="168"/>
      <c r="C1813" s="168"/>
      <c r="D1813" s="168"/>
      <c r="E1813" s="168"/>
      <c r="F1813" s="168"/>
      <c r="G1813" s="168"/>
      <c r="H1813" s="168"/>
      <c r="I1813" s="168"/>
      <c r="J1813" s="168"/>
      <c r="K1813" s="168"/>
      <c r="L1813" s="168"/>
      <c r="M1813" s="168"/>
      <c r="N1813" s="168"/>
      <c r="O1813" s="168"/>
      <c r="P1813" s="168"/>
      <c r="Q1813" s="168"/>
      <c r="R1813" s="168"/>
      <c r="S1813" s="168"/>
      <c r="T1813" s="168"/>
      <c r="U1813" s="168"/>
      <c r="V1813" s="168"/>
      <c r="W1813" s="168"/>
      <c r="X1813" s="168"/>
      <c r="Y1813" s="168"/>
      <c r="Z1813" s="170"/>
      <c r="AA1813" s="168"/>
      <c r="AB1813" s="168"/>
      <c r="AC1813" s="168"/>
      <c r="AD1813" s="168"/>
      <c r="AE1813" s="168"/>
      <c r="AF1813" s="168"/>
      <c r="AG1813" s="168"/>
      <c r="AH1813" s="168"/>
      <c r="AI1813" s="168"/>
      <c r="AJ1813" s="168"/>
      <c r="AK1813" s="168"/>
      <c r="AL1813" s="168"/>
      <c r="AM1813" s="168"/>
      <c r="AN1813" s="168"/>
      <c r="AO1813" s="168"/>
      <c r="AP1813" s="168"/>
      <c r="AQ1813" s="168"/>
      <c r="AR1813" s="168"/>
      <c r="AS1813" s="168"/>
      <c r="AT1813" s="168"/>
      <c r="AU1813" s="168"/>
      <c r="AV1813" s="168"/>
      <c r="AW1813" s="168"/>
      <c r="AX1813" s="168"/>
      <c r="AY1813" s="168"/>
      <c r="AZ1813" s="168"/>
      <c r="BA1813" s="168"/>
      <c r="BB1813" s="168"/>
      <c r="BC1813" s="168"/>
      <c r="BD1813" s="168"/>
      <c r="BE1813" s="168"/>
      <c r="BF1813" s="168"/>
      <c r="BG1813" s="168"/>
      <c r="BH1813" s="168"/>
      <c r="BI1813" s="168"/>
      <c r="BJ1813" s="168"/>
      <c r="BK1813" s="168"/>
      <c r="BL1813" s="168"/>
      <c r="BM1813" s="168"/>
      <c r="BN1813" s="168"/>
      <c r="BO1813" s="168"/>
      <c r="BP1813" s="168"/>
      <c r="BQ1813" s="168"/>
      <c r="BR1813" s="168"/>
      <c r="BS1813" s="168"/>
      <c r="BT1813" s="168"/>
      <c r="BU1813" s="168"/>
      <c r="BV1813" s="168"/>
      <c r="BW1813" s="168"/>
      <c r="BX1813" s="168"/>
      <c r="BY1813" s="168"/>
      <c r="BZ1813" s="168"/>
      <c r="CA1813" s="168"/>
      <c r="CB1813" s="168"/>
      <c r="CC1813" s="170"/>
      <c r="CD1813" s="168"/>
      <c r="CE1813" s="168"/>
      <c r="CF1813" s="168"/>
      <c r="CG1813" s="170"/>
      <c r="CH1813" s="168"/>
      <c r="CI1813" s="168"/>
      <c r="CJ1813" s="168"/>
      <c r="CK1813" s="168"/>
      <c r="CL1813" s="168"/>
      <c r="CM1813" s="168"/>
      <c r="CN1813" s="168"/>
      <c r="CO1813" s="168"/>
      <c r="CP1813" s="168"/>
      <c r="CQ1813" s="168"/>
      <c r="CR1813" s="168"/>
      <c r="CS1813" s="168"/>
    </row>
    <row r="1814">
      <c r="A1814" s="168"/>
      <c r="B1814" s="168"/>
      <c r="C1814" s="168"/>
      <c r="D1814" s="168"/>
      <c r="E1814" s="168"/>
      <c r="F1814" s="168"/>
      <c r="G1814" s="168"/>
      <c r="H1814" s="168"/>
      <c r="I1814" s="168"/>
      <c r="J1814" s="168"/>
      <c r="K1814" s="168"/>
      <c r="L1814" s="168"/>
      <c r="M1814" s="168"/>
      <c r="N1814" s="168"/>
      <c r="O1814" s="168"/>
      <c r="P1814" s="168"/>
      <c r="Q1814" s="168"/>
      <c r="R1814" s="168"/>
      <c r="S1814" s="168"/>
      <c r="T1814" s="168"/>
      <c r="U1814" s="168"/>
      <c r="V1814" s="168"/>
      <c r="W1814" s="168"/>
      <c r="X1814" s="168"/>
      <c r="Y1814" s="168"/>
      <c r="Z1814" s="170"/>
      <c r="AA1814" s="168"/>
      <c r="AB1814" s="168"/>
      <c r="AC1814" s="168"/>
      <c r="AD1814" s="168"/>
      <c r="AE1814" s="168"/>
      <c r="AF1814" s="168"/>
      <c r="AG1814" s="168"/>
      <c r="AH1814" s="168"/>
      <c r="AI1814" s="168"/>
      <c r="AJ1814" s="168"/>
      <c r="AK1814" s="168"/>
      <c r="AL1814" s="168"/>
      <c r="AM1814" s="168"/>
      <c r="AN1814" s="168"/>
      <c r="AO1814" s="168"/>
      <c r="AP1814" s="168"/>
      <c r="AQ1814" s="168"/>
      <c r="AR1814" s="168"/>
      <c r="AS1814" s="168"/>
      <c r="AT1814" s="168"/>
      <c r="AU1814" s="168"/>
      <c r="AV1814" s="168"/>
      <c r="AW1814" s="168"/>
      <c r="AX1814" s="168"/>
      <c r="AY1814" s="168"/>
      <c r="AZ1814" s="168"/>
      <c r="BA1814" s="168"/>
      <c r="BB1814" s="168"/>
      <c r="BC1814" s="168"/>
      <c r="BD1814" s="168"/>
      <c r="BE1814" s="168"/>
      <c r="BF1814" s="168"/>
      <c r="BG1814" s="168"/>
      <c r="BH1814" s="168"/>
      <c r="BI1814" s="168"/>
      <c r="BJ1814" s="168"/>
      <c r="BK1814" s="168"/>
      <c r="BL1814" s="168"/>
      <c r="BM1814" s="168"/>
      <c r="BN1814" s="168"/>
      <c r="BO1814" s="168"/>
      <c r="BP1814" s="168"/>
      <c r="BQ1814" s="168"/>
      <c r="BR1814" s="168"/>
      <c r="BS1814" s="168"/>
      <c r="BT1814" s="168"/>
      <c r="BU1814" s="168"/>
      <c r="BV1814" s="168"/>
      <c r="BW1814" s="168"/>
      <c r="BX1814" s="168"/>
      <c r="BY1814" s="168"/>
      <c r="BZ1814" s="168"/>
      <c r="CA1814" s="168"/>
      <c r="CB1814" s="168"/>
      <c r="CC1814" s="170"/>
      <c r="CD1814" s="168"/>
      <c r="CE1814" s="168"/>
      <c r="CF1814" s="168"/>
      <c r="CG1814" s="170"/>
      <c r="CH1814" s="168"/>
      <c r="CI1814" s="168"/>
      <c r="CJ1814" s="168"/>
      <c r="CK1814" s="168"/>
      <c r="CL1814" s="168"/>
      <c r="CM1814" s="168"/>
      <c r="CN1814" s="168"/>
      <c r="CO1814" s="168"/>
      <c r="CP1814" s="168"/>
      <c r="CQ1814" s="168"/>
      <c r="CR1814" s="168"/>
      <c r="CS1814" s="168"/>
    </row>
    <row r="1815">
      <c r="A1815" s="168"/>
      <c r="B1815" s="168"/>
      <c r="C1815" s="168"/>
      <c r="D1815" s="168"/>
      <c r="E1815" s="168"/>
      <c r="F1815" s="168"/>
      <c r="G1815" s="168"/>
      <c r="H1815" s="168"/>
      <c r="I1815" s="168"/>
      <c r="J1815" s="168"/>
      <c r="K1815" s="168"/>
      <c r="L1815" s="168"/>
      <c r="M1815" s="168"/>
      <c r="N1815" s="168"/>
      <c r="O1815" s="168"/>
      <c r="P1815" s="168"/>
      <c r="Q1815" s="168"/>
      <c r="R1815" s="168"/>
      <c r="S1815" s="168"/>
      <c r="T1815" s="168"/>
      <c r="U1815" s="168"/>
      <c r="V1815" s="168"/>
      <c r="W1815" s="168"/>
      <c r="X1815" s="168"/>
      <c r="Y1815" s="168"/>
      <c r="Z1815" s="170"/>
      <c r="AA1815" s="168"/>
      <c r="AB1815" s="168"/>
      <c r="AC1815" s="168"/>
      <c r="AD1815" s="168"/>
      <c r="AE1815" s="168"/>
      <c r="AF1815" s="168"/>
      <c r="AG1815" s="168"/>
      <c r="AH1815" s="168"/>
      <c r="AI1815" s="168"/>
      <c r="AJ1815" s="168"/>
      <c r="AK1815" s="168"/>
      <c r="AL1815" s="168"/>
      <c r="AM1815" s="168"/>
      <c r="AN1815" s="168"/>
      <c r="AO1815" s="168"/>
      <c r="AP1815" s="168"/>
      <c r="AQ1815" s="168"/>
      <c r="AR1815" s="168"/>
      <c r="AS1815" s="168"/>
      <c r="AT1815" s="168"/>
      <c r="AU1815" s="168"/>
      <c r="AV1815" s="168"/>
      <c r="AW1815" s="168"/>
      <c r="AX1815" s="168"/>
      <c r="AY1815" s="168"/>
      <c r="AZ1815" s="168"/>
      <c r="BA1815" s="168"/>
      <c r="BB1815" s="168"/>
      <c r="BC1815" s="168"/>
      <c r="BD1815" s="168"/>
      <c r="BE1815" s="168"/>
      <c r="BF1815" s="168"/>
      <c r="BG1815" s="168"/>
      <c r="BH1815" s="168"/>
      <c r="BI1815" s="168"/>
      <c r="BJ1815" s="168"/>
      <c r="BK1815" s="168"/>
      <c r="BL1815" s="168"/>
      <c r="BM1815" s="168"/>
      <c r="BN1815" s="168"/>
      <c r="BO1815" s="168"/>
      <c r="BP1815" s="168"/>
      <c r="BQ1815" s="168"/>
      <c r="BR1815" s="168"/>
      <c r="BS1815" s="168"/>
      <c r="BT1815" s="168"/>
      <c r="BU1815" s="168"/>
      <c r="BV1815" s="168"/>
      <c r="BW1815" s="168"/>
      <c r="BX1815" s="168"/>
      <c r="BY1815" s="168"/>
      <c r="BZ1815" s="168"/>
      <c r="CA1815" s="168"/>
      <c r="CB1815" s="168"/>
      <c r="CC1815" s="170"/>
      <c r="CD1815" s="168"/>
      <c r="CE1815" s="168"/>
      <c r="CF1815" s="168"/>
      <c r="CG1815" s="170"/>
      <c r="CH1815" s="168"/>
      <c r="CI1815" s="168"/>
      <c r="CJ1815" s="168"/>
      <c r="CK1815" s="168"/>
      <c r="CL1815" s="168"/>
      <c r="CM1815" s="168"/>
      <c r="CN1815" s="168"/>
      <c r="CO1815" s="168"/>
      <c r="CP1815" s="168"/>
      <c r="CQ1815" s="168"/>
      <c r="CR1815" s="168"/>
      <c r="CS1815" s="168"/>
    </row>
    <row r="1816">
      <c r="A1816" s="168"/>
      <c r="B1816" s="168"/>
      <c r="C1816" s="168"/>
      <c r="D1816" s="168"/>
      <c r="E1816" s="168"/>
      <c r="F1816" s="168"/>
      <c r="G1816" s="168"/>
      <c r="H1816" s="168"/>
      <c r="I1816" s="168"/>
      <c r="J1816" s="168"/>
      <c r="K1816" s="168"/>
      <c r="L1816" s="168"/>
      <c r="M1816" s="168"/>
      <c r="N1816" s="168"/>
      <c r="O1816" s="168"/>
      <c r="P1816" s="168"/>
      <c r="Q1816" s="168"/>
      <c r="R1816" s="168"/>
      <c r="S1816" s="168"/>
      <c r="T1816" s="168"/>
      <c r="U1816" s="168"/>
      <c r="V1816" s="168"/>
      <c r="W1816" s="168"/>
      <c r="X1816" s="168"/>
      <c r="Y1816" s="168"/>
      <c r="Z1816" s="170"/>
      <c r="AA1816" s="168"/>
      <c r="AB1816" s="168"/>
      <c r="AC1816" s="168"/>
      <c r="AD1816" s="168"/>
      <c r="AE1816" s="168"/>
      <c r="AF1816" s="168"/>
      <c r="AG1816" s="168"/>
      <c r="AH1816" s="168"/>
      <c r="AI1816" s="168"/>
      <c r="AJ1816" s="168"/>
      <c r="AK1816" s="168"/>
      <c r="AL1816" s="168"/>
      <c r="AM1816" s="168"/>
      <c r="AN1816" s="168"/>
      <c r="AO1816" s="168"/>
      <c r="AP1816" s="168"/>
      <c r="AQ1816" s="168"/>
      <c r="AR1816" s="168"/>
      <c r="AS1816" s="168"/>
      <c r="AT1816" s="168"/>
      <c r="AU1816" s="168"/>
      <c r="AV1816" s="168"/>
      <c r="AW1816" s="168"/>
      <c r="AX1816" s="168"/>
      <c r="AY1816" s="168"/>
      <c r="AZ1816" s="168"/>
      <c r="BA1816" s="168"/>
      <c r="BB1816" s="168"/>
      <c r="BC1816" s="168"/>
      <c r="BD1816" s="168"/>
      <c r="BE1816" s="168"/>
      <c r="BF1816" s="168"/>
      <c r="BG1816" s="168"/>
      <c r="BH1816" s="168"/>
      <c r="BI1816" s="168"/>
      <c r="BJ1816" s="168"/>
      <c r="BK1816" s="168"/>
      <c r="BL1816" s="168"/>
      <c r="BM1816" s="168"/>
      <c r="BN1816" s="168"/>
      <c r="BO1816" s="168"/>
      <c r="BP1816" s="168"/>
      <c r="BQ1816" s="168"/>
      <c r="BR1816" s="168"/>
      <c r="BS1816" s="168"/>
      <c r="BT1816" s="168"/>
      <c r="BU1816" s="168"/>
      <c r="BV1816" s="168"/>
      <c r="BW1816" s="168"/>
      <c r="BX1816" s="168"/>
      <c r="BY1816" s="168"/>
      <c r="BZ1816" s="168"/>
      <c r="CA1816" s="168"/>
      <c r="CB1816" s="168"/>
      <c r="CC1816" s="170"/>
      <c r="CD1816" s="168"/>
      <c r="CE1816" s="168"/>
      <c r="CF1816" s="168"/>
      <c r="CG1816" s="170"/>
      <c r="CH1816" s="168"/>
      <c r="CI1816" s="168"/>
      <c r="CJ1816" s="168"/>
      <c r="CK1816" s="168"/>
      <c r="CL1816" s="168"/>
      <c r="CM1816" s="168"/>
      <c r="CN1816" s="168"/>
      <c r="CO1816" s="168"/>
      <c r="CP1816" s="168"/>
      <c r="CQ1816" s="168"/>
      <c r="CR1816" s="168"/>
      <c r="CS1816" s="168"/>
    </row>
    <row r="1817">
      <c r="A1817" s="168"/>
      <c r="B1817" s="168"/>
      <c r="C1817" s="168"/>
      <c r="D1817" s="168"/>
      <c r="E1817" s="168"/>
      <c r="F1817" s="168"/>
      <c r="G1817" s="168"/>
      <c r="H1817" s="168"/>
      <c r="I1817" s="168"/>
      <c r="J1817" s="168"/>
      <c r="K1817" s="168"/>
      <c r="L1817" s="168"/>
      <c r="M1817" s="168"/>
      <c r="N1817" s="168"/>
      <c r="O1817" s="168"/>
      <c r="P1817" s="168"/>
      <c r="Q1817" s="168"/>
      <c r="R1817" s="168"/>
      <c r="S1817" s="168"/>
      <c r="T1817" s="168"/>
      <c r="U1817" s="168"/>
      <c r="V1817" s="168"/>
      <c r="W1817" s="168"/>
      <c r="X1817" s="168"/>
      <c r="Y1817" s="168"/>
      <c r="Z1817" s="170"/>
      <c r="AA1817" s="168"/>
      <c r="AB1817" s="168"/>
      <c r="AC1817" s="168"/>
      <c r="AD1817" s="168"/>
      <c r="AE1817" s="168"/>
      <c r="AF1817" s="168"/>
      <c r="AG1817" s="168"/>
      <c r="AH1817" s="168"/>
      <c r="AI1817" s="168"/>
      <c r="AJ1817" s="168"/>
      <c r="AK1817" s="168"/>
      <c r="AL1817" s="168"/>
      <c r="AM1817" s="168"/>
      <c r="AN1817" s="168"/>
      <c r="AO1817" s="168"/>
      <c r="AP1817" s="168"/>
      <c r="AQ1817" s="168"/>
      <c r="AR1817" s="168"/>
      <c r="AS1817" s="168"/>
      <c r="AT1817" s="168"/>
      <c r="AU1817" s="168"/>
      <c r="AV1817" s="168"/>
      <c r="AW1817" s="168"/>
      <c r="AX1817" s="168"/>
      <c r="AY1817" s="168"/>
      <c r="AZ1817" s="168"/>
      <c r="BA1817" s="168"/>
      <c r="BB1817" s="168"/>
      <c r="BC1817" s="168"/>
      <c r="BD1817" s="168"/>
      <c r="BE1817" s="168"/>
      <c r="BF1817" s="168"/>
      <c r="BG1817" s="168"/>
      <c r="BH1817" s="168"/>
      <c r="BI1817" s="168"/>
      <c r="BJ1817" s="168"/>
      <c r="BK1817" s="168"/>
      <c r="BL1817" s="168"/>
      <c r="BM1817" s="168"/>
      <c r="BN1817" s="168"/>
      <c r="BO1817" s="168"/>
      <c r="BP1817" s="168"/>
      <c r="BQ1817" s="168"/>
      <c r="BR1817" s="168"/>
      <c r="BS1817" s="168"/>
      <c r="BT1817" s="168"/>
      <c r="BU1817" s="168"/>
      <c r="BV1817" s="168"/>
      <c r="BW1817" s="168"/>
      <c r="BX1817" s="168"/>
      <c r="BY1817" s="168"/>
      <c r="BZ1817" s="168"/>
      <c r="CA1817" s="168"/>
      <c r="CB1817" s="168"/>
      <c r="CC1817" s="170"/>
      <c r="CD1817" s="168"/>
      <c r="CE1817" s="168"/>
      <c r="CF1817" s="168"/>
      <c r="CG1817" s="170"/>
      <c r="CH1817" s="168"/>
      <c r="CI1817" s="168"/>
      <c r="CJ1817" s="168"/>
      <c r="CK1817" s="168"/>
      <c r="CL1817" s="168"/>
      <c r="CM1817" s="168"/>
      <c r="CN1817" s="168"/>
      <c r="CO1817" s="168"/>
      <c r="CP1817" s="168"/>
      <c r="CQ1817" s="168"/>
      <c r="CR1817" s="168"/>
      <c r="CS1817" s="168"/>
    </row>
    <row r="1818">
      <c r="A1818" s="168"/>
      <c r="B1818" s="168"/>
      <c r="C1818" s="168"/>
      <c r="D1818" s="168"/>
      <c r="E1818" s="168"/>
      <c r="F1818" s="168"/>
      <c r="G1818" s="168"/>
      <c r="H1818" s="168"/>
      <c r="I1818" s="168"/>
      <c r="J1818" s="168"/>
      <c r="K1818" s="168"/>
      <c r="L1818" s="168"/>
      <c r="M1818" s="168"/>
      <c r="N1818" s="168"/>
      <c r="O1818" s="168"/>
      <c r="P1818" s="168"/>
      <c r="Q1818" s="168"/>
      <c r="R1818" s="168"/>
      <c r="S1818" s="168"/>
      <c r="T1818" s="168"/>
      <c r="U1818" s="168"/>
      <c r="V1818" s="168"/>
      <c r="W1818" s="168"/>
      <c r="X1818" s="168"/>
      <c r="Y1818" s="168"/>
      <c r="Z1818" s="170"/>
      <c r="AA1818" s="168"/>
      <c r="AB1818" s="168"/>
      <c r="AC1818" s="168"/>
      <c r="AD1818" s="168"/>
      <c r="AE1818" s="168"/>
      <c r="AF1818" s="168"/>
      <c r="AG1818" s="168"/>
      <c r="AH1818" s="168"/>
      <c r="AI1818" s="168"/>
      <c r="AJ1818" s="168"/>
      <c r="AK1818" s="168"/>
      <c r="AL1818" s="168"/>
      <c r="AM1818" s="168"/>
      <c r="AN1818" s="168"/>
      <c r="AO1818" s="168"/>
      <c r="AP1818" s="168"/>
      <c r="AQ1818" s="168"/>
      <c r="AR1818" s="168"/>
      <c r="AS1818" s="168"/>
      <c r="AT1818" s="168"/>
      <c r="AU1818" s="168"/>
      <c r="AV1818" s="168"/>
      <c r="AW1818" s="168"/>
      <c r="AX1818" s="168"/>
      <c r="AY1818" s="168"/>
      <c r="AZ1818" s="168"/>
      <c r="BA1818" s="168"/>
      <c r="BB1818" s="168"/>
      <c r="BC1818" s="168"/>
      <c r="BD1818" s="168"/>
      <c r="BE1818" s="168"/>
      <c r="BF1818" s="168"/>
      <c r="BG1818" s="168"/>
      <c r="BH1818" s="168"/>
      <c r="BI1818" s="168"/>
      <c r="BJ1818" s="168"/>
      <c r="BK1818" s="168"/>
      <c r="BL1818" s="168"/>
      <c r="BM1818" s="168"/>
      <c r="BN1818" s="168"/>
      <c r="BO1818" s="168"/>
      <c r="BP1818" s="168"/>
      <c r="BQ1818" s="168"/>
      <c r="BR1818" s="168"/>
      <c r="BS1818" s="168"/>
      <c r="BT1818" s="168"/>
      <c r="BU1818" s="168"/>
      <c r="BV1818" s="168"/>
      <c r="BW1818" s="168"/>
      <c r="BX1818" s="168"/>
      <c r="BY1818" s="168"/>
      <c r="BZ1818" s="168"/>
      <c r="CA1818" s="168"/>
      <c r="CB1818" s="168"/>
      <c r="CC1818" s="170"/>
      <c r="CD1818" s="168"/>
      <c r="CE1818" s="168"/>
      <c r="CF1818" s="168"/>
      <c r="CG1818" s="170"/>
      <c r="CH1818" s="168"/>
      <c r="CI1818" s="168"/>
      <c r="CJ1818" s="168"/>
      <c r="CK1818" s="168"/>
      <c r="CL1818" s="168"/>
      <c r="CM1818" s="168"/>
      <c r="CN1818" s="168"/>
      <c r="CO1818" s="168"/>
      <c r="CP1818" s="168"/>
      <c r="CQ1818" s="168"/>
      <c r="CR1818" s="168"/>
      <c r="CS1818" s="168"/>
    </row>
    <row r="1819">
      <c r="A1819" s="168"/>
      <c r="B1819" s="168"/>
      <c r="C1819" s="168"/>
      <c r="D1819" s="168"/>
      <c r="E1819" s="168"/>
      <c r="F1819" s="168"/>
      <c r="G1819" s="168"/>
      <c r="H1819" s="168"/>
      <c r="I1819" s="168"/>
      <c r="J1819" s="168"/>
      <c r="K1819" s="168"/>
      <c r="L1819" s="168"/>
      <c r="M1819" s="168"/>
      <c r="N1819" s="168"/>
      <c r="O1819" s="168"/>
      <c r="P1819" s="168"/>
      <c r="Q1819" s="168"/>
      <c r="R1819" s="168"/>
      <c r="S1819" s="168"/>
      <c r="T1819" s="168"/>
      <c r="U1819" s="168"/>
      <c r="V1819" s="168"/>
      <c r="W1819" s="168"/>
      <c r="X1819" s="168"/>
      <c r="Y1819" s="168"/>
      <c r="Z1819" s="170"/>
      <c r="AA1819" s="168"/>
      <c r="AB1819" s="168"/>
      <c r="AC1819" s="168"/>
      <c r="AD1819" s="168"/>
      <c r="AE1819" s="168"/>
      <c r="AF1819" s="168"/>
      <c r="AG1819" s="168"/>
      <c r="AH1819" s="168"/>
      <c r="AI1819" s="168"/>
      <c r="AJ1819" s="168"/>
      <c r="AK1819" s="168"/>
      <c r="AL1819" s="168"/>
      <c r="AM1819" s="168"/>
      <c r="AN1819" s="168"/>
      <c r="AO1819" s="168"/>
      <c r="AP1819" s="168"/>
      <c r="AQ1819" s="168"/>
      <c r="AR1819" s="168"/>
      <c r="AS1819" s="168"/>
      <c r="AT1819" s="168"/>
      <c r="AU1819" s="168"/>
      <c r="AV1819" s="168"/>
      <c r="AW1819" s="168"/>
      <c r="AX1819" s="168"/>
      <c r="AY1819" s="168"/>
      <c r="AZ1819" s="168"/>
      <c r="BA1819" s="168"/>
      <c r="BB1819" s="168"/>
      <c r="BC1819" s="168"/>
      <c r="BD1819" s="168"/>
      <c r="BE1819" s="168"/>
      <c r="BF1819" s="168"/>
      <c r="BG1819" s="168"/>
      <c r="BH1819" s="168"/>
      <c r="BI1819" s="168"/>
      <c r="BJ1819" s="168"/>
      <c r="BK1819" s="168"/>
      <c r="BL1819" s="168"/>
      <c r="BM1819" s="168"/>
      <c r="BN1819" s="168"/>
      <c r="BO1819" s="168"/>
      <c r="BP1819" s="168"/>
      <c r="BQ1819" s="168"/>
      <c r="BR1819" s="168"/>
      <c r="BS1819" s="168"/>
      <c r="BT1819" s="168"/>
      <c r="BU1819" s="168"/>
      <c r="BV1819" s="168"/>
      <c r="BW1819" s="168"/>
      <c r="BX1819" s="168"/>
      <c r="BY1819" s="168"/>
      <c r="BZ1819" s="168"/>
      <c r="CA1819" s="168"/>
      <c r="CB1819" s="168"/>
      <c r="CC1819" s="170"/>
      <c r="CD1819" s="168"/>
      <c r="CE1819" s="168"/>
      <c r="CF1819" s="168"/>
      <c r="CG1819" s="170"/>
      <c r="CH1819" s="168"/>
      <c r="CI1819" s="168"/>
      <c r="CJ1819" s="168"/>
      <c r="CK1819" s="168"/>
      <c r="CL1819" s="168"/>
      <c r="CM1819" s="168"/>
      <c r="CN1819" s="168"/>
      <c r="CO1819" s="168"/>
      <c r="CP1819" s="168"/>
      <c r="CQ1819" s="168"/>
      <c r="CR1819" s="168"/>
      <c r="CS1819" s="168"/>
    </row>
    <row r="1820">
      <c r="A1820" s="168"/>
      <c r="B1820" s="168"/>
      <c r="C1820" s="168"/>
      <c r="D1820" s="168"/>
      <c r="E1820" s="168"/>
      <c r="F1820" s="168"/>
      <c r="G1820" s="168"/>
      <c r="H1820" s="168"/>
      <c r="I1820" s="168"/>
      <c r="J1820" s="168"/>
      <c r="K1820" s="168"/>
      <c r="L1820" s="168"/>
      <c r="M1820" s="168"/>
      <c r="N1820" s="168"/>
      <c r="O1820" s="168"/>
      <c r="P1820" s="168"/>
      <c r="Q1820" s="168"/>
      <c r="R1820" s="168"/>
      <c r="S1820" s="168"/>
      <c r="T1820" s="168"/>
      <c r="U1820" s="168"/>
      <c r="V1820" s="168"/>
      <c r="W1820" s="168"/>
      <c r="X1820" s="168"/>
      <c r="Y1820" s="168"/>
      <c r="Z1820" s="170"/>
      <c r="AA1820" s="168"/>
      <c r="AB1820" s="168"/>
      <c r="AC1820" s="168"/>
      <c r="AD1820" s="168"/>
      <c r="AE1820" s="168"/>
      <c r="AF1820" s="168"/>
      <c r="AG1820" s="168"/>
      <c r="AH1820" s="168"/>
      <c r="AI1820" s="168"/>
      <c r="AJ1820" s="168"/>
      <c r="AK1820" s="168"/>
      <c r="AL1820" s="168"/>
      <c r="AM1820" s="168"/>
      <c r="AN1820" s="168"/>
      <c r="AO1820" s="168"/>
      <c r="AP1820" s="168"/>
      <c r="AQ1820" s="168"/>
      <c r="AR1820" s="168"/>
      <c r="AS1820" s="168"/>
      <c r="AT1820" s="168"/>
      <c r="AU1820" s="168"/>
      <c r="AV1820" s="168"/>
      <c r="AW1820" s="168"/>
      <c r="AX1820" s="168"/>
      <c r="AY1820" s="168"/>
      <c r="AZ1820" s="168"/>
      <c r="BA1820" s="168"/>
      <c r="BB1820" s="168"/>
      <c r="BC1820" s="168"/>
      <c r="BD1820" s="168"/>
      <c r="BE1820" s="168"/>
      <c r="BF1820" s="168"/>
      <c r="BG1820" s="168"/>
      <c r="BH1820" s="168"/>
      <c r="BI1820" s="168"/>
      <c r="BJ1820" s="168"/>
      <c r="BK1820" s="168"/>
      <c r="BL1820" s="168"/>
      <c r="BM1820" s="168"/>
      <c r="BN1820" s="168"/>
      <c r="BO1820" s="168"/>
      <c r="BP1820" s="168"/>
      <c r="BQ1820" s="168"/>
      <c r="BR1820" s="168"/>
      <c r="BS1820" s="168"/>
      <c r="BT1820" s="168"/>
      <c r="BU1820" s="168"/>
      <c r="BV1820" s="168"/>
      <c r="BW1820" s="168"/>
      <c r="BX1820" s="168"/>
      <c r="BY1820" s="168"/>
      <c r="BZ1820" s="168"/>
      <c r="CA1820" s="168"/>
      <c r="CB1820" s="168"/>
      <c r="CC1820" s="170"/>
      <c r="CD1820" s="168"/>
      <c r="CE1820" s="168"/>
      <c r="CF1820" s="168"/>
      <c r="CG1820" s="170"/>
      <c r="CH1820" s="168"/>
      <c r="CI1820" s="168"/>
      <c r="CJ1820" s="168"/>
      <c r="CK1820" s="168"/>
      <c r="CL1820" s="168"/>
      <c r="CM1820" s="168"/>
      <c r="CN1820" s="168"/>
      <c r="CO1820" s="168"/>
      <c r="CP1820" s="168"/>
      <c r="CQ1820" s="168"/>
      <c r="CR1820" s="168"/>
      <c r="CS1820" s="168"/>
    </row>
    <row r="1821">
      <c r="A1821" s="168"/>
      <c r="B1821" s="168"/>
      <c r="C1821" s="168"/>
      <c r="D1821" s="168"/>
      <c r="E1821" s="168"/>
      <c r="F1821" s="168"/>
      <c r="G1821" s="168"/>
      <c r="H1821" s="168"/>
      <c r="I1821" s="168"/>
      <c r="J1821" s="168"/>
      <c r="K1821" s="168"/>
      <c r="L1821" s="168"/>
      <c r="M1821" s="168"/>
      <c r="N1821" s="168"/>
      <c r="O1821" s="168"/>
      <c r="P1821" s="168"/>
      <c r="Q1821" s="168"/>
      <c r="R1821" s="168"/>
      <c r="S1821" s="168"/>
      <c r="T1821" s="168"/>
      <c r="U1821" s="168"/>
      <c r="V1821" s="168"/>
      <c r="W1821" s="168"/>
      <c r="X1821" s="168"/>
      <c r="Y1821" s="168"/>
      <c r="Z1821" s="170"/>
      <c r="AA1821" s="168"/>
      <c r="AB1821" s="168"/>
      <c r="AC1821" s="168"/>
      <c r="AD1821" s="168"/>
      <c r="AE1821" s="168"/>
      <c r="AF1821" s="168"/>
      <c r="AG1821" s="168"/>
      <c r="AH1821" s="168"/>
      <c r="AI1821" s="168"/>
      <c r="AJ1821" s="168"/>
      <c r="AK1821" s="168"/>
      <c r="AL1821" s="168"/>
      <c r="AM1821" s="168"/>
      <c r="AN1821" s="168"/>
      <c r="AO1821" s="168"/>
      <c r="AP1821" s="168"/>
      <c r="AQ1821" s="168"/>
      <c r="AR1821" s="168"/>
      <c r="AS1821" s="168"/>
      <c r="AT1821" s="168"/>
      <c r="AU1821" s="168"/>
      <c r="AV1821" s="168"/>
      <c r="AW1821" s="168"/>
      <c r="AX1821" s="168"/>
      <c r="AY1821" s="168"/>
      <c r="AZ1821" s="168"/>
      <c r="BA1821" s="168"/>
      <c r="BB1821" s="168"/>
      <c r="BC1821" s="168"/>
      <c r="BD1821" s="168"/>
      <c r="BE1821" s="168"/>
      <c r="BF1821" s="168"/>
      <c r="BG1821" s="168"/>
      <c r="BH1821" s="168"/>
      <c r="BI1821" s="168"/>
      <c r="BJ1821" s="168"/>
      <c r="BK1821" s="168"/>
      <c r="BL1821" s="168"/>
      <c r="BM1821" s="168"/>
      <c r="BN1821" s="168"/>
      <c r="BO1821" s="168"/>
      <c r="BP1821" s="168"/>
      <c r="BQ1821" s="168"/>
      <c r="BR1821" s="168"/>
      <c r="BS1821" s="168"/>
      <c r="BT1821" s="168"/>
      <c r="BU1821" s="168"/>
      <c r="BV1821" s="168"/>
      <c r="BW1821" s="168"/>
      <c r="BX1821" s="168"/>
      <c r="BY1821" s="168"/>
      <c r="BZ1821" s="168"/>
      <c r="CA1821" s="168"/>
      <c r="CB1821" s="168"/>
      <c r="CC1821" s="170"/>
      <c r="CD1821" s="168"/>
      <c r="CE1821" s="168"/>
      <c r="CF1821" s="168"/>
      <c r="CG1821" s="170"/>
      <c r="CH1821" s="168"/>
      <c r="CI1821" s="168"/>
      <c r="CJ1821" s="168"/>
      <c r="CK1821" s="168"/>
      <c r="CL1821" s="168"/>
      <c r="CM1821" s="168"/>
      <c r="CN1821" s="168"/>
      <c r="CO1821" s="168"/>
      <c r="CP1821" s="168"/>
      <c r="CQ1821" s="168"/>
      <c r="CR1821" s="168"/>
      <c r="CS1821" s="168"/>
    </row>
    <row r="1822">
      <c r="A1822" s="168"/>
      <c r="B1822" s="168"/>
      <c r="C1822" s="168"/>
      <c r="D1822" s="168"/>
      <c r="E1822" s="168"/>
      <c r="F1822" s="168"/>
      <c r="G1822" s="168"/>
      <c r="H1822" s="168"/>
      <c r="I1822" s="168"/>
      <c r="J1822" s="168"/>
      <c r="K1822" s="168"/>
      <c r="L1822" s="168"/>
      <c r="M1822" s="168"/>
      <c r="N1822" s="168"/>
      <c r="O1822" s="168"/>
      <c r="P1822" s="168"/>
      <c r="Q1822" s="168"/>
      <c r="R1822" s="168"/>
      <c r="S1822" s="168"/>
      <c r="T1822" s="168"/>
      <c r="U1822" s="168"/>
      <c r="V1822" s="168"/>
      <c r="W1822" s="168"/>
      <c r="X1822" s="168"/>
      <c r="Y1822" s="168"/>
      <c r="Z1822" s="170"/>
      <c r="AA1822" s="168"/>
      <c r="AB1822" s="168"/>
      <c r="AC1822" s="168"/>
      <c r="AD1822" s="168"/>
      <c r="AE1822" s="168"/>
      <c r="AF1822" s="168"/>
      <c r="AG1822" s="168"/>
      <c r="AH1822" s="168"/>
      <c r="AI1822" s="168"/>
      <c r="AJ1822" s="168"/>
      <c r="AK1822" s="168"/>
      <c r="AL1822" s="168"/>
      <c r="AM1822" s="168"/>
      <c r="AN1822" s="168"/>
      <c r="AO1822" s="168"/>
      <c r="AP1822" s="168"/>
      <c r="AQ1822" s="168"/>
      <c r="AR1822" s="168"/>
      <c r="AS1822" s="168"/>
      <c r="AT1822" s="168"/>
      <c r="AU1822" s="168"/>
      <c r="AV1822" s="168"/>
      <c r="AW1822" s="168"/>
      <c r="AX1822" s="168"/>
      <c r="AY1822" s="168"/>
      <c r="AZ1822" s="168"/>
      <c r="BA1822" s="168"/>
      <c r="BB1822" s="168"/>
      <c r="BC1822" s="168"/>
      <c r="BD1822" s="168"/>
      <c r="BE1822" s="168"/>
      <c r="BF1822" s="168"/>
      <c r="BG1822" s="168"/>
      <c r="BH1822" s="168"/>
      <c r="BI1822" s="168"/>
      <c r="BJ1822" s="168"/>
      <c r="BK1822" s="168"/>
      <c r="BL1822" s="168"/>
      <c r="BM1822" s="168"/>
      <c r="BN1822" s="168"/>
      <c r="BO1822" s="168"/>
      <c r="BP1822" s="168"/>
      <c r="BQ1822" s="168"/>
      <c r="BR1822" s="168"/>
      <c r="BS1822" s="168"/>
      <c r="BT1822" s="168"/>
      <c r="BU1822" s="168"/>
      <c r="BV1822" s="168"/>
      <c r="BW1822" s="168"/>
      <c r="BX1822" s="168"/>
      <c r="BY1822" s="168"/>
      <c r="BZ1822" s="168"/>
      <c r="CA1822" s="168"/>
      <c r="CB1822" s="168"/>
      <c r="CC1822" s="170"/>
      <c r="CD1822" s="168"/>
      <c r="CE1822" s="168"/>
      <c r="CF1822" s="168"/>
      <c r="CG1822" s="170"/>
      <c r="CH1822" s="168"/>
      <c r="CI1822" s="168"/>
      <c r="CJ1822" s="168"/>
      <c r="CK1822" s="168"/>
      <c r="CL1822" s="168"/>
      <c r="CM1822" s="168"/>
      <c r="CN1822" s="168"/>
      <c r="CO1822" s="168"/>
      <c r="CP1822" s="168"/>
      <c r="CQ1822" s="168"/>
      <c r="CR1822" s="168"/>
      <c r="CS1822" s="168"/>
    </row>
    <row r="1823">
      <c r="A1823" s="168"/>
      <c r="B1823" s="168"/>
      <c r="C1823" s="168"/>
      <c r="D1823" s="168"/>
      <c r="E1823" s="168"/>
      <c r="F1823" s="168"/>
      <c r="G1823" s="168"/>
      <c r="H1823" s="168"/>
      <c r="I1823" s="168"/>
      <c r="J1823" s="168"/>
      <c r="K1823" s="168"/>
      <c r="L1823" s="168"/>
      <c r="M1823" s="168"/>
      <c r="N1823" s="168"/>
      <c r="O1823" s="168"/>
      <c r="P1823" s="168"/>
      <c r="Q1823" s="168"/>
      <c r="R1823" s="168"/>
      <c r="S1823" s="168"/>
      <c r="T1823" s="168"/>
      <c r="U1823" s="168"/>
      <c r="V1823" s="168"/>
      <c r="W1823" s="168"/>
      <c r="X1823" s="168"/>
      <c r="Y1823" s="168"/>
      <c r="Z1823" s="170"/>
      <c r="AA1823" s="168"/>
      <c r="AB1823" s="168"/>
      <c r="AC1823" s="168"/>
      <c r="AD1823" s="168"/>
      <c r="AE1823" s="168"/>
      <c r="AF1823" s="168"/>
      <c r="AG1823" s="168"/>
      <c r="AH1823" s="168"/>
      <c r="AI1823" s="168"/>
      <c r="AJ1823" s="168"/>
      <c r="AK1823" s="168"/>
      <c r="AL1823" s="168"/>
      <c r="AM1823" s="168"/>
      <c r="AN1823" s="168"/>
      <c r="AO1823" s="168"/>
      <c r="AP1823" s="168"/>
      <c r="AQ1823" s="168"/>
      <c r="AR1823" s="168"/>
      <c r="AS1823" s="168"/>
      <c r="AT1823" s="168"/>
      <c r="AU1823" s="168"/>
      <c r="AV1823" s="168"/>
      <c r="AW1823" s="168"/>
      <c r="AX1823" s="168"/>
      <c r="AY1823" s="168"/>
      <c r="AZ1823" s="168"/>
      <c r="BA1823" s="168"/>
      <c r="BB1823" s="168"/>
      <c r="BC1823" s="168"/>
      <c r="BD1823" s="168"/>
      <c r="BE1823" s="168"/>
      <c r="BF1823" s="168"/>
      <c r="BG1823" s="168"/>
      <c r="BH1823" s="168"/>
      <c r="BI1823" s="168"/>
      <c r="BJ1823" s="168"/>
      <c r="BK1823" s="168"/>
      <c r="BL1823" s="168"/>
      <c r="BM1823" s="168"/>
      <c r="BN1823" s="168"/>
      <c r="BO1823" s="168"/>
      <c r="BP1823" s="168"/>
      <c r="BQ1823" s="168"/>
      <c r="BR1823" s="168"/>
      <c r="BS1823" s="168"/>
      <c r="BT1823" s="168"/>
      <c r="BU1823" s="168"/>
      <c r="BV1823" s="168"/>
      <c r="BW1823" s="168"/>
      <c r="BX1823" s="168"/>
      <c r="BY1823" s="168"/>
      <c r="BZ1823" s="168"/>
      <c r="CA1823" s="168"/>
      <c r="CB1823" s="168"/>
      <c r="CC1823" s="170"/>
      <c r="CD1823" s="168"/>
      <c r="CE1823" s="168"/>
      <c r="CF1823" s="168"/>
      <c r="CG1823" s="170"/>
      <c r="CH1823" s="168"/>
      <c r="CI1823" s="168"/>
      <c r="CJ1823" s="168"/>
      <c r="CK1823" s="168"/>
      <c r="CL1823" s="168"/>
      <c r="CM1823" s="168"/>
      <c r="CN1823" s="168"/>
      <c r="CO1823" s="168"/>
      <c r="CP1823" s="168"/>
      <c r="CQ1823" s="168"/>
      <c r="CR1823" s="168"/>
      <c r="CS1823" s="168"/>
    </row>
    <row r="1824">
      <c r="A1824" s="168"/>
      <c r="B1824" s="168"/>
      <c r="C1824" s="168"/>
      <c r="D1824" s="168"/>
      <c r="E1824" s="168"/>
      <c r="F1824" s="168"/>
      <c r="G1824" s="168"/>
      <c r="H1824" s="168"/>
      <c r="I1824" s="168"/>
      <c r="J1824" s="168"/>
      <c r="K1824" s="168"/>
      <c r="L1824" s="168"/>
      <c r="M1824" s="168"/>
      <c r="N1824" s="168"/>
      <c r="O1824" s="168"/>
      <c r="P1824" s="168"/>
      <c r="Q1824" s="168"/>
      <c r="R1824" s="168"/>
      <c r="S1824" s="168"/>
      <c r="T1824" s="168"/>
      <c r="U1824" s="168"/>
      <c r="V1824" s="168"/>
      <c r="W1824" s="168"/>
      <c r="X1824" s="168"/>
      <c r="Y1824" s="168"/>
      <c r="Z1824" s="170"/>
      <c r="AA1824" s="168"/>
      <c r="AB1824" s="168"/>
      <c r="AC1824" s="168"/>
      <c r="AD1824" s="168"/>
      <c r="AE1824" s="168"/>
      <c r="AF1824" s="168"/>
      <c r="AG1824" s="168"/>
      <c r="AH1824" s="168"/>
      <c r="AI1824" s="168"/>
      <c r="AJ1824" s="168"/>
      <c r="AK1824" s="168"/>
      <c r="AL1824" s="168"/>
      <c r="AM1824" s="168"/>
      <c r="AN1824" s="168"/>
      <c r="AO1824" s="168"/>
      <c r="AP1824" s="168"/>
      <c r="AQ1824" s="168"/>
      <c r="AR1824" s="168"/>
      <c r="AS1824" s="168"/>
      <c r="AT1824" s="168"/>
      <c r="AU1824" s="168"/>
      <c r="AV1824" s="168"/>
      <c r="AW1824" s="168"/>
      <c r="AX1824" s="168"/>
      <c r="AY1824" s="168"/>
      <c r="AZ1824" s="168"/>
      <c r="BA1824" s="168"/>
      <c r="BB1824" s="168"/>
      <c r="BC1824" s="168"/>
      <c r="BD1824" s="168"/>
      <c r="BE1824" s="168"/>
      <c r="BF1824" s="168"/>
      <c r="BG1824" s="168"/>
      <c r="BH1824" s="168"/>
      <c r="BI1824" s="168"/>
      <c r="BJ1824" s="168"/>
      <c r="BK1824" s="168"/>
      <c r="BL1824" s="168"/>
      <c r="BM1824" s="168"/>
      <c r="BN1824" s="168"/>
      <c r="BO1824" s="168"/>
      <c r="BP1824" s="168"/>
      <c r="BQ1824" s="168"/>
      <c r="BR1824" s="168"/>
      <c r="BS1824" s="168"/>
      <c r="BT1824" s="168"/>
      <c r="BU1824" s="168"/>
      <c r="BV1824" s="168"/>
      <c r="BW1824" s="168"/>
      <c r="BX1824" s="168"/>
      <c r="BY1824" s="168"/>
      <c r="BZ1824" s="168"/>
      <c r="CA1824" s="168"/>
      <c r="CB1824" s="168"/>
      <c r="CC1824" s="170"/>
      <c r="CD1824" s="168"/>
      <c r="CE1824" s="168"/>
      <c r="CF1824" s="168"/>
      <c r="CG1824" s="170"/>
      <c r="CH1824" s="168"/>
      <c r="CI1824" s="168"/>
      <c r="CJ1824" s="168"/>
      <c r="CK1824" s="168"/>
      <c r="CL1824" s="168"/>
      <c r="CM1824" s="168"/>
      <c r="CN1824" s="168"/>
      <c r="CO1824" s="168"/>
      <c r="CP1824" s="168"/>
      <c r="CQ1824" s="168"/>
      <c r="CR1824" s="168"/>
      <c r="CS1824" s="168"/>
    </row>
    <row r="1825">
      <c r="A1825" s="168"/>
      <c r="B1825" s="168"/>
      <c r="C1825" s="168"/>
      <c r="D1825" s="168"/>
      <c r="E1825" s="168"/>
      <c r="F1825" s="168"/>
      <c r="G1825" s="168"/>
      <c r="H1825" s="168"/>
      <c r="I1825" s="168"/>
      <c r="J1825" s="168"/>
      <c r="K1825" s="168"/>
      <c r="L1825" s="168"/>
      <c r="M1825" s="168"/>
      <c r="N1825" s="168"/>
      <c r="O1825" s="168"/>
      <c r="P1825" s="168"/>
      <c r="Q1825" s="168"/>
      <c r="R1825" s="168"/>
      <c r="S1825" s="168"/>
      <c r="T1825" s="168"/>
      <c r="U1825" s="168"/>
      <c r="V1825" s="168"/>
      <c r="W1825" s="168"/>
      <c r="X1825" s="168"/>
      <c r="Y1825" s="168"/>
      <c r="Z1825" s="170"/>
      <c r="AA1825" s="168"/>
      <c r="AB1825" s="168"/>
      <c r="AC1825" s="168"/>
      <c r="AD1825" s="168"/>
      <c r="AE1825" s="168"/>
      <c r="AF1825" s="168"/>
      <c r="AG1825" s="168"/>
      <c r="AH1825" s="168"/>
      <c r="AI1825" s="168"/>
      <c r="AJ1825" s="168"/>
      <c r="AK1825" s="168"/>
      <c r="AL1825" s="168"/>
      <c r="AM1825" s="168"/>
      <c r="AN1825" s="168"/>
      <c r="AO1825" s="168"/>
      <c r="AP1825" s="168"/>
      <c r="AQ1825" s="168"/>
      <c r="AR1825" s="168"/>
      <c r="AS1825" s="168"/>
      <c r="AT1825" s="168"/>
      <c r="AU1825" s="168"/>
      <c r="AV1825" s="168"/>
      <c r="AW1825" s="168"/>
      <c r="AX1825" s="168"/>
      <c r="AY1825" s="168"/>
      <c r="AZ1825" s="168"/>
      <c r="BA1825" s="168"/>
      <c r="BB1825" s="168"/>
      <c r="BC1825" s="168"/>
      <c r="BD1825" s="168"/>
      <c r="BE1825" s="168"/>
      <c r="BF1825" s="168"/>
      <c r="BG1825" s="168"/>
      <c r="BH1825" s="168"/>
      <c r="BI1825" s="168"/>
      <c r="BJ1825" s="168"/>
      <c r="BK1825" s="168"/>
      <c r="BL1825" s="168"/>
      <c r="BM1825" s="168"/>
      <c r="BN1825" s="168"/>
      <c r="BO1825" s="168"/>
      <c r="BP1825" s="168"/>
      <c r="BQ1825" s="168"/>
      <c r="BR1825" s="168"/>
      <c r="BS1825" s="168"/>
      <c r="BT1825" s="168"/>
      <c r="BU1825" s="168"/>
      <c r="BV1825" s="168"/>
      <c r="BW1825" s="168"/>
      <c r="BX1825" s="168"/>
      <c r="BY1825" s="168"/>
      <c r="BZ1825" s="168"/>
      <c r="CA1825" s="168"/>
      <c r="CB1825" s="168"/>
      <c r="CC1825" s="170"/>
      <c r="CD1825" s="168"/>
      <c r="CE1825" s="168"/>
      <c r="CF1825" s="168"/>
      <c r="CG1825" s="170"/>
      <c r="CH1825" s="168"/>
      <c r="CI1825" s="168"/>
      <c r="CJ1825" s="168"/>
      <c r="CK1825" s="168"/>
      <c r="CL1825" s="168"/>
      <c r="CM1825" s="168"/>
      <c r="CN1825" s="168"/>
      <c r="CO1825" s="168"/>
      <c r="CP1825" s="168"/>
      <c r="CQ1825" s="168"/>
      <c r="CR1825" s="168"/>
      <c r="CS1825" s="168"/>
    </row>
    <row r="1826">
      <c r="A1826" s="168"/>
      <c r="B1826" s="168"/>
      <c r="C1826" s="168"/>
      <c r="D1826" s="168"/>
      <c r="E1826" s="168"/>
      <c r="F1826" s="168"/>
      <c r="G1826" s="168"/>
      <c r="H1826" s="168"/>
      <c r="I1826" s="168"/>
      <c r="J1826" s="168"/>
      <c r="K1826" s="168"/>
      <c r="L1826" s="168"/>
      <c r="M1826" s="168"/>
      <c r="N1826" s="168"/>
      <c r="O1826" s="168"/>
      <c r="P1826" s="168"/>
      <c r="Q1826" s="168"/>
      <c r="R1826" s="168"/>
      <c r="S1826" s="168"/>
      <c r="T1826" s="168"/>
      <c r="U1826" s="168"/>
      <c r="V1826" s="168"/>
      <c r="W1826" s="168"/>
      <c r="X1826" s="168"/>
      <c r="Y1826" s="168"/>
      <c r="Z1826" s="170"/>
      <c r="AA1826" s="168"/>
      <c r="AB1826" s="168"/>
      <c r="AC1826" s="168"/>
      <c r="AD1826" s="168"/>
      <c r="AE1826" s="168"/>
      <c r="AF1826" s="168"/>
      <c r="AG1826" s="168"/>
      <c r="AH1826" s="168"/>
      <c r="AI1826" s="168"/>
      <c r="AJ1826" s="168"/>
      <c r="AK1826" s="168"/>
      <c r="AL1826" s="168"/>
      <c r="AM1826" s="168"/>
      <c r="AN1826" s="168"/>
      <c r="AO1826" s="168"/>
      <c r="AP1826" s="168"/>
      <c r="AQ1826" s="168"/>
      <c r="AR1826" s="168"/>
      <c r="AS1826" s="168"/>
      <c r="AT1826" s="168"/>
      <c r="AU1826" s="168"/>
      <c r="AV1826" s="168"/>
      <c r="AW1826" s="168"/>
      <c r="AX1826" s="168"/>
      <c r="AY1826" s="168"/>
      <c r="AZ1826" s="168"/>
      <c r="BA1826" s="168"/>
      <c r="BB1826" s="168"/>
      <c r="BC1826" s="168"/>
      <c r="BD1826" s="168"/>
      <c r="BE1826" s="168"/>
      <c r="BF1826" s="168"/>
      <c r="BG1826" s="168"/>
      <c r="BH1826" s="168"/>
      <c r="BI1826" s="168"/>
      <c r="BJ1826" s="168"/>
      <c r="BK1826" s="168"/>
      <c r="BL1826" s="168"/>
      <c r="BM1826" s="168"/>
      <c r="BN1826" s="168"/>
      <c r="BO1826" s="168"/>
      <c r="BP1826" s="168"/>
      <c r="BQ1826" s="168"/>
      <c r="BR1826" s="168"/>
      <c r="BS1826" s="168"/>
      <c r="BT1826" s="168"/>
      <c r="BU1826" s="168"/>
      <c r="BV1826" s="168"/>
      <c r="BW1826" s="168"/>
      <c r="BX1826" s="168"/>
      <c r="BY1826" s="168"/>
      <c r="BZ1826" s="168"/>
      <c r="CA1826" s="168"/>
      <c r="CB1826" s="168"/>
      <c r="CC1826" s="170"/>
      <c r="CD1826" s="168"/>
      <c r="CE1826" s="168"/>
      <c r="CF1826" s="168"/>
      <c r="CG1826" s="170"/>
      <c r="CH1826" s="168"/>
      <c r="CI1826" s="168"/>
      <c r="CJ1826" s="168"/>
      <c r="CK1826" s="168"/>
      <c r="CL1826" s="168"/>
      <c r="CM1826" s="168"/>
      <c r="CN1826" s="168"/>
      <c r="CO1826" s="168"/>
      <c r="CP1826" s="168"/>
      <c r="CQ1826" s="168"/>
      <c r="CR1826" s="168"/>
      <c r="CS1826" s="168"/>
    </row>
    <row r="1827">
      <c r="A1827" s="168"/>
      <c r="B1827" s="168"/>
      <c r="C1827" s="168"/>
      <c r="D1827" s="168"/>
      <c r="E1827" s="168"/>
      <c r="F1827" s="168"/>
      <c r="G1827" s="168"/>
      <c r="H1827" s="168"/>
      <c r="I1827" s="168"/>
      <c r="J1827" s="168"/>
      <c r="K1827" s="168"/>
      <c r="L1827" s="168"/>
      <c r="M1827" s="168"/>
      <c r="N1827" s="168"/>
      <c r="O1827" s="168"/>
      <c r="P1827" s="168"/>
      <c r="Q1827" s="168"/>
      <c r="R1827" s="168"/>
      <c r="S1827" s="168"/>
      <c r="T1827" s="168"/>
      <c r="U1827" s="168"/>
      <c r="V1827" s="168"/>
      <c r="W1827" s="168"/>
      <c r="X1827" s="168"/>
      <c r="Y1827" s="168"/>
      <c r="Z1827" s="170"/>
      <c r="AA1827" s="168"/>
      <c r="AB1827" s="168"/>
      <c r="AC1827" s="168"/>
      <c r="AD1827" s="168"/>
      <c r="AE1827" s="168"/>
      <c r="AF1827" s="168"/>
      <c r="AG1827" s="168"/>
      <c r="AH1827" s="168"/>
      <c r="AI1827" s="168"/>
      <c r="AJ1827" s="168"/>
      <c r="AK1827" s="168"/>
      <c r="AL1827" s="168"/>
      <c r="AM1827" s="168"/>
      <c r="AN1827" s="168"/>
      <c r="AO1827" s="168"/>
      <c r="AP1827" s="168"/>
      <c r="AQ1827" s="168"/>
      <c r="AR1827" s="168"/>
      <c r="AS1827" s="168"/>
      <c r="AT1827" s="168"/>
      <c r="AU1827" s="168"/>
      <c r="AV1827" s="168"/>
      <c r="AW1827" s="168"/>
      <c r="AX1827" s="168"/>
      <c r="AY1827" s="168"/>
      <c r="AZ1827" s="168"/>
      <c r="BA1827" s="168"/>
      <c r="BB1827" s="168"/>
      <c r="BC1827" s="168"/>
      <c r="BD1827" s="168"/>
      <c r="BE1827" s="168"/>
      <c r="BF1827" s="168"/>
      <c r="BG1827" s="168"/>
      <c r="BH1827" s="168"/>
      <c r="BI1827" s="168"/>
      <c r="BJ1827" s="168"/>
      <c r="BK1827" s="168"/>
      <c r="BL1827" s="168"/>
      <c r="BM1827" s="168"/>
      <c r="BN1827" s="168"/>
      <c r="BO1827" s="168"/>
      <c r="BP1827" s="168"/>
      <c r="BQ1827" s="168"/>
      <c r="BR1827" s="168"/>
      <c r="BS1827" s="168"/>
      <c r="BT1827" s="168"/>
      <c r="BU1827" s="168"/>
      <c r="BV1827" s="168"/>
      <c r="BW1827" s="168"/>
      <c r="BX1827" s="168"/>
      <c r="BY1827" s="168"/>
      <c r="BZ1827" s="168"/>
      <c r="CA1827" s="168"/>
      <c r="CB1827" s="168"/>
      <c r="CC1827" s="170"/>
      <c r="CD1827" s="168"/>
      <c r="CE1827" s="168"/>
      <c r="CF1827" s="168"/>
      <c r="CG1827" s="170"/>
      <c r="CH1827" s="168"/>
      <c r="CI1827" s="168"/>
      <c r="CJ1827" s="168"/>
      <c r="CK1827" s="168"/>
      <c r="CL1827" s="168"/>
      <c r="CM1827" s="168"/>
      <c r="CN1827" s="168"/>
      <c r="CO1827" s="168"/>
      <c r="CP1827" s="168"/>
      <c r="CQ1827" s="168"/>
      <c r="CR1827" s="168"/>
      <c r="CS1827" s="168"/>
    </row>
    <row r="1828">
      <c r="A1828" s="168"/>
      <c r="B1828" s="168"/>
      <c r="C1828" s="168"/>
      <c r="D1828" s="168"/>
      <c r="E1828" s="168"/>
      <c r="F1828" s="168"/>
      <c r="G1828" s="168"/>
      <c r="H1828" s="168"/>
      <c r="I1828" s="168"/>
      <c r="J1828" s="168"/>
      <c r="K1828" s="168"/>
      <c r="L1828" s="168"/>
      <c r="M1828" s="168"/>
      <c r="N1828" s="168"/>
      <c r="O1828" s="168"/>
      <c r="P1828" s="168"/>
      <c r="Q1828" s="168"/>
      <c r="R1828" s="168"/>
      <c r="S1828" s="168"/>
      <c r="T1828" s="168"/>
      <c r="U1828" s="168"/>
      <c r="V1828" s="168"/>
      <c r="W1828" s="168"/>
      <c r="X1828" s="168"/>
      <c r="Y1828" s="168"/>
      <c r="Z1828" s="170"/>
      <c r="AA1828" s="168"/>
      <c r="AB1828" s="168"/>
      <c r="AC1828" s="168"/>
      <c r="AD1828" s="168"/>
      <c r="AE1828" s="168"/>
      <c r="AF1828" s="168"/>
      <c r="AG1828" s="168"/>
      <c r="AH1828" s="168"/>
      <c r="AI1828" s="168"/>
      <c r="AJ1828" s="168"/>
      <c r="AK1828" s="168"/>
      <c r="AL1828" s="168"/>
      <c r="AM1828" s="168"/>
      <c r="AN1828" s="168"/>
      <c r="AO1828" s="168"/>
      <c r="AP1828" s="168"/>
      <c r="AQ1828" s="168"/>
      <c r="AR1828" s="168"/>
      <c r="AS1828" s="168"/>
      <c r="AT1828" s="168"/>
      <c r="AU1828" s="168"/>
      <c r="AV1828" s="168"/>
      <c r="AW1828" s="168"/>
      <c r="AX1828" s="168"/>
      <c r="AY1828" s="168"/>
      <c r="AZ1828" s="168"/>
      <c r="BA1828" s="168"/>
      <c r="BB1828" s="168"/>
      <c r="BC1828" s="168"/>
      <c r="BD1828" s="168"/>
      <c r="BE1828" s="168"/>
      <c r="BF1828" s="168"/>
      <c r="BG1828" s="168"/>
      <c r="BH1828" s="168"/>
      <c r="BI1828" s="168"/>
      <c r="BJ1828" s="168"/>
      <c r="BK1828" s="168"/>
      <c r="BL1828" s="168"/>
      <c r="BM1828" s="168"/>
      <c r="BN1828" s="168"/>
      <c r="BO1828" s="168"/>
      <c r="BP1828" s="168"/>
      <c r="BQ1828" s="168"/>
      <c r="BR1828" s="168"/>
      <c r="BS1828" s="168"/>
      <c r="BT1828" s="168"/>
      <c r="BU1828" s="168"/>
      <c r="BV1828" s="168"/>
      <c r="BW1828" s="168"/>
      <c r="BX1828" s="168"/>
      <c r="BY1828" s="168"/>
      <c r="BZ1828" s="168"/>
      <c r="CA1828" s="168"/>
      <c r="CB1828" s="168"/>
      <c r="CC1828" s="170"/>
      <c r="CD1828" s="168"/>
      <c r="CE1828" s="168"/>
      <c r="CF1828" s="168"/>
      <c r="CG1828" s="170"/>
      <c r="CH1828" s="168"/>
      <c r="CI1828" s="168"/>
      <c r="CJ1828" s="168"/>
      <c r="CK1828" s="168"/>
      <c r="CL1828" s="168"/>
      <c r="CM1828" s="168"/>
      <c r="CN1828" s="168"/>
      <c r="CO1828" s="168"/>
      <c r="CP1828" s="168"/>
      <c r="CQ1828" s="168"/>
      <c r="CR1828" s="168"/>
      <c r="CS1828" s="168"/>
    </row>
    <row r="1829">
      <c r="A1829" s="168"/>
      <c r="B1829" s="168"/>
      <c r="C1829" s="168"/>
      <c r="D1829" s="168"/>
      <c r="E1829" s="168"/>
      <c r="F1829" s="168"/>
      <c r="G1829" s="168"/>
      <c r="H1829" s="168"/>
      <c r="I1829" s="168"/>
      <c r="J1829" s="168"/>
      <c r="K1829" s="168"/>
      <c r="L1829" s="168"/>
      <c r="M1829" s="168"/>
      <c r="N1829" s="168"/>
      <c r="O1829" s="168"/>
      <c r="P1829" s="168"/>
      <c r="Q1829" s="168"/>
      <c r="R1829" s="168"/>
      <c r="S1829" s="168"/>
      <c r="T1829" s="168"/>
      <c r="U1829" s="168"/>
      <c r="V1829" s="168"/>
      <c r="W1829" s="168"/>
      <c r="X1829" s="168"/>
      <c r="Y1829" s="168"/>
      <c r="Z1829" s="170"/>
      <c r="AA1829" s="168"/>
      <c r="AB1829" s="168"/>
      <c r="AC1829" s="168"/>
      <c r="AD1829" s="168"/>
      <c r="AE1829" s="168"/>
      <c r="AF1829" s="168"/>
      <c r="AG1829" s="168"/>
      <c r="AH1829" s="168"/>
      <c r="AI1829" s="168"/>
      <c r="AJ1829" s="168"/>
      <c r="AK1829" s="168"/>
      <c r="AL1829" s="168"/>
      <c r="AM1829" s="168"/>
      <c r="AN1829" s="168"/>
      <c r="AO1829" s="168"/>
      <c r="AP1829" s="168"/>
      <c r="AQ1829" s="168"/>
      <c r="AR1829" s="168"/>
      <c r="AS1829" s="168"/>
      <c r="AT1829" s="168"/>
      <c r="AU1829" s="168"/>
      <c r="AV1829" s="168"/>
      <c r="AW1829" s="168"/>
      <c r="AX1829" s="168"/>
      <c r="AY1829" s="168"/>
      <c r="AZ1829" s="168"/>
      <c r="BA1829" s="168"/>
      <c r="BB1829" s="168"/>
      <c r="BC1829" s="168"/>
      <c r="BD1829" s="168"/>
      <c r="BE1829" s="168"/>
      <c r="BF1829" s="168"/>
      <c r="BG1829" s="168"/>
      <c r="BH1829" s="168"/>
      <c r="BI1829" s="168"/>
      <c r="BJ1829" s="168"/>
      <c r="BK1829" s="168"/>
      <c r="BL1829" s="168"/>
      <c r="BM1829" s="168"/>
      <c r="BN1829" s="168"/>
      <c r="BO1829" s="168"/>
      <c r="BP1829" s="168"/>
      <c r="BQ1829" s="168"/>
      <c r="BR1829" s="168"/>
      <c r="BS1829" s="168"/>
      <c r="BT1829" s="168"/>
      <c r="BU1829" s="168"/>
      <c r="BV1829" s="168"/>
      <c r="BW1829" s="168"/>
      <c r="BX1829" s="168"/>
      <c r="BY1829" s="168"/>
      <c r="BZ1829" s="168"/>
      <c r="CA1829" s="168"/>
      <c r="CB1829" s="168"/>
      <c r="CC1829" s="170"/>
      <c r="CD1829" s="168"/>
      <c r="CE1829" s="168"/>
      <c r="CF1829" s="168"/>
      <c r="CG1829" s="170"/>
      <c r="CH1829" s="168"/>
      <c r="CI1829" s="168"/>
      <c r="CJ1829" s="168"/>
      <c r="CK1829" s="168"/>
      <c r="CL1829" s="168"/>
      <c r="CM1829" s="168"/>
      <c r="CN1829" s="168"/>
      <c r="CO1829" s="168"/>
      <c r="CP1829" s="168"/>
      <c r="CQ1829" s="168"/>
      <c r="CR1829" s="168"/>
      <c r="CS1829" s="168"/>
    </row>
    <row r="1830">
      <c r="A1830" s="168"/>
      <c r="B1830" s="168"/>
      <c r="C1830" s="168"/>
      <c r="D1830" s="168"/>
      <c r="E1830" s="168"/>
      <c r="F1830" s="168"/>
      <c r="G1830" s="168"/>
      <c r="H1830" s="168"/>
      <c r="I1830" s="168"/>
      <c r="J1830" s="168"/>
      <c r="K1830" s="168"/>
      <c r="L1830" s="168"/>
      <c r="M1830" s="168"/>
      <c r="N1830" s="168"/>
      <c r="O1830" s="168"/>
      <c r="P1830" s="168"/>
      <c r="Q1830" s="168"/>
      <c r="R1830" s="168"/>
      <c r="S1830" s="168"/>
      <c r="T1830" s="168"/>
      <c r="U1830" s="168"/>
      <c r="V1830" s="168"/>
      <c r="W1830" s="168"/>
      <c r="X1830" s="168"/>
      <c r="Y1830" s="168"/>
      <c r="Z1830" s="170"/>
      <c r="AA1830" s="168"/>
      <c r="AB1830" s="168"/>
      <c r="AC1830" s="168"/>
      <c r="AD1830" s="168"/>
      <c r="AE1830" s="168"/>
      <c r="AF1830" s="168"/>
      <c r="AG1830" s="168"/>
      <c r="AH1830" s="168"/>
      <c r="AI1830" s="168"/>
      <c r="AJ1830" s="168"/>
      <c r="AK1830" s="168"/>
      <c r="AL1830" s="168"/>
      <c r="AM1830" s="168"/>
      <c r="AN1830" s="168"/>
      <c r="AO1830" s="168"/>
      <c r="AP1830" s="168"/>
      <c r="AQ1830" s="168"/>
      <c r="AR1830" s="168"/>
      <c r="AS1830" s="168"/>
      <c r="AT1830" s="168"/>
      <c r="AU1830" s="168"/>
      <c r="AV1830" s="168"/>
      <c r="AW1830" s="168"/>
      <c r="AX1830" s="168"/>
      <c r="AY1830" s="168"/>
      <c r="AZ1830" s="168"/>
      <c r="BA1830" s="168"/>
      <c r="BB1830" s="168"/>
      <c r="BC1830" s="168"/>
      <c r="BD1830" s="168"/>
      <c r="BE1830" s="168"/>
      <c r="BF1830" s="168"/>
      <c r="BG1830" s="168"/>
      <c r="BH1830" s="168"/>
      <c r="BI1830" s="168"/>
      <c r="BJ1830" s="168"/>
      <c r="BK1830" s="168"/>
      <c r="BL1830" s="168"/>
      <c r="BM1830" s="168"/>
      <c r="BN1830" s="168"/>
      <c r="BO1830" s="168"/>
      <c r="BP1830" s="168"/>
      <c r="BQ1830" s="168"/>
      <c r="BR1830" s="168"/>
      <c r="BS1830" s="168"/>
      <c r="BT1830" s="168"/>
      <c r="BU1830" s="168"/>
      <c r="BV1830" s="168"/>
      <c r="BW1830" s="168"/>
      <c r="BX1830" s="168"/>
      <c r="BY1830" s="168"/>
      <c r="BZ1830" s="168"/>
      <c r="CA1830" s="168"/>
      <c r="CB1830" s="168"/>
      <c r="CC1830" s="170"/>
      <c r="CD1830" s="168"/>
      <c r="CE1830" s="168"/>
      <c r="CF1830" s="168"/>
      <c r="CG1830" s="170"/>
      <c r="CH1830" s="168"/>
      <c r="CI1830" s="168"/>
      <c r="CJ1830" s="168"/>
      <c r="CK1830" s="168"/>
      <c r="CL1830" s="168"/>
      <c r="CM1830" s="168"/>
      <c r="CN1830" s="168"/>
      <c r="CO1830" s="168"/>
      <c r="CP1830" s="168"/>
      <c r="CQ1830" s="168"/>
      <c r="CR1830" s="168"/>
      <c r="CS1830" s="168"/>
    </row>
    <row r="1831">
      <c r="A1831" s="168"/>
      <c r="B1831" s="168"/>
      <c r="C1831" s="168"/>
      <c r="D1831" s="168"/>
      <c r="E1831" s="168"/>
      <c r="F1831" s="168"/>
      <c r="G1831" s="168"/>
      <c r="H1831" s="168"/>
      <c r="I1831" s="168"/>
      <c r="J1831" s="168"/>
      <c r="K1831" s="168"/>
      <c r="L1831" s="168"/>
      <c r="M1831" s="168"/>
      <c r="N1831" s="168"/>
      <c r="O1831" s="168"/>
      <c r="P1831" s="168"/>
      <c r="Q1831" s="168"/>
      <c r="R1831" s="168"/>
      <c r="S1831" s="168"/>
      <c r="T1831" s="168"/>
      <c r="U1831" s="168"/>
      <c r="V1831" s="168"/>
      <c r="W1831" s="168"/>
      <c r="X1831" s="168"/>
      <c r="Y1831" s="168"/>
      <c r="Z1831" s="170"/>
      <c r="AA1831" s="168"/>
      <c r="AB1831" s="168"/>
      <c r="AC1831" s="168"/>
      <c r="AD1831" s="168"/>
      <c r="AE1831" s="168"/>
      <c r="AF1831" s="168"/>
      <c r="AG1831" s="168"/>
      <c r="AH1831" s="168"/>
      <c r="AI1831" s="168"/>
      <c r="AJ1831" s="168"/>
      <c r="AK1831" s="168"/>
      <c r="AL1831" s="168"/>
      <c r="AM1831" s="168"/>
      <c r="AN1831" s="168"/>
      <c r="AO1831" s="168"/>
      <c r="AP1831" s="168"/>
      <c r="AQ1831" s="168"/>
      <c r="AR1831" s="168"/>
      <c r="AS1831" s="168"/>
      <c r="AT1831" s="168"/>
      <c r="AU1831" s="168"/>
      <c r="AV1831" s="168"/>
      <c r="AW1831" s="168"/>
      <c r="AX1831" s="168"/>
      <c r="AY1831" s="168"/>
      <c r="AZ1831" s="168"/>
      <c r="BA1831" s="168"/>
      <c r="BB1831" s="168"/>
      <c r="BC1831" s="168"/>
      <c r="BD1831" s="168"/>
      <c r="BE1831" s="168"/>
      <c r="BF1831" s="168"/>
      <c r="BG1831" s="168"/>
      <c r="BH1831" s="168"/>
      <c r="BI1831" s="168"/>
      <c r="BJ1831" s="168"/>
      <c r="BK1831" s="168"/>
      <c r="BL1831" s="168"/>
      <c r="BM1831" s="168"/>
      <c r="BN1831" s="168"/>
      <c r="BO1831" s="168"/>
      <c r="BP1831" s="168"/>
      <c r="BQ1831" s="168"/>
      <c r="BR1831" s="168"/>
      <c r="BS1831" s="168"/>
      <c r="BT1831" s="168"/>
      <c r="BU1831" s="168"/>
      <c r="BV1831" s="168"/>
      <c r="BW1831" s="168"/>
      <c r="BX1831" s="168"/>
      <c r="BY1831" s="168"/>
      <c r="BZ1831" s="168"/>
      <c r="CA1831" s="168"/>
      <c r="CB1831" s="168"/>
      <c r="CC1831" s="170"/>
      <c r="CD1831" s="168"/>
      <c r="CE1831" s="168"/>
      <c r="CF1831" s="168"/>
      <c r="CG1831" s="170"/>
      <c r="CH1831" s="168"/>
      <c r="CI1831" s="168"/>
      <c r="CJ1831" s="168"/>
      <c r="CK1831" s="168"/>
      <c r="CL1831" s="168"/>
      <c r="CM1831" s="168"/>
      <c r="CN1831" s="168"/>
      <c r="CO1831" s="168"/>
      <c r="CP1831" s="168"/>
      <c r="CQ1831" s="168"/>
      <c r="CR1831" s="168"/>
      <c r="CS1831" s="168"/>
    </row>
    <row r="1832">
      <c r="A1832" s="168"/>
      <c r="B1832" s="168"/>
      <c r="C1832" s="168"/>
      <c r="D1832" s="168"/>
      <c r="E1832" s="168"/>
      <c r="F1832" s="168"/>
      <c r="G1832" s="168"/>
      <c r="H1832" s="168"/>
      <c r="I1832" s="168"/>
      <c r="J1832" s="168"/>
      <c r="K1832" s="168"/>
      <c r="L1832" s="168"/>
      <c r="M1832" s="168"/>
      <c r="N1832" s="168"/>
      <c r="O1832" s="168"/>
      <c r="P1832" s="168"/>
      <c r="Q1832" s="168"/>
      <c r="R1832" s="168"/>
      <c r="S1832" s="168"/>
      <c r="T1832" s="168"/>
      <c r="U1832" s="168"/>
      <c r="V1832" s="168"/>
      <c r="W1832" s="168"/>
      <c r="X1832" s="168"/>
      <c r="Y1832" s="168"/>
      <c r="Z1832" s="170"/>
      <c r="AA1832" s="168"/>
      <c r="AB1832" s="168"/>
      <c r="AC1832" s="168"/>
      <c r="AD1832" s="168"/>
      <c r="AE1832" s="168"/>
      <c r="AF1832" s="168"/>
      <c r="AG1832" s="168"/>
      <c r="AH1832" s="168"/>
      <c r="AI1832" s="168"/>
      <c r="AJ1832" s="168"/>
      <c r="AK1832" s="168"/>
      <c r="AL1832" s="168"/>
      <c r="AM1832" s="168"/>
      <c r="AN1832" s="168"/>
      <c r="AO1832" s="168"/>
      <c r="AP1832" s="168"/>
      <c r="AQ1832" s="168"/>
      <c r="AR1832" s="168"/>
      <c r="AS1832" s="168"/>
      <c r="AT1832" s="168"/>
      <c r="AU1832" s="168"/>
      <c r="AV1832" s="168"/>
      <c r="AW1832" s="168"/>
      <c r="AX1832" s="168"/>
      <c r="AY1832" s="168"/>
      <c r="AZ1832" s="168"/>
      <c r="BA1832" s="168"/>
      <c r="BB1832" s="168"/>
      <c r="BC1832" s="168"/>
      <c r="BD1832" s="168"/>
      <c r="BE1832" s="168"/>
      <c r="BF1832" s="168"/>
      <c r="BG1832" s="168"/>
      <c r="BH1832" s="168"/>
      <c r="BI1832" s="168"/>
      <c r="BJ1832" s="168"/>
      <c r="BK1832" s="168"/>
      <c r="BL1832" s="168"/>
      <c r="BM1832" s="168"/>
      <c r="BN1832" s="168"/>
      <c r="BO1832" s="168"/>
      <c r="BP1832" s="168"/>
      <c r="BQ1832" s="168"/>
      <c r="BR1832" s="168"/>
      <c r="BS1832" s="168"/>
      <c r="BT1832" s="168"/>
      <c r="BU1832" s="168"/>
      <c r="BV1832" s="168"/>
      <c r="BW1832" s="168"/>
      <c r="BX1832" s="168"/>
      <c r="BY1832" s="168"/>
      <c r="BZ1832" s="168"/>
      <c r="CA1832" s="168"/>
      <c r="CB1832" s="168"/>
      <c r="CC1832" s="170"/>
      <c r="CD1832" s="168"/>
      <c r="CE1832" s="168"/>
      <c r="CF1832" s="168"/>
      <c r="CG1832" s="170"/>
      <c r="CH1832" s="168"/>
      <c r="CI1832" s="168"/>
      <c r="CJ1832" s="168"/>
      <c r="CK1832" s="168"/>
      <c r="CL1832" s="168"/>
      <c r="CM1832" s="168"/>
      <c r="CN1832" s="168"/>
      <c r="CO1832" s="168"/>
      <c r="CP1832" s="168"/>
      <c r="CQ1832" s="168"/>
      <c r="CR1832" s="168"/>
      <c r="CS1832" s="168"/>
    </row>
    <row r="1833">
      <c r="A1833" s="168"/>
      <c r="B1833" s="168"/>
      <c r="C1833" s="168"/>
      <c r="D1833" s="168"/>
      <c r="E1833" s="168"/>
      <c r="F1833" s="168"/>
      <c r="G1833" s="168"/>
      <c r="H1833" s="168"/>
      <c r="I1833" s="168"/>
      <c r="J1833" s="168"/>
      <c r="K1833" s="168"/>
      <c r="L1833" s="168"/>
      <c r="M1833" s="168"/>
      <c r="N1833" s="168"/>
      <c r="O1833" s="168"/>
      <c r="P1833" s="168"/>
      <c r="Q1833" s="168"/>
      <c r="R1833" s="168"/>
      <c r="S1833" s="168"/>
      <c r="T1833" s="168"/>
      <c r="U1833" s="168"/>
      <c r="V1833" s="168"/>
      <c r="W1833" s="168"/>
      <c r="X1833" s="168"/>
      <c r="Y1833" s="168"/>
      <c r="Z1833" s="170"/>
      <c r="AA1833" s="168"/>
      <c r="AB1833" s="168"/>
      <c r="AC1833" s="168"/>
      <c r="AD1833" s="168"/>
      <c r="AE1833" s="168"/>
      <c r="AF1833" s="168"/>
      <c r="AG1833" s="168"/>
      <c r="AH1833" s="168"/>
      <c r="AI1833" s="168"/>
      <c r="AJ1833" s="168"/>
      <c r="AK1833" s="168"/>
      <c r="AL1833" s="168"/>
      <c r="AM1833" s="168"/>
      <c r="AN1833" s="168"/>
      <c r="AO1833" s="168"/>
      <c r="AP1833" s="168"/>
      <c r="AQ1833" s="168"/>
      <c r="AR1833" s="168"/>
      <c r="AS1833" s="168"/>
      <c r="AT1833" s="168"/>
      <c r="AU1833" s="168"/>
      <c r="AV1833" s="168"/>
      <c r="AW1833" s="168"/>
      <c r="AX1833" s="168"/>
      <c r="AY1833" s="168"/>
      <c r="AZ1833" s="168"/>
      <c r="BA1833" s="168"/>
      <c r="BB1833" s="168"/>
      <c r="BC1833" s="168"/>
      <c r="BD1833" s="168"/>
      <c r="BE1833" s="168"/>
      <c r="BF1833" s="168"/>
      <c r="BG1833" s="168"/>
      <c r="BH1833" s="168"/>
      <c r="BI1833" s="168"/>
      <c r="BJ1833" s="168"/>
      <c r="BK1833" s="168"/>
      <c r="BL1833" s="168"/>
      <c r="BM1833" s="168"/>
      <c r="BN1833" s="168"/>
      <c r="BO1833" s="168"/>
      <c r="BP1833" s="168"/>
      <c r="BQ1833" s="168"/>
      <c r="BR1833" s="168"/>
      <c r="BS1833" s="168"/>
      <c r="BT1833" s="168"/>
      <c r="BU1833" s="168"/>
      <c r="BV1833" s="168"/>
      <c r="BW1833" s="168"/>
      <c r="BX1833" s="168"/>
      <c r="BY1833" s="168"/>
      <c r="BZ1833" s="168"/>
      <c r="CA1833" s="168"/>
      <c r="CB1833" s="168"/>
      <c r="CC1833" s="170"/>
      <c r="CD1833" s="168"/>
      <c r="CE1833" s="168"/>
      <c r="CF1833" s="168"/>
      <c r="CG1833" s="170"/>
      <c r="CH1833" s="168"/>
      <c r="CI1833" s="168"/>
      <c r="CJ1833" s="168"/>
      <c r="CK1833" s="168"/>
      <c r="CL1833" s="168"/>
      <c r="CM1833" s="168"/>
      <c r="CN1833" s="168"/>
      <c r="CO1833" s="168"/>
      <c r="CP1833" s="168"/>
      <c r="CQ1833" s="168"/>
      <c r="CR1833" s="168"/>
      <c r="CS1833" s="168"/>
    </row>
    <row r="1834">
      <c r="A1834" s="168"/>
      <c r="B1834" s="168"/>
      <c r="C1834" s="168"/>
      <c r="D1834" s="168"/>
      <c r="E1834" s="168"/>
      <c r="F1834" s="168"/>
      <c r="G1834" s="168"/>
      <c r="H1834" s="168"/>
      <c r="I1834" s="168"/>
      <c r="J1834" s="168"/>
      <c r="K1834" s="168"/>
      <c r="L1834" s="168"/>
      <c r="M1834" s="168"/>
      <c r="N1834" s="168"/>
      <c r="O1834" s="168"/>
      <c r="P1834" s="168"/>
      <c r="Q1834" s="168"/>
      <c r="R1834" s="168"/>
      <c r="S1834" s="168"/>
      <c r="T1834" s="168"/>
      <c r="U1834" s="168"/>
      <c r="V1834" s="168"/>
      <c r="W1834" s="168"/>
      <c r="X1834" s="168"/>
      <c r="Y1834" s="168"/>
      <c r="Z1834" s="170"/>
      <c r="AA1834" s="168"/>
      <c r="AB1834" s="168"/>
      <c r="AC1834" s="168"/>
      <c r="AD1834" s="168"/>
      <c r="AE1834" s="168"/>
      <c r="AF1834" s="168"/>
      <c r="AG1834" s="168"/>
      <c r="AH1834" s="168"/>
      <c r="AI1834" s="168"/>
      <c r="AJ1834" s="168"/>
      <c r="AK1834" s="168"/>
      <c r="AL1834" s="168"/>
      <c r="AM1834" s="168"/>
      <c r="AN1834" s="168"/>
      <c r="AO1834" s="168"/>
      <c r="AP1834" s="168"/>
      <c r="AQ1834" s="168"/>
      <c r="AR1834" s="168"/>
      <c r="AS1834" s="168"/>
      <c r="AT1834" s="168"/>
      <c r="AU1834" s="168"/>
      <c r="AV1834" s="168"/>
      <c r="AW1834" s="168"/>
      <c r="AX1834" s="168"/>
      <c r="AY1834" s="168"/>
      <c r="AZ1834" s="168"/>
      <c r="BA1834" s="168"/>
      <c r="BB1834" s="168"/>
      <c r="BC1834" s="168"/>
      <c r="BD1834" s="168"/>
      <c r="BE1834" s="168"/>
      <c r="BF1834" s="168"/>
      <c r="BG1834" s="168"/>
      <c r="BH1834" s="168"/>
      <c r="BI1834" s="168"/>
      <c r="BJ1834" s="168"/>
      <c r="BK1834" s="168"/>
      <c r="BL1834" s="168"/>
      <c r="BM1834" s="168"/>
      <c r="BN1834" s="168"/>
      <c r="BO1834" s="168"/>
      <c r="BP1834" s="168"/>
      <c r="BQ1834" s="168"/>
      <c r="BR1834" s="168"/>
      <c r="BS1834" s="168"/>
      <c r="BT1834" s="168"/>
      <c r="BU1834" s="168"/>
      <c r="BV1834" s="168"/>
      <c r="BW1834" s="168"/>
      <c r="BX1834" s="168"/>
      <c r="BY1834" s="168"/>
      <c r="BZ1834" s="168"/>
      <c r="CA1834" s="168"/>
      <c r="CB1834" s="168"/>
      <c r="CC1834" s="170"/>
      <c r="CD1834" s="168"/>
      <c r="CE1834" s="168"/>
      <c r="CF1834" s="168"/>
      <c r="CG1834" s="170"/>
      <c r="CH1834" s="168"/>
      <c r="CI1834" s="168"/>
      <c r="CJ1834" s="168"/>
      <c r="CK1834" s="168"/>
      <c r="CL1834" s="168"/>
      <c r="CM1834" s="168"/>
      <c r="CN1834" s="168"/>
      <c r="CO1834" s="168"/>
      <c r="CP1834" s="168"/>
      <c r="CQ1834" s="168"/>
      <c r="CR1834" s="168"/>
      <c r="CS1834" s="168"/>
    </row>
    <row r="1835">
      <c r="A1835" s="168"/>
      <c r="B1835" s="168"/>
      <c r="C1835" s="168"/>
      <c r="D1835" s="168"/>
      <c r="E1835" s="168"/>
      <c r="F1835" s="168"/>
      <c r="G1835" s="168"/>
      <c r="H1835" s="168"/>
      <c r="I1835" s="168"/>
      <c r="J1835" s="168"/>
      <c r="K1835" s="168"/>
      <c r="L1835" s="168"/>
      <c r="M1835" s="168"/>
      <c r="N1835" s="168"/>
      <c r="O1835" s="168"/>
      <c r="P1835" s="168"/>
      <c r="Q1835" s="168"/>
      <c r="R1835" s="168"/>
      <c r="S1835" s="168"/>
      <c r="T1835" s="168"/>
      <c r="U1835" s="168"/>
      <c r="V1835" s="168"/>
      <c r="W1835" s="168"/>
      <c r="X1835" s="168"/>
      <c r="Y1835" s="168"/>
      <c r="Z1835" s="170"/>
      <c r="AA1835" s="168"/>
      <c r="AB1835" s="168"/>
      <c r="AC1835" s="168"/>
      <c r="AD1835" s="168"/>
      <c r="AE1835" s="168"/>
      <c r="AF1835" s="168"/>
      <c r="AG1835" s="168"/>
      <c r="AH1835" s="168"/>
      <c r="AI1835" s="168"/>
      <c r="AJ1835" s="168"/>
      <c r="AK1835" s="168"/>
      <c r="AL1835" s="168"/>
      <c r="AM1835" s="168"/>
      <c r="AN1835" s="168"/>
      <c r="AO1835" s="168"/>
      <c r="AP1835" s="168"/>
      <c r="AQ1835" s="168"/>
      <c r="AR1835" s="168"/>
      <c r="AS1835" s="168"/>
      <c r="AT1835" s="168"/>
      <c r="AU1835" s="168"/>
      <c r="AV1835" s="168"/>
      <c r="AW1835" s="168"/>
      <c r="AX1835" s="168"/>
      <c r="AY1835" s="168"/>
      <c r="AZ1835" s="168"/>
      <c r="BA1835" s="168"/>
      <c r="BB1835" s="168"/>
      <c r="BC1835" s="168"/>
      <c r="BD1835" s="168"/>
      <c r="BE1835" s="168"/>
      <c r="BF1835" s="168"/>
      <c r="BG1835" s="168"/>
      <c r="BH1835" s="168"/>
      <c r="BI1835" s="168"/>
      <c r="BJ1835" s="168"/>
      <c r="BK1835" s="168"/>
      <c r="BL1835" s="168"/>
      <c r="BM1835" s="168"/>
      <c r="BN1835" s="168"/>
      <c r="BO1835" s="168"/>
      <c r="BP1835" s="168"/>
      <c r="BQ1835" s="168"/>
      <c r="BR1835" s="168"/>
      <c r="BS1835" s="168"/>
      <c r="BT1835" s="168"/>
      <c r="BU1835" s="168"/>
      <c r="BV1835" s="168"/>
      <c r="BW1835" s="168"/>
      <c r="BX1835" s="168"/>
      <c r="BY1835" s="168"/>
      <c r="BZ1835" s="168"/>
      <c r="CA1835" s="168"/>
      <c r="CB1835" s="168"/>
      <c r="CC1835" s="170"/>
      <c r="CD1835" s="168"/>
      <c r="CE1835" s="168"/>
      <c r="CF1835" s="168"/>
      <c r="CG1835" s="170"/>
      <c r="CH1835" s="168"/>
      <c r="CI1835" s="168"/>
      <c r="CJ1835" s="168"/>
      <c r="CK1835" s="168"/>
      <c r="CL1835" s="168"/>
      <c r="CM1835" s="168"/>
      <c r="CN1835" s="168"/>
      <c r="CO1835" s="168"/>
      <c r="CP1835" s="168"/>
      <c r="CQ1835" s="168"/>
      <c r="CR1835" s="168"/>
      <c r="CS1835" s="168"/>
    </row>
    <row r="1836">
      <c r="A1836" s="168"/>
      <c r="B1836" s="168"/>
      <c r="C1836" s="168"/>
      <c r="D1836" s="168"/>
      <c r="E1836" s="168"/>
      <c r="F1836" s="168"/>
      <c r="G1836" s="168"/>
      <c r="H1836" s="168"/>
      <c r="I1836" s="168"/>
      <c r="J1836" s="168"/>
      <c r="K1836" s="168"/>
      <c r="L1836" s="168"/>
      <c r="M1836" s="168"/>
      <c r="N1836" s="168"/>
      <c r="O1836" s="168"/>
      <c r="P1836" s="168"/>
      <c r="Q1836" s="168"/>
      <c r="R1836" s="168"/>
      <c r="S1836" s="168"/>
      <c r="T1836" s="168"/>
      <c r="U1836" s="168"/>
      <c r="V1836" s="168"/>
      <c r="W1836" s="168"/>
      <c r="X1836" s="168"/>
      <c r="Y1836" s="168"/>
      <c r="Z1836" s="170"/>
      <c r="AA1836" s="168"/>
      <c r="AB1836" s="168"/>
      <c r="AC1836" s="168"/>
      <c r="AD1836" s="168"/>
      <c r="AE1836" s="168"/>
      <c r="AF1836" s="168"/>
      <c r="AG1836" s="168"/>
      <c r="AH1836" s="168"/>
      <c r="AI1836" s="168"/>
      <c r="AJ1836" s="168"/>
      <c r="AK1836" s="168"/>
      <c r="AL1836" s="168"/>
      <c r="AM1836" s="168"/>
      <c r="AN1836" s="168"/>
      <c r="AO1836" s="168"/>
      <c r="AP1836" s="168"/>
      <c r="AQ1836" s="168"/>
      <c r="AR1836" s="168"/>
      <c r="AS1836" s="168"/>
      <c r="AT1836" s="168"/>
      <c r="AU1836" s="168"/>
      <c r="AV1836" s="168"/>
      <c r="AW1836" s="168"/>
      <c r="AX1836" s="168"/>
      <c r="AY1836" s="168"/>
      <c r="AZ1836" s="168"/>
      <c r="BA1836" s="168"/>
      <c r="BB1836" s="168"/>
      <c r="BC1836" s="168"/>
      <c r="BD1836" s="168"/>
      <c r="BE1836" s="168"/>
      <c r="BF1836" s="168"/>
      <c r="BG1836" s="168"/>
      <c r="BH1836" s="168"/>
      <c r="BI1836" s="168"/>
      <c r="BJ1836" s="168"/>
      <c r="BK1836" s="168"/>
      <c r="BL1836" s="168"/>
      <c r="BM1836" s="168"/>
      <c r="BN1836" s="168"/>
      <c r="BO1836" s="168"/>
      <c r="BP1836" s="168"/>
      <c r="BQ1836" s="168"/>
      <c r="BR1836" s="168"/>
      <c r="BS1836" s="168"/>
      <c r="BT1836" s="168"/>
      <c r="BU1836" s="168"/>
      <c r="BV1836" s="168"/>
      <c r="BW1836" s="168"/>
      <c r="BX1836" s="168"/>
      <c r="BY1836" s="168"/>
      <c r="BZ1836" s="168"/>
      <c r="CA1836" s="168"/>
      <c r="CB1836" s="168"/>
      <c r="CC1836" s="170"/>
      <c r="CD1836" s="168"/>
      <c r="CE1836" s="168"/>
      <c r="CF1836" s="168"/>
      <c r="CG1836" s="170"/>
      <c r="CH1836" s="168"/>
      <c r="CI1836" s="168"/>
      <c r="CJ1836" s="168"/>
      <c r="CK1836" s="168"/>
      <c r="CL1836" s="168"/>
      <c r="CM1836" s="168"/>
      <c r="CN1836" s="168"/>
      <c r="CO1836" s="168"/>
      <c r="CP1836" s="168"/>
      <c r="CQ1836" s="168"/>
      <c r="CR1836" s="168"/>
      <c r="CS1836" s="168"/>
    </row>
    <row r="1837">
      <c r="A1837" s="168"/>
      <c r="B1837" s="168"/>
      <c r="C1837" s="168"/>
      <c r="D1837" s="168"/>
      <c r="E1837" s="168"/>
      <c r="F1837" s="168"/>
      <c r="G1837" s="168"/>
      <c r="H1837" s="168"/>
      <c r="I1837" s="168"/>
      <c r="J1837" s="168"/>
      <c r="K1837" s="168"/>
      <c r="L1837" s="168"/>
      <c r="M1837" s="168"/>
      <c r="N1837" s="168"/>
      <c r="O1837" s="168"/>
      <c r="P1837" s="168"/>
      <c r="Q1837" s="168"/>
      <c r="R1837" s="168"/>
      <c r="S1837" s="168"/>
      <c r="T1837" s="168"/>
      <c r="U1837" s="168"/>
      <c r="V1837" s="168"/>
      <c r="W1837" s="168"/>
      <c r="X1837" s="168"/>
      <c r="Y1837" s="168"/>
      <c r="Z1837" s="170"/>
      <c r="AA1837" s="168"/>
      <c r="AB1837" s="168"/>
      <c r="AC1837" s="168"/>
      <c r="AD1837" s="168"/>
      <c r="AE1837" s="168"/>
      <c r="AF1837" s="168"/>
      <c r="AG1837" s="168"/>
      <c r="AH1837" s="168"/>
      <c r="AI1837" s="168"/>
      <c r="AJ1837" s="168"/>
      <c r="AK1837" s="168"/>
      <c r="AL1837" s="168"/>
      <c r="AM1837" s="168"/>
      <c r="AN1837" s="168"/>
      <c r="AO1837" s="168"/>
      <c r="AP1837" s="168"/>
      <c r="AQ1837" s="168"/>
      <c r="AR1837" s="168"/>
      <c r="AS1837" s="168"/>
      <c r="AT1837" s="168"/>
      <c r="AU1837" s="168"/>
      <c r="AV1837" s="168"/>
      <c r="AW1837" s="168"/>
      <c r="AX1837" s="168"/>
      <c r="AY1837" s="168"/>
      <c r="AZ1837" s="168"/>
      <c r="BA1837" s="168"/>
      <c r="BB1837" s="168"/>
      <c r="BC1837" s="168"/>
      <c r="BD1837" s="168"/>
      <c r="BE1837" s="168"/>
      <c r="BF1837" s="168"/>
      <c r="BG1837" s="168"/>
      <c r="BH1837" s="168"/>
      <c r="BI1837" s="168"/>
      <c r="BJ1837" s="168"/>
      <c r="BK1837" s="168"/>
      <c r="BL1837" s="168"/>
      <c r="BM1837" s="168"/>
      <c r="BN1837" s="168"/>
      <c r="BO1837" s="168"/>
      <c r="BP1837" s="168"/>
      <c r="BQ1837" s="168"/>
      <c r="BR1837" s="168"/>
      <c r="BS1837" s="168"/>
      <c r="BT1837" s="168"/>
      <c r="BU1837" s="168"/>
      <c r="BV1837" s="168"/>
      <c r="BW1837" s="168"/>
      <c r="BX1837" s="168"/>
      <c r="BY1837" s="168"/>
      <c r="BZ1837" s="168"/>
      <c r="CA1837" s="168"/>
      <c r="CB1837" s="168"/>
      <c r="CC1837" s="170"/>
      <c r="CD1837" s="168"/>
      <c r="CE1837" s="168"/>
      <c r="CF1837" s="168"/>
      <c r="CG1837" s="170"/>
      <c r="CH1837" s="168"/>
      <c r="CI1837" s="168"/>
      <c r="CJ1837" s="168"/>
      <c r="CK1837" s="168"/>
      <c r="CL1837" s="168"/>
      <c r="CM1837" s="168"/>
      <c r="CN1837" s="168"/>
      <c r="CO1837" s="168"/>
      <c r="CP1837" s="168"/>
      <c r="CQ1837" s="168"/>
      <c r="CR1837" s="168"/>
      <c r="CS1837" s="168"/>
    </row>
    <row r="1838">
      <c r="A1838" s="168"/>
      <c r="B1838" s="168"/>
      <c r="C1838" s="168"/>
      <c r="D1838" s="168"/>
      <c r="E1838" s="168"/>
      <c r="F1838" s="168"/>
      <c r="G1838" s="168"/>
      <c r="H1838" s="168"/>
      <c r="I1838" s="168"/>
      <c r="J1838" s="168"/>
      <c r="K1838" s="168"/>
      <c r="L1838" s="168"/>
      <c r="M1838" s="168"/>
      <c r="N1838" s="168"/>
      <c r="O1838" s="168"/>
      <c r="P1838" s="168"/>
      <c r="Q1838" s="168"/>
      <c r="R1838" s="168"/>
      <c r="S1838" s="168"/>
      <c r="T1838" s="168"/>
      <c r="U1838" s="168"/>
      <c r="V1838" s="168"/>
      <c r="W1838" s="168"/>
      <c r="X1838" s="168"/>
      <c r="Y1838" s="168"/>
      <c r="Z1838" s="170"/>
      <c r="AA1838" s="168"/>
      <c r="AB1838" s="168"/>
      <c r="AC1838" s="168"/>
      <c r="AD1838" s="168"/>
      <c r="AE1838" s="168"/>
      <c r="AF1838" s="168"/>
      <c r="AG1838" s="168"/>
      <c r="AH1838" s="168"/>
      <c r="AI1838" s="168"/>
      <c r="AJ1838" s="168"/>
      <c r="AK1838" s="168"/>
      <c r="AL1838" s="168"/>
      <c r="AM1838" s="168"/>
      <c r="AN1838" s="168"/>
      <c r="AO1838" s="168"/>
      <c r="AP1838" s="168"/>
      <c r="AQ1838" s="168"/>
      <c r="AR1838" s="168"/>
      <c r="AS1838" s="168"/>
      <c r="AT1838" s="168"/>
      <c r="AU1838" s="168"/>
      <c r="AV1838" s="168"/>
      <c r="AW1838" s="168"/>
      <c r="AX1838" s="168"/>
      <c r="AY1838" s="168"/>
      <c r="AZ1838" s="168"/>
      <c r="BA1838" s="168"/>
      <c r="BB1838" s="168"/>
      <c r="BC1838" s="168"/>
      <c r="BD1838" s="168"/>
      <c r="BE1838" s="168"/>
      <c r="BF1838" s="168"/>
      <c r="BG1838" s="168"/>
      <c r="BH1838" s="168"/>
      <c r="BI1838" s="168"/>
      <c r="BJ1838" s="168"/>
      <c r="BK1838" s="168"/>
      <c r="BL1838" s="168"/>
      <c r="BM1838" s="168"/>
      <c r="BN1838" s="168"/>
      <c r="BO1838" s="168"/>
      <c r="BP1838" s="168"/>
      <c r="BQ1838" s="168"/>
      <c r="BR1838" s="168"/>
      <c r="BS1838" s="168"/>
      <c r="BT1838" s="168"/>
      <c r="BU1838" s="168"/>
      <c r="BV1838" s="168"/>
      <c r="BW1838" s="168"/>
      <c r="BX1838" s="168"/>
      <c r="BY1838" s="168"/>
      <c r="BZ1838" s="168"/>
      <c r="CA1838" s="168"/>
      <c r="CB1838" s="168"/>
      <c r="CC1838" s="170"/>
      <c r="CD1838" s="168"/>
      <c r="CE1838" s="168"/>
      <c r="CF1838" s="168"/>
      <c r="CG1838" s="170"/>
      <c r="CH1838" s="168"/>
      <c r="CI1838" s="168"/>
      <c r="CJ1838" s="168"/>
      <c r="CK1838" s="168"/>
      <c r="CL1838" s="168"/>
      <c r="CM1838" s="168"/>
      <c r="CN1838" s="168"/>
      <c r="CO1838" s="168"/>
      <c r="CP1838" s="168"/>
      <c r="CQ1838" s="168"/>
      <c r="CR1838" s="168"/>
      <c r="CS1838" s="168"/>
    </row>
    <row r="1839">
      <c r="A1839" s="168"/>
      <c r="B1839" s="168"/>
      <c r="C1839" s="168"/>
      <c r="D1839" s="168"/>
      <c r="E1839" s="168"/>
      <c r="F1839" s="168"/>
      <c r="G1839" s="168"/>
      <c r="H1839" s="168"/>
      <c r="I1839" s="168"/>
      <c r="J1839" s="168"/>
      <c r="K1839" s="168"/>
      <c r="L1839" s="168"/>
      <c r="M1839" s="168"/>
      <c r="N1839" s="168"/>
      <c r="O1839" s="168"/>
      <c r="P1839" s="168"/>
      <c r="Q1839" s="168"/>
      <c r="R1839" s="168"/>
      <c r="S1839" s="168"/>
      <c r="T1839" s="168"/>
      <c r="U1839" s="168"/>
      <c r="V1839" s="168"/>
      <c r="W1839" s="168"/>
      <c r="X1839" s="168"/>
      <c r="Y1839" s="168"/>
      <c r="Z1839" s="170"/>
      <c r="AA1839" s="168"/>
      <c r="AB1839" s="168"/>
      <c r="AC1839" s="168"/>
      <c r="AD1839" s="168"/>
      <c r="AE1839" s="168"/>
      <c r="AF1839" s="168"/>
      <c r="AG1839" s="168"/>
      <c r="AH1839" s="168"/>
      <c r="AI1839" s="168"/>
      <c r="AJ1839" s="168"/>
      <c r="AK1839" s="168"/>
      <c r="AL1839" s="168"/>
      <c r="AM1839" s="168"/>
      <c r="AN1839" s="168"/>
      <c r="AO1839" s="168"/>
      <c r="AP1839" s="168"/>
      <c r="AQ1839" s="168"/>
      <c r="AR1839" s="168"/>
      <c r="AS1839" s="168"/>
      <c r="AT1839" s="168"/>
      <c r="AU1839" s="168"/>
      <c r="AV1839" s="168"/>
      <c r="AW1839" s="168"/>
      <c r="AX1839" s="168"/>
      <c r="AY1839" s="168"/>
      <c r="AZ1839" s="168"/>
      <c r="BA1839" s="168"/>
      <c r="BB1839" s="168"/>
      <c r="BC1839" s="168"/>
      <c r="BD1839" s="168"/>
      <c r="BE1839" s="168"/>
      <c r="BF1839" s="168"/>
      <c r="BG1839" s="168"/>
      <c r="BH1839" s="168"/>
      <c r="BI1839" s="168"/>
      <c r="BJ1839" s="168"/>
      <c r="BK1839" s="168"/>
      <c r="BL1839" s="168"/>
      <c r="BM1839" s="168"/>
      <c r="BN1839" s="168"/>
      <c r="BO1839" s="168"/>
      <c r="BP1839" s="168"/>
      <c r="BQ1839" s="168"/>
      <c r="BR1839" s="168"/>
      <c r="BS1839" s="168"/>
      <c r="BT1839" s="168"/>
      <c r="BU1839" s="168"/>
      <c r="BV1839" s="168"/>
      <c r="BW1839" s="168"/>
      <c r="BX1839" s="168"/>
      <c r="BY1839" s="168"/>
      <c r="BZ1839" s="168"/>
      <c r="CA1839" s="168"/>
      <c r="CB1839" s="168"/>
      <c r="CC1839" s="170"/>
      <c r="CD1839" s="168"/>
      <c r="CE1839" s="168"/>
      <c r="CF1839" s="168"/>
      <c r="CG1839" s="170"/>
      <c r="CH1839" s="168"/>
      <c r="CI1839" s="168"/>
      <c r="CJ1839" s="168"/>
      <c r="CK1839" s="168"/>
      <c r="CL1839" s="168"/>
      <c r="CM1839" s="168"/>
      <c r="CN1839" s="168"/>
      <c r="CO1839" s="168"/>
      <c r="CP1839" s="168"/>
      <c r="CQ1839" s="168"/>
      <c r="CR1839" s="168"/>
      <c r="CS1839" s="168"/>
    </row>
    <row r="1840">
      <c r="A1840" s="168"/>
      <c r="B1840" s="168"/>
      <c r="C1840" s="168"/>
      <c r="D1840" s="168"/>
      <c r="E1840" s="168"/>
      <c r="F1840" s="168"/>
      <c r="G1840" s="168"/>
      <c r="H1840" s="168"/>
      <c r="I1840" s="168"/>
      <c r="J1840" s="168"/>
      <c r="K1840" s="168"/>
      <c r="L1840" s="168"/>
      <c r="M1840" s="168"/>
      <c r="N1840" s="168"/>
      <c r="O1840" s="168"/>
      <c r="P1840" s="168"/>
      <c r="Q1840" s="168"/>
      <c r="R1840" s="168"/>
      <c r="S1840" s="168"/>
      <c r="T1840" s="168"/>
      <c r="U1840" s="168"/>
      <c r="V1840" s="168"/>
      <c r="W1840" s="168"/>
      <c r="X1840" s="168"/>
      <c r="Y1840" s="168"/>
      <c r="Z1840" s="170"/>
      <c r="AA1840" s="168"/>
      <c r="AB1840" s="168"/>
      <c r="AC1840" s="168"/>
      <c r="AD1840" s="168"/>
      <c r="AE1840" s="168"/>
      <c r="AF1840" s="168"/>
      <c r="AG1840" s="168"/>
      <c r="AH1840" s="168"/>
      <c r="AI1840" s="168"/>
      <c r="AJ1840" s="168"/>
      <c r="AK1840" s="168"/>
      <c r="AL1840" s="168"/>
      <c r="AM1840" s="168"/>
      <c r="AN1840" s="168"/>
      <c r="AO1840" s="168"/>
      <c r="AP1840" s="168"/>
      <c r="AQ1840" s="168"/>
      <c r="AR1840" s="168"/>
      <c r="AS1840" s="168"/>
      <c r="AT1840" s="168"/>
      <c r="AU1840" s="168"/>
      <c r="AV1840" s="168"/>
      <c r="AW1840" s="168"/>
      <c r="AX1840" s="168"/>
      <c r="AY1840" s="168"/>
      <c r="AZ1840" s="168"/>
      <c r="BA1840" s="168"/>
      <c r="BB1840" s="168"/>
      <c r="BC1840" s="168"/>
      <c r="BD1840" s="168"/>
      <c r="BE1840" s="168"/>
      <c r="BF1840" s="168"/>
      <c r="BG1840" s="168"/>
      <c r="BH1840" s="168"/>
      <c r="BI1840" s="168"/>
      <c r="BJ1840" s="168"/>
      <c r="BK1840" s="168"/>
      <c r="BL1840" s="168"/>
      <c r="BM1840" s="168"/>
      <c r="BN1840" s="168"/>
      <c r="BO1840" s="168"/>
      <c r="BP1840" s="168"/>
      <c r="BQ1840" s="168"/>
      <c r="BR1840" s="168"/>
      <c r="BS1840" s="168"/>
      <c r="BT1840" s="168"/>
      <c r="BU1840" s="168"/>
      <c r="BV1840" s="168"/>
      <c r="BW1840" s="168"/>
      <c r="BX1840" s="168"/>
      <c r="BY1840" s="168"/>
      <c r="BZ1840" s="168"/>
      <c r="CA1840" s="168"/>
      <c r="CB1840" s="168"/>
      <c r="CC1840" s="170"/>
      <c r="CD1840" s="168"/>
      <c r="CE1840" s="168"/>
      <c r="CF1840" s="168"/>
      <c r="CG1840" s="170"/>
      <c r="CH1840" s="168"/>
      <c r="CI1840" s="168"/>
      <c r="CJ1840" s="168"/>
      <c r="CK1840" s="168"/>
      <c r="CL1840" s="168"/>
      <c r="CM1840" s="168"/>
      <c r="CN1840" s="168"/>
      <c r="CO1840" s="168"/>
      <c r="CP1840" s="168"/>
      <c r="CQ1840" s="168"/>
      <c r="CR1840" s="168"/>
      <c r="CS1840" s="168"/>
    </row>
    <row r="1841">
      <c r="A1841" s="168"/>
      <c r="B1841" s="168"/>
      <c r="C1841" s="168"/>
      <c r="D1841" s="168"/>
      <c r="E1841" s="168"/>
      <c r="F1841" s="168"/>
      <c r="G1841" s="168"/>
      <c r="H1841" s="168"/>
      <c r="I1841" s="168"/>
      <c r="J1841" s="168"/>
      <c r="K1841" s="168"/>
      <c r="L1841" s="168"/>
      <c r="M1841" s="168"/>
      <c r="N1841" s="168"/>
      <c r="O1841" s="168"/>
      <c r="P1841" s="168"/>
      <c r="Q1841" s="168"/>
      <c r="R1841" s="168"/>
      <c r="S1841" s="168"/>
      <c r="T1841" s="168"/>
      <c r="U1841" s="168"/>
      <c r="V1841" s="168"/>
      <c r="W1841" s="168"/>
      <c r="X1841" s="168"/>
      <c r="Y1841" s="168"/>
      <c r="Z1841" s="170"/>
      <c r="AA1841" s="168"/>
      <c r="AB1841" s="168"/>
      <c r="AC1841" s="168"/>
      <c r="AD1841" s="168"/>
      <c r="AE1841" s="168"/>
      <c r="AF1841" s="168"/>
      <c r="AG1841" s="168"/>
      <c r="AH1841" s="168"/>
      <c r="AI1841" s="168"/>
      <c r="AJ1841" s="168"/>
      <c r="AK1841" s="168"/>
      <c r="AL1841" s="168"/>
      <c r="AM1841" s="168"/>
      <c r="AN1841" s="168"/>
      <c r="AO1841" s="168"/>
      <c r="AP1841" s="168"/>
      <c r="AQ1841" s="168"/>
      <c r="AR1841" s="168"/>
      <c r="AS1841" s="168"/>
      <c r="AT1841" s="168"/>
      <c r="AU1841" s="168"/>
      <c r="AV1841" s="168"/>
      <c r="AW1841" s="168"/>
      <c r="AX1841" s="168"/>
      <c r="AY1841" s="168"/>
      <c r="AZ1841" s="168"/>
      <c r="BA1841" s="168"/>
      <c r="BB1841" s="168"/>
      <c r="BC1841" s="168"/>
      <c r="BD1841" s="168"/>
      <c r="BE1841" s="168"/>
      <c r="BF1841" s="168"/>
      <c r="BG1841" s="168"/>
      <c r="BH1841" s="168"/>
      <c r="BI1841" s="168"/>
      <c r="BJ1841" s="168"/>
      <c r="BK1841" s="168"/>
      <c r="BL1841" s="168"/>
      <c r="BM1841" s="168"/>
      <c r="BN1841" s="168"/>
      <c r="BO1841" s="168"/>
      <c r="BP1841" s="168"/>
      <c r="BQ1841" s="168"/>
      <c r="BR1841" s="168"/>
      <c r="BS1841" s="168"/>
      <c r="BT1841" s="168"/>
      <c r="BU1841" s="168"/>
      <c r="BV1841" s="168"/>
      <c r="BW1841" s="168"/>
      <c r="BX1841" s="168"/>
      <c r="BY1841" s="168"/>
      <c r="BZ1841" s="168"/>
      <c r="CA1841" s="168"/>
      <c r="CB1841" s="168"/>
      <c r="CC1841" s="170"/>
      <c r="CD1841" s="168"/>
      <c r="CE1841" s="168"/>
      <c r="CF1841" s="168"/>
      <c r="CG1841" s="170"/>
      <c r="CH1841" s="168"/>
      <c r="CI1841" s="168"/>
      <c r="CJ1841" s="168"/>
      <c r="CK1841" s="168"/>
      <c r="CL1841" s="168"/>
      <c r="CM1841" s="168"/>
      <c r="CN1841" s="168"/>
      <c r="CO1841" s="168"/>
      <c r="CP1841" s="168"/>
      <c r="CQ1841" s="168"/>
      <c r="CR1841" s="168"/>
      <c r="CS1841" s="168"/>
    </row>
    <row r="1842">
      <c r="A1842" s="168"/>
      <c r="B1842" s="168"/>
      <c r="C1842" s="168"/>
      <c r="D1842" s="168"/>
      <c r="E1842" s="168"/>
      <c r="F1842" s="168"/>
      <c r="G1842" s="168"/>
      <c r="H1842" s="168"/>
      <c r="I1842" s="168"/>
      <c r="J1842" s="168"/>
      <c r="K1842" s="168"/>
      <c r="L1842" s="168"/>
      <c r="M1842" s="168"/>
      <c r="N1842" s="168"/>
      <c r="O1842" s="168"/>
      <c r="P1842" s="168"/>
      <c r="Q1842" s="168"/>
      <c r="R1842" s="168"/>
      <c r="S1842" s="168"/>
      <c r="T1842" s="168"/>
      <c r="U1842" s="168"/>
      <c r="V1842" s="168"/>
      <c r="W1842" s="168"/>
      <c r="X1842" s="168"/>
      <c r="Y1842" s="168"/>
      <c r="Z1842" s="170"/>
      <c r="AA1842" s="168"/>
      <c r="AB1842" s="168"/>
      <c r="AC1842" s="168"/>
      <c r="AD1842" s="168"/>
      <c r="AE1842" s="168"/>
      <c r="AF1842" s="168"/>
      <c r="AG1842" s="168"/>
      <c r="AH1842" s="168"/>
      <c r="AI1842" s="168"/>
      <c r="AJ1842" s="168"/>
      <c r="AK1842" s="168"/>
      <c r="AL1842" s="168"/>
      <c r="AM1842" s="168"/>
      <c r="AN1842" s="168"/>
      <c r="AO1842" s="168"/>
      <c r="AP1842" s="168"/>
      <c r="AQ1842" s="168"/>
      <c r="AR1842" s="168"/>
      <c r="AS1842" s="168"/>
      <c r="AT1842" s="168"/>
      <c r="AU1842" s="168"/>
      <c r="AV1842" s="168"/>
      <c r="AW1842" s="168"/>
      <c r="AX1842" s="168"/>
      <c r="AY1842" s="168"/>
      <c r="AZ1842" s="168"/>
      <c r="BA1842" s="168"/>
      <c r="BB1842" s="168"/>
      <c r="BC1842" s="168"/>
      <c r="BD1842" s="168"/>
      <c r="BE1842" s="168"/>
      <c r="BF1842" s="168"/>
      <c r="BG1842" s="168"/>
      <c r="BH1842" s="168"/>
      <c r="BI1842" s="168"/>
      <c r="BJ1842" s="168"/>
      <c r="BK1842" s="168"/>
      <c r="BL1842" s="168"/>
      <c r="BM1842" s="168"/>
      <c r="BN1842" s="168"/>
      <c r="BO1842" s="168"/>
      <c r="BP1842" s="168"/>
      <c r="BQ1842" s="168"/>
      <c r="BR1842" s="168"/>
      <c r="BS1842" s="168"/>
      <c r="BT1842" s="168"/>
      <c r="BU1842" s="168"/>
      <c r="BV1842" s="168"/>
      <c r="BW1842" s="168"/>
      <c r="BX1842" s="168"/>
      <c r="BY1842" s="168"/>
      <c r="BZ1842" s="168"/>
      <c r="CA1842" s="168"/>
      <c r="CB1842" s="168"/>
      <c r="CC1842" s="170"/>
      <c r="CD1842" s="168"/>
      <c r="CE1842" s="168"/>
      <c r="CF1842" s="168"/>
      <c r="CG1842" s="170"/>
      <c r="CH1842" s="168"/>
      <c r="CI1842" s="168"/>
      <c r="CJ1842" s="168"/>
      <c r="CK1842" s="168"/>
      <c r="CL1842" s="168"/>
      <c r="CM1842" s="168"/>
      <c r="CN1842" s="168"/>
      <c r="CO1842" s="168"/>
      <c r="CP1842" s="168"/>
      <c r="CQ1842" s="168"/>
      <c r="CR1842" s="168"/>
      <c r="CS1842" s="168"/>
    </row>
    <row r="1843">
      <c r="A1843" s="168"/>
      <c r="B1843" s="168"/>
      <c r="C1843" s="168"/>
      <c r="D1843" s="168"/>
      <c r="E1843" s="168"/>
      <c r="F1843" s="168"/>
      <c r="G1843" s="168"/>
      <c r="H1843" s="168"/>
      <c r="I1843" s="168"/>
      <c r="J1843" s="168"/>
      <c r="K1843" s="168"/>
      <c r="L1843" s="168"/>
      <c r="M1843" s="168"/>
      <c r="N1843" s="168"/>
      <c r="O1843" s="168"/>
      <c r="P1843" s="168"/>
      <c r="Q1843" s="168"/>
      <c r="R1843" s="168"/>
      <c r="S1843" s="168"/>
      <c r="T1843" s="168"/>
      <c r="U1843" s="168"/>
      <c r="V1843" s="168"/>
      <c r="W1843" s="168"/>
      <c r="X1843" s="168"/>
      <c r="Y1843" s="168"/>
      <c r="Z1843" s="170"/>
      <c r="AA1843" s="168"/>
      <c r="AB1843" s="168"/>
      <c r="AC1843" s="168"/>
      <c r="AD1843" s="168"/>
      <c r="AE1843" s="168"/>
      <c r="AF1843" s="168"/>
      <c r="AG1843" s="168"/>
      <c r="AH1843" s="168"/>
      <c r="AI1843" s="168"/>
      <c r="AJ1843" s="168"/>
      <c r="AK1843" s="168"/>
      <c r="AL1843" s="168"/>
      <c r="AM1843" s="168"/>
      <c r="AN1843" s="168"/>
      <c r="AO1843" s="168"/>
      <c r="AP1843" s="168"/>
      <c r="AQ1843" s="168"/>
      <c r="AR1843" s="168"/>
      <c r="AS1843" s="168"/>
      <c r="AT1843" s="168"/>
      <c r="AU1843" s="168"/>
      <c r="AV1843" s="168"/>
      <c r="AW1843" s="168"/>
      <c r="AX1843" s="168"/>
      <c r="AY1843" s="168"/>
      <c r="AZ1843" s="168"/>
      <c r="BA1843" s="168"/>
      <c r="BB1843" s="168"/>
      <c r="BC1843" s="168"/>
      <c r="BD1843" s="168"/>
      <c r="BE1843" s="168"/>
      <c r="BF1843" s="168"/>
      <c r="BG1843" s="168"/>
      <c r="BH1843" s="168"/>
      <c r="BI1843" s="168"/>
      <c r="BJ1843" s="168"/>
      <c r="BK1843" s="168"/>
      <c r="BL1843" s="168"/>
      <c r="BM1843" s="168"/>
      <c r="BN1843" s="168"/>
      <c r="BO1843" s="168"/>
      <c r="BP1843" s="168"/>
      <c r="BQ1843" s="168"/>
      <c r="BR1843" s="168"/>
      <c r="BS1843" s="168"/>
      <c r="BT1843" s="168"/>
      <c r="BU1843" s="168"/>
      <c r="BV1843" s="168"/>
      <c r="BW1843" s="168"/>
      <c r="BX1843" s="168"/>
      <c r="BY1843" s="168"/>
      <c r="BZ1843" s="168"/>
      <c r="CA1843" s="168"/>
      <c r="CB1843" s="168"/>
      <c r="CC1843" s="170"/>
      <c r="CD1843" s="168"/>
      <c r="CE1843" s="168"/>
      <c r="CF1843" s="168"/>
      <c r="CG1843" s="170"/>
      <c r="CH1843" s="168"/>
      <c r="CI1843" s="168"/>
      <c r="CJ1843" s="168"/>
      <c r="CK1843" s="168"/>
      <c r="CL1843" s="168"/>
      <c r="CM1843" s="168"/>
      <c r="CN1843" s="168"/>
      <c r="CO1843" s="168"/>
      <c r="CP1843" s="168"/>
      <c r="CQ1843" s="168"/>
      <c r="CR1843" s="168"/>
      <c r="CS1843" s="168"/>
    </row>
    <row r="1844">
      <c r="A1844" s="168"/>
      <c r="B1844" s="168"/>
      <c r="C1844" s="168"/>
      <c r="D1844" s="168"/>
      <c r="E1844" s="168"/>
      <c r="F1844" s="168"/>
      <c r="G1844" s="168"/>
      <c r="H1844" s="168"/>
      <c r="I1844" s="168"/>
      <c r="J1844" s="168"/>
      <c r="K1844" s="168"/>
      <c r="L1844" s="168"/>
      <c r="M1844" s="168"/>
      <c r="N1844" s="168"/>
      <c r="O1844" s="168"/>
      <c r="P1844" s="168"/>
      <c r="Q1844" s="168"/>
      <c r="R1844" s="168"/>
      <c r="S1844" s="168"/>
      <c r="T1844" s="168"/>
      <c r="U1844" s="168"/>
      <c r="V1844" s="168"/>
      <c r="W1844" s="168"/>
      <c r="X1844" s="168"/>
      <c r="Y1844" s="168"/>
      <c r="Z1844" s="170"/>
      <c r="AA1844" s="168"/>
      <c r="AB1844" s="168"/>
      <c r="AC1844" s="168"/>
      <c r="AD1844" s="168"/>
      <c r="AE1844" s="168"/>
      <c r="AF1844" s="168"/>
      <c r="AG1844" s="168"/>
      <c r="AH1844" s="168"/>
      <c r="AI1844" s="168"/>
      <c r="AJ1844" s="168"/>
      <c r="AK1844" s="168"/>
      <c r="AL1844" s="168"/>
      <c r="AM1844" s="168"/>
      <c r="AN1844" s="168"/>
      <c r="AO1844" s="168"/>
      <c r="AP1844" s="168"/>
      <c r="AQ1844" s="168"/>
      <c r="AR1844" s="168"/>
      <c r="AS1844" s="168"/>
      <c r="AT1844" s="168"/>
      <c r="AU1844" s="168"/>
      <c r="AV1844" s="168"/>
      <c r="AW1844" s="168"/>
      <c r="AX1844" s="168"/>
      <c r="AY1844" s="168"/>
      <c r="AZ1844" s="168"/>
      <c r="BA1844" s="168"/>
      <c r="BB1844" s="168"/>
      <c r="BC1844" s="168"/>
      <c r="BD1844" s="168"/>
      <c r="BE1844" s="168"/>
      <c r="BF1844" s="168"/>
      <c r="BG1844" s="168"/>
      <c r="BH1844" s="168"/>
      <c r="BI1844" s="168"/>
      <c r="BJ1844" s="168"/>
      <c r="BK1844" s="168"/>
      <c r="BL1844" s="168"/>
      <c r="BM1844" s="168"/>
      <c r="BN1844" s="168"/>
      <c r="BO1844" s="168"/>
      <c r="BP1844" s="168"/>
      <c r="BQ1844" s="168"/>
      <c r="BR1844" s="168"/>
      <c r="BS1844" s="168"/>
      <c r="BT1844" s="168"/>
      <c r="BU1844" s="168"/>
      <c r="BV1844" s="168"/>
      <c r="BW1844" s="168"/>
      <c r="BX1844" s="168"/>
      <c r="BY1844" s="168"/>
      <c r="BZ1844" s="168"/>
      <c r="CA1844" s="168"/>
      <c r="CB1844" s="168"/>
      <c r="CC1844" s="170"/>
      <c r="CD1844" s="168"/>
      <c r="CE1844" s="168"/>
      <c r="CF1844" s="168"/>
      <c r="CG1844" s="170"/>
      <c r="CH1844" s="168"/>
      <c r="CI1844" s="168"/>
      <c r="CJ1844" s="168"/>
      <c r="CK1844" s="168"/>
      <c r="CL1844" s="168"/>
      <c r="CM1844" s="168"/>
      <c r="CN1844" s="168"/>
      <c r="CO1844" s="168"/>
      <c r="CP1844" s="168"/>
      <c r="CQ1844" s="168"/>
      <c r="CR1844" s="168"/>
      <c r="CS1844" s="168"/>
    </row>
    <row r="1845">
      <c r="A1845" s="168"/>
      <c r="B1845" s="168"/>
      <c r="C1845" s="168"/>
      <c r="D1845" s="168"/>
      <c r="E1845" s="168"/>
      <c r="F1845" s="168"/>
      <c r="G1845" s="168"/>
      <c r="H1845" s="168"/>
      <c r="I1845" s="168"/>
      <c r="J1845" s="168"/>
      <c r="K1845" s="168"/>
      <c r="L1845" s="168"/>
      <c r="M1845" s="168"/>
      <c r="N1845" s="168"/>
      <c r="O1845" s="168"/>
      <c r="P1845" s="168"/>
      <c r="Q1845" s="168"/>
      <c r="R1845" s="168"/>
      <c r="S1845" s="168"/>
      <c r="T1845" s="168"/>
      <c r="U1845" s="168"/>
      <c r="V1845" s="168"/>
      <c r="W1845" s="168"/>
      <c r="X1845" s="168"/>
      <c r="Y1845" s="168"/>
      <c r="Z1845" s="170"/>
      <c r="AA1845" s="168"/>
      <c r="AB1845" s="168"/>
      <c r="AC1845" s="168"/>
      <c r="AD1845" s="168"/>
      <c r="AE1845" s="168"/>
      <c r="AF1845" s="168"/>
      <c r="AG1845" s="168"/>
      <c r="AH1845" s="168"/>
      <c r="AI1845" s="168"/>
      <c r="AJ1845" s="168"/>
      <c r="AK1845" s="168"/>
      <c r="AL1845" s="168"/>
      <c r="AM1845" s="168"/>
      <c r="AN1845" s="168"/>
      <c r="AO1845" s="168"/>
      <c r="AP1845" s="168"/>
      <c r="AQ1845" s="168"/>
      <c r="AR1845" s="168"/>
      <c r="AS1845" s="168"/>
      <c r="AT1845" s="168"/>
      <c r="AU1845" s="168"/>
      <c r="AV1845" s="168"/>
      <c r="AW1845" s="168"/>
      <c r="AX1845" s="168"/>
      <c r="AY1845" s="168"/>
      <c r="AZ1845" s="168"/>
      <c r="BA1845" s="168"/>
      <c r="BB1845" s="168"/>
      <c r="BC1845" s="168"/>
      <c r="BD1845" s="168"/>
      <c r="BE1845" s="168"/>
      <c r="BF1845" s="168"/>
      <c r="BG1845" s="168"/>
      <c r="BH1845" s="168"/>
      <c r="BI1845" s="168"/>
      <c r="BJ1845" s="168"/>
      <c r="BK1845" s="168"/>
      <c r="BL1845" s="168"/>
      <c r="BM1845" s="168"/>
      <c r="BN1845" s="168"/>
      <c r="BO1845" s="168"/>
      <c r="BP1845" s="168"/>
      <c r="BQ1845" s="168"/>
      <c r="BR1845" s="168"/>
      <c r="BS1845" s="168"/>
      <c r="BT1845" s="168"/>
      <c r="BU1845" s="168"/>
      <c r="BV1845" s="168"/>
      <c r="BW1845" s="168"/>
      <c r="BX1845" s="168"/>
      <c r="BY1845" s="168"/>
      <c r="BZ1845" s="168"/>
      <c r="CA1845" s="168"/>
      <c r="CB1845" s="168"/>
      <c r="CC1845" s="170"/>
      <c r="CD1845" s="168"/>
      <c r="CE1845" s="168"/>
      <c r="CF1845" s="168"/>
      <c r="CG1845" s="170"/>
      <c r="CH1845" s="168"/>
      <c r="CI1845" s="168"/>
      <c r="CJ1845" s="168"/>
      <c r="CK1845" s="168"/>
      <c r="CL1845" s="168"/>
      <c r="CM1845" s="168"/>
      <c r="CN1845" s="168"/>
      <c r="CO1845" s="168"/>
      <c r="CP1845" s="168"/>
      <c r="CQ1845" s="168"/>
      <c r="CR1845" s="168"/>
      <c r="CS1845" s="168"/>
    </row>
    <row r="1846">
      <c r="A1846" s="168"/>
      <c r="B1846" s="168"/>
      <c r="C1846" s="168"/>
      <c r="D1846" s="168"/>
      <c r="E1846" s="168"/>
      <c r="F1846" s="168"/>
      <c r="G1846" s="168"/>
      <c r="H1846" s="168"/>
      <c r="I1846" s="168"/>
      <c r="J1846" s="168"/>
      <c r="K1846" s="168"/>
      <c r="L1846" s="168"/>
      <c r="M1846" s="168"/>
      <c r="N1846" s="168"/>
      <c r="O1846" s="168"/>
      <c r="P1846" s="168"/>
      <c r="Q1846" s="168"/>
      <c r="R1846" s="168"/>
      <c r="S1846" s="168"/>
      <c r="T1846" s="168"/>
      <c r="U1846" s="168"/>
      <c r="V1846" s="168"/>
      <c r="W1846" s="168"/>
      <c r="X1846" s="168"/>
      <c r="Y1846" s="168"/>
      <c r="Z1846" s="170"/>
      <c r="AA1846" s="168"/>
      <c r="AB1846" s="168"/>
      <c r="AC1846" s="168"/>
      <c r="AD1846" s="168"/>
      <c r="AE1846" s="168"/>
      <c r="AF1846" s="168"/>
      <c r="AG1846" s="168"/>
      <c r="AH1846" s="168"/>
      <c r="AI1846" s="168"/>
      <c r="AJ1846" s="168"/>
      <c r="AK1846" s="168"/>
      <c r="AL1846" s="168"/>
      <c r="AM1846" s="168"/>
      <c r="AN1846" s="168"/>
      <c r="AO1846" s="168"/>
      <c r="AP1846" s="168"/>
      <c r="AQ1846" s="168"/>
      <c r="AR1846" s="168"/>
      <c r="AS1846" s="168"/>
      <c r="AT1846" s="168"/>
      <c r="AU1846" s="168"/>
      <c r="AV1846" s="168"/>
      <c r="AW1846" s="168"/>
      <c r="AX1846" s="168"/>
      <c r="AY1846" s="168"/>
      <c r="AZ1846" s="168"/>
      <c r="BA1846" s="168"/>
      <c r="BB1846" s="168"/>
      <c r="BC1846" s="168"/>
      <c r="BD1846" s="168"/>
      <c r="BE1846" s="168"/>
      <c r="BF1846" s="168"/>
      <c r="BG1846" s="168"/>
      <c r="BH1846" s="168"/>
      <c r="BI1846" s="168"/>
      <c r="BJ1846" s="168"/>
      <c r="BK1846" s="168"/>
      <c r="BL1846" s="168"/>
      <c r="BM1846" s="168"/>
      <c r="BN1846" s="168"/>
      <c r="BO1846" s="168"/>
      <c r="BP1846" s="168"/>
      <c r="BQ1846" s="168"/>
      <c r="BR1846" s="168"/>
      <c r="BS1846" s="168"/>
      <c r="BT1846" s="168"/>
      <c r="BU1846" s="168"/>
      <c r="BV1846" s="168"/>
      <c r="BW1846" s="168"/>
      <c r="BX1846" s="168"/>
      <c r="BY1846" s="168"/>
      <c r="BZ1846" s="168"/>
      <c r="CA1846" s="168"/>
      <c r="CB1846" s="168"/>
      <c r="CC1846" s="170"/>
      <c r="CD1846" s="168"/>
      <c r="CE1846" s="168"/>
      <c r="CF1846" s="168"/>
      <c r="CG1846" s="170"/>
      <c r="CH1846" s="168"/>
      <c r="CI1846" s="168"/>
      <c r="CJ1846" s="168"/>
      <c r="CK1846" s="168"/>
      <c r="CL1846" s="168"/>
      <c r="CM1846" s="168"/>
      <c r="CN1846" s="168"/>
      <c r="CO1846" s="168"/>
      <c r="CP1846" s="168"/>
      <c r="CQ1846" s="168"/>
      <c r="CR1846" s="168"/>
      <c r="CS1846" s="168"/>
    </row>
    <row r="1847">
      <c r="A1847" s="168"/>
      <c r="B1847" s="168"/>
      <c r="C1847" s="168"/>
      <c r="D1847" s="168"/>
      <c r="E1847" s="168"/>
      <c r="F1847" s="168"/>
      <c r="G1847" s="168"/>
      <c r="H1847" s="168"/>
      <c r="I1847" s="168"/>
      <c r="J1847" s="168"/>
      <c r="K1847" s="168"/>
      <c r="L1847" s="168"/>
      <c r="M1847" s="168"/>
      <c r="N1847" s="168"/>
      <c r="O1847" s="168"/>
      <c r="P1847" s="168"/>
      <c r="Q1847" s="168"/>
      <c r="R1847" s="168"/>
      <c r="S1847" s="168"/>
      <c r="T1847" s="168"/>
      <c r="U1847" s="168"/>
      <c r="V1847" s="168"/>
      <c r="W1847" s="168"/>
      <c r="X1847" s="168"/>
      <c r="Y1847" s="168"/>
      <c r="Z1847" s="170"/>
      <c r="AA1847" s="168"/>
      <c r="AB1847" s="168"/>
      <c r="AC1847" s="168"/>
      <c r="AD1847" s="168"/>
      <c r="AE1847" s="168"/>
      <c r="AF1847" s="168"/>
      <c r="AG1847" s="168"/>
      <c r="AH1847" s="168"/>
      <c r="AI1847" s="168"/>
      <c r="AJ1847" s="168"/>
      <c r="AK1847" s="168"/>
      <c r="AL1847" s="168"/>
      <c r="AM1847" s="168"/>
      <c r="AN1847" s="168"/>
      <c r="AO1847" s="168"/>
      <c r="AP1847" s="168"/>
      <c r="AQ1847" s="168"/>
      <c r="AR1847" s="168"/>
      <c r="AS1847" s="168"/>
      <c r="AT1847" s="168"/>
      <c r="AU1847" s="168"/>
      <c r="AV1847" s="168"/>
      <c r="AW1847" s="168"/>
      <c r="AX1847" s="168"/>
      <c r="AY1847" s="168"/>
      <c r="AZ1847" s="168"/>
      <c r="BA1847" s="168"/>
      <c r="BB1847" s="168"/>
      <c r="BC1847" s="168"/>
      <c r="BD1847" s="168"/>
      <c r="BE1847" s="168"/>
      <c r="BF1847" s="168"/>
      <c r="BG1847" s="168"/>
      <c r="BH1847" s="168"/>
      <c r="BI1847" s="168"/>
      <c r="BJ1847" s="168"/>
      <c r="BK1847" s="168"/>
      <c r="BL1847" s="168"/>
      <c r="BM1847" s="168"/>
      <c r="BN1847" s="168"/>
      <c r="BO1847" s="168"/>
      <c r="BP1847" s="168"/>
      <c r="BQ1847" s="168"/>
      <c r="BR1847" s="168"/>
      <c r="BS1847" s="168"/>
      <c r="BT1847" s="168"/>
      <c r="BU1847" s="168"/>
      <c r="BV1847" s="168"/>
      <c r="BW1847" s="168"/>
      <c r="BX1847" s="168"/>
      <c r="BY1847" s="168"/>
      <c r="BZ1847" s="168"/>
      <c r="CA1847" s="168"/>
      <c r="CB1847" s="168"/>
      <c r="CC1847" s="170"/>
      <c r="CD1847" s="168"/>
      <c r="CE1847" s="168"/>
      <c r="CF1847" s="168"/>
      <c r="CG1847" s="170"/>
      <c r="CH1847" s="168"/>
      <c r="CI1847" s="168"/>
      <c r="CJ1847" s="168"/>
      <c r="CK1847" s="168"/>
      <c r="CL1847" s="168"/>
      <c r="CM1847" s="168"/>
      <c r="CN1847" s="168"/>
      <c r="CO1847" s="168"/>
      <c r="CP1847" s="168"/>
      <c r="CQ1847" s="168"/>
      <c r="CR1847" s="168"/>
      <c r="CS1847" s="168"/>
    </row>
    <row r="1848">
      <c r="A1848" s="168"/>
      <c r="B1848" s="168"/>
      <c r="C1848" s="168"/>
      <c r="D1848" s="168"/>
      <c r="E1848" s="168"/>
      <c r="F1848" s="168"/>
      <c r="G1848" s="168"/>
      <c r="H1848" s="168"/>
      <c r="I1848" s="168"/>
      <c r="J1848" s="168"/>
      <c r="K1848" s="168"/>
      <c r="L1848" s="168"/>
      <c r="M1848" s="168"/>
      <c r="N1848" s="168"/>
      <c r="O1848" s="168"/>
      <c r="P1848" s="168"/>
      <c r="Q1848" s="168"/>
      <c r="R1848" s="168"/>
      <c r="S1848" s="168"/>
      <c r="T1848" s="168"/>
      <c r="U1848" s="168"/>
      <c r="V1848" s="168"/>
      <c r="W1848" s="168"/>
      <c r="X1848" s="168"/>
      <c r="Y1848" s="168"/>
      <c r="Z1848" s="170"/>
      <c r="AA1848" s="168"/>
      <c r="AB1848" s="168"/>
      <c r="AC1848" s="168"/>
      <c r="AD1848" s="168"/>
      <c r="AE1848" s="168"/>
      <c r="AF1848" s="168"/>
      <c r="AG1848" s="168"/>
      <c r="AH1848" s="168"/>
      <c r="AI1848" s="168"/>
      <c r="AJ1848" s="168"/>
      <c r="AK1848" s="168"/>
      <c r="AL1848" s="168"/>
      <c r="AM1848" s="168"/>
      <c r="AN1848" s="168"/>
      <c r="AO1848" s="168"/>
      <c r="AP1848" s="168"/>
      <c r="AQ1848" s="168"/>
      <c r="AR1848" s="168"/>
      <c r="AS1848" s="168"/>
      <c r="AT1848" s="168"/>
      <c r="AU1848" s="168"/>
      <c r="AV1848" s="168"/>
      <c r="AW1848" s="168"/>
      <c r="AX1848" s="168"/>
      <c r="AY1848" s="168"/>
      <c r="AZ1848" s="168"/>
      <c r="BA1848" s="168"/>
      <c r="BB1848" s="168"/>
      <c r="BC1848" s="168"/>
      <c r="BD1848" s="168"/>
      <c r="BE1848" s="168"/>
      <c r="BF1848" s="168"/>
      <c r="BG1848" s="168"/>
      <c r="BH1848" s="168"/>
      <c r="BI1848" s="168"/>
      <c r="BJ1848" s="168"/>
      <c r="BK1848" s="168"/>
      <c r="BL1848" s="168"/>
      <c r="BM1848" s="168"/>
      <c r="BN1848" s="168"/>
      <c r="BO1848" s="168"/>
      <c r="BP1848" s="168"/>
      <c r="BQ1848" s="168"/>
      <c r="BR1848" s="168"/>
      <c r="BS1848" s="168"/>
      <c r="BT1848" s="168"/>
      <c r="BU1848" s="168"/>
      <c r="BV1848" s="168"/>
      <c r="BW1848" s="168"/>
      <c r="BX1848" s="168"/>
      <c r="BY1848" s="168"/>
      <c r="BZ1848" s="168"/>
      <c r="CA1848" s="168"/>
      <c r="CB1848" s="168"/>
      <c r="CC1848" s="170"/>
      <c r="CD1848" s="168"/>
      <c r="CE1848" s="168"/>
      <c r="CF1848" s="168"/>
      <c r="CG1848" s="170"/>
      <c r="CH1848" s="168"/>
      <c r="CI1848" s="168"/>
      <c r="CJ1848" s="168"/>
      <c r="CK1848" s="168"/>
      <c r="CL1848" s="168"/>
      <c r="CM1848" s="168"/>
      <c r="CN1848" s="168"/>
      <c r="CO1848" s="168"/>
      <c r="CP1848" s="168"/>
      <c r="CQ1848" s="168"/>
      <c r="CR1848" s="168"/>
      <c r="CS1848" s="168"/>
    </row>
    <row r="1849">
      <c r="A1849" s="168"/>
      <c r="B1849" s="168"/>
      <c r="C1849" s="168"/>
      <c r="D1849" s="168"/>
      <c r="E1849" s="168"/>
      <c r="F1849" s="168"/>
      <c r="G1849" s="168"/>
      <c r="H1849" s="168"/>
      <c r="I1849" s="168"/>
      <c r="J1849" s="168"/>
      <c r="K1849" s="168"/>
      <c r="L1849" s="168"/>
      <c r="M1849" s="168"/>
      <c r="N1849" s="168"/>
      <c r="O1849" s="168"/>
      <c r="P1849" s="168"/>
      <c r="Q1849" s="168"/>
      <c r="R1849" s="168"/>
      <c r="S1849" s="168"/>
      <c r="T1849" s="168"/>
      <c r="U1849" s="168"/>
      <c r="V1849" s="168"/>
      <c r="W1849" s="168"/>
      <c r="X1849" s="168"/>
      <c r="Y1849" s="168"/>
      <c r="Z1849" s="170"/>
      <c r="AA1849" s="168"/>
      <c r="AB1849" s="168"/>
      <c r="AC1849" s="168"/>
      <c r="AD1849" s="168"/>
      <c r="AE1849" s="168"/>
      <c r="AF1849" s="168"/>
      <c r="AG1849" s="168"/>
      <c r="AH1849" s="168"/>
      <c r="AI1849" s="168"/>
      <c r="AJ1849" s="168"/>
      <c r="AK1849" s="168"/>
      <c r="AL1849" s="168"/>
      <c r="AM1849" s="168"/>
      <c r="AN1849" s="168"/>
      <c r="AO1849" s="168"/>
      <c r="AP1849" s="168"/>
      <c r="AQ1849" s="168"/>
      <c r="AR1849" s="168"/>
      <c r="AS1849" s="168"/>
      <c r="AT1849" s="168"/>
      <c r="AU1849" s="168"/>
      <c r="AV1849" s="168"/>
      <c r="AW1849" s="168"/>
      <c r="AX1849" s="168"/>
      <c r="AY1849" s="168"/>
      <c r="AZ1849" s="168"/>
      <c r="BA1849" s="168"/>
      <c r="BB1849" s="168"/>
      <c r="BC1849" s="168"/>
      <c r="BD1849" s="168"/>
      <c r="BE1849" s="168"/>
      <c r="BF1849" s="168"/>
      <c r="BG1849" s="168"/>
      <c r="BH1849" s="168"/>
      <c r="BI1849" s="168"/>
      <c r="BJ1849" s="168"/>
      <c r="BK1849" s="168"/>
      <c r="BL1849" s="168"/>
      <c r="BM1849" s="168"/>
      <c r="BN1849" s="168"/>
      <c r="BO1849" s="168"/>
      <c r="BP1849" s="168"/>
      <c r="BQ1849" s="168"/>
      <c r="BR1849" s="168"/>
      <c r="BS1849" s="168"/>
      <c r="BT1849" s="168"/>
      <c r="BU1849" s="168"/>
      <c r="BV1849" s="168"/>
      <c r="BW1849" s="168"/>
      <c r="BX1849" s="168"/>
      <c r="BY1849" s="168"/>
      <c r="BZ1849" s="168"/>
      <c r="CA1849" s="168"/>
      <c r="CB1849" s="168"/>
      <c r="CC1849" s="170"/>
      <c r="CD1849" s="168"/>
      <c r="CE1849" s="168"/>
      <c r="CF1849" s="168"/>
      <c r="CG1849" s="170"/>
      <c r="CH1849" s="168"/>
      <c r="CI1849" s="168"/>
      <c r="CJ1849" s="168"/>
      <c r="CK1849" s="168"/>
      <c r="CL1849" s="168"/>
      <c r="CM1849" s="168"/>
      <c r="CN1849" s="168"/>
      <c r="CO1849" s="168"/>
      <c r="CP1849" s="168"/>
      <c r="CQ1849" s="168"/>
      <c r="CR1849" s="168"/>
      <c r="CS1849" s="168"/>
    </row>
    <row r="1850">
      <c r="A1850" s="168"/>
      <c r="B1850" s="168"/>
      <c r="C1850" s="168"/>
      <c r="D1850" s="168"/>
      <c r="E1850" s="168"/>
      <c r="F1850" s="168"/>
      <c r="G1850" s="168"/>
      <c r="H1850" s="168"/>
      <c r="I1850" s="168"/>
      <c r="J1850" s="168"/>
      <c r="K1850" s="168"/>
      <c r="L1850" s="168"/>
      <c r="M1850" s="168"/>
      <c r="N1850" s="168"/>
      <c r="O1850" s="168"/>
      <c r="P1850" s="168"/>
      <c r="Q1850" s="168"/>
      <c r="R1850" s="168"/>
      <c r="S1850" s="168"/>
      <c r="T1850" s="168"/>
      <c r="U1850" s="168"/>
      <c r="V1850" s="168"/>
      <c r="W1850" s="168"/>
      <c r="X1850" s="168"/>
      <c r="Y1850" s="168"/>
      <c r="Z1850" s="170"/>
      <c r="AA1850" s="168"/>
      <c r="AB1850" s="168"/>
      <c r="AC1850" s="168"/>
      <c r="AD1850" s="168"/>
      <c r="AE1850" s="168"/>
      <c r="AF1850" s="168"/>
      <c r="AG1850" s="168"/>
      <c r="AH1850" s="168"/>
      <c r="AI1850" s="168"/>
      <c r="AJ1850" s="168"/>
      <c r="AK1850" s="168"/>
      <c r="AL1850" s="168"/>
      <c r="AM1850" s="168"/>
      <c r="AN1850" s="168"/>
      <c r="AO1850" s="168"/>
      <c r="AP1850" s="168"/>
      <c r="AQ1850" s="168"/>
      <c r="AR1850" s="168"/>
      <c r="AS1850" s="168"/>
      <c r="AT1850" s="168"/>
      <c r="AU1850" s="168"/>
      <c r="AV1850" s="168"/>
      <c r="AW1850" s="168"/>
      <c r="AX1850" s="168"/>
      <c r="AY1850" s="168"/>
      <c r="AZ1850" s="168"/>
      <c r="BA1850" s="168"/>
      <c r="BB1850" s="168"/>
      <c r="BC1850" s="168"/>
      <c r="BD1850" s="168"/>
      <c r="BE1850" s="168"/>
      <c r="BF1850" s="168"/>
      <c r="BG1850" s="168"/>
      <c r="BH1850" s="168"/>
      <c r="BI1850" s="168"/>
      <c r="BJ1850" s="168"/>
      <c r="BK1850" s="168"/>
      <c r="BL1850" s="168"/>
      <c r="BM1850" s="168"/>
      <c r="BN1850" s="168"/>
      <c r="BO1850" s="168"/>
      <c r="BP1850" s="168"/>
      <c r="BQ1850" s="168"/>
      <c r="BR1850" s="168"/>
      <c r="BS1850" s="168"/>
      <c r="BT1850" s="168"/>
      <c r="BU1850" s="168"/>
      <c r="BV1850" s="168"/>
      <c r="BW1850" s="168"/>
      <c r="BX1850" s="168"/>
      <c r="BY1850" s="168"/>
      <c r="BZ1850" s="168"/>
      <c r="CA1850" s="168"/>
      <c r="CB1850" s="168"/>
      <c r="CC1850" s="170"/>
      <c r="CD1850" s="168"/>
      <c r="CE1850" s="168"/>
      <c r="CF1850" s="168"/>
      <c r="CG1850" s="170"/>
      <c r="CH1850" s="168"/>
      <c r="CI1850" s="168"/>
      <c r="CJ1850" s="168"/>
      <c r="CK1850" s="168"/>
      <c r="CL1850" s="168"/>
      <c r="CM1850" s="168"/>
      <c r="CN1850" s="168"/>
      <c r="CO1850" s="168"/>
      <c r="CP1850" s="168"/>
      <c r="CQ1850" s="168"/>
      <c r="CR1850" s="168"/>
      <c r="CS1850" s="168"/>
    </row>
    <row r="1851">
      <c r="A1851" s="168"/>
      <c r="B1851" s="168"/>
      <c r="C1851" s="168"/>
      <c r="D1851" s="168"/>
      <c r="E1851" s="168"/>
      <c r="F1851" s="168"/>
      <c r="G1851" s="168"/>
      <c r="H1851" s="168"/>
      <c r="I1851" s="168"/>
      <c r="J1851" s="168"/>
      <c r="K1851" s="168"/>
      <c r="L1851" s="168"/>
      <c r="M1851" s="168"/>
      <c r="N1851" s="168"/>
      <c r="O1851" s="168"/>
      <c r="P1851" s="168"/>
      <c r="Q1851" s="168"/>
      <c r="R1851" s="168"/>
      <c r="S1851" s="168"/>
      <c r="T1851" s="168"/>
      <c r="U1851" s="168"/>
      <c r="V1851" s="168"/>
      <c r="W1851" s="168"/>
      <c r="X1851" s="168"/>
      <c r="Y1851" s="168"/>
      <c r="Z1851" s="170"/>
      <c r="AA1851" s="168"/>
      <c r="AB1851" s="168"/>
      <c r="AC1851" s="168"/>
      <c r="AD1851" s="168"/>
      <c r="AE1851" s="168"/>
      <c r="AF1851" s="168"/>
      <c r="AG1851" s="168"/>
      <c r="AH1851" s="168"/>
      <c r="AI1851" s="168"/>
      <c r="AJ1851" s="168"/>
      <c r="AK1851" s="168"/>
      <c r="AL1851" s="168"/>
      <c r="AM1851" s="168"/>
      <c r="AN1851" s="168"/>
      <c r="AO1851" s="168"/>
      <c r="AP1851" s="168"/>
      <c r="AQ1851" s="168"/>
      <c r="AR1851" s="168"/>
      <c r="AS1851" s="168"/>
      <c r="AT1851" s="168"/>
      <c r="AU1851" s="168"/>
      <c r="AV1851" s="168"/>
      <c r="AW1851" s="168"/>
      <c r="AX1851" s="168"/>
      <c r="AY1851" s="168"/>
      <c r="AZ1851" s="168"/>
      <c r="BA1851" s="168"/>
      <c r="BB1851" s="168"/>
      <c r="BC1851" s="168"/>
      <c r="BD1851" s="168"/>
      <c r="BE1851" s="168"/>
      <c r="BF1851" s="168"/>
      <c r="BG1851" s="168"/>
      <c r="BH1851" s="168"/>
      <c r="BI1851" s="168"/>
      <c r="BJ1851" s="168"/>
      <c r="BK1851" s="168"/>
      <c r="BL1851" s="168"/>
      <c r="BM1851" s="168"/>
      <c r="BN1851" s="168"/>
      <c r="BO1851" s="168"/>
      <c r="BP1851" s="168"/>
      <c r="BQ1851" s="168"/>
      <c r="BR1851" s="168"/>
      <c r="BS1851" s="168"/>
      <c r="BT1851" s="168"/>
      <c r="BU1851" s="168"/>
      <c r="BV1851" s="168"/>
      <c r="BW1851" s="168"/>
      <c r="BX1851" s="168"/>
      <c r="BY1851" s="168"/>
      <c r="BZ1851" s="168"/>
      <c r="CA1851" s="168"/>
      <c r="CB1851" s="168"/>
      <c r="CC1851" s="170"/>
      <c r="CD1851" s="168"/>
      <c r="CE1851" s="168"/>
      <c r="CF1851" s="168"/>
      <c r="CG1851" s="170"/>
      <c r="CH1851" s="168"/>
      <c r="CI1851" s="168"/>
      <c r="CJ1851" s="168"/>
      <c r="CK1851" s="168"/>
      <c r="CL1851" s="168"/>
      <c r="CM1851" s="168"/>
      <c r="CN1851" s="168"/>
      <c r="CO1851" s="168"/>
      <c r="CP1851" s="168"/>
      <c r="CQ1851" s="168"/>
      <c r="CR1851" s="168"/>
      <c r="CS1851" s="168"/>
    </row>
    <row r="1852">
      <c r="A1852" s="168"/>
      <c r="B1852" s="168"/>
      <c r="C1852" s="168"/>
      <c r="D1852" s="168"/>
      <c r="E1852" s="168"/>
      <c r="F1852" s="168"/>
      <c r="G1852" s="168"/>
      <c r="H1852" s="168"/>
      <c r="I1852" s="168"/>
      <c r="J1852" s="168"/>
      <c r="K1852" s="168"/>
      <c r="L1852" s="168"/>
      <c r="M1852" s="168"/>
      <c r="N1852" s="168"/>
      <c r="O1852" s="168"/>
      <c r="P1852" s="168"/>
      <c r="Q1852" s="168"/>
      <c r="R1852" s="168"/>
      <c r="S1852" s="168"/>
      <c r="T1852" s="168"/>
      <c r="U1852" s="168"/>
      <c r="V1852" s="168"/>
      <c r="W1852" s="168"/>
      <c r="X1852" s="168"/>
      <c r="Y1852" s="168"/>
      <c r="Z1852" s="170"/>
      <c r="AA1852" s="168"/>
      <c r="AB1852" s="168"/>
      <c r="AC1852" s="168"/>
      <c r="AD1852" s="168"/>
      <c r="AE1852" s="168"/>
      <c r="AF1852" s="168"/>
      <c r="AG1852" s="168"/>
      <c r="AH1852" s="168"/>
      <c r="AI1852" s="168"/>
      <c r="AJ1852" s="168"/>
      <c r="AK1852" s="168"/>
      <c r="AL1852" s="168"/>
      <c r="AM1852" s="168"/>
      <c r="AN1852" s="168"/>
      <c r="AO1852" s="168"/>
      <c r="AP1852" s="168"/>
      <c r="AQ1852" s="168"/>
      <c r="AR1852" s="168"/>
      <c r="AS1852" s="168"/>
      <c r="AT1852" s="168"/>
      <c r="AU1852" s="168"/>
      <c r="AV1852" s="168"/>
      <c r="AW1852" s="168"/>
      <c r="AX1852" s="168"/>
      <c r="AY1852" s="168"/>
      <c r="AZ1852" s="168"/>
      <c r="BA1852" s="168"/>
      <c r="BB1852" s="168"/>
      <c r="BC1852" s="168"/>
      <c r="BD1852" s="168"/>
      <c r="BE1852" s="168"/>
      <c r="BF1852" s="168"/>
      <c r="BG1852" s="168"/>
      <c r="BH1852" s="168"/>
      <c r="BI1852" s="168"/>
      <c r="BJ1852" s="168"/>
      <c r="BK1852" s="168"/>
      <c r="BL1852" s="168"/>
      <c r="BM1852" s="168"/>
      <c r="BN1852" s="168"/>
      <c r="BO1852" s="168"/>
      <c r="BP1852" s="168"/>
      <c r="BQ1852" s="168"/>
      <c r="BR1852" s="168"/>
      <c r="BS1852" s="168"/>
      <c r="BT1852" s="168"/>
      <c r="BU1852" s="168"/>
      <c r="BV1852" s="168"/>
      <c r="BW1852" s="168"/>
      <c r="BX1852" s="168"/>
      <c r="BY1852" s="168"/>
      <c r="BZ1852" s="168"/>
      <c r="CA1852" s="168"/>
      <c r="CB1852" s="168"/>
      <c r="CC1852" s="170"/>
      <c r="CD1852" s="168"/>
      <c r="CE1852" s="168"/>
      <c r="CF1852" s="168"/>
      <c r="CG1852" s="170"/>
      <c r="CH1852" s="168"/>
      <c r="CI1852" s="168"/>
      <c r="CJ1852" s="168"/>
      <c r="CK1852" s="168"/>
      <c r="CL1852" s="168"/>
      <c r="CM1852" s="168"/>
      <c r="CN1852" s="168"/>
      <c r="CO1852" s="168"/>
      <c r="CP1852" s="168"/>
      <c r="CQ1852" s="168"/>
      <c r="CR1852" s="168"/>
      <c r="CS1852" s="168"/>
    </row>
    <row r="1853">
      <c r="A1853" s="168"/>
      <c r="B1853" s="168"/>
      <c r="C1853" s="168"/>
      <c r="D1853" s="168"/>
      <c r="E1853" s="168"/>
      <c r="F1853" s="168"/>
      <c r="G1853" s="168"/>
      <c r="H1853" s="168"/>
      <c r="I1853" s="168"/>
      <c r="J1853" s="168"/>
      <c r="K1853" s="168"/>
      <c r="L1853" s="168"/>
      <c r="M1853" s="168"/>
      <c r="N1853" s="168"/>
      <c r="O1853" s="168"/>
      <c r="P1853" s="168"/>
      <c r="Q1853" s="168"/>
      <c r="R1853" s="168"/>
      <c r="S1853" s="168"/>
      <c r="T1853" s="168"/>
      <c r="U1853" s="168"/>
      <c r="V1853" s="168"/>
      <c r="W1853" s="168"/>
      <c r="X1853" s="168"/>
      <c r="Y1853" s="168"/>
      <c r="Z1853" s="170"/>
      <c r="AA1853" s="168"/>
      <c r="AB1853" s="168"/>
      <c r="AC1853" s="168"/>
      <c r="AD1853" s="168"/>
      <c r="AE1853" s="168"/>
      <c r="AF1853" s="168"/>
      <c r="AG1853" s="168"/>
      <c r="AH1853" s="168"/>
      <c r="AI1853" s="168"/>
      <c r="AJ1853" s="168"/>
      <c r="AK1853" s="168"/>
      <c r="AL1853" s="168"/>
      <c r="AM1853" s="168"/>
      <c r="AN1853" s="168"/>
      <c r="AO1853" s="168"/>
      <c r="AP1853" s="168"/>
      <c r="AQ1853" s="168"/>
      <c r="AR1853" s="168"/>
      <c r="AS1853" s="168"/>
      <c r="AT1853" s="168"/>
      <c r="AU1853" s="168"/>
      <c r="AV1853" s="168"/>
      <c r="AW1853" s="168"/>
      <c r="AX1853" s="168"/>
      <c r="AY1853" s="168"/>
      <c r="AZ1853" s="168"/>
      <c r="BA1853" s="168"/>
      <c r="BB1853" s="168"/>
      <c r="BC1853" s="168"/>
      <c r="BD1853" s="168"/>
      <c r="BE1853" s="168"/>
      <c r="BF1853" s="168"/>
      <c r="BG1853" s="168"/>
      <c r="BH1853" s="168"/>
      <c r="BI1853" s="168"/>
      <c r="BJ1853" s="168"/>
      <c r="BK1853" s="168"/>
      <c r="BL1853" s="168"/>
      <c r="BM1853" s="168"/>
      <c r="BN1853" s="168"/>
      <c r="BO1853" s="168"/>
      <c r="BP1853" s="168"/>
      <c r="BQ1853" s="168"/>
      <c r="BR1853" s="168"/>
      <c r="BS1853" s="168"/>
      <c r="BT1853" s="168"/>
      <c r="BU1853" s="168"/>
      <c r="BV1853" s="168"/>
      <c r="BW1853" s="168"/>
      <c r="BX1853" s="168"/>
      <c r="BY1853" s="168"/>
      <c r="BZ1853" s="168"/>
      <c r="CA1853" s="168"/>
      <c r="CB1853" s="168"/>
      <c r="CC1853" s="170"/>
      <c r="CD1853" s="168"/>
      <c r="CE1853" s="168"/>
      <c r="CF1853" s="168"/>
      <c r="CG1853" s="170"/>
      <c r="CH1853" s="168"/>
      <c r="CI1853" s="168"/>
      <c r="CJ1853" s="168"/>
      <c r="CK1853" s="168"/>
      <c r="CL1853" s="168"/>
      <c r="CM1853" s="168"/>
      <c r="CN1853" s="168"/>
      <c r="CO1853" s="168"/>
      <c r="CP1853" s="168"/>
      <c r="CQ1853" s="168"/>
      <c r="CR1853" s="168"/>
      <c r="CS1853" s="168"/>
    </row>
    <row r="1854">
      <c r="A1854" s="174"/>
      <c r="B1854" s="174"/>
      <c r="C1854" s="174"/>
      <c r="D1854" s="174"/>
      <c r="E1854" s="174"/>
      <c r="F1854" s="174"/>
      <c r="G1854" s="174"/>
      <c r="H1854" s="174"/>
      <c r="I1854" s="174"/>
      <c r="J1854" s="174"/>
      <c r="K1854" s="174"/>
      <c r="L1854" s="174"/>
      <c r="M1854" s="174"/>
      <c r="N1854" s="174"/>
      <c r="O1854" s="174"/>
      <c r="P1854" s="174"/>
      <c r="Q1854" s="174"/>
      <c r="R1854" s="174"/>
      <c r="S1854" s="174"/>
      <c r="T1854" s="174"/>
      <c r="U1854" s="174"/>
      <c r="V1854" s="174"/>
      <c r="W1854" s="174"/>
      <c r="X1854" s="174"/>
      <c r="Y1854" s="174"/>
      <c r="Z1854" s="175"/>
      <c r="AA1854" s="174"/>
      <c r="AB1854" s="174"/>
      <c r="AC1854" s="174"/>
      <c r="AD1854" s="174"/>
      <c r="AE1854" s="174"/>
      <c r="AF1854" s="174"/>
      <c r="AG1854" s="174"/>
      <c r="AH1854" s="174"/>
      <c r="AI1854" s="174"/>
      <c r="AJ1854" s="174"/>
      <c r="AK1854" s="174"/>
      <c r="AL1854" s="174"/>
      <c r="AM1854" s="174"/>
      <c r="AN1854" s="174"/>
      <c r="AO1854" s="174"/>
      <c r="AP1854" s="174"/>
      <c r="AQ1854" s="174"/>
      <c r="AR1854" s="174"/>
      <c r="AS1854" s="174"/>
      <c r="AT1854" s="174"/>
      <c r="AU1854" s="174"/>
      <c r="AV1854" s="174"/>
      <c r="AW1854" s="174"/>
      <c r="AX1854" s="174"/>
      <c r="AY1854" s="174"/>
      <c r="AZ1854" s="174"/>
      <c r="BA1854" s="174"/>
      <c r="BB1854" s="174"/>
      <c r="BC1854" s="174"/>
      <c r="BD1854" s="174"/>
      <c r="BE1854" s="174"/>
      <c r="BF1854" s="174"/>
      <c r="BG1854" s="174"/>
      <c r="BH1854" s="174"/>
      <c r="BI1854" s="174"/>
      <c r="BJ1854" s="174"/>
      <c r="BK1854" s="174"/>
      <c r="BL1854" s="174"/>
      <c r="BM1854" s="174"/>
      <c r="BN1854" s="174"/>
      <c r="BO1854" s="174"/>
      <c r="BP1854" s="174"/>
      <c r="BQ1854" s="174"/>
      <c r="BR1854" s="174"/>
      <c r="BS1854" s="174"/>
      <c r="BT1854" s="174"/>
      <c r="BU1854" s="174"/>
      <c r="BV1854" s="174"/>
      <c r="BW1854" s="174"/>
      <c r="BX1854" s="174"/>
      <c r="BY1854" s="174"/>
      <c r="BZ1854" s="174"/>
      <c r="CA1854" s="174"/>
      <c r="CB1854" s="174"/>
      <c r="CC1854" s="175"/>
      <c r="CD1854" s="174"/>
      <c r="CE1854" s="174"/>
      <c r="CF1854" s="174"/>
      <c r="CG1854" s="175"/>
      <c r="CH1854" s="174"/>
      <c r="CI1854" s="174"/>
      <c r="CJ1854" s="174"/>
      <c r="CK1854" s="174"/>
      <c r="CL1854" s="174"/>
      <c r="CM1854" s="174"/>
      <c r="CN1854" s="174"/>
      <c r="CO1854" s="174"/>
      <c r="CP1854" s="174"/>
      <c r="CQ1854" s="174"/>
      <c r="CR1854" s="174"/>
      <c r="CS1854" s="174"/>
    </row>
    <row r="1855">
      <c r="A1855" s="174"/>
      <c r="B1855" s="174"/>
      <c r="C1855" s="174"/>
      <c r="D1855" s="174"/>
      <c r="E1855" s="174"/>
      <c r="F1855" s="174"/>
      <c r="G1855" s="174"/>
      <c r="H1855" s="174"/>
      <c r="I1855" s="174"/>
      <c r="J1855" s="174"/>
      <c r="K1855" s="174"/>
      <c r="L1855" s="174"/>
      <c r="M1855" s="174"/>
      <c r="N1855" s="174"/>
      <c r="O1855" s="174"/>
      <c r="P1855" s="174"/>
      <c r="Q1855" s="174"/>
      <c r="R1855" s="174"/>
      <c r="S1855" s="174"/>
      <c r="T1855" s="174"/>
      <c r="U1855" s="174"/>
      <c r="V1855" s="174"/>
      <c r="W1855" s="174"/>
      <c r="X1855" s="174"/>
      <c r="Y1855" s="174"/>
      <c r="Z1855" s="175"/>
      <c r="AA1855" s="174"/>
      <c r="AB1855" s="174"/>
      <c r="AC1855" s="174"/>
      <c r="AD1855" s="174"/>
      <c r="AE1855" s="174"/>
      <c r="AF1855" s="174"/>
      <c r="AG1855" s="174"/>
      <c r="AH1855" s="174"/>
      <c r="AI1855" s="174"/>
      <c r="AJ1855" s="174"/>
      <c r="AK1855" s="174"/>
      <c r="AL1855" s="174"/>
      <c r="AM1855" s="174"/>
      <c r="AN1855" s="174"/>
      <c r="AO1855" s="174"/>
      <c r="AP1855" s="174"/>
      <c r="AQ1855" s="174"/>
      <c r="AR1855" s="174"/>
      <c r="AS1855" s="174"/>
      <c r="AT1855" s="174"/>
      <c r="AU1855" s="174"/>
      <c r="AV1855" s="174"/>
      <c r="AW1855" s="174"/>
      <c r="AX1855" s="174"/>
      <c r="AY1855" s="174"/>
      <c r="AZ1855" s="174"/>
      <c r="BA1855" s="174"/>
      <c r="BB1855" s="174"/>
      <c r="BC1855" s="174"/>
      <c r="BD1855" s="174"/>
      <c r="BE1855" s="174"/>
      <c r="BF1855" s="174"/>
      <c r="BG1855" s="174"/>
      <c r="BH1855" s="174"/>
      <c r="BI1855" s="174"/>
      <c r="BJ1855" s="174"/>
      <c r="BK1855" s="174"/>
      <c r="BL1855" s="174"/>
      <c r="BM1855" s="174"/>
      <c r="BN1855" s="174"/>
      <c r="BO1855" s="174"/>
      <c r="BP1855" s="174"/>
      <c r="BQ1855" s="174"/>
      <c r="BR1855" s="174"/>
      <c r="BS1855" s="174"/>
      <c r="BT1855" s="174"/>
      <c r="BU1855" s="174"/>
      <c r="BV1855" s="174"/>
      <c r="BW1855" s="174"/>
      <c r="BX1855" s="174"/>
      <c r="BY1855" s="174"/>
      <c r="BZ1855" s="174"/>
      <c r="CA1855" s="174"/>
      <c r="CB1855" s="174"/>
      <c r="CC1855" s="175"/>
      <c r="CD1855" s="174"/>
      <c r="CE1855" s="174"/>
      <c r="CF1855" s="174"/>
      <c r="CG1855" s="175"/>
      <c r="CH1855" s="174"/>
      <c r="CI1855" s="174"/>
      <c r="CJ1855" s="174"/>
      <c r="CK1855" s="174"/>
      <c r="CL1855" s="174"/>
      <c r="CM1855" s="174"/>
      <c r="CN1855" s="174"/>
      <c r="CO1855" s="174"/>
      <c r="CP1855" s="174"/>
      <c r="CQ1855" s="174"/>
      <c r="CR1855" s="174"/>
      <c r="CS1855" s="174"/>
    </row>
    <row r="1856">
      <c r="A1856" s="174"/>
      <c r="B1856" s="174"/>
      <c r="C1856" s="174"/>
      <c r="D1856" s="174"/>
      <c r="E1856" s="174"/>
      <c r="F1856" s="174"/>
      <c r="G1856" s="174"/>
      <c r="H1856" s="174"/>
      <c r="I1856" s="174"/>
      <c r="J1856" s="174"/>
      <c r="K1856" s="174"/>
      <c r="L1856" s="174"/>
      <c r="M1856" s="174"/>
      <c r="N1856" s="174"/>
      <c r="O1856" s="174"/>
      <c r="P1856" s="174"/>
      <c r="Q1856" s="174"/>
      <c r="R1856" s="174"/>
      <c r="S1856" s="174"/>
      <c r="T1856" s="174"/>
      <c r="U1856" s="174"/>
      <c r="V1856" s="174"/>
      <c r="W1856" s="174"/>
      <c r="X1856" s="174"/>
      <c r="Y1856" s="174"/>
      <c r="Z1856" s="175"/>
      <c r="AA1856" s="174"/>
      <c r="AB1856" s="174"/>
      <c r="AC1856" s="174"/>
      <c r="AD1856" s="174"/>
      <c r="AE1856" s="174"/>
      <c r="AF1856" s="174"/>
      <c r="AG1856" s="174"/>
      <c r="AH1856" s="174"/>
      <c r="AI1856" s="174"/>
      <c r="AJ1856" s="174"/>
      <c r="AK1856" s="174"/>
      <c r="AL1856" s="174"/>
      <c r="AM1856" s="174"/>
      <c r="AN1856" s="174"/>
      <c r="AO1856" s="174"/>
      <c r="AP1856" s="174"/>
      <c r="AQ1856" s="174"/>
      <c r="AR1856" s="174"/>
      <c r="AS1856" s="174"/>
      <c r="AT1856" s="174"/>
      <c r="AU1856" s="174"/>
      <c r="AV1856" s="174"/>
      <c r="AW1856" s="174"/>
      <c r="AX1856" s="174"/>
      <c r="AY1856" s="174"/>
      <c r="AZ1856" s="174"/>
      <c r="BA1856" s="174"/>
      <c r="BB1856" s="174"/>
      <c r="BC1856" s="174"/>
      <c r="BD1856" s="174"/>
      <c r="BE1856" s="174"/>
      <c r="BF1856" s="174"/>
      <c r="BG1856" s="174"/>
      <c r="BH1856" s="174"/>
      <c r="BI1856" s="174"/>
      <c r="BJ1856" s="174"/>
      <c r="BK1856" s="174"/>
      <c r="BL1856" s="174"/>
      <c r="BM1856" s="174"/>
      <c r="BN1856" s="174"/>
      <c r="BO1856" s="174"/>
      <c r="BP1856" s="174"/>
      <c r="BQ1856" s="174"/>
      <c r="BR1856" s="174"/>
      <c r="BS1856" s="174"/>
      <c r="BT1856" s="174"/>
      <c r="BU1856" s="174"/>
      <c r="BV1856" s="174"/>
      <c r="BW1856" s="174"/>
      <c r="BX1856" s="174"/>
      <c r="BY1856" s="174"/>
      <c r="BZ1856" s="174"/>
      <c r="CA1856" s="174"/>
      <c r="CB1856" s="174"/>
      <c r="CC1856" s="175"/>
      <c r="CD1856" s="174"/>
      <c r="CE1856" s="174"/>
      <c r="CF1856" s="174"/>
      <c r="CG1856" s="175"/>
      <c r="CH1856" s="174"/>
      <c r="CI1856" s="174"/>
      <c r="CJ1856" s="174"/>
      <c r="CK1856" s="174"/>
      <c r="CL1856" s="174"/>
      <c r="CM1856" s="174"/>
      <c r="CN1856" s="174"/>
      <c r="CO1856" s="174"/>
      <c r="CP1856" s="174"/>
      <c r="CQ1856" s="174"/>
      <c r="CR1856" s="174"/>
      <c r="CS1856" s="174"/>
    </row>
    <row r="1857">
      <c r="A1857" s="174"/>
      <c r="B1857" s="174"/>
      <c r="C1857" s="174"/>
      <c r="D1857" s="174"/>
      <c r="E1857" s="174"/>
      <c r="F1857" s="174"/>
      <c r="G1857" s="174"/>
      <c r="H1857" s="174"/>
      <c r="I1857" s="174"/>
      <c r="J1857" s="174"/>
      <c r="K1857" s="174"/>
      <c r="L1857" s="174"/>
      <c r="M1857" s="174"/>
      <c r="N1857" s="174"/>
      <c r="O1857" s="174"/>
      <c r="P1857" s="174"/>
      <c r="Q1857" s="174"/>
      <c r="R1857" s="174"/>
      <c r="S1857" s="174"/>
      <c r="T1857" s="174"/>
      <c r="U1857" s="174"/>
      <c r="V1857" s="174"/>
      <c r="W1857" s="174"/>
      <c r="X1857" s="174"/>
      <c r="Y1857" s="174"/>
      <c r="Z1857" s="175"/>
      <c r="AA1857" s="174"/>
      <c r="AB1857" s="174"/>
      <c r="AC1857" s="174"/>
      <c r="AD1857" s="174"/>
      <c r="AE1857" s="174"/>
      <c r="AF1857" s="174"/>
      <c r="AG1857" s="174"/>
      <c r="AH1857" s="174"/>
      <c r="AI1857" s="174"/>
      <c r="AJ1857" s="174"/>
      <c r="AK1857" s="174"/>
      <c r="AL1857" s="174"/>
      <c r="AM1857" s="174"/>
      <c r="AN1857" s="174"/>
      <c r="AO1857" s="174"/>
      <c r="AP1857" s="174"/>
      <c r="AQ1857" s="174"/>
      <c r="AR1857" s="174"/>
      <c r="AS1857" s="174"/>
      <c r="AT1857" s="174"/>
      <c r="AU1857" s="174"/>
      <c r="AV1857" s="174"/>
      <c r="AW1857" s="174"/>
      <c r="AX1857" s="174"/>
      <c r="AY1857" s="174"/>
      <c r="AZ1857" s="174"/>
      <c r="BA1857" s="174"/>
      <c r="BB1857" s="174"/>
      <c r="BC1857" s="174"/>
      <c r="BD1857" s="174"/>
      <c r="BE1857" s="174"/>
      <c r="BF1857" s="174"/>
      <c r="BG1857" s="174"/>
      <c r="BH1857" s="174"/>
      <c r="BI1857" s="174"/>
      <c r="BJ1857" s="174"/>
      <c r="BK1857" s="174"/>
      <c r="BL1857" s="174"/>
      <c r="BM1857" s="174"/>
      <c r="BN1857" s="174"/>
      <c r="BO1857" s="174"/>
      <c r="BP1857" s="174"/>
      <c r="BQ1857" s="174"/>
      <c r="BR1857" s="174"/>
      <c r="BS1857" s="174"/>
      <c r="BT1857" s="174"/>
      <c r="BU1857" s="174"/>
      <c r="BV1857" s="174"/>
      <c r="BW1857" s="174"/>
      <c r="BX1857" s="174"/>
      <c r="BY1857" s="174"/>
      <c r="BZ1857" s="174"/>
      <c r="CA1857" s="174"/>
      <c r="CB1857" s="174"/>
      <c r="CC1857" s="175"/>
      <c r="CD1857" s="174"/>
      <c r="CE1857" s="174"/>
      <c r="CF1857" s="174"/>
      <c r="CG1857" s="175"/>
      <c r="CH1857" s="174"/>
      <c r="CI1857" s="174"/>
      <c r="CJ1857" s="174"/>
      <c r="CK1857" s="174"/>
      <c r="CL1857" s="174"/>
      <c r="CM1857" s="174"/>
      <c r="CN1857" s="174"/>
      <c r="CO1857" s="174"/>
      <c r="CP1857" s="174"/>
      <c r="CQ1857" s="174"/>
      <c r="CR1857" s="174"/>
      <c r="CS1857" s="174"/>
    </row>
    <row r="1858">
      <c r="A1858" s="174"/>
      <c r="B1858" s="174"/>
      <c r="C1858" s="174"/>
      <c r="D1858" s="174"/>
      <c r="E1858" s="174"/>
      <c r="F1858" s="174"/>
      <c r="G1858" s="174"/>
      <c r="H1858" s="174"/>
      <c r="I1858" s="174"/>
      <c r="J1858" s="174"/>
      <c r="K1858" s="174"/>
      <c r="L1858" s="174"/>
      <c r="M1858" s="174"/>
      <c r="N1858" s="174"/>
      <c r="O1858" s="174"/>
      <c r="P1858" s="174"/>
      <c r="Q1858" s="174"/>
      <c r="R1858" s="174"/>
      <c r="S1858" s="174"/>
      <c r="T1858" s="174"/>
      <c r="U1858" s="174"/>
      <c r="V1858" s="174"/>
      <c r="W1858" s="174"/>
      <c r="X1858" s="174"/>
      <c r="Y1858" s="174"/>
      <c r="Z1858" s="175"/>
      <c r="AA1858" s="174"/>
      <c r="AB1858" s="174"/>
      <c r="AC1858" s="174"/>
      <c r="AD1858" s="174"/>
      <c r="AE1858" s="174"/>
      <c r="AF1858" s="174"/>
      <c r="AG1858" s="174"/>
      <c r="AH1858" s="174"/>
      <c r="AI1858" s="174"/>
      <c r="AJ1858" s="174"/>
      <c r="AK1858" s="174"/>
      <c r="AL1858" s="174"/>
      <c r="AM1858" s="174"/>
      <c r="AN1858" s="174"/>
      <c r="AO1858" s="174"/>
      <c r="AP1858" s="174"/>
      <c r="AQ1858" s="174"/>
      <c r="AR1858" s="174"/>
      <c r="AS1858" s="174"/>
      <c r="AT1858" s="174"/>
      <c r="AU1858" s="174"/>
      <c r="AV1858" s="174"/>
      <c r="AW1858" s="174"/>
      <c r="AX1858" s="174"/>
      <c r="AY1858" s="174"/>
      <c r="AZ1858" s="174"/>
      <c r="BA1858" s="174"/>
      <c r="BB1858" s="174"/>
      <c r="BC1858" s="174"/>
      <c r="BD1858" s="174"/>
      <c r="BE1858" s="174"/>
      <c r="BF1858" s="174"/>
      <c r="BG1858" s="174"/>
      <c r="BH1858" s="174"/>
      <c r="BI1858" s="174"/>
      <c r="BJ1858" s="174"/>
      <c r="BK1858" s="174"/>
      <c r="BL1858" s="174"/>
      <c r="BM1858" s="174"/>
      <c r="BN1858" s="174"/>
      <c r="BO1858" s="174"/>
      <c r="BP1858" s="174"/>
      <c r="BQ1858" s="174"/>
      <c r="BR1858" s="174"/>
      <c r="BS1858" s="174"/>
      <c r="BT1858" s="174"/>
      <c r="BU1858" s="174"/>
      <c r="BV1858" s="174"/>
      <c r="BW1858" s="174"/>
      <c r="BX1858" s="174"/>
      <c r="BY1858" s="174"/>
      <c r="BZ1858" s="174"/>
      <c r="CA1858" s="174"/>
      <c r="CB1858" s="174"/>
      <c r="CC1858" s="175"/>
      <c r="CD1858" s="174"/>
      <c r="CE1858" s="174"/>
      <c r="CF1858" s="174"/>
      <c r="CG1858" s="175"/>
      <c r="CH1858" s="174"/>
      <c r="CI1858" s="174"/>
      <c r="CJ1858" s="174"/>
      <c r="CK1858" s="174"/>
      <c r="CL1858" s="174"/>
      <c r="CM1858" s="174"/>
      <c r="CN1858" s="174"/>
      <c r="CO1858" s="174"/>
      <c r="CP1858" s="174"/>
      <c r="CQ1858" s="174"/>
      <c r="CR1858" s="174"/>
      <c r="CS1858" s="174"/>
    </row>
    <row r="1859">
      <c r="A1859" s="174"/>
      <c r="B1859" s="174"/>
      <c r="C1859" s="174"/>
      <c r="D1859" s="174"/>
      <c r="E1859" s="174"/>
      <c r="F1859" s="174"/>
      <c r="G1859" s="174"/>
      <c r="H1859" s="174"/>
      <c r="I1859" s="174"/>
      <c r="J1859" s="174"/>
      <c r="K1859" s="174"/>
      <c r="L1859" s="174"/>
      <c r="M1859" s="174"/>
      <c r="N1859" s="174"/>
      <c r="O1859" s="174"/>
      <c r="P1859" s="174"/>
      <c r="Q1859" s="174"/>
      <c r="R1859" s="174"/>
      <c r="S1859" s="174"/>
      <c r="T1859" s="174"/>
      <c r="U1859" s="174"/>
      <c r="V1859" s="174"/>
      <c r="W1859" s="174"/>
      <c r="X1859" s="174"/>
      <c r="Y1859" s="174"/>
      <c r="Z1859" s="175"/>
      <c r="AA1859" s="174"/>
      <c r="AB1859" s="174"/>
      <c r="AC1859" s="174"/>
      <c r="AD1859" s="174"/>
      <c r="AE1859" s="174"/>
      <c r="AF1859" s="174"/>
      <c r="AG1859" s="174"/>
      <c r="AH1859" s="174"/>
      <c r="AI1859" s="174"/>
      <c r="AJ1859" s="174"/>
      <c r="AK1859" s="174"/>
      <c r="AL1859" s="174"/>
      <c r="AM1859" s="174"/>
      <c r="AN1859" s="174"/>
      <c r="AO1859" s="174"/>
      <c r="AP1859" s="174"/>
      <c r="AQ1859" s="174"/>
      <c r="AR1859" s="174"/>
      <c r="AS1859" s="174"/>
      <c r="AT1859" s="174"/>
      <c r="AU1859" s="174"/>
      <c r="AV1859" s="174"/>
      <c r="AW1859" s="174"/>
      <c r="AX1859" s="174"/>
      <c r="AY1859" s="174"/>
      <c r="AZ1859" s="174"/>
      <c r="BA1859" s="174"/>
      <c r="BB1859" s="174"/>
      <c r="BC1859" s="174"/>
      <c r="BD1859" s="174"/>
      <c r="BE1859" s="174"/>
      <c r="BF1859" s="174"/>
      <c r="BG1859" s="174"/>
      <c r="BH1859" s="174"/>
      <c r="BI1859" s="174"/>
      <c r="BJ1859" s="174"/>
      <c r="BK1859" s="174"/>
      <c r="BL1859" s="174"/>
      <c r="BM1859" s="174"/>
      <c r="BN1859" s="174"/>
      <c r="BO1859" s="174"/>
      <c r="BP1859" s="174"/>
      <c r="BQ1859" s="174"/>
      <c r="BR1859" s="174"/>
      <c r="BS1859" s="174"/>
      <c r="BT1859" s="174"/>
      <c r="BU1859" s="174"/>
      <c r="BV1859" s="174"/>
      <c r="BW1859" s="174"/>
      <c r="BX1859" s="174"/>
      <c r="BY1859" s="174"/>
      <c r="BZ1859" s="174"/>
      <c r="CA1859" s="174"/>
      <c r="CB1859" s="174"/>
      <c r="CC1859" s="175"/>
      <c r="CD1859" s="174"/>
      <c r="CE1859" s="174"/>
      <c r="CF1859" s="174"/>
      <c r="CG1859" s="175"/>
      <c r="CH1859" s="174"/>
      <c r="CI1859" s="174"/>
      <c r="CJ1859" s="174"/>
      <c r="CK1859" s="174"/>
      <c r="CL1859" s="174"/>
      <c r="CM1859" s="174"/>
      <c r="CN1859" s="174"/>
      <c r="CO1859" s="174"/>
      <c r="CP1859" s="174"/>
      <c r="CQ1859" s="174"/>
      <c r="CR1859" s="174"/>
      <c r="CS1859" s="174"/>
    </row>
    <row r="1860">
      <c r="A1860" s="174"/>
      <c r="B1860" s="174"/>
      <c r="C1860" s="174"/>
      <c r="D1860" s="174"/>
      <c r="E1860" s="174"/>
      <c r="F1860" s="174"/>
      <c r="G1860" s="174"/>
      <c r="H1860" s="174"/>
      <c r="I1860" s="174"/>
      <c r="J1860" s="174"/>
      <c r="K1860" s="174"/>
      <c r="L1860" s="174"/>
      <c r="M1860" s="174"/>
      <c r="N1860" s="174"/>
      <c r="O1860" s="174"/>
      <c r="P1860" s="174"/>
      <c r="Q1860" s="174"/>
      <c r="R1860" s="174"/>
      <c r="S1860" s="174"/>
      <c r="T1860" s="174"/>
      <c r="U1860" s="174"/>
      <c r="V1860" s="174"/>
      <c r="W1860" s="174"/>
      <c r="X1860" s="174"/>
      <c r="Y1860" s="174"/>
      <c r="Z1860" s="175"/>
      <c r="AA1860" s="174"/>
      <c r="AB1860" s="174"/>
      <c r="AC1860" s="174"/>
      <c r="AD1860" s="174"/>
      <c r="AE1860" s="174"/>
      <c r="AF1860" s="174"/>
      <c r="AG1860" s="174"/>
      <c r="AH1860" s="174"/>
      <c r="AI1860" s="174"/>
      <c r="AJ1860" s="174"/>
      <c r="AK1860" s="174"/>
      <c r="AL1860" s="174"/>
      <c r="AM1860" s="174"/>
      <c r="AN1860" s="174"/>
      <c r="AO1860" s="174"/>
      <c r="AP1860" s="174"/>
      <c r="AQ1860" s="174"/>
      <c r="AR1860" s="174"/>
      <c r="AS1860" s="174"/>
      <c r="AT1860" s="174"/>
      <c r="AU1860" s="174"/>
      <c r="AV1860" s="174"/>
      <c r="AW1860" s="174"/>
      <c r="AX1860" s="174"/>
      <c r="AY1860" s="174"/>
      <c r="AZ1860" s="174"/>
      <c r="BA1860" s="174"/>
      <c r="BB1860" s="174"/>
      <c r="BC1860" s="174"/>
      <c r="BD1860" s="174"/>
      <c r="BE1860" s="174"/>
      <c r="BF1860" s="174"/>
      <c r="BG1860" s="174"/>
      <c r="BH1860" s="174"/>
      <c r="BI1860" s="174"/>
      <c r="BJ1860" s="174"/>
      <c r="BK1860" s="174"/>
      <c r="BL1860" s="174"/>
      <c r="BM1860" s="174"/>
      <c r="BN1860" s="174"/>
      <c r="BO1860" s="174"/>
      <c r="BP1860" s="174"/>
      <c r="BQ1860" s="174"/>
      <c r="BR1860" s="174"/>
      <c r="BS1860" s="174"/>
      <c r="BT1860" s="174"/>
      <c r="BU1860" s="174"/>
      <c r="BV1860" s="174"/>
      <c r="BW1860" s="174"/>
      <c r="BX1860" s="174"/>
      <c r="BY1860" s="174"/>
      <c r="BZ1860" s="174"/>
      <c r="CA1860" s="174"/>
      <c r="CB1860" s="174"/>
      <c r="CC1860" s="175"/>
      <c r="CD1860" s="174"/>
      <c r="CE1860" s="174"/>
      <c r="CF1860" s="174"/>
      <c r="CG1860" s="175"/>
      <c r="CH1860" s="174"/>
      <c r="CI1860" s="174"/>
      <c r="CJ1860" s="174"/>
      <c r="CK1860" s="174"/>
      <c r="CL1860" s="174"/>
      <c r="CM1860" s="174"/>
      <c r="CN1860" s="174"/>
      <c r="CO1860" s="174"/>
      <c r="CP1860" s="174"/>
      <c r="CQ1860" s="174"/>
      <c r="CR1860" s="174"/>
      <c r="CS1860" s="174"/>
    </row>
    <row r="1861">
      <c r="A1861" s="174"/>
      <c r="B1861" s="174"/>
      <c r="C1861" s="174"/>
      <c r="D1861" s="174"/>
      <c r="E1861" s="174"/>
      <c r="F1861" s="174"/>
      <c r="G1861" s="174"/>
      <c r="H1861" s="174"/>
      <c r="I1861" s="174"/>
      <c r="J1861" s="174"/>
      <c r="K1861" s="174"/>
      <c r="L1861" s="174"/>
      <c r="M1861" s="174"/>
      <c r="N1861" s="174"/>
      <c r="O1861" s="174"/>
      <c r="P1861" s="174"/>
      <c r="Q1861" s="174"/>
      <c r="R1861" s="174"/>
      <c r="S1861" s="174"/>
      <c r="T1861" s="174"/>
      <c r="U1861" s="174"/>
      <c r="V1861" s="174"/>
      <c r="W1861" s="174"/>
      <c r="X1861" s="174"/>
      <c r="Y1861" s="174"/>
      <c r="Z1861" s="175"/>
      <c r="AA1861" s="174"/>
      <c r="AB1861" s="174"/>
      <c r="AC1861" s="174"/>
      <c r="AD1861" s="174"/>
      <c r="AE1861" s="174"/>
      <c r="AF1861" s="174"/>
      <c r="AG1861" s="174"/>
      <c r="AH1861" s="174"/>
      <c r="AI1861" s="174"/>
      <c r="AJ1861" s="174"/>
      <c r="AK1861" s="174"/>
      <c r="AL1861" s="174"/>
      <c r="AM1861" s="174"/>
      <c r="AN1861" s="174"/>
      <c r="AO1861" s="174"/>
      <c r="AP1861" s="174"/>
      <c r="AQ1861" s="174"/>
      <c r="AR1861" s="174"/>
      <c r="AS1861" s="174"/>
      <c r="AT1861" s="174"/>
      <c r="AU1861" s="174"/>
      <c r="AV1861" s="174"/>
      <c r="AW1861" s="174"/>
      <c r="AX1861" s="174"/>
      <c r="AY1861" s="174"/>
      <c r="AZ1861" s="174"/>
      <c r="BA1861" s="174"/>
      <c r="BB1861" s="174"/>
      <c r="BC1861" s="174"/>
      <c r="BD1861" s="174"/>
      <c r="BE1861" s="174"/>
      <c r="BF1861" s="174"/>
      <c r="BG1861" s="174"/>
      <c r="BH1861" s="174"/>
      <c r="BI1861" s="174"/>
      <c r="BJ1861" s="174"/>
      <c r="BK1861" s="174"/>
      <c r="BL1861" s="174"/>
      <c r="BM1861" s="174"/>
      <c r="BN1861" s="174"/>
      <c r="BO1861" s="174"/>
      <c r="BP1861" s="174"/>
      <c r="BQ1861" s="174"/>
      <c r="BR1861" s="174"/>
      <c r="BS1861" s="174"/>
      <c r="BT1861" s="174"/>
      <c r="BU1861" s="174"/>
      <c r="BV1861" s="174"/>
      <c r="BW1861" s="174"/>
      <c r="BX1861" s="174"/>
      <c r="BY1861" s="174"/>
      <c r="BZ1861" s="174"/>
      <c r="CA1861" s="174"/>
      <c r="CB1861" s="174"/>
      <c r="CC1861" s="175"/>
      <c r="CD1861" s="174"/>
      <c r="CE1861" s="174"/>
      <c r="CF1861" s="174"/>
      <c r="CG1861" s="175"/>
      <c r="CH1861" s="174"/>
      <c r="CI1861" s="174"/>
      <c r="CJ1861" s="174"/>
      <c r="CK1861" s="174"/>
      <c r="CL1861" s="174"/>
      <c r="CM1861" s="174"/>
      <c r="CN1861" s="174"/>
      <c r="CO1861" s="174"/>
      <c r="CP1861" s="174"/>
      <c r="CQ1861" s="174"/>
      <c r="CR1861" s="174"/>
      <c r="CS1861" s="174"/>
    </row>
    <row r="1862">
      <c r="A1862" s="174"/>
      <c r="B1862" s="174"/>
      <c r="C1862" s="174"/>
      <c r="D1862" s="174"/>
      <c r="E1862" s="174"/>
      <c r="F1862" s="174"/>
      <c r="G1862" s="174"/>
      <c r="H1862" s="174"/>
      <c r="I1862" s="174"/>
      <c r="J1862" s="174"/>
      <c r="K1862" s="174"/>
      <c r="L1862" s="174"/>
      <c r="M1862" s="174"/>
      <c r="N1862" s="174"/>
      <c r="O1862" s="174"/>
      <c r="P1862" s="174"/>
      <c r="Q1862" s="174"/>
      <c r="R1862" s="174"/>
      <c r="S1862" s="174"/>
      <c r="T1862" s="174"/>
      <c r="U1862" s="174"/>
      <c r="V1862" s="174"/>
      <c r="W1862" s="174"/>
      <c r="X1862" s="174"/>
      <c r="Y1862" s="174"/>
      <c r="Z1862" s="175"/>
      <c r="AA1862" s="174"/>
      <c r="AB1862" s="174"/>
      <c r="AC1862" s="174"/>
      <c r="AD1862" s="174"/>
      <c r="AE1862" s="174"/>
      <c r="AF1862" s="174"/>
      <c r="AG1862" s="174"/>
      <c r="AH1862" s="174"/>
      <c r="AI1862" s="174"/>
      <c r="AJ1862" s="174"/>
      <c r="AK1862" s="174"/>
      <c r="AL1862" s="174"/>
      <c r="AM1862" s="174"/>
      <c r="AN1862" s="174"/>
      <c r="AO1862" s="174"/>
      <c r="AP1862" s="174"/>
      <c r="AQ1862" s="174"/>
      <c r="AR1862" s="174"/>
      <c r="AS1862" s="174"/>
      <c r="AT1862" s="174"/>
      <c r="AU1862" s="174"/>
      <c r="AV1862" s="174"/>
      <c r="AW1862" s="174"/>
      <c r="AX1862" s="174"/>
      <c r="AY1862" s="174"/>
      <c r="AZ1862" s="174"/>
      <c r="BA1862" s="174"/>
      <c r="BB1862" s="174"/>
      <c r="BC1862" s="174"/>
      <c r="BD1862" s="174"/>
      <c r="BE1862" s="174"/>
      <c r="BF1862" s="174"/>
      <c r="BG1862" s="174"/>
      <c r="BH1862" s="174"/>
      <c r="BI1862" s="174"/>
      <c r="BJ1862" s="174"/>
      <c r="BK1862" s="174"/>
      <c r="BL1862" s="174"/>
      <c r="BM1862" s="174"/>
      <c r="BN1862" s="174"/>
      <c r="BO1862" s="174"/>
      <c r="BP1862" s="174"/>
      <c r="BQ1862" s="174"/>
      <c r="BR1862" s="174"/>
      <c r="BS1862" s="174"/>
      <c r="BT1862" s="174"/>
      <c r="BU1862" s="174"/>
      <c r="BV1862" s="174"/>
      <c r="BW1862" s="174"/>
      <c r="BX1862" s="174"/>
      <c r="BY1862" s="174"/>
      <c r="BZ1862" s="174"/>
      <c r="CA1862" s="174"/>
      <c r="CB1862" s="174"/>
      <c r="CC1862" s="175"/>
      <c r="CD1862" s="174"/>
      <c r="CE1862" s="174"/>
      <c r="CF1862" s="174"/>
      <c r="CG1862" s="175"/>
      <c r="CH1862" s="174"/>
      <c r="CI1862" s="174"/>
      <c r="CJ1862" s="174"/>
      <c r="CK1862" s="174"/>
      <c r="CL1862" s="174"/>
      <c r="CM1862" s="174"/>
      <c r="CN1862" s="174"/>
      <c r="CO1862" s="174"/>
      <c r="CP1862" s="174"/>
      <c r="CQ1862" s="174"/>
      <c r="CR1862" s="174"/>
      <c r="CS1862" s="174"/>
    </row>
    <row r="1863">
      <c r="A1863" s="174"/>
      <c r="B1863" s="174"/>
      <c r="C1863" s="174"/>
      <c r="D1863" s="174"/>
      <c r="E1863" s="174"/>
      <c r="F1863" s="174"/>
      <c r="G1863" s="174"/>
      <c r="H1863" s="174"/>
      <c r="I1863" s="174"/>
      <c r="J1863" s="174"/>
      <c r="K1863" s="174"/>
      <c r="L1863" s="174"/>
      <c r="M1863" s="174"/>
      <c r="N1863" s="174"/>
      <c r="O1863" s="174"/>
      <c r="P1863" s="174"/>
      <c r="Q1863" s="174"/>
      <c r="R1863" s="174"/>
      <c r="S1863" s="174"/>
      <c r="T1863" s="174"/>
      <c r="U1863" s="174"/>
      <c r="V1863" s="174"/>
      <c r="W1863" s="174"/>
      <c r="X1863" s="174"/>
      <c r="Y1863" s="174"/>
      <c r="Z1863" s="175"/>
      <c r="AA1863" s="174"/>
      <c r="AB1863" s="174"/>
      <c r="AC1863" s="174"/>
      <c r="AD1863" s="174"/>
      <c r="AE1863" s="174"/>
      <c r="AF1863" s="174"/>
      <c r="AG1863" s="174"/>
      <c r="AH1863" s="174"/>
      <c r="AI1863" s="174"/>
      <c r="AJ1863" s="174"/>
      <c r="AK1863" s="174"/>
      <c r="AL1863" s="174"/>
      <c r="AM1863" s="174"/>
      <c r="AN1863" s="174"/>
      <c r="AO1863" s="174"/>
      <c r="AP1863" s="174"/>
      <c r="AQ1863" s="174"/>
      <c r="AR1863" s="174"/>
      <c r="AS1863" s="174"/>
      <c r="AT1863" s="174"/>
      <c r="AU1863" s="174"/>
      <c r="AV1863" s="174"/>
      <c r="AW1863" s="174"/>
      <c r="AX1863" s="174"/>
      <c r="AY1863" s="174"/>
      <c r="AZ1863" s="174"/>
      <c r="BA1863" s="174"/>
      <c r="BB1863" s="174"/>
      <c r="BC1863" s="174"/>
      <c r="BD1863" s="174"/>
      <c r="BE1863" s="174"/>
      <c r="BF1863" s="174"/>
      <c r="BG1863" s="174"/>
      <c r="BH1863" s="174"/>
      <c r="BI1863" s="174"/>
      <c r="BJ1863" s="174"/>
      <c r="BK1863" s="174"/>
      <c r="BL1863" s="174"/>
      <c r="BM1863" s="174"/>
      <c r="BN1863" s="174"/>
      <c r="BO1863" s="174"/>
      <c r="BP1863" s="174"/>
      <c r="BQ1863" s="174"/>
      <c r="BR1863" s="174"/>
      <c r="BS1863" s="174"/>
      <c r="BT1863" s="174"/>
      <c r="BU1863" s="174"/>
      <c r="BV1863" s="174"/>
      <c r="BW1863" s="174"/>
      <c r="BX1863" s="174"/>
      <c r="BY1863" s="174"/>
      <c r="BZ1863" s="174"/>
      <c r="CA1863" s="174"/>
      <c r="CB1863" s="174"/>
      <c r="CC1863" s="175"/>
      <c r="CD1863" s="174"/>
      <c r="CE1863" s="174"/>
      <c r="CF1863" s="174"/>
      <c r="CG1863" s="175"/>
      <c r="CH1863" s="174"/>
      <c r="CI1863" s="174"/>
      <c r="CJ1863" s="174"/>
      <c r="CK1863" s="174"/>
      <c r="CL1863" s="174"/>
      <c r="CM1863" s="174"/>
      <c r="CN1863" s="174"/>
      <c r="CO1863" s="174"/>
      <c r="CP1863" s="174"/>
      <c r="CQ1863" s="174"/>
      <c r="CR1863" s="174"/>
      <c r="CS1863" s="174"/>
    </row>
    <row r="1864">
      <c r="A1864" s="174"/>
      <c r="B1864" s="174"/>
      <c r="C1864" s="174"/>
      <c r="D1864" s="174"/>
      <c r="E1864" s="174"/>
      <c r="F1864" s="174"/>
      <c r="G1864" s="174"/>
      <c r="H1864" s="174"/>
      <c r="I1864" s="174"/>
      <c r="J1864" s="174"/>
      <c r="K1864" s="174"/>
      <c r="L1864" s="174"/>
      <c r="M1864" s="174"/>
      <c r="N1864" s="174"/>
      <c r="O1864" s="174"/>
      <c r="P1864" s="174"/>
      <c r="Q1864" s="174"/>
      <c r="R1864" s="174"/>
      <c r="S1864" s="174"/>
      <c r="T1864" s="174"/>
      <c r="U1864" s="174"/>
      <c r="V1864" s="174"/>
      <c r="W1864" s="174"/>
      <c r="X1864" s="174"/>
      <c r="Y1864" s="174"/>
      <c r="Z1864" s="175"/>
      <c r="AA1864" s="174"/>
      <c r="AB1864" s="174"/>
      <c r="AC1864" s="174"/>
      <c r="AD1864" s="174"/>
      <c r="AE1864" s="174"/>
      <c r="AF1864" s="174"/>
      <c r="AG1864" s="174"/>
      <c r="AH1864" s="174"/>
      <c r="AI1864" s="174"/>
      <c r="AJ1864" s="174"/>
      <c r="AK1864" s="174"/>
      <c r="AL1864" s="174"/>
      <c r="AM1864" s="174"/>
      <c r="AN1864" s="174"/>
      <c r="AO1864" s="174"/>
      <c r="AP1864" s="174"/>
      <c r="AQ1864" s="174"/>
      <c r="AR1864" s="174"/>
      <c r="AS1864" s="174"/>
      <c r="AT1864" s="174"/>
      <c r="AU1864" s="174"/>
      <c r="AV1864" s="174"/>
      <c r="AW1864" s="174"/>
      <c r="AX1864" s="174"/>
      <c r="AY1864" s="174"/>
      <c r="AZ1864" s="174"/>
      <c r="BA1864" s="174"/>
      <c r="BB1864" s="174"/>
      <c r="BC1864" s="174"/>
      <c r="BD1864" s="174"/>
      <c r="BE1864" s="174"/>
      <c r="BF1864" s="174"/>
      <c r="BG1864" s="174"/>
      <c r="BH1864" s="174"/>
      <c r="BI1864" s="174"/>
      <c r="BJ1864" s="174"/>
      <c r="BK1864" s="174"/>
      <c r="BL1864" s="174"/>
      <c r="BM1864" s="174"/>
      <c r="BN1864" s="174"/>
      <c r="BO1864" s="174"/>
      <c r="BP1864" s="174"/>
      <c r="BQ1864" s="174"/>
      <c r="BR1864" s="174"/>
      <c r="BS1864" s="174"/>
      <c r="BT1864" s="174"/>
      <c r="BU1864" s="174"/>
      <c r="BV1864" s="174"/>
      <c r="BW1864" s="174"/>
      <c r="BX1864" s="174"/>
      <c r="BY1864" s="174"/>
      <c r="BZ1864" s="174"/>
      <c r="CA1864" s="174"/>
      <c r="CB1864" s="174"/>
      <c r="CC1864" s="175"/>
      <c r="CD1864" s="174"/>
      <c r="CE1864" s="174"/>
      <c r="CF1864" s="174"/>
      <c r="CG1864" s="175"/>
      <c r="CH1864" s="174"/>
      <c r="CI1864" s="174"/>
      <c r="CJ1864" s="174"/>
      <c r="CK1864" s="174"/>
      <c r="CL1864" s="174"/>
      <c r="CM1864" s="174"/>
      <c r="CN1864" s="174"/>
      <c r="CO1864" s="174"/>
      <c r="CP1864" s="174"/>
      <c r="CQ1864" s="174"/>
      <c r="CR1864" s="174"/>
      <c r="CS1864" s="174"/>
    </row>
    <row r="1865">
      <c r="A1865" s="174"/>
      <c r="B1865" s="174"/>
      <c r="C1865" s="174"/>
      <c r="D1865" s="174"/>
      <c r="E1865" s="174"/>
      <c r="F1865" s="174"/>
      <c r="G1865" s="174"/>
      <c r="H1865" s="174"/>
      <c r="I1865" s="174"/>
      <c r="J1865" s="174"/>
      <c r="K1865" s="174"/>
      <c r="L1865" s="174"/>
      <c r="M1865" s="174"/>
      <c r="N1865" s="174"/>
      <c r="O1865" s="174"/>
      <c r="P1865" s="174"/>
      <c r="Q1865" s="174"/>
      <c r="R1865" s="174"/>
      <c r="S1865" s="174"/>
      <c r="T1865" s="174"/>
      <c r="U1865" s="174"/>
      <c r="V1865" s="174"/>
      <c r="W1865" s="174"/>
      <c r="X1865" s="174"/>
      <c r="Y1865" s="174"/>
      <c r="Z1865" s="175"/>
      <c r="AA1865" s="174"/>
      <c r="AB1865" s="174"/>
      <c r="AC1865" s="174"/>
      <c r="AD1865" s="174"/>
      <c r="AE1865" s="174"/>
      <c r="AF1865" s="174"/>
      <c r="AG1865" s="174"/>
      <c r="AH1865" s="174"/>
      <c r="AI1865" s="174"/>
      <c r="AJ1865" s="174"/>
      <c r="AK1865" s="174"/>
      <c r="AL1865" s="174"/>
      <c r="AM1865" s="174"/>
      <c r="AN1865" s="174"/>
      <c r="AO1865" s="174"/>
      <c r="AP1865" s="174"/>
      <c r="AQ1865" s="174"/>
      <c r="AR1865" s="174"/>
      <c r="AS1865" s="174"/>
      <c r="AT1865" s="174"/>
      <c r="AU1865" s="174"/>
      <c r="AV1865" s="174"/>
      <c r="AW1865" s="174"/>
      <c r="AX1865" s="174"/>
      <c r="AY1865" s="174"/>
      <c r="AZ1865" s="174"/>
      <c r="BA1865" s="174"/>
      <c r="BB1865" s="174"/>
      <c r="BC1865" s="174"/>
      <c r="BD1865" s="174"/>
      <c r="BE1865" s="174"/>
      <c r="BF1865" s="174"/>
      <c r="BG1865" s="174"/>
      <c r="BH1865" s="174"/>
      <c r="BI1865" s="174"/>
      <c r="BJ1865" s="174"/>
      <c r="BK1865" s="174"/>
      <c r="BL1865" s="174"/>
      <c r="BM1865" s="174"/>
      <c r="BN1865" s="174"/>
      <c r="BO1865" s="174"/>
      <c r="BP1865" s="174"/>
      <c r="BQ1865" s="174"/>
      <c r="BR1865" s="174"/>
      <c r="BS1865" s="174"/>
      <c r="BT1865" s="174"/>
      <c r="BU1865" s="174"/>
      <c r="BV1865" s="174"/>
      <c r="BW1865" s="174"/>
      <c r="BX1865" s="174"/>
      <c r="BY1865" s="174"/>
      <c r="BZ1865" s="174"/>
      <c r="CA1865" s="174"/>
      <c r="CB1865" s="174"/>
      <c r="CC1865" s="175"/>
      <c r="CD1865" s="174"/>
      <c r="CE1865" s="174"/>
      <c r="CF1865" s="174"/>
      <c r="CG1865" s="175"/>
      <c r="CH1865" s="174"/>
      <c r="CI1865" s="174"/>
      <c r="CJ1865" s="174"/>
      <c r="CK1865" s="174"/>
      <c r="CL1865" s="174"/>
      <c r="CM1865" s="174"/>
      <c r="CN1865" s="174"/>
      <c r="CO1865" s="174"/>
      <c r="CP1865" s="174"/>
      <c r="CQ1865" s="174"/>
      <c r="CR1865" s="174"/>
      <c r="CS1865" s="174"/>
    </row>
    <row r="1866">
      <c r="A1866" s="174"/>
      <c r="B1866" s="174"/>
      <c r="C1866" s="174"/>
      <c r="D1866" s="174"/>
      <c r="E1866" s="174"/>
      <c r="F1866" s="174"/>
      <c r="G1866" s="174"/>
      <c r="H1866" s="174"/>
      <c r="I1866" s="174"/>
      <c r="J1866" s="174"/>
      <c r="K1866" s="174"/>
      <c r="L1866" s="174"/>
      <c r="M1866" s="174"/>
      <c r="N1866" s="174"/>
      <c r="O1866" s="174"/>
      <c r="P1866" s="174"/>
      <c r="Q1866" s="174"/>
      <c r="R1866" s="174"/>
      <c r="S1866" s="174"/>
      <c r="T1866" s="174"/>
      <c r="U1866" s="174"/>
      <c r="V1866" s="174"/>
      <c r="W1866" s="174"/>
      <c r="X1866" s="174"/>
      <c r="Y1866" s="174"/>
      <c r="Z1866" s="175"/>
      <c r="AA1866" s="174"/>
      <c r="AB1866" s="174"/>
      <c r="AC1866" s="174"/>
      <c r="AD1866" s="174"/>
      <c r="AE1866" s="174"/>
      <c r="AF1866" s="174"/>
      <c r="AG1866" s="174"/>
      <c r="AH1866" s="174"/>
      <c r="AI1866" s="174"/>
      <c r="AJ1866" s="174"/>
      <c r="AK1866" s="174"/>
      <c r="AL1866" s="174"/>
      <c r="AM1866" s="174"/>
      <c r="AN1866" s="174"/>
      <c r="AO1866" s="174"/>
      <c r="AP1866" s="174"/>
      <c r="AQ1866" s="174"/>
      <c r="AR1866" s="174"/>
      <c r="AS1866" s="174"/>
      <c r="AT1866" s="174"/>
      <c r="AU1866" s="174"/>
      <c r="AV1866" s="174"/>
      <c r="AW1866" s="174"/>
      <c r="AX1866" s="174"/>
      <c r="AY1866" s="174"/>
      <c r="AZ1866" s="174"/>
      <c r="BA1866" s="174"/>
      <c r="BB1866" s="174"/>
      <c r="BC1866" s="174"/>
      <c r="BD1866" s="174"/>
      <c r="BE1866" s="174"/>
      <c r="BF1866" s="174"/>
      <c r="BG1866" s="174"/>
      <c r="BH1866" s="174"/>
      <c r="BI1866" s="174"/>
      <c r="BJ1866" s="174"/>
      <c r="BK1866" s="174"/>
      <c r="BL1866" s="174"/>
      <c r="BM1866" s="174"/>
      <c r="BN1866" s="174"/>
      <c r="BO1866" s="174"/>
      <c r="BP1866" s="174"/>
      <c r="BQ1866" s="174"/>
      <c r="BR1866" s="174"/>
      <c r="BS1866" s="174"/>
      <c r="BT1866" s="174"/>
      <c r="BU1866" s="174"/>
      <c r="BV1866" s="174"/>
      <c r="BW1866" s="174"/>
      <c r="BX1866" s="174"/>
      <c r="BY1866" s="174"/>
      <c r="BZ1866" s="174"/>
      <c r="CA1866" s="174"/>
      <c r="CB1866" s="174"/>
      <c r="CC1866" s="175"/>
      <c r="CD1866" s="174"/>
      <c r="CE1866" s="174"/>
      <c r="CF1866" s="174"/>
      <c r="CG1866" s="175"/>
      <c r="CH1866" s="174"/>
      <c r="CI1866" s="174"/>
      <c r="CJ1866" s="174"/>
      <c r="CK1866" s="174"/>
      <c r="CL1866" s="174"/>
      <c r="CM1866" s="174"/>
      <c r="CN1866" s="174"/>
      <c r="CO1866" s="174"/>
      <c r="CP1866" s="174"/>
      <c r="CQ1866" s="174"/>
      <c r="CR1866" s="174"/>
      <c r="CS1866" s="174"/>
    </row>
    <row r="1867">
      <c r="A1867" s="174"/>
      <c r="B1867" s="174"/>
      <c r="C1867" s="174"/>
      <c r="D1867" s="174"/>
      <c r="E1867" s="174"/>
      <c r="F1867" s="174"/>
      <c r="G1867" s="174"/>
      <c r="H1867" s="174"/>
      <c r="I1867" s="174"/>
      <c r="J1867" s="174"/>
      <c r="K1867" s="174"/>
      <c r="L1867" s="174"/>
      <c r="M1867" s="174"/>
      <c r="N1867" s="174"/>
      <c r="O1867" s="174"/>
      <c r="P1867" s="174"/>
      <c r="Q1867" s="174"/>
      <c r="R1867" s="174"/>
      <c r="S1867" s="174"/>
      <c r="T1867" s="174"/>
      <c r="U1867" s="174"/>
      <c r="V1867" s="174"/>
      <c r="W1867" s="174"/>
      <c r="X1867" s="174"/>
      <c r="Y1867" s="174"/>
      <c r="Z1867" s="175"/>
      <c r="AA1867" s="174"/>
      <c r="AB1867" s="174"/>
      <c r="AC1867" s="174"/>
      <c r="AD1867" s="174"/>
      <c r="AE1867" s="174"/>
      <c r="AF1867" s="174"/>
      <c r="AG1867" s="174"/>
      <c r="AH1867" s="174"/>
      <c r="AI1867" s="174"/>
      <c r="AJ1867" s="174"/>
      <c r="AK1867" s="174"/>
      <c r="AL1867" s="174"/>
      <c r="AM1867" s="174"/>
      <c r="AN1867" s="174"/>
      <c r="AO1867" s="174"/>
      <c r="AP1867" s="174"/>
      <c r="AQ1867" s="174"/>
      <c r="AR1867" s="174"/>
      <c r="AS1867" s="174"/>
      <c r="AT1867" s="174"/>
      <c r="AU1867" s="174"/>
      <c r="AV1867" s="174"/>
      <c r="AW1867" s="174"/>
      <c r="AX1867" s="174"/>
      <c r="AY1867" s="174"/>
      <c r="AZ1867" s="174"/>
      <c r="BA1867" s="174"/>
      <c r="BB1867" s="174"/>
      <c r="BC1867" s="174"/>
      <c r="BD1867" s="174"/>
      <c r="BE1867" s="174"/>
      <c r="BF1867" s="174"/>
      <c r="BG1867" s="174"/>
      <c r="BH1867" s="174"/>
      <c r="BI1867" s="174"/>
      <c r="BJ1867" s="174"/>
      <c r="BK1867" s="174"/>
      <c r="BL1867" s="174"/>
      <c r="BM1867" s="174"/>
      <c r="BN1867" s="174"/>
      <c r="BO1867" s="174"/>
      <c r="BP1867" s="174"/>
      <c r="BQ1867" s="174"/>
      <c r="BR1867" s="174"/>
      <c r="BS1867" s="174"/>
      <c r="BT1867" s="174"/>
      <c r="BU1867" s="174"/>
      <c r="BV1867" s="174"/>
      <c r="BW1867" s="174"/>
      <c r="BX1867" s="174"/>
      <c r="BY1867" s="174"/>
      <c r="BZ1867" s="174"/>
      <c r="CA1867" s="174"/>
      <c r="CB1867" s="174"/>
      <c r="CC1867" s="175"/>
      <c r="CD1867" s="174"/>
      <c r="CE1867" s="174"/>
      <c r="CF1867" s="174"/>
      <c r="CG1867" s="175"/>
      <c r="CH1867" s="174"/>
      <c r="CI1867" s="174"/>
      <c r="CJ1867" s="174"/>
      <c r="CK1867" s="174"/>
      <c r="CL1867" s="174"/>
      <c r="CM1867" s="174"/>
      <c r="CN1867" s="174"/>
      <c r="CO1867" s="174"/>
      <c r="CP1867" s="174"/>
      <c r="CQ1867" s="174"/>
      <c r="CR1867" s="174"/>
      <c r="CS1867" s="174"/>
    </row>
    <row r="1868">
      <c r="A1868" s="174"/>
      <c r="B1868" s="174"/>
      <c r="C1868" s="174"/>
      <c r="D1868" s="174"/>
      <c r="E1868" s="174"/>
      <c r="F1868" s="174"/>
      <c r="G1868" s="174"/>
      <c r="H1868" s="174"/>
      <c r="I1868" s="174"/>
      <c r="J1868" s="174"/>
      <c r="K1868" s="174"/>
      <c r="L1868" s="174"/>
      <c r="M1868" s="174"/>
      <c r="N1868" s="174"/>
      <c r="O1868" s="174"/>
      <c r="P1868" s="174"/>
      <c r="Q1868" s="174"/>
      <c r="R1868" s="174"/>
      <c r="S1868" s="174"/>
      <c r="T1868" s="174"/>
      <c r="U1868" s="174"/>
      <c r="V1868" s="174"/>
      <c r="W1868" s="174"/>
      <c r="X1868" s="174"/>
      <c r="Y1868" s="174"/>
      <c r="Z1868" s="175"/>
      <c r="AA1868" s="174"/>
      <c r="AB1868" s="174"/>
      <c r="AC1868" s="174"/>
      <c r="AD1868" s="174"/>
      <c r="AE1868" s="174"/>
      <c r="AF1868" s="174"/>
      <c r="AG1868" s="174"/>
      <c r="AH1868" s="174"/>
      <c r="AI1868" s="174"/>
      <c r="AJ1868" s="174"/>
      <c r="AK1868" s="174"/>
      <c r="AL1868" s="174"/>
      <c r="AM1868" s="174"/>
      <c r="AN1868" s="174"/>
      <c r="AO1868" s="174"/>
      <c r="AP1868" s="174"/>
      <c r="AQ1868" s="174"/>
      <c r="AR1868" s="174"/>
      <c r="AS1868" s="174"/>
      <c r="AT1868" s="174"/>
      <c r="AU1868" s="174"/>
      <c r="AV1868" s="174"/>
      <c r="AW1868" s="174"/>
      <c r="AX1868" s="174"/>
      <c r="AY1868" s="174"/>
      <c r="AZ1868" s="174"/>
      <c r="BA1868" s="174"/>
      <c r="BB1868" s="174"/>
      <c r="BC1868" s="174"/>
      <c r="BD1868" s="174"/>
      <c r="BE1868" s="174"/>
      <c r="BF1868" s="174"/>
      <c r="BG1868" s="174"/>
      <c r="BH1868" s="174"/>
      <c r="BI1868" s="174"/>
      <c r="BJ1868" s="174"/>
      <c r="BK1868" s="174"/>
      <c r="BL1868" s="174"/>
      <c r="BM1868" s="174"/>
      <c r="BN1868" s="174"/>
      <c r="BO1868" s="174"/>
      <c r="BP1868" s="174"/>
      <c r="BQ1868" s="174"/>
      <c r="BR1868" s="174"/>
      <c r="BS1868" s="174"/>
      <c r="BT1868" s="174"/>
      <c r="BU1868" s="174"/>
      <c r="BV1868" s="174"/>
      <c r="BW1868" s="174"/>
      <c r="BX1868" s="174"/>
      <c r="BY1868" s="174"/>
      <c r="BZ1868" s="174"/>
      <c r="CA1868" s="174"/>
      <c r="CB1868" s="174"/>
      <c r="CC1868" s="175"/>
      <c r="CD1868" s="174"/>
      <c r="CE1868" s="174"/>
      <c r="CF1868" s="174"/>
      <c r="CG1868" s="175"/>
      <c r="CH1868" s="174"/>
      <c r="CI1868" s="174"/>
      <c r="CJ1868" s="174"/>
      <c r="CK1868" s="174"/>
      <c r="CL1868" s="174"/>
      <c r="CM1868" s="174"/>
      <c r="CN1868" s="174"/>
      <c r="CO1868" s="174"/>
      <c r="CP1868" s="174"/>
      <c r="CQ1868" s="174"/>
      <c r="CR1868" s="174"/>
      <c r="CS1868" s="174"/>
    </row>
    <row r="1869">
      <c r="A1869" s="174"/>
      <c r="B1869" s="174"/>
      <c r="C1869" s="174"/>
      <c r="D1869" s="174"/>
      <c r="E1869" s="174"/>
      <c r="F1869" s="174"/>
      <c r="G1869" s="174"/>
      <c r="H1869" s="174"/>
      <c r="I1869" s="174"/>
      <c r="J1869" s="174"/>
      <c r="K1869" s="174"/>
      <c r="L1869" s="174"/>
      <c r="M1869" s="174"/>
      <c r="N1869" s="174"/>
      <c r="O1869" s="174"/>
      <c r="P1869" s="174"/>
      <c r="Q1869" s="174"/>
      <c r="R1869" s="174"/>
      <c r="S1869" s="174"/>
      <c r="T1869" s="174"/>
      <c r="U1869" s="174"/>
      <c r="V1869" s="174"/>
      <c r="W1869" s="174"/>
      <c r="X1869" s="174"/>
      <c r="Y1869" s="174"/>
      <c r="Z1869" s="175"/>
      <c r="AA1869" s="174"/>
      <c r="AB1869" s="174"/>
      <c r="AC1869" s="174"/>
      <c r="AD1869" s="174"/>
      <c r="AE1869" s="174"/>
      <c r="AF1869" s="174"/>
      <c r="AG1869" s="174"/>
      <c r="AH1869" s="174"/>
      <c r="AI1869" s="174"/>
      <c r="AJ1869" s="174"/>
      <c r="AK1869" s="174"/>
      <c r="AL1869" s="174"/>
      <c r="AM1869" s="174"/>
      <c r="AN1869" s="174"/>
      <c r="AO1869" s="174"/>
      <c r="AP1869" s="174"/>
      <c r="AQ1869" s="174"/>
      <c r="AR1869" s="174"/>
      <c r="AS1869" s="174"/>
      <c r="AT1869" s="174"/>
      <c r="AU1869" s="174"/>
      <c r="AV1869" s="174"/>
      <c r="AW1869" s="174"/>
      <c r="AX1869" s="174"/>
      <c r="AY1869" s="174"/>
      <c r="AZ1869" s="174"/>
      <c r="BA1869" s="174"/>
      <c r="BB1869" s="174"/>
      <c r="BC1869" s="174"/>
      <c r="BD1869" s="174"/>
      <c r="BE1869" s="174"/>
      <c r="BF1869" s="174"/>
      <c r="BG1869" s="174"/>
      <c r="BH1869" s="174"/>
      <c r="BI1869" s="174"/>
      <c r="BJ1869" s="174"/>
      <c r="BK1869" s="174"/>
      <c r="BL1869" s="174"/>
      <c r="BM1869" s="174"/>
      <c r="BN1869" s="174"/>
      <c r="BO1869" s="174"/>
      <c r="BP1869" s="174"/>
      <c r="BQ1869" s="174"/>
      <c r="BR1869" s="174"/>
      <c r="BS1869" s="174"/>
      <c r="BT1869" s="174"/>
      <c r="BU1869" s="174"/>
      <c r="BV1869" s="174"/>
      <c r="BW1869" s="174"/>
      <c r="BX1869" s="174"/>
      <c r="BY1869" s="174"/>
      <c r="BZ1869" s="174"/>
      <c r="CA1869" s="174"/>
      <c r="CB1869" s="174"/>
      <c r="CC1869" s="175"/>
      <c r="CD1869" s="174"/>
      <c r="CE1869" s="174"/>
      <c r="CF1869" s="174"/>
      <c r="CG1869" s="175"/>
      <c r="CH1869" s="174"/>
      <c r="CI1869" s="174"/>
      <c r="CJ1869" s="174"/>
      <c r="CK1869" s="174"/>
      <c r="CL1869" s="174"/>
      <c r="CM1869" s="174"/>
      <c r="CN1869" s="174"/>
      <c r="CO1869" s="174"/>
      <c r="CP1869" s="174"/>
      <c r="CQ1869" s="174"/>
      <c r="CR1869" s="174"/>
      <c r="CS1869" s="174"/>
    </row>
    <row r="1870">
      <c r="A1870" s="174"/>
      <c r="B1870" s="174"/>
      <c r="C1870" s="174"/>
      <c r="D1870" s="174"/>
      <c r="E1870" s="174"/>
      <c r="F1870" s="174"/>
      <c r="G1870" s="174"/>
      <c r="H1870" s="174"/>
      <c r="I1870" s="174"/>
      <c r="J1870" s="174"/>
      <c r="K1870" s="174"/>
      <c r="L1870" s="174"/>
      <c r="M1870" s="174"/>
      <c r="N1870" s="174"/>
      <c r="O1870" s="174"/>
      <c r="P1870" s="174"/>
      <c r="Q1870" s="174"/>
      <c r="R1870" s="174"/>
      <c r="S1870" s="174"/>
      <c r="T1870" s="174"/>
      <c r="U1870" s="174"/>
      <c r="V1870" s="174"/>
      <c r="W1870" s="174"/>
      <c r="X1870" s="174"/>
      <c r="Y1870" s="174"/>
      <c r="Z1870" s="175"/>
      <c r="AA1870" s="174"/>
      <c r="AB1870" s="174"/>
      <c r="AC1870" s="174"/>
      <c r="AD1870" s="174"/>
      <c r="AE1870" s="174"/>
      <c r="AF1870" s="174"/>
      <c r="AG1870" s="174"/>
      <c r="AH1870" s="174"/>
      <c r="AI1870" s="174"/>
      <c r="AJ1870" s="174"/>
      <c r="AK1870" s="174"/>
      <c r="AL1870" s="174"/>
      <c r="AM1870" s="174"/>
      <c r="AN1870" s="174"/>
      <c r="AO1870" s="174"/>
      <c r="AP1870" s="174"/>
      <c r="AQ1870" s="174"/>
      <c r="AR1870" s="174"/>
      <c r="AS1870" s="174"/>
      <c r="AT1870" s="174"/>
      <c r="AU1870" s="174"/>
      <c r="AV1870" s="174"/>
      <c r="AW1870" s="174"/>
      <c r="AX1870" s="174"/>
      <c r="AY1870" s="174"/>
      <c r="AZ1870" s="174"/>
      <c r="BA1870" s="174"/>
      <c r="BB1870" s="174"/>
      <c r="BC1870" s="174"/>
      <c r="BD1870" s="174"/>
      <c r="BE1870" s="174"/>
      <c r="BF1870" s="174"/>
      <c r="BG1870" s="174"/>
      <c r="BH1870" s="174"/>
      <c r="BI1870" s="174"/>
      <c r="BJ1870" s="174"/>
      <c r="BK1870" s="174"/>
      <c r="BL1870" s="174"/>
      <c r="BM1870" s="174"/>
      <c r="BN1870" s="174"/>
      <c r="BO1870" s="174"/>
      <c r="BP1870" s="174"/>
      <c r="BQ1870" s="174"/>
      <c r="BR1870" s="174"/>
      <c r="BS1870" s="174"/>
      <c r="BT1870" s="174"/>
      <c r="BU1870" s="174"/>
      <c r="BV1870" s="174"/>
      <c r="BW1870" s="174"/>
      <c r="BX1870" s="174"/>
      <c r="BY1870" s="174"/>
      <c r="BZ1870" s="174"/>
      <c r="CA1870" s="174"/>
      <c r="CB1870" s="174"/>
      <c r="CC1870" s="175"/>
      <c r="CD1870" s="174"/>
      <c r="CE1870" s="174"/>
      <c r="CF1870" s="174"/>
      <c r="CG1870" s="175"/>
      <c r="CH1870" s="174"/>
      <c r="CI1870" s="174"/>
      <c r="CJ1870" s="174"/>
      <c r="CK1870" s="174"/>
      <c r="CL1870" s="174"/>
      <c r="CM1870" s="174"/>
      <c r="CN1870" s="174"/>
      <c r="CO1870" s="174"/>
      <c r="CP1870" s="174"/>
      <c r="CQ1870" s="174"/>
      <c r="CR1870" s="174"/>
      <c r="CS1870" s="174"/>
    </row>
    <row r="1871">
      <c r="A1871" s="174"/>
      <c r="B1871" s="174"/>
      <c r="C1871" s="174"/>
      <c r="D1871" s="174"/>
      <c r="E1871" s="174"/>
      <c r="F1871" s="174"/>
      <c r="G1871" s="174"/>
      <c r="H1871" s="174"/>
      <c r="I1871" s="174"/>
      <c r="J1871" s="174"/>
      <c r="K1871" s="174"/>
      <c r="L1871" s="174"/>
      <c r="M1871" s="174"/>
      <c r="N1871" s="174"/>
      <c r="O1871" s="174"/>
      <c r="P1871" s="174"/>
      <c r="Q1871" s="174"/>
      <c r="R1871" s="174"/>
      <c r="S1871" s="174"/>
      <c r="T1871" s="174"/>
      <c r="U1871" s="174"/>
      <c r="V1871" s="174"/>
      <c r="W1871" s="174"/>
      <c r="X1871" s="174"/>
      <c r="Y1871" s="174"/>
      <c r="Z1871" s="175"/>
      <c r="AA1871" s="174"/>
      <c r="AB1871" s="174"/>
      <c r="AC1871" s="174"/>
      <c r="AD1871" s="174"/>
      <c r="AE1871" s="174"/>
      <c r="AF1871" s="174"/>
      <c r="AG1871" s="174"/>
      <c r="AH1871" s="174"/>
      <c r="AI1871" s="174"/>
      <c r="AJ1871" s="174"/>
      <c r="AK1871" s="174"/>
      <c r="AL1871" s="174"/>
      <c r="AM1871" s="174"/>
      <c r="AN1871" s="174"/>
      <c r="AO1871" s="174"/>
      <c r="AP1871" s="174"/>
      <c r="AQ1871" s="174"/>
      <c r="AR1871" s="174"/>
      <c r="AS1871" s="174"/>
      <c r="AT1871" s="174"/>
      <c r="AU1871" s="174"/>
      <c r="AV1871" s="174"/>
      <c r="AW1871" s="174"/>
      <c r="AX1871" s="174"/>
      <c r="AY1871" s="174"/>
      <c r="AZ1871" s="174"/>
      <c r="BA1871" s="174"/>
      <c r="BB1871" s="174"/>
      <c r="BC1871" s="174"/>
      <c r="BD1871" s="174"/>
      <c r="BE1871" s="174"/>
      <c r="BF1871" s="174"/>
      <c r="BG1871" s="174"/>
      <c r="BH1871" s="174"/>
      <c r="BI1871" s="174"/>
      <c r="BJ1871" s="174"/>
      <c r="BK1871" s="174"/>
      <c r="BL1871" s="174"/>
      <c r="BM1871" s="174"/>
      <c r="BN1871" s="174"/>
      <c r="BO1871" s="174"/>
      <c r="BP1871" s="174"/>
      <c r="BQ1871" s="174"/>
      <c r="BR1871" s="174"/>
      <c r="BS1871" s="174"/>
      <c r="BT1871" s="174"/>
      <c r="BU1871" s="174"/>
      <c r="BV1871" s="174"/>
      <c r="BW1871" s="174"/>
      <c r="BX1871" s="174"/>
      <c r="BY1871" s="174"/>
      <c r="BZ1871" s="174"/>
      <c r="CA1871" s="174"/>
      <c r="CB1871" s="174"/>
      <c r="CC1871" s="175"/>
      <c r="CD1871" s="174"/>
      <c r="CE1871" s="174"/>
      <c r="CF1871" s="174"/>
      <c r="CG1871" s="175"/>
      <c r="CH1871" s="174"/>
      <c r="CI1871" s="174"/>
      <c r="CJ1871" s="174"/>
      <c r="CK1871" s="174"/>
      <c r="CL1871" s="174"/>
      <c r="CM1871" s="174"/>
      <c r="CN1871" s="174"/>
      <c r="CO1871" s="174"/>
      <c r="CP1871" s="174"/>
      <c r="CQ1871" s="174"/>
      <c r="CR1871" s="174"/>
      <c r="CS1871" s="174"/>
    </row>
    <row r="1872">
      <c r="A1872" s="174"/>
      <c r="B1872" s="174"/>
      <c r="C1872" s="174"/>
      <c r="D1872" s="174"/>
      <c r="E1872" s="174"/>
      <c r="F1872" s="174"/>
      <c r="G1872" s="174"/>
      <c r="H1872" s="174"/>
      <c r="I1872" s="174"/>
      <c r="J1872" s="174"/>
      <c r="K1872" s="174"/>
      <c r="L1872" s="174"/>
      <c r="M1872" s="174"/>
      <c r="N1872" s="174"/>
      <c r="O1872" s="174"/>
      <c r="P1872" s="174"/>
      <c r="Q1872" s="174"/>
      <c r="R1872" s="174"/>
      <c r="S1872" s="174"/>
      <c r="T1872" s="174"/>
      <c r="U1872" s="174"/>
      <c r="V1872" s="174"/>
      <c r="W1872" s="174"/>
      <c r="X1872" s="174"/>
      <c r="Y1872" s="174"/>
      <c r="Z1872" s="175"/>
      <c r="AA1872" s="174"/>
      <c r="AB1872" s="174"/>
      <c r="AC1872" s="174"/>
      <c r="AD1872" s="174"/>
      <c r="AE1872" s="174"/>
      <c r="AF1872" s="174"/>
      <c r="AG1872" s="174"/>
      <c r="AH1872" s="174"/>
      <c r="AI1872" s="174"/>
      <c r="AJ1872" s="174"/>
      <c r="AK1872" s="174"/>
      <c r="AL1872" s="174"/>
      <c r="AM1872" s="174"/>
      <c r="AN1872" s="174"/>
      <c r="AO1872" s="174"/>
      <c r="AP1872" s="174"/>
      <c r="AQ1872" s="174"/>
      <c r="AR1872" s="174"/>
      <c r="AS1872" s="174"/>
      <c r="AT1872" s="174"/>
      <c r="AU1872" s="174"/>
      <c r="AV1872" s="174"/>
      <c r="AW1872" s="174"/>
      <c r="AX1872" s="174"/>
      <c r="AY1872" s="174"/>
      <c r="AZ1872" s="174"/>
      <c r="BA1872" s="174"/>
      <c r="BB1872" s="174"/>
      <c r="BC1872" s="174"/>
      <c r="BD1872" s="174"/>
      <c r="BE1872" s="174"/>
      <c r="BF1872" s="174"/>
      <c r="BG1872" s="174"/>
      <c r="BH1872" s="174"/>
      <c r="BI1872" s="174"/>
      <c r="BJ1872" s="174"/>
      <c r="BK1872" s="174"/>
      <c r="BL1872" s="174"/>
      <c r="BM1872" s="174"/>
      <c r="BN1872" s="174"/>
      <c r="BO1872" s="174"/>
      <c r="BP1872" s="174"/>
      <c r="BQ1872" s="174"/>
      <c r="BR1872" s="174"/>
      <c r="BS1872" s="174"/>
      <c r="BT1872" s="174"/>
      <c r="BU1872" s="174"/>
      <c r="BV1872" s="174"/>
      <c r="BW1872" s="174"/>
      <c r="BX1872" s="174"/>
      <c r="BY1872" s="174"/>
      <c r="BZ1872" s="174"/>
      <c r="CA1872" s="174"/>
      <c r="CB1872" s="174"/>
      <c r="CC1872" s="175"/>
      <c r="CD1872" s="174"/>
      <c r="CE1872" s="174"/>
      <c r="CF1872" s="174"/>
      <c r="CG1872" s="175"/>
      <c r="CH1872" s="174"/>
      <c r="CI1872" s="174"/>
      <c r="CJ1872" s="174"/>
      <c r="CK1872" s="174"/>
      <c r="CL1872" s="174"/>
      <c r="CM1872" s="174"/>
      <c r="CN1872" s="174"/>
      <c r="CO1872" s="174"/>
      <c r="CP1872" s="174"/>
      <c r="CQ1872" s="174"/>
      <c r="CR1872" s="174"/>
      <c r="CS1872" s="174"/>
    </row>
    <row r="1873">
      <c r="A1873" s="174"/>
      <c r="B1873" s="174"/>
      <c r="C1873" s="174"/>
      <c r="D1873" s="174"/>
      <c r="E1873" s="174"/>
      <c r="F1873" s="174"/>
      <c r="G1873" s="174"/>
      <c r="H1873" s="174"/>
      <c r="I1873" s="174"/>
      <c r="J1873" s="174"/>
      <c r="K1873" s="174"/>
      <c r="L1873" s="174"/>
      <c r="M1873" s="174"/>
      <c r="N1873" s="174"/>
      <c r="O1873" s="174"/>
      <c r="P1873" s="174"/>
      <c r="Q1873" s="174"/>
      <c r="R1873" s="174"/>
      <c r="S1873" s="174"/>
      <c r="T1873" s="174"/>
      <c r="U1873" s="174"/>
      <c r="V1873" s="174"/>
      <c r="W1873" s="174"/>
      <c r="X1873" s="174"/>
      <c r="Y1873" s="174"/>
      <c r="Z1873" s="175"/>
      <c r="AA1873" s="174"/>
      <c r="AB1873" s="174"/>
      <c r="AC1873" s="174"/>
      <c r="AD1873" s="174"/>
      <c r="AE1873" s="174"/>
      <c r="AF1873" s="174"/>
      <c r="AG1873" s="174"/>
      <c r="AH1873" s="174"/>
      <c r="AI1873" s="174"/>
      <c r="AJ1873" s="174"/>
      <c r="AK1873" s="174"/>
      <c r="AL1873" s="174"/>
      <c r="AM1873" s="174"/>
      <c r="AN1873" s="174"/>
      <c r="AO1873" s="174"/>
      <c r="AP1873" s="174"/>
      <c r="AQ1873" s="174"/>
      <c r="AR1873" s="174"/>
      <c r="AS1873" s="174"/>
      <c r="AT1873" s="174"/>
      <c r="AU1873" s="174"/>
      <c r="AV1873" s="174"/>
      <c r="AW1873" s="174"/>
      <c r="AX1873" s="174"/>
      <c r="AY1873" s="174"/>
      <c r="AZ1873" s="174"/>
      <c r="BA1873" s="174"/>
      <c r="BB1873" s="174"/>
      <c r="BC1873" s="174"/>
      <c r="BD1873" s="174"/>
      <c r="BE1873" s="174"/>
      <c r="BF1873" s="174"/>
      <c r="BG1873" s="174"/>
      <c r="BH1873" s="174"/>
      <c r="BI1873" s="174"/>
      <c r="BJ1873" s="174"/>
      <c r="BK1873" s="174"/>
      <c r="BL1873" s="174"/>
      <c r="BM1873" s="174"/>
      <c r="BN1873" s="174"/>
      <c r="BO1873" s="174"/>
      <c r="BP1873" s="174"/>
      <c r="BQ1873" s="174"/>
      <c r="BR1873" s="174"/>
      <c r="BS1873" s="174"/>
      <c r="BT1873" s="174"/>
      <c r="BU1873" s="174"/>
      <c r="BV1873" s="174"/>
      <c r="BW1873" s="174"/>
      <c r="BX1873" s="174"/>
      <c r="BY1873" s="174"/>
      <c r="BZ1873" s="174"/>
      <c r="CA1873" s="174"/>
      <c r="CB1873" s="174"/>
      <c r="CC1873" s="175"/>
      <c r="CD1873" s="174"/>
      <c r="CE1873" s="174"/>
      <c r="CF1873" s="174"/>
      <c r="CG1873" s="175"/>
      <c r="CH1873" s="174"/>
      <c r="CI1873" s="174"/>
      <c r="CJ1873" s="174"/>
      <c r="CK1873" s="174"/>
      <c r="CL1873" s="174"/>
      <c r="CM1873" s="174"/>
      <c r="CN1873" s="174"/>
      <c r="CO1873" s="174"/>
      <c r="CP1873" s="174"/>
      <c r="CQ1873" s="174"/>
      <c r="CR1873" s="174"/>
      <c r="CS1873" s="174"/>
    </row>
    <row r="1874">
      <c r="A1874" s="174"/>
      <c r="B1874" s="174"/>
      <c r="C1874" s="174"/>
      <c r="D1874" s="174"/>
      <c r="E1874" s="174"/>
      <c r="F1874" s="174"/>
      <c r="G1874" s="174"/>
      <c r="H1874" s="174"/>
      <c r="I1874" s="174"/>
      <c r="J1874" s="174"/>
      <c r="K1874" s="174"/>
      <c r="L1874" s="174"/>
      <c r="M1874" s="174"/>
      <c r="N1874" s="174"/>
      <c r="O1874" s="174"/>
      <c r="P1874" s="174"/>
      <c r="Q1874" s="174"/>
      <c r="R1874" s="174"/>
      <c r="S1874" s="174"/>
      <c r="T1874" s="174"/>
      <c r="U1874" s="174"/>
      <c r="V1874" s="174"/>
      <c r="W1874" s="174"/>
      <c r="X1874" s="174"/>
      <c r="Y1874" s="174"/>
      <c r="Z1874" s="175"/>
      <c r="AA1874" s="174"/>
      <c r="AB1874" s="174"/>
      <c r="AC1874" s="174"/>
      <c r="AD1874" s="174"/>
      <c r="AE1874" s="174"/>
      <c r="AF1874" s="174"/>
      <c r="AG1874" s="174"/>
      <c r="AH1874" s="174"/>
      <c r="AI1874" s="174"/>
      <c r="AJ1874" s="174"/>
      <c r="AK1874" s="174"/>
      <c r="AL1874" s="174"/>
      <c r="AM1874" s="174"/>
      <c r="AN1874" s="174"/>
      <c r="AO1874" s="174"/>
      <c r="AP1874" s="174"/>
      <c r="AQ1874" s="174"/>
      <c r="AR1874" s="174"/>
      <c r="AS1874" s="174"/>
      <c r="AT1874" s="174"/>
      <c r="AU1874" s="174"/>
      <c r="AV1874" s="174"/>
      <c r="AW1874" s="174"/>
      <c r="AX1874" s="174"/>
      <c r="AY1874" s="174"/>
      <c r="AZ1874" s="174"/>
      <c r="BA1874" s="174"/>
      <c r="BB1874" s="174"/>
      <c r="BC1874" s="174"/>
      <c r="BD1874" s="174"/>
      <c r="BE1874" s="174"/>
      <c r="BF1874" s="174"/>
      <c r="BG1874" s="174"/>
      <c r="BH1874" s="174"/>
      <c r="BI1874" s="174"/>
      <c r="BJ1874" s="174"/>
      <c r="BK1874" s="174"/>
      <c r="BL1874" s="174"/>
      <c r="BM1874" s="174"/>
      <c r="BN1874" s="174"/>
      <c r="BO1874" s="174"/>
      <c r="BP1874" s="174"/>
      <c r="BQ1874" s="174"/>
      <c r="BR1874" s="174"/>
      <c r="BS1874" s="174"/>
      <c r="BT1874" s="174"/>
      <c r="BU1874" s="174"/>
      <c r="BV1874" s="174"/>
      <c r="BW1874" s="174"/>
      <c r="BX1874" s="174"/>
      <c r="BY1874" s="174"/>
      <c r="BZ1874" s="174"/>
      <c r="CA1874" s="174"/>
      <c r="CB1874" s="174"/>
      <c r="CC1874" s="175"/>
      <c r="CD1874" s="174"/>
      <c r="CE1874" s="174"/>
      <c r="CF1874" s="174"/>
      <c r="CG1874" s="175"/>
      <c r="CH1874" s="174"/>
      <c r="CI1874" s="174"/>
      <c r="CJ1874" s="174"/>
      <c r="CK1874" s="174"/>
      <c r="CL1874" s="174"/>
      <c r="CM1874" s="174"/>
      <c r="CN1874" s="174"/>
      <c r="CO1874" s="174"/>
      <c r="CP1874" s="174"/>
      <c r="CQ1874" s="174"/>
      <c r="CR1874" s="174"/>
      <c r="CS1874" s="174"/>
    </row>
    <row r="1875">
      <c r="A1875" s="174"/>
      <c r="B1875" s="174"/>
      <c r="C1875" s="174"/>
      <c r="D1875" s="174"/>
      <c r="E1875" s="174"/>
      <c r="F1875" s="174"/>
      <c r="G1875" s="174"/>
      <c r="H1875" s="174"/>
      <c r="I1875" s="174"/>
      <c r="J1875" s="174"/>
      <c r="K1875" s="174"/>
      <c r="L1875" s="174"/>
      <c r="M1875" s="174"/>
      <c r="N1875" s="174"/>
      <c r="O1875" s="174"/>
      <c r="P1875" s="174"/>
      <c r="Q1875" s="174"/>
      <c r="R1875" s="174"/>
      <c r="S1875" s="174"/>
      <c r="T1875" s="174"/>
      <c r="U1875" s="174"/>
      <c r="V1875" s="174"/>
      <c r="W1875" s="174"/>
      <c r="X1875" s="174"/>
      <c r="Y1875" s="174"/>
      <c r="Z1875" s="175"/>
      <c r="AA1875" s="174"/>
      <c r="AB1875" s="174"/>
      <c r="AC1875" s="174"/>
      <c r="AD1875" s="174"/>
      <c r="AE1875" s="174"/>
      <c r="AF1875" s="174"/>
      <c r="AG1875" s="174"/>
      <c r="AH1875" s="174"/>
      <c r="AI1875" s="174"/>
      <c r="AJ1875" s="174"/>
      <c r="AK1875" s="174"/>
      <c r="AL1875" s="174"/>
      <c r="AM1875" s="174"/>
      <c r="AN1875" s="174"/>
      <c r="AO1875" s="174"/>
      <c r="AP1875" s="174"/>
      <c r="AQ1875" s="174"/>
      <c r="AR1875" s="174"/>
      <c r="AS1875" s="174"/>
      <c r="AT1875" s="174"/>
      <c r="AU1875" s="174"/>
      <c r="AV1875" s="174"/>
      <c r="AW1875" s="174"/>
      <c r="AX1875" s="174"/>
      <c r="AY1875" s="174"/>
      <c r="AZ1875" s="174"/>
      <c r="BA1875" s="174"/>
      <c r="BB1875" s="174"/>
      <c r="BC1875" s="174"/>
      <c r="BD1875" s="174"/>
      <c r="BE1875" s="174"/>
      <c r="BF1875" s="174"/>
      <c r="BG1875" s="174"/>
      <c r="BH1875" s="174"/>
      <c r="BI1875" s="174"/>
      <c r="BJ1875" s="174"/>
      <c r="BK1875" s="174"/>
      <c r="BL1875" s="174"/>
      <c r="BM1875" s="174"/>
      <c r="BN1875" s="174"/>
      <c r="BO1875" s="174"/>
      <c r="BP1875" s="174"/>
      <c r="BQ1875" s="174"/>
      <c r="BR1875" s="174"/>
      <c r="BS1875" s="174"/>
      <c r="BT1875" s="174"/>
      <c r="BU1875" s="174"/>
      <c r="BV1875" s="174"/>
      <c r="BW1875" s="174"/>
      <c r="BX1875" s="174"/>
      <c r="BY1875" s="174"/>
      <c r="BZ1875" s="174"/>
      <c r="CA1875" s="174"/>
      <c r="CB1875" s="174"/>
      <c r="CC1875" s="175"/>
      <c r="CD1875" s="174"/>
      <c r="CE1875" s="174"/>
      <c r="CF1875" s="174"/>
      <c r="CG1875" s="175"/>
      <c r="CH1875" s="174"/>
      <c r="CI1875" s="174"/>
      <c r="CJ1875" s="174"/>
      <c r="CK1875" s="174"/>
      <c r="CL1875" s="174"/>
      <c r="CM1875" s="174"/>
      <c r="CN1875" s="174"/>
      <c r="CO1875" s="174"/>
      <c r="CP1875" s="174"/>
      <c r="CQ1875" s="174"/>
      <c r="CR1875" s="174"/>
      <c r="CS1875" s="174"/>
    </row>
    <row r="1876">
      <c r="A1876" s="174"/>
      <c r="B1876" s="174"/>
      <c r="C1876" s="174"/>
      <c r="D1876" s="174"/>
      <c r="E1876" s="174"/>
      <c r="F1876" s="174"/>
      <c r="G1876" s="174"/>
      <c r="H1876" s="174"/>
      <c r="I1876" s="174"/>
      <c r="J1876" s="174"/>
      <c r="K1876" s="174"/>
      <c r="L1876" s="174"/>
      <c r="M1876" s="174"/>
      <c r="N1876" s="174"/>
      <c r="O1876" s="174"/>
      <c r="P1876" s="174"/>
      <c r="Q1876" s="174"/>
      <c r="R1876" s="174"/>
      <c r="S1876" s="174"/>
      <c r="T1876" s="174"/>
      <c r="U1876" s="174"/>
      <c r="V1876" s="174"/>
      <c r="W1876" s="174"/>
      <c r="X1876" s="174"/>
      <c r="Y1876" s="174"/>
      <c r="Z1876" s="175"/>
      <c r="AA1876" s="174"/>
      <c r="AB1876" s="174"/>
      <c r="AC1876" s="174"/>
      <c r="AD1876" s="174"/>
      <c r="AE1876" s="174"/>
      <c r="AF1876" s="174"/>
      <c r="AG1876" s="174"/>
      <c r="AH1876" s="174"/>
      <c r="AI1876" s="174"/>
      <c r="AJ1876" s="174"/>
      <c r="AK1876" s="174"/>
      <c r="AL1876" s="174"/>
      <c r="AM1876" s="174"/>
      <c r="AN1876" s="174"/>
      <c r="AO1876" s="174"/>
      <c r="AP1876" s="174"/>
      <c r="AQ1876" s="174"/>
      <c r="AR1876" s="174"/>
      <c r="AS1876" s="174"/>
      <c r="AT1876" s="174"/>
      <c r="AU1876" s="174"/>
      <c r="AV1876" s="174"/>
      <c r="AW1876" s="174"/>
      <c r="AX1876" s="174"/>
      <c r="AY1876" s="174"/>
      <c r="AZ1876" s="174"/>
      <c r="BA1876" s="174"/>
      <c r="BB1876" s="174"/>
      <c r="BC1876" s="174"/>
      <c r="BD1876" s="174"/>
      <c r="BE1876" s="174"/>
      <c r="BF1876" s="174"/>
      <c r="BG1876" s="174"/>
      <c r="BH1876" s="174"/>
      <c r="BI1876" s="174"/>
      <c r="BJ1876" s="174"/>
      <c r="BK1876" s="174"/>
      <c r="BL1876" s="174"/>
      <c r="BM1876" s="174"/>
      <c r="BN1876" s="174"/>
      <c r="BO1876" s="174"/>
      <c r="BP1876" s="174"/>
      <c r="BQ1876" s="174"/>
      <c r="BR1876" s="174"/>
      <c r="BS1876" s="174"/>
      <c r="BT1876" s="174"/>
      <c r="BU1876" s="174"/>
      <c r="BV1876" s="174"/>
      <c r="BW1876" s="174"/>
      <c r="BX1876" s="174"/>
      <c r="BY1876" s="174"/>
      <c r="BZ1876" s="174"/>
      <c r="CA1876" s="174"/>
      <c r="CB1876" s="174"/>
      <c r="CC1876" s="175"/>
      <c r="CD1876" s="174"/>
      <c r="CE1876" s="174"/>
      <c r="CF1876" s="174"/>
      <c r="CG1876" s="175"/>
      <c r="CH1876" s="174"/>
      <c r="CI1876" s="174"/>
      <c r="CJ1876" s="174"/>
      <c r="CK1876" s="174"/>
      <c r="CL1876" s="174"/>
      <c r="CM1876" s="174"/>
      <c r="CN1876" s="174"/>
      <c r="CO1876" s="174"/>
      <c r="CP1876" s="174"/>
      <c r="CQ1876" s="174"/>
      <c r="CR1876" s="174"/>
      <c r="CS1876" s="174"/>
    </row>
    <row r="1877">
      <c r="A1877" s="174"/>
      <c r="B1877" s="174"/>
      <c r="C1877" s="174"/>
      <c r="D1877" s="174"/>
      <c r="E1877" s="174"/>
      <c r="F1877" s="174"/>
      <c r="G1877" s="174"/>
      <c r="H1877" s="174"/>
      <c r="I1877" s="174"/>
      <c r="J1877" s="174"/>
      <c r="K1877" s="174"/>
      <c r="L1877" s="174"/>
      <c r="M1877" s="174"/>
      <c r="N1877" s="174"/>
      <c r="O1877" s="174"/>
      <c r="P1877" s="174"/>
      <c r="Q1877" s="174"/>
      <c r="R1877" s="174"/>
      <c r="S1877" s="174"/>
      <c r="T1877" s="174"/>
      <c r="U1877" s="174"/>
      <c r="V1877" s="174"/>
      <c r="W1877" s="174"/>
      <c r="X1877" s="174"/>
      <c r="Y1877" s="174"/>
      <c r="Z1877" s="175"/>
      <c r="AA1877" s="174"/>
      <c r="AB1877" s="174"/>
      <c r="AC1877" s="174"/>
      <c r="AD1877" s="174"/>
      <c r="AE1877" s="174"/>
      <c r="AF1877" s="174"/>
      <c r="AG1877" s="174"/>
      <c r="AH1877" s="174"/>
      <c r="AI1877" s="174"/>
      <c r="AJ1877" s="174"/>
      <c r="AK1877" s="174"/>
      <c r="AL1877" s="174"/>
      <c r="AM1877" s="174"/>
      <c r="AN1877" s="174"/>
      <c r="AO1877" s="174"/>
      <c r="AP1877" s="174"/>
      <c r="AQ1877" s="174"/>
      <c r="AR1877" s="174"/>
      <c r="AS1877" s="174"/>
      <c r="AT1877" s="174"/>
      <c r="AU1877" s="174"/>
      <c r="AV1877" s="174"/>
      <c r="AW1877" s="174"/>
      <c r="AX1877" s="174"/>
      <c r="AY1877" s="174"/>
      <c r="AZ1877" s="174"/>
      <c r="BA1877" s="174"/>
      <c r="BB1877" s="174"/>
      <c r="BC1877" s="174"/>
      <c r="BD1877" s="174"/>
      <c r="BE1877" s="174"/>
      <c r="BF1877" s="174"/>
      <c r="BG1877" s="174"/>
      <c r="BH1877" s="174"/>
      <c r="BI1877" s="174"/>
      <c r="BJ1877" s="174"/>
      <c r="BK1877" s="174"/>
      <c r="BL1877" s="174"/>
      <c r="BM1877" s="174"/>
      <c r="BN1877" s="174"/>
      <c r="BO1877" s="174"/>
      <c r="BP1877" s="174"/>
      <c r="BQ1877" s="174"/>
      <c r="BR1877" s="174"/>
      <c r="BS1877" s="174"/>
      <c r="BT1877" s="174"/>
      <c r="BU1877" s="174"/>
      <c r="BV1877" s="174"/>
      <c r="BW1877" s="174"/>
      <c r="BX1877" s="174"/>
      <c r="BY1877" s="174"/>
      <c r="BZ1877" s="174"/>
      <c r="CA1877" s="174"/>
      <c r="CB1877" s="174"/>
      <c r="CC1877" s="175"/>
      <c r="CD1877" s="174"/>
      <c r="CE1877" s="174"/>
      <c r="CF1877" s="174"/>
      <c r="CG1877" s="175"/>
      <c r="CH1877" s="174"/>
      <c r="CI1877" s="174"/>
      <c r="CJ1877" s="174"/>
      <c r="CK1877" s="174"/>
      <c r="CL1877" s="174"/>
      <c r="CM1877" s="174"/>
      <c r="CN1877" s="174"/>
      <c r="CO1877" s="174"/>
      <c r="CP1877" s="174"/>
      <c r="CQ1877" s="174"/>
      <c r="CR1877" s="174"/>
      <c r="CS1877" s="174"/>
    </row>
    <row r="1878">
      <c r="A1878" s="174"/>
      <c r="B1878" s="174"/>
      <c r="C1878" s="174"/>
      <c r="D1878" s="174"/>
      <c r="E1878" s="174"/>
      <c r="F1878" s="174"/>
      <c r="G1878" s="174"/>
      <c r="H1878" s="174"/>
      <c r="I1878" s="174"/>
      <c r="J1878" s="174"/>
      <c r="K1878" s="174"/>
      <c r="L1878" s="174"/>
      <c r="M1878" s="174"/>
      <c r="N1878" s="174"/>
      <c r="O1878" s="174"/>
      <c r="P1878" s="174"/>
      <c r="Q1878" s="174"/>
      <c r="R1878" s="174"/>
      <c r="S1878" s="174"/>
      <c r="T1878" s="174"/>
      <c r="U1878" s="174"/>
      <c r="V1878" s="174"/>
      <c r="W1878" s="174"/>
      <c r="X1878" s="174"/>
      <c r="Y1878" s="174"/>
      <c r="Z1878" s="175"/>
      <c r="AA1878" s="174"/>
      <c r="AB1878" s="174"/>
      <c r="AC1878" s="174"/>
      <c r="AD1878" s="174"/>
      <c r="AE1878" s="174"/>
      <c r="AF1878" s="174"/>
      <c r="AG1878" s="174"/>
      <c r="AH1878" s="174"/>
      <c r="AI1878" s="174"/>
      <c r="AJ1878" s="174"/>
      <c r="AK1878" s="174"/>
      <c r="AL1878" s="174"/>
      <c r="AM1878" s="174"/>
      <c r="AN1878" s="174"/>
      <c r="AO1878" s="174"/>
      <c r="AP1878" s="174"/>
      <c r="AQ1878" s="174"/>
      <c r="AR1878" s="174"/>
      <c r="AS1878" s="174"/>
      <c r="AT1878" s="174"/>
      <c r="AU1878" s="174"/>
      <c r="AV1878" s="174"/>
      <c r="AW1878" s="174"/>
      <c r="AX1878" s="174"/>
      <c r="AY1878" s="174"/>
      <c r="AZ1878" s="174"/>
      <c r="BA1878" s="174"/>
      <c r="BB1878" s="174"/>
      <c r="BC1878" s="174"/>
      <c r="BD1878" s="174"/>
      <c r="BE1878" s="174"/>
      <c r="BF1878" s="174"/>
      <c r="BG1878" s="174"/>
      <c r="BH1878" s="174"/>
      <c r="BI1878" s="174"/>
      <c r="BJ1878" s="174"/>
      <c r="BK1878" s="174"/>
      <c r="BL1878" s="174"/>
      <c r="BM1878" s="174"/>
      <c r="BN1878" s="174"/>
      <c r="BO1878" s="174"/>
      <c r="BP1878" s="174"/>
      <c r="BQ1878" s="174"/>
      <c r="BR1878" s="174"/>
      <c r="BS1878" s="174"/>
      <c r="BT1878" s="174"/>
      <c r="BU1878" s="174"/>
      <c r="BV1878" s="174"/>
      <c r="BW1878" s="174"/>
      <c r="BX1878" s="174"/>
      <c r="BY1878" s="174"/>
      <c r="BZ1878" s="174"/>
      <c r="CA1878" s="174"/>
      <c r="CB1878" s="174"/>
      <c r="CC1878" s="175"/>
      <c r="CD1878" s="174"/>
      <c r="CE1878" s="174"/>
      <c r="CF1878" s="174"/>
      <c r="CG1878" s="175"/>
      <c r="CH1878" s="174"/>
      <c r="CI1878" s="174"/>
      <c r="CJ1878" s="174"/>
      <c r="CK1878" s="174"/>
      <c r="CL1878" s="174"/>
      <c r="CM1878" s="174"/>
      <c r="CN1878" s="174"/>
      <c r="CO1878" s="174"/>
      <c r="CP1878" s="174"/>
      <c r="CQ1878" s="174"/>
      <c r="CR1878" s="174"/>
      <c r="CS1878" s="174"/>
    </row>
    <row r="1879">
      <c r="A1879" s="174"/>
      <c r="B1879" s="174"/>
      <c r="C1879" s="174"/>
      <c r="D1879" s="174"/>
      <c r="E1879" s="174"/>
      <c r="F1879" s="174"/>
      <c r="G1879" s="174"/>
      <c r="H1879" s="174"/>
      <c r="I1879" s="174"/>
      <c r="J1879" s="174"/>
      <c r="K1879" s="174"/>
      <c r="L1879" s="174"/>
      <c r="M1879" s="174"/>
      <c r="N1879" s="174"/>
      <c r="O1879" s="174"/>
      <c r="P1879" s="174"/>
      <c r="Q1879" s="174"/>
      <c r="R1879" s="174"/>
      <c r="S1879" s="174"/>
      <c r="T1879" s="174"/>
      <c r="U1879" s="174"/>
      <c r="V1879" s="174"/>
      <c r="W1879" s="174"/>
      <c r="X1879" s="174"/>
      <c r="Y1879" s="174"/>
      <c r="Z1879" s="175"/>
      <c r="AA1879" s="174"/>
      <c r="AB1879" s="174"/>
      <c r="AC1879" s="174"/>
      <c r="AD1879" s="174"/>
      <c r="AE1879" s="174"/>
      <c r="AF1879" s="174"/>
      <c r="AG1879" s="174"/>
      <c r="AH1879" s="174"/>
      <c r="AI1879" s="174"/>
      <c r="AJ1879" s="174"/>
      <c r="AK1879" s="174"/>
      <c r="AL1879" s="174"/>
      <c r="AM1879" s="174"/>
      <c r="AN1879" s="174"/>
      <c r="AO1879" s="174"/>
      <c r="AP1879" s="174"/>
      <c r="AQ1879" s="174"/>
      <c r="AR1879" s="174"/>
      <c r="AS1879" s="174"/>
      <c r="AT1879" s="174"/>
      <c r="AU1879" s="174"/>
      <c r="AV1879" s="174"/>
      <c r="AW1879" s="174"/>
      <c r="AX1879" s="174"/>
      <c r="AY1879" s="174"/>
      <c r="AZ1879" s="174"/>
      <c r="BA1879" s="174"/>
      <c r="BB1879" s="174"/>
      <c r="BC1879" s="174"/>
      <c r="BD1879" s="174"/>
      <c r="BE1879" s="174"/>
      <c r="BF1879" s="174"/>
      <c r="BG1879" s="174"/>
      <c r="BH1879" s="174"/>
      <c r="BI1879" s="174"/>
      <c r="BJ1879" s="174"/>
      <c r="BK1879" s="174"/>
      <c r="BL1879" s="174"/>
      <c r="BM1879" s="174"/>
      <c r="BN1879" s="174"/>
      <c r="BO1879" s="174"/>
      <c r="BP1879" s="174"/>
      <c r="BQ1879" s="174"/>
      <c r="BR1879" s="174"/>
      <c r="BS1879" s="174"/>
      <c r="BT1879" s="174"/>
      <c r="BU1879" s="174"/>
      <c r="BV1879" s="174"/>
      <c r="BW1879" s="174"/>
      <c r="BX1879" s="174"/>
      <c r="BY1879" s="174"/>
      <c r="BZ1879" s="174"/>
      <c r="CA1879" s="174"/>
      <c r="CB1879" s="174"/>
      <c r="CC1879" s="175"/>
      <c r="CD1879" s="174"/>
      <c r="CE1879" s="174"/>
      <c r="CF1879" s="174"/>
      <c r="CG1879" s="175"/>
      <c r="CH1879" s="174"/>
      <c r="CI1879" s="174"/>
      <c r="CJ1879" s="174"/>
      <c r="CK1879" s="174"/>
      <c r="CL1879" s="174"/>
      <c r="CM1879" s="174"/>
      <c r="CN1879" s="174"/>
      <c r="CO1879" s="174"/>
      <c r="CP1879" s="174"/>
      <c r="CQ1879" s="174"/>
      <c r="CR1879" s="174"/>
      <c r="CS1879" s="174"/>
    </row>
    <row r="1880">
      <c r="A1880" s="174"/>
      <c r="B1880" s="174"/>
      <c r="C1880" s="174"/>
      <c r="D1880" s="174"/>
      <c r="E1880" s="174"/>
      <c r="F1880" s="174"/>
      <c r="G1880" s="174"/>
      <c r="H1880" s="174"/>
      <c r="I1880" s="174"/>
      <c r="J1880" s="174"/>
      <c r="K1880" s="174"/>
      <c r="L1880" s="174"/>
      <c r="M1880" s="174"/>
      <c r="N1880" s="174"/>
      <c r="O1880" s="174"/>
      <c r="P1880" s="174"/>
      <c r="Q1880" s="174"/>
      <c r="R1880" s="174"/>
      <c r="S1880" s="174"/>
      <c r="T1880" s="174"/>
      <c r="U1880" s="174"/>
      <c r="V1880" s="174"/>
      <c r="W1880" s="174"/>
      <c r="X1880" s="174"/>
      <c r="Y1880" s="174"/>
      <c r="Z1880" s="175"/>
      <c r="AA1880" s="174"/>
      <c r="AB1880" s="174"/>
      <c r="AC1880" s="174"/>
      <c r="AD1880" s="174"/>
      <c r="AE1880" s="174"/>
      <c r="AF1880" s="174"/>
      <c r="AG1880" s="174"/>
      <c r="AH1880" s="174"/>
      <c r="AI1880" s="174"/>
      <c r="AJ1880" s="174"/>
      <c r="AK1880" s="174"/>
      <c r="AL1880" s="174"/>
      <c r="AM1880" s="174"/>
      <c r="AN1880" s="174"/>
      <c r="AO1880" s="174"/>
      <c r="AP1880" s="174"/>
      <c r="AQ1880" s="174"/>
      <c r="AR1880" s="174"/>
      <c r="AS1880" s="174"/>
      <c r="AT1880" s="174"/>
      <c r="AU1880" s="174"/>
      <c r="AV1880" s="174"/>
      <c r="AW1880" s="174"/>
      <c r="AX1880" s="174"/>
      <c r="AY1880" s="174"/>
      <c r="AZ1880" s="174"/>
      <c r="BA1880" s="174"/>
      <c r="BB1880" s="174"/>
      <c r="BC1880" s="174"/>
      <c r="BD1880" s="174"/>
      <c r="BE1880" s="174"/>
      <c r="BF1880" s="174"/>
      <c r="BG1880" s="174"/>
      <c r="BH1880" s="174"/>
      <c r="BI1880" s="174"/>
      <c r="BJ1880" s="174"/>
      <c r="BK1880" s="174"/>
      <c r="BL1880" s="174"/>
      <c r="BM1880" s="174"/>
      <c r="BN1880" s="174"/>
      <c r="BO1880" s="174"/>
      <c r="BP1880" s="174"/>
      <c r="BQ1880" s="174"/>
      <c r="BR1880" s="174"/>
      <c r="BS1880" s="174"/>
      <c r="BT1880" s="174"/>
      <c r="BU1880" s="174"/>
      <c r="BV1880" s="174"/>
      <c r="BW1880" s="174"/>
      <c r="BX1880" s="174"/>
      <c r="BY1880" s="174"/>
      <c r="BZ1880" s="174"/>
      <c r="CA1880" s="174"/>
      <c r="CB1880" s="174"/>
      <c r="CC1880" s="175"/>
      <c r="CD1880" s="174"/>
      <c r="CE1880" s="174"/>
      <c r="CF1880" s="174"/>
      <c r="CG1880" s="175"/>
      <c r="CH1880" s="174"/>
      <c r="CI1880" s="174"/>
      <c r="CJ1880" s="174"/>
      <c r="CK1880" s="174"/>
      <c r="CL1880" s="174"/>
      <c r="CM1880" s="174"/>
      <c r="CN1880" s="174"/>
      <c r="CO1880" s="174"/>
      <c r="CP1880" s="174"/>
      <c r="CQ1880" s="174"/>
      <c r="CR1880" s="174"/>
      <c r="CS1880" s="174"/>
    </row>
    <row r="1881">
      <c r="A1881" s="174"/>
      <c r="B1881" s="174"/>
      <c r="C1881" s="174"/>
      <c r="D1881" s="174"/>
      <c r="E1881" s="174"/>
      <c r="F1881" s="174"/>
      <c r="G1881" s="174"/>
      <c r="H1881" s="174"/>
      <c r="I1881" s="174"/>
      <c r="J1881" s="174"/>
      <c r="K1881" s="174"/>
      <c r="L1881" s="174"/>
      <c r="M1881" s="174"/>
      <c r="N1881" s="174"/>
      <c r="O1881" s="174"/>
      <c r="P1881" s="174"/>
      <c r="Q1881" s="174"/>
      <c r="R1881" s="174"/>
      <c r="S1881" s="174"/>
      <c r="T1881" s="174"/>
      <c r="U1881" s="174"/>
      <c r="V1881" s="174"/>
      <c r="W1881" s="174"/>
      <c r="X1881" s="174"/>
      <c r="Y1881" s="174"/>
      <c r="Z1881" s="175"/>
      <c r="AA1881" s="174"/>
      <c r="AB1881" s="174"/>
      <c r="AC1881" s="174"/>
      <c r="AD1881" s="174"/>
      <c r="AE1881" s="174"/>
      <c r="AF1881" s="174"/>
      <c r="AG1881" s="174"/>
      <c r="AH1881" s="174"/>
      <c r="AI1881" s="174"/>
      <c r="AJ1881" s="174"/>
      <c r="AK1881" s="174"/>
      <c r="AL1881" s="174"/>
      <c r="AM1881" s="174"/>
      <c r="AN1881" s="174"/>
      <c r="AO1881" s="174"/>
      <c r="AP1881" s="174"/>
      <c r="AQ1881" s="174"/>
      <c r="AR1881" s="174"/>
      <c r="AS1881" s="174"/>
      <c r="AT1881" s="174"/>
      <c r="AU1881" s="174"/>
      <c r="AV1881" s="174"/>
      <c r="AW1881" s="174"/>
      <c r="AX1881" s="174"/>
      <c r="AY1881" s="174"/>
      <c r="AZ1881" s="174"/>
      <c r="BA1881" s="174"/>
      <c r="BB1881" s="174"/>
      <c r="BC1881" s="174"/>
      <c r="BD1881" s="174"/>
      <c r="BE1881" s="174"/>
      <c r="BF1881" s="174"/>
      <c r="BG1881" s="174"/>
      <c r="BH1881" s="174"/>
      <c r="BI1881" s="174"/>
      <c r="BJ1881" s="174"/>
      <c r="BK1881" s="174"/>
      <c r="BL1881" s="174"/>
      <c r="BM1881" s="174"/>
      <c r="BN1881" s="174"/>
      <c r="BO1881" s="174"/>
      <c r="BP1881" s="174"/>
      <c r="BQ1881" s="174"/>
      <c r="BR1881" s="174"/>
      <c r="BS1881" s="174"/>
      <c r="BT1881" s="174"/>
      <c r="BU1881" s="174"/>
      <c r="BV1881" s="174"/>
      <c r="BW1881" s="174"/>
      <c r="BX1881" s="174"/>
      <c r="BY1881" s="174"/>
      <c r="BZ1881" s="174"/>
      <c r="CA1881" s="174"/>
      <c r="CB1881" s="174"/>
      <c r="CC1881" s="175"/>
      <c r="CD1881" s="174"/>
      <c r="CE1881" s="174"/>
      <c r="CF1881" s="174"/>
      <c r="CG1881" s="175"/>
      <c r="CH1881" s="174"/>
      <c r="CI1881" s="174"/>
      <c r="CJ1881" s="174"/>
      <c r="CK1881" s="174"/>
      <c r="CL1881" s="174"/>
      <c r="CM1881" s="174"/>
      <c r="CN1881" s="174"/>
      <c r="CO1881" s="174"/>
      <c r="CP1881" s="174"/>
      <c r="CQ1881" s="174"/>
      <c r="CR1881" s="174"/>
      <c r="CS1881" s="174"/>
    </row>
    <row r="1882">
      <c r="A1882" s="174"/>
      <c r="B1882" s="174"/>
      <c r="C1882" s="174"/>
      <c r="D1882" s="174"/>
      <c r="E1882" s="174"/>
      <c r="F1882" s="174"/>
      <c r="G1882" s="174"/>
      <c r="H1882" s="174"/>
      <c r="I1882" s="174"/>
      <c r="J1882" s="174"/>
      <c r="K1882" s="174"/>
      <c r="L1882" s="174"/>
      <c r="M1882" s="174"/>
      <c r="N1882" s="174"/>
      <c r="O1882" s="174"/>
      <c r="P1882" s="174"/>
      <c r="Q1882" s="174"/>
      <c r="R1882" s="174"/>
      <c r="S1882" s="174"/>
      <c r="T1882" s="174"/>
      <c r="U1882" s="174"/>
      <c r="V1882" s="174"/>
      <c r="W1882" s="174"/>
      <c r="X1882" s="174"/>
      <c r="Y1882" s="174"/>
      <c r="Z1882" s="175"/>
      <c r="AA1882" s="174"/>
      <c r="AB1882" s="174"/>
      <c r="AC1882" s="174"/>
      <c r="AD1882" s="174"/>
      <c r="AE1882" s="174"/>
      <c r="AF1882" s="174"/>
      <c r="AG1882" s="174"/>
      <c r="AH1882" s="174"/>
      <c r="AI1882" s="174"/>
      <c r="AJ1882" s="174"/>
      <c r="AK1882" s="174"/>
      <c r="AL1882" s="174"/>
      <c r="AM1882" s="174"/>
      <c r="AN1882" s="174"/>
      <c r="AO1882" s="174"/>
      <c r="AP1882" s="174"/>
      <c r="AQ1882" s="174"/>
      <c r="AR1882" s="174"/>
      <c r="AS1882" s="174"/>
      <c r="AT1882" s="174"/>
      <c r="AU1882" s="174"/>
      <c r="AV1882" s="174"/>
      <c r="AW1882" s="174"/>
      <c r="AX1882" s="174"/>
      <c r="AY1882" s="174"/>
      <c r="AZ1882" s="174"/>
      <c r="BA1882" s="174"/>
      <c r="BB1882" s="174"/>
      <c r="BC1882" s="174"/>
      <c r="BD1882" s="174"/>
      <c r="BE1882" s="174"/>
      <c r="BF1882" s="174"/>
      <c r="BG1882" s="174"/>
      <c r="BH1882" s="174"/>
      <c r="BI1882" s="174"/>
      <c r="BJ1882" s="174"/>
      <c r="BK1882" s="174"/>
      <c r="BL1882" s="174"/>
      <c r="BM1882" s="174"/>
      <c r="BN1882" s="174"/>
      <c r="BO1882" s="174"/>
      <c r="BP1882" s="174"/>
      <c r="BQ1882" s="174"/>
      <c r="BR1882" s="174"/>
      <c r="BS1882" s="174"/>
      <c r="BT1882" s="174"/>
      <c r="BU1882" s="174"/>
      <c r="BV1882" s="174"/>
      <c r="BW1882" s="174"/>
      <c r="BX1882" s="174"/>
      <c r="BY1882" s="174"/>
      <c r="BZ1882" s="174"/>
      <c r="CA1882" s="174"/>
      <c r="CB1882" s="174"/>
      <c r="CC1882" s="175"/>
      <c r="CD1882" s="174"/>
      <c r="CE1882" s="174"/>
      <c r="CF1882" s="174"/>
      <c r="CG1882" s="175"/>
      <c r="CH1882" s="174"/>
      <c r="CI1882" s="174"/>
      <c r="CJ1882" s="174"/>
      <c r="CK1882" s="174"/>
      <c r="CL1882" s="174"/>
      <c r="CM1882" s="174"/>
      <c r="CN1882" s="174"/>
      <c r="CO1882" s="174"/>
      <c r="CP1882" s="174"/>
      <c r="CQ1882" s="174"/>
      <c r="CR1882" s="174"/>
      <c r="CS1882" s="174"/>
    </row>
    <row r="1883">
      <c r="A1883" s="174"/>
      <c r="B1883" s="174"/>
      <c r="C1883" s="174"/>
      <c r="D1883" s="174"/>
      <c r="E1883" s="174"/>
      <c r="F1883" s="174"/>
      <c r="G1883" s="174"/>
      <c r="H1883" s="174"/>
      <c r="I1883" s="174"/>
      <c r="J1883" s="174"/>
      <c r="K1883" s="174"/>
      <c r="L1883" s="174"/>
      <c r="M1883" s="174"/>
      <c r="N1883" s="174"/>
      <c r="O1883" s="174"/>
      <c r="P1883" s="174"/>
      <c r="Q1883" s="174"/>
      <c r="R1883" s="174"/>
      <c r="S1883" s="174"/>
      <c r="T1883" s="174"/>
      <c r="U1883" s="174"/>
      <c r="V1883" s="174"/>
      <c r="W1883" s="174"/>
      <c r="X1883" s="174"/>
      <c r="Y1883" s="174"/>
      <c r="Z1883" s="175"/>
      <c r="AA1883" s="174"/>
      <c r="AB1883" s="174"/>
      <c r="AC1883" s="174"/>
      <c r="AD1883" s="174"/>
      <c r="AE1883" s="174"/>
      <c r="AF1883" s="174"/>
      <c r="AG1883" s="174"/>
      <c r="AH1883" s="174"/>
      <c r="AI1883" s="174"/>
      <c r="AJ1883" s="174"/>
      <c r="AK1883" s="174"/>
      <c r="AL1883" s="174"/>
      <c r="AM1883" s="174"/>
      <c r="AN1883" s="174"/>
      <c r="AO1883" s="174"/>
      <c r="AP1883" s="174"/>
      <c r="AQ1883" s="174"/>
      <c r="AR1883" s="174"/>
      <c r="AS1883" s="174"/>
      <c r="AT1883" s="174"/>
      <c r="AU1883" s="174"/>
      <c r="AV1883" s="174"/>
      <c r="AW1883" s="174"/>
      <c r="AX1883" s="174"/>
      <c r="AY1883" s="174"/>
      <c r="AZ1883" s="174"/>
      <c r="BA1883" s="174"/>
      <c r="BB1883" s="174"/>
      <c r="BC1883" s="174"/>
      <c r="BD1883" s="174"/>
      <c r="BE1883" s="174"/>
      <c r="BF1883" s="174"/>
      <c r="BG1883" s="174"/>
      <c r="BH1883" s="174"/>
      <c r="BI1883" s="174"/>
      <c r="BJ1883" s="174"/>
      <c r="BK1883" s="174"/>
      <c r="BL1883" s="174"/>
      <c r="BM1883" s="174"/>
      <c r="BN1883" s="174"/>
      <c r="BO1883" s="174"/>
      <c r="BP1883" s="174"/>
      <c r="BQ1883" s="174"/>
      <c r="BR1883" s="174"/>
      <c r="BS1883" s="174"/>
      <c r="BT1883" s="174"/>
      <c r="BU1883" s="174"/>
      <c r="BV1883" s="174"/>
      <c r="BW1883" s="174"/>
      <c r="BX1883" s="174"/>
      <c r="BY1883" s="174"/>
      <c r="BZ1883" s="174"/>
      <c r="CA1883" s="174"/>
      <c r="CB1883" s="174"/>
      <c r="CC1883" s="175"/>
      <c r="CD1883" s="174"/>
      <c r="CE1883" s="174"/>
      <c r="CF1883" s="174"/>
      <c r="CG1883" s="175"/>
      <c r="CH1883" s="174"/>
      <c r="CI1883" s="174"/>
      <c r="CJ1883" s="174"/>
      <c r="CK1883" s="174"/>
      <c r="CL1883" s="174"/>
      <c r="CM1883" s="174"/>
      <c r="CN1883" s="174"/>
      <c r="CO1883" s="174"/>
      <c r="CP1883" s="174"/>
      <c r="CQ1883" s="174"/>
      <c r="CR1883" s="174"/>
      <c r="CS1883" s="174"/>
    </row>
    <row r="1884">
      <c r="A1884" s="174"/>
      <c r="B1884" s="174"/>
      <c r="C1884" s="174"/>
      <c r="D1884" s="174"/>
      <c r="E1884" s="174"/>
      <c r="F1884" s="174"/>
      <c r="G1884" s="174"/>
      <c r="H1884" s="174"/>
      <c r="I1884" s="174"/>
      <c r="J1884" s="174"/>
      <c r="K1884" s="174"/>
      <c r="L1884" s="174"/>
      <c r="M1884" s="174"/>
      <c r="N1884" s="174"/>
      <c r="O1884" s="174"/>
      <c r="P1884" s="174"/>
      <c r="Q1884" s="174"/>
      <c r="R1884" s="174"/>
      <c r="S1884" s="174"/>
      <c r="T1884" s="174"/>
      <c r="U1884" s="174"/>
      <c r="V1884" s="174"/>
      <c r="W1884" s="174"/>
      <c r="X1884" s="174"/>
      <c r="Y1884" s="174"/>
      <c r="Z1884" s="175"/>
      <c r="AA1884" s="174"/>
      <c r="AB1884" s="174"/>
      <c r="AC1884" s="174"/>
      <c r="AD1884" s="174"/>
      <c r="AE1884" s="174"/>
      <c r="AF1884" s="174"/>
      <c r="AG1884" s="174"/>
      <c r="AH1884" s="174"/>
      <c r="AI1884" s="174"/>
      <c r="AJ1884" s="174"/>
      <c r="AK1884" s="174"/>
      <c r="AL1884" s="174"/>
      <c r="AM1884" s="174"/>
      <c r="AN1884" s="174"/>
      <c r="AO1884" s="174"/>
      <c r="AP1884" s="174"/>
      <c r="AQ1884" s="174"/>
      <c r="AR1884" s="174"/>
      <c r="AS1884" s="174"/>
      <c r="AT1884" s="174"/>
      <c r="AU1884" s="174"/>
      <c r="AV1884" s="174"/>
      <c r="AW1884" s="174"/>
      <c r="AX1884" s="174"/>
      <c r="AY1884" s="174"/>
      <c r="AZ1884" s="174"/>
      <c r="BA1884" s="174"/>
      <c r="BB1884" s="174"/>
      <c r="BC1884" s="174"/>
      <c r="BD1884" s="174"/>
      <c r="BE1884" s="174"/>
      <c r="BF1884" s="174"/>
      <c r="BG1884" s="174"/>
      <c r="BH1884" s="174"/>
      <c r="BI1884" s="174"/>
      <c r="BJ1884" s="174"/>
      <c r="BK1884" s="174"/>
      <c r="BL1884" s="174"/>
      <c r="BM1884" s="174"/>
      <c r="BN1884" s="174"/>
      <c r="BO1884" s="174"/>
      <c r="BP1884" s="174"/>
      <c r="BQ1884" s="174"/>
      <c r="BR1884" s="174"/>
      <c r="BS1884" s="174"/>
      <c r="BT1884" s="174"/>
      <c r="BU1884" s="174"/>
      <c r="BV1884" s="174"/>
      <c r="BW1884" s="174"/>
      <c r="BX1884" s="174"/>
      <c r="BY1884" s="174"/>
      <c r="BZ1884" s="174"/>
      <c r="CA1884" s="174"/>
      <c r="CB1884" s="174"/>
      <c r="CC1884" s="175"/>
      <c r="CD1884" s="174"/>
      <c r="CE1884" s="174"/>
      <c r="CF1884" s="174"/>
      <c r="CG1884" s="175"/>
      <c r="CH1884" s="174"/>
      <c r="CI1884" s="174"/>
      <c r="CJ1884" s="174"/>
      <c r="CK1884" s="174"/>
      <c r="CL1884" s="174"/>
      <c r="CM1884" s="174"/>
      <c r="CN1884" s="174"/>
      <c r="CO1884" s="174"/>
      <c r="CP1884" s="174"/>
      <c r="CQ1884" s="174"/>
      <c r="CR1884" s="174"/>
      <c r="CS1884" s="174"/>
    </row>
    <row r="1885">
      <c r="A1885" s="174"/>
      <c r="B1885" s="174"/>
      <c r="C1885" s="174"/>
      <c r="D1885" s="174"/>
      <c r="E1885" s="174"/>
      <c r="F1885" s="174"/>
      <c r="G1885" s="174"/>
      <c r="H1885" s="174"/>
      <c r="I1885" s="174"/>
      <c r="J1885" s="174"/>
      <c r="K1885" s="174"/>
      <c r="L1885" s="174"/>
      <c r="M1885" s="174"/>
      <c r="N1885" s="174"/>
      <c r="O1885" s="174"/>
      <c r="P1885" s="174"/>
      <c r="Q1885" s="174"/>
      <c r="R1885" s="174"/>
      <c r="S1885" s="174"/>
      <c r="T1885" s="174"/>
      <c r="U1885" s="174"/>
      <c r="V1885" s="174"/>
      <c r="W1885" s="174"/>
      <c r="X1885" s="174"/>
      <c r="Y1885" s="174"/>
      <c r="Z1885" s="175"/>
      <c r="AA1885" s="174"/>
      <c r="AB1885" s="174"/>
      <c r="AC1885" s="174"/>
      <c r="AD1885" s="174"/>
      <c r="AE1885" s="174"/>
      <c r="AF1885" s="174"/>
      <c r="AG1885" s="174"/>
      <c r="AH1885" s="174"/>
      <c r="AI1885" s="174"/>
      <c r="AJ1885" s="174"/>
      <c r="AK1885" s="174"/>
      <c r="AL1885" s="174"/>
      <c r="AM1885" s="174"/>
      <c r="AN1885" s="174"/>
      <c r="AO1885" s="174"/>
      <c r="AP1885" s="174"/>
      <c r="AQ1885" s="174"/>
      <c r="AR1885" s="174"/>
      <c r="AS1885" s="174"/>
      <c r="AT1885" s="174"/>
      <c r="AU1885" s="174"/>
      <c r="AV1885" s="174"/>
      <c r="AW1885" s="174"/>
      <c r="AX1885" s="174"/>
      <c r="AY1885" s="174"/>
      <c r="AZ1885" s="174"/>
      <c r="BA1885" s="174"/>
      <c r="BB1885" s="174"/>
      <c r="BC1885" s="174"/>
      <c r="BD1885" s="174"/>
      <c r="BE1885" s="174"/>
      <c r="BF1885" s="174"/>
      <c r="BG1885" s="174"/>
      <c r="BH1885" s="174"/>
      <c r="BI1885" s="174"/>
      <c r="BJ1885" s="174"/>
      <c r="BK1885" s="174"/>
      <c r="BL1885" s="174"/>
      <c r="BM1885" s="174"/>
      <c r="BN1885" s="174"/>
      <c r="BO1885" s="174"/>
      <c r="BP1885" s="174"/>
      <c r="BQ1885" s="174"/>
      <c r="BR1885" s="174"/>
      <c r="BS1885" s="174"/>
      <c r="BT1885" s="174"/>
      <c r="BU1885" s="174"/>
      <c r="BV1885" s="174"/>
      <c r="BW1885" s="174"/>
      <c r="BX1885" s="174"/>
      <c r="BY1885" s="174"/>
      <c r="BZ1885" s="174"/>
      <c r="CA1885" s="174"/>
      <c r="CB1885" s="174"/>
      <c r="CC1885" s="175"/>
      <c r="CD1885" s="174"/>
      <c r="CE1885" s="174"/>
      <c r="CF1885" s="174"/>
      <c r="CG1885" s="175"/>
      <c r="CH1885" s="174"/>
      <c r="CI1885" s="174"/>
      <c r="CJ1885" s="174"/>
      <c r="CK1885" s="174"/>
      <c r="CL1885" s="174"/>
      <c r="CM1885" s="174"/>
      <c r="CN1885" s="174"/>
      <c r="CO1885" s="174"/>
      <c r="CP1885" s="174"/>
      <c r="CQ1885" s="174"/>
      <c r="CR1885" s="174"/>
      <c r="CS1885" s="174"/>
    </row>
    <row r="1886">
      <c r="A1886" s="174"/>
      <c r="B1886" s="174"/>
      <c r="C1886" s="174"/>
      <c r="D1886" s="174"/>
      <c r="E1886" s="174"/>
      <c r="F1886" s="174"/>
      <c r="G1886" s="174"/>
      <c r="H1886" s="174"/>
      <c r="I1886" s="174"/>
      <c r="J1886" s="174"/>
      <c r="K1886" s="174"/>
      <c r="L1886" s="174"/>
      <c r="M1886" s="174"/>
      <c r="N1886" s="174"/>
      <c r="O1886" s="174"/>
      <c r="P1886" s="174"/>
      <c r="Q1886" s="174"/>
      <c r="R1886" s="174"/>
      <c r="S1886" s="174"/>
      <c r="T1886" s="174"/>
      <c r="U1886" s="174"/>
      <c r="V1886" s="174"/>
      <c r="W1886" s="174"/>
      <c r="X1886" s="174"/>
      <c r="Y1886" s="174"/>
      <c r="Z1886" s="175"/>
      <c r="AA1886" s="174"/>
      <c r="AB1886" s="174"/>
      <c r="AC1886" s="174"/>
      <c r="AD1886" s="174"/>
      <c r="AE1886" s="174"/>
      <c r="AF1886" s="174"/>
      <c r="AG1886" s="174"/>
      <c r="AH1886" s="174"/>
      <c r="AI1886" s="174"/>
      <c r="AJ1886" s="174"/>
      <c r="AK1886" s="174"/>
      <c r="AL1886" s="174"/>
      <c r="AM1886" s="174"/>
      <c r="AN1886" s="174"/>
      <c r="AO1886" s="174"/>
      <c r="AP1886" s="174"/>
      <c r="AQ1886" s="174"/>
      <c r="AR1886" s="174"/>
      <c r="AS1886" s="174"/>
      <c r="AT1886" s="174"/>
      <c r="AU1886" s="174"/>
      <c r="AV1886" s="174"/>
      <c r="AW1886" s="174"/>
      <c r="AX1886" s="174"/>
      <c r="AY1886" s="174"/>
      <c r="AZ1886" s="174"/>
      <c r="BA1886" s="174"/>
      <c r="BB1886" s="174"/>
      <c r="BC1886" s="174"/>
      <c r="BD1886" s="174"/>
      <c r="BE1886" s="174"/>
      <c r="BF1886" s="174"/>
      <c r="BG1886" s="174"/>
      <c r="BH1886" s="174"/>
      <c r="BI1886" s="174"/>
      <c r="BJ1886" s="174"/>
      <c r="BK1886" s="174"/>
      <c r="BL1886" s="174"/>
      <c r="BM1886" s="174"/>
      <c r="BN1886" s="174"/>
      <c r="BO1886" s="174"/>
      <c r="BP1886" s="174"/>
      <c r="BQ1886" s="174"/>
      <c r="BR1886" s="174"/>
      <c r="BS1886" s="174"/>
      <c r="BT1886" s="174"/>
      <c r="BU1886" s="174"/>
      <c r="BV1886" s="174"/>
      <c r="BW1886" s="174"/>
      <c r="BX1886" s="174"/>
      <c r="BY1886" s="174"/>
      <c r="BZ1886" s="174"/>
      <c r="CA1886" s="174"/>
      <c r="CB1886" s="174"/>
      <c r="CC1886" s="175"/>
      <c r="CD1886" s="174"/>
      <c r="CE1886" s="174"/>
      <c r="CF1886" s="174"/>
      <c r="CG1886" s="175"/>
      <c r="CH1886" s="174"/>
      <c r="CI1886" s="174"/>
      <c r="CJ1886" s="174"/>
      <c r="CK1886" s="174"/>
      <c r="CL1886" s="174"/>
      <c r="CM1886" s="174"/>
      <c r="CN1886" s="174"/>
      <c r="CO1886" s="174"/>
      <c r="CP1886" s="174"/>
      <c r="CQ1886" s="174"/>
      <c r="CR1886" s="174"/>
      <c r="CS1886" s="174"/>
    </row>
    <row r="1887">
      <c r="A1887" s="174"/>
      <c r="B1887" s="174"/>
      <c r="C1887" s="174"/>
      <c r="D1887" s="174"/>
      <c r="E1887" s="174"/>
      <c r="F1887" s="174"/>
      <c r="G1887" s="174"/>
      <c r="H1887" s="174"/>
      <c r="I1887" s="174"/>
      <c r="J1887" s="174"/>
      <c r="K1887" s="174"/>
      <c r="L1887" s="174"/>
      <c r="M1887" s="174"/>
      <c r="N1887" s="174"/>
      <c r="O1887" s="174"/>
      <c r="P1887" s="174"/>
      <c r="Q1887" s="174"/>
      <c r="R1887" s="174"/>
      <c r="S1887" s="174"/>
      <c r="T1887" s="174"/>
      <c r="U1887" s="174"/>
      <c r="V1887" s="174"/>
      <c r="W1887" s="174"/>
      <c r="X1887" s="174"/>
      <c r="Y1887" s="174"/>
      <c r="Z1887" s="175"/>
      <c r="AA1887" s="174"/>
      <c r="AB1887" s="174"/>
      <c r="AC1887" s="174"/>
      <c r="AD1887" s="174"/>
      <c r="AE1887" s="174"/>
      <c r="AF1887" s="174"/>
      <c r="AG1887" s="174"/>
      <c r="AH1887" s="174"/>
      <c r="AI1887" s="174"/>
      <c r="AJ1887" s="174"/>
      <c r="AK1887" s="174"/>
      <c r="AL1887" s="174"/>
      <c r="AM1887" s="174"/>
      <c r="AN1887" s="174"/>
      <c r="AO1887" s="174"/>
      <c r="AP1887" s="174"/>
      <c r="AQ1887" s="174"/>
      <c r="AR1887" s="174"/>
      <c r="AS1887" s="174"/>
      <c r="AT1887" s="174"/>
      <c r="AU1887" s="174"/>
      <c r="AV1887" s="174"/>
      <c r="AW1887" s="174"/>
      <c r="AX1887" s="174"/>
      <c r="AY1887" s="174"/>
      <c r="AZ1887" s="174"/>
      <c r="BA1887" s="174"/>
      <c r="BB1887" s="174"/>
      <c r="BC1887" s="174"/>
      <c r="BD1887" s="174"/>
      <c r="BE1887" s="174"/>
      <c r="BF1887" s="174"/>
      <c r="BG1887" s="174"/>
      <c r="BH1887" s="174"/>
      <c r="BI1887" s="174"/>
      <c r="BJ1887" s="174"/>
      <c r="BK1887" s="174"/>
      <c r="BL1887" s="174"/>
      <c r="BM1887" s="174"/>
      <c r="BN1887" s="174"/>
      <c r="BO1887" s="174"/>
      <c r="BP1887" s="174"/>
      <c r="BQ1887" s="174"/>
      <c r="BR1887" s="174"/>
      <c r="BS1887" s="174"/>
      <c r="BT1887" s="174"/>
      <c r="BU1887" s="174"/>
      <c r="BV1887" s="174"/>
      <c r="BW1887" s="174"/>
      <c r="BX1887" s="174"/>
      <c r="BY1887" s="174"/>
      <c r="BZ1887" s="174"/>
      <c r="CA1887" s="174"/>
      <c r="CB1887" s="174"/>
      <c r="CC1887" s="175"/>
      <c r="CD1887" s="174"/>
      <c r="CE1887" s="174"/>
      <c r="CF1887" s="174"/>
      <c r="CG1887" s="175"/>
      <c r="CH1887" s="174"/>
      <c r="CI1887" s="174"/>
      <c r="CJ1887" s="174"/>
      <c r="CK1887" s="174"/>
      <c r="CL1887" s="174"/>
      <c r="CM1887" s="174"/>
      <c r="CN1887" s="174"/>
      <c r="CO1887" s="174"/>
      <c r="CP1887" s="174"/>
      <c r="CQ1887" s="174"/>
      <c r="CR1887" s="174"/>
      <c r="CS1887" s="174"/>
    </row>
    <row r="1888">
      <c r="A1888" s="174"/>
      <c r="B1888" s="174"/>
      <c r="C1888" s="174"/>
      <c r="D1888" s="174"/>
      <c r="E1888" s="174"/>
      <c r="F1888" s="174"/>
      <c r="G1888" s="174"/>
      <c r="H1888" s="174"/>
      <c r="I1888" s="174"/>
      <c r="J1888" s="174"/>
      <c r="K1888" s="174"/>
      <c r="L1888" s="174"/>
      <c r="M1888" s="174"/>
      <c r="N1888" s="174"/>
      <c r="O1888" s="174"/>
      <c r="P1888" s="174"/>
      <c r="Q1888" s="174"/>
      <c r="R1888" s="174"/>
      <c r="S1888" s="174"/>
      <c r="T1888" s="174"/>
      <c r="U1888" s="174"/>
      <c r="V1888" s="174"/>
      <c r="W1888" s="174"/>
      <c r="X1888" s="174"/>
      <c r="Y1888" s="174"/>
      <c r="Z1888" s="175"/>
      <c r="AA1888" s="174"/>
      <c r="AB1888" s="174"/>
      <c r="AC1888" s="174"/>
      <c r="AD1888" s="174"/>
      <c r="AE1888" s="174"/>
      <c r="AF1888" s="174"/>
      <c r="AG1888" s="174"/>
      <c r="AH1888" s="174"/>
      <c r="AI1888" s="174"/>
      <c r="AJ1888" s="174"/>
      <c r="AK1888" s="174"/>
      <c r="AL1888" s="174"/>
      <c r="AM1888" s="174"/>
      <c r="AN1888" s="174"/>
      <c r="AO1888" s="174"/>
      <c r="AP1888" s="174"/>
      <c r="AQ1888" s="174"/>
      <c r="AR1888" s="174"/>
      <c r="AS1888" s="174"/>
      <c r="AT1888" s="174"/>
      <c r="AU1888" s="174"/>
      <c r="AV1888" s="174"/>
      <c r="AW1888" s="174"/>
      <c r="AX1888" s="174"/>
      <c r="AY1888" s="174"/>
      <c r="AZ1888" s="174"/>
      <c r="BA1888" s="174"/>
      <c r="BB1888" s="174"/>
      <c r="BC1888" s="174"/>
      <c r="BD1888" s="174"/>
      <c r="BE1888" s="174"/>
      <c r="BF1888" s="174"/>
      <c r="BG1888" s="174"/>
      <c r="BH1888" s="174"/>
      <c r="BI1888" s="174"/>
      <c r="BJ1888" s="174"/>
      <c r="BK1888" s="174"/>
      <c r="BL1888" s="174"/>
      <c r="BM1888" s="174"/>
      <c r="BN1888" s="174"/>
      <c r="BO1888" s="174"/>
      <c r="BP1888" s="174"/>
      <c r="BQ1888" s="174"/>
      <c r="BR1888" s="174"/>
      <c r="BS1888" s="174"/>
      <c r="BT1888" s="174"/>
      <c r="BU1888" s="174"/>
      <c r="BV1888" s="174"/>
      <c r="BW1888" s="174"/>
      <c r="BX1888" s="174"/>
      <c r="BY1888" s="174"/>
      <c r="BZ1888" s="174"/>
      <c r="CA1888" s="174"/>
      <c r="CB1888" s="174"/>
      <c r="CC1888" s="175"/>
      <c r="CD1888" s="174"/>
      <c r="CE1888" s="174"/>
      <c r="CF1888" s="174"/>
      <c r="CG1888" s="175"/>
      <c r="CH1888" s="174"/>
      <c r="CI1888" s="174"/>
      <c r="CJ1888" s="174"/>
      <c r="CK1888" s="174"/>
      <c r="CL1888" s="174"/>
      <c r="CM1888" s="174"/>
      <c r="CN1888" s="174"/>
      <c r="CO1888" s="174"/>
      <c r="CP1888" s="174"/>
      <c r="CQ1888" s="174"/>
      <c r="CR1888" s="174"/>
      <c r="CS1888" s="174"/>
    </row>
    <row r="1889">
      <c r="A1889" s="174"/>
      <c r="B1889" s="174"/>
      <c r="C1889" s="174"/>
      <c r="D1889" s="174"/>
      <c r="E1889" s="174"/>
      <c r="F1889" s="174"/>
      <c r="G1889" s="174"/>
      <c r="H1889" s="174"/>
      <c r="I1889" s="174"/>
      <c r="J1889" s="174"/>
      <c r="K1889" s="174"/>
      <c r="L1889" s="174"/>
      <c r="M1889" s="174"/>
      <c r="N1889" s="174"/>
      <c r="O1889" s="174"/>
      <c r="P1889" s="174"/>
      <c r="Q1889" s="174"/>
      <c r="R1889" s="174"/>
      <c r="S1889" s="174"/>
      <c r="T1889" s="174"/>
      <c r="U1889" s="174"/>
      <c r="V1889" s="174"/>
      <c r="W1889" s="174"/>
      <c r="X1889" s="174"/>
      <c r="Y1889" s="174"/>
      <c r="Z1889" s="175"/>
      <c r="AA1889" s="174"/>
      <c r="AB1889" s="174"/>
      <c r="AC1889" s="174"/>
      <c r="AD1889" s="174"/>
      <c r="AE1889" s="174"/>
      <c r="AF1889" s="174"/>
      <c r="AG1889" s="174"/>
      <c r="AH1889" s="174"/>
      <c r="AI1889" s="174"/>
      <c r="AJ1889" s="174"/>
      <c r="AK1889" s="174"/>
      <c r="AL1889" s="174"/>
      <c r="AM1889" s="174"/>
      <c r="AN1889" s="174"/>
      <c r="AO1889" s="174"/>
      <c r="AP1889" s="174"/>
      <c r="AQ1889" s="174"/>
      <c r="AR1889" s="174"/>
      <c r="AS1889" s="174"/>
      <c r="AT1889" s="174"/>
      <c r="AU1889" s="174"/>
      <c r="AV1889" s="174"/>
      <c r="AW1889" s="174"/>
      <c r="AX1889" s="174"/>
      <c r="AY1889" s="174"/>
      <c r="AZ1889" s="174"/>
      <c r="BA1889" s="174"/>
      <c r="BB1889" s="174"/>
      <c r="BC1889" s="174"/>
      <c r="BD1889" s="174"/>
      <c r="BE1889" s="174"/>
      <c r="BF1889" s="174"/>
      <c r="BG1889" s="174"/>
      <c r="BH1889" s="174"/>
      <c r="BI1889" s="174"/>
      <c r="BJ1889" s="174"/>
      <c r="BK1889" s="174"/>
      <c r="BL1889" s="174"/>
      <c r="BM1889" s="174"/>
      <c r="BN1889" s="174"/>
      <c r="BO1889" s="174"/>
      <c r="BP1889" s="174"/>
      <c r="BQ1889" s="174"/>
      <c r="BR1889" s="174"/>
      <c r="BS1889" s="174"/>
      <c r="BT1889" s="174"/>
      <c r="BU1889" s="174"/>
      <c r="BV1889" s="174"/>
      <c r="BW1889" s="174"/>
      <c r="BX1889" s="174"/>
      <c r="BY1889" s="174"/>
      <c r="BZ1889" s="174"/>
      <c r="CA1889" s="174"/>
      <c r="CB1889" s="174"/>
      <c r="CC1889" s="175"/>
      <c r="CD1889" s="174"/>
      <c r="CE1889" s="174"/>
      <c r="CF1889" s="174"/>
      <c r="CG1889" s="175"/>
      <c r="CH1889" s="174"/>
      <c r="CI1889" s="174"/>
      <c r="CJ1889" s="174"/>
      <c r="CK1889" s="174"/>
      <c r="CL1889" s="174"/>
      <c r="CM1889" s="174"/>
      <c r="CN1889" s="174"/>
      <c r="CO1889" s="174"/>
      <c r="CP1889" s="174"/>
      <c r="CQ1889" s="174"/>
      <c r="CR1889" s="174"/>
      <c r="CS1889" s="174"/>
    </row>
    <row r="1890">
      <c r="A1890" s="174"/>
      <c r="B1890" s="174"/>
      <c r="C1890" s="174"/>
      <c r="D1890" s="174"/>
      <c r="E1890" s="174"/>
      <c r="F1890" s="174"/>
      <c r="G1890" s="174"/>
      <c r="H1890" s="174"/>
      <c r="I1890" s="174"/>
      <c r="J1890" s="174"/>
      <c r="K1890" s="174"/>
      <c r="L1890" s="174"/>
      <c r="M1890" s="174"/>
      <c r="N1890" s="174"/>
      <c r="O1890" s="174"/>
      <c r="P1890" s="174"/>
      <c r="Q1890" s="174"/>
      <c r="R1890" s="174"/>
      <c r="S1890" s="174"/>
      <c r="T1890" s="174"/>
      <c r="U1890" s="174"/>
      <c r="V1890" s="174"/>
      <c r="W1890" s="174"/>
      <c r="X1890" s="174"/>
      <c r="Y1890" s="174"/>
      <c r="Z1890" s="175"/>
      <c r="AA1890" s="174"/>
      <c r="AB1890" s="174"/>
      <c r="AC1890" s="174"/>
      <c r="AD1890" s="174"/>
      <c r="AE1890" s="174"/>
      <c r="AF1890" s="174"/>
      <c r="AG1890" s="174"/>
      <c r="AH1890" s="174"/>
      <c r="AI1890" s="174"/>
      <c r="AJ1890" s="174"/>
      <c r="AK1890" s="174"/>
      <c r="AL1890" s="174"/>
      <c r="AM1890" s="174"/>
      <c r="AN1890" s="174"/>
      <c r="AO1890" s="174"/>
      <c r="AP1890" s="174"/>
      <c r="AQ1890" s="174"/>
      <c r="AR1890" s="174"/>
      <c r="AS1890" s="174"/>
      <c r="AT1890" s="174"/>
      <c r="AU1890" s="174"/>
      <c r="AV1890" s="174"/>
      <c r="AW1890" s="174"/>
      <c r="AX1890" s="174"/>
      <c r="AY1890" s="174"/>
      <c r="AZ1890" s="174"/>
      <c r="BA1890" s="174"/>
      <c r="BB1890" s="174"/>
      <c r="BC1890" s="174"/>
      <c r="BD1890" s="174"/>
      <c r="BE1890" s="174"/>
      <c r="BF1890" s="174"/>
      <c r="BG1890" s="174"/>
      <c r="BH1890" s="174"/>
      <c r="BI1890" s="174"/>
      <c r="BJ1890" s="174"/>
      <c r="BK1890" s="174"/>
      <c r="BL1890" s="174"/>
      <c r="BM1890" s="174"/>
      <c r="BN1890" s="174"/>
      <c r="BO1890" s="174"/>
      <c r="BP1890" s="174"/>
      <c r="BQ1890" s="174"/>
      <c r="BR1890" s="174"/>
      <c r="BS1890" s="174"/>
      <c r="BT1890" s="174"/>
      <c r="BU1890" s="174"/>
      <c r="BV1890" s="174"/>
      <c r="BW1890" s="174"/>
      <c r="BX1890" s="174"/>
      <c r="BY1890" s="174"/>
      <c r="BZ1890" s="174"/>
      <c r="CA1890" s="174"/>
      <c r="CB1890" s="174"/>
      <c r="CC1890" s="175"/>
      <c r="CD1890" s="174"/>
      <c r="CE1890" s="174"/>
      <c r="CF1890" s="174"/>
      <c r="CG1890" s="175"/>
      <c r="CH1890" s="174"/>
      <c r="CI1890" s="174"/>
      <c r="CJ1890" s="174"/>
      <c r="CK1890" s="174"/>
      <c r="CL1890" s="174"/>
      <c r="CM1890" s="174"/>
      <c r="CN1890" s="174"/>
      <c r="CO1890" s="174"/>
      <c r="CP1890" s="174"/>
      <c r="CQ1890" s="174"/>
      <c r="CR1890" s="174"/>
      <c r="CS1890" s="174"/>
    </row>
    <row r="1891">
      <c r="A1891" s="174"/>
      <c r="B1891" s="174"/>
      <c r="C1891" s="174"/>
      <c r="D1891" s="174"/>
      <c r="E1891" s="174"/>
      <c r="F1891" s="174"/>
      <c r="G1891" s="174"/>
      <c r="H1891" s="174"/>
      <c r="I1891" s="174"/>
      <c r="J1891" s="174"/>
      <c r="K1891" s="174"/>
      <c r="L1891" s="174"/>
      <c r="M1891" s="174"/>
      <c r="N1891" s="174"/>
      <c r="O1891" s="174"/>
      <c r="P1891" s="174"/>
      <c r="Q1891" s="174"/>
      <c r="R1891" s="174"/>
      <c r="S1891" s="174"/>
      <c r="T1891" s="174"/>
      <c r="U1891" s="174"/>
      <c r="V1891" s="174"/>
      <c r="W1891" s="174"/>
      <c r="X1891" s="174"/>
      <c r="Y1891" s="174"/>
      <c r="Z1891" s="175"/>
      <c r="AA1891" s="174"/>
      <c r="AB1891" s="174"/>
      <c r="AC1891" s="174"/>
      <c r="AD1891" s="174"/>
      <c r="AE1891" s="174"/>
      <c r="AF1891" s="174"/>
      <c r="AG1891" s="174"/>
      <c r="AH1891" s="174"/>
      <c r="AI1891" s="174"/>
      <c r="AJ1891" s="174"/>
      <c r="AK1891" s="174"/>
      <c r="AL1891" s="174"/>
      <c r="AM1891" s="174"/>
      <c r="AN1891" s="174"/>
      <c r="AO1891" s="174"/>
      <c r="AP1891" s="174"/>
      <c r="AQ1891" s="174"/>
      <c r="AR1891" s="174"/>
      <c r="AS1891" s="174"/>
      <c r="AT1891" s="174"/>
      <c r="AU1891" s="174"/>
      <c r="AV1891" s="174"/>
      <c r="AW1891" s="174"/>
      <c r="AX1891" s="174"/>
      <c r="AY1891" s="174"/>
      <c r="AZ1891" s="174"/>
      <c r="BA1891" s="174"/>
      <c r="BB1891" s="174"/>
      <c r="BC1891" s="174"/>
      <c r="BD1891" s="174"/>
      <c r="BE1891" s="174"/>
      <c r="BF1891" s="174"/>
      <c r="BG1891" s="174"/>
      <c r="BH1891" s="174"/>
      <c r="BI1891" s="174"/>
      <c r="BJ1891" s="174"/>
      <c r="BK1891" s="174"/>
      <c r="BL1891" s="174"/>
      <c r="BM1891" s="174"/>
      <c r="BN1891" s="174"/>
      <c r="BO1891" s="174"/>
      <c r="BP1891" s="174"/>
      <c r="BQ1891" s="174"/>
      <c r="BR1891" s="174"/>
      <c r="BS1891" s="174"/>
      <c r="BT1891" s="174"/>
      <c r="BU1891" s="174"/>
      <c r="BV1891" s="174"/>
      <c r="BW1891" s="174"/>
      <c r="BX1891" s="174"/>
      <c r="BY1891" s="174"/>
      <c r="BZ1891" s="174"/>
      <c r="CA1891" s="174"/>
      <c r="CB1891" s="174"/>
      <c r="CC1891" s="175"/>
      <c r="CD1891" s="174"/>
      <c r="CE1891" s="174"/>
      <c r="CF1891" s="174"/>
      <c r="CG1891" s="175"/>
      <c r="CH1891" s="174"/>
      <c r="CI1891" s="174"/>
      <c r="CJ1891" s="174"/>
      <c r="CK1891" s="174"/>
      <c r="CL1891" s="174"/>
      <c r="CM1891" s="174"/>
      <c r="CN1891" s="174"/>
      <c r="CO1891" s="174"/>
      <c r="CP1891" s="174"/>
      <c r="CQ1891" s="174"/>
      <c r="CR1891" s="174"/>
      <c r="CS1891" s="174"/>
    </row>
    <row r="1892">
      <c r="A1892" s="174"/>
      <c r="B1892" s="174"/>
      <c r="C1892" s="174"/>
      <c r="D1892" s="174"/>
      <c r="E1892" s="174"/>
      <c r="F1892" s="174"/>
      <c r="G1892" s="174"/>
      <c r="H1892" s="174"/>
      <c r="I1892" s="174"/>
      <c r="J1892" s="174"/>
      <c r="K1892" s="174"/>
      <c r="L1892" s="174"/>
      <c r="M1892" s="174"/>
      <c r="N1892" s="174"/>
      <c r="O1892" s="174"/>
      <c r="P1892" s="174"/>
      <c r="Q1892" s="174"/>
      <c r="R1892" s="174"/>
      <c r="S1892" s="174"/>
      <c r="T1892" s="174"/>
      <c r="U1892" s="174"/>
      <c r="V1892" s="174"/>
      <c r="W1892" s="174"/>
      <c r="X1892" s="174"/>
      <c r="Y1892" s="174"/>
      <c r="Z1892" s="175"/>
      <c r="AA1892" s="174"/>
      <c r="AB1892" s="174"/>
      <c r="AC1892" s="174"/>
      <c r="AD1892" s="174"/>
      <c r="AE1892" s="174"/>
      <c r="AF1892" s="174"/>
      <c r="AG1892" s="174"/>
      <c r="AH1892" s="174"/>
      <c r="AI1892" s="174"/>
      <c r="AJ1892" s="174"/>
      <c r="AK1892" s="174"/>
      <c r="AL1892" s="174"/>
      <c r="AM1892" s="174"/>
      <c r="AN1892" s="174"/>
      <c r="AO1892" s="174"/>
      <c r="AP1892" s="174"/>
      <c r="AQ1892" s="174"/>
      <c r="AR1892" s="174"/>
      <c r="AS1892" s="174"/>
      <c r="AT1892" s="174"/>
      <c r="AU1892" s="174"/>
      <c r="AV1892" s="174"/>
      <c r="AW1892" s="174"/>
      <c r="AX1892" s="174"/>
      <c r="AY1892" s="174"/>
      <c r="AZ1892" s="174"/>
      <c r="BA1892" s="174"/>
      <c r="BB1892" s="174"/>
      <c r="BC1892" s="174"/>
      <c r="BD1892" s="174"/>
      <c r="BE1892" s="174"/>
      <c r="BF1892" s="174"/>
      <c r="BG1892" s="174"/>
      <c r="BH1892" s="174"/>
      <c r="BI1892" s="174"/>
      <c r="BJ1892" s="174"/>
      <c r="BK1892" s="174"/>
      <c r="BL1892" s="174"/>
      <c r="BM1892" s="174"/>
      <c r="BN1892" s="174"/>
      <c r="BO1892" s="174"/>
      <c r="BP1892" s="174"/>
      <c r="BQ1892" s="174"/>
      <c r="BR1892" s="174"/>
      <c r="BS1892" s="174"/>
      <c r="BT1892" s="174"/>
      <c r="BU1892" s="174"/>
      <c r="BV1892" s="174"/>
      <c r="BW1892" s="174"/>
      <c r="BX1892" s="174"/>
      <c r="BY1892" s="174"/>
      <c r="BZ1892" s="174"/>
      <c r="CA1892" s="174"/>
      <c r="CB1892" s="174"/>
      <c r="CC1892" s="175"/>
      <c r="CD1892" s="174"/>
      <c r="CE1892" s="174"/>
      <c r="CF1892" s="174"/>
      <c r="CG1892" s="175"/>
      <c r="CH1892" s="174"/>
      <c r="CI1892" s="174"/>
      <c r="CJ1892" s="174"/>
      <c r="CK1892" s="174"/>
      <c r="CL1892" s="174"/>
      <c r="CM1892" s="174"/>
      <c r="CN1892" s="174"/>
      <c r="CO1892" s="174"/>
      <c r="CP1892" s="174"/>
      <c r="CQ1892" s="174"/>
      <c r="CR1892" s="174"/>
      <c r="CS1892" s="174"/>
    </row>
    <row r="1893">
      <c r="A1893" s="174"/>
      <c r="B1893" s="174"/>
      <c r="C1893" s="174"/>
      <c r="D1893" s="174"/>
      <c r="E1893" s="174"/>
      <c r="F1893" s="174"/>
      <c r="G1893" s="174"/>
      <c r="H1893" s="174"/>
      <c r="I1893" s="174"/>
      <c r="J1893" s="174"/>
      <c r="K1893" s="174"/>
      <c r="L1893" s="174"/>
      <c r="M1893" s="174"/>
      <c r="N1893" s="174"/>
      <c r="O1893" s="174"/>
      <c r="P1893" s="174"/>
      <c r="Q1893" s="174"/>
      <c r="R1893" s="174"/>
      <c r="S1893" s="174"/>
      <c r="T1893" s="174"/>
      <c r="U1893" s="174"/>
      <c r="V1893" s="174"/>
      <c r="W1893" s="174"/>
      <c r="X1893" s="174"/>
      <c r="Y1893" s="174"/>
      <c r="Z1893" s="175"/>
      <c r="AA1893" s="174"/>
      <c r="AB1893" s="174"/>
      <c r="AC1893" s="174"/>
      <c r="AD1893" s="174"/>
      <c r="AE1893" s="174"/>
      <c r="AF1893" s="174"/>
      <c r="AG1893" s="174"/>
      <c r="AH1893" s="174"/>
      <c r="AI1893" s="174"/>
      <c r="AJ1893" s="174"/>
      <c r="AK1893" s="174"/>
      <c r="AL1893" s="174"/>
      <c r="AM1893" s="174"/>
      <c r="AN1893" s="174"/>
      <c r="AO1893" s="174"/>
      <c r="AP1893" s="174"/>
      <c r="AQ1893" s="174"/>
      <c r="AR1893" s="174"/>
      <c r="AS1893" s="174"/>
      <c r="AT1893" s="174"/>
      <c r="AU1893" s="174"/>
      <c r="AV1893" s="174"/>
      <c r="AW1893" s="174"/>
      <c r="AX1893" s="174"/>
      <c r="AY1893" s="174"/>
      <c r="AZ1893" s="174"/>
      <c r="BA1893" s="174"/>
      <c r="BB1893" s="174"/>
      <c r="BC1893" s="174"/>
      <c r="BD1893" s="174"/>
      <c r="BE1893" s="174"/>
      <c r="BF1893" s="174"/>
      <c r="BG1893" s="174"/>
      <c r="BH1893" s="174"/>
      <c r="BI1893" s="174"/>
      <c r="BJ1893" s="174"/>
      <c r="BK1893" s="174"/>
      <c r="BL1893" s="174"/>
      <c r="BM1893" s="174"/>
      <c r="BN1893" s="174"/>
      <c r="BO1893" s="174"/>
      <c r="BP1893" s="174"/>
      <c r="BQ1893" s="174"/>
      <c r="BR1893" s="174"/>
      <c r="BS1893" s="174"/>
      <c r="BT1893" s="174"/>
      <c r="BU1893" s="174"/>
      <c r="BV1893" s="174"/>
      <c r="BW1893" s="174"/>
      <c r="BX1893" s="174"/>
      <c r="BY1893" s="174"/>
      <c r="BZ1893" s="174"/>
      <c r="CA1893" s="174"/>
      <c r="CB1893" s="174"/>
      <c r="CC1893" s="175"/>
      <c r="CD1893" s="174"/>
      <c r="CE1893" s="174"/>
      <c r="CF1893" s="174"/>
      <c r="CG1893" s="175"/>
      <c r="CH1893" s="174"/>
      <c r="CI1893" s="174"/>
      <c r="CJ1893" s="174"/>
      <c r="CK1893" s="174"/>
      <c r="CL1893" s="174"/>
      <c r="CM1893" s="174"/>
      <c r="CN1893" s="174"/>
      <c r="CO1893" s="174"/>
      <c r="CP1893" s="174"/>
      <c r="CQ1893" s="174"/>
      <c r="CR1893" s="174"/>
      <c r="CS1893" s="174"/>
    </row>
    <row r="1894">
      <c r="A1894" s="174"/>
      <c r="B1894" s="174"/>
      <c r="C1894" s="174"/>
      <c r="D1894" s="174"/>
      <c r="E1894" s="174"/>
      <c r="F1894" s="174"/>
      <c r="G1894" s="174"/>
      <c r="H1894" s="174"/>
      <c r="I1894" s="174"/>
      <c r="J1894" s="174"/>
      <c r="K1894" s="174"/>
      <c r="L1894" s="174"/>
      <c r="M1894" s="174"/>
      <c r="N1894" s="174"/>
      <c r="O1894" s="174"/>
      <c r="P1894" s="174"/>
      <c r="Q1894" s="174"/>
      <c r="R1894" s="174"/>
      <c r="S1894" s="174"/>
      <c r="T1894" s="174"/>
      <c r="U1894" s="174"/>
      <c r="V1894" s="174"/>
      <c r="W1894" s="174"/>
      <c r="X1894" s="174"/>
      <c r="Y1894" s="174"/>
      <c r="Z1894" s="175"/>
      <c r="AA1894" s="174"/>
      <c r="AB1894" s="174"/>
      <c r="AC1894" s="174"/>
      <c r="AD1894" s="174"/>
      <c r="AE1894" s="174"/>
      <c r="AF1894" s="174"/>
      <c r="AG1894" s="174"/>
      <c r="AH1894" s="174"/>
      <c r="AI1894" s="174"/>
      <c r="AJ1894" s="174"/>
      <c r="AK1894" s="174"/>
      <c r="AL1894" s="174"/>
      <c r="AM1894" s="174"/>
      <c r="AN1894" s="174"/>
      <c r="AO1894" s="174"/>
      <c r="AP1894" s="174"/>
      <c r="AQ1894" s="174"/>
      <c r="AR1894" s="174"/>
      <c r="AS1894" s="174"/>
      <c r="AT1894" s="174"/>
      <c r="AU1894" s="174"/>
      <c r="AV1894" s="174"/>
      <c r="AW1894" s="174"/>
      <c r="AX1894" s="174"/>
      <c r="AY1894" s="174"/>
      <c r="AZ1894" s="174"/>
      <c r="BA1894" s="174"/>
      <c r="BB1894" s="174"/>
      <c r="BC1894" s="174"/>
      <c r="BD1894" s="174"/>
      <c r="BE1894" s="174"/>
      <c r="BF1894" s="174"/>
      <c r="BG1894" s="174"/>
      <c r="BH1894" s="174"/>
      <c r="BI1894" s="174"/>
      <c r="BJ1894" s="174"/>
      <c r="BK1894" s="174"/>
      <c r="BL1894" s="174"/>
      <c r="BM1894" s="174"/>
      <c r="BN1894" s="174"/>
      <c r="BO1894" s="174"/>
      <c r="BP1894" s="174"/>
      <c r="BQ1894" s="174"/>
      <c r="BR1894" s="174"/>
      <c r="BS1894" s="174"/>
      <c r="BT1894" s="174"/>
      <c r="BU1894" s="174"/>
      <c r="BV1894" s="174"/>
      <c r="BW1894" s="174"/>
      <c r="BX1894" s="174"/>
      <c r="BY1894" s="174"/>
      <c r="BZ1894" s="174"/>
      <c r="CA1894" s="174"/>
      <c r="CB1894" s="174"/>
      <c r="CC1894" s="175"/>
      <c r="CD1894" s="174"/>
      <c r="CE1894" s="174"/>
      <c r="CF1894" s="174"/>
      <c r="CG1894" s="175"/>
      <c r="CH1894" s="174"/>
      <c r="CI1894" s="174"/>
      <c r="CJ1894" s="174"/>
      <c r="CK1894" s="174"/>
      <c r="CL1894" s="174"/>
      <c r="CM1894" s="174"/>
      <c r="CN1894" s="174"/>
      <c r="CO1894" s="174"/>
      <c r="CP1894" s="174"/>
      <c r="CQ1894" s="174"/>
      <c r="CR1894" s="174"/>
      <c r="CS1894" s="174"/>
    </row>
    <row r="1895">
      <c r="A1895" s="174"/>
      <c r="B1895" s="174"/>
      <c r="C1895" s="174"/>
      <c r="D1895" s="174"/>
      <c r="E1895" s="174"/>
      <c r="F1895" s="174"/>
      <c r="G1895" s="174"/>
      <c r="H1895" s="174"/>
      <c r="I1895" s="174"/>
      <c r="J1895" s="174"/>
      <c r="K1895" s="174"/>
      <c r="L1895" s="174"/>
      <c r="M1895" s="174"/>
      <c r="N1895" s="174"/>
      <c r="O1895" s="174"/>
      <c r="P1895" s="174"/>
      <c r="Q1895" s="174"/>
      <c r="R1895" s="174"/>
      <c r="S1895" s="174"/>
      <c r="T1895" s="174"/>
      <c r="U1895" s="174"/>
      <c r="V1895" s="174"/>
      <c r="W1895" s="174"/>
      <c r="X1895" s="174"/>
      <c r="Y1895" s="174"/>
      <c r="Z1895" s="175"/>
      <c r="AA1895" s="174"/>
      <c r="AB1895" s="174"/>
      <c r="AC1895" s="174"/>
      <c r="AD1895" s="174"/>
      <c r="AE1895" s="174"/>
      <c r="AF1895" s="174"/>
      <c r="AG1895" s="174"/>
      <c r="AH1895" s="174"/>
      <c r="AI1895" s="174"/>
      <c r="AJ1895" s="174"/>
      <c r="AK1895" s="174"/>
      <c r="AL1895" s="174"/>
      <c r="AM1895" s="174"/>
      <c r="AN1895" s="174"/>
      <c r="AO1895" s="174"/>
      <c r="AP1895" s="174"/>
      <c r="AQ1895" s="174"/>
      <c r="AR1895" s="174"/>
      <c r="AS1895" s="174"/>
      <c r="AT1895" s="174"/>
      <c r="AU1895" s="174"/>
      <c r="AV1895" s="174"/>
      <c r="AW1895" s="174"/>
      <c r="AX1895" s="174"/>
      <c r="AY1895" s="174"/>
      <c r="AZ1895" s="174"/>
      <c r="BA1895" s="174"/>
      <c r="BB1895" s="174"/>
      <c r="BC1895" s="174"/>
      <c r="BD1895" s="174"/>
      <c r="BE1895" s="174"/>
      <c r="BF1895" s="174"/>
      <c r="BG1895" s="174"/>
      <c r="BH1895" s="174"/>
      <c r="BI1895" s="174"/>
      <c r="BJ1895" s="174"/>
      <c r="BK1895" s="174"/>
      <c r="BL1895" s="174"/>
      <c r="BM1895" s="174"/>
      <c r="BN1895" s="174"/>
      <c r="BO1895" s="174"/>
      <c r="BP1895" s="174"/>
      <c r="BQ1895" s="174"/>
      <c r="BR1895" s="174"/>
      <c r="BS1895" s="174"/>
      <c r="BT1895" s="174"/>
      <c r="BU1895" s="174"/>
      <c r="BV1895" s="174"/>
      <c r="BW1895" s="174"/>
      <c r="BX1895" s="174"/>
      <c r="BY1895" s="174"/>
      <c r="BZ1895" s="174"/>
      <c r="CA1895" s="174"/>
      <c r="CB1895" s="174"/>
      <c r="CC1895" s="175"/>
      <c r="CD1895" s="174"/>
      <c r="CE1895" s="174"/>
      <c r="CF1895" s="174"/>
      <c r="CG1895" s="175"/>
      <c r="CH1895" s="174"/>
      <c r="CI1895" s="174"/>
      <c r="CJ1895" s="174"/>
      <c r="CK1895" s="174"/>
      <c r="CL1895" s="174"/>
      <c r="CM1895" s="174"/>
      <c r="CN1895" s="174"/>
      <c r="CO1895" s="174"/>
      <c r="CP1895" s="174"/>
      <c r="CQ1895" s="174"/>
      <c r="CR1895" s="174"/>
      <c r="CS1895" s="174"/>
    </row>
    <row r="1896">
      <c r="A1896" s="174"/>
      <c r="B1896" s="174"/>
      <c r="C1896" s="174"/>
      <c r="D1896" s="174"/>
      <c r="E1896" s="174"/>
      <c r="F1896" s="174"/>
      <c r="G1896" s="174"/>
      <c r="H1896" s="174"/>
      <c r="I1896" s="174"/>
      <c r="J1896" s="174"/>
      <c r="K1896" s="174"/>
      <c r="L1896" s="174"/>
      <c r="M1896" s="174"/>
      <c r="N1896" s="174"/>
      <c r="O1896" s="174"/>
      <c r="P1896" s="174"/>
      <c r="Q1896" s="174"/>
      <c r="R1896" s="174"/>
      <c r="S1896" s="174"/>
      <c r="T1896" s="174"/>
      <c r="U1896" s="174"/>
      <c r="V1896" s="174"/>
      <c r="W1896" s="174"/>
      <c r="X1896" s="174"/>
      <c r="Y1896" s="174"/>
      <c r="Z1896" s="175"/>
      <c r="AA1896" s="174"/>
      <c r="AB1896" s="174"/>
      <c r="AC1896" s="174"/>
      <c r="AD1896" s="174"/>
      <c r="AE1896" s="174"/>
      <c r="AF1896" s="174"/>
      <c r="AG1896" s="174"/>
      <c r="AH1896" s="174"/>
      <c r="AI1896" s="174"/>
      <c r="AJ1896" s="174"/>
      <c r="AK1896" s="174"/>
      <c r="AL1896" s="174"/>
      <c r="AM1896" s="174"/>
      <c r="AN1896" s="174"/>
      <c r="AO1896" s="174"/>
      <c r="AP1896" s="174"/>
      <c r="AQ1896" s="174"/>
      <c r="AR1896" s="174"/>
      <c r="AS1896" s="174"/>
      <c r="AT1896" s="174"/>
      <c r="AU1896" s="174"/>
      <c r="AV1896" s="174"/>
      <c r="AW1896" s="174"/>
      <c r="AX1896" s="174"/>
      <c r="AY1896" s="174"/>
      <c r="AZ1896" s="174"/>
      <c r="BA1896" s="174"/>
      <c r="BB1896" s="174"/>
      <c r="BC1896" s="174"/>
      <c r="BD1896" s="174"/>
      <c r="BE1896" s="174"/>
      <c r="BF1896" s="174"/>
      <c r="BG1896" s="174"/>
      <c r="BH1896" s="174"/>
      <c r="BI1896" s="174"/>
      <c r="BJ1896" s="174"/>
      <c r="BK1896" s="174"/>
      <c r="BL1896" s="174"/>
      <c r="BM1896" s="174"/>
      <c r="BN1896" s="174"/>
      <c r="BO1896" s="174"/>
      <c r="BP1896" s="174"/>
      <c r="BQ1896" s="174"/>
      <c r="BR1896" s="174"/>
      <c r="BS1896" s="174"/>
      <c r="BT1896" s="174"/>
      <c r="BU1896" s="174"/>
      <c r="BV1896" s="174"/>
      <c r="BW1896" s="174"/>
      <c r="BX1896" s="174"/>
      <c r="BY1896" s="174"/>
      <c r="BZ1896" s="174"/>
      <c r="CA1896" s="174"/>
      <c r="CB1896" s="174"/>
      <c r="CC1896" s="175"/>
      <c r="CD1896" s="174"/>
      <c r="CE1896" s="174"/>
      <c r="CF1896" s="174"/>
      <c r="CG1896" s="175"/>
      <c r="CH1896" s="174"/>
      <c r="CI1896" s="174"/>
      <c r="CJ1896" s="174"/>
      <c r="CK1896" s="174"/>
      <c r="CL1896" s="174"/>
      <c r="CM1896" s="174"/>
      <c r="CN1896" s="174"/>
      <c r="CO1896" s="174"/>
      <c r="CP1896" s="174"/>
      <c r="CQ1896" s="174"/>
      <c r="CR1896" s="174"/>
      <c r="CS1896" s="174"/>
    </row>
    <row r="1897">
      <c r="A1897" s="174"/>
      <c r="B1897" s="174"/>
      <c r="C1897" s="174"/>
      <c r="D1897" s="174"/>
      <c r="E1897" s="174"/>
      <c r="F1897" s="174"/>
      <c r="G1897" s="174"/>
      <c r="H1897" s="174"/>
      <c r="I1897" s="174"/>
      <c r="J1897" s="174"/>
      <c r="K1897" s="174"/>
      <c r="L1897" s="174"/>
      <c r="M1897" s="174"/>
      <c r="N1897" s="174"/>
      <c r="O1897" s="174"/>
      <c r="P1897" s="174"/>
      <c r="Q1897" s="174"/>
      <c r="R1897" s="174"/>
      <c r="S1897" s="174"/>
      <c r="T1897" s="174"/>
      <c r="U1897" s="174"/>
      <c r="V1897" s="174"/>
      <c r="W1897" s="174"/>
      <c r="X1897" s="174"/>
      <c r="Y1897" s="174"/>
      <c r="Z1897" s="175"/>
      <c r="AA1897" s="174"/>
      <c r="AB1897" s="174"/>
      <c r="AC1897" s="174"/>
      <c r="AD1897" s="174"/>
      <c r="AE1897" s="174"/>
      <c r="AF1897" s="174"/>
      <c r="AG1897" s="174"/>
      <c r="AH1897" s="174"/>
      <c r="AI1897" s="174"/>
      <c r="AJ1897" s="174"/>
      <c r="AK1897" s="174"/>
      <c r="AL1897" s="174"/>
      <c r="AM1897" s="174"/>
      <c r="AN1897" s="174"/>
      <c r="AO1897" s="174"/>
      <c r="AP1897" s="174"/>
      <c r="AQ1897" s="174"/>
      <c r="AR1897" s="174"/>
      <c r="AS1897" s="174"/>
      <c r="AT1897" s="174"/>
      <c r="AU1897" s="174"/>
      <c r="AV1897" s="174"/>
      <c r="AW1897" s="174"/>
      <c r="AX1897" s="174"/>
      <c r="AY1897" s="174"/>
      <c r="AZ1897" s="174"/>
      <c r="BA1897" s="174"/>
      <c r="BB1897" s="174"/>
      <c r="BC1897" s="174"/>
      <c r="BD1897" s="174"/>
      <c r="BE1897" s="174"/>
      <c r="BF1897" s="174"/>
      <c r="BG1897" s="174"/>
      <c r="BH1897" s="174"/>
      <c r="BI1897" s="174"/>
      <c r="BJ1897" s="174"/>
      <c r="BK1897" s="174"/>
      <c r="BL1897" s="174"/>
      <c r="BM1897" s="174"/>
      <c r="BN1897" s="174"/>
      <c r="BO1897" s="174"/>
      <c r="BP1897" s="174"/>
      <c r="BQ1897" s="174"/>
      <c r="BR1897" s="174"/>
      <c r="BS1897" s="174"/>
      <c r="BT1897" s="174"/>
      <c r="BU1897" s="174"/>
      <c r="BV1897" s="174"/>
      <c r="BW1897" s="174"/>
      <c r="BX1897" s="174"/>
      <c r="BY1897" s="174"/>
      <c r="BZ1897" s="174"/>
      <c r="CA1897" s="174"/>
      <c r="CB1897" s="174"/>
      <c r="CC1897" s="175"/>
      <c r="CD1897" s="174"/>
      <c r="CE1897" s="174"/>
      <c r="CF1897" s="174"/>
      <c r="CG1897" s="175"/>
      <c r="CH1897" s="174"/>
      <c r="CI1897" s="174"/>
      <c r="CJ1897" s="174"/>
      <c r="CK1897" s="174"/>
      <c r="CL1897" s="174"/>
      <c r="CM1897" s="174"/>
      <c r="CN1897" s="174"/>
      <c r="CO1897" s="174"/>
      <c r="CP1897" s="174"/>
      <c r="CQ1897" s="174"/>
      <c r="CR1897" s="174"/>
      <c r="CS1897" s="174"/>
    </row>
    <row r="1898">
      <c r="A1898" s="174"/>
      <c r="B1898" s="174"/>
      <c r="C1898" s="174"/>
      <c r="D1898" s="174"/>
      <c r="E1898" s="174"/>
      <c r="F1898" s="174"/>
      <c r="G1898" s="174"/>
      <c r="H1898" s="174"/>
      <c r="I1898" s="174"/>
      <c r="J1898" s="174"/>
      <c r="K1898" s="174"/>
      <c r="L1898" s="174"/>
      <c r="M1898" s="174"/>
      <c r="N1898" s="174"/>
      <c r="O1898" s="174"/>
      <c r="P1898" s="174"/>
      <c r="Q1898" s="174"/>
      <c r="R1898" s="174"/>
      <c r="S1898" s="174"/>
      <c r="T1898" s="174"/>
      <c r="U1898" s="174"/>
      <c r="V1898" s="174"/>
      <c r="W1898" s="174"/>
      <c r="X1898" s="174"/>
      <c r="Y1898" s="174"/>
      <c r="Z1898" s="175"/>
      <c r="AA1898" s="174"/>
      <c r="AB1898" s="174"/>
      <c r="AC1898" s="174"/>
      <c r="AD1898" s="174"/>
      <c r="AE1898" s="174"/>
      <c r="AF1898" s="174"/>
      <c r="AG1898" s="174"/>
      <c r="AH1898" s="174"/>
      <c r="AI1898" s="174"/>
      <c r="AJ1898" s="174"/>
      <c r="AK1898" s="174"/>
      <c r="AL1898" s="174"/>
      <c r="AM1898" s="174"/>
      <c r="AN1898" s="174"/>
      <c r="AO1898" s="174"/>
      <c r="AP1898" s="174"/>
      <c r="AQ1898" s="174"/>
      <c r="AR1898" s="174"/>
      <c r="AS1898" s="174"/>
      <c r="AT1898" s="174"/>
      <c r="AU1898" s="174"/>
      <c r="AV1898" s="174"/>
      <c r="AW1898" s="174"/>
      <c r="AX1898" s="174"/>
      <c r="AY1898" s="174"/>
      <c r="AZ1898" s="174"/>
      <c r="BA1898" s="174"/>
      <c r="BB1898" s="174"/>
      <c r="BC1898" s="174"/>
      <c r="BD1898" s="174"/>
      <c r="BE1898" s="174"/>
      <c r="BF1898" s="174"/>
      <c r="BG1898" s="174"/>
      <c r="BH1898" s="174"/>
      <c r="BI1898" s="174"/>
      <c r="BJ1898" s="174"/>
      <c r="BK1898" s="174"/>
      <c r="BL1898" s="174"/>
      <c r="BM1898" s="174"/>
      <c r="BN1898" s="174"/>
      <c r="BO1898" s="174"/>
      <c r="BP1898" s="174"/>
      <c r="BQ1898" s="174"/>
      <c r="BR1898" s="174"/>
      <c r="BS1898" s="174"/>
      <c r="BT1898" s="174"/>
      <c r="BU1898" s="174"/>
      <c r="BV1898" s="174"/>
      <c r="BW1898" s="174"/>
      <c r="BX1898" s="174"/>
      <c r="BY1898" s="174"/>
      <c r="BZ1898" s="174"/>
      <c r="CA1898" s="174"/>
      <c r="CB1898" s="174"/>
      <c r="CC1898" s="175"/>
      <c r="CD1898" s="174"/>
      <c r="CE1898" s="174"/>
      <c r="CF1898" s="174"/>
      <c r="CG1898" s="175"/>
      <c r="CH1898" s="174"/>
      <c r="CI1898" s="174"/>
      <c r="CJ1898" s="174"/>
      <c r="CK1898" s="174"/>
      <c r="CL1898" s="174"/>
      <c r="CM1898" s="174"/>
      <c r="CN1898" s="174"/>
      <c r="CO1898" s="174"/>
      <c r="CP1898" s="174"/>
      <c r="CQ1898" s="174"/>
      <c r="CR1898" s="174"/>
      <c r="CS1898" s="174"/>
    </row>
    <row r="1899">
      <c r="A1899" s="174"/>
      <c r="B1899" s="174"/>
      <c r="C1899" s="174"/>
      <c r="D1899" s="174"/>
      <c r="E1899" s="174"/>
      <c r="F1899" s="174"/>
      <c r="G1899" s="174"/>
      <c r="H1899" s="174"/>
      <c r="I1899" s="174"/>
      <c r="J1899" s="174"/>
      <c r="K1899" s="174"/>
      <c r="L1899" s="174"/>
      <c r="M1899" s="174"/>
      <c r="N1899" s="174"/>
      <c r="O1899" s="174"/>
      <c r="P1899" s="174"/>
      <c r="Q1899" s="174"/>
      <c r="R1899" s="174"/>
      <c r="S1899" s="174"/>
      <c r="T1899" s="174"/>
      <c r="U1899" s="174"/>
      <c r="V1899" s="174"/>
      <c r="W1899" s="174"/>
      <c r="X1899" s="174"/>
      <c r="Y1899" s="174"/>
      <c r="Z1899" s="175"/>
      <c r="AA1899" s="174"/>
      <c r="AB1899" s="174"/>
      <c r="AC1899" s="174"/>
      <c r="AD1899" s="174"/>
      <c r="AE1899" s="174"/>
      <c r="AF1899" s="174"/>
      <c r="AG1899" s="174"/>
      <c r="AH1899" s="174"/>
      <c r="AI1899" s="174"/>
      <c r="AJ1899" s="174"/>
      <c r="AK1899" s="174"/>
      <c r="AL1899" s="174"/>
      <c r="AM1899" s="174"/>
      <c r="AN1899" s="174"/>
      <c r="AO1899" s="174"/>
      <c r="AP1899" s="174"/>
      <c r="AQ1899" s="174"/>
      <c r="AR1899" s="174"/>
      <c r="AS1899" s="174"/>
      <c r="AT1899" s="174"/>
      <c r="AU1899" s="174"/>
      <c r="AV1899" s="174"/>
      <c r="AW1899" s="174"/>
      <c r="AX1899" s="174"/>
      <c r="AY1899" s="174"/>
      <c r="AZ1899" s="174"/>
      <c r="BA1899" s="174"/>
      <c r="BB1899" s="174"/>
      <c r="BC1899" s="174"/>
      <c r="BD1899" s="174"/>
      <c r="BE1899" s="174"/>
      <c r="BF1899" s="174"/>
      <c r="BG1899" s="174"/>
      <c r="BH1899" s="174"/>
      <c r="BI1899" s="174"/>
      <c r="BJ1899" s="174"/>
      <c r="BK1899" s="174"/>
      <c r="BL1899" s="174"/>
      <c r="BM1899" s="174"/>
      <c r="BN1899" s="174"/>
      <c r="BO1899" s="174"/>
      <c r="BP1899" s="174"/>
      <c r="BQ1899" s="174"/>
      <c r="BR1899" s="174"/>
      <c r="BS1899" s="174"/>
      <c r="BT1899" s="174"/>
      <c r="BU1899" s="174"/>
      <c r="BV1899" s="174"/>
      <c r="BW1899" s="174"/>
      <c r="BX1899" s="174"/>
      <c r="BY1899" s="174"/>
      <c r="BZ1899" s="174"/>
      <c r="CA1899" s="174"/>
      <c r="CB1899" s="174"/>
      <c r="CC1899" s="175"/>
      <c r="CD1899" s="174"/>
      <c r="CE1899" s="174"/>
      <c r="CF1899" s="174"/>
      <c r="CG1899" s="175"/>
      <c r="CH1899" s="174"/>
      <c r="CI1899" s="174"/>
      <c r="CJ1899" s="174"/>
      <c r="CK1899" s="174"/>
      <c r="CL1899" s="174"/>
      <c r="CM1899" s="174"/>
      <c r="CN1899" s="174"/>
      <c r="CO1899" s="174"/>
      <c r="CP1899" s="174"/>
      <c r="CQ1899" s="174"/>
      <c r="CR1899" s="174"/>
      <c r="CS1899" s="174"/>
    </row>
    <row r="1900">
      <c r="A1900" s="174"/>
      <c r="B1900" s="174"/>
      <c r="C1900" s="174"/>
      <c r="D1900" s="174"/>
      <c r="E1900" s="174"/>
      <c r="F1900" s="174"/>
      <c r="G1900" s="174"/>
      <c r="H1900" s="174"/>
      <c r="I1900" s="174"/>
      <c r="J1900" s="174"/>
      <c r="K1900" s="174"/>
      <c r="L1900" s="174"/>
      <c r="M1900" s="174"/>
      <c r="N1900" s="174"/>
      <c r="O1900" s="174"/>
      <c r="P1900" s="174"/>
      <c r="Q1900" s="174"/>
      <c r="R1900" s="174"/>
      <c r="S1900" s="174"/>
      <c r="T1900" s="174"/>
      <c r="U1900" s="174"/>
      <c r="V1900" s="174"/>
      <c r="W1900" s="174"/>
      <c r="X1900" s="174"/>
      <c r="Y1900" s="174"/>
      <c r="Z1900" s="175"/>
      <c r="AA1900" s="174"/>
      <c r="AB1900" s="174"/>
      <c r="AC1900" s="174"/>
      <c r="AD1900" s="174"/>
      <c r="AE1900" s="174"/>
      <c r="AF1900" s="174"/>
      <c r="AG1900" s="174"/>
      <c r="AH1900" s="174"/>
      <c r="AI1900" s="174"/>
      <c r="AJ1900" s="174"/>
      <c r="AK1900" s="174"/>
      <c r="AL1900" s="174"/>
      <c r="AM1900" s="174"/>
      <c r="AN1900" s="174"/>
      <c r="AO1900" s="174"/>
      <c r="AP1900" s="174"/>
      <c r="AQ1900" s="174"/>
      <c r="AR1900" s="174"/>
      <c r="AS1900" s="174"/>
      <c r="AT1900" s="174"/>
      <c r="AU1900" s="174"/>
      <c r="AV1900" s="174"/>
      <c r="AW1900" s="174"/>
      <c r="AX1900" s="174"/>
      <c r="AY1900" s="174"/>
      <c r="AZ1900" s="174"/>
      <c r="BA1900" s="174"/>
      <c r="BB1900" s="174"/>
      <c r="BC1900" s="174"/>
      <c r="BD1900" s="174"/>
      <c r="BE1900" s="174"/>
      <c r="BF1900" s="174"/>
      <c r="BG1900" s="174"/>
      <c r="BH1900" s="174"/>
      <c r="BI1900" s="174"/>
      <c r="BJ1900" s="174"/>
      <c r="BK1900" s="174"/>
      <c r="BL1900" s="174"/>
      <c r="BM1900" s="174"/>
      <c r="BN1900" s="174"/>
      <c r="BO1900" s="174"/>
      <c r="BP1900" s="174"/>
      <c r="BQ1900" s="174"/>
      <c r="BR1900" s="174"/>
      <c r="BS1900" s="174"/>
      <c r="BT1900" s="174"/>
      <c r="BU1900" s="174"/>
      <c r="BV1900" s="174"/>
      <c r="BW1900" s="174"/>
      <c r="BX1900" s="174"/>
      <c r="BY1900" s="174"/>
      <c r="BZ1900" s="174"/>
      <c r="CA1900" s="174"/>
      <c r="CB1900" s="174"/>
      <c r="CC1900" s="175"/>
      <c r="CD1900" s="174"/>
      <c r="CE1900" s="174"/>
      <c r="CF1900" s="174"/>
      <c r="CG1900" s="175"/>
      <c r="CH1900" s="174"/>
      <c r="CI1900" s="174"/>
      <c r="CJ1900" s="174"/>
      <c r="CK1900" s="174"/>
      <c r="CL1900" s="174"/>
      <c r="CM1900" s="174"/>
      <c r="CN1900" s="174"/>
      <c r="CO1900" s="174"/>
      <c r="CP1900" s="174"/>
      <c r="CQ1900" s="174"/>
      <c r="CR1900" s="174"/>
      <c r="CS1900" s="174"/>
    </row>
    <row r="1901">
      <c r="A1901" s="174"/>
      <c r="B1901" s="174"/>
      <c r="C1901" s="174"/>
      <c r="D1901" s="174"/>
      <c r="E1901" s="174"/>
      <c r="F1901" s="174"/>
      <c r="G1901" s="174"/>
      <c r="H1901" s="174"/>
      <c r="I1901" s="174"/>
      <c r="J1901" s="174"/>
      <c r="K1901" s="174"/>
      <c r="L1901" s="174"/>
      <c r="M1901" s="174"/>
      <c r="N1901" s="174"/>
      <c r="O1901" s="174"/>
      <c r="P1901" s="174"/>
      <c r="Q1901" s="174"/>
      <c r="R1901" s="174"/>
      <c r="S1901" s="174"/>
      <c r="T1901" s="174"/>
      <c r="U1901" s="174"/>
      <c r="V1901" s="174"/>
      <c r="W1901" s="174"/>
      <c r="X1901" s="174"/>
      <c r="Y1901" s="174"/>
      <c r="Z1901" s="175"/>
      <c r="AA1901" s="174"/>
      <c r="AB1901" s="174"/>
      <c r="AC1901" s="174"/>
      <c r="AD1901" s="174"/>
      <c r="AE1901" s="174"/>
      <c r="AF1901" s="174"/>
      <c r="AG1901" s="174"/>
      <c r="AH1901" s="174"/>
      <c r="AI1901" s="174"/>
      <c r="AJ1901" s="174"/>
      <c r="AK1901" s="174"/>
      <c r="AL1901" s="174"/>
      <c r="AM1901" s="174"/>
      <c r="AN1901" s="174"/>
      <c r="AO1901" s="174"/>
      <c r="AP1901" s="174"/>
      <c r="AQ1901" s="174"/>
      <c r="AR1901" s="174"/>
      <c r="AS1901" s="174"/>
      <c r="AT1901" s="174"/>
      <c r="AU1901" s="174"/>
      <c r="AV1901" s="174"/>
      <c r="AW1901" s="174"/>
      <c r="AX1901" s="174"/>
      <c r="AY1901" s="174"/>
      <c r="AZ1901" s="174"/>
      <c r="BA1901" s="174"/>
      <c r="BB1901" s="174"/>
      <c r="BC1901" s="174"/>
      <c r="BD1901" s="174"/>
      <c r="BE1901" s="174"/>
      <c r="BF1901" s="174"/>
      <c r="BG1901" s="174"/>
      <c r="BH1901" s="174"/>
      <c r="BI1901" s="174"/>
      <c r="BJ1901" s="174"/>
      <c r="BK1901" s="174"/>
      <c r="BL1901" s="174"/>
      <c r="BM1901" s="174"/>
      <c r="BN1901" s="174"/>
      <c r="BO1901" s="174"/>
      <c r="BP1901" s="174"/>
      <c r="BQ1901" s="174"/>
      <c r="BR1901" s="174"/>
      <c r="BS1901" s="174"/>
      <c r="BT1901" s="174"/>
      <c r="BU1901" s="174"/>
      <c r="BV1901" s="174"/>
      <c r="BW1901" s="174"/>
      <c r="BX1901" s="174"/>
      <c r="BY1901" s="174"/>
      <c r="BZ1901" s="174"/>
      <c r="CA1901" s="174"/>
      <c r="CB1901" s="174"/>
      <c r="CC1901" s="175"/>
      <c r="CD1901" s="174"/>
      <c r="CE1901" s="174"/>
      <c r="CF1901" s="174"/>
      <c r="CG1901" s="175"/>
      <c r="CH1901" s="174"/>
      <c r="CI1901" s="174"/>
      <c r="CJ1901" s="174"/>
      <c r="CK1901" s="174"/>
      <c r="CL1901" s="174"/>
      <c r="CM1901" s="174"/>
      <c r="CN1901" s="174"/>
      <c r="CO1901" s="174"/>
      <c r="CP1901" s="174"/>
      <c r="CQ1901" s="174"/>
      <c r="CR1901" s="174"/>
      <c r="CS1901" s="174"/>
    </row>
    <row r="1902">
      <c r="A1902" s="174"/>
      <c r="B1902" s="174"/>
      <c r="C1902" s="174"/>
      <c r="D1902" s="174"/>
      <c r="E1902" s="174"/>
      <c r="F1902" s="174"/>
      <c r="G1902" s="174"/>
      <c r="H1902" s="174"/>
      <c r="I1902" s="174"/>
      <c r="J1902" s="174"/>
      <c r="K1902" s="174"/>
      <c r="L1902" s="174"/>
      <c r="M1902" s="174"/>
      <c r="N1902" s="174"/>
      <c r="O1902" s="174"/>
      <c r="P1902" s="174"/>
      <c r="Q1902" s="174"/>
      <c r="R1902" s="174"/>
      <c r="S1902" s="174"/>
      <c r="T1902" s="174"/>
      <c r="U1902" s="174"/>
      <c r="V1902" s="174"/>
      <c r="W1902" s="174"/>
      <c r="X1902" s="174"/>
      <c r="Y1902" s="174"/>
      <c r="Z1902" s="175"/>
      <c r="AA1902" s="174"/>
      <c r="AB1902" s="174"/>
      <c r="AC1902" s="174"/>
      <c r="AD1902" s="174"/>
      <c r="AE1902" s="174"/>
      <c r="AF1902" s="174"/>
      <c r="AG1902" s="174"/>
      <c r="AH1902" s="174"/>
      <c r="AI1902" s="174"/>
      <c r="AJ1902" s="174"/>
      <c r="AK1902" s="174"/>
      <c r="AL1902" s="174"/>
      <c r="AM1902" s="174"/>
      <c r="AN1902" s="174"/>
      <c r="AO1902" s="174"/>
      <c r="AP1902" s="174"/>
      <c r="AQ1902" s="174"/>
      <c r="AR1902" s="174"/>
      <c r="AS1902" s="174"/>
      <c r="AT1902" s="174"/>
      <c r="AU1902" s="174"/>
      <c r="AV1902" s="174"/>
      <c r="AW1902" s="174"/>
      <c r="AX1902" s="174"/>
      <c r="AY1902" s="174"/>
      <c r="AZ1902" s="174"/>
      <c r="BA1902" s="174"/>
      <c r="BB1902" s="174"/>
      <c r="BC1902" s="174"/>
      <c r="BD1902" s="174"/>
      <c r="BE1902" s="174"/>
      <c r="BF1902" s="174"/>
      <c r="BG1902" s="174"/>
      <c r="BH1902" s="174"/>
      <c r="BI1902" s="174"/>
      <c r="BJ1902" s="174"/>
      <c r="BK1902" s="174"/>
      <c r="BL1902" s="174"/>
      <c r="BM1902" s="174"/>
      <c r="BN1902" s="174"/>
      <c r="BO1902" s="174"/>
      <c r="BP1902" s="174"/>
      <c r="BQ1902" s="174"/>
      <c r="BR1902" s="174"/>
      <c r="BS1902" s="174"/>
      <c r="BT1902" s="174"/>
      <c r="BU1902" s="174"/>
      <c r="BV1902" s="174"/>
      <c r="BW1902" s="174"/>
      <c r="BX1902" s="174"/>
      <c r="BY1902" s="174"/>
      <c r="BZ1902" s="174"/>
      <c r="CA1902" s="174"/>
      <c r="CB1902" s="174"/>
      <c r="CC1902" s="175"/>
      <c r="CD1902" s="174"/>
      <c r="CE1902" s="174"/>
      <c r="CF1902" s="174"/>
      <c r="CG1902" s="175"/>
      <c r="CH1902" s="174"/>
      <c r="CI1902" s="174"/>
      <c r="CJ1902" s="174"/>
      <c r="CK1902" s="174"/>
      <c r="CL1902" s="174"/>
      <c r="CM1902" s="174"/>
      <c r="CN1902" s="174"/>
      <c r="CO1902" s="174"/>
      <c r="CP1902" s="174"/>
      <c r="CQ1902" s="174"/>
      <c r="CR1902" s="174"/>
      <c r="CS1902" s="174"/>
    </row>
    <row r="1903">
      <c r="A1903" s="174"/>
      <c r="B1903" s="174"/>
      <c r="C1903" s="174"/>
      <c r="D1903" s="174"/>
      <c r="E1903" s="174"/>
      <c r="F1903" s="174"/>
      <c r="G1903" s="174"/>
      <c r="H1903" s="174"/>
      <c r="I1903" s="174"/>
      <c r="J1903" s="174"/>
      <c r="K1903" s="174"/>
      <c r="L1903" s="174"/>
      <c r="M1903" s="174"/>
      <c r="N1903" s="174"/>
      <c r="O1903" s="174"/>
      <c r="P1903" s="174"/>
      <c r="Q1903" s="174"/>
      <c r="R1903" s="174"/>
      <c r="S1903" s="174"/>
      <c r="T1903" s="174"/>
      <c r="U1903" s="174"/>
      <c r="V1903" s="174"/>
      <c r="W1903" s="174"/>
      <c r="X1903" s="174"/>
      <c r="Y1903" s="174"/>
      <c r="Z1903" s="175"/>
      <c r="AA1903" s="174"/>
      <c r="AB1903" s="174"/>
      <c r="AC1903" s="174"/>
      <c r="AD1903" s="174"/>
      <c r="AE1903" s="174"/>
      <c r="AF1903" s="174"/>
      <c r="AG1903" s="174"/>
      <c r="AH1903" s="174"/>
      <c r="AI1903" s="174"/>
      <c r="AJ1903" s="174"/>
      <c r="AK1903" s="174"/>
      <c r="AL1903" s="174"/>
      <c r="AM1903" s="174"/>
      <c r="AN1903" s="174"/>
      <c r="AO1903" s="174"/>
      <c r="AP1903" s="174"/>
      <c r="AQ1903" s="174"/>
      <c r="AR1903" s="174"/>
      <c r="AS1903" s="174"/>
      <c r="AT1903" s="174"/>
      <c r="AU1903" s="174"/>
      <c r="AV1903" s="174"/>
      <c r="AW1903" s="174"/>
      <c r="AX1903" s="174"/>
      <c r="AY1903" s="174"/>
      <c r="AZ1903" s="174"/>
      <c r="BA1903" s="174"/>
      <c r="BB1903" s="174"/>
      <c r="BC1903" s="174"/>
      <c r="BD1903" s="174"/>
      <c r="BE1903" s="174"/>
      <c r="BF1903" s="174"/>
      <c r="BG1903" s="174"/>
      <c r="BH1903" s="174"/>
      <c r="BI1903" s="174"/>
      <c r="BJ1903" s="174"/>
      <c r="BK1903" s="174"/>
      <c r="BL1903" s="174"/>
      <c r="BM1903" s="174"/>
      <c r="BN1903" s="174"/>
      <c r="BO1903" s="174"/>
      <c r="BP1903" s="174"/>
      <c r="BQ1903" s="174"/>
      <c r="BR1903" s="174"/>
      <c r="BS1903" s="174"/>
      <c r="BT1903" s="174"/>
      <c r="BU1903" s="174"/>
      <c r="BV1903" s="174"/>
      <c r="BW1903" s="174"/>
      <c r="BX1903" s="174"/>
      <c r="BY1903" s="174"/>
      <c r="BZ1903" s="174"/>
      <c r="CA1903" s="174"/>
      <c r="CB1903" s="174"/>
      <c r="CC1903" s="175"/>
      <c r="CD1903" s="174"/>
      <c r="CE1903" s="174"/>
      <c r="CF1903" s="174"/>
      <c r="CG1903" s="175"/>
      <c r="CH1903" s="174"/>
      <c r="CI1903" s="174"/>
      <c r="CJ1903" s="174"/>
      <c r="CK1903" s="174"/>
      <c r="CL1903" s="174"/>
      <c r="CM1903" s="174"/>
      <c r="CN1903" s="174"/>
      <c r="CO1903" s="174"/>
      <c r="CP1903" s="174"/>
      <c r="CQ1903" s="174"/>
      <c r="CR1903" s="174"/>
      <c r="CS1903" s="174"/>
    </row>
    <row r="1904">
      <c r="A1904" s="174"/>
      <c r="B1904" s="174"/>
      <c r="C1904" s="174"/>
      <c r="D1904" s="174"/>
      <c r="E1904" s="174"/>
      <c r="F1904" s="174"/>
      <c r="G1904" s="174"/>
      <c r="H1904" s="174"/>
      <c r="I1904" s="174"/>
      <c r="J1904" s="174"/>
      <c r="K1904" s="174"/>
      <c r="L1904" s="174"/>
      <c r="M1904" s="174"/>
      <c r="N1904" s="174"/>
      <c r="O1904" s="174"/>
      <c r="P1904" s="174"/>
      <c r="Q1904" s="174"/>
      <c r="R1904" s="174"/>
      <c r="S1904" s="174"/>
      <c r="T1904" s="174"/>
      <c r="U1904" s="174"/>
      <c r="V1904" s="174"/>
      <c r="W1904" s="174"/>
      <c r="X1904" s="174"/>
      <c r="Y1904" s="174"/>
      <c r="Z1904" s="175"/>
      <c r="AA1904" s="174"/>
      <c r="AB1904" s="174"/>
      <c r="AC1904" s="174"/>
      <c r="AD1904" s="174"/>
      <c r="AE1904" s="174"/>
      <c r="AF1904" s="174"/>
      <c r="AG1904" s="174"/>
      <c r="AH1904" s="174"/>
      <c r="AI1904" s="174"/>
      <c r="AJ1904" s="174"/>
      <c r="AK1904" s="174"/>
      <c r="AL1904" s="174"/>
      <c r="AM1904" s="174"/>
      <c r="AN1904" s="174"/>
      <c r="AO1904" s="174"/>
      <c r="AP1904" s="174"/>
      <c r="AQ1904" s="174"/>
      <c r="AR1904" s="174"/>
      <c r="AS1904" s="174"/>
      <c r="AT1904" s="174"/>
      <c r="AU1904" s="174"/>
      <c r="AV1904" s="174"/>
      <c r="AW1904" s="174"/>
      <c r="AX1904" s="174"/>
      <c r="AY1904" s="174"/>
      <c r="AZ1904" s="174"/>
      <c r="BA1904" s="174"/>
      <c r="BB1904" s="174"/>
      <c r="BC1904" s="174"/>
      <c r="BD1904" s="174"/>
      <c r="BE1904" s="174"/>
      <c r="BF1904" s="174"/>
      <c r="BG1904" s="174"/>
      <c r="BH1904" s="174"/>
      <c r="BI1904" s="174"/>
      <c r="BJ1904" s="174"/>
      <c r="BK1904" s="174"/>
      <c r="BL1904" s="174"/>
      <c r="BM1904" s="174"/>
      <c r="BN1904" s="174"/>
      <c r="BO1904" s="174"/>
      <c r="BP1904" s="174"/>
      <c r="BQ1904" s="174"/>
      <c r="BR1904" s="174"/>
      <c r="BS1904" s="174"/>
      <c r="BT1904" s="174"/>
      <c r="BU1904" s="174"/>
      <c r="BV1904" s="174"/>
      <c r="BW1904" s="174"/>
      <c r="BX1904" s="174"/>
      <c r="BY1904" s="174"/>
      <c r="BZ1904" s="174"/>
      <c r="CA1904" s="174"/>
      <c r="CB1904" s="174"/>
      <c r="CC1904" s="175"/>
      <c r="CD1904" s="174"/>
      <c r="CE1904" s="174"/>
      <c r="CF1904" s="174"/>
      <c r="CG1904" s="175"/>
      <c r="CH1904" s="174"/>
      <c r="CI1904" s="174"/>
      <c r="CJ1904" s="174"/>
      <c r="CK1904" s="174"/>
      <c r="CL1904" s="174"/>
      <c r="CM1904" s="174"/>
      <c r="CN1904" s="174"/>
      <c r="CO1904" s="174"/>
      <c r="CP1904" s="174"/>
      <c r="CQ1904" s="174"/>
      <c r="CR1904" s="174"/>
      <c r="CS1904" s="174"/>
    </row>
    <row r="1905">
      <c r="A1905" s="174"/>
      <c r="B1905" s="174"/>
      <c r="C1905" s="174"/>
      <c r="D1905" s="174"/>
      <c r="E1905" s="174"/>
      <c r="F1905" s="174"/>
      <c r="G1905" s="174"/>
      <c r="H1905" s="174"/>
      <c r="I1905" s="174"/>
      <c r="J1905" s="174"/>
      <c r="K1905" s="174"/>
      <c r="L1905" s="174"/>
      <c r="M1905" s="174"/>
      <c r="N1905" s="174"/>
      <c r="O1905" s="174"/>
      <c r="P1905" s="174"/>
      <c r="Q1905" s="174"/>
      <c r="R1905" s="174"/>
      <c r="S1905" s="174"/>
      <c r="T1905" s="174"/>
      <c r="U1905" s="174"/>
      <c r="V1905" s="174"/>
      <c r="W1905" s="174"/>
      <c r="X1905" s="174"/>
      <c r="Y1905" s="174"/>
      <c r="Z1905" s="175"/>
      <c r="AA1905" s="174"/>
      <c r="AB1905" s="174"/>
      <c r="AC1905" s="174"/>
      <c r="AD1905" s="174"/>
      <c r="AE1905" s="174"/>
      <c r="AF1905" s="174"/>
      <c r="AG1905" s="174"/>
      <c r="AH1905" s="174"/>
      <c r="AI1905" s="174"/>
      <c r="AJ1905" s="174"/>
      <c r="AK1905" s="174"/>
      <c r="AL1905" s="174"/>
      <c r="AM1905" s="174"/>
      <c r="AN1905" s="174"/>
      <c r="AO1905" s="174"/>
      <c r="AP1905" s="174"/>
      <c r="AQ1905" s="174"/>
      <c r="AR1905" s="174"/>
      <c r="AS1905" s="174"/>
      <c r="AT1905" s="174"/>
      <c r="AU1905" s="174"/>
      <c r="AV1905" s="174"/>
      <c r="AW1905" s="174"/>
      <c r="AX1905" s="174"/>
      <c r="AY1905" s="174"/>
      <c r="AZ1905" s="174"/>
      <c r="BA1905" s="174"/>
      <c r="BB1905" s="174"/>
      <c r="BC1905" s="174"/>
      <c r="BD1905" s="174"/>
      <c r="BE1905" s="174"/>
      <c r="BF1905" s="174"/>
      <c r="BG1905" s="174"/>
      <c r="BH1905" s="174"/>
      <c r="BI1905" s="174"/>
      <c r="BJ1905" s="174"/>
      <c r="BK1905" s="174"/>
      <c r="BL1905" s="174"/>
      <c r="BM1905" s="174"/>
      <c r="BN1905" s="174"/>
      <c r="BO1905" s="174"/>
      <c r="BP1905" s="174"/>
      <c r="BQ1905" s="174"/>
      <c r="BR1905" s="174"/>
      <c r="BS1905" s="174"/>
      <c r="BT1905" s="174"/>
      <c r="BU1905" s="174"/>
      <c r="BV1905" s="174"/>
      <c r="BW1905" s="174"/>
      <c r="BX1905" s="174"/>
      <c r="BY1905" s="174"/>
      <c r="BZ1905" s="174"/>
      <c r="CA1905" s="174"/>
      <c r="CB1905" s="174"/>
      <c r="CC1905" s="175"/>
      <c r="CD1905" s="174"/>
      <c r="CE1905" s="174"/>
      <c r="CF1905" s="174"/>
      <c r="CG1905" s="175"/>
      <c r="CH1905" s="174"/>
      <c r="CI1905" s="174"/>
      <c r="CJ1905" s="174"/>
      <c r="CK1905" s="174"/>
      <c r="CL1905" s="174"/>
      <c r="CM1905" s="174"/>
      <c r="CN1905" s="174"/>
      <c r="CO1905" s="174"/>
      <c r="CP1905" s="174"/>
      <c r="CQ1905" s="174"/>
      <c r="CR1905" s="174"/>
      <c r="CS1905" s="174"/>
    </row>
    <row r="1906">
      <c r="A1906" s="174"/>
      <c r="B1906" s="174"/>
      <c r="C1906" s="174"/>
      <c r="D1906" s="174"/>
      <c r="E1906" s="174"/>
      <c r="F1906" s="174"/>
      <c r="G1906" s="174"/>
      <c r="H1906" s="174"/>
      <c r="I1906" s="174"/>
      <c r="J1906" s="174"/>
      <c r="K1906" s="174"/>
      <c r="L1906" s="174"/>
      <c r="M1906" s="174"/>
      <c r="N1906" s="174"/>
      <c r="O1906" s="174"/>
      <c r="P1906" s="174"/>
      <c r="Q1906" s="174"/>
      <c r="R1906" s="174"/>
      <c r="S1906" s="174"/>
      <c r="T1906" s="174"/>
      <c r="U1906" s="174"/>
      <c r="V1906" s="174"/>
      <c r="W1906" s="174"/>
      <c r="X1906" s="174"/>
      <c r="Y1906" s="174"/>
      <c r="Z1906" s="175"/>
      <c r="AA1906" s="174"/>
      <c r="AB1906" s="174"/>
      <c r="AC1906" s="174"/>
      <c r="AD1906" s="174"/>
      <c r="AE1906" s="174"/>
      <c r="AF1906" s="174"/>
      <c r="AG1906" s="174"/>
      <c r="AH1906" s="174"/>
      <c r="AI1906" s="174"/>
      <c r="AJ1906" s="174"/>
      <c r="AK1906" s="174"/>
      <c r="AL1906" s="174"/>
      <c r="AM1906" s="174"/>
      <c r="AN1906" s="174"/>
      <c r="AO1906" s="174"/>
      <c r="AP1906" s="174"/>
      <c r="AQ1906" s="174"/>
      <c r="AR1906" s="174"/>
      <c r="AS1906" s="174"/>
      <c r="AT1906" s="174"/>
      <c r="AU1906" s="174"/>
      <c r="AV1906" s="174"/>
      <c r="AW1906" s="174"/>
      <c r="AX1906" s="174"/>
      <c r="AY1906" s="174"/>
      <c r="AZ1906" s="174"/>
      <c r="BA1906" s="174"/>
      <c r="BB1906" s="174"/>
      <c r="BC1906" s="174"/>
      <c r="BD1906" s="174"/>
      <c r="BE1906" s="174"/>
      <c r="BF1906" s="174"/>
      <c r="BG1906" s="174"/>
      <c r="BH1906" s="174"/>
      <c r="BI1906" s="174"/>
      <c r="BJ1906" s="174"/>
      <c r="BK1906" s="174"/>
      <c r="BL1906" s="174"/>
      <c r="BM1906" s="174"/>
      <c r="BN1906" s="174"/>
      <c r="BO1906" s="174"/>
      <c r="BP1906" s="174"/>
      <c r="BQ1906" s="174"/>
      <c r="BR1906" s="174"/>
      <c r="BS1906" s="174"/>
      <c r="BT1906" s="174"/>
      <c r="BU1906" s="174"/>
      <c r="BV1906" s="174"/>
      <c r="BW1906" s="174"/>
      <c r="BX1906" s="174"/>
      <c r="BY1906" s="174"/>
      <c r="BZ1906" s="174"/>
      <c r="CA1906" s="174"/>
      <c r="CB1906" s="174"/>
      <c r="CC1906" s="175"/>
      <c r="CD1906" s="174"/>
      <c r="CE1906" s="174"/>
      <c r="CF1906" s="174"/>
      <c r="CG1906" s="175"/>
      <c r="CH1906" s="174"/>
      <c r="CI1906" s="174"/>
      <c r="CJ1906" s="174"/>
      <c r="CK1906" s="174"/>
      <c r="CL1906" s="174"/>
      <c r="CM1906" s="174"/>
      <c r="CN1906" s="174"/>
      <c r="CO1906" s="174"/>
      <c r="CP1906" s="174"/>
      <c r="CQ1906" s="174"/>
      <c r="CR1906" s="174"/>
      <c r="CS1906" s="174"/>
    </row>
    <row r="1907">
      <c r="A1907" s="174"/>
      <c r="B1907" s="174"/>
      <c r="C1907" s="174"/>
      <c r="D1907" s="174"/>
      <c r="E1907" s="174"/>
      <c r="F1907" s="174"/>
      <c r="G1907" s="174"/>
      <c r="H1907" s="174"/>
      <c r="I1907" s="174"/>
      <c r="J1907" s="174"/>
      <c r="K1907" s="174"/>
      <c r="L1907" s="174"/>
      <c r="M1907" s="174"/>
      <c r="N1907" s="174"/>
      <c r="O1907" s="174"/>
      <c r="P1907" s="174"/>
      <c r="Q1907" s="174"/>
      <c r="R1907" s="174"/>
      <c r="S1907" s="174"/>
      <c r="T1907" s="174"/>
      <c r="U1907" s="174"/>
      <c r="V1907" s="174"/>
      <c r="W1907" s="174"/>
      <c r="X1907" s="174"/>
      <c r="Y1907" s="174"/>
      <c r="Z1907" s="175"/>
      <c r="AA1907" s="174"/>
      <c r="AB1907" s="174"/>
      <c r="AC1907" s="174"/>
      <c r="AD1907" s="174"/>
      <c r="AE1907" s="174"/>
      <c r="AF1907" s="174"/>
      <c r="AG1907" s="174"/>
      <c r="AH1907" s="174"/>
      <c r="AI1907" s="174"/>
      <c r="AJ1907" s="174"/>
      <c r="AK1907" s="174"/>
      <c r="AL1907" s="174"/>
      <c r="AM1907" s="174"/>
      <c r="AN1907" s="174"/>
      <c r="AO1907" s="174"/>
      <c r="AP1907" s="174"/>
      <c r="AQ1907" s="174"/>
      <c r="AR1907" s="174"/>
      <c r="AS1907" s="174"/>
      <c r="AT1907" s="174"/>
      <c r="AU1907" s="174"/>
      <c r="AV1907" s="174"/>
      <c r="AW1907" s="174"/>
      <c r="AX1907" s="174"/>
      <c r="AY1907" s="174"/>
      <c r="AZ1907" s="174"/>
      <c r="BA1907" s="174"/>
      <c r="BB1907" s="174"/>
      <c r="BC1907" s="174"/>
      <c r="BD1907" s="174"/>
      <c r="BE1907" s="174"/>
      <c r="BF1907" s="174"/>
      <c r="BG1907" s="174"/>
      <c r="BH1907" s="174"/>
      <c r="BI1907" s="174"/>
      <c r="BJ1907" s="174"/>
      <c r="BK1907" s="174"/>
      <c r="BL1907" s="174"/>
      <c r="BM1907" s="174"/>
      <c r="BN1907" s="174"/>
      <c r="BO1907" s="174"/>
      <c r="BP1907" s="174"/>
      <c r="BQ1907" s="174"/>
      <c r="BR1907" s="174"/>
      <c r="BS1907" s="174"/>
      <c r="BT1907" s="174"/>
      <c r="BU1907" s="174"/>
      <c r="BV1907" s="174"/>
      <c r="BW1907" s="174"/>
      <c r="BX1907" s="174"/>
      <c r="BY1907" s="174"/>
      <c r="BZ1907" s="174"/>
      <c r="CA1907" s="174"/>
      <c r="CB1907" s="174"/>
      <c r="CC1907" s="175"/>
      <c r="CD1907" s="174"/>
      <c r="CE1907" s="174"/>
      <c r="CF1907" s="174"/>
      <c r="CG1907" s="175"/>
      <c r="CH1907" s="174"/>
      <c r="CI1907" s="174"/>
      <c r="CJ1907" s="174"/>
      <c r="CK1907" s="174"/>
      <c r="CL1907" s="174"/>
      <c r="CM1907" s="174"/>
      <c r="CN1907" s="174"/>
      <c r="CO1907" s="174"/>
      <c r="CP1907" s="174"/>
      <c r="CQ1907" s="174"/>
      <c r="CR1907" s="174"/>
      <c r="CS1907" s="174"/>
    </row>
    <row r="1908">
      <c r="A1908" s="174"/>
      <c r="B1908" s="174"/>
      <c r="C1908" s="174"/>
      <c r="D1908" s="174"/>
      <c r="E1908" s="174"/>
      <c r="F1908" s="174"/>
      <c r="G1908" s="174"/>
      <c r="H1908" s="174"/>
      <c r="I1908" s="174"/>
      <c r="J1908" s="174"/>
      <c r="K1908" s="174"/>
      <c r="L1908" s="174"/>
      <c r="M1908" s="174"/>
      <c r="N1908" s="174"/>
      <c r="O1908" s="174"/>
      <c r="P1908" s="174"/>
      <c r="Q1908" s="174"/>
      <c r="R1908" s="174"/>
      <c r="S1908" s="174"/>
      <c r="T1908" s="174"/>
      <c r="U1908" s="174"/>
      <c r="V1908" s="174"/>
      <c r="W1908" s="174"/>
      <c r="X1908" s="174"/>
      <c r="Y1908" s="174"/>
      <c r="Z1908" s="175"/>
      <c r="AA1908" s="174"/>
      <c r="AB1908" s="174"/>
      <c r="AC1908" s="174"/>
      <c r="AD1908" s="174"/>
      <c r="AE1908" s="174"/>
      <c r="AF1908" s="174"/>
      <c r="AG1908" s="174"/>
      <c r="AH1908" s="174"/>
      <c r="AI1908" s="174"/>
      <c r="AJ1908" s="174"/>
      <c r="AK1908" s="174"/>
      <c r="AL1908" s="174"/>
      <c r="AM1908" s="174"/>
      <c r="AN1908" s="174"/>
      <c r="AO1908" s="174"/>
      <c r="AP1908" s="174"/>
      <c r="AQ1908" s="174"/>
      <c r="AR1908" s="174"/>
      <c r="AS1908" s="174"/>
      <c r="AT1908" s="174"/>
      <c r="AU1908" s="174"/>
      <c r="AV1908" s="174"/>
      <c r="AW1908" s="174"/>
      <c r="AX1908" s="174"/>
      <c r="AY1908" s="174"/>
      <c r="AZ1908" s="174"/>
      <c r="BA1908" s="174"/>
      <c r="BB1908" s="174"/>
      <c r="BC1908" s="174"/>
      <c r="BD1908" s="174"/>
      <c r="BE1908" s="174"/>
      <c r="BF1908" s="174"/>
      <c r="BG1908" s="174"/>
      <c r="BH1908" s="174"/>
      <c r="BI1908" s="174"/>
      <c r="BJ1908" s="174"/>
      <c r="BK1908" s="174"/>
      <c r="BL1908" s="174"/>
      <c r="BM1908" s="174"/>
      <c r="BN1908" s="174"/>
      <c r="BO1908" s="174"/>
      <c r="BP1908" s="174"/>
      <c r="BQ1908" s="174"/>
      <c r="BR1908" s="174"/>
      <c r="BS1908" s="174"/>
      <c r="BT1908" s="174"/>
      <c r="BU1908" s="174"/>
      <c r="BV1908" s="174"/>
      <c r="BW1908" s="174"/>
      <c r="BX1908" s="174"/>
      <c r="BY1908" s="174"/>
      <c r="BZ1908" s="174"/>
      <c r="CA1908" s="174"/>
      <c r="CB1908" s="174"/>
      <c r="CC1908" s="175"/>
      <c r="CD1908" s="174"/>
      <c r="CE1908" s="174"/>
      <c r="CF1908" s="174"/>
      <c r="CG1908" s="175"/>
      <c r="CH1908" s="174"/>
      <c r="CI1908" s="174"/>
      <c r="CJ1908" s="174"/>
      <c r="CK1908" s="174"/>
      <c r="CL1908" s="174"/>
      <c r="CM1908" s="174"/>
      <c r="CN1908" s="174"/>
      <c r="CO1908" s="174"/>
      <c r="CP1908" s="174"/>
      <c r="CQ1908" s="174"/>
      <c r="CR1908" s="174"/>
      <c r="CS1908" s="174"/>
    </row>
    <row r="1909">
      <c r="A1909" s="174"/>
      <c r="B1909" s="174"/>
      <c r="C1909" s="174"/>
      <c r="D1909" s="174"/>
      <c r="E1909" s="174"/>
      <c r="F1909" s="174"/>
      <c r="G1909" s="174"/>
      <c r="H1909" s="174"/>
      <c r="I1909" s="174"/>
      <c r="J1909" s="174"/>
      <c r="K1909" s="174"/>
      <c r="L1909" s="174"/>
      <c r="M1909" s="174"/>
      <c r="N1909" s="174"/>
      <c r="O1909" s="174"/>
      <c r="P1909" s="174"/>
      <c r="Q1909" s="174"/>
      <c r="R1909" s="174"/>
      <c r="S1909" s="174"/>
      <c r="T1909" s="174"/>
      <c r="U1909" s="174"/>
      <c r="V1909" s="174"/>
      <c r="W1909" s="174"/>
      <c r="X1909" s="174"/>
      <c r="Y1909" s="174"/>
      <c r="Z1909" s="175"/>
      <c r="AA1909" s="174"/>
      <c r="AB1909" s="174"/>
      <c r="AC1909" s="174"/>
      <c r="AD1909" s="174"/>
      <c r="AE1909" s="174"/>
      <c r="AF1909" s="174"/>
      <c r="AG1909" s="174"/>
      <c r="AH1909" s="174"/>
      <c r="AI1909" s="174"/>
      <c r="AJ1909" s="174"/>
      <c r="AK1909" s="174"/>
      <c r="AL1909" s="174"/>
      <c r="AM1909" s="174"/>
      <c r="AN1909" s="174"/>
      <c r="AO1909" s="174"/>
      <c r="AP1909" s="174"/>
      <c r="AQ1909" s="174"/>
      <c r="AR1909" s="174"/>
      <c r="AS1909" s="174"/>
      <c r="AT1909" s="174"/>
      <c r="AU1909" s="174"/>
      <c r="AV1909" s="174"/>
      <c r="AW1909" s="174"/>
      <c r="AX1909" s="174"/>
      <c r="AY1909" s="174"/>
      <c r="AZ1909" s="174"/>
      <c r="BA1909" s="174"/>
      <c r="BB1909" s="174"/>
      <c r="BC1909" s="174"/>
      <c r="BD1909" s="174"/>
      <c r="BE1909" s="174"/>
      <c r="BF1909" s="174"/>
      <c r="BG1909" s="174"/>
      <c r="BH1909" s="174"/>
      <c r="BI1909" s="174"/>
      <c r="BJ1909" s="174"/>
      <c r="BK1909" s="174"/>
      <c r="BL1909" s="174"/>
      <c r="BM1909" s="174"/>
      <c r="BN1909" s="174"/>
      <c r="BO1909" s="174"/>
      <c r="BP1909" s="174"/>
      <c r="BQ1909" s="174"/>
      <c r="BR1909" s="174"/>
      <c r="BS1909" s="174"/>
      <c r="BT1909" s="174"/>
      <c r="BU1909" s="174"/>
      <c r="BV1909" s="174"/>
      <c r="BW1909" s="174"/>
      <c r="BX1909" s="174"/>
      <c r="BY1909" s="174"/>
      <c r="BZ1909" s="174"/>
      <c r="CA1909" s="174"/>
      <c r="CB1909" s="174"/>
      <c r="CC1909" s="175"/>
      <c r="CD1909" s="174"/>
      <c r="CE1909" s="174"/>
      <c r="CF1909" s="174"/>
      <c r="CG1909" s="175"/>
      <c r="CH1909" s="174"/>
      <c r="CI1909" s="174"/>
      <c r="CJ1909" s="174"/>
      <c r="CK1909" s="174"/>
      <c r="CL1909" s="174"/>
      <c r="CM1909" s="174"/>
      <c r="CN1909" s="174"/>
      <c r="CO1909" s="174"/>
      <c r="CP1909" s="174"/>
      <c r="CQ1909" s="174"/>
      <c r="CR1909" s="174"/>
      <c r="CS1909" s="174"/>
    </row>
    <row r="1910">
      <c r="A1910" s="174"/>
      <c r="B1910" s="174"/>
      <c r="C1910" s="174"/>
      <c r="D1910" s="174"/>
      <c r="E1910" s="174"/>
      <c r="F1910" s="174"/>
      <c r="G1910" s="174"/>
      <c r="H1910" s="174"/>
      <c r="I1910" s="174"/>
      <c r="J1910" s="174"/>
      <c r="K1910" s="174"/>
      <c r="L1910" s="174"/>
      <c r="M1910" s="174"/>
      <c r="N1910" s="174"/>
      <c r="O1910" s="174"/>
      <c r="P1910" s="174"/>
      <c r="Q1910" s="174"/>
      <c r="R1910" s="174"/>
      <c r="S1910" s="174"/>
      <c r="T1910" s="174"/>
      <c r="U1910" s="174"/>
      <c r="V1910" s="174"/>
      <c r="W1910" s="174"/>
      <c r="X1910" s="174"/>
      <c r="Y1910" s="174"/>
      <c r="Z1910" s="175"/>
      <c r="AA1910" s="174"/>
      <c r="AB1910" s="174"/>
      <c r="AC1910" s="174"/>
      <c r="AD1910" s="174"/>
      <c r="AE1910" s="174"/>
      <c r="AF1910" s="174"/>
      <c r="AG1910" s="174"/>
      <c r="AH1910" s="174"/>
      <c r="AI1910" s="174"/>
      <c r="AJ1910" s="174"/>
      <c r="AK1910" s="174"/>
      <c r="AL1910" s="174"/>
      <c r="AM1910" s="174"/>
      <c r="AN1910" s="174"/>
      <c r="AO1910" s="174"/>
      <c r="AP1910" s="174"/>
      <c r="AQ1910" s="174"/>
      <c r="AR1910" s="174"/>
      <c r="AS1910" s="174"/>
      <c r="AT1910" s="174"/>
      <c r="AU1910" s="174"/>
      <c r="AV1910" s="174"/>
      <c r="AW1910" s="174"/>
      <c r="AX1910" s="174"/>
      <c r="AY1910" s="174"/>
      <c r="AZ1910" s="174"/>
      <c r="BA1910" s="174"/>
      <c r="BB1910" s="174"/>
      <c r="BC1910" s="174"/>
      <c r="BD1910" s="174"/>
      <c r="BE1910" s="174"/>
      <c r="BF1910" s="174"/>
      <c r="BG1910" s="174"/>
      <c r="BH1910" s="174"/>
      <c r="BI1910" s="174"/>
      <c r="BJ1910" s="174"/>
      <c r="BK1910" s="174"/>
      <c r="BL1910" s="174"/>
      <c r="BM1910" s="174"/>
      <c r="BN1910" s="174"/>
      <c r="BO1910" s="174"/>
      <c r="BP1910" s="174"/>
      <c r="BQ1910" s="174"/>
      <c r="BR1910" s="174"/>
      <c r="BS1910" s="174"/>
      <c r="BT1910" s="174"/>
      <c r="BU1910" s="174"/>
      <c r="BV1910" s="174"/>
      <c r="BW1910" s="174"/>
      <c r="BX1910" s="174"/>
      <c r="BY1910" s="174"/>
      <c r="BZ1910" s="174"/>
      <c r="CA1910" s="174"/>
      <c r="CB1910" s="174"/>
      <c r="CC1910" s="175"/>
      <c r="CD1910" s="174"/>
      <c r="CE1910" s="174"/>
      <c r="CF1910" s="174"/>
      <c r="CG1910" s="175"/>
      <c r="CH1910" s="174"/>
      <c r="CI1910" s="174"/>
      <c r="CJ1910" s="174"/>
      <c r="CK1910" s="174"/>
      <c r="CL1910" s="174"/>
      <c r="CM1910" s="174"/>
      <c r="CN1910" s="174"/>
      <c r="CO1910" s="174"/>
      <c r="CP1910" s="174"/>
      <c r="CQ1910" s="174"/>
      <c r="CR1910" s="174"/>
      <c r="CS1910" s="174"/>
    </row>
    <row r="1911">
      <c r="A1911" s="174"/>
      <c r="B1911" s="174"/>
      <c r="C1911" s="174"/>
      <c r="D1911" s="174"/>
      <c r="E1911" s="174"/>
      <c r="F1911" s="174"/>
      <c r="G1911" s="174"/>
      <c r="H1911" s="174"/>
      <c r="I1911" s="174"/>
      <c r="J1911" s="174"/>
      <c r="K1911" s="174"/>
      <c r="L1911" s="174"/>
      <c r="M1911" s="174"/>
      <c r="N1911" s="174"/>
      <c r="O1911" s="174"/>
      <c r="P1911" s="174"/>
      <c r="Q1911" s="174"/>
      <c r="R1911" s="174"/>
      <c r="S1911" s="174"/>
      <c r="T1911" s="174"/>
      <c r="U1911" s="174"/>
      <c r="V1911" s="174"/>
      <c r="W1911" s="174"/>
      <c r="X1911" s="174"/>
      <c r="Y1911" s="174"/>
      <c r="Z1911" s="175"/>
      <c r="AA1911" s="174"/>
      <c r="AB1911" s="174"/>
      <c r="AC1911" s="174"/>
      <c r="AD1911" s="174"/>
      <c r="AE1911" s="174"/>
      <c r="AF1911" s="174"/>
      <c r="AG1911" s="174"/>
      <c r="AH1911" s="174"/>
      <c r="AI1911" s="174"/>
      <c r="AJ1911" s="174"/>
      <c r="AK1911" s="174"/>
      <c r="AL1911" s="174"/>
      <c r="AM1911" s="174"/>
      <c r="AN1911" s="174"/>
      <c r="AO1911" s="174"/>
      <c r="AP1911" s="174"/>
      <c r="AQ1911" s="174"/>
      <c r="AR1911" s="174"/>
      <c r="AS1911" s="174"/>
      <c r="AT1911" s="174"/>
      <c r="AU1911" s="174"/>
      <c r="AV1911" s="174"/>
      <c r="AW1911" s="174"/>
      <c r="AX1911" s="174"/>
      <c r="AY1911" s="174"/>
      <c r="AZ1911" s="174"/>
      <c r="BA1911" s="174"/>
      <c r="BB1911" s="174"/>
      <c r="BC1911" s="174"/>
      <c r="BD1911" s="174"/>
      <c r="BE1911" s="174"/>
      <c r="BF1911" s="174"/>
      <c r="BG1911" s="174"/>
      <c r="BH1911" s="174"/>
      <c r="BI1911" s="174"/>
      <c r="BJ1911" s="174"/>
      <c r="BK1911" s="174"/>
      <c r="BL1911" s="174"/>
      <c r="BM1911" s="174"/>
      <c r="BN1911" s="174"/>
      <c r="BO1911" s="174"/>
      <c r="BP1911" s="174"/>
      <c r="BQ1911" s="174"/>
      <c r="BR1911" s="174"/>
      <c r="BS1911" s="174"/>
      <c r="BT1911" s="174"/>
      <c r="BU1911" s="174"/>
      <c r="BV1911" s="174"/>
      <c r="BW1911" s="174"/>
      <c r="BX1911" s="174"/>
      <c r="BY1911" s="174"/>
      <c r="BZ1911" s="174"/>
      <c r="CA1911" s="174"/>
      <c r="CB1911" s="174"/>
      <c r="CC1911" s="175"/>
      <c r="CD1911" s="174"/>
      <c r="CE1911" s="174"/>
      <c r="CF1911" s="174"/>
      <c r="CG1911" s="175"/>
      <c r="CH1911" s="174"/>
      <c r="CI1911" s="174"/>
      <c r="CJ1911" s="174"/>
      <c r="CK1911" s="174"/>
      <c r="CL1911" s="174"/>
      <c r="CM1911" s="174"/>
      <c r="CN1911" s="174"/>
      <c r="CO1911" s="174"/>
      <c r="CP1911" s="174"/>
      <c r="CQ1911" s="174"/>
      <c r="CR1911" s="174"/>
      <c r="CS1911" s="174"/>
    </row>
    <row r="1912">
      <c r="A1912" s="174"/>
      <c r="B1912" s="174"/>
      <c r="C1912" s="174"/>
      <c r="D1912" s="174"/>
      <c r="E1912" s="174"/>
      <c r="F1912" s="174"/>
      <c r="G1912" s="174"/>
      <c r="H1912" s="174"/>
      <c r="I1912" s="174"/>
      <c r="J1912" s="174"/>
      <c r="K1912" s="174"/>
      <c r="L1912" s="174"/>
      <c r="M1912" s="174"/>
      <c r="N1912" s="174"/>
      <c r="O1912" s="174"/>
      <c r="P1912" s="174"/>
      <c r="Q1912" s="174"/>
      <c r="R1912" s="174"/>
      <c r="S1912" s="174"/>
      <c r="T1912" s="174"/>
      <c r="U1912" s="174"/>
      <c r="V1912" s="174"/>
      <c r="W1912" s="174"/>
      <c r="X1912" s="174"/>
      <c r="Y1912" s="174"/>
      <c r="Z1912" s="175"/>
      <c r="AA1912" s="174"/>
      <c r="AB1912" s="174"/>
      <c r="AC1912" s="174"/>
      <c r="AD1912" s="174"/>
      <c r="AE1912" s="174"/>
      <c r="AF1912" s="174"/>
      <c r="AG1912" s="174"/>
      <c r="AH1912" s="174"/>
      <c r="AI1912" s="174"/>
      <c r="AJ1912" s="174"/>
      <c r="AK1912" s="174"/>
      <c r="AL1912" s="174"/>
      <c r="AM1912" s="174"/>
      <c r="AN1912" s="174"/>
      <c r="AO1912" s="174"/>
      <c r="AP1912" s="174"/>
      <c r="AQ1912" s="174"/>
      <c r="AR1912" s="174"/>
      <c r="AS1912" s="174"/>
      <c r="AT1912" s="174"/>
      <c r="AU1912" s="174"/>
      <c r="AV1912" s="174"/>
      <c r="AW1912" s="174"/>
      <c r="AX1912" s="174"/>
      <c r="AY1912" s="174"/>
      <c r="AZ1912" s="174"/>
      <c r="BA1912" s="174"/>
      <c r="BB1912" s="174"/>
      <c r="BC1912" s="174"/>
      <c r="BD1912" s="174"/>
      <c r="BE1912" s="174"/>
      <c r="BF1912" s="174"/>
      <c r="BG1912" s="174"/>
      <c r="BH1912" s="174"/>
      <c r="BI1912" s="174"/>
      <c r="BJ1912" s="174"/>
      <c r="BK1912" s="174"/>
      <c r="BL1912" s="174"/>
      <c r="BM1912" s="174"/>
      <c r="BN1912" s="174"/>
      <c r="BO1912" s="174"/>
      <c r="BP1912" s="174"/>
      <c r="BQ1912" s="174"/>
      <c r="BR1912" s="174"/>
      <c r="BS1912" s="174"/>
      <c r="BT1912" s="174"/>
      <c r="BU1912" s="174"/>
      <c r="BV1912" s="174"/>
      <c r="BW1912" s="174"/>
      <c r="BX1912" s="174"/>
      <c r="BY1912" s="174"/>
      <c r="BZ1912" s="174"/>
      <c r="CA1912" s="174"/>
      <c r="CB1912" s="174"/>
      <c r="CC1912" s="175"/>
      <c r="CD1912" s="174"/>
      <c r="CE1912" s="174"/>
      <c r="CF1912" s="174"/>
      <c r="CG1912" s="175"/>
      <c r="CH1912" s="174"/>
      <c r="CI1912" s="174"/>
      <c r="CJ1912" s="174"/>
      <c r="CK1912" s="174"/>
      <c r="CL1912" s="174"/>
      <c r="CM1912" s="174"/>
      <c r="CN1912" s="174"/>
      <c r="CO1912" s="174"/>
      <c r="CP1912" s="174"/>
      <c r="CQ1912" s="174"/>
      <c r="CR1912" s="174"/>
      <c r="CS1912" s="174"/>
    </row>
    <row r="1913">
      <c r="A1913" s="174"/>
      <c r="B1913" s="174"/>
      <c r="C1913" s="174"/>
      <c r="D1913" s="174"/>
      <c r="E1913" s="174"/>
      <c r="F1913" s="174"/>
      <c r="G1913" s="174"/>
      <c r="H1913" s="174"/>
      <c r="I1913" s="174"/>
      <c r="J1913" s="174"/>
      <c r="K1913" s="174"/>
      <c r="L1913" s="174"/>
      <c r="M1913" s="174"/>
      <c r="N1913" s="174"/>
      <c r="O1913" s="174"/>
      <c r="P1913" s="174"/>
      <c r="Q1913" s="174"/>
      <c r="R1913" s="174"/>
      <c r="S1913" s="174"/>
      <c r="T1913" s="174"/>
      <c r="U1913" s="174"/>
      <c r="V1913" s="174"/>
      <c r="W1913" s="174"/>
      <c r="X1913" s="174"/>
      <c r="Y1913" s="174"/>
      <c r="Z1913" s="175"/>
      <c r="AA1913" s="174"/>
      <c r="AB1913" s="174"/>
      <c r="AC1913" s="174"/>
      <c r="AD1913" s="174"/>
      <c r="AE1913" s="174"/>
      <c r="AF1913" s="174"/>
      <c r="AG1913" s="174"/>
      <c r="AH1913" s="174"/>
      <c r="AI1913" s="174"/>
      <c r="AJ1913" s="174"/>
      <c r="AK1913" s="174"/>
      <c r="AL1913" s="174"/>
      <c r="AM1913" s="174"/>
      <c r="AN1913" s="174"/>
      <c r="AO1913" s="174"/>
      <c r="AP1913" s="174"/>
      <c r="AQ1913" s="174"/>
      <c r="AR1913" s="174"/>
      <c r="AS1913" s="174"/>
      <c r="AT1913" s="174"/>
      <c r="AU1913" s="174"/>
      <c r="AV1913" s="174"/>
      <c r="AW1913" s="174"/>
      <c r="AX1913" s="174"/>
      <c r="AY1913" s="174"/>
      <c r="AZ1913" s="174"/>
      <c r="BA1913" s="174"/>
      <c r="BB1913" s="174"/>
      <c r="BC1913" s="174"/>
      <c r="BD1913" s="174"/>
      <c r="BE1913" s="174"/>
      <c r="BF1913" s="174"/>
      <c r="BG1913" s="174"/>
      <c r="BH1913" s="174"/>
      <c r="BI1913" s="174"/>
      <c r="BJ1913" s="174"/>
      <c r="BK1913" s="174"/>
      <c r="BL1913" s="174"/>
      <c r="BM1913" s="174"/>
      <c r="BN1913" s="174"/>
      <c r="BO1913" s="174"/>
      <c r="BP1913" s="174"/>
      <c r="BQ1913" s="174"/>
      <c r="BR1913" s="174"/>
      <c r="BS1913" s="174"/>
      <c r="BT1913" s="174"/>
      <c r="BU1913" s="174"/>
      <c r="BV1913" s="174"/>
      <c r="BW1913" s="174"/>
      <c r="BX1913" s="174"/>
      <c r="BY1913" s="174"/>
      <c r="BZ1913" s="174"/>
      <c r="CA1913" s="174"/>
      <c r="CB1913" s="174"/>
      <c r="CC1913" s="175"/>
      <c r="CD1913" s="174"/>
      <c r="CE1913" s="174"/>
      <c r="CF1913" s="174"/>
      <c r="CG1913" s="175"/>
      <c r="CH1913" s="174"/>
      <c r="CI1913" s="174"/>
      <c r="CJ1913" s="174"/>
      <c r="CK1913" s="174"/>
      <c r="CL1913" s="174"/>
      <c r="CM1913" s="174"/>
      <c r="CN1913" s="174"/>
      <c r="CO1913" s="174"/>
      <c r="CP1913" s="174"/>
      <c r="CQ1913" s="174"/>
      <c r="CR1913" s="174"/>
      <c r="CS1913" s="174"/>
    </row>
    <row r="1914">
      <c r="A1914" s="174"/>
      <c r="B1914" s="174"/>
      <c r="C1914" s="174"/>
      <c r="D1914" s="174"/>
      <c r="E1914" s="174"/>
      <c r="F1914" s="174"/>
      <c r="G1914" s="174"/>
      <c r="H1914" s="174"/>
      <c r="I1914" s="174"/>
      <c r="J1914" s="174"/>
      <c r="K1914" s="174"/>
      <c r="L1914" s="174"/>
      <c r="M1914" s="174"/>
      <c r="N1914" s="174"/>
      <c r="O1914" s="174"/>
      <c r="P1914" s="174"/>
      <c r="Q1914" s="174"/>
      <c r="R1914" s="174"/>
      <c r="S1914" s="174"/>
      <c r="T1914" s="174"/>
      <c r="U1914" s="174"/>
      <c r="V1914" s="174"/>
      <c r="W1914" s="174"/>
      <c r="X1914" s="174"/>
      <c r="Y1914" s="174"/>
      <c r="Z1914" s="175"/>
      <c r="AA1914" s="174"/>
      <c r="AB1914" s="174"/>
      <c r="AC1914" s="174"/>
      <c r="AD1914" s="174"/>
      <c r="AE1914" s="174"/>
      <c r="AF1914" s="174"/>
      <c r="AG1914" s="174"/>
      <c r="AH1914" s="174"/>
      <c r="AI1914" s="174"/>
      <c r="AJ1914" s="174"/>
      <c r="AK1914" s="174"/>
      <c r="AL1914" s="174"/>
      <c r="AM1914" s="174"/>
      <c r="AN1914" s="174"/>
      <c r="AO1914" s="174"/>
      <c r="AP1914" s="174"/>
      <c r="AQ1914" s="174"/>
      <c r="AR1914" s="174"/>
      <c r="AS1914" s="174"/>
      <c r="AT1914" s="174"/>
      <c r="AU1914" s="174"/>
      <c r="AV1914" s="174"/>
      <c r="AW1914" s="174"/>
      <c r="AX1914" s="174"/>
      <c r="AY1914" s="174"/>
      <c r="AZ1914" s="174"/>
      <c r="BA1914" s="174"/>
      <c r="BB1914" s="174"/>
      <c r="BC1914" s="174"/>
      <c r="BD1914" s="174"/>
      <c r="BE1914" s="174"/>
      <c r="BF1914" s="174"/>
      <c r="BG1914" s="174"/>
      <c r="BH1914" s="174"/>
      <c r="BI1914" s="174"/>
      <c r="BJ1914" s="174"/>
      <c r="BK1914" s="174"/>
      <c r="BL1914" s="174"/>
      <c r="BM1914" s="174"/>
      <c r="BN1914" s="174"/>
      <c r="BO1914" s="174"/>
      <c r="BP1914" s="174"/>
      <c r="BQ1914" s="174"/>
      <c r="BR1914" s="174"/>
      <c r="BS1914" s="174"/>
      <c r="BT1914" s="174"/>
      <c r="BU1914" s="174"/>
      <c r="BV1914" s="174"/>
      <c r="BW1914" s="174"/>
      <c r="BX1914" s="174"/>
      <c r="BY1914" s="174"/>
      <c r="BZ1914" s="174"/>
      <c r="CA1914" s="174"/>
      <c r="CB1914" s="174"/>
      <c r="CC1914" s="175"/>
      <c r="CD1914" s="174"/>
      <c r="CE1914" s="174"/>
      <c r="CF1914" s="174"/>
      <c r="CG1914" s="175"/>
      <c r="CH1914" s="174"/>
      <c r="CI1914" s="174"/>
      <c r="CJ1914" s="174"/>
      <c r="CK1914" s="174"/>
      <c r="CL1914" s="174"/>
      <c r="CM1914" s="174"/>
      <c r="CN1914" s="174"/>
      <c r="CO1914" s="174"/>
      <c r="CP1914" s="174"/>
      <c r="CQ1914" s="174"/>
      <c r="CR1914" s="174"/>
      <c r="CS1914" s="174"/>
    </row>
    <row r="1915">
      <c r="A1915" s="174"/>
      <c r="B1915" s="174"/>
      <c r="C1915" s="174"/>
      <c r="D1915" s="174"/>
      <c r="E1915" s="174"/>
      <c r="F1915" s="174"/>
      <c r="G1915" s="174"/>
      <c r="H1915" s="174"/>
      <c r="I1915" s="174"/>
      <c r="J1915" s="174"/>
      <c r="K1915" s="174"/>
      <c r="L1915" s="174"/>
      <c r="M1915" s="174"/>
      <c r="N1915" s="174"/>
      <c r="O1915" s="174"/>
      <c r="P1915" s="174"/>
      <c r="Q1915" s="174"/>
      <c r="R1915" s="174"/>
      <c r="S1915" s="174"/>
      <c r="T1915" s="174"/>
      <c r="U1915" s="174"/>
      <c r="V1915" s="174"/>
      <c r="W1915" s="174"/>
      <c r="X1915" s="174"/>
      <c r="Y1915" s="174"/>
      <c r="Z1915" s="175"/>
      <c r="AA1915" s="174"/>
      <c r="AB1915" s="174"/>
      <c r="AC1915" s="174"/>
      <c r="AD1915" s="174"/>
      <c r="AE1915" s="174"/>
      <c r="AF1915" s="174"/>
      <c r="AG1915" s="174"/>
      <c r="AH1915" s="174"/>
      <c r="AI1915" s="174"/>
      <c r="AJ1915" s="174"/>
      <c r="AK1915" s="174"/>
      <c r="AL1915" s="174"/>
      <c r="AM1915" s="174"/>
      <c r="AN1915" s="174"/>
      <c r="AO1915" s="174"/>
      <c r="AP1915" s="174"/>
      <c r="AQ1915" s="174"/>
      <c r="AR1915" s="174"/>
      <c r="AS1915" s="174"/>
      <c r="AT1915" s="174"/>
      <c r="AU1915" s="174"/>
      <c r="AV1915" s="174"/>
      <c r="AW1915" s="174"/>
      <c r="AX1915" s="174"/>
      <c r="AY1915" s="174"/>
      <c r="AZ1915" s="174"/>
      <c r="BA1915" s="174"/>
      <c r="BB1915" s="174"/>
      <c r="BC1915" s="174"/>
      <c r="BD1915" s="174"/>
      <c r="BE1915" s="174"/>
      <c r="BF1915" s="174"/>
      <c r="BG1915" s="174"/>
      <c r="BH1915" s="174"/>
      <c r="BI1915" s="174"/>
      <c r="BJ1915" s="174"/>
      <c r="BK1915" s="174"/>
      <c r="BL1915" s="174"/>
      <c r="BM1915" s="174"/>
      <c r="BN1915" s="174"/>
      <c r="BO1915" s="174"/>
      <c r="BP1915" s="174"/>
      <c r="BQ1915" s="174"/>
      <c r="BR1915" s="174"/>
      <c r="BS1915" s="174"/>
      <c r="BT1915" s="174"/>
      <c r="BU1915" s="174"/>
      <c r="BV1915" s="174"/>
      <c r="BW1915" s="174"/>
      <c r="BX1915" s="174"/>
      <c r="BY1915" s="174"/>
      <c r="BZ1915" s="174"/>
      <c r="CA1915" s="174"/>
      <c r="CB1915" s="174"/>
      <c r="CC1915" s="175"/>
      <c r="CD1915" s="174"/>
      <c r="CE1915" s="174"/>
      <c r="CF1915" s="174"/>
      <c r="CG1915" s="175"/>
      <c r="CH1915" s="174"/>
      <c r="CI1915" s="174"/>
      <c r="CJ1915" s="174"/>
      <c r="CK1915" s="174"/>
      <c r="CL1915" s="174"/>
      <c r="CM1915" s="174"/>
      <c r="CN1915" s="174"/>
      <c r="CO1915" s="174"/>
      <c r="CP1915" s="174"/>
      <c r="CQ1915" s="174"/>
      <c r="CR1915" s="174"/>
      <c r="CS1915" s="174"/>
    </row>
    <row r="1916">
      <c r="A1916" s="174"/>
      <c r="B1916" s="174"/>
      <c r="C1916" s="174"/>
      <c r="D1916" s="174"/>
      <c r="E1916" s="174"/>
      <c r="F1916" s="174"/>
      <c r="G1916" s="174"/>
      <c r="H1916" s="174"/>
      <c r="I1916" s="174"/>
      <c r="J1916" s="174"/>
      <c r="K1916" s="174"/>
      <c r="L1916" s="174"/>
      <c r="M1916" s="174"/>
      <c r="N1916" s="174"/>
      <c r="O1916" s="174"/>
      <c r="P1916" s="174"/>
      <c r="Q1916" s="174"/>
      <c r="R1916" s="174"/>
      <c r="S1916" s="174"/>
      <c r="T1916" s="174"/>
      <c r="U1916" s="174"/>
      <c r="V1916" s="174"/>
      <c r="W1916" s="174"/>
      <c r="X1916" s="174"/>
      <c r="Y1916" s="174"/>
      <c r="Z1916" s="175"/>
      <c r="AA1916" s="174"/>
      <c r="AB1916" s="174"/>
      <c r="AC1916" s="174"/>
      <c r="AD1916" s="174"/>
      <c r="AE1916" s="174"/>
      <c r="AF1916" s="174"/>
      <c r="AG1916" s="174"/>
      <c r="AH1916" s="174"/>
      <c r="AI1916" s="174"/>
      <c r="AJ1916" s="174"/>
      <c r="AK1916" s="174"/>
      <c r="AL1916" s="174"/>
      <c r="AM1916" s="174"/>
      <c r="AN1916" s="174"/>
      <c r="AO1916" s="174"/>
      <c r="AP1916" s="174"/>
      <c r="AQ1916" s="174"/>
      <c r="AR1916" s="174"/>
      <c r="AS1916" s="174"/>
      <c r="AT1916" s="174"/>
      <c r="AU1916" s="174"/>
      <c r="AV1916" s="174"/>
      <c r="AW1916" s="174"/>
      <c r="AX1916" s="174"/>
      <c r="AY1916" s="174"/>
      <c r="AZ1916" s="174"/>
      <c r="BA1916" s="174"/>
      <c r="BB1916" s="174"/>
      <c r="BC1916" s="174"/>
      <c r="BD1916" s="174"/>
      <c r="BE1916" s="174"/>
      <c r="BF1916" s="174"/>
      <c r="BG1916" s="174"/>
      <c r="BH1916" s="174"/>
      <c r="BI1916" s="174"/>
      <c r="BJ1916" s="174"/>
      <c r="BK1916" s="174"/>
      <c r="BL1916" s="174"/>
      <c r="BM1916" s="174"/>
      <c r="BN1916" s="174"/>
      <c r="BO1916" s="174"/>
      <c r="BP1916" s="174"/>
      <c r="BQ1916" s="174"/>
      <c r="BR1916" s="174"/>
      <c r="BS1916" s="174"/>
      <c r="BT1916" s="174"/>
      <c r="BU1916" s="174"/>
      <c r="BV1916" s="174"/>
      <c r="BW1916" s="174"/>
      <c r="BX1916" s="174"/>
      <c r="BY1916" s="174"/>
      <c r="BZ1916" s="174"/>
      <c r="CA1916" s="174"/>
      <c r="CB1916" s="174"/>
      <c r="CC1916" s="175"/>
      <c r="CD1916" s="174"/>
      <c r="CE1916" s="174"/>
      <c r="CF1916" s="174"/>
      <c r="CG1916" s="175"/>
      <c r="CH1916" s="174"/>
      <c r="CI1916" s="174"/>
      <c r="CJ1916" s="174"/>
      <c r="CK1916" s="174"/>
      <c r="CL1916" s="174"/>
      <c r="CM1916" s="174"/>
      <c r="CN1916" s="174"/>
      <c r="CO1916" s="174"/>
      <c r="CP1916" s="174"/>
      <c r="CQ1916" s="174"/>
      <c r="CR1916" s="174"/>
      <c r="CS1916" s="174"/>
    </row>
    <row r="1917">
      <c r="A1917" s="174"/>
      <c r="B1917" s="174"/>
      <c r="C1917" s="174"/>
      <c r="D1917" s="174"/>
      <c r="E1917" s="174"/>
      <c r="F1917" s="174"/>
      <c r="G1917" s="174"/>
      <c r="H1917" s="174"/>
      <c r="I1917" s="174"/>
      <c r="J1917" s="174"/>
      <c r="K1917" s="174"/>
      <c r="L1917" s="174"/>
      <c r="M1917" s="174"/>
      <c r="N1917" s="174"/>
      <c r="O1917" s="174"/>
      <c r="P1917" s="174"/>
      <c r="Q1917" s="174"/>
      <c r="R1917" s="174"/>
      <c r="S1917" s="174"/>
      <c r="T1917" s="174"/>
      <c r="U1917" s="174"/>
      <c r="V1917" s="174"/>
      <c r="W1917" s="174"/>
      <c r="X1917" s="174"/>
      <c r="Y1917" s="174"/>
      <c r="Z1917" s="175"/>
      <c r="AA1917" s="174"/>
      <c r="AB1917" s="174"/>
      <c r="AC1917" s="174"/>
      <c r="AD1917" s="174"/>
      <c r="AE1917" s="174"/>
      <c r="AF1917" s="174"/>
      <c r="AG1917" s="174"/>
      <c r="AH1917" s="174"/>
      <c r="AI1917" s="174"/>
      <c r="AJ1917" s="174"/>
      <c r="AK1917" s="174"/>
      <c r="AL1917" s="174"/>
      <c r="AM1917" s="174"/>
      <c r="AN1917" s="174"/>
      <c r="AO1917" s="174"/>
      <c r="AP1917" s="174"/>
      <c r="AQ1917" s="174"/>
      <c r="AR1917" s="174"/>
      <c r="AS1917" s="174"/>
      <c r="AT1917" s="174"/>
      <c r="AU1917" s="174"/>
      <c r="AV1917" s="174"/>
      <c r="AW1917" s="174"/>
      <c r="AX1917" s="174"/>
      <c r="AY1917" s="174"/>
      <c r="AZ1917" s="174"/>
      <c r="BA1917" s="174"/>
      <c r="BB1917" s="174"/>
      <c r="BC1917" s="174"/>
      <c r="BD1917" s="174"/>
      <c r="BE1917" s="174"/>
      <c r="BF1917" s="174"/>
      <c r="BG1917" s="174"/>
      <c r="BH1917" s="174"/>
      <c r="BI1917" s="174"/>
      <c r="BJ1917" s="174"/>
      <c r="BK1917" s="174"/>
      <c r="BL1917" s="174"/>
      <c r="BM1917" s="174"/>
      <c r="BN1917" s="174"/>
      <c r="BO1917" s="174"/>
      <c r="BP1917" s="174"/>
      <c r="BQ1917" s="174"/>
      <c r="BR1917" s="174"/>
      <c r="BS1917" s="174"/>
      <c r="BT1917" s="174"/>
      <c r="BU1917" s="174"/>
      <c r="BV1917" s="174"/>
      <c r="BW1917" s="174"/>
      <c r="BX1917" s="174"/>
      <c r="BY1917" s="174"/>
      <c r="BZ1917" s="174"/>
      <c r="CA1917" s="174"/>
      <c r="CB1917" s="174"/>
      <c r="CC1917" s="175"/>
      <c r="CD1917" s="174"/>
      <c r="CE1917" s="174"/>
      <c r="CF1917" s="174"/>
      <c r="CG1917" s="175"/>
      <c r="CH1917" s="174"/>
      <c r="CI1917" s="174"/>
      <c r="CJ1917" s="174"/>
      <c r="CK1917" s="174"/>
      <c r="CL1917" s="174"/>
      <c r="CM1917" s="174"/>
      <c r="CN1917" s="174"/>
      <c r="CO1917" s="174"/>
      <c r="CP1917" s="174"/>
      <c r="CQ1917" s="174"/>
      <c r="CR1917" s="174"/>
      <c r="CS1917" s="174"/>
    </row>
    <row r="1918">
      <c r="A1918" s="174"/>
      <c r="B1918" s="174"/>
      <c r="C1918" s="174"/>
      <c r="D1918" s="174"/>
      <c r="E1918" s="174"/>
      <c r="F1918" s="174"/>
      <c r="G1918" s="174"/>
      <c r="H1918" s="174"/>
      <c r="I1918" s="174"/>
      <c r="J1918" s="174"/>
      <c r="K1918" s="174"/>
      <c r="L1918" s="174"/>
      <c r="M1918" s="174"/>
      <c r="N1918" s="174"/>
      <c r="O1918" s="174"/>
      <c r="P1918" s="174"/>
      <c r="Q1918" s="174"/>
      <c r="R1918" s="174"/>
      <c r="S1918" s="174"/>
      <c r="T1918" s="174"/>
      <c r="U1918" s="174"/>
      <c r="V1918" s="174"/>
      <c r="W1918" s="174"/>
      <c r="X1918" s="174"/>
      <c r="Y1918" s="174"/>
      <c r="Z1918" s="175"/>
      <c r="AA1918" s="174"/>
      <c r="AB1918" s="174"/>
      <c r="AC1918" s="174"/>
      <c r="AD1918" s="174"/>
      <c r="AE1918" s="174"/>
      <c r="AF1918" s="174"/>
      <c r="AG1918" s="174"/>
      <c r="AH1918" s="174"/>
      <c r="AI1918" s="174"/>
      <c r="AJ1918" s="174"/>
      <c r="AK1918" s="174"/>
      <c r="AL1918" s="174"/>
      <c r="AM1918" s="174"/>
      <c r="AN1918" s="174"/>
      <c r="AO1918" s="174"/>
      <c r="AP1918" s="174"/>
      <c r="AQ1918" s="174"/>
      <c r="AR1918" s="174"/>
      <c r="AS1918" s="174"/>
      <c r="AT1918" s="174"/>
      <c r="AU1918" s="174"/>
      <c r="AV1918" s="174"/>
      <c r="AW1918" s="174"/>
      <c r="AX1918" s="174"/>
      <c r="AY1918" s="174"/>
      <c r="AZ1918" s="174"/>
      <c r="BA1918" s="174"/>
      <c r="BB1918" s="174"/>
      <c r="BC1918" s="174"/>
      <c r="BD1918" s="174"/>
      <c r="BE1918" s="174"/>
      <c r="BF1918" s="174"/>
      <c r="BG1918" s="174"/>
      <c r="BH1918" s="174"/>
      <c r="BI1918" s="174"/>
      <c r="BJ1918" s="174"/>
      <c r="BK1918" s="174"/>
      <c r="BL1918" s="174"/>
      <c r="BM1918" s="174"/>
      <c r="BN1918" s="174"/>
      <c r="BO1918" s="174"/>
      <c r="BP1918" s="174"/>
      <c r="BQ1918" s="174"/>
      <c r="BR1918" s="174"/>
      <c r="BS1918" s="174"/>
      <c r="BT1918" s="174"/>
      <c r="BU1918" s="174"/>
      <c r="BV1918" s="174"/>
      <c r="BW1918" s="174"/>
      <c r="BX1918" s="174"/>
      <c r="BY1918" s="174"/>
      <c r="BZ1918" s="174"/>
      <c r="CA1918" s="174"/>
      <c r="CB1918" s="174"/>
      <c r="CC1918" s="175"/>
      <c r="CD1918" s="174"/>
      <c r="CE1918" s="174"/>
      <c r="CF1918" s="174"/>
      <c r="CG1918" s="175"/>
      <c r="CH1918" s="174"/>
      <c r="CI1918" s="174"/>
      <c r="CJ1918" s="174"/>
      <c r="CK1918" s="174"/>
      <c r="CL1918" s="174"/>
      <c r="CM1918" s="174"/>
      <c r="CN1918" s="174"/>
      <c r="CO1918" s="174"/>
      <c r="CP1918" s="174"/>
      <c r="CQ1918" s="174"/>
      <c r="CR1918" s="174"/>
      <c r="CS1918" s="174"/>
    </row>
    <row r="1919">
      <c r="A1919" s="174"/>
      <c r="B1919" s="174"/>
      <c r="C1919" s="174"/>
      <c r="D1919" s="174"/>
      <c r="E1919" s="174"/>
      <c r="F1919" s="174"/>
      <c r="G1919" s="174"/>
      <c r="H1919" s="174"/>
      <c r="I1919" s="174"/>
      <c r="J1919" s="174"/>
      <c r="K1919" s="174"/>
      <c r="L1919" s="174"/>
      <c r="M1919" s="174"/>
      <c r="N1919" s="174"/>
      <c r="O1919" s="174"/>
      <c r="P1919" s="174"/>
      <c r="Q1919" s="174"/>
      <c r="R1919" s="174"/>
      <c r="S1919" s="174"/>
      <c r="T1919" s="174"/>
      <c r="U1919" s="174"/>
      <c r="V1919" s="174"/>
      <c r="W1919" s="174"/>
      <c r="X1919" s="174"/>
      <c r="Y1919" s="174"/>
      <c r="Z1919" s="175"/>
      <c r="AA1919" s="174"/>
      <c r="AB1919" s="174"/>
      <c r="AC1919" s="174"/>
      <c r="AD1919" s="174"/>
      <c r="AE1919" s="174"/>
      <c r="AF1919" s="174"/>
      <c r="AG1919" s="174"/>
      <c r="AH1919" s="174"/>
      <c r="AI1919" s="174"/>
      <c r="AJ1919" s="174"/>
      <c r="AK1919" s="174"/>
      <c r="AL1919" s="174"/>
      <c r="AM1919" s="174"/>
      <c r="AN1919" s="174"/>
      <c r="AO1919" s="174"/>
      <c r="AP1919" s="174"/>
      <c r="AQ1919" s="174"/>
      <c r="AR1919" s="174"/>
      <c r="AS1919" s="174"/>
      <c r="AT1919" s="174"/>
      <c r="AU1919" s="174"/>
      <c r="AV1919" s="174"/>
      <c r="AW1919" s="174"/>
      <c r="AX1919" s="174"/>
      <c r="AY1919" s="174"/>
      <c r="AZ1919" s="174"/>
      <c r="BA1919" s="174"/>
      <c r="BB1919" s="174"/>
      <c r="BC1919" s="174"/>
      <c r="BD1919" s="174"/>
      <c r="BE1919" s="174"/>
      <c r="BF1919" s="174"/>
      <c r="BG1919" s="174"/>
      <c r="BH1919" s="174"/>
      <c r="BI1919" s="174"/>
      <c r="BJ1919" s="174"/>
      <c r="BK1919" s="174"/>
      <c r="BL1919" s="174"/>
      <c r="BM1919" s="174"/>
      <c r="BN1919" s="174"/>
      <c r="BO1919" s="174"/>
      <c r="BP1919" s="174"/>
      <c r="BQ1919" s="174"/>
      <c r="BR1919" s="174"/>
      <c r="BS1919" s="174"/>
      <c r="BT1919" s="174"/>
      <c r="BU1919" s="174"/>
      <c r="BV1919" s="174"/>
      <c r="BW1919" s="174"/>
      <c r="BX1919" s="174"/>
      <c r="BY1919" s="174"/>
      <c r="BZ1919" s="174"/>
      <c r="CA1919" s="174"/>
      <c r="CB1919" s="174"/>
      <c r="CC1919" s="175"/>
      <c r="CD1919" s="174"/>
      <c r="CE1919" s="174"/>
      <c r="CF1919" s="174"/>
      <c r="CG1919" s="175"/>
      <c r="CH1919" s="174"/>
      <c r="CI1919" s="174"/>
      <c r="CJ1919" s="174"/>
      <c r="CK1919" s="174"/>
      <c r="CL1919" s="174"/>
      <c r="CM1919" s="174"/>
      <c r="CN1919" s="174"/>
      <c r="CO1919" s="174"/>
      <c r="CP1919" s="174"/>
      <c r="CQ1919" s="174"/>
      <c r="CR1919" s="174"/>
      <c r="CS1919" s="174"/>
    </row>
    <row r="1920">
      <c r="A1920" s="174"/>
      <c r="B1920" s="174"/>
      <c r="C1920" s="174"/>
      <c r="D1920" s="174"/>
      <c r="E1920" s="174"/>
      <c r="F1920" s="174"/>
      <c r="G1920" s="174"/>
      <c r="H1920" s="174"/>
      <c r="I1920" s="174"/>
      <c r="J1920" s="174"/>
      <c r="K1920" s="174"/>
      <c r="L1920" s="174"/>
      <c r="M1920" s="174"/>
      <c r="N1920" s="174"/>
      <c r="O1920" s="174"/>
      <c r="P1920" s="174"/>
      <c r="Q1920" s="174"/>
      <c r="R1920" s="174"/>
      <c r="S1920" s="174"/>
      <c r="T1920" s="174"/>
      <c r="U1920" s="174"/>
      <c r="V1920" s="174"/>
      <c r="W1920" s="174"/>
      <c r="X1920" s="174"/>
      <c r="Y1920" s="174"/>
      <c r="Z1920" s="175"/>
      <c r="AA1920" s="174"/>
      <c r="AB1920" s="174"/>
      <c r="AC1920" s="174"/>
      <c r="AD1920" s="174"/>
      <c r="AE1920" s="174"/>
      <c r="AF1920" s="174"/>
      <c r="AG1920" s="174"/>
      <c r="AH1920" s="174"/>
      <c r="AI1920" s="174"/>
      <c r="AJ1920" s="174"/>
      <c r="AK1920" s="174"/>
      <c r="AL1920" s="174"/>
      <c r="AM1920" s="174"/>
      <c r="AN1920" s="174"/>
      <c r="AO1920" s="174"/>
      <c r="AP1920" s="174"/>
      <c r="AQ1920" s="174"/>
      <c r="AR1920" s="174"/>
      <c r="AS1920" s="174"/>
      <c r="AT1920" s="174"/>
      <c r="AU1920" s="174"/>
      <c r="AV1920" s="174"/>
      <c r="AW1920" s="174"/>
      <c r="AX1920" s="174"/>
      <c r="AY1920" s="174"/>
      <c r="AZ1920" s="174"/>
      <c r="BA1920" s="174"/>
      <c r="BB1920" s="174"/>
      <c r="BC1920" s="174"/>
      <c r="BD1920" s="174"/>
      <c r="BE1920" s="174"/>
      <c r="BF1920" s="174"/>
      <c r="BG1920" s="174"/>
      <c r="BH1920" s="174"/>
      <c r="BI1920" s="174"/>
      <c r="BJ1920" s="174"/>
      <c r="BK1920" s="174"/>
      <c r="BL1920" s="174"/>
      <c r="BM1920" s="174"/>
      <c r="BN1920" s="174"/>
      <c r="BO1920" s="174"/>
      <c r="BP1920" s="174"/>
      <c r="BQ1920" s="174"/>
      <c r="BR1920" s="174"/>
      <c r="BS1920" s="174"/>
      <c r="BT1920" s="174"/>
      <c r="BU1920" s="174"/>
      <c r="BV1920" s="174"/>
      <c r="BW1920" s="174"/>
      <c r="BX1920" s="174"/>
      <c r="BY1920" s="174"/>
      <c r="BZ1920" s="174"/>
      <c r="CA1920" s="174"/>
      <c r="CB1920" s="174"/>
      <c r="CC1920" s="175"/>
      <c r="CD1920" s="174"/>
      <c r="CE1920" s="174"/>
      <c r="CF1920" s="174"/>
      <c r="CG1920" s="175"/>
      <c r="CH1920" s="174"/>
      <c r="CI1920" s="174"/>
      <c r="CJ1920" s="174"/>
      <c r="CK1920" s="174"/>
      <c r="CL1920" s="174"/>
      <c r="CM1920" s="174"/>
      <c r="CN1920" s="174"/>
      <c r="CO1920" s="174"/>
      <c r="CP1920" s="174"/>
      <c r="CQ1920" s="174"/>
      <c r="CR1920" s="174"/>
      <c r="CS1920" s="174"/>
    </row>
    <row r="1921">
      <c r="A1921" s="174"/>
      <c r="B1921" s="174"/>
      <c r="C1921" s="174"/>
      <c r="D1921" s="174"/>
      <c r="E1921" s="174"/>
      <c r="F1921" s="174"/>
      <c r="G1921" s="174"/>
      <c r="H1921" s="174"/>
      <c r="I1921" s="174"/>
      <c r="J1921" s="174"/>
      <c r="K1921" s="174"/>
      <c r="L1921" s="174"/>
      <c r="M1921" s="174"/>
      <c r="N1921" s="174"/>
      <c r="O1921" s="174"/>
      <c r="P1921" s="174"/>
      <c r="Q1921" s="174"/>
      <c r="R1921" s="174"/>
      <c r="S1921" s="174"/>
      <c r="T1921" s="174"/>
      <c r="U1921" s="174"/>
      <c r="V1921" s="174"/>
      <c r="W1921" s="174"/>
      <c r="X1921" s="174"/>
      <c r="Y1921" s="174"/>
      <c r="Z1921" s="175"/>
      <c r="AA1921" s="174"/>
      <c r="AB1921" s="174"/>
      <c r="AC1921" s="174"/>
      <c r="AD1921" s="174"/>
      <c r="AE1921" s="174"/>
      <c r="AF1921" s="174"/>
      <c r="AG1921" s="174"/>
      <c r="AH1921" s="174"/>
      <c r="AI1921" s="174"/>
      <c r="AJ1921" s="174"/>
      <c r="AK1921" s="174"/>
      <c r="AL1921" s="174"/>
      <c r="AM1921" s="174"/>
      <c r="AN1921" s="174"/>
      <c r="AO1921" s="174"/>
      <c r="AP1921" s="174"/>
      <c r="AQ1921" s="174"/>
      <c r="AR1921" s="174"/>
      <c r="AS1921" s="174"/>
      <c r="AT1921" s="174"/>
      <c r="AU1921" s="174"/>
      <c r="AV1921" s="174"/>
      <c r="AW1921" s="174"/>
      <c r="AX1921" s="174"/>
      <c r="AY1921" s="174"/>
      <c r="AZ1921" s="174"/>
      <c r="BA1921" s="174"/>
      <c r="BB1921" s="174"/>
      <c r="BC1921" s="174"/>
      <c r="BD1921" s="174"/>
      <c r="BE1921" s="174"/>
      <c r="BF1921" s="174"/>
      <c r="BG1921" s="174"/>
      <c r="BH1921" s="174"/>
      <c r="BI1921" s="174"/>
      <c r="BJ1921" s="174"/>
      <c r="BK1921" s="174"/>
      <c r="BL1921" s="174"/>
      <c r="BM1921" s="174"/>
      <c r="BN1921" s="174"/>
      <c r="BO1921" s="174"/>
      <c r="BP1921" s="174"/>
      <c r="BQ1921" s="174"/>
      <c r="BR1921" s="174"/>
      <c r="BS1921" s="174"/>
      <c r="BT1921" s="174"/>
      <c r="BU1921" s="174"/>
      <c r="BV1921" s="174"/>
      <c r="BW1921" s="174"/>
      <c r="BX1921" s="174"/>
      <c r="BY1921" s="174"/>
      <c r="BZ1921" s="174"/>
      <c r="CA1921" s="174"/>
      <c r="CB1921" s="174"/>
      <c r="CC1921" s="175"/>
      <c r="CD1921" s="174"/>
      <c r="CE1921" s="174"/>
      <c r="CF1921" s="174"/>
      <c r="CG1921" s="175"/>
      <c r="CH1921" s="174"/>
      <c r="CI1921" s="174"/>
      <c r="CJ1921" s="174"/>
      <c r="CK1921" s="174"/>
      <c r="CL1921" s="174"/>
      <c r="CM1921" s="174"/>
      <c r="CN1921" s="174"/>
      <c r="CO1921" s="174"/>
      <c r="CP1921" s="174"/>
      <c r="CQ1921" s="174"/>
      <c r="CR1921" s="174"/>
      <c r="CS1921" s="174"/>
    </row>
    <row r="1922">
      <c r="A1922" s="174"/>
      <c r="B1922" s="174"/>
      <c r="C1922" s="174"/>
      <c r="D1922" s="174"/>
      <c r="E1922" s="174"/>
      <c r="F1922" s="174"/>
      <c r="G1922" s="174"/>
      <c r="H1922" s="174"/>
      <c r="I1922" s="174"/>
      <c r="J1922" s="174"/>
      <c r="K1922" s="174"/>
      <c r="L1922" s="174"/>
      <c r="M1922" s="174"/>
      <c r="N1922" s="174"/>
      <c r="O1922" s="174"/>
      <c r="P1922" s="174"/>
      <c r="Q1922" s="174"/>
      <c r="R1922" s="174"/>
      <c r="S1922" s="174"/>
      <c r="T1922" s="174"/>
      <c r="U1922" s="174"/>
      <c r="V1922" s="174"/>
      <c r="W1922" s="174"/>
      <c r="X1922" s="174"/>
      <c r="Y1922" s="174"/>
      <c r="Z1922" s="175"/>
      <c r="AA1922" s="174"/>
      <c r="AB1922" s="174"/>
      <c r="AC1922" s="174"/>
      <c r="AD1922" s="174"/>
      <c r="AE1922" s="174"/>
      <c r="AF1922" s="174"/>
      <c r="AG1922" s="174"/>
      <c r="AH1922" s="174"/>
      <c r="AI1922" s="174"/>
      <c r="AJ1922" s="174"/>
      <c r="AK1922" s="174"/>
      <c r="AL1922" s="174"/>
      <c r="AM1922" s="174"/>
      <c r="AN1922" s="174"/>
      <c r="AO1922" s="174"/>
      <c r="AP1922" s="174"/>
      <c r="AQ1922" s="174"/>
      <c r="AR1922" s="174"/>
      <c r="AS1922" s="174"/>
      <c r="AT1922" s="174"/>
      <c r="AU1922" s="174"/>
      <c r="AV1922" s="174"/>
      <c r="AW1922" s="174"/>
      <c r="AX1922" s="174"/>
      <c r="AY1922" s="174"/>
      <c r="AZ1922" s="174"/>
      <c r="BA1922" s="174"/>
      <c r="BB1922" s="174"/>
      <c r="BC1922" s="174"/>
      <c r="BD1922" s="174"/>
      <c r="BE1922" s="174"/>
      <c r="BF1922" s="174"/>
      <c r="BG1922" s="174"/>
      <c r="BH1922" s="174"/>
      <c r="BI1922" s="174"/>
      <c r="BJ1922" s="174"/>
      <c r="BK1922" s="174"/>
      <c r="BL1922" s="174"/>
      <c r="BM1922" s="174"/>
      <c r="BN1922" s="174"/>
      <c r="BO1922" s="174"/>
      <c r="BP1922" s="174"/>
      <c r="BQ1922" s="174"/>
      <c r="BR1922" s="174"/>
      <c r="BS1922" s="174"/>
      <c r="BT1922" s="174"/>
      <c r="BU1922" s="174"/>
      <c r="BV1922" s="174"/>
      <c r="BW1922" s="174"/>
      <c r="BX1922" s="174"/>
      <c r="BY1922" s="174"/>
      <c r="BZ1922" s="174"/>
      <c r="CA1922" s="174"/>
      <c r="CB1922" s="174"/>
      <c r="CC1922" s="175"/>
      <c r="CD1922" s="174"/>
      <c r="CE1922" s="174"/>
      <c r="CF1922" s="174"/>
      <c r="CG1922" s="175"/>
      <c r="CH1922" s="174"/>
      <c r="CI1922" s="174"/>
      <c r="CJ1922" s="174"/>
      <c r="CK1922" s="174"/>
      <c r="CL1922" s="174"/>
      <c r="CM1922" s="174"/>
      <c r="CN1922" s="174"/>
      <c r="CO1922" s="174"/>
      <c r="CP1922" s="174"/>
      <c r="CQ1922" s="174"/>
      <c r="CR1922" s="174"/>
      <c r="CS1922" s="174"/>
    </row>
    <row r="1923">
      <c r="A1923" s="174"/>
      <c r="B1923" s="174"/>
      <c r="C1923" s="174"/>
      <c r="D1923" s="174"/>
      <c r="E1923" s="174"/>
      <c r="F1923" s="174"/>
      <c r="G1923" s="174"/>
      <c r="H1923" s="174"/>
      <c r="I1923" s="174"/>
      <c r="J1923" s="174"/>
      <c r="K1923" s="174"/>
      <c r="L1923" s="174"/>
      <c r="M1923" s="174"/>
      <c r="N1923" s="174"/>
      <c r="O1923" s="174"/>
      <c r="P1923" s="174"/>
      <c r="Q1923" s="174"/>
      <c r="R1923" s="174"/>
      <c r="S1923" s="174"/>
      <c r="T1923" s="174"/>
      <c r="U1923" s="174"/>
      <c r="V1923" s="174"/>
      <c r="W1923" s="174"/>
      <c r="X1923" s="174"/>
      <c r="Y1923" s="174"/>
      <c r="Z1923" s="175"/>
      <c r="AA1923" s="174"/>
      <c r="AB1923" s="174"/>
      <c r="AC1923" s="174"/>
      <c r="AD1923" s="174"/>
      <c r="AE1923" s="174"/>
      <c r="AF1923" s="174"/>
      <c r="AG1923" s="174"/>
      <c r="AH1923" s="174"/>
      <c r="AI1923" s="174"/>
      <c r="AJ1923" s="174"/>
      <c r="AK1923" s="174"/>
      <c r="AL1923" s="174"/>
      <c r="AM1923" s="174"/>
      <c r="AN1923" s="174"/>
      <c r="AO1923" s="174"/>
      <c r="AP1923" s="174"/>
      <c r="AQ1923" s="174"/>
      <c r="AR1923" s="174"/>
      <c r="AS1923" s="174"/>
      <c r="AT1923" s="174"/>
      <c r="AU1923" s="174"/>
      <c r="AV1923" s="174"/>
      <c r="AW1923" s="174"/>
      <c r="AX1923" s="174"/>
      <c r="AY1923" s="174"/>
      <c r="AZ1923" s="174"/>
      <c r="BA1923" s="174"/>
      <c r="BB1923" s="174"/>
      <c r="BC1923" s="174"/>
      <c r="BD1923" s="174"/>
      <c r="BE1923" s="174"/>
      <c r="BF1923" s="174"/>
      <c r="BG1923" s="174"/>
      <c r="BH1923" s="174"/>
      <c r="BI1923" s="174"/>
      <c r="BJ1923" s="174"/>
      <c r="BK1923" s="174"/>
      <c r="BL1923" s="174"/>
      <c r="BM1923" s="174"/>
      <c r="BN1923" s="174"/>
      <c r="BO1923" s="174"/>
      <c r="BP1923" s="174"/>
      <c r="BQ1923" s="174"/>
      <c r="BR1923" s="174"/>
      <c r="BS1923" s="174"/>
      <c r="BT1923" s="174"/>
      <c r="BU1923" s="174"/>
      <c r="BV1923" s="174"/>
      <c r="BW1923" s="174"/>
      <c r="BX1923" s="174"/>
      <c r="BY1923" s="174"/>
      <c r="BZ1923" s="174"/>
      <c r="CA1923" s="174"/>
      <c r="CB1923" s="174"/>
      <c r="CC1923" s="175"/>
      <c r="CD1923" s="174"/>
      <c r="CE1923" s="174"/>
      <c r="CF1923" s="174"/>
      <c r="CG1923" s="175"/>
      <c r="CH1923" s="174"/>
      <c r="CI1923" s="174"/>
      <c r="CJ1923" s="174"/>
      <c r="CK1923" s="174"/>
      <c r="CL1923" s="174"/>
      <c r="CM1923" s="174"/>
      <c r="CN1923" s="174"/>
      <c r="CO1923" s="174"/>
      <c r="CP1923" s="174"/>
      <c r="CQ1923" s="174"/>
      <c r="CR1923" s="174"/>
      <c r="CS1923" s="174"/>
    </row>
    <row r="1924">
      <c r="A1924" s="174"/>
      <c r="B1924" s="174"/>
      <c r="C1924" s="174"/>
      <c r="D1924" s="174"/>
      <c r="E1924" s="174"/>
      <c r="F1924" s="174"/>
      <c r="G1924" s="174"/>
      <c r="H1924" s="174"/>
      <c r="I1924" s="174"/>
      <c r="J1924" s="174"/>
      <c r="K1924" s="174"/>
      <c r="L1924" s="174"/>
      <c r="M1924" s="174"/>
      <c r="N1924" s="174"/>
      <c r="O1924" s="174"/>
      <c r="P1924" s="174"/>
      <c r="Q1924" s="174"/>
      <c r="R1924" s="174"/>
      <c r="S1924" s="174"/>
      <c r="T1924" s="174"/>
      <c r="U1924" s="174"/>
      <c r="V1924" s="174"/>
      <c r="W1924" s="174"/>
      <c r="X1924" s="174"/>
      <c r="Y1924" s="174"/>
      <c r="Z1924" s="175"/>
      <c r="AA1924" s="174"/>
      <c r="AB1924" s="174"/>
      <c r="AC1924" s="174"/>
      <c r="AD1924" s="174"/>
      <c r="AE1924" s="174"/>
      <c r="AF1924" s="174"/>
      <c r="AG1924" s="174"/>
      <c r="AH1924" s="174"/>
      <c r="AI1924" s="174"/>
      <c r="AJ1924" s="174"/>
      <c r="AK1924" s="174"/>
      <c r="AL1924" s="174"/>
      <c r="AM1924" s="174"/>
      <c r="AN1924" s="174"/>
      <c r="AO1924" s="174"/>
      <c r="AP1924" s="174"/>
      <c r="AQ1924" s="174"/>
      <c r="AR1924" s="174"/>
      <c r="AS1924" s="174"/>
      <c r="AT1924" s="174"/>
      <c r="AU1924" s="174"/>
      <c r="AV1924" s="174"/>
      <c r="AW1924" s="174"/>
      <c r="AX1924" s="174"/>
      <c r="AY1924" s="174"/>
      <c r="AZ1924" s="174"/>
      <c r="BA1924" s="174"/>
      <c r="BB1924" s="174"/>
      <c r="BC1924" s="174"/>
      <c r="BD1924" s="174"/>
      <c r="BE1924" s="174"/>
      <c r="BF1924" s="174"/>
      <c r="BG1924" s="174"/>
      <c r="BH1924" s="174"/>
      <c r="BI1924" s="174"/>
      <c r="BJ1924" s="174"/>
      <c r="BK1924" s="174"/>
      <c r="BL1924" s="174"/>
      <c r="BM1924" s="174"/>
      <c r="BN1924" s="174"/>
      <c r="BO1924" s="174"/>
      <c r="BP1924" s="174"/>
      <c r="BQ1924" s="174"/>
      <c r="BR1924" s="174"/>
      <c r="BS1924" s="174"/>
      <c r="BT1924" s="174"/>
      <c r="BU1924" s="174"/>
      <c r="BV1924" s="174"/>
      <c r="BW1924" s="174"/>
      <c r="BX1924" s="174"/>
      <c r="BY1924" s="174"/>
      <c r="BZ1924" s="174"/>
      <c r="CA1924" s="174"/>
      <c r="CB1924" s="174"/>
      <c r="CC1924" s="175"/>
      <c r="CD1924" s="174"/>
      <c r="CE1924" s="174"/>
      <c r="CF1924" s="174"/>
      <c r="CG1924" s="175"/>
      <c r="CH1924" s="174"/>
      <c r="CI1924" s="174"/>
      <c r="CJ1924" s="174"/>
      <c r="CK1924" s="174"/>
      <c r="CL1924" s="174"/>
      <c r="CM1924" s="174"/>
      <c r="CN1924" s="174"/>
      <c r="CO1924" s="174"/>
      <c r="CP1924" s="174"/>
      <c r="CQ1924" s="174"/>
      <c r="CR1924" s="174"/>
      <c r="CS1924" s="174"/>
    </row>
    <row r="1925">
      <c r="A1925" s="174"/>
      <c r="B1925" s="174"/>
      <c r="C1925" s="174"/>
      <c r="D1925" s="174"/>
      <c r="E1925" s="174"/>
      <c r="F1925" s="174"/>
      <c r="G1925" s="174"/>
      <c r="H1925" s="174"/>
      <c r="I1925" s="174"/>
      <c r="J1925" s="174"/>
      <c r="K1925" s="174"/>
      <c r="L1925" s="174"/>
      <c r="M1925" s="174"/>
      <c r="N1925" s="174"/>
      <c r="O1925" s="174"/>
      <c r="P1925" s="174"/>
      <c r="Q1925" s="174"/>
      <c r="R1925" s="174"/>
      <c r="S1925" s="174"/>
      <c r="T1925" s="174"/>
      <c r="U1925" s="174"/>
      <c r="V1925" s="174"/>
      <c r="W1925" s="174"/>
      <c r="X1925" s="174"/>
      <c r="Y1925" s="174"/>
      <c r="Z1925" s="175"/>
      <c r="AA1925" s="174"/>
      <c r="AB1925" s="174"/>
      <c r="AC1925" s="174"/>
      <c r="AD1925" s="174"/>
      <c r="AE1925" s="174"/>
      <c r="AF1925" s="174"/>
      <c r="AG1925" s="174"/>
      <c r="AH1925" s="174"/>
      <c r="AI1925" s="174"/>
      <c r="AJ1925" s="174"/>
      <c r="AK1925" s="174"/>
      <c r="AL1925" s="174"/>
      <c r="AM1925" s="174"/>
      <c r="AN1925" s="174"/>
      <c r="AO1925" s="174"/>
      <c r="AP1925" s="174"/>
      <c r="AQ1925" s="174"/>
      <c r="AR1925" s="174"/>
      <c r="AS1925" s="174"/>
      <c r="AT1925" s="174"/>
      <c r="AU1925" s="174"/>
      <c r="AV1925" s="174"/>
      <c r="AW1925" s="174"/>
      <c r="AX1925" s="174"/>
      <c r="AY1925" s="174"/>
      <c r="AZ1925" s="174"/>
      <c r="BA1925" s="174"/>
      <c r="BB1925" s="174"/>
      <c r="BC1925" s="174"/>
      <c r="BD1925" s="174"/>
      <c r="BE1925" s="174"/>
      <c r="BF1925" s="174"/>
      <c r="BG1925" s="174"/>
      <c r="BH1925" s="174"/>
      <c r="BI1925" s="174"/>
      <c r="BJ1925" s="174"/>
      <c r="BK1925" s="174"/>
      <c r="BL1925" s="174"/>
      <c r="BM1925" s="174"/>
      <c r="BN1925" s="174"/>
      <c r="BO1925" s="174"/>
      <c r="BP1925" s="174"/>
      <c r="BQ1925" s="174"/>
      <c r="BR1925" s="174"/>
      <c r="BS1925" s="174"/>
      <c r="BT1925" s="174"/>
      <c r="BU1925" s="174"/>
      <c r="BV1925" s="174"/>
      <c r="BW1925" s="174"/>
      <c r="BX1925" s="174"/>
      <c r="BY1925" s="174"/>
      <c r="BZ1925" s="174"/>
      <c r="CA1925" s="174"/>
      <c r="CB1925" s="174"/>
      <c r="CC1925" s="175"/>
      <c r="CD1925" s="174"/>
      <c r="CE1925" s="174"/>
      <c r="CF1925" s="174"/>
      <c r="CG1925" s="175"/>
      <c r="CH1925" s="174"/>
      <c r="CI1925" s="174"/>
      <c r="CJ1925" s="174"/>
      <c r="CK1925" s="174"/>
      <c r="CL1925" s="174"/>
      <c r="CM1925" s="174"/>
      <c r="CN1925" s="174"/>
      <c r="CO1925" s="174"/>
      <c r="CP1925" s="174"/>
      <c r="CQ1925" s="174"/>
      <c r="CR1925" s="174"/>
      <c r="CS1925" s="174"/>
    </row>
    <row r="1926">
      <c r="A1926" s="174"/>
      <c r="B1926" s="174"/>
      <c r="C1926" s="174"/>
      <c r="D1926" s="174"/>
      <c r="E1926" s="174"/>
      <c r="F1926" s="174"/>
      <c r="G1926" s="174"/>
      <c r="H1926" s="174"/>
      <c r="I1926" s="174"/>
      <c r="J1926" s="174"/>
      <c r="K1926" s="174"/>
      <c r="L1926" s="174"/>
      <c r="M1926" s="174"/>
      <c r="N1926" s="174"/>
      <c r="O1926" s="174"/>
      <c r="P1926" s="174"/>
      <c r="Q1926" s="174"/>
      <c r="R1926" s="174"/>
      <c r="S1926" s="174"/>
      <c r="T1926" s="174"/>
      <c r="U1926" s="174"/>
      <c r="V1926" s="174"/>
      <c r="W1926" s="174"/>
      <c r="X1926" s="174"/>
      <c r="Y1926" s="174"/>
      <c r="Z1926" s="175"/>
      <c r="AA1926" s="174"/>
      <c r="AB1926" s="174"/>
      <c r="AC1926" s="174"/>
      <c r="AD1926" s="174"/>
      <c r="AE1926" s="174"/>
      <c r="AF1926" s="174"/>
      <c r="AG1926" s="174"/>
      <c r="AH1926" s="174"/>
      <c r="AI1926" s="174"/>
      <c r="AJ1926" s="174"/>
      <c r="AK1926" s="174"/>
      <c r="AL1926" s="174"/>
      <c r="AM1926" s="174"/>
      <c r="AN1926" s="174"/>
      <c r="AO1926" s="174"/>
      <c r="AP1926" s="174"/>
      <c r="AQ1926" s="174"/>
      <c r="AR1926" s="174"/>
      <c r="AS1926" s="174"/>
      <c r="AT1926" s="174"/>
      <c r="AU1926" s="174"/>
      <c r="AV1926" s="174"/>
      <c r="AW1926" s="174"/>
      <c r="AX1926" s="174"/>
      <c r="AY1926" s="174"/>
      <c r="AZ1926" s="174"/>
      <c r="BA1926" s="174"/>
      <c r="BB1926" s="174"/>
      <c r="BC1926" s="174"/>
      <c r="BD1926" s="174"/>
      <c r="BE1926" s="174"/>
      <c r="BF1926" s="174"/>
      <c r="BG1926" s="174"/>
      <c r="BH1926" s="174"/>
      <c r="BI1926" s="174"/>
      <c r="BJ1926" s="174"/>
      <c r="BK1926" s="174"/>
      <c r="BL1926" s="174"/>
      <c r="BM1926" s="174"/>
      <c r="BN1926" s="174"/>
      <c r="BO1926" s="174"/>
      <c r="BP1926" s="174"/>
      <c r="BQ1926" s="174"/>
      <c r="BR1926" s="174"/>
      <c r="BS1926" s="174"/>
      <c r="BT1926" s="174"/>
      <c r="BU1926" s="174"/>
      <c r="BV1926" s="174"/>
      <c r="BW1926" s="174"/>
      <c r="BX1926" s="174"/>
      <c r="BY1926" s="174"/>
      <c r="BZ1926" s="174"/>
      <c r="CA1926" s="174"/>
      <c r="CB1926" s="174"/>
      <c r="CC1926" s="175"/>
      <c r="CD1926" s="174"/>
      <c r="CE1926" s="174"/>
      <c r="CF1926" s="174"/>
      <c r="CG1926" s="175"/>
      <c r="CH1926" s="174"/>
      <c r="CI1926" s="174"/>
      <c r="CJ1926" s="174"/>
      <c r="CK1926" s="174"/>
      <c r="CL1926" s="174"/>
      <c r="CM1926" s="174"/>
      <c r="CN1926" s="174"/>
      <c r="CO1926" s="174"/>
      <c r="CP1926" s="174"/>
      <c r="CQ1926" s="174"/>
      <c r="CR1926" s="174"/>
      <c r="CS1926" s="174"/>
    </row>
    <row r="1927">
      <c r="A1927" s="174"/>
      <c r="B1927" s="174"/>
      <c r="C1927" s="174"/>
      <c r="D1927" s="174"/>
      <c r="E1927" s="174"/>
      <c r="F1927" s="174"/>
      <c r="G1927" s="174"/>
      <c r="H1927" s="174"/>
      <c r="I1927" s="174"/>
      <c r="J1927" s="174"/>
      <c r="K1927" s="174"/>
      <c r="L1927" s="174"/>
      <c r="M1927" s="174"/>
      <c r="N1927" s="174"/>
      <c r="O1927" s="174"/>
      <c r="P1927" s="174"/>
      <c r="Q1927" s="174"/>
      <c r="R1927" s="174"/>
      <c r="S1927" s="174"/>
      <c r="T1927" s="174"/>
      <c r="U1927" s="174"/>
      <c r="V1927" s="174"/>
      <c r="W1927" s="174"/>
      <c r="X1927" s="174"/>
      <c r="Y1927" s="174"/>
      <c r="Z1927" s="175"/>
      <c r="AA1927" s="174"/>
      <c r="AB1927" s="174"/>
      <c r="AC1927" s="174"/>
      <c r="AD1927" s="174"/>
      <c r="AE1927" s="174"/>
      <c r="AF1927" s="174"/>
      <c r="AG1927" s="174"/>
      <c r="AH1927" s="174"/>
      <c r="AI1927" s="174"/>
      <c r="AJ1927" s="174"/>
      <c r="AK1927" s="174"/>
      <c r="AL1927" s="174"/>
      <c r="AM1927" s="174"/>
      <c r="AN1927" s="174"/>
      <c r="AO1927" s="174"/>
      <c r="AP1927" s="174"/>
      <c r="AQ1927" s="174"/>
      <c r="AR1927" s="174"/>
      <c r="AS1927" s="174"/>
      <c r="AT1927" s="174"/>
      <c r="AU1927" s="174"/>
      <c r="AV1927" s="174"/>
      <c r="AW1927" s="174"/>
      <c r="AX1927" s="174"/>
      <c r="AY1927" s="174"/>
      <c r="AZ1927" s="174"/>
      <c r="BA1927" s="174"/>
      <c r="BB1927" s="174"/>
      <c r="BC1927" s="174"/>
      <c r="BD1927" s="174"/>
      <c r="BE1927" s="174"/>
      <c r="BF1927" s="174"/>
      <c r="BG1927" s="174"/>
      <c r="BH1927" s="174"/>
      <c r="BI1927" s="174"/>
      <c r="BJ1927" s="174"/>
      <c r="BK1927" s="174"/>
      <c r="BL1927" s="174"/>
      <c r="BM1927" s="174"/>
      <c r="BN1927" s="174"/>
      <c r="BO1927" s="174"/>
      <c r="BP1927" s="174"/>
      <c r="BQ1927" s="174"/>
      <c r="BR1927" s="174"/>
      <c r="BS1927" s="174"/>
      <c r="BT1927" s="174"/>
      <c r="BU1927" s="174"/>
      <c r="BV1927" s="174"/>
      <c r="BW1927" s="174"/>
      <c r="BX1927" s="174"/>
      <c r="BY1927" s="174"/>
      <c r="BZ1927" s="174"/>
      <c r="CA1927" s="174"/>
      <c r="CB1927" s="174"/>
      <c r="CC1927" s="175"/>
      <c r="CD1927" s="174"/>
      <c r="CE1927" s="174"/>
      <c r="CF1927" s="174"/>
      <c r="CG1927" s="175"/>
      <c r="CH1927" s="174"/>
      <c r="CI1927" s="174"/>
      <c r="CJ1927" s="174"/>
      <c r="CK1927" s="174"/>
      <c r="CL1927" s="174"/>
      <c r="CM1927" s="174"/>
      <c r="CN1927" s="174"/>
      <c r="CO1927" s="174"/>
      <c r="CP1927" s="174"/>
      <c r="CQ1927" s="174"/>
      <c r="CR1927" s="174"/>
      <c r="CS1927" s="174"/>
    </row>
    <row r="1928">
      <c r="A1928" s="174"/>
      <c r="B1928" s="174"/>
      <c r="C1928" s="174"/>
      <c r="D1928" s="174"/>
      <c r="E1928" s="174"/>
      <c r="F1928" s="174"/>
      <c r="G1928" s="174"/>
      <c r="H1928" s="174"/>
      <c r="I1928" s="174"/>
      <c r="J1928" s="174"/>
      <c r="K1928" s="174"/>
      <c r="L1928" s="174"/>
      <c r="M1928" s="174"/>
      <c r="N1928" s="174"/>
      <c r="O1928" s="174"/>
      <c r="P1928" s="174"/>
      <c r="Q1928" s="174"/>
      <c r="R1928" s="174"/>
      <c r="S1928" s="174"/>
      <c r="T1928" s="174"/>
      <c r="U1928" s="174"/>
      <c r="V1928" s="174"/>
      <c r="W1928" s="174"/>
      <c r="X1928" s="174"/>
      <c r="Y1928" s="174"/>
      <c r="Z1928" s="175"/>
      <c r="AA1928" s="174"/>
      <c r="AB1928" s="174"/>
      <c r="AC1928" s="174"/>
      <c r="AD1928" s="174"/>
      <c r="AE1928" s="174"/>
      <c r="AF1928" s="174"/>
      <c r="AG1928" s="174"/>
      <c r="AH1928" s="174"/>
      <c r="AI1928" s="174"/>
      <c r="AJ1928" s="174"/>
      <c r="AK1928" s="174"/>
      <c r="AL1928" s="174"/>
      <c r="AM1928" s="174"/>
      <c r="AN1928" s="174"/>
      <c r="AO1928" s="174"/>
      <c r="AP1928" s="174"/>
      <c r="AQ1928" s="174"/>
      <c r="AR1928" s="174"/>
      <c r="AS1928" s="174"/>
      <c r="AT1928" s="174"/>
      <c r="AU1928" s="174"/>
      <c r="AV1928" s="174"/>
      <c r="AW1928" s="174"/>
      <c r="AX1928" s="174"/>
      <c r="AY1928" s="174"/>
      <c r="AZ1928" s="174"/>
      <c r="BA1928" s="174"/>
      <c r="BB1928" s="174"/>
      <c r="BC1928" s="174"/>
      <c r="BD1928" s="174"/>
      <c r="BE1928" s="174"/>
      <c r="BF1928" s="174"/>
      <c r="BG1928" s="174"/>
      <c r="BH1928" s="174"/>
      <c r="BI1928" s="174"/>
      <c r="BJ1928" s="174"/>
      <c r="BK1928" s="174"/>
      <c r="BL1928" s="174"/>
      <c r="BM1928" s="174"/>
      <c r="BN1928" s="174"/>
      <c r="BO1928" s="174"/>
      <c r="BP1928" s="174"/>
      <c r="BQ1928" s="174"/>
      <c r="BR1928" s="174"/>
      <c r="BS1928" s="174"/>
      <c r="BT1928" s="174"/>
      <c r="BU1928" s="174"/>
      <c r="BV1928" s="174"/>
      <c r="BW1928" s="174"/>
      <c r="BX1928" s="174"/>
      <c r="BY1928" s="174"/>
      <c r="BZ1928" s="174"/>
      <c r="CA1928" s="174"/>
      <c r="CB1928" s="174"/>
      <c r="CC1928" s="175"/>
      <c r="CD1928" s="174"/>
      <c r="CE1928" s="174"/>
      <c r="CF1928" s="174"/>
      <c r="CG1928" s="175"/>
      <c r="CH1928" s="174"/>
      <c r="CI1928" s="174"/>
      <c r="CJ1928" s="174"/>
      <c r="CK1928" s="174"/>
      <c r="CL1928" s="174"/>
      <c r="CM1928" s="174"/>
      <c r="CN1928" s="174"/>
      <c r="CO1928" s="174"/>
      <c r="CP1928" s="174"/>
      <c r="CQ1928" s="174"/>
      <c r="CR1928" s="174"/>
      <c r="CS1928" s="174"/>
    </row>
    <row r="1929">
      <c r="A1929" s="174"/>
      <c r="B1929" s="174"/>
      <c r="C1929" s="174"/>
      <c r="D1929" s="174"/>
      <c r="E1929" s="174"/>
      <c r="F1929" s="174"/>
      <c r="G1929" s="174"/>
      <c r="H1929" s="174"/>
      <c r="I1929" s="174"/>
      <c r="J1929" s="174"/>
      <c r="K1929" s="174"/>
      <c r="L1929" s="174"/>
      <c r="M1929" s="174"/>
      <c r="N1929" s="174"/>
      <c r="O1929" s="174"/>
      <c r="P1929" s="174"/>
      <c r="Q1929" s="174"/>
      <c r="R1929" s="174"/>
      <c r="S1929" s="174"/>
      <c r="T1929" s="174"/>
      <c r="U1929" s="174"/>
      <c r="V1929" s="174"/>
      <c r="W1929" s="174"/>
      <c r="X1929" s="174"/>
      <c r="Y1929" s="174"/>
      <c r="Z1929" s="175"/>
      <c r="AA1929" s="174"/>
      <c r="AB1929" s="174"/>
      <c r="AC1929" s="174"/>
      <c r="AD1929" s="174"/>
      <c r="AE1929" s="174"/>
      <c r="AF1929" s="174"/>
      <c r="AG1929" s="174"/>
      <c r="AH1929" s="174"/>
      <c r="AI1929" s="174"/>
      <c r="AJ1929" s="174"/>
      <c r="AK1929" s="174"/>
      <c r="AL1929" s="174"/>
      <c r="AM1929" s="174"/>
      <c r="AN1929" s="174"/>
      <c r="AO1929" s="174"/>
      <c r="AP1929" s="174"/>
      <c r="AQ1929" s="174"/>
      <c r="AR1929" s="174"/>
      <c r="AS1929" s="174"/>
      <c r="AT1929" s="174"/>
      <c r="AU1929" s="174"/>
      <c r="AV1929" s="174"/>
      <c r="AW1929" s="174"/>
      <c r="AX1929" s="174"/>
      <c r="AY1929" s="174"/>
      <c r="AZ1929" s="174"/>
      <c r="BA1929" s="174"/>
      <c r="BB1929" s="174"/>
      <c r="BC1929" s="174"/>
      <c r="BD1929" s="174"/>
      <c r="BE1929" s="174"/>
      <c r="BF1929" s="174"/>
      <c r="BG1929" s="174"/>
      <c r="BH1929" s="174"/>
      <c r="BI1929" s="174"/>
      <c r="BJ1929" s="174"/>
      <c r="BK1929" s="174"/>
      <c r="BL1929" s="174"/>
      <c r="BM1929" s="174"/>
      <c r="BN1929" s="174"/>
      <c r="BO1929" s="174"/>
      <c r="BP1929" s="174"/>
      <c r="BQ1929" s="174"/>
      <c r="BR1929" s="174"/>
      <c r="BS1929" s="174"/>
      <c r="BT1929" s="174"/>
      <c r="BU1929" s="174"/>
      <c r="BV1929" s="174"/>
      <c r="BW1929" s="174"/>
      <c r="BX1929" s="174"/>
      <c r="BY1929" s="174"/>
      <c r="BZ1929" s="174"/>
      <c r="CA1929" s="174"/>
      <c r="CB1929" s="174"/>
      <c r="CC1929" s="175"/>
      <c r="CD1929" s="174"/>
      <c r="CE1929" s="174"/>
      <c r="CF1929" s="174"/>
      <c r="CG1929" s="175"/>
      <c r="CH1929" s="174"/>
      <c r="CI1929" s="174"/>
      <c r="CJ1929" s="174"/>
      <c r="CK1929" s="174"/>
      <c r="CL1929" s="174"/>
      <c r="CM1929" s="174"/>
      <c r="CN1929" s="174"/>
      <c r="CO1929" s="174"/>
      <c r="CP1929" s="174"/>
      <c r="CQ1929" s="174"/>
      <c r="CR1929" s="174"/>
      <c r="CS1929" s="174"/>
    </row>
    <row r="1930">
      <c r="A1930" s="174"/>
      <c r="B1930" s="174"/>
      <c r="C1930" s="174"/>
      <c r="D1930" s="174"/>
      <c r="E1930" s="174"/>
      <c r="F1930" s="174"/>
      <c r="G1930" s="174"/>
      <c r="H1930" s="174"/>
      <c r="I1930" s="174"/>
      <c r="J1930" s="174"/>
      <c r="K1930" s="174"/>
      <c r="L1930" s="174"/>
      <c r="M1930" s="174"/>
      <c r="N1930" s="174"/>
      <c r="O1930" s="174"/>
      <c r="P1930" s="174"/>
      <c r="Q1930" s="174"/>
      <c r="R1930" s="174"/>
      <c r="S1930" s="174"/>
      <c r="T1930" s="174"/>
      <c r="U1930" s="174"/>
      <c r="V1930" s="174"/>
      <c r="W1930" s="174"/>
      <c r="X1930" s="174"/>
      <c r="Y1930" s="174"/>
      <c r="Z1930" s="175"/>
      <c r="AA1930" s="174"/>
      <c r="AB1930" s="174"/>
      <c r="AC1930" s="174"/>
      <c r="AD1930" s="174"/>
      <c r="AE1930" s="174"/>
      <c r="AF1930" s="174"/>
      <c r="AG1930" s="174"/>
      <c r="AH1930" s="174"/>
      <c r="AI1930" s="174"/>
      <c r="AJ1930" s="174"/>
      <c r="AK1930" s="174"/>
      <c r="AL1930" s="174"/>
      <c r="AM1930" s="174"/>
      <c r="AN1930" s="174"/>
      <c r="AO1930" s="174"/>
      <c r="AP1930" s="174"/>
      <c r="AQ1930" s="174"/>
      <c r="AR1930" s="174"/>
      <c r="AS1930" s="174"/>
      <c r="AT1930" s="174"/>
      <c r="AU1930" s="174"/>
      <c r="AV1930" s="174"/>
      <c r="AW1930" s="174"/>
      <c r="AX1930" s="174"/>
      <c r="AY1930" s="174"/>
      <c r="AZ1930" s="174"/>
      <c r="BA1930" s="174"/>
      <c r="BB1930" s="174"/>
      <c r="BC1930" s="174"/>
      <c r="BD1930" s="174"/>
      <c r="BE1930" s="174"/>
      <c r="BF1930" s="174"/>
      <c r="BG1930" s="174"/>
      <c r="BH1930" s="174"/>
      <c r="BI1930" s="174"/>
      <c r="BJ1930" s="174"/>
      <c r="BK1930" s="174"/>
      <c r="BL1930" s="174"/>
      <c r="BM1930" s="174"/>
      <c r="BN1930" s="174"/>
      <c r="BO1930" s="174"/>
      <c r="BP1930" s="174"/>
      <c r="BQ1930" s="174"/>
      <c r="BR1930" s="174"/>
      <c r="BS1930" s="174"/>
      <c r="BT1930" s="174"/>
      <c r="BU1930" s="174"/>
      <c r="BV1930" s="174"/>
      <c r="BW1930" s="174"/>
      <c r="BX1930" s="174"/>
      <c r="BY1930" s="174"/>
      <c r="BZ1930" s="174"/>
      <c r="CA1930" s="174"/>
      <c r="CB1930" s="174"/>
      <c r="CC1930" s="175"/>
      <c r="CD1930" s="174"/>
      <c r="CE1930" s="174"/>
      <c r="CF1930" s="174"/>
      <c r="CG1930" s="175"/>
      <c r="CH1930" s="174"/>
      <c r="CI1930" s="174"/>
      <c r="CJ1930" s="174"/>
      <c r="CK1930" s="174"/>
      <c r="CL1930" s="174"/>
      <c r="CM1930" s="174"/>
      <c r="CN1930" s="174"/>
      <c r="CO1930" s="174"/>
      <c r="CP1930" s="174"/>
      <c r="CQ1930" s="174"/>
      <c r="CR1930" s="174"/>
      <c r="CS1930" s="174"/>
    </row>
    <row r="1931">
      <c r="A1931" s="174"/>
      <c r="B1931" s="174"/>
      <c r="C1931" s="174"/>
      <c r="D1931" s="174"/>
      <c r="E1931" s="174"/>
      <c r="F1931" s="174"/>
      <c r="G1931" s="174"/>
      <c r="H1931" s="174"/>
      <c r="I1931" s="174"/>
      <c r="J1931" s="174"/>
      <c r="K1931" s="174"/>
      <c r="L1931" s="174"/>
      <c r="M1931" s="174"/>
      <c r="N1931" s="174"/>
      <c r="O1931" s="174"/>
      <c r="P1931" s="174"/>
      <c r="Q1931" s="174"/>
      <c r="R1931" s="174"/>
      <c r="S1931" s="174"/>
      <c r="T1931" s="174"/>
      <c r="U1931" s="174"/>
      <c r="V1931" s="174"/>
      <c r="W1931" s="174"/>
      <c r="X1931" s="174"/>
      <c r="Y1931" s="174"/>
      <c r="Z1931" s="175"/>
      <c r="AA1931" s="174"/>
      <c r="AB1931" s="174"/>
      <c r="AC1931" s="174"/>
      <c r="AD1931" s="174"/>
      <c r="AE1931" s="174"/>
      <c r="AF1931" s="174"/>
      <c r="AG1931" s="174"/>
      <c r="AH1931" s="174"/>
      <c r="AI1931" s="174"/>
      <c r="AJ1931" s="174"/>
      <c r="AK1931" s="174"/>
      <c r="AL1931" s="174"/>
      <c r="AM1931" s="174"/>
      <c r="AN1931" s="174"/>
      <c r="AO1931" s="174"/>
      <c r="AP1931" s="174"/>
      <c r="AQ1931" s="174"/>
      <c r="AR1931" s="174"/>
      <c r="AS1931" s="174"/>
      <c r="AT1931" s="174"/>
      <c r="AU1931" s="174"/>
      <c r="AV1931" s="174"/>
      <c r="AW1931" s="174"/>
      <c r="AX1931" s="174"/>
      <c r="AY1931" s="174"/>
      <c r="AZ1931" s="174"/>
      <c r="BA1931" s="174"/>
      <c r="BB1931" s="174"/>
      <c r="BC1931" s="174"/>
      <c r="BD1931" s="174"/>
      <c r="BE1931" s="174"/>
      <c r="BF1931" s="174"/>
      <c r="BG1931" s="174"/>
      <c r="BH1931" s="174"/>
      <c r="BI1931" s="174"/>
      <c r="BJ1931" s="174"/>
      <c r="BK1931" s="174"/>
      <c r="BL1931" s="174"/>
      <c r="BM1931" s="174"/>
      <c r="BN1931" s="174"/>
      <c r="BO1931" s="174"/>
      <c r="BP1931" s="174"/>
      <c r="BQ1931" s="174"/>
      <c r="BR1931" s="174"/>
      <c r="BS1931" s="174"/>
      <c r="BT1931" s="174"/>
      <c r="BU1931" s="174"/>
      <c r="BV1931" s="174"/>
      <c r="BW1931" s="174"/>
      <c r="BX1931" s="174"/>
      <c r="BY1931" s="174"/>
      <c r="BZ1931" s="174"/>
      <c r="CA1931" s="174"/>
      <c r="CB1931" s="174"/>
      <c r="CC1931" s="175"/>
      <c r="CD1931" s="174"/>
      <c r="CE1931" s="174"/>
      <c r="CF1931" s="174"/>
      <c r="CG1931" s="175"/>
      <c r="CH1931" s="174"/>
      <c r="CI1931" s="174"/>
      <c r="CJ1931" s="174"/>
      <c r="CK1931" s="174"/>
      <c r="CL1931" s="174"/>
      <c r="CM1931" s="174"/>
      <c r="CN1931" s="174"/>
      <c r="CO1931" s="174"/>
      <c r="CP1931" s="174"/>
      <c r="CQ1931" s="174"/>
      <c r="CR1931" s="174"/>
      <c r="CS1931" s="174"/>
    </row>
    <row r="1932">
      <c r="A1932" s="174"/>
      <c r="B1932" s="174"/>
      <c r="C1932" s="174"/>
      <c r="D1932" s="174"/>
      <c r="E1932" s="174"/>
      <c r="F1932" s="174"/>
      <c r="G1932" s="174"/>
      <c r="H1932" s="174"/>
      <c r="I1932" s="174"/>
      <c r="J1932" s="174"/>
      <c r="K1932" s="174"/>
      <c r="L1932" s="174"/>
      <c r="M1932" s="174"/>
      <c r="N1932" s="174"/>
      <c r="O1932" s="174"/>
      <c r="P1932" s="174"/>
      <c r="Q1932" s="174"/>
      <c r="R1932" s="174"/>
      <c r="S1932" s="174"/>
      <c r="T1932" s="174"/>
      <c r="U1932" s="174"/>
      <c r="V1932" s="174"/>
      <c r="W1932" s="174"/>
      <c r="X1932" s="174"/>
      <c r="Y1932" s="174"/>
      <c r="Z1932" s="175"/>
      <c r="AA1932" s="174"/>
      <c r="AB1932" s="174"/>
      <c r="AC1932" s="174"/>
      <c r="AD1932" s="174"/>
      <c r="AE1932" s="174"/>
      <c r="AF1932" s="174"/>
      <c r="AG1932" s="174"/>
      <c r="AH1932" s="174"/>
      <c r="AI1932" s="174"/>
      <c r="AJ1932" s="174"/>
      <c r="AK1932" s="174"/>
      <c r="AL1932" s="174"/>
      <c r="AM1932" s="174"/>
      <c r="AN1932" s="174"/>
      <c r="AO1932" s="174"/>
      <c r="AP1932" s="174"/>
      <c r="AQ1932" s="174"/>
      <c r="AR1932" s="174"/>
      <c r="AS1932" s="174"/>
      <c r="AT1932" s="174"/>
      <c r="AU1932" s="174"/>
      <c r="AV1932" s="174"/>
      <c r="AW1932" s="174"/>
      <c r="AX1932" s="174"/>
      <c r="AY1932" s="174"/>
      <c r="AZ1932" s="174"/>
      <c r="BA1932" s="174"/>
      <c r="BB1932" s="174"/>
      <c r="BC1932" s="174"/>
      <c r="BD1932" s="174"/>
      <c r="BE1932" s="174"/>
      <c r="BF1932" s="174"/>
      <c r="BG1932" s="174"/>
      <c r="BH1932" s="174"/>
      <c r="BI1932" s="174"/>
      <c r="BJ1932" s="174"/>
      <c r="BK1932" s="174"/>
      <c r="BL1932" s="174"/>
      <c r="BM1932" s="174"/>
      <c r="BN1932" s="174"/>
      <c r="BO1932" s="174"/>
      <c r="BP1932" s="174"/>
      <c r="BQ1932" s="174"/>
      <c r="BR1932" s="174"/>
      <c r="BS1932" s="174"/>
      <c r="BT1932" s="174"/>
      <c r="BU1932" s="174"/>
      <c r="BV1932" s="174"/>
      <c r="BW1932" s="174"/>
      <c r="BX1932" s="174"/>
      <c r="BY1932" s="174"/>
      <c r="BZ1932" s="174"/>
      <c r="CA1932" s="174"/>
      <c r="CB1932" s="174"/>
      <c r="CC1932" s="175"/>
      <c r="CD1932" s="174"/>
      <c r="CE1932" s="174"/>
      <c r="CF1932" s="174"/>
      <c r="CG1932" s="175"/>
      <c r="CH1932" s="174"/>
      <c r="CI1932" s="174"/>
      <c r="CJ1932" s="174"/>
      <c r="CK1932" s="174"/>
      <c r="CL1932" s="174"/>
      <c r="CM1932" s="174"/>
      <c r="CN1932" s="174"/>
      <c r="CO1932" s="174"/>
      <c r="CP1932" s="174"/>
      <c r="CQ1932" s="174"/>
      <c r="CR1932" s="174"/>
      <c r="CS1932" s="174"/>
    </row>
    <row r="1933">
      <c r="A1933" s="174"/>
      <c r="B1933" s="174"/>
      <c r="C1933" s="174"/>
      <c r="D1933" s="174"/>
      <c r="E1933" s="174"/>
      <c r="F1933" s="174"/>
      <c r="G1933" s="174"/>
      <c r="H1933" s="174"/>
      <c r="I1933" s="174"/>
      <c r="J1933" s="174"/>
      <c r="K1933" s="174"/>
      <c r="L1933" s="174"/>
      <c r="M1933" s="174"/>
      <c r="N1933" s="174"/>
      <c r="O1933" s="174"/>
      <c r="P1933" s="174"/>
      <c r="Q1933" s="174"/>
      <c r="R1933" s="174"/>
      <c r="S1933" s="174"/>
      <c r="T1933" s="174"/>
      <c r="U1933" s="174"/>
      <c r="V1933" s="174"/>
      <c r="W1933" s="174"/>
      <c r="X1933" s="174"/>
      <c r="Y1933" s="174"/>
      <c r="Z1933" s="175"/>
      <c r="AA1933" s="174"/>
      <c r="AB1933" s="174"/>
      <c r="AC1933" s="174"/>
      <c r="AD1933" s="174"/>
      <c r="AE1933" s="174"/>
      <c r="AF1933" s="174"/>
      <c r="AG1933" s="174"/>
      <c r="AH1933" s="174"/>
      <c r="AI1933" s="174"/>
      <c r="AJ1933" s="174"/>
      <c r="AK1933" s="174"/>
      <c r="AL1933" s="174"/>
      <c r="AM1933" s="174"/>
      <c r="AN1933" s="174"/>
      <c r="AO1933" s="174"/>
      <c r="AP1933" s="174"/>
      <c r="AQ1933" s="174"/>
      <c r="AR1933" s="174"/>
      <c r="AS1933" s="174"/>
      <c r="AT1933" s="174"/>
      <c r="AU1933" s="174"/>
      <c r="AV1933" s="174"/>
      <c r="AW1933" s="174"/>
      <c r="AX1933" s="174"/>
      <c r="AY1933" s="174"/>
      <c r="AZ1933" s="174"/>
      <c r="BA1933" s="174"/>
      <c r="BB1933" s="174"/>
      <c r="BC1933" s="174"/>
      <c r="BD1933" s="174"/>
      <c r="BE1933" s="174"/>
      <c r="BF1933" s="174"/>
      <c r="BG1933" s="174"/>
      <c r="BH1933" s="174"/>
      <c r="BI1933" s="174"/>
      <c r="BJ1933" s="174"/>
      <c r="BK1933" s="174"/>
      <c r="BL1933" s="174"/>
      <c r="BM1933" s="174"/>
      <c r="BN1933" s="174"/>
      <c r="BO1933" s="174"/>
      <c r="BP1933" s="174"/>
      <c r="BQ1933" s="174"/>
      <c r="BR1933" s="174"/>
      <c r="BS1933" s="174"/>
      <c r="BT1933" s="174"/>
      <c r="BU1933" s="174"/>
      <c r="BV1933" s="174"/>
      <c r="BW1933" s="174"/>
      <c r="BX1933" s="174"/>
      <c r="BY1933" s="174"/>
      <c r="BZ1933" s="174"/>
      <c r="CA1933" s="174"/>
      <c r="CB1933" s="174"/>
      <c r="CC1933" s="175"/>
      <c r="CD1933" s="174"/>
      <c r="CE1933" s="174"/>
      <c r="CF1933" s="174"/>
      <c r="CG1933" s="175"/>
      <c r="CH1933" s="174"/>
      <c r="CI1933" s="174"/>
      <c r="CJ1933" s="174"/>
      <c r="CK1933" s="174"/>
      <c r="CL1933" s="174"/>
      <c r="CM1933" s="174"/>
      <c r="CN1933" s="174"/>
      <c r="CO1933" s="174"/>
      <c r="CP1933" s="174"/>
      <c r="CQ1933" s="174"/>
      <c r="CR1933" s="174"/>
      <c r="CS1933" s="174"/>
    </row>
    <row r="1934">
      <c r="A1934" s="174"/>
      <c r="B1934" s="174"/>
      <c r="C1934" s="174"/>
      <c r="D1934" s="174"/>
      <c r="E1934" s="174"/>
      <c r="F1934" s="174"/>
      <c r="G1934" s="174"/>
      <c r="H1934" s="174"/>
      <c r="I1934" s="174"/>
      <c r="J1934" s="174"/>
      <c r="K1934" s="174"/>
      <c r="L1934" s="174"/>
      <c r="M1934" s="174"/>
      <c r="N1934" s="174"/>
      <c r="O1934" s="174"/>
      <c r="P1934" s="174"/>
      <c r="Q1934" s="174"/>
      <c r="R1934" s="174"/>
      <c r="S1934" s="174"/>
      <c r="T1934" s="174"/>
      <c r="U1934" s="174"/>
      <c r="V1934" s="174"/>
      <c r="W1934" s="174"/>
      <c r="X1934" s="174"/>
      <c r="Y1934" s="174"/>
      <c r="Z1934" s="175"/>
      <c r="AA1934" s="174"/>
      <c r="AB1934" s="174"/>
      <c r="AC1934" s="174"/>
      <c r="AD1934" s="174"/>
      <c r="AE1934" s="174"/>
      <c r="AF1934" s="174"/>
      <c r="AG1934" s="174"/>
      <c r="AH1934" s="174"/>
      <c r="AI1934" s="174"/>
      <c r="AJ1934" s="174"/>
      <c r="AK1934" s="174"/>
      <c r="AL1934" s="174"/>
      <c r="AM1934" s="174"/>
      <c r="AN1934" s="174"/>
      <c r="AO1934" s="174"/>
      <c r="AP1934" s="174"/>
      <c r="AQ1934" s="174"/>
      <c r="AR1934" s="174"/>
      <c r="AS1934" s="174"/>
      <c r="AT1934" s="174"/>
      <c r="AU1934" s="174"/>
      <c r="AV1934" s="174"/>
      <c r="AW1934" s="174"/>
      <c r="AX1934" s="174"/>
      <c r="AY1934" s="174"/>
      <c r="AZ1934" s="174"/>
      <c r="BA1934" s="174"/>
      <c r="BB1934" s="174"/>
      <c r="BC1934" s="174"/>
      <c r="BD1934" s="174"/>
      <c r="BE1934" s="174"/>
      <c r="BF1934" s="174"/>
      <c r="BG1934" s="174"/>
      <c r="BH1934" s="174"/>
      <c r="BI1934" s="174"/>
      <c r="BJ1934" s="174"/>
      <c r="BK1934" s="174"/>
      <c r="BL1934" s="174"/>
      <c r="BM1934" s="174"/>
      <c r="BN1934" s="174"/>
      <c r="BO1934" s="174"/>
      <c r="BP1934" s="174"/>
      <c r="BQ1934" s="174"/>
      <c r="BR1934" s="174"/>
      <c r="BS1934" s="174"/>
      <c r="BT1934" s="174"/>
      <c r="BU1934" s="174"/>
      <c r="BV1934" s="174"/>
      <c r="BW1934" s="174"/>
      <c r="BX1934" s="174"/>
      <c r="BY1934" s="174"/>
      <c r="BZ1934" s="174"/>
      <c r="CA1934" s="174"/>
      <c r="CB1934" s="174"/>
      <c r="CC1934" s="175"/>
      <c r="CD1934" s="174"/>
      <c r="CE1934" s="174"/>
      <c r="CF1934" s="174"/>
      <c r="CG1934" s="175"/>
      <c r="CH1934" s="174"/>
      <c r="CI1934" s="174"/>
      <c r="CJ1934" s="174"/>
      <c r="CK1934" s="174"/>
      <c r="CL1934" s="174"/>
      <c r="CM1934" s="174"/>
      <c r="CN1934" s="174"/>
      <c r="CO1934" s="174"/>
      <c r="CP1934" s="174"/>
      <c r="CQ1934" s="174"/>
      <c r="CR1934" s="174"/>
      <c r="CS1934" s="174"/>
    </row>
    <row r="1935">
      <c r="A1935" s="174"/>
      <c r="B1935" s="174"/>
      <c r="C1935" s="174"/>
      <c r="D1935" s="174"/>
      <c r="E1935" s="174"/>
      <c r="F1935" s="174"/>
      <c r="G1935" s="174"/>
      <c r="H1935" s="174"/>
      <c r="I1935" s="174"/>
      <c r="J1935" s="174"/>
      <c r="K1935" s="174"/>
      <c r="L1935" s="174"/>
      <c r="M1935" s="174"/>
      <c r="N1935" s="174"/>
      <c r="O1935" s="174"/>
      <c r="P1935" s="174"/>
      <c r="Q1935" s="174"/>
      <c r="R1935" s="174"/>
      <c r="S1935" s="174"/>
      <c r="T1935" s="174"/>
      <c r="U1935" s="174"/>
      <c r="V1935" s="174"/>
      <c r="W1935" s="174"/>
      <c r="X1935" s="174"/>
      <c r="Y1935" s="174"/>
      <c r="Z1935" s="175"/>
      <c r="AA1935" s="174"/>
      <c r="AB1935" s="174"/>
      <c r="AC1935" s="174"/>
      <c r="AD1935" s="174"/>
      <c r="AE1935" s="174"/>
      <c r="AF1935" s="174"/>
      <c r="AG1935" s="174"/>
      <c r="AH1935" s="174"/>
      <c r="AI1935" s="174"/>
      <c r="AJ1935" s="174"/>
      <c r="AK1935" s="174"/>
      <c r="AL1935" s="174"/>
      <c r="AM1935" s="174"/>
      <c r="AN1935" s="174"/>
      <c r="AO1935" s="174"/>
      <c r="AP1935" s="174"/>
      <c r="AQ1935" s="174"/>
      <c r="AR1935" s="174"/>
      <c r="AS1935" s="174"/>
      <c r="AT1935" s="174"/>
      <c r="AU1935" s="174"/>
      <c r="AV1935" s="174"/>
      <c r="AW1935" s="174"/>
      <c r="AX1935" s="174"/>
      <c r="AY1935" s="174"/>
      <c r="AZ1935" s="174"/>
      <c r="BA1935" s="174"/>
      <c r="BB1935" s="174"/>
      <c r="BC1935" s="174"/>
      <c r="BD1935" s="174"/>
      <c r="BE1935" s="174"/>
      <c r="BF1935" s="174"/>
      <c r="BG1935" s="174"/>
      <c r="BH1935" s="174"/>
      <c r="BI1935" s="174"/>
      <c r="BJ1935" s="174"/>
      <c r="BK1935" s="174"/>
      <c r="BL1935" s="174"/>
      <c r="BM1935" s="174"/>
      <c r="BN1935" s="174"/>
      <c r="BO1935" s="174"/>
      <c r="BP1935" s="174"/>
      <c r="BQ1935" s="174"/>
      <c r="BR1935" s="174"/>
      <c r="BS1935" s="174"/>
      <c r="BT1935" s="174"/>
      <c r="BU1935" s="174"/>
      <c r="BV1935" s="174"/>
      <c r="BW1935" s="174"/>
      <c r="BX1935" s="174"/>
      <c r="BY1935" s="174"/>
      <c r="BZ1935" s="174"/>
      <c r="CA1935" s="174"/>
      <c r="CB1935" s="174"/>
      <c r="CC1935" s="175"/>
      <c r="CD1935" s="174"/>
      <c r="CE1935" s="174"/>
      <c r="CF1935" s="174"/>
      <c r="CG1935" s="175"/>
      <c r="CH1935" s="174"/>
      <c r="CI1935" s="174"/>
      <c r="CJ1935" s="174"/>
      <c r="CK1935" s="174"/>
      <c r="CL1935" s="174"/>
      <c r="CM1935" s="174"/>
      <c r="CN1935" s="174"/>
      <c r="CO1935" s="174"/>
      <c r="CP1935" s="174"/>
      <c r="CQ1935" s="174"/>
      <c r="CR1935" s="174"/>
      <c r="CS1935" s="174"/>
    </row>
    <row r="1936">
      <c r="A1936" s="174"/>
      <c r="B1936" s="174"/>
      <c r="C1936" s="174"/>
      <c r="D1936" s="174"/>
      <c r="E1936" s="174"/>
      <c r="F1936" s="174"/>
      <c r="G1936" s="174"/>
      <c r="H1936" s="174"/>
      <c r="I1936" s="174"/>
      <c r="J1936" s="174"/>
      <c r="K1936" s="174"/>
      <c r="L1936" s="174"/>
      <c r="M1936" s="174"/>
      <c r="N1936" s="174"/>
      <c r="O1936" s="174"/>
      <c r="P1936" s="174"/>
      <c r="Q1936" s="174"/>
      <c r="R1936" s="174"/>
      <c r="S1936" s="174"/>
      <c r="T1936" s="174"/>
      <c r="U1936" s="174"/>
      <c r="V1936" s="174"/>
      <c r="W1936" s="174"/>
      <c r="X1936" s="174"/>
      <c r="Y1936" s="174"/>
      <c r="Z1936" s="175"/>
      <c r="AA1936" s="174"/>
      <c r="AB1936" s="174"/>
      <c r="AC1936" s="174"/>
      <c r="AD1936" s="174"/>
      <c r="AE1936" s="174"/>
      <c r="AF1936" s="174"/>
      <c r="AG1936" s="174"/>
      <c r="AH1936" s="174"/>
      <c r="AI1936" s="174"/>
      <c r="AJ1936" s="174"/>
      <c r="AK1936" s="174"/>
      <c r="AL1936" s="174"/>
      <c r="AM1936" s="174"/>
      <c r="AN1936" s="174"/>
      <c r="AO1936" s="174"/>
      <c r="AP1936" s="174"/>
      <c r="AQ1936" s="174"/>
      <c r="AR1936" s="174"/>
      <c r="AS1936" s="174"/>
      <c r="AT1936" s="174"/>
      <c r="AU1936" s="174"/>
      <c r="AV1936" s="174"/>
      <c r="AW1936" s="174"/>
      <c r="AX1936" s="174"/>
      <c r="AY1936" s="174"/>
      <c r="AZ1936" s="174"/>
      <c r="BA1936" s="174"/>
      <c r="BB1936" s="174"/>
      <c r="BC1936" s="174"/>
      <c r="BD1936" s="174"/>
      <c r="BE1936" s="174"/>
      <c r="BF1936" s="174"/>
      <c r="BG1936" s="174"/>
      <c r="BH1936" s="174"/>
      <c r="BI1936" s="174"/>
      <c r="BJ1936" s="174"/>
      <c r="BK1936" s="174"/>
      <c r="BL1936" s="174"/>
      <c r="BM1936" s="174"/>
      <c r="BN1936" s="174"/>
      <c r="BO1936" s="174"/>
      <c r="BP1936" s="174"/>
      <c r="BQ1936" s="174"/>
      <c r="BR1936" s="174"/>
      <c r="BS1936" s="174"/>
      <c r="BT1936" s="174"/>
      <c r="BU1936" s="174"/>
      <c r="BV1936" s="174"/>
      <c r="BW1936" s="174"/>
      <c r="BX1936" s="174"/>
      <c r="BY1936" s="174"/>
      <c r="BZ1936" s="174"/>
      <c r="CA1936" s="174"/>
      <c r="CB1936" s="174"/>
      <c r="CC1936" s="175"/>
      <c r="CD1936" s="174"/>
      <c r="CE1936" s="174"/>
      <c r="CF1936" s="174"/>
      <c r="CG1936" s="175"/>
      <c r="CH1936" s="174"/>
      <c r="CI1936" s="174"/>
      <c r="CJ1936" s="174"/>
      <c r="CK1936" s="174"/>
      <c r="CL1936" s="174"/>
      <c r="CM1936" s="174"/>
      <c r="CN1936" s="174"/>
      <c r="CO1936" s="174"/>
      <c r="CP1936" s="174"/>
      <c r="CQ1936" s="174"/>
      <c r="CR1936" s="174"/>
      <c r="CS1936" s="174"/>
    </row>
    <row r="1937">
      <c r="A1937" s="174"/>
      <c r="B1937" s="174"/>
      <c r="C1937" s="174"/>
      <c r="D1937" s="174"/>
      <c r="E1937" s="174"/>
      <c r="F1937" s="174"/>
      <c r="G1937" s="174"/>
      <c r="H1937" s="174"/>
      <c r="I1937" s="174"/>
      <c r="J1937" s="174"/>
      <c r="K1937" s="174"/>
      <c r="L1937" s="174"/>
      <c r="M1937" s="174"/>
      <c r="N1937" s="174"/>
      <c r="O1937" s="174"/>
      <c r="P1937" s="174"/>
      <c r="Q1937" s="174"/>
      <c r="R1937" s="174"/>
      <c r="S1937" s="174"/>
      <c r="T1937" s="174"/>
      <c r="U1937" s="174"/>
      <c r="V1937" s="174"/>
      <c r="W1937" s="174"/>
      <c r="X1937" s="174"/>
      <c r="Y1937" s="174"/>
      <c r="Z1937" s="175"/>
      <c r="AA1937" s="174"/>
      <c r="AB1937" s="174"/>
      <c r="AC1937" s="174"/>
      <c r="AD1937" s="174"/>
      <c r="AE1937" s="174"/>
      <c r="AF1937" s="174"/>
      <c r="AG1937" s="174"/>
      <c r="AH1937" s="174"/>
      <c r="AI1937" s="174"/>
      <c r="AJ1937" s="174"/>
      <c r="AK1937" s="174"/>
      <c r="AL1937" s="174"/>
      <c r="AM1937" s="174"/>
      <c r="AN1937" s="174"/>
      <c r="AO1937" s="174"/>
      <c r="AP1937" s="174"/>
      <c r="AQ1937" s="174"/>
      <c r="AR1937" s="174"/>
      <c r="AS1937" s="174"/>
      <c r="AT1937" s="174"/>
      <c r="AU1937" s="174"/>
      <c r="AV1937" s="174"/>
      <c r="AW1937" s="174"/>
      <c r="AX1937" s="174"/>
      <c r="AY1937" s="174"/>
      <c r="AZ1937" s="174"/>
      <c r="BA1937" s="174"/>
      <c r="BB1937" s="174"/>
      <c r="BC1937" s="174"/>
      <c r="BD1937" s="174"/>
      <c r="BE1937" s="174"/>
      <c r="BF1937" s="174"/>
      <c r="BG1937" s="174"/>
      <c r="BH1937" s="174"/>
      <c r="BI1937" s="174"/>
      <c r="BJ1937" s="174"/>
      <c r="BK1937" s="174"/>
      <c r="BL1937" s="174"/>
      <c r="BM1937" s="174"/>
      <c r="BN1937" s="174"/>
      <c r="BO1937" s="174"/>
      <c r="BP1937" s="174"/>
      <c r="BQ1937" s="174"/>
      <c r="BR1937" s="174"/>
      <c r="BS1937" s="174"/>
      <c r="BT1937" s="174"/>
      <c r="BU1937" s="174"/>
      <c r="BV1937" s="174"/>
      <c r="BW1937" s="174"/>
      <c r="BX1937" s="174"/>
      <c r="BY1937" s="174"/>
      <c r="BZ1937" s="174"/>
      <c r="CA1937" s="174"/>
      <c r="CB1937" s="174"/>
      <c r="CC1937" s="175"/>
      <c r="CD1937" s="174"/>
      <c r="CE1937" s="174"/>
      <c r="CF1937" s="174"/>
      <c r="CG1937" s="175"/>
      <c r="CH1937" s="174"/>
      <c r="CI1937" s="174"/>
      <c r="CJ1937" s="174"/>
      <c r="CK1937" s="174"/>
      <c r="CL1937" s="174"/>
      <c r="CM1937" s="174"/>
      <c r="CN1937" s="174"/>
      <c r="CO1937" s="174"/>
      <c r="CP1937" s="174"/>
      <c r="CQ1937" s="174"/>
      <c r="CR1937" s="174"/>
      <c r="CS1937" s="174"/>
    </row>
    <row r="1938">
      <c r="A1938" s="174"/>
      <c r="B1938" s="174"/>
      <c r="C1938" s="174"/>
      <c r="D1938" s="174"/>
      <c r="E1938" s="174"/>
      <c r="F1938" s="174"/>
      <c r="G1938" s="174"/>
      <c r="H1938" s="174"/>
      <c r="I1938" s="174"/>
      <c r="J1938" s="174"/>
      <c r="K1938" s="174"/>
      <c r="L1938" s="174"/>
      <c r="M1938" s="174"/>
      <c r="N1938" s="174"/>
      <c r="O1938" s="174"/>
      <c r="P1938" s="174"/>
      <c r="Q1938" s="174"/>
      <c r="R1938" s="174"/>
      <c r="S1938" s="174"/>
      <c r="T1938" s="174"/>
      <c r="U1938" s="174"/>
      <c r="V1938" s="174"/>
      <c r="W1938" s="174"/>
      <c r="X1938" s="174"/>
      <c r="Y1938" s="174"/>
      <c r="Z1938" s="175"/>
      <c r="AA1938" s="174"/>
      <c r="AB1938" s="174"/>
      <c r="AC1938" s="174"/>
      <c r="AD1938" s="174"/>
      <c r="AE1938" s="174"/>
      <c r="AF1938" s="174"/>
      <c r="AG1938" s="174"/>
      <c r="AH1938" s="174"/>
      <c r="AI1938" s="174"/>
      <c r="AJ1938" s="174"/>
      <c r="AK1938" s="174"/>
      <c r="AL1938" s="174"/>
      <c r="AM1938" s="174"/>
      <c r="AN1938" s="174"/>
      <c r="AO1938" s="174"/>
      <c r="AP1938" s="174"/>
      <c r="AQ1938" s="174"/>
      <c r="AR1938" s="174"/>
      <c r="AS1938" s="174"/>
      <c r="AT1938" s="174"/>
      <c r="AU1938" s="174"/>
      <c r="AV1938" s="174"/>
      <c r="AW1938" s="174"/>
      <c r="AX1938" s="174"/>
      <c r="AY1938" s="174"/>
      <c r="AZ1938" s="174"/>
      <c r="BA1938" s="174"/>
      <c r="BB1938" s="174"/>
      <c r="BC1938" s="174"/>
      <c r="BD1938" s="174"/>
      <c r="BE1938" s="174"/>
      <c r="BF1938" s="174"/>
      <c r="BG1938" s="174"/>
      <c r="BH1938" s="174"/>
      <c r="BI1938" s="174"/>
      <c r="BJ1938" s="174"/>
      <c r="BK1938" s="174"/>
      <c r="BL1938" s="174"/>
      <c r="BM1938" s="174"/>
      <c r="BN1938" s="174"/>
      <c r="BO1938" s="174"/>
      <c r="BP1938" s="174"/>
      <c r="BQ1938" s="174"/>
      <c r="BR1938" s="174"/>
      <c r="BS1938" s="174"/>
      <c r="BT1938" s="174"/>
      <c r="BU1938" s="174"/>
      <c r="BV1938" s="174"/>
      <c r="BW1938" s="174"/>
      <c r="BX1938" s="174"/>
      <c r="BY1938" s="174"/>
      <c r="BZ1938" s="174"/>
      <c r="CA1938" s="174"/>
      <c r="CB1938" s="174"/>
      <c r="CC1938" s="175"/>
      <c r="CD1938" s="174"/>
      <c r="CE1938" s="174"/>
      <c r="CF1938" s="174"/>
      <c r="CG1938" s="175"/>
      <c r="CH1938" s="174"/>
      <c r="CI1938" s="174"/>
      <c r="CJ1938" s="174"/>
      <c r="CK1938" s="174"/>
      <c r="CL1938" s="174"/>
      <c r="CM1938" s="174"/>
      <c r="CN1938" s="174"/>
      <c r="CO1938" s="174"/>
      <c r="CP1938" s="174"/>
      <c r="CQ1938" s="174"/>
      <c r="CR1938" s="174"/>
      <c r="CS1938" s="174"/>
    </row>
    <row r="1939">
      <c r="A1939" s="174"/>
      <c r="B1939" s="174"/>
      <c r="C1939" s="174"/>
      <c r="D1939" s="174"/>
      <c r="E1939" s="174"/>
      <c r="F1939" s="174"/>
      <c r="G1939" s="174"/>
      <c r="H1939" s="174"/>
      <c r="I1939" s="174"/>
      <c r="J1939" s="174"/>
      <c r="K1939" s="174"/>
      <c r="L1939" s="174"/>
      <c r="M1939" s="174"/>
      <c r="N1939" s="174"/>
      <c r="O1939" s="174"/>
      <c r="P1939" s="174"/>
      <c r="Q1939" s="174"/>
      <c r="R1939" s="174"/>
      <c r="S1939" s="174"/>
      <c r="T1939" s="174"/>
      <c r="U1939" s="174"/>
      <c r="V1939" s="174"/>
      <c r="W1939" s="174"/>
      <c r="X1939" s="174"/>
      <c r="Y1939" s="174"/>
      <c r="Z1939" s="175"/>
      <c r="AA1939" s="174"/>
      <c r="AB1939" s="174"/>
      <c r="AC1939" s="174"/>
      <c r="AD1939" s="174"/>
      <c r="AE1939" s="174"/>
      <c r="AF1939" s="174"/>
      <c r="AG1939" s="174"/>
      <c r="AH1939" s="174"/>
      <c r="AI1939" s="174"/>
      <c r="AJ1939" s="174"/>
      <c r="AK1939" s="174"/>
      <c r="AL1939" s="174"/>
      <c r="AM1939" s="174"/>
      <c r="AN1939" s="174"/>
      <c r="AO1939" s="174"/>
      <c r="AP1939" s="174"/>
      <c r="AQ1939" s="174"/>
      <c r="AR1939" s="174"/>
      <c r="AS1939" s="174"/>
      <c r="AT1939" s="174"/>
      <c r="AU1939" s="174"/>
      <c r="AV1939" s="174"/>
      <c r="AW1939" s="174"/>
      <c r="AX1939" s="174"/>
      <c r="AY1939" s="174"/>
      <c r="AZ1939" s="174"/>
      <c r="BA1939" s="174"/>
      <c r="BB1939" s="174"/>
      <c r="BC1939" s="174"/>
      <c r="BD1939" s="174"/>
      <c r="BE1939" s="174"/>
      <c r="BF1939" s="174"/>
      <c r="BG1939" s="174"/>
      <c r="BH1939" s="174"/>
      <c r="BI1939" s="174"/>
      <c r="BJ1939" s="174"/>
      <c r="BK1939" s="174"/>
      <c r="BL1939" s="174"/>
      <c r="BM1939" s="174"/>
      <c r="BN1939" s="174"/>
      <c r="BO1939" s="174"/>
      <c r="BP1939" s="174"/>
      <c r="BQ1939" s="174"/>
      <c r="BR1939" s="174"/>
      <c r="BS1939" s="174"/>
      <c r="BT1939" s="174"/>
      <c r="BU1939" s="174"/>
      <c r="BV1939" s="174"/>
      <c r="BW1939" s="174"/>
      <c r="BX1939" s="174"/>
      <c r="BY1939" s="174"/>
      <c r="BZ1939" s="174"/>
      <c r="CA1939" s="174"/>
      <c r="CB1939" s="174"/>
      <c r="CC1939" s="175"/>
      <c r="CD1939" s="174"/>
      <c r="CE1939" s="174"/>
      <c r="CF1939" s="174"/>
      <c r="CG1939" s="175"/>
      <c r="CH1939" s="174"/>
      <c r="CI1939" s="174"/>
      <c r="CJ1939" s="174"/>
      <c r="CK1939" s="174"/>
      <c r="CL1939" s="174"/>
      <c r="CM1939" s="174"/>
      <c r="CN1939" s="174"/>
      <c r="CO1939" s="174"/>
      <c r="CP1939" s="174"/>
      <c r="CQ1939" s="174"/>
      <c r="CR1939" s="174"/>
      <c r="CS1939" s="174"/>
    </row>
    <row r="1940">
      <c r="A1940" s="174"/>
      <c r="B1940" s="174"/>
      <c r="C1940" s="174"/>
      <c r="D1940" s="174"/>
      <c r="E1940" s="174"/>
      <c r="F1940" s="174"/>
      <c r="G1940" s="174"/>
      <c r="H1940" s="174"/>
      <c r="I1940" s="174"/>
      <c r="J1940" s="174"/>
      <c r="K1940" s="174"/>
      <c r="L1940" s="174"/>
      <c r="M1940" s="174"/>
      <c r="N1940" s="174"/>
      <c r="O1940" s="174"/>
      <c r="P1940" s="174"/>
      <c r="Q1940" s="174"/>
      <c r="R1940" s="174"/>
      <c r="S1940" s="174"/>
      <c r="T1940" s="174"/>
      <c r="U1940" s="174"/>
      <c r="V1940" s="174"/>
      <c r="W1940" s="174"/>
      <c r="X1940" s="174"/>
      <c r="Y1940" s="174"/>
      <c r="Z1940" s="175"/>
      <c r="AA1940" s="174"/>
      <c r="AB1940" s="174"/>
      <c r="AC1940" s="174"/>
      <c r="AD1940" s="174"/>
      <c r="AE1940" s="174"/>
      <c r="AF1940" s="174"/>
      <c r="AG1940" s="174"/>
      <c r="AH1940" s="174"/>
      <c r="AI1940" s="174"/>
      <c r="AJ1940" s="174"/>
      <c r="AK1940" s="174"/>
      <c r="AL1940" s="174"/>
      <c r="AM1940" s="174"/>
      <c r="AN1940" s="174"/>
      <c r="AO1940" s="174"/>
      <c r="AP1940" s="174"/>
      <c r="AQ1940" s="174"/>
      <c r="AR1940" s="174"/>
      <c r="AS1940" s="174"/>
      <c r="AT1940" s="174"/>
      <c r="AU1940" s="174"/>
      <c r="AV1940" s="174"/>
      <c r="AW1940" s="174"/>
      <c r="AX1940" s="174"/>
      <c r="AY1940" s="174"/>
      <c r="AZ1940" s="174"/>
      <c r="BA1940" s="174"/>
      <c r="BB1940" s="174"/>
      <c r="BC1940" s="174"/>
      <c r="BD1940" s="174"/>
      <c r="BE1940" s="174"/>
      <c r="BF1940" s="174"/>
      <c r="BG1940" s="174"/>
      <c r="BH1940" s="174"/>
      <c r="BI1940" s="174"/>
      <c r="BJ1940" s="174"/>
      <c r="BK1940" s="174"/>
      <c r="BL1940" s="174"/>
      <c r="BM1940" s="174"/>
      <c r="BN1940" s="174"/>
      <c r="BO1940" s="174"/>
      <c r="BP1940" s="174"/>
      <c r="BQ1940" s="174"/>
      <c r="BR1940" s="174"/>
      <c r="BS1940" s="174"/>
      <c r="BT1940" s="174"/>
      <c r="BU1940" s="174"/>
      <c r="BV1940" s="174"/>
      <c r="BW1940" s="174"/>
      <c r="BX1940" s="174"/>
      <c r="BY1940" s="174"/>
      <c r="BZ1940" s="174"/>
      <c r="CA1940" s="174"/>
      <c r="CB1940" s="174"/>
      <c r="CC1940" s="175"/>
      <c r="CD1940" s="174"/>
      <c r="CE1940" s="174"/>
      <c r="CF1940" s="174"/>
      <c r="CG1940" s="175"/>
      <c r="CH1940" s="174"/>
      <c r="CI1940" s="174"/>
      <c r="CJ1940" s="174"/>
      <c r="CK1940" s="174"/>
      <c r="CL1940" s="174"/>
      <c r="CM1940" s="174"/>
      <c r="CN1940" s="174"/>
      <c r="CO1940" s="174"/>
      <c r="CP1940" s="174"/>
      <c r="CQ1940" s="174"/>
      <c r="CR1940" s="174"/>
      <c r="CS1940" s="174"/>
    </row>
    <row r="1941">
      <c r="A1941" s="174"/>
      <c r="B1941" s="174"/>
      <c r="C1941" s="174"/>
      <c r="D1941" s="174"/>
      <c r="E1941" s="174"/>
      <c r="F1941" s="174"/>
      <c r="G1941" s="174"/>
      <c r="H1941" s="174"/>
      <c r="I1941" s="174"/>
      <c r="J1941" s="174"/>
      <c r="K1941" s="174"/>
      <c r="L1941" s="174"/>
      <c r="M1941" s="174"/>
      <c r="N1941" s="174"/>
      <c r="O1941" s="174"/>
      <c r="P1941" s="174"/>
      <c r="Q1941" s="174"/>
      <c r="R1941" s="174"/>
      <c r="S1941" s="174"/>
      <c r="T1941" s="174"/>
      <c r="U1941" s="174"/>
      <c r="V1941" s="174"/>
      <c r="W1941" s="174"/>
      <c r="X1941" s="174"/>
      <c r="Y1941" s="174"/>
      <c r="Z1941" s="175"/>
      <c r="AA1941" s="174"/>
      <c r="AB1941" s="174"/>
      <c r="AC1941" s="174"/>
      <c r="AD1941" s="174"/>
      <c r="AE1941" s="174"/>
      <c r="AF1941" s="174"/>
      <c r="AG1941" s="174"/>
      <c r="AH1941" s="174"/>
      <c r="AI1941" s="174"/>
      <c r="AJ1941" s="174"/>
      <c r="AK1941" s="174"/>
      <c r="AL1941" s="174"/>
      <c r="AM1941" s="174"/>
      <c r="AN1941" s="174"/>
      <c r="AO1941" s="174"/>
      <c r="AP1941" s="174"/>
      <c r="AQ1941" s="174"/>
      <c r="AR1941" s="174"/>
      <c r="AS1941" s="174"/>
      <c r="AT1941" s="174"/>
      <c r="AU1941" s="174"/>
      <c r="AV1941" s="174"/>
      <c r="AW1941" s="174"/>
      <c r="AX1941" s="174"/>
      <c r="AY1941" s="174"/>
      <c r="AZ1941" s="174"/>
      <c r="BA1941" s="174"/>
      <c r="BB1941" s="174"/>
      <c r="BC1941" s="174"/>
      <c r="BD1941" s="174"/>
      <c r="BE1941" s="174"/>
      <c r="BF1941" s="174"/>
      <c r="BG1941" s="174"/>
      <c r="BH1941" s="174"/>
      <c r="BI1941" s="174"/>
      <c r="BJ1941" s="174"/>
      <c r="BK1941" s="174"/>
      <c r="BL1941" s="174"/>
      <c r="BM1941" s="174"/>
      <c r="BN1941" s="174"/>
      <c r="BO1941" s="174"/>
      <c r="BP1941" s="174"/>
      <c r="BQ1941" s="174"/>
      <c r="BR1941" s="174"/>
      <c r="BS1941" s="174"/>
      <c r="BT1941" s="174"/>
      <c r="BU1941" s="174"/>
      <c r="BV1941" s="174"/>
      <c r="BW1941" s="174"/>
      <c r="BX1941" s="174"/>
      <c r="BY1941" s="174"/>
      <c r="BZ1941" s="174"/>
      <c r="CA1941" s="174"/>
      <c r="CB1941" s="174"/>
      <c r="CC1941" s="175"/>
      <c r="CD1941" s="174"/>
      <c r="CE1941" s="174"/>
      <c r="CF1941" s="174"/>
      <c r="CG1941" s="175"/>
      <c r="CH1941" s="174"/>
      <c r="CI1941" s="174"/>
      <c r="CJ1941" s="174"/>
      <c r="CK1941" s="174"/>
      <c r="CL1941" s="174"/>
      <c r="CM1941" s="174"/>
      <c r="CN1941" s="174"/>
      <c r="CO1941" s="174"/>
      <c r="CP1941" s="174"/>
      <c r="CQ1941" s="174"/>
      <c r="CR1941" s="174"/>
      <c r="CS1941" s="174"/>
    </row>
    <row r="1942">
      <c r="A1942" s="174"/>
      <c r="B1942" s="174"/>
      <c r="C1942" s="174"/>
      <c r="D1942" s="174"/>
      <c r="E1942" s="174"/>
      <c r="F1942" s="174"/>
      <c r="G1942" s="174"/>
      <c r="H1942" s="174"/>
      <c r="I1942" s="174"/>
      <c r="J1942" s="174"/>
      <c r="K1942" s="174"/>
      <c r="L1942" s="174"/>
      <c r="M1942" s="174"/>
      <c r="N1942" s="174"/>
      <c r="O1942" s="174"/>
      <c r="P1942" s="174"/>
      <c r="Q1942" s="174"/>
      <c r="R1942" s="174"/>
      <c r="S1942" s="174"/>
      <c r="T1942" s="174"/>
      <c r="U1942" s="174"/>
      <c r="V1942" s="174"/>
      <c r="W1942" s="174"/>
      <c r="X1942" s="174"/>
      <c r="Y1942" s="174"/>
      <c r="Z1942" s="175"/>
      <c r="AA1942" s="174"/>
      <c r="AB1942" s="174"/>
      <c r="AC1942" s="174"/>
      <c r="AD1942" s="174"/>
      <c r="AE1942" s="174"/>
      <c r="AF1942" s="174"/>
      <c r="AG1942" s="174"/>
      <c r="AH1942" s="174"/>
      <c r="AI1942" s="174"/>
      <c r="AJ1942" s="174"/>
      <c r="AK1942" s="174"/>
      <c r="AL1942" s="174"/>
      <c r="AM1942" s="174"/>
      <c r="AN1942" s="174"/>
      <c r="AO1942" s="174"/>
      <c r="AP1942" s="174"/>
      <c r="AQ1942" s="174"/>
      <c r="AR1942" s="174"/>
      <c r="AS1942" s="174"/>
      <c r="AT1942" s="174"/>
      <c r="AU1942" s="174"/>
      <c r="AV1942" s="174"/>
      <c r="AW1942" s="174"/>
      <c r="AX1942" s="174"/>
      <c r="AY1942" s="174"/>
      <c r="AZ1942" s="174"/>
      <c r="BA1942" s="174"/>
      <c r="BB1942" s="174"/>
      <c r="BC1942" s="174"/>
      <c r="BD1942" s="174"/>
      <c r="BE1942" s="174"/>
      <c r="BF1942" s="174"/>
      <c r="BG1942" s="174"/>
      <c r="BH1942" s="174"/>
      <c r="BI1942" s="174"/>
      <c r="BJ1942" s="174"/>
      <c r="BK1942" s="174"/>
      <c r="BL1942" s="174"/>
      <c r="BM1942" s="174"/>
      <c r="BN1942" s="174"/>
      <c r="BO1942" s="174"/>
      <c r="BP1942" s="174"/>
      <c r="BQ1942" s="174"/>
      <c r="BR1942" s="174"/>
      <c r="BS1942" s="174"/>
      <c r="BT1942" s="174"/>
      <c r="BU1942" s="174"/>
      <c r="BV1942" s="174"/>
      <c r="BW1942" s="174"/>
      <c r="BX1942" s="174"/>
      <c r="BY1942" s="174"/>
      <c r="BZ1942" s="174"/>
      <c r="CA1942" s="174"/>
      <c r="CB1942" s="174"/>
      <c r="CC1942" s="175"/>
      <c r="CD1942" s="174"/>
      <c r="CE1942" s="174"/>
      <c r="CF1942" s="174"/>
      <c r="CG1942" s="175"/>
      <c r="CH1942" s="174"/>
      <c r="CI1942" s="174"/>
      <c r="CJ1942" s="174"/>
      <c r="CK1942" s="174"/>
      <c r="CL1942" s="174"/>
      <c r="CM1942" s="174"/>
      <c r="CN1942" s="174"/>
      <c r="CO1942" s="174"/>
      <c r="CP1942" s="174"/>
      <c r="CQ1942" s="174"/>
      <c r="CR1942" s="174"/>
      <c r="CS1942" s="174"/>
    </row>
    <row r="1943">
      <c r="A1943" s="174"/>
      <c r="B1943" s="174"/>
      <c r="C1943" s="174"/>
      <c r="D1943" s="174"/>
      <c r="E1943" s="174"/>
      <c r="F1943" s="174"/>
      <c r="G1943" s="174"/>
      <c r="H1943" s="174"/>
      <c r="I1943" s="174"/>
      <c r="J1943" s="174"/>
      <c r="K1943" s="174"/>
      <c r="L1943" s="174"/>
      <c r="M1943" s="174"/>
      <c r="N1943" s="174"/>
      <c r="O1943" s="174"/>
      <c r="P1943" s="174"/>
      <c r="Q1943" s="174"/>
      <c r="R1943" s="174"/>
      <c r="S1943" s="174"/>
      <c r="T1943" s="174"/>
      <c r="U1943" s="174"/>
      <c r="V1943" s="174"/>
      <c r="W1943" s="174"/>
      <c r="X1943" s="174"/>
      <c r="Y1943" s="174"/>
      <c r="Z1943" s="175"/>
      <c r="AA1943" s="174"/>
      <c r="AB1943" s="174"/>
      <c r="AC1943" s="174"/>
      <c r="AD1943" s="174"/>
      <c r="AE1943" s="174"/>
      <c r="AF1943" s="174"/>
      <c r="AG1943" s="174"/>
      <c r="AH1943" s="174"/>
      <c r="AI1943" s="174"/>
      <c r="AJ1943" s="174"/>
      <c r="AK1943" s="174"/>
      <c r="AL1943" s="174"/>
      <c r="AM1943" s="174"/>
      <c r="AN1943" s="174"/>
      <c r="AO1943" s="174"/>
      <c r="AP1943" s="174"/>
      <c r="AQ1943" s="174"/>
      <c r="AR1943" s="174"/>
      <c r="AS1943" s="174"/>
      <c r="AT1943" s="174"/>
      <c r="AU1943" s="174"/>
      <c r="AV1943" s="174"/>
      <c r="AW1943" s="174"/>
      <c r="AX1943" s="174"/>
      <c r="AY1943" s="174"/>
      <c r="AZ1943" s="174"/>
      <c r="BA1943" s="174"/>
      <c r="BB1943" s="174"/>
      <c r="BC1943" s="174"/>
      <c r="BD1943" s="174"/>
      <c r="BE1943" s="174"/>
      <c r="BF1943" s="174"/>
      <c r="BG1943" s="174"/>
      <c r="BH1943" s="174"/>
      <c r="BI1943" s="174"/>
      <c r="BJ1943" s="174"/>
      <c r="BK1943" s="174"/>
      <c r="BL1943" s="174"/>
      <c r="BM1943" s="174"/>
      <c r="BN1943" s="174"/>
      <c r="BO1943" s="174"/>
      <c r="BP1943" s="174"/>
      <c r="BQ1943" s="174"/>
      <c r="BR1943" s="174"/>
      <c r="BS1943" s="174"/>
      <c r="BT1943" s="174"/>
      <c r="BU1943" s="174"/>
      <c r="BV1943" s="174"/>
      <c r="BW1943" s="174"/>
      <c r="BX1943" s="174"/>
      <c r="BY1943" s="174"/>
      <c r="BZ1943" s="174"/>
      <c r="CA1943" s="174"/>
      <c r="CB1943" s="174"/>
      <c r="CC1943" s="175"/>
      <c r="CD1943" s="174"/>
      <c r="CE1943" s="174"/>
      <c r="CF1943" s="174"/>
      <c r="CG1943" s="175"/>
      <c r="CH1943" s="174"/>
      <c r="CI1943" s="174"/>
      <c r="CJ1943" s="174"/>
      <c r="CK1943" s="174"/>
      <c r="CL1943" s="174"/>
      <c r="CM1943" s="174"/>
      <c r="CN1943" s="174"/>
      <c r="CO1943" s="174"/>
      <c r="CP1943" s="174"/>
      <c r="CQ1943" s="174"/>
      <c r="CR1943" s="174"/>
      <c r="CS1943" s="174"/>
    </row>
    <row r="1944">
      <c r="A1944" s="174"/>
      <c r="B1944" s="174"/>
      <c r="C1944" s="174"/>
      <c r="D1944" s="174"/>
      <c r="E1944" s="174"/>
      <c r="F1944" s="174"/>
      <c r="G1944" s="174"/>
      <c r="H1944" s="174"/>
      <c r="I1944" s="174"/>
      <c r="J1944" s="174"/>
      <c r="K1944" s="174"/>
      <c r="L1944" s="174"/>
      <c r="M1944" s="174"/>
      <c r="N1944" s="174"/>
      <c r="O1944" s="174"/>
      <c r="P1944" s="174"/>
      <c r="Q1944" s="174"/>
      <c r="R1944" s="174"/>
      <c r="S1944" s="174"/>
      <c r="T1944" s="174"/>
      <c r="U1944" s="174"/>
      <c r="V1944" s="174"/>
      <c r="W1944" s="174"/>
      <c r="X1944" s="174"/>
      <c r="Y1944" s="174"/>
      <c r="Z1944" s="175"/>
      <c r="AA1944" s="174"/>
      <c r="AB1944" s="174"/>
      <c r="AC1944" s="174"/>
      <c r="AD1944" s="174"/>
      <c r="AE1944" s="174"/>
      <c r="AF1944" s="174"/>
      <c r="AG1944" s="174"/>
      <c r="AH1944" s="174"/>
      <c r="AI1944" s="174"/>
      <c r="AJ1944" s="174"/>
      <c r="AK1944" s="174"/>
      <c r="AL1944" s="174"/>
      <c r="AM1944" s="174"/>
      <c r="AN1944" s="174"/>
      <c r="AO1944" s="174"/>
      <c r="AP1944" s="174"/>
      <c r="AQ1944" s="174"/>
      <c r="AR1944" s="174"/>
      <c r="AS1944" s="174"/>
      <c r="AT1944" s="174"/>
      <c r="AU1944" s="174"/>
      <c r="AV1944" s="174"/>
      <c r="AW1944" s="174"/>
      <c r="AX1944" s="174"/>
      <c r="AY1944" s="174"/>
      <c r="AZ1944" s="174"/>
      <c r="BA1944" s="174"/>
      <c r="BB1944" s="174"/>
      <c r="BC1944" s="174"/>
      <c r="BD1944" s="174"/>
      <c r="BE1944" s="174"/>
      <c r="BF1944" s="174"/>
      <c r="BG1944" s="174"/>
      <c r="BH1944" s="174"/>
      <c r="BI1944" s="174"/>
      <c r="BJ1944" s="174"/>
      <c r="BK1944" s="174"/>
      <c r="BL1944" s="174"/>
      <c r="BM1944" s="174"/>
      <c r="BN1944" s="174"/>
      <c r="BO1944" s="174"/>
      <c r="BP1944" s="174"/>
      <c r="BQ1944" s="174"/>
      <c r="BR1944" s="174"/>
      <c r="BS1944" s="174"/>
      <c r="BT1944" s="174"/>
      <c r="BU1944" s="174"/>
      <c r="BV1944" s="174"/>
      <c r="BW1944" s="174"/>
      <c r="BX1944" s="174"/>
      <c r="BY1944" s="174"/>
      <c r="BZ1944" s="174"/>
      <c r="CA1944" s="174"/>
      <c r="CB1944" s="174"/>
      <c r="CC1944" s="175"/>
      <c r="CD1944" s="174"/>
      <c r="CE1944" s="174"/>
      <c r="CF1944" s="174"/>
      <c r="CG1944" s="175"/>
      <c r="CH1944" s="174"/>
      <c r="CI1944" s="174"/>
      <c r="CJ1944" s="174"/>
      <c r="CK1944" s="174"/>
      <c r="CL1944" s="174"/>
      <c r="CM1944" s="174"/>
      <c r="CN1944" s="174"/>
      <c r="CO1944" s="174"/>
      <c r="CP1944" s="174"/>
      <c r="CQ1944" s="174"/>
      <c r="CR1944" s="174"/>
      <c r="CS1944" s="174"/>
    </row>
    <row r="1945">
      <c r="A1945" s="174"/>
      <c r="B1945" s="174"/>
      <c r="C1945" s="174"/>
      <c r="D1945" s="174"/>
      <c r="E1945" s="174"/>
      <c r="F1945" s="174"/>
      <c r="G1945" s="174"/>
      <c r="H1945" s="174"/>
      <c r="I1945" s="174"/>
      <c r="J1945" s="174"/>
      <c r="K1945" s="174"/>
      <c r="L1945" s="174"/>
      <c r="M1945" s="174"/>
      <c r="N1945" s="174"/>
      <c r="O1945" s="174"/>
      <c r="P1945" s="174"/>
      <c r="Q1945" s="174"/>
      <c r="R1945" s="174"/>
      <c r="S1945" s="174"/>
      <c r="T1945" s="174"/>
      <c r="U1945" s="174"/>
      <c r="V1945" s="174"/>
      <c r="W1945" s="174"/>
      <c r="X1945" s="174"/>
      <c r="Y1945" s="174"/>
      <c r="Z1945" s="175"/>
      <c r="AA1945" s="174"/>
      <c r="AB1945" s="174"/>
      <c r="AC1945" s="174"/>
      <c r="AD1945" s="174"/>
      <c r="AE1945" s="174"/>
      <c r="AF1945" s="174"/>
      <c r="AG1945" s="174"/>
      <c r="AH1945" s="174"/>
      <c r="AI1945" s="174"/>
      <c r="AJ1945" s="174"/>
      <c r="AK1945" s="174"/>
      <c r="AL1945" s="174"/>
      <c r="AM1945" s="174"/>
      <c r="AN1945" s="174"/>
      <c r="AO1945" s="174"/>
      <c r="AP1945" s="174"/>
      <c r="AQ1945" s="174"/>
      <c r="AR1945" s="174"/>
      <c r="AS1945" s="174"/>
      <c r="AT1945" s="174"/>
      <c r="AU1945" s="174"/>
      <c r="AV1945" s="174"/>
      <c r="AW1945" s="174"/>
      <c r="AX1945" s="174"/>
      <c r="AY1945" s="174"/>
      <c r="AZ1945" s="174"/>
      <c r="BA1945" s="174"/>
      <c r="BB1945" s="174"/>
      <c r="BC1945" s="174"/>
      <c r="BD1945" s="174"/>
      <c r="BE1945" s="174"/>
      <c r="BF1945" s="174"/>
      <c r="BG1945" s="174"/>
      <c r="BH1945" s="174"/>
      <c r="BI1945" s="174"/>
      <c r="BJ1945" s="174"/>
      <c r="BK1945" s="174"/>
      <c r="BL1945" s="174"/>
      <c r="BM1945" s="174"/>
      <c r="BN1945" s="174"/>
      <c r="BO1945" s="174"/>
      <c r="BP1945" s="174"/>
      <c r="BQ1945" s="174"/>
      <c r="BR1945" s="174"/>
      <c r="BS1945" s="174"/>
      <c r="BT1945" s="174"/>
      <c r="BU1945" s="174"/>
      <c r="BV1945" s="174"/>
      <c r="BW1945" s="174"/>
      <c r="BX1945" s="174"/>
      <c r="BY1945" s="174"/>
      <c r="BZ1945" s="174"/>
      <c r="CA1945" s="174"/>
      <c r="CB1945" s="174"/>
      <c r="CC1945" s="175"/>
      <c r="CD1945" s="174"/>
      <c r="CE1945" s="174"/>
      <c r="CF1945" s="174"/>
      <c r="CG1945" s="175"/>
      <c r="CH1945" s="174"/>
      <c r="CI1945" s="174"/>
      <c r="CJ1945" s="174"/>
      <c r="CK1945" s="174"/>
      <c r="CL1945" s="174"/>
      <c r="CM1945" s="174"/>
      <c r="CN1945" s="174"/>
      <c r="CO1945" s="174"/>
      <c r="CP1945" s="174"/>
      <c r="CQ1945" s="174"/>
      <c r="CR1945" s="174"/>
      <c r="CS1945" s="174"/>
    </row>
    <row r="1946">
      <c r="A1946" s="174"/>
      <c r="B1946" s="174"/>
      <c r="C1946" s="174"/>
      <c r="D1946" s="174"/>
      <c r="E1946" s="174"/>
      <c r="F1946" s="174"/>
      <c r="G1946" s="174"/>
      <c r="H1946" s="174"/>
      <c r="I1946" s="174"/>
      <c r="J1946" s="174"/>
      <c r="K1946" s="174"/>
      <c r="L1946" s="174"/>
      <c r="M1946" s="174"/>
      <c r="N1946" s="174"/>
      <c r="O1946" s="174"/>
      <c r="P1946" s="174"/>
      <c r="Q1946" s="174"/>
      <c r="R1946" s="174"/>
      <c r="S1946" s="174"/>
      <c r="T1946" s="174"/>
      <c r="U1946" s="174"/>
      <c r="V1946" s="174"/>
      <c r="W1946" s="174"/>
      <c r="X1946" s="174"/>
      <c r="Y1946" s="174"/>
      <c r="Z1946" s="175"/>
      <c r="AA1946" s="174"/>
      <c r="AB1946" s="174"/>
      <c r="AC1946" s="174"/>
      <c r="AD1946" s="174"/>
      <c r="AE1946" s="174"/>
      <c r="AF1946" s="174"/>
      <c r="AG1946" s="174"/>
      <c r="AH1946" s="174"/>
      <c r="AI1946" s="174"/>
      <c r="AJ1946" s="174"/>
      <c r="AK1946" s="174"/>
      <c r="AL1946" s="174"/>
      <c r="AM1946" s="174"/>
      <c r="AN1946" s="174"/>
      <c r="AO1946" s="174"/>
      <c r="AP1946" s="174"/>
      <c r="AQ1946" s="174"/>
      <c r="AR1946" s="174"/>
      <c r="AS1946" s="174"/>
      <c r="AT1946" s="174"/>
      <c r="AU1946" s="174"/>
      <c r="AV1946" s="174"/>
      <c r="AW1946" s="174"/>
      <c r="AX1946" s="174"/>
      <c r="AY1946" s="174"/>
      <c r="AZ1946" s="174"/>
      <c r="BA1946" s="174"/>
      <c r="BB1946" s="174"/>
      <c r="BC1946" s="174"/>
      <c r="BD1946" s="174"/>
      <c r="BE1946" s="174"/>
      <c r="BF1946" s="174"/>
      <c r="BG1946" s="174"/>
      <c r="BH1946" s="174"/>
      <c r="BI1946" s="174"/>
      <c r="BJ1946" s="174"/>
      <c r="BK1946" s="174"/>
      <c r="BL1946" s="174"/>
      <c r="BM1946" s="174"/>
      <c r="BN1946" s="174"/>
      <c r="BO1946" s="174"/>
      <c r="BP1946" s="174"/>
      <c r="BQ1946" s="174"/>
      <c r="BR1946" s="174"/>
      <c r="BS1946" s="174"/>
      <c r="BT1946" s="174"/>
      <c r="BU1946" s="174"/>
      <c r="BV1946" s="174"/>
      <c r="BW1946" s="174"/>
      <c r="BX1946" s="174"/>
      <c r="BY1946" s="174"/>
      <c r="BZ1946" s="174"/>
      <c r="CA1946" s="174"/>
      <c r="CB1946" s="174"/>
      <c r="CC1946" s="175"/>
      <c r="CD1946" s="174"/>
      <c r="CE1946" s="174"/>
      <c r="CF1946" s="174"/>
      <c r="CG1946" s="175"/>
      <c r="CH1946" s="174"/>
      <c r="CI1946" s="174"/>
      <c r="CJ1946" s="174"/>
      <c r="CK1946" s="174"/>
      <c r="CL1946" s="174"/>
      <c r="CM1946" s="174"/>
      <c r="CN1946" s="174"/>
      <c r="CO1946" s="174"/>
      <c r="CP1946" s="174"/>
      <c r="CQ1946" s="174"/>
      <c r="CR1946" s="174"/>
      <c r="CS1946" s="174"/>
    </row>
    <row r="1947">
      <c r="A1947" s="174"/>
      <c r="B1947" s="174"/>
      <c r="C1947" s="174"/>
      <c r="D1947" s="174"/>
      <c r="E1947" s="174"/>
      <c r="F1947" s="174"/>
      <c r="G1947" s="174"/>
      <c r="H1947" s="174"/>
      <c r="I1947" s="174"/>
      <c r="J1947" s="174"/>
      <c r="K1947" s="174"/>
      <c r="L1947" s="174"/>
      <c r="M1947" s="174"/>
      <c r="N1947" s="174"/>
      <c r="O1947" s="174"/>
      <c r="P1947" s="174"/>
      <c r="Q1947" s="174"/>
      <c r="R1947" s="174"/>
      <c r="S1947" s="174"/>
      <c r="T1947" s="174"/>
      <c r="U1947" s="174"/>
      <c r="V1947" s="174"/>
      <c r="W1947" s="174"/>
      <c r="X1947" s="174"/>
      <c r="Y1947" s="174"/>
      <c r="Z1947" s="175"/>
      <c r="AA1947" s="174"/>
      <c r="AB1947" s="174"/>
      <c r="AC1947" s="174"/>
      <c r="AD1947" s="174"/>
      <c r="AE1947" s="174"/>
      <c r="AF1947" s="174"/>
      <c r="AG1947" s="174"/>
      <c r="AH1947" s="174"/>
      <c r="AI1947" s="174"/>
      <c r="AJ1947" s="174"/>
      <c r="AK1947" s="174"/>
      <c r="AL1947" s="174"/>
      <c r="AM1947" s="174"/>
      <c r="AN1947" s="174"/>
      <c r="AO1947" s="174"/>
      <c r="AP1947" s="174"/>
      <c r="AQ1947" s="174"/>
      <c r="AR1947" s="174"/>
      <c r="AS1947" s="174"/>
      <c r="AT1947" s="174"/>
      <c r="AU1947" s="174"/>
      <c r="AV1947" s="174"/>
      <c r="AW1947" s="174"/>
      <c r="AX1947" s="174"/>
      <c r="AY1947" s="174"/>
      <c r="AZ1947" s="174"/>
      <c r="BA1947" s="174"/>
      <c r="BB1947" s="174"/>
      <c r="BC1947" s="174"/>
      <c r="BD1947" s="174"/>
      <c r="BE1947" s="174"/>
      <c r="BF1947" s="174"/>
      <c r="BG1947" s="174"/>
      <c r="BH1947" s="174"/>
      <c r="BI1947" s="174"/>
      <c r="BJ1947" s="174"/>
      <c r="BK1947" s="174"/>
      <c r="BL1947" s="174"/>
      <c r="BM1947" s="174"/>
      <c r="BN1947" s="174"/>
      <c r="BO1947" s="174"/>
      <c r="BP1947" s="174"/>
      <c r="BQ1947" s="174"/>
      <c r="BR1947" s="174"/>
      <c r="BS1947" s="174"/>
      <c r="BT1947" s="174"/>
      <c r="BU1947" s="174"/>
      <c r="BV1947" s="174"/>
      <c r="BW1947" s="174"/>
      <c r="BX1947" s="174"/>
      <c r="BY1947" s="174"/>
      <c r="BZ1947" s="174"/>
      <c r="CA1947" s="174"/>
      <c r="CB1947" s="174"/>
      <c r="CC1947" s="175"/>
      <c r="CD1947" s="174"/>
      <c r="CE1947" s="174"/>
      <c r="CF1947" s="174"/>
      <c r="CG1947" s="175"/>
      <c r="CH1947" s="174"/>
      <c r="CI1947" s="174"/>
      <c r="CJ1947" s="174"/>
      <c r="CK1947" s="174"/>
      <c r="CL1947" s="174"/>
      <c r="CM1947" s="174"/>
      <c r="CN1947" s="174"/>
      <c r="CO1947" s="174"/>
      <c r="CP1947" s="174"/>
      <c r="CQ1947" s="174"/>
      <c r="CR1947" s="174"/>
      <c r="CS1947" s="174"/>
    </row>
    <row r="1948">
      <c r="A1948" s="174"/>
      <c r="B1948" s="174"/>
      <c r="C1948" s="174"/>
      <c r="D1948" s="174"/>
      <c r="E1948" s="174"/>
      <c r="F1948" s="174"/>
      <c r="G1948" s="174"/>
      <c r="H1948" s="174"/>
      <c r="I1948" s="174"/>
      <c r="J1948" s="174"/>
      <c r="K1948" s="174"/>
      <c r="L1948" s="174"/>
      <c r="M1948" s="174"/>
      <c r="N1948" s="174"/>
      <c r="O1948" s="174"/>
      <c r="P1948" s="174"/>
      <c r="Q1948" s="174"/>
      <c r="R1948" s="174"/>
      <c r="S1948" s="174"/>
      <c r="T1948" s="174"/>
      <c r="U1948" s="174"/>
      <c r="V1948" s="174"/>
      <c r="W1948" s="174"/>
      <c r="X1948" s="174"/>
      <c r="Y1948" s="174"/>
      <c r="Z1948" s="175"/>
      <c r="AA1948" s="174"/>
      <c r="AB1948" s="174"/>
      <c r="AC1948" s="174"/>
      <c r="AD1948" s="174"/>
      <c r="AE1948" s="174"/>
      <c r="AF1948" s="174"/>
      <c r="AG1948" s="174"/>
      <c r="AH1948" s="174"/>
      <c r="AI1948" s="174"/>
      <c r="AJ1948" s="174"/>
      <c r="AK1948" s="174"/>
      <c r="AL1948" s="174"/>
      <c r="AM1948" s="174"/>
      <c r="AN1948" s="174"/>
      <c r="AO1948" s="174"/>
      <c r="AP1948" s="174"/>
      <c r="AQ1948" s="174"/>
      <c r="AR1948" s="174"/>
      <c r="AS1948" s="174"/>
      <c r="AT1948" s="174"/>
      <c r="AU1948" s="174"/>
      <c r="AV1948" s="174"/>
      <c r="AW1948" s="174"/>
      <c r="AX1948" s="174"/>
      <c r="AY1948" s="174"/>
      <c r="AZ1948" s="174"/>
      <c r="BA1948" s="174"/>
      <c r="BB1948" s="174"/>
      <c r="BC1948" s="174"/>
      <c r="BD1948" s="174"/>
      <c r="BE1948" s="174"/>
      <c r="BF1948" s="174"/>
      <c r="BG1948" s="174"/>
      <c r="BH1948" s="174"/>
      <c r="BI1948" s="174"/>
      <c r="BJ1948" s="174"/>
      <c r="BK1948" s="174"/>
      <c r="BL1948" s="174"/>
      <c r="BM1948" s="174"/>
      <c r="BN1948" s="174"/>
      <c r="BO1948" s="174"/>
      <c r="BP1948" s="174"/>
      <c r="BQ1948" s="174"/>
      <c r="BR1948" s="174"/>
      <c r="BS1948" s="174"/>
      <c r="BT1948" s="174"/>
      <c r="BU1948" s="174"/>
      <c r="BV1948" s="174"/>
      <c r="BW1948" s="174"/>
      <c r="BX1948" s="174"/>
      <c r="BY1948" s="174"/>
      <c r="BZ1948" s="174"/>
      <c r="CA1948" s="174"/>
      <c r="CB1948" s="174"/>
      <c r="CC1948" s="175"/>
      <c r="CD1948" s="174"/>
      <c r="CE1948" s="174"/>
      <c r="CF1948" s="174"/>
      <c r="CG1948" s="175"/>
      <c r="CH1948" s="174"/>
      <c r="CI1948" s="174"/>
      <c r="CJ1948" s="174"/>
      <c r="CK1948" s="174"/>
      <c r="CL1948" s="174"/>
      <c r="CM1948" s="174"/>
      <c r="CN1948" s="174"/>
      <c r="CO1948" s="174"/>
      <c r="CP1948" s="174"/>
      <c r="CQ1948" s="174"/>
      <c r="CR1948" s="174"/>
      <c r="CS1948" s="174"/>
    </row>
    <row r="1949">
      <c r="A1949" s="174"/>
      <c r="B1949" s="174"/>
      <c r="C1949" s="174"/>
      <c r="D1949" s="174"/>
      <c r="E1949" s="174"/>
      <c r="F1949" s="174"/>
      <c r="G1949" s="174"/>
      <c r="H1949" s="174"/>
      <c r="I1949" s="174"/>
      <c r="J1949" s="174"/>
      <c r="K1949" s="174"/>
      <c r="L1949" s="174"/>
      <c r="M1949" s="174"/>
      <c r="N1949" s="174"/>
      <c r="O1949" s="174"/>
      <c r="P1949" s="174"/>
      <c r="Q1949" s="174"/>
      <c r="R1949" s="174"/>
      <c r="S1949" s="174"/>
      <c r="T1949" s="174"/>
      <c r="U1949" s="174"/>
      <c r="V1949" s="174"/>
      <c r="W1949" s="174"/>
      <c r="X1949" s="174"/>
      <c r="Y1949" s="174"/>
      <c r="Z1949" s="175"/>
      <c r="AA1949" s="174"/>
      <c r="AB1949" s="174"/>
      <c r="AC1949" s="174"/>
      <c r="AD1949" s="174"/>
      <c r="AE1949" s="174"/>
      <c r="AF1949" s="174"/>
      <c r="AG1949" s="174"/>
      <c r="AH1949" s="174"/>
      <c r="AI1949" s="174"/>
      <c r="AJ1949" s="174"/>
      <c r="AK1949" s="174"/>
      <c r="AL1949" s="174"/>
      <c r="AM1949" s="174"/>
      <c r="AN1949" s="174"/>
      <c r="AO1949" s="174"/>
      <c r="AP1949" s="174"/>
      <c r="AQ1949" s="174"/>
      <c r="AR1949" s="174"/>
      <c r="AS1949" s="174"/>
      <c r="AT1949" s="174"/>
      <c r="AU1949" s="174"/>
      <c r="AV1949" s="174"/>
      <c r="AW1949" s="174"/>
      <c r="AX1949" s="174"/>
      <c r="AY1949" s="174"/>
      <c r="AZ1949" s="174"/>
      <c r="BA1949" s="174"/>
      <c r="BB1949" s="174"/>
      <c r="BC1949" s="174"/>
      <c r="BD1949" s="174"/>
      <c r="BE1949" s="174"/>
      <c r="BF1949" s="174"/>
      <c r="BG1949" s="174"/>
      <c r="BH1949" s="174"/>
      <c r="BI1949" s="174"/>
      <c r="BJ1949" s="174"/>
      <c r="BK1949" s="174"/>
      <c r="BL1949" s="174"/>
      <c r="BM1949" s="174"/>
      <c r="BN1949" s="174"/>
      <c r="BO1949" s="174"/>
      <c r="BP1949" s="174"/>
      <c r="BQ1949" s="174"/>
      <c r="BR1949" s="174"/>
      <c r="BS1949" s="174"/>
      <c r="BT1949" s="174"/>
      <c r="BU1949" s="174"/>
      <c r="BV1949" s="174"/>
      <c r="BW1949" s="174"/>
      <c r="BX1949" s="174"/>
      <c r="BY1949" s="174"/>
      <c r="BZ1949" s="174"/>
      <c r="CA1949" s="174"/>
      <c r="CB1949" s="174"/>
      <c r="CC1949" s="175"/>
      <c r="CD1949" s="174"/>
      <c r="CE1949" s="174"/>
      <c r="CF1949" s="174"/>
      <c r="CG1949" s="175"/>
      <c r="CH1949" s="174"/>
      <c r="CI1949" s="174"/>
      <c r="CJ1949" s="174"/>
      <c r="CK1949" s="174"/>
      <c r="CL1949" s="174"/>
      <c r="CM1949" s="174"/>
      <c r="CN1949" s="174"/>
      <c r="CO1949" s="174"/>
      <c r="CP1949" s="174"/>
      <c r="CQ1949" s="174"/>
      <c r="CR1949" s="174"/>
      <c r="CS1949" s="174"/>
    </row>
    <row r="1950">
      <c r="A1950" s="174"/>
      <c r="B1950" s="174"/>
      <c r="C1950" s="174"/>
      <c r="D1950" s="174"/>
      <c r="E1950" s="174"/>
      <c r="F1950" s="174"/>
      <c r="G1950" s="174"/>
      <c r="H1950" s="174"/>
      <c r="I1950" s="174"/>
      <c r="J1950" s="174"/>
      <c r="K1950" s="174"/>
      <c r="L1950" s="174"/>
      <c r="M1950" s="174"/>
      <c r="N1950" s="174"/>
      <c r="O1950" s="174"/>
      <c r="P1950" s="174"/>
      <c r="Q1950" s="174"/>
      <c r="R1950" s="174"/>
      <c r="S1950" s="174"/>
      <c r="T1950" s="174"/>
      <c r="U1950" s="174"/>
      <c r="V1950" s="174"/>
      <c r="W1950" s="174"/>
      <c r="X1950" s="174"/>
      <c r="Y1950" s="174"/>
      <c r="Z1950" s="175"/>
      <c r="AA1950" s="174"/>
      <c r="AB1950" s="174"/>
      <c r="AC1950" s="174"/>
      <c r="AD1950" s="174"/>
      <c r="AE1950" s="174"/>
      <c r="AF1950" s="174"/>
      <c r="AG1950" s="174"/>
      <c r="AH1950" s="174"/>
      <c r="AI1950" s="174"/>
      <c r="AJ1950" s="174"/>
      <c r="AK1950" s="174"/>
      <c r="AL1950" s="174"/>
      <c r="AM1950" s="174"/>
      <c r="AN1950" s="174"/>
      <c r="AO1950" s="174"/>
      <c r="AP1950" s="174"/>
      <c r="AQ1950" s="174"/>
      <c r="AR1950" s="174"/>
      <c r="AS1950" s="174"/>
      <c r="AT1950" s="174"/>
      <c r="AU1950" s="174"/>
      <c r="AV1950" s="174"/>
      <c r="AW1950" s="174"/>
      <c r="AX1950" s="174"/>
      <c r="AY1950" s="174"/>
      <c r="AZ1950" s="174"/>
      <c r="BA1950" s="174"/>
      <c r="BB1950" s="174"/>
      <c r="BC1950" s="174"/>
      <c r="BD1950" s="174"/>
      <c r="BE1950" s="174"/>
      <c r="BF1950" s="174"/>
      <c r="BG1950" s="174"/>
      <c r="BH1950" s="174"/>
      <c r="BI1950" s="174"/>
      <c r="BJ1950" s="174"/>
      <c r="BK1950" s="174"/>
      <c r="BL1950" s="174"/>
      <c r="BM1950" s="174"/>
      <c r="BN1950" s="174"/>
      <c r="BO1950" s="174"/>
      <c r="BP1950" s="174"/>
      <c r="BQ1950" s="174"/>
      <c r="BR1950" s="174"/>
      <c r="BS1950" s="174"/>
      <c r="BT1950" s="174"/>
      <c r="BU1950" s="174"/>
      <c r="BV1950" s="174"/>
      <c r="BW1950" s="174"/>
      <c r="BX1950" s="174"/>
      <c r="BY1950" s="174"/>
      <c r="BZ1950" s="174"/>
      <c r="CA1950" s="174"/>
      <c r="CB1950" s="174"/>
      <c r="CC1950" s="175"/>
      <c r="CD1950" s="174"/>
      <c r="CE1950" s="174"/>
      <c r="CF1950" s="174"/>
      <c r="CG1950" s="175"/>
      <c r="CH1950" s="174"/>
      <c r="CI1950" s="174"/>
      <c r="CJ1950" s="174"/>
      <c r="CK1950" s="174"/>
      <c r="CL1950" s="174"/>
      <c r="CM1950" s="174"/>
      <c r="CN1950" s="174"/>
      <c r="CO1950" s="174"/>
      <c r="CP1950" s="174"/>
      <c r="CQ1950" s="174"/>
      <c r="CR1950" s="174"/>
      <c r="CS1950" s="174"/>
    </row>
    <row r="1951">
      <c r="A1951" s="174"/>
      <c r="B1951" s="174"/>
      <c r="C1951" s="174"/>
      <c r="D1951" s="174"/>
      <c r="E1951" s="174"/>
      <c r="F1951" s="174"/>
      <c r="G1951" s="174"/>
      <c r="H1951" s="174"/>
      <c r="I1951" s="174"/>
      <c r="J1951" s="174"/>
      <c r="K1951" s="174"/>
      <c r="L1951" s="174"/>
      <c r="M1951" s="174"/>
      <c r="N1951" s="174"/>
      <c r="O1951" s="174"/>
      <c r="P1951" s="174"/>
      <c r="Q1951" s="174"/>
      <c r="R1951" s="174"/>
      <c r="S1951" s="174"/>
      <c r="T1951" s="174"/>
      <c r="U1951" s="174"/>
      <c r="V1951" s="174"/>
      <c r="W1951" s="174"/>
      <c r="X1951" s="174"/>
      <c r="Y1951" s="174"/>
      <c r="Z1951" s="175"/>
      <c r="AA1951" s="174"/>
      <c r="AB1951" s="174"/>
      <c r="AC1951" s="174"/>
      <c r="AD1951" s="174"/>
      <c r="AE1951" s="174"/>
      <c r="AF1951" s="174"/>
      <c r="AG1951" s="174"/>
      <c r="AH1951" s="174"/>
      <c r="AI1951" s="174"/>
      <c r="AJ1951" s="174"/>
      <c r="AK1951" s="174"/>
      <c r="AL1951" s="174"/>
      <c r="AM1951" s="174"/>
      <c r="AN1951" s="174"/>
      <c r="AO1951" s="174"/>
      <c r="AP1951" s="174"/>
      <c r="AQ1951" s="174"/>
      <c r="AR1951" s="174"/>
      <c r="AS1951" s="174"/>
      <c r="AT1951" s="174"/>
      <c r="AU1951" s="174"/>
      <c r="AV1951" s="174"/>
      <c r="AW1951" s="174"/>
      <c r="AX1951" s="174"/>
      <c r="AY1951" s="174"/>
      <c r="AZ1951" s="174"/>
      <c r="BA1951" s="174"/>
      <c r="BB1951" s="174"/>
      <c r="BC1951" s="174"/>
      <c r="BD1951" s="174"/>
      <c r="BE1951" s="174"/>
      <c r="BF1951" s="174"/>
      <c r="BG1951" s="174"/>
      <c r="BH1951" s="174"/>
      <c r="BI1951" s="174"/>
      <c r="BJ1951" s="174"/>
      <c r="BK1951" s="174"/>
      <c r="BL1951" s="174"/>
      <c r="BM1951" s="174"/>
      <c r="BN1951" s="174"/>
      <c r="BO1951" s="174"/>
      <c r="BP1951" s="174"/>
      <c r="BQ1951" s="174"/>
      <c r="BR1951" s="174"/>
      <c r="BS1951" s="174"/>
      <c r="BT1951" s="174"/>
      <c r="BU1951" s="174"/>
      <c r="BV1951" s="174"/>
      <c r="BW1951" s="174"/>
      <c r="BX1951" s="174"/>
      <c r="BY1951" s="174"/>
      <c r="BZ1951" s="174"/>
      <c r="CA1951" s="174"/>
      <c r="CB1951" s="174"/>
      <c r="CC1951" s="175"/>
      <c r="CD1951" s="174"/>
      <c r="CE1951" s="174"/>
      <c r="CF1951" s="174"/>
      <c r="CG1951" s="175"/>
      <c r="CH1951" s="174"/>
      <c r="CI1951" s="174"/>
      <c r="CJ1951" s="174"/>
      <c r="CK1951" s="174"/>
      <c r="CL1951" s="174"/>
      <c r="CM1951" s="174"/>
      <c r="CN1951" s="174"/>
      <c r="CO1951" s="174"/>
      <c r="CP1951" s="174"/>
      <c r="CQ1951" s="174"/>
      <c r="CR1951" s="174"/>
      <c r="CS1951" s="174"/>
    </row>
    <row r="1952">
      <c r="A1952" s="174"/>
      <c r="B1952" s="174"/>
      <c r="C1952" s="174"/>
      <c r="D1952" s="174"/>
      <c r="E1952" s="174"/>
      <c r="F1952" s="174"/>
      <c r="G1952" s="174"/>
      <c r="H1952" s="174"/>
      <c r="I1952" s="174"/>
      <c r="J1952" s="174"/>
      <c r="K1952" s="174"/>
      <c r="L1952" s="174"/>
      <c r="M1952" s="174"/>
      <c r="N1952" s="174"/>
      <c r="O1952" s="174"/>
      <c r="P1952" s="174"/>
      <c r="Q1952" s="174"/>
      <c r="R1952" s="174"/>
      <c r="S1952" s="174"/>
      <c r="T1952" s="174"/>
      <c r="U1952" s="174"/>
      <c r="V1952" s="174"/>
      <c r="W1952" s="174"/>
      <c r="X1952" s="174"/>
      <c r="Y1952" s="174"/>
      <c r="Z1952" s="175"/>
      <c r="AA1952" s="174"/>
      <c r="AB1952" s="174"/>
      <c r="AC1952" s="174"/>
      <c r="AD1952" s="174"/>
      <c r="AE1952" s="174"/>
      <c r="AF1952" s="174"/>
      <c r="AG1952" s="174"/>
      <c r="AH1952" s="174"/>
      <c r="AI1952" s="174"/>
      <c r="AJ1952" s="174"/>
      <c r="AK1952" s="174"/>
      <c r="AL1952" s="174"/>
      <c r="AM1952" s="174"/>
      <c r="AN1952" s="174"/>
      <c r="AO1952" s="174"/>
      <c r="AP1952" s="174"/>
      <c r="AQ1952" s="174"/>
      <c r="AR1952" s="174"/>
      <c r="AS1952" s="174"/>
      <c r="AT1952" s="174"/>
      <c r="AU1952" s="174"/>
      <c r="AV1952" s="174"/>
      <c r="AW1952" s="174"/>
      <c r="AX1952" s="174"/>
      <c r="AY1952" s="174"/>
      <c r="AZ1952" s="174"/>
      <c r="BA1952" s="174"/>
      <c r="BB1952" s="174"/>
      <c r="BC1952" s="174"/>
      <c r="BD1952" s="174"/>
      <c r="BE1952" s="174"/>
      <c r="BF1952" s="174"/>
      <c r="BG1952" s="174"/>
      <c r="BH1952" s="174"/>
      <c r="BI1952" s="174"/>
      <c r="BJ1952" s="174"/>
      <c r="BK1952" s="174"/>
      <c r="BL1952" s="174"/>
      <c r="BM1952" s="174"/>
      <c r="BN1952" s="174"/>
      <c r="BO1952" s="174"/>
      <c r="BP1952" s="174"/>
      <c r="BQ1952" s="174"/>
      <c r="BR1952" s="174"/>
      <c r="BS1952" s="174"/>
      <c r="BT1952" s="174"/>
      <c r="BU1952" s="174"/>
      <c r="BV1952" s="174"/>
      <c r="BW1952" s="174"/>
      <c r="BX1952" s="174"/>
      <c r="BY1952" s="174"/>
      <c r="BZ1952" s="174"/>
      <c r="CA1952" s="174"/>
      <c r="CB1952" s="174"/>
      <c r="CC1952" s="175"/>
      <c r="CD1952" s="174"/>
      <c r="CE1952" s="174"/>
      <c r="CF1952" s="174"/>
      <c r="CG1952" s="175"/>
      <c r="CH1952" s="174"/>
      <c r="CI1952" s="174"/>
      <c r="CJ1952" s="174"/>
      <c r="CK1952" s="174"/>
      <c r="CL1952" s="174"/>
      <c r="CM1952" s="174"/>
      <c r="CN1952" s="174"/>
      <c r="CO1952" s="174"/>
      <c r="CP1952" s="174"/>
      <c r="CQ1952" s="174"/>
      <c r="CR1952" s="174"/>
      <c r="CS1952" s="174"/>
    </row>
    <row r="1953">
      <c r="A1953" s="174"/>
      <c r="B1953" s="174"/>
      <c r="C1953" s="174"/>
      <c r="D1953" s="174"/>
      <c r="E1953" s="174"/>
      <c r="F1953" s="174"/>
      <c r="G1953" s="174"/>
      <c r="H1953" s="174"/>
      <c r="I1953" s="174"/>
      <c r="J1953" s="174"/>
      <c r="K1953" s="174"/>
      <c r="L1953" s="174"/>
      <c r="M1953" s="174"/>
      <c r="N1953" s="174"/>
      <c r="O1953" s="174"/>
      <c r="P1953" s="174"/>
      <c r="Q1953" s="174"/>
      <c r="R1953" s="174"/>
      <c r="S1953" s="174"/>
      <c r="T1953" s="174"/>
      <c r="U1953" s="174"/>
      <c r="V1953" s="174"/>
      <c r="W1953" s="174"/>
      <c r="X1953" s="174"/>
      <c r="Y1953" s="174"/>
      <c r="Z1953" s="175"/>
      <c r="AA1953" s="174"/>
      <c r="AB1953" s="174"/>
      <c r="AC1953" s="174"/>
      <c r="AD1953" s="174"/>
      <c r="AE1953" s="174"/>
      <c r="AF1953" s="174"/>
      <c r="AG1953" s="174"/>
      <c r="AH1953" s="174"/>
      <c r="AI1953" s="174"/>
      <c r="AJ1953" s="174"/>
      <c r="AK1953" s="174"/>
      <c r="AL1953" s="174"/>
      <c r="AM1953" s="174"/>
      <c r="AN1953" s="174"/>
      <c r="AO1953" s="174"/>
      <c r="AP1953" s="174"/>
      <c r="AQ1953" s="174"/>
      <c r="AR1953" s="174"/>
      <c r="AS1953" s="174"/>
      <c r="AT1953" s="174"/>
      <c r="AU1953" s="174"/>
      <c r="AV1953" s="174"/>
      <c r="AW1953" s="174"/>
      <c r="AX1953" s="174"/>
      <c r="AY1953" s="174"/>
      <c r="AZ1953" s="174"/>
      <c r="BA1953" s="174"/>
      <c r="BB1953" s="174"/>
      <c r="BC1953" s="174"/>
      <c r="BD1953" s="174"/>
      <c r="BE1953" s="174"/>
      <c r="BF1953" s="174"/>
      <c r="BG1953" s="174"/>
      <c r="BH1953" s="174"/>
      <c r="BI1953" s="174"/>
      <c r="BJ1953" s="174"/>
      <c r="BK1953" s="174"/>
      <c r="BL1953" s="174"/>
      <c r="BM1953" s="174"/>
      <c r="BN1953" s="174"/>
      <c r="BO1953" s="174"/>
      <c r="BP1953" s="174"/>
      <c r="BQ1953" s="174"/>
      <c r="BR1953" s="174"/>
      <c r="BS1953" s="174"/>
      <c r="BT1953" s="174"/>
      <c r="BU1953" s="174"/>
      <c r="BV1953" s="174"/>
      <c r="BW1953" s="174"/>
      <c r="BX1953" s="174"/>
      <c r="BY1953" s="174"/>
      <c r="BZ1953" s="174"/>
      <c r="CA1953" s="174"/>
      <c r="CB1953" s="174"/>
      <c r="CC1953" s="175"/>
      <c r="CD1953" s="174"/>
      <c r="CE1953" s="174"/>
      <c r="CF1953" s="174"/>
      <c r="CG1953" s="175"/>
      <c r="CH1953" s="174"/>
      <c r="CI1953" s="174"/>
      <c r="CJ1953" s="174"/>
      <c r="CK1953" s="174"/>
      <c r="CL1953" s="174"/>
      <c r="CM1953" s="174"/>
      <c r="CN1953" s="174"/>
      <c r="CO1953" s="174"/>
      <c r="CP1953" s="174"/>
      <c r="CQ1953" s="174"/>
      <c r="CR1953" s="174"/>
      <c r="CS1953" s="174"/>
    </row>
    <row r="1954">
      <c r="A1954" s="174"/>
      <c r="B1954" s="174"/>
      <c r="C1954" s="174"/>
      <c r="D1954" s="174"/>
      <c r="E1954" s="174"/>
      <c r="F1954" s="174"/>
      <c r="G1954" s="174"/>
      <c r="H1954" s="174"/>
      <c r="I1954" s="174"/>
      <c r="J1954" s="174"/>
      <c r="K1954" s="174"/>
      <c r="L1954" s="174"/>
      <c r="M1954" s="174"/>
      <c r="N1954" s="174"/>
      <c r="O1954" s="174"/>
      <c r="P1954" s="174"/>
      <c r="Q1954" s="174"/>
      <c r="R1954" s="174"/>
      <c r="S1954" s="174"/>
      <c r="T1954" s="174"/>
      <c r="U1954" s="174"/>
      <c r="V1954" s="174"/>
      <c r="W1954" s="174"/>
      <c r="X1954" s="174"/>
      <c r="Y1954" s="174"/>
      <c r="Z1954" s="175"/>
      <c r="AA1954" s="174"/>
      <c r="AB1954" s="174"/>
      <c r="AC1954" s="174"/>
      <c r="AD1954" s="174"/>
      <c r="AE1954" s="174"/>
      <c r="AF1954" s="174"/>
      <c r="AG1954" s="174"/>
      <c r="AH1954" s="174"/>
      <c r="AI1954" s="174"/>
      <c r="AJ1954" s="174"/>
      <c r="AK1954" s="174"/>
      <c r="AL1954" s="174"/>
      <c r="AM1954" s="174"/>
      <c r="AN1954" s="174"/>
      <c r="AO1954" s="174"/>
      <c r="AP1954" s="174"/>
      <c r="AQ1954" s="174"/>
      <c r="AR1954" s="174"/>
      <c r="AS1954" s="174"/>
      <c r="AT1954" s="174"/>
      <c r="AU1954" s="174"/>
      <c r="AV1954" s="174"/>
      <c r="AW1954" s="174"/>
      <c r="AX1954" s="174"/>
      <c r="AY1954" s="174"/>
      <c r="AZ1954" s="174"/>
      <c r="BA1954" s="174"/>
      <c r="BB1954" s="174"/>
      <c r="BC1954" s="174"/>
      <c r="BD1954" s="174"/>
      <c r="BE1954" s="174"/>
      <c r="BF1954" s="174"/>
      <c r="BG1954" s="174"/>
      <c r="BH1954" s="174"/>
      <c r="BI1954" s="174"/>
      <c r="BJ1954" s="174"/>
      <c r="BK1954" s="174"/>
      <c r="BL1954" s="174"/>
      <c r="BM1954" s="174"/>
      <c r="BN1954" s="174"/>
      <c r="BO1954" s="174"/>
      <c r="BP1954" s="174"/>
      <c r="BQ1954" s="174"/>
      <c r="BR1954" s="174"/>
      <c r="BS1954" s="174"/>
      <c r="BT1954" s="174"/>
      <c r="BU1954" s="174"/>
      <c r="BV1954" s="174"/>
      <c r="BW1954" s="174"/>
      <c r="BX1954" s="174"/>
      <c r="BY1954" s="174"/>
      <c r="BZ1954" s="174"/>
      <c r="CA1954" s="174"/>
      <c r="CB1954" s="174"/>
      <c r="CC1954" s="175"/>
      <c r="CD1954" s="174"/>
      <c r="CE1954" s="174"/>
      <c r="CF1954" s="174"/>
      <c r="CG1954" s="175"/>
      <c r="CH1954" s="174"/>
      <c r="CI1954" s="174"/>
      <c r="CJ1954" s="174"/>
      <c r="CK1954" s="174"/>
      <c r="CL1954" s="174"/>
      <c r="CM1954" s="174"/>
      <c r="CN1954" s="174"/>
      <c r="CO1954" s="174"/>
      <c r="CP1954" s="174"/>
      <c r="CQ1954" s="174"/>
      <c r="CR1954" s="174"/>
      <c r="CS1954" s="174"/>
    </row>
    <row r="1955">
      <c r="A1955" s="174"/>
      <c r="B1955" s="174"/>
      <c r="C1955" s="174"/>
      <c r="D1955" s="174"/>
      <c r="E1955" s="174"/>
      <c r="F1955" s="174"/>
      <c r="G1955" s="174"/>
      <c r="H1955" s="174"/>
      <c r="I1955" s="174"/>
      <c r="J1955" s="174"/>
      <c r="K1955" s="174"/>
      <c r="L1955" s="174"/>
      <c r="M1955" s="174"/>
      <c r="N1955" s="174"/>
      <c r="O1955" s="174"/>
      <c r="P1955" s="174"/>
      <c r="Q1955" s="174"/>
      <c r="R1955" s="174"/>
      <c r="S1955" s="174"/>
      <c r="T1955" s="174"/>
      <c r="U1955" s="174"/>
      <c r="V1955" s="174"/>
      <c r="W1955" s="174"/>
      <c r="X1955" s="174"/>
      <c r="Y1955" s="174"/>
      <c r="Z1955" s="175"/>
      <c r="AA1955" s="174"/>
      <c r="AB1955" s="174"/>
      <c r="AC1955" s="174"/>
      <c r="AD1955" s="174"/>
      <c r="AE1955" s="174"/>
      <c r="AF1955" s="174"/>
      <c r="AG1955" s="174"/>
      <c r="AH1955" s="174"/>
      <c r="AI1955" s="174"/>
      <c r="AJ1955" s="174"/>
      <c r="AK1955" s="174"/>
      <c r="AL1955" s="174"/>
      <c r="AM1955" s="174"/>
      <c r="AN1955" s="174"/>
      <c r="AO1955" s="174"/>
      <c r="AP1955" s="174"/>
      <c r="AQ1955" s="174"/>
      <c r="AR1955" s="174"/>
      <c r="AS1955" s="174"/>
      <c r="AT1955" s="174"/>
      <c r="AU1955" s="174"/>
      <c r="AV1955" s="174"/>
      <c r="AW1955" s="174"/>
      <c r="AX1955" s="174"/>
      <c r="AY1955" s="174"/>
      <c r="AZ1955" s="174"/>
      <c r="BA1955" s="174"/>
      <c r="BB1955" s="174"/>
      <c r="BC1955" s="174"/>
      <c r="BD1955" s="174"/>
      <c r="BE1955" s="174"/>
      <c r="BF1955" s="174"/>
      <c r="BG1955" s="174"/>
      <c r="BH1955" s="174"/>
      <c r="BI1955" s="174"/>
      <c r="BJ1955" s="174"/>
      <c r="BK1955" s="174"/>
      <c r="BL1955" s="174"/>
      <c r="BM1955" s="174"/>
      <c r="BN1955" s="174"/>
      <c r="BO1955" s="174"/>
      <c r="BP1955" s="174"/>
      <c r="BQ1955" s="174"/>
      <c r="BR1955" s="174"/>
      <c r="BS1955" s="174"/>
      <c r="BT1955" s="174"/>
      <c r="BU1955" s="174"/>
      <c r="BV1955" s="174"/>
      <c r="BW1955" s="174"/>
      <c r="BX1955" s="174"/>
      <c r="BY1955" s="174"/>
      <c r="BZ1955" s="174"/>
      <c r="CA1955" s="174"/>
      <c r="CB1955" s="174"/>
      <c r="CC1955" s="175"/>
      <c r="CD1955" s="174"/>
      <c r="CE1955" s="174"/>
      <c r="CF1955" s="174"/>
      <c r="CG1955" s="175"/>
      <c r="CH1955" s="174"/>
      <c r="CI1955" s="174"/>
      <c r="CJ1955" s="174"/>
      <c r="CK1955" s="174"/>
      <c r="CL1955" s="174"/>
      <c r="CM1955" s="174"/>
      <c r="CN1955" s="174"/>
      <c r="CO1955" s="174"/>
      <c r="CP1955" s="174"/>
      <c r="CQ1955" s="174"/>
      <c r="CR1955" s="174"/>
      <c r="CS1955" s="174"/>
    </row>
    <row r="1956">
      <c r="A1956" s="174"/>
      <c r="B1956" s="174"/>
      <c r="C1956" s="174"/>
      <c r="D1956" s="174"/>
      <c r="E1956" s="174"/>
      <c r="F1956" s="174"/>
      <c r="G1956" s="174"/>
      <c r="H1956" s="174"/>
      <c r="I1956" s="174"/>
      <c r="J1956" s="174"/>
      <c r="K1956" s="174"/>
      <c r="L1956" s="174"/>
      <c r="M1956" s="174"/>
      <c r="N1956" s="174"/>
      <c r="O1956" s="174"/>
      <c r="P1956" s="174"/>
      <c r="Q1956" s="174"/>
      <c r="R1956" s="174"/>
      <c r="S1956" s="174"/>
      <c r="T1956" s="174"/>
      <c r="U1956" s="174"/>
      <c r="V1956" s="174"/>
      <c r="W1956" s="174"/>
      <c r="X1956" s="174"/>
      <c r="Y1956" s="174"/>
      <c r="Z1956" s="175"/>
      <c r="AA1956" s="174"/>
      <c r="AB1956" s="174"/>
      <c r="AC1956" s="174"/>
      <c r="AD1956" s="174"/>
      <c r="AE1956" s="174"/>
      <c r="AF1956" s="174"/>
      <c r="AG1956" s="174"/>
      <c r="AH1956" s="174"/>
      <c r="AI1956" s="174"/>
      <c r="AJ1956" s="174"/>
      <c r="AK1956" s="174"/>
      <c r="AL1956" s="174"/>
      <c r="AM1956" s="174"/>
      <c r="AN1956" s="174"/>
      <c r="AO1956" s="174"/>
      <c r="AP1956" s="174"/>
      <c r="AQ1956" s="174"/>
      <c r="AR1956" s="174"/>
      <c r="AS1956" s="174"/>
      <c r="AT1956" s="174"/>
      <c r="AU1956" s="174"/>
      <c r="AV1956" s="174"/>
      <c r="AW1956" s="174"/>
      <c r="AX1956" s="174"/>
      <c r="AY1956" s="174"/>
      <c r="AZ1956" s="174"/>
      <c r="BA1956" s="174"/>
      <c r="BB1956" s="174"/>
      <c r="BC1956" s="174"/>
      <c r="BD1956" s="174"/>
      <c r="BE1956" s="174"/>
      <c r="BF1956" s="174"/>
      <c r="BG1956" s="174"/>
      <c r="BH1956" s="174"/>
      <c r="BI1956" s="174"/>
      <c r="BJ1956" s="174"/>
      <c r="BK1956" s="174"/>
      <c r="BL1956" s="174"/>
      <c r="BM1956" s="174"/>
      <c r="BN1956" s="174"/>
      <c r="BO1956" s="174"/>
      <c r="BP1956" s="174"/>
      <c r="BQ1956" s="174"/>
      <c r="BR1956" s="174"/>
      <c r="BS1956" s="174"/>
      <c r="BT1956" s="174"/>
      <c r="BU1956" s="174"/>
      <c r="BV1956" s="174"/>
      <c r="BW1956" s="174"/>
      <c r="BX1956" s="174"/>
      <c r="BY1956" s="174"/>
      <c r="BZ1956" s="174"/>
      <c r="CA1956" s="174"/>
      <c r="CB1956" s="174"/>
      <c r="CC1956" s="175"/>
      <c r="CD1956" s="174"/>
      <c r="CE1956" s="174"/>
      <c r="CF1956" s="174"/>
      <c r="CG1956" s="175"/>
      <c r="CH1956" s="174"/>
      <c r="CI1956" s="174"/>
      <c r="CJ1956" s="174"/>
      <c r="CK1956" s="174"/>
      <c r="CL1956" s="174"/>
      <c r="CM1956" s="174"/>
      <c r="CN1956" s="174"/>
      <c r="CO1956" s="174"/>
      <c r="CP1956" s="174"/>
      <c r="CQ1956" s="174"/>
      <c r="CR1956" s="174"/>
      <c r="CS1956" s="174"/>
    </row>
    <row r="1957">
      <c r="A1957" s="174"/>
      <c r="B1957" s="174"/>
      <c r="C1957" s="174"/>
      <c r="D1957" s="174"/>
      <c r="E1957" s="174"/>
      <c r="F1957" s="174"/>
      <c r="G1957" s="174"/>
      <c r="H1957" s="174"/>
      <c r="I1957" s="174"/>
      <c r="J1957" s="174"/>
      <c r="K1957" s="174"/>
      <c r="L1957" s="174"/>
      <c r="M1957" s="174"/>
      <c r="N1957" s="174"/>
      <c r="O1957" s="174"/>
      <c r="P1957" s="174"/>
      <c r="Q1957" s="174"/>
      <c r="R1957" s="174"/>
      <c r="S1957" s="174"/>
      <c r="T1957" s="174"/>
      <c r="U1957" s="174"/>
      <c r="V1957" s="174"/>
      <c r="W1957" s="174"/>
      <c r="X1957" s="174"/>
      <c r="Y1957" s="174"/>
      <c r="Z1957" s="175"/>
      <c r="AA1957" s="174"/>
      <c r="AB1957" s="174"/>
      <c r="AC1957" s="174"/>
      <c r="AD1957" s="174"/>
      <c r="AE1957" s="174"/>
      <c r="AF1957" s="174"/>
      <c r="AG1957" s="174"/>
      <c r="AH1957" s="174"/>
      <c r="AI1957" s="174"/>
      <c r="AJ1957" s="174"/>
      <c r="AK1957" s="174"/>
      <c r="AL1957" s="174"/>
      <c r="AM1957" s="174"/>
      <c r="AN1957" s="174"/>
      <c r="AO1957" s="174"/>
      <c r="AP1957" s="174"/>
      <c r="AQ1957" s="174"/>
      <c r="AR1957" s="174"/>
      <c r="AS1957" s="174"/>
      <c r="AT1957" s="174"/>
      <c r="AU1957" s="174"/>
      <c r="AV1957" s="174"/>
      <c r="AW1957" s="174"/>
      <c r="AX1957" s="174"/>
      <c r="AY1957" s="174"/>
      <c r="AZ1957" s="174"/>
      <c r="BA1957" s="174"/>
      <c r="BB1957" s="174"/>
      <c r="BC1957" s="174"/>
      <c r="BD1957" s="174"/>
      <c r="BE1957" s="174"/>
      <c r="BF1957" s="174"/>
      <c r="BG1957" s="174"/>
      <c r="BH1957" s="174"/>
      <c r="BI1957" s="174"/>
      <c r="BJ1957" s="174"/>
      <c r="BK1957" s="174"/>
      <c r="BL1957" s="174"/>
      <c r="BM1957" s="174"/>
      <c r="BN1957" s="174"/>
      <c r="BO1957" s="174"/>
      <c r="BP1957" s="174"/>
      <c r="BQ1957" s="174"/>
      <c r="BR1957" s="174"/>
      <c r="BS1957" s="174"/>
      <c r="BT1957" s="174"/>
      <c r="BU1957" s="174"/>
      <c r="BV1957" s="174"/>
      <c r="BW1957" s="174"/>
      <c r="BX1957" s="174"/>
      <c r="BY1957" s="174"/>
      <c r="BZ1957" s="174"/>
      <c r="CA1957" s="174"/>
      <c r="CB1957" s="174"/>
      <c r="CC1957" s="175"/>
      <c r="CD1957" s="174"/>
      <c r="CE1957" s="174"/>
      <c r="CF1957" s="174"/>
      <c r="CG1957" s="175"/>
      <c r="CH1957" s="174"/>
      <c r="CI1957" s="174"/>
      <c r="CJ1957" s="174"/>
      <c r="CK1957" s="174"/>
      <c r="CL1957" s="174"/>
      <c r="CM1957" s="174"/>
      <c r="CN1957" s="174"/>
      <c r="CO1957" s="174"/>
      <c r="CP1957" s="174"/>
      <c r="CQ1957" s="174"/>
      <c r="CR1957" s="174"/>
      <c r="CS1957" s="174"/>
    </row>
    <row r="1958">
      <c r="A1958" s="174"/>
      <c r="B1958" s="174"/>
      <c r="C1958" s="174"/>
      <c r="D1958" s="174"/>
      <c r="E1958" s="174"/>
      <c r="F1958" s="174"/>
      <c r="G1958" s="174"/>
      <c r="H1958" s="174"/>
      <c r="I1958" s="174"/>
      <c r="J1958" s="174"/>
      <c r="K1958" s="174"/>
      <c r="L1958" s="174"/>
      <c r="M1958" s="174"/>
      <c r="N1958" s="174"/>
      <c r="O1958" s="174"/>
      <c r="P1958" s="174"/>
      <c r="Q1958" s="174"/>
      <c r="R1958" s="174"/>
      <c r="S1958" s="174"/>
      <c r="T1958" s="174"/>
      <c r="U1958" s="174"/>
      <c r="V1958" s="174"/>
      <c r="W1958" s="174"/>
      <c r="X1958" s="174"/>
      <c r="Y1958" s="174"/>
      <c r="Z1958" s="175"/>
      <c r="AA1958" s="174"/>
      <c r="AB1958" s="174"/>
      <c r="AC1958" s="174"/>
      <c r="AD1958" s="174"/>
      <c r="AE1958" s="174"/>
      <c r="AF1958" s="174"/>
      <c r="AG1958" s="174"/>
      <c r="AH1958" s="174"/>
      <c r="AI1958" s="174"/>
      <c r="AJ1958" s="174"/>
      <c r="AK1958" s="174"/>
      <c r="AL1958" s="174"/>
      <c r="AM1958" s="174"/>
      <c r="AN1958" s="174"/>
      <c r="AO1958" s="174"/>
      <c r="AP1958" s="174"/>
      <c r="AQ1958" s="174"/>
      <c r="AR1958" s="174"/>
      <c r="AS1958" s="174"/>
      <c r="AT1958" s="174"/>
      <c r="AU1958" s="174"/>
      <c r="AV1958" s="174"/>
      <c r="AW1958" s="174"/>
      <c r="AX1958" s="174"/>
      <c r="AY1958" s="174"/>
      <c r="AZ1958" s="174"/>
      <c r="BA1958" s="174"/>
      <c r="BB1958" s="174"/>
      <c r="BC1958" s="174"/>
      <c r="BD1958" s="174"/>
      <c r="BE1958" s="174"/>
      <c r="BF1958" s="174"/>
      <c r="BG1958" s="174"/>
      <c r="BH1958" s="174"/>
      <c r="BI1958" s="174"/>
      <c r="BJ1958" s="174"/>
      <c r="BK1958" s="174"/>
      <c r="BL1958" s="174"/>
      <c r="BM1958" s="174"/>
      <c r="BN1958" s="174"/>
      <c r="BO1958" s="174"/>
      <c r="BP1958" s="174"/>
      <c r="BQ1958" s="174"/>
      <c r="BR1958" s="174"/>
      <c r="BS1958" s="174"/>
      <c r="BT1958" s="174"/>
      <c r="BU1958" s="174"/>
      <c r="BV1958" s="174"/>
      <c r="BW1958" s="174"/>
      <c r="BX1958" s="174"/>
      <c r="BY1958" s="174"/>
      <c r="BZ1958" s="174"/>
      <c r="CA1958" s="174"/>
      <c r="CB1958" s="174"/>
      <c r="CC1958" s="175"/>
      <c r="CD1958" s="174"/>
      <c r="CE1958" s="174"/>
      <c r="CF1958" s="174"/>
      <c r="CG1958" s="175"/>
      <c r="CH1958" s="174"/>
      <c r="CI1958" s="174"/>
      <c r="CJ1958" s="174"/>
      <c r="CK1958" s="174"/>
      <c r="CL1958" s="174"/>
      <c r="CM1958" s="174"/>
      <c r="CN1958" s="174"/>
      <c r="CO1958" s="174"/>
      <c r="CP1958" s="174"/>
      <c r="CQ1958" s="174"/>
      <c r="CR1958" s="174"/>
      <c r="CS1958" s="174"/>
    </row>
    <row r="1959">
      <c r="A1959" s="174"/>
      <c r="B1959" s="174"/>
      <c r="C1959" s="174"/>
      <c r="D1959" s="174"/>
      <c r="E1959" s="174"/>
      <c r="F1959" s="174"/>
      <c r="G1959" s="174"/>
      <c r="H1959" s="174"/>
      <c r="I1959" s="174"/>
      <c r="J1959" s="174"/>
      <c r="K1959" s="174"/>
      <c r="L1959" s="174"/>
      <c r="M1959" s="174"/>
      <c r="N1959" s="174"/>
      <c r="O1959" s="174"/>
      <c r="P1959" s="174"/>
      <c r="Q1959" s="174"/>
      <c r="R1959" s="174"/>
      <c r="S1959" s="174"/>
      <c r="T1959" s="174"/>
      <c r="U1959" s="174"/>
      <c r="V1959" s="174"/>
      <c r="W1959" s="174"/>
      <c r="X1959" s="174"/>
      <c r="Y1959" s="174"/>
      <c r="Z1959" s="175"/>
      <c r="AA1959" s="174"/>
      <c r="AB1959" s="174"/>
      <c r="AC1959" s="174"/>
      <c r="AD1959" s="174"/>
      <c r="AE1959" s="174"/>
      <c r="AF1959" s="174"/>
      <c r="AG1959" s="174"/>
      <c r="AH1959" s="174"/>
      <c r="AI1959" s="174"/>
      <c r="AJ1959" s="174"/>
      <c r="AK1959" s="174"/>
      <c r="AL1959" s="174"/>
      <c r="AM1959" s="174"/>
      <c r="AN1959" s="174"/>
      <c r="AO1959" s="174"/>
      <c r="AP1959" s="174"/>
      <c r="AQ1959" s="174"/>
      <c r="AR1959" s="174"/>
      <c r="AS1959" s="174"/>
      <c r="AT1959" s="174"/>
      <c r="AU1959" s="174"/>
      <c r="AV1959" s="174"/>
      <c r="AW1959" s="174"/>
      <c r="AX1959" s="174"/>
      <c r="AY1959" s="174"/>
      <c r="AZ1959" s="174"/>
      <c r="BA1959" s="174"/>
      <c r="BB1959" s="174"/>
      <c r="BC1959" s="174"/>
      <c r="BD1959" s="174"/>
      <c r="BE1959" s="174"/>
      <c r="BF1959" s="174"/>
      <c r="BG1959" s="174"/>
      <c r="BH1959" s="174"/>
      <c r="BI1959" s="174"/>
      <c r="BJ1959" s="174"/>
      <c r="BK1959" s="174"/>
      <c r="BL1959" s="174"/>
      <c r="BM1959" s="174"/>
      <c r="BN1959" s="174"/>
      <c r="BO1959" s="174"/>
      <c r="BP1959" s="174"/>
      <c r="BQ1959" s="174"/>
      <c r="BR1959" s="174"/>
      <c r="BS1959" s="174"/>
      <c r="BT1959" s="174"/>
      <c r="BU1959" s="174"/>
      <c r="BV1959" s="174"/>
      <c r="BW1959" s="174"/>
      <c r="BX1959" s="174"/>
      <c r="BY1959" s="174"/>
      <c r="BZ1959" s="174"/>
      <c r="CA1959" s="174"/>
      <c r="CB1959" s="174"/>
      <c r="CC1959" s="175"/>
      <c r="CD1959" s="174"/>
      <c r="CE1959" s="174"/>
      <c r="CF1959" s="174"/>
      <c r="CG1959" s="175"/>
      <c r="CH1959" s="174"/>
      <c r="CI1959" s="174"/>
      <c r="CJ1959" s="174"/>
      <c r="CK1959" s="174"/>
      <c r="CL1959" s="174"/>
      <c r="CM1959" s="174"/>
      <c r="CN1959" s="174"/>
      <c r="CO1959" s="174"/>
      <c r="CP1959" s="174"/>
      <c r="CQ1959" s="174"/>
      <c r="CR1959" s="174"/>
      <c r="CS1959" s="174"/>
    </row>
    <row r="1960">
      <c r="A1960" s="174"/>
      <c r="B1960" s="174"/>
      <c r="C1960" s="174"/>
      <c r="D1960" s="174"/>
      <c r="E1960" s="174"/>
      <c r="F1960" s="174"/>
      <c r="G1960" s="174"/>
      <c r="H1960" s="174"/>
      <c r="I1960" s="174"/>
      <c r="J1960" s="174"/>
      <c r="K1960" s="174"/>
      <c r="L1960" s="174"/>
      <c r="M1960" s="174"/>
      <c r="N1960" s="174"/>
      <c r="O1960" s="174"/>
      <c r="P1960" s="174"/>
      <c r="Q1960" s="174"/>
      <c r="R1960" s="174"/>
      <c r="S1960" s="174"/>
      <c r="T1960" s="174"/>
      <c r="U1960" s="174"/>
      <c r="V1960" s="174"/>
      <c r="W1960" s="174"/>
      <c r="X1960" s="174"/>
      <c r="Y1960" s="174"/>
      <c r="Z1960" s="175"/>
      <c r="AA1960" s="174"/>
      <c r="AB1960" s="174"/>
      <c r="AC1960" s="174"/>
      <c r="AD1960" s="174"/>
      <c r="AE1960" s="174"/>
      <c r="AF1960" s="174"/>
      <c r="AG1960" s="174"/>
      <c r="AH1960" s="174"/>
      <c r="AI1960" s="174"/>
      <c r="AJ1960" s="174"/>
      <c r="AK1960" s="174"/>
      <c r="AL1960" s="174"/>
      <c r="AM1960" s="174"/>
      <c r="AN1960" s="174"/>
      <c r="AO1960" s="174"/>
      <c r="AP1960" s="174"/>
      <c r="AQ1960" s="174"/>
      <c r="AR1960" s="174"/>
      <c r="AS1960" s="174"/>
      <c r="AT1960" s="174"/>
      <c r="AU1960" s="174"/>
      <c r="AV1960" s="174"/>
      <c r="AW1960" s="174"/>
      <c r="AX1960" s="174"/>
      <c r="AY1960" s="174"/>
      <c r="AZ1960" s="174"/>
      <c r="BA1960" s="174"/>
      <c r="BB1960" s="174"/>
      <c r="BC1960" s="174"/>
      <c r="BD1960" s="174"/>
      <c r="BE1960" s="174"/>
      <c r="BF1960" s="174"/>
      <c r="BG1960" s="174"/>
      <c r="BH1960" s="174"/>
      <c r="BI1960" s="174"/>
      <c r="BJ1960" s="174"/>
      <c r="BK1960" s="174"/>
      <c r="BL1960" s="174"/>
      <c r="BM1960" s="174"/>
      <c r="BN1960" s="174"/>
      <c r="BO1960" s="174"/>
      <c r="BP1960" s="174"/>
      <c r="BQ1960" s="174"/>
      <c r="BR1960" s="174"/>
      <c r="BS1960" s="174"/>
      <c r="BT1960" s="174"/>
      <c r="BU1960" s="174"/>
      <c r="BV1960" s="174"/>
      <c r="BW1960" s="174"/>
      <c r="BX1960" s="174"/>
      <c r="BY1960" s="174"/>
      <c r="BZ1960" s="174"/>
      <c r="CA1960" s="174"/>
      <c r="CB1960" s="174"/>
      <c r="CC1960" s="175"/>
      <c r="CD1960" s="174"/>
      <c r="CE1960" s="174"/>
      <c r="CF1960" s="174"/>
      <c r="CG1960" s="175"/>
      <c r="CH1960" s="174"/>
      <c r="CI1960" s="174"/>
      <c r="CJ1960" s="174"/>
      <c r="CK1960" s="174"/>
      <c r="CL1960" s="174"/>
      <c r="CM1960" s="174"/>
      <c r="CN1960" s="174"/>
      <c r="CO1960" s="174"/>
      <c r="CP1960" s="174"/>
      <c r="CQ1960" s="174"/>
      <c r="CR1960" s="174"/>
      <c r="CS1960" s="174"/>
    </row>
    <row r="1961">
      <c r="A1961" s="174"/>
      <c r="B1961" s="174"/>
      <c r="C1961" s="174"/>
      <c r="D1961" s="174"/>
      <c r="E1961" s="174"/>
      <c r="F1961" s="174"/>
      <c r="G1961" s="174"/>
      <c r="H1961" s="174"/>
      <c r="I1961" s="174"/>
      <c r="J1961" s="174"/>
      <c r="K1961" s="174"/>
      <c r="L1961" s="174"/>
      <c r="M1961" s="174"/>
      <c r="N1961" s="174"/>
      <c r="O1961" s="174"/>
      <c r="P1961" s="174"/>
      <c r="Q1961" s="174"/>
      <c r="R1961" s="174"/>
      <c r="S1961" s="174"/>
      <c r="T1961" s="174"/>
      <c r="U1961" s="174"/>
      <c r="V1961" s="174"/>
      <c r="W1961" s="174"/>
      <c r="X1961" s="174"/>
      <c r="Y1961" s="174"/>
      <c r="Z1961" s="175"/>
      <c r="AA1961" s="174"/>
      <c r="AB1961" s="174"/>
      <c r="AC1961" s="174"/>
      <c r="AD1961" s="174"/>
      <c r="AE1961" s="174"/>
      <c r="AF1961" s="174"/>
      <c r="AG1961" s="174"/>
      <c r="AH1961" s="174"/>
      <c r="AI1961" s="174"/>
      <c r="AJ1961" s="174"/>
      <c r="AK1961" s="174"/>
      <c r="AL1961" s="174"/>
      <c r="AM1961" s="174"/>
      <c r="AN1961" s="174"/>
      <c r="AO1961" s="174"/>
      <c r="AP1961" s="174"/>
      <c r="AQ1961" s="174"/>
      <c r="AR1961" s="174"/>
      <c r="AS1961" s="174"/>
      <c r="AT1961" s="174"/>
      <c r="AU1961" s="174"/>
      <c r="AV1961" s="174"/>
      <c r="AW1961" s="174"/>
      <c r="AX1961" s="174"/>
      <c r="AY1961" s="174"/>
      <c r="AZ1961" s="174"/>
      <c r="BA1961" s="174"/>
      <c r="BB1961" s="174"/>
      <c r="BC1961" s="174"/>
      <c r="BD1961" s="174"/>
      <c r="BE1961" s="174"/>
      <c r="BF1961" s="174"/>
      <c r="BG1961" s="174"/>
      <c r="BH1961" s="174"/>
      <c r="BI1961" s="174"/>
      <c r="BJ1961" s="174"/>
      <c r="BK1961" s="174"/>
      <c r="BL1961" s="174"/>
      <c r="BM1961" s="174"/>
      <c r="BN1961" s="174"/>
      <c r="BO1961" s="174"/>
      <c r="BP1961" s="174"/>
      <c r="BQ1961" s="174"/>
      <c r="BR1961" s="174"/>
      <c r="BS1961" s="174"/>
      <c r="BT1961" s="174"/>
      <c r="BU1961" s="174"/>
      <c r="BV1961" s="174"/>
      <c r="BW1961" s="174"/>
      <c r="BX1961" s="174"/>
      <c r="BY1961" s="174"/>
      <c r="BZ1961" s="174"/>
      <c r="CA1961" s="174"/>
      <c r="CB1961" s="174"/>
      <c r="CC1961" s="175"/>
      <c r="CD1961" s="174"/>
      <c r="CE1961" s="174"/>
      <c r="CF1961" s="174"/>
      <c r="CG1961" s="175"/>
      <c r="CH1961" s="174"/>
      <c r="CI1961" s="174"/>
      <c r="CJ1961" s="174"/>
      <c r="CK1961" s="174"/>
      <c r="CL1961" s="174"/>
      <c r="CM1961" s="174"/>
      <c r="CN1961" s="174"/>
      <c r="CO1961" s="174"/>
      <c r="CP1961" s="174"/>
      <c r="CQ1961" s="174"/>
      <c r="CR1961" s="174"/>
      <c r="CS1961" s="174"/>
    </row>
    <row r="1962">
      <c r="A1962" s="174"/>
      <c r="B1962" s="174"/>
      <c r="C1962" s="174"/>
      <c r="D1962" s="174"/>
      <c r="E1962" s="174"/>
      <c r="F1962" s="174"/>
      <c r="G1962" s="174"/>
      <c r="H1962" s="174"/>
      <c r="I1962" s="174"/>
      <c r="J1962" s="174"/>
      <c r="K1962" s="174"/>
      <c r="L1962" s="174"/>
      <c r="M1962" s="174"/>
      <c r="N1962" s="174"/>
      <c r="O1962" s="174"/>
      <c r="P1962" s="174"/>
      <c r="Q1962" s="174"/>
      <c r="R1962" s="174"/>
      <c r="S1962" s="174"/>
      <c r="T1962" s="174"/>
      <c r="U1962" s="174"/>
      <c r="V1962" s="174"/>
      <c r="W1962" s="174"/>
      <c r="X1962" s="174"/>
      <c r="Y1962" s="174"/>
      <c r="Z1962" s="175"/>
      <c r="AA1962" s="174"/>
      <c r="AB1962" s="174"/>
      <c r="AC1962" s="174"/>
      <c r="AD1962" s="174"/>
      <c r="AE1962" s="174"/>
      <c r="AF1962" s="174"/>
      <c r="AG1962" s="174"/>
      <c r="AH1962" s="174"/>
      <c r="AI1962" s="174"/>
      <c r="AJ1962" s="174"/>
      <c r="AK1962" s="174"/>
      <c r="AL1962" s="174"/>
      <c r="AM1962" s="174"/>
      <c r="AN1962" s="174"/>
      <c r="AO1962" s="174"/>
      <c r="AP1962" s="174"/>
      <c r="AQ1962" s="174"/>
      <c r="AR1962" s="174"/>
      <c r="AS1962" s="174"/>
      <c r="AT1962" s="174"/>
      <c r="AU1962" s="174"/>
      <c r="AV1962" s="174"/>
      <c r="AW1962" s="174"/>
      <c r="AX1962" s="174"/>
      <c r="AY1962" s="174"/>
      <c r="AZ1962" s="174"/>
      <c r="BA1962" s="174"/>
      <c r="BB1962" s="174"/>
      <c r="BC1962" s="174"/>
      <c r="BD1962" s="174"/>
      <c r="BE1962" s="174"/>
      <c r="BF1962" s="174"/>
      <c r="BG1962" s="174"/>
      <c r="BH1962" s="174"/>
      <c r="BI1962" s="174"/>
      <c r="BJ1962" s="174"/>
      <c r="BK1962" s="174"/>
      <c r="BL1962" s="174"/>
      <c r="BM1962" s="174"/>
      <c r="BN1962" s="174"/>
      <c r="BO1962" s="174"/>
      <c r="BP1962" s="174"/>
      <c r="BQ1962" s="174"/>
      <c r="BR1962" s="174"/>
      <c r="BS1962" s="174"/>
      <c r="BT1962" s="174"/>
      <c r="BU1962" s="174"/>
      <c r="BV1962" s="174"/>
      <c r="BW1962" s="174"/>
      <c r="BX1962" s="174"/>
      <c r="BY1962" s="174"/>
      <c r="BZ1962" s="174"/>
      <c r="CA1962" s="174"/>
      <c r="CB1962" s="174"/>
      <c r="CC1962" s="175"/>
      <c r="CD1962" s="174"/>
      <c r="CE1962" s="174"/>
      <c r="CF1962" s="174"/>
      <c r="CG1962" s="175"/>
      <c r="CH1962" s="174"/>
      <c r="CI1962" s="174"/>
      <c r="CJ1962" s="174"/>
      <c r="CK1962" s="174"/>
      <c r="CL1962" s="174"/>
      <c r="CM1962" s="174"/>
      <c r="CN1962" s="174"/>
      <c r="CO1962" s="174"/>
      <c r="CP1962" s="174"/>
      <c r="CQ1962" s="174"/>
      <c r="CR1962" s="174"/>
      <c r="CS1962" s="174"/>
    </row>
    <row r="1963">
      <c r="A1963" s="174"/>
      <c r="B1963" s="174"/>
      <c r="C1963" s="174"/>
      <c r="D1963" s="174"/>
      <c r="E1963" s="174"/>
      <c r="F1963" s="174"/>
      <c r="G1963" s="174"/>
      <c r="H1963" s="174"/>
      <c r="I1963" s="174"/>
      <c r="J1963" s="174"/>
      <c r="K1963" s="174"/>
      <c r="L1963" s="174"/>
      <c r="M1963" s="174"/>
      <c r="N1963" s="174"/>
      <c r="O1963" s="174"/>
      <c r="P1963" s="174"/>
      <c r="Q1963" s="174"/>
      <c r="R1963" s="174"/>
      <c r="S1963" s="174"/>
      <c r="T1963" s="174"/>
      <c r="U1963" s="174"/>
      <c r="V1963" s="174"/>
      <c r="W1963" s="174"/>
      <c r="X1963" s="174"/>
      <c r="Y1963" s="174"/>
      <c r="Z1963" s="175"/>
      <c r="AA1963" s="174"/>
      <c r="AB1963" s="174"/>
      <c r="AC1963" s="174"/>
      <c r="AD1963" s="174"/>
      <c r="AE1963" s="174"/>
      <c r="AF1963" s="174"/>
      <c r="AG1963" s="174"/>
      <c r="AH1963" s="174"/>
      <c r="AI1963" s="174"/>
      <c r="AJ1963" s="174"/>
      <c r="AK1963" s="174"/>
      <c r="AL1963" s="174"/>
      <c r="AM1963" s="174"/>
      <c r="AN1963" s="174"/>
      <c r="AO1963" s="174"/>
      <c r="AP1963" s="174"/>
      <c r="AQ1963" s="174"/>
      <c r="AR1963" s="174"/>
      <c r="AS1963" s="174"/>
      <c r="AT1963" s="174"/>
      <c r="AU1963" s="174"/>
      <c r="AV1963" s="174"/>
      <c r="AW1963" s="174"/>
      <c r="AX1963" s="174"/>
      <c r="AY1963" s="174"/>
      <c r="AZ1963" s="174"/>
      <c r="BA1963" s="174"/>
      <c r="BB1963" s="174"/>
      <c r="BC1963" s="174"/>
      <c r="BD1963" s="174"/>
      <c r="BE1963" s="174"/>
      <c r="BF1963" s="174"/>
      <c r="BG1963" s="174"/>
      <c r="BH1963" s="174"/>
      <c r="BI1963" s="174"/>
      <c r="BJ1963" s="174"/>
      <c r="BK1963" s="174"/>
      <c r="BL1963" s="174"/>
      <c r="BM1963" s="174"/>
      <c r="BN1963" s="174"/>
      <c r="BO1963" s="174"/>
      <c r="BP1963" s="174"/>
      <c r="BQ1963" s="174"/>
      <c r="BR1963" s="174"/>
      <c r="BS1963" s="174"/>
      <c r="BT1963" s="174"/>
      <c r="BU1963" s="174"/>
      <c r="BV1963" s="174"/>
      <c r="BW1963" s="174"/>
      <c r="BX1963" s="174"/>
      <c r="BY1963" s="174"/>
      <c r="BZ1963" s="174"/>
      <c r="CA1963" s="174"/>
      <c r="CB1963" s="174"/>
      <c r="CC1963" s="175"/>
      <c r="CD1963" s="174"/>
      <c r="CE1963" s="174"/>
      <c r="CF1963" s="174"/>
      <c r="CG1963" s="175"/>
      <c r="CH1963" s="174"/>
      <c r="CI1963" s="174"/>
      <c r="CJ1963" s="174"/>
      <c r="CK1963" s="174"/>
      <c r="CL1963" s="174"/>
      <c r="CM1963" s="174"/>
      <c r="CN1963" s="174"/>
      <c r="CO1963" s="174"/>
      <c r="CP1963" s="174"/>
      <c r="CQ1963" s="174"/>
      <c r="CR1963" s="174"/>
      <c r="CS1963" s="174"/>
    </row>
    <row r="1964">
      <c r="A1964" s="174"/>
      <c r="B1964" s="174"/>
      <c r="C1964" s="174"/>
      <c r="D1964" s="174"/>
      <c r="E1964" s="174"/>
      <c r="F1964" s="174"/>
      <c r="G1964" s="174"/>
      <c r="H1964" s="174"/>
      <c r="I1964" s="174"/>
      <c r="J1964" s="174"/>
      <c r="K1964" s="174"/>
      <c r="L1964" s="174"/>
      <c r="M1964" s="174"/>
      <c r="N1964" s="174"/>
      <c r="O1964" s="174"/>
      <c r="P1964" s="174"/>
      <c r="Q1964" s="174"/>
      <c r="R1964" s="174"/>
      <c r="S1964" s="174"/>
      <c r="T1964" s="174"/>
      <c r="U1964" s="174"/>
      <c r="V1964" s="174"/>
      <c r="W1964" s="174"/>
      <c r="X1964" s="174"/>
      <c r="Y1964" s="174"/>
      <c r="Z1964" s="175"/>
      <c r="AA1964" s="174"/>
      <c r="AB1964" s="174"/>
      <c r="AC1964" s="174"/>
      <c r="AD1964" s="174"/>
      <c r="AE1964" s="174"/>
      <c r="AF1964" s="174"/>
      <c r="AG1964" s="174"/>
      <c r="AH1964" s="174"/>
      <c r="AI1964" s="174"/>
      <c r="AJ1964" s="174"/>
      <c r="AK1964" s="174"/>
      <c r="AL1964" s="174"/>
      <c r="AM1964" s="174"/>
      <c r="AN1964" s="174"/>
      <c r="AO1964" s="174"/>
      <c r="AP1964" s="174"/>
      <c r="AQ1964" s="174"/>
      <c r="AR1964" s="174"/>
      <c r="AS1964" s="174"/>
      <c r="AT1964" s="174"/>
      <c r="AU1964" s="174"/>
      <c r="AV1964" s="174"/>
      <c r="AW1964" s="174"/>
      <c r="AX1964" s="174"/>
      <c r="AY1964" s="174"/>
      <c r="AZ1964" s="174"/>
      <c r="BA1964" s="174"/>
      <c r="BB1964" s="174"/>
      <c r="BC1964" s="174"/>
      <c r="BD1964" s="174"/>
      <c r="BE1964" s="174"/>
      <c r="BF1964" s="174"/>
      <c r="BG1964" s="174"/>
      <c r="BH1964" s="174"/>
      <c r="BI1964" s="174"/>
      <c r="BJ1964" s="174"/>
      <c r="BK1964" s="174"/>
      <c r="BL1964" s="174"/>
      <c r="BM1964" s="174"/>
      <c r="BN1964" s="174"/>
      <c r="BO1964" s="174"/>
      <c r="BP1964" s="174"/>
      <c r="BQ1964" s="174"/>
      <c r="BR1964" s="174"/>
      <c r="BS1964" s="174"/>
      <c r="BT1964" s="174"/>
      <c r="BU1964" s="174"/>
      <c r="BV1964" s="174"/>
      <c r="BW1964" s="174"/>
      <c r="BX1964" s="174"/>
      <c r="BY1964" s="174"/>
      <c r="BZ1964" s="174"/>
      <c r="CA1964" s="174"/>
      <c r="CB1964" s="174"/>
      <c r="CC1964" s="175"/>
      <c r="CD1964" s="174"/>
      <c r="CE1964" s="174"/>
      <c r="CF1964" s="174"/>
      <c r="CG1964" s="175"/>
      <c r="CH1964" s="174"/>
      <c r="CI1964" s="174"/>
      <c r="CJ1964" s="174"/>
      <c r="CK1964" s="174"/>
      <c r="CL1964" s="174"/>
      <c r="CM1964" s="174"/>
      <c r="CN1964" s="174"/>
      <c r="CO1964" s="174"/>
      <c r="CP1964" s="174"/>
      <c r="CQ1964" s="174"/>
      <c r="CR1964" s="174"/>
      <c r="CS1964" s="174"/>
    </row>
    <row r="1965">
      <c r="A1965" s="174"/>
      <c r="B1965" s="174"/>
      <c r="C1965" s="174"/>
      <c r="D1965" s="174"/>
      <c r="E1965" s="174"/>
      <c r="F1965" s="174"/>
      <c r="G1965" s="174"/>
      <c r="H1965" s="174"/>
      <c r="I1965" s="174"/>
      <c r="J1965" s="174"/>
      <c r="K1965" s="174"/>
      <c r="L1965" s="174"/>
      <c r="M1965" s="174"/>
      <c r="N1965" s="174"/>
      <c r="O1965" s="174"/>
      <c r="P1965" s="174"/>
      <c r="Q1965" s="174"/>
      <c r="R1965" s="174"/>
      <c r="S1965" s="174"/>
      <c r="T1965" s="174"/>
      <c r="U1965" s="174"/>
      <c r="V1965" s="174"/>
      <c r="W1965" s="174"/>
      <c r="X1965" s="174"/>
      <c r="Y1965" s="174"/>
      <c r="Z1965" s="175"/>
      <c r="AA1965" s="174"/>
      <c r="AB1965" s="174"/>
      <c r="AC1965" s="174"/>
      <c r="AD1965" s="174"/>
      <c r="AE1965" s="174"/>
      <c r="AF1965" s="174"/>
      <c r="AG1965" s="174"/>
      <c r="AH1965" s="174"/>
      <c r="AI1965" s="174"/>
      <c r="AJ1965" s="174"/>
      <c r="AK1965" s="174"/>
      <c r="AL1965" s="174"/>
      <c r="AM1965" s="174"/>
      <c r="AN1965" s="174"/>
      <c r="AO1965" s="174"/>
      <c r="AP1965" s="174"/>
      <c r="AQ1965" s="174"/>
      <c r="AR1965" s="174"/>
      <c r="AS1965" s="174"/>
      <c r="AT1965" s="174"/>
      <c r="AU1965" s="174"/>
      <c r="AV1965" s="174"/>
      <c r="AW1965" s="174"/>
      <c r="AX1965" s="174"/>
      <c r="AY1965" s="174"/>
      <c r="AZ1965" s="174"/>
      <c r="BA1965" s="174"/>
      <c r="BB1965" s="174"/>
      <c r="BC1965" s="174"/>
      <c r="BD1965" s="174"/>
      <c r="BE1965" s="174"/>
      <c r="BF1965" s="174"/>
      <c r="BG1965" s="174"/>
      <c r="BH1965" s="174"/>
      <c r="BI1965" s="174"/>
      <c r="BJ1965" s="174"/>
      <c r="BK1965" s="174"/>
      <c r="BL1965" s="174"/>
      <c r="BM1965" s="174"/>
      <c r="BN1965" s="174"/>
      <c r="BO1965" s="174"/>
      <c r="BP1965" s="174"/>
      <c r="BQ1965" s="174"/>
      <c r="BR1965" s="174"/>
      <c r="BS1965" s="174"/>
      <c r="BT1965" s="174"/>
      <c r="BU1965" s="174"/>
      <c r="BV1965" s="174"/>
      <c r="BW1965" s="174"/>
      <c r="BX1965" s="174"/>
      <c r="BY1965" s="174"/>
      <c r="BZ1965" s="174"/>
      <c r="CA1965" s="174"/>
      <c r="CB1965" s="174"/>
      <c r="CC1965" s="175"/>
      <c r="CD1965" s="174"/>
      <c r="CE1965" s="174"/>
      <c r="CF1965" s="174"/>
      <c r="CG1965" s="175"/>
      <c r="CH1965" s="174"/>
      <c r="CI1965" s="174"/>
      <c r="CJ1965" s="174"/>
      <c r="CK1965" s="174"/>
      <c r="CL1965" s="174"/>
      <c r="CM1965" s="174"/>
      <c r="CN1965" s="174"/>
      <c r="CO1965" s="174"/>
      <c r="CP1965" s="174"/>
      <c r="CQ1965" s="174"/>
      <c r="CR1965" s="174"/>
      <c r="CS1965" s="174"/>
    </row>
    <row r="1966">
      <c r="A1966" s="174"/>
      <c r="B1966" s="174"/>
      <c r="C1966" s="174"/>
      <c r="D1966" s="174"/>
      <c r="E1966" s="174"/>
      <c r="F1966" s="174"/>
      <c r="G1966" s="174"/>
      <c r="H1966" s="174"/>
      <c r="I1966" s="174"/>
      <c r="J1966" s="174"/>
      <c r="K1966" s="174"/>
      <c r="L1966" s="174"/>
      <c r="M1966" s="174"/>
      <c r="N1966" s="174"/>
      <c r="O1966" s="174"/>
      <c r="P1966" s="174"/>
      <c r="Q1966" s="174"/>
      <c r="R1966" s="174"/>
      <c r="S1966" s="174"/>
      <c r="T1966" s="174"/>
      <c r="U1966" s="174"/>
      <c r="V1966" s="174"/>
      <c r="W1966" s="174"/>
      <c r="X1966" s="174"/>
      <c r="Y1966" s="174"/>
      <c r="Z1966" s="175"/>
      <c r="AA1966" s="174"/>
      <c r="AB1966" s="174"/>
      <c r="AC1966" s="174"/>
      <c r="AD1966" s="174"/>
      <c r="AE1966" s="174"/>
      <c r="AF1966" s="174"/>
      <c r="AG1966" s="174"/>
      <c r="AH1966" s="174"/>
      <c r="AI1966" s="174"/>
      <c r="AJ1966" s="174"/>
      <c r="AK1966" s="174"/>
      <c r="AL1966" s="174"/>
      <c r="AM1966" s="174"/>
      <c r="AN1966" s="174"/>
      <c r="AO1966" s="174"/>
      <c r="AP1966" s="174"/>
      <c r="AQ1966" s="174"/>
      <c r="AR1966" s="174"/>
      <c r="AS1966" s="174"/>
      <c r="AT1966" s="174"/>
      <c r="AU1966" s="174"/>
      <c r="AV1966" s="174"/>
      <c r="AW1966" s="174"/>
      <c r="AX1966" s="174"/>
      <c r="AY1966" s="174"/>
      <c r="AZ1966" s="174"/>
      <c r="BA1966" s="174"/>
      <c r="BB1966" s="174"/>
      <c r="BC1966" s="174"/>
      <c r="BD1966" s="174"/>
      <c r="BE1966" s="174"/>
      <c r="BF1966" s="174"/>
      <c r="BG1966" s="174"/>
      <c r="BH1966" s="174"/>
      <c r="BI1966" s="174"/>
      <c r="BJ1966" s="174"/>
      <c r="BK1966" s="174"/>
      <c r="BL1966" s="174"/>
      <c r="BM1966" s="174"/>
      <c r="BN1966" s="174"/>
      <c r="BO1966" s="174"/>
      <c r="BP1966" s="174"/>
      <c r="BQ1966" s="174"/>
      <c r="BR1966" s="174"/>
      <c r="BS1966" s="174"/>
      <c r="BT1966" s="174"/>
      <c r="BU1966" s="174"/>
      <c r="BV1966" s="174"/>
      <c r="BW1966" s="174"/>
      <c r="BX1966" s="174"/>
      <c r="BY1966" s="174"/>
      <c r="BZ1966" s="174"/>
      <c r="CA1966" s="174"/>
      <c r="CB1966" s="174"/>
      <c r="CC1966" s="175"/>
      <c r="CD1966" s="174"/>
      <c r="CE1966" s="174"/>
      <c r="CF1966" s="174"/>
      <c r="CG1966" s="175"/>
      <c r="CH1966" s="174"/>
      <c r="CI1966" s="174"/>
      <c r="CJ1966" s="174"/>
      <c r="CK1966" s="174"/>
      <c r="CL1966" s="174"/>
      <c r="CM1966" s="174"/>
      <c r="CN1966" s="174"/>
      <c r="CO1966" s="174"/>
      <c r="CP1966" s="174"/>
      <c r="CQ1966" s="174"/>
      <c r="CR1966" s="174"/>
      <c r="CS1966" s="174"/>
    </row>
    <row r="1967">
      <c r="A1967" s="174"/>
      <c r="B1967" s="174"/>
      <c r="C1967" s="174"/>
      <c r="D1967" s="174"/>
      <c r="E1967" s="174"/>
      <c r="F1967" s="174"/>
      <c r="G1967" s="174"/>
      <c r="H1967" s="174"/>
      <c r="I1967" s="174"/>
      <c r="J1967" s="174"/>
      <c r="K1967" s="174"/>
      <c r="L1967" s="174"/>
      <c r="M1967" s="174"/>
      <c r="N1967" s="174"/>
      <c r="O1967" s="174"/>
      <c r="P1967" s="174"/>
      <c r="Q1967" s="174"/>
      <c r="R1967" s="174"/>
      <c r="S1967" s="174"/>
      <c r="T1967" s="174"/>
      <c r="U1967" s="174"/>
      <c r="V1967" s="174"/>
      <c r="W1967" s="174"/>
      <c r="X1967" s="174"/>
      <c r="Y1967" s="174"/>
      <c r="Z1967" s="175"/>
      <c r="AA1967" s="174"/>
      <c r="AB1967" s="174"/>
      <c r="AC1967" s="174"/>
      <c r="AD1967" s="174"/>
      <c r="AE1967" s="174"/>
      <c r="AF1967" s="174"/>
      <c r="AG1967" s="174"/>
      <c r="AH1967" s="174"/>
      <c r="AI1967" s="174"/>
      <c r="AJ1967" s="174"/>
      <c r="AK1967" s="174"/>
      <c r="AL1967" s="174"/>
      <c r="AM1967" s="174"/>
      <c r="AN1967" s="174"/>
      <c r="AO1967" s="174"/>
      <c r="AP1967" s="174"/>
      <c r="AQ1967" s="174"/>
      <c r="AR1967" s="174"/>
      <c r="AS1967" s="174"/>
      <c r="AT1967" s="174"/>
      <c r="AU1967" s="174"/>
      <c r="AV1967" s="174"/>
      <c r="AW1967" s="174"/>
      <c r="AX1967" s="174"/>
      <c r="AY1967" s="174"/>
      <c r="AZ1967" s="174"/>
      <c r="BA1967" s="174"/>
      <c r="BB1967" s="174"/>
      <c r="BC1967" s="174"/>
      <c r="BD1967" s="174"/>
      <c r="BE1967" s="174"/>
      <c r="BF1967" s="174"/>
      <c r="BG1967" s="174"/>
      <c r="BH1967" s="174"/>
      <c r="BI1967" s="174"/>
      <c r="BJ1967" s="174"/>
      <c r="BK1967" s="174"/>
      <c r="BL1967" s="174"/>
      <c r="BM1967" s="174"/>
      <c r="BN1967" s="174"/>
      <c r="BO1967" s="174"/>
      <c r="BP1967" s="174"/>
      <c r="BQ1967" s="174"/>
      <c r="BR1967" s="174"/>
      <c r="BS1967" s="174"/>
      <c r="BT1967" s="174"/>
      <c r="BU1967" s="174"/>
      <c r="BV1967" s="174"/>
      <c r="BW1967" s="174"/>
      <c r="BX1967" s="174"/>
      <c r="BY1967" s="174"/>
      <c r="BZ1967" s="174"/>
      <c r="CA1967" s="174"/>
      <c r="CB1967" s="174"/>
      <c r="CC1967" s="175"/>
      <c r="CD1967" s="174"/>
      <c r="CE1967" s="174"/>
      <c r="CF1967" s="174"/>
      <c r="CG1967" s="175"/>
      <c r="CH1967" s="174"/>
      <c r="CI1967" s="174"/>
      <c r="CJ1967" s="174"/>
      <c r="CK1967" s="174"/>
      <c r="CL1967" s="174"/>
      <c r="CM1967" s="174"/>
      <c r="CN1967" s="174"/>
      <c r="CO1967" s="174"/>
      <c r="CP1967" s="174"/>
      <c r="CQ1967" s="174"/>
      <c r="CR1967" s="174"/>
      <c r="CS1967" s="174"/>
    </row>
    <row r="1968">
      <c r="A1968" s="174"/>
      <c r="B1968" s="174"/>
      <c r="C1968" s="174"/>
      <c r="D1968" s="174"/>
      <c r="E1968" s="174"/>
      <c r="F1968" s="174"/>
      <c r="G1968" s="174"/>
      <c r="H1968" s="174"/>
      <c r="I1968" s="174"/>
      <c r="J1968" s="174"/>
      <c r="K1968" s="174"/>
      <c r="L1968" s="174"/>
      <c r="M1968" s="174"/>
      <c r="N1968" s="174"/>
      <c r="O1968" s="174"/>
      <c r="P1968" s="174"/>
      <c r="Q1968" s="174"/>
      <c r="R1968" s="174"/>
      <c r="S1968" s="174"/>
      <c r="T1968" s="174"/>
      <c r="U1968" s="174"/>
      <c r="V1968" s="174"/>
      <c r="W1968" s="174"/>
      <c r="X1968" s="174"/>
      <c r="Y1968" s="174"/>
      <c r="Z1968" s="175"/>
      <c r="AA1968" s="174"/>
      <c r="AB1968" s="174"/>
      <c r="AC1968" s="174"/>
      <c r="AD1968" s="174"/>
      <c r="AE1968" s="174"/>
      <c r="AF1968" s="174"/>
      <c r="AG1968" s="174"/>
      <c r="AH1968" s="174"/>
      <c r="AI1968" s="174"/>
      <c r="AJ1968" s="174"/>
      <c r="AK1968" s="174"/>
      <c r="AL1968" s="174"/>
      <c r="AM1968" s="174"/>
      <c r="AN1968" s="174"/>
      <c r="AO1968" s="174"/>
      <c r="AP1968" s="174"/>
      <c r="AQ1968" s="174"/>
      <c r="AR1968" s="174"/>
      <c r="AS1968" s="174"/>
      <c r="AT1968" s="174"/>
      <c r="AU1968" s="174"/>
      <c r="AV1968" s="174"/>
      <c r="AW1968" s="174"/>
      <c r="AX1968" s="174"/>
      <c r="AY1968" s="174"/>
      <c r="AZ1968" s="174"/>
      <c r="BA1968" s="174"/>
      <c r="BB1968" s="174"/>
      <c r="BC1968" s="174"/>
      <c r="BD1968" s="174"/>
      <c r="BE1968" s="174"/>
      <c r="BF1968" s="174"/>
      <c r="BG1968" s="174"/>
      <c r="BH1968" s="174"/>
      <c r="BI1968" s="174"/>
      <c r="BJ1968" s="174"/>
      <c r="BK1968" s="174"/>
      <c r="BL1968" s="174"/>
      <c r="BM1968" s="174"/>
      <c r="BN1968" s="174"/>
      <c r="BO1968" s="174"/>
      <c r="BP1968" s="174"/>
      <c r="BQ1968" s="174"/>
      <c r="BR1968" s="174"/>
      <c r="BS1968" s="174"/>
      <c r="BT1968" s="174"/>
      <c r="BU1968" s="174"/>
      <c r="BV1968" s="174"/>
      <c r="BW1968" s="174"/>
      <c r="BX1968" s="174"/>
      <c r="BY1968" s="174"/>
      <c r="BZ1968" s="174"/>
      <c r="CA1968" s="174"/>
      <c r="CB1968" s="174"/>
      <c r="CC1968" s="175"/>
      <c r="CD1968" s="174"/>
      <c r="CE1968" s="174"/>
      <c r="CF1968" s="174"/>
      <c r="CG1968" s="175"/>
      <c r="CH1968" s="174"/>
      <c r="CI1968" s="174"/>
      <c r="CJ1968" s="174"/>
      <c r="CK1968" s="174"/>
      <c r="CL1968" s="174"/>
      <c r="CM1968" s="174"/>
      <c r="CN1968" s="174"/>
      <c r="CO1968" s="174"/>
      <c r="CP1968" s="174"/>
      <c r="CQ1968" s="174"/>
      <c r="CR1968" s="174"/>
      <c r="CS1968" s="174"/>
    </row>
    <row r="1969">
      <c r="A1969" s="174"/>
      <c r="B1969" s="174"/>
      <c r="C1969" s="174"/>
      <c r="D1969" s="174"/>
      <c r="E1969" s="174"/>
      <c r="F1969" s="174"/>
      <c r="G1969" s="174"/>
      <c r="H1969" s="174"/>
      <c r="I1969" s="174"/>
      <c r="J1969" s="174"/>
      <c r="K1969" s="174"/>
      <c r="L1969" s="174"/>
      <c r="M1969" s="174"/>
      <c r="N1969" s="174"/>
      <c r="O1969" s="174"/>
      <c r="P1969" s="174"/>
      <c r="Q1969" s="174"/>
      <c r="R1969" s="174"/>
      <c r="S1969" s="174"/>
      <c r="T1969" s="174"/>
      <c r="U1969" s="174"/>
      <c r="V1969" s="174"/>
      <c r="W1969" s="174"/>
      <c r="X1969" s="174"/>
      <c r="Y1969" s="174"/>
      <c r="Z1969" s="175"/>
      <c r="AA1969" s="174"/>
      <c r="AB1969" s="174"/>
      <c r="AC1969" s="174"/>
      <c r="AD1969" s="174"/>
      <c r="AE1969" s="174"/>
      <c r="AF1969" s="174"/>
      <c r="AG1969" s="174"/>
      <c r="AH1969" s="174"/>
      <c r="AI1969" s="174"/>
      <c r="AJ1969" s="174"/>
      <c r="AK1969" s="174"/>
      <c r="AL1969" s="174"/>
      <c r="AM1969" s="174"/>
      <c r="AN1969" s="174"/>
      <c r="AO1969" s="174"/>
      <c r="AP1969" s="174"/>
      <c r="AQ1969" s="174"/>
      <c r="AR1969" s="174"/>
      <c r="AS1969" s="174"/>
      <c r="AT1969" s="174"/>
      <c r="AU1969" s="174"/>
      <c r="AV1969" s="174"/>
      <c r="AW1969" s="174"/>
      <c r="AX1969" s="174"/>
      <c r="AY1969" s="174"/>
      <c r="AZ1969" s="174"/>
      <c r="BA1969" s="174"/>
      <c r="BB1969" s="174"/>
      <c r="BC1969" s="174"/>
      <c r="BD1969" s="174"/>
      <c r="BE1969" s="174"/>
      <c r="BF1969" s="174"/>
      <c r="BG1969" s="174"/>
      <c r="BH1969" s="174"/>
      <c r="BI1969" s="174"/>
      <c r="BJ1969" s="174"/>
      <c r="BK1969" s="174"/>
      <c r="BL1969" s="174"/>
      <c r="BM1969" s="174"/>
      <c r="BN1969" s="174"/>
      <c r="BO1969" s="174"/>
      <c r="BP1969" s="174"/>
      <c r="BQ1969" s="174"/>
      <c r="BR1969" s="174"/>
      <c r="BS1969" s="174"/>
      <c r="BT1969" s="174"/>
      <c r="BU1969" s="174"/>
      <c r="BV1969" s="174"/>
      <c r="BW1969" s="174"/>
      <c r="BX1969" s="174"/>
      <c r="BY1969" s="174"/>
      <c r="BZ1969" s="174"/>
      <c r="CA1969" s="174"/>
      <c r="CB1969" s="174"/>
      <c r="CC1969" s="175"/>
      <c r="CD1969" s="174"/>
      <c r="CE1969" s="174"/>
      <c r="CF1969" s="174"/>
      <c r="CG1969" s="175"/>
      <c r="CH1969" s="174"/>
      <c r="CI1969" s="174"/>
      <c r="CJ1969" s="174"/>
      <c r="CK1969" s="174"/>
      <c r="CL1969" s="174"/>
      <c r="CM1969" s="174"/>
      <c r="CN1969" s="174"/>
      <c r="CO1969" s="174"/>
      <c r="CP1969" s="174"/>
      <c r="CQ1969" s="174"/>
      <c r="CR1969" s="174"/>
      <c r="CS1969" s="174"/>
    </row>
    <row r="1970">
      <c r="A1970" s="174"/>
      <c r="B1970" s="174"/>
      <c r="C1970" s="174"/>
      <c r="D1970" s="174"/>
      <c r="E1970" s="174"/>
      <c r="F1970" s="174"/>
      <c r="G1970" s="174"/>
      <c r="H1970" s="174"/>
      <c r="I1970" s="174"/>
      <c r="J1970" s="174"/>
      <c r="K1970" s="174"/>
      <c r="L1970" s="174"/>
      <c r="M1970" s="174"/>
      <c r="N1970" s="174"/>
      <c r="O1970" s="174"/>
      <c r="P1970" s="174"/>
      <c r="Q1970" s="174"/>
      <c r="R1970" s="174"/>
      <c r="S1970" s="174"/>
      <c r="T1970" s="174"/>
      <c r="U1970" s="174"/>
      <c r="V1970" s="174"/>
      <c r="W1970" s="174"/>
      <c r="X1970" s="174"/>
      <c r="Y1970" s="174"/>
      <c r="Z1970" s="175"/>
      <c r="AA1970" s="174"/>
      <c r="AB1970" s="174"/>
      <c r="AC1970" s="174"/>
      <c r="AD1970" s="174"/>
      <c r="AE1970" s="174"/>
      <c r="AF1970" s="174"/>
      <c r="AG1970" s="174"/>
      <c r="AH1970" s="174"/>
      <c r="AI1970" s="174"/>
      <c r="AJ1970" s="174"/>
      <c r="AK1970" s="174"/>
      <c r="AL1970" s="174"/>
      <c r="AM1970" s="174"/>
      <c r="AN1970" s="174"/>
      <c r="AO1970" s="174"/>
      <c r="AP1970" s="174"/>
      <c r="AQ1970" s="174"/>
      <c r="AR1970" s="174"/>
      <c r="AS1970" s="174"/>
      <c r="AT1970" s="174"/>
      <c r="AU1970" s="174"/>
      <c r="AV1970" s="174"/>
      <c r="AW1970" s="174"/>
      <c r="AX1970" s="174"/>
      <c r="AY1970" s="174"/>
      <c r="AZ1970" s="174"/>
      <c r="BA1970" s="174"/>
      <c r="BB1970" s="174"/>
      <c r="BC1970" s="174"/>
      <c r="BD1970" s="174"/>
      <c r="BE1970" s="174"/>
      <c r="BF1970" s="174"/>
      <c r="BG1970" s="174"/>
      <c r="BH1970" s="174"/>
      <c r="BI1970" s="174"/>
      <c r="BJ1970" s="174"/>
      <c r="BK1970" s="174"/>
      <c r="BL1970" s="174"/>
      <c r="BM1970" s="174"/>
      <c r="BN1970" s="174"/>
      <c r="BO1970" s="174"/>
      <c r="BP1970" s="174"/>
      <c r="BQ1970" s="174"/>
      <c r="BR1970" s="174"/>
      <c r="BS1970" s="174"/>
      <c r="BT1970" s="174"/>
      <c r="BU1970" s="174"/>
      <c r="BV1970" s="174"/>
      <c r="BW1970" s="174"/>
      <c r="BX1970" s="174"/>
      <c r="BY1970" s="174"/>
      <c r="BZ1970" s="174"/>
      <c r="CA1970" s="174"/>
      <c r="CB1970" s="174"/>
      <c r="CC1970" s="175"/>
      <c r="CD1970" s="174"/>
      <c r="CE1970" s="174"/>
      <c r="CF1970" s="174"/>
      <c r="CG1970" s="175"/>
      <c r="CH1970" s="174"/>
      <c r="CI1970" s="174"/>
      <c r="CJ1970" s="174"/>
      <c r="CK1970" s="174"/>
      <c r="CL1970" s="174"/>
      <c r="CM1970" s="174"/>
      <c r="CN1970" s="174"/>
      <c r="CO1970" s="174"/>
      <c r="CP1970" s="174"/>
      <c r="CQ1970" s="174"/>
      <c r="CR1970" s="174"/>
      <c r="CS1970" s="174"/>
    </row>
    <row r="1971">
      <c r="A1971" s="174"/>
      <c r="B1971" s="174"/>
      <c r="C1971" s="174"/>
      <c r="D1971" s="174"/>
      <c r="E1971" s="174"/>
      <c r="F1971" s="174"/>
      <c r="G1971" s="174"/>
      <c r="H1971" s="174"/>
      <c r="I1971" s="174"/>
      <c r="J1971" s="174"/>
      <c r="K1971" s="174"/>
      <c r="L1971" s="174"/>
      <c r="M1971" s="174"/>
      <c r="N1971" s="174"/>
      <c r="O1971" s="174"/>
      <c r="P1971" s="174"/>
      <c r="Q1971" s="174"/>
      <c r="R1971" s="174"/>
      <c r="S1971" s="174"/>
      <c r="T1971" s="174"/>
      <c r="U1971" s="174"/>
      <c r="V1971" s="174"/>
      <c r="W1971" s="174"/>
      <c r="X1971" s="174"/>
      <c r="Y1971" s="174"/>
      <c r="Z1971" s="175"/>
      <c r="AA1971" s="174"/>
      <c r="AB1971" s="174"/>
      <c r="AC1971" s="174"/>
      <c r="AD1971" s="174"/>
      <c r="AE1971" s="174"/>
      <c r="AF1971" s="174"/>
      <c r="AG1971" s="174"/>
      <c r="AH1971" s="174"/>
      <c r="AI1971" s="174"/>
      <c r="AJ1971" s="174"/>
      <c r="AK1971" s="174"/>
      <c r="AL1971" s="174"/>
      <c r="AM1971" s="174"/>
      <c r="AN1971" s="174"/>
      <c r="AO1971" s="174"/>
      <c r="AP1971" s="174"/>
      <c r="AQ1971" s="174"/>
      <c r="AR1971" s="174"/>
      <c r="AS1971" s="174"/>
      <c r="AT1971" s="174"/>
      <c r="AU1971" s="174"/>
      <c r="AV1971" s="174"/>
      <c r="AW1971" s="174"/>
      <c r="AX1971" s="174"/>
      <c r="AY1971" s="174"/>
      <c r="AZ1971" s="174"/>
      <c r="BA1971" s="174"/>
      <c r="BB1971" s="174"/>
      <c r="BC1971" s="174"/>
      <c r="BD1971" s="174"/>
      <c r="BE1971" s="174"/>
      <c r="BF1971" s="174"/>
      <c r="BG1971" s="174"/>
      <c r="BH1971" s="174"/>
      <c r="BI1971" s="174"/>
      <c r="BJ1971" s="174"/>
      <c r="BK1971" s="174"/>
      <c r="BL1971" s="174"/>
      <c r="BM1971" s="174"/>
      <c r="BN1971" s="174"/>
      <c r="BO1971" s="174"/>
      <c r="BP1971" s="174"/>
      <c r="BQ1971" s="174"/>
      <c r="BR1971" s="174"/>
      <c r="BS1971" s="174"/>
      <c r="BT1971" s="174"/>
      <c r="BU1971" s="174"/>
      <c r="BV1971" s="174"/>
      <c r="BW1971" s="174"/>
      <c r="BX1971" s="174"/>
      <c r="BY1971" s="174"/>
      <c r="BZ1971" s="174"/>
      <c r="CA1971" s="174"/>
      <c r="CB1971" s="174"/>
      <c r="CC1971" s="175"/>
      <c r="CD1971" s="174"/>
      <c r="CE1971" s="174"/>
      <c r="CF1971" s="174"/>
      <c r="CG1971" s="175"/>
      <c r="CH1971" s="174"/>
      <c r="CI1971" s="174"/>
      <c r="CJ1971" s="174"/>
      <c r="CK1971" s="174"/>
      <c r="CL1971" s="174"/>
      <c r="CM1971" s="174"/>
      <c r="CN1971" s="174"/>
      <c r="CO1971" s="174"/>
      <c r="CP1971" s="174"/>
      <c r="CQ1971" s="174"/>
      <c r="CR1971" s="174"/>
      <c r="CS1971" s="174"/>
    </row>
    <row r="1972">
      <c r="A1972" s="174"/>
      <c r="B1972" s="174"/>
      <c r="C1972" s="174"/>
      <c r="D1972" s="174"/>
      <c r="E1972" s="174"/>
      <c r="F1972" s="174"/>
      <c r="G1972" s="174"/>
      <c r="H1972" s="174"/>
      <c r="I1972" s="174"/>
      <c r="J1972" s="174"/>
      <c r="K1972" s="174"/>
      <c r="L1972" s="174"/>
      <c r="M1972" s="174"/>
      <c r="N1972" s="174"/>
      <c r="O1972" s="174"/>
      <c r="P1972" s="174"/>
      <c r="Q1972" s="174"/>
      <c r="R1972" s="174"/>
      <c r="S1972" s="174"/>
      <c r="T1972" s="174"/>
      <c r="U1972" s="174"/>
      <c r="V1972" s="174"/>
      <c r="W1972" s="174"/>
      <c r="X1972" s="174"/>
      <c r="Y1972" s="174"/>
      <c r="Z1972" s="175"/>
      <c r="AA1972" s="174"/>
      <c r="AB1972" s="174"/>
      <c r="AC1972" s="174"/>
      <c r="AD1972" s="174"/>
      <c r="AE1972" s="174"/>
      <c r="AF1972" s="174"/>
      <c r="AG1972" s="174"/>
      <c r="AH1972" s="174"/>
      <c r="AI1972" s="174"/>
      <c r="AJ1972" s="174"/>
      <c r="AK1972" s="174"/>
      <c r="AL1972" s="174"/>
      <c r="AM1972" s="174"/>
      <c r="AN1972" s="174"/>
      <c r="AO1972" s="174"/>
      <c r="AP1972" s="174"/>
      <c r="AQ1972" s="174"/>
      <c r="AR1972" s="174"/>
      <c r="AS1972" s="174"/>
      <c r="AT1972" s="174"/>
      <c r="AU1972" s="174"/>
      <c r="AV1972" s="174"/>
      <c r="AW1972" s="174"/>
      <c r="AX1972" s="174"/>
      <c r="AY1972" s="174"/>
      <c r="AZ1972" s="174"/>
      <c r="BA1972" s="174"/>
      <c r="BB1972" s="174"/>
      <c r="BC1972" s="174"/>
      <c r="BD1972" s="174"/>
      <c r="BE1972" s="174"/>
      <c r="BF1972" s="174"/>
      <c r="BG1972" s="174"/>
      <c r="BH1972" s="174"/>
      <c r="BI1972" s="174"/>
      <c r="BJ1972" s="174"/>
      <c r="BK1972" s="174"/>
      <c r="BL1972" s="174"/>
      <c r="BM1972" s="174"/>
      <c r="BN1972" s="174"/>
      <c r="BO1972" s="174"/>
      <c r="BP1972" s="174"/>
      <c r="BQ1972" s="174"/>
      <c r="BR1972" s="174"/>
      <c r="BS1972" s="174"/>
      <c r="BT1972" s="174"/>
      <c r="BU1972" s="174"/>
      <c r="BV1972" s="174"/>
      <c r="BW1972" s="174"/>
      <c r="BX1972" s="174"/>
      <c r="BY1972" s="174"/>
      <c r="BZ1972" s="174"/>
      <c r="CA1972" s="174"/>
      <c r="CB1972" s="174"/>
      <c r="CC1972" s="175"/>
      <c r="CD1972" s="174"/>
      <c r="CE1972" s="174"/>
      <c r="CF1972" s="174"/>
      <c r="CG1972" s="175"/>
      <c r="CH1972" s="174"/>
      <c r="CI1972" s="174"/>
      <c r="CJ1972" s="174"/>
      <c r="CK1972" s="174"/>
      <c r="CL1972" s="174"/>
      <c r="CM1972" s="174"/>
      <c r="CN1972" s="174"/>
      <c r="CO1972" s="174"/>
      <c r="CP1972" s="174"/>
      <c r="CQ1972" s="174"/>
      <c r="CR1972" s="174"/>
      <c r="CS1972" s="174"/>
    </row>
    <row r="1973">
      <c r="A1973" s="174"/>
      <c r="B1973" s="174"/>
      <c r="C1973" s="174"/>
      <c r="D1973" s="174"/>
      <c r="E1973" s="174"/>
      <c r="F1973" s="174"/>
      <c r="G1973" s="174"/>
      <c r="H1973" s="174"/>
      <c r="I1973" s="174"/>
      <c r="J1973" s="174"/>
      <c r="K1973" s="174"/>
      <c r="L1973" s="174"/>
      <c r="M1973" s="174"/>
      <c r="N1973" s="174"/>
      <c r="O1973" s="174"/>
      <c r="P1973" s="174"/>
      <c r="Q1973" s="174"/>
      <c r="R1973" s="174"/>
      <c r="S1973" s="174"/>
      <c r="T1973" s="174"/>
      <c r="U1973" s="174"/>
      <c r="V1973" s="174"/>
      <c r="W1973" s="174"/>
      <c r="X1973" s="174"/>
      <c r="Y1973" s="174"/>
      <c r="Z1973" s="175"/>
      <c r="AA1973" s="174"/>
      <c r="AB1973" s="174"/>
      <c r="AC1973" s="174"/>
      <c r="AD1973" s="174"/>
      <c r="AE1973" s="174"/>
      <c r="AF1973" s="174"/>
      <c r="AG1973" s="174"/>
      <c r="AH1973" s="174"/>
      <c r="AI1973" s="174"/>
      <c r="AJ1973" s="174"/>
      <c r="AK1973" s="174"/>
      <c r="AL1973" s="174"/>
      <c r="AM1973" s="174"/>
      <c r="AN1973" s="174"/>
      <c r="AO1973" s="174"/>
      <c r="AP1973" s="174"/>
      <c r="AQ1973" s="174"/>
      <c r="AR1973" s="174"/>
      <c r="AS1973" s="174"/>
      <c r="AT1973" s="174"/>
      <c r="AU1973" s="174"/>
      <c r="AV1973" s="174"/>
      <c r="AW1973" s="174"/>
      <c r="AX1973" s="174"/>
      <c r="AY1973" s="174"/>
      <c r="AZ1973" s="174"/>
      <c r="BA1973" s="174"/>
      <c r="BB1973" s="174"/>
      <c r="BC1973" s="174"/>
      <c r="BD1973" s="174"/>
      <c r="BE1973" s="174"/>
      <c r="BF1973" s="174"/>
      <c r="BG1973" s="174"/>
      <c r="BH1973" s="174"/>
      <c r="BI1973" s="174"/>
      <c r="BJ1973" s="174"/>
      <c r="BK1973" s="174"/>
      <c r="BL1973" s="174"/>
      <c r="BM1973" s="174"/>
      <c r="BN1973" s="174"/>
      <c r="BO1973" s="174"/>
      <c r="BP1973" s="174"/>
      <c r="BQ1973" s="174"/>
      <c r="BR1973" s="174"/>
      <c r="BS1973" s="174"/>
      <c r="BT1973" s="174"/>
      <c r="BU1973" s="174"/>
      <c r="BV1973" s="174"/>
      <c r="BW1973" s="174"/>
      <c r="BX1973" s="174"/>
      <c r="BY1973" s="174"/>
      <c r="BZ1973" s="174"/>
      <c r="CA1973" s="174"/>
      <c r="CB1973" s="174"/>
      <c r="CC1973" s="175"/>
      <c r="CD1973" s="174"/>
      <c r="CE1973" s="174"/>
      <c r="CF1973" s="174"/>
      <c r="CG1973" s="175"/>
      <c r="CH1973" s="174"/>
      <c r="CI1973" s="174"/>
      <c r="CJ1973" s="174"/>
      <c r="CK1973" s="174"/>
      <c r="CL1973" s="174"/>
      <c r="CM1973" s="174"/>
      <c r="CN1973" s="174"/>
      <c r="CO1973" s="174"/>
      <c r="CP1973" s="174"/>
      <c r="CQ1973" s="174"/>
      <c r="CR1973" s="174"/>
      <c r="CS1973" s="174"/>
    </row>
    <row r="1974">
      <c r="A1974" s="174"/>
      <c r="B1974" s="174"/>
      <c r="C1974" s="174"/>
      <c r="D1974" s="174"/>
      <c r="E1974" s="174"/>
      <c r="F1974" s="174"/>
      <c r="G1974" s="174"/>
      <c r="H1974" s="174"/>
      <c r="I1974" s="174"/>
      <c r="J1974" s="174"/>
      <c r="K1974" s="174"/>
      <c r="L1974" s="174"/>
      <c r="M1974" s="174"/>
      <c r="N1974" s="174"/>
      <c r="O1974" s="174"/>
      <c r="P1974" s="174"/>
      <c r="Q1974" s="174"/>
      <c r="R1974" s="174"/>
      <c r="S1974" s="174"/>
      <c r="T1974" s="174"/>
      <c r="U1974" s="174"/>
      <c r="V1974" s="174"/>
      <c r="W1974" s="174"/>
      <c r="X1974" s="174"/>
      <c r="Y1974" s="174"/>
      <c r="Z1974" s="175"/>
      <c r="AA1974" s="174"/>
      <c r="AB1974" s="174"/>
      <c r="AC1974" s="174"/>
      <c r="AD1974" s="174"/>
      <c r="AE1974" s="174"/>
      <c r="AF1974" s="174"/>
      <c r="AG1974" s="174"/>
      <c r="AH1974" s="174"/>
      <c r="AI1974" s="174"/>
      <c r="AJ1974" s="174"/>
      <c r="AK1974" s="174"/>
      <c r="AL1974" s="174"/>
      <c r="AM1974" s="174"/>
      <c r="AN1974" s="174"/>
      <c r="AO1974" s="174"/>
      <c r="AP1974" s="174"/>
      <c r="AQ1974" s="174"/>
      <c r="AR1974" s="174"/>
      <c r="AS1974" s="174"/>
      <c r="AT1974" s="174"/>
      <c r="AU1974" s="174"/>
      <c r="AV1974" s="174"/>
      <c r="AW1974" s="174"/>
      <c r="AX1974" s="174"/>
      <c r="AY1974" s="174"/>
      <c r="AZ1974" s="174"/>
      <c r="BA1974" s="174"/>
      <c r="BB1974" s="174"/>
      <c r="BC1974" s="174"/>
      <c r="BD1974" s="174"/>
      <c r="BE1974" s="174"/>
      <c r="BF1974" s="174"/>
      <c r="BG1974" s="174"/>
      <c r="BH1974" s="174"/>
      <c r="BI1974" s="174"/>
      <c r="BJ1974" s="174"/>
      <c r="BK1974" s="174"/>
      <c r="BL1974" s="174"/>
      <c r="BM1974" s="174"/>
      <c r="BN1974" s="174"/>
      <c r="BO1974" s="174"/>
      <c r="BP1974" s="174"/>
      <c r="BQ1974" s="174"/>
      <c r="BR1974" s="174"/>
      <c r="BS1974" s="174"/>
      <c r="BT1974" s="174"/>
      <c r="BU1974" s="174"/>
      <c r="BV1974" s="174"/>
      <c r="BW1974" s="174"/>
      <c r="BX1974" s="174"/>
      <c r="BY1974" s="174"/>
      <c r="BZ1974" s="174"/>
      <c r="CA1974" s="174"/>
      <c r="CB1974" s="174"/>
      <c r="CC1974" s="175"/>
      <c r="CD1974" s="174"/>
      <c r="CE1974" s="174"/>
      <c r="CF1974" s="174"/>
      <c r="CG1974" s="175"/>
      <c r="CH1974" s="174"/>
      <c r="CI1974" s="174"/>
      <c r="CJ1974" s="174"/>
      <c r="CK1974" s="174"/>
      <c r="CL1974" s="174"/>
      <c r="CM1974" s="174"/>
      <c r="CN1974" s="174"/>
      <c r="CO1974" s="174"/>
      <c r="CP1974" s="174"/>
      <c r="CQ1974" s="174"/>
      <c r="CR1974" s="174"/>
      <c r="CS1974" s="174"/>
    </row>
    <row r="1975">
      <c r="A1975" s="174"/>
      <c r="B1975" s="174"/>
      <c r="C1975" s="174"/>
      <c r="D1975" s="174"/>
      <c r="E1975" s="174"/>
      <c r="F1975" s="174"/>
      <c r="G1975" s="174"/>
      <c r="H1975" s="174"/>
      <c r="I1975" s="174"/>
      <c r="J1975" s="174"/>
      <c r="K1975" s="174"/>
      <c r="L1975" s="174"/>
      <c r="M1975" s="174"/>
      <c r="N1975" s="174"/>
      <c r="O1975" s="174"/>
      <c r="P1975" s="174"/>
      <c r="Q1975" s="174"/>
      <c r="R1975" s="174"/>
      <c r="S1975" s="174"/>
      <c r="T1975" s="174"/>
      <c r="U1975" s="174"/>
      <c r="V1975" s="174"/>
      <c r="W1975" s="174"/>
      <c r="X1975" s="174"/>
      <c r="Y1975" s="174"/>
      <c r="Z1975" s="175"/>
      <c r="AA1975" s="174"/>
      <c r="AB1975" s="174"/>
      <c r="AC1975" s="174"/>
      <c r="AD1975" s="174"/>
      <c r="AE1975" s="174"/>
      <c r="AF1975" s="174"/>
      <c r="AG1975" s="174"/>
      <c r="AH1975" s="174"/>
      <c r="AI1975" s="174"/>
      <c r="AJ1975" s="174"/>
      <c r="AK1975" s="174"/>
      <c r="AL1975" s="174"/>
      <c r="AM1975" s="174"/>
      <c r="AN1975" s="174"/>
      <c r="AO1975" s="174"/>
      <c r="AP1975" s="174"/>
      <c r="AQ1975" s="174"/>
      <c r="AR1975" s="174"/>
      <c r="AS1975" s="174"/>
      <c r="AT1975" s="174"/>
      <c r="AU1975" s="174"/>
      <c r="AV1975" s="174"/>
      <c r="AW1975" s="174"/>
      <c r="AX1975" s="174"/>
      <c r="AY1975" s="174"/>
      <c r="AZ1975" s="174"/>
      <c r="BA1975" s="174"/>
      <c r="BB1975" s="174"/>
      <c r="BC1975" s="174"/>
      <c r="BD1975" s="174"/>
      <c r="BE1975" s="174"/>
      <c r="BF1975" s="174"/>
      <c r="BG1975" s="174"/>
      <c r="BH1975" s="174"/>
      <c r="BI1975" s="174"/>
      <c r="BJ1975" s="174"/>
      <c r="BK1975" s="174"/>
      <c r="BL1975" s="174"/>
      <c r="BM1975" s="174"/>
      <c r="BN1975" s="174"/>
      <c r="BO1975" s="174"/>
      <c r="BP1975" s="174"/>
      <c r="BQ1975" s="174"/>
      <c r="BR1975" s="174"/>
      <c r="BS1975" s="174"/>
      <c r="BT1975" s="174"/>
      <c r="BU1975" s="174"/>
      <c r="BV1975" s="174"/>
      <c r="BW1975" s="174"/>
      <c r="BX1975" s="174"/>
      <c r="BY1975" s="174"/>
      <c r="BZ1975" s="174"/>
      <c r="CA1975" s="174"/>
      <c r="CB1975" s="174"/>
      <c r="CC1975" s="175"/>
      <c r="CD1975" s="174"/>
      <c r="CE1975" s="174"/>
      <c r="CF1975" s="174"/>
      <c r="CG1975" s="175"/>
      <c r="CH1975" s="174"/>
      <c r="CI1975" s="174"/>
      <c r="CJ1975" s="174"/>
      <c r="CK1975" s="174"/>
      <c r="CL1975" s="174"/>
      <c r="CM1975" s="174"/>
      <c r="CN1975" s="174"/>
      <c r="CO1975" s="174"/>
      <c r="CP1975" s="174"/>
      <c r="CQ1975" s="174"/>
      <c r="CR1975" s="174"/>
      <c r="CS1975" s="174"/>
    </row>
    <row r="1976">
      <c r="A1976" s="174"/>
      <c r="B1976" s="174"/>
      <c r="C1976" s="174"/>
      <c r="D1976" s="174"/>
      <c r="E1976" s="174"/>
      <c r="F1976" s="174"/>
      <c r="G1976" s="174"/>
      <c r="H1976" s="174"/>
      <c r="I1976" s="174"/>
      <c r="J1976" s="174"/>
      <c r="K1976" s="174"/>
      <c r="L1976" s="174"/>
      <c r="M1976" s="174"/>
      <c r="N1976" s="174"/>
      <c r="O1976" s="174"/>
      <c r="P1976" s="174"/>
      <c r="Q1976" s="174"/>
      <c r="R1976" s="174"/>
      <c r="S1976" s="174"/>
      <c r="T1976" s="174"/>
      <c r="U1976" s="174"/>
      <c r="V1976" s="174"/>
      <c r="W1976" s="174"/>
      <c r="X1976" s="174"/>
      <c r="Y1976" s="174"/>
      <c r="Z1976" s="175"/>
      <c r="AA1976" s="174"/>
      <c r="AB1976" s="174"/>
      <c r="AC1976" s="174"/>
      <c r="AD1976" s="174"/>
      <c r="AE1976" s="174"/>
      <c r="AF1976" s="174"/>
      <c r="AG1976" s="174"/>
      <c r="AH1976" s="174"/>
      <c r="AI1976" s="174"/>
      <c r="AJ1976" s="174"/>
      <c r="AK1976" s="174"/>
      <c r="AL1976" s="174"/>
      <c r="AM1976" s="174"/>
      <c r="AN1976" s="174"/>
      <c r="AO1976" s="174"/>
      <c r="AP1976" s="174"/>
      <c r="AQ1976" s="174"/>
      <c r="AR1976" s="174"/>
      <c r="AS1976" s="174"/>
      <c r="AT1976" s="174"/>
      <c r="AU1976" s="174"/>
      <c r="AV1976" s="174"/>
      <c r="AW1976" s="174"/>
      <c r="AX1976" s="174"/>
      <c r="AY1976" s="174"/>
      <c r="AZ1976" s="174"/>
      <c r="BA1976" s="174"/>
      <c r="BB1976" s="174"/>
      <c r="BC1976" s="174"/>
      <c r="BD1976" s="174"/>
      <c r="BE1976" s="174"/>
      <c r="BF1976" s="174"/>
      <c r="BG1976" s="174"/>
      <c r="BH1976" s="174"/>
      <c r="BI1976" s="174"/>
      <c r="BJ1976" s="174"/>
      <c r="BK1976" s="174"/>
      <c r="BL1976" s="174"/>
      <c r="BM1976" s="174"/>
      <c r="BN1976" s="174"/>
      <c r="BO1976" s="174"/>
      <c r="BP1976" s="174"/>
      <c r="BQ1976" s="174"/>
      <c r="BR1976" s="174"/>
      <c r="BS1976" s="174"/>
      <c r="BT1976" s="174"/>
      <c r="BU1976" s="174"/>
      <c r="BV1976" s="174"/>
      <c r="BW1976" s="174"/>
      <c r="BX1976" s="174"/>
      <c r="BY1976" s="174"/>
      <c r="BZ1976" s="174"/>
      <c r="CA1976" s="174"/>
      <c r="CB1976" s="174"/>
      <c r="CC1976" s="175"/>
      <c r="CD1976" s="174"/>
      <c r="CE1976" s="174"/>
      <c r="CF1976" s="174"/>
      <c r="CG1976" s="175"/>
      <c r="CH1976" s="174"/>
      <c r="CI1976" s="174"/>
      <c r="CJ1976" s="174"/>
      <c r="CK1976" s="174"/>
      <c r="CL1976" s="174"/>
      <c r="CM1976" s="174"/>
      <c r="CN1976" s="174"/>
      <c r="CO1976" s="174"/>
      <c r="CP1976" s="174"/>
      <c r="CQ1976" s="174"/>
      <c r="CR1976" s="174"/>
      <c r="CS1976" s="174"/>
    </row>
    <row r="1977">
      <c r="A1977" s="174"/>
      <c r="B1977" s="174"/>
      <c r="C1977" s="174"/>
      <c r="D1977" s="174"/>
      <c r="E1977" s="174"/>
      <c r="F1977" s="174"/>
      <c r="G1977" s="174"/>
      <c r="H1977" s="174"/>
      <c r="I1977" s="174"/>
      <c r="J1977" s="174"/>
      <c r="K1977" s="174"/>
      <c r="L1977" s="174"/>
      <c r="M1977" s="174"/>
      <c r="N1977" s="174"/>
      <c r="O1977" s="174"/>
      <c r="P1977" s="174"/>
      <c r="Q1977" s="174"/>
      <c r="R1977" s="174"/>
      <c r="S1977" s="174"/>
      <c r="T1977" s="174"/>
      <c r="U1977" s="174"/>
      <c r="V1977" s="174"/>
      <c r="W1977" s="174"/>
      <c r="X1977" s="174"/>
      <c r="Y1977" s="174"/>
      <c r="Z1977" s="175"/>
      <c r="AA1977" s="174"/>
      <c r="AB1977" s="174"/>
      <c r="AC1977" s="174"/>
      <c r="AD1977" s="174"/>
      <c r="AE1977" s="174"/>
      <c r="AF1977" s="174"/>
      <c r="AG1977" s="174"/>
      <c r="AH1977" s="174"/>
      <c r="AI1977" s="174"/>
      <c r="AJ1977" s="174"/>
      <c r="AK1977" s="174"/>
      <c r="AL1977" s="174"/>
      <c r="AM1977" s="174"/>
      <c r="AN1977" s="174"/>
      <c r="AO1977" s="174"/>
      <c r="AP1977" s="174"/>
      <c r="AQ1977" s="174"/>
      <c r="AR1977" s="174"/>
      <c r="AS1977" s="174"/>
      <c r="AT1977" s="174"/>
      <c r="AU1977" s="174"/>
      <c r="AV1977" s="174"/>
      <c r="AW1977" s="174"/>
      <c r="AX1977" s="174"/>
      <c r="AY1977" s="174"/>
      <c r="AZ1977" s="174"/>
      <c r="BA1977" s="174"/>
      <c r="BB1977" s="174"/>
      <c r="BC1977" s="174"/>
      <c r="BD1977" s="174"/>
      <c r="BE1977" s="174"/>
      <c r="BF1977" s="174"/>
      <c r="BG1977" s="174"/>
      <c r="BH1977" s="174"/>
      <c r="BI1977" s="174"/>
      <c r="BJ1977" s="174"/>
      <c r="BK1977" s="174"/>
      <c r="BL1977" s="174"/>
      <c r="BM1977" s="174"/>
      <c r="BN1977" s="174"/>
      <c r="BO1977" s="174"/>
      <c r="BP1977" s="174"/>
      <c r="BQ1977" s="174"/>
      <c r="BR1977" s="174"/>
      <c r="BS1977" s="174"/>
      <c r="BT1977" s="174"/>
      <c r="BU1977" s="174"/>
      <c r="BV1977" s="174"/>
      <c r="BW1977" s="174"/>
      <c r="BX1977" s="174"/>
      <c r="BY1977" s="174"/>
      <c r="BZ1977" s="174"/>
      <c r="CA1977" s="174"/>
      <c r="CB1977" s="174"/>
      <c r="CC1977" s="175"/>
      <c r="CD1977" s="174"/>
      <c r="CE1977" s="174"/>
      <c r="CF1977" s="174"/>
      <c r="CG1977" s="175"/>
      <c r="CH1977" s="174"/>
      <c r="CI1977" s="174"/>
      <c r="CJ1977" s="174"/>
      <c r="CK1977" s="174"/>
      <c r="CL1977" s="174"/>
      <c r="CM1977" s="174"/>
      <c r="CN1977" s="174"/>
      <c r="CO1977" s="174"/>
      <c r="CP1977" s="174"/>
      <c r="CQ1977" s="174"/>
      <c r="CR1977" s="174"/>
      <c r="CS1977" s="174"/>
    </row>
    <row r="1978">
      <c r="A1978" s="174"/>
      <c r="B1978" s="174"/>
      <c r="C1978" s="174"/>
      <c r="D1978" s="174"/>
      <c r="E1978" s="174"/>
      <c r="F1978" s="174"/>
      <c r="G1978" s="174"/>
      <c r="H1978" s="174"/>
      <c r="I1978" s="174"/>
      <c r="J1978" s="174"/>
      <c r="K1978" s="174"/>
      <c r="L1978" s="174"/>
      <c r="M1978" s="174"/>
      <c r="N1978" s="174"/>
      <c r="O1978" s="174"/>
      <c r="P1978" s="174"/>
      <c r="Q1978" s="174"/>
      <c r="R1978" s="174"/>
      <c r="S1978" s="174"/>
      <c r="T1978" s="174"/>
      <c r="U1978" s="174"/>
      <c r="V1978" s="174"/>
      <c r="W1978" s="174"/>
      <c r="X1978" s="174"/>
      <c r="Y1978" s="174"/>
      <c r="Z1978" s="175"/>
      <c r="AA1978" s="174"/>
      <c r="AB1978" s="174"/>
      <c r="AC1978" s="174"/>
      <c r="AD1978" s="174"/>
      <c r="AE1978" s="174"/>
      <c r="AF1978" s="174"/>
      <c r="AG1978" s="174"/>
      <c r="AH1978" s="174"/>
      <c r="AI1978" s="174"/>
      <c r="AJ1978" s="174"/>
      <c r="AK1978" s="174"/>
      <c r="AL1978" s="174"/>
      <c r="AM1978" s="174"/>
      <c r="AN1978" s="174"/>
      <c r="AO1978" s="174"/>
      <c r="AP1978" s="174"/>
      <c r="AQ1978" s="174"/>
      <c r="AR1978" s="174"/>
      <c r="AS1978" s="174"/>
      <c r="AT1978" s="174"/>
      <c r="AU1978" s="174"/>
      <c r="AV1978" s="174"/>
      <c r="AW1978" s="174"/>
      <c r="AX1978" s="174"/>
      <c r="AY1978" s="174"/>
      <c r="AZ1978" s="174"/>
      <c r="BA1978" s="174"/>
      <c r="BB1978" s="174"/>
      <c r="BC1978" s="174"/>
      <c r="BD1978" s="174"/>
      <c r="BE1978" s="174"/>
      <c r="BF1978" s="174"/>
      <c r="BG1978" s="174"/>
      <c r="BH1978" s="174"/>
      <c r="BI1978" s="174"/>
      <c r="BJ1978" s="174"/>
      <c r="BK1978" s="174"/>
      <c r="BL1978" s="174"/>
      <c r="BM1978" s="174"/>
      <c r="BN1978" s="174"/>
      <c r="BO1978" s="174"/>
      <c r="BP1978" s="174"/>
      <c r="BQ1978" s="174"/>
      <c r="BR1978" s="174"/>
      <c r="BS1978" s="174"/>
      <c r="BT1978" s="174"/>
      <c r="BU1978" s="174"/>
      <c r="BV1978" s="174"/>
      <c r="BW1978" s="174"/>
      <c r="BX1978" s="174"/>
      <c r="BY1978" s="174"/>
      <c r="BZ1978" s="174"/>
      <c r="CA1978" s="174"/>
      <c r="CB1978" s="174"/>
      <c r="CC1978" s="175"/>
      <c r="CD1978" s="174"/>
      <c r="CE1978" s="174"/>
      <c r="CF1978" s="174"/>
      <c r="CG1978" s="175"/>
      <c r="CH1978" s="174"/>
      <c r="CI1978" s="174"/>
      <c r="CJ1978" s="174"/>
      <c r="CK1978" s="174"/>
      <c r="CL1978" s="174"/>
      <c r="CM1978" s="174"/>
      <c r="CN1978" s="174"/>
      <c r="CO1978" s="174"/>
      <c r="CP1978" s="174"/>
      <c r="CQ1978" s="174"/>
      <c r="CR1978" s="174"/>
      <c r="CS1978" s="174"/>
    </row>
    <row r="1979">
      <c r="A1979" s="174"/>
      <c r="B1979" s="174"/>
      <c r="C1979" s="174"/>
      <c r="D1979" s="174"/>
      <c r="E1979" s="174"/>
      <c r="F1979" s="174"/>
      <c r="G1979" s="174"/>
      <c r="H1979" s="174"/>
      <c r="I1979" s="174"/>
      <c r="J1979" s="174"/>
      <c r="K1979" s="174"/>
      <c r="L1979" s="174"/>
      <c r="M1979" s="174"/>
      <c r="N1979" s="174"/>
      <c r="O1979" s="174"/>
      <c r="P1979" s="174"/>
      <c r="Q1979" s="174"/>
      <c r="R1979" s="174"/>
      <c r="S1979" s="174"/>
      <c r="T1979" s="174"/>
      <c r="U1979" s="174"/>
      <c r="V1979" s="174"/>
      <c r="W1979" s="174"/>
      <c r="X1979" s="174"/>
      <c r="Y1979" s="174"/>
      <c r="Z1979" s="175"/>
      <c r="AA1979" s="174"/>
      <c r="AB1979" s="174"/>
      <c r="AC1979" s="174"/>
      <c r="AD1979" s="174"/>
      <c r="AE1979" s="174"/>
      <c r="AF1979" s="174"/>
      <c r="AG1979" s="174"/>
      <c r="AH1979" s="174"/>
      <c r="AI1979" s="174"/>
      <c r="AJ1979" s="174"/>
      <c r="AK1979" s="174"/>
      <c r="AL1979" s="174"/>
      <c r="AM1979" s="174"/>
      <c r="AN1979" s="174"/>
      <c r="AO1979" s="174"/>
      <c r="AP1979" s="174"/>
      <c r="AQ1979" s="174"/>
      <c r="AR1979" s="174"/>
      <c r="AS1979" s="174"/>
      <c r="AT1979" s="174"/>
      <c r="AU1979" s="174"/>
      <c r="AV1979" s="174"/>
      <c r="AW1979" s="174"/>
      <c r="AX1979" s="174"/>
      <c r="AY1979" s="174"/>
      <c r="AZ1979" s="174"/>
      <c r="BA1979" s="174"/>
      <c r="BB1979" s="174"/>
      <c r="BC1979" s="174"/>
      <c r="BD1979" s="174"/>
      <c r="BE1979" s="174"/>
      <c r="BF1979" s="174"/>
      <c r="BG1979" s="174"/>
      <c r="BH1979" s="174"/>
      <c r="BI1979" s="174"/>
      <c r="BJ1979" s="174"/>
      <c r="BK1979" s="174"/>
      <c r="BL1979" s="174"/>
      <c r="BM1979" s="174"/>
      <c r="BN1979" s="174"/>
      <c r="BO1979" s="174"/>
      <c r="BP1979" s="174"/>
      <c r="BQ1979" s="174"/>
      <c r="BR1979" s="174"/>
      <c r="BS1979" s="174"/>
      <c r="BT1979" s="174"/>
      <c r="BU1979" s="174"/>
      <c r="BV1979" s="174"/>
      <c r="BW1979" s="174"/>
      <c r="BX1979" s="174"/>
      <c r="BY1979" s="174"/>
      <c r="BZ1979" s="174"/>
      <c r="CA1979" s="174"/>
      <c r="CB1979" s="174"/>
      <c r="CC1979" s="175"/>
      <c r="CD1979" s="174"/>
      <c r="CE1979" s="174"/>
      <c r="CF1979" s="174"/>
      <c r="CG1979" s="175"/>
      <c r="CH1979" s="174"/>
      <c r="CI1979" s="174"/>
      <c r="CJ1979" s="174"/>
      <c r="CK1979" s="174"/>
      <c r="CL1979" s="174"/>
      <c r="CM1979" s="174"/>
      <c r="CN1979" s="174"/>
      <c r="CO1979" s="174"/>
      <c r="CP1979" s="174"/>
      <c r="CQ1979" s="174"/>
      <c r="CR1979" s="174"/>
      <c r="CS1979" s="174"/>
    </row>
    <row r="1980">
      <c r="A1980" s="174"/>
      <c r="B1980" s="174"/>
      <c r="C1980" s="174"/>
      <c r="D1980" s="174"/>
      <c r="E1980" s="174"/>
      <c r="F1980" s="174"/>
      <c r="G1980" s="174"/>
      <c r="H1980" s="174"/>
      <c r="I1980" s="174"/>
      <c r="J1980" s="174"/>
      <c r="K1980" s="174"/>
      <c r="L1980" s="174"/>
      <c r="M1980" s="174"/>
      <c r="N1980" s="174"/>
      <c r="O1980" s="174"/>
      <c r="P1980" s="174"/>
      <c r="Q1980" s="174"/>
      <c r="R1980" s="174"/>
      <c r="S1980" s="174"/>
      <c r="T1980" s="174"/>
      <c r="U1980" s="174"/>
      <c r="V1980" s="174"/>
      <c r="W1980" s="174"/>
      <c r="X1980" s="174"/>
      <c r="Y1980" s="174"/>
      <c r="Z1980" s="175"/>
      <c r="AA1980" s="174"/>
      <c r="AB1980" s="174"/>
      <c r="AC1980" s="174"/>
      <c r="AD1980" s="174"/>
      <c r="AE1980" s="174"/>
      <c r="AF1980" s="174"/>
      <c r="AG1980" s="174"/>
      <c r="AH1980" s="174"/>
      <c r="AI1980" s="174"/>
      <c r="AJ1980" s="174"/>
      <c r="AK1980" s="174"/>
      <c r="AL1980" s="174"/>
      <c r="AM1980" s="174"/>
      <c r="AN1980" s="174"/>
      <c r="AO1980" s="174"/>
      <c r="AP1980" s="174"/>
      <c r="AQ1980" s="174"/>
      <c r="AR1980" s="174"/>
      <c r="AS1980" s="174"/>
      <c r="AT1980" s="174"/>
      <c r="AU1980" s="174"/>
      <c r="AV1980" s="174"/>
      <c r="AW1980" s="174"/>
      <c r="AX1980" s="174"/>
      <c r="AY1980" s="174"/>
      <c r="AZ1980" s="174"/>
      <c r="BA1980" s="174"/>
      <c r="BB1980" s="174"/>
      <c r="BC1980" s="174"/>
      <c r="BD1980" s="174"/>
      <c r="BE1980" s="174"/>
      <c r="BF1980" s="174"/>
      <c r="BG1980" s="174"/>
      <c r="BH1980" s="174"/>
      <c r="BI1980" s="174"/>
      <c r="BJ1980" s="174"/>
      <c r="BK1980" s="174"/>
      <c r="BL1980" s="174"/>
      <c r="BM1980" s="174"/>
      <c r="BN1980" s="174"/>
      <c r="BO1980" s="174"/>
      <c r="BP1980" s="174"/>
      <c r="BQ1980" s="174"/>
      <c r="BR1980" s="174"/>
      <c r="BS1980" s="174"/>
      <c r="BT1980" s="174"/>
      <c r="BU1980" s="174"/>
      <c r="BV1980" s="174"/>
      <c r="BW1980" s="174"/>
      <c r="BX1980" s="174"/>
      <c r="BY1980" s="174"/>
      <c r="BZ1980" s="174"/>
      <c r="CA1980" s="174"/>
      <c r="CB1980" s="174"/>
      <c r="CC1980" s="175"/>
      <c r="CD1980" s="174"/>
      <c r="CE1980" s="174"/>
      <c r="CF1980" s="174"/>
      <c r="CG1980" s="175"/>
      <c r="CH1980" s="174"/>
      <c r="CI1980" s="174"/>
      <c r="CJ1980" s="174"/>
      <c r="CK1980" s="174"/>
      <c r="CL1980" s="174"/>
      <c r="CM1980" s="174"/>
      <c r="CN1980" s="174"/>
      <c r="CO1980" s="174"/>
      <c r="CP1980" s="174"/>
      <c r="CQ1980" s="174"/>
      <c r="CR1980" s="174"/>
      <c r="CS1980" s="174"/>
    </row>
    <row r="1981">
      <c r="A1981" s="174"/>
      <c r="B1981" s="174"/>
      <c r="C1981" s="174"/>
      <c r="D1981" s="174"/>
      <c r="E1981" s="174"/>
      <c r="F1981" s="174"/>
      <c r="G1981" s="174"/>
      <c r="H1981" s="174"/>
      <c r="I1981" s="174"/>
      <c r="J1981" s="174"/>
      <c r="K1981" s="174"/>
      <c r="L1981" s="174"/>
      <c r="M1981" s="174"/>
      <c r="N1981" s="174"/>
      <c r="O1981" s="174"/>
      <c r="P1981" s="174"/>
      <c r="Q1981" s="174"/>
      <c r="R1981" s="174"/>
      <c r="S1981" s="174"/>
      <c r="T1981" s="174"/>
      <c r="U1981" s="174"/>
      <c r="V1981" s="174"/>
      <c r="W1981" s="174"/>
      <c r="X1981" s="174"/>
      <c r="Y1981" s="174"/>
      <c r="Z1981" s="175"/>
      <c r="AA1981" s="174"/>
      <c r="AB1981" s="174"/>
      <c r="AC1981" s="174"/>
      <c r="AD1981" s="174"/>
      <c r="AE1981" s="174"/>
      <c r="AF1981" s="174"/>
      <c r="AG1981" s="174"/>
      <c r="AH1981" s="174"/>
      <c r="AI1981" s="174"/>
      <c r="AJ1981" s="174"/>
      <c r="AK1981" s="174"/>
      <c r="AL1981" s="174"/>
      <c r="AM1981" s="174"/>
      <c r="AN1981" s="174"/>
      <c r="AO1981" s="174"/>
      <c r="AP1981" s="174"/>
      <c r="AQ1981" s="174"/>
      <c r="AR1981" s="174"/>
      <c r="AS1981" s="174"/>
      <c r="AT1981" s="174"/>
      <c r="AU1981" s="174"/>
      <c r="AV1981" s="174"/>
      <c r="AW1981" s="174"/>
      <c r="AX1981" s="174"/>
      <c r="AY1981" s="174"/>
      <c r="AZ1981" s="174"/>
      <c r="BA1981" s="174"/>
      <c r="BB1981" s="174"/>
      <c r="BC1981" s="174"/>
      <c r="BD1981" s="174"/>
      <c r="BE1981" s="174"/>
      <c r="BF1981" s="174"/>
      <c r="BG1981" s="174"/>
      <c r="BH1981" s="174"/>
      <c r="BI1981" s="174"/>
      <c r="BJ1981" s="174"/>
      <c r="BK1981" s="174"/>
      <c r="BL1981" s="174"/>
      <c r="BM1981" s="174"/>
      <c r="BN1981" s="174"/>
      <c r="BO1981" s="174"/>
      <c r="BP1981" s="174"/>
      <c r="BQ1981" s="174"/>
      <c r="BR1981" s="174"/>
      <c r="BS1981" s="174"/>
      <c r="BT1981" s="174"/>
      <c r="BU1981" s="174"/>
      <c r="BV1981" s="174"/>
      <c r="BW1981" s="174"/>
      <c r="BX1981" s="174"/>
      <c r="BY1981" s="174"/>
      <c r="BZ1981" s="174"/>
      <c r="CA1981" s="174"/>
      <c r="CB1981" s="174"/>
      <c r="CC1981" s="175"/>
      <c r="CD1981" s="174"/>
      <c r="CE1981" s="174"/>
      <c r="CF1981" s="174"/>
      <c r="CG1981" s="175"/>
      <c r="CH1981" s="174"/>
      <c r="CI1981" s="174"/>
      <c r="CJ1981" s="174"/>
      <c r="CK1981" s="174"/>
      <c r="CL1981" s="174"/>
      <c r="CM1981" s="174"/>
      <c r="CN1981" s="174"/>
      <c r="CO1981" s="174"/>
      <c r="CP1981" s="174"/>
      <c r="CQ1981" s="174"/>
      <c r="CR1981" s="174"/>
      <c r="CS1981" s="174"/>
    </row>
    <row r="1982">
      <c r="A1982" s="174"/>
      <c r="B1982" s="174"/>
      <c r="C1982" s="174"/>
      <c r="D1982" s="174"/>
      <c r="E1982" s="174"/>
      <c r="F1982" s="174"/>
      <c r="G1982" s="174"/>
      <c r="H1982" s="174"/>
      <c r="I1982" s="174"/>
      <c r="J1982" s="174"/>
      <c r="K1982" s="174"/>
      <c r="L1982" s="174"/>
      <c r="M1982" s="174"/>
      <c r="N1982" s="174"/>
      <c r="O1982" s="174"/>
      <c r="P1982" s="174"/>
      <c r="Q1982" s="174"/>
      <c r="R1982" s="174"/>
      <c r="S1982" s="174"/>
      <c r="T1982" s="174"/>
      <c r="U1982" s="174"/>
      <c r="V1982" s="174"/>
      <c r="W1982" s="174"/>
      <c r="X1982" s="174"/>
      <c r="Y1982" s="174"/>
      <c r="Z1982" s="175"/>
      <c r="AA1982" s="174"/>
      <c r="AB1982" s="174"/>
      <c r="AC1982" s="174"/>
      <c r="AD1982" s="174"/>
      <c r="AE1982" s="174"/>
      <c r="AF1982" s="174"/>
      <c r="AG1982" s="174"/>
      <c r="AH1982" s="174"/>
      <c r="AI1982" s="174"/>
      <c r="AJ1982" s="174"/>
      <c r="AK1982" s="174"/>
      <c r="AL1982" s="174"/>
      <c r="AM1982" s="174"/>
      <c r="AN1982" s="174"/>
      <c r="AO1982" s="174"/>
      <c r="AP1982" s="174"/>
      <c r="AQ1982" s="174"/>
      <c r="AR1982" s="174"/>
      <c r="AS1982" s="174"/>
      <c r="AT1982" s="174"/>
      <c r="AU1982" s="174"/>
      <c r="AV1982" s="174"/>
      <c r="AW1982" s="174"/>
      <c r="AX1982" s="174"/>
      <c r="AY1982" s="174"/>
      <c r="AZ1982" s="174"/>
      <c r="BA1982" s="174"/>
      <c r="BB1982" s="174"/>
      <c r="BC1982" s="174"/>
      <c r="BD1982" s="174"/>
      <c r="BE1982" s="174"/>
      <c r="BF1982" s="174"/>
      <c r="BG1982" s="174"/>
      <c r="BH1982" s="174"/>
      <c r="BI1982" s="174"/>
      <c r="BJ1982" s="174"/>
      <c r="BK1982" s="174"/>
      <c r="BL1982" s="174"/>
      <c r="BM1982" s="174"/>
      <c r="BN1982" s="174"/>
      <c r="BO1982" s="174"/>
      <c r="BP1982" s="174"/>
      <c r="BQ1982" s="174"/>
      <c r="BR1982" s="174"/>
      <c r="BS1982" s="174"/>
      <c r="BT1982" s="174"/>
      <c r="BU1982" s="174"/>
      <c r="BV1982" s="174"/>
      <c r="BW1982" s="174"/>
      <c r="BX1982" s="174"/>
      <c r="BY1982" s="174"/>
      <c r="BZ1982" s="174"/>
      <c r="CA1982" s="174"/>
      <c r="CB1982" s="174"/>
      <c r="CC1982" s="175"/>
      <c r="CD1982" s="174"/>
      <c r="CE1982" s="174"/>
      <c r="CF1982" s="174"/>
      <c r="CG1982" s="175"/>
      <c r="CH1982" s="174"/>
      <c r="CI1982" s="174"/>
      <c r="CJ1982" s="174"/>
      <c r="CK1982" s="174"/>
      <c r="CL1982" s="174"/>
      <c r="CM1982" s="174"/>
      <c r="CN1982" s="174"/>
      <c r="CO1982" s="174"/>
      <c r="CP1982" s="174"/>
      <c r="CQ1982" s="174"/>
      <c r="CR1982" s="174"/>
      <c r="CS1982" s="174"/>
    </row>
    <row r="1983">
      <c r="A1983" s="174"/>
      <c r="B1983" s="174"/>
      <c r="C1983" s="174"/>
      <c r="D1983" s="174"/>
      <c r="E1983" s="174"/>
      <c r="F1983" s="174"/>
      <c r="G1983" s="174"/>
      <c r="H1983" s="174"/>
      <c r="I1983" s="174"/>
      <c r="J1983" s="174"/>
      <c r="K1983" s="174"/>
      <c r="L1983" s="174"/>
      <c r="M1983" s="174"/>
      <c r="N1983" s="174"/>
      <c r="O1983" s="174"/>
      <c r="P1983" s="174"/>
      <c r="Q1983" s="174"/>
      <c r="R1983" s="174"/>
      <c r="S1983" s="174"/>
      <c r="T1983" s="174"/>
      <c r="U1983" s="174"/>
      <c r="V1983" s="174"/>
      <c r="W1983" s="174"/>
      <c r="X1983" s="174"/>
      <c r="Y1983" s="174"/>
      <c r="Z1983" s="175"/>
      <c r="AA1983" s="174"/>
      <c r="AB1983" s="174"/>
      <c r="AC1983" s="174"/>
      <c r="AD1983" s="174"/>
      <c r="AE1983" s="174"/>
      <c r="AF1983" s="174"/>
      <c r="AG1983" s="174"/>
      <c r="AH1983" s="174"/>
      <c r="AI1983" s="174"/>
      <c r="AJ1983" s="174"/>
      <c r="AK1983" s="174"/>
      <c r="AL1983" s="174"/>
      <c r="AM1983" s="174"/>
      <c r="AN1983" s="174"/>
      <c r="AO1983" s="174"/>
      <c r="AP1983" s="174"/>
      <c r="AQ1983" s="174"/>
      <c r="AR1983" s="174"/>
      <c r="AS1983" s="174"/>
      <c r="AT1983" s="174"/>
      <c r="AU1983" s="174"/>
      <c r="AV1983" s="174"/>
      <c r="AW1983" s="174"/>
      <c r="AX1983" s="174"/>
      <c r="AY1983" s="174"/>
      <c r="AZ1983" s="174"/>
      <c r="BA1983" s="174"/>
      <c r="BB1983" s="174"/>
      <c r="BC1983" s="174"/>
      <c r="BD1983" s="174"/>
      <c r="BE1983" s="174"/>
      <c r="BF1983" s="174"/>
      <c r="BG1983" s="174"/>
      <c r="BH1983" s="174"/>
      <c r="BI1983" s="174"/>
      <c r="BJ1983" s="174"/>
      <c r="BK1983" s="174"/>
      <c r="BL1983" s="174"/>
      <c r="BM1983" s="174"/>
      <c r="BN1983" s="174"/>
      <c r="BO1983" s="174"/>
      <c r="BP1983" s="174"/>
      <c r="BQ1983" s="174"/>
      <c r="BR1983" s="174"/>
      <c r="BS1983" s="174"/>
      <c r="BT1983" s="174"/>
      <c r="BU1983" s="174"/>
      <c r="BV1983" s="174"/>
      <c r="BW1983" s="174"/>
      <c r="BX1983" s="174"/>
      <c r="BY1983" s="174"/>
      <c r="BZ1983" s="174"/>
      <c r="CA1983" s="174"/>
      <c r="CB1983" s="174"/>
      <c r="CC1983" s="175"/>
      <c r="CD1983" s="174"/>
      <c r="CE1983" s="174"/>
      <c r="CF1983" s="174"/>
      <c r="CG1983" s="175"/>
      <c r="CH1983" s="174"/>
      <c r="CI1983" s="174"/>
      <c r="CJ1983" s="174"/>
      <c r="CK1983" s="174"/>
      <c r="CL1983" s="174"/>
      <c r="CM1983" s="174"/>
      <c r="CN1983" s="174"/>
      <c r="CO1983" s="174"/>
      <c r="CP1983" s="174"/>
      <c r="CQ1983" s="174"/>
      <c r="CR1983" s="174"/>
      <c r="CS1983" s="174"/>
    </row>
    <row r="1984">
      <c r="A1984" s="174"/>
      <c r="B1984" s="174"/>
      <c r="C1984" s="174"/>
      <c r="D1984" s="174"/>
      <c r="E1984" s="174"/>
      <c r="F1984" s="174"/>
      <c r="G1984" s="174"/>
      <c r="H1984" s="174"/>
      <c r="I1984" s="174"/>
      <c r="J1984" s="174"/>
      <c r="K1984" s="174"/>
      <c r="L1984" s="174"/>
      <c r="M1984" s="174"/>
      <c r="N1984" s="174"/>
      <c r="O1984" s="174"/>
      <c r="P1984" s="174"/>
      <c r="Q1984" s="174"/>
      <c r="R1984" s="174"/>
      <c r="S1984" s="174"/>
      <c r="T1984" s="174"/>
      <c r="U1984" s="174"/>
      <c r="V1984" s="174"/>
      <c r="W1984" s="174"/>
      <c r="X1984" s="174"/>
      <c r="Y1984" s="174"/>
      <c r="Z1984" s="175"/>
      <c r="AA1984" s="174"/>
      <c r="AB1984" s="174"/>
      <c r="AC1984" s="174"/>
      <c r="AD1984" s="174"/>
      <c r="AE1984" s="174"/>
      <c r="AF1984" s="174"/>
      <c r="AG1984" s="174"/>
      <c r="AH1984" s="174"/>
      <c r="AI1984" s="174"/>
      <c r="AJ1984" s="174"/>
      <c r="AK1984" s="174"/>
      <c r="AL1984" s="174"/>
      <c r="AM1984" s="174"/>
      <c r="AN1984" s="174"/>
      <c r="AO1984" s="174"/>
      <c r="AP1984" s="174"/>
      <c r="AQ1984" s="174"/>
      <c r="AR1984" s="174"/>
      <c r="AS1984" s="174"/>
      <c r="AT1984" s="174"/>
      <c r="AU1984" s="174"/>
      <c r="AV1984" s="174"/>
      <c r="AW1984" s="174"/>
      <c r="AX1984" s="174"/>
      <c r="AY1984" s="174"/>
      <c r="AZ1984" s="174"/>
      <c r="BA1984" s="174"/>
      <c r="BB1984" s="174"/>
      <c r="BC1984" s="174"/>
      <c r="BD1984" s="174"/>
      <c r="BE1984" s="174"/>
      <c r="BF1984" s="174"/>
      <c r="BG1984" s="174"/>
      <c r="BH1984" s="174"/>
      <c r="BI1984" s="174"/>
      <c r="BJ1984" s="174"/>
      <c r="BK1984" s="174"/>
      <c r="BL1984" s="174"/>
      <c r="BM1984" s="174"/>
      <c r="BN1984" s="174"/>
      <c r="BO1984" s="174"/>
      <c r="BP1984" s="174"/>
      <c r="BQ1984" s="174"/>
      <c r="BR1984" s="174"/>
      <c r="BS1984" s="174"/>
      <c r="BT1984" s="174"/>
      <c r="BU1984" s="174"/>
      <c r="BV1984" s="174"/>
      <c r="BW1984" s="174"/>
      <c r="BX1984" s="174"/>
      <c r="BY1984" s="174"/>
      <c r="BZ1984" s="174"/>
      <c r="CA1984" s="174"/>
      <c r="CB1984" s="174"/>
      <c r="CC1984" s="175"/>
      <c r="CD1984" s="174"/>
      <c r="CE1984" s="174"/>
      <c r="CF1984" s="174"/>
      <c r="CG1984" s="175"/>
      <c r="CH1984" s="174"/>
      <c r="CI1984" s="174"/>
      <c r="CJ1984" s="174"/>
      <c r="CK1984" s="174"/>
      <c r="CL1984" s="174"/>
      <c r="CM1984" s="174"/>
      <c r="CN1984" s="174"/>
      <c r="CO1984" s="174"/>
      <c r="CP1984" s="174"/>
      <c r="CQ1984" s="174"/>
      <c r="CR1984" s="174"/>
      <c r="CS1984" s="174"/>
    </row>
    <row r="1985">
      <c r="A1985" s="174"/>
      <c r="B1985" s="174"/>
      <c r="C1985" s="174"/>
      <c r="D1985" s="174"/>
      <c r="E1985" s="174"/>
      <c r="F1985" s="174"/>
      <c r="G1985" s="174"/>
      <c r="H1985" s="174"/>
      <c r="I1985" s="174"/>
      <c r="J1985" s="174"/>
      <c r="K1985" s="174"/>
      <c r="L1985" s="174"/>
      <c r="M1985" s="174"/>
      <c r="N1985" s="174"/>
      <c r="O1985" s="174"/>
      <c r="P1985" s="174"/>
      <c r="Q1985" s="174"/>
      <c r="R1985" s="174"/>
      <c r="S1985" s="174"/>
      <c r="T1985" s="174"/>
      <c r="U1985" s="174"/>
      <c r="V1985" s="174"/>
      <c r="W1985" s="174"/>
      <c r="X1985" s="174"/>
      <c r="Y1985" s="174"/>
      <c r="Z1985" s="175"/>
      <c r="AA1985" s="174"/>
      <c r="AB1985" s="174"/>
      <c r="AC1985" s="174"/>
      <c r="AD1985" s="174"/>
      <c r="AE1985" s="174"/>
      <c r="AF1985" s="174"/>
      <c r="AG1985" s="174"/>
      <c r="AH1985" s="174"/>
      <c r="AI1985" s="174"/>
      <c r="AJ1985" s="174"/>
      <c r="AK1985" s="174"/>
      <c r="AL1985" s="174"/>
      <c r="AM1985" s="174"/>
      <c r="AN1985" s="174"/>
      <c r="AO1985" s="174"/>
      <c r="AP1985" s="174"/>
      <c r="AQ1985" s="174"/>
      <c r="AR1985" s="174"/>
      <c r="AS1985" s="174"/>
      <c r="AT1985" s="174"/>
      <c r="AU1985" s="174"/>
      <c r="AV1985" s="174"/>
      <c r="AW1985" s="174"/>
      <c r="AX1985" s="174"/>
      <c r="AY1985" s="174"/>
      <c r="AZ1985" s="174"/>
      <c r="BA1985" s="174"/>
      <c r="BB1985" s="174"/>
      <c r="BC1985" s="174"/>
      <c r="BD1985" s="174"/>
      <c r="BE1985" s="174"/>
      <c r="BF1985" s="174"/>
      <c r="BG1985" s="174"/>
      <c r="BH1985" s="174"/>
      <c r="BI1985" s="174"/>
      <c r="BJ1985" s="174"/>
      <c r="BK1985" s="174"/>
      <c r="BL1985" s="174"/>
      <c r="BM1985" s="174"/>
      <c r="BN1985" s="174"/>
      <c r="BO1985" s="174"/>
      <c r="BP1985" s="174"/>
      <c r="BQ1985" s="174"/>
      <c r="BR1985" s="174"/>
      <c r="BS1985" s="174"/>
      <c r="BT1985" s="174"/>
      <c r="BU1985" s="174"/>
      <c r="BV1985" s="174"/>
      <c r="BW1985" s="174"/>
      <c r="BX1985" s="174"/>
      <c r="BY1985" s="174"/>
      <c r="BZ1985" s="174"/>
      <c r="CA1985" s="174"/>
      <c r="CB1985" s="174"/>
      <c r="CC1985" s="175"/>
      <c r="CD1985" s="174"/>
      <c r="CE1985" s="174"/>
      <c r="CF1985" s="174"/>
      <c r="CG1985" s="175"/>
      <c r="CH1985" s="174"/>
      <c r="CI1985" s="174"/>
      <c r="CJ1985" s="174"/>
      <c r="CK1985" s="174"/>
      <c r="CL1985" s="174"/>
      <c r="CM1985" s="174"/>
      <c r="CN1985" s="174"/>
      <c r="CO1985" s="174"/>
      <c r="CP1985" s="174"/>
      <c r="CQ1985" s="174"/>
      <c r="CR1985" s="174"/>
      <c r="CS1985" s="174"/>
    </row>
    <row r="1986">
      <c r="A1986" s="174"/>
      <c r="B1986" s="174"/>
      <c r="C1986" s="174"/>
      <c r="D1986" s="174"/>
      <c r="E1986" s="174"/>
      <c r="F1986" s="174"/>
      <c r="G1986" s="174"/>
      <c r="H1986" s="174"/>
      <c r="I1986" s="174"/>
      <c r="J1986" s="174"/>
      <c r="K1986" s="174"/>
      <c r="L1986" s="174"/>
      <c r="M1986" s="174"/>
      <c r="N1986" s="174"/>
      <c r="O1986" s="174"/>
      <c r="P1986" s="174"/>
      <c r="Q1986" s="174"/>
      <c r="R1986" s="174"/>
      <c r="S1986" s="174"/>
      <c r="T1986" s="174"/>
      <c r="U1986" s="174"/>
      <c r="V1986" s="174"/>
      <c r="W1986" s="174"/>
      <c r="X1986" s="174"/>
      <c r="Y1986" s="174"/>
      <c r="Z1986" s="175"/>
      <c r="AA1986" s="174"/>
      <c r="AB1986" s="174"/>
      <c r="AC1986" s="174"/>
      <c r="AD1986" s="174"/>
      <c r="AE1986" s="174"/>
      <c r="AF1986" s="174"/>
      <c r="AG1986" s="174"/>
      <c r="AH1986" s="174"/>
      <c r="AI1986" s="174"/>
      <c r="AJ1986" s="174"/>
      <c r="AK1986" s="174"/>
      <c r="AL1986" s="174"/>
      <c r="AM1986" s="174"/>
      <c r="AN1986" s="174"/>
      <c r="AO1986" s="174"/>
      <c r="AP1986" s="174"/>
      <c r="AQ1986" s="174"/>
      <c r="AR1986" s="174"/>
      <c r="AS1986" s="174"/>
      <c r="AT1986" s="174"/>
      <c r="AU1986" s="174"/>
      <c r="AV1986" s="174"/>
      <c r="AW1986" s="174"/>
      <c r="AX1986" s="174"/>
      <c r="AY1986" s="174"/>
      <c r="AZ1986" s="174"/>
      <c r="BA1986" s="174"/>
      <c r="BB1986" s="174"/>
      <c r="BC1986" s="174"/>
      <c r="BD1986" s="174"/>
      <c r="BE1986" s="174"/>
      <c r="BF1986" s="174"/>
      <c r="BG1986" s="174"/>
      <c r="BH1986" s="174"/>
      <c r="BI1986" s="174"/>
      <c r="BJ1986" s="174"/>
      <c r="BK1986" s="174"/>
      <c r="BL1986" s="174"/>
      <c r="BM1986" s="174"/>
      <c r="BN1986" s="174"/>
      <c r="BO1986" s="174"/>
      <c r="BP1986" s="174"/>
      <c r="BQ1986" s="174"/>
      <c r="BR1986" s="174"/>
      <c r="BS1986" s="174"/>
      <c r="BT1986" s="174"/>
      <c r="BU1986" s="174"/>
      <c r="BV1986" s="174"/>
      <c r="BW1986" s="174"/>
      <c r="BX1986" s="174"/>
      <c r="BY1986" s="174"/>
      <c r="BZ1986" s="174"/>
      <c r="CA1986" s="174"/>
      <c r="CB1986" s="174"/>
      <c r="CC1986" s="175"/>
      <c r="CD1986" s="174"/>
      <c r="CE1986" s="174"/>
      <c r="CF1986" s="174"/>
      <c r="CG1986" s="175"/>
      <c r="CH1986" s="174"/>
      <c r="CI1986" s="174"/>
      <c r="CJ1986" s="174"/>
      <c r="CK1986" s="174"/>
      <c r="CL1986" s="174"/>
      <c r="CM1986" s="174"/>
      <c r="CN1986" s="174"/>
      <c r="CO1986" s="174"/>
      <c r="CP1986" s="174"/>
      <c r="CQ1986" s="174"/>
      <c r="CR1986" s="174"/>
      <c r="CS1986" s="174"/>
    </row>
    <row r="1987">
      <c r="A1987" s="174"/>
      <c r="B1987" s="174"/>
      <c r="C1987" s="174"/>
      <c r="D1987" s="174"/>
      <c r="E1987" s="174"/>
      <c r="F1987" s="174"/>
      <c r="G1987" s="174"/>
      <c r="H1987" s="174"/>
      <c r="I1987" s="174"/>
      <c r="J1987" s="174"/>
      <c r="K1987" s="174"/>
      <c r="L1987" s="174"/>
      <c r="M1987" s="174"/>
      <c r="N1987" s="174"/>
      <c r="O1987" s="174"/>
      <c r="P1987" s="174"/>
      <c r="Q1987" s="174"/>
      <c r="R1987" s="174"/>
      <c r="S1987" s="174"/>
      <c r="T1987" s="174"/>
      <c r="U1987" s="174"/>
      <c r="V1987" s="174"/>
      <c r="W1987" s="174"/>
      <c r="X1987" s="174"/>
      <c r="Y1987" s="174"/>
      <c r="Z1987" s="175"/>
      <c r="AA1987" s="174"/>
      <c r="AB1987" s="174"/>
      <c r="AC1987" s="174"/>
      <c r="AD1987" s="174"/>
      <c r="AE1987" s="174"/>
      <c r="AF1987" s="174"/>
      <c r="AG1987" s="174"/>
      <c r="AH1987" s="174"/>
      <c r="AI1987" s="174"/>
      <c r="AJ1987" s="174"/>
      <c r="AK1987" s="174"/>
      <c r="AL1987" s="174"/>
      <c r="AM1987" s="174"/>
      <c r="AN1987" s="174"/>
      <c r="AO1987" s="174"/>
      <c r="AP1987" s="174"/>
      <c r="AQ1987" s="174"/>
      <c r="AR1987" s="174"/>
      <c r="AS1987" s="174"/>
      <c r="AT1987" s="174"/>
      <c r="AU1987" s="174"/>
      <c r="AV1987" s="174"/>
      <c r="AW1987" s="174"/>
      <c r="AX1987" s="174"/>
      <c r="AY1987" s="174"/>
      <c r="AZ1987" s="174"/>
      <c r="BA1987" s="174"/>
      <c r="BB1987" s="174"/>
      <c r="BC1987" s="174"/>
      <c r="BD1987" s="174"/>
      <c r="BE1987" s="174"/>
      <c r="BF1987" s="174"/>
      <c r="BG1987" s="174"/>
      <c r="BH1987" s="174"/>
      <c r="BI1987" s="174"/>
      <c r="BJ1987" s="174"/>
      <c r="BK1987" s="174"/>
      <c r="BL1987" s="174"/>
      <c r="BM1987" s="174"/>
      <c r="BN1987" s="174"/>
      <c r="BO1987" s="174"/>
      <c r="BP1987" s="174"/>
      <c r="BQ1987" s="174"/>
      <c r="BR1987" s="174"/>
      <c r="BS1987" s="174"/>
      <c r="BT1987" s="174"/>
      <c r="BU1987" s="174"/>
      <c r="BV1987" s="174"/>
      <c r="BW1987" s="174"/>
      <c r="BX1987" s="174"/>
      <c r="BY1987" s="174"/>
      <c r="BZ1987" s="174"/>
      <c r="CA1987" s="174"/>
      <c r="CB1987" s="174"/>
      <c r="CC1987" s="175"/>
      <c r="CD1987" s="174"/>
      <c r="CE1987" s="174"/>
      <c r="CF1987" s="174"/>
      <c r="CG1987" s="175"/>
      <c r="CH1987" s="174"/>
      <c r="CI1987" s="174"/>
      <c r="CJ1987" s="174"/>
      <c r="CK1987" s="174"/>
      <c r="CL1987" s="174"/>
      <c r="CM1987" s="174"/>
      <c r="CN1987" s="174"/>
      <c r="CO1987" s="174"/>
      <c r="CP1987" s="174"/>
      <c r="CQ1987" s="174"/>
      <c r="CR1987" s="174"/>
      <c r="CS1987" s="174"/>
    </row>
    <row r="1988">
      <c r="A1988" s="174"/>
      <c r="B1988" s="174"/>
      <c r="C1988" s="174"/>
      <c r="D1988" s="174"/>
      <c r="E1988" s="174"/>
      <c r="F1988" s="174"/>
      <c r="G1988" s="174"/>
      <c r="H1988" s="174"/>
      <c r="I1988" s="174"/>
      <c r="J1988" s="174"/>
      <c r="K1988" s="174"/>
      <c r="L1988" s="174"/>
      <c r="M1988" s="174"/>
      <c r="N1988" s="174"/>
      <c r="O1988" s="174"/>
      <c r="P1988" s="174"/>
      <c r="Q1988" s="174"/>
      <c r="R1988" s="174"/>
      <c r="S1988" s="174"/>
      <c r="T1988" s="174"/>
      <c r="U1988" s="174"/>
      <c r="V1988" s="174"/>
      <c r="W1988" s="174"/>
      <c r="X1988" s="174"/>
      <c r="Y1988" s="174"/>
      <c r="Z1988" s="175"/>
      <c r="AA1988" s="174"/>
      <c r="AB1988" s="174"/>
      <c r="AC1988" s="174"/>
      <c r="AD1988" s="174"/>
      <c r="AE1988" s="174"/>
      <c r="AF1988" s="174"/>
      <c r="AG1988" s="174"/>
      <c r="AH1988" s="174"/>
      <c r="AI1988" s="174"/>
      <c r="AJ1988" s="174"/>
      <c r="AK1988" s="174"/>
      <c r="AL1988" s="174"/>
      <c r="AM1988" s="174"/>
      <c r="AN1988" s="174"/>
      <c r="AO1988" s="174"/>
      <c r="AP1988" s="174"/>
      <c r="AQ1988" s="174"/>
      <c r="AR1988" s="174"/>
      <c r="AS1988" s="174"/>
      <c r="AT1988" s="174"/>
      <c r="AU1988" s="174"/>
      <c r="AV1988" s="174"/>
      <c r="AW1988" s="174"/>
      <c r="AX1988" s="174"/>
      <c r="AY1988" s="174"/>
      <c r="AZ1988" s="174"/>
      <c r="BA1988" s="174"/>
      <c r="BB1988" s="174"/>
      <c r="BC1988" s="174"/>
      <c r="BD1988" s="174"/>
      <c r="BE1988" s="174"/>
      <c r="BF1988" s="174"/>
      <c r="BG1988" s="174"/>
      <c r="BH1988" s="174"/>
      <c r="BI1988" s="174"/>
      <c r="BJ1988" s="174"/>
      <c r="BK1988" s="174"/>
      <c r="BL1988" s="174"/>
      <c r="BM1988" s="174"/>
      <c r="BN1988" s="174"/>
      <c r="BO1988" s="174"/>
      <c r="BP1988" s="174"/>
      <c r="BQ1988" s="174"/>
      <c r="BR1988" s="174"/>
      <c r="BS1988" s="174"/>
      <c r="BT1988" s="174"/>
      <c r="BU1988" s="174"/>
      <c r="BV1988" s="174"/>
      <c r="BW1988" s="174"/>
      <c r="BX1988" s="174"/>
      <c r="BY1988" s="174"/>
      <c r="BZ1988" s="174"/>
      <c r="CA1988" s="174"/>
      <c r="CB1988" s="174"/>
      <c r="CC1988" s="175"/>
      <c r="CD1988" s="174"/>
      <c r="CE1988" s="174"/>
      <c r="CF1988" s="174"/>
      <c r="CG1988" s="175"/>
      <c r="CH1988" s="174"/>
      <c r="CI1988" s="174"/>
      <c r="CJ1988" s="174"/>
      <c r="CK1988" s="174"/>
      <c r="CL1988" s="174"/>
      <c r="CM1988" s="174"/>
      <c r="CN1988" s="174"/>
      <c r="CO1988" s="174"/>
      <c r="CP1988" s="174"/>
      <c r="CQ1988" s="174"/>
      <c r="CR1988" s="174"/>
      <c r="CS1988" s="174"/>
    </row>
    <row r="1989">
      <c r="A1989" s="174"/>
      <c r="B1989" s="174"/>
      <c r="C1989" s="174"/>
      <c r="D1989" s="174"/>
      <c r="E1989" s="174"/>
      <c r="F1989" s="174"/>
      <c r="G1989" s="174"/>
      <c r="H1989" s="174"/>
      <c r="I1989" s="174"/>
      <c r="J1989" s="174"/>
      <c r="K1989" s="174"/>
      <c r="L1989" s="174"/>
      <c r="M1989" s="174"/>
      <c r="N1989" s="174"/>
      <c r="O1989" s="174"/>
      <c r="P1989" s="174"/>
      <c r="Q1989" s="174"/>
      <c r="R1989" s="174"/>
      <c r="S1989" s="174"/>
      <c r="T1989" s="174"/>
      <c r="U1989" s="174"/>
      <c r="V1989" s="174"/>
      <c r="W1989" s="174"/>
      <c r="X1989" s="174"/>
      <c r="Y1989" s="174"/>
      <c r="Z1989" s="175"/>
      <c r="AA1989" s="174"/>
      <c r="AB1989" s="174"/>
      <c r="AC1989" s="174"/>
      <c r="AD1989" s="174"/>
      <c r="AE1989" s="174"/>
      <c r="AF1989" s="174"/>
      <c r="AG1989" s="174"/>
      <c r="AH1989" s="174"/>
      <c r="AI1989" s="174"/>
      <c r="AJ1989" s="174"/>
      <c r="AK1989" s="174"/>
      <c r="AL1989" s="174"/>
      <c r="AM1989" s="174"/>
      <c r="AN1989" s="174"/>
      <c r="AO1989" s="174"/>
      <c r="AP1989" s="174"/>
      <c r="AQ1989" s="174"/>
      <c r="AR1989" s="174"/>
      <c r="AS1989" s="174"/>
      <c r="AT1989" s="174"/>
      <c r="AU1989" s="174"/>
      <c r="AV1989" s="174"/>
      <c r="AW1989" s="174"/>
      <c r="AX1989" s="174"/>
      <c r="AY1989" s="174"/>
      <c r="AZ1989" s="174"/>
      <c r="BA1989" s="174"/>
      <c r="BB1989" s="174"/>
      <c r="BC1989" s="174"/>
      <c r="BD1989" s="174"/>
      <c r="BE1989" s="174"/>
      <c r="BF1989" s="174"/>
      <c r="BG1989" s="174"/>
      <c r="BH1989" s="174"/>
      <c r="BI1989" s="174"/>
      <c r="BJ1989" s="174"/>
      <c r="BK1989" s="174"/>
      <c r="BL1989" s="174"/>
      <c r="BM1989" s="174"/>
      <c r="BN1989" s="174"/>
      <c r="BO1989" s="174"/>
      <c r="BP1989" s="174"/>
      <c r="BQ1989" s="174"/>
      <c r="BR1989" s="174"/>
      <c r="BS1989" s="174"/>
      <c r="BT1989" s="174"/>
      <c r="BU1989" s="174"/>
      <c r="BV1989" s="174"/>
      <c r="BW1989" s="174"/>
      <c r="BX1989" s="174"/>
      <c r="BY1989" s="174"/>
      <c r="BZ1989" s="174"/>
      <c r="CA1989" s="174"/>
      <c r="CB1989" s="174"/>
      <c r="CC1989" s="175"/>
      <c r="CD1989" s="174"/>
      <c r="CE1989" s="174"/>
      <c r="CF1989" s="174"/>
      <c r="CG1989" s="175"/>
      <c r="CH1989" s="174"/>
      <c r="CI1989" s="174"/>
      <c r="CJ1989" s="174"/>
      <c r="CK1989" s="174"/>
      <c r="CL1989" s="174"/>
      <c r="CM1989" s="174"/>
      <c r="CN1989" s="174"/>
      <c r="CO1989" s="174"/>
      <c r="CP1989" s="174"/>
      <c r="CQ1989" s="174"/>
      <c r="CR1989" s="174"/>
      <c r="CS1989" s="174"/>
    </row>
    <row r="1990">
      <c r="A1990" s="174"/>
      <c r="B1990" s="174"/>
      <c r="C1990" s="174"/>
      <c r="D1990" s="174"/>
      <c r="E1990" s="174"/>
      <c r="F1990" s="174"/>
      <c r="G1990" s="174"/>
      <c r="H1990" s="174"/>
      <c r="I1990" s="174"/>
      <c r="J1990" s="174"/>
      <c r="K1990" s="174"/>
      <c r="L1990" s="174"/>
      <c r="M1990" s="174"/>
      <c r="N1990" s="174"/>
      <c r="O1990" s="174"/>
      <c r="P1990" s="174"/>
      <c r="Q1990" s="174"/>
      <c r="R1990" s="174"/>
      <c r="S1990" s="174"/>
      <c r="T1990" s="174"/>
      <c r="U1990" s="174"/>
      <c r="V1990" s="174"/>
      <c r="W1990" s="174"/>
      <c r="X1990" s="174"/>
      <c r="Y1990" s="174"/>
      <c r="Z1990" s="175"/>
      <c r="AA1990" s="174"/>
      <c r="AB1990" s="174"/>
      <c r="AC1990" s="174"/>
      <c r="AD1990" s="174"/>
      <c r="AE1990" s="174"/>
      <c r="AF1990" s="174"/>
      <c r="AG1990" s="174"/>
      <c r="AH1990" s="174"/>
      <c r="AI1990" s="174"/>
      <c r="AJ1990" s="174"/>
      <c r="AK1990" s="174"/>
      <c r="AL1990" s="174"/>
      <c r="AM1990" s="174"/>
      <c r="AN1990" s="174"/>
      <c r="AO1990" s="174"/>
      <c r="AP1990" s="174"/>
      <c r="AQ1990" s="174"/>
      <c r="AR1990" s="174"/>
      <c r="AS1990" s="174"/>
      <c r="AT1990" s="174"/>
      <c r="AU1990" s="174"/>
      <c r="AV1990" s="174"/>
      <c r="AW1990" s="174"/>
      <c r="AX1990" s="174"/>
      <c r="AY1990" s="174"/>
      <c r="AZ1990" s="174"/>
      <c r="BA1990" s="174"/>
      <c r="BB1990" s="174"/>
      <c r="BC1990" s="174"/>
      <c r="BD1990" s="174"/>
      <c r="BE1990" s="174"/>
      <c r="BF1990" s="174"/>
      <c r="BG1990" s="174"/>
      <c r="BH1990" s="174"/>
      <c r="BI1990" s="174"/>
      <c r="BJ1990" s="174"/>
      <c r="BK1990" s="174"/>
      <c r="BL1990" s="174"/>
      <c r="BM1990" s="174"/>
      <c r="BN1990" s="174"/>
      <c r="BO1990" s="174"/>
      <c r="BP1990" s="174"/>
      <c r="BQ1990" s="174"/>
      <c r="BR1990" s="174"/>
      <c r="BS1990" s="174"/>
      <c r="BT1990" s="174"/>
      <c r="BU1990" s="174"/>
      <c r="BV1990" s="174"/>
      <c r="BW1990" s="174"/>
      <c r="BX1990" s="174"/>
      <c r="BY1990" s="174"/>
      <c r="BZ1990" s="174"/>
      <c r="CA1990" s="174"/>
      <c r="CB1990" s="174"/>
      <c r="CC1990" s="175"/>
      <c r="CD1990" s="174"/>
      <c r="CE1990" s="174"/>
      <c r="CF1990" s="174"/>
      <c r="CG1990" s="175"/>
      <c r="CH1990" s="174"/>
      <c r="CI1990" s="174"/>
      <c r="CJ1990" s="174"/>
      <c r="CK1990" s="174"/>
      <c r="CL1990" s="174"/>
      <c r="CM1990" s="174"/>
      <c r="CN1990" s="174"/>
      <c r="CO1990" s="174"/>
      <c r="CP1990" s="174"/>
      <c r="CQ1990" s="174"/>
      <c r="CR1990" s="174"/>
      <c r="CS1990" s="174"/>
    </row>
    <row r="1991">
      <c r="A1991" s="174"/>
      <c r="B1991" s="174"/>
      <c r="C1991" s="174"/>
      <c r="D1991" s="174"/>
      <c r="E1991" s="174"/>
      <c r="F1991" s="174"/>
      <c r="G1991" s="174"/>
      <c r="H1991" s="174"/>
      <c r="I1991" s="174"/>
      <c r="J1991" s="174"/>
      <c r="K1991" s="174"/>
      <c r="L1991" s="174"/>
      <c r="M1991" s="174"/>
      <c r="N1991" s="174"/>
      <c r="O1991" s="174"/>
      <c r="P1991" s="174"/>
      <c r="Q1991" s="174"/>
      <c r="R1991" s="174"/>
      <c r="S1991" s="174"/>
      <c r="T1991" s="174"/>
      <c r="U1991" s="174"/>
      <c r="V1991" s="174"/>
      <c r="W1991" s="174"/>
      <c r="X1991" s="174"/>
      <c r="Y1991" s="174"/>
      <c r="Z1991" s="175"/>
      <c r="AA1991" s="174"/>
      <c r="AB1991" s="174"/>
      <c r="AC1991" s="174"/>
      <c r="AD1991" s="174"/>
      <c r="AE1991" s="174"/>
      <c r="AF1991" s="174"/>
      <c r="AG1991" s="174"/>
      <c r="AH1991" s="174"/>
      <c r="AI1991" s="174"/>
      <c r="AJ1991" s="174"/>
      <c r="AK1991" s="174"/>
      <c r="AL1991" s="174"/>
      <c r="AM1991" s="174"/>
      <c r="AN1991" s="174"/>
      <c r="AO1991" s="174"/>
      <c r="AP1991" s="174"/>
      <c r="AQ1991" s="174"/>
      <c r="AR1991" s="174"/>
      <c r="AS1991" s="174"/>
      <c r="AT1991" s="174"/>
      <c r="AU1991" s="174"/>
      <c r="AV1991" s="174"/>
      <c r="AW1991" s="174"/>
      <c r="AX1991" s="174"/>
      <c r="AY1991" s="174"/>
      <c r="AZ1991" s="174"/>
      <c r="BA1991" s="174"/>
      <c r="BB1991" s="174"/>
      <c r="BC1991" s="174"/>
      <c r="BD1991" s="174"/>
      <c r="BE1991" s="174"/>
      <c r="BF1991" s="174"/>
      <c r="BG1991" s="174"/>
      <c r="BH1991" s="174"/>
      <c r="BI1991" s="174"/>
      <c r="BJ1991" s="174"/>
      <c r="BK1991" s="174"/>
      <c r="BL1991" s="174"/>
      <c r="BM1991" s="174"/>
      <c r="BN1991" s="174"/>
      <c r="BO1991" s="174"/>
      <c r="BP1991" s="174"/>
      <c r="BQ1991" s="174"/>
      <c r="BR1991" s="174"/>
      <c r="BS1991" s="174"/>
      <c r="BT1991" s="174"/>
      <c r="BU1991" s="174"/>
      <c r="BV1991" s="174"/>
      <c r="BW1991" s="174"/>
      <c r="BX1991" s="174"/>
      <c r="BY1991" s="174"/>
      <c r="BZ1991" s="174"/>
      <c r="CA1991" s="174"/>
      <c r="CB1991" s="174"/>
      <c r="CC1991" s="175"/>
      <c r="CD1991" s="174"/>
      <c r="CE1991" s="174"/>
      <c r="CF1991" s="174"/>
      <c r="CG1991" s="175"/>
      <c r="CH1991" s="174"/>
      <c r="CI1991" s="174"/>
      <c r="CJ1991" s="174"/>
      <c r="CK1991" s="174"/>
      <c r="CL1991" s="174"/>
      <c r="CM1991" s="174"/>
      <c r="CN1991" s="174"/>
      <c r="CO1991" s="174"/>
      <c r="CP1991" s="174"/>
      <c r="CQ1991" s="174"/>
      <c r="CR1991" s="174"/>
      <c r="CS1991" s="174"/>
    </row>
    <row r="1992">
      <c r="A1992" s="174"/>
      <c r="B1992" s="174"/>
      <c r="C1992" s="174"/>
      <c r="D1992" s="174"/>
      <c r="E1992" s="174"/>
      <c r="F1992" s="174"/>
      <c r="G1992" s="174"/>
      <c r="H1992" s="174"/>
      <c r="I1992" s="174"/>
      <c r="J1992" s="174"/>
      <c r="K1992" s="174"/>
      <c r="L1992" s="174"/>
      <c r="M1992" s="174"/>
      <c r="N1992" s="174"/>
      <c r="O1992" s="174"/>
      <c r="P1992" s="174"/>
      <c r="Q1992" s="174"/>
      <c r="R1992" s="174"/>
      <c r="S1992" s="174"/>
      <c r="T1992" s="174"/>
      <c r="U1992" s="174"/>
      <c r="V1992" s="174"/>
      <c r="W1992" s="174"/>
      <c r="X1992" s="174"/>
      <c r="Y1992" s="174"/>
      <c r="Z1992" s="175"/>
      <c r="AA1992" s="174"/>
      <c r="AB1992" s="174"/>
      <c r="AC1992" s="174"/>
      <c r="AD1992" s="174"/>
      <c r="AE1992" s="174"/>
      <c r="AF1992" s="174"/>
      <c r="AG1992" s="174"/>
      <c r="AH1992" s="174"/>
      <c r="AI1992" s="174"/>
      <c r="AJ1992" s="174"/>
      <c r="AK1992" s="174"/>
      <c r="AL1992" s="174"/>
      <c r="AM1992" s="174"/>
      <c r="AN1992" s="174"/>
      <c r="AO1992" s="174"/>
      <c r="AP1992" s="174"/>
      <c r="AQ1992" s="174"/>
      <c r="AR1992" s="174"/>
      <c r="AS1992" s="174"/>
      <c r="AT1992" s="174"/>
      <c r="AU1992" s="174"/>
      <c r="AV1992" s="174"/>
      <c r="AW1992" s="174"/>
      <c r="AX1992" s="174"/>
      <c r="AY1992" s="174"/>
      <c r="AZ1992" s="174"/>
      <c r="BA1992" s="174"/>
      <c r="BB1992" s="174"/>
      <c r="BC1992" s="174"/>
      <c r="BD1992" s="174"/>
      <c r="BE1992" s="174"/>
      <c r="BF1992" s="174"/>
      <c r="BG1992" s="174"/>
      <c r="BH1992" s="174"/>
      <c r="BI1992" s="174"/>
      <c r="BJ1992" s="174"/>
      <c r="BK1992" s="174"/>
      <c r="BL1992" s="174"/>
      <c r="BM1992" s="174"/>
      <c r="BN1992" s="174"/>
      <c r="BO1992" s="174"/>
      <c r="BP1992" s="174"/>
      <c r="BQ1992" s="174"/>
      <c r="BR1992" s="174"/>
      <c r="BS1992" s="174"/>
      <c r="BT1992" s="174"/>
      <c r="BU1992" s="174"/>
      <c r="BV1992" s="174"/>
      <c r="BW1992" s="174"/>
      <c r="BX1992" s="174"/>
      <c r="BY1992" s="174"/>
      <c r="BZ1992" s="174"/>
      <c r="CA1992" s="174"/>
      <c r="CB1992" s="174"/>
      <c r="CC1992" s="175"/>
      <c r="CD1992" s="174"/>
      <c r="CE1992" s="174"/>
      <c r="CF1992" s="174"/>
      <c r="CG1992" s="175"/>
      <c r="CH1992" s="174"/>
      <c r="CI1992" s="174"/>
      <c r="CJ1992" s="174"/>
      <c r="CK1992" s="174"/>
      <c r="CL1992" s="174"/>
      <c r="CM1992" s="174"/>
      <c r="CN1992" s="174"/>
      <c r="CO1992" s="174"/>
      <c r="CP1992" s="174"/>
      <c r="CQ1992" s="174"/>
      <c r="CR1992" s="174"/>
      <c r="CS1992" s="174"/>
    </row>
    <row r="1993">
      <c r="A1993" s="174"/>
      <c r="B1993" s="174"/>
      <c r="C1993" s="174"/>
      <c r="D1993" s="174"/>
      <c r="E1993" s="174"/>
      <c r="F1993" s="174"/>
      <c r="G1993" s="174"/>
      <c r="H1993" s="174"/>
      <c r="I1993" s="174"/>
      <c r="J1993" s="174"/>
      <c r="K1993" s="174"/>
      <c r="L1993" s="174"/>
      <c r="M1993" s="174"/>
      <c r="N1993" s="174"/>
      <c r="O1993" s="174"/>
      <c r="P1993" s="174"/>
      <c r="Q1993" s="174"/>
      <c r="R1993" s="174"/>
      <c r="S1993" s="174"/>
      <c r="T1993" s="174"/>
      <c r="U1993" s="174"/>
      <c r="V1993" s="174"/>
      <c r="W1993" s="174"/>
      <c r="X1993" s="174"/>
      <c r="Y1993" s="174"/>
      <c r="Z1993" s="175"/>
      <c r="AA1993" s="174"/>
      <c r="AB1993" s="174"/>
      <c r="AC1993" s="174"/>
      <c r="AD1993" s="174"/>
      <c r="AE1993" s="174"/>
      <c r="AF1993" s="174"/>
      <c r="AG1993" s="174"/>
      <c r="AH1993" s="174"/>
      <c r="AI1993" s="174"/>
      <c r="AJ1993" s="174"/>
      <c r="AK1993" s="174"/>
      <c r="AL1993" s="174"/>
      <c r="AM1993" s="174"/>
      <c r="AN1993" s="174"/>
      <c r="AO1993" s="174"/>
      <c r="AP1993" s="174"/>
      <c r="AQ1993" s="174"/>
      <c r="AR1993" s="174"/>
      <c r="AS1993" s="174"/>
      <c r="AT1993" s="174"/>
      <c r="AU1993" s="174"/>
      <c r="AV1993" s="174"/>
      <c r="AW1993" s="174"/>
      <c r="AX1993" s="174"/>
      <c r="AY1993" s="174"/>
      <c r="AZ1993" s="174"/>
      <c r="BA1993" s="174"/>
      <c r="BB1993" s="174"/>
      <c r="BC1993" s="174"/>
      <c r="BD1993" s="174"/>
      <c r="BE1993" s="174"/>
      <c r="BF1993" s="174"/>
      <c r="BG1993" s="174"/>
      <c r="BH1993" s="174"/>
      <c r="BI1993" s="174"/>
      <c r="BJ1993" s="174"/>
      <c r="BK1993" s="174"/>
      <c r="BL1993" s="174"/>
      <c r="BM1993" s="174"/>
      <c r="BN1993" s="174"/>
      <c r="BO1993" s="174"/>
      <c r="BP1993" s="174"/>
      <c r="BQ1993" s="174"/>
      <c r="BR1993" s="174"/>
      <c r="BS1993" s="174"/>
      <c r="BT1993" s="174"/>
      <c r="BU1993" s="174"/>
      <c r="BV1993" s="174"/>
      <c r="BW1993" s="174"/>
      <c r="BX1993" s="174"/>
      <c r="BY1993" s="174"/>
      <c r="BZ1993" s="174"/>
      <c r="CA1993" s="174"/>
      <c r="CB1993" s="174"/>
      <c r="CC1993" s="175"/>
      <c r="CD1993" s="174"/>
      <c r="CE1993" s="174"/>
      <c r="CF1993" s="174"/>
      <c r="CG1993" s="175"/>
      <c r="CH1993" s="174"/>
      <c r="CI1993" s="174"/>
      <c r="CJ1993" s="174"/>
      <c r="CK1993" s="174"/>
      <c r="CL1993" s="174"/>
      <c r="CM1993" s="174"/>
      <c r="CN1993" s="174"/>
      <c r="CO1993" s="174"/>
      <c r="CP1993" s="174"/>
      <c r="CQ1993" s="174"/>
      <c r="CR1993" s="174"/>
      <c r="CS1993" s="174"/>
    </row>
    <row r="1994">
      <c r="A1994" s="174"/>
      <c r="B1994" s="174"/>
      <c r="C1994" s="174"/>
      <c r="D1994" s="174"/>
      <c r="E1994" s="174"/>
      <c r="F1994" s="174"/>
      <c r="G1994" s="174"/>
      <c r="H1994" s="174"/>
      <c r="I1994" s="174"/>
      <c r="J1994" s="174"/>
      <c r="K1994" s="174"/>
      <c r="L1994" s="174"/>
      <c r="M1994" s="174"/>
      <c r="N1994" s="174"/>
      <c r="O1994" s="174"/>
      <c r="P1994" s="174"/>
      <c r="Q1994" s="174"/>
      <c r="R1994" s="174"/>
      <c r="S1994" s="174"/>
      <c r="T1994" s="174"/>
      <c r="U1994" s="174"/>
      <c r="V1994" s="174"/>
      <c r="W1994" s="174"/>
      <c r="X1994" s="174"/>
      <c r="Y1994" s="174"/>
      <c r="Z1994" s="175"/>
      <c r="AA1994" s="174"/>
      <c r="AB1994" s="174"/>
      <c r="AC1994" s="174"/>
      <c r="AD1994" s="174"/>
      <c r="AE1994" s="174"/>
      <c r="AF1994" s="174"/>
      <c r="AG1994" s="174"/>
      <c r="AH1994" s="174"/>
      <c r="AI1994" s="174"/>
      <c r="AJ1994" s="174"/>
      <c r="AK1994" s="174"/>
      <c r="AL1994" s="174"/>
      <c r="AM1994" s="174"/>
      <c r="AN1994" s="174"/>
      <c r="AO1994" s="174"/>
      <c r="AP1994" s="174"/>
      <c r="AQ1994" s="174"/>
      <c r="AR1994" s="174"/>
      <c r="AS1994" s="174"/>
      <c r="AT1994" s="174"/>
      <c r="AU1994" s="174"/>
      <c r="AV1994" s="174"/>
      <c r="AW1994" s="174"/>
      <c r="AX1994" s="174"/>
      <c r="AY1994" s="174"/>
      <c r="AZ1994" s="174"/>
      <c r="BA1994" s="174"/>
      <c r="BB1994" s="174"/>
      <c r="BC1994" s="174"/>
      <c r="BD1994" s="174"/>
      <c r="BE1994" s="174"/>
      <c r="BF1994" s="174"/>
      <c r="BG1994" s="174"/>
      <c r="BH1994" s="174"/>
      <c r="BI1994" s="174"/>
      <c r="BJ1994" s="174"/>
      <c r="BK1994" s="174"/>
      <c r="BL1994" s="174"/>
      <c r="BM1994" s="174"/>
      <c r="BN1994" s="174"/>
      <c r="BO1994" s="174"/>
      <c r="BP1994" s="174"/>
      <c r="BQ1994" s="174"/>
      <c r="BR1994" s="174"/>
      <c r="BS1994" s="174"/>
      <c r="BT1994" s="174"/>
      <c r="BU1994" s="174"/>
      <c r="BV1994" s="174"/>
      <c r="BW1994" s="174"/>
      <c r="BX1994" s="174"/>
      <c r="BY1994" s="174"/>
      <c r="BZ1994" s="174"/>
      <c r="CA1994" s="174"/>
      <c r="CB1994" s="174"/>
      <c r="CC1994" s="175"/>
      <c r="CD1994" s="174"/>
      <c r="CE1994" s="174"/>
      <c r="CF1994" s="174"/>
      <c r="CG1994" s="175"/>
      <c r="CH1994" s="174"/>
      <c r="CI1994" s="174"/>
      <c r="CJ1994" s="174"/>
      <c r="CK1994" s="174"/>
      <c r="CL1994" s="174"/>
      <c r="CM1994" s="174"/>
      <c r="CN1994" s="174"/>
      <c r="CO1994" s="174"/>
      <c r="CP1994" s="174"/>
      <c r="CQ1994" s="174"/>
      <c r="CR1994" s="174"/>
      <c r="CS1994" s="174"/>
    </row>
    <row r="1995">
      <c r="A1995" s="174"/>
      <c r="B1995" s="174"/>
      <c r="C1995" s="174"/>
      <c r="D1995" s="174"/>
      <c r="E1995" s="174"/>
      <c r="F1995" s="174"/>
      <c r="G1995" s="174"/>
      <c r="H1995" s="174"/>
      <c r="I1995" s="174"/>
      <c r="J1995" s="174"/>
      <c r="K1995" s="174"/>
      <c r="L1995" s="174"/>
      <c r="M1995" s="174"/>
      <c r="N1995" s="174"/>
      <c r="O1995" s="174"/>
      <c r="P1995" s="174"/>
      <c r="Q1995" s="174"/>
      <c r="R1995" s="174"/>
      <c r="S1995" s="174"/>
      <c r="T1995" s="174"/>
      <c r="U1995" s="174"/>
      <c r="V1995" s="174"/>
      <c r="W1995" s="174"/>
      <c r="X1995" s="174"/>
      <c r="Y1995" s="174"/>
      <c r="Z1995" s="175"/>
      <c r="AA1995" s="174"/>
      <c r="AB1995" s="174"/>
      <c r="AC1995" s="174"/>
      <c r="AD1995" s="174"/>
      <c r="AE1995" s="174"/>
      <c r="AF1995" s="174"/>
      <c r="AG1995" s="174"/>
      <c r="AH1995" s="174"/>
      <c r="AI1995" s="174"/>
      <c r="AJ1995" s="174"/>
      <c r="AK1995" s="174"/>
      <c r="AL1995" s="174"/>
      <c r="AM1995" s="174"/>
      <c r="AN1995" s="174"/>
      <c r="AO1995" s="174"/>
      <c r="AP1995" s="174"/>
      <c r="AQ1995" s="174"/>
      <c r="AR1995" s="174"/>
      <c r="AS1995" s="174"/>
      <c r="AT1995" s="174"/>
      <c r="AU1995" s="174"/>
      <c r="AV1995" s="174"/>
      <c r="AW1995" s="174"/>
      <c r="AX1995" s="174"/>
      <c r="AY1995" s="174"/>
      <c r="AZ1995" s="174"/>
      <c r="BA1995" s="174"/>
      <c r="BB1995" s="174"/>
      <c r="BC1995" s="174"/>
      <c r="BD1995" s="174"/>
      <c r="BE1995" s="174"/>
      <c r="BF1995" s="174"/>
      <c r="BG1995" s="174"/>
      <c r="BH1995" s="174"/>
      <c r="BI1995" s="174"/>
      <c r="BJ1995" s="174"/>
      <c r="BK1995" s="174"/>
      <c r="BL1995" s="174"/>
      <c r="BM1995" s="174"/>
      <c r="BN1995" s="174"/>
      <c r="BO1995" s="174"/>
      <c r="BP1995" s="174"/>
      <c r="BQ1995" s="174"/>
      <c r="BR1995" s="174"/>
      <c r="BS1995" s="174"/>
      <c r="BT1995" s="174"/>
      <c r="BU1995" s="174"/>
      <c r="BV1995" s="174"/>
      <c r="BW1995" s="174"/>
      <c r="BX1995" s="174"/>
      <c r="BY1995" s="174"/>
      <c r="BZ1995" s="174"/>
      <c r="CA1995" s="174"/>
      <c r="CB1995" s="174"/>
      <c r="CC1995" s="175"/>
      <c r="CD1995" s="174"/>
      <c r="CE1995" s="174"/>
      <c r="CF1995" s="174"/>
      <c r="CG1995" s="175"/>
      <c r="CH1995" s="174"/>
      <c r="CI1995" s="174"/>
      <c r="CJ1995" s="174"/>
      <c r="CK1995" s="174"/>
      <c r="CL1995" s="174"/>
      <c r="CM1995" s="174"/>
      <c r="CN1995" s="174"/>
      <c r="CO1995" s="174"/>
      <c r="CP1995" s="174"/>
      <c r="CQ1995" s="174"/>
      <c r="CR1995" s="174"/>
      <c r="CS1995" s="174"/>
    </row>
    <row r="1996">
      <c r="A1996" s="174"/>
      <c r="B1996" s="174"/>
      <c r="C1996" s="174"/>
      <c r="D1996" s="174"/>
      <c r="E1996" s="174"/>
      <c r="F1996" s="174"/>
      <c r="G1996" s="174"/>
      <c r="H1996" s="174"/>
      <c r="I1996" s="174"/>
      <c r="J1996" s="174"/>
      <c r="K1996" s="174"/>
      <c r="L1996" s="174"/>
      <c r="M1996" s="174"/>
      <c r="N1996" s="174"/>
      <c r="O1996" s="174"/>
      <c r="P1996" s="174"/>
      <c r="Q1996" s="174"/>
      <c r="R1996" s="174"/>
      <c r="S1996" s="174"/>
      <c r="T1996" s="174"/>
      <c r="U1996" s="174"/>
      <c r="V1996" s="174"/>
      <c r="W1996" s="174"/>
      <c r="X1996" s="174"/>
      <c r="Y1996" s="174"/>
      <c r="Z1996" s="175"/>
      <c r="AA1996" s="174"/>
      <c r="AB1996" s="174"/>
      <c r="AC1996" s="174"/>
      <c r="AD1996" s="174"/>
      <c r="AE1996" s="174"/>
      <c r="AF1996" s="174"/>
      <c r="AG1996" s="174"/>
      <c r="AH1996" s="174"/>
      <c r="AI1996" s="174"/>
      <c r="AJ1996" s="174"/>
      <c r="AK1996" s="174"/>
      <c r="AL1996" s="174"/>
      <c r="AM1996" s="174"/>
      <c r="AN1996" s="174"/>
      <c r="AO1996" s="174"/>
      <c r="AP1996" s="174"/>
      <c r="AQ1996" s="174"/>
      <c r="AR1996" s="174"/>
      <c r="AS1996" s="174"/>
      <c r="AT1996" s="174"/>
      <c r="AU1996" s="174"/>
      <c r="AV1996" s="174"/>
      <c r="AW1996" s="174"/>
      <c r="AX1996" s="174"/>
      <c r="AY1996" s="174"/>
      <c r="AZ1996" s="174"/>
      <c r="BA1996" s="174"/>
      <c r="BB1996" s="174"/>
      <c r="BC1996" s="174"/>
      <c r="BD1996" s="174"/>
      <c r="BE1996" s="174"/>
      <c r="BF1996" s="174"/>
      <c r="BG1996" s="174"/>
      <c r="BH1996" s="174"/>
      <c r="BI1996" s="174"/>
      <c r="BJ1996" s="174"/>
      <c r="BK1996" s="174"/>
      <c r="BL1996" s="174"/>
      <c r="BM1996" s="174"/>
      <c r="BN1996" s="174"/>
      <c r="BO1996" s="174"/>
      <c r="BP1996" s="174"/>
      <c r="BQ1996" s="174"/>
      <c r="BR1996" s="174"/>
      <c r="BS1996" s="174"/>
      <c r="BT1996" s="174"/>
      <c r="BU1996" s="174"/>
      <c r="BV1996" s="174"/>
      <c r="BW1996" s="174"/>
      <c r="BX1996" s="174"/>
      <c r="BY1996" s="174"/>
      <c r="BZ1996" s="174"/>
      <c r="CA1996" s="174"/>
      <c r="CB1996" s="174"/>
      <c r="CC1996" s="175"/>
      <c r="CD1996" s="174"/>
      <c r="CE1996" s="174"/>
      <c r="CF1996" s="174"/>
      <c r="CG1996" s="175"/>
      <c r="CH1996" s="174"/>
      <c r="CI1996" s="174"/>
      <c r="CJ1996" s="174"/>
      <c r="CK1996" s="174"/>
      <c r="CL1996" s="174"/>
      <c r="CM1996" s="174"/>
      <c r="CN1996" s="174"/>
      <c r="CO1996" s="174"/>
      <c r="CP1996" s="174"/>
      <c r="CQ1996" s="174"/>
      <c r="CR1996" s="174"/>
      <c r="CS1996" s="174"/>
    </row>
    <row r="1997">
      <c r="A1997" s="174"/>
      <c r="B1997" s="174"/>
      <c r="C1997" s="174"/>
      <c r="D1997" s="174"/>
      <c r="E1997" s="174"/>
      <c r="F1997" s="174"/>
      <c r="G1997" s="174"/>
      <c r="H1997" s="174"/>
      <c r="I1997" s="174"/>
      <c r="J1997" s="174"/>
      <c r="K1997" s="174"/>
      <c r="L1997" s="174"/>
      <c r="M1997" s="174"/>
      <c r="N1997" s="174"/>
      <c r="O1997" s="174"/>
      <c r="P1997" s="174"/>
      <c r="Q1997" s="174"/>
      <c r="R1997" s="174"/>
      <c r="S1997" s="174"/>
      <c r="T1997" s="174"/>
      <c r="U1997" s="174"/>
      <c r="V1997" s="174"/>
      <c r="W1997" s="174"/>
      <c r="X1997" s="174"/>
      <c r="Y1997" s="174"/>
      <c r="Z1997" s="175"/>
      <c r="AA1997" s="174"/>
      <c r="AB1997" s="174"/>
      <c r="AC1997" s="174"/>
      <c r="AD1997" s="174"/>
      <c r="AE1997" s="174"/>
      <c r="AF1997" s="174"/>
      <c r="AG1997" s="174"/>
      <c r="AH1997" s="174"/>
      <c r="AI1997" s="174"/>
      <c r="AJ1997" s="174"/>
      <c r="AK1997" s="174"/>
      <c r="AL1997" s="174"/>
      <c r="AM1997" s="174"/>
      <c r="AN1997" s="174"/>
      <c r="AO1997" s="174"/>
      <c r="AP1997" s="174"/>
      <c r="AQ1997" s="174"/>
      <c r="AR1997" s="174"/>
      <c r="AS1997" s="174"/>
      <c r="AT1997" s="174"/>
      <c r="AU1997" s="174"/>
      <c r="AV1997" s="174"/>
      <c r="AW1997" s="174"/>
      <c r="AX1997" s="174"/>
      <c r="AY1997" s="174"/>
      <c r="AZ1997" s="174"/>
      <c r="BA1997" s="174"/>
      <c r="BB1997" s="174"/>
      <c r="BC1997" s="174"/>
      <c r="BD1997" s="174"/>
      <c r="BE1997" s="174"/>
      <c r="BF1997" s="174"/>
      <c r="BG1997" s="174"/>
      <c r="BH1997" s="174"/>
      <c r="BI1997" s="174"/>
      <c r="BJ1997" s="174"/>
      <c r="BK1997" s="174"/>
      <c r="BL1997" s="174"/>
      <c r="BM1997" s="174"/>
      <c r="BN1997" s="174"/>
      <c r="BO1997" s="174"/>
      <c r="BP1997" s="174"/>
      <c r="BQ1997" s="174"/>
      <c r="BR1997" s="174"/>
      <c r="BS1997" s="174"/>
      <c r="BT1997" s="174"/>
      <c r="BU1997" s="174"/>
      <c r="BV1997" s="174"/>
      <c r="BW1997" s="174"/>
      <c r="BX1997" s="174"/>
      <c r="BY1997" s="174"/>
      <c r="BZ1997" s="174"/>
      <c r="CA1997" s="174"/>
      <c r="CB1997" s="174"/>
      <c r="CC1997" s="175"/>
      <c r="CD1997" s="174"/>
      <c r="CE1997" s="174"/>
      <c r="CF1997" s="174"/>
      <c r="CG1997" s="175"/>
      <c r="CH1997" s="174"/>
      <c r="CI1997" s="174"/>
      <c r="CJ1997" s="174"/>
      <c r="CK1997" s="174"/>
      <c r="CL1997" s="174"/>
      <c r="CM1997" s="174"/>
      <c r="CN1997" s="174"/>
      <c r="CO1997" s="174"/>
      <c r="CP1997" s="174"/>
      <c r="CQ1997" s="174"/>
      <c r="CR1997" s="174"/>
      <c r="CS1997" s="174"/>
    </row>
    <row r="1998">
      <c r="A1998" s="174"/>
      <c r="B1998" s="174"/>
      <c r="C1998" s="174"/>
      <c r="D1998" s="174"/>
      <c r="E1998" s="174"/>
      <c r="F1998" s="174"/>
      <c r="G1998" s="174"/>
      <c r="H1998" s="174"/>
      <c r="I1998" s="174"/>
      <c r="J1998" s="174"/>
      <c r="K1998" s="174"/>
      <c r="L1998" s="174"/>
      <c r="M1998" s="174"/>
      <c r="N1998" s="174"/>
      <c r="O1998" s="174"/>
      <c r="P1998" s="174"/>
      <c r="Q1998" s="174"/>
      <c r="R1998" s="174"/>
      <c r="S1998" s="174"/>
      <c r="T1998" s="174"/>
      <c r="U1998" s="174"/>
      <c r="V1998" s="174"/>
      <c r="W1998" s="174"/>
      <c r="X1998" s="174"/>
      <c r="Y1998" s="174"/>
      <c r="Z1998" s="175"/>
      <c r="AA1998" s="174"/>
      <c r="AB1998" s="174"/>
      <c r="AC1998" s="174"/>
      <c r="AD1998" s="174"/>
      <c r="AE1998" s="174"/>
      <c r="AF1998" s="174"/>
      <c r="AG1998" s="174"/>
      <c r="AH1998" s="174"/>
      <c r="AI1998" s="174"/>
      <c r="AJ1998" s="174"/>
      <c r="AK1998" s="174"/>
      <c r="AL1998" s="174"/>
      <c r="AM1998" s="174"/>
      <c r="AN1998" s="174"/>
      <c r="AO1998" s="174"/>
      <c r="AP1998" s="174"/>
      <c r="AQ1998" s="174"/>
      <c r="AR1998" s="174"/>
      <c r="AS1998" s="174"/>
      <c r="AT1998" s="174"/>
      <c r="AU1998" s="174"/>
      <c r="AV1998" s="174"/>
      <c r="AW1998" s="174"/>
      <c r="AX1998" s="174"/>
      <c r="AY1998" s="174"/>
      <c r="AZ1998" s="174"/>
      <c r="BA1998" s="174"/>
      <c r="BB1998" s="174"/>
      <c r="BC1998" s="174"/>
      <c r="BD1998" s="174"/>
      <c r="BE1998" s="174"/>
      <c r="BF1998" s="174"/>
      <c r="BG1998" s="174"/>
      <c r="BH1998" s="174"/>
      <c r="BI1998" s="174"/>
      <c r="BJ1998" s="174"/>
      <c r="BK1998" s="174"/>
      <c r="BL1998" s="174"/>
      <c r="BM1998" s="174"/>
      <c r="BN1998" s="174"/>
      <c r="BO1998" s="174"/>
      <c r="BP1998" s="174"/>
      <c r="BQ1998" s="174"/>
      <c r="BR1998" s="174"/>
      <c r="BS1998" s="174"/>
      <c r="BT1998" s="174"/>
      <c r="BU1998" s="174"/>
      <c r="BV1998" s="174"/>
      <c r="BW1998" s="174"/>
      <c r="BX1998" s="174"/>
      <c r="BY1998" s="174"/>
      <c r="BZ1998" s="174"/>
      <c r="CA1998" s="174"/>
      <c r="CB1998" s="174"/>
      <c r="CC1998" s="175"/>
      <c r="CD1998" s="174"/>
      <c r="CE1998" s="174"/>
      <c r="CF1998" s="174"/>
      <c r="CG1998" s="175"/>
      <c r="CH1998" s="174"/>
      <c r="CI1998" s="174"/>
      <c r="CJ1998" s="174"/>
      <c r="CK1998" s="174"/>
      <c r="CL1998" s="174"/>
      <c r="CM1998" s="174"/>
      <c r="CN1998" s="174"/>
      <c r="CO1998" s="174"/>
      <c r="CP1998" s="174"/>
      <c r="CQ1998" s="174"/>
      <c r="CR1998" s="174"/>
      <c r="CS1998" s="174"/>
    </row>
    <row r="1999">
      <c r="A1999" s="174"/>
      <c r="B1999" s="174"/>
      <c r="C1999" s="174"/>
      <c r="D1999" s="174"/>
      <c r="E1999" s="174"/>
      <c r="F1999" s="174"/>
      <c r="G1999" s="174"/>
      <c r="H1999" s="174"/>
      <c r="I1999" s="174"/>
      <c r="J1999" s="174"/>
      <c r="K1999" s="174"/>
      <c r="L1999" s="174"/>
      <c r="M1999" s="174"/>
      <c r="N1999" s="174"/>
      <c r="O1999" s="174"/>
      <c r="P1999" s="174"/>
      <c r="Q1999" s="174"/>
      <c r="R1999" s="174"/>
      <c r="S1999" s="174"/>
      <c r="T1999" s="174"/>
      <c r="U1999" s="174"/>
      <c r="V1999" s="174"/>
      <c r="W1999" s="174"/>
      <c r="X1999" s="174"/>
      <c r="Y1999" s="174"/>
      <c r="Z1999" s="175"/>
      <c r="AA1999" s="174"/>
      <c r="AB1999" s="174"/>
      <c r="AC1999" s="174"/>
      <c r="AD1999" s="174"/>
      <c r="AE1999" s="174"/>
      <c r="AF1999" s="174"/>
      <c r="AG1999" s="174"/>
      <c r="AH1999" s="174"/>
      <c r="AI1999" s="174"/>
      <c r="AJ1999" s="174"/>
      <c r="AK1999" s="174"/>
      <c r="AL1999" s="174"/>
      <c r="AM1999" s="174"/>
      <c r="AN1999" s="174"/>
      <c r="AO1999" s="174"/>
      <c r="AP1999" s="174"/>
      <c r="AQ1999" s="174"/>
      <c r="AR1999" s="174"/>
      <c r="AS1999" s="174"/>
      <c r="AT1999" s="174"/>
      <c r="AU1999" s="174"/>
      <c r="AV1999" s="174"/>
      <c r="AW1999" s="174"/>
      <c r="AX1999" s="174"/>
      <c r="AY1999" s="174"/>
      <c r="AZ1999" s="174"/>
      <c r="BA1999" s="174"/>
      <c r="BB1999" s="174"/>
      <c r="BC1999" s="174"/>
      <c r="BD1999" s="174"/>
      <c r="BE1999" s="174"/>
      <c r="BF1999" s="174"/>
      <c r="BG1999" s="174"/>
      <c r="BH1999" s="174"/>
      <c r="BI1999" s="174"/>
      <c r="BJ1999" s="174"/>
      <c r="BK1999" s="174"/>
      <c r="BL1999" s="174"/>
      <c r="BM1999" s="174"/>
      <c r="BN1999" s="174"/>
      <c r="BO1999" s="174"/>
      <c r="BP1999" s="174"/>
      <c r="BQ1999" s="174"/>
      <c r="BR1999" s="174"/>
      <c r="BS1999" s="174"/>
      <c r="BT1999" s="174"/>
      <c r="BU1999" s="174"/>
      <c r="BV1999" s="174"/>
      <c r="BW1999" s="174"/>
      <c r="BX1999" s="174"/>
      <c r="BY1999" s="174"/>
      <c r="BZ1999" s="174"/>
      <c r="CA1999" s="174"/>
      <c r="CB1999" s="174"/>
      <c r="CC1999" s="175"/>
      <c r="CD1999" s="174"/>
      <c r="CE1999" s="174"/>
      <c r="CF1999" s="174"/>
      <c r="CG1999" s="175"/>
      <c r="CH1999" s="174"/>
      <c r="CI1999" s="174"/>
      <c r="CJ1999" s="174"/>
      <c r="CK1999" s="174"/>
      <c r="CL1999" s="174"/>
      <c r="CM1999" s="174"/>
      <c r="CN1999" s="174"/>
      <c r="CO1999" s="174"/>
      <c r="CP1999" s="174"/>
      <c r="CQ1999" s="174"/>
      <c r="CR1999" s="174"/>
      <c r="CS1999" s="174"/>
    </row>
    <row r="2000">
      <c r="A2000" s="174"/>
      <c r="B2000" s="174"/>
      <c r="C2000" s="174"/>
      <c r="D2000" s="174"/>
      <c r="E2000" s="174"/>
      <c r="F2000" s="174"/>
      <c r="G2000" s="174"/>
      <c r="H2000" s="174"/>
      <c r="I2000" s="174"/>
      <c r="J2000" s="174"/>
      <c r="K2000" s="174"/>
      <c r="L2000" s="174"/>
      <c r="M2000" s="174"/>
      <c r="N2000" s="174"/>
      <c r="O2000" s="174"/>
      <c r="P2000" s="174"/>
      <c r="Q2000" s="174"/>
      <c r="R2000" s="174"/>
      <c r="S2000" s="174"/>
      <c r="T2000" s="174"/>
      <c r="U2000" s="174"/>
      <c r="V2000" s="174"/>
      <c r="W2000" s="174"/>
      <c r="X2000" s="174"/>
      <c r="Y2000" s="174"/>
      <c r="Z2000" s="175"/>
      <c r="AA2000" s="174"/>
      <c r="AB2000" s="174"/>
      <c r="AC2000" s="174"/>
      <c r="AD2000" s="174"/>
      <c r="AE2000" s="174"/>
      <c r="AF2000" s="174"/>
      <c r="AG2000" s="174"/>
      <c r="AH2000" s="174"/>
      <c r="AI2000" s="174"/>
      <c r="AJ2000" s="174"/>
      <c r="AK2000" s="174"/>
      <c r="AL2000" s="174"/>
      <c r="AM2000" s="174"/>
      <c r="AN2000" s="174"/>
      <c r="AO2000" s="174"/>
      <c r="AP2000" s="174"/>
      <c r="AQ2000" s="174"/>
      <c r="AR2000" s="174"/>
      <c r="AS2000" s="174"/>
      <c r="AT2000" s="174"/>
      <c r="AU2000" s="174"/>
      <c r="AV2000" s="174"/>
      <c r="AW2000" s="174"/>
      <c r="AX2000" s="174"/>
      <c r="AY2000" s="174"/>
      <c r="AZ2000" s="174"/>
      <c r="BA2000" s="174"/>
      <c r="BB2000" s="174"/>
      <c r="BC2000" s="174"/>
      <c r="BD2000" s="174"/>
      <c r="BE2000" s="174"/>
      <c r="BF2000" s="174"/>
      <c r="BG2000" s="174"/>
      <c r="BH2000" s="174"/>
      <c r="BI2000" s="174"/>
      <c r="BJ2000" s="174"/>
      <c r="BK2000" s="174"/>
      <c r="BL2000" s="174"/>
      <c r="BM2000" s="174"/>
      <c r="BN2000" s="174"/>
      <c r="BO2000" s="174"/>
      <c r="BP2000" s="174"/>
      <c r="BQ2000" s="174"/>
      <c r="BR2000" s="174"/>
      <c r="BS2000" s="174"/>
      <c r="BT2000" s="174"/>
      <c r="BU2000" s="174"/>
      <c r="BV2000" s="174"/>
      <c r="BW2000" s="174"/>
      <c r="BX2000" s="174"/>
      <c r="BY2000" s="174"/>
      <c r="BZ2000" s="174"/>
      <c r="CA2000" s="174"/>
      <c r="CB2000" s="174"/>
      <c r="CC2000" s="175"/>
      <c r="CD2000" s="174"/>
      <c r="CE2000" s="174"/>
      <c r="CF2000" s="174"/>
      <c r="CG2000" s="175"/>
      <c r="CH2000" s="174"/>
      <c r="CI2000" s="174"/>
      <c r="CJ2000" s="174"/>
      <c r="CK2000" s="174"/>
      <c r="CL2000" s="174"/>
      <c r="CM2000" s="174"/>
      <c r="CN2000" s="174"/>
      <c r="CO2000" s="174"/>
      <c r="CP2000" s="174"/>
      <c r="CQ2000" s="174"/>
      <c r="CR2000" s="174"/>
      <c r="CS2000" s="174"/>
    </row>
    <row r="2001">
      <c r="A2001" s="174"/>
      <c r="B2001" s="174"/>
      <c r="C2001" s="174"/>
      <c r="D2001" s="174"/>
      <c r="E2001" s="174"/>
      <c r="F2001" s="174"/>
      <c r="G2001" s="174"/>
      <c r="H2001" s="174"/>
      <c r="I2001" s="174"/>
      <c r="J2001" s="174"/>
      <c r="K2001" s="174"/>
      <c r="L2001" s="174"/>
      <c r="M2001" s="174"/>
      <c r="N2001" s="174"/>
      <c r="O2001" s="174"/>
      <c r="P2001" s="174"/>
      <c r="Q2001" s="174"/>
      <c r="R2001" s="174"/>
      <c r="S2001" s="174"/>
      <c r="T2001" s="174"/>
      <c r="U2001" s="174"/>
      <c r="V2001" s="174"/>
      <c r="W2001" s="174"/>
      <c r="X2001" s="174"/>
      <c r="Y2001" s="174"/>
      <c r="Z2001" s="175"/>
      <c r="AA2001" s="174"/>
      <c r="AB2001" s="174"/>
      <c r="AC2001" s="174"/>
      <c r="AD2001" s="174"/>
      <c r="AE2001" s="174"/>
      <c r="AF2001" s="174"/>
      <c r="AG2001" s="174"/>
      <c r="AH2001" s="174"/>
      <c r="AI2001" s="174"/>
      <c r="AJ2001" s="174"/>
      <c r="AK2001" s="174"/>
      <c r="AL2001" s="174"/>
      <c r="AM2001" s="174"/>
      <c r="AN2001" s="174"/>
      <c r="AO2001" s="174"/>
      <c r="AP2001" s="174"/>
      <c r="AQ2001" s="174"/>
      <c r="AR2001" s="174"/>
      <c r="AS2001" s="174"/>
      <c r="AT2001" s="174"/>
      <c r="AU2001" s="174"/>
      <c r="AV2001" s="174"/>
      <c r="AW2001" s="174"/>
      <c r="AX2001" s="174"/>
      <c r="AY2001" s="174"/>
      <c r="AZ2001" s="174"/>
      <c r="BA2001" s="174"/>
      <c r="BB2001" s="174"/>
      <c r="BC2001" s="174"/>
      <c r="BD2001" s="174"/>
      <c r="BE2001" s="174"/>
      <c r="BF2001" s="174"/>
      <c r="BG2001" s="174"/>
      <c r="BH2001" s="174"/>
      <c r="BI2001" s="174"/>
      <c r="BJ2001" s="174"/>
      <c r="BK2001" s="174"/>
      <c r="BL2001" s="174"/>
      <c r="BM2001" s="174"/>
      <c r="BN2001" s="174"/>
      <c r="BO2001" s="174"/>
      <c r="BP2001" s="174"/>
      <c r="BQ2001" s="174"/>
      <c r="BR2001" s="174"/>
      <c r="BS2001" s="174"/>
      <c r="BT2001" s="174"/>
      <c r="BU2001" s="174"/>
      <c r="BV2001" s="174"/>
      <c r="BW2001" s="174"/>
      <c r="BX2001" s="174"/>
      <c r="BY2001" s="174"/>
      <c r="BZ2001" s="174"/>
      <c r="CA2001" s="174"/>
      <c r="CB2001" s="174"/>
      <c r="CC2001" s="175"/>
      <c r="CD2001" s="174"/>
      <c r="CE2001" s="174"/>
      <c r="CF2001" s="174"/>
      <c r="CG2001" s="175"/>
      <c r="CH2001" s="174"/>
      <c r="CI2001" s="174"/>
      <c r="CJ2001" s="174"/>
      <c r="CK2001" s="174"/>
      <c r="CL2001" s="174"/>
      <c r="CM2001" s="174"/>
      <c r="CN2001" s="174"/>
      <c r="CO2001" s="174"/>
      <c r="CP2001" s="174"/>
      <c r="CQ2001" s="174"/>
      <c r="CR2001" s="174"/>
      <c r="CS2001" s="174"/>
    </row>
    <row r="2002">
      <c r="A2002" s="174"/>
      <c r="B2002" s="174"/>
      <c r="C2002" s="174"/>
      <c r="D2002" s="174"/>
      <c r="E2002" s="174"/>
      <c r="F2002" s="174"/>
      <c r="G2002" s="174"/>
      <c r="H2002" s="174"/>
      <c r="I2002" s="174"/>
      <c r="J2002" s="174"/>
      <c r="K2002" s="174"/>
      <c r="L2002" s="174"/>
      <c r="M2002" s="174"/>
      <c r="N2002" s="174"/>
      <c r="O2002" s="174"/>
      <c r="P2002" s="174"/>
      <c r="Q2002" s="174"/>
      <c r="R2002" s="174"/>
      <c r="S2002" s="174"/>
      <c r="T2002" s="174"/>
      <c r="U2002" s="174"/>
      <c r="V2002" s="174"/>
      <c r="W2002" s="174"/>
      <c r="X2002" s="174"/>
      <c r="Y2002" s="174"/>
      <c r="Z2002" s="175"/>
      <c r="AA2002" s="174"/>
      <c r="AB2002" s="174"/>
      <c r="AC2002" s="174"/>
      <c r="AD2002" s="174"/>
      <c r="AE2002" s="174"/>
      <c r="AF2002" s="174"/>
      <c r="AG2002" s="174"/>
      <c r="AH2002" s="174"/>
      <c r="AI2002" s="174"/>
      <c r="AJ2002" s="174"/>
      <c r="AK2002" s="174"/>
      <c r="AL2002" s="174"/>
      <c r="AM2002" s="174"/>
      <c r="AN2002" s="174"/>
      <c r="AO2002" s="174"/>
      <c r="AP2002" s="174"/>
      <c r="AQ2002" s="174"/>
      <c r="AR2002" s="174"/>
      <c r="AS2002" s="174"/>
      <c r="AT2002" s="174"/>
      <c r="AU2002" s="174"/>
      <c r="AV2002" s="174"/>
      <c r="AW2002" s="174"/>
      <c r="AX2002" s="174"/>
      <c r="AY2002" s="174"/>
      <c r="AZ2002" s="174"/>
      <c r="BA2002" s="174"/>
      <c r="BB2002" s="174"/>
      <c r="BC2002" s="174"/>
      <c r="BD2002" s="174"/>
      <c r="BE2002" s="174"/>
      <c r="BF2002" s="174"/>
      <c r="BG2002" s="174"/>
      <c r="BH2002" s="174"/>
      <c r="BI2002" s="174"/>
      <c r="BJ2002" s="174"/>
      <c r="BK2002" s="174"/>
      <c r="BL2002" s="174"/>
      <c r="BM2002" s="174"/>
      <c r="BN2002" s="174"/>
      <c r="BO2002" s="174"/>
      <c r="BP2002" s="174"/>
      <c r="BQ2002" s="174"/>
      <c r="BR2002" s="174"/>
      <c r="BS2002" s="174"/>
      <c r="BT2002" s="174"/>
      <c r="BU2002" s="174"/>
      <c r="BV2002" s="174"/>
      <c r="BW2002" s="174"/>
      <c r="BX2002" s="174"/>
      <c r="BY2002" s="174"/>
      <c r="BZ2002" s="174"/>
      <c r="CA2002" s="174"/>
      <c r="CB2002" s="174"/>
      <c r="CC2002" s="175"/>
      <c r="CD2002" s="174"/>
      <c r="CE2002" s="174"/>
      <c r="CF2002" s="174"/>
      <c r="CG2002" s="175"/>
      <c r="CH2002" s="174"/>
      <c r="CI2002" s="174"/>
      <c r="CJ2002" s="174"/>
      <c r="CK2002" s="174"/>
      <c r="CL2002" s="174"/>
      <c r="CM2002" s="174"/>
      <c r="CN2002" s="174"/>
      <c r="CO2002" s="174"/>
      <c r="CP2002" s="174"/>
      <c r="CQ2002" s="174"/>
      <c r="CR2002" s="174"/>
      <c r="CS2002" s="174"/>
    </row>
    <row r="2003">
      <c r="A2003" s="174"/>
      <c r="B2003" s="174"/>
      <c r="C2003" s="174"/>
      <c r="D2003" s="174"/>
      <c r="E2003" s="174"/>
      <c r="F2003" s="174"/>
      <c r="G2003" s="174"/>
      <c r="H2003" s="174"/>
      <c r="I2003" s="174"/>
      <c r="J2003" s="174"/>
      <c r="K2003" s="174"/>
      <c r="L2003" s="174"/>
      <c r="M2003" s="174"/>
      <c r="N2003" s="174"/>
      <c r="O2003" s="174"/>
      <c r="P2003" s="174"/>
      <c r="Q2003" s="174"/>
      <c r="R2003" s="174"/>
      <c r="S2003" s="174"/>
      <c r="T2003" s="174"/>
      <c r="U2003" s="174"/>
      <c r="V2003" s="174"/>
      <c r="W2003" s="174"/>
      <c r="X2003" s="174"/>
      <c r="Y2003" s="174"/>
      <c r="Z2003" s="175"/>
      <c r="AA2003" s="174"/>
      <c r="AB2003" s="174"/>
      <c r="AC2003" s="174"/>
      <c r="AD2003" s="174"/>
      <c r="AE2003" s="174"/>
      <c r="AF2003" s="174"/>
      <c r="AG2003" s="174"/>
      <c r="AH2003" s="174"/>
      <c r="AI2003" s="174"/>
      <c r="AJ2003" s="174"/>
      <c r="AK2003" s="174"/>
      <c r="AL2003" s="174"/>
      <c r="AM2003" s="174"/>
      <c r="AN2003" s="174"/>
      <c r="AO2003" s="174"/>
      <c r="AP2003" s="174"/>
      <c r="AQ2003" s="174"/>
      <c r="AR2003" s="174"/>
      <c r="AS2003" s="174"/>
      <c r="AT2003" s="174"/>
      <c r="AU2003" s="174"/>
      <c r="AV2003" s="174"/>
      <c r="AW2003" s="174"/>
      <c r="AX2003" s="174"/>
      <c r="AY2003" s="174"/>
      <c r="AZ2003" s="174"/>
      <c r="BA2003" s="174"/>
      <c r="BB2003" s="174"/>
      <c r="BC2003" s="174"/>
      <c r="BD2003" s="174"/>
      <c r="BE2003" s="174"/>
      <c r="BF2003" s="174"/>
      <c r="BG2003" s="174"/>
      <c r="BH2003" s="174"/>
      <c r="BI2003" s="174"/>
      <c r="BJ2003" s="174"/>
      <c r="BK2003" s="174"/>
      <c r="BL2003" s="174"/>
      <c r="BM2003" s="174"/>
      <c r="BN2003" s="174"/>
      <c r="BO2003" s="174"/>
      <c r="BP2003" s="174"/>
      <c r="BQ2003" s="174"/>
      <c r="BR2003" s="174"/>
      <c r="BS2003" s="174"/>
      <c r="BT2003" s="174"/>
      <c r="BU2003" s="174"/>
      <c r="BV2003" s="174"/>
      <c r="BW2003" s="174"/>
      <c r="BX2003" s="174"/>
      <c r="BY2003" s="174"/>
      <c r="BZ2003" s="174"/>
      <c r="CA2003" s="174"/>
      <c r="CB2003" s="174"/>
      <c r="CC2003" s="175"/>
      <c r="CD2003" s="174"/>
      <c r="CE2003" s="174"/>
      <c r="CF2003" s="174"/>
      <c r="CG2003" s="175"/>
      <c r="CH2003" s="174"/>
      <c r="CI2003" s="174"/>
      <c r="CJ2003" s="174"/>
      <c r="CK2003" s="174"/>
      <c r="CL2003" s="174"/>
      <c r="CM2003" s="174"/>
      <c r="CN2003" s="174"/>
      <c r="CO2003" s="174"/>
      <c r="CP2003" s="174"/>
      <c r="CQ2003" s="174"/>
      <c r="CR2003" s="174"/>
      <c r="CS2003" s="174"/>
    </row>
    <row r="2004">
      <c r="A2004" s="174"/>
      <c r="B2004" s="174"/>
      <c r="C2004" s="174"/>
      <c r="D2004" s="174"/>
      <c r="E2004" s="174"/>
      <c r="F2004" s="174"/>
      <c r="G2004" s="174"/>
      <c r="H2004" s="174"/>
      <c r="I2004" s="174"/>
      <c r="J2004" s="174"/>
      <c r="K2004" s="174"/>
      <c r="L2004" s="174"/>
      <c r="M2004" s="174"/>
      <c r="N2004" s="174"/>
      <c r="O2004" s="174"/>
      <c r="P2004" s="174"/>
      <c r="Q2004" s="174"/>
      <c r="R2004" s="174"/>
      <c r="S2004" s="174"/>
      <c r="T2004" s="174"/>
      <c r="U2004" s="174"/>
      <c r="V2004" s="174"/>
      <c r="W2004" s="174"/>
      <c r="X2004" s="174"/>
      <c r="Y2004" s="174"/>
      <c r="Z2004" s="175"/>
      <c r="AA2004" s="174"/>
      <c r="AB2004" s="174"/>
      <c r="AC2004" s="174"/>
      <c r="AD2004" s="174"/>
      <c r="AE2004" s="174"/>
      <c r="AF2004" s="174"/>
      <c r="AG2004" s="174"/>
      <c r="AH2004" s="174"/>
      <c r="AI2004" s="174"/>
      <c r="AJ2004" s="174"/>
      <c r="AK2004" s="174"/>
      <c r="AL2004" s="174"/>
      <c r="AM2004" s="174"/>
      <c r="AN2004" s="174"/>
      <c r="AO2004" s="174"/>
      <c r="AP2004" s="174"/>
      <c r="AQ2004" s="174"/>
      <c r="AR2004" s="174"/>
      <c r="AS2004" s="174"/>
      <c r="AT2004" s="174"/>
      <c r="AU2004" s="174"/>
      <c r="AV2004" s="174"/>
      <c r="AW2004" s="174"/>
      <c r="AX2004" s="174"/>
      <c r="AY2004" s="174"/>
      <c r="AZ2004" s="174"/>
      <c r="BA2004" s="174"/>
      <c r="BB2004" s="174"/>
      <c r="BC2004" s="174"/>
      <c r="BD2004" s="174"/>
      <c r="BE2004" s="174"/>
      <c r="BF2004" s="174"/>
      <c r="BG2004" s="174"/>
      <c r="BH2004" s="174"/>
      <c r="BI2004" s="174"/>
      <c r="BJ2004" s="174"/>
      <c r="BK2004" s="174"/>
      <c r="BL2004" s="174"/>
      <c r="BM2004" s="174"/>
      <c r="BN2004" s="174"/>
      <c r="BO2004" s="174"/>
      <c r="BP2004" s="174"/>
      <c r="BQ2004" s="174"/>
      <c r="BR2004" s="174"/>
      <c r="BS2004" s="174"/>
      <c r="BT2004" s="174"/>
      <c r="BU2004" s="174"/>
      <c r="BV2004" s="174"/>
      <c r="BW2004" s="174"/>
      <c r="BX2004" s="174"/>
      <c r="BY2004" s="174"/>
      <c r="BZ2004" s="174"/>
      <c r="CA2004" s="174"/>
      <c r="CB2004" s="174"/>
      <c r="CC2004" s="175"/>
      <c r="CD2004" s="174"/>
      <c r="CE2004" s="174"/>
      <c r="CF2004" s="174"/>
      <c r="CG2004" s="175"/>
      <c r="CH2004" s="174"/>
      <c r="CI2004" s="174"/>
      <c r="CJ2004" s="174"/>
      <c r="CK2004" s="174"/>
      <c r="CL2004" s="174"/>
      <c r="CM2004" s="174"/>
      <c r="CN2004" s="174"/>
      <c r="CO2004" s="174"/>
      <c r="CP2004" s="174"/>
      <c r="CQ2004" s="174"/>
      <c r="CR2004" s="174"/>
      <c r="CS2004" s="174"/>
    </row>
    <row r="2005">
      <c r="A2005" s="174"/>
      <c r="B2005" s="174"/>
      <c r="C2005" s="174"/>
      <c r="D2005" s="174"/>
      <c r="E2005" s="174"/>
      <c r="F2005" s="174"/>
      <c r="G2005" s="174"/>
      <c r="H2005" s="174"/>
      <c r="I2005" s="174"/>
      <c r="J2005" s="174"/>
      <c r="K2005" s="174"/>
      <c r="L2005" s="174"/>
      <c r="M2005" s="174"/>
      <c r="N2005" s="174"/>
      <c r="O2005" s="174"/>
      <c r="P2005" s="174"/>
      <c r="Q2005" s="174"/>
      <c r="R2005" s="174"/>
      <c r="S2005" s="174"/>
      <c r="T2005" s="174"/>
      <c r="U2005" s="174"/>
      <c r="V2005" s="174"/>
      <c r="W2005" s="174"/>
      <c r="X2005" s="174"/>
      <c r="Y2005" s="174"/>
      <c r="Z2005" s="175"/>
      <c r="AA2005" s="174"/>
      <c r="AB2005" s="174"/>
      <c r="AC2005" s="174"/>
      <c r="AD2005" s="174"/>
      <c r="AE2005" s="174"/>
      <c r="AF2005" s="174"/>
      <c r="AG2005" s="174"/>
      <c r="AH2005" s="174"/>
      <c r="AI2005" s="174"/>
      <c r="AJ2005" s="174"/>
      <c r="AK2005" s="174"/>
      <c r="AL2005" s="174"/>
      <c r="AM2005" s="174"/>
      <c r="AN2005" s="174"/>
      <c r="AO2005" s="174"/>
      <c r="AP2005" s="174"/>
      <c r="AQ2005" s="174"/>
      <c r="AR2005" s="174"/>
      <c r="AS2005" s="174"/>
      <c r="AT2005" s="174"/>
      <c r="AU2005" s="174"/>
      <c r="AV2005" s="174"/>
      <c r="AW2005" s="174"/>
      <c r="AX2005" s="174"/>
      <c r="AY2005" s="174"/>
      <c r="AZ2005" s="174"/>
      <c r="BA2005" s="174"/>
      <c r="BB2005" s="174"/>
      <c r="BC2005" s="174"/>
      <c r="BD2005" s="174"/>
      <c r="BE2005" s="174"/>
      <c r="BF2005" s="174"/>
      <c r="BG2005" s="174"/>
      <c r="BH2005" s="174"/>
      <c r="BI2005" s="174"/>
      <c r="BJ2005" s="174"/>
      <c r="BK2005" s="174"/>
      <c r="BL2005" s="174"/>
      <c r="BM2005" s="174"/>
      <c r="BN2005" s="174"/>
      <c r="BO2005" s="174"/>
      <c r="BP2005" s="174"/>
      <c r="BQ2005" s="174"/>
      <c r="BR2005" s="174"/>
      <c r="BS2005" s="174"/>
      <c r="BT2005" s="174"/>
      <c r="BU2005" s="174"/>
      <c r="BV2005" s="174"/>
      <c r="BW2005" s="174"/>
      <c r="BX2005" s="174"/>
      <c r="BY2005" s="174"/>
      <c r="BZ2005" s="174"/>
      <c r="CA2005" s="174"/>
      <c r="CB2005" s="174"/>
      <c r="CC2005" s="175"/>
      <c r="CD2005" s="174"/>
      <c r="CE2005" s="174"/>
      <c r="CF2005" s="174"/>
      <c r="CG2005" s="175"/>
      <c r="CH2005" s="174"/>
      <c r="CI2005" s="174"/>
      <c r="CJ2005" s="174"/>
      <c r="CK2005" s="174"/>
      <c r="CL2005" s="174"/>
      <c r="CM2005" s="174"/>
      <c r="CN2005" s="174"/>
      <c r="CO2005" s="174"/>
      <c r="CP2005" s="174"/>
      <c r="CQ2005" s="174"/>
      <c r="CR2005" s="174"/>
      <c r="CS2005" s="174"/>
    </row>
    <row r="2006">
      <c r="A2006" s="174"/>
      <c r="B2006" s="174"/>
      <c r="C2006" s="174"/>
      <c r="D2006" s="174"/>
      <c r="E2006" s="174"/>
      <c r="F2006" s="174"/>
      <c r="G2006" s="174"/>
      <c r="H2006" s="174"/>
      <c r="I2006" s="174"/>
      <c r="J2006" s="174"/>
      <c r="K2006" s="174"/>
      <c r="L2006" s="174"/>
      <c r="M2006" s="174"/>
      <c r="N2006" s="174"/>
      <c r="O2006" s="174"/>
      <c r="P2006" s="174"/>
      <c r="Q2006" s="174"/>
      <c r="R2006" s="174"/>
      <c r="S2006" s="174"/>
      <c r="T2006" s="174"/>
      <c r="U2006" s="174"/>
      <c r="V2006" s="174"/>
      <c r="W2006" s="174"/>
      <c r="X2006" s="174"/>
      <c r="Y2006" s="174"/>
      <c r="Z2006" s="175"/>
      <c r="AA2006" s="174"/>
      <c r="AB2006" s="174"/>
      <c r="AC2006" s="174"/>
      <c r="AD2006" s="174"/>
      <c r="AE2006" s="174"/>
      <c r="AF2006" s="174"/>
      <c r="AG2006" s="174"/>
      <c r="AH2006" s="174"/>
      <c r="AI2006" s="174"/>
      <c r="AJ2006" s="174"/>
      <c r="AK2006" s="174"/>
      <c r="AL2006" s="174"/>
      <c r="AM2006" s="174"/>
      <c r="AN2006" s="174"/>
      <c r="AO2006" s="174"/>
      <c r="AP2006" s="174"/>
      <c r="AQ2006" s="174"/>
      <c r="AR2006" s="174"/>
      <c r="AS2006" s="174"/>
      <c r="AT2006" s="174"/>
      <c r="AU2006" s="174"/>
      <c r="AV2006" s="174"/>
      <c r="AW2006" s="174"/>
      <c r="AX2006" s="174"/>
      <c r="AY2006" s="174"/>
      <c r="AZ2006" s="174"/>
      <c r="BA2006" s="174"/>
      <c r="BB2006" s="174"/>
      <c r="BC2006" s="174"/>
      <c r="BD2006" s="174"/>
      <c r="BE2006" s="174"/>
      <c r="BF2006" s="174"/>
      <c r="BG2006" s="174"/>
      <c r="BH2006" s="174"/>
      <c r="BI2006" s="174"/>
      <c r="BJ2006" s="174"/>
      <c r="BK2006" s="174"/>
      <c r="BL2006" s="174"/>
      <c r="BM2006" s="174"/>
      <c r="BN2006" s="174"/>
      <c r="BO2006" s="174"/>
      <c r="BP2006" s="174"/>
      <c r="BQ2006" s="174"/>
      <c r="BR2006" s="174"/>
      <c r="BS2006" s="174"/>
      <c r="BT2006" s="174"/>
      <c r="BU2006" s="174"/>
      <c r="BV2006" s="174"/>
      <c r="BW2006" s="174"/>
      <c r="BX2006" s="174"/>
      <c r="BY2006" s="174"/>
      <c r="BZ2006" s="174"/>
      <c r="CA2006" s="174"/>
      <c r="CB2006" s="174"/>
      <c r="CC2006" s="175"/>
      <c r="CD2006" s="174"/>
      <c r="CE2006" s="174"/>
      <c r="CF2006" s="174"/>
      <c r="CG2006" s="175"/>
      <c r="CH2006" s="174"/>
      <c r="CI2006" s="174"/>
      <c r="CJ2006" s="174"/>
      <c r="CK2006" s="174"/>
      <c r="CL2006" s="174"/>
      <c r="CM2006" s="174"/>
      <c r="CN2006" s="174"/>
      <c r="CO2006" s="174"/>
      <c r="CP2006" s="174"/>
      <c r="CQ2006" s="174"/>
      <c r="CR2006" s="174"/>
      <c r="CS2006" s="174"/>
    </row>
    <row r="2007">
      <c r="A2007" s="174"/>
      <c r="B2007" s="174"/>
      <c r="C2007" s="174"/>
      <c r="D2007" s="174"/>
      <c r="E2007" s="174"/>
      <c r="F2007" s="174"/>
      <c r="G2007" s="174"/>
      <c r="H2007" s="174"/>
      <c r="I2007" s="174"/>
      <c r="J2007" s="174"/>
      <c r="K2007" s="174"/>
      <c r="L2007" s="174"/>
      <c r="M2007" s="174"/>
      <c r="N2007" s="174"/>
      <c r="O2007" s="174"/>
      <c r="P2007" s="174"/>
      <c r="Q2007" s="174"/>
      <c r="R2007" s="174"/>
      <c r="S2007" s="174"/>
      <c r="T2007" s="174"/>
      <c r="U2007" s="174"/>
      <c r="V2007" s="174"/>
      <c r="W2007" s="174"/>
      <c r="X2007" s="174"/>
      <c r="Y2007" s="174"/>
      <c r="Z2007" s="175"/>
      <c r="AA2007" s="174"/>
      <c r="AB2007" s="174"/>
      <c r="AC2007" s="174"/>
      <c r="AD2007" s="174"/>
      <c r="AE2007" s="174"/>
      <c r="AF2007" s="174"/>
      <c r="AG2007" s="174"/>
      <c r="AH2007" s="174"/>
      <c r="AI2007" s="174"/>
      <c r="AJ2007" s="174"/>
      <c r="AK2007" s="174"/>
      <c r="AL2007" s="174"/>
      <c r="AM2007" s="174"/>
      <c r="AN2007" s="174"/>
      <c r="AO2007" s="174"/>
      <c r="AP2007" s="174"/>
      <c r="AQ2007" s="174"/>
      <c r="AR2007" s="174"/>
      <c r="AS2007" s="174"/>
      <c r="AT2007" s="174"/>
      <c r="AU2007" s="174"/>
      <c r="AV2007" s="174"/>
      <c r="AW2007" s="174"/>
      <c r="AX2007" s="174"/>
      <c r="AY2007" s="174"/>
      <c r="AZ2007" s="174"/>
      <c r="BA2007" s="174"/>
      <c r="BB2007" s="174"/>
      <c r="BC2007" s="174"/>
      <c r="BD2007" s="174"/>
      <c r="BE2007" s="174"/>
      <c r="BF2007" s="174"/>
      <c r="BG2007" s="174"/>
      <c r="BH2007" s="174"/>
      <c r="BI2007" s="174"/>
      <c r="BJ2007" s="174"/>
      <c r="BK2007" s="174"/>
      <c r="BL2007" s="174"/>
      <c r="BM2007" s="174"/>
      <c r="BN2007" s="174"/>
      <c r="BO2007" s="174"/>
      <c r="BP2007" s="174"/>
      <c r="BQ2007" s="174"/>
      <c r="BR2007" s="174"/>
      <c r="BS2007" s="174"/>
      <c r="BT2007" s="174"/>
      <c r="BU2007" s="174"/>
      <c r="BV2007" s="174"/>
      <c r="BW2007" s="174"/>
      <c r="BX2007" s="174"/>
      <c r="BY2007" s="174"/>
      <c r="BZ2007" s="174"/>
      <c r="CA2007" s="174"/>
      <c r="CB2007" s="174"/>
      <c r="CC2007" s="175"/>
      <c r="CD2007" s="174"/>
      <c r="CE2007" s="174"/>
      <c r="CF2007" s="174"/>
      <c r="CG2007" s="175"/>
      <c r="CH2007" s="174"/>
      <c r="CI2007" s="174"/>
      <c r="CJ2007" s="174"/>
      <c r="CK2007" s="174"/>
      <c r="CL2007" s="174"/>
      <c r="CM2007" s="174"/>
      <c r="CN2007" s="174"/>
      <c r="CO2007" s="174"/>
      <c r="CP2007" s="174"/>
      <c r="CQ2007" s="174"/>
      <c r="CR2007" s="174"/>
      <c r="CS2007" s="174"/>
    </row>
    <row r="2008">
      <c r="A2008" s="174"/>
      <c r="B2008" s="174"/>
      <c r="C2008" s="174"/>
      <c r="D2008" s="174"/>
      <c r="E2008" s="174"/>
      <c r="F2008" s="174"/>
      <c r="G2008" s="174"/>
      <c r="H2008" s="174"/>
      <c r="I2008" s="174"/>
      <c r="J2008" s="174"/>
      <c r="K2008" s="174"/>
      <c r="L2008" s="174"/>
      <c r="M2008" s="174"/>
      <c r="N2008" s="174"/>
      <c r="O2008" s="174"/>
      <c r="P2008" s="174"/>
      <c r="Q2008" s="174"/>
      <c r="R2008" s="174"/>
      <c r="S2008" s="174"/>
      <c r="T2008" s="174"/>
      <c r="U2008" s="174"/>
      <c r="V2008" s="174"/>
      <c r="W2008" s="174"/>
      <c r="X2008" s="174"/>
      <c r="Y2008" s="174"/>
      <c r="Z2008" s="175"/>
      <c r="AA2008" s="174"/>
      <c r="AB2008" s="174"/>
      <c r="AC2008" s="174"/>
      <c r="AD2008" s="174"/>
      <c r="AE2008" s="174"/>
      <c r="AF2008" s="174"/>
      <c r="AG2008" s="174"/>
      <c r="AH2008" s="174"/>
      <c r="AI2008" s="174"/>
      <c r="AJ2008" s="174"/>
      <c r="AK2008" s="174"/>
      <c r="AL2008" s="174"/>
      <c r="AM2008" s="174"/>
      <c r="AN2008" s="174"/>
      <c r="AO2008" s="174"/>
      <c r="AP2008" s="174"/>
      <c r="AQ2008" s="174"/>
      <c r="AR2008" s="174"/>
      <c r="AS2008" s="174"/>
      <c r="AT2008" s="174"/>
      <c r="AU2008" s="174"/>
      <c r="AV2008" s="174"/>
      <c r="AW2008" s="174"/>
      <c r="AX2008" s="174"/>
      <c r="AY2008" s="174"/>
      <c r="AZ2008" s="174"/>
      <c r="BA2008" s="174"/>
      <c r="BB2008" s="174"/>
      <c r="BC2008" s="174"/>
      <c r="BD2008" s="174"/>
      <c r="BE2008" s="174"/>
      <c r="BF2008" s="174"/>
      <c r="BG2008" s="174"/>
      <c r="BH2008" s="174"/>
      <c r="BI2008" s="174"/>
      <c r="BJ2008" s="174"/>
      <c r="BK2008" s="174"/>
      <c r="BL2008" s="174"/>
      <c r="BM2008" s="174"/>
      <c r="BN2008" s="174"/>
      <c r="BO2008" s="174"/>
      <c r="BP2008" s="174"/>
      <c r="BQ2008" s="174"/>
      <c r="BR2008" s="174"/>
      <c r="BS2008" s="174"/>
      <c r="BT2008" s="174"/>
      <c r="BU2008" s="174"/>
      <c r="BV2008" s="174"/>
      <c r="BW2008" s="174"/>
      <c r="BX2008" s="174"/>
      <c r="BY2008" s="174"/>
      <c r="BZ2008" s="174"/>
      <c r="CA2008" s="174"/>
      <c r="CB2008" s="174"/>
      <c r="CC2008" s="175"/>
      <c r="CD2008" s="174"/>
      <c r="CE2008" s="174"/>
      <c r="CF2008" s="174"/>
      <c r="CG2008" s="175"/>
      <c r="CH2008" s="174"/>
      <c r="CI2008" s="174"/>
      <c r="CJ2008" s="174"/>
      <c r="CK2008" s="174"/>
      <c r="CL2008" s="174"/>
      <c r="CM2008" s="174"/>
      <c r="CN2008" s="174"/>
      <c r="CO2008" s="174"/>
      <c r="CP2008" s="174"/>
      <c r="CQ2008" s="174"/>
      <c r="CR2008" s="174"/>
      <c r="CS2008" s="174"/>
    </row>
    <row r="2009">
      <c r="A2009" s="174"/>
      <c r="B2009" s="174"/>
      <c r="C2009" s="174"/>
      <c r="D2009" s="174"/>
      <c r="E2009" s="174"/>
      <c r="F2009" s="174"/>
      <c r="G2009" s="174"/>
      <c r="H2009" s="174"/>
      <c r="I2009" s="174"/>
      <c r="J2009" s="174"/>
      <c r="K2009" s="174"/>
      <c r="L2009" s="174"/>
      <c r="M2009" s="174"/>
      <c r="N2009" s="174"/>
      <c r="O2009" s="174"/>
      <c r="P2009" s="174"/>
      <c r="Q2009" s="174"/>
      <c r="R2009" s="174"/>
      <c r="S2009" s="174"/>
      <c r="T2009" s="174"/>
      <c r="U2009" s="174"/>
      <c r="V2009" s="174"/>
      <c r="W2009" s="174"/>
      <c r="X2009" s="174"/>
      <c r="Y2009" s="174"/>
      <c r="Z2009" s="175"/>
      <c r="AA2009" s="174"/>
      <c r="AB2009" s="174"/>
      <c r="AC2009" s="174"/>
      <c r="AD2009" s="174"/>
      <c r="AE2009" s="174"/>
      <c r="AF2009" s="174"/>
      <c r="AG2009" s="174"/>
      <c r="AH2009" s="174"/>
      <c r="AI2009" s="174"/>
      <c r="AJ2009" s="174"/>
      <c r="AK2009" s="174"/>
      <c r="AL2009" s="174"/>
      <c r="AM2009" s="174"/>
      <c r="AN2009" s="174"/>
      <c r="AO2009" s="174"/>
      <c r="AP2009" s="174"/>
      <c r="AQ2009" s="174"/>
      <c r="AR2009" s="174"/>
      <c r="AS2009" s="174"/>
      <c r="AT2009" s="174"/>
      <c r="AU2009" s="174"/>
      <c r="AV2009" s="174"/>
      <c r="AW2009" s="174"/>
      <c r="AX2009" s="174"/>
      <c r="AY2009" s="174"/>
      <c r="AZ2009" s="174"/>
      <c r="BA2009" s="174"/>
      <c r="BB2009" s="174"/>
      <c r="BC2009" s="174"/>
      <c r="BD2009" s="174"/>
      <c r="BE2009" s="174"/>
      <c r="BF2009" s="174"/>
      <c r="BG2009" s="174"/>
      <c r="BH2009" s="174"/>
      <c r="BI2009" s="174"/>
      <c r="BJ2009" s="174"/>
      <c r="BK2009" s="174"/>
      <c r="BL2009" s="174"/>
      <c r="BM2009" s="174"/>
      <c r="BN2009" s="174"/>
      <c r="BO2009" s="174"/>
      <c r="BP2009" s="174"/>
      <c r="BQ2009" s="174"/>
      <c r="BR2009" s="174"/>
      <c r="BS2009" s="174"/>
      <c r="BT2009" s="174"/>
      <c r="BU2009" s="174"/>
      <c r="BV2009" s="174"/>
      <c r="BW2009" s="174"/>
      <c r="BX2009" s="174"/>
      <c r="BY2009" s="174"/>
      <c r="BZ2009" s="174"/>
      <c r="CA2009" s="174"/>
      <c r="CB2009" s="174"/>
      <c r="CC2009" s="175"/>
      <c r="CD2009" s="174"/>
      <c r="CE2009" s="174"/>
      <c r="CF2009" s="174"/>
      <c r="CG2009" s="175"/>
      <c r="CH2009" s="174"/>
      <c r="CI2009" s="174"/>
      <c r="CJ2009" s="174"/>
      <c r="CK2009" s="174"/>
      <c r="CL2009" s="174"/>
      <c r="CM2009" s="174"/>
      <c r="CN2009" s="174"/>
      <c r="CO2009" s="174"/>
      <c r="CP2009" s="174"/>
      <c r="CQ2009" s="174"/>
      <c r="CR2009" s="174"/>
      <c r="CS2009" s="174"/>
    </row>
    <row r="2010">
      <c r="A2010" s="174"/>
      <c r="B2010" s="174"/>
      <c r="C2010" s="174"/>
      <c r="D2010" s="174"/>
      <c r="E2010" s="174"/>
      <c r="F2010" s="174"/>
      <c r="G2010" s="174"/>
      <c r="H2010" s="174"/>
      <c r="I2010" s="174"/>
      <c r="J2010" s="174"/>
      <c r="K2010" s="174"/>
      <c r="L2010" s="174"/>
      <c r="M2010" s="174"/>
      <c r="N2010" s="174"/>
      <c r="O2010" s="174"/>
      <c r="P2010" s="174"/>
      <c r="Q2010" s="174"/>
      <c r="R2010" s="174"/>
      <c r="S2010" s="174"/>
      <c r="T2010" s="174"/>
      <c r="U2010" s="174"/>
      <c r="V2010" s="174"/>
      <c r="W2010" s="174"/>
      <c r="X2010" s="174"/>
      <c r="Y2010" s="174"/>
      <c r="Z2010" s="175"/>
      <c r="AA2010" s="174"/>
      <c r="AB2010" s="174"/>
      <c r="AC2010" s="174"/>
      <c r="AD2010" s="174"/>
      <c r="AE2010" s="174"/>
      <c r="AF2010" s="174"/>
      <c r="AG2010" s="174"/>
      <c r="AH2010" s="174"/>
      <c r="AI2010" s="174"/>
      <c r="AJ2010" s="174"/>
      <c r="AK2010" s="174"/>
      <c r="AL2010" s="174"/>
      <c r="AM2010" s="174"/>
      <c r="AN2010" s="174"/>
      <c r="AO2010" s="174"/>
      <c r="AP2010" s="174"/>
      <c r="AQ2010" s="174"/>
      <c r="AR2010" s="174"/>
      <c r="AS2010" s="174"/>
      <c r="AT2010" s="174"/>
      <c r="AU2010" s="174"/>
      <c r="AV2010" s="174"/>
      <c r="AW2010" s="174"/>
      <c r="AX2010" s="174"/>
      <c r="AY2010" s="174"/>
      <c r="AZ2010" s="174"/>
      <c r="BA2010" s="174"/>
      <c r="BB2010" s="174"/>
      <c r="BC2010" s="174"/>
      <c r="BD2010" s="174"/>
      <c r="BE2010" s="174"/>
      <c r="BF2010" s="174"/>
      <c r="BG2010" s="174"/>
      <c r="BH2010" s="174"/>
      <c r="BI2010" s="174"/>
      <c r="BJ2010" s="174"/>
      <c r="BK2010" s="174"/>
      <c r="BL2010" s="174"/>
      <c r="BM2010" s="174"/>
      <c r="BN2010" s="174"/>
      <c r="BO2010" s="174"/>
      <c r="BP2010" s="174"/>
      <c r="BQ2010" s="174"/>
      <c r="BR2010" s="174"/>
      <c r="BS2010" s="174"/>
      <c r="BT2010" s="174"/>
      <c r="BU2010" s="174"/>
      <c r="BV2010" s="174"/>
      <c r="BW2010" s="174"/>
      <c r="BX2010" s="174"/>
      <c r="BY2010" s="174"/>
      <c r="BZ2010" s="174"/>
      <c r="CA2010" s="174"/>
      <c r="CB2010" s="174"/>
      <c r="CC2010" s="175"/>
      <c r="CD2010" s="174"/>
      <c r="CE2010" s="174"/>
      <c r="CF2010" s="174"/>
      <c r="CG2010" s="175"/>
      <c r="CH2010" s="174"/>
      <c r="CI2010" s="174"/>
      <c r="CJ2010" s="174"/>
      <c r="CK2010" s="174"/>
      <c r="CL2010" s="174"/>
      <c r="CM2010" s="174"/>
      <c r="CN2010" s="174"/>
      <c r="CO2010" s="174"/>
      <c r="CP2010" s="174"/>
      <c r="CQ2010" s="174"/>
      <c r="CR2010" s="174"/>
      <c r="CS2010" s="174"/>
    </row>
    <row r="2011">
      <c r="A2011" s="174"/>
      <c r="B2011" s="174"/>
      <c r="C2011" s="174"/>
      <c r="D2011" s="174"/>
      <c r="E2011" s="174"/>
      <c r="F2011" s="174"/>
      <c r="G2011" s="174"/>
      <c r="H2011" s="174"/>
      <c r="I2011" s="174"/>
      <c r="J2011" s="174"/>
      <c r="K2011" s="174"/>
      <c r="L2011" s="174"/>
      <c r="M2011" s="174"/>
      <c r="N2011" s="174"/>
      <c r="O2011" s="174"/>
      <c r="P2011" s="174"/>
      <c r="Q2011" s="174"/>
      <c r="R2011" s="174"/>
      <c r="S2011" s="174"/>
      <c r="T2011" s="174"/>
      <c r="U2011" s="174"/>
      <c r="V2011" s="174"/>
      <c r="W2011" s="174"/>
      <c r="X2011" s="174"/>
      <c r="Y2011" s="174"/>
      <c r="Z2011" s="175"/>
      <c r="AA2011" s="174"/>
      <c r="AB2011" s="174"/>
      <c r="AC2011" s="174"/>
      <c r="AD2011" s="174"/>
      <c r="AE2011" s="174"/>
      <c r="AF2011" s="174"/>
      <c r="AG2011" s="174"/>
      <c r="AH2011" s="174"/>
      <c r="AI2011" s="174"/>
      <c r="AJ2011" s="174"/>
      <c r="AK2011" s="174"/>
      <c r="AL2011" s="174"/>
      <c r="AM2011" s="174"/>
      <c r="AN2011" s="174"/>
      <c r="AO2011" s="174"/>
      <c r="AP2011" s="174"/>
      <c r="AQ2011" s="174"/>
      <c r="AR2011" s="174"/>
      <c r="AS2011" s="174"/>
      <c r="AT2011" s="174"/>
      <c r="AU2011" s="174"/>
      <c r="AV2011" s="174"/>
      <c r="AW2011" s="174"/>
      <c r="AX2011" s="174"/>
      <c r="AY2011" s="174"/>
      <c r="AZ2011" s="174"/>
      <c r="BA2011" s="174"/>
      <c r="BB2011" s="174"/>
      <c r="BC2011" s="174"/>
      <c r="BD2011" s="174"/>
      <c r="BE2011" s="174"/>
      <c r="BF2011" s="174"/>
      <c r="BG2011" s="174"/>
      <c r="BH2011" s="174"/>
      <c r="BI2011" s="174"/>
      <c r="BJ2011" s="174"/>
      <c r="BK2011" s="174"/>
      <c r="BL2011" s="174"/>
      <c r="BM2011" s="174"/>
      <c r="BN2011" s="174"/>
      <c r="BO2011" s="174"/>
      <c r="BP2011" s="174"/>
      <c r="BQ2011" s="174"/>
      <c r="BR2011" s="174"/>
      <c r="BS2011" s="174"/>
      <c r="BT2011" s="174"/>
      <c r="BU2011" s="174"/>
      <c r="BV2011" s="174"/>
      <c r="BW2011" s="174"/>
      <c r="BX2011" s="174"/>
      <c r="BY2011" s="174"/>
      <c r="BZ2011" s="174"/>
      <c r="CA2011" s="174"/>
      <c r="CB2011" s="174"/>
      <c r="CC2011" s="175"/>
      <c r="CD2011" s="174"/>
      <c r="CE2011" s="174"/>
      <c r="CF2011" s="174"/>
      <c r="CG2011" s="175"/>
      <c r="CH2011" s="174"/>
      <c r="CI2011" s="174"/>
      <c r="CJ2011" s="174"/>
      <c r="CK2011" s="174"/>
      <c r="CL2011" s="174"/>
      <c r="CM2011" s="174"/>
      <c r="CN2011" s="174"/>
      <c r="CO2011" s="174"/>
      <c r="CP2011" s="174"/>
      <c r="CQ2011" s="174"/>
      <c r="CR2011" s="174"/>
      <c r="CS2011" s="174"/>
    </row>
    <row r="2012">
      <c r="A2012" s="174"/>
      <c r="B2012" s="174"/>
      <c r="C2012" s="174"/>
      <c r="D2012" s="174"/>
      <c r="E2012" s="174"/>
      <c r="F2012" s="174"/>
      <c r="G2012" s="174"/>
      <c r="H2012" s="174"/>
      <c r="I2012" s="174"/>
      <c r="J2012" s="174"/>
      <c r="K2012" s="174"/>
      <c r="L2012" s="174"/>
      <c r="M2012" s="174"/>
      <c r="N2012" s="174"/>
      <c r="O2012" s="174"/>
      <c r="P2012" s="174"/>
      <c r="Q2012" s="174"/>
      <c r="R2012" s="174"/>
      <c r="S2012" s="174"/>
      <c r="T2012" s="174"/>
      <c r="U2012" s="174"/>
      <c r="V2012" s="174"/>
      <c r="W2012" s="174"/>
      <c r="X2012" s="174"/>
      <c r="Y2012" s="174"/>
      <c r="Z2012" s="175"/>
      <c r="AA2012" s="174"/>
      <c r="AB2012" s="174"/>
      <c r="AC2012" s="174"/>
      <c r="AD2012" s="174"/>
      <c r="AE2012" s="174"/>
      <c r="AF2012" s="174"/>
      <c r="AG2012" s="174"/>
      <c r="AH2012" s="174"/>
      <c r="AI2012" s="174"/>
      <c r="AJ2012" s="174"/>
      <c r="AK2012" s="174"/>
      <c r="AL2012" s="174"/>
      <c r="AM2012" s="174"/>
      <c r="AN2012" s="174"/>
      <c r="AO2012" s="174"/>
      <c r="AP2012" s="174"/>
      <c r="AQ2012" s="174"/>
      <c r="AR2012" s="174"/>
      <c r="AS2012" s="174"/>
      <c r="AT2012" s="174"/>
      <c r="AU2012" s="174"/>
      <c r="AV2012" s="174"/>
      <c r="AW2012" s="174"/>
      <c r="AX2012" s="174"/>
      <c r="AY2012" s="174"/>
      <c r="AZ2012" s="174"/>
      <c r="BA2012" s="174"/>
      <c r="BB2012" s="174"/>
      <c r="BC2012" s="174"/>
      <c r="BD2012" s="174"/>
      <c r="BE2012" s="174"/>
      <c r="BF2012" s="174"/>
      <c r="BG2012" s="174"/>
      <c r="BH2012" s="174"/>
      <c r="BI2012" s="174"/>
      <c r="BJ2012" s="174"/>
      <c r="BK2012" s="174"/>
      <c r="BL2012" s="174"/>
      <c r="BM2012" s="174"/>
      <c r="BN2012" s="174"/>
      <c r="BO2012" s="174"/>
      <c r="BP2012" s="174"/>
      <c r="BQ2012" s="174"/>
      <c r="BR2012" s="174"/>
      <c r="BS2012" s="174"/>
      <c r="BT2012" s="174"/>
      <c r="BU2012" s="174"/>
      <c r="BV2012" s="174"/>
      <c r="BW2012" s="174"/>
      <c r="BX2012" s="174"/>
      <c r="BY2012" s="174"/>
      <c r="BZ2012" s="174"/>
      <c r="CA2012" s="174"/>
      <c r="CB2012" s="174"/>
      <c r="CC2012" s="175"/>
      <c r="CD2012" s="174"/>
      <c r="CE2012" s="174"/>
      <c r="CF2012" s="174"/>
      <c r="CG2012" s="175"/>
      <c r="CH2012" s="174"/>
      <c r="CI2012" s="174"/>
      <c r="CJ2012" s="174"/>
      <c r="CK2012" s="174"/>
      <c r="CL2012" s="174"/>
      <c r="CM2012" s="174"/>
      <c r="CN2012" s="174"/>
      <c r="CO2012" s="174"/>
      <c r="CP2012" s="174"/>
      <c r="CQ2012" s="174"/>
      <c r="CR2012" s="174"/>
      <c r="CS2012" s="174"/>
    </row>
    <row r="2013">
      <c r="A2013" s="174"/>
      <c r="B2013" s="174"/>
      <c r="C2013" s="174"/>
      <c r="D2013" s="174"/>
      <c r="E2013" s="174"/>
      <c r="F2013" s="174"/>
      <c r="G2013" s="174"/>
      <c r="H2013" s="174"/>
      <c r="I2013" s="174"/>
      <c r="J2013" s="174"/>
      <c r="K2013" s="174"/>
      <c r="L2013" s="174"/>
      <c r="M2013" s="174"/>
      <c r="N2013" s="174"/>
      <c r="O2013" s="174"/>
      <c r="P2013" s="174"/>
      <c r="Q2013" s="174"/>
      <c r="R2013" s="174"/>
      <c r="S2013" s="174"/>
      <c r="T2013" s="174"/>
      <c r="U2013" s="174"/>
      <c r="V2013" s="174"/>
      <c r="W2013" s="174"/>
      <c r="X2013" s="174"/>
      <c r="Y2013" s="174"/>
      <c r="Z2013" s="175"/>
      <c r="AA2013" s="174"/>
      <c r="AB2013" s="174"/>
      <c r="AC2013" s="174"/>
      <c r="AD2013" s="174"/>
      <c r="AE2013" s="174"/>
      <c r="AF2013" s="174"/>
      <c r="AG2013" s="174"/>
      <c r="AH2013" s="174"/>
      <c r="AI2013" s="174"/>
      <c r="AJ2013" s="174"/>
      <c r="AK2013" s="174"/>
      <c r="AL2013" s="174"/>
      <c r="AM2013" s="174"/>
      <c r="AN2013" s="174"/>
      <c r="AO2013" s="174"/>
      <c r="AP2013" s="174"/>
      <c r="AQ2013" s="174"/>
      <c r="AR2013" s="174"/>
      <c r="AS2013" s="174"/>
      <c r="AT2013" s="174"/>
      <c r="AU2013" s="174"/>
      <c r="AV2013" s="174"/>
      <c r="AW2013" s="174"/>
      <c r="AX2013" s="174"/>
      <c r="AY2013" s="174"/>
      <c r="AZ2013" s="174"/>
      <c r="BA2013" s="174"/>
      <c r="BB2013" s="174"/>
      <c r="BC2013" s="174"/>
      <c r="BD2013" s="174"/>
      <c r="BE2013" s="174"/>
      <c r="BF2013" s="174"/>
      <c r="BG2013" s="174"/>
      <c r="BH2013" s="174"/>
      <c r="BI2013" s="174"/>
      <c r="BJ2013" s="174"/>
      <c r="BK2013" s="174"/>
      <c r="BL2013" s="174"/>
      <c r="BM2013" s="174"/>
      <c r="BN2013" s="174"/>
      <c r="BO2013" s="174"/>
      <c r="BP2013" s="174"/>
      <c r="BQ2013" s="174"/>
      <c r="BR2013" s="174"/>
      <c r="BS2013" s="174"/>
      <c r="BT2013" s="174"/>
      <c r="BU2013" s="174"/>
      <c r="BV2013" s="174"/>
      <c r="BW2013" s="174"/>
      <c r="BX2013" s="174"/>
      <c r="BY2013" s="174"/>
      <c r="BZ2013" s="174"/>
      <c r="CA2013" s="174"/>
      <c r="CB2013" s="174"/>
      <c r="CC2013" s="175"/>
      <c r="CD2013" s="174"/>
      <c r="CE2013" s="174"/>
      <c r="CF2013" s="174"/>
      <c r="CG2013" s="175"/>
      <c r="CH2013" s="174"/>
      <c r="CI2013" s="174"/>
      <c r="CJ2013" s="174"/>
      <c r="CK2013" s="174"/>
      <c r="CL2013" s="174"/>
      <c r="CM2013" s="174"/>
      <c r="CN2013" s="174"/>
      <c r="CO2013" s="174"/>
      <c r="CP2013" s="174"/>
      <c r="CQ2013" s="174"/>
      <c r="CR2013" s="174"/>
      <c r="CS2013" s="174"/>
    </row>
    <row r="2014">
      <c r="A2014" s="174"/>
      <c r="B2014" s="174"/>
      <c r="C2014" s="174"/>
      <c r="D2014" s="174"/>
      <c r="E2014" s="174"/>
      <c r="F2014" s="174"/>
      <c r="G2014" s="174"/>
      <c r="H2014" s="174"/>
      <c r="I2014" s="174"/>
      <c r="J2014" s="174"/>
      <c r="K2014" s="174"/>
      <c r="L2014" s="174"/>
      <c r="M2014" s="174"/>
      <c r="N2014" s="174"/>
      <c r="O2014" s="174"/>
      <c r="P2014" s="174"/>
      <c r="Q2014" s="174"/>
      <c r="R2014" s="174"/>
      <c r="S2014" s="174"/>
      <c r="T2014" s="174"/>
      <c r="U2014" s="174"/>
      <c r="V2014" s="174"/>
      <c r="W2014" s="174"/>
      <c r="X2014" s="174"/>
      <c r="Y2014" s="174"/>
      <c r="Z2014" s="175"/>
      <c r="AA2014" s="174"/>
      <c r="AB2014" s="174"/>
      <c r="AC2014" s="174"/>
      <c r="AD2014" s="174"/>
      <c r="AE2014" s="174"/>
      <c r="AF2014" s="174"/>
      <c r="AG2014" s="174"/>
      <c r="AH2014" s="174"/>
      <c r="AI2014" s="174"/>
      <c r="AJ2014" s="174"/>
      <c r="AK2014" s="174"/>
      <c r="AL2014" s="174"/>
      <c r="AM2014" s="174"/>
      <c r="AN2014" s="174"/>
      <c r="AO2014" s="174"/>
      <c r="AP2014" s="174"/>
      <c r="AQ2014" s="174"/>
      <c r="AR2014" s="174"/>
      <c r="AS2014" s="174"/>
      <c r="AT2014" s="174"/>
      <c r="AU2014" s="174"/>
      <c r="AV2014" s="174"/>
      <c r="AW2014" s="174"/>
      <c r="AX2014" s="174"/>
      <c r="AY2014" s="174"/>
      <c r="AZ2014" s="174"/>
      <c r="BA2014" s="174"/>
      <c r="BB2014" s="174"/>
      <c r="BC2014" s="174"/>
      <c r="BD2014" s="174"/>
      <c r="BE2014" s="174"/>
      <c r="BF2014" s="174"/>
      <c r="BG2014" s="174"/>
      <c r="BH2014" s="174"/>
      <c r="BI2014" s="174"/>
      <c r="BJ2014" s="174"/>
      <c r="BK2014" s="174"/>
      <c r="BL2014" s="174"/>
      <c r="BM2014" s="174"/>
      <c r="BN2014" s="174"/>
      <c r="BO2014" s="174"/>
      <c r="BP2014" s="174"/>
      <c r="BQ2014" s="174"/>
      <c r="BR2014" s="174"/>
      <c r="BS2014" s="174"/>
      <c r="BT2014" s="174"/>
      <c r="BU2014" s="174"/>
      <c r="BV2014" s="174"/>
      <c r="BW2014" s="174"/>
      <c r="BX2014" s="174"/>
      <c r="BY2014" s="174"/>
      <c r="BZ2014" s="174"/>
      <c r="CA2014" s="174"/>
      <c r="CB2014" s="174"/>
      <c r="CC2014" s="175"/>
      <c r="CD2014" s="174"/>
      <c r="CE2014" s="174"/>
      <c r="CF2014" s="174"/>
      <c r="CG2014" s="175"/>
      <c r="CH2014" s="174"/>
      <c r="CI2014" s="174"/>
      <c r="CJ2014" s="174"/>
      <c r="CK2014" s="174"/>
      <c r="CL2014" s="174"/>
      <c r="CM2014" s="174"/>
      <c r="CN2014" s="174"/>
      <c r="CO2014" s="174"/>
      <c r="CP2014" s="174"/>
      <c r="CQ2014" s="174"/>
      <c r="CR2014" s="174"/>
      <c r="CS2014" s="174"/>
    </row>
    <row r="2015">
      <c r="A2015" s="174"/>
      <c r="B2015" s="174"/>
      <c r="C2015" s="174"/>
      <c r="D2015" s="174"/>
      <c r="E2015" s="174"/>
      <c r="F2015" s="174"/>
      <c r="G2015" s="174"/>
      <c r="H2015" s="174"/>
      <c r="I2015" s="174"/>
      <c r="J2015" s="174"/>
      <c r="K2015" s="174"/>
      <c r="L2015" s="174"/>
      <c r="M2015" s="174"/>
      <c r="N2015" s="174"/>
      <c r="O2015" s="174"/>
      <c r="P2015" s="174"/>
      <c r="Q2015" s="174"/>
      <c r="R2015" s="174"/>
      <c r="S2015" s="174"/>
      <c r="T2015" s="174"/>
      <c r="U2015" s="174"/>
      <c r="V2015" s="174"/>
      <c r="W2015" s="174"/>
      <c r="X2015" s="174"/>
      <c r="Y2015" s="174"/>
      <c r="Z2015" s="175"/>
      <c r="AA2015" s="174"/>
      <c r="AB2015" s="174"/>
      <c r="AC2015" s="174"/>
      <c r="AD2015" s="174"/>
      <c r="AE2015" s="174"/>
      <c r="AF2015" s="174"/>
      <c r="AG2015" s="174"/>
      <c r="AH2015" s="174"/>
      <c r="AI2015" s="174"/>
      <c r="AJ2015" s="174"/>
      <c r="AK2015" s="174"/>
      <c r="AL2015" s="174"/>
      <c r="AM2015" s="174"/>
      <c r="AN2015" s="174"/>
      <c r="AO2015" s="174"/>
      <c r="AP2015" s="174"/>
      <c r="AQ2015" s="174"/>
      <c r="AR2015" s="174"/>
      <c r="AS2015" s="174"/>
      <c r="AT2015" s="174"/>
      <c r="AU2015" s="174"/>
      <c r="AV2015" s="174"/>
      <c r="AW2015" s="174"/>
      <c r="AX2015" s="174"/>
      <c r="AY2015" s="174"/>
      <c r="AZ2015" s="174"/>
      <c r="BA2015" s="174"/>
      <c r="BB2015" s="174"/>
      <c r="BC2015" s="174"/>
      <c r="BD2015" s="174"/>
      <c r="BE2015" s="174"/>
      <c r="BF2015" s="174"/>
      <c r="BG2015" s="174"/>
      <c r="BH2015" s="174"/>
      <c r="BI2015" s="174"/>
      <c r="BJ2015" s="174"/>
      <c r="BK2015" s="174"/>
      <c r="BL2015" s="174"/>
      <c r="BM2015" s="174"/>
      <c r="BN2015" s="174"/>
      <c r="BO2015" s="174"/>
      <c r="BP2015" s="174"/>
      <c r="BQ2015" s="174"/>
      <c r="BR2015" s="174"/>
      <c r="BS2015" s="174"/>
      <c r="BT2015" s="174"/>
      <c r="BU2015" s="174"/>
      <c r="BV2015" s="174"/>
      <c r="BW2015" s="174"/>
      <c r="BX2015" s="174"/>
      <c r="BY2015" s="174"/>
      <c r="BZ2015" s="174"/>
      <c r="CA2015" s="174"/>
      <c r="CB2015" s="174"/>
      <c r="CC2015" s="175"/>
      <c r="CD2015" s="174"/>
      <c r="CE2015" s="174"/>
      <c r="CF2015" s="174"/>
      <c r="CG2015" s="175"/>
      <c r="CH2015" s="174"/>
      <c r="CI2015" s="174"/>
      <c r="CJ2015" s="174"/>
      <c r="CK2015" s="174"/>
      <c r="CL2015" s="174"/>
      <c r="CM2015" s="174"/>
      <c r="CN2015" s="174"/>
      <c r="CO2015" s="174"/>
      <c r="CP2015" s="174"/>
      <c r="CQ2015" s="174"/>
      <c r="CR2015" s="174"/>
      <c r="CS2015" s="174"/>
    </row>
    <row r="2016">
      <c r="A2016" s="174"/>
      <c r="B2016" s="174"/>
      <c r="C2016" s="174"/>
      <c r="D2016" s="174"/>
      <c r="E2016" s="174"/>
      <c r="F2016" s="174"/>
      <c r="G2016" s="174"/>
      <c r="H2016" s="174"/>
      <c r="I2016" s="174"/>
      <c r="J2016" s="174"/>
      <c r="K2016" s="174"/>
      <c r="L2016" s="174"/>
      <c r="M2016" s="174"/>
      <c r="N2016" s="174"/>
      <c r="O2016" s="174"/>
      <c r="P2016" s="174"/>
      <c r="Q2016" s="174"/>
      <c r="R2016" s="174"/>
      <c r="S2016" s="174"/>
      <c r="T2016" s="174"/>
      <c r="U2016" s="174"/>
      <c r="V2016" s="174"/>
      <c r="W2016" s="174"/>
      <c r="X2016" s="174"/>
      <c r="Y2016" s="174"/>
      <c r="Z2016" s="175"/>
      <c r="AA2016" s="174"/>
      <c r="AB2016" s="174"/>
      <c r="AC2016" s="174"/>
      <c r="AD2016" s="174"/>
      <c r="AE2016" s="174"/>
      <c r="AF2016" s="174"/>
      <c r="AG2016" s="174"/>
      <c r="AH2016" s="174"/>
      <c r="AI2016" s="174"/>
      <c r="AJ2016" s="174"/>
      <c r="AK2016" s="174"/>
      <c r="AL2016" s="174"/>
      <c r="AM2016" s="174"/>
      <c r="AN2016" s="174"/>
      <c r="AO2016" s="174"/>
      <c r="AP2016" s="174"/>
      <c r="AQ2016" s="174"/>
      <c r="AR2016" s="174"/>
      <c r="AS2016" s="174"/>
      <c r="AT2016" s="174"/>
      <c r="AU2016" s="174"/>
      <c r="AV2016" s="174"/>
      <c r="AW2016" s="174"/>
      <c r="AX2016" s="174"/>
      <c r="AY2016" s="174"/>
      <c r="AZ2016" s="174"/>
      <c r="BA2016" s="174"/>
      <c r="BB2016" s="174"/>
      <c r="BC2016" s="174"/>
      <c r="BD2016" s="174"/>
      <c r="BE2016" s="174"/>
      <c r="BF2016" s="174"/>
      <c r="BG2016" s="174"/>
      <c r="BH2016" s="174"/>
      <c r="BI2016" s="174"/>
      <c r="BJ2016" s="174"/>
      <c r="BK2016" s="174"/>
      <c r="BL2016" s="174"/>
      <c r="BM2016" s="174"/>
      <c r="BN2016" s="174"/>
      <c r="BO2016" s="174"/>
      <c r="BP2016" s="174"/>
      <c r="BQ2016" s="174"/>
      <c r="BR2016" s="174"/>
      <c r="BS2016" s="174"/>
      <c r="BT2016" s="174"/>
      <c r="BU2016" s="174"/>
      <c r="BV2016" s="174"/>
      <c r="BW2016" s="174"/>
      <c r="BX2016" s="174"/>
      <c r="BY2016" s="174"/>
      <c r="BZ2016" s="174"/>
      <c r="CA2016" s="174"/>
      <c r="CB2016" s="174"/>
      <c r="CC2016" s="175"/>
      <c r="CD2016" s="174"/>
      <c r="CE2016" s="174"/>
      <c r="CF2016" s="174"/>
      <c r="CG2016" s="175"/>
      <c r="CH2016" s="174"/>
      <c r="CI2016" s="174"/>
      <c r="CJ2016" s="174"/>
      <c r="CK2016" s="174"/>
      <c r="CL2016" s="174"/>
      <c r="CM2016" s="174"/>
      <c r="CN2016" s="174"/>
      <c r="CO2016" s="174"/>
      <c r="CP2016" s="174"/>
      <c r="CQ2016" s="174"/>
      <c r="CR2016" s="174"/>
      <c r="CS2016" s="174"/>
    </row>
    <row r="2017">
      <c r="A2017" s="174"/>
      <c r="B2017" s="174"/>
      <c r="C2017" s="174"/>
      <c r="D2017" s="174"/>
      <c r="E2017" s="174"/>
      <c r="F2017" s="174"/>
      <c r="G2017" s="174"/>
      <c r="H2017" s="174"/>
      <c r="I2017" s="174"/>
      <c r="J2017" s="174"/>
      <c r="K2017" s="174"/>
      <c r="L2017" s="174"/>
      <c r="M2017" s="174"/>
      <c r="N2017" s="174"/>
      <c r="O2017" s="174"/>
      <c r="P2017" s="174"/>
      <c r="Q2017" s="174"/>
      <c r="R2017" s="174"/>
      <c r="S2017" s="174"/>
      <c r="T2017" s="174"/>
      <c r="U2017" s="174"/>
      <c r="V2017" s="174"/>
      <c r="W2017" s="174"/>
      <c r="X2017" s="174"/>
      <c r="Y2017" s="174"/>
      <c r="Z2017" s="175"/>
      <c r="AA2017" s="174"/>
      <c r="AB2017" s="174"/>
      <c r="AC2017" s="174"/>
      <c r="AD2017" s="174"/>
      <c r="AE2017" s="174"/>
      <c r="AF2017" s="174"/>
      <c r="AG2017" s="174"/>
      <c r="AH2017" s="174"/>
      <c r="AI2017" s="174"/>
      <c r="AJ2017" s="174"/>
      <c r="AK2017" s="174"/>
      <c r="AL2017" s="174"/>
      <c r="AM2017" s="174"/>
      <c r="AN2017" s="174"/>
      <c r="AO2017" s="174"/>
      <c r="AP2017" s="174"/>
      <c r="AQ2017" s="174"/>
      <c r="AR2017" s="174"/>
      <c r="AS2017" s="174"/>
      <c r="AT2017" s="174"/>
      <c r="AU2017" s="174"/>
      <c r="AV2017" s="174"/>
      <c r="AW2017" s="174"/>
      <c r="AX2017" s="174"/>
      <c r="AY2017" s="174"/>
      <c r="AZ2017" s="174"/>
      <c r="BA2017" s="174"/>
      <c r="BB2017" s="174"/>
      <c r="BC2017" s="174"/>
      <c r="BD2017" s="174"/>
      <c r="BE2017" s="174"/>
      <c r="BF2017" s="174"/>
      <c r="BG2017" s="174"/>
      <c r="BH2017" s="174"/>
      <c r="BI2017" s="174"/>
      <c r="BJ2017" s="174"/>
      <c r="BK2017" s="174"/>
      <c r="BL2017" s="174"/>
      <c r="BM2017" s="174"/>
      <c r="BN2017" s="174"/>
      <c r="BO2017" s="174"/>
      <c r="BP2017" s="174"/>
      <c r="BQ2017" s="174"/>
      <c r="BR2017" s="174"/>
      <c r="BS2017" s="174"/>
      <c r="BT2017" s="174"/>
      <c r="BU2017" s="174"/>
      <c r="BV2017" s="174"/>
      <c r="BW2017" s="174"/>
      <c r="BX2017" s="174"/>
      <c r="BY2017" s="174"/>
      <c r="BZ2017" s="174"/>
      <c r="CA2017" s="174"/>
      <c r="CB2017" s="174"/>
      <c r="CC2017" s="175"/>
      <c r="CD2017" s="174"/>
      <c r="CE2017" s="174"/>
      <c r="CF2017" s="174"/>
      <c r="CG2017" s="175"/>
      <c r="CH2017" s="174"/>
      <c r="CI2017" s="174"/>
      <c r="CJ2017" s="174"/>
      <c r="CK2017" s="174"/>
      <c r="CL2017" s="174"/>
      <c r="CM2017" s="174"/>
      <c r="CN2017" s="174"/>
      <c r="CO2017" s="174"/>
      <c r="CP2017" s="174"/>
      <c r="CQ2017" s="174"/>
      <c r="CR2017" s="174"/>
      <c r="CS2017" s="174"/>
    </row>
    <row r="2018">
      <c r="A2018" s="174"/>
      <c r="B2018" s="174"/>
      <c r="C2018" s="174"/>
      <c r="D2018" s="174"/>
      <c r="E2018" s="174"/>
      <c r="F2018" s="174"/>
      <c r="G2018" s="174"/>
      <c r="H2018" s="174"/>
      <c r="I2018" s="174"/>
      <c r="J2018" s="174"/>
      <c r="K2018" s="174"/>
      <c r="L2018" s="174"/>
      <c r="M2018" s="174"/>
      <c r="N2018" s="174"/>
      <c r="O2018" s="174"/>
      <c r="P2018" s="174"/>
      <c r="Q2018" s="174"/>
      <c r="R2018" s="174"/>
      <c r="S2018" s="174"/>
      <c r="T2018" s="174"/>
      <c r="U2018" s="174"/>
      <c r="V2018" s="174"/>
      <c r="W2018" s="174"/>
      <c r="X2018" s="174"/>
      <c r="Y2018" s="174"/>
      <c r="Z2018" s="175"/>
      <c r="AA2018" s="174"/>
      <c r="AB2018" s="174"/>
      <c r="AC2018" s="174"/>
      <c r="AD2018" s="174"/>
      <c r="AE2018" s="174"/>
      <c r="AF2018" s="174"/>
      <c r="AG2018" s="174"/>
      <c r="AH2018" s="174"/>
      <c r="AI2018" s="174"/>
      <c r="AJ2018" s="174"/>
      <c r="AK2018" s="174"/>
      <c r="AL2018" s="174"/>
      <c r="AM2018" s="174"/>
      <c r="AN2018" s="174"/>
      <c r="AO2018" s="174"/>
      <c r="AP2018" s="174"/>
      <c r="AQ2018" s="174"/>
      <c r="AR2018" s="174"/>
      <c r="AS2018" s="174"/>
      <c r="AT2018" s="174"/>
      <c r="AU2018" s="174"/>
      <c r="AV2018" s="174"/>
      <c r="AW2018" s="174"/>
      <c r="AX2018" s="174"/>
      <c r="AY2018" s="174"/>
      <c r="AZ2018" s="174"/>
      <c r="BA2018" s="174"/>
      <c r="BB2018" s="174"/>
      <c r="BC2018" s="174"/>
      <c r="BD2018" s="174"/>
      <c r="BE2018" s="174"/>
      <c r="BF2018" s="174"/>
      <c r="BG2018" s="174"/>
      <c r="BH2018" s="174"/>
      <c r="BI2018" s="174"/>
      <c r="BJ2018" s="174"/>
      <c r="BK2018" s="174"/>
      <c r="BL2018" s="174"/>
      <c r="BM2018" s="174"/>
      <c r="BN2018" s="174"/>
      <c r="BO2018" s="174"/>
      <c r="BP2018" s="174"/>
      <c r="BQ2018" s="174"/>
      <c r="BR2018" s="174"/>
      <c r="BS2018" s="174"/>
      <c r="BT2018" s="174"/>
      <c r="BU2018" s="174"/>
      <c r="BV2018" s="174"/>
      <c r="BW2018" s="174"/>
      <c r="BX2018" s="174"/>
      <c r="BY2018" s="174"/>
      <c r="BZ2018" s="174"/>
      <c r="CA2018" s="174"/>
      <c r="CB2018" s="174"/>
      <c r="CC2018" s="175"/>
      <c r="CD2018" s="174"/>
      <c r="CE2018" s="174"/>
      <c r="CF2018" s="174"/>
      <c r="CG2018" s="175"/>
      <c r="CH2018" s="174"/>
      <c r="CI2018" s="174"/>
      <c r="CJ2018" s="174"/>
      <c r="CK2018" s="174"/>
      <c r="CL2018" s="174"/>
      <c r="CM2018" s="174"/>
      <c r="CN2018" s="174"/>
      <c r="CO2018" s="174"/>
      <c r="CP2018" s="174"/>
      <c r="CQ2018" s="174"/>
      <c r="CR2018" s="174"/>
      <c r="CS2018" s="174"/>
    </row>
    <row r="2019">
      <c r="A2019" s="174"/>
      <c r="B2019" s="174"/>
      <c r="C2019" s="174"/>
      <c r="D2019" s="174"/>
      <c r="E2019" s="174"/>
      <c r="F2019" s="174"/>
      <c r="G2019" s="174"/>
      <c r="H2019" s="174"/>
      <c r="I2019" s="174"/>
      <c r="J2019" s="174"/>
      <c r="K2019" s="174"/>
      <c r="L2019" s="174"/>
      <c r="M2019" s="174"/>
      <c r="N2019" s="174"/>
      <c r="O2019" s="174"/>
      <c r="P2019" s="174"/>
      <c r="Q2019" s="174"/>
      <c r="R2019" s="174"/>
      <c r="S2019" s="174"/>
      <c r="T2019" s="174"/>
      <c r="U2019" s="174"/>
      <c r="V2019" s="174"/>
      <c r="W2019" s="174"/>
      <c r="X2019" s="174"/>
      <c r="Y2019" s="174"/>
      <c r="Z2019" s="175"/>
      <c r="AA2019" s="174"/>
      <c r="AB2019" s="174"/>
      <c r="AC2019" s="174"/>
      <c r="AD2019" s="174"/>
      <c r="AE2019" s="174"/>
      <c r="AF2019" s="174"/>
      <c r="AG2019" s="174"/>
      <c r="AH2019" s="174"/>
      <c r="AI2019" s="174"/>
      <c r="AJ2019" s="174"/>
      <c r="AK2019" s="174"/>
      <c r="AL2019" s="174"/>
      <c r="AM2019" s="174"/>
      <c r="AN2019" s="174"/>
      <c r="AO2019" s="174"/>
      <c r="AP2019" s="174"/>
      <c r="AQ2019" s="174"/>
      <c r="AR2019" s="174"/>
      <c r="AS2019" s="174"/>
      <c r="AT2019" s="174"/>
      <c r="AU2019" s="174"/>
      <c r="AV2019" s="174"/>
      <c r="AW2019" s="174"/>
      <c r="AX2019" s="174"/>
      <c r="AY2019" s="174"/>
      <c r="AZ2019" s="174"/>
      <c r="BA2019" s="174"/>
      <c r="BB2019" s="174"/>
      <c r="BC2019" s="174"/>
      <c r="BD2019" s="174"/>
      <c r="BE2019" s="174"/>
      <c r="BF2019" s="174"/>
      <c r="BG2019" s="174"/>
      <c r="BH2019" s="174"/>
      <c r="BI2019" s="174"/>
      <c r="BJ2019" s="174"/>
      <c r="BK2019" s="174"/>
      <c r="BL2019" s="174"/>
      <c r="BM2019" s="174"/>
      <c r="BN2019" s="174"/>
      <c r="BO2019" s="174"/>
      <c r="BP2019" s="174"/>
      <c r="BQ2019" s="174"/>
      <c r="BR2019" s="174"/>
      <c r="BS2019" s="174"/>
      <c r="BT2019" s="174"/>
      <c r="BU2019" s="174"/>
      <c r="BV2019" s="174"/>
      <c r="BW2019" s="174"/>
      <c r="BX2019" s="174"/>
      <c r="BY2019" s="174"/>
      <c r="BZ2019" s="174"/>
      <c r="CA2019" s="174"/>
      <c r="CB2019" s="174"/>
      <c r="CC2019" s="175"/>
      <c r="CD2019" s="174"/>
      <c r="CE2019" s="174"/>
      <c r="CF2019" s="174"/>
      <c r="CG2019" s="175"/>
      <c r="CH2019" s="174"/>
      <c r="CI2019" s="174"/>
      <c r="CJ2019" s="174"/>
      <c r="CK2019" s="174"/>
      <c r="CL2019" s="174"/>
      <c r="CM2019" s="174"/>
      <c r="CN2019" s="174"/>
      <c r="CO2019" s="174"/>
      <c r="CP2019" s="174"/>
      <c r="CQ2019" s="174"/>
      <c r="CR2019" s="174"/>
      <c r="CS2019" s="174"/>
    </row>
    <row r="2020">
      <c r="A2020" s="174"/>
      <c r="B2020" s="174"/>
      <c r="C2020" s="174"/>
      <c r="D2020" s="174"/>
      <c r="E2020" s="174"/>
      <c r="F2020" s="174"/>
      <c r="G2020" s="174"/>
      <c r="H2020" s="174"/>
      <c r="I2020" s="174"/>
      <c r="J2020" s="174"/>
      <c r="K2020" s="174"/>
      <c r="L2020" s="174"/>
      <c r="M2020" s="174"/>
      <c r="N2020" s="174"/>
      <c r="O2020" s="174"/>
      <c r="P2020" s="174"/>
      <c r="Q2020" s="174"/>
      <c r="R2020" s="174"/>
      <c r="S2020" s="174"/>
      <c r="T2020" s="174"/>
      <c r="U2020" s="174"/>
      <c r="V2020" s="174"/>
      <c r="W2020" s="174"/>
      <c r="X2020" s="174"/>
      <c r="Y2020" s="174"/>
      <c r="Z2020" s="175"/>
      <c r="AA2020" s="174"/>
      <c r="AB2020" s="174"/>
      <c r="AC2020" s="174"/>
      <c r="AD2020" s="174"/>
      <c r="AE2020" s="174"/>
      <c r="AF2020" s="174"/>
      <c r="AG2020" s="174"/>
      <c r="AH2020" s="174"/>
      <c r="AI2020" s="174"/>
      <c r="AJ2020" s="174"/>
      <c r="AK2020" s="174"/>
      <c r="AL2020" s="174"/>
      <c r="AM2020" s="174"/>
      <c r="AN2020" s="174"/>
      <c r="AO2020" s="174"/>
      <c r="AP2020" s="174"/>
      <c r="AQ2020" s="174"/>
      <c r="AR2020" s="174"/>
      <c r="AS2020" s="174"/>
      <c r="AT2020" s="174"/>
      <c r="AU2020" s="174"/>
      <c r="AV2020" s="174"/>
      <c r="AW2020" s="174"/>
      <c r="AX2020" s="174"/>
      <c r="AY2020" s="174"/>
      <c r="AZ2020" s="174"/>
      <c r="BA2020" s="174"/>
      <c r="BB2020" s="174"/>
      <c r="BC2020" s="174"/>
      <c r="BD2020" s="174"/>
      <c r="BE2020" s="174"/>
      <c r="BF2020" s="174"/>
      <c r="BG2020" s="174"/>
      <c r="BH2020" s="174"/>
      <c r="BI2020" s="174"/>
      <c r="BJ2020" s="174"/>
      <c r="BK2020" s="174"/>
      <c r="BL2020" s="174"/>
      <c r="BM2020" s="174"/>
      <c r="BN2020" s="174"/>
      <c r="BO2020" s="174"/>
      <c r="BP2020" s="174"/>
      <c r="BQ2020" s="174"/>
      <c r="BR2020" s="174"/>
      <c r="BS2020" s="174"/>
      <c r="BT2020" s="174"/>
      <c r="BU2020" s="174"/>
      <c r="BV2020" s="174"/>
      <c r="BW2020" s="174"/>
      <c r="BX2020" s="174"/>
      <c r="BY2020" s="174"/>
      <c r="BZ2020" s="174"/>
      <c r="CA2020" s="174"/>
      <c r="CB2020" s="174"/>
      <c r="CC2020" s="175"/>
      <c r="CD2020" s="174"/>
      <c r="CE2020" s="174"/>
      <c r="CF2020" s="174"/>
      <c r="CG2020" s="175"/>
      <c r="CH2020" s="174"/>
      <c r="CI2020" s="174"/>
      <c r="CJ2020" s="174"/>
      <c r="CK2020" s="174"/>
      <c r="CL2020" s="174"/>
      <c r="CM2020" s="174"/>
      <c r="CN2020" s="174"/>
      <c r="CO2020" s="174"/>
      <c r="CP2020" s="174"/>
      <c r="CQ2020" s="174"/>
      <c r="CR2020" s="174"/>
      <c r="CS2020" s="174"/>
    </row>
    <row r="2021">
      <c r="A2021" s="174"/>
      <c r="B2021" s="174"/>
      <c r="C2021" s="174"/>
      <c r="D2021" s="174"/>
      <c r="E2021" s="174"/>
      <c r="F2021" s="174"/>
      <c r="G2021" s="174"/>
      <c r="H2021" s="174"/>
      <c r="I2021" s="174"/>
      <c r="J2021" s="174"/>
      <c r="K2021" s="174"/>
      <c r="L2021" s="174"/>
      <c r="M2021" s="174"/>
      <c r="N2021" s="174"/>
      <c r="O2021" s="174"/>
      <c r="P2021" s="174"/>
      <c r="Q2021" s="174"/>
      <c r="R2021" s="174"/>
      <c r="S2021" s="174"/>
      <c r="T2021" s="174"/>
      <c r="U2021" s="174"/>
      <c r="V2021" s="174"/>
      <c r="W2021" s="174"/>
      <c r="X2021" s="174"/>
      <c r="Y2021" s="174"/>
      <c r="Z2021" s="175"/>
      <c r="AA2021" s="174"/>
      <c r="AB2021" s="174"/>
      <c r="AC2021" s="174"/>
      <c r="AD2021" s="174"/>
      <c r="AE2021" s="174"/>
      <c r="AF2021" s="174"/>
      <c r="AG2021" s="174"/>
      <c r="AH2021" s="174"/>
      <c r="AI2021" s="174"/>
      <c r="AJ2021" s="174"/>
      <c r="AK2021" s="174"/>
      <c r="AL2021" s="174"/>
      <c r="AM2021" s="174"/>
      <c r="AN2021" s="174"/>
      <c r="AO2021" s="174"/>
      <c r="AP2021" s="174"/>
      <c r="AQ2021" s="174"/>
      <c r="AR2021" s="174"/>
      <c r="AS2021" s="174"/>
      <c r="AT2021" s="174"/>
      <c r="AU2021" s="174"/>
      <c r="AV2021" s="174"/>
      <c r="AW2021" s="174"/>
      <c r="AX2021" s="174"/>
      <c r="AY2021" s="174"/>
      <c r="AZ2021" s="174"/>
      <c r="BA2021" s="174"/>
      <c r="BB2021" s="174"/>
      <c r="BC2021" s="174"/>
      <c r="BD2021" s="174"/>
      <c r="BE2021" s="174"/>
      <c r="BF2021" s="174"/>
      <c r="BG2021" s="174"/>
      <c r="BH2021" s="174"/>
      <c r="BI2021" s="174"/>
      <c r="BJ2021" s="174"/>
      <c r="BK2021" s="174"/>
      <c r="BL2021" s="174"/>
      <c r="BM2021" s="174"/>
      <c r="BN2021" s="174"/>
      <c r="BO2021" s="174"/>
      <c r="BP2021" s="174"/>
      <c r="BQ2021" s="174"/>
      <c r="BR2021" s="174"/>
      <c r="BS2021" s="174"/>
      <c r="BT2021" s="174"/>
      <c r="BU2021" s="174"/>
      <c r="BV2021" s="174"/>
      <c r="BW2021" s="174"/>
      <c r="BX2021" s="174"/>
      <c r="BY2021" s="174"/>
      <c r="BZ2021" s="174"/>
      <c r="CA2021" s="174"/>
      <c r="CB2021" s="174"/>
      <c r="CC2021" s="175"/>
      <c r="CD2021" s="174"/>
      <c r="CE2021" s="174"/>
      <c r="CF2021" s="174"/>
      <c r="CG2021" s="175"/>
      <c r="CH2021" s="174"/>
      <c r="CI2021" s="174"/>
      <c r="CJ2021" s="174"/>
      <c r="CK2021" s="174"/>
      <c r="CL2021" s="174"/>
      <c r="CM2021" s="174"/>
      <c r="CN2021" s="174"/>
      <c r="CO2021" s="174"/>
      <c r="CP2021" s="174"/>
      <c r="CQ2021" s="174"/>
      <c r="CR2021" s="174"/>
      <c r="CS2021" s="174"/>
    </row>
    <row r="2022">
      <c r="A2022" s="174"/>
      <c r="B2022" s="174"/>
      <c r="C2022" s="174"/>
      <c r="D2022" s="174"/>
      <c r="E2022" s="174"/>
      <c r="F2022" s="174"/>
      <c r="G2022" s="174"/>
      <c r="H2022" s="174"/>
      <c r="I2022" s="174"/>
      <c r="J2022" s="174"/>
      <c r="K2022" s="174"/>
      <c r="L2022" s="174"/>
      <c r="M2022" s="174"/>
      <c r="N2022" s="174"/>
      <c r="O2022" s="174"/>
      <c r="P2022" s="174"/>
      <c r="Q2022" s="174"/>
      <c r="R2022" s="174"/>
      <c r="S2022" s="174"/>
      <c r="T2022" s="174"/>
      <c r="U2022" s="174"/>
      <c r="V2022" s="174"/>
      <c r="W2022" s="174"/>
      <c r="X2022" s="174"/>
      <c r="Y2022" s="174"/>
      <c r="Z2022" s="175"/>
      <c r="AA2022" s="174"/>
      <c r="AB2022" s="174"/>
      <c r="AC2022" s="174"/>
      <c r="AD2022" s="174"/>
      <c r="AE2022" s="174"/>
      <c r="AF2022" s="174"/>
      <c r="AG2022" s="174"/>
      <c r="AH2022" s="174"/>
      <c r="AI2022" s="174"/>
      <c r="AJ2022" s="174"/>
      <c r="AK2022" s="174"/>
      <c r="AL2022" s="174"/>
      <c r="AM2022" s="174"/>
      <c r="AN2022" s="174"/>
      <c r="AO2022" s="174"/>
      <c r="AP2022" s="174"/>
      <c r="AQ2022" s="174"/>
      <c r="AR2022" s="174"/>
      <c r="AS2022" s="174"/>
      <c r="AT2022" s="174"/>
      <c r="AU2022" s="174"/>
      <c r="AV2022" s="174"/>
      <c r="AW2022" s="174"/>
      <c r="AX2022" s="174"/>
      <c r="AY2022" s="174"/>
      <c r="AZ2022" s="174"/>
      <c r="BA2022" s="174"/>
      <c r="BB2022" s="174"/>
      <c r="BC2022" s="174"/>
      <c r="BD2022" s="174"/>
      <c r="BE2022" s="174"/>
      <c r="BF2022" s="174"/>
      <c r="BG2022" s="174"/>
      <c r="BH2022" s="174"/>
      <c r="BI2022" s="174"/>
      <c r="BJ2022" s="174"/>
      <c r="BK2022" s="174"/>
      <c r="BL2022" s="174"/>
      <c r="BM2022" s="174"/>
      <c r="BN2022" s="174"/>
      <c r="BO2022" s="174"/>
      <c r="BP2022" s="174"/>
      <c r="BQ2022" s="174"/>
      <c r="BR2022" s="174"/>
      <c r="BS2022" s="174"/>
      <c r="BT2022" s="174"/>
      <c r="BU2022" s="174"/>
      <c r="BV2022" s="174"/>
      <c r="BW2022" s="174"/>
      <c r="BX2022" s="174"/>
      <c r="BY2022" s="174"/>
      <c r="BZ2022" s="174"/>
      <c r="CA2022" s="174"/>
      <c r="CB2022" s="174"/>
      <c r="CC2022" s="175"/>
      <c r="CD2022" s="174"/>
      <c r="CE2022" s="174"/>
      <c r="CF2022" s="174"/>
      <c r="CG2022" s="175"/>
      <c r="CH2022" s="174"/>
      <c r="CI2022" s="174"/>
      <c r="CJ2022" s="174"/>
      <c r="CK2022" s="174"/>
      <c r="CL2022" s="174"/>
      <c r="CM2022" s="174"/>
      <c r="CN2022" s="174"/>
      <c r="CO2022" s="174"/>
      <c r="CP2022" s="174"/>
      <c r="CQ2022" s="174"/>
      <c r="CR2022" s="174"/>
      <c r="CS2022" s="174"/>
    </row>
    <row r="2023">
      <c r="A2023" s="174"/>
      <c r="B2023" s="174"/>
      <c r="C2023" s="174"/>
      <c r="D2023" s="174"/>
      <c r="E2023" s="174"/>
      <c r="F2023" s="174"/>
      <c r="G2023" s="174"/>
      <c r="H2023" s="174"/>
      <c r="I2023" s="174"/>
      <c r="J2023" s="174"/>
      <c r="K2023" s="174"/>
      <c r="L2023" s="174"/>
      <c r="M2023" s="174"/>
      <c r="N2023" s="174"/>
      <c r="O2023" s="174"/>
      <c r="P2023" s="174"/>
      <c r="Q2023" s="174"/>
      <c r="R2023" s="174"/>
      <c r="S2023" s="174"/>
      <c r="T2023" s="174"/>
      <c r="U2023" s="174"/>
      <c r="V2023" s="174"/>
      <c r="W2023" s="174"/>
      <c r="X2023" s="174"/>
      <c r="Y2023" s="174"/>
      <c r="Z2023" s="175"/>
      <c r="AA2023" s="174"/>
      <c r="AB2023" s="174"/>
      <c r="AC2023" s="174"/>
      <c r="AD2023" s="174"/>
      <c r="AE2023" s="174"/>
      <c r="AF2023" s="174"/>
      <c r="AG2023" s="174"/>
      <c r="AH2023" s="174"/>
      <c r="AI2023" s="174"/>
      <c r="AJ2023" s="174"/>
      <c r="AK2023" s="174"/>
      <c r="AL2023" s="174"/>
      <c r="AM2023" s="174"/>
      <c r="AN2023" s="174"/>
      <c r="AO2023" s="174"/>
      <c r="AP2023" s="174"/>
      <c r="AQ2023" s="174"/>
      <c r="AR2023" s="174"/>
      <c r="AS2023" s="174"/>
      <c r="AT2023" s="174"/>
      <c r="AU2023" s="174"/>
      <c r="AV2023" s="174"/>
      <c r="AW2023" s="174"/>
      <c r="AX2023" s="174"/>
      <c r="AY2023" s="174"/>
      <c r="AZ2023" s="174"/>
      <c r="BA2023" s="174"/>
      <c r="BB2023" s="174"/>
      <c r="BC2023" s="174"/>
      <c r="BD2023" s="174"/>
      <c r="BE2023" s="174"/>
      <c r="BF2023" s="174"/>
      <c r="BG2023" s="174"/>
      <c r="BH2023" s="174"/>
      <c r="BI2023" s="174"/>
      <c r="BJ2023" s="174"/>
      <c r="BK2023" s="174"/>
      <c r="BL2023" s="174"/>
      <c r="BM2023" s="174"/>
      <c r="BN2023" s="174"/>
      <c r="BO2023" s="174"/>
      <c r="BP2023" s="174"/>
      <c r="BQ2023" s="174"/>
      <c r="BR2023" s="174"/>
      <c r="BS2023" s="174"/>
      <c r="BT2023" s="174"/>
      <c r="BU2023" s="174"/>
      <c r="BV2023" s="174"/>
      <c r="BW2023" s="174"/>
      <c r="BX2023" s="174"/>
      <c r="BY2023" s="174"/>
      <c r="BZ2023" s="174"/>
      <c r="CA2023" s="174"/>
      <c r="CB2023" s="174"/>
      <c r="CC2023" s="175"/>
      <c r="CD2023" s="174"/>
      <c r="CE2023" s="174"/>
      <c r="CF2023" s="174"/>
      <c r="CG2023" s="175"/>
      <c r="CH2023" s="174"/>
      <c r="CI2023" s="174"/>
      <c r="CJ2023" s="174"/>
      <c r="CK2023" s="174"/>
      <c r="CL2023" s="174"/>
      <c r="CM2023" s="174"/>
      <c r="CN2023" s="174"/>
      <c r="CO2023" s="174"/>
      <c r="CP2023" s="174"/>
      <c r="CQ2023" s="174"/>
      <c r="CR2023" s="174"/>
      <c r="CS2023" s="174"/>
    </row>
    <row r="2024">
      <c r="A2024" s="174"/>
      <c r="B2024" s="174"/>
      <c r="C2024" s="174"/>
      <c r="D2024" s="174"/>
      <c r="E2024" s="174"/>
      <c r="F2024" s="174"/>
      <c r="G2024" s="174"/>
      <c r="H2024" s="174"/>
      <c r="I2024" s="174"/>
      <c r="J2024" s="174"/>
      <c r="K2024" s="174"/>
      <c r="L2024" s="174"/>
      <c r="M2024" s="174"/>
      <c r="N2024" s="174"/>
      <c r="O2024" s="174"/>
      <c r="P2024" s="174"/>
      <c r="Q2024" s="174"/>
      <c r="R2024" s="174"/>
      <c r="S2024" s="174"/>
      <c r="T2024" s="174"/>
      <c r="U2024" s="174"/>
      <c r="V2024" s="174"/>
      <c r="W2024" s="174"/>
      <c r="X2024" s="174"/>
      <c r="Y2024" s="174"/>
      <c r="Z2024" s="175"/>
      <c r="AA2024" s="174"/>
      <c r="AB2024" s="174"/>
      <c r="AC2024" s="174"/>
      <c r="AD2024" s="174"/>
      <c r="AE2024" s="174"/>
      <c r="AF2024" s="174"/>
      <c r="AG2024" s="174"/>
      <c r="AH2024" s="174"/>
      <c r="AI2024" s="174"/>
      <c r="AJ2024" s="174"/>
      <c r="AK2024" s="174"/>
      <c r="AL2024" s="174"/>
      <c r="AM2024" s="174"/>
      <c r="AN2024" s="174"/>
      <c r="AO2024" s="174"/>
      <c r="AP2024" s="174"/>
      <c r="AQ2024" s="174"/>
      <c r="AR2024" s="174"/>
      <c r="AS2024" s="174"/>
      <c r="AT2024" s="174"/>
      <c r="AU2024" s="174"/>
      <c r="AV2024" s="174"/>
      <c r="AW2024" s="174"/>
      <c r="AX2024" s="174"/>
      <c r="AY2024" s="174"/>
      <c r="AZ2024" s="174"/>
      <c r="BA2024" s="174"/>
      <c r="BB2024" s="174"/>
      <c r="BC2024" s="174"/>
      <c r="BD2024" s="174"/>
      <c r="BE2024" s="174"/>
      <c r="BF2024" s="174"/>
      <c r="BG2024" s="174"/>
      <c r="BH2024" s="174"/>
      <c r="BI2024" s="174"/>
      <c r="BJ2024" s="174"/>
      <c r="BK2024" s="174"/>
      <c r="BL2024" s="174"/>
      <c r="BM2024" s="174"/>
      <c r="BN2024" s="174"/>
      <c r="BO2024" s="174"/>
      <c r="BP2024" s="174"/>
      <c r="BQ2024" s="174"/>
      <c r="BR2024" s="174"/>
      <c r="BS2024" s="174"/>
      <c r="BT2024" s="174"/>
      <c r="BU2024" s="174"/>
      <c r="BV2024" s="174"/>
      <c r="BW2024" s="174"/>
      <c r="BX2024" s="174"/>
      <c r="BY2024" s="174"/>
      <c r="BZ2024" s="174"/>
      <c r="CA2024" s="174"/>
      <c r="CB2024" s="174"/>
      <c r="CC2024" s="175"/>
      <c r="CD2024" s="174"/>
      <c r="CE2024" s="174"/>
      <c r="CF2024" s="174"/>
      <c r="CG2024" s="175"/>
      <c r="CH2024" s="174"/>
      <c r="CI2024" s="174"/>
      <c r="CJ2024" s="174"/>
      <c r="CK2024" s="174"/>
      <c r="CL2024" s="174"/>
      <c r="CM2024" s="174"/>
      <c r="CN2024" s="174"/>
      <c r="CO2024" s="174"/>
      <c r="CP2024" s="174"/>
      <c r="CQ2024" s="174"/>
      <c r="CR2024" s="174"/>
      <c r="CS2024" s="174"/>
    </row>
    <row r="2025">
      <c r="A2025" s="174"/>
      <c r="B2025" s="174"/>
      <c r="C2025" s="174"/>
      <c r="D2025" s="174"/>
      <c r="E2025" s="174"/>
      <c r="F2025" s="174"/>
      <c r="G2025" s="174"/>
      <c r="H2025" s="174"/>
      <c r="I2025" s="174"/>
      <c r="J2025" s="174"/>
      <c r="K2025" s="174"/>
      <c r="L2025" s="174"/>
      <c r="M2025" s="174"/>
      <c r="N2025" s="174"/>
      <c r="O2025" s="174"/>
      <c r="P2025" s="174"/>
      <c r="Q2025" s="174"/>
      <c r="R2025" s="174"/>
      <c r="S2025" s="174"/>
      <c r="T2025" s="174"/>
      <c r="U2025" s="174"/>
      <c r="V2025" s="174"/>
      <c r="W2025" s="174"/>
      <c r="X2025" s="174"/>
      <c r="Y2025" s="174"/>
      <c r="Z2025" s="175"/>
      <c r="AA2025" s="174"/>
      <c r="AB2025" s="174"/>
      <c r="AC2025" s="174"/>
      <c r="AD2025" s="174"/>
      <c r="AE2025" s="174"/>
      <c r="AF2025" s="174"/>
      <c r="AG2025" s="174"/>
      <c r="AH2025" s="174"/>
      <c r="AI2025" s="174"/>
      <c r="AJ2025" s="174"/>
      <c r="AK2025" s="174"/>
      <c r="AL2025" s="174"/>
      <c r="AM2025" s="174"/>
      <c r="AN2025" s="174"/>
      <c r="AO2025" s="174"/>
      <c r="AP2025" s="174"/>
      <c r="AQ2025" s="174"/>
      <c r="AR2025" s="174"/>
      <c r="AS2025" s="174"/>
      <c r="AT2025" s="174"/>
      <c r="AU2025" s="174"/>
      <c r="AV2025" s="174"/>
      <c r="AW2025" s="174"/>
      <c r="AX2025" s="174"/>
      <c r="AY2025" s="174"/>
      <c r="AZ2025" s="174"/>
      <c r="BA2025" s="174"/>
      <c r="BB2025" s="174"/>
      <c r="BC2025" s="174"/>
      <c r="BD2025" s="174"/>
      <c r="BE2025" s="174"/>
      <c r="BF2025" s="174"/>
      <c r="BG2025" s="174"/>
      <c r="BH2025" s="174"/>
      <c r="BI2025" s="174"/>
      <c r="BJ2025" s="174"/>
      <c r="BK2025" s="174"/>
      <c r="BL2025" s="174"/>
      <c r="BM2025" s="174"/>
      <c r="BN2025" s="174"/>
      <c r="BO2025" s="174"/>
      <c r="BP2025" s="174"/>
      <c r="BQ2025" s="174"/>
      <c r="BR2025" s="174"/>
      <c r="BS2025" s="174"/>
      <c r="BT2025" s="174"/>
      <c r="BU2025" s="174"/>
      <c r="BV2025" s="174"/>
      <c r="BW2025" s="174"/>
      <c r="BX2025" s="174"/>
      <c r="BY2025" s="174"/>
      <c r="BZ2025" s="174"/>
      <c r="CA2025" s="174"/>
      <c r="CB2025" s="174"/>
      <c r="CC2025" s="175"/>
      <c r="CD2025" s="174"/>
      <c r="CE2025" s="174"/>
      <c r="CF2025" s="174"/>
      <c r="CG2025" s="175"/>
      <c r="CH2025" s="174"/>
      <c r="CI2025" s="174"/>
      <c r="CJ2025" s="174"/>
      <c r="CK2025" s="174"/>
      <c r="CL2025" s="174"/>
      <c r="CM2025" s="174"/>
      <c r="CN2025" s="174"/>
      <c r="CO2025" s="174"/>
      <c r="CP2025" s="174"/>
      <c r="CQ2025" s="174"/>
      <c r="CR2025" s="174"/>
      <c r="CS2025" s="174"/>
    </row>
    <row r="2026">
      <c r="A2026" s="174"/>
      <c r="B2026" s="174"/>
      <c r="C2026" s="174"/>
      <c r="D2026" s="174"/>
      <c r="E2026" s="174"/>
      <c r="F2026" s="174"/>
      <c r="G2026" s="174"/>
      <c r="H2026" s="174"/>
      <c r="I2026" s="174"/>
      <c r="J2026" s="174"/>
      <c r="K2026" s="174"/>
      <c r="L2026" s="174"/>
      <c r="M2026" s="174"/>
      <c r="N2026" s="174"/>
      <c r="O2026" s="174"/>
      <c r="P2026" s="174"/>
      <c r="Q2026" s="174"/>
      <c r="R2026" s="174"/>
      <c r="S2026" s="174"/>
      <c r="T2026" s="174"/>
      <c r="U2026" s="174"/>
      <c r="V2026" s="174"/>
      <c r="W2026" s="174"/>
      <c r="X2026" s="174"/>
      <c r="Y2026" s="174"/>
      <c r="Z2026" s="175"/>
      <c r="AA2026" s="174"/>
      <c r="AB2026" s="174"/>
      <c r="AC2026" s="174"/>
      <c r="AD2026" s="174"/>
      <c r="AE2026" s="174"/>
      <c r="AF2026" s="174"/>
      <c r="AG2026" s="174"/>
      <c r="AH2026" s="174"/>
      <c r="AI2026" s="174"/>
      <c r="AJ2026" s="174"/>
      <c r="AK2026" s="174"/>
      <c r="AL2026" s="174"/>
      <c r="AM2026" s="174"/>
      <c r="AN2026" s="174"/>
      <c r="AO2026" s="174"/>
      <c r="AP2026" s="174"/>
      <c r="AQ2026" s="174"/>
      <c r="AR2026" s="174"/>
      <c r="AS2026" s="174"/>
      <c r="AT2026" s="174"/>
      <c r="AU2026" s="174"/>
      <c r="AV2026" s="174"/>
      <c r="AW2026" s="174"/>
      <c r="AX2026" s="174"/>
      <c r="AY2026" s="174"/>
      <c r="AZ2026" s="174"/>
      <c r="BA2026" s="174"/>
      <c r="BB2026" s="174"/>
      <c r="BC2026" s="174"/>
      <c r="BD2026" s="174"/>
      <c r="BE2026" s="174"/>
      <c r="BF2026" s="174"/>
      <c r="BG2026" s="174"/>
      <c r="BH2026" s="174"/>
      <c r="BI2026" s="174"/>
      <c r="BJ2026" s="174"/>
      <c r="BK2026" s="174"/>
      <c r="BL2026" s="174"/>
      <c r="BM2026" s="174"/>
      <c r="BN2026" s="174"/>
      <c r="BO2026" s="174"/>
      <c r="BP2026" s="174"/>
      <c r="BQ2026" s="174"/>
      <c r="BR2026" s="174"/>
      <c r="BS2026" s="174"/>
      <c r="BT2026" s="174"/>
      <c r="BU2026" s="174"/>
      <c r="BV2026" s="174"/>
      <c r="BW2026" s="174"/>
      <c r="BX2026" s="174"/>
      <c r="BY2026" s="174"/>
      <c r="BZ2026" s="174"/>
      <c r="CA2026" s="174"/>
      <c r="CB2026" s="174"/>
      <c r="CC2026" s="175"/>
      <c r="CD2026" s="174"/>
      <c r="CE2026" s="174"/>
      <c r="CF2026" s="174"/>
      <c r="CG2026" s="175"/>
      <c r="CH2026" s="174"/>
      <c r="CI2026" s="174"/>
      <c r="CJ2026" s="174"/>
      <c r="CK2026" s="174"/>
      <c r="CL2026" s="174"/>
      <c r="CM2026" s="174"/>
      <c r="CN2026" s="174"/>
      <c r="CO2026" s="174"/>
      <c r="CP2026" s="174"/>
      <c r="CQ2026" s="174"/>
      <c r="CR2026" s="174"/>
      <c r="CS2026" s="174"/>
    </row>
    <row r="2027">
      <c r="A2027" s="174"/>
      <c r="B2027" s="174"/>
      <c r="C2027" s="174"/>
      <c r="D2027" s="174"/>
      <c r="E2027" s="174"/>
      <c r="F2027" s="174"/>
      <c r="G2027" s="174"/>
      <c r="H2027" s="174"/>
      <c r="I2027" s="174"/>
      <c r="J2027" s="174"/>
      <c r="K2027" s="174"/>
      <c r="L2027" s="174"/>
      <c r="M2027" s="174"/>
      <c r="N2027" s="174"/>
      <c r="O2027" s="174"/>
      <c r="P2027" s="174"/>
      <c r="Q2027" s="174"/>
      <c r="R2027" s="174"/>
      <c r="S2027" s="174"/>
      <c r="T2027" s="174"/>
      <c r="U2027" s="174"/>
      <c r="V2027" s="174"/>
      <c r="W2027" s="174"/>
      <c r="X2027" s="174"/>
      <c r="Y2027" s="174"/>
      <c r="Z2027" s="175"/>
      <c r="AA2027" s="174"/>
      <c r="AB2027" s="174"/>
      <c r="AC2027" s="174"/>
      <c r="AD2027" s="174"/>
      <c r="AE2027" s="174"/>
      <c r="AF2027" s="174"/>
      <c r="AG2027" s="174"/>
      <c r="AH2027" s="174"/>
      <c r="AI2027" s="174"/>
      <c r="AJ2027" s="174"/>
      <c r="AK2027" s="174"/>
      <c r="AL2027" s="174"/>
      <c r="AM2027" s="174"/>
      <c r="AN2027" s="174"/>
      <c r="AO2027" s="174"/>
      <c r="AP2027" s="174"/>
      <c r="AQ2027" s="174"/>
      <c r="AR2027" s="174"/>
      <c r="AS2027" s="174"/>
      <c r="AT2027" s="174"/>
      <c r="AU2027" s="174"/>
      <c r="AV2027" s="174"/>
      <c r="AW2027" s="174"/>
      <c r="AX2027" s="174"/>
      <c r="AY2027" s="174"/>
      <c r="AZ2027" s="174"/>
      <c r="BA2027" s="174"/>
      <c r="BB2027" s="174"/>
      <c r="BC2027" s="174"/>
      <c r="BD2027" s="174"/>
      <c r="BE2027" s="174"/>
      <c r="BF2027" s="174"/>
      <c r="BG2027" s="174"/>
      <c r="BH2027" s="174"/>
      <c r="BI2027" s="174"/>
      <c r="BJ2027" s="174"/>
      <c r="BK2027" s="174"/>
      <c r="BL2027" s="174"/>
      <c r="BM2027" s="174"/>
      <c r="BN2027" s="174"/>
      <c r="BO2027" s="174"/>
      <c r="BP2027" s="174"/>
      <c r="BQ2027" s="174"/>
      <c r="BR2027" s="174"/>
      <c r="BS2027" s="174"/>
      <c r="BT2027" s="174"/>
      <c r="BU2027" s="174"/>
      <c r="BV2027" s="174"/>
      <c r="BW2027" s="174"/>
      <c r="BX2027" s="174"/>
      <c r="BY2027" s="174"/>
      <c r="BZ2027" s="174"/>
      <c r="CA2027" s="174"/>
      <c r="CB2027" s="174"/>
      <c r="CC2027" s="175"/>
      <c r="CD2027" s="174"/>
      <c r="CE2027" s="174"/>
      <c r="CF2027" s="174"/>
      <c r="CG2027" s="175"/>
      <c r="CH2027" s="174"/>
      <c r="CI2027" s="174"/>
      <c r="CJ2027" s="174"/>
      <c r="CK2027" s="174"/>
      <c r="CL2027" s="174"/>
      <c r="CM2027" s="174"/>
      <c r="CN2027" s="174"/>
      <c r="CO2027" s="174"/>
      <c r="CP2027" s="174"/>
      <c r="CQ2027" s="174"/>
      <c r="CR2027" s="174"/>
      <c r="CS2027" s="174"/>
    </row>
    <row r="2028">
      <c r="A2028" s="174"/>
      <c r="B2028" s="174"/>
      <c r="C2028" s="174"/>
      <c r="D2028" s="174"/>
      <c r="E2028" s="174"/>
      <c r="F2028" s="174"/>
      <c r="G2028" s="174"/>
      <c r="H2028" s="174"/>
      <c r="I2028" s="174"/>
      <c r="J2028" s="174"/>
      <c r="K2028" s="174"/>
      <c r="L2028" s="174"/>
      <c r="M2028" s="174"/>
      <c r="N2028" s="174"/>
      <c r="O2028" s="174"/>
      <c r="P2028" s="174"/>
      <c r="Q2028" s="174"/>
      <c r="R2028" s="174"/>
      <c r="S2028" s="174"/>
      <c r="T2028" s="174"/>
      <c r="U2028" s="174"/>
      <c r="V2028" s="174"/>
      <c r="W2028" s="174"/>
      <c r="X2028" s="174"/>
      <c r="Y2028" s="174"/>
      <c r="Z2028" s="175"/>
      <c r="AA2028" s="174"/>
      <c r="AB2028" s="174"/>
      <c r="AC2028" s="174"/>
      <c r="AD2028" s="174"/>
      <c r="AE2028" s="174"/>
      <c r="AF2028" s="174"/>
      <c r="AG2028" s="174"/>
      <c r="AH2028" s="174"/>
      <c r="AI2028" s="174"/>
      <c r="AJ2028" s="174"/>
      <c r="AK2028" s="174"/>
      <c r="AL2028" s="174"/>
      <c r="AM2028" s="174"/>
      <c r="AN2028" s="174"/>
      <c r="AO2028" s="174"/>
      <c r="AP2028" s="174"/>
      <c r="AQ2028" s="174"/>
      <c r="AR2028" s="174"/>
      <c r="AS2028" s="174"/>
      <c r="AT2028" s="174"/>
      <c r="AU2028" s="174"/>
      <c r="AV2028" s="174"/>
      <c r="AW2028" s="174"/>
      <c r="AX2028" s="174"/>
      <c r="AY2028" s="174"/>
      <c r="AZ2028" s="174"/>
      <c r="BA2028" s="174"/>
      <c r="BB2028" s="174"/>
      <c r="BC2028" s="174"/>
      <c r="BD2028" s="174"/>
      <c r="BE2028" s="174"/>
      <c r="BF2028" s="174"/>
      <c r="BG2028" s="174"/>
      <c r="BH2028" s="174"/>
      <c r="BI2028" s="174"/>
      <c r="BJ2028" s="174"/>
      <c r="BK2028" s="174"/>
      <c r="BL2028" s="174"/>
      <c r="BM2028" s="174"/>
      <c r="BN2028" s="174"/>
      <c r="BO2028" s="174"/>
      <c r="BP2028" s="174"/>
      <c r="BQ2028" s="174"/>
      <c r="BR2028" s="174"/>
      <c r="BS2028" s="174"/>
      <c r="BT2028" s="174"/>
      <c r="BU2028" s="174"/>
      <c r="BV2028" s="174"/>
      <c r="BW2028" s="174"/>
      <c r="BX2028" s="174"/>
      <c r="BY2028" s="174"/>
      <c r="BZ2028" s="174"/>
      <c r="CA2028" s="174"/>
      <c r="CB2028" s="174"/>
      <c r="CC2028" s="175"/>
      <c r="CD2028" s="174"/>
      <c r="CE2028" s="174"/>
      <c r="CF2028" s="174"/>
      <c r="CG2028" s="175"/>
      <c r="CH2028" s="174"/>
      <c r="CI2028" s="174"/>
      <c r="CJ2028" s="174"/>
      <c r="CK2028" s="174"/>
      <c r="CL2028" s="174"/>
      <c r="CM2028" s="174"/>
      <c r="CN2028" s="174"/>
      <c r="CO2028" s="174"/>
      <c r="CP2028" s="174"/>
      <c r="CQ2028" s="174"/>
      <c r="CR2028" s="174"/>
      <c r="CS2028" s="174"/>
    </row>
    <row r="2029">
      <c r="A2029" s="174"/>
      <c r="B2029" s="174"/>
      <c r="C2029" s="174"/>
      <c r="D2029" s="174"/>
      <c r="E2029" s="174"/>
      <c r="F2029" s="174"/>
      <c r="G2029" s="174"/>
      <c r="H2029" s="174"/>
      <c r="I2029" s="174"/>
      <c r="J2029" s="174"/>
      <c r="K2029" s="174"/>
      <c r="L2029" s="174"/>
      <c r="M2029" s="174"/>
      <c r="N2029" s="174"/>
      <c r="O2029" s="174"/>
      <c r="P2029" s="174"/>
      <c r="Q2029" s="174"/>
      <c r="R2029" s="174"/>
      <c r="S2029" s="174"/>
      <c r="T2029" s="174"/>
      <c r="U2029" s="174"/>
      <c r="V2029" s="174"/>
      <c r="W2029" s="174"/>
      <c r="X2029" s="174"/>
      <c r="Y2029" s="174"/>
      <c r="Z2029" s="175"/>
      <c r="AA2029" s="174"/>
      <c r="AB2029" s="174"/>
      <c r="AC2029" s="174"/>
      <c r="AD2029" s="174"/>
      <c r="AE2029" s="174"/>
      <c r="AF2029" s="174"/>
      <c r="AG2029" s="174"/>
      <c r="AH2029" s="174"/>
      <c r="AI2029" s="174"/>
      <c r="AJ2029" s="174"/>
      <c r="AK2029" s="174"/>
      <c r="AL2029" s="174"/>
      <c r="AM2029" s="174"/>
      <c r="AN2029" s="174"/>
      <c r="AO2029" s="174"/>
      <c r="AP2029" s="174"/>
      <c r="AQ2029" s="174"/>
      <c r="AR2029" s="174"/>
      <c r="AS2029" s="174"/>
      <c r="AT2029" s="174"/>
      <c r="AU2029" s="174"/>
      <c r="AV2029" s="174"/>
      <c r="AW2029" s="174"/>
      <c r="AX2029" s="174"/>
      <c r="AY2029" s="174"/>
      <c r="AZ2029" s="174"/>
      <c r="BA2029" s="174"/>
      <c r="BB2029" s="174"/>
      <c r="BC2029" s="174"/>
      <c r="BD2029" s="174"/>
      <c r="BE2029" s="174"/>
      <c r="BF2029" s="174"/>
      <c r="BG2029" s="174"/>
      <c r="BH2029" s="174"/>
      <c r="BI2029" s="174"/>
      <c r="BJ2029" s="174"/>
      <c r="BK2029" s="174"/>
      <c r="BL2029" s="174"/>
      <c r="BM2029" s="174"/>
      <c r="BN2029" s="174"/>
      <c r="BO2029" s="174"/>
      <c r="BP2029" s="174"/>
      <c r="BQ2029" s="174"/>
      <c r="BR2029" s="174"/>
      <c r="BS2029" s="174"/>
      <c r="BT2029" s="174"/>
      <c r="BU2029" s="174"/>
      <c r="BV2029" s="174"/>
      <c r="BW2029" s="174"/>
      <c r="BX2029" s="174"/>
      <c r="BY2029" s="174"/>
      <c r="BZ2029" s="174"/>
      <c r="CA2029" s="174"/>
      <c r="CB2029" s="174"/>
      <c r="CC2029" s="175"/>
      <c r="CD2029" s="174"/>
      <c r="CE2029" s="174"/>
      <c r="CF2029" s="174"/>
      <c r="CG2029" s="175"/>
      <c r="CH2029" s="174"/>
      <c r="CI2029" s="174"/>
      <c r="CJ2029" s="174"/>
      <c r="CK2029" s="174"/>
      <c r="CL2029" s="174"/>
      <c r="CM2029" s="174"/>
      <c r="CN2029" s="174"/>
      <c r="CO2029" s="174"/>
      <c r="CP2029" s="174"/>
      <c r="CQ2029" s="174"/>
      <c r="CR2029" s="174"/>
      <c r="CS2029" s="174"/>
    </row>
    <row r="2030">
      <c r="A2030" s="174"/>
      <c r="B2030" s="174"/>
      <c r="C2030" s="174"/>
      <c r="D2030" s="174"/>
      <c r="E2030" s="174"/>
      <c r="F2030" s="174"/>
      <c r="G2030" s="174"/>
      <c r="H2030" s="174"/>
      <c r="I2030" s="174"/>
      <c r="J2030" s="174"/>
      <c r="K2030" s="174"/>
      <c r="L2030" s="174"/>
      <c r="M2030" s="174"/>
      <c r="N2030" s="174"/>
      <c r="O2030" s="174"/>
      <c r="P2030" s="174"/>
      <c r="Q2030" s="174"/>
      <c r="R2030" s="174"/>
      <c r="S2030" s="174"/>
      <c r="T2030" s="174"/>
      <c r="U2030" s="174"/>
      <c r="V2030" s="174"/>
      <c r="W2030" s="174"/>
      <c r="X2030" s="174"/>
      <c r="Y2030" s="174"/>
      <c r="Z2030" s="175"/>
      <c r="AA2030" s="174"/>
      <c r="AB2030" s="174"/>
      <c r="AC2030" s="174"/>
      <c r="AD2030" s="174"/>
      <c r="AE2030" s="174"/>
      <c r="AF2030" s="174"/>
      <c r="AG2030" s="174"/>
      <c r="AH2030" s="174"/>
      <c r="AI2030" s="174"/>
      <c r="AJ2030" s="174"/>
      <c r="AK2030" s="174"/>
      <c r="AL2030" s="174"/>
      <c r="AM2030" s="174"/>
      <c r="AN2030" s="174"/>
      <c r="AO2030" s="174"/>
      <c r="AP2030" s="174"/>
      <c r="AQ2030" s="174"/>
      <c r="AR2030" s="174"/>
      <c r="AS2030" s="174"/>
      <c r="AT2030" s="174"/>
      <c r="AU2030" s="174"/>
      <c r="AV2030" s="174"/>
      <c r="AW2030" s="174"/>
      <c r="AX2030" s="174"/>
      <c r="AY2030" s="174"/>
      <c r="AZ2030" s="174"/>
      <c r="BA2030" s="174"/>
      <c r="BB2030" s="174"/>
      <c r="BC2030" s="174"/>
      <c r="BD2030" s="174"/>
      <c r="BE2030" s="174"/>
      <c r="BF2030" s="174"/>
      <c r="BG2030" s="174"/>
      <c r="BH2030" s="174"/>
      <c r="BI2030" s="174"/>
      <c r="BJ2030" s="174"/>
      <c r="BK2030" s="174"/>
      <c r="BL2030" s="174"/>
      <c r="BM2030" s="174"/>
      <c r="BN2030" s="174"/>
      <c r="BO2030" s="174"/>
      <c r="BP2030" s="174"/>
      <c r="BQ2030" s="174"/>
      <c r="BR2030" s="174"/>
      <c r="BS2030" s="174"/>
      <c r="BT2030" s="174"/>
      <c r="BU2030" s="174"/>
      <c r="BV2030" s="174"/>
      <c r="BW2030" s="174"/>
      <c r="BX2030" s="174"/>
      <c r="BY2030" s="174"/>
      <c r="BZ2030" s="174"/>
      <c r="CA2030" s="174"/>
      <c r="CB2030" s="174"/>
      <c r="CC2030" s="175"/>
      <c r="CD2030" s="174"/>
      <c r="CE2030" s="174"/>
      <c r="CF2030" s="174"/>
      <c r="CG2030" s="175"/>
      <c r="CH2030" s="174"/>
      <c r="CI2030" s="174"/>
      <c r="CJ2030" s="174"/>
      <c r="CK2030" s="174"/>
      <c r="CL2030" s="174"/>
      <c r="CM2030" s="174"/>
      <c r="CN2030" s="174"/>
      <c r="CO2030" s="174"/>
      <c r="CP2030" s="174"/>
      <c r="CQ2030" s="174"/>
      <c r="CR2030" s="174"/>
      <c r="CS2030" s="174"/>
    </row>
    <row r="2031">
      <c r="A2031" s="174"/>
      <c r="B2031" s="174"/>
      <c r="C2031" s="174"/>
      <c r="D2031" s="174"/>
      <c r="E2031" s="174"/>
      <c r="F2031" s="174"/>
      <c r="G2031" s="174"/>
      <c r="H2031" s="174"/>
      <c r="I2031" s="174"/>
      <c r="J2031" s="174"/>
      <c r="K2031" s="174"/>
      <c r="L2031" s="174"/>
      <c r="M2031" s="174"/>
      <c r="N2031" s="174"/>
      <c r="O2031" s="174"/>
      <c r="P2031" s="174"/>
      <c r="Q2031" s="174"/>
      <c r="R2031" s="174"/>
      <c r="S2031" s="174"/>
      <c r="T2031" s="174"/>
      <c r="U2031" s="174"/>
      <c r="V2031" s="174"/>
      <c r="W2031" s="174"/>
      <c r="X2031" s="174"/>
      <c r="Y2031" s="174"/>
      <c r="Z2031" s="175"/>
      <c r="AA2031" s="174"/>
      <c r="AB2031" s="174"/>
      <c r="AC2031" s="174"/>
      <c r="AD2031" s="174"/>
      <c r="AE2031" s="174"/>
      <c r="AF2031" s="174"/>
      <c r="AG2031" s="174"/>
      <c r="AH2031" s="174"/>
      <c r="AI2031" s="174"/>
      <c r="AJ2031" s="174"/>
      <c r="AK2031" s="174"/>
      <c r="AL2031" s="174"/>
      <c r="AM2031" s="174"/>
      <c r="AN2031" s="174"/>
      <c r="AO2031" s="174"/>
      <c r="AP2031" s="174"/>
      <c r="AQ2031" s="174"/>
      <c r="AR2031" s="174"/>
      <c r="AS2031" s="174"/>
      <c r="AT2031" s="174"/>
      <c r="AU2031" s="174"/>
      <c r="AV2031" s="174"/>
      <c r="AW2031" s="174"/>
      <c r="AX2031" s="174"/>
      <c r="AY2031" s="174"/>
      <c r="AZ2031" s="174"/>
      <c r="BA2031" s="174"/>
      <c r="BB2031" s="174"/>
      <c r="BC2031" s="174"/>
      <c r="BD2031" s="174"/>
      <c r="BE2031" s="174"/>
      <c r="BF2031" s="174"/>
      <c r="BG2031" s="174"/>
      <c r="BH2031" s="174"/>
      <c r="BI2031" s="174"/>
      <c r="BJ2031" s="174"/>
      <c r="BK2031" s="174"/>
      <c r="BL2031" s="174"/>
      <c r="BM2031" s="174"/>
      <c r="BN2031" s="174"/>
      <c r="BO2031" s="174"/>
      <c r="BP2031" s="174"/>
      <c r="BQ2031" s="174"/>
      <c r="BR2031" s="174"/>
      <c r="BS2031" s="174"/>
      <c r="BT2031" s="174"/>
      <c r="BU2031" s="174"/>
      <c r="BV2031" s="174"/>
      <c r="BW2031" s="174"/>
      <c r="BX2031" s="174"/>
      <c r="BY2031" s="174"/>
      <c r="BZ2031" s="174"/>
      <c r="CA2031" s="174"/>
      <c r="CB2031" s="174"/>
      <c r="CC2031" s="175"/>
      <c r="CD2031" s="174"/>
      <c r="CE2031" s="174"/>
      <c r="CF2031" s="174"/>
      <c r="CG2031" s="175"/>
      <c r="CH2031" s="174"/>
      <c r="CI2031" s="174"/>
      <c r="CJ2031" s="174"/>
      <c r="CK2031" s="174"/>
      <c r="CL2031" s="174"/>
      <c r="CM2031" s="174"/>
      <c r="CN2031" s="174"/>
      <c r="CO2031" s="174"/>
      <c r="CP2031" s="174"/>
      <c r="CQ2031" s="174"/>
      <c r="CR2031" s="174"/>
      <c r="CS2031" s="174"/>
    </row>
    <row r="2032">
      <c r="A2032" s="174"/>
      <c r="B2032" s="174"/>
      <c r="C2032" s="174"/>
      <c r="D2032" s="174"/>
      <c r="E2032" s="174"/>
      <c r="F2032" s="174"/>
      <c r="G2032" s="174"/>
      <c r="H2032" s="174"/>
      <c r="I2032" s="174"/>
      <c r="J2032" s="174"/>
      <c r="K2032" s="174"/>
      <c r="L2032" s="174"/>
      <c r="M2032" s="174"/>
      <c r="N2032" s="174"/>
      <c r="O2032" s="174"/>
      <c r="P2032" s="174"/>
      <c r="Q2032" s="174"/>
      <c r="R2032" s="174"/>
      <c r="S2032" s="174"/>
      <c r="T2032" s="174"/>
      <c r="U2032" s="174"/>
      <c r="V2032" s="174"/>
      <c r="W2032" s="174"/>
      <c r="X2032" s="174"/>
      <c r="Y2032" s="174"/>
      <c r="Z2032" s="175"/>
      <c r="AA2032" s="174"/>
      <c r="AB2032" s="174"/>
      <c r="AC2032" s="174"/>
      <c r="AD2032" s="174"/>
      <c r="AE2032" s="174"/>
      <c r="AF2032" s="174"/>
      <c r="AG2032" s="174"/>
      <c r="AH2032" s="174"/>
      <c r="AI2032" s="174"/>
      <c r="AJ2032" s="174"/>
      <c r="AK2032" s="174"/>
      <c r="AL2032" s="174"/>
      <c r="AM2032" s="174"/>
      <c r="AN2032" s="174"/>
      <c r="AO2032" s="174"/>
      <c r="AP2032" s="174"/>
      <c r="AQ2032" s="174"/>
      <c r="AR2032" s="174"/>
      <c r="AS2032" s="174"/>
      <c r="AT2032" s="174"/>
      <c r="AU2032" s="174"/>
      <c r="AV2032" s="174"/>
      <c r="AW2032" s="174"/>
      <c r="AX2032" s="174"/>
      <c r="AY2032" s="174"/>
      <c r="AZ2032" s="174"/>
      <c r="BA2032" s="174"/>
      <c r="BB2032" s="174"/>
      <c r="BC2032" s="174"/>
      <c r="BD2032" s="174"/>
      <c r="BE2032" s="174"/>
      <c r="BF2032" s="174"/>
      <c r="BG2032" s="174"/>
      <c r="BH2032" s="174"/>
      <c r="BI2032" s="174"/>
      <c r="BJ2032" s="174"/>
      <c r="BK2032" s="174"/>
      <c r="BL2032" s="174"/>
      <c r="BM2032" s="174"/>
      <c r="BN2032" s="174"/>
      <c r="BO2032" s="174"/>
      <c r="BP2032" s="174"/>
      <c r="BQ2032" s="174"/>
      <c r="BR2032" s="174"/>
      <c r="BS2032" s="174"/>
      <c r="BT2032" s="174"/>
      <c r="BU2032" s="174"/>
      <c r="BV2032" s="174"/>
      <c r="BW2032" s="174"/>
      <c r="BX2032" s="174"/>
      <c r="BY2032" s="174"/>
      <c r="BZ2032" s="174"/>
      <c r="CA2032" s="174"/>
      <c r="CB2032" s="174"/>
      <c r="CC2032" s="175"/>
      <c r="CD2032" s="174"/>
      <c r="CE2032" s="174"/>
      <c r="CF2032" s="174"/>
      <c r="CG2032" s="175"/>
      <c r="CH2032" s="174"/>
      <c r="CI2032" s="174"/>
      <c r="CJ2032" s="174"/>
      <c r="CK2032" s="174"/>
      <c r="CL2032" s="174"/>
      <c r="CM2032" s="174"/>
      <c r="CN2032" s="174"/>
      <c r="CO2032" s="174"/>
      <c r="CP2032" s="174"/>
      <c r="CQ2032" s="174"/>
      <c r="CR2032" s="174"/>
      <c r="CS2032" s="174"/>
    </row>
    <row r="2033">
      <c r="A2033" s="174"/>
      <c r="B2033" s="174"/>
      <c r="C2033" s="174"/>
      <c r="D2033" s="174"/>
      <c r="E2033" s="174"/>
      <c r="F2033" s="174"/>
      <c r="G2033" s="174"/>
      <c r="H2033" s="174"/>
      <c r="I2033" s="174"/>
      <c r="J2033" s="174"/>
      <c r="K2033" s="174"/>
      <c r="L2033" s="174"/>
      <c r="M2033" s="174"/>
      <c r="N2033" s="174"/>
      <c r="O2033" s="174"/>
      <c r="P2033" s="174"/>
      <c r="Q2033" s="174"/>
      <c r="R2033" s="174"/>
      <c r="S2033" s="174"/>
      <c r="T2033" s="174"/>
      <c r="U2033" s="174"/>
      <c r="V2033" s="174"/>
      <c r="W2033" s="174"/>
      <c r="X2033" s="174"/>
      <c r="Y2033" s="174"/>
      <c r="Z2033" s="175"/>
      <c r="AA2033" s="174"/>
      <c r="AB2033" s="174"/>
      <c r="AC2033" s="174"/>
      <c r="AD2033" s="174"/>
      <c r="AE2033" s="174"/>
      <c r="AF2033" s="174"/>
      <c r="AG2033" s="174"/>
      <c r="AH2033" s="174"/>
      <c r="AI2033" s="174"/>
      <c r="AJ2033" s="174"/>
      <c r="AK2033" s="174"/>
      <c r="AL2033" s="174"/>
      <c r="AM2033" s="174"/>
      <c r="AN2033" s="174"/>
      <c r="AO2033" s="174"/>
      <c r="AP2033" s="174"/>
      <c r="AQ2033" s="174"/>
      <c r="AR2033" s="174"/>
      <c r="AS2033" s="174"/>
      <c r="AT2033" s="174"/>
      <c r="AU2033" s="174"/>
      <c r="AV2033" s="174"/>
      <c r="AW2033" s="174"/>
      <c r="AX2033" s="174"/>
      <c r="AY2033" s="174"/>
      <c r="AZ2033" s="174"/>
      <c r="BA2033" s="174"/>
      <c r="BB2033" s="174"/>
      <c r="BC2033" s="174"/>
      <c r="BD2033" s="174"/>
      <c r="BE2033" s="174"/>
      <c r="BF2033" s="174"/>
      <c r="BG2033" s="174"/>
      <c r="BH2033" s="174"/>
      <c r="BI2033" s="174"/>
      <c r="BJ2033" s="174"/>
      <c r="BK2033" s="174"/>
      <c r="BL2033" s="174"/>
      <c r="BM2033" s="174"/>
      <c r="BN2033" s="174"/>
      <c r="BO2033" s="174"/>
      <c r="BP2033" s="174"/>
      <c r="BQ2033" s="174"/>
      <c r="BR2033" s="174"/>
      <c r="BS2033" s="174"/>
      <c r="BT2033" s="174"/>
      <c r="BU2033" s="174"/>
      <c r="BV2033" s="174"/>
      <c r="BW2033" s="174"/>
      <c r="BX2033" s="174"/>
      <c r="BY2033" s="174"/>
      <c r="BZ2033" s="174"/>
      <c r="CA2033" s="174"/>
      <c r="CB2033" s="174"/>
      <c r="CC2033" s="175"/>
      <c r="CD2033" s="174"/>
      <c r="CE2033" s="174"/>
      <c r="CF2033" s="174"/>
      <c r="CG2033" s="175"/>
      <c r="CH2033" s="174"/>
      <c r="CI2033" s="174"/>
      <c r="CJ2033" s="174"/>
      <c r="CK2033" s="174"/>
      <c r="CL2033" s="174"/>
      <c r="CM2033" s="174"/>
      <c r="CN2033" s="174"/>
      <c r="CO2033" s="174"/>
      <c r="CP2033" s="174"/>
      <c r="CQ2033" s="174"/>
      <c r="CR2033" s="174"/>
      <c r="CS2033" s="174"/>
    </row>
  </sheetData>
  <mergeCells count="9">
    <mergeCell ref="AD320:AJ320"/>
    <mergeCell ref="AC998:AE998"/>
    <mergeCell ref="AD313:AJ313"/>
    <mergeCell ref="AD314:AJ314"/>
    <mergeCell ref="AD315:AJ315"/>
    <mergeCell ref="AD316:AJ316"/>
    <mergeCell ref="AD317:AJ317"/>
    <mergeCell ref="AD318:AJ318"/>
    <mergeCell ref="AD319:AJ319"/>
  </mergeCells>
  <hyperlinks>
    <hyperlink r:id="rId1" ref="AD91"/>
    <hyperlink r:id="rId2" ref="AD97"/>
    <hyperlink r:id="rId3" ref="AD157"/>
    <hyperlink r:id="rId4" ref="AD158"/>
    <hyperlink r:id="rId5" ref="AD159"/>
    <hyperlink r:id="rId6" ref="AD160"/>
    <hyperlink r:id="rId7" ref="AD161"/>
    <hyperlink r:id="rId8" ref="AD162"/>
    <hyperlink r:id="rId9" ref="AD163"/>
    <hyperlink r:id="rId10" ref="AD164"/>
    <hyperlink r:id="rId11" ref="AD165"/>
    <hyperlink r:id="rId12" ref="AD166"/>
    <hyperlink r:id="rId13" ref="AD167"/>
    <hyperlink r:id="rId14" ref="AD168"/>
    <hyperlink r:id="rId15" ref="AD169"/>
    <hyperlink r:id="rId16" ref="AD170"/>
    <hyperlink r:id="rId17" ref="AD171"/>
    <hyperlink r:id="rId18" ref="AD172"/>
    <hyperlink r:id="rId19" ref="AD173"/>
    <hyperlink r:id="rId20" ref="AD174"/>
    <hyperlink r:id="rId21" ref="AD175"/>
    <hyperlink r:id="rId22" ref="AD185"/>
    <hyperlink r:id="rId23" ref="AD222"/>
    <hyperlink r:id="rId24" ref="AD223"/>
    <hyperlink r:id="rId25" ref="AD224"/>
    <hyperlink r:id="rId26" ref="AD225"/>
    <hyperlink r:id="rId27" ref="AD226"/>
    <hyperlink r:id="rId28" ref="AD227"/>
    <hyperlink r:id="rId29" ref="AD260"/>
    <hyperlink r:id="rId30" ref="AD266"/>
    <hyperlink r:id="rId31" ref="AD281"/>
    <hyperlink r:id="rId32" ref="AD282"/>
    <hyperlink r:id="rId33" ref="AD283"/>
    <hyperlink r:id="rId34" ref="AD284"/>
    <hyperlink r:id="rId35" ref="AD295"/>
    <hyperlink r:id="rId36" ref="AD296"/>
    <hyperlink r:id="rId37" ref="AD297"/>
    <hyperlink r:id="rId38" ref="AD303"/>
    <hyperlink r:id="rId39" ref="AD304"/>
    <hyperlink r:id="rId40" ref="AD305"/>
    <hyperlink r:id="rId41" ref="AD306"/>
    <hyperlink r:id="rId42" ref="AD307"/>
    <hyperlink r:id="rId43" ref="AD308"/>
    <hyperlink r:id="rId44" ref="AD309"/>
    <hyperlink r:id="rId45" ref="AD310"/>
    <hyperlink r:id="rId46" ref="AD311"/>
    <hyperlink r:id="rId47" ref="AD313"/>
    <hyperlink r:id="rId48" ref="AD314"/>
    <hyperlink r:id="rId49" ref="AD315"/>
    <hyperlink r:id="rId50" ref="AD316"/>
    <hyperlink r:id="rId51" ref="AD317"/>
    <hyperlink r:id="rId52" ref="AD318"/>
    <hyperlink r:id="rId53" ref="AD319"/>
    <hyperlink r:id="rId54" ref="AD320"/>
    <hyperlink r:id="rId55" ref="AD326"/>
    <hyperlink r:id="rId56" ref="AD327"/>
    <hyperlink r:id="rId57" ref="AD328"/>
    <hyperlink r:id="rId58" ref="AD329"/>
    <hyperlink r:id="rId59" ref="AD330"/>
    <hyperlink r:id="rId60" ref="AD331"/>
    <hyperlink r:id="rId61" ref="AD332"/>
    <hyperlink r:id="rId62" ref="AD333"/>
    <hyperlink r:id="rId63" ref="AD334"/>
    <hyperlink r:id="rId64" ref="AD335"/>
    <hyperlink r:id="rId65" ref="AD336"/>
    <hyperlink r:id="rId66" ref="AD337"/>
    <hyperlink r:id="rId67" ref="AD338"/>
    <hyperlink r:id="rId68" ref="AD339"/>
    <hyperlink r:id="rId69" ref="AD355"/>
    <hyperlink r:id="rId70" ref="AD356"/>
    <hyperlink r:id="rId71" ref="AD357"/>
    <hyperlink r:id="rId72" ref="AD358"/>
    <hyperlink r:id="rId73" ref="AD359"/>
    <hyperlink r:id="rId74" ref="AD362"/>
    <hyperlink r:id="rId75" ref="AD363"/>
    <hyperlink r:id="rId76" ref="AD364"/>
    <hyperlink r:id="rId77" ref="AD429"/>
    <hyperlink r:id="rId78" ref="AD431"/>
    <hyperlink r:id="rId79" ref="AD432"/>
    <hyperlink r:id="rId80" ref="AD433"/>
    <hyperlink r:id="rId81" ref="AD434"/>
    <hyperlink r:id="rId82" ref="AD435"/>
    <hyperlink r:id="rId83" ref="AD436"/>
    <hyperlink r:id="rId84" ref="AD437"/>
    <hyperlink r:id="rId85" ref="AD438"/>
    <hyperlink r:id="rId86" ref="AD439"/>
    <hyperlink r:id="rId87" ref="AD440"/>
    <hyperlink r:id="rId88" ref="AD441"/>
    <hyperlink r:id="rId89" ref="AD442"/>
    <hyperlink r:id="rId90" ref="AD443"/>
    <hyperlink r:id="rId91" ref="AD444"/>
    <hyperlink r:id="rId92" ref="AD445"/>
    <hyperlink r:id="rId93" ref="AD446"/>
    <hyperlink r:id="rId94" ref="AD447"/>
    <hyperlink r:id="rId95" ref="AD448"/>
    <hyperlink r:id="rId96" ref="AD449"/>
    <hyperlink r:id="rId97" ref="AD450"/>
    <hyperlink r:id="rId98" ref="AD451"/>
    <hyperlink r:id="rId99" ref="AD517"/>
    <hyperlink r:id="rId100" ref="AD518"/>
    <hyperlink r:id="rId101" ref="AD519"/>
    <hyperlink r:id="rId102" ref="AD520"/>
    <hyperlink r:id="rId103" ref="AD521"/>
    <hyperlink r:id="rId104" ref="AD522"/>
    <hyperlink r:id="rId105" ref="AD523"/>
    <hyperlink r:id="rId106" ref="AD524"/>
    <hyperlink r:id="rId107" ref="AD525"/>
    <hyperlink r:id="rId108" ref="AD526"/>
    <hyperlink r:id="rId109" ref="AD527"/>
    <hyperlink r:id="rId110" ref="AD528"/>
    <hyperlink r:id="rId111" ref="AD529"/>
    <hyperlink r:id="rId112" ref="AD530"/>
    <hyperlink r:id="rId113" ref="AD535"/>
    <hyperlink r:id="rId114" ref="AD536"/>
    <hyperlink r:id="rId115" ref="AD537"/>
    <hyperlink r:id="rId116" ref="AD538"/>
    <hyperlink r:id="rId117" ref="AD539"/>
    <hyperlink r:id="rId118" ref="AD540"/>
    <hyperlink r:id="rId119" ref="AD541"/>
    <hyperlink r:id="rId120" ref="AD542"/>
    <hyperlink r:id="rId121" ref="AD543"/>
    <hyperlink r:id="rId122" ref="AD544"/>
    <hyperlink r:id="rId123" ref="AD571"/>
    <hyperlink r:id="rId124" ref="AD609"/>
    <hyperlink r:id="rId125" ref="AD610"/>
    <hyperlink r:id="rId126" ref="AD611"/>
    <hyperlink r:id="rId127" ref="AD612"/>
    <hyperlink r:id="rId128" ref="AD613"/>
    <hyperlink r:id="rId129" ref="AD614"/>
    <hyperlink r:id="rId130" ref="AD616"/>
    <hyperlink r:id="rId131" ref="AC632"/>
    <hyperlink r:id="rId132" ref="AD632"/>
    <hyperlink r:id="rId133" ref="AC633"/>
    <hyperlink r:id="rId134" ref="AD633"/>
    <hyperlink r:id="rId135" ref="AC634"/>
    <hyperlink r:id="rId136" ref="AD634"/>
    <hyperlink r:id="rId137" ref="AD635"/>
    <hyperlink r:id="rId138" ref="AD636"/>
    <hyperlink r:id="rId139" ref="AD637"/>
    <hyperlink r:id="rId140" ref="AD638"/>
    <hyperlink r:id="rId141" ref="AD639"/>
    <hyperlink r:id="rId142" ref="AD640"/>
    <hyperlink r:id="rId143" ref="AD641"/>
    <hyperlink r:id="rId144" ref="AD642"/>
    <hyperlink r:id="rId145" ref="AD643"/>
    <hyperlink r:id="rId146" ref="AD644"/>
    <hyperlink r:id="rId147" ref="AD645"/>
    <hyperlink r:id="rId148" ref="AD646"/>
    <hyperlink r:id="rId149" ref="AD647"/>
    <hyperlink r:id="rId150" ref="AD648"/>
    <hyperlink r:id="rId151" ref="AD649"/>
    <hyperlink r:id="rId152" ref="AD650"/>
    <hyperlink r:id="rId153" ref="AD651"/>
    <hyperlink r:id="rId154" ref="AD652"/>
    <hyperlink r:id="rId155" ref="AD653"/>
    <hyperlink r:id="rId156" ref="AD654"/>
    <hyperlink r:id="rId157" ref="AD655"/>
    <hyperlink r:id="rId158" ref="AD656"/>
    <hyperlink r:id="rId159" ref="AD657"/>
    <hyperlink r:id="rId160" ref="AD658"/>
    <hyperlink r:id="rId161" ref="AD659"/>
    <hyperlink r:id="rId162" ref="AD660"/>
    <hyperlink r:id="rId163" ref="AD661"/>
    <hyperlink r:id="rId164" ref="AD662"/>
    <hyperlink r:id="rId165" ref="AD663"/>
    <hyperlink r:id="rId166" ref="AD664"/>
    <hyperlink r:id="rId167" ref="AD665"/>
    <hyperlink r:id="rId168" ref="AD666"/>
    <hyperlink r:id="rId169" ref="AD667"/>
    <hyperlink r:id="rId170" ref="AD668"/>
    <hyperlink r:id="rId171" ref="AD669"/>
    <hyperlink r:id="rId172" ref="AD670"/>
    <hyperlink r:id="rId173" ref="AD671"/>
    <hyperlink r:id="rId174" ref="AD672"/>
    <hyperlink r:id="rId175" ref="AD673"/>
    <hyperlink r:id="rId176" ref="AD697"/>
    <hyperlink r:id="rId177" ref="AD700"/>
    <hyperlink r:id="rId178" ref="AD701"/>
    <hyperlink r:id="rId179" ref="AD702"/>
    <hyperlink r:id="rId180" ref="AD703"/>
    <hyperlink r:id="rId181" ref="AD704"/>
    <hyperlink r:id="rId182" ref="AD705"/>
    <hyperlink r:id="rId183" ref="AD706"/>
    <hyperlink r:id="rId184" ref="AD707"/>
    <hyperlink r:id="rId185" ref="AD716"/>
    <hyperlink r:id="rId186" ref="AD717"/>
    <hyperlink r:id="rId187" ref="AD718"/>
    <hyperlink r:id="rId188" ref="AD719"/>
    <hyperlink r:id="rId189" ref="AD720"/>
    <hyperlink r:id="rId190" ref="AD721"/>
    <hyperlink r:id="rId191" ref="AD722"/>
    <hyperlink r:id="rId192" ref="AD723"/>
    <hyperlink r:id="rId193" ref="AD724"/>
    <hyperlink r:id="rId194" ref="AD725"/>
    <hyperlink r:id="rId195" ref="AD726"/>
    <hyperlink r:id="rId196" ref="AD727"/>
    <hyperlink r:id="rId197" ref="AD750"/>
    <hyperlink r:id="rId198" ref="AD751"/>
    <hyperlink r:id="rId199" ref="AD752"/>
    <hyperlink r:id="rId200" ref="AD775"/>
    <hyperlink r:id="rId201" ref="AD776"/>
    <hyperlink r:id="rId202" ref="AD777"/>
    <hyperlink r:id="rId203" ref="AD778"/>
    <hyperlink r:id="rId204" ref="AD779"/>
    <hyperlink r:id="rId205" ref="AD780"/>
    <hyperlink r:id="rId206" ref="AD781"/>
    <hyperlink r:id="rId207" ref="AD782"/>
    <hyperlink r:id="rId208" ref="AD783"/>
    <hyperlink r:id="rId209" ref="AD784"/>
    <hyperlink r:id="rId210" ref="AD785"/>
    <hyperlink r:id="rId211" ref="AD786"/>
    <hyperlink r:id="rId212" ref="AD787"/>
    <hyperlink r:id="rId213" ref="AD788"/>
    <hyperlink r:id="rId214" ref="AD789"/>
    <hyperlink r:id="rId215" ref="AD790"/>
    <hyperlink r:id="rId216" ref="AD791"/>
    <hyperlink r:id="rId217" ref="AD792"/>
    <hyperlink r:id="rId218" ref="AD793"/>
    <hyperlink r:id="rId219" ref="AD794"/>
    <hyperlink r:id="rId220" ref="AD795"/>
    <hyperlink r:id="rId221" ref="AD796"/>
    <hyperlink r:id="rId222" ref="AD797"/>
    <hyperlink r:id="rId223" ref="AD798"/>
    <hyperlink r:id="rId224" ref="AD873"/>
    <hyperlink r:id="rId225" ref="AD874"/>
    <hyperlink r:id="rId226" ref="AD876"/>
    <hyperlink r:id="rId227" ref="AD885"/>
    <hyperlink r:id="rId228" ref="AD886"/>
    <hyperlink r:id="rId229" ref="AD889"/>
    <hyperlink r:id="rId230" ref="AD890"/>
    <hyperlink r:id="rId231" ref="AD891"/>
    <hyperlink r:id="rId232" ref="AD892"/>
    <hyperlink r:id="rId233" ref="AD893"/>
    <hyperlink r:id="rId234" ref="AD894"/>
    <hyperlink r:id="rId235" ref="AD895"/>
    <hyperlink r:id="rId236" ref="AD896"/>
    <hyperlink r:id="rId237" ref="AD897"/>
    <hyperlink r:id="rId238" ref="AD898"/>
    <hyperlink r:id="rId239" ref="AD899"/>
    <hyperlink r:id="rId240" ref="AD900"/>
    <hyperlink r:id="rId241" ref="AD901"/>
    <hyperlink r:id="rId242" ref="AD902"/>
    <hyperlink r:id="rId243" ref="AD903"/>
    <hyperlink r:id="rId244" ref="AD904"/>
    <hyperlink r:id="rId245" ref="AD905"/>
    <hyperlink r:id="rId246" ref="AD906"/>
    <hyperlink r:id="rId247" ref="AD907"/>
    <hyperlink r:id="rId248" ref="AD908"/>
    <hyperlink r:id="rId249" ref="AD909"/>
    <hyperlink r:id="rId250" ref="AD910"/>
    <hyperlink r:id="rId251" ref="AD911"/>
    <hyperlink r:id="rId252" ref="AD912"/>
    <hyperlink r:id="rId253" ref="AD913"/>
    <hyperlink r:id="rId254" ref="AD914"/>
    <hyperlink r:id="rId255" ref="AD915"/>
    <hyperlink r:id="rId256" ref="AD916"/>
    <hyperlink r:id="rId257" ref="AD929"/>
    <hyperlink r:id="rId258" ref="AD930"/>
    <hyperlink r:id="rId259" ref="AD931"/>
    <hyperlink r:id="rId260" ref="AD932"/>
    <hyperlink r:id="rId261" ref="AD935"/>
    <hyperlink r:id="rId262" ref="AD936"/>
    <hyperlink r:id="rId263" ref="AD937"/>
    <hyperlink r:id="rId264" ref="AD938"/>
    <hyperlink r:id="rId265" ref="AD939"/>
    <hyperlink r:id="rId266" ref="AD965"/>
    <hyperlink r:id="rId267" ref="AD1011"/>
    <hyperlink r:id="rId268" ref="AD1012"/>
    <hyperlink r:id="rId269" ref="AD1046"/>
    <hyperlink r:id="rId270" ref="AD1047"/>
    <hyperlink r:id="rId271" ref="AD1049"/>
    <hyperlink r:id="rId272" ref="AD1129"/>
    <hyperlink r:id="rId273" ref="AD1130"/>
    <hyperlink r:id="rId274" ref="AD1131"/>
    <hyperlink r:id="rId275" ref="AD1132"/>
    <hyperlink r:id="rId276" ref="AD1133"/>
    <hyperlink r:id="rId277" ref="AD1134"/>
    <hyperlink r:id="rId278" ref="AD1135"/>
    <hyperlink r:id="rId279" ref="AD1136"/>
    <hyperlink r:id="rId280" ref="AD1137"/>
    <hyperlink r:id="rId281" ref="AD1138"/>
    <hyperlink r:id="rId282" ref="AD1164"/>
    <hyperlink r:id="rId283" ref="AD1165"/>
    <hyperlink r:id="rId284" ref="AD1166"/>
    <hyperlink r:id="rId285" ref="AD1167"/>
    <hyperlink r:id="rId286" ref="AD1168"/>
    <hyperlink r:id="rId287" ref="AD1169"/>
    <hyperlink r:id="rId288" ref="AD1170"/>
    <hyperlink r:id="rId289" ref="AD1171"/>
    <hyperlink r:id="rId290" ref="AD1172"/>
    <hyperlink r:id="rId291" ref="AD1176"/>
    <hyperlink r:id="rId292" ref="AD1178"/>
    <hyperlink r:id="rId293" ref="AD1179"/>
    <hyperlink r:id="rId294" ref="AD1180"/>
    <hyperlink r:id="rId295" ref="AD1181"/>
    <hyperlink r:id="rId296" ref="AD1182"/>
    <hyperlink r:id="rId297" ref="AD1183"/>
    <hyperlink r:id="rId298" ref="AD1184"/>
    <hyperlink r:id="rId299" ref="AD1185"/>
    <hyperlink r:id="rId300" ref="AD1186"/>
    <hyperlink r:id="rId301" ref="AD1187"/>
    <hyperlink r:id="rId302" ref="AD1188"/>
    <hyperlink r:id="rId303" ref="AD1189"/>
    <hyperlink r:id="rId304" ref="AD1190"/>
    <hyperlink r:id="rId305" ref="AD1191"/>
    <hyperlink r:id="rId306" ref="AD1192"/>
    <hyperlink r:id="rId307" ref="AD1193"/>
    <hyperlink r:id="rId308" ref="AD1194"/>
    <hyperlink r:id="rId309" ref="AD1195"/>
    <hyperlink r:id="rId310" ref="AD1196"/>
    <hyperlink r:id="rId311" ref="AD1197"/>
    <hyperlink r:id="rId312" ref="AD1198"/>
    <hyperlink r:id="rId313" ref="AD1199"/>
    <hyperlink r:id="rId314" ref="AD1200"/>
    <hyperlink r:id="rId315" ref="AD1201"/>
    <hyperlink r:id="rId316" ref="AD1202"/>
    <hyperlink r:id="rId317" ref="AD1203"/>
    <hyperlink r:id="rId318" ref="AD1204"/>
    <hyperlink r:id="rId319" ref="AD1205"/>
    <hyperlink r:id="rId320" ref="AD1206"/>
    <hyperlink r:id="rId321" ref="AD1207"/>
    <hyperlink r:id="rId322" ref="AD1208"/>
    <hyperlink r:id="rId323" ref="AD1209"/>
    <hyperlink r:id="rId324" ref="AD1210"/>
    <hyperlink r:id="rId325" ref="AD1211"/>
    <hyperlink r:id="rId326" ref="AD1212"/>
    <hyperlink r:id="rId327" ref="AD1213"/>
    <hyperlink r:id="rId328" ref="AD1214"/>
    <hyperlink r:id="rId329" ref="AD1215"/>
    <hyperlink r:id="rId330" ref="AD1217"/>
    <hyperlink r:id="rId331" ref="AD1222"/>
    <hyperlink r:id="rId332" ref="AD1243"/>
    <hyperlink r:id="rId333" ref="AD1244"/>
    <hyperlink r:id="rId334" ref="AD1245"/>
    <hyperlink r:id="rId335" ref="AD1246"/>
    <hyperlink r:id="rId336" ref="AD1247"/>
    <hyperlink r:id="rId337" ref="AD1248"/>
    <hyperlink r:id="rId338" ref="AD1249"/>
    <hyperlink r:id="rId339" ref="AD1250"/>
    <hyperlink r:id="rId340" ref="AD1276"/>
    <hyperlink r:id="rId341" ref="AD1277"/>
    <hyperlink r:id="rId342" ref="AD1278"/>
    <hyperlink r:id="rId343" ref="AD1279"/>
    <hyperlink r:id="rId344" ref="AD1280"/>
    <hyperlink r:id="rId345" ref="AD1281"/>
    <hyperlink r:id="rId346" ref="AD1296"/>
    <hyperlink r:id="rId347" ref="AD1297"/>
    <hyperlink r:id="rId348" ref="AD1298"/>
    <hyperlink r:id="rId349" ref="AD1340"/>
    <hyperlink r:id="rId350" ref="AD1341"/>
    <hyperlink r:id="rId351" ref="AD1342"/>
    <hyperlink r:id="rId352" ref="AD1343"/>
    <hyperlink r:id="rId353" ref="AD1344"/>
    <hyperlink r:id="rId354" ref="AD1345"/>
    <hyperlink r:id="rId355" ref="AD1346"/>
    <hyperlink r:id="rId356" ref="AD1347"/>
    <hyperlink r:id="rId357" ref="AD1348"/>
    <hyperlink r:id="rId358" ref="AD1349"/>
    <hyperlink r:id="rId359" ref="AD1350"/>
    <hyperlink r:id="rId360" ref="AD1351"/>
    <hyperlink r:id="rId361" ref="AD1358"/>
    <hyperlink r:id="rId362" ref="AD1359"/>
    <hyperlink r:id="rId363" ref="AD1360"/>
    <hyperlink r:id="rId364" ref="AD1361"/>
    <hyperlink r:id="rId365" ref="AD1368"/>
    <hyperlink r:id="rId366" ref="AD1372"/>
    <hyperlink r:id="rId367" ref="AD1373"/>
    <hyperlink r:id="rId368" ref="AD1374"/>
    <hyperlink r:id="rId369" ref="AD1375"/>
    <hyperlink r:id="rId370" ref="AD1376"/>
    <hyperlink r:id="rId371" ref="AD1377"/>
    <hyperlink r:id="rId372" ref="AD1378"/>
    <hyperlink r:id="rId373" ref="AD1379"/>
    <hyperlink r:id="rId374" ref="AD1380"/>
    <hyperlink r:id="rId375" ref="AD1381"/>
    <hyperlink r:id="rId376" ref="AD1382"/>
    <hyperlink r:id="rId377" ref="AD1383"/>
    <hyperlink r:id="rId378" ref="AD1395"/>
    <hyperlink r:id="rId379" ref="AD1396"/>
    <hyperlink r:id="rId380" ref="AD1397"/>
    <hyperlink r:id="rId381" ref="AD1398"/>
    <hyperlink r:id="rId382" ref="AD1399"/>
    <hyperlink r:id="rId383" ref="AD1400"/>
    <hyperlink r:id="rId384" ref="AD1401"/>
    <hyperlink r:id="rId385" ref="AD1402"/>
    <hyperlink r:id="rId386" ref="AD1403"/>
    <hyperlink r:id="rId387" ref="AD1404"/>
    <hyperlink r:id="rId388" ref="AD1405"/>
    <hyperlink r:id="rId389" ref="AD1406"/>
    <hyperlink r:id="rId390" ref="AD1407"/>
    <hyperlink r:id="rId391" ref="AD1408"/>
    <hyperlink r:id="rId392" ref="AD1409"/>
    <hyperlink r:id="rId393" ref="AD1410"/>
    <hyperlink r:id="rId394" ref="AD1411"/>
    <hyperlink r:id="rId395" ref="AD1412"/>
    <hyperlink r:id="rId396" ref="AD1422"/>
    <hyperlink r:id="rId397" ref="AD1438"/>
    <hyperlink r:id="rId398" ref="AD1440"/>
    <hyperlink r:id="rId399" ref="AD1441"/>
    <hyperlink r:id="rId400" ref="AD1442"/>
    <hyperlink r:id="rId401" ref="AD1458"/>
    <hyperlink r:id="rId402" ref="AD1459"/>
    <hyperlink r:id="rId403" ref="AD1460"/>
    <hyperlink r:id="rId404" ref="AD1461"/>
    <hyperlink r:id="rId405" ref="AD1462"/>
    <hyperlink r:id="rId406" ref="AD1463"/>
    <hyperlink r:id="rId407" ref="AD1464"/>
    <hyperlink r:id="rId408" ref="AD1465"/>
  </hyperlinks>
  <drawing r:id="rId409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.13"/>
    <col customWidth="1" min="2" max="2" width="48.75"/>
  </cols>
  <sheetData>
    <row r="1" ht="30.0" customHeight="1">
      <c r="A1" s="379" t="s">
        <v>7856</v>
      </c>
      <c r="B1" s="379" t="s">
        <v>7857</v>
      </c>
      <c r="C1" s="379" t="s">
        <v>7858</v>
      </c>
      <c r="D1" s="379" t="s">
        <v>7859</v>
      </c>
      <c r="E1" s="379" t="s">
        <v>7860</v>
      </c>
      <c r="F1" s="379" t="s">
        <v>7861</v>
      </c>
      <c r="G1" s="379" t="s">
        <v>7862</v>
      </c>
      <c r="H1" s="379" t="s">
        <v>7863</v>
      </c>
      <c r="I1" s="379" t="s">
        <v>7864</v>
      </c>
      <c r="J1" s="331" t="s">
        <v>4763</v>
      </c>
      <c r="K1" s="331" t="s">
        <v>4764</v>
      </c>
      <c r="L1" s="332"/>
      <c r="M1" s="332"/>
      <c r="N1" s="332"/>
      <c r="O1" s="332"/>
      <c r="P1" s="332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>
      <c r="A2" s="380" t="s">
        <v>4765</v>
      </c>
      <c r="B2" s="381">
        <v>6.0</v>
      </c>
      <c r="C2" s="382">
        <v>10.0</v>
      </c>
      <c r="D2" s="381">
        <v>5.4</v>
      </c>
      <c r="E2" s="382">
        <v>0.0</v>
      </c>
      <c r="F2" s="381">
        <v>0.0</v>
      </c>
      <c r="G2" s="382">
        <v>0.0</v>
      </c>
      <c r="H2" s="382">
        <v>0.0</v>
      </c>
      <c r="I2" s="382">
        <v>0.0</v>
      </c>
      <c r="J2" s="337">
        <v>0.0</v>
      </c>
      <c r="K2" s="336">
        <v>0.0</v>
      </c>
      <c r="L2" s="338"/>
      <c r="M2" s="338"/>
      <c r="N2" s="338"/>
      <c r="O2" s="338"/>
      <c r="P2" s="338"/>
    </row>
    <row r="3">
      <c r="A3" s="380" t="s">
        <v>4767</v>
      </c>
      <c r="B3" s="381">
        <v>10.2</v>
      </c>
      <c r="C3" s="382">
        <v>10.0</v>
      </c>
      <c r="D3" s="381">
        <v>9.18</v>
      </c>
      <c r="E3" s="382">
        <v>0.0</v>
      </c>
      <c r="F3" s="381">
        <v>0.0</v>
      </c>
      <c r="G3" s="382">
        <v>0.0</v>
      </c>
      <c r="H3" s="382">
        <v>0.0</v>
      </c>
      <c r="I3" s="382">
        <v>0.0</v>
      </c>
      <c r="J3" s="337">
        <v>0.0</v>
      </c>
      <c r="K3" s="336">
        <v>0.0</v>
      </c>
      <c r="L3" s="338"/>
      <c r="M3" s="338"/>
      <c r="N3" s="338"/>
      <c r="O3" s="338"/>
      <c r="P3" s="338"/>
    </row>
    <row r="4">
      <c r="A4" s="380" t="s">
        <v>4789</v>
      </c>
      <c r="B4" s="381">
        <v>0.84</v>
      </c>
      <c r="C4" s="382">
        <v>0.0</v>
      </c>
      <c r="D4" s="381">
        <v>0.0</v>
      </c>
      <c r="E4" s="382">
        <v>0.0</v>
      </c>
      <c r="F4" s="381">
        <v>0.0</v>
      </c>
      <c r="G4" s="382">
        <v>0.0</v>
      </c>
      <c r="H4" s="382">
        <v>0.0</v>
      </c>
      <c r="I4" s="382">
        <v>0.0</v>
      </c>
      <c r="J4" s="337">
        <v>0.0</v>
      </c>
      <c r="K4" s="336">
        <v>0.0</v>
      </c>
      <c r="L4" s="338"/>
      <c r="M4" s="338"/>
      <c r="N4" s="338"/>
      <c r="O4" s="338"/>
      <c r="P4" s="338"/>
    </row>
    <row r="5">
      <c r="A5" s="380" t="s">
        <v>4791</v>
      </c>
      <c r="B5" s="381">
        <v>1.38</v>
      </c>
      <c r="C5" s="382">
        <v>0.0</v>
      </c>
      <c r="D5" s="381">
        <v>0.0</v>
      </c>
      <c r="E5" s="382">
        <v>0.0</v>
      </c>
      <c r="F5" s="381">
        <v>0.0</v>
      </c>
      <c r="G5" s="382">
        <v>0.0</v>
      </c>
      <c r="H5" s="382">
        <v>0.0</v>
      </c>
      <c r="I5" s="382">
        <v>0.0</v>
      </c>
      <c r="J5" s="337">
        <v>0.0</v>
      </c>
      <c r="K5" s="336">
        <v>0.0</v>
      </c>
      <c r="L5" s="338"/>
      <c r="M5" s="338"/>
      <c r="N5" s="338"/>
      <c r="O5" s="338"/>
      <c r="P5" s="338"/>
    </row>
    <row r="6">
      <c r="A6" s="380" t="s">
        <v>4793</v>
      </c>
      <c r="B6" s="381">
        <v>6.72</v>
      </c>
      <c r="C6" s="382">
        <v>0.0</v>
      </c>
      <c r="D6" s="381">
        <v>0.0</v>
      </c>
      <c r="E6" s="382">
        <v>0.0</v>
      </c>
      <c r="F6" s="381">
        <v>0.0</v>
      </c>
      <c r="G6" s="382">
        <v>0.0</v>
      </c>
      <c r="H6" s="382">
        <v>0.0</v>
      </c>
      <c r="I6" s="382">
        <v>0.0</v>
      </c>
      <c r="J6" s="337">
        <v>0.0</v>
      </c>
      <c r="K6" s="336">
        <v>0.0</v>
      </c>
      <c r="L6" s="338"/>
      <c r="M6" s="338"/>
      <c r="N6" s="338"/>
      <c r="O6" s="338"/>
      <c r="P6" s="338"/>
    </row>
    <row r="7">
      <c r="A7" s="380" t="s">
        <v>4795</v>
      </c>
      <c r="B7" s="381">
        <v>14.22</v>
      </c>
      <c r="C7" s="382">
        <v>0.0</v>
      </c>
      <c r="D7" s="381">
        <v>0.0</v>
      </c>
      <c r="E7" s="382">
        <v>0.0</v>
      </c>
      <c r="F7" s="381">
        <v>0.0</v>
      </c>
      <c r="G7" s="382">
        <v>0.0</v>
      </c>
      <c r="H7" s="382">
        <v>0.0</v>
      </c>
      <c r="I7" s="382">
        <v>0.0</v>
      </c>
      <c r="J7" s="337">
        <v>0.0</v>
      </c>
      <c r="K7" s="336">
        <v>0.0</v>
      </c>
      <c r="L7" s="338"/>
      <c r="M7" s="338"/>
      <c r="N7" s="338"/>
      <c r="O7" s="338"/>
      <c r="P7" s="338"/>
    </row>
    <row r="8">
      <c r="A8" s="380" t="s">
        <v>4797</v>
      </c>
      <c r="B8" s="381">
        <v>72.0</v>
      </c>
      <c r="C8" s="382">
        <v>0.0</v>
      </c>
      <c r="D8" s="381">
        <v>0.0</v>
      </c>
      <c r="E8" s="382">
        <v>0.0</v>
      </c>
      <c r="F8" s="381">
        <v>0.0</v>
      </c>
      <c r="G8" s="382">
        <v>0.0</v>
      </c>
      <c r="H8" s="382">
        <v>0.0</v>
      </c>
      <c r="I8" s="382">
        <v>0.0</v>
      </c>
      <c r="J8" s="337">
        <v>0.0</v>
      </c>
      <c r="K8" s="336">
        <v>0.0</v>
      </c>
      <c r="L8" s="338"/>
      <c r="M8" s="338"/>
      <c r="N8" s="338"/>
      <c r="O8" s="338"/>
      <c r="P8" s="338"/>
    </row>
    <row r="9">
      <c r="A9" s="380" t="s">
        <v>4799</v>
      </c>
      <c r="B9" s="381">
        <v>11.16</v>
      </c>
      <c r="C9" s="382">
        <v>10.0</v>
      </c>
      <c r="D9" s="381">
        <v>10.04</v>
      </c>
      <c r="E9" s="382">
        <v>0.0</v>
      </c>
      <c r="F9" s="381">
        <v>0.0</v>
      </c>
      <c r="G9" s="382">
        <v>0.0</v>
      </c>
      <c r="H9" s="382">
        <v>0.0</v>
      </c>
      <c r="I9" s="382">
        <v>0.0</v>
      </c>
      <c r="J9" s="337">
        <v>0.0</v>
      </c>
      <c r="K9" s="336">
        <v>0.0</v>
      </c>
      <c r="L9" s="338"/>
      <c r="M9" s="338"/>
      <c r="N9" s="338"/>
      <c r="O9" s="338"/>
      <c r="P9" s="338"/>
    </row>
    <row r="10">
      <c r="A10" s="380" t="s">
        <v>4801</v>
      </c>
      <c r="B10" s="381">
        <v>16.98</v>
      </c>
      <c r="C10" s="382">
        <v>10.0</v>
      </c>
      <c r="D10" s="381">
        <v>15.29</v>
      </c>
      <c r="E10" s="382">
        <v>0.0</v>
      </c>
      <c r="F10" s="381">
        <v>0.0</v>
      </c>
      <c r="G10" s="382">
        <v>0.0</v>
      </c>
      <c r="H10" s="382">
        <v>0.0</v>
      </c>
      <c r="I10" s="382">
        <v>0.0</v>
      </c>
      <c r="J10" s="337">
        <v>0.0</v>
      </c>
      <c r="K10" s="336">
        <v>0.0</v>
      </c>
      <c r="L10" s="338"/>
      <c r="M10" s="338"/>
      <c r="N10" s="338"/>
      <c r="O10" s="338"/>
      <c r="P10" s="338"/>
    </row>
    <row r="11">
      <c r="A11" s="380" t="s">
        <v>4803</v>
      </c>
      <c r="B11" s="381">
        <v>21.42</v>
      </c>
      <c r="C11" s="382">
        <v>10.0</v>
      </c>
      <c r="D11" s="381">
        <v>19.27</v>
      </c>
      <c r="E11" s="382">
        <v>0.0</v>
      </c>
      <c r="F11" s="381">
        <v>0.0</v>
      </c>
      <c r="G11" s="382">
        <v>0.0</v>
      </c>
      <c r="H11" s="382">
        <v>0.0</v>
      </c>
      <c r="I11" s="382">
        <v>0.0</v>
      </c>
      <c r="J11" s="337">
        <v>0.0</v>
      </c>
      <c r="K11" s="336">
        <v>0.0</v>
      </c>
      <c r="L11" s="338"/>
      <c r="M11" s="338"/>
      <c r="N11" s="338"/>
      <c r="O11" s="338"/>
      <c r="P11" s="338"/>
    </row>
    <row r="12">
      <c r="A12" s="380" t="s">
        <v>4805</v>
      </c>
      <c r="B12" s="381">
        <v>1.5</v>
      </c>
      <c r="C12" s="382">
        <v>48.0</v>
      </c>
      <c r="D12" s="381">
        <v>1.32</v>
      </c>
      <c r="E12" s="382">
        <v>96.0</v>
      </c>
      <c r="F12" s="381">
        <v>1.14</v>
      </c>
      <c r="G12" s="382">
        <v>0.0</v>
      </c>
      <c r="H12" s="382">
        <v>0.0</v>
      </c>
      <c r="I12" s="382">
        <v>0.0</v>
      </c>
      <c r="J12" s="337">
        <v>0.0</v>
      </c>
      <c r="K12" s="336">
        <v>0.0</v>
      </c>
      <c r="L12" s="338"/>
      <c r="M12" s="338"/>
      <c r="N12" s="338"/>
      <c r="O12" s="338"/>
      <c r="P12" s="338"/>
    </row>
    <row r="13">
      <c r="A13" s="380" t="s">
        <v>4807</v>
      </c>
      <c r="B13" s="381">
        <v>2.04</v>
      </c>
      <c r="C13" s="382">
        <v>48.0</v>
      </c>
      <c r="D13" s="381">
        <v>1.68</v>
      </c>
      <c r="E13" s="382">
        <v>96.0</v>
      </c>
      <c r="F13" s="381">
        <v>1.5</v>
      </c>
      <c r="G13" s="382">
        <v>0.0</v>
      </c>
      <c r="H13" s="382">
        <v>0.0</v>
      </c>
      <c r="I13" s="382">
        <v>0.0</v>
      </c>
      <c r="J13" s="337">
        <v>0.0</v>
      </c>
      <c r="K13" s="336">
        <v>0.0</v>
      </c>
      <c r="L13" s="338"/>
      <c r="M13" s="338"/>
      <c r="N13" s="338"/>
      <c r="O13" s="338"/>
      <c r="P13" s="338"/>
    </row>
    <row r="14">
      <c r="A14" s="380" t="s">
        <v>4809</v>
      </c>
      <c r="B14" s="381">
        <v>3.0</v>
      </c>
      <c r="C14" s="382">
        <v>24.0</v>
      </c>
      <c r="D14" s="381">
        <v>2.64</v>
      </c>
      <c r="E14" s="382">
        <v>48.0</v>
      </c>
      <c r="F14" s="381">
        <v>2.35</v>
      </c>
      <c r="G14" s="382">
        <v>0.0</v>
      </c>
      <c r="H14" s="382">
        <v>0.0</v>
      </c>
      <c r="I14" s="382">
        <v>0.0</v>
      </c>
      <c r="J14" s="337">
        <v>0.0</v>
      </c>
      <c r="K14" s="336">
        <v>0.0</v>
      </c>
      <c r="L14" s="338"/>
      <c r="M14" s="338"/>
      <c r="N14" s="338"/>
      <c r="O14" s="338"/>
      <c r="P14" s="338"/>
    </row>
    <row r="15">
      <c r="A15" s="380" t="s">
        <v>4811</v>
      </c>
      <c r="B15" s="381">
        <v>4.02</v>
      </c>
      <c r="C15" s="382">
        <v>24.0</v>
      </c>
      <c r="D15" s="381">
        <v>3.36</v>
      </c>
      <c r="E15" s="382">
        <v>48.0</v>
      </c>
      <c r="F15" s="381">
        <v>3.0</v>
      </c>
      <c r="G15" s="382">
        <v>0.0</v>
      </c>
      <c r="H15" s="382">
        <v>0.0</v>
      </c>
      <c r="I15" s="382">
        <v>0.0</v>
      </c>
      <c r="J15" s="337">
        <v>0.0</v>
      </c>
      <c r="K15" s="336">
        <v>0.0</v>
      </c>
      <c r="L15" s="338"/>
      <c r="M15" s="338"/>
      <c r="N15" s="338"/>
      <c r="O15" s="338"/>
      <c r="P15" s="338"/>
    </row>
    <row r="16">
      <c r="A16" s="380" t="s">
        <v>4813</v>
      </c>
      <c r="B16" s="381">
        <v>90.0</v>
      </c>
      <c r="C16" s="382">
        <v>0.0</v>
      </c>
      <c r="D16" s="381">
        <v>0.0</v>
      </c>
      <c r="E16" s="382">
        <v>0.0</v>
      </c>
      <c r="F16" s="381">
        <v>0.0</v>
      </c>
      <c r="G16" s="382">
        <v>0.0</v>
      </c>
      <c r="H16" s="382">
        <v>0.0</v>
      </c>
      <c r="I16" s="382">
        <v>0.0</v>
      </c>
      <c r="J16" s="337">
        <v>0.0</v>
      </c>
      <c r="K16" s="336">
        <v>0.0</v>
      </c>
      <c r="L16" s="338"/>
      <c r="M16" s="338"/>
      <c r="N16" s="338"/>
      <c r="O16" s="338"/>
      <c r="P16" s="338"/>
    </row>
    <row r="17">
      <c r="A17" s="380" t="s">
        <v>4817</v>
      </c>
      <c r="B17" s="381">
        <v>7.5</v>
      </c>
      <c r="C17" s="382">
        <v>0.0</v>
      </c>
      <c r="D17" s="381">
        <v>0.0</v>
      </c>
      <c r="E17" s="382">
        <v>0.0</v>
      </c>
      <c r="F17" s="381">
        <v>0.0</v>
      </c>
      <c r="G17" s="382">
        <v>0.0</v>
      </c>
      <c r="H17" s="382">
        <v>0.0</v>
      </c>
      <c r="I17" s="382">
        <v>0.0</v>
      </c>
      <c r="J17" s="337">
        <v>0.0</v>
      </c>
      <c r="K17" s="336">
        <v>0.0</v>
      </c>
      <c r="L17" s="338"/>
      <c r="M17" s="338"/>
      <c r="N17" s="338"/>
      <c r="O17" s="338"/>
      <c r="P17" s="338"/>
    </row>
    <row r="18">
      <c r="A18" s="383" t="s">
        <v>4819</v>
      </c>
      <c r="B18" s="381">
        <v>11.7</v>
      </c>
      <c r="C18" s="384"/>
      <c r="D18" s="381">
        <v>0.0</v>
      </c>
      <c r="E18" s="384"/>
      <c r="F18" s="381">
        <v>0.0</v>
      </c>
      <c r="G18" s="384"/>
      <c r="H18" s="385"/>
      <c r="I18" s="382">
        <v>0.0</v>
      </c>
      <c r="J18" s="337">
        <v>0.0</v>
      </c>
      <c r="K18" s="336">
        <v>0.0</v>
      </c>
      <c r="L18" s="338"/>
      <c r="M18" s="338"/>
      <c r="N18" s="338"/>
      <c r="O18" s="338"/>
      <c r="P18" s="338"/>
    </row>
    <row r="19">
      <c r="A19" s="380" t="s">
        <v>4821</v>
      </c>
      <c r="B19" s="381">
        <v>11.7</v>
      </c>
      <c r="C19" s="384"/>
      <c r="D19" s="381">
        <v>0.0</v>
      </c>
      <c r="E19" s="384"/>
      <c r="F19" s="381">
        <v>0.0</v>
      </c>
      <c r="G19" s="384"/>
      <c r="H19" s="385"/>
      <c r="I19" s="382">
        <v>0.0</v>
      </c>
      <c r="J19" s="337">
        <v>0.0</v>
      </c>
      <c r="K19" s="336">
        <v>0.0</v>
      </c>
      <c r="L19" s="338"/>
      <c r="M19" s="338"/>
      <c r="N19" s="338"/>
      <c r="O19" s="338"/>
      <c r="P19" s="338"/>
    </row>
    <row r="20">
      <c r="A20" s="383" t="s">
        <v>4823</v>
      </c>
      <c r="B20" s="381">
        <v>11.7</v>
      </c>
      <c r="C20" s="384"/>
      <c r="D20" s="381">
        <v>0.0</v>
      </c>
      <c r="E20" s="384"/>
      <c r="F20" s="381">
        <v>0.0</v>
      </c>
      <c r="G20" s="384"/>
      <c r="H20" s="385"/>
      <c r="I20" s="382">
        <v>0.0</v>
      </c>
      <c r="J20" s="337">
        <v>0.0</v>
      </c>
      <c r="K20" s="336">
        <v>0.0</v>
      </c>
      <c r="L20" s="338"/>
      <c r="M20" s="338"/>
      <c r="N20" s="338"/>
      <c r="O20" s="338"/>
      <c r="P20" s="338"/>
    </row>
    <row r="21">
      <c r="A21" s="380" t="s">
        <v>4825</v>
      </c>
      <c r="B21" s="381">
        <v>11.7</v>
      </c>
      <c r="C21" s="384"/>
      <c r="D21" s="381">
        <v>0.0</v>
      </c>
      <c r="E21" s="384"/>
      <c r="F21" s="381">
        <v>0.0</v>
      </c>
      <c r="G21" s="384"/>
      <c r="H21" s="385"/>
      <c r="I21" s="382">
        <v>0.0</v>
      </c>
      <c r="J21" s="337">
        <v>0.0</v>
      </c>
      <c r="K21" s="336">
        <v>0.0</v>
      </c>
      <c r="L21" s="338"/>
      <c r="M21" s="338"/>
      <c r="N21" s="338"/>
      <c r="O21" s="338"/>
      <c r="P21" s="338"/>
    </row>
    <row r="22">
      <c r="A22" s="383" t="s">
        <v>4827</v>
      </c>
      <c r="B22" s="381">
        <v>11.7</v>
      </c>
      <c r="C22" s="384"/>
      <c r="D22" s="381">
        <v>0.0</v>
      </c>
      <c r="E22" s="384"/>
      <c r="F22" s="381">
        <v>0.0</v>
      </c>
      <c r="G22" s="384"/>
      <c r="H22" s="385"/>
      <c r="I22" s="382">
        <v>0.0</v>
      </c>
      <c r="J22" s="337">
        <v>0.0</v>
      </c>
      <c r="K22" s="336">
        <v>0.0</v>
      </c>
      <c r="L22" s="338"/>
      <c r="M22" s="338"/>
      <c r="N22" s="338"/>
      <c r="O22" s="338"/>
      <c r="P22" s="338"/>
    </row>
    <row r="23">
      <c r="A23" s="380" t="s">
        <v>4829</v>
      </c>
      <c r="B23" s="381">
        <v>48.0</v>
      </c>
      <c r="C23" s="382">
        <v>5.0</v>
      </c>
      <c r="D23" s="381">
        <v>43.2</v>
      </c>
      <c r="E23" s="382">
        <v>0.0</v>
      </c>
      <c r="F23" s="381">
        <v>0.0</v>
      </c>
      <c r="G23" s="382">
        <v>0.0</v>
      </c>
      <c r="H23" s="382">
        <v>0.0</v>
      </c>
      <c r="I23" s="382">
        <v>0.0</v>
      </c>
      <c r="J23" s="337">
        <v>0.0</v>
      </c>
      <c r="K23" s="336">
        <v>0.0</v>
      </c>
      <c r="L23" s="338"/>
      <c r="M23" s="338"/>
      <c r="N23" s="338"/>
      <c r="O23" s="338"/>
      <c r="P23" s="338"/>
    </row>
    <row r="24">
      <c r="A24" s="380" t="s">
        <v>4831</v>
      </c>
      <c r="B24" s="381">
        <v>75.6</v>
      </c>
      <c r="C24" s="382">
        <v>5.0</v>
      </c>
      <c r="D24" s="381">
        <v>68.04</v>
      </c>
      <c r="E24" s="382">
        <v>0.0</v>
      </c>
      <c r="F24" s="381">
        <v>0.0</v>
      </c>
      <c r="G24" s="382">
        <v>0.0</v>
      </c>
      <c r="H24" s="382">
        <v>0.0</v>
      </c>
      <c r="I24" s="382">
        <v>0.0</v>
      </c>
      <c r="J24" s="337">
        <v>0.0</v>
      </c>
      <c r="K24" s="336">
        <v>0.0</v>
      </c>
      <c r="L24" s="338"/>
      <c r="M24" s="338"/>
      <c r="N24" s="338"/>
      <c r="O24" s="338"/>
      <c r="P24" s="338"/>
    </row>
    <row r="25">
      <c r="A25" s="380" t="s">
        <v>4833</v>
      </c>
      <c r="B25" s="381">
        <v>3.6</v>
      </c>
      <c r="C25" s="382">
        <v>12.0</v>
      </c>
      <c r="D25" s="381">
        <v>3.24</v>
      </c>
      <c r="E25" s="382">
        <v>0.0</v>
      </c>
      <c r="F25" s="381">
        <v>0.0</v>
      </c>
      <c r="G25" s="382">
        <v>0.0</v>
      </c>
      <c r="H25" s="382">
        <v>0.0</v>
      </c>
      <c r="I25" s="382">
        <v>0.0</v>
      </c>
      <c r="J25" s="337">
        <v>0.0</v>
      </c>
      <c r="K25" s="336">
        <v>0.0</v>
      </c>
      <c r="L25" s="338"/>
      <c r="M25" s="338"/>
      <c r="N25" s="338"/>
      <c r="O25" s="338"/>
      <c r="P25" s="338"/>
    </row>
    <row r="26">
      <c r="A26" s="380" t="s">
        <v>4835</v>
      </c>
      <c r="B26" s="381">
        <v>5.28</v>
      </c>
      <c r="C26" s="382">
        <v>12.0</v>
      </c>
      <c r="D26" s="381">
        <v>4.75</v>
      </c>
      <c r="E26" s="382">
        <v>0.0</v>
      </c>
      <c r="F26" s="381">
        <v>0.0</v>
      </c>
      <c r="G26" s="382">
        <v>0.0</v>
      </c>
      <c r="H26" s="382">
        <v>0.0</v>
      </c>
      <c r="I26" s="382">
        <v>0.0</v>
      </c>
      <c r="J26" s="337">
        <v>0.0</v>
      </c>
      <c r="K26" s="336">
        <v>0.0</v>
      </c>
      <c r="L26" s="338"/>
      <c r="M26" s="338"/>
      <c r="N26" s="338"/>
      <c r="O26" s="338"/>
      <c r="P26" s="338"/>
    </row>
    <row r="27">
      <c r="A27" s="380" t="s">
        <v>4837</v>
      </c>
      <c r="B27" s="381">
        <v>2.58</v>
      </c>
      <c r="C27" s="382">
        <v>48.0</v>
      </c>
      <c r="D27" s="381">
        <v>2.33</v>
      </c>
      <c r="E27" s="382">
        <v>0.0</v>
      </c>
      <c r="F27" s="381">
        <v>0.0</v>
      </c>
      <c r="G27" s="382">
        <v>0.0</v>
      </c>
      <c r="H27" s="382">
        <v>0.0</v>
      </c>
      <c r="I27" s="382">
        <v>0.0</v>
      </c>
      <c r="J27" s="337">
        <v>0.0</v>
      </c>
      <c r="K27" s="336">
        <v>0.0</v>
      </c>
      <c r="L27" s="338"/>
      <c r="M27" s="338"/>
      <c r="N27" s="338"/>
      <c r="O27" s="338"/>
      <c r="P27" s="338"/>
    </row>
    <row r="28">
      <c r="A28" s="380" t="s">
        <v>4839</v>
      </c>
      <c r="B28" s="381">
        <v>3.84</v>
      </c>
      <c r="C28" s="382">
        <v>48.0</v>
      </c>
      <c r="D28" s="381">
        <v>3.46</v>
      </c>
      <c r="E28" s="382">
        <v>0.0</v>
      </c>
      <c r="F28" s="381">
        <v>0.0</v>
      </c>
      <c r="G28" s="382">
        <v>0.0</v>
      </c>
      <c r="H28" s="382">
        <v>0.0</v>
      </c>
      <c r="I28" s="382">
        <v>0.0</v>
      </c>
      <c r="J28" s="337">
        <v>0.0</v>
      </c>
      <c r="K28" s="336">
        <v>0.0</v>
      </c>
      <c r="L28" s="338"/>
      <c r="M28" s="338"/>
      <c r="N28" s="338"/>
      <c r="O28" s="338"/>
      <c r="P28" s="338"/>
    </row>
    <row r="29">
      <c r="A29" s="380" t="s">
        <v>4841</v>
      </c>
      <c r="B29" s="381">
        <v>4.2</v>
      </c>
      <c r="C29" s="382">
        <v>36.0</v>
      </c>
      <c r="D29" s="381">
        <v>3.78</v>
      </c>
      <c r="E29" s="382">
        <v>0.0</v>
      </c>
      <c r="F29" s="381">
        <v>0.0</v>
      </c>
      <c r="G29" s="382">
        <v>0.0</v>
      </c>
      <c r="H29" s="382">
        <v>0.0</v>
      </c>
      <c r="I29" s="382">
        <v>0.0</v>
      </c>
      <c r="J29" s="337">
        <v>0.0</v>
      </c>
      <c r="K29" s="336">
        <v>0.0</v>
      </c>
      <c r="L29" s="338"/>
      <c r="M29" s="338"/>
      <c r="N29" s="338"/>
      <c r="O29" s="338"/>
      <c r="P29" s="338"/>
    </row>
    <row r="30">
      <c r="A30" s="380" t="s">
        <v>4843</v>
      </c>
      <c r="B30" s="381">
        <v>6.36</v>
      </c>
      <c r="C30" s="382">
        <v>24.0</v>
      </c>
      <c r="D30" s="381">
        <v>5.72</v>
      </c>
      <c r="E30" s="382">
        <v>0.0</v>
      </c>
      <c r="F30" s="381">
        <v>0.0</v>
      </c>
      <c r="G30" s="382">
        <v>0.0</v>
      </c>
      <c r="H30" s="382">
        <v>0.0</v>
      </c>
      <c r="I30" s="382">
        <v>0.0</v>
      </c>
      <c r="J30" s="337">
        <v>0.0</v>
      </c>
      <c r="K30" s="336">
        <v>0.0</v>
      </c>
      <c r="L30" s="338"/>
      <c r="M30" s="338"/>
      <c r="N30" s="338"/>
      <c r="O30" s="338"/>
      <c r="P30" s="338"/>
    </row>
    <row r="31">
      <c r="A31" s="380" t="s">
        <v>4847</v>
      </c>
      <c r="B31" s="381">
        <v>4.2</v>
      </c>
      <c r="C31" s="382">
        <v>0.0</v>
      </c>
      <c r="D31" s="381">
        <v>0.0</v>
      </c>
      <c r="E31" s="382">
        <v>0.0</v>
      </c>
      <c r="F31" s="381">
        <v>0.0</v>
      </c>
      <c r="G31" s="382">
        <v>0.0</v>
      </c>
      <c r="H31" s="382">
        <v>0.0</v>
      </c>
      <c r="I31" s="382">
        <v>0.0</v>
      </c>
      <c r="J31" s="337">
        <v>0.0</v>
      </c>
      <c r="K31" s="336">
        <v>0.0</v>
      </c>
      <c r="L31" s="338"/>
      <c r="M31" s="338"/>
      <c r="N31" s="338"/>
      <c r="O31" s="338"/>
      <c r="P31" s="338"/>
    </row>
    <row r="32">
      <c r="A32" s="380" t="s">
        <v>4849</v>
      </c>
      <c r="B32" s="381">
        <v>2.58</v>
      </c>
      <c r="C32" s="382">
        <v>0.0</v>
      </c>
      <c r="D32" s="381">
        <v>0.0</v>
      </c>
      <c r="E32" s="382">
        <v>0.0</v>
      </c>
      <c r="F32" s="381">
        <v>0.0</v>
      </c>
      <c r="G32" s="382">
        <v>0.0</v>
      </c>
      <c r="H32" s="382">
        <v>0.0</v>
      </c>
      <c r="I32" s="382">
        <v>0.0</v>
      </c>
      <c r="J32" s="337">
        <v>0.0</v>
      </c>
      <c r="K32" s="336">
        <v>0.0</v>
      </c>
      <c r="L32" s="338"/>
      <c r="M32" s="338"/>
      <c r="N32" s="338"/>
      <c r="O32" s="338"/>
      <c r="P32" s="338"/>
    </row>
    <row r="33">
      <c r="A33" s="380" t="s">
        <v>4851</v>
      </c>
      <c r="B33" s="381">
        <v>3.78</v>
      </c>
      <c r="C33" s="382">
        <v>0.0</v>
      </c>
      <c r="D33" s="381">
        <v>0.0</v>
      </c>
      <c r="E33" s="382">
        <v>0.0</v>
      </c>
      <c r="F33" s="381">
        <v>0.0</v>
      </c>
      <c r="G33" s="382">
        <v>0.0</v>
      </c>
      <c r="H33" s="382">
        <v>0.0</v>
      </c>
      <c r="I33" s="382">
        <v>0.0</v>
      </c>
      <c r="J33" s="337">
        <v>0.0</v>
      </c>
      <c r="K33" s="336">
        <v>0.0</v>
      </c>
      <c r="L33" s="338"/>
      <c r="M33" s="338"/>
      <c r="N33" s="338"/>
      <c r="O33" s="338"/>
      <c r="P33" s="338"/>
    </row>
    <row r="34">
      <c r="A34" s="380" t="s">
        <v>4853</v>
      </c>
      <c r="B34" s="381">
        <v>4.62</v>
      </c>
      <c r="C34" s="382">
        <v>0.0</v>
      </c>
      <c r="D34" s="381">
        <v>0.0</v>
      </c>
      <c r="E34" s="382">
        <v>0.0</v>
      </c>
      <c r="F34" s="381">
        <v>0.0</v>
      </c>
      <c r="G34" s="382">
        <v>0.0</v>
      </c>
      <c r="H34" s="382">
        <v>0.0</v>
      </c>
      <c r="I34" s="382">
        <v>0.0</v>
      </c>
      <c r="J34" s="337">
        <v>0.0</v>
      </c>
      <c r="K34" s="336">
        <v>0.0</v>
      </c>
      <c r="L34" s="338"/>
      <c r="M34" s="338"/>
      <c r="N34" s="338"/>
      <c r="O34" s="338"/>
      <c r="P34" s="338"/>
    </row>
    <row r="35">
      <c r="A35" s="380" t="s">
        <v>4855</v>
      </c>
      <c r="B35" s="381">
        <v>3.78</v>
      </c>
      <c r="C35" s="382">
        <v>0.0</v>
      </c>
      <c r="D35" s="381">
        <v>0.0</v>
      </c>
      <c r="E35" s="382">
        <v>0.0</v>
      </c>
      <c r="F35" s="381">
        <v>0.0</v>
      </c>
      <c r="G35" s="382">
        <v>0.0</v>
      </c>
      <c r="H35" s="382">
        <v>0.0</v>
      </c>
      <c r="I35" s="382">
        <v>0.0</v>
      </c>
      <c r="J35" s="337">
        <v>0.0</v>
      </c>
      <c r="K35" s="336">
        <v>0.0</v>
      </c>
      <c r="L35" s="338"/>
      <c r="M35" s="338"/>
      <c r="N35" s="338"/>
      <c r="O35" s="338"/>
      <c r="P35" s="338"/>
    </row>
    <row r="36">
      <c r="A36" s="380" t="s">
        <v>4857</v>
      </c>
      <c r="B36" s="381">
        <v>4.74</v>
      </c>
      <c r="C36" s="380">
        <v>0.0</v>
      </c>
      <c r="D36" s="381">
        <v>0.0</v>
      </c>
      <c r="E36" s="380">
        <v>0.0</v>
      </c>
      <c r="F36" s="381">
        <v>0.0</v>
      </c>
      <c r="G36" s="380">
        <v>0.0</v>
      </c>
      <c r="H36" s="382">
        <v>0.0</v>
      </c>
      <c r="I36" s="381">
        <v>0.0</v>
      </c>
      <c r="J36" s="340"/>
      <c r="K36" s="340"/>
      <c r="L36" s="338"/>
      <c r="M36" s="338"/>
      <c r="N36" s="338"/>
      <c r="O36" s="338"/>
      <c r="P36" s="338"/>
    </row>
    <row r="37">
      <c r="A37" s="380" t="s">
        <v>4859</v>
      </c>
      <c r="B37" s="381">
        <v>6.48</v>
      </c>
      <c r="C37" s="382">
        <v>0.0</v>
      </c>
      <c r="D37" s="381">
        <v>0.0</v>
      </c>
      <c r="E37" s="382">
        <v>0.0</v>
      </c>
      <c r="F37" s="381">
        <v>0.0</v>
      </c>
      <c r="G37" s="382">
        <v>0.0</v>
      </c>
      <c r="H37" s="382">
        <v>0.0</v>
      </c>
      <c r="I37" s="382">
        <v>0.0</v>
      </c>
      <c r="J37" s="337">
        <v>0.0</v>
      </c>
      <c r="K37" s="336">
        <v>0.0</v>
      </c>
      <c r="L37" s="338"/>
      <c r="M37" s="338"/>
      <c r="N37" s="338"/>
      <c r="O37" s="338"/>
      <c r="P37" s="338"/>
    </row>
    <row r="38">
      <c r="A38" s="380" t="s">
        <v>4861</v>
      </c>
      <c r="B38" s="381">
        <v>2.16</v>
      </c>
      <c r="C38" s="382">
        <v>12.0</v>
      </c>
      <c r="D38" s="381">
        <v>1.94</v>
      </c>
      <c r="E38" s="382">
        <v>0.0</v>
      </c>
      <c r="F38" s="381">
        <v>0.0</v>
      </c>
      <c r="G38" s="382">
        <v>0.0</v>
      </c>
      <c r="H38" s="382">
        <v>0.0</v>
      </c>
      <c r="I38" s="382">
        <v>0.0</v>
      </c>
      <c r="J38" s="337">
        <v>0.0</v>
      </c>
      <c r="K38" s="336">
        <v>0.0</v>
      </c>
      <c r="L38" s="338"/>
      <c r="M38" s="338"/>
      <c r="N38" s="338"/>
      <c r="O38" s="338"/>
      <c r="P38" s="338"/>
    </row>
    <row r="39">
      <c r="A39" s="380" t="s">
        <v>4863</v>
      </c>
      <c r="B39" s="381">
        <v>3.3</v>
      </c>
      <c r="C39" s="382">
        <v>12.0</v>
      </c>
      <c r="D39" s="381">
        <v>2.98</v>
      </c>
      <c r="E39" s="382">
        <v>0.0</v>
      </c>
      <c r="F39" s="381">
        <v>0.0</v>
      </c>
      <c r="G39" s="382">
        <v>0.0</v>
      </c>
      <c r="H39" s="382">
        <v>0.0</v>
      </c>
      <c r="I39" s="382">
        <v>0.0</v>
      </c>
      <c r="J39" s="337">
        <v>0.0</v>
      </c>
      <c r="K39" s="336">
        <v>0.0</v>
      </c>
      <c r="L39" s="338"/>
      <c r="M39" s="338"/>
      <c r="N39" s="338"/>
      <c r="O39" s="338"/>
      <c r="P39" s="338"/>
    </row>
    <row r="40">
      <c r="A40" s="380" t="s">
        <v>4865</v>
      </c>
      <c r="B40" s="381">
        <v>5.64</v>
      </c>
      <c r="C40" s="382">
        <v>12.0</v>
      </c>
      <c r="D40" s="381">
        <v>5.08</v>
      </c>
      <c r="E40" s="382">
        <v>0.0</v>
      </c>
      <c r="F40" s="381">
        <v>0.0</v>
      </c>
      <c r="G40" s="382">
        <v>0.0</v>
      </c>
      <c r="H40" s="382">
        <v>0.0</v>
      </c>
      <c r="I40" s="382">
        <v>0.0</v>
      </c>
      <c r="J40" s="337">
        <v>0.0</v>
      </c>
      <c r="K40" s="336">
        <v>0.0</v>
      </c>
      <c r="L40" s="338"/>
      <c r="M40" s="338"/>
      <c r="N40" s="338"/>
      <c r="O40" s="338"/>
      <c r="P40" s="338"/>
    </row>
    <row r="41">
      <c r="A41" s="380" t="s">
        <v>4869</v>
      </c>
      <c r="B41" s="381">
        <v>1.26</v>
      </c>
      <c r="C41" s="382">
        <v>10.0</v>
      </c>
      <c r="D41" s="381">
        <v>1.14</v>
      </c>
      <c r="E41" s="382">
        <v>0.0</v>
      </c>
      <c r="F41" s="381">
        <v>0.0</v>
      </c>
      <c r="G41" s="382">
        <v>0.0</v>
      </c>
      <c r="H41" s="382">
        <v>0.0</v>
      </c>
      <c r="I41" s="382">
        <v>0.0</v>
      </c>
      <c r="J41" s="337">
        <v>0.0</v>
      </c>
      <c r="K41" s="336">
        <v>0.0</v>
      </c>
      <c r="L41" s="338"/>
      <c r="M41" s="338"/>
      <c r="N41" s="338"/>
      <c r="O41" s="338"/>
      <c r="P41" s="338"/>
    </row>
    <row r="42">
      <c r="A42" s="380" t="s">
        <v>4871</v>
      </c>
      <c r="B42" s="381">
        <v>1.58</v>
      </c>
      <c r="C42" s="382">
        <v>10.0</v>
      </c>
      <c r="D42" s="381">
        <v>1.42</v>
      </c>
      <c r="E42" s="382">
        <v>0.0</v>
      </c>
      <c r="F42" s="381">
        <v>0.0</v>
      </c>
      <c r="G42" s="382">
        <v>0.0</v>
      </c>
      <c r="H42" s="382">
        <v>0.0</v>
      </c>
      <c r="I42" s="382">
        <v>0.0</v>
      </c>
      <c r="J42" s="337">
        <v>0.0</v>
      </c>
      <c r="K42" s="336">
        <v>0.0</v>
      </c>
      <c r="L42" s="338"/>
      <c r="M42" s="338"/>
      <c r="N42" s="338"/>
      <c r="O42" s="338"/>
      <c r="P42" s="338"/>
    </row>
    <row r="43">
      <c r="A43" s="380" t="s">
        <v>4873</v>
      </c>
      <c r="B43" s="381">
        <v>1.86</v>
      </c>
      <c r="C43" s="382">
        <v>10.0</v>
      </c>
      <c r="D43" s="381">
        <v>1.68</v>
      </c>
      <c r="E43" s="382">
        <v>0.0</v>
      </c>
      <c r="F43" s="381">
        <v>0.0</v>
      </c>
      <c r="G43" s="382">
        <v>0.0</v>
      </c>
      <c r="H43" s="382">
        <v>0.0</v>
      </c>
      <c r="I43" s="382">
        <v>0.0</v>
      </c>
      <c r="J43" s="337">
        <v>0.0</v>
      </c>
      <c r="K43" s="336">
        <v>0.0</v>
      </c>
      <c r="L43" s="338"/>
      <c r="M43" s="338"/>
      <c r="N43" s="338"/>
      <c r="O43" s="338"/>
      <c r="P43" s="338"/>
    </row>
    <row r="44">
      <c r="A44" s="380" t="s">
        <v>4877</v>
      </c>
      <c r="B44" s="381">
        <v>1.02</v>
      </c>
      <c r="C44" s="382">
        <v>10.0</v>
      </c>
      <c r="D44" s="381">
        <v>0.91</v>
      </c>
      <c r="E44" s="382">
        <v>0.0</v>
      </c>
      <c r="F44" s="381">
        <v>0.0</v>
      </c>
      <c r="G44" s="382">
        <v>0.0</v>
      </c>
      <c r="H44" s="382">
        <v>0.0</v>
      </c>
      <c r="I44" s="382">
        <v>0.0</v>
      </c>
      <c r="J44" s="337">
        <v>0.0</v>
      </c>
      <c r="K44" s="336">
        <v>0.0</v>
      </c>
      <c r="L44" s="338"/>
      <c r="M44" s="338"/>
      <c r="N44" s="338"/>
      <c r="O44" s="338"/>
      <c r="P44" s="338"/>
    </row>
    <row r="45">
      <c r="A45" s="380" t="s">
        <v>4879</v>
      </c>
      <c r="B45" s="381">
        <v>1.32</v>
      </c>
      <c r="C45" s="382">
        <v>10.0</v>
      </c>
      <c r="D45" s="381">
        <v>1.2</v>
      </c>
      <c r="E45" s="382">
        <v>0.0</v>
      </c>
      <c r="F45" s="381">
        <v>0.0</v>
      </c>
      <c r="G45" s="382">
        <v>0.0</v>
      </c>
      <c r="H45" s="382">
        <v>0.0</v>
      </c>
      <c r="I45" s="382">
        <v>0.0</v>
      </c>
      <c r="J45" s="337">
        <v>0.0</v>
      </c>
      <c r="K45" s="336">
        <v>0.0</v>
      </c>
      <c r="L45" s="338"/>
      <c r="M45" s="338"/>
      <c r="N45" s="338"/>
      <c r="O45" s="338"/>
      <c r="P45" s="338"/>
    </row>
    <row r="46">
      <c r="A46" s="380" t="s">
        <v>4881</v>
      </c>
      <c r="B46" s="381">
        <v>1.44</v>
      </c>
      <c r="C46" s="382">
        <v>10.0</v>
      </c>
      <c r="D46" s="381">
        <v>1.3</v>
      </c>
      <c r="E46" s="382">
        <v>0.0</v>
      </c>
      <c r="F46" s="381">
        <v>0.0</v>
      </c>
      <c r="G46" s="382">
        <v>0.0</v>
      </c>
      <c r="H46" s="382">
        <v>0.0</v>
      </c>
      <c r="I46" s="382">
        <v>0.0</v>
      </c>
      <c r="J46" s="337">
        <v>0.0</v>
      </c>
      <c r="K46" s="336">
        <v>0.0</v>
      </c>
      <c r="L46" s="338"/>
      <c r="M46" s="338"/>
      <c r="N46" s="338"/>
      <c r="O46" s="338"/>
      <c r="P46" s="338"/>
    </row>
    <row r="47">
      <c r="A47" s="380" t="s">
        <v>4883</v>
      </c>
      <c r="B47" s="381">
        <v>2.16</v>
      </c>
      <c r="C47" s="382">
        <v>0.0</v>
      </c>
      <c r="D47" s="381">
        <v>0.0</v>
      </c>
      <c r="E47" s="382">
        <v>0.0</v>
      </c>
      <c r="F47" s="381">
        <v>0.0</v>
      </c>
      <c r="G47" s="382">
        <v>0.0</v>
      </c>
      <c r="H47" s="382">
        <v>0.0</v>
      </c>
      <c r="I47" s="382">
        <v>0.0</v>
      </c>
      <c r="J47" s="337">
        <v>0.0</v>
      </c>
      <c r="K47" s="336">
        <v>0.0</v>
      </c>
      <c r="L47" s="338"/>
      <c r="M47" s="338"/>
      <c r="N47" s="338"/>
      <c r="O47" s="338"/>
      <c r="P47" s="338"/>
    </row>
    <row r="48">
      <c r="A48" s="380" t="s">
        <v>4885</v>
      </c>
      <c r="B48" s="381">
        <v>3.9</v>
      </c>
      <c r="C48" s="382">
        <v>0.0</v>
      </c>
      <c r="D48" s="381">
        <v>0.0</v>
      </c>
      <c r="E48" s="382">
        <v>0.0</v>
      </c>
      <c r="F48" s="381">
        <v>0.0</v>
      </c>
      <c r="G48" s="382">
        <v>0.0</v>
      </c>
      <c r="H48" s="382">
        <v>0.0</v>
      </c>
      <c r="I48" s="382">
        <v>0.0</v>
      </c>
      <c r="J48" s="337">
        <v>0.0</v>
      </c>
      <c r="K48" s="336">
        <v>0.0</v>
      </c>
      <c r="L48" s="338"/>
      <c r="M48" s="338"/>
      <c r="N48" s="338"/>
      <c r="O48" s="338"/>
      <c r="P48" s="338"/>
    </row>
    <row r="49">
      <c r="A49" s="380" t="s">
        <v>4887</v>
      </c>
      <c r="B49" s="381">
        <v>5.34</v>
      </c>
      <c r="C49" s="382">
        <v>0.0</v>
      </c>
      <c r="D49" s="381">
        <v>0.0</v>
      </c>
      <c r="E49" s="382">
        <v>0.0</v>
      </c>
      <c r="F49" s="381">
        <v>0.0</v>
      </c>
      <c r="G49" s="382">
        <v>0.0</v>
      </c>
      <c r="H49" s="382">
        <v>0.0</v>
      </c>
      <c r="I49" s="382">
        <v>0.0</v>
      </c>
      <c r="J49" s="337">
        <v>0.0</v>
      </c>
      <c r="K49" s="336">
        <v>0.0</v>
      </c>
      <c r="L49" s="338"/>
      <c r="M49" s="338"/>
      <c r="N49" s="338"/>
      <c r="O49" s="338"/>
      <c r="P49" s="338"/>
    </row>
    <row r="50">
      <c r="A50" s="380" t="s">
        <v>4889</v>
      </c>
      <c r="B50" s="381">
        <v>9.0</v>
      </c>
      <c r="C50" s="382">
        <v>0.0</v>
      </c>
      <c r="D50" s="381">
        <v>0.0</v>
      </c>
      <c r="E50" s="382">
        <v>0.0</v>
      </c>
      <c r="F50" s="381">
        <v>0.0</v>
      </c>
      <c r="G50" s="382">
        <v>0.0</v>
      </c>
      <c r="H50" s="382">
        <v>0.0</v>
      </c>
      <c r="I50" s="382">
        <v>0.0</v>
      </c>
      <c r="J50" s="337">
        <v>0.0</v>
      </c>
      <c r="K50" s="336">
        <v>0.0</v>
      </c>
      <c r="L50" s="338"/>
      <c r="M50" s="338"/>
      <c r="N50" s="338"/>
      <c r="O50" s="338"/>
      <c r="P50" s="338"/>
    </row>
    <row r="51">
      <c r="A51" s="380" t="s">
        <v>4891</v>
      </c>
      <c r="B51" s="381">
        <v>2.94</v>
      </c>
      <c r="C51" s="380">
        <v>48.0</v>
      </c>
      <c r="D51" s="381">
        <v>2.64</v>
      </c>
      <c r="E51" s="380">
        <v>0.0</v>
      </c>
      <c r="F51" s="381">
        <v>0.0</v>
      </c>
      <c r="G51" s="380">
        <v>0.0</v>
      </c>
      <c r="H51" s="382">
        <v>0.0</v>
      </c>
      <c r="I51" s="381">
        <v>0.0</v>
      </c>
      <c r="J51" s="340"/>
      <c r="K51" s="340"/>
      <c r="L51" s="338"/>
      <c r="M51" s="338"/>
      <c r="N51" s="338"/>
      <c r="O51" s="338"/>
      <c r="P51" s="338"/>
    </row>
    <row r="52">
      <c r="A52" s="380" t="s">
        <v>4893</v>
      </c>
      <c r="B52" s="381">
        <v>4.02</v>
      </c>
      <c r="C52" s="382">
        <v>48.0</v>
      </c>
      <c r="D52" s="381">
        <v>3.6</v>
      </c>
      <c r="E52" s="382">
        <v>0.0</v>
      </c>
      <c r="F52" s="381">
        <v>0.0</v>
      </c>
      <c r="G52" s="382">
        <v>0.0</v>
      </c>
      <c r="H52" s="382">
        <v>0.0</v>
      </c>
      <c r="I52" s="382">
        <v>0.0</v>
      </c>
      <c r="J52" s="337">
        <v>0.0</v>
      </c>
      <c r="K52" s="336">
        <v>0.0</v>
      </c>
      <c r="L52" s="338"/>
      <c r="M52" s="338"/>
      <c r="N52" s="338"/>
      <c r="O52" s="338"/>
      <c r="P52" s="338"/>
    </row>
    <row r="53">
      <c r="A53" s="380" t="s">
        <v>4895</v>
      </c>
      <c r="B53" s="381">
        <v>4.98</v>
      </c>
      <c r="C53" s="382">
        <v>36.0</v>
      </c>
      <c r="D53" s="381">
        <v>4.5</v>
      </c>
      <c r="E53" s="382">
        <v>0.0</v>
      </c>
      <c r="F53" s="381">
        <v>0.0</v>
      </c>
      <c r="G53" s="382">
        <v>0.0</v>
      </c>
      <c r="H53" s="382">
        <v>0.0</v>
      </c>
      <c r="I53" s="382">
        <v>0.0</v>
      </c>
      <c r="J53" s="337">
        <v>0.0</v>
      </c>
      <c r="K53" s="336">
        <v>0.0</v>
      </c>
      <c r="L53" s="338"/>
      <c r="M53" s="338"/>
      <c r="N53" s="338"/>
      <c r="O53" s="338"/>
      <c r="P53" s="338"/>
    </row>
    <row r="54">
      <c r="A54" s="380" t="s">
        <v>4897</v>
      </c>
      <c r="B54" s="381">
        <v>8.58</v>
      </c>
      <c r="C54" s="382">
        <v>24.0</v>
      </c>
      <c r="D54" s="381">
        <v>7.74</v>
      </c>
      <c r="E54" s="382">
        <v>0.0</v>
      </c>
      <c r="F54" s="381">
        <v>0.0</v>
      </c>
      <c r="G54" s="382">
        <v>0.0</v>
      </c>
      <c r="H54" s="382">
        <v>0.0</v>
      </c>
      <c r="I54" s="382">
        <v>0.0</v>
      </c>
      <c r="J54" s="337">
        <v>0.0</v>
      </c>
      <c r="K54" s="336">
        <v>0.0</v>
      </c>
      <c r="L54" s="338"/>
      <c r="M54" s="338"/>
      <c r="N54" s="338"/>
      <c r="O54" s="338"/>
      <c r="P54" s="338"/>
    </row>
    <row r="55">
      <c r="A55" s="380" t="s">
        <v>4899</v>
      </c>
      <c r="B55" s="381">
        <v>13.8</v>
      </c>
      <c r="C55" s="382">
        <v>0.0</v>
      </c>
      <c r="D55" s="381">
        <v>0.0</v>
      </c>
      <c r="E55" s="382">
        <v>0.0</v>
      </c>
      <c r="F55" s="381">
        <v>0.0</v>
      </c>
      <c r="G55" s="382">
        <v>0.0</v>
      </c>
      <c r="H55" s="382">
        <v>0.0</v>
      </c>
      <c r="I55" s="382">
        <v>0.0</v>
      </c>
      <c r="J55" s="337">
        <v>0.0</v>
      </c>
      <c r="K55" s="336">
        <v>0.0</v>
      </c>
      <c r="L55" s="338"/>
      <c r="M55" s="338"/>
      <c r="N55" s="338"/>
      <c r="O55" s="338"/>
      <c r="P55" s="338"/>
    </row>
    <row r="56">
      <c r="A56" s="380" t="s">
        <v>4901</v>
      </c>
      <c r="B56" s="381">
        <v>10.2</v>
      </c>
      <c r="C56" s="382">
        <v>0.0</v>
      </c>
      <c r="D56" s="381">
        <v>0.0</v>
      </c>
      <c r="E56" s="382">
        <v>0.0</v>
      </c>
      <c r="F56" s="381">
        <v>0.0</v>
      </c>
      <c r="G56" s="382">
        <v>0.0</v>
      </c>
      <c r="H56" s="382">
        <v>0.0</v>
      </c>
      <c r="I56" s="382">
        <v>0.0</v>
      </c>
      <c r="J56" s="337">
        <v>0.0</v>
      </c>
      <c r="K56" s="336">
        <v>0.0</v>
      </c>
      <c r="L56" s="338"/>
      <c r="M56" s="338"/>
      <c r="N56" s="338"/>
      <c r="O56" s="338"/>
      <c r="P56" s="338"/>
    </row>
    <row r="57">
      <c r="A57" s="380" t="s">
        <v>4903</v>
      </c>
      <c r="B57" s="381">
        <v>7.38</v>
      </c>
      <c r="C57" s="382">
        <v>0.0</v>
      </c>
      <c r="D57" s="381">
        <v>0.0</v>
      </c>
      <c r="E57" s="382">
        <v>0.0</v>
      </c>
      <c r="F57" s="381">
        <v>0.0</v>
      </c>
      <c r="G57" s="382">
        <v>0.0</v>
      </c>
      <c r="H57" s="382">
        <v>0.0</v>
      </c>
      <c r="I57" s="382">
        <v>0.0</v>
      </c>
      <c r="J57" s="337">
        <v>0.0</v>
      </c>
      <c r="K57" s="336">
        <v>0.0</v>
      </c>
      <c r="L57" s="338"/>
      <c r="M57" s="338"/>
      <c r="N57" s="338"/>
      <c r="O57" s="338"/>
      <c r="P57" s="338"/>
    </row>
    <row r="58">
      <c r="A58" s="380" t="s">
        <v>4905</v>
      </c>
      <c r="B58" s="381">
        <v>10.74</v>
      </c>
      <c r="C58" s="382">
        <v>0.0</v>
      </c>
      <c r="D58" s="381">
        <v>0.0</v>
      </c>
      <c r="E58" s="382">
        <v>0.0</v>
      </c>
      <c r="F58" s="381">
        <v>0.0</v>
      </c>
      <c r="G58" s="382">
        <v>0.0</v>
      </c>
      <c r="H58" s="382">
        <v>0.0</v>
      </c>
      <c r="I58" s="382">
        <v>0.0</v>
      </c>
      <c r="J58" s="337">
        <v>0.0</v>
      </c>
      <c r="K58" s="336">
        <v>0.0</v>
      </c>
      <c r="L58" s="338"/>
      <c r="M58" s="338"/>
      <c r="N58" s="338"/>
      <c r="O58" s="338"/>
      <c r="P58" s="338"/>
    </row>
    <row r="59">
      <c r="A59" s="380" t="s">
        <v>4907</v>
      </c>
      <c r="B59" s="381">
        <v>12.6</v>
      </c>
      <c r="C59" s="382">
        <v>0.0</v>
      </c>
      <c r="D59" s="381">
        <v>0.0</v>
      </c>
      <c r="E59" s="382">
        <v>0.0</v>
      </c>
      <c r="F59" s="381">
        <v>0.0</v>
      </c>
      <c r="G59" s="382">
        <v>0.0</v>
      </c>
      <c r="H59" s="382">
        <v>0.0</v>
      </c>
      <c r="I59" s="382">
        <v>0.0</v>
      </c>
      <c r="J59" s="337">
        <v>0.0</v>
      </c>
      <c r="K59" s="336">
        <v>0.0</v>
      </c>
      <c r="L59" s="338"/>
      <c r="M59" s="338"/>
      <c r="N59" s="338"/>
      <c r="O59" s="338"/>
      <c r="P59" s="338"/>
    </row>
    <row r="60">
      <c r="A60" s="380" t="s">
        <v>4909</v>
      </c>
      <c r="B60" s="381">
        <v>20.4</v>
      </c>
      <c r="C60" s="382">
        <v>0.0</v>
      </c>
      <c r="D60" s="381">
        <v>0.0</v>
      </c>
      <c r="E60" s="382">
        <v>0.0</v>
      </c>
      <c r="F60" s="381">
        <v>0.0</v>
      </c>
      <c r="G60" s="382">
        <v>0.0</v>
      </c>
      <c r="H60" s="382">
        <v>0.0</v>
      </c>
      <c r="I60" s="382">
        <v>0.0</v>
      </c>
      <c r="J60" s="337">
        <v>0.0</v>
      </c>
      <c r="K60" s="336">
        <v>0.0</v>
      </c>
      <c r="L60" s="338"/>
      <c r="M60" s="338"/>
      <c r="N60" s="338"/>
      <c r="O60" s="338"/>
      <c r="P60" s="338"/>
    </row>
    <row r="61">
      <c r="A61" s="380" t="s">
        <v>4911</v>
      </c>
      <c r="B61" s="381">
        <v>10.2</v>
      </c>
      <c r="C61" s="382">
        <v>0.0</v>
      </c>
      <c r="D61" s="381">
        <v>0.0</v>
      </c>
      <c r="E61" s="382">
        <v>0.0</v>
      </c>
      <c r="F61" s="381">
        <v>0.0</v>
      </c>
      <c r="G61" s="382">
        <v>0.0</v>
      </c>
      <c r="H61" s="382">
        <v>0.0</v>
      </c>
      <c r="I61" s="382">
        <v>0.0</v>
      </c>
      <c r="J61" s="337">
        <v>0.0</v>
      </c>
      <c r="K61" s="336">
        <v>0.0</v>
      </c>
      <c r="L61" s="338"/>
      <c r="M61" s="338"/>
      <c r="N61" s="338"/>
      <c r="O61" s="338"/>
      <c r="P61" s="338"/>
    </row>
    <row r="62">
      <c r="A62" s="380" t="s">
        <v>4917</v>
      </c>
      <c r="B62" s="381">
        <v>15.6</v>
      </c>
      <c r="C62" s="382">
        <v>0.0</v>
      </c>
      <c r="D62" s="381">
        <v>0.0</v>
      </c>
      <c r="E62" s="382">
        <v>0.0</v>
      </c>
      <c r="F62" s="381">
        <v>0.0</v>
      </c>
      <c r="G62" s="382">
        <v>0.0</v>
      </c>
      <c r="H62" s="382">
        <v>0.0</v>
      </c>
      <c r="I62" s="382">
        <v>0.0</v>
      </c>
      <c r="J62" s="337">
        <v>0.0</v>
      </c>
      <c r="K62" s="336">
        <v>0.0</v>
      </c>
      <c r="L62" s="338"/>
      <c r="M62" s="338"/>
      <c r="N62" s="338"/>
      <c r="O62" s="338"/>
      <c r="P62" s="338"/>
    </row>
    <row r="63">
      <c r="A63" s="380" t="s">
        <v>4919</v>
      </c>
      <c r="B63" s="381">
        <v>33.0</v>
      </c>
      <c r="C63" s="382">
        <v>0.0</v>
      </c>
      <c r="D63" s="381">
        <v>0.0</v>
      </c>
      <c r="E63" s="382">
        <v>0.0</v>
      </c>
      <c r="F63" s="381">
        <v>0.0</v>
      </c>
      <c r="G63" s="382">
        <v>0.0</v>
      </c>
      <c r="H63" s="382">
        <v>0.0</v>
      </c>
      <c r="I63" s="382">
        <v>0.0</v>
      </c>
      <c r="J63" s="337">
        <v>0.0</v>
      </c>
      <c r="K63" s="336">
        <v>0.0</v>
      </c>
      <c r="L63" s="338"/>
      <c r="M63" s="338"/>
      <c r="N63" s="338"/>
      <c r="O63" s="338"/>
      <c r="P63" s="338"/>
    </row>
    <row r="64">
      <c r="A64" s="380" t="s">
        <v>4921</v>
      </c>
      <c r="B64" s="381">
        <v>37.2</v>
      </c>
      <c r="C64" s="382">
        <v>0.0</v>
      </c>
      <c r="D64" s="381">
        <v>0.0</v>
      </c>
      <c r="E64" s="382">
        <v>0.0</v>
      </c>
      <c r="F64" s="381">
        <v>0.0</v>
      </c>
      <c r="G64" s="382">
        <v>0.0</v>
      </c>
      <c r="H64" s="382">
        <v>0.0</v>
      </c>
      <c r="I64" s="382">
        <v>0.0</v>
      </c>
      <c r="J64" s="337">
        <v>0.0</v>
      </c>
      <c r="K64" s="336">
        <v>0.0</v>
      </c>
      <c r="L64" s="338"/>
      <c r="M64" s="338"/>
      <c r="N64" s="338"/>
      <c r="O64" s="338"/>
      <c r="P64" s="338"/>
    </row>
    <row r="65">
      <c r="A65" s="380" t="s">
        <v>4925</v>
      </c>
      <c r="B65" s="381">
        <v>16.8</v>
      </c>
      <c r="C65" s="382">
        <v>0.0</v>
      </c>
      <c r="D65" s="381">
        <v>0.0</v>
      </c>
      <c r="E65" s="382">
        <v>0.0</v>
      </c>
      <c r="F65" s="381">
        <v>0.0</v>
      </c>
      <c r="G65" s="382">
        <v>0.0</v>
      </c>
      <c r="H65" s="382">
        <v>0.0</v>
      </c>
      <c r="I65" s="382">
        <v>0.0</v>
      </c>
      <c r="J65" s="337">
        <v>0.0</v>
      </c>
      <c r="K65" s="336">
        <v>0.0</v>
      </c>
      <c r="L65" s="338"/>
      <c r="M65" s="338"/>
      <c r="N65" s="338"/>
      <c r="O65" s="338"/>
      <c r="P65" s="338"/>
    </row>
    <row r="66">
      <c r="A66" s="380" t="s">
        <v>4927</v>
      </c>
      <c r="B66" s="381">
        <v>6.6</v>
      </c>
      <c r="C66" s="382">
        <v>0.0</v>
      </c>
      <c r="D66" s="381">
        <v>0.0</v>
      </c>
      <c r="E66" s="382">
        <v>0.0</v>
      </c>
      <c r="F66" s="381">
        <v>0.0</v>
      </c>
      <c r="G66" s="382">
        <v>0.0</v>
      </c>
      <c r="H66" s="382">
        <v>0.0</v>
      </c>
      <c r="I66" s="382">
        <v>0.0</v>
      </c>
      <c r="J66" s="337">
        <v>0.0</v>
      </c>
      <c r="K66" s="336">
        <v>0.0</v>
      </c>
      <c r="L66" s="338"/>
      <c r="M66" s="338"/>
      <c r="N66" s="338"/>
      <c r="O66" s="338"/>
      <c r="P66" s="338"/>
    </row>
    <row r="67">
      <c r="A67" s="380" t="s">
        <v>4928</v>
      </c>
      <c r="B67" s="381">
        <v>9.0</v>
      </c>
      <c r="C67" s="382">
        <v>0.0</v>
      </c>
      <c r="D67" s="381">
        <v>0.0</v>
      </c>
      <c r="E67" s="382">
        <v>0.0</v>
      </c>
      <c r="F67" s="381">
        <v>0.0</v>
      </c>
      <c r="G67" s="382">
        <v>0.0</v>
      </c>
      <c r="H67" s="382">
        <v>0.0</v>
      </c>
      <c r="I67" s="382">
        <v>0.0</v>
      </c>
      <c r="J67" s="337">
        <v>0.0</v>
      </c>
      <c r="K67" s="336">
        <v>0.0</v>
      </c>
      <c r="L67" s="338"/>
      <c r="M67" s="338"/>
      <c r="N67" s="338"/>
      <c r="O67" s="338"/>
      <c r="P67" s="338"/>
    </row>
    <row r="68">
      <c r="A68" s="380" t="s">
        <v>4930</v>
      </c>
      <c r="B68" s="381">
        <v>8.22</v>
      </c>
      <c r="C68" s="382">
        <v>0.0</v>
      </c>
      <c r="D68" s="381">
        <v>0.0</v>
      </c>
      <c r="E68" s="382">
        <v>0.0</v>
      </c>
      <c r="F68" s="381">
        <v>0.0</v>
      </c>
      <c r="G68" s="382">
        <v>0.0</v>
      </c>
      <c r="H68" s="382">
        <v>0.0</v>
      </c>
      <c r="I68" s="382">
        <v>0.0</v>
      </c>
      <c r="J68" s="337">
        <v>0.0</v>
      </c>
      <c r="K68" s="336">
        <v>0.0</v>
      </c>
      <c r="L68" s="338"/>
      <c r="M68" s="338"/>
      <c r="N68" s="338"/>
      <c r="O68" s="338"/>
      <c r="P68" s="338"/>
    </row>
    <row r="69">
      <c r="A69" s="380" t="s">
        <v>4932</v>
      </c>
      <c r="B69" s="381">
        <v>16.2</v>
      </c>
      <c r="C69" s="382">
        <v>0.0</v>
      </c>
      <c r="D69" s="381">
        <v>0.0</v>
      </c>
      <c r="E69" s="382">
        <v>0.0</v>
      </c>
      <c r="F69" s="381">
        <v>0.0</v>
      </c>
      <c r="G69" s="382">
        <v>0.0</v>
      </c>
      <c r="H69" s="382">
        <v>0.0</v>
      </c>
      <c r="I69" s="382">
        <v>0.0</v>
      </c>
      <c r="J69" s="337">
        <v>0.0</v>
      </c>
      <c r="K69" s="336">
        <v>0.0</v>
      </c>
      <c r="L69" s="338"/>
      <c r="M69" s="338"/>
      <c r="N69" s="338"/>
      <c r="O69" s="338"/>
      <c r="P69" s="338"/>
    </row>
    <row r="70">
      <c r="A70" s="380" t="s">
        <v>5286</v>
      </c>
      <c r="B70" s="381">
        <v>1.86</v>
      </c>
      <c r="C70" s="382">
        <v>40.0</v>
      </c>
      <c r="D70" s="381">
        <v>1.62</v>
      </c>
      <c r="E70" s="382">
        <v>120.0</v>
      </c>
      <c r="F70" s="381">
        <v>1.38</v>
      </c>
      <c r="G70" s="382">
        <v>0.0</v>
      </c>
      <c r="H70" s="382">
        <v>0.0</v>
      </c>
      <c r="I70" s="382">
        <v>0.0</v>
      </c>
      <c r="J70" s="337">
        <v>0.0</v>
      </c>
      <c r="K70" s="336">
        <v>0.0</v>
      </c>
      <c r="L70" s="338"/>
      <c r="M70" s="338"/>
      <c r="N70" s="338"/>
      <c r="O70" s="338"/>
      <c r="P70" s="338"/>
    </row>
    <row r="71">
      <c r="A71" s="380" t="s">
        <v>5384</v>
      </c>
      <c r="B71" s="381">
        <v>11.16</v>
      </c>
      <c r="C71" s="380">
        <v>10.0</v>
      </c>
      <c r="D71" s="381">
        <v>10.04</v>
      </c>
      <c r="E71" s="380">
        <v>0.0</v>
      </c>
      <c r="F71" s="381">
        <v>0.0</v>
      </c>
      <c r="G71" s="380">
        <v>0.0</v>
      </c>
      <c r="H71" s="382">
        <v>0.0</v>
      </c>
      <c r="I71" s="381">
        <v>0.0</v>
      </c>
      <c r="J71" s="340"/>
      <c r="K71" s="340"/>
      <c r="L71" s="338"/>
      <c r="M71" s="338"/>
      <c r="N71" s="338"/>
      <c r="O71" s="338"/>
      <c r="P71" s="338"/>
    </row>
    <row r="72">
      <c r="A72" s="380" t="s">
        <v>6822</v>
      </c>
      <c r="B72" s="381">
        <v>5.16</v>
      </c>
      <c r="C72" s="382">
        <v>25.0</v>
      </c>
      <c r="D72" s="381">
        <v>3.96</v>
      </c>
      <c r="E72" s="382">
        <v>100.0</v>
      </c>
      <c r="F72" s="381">
        <v>3.78</v>
      </c>
      <c r="G72" s="382">
        <v>288.0</v>
      </c>
      <c r="H72" s="382">
        <v>2.5</v>
      </c>
      <c r="I72" s="382">
        <v>3.0</v>
      </c>
      <c r="J72" s="337">
        <v>0.0</v>
      </c>
      <c r="K72" s="336">
        <v>0.0</v>
      </c>
      <c r="L72" s="338"/>
      <c r="M72" s="338"/>
      <c r="N72" s="338"/>
      <c r="O72" s="338"/>
      <c r="P72" s="338"/>
    </row>
    <row r="73">
      <c r="A73" s="380" t="s">
        <v>7865</v>
      </c>
      <c r="B73" s="381">
        <v>10.74</v>
      </c>
      <c r="C73" s="382">
        <v>10.0</v>
      </c>
      <c r="D73" s="381">
        <v>9.67</v>
      </c>
      <c r="E73" s="382">
        <v>0.0</v>
      </c>
      <c r="F73" s="381">
        <v>0.0</v>
      </c>
      <c r="G73" s="382">
        <v>0.0</v>
      </c>
      <c r="H73" s="382">
        <v>0.0</v>
      </c>
      <c r="I73" s="382">
        <v>0.0</v>
      </c>
      <c r="J73" s="337">
        <v>0.0</v>
      </c>
      <c r="K73" s="336">
        <v>0.0</v>
      </c>
      <c r="L73" s="338"/>
      <c r="M73" s="338"/>
      <c r="N73" s="338"/>
      <c r="O73" s="338"/>
      <c r="P73" s="338"/>
    </row>
    <row r="74">
      <c r="A74" s="380" t="s">
        <v>6824</v>
      </c>
      <c r="B74" s="381">
        <v>6.3</v>
      </c>
      <c r="C74" s="382">
        <v>0.0</v>
      </c>
      <c r="D74" s="381">
        <v>0.0</v>
      </c>
      <c r="E74" s="382">
        <v>0.0</v>
      </c>
      <c r="F74" s="381">
        <v>0.0</v>
      </c>
      <c r="G74" s="382">
        <v>0.0</v>
      </c>
      <c r="H74" s="382">
        <v>0.0</v>
      </c>
      <c r="I74" s="382">
        <v>0.0</v>
      </c>
      <c r="J74" s="337">
        <v>0.0</v>
      </c>
      <c r="K74" s="336">
        <v>0.0</v>
      </c>
      <c r="L74" s="338"/>
      <c r="M74" s="338"/>
      <c r="N74" s="338"/>
      <c r="O74" s="338"/>
      <c r="P74" s="338"/>
    </row>
    <row r="75">
      <c r="A75" s="380" t="s">
        <v>6826</v>
      </c>
      <c r="B75" s="381">
        <v>23.94</v>
      </c>
      <c r="C75" s="382">
        <v>0.0</v>
      </c>
      <c r="D75" s="381">
        <v>0.0</v>
      </c>
      <c r="E75" s="382">
        <v>0.0</v>
      </c>
      <c r="F75" s="381">
        <v>0.0</v>
      </c>
      <c r="G75" s="382">
        <v>0.0</v>
      </c>
      <c r="H75" s="382">
        <v>0.0</v>
      </c>
      <c r="I75" s="382">
        <v>0.0</v>
      </c>
      <c r="J75" s="337">
        <v>0.0</v>
      </c>
      <c r="K75" s="336">
        <v>0.0</v>
      </c>
      <c r="L75" s="338"/>
      <c r="M75" s="338"/>
      <c r="N75" s="338"/>
      <c r="O75" s="338"/>
      <c r="P75" s="338"/>
    </row>
    <row r="76">
      <c r="A76" s="380" t="s">
        <v>6828</v>
      </c>
      <c r="B76" s="381">
        <v>43.2</v>
      </c>
      <c r="C76" s="382">
        <v>0.0</v>
      </c>
      <c r="D76" s="381">
        <v>0.0</v>
      </c>
      <c r="E76" s="382">
        <v>0.0</v>
      </c>
      <c r="F76" s="381">
        <v>0.0</v>
      </c>
      <c r="G76" s="382">
        <v>0.0</v>
      </c>
      <c r="H76" s="382">
        <v>0.0</v>
      </c>
      <c r="I76" s="382">
        <v>0.0</v>
      </c>
      <c r="J76" s="337">
        <v>0.0</v>
      </c>
      <c r="K76" s="336">
        <v>0.0</v>
      </c>
      <c r="L76" s="338"/>
      <c r="M76" s="338"/>
      <c r="N76" s="338"/>
      <c r="O76" s="338"/>
      <c r="P76" s="338"/>
    </row>
    <row r="77">
      <c r="A77" s="380" t="s">
        <v>6832</v>
      </c>
      <c r="B77" s="381">
        <v>9.6</v>
      </c>
      <c r="C77" s="382">
        <v>6.0</v>
      </c>
      <c r="D77" s="381">
        <v>8.16</v>
      </c>
      <c r="E77" s="382">
        <v>0.0</v>
      </c>
      <c r="F77" s="381">
        <v>0.0</v>
      </c>
      <c r="G77" s="382">
        <v>0.0</v>
      </c>
      <c r="H77" s="382">
        <v>0.0</v>
      </c>
      <c r="I77" s="382">
        <v>0.0</v>
      </c>
      <c r="J77" s="337">
        <v>0.0</v>
      </c>
      <c r="K77" s="336">
        <v>0.0</v>
      </c>
      <c r="L77" s="338"/>
      <c r="M77" s="338"/>
      <c r="N77" s="338"/>
      <c r="O77" s="338"/>
      <c r="P77" s="338"/>
    </row>
    <row r="78">
      <c r="A78" s="380" t="s">
        <v>6838</v>
      </c>
      <c r="B78" s="381">
        <v>5.28</v>
      </c>
      <c r="C78" s="382">
        <v>0.0</v>
      </c>
      <c r="D78" s="381">
        <v>0.0</v>
      </c>
      <c r="E78" s="382">
        <v>0.0</v>
      </c>
      <c r="F78" s="381">
        <v>0.0</v>
      </c>
      <c r="G78" s="382">
        <v>0.0</v>
      </c>
      <c r="H78" s="382">
        <v>0.0</v>
      </c>
      <c r="I78" s="382">
        <v>0.0</v>
      </c>
      <c r="J78" s="337">
        <v>0.0</v>
      </c>
      <c r="K78" s="336">
        <v>0.0</v>
      </c>
      <c r="L78" s="338"/>
      <c r="M78" s="338"/>
      <c r="N78" s="338"/>
      <c r="O78" s="338"/>
      <c r="P78" s="338"/>
    </row>
    <row r="79">
      <c r="A79" s="380" t="s">
        <v>6840</v>
      </c>
      <c r="B79" s="381">
        <v>7.62</v>
      </c>
      <c r="C79" s="382">
        <v>0.0</v>
      </c>
      <c r="D79" s="381">
        <v>0.0</v>
      </c>
      <c r="E79" s="382">
        <v>0.0</v>
      </c>
      <c r="F79" s="381">
        <v>0.0</v>
      </c>
      <c r="G79" s="382">
        <v>0.0</v>
      </c>
      <c r="H79" s="382">
        <v>0.0</v>
      </c>
      <c r="I79" s="382">
        <v>0.0</v>
      </c>
      <c r="J79" s="337">
        <v>0.0</v>
      </c>
      <c r="K79" s="336">
        <v>0.0</v>
      </c>
      <c r="L79" s="338"/>
      <c r="M79" s="338"/>
      <c r="N79" s="338"/>
      <c r="O79" s="338"/>
      <c r="P79" s="338"/>
    </row>
    <row r="80">
      <c r="A80" s="380" t="s">
        <v>6843</v>
      </c>
      <c r="B80" s="381">
        <v>9.9</v>
      </c>
      <c r="C80" s="382">
        <v>0.0</v>
      </c>
      <c r="D80" s="381">
        <v>0.0</v>
      </c>
      <c r="E80" s="382">
        <v>0.0</v>
      </c>
      <c r="F80" s="381">
        <v>0.0</v>
      </c>
      <c r="G80" s="382">
        <v>0.0</v>
      </c>
      <c r="H80" s="382">
        <v>0.0</v>
      </c>
      <c r="I80" s="382">
        <v>0.0</v>
      </c>
      <c r="J80" s="337">
        <v>0.0</v>
      </c>
      <c r="K80" s="336">
        <v>0.0</v>
      </c>
      <c r="L80" s="338"/>
      <c r="M80" s="338"/>
      <c r="N80" s="338"/>
      <c r="O80" s="338"/>
      <c r="P80" s="338"/>
    </row>
    <row r="81">
      <c r="A81" s="380" t="s">
        <v>6844</v>
      </c>
      <c r="B81" s="381">
        <v>12.9</v>
      </c>
      <c r="C81" s="382">
        <v>0.0</v>
      </c>
      <c r="D81" s="381">
        <v>0.0</v>
      </c>
      <c r="E81" s="382">
        <v>0.0</v>
      </c>
      <c r="F81" s="381">
        <v>0.0</v>
      </c>
      <c r="G81" s="382">
        <v>0.0</v>
      </c>
      <c r="H81" s="382">
        <v>0.0</v>
      </c>
      <c r="I81" s="382">
        <v>0.0</v>
      </c>
      <c r="J81" s="337">
        <v>0.0</v>
      </c>
      <c r="K81" s="336">
        <v>0.0</v>
      </c>
      <c r="L81" s="338"/>
      <c r="M81" s="338"/>
      <c r="N81" s="338"/>
      <c r="O81" s="338"/>
      <c r="P81" s="338"/>
    </row>
    <row r="82">
      <c r="A82" s="380" t="s">
        <v>6836</v>
      </c>
      <c r="B82" s="381">
        <v>18.6</v>
      </c>
      <c r="C82" s="382">
        <v>0.0</v>
      </c>
      <c r="D82" s="381">
        <v>0.0</v>
      </c>
      <c r="E82" s="382">
        <v>0.0</v>
      </c>
      <c r="F82" s="381">
        <v>0.0</v>
      </c>
      <c r="G82" s="382">
        <v>0.0</v>
      </c>
      <c r="H82" s="382">
        <v>0.0</v>
      </c>
      <c r="I82" s="382">
        <v>0.0</v>
      </c>
      <c r="J82" s="337">
        <v>0.0</v>
      </c>
      <c r="K82" s="336">
        <v>0.0</v>
      </c>
      <c r="L82" s="338"/>
      <c r="M82" s="338"/>
      <c r="N82" s="338"/>
      <c r="O82" s="338"/>
      <c r="P82" s="338"/>
    </row>
    <row r="83">
      <c r="A83" s="380" t="s">
        <v>6841</v>
      </c>
      <c r="B83" s="381">
        <v>27.6</v>
      </c>
      <c r="C83" s="382">
        <v>0.0</v>
      </c>
      <c r="D83" s="381">
        <v>0.0</v>
      </c>
      <c r="E83" s="382">
        <v>0.0</v>
      </c>
      <c r="F83" s="381">
        <v>0.0</v>
      </c>
      <c r="G83" s="382">
        <v>0.0</v>
      </c>
      <c r="H83" s="382">
        <v>0.0</v>
      </c>
      <c r="I83" s="382">
        <v>0.0</v>
      </c>
      <c r="J83" s="337">
        <v>0.0</v>
      </c>
      <c r="K83" s="336">
        <v>0.0</v>
      </c>
      <c r="L83" s="338"/>
      <c r="M83" s="338"/>
      <c r="N83" s="338"/>
      <c r="O83" s="338"/>
      <c r="P83" s="338"/>
    </row>
    <row r="84">
      <c r="A84" s="380" t="s">
        <v>6834</v>
      </c>
      <c r="B84" s="381">
        <v>54.0</v>
      </c>
      <c r="C84" s="382">
        <v>0.0</v>
      </c>
      <c r="D84" s="381">
        <v>0.0</v>
      </c>
      <c r="E84" s="382">
        <v>0.0</v>
      </c>
      <c r="F84" s="381">
        <v>0.0</v>
      </c>
      <c r="G84" s="382">
        <v>0.0</v>
      </c>
      <c r="H84" s="382">
        <v>0.0</v>
      </c>
      <c r="I84" s="382">
        <v>0.0</v>
      </c>
      <c r="J84" s="337">
        <v>0.0</v>
      </c>
      <c r="K84" s="336">
        <v>0.0</v>
      </c>
      <c r="L84" s="338"/>
      <c r="M84" s="338"/>
      <c r="N84" s="338"/>
      <c r="O84" s="338"/>
      <c r="P84" s="338"/>
    </row>
    <row r="85">
      <c r="A85" s="380" t="s">
        <v>6845</v>
      </c>
      <c r="B85" s="381">
        <v>17.4</v>
      </c>
      <c r="C85" s="382">
        <v>0.0</v>
      </c>
      <c r="D85" s="381">
        <v>0.0</v>
      </c>
      <c r="E85" s="382">
        <v>0.0</v>
      </c>
      <c r="F85" s="381">
        <v>0.0</v>
      </c>
      <c r="G85" s="382">
        <v>0.0</v>
      </c>
      <c r="H85" s="382">
        <v>0.0</v>
      </c>
      <c r="I85" s="382">
        <v>0.0</v>
      </c>
      <c r="J85" s="337">
        <v>0.0</v>
      </c>
      <c r="K85" s="336">
        <v>0.0</v>
      </c>
      <c r="L85" s="338"/>
      <c r="M85" s="338"/>
      <c r="N85" s="338"/>
      <c r="O85" s="338"/>
      <c r="P85" s="338"/>
    </row>
    <row r="86">
      <c r="A86" s="380" t="s">
        <v>6847</v>
      </c>
      <c r="B86" s="381">
        <v>17.4</v>
      </c>
      <c r="C86" s="382">
        <v>0.0</v>
      </c>
      <c r="D86" s="381">
        <v>0.0</v>
      </c>
      <c r="E86" s="382">
        <v>0.0</v>
      </c>
      <c r="F86" s="381">
        <v>0.0</v>
      </c>
      <c r="G86" s="382">
        <v>0.0</v>
      </c>
      <c r="H86" s="382">
        <v>0.0</v>
      </c>
      <c r="I86" s="382">
        <v>0.0</v>
      </c>
      <c r="J86" s="337">
        <v>0.0</v>
      </c>
      <c r="K86" s="336">
        <v>0.0</v>
      </c>
      <c r="L86" s="338"/>
      <c r="M86" s="338"/>
      <c r="N86" s="338"/>
      <c r="O86" s="338"/>
      <c r="P86" s="338"/>
    </row>
    <row r="87">
      <c r="A87" s="380" t="s">
        <v>6849</v>
      </c>
      <c r="B87" s="381">
        <v>17.4</v>
      </c>
      <c r="C87" s="382">
        <v>0.0</v>
      </c>
      <c r="D87" s="381">
        <v>0.0</v>
      </c>
      <c r="E87" s="382">
        <v>0.0</v>
      </c>
      <c r="F87" s="381">
        <v>0.0</v>
      </c>
      <c r="G87" s="382">
        <v>0.0</v>
      </c>
      <c r="H87" s="382">
        <v>0.0</v>
      </c>
      <c r="I87" s="382">
        <v>0.0</v>
      </c>
      <c r="J87" s="337">
        <v>0.0</v>
      </c>
      <c r="K87" s="336">
        <v>0.0</v>
      </c>
      <c r="L87" s="338"/>
      <c r="M87" s="338"/>
      <c r="N87" s="338"/>
      <c r="O87" s="338"/>
      <c r="P87" s="338"/>
    </row>
    <row r="88">
      <c r="A88" s="380" t="s">
        <v>6851</v>
      </c>
      <c r="B88" s="381">
        <v>17.4</v>
      </c>
      <c r="C88" s="382">
        <v>0.0</v>
      </c>
      <c r="D88" s="381">
        <v>0.0</v>
      </c>
      <c r="E88" s="382">
        <v>0.0</v>
      </c>
      <c r="F88" s="381">
        <v>0.0</v>
      </c>
      <c r="G88" s="382">
        <v>0.0</v>
      </c>
      <c r="H88" s="382">
        <v>0.0</v>
      </c>
      <c r="I88" s="382">
        <v>0.0</v>
      </c>
      <c r="J88" s="337">
        <v>0.0</v>
      </c>
      <c r="K88" s="336">
        <v>0.0</v>
      </c>
      <c r="L88" s="338"/>
      <c r="M88" s="338"/>
      <c r="N88" s="338"/>
      <c r="O88" s="338"/>
      <c r="P88" s="338"/>
    </row>
    <row r="89">
      <c r="A89" s="380" t="s">
        <v>6853</v>
      </c>
      <c r="B89" s="381">
        <v>17.4</v>
      </c>
      <c r="C89" s="382">
        <v>0.0</v>
      </c>
      <c r="D89" s="381">
        <v>0.0</v>
      </c>
      <c r="E89" s="382">
        <v>0.0</v>
      </c>
      <c r="F89" s="381">
        <v>0.0</v>
      </c>
      <c r="G89" s="382">
        <v>0.0</v>
      </c>
      <c r="H89" s="382">
        <v>0.0</v>
      </c>
      <c r="I89" s="382">
        <v>0.0</v>
      </c>
      <c r="J89" s="337">
        <v>0.0</v>
      </c>
      <c r="K89" s="336">
        <v>0.0</v>
      </c>
      <c r="L89" s="338"/>
      <c r="M89" s="338"/>
      <c r="N89" s="338"/>
      <c r="O89" s="338"/>
      <c r="P89" s="338"/>
    </row>
    <row r="90">
      <c r="A90" s="380" t="s">
        <v>6855</v>
      </c>
      <c r="B90" s="381">
        <v>17.4</v>
      </c>
      <c r="C90" s="382">
        <v>0.0</v>
      </c>
      <c r="D90" s="381">
        <v>0.0</v>
      </c>
      <c r="E90" s="382">
        <v>0.0</v>
      </c>
      <c r="F90" s="381">
        <v>0.0</v>
      </c>
      <c r="G90" s="382">
        <v>0.0</v>
      </c>
      <c r="H90" s="382">
        <v>0.0</v>
      </c>
      <c r="I90" s="382">
        <v>0.0</v>
      </c>
      <c r="J90" s="337">
        <v>0.0</v>
      </c>
      <c r="K90" s="336">
        <v>0.0</v>
      </c>
      <c r="L90" s="338"/>
      <c r="M90" s="338"/>
      <c r="N90" s="338"/>
      <c r="O90" s="338"/>
      <c r="P90" s="338"/>
    </row>
    <row r="91">
      <c r="A91" s="380" t="s">
        <v>6857</v>
      </c>
      <c r="B91" s="381">
        <v>0.43</v>
      </c>
      <c r="C91" s="382">
        <v>0.0</v>
      </c>
      <c r="D91" s="381">
        <v>0.0</v>
      </c>
      <c r="E91" s="382">
        <v>0.0</v>
      </c>
      <c r="F91" s="381">
        <v>0.0</v>
      </c>
      <c r="G91" s="382">
        <v>0.0</v>
      </c>
      <c r="H91" s="382">
        <v>0.0</v>
      </c>
      <c r="I91" s="382">
        <v>0.0</v>
      </c>
      <c r="J91" s="337">
        <v>0.0</v>
      </c>
      <c r="K91" s="336">
        <v>0.0</v>
      </c>
      <c r="L91" s="338"/>
      <c r="M91" s="338"/>
      <c r="N91" s="338"/>
      <c r="O91" s="338"/>
      <c r="P91" s="338"/>
    </row>
    <row r="92">
      <c r="A92" s="380" t="s">
        <v>6859</v>
      </c>
      <c r="B92" s="381">
        <v>0.44</v>
      </c>
      <c r="C92" s="382">
        <v>0.0</v>
      </c>
      <c r="D92" s="381">
        <v>0.0</v>
      </c>
      <c r="E92" s="382">
        <v>0.0</v>
      </c>
      <c r="F92" s="381">
        <v>0.0</v>
      </c>
      <c r="G92" s="382">
        <v>0.0</v>
      </c>
      <c r="H92" s="382">
        <v>0.0</v>
      </c>
      <c r="I92" s="382">
        <v>0.0</v>
      </c>
      <c r="J92" s="337">
        <v>0.0</v>
      </c>
      <c r="K92" s="336">
        <v>0.0</v>
      </c>
      <c r="L92" s="338"/>
      <c r="M92" s="338"/>
      <c r="N92" s="338"/>
      <c r="O92" s="338"/>
      <c r="P92" s="338"/>
    </row>
    <row r="93">
      <c r="A93" s="380" t="s">
        <v>6860</v>
      </c>
      <c r="B93" s="381">
        <v>0.48</v>
      </c>
      <c r="C93" s="382">
        <v>0.0</v>
      </c>
      <c r="D93" s="381">
        <v>0.0</v>
      </c>
      <c r="E93" s="382">
        <v>0.0</v>
      </c>
      <c r="F93" s="381">
        <v>0.0</v>
      </c>
      <c r="G93" s="382">
        <v>0.0</v>
      </c>
      <c r="H93" s="382">
        <v>0.0</v>
      </c>
      <c r="I93" s="382">
        <v>0.0</v>
      </c>
      <c r="J93" s="337">
        <v>0.0</v>
      </c>
      <c r="K93" s="336">
        <v>0.0</v>
      </c>
      <c r="L93" s="338"/>
      <c r="M93" s="338"/>
      <c r="N93" s="338"/>
      <c r="O93" s="338"/>
      <c r="P93" s="338"/>
    </row>
    <row r="94">
      <c r="A94" s="380" t="s">
        <v>6861</v>
      </c>
      <c r="B94" s="381">
        <v>0.58</v>
      </c>
      <c r="C94" s="382">
        <v>0.0</v>
      </c>
      <c r="D94" s="381">
        <v>0.0</v>
      </c>
      <c r="E94" s="382">
        <v>0.0</v>
      </c>
      <c r="F94" s="381">
        <v>0.0</v>
      </c>
      <c r="G94" s="382">
        <v>0.0</v>
      </c>
      <c r="H94" s="382">
        <v>0.0</v>
      </c>
      <c r="I94" s="382">
        <v>0.0</v>
      </c>
      <c r="J94" s="337">
        <v>0.0</v>
      </c>
      <c r="K94" s="336">
        <v>0.0</v>
      </c>
      <c r="L94" s="338"/>
      <c r="M94" s="338"/>
      <c r="N94" s="338"/>
      <c r="O94" s="338"/>
      <c r="P94" s="338"/>
    </row>
    <row r="95">
      <c r="A95" s="380" t="s">
        <v>6862</v>
      </c>
      <c r="B95" s="381">
        <v>0.64</v>
      </c>
      <c r="C95" s="382">
        <v>0.0</v>
      </c>
      <c r="D95" s="381">
        <v>0.0</v>
      </c>
      <c r="E95" s="382">
        <v>0.0</v>
      </c>
      <c r="F95" s="381">
        <v>0.0</v>
      </c>
      <c r="G95" s="382">
        <v>0.0</v>
      </c>
      <c r="H95" s="382">
        <v>0.0</v>
      </c>
      <c r="I95" s="382">
        <v>0.0</v>
      </c>
      <c r="J95" s="337">
        <v>0.0</v>
      </c>
      <c r="K95" s="336">
        <v>0.0</v>
      </c>
      <c r="L95" s="338"/>
      <c r="M95" s="338"/>
      <c r="N95" s="338"/>
      <c r="O95" s="338"/>
      <c r="P95" s="338"/>
    </row>
    <row r="96">
      <c r="A96" s="380" t="s">
        <v>6863</v>
      </c>
      <c r="B96" s="381">
        <v>0.79</v>
      </c>
      <c r="C96" s="382">
        <v>0.0</v>
      </c>
      <c r="D96" s="381">
        <v>0.0</v>
      </c>
      <c r="E96" s="382">
        <v>0.0</v>
      </c>
      <c r="F96" s="381">
        <v>0.0</v>
      </c>
      <c r="G96" s="382">
        <v>0.0</v>
      </c>
      <c r="H96" s="382">
        <v>0.0</v>
      </c>
      <c r="I96" s="382">
        <v>0.0</v>
      </c>
      <c r="J96" s="337">
        <v>0.0</v>
      </c>
      <c r="K96" s="336">
        <v>0.0</v>
      </c>
      <c r="L96" s="338"/>
      <c r="M96" s="338"/>
      <c r="N96" s="338"/>
      <c r="O96" s="338"/>
      <c r="P96" s="338"/>
    </row>
    <row r="97">
      <c r="A97" s="380" t="s">
        <v>6864</v>
      </c>
      <c r="B97" s="381">
        <v>0.94</v>
      </c>
      <c r="C97" s="380">
        <v>0.0</v>
      </c>
      <c r="D97" s="381">
        <v>0.0</v>
      </c>
      <c r="E97" s="380">
        <v>0.0</v>
      </c>
      <c r="F97" s="381">
        <v>0.0</v>
      </c>
      <c r="G97" s="380">
        <v>0.0</v>
      </c>
      <c r="H97" s="382">
        <v>0.0</v>
      </c>
      <c r="I97" s="381">
        <v>0.0</v>
      </c>
      <c r="J97" s="340"/>
      <c r="K97" s="340"/>
      <c r="L97" s="338"/>
      <c r="M97" s="338"/>
      <c r="N97" s="338"/>
      <c r="O97" s="338"/>
      <c r="P97" s="338"/>
    </row>
    <row r="98">
      <c r="A98" s="380" t="s">
        <v>6865</v>
      </c>
      <c r="B98" s="381">
        <v>0.78</v>
      </c>
      <c r="C98" s="382">
        <v>0.0</v>
      </c>
      <c r="D98" s="381">
        <v>0.0</v>
      </c>
      <c r="E98" s="382">
        <v>0.0</v>
      </c>
      <c r="F98" s="381">
        <v>0.0</v>
      </c>
      <c r="G98" s="382">
        <v>0.0</v>
      </c>
      <c r="H98" s="382">
        <v>0.0</v>
      </c>
      <c r="I98" s="382">
        <v>0.0</v>
      </c>
      <c r="J98" s="337">
        <v>0.0</v>
      </c>
      <c r="K98" s="336">
        <v>0.0</v>
      </c>
      <c r="L98" s="338"/>
      <c r="M98" s="338"/>
      <c r="N98" s="338"/>
      <c r="O98" s="338"/>
      <c r="P98" s="338"/>
    </row>
    <row r="99">
      <c r="A99" s="380" t="s">
        <v>6866</v>
      </c>
      <c r="B99" s="381">
        <v>6.0</v>
      </c>
      <c r="C99" s="382">
        <v>1000.0</v>
      </c>
      <c r="D99" s="381">
        <v>5.4</v>
      </c>
      <c r="E99" s="382">
        <v>0.0</v>
      </c>
      <c r="F99" s="381">
        <v>0.0</v>
      </c>
      <c r="G99" s="382">
        <v>0.0</v>
      </c>
      <c r="H99" s="382">
        <v>0.0</v>
      </c>
      <c r="I99" s="382">
        <v>0.0</v>
      </c>
      <c r="J99" s="337">
        <v>0.0</v>
      </c>
      <c r="K99" s="336">
        <v>0.0</v>
      </c>
      <c r="L99" s="338"/>
      <c r="M99" s="338"/>
      <c r="N99" s="338"/>
      <c r="O99" s="338"/>
      <c r="P99" s="338"/>
    </row>
    <row r="100">
      <c r="A100" s="380" t="s">
        <v>6868</v>
      </c>
      <c r="B100" s="381">
        <v>3.6</v>
      </c>
      <c r="C100" s="382">
        <v>0.0</v>
      </c>
      <c r="D100" s="381">
        <v>0.0</v>
      </c>
      <c r="E100" s="382">
        <v>0.0</v>
      </c>
      <c r="F100" s="381">
        <v>0.0</v>
      </c>
      <c r="G100" s="382">
        <v>0.0</v>
      </c>
      <c r="H100" s="382">
        <v>0.0</v>
      </c>
      <c r="I100" s="382">
        <v>0.0</v>
      </c>
      <c r="J100" s="337">
        <v>0.0</v>
      </c>
      <c r="K100" s="336">
        <v>0.0</v>
      </c>
      <c r="L100" s="338"/>
      <c r="M100" s="338"/>
      <c r="N100" s="338"/>
      <c r="O100" s="338"/>
      <c r="P100" s="338"/>
    </row>
    <row r="101">
      <c r="A101" s="380" t="s">
        <v>6870</v>
      </c>
      <c r="B101" s="381">
        <v>3.3</v>
      </c>
      <c r="C101" s="382">
        <v>1000.0</v>
      </c>
      <c r="D101" s="381">
        <v>2.64</v>
      </c>
      <c r="E101" s="382">
        <v>0.0</v>
      </c>
      <c r="F101" s="381">
        <v>0.0</v>
      </c>
      <c r="G101" s="382">
        <v>0.0</v>
      </c>
      <c r="H101" s="382">
        <v>0.0</v>
      </c>
      <c r="I101" s="382">
        <v>0.0</v>
      </c>
      <c r="J101" s="337">
        <v>0.0</v>
      </c>
      <c r="K101" s="336">
        <v>0.0</v>
      </c>
      <c r="L101" s="338"/>
      <c r="M101" s="338"/>
      <c r="N101" s="338"/>
      <c r="O101" s="338"/>
      <c r="P101" s="338"/>
    </row>
    <row r="102">
      <c r="A102" s="380" t="s">
        <v>6872</v>
      </c>
      <c r="B102" s="381">
        <v>13.2</v>
      </c>
      <c r="C102" s="382">
        <v>0.0</v>
      </c>
      <c r="D102" s="381">
        <v>0.0</v>
      </c>
      <c r="E102" s="382">
        <v>0.0</v>
      </c>
      <c r="F102" s="381">
        <v>0.0</v>
      </c>
      <c r="G102" s="382">
        <v>0.0</v>
      </c>
      <c r="H102" s="382">
        <v>0.0</v>
      </c>
      <c r="I102" s="382">
        <v>0.0</v>
      </c>
      <c r="J102" s="337">
        <v>0.0</v>
      </c>
      <c r="K102" s="336">
        <v>0.0</v>
      </c>
      <c r="L102" s="338"/>
      <c r="M102" s="338"/>
      <c r="N102" s="338"/>
      <c r="O102" s="338"/>
      <c r="P102" s="338"/>
    </row>
    <row r="103">
      <c r="A103" s="380" t="s">
        <v>6874</v>
      </c>
      <c r="B103" s="381">
        <v>3.48</v>
      </c>
      <c r="C103" s="382">
        <v>0.0</v>
      </c>
      <c r="D103" s="381">
        <v>0.0</v>
      </c>
      <c r="E103" s="382">
        <v>0.0</v>
      </c>
      <c r="F103" s="381">
        <v>0.0</v>
      </c>
      <c r="G103" s="382">
        <v>0.0</v>
      </c>
      <c r="H103" s="382">
        <v>0.0</v>
      </c>
      <c r="I103" s="382">
        <v>0.0</v>
      </c>
      <c r="J103" s="337">
        <v>0.0</v>
      </c>
      <c r="K103" s="336">
        <v>0.0</v>
      </c>
      <c r="L103" s="338"/>
      <c r="M103" s="338"/>
      <c r="N103" s="338"/>
      <c r="O103" s="338"/>
      <c r="P103" s="338"/>
    </row>
    <row r="104">
      <c r="A104" s="380" t="s">
        <v>6876</v>
      </c>
      <c r="B104" s="381">
        <v>1.08</v>
      </c>
      <c r="C104" s="382">
        <v>0.0</v>
      </c>
      <c r="D104" s="381">
        <v>0.0</v>
      </c>
      <c r="E104" s="382">
        <v>0.0</v>
      </c>
      <c r="F104" s="381">
        <v>0.0</v>
      </c>
      <c r="G104" s="382">
        <v>0.0</v>
      </c>
      <c r="H104" s="382">
        <v>0.0</v>
      </c>
      <c r="I104" s="382">
        <v>0.0</v>
      </c>
      <c r="J104" s="337">
        <v>0.0</v>
      </c>
      <c r="K104" s="336">
        <v>0.0</v>
      </c>
      <c r="L104" s="338"/>
      <c r="M104" s="338"/>
      <c r="N104" s="338"/>
      <c r="O104" s="338"/>
      <c r="P104" s="338"/>
    </row>
    <row r="105">
      <c r="A105" s="380" t="s">
        <v>6878</v>
      </c>
      <c r="B105" s="381">
        <v>6.0</v>
      </c>
      <c r="C105" s="382">
        <v>0.0</v>
      </c>
      <c r="D105" s="381">
        <v>0.0</v>
      </c>
      <c r="E105" s="382">
        <v>0.0</v>
      </c>
      <c r="F105" s="381">
        <v>0.0</v>
      </c>
      <c r="G105" s="382">
        <v>0.0</v>
      </c>
      <c r="H105" s="382">
        <v>0.0</v>
      </c>
      <c r="I105" s="382">
        <v>0.0</v>
      </c>
      <c r="J105" s="337">
        <v>0.0</v>
      </c>
      <c r="K105" s="336">
        <v>0.0</v>
      </c>
      <c r="L105" s="338"/>
      <c r="M105" s="338"/>
      <c r="N105" s="338"/>
      <c r="O105" s="338"/>
      <c r="P105" s="338"/>
    </row>
    <row r="106">
      <c r="A106" s="380" t="s">
        <v>6880</v>
      </c>
      <c r="B106" s="381">
        <v>5.4</v>
      </c>
      <c r="C106" s="382">
        <v>0.0</v>
      </c>
      <c r="D106" s="381">
        <v>0.0</v>
      </c>
      <c r="E106" s="382">
        <v>0.0</v>
      </c>
      <c r="F106" s="381">
        <v>0.0</v>
      </c>
      <c r="G106" s="382">
        <v>0.0</v>
      </c>
      <c r="H106" s="382">
        <v>0.0</v>
      </c>
      <c r="I106" s="382">
        <v>0.0</v>
      </c>
      <c r="J106" s="337">
        <v>0.0</v>
      </c>
      <c r="K106" s="336">
        <v>0.0</v>
      </c>
      <c r="L106" s="338"/>
      <c r="M106" s="338"/>
      <c r="N106" s="338"/>
      <c r="O106" s="338"/>
      <c r="P106" s="338"/>
    </row>
    <row r="107">
      <c r="A107" s="380" t="s">
        <v>6882</v>
      </c>
      <c r="B107" s="381">
        <v>3.9</v>
      </c>
      <c r="C107" s="382">
        <v>0.0</v>
      </c>
      <c r="D107" s="381">
        <v>0.0</v>
      </c>
      <c r="E107" s="382">
        <v>0.0</v>
      </c>
      <c r="F107" s="381">
        <v>0.0</v>
      </c>
      <c r="G107" s="382">
        <v>0.0</v>
      </c>
      <c r="H107" s="382">
        <v>0.0</v>
      </c>
      <c r="I107" s="382">
        <v>0.0</v>
      </c>
      <c r="J107" s="337">
        <v>0.0</v>
      </c>
      <c r="K107" s="336">
        <v>0.0</v>
      </c>
      <c r="L107" s="338"/>
      <c r="M107" s="338"/>
      <c r="N107" s="338"/>
      <c r="O107" s="338"/>
      <c r="P107" s="338"/>
    </row>
    <row r="108">
      <c r="A108" s="380" t="s">
        <v>6884</v>
      </c>
      <c r="B108" s="381">
        <v>1.32</v>
      </c>
      <c r="C108" s="382">
        <v>1000.0</v>
      </c>
      <c r="D108" s="381">
        <v>1.2</v>
      </c>
      <c r="E108" s="382">
        <v>0.0</v>
      </c>
      <c r="F108" s="381">
        <v>0.0</v>
      </c>
      <c r="G108" s="382">
        <v>0.0</v>
      </c>
      <c r="H108" s="382">
        <v>0.0</v>
      </c>
      <c r="I108" s="382">
        <v>0.0</v>
      </c>
      <c r="J108" s="337">
        <v>0.0</v>
      </c>
      <c r="K108" s="336">
        <v>0.0</v>
      </c>
      <c r="L108" s="338"/>
      <c r="M108" s="338"/>
      <c r="N108" s="338"/>
      <c r="O108" s="338"/>
      <c r="P108" s="338"/>
    </row>
    <row r="109">
      <c r="A109" s="380" t="s">
        <v>6886</v>
      </c>
      <c r="B109" s="381">
        <v>4.32</v>
      </c>
      <c r="C109" s="382">
        <v>1000.0</v>
      </c>
      <c r="D109" s="381">
        <v>3.6</v>
      </c>
      <c r="E109" s="382">
        <v>0.0</v>
      </c>
      <c r="F109" s="381">
        <v>0.0</v>
      </c>
      <c r="G109" s="382">
        <v>0.0</v>
      </c>
      <c r="H109" s="382">
        <v>0.0</v>
      </c>
      <c r="I109" s="382">
        <v>0.0</v>
      </c>
      <c r="J109" s="337">
        <v>0.0</v>
      </c>
      <c r="K109" s="336">
        <v>0.0</v>
      </c>
      <c r="L109" s="338"/>
      <c r="M109" s="338"/>
      <c r="N109" s="338"/>
      <c r="O109" s="338"/>
      <c r="P109" s="338"/>
    </row>
    <row r="110">
      <c r="A110" s="380" t="s">
        <v>6888</v>
      </c>
      <c r="B110" s="381">
        <v>4.32</v>
      </c>
      <c r="C110" s="382">
        <v>1000.0</v>
      </c>
      <c r="D110" s="381">
        <v>3.6</v>
      </c>
      <c r="E110" s="382">
        <v>0.0</v>
      </c>
      <c r="F110" s="381">
        <v>0.0</v>
      </c>
      <c r="G110" s="382">
        <v>0.0</v>
      </c>
      <c r="H110" s="382">
        <v>0.0</v>
      </c>
      <c r="I110" s="382">
        <v>0.0</v>
      </c>
      <c r="J110" s="337">
        <v>0.0</v>
      </c>
      <c r="K110" s="336">
        <v>0.0</v>
      </c>
      <c r="L110" s="338"/>
      <c r="M110" s="338"/>
      <c r="N110" s="338"/>
      <c r="O110" s="338"/>
      <c r="P110" s="338"/>
    </row>
    <row r="111">
      <c r="A111" s="380" t="s">
        <v>6890</v>
      </c>
      <c r="B111" s="381">
        <v>9.6</v>
      </c>
      <c r="C111" s="382">
        <v>0.0</v>
      </c>
      <c r="D111" s="381">
        <v>0.0</v>
      </c>
      <c r="E111" s="382">
        <v>0.0</v>
      </c>
      <c r="F111" s="381">
        <v>0.0</v>
      </c>
      <c r="G111" s="382">
        <v>0.0</v>
      </c>
      <c r="H111" s="382">
        <v>0.0</v>
      </c>
      <c r="I111" s="382">
        <v>0.0</v>
      </c>
      <c r="J111" s="337">
        <v>0.0</v>
      </c>
      <c r="K111" s="336">
        <v>0.0</v>
      </c>
      <c r="L111" s="338"/>
      <c r="M111" s="338"/>
      <c r="N111" s="338"/>
      <c r="O111" s="338"/>
      <c r="P111" s="338"/>
    </row>
    <row r="112">
      <c r="A112" s="380" t="s">
        <v>6892</v>
      </c>
      <c r="B112" s="381">
        <v>10.2</v>
      </c>
      <c r="C112" s="382">
        <v>0.0</v>
      </c>
      <c r="D112" s="381">
        <v>0.0</v>
      </c>
      <c r="E112" s="382">
        <v>0.0</v>
      </c>
      <c r="F112" s="381">
        <v>0.0</v>
      </c>
      <c r="G112" s="382">
        <v>0.0</v>
      </c>
      <c r="H112" s="382">
        <v>0.0</v>
      </c>
      <c r="I112" s="382">
        <v>0.0</v>
      </c>
      <c r="J112" s="337">
        <v>0.0</v>
      </c>
      <c r="K112" s="336">
        <v>0.0</v>
      </c>
      <c r="L112" s="338"/>
      <c r="M112" s="338"/>
      <c r="N112" s="338"/>
      <c r="O112" s="338"/>
      <c r="P112" s="338"/>
    </row>
    <row r="113">
      <c r="A113" s="380" t="s">
        <v>6894</v>
      </c>
      <c r="B113" s="381">
        <v>10.8</v>
      </c>
      <c r="C113" s="382">
        <v>0.0</v>
      </c>
      <c r="D113" s="381">
        <v>0.0</v>
      </c>
      <c r="E113" s="382">
        <v>0.0</v>
      </c>
      <c r="F113" s="381">
        <v>0.0</v>
      </c>
      <c r="G113" s="382">
        <v>0.0</v>
      </c>
      <c r="H113" s="382">
        <v>0.0</v>
      </c>
      <c r="I113" s="382">
        <v>0.0</v>
      </c>
      <c r="J113" s="337">
        <v>0.0</v>
      </c>
      <c r="K113" s="336">
        <v>0.0</v>
      </c>
      <c r="L113" s="338"/>
      <c r="M113" s="338"/>
      <c r="N113" s="338"/>
      <c r="O113" s="338"/>
      <c r="P113" s="338"/>
    </row>
    <row r="114">
      <c r="A114" s="380" t="s">
        <v>6896</v>
      </c>
      <c r="B114" s="381">
        <v>12.0</v>
      </c>
      <c r="C114" s="382">
        <v>0.0</v>
      </c>
      <c r="D114" s="381">
        <v>0.0</v>
      </c>
      <c r="E114" s="382">
        <v>0.0</v>
      </c>
      <c r="F114" s="381">
        <v>0.0</v>
      </c>
      <c r="G114" s="382">
        <v>0.0</v>
      </c>
      <c r="H114" s="382">
        <v>0.0</v>
      </c>
      <c r="I114" s="382">
        <v>0.0</v>
      </c>
      <c r="J114" s="337">
        <v>0.0</v>
      </c>
      <c r="K114" s="336">
        <v>0.0</v>
      </c>
      <c r="L114" s="338"/>
      <c r="M114" s="338"/>
      <c r="N114" s="338"/>
      <c r="O114" s="338"/>
      <c r="P114" s="338"/>
    </row>
    <row r="115">
      <c r="A115" s="380" t="s">
        <v>6898</v>
      </c>
      <c r="B115" s="381">
        <v>12.6</v>
      </c>
      <c r="C115" s="382">
        <v>0.0</v>
      </c>
      <c r="D115" s="381">
        <v>0.0</v>
      </c>
      <c r="E115" s="382">
        <v>0.0</v>
      </c>
      <c r="F115" s="381">
        <v>0.0</v>
      </c>
      <c r="G115" s="382">
        <v>0.0</v>
      </c>
      <c r="H115" s="382">
        <v>0.0</v>
      </c>
      <c r="I115" s="382">
        <v>0.0</v>
      </c>
      <c r="J115" s="337">
        <v>0.0</v>
      </c>
      <c r="K115" s="336">
        <v>0.0</v>
      </c>
      <c r="L115" s="338"/>
      <c r="M115" s="338"/>
      <c r="N115" s="338"/>
      <c r="O115" s="338"/>
      <c r="P115" s="338"/>
    </row>
    <row r="116">
      <c r="A116" s="380" t="s">
        <v>6900</v>
      </c>
      <c r="B116" s="381">
        <v>6.6</v>
      </c>
      <c r="C116" s="382">
        <v>2000.0</v>
      </c>
      <c r="D116" s="381">
        <v>6.0</v>
      </c>
      <c r="E116" s="382">
        <v>5000.0</v>
      </c>
      <c r="F116" s="381">
        <v>5.4</v>
      </c>
      <c r="G116" s="382">
        <v>0.0</v>
      </c>
      <c r="H116" s="382">
        <v>0.0</v>
      </c>
      <c r="I116" s="382">
        <v>0.0</v>
      </c>
      <c r="J116" s="337">
        <v>0.0</v>
      </c>
      <c r="K116" s="336">
        <v>0.0</v>
      </c>
      <c r="L116" s="338"/>
      <c r="M116" s="338"/>
      <c r="N116" s="338"/>
      <c r="O116" s="338"/>
      <c r="P116" s="338"/>
    </row>
    <row r="117">
      <c r="A117" s="380" t="s">
        <v>6902</v>
      </c>
      <c r="B117" s="381">
        <v>4.8</v>
      </c>
      <c r="C117" s="382">
        <v>2000.0</v>
      </c>
      <c r="D117" s="381">
        <v>4.2</v>
      </c>
      <c r="E117" s="382">
        <v>5000.0</v>
      </c>
      <c r="F117" s="381">
        <v>3.42</v>
      </c>
      <c r="G117" s="382">
        <v>0.0</v>
      </c>
      <c r="H117" s="382">
        <v>0.0</v>
      </c>
      <c r="I117" s="382">
        <v>0.0</v>
      </c>
      <c r="J117" s="337">
        <v>0.0</v>
      </c>
      <c r="K117" s="336">
        <v>0.0</v>
      </c>
      <c r="L117" s="338"/>
      <c r="M117" s="338"/>
      <c r="N117" s="338"/>
      <c r="O117" s="338"/>
      <c r="P117" s="338"/>
    </row>
    <row r="118">
      <c r="A118" s="380" t="s">
        <v>6906</v>
      </c>
      <c r="B118" s="381">
        <v>3.6</v>
      </c>
      <c r="C118" s="382">
        <v>0.0</v>
      </c>
      <c r="D118" s="381">
        <v>0.0</v>
      </c>
      <c r="E118" s="382">
        <v>0.0</v>
      </c>
      <c r="F118" s="381">
        <v>0.0</v>
      </c>
      <c r="G118" s="382">
        <v>0.0</v>
      </c>
      <c r="H118" s="382">
        <v>0.0</v>
      </c>
      <c r="I118" s="382">
        <v>0.0</v>
      </c>
      <c r="J118" s="337">
        <v>0.0</v>
      </c>
      <c r="K118" s="336">
        <v>0.0</v>
      </c>
      <c r="L118" s="338"/>
      <c r="M118" s="338"/>
      <c r="N118" s="338"/>
      <c r="O118" s="338"/>
      <c r="P118" s="338"/>
    </row>
    <row r="119">
      <c r="A119" s="380" t="s">
        <v>6908</v>
      </c>
      <c r="B119" s="381">
        <v>12.0</v>
      </c>
      <c r="C119" s="382">
        <v>500.0</v>
      </c>
      <c r="D119" s="381">
        <v>10.8</v>
      </c>
      <c r="E119" s="382">
        <v>0.0</v>
      </c>
      <c r="F119" s="381">
        <v>0.0</v>
      </c>
      <c r="G119" s="382">
        <v>0.0</v>
      </c>
      <c r="H119" s="382">
        <v>0.0</v>
      </c>
      <c r="I119" s="382">
        <v>0.0</v>
      </c>
      <c r="J119" s="337">
        <v>0.0</v>
      </c>
      <c r="K119" s="336">
        <v>0.0</v>
      </c>
      <c r="L119" s="338"/>
      <c r="M119" s="338"/>
      <c r="N119" s="338"/>
      <c r="O119" s="338"/>
      <c r="P119" s="338"/>
    </row>
    <row r="120">
      <c r="A120" s="380" t="s">
        <v>6910</v>
      </c>
      <c r="B120" s="381">
        <v>1.8</v>
      </c>
      <c r="C120" s="382">
        <v>0.0</v>
      </c>
      <c r="D120" s="381">
        <v>0.0</v>
      </c>
      <c r="E120" s="382">
        <v>0.0</v>
      </c>
      <c r="F120" s="381">
        <v>0.0</v>
      </c>
      <c r="G120" s="382">
        <v>0.0</v>
      </c>
      <c r="H120" s="382">
        <v>0.0</v>
      </c>
      <c r="I120" s="382">
        <v>0.0</v>
      </c>
      <c r="J120" s="337">
        <v>0.0</v>
      </c>
      <c r="K120" s="336">
        <v>0.0</v>
      </c>
      <c r="L120" s="338"/>
      <c r="M120" s="338"/>
      <c r="N120" s="338"/>
      <c r="O120" s="338"/>
      <c r="P120" s="338"/>
    </row>
    <row r="121">
      <c r="A121" s="380" t="s">
        <v>6912</v>
      </c>
      <c r="B121" s="381">
        <v>1.2</v>
      </c>
      <c r="C121" s="382">
        <v>0.0</v>
      </c>
      <c r="D121" s="381">
        <v>0.0</v>
      </c>
      <c r="E121" s="382">
        <v>0.0</v>
      </c>
      <c r="F121" s="381">
        <v>0.0</v>
      </c>
      <c r="G121" s="382">
        <v>0.0</v>
      </c>
      <c r="H121" s="382">
        <v>0.0</v>
      </c>
      <c r="I121" s="382">
        <v>0.0</v>
      </c>
      <c r="J121" s="337">
        <v>0.0</v>
      </c>
      <c r="K121" s="336">
        <v>0.0</v>
      </c>
      <c r="L121" s="338"/>
      <c r="M121" s="338"/>
      <c r="N121" s="338"/>
      <c r="O121" s="338"/>
      <c r="P121" s="338"/>
    </row>
    <row r="122">
      <c r="A122" s="380" t="s">
        <v>6914</v>
      </c>
      <c r="B122" s="381">
        <v>1.62</v>
      </c>
      <c r="C122" s="382">
        <v>0.0</v>
      </c>
      <c r="D122" s="381">
        <v>0.0</v>
      </c>
      <c r="E122" s="382">
        <v>0.0</v>
      </c>
      <c r="F122" s="381">
        <v>0.0</v>
      </c>
      <c r="G122" s="382">
        <v>0.0</v>
      </c>
      <c r="H122" s="382">
        <v>0.0</v>
      </c>
      <c r="I122" s="382">
        <v>0.0</v>
      </c>
      <c r="J122" s="337">
        <v>0.0</v>
      </c>
      <c r="K122" s="336">
        <v>0.0</v>
      </c>
      <c r="L122" s="338"/>
      <c r="M122" s="338"/>
      <c r="N122" s="338"/>
      <c r="O122" s="338"/>
      <c r="P122" s="338"/>
    </row>
    <row r="123">
      <c r="A123" s="380" t="s">
        <v>6916</v>
      </c>
      <c r="B123" s="381">
        <v>1.02</v>
      </c>
      <c r="C123" s="382">
        <v>0.0</v>
      </c>
      <c r="D123" s="381">
        <v>0.0</v>
      </c>
      <c r="E123" s="382">
        <v>0.0</v>
      </c>
      <c r="F123" s="381">
        <v>0.0</v>
      </c>
      <c r="G123" s="382">
        <v>0.0</v>
      </c>
      <c r="H123" s="382">
        <v>0.0</v>
      </c>
      <c r="I123" s="382">
        <v>0.0</v>
      </c>
      <c r="J123" s="337">
        <v>0.0</v>
      </c>
      <c r="K123" s="336">
        <v>0.0</v>
      </c>
      <c r="L123" s="338"/>
      <c r="M123" s="338"/>
      <c r="N123" s="338"/>
      <c r="O123" s="338"/>
      <c r="P123" s="338"/>
    </row>
    <row r="124">
      <c r="A124" s="380" t="s">
        <v>6918</v>
      </c>
      <c r="B124" s="381">
        <v>5.1</v>
      </c>
      <c r="C124" s="382">
        <v>2000.0</v>
      </c>
      <c r="D124" s="381">
        <v>4.5</v>
      </c>
      <c r="E124" s="382">
        <v>5000.0</v>
      </c>
      <c r="F124" s="381">
        <v>3.72</v>
      </c>
      <c r="G124" s="382">
        <v>0.0</v>
      </c>
      <c r="H124" s="382">
        <v>0.0</v>
      </c>
      <c r="I124" s="382">
        <v>0.0</v>
      </c>
      <c r="J124" s="337">
        <v>0.0</v>
      </c>
      <c r="K124" s="336">
        <v>0.0</v>
      </c>
      <c r="L124" s="338"/>
      <c r="M124" s="338"/>
      <c r="N124" s="338"/>
      <c r="O124" s="338"/>
      <c r="P124" s="338"/>
    </row>
    <row r="125">
      <c r="A125" s="380" t="s">
        <v>6920</v>
      </c>
      <c r="B125" s="381">
        <v>4.2</v>
      </c>
      <c r="C125" s="382">
        <v>2000.0</v>
      </c>
      <c r="D125" s="381">
        <v>3.36</v>
      </c>
      <c r="E125" s="382">
        <v>0.0</v>
      </c>
      <c r="F125" s="381">
        <v>0.0</v>
      </c>
      <c r="G125" s="382">
        <v>0.0</v>
      </c>
      <c r="H125" s="382">
        <v>0.0</v>
      </c>
      <c r="I125" s="382">
        <v>0.0</v>
      </c>
      <c r="J125" s="337">
        <v>0.0</v>
      </c>
      <c r="K125" s="336">
        <v>0.0</v>
      </c>
      <c r="L125" s="338"/>
      <c r="M125" s="338"/>
      <c r="N125" s="338"/>
      <c r="O125" s="338"/>
      <c r="P125" s="338"/>
    </row>
    <row r="126">
      <c r="A126" s="380" t="s">
        <v>6922</v>
      </c>
      <c r="B126" s="381">
        <v>5.4</v>
      </c>
      <c r="C126" s="382">
        <v>2000.0</v>
      </c>
      <c r="D126" s="381">
        <v>4.32</v>
      </c>
      <c r="E126" s="382">
        <v>0.0</v>
      </c>
      <c r="F126" s="381">
        <v>0.0</v>
      </c>
      <c r="G126" s="382">
        <v>0.0</v>
      </c>
      <c r="H126" s="382">
        <v>0.0</v>
      </c>
      <c r="I126" s="382">
        <v>0.0</v>
      </c>
      <c r="J126" s="337">
        <v>0.0</v>
      </c>
      <c r="K126" s="336">
        <v>0.0</v>
      </c>
      <c r="L126" s="338"/>
      <c r="M126" s="338"/>
      <c r="N126" s="338"/>
      <c r="O126" s="338"/>
      <c r="P126" s="338"/>
    </row>
    <row r="127">
      <c r="A127" s="380" t="s">
        <v>6924</v>
      </c>
      <c r="B127" s="381">
        <v>6.6</v>
      </c>
      <c r="C127" s="382">
        <v>2000.0</v>
      </c>
      <c r="D127" s="381">
        <v>5.28</v>
      </c>
      <c r="E127" s="382">
        <v>0.0</v>
      </c>
      <c r="F127" s="381">
        <v>0.0</v>
      </c>
      <c r="G127" s="382">
        <v>0.0</v>
      </c>
      <c r="H127" s="382">
        <v>0.0</v>
      </c>
      <c r="I127" s="382">
        <v>0.0</v>
      </c>
      <c r="J127" s="337">
        <v>0.0</v>
      </c>
      <c r="K127" s="336">
        <v>0.0</v>
      </c>
      <c r="L127" s="338"/>
      <c r="M127" s="338"/>
      <c r="N127" s="338"/>
      <c r="O127" s="338"/>
      <c r="P127" s="338"/>
    </row>
    <row r="128">
      <c r="A128" s="380" t="s">
        <v>6926</v>
      </c>
      <c r="B128" s="381">
        <v>3.0</v>
      </c>
      <c r="C128" s="382">
        <v>0.0</v>
      </c>
      <c r="D128" s="381">
        <v>0.0</v>
      </c>
      <c r="E128" s="382">
        <v>0.0</v>
      </c>
      <c r="F128" s="381">
        <v>0.0</v>
      </c>
      <c r="G128" s="382">
        <v>0.0</v>
      </c>
      <c r="H128" s="382">
        <v>0.0</v>
      </c>
      <c r="I128" s="382">
        <v>0.0</v>
      </c>
      <c r="J128" s="337">
        <v>0.0</v>
      </c>
      <c r="K128" s="336">
        <v>0.0</v>
      </c>
      <c r="L128" s="338"/>
      <c r="M128" s="338"/>
      <c r="N128" s="338"/>
      <c r="O128" s="338"/>
      <c r="P128" s="338"/>
    </row>
    <row r="129">
      <c r="A129" s="380" t="s">
        <v>6928</v>
      </c>
      <c r="B129" s="381">
        <v>0.6</v>
      </c>
      <c r="C129" s="382">
        <v>0.0</v>
      </c>
      <c r="D129" s="381">
        <v>0.0</v>
      </c>
      <c r="E129" s="382">
        <v>0.0</v>
      </c>
      <c r="F129" s="381">
        <v>0.0</v>
      </c>
      <c r="G129" s="382">
        <v>0.0</v>
      </c>
      <c r="H129" s="382">
        <v>0.0</v>
      </c>
      <c r="I129" s="382">
        <v>0.0</v>
      </c>
      <c r="J129" s="337">
        <v>0.0</v>
      </c>
      <c r="K129" s="336">
        <v>0.0</v>
      </c>
      <c r="L129" s="338"/>
      <c r="M129" s="338"/>
      <c r="N129" s="338"/>
      <c r="O129" s="338"/>
      <c r="P129" s="338"/>
    </row>
    <row r="130">
      <c r="A130" s="380" t="s">
        <v>6930</v>
      </c>
      <c r="B130" s="381">
        <v>2.16</v>
      </c>
      <c r="C130" s="382">
        <v>0.0</v>
      </c>
      <c r="D130" s="381">
        <v>0.0</v>
      </c>
      <c r="E130" s="382">
        <v>0.0</v>
      </c>
      <c r="F130" s="381">
        <v>0.0</v>
      </c>
      <c r="G130" s="382">
        <v>0.0</v>
      </c>
      <c r="H130" s="382">
        <v>0.0</v>
      </c>
      <c r="I130" s="382">
        <v>0.0</v>
      </c>
      <c r="J130" s="337">
        <v>0.0</v>
      </c>
      <c r="K130" s="336">
        <v>0.0</v>
      </c>
      <c r="L130" s="338"/>
      <c r="M130" s="338"/>
      <c r="N130" s="338"/>
      <c r="O130" s="338"/>
      <c r="P130" s="338"/>
    </row>
    <row r="131">
      <c r="A131" s="380" t="s">
        <v>6932</v>
      </c>
      <c r="B131" s="381">
        <v>3.3</v>
      </c>
      <c r="C131" s="382">
        <v>2000.0</v>
      </c>
      <c r="D131" s="381">
        <v>2.4</v>
      </c>
      <c r="E131" s="382">
        <v>0.0</v>
      </c>
      <c r="F131" s="381">
        <v>0.0</v>
      </c>
      <c r="G131" s="382">
        <v>0.0</v>
      </c>
      <c r="H131" s="382">
        <v>0.0</v>
      </c>
      <c r="I131" s="382">
        <v>0.0</v>
      </c>
      <c r="J131" s="337">
        <v>0.0</v>
      </c>
      <c r="K131" s="336">
        <v>0.0</v>
      </c>
      <c r="L131" s="338"/>
      <c r="M131" s="338"/>
      <c r="N131" s="338"/>
      <c r="O131" s="338"/>
      <c r="P131" s="338"/>
    </row>
    <row r="132">
      <c r="A132" s="380" t="s">
        <v>6936</v>
      </c>
      <c r="B132" s="381">
        <v>13.8</v>
      </c>
      <c r="C132" s="382">
        <v>0.0</v>
      </c>
      <c r="D132" s="381">
        <v>0.0</v>
      </c>
      <c r="E132" s="382">
        <v>0.0</v>
      </c>
      <c r="F132" s="381">
        <v>0.0</v>
      </c>
      <c r="G132" s="382">
        <v>0.0</v>
      </c>
      <c r="H132" s="382">
        <v>0.0</v>
      </c>
      <c r="I132" s="382">
        <v>0.0</v>
      </c>
      <c r="J132" s="337">
        <v>0.0</v>
      </c>
      <c r="K132" s="336">
        <v>0.0</v>
      </c>
      <c r="L132" s="338"/>
      <c r="M132" s="338"/>
      <c r="N132" s="338"/>
      <c r="O132" s="338"/>
      <c r="P132" s="338"/>
    </row>
    <row r="133">
      <c r="A133" s="380" t="s">
        <v>6938</v>
      </c>
      <c r="B133" s="381">
        <v>0.67</v>
      </c>
      <c r="C133" s="382">
        <v>0.0</v>
      </c>
      <c r="D133" s="381">
        <v>0.0</v>
      </c>
      <c r="E133" s="382">
        <v>0.0</v>
      </c>
      <c r="F133" s="381">
        <v>0.0</v>
      </c>
      <c r="G133" s="382">
        <v>0.0</v>
      </c>
      <c r="H133" s="382">
        <v>0.0</v>
      </c>
      <c r="I133" s="382">
        <v>0.0</v>
      </c>
      <c r="J133" s="337">
        <v>0.0</v>
      </c>
      <c r="K133" s="336">
        <v>0.0</v>
      </c>
      <c r="L133" s="338"/>
      <c r="M133" s="338"/>
      <c r="N133" s="338"/>
      <c r="O133" s="338"/>
      <c r="P133" s="338"/>
    </row>
    <row r="134">
      <c r="A134" s="380" t="s">
        <v>6940</v>
      </c>
      <c r="B134" s="381">
        <v>1.92</v>
      </c>
      <c r="C134" s="382">
        <v>0.0</v>
      </c>
      <c r="D134" s="381">
        <v>0.0</v>
      </c>
      <c r="E134" s="382">
        <v>0.0</v>
      </c>
      <c r="F134" s="381">
        <v>0.0</v>
      </c>
      <c r="G134" s="382">
        <v>0.0</v>
      </c>
      <c r="H134" s="382">
        <v>0.0</v>
      </c>
      <c r="I134" s="382">
        <v>0.0</v>
      </c>
      <c r="J134" s="337">
        <v>0.0</v>
      </c>
      <c r="K134" s="336">
        <v>0.0</v>
      </c>
      <c r="L134" s="338"/>
      <c r="M134" s="338"/>
      <c r="N134" s="338"/>
      <c r="O134" s="338"/>
      <c r="P134" s="338"/>
    </row>
    <row r="135">
      <c r="A135" s="380" t="s">
        <v>6942</v>
      </c>
      <c r="B135" s="381">
        <v>1.92</v>
      </c>
      <c r="C135" s="382">
        <v>0.0</v>
      </c>
      <c r="D135" s="381">
        <v>0.0</v>
      </c>
      <c r="E135" s="382">
        <v>0.0</v>
      </c>
      <c r="F135" s="381">
        <v>0.0</v>
      </c>
      <c r="G135" s="382">
        <v>0.0</v>
      </c>
      <c r="H135" s="382">
        <v>0.0</v>
      </c>
      <c r="I135" s="382">
        <v>0.0</v>
      </c>
      <c r="J135" s="337">
        <v>0.0</v>
      </c>
      <c r="K135" s="336">
        <v>0.0</v>
      </c>
      <c r="L135" s="338"/>
      <c r="M135" s="338"/>
      <c r="N135" s="338"/>
      <c r="O135" s="338"/>
      <c r="P135" s="338"/>
    </row>
    <row r="136">
      <c r="A136" s="380" t="s">
        <v>6944</v>
      </c>
      <c r="B136" s="381">
        <v>1.92</v>
      </c>
      <c r="C136" s="382">
        <v>0.0</v>
      </c>
      <c r="D136" s="381">
        <v>0.0</v>
      </c>
      <c r="E136" s="382">
        <v>0.0</v>
      </c>
      <c r="F136" s="381">
        <v>0.0</v>
      </c>
      <c r="G136" s="382">
        <v>0.0</v>
      </c>
      <c r="H136" s="382">
        <v>0.0</v>
      </c>
      <c r="I136" s="382">
        <v>0.0</v>
      </c>
      <c r="J136" s="337">
        <v>0.0</v>
      </c>
      <c r="K136" s="336">
        <v>0.0</v>
      </c>
      <c r="L136" s="338"/>
      <c r="M136" s="338"/>
      <c r="N136" s="338"/>
      <c r="O136" s="338"/>
      <c r="P136" s="338"/>
    </row>
    <row r="137">
      <c r="A137" s="380" t="s">
        <v>6946</v>
      </c>
      <c r="B137" s="381">
        <v>7.2</v>
      </c>
      <c r="C137" s="382">
        <v>2000.0</v>
      </c>
      <c r="D137" s="381">
        <v>6.6</v>
      </c>
      <c r="E137" s="382">
        <v>5000.0</v>
      </c>
      <c r="F137" s="381">
        <v>6.0</v>
      </c>
      <c r="G137" s="382">
        <v>0.0</v>
      </c>
      <c r="H137" s="382">
        <v>0.0</v>
      </c>
      <c r="I137" s="382">
        <v>0.0</v>
      </c>
      <c r="J137" s="337">
        <v>0.0</v>
      </c>
      <c r="K137" s="336">
        <v>0.0</v>
      </c>
      <c r="L137" s="338"/>
      <c r="M137" s="338"/>
      <c r="N137" s="338"/>
      <c r="O137" s="338"/>
      <c r="P137" s="338"/>
    </row>
    <row r="138">
      <c r="A138" s="380" t="s">
        <v>6948</v>
      </c>
      <c r="B138" s="381">
        <v>21.0</v>
      </c>
      <c r="C138" s="382">
        <v>0.0</v>
      </c>
      <c r="D138" s="381">
        <v>0.0</v>
      </c>
      <c r="E138" s="382">
        <v>0.0</v>
      </c>
      <c r="F138" s="381">
        <v>0.0</v>
      </c>
      <c r="G138" s="382">
        <v>0.0</v>
      </c>
      <c r="H138" s="382">
        <v>0.0</v>
      </c>
      <c r="I138" s="382">
        <v>0.0</v>
      </c>
      <c r="J138" s="337">
        <v>0.0</v>
      </c>
      <c r="K138" s="336">
        <v>0.0</v>
      </c>
      <c r="L138" s="338"/>
      <c r="M138" s="338"/>
      <c r="N138" s="338"/>
      <c r="O138" s="338"/>
      <c r="P138" s="338"/>
    </row>
    <row r="139">
      <c r="A139" s="380" t="s">
        <v>6950</v>
      </c>
      <c r="B139" s="381">
        <v>1.68</v>
      </c>
      <c r="C139" s="382">
        <v>0.0</v>
      </c>
      <c r="D139" s="381">
        <v>0.0</v>
      </c>
      <c r="E139" s="382">
        <v>0.0</v>
      </c>
      <c r="F139" s="381">
        <v>0.0</v>
      </c>
      <c r="G139" s="382">
        <v>0.0</v>
      </c>
      <c r="H139" s="382">
        <v>0.0</v>
      </c>
      <c r="I139" s="382">
        <v>0.0</v>
      </c>
      <c r="J139" s="337">
        <v>0.0</v>
      </c>
      <c r="K139" s="336">
        <v>0.0</v>
      </c>
      <c r="L139" s="338"/>
      <c r="M139" s="338"/>
      <c r="N139" s="338"/>
      <c r="O139" s="338"/>
      <c r="P139" s="338"/>
    </row>
    <row r="140">
      <c r="A140" s="380" t="s">
        <v>6952</v>
      </c>
      <c r="B140" s="381">
        <v>2.82</v>
      </c>
      <c r="C140" s="382">
        <v>25.0</v>
      </c>
      <c r="D140" s="381">
        <v>2.02</v>
      </c>
      <c r="E140" s="382">
        <v>0.0</v>
      </c>
      <c r="F140" s="381">
        <v>0.0</v>
      </c>
      <c r="G140" s="382">
        <v>0.0</v>
      </c>
      <c r="H140" s="382">
        <v>0.0</v>
      </c>
      <c r="I140" s="382">
        <v>0.0</v>
      </c>
      <c r="J140" s="337">
        <v>0.0</v>
      </c>
      <c r="K140" s="336">
        <v>0.0</v>
      </c>
      <c r="L140" s="338"/>
      <c r="M140" s="338"/>
      <c r="N140" s="338"/>
      <c r="O140" s="338"/>
      <c r="P140" s="338"/>
    </row>
    <row r="141">
      <c r="A141" s="380" t="s">
        <v>6954</v>
      </c>
      <c r="B141" s="381">
        <v>0.66</v>
      </c>
      <c r="C141" s="382">
        <v>0.0</v>
      </c>
      <c r="D141" s="381">
        <v>0.0</v>
      </c>
      <c r="E141" s="382">
        <v>0.0</v>
      </c>
      <c r="F141" s="381">
        <v>0.0</v>
      </c>
      <c r="G141" s="382">
        <v>0.0</v>
      </c>
      <c r="H141" s="382">
        <v>0.0</v>
      </c>
      <c r="I141" s="382">
        <v>0.0</v>
      </c>
      <c r="J141" s="337">
        <v>0.0</v>
      </c>
      <c r="K141" s="336">
        <v>0.0</v>
      </c>
      <c r="L141" s="338"/>
      <c r="M141" s="338"/>
      <c r="N141" s="338"/>
      <c r="O141" s="338"/>
      <c r="P141" s="338"/>
    </row>
    <row r="142">
      <c r="A142" s="380" t="s">
        <v>6956</v>
      </c>
      <c r="B142" s="381">
        <v>8.7</v>
      </c>
      <c r="C142" s="382">
        <v>0.0</v>
      </c>
      <c r="D142" s="381">
        <v>0.0</v>
      </c>
      <c r="E142" s="382">
        <v>0.0</v>
      </c>
      <c r="F142" s="381">
        <v>0.0</v>
      </c>
      <c r="G142" s="382">
        <v>0.0</v>
      </c>
      <c r="H142" s="382">
        <v>0.0</v>
      </c>
      <c r="I142" s="382">
        <v>0.0</v>
      </c>
      <c r="J142" s="337">
        <v>0.0</v>
      </c>
      <c r="K142" s="336">
        <v>0.0</v>
      </c>
      <c r="L142" s="338"/>
      <c r="M142" s="338"/>
      <c r="N142" s="338"/>
      <c r="O142" s="338"/>
      <c r="P142" s="338"/>
    </row>
    <row r="143">
      <c r="A143" s="380" t="s">
        <v>6958</v>
      </c>
      <c r="B143" s="381">
        <v>15.6</v>
      </c>
      <c r="C143" s="382">
        <v>0.0</v>
      </c>
      <c r="D143" s="381">
        <v>0.0</v>
      </c>
      <c r="E143" s="382">
        <v>0.0</v>
      </c>
      <c r="F143" s="381">
        <v>0.0</v>
      </c>
      <c r="G143" s="382">
        <v>0.0</v>
      </c>
      <c r="H143" s="382">
        <v>0.0</v>
      </c>
      <c r="I143" s="382">
        <v>0.0</v>
      </c>
      <c r="J143" s="337">
        <v>0.0</v>
      </c>
      <c r="K143" s="336">
        <v>0.0</v>
      </c>
      <c r="L143" s="338"/>
      <c r="M143" s="338"/>
      <c r="N143" s="338"/>
      <c r="O143" s="338"/>
      <c r="P143" s="338"/>
    </row>
    <row r="144">
      <c r="A144" s="380" t="s">
        <v>6960</v>
      </c>
      <c r="B144" s="381">
        <v>15.0</v>
      </c>
      <c r="C144" s="382">
        <v>0.0</v>
      </c>
      <c r="D144" s="381">
        <v>0.0</v>
      </c>
      <c r="E144" s="382">
        <v>0.0</v>
      </c>
      <c r="F144" s="381">
        <v>0.0</v>
      </c>
      <c r="G144" s="382">
        <v>0.0</v>
      </c>
      <c r="H144" s="382">
        <v>0.0</v>
      </c>
      <c r="I144" s="382">
        <v>0.0</v>
      </c>
      <c r="J144" s="337">
        <v>0.0</v>
      </c>
      <c r="K144" s="336">
        <v>0.0</v>
      </c>
      <c r="L144" s="338"/>
      <c r="M144" s="338"/>
      <c r="N144" s="338"/>
      <c r="O144" s="338"/>
      <c r="P144" s="338"/>
    </row>
    <row r="145">
      <c r="A145" s="380" t="s">
        <v>6962</v>
      </c>
      <c r="B145" s="381">
        <v>13.2</v>
      </c>
      <c r="C145" s="382">
        <v>500.0</v>
      </c>
      <c r="D145" s="381">
        <v>12.0</v>
      </c>
      <c r="E145" s="382">
        <v>0.0</v>
      </c>
      <c r="F145" s="381">
        <v>0.0</v>
      </c>
      <c r="G145" s="382">
        <v>0.0</v>
      </c>
      <c r="H145" s="382">
        <v>0.0</v>
      </c>
      <c r="I145" s="382">
        <v>0.0</v>
      </c>
      <c r="J145" s="337">
        <v>0.0</v>
      </c>
      <c r="K145" s="336">
        <v>0.0</v>
      </c>
      <c r="L145" s="338"/>
      <c r="M145" s="338"/>
      <c r="N145" s="338"/>
      <c r="O145" s="338"/>
      <c r="P145" s="338"/>
    </row>
    <row r="146">
      <c r="A146" s="380" t="s">
        <v>6966</v>
      </c>
      <c r="B146" s="381">
        <v>9.6</v>
      </c>
      <c r="C146" s="382">
        <v>0.0</v>
      </c>
      <c r="D146" s="381">
        <v>0.0</v>
      </c>
      <c r="E146" s="382">
        <v>0.0</v>
      </c>
      <c r="F146" s="381">
        <v>0.0</v>
      </c>
      <c r="G146" s="382">
        <v>0.0</v>
      </c>
      <c r="H146" s="382">
        <v>0.0</v>
      </c>
      <c r="I146" s="382">
        <v>0.0</v>
      </c>
      <c r="J146" s="337">
        <v>0.0</v>
      </c>
      <c r="K146" s="336">
        <v>0.0</v>
      </c>
      <c r="L146" s="338"/>
      <c r="M146" s="338"/>
      <c r="N146" s="338"/>
      <c r="O146" s="338"/>
      <c r="P146" s="338"/>
    </row>
    <row r="147">
      <c r="A147" s="380" t="s">
        <v>6968</v>
      </c>
      <c r="B147" s="381">
        <v>3.18</v>
      </c>
      <c r="C147" s="380">
        <v>0.0</v>
      </c>
      <c r="D147" s="381">
        <v>0.0</v>
      </c>
      <c r="E147" s="380">
        <v>0.0</v>
      </c>
      <c r="F147" s="381">
        <v>0.0</v>
      </c>
      <c r="G147" s="380">
        <v>0.0</v>
      </c>
      <c r="H147" s="382">
        <v>0.0</v>
      </c>
      <c r="I147" s="381">
        <v>0.0</v>
      </c>
      <c r="J147" s="340"/>
      <c r="K147" s="340"/>
      <c r="L147" s="338"/>
      <c r="M147" s="338"/>
      <c r="N147" s="338"/>
      <c r="O147" s="338"/>
      <c r="P147" s="338"/>
    </row>
    <row r="148">
      <c r="A148" s="380" t="s">
        <v>6970</v>
      </c>
      <c r="B148" s="381">
        <v>6.36</v>
      </c>
      <c r="C148" s="382">
        <v>1000.0</v>
      </c>
      <c r="D148" s="381">
        <v>5.09</v>
      </c>
      <c r="E148" s="382">
        <v>0.0</v>
      </c>
      <c r="F148" s="381">
        <v>0.0</v>
      </c>
      <c r="G148" s="382">
        <v>0.0</v>
      </c>
      <c r="H148" s="382">
        <v>0.0</v>
      </c>
      <c r="I148" s="382">
        <v>0.0</v>
      </c>
      <c r="J148" s="337">
        <v>0.0</v>
      </c>
      <c r="K148" s="336">
        <v>0.0</v>
      </c>
      <c r="L148" s="338"/>
      <c r="M148" s="338"/>
      <c r="N148" s="338"/>
      <c r="O148" s="338"/>
      <c r="P148" s="338"/>
    </row>
    <row r="149">
      <c r="A149" s="380" t="s">
        <v>6972</v>
      </c>
      <c r="B149" s="381">
        <v>3.9</v>
      </c>
      <c r="C149" s="382">
        <v>1000.0</v>
      </c>
      <c r="D149" s="381">
        <v>3.6</v>
      </c>
      <c r="E149" s="382">
        <v>0.0</v>
      </c>
      <c r="F149" s="381">
        <v>0.0</v>
      </c>
      <c r="G149" s="382">
        <v>0.0</v>
      </c>
      <c r="H149" s="382">
        <v>0.0</v>
      </c>
      <c r="I149" s="382">
        <v>0.0</v>
      </c>
      <c r="J149" s="337">
        <v>0.0</v>
      </c>
      <c r="K149" s="336">
        <v>0.0</v>
      </c>
      <c r="L149" s="338"/>
      <c r="M149" s="338"/>
      <c r="N149" s="338"/>
      <c r="O149" s="338"/>
      <c r="P149" s="338"/>
    </row>
    <row r="150">
      <c r="A150" s="380" t="s">
        <v>6974</v>
      </c>
      <c r="B150" s="381">
        <v>11.4</v>
      </c>
      <c r="C150" s="382">
        <v>0.0</v>
      </c>
      <c r="D150" s="381">
        <v>0.0</v>
      </c>
      <c r="E150" s="382">
        <v>0.0</v>
      </c>
      <c r="F150" s="381">
        <v>0.0</v>
      </c>
      <c r="G150" s="382">
        <v>0.0</v>
      </c>
      <c r="H150" s="382">
        <v>0.0</v>
      </c>
      <c r="I150" s="382">
        <v>0.0</v>
      </c>
      <c r="J150" s="337">
        <v>0.0</v>
      </c>
      <c r="K150" s="336">
        <v>0.0</v>
      </c>
      <c r="L150" s="338"/>
      <c r="M150" s="338"/>
      <c r="N150" s="338"/>
      <c r="O150" s="338"/>
      <c r="P150" s="338"/>
    </row>
    <row r="151">
      <c r="A151" s="380" t="s">
        <v>6976</v>
      </c>
      <c r="B151" s="381">
        <v>19.2</v>
      </c>
      <c r="C151" s="382">
        <v>0.0</v>
      </c>
      <c r="D151" s="381">
        <v>0.0</v>
      </c>
      <c r="E151" s="382">
        <v>0.0</v>
      </c>
      <c r="F151" s="381">
        <v>0.0</v>
      </c>
      <c r="G151" s="382">
        <v>0.0</v>
      </c>
      <c r="H151" s="382">
        <v>0.0</v>
      </c>
      <c r="I151" s="382">
        <v>0.0</v>
      </c>
      <c r="J151" s="337">
        <v>0.0</v>
      </c>
      <c r="K151" s="336">
        <v>0.0</v>
      </c>
      <c r="L151" s="338"/>
      <c r="M151" s="338"/>
      <c r="N151" s="338"/>
      <c r="O151" s="338"/>
      <c r="P151" s="338"/>
    </row>
    <row r="152">
      <c r="A152" s="380" t="s">
        <v>6978</v>
      </c>
      <c r="B152" s="381">
        <v>20.4</v>
      </c>
      <c r="C152" s="382">
        <v>0.0</v>
      </c>
      <c r="D152" s="381">
        <v>0.0</v>
      </c>
      <c r="E152" s="382">
        <v>0.0</v>
      </c>
      <c r="F152" s="381">
        <v>0.0</v>
      </c>
      <c r="G152" s="382">
        <v>0.0</v>
      </c>
      <c r="H152" s="382">
        <v>0.0</v>
      </c>
      <c r="I152" s="382">
        <v>0.0</v>
      </c>
      <c r="J152" s="337">
        <v>0.0</v>
      </c>
      <c r="K152" s="336">
        <v>0.0</v>
      </c>
      <c r="L152" s="338"/>
      <c r="M152" s="338"/>
      <c r="N152" s="338"/>
      <c r="O152" s="338"/>
      <c r="P152" s="338"/>
    </row>
    <row r="153">
      <c r="A153" s="380" t="s">
        <v>6980</v>
      </c>
      <c r="B153" s="381">
        <v>26.4</v>
      </c>
      <c r="C153" s="382">
        <v>0.0</v>
      </c>
      <c r="D153" s="381">
        <v>0.0</v>
      </c>
      <c r="E153" s="382">
        <v>0.0</v>
      </c>
      <c r="F153" s="381">
        <v>0.0</v>
      </c>
      <c r="G153" s="382">
        <v>0.0</v>
      </c>
      <c r="H153" s="382">
        <v>0.0</v>
      </c>
      <c r="I153" s="382">
        <v>0.0</v>
      </c>
      <c r="J153" s="337">
        <v>0.0</v>
      </c>
      <c r="K153" s="336">
        <v>0.0</v>
      </c>
      <c r="L153" s="338"/>
      <c r="M153" s="338"/>
      <c r="N153" s="338"/>
      <c r="O153" s="338"/>
      <c r="P153" s="338"/>
    </row>
    <row r="154">
      <c r="A154" s="380" t="s">
        <v>6982</v>
      </c>
      <c r="B154" s="381">
        <v>8.4</v>
      </c>
      <c r="C154" s="382">
        <v>1000.0</v>
      </c>
      <c r="D154" s="381">
        <v>6.9</v>
      </c>
      <c r="E154" s="382">
        <v>0.0</v>
      </c>
      <c r="F154" s="381">
        <v>0.0</v>
      </c>
      <c r="G154" s="382">
        <v>0.0</v>
      </c>
      <c r="H154" s="382">
        <v>0.0</v>
      </c>
      <c r="I154" s="382">
        <v>0.0</v>
      </c>
      <c r="J154" s="337">
        <v>0.0</v>
      </c>
      <c r="K154" s="336">
        <v>0.0</v>
      </c>
      <c r="L154" s="338"/>
      <c r="M154" s="338"/>
      <c r="N154" s="338"/>
      <c r="O154" s="338"/>
      <c r="P154" s="338"/>
    </row>
    <row r="155">
      <c r="A155" s="380" t="s">
        <v>6984</v>
      </c>
      <c r="B155" s="381">
        <v>15.12</v>
      </c>
      <c r="C155" s="382">
        <v>0.0</v>
      </c>
      <c r="D155" s="381">
        <v>0.0</v>
      </c>
      <c r="E155" s="382">
        <v>0.0</v>
      </c>
      <c r="F155" s="381">
        <v>0.0</v>
      </c>
      <c r="G155" s="382">
        <v>0.0</v>
      </c>
      <c r="H155" s="382">
        <v>0.0</v>
      </c>
      <c r="I155" s="382">
        <v>0.0</v>
      </c>
      <c r="J155" s="337">
        <v>0.0</v>
      </c>
      <c r="K155" s="336">
        <v>0.0</v>
      </c>
      <c r="L155" s="338"/>
      <c r="M155" s="338"/>
      <c r="N155" s="338"/>
      <c r="O155" s="338"/>
      <c r="P155" s="338"/>
    </row>
    <row r="156">
      <c r="A156" s="380" t="s">
        <v>6986</v>
      </c>
      <c r="B156" s="381">
        <v>15.6</v>
      </c>
      <c r="C156" s="382">
        <v>0.0</v>
      </c>
      <c r="D156" s="381">
        <v>0.0</v>
      </c>
      <c r="E156" s="382">
        <v>0.0</v>
      </c>
      <c r="F156" s="381">
        <v>0.0</v>
      </c>
      <c r="G156" s="382">
        <v>0.0</v>
      </c>
      <c r="H156" s="382">
        <v>0.0</v>
      </c>
      <c r="I156" s="382">
        <v>0.0</v>
      </c>
      <c r="J156" s="337">
        <v>0.0</v>
      </c>
      <c r="K156" s="336">
        <v>0.0</v>
      </c>
      <c r="L156" s="338"/>
      <c r="M156" s="338"/>
      <c r="N156" s="338"/>
      <c r="O156" s="338"/>
      <c r="P156" s="338"/>
    </row>
    <row r="157">
      <c r="A157" s="380" t="s">
        <v>6988</v>
      </c>
      <c r="B157" s="381">
        <v>2.4</v>
      </c>
      <c r="C157" s="382">
        <v>0.0</v>
      </c>
      <c r="D157" s="381">
        <v>0.0</v>
      </c>
      <c r="E157" s="382">
        <v>0.0</v>
      </c>
      <c r="F157" s="381">
        <v>0.0</v>
      </c>
      <c r="G157" s="382">
        <v>0.0</v>
      </c>
      <c r="H157" s="382">
        <v>0.0</v>
      </c>
      <c r="I157" s="382">
        <v>0.0</v>
      </c>
      <c r="J157" s="337">
        <v>0.0</v>
      </c>
      <c r="K157" s="336">
        <v>0.0</v>
      </c>
      <c r="L157" s="338"/>
      <c r="M157" s="338"/>
      <c r="N157" s="338"/>
      <c r="O157" s="338"/>
      <c r="P157" s="338"/>
    </row>
    <row r="158">
      <c r="A158" s="380" t="s">
        <v>6990</v>
      </c>
      <c r="B158" s="381">
        <v>2.88</v>
      </c>
      <c r="C158" s="382">
        <v>0.0</v>
      </c>
      <c r="D158" s="381">
        <v>0.0</v>
      </c>
      <c r="E158" s="382">
        <v>0.0</v>
      </c>
      <c r="F158" s="381">
        <v>0.0</v>
      </c>
      <c r="G158" s="382">
        <v>0.0</v>
      </c>
      <c r="H158" s="382">
        <v>0.0</v>
      </c>
      <c r="I158" s="382">
        <v>0.0</v>
      </c>
      <c r="J158" s="337">
        <v>0.0</v>
      </c>
      <c r="K158" s="336">
        <v>0.0</v>
      </c>
      <c r="L158" s="338"/>
      <c r="M158" s="338"/>
      <c r="N158" s="338"/>
      <c r="O158" s="338"/>
      <c r="P158" s="338"/>
    </row>
    <row r="159">
      <c r="A159" s="380" t="s">
        <v>6992</v>
      </c>
      <c r="B159" s="381">
        <v>0.84</v>
      </c>
      <c r="C159" s="382">
        <v>0.0</v>
      </c>
      <c r="D159" s="381">
        <v>0.0</v>
      </c>
      <c r="E159" s="382">
        <v>0.0</v>
      </c>
      <c r="F159" s="381">
        <v>0.0</v>
      </c>
      <c r="G159" s="382">
        <v>0.0</v>
      </c>
      <c r="H159" s="382">
        <v>0.0</v>
      </c>
      <c r="I159" s="382">
        <v>0.0</v>
      </c>
      <c r="J159" s="337">
        <v>0.0</v>
      </c>
      <c r="K159" s="336">
        <v>0.0</v>
      </c>
      <c r="L159" s="338"/>
      <c r="M159" s="338"/>
      <c r="N159" s="338"/>
      <c r="O159" s="338"/>
      <c r="P159" s="338"/>
    </row>
    <row r="160">
      <c r="A160" s="380" t="s">
        <v>6994</v>
      </c>
      <c r="B160" s="381">
        <v>1.08</v>
      </c>
      <c r="C160" s="382">
        <v>0.0</v>
      </c>
      <c r="D160" s="381">
        <v>0.0</v>
      </c>
      <c r="E160" s="382">
        <v>0.0</v>
      </c>
      <c r="F160" s="381">
        <v>0.0</v>
      </c>
      <c r="G160" s="382">
        <v>0.0</v>
      </c>
      <c r="H160" s="382">
        <v>0.0</v>
      </c>
      <c r="I160" s="382">
        <v>0.0</v>
      </c>
      <c r="J160" s="337">
        <v>0.0</v>
      </c>
      <c r="K160" s="336">
        <v>0.0</v>
      </c>
      <c r="L160" s="338"/>
      <c r="M160" s="338"/>
      <c r="N160" s="338"/>
      <c r="O160" s="338"/>
      <c r="P160" s="338"/>
    </row>
    <row r="161">
      <c r="A161" s="380" t="s">
        <v>6996</v>
      </c>
      <c r="B161" s="381">
        <v>0.96</v>
      </c>
      <c r="C161" s="382">
        <v>0.0</v>
      </c>
      <c r="D161" s="381">
        <v>0.0</v>
      </c>
      <c r="E161" s="382">
        <v>0.0</v>
      </c>
      <c r="F161" s="381">
        <v>0.0</v>
      </c>
      <c r="G161" s="382">
        <v>0.0</v>
      </c>
      <c r="H161" s="382">
        <v>0.0</v>
      </c>
      <c r="I161" s="382">
        <v>0.0</v>
      </c>
      <c r="J161" s="337">
        <v>0.0</v>
      </c>
      <c r="K161" s="336">
        <v>0.0</v>
      </c>
      <c r="L161" s="338"/>
      <c r="M161" s="338"/>
      <c r="N161" s="338"/>
      <c r="O161" s="338"/>
      <c r="P161" s="338"/>
    </row>
    <row r="162">
      <c r="A162" s="380" t="s">
        <v>6998</v>
      </c>
      <c r="B162" s="381">
        <v>8.4</v>
      </c>
      <c r="C162" s="382">
        <v>0.0</v>
      </c>
      <c r="D162" s="381">
        <v>0.0</v>
      </c>
      <c r="E162" s="382">
        <v>0.0</v>
      </c>
      <c r="F162" s="381">
        <v>0.0</v>
      </c>
      <c r="G162" s="382">
        <v>0.0</v>
      </c>
      <c r="H162" s="382">
        <v>0.0</v>
      </c>
      <c r="I162" s="382">
        <v>0.0</v>
      </c>
      <c r="J162" s="337">
        <v>0.0</v>
      </c>
      <c r="K162" s="336">
        <v>0.0</v>
      </c>
      <c r="L162" s="338"/>
      <c r="M162" s="338"/>
      <c r="N162" s="338"/>
      <c r="O162" s="338"/>
      <c r="P162" s="338"/>
    </row>
    <row r="163">
      <c r="A163" s="380" t="s">
        <v>7000</v>
      </c>
      <c r="B163" s="381">
        <v>8.4</v>
      </c>
      <c r="C163" s="382">
        <v>0.0</v>
      </c>
      <c r="D163" s="381">
        <v>0.0</v>
      </c>
      <c r="E163" s="382">
        <v>0.0</v>
      </c>
      <c r="F163" s="381">
        <v>0.0</v>
      </c>
      <c r="G163" s="382">
        <v>0.0</v>
      </c>
      <c r="H163" s="382">
        <v>0.0</v>
      </c>
      <c r="I163" s="382">
        <v>0.0</v>
      </c>
      <c r="J163" s="337">
        <v>0.0</v>
      </c>
      <c r="K163" s="336">
        <v>0.0</v>
      </c>
      <c r="L163" s="338"/>
      <c r="M163" s="338"/>
      <c r="N163" s="338"/>
      <c r="O163" s="338"/>
      <c r="P163" s="338"/>
    </row>
    <row r="164">
      <c r="A164" s="380" t="s">
        <v>7002</v>
      </c>
      <c r="B164" s="381">
        <v>8.4</v>
      </c>
      <c r="C164" s="382">
        <v>0.0</v>
      </c>
      <c r="D164" s="381">
        <v>0.0</v>
      </c>
      <c r="E164" s="382">
        <v>0.0</v>
      </c>
      <c r="F164" s="381">
        <v>0.0</v>
      </c>
      <c r="G164" s="382">
        <v>0.0</v>
      </c>
      <c r="H164" s="382">
        <v>0.0</v>
      </c>
      <c r="I164" s="382">
        <v>0.0</v>
      </c>
      <c r="J164" s="337">
        <v>0.0</v>
      </c>
      <c r="K164" s="336">
        <v>0.0</v>
      </c>
      <c r="L164" s="338"/>
      <c r="M164" s="338"/>
      <c r="N164" s="338"/>
      <c r="O164" s="338"/>
      <c r="P164" s="338"/>
    </row>
    <row r="165">
      <c r="A165" s="380" t="s">
        <v>7006</v>
      </c>
      <c r="B165" s="381">
        <v>6.0</v>
      </c>
      <c r="C165" s="382">
        <v>0.0</v>
      </c>
      <c r="D165" s="381">
        <v>0.0</v>
      </c>
      <c r="E165" s="382">
        <v>0.0</v>
      </c>
      <c r="F165" s="381">
        <v>0.0</v>
      </c>
      <c r="G165" s="382">
        <v>0.0</v>
      </c>
      <c r="H165" s="382">
        <v>0.0</v>
      </c>
      <c r="I165" s="382">
        <v>0.0</v>
      </c>
      <c r="J165" s="337">
        <v>0.0</v>
      </c>
      <c r="K165" s="336">
        <v>0.0</v>
      </c>
      <c r="L165" s="338"/>
      <c r="M165" s="338"/>
      <c r="N165" s="338"/>
      <c r="O165" s="338"/>
      <c r="P165" s="338"/>
    </row>
    <row r="166">
      <c r="A166" s="380" t="s">
        <v>7008</v>
      </c>
      <c r="B166" s="381">
        <v>12.0</v>
      </c>
      <c r="C166" s="382">
        <v>0.0</v>
      </c>
      <c r="D166" s="381">
        <v>0.0</v>
      </c>
      <c r="E166" s="382">
        <v>0.0</v>
      </c>
      <c r="F166" s="381">
        <v>0.0</v>
      </c>
      <c r="G166" s="382">
        <v>0.0</v>
      </c>
      <c r="H166" s="382">
        <v>0.0</v>
      </c>
      <c r="I166" s="382">
        <v>0.0</v>
      </c>
      <c r="J166" s="337">
        <v>0.0</v>
      </c>
      <c r="K166" s="336">
        <v>0.0</v>
      </c>
      <c r="L166" s="338"/>
      <c r="M166" s="338"/>
      <c r="N166" s="338"/>
      <c r="O166" s="338"/>
      <c r="P166" s="338"/>
    </row>
    <row r="167">
      <c r="A167" s="380" t="s">
        <v>7010</v>
      </c>
      <c r="B167" s="381">
        <v>12.0</v>
      </c>
      <c r="C167" s="382">
        <v>0.0</v>
      </c>
      <c r="D167" s="381">
        <v>0.0</v>
      </c>
      <c r="E167" s="382">
        <v>0.0</v>
      </c>
      <c r="F167" s="381">
        <v>0.0</v>
      </c>
      <c r="G167" s="382">
        <v>0.0</v>
      </c>
      <c r="H167" s="382">
        <v>0.0</v>
      </c>
      <c r="I167" s="382">
        <v>0.0</v>
      </c>
      <c r="J167" s="337">
        <v>0.0</v>
      </c>
      <c r="K167" s="336">
        <v>0.0</v>
      </c>
      <c r="L167" s="338"/>
      <c r="M167" s="338"/>
      <c r="N167" s="338"/>
      <c r="O167" s="338"/>
      <c r="P167" s="338"/>
    </row>
    <row r="168">
      <c r="A168" s="380" t="s">
        <v>7012</v>
      </c>
      <c r="B168" s="381">
        <v>3.0</v>
      </c>
      <c r="C168" s="382">
        <v>0.0</v>
      </c>
      <c r="D168" s="381">
        <v>0.0</v>
      </c>
      <c r="E168" s="382">
        <v>0.0</v>
      </c>
      <c r="F168" s="381">
        <v>0.0</v>
      </c>
      <c r="G168" s="382">
        <v>0.0</v>
      </c>
      <c r="H168" s="382">
        <v>0.0</v>
      </c>
      <c r="I168" s="382">
        <v>0.0</v>
      </c>
      <c r="J168" s="337">
        <v>0.0</v>
      </c>
      <c r="K168" s="336">
        <v>0.0</v>
      </c>
      <c r="L168" s="338"/>
      <c r="M168" s="338"/>
      <c r="N168" s="338"/>
      <c r="O168" s="338"/>
      <c r="P168" s="338"/>
    </row>
    <row r="169">
      <c r="A169" s="380" t="s">
        <v>7014</v>
      </c>
      <c r="B169" s="381">
        <v>15.0</v>
      </c>
      <c r="C169" s="382">
        <v>0.0</v>
      </c>
      <c r="D169" s="381">
        <v>0.0</v>
      </c>
      <c r="E169" s="382">
        <v>0.0</v>
      </c>
      <c r="F169" s="381">
        <v>0.0</v>
      </c>
      <c r="G169" s="382">
        <v>0.0</v>
      </c>
      <c r="H169" s="382">
        <v>0.0</v>
      </c>
      <c r="I169" s="382">
        <v>0.0</v>
      </c>
      <c r="J169" s="337">
        <v>0.0</v>
      </c>
      <c r="K169" s="336">
        <v>0.0</v>
      </c>
      <c r="L169" s="338"/>
      <c r="M169" s="338"/>
      <c r="N169" s="338"/>
      <c r="O169" s="338"/>
      <c r="P169" s="338"/>
    </row>
    <row r="170">
      <c r="A170" s="380" t="s">
        <v>7016</v>
      </c>
      <c r="B170" s="381">
        <v>8.1</v>
      </c>
      <c r="C170" s="382">
        <v>960.0</v>
      </c>
      <c r="D170" s="381">
        <v>6.48</v>
      </c>
      <c r="E170" s="382">
        <v>0.0</v>
      </c>
      <c r="F170" s="381">
        <v>0.0</v>
      </c>
      <c r="G170" s="382">
        <v>0.0</v>
      </c>
      <c r="H170" s="382">
        <v>0.0</v>
      </c>
      <c r="I170" s="382">
        <v>0.0</v>
      </c>
      <c r="J170" s="337">
        <v>0.0</v>
      </c>
      <c r="K170" s="336">
        <v>0.0</v>
      </c>
      <c r="L170" s="338"/>
      <c r="M170" s="338"/>
      <c r="N170" s="338"/>
      <c r="O170" s="338"/>
      <c r="P170" s="338"/>
    </row>
    <row r="171">
      <c r="A171" s="380" t="s">
        <v>7018</v>
      </c>
      <c r="B171" s="381">
        <v>0.12</v>
      </c>
      <c r="C171" s="382">
        <v>0.0</v>
      </c>
      <c r="D171" s="381">
        <v>0.0</v>
      </c>
      <c r="E171" s="382">
        <v>0.0</v>
      </c>
      <c r="F171" s="381">
        <v>0.0</v>
      </c>
      <c r="G171" s="382">
        <v>0.0</v>
      </c>
      <c r="H171" s="382">
        <v>0.0</v>
      </c>
      <c r="I171" s="382">
        <v>0.0</v>
      </c>
      <c r="J171" s="337">
        <v>0.0</v>
      </c>
      <c r="K171" s="336">
        <v>0.0</v>
      </c>
      <c r="L171" s="338"/>
      <c r="M171" s="338"/>
      <c r="N171" s="338"/>
      <c r="O171" s="338"/>
      <c r="P171" s="338"/>
    </row>
    <row r="172">
      <c r="A172" s="380" t="s">
        <v>7020</v>
      </c>
      <c r="B172" s="381">
        <v>1.68</v>
      </c>
      <c r="C172" s="382">
        <v>0.0</v>
      </c>
      <c r="D172" s="381">
        <v>0.0</v>
      </c>
      <c r="E172" s="382">
        <v>0.0</v>
      </c>
      <c r="F172" s="381">
        <v>0.0</v>
      </c>
      <c r="G172" s="382">
        <v>0.0</v>
      </c>
      <c r="H172" s="382">
        <v>0.0</v>
      </c>
      <c r="I172" s="382">
        <v>0.0</v>
      </c>
      <c r="J172" s="337">
        <v>0.0</v>
      </c>
      <c r="K172" s="336">
        <v>0.0</v>
      </c>
      <c r="L172" s="338"/>
      <c r="M172" s="338"/>
      <c r="N172" s="338"/>
      <c r="O172" s="338"/>
      <c r="P172" s="338"/>
    </row>
    <row r="173">
      <c r="A173" s="380" t="s">
        <v>7022</v>
      </c>
      <c r="B173" s="381">
        <v>1.68</v>
      </c>
      <c r="C173" s="382">
        <v>0.0</v>
      </c>
      <c r="D173" s="381">
        <v>0.0</v>
      </c>
      <c r="E173" s="382">
        <v>0.0</v>
      </c>
      <c r="F173" s="381">
        <v>0.0</v>
      </c>
      <c r="G173" s="382">
        <v>0.0</v>
      </c>
      <c r="H173" s="382">
        <v>0.0</v>
      </c>
      <c r="I173" s="382">
        <v>0.0</v>
      </c>
      <c r="J173" s="337">
        <v>0.0</v>
      </c>
      <c r="K173" s="336">
        <v>0.0</v>
      </c>
      <c r="L173" s="338"/>
      <c r="M173" s="338"/>
      <c r="N173" s="338"/>
      <c r="O173" s="338"/>
      <c r="P173" s="338"/>
    </row>
    <row r="174">
      <c r="A174" s="380" t="s">
        <v>7024</v>
      </c>
      <c r="B174" s="381">
        <v>2.4</v>
      </c>
      <c r="C174" s="382">
        <v>1000.0</v>
      </c>
      <c r="D174" s="381">
        <v>2.16</v>
      </c>
      <c r="E174" s="382">
        <v>0.0</v>
      </c>
      <c r="F174" s="381">
        <v>0.0</v>
      </c>
      <c r="G174" s="382">
        <v>0.0</v>
      </c>
      <c r="H174" s="382">
        <v>0.0</v>
      </c>
      <c r="I174" s="382">
        <v>0.0</v>
      </c>
      <c r="J174" s="337">
        <v>0.0</v>
      </c>
      <c r="K174" s="336">
        <v>0.0</v>
      </c>
      <c r="L174" s="338"/>
      <c r="M174" s="338"/>
      <c r="N174" s="338"/>
      <c r="O174" s="338"/>
      <c r="P174" s="338"/>
    </row>
    <row r="175">
      <c r="A175" s="380" t="s">
        <v>7026</v>
      </c>
      <c r="B175" s="381">
        <v>2.46</v>
      </c>
      <c r="C175" s="382">
        <v>1000.0</v>
      </c>
      <c r="D175" s="381">
        <v>2.22</v>
      </c>
      <c r="E175" s="382">
        <v>0.0</v>
      </c>
      <c r="F175" s="381">
        <v>0.0</v>
      </c>
      <c r="G175" s="382">
        <v>0.0</v>
      </c>
      <c r="H175" s="382">
        <v>0.0</v>
      </c>
      <c r="I175" s="382">
        <v>0.0</v>
      </c>
      <c r="J175" s="337">
        <v>0.0</v>
      </c>
      <c r="K175" s="336">
        <v>0.0</v>
      </c>
      <c r="L175" s="338"/>
      <c r="M175" s="338"/>
      <c r="N175" s="338"/>
      <c r="O175" s="338"/>
      <c r="P175" s="338"/>
    </row>
    <row r="176">
      <c r="A176" s="380" t="s">
        <v>7028</v>
      </c>
      <c r="B176" s="381">
        <v>12.72</v>
      </c>
      <c r="C176" s="382">
        <v>0.0</v>
      </c>
      <c r="D176" s="381">
        <v>0.0</v>
      </c>
      <c r="E176" s="382">
        <v>0.0</v>
      </c>
      <c r="F176" s="381">
        <v>0.0</v>
      </c>
      <c r="G176" s="382">
        <v>0.0</v>
      </c>
      <c r="H176" s="382">
        <v>0.0</v>
      </c>
      <c r="I176" s="382">
        <v>0.0</v>
      </c>
      <c r="J176" s="337">
        <v>0.0</v>
      </c>
      <c r="K176" s="336">
        <v>0.0</v>
      </c>
      <c r="L176" s="338"/>
      <c r="M176" s="338"/>
      <c r="N176" s="338"/>
      <c r="O176" s="338"/>
      <c r="P176" s="338"/>
    </row>
    <row r="177">
      <c r="A177" s="380" t="s">
        <v>7030</v>
      </c>
      <c r="B177" s="381">
        <v>5.1</v>
      </c>
      <c r="C177" s="382">
        <v>24.0</v>
      </c>
      <c r="D177" s="381">
        <v>4.62</v>
      </c>
      <c r="E177" s="382">
        <v>0.0</v>
      </c>
      <c r="F177" s="381">
        <v>0.0</v>
      </c>
      <c r="G177" s="382">
        <v>0.0</v>
      </c>
      <c r="H177" s="382">
        <v>0.0</v>
      </c>
      <c r="I177" s="382">
        <v>0.0</v>
      </c>
      <c r="J177" s="337">
        <v>0.0</v>
      </c>
      <c r="K177" s="336">
        <v>0.0</v>
      </c>
      <c r="L177" s="338"/>
      <c r="M177" s="338"/>
      <c r="N177" s="338"/>
      <c r="O177" s="338"/>
      <c r="P177" s="338"/>
    </row>
    <row r="178">
      <c r="A178" s="380" t="s">
        <v>7032</v>
      </c>
      <c r="B178" s="381">
        <v>18.0</v>
      </c>
      <c r="C178" s="382">
        <v>0.0</v>
      </c>
      <c r="D178" s="381">
        <v>0.0</v>
      </c>
      <c r="E178" s="382">
        <v>0.0</v>
      </c>
      <c r="F178" s="381">
        <v>0.0</v>
      </c>
      <c r="G178" s="382">
        <v>0.0</v>
      </c>
      <c r="H178" s="382">
        <v>0.0</v>
      </c>
      <c r="I178" s="382">
        <v>0.0</v>
      </c>
      <c r="J178" s="337">
        <v>0.0</v>
      </c>
      <c r="K178" s="336">
        <v>0.0</v>
      </c>
      <c r="L178" s="338"/>
      <c r="M178" s="338"/>
      <c r="N178" s="338"/>
      <c r="O178" s="338"/>
      <c r="P178" s="338"/>
    </row>
    <row r="179">
      <c r="A179" s="380" t="s">
        <v>7034</v>
      </c>
      <c r="B179" s="381">
        <v>28.8</v>
      </c>
      <c r="C179" s="382">
        <v>0.0</v>
      </c>
      <c r="D179" s="381">
        <v>0.0</v>
      </c>
      <c r="E179" s="382">
        <v>0.0</v>
      </c>
      <c r="F179" s="381">
        <v>0.0</v>
      </c>
      <c r="G179" s="382">
        <v>0.0</v>
      </c>
      <c r="H179" s="382">
        <v>0.0</v>
      </c>
      <c r="I179" s="382">
        <v>0.0</v>
      </c>
      <c r="J179" s="337">
        <v>0.0</v>
      </c>
      <c r="K179" s="336">
        <v>0.0</v>
      </c>
      <c r="L179" s="338"/>
      <c r="M179" s="338"/>
      <c r="N179" s="338"/>
      <c r="O179" s="338"/>
      <c r="P179" s="338"/>
    </row>
    <row r="180">
      <c r="A180" s="380" t="s">
        <v>7035</v>
      </c>
      <c r="B180" s="381">
        <v>42.0</v>
      </c>
      <c r="C180" s="382">
        <v>0.0</v>
      </c>
      <c r="D180" s="381">
        <v>0.0</v>
      </c>
      <c r="E180" s="382">
        <v>0.0</v>
      </c>
      <c r="F180" s="381">
        <v>0.0</v>
      </c>
      <c r="G180" s="382">
        <v>0.0</v>
      </c>
      <c r="H180" s="382">
        <v>0.0</v>
      </c>
      <c r="I180" s="382">
        <v>0.0</v>
      </c>
      <c r="J180" s="337">
        <v>0.0</v>
      </c>
      <c r="K180" s="336">
        <v>0.0</v>
      </c>
      <c r="L180" s="338"/>
      <c r="M180" s="338"/>
      <c r="N180" s="338"/>
      <c r="O180" s="338"/>
      <c r="P180" s="338"/>
    </row>
    <row r="181">
      <c r="A181" s="380" t="s">
        <v>7063</v>
      </c>
      <c r="B181" s="381">
        <v>7.14</v>
      </c>
      <c r="C181" s="382">
        <v>0.0</v>
      </c>
      <c r="D181" s="381">
        <v>0.0</v>
      </c>
      <c r="E181" s="382">
        <v>0.0</v>
      </c>
      <c r="F181" s="381">
        <v>0.0</v>
      </c>
      <c r="G181" s="382">
        <v>0.0</v>
      </c>
      <c r="H181" s="382">
        <v>0.0</v>
      </c>
      <c r="I181" s="382">
        <v>0.0</v>
      </c>
      <c r="J181" s="337">
        <v>0.0</v>
      </c>
      <c r="K181" s="336">
        <v>0.0</v>
      </c>
      <c r="L181" s="338"/>
      <c r="M181" s="338"/>
      <c r="N181" s="338"/>
      <c r="O181" s="338"/>
      <c r="P181" s="338"/>
    </row>
    <row r="182">
      <c r="A182" s="380" t="s">
        <v>7065</v>
      </c>
      <c r="B182" s="381">
        <v>6.6</v>
      </c>
      <c r="C182" s="382">
        <v>12.0</v>
      </c>
      <c r="D182" s="381">
        <v>6.0</v>
      </c>
      <c r="E182" s="382">
        <v>0.0</v>
      </c>
      <c r="F182" s="381">
        <v>0.0</v>
      </c>
      <c r="G182" s="382">
        <v>0.0</v>
      </c>
      <c r="H182" s="382">
        <v>0.0</v>
      </c>
      <c r="I182" s="382">
        <v>0.0</v>
      </c>
      <c r="J182" s="337">
        <v>0.0</v>
      </c>
      <c r="K182" s="336">
        <v>0.0</v>
      </c>
      <c r="L182" s="338"/>
      <c r="M182" s="338"/>
      <c r="N182" s="338"/>
      <c r="O182" s="338"/>
      <c r="P182" s="338"/>
    </row>
    <row r="183">
      <c r="A183" s="380" t="s">
        <v>7067</v>
      </c>
      <c r="B183" s="381">
        <v>5.17</v>
      </c>
      <c r="C183" s="382">
        <v>12.0</v>
      </c>
      <c r="D183" s="381">
        <v>4.64</v>
      </c>
      <c r="E183" s="382">
        <v>0.0</v>
      </c>
      <c r="F183" s="381">
        <v>0.0</v>
      </c>
      <c r="G183" s="382">
        <v>0.0</v>
      </c>
      <c r="H183" s="382">
        <v>0.0</v>
      </c>
      <c r="I183" s="382">
        <v>0.0</v>
      </c>
      <c r="J183" s="337">
        <v>0.0</v>
      </c>
      <c r="K183" s="336">
        <v>0.0</v>
      </c>
      <c r="L183" s="338"/>
      <c r="M183" s="338"/>
      <c r="N183" s="338"/>
      <c r="O183" s="338"/>
      <c r="P183" s="338"/>
    </row>
    <row r="184">
      <c r="A184" s="380" t="s">
        <v>7069</v>
      </c>
      <c r="B184" s="381">
        <v>9.46</v>
      </c>
      <c r="C184" s="380">
        <v>12.0</v>
      </c>
      <c r="D184" s="381">
        <v>8.51</v>
      </c>
      <c r="E184" s="380">
        <v>0.0</v>
      </c>
      <c r="F184" s="381">
        <v>0.0</v>
      </c>
      <c r="G184" s="380">
        <v>0.0</v>
      </c>
      <c r="H184" s="382">
        <v>0.0</v>
      </c>
      <c r="I184" s="381">
        <v>0.0</v>
      </c>
      <c r="J184" s="340"/>
      <c r="K184" s="340"/>
      <c r="L184" s="338"/>
      <c r="M184" s="338"/>
      <c r="N184" s="338"/>
      <c r="O184" s="338"/>
      <c r="P184" s="338"/>
    </row>
    <row r="185">
      <c r="A185" s="380" t="s">
        <v>7071</v>
      </c>
      <c r="B185" s="381">
        <v>13.8</v>
      </c>
      <c r="C185" s="382">
        <v>0.0</v>
      </c>
      <c r="D185" s="381">
        <v>0.0</v>
      </c>
      <c r="E185" s="382">
        <v>0.0</v>
      </c>
      <c r="F185" s="381">
        <v>0.0</v>
      </c>
      <c r="G185" s="382">
        <v>0.0</v>
      </c>
      <c r="H185" s="382">
        <v>0.0</v>
      </c>
      <c r="I185" s="382">
        <v>0.0</v>
      </c>
      <c r="J185" s="337">
        <v>0.0</v>
      </c>
      <c r="K185" s="336">
        <v>0.0</v>
      </c>
      <c r="L185" s="338"/>
      <c r="M185" s="338"/>
      <c r="N185" s="338"/>
      <c r="O185" s="338"/>
      <c r="P185" s="338"/>
    </row>
    <row r="186">
      <c r="A186" s="380" t="s">
        <v>7075</v>
      </c>
      <c r="B186" s="381">
        <v>13.8</v>
      </c>
      <c r="C186" s="380">
        <v>0.0</v>
      </c>
      <c r="D186" s="381">
        <v>0.0</v>
      </c>
      <c r="E186" s="380">
        <v>0.0</v>
      </c>
      <c r="F186" s="381">
        <v>0.0</v>
      </c>
      <c r="G186" s="380">
        <v>0.0</v>
      </c>
      <c r="H186" s="382">
        <v>0.0</v>
      </c>
      <c r="I186" s="381">
        <v>0.0</v>
      </c>
    </row>
    <row r="187">
      <c r="A187" s="380" t="s">
        <v>7077</v>
      </c>
      <c r="B187" s="381">
        <v>13.8</v>
      </c>
      <c r="C187" s="380">
        <v>0.0</v>
      </c>
      <c r="D187" s="381">
        <v>0.0</v>
      </c>
      <c r="E187" s="380">
        <v>0.0</v>
      </c>
      <c r="F187" s="381">
        <v>0.0</v>
      </c>
      <c r="G187" s="380">
        <v>0.0</v>
      </c>
      <c r="H187" s="382">
        <v>0.0</v>
      </c>
      <c r="I187" s="381">
        <v>0.0</v>
      </c>
    </row>
    <row r="188">
      <c r="A188" s="380" t="s">
        <v>7079</v>
      </c>
      <c r="B188" s="381">
        <v>13.8</v>
      </c>
      <c r="C188" s="380">
        <v>0.0</v>
      </c>
      <c r="D188" s="381">
        <v>0.0</v>
      </c>
      <c r="E188" s="380">
        <v>0.0</v>
      </c>
      <c r="F188" s="381">
        <v>0.0</v>
      </c>
      <c r="G188" s="380">
        <v>0.0</v>
      </c>
      <c r="H188" s="382">
        <v>0.0</v>
      </c>
      <c r="I188" s="381">
        <v>0.0</v>
      </c>
    </row>
    <row r="189">
      <c r="A189" s="380" t="s">
        <v>7081</v>
      </c>
      <c r="B189" s="381">
        <v>13.8</v>
      </c>
      <c r="C189" s="380">
        <v>0.0</v>
      </c>
      <c r="D189" s="381">
        <v>0.0</v>
      </c>
      <c r="E189" s="380">
        <v>0.0</v>
      </c>
      <c r="F189" s="381">
        <v>0.0</v>
      </c>
      <c r="G189" s="380">
        <v>0.0</v>
      </c>
      <c r="H189" s="382">
        <v>0.0</v>
      </c>
      <c r="I189" s="381">
        <v>0.0</v>
      </c>
    </row>
    <row r="190">
      <c r="A190" s="380" t="s">
        <v>7083</v>
      </c>
      <c r="B190" s="381">
        <v>13.8</v>
      </c>
      <c r="C190" s="380">
        <v>0.0</v>
      </c>
      <c r="D190" s="381">
        <v>0.0</v>
      </c>
      <c r="E190" s="380">
        <v>0.0</v>
      </c>
      <c r="F190" s="381">
        <v>0.0</v>
      </c>
      <c r="G190" s="380">
        <v>0.0</v>
      </c>
      <c r="H190" s="382">
        <v>0.0</v>
      </c>
      <c r="I190" s="381">
        <v>0.0</v>
      </c>
    </row>
    <row r="191">
      <c r="A191" s="380" t="s">
        <v>7085</v>
      </c>
      <c r="B191" s="381">
        <v>13.8</v>
      </c>
      <c r="C191" s="380">
        <v>0.0</v>
      </c>
      <c r="D191" s="381">
        <v>0.0</v>
      </c>
      <c r="E191" s="380">
        <v>0.0</v>
      </c>
      <c r="F191" s="381">
        <v>0.0</v>
      </c>
      <c r="G191" s="380">
        <v>0.0</v>
      </c>
      <c r="H191" s="382">
        <v>0.0</v>
      </c>
      <c r="I191" s="381">
        <v>0.0</v>
      </c>
    </row>
    <row r="192">
      <c r="A192" s="380" t="s">
        <v>7087</v>
      </c>
      <c r="B192" s="381">
        <v>13.8</v>
      </c>
      <c r="C192" s="380">
        <v>0.0</v>
      </c>
      <c r="D192" s="381">
        <v>0.0</v>
      </c>
      <c r="E192" s="380">
        <v>0.0</v>
      </c>
      <c r="F192" s="381">
        <v>0.0</v>
      </c>
      <c r="G192" s="380">
        <v>0.0</v>
      </c>
      <c r="H192" s="382">
        <v>0.0</v>
      </c>
      <c r="I192" s="381">
        <v>0.0</v>
      </c>
    </row>
    <row r="193">
      <c r="A193" s="380" t="s">
        <v>7089</v>
      </c>
      <c r="B193" s="381">
        <v>24.6</v>
      </c>
      <c r="C193" s="380">
        <v>0.0</v>
      </c>
      <c r="D193" s="381">
        <v>0.0</v>
      </c>
      <c r="E193" s="380">
        <v>0.0</v>
      </c>
      <c r="F193" s="381">
        <v>0.0</v>
      </c>
      <c r="G193" s="380">
        <v>0.0</v>
      </c>
      <c r="H193" s="382">
        <v>0.0</v>
      </c>
      <c r="I193" s="381">
        <v>0.0</v>
      </c>
    </row>
    <row r="194">
      <c r="A194" s="380" t="s">
        <v>7091</v>
      </c>
      <c r="B194" s="381">
        <v>13.8</v>
      </c>
      <c r="C194" s="380">
        <v>0.0</v>
      </c>
      <c r="D194" s="381">
        <v>0.0</v>
      </c>
      <c r="E194" s="380">
        <v>0.0</v>
      </c>
      <c r="F194" s="381">
        <v>0.0</v>
      </c>
      <c r="G194" s="380">
        <v>0.0</v>
      </c>
      <c r="H194" s="382">
        <v>0.0</v>
      </c>
      <c r="I194" s="381">
        <v>0.0</v>
      </c>
    </row>
    <row r="195">
      <c r="A195" s="380" t="s">
        <v>7093</v>
      </c>
      <c r="B195" s="381">
        <v>6.6</v>
      </c>
      <c r="C195" s="380">
        <v>0.0</v>
      </c>
      <c r="D195" s="381">
        <v>0.0</v>
      </c>
      <c r="E195" s="380">
        <v>0.0</v>
      </c>
      <c r="F195" s="381">
        <v>0.0</v>
      </c>
      <c r="G195" s="380">
        <v>0.0</v>
      </c>
      <c r="H195" s="382">
        <v>0.0</v>
      </c>
      <c r="I195" s="381">
        <v>0.0</v>
      </c>
    </row>
    <row r="196">
      <c r="A196" s="380" t="s">
        <v>7095</v>
      </c>
      <c r="B196" s="381">
        <v>12.18</v>
      </c>
      <c r="C196" s="380">
        <v>0.0</v>
      </c>
      <c r="D196" s="381">
        <v>0.0</v>
      </c>
      <c r="E196" s="380">
        <v>0.0</v>
      </c>
      <c r="F196" s="381">
        <v>0.0</v>
      </c>
      <c r="G196" s="380">
        <v>0.0</v>
      </c>
      <c r="H196" s="382">
        <v>0.0</v>
      </c>
      <c r="I196" s="381">
        <v>0.0</v>
      </c>
    </row>
    <row r="197">
      <c r="A197" s="380" t="s">
        <v>7097</v>
      </c>
      <c r="B197" s="381">
        <v>12.18</v>
      </c>
      <c r="C197" s="380">
        <v>0.0</v>
      </c>
      <c r="D197" s="381">
        <v>0.0</v>
      </c>
      <c r="E197" s="380">
        <v>0.0</v>
      </c>
      <c r="F197" s="381">
        <v>0.0</v>
      </c>
      <c r="G197" s="380">
        <v>0.0</v>
      </c>
      <c r="H197" s="382">
        <v>0.0</v>
      </c>
      <c r="I197" s="381">
        <v>0.0</v>
      </c>
    </row>
    <row r="198">
      <c r="A198" s="380" t="s">
        <v>7099</v>
      </c>
      <c r="B198" s="381">
        <v>13.8</v>
      </c>
      <c r="C198" s="380">
        <v>0.0</v>
      </c>
      <c r="D198" s="381">
        <v>0.0</v>
      </c>
      <c r="E198" s="380">
        <v>0.0</v>
      </c>
      <c r="F198" s="381">
        <v>0.0</v>
      </c>
      <c r="G198" s="380">
        <v>0.0</v>
      </c>
      <c r="H198" s="382">
        <v>0.0</v>
      </c>
      <c r="I198" s="381">
        <v>0.0</v>
      </c>
    </row>
    <row r="199">
      <c r="A199" s="380" t="s">
        <v>7101</v>
      </c>
      <c r="B199" s="381">
        <v>13.8</v>
      </c>
      <c r="C199" s="380">
        <v>0.0</v>
      </c>
      <c r="D199" s="381">
        <v>0.0</v>
      </c>
      <c r="E199" s="380">
        <v>0.0</v>
      </c>
      <c r="F199" s="381">
        <v>0.0</v>
      </c>
      <c r="G199" s="380">
        <v>0.0</v>
      </c>
      <c r="H199" s="382">
        <v>0.0</v>
      </c>
      <c r="I199" s="381">
        <v>0.0</v>
      </c>
    </row>
    <row r="200">
      <c r="A200" s="380" t="s">
        <v>7103</v>
      </c>
      <c r="B200" s="381">
        <v>13.8</v>
      </c>
      <c r="C200" s="380">
        <v>0.0</v>
      </c>
      <c r="D200" s="381">
        <v>0.0</v>
      </c>
      <c r="E200" s="380">
        <v>0.0</v>
      </c>
      <c r="F200" s="381">
        <v>0.0</v>
      </c>
      <c r="G200" s="380">
        <v>0.0</v>
      </c>
      <c r="H200" s="382">
        <v>0.0</v>
      </c>
      <c r="I200" s="381">
        <v>0.0</v>
      </c>
    </row>
    <row r="201">
      <c r="A201" s="380" t="s">
        <v>7105</v>
      </c>
      <c r="B201" s="381">
        <v>13.8</v>
      </c>
      <c r="C201" s="380">
        <v>0.0</v>
      </c>
      <c r="D201" s="381">
        <v>0.0</v>
      </c>
      <c r="E201" s="380">
        <v>0.0</v>
      </c>
      <c r="F201" s="381">
        <v>0.0</v>
      </c>
      <c r="G201" s="380">
        <v>0.0</v>
      </c>
      <c r="H201" s="382">
        <v>0.0</v>
      </c>
      <c r="I201" s="381">
        <v>0.0</v>
      </c>
    </row>
    <row r="202">
      <c r="A202" s="380" t="s">
        <v>7107</v>
      </c>
      <c r="B202" s="381">
        <v>13.8</v>
      </c>
      <c r="C202" s="380">
        <v>0.0</v>
      </c>
      <c r="D202" s="381">
        <v>0.0</v>
      </c>
      <c r="E202" s="380">
        <v>0.0</v>
      </c>
      <c r="F202" s="381">
        <v>0.0</v>
      </c>
      <c r="G202" s="380">
        <v>0.0</v>
      </c>
      <c r="H202" s="382">
        <v>0.0</v>
      </c>
      <c r="I202" s="381">
        <v>0.0</v>
      </c>
    </row>
    <row r="203">
      <c r="A203" s="380" t="s">
        <v>7109</v>
      </c>
      <c r="B203" s="381">
        <v>13.8</v>
      </c>
      <c r="C203" s="380">
        <v>0.0</v>
      </c>
      <c r="D203" s="381">
        <v>0.0</v>
      </c>
      <c r="E203" s="380">
        <v>0.0</v>
      </c>
      <c r="F203" s="381">
        <v>0.0</v>
      </c>
      <c r="G203" s="380">
        <v>0.0</v>
      </c>
      <c r="H203" s="382">
        <v>0.0</v>
      </c>
      <c r="I203" s="381">
        <v>0.0</v>
      </c>
    </row>
    <row r="204">
      <c r="A204" s="380" t="s">
        <v>7111</v>
      </c>
      <c r="B204" s="381">
        <v>13.8</v>
      </c>
      <c r="C204" s="380">
        <v>0.0</v>
      </c>
      <c r="D204" s="381">
        <v>0.0</v>
      </c>
      <c r="E204" s="380">
        <v>0.0</v>
      </c>
      <c r="F204" s="381">
        <v>0.0</v>
      </c>
      <c r="G204" s="380">
        <v>0.0</v>
      </c>
      <c r="H204" s="382">
        <v>0.0</v>
      </c>
      <c r="I204" s="381">
        <v>0.0</v>
      </c>
    </row>
    <row r="205">
      <c r="A205" s="380" t="s">
        <v>7113</v>
      </c>
      <c r="B205" s="381">
        <v>9.48</v>
      </c>
      <c r="C205" s="380">
        <v>0.0</v>
      </c>
      <c r="D205" s="381">
        <v>0.0</v>
      </c>
      <c r="E205" s="380">
        <v>0.0</v>
      </c>
      <c r="F205" s="381">
        <v>0.0</v>
      </c>
      <c r="G205" s="380">
        <v>0.0</v>
      </c>
      <c r="H205" s="382">
        <v>0.0</v>
      </c>
      <c r="I205" s="381">
        <v>0.0</v>
      </c>
    </row>
    <row r="206">
      <c r="A206" s="380" t="s">
        <v>7115</v>
      </c>
      <c r="B206" s="381">
        <v>9.48</v>
      </c>
      <c r="C206" s="380">
        <v>0.0</v>
      </c>
      <c r="D206" s="381">
        <v>0.0</v>
      </c>
      <c r="E206" s="380">
        <v>0.0</v>
      </c>
      <c r="F206" s="381">
        <v>0.0</v>
      </c>
      <c r="G206" s="380">
        <v>0.0</v>
      </c>
      <c r="H206" s="382">
        <v>0.0</v>
      </c>
      <c r="I206" s="381">
        <v>0.0</v>
      </c>
    </row>
    <row r="207">
      <c r="A207" s="380" t="s">
        <v>7117</v>
      </c>
      <c r="B207" s="381">
        <v>9.48</v>
      </c>
      <c r="C207" s="380">
        <v>0.0</v>
      </c>
      <c r="D207" s="381">
        <v>0.0</v>
      </c>
      <c r="E207" s="380">
        <v>0.0</v>
      </c>
      <c r="F207" s="381">
        <v>0.0</v>
      </c>
      <c r="G207" s="380">
        <v>0.0</v>
      </c>
      <c r="H207" s="382">
        <v>0.0</v>
      </c>
      <c r="I207" s="381">
        <v>0.0</v>
      </c>
    </row>
    <row r="208">
      <c r="A208" s="380" t="s">
        <v>7119</v>
      </c>
      <c r="B208" s="381">
        <v>9.48</v>
      </c>
      <c r="C208" s="380">
        <v>0.0</v>
      </c>
      <c r="D208" s="381">
        <v>0.0</v>
      </c>
      <c r="E208" s="380">
        <v>0.0</v>
      </c>
      <c r="F208" s="381">
        <v>0.0</v>
      </c>
      <c r="G208" s="380">
        <v>0.0</v>
      </c>
      <c r="H208" s="382">
        <v>0.0</v>
      </c>
      <c r="I208" s="381">
        <v>0.0</v>
      </c>
    </row>
    <row r="209">
      <c r="A209" s="380" t="s">
        <v>7121</v>
      </c>
      <c r="B209" s="381">
        <v>9.48</v>
      </c>
      <c r="C209" s="380">
        <v>0.0</v>
      </c>
      <c r="D209" s="381">
        <v>0.0</v>
      </c>
      <c r="E209" s="380">
        <v>0.0</v>
      </c>
      <c r="F209" s="381">
        <v>0.0</v>
      </c>
      <c r="G209" s="380">
        <v>0.0</v>
      </c>
      <c r="H209" s="382">
        <v>0.0</v>
      </c>
      <c r="I209" s="381">
        <v>0.0</v>
      </c>
    </row>
    <row r="210">
      <c r="A210" s="380" t="s">
        <v>7123</v>
      </c>
      <c r="B210" s="381">
        <v>13.8</v>
      </c>
      <c r="C210" s="380">
        <v>0.0</v>
      </c>
      <c r="D210" s="381">
        <v>0.0</v>
      </c>
      <c r="E210" s="380">
        <v>0.0</v>
      </c>
      <c r="F210" s="381">
        <v>0.0</v>
      </c>
      <c r="G210" s="380">
        <v>0.0</v>
      </c>
      <c r="H210" s="382">
        <v>0.0</v>
      </c>
      <c r="I210" s="381">
        <v>0.0</v>
      </c>
    </row>
    <row r="211">
      <c r="A211" s="380" t="s">
        <v>7125</v>
      </c>
      <c r="B211" s="381">
        <v>2.88</v>
      </c>
      <c r="C211" s="380">
        <v>0.0</v>
      </c>
      <c r="D211" s="381">
        <v>0.0</v>
      </c>
      <c r="E211" s="380">
        <v>0.0</v>
      </c>
      <c r="F211" s="381">
        <v>0.0</v>
      </c>
      <c r="G211" s="380">
        <v>0.0</v>
      </c>
      <c r="H211" s="382">
        <v>0.0</v>
      </c>
      <c r="I211" s="381">
        <v>0.0</v>
      </c>
    </row>
    <row r="212">
      <c r="A212" s="380" t="s">
        <v>7127</v>
      </c>
      <c r="B212" s="381">
        <v>14.28</v>
      </c>
      <c r="C212" s="380">
        <v>0.0</v>
      </c>
      <c r="D212" s="381">
        <v>0.0</v>
      </c>
      <c r="E212" s="380">
        <v>0.0</v>
      </c>
      <c r="F212" s="381">
        <v>0.0</v>
      </c>
      <c r="G212" s="380">
        <v>0.0</v>
      </c>
      <c r="H212" s="382">
        <v>0.0</v>
      </c>
      <c r="I212" s="381">
        <v>0.0</v>
      </c>
    </row>
    <row r="213">
      <c r="A213" s="380" t="s">
        <v>7129</v>
      </c>
      <c r="B213" s="381">
        <v>8.88</v>
      </c>
      <c r="C213" s="380">
        <v>0.0</v>
      </c>
      <c r="D213" s="381">
        <v>0.0</v>
      </c>
      <c r="E213" s="380">
        <v>0.0</v>
      </c>
      <c r="F213" s="381">
        <v>0.0</v>
      </c>
      <c r="G213" s="380">
        <v>0.0</v>
      </c>
      <c r="H213" s="382">
        <v>0.0</v>
      </c>
      <c r="I213" s="381">
        <v>0.0</v>
      </c>
    </row>
    <row r="214">
      <c r="A214" s="380" t="s">
        <v>7131</v>
      </c>
      <c r="B214" s="381">
        <v>8.88</v>
      </c>
      <c r="C214" s="380">
        <v>0.0</v>
      </c>
      <c r="D214" s="381">
        <v>0.0</v>
      </c>
      <c r="E214" s="380">
        <v>0.0</v>
      </c>
      <c r="F214" s="381">
        <v>0.0</v>
      </c>
      <c r="G214" s="380">
        <v>0.0</v>
      </c>
      <c r="H214" s="382">
        <v>0.0</v>
      </c>
      <c r="I214" s="381">
        <v>0.0</v>
      </c>
    </row>
    <row r="215">
      <c r="A215" s="380" t="s">
        <v>7133</v>
      </c>
      <c r="B215" s="381">
        <v>8.88</v>
      </c>
      <c r="C215" s="380">
        <v>0.0</v>
      </c>
      <c r="D215" s="381">
        <v>0.0</v>
      </c>
      <c r="E215" s="380">
        <v>0.0</v>
      </c>
      <c r="F215" s="381">
        <v>0.0</v>
      </c>
      <c r="G215" s="380">
        <v>0.0</v>
      </c>
      <c r="H215" s="382">
        <v>0.0</v>
      </c>
      <c r="I215" s="381">
        <v>0.0</v>
      </c>
    </row>
    <row r="216">
      <c r="A216" s="380" t="s">
        <v>7135</v>
      </c>
      <c r="B216" s="381">
        <v>8.88</v>
      </c>
      <c r="C216" s="380">
        <v>0.0</v>
      </c>
      <c r="D216" s="381">
        <v>0.0</v>
      </c>
      <c r="E216" s="380">
        <v>0.0</v>
      </c>
      <c r="F216" s="381">
        <v>0.0</v>
      </c>
      <c r="G216" s="380">
        <v>0.0</v>
      </c>
      <c r="H216" s="382">
        <v>0.0</v>
      </c>
      <c r="I216" s="381">
        <v>0.0</v>
      </c>
    </row>
    <row r="217">
      <c r="A217" s="380" t="s">
        <v>7137</v>
      </c>
      <c r="B217" s="381">
        <v>8.88</v>
      </c>
      <c r="C217" s="380">
        <v>0.0</v>
      </c>
      <c r="D217" s="381">
        <v>0.0</v>
      </c>
      <c r="E217" s="380">
        <v>0.0</v>
      </c>
      <c r="F217" s="381">
        <v>0.0</v>
      </c>
      <c r="G217" s="380">
        <v>0.0</v>
      </c>
      <c r="H217" s="382">
        <v>0.0</v>
      </c>
      <c r="I217" s="381">
        <v>0.0</v>
      </c>
    </row>
    <row r="218">
      <c r="A218" s="380" t="s">
        <v>7139</v>
      </c>
      <c r="B218" s="381">
        <v>8.88</v>
      </c>
      <c r="C218" s="380">
        <v>0.0</v>
      </c>
      <c r="D218" s="381">
        <v>0.0</v>
      </c>
      <c r="E218" s="380">
        <v>0.0</v>
      </c>
      <c r="F218" s="381">
        <v>0.0</v>
      </c>
      <c r="G218" s="380">
        <v>0.0</v>
      </c>
      <c r="H218" s="382">
        <v>0.0</v>
      </c>
      <c r="I218" s="381">
        <v>0.0</v>
      </c>
    </row>
    <row r="219">
      <c r="A219" s="380" t="s">
        <v>7141</v>
      </c>
      <c r="B219" s="381">
        <v>8.88</v>
      </c>
      <c r="C219" s="380">
        <v>0.0</v>
      </c>
      <c r="D219" s="381">
        <v>0.0</v>
      </c>
      <c r="E219" s="380">
        <v>0.0</v>
      </c>
      <c r="F219" s="381">
        <v>0.0</v>
      </c>
      <c r="G219" s="380">
        <v>0.0</v>
      </c>
      <c r="H219" s="382">
        <v>0.0</v>
      </c>
      <c r="I219" s="381">
        <v>0.0</v>
      </c>
    </row>
    <row r="220">
      <c r="A220" s="380" t="s">
        <v>7143</v>
      </c>
      <c r="B220" s="381">
        <v>8.88</v>
      </c>
      <c r="C220" s="380">
        <v>0.0</v>
      </c>
      <c r="D220" s="381">
        <v>0.0</v>
      </c>
      <c r="E220" s="380">
        <v>0.0</v>
      </c>
      <c r="F220" s="381">
        <v>0.0</v>
      </c>
      <c r="G220" s="380">
        <v>0.0</v>
      </c>
      <c r="H220" s="382">
        <v>0.0</v>
      </c>
      <c r="I220" s="381">
        <v>0.0</v>
      </c>
    </row>
    <row r="221">
      <c r="A221" s="380" t="s">
        <v>7145</v>
      </c>
      <c r="B221" s="381">
        <v>8.88</v>
      </c>
      <c r="C221" s="380">
        <v>0.0</v>
      </c>
      <c r="D221" s="381">
        <v>0.0</v>
      </c>
      <c r="E221" s="380">
        <v>0.0</v>
      </c>
      <c r="F221" s="381">
        <v>0.0</v>
      </c>
      <c r="G221" s="380">
        <v>0.0</v>
      </c>
      <c r="H221" s="382">
        <v>0.0</v>
      </c>
      <c r="I221" s="381">
        <v>0.0</v>
      </c>
    </row>
    <row r="222">
      <c r="A222" s="380" t="s">
        <v>7147</v>
      </c>
      <c r="B222" s="381">
        <v>8.88</v>
      </c>
      <c r="C222" s="380">
        <v>0.0</v>
      </c>
      <c r="D222" s="381">
        <v>0.0</v>
      </c>
      <c r="E222" s="380">
        <v>0.0</v>
      </c>
      <c r="F222" s="381">
        <v>0.0</v>
      </c>
      <c r="G222" s="380">
        <v>0.0</v>
      </c>
      <c r="H222" s="382">
        <v>0.0</v>
      </c>
      <c r="I222" s="381">
        <v>0.0</v>
      </c>
    </row>
    <row r="223">
      <c r="A223" s="380" t="s">
        <v>7157</v>
      </c>
      <c r="B223" s="381">
        <v>13.8</v>
      </c>
      <c r="C223" s="380">
        <v>0.0</v>
      </c>
      <c r="D223" s="381">
        <v>0.0</v>
      </c>
      <c r="E223" s="380">
        <v>0.0</v>
      </c>
      <c r="F223" s="381">
        <v>0.0</v>
      </c>
      <c r="G223" s="380">
        <v>0.0</v>
      </c>
      <c r="H223" s="382">
        <v>0.0</v>
      </c>
      <c r="I223" s="381">
        <v>0.0</v>
      </c>
    </row>
    <row r="224">
      <c r="A224" s="380" t="s">
        <v>7159</v>
      </c>
      <c r="B224" s="381">
        <v>17.4</v>
      </c>
      <c r="C224" s="380">
        <v>0.0</v>
      </c>
      <c r="D224" s="381">
        <v>0.0</v>
      </c>
      <c r="E224" s="380">
        <v>0.0</v>
      </c>
      <c r="F224" s="381">
        <v>0.0</v>
      </c>
      <c r="G224" s="380">
        <v>0.0</v>
      </c>
      <c r="H224" s="382">
        <v>0.0</v>
      </c>
      <c r="I224" s="381">
        <v>0.0</v>
      </c>
    </row>
    <row r="225">
      <c r="A225" s="380" t="s">
        <v>7161</v>
      </c>
      <c r="B225" s="381">
        <v>13.8</v>
      </c>
      <c r="C225" s="380">
        <v>0.0</v>
      </c>
      <c r="D225" s="381">
        <v>0.0</v>
      </c>
      <c r="E225" s="380">
        <v>0.0</v>
      </c>
      <c r="F225" s="381">
        <v>0.0</v>
      </c>
      <c r="G225" s="380">
        <v>0.0</v>
      </c>
      <c r="H225" s="382">
        <v>0.0</v>
      </c>
      <c r="I225" s="381">
        <v>0.0</v>
      </c>
    </row>
    <row r="226">
      <c r="A226" s="380" t="s">
        <v>7163</v>
      </c>
      <c r="B226" s="381">
        <v>17.4</v>
      </c>
      <c r="C226" s="380">
        <v>0.0</v>
      </c>
      <c r="D226" s="381">
        <v>0.0</v>
      </c>
      <c r="E226" s="380">
        <v>0.0</v>
      </c>
      <c r="F226" s="381">
        <v>0.0</v>
      </c>
      <c r="G226" s="380">
        <v>0.0</v>
      </c>
      <c r="H226" s="382">
        <v>0.0</v>
      </c>
      <c r="I226" s="381">
        <v>0.0</v>
      </c>
    </row>
    <row r="227">
      <c r="A227" s="380" t="s">
        <v>7165</v>
      </c>
      <c r="B227" s="381">
        <v>13.8</v>
      </c>
      <c r="C227" s="380">
        <v>0.0</v>
      </c>
      <c r="D227" s="381">
        <v>0.0</v>
      </c>
      <c r="E227" s="380">
        <v>0.0</v>
      </c>
      <c r="F227" s="381">
        <v>0.0</v>
      </c>
      <c r="G227" s="380">
        <v>0.0</v>
      </c>
      <c r="H227" s="382">
        <v>0.0</v>
      </c>
      <c r="I227" s="381">
        <v>0.0</v>
      </c>
    </row>
    <row r="228">
      <c r="A228" s="380" t="s">
        <v>7167</v>
      </c>
      <c r="B228" s="381">
        <v>18.0</v>
      </c>
      <c r="C228" s="380">
        <v>0.0</v>
      </c>
      <c r="D228" s="381">
        <v>0.0</v>
      </c>
      <c r="E228" s="380">
        <v>0.0</v>
      </c>
      <c r="F228" s="381">
        <v>0.0</v>
      </c>
      <c r="G228" s="380">
        <v>0.0</v>
      </c>
      <c r="H228" s="382">
        <v>0.0</v>
      </c>
      <c r="I228" s="381">
        <v>0.0</v>
      </c>
    </row>
    <row r="229">
      <c r="A229" s="380" t="s">
        <v>7169</v>
      </c>
      <c r="B229" s="381">
        <v>8.22</v>
      </c>
      <c r="C229" s="380">
        <v>0.0</v>
      </c>
      <c r="D229" s="381">
        <v>0.0</v>
      </c>
      <c r="E229" s="380">
        <v>0.0</v>
      </c>
      <c r="F229" s="381">
        <v>0.0</v>
      </c>
      <c r="G229" s="380">
        <v>0.0</v>
      </c>
      <c r="H229" s="382">
        <v>0.0</v>
      </c>
      <c r="I229" s="381">
        <v>0.0</v>
      </c>
    </row>
    <row r="230">
      <c r="A230" s="380" t="s">
        <v>7171</v>
      </c>
      <c r="B230" s="381">
        <v>8.22</v>
      </c>
      <c r="C230" s="380">
        <v>0.0</v>
      </c>
      <c r="D230" s="381">
        <v>0.0</v>
      </c>
      <c r="E230" s="380">
        <v>0.0</v>
      </c>
      <c r="F230" s="381">
        <v>0.0</v>
      </c>
      <c r="G230" s="380">
        <v>0.0</v>
      </c>
      <c r="H230" s="382">
        <v>0.0</v>
      </c>
      <c r="I230" s="381">
        <v>0.0</v>
      </c>
    </row>
    <row r="231">
      <c r="A231" s="380" t="s">
        <v>7173</v>
      </c>
      <c r="B231" s="381">
        <v>8.22</v>
      </c>
      <c r="C231" s="380">
        <v>0.0</v>
      </c>
      <c r="D231" s="381">
        <v>0.0</v>
      </c>
      <c r="E231" s="380">
        <v>0.0</v>
      </c>
      <c r="F231" s="381">
        <v>0.0</v>
      </c>
      <c r="G231" s="380">
        <v>0.0</v>
      </c>
      <c r="H231" s="382">
        <v>0.0</v>
      </c>
      <c r="I231" s="381">
        <v>0.0</v>
      </c>
    </row>
    <row r="232">
      <c r="A232" s="380" t="s">
        <v>7175</v>
      </c>
      <c r="B232" s="381">
        <v>8.22</v>
      </c>
      <c r="C232" s="380">
        <v>0.0</v>
      </c>
      <c r="D232" s="381">
        <v>0.0</v>
      </c>
      <c r="E232" s="380">
        <v>0.0</v>
      </c>
      <c r="F232" s="381">
        <v>0.0</v>
      </c>
      <c r="G232" s="380">
        <v>0.0</v>
      </c>
      <c r="H232" s="382">
        <v>0.0</v>
      </c>
      <c r="I232" s="381">
        <v>0.0</v>
      </c>
    </row>
    <row r="233">
      <c r="A233" s="380" t="s">
        <v>7177</v>
      </c>
      <c r="B233" s="381">
        <v>13.8</v>
      </c>
      <c r="C233" s="380">
        <v>0.0</v>
      </c>
      <c r="D233" s="381">
        <v>0.0</v>
      </c>
      <c r="E233" s="380">
        <v>0.0</v>
      </c>
      <c r="F233" s="381">
        <v>0.0</v>
      </c>
      <c r="G233" s="380">
        <v>0.0</v>
      </c>
      <c r="H233" s="382">
        <v>0.0</v>
      </c>
      <c r="I233" s="381">
        <v>0.0</v>
      </c>
    </row>
    <row r="234">
      <c r="A234" s="380" t="s">
        <v>7181</v>
      </c>
      <c r="B234" s="381">
        <v>9.48</v>
      </c>
      <c r="C234" s="380">
        <v>0.0</v>
      </c>
      <c r="D234" s="381">
        <v>0.0</v>
      </c>
      <c r="E234" s="380">
        <v>0.0</v>
      </c>
      <c r="F234" s="381">
        <v>0.0</v>
      </c>
      <c r="G234" s="380">
        <v>0.0</v>
      </c>
      <c r="H234" s="382">
        <v>0.0</v>
      </c>
      <c r="I234" s="381">
        <v>0.0</v>
      </c>
    </row>
    <row r="235">
      <c r="A235" s="380" t="s">
        <v>7183</v>
      </c>
      <c r="B235" s="381">
        <v>13.8</v>
      </c>
      <c r="C235" s="380">
        <v>0.0</v>
      </c>
      <c r="D235" s="381">
        <v>0.0</v>
      </c>
      <c r="E235" s="380">
        <v>0.0</v>
      </c>
      <c r="F235" s="381">
        <v>0.0</v>
      </c>
      <c r="G235" s="380">
        <v>0.0</v>
      </c>
      <c r="H235" s="382">
        <v>0.0</v>
      </c>
      <c r="I235" s="381">
        <v>0.0</v>
      </c>
    </row>
    <row r="236">
      <c r="A236" s="380" t="s">
        <v>7185</v>
      </c>
      <c r="B236" s="381">
        <v>8.22</v>
      </c>
      <c r="C236" s="380">
        <v>0.0</v>
      </c>
      <c r="D236" s="381">
        <v>0.0</v>
      </c>
      <c r="E236" s="380">
        <v>0.0</v>
      </c>
      <c r="F236" s="381">
        <v>0.0</v>
      </c>
      <c r="G236" s="380">
        <v>0.0</v>
      </c>
      <c r="H236" s="382">
        <v>0.0</v>
      </c>
      <c r="I236" s="381">
        <v>0.0</v>
      </c>
    </row>
    <row r="237">
      <c r="A237" s="380" t="s">
        <v>7187</v>
      </c>
      <c r="B237" s="381">
        <v>9.48</v>
      </c>
      <c r="C237" s="380">
        <v>0.0</v>
      </c>
      <c r="D237" s="381">
        <v>0.0</v>
      </c>
      <c r="E237" s="380">
        <v>0.0</v>
      </c>
      <c r="F237" s="381">
        <v>0.0</v>
      </c>
      <c r="G237" s="380">
        <v>0.0</v>
      </c>
      <c r="H237" s="382">
        <v>0.0</v>
      </c>
      <c r="I237" s="381">
        <v>0.0</v>
      </c>
    </row>
    <row r="238">
      <c r="A238" s="380" t="s">
        <v>7189</v>
      </c>
      <c r="B238" s="381">
        <v>9.96</v>
      </c>
      <c r="C238" s="380">
        <v>0.0</v>
      </c>
      <c r="D238" s="381">
        <v>0.0</v>
      </c>
      <c r="E238" s="380">
        <v>0.0</v>
      </c>
      <c r="F238" s="381">
        <v>0.0</v>
      </c>
      <c r="G238" s="380">
        <v>0.0</v>
      </c>
      <c r="H238" s="382">
        <v>0.0</v>
      </c>
      <c r="I238" s="381">
        <v>0.0</v>
      </c>
    </row>
    <row r="239">
      <c r="A239" s="380" t="s">
        <v>7191</v>
      </c>
      <c r="B239" s="381">
        <v>9.96</v>
      </c>
      <c r="C239" s="380">
        <v>0.0</v>
      </c>
      <c r="D239" s="381">
        <v>0.0</v>
      </c>
      <c r="E239" s="380">
        <v>0.0</v>
      </c>
      <c r="F239" s="381">
        <v>0.0</v>
      </c>
      <c r="G239" s="380">
        <v>0.0</v>
      </c>
      <c r="H239" s="382">
        <v>0.0</v>
      </c>
      <c r="I239" s="381">
        <v>0.0</v>
      </c>
    </row>
    <row r="240">
      <c r="A240" s="380" t="s">
        <v>7193</v>
      </c>
      <c r="B240" s="381">
        <v>9.96</v>
      </c>
      <c r="C240" s="380">
        <v>0.0</v>
      </c>
      <c r="D240" s="381">
        <v>0.0</v>
      </c>
      <c r="E240" s="380">
        <v>0.0</v>
      </c>
      <c r="F240" s="381">
        <v>0.0</v>
      </c>
      <c r="G240" s="380">
        <v>0.0</v>
      </c>
      <c r="H240" s="382">
        <v>0.0</v>
      </c>
      <c r="I240" s="381">
        <v>0.0</v>
      </c>
    </row>
    <row r="241">
      <c r="A241" s="380" t="s">
        <v>7195</v>
      </c>
      <c r="B241" s="381">
        <v>7.56</v>
      </c>
      <c r="C241" s="380">
        <v>0.0</v>
      </c>
      <c r="D241" s="381">
        <v>0.0</v>
      </c>
      <c r="E241" s="380">
        <v>0.0</v>
      </c>
      <c r="F241" s="381">
        <v>0.0</v>
      </c>
      <c r="G241" s="380">
        <v>0.0</v>
      </c>
      <c r="H241" s="382">
        <v>0.0</v>
      </c>
      <c r="I241" s="381">
        <v>0.0</v>
      </c>
    </row>
    <row r="242">
      <c r="A242" s="380" t="s">
        <v>7197</v>
      </c>
      <c r="B242" s="381">
        <v>7.56</v>
      </c>
      <c r="C242" s="380">
        <v>0.0</v>
      </c>
      <c r="D242" s="381">
        <v>0.0</v>
      </c>
      <c r="E242" s="380">
        <v>0.0</v>
      </c>
      <c r="F242" s="381">
        <v>0.0</v>
      </c>
      <c r="G242" s="380">
        <v>0.0</v>
      </c>
      <c r="H242" s="382">
        <v>0.0</v>
      </c>
      <c r="I242" s="381">
        <v>0.0</v>
      </c>
    </row>
    <row r="243">
      <c r="A243" s="380" t="s">
        <v>7205</v>
      </c>
      <c r="B243" s="381">
        <v>8.88</v>
      </c>
      <c r="C243" s="380">
        <v>0.0</v>
      </c>
      <c r="D243" s="381">
        <v>0.0</v>
      </c>
      <c r="E243" s="380">
        <v>0.0</v>
      </c>
      <c r="F243" s="381">
        <v>0.0</v>
      </c>
      <c r="G243" s="380">
        <v>0.0</v>
      </c>
      <c r="H243" s="382">
        <v>0.0</v>
      </c>
      <c r="I243" s="381">
        <v>0.0</v>
      </c>
    </row>
    <row r="244">
      <c r="A244" s="380" t="s">
        <v>7207</v>
      </c>
      <c r="B244" s="381">
        <v>11.4</v>
      </c>
      <c r="C244" s="380">
        <v>0.0</v>
      </c>
      <c r="D244" s="381">
        <v>0.0</v>
      </c>
      <c r="E244" s="380">
        <v>0.0</v>
      </c>
      <c r="F244" s="381">
        <v>0.0</v>
      </c>
      <c r="G244" s="380">
        <v>0.0</v>
      </c>
      <c r="H244" s="382">
        <v>0.0</v>
      </c>
      <c r="I244" s="381">
        <v>0.0</v>
      </c>
    </row>
    <row r="245">
      <c r="A245" s="380" t="s">
        <v>7209</v>
      </c>
      <c r="B245" s="381">
        <v>8.22</v>
      </c>
      <c r="C245" s="380">
        <v>0.0</v>
      </c>
      <c r="D245" s="381">
        <v>0.0</v>
      </c>
      <c r="E245" s="380">
        <v>0.0</v>
      </c>
      <c r="F245" s="381">
        <v>0.0</v>
      </c>
      <c r="G245" s="380">
        <v>0.0</v>
      </c>
      <c r="H245" s="382">
        <v>0.0</v>
      </c>
      <c r="I245" s="381">
        <v>0.0</v>
      </c>
    </row>
    <row r="246">
      <c r="A246" s="380" t="s">
        <v>7211</v>
      </c>
      <c r="B246" s="381">
        <v>10.08</v>
      </c>
      <c r="C246" s="380">
        <v>0.0</v>
      </c>
      <c r="D246" s="381">
        <v>0.0</v>
      </c>
      <c r="E246" s="380">
        <v>0.0</v>
      </c>
      <c r="F246" s="381">
        <v>0.0</v>
      </c>
      <c r="G246" s="380">
        <v>0.0</v>
      </c>
      <c r="H246" s="382">
        <v>0.0</v>
      </c>
      <c r="I246" s="381">
        <v>0.0</v>
      </c>
    </row>
    <row r="247">
      <c r="A247" s="380" t="s">
        <v>7213</v>
      </c>
      <c r="B247" s="381">
        <v>10.08</v>
      </c>
      <c r="C247" s="380">
        <v>0.0</v>
      </c>
      <c r="D247" s="381">
        <v>0.0</v>
      </c>
      <c r="E247" s="380">
        <v>0.0</v>
      </c>
      <c r="F247" s="381">
        <v>0.0</v>
      </c>
      <c r="G247" s="380">
        <v>0.0</v>
      </c>
      <c r="H247" s="382">
        <v>0.0</v>
      </c>
      <c r="I247" s="381">
        <v>0.0</v>
      </c>
    </row>
    <row r="248">
      <c r="A248" s="380" t="s">
        <v>7215</v>
      </c>
      <c r="B248" s="381">
        <v>10.08</v>
      </c>
      <c r="C248" s="380">
        <v>0.0</v>
      </c>
      <c r="D248" s="381">
        <v>0.0</v>
      </c>
      <c r="E248" s="380">
        <v>0.0</v>
      </c>
      <c r="F248" s="381">
        <v>0.0</v>
      </c>
      <c r="G248" s="380">
        <v>0.0</v>
      </c>
      <c r="H248" s="382">
        <v>0.0</v>
      </c>
      <c r="I248" s="381">
        <v>0.0</v>
      </c>
    </row>
    <row r="249">
      <c r="A249" s="380" t="s">
        <v>7217</v>
      </c>
      <c r="B249" s="381">
        <v>10.08</v>
      </c>
      <c r="C249" s="380">
        <v>0.0</v>
      </c>
      <c r="D249" s="381">
        <v>0.0</v>
      </c>
      <c r="E249" s="380">
        <v>0.0</v>
      </c>
      <c r="F249" s="381">
        <v>0.0</v>
      </c>
      <c r="G249" s="380">
        <v>0.0</v>
      </c>
      <c r="H249" s="382">
        <v>0.0</v>
      </c>
      <c r="I249" s="381">
        <v>0.0</v>
      </c>
    </row>
    <row r="250">
      <c r="A250" s="380" t="s">
        <v>7219</v>
      </c>
      <c r="B250" s="381">
        <v>9.54</v>
      </c>
      <c r="C250" s="380">
        <v>0.0</v>
      </c>
      <c r="D250" s="381">
        <v>0.0</v>
      </c>
      <c r="E250" s="380">
        <v>0.0</v>
      </c>
      <c r="F250" s="381">
        <v>0.0</v>
      </c>
      <c r="G250" s="380">
        <v>0.0</v>
      </c>
      <c r="H250" s="382">
        <v>0.0</v>
      </c>
      <c r="I250" s="381">
        <v>0.0</v>
      </c>
    </row>
    <row r="251">
      <c r="A251" s="380" t="s">
        <v>7221</v>
      </c>
      <c r="B251" s="381">
        <v>9.54</v>
      </c>
      <c r="C251" s="380">
        <v>0.0</v>
      </c>
      <c r="D251" s="381">
        <v>0.0</v>
      </c>
      <c r="E251" s="380">
        <v>0.0</v>
      </c>
      <c r="F251" s="381">
        <v>0.0</v>
      </c>
      <c r="G251" s="380">
        <v>0.0</v>
      </c>
      <c r="H251" s="382">
        <v>0.0</v>
      </c>
      <c r="I251" s="381">
        <v>0.0</v>
      </c>
    </row>
    <row r="252">
      <c r="A252" s="380" t="s">
        <v>7223</v>
      </c>
      <c r="B252" s="381">
        <v>9.54</v>
      </c>
      <c r="C252" s="380">
        <v>0.0</v>
      </c>
      <c r="D252" s="381">
        <v>0.0</v>
      </c>
      <c r="E252" s="380">
        <v>0.0</v>
      </c>
      <c r="F252" s="381">
        <v>0.0</v>
      </c>
      <c r="G252" s="380">
        <v>0.0</v>
      </c>
      <c r="H252" s="382">
        <v>0.0</v>
      </c>
      <c r="I252" s="381">
        <v>0.0</v>
      </c>
    </row>
    <row r="253">
      <c r="A253" s="380" t="s">
        <v>7225</v>
      </c>
      <c r="B253" s="381">
        <v>10.5</v>
      </c>
      <c r="C253" s="380">
        <v>0.0</v>
      </c>
      <c r="D253" s="381">
        <v>0.0</v>
      </c>
      <c r="E253" s="380">
        <v>0.0</v>
      </c>
      <c r="F253" s="381">
        <v>0.0</v>
      </c>
      <c r="G253" s="380">
        <v>0.0</v>
      </c>
      <c r="H253" s="382">
        <v>0.0</v>
      </c>
      <c r="I253" s="381">
        <v>0.0</v>
      </c>
    </row>
    <row r="254">
      <c r="A254" s="380" t="s">
        <v>7229</v>
      </c>
      <c r="B254" s="381">
        <v>8.88</v>
      </c>
      <c r="C254" s="380">
        <v>0.0</v>
      </c>
      <c r="D254" s="381">
        <v>0.0</v>
      </c>
      <c r="E254" s="380">
        <v>0.0</v>
      </c>
      <c r="F254" s="381">
        <v>0.0</v>
      </c>
      <c r="G254" s="380">
        <v>0.0</v>
      </c>
      <c r="H254" s="382">
        <v>0.0</v>
      </c>
      <c r="I254" s="381">
        <v>0.0</v>
      </c>
    </row>
    <row r="255">
      <c r="A255" s="380" t="s">
        <v>7149</v>
      </c>
      <c r="B255" s="381">
        <v>107.94</v>
      </c>
      <c r="C255" s="380">
        <v>0.0</v>
      </c>
      <c r="D255" s="381">
        <v>0.0</v>
      </c>
      <c r="E255" s="380">
        <v>0.0</v>
      </c>
      <c r="F255" s="381">
        <v>0.0</v>
      </c>
      <c r="G255" s="380">
        <v>0.0</v>
      </c>
      <c r="H255" s="382">
        <v>0.0</v>
      </c>
      <c r="I255" s="381">
        <v>0.0</v>
      </c>
    </row>
    <row r="256">
      <c r="A256" s="380" t="s">
        <v>7151</v>
      </c>
      <c r="B256" s="381">
        <v>13.8</v>
      </c>
      <c r="C256" s="380">
        <v>0.0</v>
      </c>
      <c r="D256" s="381">
        <v>0.0</v>
      </c>
      <c r="E256" s="380">
        <v>0.0</v>
      </c>
      <c r="F256" s="381">
        <v>0.0</v>
      </c>
      <c r="G256" s="380">
        <v>0.0</v>
      </c>
      <c r="H256" s="382">
        <v>0.0</v>
      </c>
      <c r="I256" s="381">
        <v>0.0</v>
      </c>
    </row>
    <row r="257">
      <c r="A257" s="380" t="s">
        <v>7155</v>
      </c>
      <c r="B257" s="381">
        <v>7.32</v>
      </c>
      <c r="C257" s="380">
        <v>0.0</v>
      </c>
      <c r="D257" s="381">
        <v>0.0</v>
      </c>
      <c r="E257" s="380">
        <v>0.0</v>
      </c>
      <c r="F257" s="381">
        <v>0.0</v>
      </c>
      <c r="G257" s="380">
        <v>0.0</v>
      </c>
      <c r="H257" s="382">
        <v>0.0</v>
      </c>
      <c r="I257" s="381">
        <v>0.0</v>
      </c>
    </row>
    <row r="258">
      <c r="A258" s="380" t="s">
        <v>7231</v>
      </c>
      <c r="B258" s="381">
        <v>5.94</v>
      </c>
      <c r="C258" s="380">
        <v>72.0</v>
      </c>
      <c r="D258" s="381">
        <v>5.34</v>
      </c>
      <c r="E258" s="380">
        <v>0.0</v>
      </c>
      <c r="F258" s="381">
        <v>0.0</v>
      </c>
      <c r="G258" s="380">
        <v>0.0</v>
      </c>
      <c r="H258" s="382">
        <v>0.0</v>
      </c>
      <c r="I258" s="381">
        <v>0.0</v>
      </c>
    </row>
    <row r="259">
      <c r="A259" s="380" t="s">
        <v>7233</v>
      </c>
      <c r="B259" s="381">
        <v>9.0</v>
      </c>
      <c r="C259" s="380">
        <v>48.0</v>
      </c>
      <c r="D259" s="381">
        <v>8.1</v>
      </c>
      <c r="E259" s="380">
        <v>0.0</v>
      </c>
      <c r="F259" s="381">
        <v>0.0</v>
      </c>
      <c r="G259" s="380">
        <v>0.0</v>
      </c>
      <c r="H259" s="382">
        <v>0.0</v>
      </c>
      <c r="I259" s="381">
        <v>0.0</v>
      </c>
    </row>
    <row r="260">
      <c r="A260" s="380" t="s">
        <v>7235</v>
      </c>
      <c r="B260" s="381">
        <v>11.88</v>
      </c>
      <c r="C260" s="380">
        <v>36.0</v>
      </c>
      <c r="D260" s="381">
        <v>10.68</v>
      </c>
      <c r="E260" s="380">
        <v>0.0</v>
      </c>
      <c r="F260" s="381">
        <v>0.0</v>
      </c>
      <c r="G260" s="380">
        <v>0.0</v>
      </c>
      <c r="H260" s="382">
        <v>0.0</v>
      </c>
      <c r="I260" s="381">
        <v>0.0</v>
      </c>
    </row>
    <row r="261">
      <c r="A261" s="380" t="s">
        <v>7237</v>
      </c>
      <c r="B261" s="381">
        <v>17.4</v>
      </c>
      <c r="C261" s="380">
        <v>24.0</v>
      </c>
      <c r="D261" s="381">
        <v>13.92</v>
      </c>
      <c r="E261" s="380">
        <v>0.0</v>
      </c>
      <c r="F261" s="381">
        <v>0.0</v>
      </c>
      <c r="G261" s="380">
        <v>0.0</v>
      </c>
      <c r="H261" s="382">
        <v>0.0</v>
      </c>
      <c r="I261" s="381">
        <v>0.0</v>
      </c>
    </row>
    <row r="262">
      <c r="A262" s="380" t="s">
        <v>7712</v>
      </c>
      <c r="B262" s="381">
        <v>15.0</v>
      </c>
      <c r="C262" s="380">
        <v>0.0</v>
      </c>
      <c r="D262" s="381">
        <v>0.0</v>
      </c>
      <c r="E262" s="380">
        <v>0.0</v>
      </c>
      <c r="F262" s="381">
        <v>0.0</v>
      </c>
      <c r="G262" s="380">
        <v>0.0</v>
      </c>
      <c r="H262" s="382">
        <v>0.0</v>
      </c>
      <c r="I262" s="381">
        <v>0.0</v>
      </c>
    </row>
    <row r="263">
      <c r="A263" s="380" t="s">
        <v>7714</v>
      </c>
      <c r="B263" s="381">
        <v>15.0</v>
      </c>
      <c r="C263" s="380">
        <v>0.0</v>
      </c>
      <c r="D263" s="381">
        <v>0.0</v>
      </c>
      <c r="E263" s="380">
        <v>0.0</v>
      </c>
      <c r="F263" s="381">
        <v>0.0</v>
      </c>
      <c r="G263" s="380">
        <v>0.0</v>
      </c>
      <c r="H263" s="382">
        <v>0.0</v>
      </c>
      <c r="I263" s="381">
        <v>0.0</v>
      </c>
    </row>
    <row r="264">
      <c r="A264" s="380" t="s">
        <v>7716</v>
      </c>
      <c r="B264" s="381">
        <v>15.0</v>
      </c>
      <c r="C264" s="380">
        <v>0.0</v>
      </c>
      <c r="D264" s="381">
        <v>0.0</v>
      </c>
      <c r="E264" s="380">
        <v>0.0</v>
      </c>
      <c r="F264" s="381">
        <v>0.0</v>
      </c>
      <c r="G264" s="380">
        <v>0.0</v>
      </c>
      <c r="H264" s="382">
        <v>0.0</v>
      </c>
      <c r="I264" s="381">
        <v>0.0</v>
      </c>
    </row>
    <row r="265">
      <c r="A265" s="380" t="s">
        <v>7718</v>
      </c>
      <c r="B265" s="381">
        <v>15.0</v>
      </c>
      <c r="C265" s="380">
        <v>0.0</v>
      </c>
      <c r="D265" s="381">
        <v>0.0</v>
      </c>
      <c r="E265" s="380">
        <v>0.0</v>
      </c>
      <c r="F265" s="381">
        <v>0.0</v>
      </c>
      <c r="G265" s="380">
        <v>0.0</v>
      </c>
      <c r="H265" s="382">
        <v>0.0</v>
      </c>
      <c r="I265" s="381">
        <v>0.0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86" t="s">
        <v>7856</v>
      </c>
      <c r="B1" s="379" t="s">
        <v>7866</v>
      </c>
      <c r="C1" s="379" t="s">
        <v>7867</v>
      </c>
      <c r="D1" s="379" t="s">
        <v>7859</v>
      </c>
    </row>
    <row r="2">
      <c r="A2" s="380" t="s">
        <v>7868</v>
      </c>
      <c r="B2" s="381">
        <v>0.072</v>
      </c>
      <c r="C2" s="380">
        <v>0.0</v>
      </c>
      <c r="D2" s="381">
        <v>0.0</v>
      </c>
    </row>
    <row r="3">
      <c r="A3" s="380" t="s">
        <v>7869</v>
      </c>
      <c r="B3" s="381">
        <v>0.084</v>
      </c>
      <c r="C3" s="380">
        <v>0.0</v>
      </c>
      <c r="D3" s="381">
        <v>0.0</v>
      </c>
    </row>
    <row r="4">
      <c r="A4" s="380" t="s">
        <v>7870</v>
      </c>
      <c r="B4" s="381">
        <v>0.084</v>
      </c>
      <c r="C4" s="380">
        <v>0.0</v>
      </c>
      <c r="D4" s="381">
        <v>0.0</v>
      </c>
    </row>
    <row r="5">
      <c r="A5" s="380" t="s">
        <v>7871</v>
      </c>
      <c r="B5" s="381">
        <v>0.108</v>
      </c>
      <c r="C5" s="380">
        <v>0.0</v>
      </c>
      <c r="D5" s="381">
        <v>0.0</v>
      </c>
    </row>
    <row r="6">
      <c r="A6" s="380" t="s">
        <v>7872</v>
      </c>
      <c r="B6" s="381">
        <v>0.12</v>
      </c>
      <c r="C6" s="380">
        <v>0.0</v>
      </c>
      <c r="D6" s="381">
        <v>0.0</v>
      </c>
    </row>
    <row r="7">
      <c r="A7" s="380" t="s">
        <v>7873</v>
      </c>
      <c r="B7" s="381">
        <v>3.6</v>
      </c>
      <c r="C7" s="380">
        <v>50.0</v>
      </c>
      <c r="D7" s="381">
        <v>3.24</v>
      </c>
    </row>
    <row r="8">
      <c r="A8" s="380" t="s">
        <v>7874</v>
      </c>
      <c r="B8" s="381">
        <v>0.084</v>
      </c>
      <c r="C8" s="380">
        <v>0.0</v>
      </c>
      <c r="D8" s="381">
        <v>0.0</v>
      </c>
    </row>
    <row r="9">
      <c r="A9" s="380" t="s">
        <v>7875</v>
      </c>
      <c r="B9" s="381">
        <v>0.108</v>
      </c>
      <c r="C9" s="380">
        <v>0.0</v>
      </c>
      <c r="D9" s="381">
        <v>0.0</v>
      </c>
    </row>
    <row r="10">
      <c r="A10" s="380" t="s">
        <v>7876</v>
      </c>
      <c r="B10" s="381">
        <v>0.108</v>
      </c>
      <c r="C10" s="380">
        <v>0.0</v>
      </c>
      <c r="D10" s="381">
        <v>0.0</v>
      </c>
    </row>
    <row r="11">
      <c r="A11" s="380" t="s">
        <v>7877</v>
      </c>
      <c r="B11" s="381">
        <v>0.168</v>
      </c>
      <c r="C11" s="380">
        <v>0.0</v>
      </c>
      <c r="D11" s="381">
        <v>0.0</v>
      </c>
    </row>
    <row r="12">
      <c r="A12" s="380" t="s">
        <v>4934</v>
      </c>
      <c r="B12" s="381">
        <v>3276.0</v>
      </c>
      <c r="C12" s="387"/>
      <c r="D12" s="381">
        <v>0.0</v>
      </c>
    </row>
    <row r="13">
      <c r="A13" s="380" t="s">
        <v>4936</v>
      </c>
      <c r="B13" s="381">
        <v>319.2</v>
      </c>
      <c r="C13" s="387"/>
      <c r="D13" s="381">
        <v>0.0</v>
      </c>
    </row>
    <row r="14">
      <c r="A14" s="380" t="s">
        <v>4938</v>
      </c>
      <c r="B14" s="381">
        <v>102.0</v>
      </c>
      <c r="C14" s="380">
        <v>0.0</v>
      </c>
      <c r="D14" s="381">
        <v>0.0</v>
      </c>
    </row>
    <row r="15">
      <c r="A15" s="380" t="s">
        <v>7878</v>
      </c>
      <c r="B15" s="381">
        <v>45.6</v>
      </c>
      <c r="C15" s="380">
        <v>0.0</v>
      </c>
      <c r="D15" s="381">
        <v>0.0</v>
      </c>
    </row>
    <row r="16">
      <c r="A16" s="380" t="s">
        <v>4942</v>
      </c>
      <c r="B16" s="381">
        <v>52.8</v>
      </c>
      <c r="C16" s="380">
        <v>0.0</v>
      </c>
      <c r="D16" s="381">
        <v>0.0</v>
      </c>
    </row>
    <row r="17">
      <c r="A17" s="380" t="s">
        <v>4944</v>
      </c>
      <c r="B17" s="381">
        <v>14.4</v>
      </c>
      <c r="C17" s="380">
        <v>0.0</v>
      </c>
      <c r="D17" s="381">
        <v>0.0</v>
      </c>
    </row>
    <row r="18">
      <c r="A18" s="380" t="s">
        <v>4948</v>
      </c>
      <c r="B18" s="381">
        <v>70.8</v>
      </c>
      <c r="C18" s="380">
        <v>0.0</v>
      </c>
      <c r="D18" s="381">
        <v>0.0</v>
      </c>
    </row>
    <row r="19">
      <c r="A19" s="380" t="s">
        <v>4950</v>
      </c>
      <c r="B19" s="381">
        <v>20868.0</v>
      </c>
      <c r="C19" s="387"/>
      <c r="D19" s="381">
        <v>0.0</v>
      </c>
    </row>
    <row r="20">
      <c r="A20" s="380" t="s">
        <v>4954</v>
      </c>
      <c r="B20" s="381">
        <v>2100.0</v>
      </c>
      <c r="C20" s="387"/>
      <c r="D20" s="381">
        <v>0.0</v>
      </c>
    </row>
    <row r="21">
      <c r="A21" s="380" t="s">
        <v>4956</v>
      </c>
      <c r="B21" s="381">
        <v>4008.0</v>
      </c>
      <c r="C21" s="387"/>
      <c r="D21" s="381">
        <v>0.0</v>
      </c>
    </row>
    <row r="22">
      <c r="A22" s="380" t="s">
        <v>4960</v>
      </c>
      <c r="B22" s="381">
        <v>16476.0</v>
      </c>
      <c r="C22" s="387"/>
      <c r="D22" s="381">
        <v>0.0</v>
      </c>
    </row>
    <row r="23">
      <c r="A23" s="380" t="s">
        <v>4962</v>
      </c>
      <c r="B23" s="381">
        <v>17232.0</v>
      </c>
      <c r="C23" s="387"/>
      <c r="D23" s="381">
        <v>0.0</v>
      </c>
    </row>
    <row r="24">
      <c r="A24" s="380" t="s">
        <v>4964</v>
      </c>
      <c r="B24" s="381">
        <v>2388.0</v>
      </c>
      <c r="C24" s="387"/>
      <c r="D24" s="381">
        <v>0.0</v>
      </c>
    </row>
    <row r="25">
      <c r="A25" s="380" t="s">
        <v>4968</v>
      </c>
      <c r="B25" s="381">
        <v>13470.0</v>
      </c>
      <c r="C25" s="387"/>
      <c r="D25" s="381">
        <v>0.0</v>
      </c>
    </row>
    <row r="26">
      <c r="A26" s="380" t="s">
        <v>4970</v>
      </c>
      <c r="B26" s="381">
        <v>342.0</v>
      </c>
      <c r="C26" s="387"/>
      <c r="D26" s="381">
        <v>0.0</v>
      </c>
    </row>
    <row r="27">
      <c r="A27" s="380" t="s">
        <v>4972</v>
      </c>
      <c r="B27" s="381">
        <v>174.0</v>
      </c>
      <c r="C27" s="387"/>
      <c r="D27" s="381">
        <v>0.0</v>
      </c>
    </row>
    <row r="28">
      <c r="A28" s="380" t="s">
        <v>4974</v>
      </c>
      <c r="B28" s="381">
        <v>394.8</v>
      </c>
      <c r="C28" s="387"/>
      <c r="D28" s="381">
        <v>0.0</v>
      </c>
    </row>
    <row r="29">
      <c r="A29" s="380" t="s">
        <v>4976</v>
      </c>
      <c r="B29" s="381">
        <v>16.8</v>
      </c>
      <c r="C29" s="380">
        <v>10.0</v>
      </c>
      <c r="D29" s="381">
        <v>15.6</v>
      </c>
    </row>
    <row r="30">
      <c r="A30" s="380" t="s">
        <v>4978</v>
      </c>
      <c r="B30" s="381">
        <v>13.2</v>
      </c>
      <c r="C30" s="380">
        <v>10.0</v>
      </c>
      <c r="D30" s="381">
        <v>12.0</v>
      </c>
    </row>
    <row r="31">
      <c r="A31" s="380" t="s">
        <v>4980</v>
      </c>
      <c r="B31" s="381">
        <v>10.2</v>
      </c>
      <c r="C31" s="380">
        <v>10.0</v>
      </c>
      <c r="D31" s="381">
        <v>9.6</v>
      </c>
    </row>
    <row r="32">
      <c r="A32" s="380" t="s">
        <v>4982</v>
      </c>
      <c r="B32" s="381">
        <v>9.6</v>
      </c>
      <c r="C32" s="380">
        <v>10.0</v>
      </c>
      <c r="D32" s="381">
        <v>9.0</v>
      </c>
    </row>
    <row r="33">
      <c r="A33" s="380" t="s">
        <v>4984</v>
      </c>
      <c r="B33" s="381">
        <v>15402.0</v>
      </c>
      <c r="C33" s="387"/>
      <c r="D33" s="381">
        <v>0.0</v>
      </c>
    </row>
    <row r="34">
      <c r="A34" s="380" t="s">
        <v>4986</v>
      </c>
      <c r="B34" s="381">
        <v>216.0</v>
      </c>
      <c r="C34" s="387"/>
      <c r="D34" s="381">
        <v>0.0</v>
      </c>
    </row>
    <row r="35">
      <c r="A35" s="380" t="s">
        <v>4988</v>
      </c>
      <c r="B35" s="381">
        <v>468.0</v>
      </c>
      <c r="C35" s="387"/>
      <c r="D35" s="381">
        <v>0.0</v>
      </c>
    </row>
    <row r="36">
      <c r="A36" s="380" t="s">
        <v>7879</v>
      </c>
      <c r="B36" s="381">
        <v>19914.0</v>
      </c>
      <c r="C36" s="387"/>
      <c r="D36" s="381">
        <v>0.0</v>
      </c>
    </row>
    <row r="37">
      <c r="A37" s="380" t="s">
        <v>7880</v>
      </c>
      <c r="B37" s="381">
        <v>36000.0</v>
      </c>
      <c r="C37" s="387"/>
      <c r="D37" s="381">
        <v>0.0</v>
      </c>
    </row>
    <row r="38">
      <c r="A38" s="380" t="s">
        <v>7881</v>
      </c>
      <c r="B38" s="381">
        <v>37800.0</v>
      </c>
      <c r="C38" s="387"/>
      <c r="D38" s="381">
        <v>0.0</v>
      </c>
    </row>
    <row r="39">
      <c r="A39" s="380" t="s">
        <v>4990</v>
      </c>
      <c r="B39" s="381">
        <v>16.8</v>
      </c>
      <c r="C39" s="380">
        <v>0.0</v>
      </c>
      <c r="D39" s="381">
        <v>0.0</v>
      </c>
    </row>
    <row r="40">
      <c r="A40" s="380" t="s">
        <v>4992</v>
      </c>
      <c r="B40" s="381">
        <v>37.2</v>
      </c>
      <c r="C40" s="380">
        <v>0.0</v>
      </c>
      <c r="D40" s="381">
        <v>0.0</v>
      </c>
    </row>
    <row r="41">
      <c r="A41" s="380" t="s">
        <v>4994</v>
      </c>
      <c r="B41" s="381">
        <v>13.2</v>
      </c>
      <c r="C41" s="380">
        <v>10.0</v>
      </c>
      <c r="D41" s="381">
        <v>12.0</v>
      </c>
    </row>
    <row r="42">
      <c r="A42" s="380" t="s">
        <v>4996</v>
      </c>
      <c r="B42" s="381">
        <v>40.56</v>
      </c>
      <c r="C42" s="380">
        <v>0.0</v>
      </c>
      <c r="D42" s="381">
        <v>0.0</v>
      </c>
    </row>
    <row r="43">
      <c r="A43" s="380" t="s">
        <v>4998</v>
      </c>
      <c r="B43" s="381">
        <v>15.0</v>
      </c>
      <c r="C43" s="380">
        <v>0.0</v>
      </c>
      <c r="D43" s="381">
        <v>0.0</v>
      </c>
    </row>
    <row r="44">
      <c r="A44" s="380" t="s">
        <v>5000</v>
      </c>
      <c r="B44" s="381">
        <v>15.0</v>
      </c>
      <c r="C44" s="380">
        <v>0.0</v>
      </c>
      <c r="D44" s="381">
        <v>0.0</v>
      </c>
    </row>
    <row r="45">
      <c r="A45" s="380" t="s">
        <v>5002</v>
      </c>
      <c r="B45" s="381">
        <v>15.0</v>
      </c>
      <c r="C45" s="380">
        <v>0.0</v>
      </c>
      <c r="D45" s="381">
        <v>0.0</v>
      </c>
    </row>
    <row r="46">
      <c r="A46" s="380" t="s">
        <v>5004</v>
      </c>
      <c r="B46" s="381">
        <v>52.8</v>
      </c>
      <c r="C46" s="380">
        <v>0.0</v>
      </c>
      <c r="D46" s="381">
        <v>0.0</v>
      </c>
    </row>
    <row r="47">
      <c r="A47" s="380" t="s">
        <v>5010</v>
      </c>
      <c r="B47" s="381">
        <v>67.8</v>
      </c>
      <c r="C47" s="380">
        <v>0.0</v>
      </c>
      <c r="D47" s="381">
        <v>0.0</v>
      </c>
    </row>
    <row r="48">
      <c r="A48" s="380" t="s">
        <v>5012</v>
      </c>
      <c r="B48" s="381">
        <v>67.8</v>
      </c>
      <c r="C48" s="380">
        <v>0.0</v>
      </c>
      <c r="D48" s="381">
        <v>0.0</v>
      </c>
    </row>
    <row r="49">
      <c r="A49" s="380" t="s">
        <v>5014</v>
      </c>
      <c r="B49" s="381">
        <v>67.8</v>
      </c>
      <c r="C49" s="380">
        <v>0.0</v>
      </c>
      <c r="D49" s="381">
        <v>0.0</v>
      </c>
    </row>
    <row r="50">
      <c r="A50" s="380" t="s">
        <v>5006</v>
      </c>
      <c r="B50" s="381">
        <v>67.8</v>
      </c>
      <c r="C50" s="380">
        <v>0.0</v>
      </c>
      <c r="D50" s="381">
        <v>0.0</v>
      </c>
    </row>
    <row r="51">
      <c r="A51" s="380" t="s">
        <v>5008</v>
      </c>
      <c r="B51" s="381">
        <v>67.8</v>
      </c>
      <c r="C51" s="380">
        <v>0.0</v>
      </c>
      <c r="D51" s="381">
        <v>0.0</v>
      </c>
    </row>
    <row r="52">
      <c r="A52" s="380" t="s">
        <v>5016</v>
      </c>
      <c r="B52" s="381">
        <v>3.96</v>
      </c>
      <c r="C52" s="380">
        <v>0.0</v>
      </c>
      <c r="D52" s="381">
        <v>0.0</v>
      </c>
    </row>
    <row r="53">
      <c r="A53" s="380" t="s">
        <v>5018</v>
      </c>
      <c r="B53" s="381">
        <v>41.28</v>
      </c>
      <c r="C53" s="380">
        <v>0.0</v>
      </c>
      <c r="D53" s="381">
        <v>0.0</v>
      </c>
    </row>
    <row r="54">
      <c r="A54" s="380" t="s">
        <v>7882</v>
      </c>
      <c r="B54" s="381">
        <v>1320.0</v>
      </c>
      <c r="C54" s="387"/>
      <c r="D54" s="381">
        <v>0.0</v>
      </c>
    </row>
    <row r="55">
      <c r="A55" s="380" t="s">
        <v>5022</v>
      </c>
      <c r="B55" s="381">
        <v>21903.6</v>
      </c>
      <c r="C55" s="387"/>
      <c r="D55" s="381">
        <v>0.0</v>
      </c>
    </row>
    <row r="56">
      <c r="A56" s="380" t="s">
        <v>5024</v>
      </c>
      <c r="B56" s="381">
        <v>466.8</v>
      </c>
      <c r="C56" s="387"/>
      <c r="D56" s="381">
        <v>0.0</v>
      </c>
    </row>
    <row r="57">
      <c r="A57" s="380" t="s">
        <v>5026</v>
      </c>
      <c r="B57" s="381">
        <v>1422.0</v>
      </c>
      <c r="C57" s="387"/>
      <c r="D57" s="381">
        <v>0.0</v>
      </c>
    </row>
    <row r="58">
      <c r="A58" s="380" t="s">
        <v>5028</v>
      </c>
      <c r="B58" s="381">
        <v>552.0</v>
      </c>
      <c r="C58" s="387"/>
      <c r="D58" s="381">
        <v>0.0</v>
      </c>
    </row>
    <row r="59">
      <c r="A59" s="380" t="s">
        <v>5030</v>
      </c>
      <c r="B59" s="381">
        <v>10740.0</v>
      </c>
      <c r="C59" s="387"/>
      <c r="D59" s="381">
        <v>0.0</v>
      </c>
    </row>
    <row r="60">
      <c r="A60" s="380" t="s">
        <v>7883</v>
      </c>
      <c r="B60" s="381">
        <v>3180.0</v>
      </c>
      <c r="C60" s="387"/>
      <c r="D60" s="381">
        <v>0.0</v>
      </c>
    </row>
    <row r="61">
      <c r="A61" s="380" t="s">
        <v>7823</v>
      </c>
      <c r="B61" s="381">
        <v>272.4</v>
      </c>
      <c r="C61" s="387"/>
      <c r="D61" s="381">
        <v>0.0</v>
      </c>
    </row>
    <row r="62">
      <c r="A62" s="380" t="s">
        <v>5032</v>
      </c>
      <c r="B62" s="381">
        <v>126.0</v>
      </c>
      <c r="C62" s="380">
        <v>0.0</v>
      </c>
      <c r="D62" s="381">
        <v>0.0</v>
      </c>
    </row>
    <row r="63">
      <c r="A63" s="380" t="s">
        <v>5034</v>
      </c>
      <c r="B63" s="381">
        <v>60.0</v>
      </c>
      <c r="C63" s="380">
        <v>0.0</v>
      </c>
      <c r="D63" s="381">
        <v>0.0</v>
      </c>
    </row>
    <row r="64">
      <c r="A64" s="380" t="s">
        <v>7884</v>
      </c>
      <c r="B64" s="381">
        <v>3408.0</v>
      </c>
      <c r="C64" s="387"/>
      <c r="D64" s="381">
        <v>0.0</v>
      </c>
    </row>
    <row r="65">
      <c r="A65" s="380" t="s">
        <v>5036</v>
      </c>
      <c r="B65" s="381">
        <v>480.0</v>
      </c>
      <c r="C65" s="387"/>
      <c r="D65" s="381">
        <v>0.0</v>
      </c>
    </row>
    <row r="66">
      <c r="A66" s="380" t="s">
        <v>5038</v>
      </c>
      <c r="B66" s="381">
        <v>22.8</v>
      </c>
      <c r="C66" s="380">
        <v>0.0</v>
      </c>
      <c r="D66" s="381">
        <v>0.0</v>
      </c>
    </row>
    <row r="67">
      <c r="A67" s="380" t="s">
        <v>5040</v>
      </c>
      <c r="B67" s="381">
        <v>22.2</v>
      </c>
      <c r="C67" s="380">
        <v>0.0</v>
      </c>
      <c r="D67" s="381">
        <v>0.0</v>
      </c>
    </row>
    <row r="68">
      <c r="A68" s="380" t="s">
        <v>5042</v>
      </c>
      <c r="B68" s="381">
        <v>60.0</v>
      </c>
      <c r="C68" s="380">
        <v>0.0</v>
      </c>
      <c r="D68" s="381">
        <v>0.0</v>
      </c>
    </row>
    <row r="69">
      <c r="A69" s="380" t="s">
        <v>5044</v>
      </c>
      <c r="B69" s="381">
        <v>81.6</v>
      </c>
      <c r="C69" s="380">
        <v>0.0</v>
      </c>
      <c r="D69" s="381">
        <v>0.0</v>
      </c>
    </row>
    <row r="70">
      <c r="A70" s="380" t="s">
        <v>5046</v>
      </c>
      <c r="B70" s="381">
        <v>103.2</v>
      </c>
      <c r="C70" s="380">
        <v>0.0</v>
      </c>
      <c r="D70" s="381">
        <v>0.0</v>
      </c>
    </row>
    <row r="71">
      <c r="A71" s="380" t="s">
        <v>7885</v>
      </c>
      <c r="B71" s="381">
        <v>1356.0</v>
      </c>
      <c r="C71" s="387"/>
      <c r="D71" s="381">
        <v>0.0</v>
      </c>
    </row>
    <row r="72">
      <c r="A72" s="380" t="s">
        <v>7825</v>
      </c>
      <c r="B72" s="381">
        <v>78.0</v>
      </c>
      <c r="C72" s="380">
        <v>0.0</v>
      </c>
      <c r="D72" s="381">
        <v>0.0</v>
      </c>
    </row>
    <row r="73">
      <c r="A73" s="380" t="s">
        <v>7827</v>
      </c>
      <c r="B73" s="381">
        <v>24.0</v>
      </c>
      <c r="C73" s="380">
        <v>0.0</v>
      </c>
      <c r="D73" s="381">
        <v>0.0</v>
      </c>
    </row>
    <row r="74">
      <c r="A74" s="380" t="s">
        <v>5048</v>
      </c>
      <c r="B74" s="381">
        <v>1.38</v>
      </c>
      <c r="C74" s="380">
        <v>0.0</v>
      </c>
      <c r="D74" s="381">
        <v>0.0</v>
      </c>
    </row>
    <row r="75">
      <c r="A75" s="380" t="s">
        <v>5050</v>
      </c>
      <c r="B75" s="381">
        <v>113.14</v>
      </c>
      <c r="C75" s="380">
        <v>0.0</v>
      </c>
      <c r="D75" s="381">
        <v>0.0</v>
      </c>
    </row>
    <row r="76">
      <c r="A76" s="380" t="s">
        <v>5052</v>
      </c>
      <c r="B76" s="381">
        <v>37.2</v>
      </c>
      <c r="C76" s="380">
        <v>0.0</v>
      </c>
      <c r="D76" s="381">
        <v>0.0</v>
      </c>
    </row>
    <row r="77">
      <c r="A77" s="380" t="s">
        <v>5054</v>
      </c>
      <c r="B77" s="381">
        <v>745.2</v>
      </c>
      <c r="C77" s="387"/>
      <c r="D77" s="381">
        <v>0.0</v>
      </c>
    </row>
    <row r="78">
      <c r="A78" s="380" t="s">
        <v>5056</v>
      </c>
      <c r="B78" s="381">
        <v>96.0</v>
      </c>
      <c r="C78" s="380">
        <v>0.0</v>
      </c>
      <c r="D78" s="381">
        <v>0.0</v>
      </c>
    </row>
    <row r="79">
      <c r="A79" s="380" t="s">
        <v>5058</v>
      </c>
      <c r="B79" s="381">
        <v>150.0</v>
      </c>
      <c r="C79" s="387"/>
      <c r="D79" s="381">
        <v>0.0</v>
      </c>
    </row>
    <row r="80">
      <c r="A80" s="380" t="s">
        <v>5060</v>
      </c>
      <c r="B80" s="381">
        <v>51.6</v>
      </c>
      <c r="C80" s="380">
        <v>3.0</v>
      </c>
      <c r="D80" s="381">
        <v>46.8</v>
      </c>
    </row>
    <row r="81">
      <c r="A81" s="380" t="s">
        <v>5062</v>
      </c>
      <c r="B81" s="381">
        <v>0.6</v>
      </c>
      <c r="C81" s="387"/>
      <c r="D81" s="381">
        <v>0.0</v>
      </c>
    </row>
    <row r="82">
      <c r="A82" s="380" t="s">
        <v>5064</v>
      </c>
      <c r="B82" s="381">
        <v>2133.6</v>
      </c>
      <c r="C82" s="387"/>
      <c r="D82" s="381">
        <v>0.0</v>
      </c>
    </row>
    <row r="83">
      <c r="A83" s="380" t="s">
        <v>5066</v>
      </c>
      <c r="B83" s="381">
        <v>32.4</v>
      </c>
      <c r="C83" s="380">
        <v>0.0</v>
      </c>
      <c r="D83" s="381">
        <v>0.0</v>
      </c>
    </row>
    <row r="84">
      <c r="A84" s="380" t="s">
        <v>5068</v>
      </c>
      <c r="B84" s="381">
        <v>18.0</v>
      </c>
      <c r="C84" s="380">
        <v>0.0</v>
      </c>
      <c r="D84" s="381">
        <v>0.0</v>
      </c>
    </row>
    <row r="85">
      <c r="A85" s="380" t="s">
        <v>7886</v>
      </c>
      <c r="B85" s="381">
        <v>11.4</v>
      </c>
      <c r="C85" s="380">
        <v>0.0</v>
      </c>
      <c r="D85" s="381">
        <v>0.0</v>
      </c>
    </row>
    <row r="86">
      <c r="A86" s="380" t="s">
        <v>5076</v>
      </c>
      <c r="B86" s="381">
        <v>2010.0</v>
      </c>
      <c r="C86" s="387"/>
      <c r="D86" s="381">
        <v>0.0</v>
      </c>
    </row>
    <row r="87">
      <c r="A87" s="380" t="s">
        <v>5072</v>
      </c>
      <c r="B87" s="381">
        <v>678.0</v>
      </c>
      <c r="C87" s="387"/>
      <c r="D87" s="381">
        <v>0.0</v>
      </c>
    </row>
    <row r="88">
      <c r="A88" s="380" t="s">
        <v>5074</v>
      </c>
      <c r="B88" s="381">
        <v>1219.2</v>
      </c>
      <c r="C88" s="387"/>
      <c r="D88" s="381">
        <v>0.0</v>
      </c>
    </row>
    <row r="89">
      <c r="A89" s="380" t="s">
        <v>7887</v>
      </c>
      <c r="B89" s="381">
        <v>1062.0</v>
      </c>
      <c r="C89" s="387"/>
      <c r="D89" s="381">
        <v>0.0</v>
      </c>
    </row>
    <row r="90">
      <c r="A90" s="380" t="s">
        <v>5082</v>
      </c>
      <c r="B90" s="381">
        <v>153.6</v>
      </c>
      <c r="C90" s="387"/>
      <c r="D90" s="381">
        <v>0.0</v>
      </c>
    </row>
    <row r="91">
      <c r="A91" s="380" t="s">
        <v>5086</v>
      </c>
      <c r="B91" s="381">
        <v>118.8</v>
      </c>
      <c r="C91" s="380">
        <v>0.0</v>
      </c>
      <c r="D91" s="381">
        <v>0.0</v>
      </c>
    </row>
    <row r="92">
      <c r="A92" s="380" t="s">
        <v>7888</v>
      </c>
      <c r="B92" s="381">
        <v>2.4</v>
      </c>
      <c r="C92" s="380">
        <v>0.0</v>
      </c>
      <c r="D92" s="381">
        <v>0.0</v>
      </c>
    </row>
    <row r="93">
      <c r="A93" s="380" t="s">
        <v>5088</v>
      </c>
      <c r="B93" s="381">
        <v>18000.0</v>
      </c>
      <c r="C93" s="387"/>
      <c r="D93" s="381">
        <v>0.0</v>
      </c>
    </row>
    <row r="94">
      <c r="A94" s="380" t="s">
        <v>5090</v>
      </c>
      <c r="B94" s="381">
        <v>66.0</v>
      </c>
      <c r="C94" s="380">
        <v>0.0</v>
      </c>
      <c r="D94" s="381">
        <v>0.0</v>
      </c>
    </row>
    <row r="95">
      <c r="A95" s="380" t="s">
        <v>5092</v>
      </c>
      <c r="B95" s="381">
        <v>1302.0</v>
      </c>
      <c r="C95" s="387"/>
      <c r="D95" s="381">
        <v>0.0</v>
      </c>
    </row>
    <row r="96">
      <c r="A96" s="380" t="s">
        <v>5094</v>
      </c>
      <c r="B96" s="381">
        <v>10.8</v>
      </c>
      <c r="C96" s="380">
        <v>10.0</v>
      </c>
      <c r="D96" s="381">
        <v>10.2</v>
      </c>
    </row>
    <row r="97">
      <c r="A97" s="380" t="s">
        <v>5098</v>
      </c>
      <c r="B97" s="381">
        <v>138.0</v>
      </c>
      <c r="C97" s="387"/>
      <c r="D97" s="381">
        <v>0.0</v>
      </c>
    </row>
    <row r="98">
      <c r="A98" s="380" t="s">
        <v>5096</v>
      </c>
      <c r="B98" s="381">
        <v>11.4</v>
      </c>
      <c r="C98" s="380">
        <v>20.0</v>
      </c>
      <c r="D98" s="381">
        <v>10.2</v>
      </c>
    </row>
    <row r="99">
      <c r="A99" s="380" t="s">
        <v>5100</v>
      </c>
      <c r="B99" s="381">
        <v>14.4</v>
      </c>
      <c r="C99" s="380">
        <v>10.0</v>
      </c>
      <c r="D99" s="381">
        <v>13.2</v>
      </c>
    </row>
    <row r="100">
      <c r="A100" s="380" t="s">
        <v>5102</v>
      </c>
      <c r="B100" s="381">
        <v>420.0</v>
      </c>
      <c r="C100" s="387"/>
      <c r="D100" s="381">
        <v>0.0</v>
      </c>
    </row>
    <row r="101">
      <c r="A101" s="380" t="s">
        <v>5104</v>
      </c>
      <c r="B101" s="381">
        <v>4200.0</v>
      </c>
      <c r="C101" s="387"/>
      <c r="D101" s="381">
        <v>0.0</v>
      </c>
    </row>
    <row r="102">
      <c r="A102" s="380" t="s">
        <v>5106</v>
      </c>
      <c r="B102" s="381">
        <v>5.68</v>
      </c>
      <c r="C102" s="380">
        <v>0.0</v>
      </c>
      <c r="D102" s="381">
        <v>0.0</v>
      </c>
    </row>
    <row r="103">
      <c r="A103" s="380" t="s">
        <v>5108</v>
      </c>
      <c r="B103" s="381">
        <v>2496.0</v>
      </c>
      <c r="C103" s="387"/>
      <c r="D103" s="381">
        <v>0.0</v>
      </c>
    </row>
    <row r="104">
      <c r="A104" s="380" t="s">
        <v>5110</v>
      </c>
      <c r="B104" s="381">
        <v>2160.0</v>
      </c>
      <c r="C104" s="387"/>
      <c r="D104" s="381">
        <v>0.0</v>
      </c>
    </row>
    <row r="105">
      <c r="A105" s="380" t="s">
        <v>5112</v>
      </c>
      <c r="B105" s="381">
        <v>465.6</v>
      </c>
      <c r="C105" s="387"/>
      <c r="D105" s="381">
        <v>0.0</v>
      </c>
    </row>
    <row r="106">
      <c r="A106" s="380" t="s">
        <v>5114</v>
      </c>
      <c r="B106" s="381">
        <v>1086.0</v>
      </c>
      <c r="C106" s="387"/>
      <c r="D106" s="381">
        <v>0.0</v>
      </c>
    </row>
    <row r="107">
      <c r="A107" s="380" t="s">
        <v>5116</v>
      </c>
      <c r="B107" s="381">
        <v>528.0</v>
      </c>
      <c r="C107" s="387"/>
      <c r="D107" s="381">
        <v>0.0</v>
      </c>
    </row>
    <row r="108">
      <c r="A108" s="380" t="s">
        <v>7889</v>
      </c>
      <c r="B108" s="381">
        <v>348.0</v>
      </c>
      <c r="C108" s="387"/>
      <c r="D108" s="381">
        <v>0.0</v>
      </c>
    </row>
    <row r="109">
      <c r="A109" s="380" t="s">
        <v>7890</v>
      </c>
      <c r="B109" s="381">
        <v>390.0</v>
      </c>
      <c r="C109" s="387"/>
      <c r="D109" s="381">
        <v>0.0</v>
      </c>
    </row>
    <row r="110">
      <c r="A110" s="380" t="s">
        <v>5118</v>
      </c>
      <c r="B110" s="381">
        <v>3414.0</v>
      </c>
      <c r="C110" s="387"/>
      <c r="D110" s="381">
        <v>0.0</v>
      </c>
    </row>
    <row r="111">
      <c r="A111" s="380" t="s">
        <v>5120</v>
      </c>
      <c r="B111" s="381">
        <v>8.22</v>
      </c>
      <c r="C111" s="380">
        <v>0.0</v>
      </c>
      <c r="D111" s="381">
        <v>0.0</v>
      </c>
    </row>
    <row r="112">
      <c r="A112" s="380" t="s">
        <v>5122</v>
      </c>
      <c r="B112" s="381">
        <v>44.76</v>
      </c>
      <c r="C112" s="380">
        <v>0.0</v>
      </c>
      <c r="D112" s="381">
        <v>0.0</v>
      </c>
    </row>
    <row r="113">
      <c r="A113" s="380" t="s">
        <v>5124</v>
      </c>
      <c r="B113" s="381">
        <v>2.52</v>
      </c>
      <c r="C113" s="380">
        <v>0.0</v>
      </c>
      <c r="D113" s="381">
        <v>0.0</v>
      </c>
    </row>
    <row r="114">
      <c r="A114" s="380" t="s">
        <v>5126</v>
      </c>
      <c r="B114" s="381">
        <v>2.94</v>
      </c>
      <c r="C114" s="380">
        <v>0.0</v>
      </c>
      <c r="D114" s="381">
        <v>0.0</v>
      </c>
    </row>
    <row r="115">
      <c r="A115" s="380" t="s">
        <v>5128</v>
      </c>
      <c r="B115" s="381">
        <v>48.0</v>
      </c>
      <c r="C115" s="380">
        <v>0.0</v>
      </c>
      <c r="D115" s="381">
        <v>0.0</v>
      </c>
    </row>
    <row r="116">
      <c r="A116" s="380" t="s">
        <v>5130</v>
      </c>
      <c r="B116" s="381">
        <v>26.4</v>
      </c>
      <c r="C116" s="380">
        <v>0.0</v>
      </c>
      <c r="D116" s="381">
        <v>0.0</v>
      </c>
    </row>
    <row r="117">
      <c r="A117" s="380" t="s">
        <v>5132</v>
      </c>
      <c r="B117" s="381">
        <v>2956.8</v>
      </c>
      <c r="C117" s="387"/>
      <c r="D117" s="381">
        <v>0.0</v>
      </c>
    </row>
    <row r="118">
      <c r="A118" s="380" t="s">
        <v>5134</v>
      </c>
      <c r="B118" s="381">
        <v>2956.8</v>
      </c>
      <c r="C118" s="387"/>
      <c r="D118" s="381">
        <v>0.0</v>
      </c>
    </row>
    <row r="119">
      <c r="A119" s="380" t="s">
        <v>5136</v>
      </c>
      <c r="B119" s="381">
        <v>9.6</v>
      </c>
      <c r="C119" s="380">
        <v>10.0</v>
      </c>
      <c r="D119" s="381">
        <v>9.0</v>
      </c>
    </row>
    <row r="120">
      <c r="A120" s="380" t="s">
        <v>5138</v>
      </c>
      <c r="B120" s="381">
        <v>34.8</v>
      </c>
      <c r="C120" s="380">
        <v>0.0</v>
      </c>
      <c r="D120" s="381">
        <v>0.0</v>
      </c>
    </row>
    <row r="121">
      <c r="A121" s="380" t="s">
        <v>5140</v>
      </c>
      <c r="B121" s="381">
        <v>10.8</v>
      </c>
      <c r="C121" s="380">
        <v>10.0</v>
      </c>
      <c r="D121" s="381">
        <v>10.2</v>
      </c>
    </row>
    <row r="122">
      <c r="A122" s="380" t="s">
        <v>5142</v>
      </c>
      <c r="B122" s="381">
        <v>132.0</v>
      </c>
      <c r="C122" s="387"/>
      <c r="D122" s="381">
        <v>0.0</v>
      </c>
    </row>
    <row r="123">
      <c r="A123" s="380" t="s">
        <v>5144</v>
      </c>
      <c r="B123" s="381">
        <v>48.0</v>
      </c>
      <c r="C123" s="380">
        <v>0.0</v>
      </c>
      <c r="D123" s="381">
        <v>0.0</v>
      </c>
    </row>
    <row r="124">
      <c r="A124" s="380" t="s">
        <v>5146</v>
      </c>
      <c r="B124" s="381">
        <v>1345.2</v>
      </c>
      <c r="C124" s="387"/>
      <c r="D124" s="381">
        <v>0.0</v>
      </c>
    </row>
    <row r="125">
      <c r="A125" s="380" t="s">
        <v>5148</v>
      </c>
      <c r="B125" s="381">
        <v>997.2</v>
      </c>
      <c r="C125" s="387"/>
      <c r="D125" s="381">
        <v>0.0</v>
      </c>
    </row>
    <row r="126">
      <c r="A126" s="380" t="s">
        <v>5150</v>
      </c>
      <c r="B126" s="381">
        <v>2154.0</v>
      </c>
      <c r="C126" s="387"/>
      <c r="D126" s="381">
        <v>0.0</v>
      </c>
    </row>
    <row r="127">
      <c r="A127" s="380" t="s">
        <v>5152</v>
      </c>
      <c r="B127" s="381">
        <v>7.2</v>
      </c>
      <c r="C127" s="380">
        <v>0.0</v>
      </c>
      <c r="D127" s="381">
        <v>0.0</v>
      </c>
    </row>
    <row r="128">
      <c r="A128" s="380" t="s">
        <v>5154</v>
      </c>
      <c r="B128" s="381">
        <v>59.28</v>
      </c>
      <c r="C128" s="380">
        <v>0.0</v>
      </c>
      <c r="D128" s="381">
        <v>0.0</v>
      </c>
    </row>
    <row r="129">
      <c r="A129" s="380" t="s">
        <v>5160</v>
      </c>
      <c r="B129" s="381">
        <v>6.0</v>
      </c>
      <c r="C129" s="380">
        <v>0.0</v>
      </c>
      <c r="D129" s="381">
        <v>0.0</v>
      </c>
    </row>
    <row r="130">
      <c r="A130" s="380" t="s">
        <v>5164</v>
      </c>
      <c r="B130" s="381">
        <v>644.4</v>
      </c>
      <c r="C130" s="387"/>
      <c r="D130" s="381">
        <v>0.0</v>
      </c>
    </row>
    <row r="131">
      <c r="A131" s="380" t="s">
        <v>5166</v>
      </c>
      <c r="B131" s="381">
        <v>360.0</v>
      </c>
      <c r="C131" s="387"/>
      <c r="D131" s="381">
        <v>0.0</v>
      </c>
    </row>
    <row r="132">
      <c r="A132" s="380" t="s">
        <v>5168</v>
      </c>
      <c r="B132" s="381">
        <v>4500.0</v>
      </c>
      <c r="C132" s="387"/>
      <c r="D132" s="381">
        <v>0.0</v>
      </c>
    </row>
    <row r="133">
      <c r="A133" s="380" t="s">
        <v>5170</v>
      </c>
      <c r="B133" s="381">
        <v>669.6</v>
      </c>
      <c r="C133" s="387"/>
      <c r="D133" s="381">
        <v>0.0</v>
      </c>
    </row>
    <row r="134">
      <c r="A134" s="380" t="s">
        <v>5172</v>
      </c>
      <c r="B134" s="381">
        <v>5520.0</v>
      </c>
      <c r="C134" s="387"/>
      <c r="D134" s="381">
        <v>0.0</v>
      </c>
    </row>
    <row r="135">
      <c r="A135" s="380" t="s">
        <v>5174</v>
      </c>
      <c r="B135" s="381">
        <v>21.12</v>
      </c>
      <c r="C135" s="380">
        <v>0.0</v>
      </c>
      <c r="D135" s="381">
        <v>0.0</v>
      </c>
    </row>
    <row r="136">
      <c r="A136" s="380" t="s">
        <v>7891</v>
      </c>
      <c r="B136" s="381">
        <v>67.8</v>
      </c>
      <c r="C136" s="380">
        <v>2.0</v>
      </c>
      <c r="D136" s="381">
        <v>60.0</v>
      </c>
    </row>
    <row r="137">
      <c r="A137" s="380" t="s">
        <v>7892</v>
      </c>
      <c r="B137" s="381">
        <v>67.8</v>
      </c>
      <c r="C137" s="380">
        <v>2.0</v>
      </c>
      <c r="D137" s="381">
        <v>60.0</v>
      </c>
    </row>
    <row r="138">
      <c r="A138" s="380" t="s">
        <v>5176</v>
      </c>
      <c r="B138" s="381">
        <v>174.0</v>
      </c>
      <c r="C138" s="387"/>
      <c r="D138" s="381">
        <v>0.0</v>
      </c>
    </row>
    <row r="139">
      <c r="A139" s="380" t="s">
        <v>5178</v>
      </c>
      <c r="B139" s="381">
        <v>15.6</v>
      </c>
      <c r="C139" s="380">
        <v>0.0</v>
      </c>
      <c r="D139" s="381">
        <v>0.0</v>
      </c>
    </row>
    <row r="140">
      <c r="A140" s="380" t="s">
        <v>5180</v>
      </c>
      <c r="B140" s="381">
        <v>103.08</v>
      </c>
      <c r="C140" s="380">
        <v>0.0</v>
      </c>
      <c r="D140" s="381">
        <v>0.0</v>
      </c>
    </row>
    <row r="141">
      <c r="A141" s="380" t="s">
        <v>5182</v>
      </c>
      <c r="B141" s="381">
        <v>54.36</v>
      </c>
      <c r="C141" s="380">
        <v>0.0</v>
      </c>
      <c r="D141" s="381">
        <v>0.0</v>
      </c>
    </row>
    <row r="142">
      <c r="A142" s="380" t="s">
        <v>5184</v>
      </c>
      <c r="B142" s="381">
        <v>6.72</v>
      </c>
      <c r="C142" s="380">
        <v>0.0</v>
      </c>
      <c r="D142" s="381">
        <v>0.0</v>
      </c>
    </row>
    <row r="143">
      <c r="A143" s="380" t="s">
        <v>5186</v>
      </c>
      <c r="B143" s="381">
        <v>6.0</v>
      </c>
      <c r="C143" s="380">
        <v>0.0</v>
      </c>
      <c r="D143" s="381">
        <v>0.0</v>
      </c>
    </row>
    <row r="144">
      <c r="A144" s="380" t="s">
        <v>5188</v>
      </c>
      <c r="B144" s="381">
        <v>491.4</v>
      </c>
      <c r="C144" s="387"/>
      <c r="D144" s="381">
        <v>0.0</v>
      </c>
    </row>
    <row r="145">
      <c r="A145" s="380" t="s">
        <v>5190</v>
      </c>
      <c r="B145" s="381">
        <v>326.34</v>
      </c>
      <c r="C145" s="387"/>
      <c r="D145" s="381">
        <v>0.0</v>
      </c>
    </row>
    <row r="146">
      <c r="A146" s="380" t="s">
        <v>5192</v>
      </c>
      <c r="B146" s="381">
        <v>6.72</v>
      </c>
      <c r="C146" s="380">
        <v>0.0</v>
      </c>
      <c r="D146" s="381">
        <v>0.0</v>
      </c>
    </row>
    <row r="147">
      <c r="A147" s="380" t="s">
        <v>5194</v>
      </c>
      <c r="B147" s="381">
        <v>7.39</v>
      </c>
      <c r="C147" s="380">
        <v>18.0</v>
      </c>
      <c r="D147" s="381">
        <v>6.12</v>
      </c>
    </row>
    <row r="148">
      <c r="A148" s="380" t="s">
        <v>5196</v>
      </c>
      <c r="B148" s="381">
        <v>312.0</v>
      </c>
      <c r="C148" s="387"/>
      <c r="D148" s="381">
        <v>0.0</v>
      </c>
    </row>
    <row r="149">
      <c r="A149" s="380" t="s">
        <v>5198</v>
      </c>
      <c r="B149" s="381">
        <v>750.0</v>
      </c>
      <c r="C149" s="387"/>
      <c r="D149" s="381">
        <v>0.0</v>
      </c>
    </row>
    <row r="150">
      <c r="A150" s="380" t="s">
        <v>5200</v>
      </c>
      <c r="B150" s="381">
        <v>3319.2</v>
      </c>
      <c r="C150" s="387"/>
      <c r="D150" s="381">
        <v>0.0</v>
      </c>
    </row>
    <row r="151">
      <c r="A151" s="380" t="s">
        <v>5202</v>
      </c>
      <c r="B151" s="381">
        <v>420.0</v>
      </c>
      <c r="C151" s="387"/>
      <c r="D151" s="381">
        <v>0.0</v>
      </c>
    </row>
    <row r="152">
      <c r="A152" s="380" t="s">
        <v>5204</v>
      </c>
      <c r="B152" s="381">
        <v>3855.6</v>
      </c>
      <c r="C152" s="387"/>
      <c r="D152" s="381">
        <v>0.0</v>
      </c>
    </row>
    <row r="153">
      <c r="A153" s="380" t="s">
        <v>7829</v>
      </c>
      <c r="B153" s="381">
        <v>2904.0</v>
      </c>
      <c r="C153" s="387"/>
      <c r="D153" s="381">
        <v>0.0</v>
      </c>
    </row>
    <row r="154">
      <c r="A154" s="380" t="s">
        <v>5208</v>
      </c>
      <c r="B154" s="381">
        <v>10.8</v>
      </c>
      <c r="C154" s="380">
        <v>0.0</v>
      </c>
      <c r="D154" s="381">
        <v>0.0</v>
      </c>
    </row>
    <row r="155">
      <c r="A155" s="380" t="s">
        <v>7893</v>
      </c>
      <c r="B155" s="381">
        <v>1650.0</v>
      </c>
      <c r="C155" s="387"/>
      <c r="D155" s="381">
        <v>0.0</v>
      </c>
    </row>
    <row r="156">
      <c r="A156" s="380" t="s">
        <v>5210</v>
      </c>
      <c r="B156" s="381">
        <v>24.0</v>
      </c>
      <c r="C156" s="380">
        <v>0.0</v>
      </c>
      <c r="D156" s="381">
        <v>0.0</v>
      </c>
    </row>
    <row r="157">
      <c r="A157" s="380" t="s">
        <v>5212</v>
      </c>
      <c r="B157" s="381">
        <v>28.8</v>
      </c>
      <c r="C157" s="380">
        <v>14.0</v>
      </c>
      <c r="D157" s="381">
        <v>25.92</v>
      </c>
    </row>
    <row r="158">
      <c r="A158" s="380" t="s">
        <v>5214</v>
      </c>
      <c r="B158" s="381">
        <v>10.8</v>
      </c>
      <c r="C158" s="380">
        <v>10.0</v>
      </c>
      <c r="D158" s="381">
        <v>10.2</v>
      </c>
    </row>
    <row r="159">
      <c r="A159" s="380" t="s">
        <v>5216</v>
      </c>
      <c r="B159" s="381">
        <v>7.32</v>
      </c>
      <c r="C159" s="380">
        <v>10.0</v>
      </c>
      <c r="D159" s="381">
        <v>6.84</v>
      </c>
    </row>
    <row r="160">
      <c r="A160" s="380" t="s">
        <v>5218</v>
      </c>
      <c r="B160" s="381">
        <v>6.0</v>
      </c>
      <c r="C160" s="380">
        <v>10.0</v>
      </c>
      <c r="D160" s="381">
        <v>5.58</v>
      </c>
    </row>
    <row r="161">
      <c r="A161" s="380" t="s">
        <v>5222</v>
      </c>
      <c r="B161" s="381">
        <v>239.4</v>
      </c>
      <c r="C161" s="387"/>
      <c r="D161" s="381">
        <v>0.0</v>
      </c>
    </row>
    <row r="162">
      <c r="A162" s="380" t="s">
        <v>5224</v>
      </c>
      <c r="B162" s="381">
        <v>9.6</v>
      </c>
      <c r="C162" s="380">
        <v>10.0</v>
      </c>
      <c r="D162" s="381">
        <v>8.4</v>
      </c>
    </row>
    <row r="163">
      <c r="A163" s="380" t="s">
        <v>5226</v>
      </c>
      <c r="B163" s="381">
        <v>6.6</v>
      </c>
      <c r="C163" s="380">
        <v>10.0</v>
      </c>
      <c r="D163" s="381">
        <v>6.12</v>
      </c>
    </row>
    <row r="164">
      <c r="A164" s="380" t="s">
        <v>5228</v>
      </c>
      <c r="B164" s="381">
        <v>315.0</v>
      </c>
      <c r="C164" s="387"/>
      <c r="D164" s="381">
        <v>0.0</v>
      </c>
    </row>
    <row r="165">
      <c r="A165" s="380" t="s">
        <v>5230</v>
      </c>
      <c r="B165" s="381">
        <v>15.6</v>
      </c>
      <c r="C165" s="380">
        <v>16.0</v>
      </c>
      <c r="D165" s="381">
        <v>14.4</v>
      </c>
    </row>
    <row r="166">
      <c r="A166" s="380" t="s">
        <v>5232</v>
      </c>
      <c r="B166" s="381">
        <v>15.85</v>
      </c>
      <c r="C166" s="380">
        <v>10.0</v>
      </c>
      <c r="D166" s="381">
        <v>0.0</v>
      </c>
    </row>
    <row r="167">
      <c r="A167" s="380" t="s">
        <v>5234</v>
      </c>
      <c r="B167" s="381">
        <v>18.2</v>
      </c>
      <c r="C167" s="380">
        <v>0.0</v>
      </c>
      <c r="D167" s="381">
        <v>0.0</v>
      </c>
    </row>
    <row r="168">
      <c r="A168" s="380" t="s">
        <v>5236</v>
      </c>
      <c r="B168" s="381">
        <v>19.49</v>
      </c>
      <c r="C168" s="380">
        <v>0.0</v>
      </c>
      <c r="D168" s="381">
        <v>0.0</v>
      </c>
    </row>
    <row r="169">
      <c r="A169" s="380" t="s">
        <v>5238</v>
      </c>
      <c r="B169" s="381">
        <v>19.49</v>
      </c>
      <c r="C169" s="380">
        <v>0.0</v>
      </c>
      <c r="D169" s="381">
        <v>0.0</v>
      </c>
    </row>
    <row r="170">
      <c r="A170" s="380" t="s">
        <v>5240</v>
      </c>
      <c r="B170" s="381">
        <v>270.9</v>
      </c>
      <c r="C170" s="387"/>
      <c r="D170" s="381">
        <v>0.0</v>
      </c>
    </row>
    <row r="171">
      <c r="A171" s="380" t="s">
        <v>5242</v>
      </c>
      <c r="B171" s="381">
        <v>201.6</v>
      </c>
      <c r="C171" s="387"/>
      <c r="D171" s="381">
        <v>0.0</v>
      </c>
    </row>
    <row r="172">
      <c r="A172" s="380" t="s">
        <v>5244</v>
      </c>
      <c r="B172" s="381">
        <v>12.78</v>
      </c>
      <c r="C172" s="380">
        <v>0.0</v>
      </c>
      <c r="D172" s="381">
        <v>0.0</v>
      </c>
    </row>
    <row r="173">
      <c r="A173" s="380" t="s">
        <v>5246</v>
      </c>
      <c r="B173" s="381">
        <v>11.22</v>
      </c>
      <c r="C173" s="380">
        <v>0.0</v>
      </c>
      <c r="D173" s="381">
        <v>0.0</v>
      </c>
    </row>
    <row r="174">
      <c r="A174" s="380" t="s">
        <v>5248</v>
      </c>
      <c r="B174" s="381">
        <v>18.82</v>
      </c>
      <c r="C174" s="380">
        <v>0.0</v>
      </c>
      <c r="D174" s="381">
        <v>0.0</v>
      </c>
    </row>
    <row r="175">
      <c r="A175" s="380" t="s">
        <v>5250</v>
      </c>
      <c r="B175" s="381">
        <v>10.08</v>
      </c>
      <c r="C175" s="380">
        <v>0.0</v>
      </c>
      <c r="D175" s="381">
        <v>0.0</v>
      </c>
    </row>
    <row r="176">
      <c r="A176" s="380" t="s">
        <v>5252</v>
      </c>
      <c r="B176" s="381">
        <v>6.3</v>
      </c>
      <c r="C176" s="380">
        <v>0.0</v>
      </c>
      <c r="D176" s="381">
        <v>0.0</v>
      </c>
    </row>
    <row r="177">
      <c r="A177" s="380" t="s">
        <v>5254</v>
      </c>
      <c r="B177" s="381">
        <v>6.3</v>
      </c>
      <c r="C177" s="380">
        <v>0.0</v>
      </c>
      <c r="D177" s="381">
        <v>0.0</v>
      </c>
    </row>
    <row r="178">
      <c r="A178" s="380" t="s">
        <v>5256</v>
      </c>
      <c r="B178" s="381">
        <v>11.16</v>
      </c>
      <c r="C178" s="380">
        <v>0.0</v>
      </c>
      <c r="D178" s="381">
        <v>0.0</v>
      </c>
    </row>
    <row r="179">
      <c r="A179" s="380" t="s">
        <v>5258</v>
      </c>
      <c r="B179" s="381">
        <v>14.4</v>
      </c>
      <c r="C179" s="380">
        <v>0.0</v>
      </c>
      <c r="D179" s="381">
        <v>0.0</v>
      </c>
    </row>
    <row r="180">
      <c r="A180" s="380" t="s">
        <v>5260</v>
      </c>
      <c r="B180" s="381">
        <v>16.38</v>
      </c>
      <c r="C180" s="380">
        <v>0.0</v>
      </c>
      <c r="D180" s="381">
        <v>0.0</v>
      </c>
    </row>
    <row r="181">
      <c r="A181" s="380" t="s">
        <v>5262</v>
      </c>
      <c r="B181" s="381">
        <v>18.0</v>
      </c>
      <c r="C181" s="380">
        <v>0.0</v>
      </c>
      <c r="D181" s="381">
        <v>0.0</v>
      </c>
    </row>
    <row r="182">
      <c r="A182" s="380" t="s">
        <v>5264</v>
      </c>
      <c r="B182" s="381">
        <v>6.72</v>
      </c>
      <c r="C182" s="380">
        <v>0.0</v>
      </c>
      <c r="D182" s="381">
        <v>0.0</v>
      </c>
    </row>
    <row r="183">
      <c r="A183" s="380" t="s">
        <v>5266</v>
      </c>
      <c r="B183" s="381">
        <v>13.44</v>
      </c>
      <c r="C183" s="380">
        <v>0.0</v>
      </c>
      <c r="D183" s="381">
        <v>0.0</v>
      </c>
    </row>
    <row r="184">
      <c r="A184" s="380" t="s">
        <v>5268</v>
      </c>
      <c r="B184" s="381">
        <v>13.44</v>
      </c>
      <c r="C184" s="380">
        <v>0.0</v>
      </c>
      <c r="D184" s="381">
        <v>0.0</v>
      </c>
    </row>
    <row r="185">
      <c r="A185" s="380" t="s">
        <v>5272</v>
      </c>
      <c r="B185" s="381">
        <v>28.8</v>
      </c>
      <c r="C185" s="380">
        <v>10.0</v>
      </c>
      <c r="D185" s="381">
        <v>25.92</v>
      </c>
    </row>
    <row r="186">
      <c r="A186" s="380" t="s">
        <v>5274</v>
      </c>
      <c r="B186" s="381">
        <v>39.6</v>
      </c>
      <c r="C186" s="380">
        <v>10.0</v>
      </c>
      <c r="D186" s="381">
        <v>37.2</v>
      </c>
    </row>
    <row r="187">
      <c r="A187" s="380" t="s">
        <v>5276</v>
      </c>
      <c r="B187" s="381">
        <v>410.4</v>
      </c>
      <c r="C187" s="387"/>
      <c r="D187" s="381">
        <v>0.0</v>
      </c>
    </row>
    <row r="188">
      <c r="A188" s="380" t="s">
        <v>7831</v>
      </c>
      <c r="B188" s="381">
        <v>264.0</v>
      </c>
      <c r="C188" s="387"/>
      <c r="D188" s="381">
        <v>0.0</v>
      </c>
    </row>
    <row r="189">
      <c r="A189" s="380" t="s">
        <v>7894</v>
      </c>
      <c r="B189" s="381">
        <v>15.6</v>
      </c>
      <c r="C189" s="380">
        <v>10.0</v>
      </c>
      <c r="D189" s="381">
        <v>14.04</v>
      </c>
    </row>
    <row r="190">
      <c r="A190" s="380" t="s">
        <v>5278</v>
      </c>
      <c r="B190" s="381">
        <v>6654.0</v>
      </c>
      <c r="C190" s="387"/>
      <c r="D190" s="381">
        <v>0.0</v>
      </c>
    </row>
    <row r="191">
      <c r="A191" s="380" t="s">
        <v>5280</v>
      </c>
      <c r="B191" s="381">
        <v>4020.0</v>
      </c>
      <c r="C191" s="387"/>
      <c r="D191" s="381">
        <v>0.0</v>
      </c>
    </row>
    <row r="192">
      <c r="A192" s="380" t="s">
        <v>5282</v>
      </c>
      <c r="B192" s="381">
        <v>4020.0</v>
      </c>
      <c r="C192" s="387"/>
      <c r="D192" s="381">
        <v>0.0</v>
      </c>
    </row>
    <row r="193">
      <c r="A193" s="380" t="s">
        <v>5284</v>
      </c>
      <c r="B193" s="381">
        <v>4.8</v>
      </c>
      <c r="C193" s="380">
        <v>0.0</v>
      </c>
      <c r="D193" s="381">
        <v>0.0</v>
      </c>
    </row>
    <row r="194">
      <c r="A194" s="380" t="s">
        <v>5286</v>
      </c>
      <c r="B194" s="381">
        <v>1.86</v>
      </c>
      <c r="C194" s="380">
        <v>40.0</v>
      </c>
      <c r="D194" s="381">
        <v>1.62</v>
      </c>
    </row>
    <row r="195">
      <c r="A195" s="380" t="s">
        <v>5288</v>
      </c>
      <c r="B195" s="381">
        <v>2.4</v>
      </c>
      <c r="C195" s="380">
        <v>0.0</v>
      </c>
      <c r="D195" s="381">
        <v>0.0</v>
      </c>
    </row>
    <row r="196">
      <c r="A196" s="380" t="s">
        <v>5290</v>
      </c>
      <c r="B196" s="381">
        <v>4.8</v>
      </c>
      <c r="C196" s="380">
        <v>0.0</v>
      </c>
      <c r="D196" s="381">
        <v>0.0</v>
      </c>
    </row>
    <row r="197">
      <c r="A197" s="380" t="s">
        <v>5292</v>
      </c>
      <c r="B197" s="381">
        <v>102.0</v>
      </c>
      <c r="C197" s="380">
        <v>2.0</v>
      </c>
      <c r="D197" s="381">
        <v>96.0</v>
      </c>
    </row>
    <row r="198">
      <c r="A198" s="380" t="s">
        <v>5294</v>
      </c>
      <c r="B198" s="381">
        <v>16.8</v>
      </c>
      <c r="C198" s="380">
        <v>10.0</v>
      </c>
      <c r="D198" s="381">
        <v>15.6</v>
      </c>
    </row>
    <row r="199">
      <c r="A199" s="380" t="s">
        <v>5296</v>
      </c>
      <c r="B199" s="381">
        <v>21.6</v>
      </c>
      <c r="C199" s="380">
        <v>10.0</v>
      </c>
      <c r="D199" s="381">
        <v>20.4</v>
      </c>
    </row>
    <row r="200">
      <c r="A200" s="380" t="s">
        <v>7895</v>
      </c>
      <c r="B200" s="381">
        <v>97.2</v>
      </c>
      <c r="C200" s="380">
        <v>0.0</v>
      </c>
      <c r="D200" s="381">
        <v>0.0</v>
      </c>
    </row>
    <row r="201">
      <c r="A201" s="380" t="s">
        <v>7896</v>
      </c>
      <c r="B201" s="381">
        <v>163.2</v>
      </c>
      <c r="C201" s="387"/>
      <c r="D201" s="381">
        <v>0.0</v>
      </c>
    </row>
    <row r="202">
      <c r="A202" s="380" t="s">
        <v>7897</v>
      </c>
      <c r="B202" s="381">
        <v>792.0</v>
      </c>
      <c r="C202" s="387"/>
      <c r="D202" s="381">
        <v>0.0</v>
      </c>
    </row>
    <row r="203">
      <c r="A203" s="380" t="s">
        <v>5298</v>
      </c>
      <c r="B203" s="381">
        <v>21.6</v>
      </c>
      <c r="C203" s="380">
        <v>0.0</v>
      </c>
      <c r="D203" s="381">
        <v>0.0</v>
      </c>
    </row>
    <row r="204">
      <c r="A204" s="380" t="s">
        <v>5300</v>
      </c>
      <c r="B204" s="381">
        <v>15.6</v>
      </c>
      <c r="C204" s="380">
        <v>0.0</v>
      </c>
      <c r="D204" s="381">
        <v>0.0</v>
      </c>
    </row>
    <row r="205">
      <c r="A205" s="380" t="s">
        <v>5302</v>
      </c>
      <c r="B205" s="381">
        <v>26.4</v>
      </c>
      <c r="C205" s="380">
        <v>0.0</v>
      </c>
      <c r="D205" s="381">
        <v>0.0</v>
      </c>
    </row>
    <row r="206">
      <c r="A206" s="380" t="s">
        <v>5304</v>
      </c>
      <c r="B206" s="381">
        <v>10.56</v>
      </c>
      <c r="C206" s="380">
        <v>0.0</v>
      </c>
      <c r="D206" s="381">
        <v>0.0</v>
      </c>
    </row>
    <row r="207">
      <c r="A207" s="380" t="s">
        <v>5306</v>
      </c>
      <c r="B207" s="381">
        <v>15.0</v>
      </c>
      <c r="C207" s="380">
        <v>0.0</v>
      </c>
      <c r="D207" s="381">
        <v>0.0</v>
      </c>
    </row>
    <row r="208">
      <c r="A208" s="380" t="s">
        <v>7898</v>
      </c>
      <c r="B208" s="381">
        <v>43.8</v>
      </c>
      <c r="C208" s="380">
        <v>0.0</v>
      </c>
      <c r="D208" s="381">
        <v>0.0</v>
      </c>
    </row>
    <row r="209">
      <c r="A209" s="380" t="s">
        <v>7899</v>
      </c>
      <c r="B209" s="381">
        <v>46.2</v>
      </c>
      <c r="C209" s="380">
        <v>0.0</v>
      </c>
      <c r="D209" s="381">
        <v>0.0</v>
      </c>
    </row>
    <row r="210">
      <c r="A210" s="380" t="s">
        <v>7900</v>
      </c>
      <c r="B210" s="381">
        <v>30.0</v>
      </c>
      <c r="C210" s="380">
        <v>0.0</v>
      </c>
      <c r="D210" s="381">
        <v>0.0</v>
      </c>
    </row>
    <row r="211">
      <c r="A211" s="380" t="s">
        <v>5310</v>
      </c>
      <c r="B211" s="381">
        <v>138.0</v>
      </c>
      <c r="C211" s="387"/>
      <c r="D211" s="381">
        <v>0.0</v>
      </c>
    </row>
    <row r="212">
      <c r="A212" s="380" t="s">
        <v>5312</v>
      </c>
      <c r="B212" s="381">
        <v>27.6</v>
      </c>
      <c r="C212" s="380">
        <v>10.0</v>
      </c>
      <c r="D212" s="381">
        <v>26.4</v>
      </c>
    </row>
    <row r="213">
      <c r="A213" s="380" t="s">
        <v>7901</v>
      </c>
      <c r="B213" s="381">
        <v>30.0</v>
      </c>
      <c r="C213" s="380">
        <v>0.0</v>
      </c>
      <c r="D213" s="381">
        <v>0.0</v>
      </c>
    </row>
    <row r="214">
      <c r="A214" s="380" t="s">
        <v>5314</v>
      </c>
      <c r="B214" s="381">
        <v>1.2</v>
      </c>
      <c r="C214" s="380">
        <v>0.0</v>
      </c>
      <c r="D214" s="381">
        <v>0.0</v>
      </c>
    </row>
    <row r="215">
      <c r="A215" s="380" t="s">
        <v>5316</v>
      </c>
      <c r="B215" s="381">
        <v>86.4</v>
      </c>
      <c r="C215" s="380">
        <v>0.0</v>
      </c>
      <c r="D215" s="381">
        <v>0.0</v>
      </c>
    </row>
    <row r="216">
      <c r="A216" s="380" t="s">
        <v>5318</v>
      </c>
      <c r="B216" s="381">
        <v>84.0</v>
      </c>
      <c r="C216" s="380">
        <v>0.0</v>
      </c>
      <c r="D216" s="381">
        <v>0.0</v>
      </c>
    </row>
    <row r="217">
      <c r="A217" s="380" t="s">
        <v>7902</v>
      </c>
      <c r="B217" s="381">
        <v>23.4</v>
      </c>
      <c r="C217" s="380">
        <v>0.0</v>
      </c>
      <c r="D217" s="381">
        <v>0.0</v>
      </c>
    </row>
    <row r="218">
      <c r="A218" s="380" t="s">
        <v>5320</v>
      </c>
      <c r="B218" s="381">
        <v>36.0</v>
      </c>
      <c r="C218" s="380">
        <v>0.0</v>
      </c>
      <c r="D218" s="381">
        <v>0.0</v>
      </c>
    </row>
    <row r="219">
      <c r="A219" s="380" t="s">
        <v>5322</v>
      </c>
      <c r="B219" s="381">
        <v>25.8</v>
      </c>
      <c r="C219" s="380">
        <v>0.0</v>
      </c>
      <c r="D219" s="381">
        <v>0.0</v>
      </c>
    </row>
    <row r="220">
      <c r="A220" s="380" t="s">
        <v>5324</v>
      </c>
      <c r="B220" s="381">
        <v>134.4</v>
      </c>
      <c r="C220" s="387"/>
      <c r="D220" s="381">
        <v>0.0</v>
      </c>
    </row>
    <row r="221">
      <c r="A221" s="380" t="s">
        <v>5326</v>
      </c>
      <c r="B221" s="381">
        <v>153.6</v>
      </c>
      <c r="C221" s="387"/>
      <c r="D221" s="381">
        <v>0.0</v>
      </c>
    </row>
    <row r="222">
      <c r="A222" s="380" t="s">
        <v>5328</v>
      </c>
      <c r="B222" s="381">
        <v>136.8</v>
      </c>
      <c r="C222" s="387"/>
      <c r="D222" s="381">
        <v>0.0</v>
      </c>
    </row>
    <row r="223">
      <c r="A223" s="380" t="s">
        <v>5330</v>
      </c>
      <c r="B223" s="381">
        <v>153.6</v>
      </c>
      <c r="C223" s="387"/>
      <c r="D223" s="381">
        <v>0.0</v>
      </c>
    </row>
    <row r="224">
      <c r="A224" s="380" t="s">
        <v>5332</v>
      </c>
      <c r="B224" s="381">
        <v>159.6</v>
      </c>
      <c r="C224" s="387"/>
      <c r="D224" s="381">
        <v>0.0</v>
      </c>
    </row>
    <row r="225">
      <c r="A225" s="380" t="s">
        <v>5334</v>
      </c>
      <c r="B225" s="381">
        <v>188.4</v>
      </c>
      <c r="C225" s="387"/>
      <c r="D225" s="381">
        <v>0.0</v>
      </c>
    </row>
    <row r="226">
      <c r="A226" s="380" t="s">
        <v>5336</v>
      </c>
      <c r="B226" s="381">
        <v>74.4</v>
      </c>
      <c r="C226" s="380">
        <v>0.0</v>
      </c>
      <c r="D226" s="381">
        <v>0.0</v>
      </c>
    </row>
    <row r="227">
      <c r="A227" s="380" t="s">
        <v>5338</v>
      </c>
      <c r="B227" s="381">
        <v>240.0</v>
      </c>
      <c r="C227" s="387"/>
      <c r="D227" s="381">
        <v>0.0</v>
      </c>
    </row>
    <row r="228">
      <c r="A228" s="380" t="s">
        <v>5340</v>
      </c>
      <c r="B228" s="381">
        <v>124.8</v>
      </c>
      <c r="C228" s="380">
        <v>0.0</v>
      </c>
      <c r="D228" s="381">
        <v>0.0</v>
      </c>
    </row>
    <row r="229">
      <c r="A229" s="380" t="s">
        <v>5342</v>
      </c>
      <c r="B229" s="381">
        <v>400.8</v>
      </c>
      <c r="C229" s="387"/>
      <c r="D229" s="381">
        <v>0.0</v>
      </c>
    </row>
    <row r="230">
      <c r="A230" s="380" t="s">
        <v>5344</v>
      </c>
      <c r="B230" s="381">
        <v>139.2</v>
      </c>
      <c r="C230" s="387"/>
      <c r="D230" s="381">
        <v>0.0</v>
      </c>
    </row>
    <row r="231">
      <c r="A231" s="380" t="s">
        <v>5346</v>
      </c>
      <c r="B231" s="381">
        <v>472.8</v>
      </c>
      <c r="C231" s="387"/>
      <c r="D231" s="381">
        <v>0.0</v>
      </c>
    </row>
    <row r="232">
      <c r="A232" s="380" t="s">
        <v>5348</v>
      </c>
      <c r="B232" s="381">
        <v>38.4</v>
      </c>
      <c r="C232" s="380">
        <v>0.0</v>
      </c>
      <c r="D232" s="381">
        <v>0.0</v>
      </c>
    </row>
    <row r="233">
      <c r="A233" s="380" t="s">
        <v>5350</v>
      </c>
      <c r="B233" s="381">
        <v>123.6</v>
      </c>
      <c r="C233" s="380">
        <v>0.0</v>
      </c>
      <c r="D233" s="381">
        <v>0.0</v>
      </c>
    </row>
    <row r="234">
      <c r="A234" s="380" t="s">
        <v>5352</v>
      </c>
      <c r="B234" s="381">
        <v>211.2</v>
      </c>
      <c r="C234" s="387"/>
      <c r="D234" s="381">
        <v>0.0</v>
      </c>
    </row>
    <row r="235">
      <c r="A235" s="380" t="s">
        <v>5354</v>
      </c>
      <c r="B235" s="381">
        <v>67.2</v>
      </c>
      <c r="C235" s="380">
        <v>0.0</v>
      </c>
      <c r="D235" s="381">
        <v>0.0</v>
      </c>
    </row>
    <row r="236">
      <c r="A236" s="380" t="s">
        <v>5356</v>
      </c>
      <c r="B236" s="381">
        <v>96.0</v>
      </c>
      <c r="C236" s="380">
        <v>0.0</v>
      </c>
      <c r="D236" s="381">
        <v>0.0</v>
      </c>
    </row>
    <row r="237">
      <c r="A237" s="380" t="s">
        <v>5358</v>
      </c>
      <c r="B237" s="381">
        <v>57.0</v>
      </c>
      <c r="C237" s="380">
        <v>0.0</v>
      </c>
      <c r="D237" s="381">
        <v>0.0</v>
      </c>
    </row>
    <row r="238">
      <c r="A238" s="380" t="s">
        <v>5360</v>
      </c>
      <c r="B238" s="381">
        <v>102.0</v>
      </c>
      <c r="C238" s="380">
        <v>0.0</v>
      </c>
      <c r="D238" s="381">
        <v>0.0</v>
      </c>
    </row>
    <row r="239">
      <c r="A239" s="380" t="s">
        <v>5362</v>
      </c>
      <c r="B239" s="381">
        <v>58.2</v>
      </c>
      <c r="C239" s="380">
        <v>0.0</v>
      </c>
      <c r="D239" s="381">
        <v>0.0</v>
      </c>
    </row>
    <row r="240">
      <c r="A240" s="380" t="s">
        <v>5364</v>
      </c>
      <c r="B240" s="381">
        <v>91.2</v>
      </c>
      <c r="C240" s="380">
        <v>0.0</v>
      </c>
      <c r="D240" s="381">
        <v>0.0</v>
      </c>
    </row>
    <row r="241">
      <c r="A241" s="380" t="s">
        <v>5366</v>
      </c>
      <c r="B241" s="381">
        <v>180.0</v>
      </c>
      <c r="C241" s="387"/>
      <c r="D241" s="381">
        <v>0.0</v>
      </c>
    </row>
    <row r="242">
      <c r="A242" s="380" t="s">
        <v>5368</v>
      </c>
      <c r="B242" s="381">
        <v>144.0</v>
      </c>
      <c r="C242" s="387"/>
      <c r="D242" s="381">
        <v>0.0</v>
      </c>
    </row>
    <row r="243">
      <c r="A243" s="380" t="s">
        <v>7903</v>
      </c>
      <c r="B243" s="381">
        <v>4860.0</v>
      </c>
      <c r="C243" s="387"/>
      <c r="D243" s="381">
        <v>0.0</v>
      </c>
    </row>
    <row r="244">
      <c r="A244" s="380" t="s">
        <v>5370</v>
      </c>
      <c r="B244" s="381">
        <v>14.4</v>
      </c>
      <c r="C244" s="380">
        <v>0.0</v>
      </c>
      <c r="D244" s="381">
        <v>0.0</v>
      </c>
    </row>
    <row r="245">
      <c r="A245" s="380" t="s">
        <v>5372</v>
      </c>
      <c r="B245" s="381">
        <v>156.0</v>
      </c>
      <c r="C245" s="387"/>
      <c r="D245" s="381">
        <v>0.0</v>
      </c>
    </row>
    <row r="246">
      <c r="A246" s="380" t="s">
        <v>7904</v>
      </c>
      <c r="B246" s="381">
        <v>174.0</v>
      </c>
      <c r="C246" s="387"/>
      <c r="D246" s="381">
        <v>0.0</v>
      </c>
    </row>
    <row r="247">
      <c r="A247" s="380" t="s">
        <v>5374</v>
      </c>
      <c r="B247" s="381">
        <v>271.2</v>
      </c>
      <c r="C247" s="387"/>
      <c r="D247" s="381">
        <v>0.0</v>
      </c>
    </row>
    <row r="248">
      <c r="A248" s="380" t="s">
        <v>5376</v>
      </c>
      <c r="B248" s="381">
        <v>55.2</v>
      </c>
      <c r="C248" s="380">
        <v>0.0</v>
      </c>
      <c r="D248" s="381">
        <v>0.0</v>
      </c>
    </row>
    <row r="249">
      <c r="A249" s="380" t="s">
        <v>5378</v>
      </c>
      <c r="B249" s="381">
        <v>74.4</v>
      </c>
      <c r="C249" s="380">
        <v>0.0</v>
      </c>
      <c r="D249" s="381">
        <v>0.0</v>
      </c>
    </row>
    <row r="250">
      <c r="A250" s="380" t="s">
        <v>5380</v>
      </c>
      <c r="B250" s="381">
        <v>2328.0</v>
      </c>
      <c r="C250" s="387"/>
      <c r="D250" s="381">
        <v>0.0</v>
      </c>
    </row>
    <row r="251">
      <c r="A251" s="380" t="s">
        <v>5382</v>
      </c>
      <c r="B251" s="381">
        <v>8.28</v>
      </c>
      <c r="C251" s="380">
        <v>0.0</v>
      </c>
      <c r="D251" s="381">
        <v>0.0</v>
      </c>
    </row>
    <row r="252">
      <c r="A252" s="380" t="s">
        <v>5384</v>
      </c>
      <c r="B252" s="381">
        <v>11.16</v>
      </c>
      <c r="C252" s="380">
        <v>10.0</v>
      </c>
      <c r="D252" s="381">
        <v>10.04</v>
      </c>
    </row>
    <row r="253">
      <c r="A253" s="380" t="s">
        <v>5386</v>
      </c>
      <c r="B253" s="381">
        <v>2268.0</v>
      </c>
      <c r="C253" s="387"/>
      <c r="D253" s="381">
        <v>0.0</v>
      </c>
    </row>
    <row r="254">
      <c r="A254" s="380" t="s">
        <v>5388</v>
      </c>
      <c r="B254" s="381">
        <v>162.0</v>
      </c>
      <c r="C254" s="387"/>
      <c r="D254" s="381">
        <v>0.0</v>
      </c>
    </row>
    <row r="255">
      <c r="A255" s="380" t="s">
        <v>5390</v>
      </c>
      <c r="B255" s="381">
        <v>164.4</v>
      </c>
      <c r="C255" s="387"/>
      <c r="D255" s="381">
        <v>0.0</v>
      </c>
    </row>
    <row r="256">
      <c r="A256" s="380" t="s">
        <v>5392</v>
      </c>
      <c r="B256" s="381">
        <v>98.4</v>
      </c>
      <c r="C256" s="380">
        <v>0.0</v>
      </c>
      <c r="D256" s="381">
        <v>0.0</v>
      </c>
    </row>
    <row r="257">
      <c r="A257" s="380" t="s">
        <v>5394</v>
      </c>
      <c r="B257" s="381">
        <v>120.0</v>
      </c>
      <c r="C257" s="380">
        <v>0.0</v>
      </c>
      <c r="D257" s="381">
        <v>0.0</v>
      </c>
    </row>
    <row r="258">
      <c r="A258" s="380" t="s">
        <v>5396</v>
      </c>
      <c r="B258" s="381">
        <v>86.4</v>
      </c>
      <c r="C258" s="380">
        <v>0.0</v>
      </c>
      <c r="D258" s="381">
        <v>0.0</v>
      </c>
    </row>
    <row r="259">
      <c r="A259" s="380" t="s">
        <v>5398</v>
      </c>
      <c r="B259" s="381">
        <v>420.0</v>
      </c>
      <c r="C259" s="387"/>
      <c r="D259" s="381">
        <v>0.0</v>
      </c>
    </row>
    <row r="260">
      <c r="A260" s="380" t="s">
        <v>5400</v>
      </c>
      <c r="B260" s="381">
        <v>313.57</v>
      </c>
      <c r="C260" s="387"/>
      <c r="D260" s="381">
        <v>0.0</v>
      </c>
    </row>
    <row r="261">
      <c r="A261" s="380" t="s">
        <v>5402</v>
      </c>
      <c r="B261" s="381">
        <v>148.34</v>
      </c>
      <c r="C261" s="387"/>
      <c r="D261" s="381">
        <v>0.0</v>
      </c>
    </row>
    <row r="262">
      <c r="A262" s="380" t="s">
        <v>5404</v>
      </c>
      <c r="B262" s="381">
        <v>59.4</v>
      </c>
      <c r="C262" s="380">
        <v>0.0</v>
      </c>
      <c r="D262" s="381">
        <v>55.8</v>
      </c>
    </row>
    <row r="263">
      <c r="A263" s="380" t="s">
        <v>5406</v>
      </c>
      <c r="B263" s="381">
        <v>9.0</v>
      </c>
      <c r="C263" s="380">
        <v>0.0</v>
      </c>
      <c r="D263" s="381">
        <v>0.0</v>
      </c>
    </row>
    <row r="264">
      <c r="A264" s="380" t="s">
        <v>5408</v>
      </c>
      <c r="B264" s="381">
        <v>14.4</v>
      </c>
      <c r="C264" s="380">
        <v>0.0</v>
      </c>
      <c r="D264" s="381">
        <v>0.0</v>
      </c>
    </row>
    <row r="265">
      <c r="A265" s="380" t="s">
        <v>5410</v>
      </c>
      <c r="B265" s="381">
        <v>54.0</v>
      </c>
      <c r="C265" s="380">
        <v>0.0</v>
      </c>
      <c r="D265" s="381">
        <v>0.0</v>
      </c>
    </row>
    <row r="266">
      <c r="A266" s="380" t="s">
        <v>5412</v>
      </c>
      <c r="B266" s="381">
        <v>28.8</v>
      </c>
      <c r="C266" s="380">
        <v>2.0</v>
      </c>
      <c r="D266" s="381">
        <v>25.8</v>
      </c>
    </row>
    <row r="267">
      <c r="A267" s="380" t="s">
        <v>5414</v>
      </c>
      <c r="B267" s="381">
        <v>66.0</v>
      </c>
      <c r="C267" s="380">
        <v>0.0</v>
      </c>
      <c r="D267" s="381">
        <v>0.0</v>
      </c>
    </row>
    <row r="268">
      <c r="A268" s="380" t="s">
        <v>5416</v>
      </c>
      <c r="B268" s="381">
        <v>72.0</v>
      </c>
      <c r="C268" s="380">
        <v>0.0</v>
      </c>
      <c r="D268" s="381">
        <v>0.0</v>
      </c>
    </row>
    <row r="269">
      <c r="A269" s="380" t="s">
        <v>5418</v>
      </c>
      <c r="B269" s="381">
        <v>12.0</v>
      </c>
      <c r="C269" s="380">
        <v>0.0</v>
      </c>
      <c r="D269" s="381">
        <v>0.0</v>
      </c>
    </row>
    <row r="270">
      <c r="A270" s="380" t="s">
        <v>5420</v>
      </c>
      <c r="B270" s="381">
        <v>34.8</v>
      </c>
      <c r="C270" s="380">
        <v>0.0</v>
      </c>
      <c r="D270" s="381">
        <v>0.0</v>
      </c>
    </row>
    <row r="271">
      <c r="A271" s="380" t="s">
        <v>5422</v>
      </c>
      <c r="B271" s="381">
        <v>90.6</v>
      </c>
      <c r="C271" s="380">
        <v>0.0</v>
      </c>
      <c r="D271" s="381">
        <v>0.0</v>
      </c>
    </row>
    <row r="272">
      <c r="A272" s="380" t="s">
        <v>5424</v>
      </c>
      <c r="B272" s="381">
        <v>90.0</v>
      </c>
      <c r="C272" s="380">
        <v>0.0</v>
      </c>
      <c r="D272" s="381">
        <v>0.0</v>
      </c>
    </row>
    <row r="273">
      <c r="A273" s="380" t="s">
        <v>5426</v>
      </c>
      <c r="B273" s="381">
        <v>90.0</v>
      </c>
      <c r="C273" s="380">
        <v>0.0</v>
      </c>
      <c r="D273" s="381">
        <v>0.0</v>
      </c>
    </row>
    <row r="274">
      <c r="A274" s="380" t="s">
        <v>5428</v>
      </c>
      <c r="B274" s="381">
        <v>90.0</v>
      </c>
      <c r="C274" s="380">
        <v>0.0</v>
      </c>
      <c r="D274" s="381">
        <v>0.0</v>
      </c>
    </row>
    <row r="275">
      <c r="A275" s="380" t="s">
        <v>5430</v>
      </c>
      <c r="B275" s="381">
        <v>63.6</v>
      </c>
      <c r="C275" s="380">
        <v>0.0</v>
      </c>
      <c r="D275" s="381">
        <v>0.0</v>
      </c>
    </row>
    <row r="276">
      <c r="A276" s="380" t="s">
        <v>7905</v>
      </c>
      <c r="B276" s="381">
        <v>90.0</v>
      </c>
      <c r="C276" s="380">
        <v>0.0</v>
      </c>
      <c r="D276" s="381">
        <v>0.0</v>
      </c>
    </row>
    <row r="277">
      <c r="A277" s="380" t="s">
        <v>5432</v>
      </c>
      <c r="B277" s="381">
        <v>90.0</v>
      </c>
      <c r="C277" s="380">
        <v>0.0</v>
      </c>
      <c r="D277" s="381">
        <v>0.0</v>
      </c>
    </row>
    <row r="278">
      <c r="A278" s="380" t="s">
        <v>5434</v>
      </c>
      <c r="B278" s="381">
        <v>90.0</v>
      </c>
      <c r="C278" s="380">
        <v>0.0</v>
      </c>
      <c r="D278" s="381">
        <v>0.0</v>
      </c>
    </row>
    <row r="279">
      <c r="A279" s="380" t="s">
        <v>5436</v>
      </c>
      <c r="B279" s="381">
        <v>90.0</v>
      </c>
      <c r="C279" s="380">
        <v>0.0</v>
      </c>
      <c r="D279" s="381">
        <v>0.0</v>
      </c>
    </row>
    <row r="280">
      <c r="A280" s="380" t="s">
        <v>5438</v>
      </c>
      <c r="B280" s="381">
        <v>90.0</v>
      </c>
      <c r="C280" s="380">
        <v>0.0</v>
      </c>
      <c r="D280" s="381">
        <v>0.0</v>
      </c>
    </row>
    <row r="281">
      <c r="A281" s="380" t="s">
        <v>5440</v>
      </c>
      <c r="B281" s="381">
        <v>90.0</v>
      </c>
      <c r="C281" s="380">
        <v>0.0</v>
      </c>
      <c r="D281" s="381">
        <v>0.0</v>
      </c>
    </row>
    <row r="282">
      <c r="A282" s="380" t="s">
        <v>7906</v>
      </c>
      <c r="B282" s="381">
        <v>60.0</v>
      </c>
      <c r="C282" s="380">
        <v>0.0</v>
      </c>
      <c r="D282" s="381">
        <v>0.0</v>
      </c>
    </row>
    <row r="283">
      <c r="A283" s="380" t="s">
        <v>5442</v>
      </c>
      <c r="B283" s="381">
        <v>96.0</v>
      </c>
      <c r="C283" s="380">
        <v>0.0</v>
      </c>
      <c r="D283" s="381">
        <v>0.0</v>
      </c>
    </row>
    <row r="284">
      <c r="A284" s="380" t="s">
        <v>5444</v>
      </c>
      <c r="B284" s="381">
        <v>24.0</v>
      </c>
      <c r="C284" s="380">
        <v>0.0</v>
      </c>
      <c r="D284" s="381">
        <v>0.0</v>
      </c>
    </row>
    <row r="285">
      <c r="A285" s="380" t="s">
        <v>5446</v>
      </c>
      <c r="B285" s="381">
        <v>12.0</v>
      </c>
      <c r="C285" s="380">
        <v>0.0</v>
      </c>
      <c r="D285" s="381">
        <v>0.0</v>
      </c>
    </row>
    <row r="286">
      <c r="A286" s="380" t="s">
        <v>5448</v>
      </c>
      <c r="B286" s="381">
        <v>110.4</v>
      </c>
      <c r="C286" s="380">
        <v>2.0</v>
      </c>
      <c r="D286" s="381">
        <v>104.4</v>
      </c>
    </row>
    <row r="287">
      <c r="A287" s="380" t="s">
        <v>5450</v>
      </c>
      <c r="B287" s="381">
        <v>21.0</v>
      </c>
      <c r="C287" s="380">
        <v>10.0</v>
      </c>
      <c r="D287" s="381">
        <v>19.8</v>
      </c>
    </row>
    <row r="288">
      <c r="A288" s="380" t="s">
        <v>7907</v>
      </c>
      <c r="B288" s="381">
        <v>36.0</v>
      </c>
      <c r="C288" s="380">
        <v>0.0</v>
      </c>
      <c r="D288" s="381">
        <v>0.0</v>
      </c>
    </row>
    <row r="289">
      <c r="A289" s="380" t="s">
        <v>5454</v>
      </c>
      <c r="B289" s="381">
        <v>172.8</v>
      </c>
      <c r="C289" s="387"/>
      <c r="D289" s="381">
        <v>0.0</v>
      </c>
    </row>
    <row r="290">
      <c r="A290" s="380" t="s">
        <v>5456</v>
      </c>
      <c r="B290" s="381">
        <v>30.0</v>
      </c>
      <c r="C290" s="380">
        <v>0.0</v>
      </c>
      <c r="D290" s="381">
        <v>0.0</v>
      </c>
    </row>
    <row r="291">
      <c r="A291" s="380" t="s">
        <v>5458</v>
      </c>
      <c r="B291" s="381">
        <v>41.28</v>
      </c>
      <c r="C291" s="380">
        <v>0.0</v>
      </c>
      <c r="D291" s="381">
        <v>0.0</v>
      </c>
    </row>
    <row r="292">
      <c r="A292" s="380" t="s">
        <v>5460</v>
      </c>
      <c r="B292" s="381">
        <v>244.8</v>
      </c>
      <c r="C292" s="387"/>
      <c r="D292" s="381">
        <v>0.0</v>
      </c>
    </row>
    <row r="293">
      <c r="A293" s="380" t="s">
        <v>5462</v>
      </c>
      <c r="B293" s="381">
        <v>86.76</v>
      </c>
      <c r="C293" s="380">
        <v>0.0</v>
      </c>
      <c r="D293" s="381">
        <v>0.0</v>
      </c>
    </row>
    <row r="294">
      <c r="A294" s="380" t="s">
        <v>5464</v>
      </c>
      <c r="B294" s="381">
        <v>14.4</v>
      </c>
      <c r="C294" s="380">
        <v>0.0</v>
      </c>
      <c r="D294" s="381">
        <v>0.0</v>
      </c>
    </row>
    <row r="295">
      <c r="A295" s="380" t="s">
        <v>5466</v>
      </c>
      <c r="B295" s="381">
        <v>36.6</v>
      </c>
      <c r="C295" s="380">
        <v>0.0</v>
      </c>
      <c r="D295" s="381">
        <v>0.0</v>
      </c>
    </row>
    <row r="296">
      <c r="A296" s="380" t="s">
        <v>5468</v>
      </c>
      <c r="B296" s="381">
        <v>115.2</v>
      </c>
      <c r="C296" s="380">
        <v>0.0</v>
      </c>
      <c r="D296" s="381">
        <v>0.0</v>
      </c>
    </row>
    <row r="297">
      <c r="A297" s="380" t="s">
        <v>5470</v>
      </c>
      <c r="B297" s="381">
        <v>122.4</v>
      </c>
      <c r="C297" s="380">
        <v>0.0</v>
      </c>
      <c r="D297" s="381">
        <v>0.0</v>
      </c>
    </row>
    <row r="298">
      <c r="A298" s="380" t="s">
        <v>5472</v>
      </c>
      <c r="B298" s="381">
        <v>32.4</v>
      </c>
      <c r="C298" s="380">
        <v>10.0</v>
      </c>
      <c r="D298" s="381">
        <v>30.0</v>
      </c>
    </row>
    <row r="299">
      <c r="A299" s="380" t="s">
        <v>5476</v>
      </c>
      <c r="B299" s="381">
        <v>42.0</v>
      </c>
      <c r="C299" s="380">
        <v>0.0</v>
      </c>
      <c r="D299" s="381">
        <v>0.0</v>
      </c>
    </row>
    <row r="300">
      <c r="A300" s="380" t="s">
        <v>5478</v>
      </c>
      <c r="B300" s="381">
        <v>28.8</v>
      </c>
      <c r="C300" s="380">
        <v>0.0</v>
      </c>
      <c r="D300" s="381">
        <v>0.0</v>
      </c>
    </row>
    <row r="301">
      <c r="A301" s="380" t="s">
        <v>5480</v>
      </c>
      <c r="B301" s="381">
        <v>44.4</v>
      </c>
      <c r="C301" s="380">
        <v>0.0</v>
      </c>
      <c r="D301" s="381">
        <v>0.0</v>
      </c>
    </row>
    <row r="302">
      <c r="A302" s="380" t="s">
        <v>5482</v>
      </c>
      <c r="B302" s="381">
        <v>184.8</v>
      </c>
      <c r="C302" s="387"/>
      <c r="D302" s="381">
        <v>0.0</v>
      </c>
    </row>
    <row r="303">
      <c r="A303" s="380" t="s">
        <v>5484</v>
      </c>
      <c r="B303" s="381">
        <v>184.8</v>
      </c>
      <c r="C303" s="387"/>
      <c r="D303" s="381">
        <v>0.0</v>
      </c>
    </row>
    <row r="304">
      <c r="A304" s="380" t="s">
        <v>5486</v>
      </c>
      <c r="B304" s="381">
        <v>378.0</v>
      </c>
      <c r="C304" s="387"/>
      <c r="D304" s="381">
        <v>0.0</v>
      </c>
    </row>
    <row r="305">
      <c r="A305" s="380" t="s">
        <v>5488</v>
      </c>
      <c r="B305" s="381">
        <v>378.0</v>
      </c>
      <c r="C305" s="387"/>
      <c r="D305" s="381">
        <v>0.0</v>
      </c>
    </row>
    <row r="306">
      <c r="A306" s="380" t="s">
        <v>5490</v>
      </c>
      <c r="B306" s="381">
        <v>106.8</v>
      </c>
      <c r="C306" s="380">
        <v>0.0</v>
      </c>
      <c r="D306" s="381">
        <v>0.0</v>
      </c>
    </row>
    <row r="307">
      <c r="A307" s="380" t="s">
        <v>5492</v>
      </c>
      <c r="B307" s="381">
        <v>116.4</v>
      </c>
      <c r="C307" s="380">
        <v>0.0</v>
      </c>
      <c r="D307" s="381">
        <v>0.0</v>
      </c>
    </row>
    <row r="308">
      <c r="A308" s="380" t="s">
        <v>5494</v>
      </c>
      <c r="B308" s="381">
        <v>13.8</v>
      </c>
      <c r="C308" s="380">
        <v>0.0</v>
      </c>
      <c r="D308" s="381">
        <v>0.0</v>
      </c>
    </row>
    <row r="309">
      <c r="A309" s="380" t="s">
        <v>5496</v>
      </c>
      <c r="B309" s="381">
        <v>258.0</v>
      </c>
      <c r="C309" s="387"/>
      <c r="D309" s="381">
        <v>0.0</v>
      </c>
    </row>
    <row r="310">
      <c r="A310" s="380" t="s">
        <v>5498</v>
      </c>
      <c r="B310" s="381">
        <v>378.0</v>
      </c>
      <c r="C310" s="387"/>
      <c r="D310" s="381">
        <v>0.0</v>
      </c>
    </row>
    <row r="311">
      <c r="A311" s="380" t="s">
        <v>5500</v>
      </c>
      <c r="B311" s="381">
        <v>792.0</v>
      </c>
      <c r="C311" s="387"/>
      <c r="D311" s="381">
        <v>0.0</v>
      </c>
    </row>
    <row r="312">
      <c r="A312" s="380" t="s">
        <v>5502</v>
      </c>
      <c r="B312" s="381">
        <v>15.0</v>
      </c>
      <c r="C312" s="380">
        <v>10.0</v>
      </c>
      <c r="D312" s="381">
        <v>13.8</v>
      </c>
    </row>
    <row r="313">
      <c r="A313" s="380" t="s">
        <v>5504</v>
      </c>
      <c r="B313" s="381">
        <v>15.0</v>
      </c>
      <c r="C313" s="380">
        <v>10.0</v>
      </c>
      <c r="D313" s="381">
        <v>13.8</v>
      </c>
    </row>
    <row r="314">
      <c r="A314" s="380" t="s">
        <v>5506</v>
      </c>
      <c r="B314" s="381">
        <v>13.2</v>
      </c>
      <c r="C314" s="380">
        <v>10.0</v>
      </c>
      <c r="D314" s="381">
        <v>12.0</v>
      </c>
    </row>
    <row r="315">
      <c r="A315" s="380" t="s">
        <v>5508</v>
      </c>
      <c r="B315" s="381">
        <v>18.3</v>
      </c>
      <c r="C315" s="380">
        <v>10.0</v>
      </c>
      <c r="D315" s="381">
        <v>14.64</v>
      </c>
    </row>
    <row r="316">
      <c r="A316" s="380" t="s">
        <v>5510</v>
      </c>
      <c r="B316" s="381">
        <v>18.3</v>
      </c>
      <c r="C316" s="380">
        <v>10.0</v>
      </c>
      <c r="D316" s="381">
        <v>14.64</v>
      </c>
    </row>
    <row r="317">
      <c r="A317" s="380" t="s">
        <v>5512</v>
      </c>
      <c r="B317" s="381">
        <v>10.2</v>
      </c>
      <c r="C317" s="380">
        <v>10.0</v>
      </c>
      <c r="D317" s="381">
        <v>9.6</v>
      </c>
    </row>
    <row r="318">
      <c r="A318" s="380" t="s">
        <v>5514</v>
      </c>
      <c r="B318" s="381">
        <v>14.87</v>
      </c>
      <c r="C318" s="380">
        <v>10.0</v>
      </c>
      <c r="D318" s="381">
        <v>11.89</v>
      </c>
    </row>
    <row r="319">
      <c r="A319" s="380" t="s">
        <v>5516</v>
      </c>
      <c r="B319" s="381">
        <v>14.87</v>
      </c>
      <c r="C319" s="380">
        <v>10.0</v>
      </c>
      <c r="D319" s="381">
        <v>11.89</v>
      </c>
    </row>
    <row r="320">
      <c r="A320" s="380" t="s">
        <v>5518</v>
      </c>
      <c r="B320" s="381">
        <v>50.4</v>
      </c>
      <c r="C320" s="380">
        <v>4300.0</v>
      </c>
      <c r="D320" s="381">
        <v>40.32</v>
      </c>
    </row>
    <row r="321">
      <c r="A321" s="380" t="s">
        <v>5520</v>
      </c>
      <c r="B321" s="381">
        <v>9.6</v>
      </c>
      <c r="C321" s="380">
        <v>10.0</v>
      </c>
      <c r="D321" s="381">
        <v>9.0</v>
      </c>
    </row>
    <row r="322">
      <c r="A322" s="380" t="s">
        <v>5522</v>
      </c>
      <c r="B322" s="381">
        <v>13.8</v>
      </c>
      <c r="C322" s="380">
        <v>10.0</v>
      </c>
      <c r="D322" s="381">
        <v>11.04</v>
      </c>
    </row>
    <row r="323">
      <c r="A323" s="380" t="s">
        <v>5524</v>
      </c>
      <c r="B323" s="381">
        <v>13.8</v>
      </c>
      <c r="C323" s="380">
        <v>10.0</v>
      </c>
      <c r="D323" s="381">
        <v>11.04</v>
      </c>
    </row>
    <row r="324">
      <c r="A324" s="380" t="s">
        <v>5526</v>
      </c>
      <c r="B324" s="381">
        <v>16.2</v>
      </c>
      <c r="C324" s="380">
        <v>10.0</v>
      </c>
      <c r="D324" s="381">
        <v>15.18</v>
      </c>
    </row>
    <row r="325">
      <c r="A325" s="380" t="s">
        <v>5528</v>
      </c>
      <c r="B325" s="381">
        <v>322.8</v>
      </c>
      <c r="C325" s="387"/>
      <c r="D325" s="381">
        <v>0.0</v>
      </c>
    </row>
    <row r="326">
      <c r="A326" s="380" t="s">
        <v>5530</v>
      </c>
      <c r="B326" s="381">
        <v>108.0</v>
      </c>
      <c r="C326" s="380">
        <v>0.0</v>
      </c>
      <c r="D326" s="381">
        <v>0.0</v>
      </c>
    </row>
    <row r="327">
      <c r="A327" s="380" t="s">
        <v>5532</v>
      </c>
      <c r="B327" s="381">
        <v>102.12</v>
      </c>
      <c r="C327" s="380">
        <v>0.0</v>
      </c>
      <c r="D327" s="381">
        <v>0.0</v>
      </c>
    </row>
    <row r="328">
      <c r="A328" s="380" t="s">
        <v>5534</v>
      </c>
      <c r="B328" s="381">
        <v>75.6</v>
      </c>
      <c r="C328" s="380">
        <v>0.0</v>
      </c>
      <c r="D328" s="381">
        <v>0.0</v>
      </c>
    </row>
    <row r="329">
      <c r="A329" s="380" t="s">
        <v>5536</v>
      </c>
      <c r="B329" s="381">
        <v>75.6</v>
      </c>
      <c r="C329" s="380">
        <v>0.0</v>
      </c>
      <c r="D329" s="381">
        <v>0.0</v>
      </c>
    </row>
    <row r="330">
      <c r="A330" s="380" t="s">
        <v>5538</v>
      </c>
      <c r="B330" s="381">
        <v>75.6</v>
      </c>
      <c r="C330" s="380">
        <v>0.0</v>
      </c>
      <c r="D330" s="381">
        <v>0.0</v>
      </c>
    </row>
    <row r="331">
      <c r="A331" s="380" t="s">
        <v>5540</v>
      </c>
      <c r="B331" s="381">
        <v>51.6</v>
      </c>
      <c r="C331" s="380">
        <v>0.0</v>
      </c>
      <c r="D331" s="381">
        <v>0.0</v>
      </c>
    </row>
    <row r="332">
      <c r="A332" s="380" t="s">
        <v>5542</v>
      </c>
      <c r="B332" s="381">
        <v>13.2</v>
      </c>
      <c r="C332" s="380">
        <v>10.0</v>
      </c>
      <c r="D332" s="381">
        <v>12.0</v>
      </c>
    </row>
    <row r="333">
      <c r="A333" s="380" t="s">
        <v>5544</v>
      </c>
      <c r="B333" s="381">
        <v>17.16</v>
      </c>
      <c r="C333" s="380">
        <v>10.0</v>
      </c>
      <c r="D333" s="381">
        <v>13.73</v>
      </c>
    </row>
    <row r="334">
      <c r="A334" s="380" t="s">
        <v>5546</v>
      </c>
      <c r="B334" s="381">
        <v>17.16</v>
      </c>
      <c r="C334" s="380">
        <v>10.0</v>
      </c>
      <c r="D334" s="381">
        <v>13.73</v>
      </c>
    </row>
    <row r="335">
      <c r="A335" s="380" t="s">
        <v>5548</v>
      </c>
      <c r="B335" s="381">
        <v>37.2</v>
      </c>
      <c r="C335" s="380">
        <v>0.0</v>
      </c>
      <c r="D335" s="381">
        <v>0.0</v>
      </c>
    </row>
    <row r="336">
      <c r="A336" s="380" t="s">
        <v>5550</v>
      </c>
      <c r="B336" s="381">
        <v>134.4</v>
      </c>
      <c r="C336" s="387"/>
      <c r="D336" s="381">
        <v>0.0</v>
      </c>
    </row>
    <row r="337">
      <c r="A337" s="380" t="s">
        <v>5552</v>
      </c>
      <c r="B337" s="381">
        <v>75.6</v>
      </c>
      <c r="C337" s="380">
        <v>0.0</v>
      </c>
      <c r="D337" s="381">
        <v>0.0</v>
      </c>
    </row>
    <row r="338">
      <c r="A338" s="380" t="s">
        <v>5554</v>
      </c>
      <c r="B338" s="381">
        <v>114.0</v>
      </c>
      <c r="C338" s="380">
        <v>0.0</v>
      </c>
      <c r="D338" s="381">
        <v>0.0</v>
      </c>
    </row>
    <row r="339">
      <c r="A339" s="380" t="s">
        <v>7908</v>
      </c>
      <c r="B339" s="381">
        <v>16680.0</v>
      </c>
      <c r="C339" s="387"/>
      <c r="D339" s="381">
        <v>0.0</v>
      </c>
    </row>
    <row r="340">
      <c r="A340" s="380" t="s">
        <v>5556</v>
      </c>
      <c r="B340" s="381">
        <v>34200.0</v>
      </c>
      <c r="C340" s="387"/>
      <c r="D340" s="381">
        <v>0.0</v>
      </c>
    </row>
    <row r="341">
      <c r="A341" s="380" t="s">
        <v>5558</v>
      </c>
      <c r="B341" s="381">
        <v>35400.0</v>
      </c>
      <c r="C341" s="387"/>
      <c r="D341" s="381">
        <v>0.0</v>
      </c>
    </row>
    <row r="342">
      <c r="A342" s="380" t="s">
        <v>5560</v>
      </c>
      <c r="B342" s="381">
        <v>45600.0</v>
      </c>
      <c r="C342" s="387"/>
      <c r="D342" s="381">
        <v>0.0</v>
      </c>
    </row>
    <row r="343">
      <c r="A343" s="380" t="s">
        <v>5562</v>
      </c>
      <c r="B343" s="381">
        <v>3180.0</v>
      </c>
      <c r="C343" s="387"/>
      <c r="D343" s="381">
        <v>0.0</v>
      </c>
    </row>
    <row r="344">
      <c r="A344" s="380" t="s">
        <v>5564</v>
      </c>
      <c r="B344" s="381">
        <v>2202.0</v>
      </c>
      <c r="C344" s="387"/>
      <c r="D344" s="381">
        <v>0.0</v>
      </c>
    </row>
    <row r="345">
      <c r="A345" s="380" t="s">
        <v>5566</v>
      </c>
      <c r="B345" s="381">
        <v>35.59</v>
      </c>
      <c r="C345" s="380">
        <v>0.0</v>
      </c>
      <c r="D345" s="381">
        <v>0.0</v>
      </c>
    </row>
    <row r="346">
      <c r="A346" s="380" t="s">
        <v>5568</v>
      </c>
      <c r="B346" s="381">
        <v>4740.0</v>
      </c>
      <c r="C346" s="387"/>
      <c r="D346" s="381">
        <v>0.0</v>
      </c>
    </row>
    <row r="347">
      <c r="A347" s="380" t="s">
        <v>5570</v>
      </c>
      <c r="B347" s="381">
        <v>6468.0</v>
      </c>
      <c r="C347" s="387"/>
      <c r="D347" s="381">
        <v>0.0</v>
      </c>
    </row>
    <row r="348">
      <c r="A348" s="380" t="s">
        <v>5572</v>
      </c>
      <c r="B348" s="381">
        <v>480.0</v>
      </c>
      <c r="C348" s="387"/>
      <c r="D348" s="381">
        <v>0.0</v>
      </c>
    </row>
    <row r="349">
      <c r="A349" s="380" t="s">
        <v>5574</v>
      </c>
      <c r="B349" s="381">
        <v>540.0</v>
      </c>
      <c r="C349" s="387"/>
      <c r="D349" s="381">
        <v>0.0</v>
      </c>
    </row>
    <row r="350">
      <c r="A350" s="380" t="s">
        <v>5576</v>
      </c>
      <c r="B350" s="381">
        <v>7794.0</v>
      </c>
      <c r="C350" s="387"/>
      <c r="D350" s="381">
        <v>0.0</v>
      </c>
    </row>
    <row r="351">
      <c r="A351" s="380" t="s">
        <v>5580</v>
      </c>
      <c r="B351" s="381">
        <v>62.4</v>
      </c>
      <c r="C351" s="380">
        <v>0.0</v>
      </c>
      <c r="D351" s="381">
        <v>0.0</v>
      </c>
    </row>
    <row r="352">
      <c r="A352" s="380" t="s">
        <v>5584</v>
      </c>
      <c r="B352" s="381">
        <v>41.28</v>
      </c>
      <c r="C352" s="380">
        <v>0.0</v>
      </c>
      <c r="D352" s="381">
        <v>0.0</v>
      </c>
    </row>
    <row r="353">
      <c r="A353" s="380" t="s">
        <v>5586</v>
      </c>
      <c r="B353" s="381">
        <v>12.0</v>
      </c>
      <c r="C353" s="380">
        <v>0.0</v>
      </c>
      <c r="D353" s="381">
        <v>0.0</v>
      </c>
    </row>
    <row r="354">
      <c r="A354" s="380" t="s">
        <v>5588</v>
      </c>
      <c r="B354" s="381">
        <v>469.2</v>
      </c>
      <c r="C354" s="387"/>
      <c r="D354" s="381">
        <v>0.0</v>
      </c>
    </row>
    <row r="355">
      <c r="A355" s="380" t="s">
        <v>7909</v>
      </c>
      <c r="B355" s="381">
        <v>5.4</v>
      </c>
      <c r="C355" s="380">
        <v>0.0</v>
      </c>
      <c r="D355" s="381">
        <v>0.0</v>
      </c>
    </row>
    <row r="356">
      <c r="A356" s="380" t="s">
        <v>7910</v>
      </c>
      <c r="B356" s="381">
        <v>5.4</v>
      </c>
      <c r="C356" s="380">
        <v>0.0</v>
      </c>
      <c r="D356" s="381">
        <v>0.0</v>
      </c>
    </row>
    <row r="357">
      <c r="A357" s="380" t="s">
        <v>5590</v>
      </c>
      <c r="B357" s="381">
        <v>85.56</v>
      </c>
      <c r="C357" s="380">
        <v>0.0</v>
      </c>
      <c r="D357" s="381">
        <v>0.0</v>
      </c>
    </row>
    <row r="358">
      <c r="A358" s="380" t="s">
        <v>7911</v>
      </c>
      <c r="B358" s="381">
        <v>5.4</v>
      </c>
      <c r="C358" s="380">
        <v>0.0</v>
      </c>
      <c r="D358" s="381">
        <v>0.0</v>
      </c>
    </row>
    <row r="359">
      <c r="A359" s="380" t="s">
        <v>7912</v>
      </c>
      <c r="B359" s="381">
        <v>5.4</v>
      </c>
      <c r="C359" s="380">
        <v>0.0</v>
      </c>
      <c r="D359" s="381">
        <v>0.0</v>
      </c>
    </row>
    <row r="360">
      <c r="A360" s="380" t="s">
        <v>7913</v>
      </c>
      <c r="B360" s="381">
        <v>5.4</v>
      </c>
      <c r="C360" s="380">
        <v>0.0</v>
      </c>
      <c r="D360" s="381">
        <v>0.0</v>
      </c>
    </row>
    <row r="361">
      <c r="A361" s="380" t="s">
        <v>5592</v>
      </c>
      <c r="B361" s="381">
        <v>72.0</v>
      </c>
      <c r="C361" s="380">
        <v>0.0</v>
      </c>
      <c r="D361" s="381">
        <v>0.0</v>
      </c>
    </row>
    <row r="362">
      <c r="A362" s="380" t="s">
        <v>5594</v>
      </c>
      <c r="B362" s="381">
        <v>52.2</v>
      </c>
      <c r="C362" s="380">
        <v>0.0</v>
      </c>
      <c r="D362" s="381">
        <v>0.0</v>
      </c>
    </row>
    <row r="363">
      <c r="A363" s="380" t="s">
        <v>5596</v>
      </c>
      <c r="B363" s="381">
        <v>77.4</v>
      </c>
      <c r="C363" s="380">
        <v>2.0</v>
      </c>
      <c r="D363" s="381">
        <v>72.6</v>
      </c>
    </row>
    <row r="364">
      <c r="A364" s="380" t="s">
        <v>5598</v>
      </c>
      <c r="B364" s="381">
        <v>375.6</v>
      </c>
      <c r="C364" s="387"/>
      <c r="D364" s="381">
        <v>0.0</v>
      </c>
    </row>
    <row r="365">
      <c r="A365" s="380" t="s">
        <v>5602</v>
      </c>
      <c r="B365" s="381">
        <v>617.4</v>
      </c>
      <c r="C365" s="387"/>
      <c r="D365" s="381">
        <v>0.0</v>
      </c>
    </row>
    <row r="366">
      <c r="A366" s="380" t="s">
        <v>7914</v>
      </c>
      <c r="B366" s="381">
        <v>136.8</v>
      </c>
      <c r="C366" s="387"/>
      <c r="D366" s="381">
        <v>0.0</v>
      </c>
    </row>
    <row r="367">
      <c r="A367" s="380" t="s">
        <v>5604</v>
      </c>
      <c r="B367" s="381">
        <v>1080.0</v>
      </c>
      <c r="C367" s="387"/>
      <c r="D367" s="381">
        <v>0.0</v>
      </c>
    </row>
    <row r="368">
      <c r="A368" s="380" t="s">
        <v>5606</v>
      </c>
      <c r="B368" s="381">
        <v>840.0</v>
      </c>
      <c r="C368" s="387"/>
      <c r="D368" s="381">
        <v>0.0</v>
      </c>
    </row>
    <row r="369">
      <c r="A369" s="380" t="s">
        <v>5610</v>
      </c>
      <c r="B369" s="381">
        <v>840.0</v>
      </c>
      <c r="C369" s="387"/>
      <c r="D369" s="381">
        <v>0.0</v>
      </c>
    </row>
    <row r="370">
      <c r="A370" s="380" t="s">
        <v>5616</v>
      </c>
      <c r="B370" s="381">
        <v>103.62</v>
      </c>
      <c r="C370" s="380">
        <v>0.0</v>
      </c>
      <c r="D370" s="381">
        <v>0.0</v>
      </c>
    </row>
    <row r="371">
      <c r="A371" s="380" t="s">
        <v>5618</v>
      </c>
      <c r="B371" s="381">
        <v>30.0</v>
      </c>
      <c r="C371" s="380">
        <v>0.0</v>
      </c>
      <c r="D371" s="381">
        <v>0.0</v>
      </c>
    </row>
    <row r="372">
      <c r="A372" s="380" t="s">
        <v>5620</v>
      </c>
      <c r="B372" s="381">
        <v>132.0</v>
      </c>
      <c r="C372" s="387"/>
      <c r="D372" s="381">
        <v>0.0</v>
      </c>
    </row>
    <row r="373">
      <c r="A373" s="380" t="s">
        <v>5622</v>
      </c>
      <c r="B373" s="381">
        <v>62.4</v>
      </c>
      <c r="C373" s="380">
        <v>0.0</v>
      </c>
      <c r="D373" s="381">
        <v>0.0</v>
      </c>
    </row>
    <row r="374">
      <c r="A374" s="380" t="s">
        <v>5624</v>
      </c>
      <c r="B374" s="381">
        <v>79.2</v>
      </c>
      <c r="C374" s="380">
        <v>0.0</v>
      </c>
      <c r="D374" s="381">
        <v>0.0</v>
      </c>
    </row>
    <row r="375">
      <c r="A375" s="380" t="s">
        <v>5626</v>
      </c>
      <c r="B375" s="381">
        <v>218.4</v>
      </c>
      <c r="C375" s="387"/>
      <c r="D375" s="381">
        <v>0.0</v>
      </c>
    </row>
    <row r="376">
      <c r="A376" s="380" t="s">
        <v>5628</v>
      </c>
      <c r="B376" s="381">
        <v>34.2</v>
      </c>
      <c r="C376" s="380">
        <v>0.0</v>
      </c>
      <c r="D376" s="381">
        <v>0.0</v>
      </c>
    </row>
    <row r="377">
      <c r="A377" s="380" t="s">
        <v>5578</v>
      </c>
      <c r="B377" s="381">
        <v>475.2</v>
      </c>
      <c r="C377" s="387"/>
      <c r="D377" s="381">
        <v>0.0</v>
      </c>
    </row>
    <row r="378">
      <c r="A378" s="380" t="s">
        <v>5632</v>
      </c>
      <c r="B378" s="381">
        <v>90.0</v>
      </c>
      <c r="C378" s="380">
        <v>0.0</v>
      </c>
      <c r="D378" s="381">
        <v>0.0</v>
      </c>
    </row>
    <row r="379">
      <c r="A379" s="380" t="s">
        <v>5636</v>
      </c>
      <c r="B379" s="381">
        <v>19.93</v>
      </c>
      <c r="C379" s="380">
        <v>0.0</v>
      </c>
      <c r="D379" s="381">
        <v>0.0</v>
      </c>
    </row>
    <row r="380">
      <c r="A380" s="380" t="s">
        <v>5640</v>
      </c>
      <c r="B380" s="381">
        <v>24.13</v>
      </c>
      <c r="C380" s="380">
        <v>0.0</v>
      </c>
      <c r="D380" s="381">
        <v>0.0</v>
      </c>
    </row>
    <row r="381">
      <c r="A381" s="380" t="s">
        <v>5642</v>
      </c>
      <c r="B381" s="381">
        <v>24.95</v>
      </c>
      <c r="C381" s="380">
        <v>0.0</v>
      </c>
      <c r="D381" s="381">
        <v>0.0</v>
      </c>
    </row>
    <row r="382">
      <c r="A382" s="380" t="s">
        <v>5644</v>
      </c>
      <c r="B382" s="381">
        <v>8.1</v>
      </c>
      <c r="C382" s="380">
        <v>10.0</v>
      </c>
      <c r="D382" s="381">
        <v>7.56</v>
      </c>
    </row>
    <row r="383">
      <c r="A383" s="380" t="s">
        <v>5646</v>
      </c>
      <c r="B383" s="381">
        <v>15.6</v>
      </c>
      <c r="C383" s="380">
        <v>0.0</v>
      </c>
      <c r="D383" s="381">
        <v>0.0</v>
      </c>
    </row>
    <row r="384">
      <c r="A384" s="380" t="s">
        <v>7915</v>
      </c>
      <c r="B384" s="381">
        <v>84.0</v>
      </c>
      <c r="C384" s="380">
        <v>0.0</v>
      </c>
      <c r="D384" s="381">
        <v>0.0</v>
      </c>
    </row>
    <row r="385">
      <c r="A385" s="380" t="s">
        <v>5648</v>
      </c>
      <c r="B385" s="381">
        <v>132.0</v>
      </c>
      <c r="C385" s="387"/>
      <c r="D385" s="381">
        <v>0.0</v>
      </c>
    </row>
    <row r="386">
      <c r="A386" s="380" t="s">
        <v>5650</v>
      </c>
      <c r="B386" s="381">
        <v>13.26</v>
      </c>
      <c r="C386" s="380">
        <v>0.0</v>
      </c>
      <c r="D386" s="381">
        <v>0.0</v>
      </c>
    </row>
    <row r="387">
      <c r="A387" s="380" t="s">
        <v>5654</v>
      </c>
      <c r="B387" s="381">
        <v>204.0</v>
      </c>
      <c r="C387" s="387"/>
      <c r="D387" s="381">
        <v>0.0</v>
      </c>
    </row>
    <row r="388">
      <c r="A388" s="380" t="s">
        <v>7916</v>
      </c>
      <c r="B388" s="381">
        <v>180.0</v>
      </c>
      <c r="C388" s="387"/>
      <c r="D388" s="381">
        <v>0.0</v>
      </c>
    </row>
    <row r="389">
      <c r="A389" s="380" t="s">
        <v>5658</v>
      </c>
      <c r="B389" s="381">
        <v>50.4</v>
      </c>
      <c r="C389" s="380">
        <v>0.0</v>
      </c>
      <c r="D389" s="381">
        <v>0.0</v>
      </c>
    </row>
    <row r="390">
      <c r="A390" s="380" t="s">
        <v>5660</v>
      </c>
      <c r="B390" s="381">
        <v>250.8</v>
      </c>
      <c r="C390" s="387"/>
      <c r="D390" s="381">
        <v>0.0</v>
      </c>
    </row>
    <row r="391">
      <c r="A391" s="380" t="s">
        <v>5662</v>
      </c>
      <c r="B391" s="381">
        <v>30.6</v>
      </c>
      <c r="C391" s="380">
        <v>0.0</v>
      </c>
      <c r="D391" s="381">
        <v>0.0</v>
      </c>
    </row>
    <row r="392">
      <c r="A392" s="380" t="s">
        <v>5664</v>
      </c>
      <c r="B392" s="381">
        <v>114.0</v>
      </c>
      <c r="C392" s="380">
        <v>0.0</v>
      </c>
      <c r="D392" s="381">
        <v>0.0</v>
      </c>
    </row>
    <row r="393">
      <c r="A393" s="380" t="s">
        <v>5666</v>
      </c>
      <c r="B393" s="381">
        <v>84.0</v>
      </c>
      <c r="C393" s="380">
        <v>0.0</v>
      </c>
      <c r="D393" s="381">
        <v>0.0</v>
      </c>
    </row>
    <row r="394">
      <c r="A394" s="380" t="s">
        <v>7917</v>
      </c>
      <c r="B394" s="381">
        <v>26.4</v>
      </c>
      <c r="C394" s="380">
        <v>0.0</v>
      </c>
      <c r="D394" s="381">
        <v>0.0</v>
      </c>
    </row>
    <row r="395">
      <c r="A395" s="380" t="s">
        <v>7918</v>
      </c>
      <c r="B395" s="381">
        <v>32.4</v>
      </c>
      <c r="C395" s="380">
        <v>0.0</v>
      </c>
      <c r="D395" s="381">
        <v>0.0</v>
      </c>
    </row>
    <row r="396">
      <c r="A396" s="380" t="s">
        <v>7919</v>
      </c>
      <c r="B396" s="381">
        <v>69.6</v>
      </c>
      <c r="C396" s="380">
        <v>0.0</v>
      </c>
      <c r="D396" s="381">
        <v>0.0</v>
      </c>
    </row>
    <row r="397">
      <c r="A397" s="380" t="s">
        <v>7920</v>
      </c>
      <c r="B397" s="381">
        <v>4.2</v>
      </c>
      <c r="C397" s="380">
        <v>0.0</v>
      </c>
      <c r="D397" s="381">
        <v>0.0</v>
      </c>
    </row>
    <row r="398">
      <c r="A398" s="380" t="s">
        <v>7921</v>
      </c>
      <c r="B398" s="381">
        <v>3.11</v>
      </c>
      <c r="C398" s="380">
        <v>0.0</v>
      </c>
      <c r="D398" s="381">
        <v>0.0</v>
      </c>
    </row>
    <row r="399">
      <c r="A399" s="380" t="s">
        <v>7922</v>
      </c>
      <c r="B399" s="381">
        <v>9.24</v>
      </c>
      <c r="C399" s="380">
        <v>0.0</v>
      </c>
      <c r="D399" s="381">
        <v>0.0</v>
      </c>
    </row>
    <row r="400">
      <c r="A400" s="380" t="s">
        <v>7923</v>
      </c>
      <c r="B400" s="381">
        <v>9.24</v>
      </c>
      <c r="C400" s="380">
        <v>0.0</v>
      </c>
      <c r="D400" s="381">
        <v>0.0</v>
      </c>
    </row>
    <row r="401">
      <c r="A401" s="380" t="s">
        <v>7924</v>
      </c>
      <c r="B401" s="381">
        <v>9.24</v>
      </c>
      <c r="C401" s="380">
        <v>0.0</v>
      </c>
      <c r="D401" s="381">
        <v>0.0</v>
      </c>
    </row>
    <row r="402">
      <c r="A402" s="380" t="s">
        <v>7925</v>
      </c>
      <c r="B402" s="381">
        <v>9.24</v>
      </c>
      <c r="C402" s="380">
        <v>0.0</v>
      </c>
      <c r="D402" s="381">
        <v>0.0</v>
      </c>
    </row>
    <row r="403">
      <c r="A403" s="380" t="s">
        <v>7926</v>
      </c>
      <c r="B403" s="381">
        <v>26.4</v>
      </c>
      <c r="C403" s="380">
        <v>0.0</v>
      </c>
      <c r="D403" s="381">
        <v>0.0</v>
      </c>
    </row>
    <row r="404">
      <c r="A404" s="380" t="s">
        <v>7927</v>
      </c>
      <c r="B404" s="381">
        <v>18426.0</v>
      </c>
      <c r="C404" s="387"/>
      <c r="D404" s="381">
        <v>0.0</v>
      </c>
    </row>
    <row r="405">
      <c r="A405" s="380" t="s">
        <v>7928</v>
      </c>
      <c r="B405" s="381">
        <v>1800.0</v>
      </c>
      <c r="C405" s="387"/>
      <c r="D405" s="381">
        <v>0.0</v>
      </c>
    </row>
    <row r="406">
      <c r="A406" s="380" t="s">
        <v>7929</v>
      </c>
      <c r="B406" s="381">
        <v>17400.0</v>
      </c>
      <c r="C406" s="387"/>
      <c r="D406" s="381">
        <v>0.0</v>
      </c>
    </row>
    <row r="407">
      <c r="A407" s="380" t="s">
        <v>7930</v>
      </c>
      <c r="B407" s="381">
        <v>420.0</v>
      </c>
      <c r="C407" s="387"/>
      <c r="D407" s="381">
        <v>0.0</v>
      </c>
    </row>
    <row r="408">
      <c r="A408" s="380" t="s">
        <v>5690</v>
      </c>
      <c r="B408" s="381">
        <v>28.8</v>
      </c>
      <c r="C408" s="380">
        <v>10.0</v>
      </c>
      <c r="D408" s="381">
        <v>25.92</v>
      </c>
    </row>
    <row r="409">
      <c r="A409" s="380" t="s">
        <v>7931</v>
      </c>
      <c r="B409" s="381">
        <v>102.0</v>
      </c>
      <c r="C409" s="380">
        <v>0.0</v>
      </c>
      <c r="D409" s="381">
        <v>0.0</v>
      </c>
    </row>
    <row r="410">
      <c r="A410" s="380" t="s">
        <v>7932</v>
      </c>
      <c r="B410" s="381">
        <v>102.0</v>
      </c>
      <c r="C410" s="380">
        <v>0.0</v>
      </c>
      <c r="D410" s="381">
        <v>0.0</v>
      </c>
    </row>
    <row r="411">
      <c r="A411" s="380" t="s">
        <v>5698</v>
      </c>
      <c r="B411" s="381">
        <v>238.14</v>
      </c>
      <c r="C411" s="387"/>
      <c r="D411" s="381">
        <v>0.0</v>
      </c>
    </row>
    <row r="412">
      <c r="A412" s="380" t="s">
        <v>5702</v>
      </c>
      <c r="B412" s="381">
        <v>498.0</v>
      </c>
      <c r="C412" s="387"/>
      <c r="D412" s="381">
        <v>0.0</v>
      </c>
    </row>
    <row r="413">
      <c r="A413" s="380" t="s">
        <v>7933</v>
      </c>
      <c r="B413" s="381">
        <v>25.2</v>
      </c>
      <c r="C413" s="380">
        <v>0.0</v>
      </c>
      <c r="D413" s="381">
        <v>0.0</v>
      </c>
    </row>
    <row r="414">
      <c r="A414" s="380" t="s">
        <v>7934</v>
      </c>
      <c r="B414" s="381">
        <v>94.8</v>
      </c>
      <c r="C414" s="380">
        <v>0.0</v>
      </c>
      <c r="D414" s="381">
        <v>0.0</v>
      </c>
    </row>
    <row r="415">
      <c r="A415" s="380" t="s">
        <v>7935</v>
      </c>
      <c r="B415" s="381">
        <v>42.0</v>
      </c>
      <c r="C415" s="380">
        <v>0.0</v>
      </c>
      <c r="D415" s="381">
        <v>0.0</v>
      </c>
    </row>
    <row r="416">
      <c r="A416" s="380" t="s">
        <v>7936</v>
      </c>
      <c r="B416" s="381">
        <v>165.6</v>
      </c>
      <c r="C416" s="387"/>
      <c r="D416" s="381">
        <v>0.0</v>
      </c>
    </row>
    <row r="417">
      <c r="A417" s="380" t="s">
        <v>7937</v>
      </c>
      <c r="B417" s="381">
        <v>50.4</v>
      </c>
      <c r="C417" s="380">
        <v>0.0</v>
      </c>
      <c r="D417" s="381">
        <v>0.0</v>
      </c>
    </row>
    <row r="418">
      <c r="A418" s="380" t="s">
        <v>7938</v>
      </c>
      <c r="B418" s="381">
        <v>201.6</v>
      </c>
      <c r="C418" s="387"/>
      <c r="D418" s="381">
        <v>0.0</v>
      </c>
    </row>
    <row r="419">
      <c r="A419" s="380" t="s">
        <v>5718</v>
      </c>
      <c r="B419" s="381">
        <v>9.6</v>
      </c>
      <c r="C419" s="380">
        <v>0.0</v>
      </c>
      <c r="D419" s="381">
        <v>0.0</v>
      </c>
    </row>
    <row r="420">
      <c r="A420" s="380" t="s">
        <v>7939</v>
      </c>
      <c r="B420" s="381">
        <v>76.8</v>
      </c>
      <c r="C420" s="380">
        <v>0.0</v>
      </c>
      <c r="D420" s="381">
        <v>0.0</v>
      </c>
    </row>
    <row r="421">
      <c r="A421" s="380" t="s">
        <v>7834</v>
      </c>
      <c r="B421" s="381">
        <v>76.8</v>
      </c>
      <c r="C421" s="380">
        <v>0.0</v>
      </c>
      <c r="D421" s="381">
        <v>0.0</v>
      </c>
    </row>
    <row r="422">
      <c r="A422" s="380" t="s">
        <v>7940</v>
      </c>
      <c r="B422" s="381">
        <v>76.8</v>
      </c>
      <c r="C422" s="380">
        <v>0.0</v>
      </c>
      <c r="D422" s="381">
        <v>0.0</v>
      </c>
    </row>
    <row r="423">
      <c r="A423" s="380" t="s">
        <v>7941</v>
      </c>
      <c r="B423" s="381">
        <v>76.8</v>
      </c>
      <c r="C423" s="380">
        <v>0.0</v>
      </c>
      <c r="D423" s="381">
        <v>0.0</v>
      </c>
    </row>
    <row r="424">
      <c r="A424" s="380" t="s">
        <v>7942</v>
      </c>
      <c r="B424" s="381">
        <v>76.8</v>
      </c>
      <c r="C424" s="380">
        <v>0.0</v>
      </c>
      <c r="D424" s="381">
        <v>0.0</v>
      </c>
    </row>
    <row r="425">
      <c r="A425" s="380" t="s">
        <v>7836</v>
      </c>
      <c r="B425" s="381">
        <v>76.8</v>
      </c>
      <c r="C425" s="380">
        <v>0.0</v>
      </c>
      <c r="D425" s="381">
        <v>0.0</v>
      </c>
    </row>
    <row r="426">
      <c r="A426" s="380" t="s">
        <v>7838</v>
      </c>
      <c r="B426" s="381">
        <v>76.8</v>
      </c>
      <c r="C426" s="380">
        <v>0.0</v>
      </c>
      <c r="D426" s="381">
        <v>0.0</v>
      </c>
    </row>
    <row r="427">
      <c r="A427" s="380" t="s">
        <v>5720</v>
      </c>
      <c r="B427" s="381">
        <v>180.0</v>
      </c>
      <c r="C427" s="387"/>
      <c r="D427" s="381">
        <v>0.0</v>
      </c>
    </row>
    <row r="428">
      <c r="A428" s="380" t="s">
        <v>5722</v>
      </c>
      <c r="B428" s="381">
        <v>211.2</v>
      </c>
      <c r="C428" s="387"/>
      <c r="D428" s="381">
        <v>0.0</v>
      </c>
    </row>
    <row r="429">
      <c r="A429" s="380" t="s">
        <v>5724</v>
      </c>
      <c r="B429" s="381">
        <v>109.2</v>
      </c>
      <c r="C429" s="380">
        <v>0.0</v>
      </c>
      <c r="D429" s="381">
        <v>0.0</v>
      </c>
    </row>
    <row r="430">
      <c r="A430" s="380" t="s">
        <v>5726</v>
      </c>
      <c r="B430" s="381">
        <v>44.4</v>
      </c>
      <c r="C430" s="380">
        <v>0.0</v>
      </c>
      <c r="D430" s="381">
        <v>0.0</v>
      </c>
    </row>
    <row r="431">
      <c r="A431" s="380" t="s">
        <v>5730</v>
      </c>
      <c r="B431" s="381">
        <v>162.0</v>
      </c>
      <c r="C431" s="387"/>
      <c r="D431" s="381">
        <v>0.0</v>
      </c>
    </row>
    <row r="432">
      <c r="A432" s="380" t="s">
        <v>5732</v>
      </c>
      <c r="B432" s="381">
        <v>162.0</v>
      </c>
      <c r="C432" s="387"/>
      <c r="D432" s="381">
        <v>0.0</v>
      </c>
    </row>
    <row r="433">
      <c r="A433" s="380" t="s">
        <v>5734</v>
      </c>
      <c r="B433" s="381">
        <v>174.0</v>
      </c>
      <c r="C433" s="387"/>
      <c r="D433" s="381">
        <v>0.0</v>
      </c>
    </row>
    <row r="434">
      <c r="A434" s="380" t="s">
        <v>5736</v>
      </c>
      <c r="B434" s="381">
        <v>24.0</v>
      </c>
      <c r="C434" s="380">
        <v>0.0</v>
      </c>
      <c r="D434" s="381">
        <v>0.0</v>
      </c>
    </row>
    <row r="435">
      <c r="A435" s="380" t="s">
        <v>5738</v>
      </c>
      <c r="B435" s="381">
        <v>108.0</v>
      </c>
      <c r="C435" s="380">
        <v>0.0</v>
      </c>
      <c r="D435" s="381">
        <v>0.0</v>
      </c>
    </row>
    <row r="436">
      <c r="A436" s="380" t="s">
        <v>7943</v>
      </c>
      <c r="B436" s="381">
        <v>420.0</v>
      </c>
      <c r="C436" s="387"/>
      <c r="D436" s="381">
        <v>0.0</v>
      </c>
    </row>
    <row r="437">
      <c r="A437" s="380" t="s">
        <v>5740</v>
      </c>
      <c r="B437" s="381">
        <v>342.0</v>
      </c>
      <c r="C437" s="387"/>
      <c r="D437" s="381">
        <v>0.0</v>
      </c>
    </row>
    <row r="438">
      <c r="A438" s="380" t="s">
        <v>5742</v>
      </c>
      <c r="B438" s="381">
        <v>24.0</v>
      </c>
      <c r="C438" s="380">
        <v>0.0</v>
      </c>
      <c r="D438" s="381">
        <v>0.0</v>
      </c>
    </row>
    <row r="439">
      <c r="A439" s="380" t="s">
        <v>5750</v>
      </c>
      <c r="B439" s="381">
        <v>14.4</v>
      </c>
      <c r="C439" s="380">
        <v>3000.0</v>
      </c>
      <c r="D439" s="381">
        <v>109.2</v>
      </c>
    </row>
    <row r="440">
      <c r="A440" s="380" t="s">
        <v>5762</v>
      </c>
      <c r="B440" s="381">
        <v>218.4</v>
      </c>
      <c r="C440" s="387"/>
      <c r="D440" s="381">
        <v>0.0</v>
      </c>
    </row>
    <row r="441">
      <c r="A441" s="380" t="s">
        <v>7944</v>
      </c>
      <c r="B441" s="381">
        <v>26.4</v>
      </c>
      <c r="C441" s="380">
        <v>3000.0</v>
      </c>
      <c r="D441" s="381">
        <v>109.2</v>
      </c>
    </row>
    <row r="442">
      <c r="A442" s="380" t="s">
        <v>7945</v>
      </c>
      <c r="B442" s="381">
        <v>199.2</v>
      </c>
      <c r="C442" s="387"/>
      <c r="D442" s="381">
        <v>0.0</v>
      </c>
    </row>
    <row r="443">
      <c r="A443" s="380" t="s">
        <v>5779</v>
      </c>
      <c r="B443" s="381">
        <v>3480.0</v>
      </c>
      <c r="C443" s="387"/>
      <c r="D443" s="381">
        <v>0.0</v>
      </c>
    </row>
    <row r="444">
      <c r="A444" s="380" t="s">
        <v>5825</v>
      </c>
      <c r="B444" s="381">
        <v>66000.0</v>
      </c>
      <c r="C444" s="387"/>
      <c r="D444" s="381">
        <v>0.0</v>
      </c>
    </row>
    <row r="445">
      <c r="A445" s="380" t="s">
        <v>7946</v>
      </c>
      <c r="B445" s="381">
        <v>15.0</v>
      </c>
      <c r="C445" s="380">
        <v>21.0</v>
      </c>
      <c r="D445" s="381">
        <v>13.8</v>
      </c>
    </row>
    <row r="446">
      <c r="A446" s="380" t="s">
        <v>5829</v>
      </c>
      <c r="B446" s="381">
        <v>9.6</v>
      </c>
      <c r="C446" s="380">
        <v>5000.0</v>
      </c>
      <c r="D446" s="381">
        <v>8.4</v>
      </c>
    </row>
    <row r="447">
      <c r="A447" s="380" t="s">
        <v>5831</v>
      </c>
      <c r="B447" s="381">
        <v>9.36</v>
      </c>
      <c r="C447" s="380">
        <v>5000.0</v>
      </c>
      <c r="D447" s="381">
        <v>7.49</v>
      </c>
    </row>
    <row r="448">
      <c r="A448" s="380" t="s">
        <v>7840</v>
      </c>
      <c r="B448" s="381">
        <v>10.2</v>
      </c>
      <c r="C448" s="380">
        <v>10.0</v>
      </c>
      <c r="D448" s="381">
        <v>9.6</v>
      </c>
    </row>
    <row r="449">
      <c r="A449" s="380" t="s">
        <v>7947</v>
      </c>
      <c r="B449" s="381">
        <v>11.4</v>
      </c>
      <c r="C449" s="380">
        <v>10.0</v>
      </c>
      <c r="D449" s="381">
        <v>10.8</v>
      </c>
    </row>
    <row r="450">
      <c r="A450" s="380" t="s">
        <v>5833</v>
      </c>
      <c r="B450" s="381">
        <v>49.2</v>
      </c>
      <c r="C450" s="380">
        <v>3000.0</v>
      </c>
      <c r="D450" s="381">
        <v>46.8</v>
      </c>
    </row>
    <row r="451">
      <c r="A451" s="380" t="s">
        <v>5835</v>
      </c>
      <c r="B451" s="381">
        <v>26.4</v>
      </c>
      <c r="C451" s="380">
        <v>3000.0</v>
      </c>
      <c r="D451" s="381">
        <v>23.76</v>
      </c>
    </row>
    <row r="452">
      <c r="A452" s="380" t="s">
        <v>7948</v>
      </c>
      <c r="B452" s="381">
        <v>12.6</v>
      </c>
      <c r="C452" s="380">
        <v>10.0</v>
      </c>
      <c r="D452" s="381">
        <v>12.0</v>
      </c>
    </row>
    <row r="453">
      <c r="A453" s="380" t="s">
        <v>7948</v>
      </c>
      <c r="B453" s="381">
        <v>12.6</v>
      </c>
      <c r="C453" s="380">
        <v>10.0</v>
      </c>
      <c r="D453" s="381">
        <v>12.0</v>
      </c>
    </row>
    <row r="454">
      <c r="A454" s="380" t="s">
        <v>7949</v>
      </c>
      <c r="B454" s="381">
        <v>13.2</v>
      </c>
      <c r="C454" s="380">
        <v>10.0</v>
      </c>
      <c r="D454" s="381">
        <v>12.6</v>
      </c>
    </row>
    <row r="455">
      <c r="A455" s="380" t="s">
        <v>5837</v>
      </c>
      <c r="B455" s="381">
        <v>42.0</v>
      </c>
      <c r="C455" s="380">
        <v>3000.0</v>
      </c>
      <c r="D455" s="381">
        <v>33.6</v>
      </c>
    </row>
    <row r="456">
      <c r="A456" s="380" t="s">
        <v>7950</v>
      </c>
      <c r="B456" s="381">
        <v>13.8</v>
      </c>
      <c r="C456" s="380">
        <v>10.0</v>
      </c>
      <c r="D456" s="381">
        <v>13.2</v>
      </c>
    </row>
    <row r="457">
      <c r="A457" s="380" t="s">
        <v>5839</v>
      </c>
      <c r="B457" s="381">
        <v>24.6</v>
      </c>
      <c r="C457" s="380">
        <v>3000.0</v>
      </c>
      <c r="D457" s="381">
        <v>19.68</v>
      </c>
    </row>
    <row r="458">
      <c r="A458" s="380" t="s">
        <v>5841</v>
      </c>
      <c r="B458" s="381">
        <v>49.2</v>
      </c>
      <c r="C458" s="380">
        <v>6000.0</v>
      </c>
      <c r="D458" s="381">
        <v>46.8</v>
      </c>
    </row>
    <row r="459">
      <c r="A459" s="380" t="s">
        <v>5843</v>
      </c>
      <c r="B459" s="381">
        <v>10.8</v>
      </c>
      <c r="C459" s="380">
        <v>6000.0</v>
      </c>
      <c r="D459" s="381">
        <v>9.0</v>
      </c>
    </row>
    <row r="460">
      <c r="A460" s="380" t="s">
        <v>5845</v>
      </c>
      <c r="B460" s="381">
        <v>16.2</v>
      </c>
      <c r="C460" s="380">
        <v>5000.0</v>
      </c>
      <c r="D460" s="381">
        <v>12.96</v>
      </c>
    </row>
    <row r="461">
      <c r="A461" s="380" t="s">
        <v>5847</v>
      </c>
      <c r="B461" s="381">
        <v>38.4</v>
      </c>
      <c r="C461" s="380">
        <v>5000.0</v>
      </c>
      <c r="D461" s="381">
        <v>34.8</v>
      </c>
    </row>
    <row r="462">
      <c r="A462" s="380" t="s">
        <v>5849</v>
      </c>
      <c r="B462" s="381">
        <v>110.4</v>
      </c>
      <c r="C462" s="380">
        <v>3000.0</v>
      </c>
      <c r="D462" s="381">
        <v>103.2</v>
      </c>
    </row>
    <row r="463">
      <c r="A463" s="380" t="s">
        <v>5851</v>
      </c>
      <c r="B463" s="381">
        <v>52.8</v>
      </c>
      <c r="C463" s="380">
        <v>8000.0</v>
      </c>
      <c r="D463" s="381">
        <v>47.52</v>
      </c>
    </row>
    <row r="464">
      <c r="A464" s="380" t="s">
        <v>5853</v>
      </c>
      <c r="B464" s="381">
        <v>21.0</v>
      </c>
      <c r="C464" s="380">
        <v>3500.0</v>
      </c>
      <c r="D464" s="381">
        <v>18.9</v>
      </c>
    </row>
    <row r="465">
      <c r="A465" s="380" t="s">
        <v>5855</v>
      </c>
      <c r="B465" s="381">
        <v>43.2</v>
      </c>
      <c r="C465" s="380">
        <v>10000.0</v>
      </c>
      <c r="D465" s="381">
        <v>40.8</v>
      </c>
    </row>
    <row r="466">
      <c r="A466" s="380" t="s">
        <v>5857</v>
      </c>
      <c r="B466" s="381">
        <v>20.28</v>
      </c>
      <c r="C466" s="380">
        <v>5000.0</v>
      </c>
      <c r="D466" s="381">
        <v>18.96</v>
      </c>
    </row>
    <row r="467">
      <c r="A467" s="380" t="s">
        <v>5861</v>
      </c>
      <c r="B467" s="381">
        <v>32.4</v>
      </c>
      <c r="C467" s="380">
        <v>3000.0</v>
      </c>
      <c r="D467" s="381">
        <v>30.0</v>
      </c>
    </row>
    <row r="468">
      <c r="A468" s="380" t="s">
        <v>7842</v>
      </c>
      <c r="B468" s="381">
        <v>63.6</v>
      </c>
      <c r="C468" s="380">
        <v>6.0</v>
      </c>
      <c r="D468" s="381">
        <v>60.0</v>
      </c>
    </row>
    <row r="469">
      <c r="A469" s="380" t="s">
        <v>7951</v>
      </c>
      <c r="B469" s="381">
        <v>70.8</v>
      </c>
      <c r="C469" s="380">
        <v>6.0</v>
      </c>
      <c r="D469" s="381">
        <v>67.2</v>
      </c>
    </row>
    <row r="470">
      <c r="A470" s="380" t="s">
        <v>7952</v>
      </c>
      <c r="B470" s="381">
        <v>78.0</v>
      </c>
      <c r="C470" s="380">
        <v>6.0</v>
      </c>
      <c r="D470" s="381">
        <v>74.4</v>
      </c>
    </row>
    <row r="471">
      <c r="A471" s="380" t="s">
        <v>7953</v>
      </c>
      <c r="B471" s="381">
        <v>86.4</v>
      </c>
      <c r="C471" s="380">
        <v>6.0</v>
      </c>
      <c r="D471" s="381">
        <v>81.6</v>
      </c>
    </row>
    <row r="472">
      <c r="A472" s="380" t="s">
        <v>7954</v>
      </c>
      <c r="B472" s="381">
        <v>90.0</v>
      </c>
      <c r="C472" s="380">
        <v>6.0</v>
      </c>
      <c r="D472" s="381">
        <v>86.4</v>
      </c>
    </row>
    <row r="473">
      <c r="A473" s="380" t="s">
        <v>5867</v>
      </c>
      <c r="B473" s="381">
        <v>49.2</v>
      </c>
      <c r="C473" s="380">
        <v>0.0</v>
      </c>
      <c r="D473" s="381">
        <v>0.0</v>
      </c>
    </row>
    <row r="474">
      <c r="A474" s="380" t="s">
        <v>7844</v>
      </c>
      <c r="B474" s="381">
        <v>10.2</v>
      </c>
      <c r="C474" s="380">
        <v>6.0</v>
      </c>
      <c r="D474" s="381">
        <v>9.6</v>
      </c>
    </row>
    <row r="475">
      <c r="A475" s="380" t="s">
        <v>7955</v>
      </c>
      <c r="B475" s="381">
        <v>11.4</v>
      </c>
      <c r="C475" s="380">
        <v>10.0</v>
      </c>
      <c r="D475" s="381">
        <v>10.8</v>
      </c>
    </row>
    <row r="476">
      <c r="A476" s="380" t="s">
        <v>7956</v>
      </c>
      <c r="B476" s="381">
        <v>12.6</v>
      </c>
      <c r="C476" s="380">
        <v>10.0</v>
      </c>
      <c r="D476" s="381">
        <v>12.0</v>
      </c>
    </row>
    <row r="477">
      <c r="A477" s="380" t="s">
        <v>7957</v>
      </c>
      <c r="B477" s="381">
        <v>13.2</v>
      </c>
      <c r="C477" s="380">
        <v>10.0</v>
      </c>
      <c r="D477" s="381">
        <v>12.6</v>
      </c>
    </row>
    <row r="478">
      <c r="A478" s="380" t="s">
        <v>7958</v>
      </c>
      <c r="B478" s="381">
        <v>13.8</v>
      </c>
      <c r="C478" s="380">
        <v>10.0</v>
      </c>
      <c r="D478" s="381">
        <v>13.2</v>
      </c>
    </row>
    <row r="479">
      <c r="A479" s="380" t="s">
        <v>7959</v>
      </c>
      <c r="B479" s="381">
        <v>63.6</v>
      </c>
      <c r="C479" s="380">
        <v>6.0</v>
      </c>
      <c r="D479" s="381">
        <v>60.0</v>
      </c>
    </row>
    <row r="480">
      <c r="A480" s="380" t="s">
        <v>7960</v>
      </c>
      <c r="B480" s="381">
        <v>70.8</v>
      </c>
      <c r="C480" s="380">
        <v>6.0</v>
      </c>
      <c r="D480" s="381">
        <v>67.2</v>
      </c>
    </row>
    <row r="481">
      <c r="A481" s="380" t="s">
        <v>7961</v>
      </c>
      <c r="B481" s="381">
        <v>78.0</v>
      </c>
      <c r="C481" s="380">
        <v>6.0</v>
      </c>
      <c r="D481" s="381">
        <v>74.4</v>
      </c>
    </row>
    <row r="482">
      <c r="A482" s="380" t="s">
        <v>7962</v>
      </c>
      <c r="B482" s="381">
        <v>86.4</v>
      </c>
      <c r="C482" s="380">
        <v>6.0</v>
      </c>
      <c r="D482" s="381">
        <v>81.6</v>
      </c>
    </row>
    <row r="483">
      <c r="A483" s="380" t="s">
        <v>7963</v>
      </c>
      <c r="B483" s="381">
        <v>90.0</v>
      </c>
      <c r="C483" s="380">
        <v>6.0</v>
      </c>
      <c r="D483" s="381">
        <v>86.4</v>
      </c>
    </row>
    <row r="484">
      <c r="A484" s="380" t="s">
        <v>5881</v>
      </c>
      <c r="B484" s="381">
        <v>240.0</v>
      </c>
      <c r="C484" s="387"/>
      <c r="D484" s="381">
        <v>0.0</v>
      </c>
    </row>
    <row r="485">
      <c r="A485" s="380" t="s">
        <v>5883</v>
      </c>
      <c r="B485" s="381">
        <v>22080.0</v>
      </c>
      <c r="C485" s="387"/>
      <c r="D485" s="381">
        <v>0.0</v>
      </c>
    </row>
    <row r="486">
      <c r="A486" s="380" t="s">
        <v>7964</v>
      </c>
      <c r="B486" s="381">
        <v>3480.0</v>
      </c>
      <c r="C486" s="387"/>
      <c r="D486" s="381">
        <v>0.0</v>
      </c>
    </row>
    <row r="487">
      <c r="A487" s="380" t="s">
        <v>5885</v>
      </c>
      <c r="B487" s="381">
        <v>21480.0</v>
      </c>
      <c r="C487" s="387"/>
      <c r="D487" s="381">
        <v>0.0</v>
      </c>
    </row>
    <row r="488">
      <c r="A488" s="380" t="s">
        <v>7965</v>
      </c>
      <c r="B488" s="381">
        <v>33.6</v>
      </c>
      <c r="C488" s="380">
        <v>3000.0</v>
      </c>
      <c r="D488" s="381">
        <v>109.2</v>
      </c>
    </row>
    <row r="489">
      <c r="A489" s="380" t="s">
        <v>5887</v>
      </c>
      <c r="B489" s="381">
        <v>64800.0</v>
      </c>
      <c r="C489" s="387"/>
      <c r="D489" s="381">
        <v>0.0</v>
      </c>
    </row>
    <row r="490">
      <c r="A490" s="380" t="s">
        <v>7846</v>
      </c>
      <c r="B490" s="381">
        <v>8.04</v>
      </c>
      <c r="C490" s="380">
        <v>21.0</v>
      </c>
      <c r="D490" s="381">
        <v>7.2</v>
      </c>
    </row>
    <row r="491">
      <c r="A491" s="380" t="s">
        <v>7848</v>
      </c>
      <c r="B491" s="381">
        <v>8.04</v>
      </c>
      <c r="C491" s="380">
        <v>0.0</v>
      </c>
      <c r="D491" s="381">
        <v>0.0</v>
      </c>
    </row>
    <row r="492">
      <c r="A492" s="380" t="s">
        <v>7850</v>
      </c>
      <c r="B492" s="381">
        <v>84.0</v>
      </c>
      <c r="C492" s="380">
        <v>0.0</v>
      </c>
      <c r="D492" s="381">
        <v>0.0</v>
      </c>
    </row>
    <row r="493">
      <c r="A493" s="380" t="s">
        <v>7852</v>
      </c>
      <c r="B493" s="381">
        <v>92.4</v>
      </c>
      <c r="C493" s="380">
        <v>6.0</v>
      </c>
      <c r="D493" s="381">
        <v>87.6</v>
      </c>
    </row>
    <row r="494">
      <c r="A494" s="380" t="s">
        <v>5889</v>
      </c>
      <c r="B494" s="381">
        <v>195.42</v>
      </c>
      <c r="C494" s="387"/>
      <c r="D494" s="381">
        <v>0.0</v>
      </c>
    </row>
    <row r="495">
      <c r="A495" s="380" t="s">
        <v>5891</v>
      </c>
      <c r="B495" s="381">
        <v>51.6</v>
      </c>
      <c r="C495" s="380">
        <v>0.0</v>
      </c>
      <c r="D495" s="381">
        <v>0.0</v>
      </c>
    </row>
    <row r="496">
      <c r="A496" s="380" t="s">
        <v>5893</v>
      </c>
      <c r="B496" s="381">
        <v>51.6</v>
      </c>
      <c r="C496" s="380">
        <v>0.0</v>
      </c>
      <c r="D496" s="381">
        <v>0.0</v>
      </c>
    </row>
    <row r="497">
      <c r="A497" s="380" t="s">
        <v>5895</v>
      </c>
      <c r="B497" s="381">
        <v>51.6</v>
      </c>
      <c r="C497" s="380">
        <v>0.0</v>
      </c>
      <c r="D497" s="381">
        <v>0.0</v>
      </c>
    </row>
    <row r="498">
      <c r="A498" s="380" t="s">
        <v>5897</v>
      </c>
      <c r="B498" s="381">
        <v>51.6</v>
      </c>
      <c r="C498" s="380">
        <v>0.0</v>
      </c>
      <c r="D498" s="381">
        <v>0.0</v>
      </c>
    </row>
    <row r="499">
      <c r="A499" s="380" t="s">
        <v>5899</v>
      </c>
      <c r="B499" s="381">
        <v>51.6</v>
      </c>
      <c r="C499" s="380">
        <v>0.0</v>
      </c>
      <c r="D499" s="381">
        <v>0.0</v>
      </c>
    </row>
    <row r="500">
      <c r="A500" s="380" t="s">
        <v>5901</v>
      </c>
      <c r="B500" s="381">
        <v>51.6</v>
      </c>
      <c r="C500" s="380">
        <v>0.0</v>
      </c>
      <c r="D500" s="381">
        <v>0.0</v>
      </c>
    </row>
    <row r="501">
      <c r="A501" s="380" t="s">
        <v>5903</v>
      </c>
      <c r="B501" s="381">
        <v>39.28</v>
      </c>
      <c r="C501" s="380">
        <v>0.0</v>
      </c>
      <c r="D501" s="381">
        <v>0.0</v>
      </c>
    </row>
    <row r="502">
      <c r="A502" s="380" t="s">
        <v>5905</v>
      </c>
      <c r="B502" s="381">
        <v>36.0</v>
      </c>
      <c r="C502" s="380">
        <v>0.0</v>
      </c>
      <c r="D502" s="381">
        <v>0.0</v>
      </c>
    </row>
    <row r="503">
      <c r="A503" s="380" t="s">
        <v>5907</v>
      </c>
      <c r="B503" s="381">
        <v>360.0</v>
      </c>
      <c r="C503" s="387"/>
      <c r="D503" s="381">
        <v>0.0</v>
      </c>
    </row>
    <row r="504">
      <c r="A504" s="380" t="s">
        <v>5909</v>
      </c>
      <c r="B504" s="381">
        <v>360.0</v>
      </c>
      <c r="C504" s="387"/>
      <c r="D504" s="381">
        <v>0.0</v>
      </c>
    </row>
    <row r="505">
      <c r="A505" s="380" t="s">
        <v>5911</v>
      </c>
      <c r="B505" s="381">
        <v>360.0</v>
      </c>
      <c r="C505" s="387"/>
      <c r="D505" s="381">
        <v>0.0</v>
      </c>
    </row>
    <row r="506">
      <c r="A506" s="380" t="s">
        <v>5913</v>
      </c>
      <c r="B506" s="381">
        <v>360.0</v>
      </c>
      <c r="C506" s="387"/>
      <c r="D506" s="381">
        <v>0.0</v>
      </c>
    </row>
    <row r="507">
      <c r="A507" s="380" t="s">
        <v>5915</v>
      </c>
      <c r="B507" s="381">
        <v>360.0</v>
      </c>
      <c r="C507" s="387"/>
      <c r="D507" s="381">
        <v>0.0</v>
      </c>
    </row>
    <row r="508">
      <c r="A508" s="380" t="s">
        <v>5917</v>
      </c>
      <c r="B508" s="381">
        <v>360.0</v>
      </c>
      <c r="C508" s="387"/>
      <c r="D508" s="381">
        <v>0.0</v>
      </c>
    </row>
    <row r="509">
      <c r="A509" s="380" t="s">
        <v>5919</v>
      </c>
      <c r="B509" s="381">
        <v>360.0</v>
      </c>
      <c r="C509" s="387"/>
      <c r="D509" s="381">
        <v>0.0</v>
      </c>
    </row>
    <row r="510">
      <c r="A510" s="380" t="s">
        <v>5921</v>
      </c>
      <c r="B510" s="381">
        <v>360.0</v>
      </c>
      <c r="C510" s="387"/>
      <c r="D510" s="381">
        <v>0.0</v>
      </c>
    </row>
    <row r="511">
      <c r="A511" s="380" t="s">
        <v>5923</v>
      </c>
      <c r="B511" s="381">
        <v>360.0</v>
      </c>
      <c r="C511" s="387"/>
      <c r="D511" s="381">
        <v>0.0</v>
      </c>
    </row>
    <row r="512">
      <c r="A512" s="380" t="s">
        <v>5925</v>
      </c>
      <c r="B512" s="381">
        <v>2640.0</v>
      </c>
      <c r="C512" s="387"/>
      <c r="D512" s="381">
        <v>0.0</v>
      </c>
    </row>
    <row r="513">
      <c r="A513" s="380" t="s">
        <v>5927</v>
      </c>
      <c r="B513" s="381">
        <v>4026.0</v>
      </c>
      <c r="C513" s="387"/>
      <c r="D513" s="381">
        <v>0.0</v>
      </c>
    </row>
    <row r="514">
      <c r="A514" s="380" t="s">
        <v>5929</v>
      </c>
      <c r="B514" s="381">
        <v>3018.0</v>
      </c>
      <c r="C514" s="387"/>
      <c r="D514" s="381">
        <v>0.0</v>
      </c>
    </row>
    <row r="515">
      <c r="A515" s="380" t="s">
        <v>5931</v>
      </c>
      <c r="B515" s="381">
        <v>5034.0</v>
      </c>
      <c r="C515" s="387"/>
      <c r="D515" s="381">
        <v>0.0</v>
      </c>
    </row>
    <row r="516">
      <c r="A516" s="380" t="s">
        <v>5933</v>
      </c>
      <c r="B516" s="381">
        <v>168.0</v>
      </c>
      <c r="C516" s="387"/>
      <c r="D516" s="381">
        <v>0.0</v>
      </c>
    </row>
    <row r="517">
      <c r="A517" s="380" t="s">
        <v>5935</v>
      </c>
      <c r="B517" s="381">
        <v>168.0</v>
      </c>
      <c r="C517" s="387"/>
      <c r="D517" s="381">
        <v>0.0</v>
      </c>
    </row>
    <row r="518">
      <c r="A518" s="380" t="s">
        <v>5937</v>
      </c>
      <c r="B518" s="381">
        <v>168.0</v>
      </c>
      <c r="C518" s="387"/>
      <c r="D518" s="381">
        <v>0.0</v>
      </c>
    </row>
    <row r="519">
      <c r="A519" s="380" t="s">
        <v>5939</v>
      </c>
      <c r="B519" s="381">
        <v>168.0</v>
      </c>
      <c r="C519" s="387"/>
      <c r="D519" s="381">
        <v>0.0</v>
      </c>
    </row>
    <row r="520">
      <c r="A520" s="380" t="s">
        <v>5941</v>
      </c>
      <c r="B520" s="381">
        <v>168.0</v>
      </c>
      <c r="C520" s="387"/>
      <c r="D520" s="381">
        <v>0.0</v>
      </c>
    </row>
    <row r="521">
      <c r="A521" s="380" t="s">
        <v>5943</v>
      </c>
      <c r="B521" s="381">
        <v>168.0</v>
      </c>
      <c r="C521" s="387"/>
      <c r="D521" s="381">
        <v>0.0</v>
      </c>
    </row>
    <row r="522">
      <c r="A522" s="380" t="s">
        <v>5945</v>
      </c>
      <c r="B522" s="381">
        <v>168.0</v>
      </c>
      <c r="C522" s="387"/>
      <c r="D522" s="381">
        <v>0.0</v>
      </c>
    </row>
    <row r="523">
      <c r="A523" s="380" t="s">
        <v>5947</v>
      </c>
      <c r="B523" s="381">
        <v>168.0</v>
      </c>
      <c r="C523" s="387"/>
      <c r="D523" s="381">
        <v>0.0</v>
      </c>
    </row>
    <row r="524">
      <c r="A524" s="380" t="s">
        <v>5949</v>
      </c>
      <c r="B524" s="381">
        <v>168.0</v>
      </c>
      <c r="C524" s="387"/>
      <c r="D524" s="381">
        <v>0.0</v>
      </c>
    </row>
    <row r="525">
      <c r="A525" s="380" t="s">
        <v>7966</v>
      </c>
      <c r="B525" s="381">
        <v>60.0</v>
      </c>
      <c r="C525" s="380">
        <v>3000.0</v>
      </c>
      <c r="D525" s="381">
        <v>109.2</v>
      </c>
    </row>
    <row r="526">
      <c r="A526" s="380" t="s">
        <v>6032</v>
      </c>
      <c r="B526" s="381">
        <v>115.2</v>
      </c>
      <c r="C526" s="380">
        <v>0.0</v>
      </c>
      <c r="D526" s="381">
        <v>0.0</v>
      </c>
    </row>
    <row r="527">
      <c r="A527" s="380" t="s">
        <v>6034</v>
      </c>
      <c r="B527" s="381">
        <v>134.4</v>
      </c>
      <c r="C527" s="387"/>
      <c r="D527" s="381">
        <v>0.0</v>
      </c>
    </row>
    <row r="528">
      <c r="A528" s="380" t="s">
        <v>6036</v>
      </c>
      <c r="B528" s="381">
        <v>216.0</v>
      </c>
      <c r="C528" s="387"/>
      <c r="D528" s="381">
        <v>0.0</v>
      </c>
    </row>
    <row r="529">
      <c r="A529" s="380" t="s">
        <v>6038</v>
      </c>
      <c r="B529" s="381">
        <v>212.4</v>
      </c>
      <c r="C529" s="387"/>
      <c r="D529" s="381">
        <v>0.0</v>
      </c>
    </row>
    <row r="530">
      <c r="A530" s="380" t="s">
        <v>6040</v>
      </c>
      <c r="B530" s="381">
        <v>115.2</v>
      </c>
      <c r="C530" s="380">
        <v>0.0</v>
      </c>
      <c r="D530" s="381">
        <v>0.0</v>
      </c>
    </row>
    <row r="531">
      <c r="A531" s="380" t="s">
        <v>6042</v>
      </c>
      <c r="B531" s="381">
        <v>216.0</v>
      </c>
      <c r="C531" s="387"/>
      <c r="D531" s="381">
        <v>0.0</v>
      </c>
    </row>
    <row r="532">
      <c r="A532" s="380" t="s">
        <v>6048</v>
      </c>
      <c r="B532" s="381">
        <v>35880.0</v>
      </c>
      <c r="C532" s="387"/>
      <c r="D532" s="381">
        <v>0.0</v>
      </c>
    </row>
    <row r="533">
      <c r="A533" s="380" t="s">
        <v>6050</v>
      </c>
      <c r="B533" s="381">
        <v>43800.0</v>
      </c>
      <c r="C533" s="387"/>
      <c r="D533" s="381">
        <v>0.0</v>
      </c>
    </row>
    <row r="534">
      <c r="A534" s="380" t="s">
        <v>6052</v>
      </c>
      <c r="B534" s="381">
        <v>1678.8</v>
      </c>
      <c r="C534" s="387"/>
      <c r="D534" s="381">
        <v>0.0</v>
      </c>
    </row>
    <row r="535">
      <c r="A535" s="380" t="s">
        <v>6068</v>
      </c>
      <c r="B535" s="381">
        <v>12.0</v>
      </c>
      <c r="C535" s="380">
        <v>0.0</v>
      </c>
      <c r="D535" s="381">
        <v>0.0</v>
      </c>
    </row>
    <row r="536">
      <c r="A536" s="380" t="s">
        <v>6070</v>
      </c>
      <c r="B536" s="381">
        <v>21.6</v>
      </c>
      <c r="C536" s="380">
        <v>0.0</v>
      </c>
      <c r="D536" s="381">
        <v>0.0</v>
      </c>
    </row>
    <row r="537">
      <c r="A537" s="380" t="s">
        <v>6072</v>
      </c>
      <c r="B537" s="381">
        <v>25200.0</v>
      </c>
      <c r="C537" s="387"/>
      <c r="D537" s="381">
        <v>0.0</v>
      </c>
    </row>
    <row r="538">
      <c r="A538" s="380" t="s">
        <v>7854</v>
      </c>
      <c r="B538" s="381">
        <v>9480.0</v>
      </c>
      <c r="C538" s="387"/>
      <c r="D538" s="381">
        <v>0.0</v>
      </c>
    </row>
    <row r="539">
      <c r="A539" s="380" t="s">
        <v>7967</v>
      </c>
      <c r="B539" s="381">
        <v>9000.0</v>
      </c>
      <c r="C539" s="387"/>
      <c r="D539" s="381">
        <v>0.0</v>
      </c>
    </row>
    <row r="540">
      <c r="A540" s="380" t="s">
        <v>7968</v>
      </c>
      <c r="B540" s="381">
        <v>10512.0</v>
      </c>
      <c r="C540" s="387"/>
      <c r="D540" s="381">
        <v>0.0</v>
      </c>
    </row>
    <row r="541">
      <c r="A541" s="380" t="s">
        <v>7969</v>
      </c>
      <c r="B541" s="381">
        <v>252.0</v>
      </c>
      <c r="C541" s="387"/>
      <c r="D541" s="381">
        <v>0.0</v>
      </c>
    </row>
    <row r="542">
      <c r="A542" s="380" t="s">
        <v>7970</v>
      </c>
      <c r="B542" s="381">
        <v>57.6</v>
      </c>
      <c r="C542" s="387"/>
      <c r="D542" s="381">
        <v>0.0</v>
      </c>
    </row>
    <row r="543">
      <c r="A543" s="380" t="s">
        <v>6077</v>
      </c>
      <c r="B543" s="381">
        <v>34.2</v>
      </c>
      <c r="C543" s="380">
        <v>7200.0</v>
      </c>
      <c r="D543" s="381">
        <v>38.4</v>
      </c>
    </row>
    <row r="544">
      <c r="A544" s="380" t="s">
        <v>6079</v>
      </c>
      <c r="B544" s="381">
        <v>16.8</v>
      </c>
      <c r="C544" s="380">
        <v>3000.0</v>
      </c>
      <c r="D544" s="381">
        <v>13.44</v>
      </c>
    </row>
    <row r="545">
      <c r="A545" s="380" t="s">
        <v>6081</v>
      </c>
      <c r="B545" s="381">
        <v>26.4</v>
      </c>
      <c r="C545" s="380">
        <v>3000.0</v>
      </c>
      <c r="D545" s="381">
        <v>24.0</v>
      </c>
    </row>
    <row r="546">
      <c r="A546" s="380" t="s">
        <v>6083</v>
      </c>
      <c r="B546" s="381">
        <v>130.8</v>
      </c>
      <c r="C546" s="380">
        <v>4000.0</v>
      </c>
      <c r="D546" s="381">
        <v>122.4</v>
      </c>
    </row>
    <row r="547">
      <c r="A547" s="380" t="s">
        <v>6085</v>
      </c>
      <c r="B547" s="381">
        <v>58.8</v>
      </c>
      <c r="C547" s="380">
        <v>2200.0</v>
      </c>
      <c r="D547" s="381">
        <v>47.04</v>
      </c>
    </row>
    <row r="548">
      <c r="A548" s="380" t="s">
        <v>6087</v>
      </c>
      <c r="B548" s="381">
        <v>64.8</v>
      </c>
      <c r="C548" s="380">
        <v>2000.0</v>
      </c>
      <c r="D548" s="381">
        <v>51.84</v>
      </c>
    </row>
    <row r="549">
      <c r="A549" s="380" t="s">
        <v>6767</v>
      </c>
      <c r="B549" s="381">
        <v>6.72</v>
      </c>
      <c r="C549" s="380">
        <v>10.0</v>
      </c>
      <c r="D549" s="381">
        <v>5.88</v>
      </c>
    </row>
    <row r="550">
      <c r="A550" s="380" t="s">
        <v>7036</v>
      </c>
      <c r="B550" s="381">
        <v>21.6</v>
      </c>
      <c r="C550" s="380">
        <v>0.0</v>
      </c>
      <c r="D550" s="381">
        <v>0.0</v>
      </c>
    </row>
    <row r="551">
      <c r="A551" s="380" t="s">
        <v>7038</v>
      </c>
      <c r="B551" s="381">
        <v>24.0</v>
      </c>
      <c r="C551" s="380">
        <v>0.0</v>
      </c>
      <c r="D551" s="381">
        <v>0.0</v>
      </c>
    </row>
    <row r="552">
      <c r="A552" s="380" t="s">
        <v>7040</v>
      </c>
      <c r="B552" s="381">
        <v>8.94</v>
      </c>
      <c r="C552" s="380">
        <v>0.0</v>
      </c>
      <c r="D552" s="381">
        <v>0.0</v>
      </c>
    </row>
    <row r="553">
      <c r="A553" s="380" t="s">
        <v>7042</v>
      </c>
      <c r="B553" s="381">
        <v>24.0</v>
      </c>
      <c r="C553" s="380">
        <v>0.0</v>
      </c>
      <c r="D553" s="381">
        <v>0.0</v>
      </c>
    </row>
    <row r="554">
      <c r="A554" s="380" t="s">
        <v>7044</v>
      </c>
      <c r="B554" s="381">
        <v>126.0</v>
      </c>
      <c r="C554" s="380">
        <v>0.0</v>
      </c>
      <c r="D554" s="381">
        <v>0.0</v>
      </c>
    </row>
    <row r="555">
      <c r="A555" s="380" t="s">
        <v>7046</v>
      </c>
      <c r="B555" s="381">
        <v>83.16</v>
      </c>
      <c r="C555" s="380">
        <v>0.0</v>
      </c>
      <c r="D555" s="381">
        <v>0.0</v>
      </c>
    </row>
    <row r="556">
      <c r="A556" s="380" t="s">
        <v>7048</v>
      </c>
      <c r="B556" s="381">
        <v>54.0</v>
      </c>
      <c r="C556" s="380">
        <v>0.0</v>
      </c>
      <c r="D556" s="381">
        <v>0.0</v>
      </c>
    </row>
    <row r="557">
      <c r="A557" s="380" t="s">
        <v>7050</v>
      </c>
      <c r="B557" s="381">
        <v>15.6</v>
      </c>
      <c r="C557" s="380">
        <v>0.0</v>
      </c>
      <c r="D557" s="381">
        <v>0.0</v>
      </c>
    </row>
    <row r="558">
      <c r="A558" s="380" t="s">
        <v>7052</v>
      </c>
      <c r="B558" s="381">
        <v>25.2</v>
      </c>
      <c r="C558" s="380">
        <v>0.0</v>
      </c>
      <c r="D558" s="381">
        <v>0.0</v>
      </c>
    </row>
    <row r="559">
      <c r="A559" s="380" t="s">
        <v>7057</v>
      </c>
      <c r="B559" s="381">
        <v>420.0</v>
      </c>
      <c r="C559" s="387"/>
      <c r="D559" s="381">
        <v>0.0</v>
      </c>
    </row>
    <row r="560">
      <c r="A560" s="380" t="s">
        <v>7059</v>
      </c>
      <c r="B560" s="381">
        <v>17.64</v>
      </c>
      <c r="C560" s="380">
        <v>0.0</v>
      </c>
      <c r="D560" s="381">
        <v>0.0</v>
      </c>
    </row>
    <row r="561">
      <c r="A561" s="380" t="s">
        <v>7061</v>
      </c>
      <c r="B561" s="381">
        <v>33.0</v>
      </c>
      <c r="C561" s="380">
        <v>0.0</v>
      </c>
      <c r="D561" s="381">
        <v>0.0</v>
      </c>
    </row>
    <row r="562">
      <c r="A562" s="380" t="s">
        <v>7239</v>
      </c>
      <c r="B562" s="381">
        <v>59.4</v>
      </c>
      <c r="C562" s="380">
        <v>0.0</v>
      </c>
      <c r="D562" s="381">
        <v>0.0</v>
      </c>
    </row>
    <row r="563">
      <c r="A563" s="380" t="s">
        <v>7241</v>
      </c>
      <c r="B563" s="381">
        <v>68.4</v>
      </c>
      <c r="C563" s="380">
        <v>0.0</v>
      </c>
      <c r="D563" s="381">
        <v>0.0</v>
      </c>
    </row>
    <row r="564">
      <c r="A564" s="380" t="s">
        <v>7243</v>
      </c>
      <c r="B564" s="381">
        <v>13.2</v>
      </c>
      <c r="C564" s="380">
        <v>0.0</v>
      </c>
      <c r="D564" s="381">
        <v>0.0</v>
      </c>
    </row>
    <row r="565">
      <c r="A565" s="380" t="s">
        <v>7245</v>
      </c>
      <c r="B565" s="381">
        <v>13.2</v>
      </c>
      <c r="C565" s="380">
        <v>0.0</v>
      </c>
      <c r="D565" s="381">
        <v>0.0</v>
      </c>
    </row>
    <row r="566">
      <c r="A566" s="380" t="s">
        <v>7247</v>
      </c>
      <c r="B566" s="381">
        <v>43.2</v>
      </c>
      <c r="C566" s="380">
        <v>0.0</v>
      </c>
      <c r="D566" s="381">
        <v>0.0</v>
      </c>
    </row>
    <row r="567">
      <c r="A567" s="380" t="s">
        <v>7249</v>
      </c>
      <c r="B567" s="381">
        <v>99.6</v>
      </c>
      <c r="C567" s="380">
        <v>0.0</v>
      </c>
      <c r="D567" s="381">
        <v>0.0</v>
      </c>
    </row>
    <row r="568">
      <c r="A568" s="380" t="s">
        <v>7251</v>
      </c>
      <c r="B568" s="381">
        <v>130.68</v>
      </c>
      <c r="C568" s="380">
        <v>0.0</v>
      </c>
      <c r="D568" s="381">
        <v>0.0</v>
      </c>
    </row>
    <row r="569">
      <c r="A569" s="380" t="s">
        <v>7253</v>
      </c>
      <c r="B569" s="381">
        <v>12.54</v>
      </c>
      <c r="C569" s="380">
        <v>0.0</v>
      </c>
      <c r="D569" s="381">
        <v>0.0</v>
      </c>
    </row>
    <row r="570">
      <c r="A570" s="380" t="s">
        <v>7255</v>
      </c>
      <c r="B570" s="381">
        <v>66.0</v>
      </c>
      <c r="C570" s="380">
        <v>0.0</v>
      </c>
      <c r="D570" s="381">
        <v>0.0</v>
      </c>
    </row>
    <row r="571">
      <c r="A571" s="380" t="s">
        <v>7257</v>
      </c>
      <c r="B571" s="381">
        <v>33.0</v>
      </c>
      <c r="C571" s="380">
        <v>0.0</v>
      </c>
      <c r="D571" s="381">
        <v>0.0</v>
      </c>
    </row>
    <row r="572">
      <c r="A572" s="380" t="s">
        <v>7259</v>
      </c>
      <c r="B572" s="381">
        <v>52.8</v>
      </c>
      <c r="C572" s="380">
        <v>0.0</v>
      </c>
      <c r="D572" s="381">
        <v>0.0</v>
      </c>
    </row>
    <row r="573">
      <c r="A573" s="380" t="s">
        <v>7261</v>
      </c>
      <c r="B573" s="381">
        <v>115.8</v>
      </c>
      <c r="C573" s="380">
        <v>0.0</v>
      </c>
      <c r="D573" s="381">
        <v>0.0</v>
      </c>
    </row>
    <row r="574">
      <c r="A574" s="380" t="s">
        <v>7263</v>
      </c>
      <c r="B574" s="381">
        <v>110.4</v>
      </c>
      <c r="C574" s="380">
        <v>0.0</v>
      </c>
      <c r="D574" s="381">
        <v>0.0</v>
      </c>
    </row>
    <row r="575">
      <c r="A575" s="380" t="s">
        <v>7265</v>
      </c>
      <c r="B575" s="381">
        <v>40.8</v>
      </c>
      <c r="C575" s="380">
        <v>0.0</v>
      </c>
      <c r="D575" s="381">
        <v>0.0</v>
      </c>
    </row>
    <row r="576">
      <c r="A576" s="380" t="s">
        <v>7267</v>
      </c>
      <c r="B576" s="381">
        <v>114.0</v>
      </c>
      <c r="C576" s="380">
        <v>0.0</v>
      </c>
      <c r="D576" s="381">
        <v>0.0</v>
      </c>
    </row>
    <row r="577">
      <c r="A577" s="380" t="s">
        <v>7269</v>
      </c>
      <c r="B577" s="381">
        <v>200.4</v>
      </c>
      <c r="C577" s="387"/>
      <c r="D577" s="381">
        <v>0.0</v>
      </c>
    </row>
    <row r="578">
      <c r="A578" s="380" t="s">
        <v>7271</v>
      </c>
      <c r="B578" s="381">
        <v>13.2</v>
      </c>
      <c r="C578" s="380">
        <v>0.0</v>
      </c>
      <c r="D578" s="381">
        <v>0.0</v>
      </c>
    </row>
    <row r="579">
      <c r="A579" s="380" t="s">
        <v>7273</v>
      </c>
      <c r="B579" s="381">
        <v>137.4</v>
      </c>
      <c r="C579" s="387"/>
      <c r="D579" s="381">
        <v>0.0</v>
      </c>
    </row>
    <row r="580">
      <c r="A580" s="380" t="s">
        <v>7275</v>
      </c>
      <c r="B580" s="381">
        <v>189.6</v>
      </c>
      <c r="C580" s="387"/>
      <c r="D580" s="381">
        <v>0.0</v>
      </c>
    </row>
    <row r="581">
      <c r="A581" s="380" t="s">
        <v>7277</v>
      </c>
      <c r="B581" s="381">
        <v>145.2</v>
      </c>
      <c r="C581" s="387"/>
      <c r="D581" s="381">
        <v>0.0</v>
      </c>
    </row>
    <row r="582">
      <c r="A582" s="380" t="s">
        <v>7279</v>
      </c>
      <c r="B582" s="381">
        <v>107.4</v>
      </c>
      <c r="C582" s="380">
        <v>0.0</v>
      </c>
      <c r="D582" s="381">
        <v>0.0</v>
      </c>
    </row>
    <row r="583">
      <c r="A583" s="380" t="s">
        <v>7281</v>
      </c>
      <c r="B583" s="381">
        <v>157.8</v>
      </c>
      <c r="C583" s="387"/>
      <c r="D583" s="381">
        <v>0.0</v>
      </c>
    </row>
    <row r="584">
      <c r="A584" s="380" t="s">
        <v>7285</v>
      </c>
      <c r="B584" s="381">
        <v>56.4</v>
      </c>
      <c r="C584" s="380">
        <v>0.0</v>
      </c>
      <c r="D584" s="381">
        <v>0.0</v>
      </c>
    </row>
    <row r="585">
      <c r="A585" s="380" t="s">
        <v>7287</v>
      </c>
      <c r="B585" s="381">
        <v>9.0</v>
      </c>
      <c r="C585" s="380">
        <v>0.0</v>
      </c>
      <c r="D585" s="381">
        <v>0.0</v>
      </c>
    </row>
    <row r="586">
      <c r="A586" s="380" t="s">
        <v>7289</v>
      </c>
      <c r="B586" s="381">
        <v>3.3</v>
      </c>
      <c r="C586" s="380">
        <v>0.0</v>
      </c>
      <c r="D586" s="381">
        <v>0.0</v>
      </c>
    </row>
    <row r="587">
      <c r="A587" s="380" t="s">
        <v>7291</v>
      </c>
      <c r="B587" s="381">
        <v>30.0</v>
      </c>
      <c r="C587" s="380">
        <v>0.0</v>
      </c>
      <c r="D587" s="381">
        <v>0.0</v>
      </c>
    </row>
    <row r="588">
      <c r="A588" s="380" t="s">
        <v>7293</v>
      </c>
      <c r="B588" s="381">
        <v>26.4</v>
      </c>
      <c r="C588" s="380">
        <v>0.0</v>
      </c>
      <c r="D588" s="381">
        <v>0.0</v>
      </c>
    </row>
    <row r="589">
      <c r="A589" s="380" t="s">
        <v>7295</v>
      </c>
      <c r="B589" s="381">
        <v>33.6</v>
      </c>
      <c r="C589" s="380">
        <v>0.0</v>
      </c>
      <c r="D589" s="381">
        <v>0.0</v>
      </c>
    </row>
    <row r="590">
      <c r="A590" s="380" t="s">
        <v>7297</v>
      </c>
      <c r="B590" s="381">
        <v>3.3</v>
      </c>
      <c r="C590" s="380">
        <v>0.0</v>
      </c>
      <c r="D590" s="381">
        <v>0.0</v>
      </c>
    </row>
    <row r="591">
      <c r="A591" s="380" t="s">
        <v>7299</v>
      </c>
      <c r="B591" s="381">
        <v>86.4</v>
      </c>
      <c r="C591" s="380">
        <v>0.0</v>
      </c>
      <c r="D591" s="381">
        <v>0.0</v>
      </c>
    </row>
    <row r="592">
      <c r="A592" s="380" t="s">
        <v>7301</v>
      </c>
      <c r="B592" s="381">
        <v>42.6</v>
      </c>
      <c r="C592" s="380">
        <v>0.0</v>
      </c>
      <c r="D592" s="381">
        <v>0.0</v>
      </c>
    </row>
    <row r="593">
      <c r="A593" s="380" t="s">
        <v>7303</v>
      </c>
      <c r="B593" s="381">
        <v>45.0</v>
      </c>
      <c r="C593" s="380">
        <v>0.0</v>
      </c>
      <c r="D593" s="381">
        <v>0.0</v>
      </c>
    </row>
    <row r="594">
      <c r="A594" s="380" t="s">
        <v>7305</v>
      </c>
      <c r="B594" s="381">
        <v>12.0</v>
      </c>
      <c r="C594" s="380">
        <v>0.0</v>
      </c>
      <c r="D594" s="381">
        <v>0.0</v>
      </c>
    </row>
    <row r="595">
      <c r="A595" s="380" t="s">
        <v>7307</v>
      </c>
      <c r="B595" s="381">
        <v>125.4</v>
      </c>
      <c r="C595" s="380">
        <v>0.0</v>
      </c>
      <c r="D595" s="381">
        <v>0.0</v>
      </c>
    </row>
    <row r="596">
      <c r="A596" s="380" t="s">
        <v>7309</v>
      </c>
      <c r="B596" s="381">
        <v>29.4</v>
      </c>
      <c r="C596" s="380">
        <v>0.0</v>
      </c>
      <c r="D596" s="381">
        <v>0.0</v>
      </c>
    </row>
    <row r="597">
      <c r="A597" s="380" t="s">
        <v>7311</v>
      </c>
      <c r="B597" s="381">
        <v>72.6</v>
      </c>
      <c r="C597" s="380">
        <v>0.0</v>
      </c>
      <c r="D597" s="381">
        <v>0.0</v>
      </c>
    </row>
    <row r="598">
      <c r="A598" s="380" t="s">
        <v>7313</v>
      </c>
      <c r="B598" s="381">
        <v>20.4</v>
      </c>
      <c r="C598" s="380">
        <v>0.0</v>
      </c>
      <c r="D598" s="381">
        <v>0.0</v>
      </c>
    </row>
    <row r="599">
      <c r="A599" s="380" t="s">
        <v>7315</v>
      </c>
      <c r="B599" s="381">
        <v>162.0</v>
      </c>
      <c r="C599" s="387"/>
      <c r="D599" s="381">
        <v>0.0</v>
      </c>
    </row>
    <row r="600">
      <c r="A600" s="380" t="s">
        <v>7317</v>
      </c>
      <c r="B600" s="381">
        <v>3.6</v>
      </c>
      <c r="C600" s="380">
        <v>0.0</v>
      </c>
      <c r="D600" s="381">
        <v>0.0</v>
      </c>
    </row>
    <row r="601">
      <c r="A601" s="380" t="s">
        <v>7319</v>
      </c>
      <c r="B601" s="381">
        <v>85.8</v>
      </c>
      <c r="C601" s="380">
        <v>0.0</v>
      </c>
      <c r="D601" s="381">
        <v>0.0</v>
      </c>
    </row>
    <row r="602">
      <c r="A602" s="380" t="s">
        <v>7321</v>
      </c>
      <c r="B602" s="381">
        <v>108.0</v>
      </c>
      <c r="C602" s="380">
        <v>0.0</v>
      </c>
      <c r="D602" s="381">
        <v>0.0</v>
      </c>
    </row>
    <row r="603">
      <c r="A603" s="380" t="s">
        <v>7323</v>
      </c>
      <c r="B603" s="381">
        <v>23.4</v>
      </c>
      <c r="C603" s="380">
        <v>0.0</v>
      </c>
      <c r="D603" s="381">
        <v>0.0</v>
      </c>
    </row>
    <row r="604">
      <c r="A604" s="380" t="s">
        <v>7325</v>
      </c>
      <c r="B604" s="381">
        <v>990.0</v>
      </c>
      <c r="C604" s="387"/>
      <c r="D604" s="381">
        <v>0.0</v>
      </c>
    </row>
    <row r="605">
      <c r="A605" s="380" t="s">
        <v>7385</v>
      </c>
      <c r="B605" s="381">
        <v>51.6</v>
      </c>
      <c r="C605" s="380">
        <v>0.0</v>
      </c>
      <c r="D605" s="381">
        <v>0.0</v>
      </c>
    </row>
    <row r="606">
      <c r="A606" s="380" t="s">
        <v>7387</v>
      </c>
      <c r="B606" s="381">
        <v>523.2</v>
      </c>
      <c r="C606" s="387"/>
      <c r="D606" s="381">
        <v>0.0</v>
      </c>
    </row>
    <row r="607">
      <c r="A607" s="380" t="s">
        <v>7389</v>
      </c>
      <c r="B607" s="381">
        <v>46.8</v>
      </c>
      <c r="C607" s="380">
        <v>0.0</v>
      </c>
      <c r="D607" s="381">
        <v>0.0</v>
      </c>
    </row>
    <row r="608">
      <c r="A608" s="380" t="s">
        <v>7391</v>
      </c>
      <c r="B608" s="381">
        <v>52.8</v>
      </c>
      <c r="C608" s="380">
        <v>0.0</v>
      </c>
      <c r="D608" s="381">
        <v>0.0</v>
      </c>
    </row>
    <row r="609">
      <c r="A609" s="380" t="s">
        <v>7393</v>
      </c>
      <c r="B609" s="381">
        <v>250.8</v>
      </c>
      <c r="C609" s="387"/>
      <c r="D609" s="381">
        <v>0.0</v>
      </c>
    </row>
    <row r="610">
      <c r="A610" s="380" t="s">
        <v>7395</v>
      </c>
      <c r="B610" s="381">
        <v>5.58</v>
      </c>
      <c r="C610" s="380">
        <v>0.0</v>
      </c>
      <c r="D610" s="381">
        <v>0.0</v>
      </c>
    </row>
    <row r="611">
      <c r="A611" s="380" t="s">
        <v>7397</v>
      </c>
      <c r="B611" s="381">
        <v>96.0</v>
      </c>
      <c r="C611" s="380">
        <v>0.0</v>
      </c>
      <c r="D611" s="381">
        <v>0.0</v>
      </c>
    </row>
    <row r="612">
      <c r="A612" s="380" t="s">
        <v>7399</v>
      </c>
      <c r="B612" s="381">
        <v>157.2</v>
      </c>
      <c r="C612" s="387"/>
      <c r="D612" s="381">
        <v>0.0</v>
      </c>
    </row>
    <row r="613">
      <c r="A613" s="380" t="s">
        <v>7401</v>
      </c>
      <c r="B613" s="381">
        <v>162.0</v>
      </c>
      <c r="C613" s="387"/>
      <c r="D613" s="381">
        <v>0.0</v>
      </c>
    </row>
    <row r="614">
      <c r="A614" s="380" t="s">
        <v>7403</v>
      </c>
      <c r="B614" s="381">
        <v>111.6</v>
      </c>
      <c r="C614" s="380">
        <v>0.0</v>
      </c>
      <c r="D614" s="381">
        <v>0.0</v>
      </c>
    </row>
    <row r="615">
      <c r="A615" s="380" t="s">
        <v>7405</v>
      </c>
      <c r="B615" s="381">
        <v>90.0</v>
      </c>
      <c r="C615" s="380">
        <v>0.0</v>
      </c>
      <c r="D615" s="381">
        <v>0.0</v>
      </c>
    </row>
    <row r="616">
      <c r="A616" s="380" t="s">
        <v>7407</v>
      </c>
      <c r="B616" s="381">
        <v>54.0</v>
      </c>
      <c r="C616" s="380">
        <v>0.0</v>
      </c>
      <c r="D616" s="381">
        <v>0.0</v>
      </c>
    </row>
    <row r="617">
      <c r="A617" s="380" t="s">
        <v>7409</v>
      </c>
      <c r="B617" s="381">
        <v>72.0</v>
      </c>
      <c r="C617" s="380">
        <v>0.0</v>
      </c>
      <c r="D617" s="381">
        <v>0.0</v>
      </c>
    </row>
    <row r="618">
      <c r="A618" s="380" t="s">
        <v>7411</v>
      </c>
      <c r="B618" s="381">
        <v>42.0</v>
      </c>
      <c r="C618" s="380">
        <v>0.0</v>
      </c>
      <c r="D618" s="381">
        <v>0.0</v>
      </c>
    </row>
    <row r="619">
      <c r="A619" s="380" t="s">
        <v>7413</v>
      </c>
      <c r="B619" s="381">
        <v>46.8</v>
      </c>
      <c r="C619" s="380">
        <v>0.0</v>
      </c>
      <c r="D619" s="381">
        <v>0.0</v>
      </c>
    </row>
    <row r="620">
      <c r="A620" s="380" t="s">
        <v>7415</v>
      </c>
      <c r="B620" s="381">
        <v>126.0</v>
      </c>
      <c r="C620" s="380">
        <v>0.0</v>
      </c>
      <c r="D620" s="381">
        <v>0.0</v>
      </c>
    </row>
    <row r="621">
      <c r="A621" s="380" t="s">
        <v>7417</v>
      </c>
      <c r="B621" s="381">
        <v>151.2</v>
      </c>
      <c r="C621" s="387"/>
      <c r="D621" s="381">
        <v>0.0</v>
      </c>
    </row>
    <row r="622">
      <c r="A622" s="380" t="s">
        <v>7419</v>
      </c>
      <c r="B622" s="381">
        <v>142.8</v>
      </c>
      <c r="C622" s="387"/>
      <c r="D622" s="381">
        <v>0.0</v>
      </c>
    </row>
    <row r="623">
      <c r="A623" s="380" t="s">
        <v>7421</v>
      </c>
      <c r="B623" s="381">
        <v>104.4</v>
      </c>
      <c r="C623" s="380">
        <v>0.0</v>
      </c>
      <c r="D623" s="381">
        <v>0.0</v>
      </c>
    </row>
    <row r="624">
      <c r="A624" s="380" t="s">
        <v>7423</v>
      </c>
      <c r="B624" s="381">
        <v>80.4</v>
      </c>
      <c r="C624" s="380">
        <v>0.0</v>
      </c>
      <c r="D624" s="381">
        <v>0.0</v>
      </c>
    </row>
    <row r="625">
      <c r="A625" s="380" t="s">
        <v>7425</v>
      </c>
      <c r="B625" s="381">
        <v>16.8</v>
      </c>
      <c r="C625" s="380">
        <v>0.0</v>
      </c>
      <c r="D625" s="381">
        <v>0.0</v>
      </c>
    </row>
    <row r="626">
      <c r="A626" s="380" t="s">
        <v>7427</v>
      </c>
      <c r="B626" s="381">
        <v>96.0</v>
      </c>
      <c r="C626" s="380">
        <v>0.0</v>
      </c>
      <c r="D626" s="381">
        <v>0.0</v>
      </c>
    </row>
    <row r="627">
      <c r="A627" s="380" t="s">
        <v>7429</v>
      </c>
      <c r="B627" s="381">
        <v>70.8</v>
      </c>
      <c r="C627" s="380">
        <v>0.0</v>
      </c>
      <c r="D627" s="381">
        <v>0.0</v>
      </c>
    </row>
    <row r="628">
      <c r="A628" s="380" t="s">
        <v>7431</v>
      </c>
      <c r="B628" s="381">
        <v>1.56</v>
      </c>
      <c r="C628" s="380">
        <v>0.0</v>
      </c>
      <c r="D628" s="381">
        <v>0.0</v>
      </c>
    </row>
    <row r="629">
      <c r="A629" s="380" t="s">
        <v>7433</v>
      </c>
      <c r="B629" s="381">
        <v>75.6</v>
      </c>
      <c r="C629" s="380">
        <v>0.0</v>
      </c>
      <c r="D629" s="381">
        <v>0.0</v>
      </c>
    </row>
    <row r="630">
      <c r="A630" s="380" t="s">
        <v>7435</v>
      </c>
      <c r="B630" s="381">
        <v>384.0</v>
      </c>
      <c r="C630" s="387"/>
      <c r="D630" s="381">
        <v>0.0</v>
      </c>
    </row>
    <row r="631">
      <c r="A631" s="380" t="s">
        <v>7437</v>
      </c>
      <c r="B631" s="381">
        <v>148.8</v>
      </c>
      <c r="C631" s="387"/>
      <c r="D631" s="381">
        <v>0.0</v>
      </c>
    </row>
    <row r="632">
      <c r="A632" s="380" t="s">
        <v>7439</v>
      </c>
      <c r="B632" s="381">
        <v>148.8</v>
      </c>
      <c r="C632" s="387"/>
      <c r="D632" s="381">
        <v>0.0</v>
      </c>
    </row>
    <row r="633">
      <c r="A633" s="380" t="s">
        <v>7441</v>
      </c>
      <c r="B633" s="381">
        <v>848.4</v>
      </c>
      <c r="C633" s="387"/>
      <c r="D633" s="381">
        <v>0.0</v>
      </c>
    </row>
    <row r="634">
      <c r="A634" s="380" t="s">
        <v>7443</v>
      </c>
      <c r="B634" s="381">
        <v>45.6</v>
      </c>
      <c r="C634" s="380">
        <v>0.0</v>
      </c>
      <c r="D634" s="381">
        <v>0.0</v>
      </c>
    </row>
    <row r="635">
      <c r="A635" s="380" t="s">
        <v>7445</v>
      </c>
      <c r="B635" s="381">
        <v>17.4</v>
      </c>
      <c r="C635" s="380">
        <v>0.0</v>
      </c>
      <c r="D635" s="381">
        <v>0.0</v>
      </c>
    </row>
    <row r="636">
      <c r="A636" s="380" t="s">
        <v>7447</v>
      </c>
      <c r="B636" s="381">
        <v>6.0</v>
      </c>
      <c r="C636" s="380">
        <v>0.0</v>
      </c>
      <c r="D636" s="381">
        <v>0.0</v>
      </c>
    </row>
    <row r="637">
      <c r="A637" s="380" t="s">
        <v>7449</v>
      </c>
      <c r="B637" s="381">
        <v>12.0</v>
      </c>
      <c r="C637" s="380">
        <v>0.0</v>
      </c>
      <c r="D637" s="381">
        <v>0.0</v>
      </c>
    </row>
    <row r="638">
      <c r="A638" s="380" t="s">
        <v>7483</v>
      </c>
      <c r="B638" s="381">
        <v>422.4</v>
      </c>
      <c r="C638" s="387"/>
      <c r="D638" s="381">
        <v>0.0</v>
      </c>
    </row>
    <row r="639">
      <c r="A639" s="380" t="s">
        <v>7971</v>
      </c>
      <c r="B639" s="381">
        <v>16.2</v>
      </c>
      <c r="C639" s="380">
        <v>0.0</v>
      </c>
      <c r="D639" s="381">
        <v>0.0</v>
      </c>
    </row>
    <row r="640">
      <c r="A640" s="380" t="s">
        <v>7972</v>
      </c>
      <c r="B640" s="381">
        <v>24.0</v>
      </c>
      <c r="C640" s="380">
        <v>0.0</v>
      </c>
      <c r="D640" s="381">
        <v>0.0</v>
      </c>
    </row>
    <row r="641">
      <c r="A641" s="380" t="s">
        <v>7973</v>
      </c>
      <c r="B641" s="381">
        <v>16.2</v>
      </c>
      <c r="C641" s="380">
        <v>0.0</v>
      </c>
      <c r="D641" s="381">
        <v>0.0</v>
      </c>
    </row>
    <row r="642">
      <c r="A642" s="380" t="s">
        <v>7974</v>
      </c>
      <c r="B642" s="381">
        <v>16.2</v>
      </c>
      <c r="C642" s="380">
        <v>0.0</v>
      </c>
      <c r="D642" s="381">
        <v>0.0</v>
      </c>
    </row>
    <row r="643">
      <c r="A643" s="380" t="s">
        <v>7975</v>
      </c>
      <c r="B643" s="381">
        <v>16.2</v>
      </c>
      <c r="C643" s="380">
        <v>0.0</v>
      </c>
      <c r="D643" s="381">
        <v>0.0</v>
      </c>
    </row>
    <row r="644">
      <c r="A644" s="380" t="s">
        <v>7976</v>
      </c>
      <c r="B644" s="381">
        <v>16.2</v>
      </c>
      <c r="C644" s="380">
        <v>0.0</v>
      </c>
      <c r="D644" s="381">
        <v>0.0</v>
      </c>
    </row>
    <row r="645">
      <c r="A645" s="380" t="s">
        <v>7977</v>
      </c>
      <c r="B645" s="381">
        <v>19.2</v>
      </c>
      <c r="C645" s="380">
        <v>0.0</v>
      </c>
      <c r="D645" s="381">
        <v>0.0</v>
      </c>
    </row>
    <row r="646">
      <c r="A646" s="380" t="s">
        <v>7978</v>
      </c>
      <c r="B646" s="381">
        <v>19.2</v>
      </c>
      <c r="C646" s="380">
        <v>0.0</v>
      </c>
      <c r="D646" s="381">
        <v>0.0</v>
      </c>
    </row>
    <row r="647">
      <c r="A647" s="380" t="s">
        <v>7485</v>
      </c>
      <c r="B647" s="381">
        <v>26.4</v>
      </c>
      <c r="C647" s="380">
        <v>0.0</v>
      </c>
      <c r="D647" s="381">
        <v>0.0</v>
      </c>
    </row>
    <row r="648">
      <c r="A648" s="380" t="s">
        <v>7487</v>
      </c>
      <c r="B648" s="381">
        <v>24.0</v>
      </c>
      <c r="C648" s="380">
        <v>0.0</v>
      </c>
      <c r="D648" s="381">
        <v>0.0</v>
      </c>
    </row>
    <row r="649">
      <c r="A649" s="380" t="s">
        <v>7979</v>
      </c>
      <c r="B649" s="381">
        <v>19.2</v>
      </c>
      <c r="C649" s="380">
        <v>0.0</v>
      </c>
      <c r="D649" s="381">
        <v>0.0</v>
      </c>
    </row>
    <row r="650">
      <c r="A650" s="380" t="s">
        <v>7489</v>
      </c>
      <c r="B650" s="381">
        <v>120.0</v>
      </c>
      <c r="C650" s="380">
        <v>0.0</v>
      </c>
      <c r="D650" s="381">
        <v>0.0</v>
      </c>
    </row>
    <row r="651">
      <c r="A651" s="380" t="s">
        <v>7491</v>
      </c>
      <c r="B651" s="381">
        <v>21.6</v>
      </c>
      <c r="C651" s="380">
        <v>0.0</v>
      </c>
      <c r="D651" s="381">
        <v>0.0</v>
      </c>
    </row>
    <row r="652">
      <c r="A652" s="380" t="s">
        <v>7980</v>
      </c>
      <c r="B652" s="381">
        <v>8.4</v>
      </c>
      <c r="C652" s="380">
        <v>0.0</v>
      </c>
      <c r="D652" s="381">
        <v>0.0</v>
      </c>
    </row>
    <row r="653">
      <c r="A653" s="380" t="s">
        <v>7493</v>
      </c>
      <c r="B653" s="381">
        <v>48.0</v>
      </c>
      <c r="C653" s="380">
        <v>0.0</v>
      </c>
      <c r="D653" s="381">
        <v>0.0</v>
      </c>
    </row>
    <row r="654">
      <c r="A654" s="380" t="s">
        <v>7981</v>
      </c>
      <c r="B654" s="381">
        <v>9.0</v>
      </c>
      <c r="C654" s="380">
        <v>0.0</v>
      </c>
      <c r="D654" s="381">
        <v>0.0</v>
      </c>
    </row>
    <row r="655">
      <c r="A655" s="380" t="s">
        <v>7982</v>
      </c>
      <c r="B655" s="381">
        <v>180.0</v>
      </c>
      <c r="C655" s="387"/>
      <c r="D655" s="381">
        <v>0.0</v>
      </c>
    </row>
    <row r="656">
      <c r="A656" s="380" t="s">
        <v>7983</v>
      </c>
      <c r="B656" s="381">
        <v>12.0</v>
      </c>
      <c r="C656" s="380">
        <v>0.0</v>
      </c>
      <c r="D656" s="381">
        <v>0.0</v>
      </c>
    </row>
    <row r="657">
      <c r="A657" s="380" t="s">
        <v>7984</v>
      </c>
      <c r="B657" s="381">
        <v>10.8</v>
      </c>
      <c r="C657" s="380">
        <v>0.0</v>
      </c>
      <c r="D657" s="381">
        <v>0.0</v>
      </c>
    </row>
    <row r="658">
      <c r="A658" s="380" t="s">
        <v>7495</v>
      </c>
      <c r="B658" s="381">
        <v>12.0</v>
      </c>
      <c r="C658" s="380">
        <v>0.0</v>
      </c>
      <c r="D658" s="381">
        <v>0.0</v>
      </c>
    </row>
    <row r="659">
      <c r="A659" s="380" t="s">
        <v>7985</v>
      </c>
      <c r="B659" s="381">
        <v>33.6</v>
      </c>
      <c r="C659" s="380">
        <v>0.0</v>
      </c>
      <c r="D659" s="381">
        <v>0.0</v>
      </c>
    </row>
    <row r="660">
      <c r="A660" s="380" t="s">
        <v>7497</v>
      </c>
      <c r="B660" s="381">
        <v>264.0</v>
      </c>
      <c r="C660" s="387"/>
      <c r="D660" s="381">
        <v>0.0</v>
      </c>
    </row>
    <row r="661">
      <c r="A661" s="380" t="s">
        <v>7499</v>
      </c>
      <c r="B661" s="381">
        <v>146.4</v>
      </c>
      <c r="C661" s="387"/>
      <c r="D661" s="381">
        <v>0.0</v>
      </c>
    </row>
    <row r="662">
      <c r="A662" s="380" t="s">
        <v>7501</v>
      </c>
      <c r="B662" s="381">
        <v>10.2</v>
      </c>
      <c r="C662" s="380">
        <v>0.0</v>
      </c>
      <c r="D662" s="381">
        <v>0.0</v>
      </c>
    </row>
    <row r="663">
      <c r="A663" s="380" t="s">
        <v>7503</v>
      </c>
      <c r="B663" s="381">
        <v>12.6</v>
      </c>
      <c r="C663" s="380">
        <v>0.0</v>
      </c>
      <c r="D663" s="381">
        <v>0.0</v>
      </c>
    </row>
    <row r="664">
      <c r="A664" s="380" t="s">
        <v>7505</v>
      </c>
      <c r="B664" s="381">
        <v>42.0</v>
      </c>
      <c r="C664" s="380">
        <v>0.0</v>
      </c>
      <c r="D664" s="381">
        <v>0.0</v>
      </c>
    </row>
    <row r="665">
      <c r="A665" s="380" t="s">
        <v>7507</v>
      </c>
      <c r="B665" s="381">
        <v>27.6</v>
      </c>
      <c r="C665" s="380">
        <v>0.0</v>
      </c>
      <c r="D665" s="381">
        <v>0.0</v>
      </c>
    </row>
    <row r="666">
      <c r="A666" s="380" t="s">
        <v>7509</v>
      </c>
      <c r="B666" s="381">
        <v>69.6</v>
      </c>
      <c r="C666" s="380">
        <v>0.0</v>
      </c>
      <c r="D666" s="381">
        <v>0.0</v>
      </c>
    </row>
    <row r="667">
      <c r="A667" s="380" t="s">
        <v>7986</v>
      </c>
      <c r="B667" s="381">
        <v>10.2</v>
      </c>
      <c r="C667" s="380">
        <v>0.0</v>
      </c>
      <c r="D667" s="381">
        <v>0.0</v>
      </c>
    </row>
    <row r="668">
      <c r="A668" s="380" t="s">
        <v>7511</v>
      </c>
      <c r="B668" s="381">
        <v>85.2</v>
      </c>
      <c r="C668" s="380">
        <v>0.0</v>
      </c>
      <c r="D668" s="381">
        <v>0.0</v>
      </c>
    </row>
    <row r="669">
      <c r="A669" s="380" t="s">
        <v>7513</v>
      </c>
      <c r="B669" s="381">
        <v>15.0</v>
      </c>
      <c r="C669" s="380">
        <v>0.0</v>
      </c>
      <c r="D669" s="381">
        <v>0.0</v>
      </c>
    </row>
    <row r="670">
      <c r="A670" s="380" t="s">
        <v>7515</v>
      </c>
      <c r="B670" s="381">
        <v>14.4</v>
      </c>
      <c r="C670" s="380">
        <v>0.0</v>
      </c>
      <c r="D670" s="381">
        <v>0.0</v>
      </c>
    </row>
    <row r="671">
      <c r="A671" s="380" t="s">
        <v>7517</v>
      </c>
      <c r="B671" s="381">
        <v>36.0</v>
      </c>
      <c r="C671" s="380">
        <v>0.0</v>
      </c>
      <c r="D671" s="381">
        <v>0.0</v>
      </c>
    </row>
    <row r="672">
      <c r="A672" s="380" t="s">
        <v>7519</v>
      </c>
      <c r="B672" s="381">
        <v>19.2</v>
      </c>
      <c r="C672" s="380">
        <v>0.0</v>
      </c>
      <c r="D672" s="381">
        <v>0.0</v>
      </c>
    </row>
    <row r="673">
      <c r="A673" s="380" t="s">
        <v>7521</v>
      </c>
      <c r="B673" s="381">
        <v>120.0</v>
      </c>
      <c r="C673" s="380">
        <v>0.0</v>
      </c>
      <c r="D673" s="381">
        <v>0.0</v>
      </c>
    </row>
    <row r="674">
      <c r="A674" s="380" t="s">
        <v>7523</v>
      </c>
      <c r="B674" s="381">
        <v>186.0</v>
      </c>
      <c r="C674" s="387"/>
      <c r="D674" s="381">
        <v>0.0</v>
      </c>
    </row>
    <row r="675">
      <c r="A675" s="380" t="s">
        <v>7525</v>
      </c>
      <c r="B675" s="381">
        <v>204.0</v>
      </c>
      <c r="C675" s="387"/>
      <c r="D675" s="381">
        <v>0.0</v>
      </c>
    </row>
    <row r="676">
      <c r="A676" s="380" t="s">
        <v>7527</v>
      </c>
      <c r="B676" s="381">
        <v>48.0</v>
      </c>
      <c r="C676" s="380">
        <v>0.0</v>
      </c>
      <c r="D676" s="381">
        <v>0.0</v>
      </c>
    </row>
    <row r="677">
      <c r="A677" s="380" t="s">
        <v>7529</v>
      </c>
      <c r="B677" s="381">
        <v>66.0</v>
      </c>
      <c r="C677" s="380">
        <v>0.0</v>
      </c>
      <c r="D677" s="381">
        <v>0.0</v>
      </c>
    </row>
    <row r="678">
      <c r="A678" s="380" t="s">
        <v>7531</v>
      </c>
      <c r="B678" s="381">
        <v>66.0</v>
      </c>
      <c r="C678" s="380">
        <v>0.0</v>
      </c>
      <c r="D678" s="381">
        <v>0.0</v>
      </c>
    </row>
    <row r="679">
      <c r="A679" s="380" t="s">
        <v>7533</v>
      </c>
      <c r="B679" s="381">
        <v>7.19</v>
      </c>
      <c r="C679" s="380">
        <v>0.0</v>
      </c>
      <c r="D679" s="381">
        <v>0.0</v>
      </c>
    </row>
    <row r="680">
      <c r="A680" s="380" t="s">
        <v>7535</v>
      </c>
      <c r="B680" s="381">
        <v>57.6</v>
      </c>
      <c r="C680" s="380">
        <v>0.0</v>
      </c>
      <c r="D680" s="381">
        <v>0.0</v>
      </c>
    </row>
    <row r="681">
      <c r="A681" s="380" t="s">
        <v>7537</v>
      </c>
      <c r="B681" s="381">
        <v>3.12</v>
      </c>
      <c r="C681" s="380">
        <v>0.0</v>
      </c>
      <c r="D681" s="381">
        <v>0.0</v>
      </c>
    </row>
    <row r="682">
      <c r="A682" s="380" t="s">
        <v>7539</v>
      </c>
      <c r="B682" s="381">
        <v>1.9</v>
      </c>
      <c r="C682" s="380">
        <v>0.0</v>
      </c>
      <c r="D682" s="381">
        <v>0.0</v>
      </c>
    </row>
    <row r="683">
      <c r="A683" s="380" t="s">
        <v>7541</v>
      </c>
      <c r="B683" s="381">
        <v>1.36</v>
      </c>
      <c r="C683" s="380">
        <v>0.0</v>
      </c>
      <c r="D683" s="381">
        <v>0.0</v>
      </c>
    </row>
    <row r="684">
      <c r="A684" s="380" t="s">
        <v>7543</v>
      </c>
      <c r="B684" s="381">
        <v>31.32</v>
      </c>
      <c r="C684" s="380">
        <v>0.0</v>
      </c>
      <c r="D684" s="381">
        <v>0.0</v>
      </c>
    </row>
    <row r="685">
      <c r="A685" s="380" t="s">
        <v>7545</v>
      </c>
      <c r="B685" s="381">
        <v>3.79</v>
      </c>
      <c r="C685" s="380">
        <v>0.0</v>
      </c>
      <c r="D685" s="381">
        <v>0.0</v>
      </c>
    </row>
    <row r="686">
      <c r="A686" s="380" t="s">
        <v>7547</v>
      </c>
      <c r="B686" s="381">
        <v>2.71</v>
      </c>
      <c r="C686" s="380">
        <v>0.0</v>
      </c>
      <c r="D686" s="381">
        <v>0.0</v>
      </c>
    </row>
    <row r="687">
      <c r="A687" s="380" t="s">
        <v>7549</v>
      </c>
      <c r="B687" s="381">
        <v>7.2</v>
      </c>
      <c r="C687" s="380">
        <v>0.0</v>
      </c>
      <c r="D687" s="381">
        <v>0.0</v>
      </c>
    </row>
    <row r="688">
      <c r="A688" s="380" t="s">
        <v>7551</v>
      </c>
      <c r="B688" s="381">
        <v>6.37</v>
      </c>
      <c r="C688" s="380">
        <v>0.0</v>
      </c>
      <c r="D688" s="381">
        <v>0.0</v>
      </c>
    </row>
    <row r="689">
      <c r="A689" s="380" t="s">
        <v>7553</v>
      </c>
      <c r="B689" s="381">
        <v>1.69</v>
      </c>
      <c r="C689" s="380">
        <v>0.0</v>
      </c>
      <c r="D689" s="381">
        <v>0.0</v>
      </c>
    </row>
    <row r="690">
      <c r="A690" s="380" t="s">
        <v>7555</v>
      </c>
      <c r="B690" s="381">
        <v>17.76</v>
      </c>
      <c r="C690" s="380">
        <v>0.0</v>
      </c>
      <c r="D690" s="381">
        <v>0.0</v>
      </c>
    </row>
    <row r="691">
      <c r="A691" s="380" t="s">
        <v>7557</v>
      </c>
      <c r="B691" s="381">
        <v>17.76</v>
      </c>
      <c r="C691" s="380">
        <v>0.0</v>
      </c>
      <c r="D691" s="381">
        <v>0.0</v>
      </c>
    </row>
    <row r="692">
      <c r="A692" s="380" t="s">
        <v>7559</v>
      </c>
      <c r="B692" s="381">
        <v>33.6</v>
      </c>
      <c r="C692" s="380">
        <v>0.0</v>
      </c>
      <c r="D692" s="381">
        <v>0.0</v>
      </c>
    </row>
    <row r="693">
      <c r="A693" s="380" t="s">
        <v>7561</v>
      </c>
      <c r="B693" s="381">
        <v>3.53</v>
      </c>
      <c r="C693" s="380">
        <v>0.0</v>
      </c>
      <c r="D693" s="381">
        <v>0.0</v>
      </c>
    </row>
    <row r="694">
      <c r="A694" s="380" t="s">
        <v>7563</v>
      </c>
      <c r="B694" s="381">
        <v>1.8</v>
      </c>
      <c r="C694" s="380">
        <v>0.0</v>
      </c>
      <c r="D694" s="381">
        <v>0.0</v>
      </c>
    </row>
    <row r="695">
      <c r="A695" s="380" t="s">
        <v>7565</v>
      </c>
      <c r="B695" s="381">
        <v>3.4</v>
      </c>
      <c r="C695" s="380">
        <v>0.0</v>
      </c>
      <c r="D695" s="381">
        <v>0.0</v>
      </c>
    </row>
    <row r="696">
      <c r="A696" s="380" t="s">
        <v>7567</v>
      </c>
      <c r="B696" s="381">
        <v>88.8</v>
      </c>
      <c r="C696" s="380">
        <v>0.0</v>
      </c>
      <c r="D696" s="381">
        <v>0.0</v>
      </c>
    </row>
    <row r="697">
      <c r="A697" s="380" t="s">
        <v>7589</v>
      </c>
      <c r="B697" s="381">
        <v>42.37</v>
      </c>
      <c r="C697" s="380">
        <v>0.0</v>
      </c>
      <c r="D697" s="381">
        <v>0.0</v>
      </c>
    </row>
    <row r="698">
      <c r="A698" s="380" t="s">
        <v>7591</v>
      </c>
      <c r="B698" s="381">
        <v>33.9</v>
      </c>
      <c r="C698" s="380">
        <v>0.0</v>
      </c>
      <c r="D698" s="381">
        <v>0.0</v>
      </c>
    </row>
    <row r="699">
      <c r="A699" s="380" t="s">
        <v>7593</v>
      </c>
      <c r="B699" s="381">
        <v>33.9</v>
      </c>
      <c r="C699" s="380">
        <v>0.0</v>
      </c>
      <c r="D699" s="381">
        <v>0.0</v>
      </c>
    </row>
    <row r="700">
      <c r="A700" s="380" t="s">
        <v>7595</v>
      </c>
      <c r="B700" s="381">
        <v>40.68</v>
      </c>
      <c r="C700" s="380">
        <v>0.0</v>
      </c>
      <c r="D700" s="381">
        <v>0.0</v>
      </c>
    </row>
    <row r="701">
      <c r="A701" s="380" t="s">
        <v>7597</v>
      </c>
      <c r="B701" s="381">
        <v>31.19</v>
      </c>
      <c r="C701" s="380">
        <v>0.0</v>
      </c>
      <c r="D701" s="381">
        <v>0.0</v>
      </c>
    </row>
    <row r="702">
      <c r="A702" s="380" t="s">
        <v>7599</v>
      </c>
      <c r="B702" s="381">
        <v>37.97</v>
      </c>
      <c r="C702" s="380">
        <v>0.0</v>
      </c>
      <c r="D702" s="381">
        <v>0.0</v>
      </c>
    </row>
    <row r="703">
      <c r="A703" s="380" t="s">
        <v>7601</v>
      </c>
      <c r="B703" s="381">
        <v>60.0</v>
      </c>
      <c r="C703" s="380">
        <v>0.0</v>
      </c>
      <c r="D703" s="381">
        <v>0.0</v>
      </c>
    </row>
    <row r="704">
      <c r="A704" s="380" t="s">
        <v>7603</v>
      </c>
      <c r="B704" s="381">
        <v>72.0</v>
      </c>
      <c r="C704" s="380">
        <v>0.0</v>
      </c>
      <c r="D704" s="381">
        <v>0.0</v>
      </c>
    </row>
    <row r="705">
      <c r="A705" s="380" t="s">
        <v>7605</v>
      </c>
      <c r="B705" s="381">
        <v>180.0</v>
      </c>
      <c r="C705" s="387"/>
      <c r="D705" s="381">
        <v>0.0</v>
      </c>
    </row>
    <row r="706">
      <c r="A706" s="380" t="s">
        <v>7607</v>
      </c>
      <c r="B706" s="381">
        <v>240.0</v>
      </c>
      <c r="C706" s="387"/>
      <c r="D706" s="381">
        <v>0.0</v>
      </c>
    </row>
    <row r="707">
      <c r="A707" s="380" t="s">
        <v>7609</v>
      </c>
      <c r="B707" s="381">
        <v>66.0</v>
      </c>
      <c r="C707" s="380">
        <v>0.0</v>
      </c>
      <c r="D707" s="381">
        <v>0.0</v>
      </c>
    </row>
    <row r="708">
      <c r="A708" s="380" t="s">
        <v>7611</v>
      </c>
      <c r="B708" s="381">
        <v>120.0</v>
      </c>
      <c r="C708" s="380">
        <v>0.0</v>
      </c>
      <c r="D708" s="381">
        <v>0.0</v>
      </c>
    </row>
    <row r="709">
      <c r="A709" s="380" t="s">
        <v>7613</v>
      </c>
      <c r="B709" s="381">
        <v>18.0</v>
      </c>
      <c r="C709" s="380">
        <v>0.0</v>
      </c>
      <c r="D709" s="381">
        <v>0.0</v>
      </c>
    </row>
    <row r="710">
      <c r="A710" s="380" t="s">
        <v>7615</v>
      </c>
      <c r="B710" s="381">
        <v>162.0</v>
      </c>
      <c r="C710" s="387"/>
      <c r="D710" s="381">
        <v>0.0</v>
      </c>
    </row>
    <row r="711">
      <c r="A711" s="380" t="s">
        <v>7617</v>
      </c>
      <c r="B711" s="381">
        <v>8.4</v>
      </c>
      <c r="C711" s="380">
        <v>0.0</v>
      </c>
      <c r="D711" s="381">
        <v>0.0</v>
      </c>
    </row>
    <row r="712">
      <c r="A712" s="380" t="s">
        <v>7623</v>
      </c>
      <c r="B712" s="381">
        <v>13.8</v>
      </c>
      <c r="C712" s="380">
        <v>0.0</v>
      </c>
      <c r="D712" s="381">
        <v>0.0</v>
      </c>
    </row>
    <row r="713">
      <c r="A713" s="380" t="s">
        <v>7651</v>
      </c>
      <c r="B713" s="381">
        <v>48.0</v>
      </c>
      <c r="C713" s="380">
        <v>0.0</v>
      </c>
      <c r="D713" s="381">
        <v>0.0</v>
      </c>
    </row>
    <row r="714">
      <c r="A714" s="380" t="s">
        <v>7653</v>
      </c>
      <c r="B714" s="381">
        <v>24.0</v>
      </c>
      <c r="C714" s="380">
        <v>0.0</v>
      </c>
      <c r="D714" s="381">
        <v>0.0</v>
      </c>
    </row>
    <row r="715">
      <c r="A715" s="380" t="s">
        <v>7655</v>
      </c>
      <c r="B715" s="381">
        <v>62.4</v>
      </c>
      <c r="C715" s="380">
        <v>0.0</v>
      </c>
      <c r="D715" s="381">
        <v>0.0</v>
      </c>
    </row>
    <row r="716">
      <c r="A716" s="380" t="s">
        <v>7657</v>
      </c>
      <c r="B716" s="381">
        <v>3.0</v>
      </c>
      <c r="C716" s="380">
        <v>0.0</v>
      </c>
      <c r="D716" s="381">
        <v>0.0</v>
      </c>
    </row>
    <row r="717">
      <c r="A717" s="380" t="s">
        <v>7659</v>
      </c>
      <c r="B717" s="381">
        <v>54.0</v>
      </c>
      <c r="C717" s="380">
        <v>0.0</v>
      </c>
      <c r="D717" s="381">
        <v>0.0</v>
      </c>
    </row>
    <row r="718">
      <c r="A718" s="380" t="s">
        <v>7661</v>
      </c>
      <c r="B718" s="381">
        <v>12.0</v>
      </c>
      <c r="C718" s="380">
        <v>0.0</v>
      </c>
      <c r="D718" s="381">
        <v>0.0</v>
      </c>
    </row>
    <row r="719">
      <c r="A719" s="380" t="s">
        <v>7663</v>
      </c>
      <c r="B719" s="381">
        <v>168.0</v>
      </c>
      <c r="C719" s="387"/>
      <c r="D719" s="381">
        <v>0.0</v>
      </c>
    </row>
    <row r="720">
      <c r="A720" s="380" t="s">
        <v>7672</v>
      </c>
      <c r="B720" s="381">
        <v>12.6</v>
      </c>
      <c r="C720" s="380">
        <v>0.0</v>
      </c>
      <c r="D720" s="381">
        <v>0.0</v>
      </c>
    </row>
    <row r="721">
      <c r="A721" s="380" t="s">
        <v>7676</v>
      </c>
      <c r="B721" s="381">
        <v>25.2</v>
      </c>
      <c r="C721" s="380">
        <v>0.0</v>
      </c>
      <c r="D721" s="381">
        <v>0.0</v>
      </c>
    </row>
    <row r="722">
      <c r="A722" s="380" t="s">
        <v>7684</v>
      </c>
      <c r="B722" s="381">
        <v>57.6</v>
      </c>
      <c r="C722" s="380">
        <v>0.0</v>
      </c>
      <c r="D722" s="381">
        <v>0.0</v>
      </c>
    </row>
    <row r="723">
      <c r="A723" s="380" t="s">
        <v>7686</v>
      </c>
      <c r="B723" s="381">
        <v>6.0</v>
      </c>
      <c r="C723" s="380">
        <v>0.0</v>
      </c>
      <c r="D723" s="381">
        <v>0.0</v>
      </c>
    </row>
    <row r="724">
      <c r="A724" s="380" t="s">
        <v>7688</v>
      </c>
      <c r="B724" s="381">
        <v>156.0</v>
      </c>
      <c r="C724" s="387"/>
      <c r="D724" s="381">
        <v>0.0</v>
      </c>
    </row>
    <row r="725">
      <c r="A725" s="380" t="s">
        <v>7690</v>
      </c>
      <c r="B725" s="381">
        <v>48.0</v>
      </c>
      <c r="C725" s="380">
        <v>0.0</v>
      </c>
      <c r="D725" s="381">
        <v>0.0</v>
      </c>
    </row>
    <row r="726">
      <c r="A726" s="380" t="s">
        <v>7692</v>
      </c>
      <c r="B726" s="381">
        <v>3.6</v>
      </c>
      <c r="C726" s="380">
        <v>0.0</v>
      </c>
      <c r="D726" s="381">
        <v>0.0</v>
      </c>
    </row>
    <row r="727">
      <c r="A727" s="380" t="s">
        <v>7694</v>
      </c>
      <c r="B727" s="381">
        <v>228.0</v>
      </c>
      <c r="C727" s="387"/>
      <c r="D727" s="381">
        <v>0.0</v>
      </c>
    </row>
    <row r="728">
      <c r="A728" s="380" t="s">
        <v>7696</v>
      </c>
      <c r="B728" s="381">
        <v>30.0</v>
      </c>
      <c r="C728" s="380">
        <v>0.0</v>
      </c>
      <c r="D728" s="381">
        <v>0.0</v>
      </c>
    </row>
    <row r="729">
      <c r="A729" s="380" t="s">
        <v>7698</v>
      </c>
      <c r="B729" s="381">
        <v>33.6</v>
      </c>
      <c r="C729" s="380">
        <v>0.0</v>
      </c>
      <c r="D729" s="381">
        <v>0.0</v>
      </c>
    </row>
    <row r="730">
      <c r="A730" s="380" t="s">
        <v>7700</v>
      </c>
      <c r="B730" s="381">
        <v>36.0</v>
      </c>
      <c r="C730" s="380">
        <v>0.0</v>
      </c>
      <c r="D730" s="381">
        <v>0.0</v>
      </c>
    </row>
    <row r="731">
      <c r="A731" s="380" t="s">
        <v>7702</v>
      </c>
      <c r="B731" s="381">
        <v>36.0</v>
      </c>
      <c r="C731" s="380">
        <v>0.0</v>
      </c>
      <c r="D731" s="381">
        <v>0.0</v>
      </c>
    </row>
    <row r="732">
      <c r="A732" s="380" t="s">
        <v>7704</v>
      </c>
      <c r="B732" s="381">
        <v>12.0</v>
      </c>
      <c r="C732" s="380">
        <v>0.0</v>
      </c>
      <c r="D732" s="381">
        <v>0.0</v>
      </c>
    </row>
    <row r="733">
      <c r="A733" s="380" t="s">
        <v>7706</v>
      </c>
      <c r="B733" s="381">
        <v>24.0</v>
      </c>
      <c r="C733" s="380">
        <v>0.0</v>
      </c>
      <c r="D733" s="381">
        <v>0.0</v>
      </c>
    </row>
    <row r="734">
      <c r="A734" s="380" t="s">
        <v>7708</v>
      </c>
      <c r="B734" s="381">
        <v>24.0</v>
      </c>
      <c r="C734" s="380">
        <v>0.0</v>
      </c>
      <c r="D734" s="381">
        <v>0.0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86" t="s">
        <v>7856</v>
      </c>
      <c r="B1" s="379" t="s">
        <v>7987</v>
      </c>
      <c r="C1" s="379" t="s">
        <v>7858</v>
      </c>
      <c r="D1" s="379" t="s">
        <v>7988</v>
      </c>
      <c r="E1" s="379" t="s">
        <v>7860</v>
      </c>
      <c r="F1" s="379" t="s">
        <v>7989</v>
      </c>
      <c r="G1" s="379" t="s">
        <v>7862</v>
      </c>
      <c r="H1" s="379" t="s">
        <v>7990</v>
      </c>
    </row>
    <row r="2">
      <c r="A2" s="380" t="s">
        <v>4769</v>
      </c>
      <c r="B2" s="381">
        <v>3.6</v>
      </c>
      <c r="C2" s="380">
        <v>25.0</v>
      </c>
      <c r="D2" s="381">
        <v>2.88</v>
      </c>
      <c r="E2" s="380">
        <v>0.0</v>
      </c>
      <c r="F2" s="381">
        <v>0.0</v>
      </c>
      <c r="G2" s="380">
        <v>0.0</v>
      </c>
      <c r="H2" s="381">
        <v>0.0</v>
      </c>
    </row>
    <row r="3">
      <c r="A3" s="380" t="s">
        <v>4771</v>
      </c>
      <c r="B3" s="381">
        <v>2.1</v>
      </c>
      <c r="C3" s="380">
        <v>40.0</v>
      </c>
      <c r="D3" s="381">
        <v>1.8</v>
      </c>
      <c r="E3" s="380">
        <v>0.0</v>
      </c>
      <c r="F3" s="381">
        <v>0.0</v>
      </c>
      <c r="G3" s="380">
        <v>0.0</v>
      </c>
      <c r="H3" s="381">
        <v>0.0</v>
      </c>
    </row>
    <row r="4">
      <c r="A4" s="380" t="s">
        <v>4773</v>
      </c>
      <c r="B4" s="381">
        <v>4.2</v>
      </c>
      <c r="C4" s="380">
        <v>40.0</v>
      </c>
      <c r="D4" s="381">
        <v>3.3</v>
      </c>
      <c r="E4" s="380">
        <v>0.0</v>
      </c>
      <c r="F4" s="381">
        <v>0.0</v>
      </c>
      <c r="G4" s="380">
        <v>0.0</v>
      </c>
      <c r="H4" s="381">
        <v>0.0</v>
      </c>
    </row>
    <row r="5">
      <c r="A5" s="380" t="s">
        <v>4775</v>
      </c>
      <c r="B5" s="381">
        <v>2.16</v>
      </c>
      <c r="C5" s="380">
        <v>40.0</v>
      </c>
      <c r="D5" s="381">
        <v>1.74</v>
      </c>
      <c r="E5" s="380">
        <v>0.0</v>
      </c>
      <c r="F5" s="381">
        <v>0.0</v>
      </c>
      <c r="G5" s="380">
        <v>0.0</v>
      </c>
      <c r="H5" s="381">
        <v>0.0</v>
      </c>
    </row>
    <row r="6">
      <c r="A6" s="380" t="s">
        <v>4777</v>
      </c>
      <c r="B6" s="381">
        <v>3.84</v>
      </c>
      <c r="C6" s="380">
        <v>40.0</v>
      </c>
      <c r="D6" s="381">
        <v>3.12</v>
      </c>
      <c r="E6" s="380">
        <v>0.0</v>
      </c>
      <c r="F6" s="381">
        <v>0.0</v>
      </c>
      <c r="G6" s="380">
        <v>0.0</v>
      </c>
      <c r="H6" s="381">
        <v>0.0</v>
      </c>
    </row>
    <row r="7">
      <c r="A7" s="380" t="s">
        <v>4779</v>
      </c>
      <c r="B7" s="381">
        <v>1.92</v>
      </c>
      <c r="C7" s="380">
        <v>40.0</v>
      </c>
      <c r="D7" s="381">
        <v>1.56</v>
      </c>
      <c r="E7" s="380">
        <v>0.0</v>
      </c>
      <c r="F7" s="381">
        <v>0.0</v>
      </c>
      <c r="G7" s="380">
        <v>0.0</v>
      </c>
      <c r="H7" s="381">
        <v>0.0</v>
      </c>
    </row>
    <row r="8">
      <c r="A8" s="380" t="s">
        <v>4781</v>
      </c>
      <c r="B8" s="381">
        <v>4.38</v>
      </c>
      <c r="C8" s="380">
        <v>40.0</v>
      </c>
      <c r="D8" s="381">
        <v>3.6</v>
      </c>
      <c r="E8" s="380">
        <v>0.0</v>
      </c>
      <c r="F8" s="381">
        <v>0.0</v>
      </c>
      <c r="G8" s="380">
        <v>0.0</v>
      </c>
      <c r="H8" s="381">
        <v>0.0</v>
      </c>
    </row>
    <row r="9">
      <c r="A9" s="380" t="s">
        <v>4783</v>
      </c>
      <c r="B9" s="381">
        <v>5.4</v>
      </c>
      <c r="C9" s="380">
        <v>40.0</v>
      </c>
      <c r="D9" s="381">
        <v>4.8</v>
      </c>
      <c r="E9" s="380">
        <v>0.0</v>
      </c>
      <c r="F9" s="381">
        <v>0.0</v>
      </c>
      <c r="G9" s="380">
        <v>0.0</v>
      </c>
      <c r="H9" s="381">
        <v>0.0</v>
      </c>
    </row>
    <row r="10">
      <c r="A10" s="380" t="s">
        <v>4785</v>
      </c>
      <c r="B10" s="381">
        <v>12.18</v>
      </c>
      <c r="C10" s="380">
        <v>5.0</v>
      </c>
      <c r="D10" s="381">
        <v>10.98</v>
      </c>
      <c r="E10" s="380">
        <v>0.0</v>
      </c>
      <c r="F10" s="381">
        <v>0.0</v>
      </c>
      <c r="G10" s="380">
        <v>0.0</v>
      </c>
      <c r="H10" s="381">
        <v>0.0</v>
      </c>
    </row>
    <row r="11">
      <c r="A11" s="380" t="s">
        <v>4787</v>
      </c>
      <c r="B11" s="381">
        <v>6.0</v>
      </c>
      <c r="C11" s="380">
        <v>40.0</v>
      </c>
      <c r="D11" s="381">
        <v>5.4</v>
      </c>
      <c r="E11" s="380">
        <v>250.0</v>
      </c>
      <c r="F11" s="381">
        <v>4.74</v>
      </c>
      <c r="G11" s="380">
        <v>0.0</v>
      </c>
      <c r="H11" s="381">
        <v>0.0</v>
      </c>
    </row>
    <row r="12">
      <c r="A12" s="380" t="s">
        <v>7991</v>
      </c>
      <c r="B12" s="381">
        <v>4.56</v>
      </c>
      <c r="C12" s="380">
        <v>10.0</v>
      </c>
      <c r="D12" s="381">
        <v>4.1</v>
      </c>
      <c r="E12" s="380">
        <v>25.0</v>
      </c>
      <c r="F12" s="381">
        <v>3.65</v>
      </c>
      <c r="G12" s="380">
        <v>258.0</v>
      </c>
      <c r="H12" s="381">
        <v>3.0</v>
      </c>
    </row>
    <row r="13">
      <c r="A13" s="380" t="s">
        <v>4845</v>
      </c>
      <c r="B13" s="381">
        <v>3.3</v>
      </c>
      <c r="C13" s="380">
        <v>10.0</v>
      </c>
      <c r="D13" s="381">
        <v>3.12</v>
      </c>
      <c r="E13" s="380">
        <v>25.0</v>
      </c>
      <c r="F13" s="381">
        <v>3.0</v>
      </c>
      <c r="G13" s="380">
        <v>50.0</v>
      </c>
      <c r="H13" s="381">
        <v>2.82</v>
      </c>
    </row>
    <row r="14">
      <c r="A14" s="380" t="s">
        <v>5382</v>
      </c>
      <c r="B14" s="381">
        <v>8.28</v>
      </c>
      <c r="C14" s="380">
        <v>0.0</v>
      </c>
      <c r="D14" s="381">
        <v>0.0</v>
      </c>
      <c r="E14" s="380">
        <v>0.0</v>
      </c>
      <c r="F14" s="381">
        <v>0.0</v>
      </c>
      <c r="G14" s="380">
        <v>0.0</v>
      </c>
      <c r="H14" s="381">
        <v>0.0</v>
      </c>
    </row>
    <row r="15">
      <c r="A15" s="388" t="s">
        <v>6088</v>
      </c>
      <c r="B15" s="389">
        <v>19.86</v>
      </c>
      <c r="C15" s="388">
        <v>0.0</v>
      </c>
      <c r="D15" s="389">
        <v>0.0</v>
      </c>
      <c r="E15" s="388">
        <v>0.0</v>
      </c>
      <c r="F15" s="389">
        <v>0.0</v>
      </c>
      <c r="G15" s="388">
        <v>0.0</v>
      </c>
      <c r="H15" s="389">
        <v>0.0</v>
      </c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</row>
    <row r="16">
      <c r="A16" s="388" t="s">
        <v>6090</v>
      </c>
      <c r="B16" s="389">
        <v>19.86</v>
      </c>
      <c r="C16" s="388">
        <v>0.0</v>
      </c>
      <c r="D16" s="389">
        <v>0.0</v>
      </c>
      <c r="E16" s="388">
        <v>0.0</v>
      </c>
      <c r="F16" s="389">
        <v>0.0</v>
      </c>
      <c r="G16" s="388">
        <v>0.0</v>
      </c>
      <c r="H16" s="389">
        <v>0.0</v>
      </c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</row>
    <row r="17">
      <c r="A17" s="388" t="s">
        <v>6092</v>
      </c>
      <c r="B17" s="389">
        <v>19.86</v>
      </c>
      <c r="C17" s="388">
        <v>0.0</v>
      </c>
      <c r="D17" s="389">
        <v>0.0</v>
      </c>
      <c r="E17" s="388">
        <v>0.0</v>
      </c>
      <c r="F17" s="389">
        <v>0.0</v>
      </c>
      <c r="G17" s="388">
        <v>0.0</v>
      </c>
      <c r="H17" s="389">
        <v>0.0</v>
      </c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</row>
    <row r="18">
      <c r="A18" s="388" t="s">
        <v>6094</v>
      </c>
      <c r="B18" s="389">
        <v>19.86</v>
      </c>
      <c r="C18" s="388">
        <v>0.0</v>
      </c>
      <c r="D18" s="389">
        <v>0.0</v>
      </c>
      <c r="E18" s="388">
        <v>0.0</v>
      </c>
      <c r="F18" s="389">
        <v>0.0</v>
      </c>
      <c r="G18" s="388">
        <v>0.0</v>
      </c>
      <c r="H18" s="389">
        <v>0.0</v>
      </c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</row>
    <row r="19">
      <c r="A19" s="388" t="s">
        <v>6096</v>
      </c>
      <c r="B19" s="389">
        <v>20.76</v>
      </c>
      <c r="C19" s="388">
        <v>10.0</v>
      </c>
      <c r="D19" s="389">
        <v>18.66</v>
      </c>
      <c r="E19" s="388">
        <v>0.0</v>
      </c>
      <c r="F19" s="389">
        <v>0.0</v>
      </c>
      <c r="G19" s="388">
        <v>0.0</v>
      </c>
      <c r="H19" s="389">
        <v>0.0</v>
      </c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</row>
    <row r="20">
      <c r="A20" s="388" t="s">
        <v>6098</v>
      </c>
      <c r="B20" s="389">
        <v>20.76</v>
      </c>
      <c r="C20" s="388">
        <v>10.0</v>
      </c>
      <c r="D20" s="389">
        <v>18.66</v>
      </c>
      <c r="E20" s="388">
        <v>0.0</v>
      </c>
      <c r="F20" s="389">
        <v>0.0</v>
      </c>
      <c r="G20" s="388">
        <v>0.0</v>
      </c>
      <c r="H20" s="389">
        <v>0.0</v>
      </c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</row>
    <row r="21">
      <c r="A21" s="388" t="s">
        <v>6100</v>
      </c>
      <c r="B21" s="389">
        <v>20.76</v>
      </c>
      <c r="C21" s="388">
        <v>10.0</v>
      </c>
      <c r="D21" s="389">
        <v>18.66</v>
      </c>
      <c r="E21" s="388">
        <v>0.0</v>
      </c>
      <c r="F21" s="389">
        <v>0.0</v>
      </c>
      <c r="G21" s="388">
        <v>0.0</v>
      </c>
      <c r="H21" s="389">
        <v>0.0</v>
      </c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</row>
    <row r="22">
      <c r="A22" s="388" t="s">
        <v>6102</v>
      </c>
      <c r="B22" s="389">
        <v>20.76</v>
      </c>
      <c r="C22" s="388">
        <v>10.0</v>
      </c>
      <c r="D22" s="389">
        <v>18.66</v>
      </c>
      <c r="E22" s="388">
        <v>0.0</v>
      </c>
      <c r="F22" s="389">
        <v>0.0</v>
      </c>
      <c r="G22" s="388">
        <v>0.0</v>
      </c>
      <c r="H22" s="389">
        <v>0.0</v>
      </c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</row>
    <row r="23">
      <c r="A23" s="388" t="s">
        <v>6104</v>
      </c>
      <c r="B23" s="389">
        <v>8.4</v>
      </c>
      <c r="C23" s="388">
        <v>10.0</v>
      </c>
      <c r="D23" s="389">
        <v>7.68</v>
      </c>
      <c r="E23" s="388">
        <v>0.0</v>
      </c>
      <c r="F23" s="389">
        <v>0.0</v>
      </c>
      <c r="G23" s="388">
        <v>0.0</v>
      </c>
      <c r="H23" s="389">
        <v>0.0</v>
      </c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</row>
    <row r="24">
      <c r="A24" s="388" t="s">
        <v>6106</v>
      </c>
      <c r="B24" s="389">
        <v>8.4</v>
      </c>
      <c r="C24" s="388">
        <v>10.0</v>
      </c>
      <c r="D24" s="389">
        <v>7.68</v>
      </c>
      <c r="E24" s="388">
        <v>0.0</v>
      </c>
      <c r="F24" s="389">
        <v>0.0</v>
      </c>
      <c r="G24" s="388">
        <v>0.0</v>
      </c>
      <c r="H24" s="389">
        <v>0.0</v>
      </c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</row>
    <row r="25">
      <c r="A25" s="388" t="s">
        <v>6108</v>
      </c>
      <c r="B25" s="389">
        <v>15.9</v>
      </c>
      <c r="C25" s="388">
        <v>5.0</v>
      </c>
      <c r="D25" s="389">
        <v>14.34</v>
      </c>
      <c r="E25" s="388">
        <v>0.0</v>
      </c>
      <c r="F25" s="389">
        <v>0.0</v>
      </c>
      <c r="G25" s="388">
        <v>0.0</v>
      </c>
      <c r="H25" s="389">
        <v>0.0</v>
      </c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</row>
    <row r="26">
      <c r="A26" s="388" t="s">
        <v>6110</v>
      </c>
      <c r="B26" s="389">
        <v>8.4</v>
      </c>
      <c r="C26" s="388">
        <v>10.0</v>
      </c>
      <c r="D26" s="389">
        <v>7.68</v>
      </c>
      <c r="E26" s="388">
        <v>0.0</v>
      </c>
      <c r="F26" s="389">
        <v>0.0</v>
      </c>
      <c r="G26" s="388">
        <v>0.0</v>
      </c>
      <c r="H26" s="389">
        <v>0.0</v>
      </c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</row>
    <row r="27">
      <c r="A27" s="388" t="s">
        <v>6112</v>
      </c>
      <c r="B27" s="389">
        <v>8.4</v>
      </c>
      <c r="C27" s="388">
        <v>10.0</v>
      </c>
      <c r="D27" s="389">
        <v>7.68</v>
      </c>
      <c r="E27" s="388">
        <v>0.0</v>
      </c>
      <c r="F27" s="389">
        <v>0.0</v>
      </c>
      <c r="G27" s="388">
        <v>0.0</v>
      </c>
      <c r="H27" s="389">
        <v>0.0</v>
      </c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</row>
    <row r="28">
      <c r="A28" s="388" t="s">
        <v>6114</v>
      </c>
      <c r="B28" s="389">
        <v>8.4</v>
      </c>
      <c r="C28" s="388">
        <v>10.0</v>
      </c>
      <c r="D28" s="389">
        <v>7.68</v>
      </c>
      <c r="E28" s="388">
        <v>0.0</v>
      </c>
      <c r="F28" s="389">
        <v>0.0</v>
      </c>
      <c r="G28" s="388">
        <v>0.0</v>
      </c>
      <c r="H28" s="389">
        <v>0.0</v>
      </c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</row>
    <row r="29">
      <c r="A29" s="388" t="s">
        <v>6116</v>
      </c>
      <c r="B29" s="389">
        <v>8.4</v>
      </c>
      <c r="C29" s="388">
        <v>10.0</v>
      </c>
      <c r="D29" s="389">
        <v>7.68</v>
      </c>
      <c r="E29" s="388">
        <v>0.0</v>
      </c>
      <c r="F29" s="389">
        <v>0.0</v>
      </c>
      <c r="G29" s="388">
        <v>0.0</v>
      </c>
      <c r="H29" s="389">
        <v>0.0</v>
      </c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</row>
    <row r="30">
      <c r="A30" s="388" t="s">
        <v>6118</v>
      </c>
      <c r="B30" s="389">
        <v>8.4</v>
      </c>
      <c r="C30" s="388">
        <v>10.0</v>
      </c>
      <c r="D30" s="389">
        <v>7.68</v>
      </c>
      <c r="E30" s="388">
        <v>0.0</v>
      </c>
      <c r="F30" s="389">
        <v>0.0</v>
      </c>
      <c r="G30" s="388">
        <v>0.0</v>
      </c>
      <c r="H30" s="389">
        <v>0.0</v>
      </c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</row>
    <row r="31">
      <c r="A31" s="388" t="s">
        <v>6120</v>
      </c>
      <c r="B31" s="389">
        <v>8.4</v>
      </c>
      <c r="C31" s="388">
        <v>10.0</v>
      </c>
      <c r="D31" s="389">
        <v>7.68</v>
      </c>
      <c r="E31" s="388">
        <v>0.0</v>
      </c>
      <c r="F31" s="389">
        <v>0.0</v>
      </c>
      <c r="G31" s="388">
        <v>0.0</v>
      </c>
      <c r="H31" s="389">
        <v>0.0</v>
      </c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</row>
    <row r="32">
      <c r="A32" s="388" t="s">
        <v>6122</v>
      </c>
      <c r="B32" s="389">
        <v>8.4</v>
      </c>
      <c r="C32" s="388">
        <v>10.0</v>
      </c>
      <c r="D32" s="389">
        <v>7.68</v>
      </c>
      <c r="E32" s="388">
        <v>0.0</v>
      </c>
      <c r="F32" s="389">
        <v>0.0</v>
      </c>
      <c r="G32" s="388">
        <v>0.0</v>
      </c>
      <c r="H32" s="389">
        <v>0.0</v>
      </c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</row>
    <row r="33">
      <c r="A33" s="388" t="s">
        <v>6124</v>
      </c>
      <c r="B33" s="389">
        <v>8.4</v>
      </c>
      <c r="C33" s="388">
        <v>10.0</v>
      </c>
      <c r="D33" s="389">
        <v>7.68</v>
      </c>
      <c r="E33" s="388">
        <v>0.0</v>
      </c>
      <c r="F33" s="389">
        <v>0.0</v>
      </c>
      <c r="G33" s="388">
        <v>0.0</v>
      </c>
      <c r="H33" s="389">
        <v>0.0</v>
      </c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</row>
    <row r="34">
      <c r="A34" s="388" t="s">
        <v>6126</v>
      </c>
      <c r="B34" s="389">
        <v>8.4</v>
      </c>
      <c r="C34" s="388">
        <v>10.0</v>
      </c>
      <c r="D34" s="389">
        <v>7.68</v>
      </c>
      <c r="E34" s="388">
        <v>0.0</v>
      </c>
      <c r="F34" s="389">
        <v>0.0</v>
      </c>
      <c r="G34" s="388">
        <v>0.0</v>
      </c>
      <c r="H34" s="389">
        <v>0.0</v>
      </c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</row>
    <row r="35">
      <c r="A35" s="388" t="s">
        <v>6128</v>
      </c>
      <c r="B35" s="389">
        <v>15.9</v>
      </c>
      <c r="C35" s="388">
        <v>5.0</v>
      </c>
      <c r="D35" s="389">
        <v>14.34</v>
      </c>
      <c r="E35" s="388">
        <v>0.0</v>
      </c>
      <c r="F35" s="389">
        <v>0.0</v>
      </c>
      <c r="G35" s="388">
        <v>0.0</v>
      </c>
      <c r="H35" s="389">
        <v>0.0</v>
      </c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</row>
    <row r="36">
      <c r="A36" s="388" t="s">
        <v>6130</v>
      </c>
      <c r="B36" s="389">
        <v>8.4</v>
      </c>
      <c r="C36" s="388">
        <v>10.0</v>
      </c>
      <c r="D36" s="389">
        <v>7.68</v>
      </c>
      <c r="E36" s="388">
        <v>0.0</v>
      </c>
      <c r="F36" s="389">
        <v>0.0</v>
      </c>
      <c r="G36" s="388">
        <v>0.0</v>
      </c>
      <c r="H36" s="389">
        <v>0.0</v>
      </c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</row>
    <row r="37">
      <c r="A37" s="388" t="s">
        <v>6132</v>
      </c>
      <c r="B37" s="389">
        <v>8.4</v>
      </c>
      <c r="C37" s="388">
        <v>10.0</v>
      </c>
      <c r="D37" s="389">
        <v>7.68</v>
      </c>
      <c r="E37" s="388">
        <v>0.0</v>
      </c>
      <c r="F37" s="389">
        <v>0.0</v>
      </c>
      <c r="G37" s="388">
        <v>0.0</v>
      </c>
      <c r="H37" s="389">
        <v>0.0</v>
      </c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>
      <c r="A38" s="388" t="s">
        <v>6134</v>
      </c>
      <c r="B38" s="389">
        <v>8.4</v>
      </c>
      <c r="C38" s="388">
        <v>10.0</v>
      </c>
      <c r="D38" s="389">
        <v>7.68</v>
      </c>
      <c r="E38" s="388">
        <v>0.0</v>
      </c>
      <c r="F38" s="389">
        <v>0.0</v>
      </c>
      <c r="G38" s="388">
        <v>0.0</v>
      </c>
      <c r="H38" s="389">
        <v>0.0</v>
      </c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>
      <c r="A39" s="388" t="s">
        <v>6136</v>
      </c>
      <c r="B39" s="389">
        <v>15.9</v>
      </c>
      <c r="C39" s="388">
        <v>10.0</v>
      </c>
      <c r="D39" s="389">
        <v>14.34</v>
      </c>
      <c r="E39" s="388">
        <v>0.0</v>
      </c>
      <c r="F39" s="389">
        <v>0.0</v>
      </c>
      <c r="G39" s="388">
        <v>0.0</v>
      </c>
      <c r="H39" s="389">
        <v>0.0</v>
      </c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>
      <c r="A40" s="388" t="s">
        <v>6138</v>
      </c>
      <c r="B40" s="389">
        <v>8.4</v>
      </c>
      <c r="C40" s="388">
        <v>10.0</v>
      </c>
      <c r="D40" s="389">
        <v>7.68</v>
      </c>
      <c r="E40" s="388">
        <v>0.0</v>
      </c>
      <c r="F40" s="389">
        <v>0.0</v>
      </c>
      <c r="G40" s="388">
        <v>0.0</v>
      </c>
      <c r="H40" s="389">
        <v>0.0</v>
      </c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>
      <c r="A41" s="388" t="s">
        <v>6140</v>
      </c>
      <c r="B41" s="389">
        <v>8.4</v>
      </c>
      <c r="C41" s="388">
        <v>10.0</v>
      </c>
      <c r="D41" s="389">
        <v>7.68</v>
      </c>
      <c r="E41" s="388">
        <v>0.0</v>
      </c>
      <c r="F41" s="389">
        <v>0.0</v>
      </c>
      <c r="G41" s="388">
        <v>0.0</v>
      </c>
      <c r="H41" s="389">
        <v>0.0</v>
      </c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>
      <c r="A42" s="388" t="s">
        <v>6142</v>
      </c>
      <c r="B42" s="389">
        <v>8.4</v>
      </c>
      <c r="C42" s="388">
        <v>10.0</v>
      </c>
      <c r="D42" s="389">
        <v>7.68</v>
      </c>
      <c r="E42" s="388">
        <v>0.0</v>
      </c>
      <c r="F42" s="389">
        <v>0.0</v>
      </c>
      <c r="G42" s="388">
        <v>0.0</v>
      </c>
      <c r="H42" s="389">
        <v>0.0</v>
      </c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>
      <c r="A43" s="388" t="s">
        <v>6144</v>
      </c>
      <c r="B43" s="389">
        <v>8.4</v>
      </c>
      <c r="C43" s="388">
        <v>10.0</v>
      </c>
      <c r="D43" s="389">
        <v>7.68</v>
      </c>
      <c r="E43" s="388">
        <v>0.0</v>
      </c>
      <c r="F43" s="389">
        <v>0.0</v>
      </c>
      <c r="G43" s="388">
        <v>0.0</v>
      </c>
      <c r="H43" s="389">
        <v>0.0</v>
      </c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>
      <c r="A44" s="388" t="s">
        <v>6146</v>
      </c>
      <c r="B44" s="389">
        <v>8.4</v>
      </c>
      <c r="C44" s="388">
        <v>10.0</v>
      </c>
      <c r="D44" s="389">
        <v>7.68</v>
      </c>
      <c r="E44" s="388">
        <v>0.0</v>
      </c>
      <c r="F44" s="389">
        <v>0.0</v>
      </c>
      <c r="G44" s="388">
        <v>0.0</v>
      </c>
      <c r="H44" s="389">
        <v>0.0</v>
      </c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>
      <c r="A45" s="388" t="s">
        <v>6148</v>
      </c>
      <c r="B45" s="389">
        <v>8.4</v>
      </c>
      <c r="C45" s="388">
        <v>10.0</v>
      </c>
      <c r="D45" s="389">
        <v>7.68</v>
      </c>
      <c r="E45" s="388">
        <v>0.0</v>
      </c>
      <c r="F45" s="389">
        <v>0.0</v>
      </c>
      <c r="G45" s="388">
        <v>0.0</v>
      </c>
      <c r="H45" s="389">
        <v>0.0</v>
      </c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>
      <c r="A46" s="388" t="s">
        <v>6150</v>
      </c>
      <c r="B46" s="389">
        <v>8.4</v>
      </c>
      <c r="C46" s="388">
        <v>10.0</v>
      </c>
      <c r="D46" s="389">
        <v>7.68</v>
      </c>
      <c r="E46" s="388">
        <v>0.0</v>
      </c>
      <c r="F46" s="389">
        <v>0.0</v>
      </c>
      <c r="G46" s="388">
        <v>0.0</v>
      </c>
      <c r="H46" s="389">
        <v>0.0</v>
      </c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>
      <c r="A47" s="388" t="s">
        <v>6152</v>
      </c>
      <c r="B47" s="389">
        <v>8.4</v>
      </c>
      <c r="C47" s="388">
        <v>10.0</v>
      </c>
      <c r="D47" s="389">
        <v>7.68</v>
      </c>
      <c r="E47" s="388">
        <v>0.0</v>
      </c>
      <c r="F47" s="389">
        <v>0.0</v>
      </c>
      <c r="G47" s="388">
        <v>0.0</v>
      </c>
      <c r="H47" s="389">
        <v>0.0</v>
      </c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>
      <c r="A48" s="388" t="s">
        <v>6154</v>
      </c>
      <c r="B48" s="389">
        <v>8.4</v>
      </c>
      <c r="C48" s="388">
        <v>10.0</v>
      </c>
      <c r="D48" s="389">
        <v>7.68</v>
      </c>
      <c r="E48" s="388">
        <v>0.0</v>
      </c>
      <c r="F48" s="389">
        <v>0.0</v>
      </c>
      <c r="G48" s="388">
        <v>0.0</v>
      </c>
      <c r="H48" s="389">
        <v>0.0</v>
      </c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>
      <c r="A49" s="388" t="s">
        <v>6156</v>
      </c>
      <c r="B49" s="389">
        <v>8.4</v>
      </c>
      <c r="C49" s="388">
        <v>10.0</v>
      </c>
      <c r="D49" s="389">
        <v>7.68</v>
      </c>
      <c r="E49" s="388">
        <v>0.0</v>
      </c>
      <c r="F49" s="389">
        <v>0.0</v>
      </c>
      <c r="G49" s="388">
        <v>0.0</v>
      </c>
      <c r="H49" s="389">
        <v>0.0</v>
      </c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>
      <c r="A50" s="388" t="s">
        <v>6158</v>
      </c>
      <c r="B50" s="389">
        <v>8.4</v>
      </c>
      <c r="C50" s="388">
        <v>10.0</v>
      </c>
      <c r="D50" s="389">
        <v>7.68</v>
      </c>
      <c r="E50" s="388">
        <v>0.0</v>
      </c>
      <c r="F50" s="389">
        <v>0.0</v>
      </c>
      <c r="G50" s="388">
        <v>0.0</v>
      </c>
      <c r="H50" s="389">
        <v>0.0</v>
      </c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>
      <c r="A51" s="388" t="s">
        <v>6160</v>
      </c>
      <c r="B51" s="389">
        <v>8.4</v>
      </c>
      <c r="C51" s="388">
        <v>10.0</v>
      </c>
      <c r="D51" s="389">
        <v>7.68</v>
      </c>
      <c r="E51" s="388">
        <v>0.0</v>
      </c>
      <c r="F51" s="389">
        <v>0.0</v>
      </c>
      <c r="G51" s="388">
        <v>0.0</v>
      </c>
      <c r="H51" s="389">
        <v>0.0</v>
      </c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>
      <c r="A52" s="388" t="s">
        <v>6162</v>
      </c>
      <c r="B52" s="389">
        <v>8.4</v>
      </c>
      <c r="C52" s="388">
        <v>10.0</v>
      </c>
      <c r="D52" s="389">
        <v>7.68</v>
      </c>
      <c r="E52" s="388">
        <v>0.0</v>
      </c>
      <c r="F52" s="389">
        <v>0.0</v>
      </c>
      <c r="G52" s="388">
        <v>0.0</v>
      </c>
      <c r="H52" s="389">
        <v>0.0</v>
      </c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>
      <c r="A53" s="388" t="s">
        <v>6164</v>
      </c>
      <c r="B53" s="389">
        <v>8.4</v>
      </c>
      <c r="C53" s="388">
        <v>10.0</v>
      </c>
      <c r="D53" s="389">
        <v>7.68</v>
      </c>
      <c r="E53" s="388">
        <v>0.0</v>
      </c>
      <c r="F53" s="389">
        <v>0.0</v>
      </c>
      <c r="G53" s="388">
        <v>0.0</v>
      </c>
      <c r="H53" s="389">
        <v>0.0</v>
      </c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>
      <c r="A54" s="388" t="s">
        <v>6166</v>
      </c>
      <c r="B54" s="389">
        <v>8.4</v>
      </c>
      <c r="C54" s="388">
        <v>10.0</v>
      </c>
      <c r="D54" s="389">
        <v>7.68</v>
      </c>
      <c r="E54" s="388">
        <v>0.0</v>
      </c>
      <c r="F54" s="389">
        <v>0.0</v>
      </c>
      <c r="G54" s="388">
        <v>0.0</v>
      </c>
      <c r="H54" s="389">
        <v>0.0</v>
      </c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>
      <c r="A55" s="388" t="s">
        <v>6168</v>
      </c>
      <c r="B55" s="389">
        <v>8.4</v>
      </c>
      <c r="C55" s="388">
        <v>10.0</v>
      </c>
      <c r="D55" s="389">
        <v>7.68</v>
      </c>
      <c r="E55" s="388">
        <v>0.0</v>
      </c>
      <c r="F55" s="389">
        <v>0.0</v>
      </c>
      <c r="G55" s="388">
        <v>0.0</v>
      </c>
      <c r="H55" s="389">
        <v>0.0</v>
      </c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>
      <c r="A56" s="388" t="s">
        <v>6170</v>
      </c>
      <c r="B56" s="389">
        <v>8.4</v>
      </c>
      <c r="C56" s="388">
        <v>10.0</v>
      </c>
      <c r="D56" s="389">
        <v>7.68</v>
      </c>
      <c r="E56" s="388">
        <v>0.0</v>
      </c>
      <c r="F56" s="389">
        <v>0.0</v>
      </c>
      <c r="G56" s="388">
        <v>0.0</v>
      </c>
      <c r="H56" s="389">
        <v>0.0</v>
      </c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>
      <c r="A57" s="388" t="s">
        <v>6172</v>
      </c>
      <c r="B57" s="389">
        <v>8.4</v>
      </c>
      <c r="C57" s="388">
        <v>10.0</v>
      </c>
      <c r="D57" s="389">
        <v>7.68</v>
      </c>
      <c r="E57" s="388">
        <v>0.0</v>
      </c>
      <c r="F57" s="389">
        <v>0.0</v>
      </c>
      <c r="G57" s="388">
        <v>0.0</v>
      </c>
      <c r="H57" s="389">
        <v>0.0</v>
      </c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>
      <c r="A58" s="388" t="s">
        <v>6174</v>
      </c>
      <c r="B58" s="389">
        <v>8.4</v>
      </c>
      <c r="C58" s="388">
        <v>10.0</v>
      </c>
      <c r="D58" s="389">
        <v>7.68</v>
      </c>
      <c r="E58" s="388">
        <v>0.0</v>
      </c>
      <c r="F58" s="389">
        <v>0.0</v>
      </c>
      <c r="G58" s="388">
        <v>0.0</v>
      </c>
      <c r="H58" s="389">
        <v>0.0</v>
      </c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>
      <c r="A59" s="388" t="s">
        <v>7992</v>
      </c>
      <c r="B59" s="389">
        <v>15.9</v>
      </c>
      <c r="C59" s="388">
        <v>5.0</v>
      </c>
      <c r="D59" s="389">
        <v>14.34</v>
      </c>
      <c r="E59" s="388">
        <v>0.0</v>
      </c>
      <c r="F59" s="389">
        <v>0.0</v>
      </c>
      <c r="G59" s="388">
        <v>0.0</v>
      </c>
      <c r="H59" s="389">
        <v>0.0</v>
      </c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>
      <c r="A60" s="388" t="s">
        <v>6176</v>
      </c>
      <c r="B60" s="389">
        <v>8.4</v>
      </c>
      <c r="C60" s="388">
        <v>10.0</v>
      </c>
      <c r="D60" s="389">
        <v>7.68</v>
      </c>
      <c r="E60" s="388">
        <v>0.0</v>
      </c>
      <c r="F60" s="389">
        <v>0.0</v>
      </c>
      <c r="G60" s="388">
        <v>0.0</v>
      </c>
      <c r="H60" s="389">
        <v>0.0</v>
      </c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>
      <c r="A61" s="388" t="s">
        <v>6178</v>
      </c>
      <c r="B61" s="389">
        <v>8.4</v>
      </c>
      <c r="C61" s="388">
        <v>10.0</v>
      </c>
      <c r="D61" s="389">
        <v>7.68</v>
      </c>
      <c r="E61" s="388">
        <v>0.0</v>
      </c>
      <c r="F61" s="389">
        <v>0.0</v>
      </c>
      <c r="G61" s="388">
        <v>0.0</v>
      </c>
      <c r="H61" s="389">
        <v>0.0</v>
      </c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>
      <c r="A62" s="388" t="s">
        <v>6180</v>
      </c>
      <c r="B62" s="389">
        <v>8.4</v>
      </c>
      <c r="C62" s="388">
        <v>10.0</v>
      </c>
      <c r="D62" s="389">
        <v>7.68</v>
      </c>
      <c r="E62" s="388">
        <v>0.0</v>
      </c>
      <c r="F62" s="389">
        <v>0.0</v>
      </c>
      <c r="G62" s="388">
        <v>0.0</v>
      </c>
      <c r="H62" s="389">
        <v>0.0</v>
      </c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>
      <c r="A63" s="388" t="s">
        <v>6182</v>
      </c>
      <c r="B63" s="389">
        <v>8.4</v>
      </c>
      <c r="C63" s="388">
        <v>10.0</v>
      </c>
      <c r="D63" s="389">
        <v>7.68</v>
      </c>
      <c r="E63" s="388">
        <v>0.0</v>
      </c>
      <c r="F63" s="389">
        <v>0.0</v>
      </c>
      <c r="G63" s="388">
        <v>0.0</v>
      </c>
      <c r="H63" s="389">
        <v>0.0</v>
      </c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>
      <c r="A64" s="388" t="s">
        <v>6184</v>
      </c>
      <c r="B64" s="389">
        <v>8.4</v>
      </c>
      <c r="C64" s="388">
        <v>10.0</v>
      </c>
      <c r="D64" s="389">
        <v>7.68</v>
      </c>
      <c r="E64" s="388">
        <v>0.0</v>
      </c>
      <c r="F64" s="389">
        <v>0.0</v>
      </c>
      <c r="G64" s="388">
        <v>0.0</v>
      </c>
      <c r="H64" s="389">
        <v>0.0</v>
      </c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>
      <c r="A65" s="388" t="s">
        <v>6186</v>
      </c>
      <c r="B65" s="389">
        <v>8.4</v>
      </c>
      <c r="C65" s="388">
        <v>10.0</v>
      </c>
      <c r="D65" s="389">
        <v>7.68</v>
      </c>
      <c r="E65" s="388">
        <v>0.0</v>
      </c>
      <c r="F65" s="389">
        <v>0.0</v>
      </c>
      <c r="G65" s="388">
        <v>0.0</v>
      </c>
      <c r="H65" s="389">
        <v>0.0</v>
      </c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>
      <c r="A66" s="388" t="s">
        <v>6188</v>
      </c>
      <c r="B66" s="389">
        <v>8.4</v>
      </c>
      <c r="C66" s="388">
        <v>10.0</v>
      </c>
      <c r="D66" s="389">
        <v>7.68</v>
      </c>
      <c r="E66" s="388">
        <v>0.0</v>
      </c>
      <c r="F66" s="389">
        <v>0.0</v>
      </c>
      <c r="G66" s="388">
        <v>0.0</v>
      </c>
      <c r="H66" s="389">
        <v>0.0</v>
      </c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>
      <c r="A67" s="388" t="s">
        <v>6190</v>
      </c>
      <c r="B67" s="389">
        <v>8.4</v>
      </c>
      <c r="C67" s="388">
        <v>10.0</v>
      </c>
      <c r="D67" s="389">
        <v>7.68</v>
      </c>
      <c r="E67" s="388">
        <v>0.0</v>
      </c>
      <c r="F67" s="389">
        <v>0.0</v>
      </c>
      <c r="G67" s="388">
        <v>0.0</v>
      </c>
      <c r="H67" s="389">
        <v>0.0</v>
      </c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>
      <c r="A68" s="388" t="s">
        <v>6192</v>
      </c>
      <c r="B68" s="389">
        <v>8.4</v>
      </c>
      <c r="C68" s="388">
        <v>10.0</v>
      </c>
      <c r="D68" s="389">
        <v>7.68</v>
      </c>
      <c r="E68" s="388">
        <v>0.0</v>
      </c>
      <c r="F68" s="389">
        <v>0.0</v>
      </c>
      <c r="G68" s="388">
        <v>0.0</v>
      </c>
      <c r="H68" s="389">
        <v>0.0</v>
      </c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>
      <c r="A69" s="388" t="s">
        <v>6194</v>
      </c>
      <c r="B69" s="389">
        <v>8.4</v>
      </c>
      <c r="C69" s="388">
        <v>10.0</v>
      </c>
      <c r="D69" s="389">
        <v>7.68</v>
      </c>
      <c r="E69" s="388">
        <v>0.0</v>
      </c>
      <c r="F69" s="389">
        <v>0.0</v>
      </c>
      <c r="G69" s="388">
        <v>0.0</v>
      </c>
      <c r="H69" s="389">
        <v>0.0</v>
      </c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>
      <c r="A70" s="388" t="s">
        <v>6196</v>
      </c>
      <c r="B70" s="389">
        <v>8.4</v>
      </c>
      <c r="C70" s="388">
        <v>10.0</v>
      </c>
      <c r="D70" s="389">
        <v>7.68</v>
      </c>
      <c r="E70" s="388">
        <v>0.0</v>
      </c>
      <c r="F70" s="389">
        <v>0.0</v>
      </c>
      <c r="G70" s="388">
        <v>0.0</v>
      </c>
      <c r="H70" s="389">
        <v>0.0</v>
      </c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>
      <c r="A71" s="388" t="s">
        <v>6198</v>
      </c>
      <c r="B71" s="389">
        <v>8.4</v>
      </c>
      <c r="C71" s="388">
        <v>10.0</v>
      </c>
      <c r="D71" s="389">
        <v>7.68</v>
      </c>
      <c r="E71" s="388">
        <v>0.0</v>
      </c>
      <c r="F71" s="389">
        <v>0.0</v>
      </c>
      <c r="G71" s="388">
        <v>0.0</v>
      </c>
      <c r="H71" s="389">
        <v>0.0</v>
      </c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>
      <c r="A72" s="388" t="s">
        <v>6200</v>
      </c>
      <c r="B72" s="389">
        <v>8.4</v>
      </c>
      <c r="C72" s="388">
        <v>10.0</v>
      </c>
      <c r="D72" s="389">
        <v>7.68</v>
      </c>
      <c r="E72" s="388">
        <v>0.0</v>
      </c>
      <c r="F72" s="389">
        <v>0.0</v>
      </c>
      <c r="G72" s="388">
        <v>0.0</v>
      </c>
      <c r="H72" s="389">
        <v>0.0</v>
      </c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>
      <c r="A73" s="388" t="s">
        <v>6202</v>
      </c>
      <c r="B73" s="389">
        <v>8.4</v>
      </c>
      <c r="C73" s="388">
        <v>10.0</v>
      </c>
      <c r="D73" s="389">
        <v>7.68</v>
      </c>
      <c r="E73" s="388">
        <v>0.0</v>
      </c>
      <c r="F73" s="389">
        <v>0.0</v>
      </c>
      <c r="G73" s="388">
        <v>0.0</v>
      </c>
      <c r="H73" s="389">
        <v>0.0</v>
      </c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>
      <c r="A74" s="388" t="s">
        <v>6204</v>
      </c>
      <c r="B74" s="389">
        <v>8.4</v>
      </c>
      <c r="C74" s="388">
        <v>10.0</v>
      </c>
      <c r="D74" s="389">
        <v>7.68</v>
      </c>
      <c r="E74" s="388">
        <v>0.0</v>
      </c>
      <c r="F74" s="389">
        <v>0.0</v>
      </c>
      <c r="G74" s="388">
        <v>0.0</v>
      </c>
      <c r="H74" s="389">
        <v>0.0</v>
      </c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>
      <c r="A75" s="388" t="s">
        <v>6206</v>
      </c>
      <c r="B75" s="389">
        <v>8.4</v>
      </c>
      <c r="C75" s="388">
        <v>10.0</v>
      </c>
      <c r="D75" s="389">
        <v>7.68</v>
      </c>
      <c r="E75" s="388">
        <v>0.0</v>
      </c>
      <c r="F75" s="389">
        <v>0.0</v>
      </c>
      <c r="G75" s="388">
        <v>0.0</v>
      </c>
      <c r="H75" s="389">
        <v>0.0</v>
      </c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>
      <c r="A76" s="388" t="s">
        <v>6208</v>
      </c>
      <c r="B76" s="389">
        <v>8.4</v>
      </c>
      <c r="C76" s="388">
        <v>10.0</v>
      </c>
      <c r="D76" s="389">
        <v>7.68</v>
      </c>
      <c r="E76" s="388">
        <v>0.0</v>
      </c>
      <c r="F76" s="389">
        <v>0.0</v>
      </c>
      <c r="G76" s="388">
        <v>0.0</v>
      </c>
      <c r="H76" s="389">
        <v>0.0</v>
      </c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>
      <c r="A77" s="388" t="s">
        <v>6210</v>
      </c>
      <c r="B77" s="389">
        <v>15.9</v>
      </c>
      <c r="C77" s="388">
        <v>5.0</v>
      </c>
      <c r="D77" s="389">
        <v>14.34</v>
      </c>
      <c r="E77" s="388">
        <v>0.0</v>
      </c>
      <c r="F77" s="389">
        <v>0.0</v>
      </c>
      <c r="G77" s="388">
        <v>0.0</v>
      </c>
      <c r="H77" s="389">
        <v>0.0</v>
      </c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>
      <c r="A78" s="388" t="s">
        <v>6212</v>
      </c>
      <c r="B78" s="389">
        <v>8.4</v>
      </c>
      <c r="C78" s="388">
        <v>10.0</v>
      </c>
      <c r="D78" s="389">
        <v>7.68</v>
      </c>
      <c r="E78" s="388">
        <v>0.0</v>
      </c>
      <c r="F78" s="389">
        <v>0.0</v>
      </c>
      <c r="G78" s="388">
        <v>0.0</v>
      </c>
      <c r="H78" s="389">
        <v>0.0</v>
      </c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>
      <c r="A79" s="388" t="s">
        <v>6214</v>
      </c>
      <c r="B79" s="389">
        <v>15.9</v>
      </c>
      <c r="C79" s="388">
        <v>5.0</v>
      </c>
      <c r="D79" s="389">
        <v>14.34</v>
      </c>
      <c r="E79" s="388">
        <v>0.0</v>
      </c>
      <c r="F79" s="389">
        <v>0.0</v>
      </c>
      <c r="G79" s="388">
        <v>0.0</v>
      </c>
      <c r="H79" s="389">
        <v>0.0</v>
      </c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>
      <c r="A80" s="388" t="s">
        <v>6216</v>
      </c>
      <c r="B80" s="389">
        <v>8.4</v>
      </c>
      <c r="C80" s="388">
        <v>10.0</v>
      </c>
      <c r="D80" s="389">
        <v>7.68</v>
      </c>
      <c r="E80" s="388">
        <v>0.0</v>
      </c>
      <c r="F80" s="389">
        <v>0.0</v>
      </c>
      <c r="G80" s="388">
        <v>0.0</v>
      </c>
      <c r="H80" s="389">
        <v>0.0</v>
      </c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>
      <c r="A81" s="388" t="s">
        <v>6218</v>
      </c>
      <c r="B81" s="389">
        <v>15.9</v>
      </c>
      <c r="C81" s="388">
        <v>5.0</v>
      </c>
      <c r="D81" s="389">
        <v>14.34</v>
      </c>
      <c r="E81" s="388">
        <v>0.0</v>
      </c>
      <c r="F81" s="389">
        <v>0.0</v>
      </c>
      <c r="G81" s="388">
        <v>0.0</v>
      </c>
      <c r="H81" s="389">
        <v>0.0</v>
      </c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>
      <c r="A82" s="388" t="s">
        <v>6220</v>
      </c>
      <c r="B82" s="389">
        <v>8.4</v>
      </c>
      <c r="C82" s="388">
        <v>10.0</v>
      </c>
      <c r="D82" s="389">
        <v>7.68</v>
      </c>
      <c r="E82" s="388">
        <v>0.0</v>
      </c>
      <c r="F82" s="389">
        <v>0.0</v>
      </c>
      <c r="G82" s="388">
        <v>0.0</v>
      </c>
      <c r="H82" s="389">
        <v>0.0</v>
      </c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>
      <c r="A83" s="388" t="s">
        <v>6222</v>
      </c>
      <c r="B83" s="389">
        <v>8.4</v>
      </c>
      <c r="C83" s="388">
        <v>10.0</v>
      </c>
      <c r="D83" s="389">
        <v>7.68</v>
      </c>
      <c r="E83" s="388">
        <v>0.0</v>
      </c>
      <c r="F83" s="389">
        <v>0.0</v>
      </c>
      <c r="G83" s="388">
        <v>0.0</v>
      </c>
      <c r="H83" s="389">
        <v>0.0</v>
      </c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>
      <c r="A84" s="388" t="s">
        <v>6224</v>
      </c>
      <c r="B84" s="389">
        <v>8.4</v>
      </c>
      <c r="C84" s="388">
        <v>10.0</v>
      </c>
      <c r="D84" s="389">
        <v>7.68</v>
      </c>
      <c r="E84" s="388">
        <v>0.0</v>
      </c>
      <c r="F84" s="389">
        <v>0.0</v>
      </c>
      <c r="G84" s="388">
        <v>0.0</v>
      </c>
      <c r="H84" s="389">
        <v>0.0</v>
      </c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>
      <c r="A85" s="388" t="s">
        <v>6226</v>
      </c>
      <c r="B85" s="389">
        <v>8.4</v>
      </c>
      <c r="C85" s="388">
        <v>10.0</v>
      </c>
      <c r="D85" s="389">
        <v>7.68</v>
      </c>
      <c r="E85" s="388">
        <v>0.0</v>
      </c>
      <c r="F85" s="389">
        <v>0.0</v>
      </c>
      <c r="G85" s="388">
        <v>0.0</v>
      </c>
      <c r="H85" s="389">
        <v>0.0</v>
      </c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>
      <c r="A86" s="388" t="s">
        <v>6228</v>
      </c>
      <c r="B86" s="389">
        <v>8.4</v>
      </c>
      <c r="C86" s="388">
        <v>10.0</v>
      </c>
      <c r="D86" s="389">
        <v>7.68</v>
      </c>
      <c r="E86" s="388">
        <v>0.0</v>
      </c>
      <c r="F86" s="389">
        <v>0.0</v>
      </c>
      <c r="G86" s="388">
        <v>0.0</v>
      </c>
      <c r="H86" s="389">
        <v>0.0</v>
      </c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>
      <c r="A87" s="388" t="s">
        <v>6230</v>
      </c>
      <c r="B87" s="389">
        <v>8.4</v>
      </c>
      <c r="C87" s="388">
        <v>10.0</v>
      </c>
      <c r="D87" s="389">
        <v>7.68</v>
      </c>
      <c r="E87" s="388">
        <v>0.0</v>
      </c>
      <c r="F87" s="389">
        <v>0.0</v>
      </c>
      <c r="G87" s="388">
        <v>0.0</v>
      </c>
      <c r="H87" s="389">
        <v>0.0</v>
      </c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>
      <c r="A88" s="388" t="s">
        <v>6232</v>
      </c>
      <c r="B88" s="389">
        <v>8.4</v>
      </c>
      <c r="C88" s="388">
        <v>10.0</v>
      </c>
      <c r="D88" s="389">
        <v>7.68</v>
      </c>
      <c r="E88" s="388">
        <v>0.0</v>
      </c>
      <c r="F88" s="389">
        <v>0.0</v>
      </c>
      <c r="G88" s="388">
        <v>0.0</v>
      </c>
      <c r="H88" s="389">
        <v>0.0</v>
      </c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>
      <c r="A89" s="388" t="s">
        <v>6234</v>
      </c>
      <c r="B89" s="389">
        <v>8.4</v>
      </c>
      <c r="C89" s="388">
        <v>10.0</v>
      </c>
      <c r="D89" s="389">
        <v>7.68</v>
      </c>
      <c r="E89" s="388">
        <v>0.0</v>
      </c>
      <c r="F89" s="389">
        <v>0.0</v>
      </c>
      <c r="G89" s="388">
        <v>0.0</v>
      </c>
      <c r="H89" s="389">
        <v>0.0</v>
      </c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>
      <c r="A90" s="388" t="s">
        <v>6236</v>
      </c>
      <c r="B90" s="389">
        <v>10.98</v>
      </c>
      <c r="C90" s="388">
        <v>10.0</v>
      </c>
      <c r="D90" s="389">
        <v>9.84</v>
      </c>
      <c r="E90" s="388">
        <v>0.0</v>
      </c>
      <c r="F90" s="389">
        <v>0.0</v>
      </c>
      <c r="G90" s="388">
        <v>0.0</v>
      </c>
      <c r="H90" s="389">
        <v>0.0</v>
      </c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>
      <c r="A91" s="388" t="s">
        <v>6238</v>
      </c>
      <c r="B91" s="389">
        <v>10.98</v>
      </c>
      <c r="C91" s="388">
        <v>10.0</v>
      </c>
      <c r="D91" s="389">
        <v>9.84</v>
      </c>
      <c r="E91" s="388">
        <v>0.0</v>
      </c>
      <c r="F91" s="389">
        <v>0.0</v>
      </c>
      <c r="G91" s="388">
        <v>0.0</v>
      </c>
      <c r="H91" s="389">
        <v>0.0</v>
      </c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>
      <c r="A92" s="388" t="s">
        <v>6240</v>
      </c>
      <c r="B92" s="389">
        <v>10.98</v>
      </c>
      <c r="C92" s="388">
        <v>10.0</v>
      </c>
      <c r="D92" s="389">
        <v>9.84</v>
      </c>
      <c r="E92" s="388">
        <v>0.0</v>
      </c>
      <c r="F92" s="389">
        <v>0.0</v>
      </c>
      <c r="G92" s="388">
        <v>0.0</v>
      </c>
      <c r="H92" s="389">
        <v>0.0</v>
      </c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>
      <c r="A93" s="388" t="s">
        <v>6242</v>
      </c>
      <c r="B93" s="389">
        <v>10.98</v>
      </c>
      <c r="C93" s="388">
        <v>10.0</v>
      </c>
      <c r="D93" s="389">
        <v>9.84</v>
      </c>
      <c r="E93" s="388">
        <v>0.0</v>
      </c>
      <c r="F93" s="389">
        <v>0.0</v>
      </c>
      <c r="G93" s="388">
        <v>0.0</v>
      </c>
      <c r="H93" s="389">
        <v>0.0</v>
      </c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>
      <c r="A94" s="388" t="s">
        <v>6244</v>
      </c>
      <c r="B94" s="389">
        <v>10.98</v>
      </c>
      <c r="C94" s="388">
        <v>10.0</v>
      </c>
      <c r="D94" s="389">
        <v>9.84</v>
      </c>
      <c r="E94" s="388">
        <v>0.0</v>
      </c>
      <c r="F94" s="389">
        <v>0.0</v>
      </c>
      <c r="G94" s="388">
        <v>0.0</v>
      </c>
      <c r="H94" s="389">
        <v>0.0</v>
      </c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>
      <c r="A95" s="388" t="s">
        <v>6246</v>
      </c>
      <c r="B95" s="389">
        <v>10.98</v>
      </c>
      <c r="C95" s="388">
        <v>10.0</v>
      </c>
      <c r="D95" s="389">
        <v>9.84</v>
      </c>
      <c r="E95" s="388">
        <v>0.0</v>
      </c>
      <c r="F95" s="389">
        <v>0.0</v>
      </c>
      <c r="G95" s="388">
        <v>0.0</v>
      </c>
      <c r="H95" s="389">
        <v>0.0</v>
      </c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>
      <c r="A96" s="388" t="s">
        <v>6248</v>
      </c>
      <c r="B96" s="389">
        <v>10.98</v>
      </c>
      <c r="C96" s="388">
        <v>10.0</v>
      </c>
      <c r="D96" s="389">
        <v>9.84</v>
      </c>
      <c r="E96" s="388">
        <v>0.0</v>
      </c>
      <c r="F96" s="389">
        <v>0.0</v>
      </c>
      <c r="G96" s="388">
        <v>0.0</v>
      </c>
      <c r="H96" s="389">
        <v>0.0</v>
      </c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>
      <c r="A97" s="388" t="s">
        <v>6250</v>
      </c>
      <c r="B97" s="389">
        <v>10.98</v>
      </c>
      <c r="C97" s="388">
        <v>10.0</v>
      </c>
      <c r="D97" s="389">
        <v>9.84</v>
      </c>
      <c r="E97" s="388">
        <v>0.0</v>
      </c>
      <c r="F97" s="389">
        <v>0.0</v>
      </c>
      <c r="G97" s="388">
        <v>0.0</v>
      </c>
      <c r="H97" s="389">
        <v>0.0</v>
      </c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>
      <c r="A98" s="388" t="s">
        <v>6252</v>
      </c>
      <c r="B98" s="389">
        <v>10.98</v>
      </c>
      <c r="C98" s="388">
        <v>10.0</v>
      </c>
      <c r="D98" s="389">
        <v>9.84</v>
      </c>
      <c r="E98" s="388">
        <v>0.0</v>
      </c>
      <c r="F98" s="389">
        <v>0.0</v>
      </c>
      <c r="G98" s="388">
        <v>0.0</v>
      </c>
      <c r="H98" s="389">
        <v>0.0</v>
      </c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>
      <c r="A99" s="388" t="s">
        <v>6254</v>
      </c>
      <c r="B99" s="389">
        <v>10.98</v>
      </c>
      <c r="C99" s="388">
        <v>10.0</v>
      </c>
      <c r="D99" s="389">
        <v>9.84</v>
      </c>
      <c r="E99" s="388">
        <v>0.0</v>
      </c>
      <c r="F99" s="389">
        <v>0.0</v>
      </c>
      <c r="G99" s="388">
        <v>0.0</v>
      </c>
      <c r="H99" s="389">
        <v>0.0</v>
      </c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>
      <c r="A100" s="388" t="s">
        <v>6256</v>
      </c>
      <c r="B100" s="389">
        <v>10.98</v>
      </c>
      <c r="C100" s="388">
        <v>10.0</v>
      </c>
      <c r="D100" s="389">
        <v>9.84</v>
      </c>
      <c r="E100" s="388">
        <v>0.0</v>
      </c>
      <c r="F100" s="389">
        <v>0.0</v>
      </c>
      <c r="G100" s="388">
        <v>0.0</v>
      </c>
      <c r="H100" s="389">
        <v>0.0</v>
      </c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>
      <c r="A101" s="388" t="s">
        <v>6258</v>
      </c>
      <c r="B101" s="389">
        <v>10.98</v>
      </c>
      <c r="C101" s="388">
        <v>10.0</v>
      </c>
      <c r="D101" s="389">
        <v>9.84</v>
      </c>
      <c r="E101" s="388">
        <v>0.0</v>
      </c>
      <c r="F101" s="389">
        <v>0.0</v>
      </c>
      <c r="G101" s="388">
        <v>0.0</v>
      </c>
      <c r="H101" s="389">
        <v>0.0</v>
      </c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>
      <c r="A102" s="388" t="s">
        <v>6260</v>
      </c>
      <c r="B102" s="389">
        <v>10.98</v>
      </c>
      <c r="C102" s="388">
        <v>10.0</v>
      </c>
      <c r="D102" s="389">
        <v>9.84</v>
      </c>
      <c r="E102" s="388">
        <v>0.0</v>
      </c>
      <c r="F102" s="389">
        <v>0.0</v>
      </c>
      <c r="G102" s="388">
        <v>0.0</v>
      </c>
      <c r="H102" s="389">
        <v>0.0</v>
      </c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>
      <c r="A103" s="388" t="s">
        <v>6262</v>
      </c>
      <c r="B103" s="389">
        <v>10.98</v>
      </c>
      <c r="C103" s="388">
        <v>10.0</v>
      </c>
      <c r="D103" s="389">
        <v>9.84</v>
      </c>
      <c r="E103" s="388">
        <v>0.0</v>
      </c>
      <c r="F103" s="389">
        <v>0.0</v>
      </c>
      <c r="G103" s="388">
        <v>0.0</v>
      </c>
      <c r="H103" s="389">
        <v>0.0</v>
      </c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>
      <c r="A104" s="388" t="s">
        <v>6265</v>
      </c>
      <c r="B104" s="389">
        <v>10.98</v>
      </c>
      <c r="C104" s="388">
        <v>10.0</v>
      </c>
      <c r="D104" s="389">
        <v>9.84</v>
      </c>
      <c r="E104" s="388">
        <v>0.0</v>
      </c>
      <c r="F104" s="389">
        <v>0.0</v>
      </c>
      <c r="G104" s="388">
        <v>0.0</v>
      </c>
      <c r="H104" s="389">
        <v>0.0</v>
      </c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>
      <c r="A105" s="388" t="s">
        <v>6267</v>
      </c>
      <c r="B105" s="389">
        <v>10.98</v>
      </c>
      <c r="C105" s="388">
        <v>10.0</v>
      </c>
      <c r="D105" s="389">
        <v>9.84</v>
      </c>
      <c r="E105" s="388">
        <v>0.0</v>
      </c>
      <c r="F105" s="389">
        <v>0.0</v>
      </c>
      <c r="G105" s="388">
        <v>0.0</v>
      </c>
      <c r="H105" s="389">
        <v>0.0</v>
      </c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>
      <c r="A106" s="388" t="s">
        <v>6269</v>
      </c>
      <c r="B106" s="389">
        <v>10.98</v>
      </c>
      <c r="C106" s="388">
        <v>10.0</v>
      </c>
      <c r="D106" s="389">
        <v>9.84</v>
      </c>
      <c r="E106" s="388">
        <v>0.0</v>
      </c>
      <c r="F106" s="389">
        <v>0.0</v>
      </c>
      <c r="G106" s="388">
        <v>0.0</v>
      </c>
      <c r="H106" s="389">
        <v>0.0</v>
      </c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>
      <c r="A107" s="388" t="s">
        <v>6271</v>
      </c>
      <c r="B107" s="389">
        <v>10.98</v>
      </c>
      <c r="C107" s="388">
        <v>10.0</v>
      </c>
      <c r="D107" s="389">
        <v>9.84</v>
      </c>
      <c r="E107" s="388">
        <v>0.0</v>
      </c>
      <c r="F107" s="389">
        <v>0.0</v>
      </c>
      <c r="G107" s="388">
        <v>0.0</v>
      </c>
      <c r="H107" s="389">
        <v>0.0</v>
      </c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>
      <c r="A108" s="388" t="s">
        <v>6273</v>
      </c>
      <c r="B108" s="389">
        <v>6.72</v>
      </c>
      <c r="C108" s="388">
        <v>10.0</v>
      </c>
      <c r="D108" s="389">
        <v>5.88</v>
      </c>
      <c r="E108" s="388">
        <v>0.0</v>
      </c>
      <c r="F108" s="389">
        <v>0.0</v>
      </c>
      <c r="G108" s="388">
        <v>0.0</v>
      </c>
      <c r="H108" s="389">
        <v>0.0</v>
      </c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>
      <c r="A109" s="388" t="s">
        <v>6275</v>
      </c>
      <c r="B109" s="389">
        <v>6.72</v>
      </c>
      <c r="C109" s="388">
        <v>10.0</v>
      </c>
      <c r="D109" s="389">
        <v>5.88</v>
      </c>
      <c r="E109" s="388">
        <v>0.0</v>
      </c>
      <c r="F109" s="389">
        <v>0.0</v>
      </c>
      <c r="G109" s="388">
        <v>0.0</v>
      </c>
      <c r="H109" s="389">
        <v>0.0</v>
      </c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>
      <c r="A110" s="388" t="s">
        <v>6279</v>
      </c>
      <c r="B110" s="389">
        <v>10.38</v>
      </c>
      <c r="C110" s="388">
        <v>10.0</v>
      </c>
      <c r="D110" s="389">
        <v>9.3</v>
      </c>
      <c r="E110" s="388">
        <v>0.0</v>
      </c>
      <c r="F110" s="389">
        <v>0.0</v>
      </c>
      <c r="G110" s="388">
        <v>0.0</v>
      </c>
      <c r="H110" s="389">
        <v>0.0</v>
      </c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>
      <c r="A111" s="388" t="s">
        <v>7993</v>
      </c>
      <c r="B111" s="389">
        <v>10.38</v>
      </c>
      <c r="C111" s="388">
        <v>10.0</v>
      </c>
      <c r="D111" s="389">
        <v>9.3</v>
      </c>
      <c r="E111" s="388">
        <v>0.0</v>
      </c>
      <c r="F111" s="389">
        <v>0.0</v>
      </c>
      <c r="G111" s="388">
        <v>0.0</v>
      </c>
      <c r="H111" s="389">
        <v>0.0</v>
      </c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>
      <c r="A112" s="388" t="s">
        <v>6281</v>
      </c>
      <c r="B112" s="389">
        <v>10.38</v>
      </c>
      <c r="C112" s="388">
        <v>10.0</v>
      </c>
      <c r="D112" s="389">
        <v>9.3</v>
      </c>
      <c r="E112" s="388">
        <v>0.0</v>
      </c>
      <c r="F112" s="389">
        <v>0.0</v>
      </c>
      <c r="G112" s="388">
        <v>0.0</v>
      </c>
      <c r="H112" s="389">
        <v>0.0</v>
      </c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>
      <c r="A113" s="388" t="s">
        <v>6283</v>
      </c>
      <c r="B113" s="389">
        <v>10.38</v>
      </c>
      <c r="C113" s="388">
        <v>10.0</v>
      </c>
      <c r="D113" s="389">
        <v>9.3</v>
      </c>
      <c r="E113" s="388">
        <v>0.0</v>
      </c>
      <c r="F113" s="389">
        <v>0.0</v>
      </c>
      <c r="G113" s="388">
        <v>0.0</v>
      </c>
      <c r="H113" s="389">
        <v>0.0</v>
      </c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>
      <c r="A114" s="388" t="s">
        <v>6285</v>
      </c>
      <c r="B114" s="389">
        <v>6.72</v>
      </c>
      <c r="C114" s="388">
        <v>10.0</v>
      </c>
      <c r="D114" s="389">
        <v>5.88</v>
      </c>
      <c r="E114" s="388">
        <v>0.0</v>
      </c>
      <c r="F114" s="389">
        <v>0.0</v>
      </c>
      <c r="G114" s="388">
        <v>0.0</v>
      </c>
      <c r="H114" s="389">
        <v>0.0</v>
      </c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>
      <c r="A115" s="388" t="s">
        <v>6291</v>
      </c>
      <c r="B115" s="389">
        <v>6.72</v>
      </c>
      <c r="C115" s="388">
        <v>10.0</v>
      </c>
      <c r="D115" s="389">
        <v>5.88</v>
      </c>
      <c r="E115" s="388">
        <v>0.0</v>
      </c>
      <c r="F115" s="389">
        <v>0.0</v>
      </c>
      <c r="G115" s="388">
        <v>0.0</v>
      </c>
      <c r="H115" s="389">
        <v>0.0</v>
      </c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>
      <c r="A116" s="388" t="s">
        <v>6293</v>
      </c>
      <c r="B116" s="389">
        <v>6.72</v>
      </c>
      <c r="C116" s="388">
        <v>10.0</v>
      </c>
      <c r="D116" s="389">
        <v>5.88</v>
      </c>
      <c r="E116" s="388">
        <v>0.0</v>
      </c>
      <c r="F116" s="389">
        <v>0.0</v>
      </c>
      <c r="G116" s="388">
        <v>0.0</v>
      </c>
      <c r="H116" s="389">
        <v>0.0</v>
      </c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>
      <c r="A117" s="388" t="s">
        <v>6295</v>
      </c>
      <c r="B117" s="389">
        <v>8.4</v>
      </c>
      <c r="C117" s="388">
        <v>10.0</v>
      </c>
      <c r="D117" s="389">
        <v>6.72</v>
      </c>
      <c r="E117" s="388">
        <v>0.0</v>
      </c>
      <c r="F117" s="389">
        <v>0.0</v>
      </c>
      <c r="G117" s="388">
        <v>0.0</v>
      </c>
      <c r="H117" s="389">
        <v>0.0</v>
      </c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>
      <c r="A118" s="388" t="s">
        <v>6297</v>
      </c>
      <c r="B118" s="389">
        <v>6.72</v>
      </c>
      <c r="C118" s="388">
        <v>10.0</v>
      </c>
      <c r="D118" s="389">
        <v>5.88</v>
      </c>
      <c r="E118" s="388">
        <v>0.0</v>
      </c>
      <c r="F118" s="389">
        <v>0.0</v>
      </c>
      <c r="G118" s="388">
        <v>0.0</v>
      </c>
      <c r="H118" s="389">
        <v>0.0</v>
      </c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>
      <c r="A119" s="388" t="s">
        <v>6299</v>
      </c>
      <c r="B119" s="389">
        <v>11.82</v>
      </c>
      <c r="C119" s="388">
        <v>5.0</v>
      </c>
      <c r="D119" s="389">
        <v>10.68</v>
      </c>
      <c r="E119" s="388">
        <v>0.0</v>
      </c>
      <c r="F119" s="389">
        <v>0.0</v>
      </c>
      <c r="G119" s="388">
        <v>0.0</v>
      </c>
      <c r="H119" s="389">
        <v>0.0</v>
      </c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>
      <c r="A120" s="388" t="s">
        <v>6301</v>
      </c>
      <c r="B120" s="389">
        <v>6.72</v>
      </c>
      <c r="C120" s="388">
        <v>10.0</v>
      </c>
      <c r="D120" s="389">
        <v>5.88</v>
      </c>
      <c r="E120" s="388">
        <v>0.0</v>
      </c>
      <c r="F120" s="389">
        <v>0.0</v>
      </c>
      <c r="G120" s="388">
        <v>0.0</v>
      </c>
      <c r="H120" s="389">
        <v>0.0</v>
      </c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>
      <c r="A121" s="388" t="s">
        <v>6303</v>
      </c>
      <c r="B121" s="389">
        <v>11.82</v>
      </c>
      <c r="C121" s="388">
        <v>5.0</v>
      </c>
      <c r="D121" s="389">
        <v>10.68</v>
      </c>
      <c r="E121" s="388">
        <v>0.0</v>
      </c>
      <c r="F121" s="389">
        <v>0.0</v>
      </c>
      <c r="G121" s="388">
        <v>0.0</v>
      </c>
      <c r="H121" s="389">
        <v>0.0</v>
      </c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>
      <c r="A122" s="388" t="s">
        <v>6309</v>
      </c>
      <c r="B122" s="389">
        <v>6.72</v>
      </c>
      <c r="C122" s="388">
        <v>10.0</v>
      </c>
      <c r="D122" s="389">
        <v>5.88</v>
      </c>
      <c r="E122" s="388">
        <v>0.0</v>
      </c>
      <c r="F122" s="389">
        <v>0.0</v>
      </c>
      <c r="G122" s="388">
        <v>0.0</v>
      </c>
      <c r="H122" s="389">
        <v>0.0</v>
      </c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>
      <c r="A123" s="388" t="s">
        <v>6311</v>
      </c>
      <c r="B123" s="389">
        <v>6.72</v>
      </c>
      <c r="C123" s="388">
        <v>10.0</v>
      </c>
      <c r="D123" s="389">
        <v>5.88</v>
      </c>
      <c r="E123" s="388">
        <v>0.0</v>
      </c>
      <c r="F123" s="389">
        <v>0.0</v>
      </c>
      <c r="G123" s="388">
        <v>0.0</v>
      </c>
      <c r="H123" s="389">
        <v>0.0</v>
      </c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>
      <c r="A124" s="388" t="s">
        <v>6313</v>
      </c>
      <c r="B124" s="389">
        <v>6.72</v>
      </c>
      <c r="C124" s="388">
        <v>10.0</v>
      </c>
      <c r="D124" s="389">
        <v>5.88</v>
      </c>
      <c r="E124" s="388">
        <v>0.0</v>
      </c>
      <c r="F124" s="389">
        <v>0.0</v>
      </c>
      <c r="G124" s="388">
        <v>0.0</v>
      </c>
      <c r="H124" s="389">
        <v>0.0</v>
      </c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>
      <c r="A125" s="388" t="s">
        <v>6315</v>
      </c>
      <c r="B125" s="389">
        <v>6.72</v>
      </c>
      <c r="C125" s="388">
        <v>10.0</v>
      </c>
      <c r="D125" s="389">
        <v>5.88</v>
      </c>
      <c r="E125" s="388">
        <v>0.0</v>
      </c>
      <c r="F125" s="389">
        <v>0.0</v>
      </c>
      <c r="G125" s="388">
        <v>0.0</v>
      </c>
      <c r="H125" s="389">
        <v>0.0</v>
      </c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>
      <c r="A126" s="388" t="s">
        <v>6317</v>
      </c>
      <c r="B126" s="389">
        <v>6.72</v>
      </c>
      <c r="C126" s="388">
        <v>10.0</v>
      </c>
      <c r="D126" s="389">
        <v>5.88</v>
      </c>
      <c r="E126" s="388">
        <v>0.0</v>
      </c>
      <c r="F126" s="389">
        <v>0.0</v>
      </c>
      <c r="G126" s="388">
        <v>0.0</v>
      </c>
      <c r="H126" s="389">
        <v>0.0</v>
      </c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>
      <c r="A127" s="388" t="s">
        <v>6319</v>
      </c>
      <c r="B127" s="389">
        <v>6.72</v>
      </c>
      <c r="C127" s="388">
        <v>10.0</v>
      </c>
      <c r="D127" s="389">
        <v>5.88</v>
      </c>
      <c r="E127" s="388">
        <v>0.0</v>
      </c>
      <c r="F127" s="389">
        <v>0.0</v>
      </c>
      <c r="G127" s="388">
        <v>0.0</v>
      </c>
      <c r="H127" s="389">
        <v>0.0</v>
      </c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>
      <c r="A128" s="388" t="s">
        <v>6321</v>
      </c>
      <c r="B128" s="389">
        <v>6.72</v>
      </c>
      <c r="C128" s="388">
        <v>10.0</v>
      </c>
      <c r="D128" s="389">
        <v>5.88</v>
      </c>
      <c r="E128" s="388">
        <v>0.0</v>
      </c>
      <c r="F128" s="389">
        <v>0.0</v>
      </c>
      <c r="G128" s="388">
        <v>0.0</v>
      </c>
      <c r="H128" s="389">
        <v>0.0</v>
      </c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>
      <c r="A129" s="388" t="s">
        <v>6323</v>
      </c>
      <c r="B129" s="389">
        <v>11.82</v>
      </c>
      <c r="C129" s="388">
        <v>5.0</v>
      </c>
      <c r="D129" s="389">
        <v>10.68</v>
      </c>
      <c r="E129" s="388">
        <v>0.0</v>
      </c>
      <c r="F129" s="389">
        <v>0.0</v>
      </c>
      <c r="G129" s="388">
        <v>0.0</v>
      </c>
      <c r="H129" s="389">
        <v>0.0</v>
      </c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>
      <c r="A130" s="388" t="s">
        <v>6325</v>
      </c>
      <c r="B130" s="389">
        <v>6.72</v>
      </c>
      <c r="C130" s="388">
        <v>10.0</v>
      </c>
      <c r="D130" s="389">
        <v>5.88</v>
      </c>
      <c r="E130" s="388">
        <v>0.0</v>
      </c>
      <c r="F130" s="389">
        <v>0.0</v>
      </c>
      <c r="G130" s="388">
        <v>0.0</v>
      </c>
      <c r="H130" s="389">
        <v>0.0</v>
      </c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>
      <c r="A131" s="388" t="s">
        <v>6327</v>
      </c>
      <c r="B131" s="389">
        <v>6.72</v>
      </c>
      <c r="C131" s="388">
        <v>10.0</v>
      </c>
      <c r="D131" s="389">
        <v>5.88</v>
      </c>
      <c r="E131" s="388">
        <v>0.0</v>
      </c>
      <c r="F131" s="389">
        <v>0.0</v>
      </c>
      <c r="G131" s="388">
        <v>0.0</v>
      </c>
      <c r="H131" s="389">
        <v>0.0</v>
      </c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>
      <c r="A132" s="388" t="s">
        <v>6329</v>
      </c>
      <c r="B132" s="389">
        <v>6.72</v>
      </c>
      <c r="C132" s="388">
        <v>10.0</v>
      </c>
      <c r="D132" s="389">
        <v>5.88</v>
      </c>
      <c r="E132" s="388">
        <v>0.0</v>
      </c>
      <c r="F132" s="389">
        <v>0.0</v>
      </c>
      <c r="G132" s="388">
        <v>0.0</v>
      </c>
      <c r="H132" s="389">
        <v>0.0</v>
      </c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>
      <c r="A133" s="388" t="s">
        <v>6331</v>
      </c>
      <c r="B133" s="389">
        <v>11.82</v>
      </c>
      <c r="C133" s="388">
        <v>5.0</v>
      </c>
      <c r="D133" s="389">
        <v>10.68</v>
      </c>
      <c r="E133" s="388">
        <v>0.0</v>
      </c>
      <c r="F133" s="389">
        <v>0.0</v>
      </c>
      <c r="G133" s="388">
        <v>0.0</v>
      </c>
      <c r="H133" s="389">
        <v>0.0</v>
      </c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>
      <c r="A134" s="388" t="s">
        <v>6333</v>
      </c>
      <c r="B134" s="389">
        <v>6.72</v>
      </c>
      <c r="C134" s="388">
        <v>10.0</v>
      </c>
      <c r="D134" s="389">
        <v>5.88</v>
      </c>
      <c r="E134" s="388">
        <v>0.0</v>
      </c>
      <c r="F134" s="389">
        <v>0.0</v>
      </c>
      <c r="G134" s="388">
        <v>0.0</v>
      </c>
      <c r="H134" s="389">
        <v>0.0</v>
      </c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>
      <c r="A135" s="388" t="s">
        <v>6335</v>
      </c>
      <c r="B135" s="389">
        <v>6.72</v>
      </c>
      <c r="C135" s="388">
        <v>10.0</v>
      </c>
      <c r="D135" s="389">
        <v>5.88</v>
      </c>
      <c r="E135" s="388">
        <v>0.0</v>
      </c>
      <c r="F135" s="389">
        <v>0.0</v>
      </c>
      <c r="G135" s="388">
        <v>0.0</v>
      </c>
      <c r="H135" s="389">
        <v>0.0</v>
      </c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>
      <c r="A136" s="388" t="s">
        <v>6337</v>
      </c>
      <c r="B136" s="389">
        <v>6.72</v>
      </c>
      <c r="C136" s="388">
        <v>10.0</v>
      </c>
      <c r="D136" s="389">
        <v>5.88</v>
      </c>
      <c r="E136" s="388">
        <v>0.0</v>
      </c>
      <c r="F136" s="389">
        <v>0.0</v>
      </c>
      <c r="G136" s="388">
        <v>0.0</v>
      </c>
      <c r="H136" s="389">
        <v>0.0</v>
      </c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>
      <c r="A137" s="388" t="s">
        <v>6341</v>
      </c>
      <c r="B137" s="389">
        <v>6.72</v>
      </c>
      <c r="C137" s="388">
        <v>10.0</v>
      </c>
      <c r="D137" s="389">
        <v>5.88</v>
      </c>
      <c r="E137" s="388">
        <v>0.0</v>
      </c>
      <c r="F137" s="389">
        <v>0.0</v>
      </c>
      <c r="G137" s="388">
        <v>0.0</v>
      </c>
      <c r="H137" s="389">
        <v>0.0</v>
      </c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>
      <c r="A138" s="388" t="s">
        <v>6343</v>
      </c>
      <c r="B138" s="389">
        <v>11.82</v>
      </c>
      <c r="C138" s="388">
        <v>5.0</v>
      </c>
      <c r="D138" s="389">
        <v>10.68</v>
      </c>
      <c r="E138" s="388">
        <v>0.0</v>
      </c>
      <c r="F138" s="389">
        <v>0.0</v>
      </c>
      <c r="G138" s="388">
        <v>0.0</v>
      </c>
      <c r="H138" s="389">
        <v>0.0</v>
      </c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>
      <c r="A139" s="388" t="s">
        <v>6345</v>
      </c>
      <c r="B139" s="389">
        <v>6.72</v>
      </c>
      <c r="C139" s="388">
        <v>10.0</v>
      </c>
      <c r="D139" s="389">
        <v>5.88</v>
      </c>
      <c r="E139" s="388">
        <v>0.0</v>
      </c>
      <c r="F139" s="389">
        <v>0.0</v>
      </c>
      <c r="G139" s="388">
        <v>0.0</v>
      </c>
      <c r="H139" s="389">
        <v>0.0</v>
      </c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>
      <c r="A140" s="388" t="s">
        <v>6347</v>
      </c>
      <c r="B140" s="389">
        <v>6.72</v>
      </c>
      <c r="C140" s="388">
        <v>10.0</v>
      </c>
      <c r="D140" s="389">
        <v>5.88</v>
      </c>
      <c r="E140" s="388">
        <v>0.0</v>
      </c>
      <c r="F140" s="389">
        <v>0.0</v>
      </c>
      <c r="G140" s="388">
        <v>0.0</v>
      </c>
      <c r="H140" s="389">
        <v>0.0</v>
      </c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>
      <c r="A141" s="388" t="s">
        <v>6349</v>
      </c>
      <c r="B141" s="389">
        <v>6.72</v>
      </c>
      <c r="C141" s="388">
        <v>10.0</v>
      </c>
      <c r="D141" s="389">
        <v>5.88</v>
      </c>
      <c r="E141" s="388">
        <v>0.0</v>
      </c>
      <c r="F141" s="389">
        <v>0.0</v>
      </c>
      <c r="G141" s="388">
        <v>0.0</v>
      </c>
      <c r="H141" s="389">
        <v>0.0</v>
      </c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>
      <c r="A142" s="388" t="s">
        <v>6351</v>
      </c>
      <c r="B142" s="389">
        <v>6.72</v>
      </c>
      <c r="C142" s="388">
        <v>10.0</v>
      </c>
      <c r="D142" s="389">
        <v>5.88</v>
      </c>
      <c r="E142" s="388">
        <v>0.0</v>
      </c>
      <c r="F142" s="389">
        <v>0.0</v>
      </c>
      <c r="G142" s="388">
        <v>0.0</v>
      </c>
      <c r="H142" s="389">
        <v>0.0</v>
      </c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>
      <c r="A143" s="388" t="s">
        <v>6353</v>
      </c>
      <c r="B143" s="389">
        <v>6.72</v>
      </c>
      <c r="C143" s="388">
        <v>10.0</v>
      </c>
      <c r="D143" s="389">
        <v>5.88</v>
      </c>
      <c r="E143" s="388">
        <v>0.0</v>
      </c>
      <c r="F143" s="389">
        <v>0.0</v>
      </c>
      <c r="G143" s="388">
        <v>0.0</v>
      </c>
      <c r="H143" s="389">
        <v>0.0</v>
      </c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>
      <c r="A144" s="388" t="s">
        <v>6355</v>
      </c>
      <c r="B144" s="389">
        <v>6.72</v>
      </c>
      <c r="C144" s="388">
        <v>10.0</v>
      </c>
      <c r="D144" s="389">
        <v>5.88</v>
      </c>
      <c r="E144" s="388">
        <v>0.0</v>
      </c>
      <c r="F144" s="389">
        <v>0.0</v>
      </c>
      <c r="G144" s="388">
        <v>0.0</v>
      </c>
      <c r="H144" s="389">
        <v>0.0</v>
      </c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>
      <c r="A145" s="388" t="s">
        <v>6357</v>
      </c>
      <c r="B145" s="389">
        <v>11.82</v>
      </c>
      <c r="C145" s="388">
        <v>5.0</v>
      </c>
      <c r="D145" s="389">
        <v>10.68</v>
      </c>
      <c r="E145" s="388">
        <v>0.0</v>
      </c>
      <c r="F145" s="389">
        <v>0.0</v>
      </c>
      <c r="G145" s="388">
        <v>0.0</v>
      </c>
      <c r="H145" s="389">
        <v>0.0</v>
      </c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>
      <c r="A146" s="388" t="s">
        <v>6359</v>
      </c>
      <c r="B146" s="389">
        <v>6.72</v>
      </c>
      <c r="C146" s="388">
        <v>10.0</v>
      </c>
      <c r="D146" s="389">
        <v>5.88</v>
      </c>
      <c r="E146" s="388">
        <v>0.0</v>
      </c>
      <c r="F146" s="389">
        <v>0.0</v>
      </c>
      <c r="G146" s="388">
        <v>0.0</v>
      </c>
      <c r="H146" s="389">
        <v>0.0</v>
      </c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>
      <c r="A147" s="388" t="s">
        <v>6361</v>
      </c>
      <c r="B147" s="389">
        <v>6.72</v>
      </c>
      <c r="C147" s="388">
        <v>10.0</v>
      </c>
      <c r="D147" s="389">
        <v>5.88</v>
      </c>
      <c r="E147" s="388">
        <v>0.0</v>
      </c>
      <c r="F147" s="389">
        <v>0.0</v>
      </c>
      <c r="G147" s="388">
        <v>0.0</v>
      </c>
      <c r="H147" s="389">
        <v>0.0</v>
      </c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>
      <c r="A148" s="388" t="s">
        <v>6363</v>
      </c>
      <c r="B148" s="389">
        <v>6.72</v>
      </c>
      <c r="C148" s="388">
        <v>10.0</v>
      </c>
      <c r="D148" s="389">
        <v>5.88</v>
      </c>
      <c r="E148" s="388">
        <v>0.0</v>
      </c>
      <c r="F148" s="389">
        <v>0.0</v>
      </c>
      <c r="G148" s="388">
        <v>0.0</v>
      </c>
      <c r="H148" s="389">
        <v>0.0</v>
      </c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>
      <c r="A149" s="388" t="s">
        <v>6365</v>
      </c>
      <c r="B149" s="389">
        <v>6.72</v>
      </c>
      <c r="C149" s="388">
        <v>10.0</v>
      </c>
      <c r="D149" s="389">
        <v>5.88</v>
      </c>
      <c r="E149" s="388">
        <v>0.0</v>
      </c>
      <c r="F149" s="389">
        <v>0.0</v>
      </c>
      <c r="G149" s="388">
        <v>0.0</v>
      </c>
      <c r="H149" s="389">
        <v>0.0</v>
      </c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>
      <c r="A150" s="388" t="s">
        <v>6367</v>
      </c>
      <c r="B150" s="389">
        <v>6.72</v>
      </c>
      <c r="C150" s="388">
        <v>10.0</v>
      </c>
      <c r="D150" s="389">
        <v>5.88</v>
      </c>
      <c r="E150" s="388">
        <v>0.0</v>
      </c>
      <c r="F150" s="389">
        <v>0.0</v>
      </c>
      <c r="G150" s="388">
        <v>0.0</v>
      </c>
      <c r="H150" s="389">
        <v>0.0</v>
      </c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>
      <c r="A151" s="388" t="s">
        <v>6371</v>
      </c>
      <c r="B151" s="389">
        <v>6.72</v>
      </c>
      <c r="C151" s="388">
        <v>10.0</v>
      </c>
      <c r="D151" s="389">
        <v>5.88</v>
      </c>
      <c r="E151" s="388">
        <v>0.0</v>
      </c>
      <c r="F151" s="389">
        <v>0.0</v>
      </c>
      <c r="G151" s="388">
        <v>0.0</v>
      </c>
      <c r="H151" s="389">
        <v>0.0</v>
      </c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>
      <c r="A152" s="388" t="s">
        <v>6373</v>
      </c>
      <c r="B152" s="389">
        <v>6.72</v>
      </c>
      <c r="C152" s="388">
        <v>10.0</v>
      </c>
      <c r="D152" s="389">
        <v>5.88</v>
      </c>
      <c r="E152" s="388">
        <v>0.0</v>
      </c>
      <c r="F152" s="389">
        <v>0.0</v>
      </c>
      <c r="G152" s="388">
        <v>0.0</v>
      </c>
      <c r="H152" s="389">
        <v>0.0</v>
      </c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>
      <c r="A153" s="388" t="s">
        <v>6375</v>
      </c>
      <c r="B153" s="389">
        <v>6.72</v>
      </c>
      <c r="C153" s="388">
        <v>10.0</v>
      </c>
      <c r="D153" s="389">
        <v>5.88</v>
      </c>
      <c r="E153" s="388">
        <v>0.0</v>
      </c>
      <c r="F153" s="389">
        <v>0.0</v>
      </c>
      <c r="G153" s="388">
        <v>0.0</v>
      </c>
      <c r="H153" s="389">
        <v>0.0</v>
      </c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>
      <c r="A154" s="388" t="s">
        <v>6377</v>
      </c>
      <c r="B154" s="389">
        <v>6.72</v>
      </c>
      <c r="C154" s="388">
        <v>10.0</v>
      </c>
      <c r="D154" s="389">
        <v>5.88</v>
      </c>
      <c r="E154" s="388">
        <v>0.0</v>
      </c>
      <c r="F154" s="389">
        <v>0.0</v>
      </c>
      <c r="G154" s="388">
        <v>0.0</v>
      </c>
      <c r="H154" s="389">
        <v>0.0</v>
      </c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>
      <c r="A155" s="388" t="s">
        <v>6379</v>
      </c>
      <c r="B155" s="389">
        <v>11.82</v>
      </c>
      <c r="C155" s="388">
        <v>5.0</v>
      </c>
      <c r="D155" s="389">
        <v>10.68</v>
      </c>
      <c r="E155" s="388">
        <v>0.0</v>
      </c>
      <c r="F155" s="389">
        <v>0.0</v>
      </c>
      <c r="G155" s="388">
        <v>0.0</v>
      </c>
      <c r="H155" s="389">
        <v>0.0</v>
      </c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>
      <c r="A156" s="388" t="s">
        <v>6381</v>
      </c>
      <c r="B156" s="389">
        <v>6.72</v>
      </c>
      <c r="C156" s="388">
        <v>10.0</v>
      </c>
      <c r="D156" s="389">
        <v>5.88</v>
      </c>
      <c r="E156" s="388">
        <v>0.0</v>
      </c>
      <c r="F156" s="389">
        <v>0.0</v>
      </c>
      <c r="G156" s="388">
        <v>0.0</v>
      </c>
      <c r="H156" s="389">
        <v>0.0</v>
      </c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>
      <c r="A157" s="388" t="s">
        <v>6383</v>
      </c>
      <c r="B157" s="389">
        <v>6.72</v>
      </c>
      <c r="C157" s="388">
        <v>10.0</v>
      </c>
      <c r="D157" s="389">
        <v>5.88</v>
      </c>
      <c r="E157" s="388">
        <v>0.0</v>
      </c>
      <c r="F157" s="389">
        <v>0.0</v>
      </c>
      <c r="G157" s="388">
        <v>0.0</v>
      </c>
      <c r="H157" s="389">
        <v>0.0</v>
      </c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>
      <c r="A158" s="388" t="s">
        <v>6385</v>
      </c>
      <c r="B158" s="389">
        <v>6.72</v>
      </c>
      <c r="C158" s="388">
        <v>10.0</v>
      </c>
      <c r="D158" s="389">
        <v>5.88</v>
      </c>
      <c r="E158" s="388">
        <v>0.0</v>
      </c>
      <c r="F158" s="389">
        <v>0.0</v>
      </c>
      <c r="G158" s="388">
        <v>0.0</v>
      </c>
      <c r="H158" s="389">
        <v>0.0</v>
      </c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>
      <c r="A159" s="388" t="s">
        <v>6387</v>
      </c>
      <c r="B159" s="389">
        <v>6.72</v>
      </c>
      <c r="C159" s="388">
        <v>10.0</v>
      </c>
      <c r="D159" s="389">
        <v>5.88</v>
      </c>
      <c r="E159" s="388">
        <v>0.0</v>
      </c>
      <c r="F159" s="389">
        <v>0.0</v>
      </c>
      <c r="G159" s="388">
        <v>0.0</v>
      </c>
      <c r="H159" s="389">
        <v>0.0</v>
      </c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>
      <c r="A160" s="388" t="s">
        <v>6389</v>
      </c>
      <c r="B160" s="389">
        <v>6.72</v>
      </c>
      <c r="C160" s="388">
        <v>10.0</v>
      </c>
      <c r="D160" s="389">
        <v>5.88</v>
      </c>
      <c r="E160" s="388">
        <v>0.0</v>
      </c>
      <c r="F160" s="389">
        <v>0.0</v>
      </c>
      <c r="G160" s="388">
        <v>0.0</v>
      </c>
      <c r="H160" s="389">
        <v>0.0</v>
      </c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>
      <c r="A161" s="388" t="s">
        <v>6391</v>
      </c>
      <c r="B161" s="389">
        <v>6.72</v>
      </c>
      <c r="C161" s="388">
        <v>10.0</v>
      </c>
      <c r="D161" s="389">
        <v>5.88</v>
      </c>
      <c r="E161" s="388">
        <v>0.0</v>
      </c>
      <c r="F161" s="389">
        <v>0.0</v>
      </c>
      <c r="G161" s="388">
        <v>0.0</v>
      </c>
      <c r="H161" s="389">
        <v>0.0</v>
      </c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>
      <c r="A162" s="388" t="s">
        <v>6393</v>
      </c>
      <c r="B162" s="389">
        <v>6.72</v>
      </c>
      <c r="C162" s="388">
        <v>10.0</v>
      </c>
      <c r="D162" s="389">
        <v>5.88</v>
      </c>
      <c r="E162" s="388">
        <v>0.0</v>
      </c>
      <c r="F162" s="389">
        <v>0.0</v>
      </c>
      <c r="G162" s="388">
        <v>0.0</v>
      </c>
      <c r="H162" s="389">
        <v>0.0</v>
      </c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>
      <c r="A163" s="388" t="s">
        <v>6395</v>
      </c>
      <c r="B163" s="389">
        <v>6.72</v>
      </c>
      <c r="C163" s="388">
        <v>10.0</v>
      </c>
      <c r="D163" s="389">
        <v>5.88</v>
      </c>
      <c r="E163" s="388">
        <v>0.0</v>
      </c>
      <c r="F163" s="389">
        <v>0.0</v>
      </c>
      <c r="G163" s="388">
        <v>0.0</v>
      </c>
      <c r="H163" s="389">
        <v>0.0</v>
      </c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>
      <c r="A164" s="388" t="s">
        <v>6397</v>
      </c>
      <c r="B164" s="389">
        <v>6.72</v>
      </c>
      <c r="C164" s="388">
        <v>10.0</v>
      </c>
      <c r="D164" s="389">
        <v>5.88</v>
      </c>
      <c r="E164" s="388">
        <v>0.0</v>
      </c>
      <c r="F164" s="389">
        <v>0.0</v>
      </c>
      <c r="G164" s="388">
        <v>0.0</v>
      </c>
      <c r="H164" s="389">
        <v>0.0</v>
      </c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>
      <c r="A165" s="388" t="s">
        <v>6399</v>
      </c>
      <c r="B165" s="389">
        <v>6.72</v>
      </c>
      <c r="C165" s="388">
        <v>10.0</v>
      </c>
      <c r="D165" s="389">
        <v>5.88</v>
      </c>
      <c r="E165" s="388">
        <v>0.0</v>
      </c>
      <c r="F165" s="389">
        <v>0.0</v>
      </c>
      <c r="G165" s="388">
        <v>0.0</v>
      </c>
      <c r="H165" s="389">
        <v>0.0</v>
      </c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>
      <c r="A166" s="388" t="s">
        <v>6401</v>
      </c>
      <c r="B166" s="389">
        <v>6.72</v>
      </c>
      <c r="C166" s="388">
        <v>10.0</v>
      </c>
      <c r="D166" s="389">
        <v>5.88</v>
      </c>
      <c r="E166" s="388">
        <v>0.0</v>
      </c>
      <c r="F166" s="389">
        <v>0.0</v>
      </c>
      <c r="G166" s="388">
        <v>0.0</v>
      </c>
      <c r="H166" s="389">
        <v>0.0</v>
      </c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>
      <c r="A167" s="388" t="s">
        <v>6403</v>
      </c>
      <c r="B167" s="389">
        <v>6.72</v>
      </c>
      <c r="C167" s="388">
        <v>10.0</v>
      </c>
      <c r="D167" s="389">
        <v>5.88</v>
      </c>
      <c r="E167" s="388">
        <v>0.0</v>
      </c>
      <c r="F167" s="389">
        <v>0.0</v>
      </c>
      <c r="G167" s="388">
        <v>0.0</v>
      </c>
      <c r="H167" s="389">
        <v>0.0</v>
      </c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>
      <c r="A168" s="388" t="s">
        <v>6405</v>
      </c>
      <c r="B168" s="389">
        <v>6.72</v>
      </c>
      <c r="C168" s="388">
        <v>10.0</v>
      </c>
      <c r="D168" s="389">
        <v>5.88</v>
      </c>
      <c r="E168" s="388">
        <v>0.0</v>
      </c>
      <c r="F168" s="389">
        <v>0.0</v>
      </c>
      <c r="G168" s="388">
        <v>0.0</v>
      </c>
      <c r="H168" s="389">
        <v>0.0</v>
      </c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>
      <c r="A169" s="388" t="s">
        <v>6407</v>
      </c>
      <c r="B169" s="389">
        <v>6.72</v>
      </c>
      <c r="C169" s="388">
        <v>10.0</v>
      </c>
      <c r="D169" s="389">
        <v>5.88</v>
      </c>
      <c r="E169" s="388">
        <v>0.0</v>
      </c>
      <c r="F169" s="389">
        <v>0.0</v>
      </c>
      <c r="G169" s="388">
        <v>0.0</v>
      </c>
      <c r="H169" s="389">
        <v>0.0</v>
      </c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>
      <c r="A170" s="388" t="s">
        <v>6409</v>
      </c>
      <c r="B170" s="389">
        <v>6.72</v>
      </c>
      <c r="C170" s="388">
        <v>10.0</v>
      </c>
      <c r="D170" s="389">
        <v>5.88</v>
      </c>
      <c r="E170" s="388">
        <v>0.0</v>
      </c>
      <c r="F170" s="389">
        <v>0.0</v>
      </c>
      <c r="G170" s="388">
        <v>0.0</v>
      </c>
      <c r="H170" s="389">
        <v>0.0</v>
      </c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>
      <c r="A171" s="388" t="s">
        <v>6411</v>
      </c>
      <c r="B171" s="389">
        <v>6.72</v>
      </c>
      <c r="C171" s="388">
        <v>10.0</v>
      </c>
      <c r="D171" s="389">
        <v>5.88</v>
      </c>
      <c r="E171" s="388">
        <v>0.0</v>
      </c>
      <c r="F171" s="389">
        <v>0.0</v>
      </c>
      <c r="G171" s="388">
        <v>0.0</v>
      </c>
      <c r="H171" s="389">
        <v>0.0</v>
      </c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>
      <c r="A172" s="388" t="s">
        <v>6413</v>
      </c>
      <c r="B172" s="389">
        <v>11.82</v>
      </c>
      <c r="C172" s="388">
        <v>5.0</v>
      </c>
      <c r="D172" s="389">
        <v>10.68</v>
      </c>
      <c r="E172" s="388">
        <v>0.0</v>
      </c>
      <c r="F172" s="389">
        <v>0.0</v>
      </c>
      <c r="G172" s="388">
        <v>0.0</v>
      </c>
      <c r="H172" s="389">
        <v>0.0</v>
      </c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>
      <c r="A173" s="388" t="s">
        <v>6415</v>
      </c>
      <c r="B173" s="389">
        <v>6.72</v>
      </c>
      <c r="C173" s="388">
        <v>10.0</v>
      </c>
      <c r="D173" s="389">
        <v>5.88</v>
      </c>
      <c r="E173" s="388">
        <v>0.0</v>
      </c>
      <c r="F173" s="389">
        <v>0.0</v>
      </c>
      <c r="G173" s="388">
        <v>0.0</v>
      </c>
      <c r="H173" s="389">
        <v>0.0</v>
      </c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>
      <c r="A174" s="388" t="s">
        <v>6417</v>
      </c>
      <c r="B174" s="389">
        <v>11.82</v>
      </c>
      <c r="C174" s="388">
        <v>10.0</v>
      </c>
      <c r="D174" s="389">
        <v>10.68</v>
      </c>
      <c r="E174" s="388">
        <v>0.0</v>
      </c>
      <c r="F174" s="389">
        <v>0.0</v>
      </c>
      <c r="G174" s="388">
        <v>0.0</v>
      </c>
      <c r="H174" s="389">
        <v>0.0</v>
      </c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>
      <c r="A175" s="388" t="s">
        <v>6419</v>
      </c>
      <c r="B175" s="389">
        <v>6.72</v>
      </c>
      <c r="C175" s="388">
        <v>10.0</v>
      </c>
      <c r="D175" s="389">
        <v>5.88</v>
      </c>
      <c r="E175" s="388">
        <v>0.0</v>
      </c>
      <c r="F175" s="389">
        <v>0.0</v>
      </c>
      <c r="G175" s="388">
        <v>0.0</v>
      </c>
      <c r="H175" s="389">
        <v>0.0</v>
      </c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>
      <c r="A176" s="388" t="s">
        <v>6421</v>
      </c>
      <c r="B176" s="389">
        <v>6.72</v>
      </c>
      <c r="C176" s="388">
        <v>10.0</v>
      </c>
      <c r="D176" s="389">
        <v>5.88</v>
      </c>
      <c r="E176" s="388">
        <v>0.0</v>
      </c>
      <c r="F176" s="389">
        <v>0.0</v>
      </c>
      <c r="G176" s="388">
        <v>0.0</v>
      </c>
      <c r="H176" s="389">
        <v>0.0</v>
      </c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>
      <c r="A177" s="388" t="s">
        <v>6423</v>
      </c>
      <c r="B177" s="389">
        <v>6.72</v>
      </c>
      <c r="C177" s="388">
        <v>10.0</v>
      </c>
      <c r="D177" s="389">
        <v>5.88</v>
      </c>
      <c r="E177" s="388">
        <v>0.0</v>
      </c>
      <c r="F177" s="389">
        <v>0.0</v>
      </c>
      <c r="G177" s="388">
        <v>0.0</v>
      </c>
      <c r="H177" s="389">
        <v>0.0</v>
      </c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>
      <c r="A178" s="388" t="s">
        <v>6425</v>
      </c>
      <c r="B178" s="389">
        <v>6.72</v>
      </c>
      <c r="C178" s="388">
        <v>10.0</v>
      </c>
      <c r="D178" s="389">
        <v>5.88</v>
      </c>
      <c r="E178" s="388">
        <v>0.0</v>
      </c>
      <c r="F178" s="389">
        <v>0.0</v>
      </c>
      <c r="G178" s="388">
        <v>0.0</v>
      </c>
      <c r="H178" s="389">
        <v>0.0</v>
      </c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>
      <c r="A179" s="388" t="s">
        <v>6427</v>
      </c>
      <c r="B179" s="389">
        <v>6.72</v>
      </c>
      <c r="C179" s="388">
        <v>10.0</v>
      </c>
      <c r="D179" s="389">
        <v>5.88</v>
      </c>
      <c r="E179" s="388">
        <v>0.0</v>
      </c>
      <c r="F179" s="389">
        <v>0.0</v>
      </c>
      <c r="G179" s="388">
        <v>0.0</v>
      </c>
      <c r="H179" s="389">
        <v>0.0</v>
      </c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>
      <c r="A180" s="388" t="s">
        <v>6429</v>
      </c>
      <c r="B180" s="389">
        <v>6.72</v>
      </c>
      <c r="C180" s="388">
        <v>10.0</v>
      </c>
      <c r="D180" s="389">
        <v>5.88</v>
      </c>
      <c r="E180" s="388">
        <v>0.0</v>
      </c>
      <c r="F180" s="389">
        <v>0.0</v>
      </c>
      <c r="G180" s="388">
        <v>0.0</v>
      </c>
      <c r="H180" s="389">
        <v>0.0</v>
      </c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>
      <c r="A181" s="388" t="s">
        <v>6431</v>
      </c>
      <c r="B181" s="389">
        <v>6.72</v>
      </c>
      <c r="C181" s="388">
        <v>10.0</v>
      </c>
      <c r="D181" s="389">
        <v>5.88</v>
      </c>
      <c r="E181" s="388">
        <v>0.0</v>
      </c>
      <c r="F181" s="389">
        <v>0.0</v>
      </c>
      <c r="G181" s="388">
        <v>0.0</v>
      </c>
      <c r="H181" s="389">
        <v>0.0</v>
      </c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>
      <c r="A182" s="388" t="s">
        <v>6433</v>
      </c>
      <c r="B182" s="389">
        <v>6.72</v>
      </c>
      <c r="C182" s="388">
        <v>10.0</v>
      </c>
      <c r="D182" s="389">
        <v>5.88</v>
      </c>
      <c r="E182" s="388">
        <v>0.0</v>
      </c>
      <c r="F182" s="389">
        <v>0.0</v>
      </c>
      <c r="G182" s="388">
        <v>0.0</v>
      </c>
      <c r="H182" s="389">
        <v>0.0</v>
      </c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>
      <c r="A183" s="388" t="s">
        <v>6435</v>
      </c>
      <c r="B183" s="389">
        <v>6.72</v>
      </c>
      <c r="C183" s="388">
        <v>10.0</v>
      </c>
      <c r="D183" s="389">
        <v>5.88</v>
      </c>
      <c r="E183" s="388">
        <v>0.0</v>
      </c>
      <c r="F183" s="389">
        <v>0.0</v>
      </c>
      <c r="G183" s="388">
        <v>0.0</v>
      </c>
      <c r="H183" s="389">
        <v>0.0</v>
      </c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>
      <c r="A184" s="388" t="s">
        <v>6437</v>
      </c>
      <c r="B184" s="389">
        <v>6.72</v>
      </c>
      <c r="C184" s="388">
        <v>10.0</v>
      </c>
      <c r="D184" s="389">
        <v>5.88</v>
      </c>
      <c r="E184" s="388">
        <v>0.0</v>
      </c>
      <c r="F184" s="389">
        <v>0.0</v>
      </c>
      <c r="G184" s="388">
        <v>0.0</v>
      </c>
      <c r="H184" s="389">
        <v>0.0</v>
      </c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>
      <c r="A185" s="388" t="s">
        <v>6439</v>
      </c>
      <c r="B185" s="389">
        <v>6.72</v>
      </c>
      <c r="C185" s="388">
        <v>10.0</v>
      </c>
      <c r="D185" s="389">
        <v>5.88</v>
      </c>
      <c r="E185" s="388">
        <v>0.0</v>
      </c>
      <c r="F185" s="389">
        <v>0.0</v>
      </c>
      <c r="G185" s="388">
        <v>0.0</v>
      </c>
      <c r="H185" s="389">
        <v>0.0</v>
      </c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>
      <c r="A186" s="388" t="s">
        <v>6441</v>
      </c>
      <c r="B186" s="389">
        <v>6.72</v>
      </c>
      <c r="C186" s="388">
        <v>10.0</v>
      </c>
      <c r="D186" s="389">
        <v>5.88</v>
      </c>
      <c r="E186" s="388">
        <v>0.0</v>
      </c>
      <c r="F186" s="389">
        <v>0.0</v>
      </c>
      <c r="G186" s="388">
        <v>0.0</v>
      </c>
      <c r="H186" s="389">
        <v>0.0</v>
      </c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>
      <c r="A187" s="388" t="s">
        <v>6443</v>
      </c>
      <c r="B187" s="389">
        <v>6.72</v>
      </c>
      <c r="C187" s="388">
        <v>10.0</v>
      </c>
      <c r="D187" s="389">
        <v>5.88</v>
      </c>
      <c r="E187" s="388">
        <v>0.0</v>
      </c>
      <c r="F187" s="389">
        <v>0.0</v>
      </c>
      <c r="G187" s="388">
        <v>0.0</v>
      </c>
      <c r="H187" s="389">
        <v>0.0</v>
      </c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>
      <c r="A188" s="388" t="s">
        <v>6445</v>
      </c>
      <c r="B188" s="389">
        <v>6.72</v>
      </c>
      <c r="C188" s="388">
        <v>10.0</v>
      </c>
      <c r="D188" s="389">
        <v>5.88</v>
      </c>
      <c r="E188" s="388">
        <v>0.0</v>
      </c>
      <c r="F188" s="389">
        <v>0.0</v>
      </c>
      <c r="G188" s="388">
        <v>0.0</v>
      </c>
      <c r="H188" s="389">
        <v>0.0</v>
      </c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>
      <c r="A189" s="388" t="s">
        <v>6447</v>
      </c>
      <c r="B189" s="389">
        <v>6.72</v>
      </c>
      <c r="C189" s="388">
        <v>10.0</v>
      </c>
      <c r="D189" s="389">
        <v>5.88</v>
      </c>
      <c r="E189" s="388">
        <v>0.0</v>
      </c>
      <c r="F189" s="389">
        <v>0.0</v>
      </c>
      <c r="G189" s="388">
        <v>0.0</v>
      </c>
      <c r="H189" s="389">
        <v>0.0</v>
      </c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>
      <c r="A190" s="388" t="s">
        <v>6449</v>
      </c>
      <c r="B190" s="389">
        <v>6.72</v>
      </c>
      <c r="C190" s="388">
        <v>10.0</v>
      </c>
      <c r="D190" s="389">
        <v>5.88</v>
      </c>
      <c r="E190" s="388">
        <v>0.0</v>
      </c>
      <c r="F190" s="389">
        <v>0.0</v>
      </c>
      <c r="G190" s="388">
        <v>0.0</v>
      </c>
      <c r="H190" s="389">
        <v>0.0</v>
      </c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>
      <c r="A191" s="388" t="s">
        <v>6451</v>
      </c>
      <c r="B191" s="389">
        <v>6.72</v>
      </c>
      <c r="C191" s="388">
        <v>10.0</v>
      </c>
      <c r="D191" s="389">
        <v>5.88</v>
      </c>
      <c r="E191" s="388">
        <v>0.0</v>
      </c>
      <c r="F191" s="389">
        <v>0.0</v>
      </c>
      <c r="G191" s="388">
        <v>0.0</v>
      </c>
      <c r="H191" s="389">
        <v>0.0</v>
      </c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>
      <c r="A192" s="388" t="s">
        <v>6453</v>
      </c>
      <c r="B192" s="389">
        <v>6.72</v>
      </c>
      <c r="C192" s="388">
        <v>10.0</v>
      </c>
      <c r="D192" s="389">
        <v>5.88</v>
      </c>
      <c r="E192" s="388">
        <v>0.0</v>
      </c>
      <c r="F192" s="389">
        <v>0.0</v>
      </c>
      <c r="G192" s="388">
        <v>0.0</v>
      </c>
      <c r="H192" s="389">
        <v>0.0</v>
      </c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>
      <c r="A193" s="388" t="s">
        <v>6457</v>
      </c>
      <c r="B193" s="389">
        <v>6.72</v>
      </c>
      <c r="C193" s="388">
        <v>10.0</v>
      </c>
      <c r="D193" s="389">
        <v>5.88</v>
      </c>
      <c r="E193" s="388">
        <v>0.0</v>
      </c>
      <c r="F193" s="389">
        <v>0.0</v>
      </c>
      <c r="G193" s="388">
        <v>0.0</v>
      </c>
      <c r="H193" s="389">
        <v>0.0</v>
      </c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>
      <c r="A194" s="388" t="s">
        <v>6459</v>
      </c>
      <c r="B194" s="389">
        <v>6.72</v>
      </c>
      <c r="C194" s="388">
        <v>10.0</v>
      </c>
      <c r="D194" s="389">
        <v>5.88</v>
      </c>
      <c r="E194" s="388">
        <v>0.0</v>
      </c>
      <c r="F194" s="389">
        <v>0.0</v>
      </c>
      <c r="G194" s="388">
        <v>0.0</v>
      </c>
      <c r="H194" s="389">
        <v>0.0</v>
      </c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>
      <c r="A195" s="388" t="s">
        <v>6461</v>
      </c>
      <c r="B195" s="389">
        <v>11.82</v>
      </c>
      <c r="C195" s="388">
        <v>5.0</v>
      </c>
      <c r="D195" s="389">
        <v>10.68</v>
      </c>
      <c r="E195" s="388">
        <v>0.0</v>
      </c>
      <c r="F195" s="389">
        <v>0.0</v>
      </c>
      <c r="G195" s="388">
        <v>0.0</v>
      </c>
      <c r="H195" s="389">
        <v>0.0</v>
      </c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>
      <c r="A196" s="388" t="s">
        <v>6463</v>
      </c>
      <c r="B196" s="389">
        <v>6.72</v>
      </c>
      <c r="C196" s="388">
        <v>10.0</v>
      </c>
      <c r="D196" s="389">
        <v>5.88</v>
      </c>
      <c r="E196" s="388">
        <v>0.0</v>
      </c>
      <c r="F196" s="389">
        <v>0.0</v>
      </c>
      <c r="G196" s="388">
        <v>0.0</v>
      </c>
      <c r="H196" s="389">
        <v>0.0</v>
      </c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>
      <c r="A197" s="388" t="s">
        <v>6465</v>
      </c>
      <c r="B197" s="389">
        <v>6.72</v>
      </c>
      <c r="C197" s="388">
        <v>10.0</v>
      </c>
      <c r="D197" s="389">
        <v>5.88</v>
      </c>
      <c r="E197" s="388">
        <v>0.0</v>
      </c>
      <c r="F197" s="389">
        <v>0.0</v>
      </c>
      <c r="G197" s="388">
        <v>0.0</v>
      </c>
      <c r="H197" s="389">
        <v>0.0</v>
      </c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>
      <c r="A198" s="388" t="s">
        <v>6467</v>
      </c>
      <c r="B198" s="389">
        <v>6.72</v>
      </c>
      <c r="C198" s="388">
        <v>10.0</v>
      </c>
      <c r="D198" s="389">
        <v>5.88</v>
      </c>
      <c r="E198" s="388">
        <v>0.0</v>
      </c>
      <c r="F198" s="389">
        <v>0.0</v>
      </c>
      <c r="G198" s="388">
        <v>0.0</v>
      </c>
      <c r="H198" s="389">
        <v>0.0</v>
      </c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>
      <c r="A199" s="388" t="s">
        <v>6469</v>
      </c>
      <c r="B199" s="389">
        <v>6.72</v>
      </c>
      <c r="C199" s="388">
        <v>10.0</v>
      </c>
      <c r="D199" s="389">
        <v>5.88</v>
      </c>
      <c r="E199" s="388">
        <v>0.0</v>
      </c>
      <c r="F199" s="389">
        <v>0.0</v>
      </c>
      <c r="G199" s="388">
        <v>0.0</v>
      </c>
      <c r="H199" s="389">
        <v>0.0</v>
      </c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>
      <c r="A200" s="388" t="s">
        <v>6471</v>
      </c>
      <c r="B200" s="389">
        <v>11.82</v>
      </c>
      <c r="C200" s="388">
        <v>5.0</v>
      </c>
      <c r="D200" s="389">
        <v>10.68</v>
      </c>
      <c r="E200" s="388">
        <v>0.0</v>
      </c>
      <c r="F200" s="389">
        <v>0.0</v>
      </c>
      <c r="G200" s="388">
        <v>0.0</v>
      </c>
      <c r="H200" s="389">
        <v>0.0</v>
      </c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>
      <c r="A201" s="388" t="s">
        <v>6473</v>
      </c>
      <c r="B201" s="389">
        <v>6.72</v>
      </c>
      <c r="C201" s="388">
        <v>10.0</v>
      </c>
      <c r="D201" s="389">
        <v>5.88</v>
      </c>
      <c r="E201" s="388">
        <v>0.0</v>
      </c>
      <c r="F201" s="389">
        <v>0.0</v>
      </c>
      <c r="G201" s="388">
        <v>0.0</v>
      </c>
      <c r="H201" s="389">
        <v>0.0</v>
      </c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>
      <c r="A202" s="388" t="s">
        <v>6475</v>
      </c>
      <c r="B202" s="389">
        <v>6.72</v>
      </c>
      <c r="C202" s="388">
        <v>10.0</v>
      </c>
      <c r="D202" s="389">
        <v>5.88</v>
      </c>
      <c r="E202" s="388">
        <v>0.0</v>
      </c>
      <c r="F202" s="389">
        <v>0.0</v>
      </c>
      <c r="G202" s="388">
        <v>0.0</v>
      </c>
      <c r="H202" s="389">
        <v>0.0</v>
      </c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>
      <c r="A203" s="388" t="s">
        <v>6477</v>
      </c>
      <c r="B203" s="389">
        <v>6.72</v>
      </c>
      <c r="C203" s="388">
        <v>10.0</v>
      </c>
      <c r="D203" s="389">
        <v>5.88</v>
      </c>
      <c r="E203" s="388">
        <v>0.0</v>
      </c>
      <c r="F203" s="389">
        <v>0.0</v>
      </c>
      <c r="G203" s="388">
        <v>0.0</v>
      </c>
      <c r="H203" s="389">
        <v>0.0</v>
      </c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>
      <c r="A204" s="388" t="s">
        <v>6479</v>
      </c>
      <c r="B204" s="389">
        <v>6.72</v>
      </c>
      <c r="C204" s="388">
        <v>10.0</v>
      </c>
      <c r="D204" s="389">
        <v>5.88</v>
      </c>
      <c r="E204" s="388">
        <v>0.0</v>
      </c>
      <c r="F204" s="389">
        <v>0.0</v>
      </c>
      <c r="G204" s="388">
        <v>0.0</v>
      </c>
      <c r="H204" s="389">
        <v>0.0</v>
      </c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>
      <c r="A205" s="388" t="s">
        <v>6481</v>
      </c>
      <c r="B205" s="389">
        <v>6.72</v>
      </c>
      <c r="C205" s="388">
        <v>10.0</v>
      </c>
      <c r="D205" s="389">
        <v>5.88</v>
      </c>
      <c r="E205" s="388">
        <v>0.0</v>
      </c>
      <c r="F205" s="389">
        <v>0.0</v>
      </c>
      <c r="G205" s="388">
        <v>0.0</v>
      </c>
      <c r="H205" s="389">
        <v>0.0</v>
      </c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>
      <c r="A206" s="388" t="s">
        <v>6483</v>
      </c>
      <c r="B206" s="389">
        <v>6.72</v>
      </c>
      <c r="C206" s="388">
        <v>10.0</v>
      </c>
      <c r="D206" s="389">
        <v>5.88</v>
      </c>
      <c r="E206" s="388">
        <v>0.0</v>
      </c>
      <c r="F206" s="389">
        <v>0.0</v>
      </c>
      <c r="G206" s="388">
        <v>0.0</v>
      </c>
      <c r="H206" s="389">
        <v>0.0</v>
      </c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>
      <c r="A207" s="388" t="s">
        <v>6485</v>
      </c>
      <c r="B207" s="389">
        <v>6.72</v>
      </c>
      <c r="C207" s="388">
        <v>10.0</v>
      </c>
      <c r="D207" s="389">
        <v>5.88</v>
      </c>
      <c r="E207" s="388">
        <v>0.0</v>
      </c>
      <c r="F207" s="389">
        <v>0.0</v>
      </c>
      <c r="G207" s="388">
        <v>0.0</v>
      </c>
      <c r="H207" s="389">
        <v>0.0</v>
      </c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>
      <c r="A208" s="388" t="s">
        <v>6487</v>
      </c>
      <c r="B208" s="389">
        <v>6.72</v>
      </c>
      <c r="C208" s="388">
        <v>10.0</v>
      </c>
      <c r="D208" s="389">
        <v>5.88</v>
      </c>
      <c r="E208" s="388">
        <v>0.0</v>
      </c>
      <c r="F208" s="389">
        <v>0.0</v>
      </c>
      <c r="G208" s="388">
        <v>0.0</v>
      </c>
      <c r="H208" s="389">
        <v>0.0</v>
      </c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>
      <c r="A209" s="388" t="s">
        <v>6489</v>
      </c>
      <c r="B209" s="389">
        <v>6.72</v>
      </c>
      <c r="C209" s="388">
        <v>10.0</v>
      </c>
      <c r="D209" s="389">
        <v>5.88</v>
      </c>
      <c r="E209" s="388">
        <v>0.0</v>
      </c>
      <c r="F209" s="389">
        <v>0.0</v>
      </c>
      <c r="G209" s="388">
        <v>0.0</v>
      </c>
      <c r="H209" s="389">
        <v>0.0</v>
      </c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>
      <c r="A210" s="388" t="s">
        <v>6491</v>
      </c>
      <c r="B210" s="389">
        <v>6.72</v>
      </c>
      <c r="C210" s="388">
        <v>10.0</v>
      </c>
      <c r="D210" s="389">
        <v>5.88</v>
      </c>
      <c r="E210" s="388">
        <v>0.0</v>
      </c>
      <c r="F210" s="389">
        <v>0.0</v>
      </c>
      <c r="G210" s="388">
        <v>0.0</v>
      </c>
      <c r="H210" s="389">
        <v>0.0</v>
      </c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>
      <c r="A211" s="388" t="s">
        <v>6493</v>
      </c>
      <c r="B211" s="389">
        <v>6.72</v>
      </c>
      <c r="C211" s="388">
        <v>10.0</v>
      </c>
      <c r="D211" s="389">
        <v>5.88</v>
      </c>
      <c r="E211" s="388">
        <v>0.0</v>
      </c>
      <c r="F211" s="389">
        <v>0.0</v>
      </c>
      <c r="G211" s="388">
        <v>0.0</v>
      </c>
      <c r="H211" s="389">
        <v>0.0</v>
      </c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>
      <c r="A212" s="388" t="s">
        <v>6495</v>
      </c>
      <c r="B212" s="389">
        <v>6.72</v>
      </c>
      <c r="C212" s="388">
        <v>10.0</v>
      </c>
      <c r="D212" s="389">
        <v>5.88</v>
      </c>
      <c r="E212" s="388">
        <v>0.0</v>
      </c>
      <c r="F212" s="389">
        <v>0.0</v>
      </c>
      <c r="G212" s="388">
        <v>0.0</v>
      </c>
      <c r="H212" s="389">
        <v>0.0</v>
      </c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>
      <c r="A213" s="388" t="s">
        <v>6497</v>
      </c>
      <c r="B213" s="389">
        <v>6.72</v>
      </c>
      <c r="C213" s="388">
        <v>10.0</v>
      </c>
      <c r="D213" s="389">
        <v>5.88</v>
      </c>
      <c r="E213" s="388">
        <v>0.0</v>
      </c>
      <c r="F213" s="389">
        <v>0.0</v>
      </c>
      <c r="G213" s="388">
        <v>0.0</v>
      </c>
      <c r="H213" s="389">
        <v>0.0</v>
      </c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>
      <c r="A214" s="388" t="s">
        <v>6499</v>
      </c>
      <c r="B214" s="389">
        <v>6.72</v>
      </c>
      <c r="C214" s="388">
        <v>10.0</v>
      </c>
      <c r="D214" s="389">
        <v>5.88</v>
      </c>
      <c r="E214" s="388">
        <v>0.0</v>
      </c>
      <c r="F214" s="389">
        <v>0.0</v>
      </c>
      <c r="G214" s="388">
        <v>0.0</v>
      </c>
      <c r="H214" s="389">
        <v>0.0</v>
      </c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>
      <c r="A215" s="388" t="s">
        <v>6501</v>
      </c>
      <c r="B215" s="389">
        <v>6.72</v>
      </c>
      <c r="C215" s="388">
        <v>10.0</v>
      </c>
      <c r="D215" s="389">
        <v>5.88</v>
      </c>
      <c r="E215" s="388">
        <v>0.0</v>
      </c>
      <c r="F215" s="389">
        <v>0.0</v>
      </c>
      <c r="G215" s="388">
        <v>0.0</v>
      </c>
      <c r="H215" s="389">
        <v>0.0</v>
      </c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>
      <c r="A216" s="388" t="s">
        <v>6503</v>
      </c>
      <c r="B216" s="389">
        <v>6.72</v>
      </c>
      <c r="C216" s="388">
        <v>10.0</v>
      </c>
      <c r="D216" s="389">
        <v>5.88</v>
      </c>
      <c r="E216" s="388">
        <v>0.0</v>
      </c>
      <c r="F216" s="389">
        <v>0.0</v>
      </c>
      <c r="G216" s="388">
        <v>0.0</v>
      </c>
      <c r="H216" s="389">
        <v>0.0</v>
      </c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>
      <c r="A217" s="388" t="s">
        <v>6505</v>
      </c>
      <c r="B217" s="389">
        <v>6.72</v>
      </c>
      <c r="C217" s="388">
        <v>10.0</v>
      </c>
      <c r="D217" s="389">
        <v>5.88</v>
      </c>
      <c r="E217" s="388">
        <v>0.0</v>
      </c>
      <c r="F217" s="389">
        <v>0.0</v>
      </c>
      <c r="G217" s="388">
        <v>0.0</v>
      </c>
      <c r="H217" s="389">
        <v>0.0</v>
      </c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>
      <c r="A218" s="388" t="s">
        <v>6507</v>
      </c>
      <c r="B218" s="389">
        <v>10.98</v>
      </c>
      <c r="C218" s="388">
        <v>10.0</v>
      </c>
      <c r="D218" s="389">
        <v>9.84</v>
      </c>
      <c r="E218" s="388">
        <v>0.0</v>
      </c>
      <c r="F218" s="389">
        <v>0.0</v>
      </c>
      <c r="G218" s="388">
        <v>0.0</v>
      </c>
      <c r="H218" s="389">
        <v>0.0</v>
      </c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>
      <c r="A219" s="388" t="s">
        <v>6509</v>
      </c>
      <c r="B219" s="389">
        <v>10.98</v>
      </c>
      <c r="C219" s="388">
        <v>10.0</v>
      </c>
      <c r="D219" s="389">
        <v>9.84</v>
      </c>
      <c r="E219" s="388">
        <v>0.0</v>
      </c>
      <c r="F219" s="389">
        <v>0.0</v>
      </c>
      <c r="G219" s="388">
        <v>0.0</v>
      </c>
      <c r="H219" s="389">
        <v>0.0</v>
      </c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>
      <c r="A220" s="388" t="s">
        <v>6511</v>
      </c>
      <c r="B220" s="389">
        <v>10.98</v>
      </c>
      <c r="C220" s="388">
        <v>10.0</v>
      </c>
      <c r="D220" s="389">
        <v>9.84</v>
      </c>
      <c r="E220" s="388">
        <v>0.0</v>
      </c>
      <c r="F220" s="389">
        <v>0.0</v>
      </c>
      <c r="G220" s="388">
        <v>0.0</v>
      </c>
      <c r="H220" s="389">
        <v>0.0</v>
      </c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>
      <c r="A221" s="388" t="s">
        <v>6515</v>
      </c>
      <c r="B221" s="389">
        <v>10.98</v>
      </c>
      <c r="C221" s="388">
        <v>10.0</v>
      </c>
      <c r="D221" s="389">
        <v>9.84</v>
      </c>
      <c r="E221" s="388">
        <v>0.0</v>
      </c>
      <c r="F221" s="389">
        <v>0.0</v>
      </c>
      <c r="G221" s="388">
        <v>0.0</v>
      </c>
      <c r="H221" s="389">
        <v>0.0</v>
      </c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>
      <c r="A222" s="388" t="s">
        <v>6519</v>
      </c>
      <c r="B222" s="389">
        <v>3.72</v>
      </c>
      <c r="C222" s="388">
        <v>25.0</v>
      </c>
      <c r="D222" s="389">
        <v>2.94</v>
      </c>
      <c r="E222" s="388">
        <v>0.0</v>
      </c>
      <c r="F222" s="389">
        <v>0.0</v>
      </c>
      <c r="G222" s="388">
        <v>0.0</v>
      </c>
      <c r="H222" s="389">
        <v>0.0</v>
      </c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>
      <c r="A223" s="388" t="s">
        <v>6521</v>
      </c>
      <c r="B223" s="389">
        <v>10.98</v>
      </c>
      <c r="C223" s="388">
        <v>10.0</v>
      </c>
      <c r="D223" s="389">
        <v>9.84</v>
      </c>
      <c r="E223" s="388">
        <v>0.0</v>
      </c>
      <c r="F223" s="389">
        <v>0.0</v>
      </c>
      <c r="G223" s="388">
        <v>0.0</v>
      </c>
      <c r="H223" s="389">
        <v>0.0</v>
      </c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>
      <c r="A224" s="388" t="s">
        <v>6523</v>
      </c>
      <c r="B224" s="389">
        <v>10.98</v>
      </c>
      <c r="C224" s="388">
        <v>10.0</v>
      </c>
      <c r="D224" s="389">
        <v>9.84</v>
      </c>
      <c r="E224" s="388">
        <v>0.0</v>
      </c>
      <c r="F224" s="389">
        <v>0.0</v>
      </c>
      <c r="G224" s="388">
        <v>0.0</v>
      </c>
      <c r="H224" s="389">
        <v>0.0</v>
      </c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>
      <c r="A225" s="388" t="s">
        <v>6525</v>
      </c>
      <c r="B225" s="389">
        <v>10.98</v>
      </c>
      <c r="C225" s="388">
        <v>0.0</v>
      </c>
      <c r="D225" s="389">
        <v>9.84</v>
      </c>
      <c r="E225" s="388">
        <v>0.0</v>
      </c>
      <c r="F225" s="389">
        <v>0.0</v>
      </c>
      <c r="G225" s="388">
        <v>0.0</v>
      </c>
      <c r="H225" s="389">
        <v>0.0</v>
      </c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>
      <c r="A226" s="388" t="s">
        <v>6527</v>
      </c>
      <c r="B226" s="389">
        <v>8.4</v>
      </c>
      <c r="C226" s="388">
        <v>10.0</v>
      </c>
      <c r="D226" s="389">
        <v>7.68</v>
      </c>
      <c r="E226" s="388">
        <v>0.0</v>
      </c>
      <c r="F226" s="389">
        <v>0.0</v>
      </c>
      <c r="G226" s="388">
        <v>0.0</v>
      </c>
      <c r="H226" s="389">
        <v>0.0</v>
      </c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>
      <c r="A227" s="388" t="s">
        <v>6529</v>
      </c>
      <c r="B227" s="389">
        <v>15.9</v>
      </c>
      <c r="C227" s="388">
        <v>5.0</v>
      </c>
      <c r="D227" s="389">
        <v>14.34</v>
      </c>
      <c r="E227" s="388">
        <v>0.0</v>
      </c>
      <c r="F227" s="389">
        <v>0.0</v>
      </c>
      <c r="G227" s="388">
        <v>0.0</v>
      </c>
      <c r="H227" s="389">
        <v>0.0</v>
      </c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>
      <c r="A228" s="388" t="s">
        <v>6531</v>
      </c>
      <c r="B228" s="389">
        <v>8.4</v>
      </c>
      <c r="C228" s="388">
        <v>10.0</v>
      </c>
      <c r="D228" s="389">
        <v>7.68</v>
      </c>
      <c r="E228" s="388">
        <v>0.0</v>
      </c>
      <c r="F228" s="389">
        <v>0.0</v>
      </c>
      <c r="G228" s="388">
        <v>0.0</v>
      </c>
      <c r="H228" s="389">
        <v>0.0</v>
      </c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>
      <c r="A229" s="388" t="s">
        <v>6533</v>
      </c>
      <c r="B229" s="389">
        <v>8.4</v>
      </c>
      <c r="C229" s="388">
        <v>10.0</v>
      </c>
      <c r="D229" s="389">
        <v>7.68</v>
      </c>
      <c r="E229" s="388">
        <v>0.0</v>
      </c>
      <c r="F229" s="389">
        <v>0.0</v>
      </c>
      <c r="G229" s="388">
        <v>0.0</v>
      </c>
      <c r="H229" s="389">
        <v>0.0</v>
      </c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>
      <c r="A230" s="388" t="s">
        <v>6535</v>
      </c>
      <c r="B230" s="389">
        <v>8.4</v>
      </c>
      <c r="C230" s="388">
        <v>10.0</v>
      </c>
      <c r="D230" s="389">
        <v>7.68</v>
      </c>
      <c r="E230" s="388">
        <v>0.0</v>
      </c>
      <c r="F230" s="389">
        <v>0.0</v>
      </c>
      <c r="G230" s="388">
        <v>0.0</v>
      </c>
      <c r="H230" s="389">
        <v>0.0</v>
      </c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>
      <c r="A231" s="388" t="s">
        <v>6537</v>
      </c>
      <c r="B231" s="389">
        <v>8.4</v>
      </c>
      <c r="C231" s="388">
        <v>10.0</v>
      </c>
      <c r="D231" s="389">
        <v>7.68</v>
      </c>
      <c r="E231" s="388">
        <v>0.0</v>
      </c>
      <c r="F231" s="389">
        <v>0.0</v>
      </c>
      <c r="G231" s="388">
        <v>0.0</v>
      </c>
      <c r="H231" s="389">
        <v>0.0</v>
      </c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>
      <c r="A232" s="388" t="s">
        <v>6539</v>
      </c>
      <c r="B232" s="389">
        <v>8.4</v>
      </c>
      <c r="C232" s="388">
        <v>10.0</v>
      </c>
      <c r="D232" s="389">
        <v>7.68</v>
      </c>
      <c r="E232" s="388">
        <v>0.0</v>
      </c>
      <c r="F232" s="389">
        <v>0.0</v>
      </c>
      <c r="G232" s="388">
        <v>0.0</v>
      </c>
      <c r="H232" s="389">
        <v>0.0</v>
      </c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>
      <c r="A233" s="388" t="s">
        <v>6541</v>
      </c>
      <c r="B233" s="389">
        <v>8.4</v>
      </c>
      <c r="C233" s="388">
        <v>10.0</v>
      </c>
      <c r="D233" s="389">
        <v>7.68</v>
      </c>
      <c r="E233" s="388">
        <v>0.0</v>
      </c>
      <c r="F233" s="389">
        <v>0.0</v>
      </c>
      <c r="G233" s="388">
        <v>0.0</v>
      </c>
      <c r="H233" s="389">
        <v>0.0</v>
      </c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>
      <c r="A234" s="388" t="s">
        <v>6543</v>
      </c>
      <c r="B234" s="389">
        <v>8.4</v>
      </c>
      <c r="C234" s="388">
        <v>10.0</v>
      </c>
      <c r="D234" s="389">
        <v>7.68</v>
      </c>
      <c r="E234" s="388">
        <v>0.0</v>
      </c>
      <c r="F234" s="389">
        <v>0.0</v>
      </c>
      <c r="G234" s="388">
        <v>0.0</v>
      </c>
      <c r="H234" s="389">
        <v>0.0</v>
      </c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>
      <c r="A235" s="388" t="s">
        <v>6545</v>
      </c>
      <c r="B235" s="389">
        <v>8.4</v>
      </c>
      <c r="C235" s="388">
        <v>10.0</v>
      </c>
      <c r="D235" s="389">
        <v>7.68</v>
      </c>
      <c r="E235" s="388">
        <v>0.0</v>
      </c>
      <c r="F235" s="389">
        <v>0.0</v>
      </c>
      <c r="G235" s="388">
        <v>0.0</v>
      </c>
      <c r="H235" s="389">
        <v>0.0</v>
      </c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>
      <c r="A236" s="388" t="s">
        <v>6547</v>
      </c>
      <c r="B236" s="389">
        <v>8.4</v>
      </c>
      <c r="C236" s="388">
        <v>10.0</v>
      </c>
      <c r="D236" s="389">
        <v>7.68</v>
      </c>
      <c r="E236" s="388">
        <v>0.0</v>
      </c>
      <c r="F236" s="389">
        <v>0.0</v>
      </c>
      <c r="G236" s="388">
        <v>0.0</v>
      </c>
      <c r="H236" s="389">
        <v>0.0</v>
      </c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>
      <c r="A237" s="388" t="s">
        <v>7994</v>
      </c>
      <c r="B237" s="389">
        <v>8.4</v>
      </c>
      <c r="C237" s="388">
        <v>10.0</v>
      </c>
      <c r="D237" s="389">
        <v>7.68</v>
      </c>
      <c r="E237" s="388">
        <v>0.0</v>
      </c>
      <c r="F237" s="389">
        <v>0.0</v>
      </c>
      <c r="G237" s="388">
        <v>0.0</v>
      </c>
      <c r="H237" s="389">
        <v>0.0</v>
      </c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>
      <c r="A238" s="388" t="s">
        <v>6549</v>
      </c>
      <c r="B238" s="389">
        <v>8.4</v>
      </c>
      <c r="C238" s="388">
        <v>10.0</v>
      </c>
      <c r="D238" s="389">
        <v>7.68</v>
      </c>
      <c r="E238" s="388">
        <v>0.0</v>
      </c>
      <c r="F238" s="389">
        <v>0.0</v>
      </c>
      <c r="G238" s="388">
        <v>0.0</v>
      </c>
      <c r="H238" s="389">
        <v>0.0</v>
      </c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>
      <c r="A239" s="388" t="s">
        <v>6551</v>
      </c>
      <c r="B239" s="389">
        <v>8.4</v>
      </c>
      <c r="C239" s="388">
        <v>10.0</v>
      </c>
      <c r="D239" s="389">
        <v>7.68</v>
      </c>
      <c r="E239" s="388">
        <v>0.0</v>
      </c>
      <c r="F239" s="389">
        <v>0.0</v>
      </c>
      <c r="G239" s="388">
        <v>0.0</v>
      </c>
      <c r="H239" s="389">
        <v>0.0</v>
      </c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>
      <c r="A240" s="388" t="s">
        <v>6557</v>
      </c>
      <c r="B240" s="389">
        <v>8.4</v>
      </c>
      <c r="C240" s="388">
        <v>10.0</v>
      </c>
      <c r="D240" s="389">
        <v>7.68</v>
      </c>
      <c r="E240" s="388">
        <v>0.0</v>
      </c>
      <c r="F240" s="389">
        <v>0.0</v>
      </c>
      <c r="G240" s="388">
        <v>0.0</v>
      </c>
      <c r="H240" s="389">
        <v>0.0</v>
      </c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>
      <c r="A241" s="388" t="s">
        <v>6559</v>
      </c>
      <c r="B241" s="389">
        <v>8.4</v>
      </c>
      <c r="C241" s="388">
        <v>10.0</v>
      </c>
      <c r="D241" s="389">
        <v>7.68</v>
      </c>
      <c r="E241" s="388">
        <v>0.0</v>
      </c>
      <c r="F241" s="389">
        <v>0.0</v>
      </c>
      <c r="G241" s="388">
        <v>0.0</v>
      </c>
      <c r="H241" s="389">
        <v>0.0</v>
      </c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>
      <c r="A242" s="388" t="s">
        <v>6561</v>
      </c>
      <c r="B242" s="389">
        <v>8.4</v>
      </c>
      <c r="C242" s="388">
        <v>10.0</v>
      </c>
      <c r="D242" s="389">
        <v>7.68</v>
      </c>
      <c r="E242" s="388">
        <v>0.0</v>
      </c>
      <c r="F242" s="389">
        <v>0.0</v>
      </c>
      <c r="G242" s="388">
        <v>0.0</v>
      </c>
      <c r="H242" s="389">
        <v>0.0</v>
      </c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>
      <c r="A243" s="388" t="s">
        <v>6563</v>
      </c>
      <c r="B243" s="389">
        <v>8.4</v>
      </c>
      <c r="C243" s="388">
        <v>10.0</v>
      </c>
      <c r="D243" s="389">
        <v>7.68</v>
      </c>
      <c r="E243" s="388">
        <v>0.0</v>
      </c>
      <c r="F243" s="389">
        <v>0.0</v>
      </c>
      <c r="G243" s="388">
        <v>0.0</v>
      </c>
      <c r="H243" s="389">
        <v>0.0</v>
      </c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>
      <c r="A244" s="388" t="s">
        <v>6565</v>
      </c>
      <c r="B244" s="389">
        <v>8.4</v>
      </c>
      <c r="C244" s="388">
        <v>10.0</v>
      </c>
      <c r="D244" s="389">
        <v>7.68</v>
      </c>
      <c r="E244" s="388">
        <v>0.0</v>
      </c>
      <c r="F244" s="389">
        <v>0.0</v>
      </c>
      <c r="G244" s="388">
        <v>0.0</v>
      </c>
      <c r="H244" s="389">
        <v>0.0</v>
      </c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>
      <c r="A245" s="388" t="s">
        <v>6567</v>
      </c>
      <c r="B245" s="389">
        <v>8.4</v>
      </c>
      <c r="C245" s="388">
        <v>10.0</v>
      </c>
      <c r="D245" s="389">
        <v>7.68</v>
      </c>
      <c r="E245" s="388">
        <v>0.0</v>
      </c>
      <c r="F245" s="389">
        <v>0.0</v>
      </c>
      <c r="G245" s="388">
        <v>0.0</v>
      </c>
      <c r="H245" s="389">
        <v>0.0</v>
      </c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>
      <c r="A246" s="388" t="s">
        <v>6569</v>
      </c>
      <c r="B246" s="389">
        <v>8.4</v>
      </c>
      <c r="C246" s="388">
        <v>10.0</v>
      </c>
      <c r="D246" s="389">
        <v>7.68</v>
      </c>
      <c r="E246" s="388">
        <v>0.0</v>
      </c>
      <c r="F246" s="389">
        <v>0.0</v>
      </c>
      <c r="G246" s="388">
        <v>0.0</v>
      </c>
      <c r="H246" s="389">
        <v>0.0</v>
      </c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>
      <c r="A247" s="388" t="s">
        <v>6571</v>
      </c>
      <c r="B247" s="389">
        <v>8.4</v>
      </c>
      <c r="C247" s="388">
        <v>10.0</v>
      </c>
      <c r="D247" s="389">
        <v>7.68</v>
      </c>
      <c r="E247" s="388">
        <v>0.0</v>
      </c>
      <c r="F247" s="389">
        <v>0.0</v>
      </c>
      <c r="G247" s="388">
        <v>0.0</v>
      </c>
      <c r="H247" s="389">
        <v>0.0</v>
      </c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>
      <c r="A248" s="388" t="s">
        <v>6573</v>
      </c>
      <c r="B248" s="389">
        <v>8.4</v>
      </c>
      <c r="C248" s="388">
        <v>10.0</v>
      </c>
      <c r="D248" s="389">
        <v>7.68</v>
      </c>
      <c r="E248" s="388">
        <v>0.0</v>
      </c>
      <c r="F248" s="389">
        <v>0.0</v>
      </c>
      <c r="G248" s="388">
        <v>0.0</v>
      </c>
      <c r="H248" s="389">
        <v>0.0</v>
      </c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</row>
    <row r="249">
      <c r="A249" s="388" t="s">
        <v>6575</v>
      </c>
      <c r="B249" s="389">
        <v>8.4</v>
      </c>
      <c r="C249" s="388">
        <v>10.0</v>
      </c>
      <c r="D249" s="389">
        <v>7.68</v>
      </c>
      <c r="E249" s="388">
        <v>0.0</v>
      </c>
      <c r="F249" s="389">
        <v>0.0</v>
      </c>
      <c r="G249" s="388">
        <v>0.0</v>
      </c>
      <c r="H249" s="389">
        <v>0.0</v>
      </c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</row>
    <row r="250">
      <c r="A250" s="388" t="s">
        <v>6577</v>
      </c>
      <c r="B250" s="389">
        <v>8.4</v>
      </c>
      <c r="C250" s="388">
        <v>10.0</v>
      </c>
      <c r="D250" s="389">
        <v>7.68</v>
      </c>
      <c r="E250" s="388">
        <v>0.0</v>
      </c>
      <c r="F250" s="389">
        <v>0.0</v>
      </c>
      <c r="G250" s="388">
        <v>0.0</v>
      </c>
      <c r="H250" s="389">
        <v>0.0</v>
      </c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</row>
    <row r="251">
      <c r="A251" s="388" t="s">
        <v>6581</v>
      </c>
      <c r="B251" s="389">
        <v>8.4</v>
      </c>
      <c r="C251" s="388">
        <v>10.0</v>
      </c>
      <c r="D251" s="389">
        <v>7.68</v>
      </c>
      <c r="E251" s="388">
        <v>0.0</v>
      </c>
      <c r="F251" s="389">
        <v>0.0</v>
      </c>
      <c r="G251" s="388">
        <v>0.0</v>
      </c>
      <c r="H251" s="389">
        <v>0.0</v>
      </c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</row>
    <row r="252">
      <c r="A252" s="388" t="s">
        <v>6583</v>
      </c>
      <c r="B252" s="389">
        <v>8.4</v>
      </c>
      <c r="C252" s="388">
        <v>10.0</v>
      </c>
      <c r="D252" s="389">
        <v>7.68</v>
      </c>
      <c r="E252" s="388">
        <v>0.0</v>
      </c>
      <c r="F252" s="389">
        <v>0.0</v>
      </c>
      <c r="G252" s="388">
        <v>0.0</v>
      </c>
      <c r="H252" s="389">
        <v>0.0</v>
      </c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</row>
    <row r="253">
      <c r="A253" s="388" t="s">
        <v>6585</v>
      </c>
      <c r="B253" s="389">
        <v>15.9</v>
      </c>
      <c r="C253" s="388">
        <v>5.0</v>
      </c>
      <c r="D253" s="389">
        <v>14.34</v>
      </c>
      <c r="E253" s="388">
        <v>0.0</v>
      </c>
      <c r="F253" s="389">
        <v>0.0</v>
      </c>
      <c r="G253" s="388">
        <v>0.0</v>
      </c>
      <c r="H253" s="389">
        <v>0.0</v>
      </c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</row>
    <row r="254">
      <c r="A254" s="388" t="s">
        <v>6587</v>
      </c>
      <c r="B254" s="389">
        <v>8.4</v>
      </c>
      <c r="C254" s="388">
        <v>10.0</v>
      </c>
      <c r="D254" s="389">
        <v>7.68</v>
      </c>
      <c r="E254" s="388">
        <v>0.0</v>
      </c>
      <c r="F254" s="389">
        <v>0.0</v>
      </c>
      <c r="G254" s="388">
        <v>0.0</v>
      </c>
      <c r="H254" s="389">
        <v>0.0</v>
      </c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</row>
    <row r="255">
      <c r="A255" s="388" t="s">
        <v>6589</v>
      </c>
      <c r="B255" s="389">
        <v>8.4</v>
      </c>
      <c r="C255" s="388">
        <v>10.0</v>
      </c>
      <c r="D255" s="389">
        <v>7.68</v>
      </c>
      <c r="E255" s="388">
        <v>0.0</v>
      </c>
      <c r="F255" s="389">
        <v>0.0</v>
      </c>
      <c r="G255" s="388">
        <v>0.0</v>
      </c>
      <c r="H255" s="389">
        <v>0.0</v>
      </c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</row>
    <row r="256">
      <c r="A256" s="388" t="s">
        <v>6591</v>
      </c>
      <c r="B256" s="389">
        <v>15.9</v>
      </c>
      <c r="C256" s="388">
        <v>5.0</v>
      </c>
      <c r="D256" s="389">
        <v>14.34</v>
      </c>
      <c r="E256" s="388">
        <v>0.0</v>
      </c>
      <c r="F256" s="389">
        <v>0.0</v>
      </c>
      <c r="G256" s="388">
        <v>0.0</v>
      </c>
      <c r="H256" s="389">
        <v>0.0</v>
      </c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</row>
    <row r="257">
      <c r="A257" s="388" t="s">
        <v>6593</v>
      </c>
      <c r="B257" s="389">
        <v>8.4</v>
      </c>
      <c r="C257" s="388">
        <v>10.0</v>
      </c>
      <c r="D257" s="389">
        <v>7.68</v>
      </c>
      <c r="E257" s="388">
        <v>0.0</v>
      </c>
      <c r="F257" s="389">
        <v>0.0</v>
      </c>
      <c r="G257" s="388">
        <v>0.0</v>
      </c>
      <c r="H257" s="389">
        <v>0.0</v>
      </c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</row>
    <row r="258">
      <c r="A258" s="388" t="s">
        <v>6595</v>
      </c>
      <c r="B258" s="389">
        <v>15.9</v>
      </c>
      <c r="C258" s="388">
        <v>5.0</v>
      </c>
      <c r="D258" s="389">
        <v>14.34</v>
      </c>
      <c r="E258" s="388">
        <v>0.0</v>
      </c>
      <c r="F258" s="389">
        <v>0.0</v>
      </c>
      <c r="G258" s="388">
        <v>0.0</v>
      </c>
      <c r="H258" s="389">
        <v>0.0</v>
      </c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</row>
    <row r="259">
      <c r="A259" s="388" t="s">
        <v>6597</v>
      </c>
      <c r="B259" s="389">
        <v>8.4</v>
      </c>
      <c r="C259" s="388">
        <v>10.0</v>
      </c>
      <c r="D259" s="389">
        <v>7.68</v>
      </c>
      <c r="E259" s="388">
        <v>0.0</v>
      </c>
      <c r="F259" s="389">
        <v>0.0</v>
      </c>
      <c r="G259" s="388">
        <v>0.0</v>
      </c>
      <c r="H259" s="389">
        <v>0.0</v>
      </c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</row>
    <row r="260">
      <c r="A260" s="388" t="s">
        <v>6599</v>
      </c>
      <c r="B260" s="389">
        <v>15.9</v>
      </c>
      <c r="C260" s="388">
        <v>5.0</v>
      </c>
      <c r="D260" s="389">
        <v>14.34</v>
      </c>
      <c r="E260" s="388">
        <v>0.0</v>
      </c>
      <c r="F260" s="389">
        <v>0.0</v>
      </c>
      <c r="G260" s="388">
        <v>0.0</v>
      </c>
      <c r="H260" s="389">
        <v>0.0</v>
      </c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</row>
    <row r="261">
      <c r="A261" s="388" t="s">
        <v>6601</v>
      </c>
      <c r="B261" s="389">
        <v>8.4</v>
      </c>
      <c r="C261" s="388">
        <v>10.0</v>
      </c>
      <c r="D261" s="389">
        <v>7.68</v>
      </c>
      <c r="E261" s="388">
        <v>0.0</v>
      </c>
      <c r="F261" s="389">
        <v>0.0</v>
      </c>
      <c r="G261" s="388">
        <v>0.0</v>
      </c>
      <c r="H261" s="389">
        <v>0.0</v>
      </c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</row>
    <row r="262">
      <c r="A262" s="388" t="s">
        <v>6603</v>
      </c>
      <c r="B262" s="389">
        <v>8.4</v>
      </c>
      <c r="C262" s="388">
        <v>10.0</v>
      </c>
      <c r="D262" s="389">
        <v>7.68</v>
      </c>
      <c r="E262" s="388">
        <v>0.0</v>
      </c>
      <c r="F262" s="389">
        <v>0.0</v>
      </c>
      <c r="G262" s="388">
        <v>0.0</v>
      </c>
      <c r="H262" s="389">
        <v>0.0</v>
      </c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</row>
    <row r="263">
      <c r="A263" s="388" t="s">
        <v>6605</v>
      </c>
      <c r="B263" s="389">
        <v>8.4</v>
      </c>
      <c r="C263" s="388">
        <v>10.0</v>
      </c>
      <c r="D263" s="389">
        <v>7.68</v>
      </c>
      <c r="E263" s="388">
        <v>0.0</v>
      </c>
      <c r="F263" s="389">
        <v>0.0</v>
      </c>
      <c r="G263" s="388">
        <v>0.0</v>
      </c>
      <c r="H263" s="389">
        <v>0.0</v>
      </c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</row>
    <row r="264">
      <c r="A264" s="388" t="s">
        <v>6607</v>
      </c>
      <c r="B264" s="389">
        <v>8.4</v>
      </c>
      <c r="C264" s="388">
        <v>10.0</v>
      </c>
      <c r="D264" s="389">
        <v>7.68</v>
      </c>
      <c r="E264" s="388">
        <v>0.0</v>
      </c>
      <c r="F264" s="389">
        <v>0.0</v>
      </c>
      <c r="G264" s="388">
        <v>0.0</v>
      </c>
      <c r="H264" s="389">
        <v>0.0</v>
      </c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</row>
    <row r="265">
      <c r="A265" s="388" t="s">
        <v>6609</v>
      </c>
      <c r="B265" s="389">
        <v>8.4</v>
      </c>
      <c r="C265" s="388">
        <v>10.0</v>
      </c>
      <c r="D265" s="389">
        <v>7.68</v>
      </c>
      <c r="E265" s="388">
        <v>0.0</v>
      </c>
      <c r="F265" s="389">
        <v>0.0</v>
      </c>
      <c r="G265" s="388">
        <v>0.0</v>
      </c>
      <c r="H265" s="389">
        <v>0.0</v>
      </c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</row>
    <row r="266">
      <c r="A266" s="388" t="s">
        <v>6611</v>
      </c>
      <c r="B266" s="389">
        <v>8.4</v>
      </c>
      <c r="C266" s="388">
        <v>10.0</v>
      </c>
      <c r="D266" s="389">
        <v>7.68</v>
      </c>
      <c r="E266" s="388">
        <v>0.0</v>
      </c>
      <c r="F266" s="389">
        <v>0.0</v>
      </c>
      <c r="G266" s="388">
        <v>0.0</v>
      </c>
      <c r="H266" s="389">
        <v>0.0</v>
      </c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</row>
    <row r="267">
      <c r="A267" s="388" t="s">
        <v>6613</v>
      </c>
      <c r="B267" s="389">
        <v>8.4</v>
      </c>
      <c r="C267" s="388">
        <v>10.0</v>
      </c>
      <c r="D267" s="389">
        <v>7.68</v>
      </c>
      <c r="E267" s="388">
        <v>0.0</v>
      </c>
      <c r="F267" s="389">
        <v>0.0</v>
      </c>
      <c r="G267" s="388">
        <v>0.0</v>
      </c>
      <c r="H267" s="389">
        <v>0.0</v>
      </c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</row>
    <row r="268">
      <c r="A268" s="388" t="s">
        <v>6615</v>
      </c>
      <c r="B268" s="389">
        <v>8.4</v>
      </c>
      <c r="C268" s="388">
        <v>10.0</v>
      </c>
      <c r="D268" s="389">
        <v>7.68</v>
      </c>
      <c r="E268" s="388">
        <v>0.0</v>
      </c>
      <c r="F268" s="389">
        <v>0.0</v>
      </c>
      <c r="G268" s="388">
        <v>0.0</v>
      </c>
      <c r="H268" s="389">
        <v>0.0</v>
      </c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</row>
    <row r="269">
      <c r="A269" s="388" t="s">
        <v>6617</v>
      </c>
      <c r="B269" s="389">
        <v>8.4</v>
      </c>
      <c r="C269" s="388">
        <v>10.0</v>
      </c>
      <c r="D269" s="389">
        <v>7.68</v>
      </c>
      <c r="E269" s="388">
        <v>0.0</v>
      </c>
      <c r="F269" s="389">
        <v>0.0</v>
      </c>
      <c r="G269" s="388">
        <v>0.0</v>
      </c>
      <c r="H269" s="389">
        <v>0.0</v>
      </c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</row>
    <row r="270">
      <c r="A270" s="388" t="s">
        <v>6619</v>
      </c>
      <c r="B270" s="389">
        <v>8.4</v>
      </c>
      <c r="C270" s="388">
        <v>10.0</v>
      </c>
      <c r="D270" s="389">
        <v>7.68</v>
      </c>
      <c r="E270" s="388">
        <v>0.0</v>
      </c>
      <c r="F270" s="389">
        <v>0.0</v>
      </c>
      <c r="G270" s="388">
        <v>0.0</v>
      </c>
      <c r="H270" s="389">
        <v>0.0</v>
      </c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</row>
    <row r="271">
      <c r="A271" s="388" t="s">
        <v>6621</v>
      </c>
      <c r="B271" s="389">
        <v>8.4</v>
      </c>
      <c r="C271" s="388">
        <v>10.0</v>
      </c>
      <c r="D271" s="389">
        <v>7.68</v>
      </c>
      <c r="E271" s="388">
        <v>0.0</v>
      </c>
      <c r="F271" s="389">
        <v>0.0</v>
      </c>
      <c r="G271" s="388">
        <v>0.0</v>
      </c>
      <c r="H271" s="389">
        <v>0.0</v>
      </c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</row>
    <row r="272">
      <c r="A272" s="388" t="s">
        <v>6623</v>
      </c>
      <c r="B272" s="389">
        <v>8.4</v>
      </c>
      <c r="C272" s="388">
        <v>10.0</v>
      </c>
      <c r="D272" s="389">
        <v>7.68</v>
      </c>
      <c r="E272" s="388">
        <v>0.0</v>
      </c>
      <c r="F272" s="389">
        <v>0.0</v>
      </c>
      <c r="G272" s="388">
        <v>0.0</v>
      </c>
      <c r="H272" s="389">
        <v>0.0</v>
      </c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</row>
    <row r="273">
      <c r="A273" s="388" t="s">
        <v>6625</v>
      </c>
      <c r="B273" s="389">
        <v>8.4</v>
      </c>
      <c r="C273" s="388">
        <v>10.0</v>
      </c>
      <c r="D273" s="389">
        <v>7.68</v>
      </c>
      <c r="E273" s="388">
        <v>0.0</v>
      </c>
      <c r="F273" s="389">
        <v>0.0</v>
      </c>
      <c r="G273" s="388">
        <v>0.0</v>
      </c>
      <c r="H273" s="389">
        <v>0.0</v>
      </c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</row>
    <row r="274">
      <c r="A274" s="388" t="s">
        <v>6627</v>
      </c>
      <c r="B274" s="389">
        <v>8.4</v>
      </c>
      <c r="C274" s="388">
        <v>10.0</v>
      </c>
      <c r="D274" s="389">
        <v>7.68</v>
      </c>
      <c r="E274" s="388">
        <v>0.0</v>
      </c>
      <c r="F274" s="389">
        <v>0.0</v>
      </c>
      <c r="G274" s="388">
        <v>0.0</v>
      </c>
      <c r="H274" s="389">
        <v>0.0</v>
      </c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</row>
    <row r="275">
      <c r="A275" s="388" t="s">
        <v>6629</v>
      </c>
      <c r="B275" s="389">
        <v>8.4</v>
      </c>
      <c r="C275" s="388">
        <v>10.0</v>
      </c>
      <c r="D275" s="389">
        <v>7.68</v>
      </c>
      <c r="E275" s="388">
        <v>0.0</v>
      </c>
      <c r="F275" s="389">
        <v>0.0</v>
      </c>
      <c r="G275" s="388">
        <v>0.0</v>
      </c>
      <c r="H275" s="389">
        <v>0.0</v>
      </c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</row>
    <row r="276">
      <c r="A276" s="388" t="s">
        <v>6631</v>
      </c>
      <c r="B276" s="389">
        <v>8.4</v>
      </c>
      <c r="C276" s="388">
        <v>10.0</v>
      </c>
      <c r="D276" s="389">
        <v>7.68</v>
      </c>
      <c r="E276" s="388">
        <v>0.0</v>
      </c>
      <c r="F276" s="389">
        <v>0.0</v>
      </c>
      <c r="G276" s="388">
        <v>0.0</v>
      </c>
      <c r="H276" s="389">
        <v>0.0</v>
      </c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</row>
    <row r="277">
      <c r="A277" s="388" t="s">
        <v>6633</v>
      </c>
      <c r="B277" s="389">
        <v>8.4</v>
      </c>
      <c r="C277" s="388">
        <v>10.0</v>
      </c>
      <c r="D277" s="389">
        <v>7.68</v>
      </c>
      <c r="E277" s="388">
        <v>0.0</v>
      </c>
      <c r="F277" s="389">
        <v>0.0</v>
      </c>
      <c r="G277" s="388">
        <v>0.0</v>
      </c>
      <c r="H277" s="389">
        <v>0.0</v>
      </c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</row>
    <row r="278">
      <c r="A278" s="388" t="s">
        <v>6635</v>
      </c>
      <c r="B278" s="389">
        <v>14.04</v>
      </c>
      <c r="C278" s="388">
        <v>5.0</v>
      </c>
      <c r="D278" s="389">
        <v>12.72</v>
      </c>
      <c r="E278" s="388">
        <v>0.0</v>
      </c>
      <c r="F278" s="389">
        <v>0.0</v>
      </c>
      <c r="G278" s="388">
        <v>0.0</v>
      </c>
      <c r="H278" s="389">
        <v>0.0</v>
      </c>
      <c r="I278" s="366"/>
      <c r="J278" s="366"/>
      <c r="K278" s="366"/>
      <c r="L278" s="366"/>
      <c r="M278" s="366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</row>
    <row r="279">
      <c r="A279" s="388" t="s">
        <v>6637</v>
      </c>
      <c r="B279" s="389">
        <v>14.04</v>
      </c>
      <c r="C279" s="388">
        <v>5.0</v>
      </c>
      <c r="D279" s="389">
        <v>12.72</v>
      </c>
      <c r="E279" s="388">
        <v>0.0</v>
      </c>
      <c r="F279" s="389">
        <v>0.0</v>
      </c>
      <c r="G279" s="388">
        <v>0.0</v>
      </c>
      <c r="H279" s="389">
        <v>0.0</v>
      </c>
      <c r="I279" s="366"/>
      <c r="J279" s="366"/>
      <c r="K279" s="366"/>
      <c r="L279" s="366"/>
      <c r="M279" s="366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</row>
    <row r="280">
      <c r="A280" s="388" t="s">
        <v>6639</v>
      </c>
      <c r="B280" s="389">
        <v>14.04</v>
      </c>
      <c r="C280" s="388">
        <v>5.0</v>
      </c>
      <c r="D280" s="389">
        <v>12.72</v>
      </c>
      <c r="E280" s="388">
        <v>0.0</v>
      </c>
      <c r="F280" s="389">
        <v>0.0</v>
      </c>
      <c r="G280" s="388">
        <v>0.0</v>
      </c>
      <c r="H280" s="389">
        <v>0.0</v>
      </c>
      <c r="I280" s="366"/>
      <c r="J280" s="366"/>
      <c r="K280" s="366"/>
      <c r="L280" s="366"/>
      <c r="M280" s="366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</row>
    <row r="281">
      <c r="A281" s="388" t="s">
        <v>6641</v>
      </c>
      <c r="B281" s="389">
        <v>14.04</v>
      </c>
      <c r="C281" s="388">
        <v>5.0</v>
      </c>
      <c r="D281" s="389">
        <v>12.72</v>
      </c>
      <c r="E281" s="388">
        <v>0.0</v>
      </c>
      <c r="F281" s="389">
        <v>0.0</v>
      </c>
      <c r="G281" s="388">
        <v>0.0</v>
      </c>
      <c r="H281" s="389">
        <v>0.0</v>
      </c>
      <c r="I281" s="366"/>
      <c r="J281" s="366"/>
      <c r="K281" s="366"/>
      <c r="L281" s="366"/>
      <c r="M281" s="366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</row>
    <row r="282">
      <c r="A282" s="388" t="s">
        <v>6643</v>
      </c>
      <c r="B282" s="389">
        <v>14.04</v>
      </c>
      <c r="C282" s="388">
        <v>5.0</v>
      </c>
      <c r="D282" s="389">
        <v>12.72</v>
      </c>
      <c r="E282" s="388">
        <v>0.0</v>
      </c>
      <c r="F282" s="389">
        <v>0.0</v>
      </c>
      <c r="G282" s="388">
        <v>0.0</v>
      </c>
      <c r="H282" s="389">
        <v>0.0</v>
      </c>
      <c r="I282" s="366"/>
      <c r="J282" s="366"/>
      <c r="K282" s="366"/>
      <c r="L282" s="366"/>
      <c r="M282" s="366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</row>
    <row r="283">
      <c r="A283" s="388" t="s">
        <v>6645</v>
      </c>
      <c r="B283" s="389">
        <v>14.34</v>
      </c>
      <c r="C283" s="388">
        <v>5.0</v>
      </c>
      <c r="D283" s="389">
        <v>12.84</v>
      </c>
      <c r="E283" s="388">
        <v>0.0</v>
      </c>
      <c r="F283" s="389">
        <v>0.0</v>
      </c>
      <c r="G283" s="388">
        <v>0.0</v>
      </c>
      <c r="H283" s="389">
        <v>0.0</v>
      </c>
      <c r="I283" s="366"/>
      <c r="J283" s="366"/>
      <c r="K283" s="366"/>
      <c r="L283" s="366"/>
      <c r="M283" s="366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</row>
    <row r="284">
      <c r="A284" s="380" t="s">
        <v>6653</v>
      </c>
      <c r="B284" s="381">
        <v>10.8</v>
      </c>
      <c r="C284" s="380">
        <v>5.0</v>
      </c>
      <c r="D284" s="381">
        <v>9.72</v>
      </c>
      <c r="E284" s="380">
        <v>0.0</v>
      </c>
      <c r="F284" s="381">
        <v>0.0</v>
      </c>
      <c r="G284" s="380">
        <v>0.0</v>
      </c>
      <c r="H284" s="381">
        <v>0.0</v>
      </c>
    </row>
    <row r="285">
      <c r="A285" s="388" t="s">
        <v>6655</v>
      </c>
      <c r="B285" s="389">
        <v>1.2</v>
      </c>
      <c r="C285" s="388">
        <v>0.0</v>
      </c>
      <c r="D285" s="389">
        <v>0.0</v>
      </c>
      <c r="E285" s="388">
        <v>0.0</v>
      </c>
      <c r="F285" s="389">
        <v>0.0</v>
      </c>
      <c r="G285" s="388">
        <v>0.0</v>
      </c>
      <c r="H285" s="389">
        <v>0.0</v>
      </c>
      <c r="I285" s="366"/>
      <c r="J285" s="366"/>
      <c r="K285" s="366"/>
      <c r="L285" s="366"/>
      <c r="M285" s="366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</row>
    <row r="286">
      <c r="A286" s="388" t="s">
        <v>6657</v>
      </c>
      <c r="B286" s="389">
        <v>3.3</v>
      </c>
      <c r="C286" s="388">
        <v>20.0</v>
      </c>
      <c r="D286" s="389">
        <v>3.0</v>
      </c>
      <c r="E286" s="388">
        <v>0.0</v>
      </c>
      <c r="F286" s="389">
        <v>0.0</v>
      </c>
      <c r="G286" s="388">
        <v>0.0</v>
      </c>
      <c r="H286" s="389">
        <v>0.0</v>
      </c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</row>
    <row r="287">
      <c r="A287" s="388" t="s">
        <v>6659</v>
      </c>
      <c r="B287" s="389">
        <v>7.26</v>
      </c>
      <c r="C287" s="388">
        <v>10.0</v>
      </c>
      <c r="D287" s="389">
        <v>6.48</v>
      </c>
      <c r="E287" s="388">
        <v>0.0</v>
      </c>
      <c r="F287" s="389">
        <v>0.0</v>
      </c>
      <c r="G287" s="388">
        <v>0.0</v>
      </c>
      <c r="H287" s="389">
        <v>0.0</v>
      </c>
      <c r="I287" s="366"/>
      <c r="J287" s="366"/>
      <c r="K287" s="366"/>
      <c r="L287" s="366"/>
      <c r="M287" s="366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</row>
    <row r="288">
      <c r="A288" s="388" t="s">
        <v>6661</v>
      </c>
      <c r="B288" s="389">
        <v>8.4</v>
      </c>
      <c r="C288" s="388">
        <v>10.0</v>
      </c>
      <c r="D288" s="389">
        <v>7.68</v>
      </c>
      <c r="E288" s="388">
        <v>0.0</v>
      </c>
      <c r="F288" s="389">
        <v>0.0</v>
      </c>
      <c r="G288" s="388">
        <v>0.0</v>
      </c>
      <c r="H288" s="389">
        <v>0.0</v>
      </c>
      <c r="I288" s="366"/>
      <c r="J288" s="366"/>
      <c r="K288" s="366"/>
      <c r="L288" s="366"/>
      <c r="M288" s="366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</row>
    <row r="289">
      <c r="A289" s="388" t="s">
        <v>6663</v>
      </c>
      <c r="B289" s="389">
        <v>8.4</v>
      </c>
      <c r="C289" s="388">
        <v>10.0</v>
      </c>
      <c r="D289" s="389">
        <v>7.68</v>
      </c>
      <c r="E289" s="388">
        <v>0.0</v>
      </c>
      <c r="F289" s="389">
        <v>0.0</v>
      </c>
      <c r="G289" s="388">
        <v>0.0</v>
      </c>
      <c r="H289" s="389">
        <v>0.0</v>
      </c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</row>
    <row r="290">
      <c r="A290" s="388" t="s">
        <v>6665</v>
      </c>
      <c r="B290" s="389">
        <v>8.4</v>
      </c>
      <c r="C290" s="388">
        <v>10.0</v>
      </c>
      <c r="D290" s="389">
        <v>7.68</v>
      </c>
      <c r="E290" s="388">
        <v>0.0</v>
      </c>
      <c r="F290" s="389">
        <v>0.0</v>
      </c>
      <c r="G290" s="388">
        <v>0.0</v>
      </c>
      <c r="H290" s="389">
        <v>0.0</v>
      </c>
      <c r="I290" s="366"/>
      <c r="J290" s="366"/>
      <c r="K290" s="366"/>
      <c r="L290" s="366"/>
      <c r="M290" s="366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</row>
    <row r="291">
      <c r="A291" s="388" t="s">
        <v>6667</v>
      </c>
      <c r="B291" s="389">
        <v>8.4</v>
      </c>
      <c r="C291" s="388">
        <v>10.0</v>
      </c>
      <c r="D291" s="389">
        <v>7.68</v>
      </c>
      <c r="E291" s="388">
        <v>0.0</v>
      </c>
      <c r="F291" s="389">
        <v>0.0</v>
      </c>
      <c r="G291" s="388">
        <v>0.0</v>
      </c>
      <c r="H291" s="389">
        <v>0.0</v>
      </c>
      <c r="I291" s="366"/>
      <c r="J291" s="366"/>
      <c r="K291" s="366"/>
      <c r="L291" s="366"/>
      <c r="M291" s="366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</row>
    <row r="292">
      <c r="A292" s="388" t="s">
        <v>6669</v>
      </c>
      <c r="B292" s="389">
        <v>8.4</v>
      </c>
      <c r="C292" s="388">
        <v>10.0</v>
      </c>
      <c r="D292" s="389">
        <v>7.68</v>
      </c>
      <c r="E292" s="388">
        <v>0.0</v>
      </c>
      <c r="F292" s="389">
        <v>0.0</v>
      </c>
      <c r="G292" s="388">
        <v>0.0</v>
      </c>
      <c r="H292" s="389">
        <v>0.0</v>
      </c>
      <c r="I292" s="366"/>
      <c r="J292" s="366"/>
      <c r="K292" s="366"/>
      <c r="L292" s="366"/>
      <c r="M292" s="36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</row>
    <row r="293">
      <c r="A293" s="388" t="s">
        <v>6671</v>
      </c>
      <c r="B293" s="389">
        <v>8.4</v>
      </c>
      <c r="C293" s="388">
        <v>10.0</v>
      </c>
      <c r="D293" s="389">
        <v>7.68</v>
      </c>
      <c r="E293" s="388">
        <v>0.0</v>
      </c>
      <c r="F293" s="389">
        <v>0.0</v>
      </c>
      <c r="G293" s="388">
        <v>0.0</v>
      </c>
      <c r="H293" s="389">
        <v>0.0</v>
      </c>
      <c r="I293" s="366"/>
      <c r="J293" s="366"/>
      <c r="K293" s="366"/>
      <c r="L293" s="366"/>
      <c r="M293" s="36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</row>
    <row r="294">
      <c r="A294" s="388" t="s">
        <v>6673</v>
      </c>
      <c r="B294" s="389">
        <v>8.4</v>
      </c>
      <c r="C294" s="388">
        <v>10.0</v>
      </c>
      <c r="D294" s="389">
        <v>7.68</v>
      </c>
      <c r="E294" s="388">
        <v>0.0</v>
      </c>
      <c r="F294" s="389">
        <v>0.0</v>
      </c>
      <c r="G294" s="388">
        <v>0.0</v>
      </c>
      <c r="H294" s="389">
        <v>0.0</v>
      </c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</row>
    <row r="295">
      <c r="A295" s="388" t="s">
        <v>6675</v>
      </c>
      <c r="B295" s="389">
        <v>8.4</v>
      </c>
      <c r="C295" s="388">
        <v>10.0</v>
      </c>
      <c r="D295" s="389">
        <v>7.68</v>
      </c>
      <c r="E295" s="388">
        <v>0.0</v>
      </c>
      <c r="F295" s="389">
        <v>0.0</v>
      </c>
      <c r="G295" s="388">
        <v>0.0</v>
      </c>
      <c r="H295" s="389">
        <v>0.0</v>
      </c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</row>
    <row r="296">
      <c r="A296" s="388" t="s">
        <v>6677</v>
      </c>
      <c r="B296" s="389">
        <v>8.4</v>
      </c>
      <c r="C296" s="388">
        <v>10.0</v>
      </c>
      <c r="D296" s="389">
        <v>7.68</v>
      </c>
      <c r="E296" s="388">
        <v>0.0</v>
      </c>
      <c r="F296" s="389">
        <v>0.0</v>
      </c>
      <c r="G296" s="388">
        <v>0.0</v>
      </c>
      <c r="H296" s="389">
        <v>0.0</v>
      </c>
      <c r="I296" s="366"/>
      <c r="J296" s="366"/>
      <c r="K296" s="366"/>
      <c r="L296" s="366"/>
      <c r="M296" s="366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</row>
    <row r="297">
      <c r="A297" s="388" t="s">
        <v>6679</v>
      </c>
      <c r="B297" s="389">
        <v>8.4</v>
      </c>
      <c r="C297" s="388">
        <v>10.0</v>
      </c>
      <c r="D297" s="389">
        <v>7.56</v>
      </c>
      <c r="E297" s="388">
        <v>0.0</v>
      </c>
      <c r="F297" s="389">
        <v>0.0</v>
      </c>
      <c r="G297" s="388">
        <v>0.0</v>
      </c>
      <c r="H297" s="389">
        <v>0.0</v>
      </c>
      <c r="I297" s="366"/>
      <c r="J297" s="366"/>
      <c r="K297" s="366"/>
      <c r="L297" s="366"/>
      <c r="M297" s="366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</row>
    <row r="298">
      <c r="A298" s="388" t="s">
        <v>6681</v>
      </c>
      <c r="B298" s="389">
        <v>8.4</v>
      </c>
      <c r="C298" s="388">
        <v>10.0</v>
      </c>
      <c r="D298" s="389">
        <v>7.56</v>
      </c>
      <c r="E298" s="388">
        <v>0.0</v>
      </c>
      <c r="F298" s="389">
        <v>0.0</v>
      </c>
      <c r="G298" s="388">
        <v>0.0</v>
      </c>
      <c r="H298" s="389">
        <v>0.0</v>
      </c>
      <c r="I298" s="366"/>
      <c r="J298" s="366"/>
      <c r="K298" s="366"/>
      <c r="L298" s="366"/>
      <c r="M298" s="366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</row>
    <row r="299">
      <c r="A299" s="388" t="s">
        <v>6683</v>
      </c>
      <c r="B299" s="389">
        <v>8.4</v>
      </c>
      <c r="C299" s="388">
        <v>10.0</v>
      </c>
      <c r="D299" s="389">
        <v>7.56</v>
      </c>
      <c r="E299" s="388">
        <v>0.0</v>
      </c>
      <c r="F299" s="389">
        <v>0.0</v>
      </c>
      <c r="G299" s="388">
        <v>0.0</v>
      </c>
      <c r="H299" s="389">
        <v>0.0</v>
      </c>
      <c r="I299" s="366"/>
      <c r="J299" s="366"/>
      <c r="K299" s="366"/>
      <c r="L299" s="366"/>
      <c r="M299" s="366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</row>
    <row r="300">
      <c r="A300" s="388" t="s">
        <v>6685</v>
      </c>
      <c r="B300" s="389">
        <v>8.4</v>
      </c>
      <c r="C300" s="388">
        <v>10.0</v>
      </c>
      <c r="D300" s="389">
        <v>7.56</v>
      </c>
      <c r="E300" s="388">
        <v>0.0</v>
      </c>
      <c r="F300" s="389">
        <v>0.0</v>
      </c>
      <c r="G300" s="388">
        <v>0.0</v>
      </c>
      <c r="H300" s="389">
        <v>0.0</v>
      </c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</row>
    <row r="301">
      <c r="A301" s="388" t="s">
        <v>6687</v>
      </c>
      <c r="B301" s="389">
        <v>8.4</v>
      </c>
      <c r="C301" s="388">
        <v>10.0</v>
      </c>
      <c r="D301" s="389">
        <v>7.56</v>
      </c>
      <c r="E301" s="388">
        <v>0.0</v>
      </c>
      <c r="F301" s="389">
        <v>0.0</v>
      </c>
      <c r="G301" s="388">
        <v>0.0</v>
      </c>
      <c r="H301" s="389">
        <v>0.0</v>
      </c>
      <c r="I301" s="366"/>
      <c r="J301" s="366"/>
      <c r="K301" s="366"/>
      <c r="L301" s="366"/>
      <c r="M301" s="366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</row>
    <row r="302">
      <c r="A302" s="388" t="s">
        <v>6689</v>
      </c>
      <c r="B302" s="389">
        <v>60.0</v>
      </c>
      <c r="C302" s="388">
        <v>0.0</v>
      </c>
      <c r="D302" s="389">
        <v>0.0</v>
      </c>
      <c r="E302" s="388">
        <v>0.0</v>
      </c>
      <c r="F302" s="389">
        <v>0.0</v>
      </c>
      <c r="G302" s="388">
        <v>0.0</v>
      </c>
      <c r="H302" s="389">
        <v>0.0</v>
      </c>
      <c r="I302" s="366"/>
      <c r="J302" s="366"/>
      <c r="K302" s="366"/>
      <c r="L302" s="366"/>
      <c r="M302" s="366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</row>
    <row r="303">
      <c r="A303" s="380" t="s">
        <v>6691</v>
      </c>
      <c r="B303" s="381">
        <v>10.38</v>
      </c>
      <c r="C303" s="380">
        <v>5.0</v>
      </c>
      <c r="D303" s="381">
        <v>9.3</v>
      </c>
      <c r="E303" s="380">
        <v>0.0</v>
      </c>
      <c r="F303" s="381">
        <v>0.0</v>
      </c>
      <c r="G303" s="380">
        <v>0.0</v>
      </c>
      <c r="H303" s="381">
        <v>0.0</v>
      </c>
    </row>
    <row r="304">
      <c r="A304" s="388" t="s">
        <v>6697</v>
      </c>
      <c r="B304" s="389">
        <v>6.6</v>
      </c>
      <c r="C304" s="388">
        <v>10.0</v>
      </c>
      <c r="D304" s="389">
        <v>5.94</v>
      </c>
      <c r="E304" s="388">
        <v>25.0</v>
      </c>
      <c r="F304" s="389">
        <v>5.1</v>
      </c>
      <c r="G304" s="388">
        <v>50.0</v>
      </c>
      <c r="H304" s="389">
        <v>4.44</v>
      </c>
      <c r="I304" s="366"/>
      <c r="J304" s="366"/>
      <c r="K304" s="366"/>
      <c r="L304" s="366"/>
      <c r="M304" s="366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</row>
    <row r="305">
      <c r="A305" s="388" t="s">
        <v>6699</v>
      </c>
      <c r="B305" s="389">
        <v>6.6</v>
      </c>
      <c r="C305" s="388">
        <v>10.0</v>
      </c>
      <c r="D305" s="389">
        <v>5.94</v>
      </c>
      <c r="E305" s="388">
        <v>25.0</v>
      </c>
      <c r="F305" s="389">
        <v>5.1</v>
      </c>
      <c r="G305" s="388">
        <v>50.0</v>
      </c>
      <c r="H305" s="389">
        <v>4.44</v>
      </c>
      <c r="I305" s="366"/>
      <c r="J305" s="366"/>
      <c r="K305" s="366"/>
      <c r="L305" s="366"/>
      <c r="M305" s="366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</row>
    <row r="306">
      <c r="A306" s="388" t="s">
        <v>6701</v>
      </c>
      <c r="B306" s="389">
        <v>6.6</v>
      </c>
      <c r="C306" s="388">
        <v>10.0</v>
      </c>
      <c r="D306" s="389">
        <v>5.94</v>
      </c>
      <c r="E306" s="388">
        <v>25.0</v>
      </c>
      <c r="F306" s="389">
        <v>5.1</v>
      </c>
      <c r="G306" s="388">
        <v>50.0</v>
      </c>
      <c r="H306" s="389">
        <v>4.44</v>
      </c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</row>
    <row r="307">
      <c r="A307" s="388" t="s">
        <v>6703</v>
      </c>
      <c r="B307" s="389">
        <v>6.6</v>
      </c>
      <c r="C307" s="388">
        <v>10.0</v>
      </c>
      <c r="D307" s="389">
        <v>5.94</v>
      </c>
      <c r="E307" s="388">
        <v>25.0</v>
      </c>
      <c r="F307" s="389">
        <v>5.1</v>
      </c>
      <c r="G307" s="388">
        <v>50.0</v>
      </c>
      <c r="H307" s="389">
        <v>4.44</v>
      </c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</row>
    <row r="308">
      <c r="A308" s="388" t="s">
        <v>6705</v>
      </c>
      <c r="B308" s="389">
        <v>6.6</v>
      </c>
      <c r="C308" s="388">
        <v>10.0</v>
      </c>
      <c r="D308" s="389">
        <v>5.94</v>
      </c>
      <c r="E308" s="388">
        <v>25.0</v>
      </c>
      <c r="F308" s="389">
        <v>5.1</v>
      </c>
      <c r="G308" s="388">
        <v>50.0</v>
      </c>
      <c r="H308" s="389">
        <v>4.44</v>
      </c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</row>
    <row r="309">
      <c r="A309" s="388" t="s">
        <v>6707</v>
      </c>
      <c r="B309" s="389">
        <v>6.6</v>
      </c>
      <c r="C309" s="388">
        <v>10.0</v>
      </c>
      <c r="D309" s="389">
        <v>5.94</v>
      </c>
      <c r="E309" s="388">
        <v>25.0</v>
      </c>
      <c r="F309" s="389">
        <v>5.1</v>
      </c>
      <c r="G309" s="388">
        <v>50.0</v>
      </c>
      <c r="H309" s="389">
        <v>4.44</v>
      </c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</row>
    <row r="310">
      <c r="A310" s="388" t="s">
        <v>6709</v>
      </c>
      <c r="B310" s="389">
        <v>6.6</v>
      </c>
      <c r="C310" s="388">
        <v>10.0</v>
      </c>
      <c r="D310" s="389">
        <v>5.94</v>
      </c>
      <c r="E310" s="388">
        <v>25.0</v>
      </c>
      <c r="F310" s="389">
        <v>5.1</v>
      </c>
      <c r="G310" s="388">
        <v>50.0</v>
      </c>
      <c r="H310" s="389">
        <v>4.44</v>
      </c>
      <c r="I310" s="366"/>
      <c r="J310" s="366"/>
      <c r="K310" s="366"/>
      <c r="L310" s="366"/>
      <c r="M310" s="366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</row>
    <row r="311">
      <c r="A311" s="388" t="s">
        <v>6711</v>
      </c>
      <c r="B311" s="389">
        <v>6.6</v>
      </c>
      <c r="C311" s="388">
        <v>10.0</v>
      </c>
      <c r="D311" s="389">
        <v>5.94</v>
      </c>
      <c r="E311" s="388">
        <v>25.0</v>
      </c>
      <c r="F311" s="389">
        <v>5.1</v>
      </c>
      <c r="G311" s="388">
        <v>50.0</v>
      </c>
      <c r="H311" s="389">
        <v>4.44</v>
      </c>
      <c r="I311" s="366"/>
      <c r="J311" s="366"/>
      <c r="K311" s="366"/>
      <c r="L311" s="366"/>
      <c r="M311" s="366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</row>
    <row r="312">
      <c r="A312" s="388" t="s">
        <v>6713</v>
      </c>
      <c r="B312" s="389">
        <v>6.6</v>
      </c>
      <c r="C312" s="388">
        <v>10.0</v>
      </c>
      <c r="D312" s="389">
        <v>5.94</v>
      </c>
      <c r="E312" s="388">
        <v>25.0</v>
      </c>
      <c r="F312" s="389">
        <v>5.1</v>
      </c>
      <c r="G312" s="388">
        <v>50.0</v>
      </c>
      <c r="H312" s="389">
        <v>4.5</v>
      </c>
      <c r="I312" s="366"/>
      <c r="J312" s="366"/>
      <c r="K312" s="366"/>
      <c r="L312" s="366"/>
      <c r="M312" s="366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</row>
    <row r="313">
      <c r="A313" s="388" t="s">
        <v>6715</v>
      </c>
      <c r="B313" s="389">
        <v>6.6</v>
      </c>
      <c r="C313" s="388">
        <v>10.0</v>
      </c>
      <c r="D313" s="389">
        <v>5.94</v>
      </c>
      <c r="E313" s="388">
        <v>25.0</v>
      </c>
      <c r="F313" s="389">
        <v>5.1</v>
      </c>
      <c r="G313" s="388">
        <v>50.0</v>
      </c>
      <c r="H313" s="389">
        <v>4.44</v>
      </c>
      <c r="I313" s="366"/>
      <c r="J313" s="366"/>
      <c r="K313" s="366"/>
      <c r="L313" s="366"/>
      <c r="M313" s="366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</row>
    <row r="314">
      <c r="A314" s="388" t="s">
        <v>6717</v>
      </c>
      <c r="B314" s="389">
        <v>6.6</v>
      </c>
      <c r="C314" s="388">
        <v>10.0</v>
      </c>
      <c r="D314" s="389">
        <v>5.94</v>
      </c>
      <c r="E314" s="388">
        <v>25.0</v>
      </c>
      <c r="F314" s="389">
        <v>5.1</v>
      </c>
      <c r="G314" s="388">
        <v>50.0</v>
      </c>
      <c r="H314" s="389">
        <v>4.44</v>
      </c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</row>
    <row r="315">
      <c r="A315" s="388" t="s">
        <v>6719</v>
      </c>
      <c r="B315" s="389">
        <v>6.6</v>
      </c>
      <c r="C315" s="388">
        <v>10.0</v>
      </c>
      <c r="D315" s="389">
        <v>5.94</v>
      </c>
      <c r="E315" s="388">
        <v>25.0</v>
      </c>
      <c r="F315" s="389">
        <v>5.1</v>
      </c>
      <c r="G315" s="388">
        <v>50.0</v>
      </c>
      <c r="H315" s="389">
        <v>4.44</v>
      </c>
      <c r="I315" s="366"/>
      <c r="J315" s="366"/>
      <c r="K315" s="366"/>
      <c r="L315" s="366"/>
      <c r="M315" s="366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</row>
    <row r="316">
      <c r="A316" s="388" t="s">
        <v>6721</v>
      </c>
      <c r="B316" s="389">
        <v>6.6</v>
      </c>
      <c r="C316" s="388">
        <v>10.0</v>
      </c>
      <c r="D316" s="389">
        <v>5.94</v>
      </c>
      <c r="E316" s="388">
        <v>25.0</v>
      </c>
      <c r="F316" s="389">
        <v>5.1</v>
      </c>
      <c r="G316" s="388">
        <v>50.0</v>
      </c>
      <c r="H316" s="389">
        <v>4.44</v>
      </c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</row>
    <row r="317">
      <c r="A317" s="388" t="s">
        <v>6723</v>
      </c>
      <c r="B317" s="389">
        <v>6.6</v>
      </c>
      <c r="C317" s="388">
        <v>10.0</v>
      </c>
      <c r="D317" s="389">
        <v>5.94</v>
      </c>
      <c r="E317" s="388">
        <v>25.0</v>
      </c>
      <c r="F317" s="389">
        <v>5.1</v>
      </c>
      <c r="G317" s="388">
        <v>50.0</v>
      </c>
      <c r="H317" s="389">
        <v>4.44</v>
      </c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</row>
    <row r="318">
      <c r="A318" s="388" t="s">
        <v>6725</v>
      </c>
      <c r="B318" s="389">
        <v>6.6</v>
      </c>
      <c r="C318" s="388">
        <v>10.0</v>
      </c>
      <c r="D318" s="389">
        <v>5.94</v>
      </c>
      <c r="E318" s="388">
        <v>25.0</v>
      </c>
      <c r="F318" s="389">
        <v>5.1</v>
      </c>
      <c r="G318" s="388">
        <v>50.0</v>
      </c>
      <c r="H318" s="389">
        <v>4.44</v>
      </c>
      <c r="I318" s="366"/>
      <c r="J318" s="366"/>
      <c r="K318" s="366"/>
      <c r="L318" s="366"/>
      <c r="M318" s="366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</row>
    <row r="319">
      <c r="A319" s="388" t="s">
        <v>6727</v>
      </c>
      <c r="B319" s="389">
        <v>6.6</v>
      </c>
      <c r="C319" s="388">
        <v>10.0</v>
      </c>
      <c r="D319" s="389">
        <v>5.94</v>
      </c>
      <c r="E319" s="388">
        <v>25.0</v>
      </c>
      <c r="F319" s="389">
        <v>5.1</v>
      </c>
      <c r="G319" s="388">
        <v>50.0</v>
      </c>
      <c r="H319" s="389">
        <v>4.44</v>
      </c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</row>
    <row r="320">
      <c r="A320" s="388" t="s">
        <v>6729</v>
      </c>
      <c r="B320" s="389">
        <v>6.6</v>
      </c>
      <c r="C320" s="388">
        <v>10.0</v>
      </c>
      <c r="D320" s="389">
        <v>5.94</v>
      </c>
      <c r="E320" s="388">
        <v>25.0</v>
      </c>
      <c r="F320" s="389">
        <v>5.1</v>
      </c>
      <c r="G320" s="388">
        <v>50.0</v>
      </c>
      <c r="H320" s="389">
        <v>4.44</v>
      </c>
      <c r="I320" s="366"/>
      <c r="J320" s="366"/>
      <c r="K320" s="366"/>
      <c r="L320" s="366"/>
      <c r="M320" s="366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</row>
    <row r="321">
      <c r="A321" s="388" t="s">
        <v>6731</v>
      </c>
      <c r="B321" s="389">
        <v>6.6</v>
      </c>
      <c r="C321" s="388">
        <v>10.0</v>
      </c>
      <c r="D321" s="389">
        <v>5.94</v>
      </c>
      <c r="E321" s="388">
        <v>25.0</v>
      </c>
      <c r="F321" s="389">
        <v>5.1</v>
      </c>
      <c r="G321" s="388">
        <v>50.0</v>
      </c>
      <c r="H321" s="389">
        <v>4.44</v>
      </c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</row>
    <row r="322">
      <c r="A322" s="388" t="s">
        <v>6733</v>
      </c>
      <c r="B322" s="389">
        <v>6.6</v>
      </c>
      <c r="C322" s="388">
        <v>10.0</v>
      </c>
      <c r="D322" s="389">
        <v>5.94</v>
      </c>
      <c r="E322" s="388">
        <v>25.0</v>
      </c>
      <c r="F322" s="389">
        <v>5.1</v>
      </c>
      <c r="G322" s="388">
        <v>50.0</v>
      </c>
      <c r="H322" s="389">
        <v>4.44</v>
      </c>
      <c r="I322" s="366"/>
      <c r="J322" s="366"/>
      <c r="K322" s="366"/>
      <c r="L322" s="366"/>
      <c r="M322" s="366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</row>
    <row r="323">
      <c r="A323" s="388" t="s">
        <v>6735</v>
      </c>
      <c r="B323" s="389">
        <v>6.6</v>
      </c>
      <c r="C323" s="388">
        <v>10.0</v>
      </c>
      <c r="D323" s="389">
        <v>5.94</v>
      </c>
      <c r="E323" s="388">
        <v>25.0</v>
      </c>
      <c r="F323" s="389">
        <v>5.1</v>
      </c>
      <c r="G323" s="388">
        <v>50.0</v>
      </c>
      <c r="H323" s="389">
        <v>4.44</v>
      </c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</row>
    <row r="324">
      <c r="A324" s="388" t="s">
        <v>6737</v>
      </c>
      <c r="B324" s="389">
        <v>6.6</v>
      </c>
      <c r="C324" s="388">
        <v>10.0</v>
      </c>
      <c r="D324" s="389">
        <v>5.94</v>
      </c>
      <c r="E324" s="388">
        <v>25.0</v>
      </c>
      <c r="F324" s="389">
        <v>5.1</v>
      </c>
      <c r="G324" s="388">
        <v>50.0</v>
      </c>
      <c r="H324" s="389">
        <v>4.44</v>
      </c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</row>
    <row r="325">
      <c r="A325" s="388" t="s">
        <v>6739</v>
      </c>
      <c r="B325" s="389">
        <v>6.6</v>
      </c>
      <c r="C325" s="388">
        <v>10.0</v>
      </c>
      <c r="D325" s="389">
        <v>5.94</v>
      </c>
      <c r="E325" s="388">
        <v>25.0</v>
      </c>
      <c r="F325" s="389">
        <v>5.1</v>
      </c>
      <c r="G325" s="388">
        <v>50.0</v>
      </c>
      <c r="H325" s="389">
        <v>4.44</v>
      </c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</row>
    <row r="326">
      <c r="A326" s="388" t="s">
        <v>6741</v>
      </c>
      <c r="B326" s="389">
        <v>6.6</v>
      </c>
      <c r="C326" s="388">
        <v>10.0</v>
      </c>
      <c r="D326" s="389">
        <v>5.94</v>
      </c>
      <c r="E326" s="388">
        <v>25.0</v>
      </c>
      <c r="F326" s="389">
        <v>5.1</v>
      </c>
      <c r="G326" s="388">
        <v>50.0</v>
      </c>
      <c r="H326" s="389">
        <v>4.44</v>
      </c>
      <c r="I326" s="366"/>
      <c r="J326" s="366"/>
      <c r="K326" s="366"/>
      <c r="L326" s="366"/>
      <c r="M326" s="366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</row>
    <row r="327">
      <c r="A327" s="388" t="s">
        <v>6743</v>
      </c>
      <c r="B327" s="389">
        <v>6.6</v>
      </c>
      <c r="C327" s="388">
        <v>10.0</v>
      </c>
      <c r="D327" s="389">
        <v>5.94</v>
      </c>
      <c r="E327" s="388">
        <v>25.0</v>
      </c>
      <c r="F327" s="389">
        <v>5.1</v>
      </c>
      <c r="G327" s="388">
        <v>50.0</v>
      </c>
      <c r="H327" s="389">
        <v>4.44</v>
      </c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</row>
    <row r="328">
      <c r="A328" s="388" t="s">
        <v>6745</v>
      </c>
      <c r="B328" s="389">
        <v>6.6</v>
      </c>
      <c r="C328" s="388">
        <v>10.0</v>
      </c>
      <c r="D328" s="389">
        <v>5.94</v>
      </c>
      <c r="E328" s="388">
        <v>25.0</v>
      </c>
      <c r="F328" s="389">
        <v>5.1</v>
      </c>
      <c r="G328" s="388">
        <v>50.0</v>
      </c>
      <c r="H328" s="389">
        <v>4.44</v>
      </c>
      <c r="I328" s="366"/>
      <c r="J328" s="366"/>
      <c r="K328" s="366"/>
      <c r="L328" s="366"/>
      <c r="M328" s="366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</row>
    <row r="329">
      <c r="A329" s="388" t="s">
        <v>6747</v>
      </c>
      <c r="B329" s="389">
        <v>6.6</v>
      </c>
      <c r="C329" s="388">
        <v>10.0</v>
      </c>
      <c r="D329" s="389">
        <v>5.94</v>
      </c>
      <c r="E329" s="388">
        <v>25.0</v>
      </c>
      <c r="F329" s="389">
        <v>5.1</v>
      </c>
      <c r="G329" s="388">
        <v>50.0</v>
      </c>
      <c r="H329" s="389">
        <v>4.44</v>
      </c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</row>
    <row r="330">
      <c r="A330" s="388" t="s">
        <v>6749</v>
      </c>
      <c r="B330" s="389">
        <v>6.6</v>
      </c>
      <c r="C330" s="388">
        <v>10.0</v>
      </c>
      <c r="D330" s="389">
        <v>5.94</v>
      </c>
      <c r="E330" s="388">
        <v>25.0</v>
      </c>
      <c r="F330" s="389">
        <v>5.1</v>
      </c>
      <c r="G330" s="388">
        <v>50.0</v>
      </c>
      <c r="H330" s="389">
        <v>4.44</v>
      </c>
      <c r="I330" s="366"/>
      <c r="J330" s="366"/>
      <c r="K330" s="366"/>
      <c r="L330" s="366"/>
      <c r="M330" s="366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</row>
    <row r="331">
      <c r="A331" s="388" t="s">
        <v>7995</v>
      </c>
      <c r="B331" s="389">
        <v>6.6</v>
      </c>
      <c r="C331" s="388">
        <v>10.0</v>
      </c>
      <c r="D331" s="389">
        <v>5.94</v>
      </c>
      <c r="E331" s="388">
        <v>25.0</v>
      </c>
      <c r="F331" s="389">
        <v>5.1</v>
      </c>
      <c r="G331" s="388">
        <v>50.0</v>
      </c>
      <c r="H331" s="389">
        <v>4.44</v>
      </c>
      <c r="I331" s="366"/>
      <c r="J331" s="366"/>
      <c r="K331" s="366"/>
      <c r="L331" s="366"/>
      <c r="M331" s="366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</row>
    <row r="332">
      <c r="A332" s="388" t="s">
        <v>7996</v>
      </c>
      <c r="B332" s="389">
        <v>6.6</v>
      </c>
      <c r="C332" s="388">
        <v>10.0</v>
      </c>
      <c r="D332" s="389">
        <v>5.94</v>
      </c>
      <c r="E332" s="388">
        <v>25.0</v>
      </c>
      <c r="F332" s="389">
        <v>5.1</v>
      </c>
      <c r="G332" s="388">
        <v>50.0</v>
      </c>
      <c r="H332" s="389">
        <v>4.44</v>
      </c>
      <c r="I332" s="366"/>
      <c r="J332" s="366"/>
      <c r="K332" s="366"/>
      <c r="L332" s="366"/>
      <c r="M332" s="366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</row>
    <row r="333">
      <c r="A333" s="380" t="s">
        <v>6751</v>
      </c>
      <c r="B333" s="381">
        <v>7.44</v>
      </c>
      <c r="C333" s="380">
        <v>25.0</v>
      </c>
      <c r="D333" s="381">
        <v>6.72</v>
      </c>
      <c r="E333" s="380">
        <v>0.0</v>
      </c>
      <c r="F333" s="381">
        <v>0.0</v>
      </c>
      <c r="G333" s="380">
        <v>0.0</v>
      </c>
      <c r="H333" s="381">
        <v>0.0</v>
      </c>
    </row>
    <row r="334">
      <c r="A334" s="380" t="s">
        <v>6753</v>
      </c>
      <c r="B334" s="381">
        <v>8.52</v>
      </c>
      <c r="C334" s="380">
        <v>20.0</v>
      </c>
      <c r="D334" s="381">
        <v>7.68</v>
      </c>
      <c r="E334" s="380">
        <v>0.0</v>
      </c>
      <c r="F334" s="381">
        <v>0.0</v>
      </c>
      <c r="G334" s="380">
        <v>0.0</v>
      </c>
      <c r="H334" s="381">
        <v>0.0</v>
      </c>
    </row>
    <row r="335">
      <c r="A335" s="380" t="s">
        <v>6755</v>
      </c>
      <c r="B335" s="381">
        <v>6.6</v>
      </c>
      <c r="C335" s="380">
        <v>25.0</v>
      </c>
      <c r="D335" s="381">
        <v>5.94</v>
      </c>
      <c r="E335" s="380">
        <v>0.0</v>
      </c>
      <c r="F335" s="381">
        <v>0.0</v>
      </c>
      <c r="G335" s="380">
        <v>0.0</v>
      </c>
      <c r="H335" s="381">
        <v>0.0</v>
      </c>
    </row>
    <row r="336">
      <c r="A336" s="380" t="s">
        <v>6757</v>
      </c>
      <c r="B336" s="381">
        <v>8.64</v>
      </c>
      <c r="C336" s="380">
        <v>5.0</v>
      </c>
      <c r="D336" s="381">
        <v>7.78</v>
      </c>
      <c r="E336" s="380">
        <v>0.0</v>
      </c>
      <c r="F336" s="381">
        <v>0.0</v>
      </c>
      <c r="G336" s="380">
        <v>0.0</v>
      </c>
      <c r="H336" s="381">
        <v>0.0</v>
      </c>
    </row>
    <row r="337">
      <c r="A337" s="388" t="s">
        <v>6759</v>
      </c>
      <c r="B337" s="389">
        <v>3.12</v>
      </c>
      <c r="C337" s="388">
        <v>10.0</v>
      </c>
      <c r="D337" s="389">
        <v>2.81</v>
      </c>
      <c r="E337" s="388">
        <v>0.0</v>
      </c>
      <c r="F337" s="389">
        <v>0.0</v>
      </c>
      <c r="G337" s="388">
        <v>0.0</v>
      </c>
      <c r="H337" s="389">
        <v>0.0</v>
      </c>
      <c r="I337" s="366"/>
      <c r="J337" s="366"/>
      <c r="K337" s="366"/>
      <c r="L337" s="366"/>
      <c r="M337" s="366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</row>
    <row r="338">
      <c r="A338" s="388" t="s">
        <v>6761</v>
      </c>
      <c r="B338" s="389">
        <v>3.9</v>
      </c>
      <c r="C338" s="388">
        <v>10.0</v>
      </c>
      <c r="D338" s="389">
        <v>3.5</v>
      </c>
      <c r="E338" s="388">
        <v>0.0</v>
      </c>
      <c r="F338" s="389">
        <v>0.0</v>
      </c>
      <c r="G338" s="388">
        <v>0.0</v>
      </c>
      <c r="H338" s="389">
        <v>0.0</v>
      </c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</row>
    <row r="339">
      <c r="A339" s="388" t="s">
        <v>6763</v>
      </c>
      <c r="B339" s="389">
        <v>11.7</v>
      </c>
      <c r="C339" s="388">
        <v>10.0</v>
      </c>
      <c r="D339" s="389">
        <v>10.44</v>
      </c>
      <c r="E339" s="388">
        <v>40.0</v>
      </c>
      <c r="F339" s="389">
        <v>8.4</v>
      </c>
      <c r="G339" s="388">
        <v>0.0</v>
      </c>
      <c r="H339" s="389">
        <v>0.0</v>
      </c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</row>
    <row r="340">
      <c r="A340" s="388" t="s">
        <v>6765</v>
      </c>
      <c r="B340" s="389">
        <v>7.98</v>
      </c>
      <c r="C340" s="388">
        <v>10.0</v>
      </c>
      <c r="D340" s="389">
        <v>7.02</v>
      </c>
      <c r="E340" s="388">
        <v>40.0</v>
      </c>
      <c r="F340" s="389">
        <v>5.88</v>
      </c>
      <c r="G340" s="388">
        <v>500.0</v>
      </c>
      <c r="H340" s="389">
        <v>3.9</v>
      </c>
      <c r="I340" s="366"/>
      <c r="J340" s="366"/>
      <c r="K340" s="36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</row>
    <row r="341">
      <c r="A341" s="388" t="s">
        <v>6768</v>
      </c>
      <c r="B341" s="389">
        <v>10.98</v>
      </c>
      <c r="C341" s="388">
        <v>10.0</v>
      </c>
      <c r="D341" s="389">
        <v>9.84</v>
      </c>
      <c r="E341" s="388">
        <v>40.0</v>
      </c>
      <c r="F341" s="389">
        <v>8.4</v>
      </c>
      <c r="G341" s="388">
        <v>0.0</v>
      </c>
      <c r="H341" s="389">
        <v>0.0</v>
      </c>
      <c r="I341" s="366"/>
      <c r="J341" s="366"/>
      <c r="K341" s="366"/>
      <c r="L341" s="366"/>
      <c r="M341" s="366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</row>
    <row r="342">
      <c r="A342" s="388" t="s">
        <v>6770</v>
      </c>
      <c r="B342" s="389">
        <v>8.4</v>
      </c>
      <c r="C342" s="388">
        <v>10.0</v>
      </c>
      <c r="D342" s="389">
        <v>7.68</v>
      </c>
      <c r="E342" s="388">
        <v>0.0</v>
      </c>
      <c r="F342" s="389">
        <v>0.0</v>
      </c>
      <c r="G342" s="388">
        <v>0.0</v>
      </c>
      <c r="H342" s="389">
        <v>0.0</v>
      </c>
      <c r="I342" s="366"/>
      <c r="J342" s="366"/>
      <c r="K342" s="366"/>
      <c r="L342" s="366"/>
      <c r="M342" s="366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</row>
    <row r="343">
      <c r="A343" s="388" t="s">
        <v>6776</v>
      </c>
      <c r="B343" s="389">
        <v>8.4</v>
      </c>
      <c r="C343" s="388">
        <v>10.0</v>
      </c>
      <c r="D343" s="389">
        <v>7.68</v>
      </c>
      <c r="E343" s="388">
        <v>0.0</v>
      </c>
      <c r="F343" s="389">
        <v>0.0</v>
      </c>
      <c r="G343" s="388">
        <v>0.0</v>
      </c>
      <c r="H343" s="389">
        <v>0.0</v>
      </c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</row>
    <row r="344">
      <c r="A344" s="388" t="s">
        <v>6778</v>
      </c>
      <c r="B344" s="389">
        <v>8.4</v>
      </c>
      <c r="C344" s="388">
        <v>10.0</v>
      </c>
      <c r="D344" s="389">
        <v>7.68</v>
      </c>
      <c r="E344" s="388">
        <v>0.0</v>
      </c>
      <c r="F344" s="389">
        <v>0.0</v>
      </c>
      <c r="G344" s="388">
        <v>0.0</v>
      </c>
      <c r="H344" s="389">
        <v>0.0</v>
      </c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</row>
    <row r="345">
      <c r="A345" s="388" t="s">
        <v>6780</v>
      </c>
      <c r="B345" s="389">
        <v>8.4</v>
      </c>
      <c r="C345" s="388">
        <v>10.0</v>
      </c>
      <c r="D345" s="389">
        <v>7.68</v>
      </c>
      <c r="E345" s="388">
        <v>0.0</v>
      </c>
      <c r="F345" s="389">
        <v>0.0</v>
      </c>
      <c r="G345" s="388">
        <v>0.0</v>
      </c>
      <c r="H345" s="389">
        <v>0.0</v>
      </c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</row>
    <row r="346">
      <c r="A346" s="388" t="s">
        <v>6784</v>
      </c>
      <c r="B346" s="389">
        <v>8.4</v>
      </c>
      <c r="C346" s="388">
        <v>10.0</v>
      </c>
      <c r="D346" s="389">
        <v>7.68</v>
      </c>
      <c r="E346" s="388">
        <v>0.0</v>
      </c>
      <c r="F346" s="389">
        <v>0.0</v>
      </c>
      <c r="G346" s="388">
        <v>0.0</v>
      </c>
      <c r="H346" s="389">
        <v>0.0</v>
      </c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</row>
    <row r="347">
      <c r="A347" s="388" t="s">
        <v>6786</v>
      </c>
      <c r="B347" s="389">
        <v>14.4</v>
      </c>
      <c r="C347" s="388">
        <v>5.0</v>
      </c>
      <c r="D347" s="389">
        <v>12.72</v>
      </c>
      <c r="E347" s="388">
        <v>0.0</v>
      </c>
      <c r="F347" s="389">
        <v>0.0</v>
      </c>
      <c r="G347" s="388">
        <v>0.0</v>
      </c>
      <c r="H347" s="389">
        <v>0.0</v>
      </c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</row>
    <row r="348">
      <c r="A348" s="388" t="s">
        <v>6788</v>
      </c>
      <c r="B348" s="389">
        <v>14.4</v>
      </c>
      <c r="C348" s="388">
        <v>5.0</v>
      </c>
      <c r="D348" s="389">
        <v>12.72</v>
      </c>
      <c r="E348" s="388">
        <v>0.0</v>
      </c>
      <c r="F348" s="389">
        <v>0.0</v>
      </c>
      <c r="G348" s="388">
        <v>0.0</v>
      </c>
      <c r="H348" s="389">
        <v>0.0</v>
      </c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</row>
    <row r="349">
      <c r="A349" s="380" t="s">
        <v>6792</v>
      </c>
      <c r="B349" s="381">
        <v>3.3</v>
      </c>
      <c r="C349" s="380">
        <v>20.0</v>
      </c>
      <c r="D349" s="381">
        <v>3.0</v>
      </c>
      <c r="E349" s="380">
        <v>0.0</v>
      </c>
      <c r="F349" s="381">
        <v>0.0</v>
      </c>
      <c r="G349" s="380">
        <v>0.0</v>
      </c>
      <c r="H349" s="381">
        <v>0.0</v>
      </c>
    </row>
    <row r="350">
      <c r="A350" s="380" t="s">
        <v>6796</v>
      </c>
      <c r="B350" s="381">
        <v>12.72</v>
      </c>
      <c r="C350" s="380">
        <v>5.0</v>
      </c>
      <c r="D350" s="381">
        <v>11.52</v>
      </c>
      <c r="E350" s="380">
        <v>0.0</v>
      </c>
      <c r="F350" s="381">
        <v>0.0</v>
      </c>
      <c r="G350" s="380">
        <v>0.0</v>
      </c>
      <c r="H350" s="381">
        <v>0.0</v>
      </c>
    </row>
    <row r="351">
      <c r="A351" s="380" t="s">
        <v>6798</v>
      </c>
      <c r="B351" s="381">
        <v>6.6</v>
      </c>
      <c r="C351" s="380">
        <v>10.0</v>
      </c>
      <c r="D351" s="381">
        <v>5.94</v>
      </c>
      <c r="E351" s="380">
        <v>0.0</v>
      </c>
      <c r="F351" s="381">
        <v>0.0</v>
      </c>
      <c r="G351" s="380">
        <v>0.0</v>
      </c>
      <c r="H351" s="381">
        <v>0.0</v>
      </c>
    </row>
    <row r="352">
      <c r="A352" s="388" t="s">
        <v>6800</v>
      </c>
      <c r="B352" s="389">
        <v>4.68</v>
      </c>
      <c r="C352" s="388">
        <v>20.0</v>
      </c>
      <c r="D352" s="389">
        <v>4.2</v>
      </c>
      <c r="E352" s="388">
        <v>40.0</v>
      </c>
      <c r="F352" s="389">
        <v>3.78</v>
      </c>
      <c r="G352" s="388">
        <v>100.0</v>
      </c>
      <c r="H352" s="389">
        <v>3.66</v>
      </c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</row>
    <row r="353">
      <c r="A353" s="388" t="s">
        <v>6802</v>
      </c>
      <c r="B353" s="389">
        <v>4.68</v>
      </c>
      <c r="C353" s="388">
        <v>20.0</v>
      </c>
      <c r="D353" s="389">
        <v>4.2</v>
      </c>
      <c r="E353" s="388">
        <v>40.0</v>
      </c>
      <c r="F353" s="389">
        <v>3.78</v>
      </c>
      <c r="G353" s="388">
        <v>100.0</v>
      </c>
      <c r="H353" s="389">
        <v>3.66</v>
      </c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</row>
    <row r="354">
      <c r="A354" s="388" t="s">
        <v>6804</v>
      </c>
      <c r="B354" s="389">
        <v>4.68</v>
      </c>
      <c r="C354" s="388">
        <v>20.0</v>
      </c>
      <c r="D354" s="389">
        <v>4.2</v>
      </c>
      <c r="E354" s="388">
        <v>40.0</v>
      </c>
      <c r="F354" s="389">
        <v>3.78</v>
      </c>
      <c r="G354" s="388">
        <v>100.0</v>
      </c>
      <c r="H354" s="389">
        <v>3.66</v>
      </c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</row>
    <row r="355">
      <c r="A355" s="388" t="s">
        <v>6806</v>
      </c>
      <c r="B355" s="389">
        <v>4.68</v>
      </c>
      <c r="C355" s="388">
        <v>20.0</v>
      </c>
      <c r="D355" s="389">
        <v>4.2</v>
      </c>
      <c r="E355" s="388">
        <v>40.0</v>
      </c>
      <c r="F355" s="389">
        <v>3.78</v>
      </c>
      <c r="G355" s="388">
        <v>100.0</v>
      </c>
      <c r="H355" s="389">
        <v>3.66</v>
      </c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</row>
    <row r="356">
      <c r="A356" s="388" t="s">
        <v>6808</v>
      </c>
      <c r="B356" s="389">
        <v>4.68</v>
      </c>
      <c r="C356" s="388">
        <v>20.0</v>
      </c>
      <c r="D356" s="389">
        <v>4.2</v>
      </c>
      <c r="E356" s="388">
        <v>40.0</v>
      </c>
      <c r="F356" s="389">
        <v>3.78</v>
      </c>
      <c r="G356" s="388">
        <v>100.0</v>
      </c>
      <c r="H356" s="389">
        <v>3.66</v>
      </c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</row>
    <row r="357">
      <c r="A357" s="388" t="s">
        <v>6810</v>
      </c>
      <c r="B357" s="389">
        <v>4.68</v>
      </c>
      <c r="C357" s="388">
        <v>20.0</v>
      </c>
      <c r="D357" s="389">
        <v>4.2</v>
      </c>
      <c r="E357" s="388">
        <v>40.0</v>
      </c>
      <c r="F357" s="389">
        <v>3.78</v>
      </c>
      <c r="G357" s="388">
        <v>100.0</v>
      </c>
      <c r="H357" s="389">
        <v>3.66</v>
      </c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</row>
    <row r="358">
      <c r="A358" s="388" t="s">
        <v>6812</v>
      </c>
      <c r="B358" s="389">
        <v>4.68</v>
      </c>
      <c r="C358" s="388">
        <v>20.0</v>
      </c>
      <c r="D358" s="389">
        <v>4.2</v>
      </c>
      <c r="E358" s="388">
        <v>40.0</v>
      </c>
      <c r="F358" s="389">
        <v>3.78</v>
      </c>
      <c r="G358" s="388">
        <v>100.0</v>
      </c>
      <c r="H358" s="389">
        <v>3.66</v>
      </c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</row>
    <row r="359">
      <c r="A359" s="388" t="s">
        <v>6814</v>
      </c>
      <c r="B359" s="389">
        <v>4.68</v>
      </c>
      <c r="C359" s="388">
        <v>20.0</v>
      </c>
      <c r="D359" s="389">
        <v>4.2</v>
      </c>
      <c r="E359" s="388">
        <v>40.0</v>
      </c>
      <c r="F359" s="389">
        <v>3.78</v>
      </c>
      <c r="G359" s="388">
        <v>100.0</v>
      </c>
      <c r="H359" s="389">
        <v>3.66</v>
      </c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</row>
    <row r="360">
      <c r="A360" s="388" t="s">
        <v>6816</v>
      </c>
      <c r="B360" s="389">
        <v>4.68</v>
      </c>
      <c r="C360" s="388">
        <v>20.0</v>
      </c>
      <c r="D360" s="389">
        <v>4.2</v>
      </c>
      <c r="E360" s="388">
        <v>40.0</v>
      </c>
      <c r="F360" s="389">
        <v>3.78</v>
      </c>
      <c r="G360" s="388">
        <v>100.0</v>
      </c>
      <c r="H360" s="389">
        <v>3.66</v>
      </c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</row>
    <row r="361">
      <c r="A361" s="388" t="s">
        <v>6818</v>
      </c>
      <c r="B361" s="389">
        <v>4.68</v>
      </c>
      <c r="C361" s="388">
        <v>20.0</v>
      </c>
      <c r="D361" s="389">
        <v>4.2</v>
      </c>
      <c r="E361" s="388">
        <v>40.0</v>
      </c>
      <c r="F361" s="389">
        <v>3.78</v>
      </c>
      <c r="G361" s="388">
        <v>100.0</v>
      </c>
      <c r="H361" s="389">
        <v>3.66</v>
      </c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</row>
    <row r="362">
      <c r="A362" s="388" t="s">
        <v>6820</v>
      </c>
      <c r="B362" s="389">
        <v>4.98</v>
      </c>
      <c r="C362" s="388">
        <v>20.0</v>
      </c>
      <c r="D362" s="389">
        <v>4.5</v>
      </c>
      <c r="E362" s="388">
        <v>40.0</v>
      </c>
      <c r="F362" s="389">
        <v>3.96</v>
      </c>
      <c r="G362" s="388">
        <v>100.0</v>
      </c>
      <c r="H362" s="389">
        <v>3.78</v>
      </c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</row>
    <row r="363">
      <c r="A363" s="388" t="s">
        <v>7997</v>
      </c>
      <c r="B363" s="389">
        <v>4.98</v>
      </c>
      <c r="C363" s="388">
        <v>20.0</v>
      </c>
      <c r="D363" s="389">
        <v>4.5</v>
      </c>
      <c r="E363" s="388">
        <v>40.0</v>
      </c>
      <c r="F363" s="389">
        <v>3.96</v>
      </c>
      <c r="G363" s="388">
        <v>100.0</v>
      </c>
      <c r="H363" s="389">
        <v>3.78</v>
      </c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</row>
    <row r="364">
      <c r="A364" s="334" t="s">
        <v>6693</v>
      </c>
      <c r="B364" s="390">
        <v>2.76</v>
      </c>
      <c r="C364" s="308"/>
      <c r="D364" s="391"/>
      <c r="E364" s="308"/>
      <c r="F364" s="391"/>
      <c r="G364" s="308"/>
      <c r="H364" s="391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</row>
    <row r="365">
      <c r="A365" s="334" t="s">
        <v>6694</v>
      </c>
      <c r="B365" s="390">
        <v>2.88</v>
      </c>
      <c r="C365" s="308"/>
      <c r="D365" s="391"/>
      <c r="E365" s="308"/>
      <c r="F365" s="391"/>
      <c r="G365" s="308"/>
      <c r="H365" s="391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</row>
    <row r="366">
      <c r="A366" s="334" t="s">
        <v>6695</v>
      </c>
      <c r="B366" s="390">
        <v>2.76</v>
      </c>
      <c r="C366" s="308"/>
      <c r="D366" s="391"/>
      <c r="E366" s="308"/>
      <c r="F366" s="391"/>
      <c r="G366" s="308"/>
      <c r="H366" s="391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</row>
    <row r="367">
      <c r="A367" s="334" t="s">
        <v>6696</v>
      </c>
      <c r="B367" s="390">
        <v>2.76</v>
      </c>
      <c r="C367" s="308"/>
      <c r="D367" s="391"/>
      <c r="E367" s="308"/>
      <c r="F367" s="391"/>
      <c r="G367" s="308"/>
      <c r="H367" s="391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63"/>
    <col customWidth="1" min="2" max="2" width="42.88"/>
    <col customWidth="1" hidden="1" min="3" max="3" width="13.75"/>
    <col customWidth="1" min="4" max="4" width="13.75"/>
    <col customWidth="1" min="5" max="5" width="12.38"/>
    <col customWidth="1" min="6" max="6" width="13.63"/>
    <col customWidth="1" min="7" max="7" width="13.75"/>
    <col customWidth="1" min="8" max="8" width="12.38"/>
    <col customWidth="1" min="9" max="9" width="13.63"/>
  </cols>
  <sheetData>
    <row r="1" ht="28.5" customHeight="1">
      <c r="A1" s="176" t="s">
        <v>4632</v>
      </c>
      <c r="B1" s="177"/>
      <c r="C1" s="177"/>
      <c r="D1" s="178" t="s">
        <v>4633</v>
      </c>
      <c r="E1" s="179"/>
      <c r="F1" s="179"/>
      <c r="G1" s="178" t="s">
        <v>4634</v>
      </c>
      <c r="H1" s="179"/>
      <c r="I1" s="179"/>
      <c r="J1" s="180"/>
      <c r="K1" s="180"/>
      <c r="L1" s="180"/>
      <c r="M1" s="180"/>
      <c r="N1" s="180"/>
      <c r="O1" s="181"/>
      <c r="P1" s="181"/>
      <c r="Q1" s="182"/>
      <c r="R1" s="182"/>
      <c r="S1" s="182"/>
      <c r="T1" s="182"/>
    </row>
    <row r="2">
      <c r="A2" s="183" t="s">
        <v>4</v>
      </c>
      <c r="B2" s="183" t="s">
        <v>5</v>
      </c>
      <c r="C2" s="184" t="s">
        <v>4635</v>
      </c>
      <c r="D2" s="185" t="s">
        <v>4636</v>
      </c>
      <c r="E2" s="184" t="s">
        <v>4637</v>
      </c>
      <c r="F2" s="186" t="s">
        <v>4638</v>
      </c>
      <c r="G2" s="186" t="s">
        <v>4636</v>
      </c>
      <c r="H2" s="187" t="s">
        <v>4637</v>
      </c>
      <c r="I2" s="186" t="s">
        <v>4638</v>
      </c>
      <c r="O2" s="188"/>
      <c r="P2" s="188"/>
    </row>
    <row r="3">
      <c r="A3" s="189" t="s">
        <v>94</v>
      </c>
      <c r="B3" s="8" t="s">
        <v>95</v>
      </c>
      <c r="C3" s="190">
        <v>90.0</v>
      </c>
      <c r="D3" s="190">
        <f t="shared" ref="D3:D1460" si="1">C3/100</f>
        <v>0.9</v>
      </c>
      <c r="E3" s="190">
        <v>2.95</v>
      </c>
      <c r="F3" s="191">
        <f t="shared" ref="F3:F1460" si="2">E3*2</f>
        <v>5.9</v>
      </c>
      <c r="G3" s="192">
        <f t="shared" ref="G3:G1460" si="3">D3*1.2</f>
        <v>1.08</v>
      </c>
      <c r="H3" s="192">
        <f t="shared" ref="H3:H1460" si="4">G3*3.281</f>
        <v>3.54348</v>
      </c>
      <c r="I3" s="192">
        <f t="shared" ref="I3:I1460" si="5">H3*2</f>
        <v>7.08696</v>
      </c>
      <c r="O3" s="188"/>
      <c r="P3" s="188"/>
    </row>
    <row r="4">
      <c r="A4" s="189" t="s">
        <v>119</v>
      </c>
      <c r="B4" s="8" t="s">
        <v>120</v>
      </c>
      <c r="C4" s="190">
        <v>82.0</v>
      </c>
      <c r="D4" s="190">
        <f t="shared" si="1"/>
        <v>0.82</v>
      </c>
      <c r="E4" s="190">
        <v>2.69</v>
      </c>
      <c r="F4" s="191">
        <f t="shared" si="2"/>
        <v>5.38</v>
      </c>
      <c r="G4" s="192">
        <f t="shared" si="3"/>
        <v>0.984</v>
      </c>
      <c r="H4" s="192">
        <f t="shared" si="4"/>
        <v>3.228504</v>
      </c>
      <c r="I4" s="192">
        <f t="shared" si="5"/>
        <v>6.457008</v>
      </c>
      <c r="O4" s="188"/>
      <c r="P4" s="188"/>
    </row>
    <row r="5">
      <c r="A5" s="189" t="s">
        <v>125</v>
      </c>
      <c r="B5" s="8" t="s">
        <v>126</v>
      </c>
      <c r="C5" s="190">
        <v>72.0</v>
      </c>
      <c r="D5" s="190">
        <f t="shared" si="1"/>
        <v>0.72</v>
      </c>
      <c r="E5" s="190">
        <v>2.36</v>
      </c>
      <c r="F5" s="191">
        <f t="shared" si="2"/>
        <v>4.72</v>
      </c>
      <c r="G5" s="192">
        <f t="shared" si="3"/>
        <v>0.864</v>
      </c>
      <c r="H5" s="192">
        <f t="shared" si="4"/>
        <v>2.834784</v>
      </c>
      <c r="I5" s="192">
        <f t="shared" si="5"/>
        <v>5.669568</v>
      </c>
      <c r="O5" s="188"/>
      <c r="P5" s="188"/>
    </row>
    <row r="6">
      <c r="A6" s="189" t="s">
        <v>132</v>
      </c>
      <c r="B6" s="8" t="s">
        <v>133</v>
      </c>
      <c r="C6" s="190">
        <v>112.0</v>
      </c>
      <c r="D6" s="190">
        <f t="shared" si="1"/>
        <v>1.12</v>
      </c>
      <c r="E6" s="190">
        <v>3.67</v>
      </c>
      <c r="F6" s="191">
        <f t="shared" si="2"/>
        <v>7.34</v>
      </c>
      <c r="G6" s="192">
        <f t="shared" si="3"/>
        <v>1.344</v>
      </c>
      <c r="H6" s="192">
        <f t="shared" si="4"/>
        <v>4.409664</v>
      </c>
      <c r="I6" s="192">
        <f t="shared" si="5"/>
        <v>8.819328</v>
      </c>
      <c r="O6" s="188"/>
      <c r="P6" s="188"/>
    </row>
    <row r="7">
      <c r="A7" s="189" t="s">
        <v>136</v>
      </c>
      <c r="B7" s="8" t="s">
        <v>137</v>
      </c>
      <c r="C7" s="190">
        <v>56.0</v>
      </c>
      <c r="D7" s="190">
        <f t="shared" si="1"/>
        <v>0.56</v>
      </c>
      <c r="E7" s="190">
        <v>1.84</v>
      </c>
      <c r="F7" s="191">
        <f t="shared" si="2"/>
        <v>3.68</v>
      </c>
      <c r="G7" s="192">
        <f t="shared" si="3"/>
        <v>0.672</v>
      </c>
      <c r="H7" s="192">
        <f t="shared" si="4"/>
        <v>2.204832</v>
      </c>
      <c r="I7" s="192">
        <f t="shared" si="5"/>
        <v>4.409664</v>
      </c>
      <c r="O7" s="188"/>
      <c r="P7" s="188"/>
    </row>
    <row r="8">
      <c r="A8" s="189" t="s">
        <v>141</v>
      </c>
      <c r="B8" s="8" t="s">
        <v>142</v>
      </c>
      <c r="C8" s="190">
        <v>56.0</v>
      </c>
      <c r="D8" s="190">
        <f t="shared" si="1"/>
        <v>0.56</v>
      </c>
      <c r="E8" s="190">
        <v>1.84</v>
      </c>
      <c r="F8" s="191">
        <f t="shared" si="2"/>
        <v>3.68</v>
      </c>
      <c r="G8" s="192">
        <f t="shared" si="3"/>
        <v>0.672</v>
      </c>
      <c r="H8" s="192">
        <f t="shared" si="4"/>
        <v>2.204832</v>
      </c>
      <c r="I8" s="192">
        <f t="shared" si="5"/>
        <v>4.409664</v>
      </c>
      <c r="O8" s="188"/>
      <c r="P8" s="188"/>
    </row>
    <row r="9">
      <c r="A9" s="189" t="s">
        <v>145</v>
      </c>
      <c r="B9" s="8" t="s">
        <v>126</v>
      </c>
      <c r="C9" s="190">
        <v>56.0</v>
      </c>
      <c r="D9" s="190">
        <f t="shared" si="1"/>
        <v>0.56</v>
      </c>
      <c r="E9" s="190">
        <v>1.84</v>
      </c>
      <c r="F9" s="191">
        <f t="shared" si="2"/>
        <v>3.68</v>
      </c>
      <c r="G9" s="192">
        <f t="shared" si="3"/>
        <v>0.672</v>
      </c>
      <c r="H9" s="192">
        <f t="shared" si="4"/>
        <v>2.204832</v>
      </c>
      <c r="I9" s="192">
        <f t="shared" si="5"/>
        <v>4.409664</v>
      </c>
      <c r="O9" s="188"/>
      <c r="P9" s="188"/>
    </row>
    <row r="10">
      <c r="A10" s="189" t="s">
        <v>147</v>
      </c>
      <c r="B10" s="8" t="s">
        <v>148</v>
      </c>
      <c r="C10" s="190">
        <v>60.0</v>
      </c>
      <c r="D10" s="190">
        <f t="shared" si="1"/>
        <v>0.6</v>
      </c>
      <c r="E10" s="190">
        <v>1.97</v>
      </c>
      <c r="F10" s="191">
        <f t="shared" si="2"/>
        <v>3.94</v>
      </c>
      <c r="G10" s="192">
        <f t="shared" si="3"/>
        <v>0.72</v>
      </c>
      <c r="H10" s="192">
        <f t="shared" si="4"/>
        <v>2.36232</v>
      </c>
      <c r="I10" s="192">
        <f t="shared" si="5"/>
        <v>4.72464</v>
      </c>
      <c r="O10" s="188"/>
      <c r="P10" s="188"/>
    </row>
    <row r="11">
      <c r="A11" s="189" t="s">
        <v>151</v>
      </c>
      <c r="B11" s="8" t="s">
        <v>152</v>
      </c>
      <c r="C11" s="190">
        <v>44.0</v>
      </c>
      <c r="D11" s="190">
        <f t="shared" si="1"/>
        <v>0.44</v>
      </c>
      <c r="E11" s="190">
        <v>1.44</v>
      </c>
      <c r="F11" s="191">
        <f t="shared" si="2"/>
        <v>2.88</v>
      </c>
      <c r="G11" s="192">
        <f t="shared" si="3"/>
        <v>0.528</v>
      </c>
      <c r="H11" s="192">
        <f t="shared" si="4"/>
        <v>1.732368</v>
      </c>
      <c r="I11" s="192">
        <f t="shared" si="5"/>
        <v>3.464736</v>
      </c>
      <c r="O11" s="188"/>
      <c r="P11" s="188"/>
    </row>
    <row r="12">
      <c r="A12" s="189" t="s">
        <v>154</v>
      </c>
      <c r="B12" s="8" t="s">
        <v>155</v>
      </c>
      <c r="C12" s="190">
        <v>176.0</v>
      </c>
      <c r="D12" s="190">
        <f t="shared" si="1"/>
        <v>1.76</v>
      </c>
      <c r="E12" s="190">
        <v>5.77</v>
      </c>
      <c r="F12" s="191">
        <f t="shared" si="2"/>
        <v>11.54</v>
      </c>
      <c r="G12" s="192">
        <f t="shared" si="3"/>
        <v>2.112</v>
      </c>
      <c r="H12" s="192">
        <f t="shared" si="4"/>
        <v>6.929472</v>
      </c>
      <c r="I12" s="192">
        <f t="shared" si="5"/>
        <v>13.858944</v>
      </c>
      <c r="O12" s="188"/>
      <c r="P12" s="188"/>
    </row>
    <row r="13">
      <c r="A13" s="189" t="s">
        <v>159</v>
      </c>
      <c r="B13" s="8" t="s">
        <v>160</v>
      </c>
      <c r="C13" s="190">
        <v>52.0</v>
      </c>
      <c r="D13" s="190">
        <f t="shared" si="1"/>
        <v>0.52</v>
      </c>
      <c r="E13" s="190">
        <v>1.71</v>
      </c>
      <c r="F13" s="191">
        <f t="shared" si="2"/>
        <v>3.42</v>
      </c>
      <c r="G13" s="192">
        <f t="shared" si="3"/>
        <v>0.624</v>
      </c>
      <c r="H13" s="192">
        <f t="shared" si="4"/>
        <v>2.047344</v>
      </c>
      <c r="I13" s="192">
        <f t="shared" si="5"/>
        <v>4.094688</v>
      </c>
      <c r="O13" s="188"/>
      <c r="P13" s="188"/>
    </row>
    <row r="14">
      <c r="A14" s="189" t="s">
        <v>163</v>
      </c>
      <c r="B14" s="8" t="s">
        <v>164</v>
      </c>
      <c r="C14" s="190">
        <v>352.0</v>
      </c>
      <c r="D14" s="190">
        <f t="shared" si="1"/>
        <v>3.52</v>
      </c>
      <c r="E14" s="190">
        <v>11.55</v>
      </c>
      <c r="F14" s="191">
        <f t="shared" si="2"/>
        <v>23.1</v>
      </c>
      <c r="G14" s="192">
        <f t="shared" si="3"/>
        <v>4.224</v>
      </c>
      <c r="H14" s="192">
        <f t="shared" si="4"/>
        <v>13.858944</v>
      </c>
      <c r="I14" s="192">
        <f t="shared" si="5"/>
        <v>27.717888</v>
      </c>
      <c r="O14" s="188"/>
      <c r="P14" s="188"/>
    </row>
    <row r="15">
      <c r="A15" s="189" t="s">
        <v>169</v>
      </c>
      <c r="B15" s="8" t="s">
        <v>170</v>
      </c>
      <c r="C15" s="190">
        <v>68.0</v>
      </c>
      <c r="D15" s="190">
        <f t="shared" si="1"/>
        <v>0.68</v>
      </c>
      <c r="E15" s="190">
        <v>2.23</v>
      </c>
      <c r="F15" s="191">
        <f t="shared" si="2"/>
        <v>4.46</v>
      </c>
      <c r="G15" s="192">
        <f t="shared" si="3"/>
        <v>0.816</v>
      </c>
      <c r="H15" s="192">
        <f t="shared" si="4"/>
        <v>2.677296</v>
      </c>
      <c r="I15" s="192">
        <f t="shared" si="5"/>
        <v>5.354592</v>
      </c>
      <c r="O15" s="188"/>
      <c r="P15" s="188"/>
    </row>
    <row r="16">
      <c r="A16" s="189" t="s">
        <v>172</v>
      </c>
      <c r="B16" s="8" t="s">
        <v>173</v>
      </c>
      <c r="C16" s="193">
        <v>80.0</v>
      </c>
      <c r="D16" s="190">
        <f t="shared" si="1"/>
        <v>0.8</v>
      </c>
      <c r="E16" s="190">
        <v>2.62</v>
      </c>
      <c r="F16" s="191">
        <f t="shared" si="2"/>
        <v>5.24</v>
      </c>
      <c r="G16" s="192">
        <f t="shared" si="3"/>
        <v>0.96</v>
      </c>
      <c r="H16" s="192">
        <f t="shared" si="4"/>
        <v>3.14976</v>
      </c>
      <c r="I16" s="192">
        <f t="shared" si="5"/>
        <v>6.29952</v>
      </c>
      <c r="O16" s="188"/>
      <c r="P16" s="188"/>
    </row>
    <row r="17">
      <c r="A17" s="189" t="s">
        <v>176</v>
      </c>
      <c r="B17" s="8" t="s">
        <v>177</v>
      </c>
      <c r="C17" s="190">
        <v>80.0</v>
      </c>
      <c r="D17" s="190">
        <f t="shared" si="1"/>
        <v>0.8</v>
      </c>
      <c r="E17" s="190">
        <v>2.62</v>
      </c>
      <c r="F17" s="191">
        <f t="shared" si="2"/>
        <v>5.24</v>
      </c>
      <c r="G17" s="192">
        <f t="shared" si="3"/>
        <v>0.96</v>
      </c>
      <c r="H17" s="192">
        <f t="shared" si="4"/>
        <v>3.14976</v>
      </c>
      <c r="I17" s="192">
        <f t="shared" si="5"/>
        <v>6.29952</v>
      </c>
      <c r="O17" s="188"/>
      <c r="P17" s="188"/>
    </row>
    <row r="18">
      <c r="A18" s="189" t="s">
        <v>4639</v>
      </c>
      <c r="B18" s="8" t="s">
        <v>179</v>
      </c>
      <c r="C18" s="193">
        <v>50.0</v>
      </c>
      <c r="D18" s="190">
        <f t="shared" si="1"/>
        <v>0.5</v>
      </c>
      <c r="E18" s="193">
        <v>1.64</v>
      </c>
      <c r="F18" s="191">
        <f t="shared" si="2"/>
        <v>3.28</v>
      </c>
      <c r="G18" s="192">
        <f t="shared" si="3"/>
        <v>0.6</v>
      </c>
      <c r="H18" s="192">
        <f t="shared" si="4"/>
        <v>1.9686</v>
      </c>
      <c r="I18" s="192">
        <f t="shared" si="5"/>
        <v>3.9372</v>
      </c>
      <c r="O18" s="188"/>
      <c r="P18" s="188"/>
    </row>
    <row r="19">
      <c r="A19" s="189" t="s">
        <v>184</v>
      </c>
      <c r="B19" s="8" t="s">
        <v>185</v>
      </c>
      <c r="C19" s="190">
        <v>310.0</v>
      </c>
      <c r="D19" s="190">
        <f t="shared" si="1"/>
        <v>3.1</v>
      </c>
      <c r="E19" s="190">
        <v>10.17</v>
      </c>
      <c r="F19" s="191">
        <f t="shared" si="2"/>
        <v>20.34</v>
      </c>
      <c r="G19" s="192">
        <f t="shared" si="3"/>
        <v>3.72</v>
      </c>
      <c r="H19" s="192">
        <f t="shared" si="4"/>
        <v>12.20532</v>
      </c>
      <c r="I19" s="192">
        <f t="shared" si="5"/>
        <v>24.41064</v>
      </c>
      <c r="O19" s="188"/>
      <c r="P19" s="188"/>
    </row>
    <row r="20">
      <c r="A20" s="189" t="s">
        <v>188</v>
      </c>
      <c r="B20" s="8" t="s">
        <v>189</v>
      </c>
      <c r="C20" s="190">
        <v>310.0</v>
      </c>
      <c r="D20" s="190">
        <f t="shared" si="1"/>
        <v>3.1</v>
      </c>
      <c r="E20" s="190">
        <v>10.17</v>
      </c>
      <c r="F20" s="191">
        <f t="shared" si="2"/>
        <v>20.34</v>
      </c>
      <c r="G20" s="192">
        <f t="shared" si="3"/>
        <v>3.72</v>
      </c>
      <c r="H20" s="192">
        <f t="shared" si="4"/>
        <v>12.20532</v>
      </c>
      <c r="I20" s="192">
        <f t="shared" si="5"/>
        <v>24.41064</v>
      </c>
      <c r="O20" s="188"/>
      <c r="P20" s="188"/>
    </row>
    <row r="21">
      <c r="A21" s="189" t="s">
        <v>192</v>
      </c>
      <c r="B21" s="8" t="s">
        <v>193</v>
      </c>
      <c r="C21" s="190">
        <v>170.0</v>
      </c>
      <c r="D21" s="190">
        <f t="shared" si="1"/>
        <v>1.7</v>
      </c>
      <c r="E21" s="190">
        <v>5.58</v>
      </c>
      <c r="F21" s="191">
        <f t="shared" si="2"/>
        <v>11.16</v>
      </c>
      <c r="G21" s="192">
        <f t="shared" si="3"/>
        <v>2.04</v>
      </c>
      <c r="H21" s="192">
        <f t="shared" si="4"/>
        <v>6.69324</v>
      </c>
      <c r="I21" s="192">
        <f t="shared" si="5"/>
        <v>13.38648</v>
      </c>
      <c r="O21" s="188"/>
      <c r="P21" s="188"/>
    </row>
    <row r="22">
      <c r="A22" s="189" t="s">
        <v>4640</v>
      </c>
      <c r="B22" s="8" t="s">
        <v>196</v>
      </c>
      <c r="C22" s="190">
        <v>86.0</v>
      </c>
      <c r="D22" s="190">
        <f t="shared" si="1"/>
        <v>0.86</v>
      </c>
      <c r="E22" s="190">
        <v>2.82</v>
      </c>
      <c r="F22" s="191">
        <f t="shared" si="2"/>
        <v>5.64</v>
      </c>
      <c r="G22" s="192">
        <f t="shared" si="3"/>
        <v>1.032</v>
      </c>
      <c r="H22" s="192">
        <f t="shared" si="4"/>
        <v>3.385992</v>
      </c>
      <c r="I22" s="192">
        <f t="shared" si="5"/>
        <v>6.771984</v>
      </c>
      <c r="O22" s="188"/>
      <c r="P22" s="188"/>
    </row>
    <row r="23">
      <c r="A23" s="189" t="s">
        <v>4641</v>
      </c>
      <c r="B23" s="8" t="s">
        <v>196</v>
      </c>
      <c r="C23" s="190">
        <v>96.0</v>
      </c>
      <c r="D23" s="190">
        <f t="shared" si="1"/>
        <v>0.96</v>
      </c>
      <c r="E23" s="190">
        <v>3.15</v>
      </c>
      <c r="F23" s="191">
        <f t="shared" si="2"/>
        <v>6.3</v>
      </c>
      <c r="G23" s="192">
        <f t="shared" si="3"/>
        <v>1.152</v>
      </c>
      <c r="H23" s="192">
        <f t="shared" si="4"/>
        <v>3.779712</v>
      </c>
      <c r="I23" s="192">
        <f t="shared" si="5"/>
        <v>7.559424</v>
      </c>
      <c r="O23" s="188"/>
      <c r="P23" s="188"/>
    </row>
    <row r="24">
      <c r="A24" s="189" t="s">
        <v>4642</v>
      </c>
      <c r="B24" s="8" t="s">
        <v>201</v>
      </c>
      <c r="C24" s="190">
        <v>36.0</v>
      </c>
      <c r="D24" s="190">
        <f t="shared" si="1"/>
        <v>0.36</v>
      </c>
      <c r="E24" s="190">
        <v>1.18</v>
      </c>
      <c r="F24" s="191">
        <f t="shared" si="2"/>
        <v>2.36</v>
      </c>
      <c r="G24" s="192">
        <f t="shared" si="3"/>
        <v>0.432</v>
      </c>
      <c r="H24" s="192">
        <f t="shared" si="4"/>
        <v>1.417392</v>
      </c>
      <c r="I24" s="192">
        <f t="shared" si="5"/>
        <v>2.834784</v>
      </c>
      <c r="O24" s="188"/>
      <c r="P24" s="188"/>
    </row>
    <row r="25">
      <c r="A25" s="189" t="s">
        <v>206</v>
      </c>
      <c r="B25" s="8" t="s">
        <v>207</v>
      </c>
      <c r="C25" s="190">
        <v>40.0</v>
      </c>
      <c r="D25" s="190">
        <f t="shared" si="1"/>
        <v>0.4</v>
      </c>
      <c r="E25" s="190">
        <v>1.31</v>
      </c>
      <c r="F25" s="191">
        <f t="shared" si="2"/>
        <v>2.62</v>
      </c>
      <c r="G25" s="192">
        <f t="shared" si="3"/>
        <v>0.48</v>
      </c>
      <c r="H25" s="192">
        <f t="shared" si="4"/>
        <v>1.57488</v>
      </c>
      <c r="I25" s="192">
        <f t="shared" si="5"/>
        <v>3.14976</v>
      </c>
      <c r="O25" s="188"/>
      <c r="P25" s="188"/>
    </row>
    <row r="26">
      <c r="A26" s="189" t="s">
        <v>209</v>
      </c>
      <c r="B26" s="8" t="s">
        <v>210</v>
      </c>
      <c r="C26" s="190">
        <v>40.0</v>
      </c>
      <c r="D26" s="190">
        <f t="shared" si="1"/>
        <v>0.4</v>
      </c>
      <c r="E26" s="190">
        <v>1.31</v>
      </c>
      <c r="F26" s="191">
        <f t="shared" si="2"/>
        <v>2.62</v>
      </c>
      <c r="G26" s="192">
        <f t="shared" si="3"/>
        <v>0.48</v>
      </c>
      <c r="H26" s="192">
        <f t="shared" si="4"/>
        <v>1.57488</v>
      </c>
      <c r="I26" s="192">
        <f t="shared" si="5"/>
        <v>3.14976</v>
      </c>
      <c r="O26" s="188"/>
      <c r="P26" s="188"/>
    </row>
    <row r="27">
      <c r="A27" s="189" t="s">
        <v>212</v>
      </c>
      <c r="B27" s="8" t="s">
        <v>213</v>
      </c>
      <c r="C27" s="190">
        <v>50.0</v>
      </c>
      <c r="D27" s="190">
        <f t="shared" si="1"/>
        <v>0.5</v>
      </c>
      <c r="E27" s="190">
        <v>1.64</v>
      </c>
      <c r="F27" s="191">
        <f t="shared" si="2"/>
        <v>3.28</v>
      </c>
      <c r="G27" s="192">
        <f t="shared" si="3"/>
        <v>0.6</v>
      </c>
      <c r="H27" s="192">
        <f t="shared" si="4"/>
        <v>1.9686</v>
      </c>
      <c r="I27" s="192">
        <f t="shared" si="5"/>
        <v>3.9372</v>
      </c>
      <c r="O27" s="188"/>
      <c r="P27" s="188"/>
    </row>
    <row r="28">
      <c r="A28" s="189" t="s">
        <v>4643</v>
      </c>
      <c r="B28" s="8" t="s">
        <v>218</v>
      </c>
      <c r="C28" s="190">
        <v>40.0</v>
      </c>
      <c r="D28" s="190">
        <f t="shared" si="1"/>
        <v>0.4</v>
      </c>
      <c r="E28" s="190">
        <v>1.31</v>
      </c>
      <c r="F28" s="191">
        <f t="shared" si="2"/>
        <v>2.62</v>
      </c>
      <c r="G28" s="192">
        <f t="shared" si="3"/>
        <v>0.48</v>
      </c>
      <c r="H28" s="192">
        <f t="shared" si="4"/>
        <v>1.57488</v>
      </c>
      <c r="I28" s="192">
        <f t="shared" si="5"/>
        <v>3.14976</v>
      </c>
      <c r="O28" s="188"/>
      <c r="P28" s="188"/>
    </row>
    <row r="29">
      <c r="A29" s="189" t="s">
        <v>4644</v>
      </c>
      <c r="B29" s="13" t="s">
        <v>201</v>
      </c>
      <c r="C29" s="190">
        <v>40.0</v>
      </c>
      <c r="D29" s="190">
        <f t="shared" si="1"/>
        <v>0.4</v>
      </c>
      <c r="E29" s="190">
        <v>1.31</v>
      </c>
      <c r="F29" s="191">
        <f t="shared" si="2"/>
        <v>2.62</v>
      </c>
      <c r="G29" s="192">
        <f t="shared" si="3"/>
        <v>0.48</v>
      </c>
      <c r="H29" s="192">
        <f t="shared" si="4"/>
        <v>1.57488</v>
      </c>
      <c r="I29" s="192">
        <f t="shared" si="5"/>
        <v>3.14976</v>
      </c>
      <c r="J29" s="180"/>
      <c r="K29" s="180"/>
      <c r="L29" s="180"/>
      <c r="M29" s="180"/>
      <c r="N29" s="180"/>
      <c r="O29" s="188"/>
      <c r="P29" s="188"/>
    </row>
    <row r="30">
      <c r="A30" s="189" t="s">
        <v>4645</v>
      </c>
      <c r="B30" s="8" t="s">
        <v>201</v>
      </c>
      <c r="C30" s="190">
        <v>40.0</v>
      </c>
      <c r="D30" s="190">
        <f t="shared" si="1"/>
        <v>0.4</v>
      </c>
      <c r="E30" s="190">
        <v>1.31</v>
      </c>
      <c r="F30" s="191">
        <f t="shared" si="2"/>
        <v>2.62</v>
      </c>
      <c r="G30" s="192">
        <f t="shared" si="3"/>
        <v>0.48</v>
      </c>
      <c r="H30" s="192">
        <f t="shared" si="4"/>
        <v>1.57488</v>
      </c>
      <c r="I30" s="192">
        <f t="shared" si="5"/>
        <v>3.14976</v>
      </c>
      <c r="O30" s="188"/>
      <c r="P30" s="188"/>
    </row>
    <row r="31">
      <c r="A31" s="189" t="s">
        <v>224</v>
      </c>
      <c r="B31" s="8" t="s">
        <v>225</v>
      </c>
      <c r="C31" s="190">
        <v>60.0</v>
      </c>
      <c r="D31" s="190">
        <f t="shared" si="1"/>
        <v>0.6</v>
      </c>
      <c r="E31" s="190">
        <v>1.97</v>
      </c>
      <c r="F31" s="191">
        <f t="shared" si="2"/>
        <v>3.94</v>
      </c>
      <c r="G31" s="192">
        <f t="shared" si="3"/>
        <v>0.72</v>
      </c>
      <c r="H31" s="192">
        <f t="shared" si="4"/>
        <v>2.36232</v>
      </c>
      <c r="I31" s="192">
        <f t="shared" si="5"/>
        <v>4.72464</v>
      </c>
      <c r="O31" s="188"/>
      <c r="P31" s="188"/>
    </row>
    <row r="32">
      <c r="A32" s="189" t="s">
        <v>4646</v>
      </c>
      <c r="B32" s="8" t="s">
        <v>201</v>
      </c>
      <c r="C32" s="190">
        <v>120.0</v>
      </c>
      <c r="D32" s="190">
        <f t="shared" si="1"/>
        <v>1.2</v>
      </c>
      <c r="E32" s="190">
        <v>3.94</v>
      </c>
      <c r="F32" s="191">
        <f t="shared" si="2"/>
        <v>7.88</v>
      </c>
      <c r="G32" s="192">
        <f t="shared" si="3"/>
        <v>1.44</v>
      </c>
      <c r="H32" s="192">
        <f t="shared" si="4"/>
        <v>4.72464</v>
      </c>
      <c r="I32" s="192">
        <f t="shared" si="5"/>
        <v>9.44928</v>
      </c>
      <c r="O32" s="188"/>
      <c r="P32" s="188"/>
    </row>
    <row r="33">
      <c r="A33" s="189" t="s">
        <v>228</v>
      </c>
      <c r="B33" s="8" t="s">
        <v>229</v>
      </c>
      <c r="C33" s="190">
        <v>115.0</v>
      </c>
      <c r="D33" s="190">
        <f t="shared" si="1"/>
        <v>1.15</v>
      </c>
      <c r="E33" s="190">
        <v>3.77</v>
      </c>
      <c r="F33" s="191">
        <f t="shared" si="2"/>
        <v>7.54</v>
      </c>
      <c r="G33" s="192">
        <f t="shared" si="3"/>
        <v>1.38</v>
      </c>
      <c r="H33" s="192">
        <f t="shared" si="4"/>
        <v>4.52778</v>
      </c>
      <c r="I33" s="192">
        <f t="shared" si="5"/>
        <v>9.05556</v>
      </c>
      <c r="O33" s="188"/>
      <c r="P33" s="188"/>
    </row>
    <row r="34">
      <c r="A34" s="189" t="s">
        <v>232</v>
      </c>
      <c r="B34" s="8" t="s">
        <v>233</v>
      </c>
      <c r="C34" s="190">
        <v>115.0</v>
      </c>
      <c r="D34" s="190">
        <f t="shared" si="1"/>
        <v>1.15</v>
      </c>
      <c r="E34" s="190">
        <v>3.77</v>
      </c>
      <c r="F34" s="191">
        <f t="shared" si="2"/>
        <v>7.54</v>
      </c>
      <c r="G34" s="192">
        <f t="shared" si="3"/>
        <v>1.38</v>
      </c>
      <c r="H34" s="192">
        <f t="shared" si="4"/>
        <v>4.52778</v>
      </c>
      <c r="I34" s="192">
        <f t="shared" si="5"/>
        <v>9.05556</v>
      </c>
      <c r="O34" s="188"/>
      <c r="P34" s="188"/>
    </row>
    <row r="35">
      <c r="A35" s="189" t="s">
        <v>235</v>
      </c>
      <c r="B35" s="8" t="s">
        <v>236</v>
      </c>
      <c r="C35" s="190">
        <v>102.0</v>
      </c>
      <c r="D35" s="190">
        <f t="shared" si="1"/>
        <v>1.02</v>
      </c>
      <c r="E35" s="190">
        <v>3.35</v>
      </c>
      <c r="F35" s="191">
        <f t="shared" si="2"/>
        <v>6.7</v>
      </c>
      <c r="G35" s="192">
        <f t="shared" si="3"/>
        <v>1.224</v>
      </c>
      <c r="H35" s="192">
        <f t="shared" si="4"/>
        <v>4.015944</v>
      </c>
      <c r="I35" s="192">
        <f t="shared" si="5"/>
        <v>8.031888</v>
      </c>
      <c r="O35" s="188"/>
      <c r="P35" s="188"/>
    </row>
    <row r="36">
      <c r="A36" s="189" t="s">
        <v>238</v>
      </c>
      <c r="B36" s="8" t="s">
        <v>239</v>
      </c>
      <c r="C36" s="190">
        <v>92.0</v>
      </c>
      <c r="D36" s="190">
        <f t="shared" si="1"/>
        <v>0.92</v>
      </c>
      <c r="E36" s="190">
        <v>3.02</v>
      </c>
      <c r="F36" s="191">
        <f t="shared" si="2"/>
        <v>6.04</v>
      </c>
      <c r="G36" s="192">
        <f t="shared" si="3"/>
        <v>1.104</v>
      </c>
      <c r="H36" s="192">
        <f t="shared" si="4"/>
        <v>3.622224</v>
      </c>
      <c r="I36" s="192">
        <f t="shared" si="5"/>
        <v>7.244448</v>
      </c>
      <c r="O36" s="188"/>
      <c r="P36" s="188"/>
    </row>
    <row r="37">
      <c r="A37" s="189" t="s">
        <v>244</v>
      </c>
      <c r="B37" s="8" t="s">
        <v>245</v>
      </c>
      <c r="C37" s="190">
        <v>92.0</v>
      </c>
      <c r="D37" s="190">
        <f t="shared" si="1"/>
        <v>0.92</v>
      </c>
      <c r="E37" s="190">
        <v>3.02</v>
      </c>
      <c r="F37" s="191">
        <f t="shared" si="2"/>
        <v>6.04</v>
      </c>
      <c r="G37" s="192">
        <f t="shared" si="3"/>
        <v>1.104</v>
      </c>
      <c r="H37" s="192">
        <f t="shared" si="4"/>
        <v>3.622224</v>
      </c>
      <c r="I37" s="192">
        <f t="shared" si="5"/>
        <v>7.244448</v>
      </c>
      <c r="O37" s="188"/>
      <c r="P37" s="188"/>
    </row>
    <row r="38">
      <c r="A38" s="189" t="s">
        <v>248</v>
      </c>
      <c r="B38" s="8" t="s">
        <v>249</v>
      </c>
      <c r="C38" s="190">
        <v>92.0</v>
      </c>
      <c r="D38" s="190">
        <f t="shared" si="1"/>
        <v>0.92</v>
      </c>
      <c r="E38" s="190">
        <v>3.02</v>
      </c>
      <c r="F38" s="191">
        <f t="shared" si="2"/>
        <v>6.04</v>
      </c>
      <c r="G38" s="192">
        <f t="shared" si="3"/>
        <v>1.104</v>
      </c>
      <c r="H38" s="192">
        <f t="shared" si="4"/>
        <v>3.622224</v>
      </c>
      <c r="I38" s="192">
        <f t="shared" si="5"/>
        <v>7.244448</v>
      </c>
      <c r="O38" s="188"/>
      <c r="P38" s="188"/>
    </row>
    <row r="39">
      <c r="A39" s="189" t="s">
        <v>251</v>
      </c>
      <c r="B39" s="8" t="s">
        <v>252</v>
      </c>
      <c r="C39" s="190">
        <v>92.0</v>
      </c>
      <c r="D39" s="190">
        <f t="shared" si="1"/>
        <v>0.92</v>
      </c>
      <c r="E39" s="190">
        <v>3.02</v>
      </c>
      <c r="F39" s="191">
        <f t="shared" si="2"/>
        <v>6.04</v>
      </c>
      <c r="G39" s="192">
        <f t="shared" si="3"/>
        <v>1.104</v>
      </c>
      <c r="H39" s="192">
        <f t="shared" si="4"/>
        <v>3.622224</v>
      </c>
      <c r="I39" s="192">
        <f t="shared" si="5"/>
        <v>7.244448</v>
      </c>
      <c r="O39" s="188"/>
      <c r="P39" s="188"/>
    </row>
    <row r="40">
      <c r="A40" s="189" t="s">
        <v>255</v>
      </c>
      <c r="B40" s="8" t="s">
        <v>256</v>
      </c>
      <c r="C40" s="190">
        <v>92.0</v>
      </c>
      <c r="D40" s="190">
        <f t="shared" si="1"/>
        <v>0.92</v>
      </c>
      <c r="E40" s="190">
        <v>3.02</v>
      </c>
      <c r="F40" s="191">
        <f t="shared" si="2"/>
        <v>6.04</v>
      </c>
      <c r="G40" s="192">
        <f t="shared" si="3"/>
        <v>1.104</v>
      </c>
      <c r="H40" s="192">
        <f t="shared" si="4"/>
        <v>3.622224</v>
      </c>
      <c r="I40" s="192">
        <f t="shared" si="5"/>
        <v>7.244448</v>
      </c>
      <c r="O40" s="188"/>
      <c r="P40" s="188"/>
    </row>
    <row r="41">
      <c r="A41" s="189" t="s">
        <v>259</v>
      </c>
      <c r="B41" s="8" t="s">
        <v>260</v>
      </c>
      <c r="C41" s="190">
        <v>92.0</v>
      </c>
      <c r="D41" s="190">
        <f t="shared" si="1"/>
        <v>0.92</v>
      </c>
      <c r="E41" s="190">
        <v>3.02</v>
      </c>
      <c r="F41" s="191">
        <f t="shared" si="2"/>
        <v>6.04</v>
      </c>
      <c r="G41" s="192">
        <f t="shared" si="3"/>
        <v>1.104</v>
      </c>
      <c r="H41" s="192">
        <f t="shared" si="4"/>
        <v>3.622224</v>
      </c>
      <c r="I41" s="192">
        <f t="shared" si="5"/>
        <v>7.244448</v>
      </c>
      <c r="O41" s="188"/>
      <c r="P41" s="188"/>
    </row>
    <row r="42">
      <c r="A42" s="189" t="s">
        <v>263</v>
      </c>
      <c r="B42" s="8" t="s">
        <v>239</v>
      </c>
      <c r="C42" s="190">
        <v>125.0</v>
      </c>
      <c r="D42" s="190">
        <f t="shared" si="1"/>
        <v>1.25</v>
      </c>
      <c r="E42" s="190">
        <v>4.1</v>
      </c>
      <c r="F42" s="191">
        <f t="shared" si="2"/>
        <v>8.2</v>
      </c>
      <c r="G42" s="192">
        <f t="shared" si="3"/>
        <v>1.5</v>
      </c>
      <c r="H42" s="192">
        <f t="shared" si="4"/>
        <v>4.9215</v>
      </c>
      <c r="I42" s="192">
        <f t="shared" si="5"/>
        <v>9.843</v>
      </c>
      <c r="O42" s="188"/>
      <c r="P42" s="188"/>
    </row>
    <row r="43">
      <c r="A43" s="189" t="s">
        <v>265</v>
      </c>
      <c r="B43" s="8" t="s">
        <v>245</v>
      </c>
      <c r="C43" s="190">
        <v>125.0</v>
      </c>
      <c r="D43" s="190">
        <f t="shared" si="1"/>
        <v>1.25</v>
      </c>
      <c r="E43" s="190">
        <v>4.1</v>
      </c>
      <c r="F43" s="191">
        <f t="shared" si="2"/>
        <v>8.2</v>
      </c>
      <c r="G43" s="192">
        <f t="shared" si="3"/>
        <v>1.5</v>
      </c>
      <c r="H43" s="192">
        <f t="shared" si="4"/>
        <v>4.9215</v>
      </c>
      <c r="I43" s="192">
        <f t="shared" si="5"/>
        <v>9.843</v>
      </c>
      <c r="O43" s="188"/>
      <c r="P43" s="188"/>
    </row>
    <row r="44">
      <c r="A44" s="189" t="s">
        <v>267</v>
      </c>
      <c r="B44" s="8" t="s">
        <v>252</v>
      </c>
      <c r="C44" s="190">
        <v>125.0</v>
      </c>
      <c r="D44" s="190">
        <f t="shared" si="1"/>
        <v>1.25</v>
      </c>
      <c r="E44" s="190">
        <v>4.1</v>
      </c>
      <c r="F44" s="191">
        <f t="shared" si="2"/>
        <v>8.2</v>
      </c>
      <c r="G44" s="192">
        <f t="shared" si="3"/>
        <v>1.5</v>
      </c>
      <c r="H44" s="192">
        <f t="shared" si="4"/>
        <v>4.9215</v>
      </c>
      <c r="I44" s="192">
        <f t="shared" si="5"/>
        <v>9.843</v>
      </c>
      <c r="O44" s="188"/>
      <c r="P44" s="188"/>
    </row>
    <row r="45">
      <c r="A45" s="189" t="s">
        <v>269</v>
      </c>
      <c r="B45" s="8" t="s">
        <v>256</v>
      </c>
      <c r="C45" s="190">
        <v>125.0</v>
      </c>
      <c r="D45" s="190">
        <f t="shared" si="1"/>
        <v>1.25</v>
      </c>
      <c r="E45" s="190">
        <v>4.1</v>
      </c>
      <c r="F45" s="191">
        <f t="shared" si="2"/>
        <v>8.2</v>
      </c>
      <c r="G45" s="192">
        <f t="shared" si="3"/>
        <v>1.5</v>
      </c>
      <c r="H45" s="192">
        <f t="shared" si="4"/>
        <v>4.9215</v>
      </c>
      <c r="I45" s="192">
        <f t="shared" si="5"/>
        <v>9.843</v>
      </c>
      <c r="O45" s="188"/>
      <c r="P45" s="188"/>
    </row>
    <row r="46">
      <c r="A46" s="189" t="s">
        <v>271</v>
      </c>
      <c r="B46" s="8" t="s">
        <v>260</v>
      </c>
      <c r="C46" s="190">
        <v>125.0</v>
      </c>
      <c r="D46" s="190">
        <f t="shared" si="1"/>
        <v>1.25</v>
      </c>
      <c r="E46" s="190">
        <v>4.1</v>
      </c>
      <c r="F46" s="191">
        <f t="shared" si="2"/>
        <v>8.2</v>
      </c>
      <c r="G46" s="192">
        <f t="shared" si="3"/>
        <v>1.5</v>
      </c>
      <c r="H46" s="192">
        <f t="shared" si="4"/>
        <v>4.9215</v>
      </c>
      <c r="I46" s="192">
        <f t="shared" si="5"/>
        <v>9.843</v>
      </c>
      <c r="O46" s="188"/>
      <c r="P46" s="188"/>
    </row>
    <row r="47">
      <c r="A47" s="189" t="s">
        <v>273</v>
      </c>
      <c r="B47" s="8" t="s">
        <v>274</v>
      </c>
      <c r="C47" s="190">
        <v>205.0</v>
      </c>
      <c r="D47" s="190">
        <f t="shared" si="1"/>
        <v>2.05</v>
      </c>
      <c r="E47" s="190">
        <v>6.73</v>
      </c>
      <c r="F47" s="191">
        <f t="shared" si="2"/>
        <v>13.46</v>
      </c>
      <c r="G47" s="192">
        <f t="shared" si="3"/>
        <v>2.46</v>
      </c>
      <c r="H47" s="192">
        <f t="shared" si="4"/>
        <v>8.07126</v>
      </c>
      <c r="I47" s="192">
        <f t="shared" si="5"/>
        <v>16.14252</v>
      </c>
      <c r="J47" s="180"/>
      <c r="K47" s="180"/>
      <c r="L47" s="180"/>
      <c r="M47" s="180"/>
      <c r="N47" s="180"/>
      <c r="O47" s="188"/>
      <c r="P47" s="188"/>
    </row>
    <row r="48">
      <c r="A48" s="189" t="s">
        <v>277</v>
      </c>
      <c r="B48" s="8" t="s">
        <v>278</v>
      </c>
      <c r="C48" s="190">
        <v>205.0</v>
      </c>
      <c r="D48" s="190">
        <f t="shared" si="1"/>
        <v>2.05</v>
      </c>
      <c r="E48" s="190">
        <v>6.73</v>
      </c>
      <c r="F48" s="191">
        <f t="shared" si="2"/>
        <v>13.46</v>
      </c>
      <c r="G48" s="192">
        <f t="shared" si="3"/>
        <v>2.46</v>
      </c>
      <c r="H48" s="192">
        <f t="shared" si="4"/>
        <v>8.07126</v>
      </c>
      <c r="I48" s="192">
        <f t="shared" si="5"/>
        <v>16.14252</v>
      </c>
      <c r="J48" s="180"/>
      <c r="K48" s="180"/>
      <c r="L48" s="180"/>
      <c r="M48" s="180"/>
      <c r="N48" s="180"/>
      <c r="O48" s="188"/>
      <c r="P48" s="188"/>
    </row>
    <row r="49">
      <c r="A49" s="189" t="s">
        <v>280</v>
      </c>
      <c r="B49" s="8" t="s">
        <v>274</v>
      </c>
      <c r="C49" s="190">
        <v>260.0</v>
      </c>
      <c r="D49" s="190">
        <f t="shared" si="1"/>
        <v>2.6</v>
      </c>
      <c r="E49" s="190">
        <v>8.53</v>
      </c>
      <c r="F49" s="191">
        <f t="shared" si="2"/>
        <v>17.06</v>
      </c>
      <c r="G49" s="192">
        <f t="shared" si="3"/>
        <v>3.12</v>
      </c>
      <c r="H49" s="192">
        <f t="shared" si="4"/>
        <v>10.23672</v>
      </c>
      <c r="I49" s="192">
        <f t="shared" si="5"/>
        <v>20.47344</v>
      </c>
      <c r="J49" s="180"/>
      <c r="K49" s="180"/>
      <c r="L49" s="180"/>
      <c r="M49" s="180"/>
      <c r="N49" s="180"/>
      <c r="O49" s="188"/>
      <c r="P49" s="188"/>
    </row>
    <row r="50">
      <c r="A50" s="189" t="s">
        <v>283</v>
      </c>
      <c r="B50" s="8" t="s">
        <v>278</v>
      </c>
      <c r="C50" s="190">
        <v>260.0</v>
      </c>
      <c r="D50" s="190">
        <f t="shared" si="1"/>
        <v>2.6</v>
      </c>
      <c r="E50" s="190">
        <v>8.53</v>
      </c>
      <c r="F50" s="191">
        <f t="shared" si="2"/>
        <v>17.06</v>
      </c>
      <c r="G50" s="192">
        <f t="shared" si="3"/>
        <v>3.12</v>
      </c>
      <c r="H50" s="192">
        <f t="shared" si="4"/>
        <v>10.23672</v>
      </c>
      <c r="I50" s="192">
        <f t="shared" si="5"/>
        <v>20.47344</v>
      </c>
      <c r="J50" s="180"/>
      <c r="K50" s="180"/>
      <c r="L50" s="180"/>
      <c r="M50" s="180"/>
      <c r="N50" s="180"/>
      <c r="O50" s="188"/>
      <c r="P50" s="188"/>
    </row>
    <row r="51">
      <c r="A51" s="189" t="s">
        <v>284</v>
      </c>
      <c r="B51" s="8" t="s">
        <v>285</v>
      </c>
      <c r="C51" s="190">
        <v>170.0</v>
      </c>
      <c r="D51" s="190">
        <f t="shared" si="1"/>
        <v>1.7</v>
      </c>
      <c r="E51" s="190">
        <v>5.58</v>
      </c>
      <c r="F51" s="191">
        <f t="shared" si="2"/>
        <v>11.16</v>
      </c>
      <c r="G51" s="192">
        <f t="shared" si="3"/>
        <v>2.04</v>
      </c>
      <c r="H51" s="192">
        <f t="shared" si="4"/>
        <v>6.69324</v>
      </c>
      <c r="I51" s="192">
        <f t="shared" si="5"/>
        <v>13.38648</v>
      </c>
      <c r="O51" s="188"/>
      <c r="P51" s="188"/>
    </row>
    <row r="52">
      <c r="A52" s="189" t="s">
        <v>289</v>
      </c>
      <c r="B52" s="8" t="s">
        <v>290</v>
      </c>
      <c r="C52" s="190">
        <v>225.0</v>
      </c>
      <c r="D52" s="190">
        <f t="shared" si="1"/>
        <v>2.25</v>
      </c>
      <c r="E52" s="190">
        <v>7.38</v>
      </c>
      <c r="F52" s="191">
        <f t="shared" si="2"/>
        <v>14.76</v>
      </c>
      <c r="G52" s="192">
        <f t="shared" si="3"/>
        <v>2.7</v>
      </c>
      <c r="H52" s="192">
        <f t="shared" si="4"/>
        <v>8.8587</v>
      </c>
      <c r="I52" s="192">
        <f t="shared" si="5"/>
        <v>17.7174</v>
      </c>
      <c r="O52" s="188"/>
      <c r="P52" s="188"/>
    </row>
    <row r="53">
      <c r="A53" s="189" t="s">
        <v>293</v>
      </c>
      <c r="B53" s="8" t="s">
        <v>294</v>
      </c>
      <c r="C53" s="190">
        <v>112.0</v>
      </c>
      <c r="D53" s="190">
        <f t="shared" si="1"/>
        <v>1.12</v>
      </c>
      <c r="E53" s="190">
        <v>3.67</v>
      </c>
      <c r="F53" s="191">
        <f t="shared" si="2"/>
        <v>7.34</v>
      </c>
      <c r="G53" s="192">
        <f t="shared" si="3"/>
        <v>1.344</v>
      </c>
      <c r="H53" s="192">
        <f t="shared" si="4"/>
        <v>4.409664</v>
      </c>
      <c r="I53" s="192">
        <f t="shared" si="5"/>
        <v>8.819328</v>
      </c>
      <c r="O53" s="188"/>
      <c r="P53" s="188"/>
    </row>
    <row r="54">
      <c r="A54" s="189" t="s">
        <v>297</v>
      </c>
      <c r="B54" s="8" t="s">
        <v>298</v>
      </c>
      <c r="C54" s="190">
        <v>78.0</v>
      </c>
      <c r="D54" s="190">
        <f t="shared" si="1"/>
        <v>0.78</v>
      </c>
      <c r="E54" s="190">
        <v>2.56</v>
      </c>
      <c r="F54" s="191">
        <f t="shared" si="2"/>
        <v>5.12</v>
      </c>
      <c r="G54" s="192">
        <f t="shared" si="3"/>
        <v>0.936</v>
      </c>
      <c r="H54" s="192">
        <f t="shared" si="4"/>
        <v>3.071016</v>
      </c>
      <c r="I54" s="192">
        <f t="shared" si="5"/>
        <v>6.142032</v>
      </c>
      <c r="O54" s="188"/>
      <c r="P54" s="188"/>
    </row>
    <row r="55">
      <c r="A55" s="189" t="s">
        <v>300</v>
      </c>
      <c r="B55" s="8" t="s">
        <v>301</v>
      </c>
      <c r="C55" s="190">
        <v>78.0</v>
      </c>
      <c r="D55" s="190">
        <f t="shared" si="1"/>
        <v>0.78</v>
      </c>
      <c r="E55" s="190">
        <v>2.56</v>
      </c>
      <c r="F55" s="191">
        <f t="shared" si="2"/>
        <v>5.12</v>
      </c>
      <c r="G55" s="192">
        <f t="shared" si="3"/>
        <v>0.936</v>
      </c>
      <c r="H55" s="192">
        <f t="shared" si="4"/>
        <v>3.071016</v>
      </c>
      <c r="I55" s="192">
        <f t="shared" si="5"/>
        <v>6.142032</v>
      </c>
      <c r="O55" s="188"/>
      <c r="P55" s="188"/>
    </row>
    <row r="56">
      <c r="A56" s="189" t="s">
        <v>304</v>
      </c>
      <c r="B56" s="8" t="s">
        <v>305</v>
      </c>
      <c r="C56" s="190">
        <v>126.0</v>
      </c>
      <c r="D56" s="190">
        <f t="shared" si="1"/>
        <v>1.26</v>
      </c>
      <c r="E56" s="190">
        <v>4.13</v>
      </c>
      <c r="F56" s="191">
        <f t="shared" si="2"/>
        <v>8.26</v>
      </c>
      <c r="G56" s="192">
        <f t="shared" si="3"/>
        <v>1.512</v>
      </c>
      <c r="H56" s="192">
        <f t="shared" si="4"/>
        <v>4.960872</v>
      </c>
      <c r="I56" s="192">
        <f t="shared" si="5"/>
        <v>9.921744</v>
      </c>
      <c r="O56" s="188"/>
      <c r="P56" s="188"/>
    </row>
    <row r="57">
      <c r="A57" s="189" t="s">
        <v>309</v>
      </c>
      <c r="B57" s="8" t="s">
        <v>310</v>
      </c>
      <c r="C57" s="190">
        <v>126.0</v>
      </c>
      <c r="D57" s="190">
        <f t="shared" si="1"/>
        <v>1.26</v>
      </c>
      <c r="E57" s="190">
        <v>4.13</v>
      </c>
      <c r="F57" s="191">
        <f t="shared" si="2"/>
        <v>8.26</v>
      </c>
      <c r="G57" s="192">
        <f t="shared" si="3"/>
        <v>1.512</v>
      </c>
      <c r="H57" s="192">
        <f t="shared" si="4"/>
        <v>4.960872</v>
      </c>
      <c r="I57" s="192">
        <f t="shared" si="5"/>
        <v>9.921744</v>
      </c>
      <c r="O57" s="188"/>
      <c r="P57" s="188"/>
    </row>
    <row r="58">
      <c r="A58" s="189" t="s">
        <v>313</v>
      </c>
      <c r="B58" s="8" t="s">
        <v>314</v>
      </c>
      <c r="C58" s="190">
        <v>82.0</v>
      </c>
      <c r="D58" s="190">
        <f t="shared" si="1"/>
        <v>0.82</v>
      </c>
      <c r="E58" s="190">
        <v>2.69</v>
      </c>
      <c r="F58" s="191">
        <f t="shared" si="2"/>
        <v>5.38</v>
      </c>
      <c r="G58" s="192">
        <f t="shared" si="3"/>
        <v>0.984</v>
      </c>
      <c r="H58" s="192">
        <f t="shared" si="4"/>
        <v>3.228504</v>
      </c>
      <c r="I58" s="192">
        <f t="shared" si="5"/>
        <v>6.457008</v>
      </c>
      <c r="O58" s="188"/>
      <c r="P58" s="188"/>
    </row>
    <row r="59">
      <c r="A59" s="189" t="s">
        <v>318</v>
      </c>
      <c r="B59" s="8" t="s">
        <v>319</v>
      </c>
      <c r="C59" s="190">
        <v>78.0</v>
      </c>
      <c r="D59" s="190">
        <f t="shared" si="1"/>
        <v>0.78</v>
      </c>
      <c r="E59" s="190">
        <v>2.56</v>
      </c>
      <c r="F59" s="191">
        <f t="shared" si="2"/>
        <v>5.12</v>
      </c>
      <c r="G59" s="192">
        <f t="shared" si="3"/>
        <v>0.936</v>
      </c>
      <c r="H59" s="192">
        <f t="shared" si="4"/>
        <v>3.071016</v>
      </c>
      <c r="I59" s="192">
        <f t="shared" si="5"/>
        <v>6.142032</v>
      </c>
      <c r="O59" s="188"/>
      <c r="P59" s="188"/>
    </row>
    <row r="60">
      <c r="A60" s="189" t="s">
        <v>322</v>
      </c>
      <c r="B60" s="8" t="s">
        <v>314</v>
      </c>
      <c r="C60" s="190">
        <v>92.0</v>
      </c>
      <c r="D60" s="190">
        <f t="shared" si="1"/>
        <v>0.92</v>
      </c>
      <c r="E60" s="190">
        <v>3.02</v>
      </c>
      <c r="F60" s="191">
        <f t="shared" si="2"/>
        <v>6.04</v>
      </c>
      <c r="G60" s="192">
        <f t="shared" si="3"/>
        <v>1.104</v>
      </c>
      <c r="H60" s="192">
        <f t="shared" si="4"/>
        <v>3.622224</v>
      </c>
      <c r="I60" s="192">
        <f t="shared" si="5"/>
        <v>7.244448</v>
      </c>
      <c r="O60" s="188"/>
      <c r="P60" s="188"/>
    </row>
    <row r="61">
      <c r="A61" s="189" t="s">
        <v>324</v>
      </c>
      <c r="B61" s="8" t="s">
        <v>319</v>
      </c>
      <c r="C61" s="190">
        <v>88.0</v>
      </c>
      <c r="D61" s="190">
        <f t="shared" si="1"/>
        <v>0.88</v>
      </c>
      <c r="E61" s="190">
        <v>2.89</v>
      </c>
      <c r="F61" s="191">
        <f t="shared" si="2"/>
        <v>5.78</v>
      </c>
      <c r="G61" s="192">
        <f t="shared" si="3"/>
        <v>1.056</v>
      </c>
      <c r="H61" s="192">
        <f t="shared" si="4"/>
        <v>3.464736</v>
      </c>
      <c r="I61" s="192">
        <f t="shared" si="5"/>
        <v>6.929472</v>
      </c>
      <c r="O61" s="188"/>
      <c r="P61" s="188"/>
    </row>
    <row r="62">
      <c r="A62" s="189" t="s">
        <v>326</v>
      </c>
      <c r="B62" s="8" t="s">
        <v>314</v>
      </c>
      <c r="C62" s="190">
        <v>178.0</v>
      </c>
      <c r="D62" s="190">
        <f t="shared" si="1"/>
        <v>1.78</v>
      </c>
      <c r="E62" s="190">
        <v>5.84</v>
      </c>
      <c r="F62" s="191">
        <f t="shared" si="2"/>
        <v>11.68</v>
      </c>
      <c r="G62" s="192">
        <f t="shared" si="3"/>
        <v>2.136</v>
      </c>
      <c r="H62" s="192">
        <f t="shared" si="4"/>
        <v>7.008216</v>
      </c>
      <c r="I62" s="192">
        <f t="shared" si="5"/>
        <v>14.016432</v>
      </c>
      <c r="O62" s="188"/>
      <c r="P62" s="188"/>
    </row>
    <row r="63">
      <c r="A63" s="189" t="s">
        <v>328</v>
      </c>
      <c r="B63" s="8" t="s">
        <v>319</v>
      </c>
      <c r="C63" s="190">
        <v>178.0</v>
      </c>
      <c r="D63" s="190">
        <f t="shared" si="1"/>
        <v>1.78</v>
      </c>
      <c r="E63" s="190">
        <v>5.84</v>
      </c>
      <c r="F63" s="191">
        <f t="shared" si="2"/>
        <v>11.68</v>
      </c>
      <c r="G63" s="192">
        <f t="shared" si="3"/>
        <v>2.136</v>
      </c>
      <c r="H63" s="192">
        <f t="shared" si="4"/>
        <v>7.008216</v>
      </c>
      <c r="I63" s="192">
        <f t="shared" si="5"/>
        <v>14.016432</v>
      </c>
      <c r="O63" s="188"/>
      <c r="P63" s="188"/>
    </row>
    <row r="64">
      <c r="A64" s="189" t="s">
        <v>330</v>
      </c>
      <c r="B64" s="8" t="s">
        <v>331</v>
      </c>
      <c r="C64" s="190">
        <v>77.0</v>
      </c>
      <c r="D64" s="190">
        <f t="shared" si="1"/>
        <v>0.77</v>
      </c>
      <c r="E64" s="190">
        <v>2.53</v>
      </c>
      <c r="F64" s="191">
        <f t="shared" si="2"/>
        <v>5.06</v>
      </c>
      <c r="G64" s="192">
        <f t="shared" si="3"/>
        <v>0.924</v>
      </c>
      <c r="H64" s="192">
        <f t="shared" si="4"/>
        <v>3.031644</v>
      </c>
      <c r="I64" s="192">
        <f t="shared" si="5"/>
        <v>6.063288</v>
      </c>
      <c r="O64" s="188"/>
      <c r="P64" s="188"/>
    </row>
    <row r="65">
      <c r="A65" s="189" t="s">
        <v>4647</v>
      </c>
      <c r="B65" s="194" t="s">
        <v>4648</v>
      </c>
      <c r="C65" s="195">
        <v>77.0</v>
      </c>
      <c r="D65" s="190">
        <f t="shared" si="1"/>
        <v>0.77</v>
      </c>
      <c r="E65" s="195">
        <v>2.53</v>
      </c>
      <c r="F65" s="196">
        <f t="shared" si="2"/>
        <v>5.06</v>
      </c>
      <c r="G65" s="192">
        <f t="shared" si="3"/>
        <v>0.924</v>
      </c>
      <c r="H65" s="192">
        <f t="shared" si="4"/>
        <v>3.031644</v>
      </c>
      <c r="I65" s="192">
        <f t="shared" si="5"/>
        <v>6.063288</v>
      </c>
      <c r="J65" s="197"/>
      <c r="K65" s="197"/>
      <c r="L65" s="197"/>
      <c r="M65" s="197"/>
      <c r="N65" s="197"/>
      <c r="O65" s="188"/>
      <c r="P65" s="188"/>
    </row>
    <row r="66">
      <c r="A66" s="189" t="s">
        <v>333</v>
      </c>
      <c r="B66" s="8" t="s">
        <v>334</v>
      </c>
      <c r="C66" s="190">
        <v>120.0</v>
      </c>
      <c r="D66" s="190">
        <f t="shared" si="1"/>
        <v>1.2</v>
      </c>
      <c r="E66" s="190">
        <v>3.94</v>
      </c>
      <c r="F66" s="191">
        <f t="shared" si="2"/>
        <v>7.88</v>
      </c>
      <c r="G66" s="192">
        <f t="shared" si="3"/>
        <v>1.44</v>
      </c>
      <c r="H66" s="192">
        <f t="shared" si="4"/>
        <v>4.72464</v>
      </c>
      <c r="I66" s="192">
        <f t="shared" si="5"/>
        <v>9.44928</v>
      </c>
      <c r="O66" s="188"/>
      <c r="P66" s="188"/>
    </row>
    <row r="67">
      <c r="A67" s="189" t="s">
        <v>337</v>
      </c>
      <c r="B67" s="8" t="s">
        <v>338</v>
      </c>
      <c r="C67" s="190">
        <v>115.0</v>
      </c>
      <c r="D67" s="190">
        <f t="shared" si="1"/>
        <v>1.15</v>
      </c>
      <c r="E67" s="190">
        <v>3.77</v>
      </c>
      <c r="F67" s="191">
        <f t="shared" si="2"/>
        <v>7.54</v>
      </c>
      <c r="G67" s="192">
        <f t="shared" si="3"/>
        <v>1.38</v>
      </c>
      <c r="H67" s="192">
        <f t="shared" si="4"/>
        <v>4.52778</v>
      </c>
      <c r="I67" s="192">
        <f t="shared" si="5"/>
        <v>9.05556</v>
      </c>
      <c r="O67" s="188"/>
      <c r="P67" s="188"/>
    </row>
    <row r="68">
      <c r="A68" s="189" t="s">
        <v>4649</v>
      </c>
      <c r="B68" s="8" t="s">
        <v>340</v>
      </c>
      <c r="C68" s="190">
        <v>80.0</v>
      </c>
      <c r="D68" s="190">
        <f t="shared" si="1"/>
        <v>0.8</v>
      </c>
      <c r="E68" s="190">
        <v>2.62</v>
      </c>
      <c r="F68" s="191">
        <f t="shared" si="2"/>
        <v>5.24</v>
      </c>
      <c r="G68" s="192">
        <f t="shared" si="3"/>
        <v>0.96</v>
      </c>
      <c r="H68" s="192">
        <f t="shared" si="4"/>
        <v>3.14976</v>
      </c>
      <c r="I68" s="192">
        <f t="shared" si="5"/>
        <v>6.29952</v>
      </c>
      <c r="O68" s="188"/>
      <c r="P68" s="188"/>
    </row>
    <row r="69">
      <c r="A69" s="189" t="s">
        <v>342</v>
      </c>
      <c r="B69" s="8" t="s">
        <v>343</v>
      </c>
      <c r="C69" s="190">
        <v>80.0</v>
      </c>
      <c r="D69" s="190">
        <f t="shared" si="1"/>
        <v>0.8</v>
      </c>
      <c r="E69" s="190">
        <v>2.62</v>
      </c>
      <c r="F69" s="191">
        <f t="shared" si="2"/>
        <v>5.24</v>
      </c>
      <c r="G69" s="192">
        <f t="shared" si="3"/>
        <v>0.96</v>
      </c>
      <c r="H69" s="192">
        <f t="shared" si="4"/>
        <v>3.14976</v>
      </c>
      <c r="I69" s="192">
        <f t="shared" si="5"/>
        <v>6.29952</v>
      </c>
      <c r="O69" s="188"/>
      <c r="P69" s="188"/>
    </row>
    <row r="70">
      <c r="A70" s="189" t="s">
        <v>346</v>
      </c>
      <c r="B70" s="8" t="s">
        <v>347</v>
      </c>
      <c r="C70" s="190">
        <v>80.0</v>
      </c>
      <c r="D70" s="190">
        <f t="shared" si="1"/>
        <v>0.8</v>
      </c>
      <c r="E70" s="190">
        <v>2.62</v>
      </c>
      <c r="F70" s="191">
        <f t="shared" si="2"/>
        <v>5.24</v>
      </c>
      <c r="G70" s="192">
        <f t="shared" si="3"/>
        <v>0.96</v>
      </c>
      <c r="H70" s="192">
        <f t="shared" si="4"/>
        <v>3.14976</v>
      </c>
      <c r="I70" s="192">
        <f t="shared" si="5"/>
        <v>6.29952</v>
      </c>
      <c r="O70" s="188"/>
      <c r="P70" s="188"/>
    </row>
    <row r="71">
      <c r="A71" s="189" t="s">
        <v>351</v>
      </c>
      <c r="B71" s="8" t="s">
        <v>352</v>
      </c>
      <c r="C71" s="190">
        <v>95.0</v>
      </c>
      <c r="D71" s="190">
        <f t="shared" si="1"/>
        <v>0.95</v>
      </c>
      <c r="E71" s="190">
        <v>3.12</v>
      </c>
      <c r="F71" s="191">
        <f t="shared" si="2"/>
        <v>6.24</v>
      </c>
      <c r="G71" s="192">
        <f t="shared" si="3"/>
        <v>1.14</v>
      </c>
      <c r="H71" s="192">
        <f t="shared" si="4"/>
        <v>3.74034</v>
      </c>
      <c r="I71" s="192">
        <f t="shared" si="5"/>
        <v>7.48068</v>
      </c>
      <c r="O71" s="188"/>
      <c r="P71" s="188"/>
    </row>
    <row r="72">
      <c r="A72" s="189" t="s">
        <v>355</v>
      </c>
      <c r="B72" s="8" t="s">
        <v>356</v>
      </c>
      <c r="C72" s="190">
        <v>52.0</v>
      </c>
      <c r="D72" s="190">
        <f t="shared" si="1"/>
        <v>0.52</v>
      </c>
      <c r="E72" s="190">
        <v>1.71</v>
      </c>
      <c r="F72" s="191">
        <f t="shared" si="2"/>
        <v>3.42</v>
      </c>
      <c r="G72" s="192">
        <f t="shared" si="3"/>
        <v>0.624</v>
      </c>
      <c r="H72" s="192">
        <f t="shared" si="4"/>
        <v>2.047344</v>
      </c>
      <c r="I72" s="192">
        <f t="shared" si="5"/>
        <v>4.094688</v>
      </c>
      <c r="O72" s="188"/>
      <c r="P72" s="188"/>
    </row>
    <row r="73">
      <c r="A73" s="189" t="s">
        <v>359</v>
      </c>
      <c r="B73" s="8" t="s">
        <v>360</v>
      </c>
      <c r="C73" s="190">
        <v>80.0</v>
      </c>
      <c r="D73" s="190">
        <f t="shared" si="1"/>
        <v>0.8</v>
      </c>
      <c r="E73" s="190">
        <v>2.62</v>
      </c>
      <c r="F73" s="191">
        <f t="shared" si="2"/>
        <v>5.24</v>
      </c>
      <c r="G73" s="192">
        <f t="shared" si="3"/>
        <v>0.96</v>
      </c>
      <c r="H73" s="192">
        <f t="shared" si="4"/>
        <v>3.14976</v>
      </c>
      <c r="I73" s="192">
        <f t="shared" si="5"/>
        <v>6.29952</v>
      </c>
      <c r="O73" s="188"/>
      <c r="P73" s="188"/>
    </row>
    <row r="74">
      <c r="A74" s="189" t="s">
        <v>363</v>
      </c>
      <c r="B74" s="8" t="s">
        <v>364</v>
      </c>
      <c r="C74" s="190">
        <v>75.0</v>
      </c>
      <c r="D74" s="190">
        <f t="shared" si="1"/>
        <v>0.75</v>
      </c>
      <c r="E74" s="190">
        <v>2.46</v>
      </c>
      <c r="F74" s="191">
        <f t="shared" si="2"/>
        <v>4.92</v>
      </c>
      <c r="G74" s="192">
        <f t="shared" si="3"/>
        <v>0.9</v>
      </c>
      <c r="H74" s="192">
        <f t="shared" si="4"/>
        <v>2.9529</v>
      </c>
      <c r="I74" s="192">
        <f t="shared" si="5"/>
        <v>5.9058</v>
      </c>
      <c r="O74" s="188"/>
      <c r="P74" s="188"/>
    </row>
    <row r="75">
      <c r="A75" s="189" t="s">
        <v>367</v>
      </c>
      <c r="B75" s="8" t="s">
        <v>368</v>
      </c>
      <c r="C75" s="190">
        <v>75.0</v>
      </c>
      <c r="D75" s="190">
        <f t="shared" si="1"/>
        <v>0.75</v>
      </c>
      <c r="E75" s="190">
        <v>2.46</v>
      </c>
      <c r="F75" s="191">
        <f t="shared" si="2"/>
        <v>4.92</v>
      </c>
      <c r="G75" s="192">
        <f t="shared" si="3"/>
        <v>0.9</v>
      </c>
      <c r="H75" s="192">
        <f t="shared" si="4"/>
        <v>2.9529</v>
      </c>
      <c r="I75" s="192">
        <f t="shared" si="5"/>
        <v>5.9058</v>
      </c>
      <c r="O75" s="188"/>
      <c r="P75" s="188"/>
    </row>
    <row r="76">
      <c r="A76" s="189" t="s">
        <v>371</v>
      </c>
      <c r="B76" s="8" t="s">
        <v>372</v>
      </c>
      <c r="C76" s="190">
        <v>82.0</v>
      </c>
      <c r="D76" s="190">
        <f t="shared" si="1"/>
        <v>0.82</v>
      </c>
      <c r="E76" s="190">
        <v>2.69</v>
      </c>
      <c r="F76" s="191">
        <f t="shared" si="2"/>
        <v>5.38</v>
      </c>
      <c r="G76" s="192">
        <f t="shared" si="3"/>
        <v>0.984</v>
      </c>
      <c r="H76" s="192">
        <f t="shared" si="4"/>
        <v>3.228504</v>
      </c>
      <c r="I76" s="192">
        <f t="shared" si="5"/>
        <v>6.457008</v>
      </c>
      <c r="O76" s="188"/>
      <c r="P76" s="188"/>
    </row>
    <row r="77">
      <c r="A77" s="189" t="s">
        <v>374</v>
      </c>
      <c r="B77" s="8" t="s">
        <v>375</v>
      </c>
      <c r="C77" s="190">
        <v>82.0</v>
      </c>
      <c r="D77" s="190">
        <f t="shared" si="1"/>
        <v>0.82</v>
      </c>
      <c r="E77" s="190">
        <v>2.69</v>
      </c>
      <c r="F77" s="191">
        <f t="shared" si="2"/>
        <v>5.38</v>
      </c>
      <c r="G77" s="192">
        <f t="shared" si="3"/>
        <v>0.984</v>
      </c>
      <c r="H77" s="192">
        <f t="shared" si="4"/>
        <v>3.228504</v>
      </c>
      <c r="I77" s="192">
        <f t="shared" si="5"/>
        <v>6.457008</v>
      </c>
      <c r="O77" s="188"/>
      <c r="P77" s="188"/>
    </row>
    <row r="78">
      <c r="A78" s="189" t="s">
        <v>378</v>
      </c>
      <c r="B78" s="8" t="s">
        <v>379</v>
      </c>
      <c r="C78" s="190">
        <v>118.0</v>
      </c>
      <c r="D78" s="190">
        <f t="shared" si="1"/>
        <v>1.18</v>
      </c>
      <c r="E78" s="190">
        <v>3.87</v>
      </c>
      <c r="F78" s="191">
        <f t="shared" si="2"/>
        <v>7.74</v>
      </c>
      <c r="G78" s="192">
        <f t="shared" si="3"/>
        <v>1.416</v>
      </c>
      <c r="H78" s="192">
        <f t="shared" si="4"/>
        <v>4.645896</v>
      </c>
      <c r="I78" s="192">
        <f t="shared" si="5"/>
        <v>9.291792</v>
      </c>
      <c r="O78" s="188"/>
      <c r="P78" s="188"/>
    </row>
    <row r="79">
      <c r="A79" s="189" t="s">
        <v>381</v>
      </c>
      <c r="B79" s="8" t="s">
        <v>379</v>
      </c>
      <c r="C79" s="190">
        <v>88.0</v>
      </c>
      <c r="D79" s="190">
        <f t="shared" si="1"/>
        <v>0.88</v>
      </c>
      <c r="E79" s="190">
        <v>2.89</v>
      </c>
      <c r="F79" s="191">
        <f t="shared" si="2"/>
        <v>5.78</v>
      </c>
      <c r="G79" s="192">
        <f t="shared" si="3"/>
        <v>1.056</v>
      </c>
      <c r="H79" s="192">
        <f t="shared" si="4"/>
        <v>3.464736</v>
      </c>
      <c r="I79" s="192">
        <f t="shared" si="5"/>
        <v>6.929472</v>
      </c>
      <c r="O79" s="188"/>
      <c r="P79" s="188"/>
    </row>
    <row r="80">
      <c r="A80" s="189" t="s">
        <v>4650</v>
      </c>
      <c r="B80" s="8" t="s">
        <v>383</v>
      </c>
      <c r="C80" s="190">
        <v>90.0</v>
      </c>
      <c r="D80" s="190">
        <f t="shared" si="1"/>
        <v>0.9</v>
      </c>
      <c r="E80" s="190">
        <v>2.95</v>
      </c>
      <c r="F80" s="191">
        <f t="shared" si="2"/>
        <v>5.9</v>
      </c>
      <c r="G80" s="192">
        <f t="shared" si="3"/>
        <v>1.08</v>
      </c>
      <c r="H80" s="192">
        <f t="shared" si="4"/>
        <v>3.54348</v>
      </c>
      <c r="I80" s="192">
        <f t="shared" si="5"/>
        <v>7.08696</v>
      </c>
      <c r="O80" s="188"/>
      <c r="P80" s="188"/>
    </row>
    <row r="81">
      <c r="A81" s="189" t="s">
        <v>385</v>
      </c>
      <c r="B81" s="8" t="s">
        <v>386</v>
      </c>
      <c r="C81" s="190">
        <v>90.0</v>
      </c>
      <c r="D81" s="190">
        <f t="shared" si="1"/>
        <v>0.9</v>
      </c>
      <c r="E81" s="190">
        <v>2.95</v>
      </c>
      <c r="F81" s="191">
        <f t="shared" si="2"/>
        <v>5.9</v>
      </c>
      <c r="G81" s="192">
        <f t="shared" si="3"/>
        <v>1.08</v>
      </c>
      <c r="H81" s="192">
        <f t="shared" si="4"/>
        <v>3.54348</v>
      </c>
      <c r="I81" s="192">
        <f t="shared" si="5"/>
        <v>7.08696</v>
      </c>
      <c r="O81" s="188"/>
      <c r="P81" s="188"/>
    </row>
    <row r="82">
      <c r="A82" s="189" t="s">
        <v>388</v>
      </c>
      <c r="B82" s="8" t="s">
        <v>389</v>
      </c>
      <c r="C82" s="190">
        <v>195.0</v>
      </c>
      <c r="D82" s="190">
        <f t="shared" si="1"/>
        <v>1.95</v>
      </c>
      <c r="E82" s="190">
        <v>6.4</v>
      </c>
      <c r="F82" s="191">
        <f t="shared" si="2"/>
        <v>12.8</v>
      </c>
      <c r="G82" s="192">
        <f t="shared" si="3"/>
        <v>2.34</v>
      </c>
      <c r="H82" s="192">
        <f t="shared" si="4"/>
        <v>7.67754</v>
      </c>
      <c r="I82" s="192">
        <f t="shared" si="5"/>
        <v>15.35508</v>
      </c>
      <c r="O82" s="188"/>
      <c r="P82" s="188"/>
    </row>
    <row r="83">
      <c r="A83" s="189" t="s">
        <v>393</v>
      </c>
      <c r="B83" s="8" t="s">
        <v>394</v>
      </c>
      <c r="C83" s="190">
        <v>195.0</v>
      </c>
      <c r="D83" s="190">
        <f t="shared" si="1"/>
        <v>1.95</v>
      </c>
      <c r="E83" s="190">
        <v>6.4</v>
      </c>
      <c r="F83" s="191">
        <f t="shared" si="2"/>
        <v>12.8</v>
      </c>
      <c r="G83" s="192">
        <f t="shared" si="3"/>
        <v>2.34</v>
      </c>
      <c r="H83" s="192">
        <f t="shared" si="4"/>
        <v>7.67754</v>
      </c>
      <c r="I83" s="192">
        <f t="shared" si="5"/>
        <v>15.35508</v>
      </c>
      <c r="O83" s="188"/>
      <c r="P83" s="188"/>
    </row>
    <row r="84">
      <c r="A84" s="189" t="s">
        <v>397</v>
      </c>
      <c r="B84" s="8" t="s">
        <v>398</v>
      </c>
      <c r="C84" s="190">
        <v>195.0</v>
      </c>
      <c r="D84" s="190">
        <f t="shared" si="1"/>
        <v>1.95</v>
      </c>
      <c r="E84" s="190">
        <v>6.4</v>
      </c>
      <c r="F84" s="191">
        <f t="shared" si="2"/>
        <v>12.8</v>
      </c>
      <c r="G84" s="192">
        <f t="shared" si="3"/>
        <v>2.34</v>
      </c>
      <c r="H84" s="192">
        <f t="shared" si="4"/>
        <v>7.67754</v>
      </c>
      <c r="I84" s="192">
        <f t="shared" si="5"/>
        <v>15.35508</v>
      </c>
      <c r="O84" s="188"/>
      <c r="P84" s="188"/>
    </row>
    <row r="85">
      <c r="A85" s="189" t="s">
        <v>401</v>
      </c>
      <c r="B85" s="8" t="s">
        <v>402</v>
      </c>
      <c r="C85" s="190">
        <v>195.0</v>
      </c>
      <c r="D85" s="190">
        <f t="shared" si="1"/>
        <v>1.95</v>
      </c>
      <c r="E85" s="190">
        <v>6.4</v>
      </c>
      <c r="F85" s="191">
        <f t="shared" si="2"/>
        <v>12.8</v>
      </c>
      <c r="G85" s="192">
        <f t="shared" si="3"/>
        <v>2.34</v>
      </c>
      <c r="H85" s="192">
        <f t="shared" si="4"/>
        <v>7.67754</v>
      </c>
      <c r="I85" s="192">
        <f t="shared" si="5"/>
        <v>15.35508</v>
      </c>
      <c r="O85" s="188"/>
      <c r="P85" s="188"/>
    </row>
    <row r="86">
      <c r="A86" s="189" t="s">
        <v>4651</v>
      </c>
      <c r="B86" s="8" t="s">
        <v>405</v>
      </c>
      <c r="C86" s="190">
        <v>50.0</v>
      </c>
      <c r="D86" s="190">
        <f t="shared" si="1"/>
        <v>0.5</v>
      </c>
      <c r="E86" s="190">
        <v>1.64</v>
      </c>
      <c r="F86" s="191">
        <f t="shared" si="2"/>
        <v>3.28</v>
      </c>
      <c r="G86" s="192">
        <f t="shared" si="3"/>
        <v>0.6</v>
      </c>
      <c r="H86" s="192">
        <f t="shared" si="4"/>
        <v>1.9686</v>
      </c>
      <c r="I86" s="192">
        <f t="shared" si="5"/>
        <v>3.9372</v>
      </c>
      <c r="J86" s="180"/>
      <c r="K86" s="180"/>
      <c r="L86" s="180"/>
      <c r="M86" s="180"/>
      <c r="N86" s="180"/>
      <c r="O86" s="188"/>
      <c r="P86" s="188"/>
    </row>
    <row r="87">
      <c r="A87" s="189" t="s">
        <v>409</v>
      </c>
      <c r="B87" s="8" t="s">
        <v>410</v>
      </c>
      <c r="C87" s="190">
        <v>1400.0</v>
      </c>
      <c r="D87" s="190">
        <f t="shared" si="1"/>
        <v>14</v>
      </c>
      <c r="E87" s="190">
        <v>45.93</v>
      </c>
      <c r="F87" s="191">
        <f t="shared" si="2"/>
        <v>91.86</v>
      </c>
      <c r="G87" s="192">
        <f t="shared" si="3"/>
        <v>16.8</v>
      </c>
      <c r="H87" s="192">
        <f t="shared" si="4"/>
        <v>55.1208</v>
      </c>
      <c r="I87" s="192">
        <f t="shared" si="5"/>
        <v>110.2416</v>
      </c>
      <c r="O87" s="188"/>
      <c r="P87" s="188"/>
    </row>
    <row r="88">
      <c r="A88" s="189" t="s">
        <v>415</v>
      </c>
      <c r="B88" s="8" t="s">
        <v>416</v>
      </c>
      <c r="C88" s="190">
        <v>435.0</v>
      </c>
      <c r="D88" s="190">
        <f t="shared" si="1"/>
        <v>4.35</v>
      </c>
      <c r="E88" s="190">
        <v>14.27</v>
      </c>
      <c r="F88" s="191">
        <f t="shared" si="2"/>
        <v>28.54</v>
      </c>
      <c r="G88" s="192">
        <f t="shared" si="3"/>
        <v>5.22</v>
      </c>
      <c r="H88" s="192">
        <f t="shared" si="4"/>
        <v>17.12682</v>
      </c>
      <c r="I88" s="192">
        <f t="shared" si="5"/>
        <v>34.25364</v>
      </c>
      <c r="O88" s="188"/>
      <c r="P88" s="188"/>
    </row>
    <row r="89">
      <c r="A89" s="189" t="s">
        <v>4652</v>
      </c>
      <c r="B89" s="8" t="s">
        <v>420</v>
      </c>
      <c r="C89" s="190">
        <v>55.0</v>
      </c>
      <c r="D89" s="190">
        <f t="shared" si="1"/>
        <v>0.55</v>
      </c>
      <c r="E89" s="190">
        <v>1.8</v>
      </c>
      <c r="F89" s="191">
        <f t="shared" si="2"/>
        <v>3.6</v>
      </c>
      <c r="G89" s="192">
        <f t="shared" si="3"/>
        <v>0.66</v>
      </c>
      <c r="H89" s="192">
        <f t="shared" si="4"/>
        <v>2.16546</v>
      </c>
      <c r="I89" s="192">
        <f t="shared" si="5"/>
        <v>4.33092</v>
      </c>
      <c r="O89" s="188"/>
      <c r="P89" s="188"/>
    </row>
    <row r="90">
      <c r="A90" s="189" t="s">
        <v>422</v>
      </c>
      <c r="B90" s="8" t="s">
        <v>207</v>
      </c>
      <c r="C90" s="190">
        <v>60.0</v>
      </c>
      <c r="D90" s="190">
        <f t="shared" si="1"/>
        <v>0.6</v>
      </c>
      <c r="E90" s="190">
        <v>1.97</v>
      </c>
      <c r="F90" s="191">
        <f t="shared" si="2"/>
        <v>3.94</v>
      </c>
      <c r="G90" s="192">
        <f t="shared" si="3"/>
        <v>0.72</v>
      </c>
      <c r="H90" s="192">
        <f t="shared" si="4"/>
        <v>2.36232</v>
      </c>
      <c r="I90" s="192">
        <f t="shared" si="5"/>
        <v>4.72464</v>
      </c>
      <c r="O90" s="188"/>
      <c r="P90" s="188"/>
    </row>
    <row r="91">
      <c r="A91" s="189" t="s">
        <v>424</v>
      </c>
      <c r="B91" s="8" t="s">
        <v>249</v>
      </c>
      <c r="C91" s="190">
        <v>60.0</v>
      </c>
      <c r="D91" s="190">
        <f t="shared" si="1"/>
        <v>0.6</v>
      </c>
      <c r="E91" s="190">
        <v>1.97</v>
      </c>
      <c r="F91" s="191">
        <f t="shared" si="2"/>
        <v>3.94</v>
      </c>
      <c r="G91" s="192">
        <f t="shared" si="3"/>
        <v>0.72</v>
      </c>
      <c r="H91" s="192">
        <f t="shared" si="4"/>
        <v>2.36232</v>
      </c>
      <c r="I91" s="192">
        <f t="shared" si="5"/>
        <v>4.72464</v>
      </c>
      <c r="O91" s="188"/>
      <c r="P91" s="188"/>
    </row>
    <row r="92">
      <c r="A92" s="189" t="s">
        <v>426</v>
      </c>
      <c r="B92" s="8" t="s">
        <v>398</v>
      </c>
      <c r="C92" s="190">
        <v>108.0</v>
      </c>
      <c r="D92" s="190">
        <f t="shared" si="1"/>
        <v>1.08</v>
      </c>
      <c r="E92" s="190">
        <v>3.54</v>
      </c>
      <c r="F92" s="191">
        <f t="shared" si="2"/>
        <v>7.08</v>
      </c>
      <c r="G92" s="192">
        <f t="shared" si="3"/>
        <v>1.296</v>
      </c>
      <c r="H92" s="192">
        <f t="shared" si="4"/>
        <v>4.252176</v>
      </c>
      <c r="I92" s="192">
        <f t="shared" si="5"/>
        <v>8.504352</v>
      </c>
      <c r="O92" s="188"/>
      <c r="P92" s="188"/>
    </row>
    <row r="93">
      <c r="A93" s="189" t="s">
        <v>4653</v>
      </c>
      <c r="B93" s="8" t="s">
        <v>428</v>
      </c>
      <c r="C93" s="190">
        <v>56.0</v>
      </c>
      <c r="D93" s="190">
        <f t="shared" si="1"/>
        <v>0.56</v>
      </c>
      <c r="E93" s="190">
        <v>1.84</v>
      </c>
      <c r="F93" s="191">
        <f t="shared" si="2"/>
        <v>3.68</v>
      </c>
      <c r="G93" s="192">
        <f t="shared" si="3"/>
        <v>0.672</v>
      </c>
      <c r="H93" s="192">
        <f t="shared" si="4"/>
        <v>2.204832</v>
      </c>
      <c r="I93" s="192">
        <f t="shared" si="5"/>
        <v>4.409664</v>
      </c>
      <c r="J93" s="180"/>
      <c r="K93" s="180"/>
      <c r="L93" s="180"/>
      <c r="M93" s="180"/>
      <c r="N93" s="180"/>
      <c r="O93" s="188"/>
      <c r="P93" s="188"/>
    </row>
    <row r="94">
      <c r="A94" s="189" t="s">
        <v>430</v>
      </c>
      <c r="B94" s="8" t="s">
        <v>431</v>
      </c>
      <c r="C94" s="190">
        <v>70.0</v>
      </c>
      <c r="D94" s="190">
        <f t="shared" si="1"/>
        <v>0.7</v>
      </c>
      <c r="E94" s="190">
        <v>2.3</v>
      </c>
      <c r="F94" s="191">
        <f t="shared" si="2"/>
        <v>4.6</v>
      </c>
      <c r="G94" s="192">
        <f t="shared" si="3"/>
        <v>0.84</v>
      </c>
      <c r="H94" s="192">
        <f t="shared" si="4"/>
        <v>2.75604</v>
      </c>
      <c r="I94" s="192">
        <f t="shared" si="5"/>
        <v>5.51208</v>
      </c>
      <c r="J94" s="180"/>
      <c r="K94" s="180"/>
      <c r="L94" s="180"/>
      <c r="M94" s="180"/>
      <c r="N94" s="180"/>
      <c r="O94" s="188"/>
      <c r="P94" s="188"/>
    </row>
    <row r="95">
      <c r="A95" s="189" t="s">
        <v>4654</v>
      </c>
      <c r="B95" s="8" t="s">
        <v>434</v>
      </c>
      <c r="C95" s="190">
        <v>55.0</v>
      </c>
      <c r="D95" s="190">
        <f t="shared" si="1"/>
        <v>0.55</v>
      </c>
      <c r="E95" s="190">
        <v>1.8</v>
      </c>
      <c r="F95" s="191">
        <f t="shared" si="2"/>
        <v>3.6</v>
      </c>
      <c r="G95" s="192">
        <f t="shared" si="3"/>
        <v>0.66</v>
      </c>
      <c r="H95" s="192">
        <f t="shared" si="4"/>
        <v>2.16546</v>
      </c>
      <c r="I95" s="192">
        <f t="shared" si="5"/>
        <v>4.33092</v>
      </c>
      <c r="J95" s="180"/>
      <c r="K95" s="180"/>
      <c r="L95" s="180"/>
      <c r="M95" s="180"/>
      <c r="N95" s="180"/>
      <c r="O95" s="188"/>
      <c r="P95" s="188"/>
    </row>
    <row r="96">
      <c r="A96" s="189" t="s">
        <v>4655</v>
      </c>
      <c r="B96" s="8" t="s">
        <v>437</v>
      </c>
      <c r="C96" s="190">
        <v>58.0</v>
      </c>
      <c r="D96" s="190">
        <f t="shared" si="1"/>
        <v>0.58</v>
      </c>
      <c r="E96" s="190">
        <v>1.9</v>
      </c>
      <c r="F96" s="191">
        <f t="shared" si="2"/>
        <v>3.8</v>
      </c>
      <c r="G96" s="192">
        <f t="shared" si="3"/>
        <v>0.696</v>
      </c>
      <c r="H96" s="192">
        <f t="shared" si="4"/>
        <v>2.283576</v>
      </c>
      <c r="I96" s="192">
        <f t="shared" si="5"/>
        <v>4.567152</v>
      </c>
      <c r="J96" s="180"/>
      <c r="K96" s="180"/>
      <c r="L96" s="180"/>
      <c r="M96" s="180"/>
      <c r="N96" s="180"/>
      <c r="O96" s="188"/>
      <c r="P96" s="188"/>
    </row>
    <row r="97">
      <c r="A97" s="189" t="s">
        <v>4656</v>
      </c>
      <c r="B97" s="8" t="s">
        <v>439</v>
      </c>
      <c r="C97" s="190">
        <v>58.0</v>
      </c>
      <c r="D97" s="190">
        <f t="shared" si="1"/>
        <v>0.58</v>
      </c>
      <c r="E97" s="190">
        <v>1.9</v>
      </c>
      <c r="F97" s="191">
        <f t="shared" si="2"/>
        <v>3.8</v>
      </c>
      <c r="G97" s="192">
        <f t="shared" si="3"/>
        <v>0.696</v>
      </c>
      <c r="H97" s="192">
        <f t="shared" si="4"/>
        <v>2.283576</v>
      </c>
      <c r="I97" s="192">
        <f t="shared" si="5"/>
        <v>4.567152</v>
      </c>
      <c r="J97" s="180"/>
      <c r="K97" s="180"/>
      <c r="L97" s="180"/>
      <c r="M97" s="180"/>
      <c r="N97" s="180"/>
      <c r="O97" s="188"/>
      <c r="P97" s="188"/>
    </row>
    <row r="98">
      <c r="A98" s="189" t="s">
        <v>4657</v>
      </c>
      <c r="B98" s="8" t="s">
        <v>442</v>
      </c>
      <c r="C98" s="190">
        <v>60.0</v>
      </c>
      <c r="D98" s="190">
        <f t="shared" si="1"/>
        <v>0.6</v>
      </c>
      <c r="E98" s="190">
        <v>1.97</v>
      </c>
      <c r="F98" s="191">
        <f t="shared" si="2"/>
        <v>3.94</v>
      </c>
      <c r="G98" s="192">
        <f t="shared" si="3"/>
        <v>0.72</v>
      </c>
      <c r="H98" s="192">
        <f t="shared" si="4"/>
        <v>2.36232</v>
      </c>
      <c r="I98" s="192">
        <f t="shared" si="5"/>
        <v>4.72464</v>
      </c>
      <c r="J98" s="180"/>
      <c r="K98" s="180"/>
      <c r="L98" s="180"/>
      <c r="M98" s="180"/>
      <c r="N98" s="180"/>
      <c r="O98" s="188"/>
      <c r="P98" s="188"/>
    </row>
    <row r="99">
      <c r="A99" s="189" t="s">
        <v>4658</v>
      </c>
      <c r="B99" s="8" t="s">
        <v>444</v>
      </c>
      <c r="C99" s="190">
        <v>80.0</v>
      </c>
      <c r="D99" s="190">
        <f t="shared" si="1"/>
        <v>0.8</v>
      </c>
      <c r="E99" s="190">
        <v>2.62</v>
      </c>
      <c r="F99" s="191">
        <f t="shared" si="2"/>
        <v>5.24</v>
      </c>
      <c r="G99" s="192">
        <f t="shared" si="3"/>
        <v>0.96</v>
      </c>
      <c r="H99" s="192">
        <f t="shared" si="4"/>
        <v>3.14976</v>
      </c>
      <c r="I99" s="192">
        <f t="shared" si="5"/>
        <v>6.29952</v>
      </c>
      <c r="J99" s="180"/>
      <c r="K99" s="180"/>
      <c r="L99" s="180"/>
      <c r="M99" s="180"/>
      <c r="N99" s="180"/>
      <c r="O99" s="188"/>
      <c r="P99" s="188"/>
    </row>
    <row r="100">
      <c r="A100" s="189" t="s">
        <v>446</v>
      </c>
      <c r="B100" s="8" t="s">
        <v>447</v>
      </c>
      <c r="C100" s="190">
        <v>242.0</v>
      </c>
      <c r="D100" s="190">
        <f t="shared" si="1"/>
        <v>2.42</v>
      </c>
      <c r="E100" s="190">
        <v>7.94</v>
      </c>
      <c r="F100" s="191">
        <f t="shared" si="2"/>
        <v>15.88</v>
      </c>
      <c r="G100" s="192">
        <f t="shared" si="3"/>
        <v>2.904</v>
      </c>
      <c r="H100" s="192">
        <f t="shared" si="4"/>
        <v>9.528024</v>
      </c>
      <c r="I100" s="192">
        <f t="shared" si="5"/>
        <v>19.056048</v>
      </c>
      <c r="O100" s="188"/>
      <c r="P100" s="188"/>
    </row>
    <row r="101">
      <c r="A101" s="189" t="s">
        <v>450</v>
      </c>
      <c r="B101" s="8" t="s">
        <v>451</v>
      </c>
      <c r="C101" s="190">
        <v>242.0</v>
      </c>
      <c r="D101" s="190">
        <f t="shared" si="1"/>
        <v>2.42</v>
      </c>
      <c r="E101" s="190">
        <v>7.94</v>
      </c>
      <c r="F101" s="191">
        <f t="shared" si="2"/>
        <v>15.88</v>
      </c>
      <c r="G101" s="192">
        <f t="shared" si="3"/>
        <v>2.904</v>
      </c>
      <c r="H101" s="192">
        <f t="shared" si="4"/>
        <v>9.528024</v>
      </c>
      <c r="I101" s="192">
        <f t="shared" si="5"/>
        <v>19.056048</v>
      </c>
      <c r="O101" s="188"/>
      <c r="P101" s="188"/>
    </row>
    <row r="102">
      <c r="A102" s="189" t="s">
        <v>454</v>
      </c>
      <c r="B102" s="8" t="s">
        <v>455</v>
      </c>
      <c r="C102" s="190">
        <v>242.0</v>
      </c>
      <c r="D102" s="190">
        <f t="shared" si="1"/>
        <v>2.42</v>
      </c>
      <c r="E102" s="190">
        <v>7.94</v>
      </c>
      <c r="F102" s="191">
        <f t="shared" si="2"/>
        <v>15.88</v>
      </c>
      <c r="G102" s="192">
        <f t="shared" si="3"/>
        <v>2.904</v>
      </c>
      <c r="H102" s="192">
        <f t="shared" si="4"/>
        <v>9.528024</v>
      </c>
      <c r="I102" s="192">
        <f t="shared" si="5"/>
        <v>19.056048</v>
      </c>
      <c r="O102" s="188"/>
      <c r="P102" s="188"/>
    </row>
    <row r="103">
      <c r="A103" s="189" t="s">
        <v>458</v>
      </c>
      <c r="B103" s="8" t="s">
        <v>459</v>
      </c>
      <c r="C103" s="190">
        <v>242.0</v>
      </c>
      <c r="D103" s="190">
        <f t="shared" si="1"/>
        <v>2.42</v>
      </c>
      <c r="E103" s="190">
        <v>7.94</v>
      </c>
      <c r="F103" s="191">
        <f t="shared" si="2"/>
        <v>15.88</v>
      </c>
      <c r="G103" s="192">
        <f t="shared" si="3"/>
        <v>2.904</v>
      </c>
      <c r="H103" s="192">
        <f t="shared" si="4"/>
        <v>9.528024</v>
      </c>
      <c r="I103" s="192">
        <f t="shared" si="5"/>
        <v>19.056048</v>
      </c>
      <c r="O103" s="188"/>
      <c r="P103" s="188"/>
    </row>
    <row r="104">
      <c r="A104" s="189" t="s">
        <v>462</v>
      </c>
      <c r="B104" s="8" t="s">
        <v>463</v>
      </c>
      <c r="C104" s="190">
        <v>242.0</v>
      </c>
      <c r="D104" s="190">
        <f t="shared" si="1"/>
        <v>2.42</v>
      </c>
      <c r="E104" s="190">
        <v>7.94</v>
      </c>
      <c r="F104" s="191">
        <f t="shared" si="2"/>
        <v>15.88</v>
      </c>
      <c r="G104" s="192">
        <f t="shared" si="3"/>
        <v>2.904</v>
      </c>
      <c r="H104" s="192">
        <f t="shared" si="4"/>
        <v>9.528024</v>
      </c>
      <c r="I104" s="192">
        <f t="shared" si="5"/>
        <v>19.056048</v>
      </c>
      <c r="O104" s="188"/>
      <c r="P104" s="188"/>
    </row>
    <row r="105">
      <c r="A105" s="189" t="s">
        <v>466</v>
      </c>
      <c r="B105" s="8" t="s">
        <v>467</v>
      </c>
      <c r="C105" s="190">
        <v>242.0</v>
      </c>
      <c r="D105" s="190">
        <f t="shared" si="1"/>
        <v>2.42</v>
      </c>
      <c r="E105" s="190">
        <v>7.94</v>
      </c>
      <c r="F105" s="191">
        <f t="shared" si="2"/>
        <v>15.88</v>
      </c>
      <c r="G105" s="192">
        <f t="shared" si="3"/>
        <v>2.904</v>
      </c>
      <c r="H105" s="192">
        <f t="shared" si="4"/>
        <v>9.528024</v>
      </c>
      <c r="I105" s="192">
        <f t="shared" si="5"/>
        <v>19.056048</v>
      </c>
      <c r="O105" s="188"/>
      <c r="P105" s="188"/>
    </row>
    <row r="106">
      <c r="A106" s="189" t="s">
        <v>470</v>
      </c>
      <c r="B106" s="8" t="s">
        <v>471</v>
      </c>
      <c r="C106" s="190">
        <v>193.0</v>
      </c>
      <c r="D106" s="190">
        <f t="shared" si="1"/>
        <v>1.93</v>
      </c>
      <c r="E106" s="190">
        <v>6.33</v>
      </c>
      <c r="F106" s="191">
        <f t="shared" si="2"/>
        <v>12.66</v>
      </c>
      <c r="G106" s="192">
        <f t="shared" si="3"/>
        <v>2.316</v>
      </c>
      <c r="H106" s="192">
        <f t="shared" si="4"/>
        <v>7.598796</v>
      </c>
      <c r="I106" s="192">
        <f t="shared" si="5"/>
        <v>15.197592</v>
      </c>
      <c r="O106" s="188"/>
      <c r="P106" s="188"/>
    </row>
    <row r="107">
      <c r="A107" s="189" t="s">
        <v>473</v>
      </c>
      <c r="B107" s="8" t="s">
        <v>447</v>
      </c>
      <c r="C107" s="190">
        <v>193.0</v>
      </c>
      <c r="D107" s="190">
        <f t="shared" si="1"/>
        <v>1.93</v>
      </c>
      <c r="E107" s="190">
        <v>6.33</v>
      </c>
      <c r="F107" s="191">
        <f t="shared" si="2"/>
        <v>12.66</v>
      </c>
      <c r="G107" s="192">
        <f t="shared" si="3"/>
        <v>2.316</v>
      </c>
      <c r="H107" s="192">
        <f t="shared" si="4"/>
        <v>7.598796</v>
      </c>
      <c r="I107" s="192">
        <f t="shared" si="5"/>
        <v>15.197592</v>
      </c>
      <c r="O107" s="188"/>
      <c r="P107" s="188"/>
    </row>
    <row r="108">
      <c r="A108" s="189" t="s">
        <v>475</v>
      </c>
      <c r="B108" s="8" t="s">
        <v>467</v>
      </c>
      <c r="C108" s="190">
        <v>193.0</v>
      </c>
      <c r="D108" s="190">
        <f t="shared" si="1"/>
        <v>1.93</v>
      </c>
      <c r="E108" s="190">
        <v>6.33</v>
      </c>
      <c r="F108" s="191">
        <f t="shared" si="2"/>
        <v>12.66</v>
      </c>
      <c r="G108" s="192">
        <f t="shared" si="3"/>
        <v>2.316</v>
      </c>
      <c r="H108" s="192">
        <f t="shared" si="4"/>
        <v>7.598796</v>
      </c>
      <c r="I108" s="192">
        <f t="shared" si="5"/>
        <v>15.197592</v>
      </c>
      <c r="O108" s="188"/>
      <c r="P108" s="188"/>
    </row>
    <row r="109">
      <c r="A109" s="189" t="s">
        <v>477</v>
      </c>
      <c r="B109" s="8" t="s">
        <v>451</v>
      </c>
      <c r="C109" s="190">
        <v>193.0</v>
      </c>
      <c r="D109" s="190">
        <f t="shared" si="1"/>
        <v>1.93</v>
      </c>
      <c r="E109" s="190">
        <v>6.33</v>
      </c>
      <c r="F109" s="191">
        <f t="shared" si="2"/>
        <v>12.66</v>
      </c>
      <c r="G109" s="192">
        <f t="shared" si="3"/>
        <v>2.316</v>
      </c>
      <c r="H109" s="192">
        <f t="shared" si="4"/>
        <v>7.598796</v>
      </c>
      <c r="I109" s="192">
        <f t="shared" si="5"/>
        <v>15.197592</v>
      </c>
      <c r="O109" s="188"/>
      <c r="P109" s="188"/>
    </row>
    <row r="110">
      <c r="A110" s="189" t="s">
        <v>479</v>
      </c>
      <c r="B110" s="8" t="s">
        <v>480</v>
      </c>
      <c r="C110" s="190">
        <v>193.0</v>
      </c>
      <c r="D110" s="190">
        <f t="shared" si="1"/>
        <v>1.93</v>
      </c>
      <c r="E110" s="190">
        <v>6.33</v>
      </c>
      <c r="F110" s="191">
        <f t="shared" si="2"/>
        <v>12.66</v>
      </c>
      <c r="G110" s="192">
        <f t="shared" si="3"/>
        <v>2.316</v>
      </c>
      <c r="H110" s="192">
        <f t="shared" si="4"/>
        <v>7.598796</v>
      </c>
      <c r="I110" s="192">
        <f t="shared" si="5"/>
        <v>15.197592</v>
      </c>
      <c r="O110" s="188"/>
      <c r="P110" s="188"/>
    </row>
    <row r="111">
      <c r="A111" s="189" t="s">
        <v>482</v>
      </c>
      <c r="B111" s="8" t="s">
        <v>285</v>
      </c>
      <c r="C111" s="190">
        <v>178.0</v>
      </c>
      <c r="D111" s="190">
        <f t="shared" si="1"/>
        <v>1.78</v>
      </c>
      <c r="E111" s="190">
        <v>5.84</v>
      </c>
      <c r="F111" s="191">
        <f t="shared" si="2"/>
        <v>11.68</v>
      </c>
      <c r="G111" s="192">
        <f t="shared" si="3"/>
        <v>2.136</v>
      </c>
      <c r="H111" s="192">
        <f t="shared" si="4"/>
        <v>7.008216</v>
      </c>
      <c r="I111" s="192">
        <f t="shared" si="5"/>
        <v>14.016432</v>
      </c>
      <c r="O111" s="188"/>
      <c r="P111" s="188"/>
    </row>
    <row r="112">
      <c r="A112" s="189" t="s">
        <v>485</v>
      </c>
      <c r="B112" s="8" t="s">
        <v>486</v>
      </c>
      <c r="C112" s="190">
        <v>272.0</v>
      </c>
      <c r="D112" s="190">
        <f t="shared" si="1"/>
        <v>2.72</v>
      </c>
      <c r="E112" s="190">
        <v>8.92</v>
      </c>
      <c r="F112" s="191">
        <f t="shared" si="2"/>
        <v>17.84</v>
      </c>
      <c r="G112" s="192">
        <f t="shared" si="3"/>
        <v>3.264</v>
      </c>
      <c r="H112" s="192">
        <f t="shared" si="4"/>
        <v>10.709184</v>
      </c>
      <c r="I112" s="192">
        <f t="shared" si="5"/>
        <v>21.418368</v>
      </c>
      <c r="O112" s="188"/>
      <c r="P112" s="188"/>
    </row>
    <row r="113">
      <c r="A113" s="189" t="s">
        <v>4659</v>
      </c>
      <c r="B113" s="8" t="s">
        <v>383</v>
      </c>
      <c r="C113" s="190">
        <v>86.0</v>
      </c>
      <c r="D113" s="190">
        <f t="shared" si="1"/>
        <v>0.86</v>
      </c>
      <c r="E113" s="190">
        <v>2.82</v>
      </c>
      <c r="F113" s="191">
        <f t="shared" si="2"/>
        <v>5.64</v>
      </c>
      <c r="G113" s="192">
        <f t="shared" si="3"/>
        <v>1.032</v>
      </c>
      <c r="H113" s="192">
        <f t="shared" si="4"/>
        <v>3.385992</v>
      </c>
      <c r="I113" s="192">
        <f t="shared" si="5"/>
        <v>6.771984</v>
      </c>
      <c r="O113" s="188"/>
      <c r="P113" s="188"/>
    </row>
    <row r="114">
      <c r="A114" s="189" t="s">
        <v>489</v>
      </c>
      <c r="B114" s="8" t="s">
        <v>490</v>
      </c>
      <c r="C114" s="190">
        <v>92.0</v>
      </c>
      <c r="D114" s="190">
        <f t="shared" si="1"/>
        <v>0.92</v>
      </c>
      <c r="E114" s="190">
        <v>3.02</v>
      </c>
      <c r="F114" s="191">
        <f t="shared" si="2"/>
        <v>6.04</v>
      </c>
      <c r="G114" s="192">
        <f t="shared" si="3"/>
        <v>1.104</v>
      </c>
      <c r="H114" s="192">
        <f t="shared" si="4"/>
        <v>3.622224</v>
      </c>
      <c r="I114" s="192">
        <f t="shared" si="5"/>
        <v>7.244448</v>
      </c>
      <c r="O114" s="188"/>
      <c r="P114" s="188"/>
    </row>
    <row r="115">
      <c r="A115" s="189" t="s">
        <v>492</v>
      </c>
      <c r="B115" s="8" t="s">
        <v>493</v>
      </c>
      <c r="C115" s="190">
        <v>96.0</v>
      </c>
      <c r="D115" s="190">
        <f t="shared" si="1"/>
        <v>0.96</v>
      </c>
      <c r="E115" s="190">
        <v>3.15</v>
      </c>
      <c r="F115" s="191">
        <f t="shared" si="2"/>
        <v>6.3</v>
      </c>
      <c r="G115" s="192">
        <f t="shared" si="3"/>
        <v>1.152</v>
      </c>
      <c r="H115" s="192">
        <f t="shared" si="4"/>
        <v>3.779712</v>
      </c>
      <c r="I115" s="192">
        <f t="shared" si="5"/>
        <v>7.559424</v>
      </c>
      <c r="O115" s="188"/>
      <c r="P115" s="188"/>
    </row>
    <row r="116">
      <c r="A116" s="189" t="s">
        <v>496</v>
      </c>
      <c r="B116" s="8" t="s">
        <v>497</v>
      </c>
      <c r="C116" s="190">
        <v>175.0</v>
      </c>
      <c r="D116" s="190">
        <f t="shared" si="1"/>
        <v>1.75</v>
      </c>
      <c r="E116" s="190">
        <v>5.74</v>
      </c>
      <c r="F116" s="191">
        <f t="shared" si="2"/>
        <v>11.48</v>
      </c>
      <c r="G116" s="192">
        <f t="shared" si="3"/>
        <v>2.1</v>
      </c>
      <c r="H116" s="192">
        <f t="shared" si="4"/>
        <v>6.8901</v>
      </c>
      <c r="I116" s="192">
        <f t="shared" si="5"/>
        <v>13.7802</v>
      </c>
      <c r="O116" s="188"/>
      <c r="P116" s="188"/>
    </row>
    <row r="117">
      <c r="A117" s="189" t="s">
        <v>500</v>
      </c>
      <c r="B117" s="8" t="s">
        <v>501</v>
      </c>
      <c r="C117" s="190">
        <v>155.0</v>
      </c>
      <c r="D117" s="190">
        <f t="shared" si="1"/>
        <v>1.55</v>
      </c>
      <c r="E117" s="190">
        <v>5.09</v>
      </c>
      <c r="F117" s="191">
        <f t="shared" si="2"/>
        <v>10.18</v>
      </c>
      <c r="G117" s="192">
        <f t="shared" si="3"/>
        <v>1.86</v>
      </c>
      <c r="H117" s="192">
        <f t="shared" si="4"/>
        <v>6.10266</v>
      </c>
      <c r="I117" s="192">
        <f t="shared" si="5"/>
        <v>12.20532</v>
      </c>
      <c r="O117" s="188"/>
      <c r="P117" s="188"/>
    </row>
    <row r="118">
      <c r="A118" s="189" t="s">
        <v>504</v>
      </c>
      <c r="B118" s="8" t="s">
        <v>505</v>
      </c>
      <c r="C118" s="190">
        <v>155.0</v>
      </c>
      <c r="D118" s="190">
        <f t="shared" si="1"/>
        <v>1.55</v>
      </c>
      <c r="E118" s="190">
        <v>5.09</v>
      </c>
      <c r="F118" s="191">
        <f t="shared" si="2"/>
        <v>10.18</v>
      </c>
      <c r="G118" s="192">
        <f t="shared" si="3"/>
        <v>1.86</v>
      </c>
      <c r="H118" s="192">
        <f t="shared" si="4"/>
        <v>6.10266</v>
      </c>
      <c r="I118" s="192">
        <f t="shared" si="5"/>
        <v>12.20532</v>
      </c>
      <c r="O118" s="188"/>
      <c r="P118" s="188"/>
    </row>
    <row r="119">
      <c r="A119" s="189" t="s">
        <v>508</v>
      </c>
      <c r="B119" s="8" t="s">
        <v>509</v>
      </c>
      <c r="C119" s="190">
        <v>180.0</v>
      </c>
      <c r="D119" s="190">
        <f t="shared" si="1"/>
        <v>1.8</v>
      </c>
      <c r="E119" s="190">
        <v>5.91</v>
      </c>
      <c r="F119" s="191">
        <f t="shared" si="2"/>
        <v>11.82</v>
      </c>
      <c r="G119" s="192">
        <f t="shared" si="3"/>
        <v>2.16</v>
      </c>
      <c r="H119" s="192">
        <f t="shared" si="4"/>
        <v>7.08696</v>
      </c>
      <c r="I119" s="192">
        <f t="shared" si="5"/>
        <v>14.17392</v>
      </c>
      <c r="O119" s="188"/>
      <c r="P119" s="188"/>
    </row>
    <row r="120">
      <c r="A120" s="189" t="s">
        <v>511</v>
      </c>
      <c r="B120" s="8" t="s">
        <v>505</v>
      </c>
      <c r="C120" s="190">
        <v>180.0</v>
      </c>
      <c r="D120" s="190">
        <f t="shared" si="1"/>
        <v>1.8</v>
      </c>
      <c r="E120" s="190">
        <v>5.91</v>
      </c>
      <c r="F120" s="191">
        <f t="shared" si="2"/>
        <v>11.82</v>
      </c>
      <c r="G120" s="192">
        <f t="shared" si="3"/>
        <v>2.16</v>
      </c>
      <c r="H120" s="192">
        <f t="shared" si="4"/>
        <v>7.08696</v>
      </c>
      <c r="I120" s="192">
        <f t="shared" si="5"/>
        <v>14.17392</v>
      </c>
      <c r="O120" s="188"/>
      <c r="P120" s="188"/>
    </row>
    <row r="121">
      <c r="A121" s="189" t="s">
        <v>513</v>
      </c>
      <c r="B121" s="8" t="s">
        <v>514</v>
      </c>
      <c r="C121" s="190">
        <v>198.0</v>
      </c>
      <c r="D121" s="190">
        <f t="shared" si="1"/>
        <v>1.98</v>
      </c>
      <c r="E121" s="190">
        <v>6.5</v>
      </c>
      <c r="F121" s="191">
        <f t="shared" si="2"/>
        <v>13</v>
      </c>
      <c r="G121" s="192">
        <f t="shared" si="3"/>
        <v>2.376</v>
      </c>
      <c r="H121" s="192">
        <f t="shared" si="4"/>
        <v>7.795656</v>
      </c>
      <c r="I121" s="192">
        <f t="shared" si="5"/>
        <v>15.591312</v>
      </c>
      <c r="O121" s="188"/>
      <c r="P121" s="188"/>
    </row>
    <row r="122">
      <c r="A122" s="189" t="s">
        <v>516</v>
      </c>
      <c r="B122" s="8" t="s">
        <v>517</v>
      </c>
      <c r="C122" s="190">
        <v>198.0</v>
      </c>
      <c r="D122" s="190">
        <f t="shared" si="1"/>
        <v>1.98</v>
      </c>
      <c r="E122" s="190">
        <v>6.5</v>
      </c>
      <c r="F122" s="191">
        <f t="shared" si="2"/>
        <v>13</v>
      </c>
      <c r="G122" s="192">
        <f t="shared" si="3"/>
        <v>2.376</v>
      </c>
      <c r="H122" s="192">
        <f t="shared" si="4"/>
        <v>7.795656</v>
      </c>
      <c r="I122" s="192">
        <f t="shared" si="5"/>
        <v>15.591312</v>
      </c>
      <c r="O122" s="188"/>
      <c r="P122" s="188"/>
    </row>
    <row r="123">
      <c r="A123" s="189" t="s">
        <v>519</v>
      </c>
      <c r="B123" s="8" t="s">
        <v>514</v>
      </c>
      <c r="C123" s="190">
        <v>305.0</v>
      </c>
      <c r="D123" s="190">
        <f t="shared" si="1"/>
        <v>3.05</v>
      </c>
      <c r="E123" s="190">
        <v>10.01</v>
      </c>
      <c r="F123" s="191">
        <f t="shared" si="2"/>
        <v>20.02</v>
      </c>
      <c r="G123" s="192">
        <f t="shared" si="3"/>
        <v>3.66</v>
      </c>
      <c r="H123" s="192">
        <f t="shared" si="4"/>
        <v>12.00846</v>
      </c>
      <c r="I123" s="192">
        <f t="shared" si="5"/>
        <v>24.01692</v>
      </c>
      <c r="O123" s="188"/>
      <c r="P123" s="188"/>
    </row>
    <row r="124">
      <c r="A124" s="189" t="s">
        <v>4660</v>
      </c>
      <c r="B124" s="8" t="s">
        <v>521</v>
      </c>
      <c r="C124" s="190">
        <v>75.0</v>
      </c>
      <c r="D124" s="190">
        <f t="shared" si="1"/>
        <v>0.75</v>
      </c>
      <c r="E124" s="190">
        <v>2.46</v>
      </c>
      <c r="F124" s="191">
        <f t="shared" si="2"/>
        <v>4.92</v>
      </c>
      <c r="G124" s="192">
        <f t="shared" si="3"/>
        <v>0.9</v>
      </c>
      <c r="H124" s="192">
        <f t="shared" si="4"/>
        <v>2.9529</v>
      </c>
      <c r="I124" s="192">
        <f t="shared" si="5"/>
        <v>5.9058</v>
      </c>
      <c r="O124" s="188"/>
      <c r="P124" s="188"/>
    </row>
    <row r="125">
      <c r="A125" s="189" t="s">
        <v>4661</v>
      </c>
      <c r="B125" s="8" t="s">
        <v>523</v>
      </c>
      <c r="C125" s="190">
        <v>78.0</v>
      </c>
      <c r="D125" s="190">
        <f t="shared" si="1"/>
        <v>0.78</v>
      </c>
      <c r="E125" s="190">
        <v>2.56</v>
      </c>
      <c r="F125" s="191">
        <f t="shared" si="2"/>
        <v>5.12</v>
      </c>
      <c r="G125" s="192">
        <f t="shared" si="3"/>
        <v>0.936</v>
      </c>
      <c r="H125" s="192">
        <f t="shared" si="4"/>
        <v>3.071016</v>
      </c>
      <c r="I125" s="192">
        <f t="shared" si="5"/>
        <v>6.142032</v>
      </c>
      <c r="O125" s="188"/>
      <c r="P125" s="188"/>
    </row>
    <row r="126">
      <c r="A126" s="189" t="s">
        <v>4662</v>
      </c>
      <c r="B126" s="8" t="s">
        <v>526</v>
      </c>
      <c r="C126" s="190">
        <v>78.0</v>
      </c>
      <c r="D126" s="190">
        <f t="shared" si="1"/>
        <v>0.78</v>
      </c>
      <c r="E126" s="190">
        <v>2.56</v>
      </c>
      <c r="F126" s="191">
        <f t="shared" si="2"/>
        <v>5.12</v>
      </c>
      <c r="G126" s="192">
        <f t="shared" si="3"/>
        <v>0.936</v>
      </c>
      <c r="H126" s="192">
        <f t="shared" si="4"/>
        <v>3.071016</v>
      </c>
      <c r="I126" s="192">
        <f t="shared" si="5"/>
        <v>6.142032</v>
      </c>
      <c r="O126" s="188"/>
      <c r="P126" s="188"/>
    </row>
    <row r="127">
      <c r="A127" s="189" t="s">
        <v>4663</v>
      </c>
      <c r="B127" s="8" t="s">
        <v>529</v>
      </c>
      <c r="C127" s="190">
        <v>82.0</v>
      </c>
      <c r="D127" s="190">
        <f t="shared" si="1"/>
        <v>0.82</v>
      </c>
      <c r="E127" s="190">
        <v>2.69</v>
      </c>
      <c r="F127" s="191">
        <f t="shared" si="2"/>
        <v>5.38</v>
      </c>
      <c r="G127" s="192">
        <f t="shared" si="3"/>
        <v>0.984</v>
      </c>
      <c r="H127" s="192">
        <f t="shared" si="4"/>
        <v>3.228504</v>
      </c>
      <c r="I127" s="192">
        <f t="shared" si="5"/>
        <v>6.457008</v>
      </c>
      <c r="O127" s="188"/>
      <c r="P127" s="188"/>
    </row>
    <row r="128">
      <c r="A128" s="189" t="s">
        <v>4664</v>
      </c>
      <c r="B128" s="8" t="s">
        <v>531</v>
      </c>
      <c r="C128" s="190">
        <v>52.0</v>
      </c>
      <c r="D128" s="190">
        <f t="shared" si="1"/>
        <v>0.52</v>
      </c>
      <c r="E128" s="190">
        <v>1.71</v>
      </c>
      <c r="F128" s="191">
        <f t="shared" si="2"/>
        <v>3.42</v>
      </c>
      <c r="G128" s="192">
        <f t="shared" si="3"/>
        <v>0.624</v>
      </c>
      <c r="H128" s="192">
        <f t="shared" si="4"/>
        <v>2.047344</v>
      </c>
      <c r="I128" s="192">
        <f t="shared" si="5"/>
        <v>4.094688</v>
      </c>
      <c r="O128" s="188"/>
      <c r="P128" s="188"/>
    </row>
    <row r="129">
      <c r="A129" s="189" t="s">
        <v>4665</v>
      </c>
      <c r="B129" s="8" t="s">
        <v>533</v>
      </c>
      <c r="C129" s="190">
        <v>54.0</v>
      </c>
      <c r="D129" s="190">
        <f t="shared" si="1"/>
        <v>0.54</v>
      </c>
      <c r="E129" s="190">
        <v>1.77</v>
      </c>
      <c r="F129" s="191">
        <f t="shared" si="2"/>
        <v>3.54</v>
      </c>
      <c r="G129" s="192">
        <f t="shared" si="3"/>
        <v>0.648</v>
      </c>
      <c r="H129" s="192">
        <f t="shared" si="4"/>
        <v>2.126088</v>
      </c>
      <c r="I129" s="192">
        <f t="shared" si="5"/>
        <v>4.252176</v>
      </c>
      <c r="O129" s="188"/>
      <c r="P129" s="188"/>
    </row>
    <row r="130">
      <c r="A130" s="189" t="s">
        <v>4666</v>
      </c>
      <c r="B130" s="8" t="s">
        <v>537</v>
      </c>
      <c r="C130" s="190">
        <v>52.0</v>
      </c>
      <c r="D130" s="190">
        <f t="shared" si="1"/>
        <v>0.52</v>
      </c>
      <c r="E130" s="190">
        <v>1.71</v>
      </c>
      <c r="F130" s="191">
        <f t="shared" si="2"/>
        <v>3.42</v>
      </c>
      <c r="G130" s="192">
        <f t="shared" si="3"/>
        <v>0.624</v>
      </c>
      <c r="H130" s="192">
        <f t="shared" si="4"/>
        <v>2.047344</v>
      </c>
      <c r="I130" s="192">
        <f t="shared" si="5"/>
        <v>4.094688</v>
      </c>
      <c r="O130" s="188"/>
      <c r="P130" s="188"/>
    </row>
    <row r="131">
      <c r="A131" s="189" t="s">
        <v>539</v>
      </c>
      <c r="B131" s="8" t="s">
        <v>540</v>
      </c>
      <c r="C131" s="190">
        <v>308.0</v>
      </c>
      <c r="D131" s="190">
        <f t="shared" si="1"/>
        <v>3.08</v>
      </c>
      <c r="E131" s="190">
        <v>10.11</v>
      </c>
      <c r="F131" s="191">
        <f t="shared" si="2"/>
        <v>20.22</v>
      </c>
      <c r="G131" s="192">
        <f t="shared" si="3"/>
        <v>3.696</v>
      </c>
      <c r="H131" s="192">
        <f t="shared" si="4"/>
        <v>12.126576</v>
      </c>
      <c r="I131" s="192">
        <f t="shared" si="5"/>
        <v>24.253152</v>
      </c>
      <c r="O131" s="188"/>
      <c r="P131" s="188"/>
    </row>
    <row r="132">
      <c r="A132" s="189" t="s">
        <v>543</v>
      </c>
      <c r="B132" s="8" t="s">
        <v>544</v>
      </c>
      <c r="C132" s="190">
        <v>190.0</v>
      </c>
      <c r="D132" s="190">
        <f t="shared" si="1"/>
        <v>1.9</v>
      </c>
      <c r="E132" s="190">
        <v>6.23</v>
      </c>
      <c r="F132" s="191">
        <f t="shared" si="2"/>
        <v>12.46</v>
      </c>
      <c r="G132" s="192">
        <f t="shared" si="3"/>
        <v>2.28</v>
      </c>
      <c r="H132" s="192">
        <f t="shared" si="4"/>
        <v>7.48068</v>
      </c>
      <c r="I132" s="192">
        <f t="shared" si="5"/>
        <v>14.96136</v>
      </c>
      <c r="O132" s="188"/>
      <c r="P132" s="188"/>
    </row>
    <row r="133">
      <c r="A133" s="189" t="s">
        <v>547</v>
      </c>
      <c r="B133" s="8" t="s">
        <v>548</v>
      </c>
      <c r="C133" s="190">
        <v>185.0</v>
      </c>
      <c r="D133" s="190">
        <f t="shared" si="1"/>
        <v>1.85</v>
      </c>
      <c r="E133" s="190">
        <v>6.07</v>
      </c>
      <c r="F133" s="191">
        <f t="shared" si="2"/>
        <v>12.14</v>
      </c>
      <c r="G133" s="192">
        <f t="shared" si="3"/>
        <v>2.22</v>
      </c>
      <c r="H133" s="192">
        <f t="shared" si="4"/>
        <v>7.28382</v>
      </c>
      <c r="I133" s="192">
        <f t="shared" si="5"/>
        <v>14.56764</v>
      </c>
      <c r="O133" s="188"/>
      <c r="P133" s="188"/>
    </row>
    <row r="134">
      <c r="A134" s="189" t="s">
        <v>551</v>
      </c>
      <c r="B134" s="8" t="s">
        <v>552</v>
      </c>
      <c r="C134" s="190">
        <v>108.0</v>
      </c>
      <c r="D134" s="190">
        <f t="shared" si="1"/>
        <v>1.08</v>
      </c>
      <c r="E134" s="190">
        <v>3.54</v>
      </c>
      <c r="F134" s="191">
        <f t="shared" si="2"/>
        <v>7.08</v>
      </c>
      <c r="G134" s="192">
        <f t="shared" si="3"/>
        <v>1.296</v>
      </c>
      <c r="H134" s="192">
        <f t="shared" si="4"/>
        <v>4.252176</v>
      </c>
      <c r="I134" s="192">
        <f t="shared" si="5"/>
        <v>8.504352</v>
      </c>
      <c r="O134" s="188"/>
      <c r="P134" s="188"/>
    </row>
    <row r="135">
      <c r="A135" s="189" t="s">
        <v>554</v>
      </c>
      <c r="B135" s="8" t="s">
        <v>555</v>
      </c>
      <c r="C135" s="190">
        <v>100.0</v>
      </c>
      <c r="D135" s="190">
        <f t="shared" si="1"/>
        <v>1</v>
      </c>
      <c r="E135" s="190">
        <v>3.28</v>
      </c>
      <c r="F135" s="191">
        <f t="shared" si="2"/>
        <v>6.56</v>
      </c>
      <c r="G135" s="192">
        <f t="shared" si="3"/>
        <v>1.2</v>
      </c>
      <c r="H135" s="192">
        <f t="shared" si="4"/>
        <v>3.9372</v>
      </c>
      <c r="I135" s="192">
        <f t="shared" si="5"/>
        <v>7.8744</v>
      </c>
      <c r="O135" s="188"/>
      <c r="P135" s="188"/>
    </row>
    <row r="136">
      <c r="A136" s="189" t="s">
        <v>558</v>
      </c>
      <c r="B136" s="8" t="s">
        <v>559</v>
      </c>
      <c r="C136" s="190">
        <v>108.0</v>
      </c>
      <c r="D136" s="190">
        <f t="shared" si="1"/>
        <v>1.08</v>
      </c>
      <c r="E136" s="190">
        <v>3.54</v>
      </c>
      <c r="F136" s="191">
        <f t="shared" si="2"/>
        <v>7.08</v>
      </c>
      <c r="G136" s="192">
        <f t="shared" si="3"/>
        <v>1.296</v>
      </c>
      <c r="H136" s="192">
        <f t="shared" si="4"/>
        <v>4.252176</v>
      </c>
      <c r="I136" s="192">
        <f t="shared" si="5"/>
        <v>8.504352</v>
      </c>
      <c r="O136" s="188"/>
      <c r="P136" s="188"/>
    </row>
    <row r="137">
      <c r="A137" s="189" t="s">
        <v>562</v>
      </c>
      <c r="B137" s="8" t="s">
        <v>563</v>
      </c>
      <c r="C137" s="190">
        <v>100.0</v>
      </c>
      <c r="D137" s="190">
        <f t="shared" si="1"/>
        <v>1</v>
      </c>
      <c r="E137" s="190">
        <v>3.28</v>
      </c>
      <c r="F137" s="191">
        <f t="shared" si="2"/>
        <v>6.56</v>
      </c>
      <c r="G137" s="192">
        <f t="shared" si="3"/>
        <v>1.2</v>
      </c>
      <c r="H137" s="192">
        <f t="shared" si="4"/>
        <v>3.9372</v>
      </c>
      <c r="I137" s="192">
        <f t="shared" si="5"/>
        <v>7.8744</v>
      </c>
      <c r="O137" s="188"/>
      <c r="P137" s="188"/>
    </row>
    <row r="138">
      <c r="A138" s="189" t="s">
        <v>566</v>
      </c>
      <c r="B138" s="8" t="s">
        <v>567</v>
      </c>
      <c r="C138" s="190">
        <v>100.0</v>
      </c>
      <c r="D138" s="190">
        <f t="shared" si="1"/>
        <v>1</v>
      </c>
      <c r="E138" s="190">
        <v>3.28</v>
      </c>
      <c r="F138" s="191">
        <f t="shared" si="2"/>
        <v>6.56</v>
      </c>
      <c r="G138" s="192">
        <f t="shared" si="3"/>
        <v>1.2</v>
      </c>
      <c r="H138" s="192">
        <f t="shared" si="4"/>
        <v>3.9372</v>
      </c>
      <c r="I138" s="192">
        <f t="shared" si="5"/>
        <v>7.8744</v>
      </c>
      <c r="O138" s="188"/>
      <c r="P138" s="188"/>
    </row>
    <row r="139">
      <c r="A139" s="189" t="s">
        <v>570</v>
      </c>
      <c r="B139" s="8" t="s">
        <v>571</v>
      </c>
      <c r="C139" s="190">
        <v>100.0</v>
      </c>
      <c r="D139" s="190">
        <f t="shared" si="1"/>
        <v>1</v>
      </c>
      <c r="E139" s="190">
        <v>3.28</v>
      </c>
      <c r="F139" s="191">
        <f t="shared" si="2"/>
        <v>6.56</v>
      </c>
      <c r="G139" s="192">
        <f t="shared" si="3"/>
        <v>1.2</v>
      </c>
      <c r="H139" s="192">
        <f t="shared" si="4"/>
        <v>3.9372</v>
      </c>
      <c r="I139" s="192">
        <f t="shared" si="5"/>
        <v>7.8744</v>
      </c>
      <c r="O139" s="188"/>
      <c r="P139" s="188"/>
    </row>
    <row r="140">
      <c r="A140" s="189" t="s">
        <v>574</v>
      </c>
      <c r="B140" s="8" t="s">
        <v>575</v>
      </c>
      <c r="C140" s="190">
        <v>100.0</v>
      </c>
      <c r="D140" s="190">
        <f t="shared" si="1"/>
        <v>1</v>
      </c>
      <c r="E140" s="190">
        <v>3.28</v>
      </c>
      <c r="F140" s="191">
        <f t="shared" si="2"/>
        <v>6.56</v>
      </c>
      <c r="G140" s="192">
        <f t="shared" si="3"/>
        <v>1.2</v>
      </c>
      <c r="H140" s="192">
        <f t="shared" si="4"/>
        <v>3.9372</v>
      </c>
      <c r="I140" s="192">
        <f t="shared" si="5"/>
        <v>7.8744</v>
      </c>
      <c r="O140" s="188"/>
      <c r="P140" s="188"/>
    </row>
    <row r="141">
      <c r="A141" s="189" t="s">
        <v>578</v>
      </c>
      <c r="B141" s="8" t="s">
        <v>579</v>
      </c>
      <c r="C141" s="190">
        <v>260.0</v>
      </c>
      <c r="D141" s="190">
        <f t="shared" si="1"/>
        <v>2.6</v>
      </c>
      <c r="E141" s="190">
        <v>8.53</v>
      </c>
      <c r="F141" s="191">
        <f t="shared" si="2"/>
        <v>17.06</v>
      </c>
      <c r="G141" s="192">
        <f t="shared" si="3"/>
        <v>3.12</v>
      </c>
      <c r="H141" s="192">
        <f t="shared" si="4"/>
        <v>10.23672</v>
      </c>
      <c r="I141" s="192">
        <f t="shared" si="5"/>
        <v>20.47344</v>
      </c>
      <c r="O141" s="188"/>
      <c r="P141" s="188"/>
    </row>
    <row r="142">
      <c r="A142" s="189" t="s">
        <v>4667</v>
      </c>
      <c r="B142" s="8" t="s">
        <v>581</v>
      </c>
      <c r="C142" s="190">
        <v>400.0</v>
      </c>
      <c r="D142" s="190">
        <f t="shared" si="1"/>
        <v>4</v>
      </c>
      <c r="E142" s="190">
        <v>13.12</v>
      </c>
      <c r="F142" s="191">
        <f t="shared" si="2"/>
        <v>26.24</v>
      </c>
      <c r="G142" s="192">
        <f t="shared" si="3"/>
        <v>4.8</v>
      </c>
      <c r="H142" s="192">
        <f t="shared" si="4"/>
        <v>15.7488</v>
      </c>
      <c r="I142" s="192">
        <f t="shared" si="5"/>
        <v>31.4976</v>
      </c>
      <c r="O142" s="188"/>
      <c r="P142" s="188"/>
    </row>
    <row r="143">
      <c r="A143" s="189" t="s">
        <v>585</v>
      </c>
      <c r="B143" s="8" t="s">
        <v>579</v>
      </c>
      <c r="C143" s="190">
        <v>318.0</v>
      </c>
      <c r="D143" s="190">
        <f t="shared" si="1"/>
        <v>3.18</v>
      </c>
      <c r="E143" s="190">
        <v>10.43</v>
      </c>
      <c r="F143" s="191">
        <f t="shared" si="2"/>
        <v>20.86</v>
      </c>
      <c r="G143" s="192">
        <f t="shared" si="3"/>
        <v>3.816</v>
      </c>
      <c r="H143" s="192">
        <f t="shared" si="4"/>
        <v>12.520296</v>
      </c>
      <c r="I143" s="192">
        <f t="shared" si="5"/>
        <v>25.040592</v>
      </c>
      <c r="O143" s="188"/>
      <c r="P143" s="188"/>
    </row>
    <row r="144">
      <c r="A144" s="189" t="s">
        <v>4668</v>
      </c>
      <c r="B144" s="8" t="s">
        <v>514</v>
      </c>
      <c r="C144" s="190">
        <v>80.0</v>
      </c>
      <c r="D144" s="190">
        <f t="shared" si="1"/>
        <v>0.8</v>
      </c>
      <c r="E144" s="190">
        <v>2.62</v>
      </c>
      <c r="F144" s="191">
        <f t="shared" si="2"/>
        <v>5.24</v>
      </c>
      <c r="G144" s="192">
        <f t="shared" si="3"/>
        <v>0.96</v>
      </c>
      <c r="H144" s="192">
        <f t="shared" si="4"/>
        <v>3.14976</v>
      </c>
      <c r="I144" s="192">
        <f t="shared" si="5"/>
        <v>6.29952</v>
      </c>
      <c r="O144" s="188"/>
      <c r="P144" s="188"/>
    </row>
    <row r="145">
      <c r="A145" s="189" t="s">
        <v>4669</v>
      </c>
      <c r="B145" s="8" t="s">
        <v>589</v>
      </c>
      <c r="C145" s="190">
        <v>80.0</v>
      </c>
      <c r="D145" s="190">
        <f t="shared" si="1"/>
        <v>0.8</v>
      </c>
      <c r="E145" s="190">
        <v>2.62</v>
      </c>
      <c r="F145" s="191">
        <f t="shared" si="2"/>
        <v>5.24</v>
      </c>
      <c r="G145" s="192">
        <f t="shared" si="3"/>
        <v>0.96</v>
      </c>
      <c r="H145" s="192">
        <f t="shared" si="4"/>
        <v>3.14976</v>
      </c>
      <c r="I145" s="192">
        <f t="shared" si="5"/>
        <v>6.29952</v>
      </c>
      <c r="O145" s="188"/>
      <c r="P145" s="188"/>
    </row>
    <row r="146">
      <c r="A146" s="189" t="s">
        <v>4670</v>
      </c>
      <c r="B146" s="8" t="s">
        <v>505</v>
      </c>
      <c r="C146" s="190">
        <v>90.0</v>
      </c>
      <c r="D146" s="190">
        <f t="shared" si="1"/>
        <v>0.9</v>
      </c>
      <c r="E146" s="190">
        <v>2.95</v>
      </c>
      <c r="F146" s="191">
        <f t="shared" si="2"/>
        <v>5.9</v>
      </c>
      <c r="G146" s="192">
        <f t="shared" si="3"/>
        <v>1.08</v>
      </c>
      <c r="H146" s="192">
        <f t="shared" si="4"/>
        <v>3.54348</v>
      </c>
      <c r="I146" s="192">
        <f t="shared" si="5"/>
        <v>7.08696</v>
      </c>
      <c r="O146" s="188"/>
      <c r="P146" s="188"/>
    </row>
    <row r="147">
      <c r="A147" s="189" t="s">
        <v>4671</v>
      </c>
      <c r="B147" s="8" t="s">
        <v>514</v>
      </c>
      <c r="C147" s="190">
        <v>102.0</v>
      </c>
      <c r="D147" s="190">
        <f t="shared" si="1"/>
        <v>1.02</v>
      </c>
      <c r="E147" s="190">
        <v>3.35</v>
      </c>
      <c r="F147" s="191">
        <f t="shared" si="2"/>
        <v>6.7</v>
      </c>
      <c r="G147" s="192">
        <f t="shared" si="3"/>
        <v>1.224</v>
      </c>
      <c r="H147" s="192">
        <f t="shared" si="4"/>
        <v>4.015944</v>
      </c>
      <c r="I147" s="192">
        <f t="shared" si="5"/>
        <v>8.031888</v>
      </c>
      <c r="O147" s="188"/>
      <c r="P147" s="188"/>
    </row>
    <row r="148">
      <c r="A148" s="189" t="s">
        <v>4672</v>
      </c>
      <c r="B148" s="8" t="s">
        <v>593</v>
      </c>
      <c r="C148" s="190">
        <v>98.0</v>
      </c>
      <c r="D148" s="190">
        <f t="shared" si="1"/>
        <v>0.98</v>
      </c>
      <c r="E148" s="190">
        <v>3.22</v>
      </c>
      <c r="F148" s="191">
        <f t="shared" si="2"/>
        <v>6.44</v>
      </c>
      <c r="G148" s="192">
        <f t="shared" si="3"/>
        <v>1.176</v>
      </c>
      <c r="H148" s="192">
        <f t="shared" si="4"/>
        <v>3.858456</v>
      </c>
      <c r="I148" s="192">
        <f t="shared" si="5"/>
        <v>7.716912</v>
      </c>
      <c r="O148" s="188"/>
      <c r="P148" s="188"/>
    </row>
    <row r="149">
      <c r="A149" s="189" t="s">
        <v>4673</v>
      </c>
      <c r="B149" s="8" t="s">
        <v>595</v>
      </c>
      <c r="C149" s="190">
        <v>115.0</v>
      </c>
      <c r="D149" s="190">
        <f t="shared" si="1"/>
        <v>1.15</v>
      </c>
      <c r="E149" s="190">
        <v>3.77</v>
      </c>
      <c r="F149" s="191">
        <f t="shared" si="2"/>
        <v>7.54</v>
      </c>
      <c r="G149" s="192">
        <f t="shared" si="3"/>
        <v>1.38</v>
      </c>
      <c r="H149" s="192">
        <f t="shared" si="4"/>
        <v>4.52778</v>
      </c>
      <c r="I149" s="192">
        <f t="shared" si="5"/>
        <v>9.05556</v>
      </c>
      <c r="O149" s="188"/>
      <c r="P149" s="188"/>
    </row>
    <row r="150">
      <c r="A150" s="189" t="s">
        <v>598</v>
      </c>
      <c r="B150" s="8" t="s">
        <v>599</v>
      </c>
      <c r="C150" s="190">
        <v>118.0</v>
      </c>
      <c r="D150" s="190">
        <f t="shared" si="1"/>
        <v>1.18</v>
      </c>
      <c r="E150" s="190">
        <v>3.87</v>
      </c>
      <c r="F150" s="191">
        <f t="shared" si="2"/>
        <v>7.74</v>
      </c>
      <c r="G150" s="192">
        <f t="shared" si="3"/>
        <v>1.416</v>
      </c>
      <c r="H150" s="192">
        <f t="shared" si="4"/>
        <v>4.645896</v>
      </c>
      <c r="I150" s="192">
        <f t="shared" si="5"/>
        <v>9.291792</v>
      </c>
      <c r="O150" s="188"/>
      <c r="P150" s="188"/>
    </row>
    <row r="151">
      <c r="A151" s="189" t="s">
        <v>602</v>
      </c>
      <c r="B151" s="8" t="s">
        <v>603</v>
      </c>
      <c r="C151" s="190">
        <v>118.0</v>
      </c>
      <c r="D151" s="190">
        <f t="shared" si="1"/>
        <v>1.18</v>
      </c>
      <c r="E151" s="190">
        <v>3.87</v>
      </c>
      <c r="F151" s="191">
        <f t="shared" si="2"/>
        <v>7.74</v>
      </c>
      <c r="G151" s="192">
        <f t="shared" si="3"/>
        <v>1.416</v>
      </c>
      <c r="H151" s="192">
        <f t="shared" si="4"/>
        <v>4.645896</v>
      </c>
      <c r="I151" s="192">
        <f t="shared" si="5"/>
        <v>9.291792</v>
      </c>
      <c r="O151" s="188"/>
      <c r="P151" s="188"/>
    </row>
    <row r="152">
      <c r="A152" s="189" t="s">
        <v>605</v>
      </c>
      <c r="B152" s="8" t="s">
        <v>606</v>
      </c>
      <c r="C152" s="190">
        <v>118.0</v>
      </c>
      <c r="D152" s="190">
        <f t="shared" si="1"/>
        <v>1.18</v>
      </c>
      <c r="E152" s="190">
        <v>3.87</v>
      </c>
      <c r="F152" s="191">
        <f t="shared" si="2"/>
        <v>7.74</v>
      </c>
      <c r="G152" s="192">
        <f t="shared" si="3"/>
        <v>1.416</v>
      </c>
      <c r="H152" s="192">
        <f t="shared" si="4"/>
        <v>4.645896</v>
      </c>
      <c r="I152" s="192">
        <f t="shared" si="5"/>
        <v>9.291792</v>
      </c>
      <c r="O152" s="188"/>
      <c r="P152" s="188"/>
    </row>
    <row r="153">
      <c r="A153" s="189" t="s">
        <v>608</v>
      </c>
      <c r="B153" s="8" t="s">
        <v>609</v>
      </c>
      <c r="C153" s="190">
        <v>118.0</v>
      </c>
      <c r="D153" s="190">
        <f t="shared" si="1"/>
        <v>1.18</v>
      </c>
      <c r="E153" s="190">
        <v>3.87</v>
      </c>
      <c r="F153" s="191">
        <f t="shared" si="2"/>
        <v>7.74</v>
      </c>
      <c r="G153" s="192">
        <f t="shared" si="3"/>
        <v>1.416</v>
      </c>
      <c r="H153" s="192">
        <f t="shared" si="4"/>
        <v>4.645896</v>
      </c>
      <c r="I153" s="192">
        <f t="shared" si="5"/>
        <v>9.291792</v>
      </c>
      <c r="O153" s="188"/>
      <c r="P153" s="188"/>
    </row>
    <row r="154">
      <c r="A154" s="189" t="s">
        <v>611</v>
      </c>
      <c r="B154" s="8" t="s">
        <v>599</v>
      </c>
      <c r="C154" s="190">
        <v>170.0</v>
      </c>
      <c r="D154" s="190">
        <f t="shared" si="1"/>
        <v>1.7</v>
      </c>
      <c r="E154" s="190">
        <v>5.58</v>
      </c>
      <c r="F154" s="191">
        <f t="shared" si="2"/>
        <v>11.16</v>
      </c>
      <c r="G154" s="192">
        <f t="shared" si="3"/>
        <v>2.04</v>
      </c>
      <c r="H154" s="192">
        <f t="shared" si="4"/>
        <v>6.69324</v>
      </c>
      <c r="I154" s="192">
        <f t="shared" si="5"/>
        <v>13.38648</v>
      </c>
      <c r="O154" s="188"/>
      <c r="P154" s="188"/>
    </row>
    <row r="155">
      <c r="A155" s="189" t="s">
        <v>613</v>
      </c>
      <c r="B155" s="8" t="s">
        <v>603</v>
      </c>
      <c r="C155" s="190">
        <v>170.0</v>
      </c>
      <c r="D155" s="190">
        <f t="shared" si="1"/>
        <v>1.7</v>
      </c>
      <c r="E155" s="190">
        <v>5.58</v>
      </c>
      <c r="F155" s="191">
        <f t="shared" si="2"/>
        <v>11.16</v>
      </c>
      <c r="G155" s="192">
        <f t="shared" si="3"/>
        <v>2.04</v>
      </c>
      <c r="H155" s="192">
        <f t="shared" si="4"/>
        <v>6.69324</v>
      </c>
      <c r="I155" s="192">
        <f t="shared" si="5"/>
        <v>13.38648</v>
      </c>
      <c r="O155" s="188"/>
      <c r="P155" s="188"/>
    </row>
    <row r="156">
      <c r="A156" s="189" t="s">
        <v>615</v>
      </c>
      <c r="B156" s="8" t="s">
        <v>606</v>
      </c>
      <c r="C156" s="190">
        <v>170.0</v>
      </c>
      <c r="D156" s="190">
        <f t="shared" si="1"/>
        <v>1.7</v>
      </c>
      <c r="E156" s="190">
        <v>5.58</v>
      </c>
      <c r="F156" s="191">
        <f t="shared" si="2"/>
        <v>11.16</v>
      </c>
      <c r="G156" s="192">
        <f t="shared" si="3"/>
        <v>2.04</v>
      </c>
      <c r="H156" s="192">
        <f t="shared" si="4"/>
        <v>6.69324</v>
      </c>
      <c r="I156" s="192">
        <f t="shared" si="5"/>
        <v>13.38648</v>
      </c>
      <c r="O156" s="188"/>
      <c r="P156" s="188"/>
    </row>
    <row r="157">
      <c r="A157" s="189" t="s">
        <v>617</v>
      </c>
      <c r="B157" s="8" t="s">
        <v>609</v>
      </c>
      <c r="C157" s="190">
        <v>170.0</v>
      </c>
      <c r="D157" s="190">
        <f t="shared" si="1"/>
        <v>1.7</v>
      </c>
      <c r="E157" s="190">
        <v>5.58</v>
      </c>
      <c r="F157" s="191">
        <f t="shared" si="2"/>
        <v>11.16</v>
      </c>
      <c r="G157" s="192">
        <f t="shared" si="3"/>
        <v>2.04</v>
      </c>
      <c r="H157" s="192">
        <f t="shared" si="4"/>
        <v>6.69324</v>
      </c>
      <c r="I157" s="192">
        <f t="shared" si="5"/>
        <v>13.38648</v>
      </c>
      <c r="O157" s="188"/>
      <c r="P157" s="188"/>
    </row>
    <row r="158">
      <c r="A158" s="189" t="s">
        <v>619</v>
      </c>
      <c r="B158" s="34" t="s">
        <v>620</v>
      </c>
      <c r="C158" s="190">
        <v>105.0</v>
      </c>
      <c r="D158" s="190">
        <f t="shared" si="1"/>
        <v>1.05</v>
      </c>
      <c r="E158" s="190">
        <v>3.45</v>
      </c>
      <c r="F158" s="191">
        <f t="shared" si="2"/>
        <v>6.9</v>
      </c>
      <c r="G158" s="192">
        <f t="shared" si="3"/>
        <v>1.26</v>
      </c>
      <c r="H158" s="192">
        <f t="shared" si="4"/>
        <v>4.13406</v>
      </c>
      <c r="I158" s="192">
        <f t="shared" si="5"/>
        <v>8.26812</v>
      </c>
      <c r="O158" s="188"/>
      <c r="P158" s="188"/>
    </row>
    <row r="159">
      <c r="A159" s="189" t="s">
        <v>623</v>
      </c>
      <c r="B159" s="34" t="s">
        <v>624</v>
      </c>
      <c r="C159" s="190">
        <v>105.0</v>
      </c>
      <c r="D159" s="190">
        <f t="shared" si="1"/>
        <v>1.05</v>
      </c>
      <c r="E159" s="190">
        <v>3.45</v>
      </c>
      <c r="F159" s="191">
        <f t="shared" si="2"/>
        <v>6.9</v>
      </c>
      <c r="G159" s="192">
        <f t="shared" si="3"/>
        <v>1.26</v>
      </c>
      <c r="H159" s="192">
        <f t="shared" si="4"/>
        <v>4.13406</v>
      </c>
      <c r="I159" s="192">
        <f t="shared" si="5"/>
        <v>8.26812</v>
      </c>
      <c r="O159" s="188"/>
      <c r="P159" s="188"/>
    </row>
    <row r="160">
      <c r="A160" s="189" t="s">
        <v>627</v>
      </c>
      <c r="B160" s="34" t="s">
        <v>628</v>
      </c>
      <c r="C160" s="190">
        <v>105.0</v>
      </c>
      <c r="D160" s="190">
        <f t="shared" si="1"/>
        <v>1.05</v>
      </c>
      <c r="E160" s="190">
        <v>3.45</v>
      </c>
      <c r="F160" s="191">
        <f t="shared" si="2"/>
        <v>6.9</v>
      </c>
      <c r="G160" s="192">
        <f t="shared" si="3"/>
        <v>1.26</v>
      </c>
      <c r="H160" s="192">
        <f t="shared" si="4"/>
        <v>4.13406</v>
      </c>
      <c r="I160" s="192">
        <f t="shared" si="5"/>
        <v>8.26812</v>
      </c>
      <c r="O160" s="188"/>
      <c r="P160" s="188"/>
    </row>
    <row r="161">
      <c r="A161" s="189" t="s">
        <v>631</v>
      </c>
      <c r="B161" s="34" t="s">
        <v>632</v>
      </c>
      <c r="C161" s="190">
        <v>105.0</v>
      </c>
      <c r="D161" s="190">
        <f t="shared" si="1"/>
        <v>1.05</v>
      </c>
      <c r="E161" s="190">
        <v>3.45</v>
      </c>
      <c r="F161" s="191">
        <f t="shared" si="2"/>
        <v>6.9</v>
      </c>
      <c r="G161" s="192">
        <f t="shared" si="3"/>
        <v>1.26</v>
      </c>
      <c r="H161" s="192">
        <f t="shared" si="4"/>
        <v>4.13406</v>
      </c>
      <c r="I161" s="192">
        <f t="shared" si="5"/>
        <v>8.26812</v>
      </c>
      <c r="O161" s="188"/>
      <c r="P161" s="188"/>
    </row>
    <row r="162">
      <c r="A162" s="189" t="s">
        <v>635</v>
      </c>
      <c r="B162" s="34" t="s">
        <v>636</v>
      </c>
      <c r="C162" s="190">
        <v>105.0</v>
      </c>
      <c r="D162" s="190">
        <f t="shared" si="1"/>
        <v>1.05</v>
      </c>
      <c r="E162" s="190">
        <v>3.45</v>
      </c>
      <c r="F162" s="191">
        <f t="shared" si="2"/>
        <v>6.9</v>
      </c>
      <c r="G162" s="192">
        <f t="shared" si="3"/>
        <v>1.26</v>
      </c>
      <c r="H162" s="192">
        <f t="shared" si="4"/>
        <v>4.13406</v>
      </c>
      <c r="I162" s="192">
        <f t="shared" si="5"/>
        <v>8.26812</v>
      </c>
      <c r="O162" s="188"/>
      <c r="P162" s="188"/>
    </row>
    <row r="163">
      <c r="A163" s="189" t="s">
        <v>640</v>
      </c>
      <c r="B163" s="34" t="s">
        <v>641</v>
      </c>
      <c r="C163" s="190">
        <v>135.0</v>
      </c>
      <c r="D163" s="190">
        <f t="shared" si="1"/>
        <v>1.35</v>
      </c>
      <c r="E163" s="190">
        <v>4.43</v>
      </c>
      <c r="F163" s="191">
        <f t="shared" si="2"/>
        <v>8.86</v>
      </c>
      <c r="G163" s="192">
        <f t="shared" si="3"/>
        <v>1.62</v>
      </c>
      <c r="H163" s="192">
        <f t="shared" si="4"/>
        <v>5.31522</v>
      </c>
      <c r="I163" s="192">
        <f t="shared" si="5"/>
        <v>10.63044</v>
      </c>
      <c r="O163" s="188"/>
      <c r="P163" s="188"/>
    </row>
    <row r="164">
      <c r="A164" s="189" t="s">
        <v>643</v>
      </c>
      <c r="B164" s="34" t="s">
        <v>644</v>
      </c>
      <c r="C164" s="190">
        <v>135.0</v>
      </c>
      <c r="D164" s="190">
        <f t="shared" si="1"/>
        <v>1.35</v>
      </c>
      <c r="E164" s="190">
        <v>4.43</v>
      </c>
      <c r="F164" s="191">
        <f t="shared" si="2"/>
        <v>8.86</v>
      </c>
      <c r="G164" s="192">
        <f t="shared" si="3"/>
        <v>1.62</v>
      </c>
      <c r="H164" s="192">
        <f t="shared" si="4"/>
        <v>5.31522</v>
      </c>
      <c r="I164" s="192">
        <f t="shared" si="5"/>
        <v>10.63044</v>
      </c>
      <c r="O164" s="188"/>
      <c r="P164" s="188"/>
    </row>
    <row r="165">
      <c r="A165" s="189" t="s">
        <v>646</v>
      </c>
      <c r="B165" s="34" t="s">
        <v>647</v>
      </c>
      <c r="C165" s="190">
        <v>135.0</v>
      </c>
      <c r="D165" s="190">
        <f t="shared" si="1"/>
        <v>1.35</v>
      </c>
      <c r="E165" s="190">
        <v>4.43</v>
      </c>
      <c r="F165" s="191">
        <f t="shared" si="2"/>
        <v>8.86</v>
      </c>
      <c r="G165" s="192">
        <f t="shared" si="3"/>
        <v>1.62</v>
      </c>
      <c r="H165" s="192">
        <f t="shared" si="4"/>
        <v>5.31522</v>
      </c>
      <c r="I165" s="192">
        <f t="shared" si="5"/>
        <v>10.63044</v>
      </c>
      <c r="O165" s="188"/>
      <c r="P165" s="188"/>
    </row>
    <row r="166">
      <c r="A166" s="189" t="s">
        <v>649</v>
      </c>
      <c r="B166" s="34" t="s">
        <v>650</v>
      </c>
      <c r="C166" s="190">
        <v>135.0</v>
      </c>
      <c r="D166" s="190">
        <f t="shared" si="1"/>
        <v>1.35</v>
      </c>
      <c r="E166" s="190">
        <v>4.43</v>
      </c>
      <c r="F166" s="191">
        <f t="shared" si="2"/>
        <v>8.86</v>
      </c>
      <c r="G166" s="192">
        <f t="shared" si="3"/>
        <v>1.62</v>
      </c>
      <c r="H166" s="192">
        <f t="shared" si="4"/>
        <v>5.31522</v>
      </c>
      <c r="I166" s="192">
        <f t="shared" si="5"/>
        <v>10.63044</v>
      </c>
      <c r="O166" s="188"/>
      <c r="P166" s="188"/>
    </row>
    <row r="167">
      <c r="A167" s="189" t="s">
        <v>652</v>
      </c>
      <c r="B167" s="34" t="s">
        <v>653</v>
      </c>
      <c r="C167" s="190">
        <v>135.0</v>
      </c>
      <c r="D167" s="190">
        <f t="shared" si="1"/>
        <v>1.35</v>
      </c>
      <c r="E167" s="190">
        <v>4.43</v>
      </c>
      <c r="F167" s="191">
        <f t="shared" si="2"/>
        <v>8.86</v>
      </c>
      <c r="G167" s="192">
        <f t="shared" si="3"/>
        <v>1.62</v>
      </c>
      <c r="H167" s="192">
        <f t="shared" si="4"/>
        <v>5.31522</v>
      </c>
      <c r="I167" s="192">
        <f t="shared" si="5"/>
        <v>10.63044</v>
      </c>
      <c r="O167" s="188"/>
      <c r="P167" s="188"/>
    </row>
    <row r="168">
      <c r="A168" s="189" t="s">
        <v>655</v>
      </c>
      <c r="B168" s="34" t="s">
        <v>656</v>
      </c>
      <c r="C168" s="190">
        <v>168.0</v>
      </c>
      <c r="D168" s="190">
        <f t="shared" si="1"/>
        <v>1.68</v>
      </c>
      <c r="E168" s="190">
        <v>5.51</v>
      </c>
      <c r="F168" s="191">
        <f t="shared" si="2"/>
        <v>11.02</v>
      </c>
      <c r="G168" s="192">
        <f t="shared" si="3"/>
        <v>2.016</v>
      </c>
      <c r="H168" s="192">
        <f t="shared" si="4"/>
        <v>6.614496</v>
      </c>
      <c r="I168" s="192">
        <f t="shared" si="5"/>
        <v>13.228992</v>
      </c>
      <c r="O168" s="188"/>
      <c r="P168" s="188"/>
    </row>
    <row r="169">
      <c r="A169" s="189" t="s">
        <v>658</v>
      </c>
      <c r="B169" s="34" t="s">
        <v>659</v>
      </c>
      <c r="C169" s="190">
        <v>168.0</v>
      </c>
      <c r="D169" s="190">
        <f t="shared" si="1"/>
        <v>1.68</v>
      </c>
      <c r="E169" s="190">
        <v>5.51</v>
      </c>
      <c r="F169" s="191">
        <f t="shared" si="2"/>
        <v>11.02</v>
      </c>
      <c r="G169" s="192">
        <f t="shared" si="3"/>
        <v>2.016</v>
      </c>
      <c r="H169" s="192">
        <f t="shared" si="4"/>
        <v>6.614496</v>
      </c>
      <c r="I169" s="192">
        <f t="shared" si="5"/>
        <v>13.228992</v>
      </c>
      <c r="O169" s="188"/>
      <c r="P169" s="188"/>
    </row>
    <row r="170">
      <c r="A170" s="189" t="s">
        <v>661</v>
      </c>
      <c r="B170" s="34" t="s">
        <v>662</v>
      </c>
      <c r="C170" s="190">
        <v>168.0</v>
      </c>
      <c r="D170" s="190">
        <f t="shared" si="1"/>
        <v>1.68</v>
      </c>
      <c r="E170" s="190">
        <v>5.51</v>
      </c>
      <c r="F170" s="191">
        <f t="shared" si="2"/>
        <v>11.02</v>
      </c>
      <c r="G170" s="192">
        <f t="shared" si="3"/>
        <v>2.016</v>
      </c>
      <c r="H170" s="192">
        <f t="shared" si="4"/>
        <v>6.614496</v>
      </c>
      <c r="I170" s="192">
        <f t="shared" si="5"/>
        <v>13.228992</v>
      </c>
      <c r="O170" s="188"/>
      <c r="P170" s="188"/>
    </row>
    <row r="171">
      <c r="A171" s="189" t="s">
        <v>664</v>
      </c>
      <c r="B171" s="34" t="s">
        <v>665</v>
      </c>
      <c r="C171" s="190">
        <v>168.0</v>
      </c>
      <c r="D171" s="190">
        <f t="shared" si="1"/>
        <v>1.68</v>
      </c>
      <c r="E171" s="190">
        <v>5.51</v>
      </c>
      <c r="F171" s="191">
        <f t="shared" si="2"/>
        <v>11.02</v>
      </c>
      <c r="G171" s="192">
        <f t="shared" si="3"/>
        <v>2.016</v>
      </c>
      <c r="H171" s="192">
        <f t="shared" si="4"/>
        <v>6.614496</v>
      </c>
      <c r="I171" s="192">
        <f t="shared" si="5"/>
        <v>13.228992</v>
      </c>
      <c r="O171" s="188"/>
      <c r="P171" s="188"/>
    </row>
    <row r="172">
      <c r="A172" s="189" t="s">
        <v>667</v>
      </c>
      <c r="B172" s="34" t="s">
        <v>668</v>
      </c>
      <c r="C172" s="190">
        <v>168.0</v>
      </c>
      <c r="D172" s="190">
        <f t="shared" si="1"/>
        <v>1.68</v>
      </c>
      <c r="E172" s="190">
        <v>5.51</v>
      </c>
      <c r="F172" s="191">
        <f t="shared" si="2"/>
        <v>11.02</v>
      </c>
      <c r="G172" s="192">
        <f t="shared" si="3"/>
        <v>2.016</v>
      </c>
      <c r="H172" s="192">
        <f t="shared" si="4"/>
        <v>6.614496</v>
      </c>
      <c r="I172" s="192">
        <f t="shared" si="5"/>
        <v>13.228992</v>
      </c>
      <c r="O172" s="188"/>
      <c r="P172" s="188"/>
    </row>
    <row r="173">
      <c r="A173" s="189" t="s">
        <v>670</v>
      </c>
      <c r="B173" s="34" t="s">
        <v>671</v>
      </c>
      <c r="C173" s="190">
        <v>170.0</v>
      </c>
      <c r="D173" s="190">
        <f t="shared" si="1"/>
        <v>1.7</v>
      </c>
      <c r="E173" s="190">
        <v>5.58</v>
      </c>
      <c r="F173" s="191">
        <f t="shared" si="2"/>
        <v>11.16</v>
      </c>
      <c r="G173" s="192">
        <f t="shared" si="3"/>
        <v>2.04</v>
      </c>
      <c r="H173" s="192">
        <f t="shared" si="4"/>
        <v>6.69324</v>
      </c>
      <c r="I173" s="192">
        <f t="shared" si="5"/>
        <v>13.38648</v>
      </c>
      <c r="O173" s="188"/>
      <c r="P173" s="188"/>
    </row>
    <row r="174">
      <c r="A174" s="189" t="s">
        <v>673</v>
      </c>
      <c r="B174" s="34" t="s">
        <v>674</v>
      </c>
      <c r="C174" s="190">
        <v>170.0</v>
      </c>
      <c r="D174" s="190">
        <f t="shared" si="1"/>
        <v>1.7</v>
      </c>
      <c r="E174" s="190">
        <v>5.58</v>
      </c>
      <c r="F174" s="191">
        <f t="shared" si="2"/>
        <v>11.16</v>
      </c>
      <c r="G174" s="192">
        <f t="shared" si="3"/>
        <v>2.04</v>
      </c>
      <c r="H174" s="192">
        <f t="shared" si="4"/>
        <v>6.69324</v>
      </c>
      <c r="I174" s="192">
        <f t="shared" si="5"/>
        <v>13.38648</v>
      </c>
      <c r="O174" s="188"/>
      <c r="P174" s="188"/>
    </row>
    <row r="175">
      <c r="A175" s="189" t="s">
        <v>676</v>
      </c>
      <c r="B175" s="34" t="s">
        <v>677</v>
      </c>
      <c r="C175" s="190">
        <v>170.0</v>
      </c>
      <c r="D175" s="190">
        <f t="shared" si="1"/>
        <v>1.7</v>
      </c>
      <c r="E175" s="190">
        <v>5.58</v>
      </c>
      <c r="F175" s="191">
        <f t="shared" si="2"/>
        <v>11.16</v>
      </c>
      <c r="G175" s="192">
        <f t="shared" si="3"/>
        <v>2.04</v>
      </c>
      <c r="H175" s="192">
        <f t="shared" si="4"/>
        <v>6.69324</v>
      </c>
      <c r="I175" s="192">
        <f t="shared" si="5"/>
        <v>13.38648</v>
      </c>
      <c r="O175" s="188"/>
      <c r="P175" s="188"/>
    </row>
    <row r="176">
      <c r="A176" s="189" t="s">
        <v>679</v>
      </c>
      <c r="B176" s="34" t="s">
        <v>680</v>
      </c>
      <c r="C176" s="190">
        <v>170.0</v>
      </c>
      <c r="D176" s="190">
        <f t="shared" si="1"/>
        <v>1.7</v>
      </c>
      <c r="E176" s="190">
        <v>5.58</v>
      </c>
      <c r="F176" s="191">
        <f t="shared" si="2"/>
        <v>11.16</v>
      </c>
      <c r="G176" s="192">
        <f t="shared" si="3"/>
        <v>2.04</v>
      </c>
      <c r="H176" s="192">
        <f t="shared" si="4"/>
        <v>6.69324</v>
      </c>
      <c r="I176" s="192">
        <f t="shared" si="5"/>
        <v>13.38648</v>
      </c>
      <c r="O176" s="188"/>
      <c r="P176" s="188"/>
    </row>
    <row r="177">
      <c r="A177" s="189" t="s">
        <v>682</v>
      </c>
      <c r="B177" s="8" t="s">
        <v>683</v>
      </c>
      <c r="C177" s="190">
        <v>63.0</v>
      </c>
      <c r="D177" s="190">
        <f t="shared" si="1"/>
        <v>0.63</v>
      </c>
      <c r="E177" s="190">
        <v>2.07</v>
      </c>
      <c r="F177" s="191">
        <f t="shared" si="2"/>
        <v>4.14</v>
      </c>
      <c r="G177" s="192">
        <f t="shared" si="3"/>
        <v>0.756</v>
      </c>
      <c r="H177" s="192">
        <f t="shared" si="4"/>
        <v>2.480436</v>
      </c>
      <c r="I177" s="192">
        <f t="shared" si="5"/>
        <v>4.960872</v>
      </c>
      <c r="O177" s="188"/>
      <c r="P177" s="188"/>
    </row>
    <row r="178">
      <c r="A178" s="189" t="s">
        <v>686</v>
      </c>
      <c r="B178" s="8" t="s">
        <v>687</v>
      </c>
      <c r="C178" s="190">
        <v>63.0</v>
      </c>
      <c r="D178" s="190">
        <f t="shared" si="1"/>
        <v>0.63</v>
      </c>
      <c r="E178" s="190">
        <v>2.07</v>
      </c>
      <c r="F178" s="191">
        <f t="shared" si="2"/>
        <v>4.14</v>
      </c>
      <c r="G178" s="192">
        <f t="shared" si="3"/>
        <v>0.756</v>
      </c>
      <c r="H178" s="192">
        <f t="shared" si="4"/>
        <v>2.480436</v>
      </c>
      <c r="I178" s="192">
        <f t="shared" si="5"/>
        <v>4.960872</v>
      </c>
      <c r="O178" s="188"/>
      <c r="P178" s="188"/>
    </row>
    <row r="179">
      <c r="A179" s="189" t="s">
        <v>690</v>
      </c>
      <c r="B179" s="8" t="s">
        <v>691</v>
      </c>
      <c r="C179" s="190">
        <v>63.0</v>
      </c>
      <c r="D179" s="190">
        <f t="shared" si="1"/>
        <v>0.63</v>
      </c>
      <c r="E179" s="190">
        <v>2.07</v>
      </c>
      <c r="F179" s="191">
        <f t="shared" si="2"/>
        <v>4.14</v>
      </c>
      <c r="G179" s="192">
        <f t="shared" si="3"/>
        <v>0.756</v>
      </c>
      <c r="H179" s="192">
        <f t="shared" si="4"/>
        <v>2.480436</v>
      </c>
      <c r="I179" s="192">
        <f t="shared" si="5"/>
        <v>4.960872</v>
      </c>
      <c r="O179" s="188"/>
      <c r="P179" s="188"/>
    </row>
    <row r="180">
      <c r="A180" s="189" t="s">
        <v>694</v>
      </c>
      <c r="B180" s="8" t="s">
        <v>695</v>
      </c>
      <c r="C180" s="190">
        <v>63.0</v>
      </c>
      <c r="D180" s="190">
        <f t="shared" si="1"/>
        <v>0.63</v>
      </c>
      <c r="E180" s="190">
        <v>2.07</v>
      </c>
      <c r="F180" s="191">
        <f t="shared" si="2"/>
        <v>4.14</v>
      </c>
      <c r="G180" s="192">
        <f t="shared" si="3"/>
        <v>0.756</v>
      </c>
      <c r="H180" s="192">
        <f t="shared" si="4"/>
        <v>2.480436</v>
      </c>
      <c r="I180" s="192">
        <f t="shared" si="5"/>
        <v>4.960872</v>
      </c>
      <c r="O180" s="188"/>
      <c r="P180" s="188"/>
    </row>
    <row r="181">
      <c r="A181" s="189" t="s">
        <v>698</v>
      </c>
      <c r="B181" s="8" t="s">
        <v>699</v>
      </c>
      <c r="C181" s="190">
        <v>63.0</v>
      </c>
      <c r="D181" s="190">
        <f t="shared" si="1"/>
        <v>0.63</v>
      </c>
      <c r="E181" s="190">
        <v>2.07</v>
      </c>
      <c r="F181" s="191">
        <f t="shared" si="2"/>
        <v>4.14</v>
      </c>
      <c r="G181" s="192">
        <f t="shared" si="3"/>
        <v>0.756</v>
      </c>
      <c r="H181" s="192">
        <f t="shared" si="4"/>
        <v>2.480436</v>
      </c>
      <c r="I181" s="192">
        <f t="shared" si="5"/>
        <v>4.960872</v>
      </c>
      <c r="O181" s="188"/>
      <c r="P181" s="188"/>
    </row>
    <row r="182">
      <c r="A182" s="189" t="s">
        <v>702</v>
      </c>
      <c r="B182" s="8" t="s">
        <v>703</v>
      </c>
      <c r="C182" s="190">
        <v>63.0</v>
      </c>
      <c r="D182" s="190">
        <f t="shared" si="1"/>
        <v>0.63</v>
      </c>
      <c r="E182" s="190">
        <v>2.07</v>
      </c>
      <c r="F182" s="191">
        <f t="shared" si="2"/>
        <v>4.14</v>
      </c>
      <c r="G182" s="192">
        <f t="shared" si="3"/>
        <v>0.756</v>
      </c>
      <c r="H182" s="192">
        <f t="shared" si="4"/>
        <v>2.480436</v>
      </c>
      <c r="I182" s="192">
        <f t="shared" si="5"/>
        <v>4.960872</v>
      </c>
      <c r="O182" s="188"/>
      <c r="P182" s="188"/>
    </row>
    <row r="183">
      <c r="A183" s="189" t="s">
        <v>706</v>
      </c>
      <c r="B183" s="8" t="s">
        <v>683</v>
      </c>
      <c r="C183" s="190">
        <v>85.0</v>
      </c>
      <c r="D183" s="190">
        <f t="shared" si="1"/>
        <v>0.85</v>
      </c>
      <c r="E183" s="190">
        <v>2.79</v>
      </c>
      <c r="F183" s="191">
        <f t="shared" si="2"/>
        <v>5.58</v>
      </c>
      <c r="G183" s="192">
        <f t="shared" si="3"/>
        <v>1.02</v>
      </c>
      <c r="H183" s="192">
        <f t="shared" si="4"/>
        <v>3.34662</v>
      </c>
      <c r="I183" s="192">
        <f t="shared" si="5"/>
        <v>6.69324</v>
      </c>
      <c r="O183" s="188"/>
      <c r="P183" s="188"/>
    </row>
    <row r="184">
      <c r="A184" s="189" t="s">
        <v>708</v>
      </c>
      <c r="B184" s="8" t="s">
        <v>687</v>
      </c>
      <c r="C184" s="190">
        <v>85.0</v>
      </c>
      <c r="D184" s="190">
        <f t="shared" si="1"/>
        <v>0.85</v>
      </c>
      <c r="E184" s="190">
        <v>2.79</v>
      </c>
      <c r="F184" s="191">
        <f t="shared" si="2"/>
        <v>5.58</v>
      </c>
      <c r="G184" s="192">
        <f t="shared" si="3"/>
        <v>1.02</v>
      </c>
      <c r="H184" s="192">
        <f t="shared" si="4"/>
        <v>3.34662</v>
      </c>
      <c r="I184" s="192">
        <f t="shared" si="5"/>
        <v>6.69324</v>
      </c>
      <c r="O184" s="188"/>
      <c r="P184" s="188"/>
    </row>
    <row r="185">
      <c r="A185" s="189" t="s">
        <v>710</v>
      </c>
      <c r="B185" s="8" t="s">
        <v>691</v>
      </c>
      <c r="C185" s="190">
        <v>85.0</v>
      </c>
      <c r="D185" s="190">
        <f t="shared" si="1"/>
        <v>0.85</v>
      </c>
      <c r="E185" s="190">
        <v>2.79</v>
      </c>
      <c r="F185" s="191">
        <f t="shared" si="2"/>
        <v>5.58</v>
      </c>
      <c r="G185" s="192">
        <f t="shared" si="3"/>
        <v>1.02</v>
      </c>
      <c r="H185" s="192">
        <f t="shared" si="4"/>
        <v>3.34662</v>
      </c>
      <c r="I185" s="192">
        <f t="shared" si="5"/>
        <v>6.69324</v>
      </c>
      <c r="O185" s="188"/>
      <c r="P185" s="188"/>
    </row>
    <row r="186">
      <c r="A186" s="189" t="s">
        <v>712</v>
      </c>
      <c r="B186" s="8" t="s">
        <v>713</v>
      </c>
      <c r="C186" s="190">
        <v>85.0</v>
      </c>
      <c r="D186" s="190">
        <f t="shared" si="1"/>
        <v>0.85</v>
      </c>
      <c r="E186" s="190">
        <v>2.79</v>
      </c>
      <c r="F186" s="191">
        <f t="shared" si="2"/>
        <v>5.58</v>
      </c>
      <c r="G186" s="192">
        <f t="shared" si="3"/>
        <v>1.02</v>
      </c>
      <c r="H186" s="192">
        <f t="shared" si="4"/>
        <v>3.34662</v>
      </c>
      <c r="I186" s="192">
        <f t="shared" si="5"/>
        <v>6.69324</v>
      </c>
      <c r="J186" s="180"/>
      <c r="K186" s="180"/>
      <c r="L186" s="180"/>
      <c r="M186" s="180"/>
      <c r="N186" s="180"/>
      <c r="O186" s="188"/>
      <c r="P186" s="188"/>
    </row>
    <row r="187">
      <c r="A187" s="189" t="s">
        <v>715</v>
      </c>
      <c r="B187" s="8" t="s">
        <v>699</v>
      </c>
      <c r="C187" s="190">
        <v>85.0</v>
      </c>
      <c r="D187" s="190">
        <f t="shared" si="1"/>
        <v>0.85</v>
      </c>
      <c r="E187" s="190">
        <v>2.79</v>
      </c>
      <c r="F187" s="191">
        <f t="shared" si="2"/>
        <v>5.58</v>
      </c>
      <c r="G187" s="192">
        <f t="shared" si="3"/>
        <v>1.02</v>
      </c>
      <c r="H187" s="192">
        <f t="shared" si="4"/>
        <v>3.34662</v>
      </c>
      <c r="I187" s="192">
        <f t="shared" si="5"/>
        <v>6.69324</v>
      </c>
      <c r="O187" s="188"/>
      <c r="P187" s="188"/>
    </row>
    <row r="188">
      <c r="A188" s="189" t="s">
        <v>717</v>
      </c>
      <c r="B188" s="8" t="s">
        <v>703</v>
      </c>
      <c r="C188" s="190">
        <v>85.0</v>
      </c>
      <c r="D188" s="190">
        <f t="shared" si="1"/>
        <v>0.85</v>
      </c>
      <c r="E188" s="190">
        <v>2.79</v>
      </c>
      <c r="F188" s="191">
        <f t="shared" si="2"/>
        <v>5.58</v>
      </c>
      <c r="G188" s="192">
        <f t="shared" si="3"/>
        <v>1.02</v>
      </c>
      <c r="H188" s="192">
        <f t="shared" si="4"/>
        <v>3.34662</v>
      </c>
      <c r="I188" s="192">
        <f t="shared" si="5"/>
        <v>6.69324</v>
      </c>
      <c r="O188" s="188"/>
      <c r="P188" s="188"/>
    </row>
    <row r="189">
      <c r="A189" s="189" t="s">
        <v>719</v>
      </c>
      <c r="B189" s="8" t="s">
        <v>683</v>
      </c>
      <c r="C189" s="190">
        <v>100.0</v>
      </c>
      <c r="D189" s="190">
        <f t="shared" si="1"/>
        <v>1</v>
      </c>
      <c r="E189" s="190">
        <v>3.28</v>
      </c>
      <c r="F189" s="191">
        <f t="shared" si="2"/>
        <v>6.56</v>
      </c>
      <c r="G189" s="192">
        <f t="shared" si="3"/>
        <v>1.2</v>
      </c>
      <c r="H189" s="192">
        <f t="shared" si="4"/>
        <v>3.9372</v>
      </c>
      <c r="I189" s="192">
        <f t="shared" si="5"/>
        <v>7.8744</v>
      </c>
      <c r="O189" s="188"/>
      <c r="P189" s="188"/>
    </row>
    <row r="190">
      <c r="A190" s="189" t="s">
        <v>721</v>
      </c>
      <c r="B190" s="8" t="s">
        <v>687</v>
      </c>
      <c r="C190" s="190">
        <v>152.0</v>
      </c>
      <c r="D190" s="190">
        <f t="shared" si="1"/>
        <v>1.52</v>
      </c>
      <c r="E190" s="190">
        <v>4.99</v>
      </c>
      <c r="F190" s="191">
        <f t="shared" si="2"/>
        <v>9.98</v>
      </c>
      <c r="G190" s="192">
        <f t="shared" si="3"/>
        <v>1.824</v>
      </c>
      <c r="H190" s="192">
        <f t="shared" si="4"/>
        <v>5.984544</v>
      </c>
      <c r="I190" s="192">
        <f t="shared" si="5"/>
        <v>11.969088</v>
      </c>
      <c r="O190" s="188"/>
      <c r="P190" s="188"/>
    </row>
    <row r="191">
      <c r="A191" s="189" t="s">
        <v>723</v>
      </c>
      <c r="B191" s="8" t="s">
        <v>691</v>
      </c>
      <c r="C191" s="190">
        <v>130.0</v>
      </c>
      <c r="D191" s="190">
        <f t="shared" si="1"/>
        <v>1.3</v>
      </c>
      <c r="E191" s="190">
        <v>4.27</v>
      </c>
      <c r="F191" s="191">
        <f t="shared" si="2"/>
        <v>8.54</v>
      </c>
      <c r="G191" s="192">
        <f t="shared" si="3"/>
        <v>1.56</v>
      </c>
      <c r="H191" s="192">
        <f t="shared" si="4"/>
        <v>5.11836</v>
      </c>
      <c r="I191" s="192">
        <f t="shared" si="5"/>
        <v>10.23672</v>
      </c>
      <c r="O191" s="188"/>
      <c r="P191" s="188"/>
    </row>
    <row r="192">
      <c r="A192" s="189" t="s">
        <v>4674</v>
      </c>
      <c r="B192" s="8" t="s">
        <v>725</v>
      </c>
      <c r="C192" s="190">
        <v>110.0</v>
      </c>
      <c r="D192" s="190">
        <f t="shared" si="1"/>
        <v>1.1</v>
      </c>
      <c r="E192" s="190">
        <v>3.61</v>
      </c>
      <c r="F192" s="191">
        <f t="shared" si="2"/>
        <v>7.22</v>
      </c>
      <c r="G192" s="192">
        <f t="shared" si="3"/>
        <v>1.32</v>
      </c>
      <c r="H192" s="192">
        <f t="shared" si="4"/>
        <v>4.33092</v>
      </c>
      <c r="I192" s="192">
        <f t="shared" si="5"/>
        <v>8.66184</v>
      </c>
      <c r="O192" s="188"/>
      <c r="P192" s="188"/>
    </row>
    <row r="193">
      <c r="A193" s="189" t="s">
        <v>4675</v>
      </c>
      <c r="B193" s="8" t="s">
        <v>728</v>
      </c>
      <c r="C193" s="190">
        <v>120.0</v>
      </c>
      <c r="D193" s="190">
        <f t="shared" si="1"/>
        <v>1.2</v>
      </c>
      <c r="E193" s="190">
        <v>3.94</v>
      </c>
      <c r="F193" s="191">
        <f t="shared" si="2"/>
        <v>7.88</v>
      </c>
      <c r="G193" s="192">
        <f t="shared" si="3"/>
        <v>1.44</v>
      </c>
      <c r="H193" s="192">
        <f t="shared" si="4"/>
        <v>4.72464</v>
      </c>
      <c r="I193" s="192">
        <f t="shared" si="5"/>
        <v>9.44928</v>
      </c>
      <c r="O193" s="188"/>
      <c r="P193" s="188"/>
    </row>
    <row r="194">
      <c r="A194" s="189" t="s">
        <v>731</v>
      </c>
      <c r="B194" s="8" t="s">
        <v>732</v>
      </c>
      <c r="C194" s="190">
        <v>152.0</v>
      </c>
      <c r="D194" s="190">
        <f t="shared" si="1"/>
        <v>1.52</v>
      </c>
      <c r="E194" s="190">
        <v>4.99</v>
      </c>
      <c r="F194" s="191">
        <f t="shared" si="2"/>
        <v>9.98</v>
      </c>
      <c r="G194" s="192">
        <f t="shared" si="3"/>
        <v>1.824</v>
      </c>
      <c r="H194" s="192">
        <f t="shared" si="4"/>
        <v>5.984544</v>
      </c>
      <c r="I194" s="192">
        <f t="shared" si="5"/>
        <v>11.969088</v>
      </c>
      <c r="O194" s="188"/>
      <c r="P194" s="188"/>
    </row>
    <row r="195">
      <c r="A195" s="189" t="s">
        <v>735</v>
      </c>
      <c r="B195" s="8" t="s">
        <v>736</v>
      </c>
      <c r="C195" s="190">
        <v>152.0</v>
      </c>
      <c r="D195" s="190">
        <f t="shared" si="1"/>
        <v>1.52</v>
      </c>
      <c r="E195" s="190">
        <v>4.99</v>
      </c>
      <c r="F195" s="191">
        <f t="shared" si="2"/>
        <v>9.98</v>
      </c>
      <c r="G195" s="192">
        <f t="shared" si="3"/>
        <v>1.824</v>
      </c>
      <c r="H195" s="192">
        <f t="shared" si="4"/>
        <v>5.984544</v>
      </c>
      <c r="I195" s="192">
        <f t="shared" si="5"/>
        <v>11.969088</v>
      </c>
      <c r="O195" s="188"/>
      <c r="P195" s="188"/>
    </row>
    <row r="196">
      <c r="A196" s="189" t="s">
        <v>738</v>
      </c>
      <c r="B196" s="8" t="s">
        <v>739</v>
      </c>
      <c r="C196" s="190">
        <v>152.0</v>
      </c>
      <c r="D196" s="190">
        <f t="shared" si="1"/>
        <v>1.52</v>
      </c>
      <c r="E196" s="190">
        <v>4.99</v>
      </c>
      <c r="F196" s="191">
        <f t="shared" si="2"/>
        <v>9.98</v>
      </c>
      <c r="G196" s="192">
        <f t="shared" si="3"/>
        <v>1.824</v>
      </c>
      <c r="H196" s="192">
        <f t="shared" si="4"/>
        <v>5.984544</v>
      </c>
      <c r="I196" s="192">
        <f t="shared" si="5"/>
        <v>11.969088</v>
      </c>
      <c r="O196" s="188"/>
      <c r="P196" s="188"/>
    </row>
    <row r="197">
      <c r="A197" s="189" t="s">
        <v>741</v>
      </c>
      <c r="B197" s="8" t="s">
        <v>742</v>
      </c>
      <c r="C197" s="190">
        <v>152.0</v>
      </c>
      <c r="D197" s="190">
        <f t="shared" si="1"/>
        <v>1.52</v>
      </c>
      <c r="E197" s="190">
        <v>4.99</v>
      </c>
      <c r="F197" s="191">
        <f t="shared" si="2"/>
        <v>9.98</v>
      </c>
      <c r="G197" s="192">
        <f t="shared" si="3"/>
        <v>1.824</v>
      </c>
      <c r="H197" s="192">
        <f t="shared" si="4"/>
        <v>5.984544</v>
      </c>
      <c r="I197" s="192">
        <f t="shared" si="5"/>
        <v>11.969088</v>
      </c>
      <c r="O197" s="188"/>
      <c r="P197" s="188"/>
    </row>
    <row r="198">
      <c r="A198" s="189" t="s">
        <v>744</v>
      </c>
      <c r="B198" s="8" t="s">
        <v>745</v>
      </c>
      <c r="C198" s="190">
        <v>152.0</v>
      </c>
      <c r="D198" s="190">
        <f t="shared" si="1"/>
        <v>1.52</v>
      </c>
      <c r="E198" s="190">
        <v>4.99</v>
      </c>
      <c r="F198" s="191">
        <f t="shared" si="2"/>
        <v>9.98</v>
      </c>
      <c r="G198" s="192">
        <f t="shared" si="3"/>
        <v>1.824</v>
      </c>
      <c r="H198" s="192">
        <f t="shared" si="4"/>
        <v>5.984544</v>
      </c>
      <c r="I198" s="192">
        <f t="shared" si="5"/>
        <v>11.969088</v>
      </c>
      <c r="O198" s="188"/>
      <c r="P198" s="188"/>
    </row>
    <row r="199">
      <c r="A199" s="189" t="s">
        <v>748</v>
      </c>
      <c r="B199" s="8" t="s">
        <v>749</v>
      </c>
      <c r="C199" s="190">
        <v>152.0</v>
      </c>
      <c r="D199" s="190">
        <f t="shared" si="1"/>
        <v>1.52</v>
      </c>
      <c r="E199" s="190">
        <v>4.99</v>
      </c>
      <c r="F199" s="191">
        <f t="shared" si="2"/>
        <v>9.98</v>
      </c>
      <c r="G199" s="192">
        <f t="shared" si="3"/>
        <v>1.824</v>
      </c>
      <c r="H199" s="192">
        <f t="shared" si="4"/>
        <v>5.984544</v>
      </c>
      <c r="I199" s="192">
        <f t="shared" si="5"/>
        <v>11.969088</v>
      </c>
      <c r="O199" s="188"/>
      <c r="P199" s="188"/>
    </row>
    <row r="200">
      <c r="A200" s="189" t="s">
        <v>751</v>
      </c>
      <c r="B200" s="8" t="s">
        <v>752</v>
      </c>
      <c r="C200" s="190">
        <v>99.0</v>
      </c>
      <c r="D200" s="190">
        <f t="shared" si="1"/>
        <v>0.99</v>
      </c>
      <c r="E200" s="190">
        <v>3.25</v>
      </c>
      <c r="F200" s="191">
        <f t="shared" si="2"/>
        <v>6.5</v>
      </c>
      <c r="G200" s="192">
        <f t="shared" si="3"/>
        <v>1.188</v>
      </c>
      <c r="H200" s="192">
        <f t="shared" si="4"/>
        <v>3.897828</v>
      </c>
      <c r="I200" s="192">
        <f t="shared" si="5"/>
        <v>7.795656</v>
      </c>
      <c r="O200" s="188"/>
      <c r="P200" s="188"/>
    </row>
    <row r="201">
      <c r="A201" s="189" t="s">
        <v>755</v>
      </c>
      <c r="B201" s="8" t="s">
        <v>756</v>
      </c>
      <c r="C201" s="190">
        <v>99.0</v>
      </c>
      <c r="D201" s="190">
        <f t="shared" si="1"/>
        <v>0.99</v>
      </c>
      <c r="E201" s="190">
        <v>3.25</v>
      </c>
      <c r="F201" s="191">
        <f t="shared" si="2"/>
        <v>6.5</v>
      </c>
      <c r="G201" s="192">
        <f t="shared" si="3"/>
        <v>1.188</v>
      </c>
      <c r="H201" s="192">
        <f t="shared" si="4"/>
        <v>3.897828</v>
      </c>
      <c r="I201" s="192">
        <f t="shared" si="5"/>
        <v>7.795656</v>
      </c>
      <c r="O201" s="188"/>
      <c r="P201" s="188"/>
    </row>
    <row r="202">
      <c r="A202" s="189" t="s">
        <v>759</v>
      </c>
      <c r="B202" s="8" t="s">
        <v>760</v>
      </c>
      <c r="C202" s="190">
        <v>99.0</v>
      </c>
      <c r="D202" s="190">
        <f t="shared" si="1"/>
        <v>0.99</v>
      </c>
      <c r="E202" s="190">
        <v>3.25</v>
      </c>
      <c r="F202" s="191">
        <f t="shared" si="2"/>
        <v>6.5</v>
      </c>
      <c r="G202" s="192">
        <f t="shared" si="3"/>
        <v>1.188</v>
      </c>
      <c r="H202" s="192">
        <f t="shared" si="4"/>
        <v>3.897828</v>
      </c>
      <c r="I202" s="192">
        <f t="shared" si="5"/>
        <v>7.795656</v>
      </c>
      <c r="O202" s="188"/>
      <c r="P202" s="188"/>
    </row>
    <row r="203">
      <c r="A203" s="189" t="s">
        <v>763</v>
      </c>
      <c r="B203" s="8" t="s">
        <v>764</v>
      </c>
      <c r="C203" s="190">
        <v>99.0</v>
      </c>
      <c r="D203" s="190">
        <f t="shared" si="1"/>
        <v>0.99</v>
      </c>
      <c r="E203" s="190">
        <v>3.25</v>
      </c>
      <c r="F203" s="191">
        <f t="shared" si="2"/>
        <v>6.5</v>
      </c>
      <c r="G203" s="192">
        <f t="shared" si="3"/>
        <v>1.188</v>
      </c>
      <c r="H203" s="192">
        <f t="shared" si="4"/>
        <v>3.897828</v>
      </c>
      <c r="I203" s="192">
        <f t="shared" si="5"/>
        <v>7.795656</v>
      </c>
      <c r="O203" s="188"/>
      <c r="P203" s="188"/>
    </row>
    <row r="204">
      <c r="A204" s="189" t="s">
        <v>767</v>
      </c>
      <c r="B204" s="8" t="s">
        <v>768</v>
      </c>
      <c r="C204" s="190">
        <v>99.0</v>
      </c>
      <c r="D204" s="190">
        <f t="shared" si="1"/>
        <v>0.99</v>
      </c>
      <c r="E204" s="190">
        <v>3.25</v>
      </c>
      <c r="F204" s="191">
        <f t="shared" si="2"/>
        <v>6.5</v>
      </c>
      <c r="G204" s="192">
        <f t="shared" si="3"/>
        <v>1.188</v>
      </c>
      <c r="H204" s="192">
        <f t="shared" si="4"/>
        <v>3.897828</v>
      </c>
      <c r="I204" s="192">
        <f t="shared" si="5"/>
        <v>7.795656</v>
      </c>
      <c r="O204" s="188"/>
      <c r="P204" s="188"/>
    </row>
    <row r="205">
      <c r="A205" s="198" t="s">
        <v>4676</v>
      </c>
      <c r="B205" s="199" t="s">
        <v>4677</v>
      </c>
      <c r="C205" s="200">
        <v>53.0</v>
      </c>
      <c r="D205" s="190">
        <f t="shared" si="1"/>
        <v>0.53</v>
      </c>
      <c r="E205" s="200">
        <v>1.74</v>
      </c>
      <c r="F205" s="201">
        <f t="shared" si="2"/>
        <v>3.48</v>
      </c>
      <c r="G205" s="192">
        <f t="shared" si="3"/>
        <v>0.636</v>
      </c>
      <c r="H205" s="192">
        <f t="shared" si="4"/>
        <v>2.086716</v>
      </c>
      <c r="I205" s="192">
        <f t="shared" si="5"/>
        <v>4.173432</v>
      </c>
      <c r="J205" s="202"/>
      <c r="K205" s="202"/>
      <c r="L205" s="202"/>
      <c r="M205" s="202"/>
      <c r="N205" s="202"/>
      <c r="O205" s="188"/>
      <c r="P205" s="188"/>
    </row>
    <row r="206">
      <c r="A206" s="189" t="s">
        <v>4678</v>
      </c>
      <c r="B206" s="8" t="s">
        <v>771</v>
      </c>
      <c r="C206" s="190">
        <v>60.0</v>
      </c>
      <c r="D206" s="190">
        <f t="shared" si="1"/>
        <v>0.6</v>
      </c>
      <c r="E206" s="190">
        <v>1.97</v>
      </c>
      <c r="F206" s="191">
        <f t="shared" si="2"/>
        <v>3.94</v>
      </c>
      <c r="G206" s="192">
        <f t="shared" si="3"/>
        <v>0.72</v>
      </c>
      <c r="H206" s="192">
        <f t="shared" si="4"/>
        <v>2.36232</v>
      </c>
      <c r="I206" s="192">
        <f t="shared" si="5"/>
        <v>4.72464</v>
      </c>
      <c r="O206" s="188"/>
      <c r="P206" s="188"/>
    </row>
    <row r="207">
      <c r="A207" s="189" t="s">
        <v>4679</v>
      </c>
      <c r="B207" s="8" t="s">
        <v>774</v>
      </c>
      <c r="C207" s="190">
        <v>85.0</v>
      </c>
      <c r="D207" s="190">
        <f t="shared" si="1"/>
        <v>0.85</v>
      </c>
      <c r="E207" s="190">
        <v>2.79</v>
      </c>
      <c r="F207" s="191">
        <f t="shared" si="2"/>
        <v>5.58</v>
      </c>
      <c r="G207" s="192">
        <f t="shared" si="3"/>
        <v>1.02</v>
      </c>
      <c r="H207" s="192">
        <f t="shared" si="4"/>
        <v>3.34662</v>
      </c>
      <c r="I207" s="192">
        <f t="shared" si="5"/>
        <v>6.69324</v>
      </c>
      <c r="O207" s="188"/>
      <c r="P207" s="188"/>
    </row>
    <row r="208">
      <c r="A208" s="189" t="s">
        <v>4680</v>
      </c>
      <c r="B208" s="8" t="s">
        <v>777</v>
      </c>
      <c r="C208" s="190">
        <v>85.0</v>
      </c>
      <c r="D208" s="190">
        <f t="shared" si="1"/>
        <v>0.85</v>
      </c>
      <c r="E208" s="190">
        <v>2.79</v>
      </c>
      <c r="F208" s="191">
        <f t="shared" si="2"/>
        <v>5.58</v>
      </c>
      <c r="G208" s="192">
        <f t="shared" si="3"/>
        <v>1.02</v>
      </c>
      <c r="H208" s="192">
        <f t="shared" si="4"/>
        <v>3.34662</v>
      </c>
      <c r="I208" s="192">
        <f t="shared" si="5"/>
        <v>6.69324</v>
      </c>
      <c r="O208" s="188"/>
      <c r="P208" s="188"/>
    </row>
    <row r="209">
      <c r="A209" s="189" t="s">
        <v>4681</v>
      </c>
      <c r="B209" s="8" t="s">
        <v>780</v>
      </c>
      <c r="C209" s="190">
        <v>63.0</v>
      </c>
      <c r="D209" s="190">
        <f t="shared" si="1"/>
        <v>0.63</v>
      </c>
      <c r="E209" s="190">
        <v>2.07</v>
      </c>
      <c r="F209" s="191">
        <f t="shared" si="2"/>
        <v>4.14</v>
      </c>
      <c r="G209" s="192">
        <f t="shared" si="3"/>
        <v>0.756</v>
      </c>
      <c r="H209" s="192">
        <f t="shared" si="4"/>
        <v>2.480436</v>
      </c>
      <c r="I209" s="192">
        <f t="shared" si="5"/>
        <v>4.960872</v>
      </c>
      <c r="O209" s="188"/>
      <c r="P209" s="188"/>
    </row>
    <row r="210">
      <c r="A210" s="189" t="s">
        <v>4682</v>
      </c>
      <c r="B210" s="8" t="s">
        <v>782</v>
      </c>
      <c r="C210" s="190">
        <v>85.0</v>
      </c>
      <c r="D210" s="190">
        <f t="shared" si="1"/>
        <v>0.85</v>
      </c>
      <c r="E210" s="190">
        <v>2.79</v>
      </c>
      <c r="F210" s="191">
        <f t="shared" si="2"/>
        <v>5.58</v>
      </c>
      <c r="G210" s="192">
        <f t="shared" si="3"/>
        <v>1.02</v>
      </c>
      <c r="H210" s="192">
        <f t="shared" si="4"/>
        <v>3.34662</v>
      </c>
      <c r="I210" s="192">
        <f t="shared" si="5"/>
        <v>6.69324</v>
      </c>
      <c r="O210" s="188"/>
      <c r="P210" s="188"/>
    </row>
    <row r="211">
      <c r="A211" s="189" t="s">
        <v>4683</v>
      </c>
      <c r="B211" s="8" t="s">
        <v>785</v>
      </c>
      <c r="C211" s="190">
        <v>140.0</v>
      </c>
      <c r="D211" s="190">
        <f t="shared" si="1"/>
        <v>1.4</v>
      </c>
      <c r="E211" s="190">
        <v>4.59</v>
      </c>
      <c r="F211" s="191">
        <f t="shared" si="2"/>
        <v>9.18</v>
      </c>
      <c r="G211" s="192">
        <f t="shared" si="3"/>
        <v>1.68</v>
      </c>
      <c r="H211" s="192">
        <f t="shared" si="4"/>
        <v>5.51208</v>
      </c>
      <c r="I211" s="192">
        <f t="shared" si="5"/>
        <v>11.02416</v>
      </c>
      <c r="O211" s="188"/>
      <c r="P211" s="188"/>
    </row>
    <row r="212">
      <c r="A212" s="189" t="s">
        <v>787</v>
      </c>
      <c r="B212" s="8" t="s">
        <v>788</v>
      </c>
      <c r="C212" s="190">
        <v>136.0</v>
      </c>
      <c r="D212" s="190">
        <f t="shared" si="1"/>
        <v>1.36</v>
      </c>
      <c r="E212" s="190">
        <v>4.46</v>
      </c>
      <c r="F212" s="191">
        <f t="shared" si="2"/>
        <v>8.92</v>
      </c>
      <c r="G212" s="192">
        <f t="shared" si="3"/>
        <v>1.632</v>
      </c>
      <c r="H212" s="192">
        <f t="shared" si="4"/>
        <v>5.354592</v>
      </c>
      <c r="I212" s="192">
        <f t="shared" si="5"/>
        <v>10.709184</v>
      </c>
      <c r="O212" s="188"/>
      <c r="P212" s="188"/>
    </row>
    <row r="213">
      <c r="A213" s="189" t="s">
        <v>4684</v>
      </c>
      <c r="B213" s="8" t="s">
        <v>791</v>
      </c>
      <c r="C213" s="190">
        <v>70.0</v>
      </c>
      <c r="D213" s="190">
        <f t="shared" si="1"/>
        <v>0.7</v>
      </c>
      <c r="E213" s="190">
        <v>2.3</v>
      </c>
      <c r="F213" s="191">
        <f t="shared" si="2"/>
        <v>4.6</v>
      </c>
      <c r="G213" s="192">
        <f t="shared" si="3"/>
        <v>0.84</v>
      </c>
      <c r="H213" s="192">
        <f t="shared" si="4"/>
        <v>2.75604</v>
      </c>
      <c r="I213" s="192">
        <f t="shared" si="5"/>
        <v>5.51208</v>
      </c>
      <c r="O213" s="188"/>
      <c r="P213" s="188"/>
    </row>
    <row r="214">
      <c r="A214" s="189" t="s">
        <v>4685</v>
      </c>
      <c r="B214" s="8" t="s">
        <v>793</v>
      </c>
      <c r="C214" s="190">
        <v>188.0</v>
      </c>
      <c r="D214" s="190">
        <f t="shared" si="1"/>
        <v>1.88</v>
      </c>
      <c r="E214" s="190">
        <v>6.17</v>
      </c>
      <c r="F214" s="191">
        <f t="shared" si="2"/>
        <v>12.34</v>
      </c>
      <c r="G214" s="192">
        <f t="shared" si="3"/>
        <v>2.256</v>
      </c>
      <c r="H214" s="192">
        <f t="shared" si="4"/>
        <v>7.401936</v>
      </c>
      <c r="I214" s="192">
        <f t="shared" si="5"/>
        <v>14.803872</v>
      </c>
      <c r="O214" s="188"/>
      <c r="P214" s="188"/>
    </row>
    <row r="215">
      <c r="A215" s="189" t="s">
        <v>4686</v>
      </c>
      <c r="B215" s="8" t="s">
        <v>795</v>
      </c>
      <c r="C215" s="190">
        <v>320.0</v>
      </c>
      <c r="D215" s="190">
        <f t="shared" si="1"/>
        <v>3.2</v>
      </c>
      <c r="E215" s="190">
        <v>10.5</v>
      </c>
      <c r="F215" s="191">
        <f t="shared" si="2"/>
        <v>21</v>
      </c>
      <c r="G215" s="192">
        <f t="shared" si="3"/>
        <v>3.84</v>
      </c>
      <c r="H215" s="192">
        <f t="shared" si="4"/>
        <v>12.59904</v>
      </c>
      <c r="I215" s="192">
        <f t="shared" si="5"/>
        <v>25.19808</v>
      </c>
      <c r="O215" s="188"/>
      <c r="P215" s="188"/>
    </row>
    <row r="216">
      <c r="A216" s="189" t="s">
        <v>4687</v>
      </c>
      <c r="B216" s="8" t="s">
        <v>797</v>
      </c>
      <c r="C216" s="190">
        <v>40.0</v>
      </c>
      <c r="D216" s="190">
        <f t="shared" si="1"/>
        <v>0.4</v>
      </c>
      <c r="E216" s="190">
        <v>1.31</v>
      </c>
      <c r="F216" s="191">
        <f t="shared" si="2"/>
        <v>2.62</v>
      </c>
      <c r="G216" s="192">
        <f t="shared" si="3"/>
        <v>0.48</v>
      </c>
      <c r="H216" s="192">
        <f t="shared" si="4"/>
        <v>1.57488</v>
      </c>
      <c r="I216" s="192">
        <f t="shared" si="5"/>
        <v>3.14976</v>
      </c>
      <c r="O216" s="188"/>
      <c r="P216" s="188"/>
    </row>
    <row r="217">
      <c r="A217" s="189" t="s">
        <v>4688</v>
      </c>
      <c r="B217" s="8" t="s">
        <v>799</v>
      </c>
      <c r="C217" s="190">
        <v>50.0</v>
      </c>
      <c r="D217" s="190">
        <f t="shared" si="1"/>
        <v>0.5</v>
      </c>
      <c r="E217" s="190">
        <v>1.64</v>
      </c>
      <c r="F217" s="191">
        <f t="shared" si="2"/>
        <v>3.28</v>
      </c>
      <c r="G217" s="192">
        <f t="shared" si="3"/>
        <v>0.6</v>
      </c>
      <c r="H217" s="192">
        <f t="shared" si="4"/>
        <v>1.9686</v>
      </c>
      <c r="I217" s="192">
        <f t="shared" si="5"/>
        <v>3.9372</v>
      </c>
      <c r="J217" s="180"/>
      <c r="K217" s="180"/>
      <c r="L217" s="180"/>
      <c r="M217" s="180"/>
      <c r="N217" s="180"/>
      <c r="O217" s="188"/>
      <c r="P217" s="188"/>
    </row>
    <row r="218">
      <c r="A218" s="189" t="s">
        <v>4689</v>
      </c>
      <c r="B218" s="8" t="s">
        <v>801</v>
      </c>
      <c r="C218" s="190">
        <v>65.0</v>
      </c>
      <c r="D218" s="190">
        <f t="shared" si="1"/>
        <v>0.65</v>
      </c>
      <c r="E218" s="190">
        <v>2.13</v>
      </c>
      <c r="F218" s="191">
        <f t="shared" si="2"/>
        <v>4.26</v>
      </c>
      <c r="G218" s="192">
        <f t="shared" si="3"/>
        <v>0.78</v>
      </c>
      <c r="H218" s="192">
        <f t="shared" si="4"/>
        <v>2.55918</v>
      </c>
      <c r="I218" s="192">
        <f t="shared" si="5"/>
        <v>5.11836</v>
      </c>
      <c r="O218" s="188"/>
      <c r="P218" s="188"/>
    </row>
    <row r="219">
      <c r="A219" s="189" t="s">
        <v>4690</v>
      </c>
      <c r="B219" s="8" t="s">
        <v>803</v>
      </c>
      <c r="C219" s="190">
        <v>50.0</v>
      </c>
      <c r="D219" s="190">
        <f t="shared" si="1"/>
        <v>0.5</v>
      </c>
      <c r="E219" s="190">
        <v>1.64</v>
      </c>
      <c r="F219" s="191">
        <f t="shared" si="2"/>
        <v>3.28</v>
      </c>
      <c r="G219" s="192">
        <f t="shared" si="3"/>
        <v>0.6</v>
      </c>
      <c r="H219" s="192">
        <f t="shared" si="4"/>
        <v>1.9686</v>
      </c>
      <c r="I219" s="192">
        <f t="shared" si="5"/>
        <v>3.9372</v>
      </c>
      <c r="O219" s="188"/>
      <c r="P219" s="188"/>
    </row>
    <row r="220">
      <c r="A220" s="189" t="s">
        <v>4691</v>
      </c>
      <c r="B220" s="8" t="s">
        <v>805</v>
      </c>
      <c r="C220" s="190">
        <v>50.0</v>
      </c>
      <c r="D220" s="190">
        <f t="shared" si="1"/>
        <v>0.5</v>
      </c>
      <c r="E220" s="190">
        <v>1.64</v>
      </c>
      <c r="F220" s="191">
        <f t="shared" si="2"/>
        <v>3.28</v>
      </c>
      <c r="G220" s="192">
        <f t="shared" si="3"/>
        <v>0.6</v>
      </c>
      <c r="H220" s="192">
        <f t="shared" si="4"/>
        <v>1.9686</v>
      </c>
      <c r="I220" s="192">
        <f t="shared" si="5"/>
        <v>3.9372</v>
      </c>
      <c r="O220" s="188"/>
      <c r="P220" s="188"/>
    </row>
    <row r="221">
      <c r="A221" s="189" t="s">
        <v>807</v>
      </c>
      <c r="B221" s="8" t="s">
        <v>185</v>
      </c>
      <c r="C221" s="190">
        <v>440.0</v>
      </c>
      <c r="D221" s="190">
        <f t="shared" si="1"/>
        <v>4.4</v>
      </c>
      <c r="E221" s="190">
        <v>14.44</v>
      </c>
      <c r="F221" s="191">
        <f t="shared" si="2"/>
        <v>28.88</v>
      </c>
      <c r="G221" s="192">
        <f t="shared" si="3"/>
        <v>5.28</v>
      </c>
      <c r="H221" s="192">
        <f t="shared" si="4"/>
        <v>17.32368</v>
      </c>
      <c r="I221" s="192">
        <f t="shared" si="5"/>
        <v>34.64736</v>
      </c>
      <c r="O221" s="188"/>
      <c r="P221" s="188"/>
    </row>
    <row r="222">
      <c r="A222" s="189" t="s">
        <v>809</v>
      </c>
      <c r="B222" s="8" t="s">
        <v>810</v>
      </c>
      <c r="C222" s="190">
        <v>540.0</v>
      </c>
      <c r="D222" s="190">
        <f t="shared" si="1"/>
        <v>5.4</v>
      </c>
      <c r="E222" s="190">
        <v>17.72</v>
      </c>
      <c r="F222" s="191">
        <f t="shared" si="2"/>
        <v>35.44</v>
      </c>
      <c r="G222" s="192">
        <f t="shared" si="3"/>
        <v>6.48</v>
      </c>
      <c r="H222" s="192">
        <f t="shared" si="4"/>
        <v>21.26088</v>
      </c>
      <c r="I222" s="192">
        <f t="shared" si="5"/>
        <v>42.52176</v>
      </c>
      <c r="O222" s="188"/>
      <c r="P222" s="188"/>
    </row>
    <row r="223">
      <c r="A223" s="189" t="s">
        <v>814</v>
      </c>
      <c r="B223" s="8" t="s">
        <v>815</v>
      </c>
      <c r="C223" s="190">
        <v>240.0</v>
      </c>
      <c r="D223" s="190">
        <f t="shared" si="1"/>
        <v>2.4</v>
      </c>
      <c r="E223" s="190">
        <v>7.87</v>
      </c>
      <c r="F223" s="191">
        <f t="shared" si="2"/>
        <v>15.74</v>
      </c>
      <c r="G223" s="192">
        <f t="shared" si="3"/>
        <v>2.88</v>
      </c>
      <c r="H223" s="192">
        <f t="shared" si="4"/>
        <v>9.44928</v>
      </c>
      <c r="I223" s="192">
        <f t="shared" si="5"/>
        <v>18.89856</v>
      </c>
      <c r="O223" s="188"/>
      <c r="P223" s="188"/>
    </row>
    <row r="224">
      <c r="A224" s="189" t="s">
        <v>817</v>
      </c>
      <c r="B224" s="8" t="s">
        <v>818</v>
      </c>
      <c r="C224" s="190">
        <v>90.0</v>
      </c>
      <c r="D224" s="190">
        <f t="shared" si="1"/>
        <v>0.9</v>
      </c>
      <c r="E224" s="190">
        <v>2.95</v>
      </c>
      <c r="F224" s="191">
        <f t="shared" si="2"/>
        <v>5.9</v>
      </c>
      <c r="G224" s="192">
        <f t="shared" si="3"/>
        <v>1.08</v>
      </c>
      <c r="H224" s="192">
        <f t="shared" si="4"/>
        <v>3.54348</v>
      </c>
      <c r="I224" s="192">
        <f t="shared" si="5"/>
        <v>7.08696</v>
      </c>
      <c r="O224" s="188"/>
      <c r="P224" s="188"/>
    </row>
    <row r="225">
      <c r="A225" s="189" t="s">
        <v>822</v>
      </c>
      <c r="B225" s="8" t="s">
        <v>823</v>
      </c>
      <c r="C225" s="190">
        <v>90.0</v>
      </c>
      <c r="D225" s="190">
        <f t="shared" si="1"/>
        <v>0.9</v>
      </c>
      <c r="E225" s="190">
        <v>2.95</v>
      </c>
      <c r="F225" s="191">
        <f t="shared" si="2"/>
        <v>5.9</v>
      </c>
      <c r="G225" s="192">
        <f t="shared" si="3"/>
        <v>1.08</v>
      </c>
      <c r="H225" s="192">
        <f t="shared" si="4"/>
        <v>3.54348</v>
      </c>
      <c r="I225" s="192">
        <f t="shared" si="5"/>
        <v>7.08696</v>
      </c>
      <c r="O225" s="188"/>
      <c r="P225" s="188"/>
    </row>
    <row r="226">
      <c r="A226" s="189" t="s">
        <v>826</v>
      </c>
      <c r="B226" s="8" t="s">
        <v>823</v>
      </c>
      <c r="C226" s="190">
        <v>90.0</v>
      </c>
      <c r="D226" s="190">
        <f t="shared" si="1"/>
        <v>0.9</v>
      </c>
      <c r="E226" s="190">
        <v>2.95</v>
      </c>
      <c r="F226" s="191">
        <f t="shared" si="2"/>
        <v>5.9</v>
      </c>
      <c r="G226" s="192">
        <f t="shared" si="3"/>
        <v>1.08</v>
      </c>
      <c r="H226" s="192">
        <f t="shared" si="4"/>
        <v>3.54348</v>
      </c>
      <c r="I226" s="192">
        <f t="shared" si="5"/>
        <v>7.08696</v>
      </c>
      <c r="O226" s="188"/>
      <c r="P226" s="188"/>
    </row>
    <row r="227">
      <c r="A227" s="189" t="s">
        <v>828</v>
      </c>
      <c r="B227" s="8" t="s">
        <v>823</v>
      </c>
      <c r="C227" s="190">
        <v>90.0</v>
      </c>
      <c r="D227" s="190">
        <f t="shared" si="1"/>
        <v>0.9</v>
      </c>
      <c r="E227" s="190">
        <v>2.95</v>
      </c>
      <c r="F227" s="191">
        <f t="shared" si="2"/>
        <v>5.9</v>
      </c>
      <c r="G227" s="192">
        <f t="shared" si="3"/>
        <v>1.08</v>
      </c>
      <c r="H227" s="192">
        <f t="shared" si="4"/>
        <v>3.54348</v>
      </c>
      <c r="I227" s="192">
        <f t="shared" si="5"/>
        <v>7.08696</v>
      </c>
      <c r="O227" s="188"/>
      <c r="P227" s="188"/>
    </row>
    <row r="228">
      <c r="A228" s="189" t="s">
        <v>831</v>
      </c>
      <c r="B228" s="8" t="s">
        <v>127</v>
      </c>
      <c r="C228" s="190">
        <v>270.0</v>
      </c>
      <c r="D228" s="190">
        <f t="shared" si="1"/>
        <v>2.7</v>
      </c>
      <c r="E228" s="190">
        <v>8.86</v>
      </c>
      <c r="F228" s="191">
        <f t="shared" si="2"/>
        <v>17.72</v>
      </c>
      <c r="G228" s="192">
        <f t="shared" si="3"/>
        <v>3.24</v>
      </c>
      <c r="H228" s="192">
        <f t="shared" si="4"/>
        <v>10.63044</v>
      </c>
      <c r="I228" s="192">
        <f t="shared" si="5"/>
        <v>21.26088</v>
      </c>
      <c r="O228" s="188"/>
      <c r="P228" s="188"/>
    </row>
    <row r="229">
      <c r="A229" s="189" t="s">
        <v>833</v>
      </c>
      <c r="B229" s="8" t="s">
        <v>143</v>
      </c>
      <c r="C229" s="190">
        <v>270.0</v>
      </c>
      <c r="D229" s="190">
        <f t="shared" si="1"/>
        <v>2.7</v>
      </c>
      <c r="E229" s="190">
        <v>8.86</v>
      </c>
      <c r="F229" s="191">
        <f t="shared" si="2"/>
        <v>17.72</v>
      </c>
      <c r="G229" s="192">
        <f t="shared" si="3"/>
        <v>3.24</v>
      </c>
      <c r="H229" s="192">
        <f t="shared" si="4"/>
        <v>10.63044</v>
      </c>
      <c r="I229" s="192">
        <f t="shared" si="5"/>
        <v>21.26088</v>
      </c>
      <c r="O229" s="188"/>
      <c r="P229" s="188"/>
    </row>
    <row r="230">
      <c r="A230" s="189" t="s">
        <v>836</v>
      </c>
      <c r="B230" s="8" t="s">
        <v>837</v>
      </c>
      <c r="C230" s="190">
        <v>280.0</v>
      </c>
      <c r="D230" s="190">
        <f t="shared" si="1"/>
        <v>2.8</v>
      </c>
      <c r="E230" s="190">
        <v>9.19</v>
      </c>
      <c r="F230" s="191">
        <f t="shared" si="2"/>
        <v>18.38</v>
      </c>
      <c r="G230" s="192">
        <f t="shared" si="3"/>
        <v>3.36</v>
      </c>
      <c r="H230" s="192">
        <f t="shared" si="4"/>
        <v>11.02416</v>
      </c>
      <c r="I230" s="192">
        <f t="shared" si="5"/>
        <v>22.04832</v>
      </c>
      <c r="O230" s="188"/>
      <c r="P230" s="188"/>
    </row>
    <row r="231">
      <c r="A231" s="189" t="s">
        <v>840</v>
      </c>
      <c r="B231" s="8" t="s">
        <v>841</v>
      </c>
      <c r="C231" s="190">
        <v>196.0</v>
      </c>
      <c r="D231" s="190">
        <f t="shared" si="1"/>
        <v>1.96</v>
      </c>
      <c r="E231" s="190">
        <v>6.43</v>
      </c>
      <c r="F231" s="191">
        <f t="shared" si="2"/>
        <v>12.86</v>
      </c>
      <c r="G231" s="192">
        <f t="shared" si="3"/>
        <v>2.352</v>
      </c>
      <c r="H231" s="192">
        <f t="shared" si="4"/>
        <v>7.716912</v>
      </c>
      <c r="I231" s="192">
        <f t="shared" si="5"/>
        <v>15.433824</v>
      </c>
      <c r="O231" s="188"/>
      <c r="P231" s="188"/>
    </row>
    <row r="232">
      <c r="A232" s="189" t="s">
        <v>844</v>
      </c>
      <c r="B232" s="8" t="s">
        <v>845</v>
      </c>
      <c r="C232" s="190">
        <v>300.0</v>
      </c>
      <c r="D232" s="190">
        <f t="shared" si="1"/>
        <v>3</v>
      </c>
      <c r="E232" s="190">
        <v>9.84</v>
      </c>
      <c r="F232" s="191">
        <f t="shared" si="2"/>
        <v>19.68</v>
      </c>
      <c r="G232" s="192">
        <f t="shared" si="3"/>
        <v>3.6</v>
      </c>
      <c r="H232" s="192">
        <f t="shared" si="4"/>
        <v>11.8116</v>
      </c>
      <c r="I232" s="192">
        <f t="shared" si="5"/>
        <v>23.6232</v>
      </c>
      <c r="O232" s="188"/>
      <c r="P232" s="188"/>
    </row>
    <row r="233">
      <c r="A233" s="189" t="s">
        <v>4692</v>
      </c>
      <c r="B233" s="8" t="s">
        <v>847</v>
      </c>
      <c r="C233" s="190">
        <v>130.0</v>
      </c>
      <c r="D233" s="190">
        <f t="shared" si="1"/>
        <v>1.3</v>
      </c>
      <c r="E233" s="190">
        <v>4.27</v>
      </c>
      <c r="F233" s="191">
        <f t="shared" si="2"/>
        <v>8.54</v>
      </c>
      <c r="G233" s="192">
        <f t="shared" si="3"/>
        <v>1.56</v>
      </c>
      <c r="H233" s="192">
        <f t="shared" si="4"/>
        <v>5.11836</v>
      </c>
      <c r="I233" s="192">
        <f t="shared" si="5"/>
        <v>10.23672</v>
      </c>
      <c r="O233" s="188"/>
      <c r="P233" s="188"/>
    </row>
    <row r="234">
      <c r="A234" s="189" t="s">
        <v>4693</v>
      </c>
      <c r="B234" s="8" t="s">
        <v>847</v>
      </c>
      <c r="C234" s="190">
        <v>120.0</v>
      </c>
      <c r="D234" s="190">
        <f t="shared" si="1"/>
        <v>1.2</v>
      </c>
      <c r="E234" s="190">
        <v>3.94</v>
      </c>
      <c r="F234" s="191">
        <f t="shared" si="2"/>
        <v>7.88</v>
      </c>
      <c r="G234" s="192">
        <f t="shared" si="3"/>
        <v>1.44</v>
      </c>
      <c r="H234" s="192">
        <f t="shared" si="4"/>
        <v>4.72464</v>
      </c>
      <c r="I234" s="192">
        <f t="shared" si="5"/>
        <v>9.44928</v>
      </c>
      <c r="O234" s="188"/>
      <c r="P234" s="188"/>
    </row>
    <row r="235">
      <c r="A235" s="189" t="s">
        <v>4694</v>
      </c>
      <c r="B235" s="8" t="s">
        <v>847</v>
      </c>
      <c r="C235" s="190">
        <v>150.0</v>
      </c>
      <c r="D235" s="190">
        <f t="shared" si="1"/>
        <v>1.5</v>
      </c>
      <c r="E235" s="190">
        <v>4.92</v>
      </c>
      <c r="F235" s="191">
        <f t="shared" si="2"/>
        <v>9.84</v>
      </c>
      <c r="G235" s="192">
        <f t="shared" si="3"/>
        <v>1.8</v>
      </c>
      <c r="H235" s="192">
        <f t="shared" si="4"/>
        <v>5.9058</v>
      </c>
      <c r="I235" s="192">
        <f t="shared" si="5"/>
        <v>11.8116</v>
      </c>
      <c r="O235" s="188"/>
      <c r="P235" s="188"/>
    </row>
    <row r="236">
      <c r="A236" s="189" t="s">
        <v>853</v>
      </c>
      <c r="B236" s="8" t="s">
        <v>854</v>
      </c>
      <c r="C236" s="190">
        <v>1020.0</v>
      </c>
      <c r="D236" s="190">
        <f t="shared" si="1"/>
        <v>10.2</v>
      </c>
      <c r="E236" s="190">
        <v>33.47</v>
      </c>
      <c r="F236" s="191">
        <f t="shared" si="2"/>
        <v>66.94</v>
      </c>
      <c r="G236" s="192">
        <f t="shared" si="3"/>
        <v>12.24</v>
      </c>
      <c r="H236" s="192">
        <f t="shared" si="4"/>
        <v>40.15944</v>
      </c>
      <c r="I236" s="192">
        <f t="shared" si="5"/>
        <v>80.31888</v>
      </c>
      <c r="O236" s="188"/>
      <c r="P236" s="188"/>
    </row>
    <row r="237">
      <c r="A237" s="189" t="s">
        <v>856</v>
      </c>
      <c r="B237" s="8" t="s">
        <v>857</v>
      </c>
      <c r="C237" s="190">
        <v>10.0</v>
      </c>
      <c r="D237" s="190">
        <f t="shared" si="1"/>
        <v>0.1</v>
      </c>
      <c r="E237" s="190">
        <v>0.33</v>
      </c>
      <c r="F237" s="191">
        <f t="shared" si="2"/>
        <v>0.66</v>
      </c>
      <c r="G237" s="192">
        <f t="shared" si="3"/>
        <v>0.12</v>
      </c>
      <c r="H237" s="192">
        <f t="shared" si="4"/>
        <v>0.39372</v>
      </c>
      <c r="I237" s="192">
        <f t="shared" si="5"/>
        <v>0.78744</v>
      </c>
      <c r="O237" s="188"/>
      <c r="P237" s="188"/>
    </row>
    <row r="238">
      <c r="A238" s="189" t="s">
        <v>4695</v>
      </c>
      <c r="B238" s="8" t="s">
        <v>860</v>
      </c>
      <c r="C238" s="190">
        <v>65.0</v>
      </c>
      <c r="D238" s="190">
        <f t="shared" si="1"/>
        <v>0.65</v>
      </c>
      <c r="E238" s="190">
        <v>2.13</v>
      </c>
      <c r="F238" s="191">
        <f t="shared" si="2"/>
        <v>4.26</v>
      </c>
      <c r="G238" s="192">
        <f t="shared" si="3"/>
        <v>0.78</v>
      </c>
      <c r="H238" s="192">
        <f t="shared" si="4"/>
        <v>2.55918</v>
      </c>
      <c r="I238" s="192">
        <f t="shared" si="5"/>
        <v>5.11836</v>
      </c>
      <c r="O238" s="188"/>
      <c r="P238" s="188"/>
    </row>
    <row r="239">
      <c r="A239" s="189" t="s">
        <v>863</v>
      </c>
      <c r="B239" s="8" t="s">
        <v>864</v>
      </c>
      <c r="C239" s="190">
        <v>190.0</v>
      </c>
      <c r="D239" s="190">
        <f t="shared" si="1"/>
        <v>1.9</v>
      </c>
      <c r="E239" s="190">
        <v>6.23</v>
      </c>
      <c r="F239" s="191">
        <f t="shared" si="2"/>
        <v>12.46</v>
      </c>
      <c r="G239" s="192">
        <f t="shared" si="3"/>
        <v>2.28</v>
      </c>
      <c r="H239" s="192">
        <f t="shared" si="4"/>
        <v>7.48068</v>
      </c>
      <c r="I239" s="192">
        <f t="shared" si="5"/>
        <v>14.96136</v>
      </c>
      <c r="O239" s="188"/>
      <c r="P239" s="188"/>
    </row>
    <row r="240">
      <c r="A240" s="189" t="s">
        <v>867</v>
      </c>
      <c r="B240" s="8" t="s">
        <v>868</v>
      </c>
      <c r="C240" s="190">
        <v>190.0</v>
      </c>
      <c r="D240" s="190">
        <f t="shared" si="1"/>
        <v>1.9</v>
      </c>
      <c r="E240" s="190">
        <v>6.23</v>
      </c>
      <c r="F240" s="191">
        <f t="shared" si="2"/>
        <v>12.46</v>
      </c>
      <c r="G240" s="192">
        <f t="shared" si="3"/>
        <v>2.28</v>
      </c>
      <c r="H240" s="192">
        <f t="shared" si="4"/>
        <v>7.48068</v>
      </c>
      <c r="I240" s="192">
        <f t="shared" si="5"/>
        <v>14.96136</v>
      </c>
      <c r="O240" s="188"/>
      <c r="P240" s="188"/>
    </row>
    <row r="241">
      <c r="A241" s="189" t="s">
        <v>871</v>
      </c>
      <c r="B241" s="8" t="s">
        <v>868</v>
      </c>
      <c r="C241" s="190">
        <v>230.0</v>
      </c>
      <c r="D241" s="190">
        <f t="shared" si="1"/>
        <v>2.3</v>
      </c>
      <c r="E241" s="190">
        <v>7.55</v>
      </c>
      <c r="F241" s="191">
        <f t="shared" si="2"/>
        <v>15.1</v>
      </c>
      <c r="G241" s="192">
        <f t="shared" si="3"/>
        <v>2.76</v>
      </c>
      <c r="H241" s="192">
        <f t="shared" si="4"/>
        <v>9.05556</v>
      </c>
      <c r="I241" s="192">
        <f t="shared" si="5"/>
        <v>18.11112</v>
      </c>
      <c r="O241" s="188"/>
      <c r="P241" s="188"/>
    </row>
    <row r="242">
      <c r="A242" s="189" t="s">
        <v>873</v>
      </c>
      <c r="B242" s="8" t="s">
        <v>874</v>
      </c>
      <c r="C242" s="190">
        <v>90.0</v>
      </c>
      <c r="D242" s="190">
        <f t="shared" si="1"/>
        <v>0.9</v>
      </c>
      <c r="E242" s="190">
        <v>2.95</v>
      </c>
      <c r="F242" s="191">
        <f t="shared" si="2"/>
        <v>5.9</v>
      </c>
      <c r="G242" s="192">
        <f t="shared" si="3"/>
        <v>1.08</v>
      </c>
      <c r="H242" s="192">
        <f t="shared" si="4"/>
        <v>3.54348</v>
      </c>
      <c r="I242" s="192">
        <f t="shared" si="5"/>
        <v>7.08696</v>
      </c>
      <c r="O242" s="188"/>
      <c r="P242" s="188"/>
    </row>
    <row r="243">
      <c r="A243" s="189" t="s">
        <v>876</v>
      </c>
      <c r="B243" s="8" t="s">
        <v>877</v>
      </c>
      <c r="C243" s="190">
        <v>90.0</v>
      </c>
      <c r="D243" s="190">
        <f t="shared" si="1"/>
        <v>0.9</v>
      </c>
      <c r="E243" s="190">
        <v>2.95</v>
      </c>
      <c r="F243" s="191">
        <f t="shared" si="2"/>
        <v>5.9</v>
      </c>
      <c r="G243" s="192">
        <f t="shared" si="3"/>
        <v>1.08</v>
      </c>
      <c r="H243" s="192">
        <f t="shared" si="4"/>
        <v>3.54348</v>
      </c>
      <c r="I243" s="192">
        <f t="shared" si="5"/>
        <v>7.08696</v>
      </c>
      <c r="O243" s="188"/>
      <c r="P243" s="188"/>
    </row>
    <row r="244">
      <c r="A244" s="189" t="s">
        <v>881</v>
      </c>
      <c r="B244" s="8" t="s">
        <v>882</v>
      </c>
      <c r="C244" s="190">
        <v>90.0</v>
      </c>
      <c r="D244" s="190">
        <f t="shared" si="1"/>
        <v>0.9</v>
      </c>
      <c r="E244" s="190">
        <v>2.95</v>
      </c>
      <c r="F244" s="191">
        <f t="shared" si="2"/>
        <v>5.9</v>
      </c>
      <c r="G244" s="192">
        <f t="shared" si="3"/>
        <v>1.08</v>
      </c>
      <c r="H244" s="192">
        <f t="shared" si="4"/>
        <v>3.54348</v>
      </c>
      <c r="I244" s="192">
        <f t="shared" si="5"/>
        <v>7.08696</v>
      </c>
      <c r="O244" s="188"/>
      <c r="P244" s="188"/>
    </row>
    <row r="245">
      <c r="A245" s="189" t="s">
        <v>884</v>
      </c>
      <c r="B245" s="8" t="s">
        <v>885</v>
      </c>
      <c r="C245" s="190">
        <v>90.0</v>
      </c>
      <c r="D245" s="190">
        <f t="shared" si="1"/>
        <v>0.9</v>
      </c>
      <c r="E245" s="190">
        <v>2.95</v>
      </c>
      <c r="F245" s="191">
        <f t="shared" si="2"/>
        <v>5.9</v>
      </c>
      <c r="G245" s="192">
        <f t="shared" si="3"/>
        <v>1.08</v>
      </c>
      <c r="H245" s="192">
        <f t="shared" si="4"/>
        <v>3.54348</v>
      </c>
      <c r="I245" s="192">
        <f t="shared" si="5"/>
        <v>7.08696</v>
      </c>
      <c r="O245" s="188"/>
      <c r="P245" s="188"/>
    </row>
    <row r="246">
      <c r="A246" s="189" t="s">
        <v>889</v>
      </c>
      <c r="B246" s="8" t="s">
        <v>890</v>
      </c>
      <c r="C246" s="190">
        <v>168.0</v>
      </c>
      <c r="D246" s="190">
        <f t="shared" si="1"/>
        <v>1.68</v>
      </c>
      <c r="E246" s="190">
        <v>5.51</v>
      </c>
      <c r="F246" s="191">
        <f t="shared" si="2"/>
        <v>11.02</v>
      </c>
      <c r="G246" s="192">
        <f t="shared" si="3"/>
        <v>2.016</v>
      </c>
      <c r="H246" s="192">
        <f t="shared" si="4"/>
        <v>6.614496</v>
      </c>
      <c r="I246" s="192">
        <f t="shared" si="5"/>
        <v>13.228992</v>
      </c>
      <c r="O246" s="188"/>
      <c r="P246" s="188"/>
    </row>
    <row r="247">
      <c r="A247" s="189" t="s">
        <v>892</v>
      </c>
      <c r="B247" s="8" t="s">
        <v>874</v>
      </c>
      <c r="C247" s="190">
        <v>132.0</v>
      </c>
      <c r="D247" s="190">
        <f t="shared" si="1"/>
        <v>1.32</v>
      </c>
      <c r="E247" s="190">
        <v>4.33</v>
      </c>
      <c r="F247" s="191">
        <f t="shared" si="2"/>
        <v>8.66</v>
      </c>
      <c r="G247" s="192">
        <f t="shared" si="3"/>
        <v>1.584</v>
      </c>
      <c r="H247" s="192">
        <f t="shared" si="4"/>
        <v>5.197104</v>
      </c>
      <c r="I247" s="192">
        <f t="shared" si="5"/>
        <v>10.394208</v>
      </c>
      <c r="O247" s="188"/>
      <c r="P247" s="188"/>
    </row>
    <row r="248">
      <c r="A248" s="189" t="s">
        <v>894</v>
      </c>
      <c r="B248" s="8" t="s">
        <v>882</v>
      </c>
      <c r="C248" s="190">
        <v>132.0</v>
      </c>
      <c r="D248" s="190">
        <f t="shared" si="1"/>
        <v>1.32</v>
      </c>
      <c r="E248" s="190">
        <v>4.33</v>
      </c>
      <c r="F248" s="191">
        <f t="shared" si="2"/>
        <v>8.66</v>
      </c>
      <c r="G248" s="192">
        <f t="shared" si="3"/>
        <v>1.584</v>
      </c>
      <c r="H248" s="192">
        <f t="shared" si="4"/>
        <v>5.197104</v>
      </c>
      <c r="I248" s="192">
        <f t="shared" si="5"/>
        <v>10.394208</v>
      </c>
      <c r="O248" s="188"/>
      <c r="P248" s="188"/>
    </row>
    <row r="249">
      <c r="A249" s="189" t="s">
        <v>896</v>
      </c>
      <c r="B249" s="8" t="s">
        <v>897</v>
      </c>
      <c r="C249" s="190">
        <v>132.0</v>
      </c>
      <c r="D249" s="190">
        <f t="shared" si="1"/>
        <v>1.32</v>
      </c>
      <c r="E249" s="190">
        <v>4.33</v>
      </c>
      <c r="F249" s="191">
        <f t="shared" si="2"/>
        <v>8.66</v>
      </c>
      <c r="G249" s="192">
        <f t="shared" si="3"/>
        <v>1.584</v>
      </c>
      <c r="H249" s="192">
        <f t="shared" si="4"/>
        <v>5.197104</v>
      </c>
      <c r="I249" s="192">
        <f t="shared" si="5"/>
        <v>10.394208</v>
      </c>
      <c r="O249" s="188"/>
      <c r="P249" s="188"/>
    </row>
    <row r="250">
      <c r="A250" s="189" t="s">
        <v>4696</v>
      </c>
      <c r="B250" s="8" t="s">
        <v>899</v>
      </c>
      <c r="C250" s="190">
        <v>110.0</v>
      </c>
      <c r="D250" s="190">
        <f t="shared" si="1"/>
        <v>1.1</v>
      </c>
      <c r="E250" s="190">
        <v>3.61</v>
      </c>
      <c r="F250" s="191">
        <f t="shared" si="2"/>
        <v>7.22</v>
      </c>
      <c r="G250" s="192">
        <f t="shared" si="3"/>
        <v>1.32</v>
      </c>
      <c r="H250" s="192">
        <f t="shared" si="4"/>
        <v>4.33092</v>
      </c>
      <c r="I250" s="192">
        <f t="shared" si="5"/>
        <v>8.66184</v>
      </c>
      <c r="O250" s="188"/>
      <c r="P250" s="188"/>
    </row>
    <row r="251">
      <c r="A251" s="189" t="s">
        <v>4697</v>
      </c>
      <c r="B251" s="8" t="s">
        <v>901</v>
      </c>
      <c r="C251" s="190">
        <v>110.0</v>
      </c>
      <c r="D251" s="190">
        <f t="shared" si="1"/>
        <v>1.1</v>
      </c>
      <c r="E251" s="190">
        <v>3.61</v>
      </c>
      <c r="F251" s="191">
        <f t="shared" si="2"/>
        <v>7.22</v>
      </c>
      <c r="G251" s="192">
        <f t="shared" si="3"/>
        <v>1.32</v>
      </c>
      <c r="H251" s="192">
        <f t="shared" si="4"/>
        <v>4.33092</v>
      </c>
      <c r="I251" s="192">
        <f t="shared" si="5"/>
        <v>8.66184</v>
      </c>
      <c r="O251" s="188"/>
      <c r="P251" s="188"/>
    </row>
    <row r="252">
      <c r="A252" s="189" t="s">
        <v>4698</v>
      </c>
      <c r="B252" s="8" t="s">
        <v>904</v>
      </c>
      <c r="C252" s="190">
        <v>110.0</v>
      </c>
      <c r="D252" s="190">
        <f t="shared" si="1"/>
        <v>1.1</v>
      </c>
      <c r="E252" s="190">
        <v>3.61</v>
      </c>
      <c r="F252" s="191">
        <f t="shared" si="2"/>
        <v>7.22</v>
      </c>
      <c r="G252" s="192">
        <f t="shared" si="3"/>
        <v>1.32</v>
      </c>
      <c r="H252" s="192">
        <f t="shared" si="4"/>
        <v>4.33092</v>
      </c>
      <c r="I252" s="192">
        <f t="shared" si="5"/>
        <v>8.66184</v>
      </c>
      <c r="O252" s="188"/>
      <c r="P252" s="188"/>
    </row>
    <row r="253">
      <c r="A253" s="189" t="s">
        <v>4699</v>
      </c>
      <c r="B253" s="8" t="s">
        <v>906</v>
      </c>
      <c r="C253" s="190">
        <v>92.0</v>
      </c>
      <c r="D253" s="190">
        <f t="shared" si="1"/>
        <v>0.92</v>
      </c>
      <c r="E253" s="190">
        <v>3.02</v>
      </c>
      <c r="F253" s="191">
        <f t="shared" si="2"/>
        <v>6.04</v>
      </c>
      <c r="G253" s="192">
        <f t="shared" si="3"/>
        <v>1.104</v>
      </c>
      <c r="H253" s="192">
        <f t="shared" si="4"/>
        <v>3.622224</v>
      </c>
      <c r="I253" s="192">
        <f t="shared" si="5"/>
        <v>7.244448</v>
      </c>
      <c r="O253" s="188"/>
      <c r="P253" s="188"/>
    </row>
    <row r="254">
      <c r="A254" s="189" t="s">
        <v>908</v>
      </c>
      <c r="B254" s="8" t="s">
        <v>909</v>
      </c>
      <c r="C254" s="190">
        <v>435.0</v>
      </c>
      <c r="D254" s="190">
        <f t="shared" si="1"/>
        <v>4.35</v>
      </c>
      <c r="E254" s="190">
        <v>14.27</v>
      </c>
      <c r="F254" s="191">
        <f t="shared" si="2"/>
        <v>28.54</v>
      </c>
      <c r="G254" s="192">
        <f t="shared" si="3"/>
        <v>5.22</v>
      </c>
      <c r="H254" s="192">
        <f t="shared" si="4"/>
        <v>17.12682</v>
      </c>
      <c r="I254" s="192">
        <f t="shared" si="5"/>
        <v>34.25364</v>
      </c>
      <c r="O254" s="188"/>
      <c r="P254" s="188"/>
    </row>
    <row r="255">
      <c r="A255" s="189" t="s">
        <v>912</v>
      </c>
      <c r="B255" s="8" t="s">
        <v>913</v>
      </c>
      <c r="C255" s="190">
        <v>430.0</v>
      </c>
      <c r="D255" s="190">
        <f t="shared" si="1"/>
        <v>4.3</v>
      </c>
      <c r="E255" s="190">
        <v>14.11</v>
      </c>
      <c r="F255" s="191">
        <f t="shared" si="2"/>
        <v>28.22</v>
      </c>
      <c r="G255" s="192">
        <f t="shared" si="3"/>
        <v>5.16</v>
      </c>
      <c r="H255" s="192">
        <f t="shared" si="4"/>
        <v>16.92996</v>
      </c>
      <c r="I255" s="192">
        <f t="shared" si="5"/>
        <v>33.85992</v>
      </c>
      <c r="O255" s="188"/>
      <c r="P255" s="188"/>
    </row>
    <row r="256">
      <c r="A256" s="189" t="s">
        <v>4700</v>
      </c>
      <c r="B256" s="8" t="s">
        <v>916</v>
      </c>
      <c r="C256" s="190">
        <v>120.0</v>
      </c>
      <c r="D256" s="190">
        <f t="shared" si="1"/>
        <v>1.2</v>
      </c>
      <c r="E256" s="190">
        <v>3.94</v>
      </c>
      <c r="F256" s="191">
        <f t="shared" si="2"/>
        <v>7.88</v>
      </c>
      <c r="G256" s="192">
        <f t="shared" si="3"/>
        <v>1.44</v>
      </c>
      <c r="H256" s="192">
        <f t="shared" si="4"/>
        <v>4.72464</v>
      </c>
      <c r="I256" s="192">
        <f t="shared" si="5"/>
        <v>9.44928</v>
      </c>
      <c r="O256" s="188"/>
      <c r="P256" s="188"/>
    </row>
    <row r="257">
      <c r="A257" s="189" t="s">
        <v>918</v>
      </c>
      <c r="B257" s="8" t="s">
        <v>490</v>
      </c>
      <c r="C257" s="190">
        <v>118.0</v>
      </c>
      <c r="D257" s="190">
        <f t="shared" si="1"/>
        <v>1.18</v>
      </c>
      <c r="E257" s="190">
        <v>3.87</v>
      </c>
      <c r="F257" s="191">
        <f t="shared" si="2"/>
        <v>7.74</v>
      </c>
      <c r="G257" s="192">
        <f t="shared" si="3"/>
        <v>1.416</v>
      </c>
      <c r="H257" s="192">
        <f t="shared" si="4"/>
        <v>4.645896</v>
      </c>
      <c r="I257" s="192">
        <f t="shared" si="5"/>
        <v>9.291792</v>
      </c>
      <c r="O257" s="188"/>
      <c r="P257" s="188"/>
    </row>
    <row r="258">
      <c r="A258" s="189" t="s">
        <v>920</v>
      </c>
      <c r="B258" s="8" t="s">
        <v>921</v>
      </c>
      <c r="C258" s="190">
        <v>925.0</v>
      </c>
      <c r="D258" s="190">
        <f t="shared" si="1"/>
        <v>9.25</v>
      </c>
      <c r="E258" s="190">
        <v>30.35</v>
      </c>
      <c r="F258" s="191">
        <f t="shared" si="2"/>
        <v>60.7</v>
      </c>
      <c r="G258" s="192">
        <f t="shared" si="3"/>
        <v>11.1</v>
      </c>
      <c r="H258" s="192">
        <f t="shared" si="4"/>
        <v>36.4191</v>
      </c>
      <c r="I258" s="192">
        <f t="shared" si="5"/>
        <v>72.8382</v>
      </c>
      <c r="O258" s="188"/>
      <c r="P258" s="188"/>
    </row>
    <row r="259">
      <c r="A259" s="189" t="s">
        <v>924</v>
      </c>
      <c r="B259" s="8" t="s">
        <v>925</v>
      </c>
      <c r="C259" s="190">
        <v>1720.0</v>
      </c>
      <c r="D259" s="190">
        <f t="shared" si="1"/>
        <v>17.2</v>
      </c>
      <c r="E259" s="190">
        <v>56.43</v>
      </c>
      <c r="F259" s="191">
        <f t="shared" si="2"/>
        <v>112.86</v>
      </c>
      <c r="G259" s="192">
        <f t="shared" si="3"/>
        <v>20.64</v>
      </c>
      <c r="H259" s="192">
        <f t="shared" si="4"/>
        <v>67.71984</v>
      </c>
      <c r="I259" s="192">
        <f t="shared" si="5"/>
        <v>135.43968</v>
      </c>
      <c r="O259" s="188"/>
      <c r="P259" s="188"/>
    </row>
    <row r="260">
      <c r="A260" s="189" t="s">
        <v>928</v>
      </c>
      <c r="B260" s="8" t="s">
        <v>929</v>
      </c>
      <c r="C260" s="190">
        <v>1720.0</v>
      </c>
      <c r="D260" s="190">
        <f t="shared" si="1"/>
        <v>17.2</v>
      </c>
      <c r="E260" s="190">
        <v>56.43</v>
      </c>
      <c r="F260" s="191">
        <f t="shared" si="2"/>
        <v>112.86</v>
      </c>
      <c r="G260" s="192">
        <f t="shared" si="3"/>
        <v>20.64</v>
      </c>
      <c r="H260" s="192">
        <f t="shared" si="4"/>
        <v>67.71984</v>
      </c>
      <c r="I260" s="192">
        <f t="shared" si="5"/>
        <v>135.43968</v>
      </c>
      <c r="O260" s="188"/>
      <c r="P260" s="188"/>
    </row>
    <row r="261">
      <c r="A261" s="189" t="s">
        <v>4701</v>
      </c>
      <c r="B261" s="8" t="s">
        <v>173</v>
      </c>
      <c r="C261" s="190">
        <v>82.0</v>
      </c>
      <c r="D261" s="190">
        <f t="shared" si="1"/>
        <v>0.82</v>
      </c>
      <c r="E261" s="190">
        <v>2.69</v>
      </c>
      <c r="F261" s="191">
        <f t="shared" si="2"/>
        <v>5.38</v>
      </c>
      <c r="G261" s="192">
        <f t="shared" si="3"/>
        <v>0.984</v>
      </c>
      <c r="H261" s="192">
        <f t="shared" si="4"/>
        <v>3.228504</v>
      </c>
      <c r="I261" s="192">
        <f t="shared" si="5"/>
        <v>6.457008</v>
      </c>
      <c r="O261" s="188"/>
      <c r="P261" s="188"/>
    </row>
    <row r="262">
      <c r="A262" s="189" t="s">
        <v>932</v>
      </c>
      <c r="B262" s="37" t="s">
        <v>933</v>
      </c>
      <c r="C262" s="190">
        <v>130.0</v>
      </c>
      <c r="D262" s="190">
        <f t="shared" si="1"/>
        <v>1.3</v>
      </c>
      <c r="E262" s="190">
        <v>4.27</v>
      </c>
      <c r="F262" s="191">
        <f t="shared" si="2"/>
        <v>8.54</v>
      </c>
      <c r="G262" s="192">
        <f t="shared" si="3"/>
        <v>1.56</v>
      </c>
      <c r="H262" s="192">
        <f t="shared" si="4"/>
        <v>5.11836</v>
      </c>
      <c r="I262" s="192">
        <f t="shared" si="5"/>
        <v>10.23672</v>
      </c>
      <c r="O262" s="188"/>
      <c r="P262" s="188"/>
    </row>
    <row r="263">
      <c r="A263" s="189" t="s">
        <v>4702</v>
      </c>
      <c r="B263" s="8" t="s">
        <v>937</v>
      </c>
      <c r="C263" s="190">
        <v>130.0</v>
      </c>
      <c r="D263" s="190">
        <f t="shared" si="1"/>
        <v>1.3</v>
      </c>
      <c r="E263" s="190">
        <v>4.27</v>
      </c>
      <c r="F263" s="191">
        <f t="shared" si="2"/>
        <v>8.54</v>
      </c>
      <c r="G263" s="192">
        <f t="shared" si="3"/>
        <v>1.56</v>
      </c>
      <c r="H263" s="192">
        <f t="shared" si="4"/>
        <v>5.11836</v>
      </c>
      <c r="I263" s="192">
        <f t="shared" si="5"/>
        <v>10.23672</v>
      </c>
      <c r="O263" s="188"/>
      <c r="P263" s="188"/>
    </row>
    <row r="264">
      <c r="A264" s="189" t="s">
        <v>4703</v>
      </c>
      <c r="B264" s="8" t="s">
        <v>933</v>
      </c>
      <c r="C264" s="190">
        <v>210.0</v>
      </c>
      <c r="D264" s="190">
        <f t="shared" si="1"/>
        <v>2.1</v>
      </c>
      <c r="E264" s="190">
        <v>6.89</v>
      </c>
      <c r="F264" s="191">
        <f t="shared" si="2"/>
        <v>13.78</v>
      </c>
      <c r="G264" s="192">
        <f t="shared" si="3"/>
        <v>2.52</v>
      </c>
      <c r="H264" s="192">
        <f t="shared" si="4"/>
        <v>8.26812</v>
      </c>
      <c r="I264" s="192">
        <f t="shared" si="5"/>
        <v>16.53624</v>
      </c>
      <c r="O264" s="188"/>
      <c r="P264" s="188"/>
    </row>
    <row r="265">
      <c r="A265" s="189" t="s">
        <v>4704</v>
      </c>
      <c r="B265" s="8" t="s">
        <v>942</v>
      </c>
      <c r="C265" s="190">
        <v>112.0</v>
      </c>
      <c r="D265" s="190">
        <f t="shared" si="1"/>
        <v>1.12</v>
      </c>
      <c r="E265" s="190">
        <v>3.67</v>
      </c>
      <c r="F265" s="191">
        <f t="shared" si="2"/>
        <v>7.34</v>
      </c>
      <c r="G265" s="192">
        <f t="shared" si="3"/>
        <v>1.344</v>
      </c>
      <c r="H265" s="192">
        <f t="shared" si="4"/>
        <v>4.409664</v>
      </c>
      <c r="I265" s="192">
        <f t="shared" si="5"/>
        <v>8.819328</v>
      </c>
      <c r="O265" s="188"/>
      <c r="P265" s="188"/>
    </row>
    <row r="266">
      <c r="A266" s="189" t="s">
        <v>4705</v>
      </c>
      <c r="B266" s="8" t="s">
        <v>945</v>
      </c>
      <c r="C266" s="190">
        <v>84.0</v>
      </c>
      <c r="D266" s="190">
        <f t="shared" si="1"/>
        <v>0.84</v>
      </c>
      <c r="E266" s="190">
        <v>2.76</v>
      </c>
      <c r="F266" s="191">
        <f t="shared" si="2"/>
        <v>5.52</v>
      </c>
      <c r="G266" s="192">
        <f t="shared" si="3"/>
        <v>1.008</v>
      </c>
      <c r="H266" s="192">
        <f t="shared" si="4"/>
        <v>3.307248</v>
      </c>
      <c r="I266" s="192">
        <f t="shared" si="5"/>
        <v>6.614496</v>
      </c>
      <c r="O266" s="188"/>
      <c r="P266" s="188"/>
    </row>
    <row r="267">
      <c r="A267" s="189" t="s">
        <v>948</v>
      </c>
      <c r="B267" s="8" t="s">
        <v>949</v>
      </c>
      <c r="C267" s="190">
        <v>72.0</v>
      </c>
      <c r="D267" s="190">
        <f t="shared" si="1"/>
        <v>0.72</v>
      </c>
      <c r="E267" s="190">
        <v>2.36</v>
      </c>
      <c r="F267" s="191">
        <f t="shared" si="2"/>
        <v>4.72</v>
      </c>
      <c r="G267" s="192">
        <f t="shared" si="3"/>
        <v>0.864</v>
      </c>
      <c r="H267" s="192">
        <f t="shared" si="4"/>
        <v>2.834784</v>
      </c>
      <c r="I267" s="192">
        <f t="shared" si="5"/>
        <v>5.669568</v>
      </c>
      <c r="O267" s="188"/>
      <c r="P267" s="188"/>
    </row>
    <row r="268">
      <c r="A268" s="189" t="s">
        <v>952</v>
      </c>
      <c r="B268" s="8" t="s">
        <v>933</v>
      </c>
      <c r="C268" s="190">
        <v>132.0</v>
      </c>
      <c r="D268" s="190">
        <f t="shared" si="1"/>
        <v>1.32</v>
      </c>
      <c r="E268" s="190">
        <v>4.33</v>
      </c>
      <c r="F268" s="191">
        <f t="shared" si="2"/>
        <v>8.66</v>
      </c>
      <c r="G268" s="192">
        <f t="shared" si="3"/>
        <v>1.584</v>
      </c>
      <c r="H268" s="192">
        <f t="shared" si="4"/>
        <v>5.197104</v>
      </c>
      <c r="I268" s="192">
        <f t="shared" si="5"/>
        <v>10.394208</v>
      </c>
      <c r="O268" s="188"/>
      <c r="P268" s="188"/>
    </row>
    <row r="269">
      <c r="A269" s="189" t="s">
        <v>954</v>
      </c>
      <c r="B269" s="8" t="s">
        <v>955</v>
      </c>
      <c r="C269" s="190">
        <v>135.0</v>
      </c>
      <c r="D269" s="190">
        <f t="shared" si="1"/>
        <v>1.35</v>
      </c>
      <c r="E269" s="190">
        <v>4.43</v>
      </c>
      <c r="F269" s="191">
        <f t="shared" si="2"/>
        <v>8.86</v>
      </c>
      <c r="G269" s="192">
        <f t="shared" si="3"/>
        <v>1.62</v>
      </c>
      <c r="H269" s="192">
        <f t="shared" si="4"/>
        <v>5.31522</v>
      </c>
      <c r="I269" s="192">
        <f t="shared" si="5"/>
        <v>10.63044</v>
      </c>
      <c r="O269" s="188"/>
      <c r="P269" s="188"/>
    </row>
    <row r="270">
      <c r="A270" s="189" t="s">
        <v>957</v>
      </c>
      <c r="B270" s="8" t="s">
        <v>958</v>
      </c>
      <c r="C270" s="190">
        <v>380.0</v>
      </c>
      <c r="D270" s="190">
        <f t="shared" si="1"/>
        <v>3.8</v>
      </c>
      <c r="E270" s="190">
        <v>12.47</v>
      </c>
      <c r="F270" s="191">
        <f t="shared" si="2"/>
        <v>24.94</v>
      </c>
      <c r="G270" s="192">
        <f t="shared" si="3"/>
        <v>4.56</v>
      </c>
      <c r="H270" s="192">
        <f t="shared" si="4"/>
        <v>14.96136</v>
      </c>
      <c r="I270" s="192">
        <f t="shared" si="5"/>
        <v>29.92272</v>
      </c>
      <c r="O270" s="188"/>
      <c r="P270" s="188"/>
    </row>
    <row r="271">
      <c r="A271" s="189" t="s">
        <v>960</v>
      </c>
      <c r="B271" s="8" t="s">
        <v>933</v>
      </c>
      <c r="C271" s="190">
        <v>330.0</v>
      </c>
      <c r="D271" s="190">
        <f t="shared" si="1"/>
        <v>3.3</v>
      </c>
      <c r="E271" s="190">
        <v>10.83</v>
      </c>
      <c r="F271" s="191">
        <f t="shared" si="2"/>
        <v>21.66</v>
      </c>
      <c r="G271" s="192">
        <f t="shared" si="3"/>
        <v>3.96</v>
      </c>
      <c r="H271" s="192">
        <f t="shared" si="4"/>
        <v>12.99276</v>
      </c>
      <c r="I271" s="192">
        <f t="shared" si="5"/>
        <v>25.98552</v>
      </c>
      <c r="O271" s="188"/>
      <c r="P271" s="188"/>
    </row>
    <row r="272">
      <c r="A272" s="189" t="s">
        <v>963</v>
      </c>
      <c r="B272" s="8" t="s">
        <v>964</v>
      </c>
      <c r="C272" s="190">
        <v>440.0</v>
      </c>
      <c r="D272" s="190">
        <f t="shared" si="1"/>
        <v>4.4</v>
      </c>
      <c r="E272" s="190">
        <v>14.44</v>
      </c>
      <c r="F272" s="191">
        <f t="shared" si="2"/>
        <v>28.88</v>
      </c>
      <c r="G272" s="192">
        <f t="shared" si="3"/>
        <v>5.28</v>
      </c>
      <c r="H272" s="192">
        <f t="shared" si="4"/>
        <v>17.32368</v>
      </c>
      <c r="I272" s="192">
        <f t="shared" si="5"/>
        <v>34.64736</v>
      </c>
      <c r="O272" s="188"/>
      <c r="P272" s="188"/>
    </row>
    <row r="273">
      <c r="A273" s="189" t="s">
        <v>966</v>
      </c>
      <c r="B273" s="8" t="s">
        <v>967</v>
      </c>
      <c r="C273" s="190">
        <v>110.0</v>
      </c>
      <c r="D273" s="190">
        <f t="shared" si="1"/>
        <v>1.1</v>
      </c>
      <c r="E273" s="190">
        <v>3.61</v>
      </c>
      <c r="F273" s="191">
        <f t="shared" si="2"/>
        <v>7.22</v>
      </c>
      <c r="G273" s="192">
        <f t="shared" si="3"/>
        <v>1.32</v>
      </c>
      <c r="H273" s="192">
        <f t="shared" si="4"/>
        <v>4.33092</v>
      </c>
      <c r="I273" s="192">
        <f t="shared" si="5"/>
        <v>8.66184</v>
      </c>
      <c r="O273" s="188"/>
      <c r="P273" s="188"/>
    </row>
    <row r="274">
      <c r="A274" s="189" t="s">
        <v>4706</v>
      </c>
      <c r="B274" s="8" t="s">
        <v>173</v>
      </c>
      <c r="C274" s="190">
        <v>95.0</v>
      </c>
      <c r="D274" s="190">
        <f t="shared" si="1"/>
        <v>0.95</v>
      </c>
      <c r="E274" s="190">
        <v>3.12</v>
      </c>
      <c r="F274" s="191">
        <f t="shared" si="2"/>
        <v>6.24</v>
      </c>
      <c r="G274" s="192">
        <f t="shared" si="3"/>
        <v>1.14</v>
      </c>
      <c r="H274" s="192">
        <f t="shared" si="4"/>
        <v>3.74034</v>
      </c>
      <c r="I274" s="192">
        <f t="shared" si="5"/>
        <v>7.48068</v>
      </c>
      <c r="O274" s="188"/>
      <c r="P274" s="188"/>
    </row>
    <row r="275">
      <c r="A275" s="189" t="s">
        <v>971</v>
      </c>
      <c r="B275" s="8" t="s">
        <v>972</v>
      </c>
      <c r="C275" s="12">
        <v>310.0</v>
      </c>
      <c r="D275" s="190">
        <f t="shared" si="1"/>
        <v>3.1</v>
      </c>
      <c r="E275" s="193">
        <v>10.17</v>
      </c>
      <c r="F275" s="191">
        <f t="shared" si="2"/>
        <v>20.34</v>
      </c>
      <c r="G275" s="192">
        <f t="shared" si="3"/>
        <v>3.72</v>
      </c>
      <c r="H275" s="192">
        <f t="shared" si="4"/>
        <v>12.20532</v>
      </c>
      <c r="I275" s="192">
        <f t="shared" si="5"/>
        <v>24.41064</v>
      </c>
      <c r="O275" s="188"/>
      <c r="P275" s="188"/>
    </row>
    <row r="276">
      <c r="A276" s="189" t="s">
        <v>975</v>
      </c>
      <c r="B276" s="8" t="s">
        <v>976</v>
      </c>
      <c r="C276" s="12">
        <v>310.0</v>
      </c>
      <c r="D276" s="190">
        <f t="shared" si="1"/>
        <v>3.1</v>
      </c>
      <c r="E276" s="193">
        <v>10.17</v>
      </c>
      <c r="F276" s="191">
        <f t="shared" si="2"/>
        <v>20.34</v>
      </c>
      <c r="G276" s="192">
        <f t="shared" si="3"/>
        <v>3.72</v>
      </c>
      <c r="H276" s="192">
        <f t="shared" si="4"/>
        <v>12.20532</v>
      </c>
      <c r="I276" s="192">
        <f t="shared" si="5"/>
        <v>24.41064</v>
      </c>
      <c r="O276" s="188"/>
      <c r="P276" s="188"/>
    </row>
    <row r="277">
      <c r="A277" s="189" t="s">
        <v>978</v>
      </c>
      <c r="B277" s="8" t="s">
        <v>979</v>
      </c>
      <c r="C277" s="12">
        <v>280.0</v>
      </c>
      <c r="D277" s="190">
        <f t="shared" si="1"/>
        <v>2.8</v>
      </c>
      <c r="E277" s="193">
        <v>9.19</v>
      </c>
      <c r="F277" s="191">
        <f t="shared" si="2"/>
        <v>18.38</v>
      </c>
      <c r="G277" s="192">
        <f t="shared" si="3"/>
        <v>3.36</v>
      </c>
      <c r="H277" s="192">
        <f t="shared" si="4"/>
        <v>11.02416</v>
      </c>
      <c r="I277" s="192">
        <f t="shared" si="5"/>
        <v>22.04832</v>
      </c>
      <c r="O277" s="188"/>
      <c r="P277" s="188"/>
    </row>
    <row r="278">
      <c r="A278" s="189" t="s">
        <v>981</v>
      </c>
      <c r="B278" s="8" t="s">
        <v>982</v>
      </c>
      <c r="C278" s="12">
        <v>280.0</v>
      </c>
      <c r="D278" s="190">
        <f t="shared" si="1"/>
        <v>2.8</v>
      </c>
      <c r="E278" s="193">
        <v>9.19</v>
      </c>
      <c r="F278" s="191">
        <f t="shared" si="2"/>
        <v>18.38</v>
      </c>
      <c r="G278" s="192">
        <f t="shared" si="3"/>
        <v>3.36</v>
      </c>
      <c r="H278" s="192">
        <f t="shared" si="4"/>
        <v>11.02416</v>
      </c>
      <c r="I278" s="192">
        <f t="shared" si="5"/>
        <v>22.04832</v>
      </c>
      <c r="O278" s="188"/>
      <c r="P278" s="188"/>
    </row>
    <row r="279">
      <c r="A279" s="189" t="s">
        <v>984</v>
      </c>
      <c r="B279" s="8" t="s">
        <v>985</v>
      </c>
      <c r="C279" s="12">
        <v>220.0</v>
      </c>
      <c r="D279" s="190">
        <f t="shared" si="1"/>
        <v>2.2</v>
      </c>
      <c r="E279" s="193">
        <v>7.22</v>
      </c>
      <c r="F279" s="191">
        <f t="shared" si="2"/>
        <v>14.44</v>
      </c>
      <c r="G279" s="192">
        <f t="shared" si="3"/>
        <v>2.64</v>
      </c>
      <c r="H279" s="192">
        <f t="shared" si="4"/>
        <v>8.66184</v>
      </c>
      <c r="I279" s="192">
        <f t="shared" si="5"/>
        <v>17.32368</v>
      </c>
      <c r="O279" s="188"/>
      <c r="P279" s="188"/>
    </row>
    <row r="280">
      <c r="A280" s="189" t="s">
        <v>987</v>
      </c>
      <c r="B280" s="8" t="s">
        <v>988</v>
      </c>
      <c r="C280" s="12">
        <v>325.0</v>
      </c>
      <c r="D280" s="190">
        <f t="shared" si="1"/>
        <v>3.25</v>
      </c>
      <c r="E280" s="193">
        <v>10.66</v>
      </c>
      <c r="F280" s="191">
        <f t="shared" si="2"/>
        <v>21.32</v>
      </c>
      <c r="G280" s="192">
        <f t="shared" si="3"/>
        <v>3.9</v>
      </c>
      <c r="H280" s="192">
        <f t="shared" si="4"/>
        <v>12.7959</v>
      </c>
      <c r="I280" s="192">
        <f t="shared" si="5"/>
        <v>25.5918</v>
      </c>
      <c r="O280" s="188"/>
      <c r="P280" s="188"/>
    </row>
    <row r="281">
      <c r="A281" s="189" t="s">
        <v>990</v>
      </c>
      <c r="B281" s="8" t="s">
        <v>991</v>
      </c>
      <c r="C281" s="12">
        <v>230.0</v>
      </c>
      <c r="D281" s="190">
        <f t="shared" si="1"/>
        <v>2.3</v>
      </c>
      <c r="E281" s="193">
        <v>7.55</v>
      </c>
      <c r="F281" s="191">
        <f t="shared" si="2"/>
        <v>15.1</v>
      </c>
      <c r="G281" s="192">
        <f t="shared" si="3"/>
        <v>2.76</v>
      </c>
      <c r="H281" s="192">
        <f t="shared" si="4"/>
        <v>9.05556</v>
      </c>
      <c r="I281" s="192">
        <f t="shared" si="5"/>
        <v>18.11112</v>
      </c>
      <c r="O281" s="188"/>
      <c r="P281" s="188"/>
    </row>
    <row r="282">
      <c r="A282" s="189" t="s">
        <v>993</v>
      </c>
      <c r="B282" s="8" t="s">
        <v>994</v>
      </c>
      <c r="C282" s="12">
        <v>260.0</v>
      </c>
      <c r="D282" s="190">
        <f t="shared" si="1"/>
        <v>2.6</v>
      </c>
      <c r="E282" s="193">
        <v>8.53</v>
      </c>
      <c r="F282" s="191">
        <f t="shared" si="2"/>
        <v>17.06</v>
      </c>
      <c r="G282" s="192">
        <f t="shared" si="3"/>
        <v>3.12</v>
      </c>
      <c r="H282" s="192">
        <f t="shared" si="4"/>
        <v>10.23672</v>
      </c>
      <c r="I282" s="192">
        <f t="shared" si="5"/>
        <v>20.47344</v>
      </c>
      <c r="O282" s="188"/>
      <c r="P282" s="188"/>
    </row>
    <row r="283">
      <c r="A283" s="203" t="s">
        <v>996</v>
      </c>
      <c r="B283" s="42" t="s">
        <v>994</v>
      </c>
      <c r="C283" s="190">
        <v>430.0</v>
      </c>
      <c r="D283" s="190">
        <f t="shared" si="1"/>
        <v>4.3</v>
      </c>
      <c r="E283" s="190">
        <v>14.11</v>
      </c>
      <c r="F283" s="191">
        <f t="shared" si="2"/>
        <v>28.22</v>
      </c>
      <c r="G283" s="192">
        <f t="shared" si="3"/>
        <v>5.16</v>
      </c>
      <c r="H283" s="192">
        <f t="shared" si="4"/>
        <v>16.92996</v>
      </c>
      <c r="I283" s="192">
        <f t="shared" si="5"/>
        <v>33.85992</v>
      </c>
      <c r="O283" s="188"/>
      <c r="P283" s="188"/>
    </row>
    <row r="284">
      <c r="A284" s="203" t="s">
        <v>999</v>
      </c>
      <c r="B284" s="42" t="s">
        <v>1000</v>
      </c>
      <c r="C284" s="190">
        <v>430.0</v>
      </c>
      <c r="D284" s="190">
        <f t="shared" si="1"/>
        <v>4.3</v>
      </c>
      <c r="E284" s="190">
        <v>14.11</v>
      </c>
      <c r="F284" s="191">
        <f t="shared" si="2"/>
        <v>28.22</v>
      </c>
      <c r="G284" s="192">
        <f t="shared" si="3"/>
        <v>5.16</v>
      </c>
      <c r="H284" s="192">
        <f t="shared" si="4"/>
        <v>16.92996</v>
      </c>
      <c r="I284" s="192">
        <f t="shared" si="5"/>
        <v>33.85992</v>
      </c>
      <c r="O284" s="188"/>
      <c r="P284" s="188"/>
    </row>
    <row r="285">
      <c r="A285" s="203" t="s">
        <v>1002</v>
      </c>
      <c r="B285" s="42" t="s">
        <v>994</v>
      </c>
      <c r="C285" s="190">
        <v>375.0</v>
      </c>
      <c r="D285" s="190">
        <f t="shared" si="1"/>
        <v>3.75</v>
      </c>
      <c r="E285" s="190">
        <v>12.3</v>
      </c>
      <c r="F285" s="191">
        <f t="shared" si="2"/>
        <v>24.6</v>
      </c>
      <c r="G285" s="192">
        <f t="shared" si="3"/>
        <v>4.5</v>
      </c>
      <c r="H285" s="192">
        <f t="shared" si="4"/>
        <v>14.7645</v>
      </c>
      <c r="I285" s="192">
        <f t="shared" si="5"/>
        <v>29.529</v>
      </c>
      <c r="O285" s="188"/>
      <c r="P285" s="188"/>
    </row>
    <row r="286">
      <c r="A286" s="203" t="s">
        <v>1004</v>
      </c>
      <c r="B286" s="42" t="s">
        <v>1000</v>
      </c>
      <c r="C286" s="190">
        <v>375.0</v>
      </c>
      <c r="D286" s="190">
        <f t="shared" si="1"/>
        <v>3.75</v>
      </c>
      <c r="E286" s="190">
        <v>12.3</v>
      </c>
      <c r="F286" s="191">
        <f t="shared" si="2"/>
        <v>24.6</v>
      </c>
      <c r="G286" s="192">
        <f t="shared" si="3"/>
        <v>4.5</v>
      </c>
      <c r="H286" s="192">
        <f t="shared" si="4"/>
        <v>14.7645</v>
      </c>
      <c r="I286" s="192">
        <f t="shared" si="5"/>
        <v>29.529</v>
      </c>
      <c r="O286" s="188"/>
      <c r="P286" s="188"/>
    </row>
    <row r="287">
      <c r="A287" s="189" t="s">
        <v>1006</v>
      </c>
      <c r="B287" s="8" t="s">
        <v>1007</v>
      </c>
      <c r="C287" s="190">
        <v>82.0</v>
      </c>
      <c r="D287" s="190">
        <f t="shared" si="1"/>
        <v>0.82</v>
      </c>
      <c r="E287" s="190">
        <v>2.69</v>
      </c>
      <c r="F287" s="191">
        <f t="shared" si="2"/>
        <v>5.38</v>
      </c>
      <c r="G287" s="192">
        <f t="shared" si="3"/>
        <v>0.984</v>
      </c>
      <c r="H287" s="192">
        <f t="shared" si="4"/>
        <v>3.228504</v>
      </c>
      <c r="I287" s="192">
        <f t="shared" si="5"/>
        <v>6.457008</v>
      </c>
      <c r="O287" s="188"/>
      <c r="P287" s="188"/>
    </row>
    <row r="288">
      <c r="A288" s="189" t="s">
        <v>4707</v>
      </c>
      <c r="B288" s="8" t="s">
        <v>1009</v>
      </c>
      <c r="C288" s="190">
        <v>54.0</v>
      </c>
      <c r="D288" s="190">
        <f t="shared" si="1"/>
        <v>0.54</v>
      </c>
      <c r="E288" s="190">
        <v>1.77</v>
      </c>
      <c r="F288" s="191">
        <f t="shared" si="2"/>
        <v>3.54</v>
      </c>
      <c r="G288" s="192">
        <f t="shared" si="3"/>
        <v>0.648</v>
      </c>
      <c r="H288" s="192">
        <f t="shared" si="4"/>
        <v>2.126088</v>
      </c>
      <c r="I288" s="192">
        <f t="shared" si="5"/>
        <v>4.252176</v>
      </c>
      <c r="O288" s="188"/>
      <c r="P288" s="188"/>
    </row>
    <row r="289">
      <c r="A289" s="189" t="s">
        <v>4708</v>
      </c>
      <c r="B289" s="8" t="s">
        <v>1011</v>
      </c>
      <c r="C289" s="190">
        <v>54.0</v>
      </c>
      <c r="D289" s="190">
        <f t="shared" si="1"/>
        <v>0.54</v>
      </c>
      <c r="E289" s="190">
        <v>1.77</v>
      </c>
      <c r="F289" s="191">
        <f t="shared" si="2"/>
        <v>3.54</v>
      </c>
      <c r="G289" s="192">
        <f t="shared" si="3"/>
        <v>0.648</v>
      </c>
      <c r="H289" s="192">
        <f t="shared" si="4"/>
        <v>2.126088</v>
      </c>
      <c r="I289" s="192">
        <f t="shared" si="5"/>
        <v>4.252176</v>
      </c>
      <c r="O289" s="188"/>
      <c r="P289" s="188"/>
    </row>
    <row r="290">
      <c r="A290" s="189" t="s">
        <v>4709</v>
      </c>
      <c r="B290" s="8" t="s">
        <v>1013</v>
      </c>
      <c r="C290" s="190">
        <v>75.0</v>
      </c>
      <c r="D290" s="190">
        <f t="shared" si="1"/>
        <v>0.75</v>
      </c>
      <c r="E290" s="190">
        <v>2.46</v>
      </c>
      <c r="F290" s="191">
        <f t="shared" si="2"/>
        <v>4.92</v>
      </c>
      <c r="G290" s="192">
        <f t="shared" si="3"/>
        <v>0.9</v>
      </c>
      <c r="H290" s="192">
        <f t="shared" si="4"/>
        <v>2.9529</v>
      </c>
      <c r="I290" s="192">
        <f t="shared" si="5"/>
        <v>5.9058</v>
      </c>
      <c r="O290" s="188"/>
      <c r="P290" s="188"/>
    </row>
    <row r="291">
      <c r="A291" s="189" t="s">
        <v>4710</v>
      </c>
      <c r="B291" s="8" t="s">
        <v>1015</v>
      </c>
      <c r="C291" s="190">
        <v>54.0</v>
      </c>
      <c r="D291" s="190">
        <f t="shared" si="1"/>
        <v>0.54</v>
      </c>
      <c r="E291" s="190">
        <v>1.77</v>
      </c>
      <c r="F291" s="191">
        <f t="shared" si="2"/>
        <v>3.54</v>
      </c>
      <c r="G291" s="192">
        <f t="shared" si="3"/>
        <v>0.648</v>
      </c>
      <c r="H291" s="192">
        <f t="shared" si="4"/>
        <v>2.126088</v>
      </c>
      <c r="I291" s="192">
        <f t="shared" si="5"/>
        <v>4.252176</v>
      </c>
      <c r="O291" s="188"/>
      <c r="P291" s="188"/>
    </row>
    <row r="292">
      <c r="A292" s="189" t="s">
        <v>4711</v>
      </c>
      <c r="B292" s="8" t="s">
        <v>1017</v>
      </c>
      <c r="C292" s="190">
        <v>68.0</v>
      </c>
      <c r="D292" s="190">
        <f t="shared" si="1"/>
        <v>0.68</v>
      </c>
      <c r="E292" s="190">
        <v>2.23</v>
      </c>
      <c r="F292" s="191">
        <f t="shared" si="2"/>
        <v>4.46</v>
      </c>
      <c r="G292" s="192">
        <f t="shared" si="3"/>
        <v>0.816</v>
      </c>
      <c r="H292" s="192">
        <f t="shared" si="4"/>
        <v>2.677296</v>
      </c>
      <c r="I292" s="192">
        <f t="shared" si="5"/>
        <v>5.354592</v>
      </c>
      <c r="O292" s="188"/>
      <c r="P292" s="188"/>
    </row>
    <row r="293">
      <c r="A293" s="189" t="s">
        <v>4712</v>
      </c>
      <c r="B293" s="8" t="s">
        <v>1020</v>
      </c>
      <c r="C293" s="190">
        <v>70.0</v>
      </c>
      <c r="D293" s="190">
        <f t="shared" si="1"/>
        <v>0.7</v>
      </c>
      <c r="E293" s="190">
        <v>2.3</v>
      </c>
      <c r="F293" s="191">
        <f t="shared" si="2"/>
        <v>4.6</v>
      </c>
      <c r="G293" s="192">
        <f t="shared" si="3"/>
        <v>0.84</v>
      </c>
      <c r="H293" s="192">
        <f t="shared" si="4"/>
        <v>2.75604</v>
      </c>
      <c r="I293" s="192">
        <f t="shared" si="5"/>
        <v>5.51208</v>
      </c>
      <c r="O293" s="188"/>
      <c r="P293" s="188"/>
    </row>
    <row r="294">
      <c r="A294" s="189" t="s">
        <v>1022</v>
      </c>
      <c r="B294" s="8" t="s">
        <v>1023</v>
      </c>
      <c r="C294" s="190">
        <v>154.0</v>
      </c>
      <c r="D294" s="190">
        <f t="shared" si="1"/>
        <v>1.54</v>
      </c>
      <c r="E294" s="190">
        <v>5.05</v>
      </c>
      <c r="F294" s="191">
        <f t="shared" si="2"/>
        <v>10.1</v>
      </c>
      <c r="G294" s="192">
        <f t="shared" si="3"/>
        <v>1.848</v>
      </c>
      <c r="H294" s="192">
        <f t="shared" si="4"/>
        <v>6.063288</v>
      </c>
      <c r="I294" s="192">
        <f t="shared" si="5"/>
        <v>12.126576</v>
      </c>
      <c r="O294" s="188"/>
      <c r="P294" s="188"/>
    </row>
    <row r="295">
      <c r="A295" s="189" t="s">
        <v>4713</v>
      </c>
      <c r="B295" s="8" t="s">
        <v>379</v>
      </c>
      <c r="C295" s="190">
        <v>160.0</v>
      </c>
      <c r="D295" s="190">
        <f t="shared" si="1"/>
        <v>1.6</v>
      </c>
      <c r="E295" s="190">
        <v>5.25</v>
      </c>
      <c r="F295" s="191">
        <f t="shared" si="2"/>
        <v>10.5</v>
      </c>
      <c r="G295" s="192">
        <f t="shared" si="3"/>
        <v>1.92</v>
      </c>
      <c r="H295" s="192">
        <f t="shared" si="4"/>
        <v>6.29952</v>
      </c>
      <c r="I295" s="192">
        <f t="shared" si="5"/>
        <v>12.59904</v>
      </c>
      <c r="O295" s="188"/>
      <c r="P295" s="188"/>
    </row>
    <row r="296">
      <c r="A296" s="189" t="s">
        <v>4714</v>
      </c>
      <c r="B296" s="8" t="s">
        <v>379</v>
      </c>
      <c r="C296" s="190">
        <v>180.0</v>
      </c>
      <c r="D296" s="190">
        <f t="shared" si="1"/>
        <v>1.8</v>
      </c>
      <c r="E296" s="190">
        <v>5.91</v>
      </c>
      <c r="F296" s="191">
        <f t="shared" si="2"/>
        <v>11.82</v>
      </c>
      <c r="G296" s="192">
        <f t="shared" si="3"/>
        <v>2.16</v>
      </c>
      <c r="H296" s="192">
        <f t="shared" si="4"/>
        <v>7.08696</v>
      </c>
      <c r="I296" s="192">
        <f t="shared" si="5"/>
        <v>14.17392</v>
      </c>
      <c r="O296" s="188"/>
      <c r="P296" s="188"/>
    </row>
    <row r="297">
      <c r="A297" s="189" t="s">
        <v>1029</v>
      </c>
      <c r="B297" s="8" t="s">
        <v>1030</v>
      </c>
      <c r="C297" s="190">
        <v>230.0</v>
      </c>
      <c r="D297" s="190">
        <f t="shared" si="1"/>
        <v>2.3</v>
      </c>
      <c r="E297" s="190">
        <v>7.55</v>
      </c>
      <c r="F297" s="191">
        <f t="shared" si="2"/>
        <v>15.1</v>
      </c>
      <c r="G297" s="192">
        <f t="shared" si="3"/>
        <v>2.76</v>
      </c>
      <c r="H297" s="192">
        <f t="shared" si="4"/>
        <v>9.05556</v>
      </c>
      <c r="I297" s="192">
        <f t="shared" si="5"/>
        <v>18.11112</v>
      </c>
      <c r="O297" s="188"/>
      <c r="P297" s="188"/>
    </row>
    <row r="298">
      <c r="A298" s="189" t="s">
        <v>1033</v>
      </c>
      <c r="B298" s="8" t="s">
        <v>1034</v>
      </c>
      <c r="C298" s="190">
        <v>230.0</v>
      </c>
      <c r="D298" s="190">
        <f t="shared" si="1"/>
        <v>2.3</v>
      </c>
      <c r="E298" s="190">
        <v>7.55</v>
      </c>
      <c r="F298" s="191">
        <f t="shared" si="2"/>
        <v>15.1</v>
      </c>
      <c r="G298" s="192">
        <f t="shared" si="3"/>
        <v>2.76</v>
      </c>
      <c r="H298" s="192">
        <f t="shared" si="4"/>
        <v>9.05556</v>
      </c>
      <c r="I298" s="192">
        <f t="shared" si="5"/>
        <v>18.11112</v>
      </c>
      <c r="O298" s="188"/>
      <c r="P298" s="188"/>
    </row>
    <row r="299">
      <c r="A299" s="189" t="s">
        <v>1036</v>
      </c>
      <c r="B299" s="8" t="s">
        <v>1037</v>
      </c>
      <c r="C299" s="190">
        <v>230.0</v>
      </c>
      <c r="D299" s="190">
        <f t="shared" si="1"/>
        <v>2.3</v>
      </c>
      <c r="E299" s="190">
        <v>7.55</v>
      </c>
      <c r="F299" s="191">
        <f t="shared" si="2"/>
        <v>15.1</v>
      </c>
      <c r="G299" s="192">
        <f t="shared" si="3"/>
        <v>2.76</v>
      </c>
      <c r="H299" s="192">
        <f t="shared" si="4"/>
        <v>9.05556</v>
      </c>
      <c r="I299" s="192">
        <f t="shared" si="5"/>
        <v>18.11112</v>
      </c>
      <c r="O299" s="188"/>
      <c r="P299" s="188"/>
    </row>
    <row r="300">
      <c r="A300" s="189" t="s">
        <v>1039</v>
      </c>
      <c r="B300" s="8" t="s">
        <v>1040</v>
      </c>
      <c r="C300" s="190">
        <v>305.0</v>
      </c>
      <c r="D300" s="190">
        <f t="shared" si="1"/>
        <v>3.05</v>
      </c>
      <c r="E300" s="190">
        <v>10.01</v>
      </c>
      <c r="F300" s="191">
        <f t="shared" si="2"/>
        <v>20.02</v>
      </c>
      <c r="G300" s="192">
        <f t="shared" si="3"/>
        <v>3.66</v>
      </c>
      <c r="H300" s="192">
        <f t="shared" si="4"/>
        <v>12.00846</v>
      </c>
      <c r="I300" s="192">
        <f t="shared" si="5"/>
        <v>24.01692</v>
      </c>
      <c r="O300" s="188"/>
      <c r="P300" s="188"/>
    </row>
    <row r="301">
      <c r="A301" s="189" t="s">
        <v>1043</v>
      </c>
      <c r="B301" s="8" t="s">
        <v>1044</v>
      </c>
      <c r="C301" s="190">
        <v>126.0</v>
      </c>
      <c r="D301" s="190">
        <f t="shared" si="1"/>
        <v>1.26</v>
      </c>
      <c r="E301" s="190">
        <v>4.13</v>
      </c>
      <c r="F301" s="191">
        <f t="shared" si="2"/>
        <v>8.26</v>
      </c>
      <c r="G301" s="192">
        <f t="shared" si="3"/>
        <v>1.512</v>
      </c>
      <c r="H301" s="192">
        <f t="shared" si="4"/>
        <v>4.960872</v>
      </c>
      <c r="I301" s="192">
        <f t="shared" si="5"/>
        <v>9.921744</v>
      </c>
      <c r="O301" s="188"/>
      <c r="P301" s="188"/>
    </row>
    <row r="302">
      <c r="A302" s="189" t="s">
        <v>1047</v>
      </c>
      <c r="B302" s="8" t="s">
        <v>1048</v>
      </c>
      <c r="C302" s="190">
        <v>150.0</v>
      </c>
      <c r="D302" s="190">
        <f t="shared" si="1"/>
        <v>1.5</v>
      </c>
      <c r="E302" s="190">
        <v>4.92</v>
      </c>
      <c r="F302" s="191">
        <f t="shared" si="2"/>
        <v>9.84</v>
      </c>
      <c r="G302" s="192">
        <f t="shared" si="3"/>
        <v>1.8</v>
      </c>
      <c r="H302" s="192">
        <f t="shared" si="4"/>
        <v>5.9058</v>
      </c>
      <c r="I302" s="192">
        <f t="shared" si="5"/>
        <v>11.8116</v>
      </c>
      <c r="O302" s="188"/>
      <c r="P302" s="188"/>
    </row>
    <row r="303">
      <c r="A303" s="189" t="s">
        <v>1050</v>
      </c>
      <c r="B303" s="8" t="s">
        <v>1048</v>
      </c>
      <c r="C303" s="190">
        <v>112.0</v>
      </c>
      <c r="D303" s="190">
        <f t="shared" si="1"/>
        <v>1.12</v>
      </c>
      <c r="E303" s="190">
        <v>3.67</v>
      </c>
      <c r="F303" s="191">
        <f t="shared" si="2"/>
        <v>7.34</v>
      </c>
      <c r="G303" s="192">
        <f t="shared" si="3"/>
        <v>1.344</v>
      </c>
      <c r="H303" s="192">
        <f t="shared" si="4"/>
        <v>4.409664</v>
      </c>
      <c r="I303" s="192">
        <f t="shared" si="5"/>
        <v>8.819328</v>
      </c>
      <c r="O303" s="188"/>
      <c r="P303" s="188"/>
    </row>
    <row r="304">
      <c r="A304" s="189" t="s">
        <v>1052</v>
      </c>
      <c r="B304" s="8" t="s">
        <v>1048</v>
      </c>
      <c r="C304" s="190">
        <v>112.0</v>
      </c>
      <c r="D304" s="190">
        <f t="shared" si="1"/>
        <v>1.12</v>
      </c>
      <c r="E304" s="190">
        <v>3.67</v>
      </c>
      <c r="F304" s="191">
        <f t="shared" si="2"/>
        <v>7.34</v>
      </c>
      <c r="G304" s="192">
        <f t="shared" si="3"/>
        <v>1.344</v>
      </c>
      <c r="H304" s="192">
        <f t="shared" si="4"/>
        <v>4.409664</v>
      </c>
      <c r="I304" s="192">
        <f t="shared" si="5"/>
        <v>8.819328</v>
      </c>
      <c r="O304" s="188"/>
      <c r="P304" s="188"/>
    </row>
    <row r="305">
      <c r="A305" s="189" t="s">
        <v>1054</v>
      </c>
      <c r="B305" s="8" t="s">
        <v>1055</v>
      </c>
      <c r="C305" s="190">
        <v>175.0</v>
      </c>
      <c r="D305" s="190">
        <f t="shared" si="1"/>
        <v>1.75</v>
      </c>
      <c r="E305" s="190">
        <v>5.74</v>
      </c>
      <c r="F305" s="191">
        <f t="shared" si="2"/>
        <v>11.48</v>
      </c>
      <c r="G305" s="192">
        <f t="shared" si="3"/>
        <v>2.1</v>
      </c>
      <c r="H305" s="192">
        <f t="shared" si="4"/>
        <v>6.8901</v>
      </c>
      <c r="I305" s="192">
        <f t="shared" si="5"/>
        <v>13.7802</v>
      </c>
      <c r="O305" s="188"/>
      <c r="P305" s="188"/>
    </row>
    <row r="306">
      <c r="A306" s="189" t="s">
        <v>1058</v>
      </c>
      <c r="B306" s="8" t="s">
        <v>1059</v>
      </c>
      <c r="C306" s="190">
        <v>175.0</v>
      </c>
      <c r="D306" s="190">
        <f t="shared" si="1"/>
        <v>1.75</v>
      </c>
      <c r="E306" s="190">
        <v>5.74</v>
      </c>
      <c r="F306" s="191">
        <f t="shared" si="2"/>
        <v>11.48</v>
      </c>
      <c r="G306" s="192">
        <f t="shared" si="3"/>
        <v>2.1</v>
      </c>
      <c r="H306" s="192">
        <f t="shared" si="4"/>
        <v>6.8901</v>
      </c>
      <c r="I306" s="192">
        <f t="shared" si="5"/>
        <v>13.7802</v>
      </c>
      <c r="O306" s="188"/>
      <c r="P306" s="188"/>
    </row>
    <row r="307">
      <c r="A307" s="189" t="s">
        <v>1061</v>
      </c>
      <c r="B307" s="8" t="s">
        <v>1062</v>
      </c>
      <c r="C307" s="190">
        <v>175.0</v>
      </c>
      <c r="D307" s="190">
        <f t="shared" si="1"/>
        <v>1.75</v>
      </c>
      <c r="E307" s="190">
        <v>5.74</v>
      </c>
      <c r="F307" s="191">
        <f t="shared" si="2"/>
        <v>11.48</v>
      </c>
      <c r="G307" s="192">
        <f t="shared" si="3"/>
        <v>2.1</v>
      </c>
      <c r="H307" s="192">
        <f t="shared" si="4"/>
        <v>6.8901</v>
      </c>
      <c r="I307" s="192">
        <f t="shared" si="5"/>
        <v>13.7802</v>
      </c>
      <c r="O307" s="188"/>
      <c r="P307" s="188"/>
    </row>
    <row r="308">
      <c r="A308" s="189" t="s">
        <v>1064</v>
      </c>
      <c r="B308" s="8" t="s">
        <v>1055</v>
      </c>
      <c r="C308" s="190">
        <v>110.0</v>
      </c>
      <c r="D308" s="190">
        <f t="shared" si="1"/>
        <v>1.1</v>
      </c>
      <c r="E308" s="190">
        <v>3.61</v>
      </c>
      <c r="F308" s="191">
        <f t="shared" si="2"/>
        <v>7.22</v>
      </c>
      <c r="G308" s="192">
        <f t="shared" si="3"/>
        <v>1.32</v>
      </c>
      <c r="H308" s="192">
        <f t="shared" si="4"/>
        <v>4.33092</v>
      </c>
      <c r="I308" s="192">
        <f t="shared" si="5"/>
        <v>8.66184</v>
      </c>
      <c r="O308" s="188"/>
      <c r="P308" s="188"/>
    </row>
    <row r="309">
      <c r="A309" s="189" t="s">
        <v>1066</v>
      </c>
      <c r="B309" s="8" t="s">
        <v>1059</v>
      </c>
      <c r="C309" s="190">
        <v>110.0</v>
      </c>
      <c r="D309" s="190">
        <f t="shared" si="1"/>
        <v>1.1</v>
      </c>
      <c r="E309" s="190">
        <v>3.61</v>
      </c>
      <c r="F309" s="191">
        <f t="shared" si="2"/>
        <v>7.22</v>
      </c>
      <c r="G309" s="192">
        <f t="shared" si="3"/>
        <v>1.32</v>
      </c>
      <c r="H309" s="192">
        <f t="shared" si="4"/>
        <v>4.33092</v>
      </c>
      <c r="I309" s="192">
        <f t="shared" si="5"/>
        <v>8.66184</v>
      </c>
      <c r="O309" s="188"/>
      <c r="P309" s="188"/>
    </row>
    <row r="310">
      <c r="A310" s="189" t="s">
        <v>1068</v>
      </c>
      <c r="B310" s="8" t="s">
        <v>1062</v>
      </c>
      <c r="C310" s="190">
        <v>110.0</v>
      </c>
      <c r="D310" s="190">
        <f t="shared" si="1"/>
        <v>1.1</v>
      </c>
      <c r="E310" s="190">
        <v>3.61</v>
      </c>
      <c r="F310" s="191">
        <f t="shared" si="2"/>
        <v>7.22</v>
      </c>
      <c r="G310" s="192">
        <f t="shared" si="3"/>
        <v>1.32</v>
      </c>
      <c r="H310" s="192">
        <f t="shared" si="4"/>
        <v>4.33092</v>
      </c>
      <c r="I310" s="192">
        <f t="shared" si="5"/>
        <v>8.66184</v>
      </c>
      <c r="O310" s="188"/>
      <c r="P310" s="188"/>
    </row>
    <row r="311">
      <c r="A311" s="189" t="s">
        <v>1070</v>
      </c>
      <c r="B311" s="8" t="s">
        <v>1071</v>
      </c>
      <c r="C311" s="190">
        <v>220.0</v>
      </c>
      <c r="D311" s="190">
        <f t="shared" si="1"/>
        <v>2.2</v>
      </c>
      <c r="E311" s="190">
        <v>7.22</v>
      </c>
      <c r="F311" s="191">
        <f t="shared" si="2"/>
        <v>14.44</v>
      </c>
      <c r="G311" s="192">
        <f t="shared" si="3"/>
        <v>2.64</v>
      </c>
      <c r="H311" s="192">
        <f t="shared" si="4"/>
        <v>8.66184</v>
      </c>
      <c r="I311" s="192">
        <f t="shared" si="5"/>
        <v>17.32368</v>
      </c>
      <c r="O311" s="188"/>
      <c r="P311" s="188"/>
    </row>
    <row r="312">
      <c r="A312" s="189" t="s">
        <v>1073</v>
      </c>
      <c r="B312" s="8" t="s">
        <v>1074</v>
      </c>
      <c r="C312" s="190">
        <v>220.0</v>
      </c>
      <c r="D312" s="190">
        <f t="shared" si="1"/>
        <v>2.2</v>
      </c>
      <c r="E312" s="190">
        <v>7.22</v>
      </c>
      <c r="F312" s="191">
        <f t="shared" si="2"/>
        <v>14.44</v>
      </c>
      <c r="G312" s="192">
        <f t="shared" si="3"/>
        <v>2.64</v>
      </c>
      <c r="H312" s="192">
        <f t="shared" si="4"/>
        <v>8.66184</v>
      </c>
      <c r="I312" s="192">
        <f t="shared" si="5"/>
        <v>17.32368</v>
      </c>
      <c r="O312" s="188"/>
      <c r="P312" s="188"/>
    </row>
    <row r="313">
      <c r="A313" s="189" t="s">
        <v>1076</v>
      </c>
      <c r="B313" s="8" t="s">
        <v>1077</v>
      </c>
      <c r="C313" s="190">
        <v>220.0</v>
      </c>
      <c r="D313" s="190">
        <f t="shared" si="1"/>
        <v>2.2</v>
      </c>
      <c r="E313" s="190">
        <v>7.22</v>
      </c>
      <c r="F313" s="191">
        <f t="shared" si="2"/>
        <v>14.44</v>
      </c>
      <c r="G313" s="192">
        <f t="shared" si="3"/>
        <v>2.64</v>
      </c>
      <c r="H313" s="192">
        <f t="shared" si="4"/>
        <v>8.66184</v>
      </c>
      <c r="I313" s="192">
        <f t="shared" si="5"/>
        <v>17.32368</v>
      </c>
      <c r="O313" s="188"/>
      <c r="P313" s="188"/>
    </row>
    <row r="314">
      <c r="A314" s="189" t="s">
        <v>1079</v>
      </c>
      <c r="B314" s="8" t="s">
        <v>1080</v>
      </c>
      <c r="C314" s="190">
        <v>215.0</v>
      </c>
      <c r="D314" s="190">
        <f t="shared" si="1"/>
        <v>2.15</v>
      </c>
      <c r="E314" s="190">
        <v>7.05</v>
      </c>
      <c r="F314" s="191">
        <f t="shared" si="2"/>
        <v>14.1</v>
      </c>
      <c r="G314" s="192">
        <f t="shared" si="3"/>
        <v>2.58</v>
      </c>
      <c r="H314" s="192">
        <f t="shared" si="4"/>
        <v>8.46498</v>
      </c>
      <c r="I314" s="192">
        <f t="shared" si="5"/>
        <v>16.92996</v>
      </c>
      <c r="O314" s="188"/>
      <c r="P314" s="188"/>
    </row>
    <row r="315">
      <c r="A315" s="189" t="s">
        <v>1083</v>
      </c>
      <c r="B315" s="8" t="s">
        <v>1084</v>
      </c>
      <c r="C315" s="190">
        <v>145.0</v>
      </c>
      <c r="D315" s="190">
        <f t="shared" si="1"/>
        <v>1.45</v>
      </c>
      <c r="E315" s="190">
        <v>4.76</v>
      </c>
      <c r="F315" s="191">
        <f t="shared" si="2"/>
        <v>9.52</v>
      </c>
      <c r="G315" s="192">
        <f t="shared" si="3"/>
        <v>1.74</v>
      </c>
      <c r="H315" s="192">
        <f t="shared" si="4"/>
        <v>5.70894</v>
      </c>
      <c r="I315" s="192">
        <f t="shared" si="5"/>
        <v>11.41788</v>
      </c>
      <c r="O315" s="188"/>
      <c r="P315" s="188"/>
    </row>
    <row r="316">
      <c r="A316" s="189" t="s">
        <v>1087</v>
      </c>
      <c r="B316" s="8" t="s">
        <v>1088</v>
      </c>
      <c r="C316" s="190">
        <v>160.0</v>
      </c>
      <c r="D316" s="190">
        <f t="shared" si="1"/>
        <v>1.6</v>
      </c>
      <c r="E316" s="190">
        <v>5.25</v>
      </c>
      <c r="F316" s="191">
        <f t="shared" si="2"/>
        <v>10.5</v>
      </c>
      <c r="G316" s="192">
        <f t="shared" si="3"/>
        <v>1.92</v>
      </c>
      <c r="H316" s="192">
        <f t="shared" si="4"/>
        <v>6.29952</v>
      </c>
      <c r="I316" s="192">
        <f t="shared" si="5"/>
        <v>12.59904</v>
      </c>
      <c r="O316" s="188"/>
      <c r="P316" s="188"/>
    </row>
    <row r="317">
      <c r="A317" s="189" t="s">
        <v>1090</v>
      </c>
      <c r="B317" s="8" t="s">
        <v>985</v>
      </c>
      <c r="C317" s="190">
        <v>160.0</v>
      </c>
      <c r="D317" s="190">
        <f t="shared" si="1"/>
        <v>1.6</v>
      </c>
      <c r="E317" s="190">
        <v>5.25</v>
      </c>
      <c r="F317" s="191">
        <f t="shared" si="2"/>
        <v>10.5</v>
      </c>
      <c r="G317" s="192">
        <f t="shared" si="3"/>
        <v>1.92</v>
      </c>
      <c r="H317" s="192">
        <f t="shared" si="4"/>
        <v>6.29952</v>
      </c>
      <c r="I317" s="192">
        <f t="shared" si="5"/>
        <v>12.59904</v>
      </c>
      <c r="O317" s="188"/>
      <c r="P317" s="188"/>
    </row>
    <row r="318">
      <c r="A318" s="189" t="s">
        <v>1093</v>
      </c>
      <c r="B318" s="8" t="s">
        <v>1094</v>
      </c>
      <c r="C318" s="190">
        <v>145.0</v>
      </c>
      <c r="D318" s="190">
        <f t="shared" si="1"/>
        <v>1.45</v>
      </c>
      <c r="E318" s="190">
        <v>4.76</v>
      </c>
      <c r="F318" s="191">
        <f t="shared" si="2"/>
        <v>9.52</v>
      </c>
      <c r="G318" s="192">
        <f t="shared" si="3"/>
        <v>1.74</v>
      </c>
      <c r="H318" s="192">
        <f t="shared" si="4"/>
        <v>5.70894</v>
      </c>
      <c r="I318" s="192">
        <f t="shared" si="5"/>
        <v>11.41788</v>
      </c>
      <c r="O318" s="188"/>
      <c r="P318" s="188"/>
    </row>
    <row r="319">
      <c r="A319" s="189" t="s">
        <v>1097</v>
      </c>
      <c r="B319" s="8" t="s">
        <v>1098</v>
      </c>
      <c r="C319" s="190">
        <v>105.0</v>
      </c>
      <c r="D319" s="190">
        <f t="shared" si="1"/>
        <v>1.05</v>
      </c>
      <c r="E319" s="190">
        <v>3.45</v>
      </c>
      <c r="F319" s="191">
        <f t="shared" si="2"/>
        <v>6.9</v>
      </c>
      <c r="G319" s="192">
        <f t="shared" si="3"/>
        <v>1.26</v>
      </c>
      <c r="H319" s="192">
        <f t="shared" si="4"/>
        <v>4.13406</v>
      </c>
      <c r="I319" s="192">
        <f t="shared" si="5"/>
        <v>8.26812</v>
      </c>
      <c r="O319" s="188"/>
      <c r="P319" s="188"/>
    </row>
    <row r="320">
      <c r="A320" s="189" t="s">
        <v>1100</v>
      </c>
      <c r="B320" s="8" t="s">
        <v>913</v>
      </c>
      <c r="C320" s="190">
        <v>115.0</v>
      </c>
      <c r="D320" s="190">
        <f t="shared" si="1"/>
        <v>1.15</v>
      </c>
      <c r="E320" s="190">
        <v>3.77</v>
      </c>
      <c r="F320" s="191">
        <f t="shared" si="2"/>
        <v>7.54</v>
      </c>
      <c r="G320" s="192">
        <f t="shared" si="3"/>
        <v>1.38</v>
      </c>
      <c r="H320" s="192">
        <f t="shared" si="4"/>
        <v>4.52778</v>
      </c>
      <c r="I320" s="192">
        <f t="shared" si="5"/>
        <v>9.05556</v>
      </c>
      <c r="O320" s="188"/>
      <c r="P320" s="188"/>
    </row>
    <row r="321">
      <c r="A321" s="189" t="s">
        <v>1102</v>
      </c>
      <c r="B321" s="8" t="s">
        <v>985</v>
      </c>
      <c r="C321" s="190">
        <v>115.0</v>
      </c>
      <c r="D321" s="190">
        <f t="shared" si="1"/>
        <v>1.15</v>
      </c>
      <c r="E321" s="190">
        <v>3.77</v>
      </c>
      <c r="F321" s="191">
        <f t="shared" si="2"/>
        <v>7.54</v>
      </c>
      <c r="G321" s="192">
        <f t="shared" si="3"/>
        <v>1.38</v>
      </c>
      <c r="H321" s="192">
        <f t="shared" si="4"/>
        <v>4.52778</v>
      </c>
      <c r="I321" s="192">
        <f t="shared" si="5"/>
        <v>9.05556</v>
      </c>
      <c r="O321" s="188"/>
      <c r="P321" s="188"/>
    </row>
    <row r="322">
      <c r="A322" s="189" t="s">
        <v>1104</v>
      </c>
      <c r="B322" s="8" t="s">
        <v>1094</v>
      </c>
      <c r="C322" s="190">
        <v>105.0</v>
      </c>
      <c r="D322" s="190">
        <f t="shared" si="1"/>
        <v>1.05</v>
      </c>
      <c r="E322" s="190">
        <v>3.45</v>
      </c>
      <c r="F322" s="191">
        <f t="shared" si="2"/>
        <v>6.9</v>
      </c>
      <c r="G322" s="192">
        <f t="shared" si="3"/>
        <v>1.26</v>
      </c>
      <c r="H322" s="192">
        <f t="shared" si="4"/>
        <v>4.13406</v>
      </c>
      <c r="I322" s="192">
        <f t="shared" si="5"/>
        <v>8.26812</v>
      </c>
      <c r="J322" s="180"/>
      <c r="K322" s="180"/>
      <c r="L322" s="180"/>
      <c r="M322" s="180"/>
      <c r="N322" s="180"/>
      <c r="O322" s="188"/>
      <c r="P322" s="188"/>
    </row>
    <row r="323">
      <c r="A323" s="189" t="s">
        <v>1106</v>
      </c>
      <c r="B323" s="8" t="s">
        <v>1107</v>
      </c>
      <c r="C323" s="12">
        <v>65.0</v>
      </c>
      <c r="D323" s="190">
        <f t="shared" si="1"/>
        <v>0.65</v>
      </c>
      <c r="E323" s="193">
        <v>2.13</v>
      </c>
      <c r="F323" s="191">
        <f t="shared" si="2"/>
        <v>4.26</v>
      </c>
      <c r="G323" s="192">
        <f t="shared" si="3"/>
        <v>0.78</v>
      </c>
      <c r="H323" s="192">
        <f t="shared" si="4"/>
        <v>2.55918</v>
      </c>
      <c r="I323" s="192">
        <f t="shared" si="5"/>
        <v>5.11836</v>
      </c>
      <c r="J323" s="180"/>
      <c r="K323" s="180"/>
      <c r="L323" s="180"/>
      <c r="M323" s="180"/>
      <c r="N323" s="180"/>
      <c r="O323" s="188"/>
      <c r="P323" s="188"/>
    </row>
    <row r="324">
      <c r="A324" s="189" t="s">
        <v>1112</v>
      </c>
      <c r="B324" s="8" t="s">
        <v>1113</v>
      </c>
      <c r="C324" s="12">
        <v>115.0</v>
      </c>
      <c r="D324" s="190">
        <f t="shared" si="1"/>
        <v>1.15</v>
      </c>
      <c r="E324" s="193">
        <v>3.77</v>
      </c>
      <c r="F324" s="191">
        <f t="shared" si="2"/>
        <v>7.54</v>
      </c>
      <c r="G324" s="192">
        <f t="shared" si="3"/>
        <v>1.38</v>
      </c>
      <c r="H324" s="192">
        <f t="shared" si="4"/>
        <v>4.52778</v>
      </c>
      <c r="I324" s="192">
        <f t="shared" si="5"/>
        <v>9.05556</v>
      </c>
      <c r="O324" s="188"/>
      <c r="P324" s="188"/>
    </row>
    <row r="325">
      <c r="A325" s="189" t="s">
        <v>1116</v>
      </c>
      <c r="B325" s="8" t="s">
        <v>1117</v>
      </c>
      <c r="C325" s="190">
        <v>158.0</v>
      </c>
      <c r="D325" s="190">
        <f t="shared" si="1"/>
        <v>1.58</v>
      </c>
      <c r="E325" s="190">
        <v>5.18</v>
      </c>
      <c r="F325" s="191">
        <f t="shared" si="2"/>
        <v>10.36</v>
      </c>
      <c r="G325" s="192">
        <f t="shared" si="3"/>
        <v>1.896</v>
      </c>
      <c r="H325" s="192">
        <f t="shared" si="4"/>
        <v>6.220776</v>
      </c>
      <c r="I325" s="192">
        <f t="shared" si="5"/>
        <v>12.441552</v>
      </c>
      <c r="O325" s="188"/>
      <c r="P325" s="188"/>
    </row>
    <row r="326">
      <c r="A326" s="189" t="s">
        <v>1120</v>
      </c>
      <c r="B326" s="8" t="s">
        <v>1117</v>
      </c>
      <c r="C326" s="190">
        <v>175.0</v>
      </c>
      <c r="D326" s="190">
        <f t="shared" si="1"/>
        <v>1.75</v>
      </c>
      <c r="E326" s="190">
        <v>5.74</v>
      </c>
      <c r="F326" s="191">
        <f t="shared" si="2"/>
        <v>11.48</v>
      </c>
      <c r="G326" s="192">
        <f t="shared" si="3"/>
        <v>2.1</v>
      </c>
      <c r="H326" s="192">
        <f t="shared" si="4"/>
        <v>6.8901</v>
      </c>
      <c r="I326" s="192">
        <f t="shared" si="5"/>
        <v>13.7802</v>
      </c>
      <c r="O326" s="188"/>
      <c r="P326" s="188"/>
    </row>
    <row r="327">
      <c r="A327" s="189" t="s">
        <v>1122</v>
      </c>
      <c r="B327" s="8" t="s">
        <v>1123</v>
      </c>
      <c r="C327" s="190">
        <v>150.0</v>
      </c>
      <c r="D327" s="190">
        <f t="shared" si="1"/>
        <v>1.5</v>
      </c>
      <c r="E327" s="190">
        <v>4.92</v>
      </c>
      <c r="F327" s="191">
        <f t="shared" si="2"/>
        <v>9.84</v>
      </c>
      <c r="G327" s="192">
        <f t="shared" si="3"/>
        <v>1.8</v>
      </c>
      <c r="H327" s="192">
        <f t="shared" si="4"/>
        <v>5.9058</v>
      </c>
      <c r="I327" s="192">
        <f t="shared" si="5"/>
        <v>11.8116</v>
      </c>
      <c r="J327" s="180"/>
      <c r="K327" s="180"/>
      <c r="L327" s="180"/>
      <c r="M327" s="180"/>
      <c r="N327" s="180"/>
      <c r="O327" s="188"/>
      <c r="P327" s="188"/>
    </row>
    <row r="328">
      <c r="A328" s="204" t="s">
        <v>1126</v>
      </c>
      <c r="B328" s="112" t="s">
        <v>1127</v>
      </c>
      <c r="C328" s="200">
        <v>170.0</v>
      </c>
      <c r="D328" s="190">
        <f t="shared" si="1"/>
        <v>1.7</v>
      </c>
      <c r="E328" s="200">
        <v>5.58</v>
      </c>
      <c r="F328" s="201">
        <f t="shared" si="2"/>
        <v>11.16</v>
      </c>
      <c r="G328" s="192">
        <f t="shared" si="3"/>
        <v>2.04</v>
      </c>
      <c r="H328" s="192">
        <f t="shared" si="4"/>
        <v>6.69324</v>
      </c>
      <c r="I328" s="192">
        <f t="shared" si="5"/>
        <v>13.38648</v>
      </c>
      <c r="J328" s="202"/>
      <c r="K328" s="202"/>
      <c r="L328" s="202"/>
      <c r="M328" s="202"/>
      <c r="N328" s="202"/>
      <c r="O328" s="188"/>
      <c r="P328" s="188"/>
    </row>
    <row r="329">
      <c r="A329" s="204" t="s">
        <v>1131</v>
      </c>
      <c r="B329" s="112" t="s">
        <v>1132</v>
      </c>
      <c r="C329" s="200">
        <v>170.0</v>
      </c>
      <c r="D329" s="190">
        <f t="shared" si="1"/>
        <v>1.7</v>
      </c>
      <c r="E329" s="200">
        <v>5.58</v>
      </c>
      <c r="F329" s="201">
        <f t="shared" si="2"/>
        <v>11.16</v>
      </c>
      <c r="G329" s="192">
        <f t="shared" si="3"/>
        <v>2.04</v>
      </c>
      <c r="H329" s="192">
        <f t="shared" si="4"/>
        <v>6.69324</v>
      </c>
      <c r="I329" s="192">
        <f t="shared" si="5"/>
        <v>13.38648</v>
      </c>
      <c r="J329" s="202"/>
      <c r="K329" s="202"/>
      <c r="L329" s="202"/>
      <c r="M329" s="202"/>
      <c r="N329" s="202"/>
      <c r="O329" s="188"/>
      <c r="P329" s="188"/>
    </row>
    <row r="330">
      <c r="A330" s="204" t="s">
        <v>1134</v>
      </c>
      <c r="B330" s="112" t="s">
        <v>1135</v>
      </c>
      <c r="C330" s="200">
        <v>170.0</v>
      </c>
      <c r="D330" s="190">
        <f t="shared" si="1"/>
        <v>1.7</v>
      </c>
      <c r="E330" s="200">
        <v>5.58</v>
      </c>
      <c r="F330" s="201">
        <f t="shared" si="2"/>
        <v>11.16</v>
      </c>
      <c r="G330" s="192">
        <f t="shared" si="3"/>
        <v>2.04</v>
      </c>
      <c r="H330" s="192">
        <f t="shared" si="4"/>
        <v>6.69324</v>
      </c>
      <c r="I330" s="192">
        <f t="shared" si="5"/>
        <v>13.38648</v>
      </c>
      <c r="J330" s="202"/>
      <c r="K330" s="202"/>
      <c r="L330" s="202"/>
      <c r="M330" s="202"/>
      <c r="N330" s="202"/>
      <c r="O330" s="188"/>
      <c r="P330" s="188"/>
    </row>
    <row r="331">
      <c r="A331" s="204" t="s">
        <v>1138</v>
      </c>
      <c r="B331" s="112" t="s">
        <v>1139</v>
      </c>
      <c r="C331" s="200">
        <v>170.0</v>
      </c>
      <c r="D331" s="190">
        <f t="shared" si="1"/>
        <v>1.7</v>
      </c>
      <c r="E331" s="200">
        <v>5.58</v>
      </c>
      <c r="F331" s="201">
        <f t="shared" si="2"/>
        <v>11.16</v>
      </c>
      <c r="G331" s="192">
        <f t="shared" si="3"/>
        <v>2.04</v>
      </c>
      <c r="H331" s="192">
        <f t="shared" si="4"/>
        <v>6.69324</v>
      </c>
      <c r="I331" s="192">
        <f t="shared" si="5"/>
        <v>13.38648</v>
      </c>
      <c r="J331" s="202"/>
      <c r="K331" s="202"/>
      <c r="L331" s="202"/>
      <c r="M331" s="202"/>
      <c r="N331" s="202"/>
      <c r="O331" s="188"/>
      <c r="P331" s="188"/>
    </row>
    <row r="332">
      <c r="A332" s="204" t="s">
        <v>1141</v>
      </c>
      <c r="B332" s="112" t="s">
        <v>1142</v>
      </c>
      <c r="C332" s="200">
        <v>170.0</v>
      </c>
      <c r="D332" s="190">
        <f t="shared" si="1"/>
        <v>1.7</v>
      </c>
      <c r="E332" s="200">
        <v>5.58</v>
      </c>
      <c r="F332" s="201">
        <f t="shared" si="2"/>
        <v>11.16</v>
      </c>
      <c r="G332" s="192">
        <f t="shared" si="3"/>
        <v>2.04</v>
      </c>
      <c r="H332" s="192">
        <f t="shared" si="4"/>
        <v>6.69324</v>
      </c>
      <c r="I332" s="192">
        <f t="shared" si="5"/>
        <v>13.38648</v>
      </c>
      <c r="J332" s="202"/>
      <c r="K332" s="202"/>
      <c r="L332" s="202"/>
      <c r="M332" s="202"/>
      <c r="N332" s="202"/>
      <c r="O332" s="188"/>
      <c r="P332" s="188"/>
    </row>
    <row r="333">
      <c r="A333" s="204" t="s">
        <v>1145</v>
      </c>
      <c r="B333" s="112" t="s">
        <v>1127</v>
      </c>
      <c r="C333" s="200">
        <v>185.0</v>
      </c>
      <c r="D333" s="190">
        <f t="shared" si="1"/>
        <v>1.85</v>
      </c>
      <c r="E333" s="200">
        <v>6.07</v>
      </c>
      <c r="F333" s="201">
        <f t="shared" si="2"/>
        <v>12.14</v>
      </c>
      <c r="G333" s="192">
        <f t="shared" si="3"/>
        <v>2.22</v>
      </c>
      <c r="H333" s="192">
        <f t="shared" si="4"/>
        <v>7.28382</v>
      </c>
      <c r="I333" s="192">
        <f t="shared" si="5"/>
        <v>14.56764</v>
      </c>
      <c r="J333" s="202"/>
      <c r="K333" s="202"/>
      <c r="L333" s="202"/>
      <c r="M333" s="202"/>
      <c r="N333" s="202"/>
      <c r="O333" s="188"/>
      <c r="P333" s="188"/>
    </row>
    <row r="334">
      <c r="A334" s="204" t="s">
        <v>1147</v>
      </c>
      <c r="B334" s="112" t="s">
        <v>1132</v>
      </c>
      <c r="C334" s="200">
        <v>185.0</v>
      </c>
      <c r="D334" s="190">
        <f t="shared" si="1"/>
        <v>1.85</v>
      </c>
      <c r="E334" s="200">
        <v>6.07</v>
      </c>
      <c r="F334" s="201">
        <f t="shared" si="2"/>
        <v>12.14</v>
      </c>
      <c r="G334" s="192">
        <f t="shared" si="3"/>
        <v>2.22</v>
      </c>
      <c r="H334" s="192">
        <f t="shared" si="4"/>
        <v>7.28382</v>
      </c>
      <c r="I334" s="192">
        <f t="shared" si="5"/>
        <v>14.56764</v>
      </c>
      <c r="J334" s="202"/>
      <c r="K334" s="202"/>
      <c r="L334" s="202"/>
      <c r="M334" s="202"/>
      <c r="N334" s="202"/>
      <c r="O334" s="188"/>
      <c r="P334" s="188"/>
    </row>
    <row r="335">
      <c r="A335" s="204" t="s">
        <v>1149</v>
      </c>
      <c r="B335" s="112" t="s">
        <v>1135</v>
      </c>
      <c r="C335" s="200">
        <v>185.0</v>
      </c>
      <c r="D335" s="190">
        <f t="shared" si="1"/>
        <v>1.85</v>
      </c>
      <c r="E335" s="200">
        <v>6.07</v>
      </c>
      <c r="F335" s="201">
        <f t="shared" si="2"/>
        <v>12.14</v>
      </c>
      <c r="G335" s="192">
        <f t="shared" si="3"/>
        <v>2.22</v>
      </c>
      <c r="H335" s="192">
        <f t="shared" si="4"/>
        <v>7.28382</v>
      </c>
      <c r="I335" s="192">
        <f t="shared" si="5"/>
        <v>14.56764</v>
      </c>
      <c r="J335" s="202"/>
      <c r="K335" s="202"/>
      <c r="L335" s="202"/>
      <c r="M335" s="202"/>
      <c r="N335" s="202"/>
      <c r="O335" s="188"/>
      <c r="P335" s="188"/>
    </row>
    <row r="336">
      <c r="A336" s="204" t="s">
        <v>1151</v>
      </c>
      <c r="B336" s="112" t="s">
        <v>1139</v>
      </c>
      <c r="C336" s="200">
        <v>185.0</v>
      </c>
      <c r="D336" s="190">
        <f t="shared" si="1"/>
        <v>1.85</v>
      </c>
      <c r="E336" s="200">
        <v>6.07</v>
      </c>
      <c r="F336" s="201">
        <f t="shared" si="2"/>
        <v>12.14</v>
      </c>
      <c r="G336" s="192">
        <f t="shared" si="3"/>
        <v>2.22</v>
      </c>
      <c r="H336" s="192">
        <f t="shared" si="4"/>
        <v>7.28382</v>
      </c>
      <c r="I336" s="192">
        <f t="shared" si="5"/>
        <v>14.56764</v>
      </c>
      <c r="J336" s="202"/>
      <c r="K336" s="202"/>
      <c r="L336" s="202"/>
      <c r="M336" s="202"/>
      <c r="N336" s="202"/>
      <c r="O336" s="188"/>
      <c r="P336" s="188"/>
    </row>
    <row r="337">
      <c r="A337" s="204" t="s">
        <v>1153</v>
      </c>
      <c r="B337" s="112" t="s">
        <v>1142</v>
      </c>
      <c r="C337" s="200">
        <v>185.0</v>
      </c>
      <c r="D337" s="190">
        <f t="shared" si="1"/>
        <v>1.85</v>
      </c>
      <c r="E337" s="200">
        <v>6.07</v>
      </c>
      <c r="F337" s="201">
        <f t="shared" si="2"/>
        <v>12.14</v>
      </c>
      <c r="G337" s="192">
        <f t="shared" si="3"/>
        <v>2.22</v>
      </c>
      <c r="H337" s="192">
        <f t="shared" si="4"/>
        <v>7.28382</v>
      </c>
      <c r="I337" s="192">
        <f t="shared" si="5"/>
        <v>14.56764</v>
      </c>
      <c r="J337" s="202"/>
      <c r="K337" s="202"/>
      <c r="L337" s="202"/>
      <c r="M337" s="202"/>
      <c r="N337" s="202"/>
      <c r="O337" s="188"/>
      <c r="P337" s="188"/>
    </row>
    <row r="338">
      <c r="A338" s="204" t="s">
        <v>1155</v>
      </c>
      <c r="B338" s="112" t="s">
        <v>1156</v>
      </c>
      <c r="C338" s="200">
        <v>170.0</v>
      </c>
      <c r="D338" s="190">
        <f t="shared" si="1"/>
        <v>1.7</v>
      </c>
      <c r="E338" s="200">
        <v>5.58</v>
      </c>
      <c r="F338" s="201">
        <f t="shared" si="2"/>
        <v>11.16</v>
      </c>
      <c r="G338" s="192">
        <f t="shared" si="3"/>
        <v>2.04</v>
      </c>
      <c r="H338" s="192">
        <f t="shared" si="4"/>
        <v>6.69324</v>
      </c>
      <c r="I338" s="192">
        <f t="shared" si="5"/>
        <v>13.38648</v>
      </c>
      <c r="J338" s="202"/>
      <c r="K338" s="202"/>
      <c r="L338" s="202"/>
      <c r="M338" s="202"/>
      <c r="N338" s="202"/>
      <c r="O338" s="188"/>
      <c r="P338" s="188"/>
    </row>
    <row r="339">
      <c r="A339" s="204" t="s">
        <v>1158</v>
      </c>
      <c r="B339" s="112" t="s">
        <v>1159</v>
      </c>
      <c r="C339" s="200">
        <v>170.0</v>
      </c>
      <c r="D339" s="190">
        <f t="shared" si="1"/>
        <v>1.7</v>
      </c>
      <c r="E339" s="200">
        <v>5.58</v>
      </c>
      <c r="F339" s="201">
        <f t="shared" si="2"/>
        <v>11.16</v>
      </c>
      <c r="G339" s="192">
        <f t="shared" si="3"/>
        <v>2.04</v>
      </c>
      <c r="H339" s="192">
        <f t="shared" si="4"/>
        <v>6.69324</v>
      </c>
      <c r="I339" s="192">
        <f t="shared" si="5"/>
        <v>13.38648</v>
      </c>
      <c r="J339" s="202"/>
      <c r="K339" s="202"/>
      <c r="L339" s="202"/>
      <c r="M339" s="202"/>
      <c r="N339" s="202"/>
      <c r="O339" s="188"/>
      <c r="P339" s="188"/>
    </row>
    <row r="340">
      <c r="A340" s="204" t="s">
        <v>1161</v>
      </c>
      <c r="B340" s="112" t="s">
        <v>1156</v>
      </c>
      <c r="C340" s="200">
        <v>185.0</v>
      </c>
      <c r="D340" s="190">
        <f t="shared" si="1"/>
        <v>1.85</v>
      </c>
      <c r="E340" s="200">
        <v>6.07</v>
      </c>
      <c r="F340" s="201">
        <f t="shared" si="2"/>
        <v>12.14</v>
      </c>
      <c r="G340" s="192">
        <f t="shared" si="3"/>
        <v>2.22</v>
      </c>
      <c r="H340" s="192">
        <f t="shared" si="4"/>
        <v>7.28382</v>
      </c>
      <c r="I340" s="192">
        <f t="shared" si="5"/>
        <v>14.56764</v>
      </c>
      <c r="J340" s="202"/>
      <c r="K340" s="202"/>
      <c r="L340" s="202"/>
      <c r="M340" s="202"/>
      <c r="N340" s="202"/>
      <c r="O340" s="188"/>
      <c r="P340" s="188"/>
    </row>
    <row r="341">
      <c r="A341" s="204" t="s">
        <v>1163</v>
      </c>
      <c r="B341" s="112" t="s">
        <v>1159</v>
      </c>
      <c r="C341" s="200">
        <v>185.0</v>
      </c>
      <c r="D341" s="190">
        <f t="shared" si="1"/>
        <v>1.85</v>
      </c>
      <c r="E341" s="200">
        <v>6.07</v>
      </c>
      <c r="F341" s="201">
        <f t="shared" si="2"/>
        <v>12.14</v>
      </c>
      <c r="G341" s="192">
        <f t="shared" si="3"/>
        <v>2.22</v>
      </c>
      <c r="H341" s="192">
        <f t="shared" si="4"/>
        <v>7.28382</v>
      </c>
      <c r="I341" s="192">
        <f t="shared" si="5"/>
        <v>14.56764</v>
      </c>
      <c r="J341" s="202"/>
      <c r="K341" s="202"/>
      <c r="L341" s="202"/>
      <c r="M341" s="202"/>
      <c r="N341" s="202"/>
      <c r="O341" s="188"/>
      <c r="P341" s="188"/>
    </row>
    <row r="342">
      <c r="A342" s="189" t="s">
        <v>1165</v>
      </c>
      <c r="B342" s="8" t="s">
        <v>1166</v>
      </c>
      <c r="C342" s="190">
        <v>150.0</v>
      </c>
      <c r="D342" s="190">
        <f t="shared" si="1"/>
        <v>1.5</v>
      </c>
      <c r="E342" s="190">
        <v>4.92</v>
      </c>
      <c r="F342" s="191">
        <f t="shared" si="2"/>
        <v>9.84</v>
      </c>
      <c r="G342" s="192">
        <f t="shared" si="3"/>
        <v>1.8</v>
      </c>
      <c r="H342" s="192">
        <f t="shared" si="4"/>
        <v>5.9058</v>
      </c>
      <c r="I342" s="192">
        <f t="shared" si="5"/>
        <v>11.8116</v>
      </c>
      <c r="O342" s="188"/>
      <c r="P342" s="188"/>
    </row>
    <row r="343">
      <c r="A343" s="189" t="s">
        <v>1169</v>
      </c>
      <c r="B343" s="8" t="s">
        <v>1166</v>
      </c>
      <c r="C343" s="190">
        <v>148.0</v>
      </c>
      <c r="D343" s="190">
        <f t="shared" si="1"/>
        <v>1.48</v>
      </c>
      <c r="E343" s="190">
        <v>4.86</v>
      </c>
      <c r="F343" s="191">
        <f t="shared" si="2"/>
        <v>9.72</v>
      </c>
      <c r="G343" s="192">
        <f t="shared" si="3"/>
        <v>1.776</v>
      </c>
      <c r="H343" s="192">
        <f t="shared" si="4"/>
        <v>5.827056</v>
      </c>
      <c r="I343" s="192">
        <f t="shared" si="5"/>
        <v>11.654112</v>
      </c>
      <c r="O343" s="188"/>
      <c r="P343" s="188"/>
    </row>
    <row r="344">
      <c r="A344" s="189" t="s">
        <v>1171</v>
      </c>
      <c r="B344" s="8" t="s">
        <v>1172</v>
      </c>
      <c r="C344" s="190">
        <v>220.0</v>
      </c>
      <c r="D344" s="190">
        <f t="shared" si="1"/>
        <v>2.2</v>
      </c>
      <c r="E344" s="190">
        <v>7.22</v>
      </c>
      <c r="F344" s="191">
        <f t="shared" si="2"/>
        <v>14.44</v>
      </c>
      <c r="G344" s="192">
        <f t="shared" si="3"/>
        <v>2.64</v>
      </c>
      <c r="H344" s="192">
        <f t="shared" si="4"/>
        <v>8.66184</v>
      </c>
      <c r="I344" s="192">
        <f t="shared" si="5"/>
        <v>17.32368</v>
      </c>
      <c r="O344" s="188"/>
      <c r="P344" s="188"/>
    </row>
    <row r="345">
      <c r="A345" s="189" t="s">
        <v>1174</v>
      </c>
      <c r="B345" s="8" t="s">
        <v>1175</v>
      </c>
      <c r="C345" s="190">
        <v>152.0</v>
      </c>
      <c r="D345" s="190">
        <f t="shared" si="1"/>
        <v>1.52</v>
      </c>
      <c r="E345" s="190">
        <v>4.99</v>
      </c>
      <c r="F345" s="191">
        <f t="shared" si="2"/>
        <v>9.98</v>
      </c>
      <c r="G345" s="192">
        <f t="shared" si="3"/>
        <v>1.824</v>
      </c>
      <c r="H345" s="192">
        <f t="shared" si="4"/>
        <v>5.984544</v>
      </c>
      <c r="I345" s="192">
        <f t="shared" si="5"/>
        <v>11.969088</v>
      </c>
      <c r="O345" s="188"/>
      <c r="P345" s="188"/>
    </row>
    <row r="346">
      <c r="A346" s="189" t="s">
        <v>1177</v>
      </c>
      <c r="B346" s="8" t="s">
        <v>1178</v>
      </c>
      <c r="C346" s="190">
        <v>105.0</v>
      </c>
      <c r="D346" s="190">
        <f t="shared" si="1"/>
        <v>1.05</v>
      </c>
      <c r="E346" s="190">
        <v>3.45</v>
      </c>
      <c r="F346" s="191">
        <f t="shared" si="2"/>
        <v>6.9</v>
      </c>
      <c r="G346" s="192">
        <f t="shared" si="3"/>
        <v>1.26</v>
      </c>
      <c r="H346" s="192">
        <f t="shared" si="4"/>
        <v>4.13406</v>
      </c>
      <c r="I346" s="192">
        <f t="shared" si="5"/>
        <v>8.26812</v>
      </c>
      <c r="O346" s="188"/>
      <c r="P346" s="188"/>
    </row>
    <row r="347">
      <c r="A347" s="189" t="s">
        <v>1180</v>
      </c>
      <c r="B347" s="8" t="s">
        <v>1166</v>
      </c>
      <c r="C347" s="190">
        <v>85.0</v>
      </c>
      <c r="D347" s="190">
        <f t="shared" si="1"/>
        <v>0.85</v>
      </c>
      <c r="E347" s="190">
        <v>2.79</v>
      </c>
      <c r="F347" s="191">
        <f t="shared" si="2"/>
        <v>5.58</v>
      </c>
      <c r="G347" s="192">
        <f t="shared" si="3"/>
        <v>1.02</v>
      </c>
      <c r="H347" s="192">
        <f t="shared" si="4"/>
        <v>3.34662</v>
      </c>
      <c r="I347" s="192">
        <f t="shared" si="5"/>
        <v>6.69324</v>
      </c>
      <c r="O347" s="188"/>
      <c r="P347" s="188"/>
    </row>
    <row r="348">
      <c r="A348" s="189" t="s">
        <v>1182</v>
      </c>
      <c r="B348" s="8" t="s">
        <v>1178</v>
      </c>
      <c r="C348" s="190">
        <v>78.0</v>
      </c>
      <c r="D348" s="190">
        <f t="shared" si="1"/>
        <v>0.78</v>
      </c>
      <c r="E348" s="190">
        <v>2.56</v>
      </c>
      <c r="F348" s="191">
        <f t="shared" si="2"/>
        <v>5.12</v>
      </c>
      <c r="G348" s="192">
        <f t="shared" si="3"/>
        <v>0.936</v>
      </c>
      <c r="H348" s="192">
        <f t="shared" si="4"/>
        <v>3.071016</v>
      </c>
      <c r="I348" s="192">
        <f t="shared" si="5"/>
        <v>6.142032</v>
      </c>
      <c r="O348" s="188"/>
      <c r="P348" s="188"/>
    </row>
    <row r="349">
      <c r="A349" s="189" t="s">
        <v>1184</v>
      </c>
      <c r="B349" s="8" t="s">
        <v>1185</v>
      </c>
      <c r="C349" s="190">
        <v>120.0</v>
      </c>
      <c r="D349" s="190">
        <f t="shared" si="1"/>
        <v>1.2</v>
      </c>
      <c r="E349" s="190">
        <v>3.94</v>
      </c>
      <c r="F349" s="191">
        <f t="shared" si="2"/>
        <v>7.88</v>
      </c>
      <c r="G349" s="192">
        <f t="shared" si="3"/>
        <v>1.44</v>
      </c>
      <c r="H349" s="192">
        <f t="shared" si="4"/>
        <v>4.72464</v>
      </c>
      <c r="I349" s="192">
        <f t="shared" si="5"/>
        <v>9.44928</v>
      </c>
      <c r="O349" s="188"/>
      <c r="P349" s="188"/>
    </row>
    <row r="350">
      <c r="A350" s="189" t="s">
        <v>1187</v>
      </c>
      <c r="B350" s="8" t="s">
        <v>1166</v>
      </c>
      <c r="C350" s="190">
        <v>75.0</v>
      </c>
      <c r="D350" s="190">
        <f t="shared" si="1"/>
        <v>0.75</v>
      </c>
      <c r="E350" s="190">
        <v>2.46</v>
      </c>
      <c r="F350" s="191">
        <f t="shared" si="2"/>
        <v>4.92</v>
      </c>
      <c r="G350" s="192">
        <f t="shared" si="3"/>
        <v>0.9</v>
      </c>
      <c r="H350" s="192">
        <f t="shared" si="4"/>
        <v>2.9529</v>
      </c>
      <c r="I350" s="192">
        <f t="shared" si="5"/>
        <v>5.9058</v>
      </c>
      <c r="O350" s="188"/>
      <c r="P350" s="188"/>
    </row>
    <row r="351">
      <c r="A351" s="189" t="s">
        <v>1189</v>
      </c>
      <c r="B351" s="8" t="s">
        <v>1166</v>
      </c>
      <c r="C351" s="190">
        <v>120.0</v>
      </c>
      <c r="D351" s="190">
        <f t="shared" si="1"/>
        <v>1.2</v>
      </c>
      <c r="E351" s="190">
        <v>3.94</v>
      </c>
      <c r="F351" s="191">
        <f t="shared" si="2"/>
        <v>7.88</v>
      </c>
      <c r="G351" s="192">
        <f t="shared" si="3"/>
        <v>1.44</v>
      </c>
      <c r="H351" s="192">
        <f t="shared" si="4"/>
        <v>4.72464</v>
      </c>
      <c r="I351" s="192">
        <f t="shared" si="5"/>
        <v>9.44928</v>
      </c>
      <c r="O351" s="188"/>
      <c r="P351" s="188"/>
    </row>
    <row r="352">
      <c r="A352" s="189" t="s">
        <v>1191</v>
      </c>
      <c r="B352" s="8" t="s">
        <v>1192</v>
      </c>
      <c r="C352" s="190">
        <v>148.0</v>
      </c>
      <c r="D352" s="190">
        <f t="shared" si="1"/>
        <v>1.48</v>
      </c>
      <c r="E352" s="190">
        <v>4.86</v>
      </c>
      <c r="F352" s="191">
        <f t="shared" si="2"/>
        <v>9.72</v>
      </c>
      <c r="G352" s="192">
        <f t="shared" si="3"/>
        <v>1.776</v>
      </c>
      <c r="H352" s="192">
        <f t="shared" si="4"/>
        <v>5.827056</v>
      </c>
      <c r="I352" s="192">
        <f t="shared" si="5"/>
        <v>11.654112</v>
      </c>
      <c r="O352" s="188"/>
      <c r="P352" s="188"/>
    </row>
    <row r="353">
      <c r="A353" s="189" t="s">
        <v>1194</v>
      </c>
      <c r="B353" s="8" t="s">
        <v>1195</v>
      </c>
      <c r="C353" s="190">
        <v>90.0</v>
      </c>
      <c r="D353" s="190">
        <f t="shared" si="1"/>
        <v>0.9</v>
      </c>
      <c r="E353" s="190">
        <v>2.95</v>
      </c>
      <c r="F353" s="191">
        <f t="shared" si="2"/>
        <v>5.9</v>
      </c>
      <c r="G353" s="192">
        <f t="shared" si="3"/>
        <v>1.08</v>
      </c>
      <c r="H353" s="192">
        <f t="shared" si="4"/>
        <v>3.54348</v>
      </c>
      <c r="I353" s="192">
        <f t="shared" si="5"/>
        <v>7.08696</v>
      </c>
      <c r="O353" s="188"/>
      <c r="P353" s="188"/>
    </row>
    <row r="354">
      <c r="A354" s="189" t="s">
        <v>1197</v>
      </c>
      <c r="B354" s="8" t="s">
        <v>1198</v>
      </c>
      <c r="C354" s="190">
        <v>130.0</v>
      </c>
      <c r="D354" s="190">
        <f t="shared" si="1"/>
        <v>1.3</v>
      </c>
      <c r="E354" s="190">
        <v>4.27</v>
      </c>
      <c r="F354" s="191">
        <f t="shared" si="2"/>
        <v>8.54</v>
      </c>
      <c r="G354" s="192">
        <f t="shared" si="3"/>
        <v>1.56</v>
      </c>
      <c r="H354" s="192">
        <f t="shared" si="4"/>
        <v>5.11836</v>
      </c>
      <c r="I354" s="192">
        <f t="shared" si="5"/>
        <v>10.23672</v>
      </c>
      <c r="O354" s="188"/>
      <c r="P354" s="188"/>
    </row>
    <row r="355">
      <c r="A355" s="189" t="s">
        <v>1200</v>
      </c>
      <c r="B355" s="8" t="s">
        <v>1201</v>
      </c>
      <c r="C355" s="190">
        <v>150.0</v>
      </c>
      <c r="D355" s="190">
        <f t="shared" si="1"/>
        <v>1.5</v>
      </c>
      <c r="E355" s="190">
        <v>4.92</v>
      </c>
      <c r="F355" s="191">
        <f t="shared" si="2"/>
        <v>9.84</v>
      </c>
      <c r="G355" s="192">
        <f t="shared" si="3"/>
        <v>1.8</v>
      </c>
      <c r="H355" s="192">
        <f t="shared" si="4"/>
        <v>5.9058</v>
      </c>
      <c r="I355" s="192">
        <f t="shared" si="5"/>
        <v>11.8116</v>
      </c>
      <c r="O355" s="188"/>
      <c r="P355" s="188"/>
    </row>
    <row r="356">
      <c r="A356" s="189" t="s">
        <v>1203</v>
      </c>
      <c r="B356" s="8" t="s">
        <v>1204</v>
      </c>
      <c r="C356" s="190">
        <v>122.0</v>
      </c>
      <c r="D356" s="190">
        <f t="shared" si="1"/>
        <v>1.22</v>
      </c>
      <c r="E356" s="190">
        <v>4.0</v>
      </c>
      <c r="F356" s="191">
        <f t="shared" si="2"/>
        <v>8</v>
      </c>
      <c r="G356" s="192">
        <f t="shared" si="3"/>
        <v>1.464</v>
      </c>
      <c r="H356" s="192">
        <f t="shared" si="4"/>
        <v>4.803384</v>
      </c>
      <c r="I356" s="192">
        <f t="shared" si="5"/>
        <v>9.606768</v>
      </c>
      <c r="O356" s="188"/>
      <c r="P356" s="188"/>
    </row>
    <row r="357">
      <c r="A357" s="205" t="s">
        <v>1206</v>
      </c>
      <c r="B357" s="57" t="s">
        <v>1207</v>
      </c>
      <c r="C357" s="190">
        <v>190.0</v>
      </c>
      <c r="D357" s="190">
        <f t="shared" si="1"/>
        <v>1.9</v>
      </c>
      <c r="E357" s="190">
        <v>6.23</v>
      </c>
      <c r="F357" s="191">
        <f t="shared" si="2"/>
        <v>12.46</v>
      </c>
      <c r="G357" s="192">
        <f t="shared" si="3"/>
        <v>2.28</v>
      </c>
      <c r="H357" s="192">
        <f t="shared" si="4"/>
        <v>7.48068</v>
      </c>
      <c r="I357" s="192">
        <f t="shared" si="5"/>
        <v>14.96136</v>
      </c>
      <c r="O357" s="188"/>
      <c r="P357" s="188"/>
    </row>
    <row r="358">
      <c r="A358" s="205" t="s">
        <v>1212</v>
      </c>
      <c r="B358" s="57" t="s">
        <v>1213</v>
      </c>
      <c r="C358" s="190">
        <v>190.0</v>
      </c>
      <c r="D358" s="190">
        <f t="shared" si="1"/>
        <v>1.9</v>
      </c>
      <c r="E358" s="190">
        <v>6.23</v>
      </c>
      <c r="F358" s="191">
        <f t="shared" si="2"/>
        <v>12.46</v>
      </c>
      <c r="G358" s="192">
        <f t="shared" si="3"/>
        <v>2.28</v>
      </c>
      <c r="H358" s="192">
        <f t="shared" si="4"/>
        <v>7.48068</v>
      </c>
      <c r="I358" s="192">
        <f t="shared" si="5"/>
        <v>14.96136</v>
      </c>
      <c r="O358" s="188"/>
      <c r="P358" s="188"/>
    </row>
    <row r="359">
      <c r="A359" s="205" t="s">
        <v>1215</v>
      </c>
      <c r="B359" s="57" t="s">
        <v>1216</v>
      </c>
      <c r="C359" s="190">
        <v>190.0</v>
      </c>
      <c r="D359" s="190">
        <f t="shared" si="1"/>
        <v>1.9</v>
      </c>
      <c r="E359" s="190">
        <v>6.23</v>
      </c>
      <c r="F359" s="191">
        <f t="shared" si="2"/>
        <v>12.46</v>
      </c>
      <c r="G359" s="192">
        <f t="shared" si="3"/>
        <v>2.28</v>
      </c>
      <c r="H359" s="192">
        <f t="shared" si="4"/>
        <v>7.48068</v>
      </c>
      <c r="I359" s="192">
        <f t="shared" si="5"/>
        <v>14.96136</v>
      </c>
      <c r="O359" s="188"/>
      <c r="P359" s="188"/>
    </row>
    <row r="360">
      <c r="A360" s="205" t="s">
        <v>1219</v>
      </c>
      <c r="B360" s="57" t="s">
        <v>1220</v>
      </c>
      <c r="C360" s="190">
        <v>190.0</v>
      </c>
      <c r="D360" s="190">
        <f t="shared" si="1"/>
        <v>1.9</v>
      </c>
      <c r="E360" s="190">
        <v>6.23</v>
      </c>
      <c r="F360" s="191">
        <f t="shared" si="2"/>
        <v>12.46</v>
      </c>
      <c r="G360" s="192">
        <f t="shared" si="3"/>
        <v>2.28</v>
      </c>
      <c r="H360" s="192">
        <f t="shared" si="4"/>
        <v>7.48068</v>
      </c>
      <c r="I360" s="192">
        <f t="shared" si="5"/>
        <v>14.96136</v>
      </c>
      <c r="O360" s="206"/>
      <c r="P360" s="206"/>
      <c r="Q360" s="207"/>
      <c r="R360" s="207"/>
      <c r="S360" s="207"/>
      <c r="T360" s="207"/>
    </row>
    <row r="361">
      <c r="A361" s="205" t="s">
        <v>1222</v>
      </c>
      <c r="B361" s="57" t="s">
        <v>1223</v>
      </c>
      <c r="C361" s="190">
        <v>190.0</v>
      </c>
      <c r="D361" s="190">
        <f t="shared" si="1"/>
        <v>1.9</v>
      </c>
      <c r="E361" s="190">
        <v>6.23</v>
      </c>
      <c r="F361" s="191">
        <f t="shared" si="2"/>
        <v>12.46</v>
      </c>
      <c r="G361" s="192">
        <f t="shared" si="3"/>
        <v>2.28</v>
      </c>
      <c r="H361" s="192">
        <f t="shared" si="4"/>
        <v>7.48068</v>
      </c>
      <c r="I361" s="192">
        <f t="shared" si="5"/>
        <v>14.96136</v>
      </c>
      <c r="O361" s="188"/>
      <c r="P361" s="188"/>
    </row>
    <row r="362">
      <c r="A362" s="189" t="s">
        <v>1226</v>
      </c>
      <c r="B362" s="8" t="s">
        <v>1227</v>
      </c>
      <c r="C362" s="190">
        <v>98.0</v>
      </c>
      <c r="D362" s="190">
        <f t="shared" si="1"/>
        <v>0.98</v>
      </c>
      <c r="E362" s="190">
        <v>3.22</v>
      </c>
      <c r="F362" s="191">
        <f t="shared" si="2"/>
        <v>6.44</v>
      </c>
      <c r="G362" s="192">
        <f t="shared" si="3"/>
        <v>1.176</v>
      </c>
      <c r="H362" s="192">
        <f t="shared" si="4"/>
        <v>3.858456</v>
      </c>
      <c r="I362" s="192">
        <f t="shared" si="5"/>
        <v>7.716912</v>
      </c>
      <c r="O362" s="188"/>
      <c r="P362" s="188"/>
    </row>
    <row r="363">
      <c r="A363" s="189" t="s">
        <v>1230</v>
      </c>
      <c r="B363" s="8" t="s">
        <v>1231</v>
      </c>
      <c r="C363" s="193">
        <v>58.0</v>
      </c>
      <c r="D363" s="190">
        <f t="shared" si="1"/>
        <v>0.58</v>
      </c>
      <c r="E363" s="193">
        <v>1.9</v>
      </c>
      <c r="F363" s="191">
        <f t="shared" si="2"/>
        <v>3.8</v>
      </c>
      <c r="G363" s="192">
        <f t="shared" si="3"/>
        <v>0.696</v>
      </c>
      <c r="H363" s="192">
        <f t="shared" si="4"/>
        <v>2.283576</v>
      </c>
      <c r="I363" s="192">
        <f t="shared" si="5"/>
        <v>4.567152</v>
      </c>
      <c r="O363" s="188"/>
      <c r="P363" s="188"/>
    </row>
    <row r="364">
      <c r="A364" s="189" t="s">
        <v>1233</v>
      </c>
      <c r="B364" s="8" t="s">
        <v>1234</v>
      </c>
      <c r="C364" s="190">
        <v>280.0</v>
      </c>
      <c r="D364" s="190">
        <f t="shared" si="1"/>
        <v>2.8</v>
      </c>
      <c r="E364" s="190">
        <v>9.19</v>
      </c>
      <c r="F364" s="191">
        <f t="shared" si="2"/>
        <v>18.38</v>
      </c>
      <c r="G364" s="192">
        <f t="shared" si="3"/>
        <v>3.36</v>
      </c>
      <c r="H364" s="192">
        <f t="shared" si="4"/>
        <v>11.02416</v>
      </c>
      <c r="I364" s="192">
        <f t="shared" si="5"/>
        <v>22.04832</v>
      </c>
      <c r="O364" s="188"/>
      <c r="P364" s="188"/>
    </row>
    <row r="365">
      <c r="A365" s="189" t="s">
        <v>1238</v>
      </c>
      <c r="B365" s="8" t="s">
        <v>1239</v>
      </c>
      <c r="C365" s="190">
        <v>280.0</v>
      </c>
      <c r="D365" s="190">
        <f t="shared" si="1"/>
        <v>2.8</v>
      </c>
      <c r="E365" s="190">
        <v>9.19</v>
      </c>
      <c r="F365" s="191">
        <f t="shared" si="2"/>
        <v>18.38</v>
      </c>
      <c r="G365" s="192">
        <f t="shared" si="3"/>
        <v>3.36</v>
      </c>
      <c r="H365" s="192">
        <f t="shared" si="4"/>
        <v>11.02416</v>
      </c>
      <c r="I365" s="192">
        <f t="shared" si="5"/>
        <v>22.04832</v>
      </c>
      <c r="O365" s="188"/>
      <c r="P365" s="188"/>
    </row>
    <row r="366">
      <c r="A366" s="189" t="s">
        <v>1243</v>
      </c>
      <c r="B366" s="8" t="s">
        <v>1244</v>
      </c>
      <c r="C366" s="190">
        <v>270.0</v>
      </c>
      <c r="D366" s="190">
        <f t="shared" si="1"/>
        <v>2.7</v>
      </c>
      <c r="E366" s="190">
        <v>8.86</v>
      </c>
      <c r="F366" s="191">
        <f t="shared" si="2"/>
        <v>17.72</v>
      </c>
      <c r="G366" s="192">
        <f t="shared" si="3"/>
        <v>3.24</v>
      </c>
      <c r="H366" s="192">
        <f t="shared" si="4"/>
        <v>10.63044</v>
      </c>
      <c r="I366" s="192">
        <f t="shared" si="5"/>
        <v>21.26088</v>
      </c>
      <c r="O366" s="188"/>
      <c r="P366" s="188"/>
    </row>
    <row r="367">
      <c r="A367" s="189" t="s">
        <v>1248</v>
      </c>
      <c r="B367" s="8" t="s">
        <v>1249</v>
      </c>
      <c r="C367" s="190">
        <v>260.0</v>
      </c>
      <c r="D367" s="190">
        <f t="shared" si="1"/>
        <v>2.6</v>
      </c>
      <c r="E367" s="190">
        <v>8.53</v>
      </c>
      <c r="F367" s="191">
        <f t="shared" si="2"/>
        <v>17.06</v>
      </c>
      <c r="G367" s="192">
        <f t="shared" si="3"/>
        <v>3.12</v>
      </c>
      <c r="H367" s="192">
        <f t="shared" si="4"/>
        <v>10.23672</v>
      </c>
      <c r="I367" s="192">
        <f t="shared" si="5"/>
        <v>20.47344</v>
      </c>
      <c r="O367" s="188"/>
      <c r="P367" s="188"/>
    </row>
    <row r="368">
      <c r="A368" s="189" t="s">
        <v>1254</v>
      </c>
      <c r="B368" s="8" t="s">
        <v>1249</v>
      </c>
      <c r="C368" s="190">
        <v>162.0</v>
      </c>
      <c r="D368" s="190">
        <f t="shared" si="1"/>
        <v>1.62</v>
      </c>
      <c r="E368" s="190">
        <v>5.32</v>
      </c>
      <c r="F368" s="191">
        <f t="shared" si="2"/>
        <v>10.64</v>
      </c>
      <c r="G368" s="192">
        <f t="shared" si="3"/>
        <v>1.944</v>
      </c>
      <c r="H368" s="192">
        <f t="shared" si="4"/>
        <v>6.378264</v>
      </c>
      <c r="I368" s="192">
        <f t="shared" si="5"/>
        <v>12.756528</v>
      </c>
      <c r="O368" s="188"/>
      <c r="P368" s="188"/>
    </row>
    <row r="369">
      <c r="A369" s="189" t="s">
        <v>1256</v>
      </c>
      <c r="B369" s="8" t="s">
        <v>1257</v>
      </c>
      <c r="C369" s="190">
        <v>162.0</v>
      </c>
      <c r="D369" s="190">
        <f t="shared" si="1"/>
        <v>1.62</v>
      </c>
      <c r="E369" s="190">
        <v>5.32</v>
      </c>
      <c r="F369" s="191">
        <f t="shared" si="2"/>
        <v>10.64</v>
      </c>
      <c r="G369" s="192">
        <f t="shared" si="3"/>
        <v>1.944</v>
      </c>
      <c r="H369" s="192">
        <f t="shared" si="4"/>
        <v>6.378264</v>
      </c>
      <c r="I369" s="192">
        <f t="shared" si="5"/>
        <v>12.756528</v>
      </c>
      <c r="O369" s="188"/>
      <c r="P369" s="188"/>
    </row>
    <row r="370">
      <c r="A370" s="189" t="s">
        <v>1259</v>
      </c>
      <c r="B370" s="8" t="s">
        <v>1260</v>
      </c>
      <c r="C370" s="190">
        <v>162.0</v>
      </c>
      <c r="D370" s="190">
        <f t="shared" si="1"/>
        <v>1.62</v>
      </c>
      <c r="E370" s="190">
        <v>5.32</v>
      </c>
      <c r="F370" s="191">
        <f t="shared" si="2"/>
        <v>10.64</v>
      </c>
      <c r="G370" s="192">
        <f t="shared" si="3"/>
        <v>1.944</v>
      </c>
      <c r="H370" s="192">
        <f t="shared" si="4"/>
        <v>6.378264</v>
      </c>
      <c r="I370" s="192">
        <f t="shared" si="5"/>
        <v>12.756528</v>
      </c>
      <c r="O370" s="188"/>
      <c r="P370" s="188"/>
    </row>
    <row r="371">
      <c r="A371" s="189" t="s">
        <v>1263</v>
      </c>
      <c r="B371" s="8" t="s">
        <v>818</v>
      </c>
      <c r="C371" s="190">
        <v>475.0</v>
      </c>
      <c r="D371" s="190">
        <f t="shared" si="1"/>
        <v>4.75</v>
      </c>
      <c r="E371" s="190">
        <v>15.58</v>
      </c>
      <c r="F371" s="191">
        <f t="shared" si="2"/>
        <v>31.16</v>
      </c>
      <c r="G371" s="192">
        <f t="shared" si="3"/>
        <v>5.7</v>
      </c>
      <c r="H371" s="192">
        <f t="shared" si="4"/>
        <v>18.7017</v>
      </c>
      <c r="I371" s="192">
        <f t="shared" si="5"/>
        <v>37.4034</v>
      </c>
      <c r="O371" s="188"/>
      <c r="P371" s="188"/>
    </row>
    <row r="372">
      <c r="A372" s="189" t="s">
        <v>1266</v>
      </c>
      <c r="B372" s="8" t="s">
        <v>818</v>
      </c>
      <c r="C372" s="190">
        <v>302.0</v>
      </c>
      <c r="D372" s="190">
        <f t="shared" si="1"/>
        <v>3.02</v>
      </c>
      <c r="E372" s="190">
        <v>9.91</v>
      </c>
      <c r="F372" s="191">
        <f t="shared" si="2"/>
        <v>19.82</v>
      </c>
      <c r="G372" s="192">
        <f t="shared" si="3"/>
        <v>3.624</v>
      </c>
      <c r="H372" s="192">
        <f t="shared" si="4"/>
        <v>11.890344</v>
      </c>
      <c r="I372" s="192">
        <f t="shared" si="5"/>
        <v>23.780688</v>
      </c>
      <c r="O372" s="188"/>
      <c r="P372" s="188"/>
    </row>
    <row r="373">
      <c r="A373" s="189" t="s">
        <v>1268</v>
      </c>
      <c r="B373" s="8" t="s">
        <v>823</v>
      </c>
      <c r="C373" s="190">
        <v>302.0</v>
      </c>
      <c r="D373" s="190">
        <f t="shared" si="1"/>
        <v>3.02</v>
      </c>
      <c r="E373" s="190">
        <v>9.91</v>
      </c>
      <c r="F373" s="191">
        <f t="shared" si="2"/>
        <v>19.82</v>
      </c>
      <c r="G373" s="192">
        <f t="shared" si="3"/>
        <v>3.624</v>
      </c>
      <c r="H373" s="192">
        <f t="shared" si="4"/>
        <v>11.890344</v>
      </c>
      <c r="I373" s="192">
        <f t="shared" si="5"/>
        <v>23.780688</v>
      </c>
      <c r="O373" s="188"/>
      <c r="P373" s="188"/>
    </row>
    <row r="374">
      <c r="A374" s="189" t="s">
        <v>1270</v>
      </c>
      <c r="B374" s="8" t="s">
        <v>1271</v>
      </c>
      <c r="C374" s="190">
        <v>302.0</v>
      </c>
      <c r="D374" s="190">
        <f t="shared" si="1"/>
        <v>3.02</v>
      </c>
      <c r="E374" s="190">
        <v>9.91</v>
      </c>
      <c r="F374" s="191">
        <f t="shared" si="2"/>
        <v>19.82</v>
      </c>
      <c r="G374" s="192">
        <f t="shared" si="3"/>
        <v>3.624</v>
      </c>
      <c r="H374" s="192">
        <f t="shared" si="4"/>
        <v>11.890344</v>
      </c>
      <c r="I374" s="192">
        <f t="shared" si="5"/>
        <v>23.780688</v>
      </c>
      <c r="O374" s="188"/>
      <c r="P374" s="188"/>
    </row>
    <row r="375">
      <c r="A375" s="189" t="s">
        <v>1273</v>
      </c>
      <c r="B375" s="8" t="s">
        <v>1274</v>
      </c>
      <c r="C375" s="190">
        <v>475.0</v>
      </c>
      <c r="D375" s="190">
        <f t="shared" si="1"/>
        <v>4.75</v>
      </c>
      <c r="E375" s="190">
        <v>15.58</v>
      </c>
      <c r="F375" s="191">
        <f t="shared" si="2"/>
        <v>31.16</v>
      </c>
      <c r="G375" s="192">
        <f t="shared" si="3"/>
        <v>5.7</v>
      </c>
      <c r="H375" s="192">
        <f t="shared" si="4"/>
        <v>18.7017</v>
      </c>
      <c r="I375" s="192">
        <f t="shared" si="5"/>
        <v>37.4034</v>
      </c>
      <c r="O375" s="208"/>
      <c r="P375" s="208"/>
    </row>
    <row r="376">
      <c r="A376" s="189" t="s">
        <v>1276</v>
      </c>
      <c r="B376" s="8" t="s">
        <v>1274</v>
      </c>
      <c r="C376" s="190">
        <v>302.0</v>
      </c>
      <c r="D376" s="190">
        <f t="shared" si="1"/>
        <v>3.02</v>
      </c>
      <c r="E376" s="190">
        <v>9.91</v>
      </c>
      <c r="F376" s="191">
        <f t="shared" si="2"/>
        <v>19.82</v>
      </c>
      <c r="G376" s="192">
        <f t="shared" si="3"/>
        <v>3.624</v>
      </c>
      <c r="H376" s="192">
        <f t="shared" si="4"/>
        <v>11.890344</v>
      </c>
      <c r="I376" s="192">
        <f t="shared" si="5"/>
        <v>23.780688</v>
      </c>
      <c r="O376" s="188"/>
      <c r="P376" s="188"/>
    </row>
    <row r="377">
      <c r="A377" s="189" t="s">
        <v>1278</v>
      </c>
      <c r="B377" s="8" t="s">
        <v>1279</v>
      </c>
      <c r="C377" s="190">
        <v>50.0</v>
      </c>
      <c r="D377" s="190">
        <f t="shared" si="1"/>
        <v>0.5</v>
      </c>
      <c r="E377" s="190">
        <v>1.64</v>
      </c>
      <c r="F377" s="191">
        <f t="shared" si="2"/>
        <v>3.28</v>
      </c>
      <c r="G377" s="192">
        <f t="shared" si="3"/>
        <v>0.6</v>
      </c>
      <c r="H377" s="192">
        <f t="shared" si="4"/>
        <v>1.9686</v>
      </c>
      <c r="I377" s="192">
        <f t="shared" si="5"/>
        <v>3.9372</v>
      </c>
      <c r="O377" s="188"/>
      <c r="P377" s="188"/>
    </row>
    <row r="378">
      <c r="A378" s="189" t="s">
        <v>1284</v>
      </c>
      <c r="B378" s="8" t="s">
        <v>1285</v>
      </c>
      <c r="C378" s="190">
        <v>115.0</v>
      </c>
      <c r="D378" s="190">
        <f t="shared" si="1"/>
        <v>1.15</v>
      </c>
      <c r="E378" s="190">
        <v>3.77</v>
      </c>
      <c r="F378" s="191">
        <f t="shared" si="2"/>
        <v>7.54</v>
      </c>
      <c r="G378" s="192">
        <f t="shared" si="3"/>
        <v>1.38</v>
      </c>
      <c r="H378" s="192">
        <f t="shared" si="4"/>
        <v>4.52778</v>
      </c>
      <c r="I378" s="192">
        <f t="shared" si="5"/>
        <v>9.05556</v>
      </c>
      <c r="O378" s="188"/>
      <c r="P378" s="188"/>
    </row>
    <row r="379">
      <c r="A379" s="189" t="s">
        <v>1287</v>
      </c>
      <c r="B379" s="67" t="s">
        <v>1288</v>
      </c>
      <c r="C379" s="190">
        <v>120.0</v>
      </c>
      <c r="D379" s="190">
        <f t="shared" si="1"/>
        <v>1.2</v>
      </c>
      <c r="E379" s="190">
        <v>3.94</v>
      </c>
      <c r="F379" s="191">
        <f t="shared" si="2"/>
        <v>7.88</v>
      </c>
      <c r="G379" s="192">
        <f t="shared" si="3"/>
        <v>1.44</v>
      </c>
      <c r="H379" s="192">
        <f t="shared" si="4"/>
        <v>4.72464</v>
      </c>
      <c r="I379" s="192">
        <f t="shared" si="5"/>
        <v>9.44928</v>
      </c>
      <c r="O379" s="188"/>
      <c r="P379" s="188"/>
    </row>
    <row r="380">
      <c r="A380" s="189" t="s">
        <v>1291</v>
      </c>
      <c r="B380" s="8" t="s">
        <v>1292</v>
      </c>
      <c r="C380" s="190">
        <v>185.0</v>
      </c>
      <c r="D380" s="190">
        <f t="shared" si="1"/>
        <v>1.85</v>
      </c>
      <c r="E380" s="190">
        <v>6.07</v>
      </c>
      <c r="F380" s="191">
        <f t="shared" si="2"/>
        <v>12.14</v>
      </c>
      <c r="G380" s="192">
        <f t="shared" si="3"/>
        <v>2.22</v>
      </c>
      <c r="H380" s="192">
        <f t="shared" si="4"/>
        <v>7.28382</v>
      </c>
      <c r="I380" s="192">
        <f t="shared" si="5"/>
        <v>14.56764</v>
      </c>
      <c r="O380" s="188"/>
      <c r="P380" s="188"/>
    </row>
    <row r="381">
      <c r="A381" s="189" t="s">
        <v>1294</v>
      </c>
      <c r="B381" s="8" t="s">
        <v>1295</v>
      </c>
      <c r="C381" s="190">
        <v>190.0</v>
      </c>
      <c r="D381" s="190">
        <f t="shared" si="1"/>
        <v>1.9</v>
      </c>
      <c r="E381" s="190">
        <v>6.23</v>
      </c>
      <c r="F381" s="191">
        <f t="shared" si="2"/>
        <v>12.46</v>
      </c>
      <c r="G381" s="192">
        <f t="shared" si="3"/>
        <v>2.28</v>
      </c>
      <c r="H381" s="192">
        <f t="shared" si="4"/>
        <v>7.48068</v>
      </c>
      <c r="I381" s="192">
        <f t="shared" si="5"/>
        <v>14.96136</v>
      </c>
      <c r="O381" s="188"/>
      <c r="P381" s="188"/>
    </row>
    <row r="382">
      <c r="A382" s="189" t="s">
        <v>1298</v>
      </c>
      <c r="B382" s="8" t="s">
        <v>1299</v>
      </c>
      <c r="C382" s="190">
        <v>125.0</v>
      </c>
      <c r="D382" s="190">
        <f t="shared" si="1"/>
        <v>1.25</v>
      </c>
      <c r="E382" s="190">
        <v>4.1</v>
      </c>
      <c r="F382" s="191">
        <f t="shared" si="2"/>
        <v>8.2</v>
      </c>
      <c r="G382" s="192">
        <f t="shared" si="3"/>
        <v>1.5</v>
      </c>
      <c r="H382" s="192">
        <f t="shared" si="4"/>
        <v>4.9215</v>
      </c>
      <c r="I382" s="192">
        <f t="shared" si="5"/>
        <v>9.843</v>
      </c>
      <c r="O382" s="188"/>
      <c r="P382" s="188"/>
    </row>
    <row r="383">
      <c r="A383" s="189" t="s">
        <v>1301</v>
      </c>
      <c r="B383" s="8" t="s">
        <v>1299</v>
      </c>
      <c r="C383" s="190">
        <v>85.0</v>
      </c>
      <c r="D383" s="190">
        <f t="shared" si="1"/>
        <v>0.85</v>
      </c>
      <c r="E383" s="190">
        <v>2.79</v>
      </c>
      <c r="F383" s="191">
        <f t="shared" si="2"/>
        <v>5.58</v>
      </c>
      <c r="G383" s="192">
        <f t="shared" si="3"/>
        <v>1.02</v>
      </c>
      <c r="H383" s="192">
        <f t="shared" si="4"/>
        <v>3.34662</v>
      </c>
      <c r="I383" s="192">
        <f t="shared" si="5"/>
        <v>6.69324</v>
      </c>
      <c r="O383" s="188"/>
      <c r="P383" s="188"/>
    </row>
    <row r="384">
      <c r="A384" s="189" t="s">
        <v>1303</v>
      </c>
      <c r="B384" s="8" t="s">
        <v>1304</v>
      </c>
      <c r="C384" s="190">
        <v>175.0</v>
      </c>
      <c r="D384" s="190">
        <f t="shared" si="1"/>
        <v>1.75</v>
      </c>
      <c r="E384" s="190">
        <v>5.74</v>
      </c>
      <c r="F384" s="191">
        <f t="shared" si="2"/>
        <v>11.48</v>
      </c>
      <c r="G384" s="192">
        <f t="shared" si="3"/>
        <v>2.1</v>
      </c>
      <c r="H384" s="192">
        <f t="shared" si="4"/>
        <v>6.8901</v>
      </c>
      <c r="I384" s="192">
        <f t="shared" si="5"/>
        <v>13.7802</v>
      </c>
      <c r="O384" s="188"/>
      <c r="P384" s="188"/>
    </row>
    <row r="385">
      <c r="A385" s="189" t="s">
        <v>1306</v>
      </c>
      <c r="B385" s="8" t="s">
        <v>1304</v>
      </c>
      <c r="C385" s="190">
        <v>128.0</v>
      </c>
      <c r="D385" s="190">
        <f t="shared" si="1"/>
        <v>1.28</v>
      </c>
      <c r="E385" s="190">
        <v>4.2</v>
      </c>
      <c r="F385" s="191">
        <f t="shared" si="2"/>
        <v>8.4</v>
      </c>
      <c r="G385" s="192">
        <f t="shared" si="3"/>
        <v>1.536</v>
      </c>
      <c r="H385" s="192">
        <f t="shared" si="4"/>
        <v>5.039616</v>
      </c>
      <c r="I385" s="192">
        <f t="shared" si="5"/>
        <v>10.079232</v>
      </c>
      <c r="O385" s="188"/>
      <c r="P385" s="188"/>
    </row>
    <row r="386">
      <c r="A386" s="189" t="s">
        <v>1308</v>
      </c>
      <c r="B386" s="8" t="s">
        <v>1204</v>
      </c>
      <c r="C386" s="190">
        <v>105.0</v>
      </c>
      <c r="D386" s="190">
        <f t="shared" si="1"/>
        <v>1.05</v>
      </c>
      <c r="E386" s="190">
        <v>3.45</v>
      </c>
      <c r="F386" s="191">
        <f t="shared" si="2"/>
        <v>6.9</v>
      </c>
      <c r="G386" s="192">
        <f t="shared" si="3"/>
        <v>1.26</v>
      </c>
      <c r="H386" s="192">
        <f t="shared" si="4"/>
        <v>4.13406</v>
      </c>
      <c r="I386" s="192">
        <f t="shared" si="5"/>
        <v>8.26812</v>
      </c>
      <c r="O386" s="188"/>
      <c r="P386" s="188"/>
    </row>
    <row r="387">
      <c r="A387" s="189" t="s">
        <v>1310</v>
      </c>
      <c r="B387" s="8" t="s">
        <v>1204</v>
      </c>
      <c r="C387" s="190">
        <v>110.0</v>
      </c>
      <c r="D387" s="190">
        <f t="shared" si="1"/>
        <v>1.1</v>
      </c>
      <c r="E387" s="190">
        <v>3.61</v>
      </c>
      <c r="F387" s="191">
        <f t="shared" si="2"/>
        <v>7.22</v>
      </c>
      <c r="G387" s="192">
        <f t="shared" si="3"/>
        <v>1.32</v>
      </c>
      <c r="H387" s="192">
        <f t="shared" si="4"/>
        <v>4.33092</v>
      </c>
      <c r="I387" s="192">
        <f t="shared" si="5"/>
        <v>8.66184</v>
      </c>
      <c r="O387" s="188"/>
      <c r="P387" s="188"/>
    </row>
    <row r="388">
      <c r="A388" s="189" t="s">
        <v>1312</v>
      </c>
      <c r="B388" s="8" t="s">
        <v>1313</v>
      </c>
      <c r="C388" s="190">
        <v>185.0</v>
      </c>
      <c r="D388" s="190">
        <f t="shared" si="1"/>
        <v>1.85</v>
      </c>
      <c r="E388" s="190">
        <v>6.07</v>
      </c>
      <c r="F388" s="191">
        <f t="shared" si="2"/>
        <v>12.14</v>
      </c>
      <c r="G388" s="192">
        <f t="shared" si="3"/>
        <v>2.22</v>
      </c>
      <c r="H388" s="192">
        <f t="shared" si="4"/>
        <v>7.28382</v>
      </c>
      <c r="I388" s="192">
        <f t="shared" si="5"/>
        <v>14.56764</v>
      </c>
      <c r="O388" s="188"/>
      <c r="P388" s="188"/>
    </row>
    <row r="389">
      <c r="A389" s="189" t="s">
        <v>1317</v>
      </c>
      <c r="B389" s="8" t="s">
        <v>1313</v>
      </c>
      <c r="C389" s="190">
        <v>146.0</v>
      </c>
      <c r="D389" s="190">
        <f t="shared" si="1"/>
        <v>1.46</v>
      </c>
      <c r="E389" s="190">
        <v>4.79</v>
      </c>
      <c r="F389" s="191">
        <f t="shared" si="2"/>
        <v>9.58</v>
      </c>
      <c r="G389" s="192">
        <f t="shared" si="3"/>
        <v>1.752</v>
      </c>
      <c r="H389" s="192">
        <f t="shared" si="4"/>
        <v>5.748312</v>
      </c>
      <c r="I389" s="192">
        <f t="shared" si="5"/>
        <v>11.496624</v>
      </c>
      <c r="O389" s="188"/>
      <c r="P389" s="188"/>
    </row>
    <row r="390">
      <c r="A390" s="189" t="s">
        <v>1319</v>
      </c>
      <c r="B390" s="8" t="s">
        <v>1320</v>
      </c>
      <c r="C390" s="190">
        <v>185.0</v>
      </c>
      <c r="D390" s="190">
        <f t="shared" si="1"/>
        <v>1.85</v>
      </c>
      <c r="E390" s="190">
        <v>6.07</v>
      </c>
      <c r="F390" s="191">
        <f t="shared" si="2"/>
        <v>12.14</v>
      </c>
      <c r="G390" s="192">
        <f t="shared" si="3"/>
        <v>2.22</v>
      </c>
      <c r="H390" s="192">
        <f t="shared" si="4"/>
        <v>7.28382</v>
      </c>
      <c r="I390" s="192">
        <f t="shared" si="5"/>
        <v>14.56764</v>
      </c>
      <c r="O390" s="188"/>
      <c r="P390" s="188"/>
    </row>
    <row r="391">
      <c r="A391" s="189" t="s">
        <v>1323</v>
      </c>
      <c r="B391" s="8" t="s">
        <v>1320</v>
      </c>
      <c r="C391" s="190">
        <v>146.0</v>
      </c>
      <c r="D391" s="190">
        <f t="shared" si="1"/>
        <v>1.46</v>
      </c>
      <c r="E391" s="190">
        <v>4.79</v>
      </c>
      <c r="F391" s="191">
        <f t="shared" si="2"/>
        <v>9.58</v>
      </c>
      <c r="G391" s="192">
        <f t="shared" si="3"/>
        <v>1.752</v>
      </c>
      <c r="H391" s="192">
        <f t="shared" si="4"/>
        <v>5.748312</v>
      </c>
      <c r="I391" s="192">
        <f t="shared" si="5"/>
        <v>11.496624</v>
      </c>
      <c r="O391" s="188"/>
      <c r="P391" s="188"/>
    </row>
    <row r="392">
      <c r="A392" s="189" t="s">
        <v>1325</v>
      </c>
      <c r="B392" s="8" t="s">
        <v>1326</v>
      </c>
      <c r="C392" s="190">
        <v>185.0</v>
      </c>
      <c r="D392" s="190">
        <f t="shared" si="1"/>
        <v>1.85</v>
      </c>
      <c r="E392" s="190">
        <v>6.07</v>
      </c>
      <c r="F392" s="191">
        <f t="shared" si="2"/>
        <v>12.14</v>
      </c>
      <c r="G392" s="192">
        <f t="shared" si="3"/>
        <v>2.22</v>
      </c>
      <c r="H392" s="192">
        <f t="shared" si="4"/>
        <v>7.28382</v>
      </c>
      <c r="I392" s="192">
        <f t="shared" si="5"/>
        <v>14.56764</v>
      </c>
      <c r="O392" s="188"/>
      <c r="P392" s="188"/>
    </row>
    <row r="393">
      <c r="A393" s="189" t="s">
        <v>1329</v>
      </c>
      <c r="B393" s="8" t="s">
        <v>1326</v>
      </c>
      <c r="C393" s="190">
        <v>146.0</v>
      </c>
      <c r="D393" s="190">
        <f t="shared" si="1"/>
        <v>1.46</v>
      </c>
      <c r="E393" s="190">
        <v>4.79</v>
      </c>
      <c r="F393" s="191">
        <f t="shared" si="2"/>
        <v>9.58</v>
      </c>
      <c r="G393" s="192">
        <f t="shared" si="3"/>
        <v>1.752</v>
      </c>
      <c r="H393" s="192">
        <f t="shared" si="4"/>
        <v>5.748312</v>
      </c>
      <c r="I393" s="192">
        <f t="shared" si="5"/>
        <v>11.496624</v>
      </c>
      <c r="O393" s="188"/>
      <c r="P393" s="188"/>
    </row>
    <row r="394">
      <c r="A394" s="189" t="s">
        <v>1331</v>
      </c>
      <c r="B394" s="8" t="s">
        <v>1332</v>
      </c>
      <c r="C394" s="190">
        <v>185.0</v>
      </c>
      <c r="D394" s="190">
        <f t="shared" si="1"/>
        <v>1.85</v>
      </c>
      <c r="E394" s="190">
        <v>6.07</v>
      </c>
      <c r="F394" s="191">
        <f t="shared" si="2"/>
        <v>12.14</v>
      </c>
      <c r="G394" s="192">
        <f t="shared" si="3"/>
        <v>2.22</v>
      </c>
      <c r="H394" s="192">
        <f t="shared" si="4"/>
        <v>7.28382</v>
      </c>
      <c r="I394" s="192">
        <f t="shared" si="5"/>
        <v>14.56764</v>
      </c>
      <c r="O394" s="188"/>
      <c r="P394" s="188"/>
    </row>
    <row r="395">
      <c r="A395" s="189" t="s">
        <v>1335</v>
      </c>
      <c r="B395" s="8" t="s">
        <v>1332</v>
      </c>
      <c r="C395" s="190">
        <v>146.0</v>
      </c>
      <c r="D395" s="190">
        <f t="shared" si="1"/>
        <v>1.46</v>
      </c>
      <c r="E395" s="190">
        <v>4.79</v>
      </c>
      <c r="F395" s="191">
        <f t="shared" si="2"/>
        <v>9.58</v>
      </c>
      <c r="G395" s="192">
        <f t="shared" si="3"/>
        <v>1.752</v>
      </c>
      <c r="H395" s="192">
        <f t="shared" si="4"/>
        <v>5.748312</v>
      </c>
      <c r="I395" s="192">
        <f t="shared" si="5"/>
        <v>11.496624</v>
      </c>
      <c r="O395" s="188"/>
      <c r="P395" s="188"/>
    </row>
    <row r="396">
      <c r="A396" s="189" t="s">
        <v>1337</v>
      </c>
      <c r="B396" s="8" t="s">
        <v>1338</v>
      </c>
      <c r="C396" s="190">
        <v>170.0</v>
      </c>
      <c r="D396" s="190">
        <f t="shared" si="1"/>
        <v>1.7</v>
      </c>
      <c r="E396" s="190">
        <v>5.58</v>
      </c>
      <c r="F396" s="191">
        <f t="shared" si="2"/>
        <v>11.16</v>
      </c>
      <c r="G396" s="192">
        <f t="shared" si="3"/>
        <v>2.04</v>
      </c>
      <c r="H396" s="192">
        <f t="shared" si="4"/>
        <v>6.69324</v>
      </c>
      <c r="I396" s="192">
        <f t="shared" si="5"/>
        <v>13.38648</v>
      </c>
      <c r="O396" s="188"/>
      <c r="P396" s="188"/>
    </row>
    <row r="397">
      <c r="A397" s="189" t="s">
        <v>1342</v>
      </c>
      <c r="B397" s="8" t="s">
        <v>1343</v>
      </c>
      <c r="C397" s="190">
        <v>170.0</v>
      </c>
      <c r="D397" s="190">
        <f t="shared" si="1"/>
        <v>1.7</v>
      </c>
      <c r="E397" s="190">
        <v>5.58</v>
      </c>
      <c r="F397" s="191">
        <f t="shared" si="2"/>
        <v>11.16</v>
      </c>
      <c r="G397" s="192">
        <f t="shared" si="3"/>
        <v>2.04</v>
      </c>
      <c r="H397" s="192">
        <f t="shared" si="4"/>
        <v>6.69324</v>
      </c>
      <c r="I397" s="192">
        <f t="shared" si="5"/>
        <v>13.38648</v>
      </c>
      <c r="O397" s="188"/>
      <c r="P397" s="188"/>
    </row>
    <row r="398">
      <c r="A398" s="189" t="s">
        <v>1346</v>
      </c>
      <c r="B398" s="8" t="s">
        <v>1347</v>
      </c>
      <c r="C398" s="190">
        <v>170.0</v>
      </c>
      <c r="D398" s="190">
        <f t="shared" si="1"/>
        <v>1.7</v>
      </c>
      <c r="E398" s="190">
        <v>5.58</v>
      </c>
      <c r="F398" s="191">
        <f t="shared" si="2"/>
        <v>11.16</v>
      </c>
      <c r="G398" s="192">
        <f t="shared" si="3"/>
        <v>2.04</v>
      </c>
      <c r="H398" s="192">
        <f t="shared" si="4"/>
        <v>6.69324</v>
      </c>
      <c r="I398" s="192">
        <f t="shared" si="5"/>
        <v>13.38648</v>
      </c>
      <c r="O398" s="188"/>
      <c r="P398" s="188"/>
    </row>
    <row r="399">
      <c r="A399" s="189" t="s">
        <v>1350</v>
      </c>
      <c r="B399" s="8" t="s">
        <v>1338</v>
      </c>
      <c r="C399" s="190">
        <v>110.0</v>
      </c>
      <c r="D399" s="190">
        <f t="shared" si="1"/>
        <v>1.1</v>
      </c>
      <c r="E399" s="190">
        <v>3.61</v>
      </c>
      <c r="F399" s="191">
        <f t="shared" si="2"/>
        <v>7.22</v>
      </c>
      <c r="G399" s="192">
        <f t="shared" si="3"/>
        <v>1.32</v>
      </c>
      <c r="H399" s="192">
        <f t="shared" si="4"/>
        <v>4.33092</v>
      </c>
      <c r="I399" s="192">
        <f t="shared" si="5"/>
        <v>8.66184</v>
      </c>
      <c r="O399" s="188"/>
      <c r="P399" s="188"/>
    </row>
    <row r="400">
      <c r="A400" s="189" t="s">
        <v>1352</v>
      </c>
      <c r="B400" s="8" t="s">
        <v>1343</v>
      </c>
      <c r="C400" s="190">
        <v>110.0</v>
      </c>
      <c r="D400" s="190">
        <f t="shared" si="1"/>
        <v>1.1</v>
      </c>
      <c r="E400" s="190">
        <v>3.61</v>
      </c>
      <c r="F400" s="191">
        <f t="shared" si="2"/>
        <v>7.22</v>
      </c>
      <c r="G400" s="192">
        <f t="shared" si="3"/>
        <v>1.32</v>
      </c>
      <c r="H400" s="192">
        <f t="shared" si="4"/>
        <v>4.33092</v>
      </c>
      <c r="I400" s="192">
        <f t="shared" si="5"/>
        <v>8.66184</v>
      </c>
      <c r="O400" s="188"/>
      <c r="P400" s="188"/>
    </row>
    <row r="401">
      <c r="A401" s="189" t="s">
        <v>1354</v>
      </c>
      <c r="B401" s="8" t="s">
        <v>1355</v>
      </c>
      <c r="C401" s="190">
        <v>110.0</v>
      </c>
      <c r="D401" s="190">
        <f t="shared" si="1"/>
        <v>1.1</v>
      </c>
      <c r="E401" s="190">
        <v>3.61</v>
      </c>
      <c r="F401" s="191">
        <f t="shared" si="2"/>
        <v>7.22</v>
      </c>
      <c r="G401" s="192">
        <f t="shared" si="3"/>
        <v>1.32</v>
      </c>
      <c r="H401" s="192">
        <f t="shared" si="4"/>
        <v>4.33092</v>
      </c>
      <c r="I401" s="192">
        <f t="shared" si="5"/>
        <v>8.66184</v>
      </c>
      <c r="O401" s="188"/>
      <c r="P401" s="188"/>
    </row>
    <row r="402">
      <c r="A402" s="189" t="s">
        <v>1358</v>
      </c>
      <c r="B402" s="8" t="s">
        <v>1347</v>
      </c>
      <c r="C402" s="190">
        <v>110.0</v>
      </c>
      <c r="D402" s="190">
        <f t="shared" si="1"/>
        <v>1.1</v>
      </c>
      <c r="E402" s="190">
        <v>3.61</v>
      </c>
      <c r="F402" s="191">
        <f t="shared" si="2"/>
        <v>7.22</v>
      </c>
      <c r="G402" s="192">
        <f t="shared" si="3"/>
        <v>1.32</v>
      </c>
      <c r="H402" s="192">
        <f t="shared" si="4"/>
        <v>4.33092</v>
      </c>
      <c r="I402" s="192">
        <f t="shared" si="5"/>
        <v>8.66184</v>
      </c>
      <c r="O402" s="188"/>
      <c r="P402" s="188"/>
    </row>
    <row r="403">
      <c r="A403" s="189" t="s">
        <v>1360</v>
      </c>
      <c r="B403" s="8" t="s">
        <v>1361</v>
      </c>
      <c r="C403" s="190">
        <v>94.0</v>
      </c>
      <c r="D403" s="190">
        <f t="shared" si="1"/>
        <v>0.94</v>
      </c>
      <c r="E403" s="190">
        <v>3.08</v>
      </c>
      <c r="F403" s="191">
        <f t="shared" si="2"/>
        <v>6.16</v>
      </c>
      <c r="G403" s="192">
        <f t="shared" si="3"/>
        <v>1.128</v>
      </c>
      <c r="H403" s="192">
        <f t="shared" si="4"/>
        <v>3.700968</v>
      </c>
      <c r="I403" s="192">
        <f t="shared" si="5"/>
        <v>7.401936</v>
      </c>
      <c r="O403" s="188"/>
      <c r="P403" s="188"/>
    </row>
    <row r="404">
      <c r="A404" s="189" t="s">
        <v>1363</v>
      </c>
      <c r="B404" s="8" t="s">
        <v>1361</v>
      </c>
      <c r="C404" s="190">
        <v>62.0</v>
      </c>
      <c r="D404" s="190">
        <f t="shared" si="1"/>
        <v>0.62</v>
      </c>
      <c r="E404" s="190">
        <v>2.03</v>
      </c>
      <c r="F404" s="191">
        <f t="shared" si="2"/>
        <v>4.06</v>
      </c>
      <c r="G404" s="192">
        <f t="shared" si="3"/>
        <v>0.744</v>
      </c>
      <c r="H404" s="192">
        <f t="shared" si="4"/>
        <v>2.441064</v>
      </c>
      <c r="I404" s="192">
        <f t="shared" si="5"/>
        <v>4.882128</v>
      </c>
      <c r="O404" s="188"/>
      <c r="P404" s="188"/>
    </row>
    <row r="405">
      <c r="A405" s="189" t="s">
        <v>1365</v>
      </c>
      <c r="B405" s="8" t="s">
        <v>1366</v>
      </c>
      <c r="C405" s="190">
        <v>270.0</v>
      </c>
      <c r="D405" s="190">
        <f t="shared" si="1"/>
        <v>2.7</v>
      </c>
      <c r="E405" s="190">
        <v>8.86</v>
      </c>
      <c r="F405" s="191">
        <f t="shared" si="2"/>
        <v>17.72</v>
      </c>
      <c r="G405" s="192">
        <f t="shared" si="3"/>
        <v>3.24</v>
      </c>
      <c r="H405" s="192">
        <f t="shared" si="4"/>
        <v>10.63044</v>
      </c>
      <c r="I405" s="192">
        <f t="shared" si="5"/>
        <v>21.26088</v>
      </c>
      <c r="O405" s="188"/>
      <c r="P405" s="188"/>
    </row>
    <row r="406">
      <c r="A406" s="189" t="s">
        <v>1369</v>
      </c>
      <c r="B406" s="8" t="s">
        <v>1370</v>
      </c>
      <c r="C406" s="190">
        <v>175.0</v>
      </c>
      <c r="D406" s="190">
        <f t="shared" si="1"/>
        <v>1.75</v>
      </c>
      <c r="E406" s="190">
        <v>5.74</v>
      </c>
      <c r="F406" s="191">
        <f t="shared" si="2"/>
        <v>11.48</v>
      </c>
      <c r="G406" s="192">
        <f t="shared" si="3"/>
        <v>2.1</v>
      </c>
      <c r="H406" s="192">
        <f t="shared" si="4"/>
        <v>6.8901</v>
      </c>
      <c r="I406" s="192">
        <f t="shared" si="5"/>
        <v>13.7802</v>
      </c>
      <c r="O406" s="188"/>
      <c r="P406" s="188"/>
    </row>
    <row r="407">
      <c r="A407" s="189" t="s">
        <v>1372</v>
      </c>
      <c r="B407" s="8" t="s">
        <v>1373</v>
      </c>
      <c r="C407" s="190">
        <v>270.0</v>
      </c>
      <c r="D407" s="190">
        <f t="shared" si="1"/>
        <v>2.7</v>
      </c>
      <c r="E407" s="190">
        <v>8.86</v>
      </c>
      <c r="F407" s="191">
        <f t="shared" si="2"/>
        <v>17.72</v>
      </c>
      <c r="G407" s="192">
        <f t="shared" si="3"/>
        <v>3.24</v>
      </c>
      <c r="H407" s="192">
        <f t="shared" si="4"/>
        <v>10.63044</v>
      </c>
      <c r="I407" s="192">
        <f t="shared" si="5"/>
        <v>21.26088</v>
      </c>
      <c r="O407" s="188"/>
      <c r="P407" s="188"/>
    </row>
    <row r="408">
      <c r="A408" s="189" t="s">
        <v>1375</v>
      </c>
      <c r="B408" s="8" t="s">
        <v>1373</v>
      </c>
      <c r="C408" s="190">
        <v>175.0</v>
      </c>
      <c r="D408" s="190">
        <f t="shared" si="1"/>
        <v>1.75</v>
      </c>
      <c r="E408" s="190">
        <v>5.74</v>
      </c>
      <c r="F408" s="191">
        <f t="shared" si="2"/>
        <v>11.48</v>
      </c>
      <c r="G408" s="192">
        <f t="shared" si="3"/>
        <v>2.1</v>
      </c>
      <c r="H408" s="192">
        <f t="shared" si="4"/>
        <v>6.8901</v>
      </c>
      <c r="I408" s="192">
        <f t="shared" si="5"/>
        <v>13.7802</v>
      </c>
      <c r="O408" s="188"/>
      <c r="P408" s="188"/>
    </row>
    <row r="409">
      <c r="A409" s="189" t="s">
        <v>1377</v>
      </c>
      <c r="B409" s="8" t="s">
        <v>1218</v>
      </c>
      <c r="C409" s="190">
        <v>270.0</v>
      </c>
      <c r="D409" s="190">
        <f t="shared" si="1"/>
        <v>2.7</v>
      </c>
      <c r="E409" s="190">
        <v>8.86</v>
      </c>
      <c r="F409" s="191">
        <f t="shared" si="2"/>
        <v>17.72</v>
      </c>
      <c r="G409" s="192">
        <f t="shared" si="3"/>
        <v>3.24</v>
      </c>
      <c r="H409" s="192">
        <f t="shared" si="4"/>
        <v>10.63044</v>
      </c>
      <c r="I409" s="192">
        <f t="shared" si="5"/>
        <v>21.26088</v>
      </c>
      <c r="O409" s="188"/>
      <c r="P409" s="188"/>
    </row>
    <row r="410">
      <c r="A410" s="189" t="s">
        <v>1380</v>
      </c>
      <c r="B410" s="8" t="s">
        <v>1218</v>
      </c>
      <c r="C410" s="190">
        <v>175.0</v>
      </c>
      <c r="D410" s="190">
        <f t="shared" si="1"/>
        <v>1.75</v>
      </c>
      <c r="E410" s="190">
        <v>5.74</v>
      </c>
      <c r="F410" s="191">
        <f t="shared" si="2"/>
        <v>11.48</v>
      </c>
      <c r="G410" s="192">
        <f t="shared" si="3"/>
        <v>2.1</v>
      </c>
      <c r="H410" s="192">
        <f t="shared" si="4"/>
        <v>6.8901</v>
      </c>
      <c r="I410" s="192">
        <f t="shared" si="5"/>
        <v>13.7802</v>
      </c>
      <c r="O410" s="188"/>
      <c r="P410" s="188"/>
    </row>
    <row r="411">
      <c r="A411" s="189" t="s">
        <v>1382</v>
      </c>
      <c r="B411" s="8" t="s">
        <v>1383</v>
      </c>
      <c r="C411" s="190">
        <v>270.0</v>
      </c>
      <c r="D411" s="190">
        <f t="shared" si="1"/>
        <v>2.7</v>
      </c>
      <c r="E411" s="190">
        <v>8.86</v>
      </c>
      <c r="F411" s="191">
        <f t="shared" si="2"/>
        <v>17.72</v>
      </c>
      <c r="G411" s="192">
        <f t="shared" si="3"/>
        <v>3.24</v>
      </c>
      <c r="H411" s="192">
        <f t="shared" si="4"/>
        <v>10.63044</v>
      </c>
      <c r="I411" s="192">
        <f t="shared" si="5"/>
        <v>21.26088</v>
      </c>
      <c r="O411" s="188"/>
      <c r="P411" s="188"/>
    </row>
    <row r="412">
      <c r="A412" s="189" t="s">
        <v>1385</v>
      </c>
      <c r="B412" s="8" t="s">
        <v>1386</v>
      </c>
      <c r="C412" s="190">
        <v>175.0</v>
      </c>
      <c r="D412" s="190">
        <f t="shared" si="1"/>
        <v>1.75</v>
      </c>
      <c r="E412" s="190">
        <v>5.74</v>
      </c>
      <c r="F412" s="191">
        <f t="shared" si="2"/>
        <v>11.48</v>
      </c>
      <c r="G412" s="192">
        <f t="shared" si="3"/>
        <v>2.1</v>
      </c>
      <c r="H412" s="192">
        <f t="shared" si="4"/>
        <v>6.8901</v>
      </c>
      <c r="I412" s="192">
        <f t="shared" si="5"/>
        <v>13.7802</v>
      </c>
      <c r="O412" s="188"/>
      <c r="P412" s="188"/>
    </row>
    <row r="413">
      <c r="A413" s="204" t="s">
        <v>1388</v>
      </c>
      <c r="B413" s="112" t="s">
        <v>1389</v>
      </c>
      <c r="C413" s="200">
        <v>175.0</v>
      </c>
      <c r="D413" s="190">
        <f t="shared" si="1"/>
        <v>1.75</v>
      </c>
      <c r="E413" s="200">
        <v>5.74</v>
      </c>
      <c r="F413" s="201">
        <f t="shared" si="2"/>
        <v>11.48</v>
      </c>
      <c r="G413" s="192">
        <f t="shared" si="3"/>
        <v>2.1</v>
      </c>
      <c r="H413" s="192">
        <f t="shared" si="4"/>
        <v>6.8901</v>
      </c>
      <c r="I413" s="192">
        <f t="shared" si="5"/>
        <v>13.7802</v>
      </c>
      <c r="J413" s="202"/>
      <c r="K413" s="202"/>
      <c r="L413" s="202"/>
      <c r="M413" s="202"/>
      <c r="N413" s="202"/>
      <c r="O413" s="188"/>
      <c r="P413" s="188"/>
    </row>
    <row r="414">
      <c r="A414" s="189" t="s">
        <v>1390</v>
      </c>
      <c r="B414" s="8" t="s">
        <v>1391</v>
      </c>
      <c r="C414" s="190">
        <v>278.0</v>
      </c>
      <c r="D414" s="190">
        <f t="shared" si="1"/>
        <v>2.78</v>
      </c>
      <c r="E414" s="190">
        <v>9.12</v>
      </c>
      <c r="F414" s="191">
        <f t="shared" si="2"/>
        <v>18.24</v>
      </c>
      <c r="G414" s="192">
        <f t="shared" si="3"/>
        <v>3.336</v>
      </c>
      <c r="H414" s="192">
        <f t="shared" si="4"/>
        <v>10.945416</v>
      </c>
      <c r="I414" s="192">
        <f t="shared" si="5"/>
        <v>21.890832</v>
      </c>
      <c r="O414" s="188"/>
      <c r="P414" s="188"/>
    </row>
    <row r="415">
      <c r="A415" s="189" t="s">
        <v>1394</v>
      </c>
      <c r="B415" s="8" t="s">
        <v>1395</v>
      </c>
      <c r="C415" s="190">
        <v>145.0</v>
      </c>
      <c r="D415" s="190">
        <f t="shared" si="1"/>
        <v>1.45</v>
      </c>
      <c r="E415" s="190">
        <v>4.76</v>
      </c>
      <c r="F415" s="191">
        <f t="shared" si="2"/>
        <v>9.52</v>
      </c>
      <c r="G415" s="192">
        <f t="shared" si="3"/>
        <v>1.74</v>
      </c>
      <c r="H415" s="192">
        <f t="shared" si="4"/>
        <v>5.70894</v>
      </c>
      <c r="I415" s="192">
        <f t="shared" si="5"/>
        <v>11.41788</v>
      </c>
      <c r="O415" s="188"/>
      <c r="P415" s="188"/>
    </row>
    <row r="416">
      <c r="A416" s="189" t="s">
        <v>1397</v>
      </c>
      <c r="B416" s="8" t="s">
        <v>1398</v>
      </c>
      <c r="C416" s="190">
        <v>295.0</v>
      </c>
      <c r="D416" s="190">
        <f t="shared" si="1"/>
        <v>2.95</v>
      </c>
      <c r="E416" s="190">
        <v>9.68</v>
      </c>
      <c r="F416" s="191">
        <f t="shared" si="2"/>
        <v>19.36</v>
      </c>
      <c r="G416" s="192">
        <f t="shared" si="3"/>
        <v>3.54</v>
      </c>
      <c r="H416" s="192">
        <f t="shared" si="4"/>
        <v>11.61474</v>
      </c>
      <c r="I416" s="192">
        <f t="shared" si="5"/>
        <v>23.22948</v>
      </c>
      <c r="O416" s="188"/>
      <c r="P416" s="188"/>
    </row>
    <row r="417">
      <c r="A417" s="189" t="s">
        <v>1401</v>
      </c>
      <c r="B417" s="8" t="s">
        <v>1402</v>
      </c>
      <c r="C417" s="190">
        <v>128.0</v>
      </c>
      <c r="D417" s="190">
        <f t="shared" si="1"/>
        <v>1.28</v>
      </c>
      <c r="E417" s="190">
        <v>4.2</v>
      </c>
      <c r="F417" s="191">
        <f t="shared" si="2"/>
        <v>8.4</v>
      </c>
      <c r="G417" s="192">
        <f t="shared" si="3"/>
        <v>1.536</v>
      </c>
      <c r="H417" s="192">
        <f t="shared" si="4"/>
        <v>5.039616</v>
      </c>
      <c r="I417" s="192">
        <f t="shared" si="5"/>
        <v>10.079232</v>
      </c>
      <c r="O417" s="188"/>
      <c r="P417" s="188"/>
    </row>
    <row r="418">
      <c r="A418" s="189" t="s">
        <v>1405</v>
      </c>
      <c r="B418" s="8" t="s">
        <v>1406</v>
      </c>
      <c r="C418" s="190">
        <v>128.0</v>
      </c>
      <c r="D418" s="190">
        <f t="shared" si="1"/>
        <v>1.28</v>
      </c>
      <c r="E418" s="190">
        <v>4.2</v>
      </c>
      <c r="F418" s="191">
        <f t="shared" si="2"/>
        <v>8.4</v>
      </c>
      <c r="G418" s="192">
        <f t="shared" si="3"/>
        <v>1.536</v>
      </c>
      <c r="H418" s="192">
        <f t="shared" si="4"/>
        <v>5.039616</v>
      </c>
      <c r="I418" s="192">
        <f t="shared" si="5"/>
        <v>10.079232</v>
      </c>
      <c r="O418" s="188"/>
      <c r="P418" s="188"/>
    </row>
    <row r="419">
      <c r="A419" s="189" t="s">
        <v>1408</v>
      </c>
      <c r="B419" s="8" t="s">
        <v>1409</v>
      </c>
      <c r="C419" s="190">
        <v>26.0</v>
      </c>
      <c r="D419" s="190">
        <f t="shared" si="1"/>
        <v>0.26</v>
      </c>
      <c r="E419" s="190">
        <v>0.85</v>
      </c>
      <c r="F419" s="191">
        <f t="shared" si="2"/>
        <v>1.7</v>
      </c>
      <c r="G419" s="192">
        <f t="shared" si="3"/>
        <v>0.312</v>
      </c>
      <c r="H419" s="192">
        <f t="shared" si="4"/>
        <v>1.023672</v>
      </c>
      <c r="I419" s="192">
        <f t="shared" si="5"/>
        <v>2.047344</v>
      </c>
      <c r="O419" s="188"/>
      <c r="P419" s="188"/>
    </row>
    <row r="420">
      <c r="A420" s="189" t="s">
        <v>1412</v>
      </c>
      <c r="B420" s="8" t="s">
        <v>1413</v>
      </c>
      <c r="C420" s="190">
        <v>400.0</v>
      </c>
      <c r="D420" s="190">
        <f t="shared" si="1"/>
        <v>4</v>
      </c>
      <c r="E420" s="190">
        <v>13.12</v>
      </c>
      <c r="F420" s="191">
        <f t="shared" si="2"/>
        <v>26.24</v>
      </c>
      <c r="G420" s="192">
        <f t="shared" si="3"/>
        <v>4.8</v>
      </c>
      <c r="H420" s="192">
        <f t="shared" si="4"/>
        <v>15.7488</v>
      </c>
      <c r="I420" s="192">
        <f t="shared" si="5"/>
        <v>31.4976</v>
      </c>
      <c r="O420" s="188"/>
      <c r="P420" s="188"/>
    </row>
    <row r="421">
      <c r="A421" s="189" t="s">
        <v>1416</v>
      </c>
      <c r="B421" s="8" t="s">
        <v>1417</v>
      </c>
      <c r="C421" s="190">
        <v>400.0</v>
      </c>
      <c r="D421" s="190">
        <f t="shared" si="1"/>
        <v>4</v>
      </c>
      <c r="E421" s="190">
        <v>13.12</v>
      </c>
      <c r="F421" s="191">
        <f t="shared" si="2"/>
        <v>26.24</v>
      </c>
      <c r="G421" s="192">
        <f t="shared" si="3"/>
        <v>4.8</v>
      </c>
      <c r="H421" s="192">
        <f t="shared" si="4"/>
        <v>15.7488</v>
      </c>
      <c r="I421" s="192">
        <f t="shared" si="5"/>
        <v>31.4976</v>
      </c>
      <c r="O421" s="188"/>
      <c r="P421" s="188"/>
    </row>
    <row r="422">
      <c r="A422" s="189" t="s">
        <v>1419</v>
      </c>
      <c r="B422" s="8" t="s">
        <v>1420</v>
      </c>
      <c r="C422" s="190">
        <v>110.0</v>
      </c>
      <c r="D422" s="190">
        <f t="shared" si="1"/>
        <v>1.1</v>
      </c>
      <c r="E422" s="190">
        <v>3.61</v>
      </c>
      <c r="F422" s="191">
        <f t="shared" si="2"/>
        <v>7.22</v>
      </c>
      <c r="G422" s="192">
        <f t="shared" si="3"/>
        <v>1.32</v>
      </c>
      <c r="H422" s="192">
        <f t="shared" si="4"/>
        <v>4.33092</v>
      </c>
      <c r="I422" s="192">
        <f t="shared" si="5"/>
        <v>8.66184</v>
      </c>
      <c r="O422" s="188"/>
      <c r="P422" s="188"/>
    </row>
    <row r="423">
      <c r="A423" s="189" t="s">
        <v>1422</v>
      </c>
      <c r="B423" s="8" t="s">
        <v>1423</v>
      </c>
      <c r="C423" s="190">
        <v>136.0</v>
      </c>
      <c r="D423" s="190">
        <f t="shared" si="1"/>
        <v>1.36</v>
      </c>
      <c r="E423" s="190">
        <v>4.46</v>
      </c>
      <c r="F423" s="191">
        <f t="shared" si="2"/>
        <v>8.92</v>
      </c>
      <c r="G423" s="192">
        <f t="shared" si="3"/>
        <v>1.632</v>
      </c>
      <c r="H423" s="192">
        <f t="shared" si="4"/>
        <v>5.354592</v>
      </c>
      <c r="I423" s="192">
        <f t="shared" si="5"/>
        <v>10.709184</v>
      </c>
      <c r="O423" s="188"/>
      <c r="P423" s="188"/>
    </row>
    <row r="424">
      <c r="A424" s="189" t="s">
        <v>1425</v>
      </c>
      <c r="B424" s="8" t="s">
        <v>1426</v>
      </c>
      <c r="C424" s="190">
        <v>136.0</v>
      </c>
      <c r="D424" s="190">
        <f t="shared" si="1"/>
        <v>1.36</v>
      </c>
      <c r="E424" s="190">
        <v>4.46</v>
      </c>
      <c r="F424" s="191">
        <f t="shared" si="2"/>
        <v>8.92</v>
      </c>
      <c r="G424" s="192">
        <f t="shared" si="3"/>
        <v>1.632</v>
      </c>
      <c r="H424" s="192">
        <f t="shared" si="4"/>
        <v>5.354592</v>
      </c>
      <c r="I424" s="192">
        <f t="shared" si="5"/>
        <v>10.709184</v>
      </c>
      <c r="O424" s="188"/>
      <c r="P424" s="188"/>
    </row>
    <row r="425">
      <c r="A425" s="189" t="s">
        <v>1428</v>
      </c>
      <c r="B425" s="8" t="s">
        <v>1429</v>
      </c>
      <c r="C425" s="190">
        <v>96.0</v>
      </c>
      <c r="D425" s="190">
        <f t="shared" si="1"/>
        <v>0.96</v>
      </c>
      <c r="E425" s="190">
        <v>3.15</v>
      </c>
      <c r="F425" s="191">
        <f t="shared" si="2"/>
        <v>6.3</v>
      </c>
      <c r="G425" s="192">
        <f t="shared" si="3"/>
        <v>1.152</v>
      </c>
      <c r="H425" s="192">
        <f t="shared" si="4"/>
        <v>3.779712</v>
      </c>
      <c r="I425" s="192">
        <f t="shared" si="5"/>
        <v>7.559424</v>
      </c>
      <c r="O425" s="188"/>
      <c r="P425" s="188"/>
    </row>
    <row r="426">
      <c r="A426" s="189" t="s">
        <v>1431</v>
      </c>
      <c r="B426" s="8" t="s">
        <v>1432</v>
      </c>
      <c r="C426" s="190">
        <v>142.0</v>
      </c>
      <c r="D426" s="190">
        <f t="shared" si="1"/>
        <v>1.42</v>
      </c>
      <c r="E426" s="190">
        <v>4.66</v>
      </c>
      <c r="F426" s="191">
        <f t="shared" si="2"/>
        <v>9.32</v>
      </c>
      <c r="G426" s="192">
        <f t="shared" si="3"/>
        <v>1.704</v>
      </c>
      <c r="H426" s="192">
        <f t="shared" si="4"/>
        <v>5.590824</v>
      </c>
      <c r="I426" s="192">
        <f t="shared" si="5"/>
        <v>11.181648</v>
      </c>
      <c r="O426" s="188"/>
      <c r="P426" s="188"/>
    </row>
    <row r="427">
      <c r="A427" s="189" t="s">
        <v>1434</v>
      </c>
      <c r="B427" s="8" t="s">
        <v>1435</v>
      </c>
      <c r="C427" s="190">
        <v>180.0</v>
      </c>
      <c r="D427" s="190">
        <f t="shared" si="1"/>
        <v>1.8</v>
      </c>
      <c r="E427" s="190">
        <v>5.91</v>
      </c>
      <c r="F427" s="191">
        <f t="shared" si="2"/>
        <v>11.82</v>
      </c>
      <c r="G427" s="192">
        <f t="shared" si="3"/>
        <v>2.16</v>
      </c>
      <c r="H427" s="192">
        <f t="shared" si="4"/>
        <v>7.08696</v>
      </c>
      <c r="I427" s="192">
        <f t="shared" si="5"/>
        <v>14.17392</v>
      </c>
      <c r="O427" s="188"/>
      <c r="P427" s="188"/>
    </row>
    <row r="428">
      <c r="A428" s="189" t="s">
        <v>1438</v>
      </c>
      <c r="B428" s="8" t="s">
        <v>1435</v>
      </c>
      <c r="C428" s="190">
        <v>126.0</v>
      </c>
      <c r="D428" s="190">
        <f t="shared" si="1"/>
        <v>1.26</v>
      </c>
      <c r="E428" s="190">
        <v>4.13</v>
      </c>
      <c r="F428" s="191">
        <f t="shared" si="2"/>
        <v>8.26</v>
      </c>
      <c r="G428" s="192">
        <f t="shared" si="3"/>
        <v>1.512</v>
      </c>
      <c r="H428" s="192">
        <f t="shared" si="4"/>
        <v>4.960872</v>
      </c>
      <c r="I428" s="192">
        <f t="shared" si="5"/>
        <v>9.921744</v>
      </c>
      <c r="O428" s="188"/>
      <c r="P428" s="188"/>
    </row>
    <row r="429">
      <c r="A429" s="189" t="s">
        <v>1440</v>
      </c>
      <c r="B429" s="8" t="s">
        <v>1441</v>
      </c>
      <c r="C429" s="190">
        <v>180.0</v>
      </c>
      <c r="D429" s="190">
        <f t="shared" si="1"/>
        <v>1.8</v>
      </c>
      <c r="E429" s="190">
        <v>5.91</v>
      </c>
      <c r="F429" s="191">
        <f t="shared" si="2"/>
        <v>11.82</v>
      </c>
      <c r="G429" s="192">
        <f t="shared" si="3"/>
        <v>2.16</v>
      </c>
      <c r="H429" s="192">
        <f t="shared" si="4"/>
        <v>7.08696</v>
      </c>
      <c r="I429" s="192">
        <f t="shared" si="5"/>
        <v>14.17392</v>
      </c>
      <c r="O429" s="188"/>
      <c r="P429" s="188"/>
    </row>
    <row r="430">
      <c r="A430" s="189" t="s">
        <v>1443</v>
      </c>
      <c r="B430" s="8" t="s">
        <v>1441</v>
      </c>
      <c r="C430" s="190">
        <v>126.0</v>
      </c>
      <c r="D430" s="190">
        <f t="shared" si="1"/>
        <v>1.26</v>
      </c>
      <c r="E430" s="190">
        <v>4.13</v>
      </c>
      <c r="F430" s="191">
        <f t="shared" si="2"/>
        <v>8.26</v>
      </c>
      <c r="G430" s="192">
        <f t="shared" si="3"/>
        <v>1.512</v>
      </c>
      <c r="H430" s="192">
        <f t="shared" si="4"/>
        <v>4.960872</v>
      </c>
      <c r="I430" s="192">
        <f t="shared" si="5"/>
        <v>9.921744</v>
      </c>
      <c r="O430" s="188"/>
      <c r="P430" s="188"/>
    </row>
    <row r="431">
      <c r="A431" s="189" t="s">
        <v>1496</v>
      </c>
      <c r="B431" s="8" t="s">
        <v>1497</v>
      </c>
      <c r="C431" s="190">
        <v>262.0</v>
      </c>
      <c r="D431" s="190">
        <f t="shared" si="1"/>
        <v>2.62</v>
      </c>
      <c r="E431" s="190">
        <v>8.6</v>
      </c>
      <c r="F431" s="191">
        <f t="shared" si="2"/>
        <v>17.2</v>
      </c>
      <c r="G431" s="192">
        <f t="shared" si="3"/>
        <v>3.144</v>
      </c>
      <c r="H431" s="192">
        <f t="shared" si="4"/>
        <v>10.315464</v>
      </c>
      <c r="I431" s="192">
        <f t="shared" si="5"/>
        <v>20.630928</v>
      </c>
      <c r="O431" s="188"/>
      <c r="P431" s="188"/>
    </row>
    <row r="432">
      <c r="A432" s="189" t="s">
        <v>1502</v>
      </c>
      <c r="B432" s="8" t="s">
        <v>1503</v>
      </c>
      <c r="C432" s="190">
        <v>262.0</v>
      </c>
      <c r="D432" s="190">
        <f t="shared" si="1"/>
        <v>2.62</v>
      </c>
      <c r="E432" s="190">
        <v>8.6</v>
      </c>
      <c r="F432" s="191">
        <f t="shared" si="2"/>
        <v>17.2</v>
      </c>
      <c r="G432" s="192">
        <f t="shared" si="3"/>
        <v>3.144</v>
      </c>
      <c r="H432" s="192">
        <f t="shared" si="4"/>
        <v>10.315464</v>
      </c>
      <c r="I432" s="192">
        <f t="shared" si="5"/>
        <v>20.630928</v>
      </c>
      <c r="O432" s="188"/>
      <c r="P432" s="188"/>
    </row>
    <row r="433">
      <c r="A433" s="189" t="s">
        <v>1505</v>
      </c>
      <c r="B433" s="8" t="s">
        <v>1506</v>
      </c>
      <c r="C433" s="190">
        <v>262.0</v>
      </c>
      <c r="D433" s="190">
        <f t="shared" si="1"/>
        <v>2.62</v>
      </c>
      <c r="E433" s="190">
        <v>8.6</v>
      </c>
      <c r="F433" s="191">
        <f t="shared" si="2"/>
        <v>17.2</v>
      </c>
      <c r="G433" s="192">
        <f t="shared" si="3"/>
        <v>3.144</v>
      </c>
      <c r="H433" s="192">
        <f t="shared" si="4"/>
        <v>10.315464</v>
      </c>
      <c r="I433" s="192">
        <f t="shared" si="5"/>
        <v>20.630928</v>
      </c>
      <c r="O433" s="188"/>
      <c r="P433" s="188"/>
    </row>
    <row r="434">
      <c r="A434" s="189" t="s">
        <v>1508</v>
      </c>
      <c r="B434" s="8" t="s">
        <v>1509</v>
      </c>
      <c r="C434" s="190">
        <v>262.0</v>
      </c>
      <c r="D434" s="190">
        <f t="shared" si="1"/>
        <v>2.62</v>
      </c>
      <c r="E434" s="190">
        <v>8.6</v>
      </c>
      <c r="F434" s="191">
        <f t="shared" si="2"/>
        <v>17.2</v>
      </c>
      <c r="G434" s="192">
        <f t="shared" si="3"/>
        <v>3.144</v>
      </c>
      <c r="H434" s="192">
        <f t="shared" si="4"/>
        <v>10.315464</v>
      </c>
      <c r="I434" s="192">
        <f t="shared" si="5"/>
        <v>20.630928</v>
      </c>
      <c r="O434" s="188"/>
      <c r="P434" s="188"/>
    </row>
    <row r="435">
      <c r="A435" s="189" t="s">
        <v>1512</v>
      </c>
      <c r="B435" s="8" t="s">
        <v>1513</v>
      </c>
      <c r="C435" s="190">
        <v>262.0</v>
      </c>
      <c r="D435" s="190">
        <f t="shared" si="1"/>
        <v>2.62</v>
      </c>
      <c r="E435" s="190">
        <v>8.6</v>
      </c>
      <c r="F435" s="191">
        <f t="shared" si="2"/>
        <v>17.2</v>
      </c>
      <c r="G435" s="192">
        <f t="shared" si="3"/>
        <v>3.144</v>
      </c>
      <c r="H435" s="192">
        <f t="shared" si="4"/>
        <v>10.315464</v>
      </c>
      <c r="I435" s="192">
        <f t="shared" si="5"/>
        <v>20.630928</v>
      </c>
      <c r="O435" s="188"/>
      <c r="P435" s="188"/>
    </row>
    <row r="436">
      <c r="A436" s="209" t="s">
        <v>1516</v>
      </c>
      <c r="B436" s="8" t="s">
        <v>1517</v>
      </c>
      <c r="C436" s="190">
        <v>100.0</v>
      </c>
      <c r="D436" s="190">
        <f t="shared" si="1"/>
        <v>1</v>
      </c>
      <c r="E436" s="190">
        <v>3.28</v>
      </c>
      <c r="F436" s="191">
        <f t="shared" si="2"/>
        <v>6.56</v>
      </c>
      <c r="G436" s="192">
        <f t="shared" si="3"/>
        <v>1.2</v>
      </c>
      <c r="H436" s="192">
        <f t="shared" si="4"/>
        <v>3.9372</v>
      </c>
      <c r="I436" s="192">
        <f t="shared" si="5"/>
        <v>7.8744</v>
      </c>
      <c r="J436" s="180"/>
      <c r="K436" s="180"/>
      <c r="L436" s="180"/>
      <c r="M436" s="180"/>
      <c r="N436" s="180"/>
      <c r="O436" s="188"/>
      <c r="P436" s="188"/>
    </row>
    <row r="437">
      <c r="A437" s="204" t="s">
        <v>1520</v>
      </c>
      <c r="B437" s="112" t="s">
        <v>1521</v>
      </c>
      <c r="C437" s="210">
        <v>170.0</v>
      </c>
      <c r="D437" s="190">
        <f t="shared" si="1"/>
        <v>1.7</v>
      </c>
      <c r="E437" s="210">
        <v>5.58</v>
      </c>
      <c r="F437" s="201">
        <f t="shared" si="2"/>
        <v>11.16</v>
      </c>
      <c r="G437" s="192">
        <f t="shared" si="3"/>
        <v>2.04</v>
      </c>
      <c r="H437" s="192">
        <f t="shared" si="4"/>
        <v>6.69324</v>
      </c>
      <c r="I437" s="192">
        <f t="shared" si="5"/>
        <v>13.38648</v>
      </c>
      <c r="J437" s="202"/>
      <c r="K437" s="202"/>
      <c r="L437" s="202"/>
      <c r="M437" s="202"/>
      <c r="N437" s="202"/>
      <c r="O437" s="188"/>
      <c r="P437" s="188"/>
    </row>
    <row r="438">
      <c r="A438" s="204" t="s">
        <v>1526</v>
      </c>
      <c r="B438" s="112" t="s">
        <v>1527</v>
      </c>
      <c r="C438" s="210">
        <v>170.0</v>
      </c>
      <c r="D438" s="190">
        <f t="shared" si="1"/>
        <v>1.7</v>
      </c>
      <c r="E438" s="210">
        <v>5.58</v>
      </c>
      <c r="F438" s="201">
        <f t="shared" si="2"/>
        <v>11.16</v>
      </c>
      <c r="G438" s="192">
        <f t="shared" si="3"/>
        <v>2.04</v>
      </c>
      <c r="H438" s="192">
        <f t="shared" si="4"/>
        <v>6.69324</v>
      </c>
      <c r="I438" s="192">
        <f t="shared" si="5"/>
        <v>13.38648</v>
      </c>
      <c r="J438" s="202"/>
      <c r="K438" s="202"/>
      <c r="L438" s="202"/>
      <c r="M438" s="202"/>
      <c r="N438" s="202"/>
      <c r="O438" s="188"/>
      <c r="P438" s="188"/>
    </row>
    <row r="439">
      <c r="A439" s="204" t="s">
        <v>1530</v>
      </c>
      <c r="B439" s="112" t="s">
        <v>1531</v>
      </c>
      <c r="C439" s="210">
        <v>170.0</v>
      </c>
      <c r="D439" s="190">
        <f t="shared" si="1"/>
        <v>1.7</v>
      </c>
      <c r="E439" s="210">
        <v>5.58</v>
      </c>
      <c r="F439" s="201">
        <f t="shared" si="2"/>
        <v>11.16</v>
      </c>
      <c r="G439" s="192">
        <f t="shared" si="3"/>
        <v>2.04</v>
      </c>
      <c r="H439" s="192">
        <f t="shared" si="4"/>
        <v>6.69324</v>
      </c>
      <c r="I439" s="192">
        <f t="shared" si="5"/>
        <v>13.38648</v>
      </c>
      <c r="J439" s="202"/>
      <c r="K439" s="202"/>
      <c r="L439" s="202"/>
      <c r="M439" s="202"/>
      <c r="N439" s="202"/>
      <c r="O439" s="188"/>
      <c r="P439" s="188"/>
    </row>
    <row r="440">
      <c r="A440" s="204" t="s">
        <v>1533</v>
      </c>
      <c r="B440" s="112" t="s">
        <v>1534</v>
      </c>
      <c r="C440" s="210">
        <v>170.0</v>
      </c>
      <c r="D440" s="190">
        <f t="shared" si="1"/>
        <v>1.7</v>
      </c>
      <c r="E440" s="210">
        <v>5.58</v>
      </c>
      <c r="F440" s="201">
        <f t="shared" si="2"/>
        <v>11.16</v>
      </c>
      <c r="G440" s="192">
        <f t="shared" si="3"/>
        <v>2.04</v>
      </c>
      <c r="H440" s="192">
        <f t="shared" si="4"/>
        <v>6.69324</v>
      </c>
      <c r="I440" s="192">
        <f t="shared" si="5"/>
        <v>13.38648</v>
      </c>
      <c r="J440" s="202"/>
      <c r="K440" s="202"/>
      <c r="L440" s="202"/>
      <c r="M440" s="202"/>
      <c r="N440" s="202"/>
      <c r="O440" s="188"/>
      <c r="P440" s="188"/>
    </row>
    <row r="441">
      <c r="A441" s="204" t="s">
        <v>1537</v>
      </c>
      <c r="B441" s="112" t="s">
        <v>1538</v>
      </c>
      <c r="C441" s="210">
        <v>170.0</v>
      </c>
      <c r="D441" s="190">
        <f t="shared" si="1"/>
        <v>1.7</v>
      </c>
      <c r="E441" s="210">
        <v>5.58</v>
      </c>
      <c r="F441" s="201">
        <f t="shared" si="2"/>
        <v>11.16</v>
      </c>
      <c r="G441" s="192">
        <f t="shared" si="3"/>
        <v>2.04</v>
      </c>
      <c r="H441" s="192">
        <f t="shared" si="4"/>
        <v>6.69324</v>
      </c>
      <c r="I441" s="192">
        <f t="shared" si="5"/>
        <v>13.38648</v>
      </c>
      <c r="J441" s="202"/>
      <c r="K441" s="202"/>
      <c r="L441" s="202"/>
      <c r="M441" s="202"/>
      <c r="N441" s="202"/>
      <c r="O441" s="188"/>
      <c r="P441" s="188"/>
    </row>
    <row r="442">
      <c r="A442" s="204" t="s">
        <v>1541</v>
      </c>
      <c r="B442" s="112" t="s">
        <v>1542</v>
      </c>
      <c r="C442" s="210">
        <v>170.0</v>
      </c>
      <c r="D442" s="190">
        <f t="shared" si="1"/>
        <v>1.7</v>
      </c>
      <c r="E442" s="210">
        <v>5.58</v>
      </c>
      <c r="F442" s="201">
        <f t="shared" si="2"/>
        <v>11.16</v>
      </c>
      <c r="G442" s="192">
        <f t="shared" si="3"/>
        <v>2.04</v>
      </c>
      <c r="H442" s="192">
        <f t="shared" si="4"/>
        <v>6.69324</v>
      </c>
      <c r="I442" s="192">
        <f t="shared" si="5"/>
        <v>13.38648</v>
      </c>
      <c r="J442" s="202"/>
      <c r="K442" s="202"/>
      <c r="L442" s="202"/>
      <c r="M442" s="202"/>
      <c r="N442" s="202"/>
      <c r="O442" s="188"/>
      <c r="P442" s="188"/>
    </row>
    <row r="443">
      <c r="A443" s="204" t="s">
        <v>1545</v>
      </c>
      <c r="B443" s="112" t="s">
        <v>1546</v>
      </c>
      <c r="C443" s="210">
        <v>170.0</v>
      </c>
      <c r="D443" s="190">
        <f t="shared" si="1"/>
        <v>1.7</v>
      </c>
      <c r="E443" s="210">
        <v>5.58</v>
      </c>
      <c r="F443" s="201">
        <f t="shared" si="2"/>
        <v>11.16</v>
      </c>
      <c r="G443" s="192">
        <f t="shared" si="3"/>
        <v>2.04</v>
      </c>
      <c r="H443" s="192">
        <f t="shared" si="4"/>
        <v>6.69324</v>
      </c>
      <c r="I443" s="192">
        <f t="shared" si="5"/>
        <v>13.38648</v>
      </c>
      <c r="J443" s="202"/>
      <c r="K443" s="202"/>
      <c r="L443" s="202"/>
      <c r="M443" s="202"/>
      <c r="N443" s="202"/>
      <c r="O443" s="188"/>
      <c r="P443" s="188"/>
    </row>
    <row r="444">
      <c r="A444" s="189" t="s">
        <v>1549</v>
      </c>
      <c r="B444" s="8" t="s">
        <v>1550</v>
      </c>
      <c r="C444" s="190">
        <v>70.0</v>
      </c>
      <c r="D444" s="190">
        <f t="shared" si="1"/>
        <v>0.7</v>
      </c>
      <c r="E444" s="190">
        <v>2.3</v>
      </c>
      <c r="F444" s="191">
        <f t="shared" si="2"/>
        <v>4.6</v>
      </c>
      <c r="G444" s="192">
        <f t="shared" si="3"/>
        <v>0.84</v>
      </c>
      <c r="H444" s="192">
        <f t="shared" si="4"/>
        <v>2.75604</v>
      </c>
      <c r="I444" s="192">
        <f t="shared" si="5"/>
        <v>5.51208</v>
      </c>
      <c r="O444" s="188"/>
      <c r="P444" s="188"/>
    </row>
    <row r="445">
      <c r="A445" s="189" t="s">
        <v>1553</v>
      </c>
      <c r="B445" s="8" t="s">
        <v>1554</v>
      </c>
      <c r="C445" s="190">
        <v>70.0</v>
      </c>
      <c r="D445" s="190">
        <f t="shared" si="1"/>
        <v>0.7</v>
      </c>
      <c r="E445" s="190">
        <v>2.3</v>
      </c>
      <c r="F445" s="191">
        <f t="shared" si="2"/>
        <v>4.6</v>
      </c>
      <c r="G445" s="192">
        <f t="shared" si="3"/>
        <v>0.84</v>
      </c>
      <c r="H445" s="192">
        <f t="shared" si="4"/>
        <v>2.75604</v>
      </c>
      <c r="I445" s="192">
        <f t="shared" si="5"/>
        <v>5.51208</v>
      </c>
      <c r="O445" s="188"/>
      <c r="P445" s="188"/>
    </row>
    <row r="446">
      <c r="A446" s="189" t="s">
        <v>1556</v>
      </c>
      <c r="B446" s="8" t="s">
        <v>1557</v>
      </c>
      <c r="C446" s="190">
        <v>392.0</v>
      </c>
      <c r="D446" s="190">
        <f t="shared" si="1"/>
        <v>3.92</v>
      </c>
      <c r="E446" s="190">
        <v>12.86</v>
      </c>
      <c r="F446" s="191">
        <f t="shared" si="2"/>
        <v>25.72</v>
      </c>
      <c r="G446" s="192">
        <f t="shared" si="3"/>
        <v>4.704</v>
      </c>
      <c r="H446" s="192">
        <f t="shared" si="4"/>
        <v>15.433824</v>
      </c>
      <c r="I446" s="192">
        <f t="shared" si="5"/>
        <v>30.867648</v>
      </c>
      <c r="O446" s="188"/>
      <c r="P446" s="188"/>
    </row>
    <row r="447">
      <c r="A447" s="189" t="s">
        <v>1560</v>
      </c>
      <c r="B447" s="8" t="s">
        <v>1561</v>
      </c>
      <c r="C447" s="190">
        <v>202.0</v>
      </c>
      <c r="D447" s="190">
        <f t="shared" si="1"/>
        <v>2.02</v>
      </c>
      <c r="E447" s="190">
        <v>6.63</v>
      </c>
      <c r="F447" s="191">
        <f t="shared" si="2"/>
        <v>13.26</v>
      </c>
      <c r="G447" s="192">
        <f t="shared" si="3"/>
        <v>2.424</v>
      </c>
      <c r="H447" s="192">
        <f t="shared" si="4"/>
        <v>7.953144</v>
      </c>
      <c r="I447" s="192">
        <f t="shared" si="5"/>
        <v>15.906288</v>
      </c>
      <c r="O447" s="188"/>
      <c r="P447" s="188"/>
    </row>
    <row r="448">
      <c r="A448" s="189" t="s">
        <v>1563</v>
      </c>
      <c r="B448" s="8" t="s">
        <v>1564</v>
      </c>
      <c r="C448" s="190">
        <v>142.0</v>
      </c>
      <c r="D448" s="190">
        <f t="shared" si="1"/>
        <v>1.42</v>
      </c>
      <c r="E448" s="190">
        <v>4.66</v>
      </c>
      <c r="F448" s="191">
        <f t="shared" si="2"/>
        <v>9.32</v>
      </c>
      <c r="G448" s="192">
        <f t="shared" si="3"/>
        <v>1.704</v>
      </c>
      <c r="H448" s="192">
        <f t="shared" si="4"/>
        <v>5.590824</v>
      </c>
      <c r="I448" s="192">
        <f t="shared" si="5"/>
        <v>11.181648</v>
      </c>
      <c r="O448" s="188"/>
      <c r="P448" s="188"/>
    </row>
    <row r="449">
      <c r="A449" s="189" t="s">
        <v>1566</v>
      </c>
      <c r="B449" s="8" t="s">
        <v>1204</v>
      </c>
      <c r="C449" s="190">
        <v>200.0</v>
      </c>
      <c r="D449" s="190">
        <f t="shared" si="1"/>
        <v>2</v>
      </c>
      <c r="E449" s="190">
        <v>6.56</v>
      </c>
      <c r="F449" s="191">
        <f t="shared" si="2"/>
        <v>13.12</v>
      </c>
      <c r="G449" s="192">
        <f t="shared" si="3"/>
        <v>2.4</v>
      </c>
      <c r="H449" s="192">
        <f t="shared" si="4"/>
        <v>7.8744</v>
      </c>
      <c r="I449" s="192">
        <f t="shared" si="5"/>
        <v>15.7488</v>
      </c>
      <c r="O449" s="188"/>
      <c r="P449" s="188"/>
    </row>
    <row r="450">
      <c r="A450" s="189" t="s">
        <v>1568</v>
      </c>
      <c r="B450" s="8" t="s">
        <v>1569</v>
      </c>
      <c r="C450" s="190">
        <v>136.0</v>
      </c>
      <c r="D450" s="190">
        <f t="shared" si="1"/>
        <v>1.36</v>
      </c>
      <c r="E450" s="190">
        <v>4.46</v>
      </c>
      <c r="F450" s="191">
        <f t="shared" si="2"/>
        <v>8.92</v>
      </c>
      <c r="G450" s="192">
        <f t="shared" si="3"/>
        <v>1.632</v>
      </c>
      <c r="H450" s="192">
        <f t="shared" si="4"/>
        <v>5.354592</v>
      </c>
      <c r="I450" s="192">
        <f t="shared" si="5"/>
        <v>10.709184</v>
      </c>
      <c r="O450" s="188"/>
      <c r="P450" s="188"/>
    </row>
    <row r="451">
      <c r="A451" s="189" t="s">
        <v>1571</v>
      </c>
      <c r="B451" s="8" t="s">
        <v>216</v>
      </c>
      <c r="C451" s="190">
        <v>150.0</v>
      </c>
      <c r="D451" s="190">
        <f t="shared" si="1"/>
        <v>1.5</v>
      </c>
      <c r="E451" s="190">
        <v>4.92</v>
      </c>
      <c r="F451" s="191">
        <f t="shared" si="2"/>
        <v>9.84</v>
      </c>
      <c r="G451" s="192">
        <f t="shared" si="3"/>
        <v>1.8</v>
      </c>
      <c r="H451" s="192">
        <f t="shared" si="4"/>
        <v>5.9058</v>
      </c>
      <c r="I451" s="192">
        <f t="shared" si="5"/>
        <v>11.8116</v>
      </c>
      <c r="O451" s="188"/>
      <c r="P451" s="188"/>
    </row>
    <row r="452">
      <c r="A452" s="189" t="s">
        <v>1576</v>
      </c>
      <c r="B452" s="8" t="s">
        <v>440</v>
      </c>
      <c r="C452" s="190">
        <v>165.0</v>
      </c>
      <c r="D452" s="190">
        <f t="shared" si="1"/>
        <v>1.65</v>
      </c>
      <c r="E452" s="190">
        <v>5.41</v>
      </c>
      <c r="F452" s="191">
        <f t="shared" si="2"/>
        <v>10.82</v>
      </c>
      <c r="G452" s="192">
        <f t="shared" si="3"/>
        <v>1.98</v>
      </c>
      <c r="H452" s="192">
        <f t="shared" si="4"/>
        <v>6.49638</v>
      </c>
      <c r="I452" s="192">
        <f t="shared" si="5"/>
        <v>12.99276</v>
      </c>
      <c r="O452" s="188"/>
      <c r="P452" s="188"/>
    </row>
    <row r="453">
      <c r="A453" s="189" t="s">
        <v>1579</v>
      </c>
      <c r="B453" s="8" t="s">
        <v>1580</v>
      </c>
      <c r="C453" s="190">
        <v>165.0</v>
      </c>
      <c r="D453" s="190">
        <f t="shared" si="1"/>
        <v>1.65</v>
      </c>
      <c r="E453" s="190">
        <v>5.41</v>
      </c>
      <c r="F453" s="191">
        <f t="shared" si="2"/>
        <v>10.82</v>
      </c>
      <c r="G453" s="192">
        <f t="shared" si="3"/>
        <v>1.98</v>
      </c>
      <c r="H453" s="192">
        <f t="shared" si="4"/>
        <v>6.49638</v>
      </c>
      <c r="I453" s="192">
        <f t="shared" si="5"/>
        <v>12.99276</v>
      </c>
      <c r="O453" s="188"/>
      <c r="P453" s="188"/>
    </row>
    <row r="454">
      <c r="A454" s="189" t="s">
        <v>1583</v>
      </c>
      <c r="B454" s="8" t="s">
        <v>202</v>
      </c>
      <c r="C454" s="190">
        <v>165.0</v>
      </c>
      <c r="D454" s="190">
        <f t="shared" si="1"/>
        <v>1.65</v>
      </c>
      <c r="E454" s="190">
        <v>5.41</v>
      </c>
      <c r="F454" s="191">
        <f t="shared" si="2"/>
        <v>10.82</v>
      </c>
      <c r="G454" s="192">
        <f t="shared" si="3"/>
        <v>1.98</v>
      </c>
      <c r="H454" s="192">
        <f t="shared" si="4"/>
        <v>6.49638</v>
      </c>
      <c r="I454" s="192">
        <f t="shared" si="5"/>
        <v>12.99276</v>
      </c>
      <c r="O454" s="188"/>
      <c r="P454" s="188"/>
    </row>
    <row r="455">
      <c r="A455" s="189" t="s">
        <v>1586</v>
      </c>
      <c r="B455" s="8" t="s">
        <v>1587</v>
      </c>
      <c r="C455" s="190">
        <v>165.0</v>
      </c>
      <c r="D455" s="190">
        <f t="shared" si="1"/>
        <v>1.65</v>
      </c>
      <c r="E455" s="190">
        <v>5.41</v>
      </c>
      <c r="F455" s="191">
        <f t="shared" si="2"/>
        <v>10.82</v>
      </c>
      <c r="G455" s="192">
        <f t="shared" si="3"/>
        <v>1.98</v>
      </c>
      <c r="H455" s="192">
        <f t="shared" si="4"/>
        <v>6.49638</v>
      </c>
      <c r="I455" s="192">
        <f t="shared" si="5"/>
        <v>12.99276</v>
      </c>
      <c r="O455" s="188"/>
      <c r="P455" s="188"/>
    </row>
    <row r="456">
      <c r="A456" s="189" t="s">
        <v>1589</v>
      </c>
      <c r="B456" s="8" t="s">
        <v>216</v>
      </c>
      <c r="C456" s="190">
        <v>180.0</v>
      </c>
      <c r="D456" s="190">
        <f t="shared" si="1"/>
        <v>1.8</v>
      </c>
      <c r="E456" s="190">
        <v>5.91</v>
      </c>
      <c r="F456" s="191">
        <f t="shared" si="2"/>
        <v>11.82</v>
      </c>
      <c r="G456" s="192">
        <f t="shared" si="3"/>
        <v>2.16</v>
      </c>
      <c r="H456" s="192">
        <f t="shared" si="4"/>
        <v>7.08696</v>
      </c>
      <c r="I456" s="192">
        <f t="shared" si="5"/>
        <v>14.17392</v>
      </c>
      <c r="O456" s="188"/>
      <c r="P456" s="188"/>
    </row>
    <row r="457">
      <c r="A457" s="189" t="s">
        <v>1591</v>
      </c>
      <c r="B457" s="8" t="s">
        <v>1592</v>
      </c>
      <c r="C457" s="190">
        <v>195.0</v>
      </c>
      <c r="D457" s="190">
        <f t="shared" si="1"/>
        <v>1.95</v>
      </c>
      <c r="E457" s="190">
        <v>6.4</v>
      </c>
      <c r="F457" s="191">
        <f t="shared" si="2"/>
        <v>12.8</v>
      </c>
      <c r="G457" s="192">
        <f t="shared" si="3"/>
        <v>2.34</v>
      </c>
      <c r="H457" s="192">
        <f t="shared" si="4"/>
        <v>7.67754</v>
      </c>
      <c r="I457" s="192">
        <f t="shared" si="5"/>
        <v>15.35508</v>
      </c>
      <c r="O457" s="188"/>
      <c r="P457" s="188"/>
    </row>
    <row r="458">
      <c r="A458" s="189" t="s">
        <v>1594</v>
      </c>
      <c r="B458" s="8" t="s">
        <v>1580</v>
      </c>
      <c r="C458" s="190">
        <v>195.0</v>
      </c>
      <c r="D458" s="190">
        <f t="shared" si="1"/>
        <v>1.95</v>
      </c>
      <c r="E458" s="190">
        <v>6.4</v>
      </c>
      <c r="F458" s="191">
        <f t="shared" si="2"/>
        <v>12.8</v>
      </c>
      <c r="G458" s="192">
        <f t="shared" si="3"/>
        <v>2.34</v>
      </c>
      <c r="H458" s="192">
        <f t="shared" si="4"/>
        <v>7.67754</v>
      </c>
      <c r="I458" s="192">
        <f t="shared" si="5"/>
        <v>15.35508</v>
      </c>
      <c r="O458" s="188"/>
      <c r="P458" s="188"/>
    </row>
    <row r="459">
      <c r="A459" s="189" t="s">
        <v>1596</v>
      </c>
      <c r="B459" s="8" t="s">
        <v>202</v>
      </c>
      <c r="C459" s="190">
        <v>195.0</v>
      </c>
      <c r="D459" s="190">
        <f t="shared" si="1"/>
        <v>1.95</v>
      </c>
      <c r="E459" s="190">
        <v>6.4</v>
      </c>
      <c r="F459" s="191">
        <f t="shared" si="2"/>
        <v>12.8</v>
      </c>
      <c r="G459" s="192">
        <f t="shared" si="3"/>
        <v>2.34</v>
      </c>
      <c r="H459" s="192">
        <f t="shared" si="4"/>
        <v>7.67754</v>
      </c>
      <c r="I459" s="192">
        <f t="shared" si="5"/>
        <v>15.35508</v>
      </c>
      <c r="O459" s="188"/>
      <c r="P459" s="188"/>
    </row>
    <row r="460">
      <c r="A460" s="189" t="s">
        <v>1598</v>
      </c>
      <c r="B460" s="8" t="s">
        <v>1587</v>
      </c>
      <c r="C460" s="190">
        <v>195.0</v>
      </c>
      <c r="D460" s="190">
        <f t="shared" si="1"/>
        <v>1.95</v>
      </c>
      <c r="E460" s="190">
        <v>6.4</v>
      </c>
      <c r="F460" s="191">
        <f t="shared" si="2"/>
        <v>12.8</v>
      </c>
      <c r="G460" s="192">
        <f t="shared" si="3"/>
        <v>2.34</v>
      </c>
      <c r="H460" s="192">
        <f t="shared" si="4"/>
        <v>7.67754</v>
      </c>
      <c r="I460" s="192">
        <f t="shared" si="5"/>
        <v>15.35508</v>
      </c>
      <c r="O460" s="188"/>
      <c r="P460" s="188"/>
    </row>
    <row r="461">
      <c r="A461" s="189" t="s">
        <v>1600</v>
      </c>
      <c r="B461" s="8" t="s">
        <v>216</v>
      </c>
      <c r="C461" s="190">
        <v>176.0</v>
      </c>
      <c r="D461" s="190">
        <f t="shared" si="1"/>
        <v>1.76</v>
      </c>
      <c r="E461" s="190">
        <v>5.77</v>
      </c>
      <c r="F461" s="191">
        <f t="shared" si="2"/>
        <v>11.54</v>
      </c>
      <c r="G461" s="192">
        <f t="shared" si="3"/>
        <v>2.112</v>
      </c>
      <c r="H461" s="192">
        <f t="shared" si="4"/>
        <v>6.929472</v>
      </c>
      <c r="I461" s="192">
        <f t="shared" si="5"/>
        <v>13.858944</v>
      </c>
      <c r="O461" s="188"/>
      <c r="P461" s="188"/>
    </row>
    <row r="462">
      <c r="A462" s="189" t="s">
        <v>1602</v>
      </c>
      <c r="B462" s="8" t="s">
        <v>1592</v>
      </c>
      <c r="C462" s="190">
        <v>192.0</v>
      </c>
      <c r="D462" s="190">
        <f t="shared" si="1"/>
        <v>1.92</v>
      </c>
      <c r="E462" s="190">
        <v>6.3</v>
      </c>
      <c r="F462" s="191">
        <f t="shared" si="2"/>
        <v>12.6</v>
      </c>
      <c r="G462" s="192">
        <f t="shared" si="3"/>
        <v>2.304</v>
      </c>
      <c r="H462" s="192">
        <f t="shared" si="4"/>
        <v>7.559424</v>
      </c>
      <c r="I462" s="192">
        <f t="shared" si="5"/>
        <v>15.118848</v>
      </c>
      <c r="O462" s="188"/>
      <c r="P462" s="188"/>
    </row>
    <row r="463">
      <c r="A463" s="189" t="s">
        <v>1604</v>
      </c>
      <c r="B463" s="8" t="s">
        <v>1580</v>
      </c>
      <c r="C463" s="190">
        <v>192.0</v>
      </c>
      <c r="D463" s="190">
        <f t="shared" si="1"/>
        <v>1.92</v>
      </c>
      <c r="E463" s="190">
        <v>6.3</v>
      </c>
      <c r="F463" s="191">
        <f t="shared" si="2"/>
        <v>12.6</v>
      </c>
      <c r="G463" s="192">
        <f t="shared" si="3"/>
        <v>2.304</v>
      </c>
      <c r="H463" s="192">
        <f t="shared" si="4"/>
        <v>7.559424</v>
      </c>
      <c r="I463" s="192">
        <f t="shared" si="5"/>
        <v>15.118848</v>
      </c>
      <c r="O463" s="188"/>
      <c r="P463" s="188"/>
    </row>
    <row r="464">
      <c r="A464" s="189" t="s">
        <v>1606</v>
      </c>
      <c r="B464" s="8" t="s">
        <v>202</v>
      </c>
      <c r="C464" s="190">
        <v>192.0</v>
      </c>
      <c r="D464" s="190">
        <f t="shared" si="1"/>
        <v>1.92</v>
      </c>
      <c r="E464" s="190">
        <v>6.3</v>
      </c>
      <c r="F464" s="191">
        <f t="shared" si="2"/>
        <v>12.6</v>
      </c>
      <c r="G464" s="192">
        <f t="shared" si="3"/>
        <v>2.304</v>
      </c>
      <c r="H464" s="192">
        <f t="shared" si="4"/>
        <v>7.559424</v>
      </c>
      <c r="I464" s="192">
        <f t="shared" si="5"/>
        <v>15.118848</v>
      </c>
      <c r="O464" s="188"/>
      <c r="P464" s="188"/>
    </row>
    <row r="465">
      <c r="A465" s="189" t="s">
        <v>1608</v>
      </c>
      <c r="B465" s="8" t="s">
        <v>1587</v>
      </c>
      <c r="C465" s="190">
        <v>192.0</v>
      </c>
      <c r="D465" s="190">
        <f t="shared" si="1"/>
        <v>1.92</v>
      </c>
      <c r="E465" s="190">
        <v>6.3</v>
      </c>
      <c r="F465" s="191">
        <f t="shared" si="2"/>
        <v>12.6</v>
      </c>
      <c r="G465" s="192">
        <f t="shared" si="3"/>
        <v>2.304</v>
      </c>
      <c r="H465" s="192">
        <f t="shared" si="4"/>
        <v>7.559424</v>
      </c>
      <c r="I465" s="192">
        <f t="shared" si="5"/>
        <v>15.118848</v>
      </c>
      <c r="O465" s="188"/>
      <c r="P465" s="188"/>
    </row>
    <row r="466">
      <c r="A466" s="189" t="s">
        <v>1610</v>
      </c>
      <c r="B466" s="8" t="s">
        <v>1611</v>
      </c>
      <c r="C466" s="190">
        <v>285.0</v>
      </c>
      <c r="D466" s="190">
        <f t="shared" si="1"/>
        <v>2.85</v>
      </c>
      <c r="E466" s="190">
        <v>9.35</v>
      </c>
      <c r="F466" s="191">
        <f t="shared" si="2"/>
        <v>18.7</v>
      </c>
      <c r="G466" s="192">
        <f t="shared" si="3"/>
        <v>3.42</v>
      </c>
      <c r="H466" s="192">
        <f t="shared" si="4"/>
        <v>11.22102</v>
      </c>
      <c r="I466" s="192">
        <f t="shared" si="5"/>
        <v>22.44204</v>
      </c>
      <c r="O466" s="188"/>
      <c r="P466" s="188"/>
    </row>
    <row r="467">
      <c r="A467" s="189" t="s">
        <v>1614</v>
      </c>
      <c r="B467" s="8" t="s">
        <v>1611</v>
      </c>
      <c r="C467" s="190">
        <v>128.0</v>
      </c>
      <c r="D467" s="190">
        <f t="shared" si="1"/>
        <v>1.28</v>
      </c>
      <c r="E467" s="190">
        <v>4.2</v>
      </c>
      <c r="F467" s="191">
        <f t="shared" si="2"/>
        <v>8.4</v>
      </c>
      <c r="G467" s="192">
        <f t="shared" si="3"/>
        <v>1.536</v>
      </c>
      <c r="H467" s="192">
        <f t="shared" si="4"/>
        <v>5.039616</v>
      </c>
      <c r="I467" s="192">
        <f t="shared" si="5"/>
        <v>10.079232</v>
      </c>
      <c r="O467" s="188"/>
      <c r="P467" s="188"/>
    </row>
    <row r="468">
      <c r="A468" s="189" t="s">
        <v>1616</v>
      </c>
      <c r="B468" s="8" t="s">
        <v>1617</v>
      </c>
      <c r="C468" s="190">
        <v>285.0</v>
      </c>
      <c r="D468" s="190">
        <f t="shared" si="1"/>
        <v>2.85</v>
      </c>
      <c r="E468" s="190">
        <v>9.35</v>
      </c>
      <c r="F468" s="191">
        <f t="shared" si="2"/>
        <v>18.7</v>
      </c>
      <c r="G468" s="192">
        <f t="shared" si="3"/>
        <v>3.42</v>
      </c>
      <c r="H468" s="192">
        <f t="shared" si="4"/>
        <v>11.22102</v>
      </c>
      <c r="I468" s="192">
        <f t="shared" si="5"/>
        <v>22.44204</v>
      </c>
      <c r="O468" s="188"/>
      <c r="P468" s="188"/>
    </row>
    <row r="469">
      <c r="A469" s="189" t="s">
        <v>1619</v>
      </c>
      <c r="B469" s="8" t="s">
        <v>1620</v>
      </c>
      <c r="C469" s="190">
        <v>265.0</v>
      </c>
      <c r="D469" s="190">
        <f t="shared" si="1"/>
        <v>2.65</v>
      </c>
      <c r="E469" s="190">
        <v>8.69</v>
      </c>
      <c r="F469" s="191">
        <f t="shared" si="2"/>
        <v>17.38</v>
      </c>
      <c r="G469" s="192">
        <f t="shared" si="3"/>
        <v>3.18</v>
      </c>
      <c r="H469" s="192">
        <f t="shared" si="4"/>
        <v>10.43358</v>
      </c>
      <c r="I469" s="192">
        <f t="shared" si="5"/>
        <v>20.86716</v>
      </c>
      <c r="O469" s="188"/>
      <c r="P469" s="188"/>
    </row>
    <row r="470">
      <c r="A470" s="189" t="s">
        <v>1624</v>
      </c>
      <c r="B470" s="8" t="s">
        <v>1625</v>
      </c>
      <c r="C470" s="190">
        <v>265.0</v>
      </c>
      <c r="D470" s="190">
        <f t="shared" si="1"/>
        <v>2.65</v>
      </c>
      <c r="E470" s="190">
        <v>8.69</v>
      </c>
      <c r="F470" s="191">
        <f t="shared" si="2"/>
        <v>17.38</v>
      </c>
      <c r="G470" s="192">
        <f t="shared" si="3"/>
        <v>3.18</v>
      </c>
      <c r="H470" s="192">
        <f t="shared" si="4"/>
        <v>10.43358</v>
      </c>
      <c r="I470" s="192">
        <f t="shared" si="5"/>
        <v>20.86716</v>
      </c>
      <c r="O470" s="188"/>
      <c r="P470" s="188"/>
    </row>
    <row r="471">
      <c r="A471" s="189" t="s">
        <v>1627</v>
      </c>
      <c r="B471" s="8" t="s">
        <v>1628</v>
      </c>
      <c r="C471" s="190">
        <v>246.0</v>
      </c>
      <c r="D471" s="190">
        <f t="shared" si="1"/>
        <v>2.46</v>
      </c>
      <c r="E471" s="190">
        <v>8.07</v>
      </c>
      <c r="F471" s="191">
        <f t="shared" si="2"/>
        <v>16.14</v>
      </c>
      <c r="G471" s="192">
        <f t="shared" si="3"/>
        <v>2.952</v>
      </c>
      <c r="H471" s="192">
        <f t="shared" si="4"/>
        <v>9.685512</v>
      </c>
      <c r="I471" s="192">
        <f t="shared" si="5"/>
        <v>19.371024</v>
      </c>
      <c r="O471" s="188"/>
      <c r="P471" s="188"/>
    </row>
    <row r="472">
      <c r="A472" s="189" t="s">
        <v>1631</v>
      </c>
      <c r="B472" s="8" t="s">
        <v>1625</v>
      </c>
      <c r="C472" s="190">
        <v>246.0</v>
      </c>
      <c r="D472" s="190">
        <f t="shared" si="1"/>
        <v>2.46</v>
      </c>
      <c r="E472" s="190">
        <v>8.07</v>
      </c>
      <c r="F472" s="191">
        <f t="shared" si="2"/>
        <v>16.14</v>
      </c>
      <c r="G472" s="192">
        <f t="shared" si="3"/>
        <v>2.952</v>
      </c>
      <c r="H472" s="192">
        <f t="shared" si="4"/>
        <v>9.685512</v>
      </c>
      <c r="I472" s="192">
        <f t="shared" si="5"/>
        <v>19.371024</v>
      </c>
      <c r="O472" s="188"/>
      <c r="P472" s="188"/>
    </row>
    <row r="473">
      <c r="A473" s="189" t="s">
        <v>1633</v>
      </c>
      <c r="B473" s="8" t="s">
        <v>1620</v>
      </c>
      <c r="C473" s="190">
        <v>160.0</v>
      </c>
      <c r="D473" s="190">
        <f t="shared" si="1"/>
        <v>1.6</v>
      </c>
      <c r="E473" s="190">
        <v>5.25</v>
      </c>
      <c r="F473" s="191">
        <f t="shared" si="2"/>
        <v>10.5</v>
      </c>
      <c r="G473" s="192">
        <f t="shared" si="3"/>
        <v>1.92</v>
      </c>
      <c r="H473" s="192">
        <f t="shared" si="4"/>
        <v>6.29952</v>
      </c>
      <c r="I473" s="192">
        <f t="shared" si="5"/>
        <v>12.59904</v>
      </c>
      <c r="O473" s="188"/>
      <c r="P473" s="188"/>
    </row>
    <row r="474">
      <c r="A474" s="189" t="s">
        <v>1635</v>
      </c>
      <c r="B474" s="8" t="s">
        <v>1628</v>
      </c>
      <c r="C474" s="190">
        <v>160.0</v>
      </c>
      <c r="D474" s="190">
        <f t="shared" si="1"/>
        <v>1.6</v>
      </c>
      <c r="E474" s="190">
        <v>5.25</v>
      </c>
      <c r="F474" s="191">
        <f t="shared" si="2"/>
        <v>10.5</v>
      </c>
      <c r="G474" s="192">
        <f t="shared" si="3"/>
        <v>1.92</v>
      </c>
      <c r="H474" s="192">
        <f t="shared" si="4"/>
        <v>6.29952</v>
      </c>
      <c r="I474" s="192">
        <f t="shared" si="5"/>
        <v>12.59904</v>
      </c>
      <c r="O474" s="188"/>
      <c r="P474" s="188"/>
    </row>
    <row r="475">
      <c r="A475" s="189" t="s">
        <v>1637</v>
      </c>
      <c r="B475" s="8" t="s">
        <v>1625</v>
      </c>
      <c r="C475" s="190">
        <v>160.0</v>
      </c>
      <c r="D475" s="190">
        <f t="shared" si="1"/>
        <v>1.6</v>
      </c>
      <c r="E475" s="190">
        <v>5.25</v>
      </c>
      <c r="F475" s="191">
        <f t="shared" si="2"/>
        <v>10.5</v>
      </c>
      <c r="G475" s="192">
        <f t="shared" si="3"/>
        <v>1.92</v>
      </c>
      <c r="H475" s="192">
        <f t="shared" si="4"/>
        <v>6.29952</v>
      </c>
      <c r="I475" s="192">
        <f t="shared" si="5"/>
        <v>12.59904</v>
      </c>
      <c r="O475" s="188"/>
      <c r="P475" s="188"/>
    </row>
    <row r="476">
      <c r="A476" s="189" t="s">
        <v>1639</v>
      </c>
      <c r="B476" s="8" t="s">
        <v>1628</v>
      </c>
      <c r="C476" s="190">
        <v>128.0</v>
      </c>
      <c r="D476" s="190">
        <f t="shared" si="1"/>
        <v>1.28</v>
      </c>
      <c r="E476" s="190">
        <v>4.2</v>
      </c>
      <c r="F476" s="191">
        <f t="shared" si="2"/>
        <v>8.4</v>
      </c>
      <c r="G476" s="192">
        <f t="shared" si="3"/>
        <v>1.536</v>
      </c>
      <c r="H476" s="192">
        <f t="shared" si="4"/>
        <v>5.039616</v>
      </c>
      <c r="I476" s="192">
        <f t="shared" si="5"/>
        <v>10.079232</v>
      </c>
      <c r="O476" s="188"/>
      <c r="P476" s="188"/>
    </row>
    <row r="477">
      <c r="A477" s="189" t="s">
        <v>1641</v>
      </c>
      <c r="B477" s="8" t="s">
        <v>1625</v>
      </c>
      <c r="C477" s="190">
        <v>128.0</v>
      </c>
      <c r="D477" s="190">
        <f t="shared" si="1"/>
        <v>1.28</v>
      </c>
      <c r="E477" s="190">
        <v>4.2</v>
      </c>
      <c r="F477" s="191">
        <f t="shared" si="2"/>
        <v>8.4</v>
      </c>
      <c r="G477" s="192">
        <f t="shared" si="3"/>
        <v>1.536</v>
      </c>
      <c r="H477" s="192">
        <f t="shared" si="4"/>
        <v>5.039616</v>
      </c>
      <c r="I477" s="192">
        <f t="shared" si="5"/>
        <v>10.079232</v>
      </c>
      <c r="O477" s="188"/>
      <c r="P477" s="188"/>
    </row>
    <row r="478">
      <c r="A478" s="189" t="s">
        <v>1643</v>
      </c>
      <c r="B478" s="8" t="s">
        <v>1620</v>
      </c>
      <c r="C478" s="190">
        <v>140.0</v>
      </c>
      <c r="D478" s="190">
        <f t="shared" si="1"/>
        <v>1.4</v>
      </c>
      <c r="E478" s="190">
        <v>4.59</v>
      </c>
      <c r="F478" s="191">
        <f t="shared" si="2"/>
        <v>9.18</v>
      </c>
      <c r="G478" s="192">
        <f t="shared" si="3"/>
        <v>1.68</v>
      </c>
      <c r="H478" s="192">
        <f t="shared" si="4"/>
        <v>5.51208</v>
      </c>
      <c r="I478" s="192">
        <f t="shared" si="5"/>
        <v>11.02416</v>
      </c>
      <c r="O478" s="188"/>
      <c r="P478" s="188"/>
    </row>
    <row r="479">
      <c r="A479" s="189" t="s">
        <v>1645</v>
      </c>
      <c r="B479" s="8" t="s">
        <v>1625</v>
      </c>
      <c r="C479" s="190">
        <v>140.0</v>
      </c>
      <c r="D479" s="190">
        <f t="shared" si="1"/>
        <v>1.4</v>
      </c>
      <c r="E479" s="190">
        <v>4.59</v>
      </c>
      <c r="F479" s="191">
        <f t="shared" si="2"/>
        <v>9.18</v>
      </c>
      <c r="G479" s="192">
        <f t="shared" si="3"/>
        <v>1.68</v>
      </c>
      <c r="H479" s="192">
        <f t="shared" si="4"/>
        <v>5.51208</v>
      </c>
      <c r="I479" s="192">
        <f t="shared" si="5"/>
        <v>11.02416</v>
      </c>
      <c r="O479" s="188"/>
      <c r="P479" s="188"/>
    </row>
    <row r="480">
      <c r="A480" s="189" t="s">
        <v>1647</v>
      </c>
      <c r="B480" s="8" t="s">
        <v>1620</v>
      </c>
      <c r="C480" s="190">
        <v>92.0</v>
      </c>
      <c r="D480" s="190">
        <f t="shared" si="1"/>
        <v>0.92</v>
      </c>
      <c r="E480" s="190">
        <v>3.02</v>
      </c>
      <c r="F480" s="191">
        <f t="shared" si="2"/>
        <v>6.04</v>
      </c>
      <c r="G480" s="192">
        <f t="shared" si="3"/>
        <v>1.104</v>
      </c>
      <c r="H480" s="192">
        <f t="shared" si="4"/>
        <v>3.622224</v>
      </c>
      <c r="I480" s="192">
        <f t="shared" si="5"/>
        <v>7.244448</v>
      </c>
      <c r="O480" s="188"/>
      <c r="P480" s="188"/>
    </row>
    <row r="481">
      <c r="A481" s="189" t="s">
        <v>1649</v>
      </c>
      <c r="B481" s="8" t="s">
        <v>1628</v>
      </c>
      <c r="C481" s="190">
        <v>92.0</v>
      </c>
      <c r="D481" s="190">
        <f t="shared" si="1"/>
        <v>0.92</v>
      </c>
      <c r="E481" s="190">
        <v>3.02</v>
      </c>
      <c r="F481" s="191">
        <f t="shared" si="2"/>
        <v>6.04</v>
      </c>
      <c r="G481" s="192">
        <f t="shared" si="3"/>
        <v>1.104</v>
      </c>
      <c r="H481" s="192">
        <f t="shared" si="4"/>
        <v>3.622224</v>
      </c>
      <c r="I481" s="192">
        <f t="shared" si="5"/>
        <v>7.244448</v>
      </c>
      <c r="O481" s="188"/>
      <c r="P481" s="188"/>
    </row>
    <row r="482">
      <c r="A482" s="189" t="s">
        <v>1651</v>
      </c>
      <c r="B482" s="8" t="s">
        <v>1625</v>
      </c>
      <c r="C482" s="190">
        <v>92.0</v>
      </c>
      <c r="D482" s="190">
        <f t="shared" si="1"/>
        <v>0.92</v>
      </c>
      <c r="E482" s="190">
        <v>3.02</v>
      </c>
      <c r="F482" s="191">
        <f t="shared" si="2"/>
        <v>6.04</v>
      </c>
      <c r="G482" s="192">
        <f t="shared" si="3"/>
        <v>1.104</v>
      </c>
      <c r="H482" s="192">
        <f t="shared" si="4"/>
        <v>3.622224</v>
      </c>
      <c r="I482" s="192">
        <f t="shared" si="5"/>
        <v>7.244448</v>
      </c>
      <c r="O482" s="188"/>
      <c r="P482" s="188"/>
    </row>
    <row r="483">
      <c r="A483" s="189" t="s">
        <v>1653</v>
      </c>
      <c r="B483" s="8" t="s">
        <v>1654</v>
      </c>
      <c r="C483" s="190">
        <v>295.0</v>
      </c>
      <c r="D483" s="190">
        <f t="shared" si="1"/>
        <v>2.95</v>
      </c>
      <c r="E483" s="190">
        <v>9.68</v>
      </c>
      <c r="F483" s="191">
        <f t="shared" si="2"/>
        <v>19.36</v>
      </c>
      <c r="G483" s="192">
        <f t="shared" si="3"/>
        <v>3.54</v>
      </c>
      <c r="H483" s="192">
        <f t="shared" si="4"/>
        <v>11.61474</v>
      </c>
      <c r="I483" s="192">
        <f t="shared" si="5"/>
        <v>23.22948</v>
      </c>
      <c r="O483" s="188"/>
      <c r="P483" s="188"/>
    </row>
    <row r="484">
      <c r="A484" s="189" t="s">
        <v>1657</v>
      </c>
      <c r="B484" s="8" t="s">
        <v>1654</v>
      </c>
      <c r="C484" s="190">
        <v>265.0</v>
      </c>
      <c r="D484" s="190">
        <f t="shared" si="1"/>
        <v>2.65</v>
      </c>
      <c r="E484" s="190">
        <v>8.69</v>
      </c>
      <c r="F484" s="191">
        <f t="shared" si="2"/>
        <v>17.38</v>
      </c>
      <c r="G484" s="192">
        <f t="shared" si="3"/>
        <v>3.18</v>
      </c>
      <c r="H484" s="192">
        <f t="shared" si="4"/>
        <v>10.43358</v>
      </c>
      <c r="I484" s="192">
        <f t="shared" si="5"/>
        <v>20.86716</v>
      </c>
      <c r="O484" s="188"/>
      <c r="P484" s="188"/>
    </row>
    <row r="485">
      <c r="A485" s="189" t="s">
        <v>1659</v>
      </c>
      <c r="B485" s="8" t="s">
        <v>1654</v>
      </c>
      <c r="C485" s="190">
        <v>170.0</v>
      </c>
      <c r="D485" s="190">
        <f t="shared" si="1"/>
        <v>1.7</v>
      </c>
      <c r="E485" s="190">
        <v>5.58</v>
      </c>
      <c r="F485" s="191">
        <f t="shared" si="2"/>
        <v>11.16</v>
      </c>
      <c r="G485" s="192">
        <f t="shared" si="3"/>
        <v>2.04</v>
      </c>
      <c r="H485" s="192">
        <f t="shared" si="4"/>
        <v>6.69324</v>
      </c>
      <c r="I485" s="192">
        <f t="shared" si="5"/>
        <v>13.38648</v>
      </c>
      <c r="O485" s="188"/>
      <c r="P485" s="188"/>
    </row>
    <row r="486">
      <c r="A486" s="189" t="s">
        <v>1661</v>
      </c>
      <c r="B486" s="8" t="s">
        <v>1662</v>
      </c>
      <c r="C486" s="190">
        <v>310.0</v>
      </c>
      <c r="D486" s="190">
        <f t="shared" si="1"/>
        <v>3.1</v>
      </c>
      <c r="E486" s="190">
        <v>10.17</v>
      </c>
      <c r="F486" s="191">
        <f t="shared" si="2"/>
        <v>20.34</v>
      </c>
      <c r="G486" s="192">
        <f t="shared" si="3"/>
        <v>3.72</v>
      </c>
      <c r="H486" s="192">
        <f t="shared" si="4"/>
        <v>12.20532</v>
      </c>
      <c r="I486" s="192">
        <f t="shared" si="5"/>
        <v>24.41064</v>
      </c>
      <c r="O486" s="188"/>
      <c r="P486" s="188"/>
    </row>
    <row r="487">
      <c r="A487" s="189" t="s">
        <v>1664</v>
      </c>
      <c r="B487" s="8" t="s">
        <v>1662</v>
      </c>
      <c r="C487" s="190">
        <v>265.0</v>
      </c>
      <c r="D487" s="190">
        <f t="shared" si="1"/>
        <v>2.65</v>
      </c>
      <c r="E487" s="190">
        <v>8.69</v>
      </c>
      <c r="F487" s="191">
        <f t="shared" si="2"/>
        <v>17.38</v>
      </c>
      <c r="G487" s="192">
        <f t="shared" si="3"/>
        <v>3.18</v>
      </c>
      <c r="H487" s="192">
        <f t="shared" si="4"/>
        <v>10.43358</v>
      </c>
      <c r="I487" s="192">
        <f t="shared" si="5"/>
        <v>20.86716</v>
      </c>
      <c r="O487" s="188"/>
      <c r="P487" s="188"/>
    </row>
    <row r="488">
      <c r="A488" s="189" t="s">
        <v>1666</v>
      </c>
      <c r="B488" s="8" t="s">
        <v>1662</v>
      </c>
      <c r="C488" s="190">
        <v>170.0</v>
      </c>
      <c r="D488" s="190">
        <f t="shared" si="1"/>
        <v>1.7</v>
      </c>
      <c r="E488" s="190">
        <v>5.58</v>
      </c>
      <c r="F488" s="191">
        <f t="shared" si="2"/>
        <v>11.16</v>
      </c>
      <c r="G488" s="192">
        <f t="shared" si="3"/>
        <v>2.04</v>
      </c>
      <c r="H488" s="192">
        <f t="shared" si="4"/>
        <v>6.69324</v>
      </c>
      <c r="I488" s="192">
        <f t="shared" si="5"/>
        <v>13.38648</v>
      </c>
      <c r="O488" s="188"/>
      <c r="P488" s="188"/>
    </row>
    <row r="489">
      <c r="A489" s="189" t="s">
        <v>1668</v>
      </c>
      <c r="B489" s="8" t="s">
        <v>1669</v>
      </c>
      <c r="C489" s="190">
        <v>310.0</v>
      </c>
      <c r="D489" s="190">
        <f t="shared" si="1"/>
        <v>3.1</v>
      </c>
      <c r="E489" s="190">
        <v>10.17</v>
      </c>
      <c r="F489" s="191">
        <f t="shared" si="2"/>
        <v>20.34</v>
      </c>
      <c r="G489" s="192">
        <f t="shared" si="3"/>
        <v>3.72</v>
      </c>
      <c r="H489" s="192">
        <f t="shared" si="4"/>
        <v>12.20532</v>
      </c>
      <c r="I489" s="192">
        <f t="shared" si="5"/>
        <v>24.41064</v>
      </c>
      <c r="O489" s="188"/>
      <c r="P489" s="188"/>
    </row>
    <row r="490">
      <c r="A490" s="189" t="s">
        <v>1671</v>
      </c>
      <c r="B490" s="8" t="s">
        <v>1669</v>
      </c>
      <c r="C490" s="190">
        <v>265.0</v>
      </c>
      <c r="D490" s="190">
        <f t="shared" si="1"/>
        <v>2.65</v>
      </c>
      <c r="E490" s="190">
        <v>8.69</v>
      </c>
      <c r="F490" s="191">
        <f t="shared" si="2"/>
        <v>17.38</v>
      </c>
      <c r="G490" s="192">
        <f t="shared" si="3"/>
        <v>3.18</v>
      </c>
      <c r="H490" s="192">
        <f t="shared" si="4"/>
        <v>10.43358</v>
      </c>
      <c r="I490" s="192">
        <f t="shared" si="5"/>
        <v>20.86716</v>
      </c>
      <c r="O490" s="188"/>
      <c r="P490" s="188"/>
    </row>
    <row r="491">
      <c r="A491" s="189" t="s">
        <v>1673</v>
      </c>
      <c r="B491" s="8" t="s">
        <v>1669</v>
      </c>
      <c r="C491" s="190">
        <v>170.0</v>
      </c>
      <c r="D491" s="190">
        <f t="shared" si="1"/>
        <v>1.7</v>
      </c>
      <c r="E491" s="190">
        <v>5.58</v>
      </c>
      <c r="F491" s="191">
        <f t="shared" si="2"/>
        <v>11.16</v>
      </c>
      <c r="G491" s="192">
        <f t="shared" si="3"/>
        <v>2.04</v>
      </c>
      <c r="H491" s="192">
        <f t="shared" si="4"/>
        <v>6.69324</v>
      </c>
      <c r="I491" s="192">
        <f t="shared" si="5"/>
        <v>13.38648</v>
      </c>
      <c r="O491" s="188"/>
      <c r="P491" s="188"/>
    </row>
    <row r="492">
      <c r="A492" s="189" t="s">
        <v>1675</v>
      </c>
      <c r="B492" s="8" t="s">
        <v>1676</v>
      </c>
      <c r="C492" s="190">
        <v>310.0</v>
      </c>
      <c r="D492" s="190">
        <f t="shared" si="1"/>
        <v>3.1</v>
      </c>
      <c r="E492" s="190">
        <v>10.17</v>
      </c>
      <c r="F492" s="191">
        <f t="shared" si="2"/>
        <v>20.34</v>
      </c>
      <c r="G492" s="192">
        <f t="shared" si="3"/>
        <v>3.72</v>
      </c>
      <c r="H492" s="192">
        <f t="shared" si="4"/>
        <v>12.20532</v>
      </c>
      <c r="I492" s="192">
        <f t="shared" si="5"/>
        <v>24.41064</v>
      </c>
      <c r="O492" s="188"/>
      <c r="P492" s="188"/>
    </row>
    <row r="493">
      <c r="A493" s="189" t="s">
        <v>1679</v>
      </c>
      <c r="B493" s="8" t="s">
        <v>1676</v>
      </c>
      <c r="C493" s="190">
        <v>265.0</v>
      </c>
      <c r="D493" s="190">
        <f t="shared" si="1"/>
        <v>2.65</v>
      </c>
      <c r="E493" s="190">
        <v>8.69</v>
      </c>
      <c r="F493" s="191">
        <f t="shared" si="2"/>
        <v>17.38</v>
      </c>
      <c r="G493" s="192">
        <f t="shared" si="3"/>
        <v>3.18</v>
      </c>
      <c r="H493" s="192">
        <f t="shared" si="4"/>
        <v>10.43358</v>
      </c>
      <c r="I493" s="192">
        <f t="shared" si="5"/>
        <v>20.86716</v>
      </c>
      <c r="O493" s="188"/>
      <c r="P493" s="188"/>
    </row>
    <row r="494">
      <c r="A494" s="189" t="s">
        <v>1681</v>
      </c>
      <c r="B494" s="8" t="s">
        <v>1676</v>
      </c>
      <c r="C494" s="190">
        <v>170.0</v>
      </c>
      <c r="D494" s="190">
        <f t="shared" si="1"/>
        <v>1.7</v>
      </c>
      <c r="E494" s="190">
        <v>5.58</v>
      </c>
      <c r="F494" s="191">
        <f t="shared" si="2"/>
        <v>11.16</v>
      </c>
      <c r="G494" s="192">
        <f t="shared" si="3"/>
        <v>2.04</v>
      </c>
      <c r="H494" s="192">
        <f t="shared" si="4"/>
        <v>6.69324</v>
      </c>
      <c r="I494" s="192">
        <f t="shared" si="5"/>
        <v>13.38648</v>
      </c>
      <c r="O494" s="188"/>
      <c r="P494" s="188"/>
    </row>
    <row r="495">
      <c r="A495" s="189" t="s">
        <v>1683</v>
      </c>
      <c r="B495" s="8" t="s">
        <v>1684</v>
      </c>
      <c r="C495" s="190">
        <v>198.0</v>
      </c>
      <c r="D495" s="190">
        <f t="shared" si="1"/>
        <v>1.98</v>
      </c>
      <c r="E495" s="190">
        <v>6.5</v>
      </c>
      <c r="F495" s="191">
        <f t="shared" si="2"/>
        <v>13</v>
      </c>
      <c r="G495" s="192">
        <f t="shared" si="3"/>
        <v>2.376</v>
      </c>
      <c r="H495" s="192">
        <f t="shared" si="4"/>
        <v>7.795656</v>
      </c>
      <c r="I495" s="192">
        <f t="shared" si="5"/>
        <v>15.591312</v>
      </c>
      <c r="O495" s="188"/>
      <c r="P495" s="188"/>
    </row>
    <row r="496">
      <c r="A496" s="189" t="s">
        <v>1688</v>
      </c>
      <c r="B496" s="8" t="s">
        <v>1689</v>
      </c>
      <c r="C496" s="190">
        <v>198.0</v>
      </c>
      <c r="D496" s="190">
        <f t="shared" si="1"/>
        <v>1.98</v>
      </c>
      <c r="E496" s="190">
        <v>6.5</v>
      </c>
      <c r="F496" s="191">
        <f t="shared" si="2"/>
        <v>13</v>
      </c>
      <c r="G496" s="192">
        <f t="shared" si="3"/>
        <v>2.376</v>
      </c>
      <c r="H496" s="192">
        <f t="shared" si="4"/>
        <v>7.795656</v>
      </c>
      <c r="I496" s="192">
        <f t="shared" si="5"/>
        <v>15.591312</v>
      </c>
      <c r="O496" s="188"/>
      <c r="P496" s="188"/>
    </row>
    <row r="497">
      <c r="A497" s="189" t="s">
        <v>1691</v>
      </c>
      <c r="B497" s="8" t="s">
        <v>1684</v>
      </c>
      <c r="C497" s="190">
        <v>152.0</v>
      </c>
      <c r="D497" s="190">
        <f t="shared" si="1"/>
        <v>1.52</v>
      </c>
      <c r="E497" s="190">
        <v>4.99</v>
      </c>
      <c r="F497" s="191">
        <f t="shared" si="2"/>
        <v>9.98</v>
      </c>
      <c r="G497" s="192">
        <f t="shared" si="3"/>
        <v>1.824</v>
      </c>
      <c r="H497" s="192">
        <f t="shared" si="4"/>
        <v>5.984544</v>
      </c>
      <c r="I497" s="192">
        <f t="shared" si="5"/>
        <v>11.969088</v>
      </c>
      <c r="J497" s="180"/>
      <c r="K497" s="180"/>
      <c r="L497" s="180"/>
      <c r="M497" s="180"/>
      <c r="N497" s="180"/>
      <c r="O497" s="188"/>
      <c r="P497" s="188"/>
    </row>
    <row r="498">
      <c r="A498" s="189" t="s">
        <v>1692</v>
      </c>
      <c r="B498" s="8" t="s">
        <v>1689</v>
      </c>
      <c r="C498" s="190">
        <v>152.0</v>
      </c>
      <c r="D498" s="190">
        <f t="shared" si="1"/>
        <v>1.52</v>
      </c>
      <c r="E498" s="190">
        <v>4.99</v>
      </c>
      <c r="F498" s="191">
        <f t="shared" si="2"/>
        <v>9.98</v>
      </c>
      <c r="G498" s="192">
        <f t="shared" si="3"/>
        <v>1.824</v>
      </c>
      <c r="H498" s="192">
        <f t="shared" si="4"/>
        <v>5.984544</v>
      </c>
      <c r="I498" s="192">
        <f t="shared" si="5"/>
        <v>11.969088</v>
      </c>
      <c r="O498" s="188"/>
      <c r="P498" s="188"/>
    </row>
    <row r="499">
      <c r="A499" s="189" t="s">
        <v>1694</v>
      </c>
      <c r="B499" s="8" t="s">
        <v>1695</v>
      </c>
      <c r="C499" s="190">
        <v>295.0</v>
      </c>
      <c r="D499" s="190">
        <f t="shared" si="1"/>
        <v>2.95</v>
      </c>
      <c r="E499" s="190">
        <v>9.68</v>
      </c>
      <c r="F499" s="191">
        <f t="shared" si="2"/>
        <v>19.36</v>
      </c>
      <c r="G499" s="192">
        <f t="shared" si="3"/>
        <v>3.54</v>
      </c>
      <c r="H499" s="192">
        <f t="shared" si="4"/>
        <v>11.61474</v>
      </c>
      <c r="I499" s="192">
        <f t="shared" si="5"/>
        <v>23.22948</v>
      </c>
      <c r="O499" s="188"/>
      <c r="P499" s="188"/>
    </row>
    <row r="500">
      <c r="A500" s="189" t="s">
        <v>1697</v>
      </c>
      <c r="B500" s="8" t="s">
        <v>1698</v>
      </c>
      <c r="C500" s="190">
        <v>120.0</v>
      </c>
      <c r="D500" s="190">
        <f t="shared" si="1"/>
        <v>1.2</v>
      </c>
      <c r="E500" s="190">
        <v>3.94</v>
      </c>
      <c r="F500" s="191">
        <f t="shared" si="2"/>
        <v>7.88</v>
      </c>
      <c r="G500" s="192">
        <f t="shared" si="3"/>
        <v>1.44</v>
      </c>
      <c r="H500" s="192">
        <f t="shared" si="4"/>
        <v>4.72464</v>
      </c>
      <c r="I500" s="192">
        <f t="shared" si="5"/>
        <v>9.44928</v>
      </c>
      <c r="O500" s="188"/>
      <c r="P500" s="188"/>
    </row>
    <row r="501">
      <c r="A501" s="189" t="s">
        <v>1700</v>
      </c>
      <c r="B501" s="8" t="s">
        <v>1701</v>
      </c>
      <c r="C501" s="190">
        <v>85.0</v>
      </c>
      <c r="D501" s="190">
        <f t="shared" si="1"/>
        <v>0.85</v>
      </c>
      <c r="E501" s="190">
        <v>2.79</v>
      </c>
      <c r="F501" s="191">
        <f t="shared" si="2"/>
        <v>5.58</v>
      </c>
      <c r="G501" s="192">
        <f t="shared" si="3"/>
        <v>1.02</v>
      </c>
      <c r="H501" s="192">
        <f t="shared" si="4"/>
        <v>3.34662</v>
      </c>
      <c r="I501" s="192">
        <f t="shared" si="5"/>
        <v>6.69324</v>
      </c>
      <c r="O501" s="188"/>
      <c r="P501" s="188"/>
    </row>
    <row r="502">
      <c r="A502" s="189" t="s">
        <v>1703</v>
      </c>
      <c r="B502" s="8" t="s">
        <v>1704</v>
      </c>
      <c r="C502" s="190">
        <v>85.0</v>
      </c>
      <c r="D502" s="190">
        <f t="shared" si="1"/>
        <v>0.85</v>
      </c>
      <c r="E502" s="190">
        <v>2.79</v>
      </c>
      <c r="F502" s="191">
        <f t="shared" si="2"/>
        <v>5.58</v>
      </c>
      <c r="G502" s="192">
        <f t="shared" si="3"/>
        <v>1.02</v>
      </c>
      <c r="H502" s="192">
        <f t="shared" si="4"/>
        <v>3.34662</v>
      </c>
      <c r="I502" s="192">
        <f t="shared" si="5"/>
        <v>6.69324</v>
      </c>
      <c r="O502" s="188"/>
      <c r="P502" s="188"/>
    </row>
    <row r="503">
      <c r="A503" s="189" t="s">
        <v>1706</v>
      </c>
      <c r="B503" s="8" t="s">
        <v>1707</v>
      </c>
      <c r="C503" s="190">
        <v>260.0</v>
      </c>
      <c r="D503" s="190">
        <f t="shared" si="1"/>
        <v>2.6</v>
      </c>
      <c r="E503" s="190">
        <v>8.53</v>
      </c>
      <c r="F503" s="191">
        <f t="shared" si="2"/>
        <v>17.06</v>
      </c>
      <c r="G503" s="192">
        <f t="shared" si="3"/>
        <v>3.12</v>
      </c>
      <c r="H503" s="192">
        <f t="shared" si="4"/>
        <v>10.23672</v>
      </c>
      <c r="I503" s="192">
        <f t="shared" si="5"/>
        <v>20.47344</v>
      </c>
      <c r="O503" s="188"/>
      <c r="P503" s="188"/>
    </row>
    <row r="504">
      <c r="A504" s="189" t="s">
        <v>1709</v>
      </c>
      <c r="B504" s="8" t="s">
        <v>1710</v>
      </c>
      <c r="C504" s="190">
        <v>168.0</v>
      </c>
      <c r="D504" s="190">
        <f t="shared" si="1"/>
        <v>1.68</v>
      </c>
      <c r="E504" s="190">
        <v>5.51</v>
      </c>
      <c r="F504" s="191">
        <f t="shared" si="2"/>
        <v>11.02</v>
      </c>
      <c r="G504" s="192">
        <f t="shared" si="3"/>
        <v>2.016</v>
      </c>
      <c r="H504" s="192">
        <f t="shared" si="4"/>
        <v>6.614496</v>
      </c>
      <c r="I504" s="192">
        <f t="shared" si="5"/>
        <v>13.228992</v>
      </c>
      <c r="O504" s="188"/>
      <c r="P504" s="188"/>
    </row>
    <row r="505">
      <c r="A505" s="189" t="s">
        <v>1712</v>
      </c>
      <c r="B505" s="8" t="s">
        <v>1713</v>
      </c>
      <c r="C505" s="190">
        <v>100.0</v>
      </c>
      <c r="D505" s="190">
        <f t="shared" si="1"/>
        <v>1</v>
      </c>
      <c r="E505" s="190">
        <v>3.28</v>
      </c>
      <c r="F505" s="191">
        <f t="shared" si="2"/>
        <v>6.56</v>
      </c>
      <c r="G505" s="192">
        <f t="shared" si="3"/>
        <v>1.2</v>
      </c>
      <c r="H505" s="192">
        <f t="shared" si="4"/>
        <v>3.9372</v>
      </c>
      <c r="I505" s="192">
        <f t="shared" si="5"/>
        <v>7.8744</v>
      </c>
      <c r="O505" s="188"/>
      <c r="P505" s="188"/>
    </row>
    <row r="506">
      <c r="A506" s="189" t="s">
        <v>1715</v>
      </c>
      <c r="B506" s="8" t="s">
        <v>1716</v>
      </c>
      <c r="C506" s="190">
        <v>100.0</v>
      </c>
      <c r="D506" s="190">
        <f t="shared" si="1"/>
        <v>1</v>
      </c>
      <c r="E506" s="190">
        <v>3.28</v>
      </c>
      <c r="F506" s="191">
        <f t="shared" si="2"/>
        <v>6.56</v>
      </c>
      <c r="G506" s="192">
        <f t="shared" si="3"/>
        <v>1.2</v>
      </c>
      <c r="H506" s="192">
        <f t="shared" si="4"/>
        <v>3.9372</v>
      </c>
      <c r="I506" s="192">
        <f t="shared" si="5"/>
        <v>7.8744</v>
      </c>
      <c r="O506" s="188"/>
      <c r="P506" s="188"/>
    </row>
    <row r="507">
      <c r="A507" s="189" t="s">
        <v>1718</v>
      </c>
      <c r="B507" s="8" t="s">
        <v>1719</v>
      </c>
      <c r="C507" s="190">
        <v>100.0</v>
      </c>
      <c r="D507" s="190">
        <f t="shared" si="1"/>
        <v>1</v>
      </c>
      <c r="E507" s="190">
        <v>3.28</v>
      </c>
      <c r="F507" s="191">
        <f t="shared" si="2"/>
        <v>6.56</v>
      </c>
      <c r="G507" s="192">
        <f t="shared" si="3"/>
        <v>1.2</v>
      </c>
      <c r="H507" s="192">
        <f t="shared" si="4"/>
        <v>3.9372</v>
      </c>
      <c r="I507" s="192">
        <f t="shared" si="5"/>
        <v>7.8744</v>
      </c>
      <c r="O507" s="188"/>
      <c r="P507" s="188"/>
    </row>
    <row r="508">
      <c r="A508" s="189" t="s">
        <v>1721</v>
      </c>
      <c r="B508" s="8" t="s">
        <v>1722</v>
      </c>
      <c r="C508" s="190">
        <v>74.0</v>
      </c>
      <c r="D508" s="190">
        <f t="shared" si="1"/>
        <v>0.74</v>
      </c>
      <c r="E508" s="190">
        <v>2.43</v>
      </c>
      <c r="F508" s="191">
        <f t="shared" si="2"/>
        <v>4.86</v>
      </c>
      <c r="G508" s="192">
        <f t="shared" si="3"/>
        <v>0.888</v>
      </c>
      <c r="H508" s="192">
        <f t="shared" si="4"/>
        <v>2.913528</v>
      </c>
      <c r="I508" s="192">
        <f t="shared" si="5"/>
        <v>5.827056</v>
      </c>
      <c r="O508" s="188"/>
      <c r="P508" s="188"/>
    </row>
    <row r="509">
      <c r="A509" s="189" t="s">
        <v>1724</v>
      </c>
      <c r="B509" s="8" t="s">
        <v>1725</v>
      </c>
      <c r="C509" s="190">
        <v>340.0</v>
      </c>
      <c r="D509" s="190">
        <f t="shared" si="1"/>
        <v>3.4</v>
      </c>
      <c r="E509" s="190">
        <v>11.16</v>
      </c>
      <c r="F509" s="191">
        <f t="shared" si="2"/>
        <v>22.32</v>
      </c>
      <c r="G509" s="192">
        <f t="shared" si="3"/>
        <v>4.08</v>
      </c>
      <c r="H509" s="192">
        <f t="shared" si="4"/>
        <v>13.38648</v>
      </c>
      <c r="I509" s="192">
        <f t="shared" si="5"/>
        <v>26.77296</v>
      </c>
      <c r="O509" s="188"/>
      <c r="P509" s="188"/>
    </row>
    <row r="510">
      <c r="A510" s="189" t="s">
        <v>1729</v>
      </c>
      <c r="B510" s="8" t="s">
        <v>1730</v>
      </c>
      <c r="C510" s="190">
        <v>340.0</v>
      </c>
      <c r="D510" s="190">
        <f t="shared" si="1"/>
        <v>3.4</v>
      </c>
      <c r="E510" s="190">
        <v>11.16</v>
      </c>
      <c r="F510" s="191">
        <f t="shared" si="2"/>
        <v>22.32</v>
      </c>
      <c r="G510" s="192">
        <f t="shared" si="3"/>
        <v>4.08</v>
      </c>
      <c r="H510" s="192">
        <f t="shared" si="4"/>
        <v>13.38648</v>
      </c>
      <c r="I510" s="192">
        <f t="shared" si="5"/>
        <v>26.77296</v>
      </c>
      <c r="O510" s="188"/>
      <c r="P510" s="188"/>
    </row>
    <row r="511">
      <c r="A511" s="189" t="s">
        <v>1732</v>
      </c>
      <c r="B511" s="8" t="s">
        <v>1725</v>
      </c>
      <c r="C511" s="190">
        <v>230.0</v>
      </c>
      <c r="D511" s="190">
        <f t="shared" si="1"/>
        <v>2.3</v>
      </c>
      <c r="E511" s="190">
        <v>7.55</v>
      </c>
      <c r="F511" s="191">
        <f t="shared" si="2"/>
        <v>15.1</v>
      </c>
      <c r="G511" s="192">
        <f t="shared" si="3"/>
        <v>2.76</v>
      </c>
      <c r="H511" s="192">
        <f t="shared" si="4"/>
        <v>9.05556</v>
      </c>
      <c r="I511" s="192">
        <f t="shared" si="5"/>
        <v>18.11112</v>
      </c>
      <c r="O511" s="188"/>
      <c r="P511" s="188"/>
    </row>
    <row r="512">
      <c r="A512" s="189" t="s">
        <v>1734</v>
      </c>
      <c r="B512" s="8" t="s">
        <v>1730</v>
      </c>
      <c r="C512" s="190">
        <v>230.0</v>
      </c>
      <c r="D512" s="190">
        <f t="shared" si="1"/>
        <v>2.3</v>
      </c>
      <c r="E512" s="190">
        <v>7.55</v>
      </c>
      <c r="F512" s="191">
        <f t="shared" si="2"/>
        <v>15.1</v>
      </c>
      <c r="G512" s="192">
        <f t="shared" si="3"/>
        <v>2.76</v>
      </c>
      <c r="H512" s="192">
        <f t="shared" si="4"/>
        <v>9.05556</v>
      </c>
      <c r="I512" s="192">
        <f t="shared" si="5"/>
        <v>18.11112</v>
      </c>
      <c r="O512" s="188"/>
      <c r="P512" s="188"/>
    </row>
    <row r="513">
      <c r="A513" s="189" t="s">
        <v>1736</v>
      </c>
      <c r="B513" s="8" t="s">
        <v>1737</v>
      </c>
      <c r="C513" s="190">
        <v>215.0</v>
      </c>
      <c r="D513" s="190">
        <f t="shared" si="1"/>
        <v>2.15</v>
      </c>
      <c r="E513" s="190">
        <v>7.05</v>
      </c>
      <c r="F513" s="191">
        <f t="shared" si="2"/>
        <v>14.1</v>
      </c>
      <c r="G513" s="192">
        <f t="shared" si="3"/>
        <v>2.58</v>
      </c>
      <c r="H513" s="192">
        <f t="shared" si="4"/>
        <v>8.46498</v>
      </c>
      <c r="I513" s="192">
        <f t="shared" si="5"/>
        <v>16.92996</v>
      </c>
      <c r="O513" s="188"/>
      <c r="P513" s="188"/>
    </row>
    <row r="514">
      <c r="A514" s="189" t="s">
        <v>1739</v>
      </c>
      <c r="B514" s="8" t="s">
        <v>1730</v>
      </c>
      <c r="C514" s="190">
        <v>215.0</v>
      </c>
      <c r="D514" s="190">
        <f t="shared" si="1"/>
        <v>2.15</v>
      </c>
      <c r="E514" s="190">
        <v>7.05</v>
      </c>
      <c r="F514" s="191">
        <f t="shared" si="2"/>
        <v>14.1</v>
      </c>
      <c r="G514" s="192">
        <f t="shared" si="3"/>
        <v>2.58</v>
      </c>
      <c r="H514" s="192">
        <f t="shared" si="4"/>
        <v>8.46498</v>
      </c>
      <c r="I514" s="192">
        <f t="shared" si="5"/>
        <v>16.92996</v>
      </c>
      <c r="O514" s="188"/>
      <c r="P514" s="188"/>
    </row>
    <row r="515">
      <c r="A515" s="189" t="s">
        <v>1741</v>
      </c>
      <c r="B515" s="8" t="s">
        <v>1725</v>
      </c>
      <c r="C515" s="190">
        <v>180.0</v>
      </c>
      <c r="D515" s="190">
        <f t="shared" si="1"/>
        <v>1.8</v>
      </c>
      <c r="E515" s="190">
        <v>5.91</v>
      </c>
      <c r="F515" s="191">
        <f t="shared" si="2"/>
        <v>11.82</v>
      </c>
      <c r="G515" s="192">
        <f t="shared" si="3"/>
        <v>2.16</v>
      </c>
      <c r="H515" s="192">
        <f t="shared" si="4"/>
        <v>7.08696</v>
      </c>
      <c r="I515" s="192">
        <f t="shared" si="5"/>
        <v>14.17392</v>
      </c>
      <c r="O515" s="188"/>
      <c r="P515" s="188"/>
    </row>
    <row r="516">
      <c r="A516" s="189" t="s">
        <v>1743</v>
      </c>
      <c r="B516" s="8" t="s">
        <v>1730</v>
      </c>
      <c r="C516" s="190">
        <v>180.0</v>
      </c>
      <c r="D516" s="190">
        <f t="shared" si="1"/>
        <v>1.8</v>
      </c>
      <c r="E516" s="190">
        <v>5.91</v>
      </c>
      <c r="F516" s="191">
        <f t="shared" si="2"/>
        <v>11.82</v>
      </c>
      <c r="G516" s="192">
        <f t="shared" si="3"/>
        <v>2.16</v>
      </c>
      <c r="H516" s="192">
        <f t="shared" si="4"/>
        <v>7.08696</v>
      </c>
      <c r="I516" s="192">
        <f t="shared" si="5"/>
        <v>14.17392</v>
      </c>
      <c r="O516" s="188"/>
      <c r="P516" s="188"/>
    </row>
    <row r="517">
      <c r="A517" s="189" t="s">
        <v>1745</v>
      </c>
      <c r="B517" s="8" t="s">
        <v>1725</v>
      </c>
      <c r="C517" s="190">
        <v>190.0</v>
      </c>
      <c r="D517" s="190">
        <f t="shared" si="1"/>
        <v>1.9</v>
      </c>
      <c r="E517" s="190">
        <v>6.23</v>
      </c>
      <c r="F517" s="191">
        <f t="shared" si="2"/>
        <v>12.46</v>
      </c>
      <c r="G517" s="192">
        <f t="shared" si="3"/>
        <v>2.28</v>
      </c>
      <c r="H517" s="192">
        <f t="shared" si="4"/>
        <v>7.48068</v>
      </c>
      <c r="I517" s="192">
        <f t="shared" si="5"/>
        <v>14.96136</v>
      </c>
      <c r="O517" s="188"/>
      <c r="P517" s="188"/>
    </row>
    <row r="518">
      <c r="A518" s="189" t="s">
        <v>1747</v>
      </c>
      <c r="B518" s="8" t="s">
        <v>1730</v>
      </c>
      <c r="C518" s="190">
        <v>190.0</v>
      </c>
      <c r="D518" s="190">
        <f t="shared" si="1"/>
        <v>1.9</v>
      </c>
      <c r="E518" s="190">
        <v>6.23</v>
      </c>
      <c r="F518" s="191">
        <f t="shared" si="2"/>
        <v>12.46</v>
      </c>
      <c r="G518" s="192">
        <f t="shared" si="3"/>
        <v>2.28</v>
      </c>
      <c r="H518" s="192">
        <f t="shared" si="4"/>
        <v>7.48068</v>
      </c>
      <c r="I518" s="192">
        <f t="shared" si="5"/>
        <v>14.96136</v>
      </c>
      <c r="O518" s="188"/>
      <c r="P518" s="188"/>
    </row>
    <row r="519">
      <c r="A519" s="189" t="s">
        <v>1749</v>
      </c>
      <c r="B519" s="8" t="s">
        <v>1725</v>
      </c>
      <c r="C519" s="190">
        <v>135.0</v>
      </c>
      <c r="D519" s="190">
        <f t="shared" si="1"/>
        <v>1.35</v>
      </c>
      <c r="E519" s="190">
        <v>4.43</v>
      </c>
      <c r="F519" s="191">
        <f t="shared" si="2"/>
        <v>8.86</v>
      </c>
      <c r="G519" s="192">
        <f t="shared" si="3"/>
        <v>1.62</v>
      </c>
      <c r="H519" s="192">
        <f t="shared" si="4"/>
        <v>5.31522</v>
      </c>
      <c r="I519" s="192">
        <f t="shared" si="5"/>
        <v>10.63044</v>
      </c>
      <c r="O519" s="188"/>
      <c r="P519" s="188"/>
    </row>
    <row r="520">
      <c r="A520" s="189" t="s">
        <v>1752</v>
      </c>
      <c r="B520" s="8" t="s">
        <v>1730</v>
      </c>
      <c r="C520" s="190">
        <v>135.0</v>
      </c>
      <c r="D520" s="190">
        <f t="shared" si="1"/>
        <v>1.35</v>
      </c>
      <c r="E520" s="190">
        <v>4.43</v>
      </c>
      <c r="F520" s="191">
        <f t="shared" si="2"/>
        <v>8.86</v>
      </c>
      <c r="G520" s="192">
        <f t="shared" si="3"/>
        <v>1.62</v>
      </c>
      <c r="H520" s="192">
        <f t="shared" si="4"/>
        <v>5.31522</v>
      </c>
      <c r="I520" s="192">
        <f t="shared" si="5"/>
        <v>10.63044</v>
      </c>
      <c r="O520" s="188"/>
      <c r="P520" s="188"/>
    </row>
    <row r="521">
      <c r="A521" s="189" t="s">
        <v>1754</v>
      </c>
      <c r="B521" s="8" t="s">
        <v>1737</v>
      </c>
      <c r="C521" s="190">
        <v>340.0</v>
      </c>
      <c r="D521" s="190">
        <f t="shared" si="1"/>
        <v>3.4</v>
      </c>
      <c r="E521" s="190">
        <v>11.16</v>
      </c>
      <c r="F521" s="191">
        <f t="shared" si="2"/>
        <v>22.32</v>
      </c>
      <c r="G521" s="192">
        <f t="shared" si="3"/>
        <v>4.08</v>
      </c>
      <c r="H521" s="192">
        <f t="shared" si="4"/>
        <v>13.38648</v>
      </c>
      <c r="I521" s="192">
        <f t="shared" si="5"/>
        <v>26.77296</v>
      </c>
      <c r="O521" s="188"/>
      <c r="P521" s="188"/>
    </row>
    <row r="522">
      <c r="A522" s="189" t="s">
        <v>1756</v>
      </c>
      <c r="B522" s="8" t="s">
        <v>1757</v>
      </c>
      <c r="C522" s="190">
        <v>340.0</v>
      </c>
      <c r="D522" s="190">
        <f t="shared" si="1"/>
        <v>3.4</v>
      </c>
      <c r="E522" s="190">
        <v>11.16</v>
      </c>
      <c r="F522" s="191">
        <f t="shared" si="2"/>
        <v>22.32</v>
      </c>
      <c r="G522" s="192">
        <f t="shared" si="3"/>
        <v>4.08</v>
      </c>
      <c r="H522" s="192">
        <f t="shared" si="4"/>
        <v>13.38648</v>
      </c>
      <c r="I522" s="192">
        <f t="shared" si="5"/>
        <v>26.77296</v>
      </c>
      <c r="O522" s="188"/>
      <c r="P522" s="188"/>
    </row>
    <row r="523">
      <c r="A523" s="189" t="s">
        <v>1759</v>
      </c>
      <c r="B523" s="8" t="s">
        <v>1760</v>
      </c>
      <c r="C523" s="190">
        <v>235.0</v>
      </c>
      <c r="D523" s="190">
        <f t="shared" si="1"/>
        <v>2.35</v>
      </c>
      <c r="E523" s="190">
        <v>7.71</v>
      </c>
      <c r="F523" s="191">
        <f t="shared" si="2"/>
        <v>15.42</v>
      </c>
      <c r="G523" s="192">
        <f t="shared" si="3"/>
        <v>2.82</v>
      </c>
      <c r="H523" s="192">
        <f t="shared" si="4"/>
        <v>9.25242</v>
      </c>
      <c r="I523" s="192">
        <f t="shared" si="5"/>
        <v>18.50484</v>
      </c>
      <c r="O523" s="188"/>
      <c r="P523" s="188"/>
    </row>
    <row r="524">
      <c r="A524" s="189" t="s">
        <v>1764</v>
      </c>
      <c r="B524" s="37" t="s">
        <v>1765</v>
      </c>
      <c r="C524" s="190">
        <v>235.0</v>
      </c>
      <c r="D524" s="190">
        <f t="shared" si="1"/>
        <v>2.35</v>
      </c>
      <c r="E524" s="190">
        <v>7.71</v>
      </c>
      <c r="F524" s="191">
        <f t="shared" si="2"/>
        <v>15.42</v>
      </c>
      <c r="G524" s="192">
        <f t="shared" si="3"/>
        <v>2.82</v>
      </c>
      <c r="H524" s="192">
        <f t="shared" si="4"/>
        <v>9.25242</v>
      </c>
      <c r="I524" s="192">
        <f t="shared" si="5"/>
        <v>18.50484</v>
      </c>
      <c r="O524" s="188"/>
      <c r="P524" s="188"/>
    </row>
    <row r="525">
      <c r="A525" s="189" t="s">
        <v>1767</v>
      </c>
      <c r="B525" s="8" t="s">
        <v>1768</v>
      </c>
      <c r="C525" s="190">
        <v>53.0</v>
      </c>
      <c r="D525" s="190">
        <f t="shared" si="1"/>
        <v>0.53</v>
      </c>
      <c r="E525" s="190">
        <v>1.74</v>
      </c>
      <c r="F525" s="191">
        <f t="shared" si="2"/>
        <v>3.48</v>
      </c>
      <c r="G525" s="192">
        <f t="shared" si="3"/>
        <v>0.636</v>
      </c>
      <c r="H525" s="192">
        <f t="shared" si="4"/>
        <v>2.086716</v>
      </c>
      <c r="I525" s="192">
        <f t="shared" si="5"/>
        <v>4.173432</v>
      </c>
      <c r="O525" s="188"/>
      <c r="P525" s="188"/>
    </row>
    <row r="526">
      <c r="A526" s="189" t="s">
        <v>1771</v>
      </c>
      <c r="B526" s="8" t="s">
        <v>1768</v>
      </c>
      <c r="C526" s="190">
        <v>74.0</v>
      </c>
      <c r="D526" s="190">
        <f t="shared" si="1"/>
        <v>0.74</v>
      </c>
      <c r="E526" s="190">
        <v>2.43</v>
      </c>
      <c r="F526" s="191">
        <f t="shared" si="2"/>
        <v>4.86</v>
      </c>
      <c r="G526" s="192">
        <f t="shared" si="3"/>
        <v>0.888</v>
      </c>
      <c r="H526" s="192">
        <f t="shared" si="4"/>
        <v>2.913528</v>
      </c>
      <c r="I526" s="192">
        <f t="shared" si="5"/>
        <v>5.827056</v>
      </c>
      <c r="O526" s="188"/>
      <c r="P526" s="188"/>
    </row>
    <row r="527">
      <c r="A527" s="189" t="s">
        <v>1773</v>
      </c>
      <c r="B527" s="8" t="s">
        <v>202</v>
      </c>
      <c r="C527" s="190">
        <v>175.0</v>
      </c>
      <c r="D527" s="190">
        <f t="shared" si="1"/>
        <v>1.75</v>
      </c>
      <c r="E527" s="190">
        <v>5.74</v>
      </c>
      <c r="F527" s="191">
        <f t="shared" si="2"/>
        <v>11.48</v>
      </c>
      <c r="G527" s="192">
        <f t="shared" si="3"/>
        <v>2.1</v>
      </c>
      <c r="H527" s="192">
        <f t="shared" si="4"/>
        <v>6.8901</v>
      </c>
      <c r="I527" s="192">
        <f t="shared" si="5"/>
        <v>13.7802</v>
      </c>
      <c r="O527" s="188"/>
      <c r="P527" s="188"/>
    </row>
    <row r="528">
      <c r="A528" s="189" t="s">
        <v>1778</v>
      </c>
      <c r="B528" s="8" t="s">
        <v>440</v>
      </c>
      <c r="C528" s="190">
        <v>175.0</v>
      </c>
      <c r="D528" s="190">
        <f t="shared" si="1"/>
        <v>1.75</v>
      </c>
      <c r="E528" s="190">
        <v>5.74</v>
      </c>
      <c r="F528" s="191">
        <f t="shared" si="2"/>
        <v>11.48</v>
      </c>
      <c r="G528" s="192">
        <f t="shared" si="3"/>
        <v>2.1</v>
      </c>
      <c r="H528" s="192">
        <f t="shared" si="4"/>
        <v>6.8901</v>
      </c>
      <c r="I528" s="192">
        <f t="shared" si="5"/>
        <v>13.7802</v>
      </c>
      <c r="O528" s="188"/>
      <c r="P528" s="188"/>
    </row>
    <row r="529">
      <c r="A529" s="189" t="s">
        <v>1781</v>
      </c>
      <c r="B529" s="8" t="s">
        <v>246</v>
      </c>
      <c r="C529" s="190">
        <v>175.0</v>
      </c>
      <c r="D529" s="190">
        <f t="shared" si="1"/>
        <v>1.75</v>
      </c>
      <c r="E529" s="190">
        <v>5.74</v>
      </c>
      <c r="F529" s="191">
        <f t="shared" si="2"/>
        <v>11.48</v>
      </c>
      <c r="G529" s="192">
        <f t="shared" si="3"/>
        <v>2.1</v>
      </c>
      <c r="H529" s="192">
        <f t="shared" si="4"/>
        <v>6.8901</v>
      </c>
      <c r="I529" s="192">
        <f t="shared" si="5"/>
        <v>13.7802</v>
      </c>
      <c r="O529" s="188"/>
      <c r="P529" s="188"/>
    </row>
    <row r="530">
      <c r="A530" s="189" t="s">
        <v>1784</v>
      </c>
      <c r="B530" s="8" t="s">
        <v>308</v>
      </c>
      <c r="C530" s="190">
        <v>175.0</v>
      </c>
      <c r="D530" s="190">
        <f t="shared" si="1"/>
        <v>1.75</v>
      </c>
      <c r="E530" s="190">
        <v>5.74</v>
      </c>
      <c r="F530" s="191">
        <f t="shared" si="2"/>
        <v>11.48</v>
      </c>
      <c r="G530" s="192">
        <f t="shared" si="3"/>
        <v>2.1</v>
      </c>
      <c r="H530" s="192">
        <f t="shared" si="4"/>
        <v>6.8901</v>
      </c>
      <c r="I530" s="192">
        <f t="shared" si="5"/>
        <v>13.7802</v>
      </c>
      <c r="O530" s="188"/>
      <c r="P530" s="188"/>
    </row>
    <row r="531">
      <c r="A531" s="189" t="s">
        <v>1787</v>
      </c>
      <c r="B531" s="8" t="s">
        <v>1788</v>
      </c>
      <c r="C531" s="190">
        <v>175.0</v>
      </c>
      <c r="D531" s="190">
        <f t="shared" si="1"/>
        <v>1.75</v>
      </c>
      <c r="E531" s="190">
        <v>5.74</v>
      </c>
      <c r="F531" s="191">
        <f t="shared" si="2"/>
        <v>11.48</v>
      </c>
      <c r="G531" s="192">
        <f t="shared" si="3"/>
        <v>2.1</v>
      </c>
      <c r="H531" s="192">
        <f t="shared" si="4"/>
        <v>6.8901</v>
      </c>
      <c r="I531" s="192">
        <f t="shared" si="5"/>
        <v>13.7802</v>
      </c>
      <c r="O531" s="188"/>
      <c r="P531" s="188"/>
    </row>
    <row r="532">
      <c r="A532" s="189" t="s">
        <v>1791</v>
      </c>
      <c r="B532" s="8" t="s">
        <v>1168</v>
      </c>
      <c r="C532" s="190">
        <v>175.0</v>
      </c>
      <c r="D532" s="190">
        <f t="shared" si="1"/>
        <v>1.75</v>
      </c>
      <c r="E532" s="190">
        <v>5.74</v>
      </c>
      <c r="F532" s="191">
        <f t="shared" si="2"/>
        <v>11.48</v>
      </c>
      <c r="G532" s="192">
        <f t="shared" si="3"/>
        <v>2.1</v>
      </c>
      <c r="H532" s="192">
        <f t="shared" si="4"/>
        <v>6.8901</v>
      </c>
      <c r="I532" s="192">
        <f t="shared" si="5"/>
        <v>13.7802</v>
      </c>
      <c r="O532" s="188"/>
      <c r="P532" s="188"/>
    </row>
    <row r="533">
      <c r="A533" s="189" t="s">
        <v>1794</v>
      </c>
      <c r="B533" s="8" t="s">
        <v>1794</v>
      </c>
      <c r="C533" s="190">
        <v>398.0</v>
      </c>
      <c r="D533" s="190">
        <f t="shared" si="1"/>
        <v>3.98</v>
      </c>
      <c r="E533" s="190">
        <v>13.06</v>
      </c>
      <c r="F533" s="191">
        <f t="shared" si="2"/>
        <v>26.12</v>
      </c>
      <c r="G533" s="192">
        <f t="shared" si="3"/>
        <v>4.776</v>
      </c>
      <c r="H533" s="192">
        <f t="shared" si="4"/>
        <v>15.670056</v>
      </c>
      <c r="I533" s="192">
        <f t="shared" si="5"/>
        <v>31.340112</v>
      </c>
      <c r="O533" s="188"/>
      <c r="P533" s="188"/>
    </row>
    <row r="534">
      <c r="A534" s="189" t="s">
        <v>1799</v>
      </c>
      <c r="B534" s="8" t="s">
        <v>1799</v>
      </c>
      <c r="C534" s="190">
        <v>398.0</v>
      </c>
      <c r="D534" s="190">
        <f t="shared" si="1"/>
        <v>3.98</v>
      </c>
      <c r="E534" s="190">
        <v>13.06</v>
      </c>
      <c r="F534" s="191">
        <f t="shared" si="2"/>
        <v>26.12</v>
      </c>
      <c r="G534" s="192">
        <f t="shared" si="3"/>
        <v>4.776</v>
      </c>
      <c r="H534" s="192">
        <f t="shared" si="4"/>
        <v>15.670056</v>
      </c>
      <c r="I534" s="192">
        <f t="shared" si="5"/>
        <v>31.340112</v>
      </c>
      <c r="O534" s="188"/>
      <c r="P534" s="188"/>
    </row>
    <row r="535">
      <c r="A535" s="189" t="s">
        <v>1802</v>
      </c>
      <c r="B535" s="8" t="s">
        <v>1802</v>
      </c>
      <c r="C535" s="190">
        <v>398.0</v>
      </c>
      <c r="D535" s="190">
        <f t="shared" si="1"/>
        <v>3.98</v>
      </c>
      <c r="E535" s="190">
        <v>13.06</v>
      </c>
      <c r="F535" s="191">
        <f t="shared" si="2"/>
        <v>26.12</v>
      </c>
      <c r="G535" s="192">
        <f t="shared" si="3"/>
        <v>4.776</v>
      </c>
      <c r="H535" s="192">
        <f t="shared" si="4"/>
        <v>15.670056</v>
      </c>
      <c r="I535" s="192">
        <f t="shared" si="5"/>
        <v>31.340112</v>
      </c>
      <c r="O535" s="188"/>
      <c r="P535" s="188"/>
    </row>
    <row r="536">
      <c r="A536" s="189" t="s">
        <v>1805</v>
      </c>
      <c r="B536" s="8" t="s">
        <v>1805</v>
      </c>
      <c r="C536" s="190">
        <v>398.0</v>
      </c>
      <c r="D536" s="190">
        <f t="shared" si="1"/>
        <v>3.98</v>
      </c>
      <c r="E536" s="190">
        <v>13.06</v>
      </c>
      <c r="F536" s="191">
        <f t="shared" si="2"/>
        <v>26.12</v>
      </c>
      <c r="G536" s="192">
        <f t="shared" si="3"/>
        <v>4.776</v>
      </c>
      <c r="H536" s="192">
        <f t="shared" si="4"/>
        <v>15.670056</v>
      </c>
      <c r="I536" s="192">
        <f t="shared" si="5"/>
        <v>31.340112</v>
      </c>
      <c r="O536" s="188"/>
      <c r="P536" s="188"/>
    </row>
    <row r="537">
      <c r="A537" s="189" t="s">
        <v>1808</v>
      </c>
      <c r="B537" s="8" t="s">
        <v>1809</v>
      </c>
      <c r="C537" s="193">
        <v>58.0</v>
      </c>
      <c r="D537" s="190">
        <f t="shared" si="1"/>
        <v>0.58</v>
      </c>
      <c r="E537" s="193">
        <v>1.9</v>
      </c>
      <c r="F537" s="191">
        <f t="shared" si="2"/>
        <v>3.8</v>
      </c>
      <c r="G537" s="192">
        <f t="shared" si="3"/>
        <v>0.696</v>
      </c>
      <c r="H537" s="192">
        <f t="shared" si="4"/>
        <v>2.283576</v>
      </c>
      <c r="I537" s="192">
        <f t="shared" si="5"/>
        <v>4.567152</v>
      </c>
      <c r="O537" s="188"/>
      <c r="P537" s="188"/>
    </row>
    <row r="538">
      <c r="A538" s="189" t="s">
        <v>1813</v>
      </c>
      <c r="B538" s="8" t="s">
        <v>1814</v>
      </c>
      <c r="C538" s="193">
        <v>110.0</v>
      </c>
      <c r="D538" s="190">
        <f t="shared" si="1"/>
        <v>1.1</v>
      </c>
      <c r="E538" s="193">
        <v>3.61</v>
      </c>
      <c r="F538" s="191">
        <f t="shared" si="2"/>
        <v>7.22</v>
      </c>
      <c r="G538" s="192">
        <f t="shared" si="3"/>
        <v>1.32</v>
      </c>
      <c r="H538" s="192">
        <f t="shared" si="4"/>
        <v>4.33092</v>
      </c>
      <c r="I538" s="192">
        <f t="shared" si="5"/>
        <v>8.66184</v>
      </c>
      <c r="O538" s="188"/>
      <c r="P538" s="188"/>
    </row>
    <row r="539">
      <c r="A539" s="189" t="s">
        <v>1816</v>
      </c>
      <c r="B539" s="8" t="s">
        <v>1817</v>
      </c>
      <c r="C539" s="190">
        <v>53.0</v>
      </c>
      <c r="D539" s="190">
        <f t="shared" si="1"/>
        <v>0.53</v>
      </c>
      <c r="E539" s="190">
        <v>1.74</v>
      </c>
      <c r="F539" s="191">
        <f t="shared" si="2"/>
        <v>3.48</v>
      </c>
      <c r="G539" s="192">
        <f t="shared" si="3"/>
        <v>0.636</v>
      </c>
      <c r="H539" s="192">
        <f t="shared" si="4"/>
        <v>2.086716</v>
      </c>
      <c r="I539" s="192">
        <f t="shared" si="5"/>
        <v>4.173432</v>
      </c>
      <c r="O539" s="188"/>
      <c r="P539" s="188"/>
    </row>
    <row r="540">
      <c r="A540" s="189" t="s">
        <v>1820</v>
      </c>
      <c r="B540" s="8" t="s">
        <v>1821</v>
      </c>
      <c r="C540" s="190">
        <v>190.0</v>
      </c>
      <c r="D540" s="190">
        <f t="shared" si="1"/>
        <v>1.9</v>
      </c>
      <c r="E540" s="190">
        <v>6.23</v>
      </c>
      <c r="F540" s="191">
        <f t="shared" si="2"/>
        <v>12.46</v>
      </c>
      <c r="G540" s="192">
        <f t="shared" si="3"/>
        <v>2.28</v>
      </c>
      <c r="H540" s="192">
        <f t="shared" si="4"/>
        <v>7.48068</v>
      </c>
      <c r="I540" s="192">
        <f t="shared" si="5"/>
        <v>14.96136</v>
      </c>
      <c r="O540" s="188"/>
      <c r="P540" s="188"/>
    </row>
    <row r="541">
      <c r="A541" s="189" t="s">
        <v>1823</v>
      </c>
      <c r="B541" s="8" t="s">
        <v>1824</v>
      </c>
      <c r="C541" s="190">
        <v>190.0</v>
      </c>
      <c r="D541" s="190">
        <f t="shared" si="1"/>
        <v>1.9</v>
      </c>
      <c r="E541" s="190">
        <v>6.23</v>
      </c>
      <c r="F541" s="191">
        <f t="shared" si="2"/>
        <v>12.46</v>
      </c>
      <c r="G541" s="192">
        <f t="shared" si="3"/>
        <v>2.28</v>
      </c>
      <c r="H541" s="192">
        <f t="shared" si="4"/>
        <v>7.48068</v>
      </c>
      <c r="I541" s="192">
        <f t="shared" si="5"/>
        <v>14.96136</v>
      </c>
      <c r="O541" s="188"/>
      <c r="P541" s="188"/>
    </row>
    <row r="542">
      <c r="A542" s="189" t="s">
        <v>1826</v>
      </c>
      <c r="B542" s="8" t="s">
        <v>1821</v>
      </c>
      <c r="C542" s="190">
        <v>62.0</v>
      </c>
      <c r="D542" s="190">
        <f t="shared" si="1"/>
        <v>0.62</v>
      </c>
      <c r="E542" s="190">
        <v>2.03</v>
      </c>
      <c r="F542" s="191">
        <f t="shared" si="2"/>
        <v>4.06</v>
      </c>
      <c r="G542" s="192">
        <f t="shared" si="3"/>
        <v>0.744</v>
      </c>
      <c r="H542" s="192">
        <f t="shared" si="4"/>
        <v>2.441064</v>
      </c>
      <c r="I542" s="192">
        <f t="shared" si="5"/>
        <v>4.882128</v>
      </c>
      <c r="O542" s="188"/>
      <c r="P542" s="188"/>
    </row>
    <row r="543">
      <c r="A543" s="189" t="s">
        <v>1828</v>
      </c>
      <c r="B543" s="8" t="s">
        <v>1824</v>
      </c>
      <c r="C543" s="190">
        <v>62.0</v>
      </c>
      <c r="D543" s="190">
        <f t="shared" si="1"/>
        <v>0.62</v>
      </c>
      <c r="E543" s="190">
        <v>2.03</v>
      </c>
      <c r="F543" s="191">
        <f t="shared" si="2"/>
        <v>4.06</v>
      </c>
      <c r="G543" s="192">
        <f t="shared" si="3"/>
        <v>0.744</v>
      </c>
      <c r="H543" s="192">
        <f t="shared" si="4"/>
        <v>2.441064</v>
      </c>
      <c r="I543" s="192">
        <f t="shared" si="5"/>
        <v>4.882128</v>
      </c>
      <c r="O543" s="188"/>
      <c r="P543" s="188"/>
    </row>
    <row r="544" ht="18.75" customHeight="1">
      <c r="A544" s="189" t="s">
        <v>1830</v>
      </c>
      <c r="B544" s="8" t="s">
        <v>1347</v>
      </c>
      <c r="C544" s="190">
        <v>145.0</v>
      </c>
      <c r="D544" s="190">
        <f t="shared" si="1"/>
        <v>1.45</v>
      </c>
      <c r="E544" s="190">
        <v>4.76</v>
      </c>
      <c r="F544" s="191">
        <f t="shared" si="2"/>
        <v>9.52</v>
      </c>
      <c r="G544" s="192">
        <f t="shared" si="3"/>
        <v>1.74</v>
      </c>
      <c r="H544" s="192">
        <f t="shared" si="4"/>
        <v>5.70894</v>
      </c>
      <c r="I544" s="192">
        <f t="shared" si="5"/>
        <v>11.41788</v>
      </c>
      <c r="O544" s="188"/>
      <c r="P544" s="188"/>
    </row>
    <row r="545" ht="18.75" customHeight="1">
      <c r="A545" s="189" t="s">
        <v>1832</v>
      </c>
      <c r="B545" s="8" t="s">
        <v>1833</v>
      </c>
      <c r="C545" s="190">
        <v>128.0</v>
      </c>
      <c r="D545" s="190">
        <f t="shared" si="1"/>
        <v>1.28</v>
      </c>
      <c r="E545" s="190">
        <v>4.2</v>
      </c>
      <c r="F545" s="191">
        <f t="shared" si="2"/>
        <v>8.4</v>
      </c>
      <c r="G545" s="192">
        <f t="shared" si="3"/>
        <v>1.536</v>
      </c>
      <c r="H545" s="192">
        <f t="shared" si="4"/>
        <v>5.039616</v>
      </c>
      <c r="I545" s="192">
        <f t="shared" si="5"/>
        <v>10.079232</v>
      </c>
      <c r="O545" s="188"/>
      <c r="P545" s="188"/>
    </row>
    <row r="546" ht="18.75" customHeight="1">
      <c r="A546" s="189" t="s">
        <v>1836</v>
      </c>
      <c r="B546" s="8" t="s">
        <v>1837</v>
      </c>
      <c r="C546" s="190">
        <v>128.0</v>
      </c>
      <c r="D546" s="190">
        <f t="shared" si="1"/>
        <v>1.28</v>
      </c>
      <c r="E546" s="190">
        <v>4.2</v>
      </c>
      <c r="F546" s="191">
        <f t="shared" si="2"/>
        <v>8.4</v>
      </c>
      <c r="G546" s="192">
        <f t="shared" si="3"/>
        <v>1.536</v>
      </c>
      <c r="H546" s="192">
        <f t="shared" si="4"/>
        <v>5.039616</v>
      </c>
      <c r="I546" s="192">
        <f t="shared" si="5"/>
        <v>10.079232</v>
      </c>
      <c r="O546" s="188"/>
      <c r="P546" s="188"/>
    </row>
    <row r="547">
      <c r="A547" s="189" t="s">
        <v>1839</v>
      </c>
      <c r="B547" s="8" t="s">
        <v>1840</v>
      </c>
      <c r="C547" s="190">
        <v>88.0</v>
      </c>
      <c r="D547" s="190">
        <f t="shared" si="1"/>
        <v>0.88</v>
      </c>
      <c r="E547" s="190">
        <v>2.89</v>
      </c>
      <c r="F547" s="191">
        <f t="shared" si="2"/>
        <v>5.78</v>
      </c>
      <c r="G547" s="192">
        <f t="shared" si="3"/>
        <v>1.056</v>
      </c>
      <c r="H547" s="192">
        <f t="shared" si="4"/>
        <v>3.464736</v>
      </c>
      <c r="I547" s="192">
        <f t="shared" si="5"/>
        <v>6.929472</v>
      </c>
      <c r="O547" s="188"/>
      <c r="P547" s="188"/>
    </row>
    <row r="548">
      <c r="A548" s="189" t="s">
        <v>1842</v>
      </c>
      <c r="B548" s="8" t="s">
        <v>1840</v>
      </c>
      <c r="C548" s="190">
        <v>74.0</v>
      </c>
      <c r="D548" s="190">
        <f t="shared" si="1"/>
        <v>0.74</v>
      </c>
      <c r="E548" s="190">
        <v>2.43</v>
      </c>
      <c r="F548" s="191">
        <f t="shared" si="2"/>
        <v>4.86</v>
      </c>
      <c r="G548" s="192">
        <f t="shared" si="3"/>
        <v>0.888</v>
      </c>
      <c r="H548" s="192">
        <f t="shared" si="4"/>
        <v>2.913528</v>
      </c>
      <c r="I548" s="192">
        <f t="shared" si="5"/>
        <v>5.827056</v>
      </c>
      <c r="O548" s="188"/>
      <c r="P548" s="188"/>
    </row>
    <row r="549">
      <c r="A549" s="189" t="s">
        <v>1844</v>
      </c>
      <c r="B549" s="8" t="s">
        <v>1845</v>
      </c>
      <c r="C549" s="190">
        <v>88.0</v>
      </c>
      <c r="D549" s="190">
        <f t="shared" si="1"/>
        <v>0.88</v>
      </c>
      <c r="E549" s="190">
        <v>2.89</v>
      </c>
      <c r="F549" s="191">
        <f t="shared" si="2"/>
        <v>5.78</v>
      </c>
      <c r="G549" s="192">
        <f t="shared" si="3"/>
        <v>1.056</v>
      </c>
      <c r="H549" s="192">
        <f t="shared" si="4"/>
        <v>3.464736</v>
      </c>
      <c r="I549" s="192">
        <f t="shared" si="5"/>
        <v>6.929472</v>
      </c>
      <c r="O549" s="188"/>
      <c r="P549" s="188"/>
    </row>
    <row r="550">
      <c r="A550" s="189" t="s">
        <v>1847</v>
      </c>
      <c r="B550" s="8" t="s">
        <v>1845</v>
      </c>
      <c r="C550" s="190">
        <v>74.0</v>
      </c>
      <c r="D550" s="190">
        <f t="shared" si="1"/>
        <v>0.74</v>
      </c>
      <c r="E550" s="190">
        <v>2.43</v>
      </c>
      <c r="F550" s="191">
        <f t="shared" si="2"/>
        <v>4.86</v>
      </c>
      <c r="G550" s="192">
        <f t="shared" si="3"/>
        <v>0.888</v>
      </c>
      <c r="H550" s="192">
        <f t="shared" si="4"/>
        <v>2.913528</v>
      </c>
      <c r="I550" s="192">
        <f t="shared" si="5"/>
        <v>5.827056</v>
      </c>
      <c r="O550" s="188"/>
      <c r="P550" s="188"/>
    </row>
    <row r="551">
      <c r="A551" s="189" t="s">
        <v>1849</v>
      </c>
      <c r="B551" s="8" t="s">
        <v>1850</v>
      </c>
      <c r="C551" s="190">
        <v>88.0</v>
      </c>
      <c r="D551" s="190">
        <f t="shared" si="1"/>
        <v>0.88</v>
      </c>
      <c r="E551" s="190">
        <v>2.89</v>
      </c>
      <c r="F551" s="191">
        <f t="shared" si="2"/>
        <v>5.78</v>
      </c>
      <c r="G551" s="192">
        <f t="shared" si="3"/>
        <v>1.056</v>
      </c>
      <c r="H551" s="192">
        <f t="shared" si="4"/>
        <v>3.464736</v>
      </c>
      <c r="I551" s="192">
        <f t="shared" si="5"/>
        <v>6.929472</v>
      </c>
      <c r="O551" s="188"/>
      <c r="P551" s="188"/>
    </row>
    <row r="552">
      <c r="A552" s="189" t="s">
        <v>1852</v>
      </c>
      <c r="B552" s="8" t="s">
        <v>1850</v>
      </c>
      <c r="C552" s="190">
        <v>74.0</v>
      </c>
      <c r="D552" s="190">
        <f t="shared" si="1"/>
        <v>0.74</v>
      </c>
      <c r="E552" s="190">
        <v>2.43</v>
      </c>
      <c r="F552" s="191">
        <f t="shared" si="2"/>
        <v>4.86</v>
      </c>
      <c r="G552" s="192">
        <f t="shared" si="3"/>
        <v>0.888</v>
      </c>
      <c r="H552" s="192">
        <f t="shared" si="4"/>
        <v>2.913528</v>
      </c>
      <c r="I552" s="192">
        <f t="shared" si="5"/>
        <v>5.827056</v>
      </c>
      <c r="O552" s="188"/>
      <c r="P552" s="188"/>
    </row>
    <row r="553">
      <c r="A553" s="189" t="s">
        <v>1855</v>
      </c>
      <c r="B553" s="8" t="s">
        <v>1840</v>
      </c>
      <c r="C553" s="190">
        <v>88.0</v>
      </c>
      <c r="D553" s="190">
        <f t="shared" si="1"/>
        <v>0.88</v>
      </c>
      <c r="E553" s="190">
        <v>2.89</v>
      </c>
      <c r="F553" s="191">
        <f t="shared" si="2"/>
        <v>5.78</v>
      </c>
      <c r="G553" s="192">
        <f t="shared" si="3"/>
        <v>1.056</v>
      </c>
      <c r="H553" s="192">
        <f t="shared" si="4"/>
        <v>3.464736</v>
      </c>
      <c r="I553" s="192">
        <f t="shared" si="5"/>
        <v>6.929472</v>
      </c>
      <c r="O553" s="188"/>
      <c r="P553" s="188"/>
    </row>
    <row r="554">
      <c r="A554" s="189" t="s">
        <v>1857</v>
      </c>
      <c r="B554" s="8" t="s">
        <v>1858</v>
      </c>
      <c r="C554" s="190">
        <v>220.0</v>
      </c>
      <c r="D554" s="190">
        <f t="shared" si="1"/>
        <v>2.2</v>
      </c>
      <c r="E554" s="190">
        <v>7.22</v>
      </c>
      <c r="F554" s="191">
        <f t="shared" si="2"/>
        <v>14.44</v>
      </c>
      <c r="G554" s="192">
        <f t="shared" si="3"/>
        <v>2.64</v>
      </c>
      <c r="H554" s="192">
        <f t="shared" si="4"/>
        <v>8.66184</v>
      </c>
      <c r="I554" s="192">
        <f t="shared" si="5"/>
        <v>17.32368</v>
      </c>
      <c r="O554" s="188"/>
      <c r="P554" s="188"/>
    </row>
    <row r="555">
      <c r="A555" s="189" t="s">
        <v>1862</v>
      </c>
      <c r="B555" s="8" t="s">
        <v>1863</v>
      </c>
      <c r="C555" s="190">
        <v>220.0</v>
      </c>
      <c r="D555" s="190">
        <f t="shared" si="1"/>
        <v>2.2</v>
      </c>
      <c r="E555" s="190">
        <v>7.22</v>
      </c>
      <c r="F555" s="191">
        <f t="shared" si="2"/>
        <v>14.44</v>
      </c>
      <c r="G555" s="192">
        <f t="shared" si="3"/>
        <v>2.64</v>
      </c>
      <c r="H555" s="192">
        <f t="shared" si="4"/>
        <v>8.66184</v>
      </c>
      <c r="I555" s="192">
        <f t="shared" si="5"/>
        <v>17.32368</v>
      </c>
      <c r="O555" s="188"/>
      <c r="P555" s="188"/>
    </row>
    <row r="556">
      <c r="A556" s="189" t="s">
        <v>1866</v>
      </c>
      <c r="B556" s="8" t="s">
        <v>1867</v>
      </c>
      <c r="C556" s="190">
        <v>220.0</v>
      </c>
      <c r="D556" s="190">
        <f t="shared" si="1"/>
        <v>2.2</v>
      </c>
      <c r="E556" s="190">
        <v>7.22</v>
      </c>
      <c r="F556" s="191">
        <f t="shared" si="2"/>
        <v>14.44</v>
      </c>
      <c r="G556" s="192">
        <f t="shared" si="3"/>
        <v>2.64</v>
      </c>
      <c r="H556" s="192">
        <f t="shared" si="4"/>
        <v>8.66184</v>
      </c>
      <c r="I556" s="192">
        <f t="shared" si="5"/>
        <v>17.32368</v>
      </c>
      <c r="O556" s="188"/>
      <c r="P556" s="188"/>
    </row>
    <row r="557">
      <c r="A557" s="189" t="s">
        <v>1870</v>
      </c>
      <c r="B557" s="8" t="s">
        <v>1871</v>
      </c>
      <c r="C557" s="190">
        <v>220.0</v>
      </c>
      <c r="D557" s="190">
        <f t="shared" si="1"/>
        <v>2.2</v>
      </c>
      <c r="E557" s="190">
        <v>7.22</v>
      </c>
      <c r="F557" s="191">
        <f t="shared" si="2"/>
        <v>14.44</v>
      </c>
      <c r="G557" s="192">
        <f t="shared" si="3"/>
        <v>2.64</v>
      </c>
      <c r="H557" s="192">
        <f t="shared" si="4"/>
        <v>8.66184</v>
      </c>
      <c r="I557" s="192">
        <f t="shared" si="5"/>
        <v>17.32368</v>
      </c>
      <c r="O557" s="188"/>
      <c r="P557" s="188"/>
    </row>
    <row r="558">
      <c r="A558" s="189" t="s">
        <v>1873</v>
      </c>
      <c r="B558" s="8" t="s">
        <v>1874</v>
      </c>
      <c r="C558" s="190">
        <v>220.0</v>
      </c>
      <c r="D558" s="190">
        <f t="shared" si="1"/>
        <v>2.2</v>
      </c>
      <c r="E558" s="190">
        <v>7.22</v>
      </c>
      <c r="F558" s="191">
        <f t="shared" si="2"/>
        <v>14.44</v>
      </c>
      <c r="G558" s="192">
        <f t="shared" si="3"/>
        <v>2.64</v>
      </c>
      <c r="H558" s="192">
        <f t="shared" si="4"/>
        <v>8.66184</v>
      </c>
      <c r="I558" s="192">
        <f t="shared" si="5"/>
        <v>17.32368</v>
      </c>
      <c r="O558" s="188"/>
      <c r="P558" s="188"/>
    </row>
    <row r="559">
      <c r="A559" s="189" t="s">
        <v>1876</v>
      </c>
      <c r="B559" s="8" t="s">
        <v>1877</v>
      </c>
      <c r="C559" s="190">
        <v>220.0</v>
      </c>
      <c r="D559" s="190">
        <f t="shared" si="1"/>
        <v>2.2</v>
      </c>
      <c r="E559" s="190">
        <v>7.22</v>
      </c>
      <c r="F559" s="191">
        <f t="shared" si="2"/>
        <v>14.44</v>
      </c>
      <c r="G559" s="192">
        <f t="shared" si="3"/>
        <v>2.64</v>
      </c>
      <c r="H559" s="192">
        <f t="shared" si="4"/>
        <v>8.66184</v>
      </c>
      <c r="I559" s="192">
        <f t="shared" si="5"/>
        <v>17.32368</v>
      </c>
      <c r="O559" s="188"/>
      <c r="P559" s="188"/>
    </row>
    <row r="560">
      <c r="A560" s="189" t="s">
        <v>1880</v>
      </c>
      <c r="B560" s="8" t="s">
        <v>1858</v>
      </c>
      <c r="C560" s="190">
        <v>160.0</v>
      </c>
      <c r="D560" s="190">
        <f t="shared" si="1"/>
        <v>1.6</v>
      </c>
      <c r="E560" s="190">
        <v>5.25</v>
      </c>
      <c r="F560" s="191">
        <f t="shared" si="2"/>
        <v>10.5</v>
      </c>
      <c r="G560" s="192">
        <f t="shared" si="3"/>
        <v>1.92</v>
      </c>
      <c r="H560" s="192">
        <f t="shared" si="4"/>
        <v>6.29952</v>
      </c>
      <c r="I560" s="192">
        <f t="shared" si="5"/>
        <v>12.59904</v>
      </c>
      <c r="O560" s="188"/>
      <c r="P560" s="188"/>
    </row>
    <row r="561">
      <c r="A561" s="189" t="s">
        <v>1882</v>
      </c>
      <c r="B561" s="8" t="s">
        <v>1863</v>
      </c>
      <c r="C561" s="190">
        <v>160.0</v>
      </c>
      <c r="D561" s="190">
        <f t="shared" si="1"/>
        <v>1.6</v>
      </c>
      <c r="E561" s="190">
        <v>5.25</v>
      </c>
      <c r="F561" s="191">
        <f t="shared" si="2"/>
        <v>10.5</v>
      </c>
      <c r="G561" s="192">
        <f t="shared" si="3"/>
        <v>1.92</v>
      </c>
      <c r="H561" s="192">
        <f t="shared" si="4"/>
        <v>6.29952</v>
      </c>
      <c r="I561" s="192">
        <f t="shared" si="5"/>
        <v>12.59904</v>
      </c>
      <c r="O561" s="188"/>
      <c r="P561" s="188"/>
    </row>
    <row r="562">
      <c r="A562" s="189" t="s">
        <v>1885</v>
      </c>
      <c r="B562" s="8" t="s">
        <v>1867</v>
      </c>
      <c r="C562" s="190">
        <v>160.0</v>
      </c>
      <c r="D562" s="190">
        <f t="shared" si="1"/>
        <v>1.6</v>
      </c>
      <c r="E562" s="190">
        <v>5.25</v>
      </c>
      <c r="F562" s="191">
        <f t="shared" si="2"/>
        <v>10.5</v>
      </c>
      <c r="G562" s="192">
        <f t="shared" si="3"/>
        <v>1.92</v>
      </c>
      <c r="H562" s="192">
        <f t="shared" si="4"/>
        <v>6.29952</v>
      </c>
      <c r="I562" s="192">
        <f t="shared" si="5"/>
        <v>12.59904</v>
      </c>
      <c r="O562" s="188"/>
      <c r="P562" s="188"/>
    </row>
    <row r="563">
      <c r="A563" s="189" t="s">
        <v>1887</v>
      </c>
      <c r="B563" s="8" t="s">
        <v>1871</v>
      </c>
      <c r="C563" s="190">
        <v>160.0</v>
      </c>
      <c r="D563" s="190">
        <f t="shared" si="1"/>
        <v>1.6</v>
      </c>
      <c r="E563" s="190">
        <v>5.25</v>
      </c>
      <c r="F563" s="191">
        <f t="shared" si="2"/>
        <v>10.5</v>
      </c>
      <c r="G563" s="192">
        <f t="shared" si="3"/>
        <v>1.92</v>
      </c>
      <c r="H563" s="192">
        <f t="shared" si="4"/>
        <v>6.29952</v>
      </c>
      <c r="I563" s="192">
        <f t="shared" si="5"/>
        <v>12.59904</v>
      </c>
      <c r="O563" s="188"/>
      <c r="P563" s="188"/>
    </row>
    <row r="564">
      <c r="A564" s="189" t="s">
        <v>1889</v>
      </c>
      <c r="B564" s="8" t="s">
        <v>1874</v>
      </c>
      <c r="C564" s="190">
        <v>160.0</v>
      </c>
      <c r="D564" s="190">
        <f t="shared" si="1"/>
        <v>1.6</v>
      </c>
      <c r="E564" s="190">
        <v>5.25</v>
      </c>
      <c r="F564" s="191">
        <f t="shared" si="2"/>
        <v>10.5</v>
      </c>
      <c r="G564" s="192">
        <f t="shared" si="3"/>
        <v>1.92</v>
      </c>
      <c r="H564" s="192">
        <f t="shared" si="4"/>
        <v>6.29952</v>
      </c>
      <c r="I564" s="192">
        <f t="shared" si="5"/>
        <v>12.59904</v>
      </c>
      <c r="O564" s="188"/>
      <c r="P564" s="188"/>
    </row>
    <row r="565">
      <c r="A565" s="189" t="s">
        <v>1891</v>
      </c>
      <c r="B565" s="8" t="s">
        <v>1892</v>
      </c>
      <c r="C565" s="190">
        <v>110.0</v>
      </c>
      <c r="D565" s="190">
        <f t="shared" si="1"/>
        <v>1.1</v>
      </c>
      <c r="E565" s="190">
        <v>3.61</v>
      </c>
      <c r="F565" s="191">
        <f t="shared" si="2"/>
        <v>7.22</v>
      </c>
      <c r="G565" s="192">
        <f t="shared" si="3"/>
        <v>1.32</v>
      </c>
      <c r="H565" s="192">
        <f t="shared" si="4"/>
        <v>4.33092</v>
      </c>
      <c r="I565" s="192">
        <f t="shared" si="5"/>
        <v>8.66184</v>
      </c>
      <c r="O565" s="188"/>
      <c r="P565" s="188"/>
    </row>
    <row r="566">
      <c r="A566" s="189" t="s">
        <v>1895</v>
      </c>
      <c r="B566" s="8" t="s">
        <v>1892</v>
      </c>
      <c r="C566" s="190">
        <v>62.0</v>
      </c>
      <c r="D566" s="190">
        <f t="shared" si="1"/>
        <v>0.62</v>
      </c>
      <c r="E566" s="190">
        <v>2.03</v>
      </c>
      <c r="F566" s="191">
        <f t="shared" si="2"/>
        <v>4.06</v>
      </c>
      <c r="G566" s="192">
        <f t="shared" si="3"/>
        <v>0.744</v>
      </c>
      <c r="H566" s="192">
        <f t="shared" si="4"/>
        <v>2.441064</v>
      </c>
      <c r="I566" s="192">
        <f t="shared" si="5"/>
        <v>4.882128</v>
      </c>
      <c r="O566" s="188"/>
      <c r="P566" s="188"/>
    </row>
    <row r="567">
      <c r="A567" s="189" t="s">
        <v>1897</v>
      </c>
      <c r="B567" s="8" t="s">
        <v>1892</v>
      </c>
      <c r="C567" s="190">
        <v>58.0</v>
      </c>
      <c r="D567" s="190">
        <f t="shared" si="1"/>
        <v>0.58</v>
      </c>
      <c r="E567" s="190">
        <v>1.9</v>
      </c>
      <c r="F567" s="191">
        <f t="shared" si="2"/>
        <v>3.8</v>
      </c>
      <c r="G567" s="192">
        <f t="shared" si="3"/>
        <v>0.696</v>
      </c>
      <c r="H567" s="192">
        <f t="shared" si="4"/>
        <v>2.283576</v>
      </c>
      <c r="I567" s="192">
        <f t="shared" si="5"/>
        <v>4.567152</v>
      </c>
      <c r="O567" s="188"/>
      <c r="P567" s="188"/>
    </row>
    <row r="568">
      <c r="A568" s="189" t="s">
        <v>1899</v>
      </c>
      <c r="B568" s="8" t="s">
        <v>1892</v>
      </c>
      <c r="C568" s="190">
        <v>70.0</v>
      </c>
      <c r="D568" s="190">
        <f t="shared" si="1"/>
        <v>0.7</v>
      </c>
      <c r="E568" s="190">
        <v>2.3</v>
      </c>
      <c r="F568" s="191">
        <f t="shared" si="2"/>
        <v>4.6</v>
      </c>
      <c r="G568" s="192">
        <f t="shared" si="3"/>
        <v>0.84</v>
      </c>
      <c r="H568" s="192">
        <f t="shared" si="4"/>
        <v>2.75604</v>
      </c>
      <c r="I568" s="192">
        <f t="shared" si="5"/>
        <v>5.51208</v>
      </c>
      <c r="O568" s="188"/>
      <c r="P568" s="188"/>
    </row>
    <row r="569">
      <c r="A569" s="189" t="s">
        <v>1901</v>
      </c>
      <c r="B569" s="8" t="s">
        <v>1892</v>
      </c>
      <c r="C569" s="190">
        <v>55.0</v>
      </c>
      <c r="D569" s="190">
        <f t="shared" si="1"/>
        <v>0.55</v>
      </c>
      <c r="E569" s="190">
        <v>1.8</v>
      </c>
      <c r="F569" s="191">
        <f t="shared" si="2"/>
        <v>3.6</v>
      </c>
      <c r="G569" s="192">
        <f t="shared" si="3"/>
        <v>0.66</v>
      </c>
      <c r="H569" s="192">
        <f t="shared" si="4"/>
        <v>2.16546</v>
      </c>
      <c r="I569" s="192">
        <f t="shared" si="5"/>
        <v>4.33092</v>
      </c>
      <c r="O569" s="188"/>
      <c r="P569" s="188"/>
    </row>
    <row r="570">
      <c r="A570" s="189" t="s">
        <v>1903</v>
      </c>
      <c r="B570" s="8" t="s">
        <v>1892</v>
      </c>
      <c r="C570" s="190">
        <v>46.0</v>
      </c>
      <c r="D570" s="190">
        <f t="shared" si="1"/>
        <v>0.46</v>
      </c>
      <c r="E570" s="190">
        <v>1.51</v>
      </c>
      <c r="F570" s="191">
        <f t="shared" si="2"/>
        <v>3.02</v>
      </c>
      <c r="G570" s="192">
        <f t="shared" si="3"/>
        <v>0.552</v>
      </c>
      <c r="H570" s="192">
        <f t="shared" si="4"/>
        <v>1.811112</v>
      </c>
      <c r="I570" s="192">
        <f t="shared" si="5"/>
        <v>3.622224</v>
      </c>
      <c r="O570" s="188"/>
      <c r="P570" s="188"/>
    </row>
    <row r="571">
      <c r="A571" s="189" t="s">
        <v>1905</v>
      </c>
      <c r="B571" s="8" t="s">
        <v>1892</v>
      </c>
      <c r="C571" s="190">
        <v>38.0</v>
      </c>
      <c r="D571" s="190">
        <f t="shared" si="1"/>
        <v>0.38</v>
      </c>
      <c r="E571" s="190">
        <v>1.25</v>
      </c>
      <c r="F571" s="191">
        <f t="shared" si="2"/>
        <v>2.5</v>
      </c>
      <c r="G571" s="192">
        <f t="shared" si="3"/>
        <v>0.456</v>
      </c>
      <c r="H571" s="192">
        <f t="shared" si="4"/>
        <v>1.496136</v>
      </c>
      <c r="I571" s="192">
        <f t="shared" si="5"/>
        <v>2.992272</v>
      </c>
      <c r="O571" s="188"/>
      <c r="P571" s="188"/>
    </row>
    <row r="572">
      <c r="A572" s="189" t="s">
        <v>1907</v>
      </c>
      <c r="B572" s="8" t="s">
        <v>1892</v>
      </c>
      <c r="C572" s="190">
        <v>34.0</v>
      </c>
      <c r="D572" s="190">
        <f t="shared" si="1"/>
        <v>0.34</v>
      </c>
      <c r="E572" s="190">
        <v>1.12</v>
      </c>
      <c r="F572" s="191">
        <f t="shared" si="2"/>
        <v>2.24</v>
      </c>
      <c r="G572" s="192">
        <f t="shared" si="3"/>
        <v>0.408</v>
      </c>
      <c r="H572" s="192">
        <f t="shared" si="4"/>
        <v>1.338648</v>
      </c>
      <c r="I572" s="192">
        <f t="shared" si="5"/>
        <v>2.677296</v>
      </c>
      <c r="O572" s="188"/>
      <c r="P572" s="188"/>
    </row>
    <row r="573">
      <c r="A573" s="189" t="s">
        <v>1910</v>
      </c>
      <c r="B573" s="8" t="s">
        <v>1911</v>
      </c>
      <c r="C573" s="190">
        <v>110.0</v>
      </c>
      <c r="D573" s="190">
        <f t="shared" si="1"/>
        <v>1.1</v>
      </c>
      <c r="E573" s="190">
        <v>3.61</v>
      </c>
      <c r="F573" s="191">
        <f t="shared" si="2"/>
        <v>7.22</v>
      </c>
      <c r="G573" s="192">
        <f t="shared" si="3"/>
        <v>1.32</v>
      </c>
      <c r="H573" s="192">
        <f t="shared" si="4"/>
        <v>4.33092</v>
      </c>
      <c r="I573" s="192">
        <f t="shared" si="5"/>
        <v>8.66184</v>
      </c>
      <c r="O573" s="188"/>
      <c r="P573" s="188"/>
    </row>
    <row r="574">
      <c r="A574" s="189" t="s">
        <v>1914</v>
      </c>
      <c r="B574" s="8" t="s">
        <v>1911</v>
      </c>
      <c r="C574" s="190">
        <v>62.0</v>
      </c>
      <c r="D574" s="190">
        <f t="shared" si="1"/>
        <v>0.62</v>
      </c>
      <c r="E574" s="190">
        <v>2.03</v>
      </c>
      <c r="F574" s="191">
        <f t="shared" si="2"/>
        <v>4.06</v>
      </c>
      <c r="G574" s="192">
        <f t="shared" si="3"/>
        <v>0.744</v>
      </c>
      <c r="H574" s="192">
        <f t="shared" si="4"/>
        <v>2.441064</v>
      </c>
      <c r="I574" s="192">
        <f t="shared" si="5"/>
        <v>4.882128</v>
      </c>
      <c r="O574" s="188"/>
      <c r="P574" s="188"/>
    </row>
    <row r="575">
      <c r="A575" s="189" t="s">
        <v>1916</v>
      </c>
      <c r="B575" s="8" t="s">
        <v>1911</v>
      </c>
      <c r="C575" s="190">
        <v>58.0</v>
      </c>
      <c r="D575" s="190">
        <f t="shared" si="1"/>
        <v>0.58</v>
      </c>
      <c r="E575" s="190">
        <v>1.9</v>
      </c>
      <c r="F575" s="191">
        <f t="shared" si="2"/>
        <v>3.8</v>
      </c>
      <c r="G575" s="192">
        <f t="shared" si="3"/>
        <v>0.696</v>
      </c>
      <c r="H575" s="192">
        <f t="shared" si="4"/>
        <v>2.283576</v>
      </c>
      <c r="I575" s="192">
        <f t="shared" si="5"/>
        <v>4.567152</v>
      </c>
      <c r="O575" s="188"/>
      <c r="P575" s="188"/>
    </row>
    <row r="576">
      <c r="A576" s="189" t="s">
        <v>1918</v>
      </c>
      <c r="B576" s="8" t="s">
        <v>1911</v>
      </c>
      <c r="C576" s="190">
        <v>70.0</v>
      </c>
      <c r="D576" s="190">
        <f t="shared" si="1"/>
        <v>0.7</v>
      </c>
      <c r="E576" s="190">
        <v>2.3</v>
      </c>
      <c r="F576" s="191">
        <f t="shared" si="2"/>
        <v>4.6</v>
      </c>
      <c r="G576" s="192">
        <f t="shared" si="3"/>
        <v>0.84</v>
      </c>
      <c r="H576" s="192">
        <f t="shared" si="4"/>
        <v>2.75604</v>
      </c>
      <c r="I576" s="192">
        <f t="shared" si="5"/>
        <v>5.51208</v>
      </c>
      <c r="O576" s="188"/>
      <c r="P576" s="188"/>
    </row>
    <row r="577">
      <c r="A577" s="189" t="s">
        <v>1920</v>
      </c>
      <c r="B577" s="8" t="s">
        <v>1911</v>
      </c>
      <c r="C577" s="190">
        <v>55.0</v>
      </c>
      <c r="D577" s="190">
        <f t="shared" si="1"/>
        <v>0.55</v>
      </c>
      <c r="E577" s="190">
        <v>1.8</v>
      </c>
      <c r="F577" s="191">
        <f t="shared" si="2"/>
        <v>3.6</v>
      </c>
      <c r="G577" s="192">
        <f t="shared" si="3"/>
        <v>0.66</v>
      </c>
      <c r="H577" s="192">
        <f t="shared" si="4"/>
        <v>2.16546</v>
      </c>
      <c r="I577" s="192">
        <f t="shared" si="5"/>
        <v>4.33092</v>
      </c>
      <c r="O577" s="188"/>
      <c r="P577" s="188"/>
    </row>
    <row r="578">
      <c r="A578" s="189" t="s">
        <v>1922</v>
      </c>
      <c r="B578" s="8" t="s">
        <v>1911</v>
      </c>
      <c r="C578" s="190">
        <v>46.0</v>
      </c>
      <c r="D578" s="190">
        <f t="shared" si="1"/>
        <v>0.46</v>
      </c>
      <c r="E578" s="190">
        <v>1.51</v>
      </c>
      <c r="F578" s="191">
        <f t="shared" si="2"/>
        <v>3.02</v>
      </c>
      <c r="G578" s="192">
        <f t="shared" si="3"/>
        <v>0.552</v>
      </c>
      <c r="H578" s="192">
        <f t="shared" si="4"/>
        <v>1.811112</v>
      </c>
      <c r="I578" s="192">
        <f t="shared" si="5"/>
        <v>3.622224</v>
      </c>
      <c r="O578" s="188"/>
      <c r="P578" s="188"/>
    </row>
    <row r="579">
      <c r="A579" s="189" t="s">
        <v>1924</v>
      </c>
      <c r="B579" s="8" t="s">
        <v>1911</v>
      </c>
      <c r="C579" s="190">
        <v>38.0</v>
      </c>
      <c r="D579" s="190">
        <f t="shared" si="1"/>
        <v>0.38</v>
      </c>
      <c r="E579" s="190">
        <v>1.25</v>
      </c>
      <c r="F579" s="191">
        <f t="shared" si="2"/>
        <v>2.5</v>
      </c>
      <c r="G579" s="192">
        <f t="shared" si="3"/>
        <v>0.456</v>
      </c>
      <c r="H579" s="192">
        <f t="shared" si="4"/>
        <v>1.496136</v>
      </c>
      <c r="I579" s="192">
        <f t="shared" si="5"/>
        <v>2.992272</v>
      </c>
      <c r="O579" s="188"/>
      <c r="P579" s="188"/>
    </row>
    <row r="580">
      <c r="A580" s="189" t="s">
        <v>1926</v>
      </c>
      <c r="B580" s="8" t="s">
        <v>1911</v>
      </c>
      <c r="C580" s="190">
        <v>34.0</v>
      </c>
      <c r="D580" s="190">
        <f t="shared" si="1"/>
        <v>0.34</v>
      </c>
      <c r="E580" s="190">
        <v>1.12</v>
      </c>
      <c r="F580" s="191">
        <f t="shared" si="2"/>
        <v>2.24</v>
      </c>
      <c r="G580" s="192">
        <f t="shared" si="3"/>
        <v>0.408</v>
      </c>
      <c r="H580" s="192">
        <f t="shared" si="4"/>
        <v>1.338648</v>
      </c>
      <c r="I580" s="192">
        <f t="shared" si="5"/>
        <v>2.677296</v>
      </c>
      <c r="O580" s="188"/>
      <c r="P580" s="188"/>
    </row>
    <row r="581">
      <c r="A581" s="189" t="s">
        <v>1928</v>
      </c>
      <c r="B581" s="8" t="s">
        <v>1929</v>
      </c>
      <c r="C581" s="190">
        <v>58.0</v>
      </c>
      <c r="D581" s="190">
        <f t="shared" si="1"/>
        <v>0.58</v>
      </c>
      <c r="E581" s="190">
        <v>1.9</v>
      </c>
      <c r="F581" s="191">
        <f t="shared" si="2"/>
        <v>3.8</v>
      </c>
      <c r="G581" s="192">
        <f t="shared" si="3"/>
        <v>0.696</v>
      </c>
      <c r="H581" s="192">
        <f t="shared" si="4"/>
        <v>2.283576</v>
      </c>
      <c r="I581" s="192">
        <f t="shared" si="5"/>
        <v>4.567152</v>
      </c>
      <c r="O581" s="188"/>
      <c r="P581" s="188"/>
    </row>
    <row r="582">
      <c r="A582" s="189" t="s">
        <v>1932</v>
      </c>
      <c r="B582" s="8" t="s">
        <v>1933</v>
      </c>
      <c r="C582" s="190">
        <v>65.0</v>
      </c>
      <c r="D582" s="190">
        <f t="shared" si="1"/>
        <v>0.65</v>
      </c>
      <c r="E582" s="190">
        <v>2.13</v>
      </c>
      <c r="F582" s="191">
        <f t="shared" si="2"/>
        <v>4.26</v>
      </c>
      <c r="G582" s="192">
        <f t="shared" si="3"/>
        <v>0.78</v>
      </c>
      <c r="H582" s="192">
        <f t="shared" si="4"/>
        <v>2.55918</v>
      </c>
      <c r="I582" s="192">
        <f t="shared" si="5"/>
        <v>5.11836</v>
      </c>
      <c r="O582" s="188"/>
      <c r="P582" s="188"/>
    </row>
    <row r="583">
      <c r="A583" s="189" t="s">
        <v>1936</v>
      </c>
      <c r="B583" s="8" t="s">
        <v>1937</v>
      </c>
      <c r="C583" s="190">
        <v>58.0</v>
      </c>
      <c r="D583" s="190">
        <f t="shared" si="1"/>
        <v>0.58</v>
      </c>
      <c r="E583" s="190">
        <v>1.9</v>
      </c>
      <c r="F583" s="191">
        <f t="shared" si="2"/>
        <v>3.8</v>
      </c>
      <c r="G583" s="192">
        <f t="shared" si="3"/>
        <v>0.696</v>
      </c>
      <c r="H583" s="192">
        <f t="shared" si="4"/>
        <v>2.283576</v>
      </c>
      <c r="I583" s="192">
        <f t="shared" si="5"/>
        <v>4.567152</v>
      </c>
      <c r="O583" s="188"/>
      <c r="P583" s="188"/>
    </row>
    <row r="584">
      <c r="A584" s="189" t="s">
        <v>1940</v>
      </c>
      <c r="B584" s="8" t="s">
        <v>1941</v>
      </c>
      <c r="C584" s="190">
        <v>65.0</v>
      </c>
      <c r="D584" s="190">
        <f t="shared" si="1"/>
        <v>0.65</v>
      </c>
      <c r="E584" s="190">
        <v>2.13</v>
      </c>
      <c r="F584" s="191">
        <f t="shared" si="2"/>
        <v>4.26</v>
      </c>
      <c r="G584" s="192">
        <f t="shared" si="3"/>
        <v>0.78</v>
      </c>
      <c r="H584" s="192">
        <f t="shared" si="4"/>
        <v>2.55918</v>
      </c>
      <c r="I584" s="192">
        <f t="shared" si="5"/>
        <v>5.11836</v>
      </c>
      <c r="O584" s="188"/>
      <c r="P584" s="188"/>
    </row>
    <row r="585">
      <c r="A585" s="189" t="s">
        <v>1944</v>
      </c>
      <c r="B585" s="8" t="s">
        <v>1945</v>
      </c>
      <c r="C585" s="190">
        <v>65.0</v>
      </c>
      <c r="D585" s="190">
        <f t="shared" si="1"/>
        <v>0.65</v>
      </c>
      <c r="E585" s="190">
        <v>2.13</v>
      </c>
      <c r="F585" s="191">
        <f t="shared" si="2"/>
        <v>4.26</v>
      </c>
      <c r="G585" s="192">
        <f t="shared" si="3"/>
        <v>0.78</v>
      </c>
      <c r="H585" s="192">
        <f t="shared" si="4"/>
        <v>2.55918</v>
      </c>
      <c r="I585" s="192">
        <f t="shared" si="5"/>
        <v>5.11836</v>
      </c>
      <c r="O585" s="188"/>
      <c r="P585" s="188"/>
    </row>
    <row r="586">
      <c r="A586" s="189" t="s">
        <v>1948</v>
      </c>
      <c r="B586" s="8" t="s">
        <v>1929</v>
      </c>
      <c r="C586" s="190">
        <v>46.0</v>
      </c>
      <c r="D586" s="190">
        <f t="shared" si="1"/>
        <v>0.46</v>
      </c>
      <c r="E586" s="190">
        <v>1.51</v>
      </c>
      <c r="F586" s="191">
        <f t="shared" si="2"/>
        <v>3.02</v>
      </c>
      <c r="G586" s="192">
        <f t="shared" si="3"/>
        <v>0.552</v>
      </c>
      <c r="H586" s="192">
        <f t="shared" si="4"/>
        <v>1.811112</v>
      </c>
      <c r="I586" s="192">
        <f t="shared" si="5"/>
        <v>3.622224</v>
      </c>
      <c r="O586" s="188"/>
      <c r="P586" s="188"/>
    </row>
    <row r="587">
      <c r="A587" s="189" t="s">
        <v>1951</v>
      </c>
      <c r="B587" s="8" t="s">
        <v>1933</v>
      </c>
      <c r="C587" s="190">
        <v>46.0</v>
      </c>
      <c r="D587" s="190">
        <f t="shared" si="1"/>
        <v>0.46</v>
      </c>
      <c r="E587" s="190">
        <v>1.51</v>
      </c>
      <c r="F587" s="191">
        <f t="shared" si="2"/>
        <v>3.02</v>
      </c>
      <c r="G587" s="192">
        <f t="shared" si="3"/>
        <v>0.552</v>
      </c>
      <c r="H587" s="192">
        <f t="shared" si="4"/>
        <v>1.811112</v>
      </c>
      <c r="I587" s="192">
        <f t="shared" si="5"/>
        <v>3.622224</v>
      </c>
      <c r="O587" s="188"/>
      <c r="P587" s="188"/>
    </row>
    <row r="588">
      <c r="A588" s="189" t="s">
        <v>1954</v>
      </c>
      <c r="B588" s="8" t="s">
        <v>1937</v>
      </c>
      <c r="C588" s="190">
        <v>46.0</v>
      </c>
      <c r="D588" s="190">
        <f t="shared" si="1"/>
        <v>0.46</v>
      </c>
      <c r="E588" s="190">
        <v>1.51</v>
      </c>
      <c r="F588" s="191">
        <f t="shared" si="2"/>
        <v>3.02</v>
      </c>
      <c r="G588" s="192">
        <f t="shared" si="3"/>
        <v>0.552</v>
      </c>
      <c r="H588" s="192">
        <f t="shared" si="4"/>
        <v>1.811112</v>
      </c>
      <c r="I588" s="192">
        <f t="shared" si="5"/>
        <v>3.622224</v>
      </c>
      <c r="O588" s="188"/>
      <c r="P588" s="188"/>
    </row>
    <row r="589">
      <c r="A589" s="189" t="s">
        <v>1957</v>
      </c>
      <c r="B589" s="8" t="s">
        <v>1958</v>
      </c>
      <c r="C589" s="190">
        <v>46.0</v>
      </c>
      <c r="D589" s="190">
        <f t="shared" si="1"/>
        <v>0.46</v>
      </c>
      <c r="E589" s="190">
        <v>1.51</v>
      </c>
      <c r="F589" s="191">
        <f t="shared" si="2"/>
        <v>3.02</v>
      </c>
      <c r="G589" s="192">
        <f t="shared" si="3"/>
        <v>0.552</v>
      </c>
      <c r="H589" s="192">
        <f t="shared" si="4"/>
        <v>1.811112</v>
      </c>
      <c r="I589" s="192">
        <f t="shared" si="5"/>
        <v>3.622224</v>
      </c>
      <c r="O589" s="188"/>
      <c r="P589" s="188"/>
    </row>
    <row r="590">
      <c r="A590" s="189" t="s">
        <v>1960</v>
      </c>
      <c r="B590" s="8" t="s">
        <v>1945</v>
      </c>
      <c r="C590" s="190">
        <v>46.0</v>
      </c>
      <c r="D590" s="190">
        <f t="shared" si="1"/>
        <v>0.46</v>
      </c>
      <c r="E590" s="190">
        <v>1.51</v>
      </c>
      <c r="F590" s="191">
        <f t="shared" si="2"/>
        <v>3.02</v>
      </c>
      <c r="G590" s="192">
        <f t="shared" si="3"/>
        <v>0.552</v>
      </c>
      <c r="H590" s="192">
        <f t="shared" si="4"/>
        <v>1.811112</v>
      </c>
      <c r="I590" s="192">
        <f t="shared" si="5"/>
        <v>3.622224</v>
      </c>
      <c r="O590" s="188"/>
      <c r="P590" s="188"/>
    </row>
    <row r="591">
      <c r="A591" s="189" t="s">
        <v>1962</v>
      </c>
      <c r="B591" s="8" t="s">
        <v>1338</v>
      </c>
      <c r="C591" s="190">
        <v>35.0</v>
      </c>
      <c r="D591" s="190">
        <f t="shared" si="1"/>
        <v>0.35</v>
      </c>
      <c r="E591" s="190">
        <v>1.15</v>
      </c>
      <c r="F591" s="191">
        <f t="shared" si="2"/>
        <v>2.3</v>
      </c>
      <c r="G591" s="192">
        <f t="shared" si="3"/>
        <v>0.42</v>
      </c>
      <c r="H591" s="192">
        <f t="shared" si="4"/>
        <v>1.37802</v>
      </c>
      <c r="I591" s="192">
        <f t="shared" si="5"/>
        <v>2.75604</v>
      </c>
      <c r="O591" s="188"/>
      <c r="P591" s="188"/>
    </row>
    <row r="592">
      <c r="A592" s="189" t="s">
        <v>1964</v>
      </c>
      <c r="B592" s="8" t="s">
        <v>1965</v>
      </c>
      <c r="C592" s="190">
        <v>35.0</v>
      </c>
      <c r="D592" s="190">
        <f t="shared" si="1"/>
        <v>0.35</v>
      </c>
      <c r="E592" s="190">
        <v>1.15</v>
      </c>
      <c r="F592" s="191">
        <f t="shared" si="2"/>
        <v>2.3</v>
      </c>
      <c r="G592" s="192">
        <f t="shared" si="3"/>
        <v>0.42</v>
      </c>
      <c r="H592" s="192">
        <f t="shared" si="4"/>
        <v>1.37802</v>
      </c>
      <c r="I592" s="192">
        <f t="shared" si="5"/>
        <v>2.75604</v>
      </c>
      <c r="O592" s="188"/>
      <c r="P592" s="188"/>
    </row>
    <row r="593">
      <c r="A593" s="189" t="s">
        <v>1968</v>
      </c>
      <c r="B593" s="8" t="s">
        <v>1969</v>
      </c>
      <c r="C593" s="190">
        <v>35.0</v>
      </c>
      <c r="D593" s="190">
        <f t="shared" si="1"/>
        <v>0.35</v>
      </c>
      <c r="E593" s="190">
        <v>1.15</v>
      </c>
      <c r="F593" s="191">
        <f t="shared" si="2"/>
        <v>2.3</v>
      </c>
      <c r="G593" s="192">
        <f t="shared" si="3"/>
        <v>0.42</v>
      </c>
      <c r="H593" s="192">
        <f t="shared" si="4"/>
        <v>1.37802</v>
      </c>
      <c r="I593" s="192">
        <f t="shared" si="5"/>
        <v>2.75604</v>
      </c>
      <c r="O593" s="188"/>
      <c r="P593" s="188"/>
    </row>
    <row r="594">
      <c r="A594" s="189" t="s">
        <v>1972</v>
      </c>
      <c r="B594" s="8" t="s">
        <v>1933</v>
      </c>
      <c r="C594" s="190">
        <v>35.0</v>
      </c>
      <c r="D594" s="190">
        <f t="shared" si="1"/>
        <v>0.35</v>
      </c>
      <c r="E594" s="190">
        <v>1.15</v>
      </c>
      <c r="F594" s="191">
        <f t="shared" si="2"/>
        <v>2.3</v>
      </c>
      <c r="G594" s="192">
        <f t="shared" si="3"/>
        <v>0.42</v>
      </c>
      <c r="H594" s="192">
        <f t="shared" si="4"/>
        <v>1.37802</v>
      </c>
      <c r="I594" s="192">
        <f t="shared" si="5"/>
        <v>2.75604</v>
      </c>
      <c r="O594" s="188"/>
      <c r="P594" s="188"/>
    </row>
    <row r="595">
      <c r="A595" s="189" t="s">
        <v>1974</v>
      </c>
      <c r="B595" s="8" t="s">
        <v>1937</v>
      </c>
      <c r="C595" s="190">
        <v>35.0</v>
      </c>
      <c r="D595" s="190">
        <f t="shared" si="1"/>
        <v>0.35</v>
      </c>
      <c r="E595" s="190">
        <v>1.15</v>
      </c>
      <c r="F595" s="191">
        <f t="shared" si="2"/>
        <v>2.3</v>
      </c>
      <c r="G595" s="192">
        <f t="shared" si="3"/>
        <v>0.42</v>
      </c>
      <c r="H595" s="192">
        <f t="shared" si="4"/>
        <v>1.37802</v>
      </c>
      <c r="I595" s="192">
        <f t="shared" si="5"/>
        <v>2.75604</v>
      </c>
      <c r="O595" s="188"/>
      <c r="P595" s="188"/>
    </row>
    <row r="596">
      <c r="A596" s="189" t="s">
        <v>1976</v>
      </c>
      <c r="B596" s="8" t="s">
        <v>1977</v>
      </c>
      <c r="C596" s="190">
        <v>116.0</v>
      </c>
      <c r="D596" s="190">
        <f t="shared" si="1"/>
        <v>1.16</v>
      </c>
      <c r="E596" s="190">
        <v>3.81</v>
      </c>
      <c r="F596" s="191">
        <f t="shared" si="2"/>
        <v>7.62</v>
      </c>
      <c r="G596" s="192">
        <f t="shared" si="3"/>
        <v>1.392</v>
      </c>
      <c r="H596" s="192">
        <f t="shared" si="4"/>
        <v>4.567152</v>
      </c>
      <c r="I596" s="192">
        <f t="shared" si="5"/>
        <v>9.134304</v>
      </c>
      <c r="O596" s="188"/>
      <c r="P596" s="188"/>
    </row>
    <row r="597">
      <c r="A597" s="189" t="s">
        <v>1979</v>
      </c>
      <c r="B597" s="8" t="s">
        <v>1980</v>
      </c>
      <c r="C597" s="190">
        <v>116.0</v>
      </c>
      <c r="D597" s="190">
        <f t="shared" si="1"/>
        <v>1.16</v>
      </c>
      <c r="E597" s="190">
        <v>3.81</v>
      </c>
      <c r="F597" s="191">
        <f t="shared" si="2"/>
        <v>7.62</v>
      </c>
      <c r="G597" s="192">
        <f t="shared" si="3"/>
        <v>1.392</v>
      </c>
      <c r="H597" s="192">
        <f t="shared" si="4"/>
        <v>4.567152</v>
      </c>
      <c r="I597" s="192">
        <f t="shared" si="5"/>
        <v>9.134304</v>
      </c>
      <c r="O597" s="188"/>
      <c r="P597" s="188"/>
    </row>
    <row r="598">
      <c r="A598" s="189" t="s">
        <v>1982</v>
      </c>
      <c r="B598" s="8" t="s">
        <v>1983</v>
      </c>
      <c r="C598" s="190">
        <v>116.0</v>
      </c>
      <c r="D598" s="190">
        <f t="shared" si="1"/>
        <v>1.16</v>
      </c>
      <c r="E598" s="190">
        <v>3.81</v>
      </c>
      <c r="F598" s="191">
        <f t="shared" si="2"/>
        <v>7.62</v>
      </c>
      <c r="G598" s="192">
        <f t="shared" si="3"/>
        <v>1.392</v>
      </c>
      <c r="H598" s="192">
        <f t="shared" si="4"/>
        <v>4.567152</v>
      </c>
      <c r="I598" s="192">
        <f t="shared" si="5"/>
        <v>9.134304</v>
      </c>
      <c r="O598" s="188"/>
      <c r="P598" s="188"/>
    </row>
    <row r="599">
      <c r="A599" s="189" t="s">
        <v>1986</v>
      </c>
      <c r="B599" s="8" t="s">
        <v>1987</v>
      </c>
      <c r="C599" s="190">
        <v>116.0</v>
      </c>
      <c r="D599" s="190">
        <f t="shared" si="1"/>
        <v>1.16</v>
      </c>
      <c r="E599" s="190">
        <v>3.81</v>
      </c>
      <c r="F599" s="191">
        <f t="shared" si="2"/>
        <v>7.62</v>
      </c>
      <c r="G599" s="192">
        <f t="shared" si="3"/>
        <v>1.392</v>
      </c>
      <c r="H599" s="192">
        <f t="shared" si="4"/>
        <v>4.567152</v>
      </c>
      <c r="I599" s="192">
        <f t="shared" si="5"/>
        <v>9.134304</v>
      </c>
      <c r="O599" s="188"/>
      <c r="P599" s="188"/>
    </row>
    <row r="600">
      <c r="A600" s="189" t="s">
        <v>1989</v>
      </c>
      <c r="B600" s="8" t="s">
        <v>1990</v>
      </c>
      <c r="C600" s="190">
        <v>116.0</v>
      </c>
      <c r="D600" s="190">
        <f t="shared" si="1"/>
        <v>1.16</v>
      </c>
      <c r="E600" s="190">
        <v>3.81</v>
      </c>
      <c r="F600" s="191">
        <f t="shared" si="2"/>
        <v>7.62</v>
      </c>
      <c r="G600" s="192">
        <f t="shared" si="3"/>
        <v>1.392</v>
      </c>
      <c r="H600" s="192">
        <f t="shared" si="4"/>
        <v>4.567152</v>
      </c>
      <c r="I600" s="192">
        <f t="shared" si="5"/>
        <v>9.134304</v>
      </c>
      <c r="O600" s="188"/>
      <c r="P600" s="188"/>
    </row>
    <row r="601">
      <c r="A601" s="189" t="s">
        <v>1992</v>
      </c>
      <c r="B601" s="8" t="s">
        <v>1993</v>
      </c>
      <c r="C601" s="190">
        <v>116.0</v>
      </c>
      <c r="D601" s="190">
        <f t="shared" si="1"/>
        <v>1.16</v>
      </c>
      <c r="E601" s="190">
        <v>3.81</v>
      </c>
      <c r="F601" s="191">
        <f t="shared" si="2"/>
        <v>7.62</v>
      </c>
      <c r="G601" s="192">
        <f t="shared" si="3"/>
        <v>1.392</v>
      </c>
      <c r="H601" s="192">
        <f t="shared" si="4"/>
        <v>4.567152</v>
      </c>
      <c r="I601" s="192">
        <f t="shared" si="5"/>
        <v>9.134304</v>
      </c>
      <c r="O601" s="188"/>
      <c r="P601" s="188"/>
    </row>
    <row r="602">
      <c r="A602" s="189" t="s">
        <v>1996</v>
      </c>
      <c r="B602" s="8" t="s">
        <v>1993</v>
      </c>
      <c r="C602" s="190">
        <v>65.0</v>
      </c>
      <c r="D602" s="190">
        <f t="shared" si="1"/>
        <v>0.65</v>
      </c>
      <c r="E602" s="190">
        <v>2.13</v>
      </c>
      <c r="F602" s="191">
        <f t="shared" si="2"/>
        <v>4.26</v>
      </c>
      <c r="G602" s="192">
        <f t="shared" si="3"/>
        <v>0.78</v>
      </c>
      <c r="H602" s="192">
        <f t="shared" si="4"/>
        <v>2.55918</v>
      </c>
      <c r="I602" s="192">
        <f t="shared" si="5"/>
        <v>5.11836</v>
      </c>
      <c r="O602" s="188"/>
      <c r="P602" s="188"/>
    </row>
    <row r="603">
      <c r="A603" s="189" t="s">
        <v>1998</v>
      </c>
      <c r="B603" s="8" t="s">
        <v>1993</v>
      </c>
      <c r="C603" s="190">
        <v>48.0</v>
      </c>
      <c r="D603" s="190">
        <f t="shared" si="1"/>
        <v>0.48</v>
      </c>
      <c r="E603" s="190">
        <v>1.57</v>
      </c>
      <c r="F603" s="191">
        <f t="shared" si="2"/>
        <v>3.14</v>
      </c>
      <c r="G603" s="192">
        <f t="shared" si="3"/>
        <v>0.576</v>
      </c>
      <c r="H603" s="192">
        <f t="shared" si="4"/>
        <v>1.889856</v>
      </c>
      <c r="I603" s="192">
        <f t="shared" si="5"/>
        <v>3.779712</v>
      </c>
      <c r="O603" s="188"/>
      <c r="P603" s="188"/>
    </row>
    <row r="604">
      <c r="A604" s="189" t="s">
        <v>2000</v>
      </c>
      <c r="B604" s="8" t="s">
        <v>1993</v>
      </c>
      <c r="C604" s="190">
        <v>35.0</v>
      </c>
      <c r="D604" s="190">
        <f t="shared" si="1"/>
        <v>0.35</v>
      </c>
      <c r="E604" s="190">
        <v>1.15</v>
      </c>
      <c r="F604" s="191">
        <f t="shared" si="2"/>
        <v>2.3</v>
      </c>
      <c r="G604" s="192">
        <f t="shared" si="3"/>
        <v>0.42</v>
      </c>
      <c r="H604" s="192">
        <f t="shared" si="4"/>
        <v>1.37802</v>
      </c>
      <c r="I604" s="192">
        <f t="shared" si="5"/>
        <v>2.75604</v>
      </c>
      <c r="O604" s="188"/>
      <c r="P604" s="188"/>
    </row>
    <row r="605">
      <c r="A605" s="189" t="s">
        <v>2002</v>
      </c>
      <c r="B605" s="8" t="s">
        <v>2003</v>
      </c>
      <c r="C605" s="190">
        <v>112.0</v>
      </c>
      <c r="D605" s="190">
        <f t="shared" si="1"/>
        <v>1.12</v>
      </c>
      <c r="E605" s="190">
        <v>3.67</v>
      </c>
      <c r="F605" s="191">
        <f t="shared" si="2"/>
        <v>7.34</v>
      </c>
      <c r="G605" s="192">
        <f t="shared" si="3"/>
        <v>1.344</v>
      </c>
      <c r="H605" s="192">
        <f t="shared" si="4"/>
        <v>4.409664</v>
      </c>
      <c r="I605" s="192">
        <f t="shared" si="5"/>
        <v>8.819328</v>
      </c>
      <c r="O605" s="188"/>
      <c r="P605" s="188"/>
    </row>
    <row r="606">
      <c r="A606" s="189" t="s">
        <v>2005</v>
      </c>
      <c r="B606" s="8" t="s">
        <v>2003</v>
      </c>
      <c r="C606" s="190">
        <v>65.0</v>
      </c>
      <c r="D606" s="190">
        <f t="shared" si="1"/>
        <v>0.65</v>
      </c>
      <c r="E606" s="190">
        <v>2.13</v>
      </c>
      <c r="F606" s="191">
        <f t="shared" si="2"/>
        <v>4.26</v>
      </c>
      <c r="G606" s="192">
        <f t="shared" si="3"/>
        <v>0.78</v>
      </c>
      <c r="H606" s="192">
        <f t="shared" si="4"/>
        <v>2.55918</v>
      </c>
      <c r="I606" s="192">
        <f t="shared" si="5"/>
        <v>5.11836</v>
      </c>
      <c r="O606" s="188"/>
      <c r="P606" s="188"/>
    </row>
    <row r="607">
      <c r="A607" s="189" t="s">
        <v>2007</v>
      </c>
      <c r="B607" s="8" t="s">
        <v>2008</v>
      </c>
      <c r="C607" s="190">
        <v>48.0</v>
      </c>
      <c r="D607" s="190">
        <f t="shared" si="1"/>
        <v>0.48</v>
      </c>
      <c r="E607" s="190">
        <v>1.57</v>
      </c>
      <c r="F607" s="191">
        <f t="shared" si="2"/>
        <v>3.14</v>
      </c>
      <c r="G607" s="192">
        <f t="shared" si="3"/>
        <v>0.576</v>
      </c>
      <c r="H607" s="192">
        <f t="shared" si="4"/>
        <v>1.889856</v>
      </c>
      <c r="I607" s="192">
        <f t="shared" si="5"/>
        <v>3.779712</v>
      </c>
      <c r="O607" s="188"/>
      <c r="P607" s="188"/>
    </row>
    <row r="608">
      <c r="A608" s="189" t="s">
        <v>2010</v>
      </c>
      <c r="B608" s="8" t="s">
        <v>2003</v>
      </c>
      <c r="C608" s="190">
        <v>35.0</v>
      </c>
      <c r="D608" s="190">
        <f t="shared" si="1"/>
        <v>0.35</v>
      </c>
      <c r="E608" s="190">
        <v>1.15</v>
      </c>
      <c r="F608" s="191">
        <f t="shared" si="2"/>
        <v>2.3</v>
      </c>
      <c r="G608" s="192">
        <f t="shared" si="3"/>
        <v>0.42</v>
      </c>
      <c r="H608" s="192">
        <f t="shared" si="4"/>
        <v>1.37802</v>
      </c>
      <c r="I608" s="192">
        <f t="shared" si="5"/>
        <v>2.75604</v>
      </c>
      <c r="O608" s="188"/>
      <c r="P608" s="188"/>
    </row>
    <row r="609">
      <c r="A609" s="189" t="s">
        <v>2012</v>
      </c>
      <c r="B609" s="8" t="s">
        <v>2013</v>
      </c>
      <c r="C609" s="190">
        <v>136.0</v>
      </c>
      <c r="D609" s="190">
        <f t="shared" si="1"/>
        <v>1.36</v>
      </c>
      <c r="E609" s="190">
        <v>4.46</v>
      </c>
      <c r="F609" s="191">
        <f t="shared" si="2"/>
        <v>8.92</v>
      </c>
      <c r="G609" s="192">
        <f t="shared" si="3"/>
        <v>1.632</v>
      </c>
      <c r="H609" s="192">
        <f t="shared" si="4"/>
        <v>5.354592</v>
      </c>
      <c r="I609" s="192">
        <f t="shared" si="5"/>
        <v>10.709184</v>
      </c>
      <c r="O609" s="188"/>
      <c r="P609" s="188"/>
    </row>
    <row r="610">
      <c r="A610" s="189" t="s">
        <v>2015</v>
      </c>
      <c r="B610" s="8" t="s">
        <v>2016</v>
      </c>
      <c r="C610" s="190">
        <v>136.0</v>
      </c>
      <c r="D610" s="190">
        <f t="shared" si="1"/>
        <v>1.36</v>
      </c>
      <c r="E610" s="190">
        <v>4.46</v>
      </c>
      <c r="F610" s="191">
        <f t="shared" si="2"/>
        <v>8.92</v>
      </c>
      <c r="G610" s="192">
        <f t="shared" si="3"/>
        <v>1.632</v>
      </c>
      <c r="H610" s="192">
        <f t="shared" si="4"/>
        <v>5.354592</v>
      </c>
      <c r="I610" s="192">
        <f t="shared" si="5"/>
        <v>10.709184</v>
      </c>
      <c r="O610" s="188"/>
      <c r="P610" s="188"/>
    </row>
    <row r="611">
      <c r="A611" s="189" t="s">
        <v>2018</v>
      </c>
      <c r="B611" s="8" t="s">
        <v>2013</v>
      </c>
      <c r="C611" s="190">
        <v>55.0</v>
      </c>
      <c r="D611" s="190">
        <f t="shared" si="1"/>
        <v>0.55</v>
      </c>
      <c r="E611" s="190">
        <v>1.8</v>
      </c>
      <c r="F611" s="191">
        <f t="shared" si="2"/>
        <v>3.6</v>
      </c>
      <c r="G611" s="192">
        <f t="shared" si="3"/>
        <v>0.66</v>
      </c>
      <c r="H611" s="192">
        <f t="shared" si="4"/>
        <v>2.16546</v>
      </c>
      <c r="I611" s="192">
        <f t="shared" si="5"/>
        <v>4.33092</v>
      </c>
      <c r="O611" s="188"/>
      <c r="P611" s="188"/>
    </row>
    <row r="612">
      <c r="A612" s="189" t="s">
        <v>2020</v>
      </c>
      <c r="B612" s="8" t="s">
        <v>2016</v>
      </c>
      <c r="C612" s="190">
        <v>55.0</v>
      </c>
      <c r="D612" s="190">
        <f t="shared" si="1"/>
        <v>0.55</v>
      </c>
      <c r="E612" s="190">
        <v>1.8</v>
      </c>
      <c r="F612" s="191">
        <f t="shared" si="2"/>
        <v>3.6</v>
      </c>
      <c r="G612" s="192">
        <f t="shared" si="3"/>
        <v>0.66</v>
      </c>
      <c r="H612" s="192">
        <f t="shared" si="4"/>
        <v>2.16546</v>
      </c>
      <c r="I612" s="192">
        <f t="shared" si="5"/>
        <v>4.33092</v>
      </c>
      <c r="O612" s="188"/>
      <c r="P612" s="188"/>
    </row>
    <row r="613">
      <c r="A613" s="189" t="s">
        <v>2022</v>
      </c>
      <c r="B613" s="8" t="s">
        <v>2023</v>
      </c>
      <c r="C613" s="190">
        <v>116.0</v>
      </c>
      <c r="D613" s="190">
        <f t="shared" si="1"/>
        <v>1.16</v>
      </c>
      <c r="E613" s="190">
        <v>3.81</v>
      </c>
      <c r="F613" s="191">
        <f t="shared" si="2"/>
        <v>7.62</v>
      </c>
      <c r="G613" s="192">
        <f t="shared" si="3"/>
        <v>1.392</v>
      </c>
      <c r="H613" s="192">
        <f t="shared" si="4"/>
        <v>4.567152</v>
      </c>
      <c r="I613" s="192">
        <f t="shared" si="5"/>
        <v>9.134304</v>
      </c>
      <c r="O613" s="188"/>
      <c r="P613" s="188"/>
    </row>
    <row r="614">
      <c r="A614" s="189" t="s">
        <v>2025</v>
      </c>
      <c r="B614" s="8" t="s">
        <v>2023</v>
      </c>
      <c r="C614" s="190">
        <v>65.0</v>
      </c>
      <c r="D614" s="190">
        <f t="shared" si="1"/>
        <v>0.65</v>
      </c>
      <c r="E614" s="190">
        <v>2.13</v>
      </c>
      <c r="F614" s="191">
        <f t="shared" si="2"/>
        <v>4.26</v>
      </c>
      <c r="G614" s="192">
        <f t="shared" si="3"/>
        <v>0.78</v>
      </c>
      <c r="H614" s="192">
        <f t="shared" si="4"/>
        <v>2.55918</v>
      </c>
      <c r="I614" s="192">
        <f t="shared" si="5"/>
        <v>5.11836</v>
      </c>
      <c r="O614" s="188"/>
      <c r="P614" s="188"/>
    </row>
    <row r="615">
      <c r="A615" s="189" t="s">
        <v>2027</v>
      </c>
      <c r="B615" s="8" t="s">
        <v>2023</v>
      </c>
      <c r="C615" s="190">
        <v>48.0</v>
      </c>
      <c r="D615" s="190">
        <f t="shared" si="1"/>
        <v>0.48</v>
      </c>
      <c r="E615" s="190">
        <v>1.57</v>
      </c>
      <c r="F615" s="191">
        <f t="shared" si="2"/>
        <v>3.14</v>
      </c>
      <c r="G615" s="192">
        <f t="shared" si="3"/>
        <v>0.576</v>
      </c>
      <c r="H615" s="192">
        <f t="shared" si="4"/>
        <v>1.889856</v>
      </c>
      <c r="I615" s="192">
        <f t="shared" si="5"/>
        <v>3.779712</v>
      </c>
      <c r="O615" s="188"/>
      <c r="P615" s="188"/>
    </row>
    <row r="616">
      <c r="A616" s="189" t="s">
        <v>2029</v>
      </c>
      <c r="B616" s="8" t="s">
        <v>2023</v>
      </c>
      <c r="C616" s="190">
        <v>35.0</v>
      </c>
      <c r="D616" s="190">
        <f t="shared" si="1"/>
        <v>0.35</v>
      </c>
      <c r="E616" s="190">
        <v>1.15</v>
      </c>
      <c r="F616" s="191">
        <f t="shared" si="2"/>
        <v>2.3</v>
      </c>
      <c r="G616" s="192">
        <f t="shared" si="3"/>
        <v>0.42</v>
      </c>
      <c r="H616" s="192">
        <f t="shared" si="4"/>
        <v>1.37802</v>
      </c>
      <c r="I616" s="192">
        <f t="shared" si="5"/>
        <v>2.75604</v>
      </c>
      <c r="O616" s="188"/>
      <c r="P616" s="188"/>
    </row>
    <row r="617">
      <c r="A617" s="189" t="s">
        <v>2031</v>
      </c>
      <c r="B617" s="8" t="s">
        <v>2032</v>
      </c>
      <c r="C617" s="190">
        <v>65.0</v>
      </c>
      <c r="D617" s="190">
        <f t="shared" si="1"/>
        <v>0.65</v>
      </c>
      <c r="E617" s="190">
        <v>2.13</v>
      </c>
      <c r="F617" s="191">
        <f t="shared" si="2"/>
        <v>4.26</v>
      </c>
      <c r="G617" s="192">
        <f t="shared" si="3"/>
        <v>0.78</v>
      </c>
      <c r="H617" s="192">
        <f t="shared" si="4"/>
        <v>2.55918</v>
      </c>
      <c r="I617" s="192">
        <f t="shared" si="5"/>
        <v>5.11836</v>
      </c>
      <c r="O617" s="188"/>
      <c r="P617" s="188"/>
    </row>
    <row r="618">
      <c r="A618" s="189" t="s">
        <v>2034</v>
      </c>
      <c r="B618" s="8" t="s">
        <v>2032</v>
      </c>
      <c r="C618" s="190">
        <v>48.0</v>
      </c>
      <c r="D618" s="190">
        <f t="shared" si="1"/>
        <v>0.48</v>
      </c>
      <c r="E618" s="190">
        <v>1.57</v>
      </c>
      <c r="F618" s="191">
        <f t="shared" si="2"/>
        <v>3.14</v>
      </c>
      <c r="G618" s="192">
        <f t="shared" si="3"/>
        <v>0.576</v>
      </c>
      <c r="H618" s="192">
        <f t="shared" si="4"/>
        <v>1.889856</v>
      </c>
      <c r="I618" s="192">
        <f t="shared" si="5"/>
        <v>3.779712</v>
      </c>
      <c r="O618" s="188"/>
      <c r="P618" s="188"/>
    </row>
    <row r="619">
      <c r="A619" s="189" t="s">
        <v>2036</v>
      </c>
      <c r="B619" s="8" t="s">
        <v>2032</v>
      </c>
      <c r="C619" s="190">
        <v>35.0</v>
      </c>
      <c r="D619" s="190">
        <f t="shared" si="1"/>
        <v>0.35</v>
      </c>
      <c r="E619" s="190">
        <v>1.15</v>
      </c>
      <c r="F619" s="191">
        <f t="shared" si="2"/>
        <v>2.3</v>
      </c>
      <c r="G619" s="192">
        <f t="shared" si="3"/>
        <v>0.42</v>
      </c>
      <c r="H619" s="192">
        <f t="shared" si="4"/>
        <v>1.37802</v>
      </c>
      <c r="I619" s="192">
        <f t="shared" si="5"/>
        <v>2.75604</v>
      </c>
      <c r="O619" s="188"/>
      <c r="P619" s="188"/>
    </row>
    <row r="620">
      <c r="A620" s="189" t="s">
        <v>2038</v>
      </c>
      <c r="B620" s="8" t="s">
        <v>2039</v>
      </c>
      <c r="C620" s="190">
        <v>116.0</v>
      </c>
      <c r="D620" s="190">
        <f t="shared" si="1"/>
        <v>1.16</v>
      </c>
      <c r="E620" s="190">
        <v>3.81</v>
      </c>
      <c r="F620" s="191">
        <f t="shared" si="2"/>
        <v>7.62</v>
      </c>
      <c r="G620" s="192">
        <f t="shared" si="3"/>
        <v>1.392</v>
      </c>
      <c r="H620" s="192">
        <f t="shared" si="4"/>
        <v>4.567152</v>
      </c>
      <c r="I620" s="192">
        <f t="shared" si="5"/>
        <v>9.134304</v>
      </c>
      <c r="O620" s="188"/>
      <c r="P620" s="188"/>
    </row>
    <row r="621">
      <c r="A621" s="189" t="s">
        <v>2041</v>
      </c>
      <c r="B621" s="8" t="s">
        <v>2039</v>
      </c>
      <c r="C621" s="190">
        <v>65.0</v>
      </c>
      <c r="D621" s="190">
        <f t="shared" si="1"/>
        <v>0.65</v>
      </c>
      <c r="E621" s="190">
        <v>2.13</v>
      </c>
      <c r="F621" s="191">
        <f t="shared" si="2"/>
        <v>4.26</v>
      </c>
      <c r="G621" s="192">
        <f t="shared" si="3"/>
        <v>0.78</v>
      </c>
      <c r="H621" s="192">
        <f t="shared" si="4"/>
        <v>2.55918</v>
      </c>
      <c r="I621" s="192">
        <f t="shared" si="5"/>
        <v>5.11836</v>
      </c>
      <c r="O621" s="188"/>
      <c r="P621" s="188"/>
    </row>
    <row r="622">
      <c r="A622" s="189" t="s">
        <v>2043</v>
      </c>
      <c r="B622" s="8" t="s">
        <v>2039</v>
      </c>
      <c r="C622" s="190">
        <v>48.0</v>
      </c>
      <c r="D622" s="190">
        <f t="shared" si="1"/>
        <v>0.48</v>
      </c>
      <c r="E622" s="190">
        <v>1.57</v>
      </c>
      <c r="F622" s="191">
        <f t="shared" si="2"/>
        <v>3.14</v>
      </c>
      <c r="G622" s="192">
        <f t="shared" si="3"/>
        <v>0.576</v>
      </c>
      <c r="H622" s="192">
        <f t="shared" si="4"/>
        <v>1.889856</v>
      </c>
      <c r="I622" s="192">
        <f t="shared" si="5"/>
        <v>3.779712</v>
      </c>
      <c r="O622" s="188"/>
      <c r="P622" s="188"/>
    </row>
    <row r="623">
      <c r="A623" s="189" t="s">
        <v>2045</v>
      </c>
      <c r="B623" s="8" t="s">
        <v>2039</v>
      </c>
      <c r="C623" s="190">
        <v>35.0</v>
      </c>
      <c r="D623" s="190">
        <f t="shared" si="1"/>
        <v>0.35</v>
      </c>
      <c r="E623" s="190">
        <v>1.15</v>
      </c>
      <c r="F623" s="191">
        <f t="shared" si="2"/>
        <v>2.3</v>
      </c>
      <c r="G623" s="192">
        <f t="shared" si="3"/>
        <v>0.42</v>
      </c>
      <c r="H623" s="192">
        <f t="shared" si="4"/>
        <v>1.37802</v>
      </c>
      <c r="I623" s="192">
        <f t="shared" si="5"/>
        <v>2.75604</v>
      </c>
      <c r="O623" s="188"/>
      <c r="P623" s="188"/>
    </row>
    <row r="624">
      <c r="A624" s="189" t="s">
        <v>2047</v>
      </c>
      <c r="B624" s="8" t="s">
        <v>1937</v>
      </c>
      <c r="C624" s="190">
        <v>70.0</v>
      </c>
      <c r="D624" s="190">
        <f t="shared" si="1"/>
        <v>0.7</v>
      </c>
      <c r="E624" s="190">
        <v>2.3</v>
      </c>
      <c r="F624" s="191">
        <f t="shared" si="2"/>
        <v>4.6</v>
      </c>
      <c r="G624" s="192">
        <f t="shared" si="3"/>
        <v>0.84</v>
      </c>
      <c r="H624" s="192">
        <f t="shared" si="4"/>
        <v>2.75604</v>
      </c>
      <c r="I624" s="192">
        <f t="shared" si="5"/>
        <v>5.51208</v>
      </c>
      <c r="O624" s="188"/>
      <c r="P624" s="188"/>
    </row>
    <row r="625">
      <c r="A625" s="189" t="s">
        <v>2050</v>
      </c>
      <c r="B625" s="8" t="s">
        <v>1929</v>
      </c>
      <c r="C625" s="190">
        <v>70.0</v>
      </c>
      <c r="D625" s="190">
        <f t="shared" si="1"/>
        <v>0.7</v>
      </c>
      <c r="E625" s="190">
        <v>2.3</v>
      </c>
      <c r="F625" s="191">
        <f t="shared" si="2"/>
        <v>4.6</v>
      </c>
      <c r="G625" s="192">
        <f t="shared" si="3"/>
        <v>0.84</v>
      </c>
      <c r="H625" s="192">
        <f t="shared" si="4"/>
        <v>2.75604</v>
      </c>
      <c r="I625" s="192">
        <f t="shared" si="5"/>
        <v>5.51208</v>
      </c>
      <c r="O625" s="188"/>
      <c r="P625" s="188"/>
    </row>
    <row r="626">
      <c r="A626" s="189" t="s">
        <v>2052</v>
      </c>
      <c r="B626" s="8" t="s">
        <v>1969</v>
      </c>
      <c r="C626" s="190">
        <v>70.0</v>
      </c>
      <c r="D626" s="190">
        <f t="shared" si="1"/>
        <v>0.7</v>
      </c>
      <c r="E626" s="190">
        <v>2.3</v>
      </c>
      <c r="F626" s="191">
        <f t="shared" si="2"/>
        <v>4.6</v>
      </c>
      <c r="G626" s="192">
        <f t="shared" si="3"/>
        <v>0.84</v>
      </c>
      <c r="H626" s="192">
        <f t="shared" si="4"/>
        <v>2.75604</v>
      </c>
      <c r="I626" s="192">
        <f t="shared" si="5"/>
        <v>5.51208</v>
      </c>
      <c r="O626" s="188"/>
      <c r="P626" s="188"/>
    </row>
    <row r="627">
      <c r="A627" s="189" t="s">
        <v>2054</v>
      </c>
      <c r="B627" s="8" t="s">
        <v>202</v>
      </c>
      <c r="C627" s="190">
        <v>122.0</v>
      </c>
      <c r="D627" s="190">
        <f t="shared" si="1"/>
        <v>1.22</v>
      </c>
      <c r="E627" s="190">
        <v>4.0</v>
      </c>
      <c r="F627" s="191">
        <f t="shared" si="2"/>
        <v>8</v>
      </c>
      <c r="G627" s="192">
        <f t="shared" si="3"/>
        <v>1.464</v>
      </c>
      <c r="H627" s="192">
        <f t="shared" si="4"/>
        <v>4.803384</v>
      </c>
      <c r="I627" s="192">
        <f t="shared" si="5"/>
        <v>9.606768</v>
      </c>
      <c r="O627" s="188"/>
      <c r="P627" s="188"/>
    </row>
    <row r="628">
      <c r="A628" s="189" t="s">
        <v>2056</v>
      </c>
      <c r="B628" s="8" t="s">
        <v>2057</v>
      </c>
      <c r="C628" s="190">
        <v>122.0</v>
      </c>
      <c r="D628" s="190">
        <f t="shared" si="1"/>
        <v>1.22</v>
      </c>
      <c r="E628" s="190">
        <v>4.0</v>
      </c>
      <c r="F628" s="191">
        <f t="shared" si="2"/>
        <v>8</v>
      </c>
      <c r="G628" s="192">
        <f t="shared" si="3"/>
        <v>1.464</v>
      </c>
      <c r="H628" s="192">
        <f t="shared" si="4"/>
        <v>4.803384</v>
      </c>
      <c r="I628" s="192">
        <f t="shared" si="5"/>
        <v>9.606768</v>
      </c>
      <c r="O628" s="188"/>
      <c r="P628" s="188"/>
    </row>
    <row r="629">
      <c r="A629" s="189" t="s">
        <v>2059</v>
      </c>
      <c r="B629" s="8" t="s">
        <v>101</v>
      </c>
      <c r="C629" s="190">
        <v>122.0</v>
      </c>
      <c r="D629" s="190">
        <f t="shared" si="1"/>
        <v>1.22</v>
      </c>
      <c r="E629" s="190">
        <v>4.0</v>
      </c>
      <c r="F629" s="191">
        <f t="shared" si="2"/>
        <v>8</v>
      </c>
      <c r="G629" s="192">
        <f t="shared" si="3"/>
        <v>1.464</v>
      </c>
      <c r="H629" s="192">
        <f t="shared" si="4"/>
        <v>4.803384</v>
      </c>
      <c r="I629" s="192">
        <f t="shared" si="5"/>
        <v>9.606768</v>
      </c>
      <c r="O629" s="188"/>
      <c r="P629" s="188"/>
    </row>
    <row r="630">
      <c r="A630" s="189" t="s">
        <v>2061</v>
      </c>
      <c r="B630" s="8" t="s">
        <v>202</v>
      </c>
      <c r="C630" s="190">
        <v>88.0</v>
      </c>
      <c r="D630" s="190">
        <f t="shared" si="1"/>
        <v>0.88</v>
      </c>
      <c r="E630" s="190">
        <v>2.89</v>
      </c>
      <c r="F630" s="191">
        <f t="shared" si="2"/>
        <v>5.78</v>
      </c>
      <c r="G630" s="192">
        <f t="shared" si="3"/>
        <v>1.056</v>
      </c>
      <c r="H630" s="192">
        <f t="shared" si="4"/>
        <v>3.464736</v>
      </c>
      <c r="I630" s="192">
        <f t="shared" si="5"/>
        <v>6.929472</v>
      </c>
      <c r="O630" s="188"/>
      <c r="P630" s="188"/>
    </row>
    <row r="631">
      <c r="A631" s="189" t="s">
        <v>2063</v>
      </c>
      <c r="B631" s="8" t="s">
        <v>2057</v>
      </c>
      <c r="C631" s="190">
        <v>88.0</v>
      </c>
      <c r="D631" s="190">
        <f t="shared" si="1"/>
        <v>0.88</v>
      </c>
      <c r="E631" s="190">
        <v>2.89</v>
      </c>
      <c r="F631" s="191">
        <f t="shared" si="2"/>
        <v>5.78</v>
      </c>
      <c r="G631" s="192">
        <f t="shared" si="3"/>
        <v>1.056</v>
      </c>
      <c r="H631" s="192">
        <f t="shared" si="4"/>
        <v>3.464736</v>
      </c>
      <c r="I631" s="192">
        <f t="shared" si="5"/>
        <v>6.929472</v>
      </c>
      <c r="O631" s="188"/>
      <c r="P631" s="188"/>
    </row>
    <row r="632">
      <c r="A632" s="189" t="s">
        <v>2065</v>
      </c>
      <c r="B632" s="8" t="s">
        <v>101</v>
      </c>
      <c r="C632" s="190">
        <v>88.0</v>
      </c>
      <c r="D632" s="190">
        <f t="shared" si="1"/>
        <v>0.88</v>
      </c>
      <c r="E632" s="190">
        <v>2.89</v>
      </c>
      <c r="F632" s="191">
        <f t="shared" si="2"/>
        <v>5.78</v>
      </c>
      <c r="G632" s="192">
        <f t="shared" si="3"/>
        <v>1.056</v>
      </c>
      <c r="H632" s="192">
        <f t="shared" si="4"/>
        <v>3.464736</v>
      </c>
      <c r="I632" s="192">
        <f t="shared" si="5"/>
        <v>6.929472</v>
      </c>
      <c r="O632" s="188"/>
      <c r="P632" s="188"/>
    </row>
    <row r="633">
      <c r="A633" s="189" t="s">
        <v>2067</v>
      </c>
      <c r="B633" s="8" t="s">
        <v>202</v>
      </c>
      <c r="C633" s="190">
        <v>74.0</v>
      </c>
      <c r="D633" s="190">
        <f t="shared" si="1"/>
        <v>0.74</v>
      </c>
      <c r="E633" s="190">
        <v>2.43</v>
      </c>
      <c r="F633" s="191">
        <f t="shared" si="2"/>
        <v>4.86</v>
      </c>
      <c r="G633" s="192">
        <f t="shared" si="3"/>
        <v>0.888</v>
      </c>
      <c r="H633" s="192">
        <f t="shared" si="4"/>
        <v>2.913528</v>
      </c>
      <c r="I633" s="192">
        <f t="shared" si="5"/>
        <v>5.827056</v>
      </c>
      <c r="O633" s="188"/>
      <c r="P633" s="188"/>
    </row>
    <row r="634">
      <c r="A634" s="189" t="s">
        <v>2069</v>
      </c>
      <c r="B634" s="8" t="s">
        <v>440</v>
      </c>
      <c r="C634" s="190">
        <v>74.0</v>
      </c>
      <c r="D634" s="190">
        <f t="shared" si="1"/>
        <v>0.74</v>
      </c>
      <c r="E634" s="190">
        <v>2.43</v>
      </c>
      <c r="F634" s="191">
        <f t="shared" si="2"/>
        <v>4.86</v>
      </c>
      <c r="G634" s="192">
        <f t="shared" si="3"/>
        <v>0.888</v>
      </c>
      <c r="H634" s="192">
        <f t="shared" si="4"/>
        <v>2.913528</v>
      </c>
      <c r="I634" s="192">
        <f t="shared" si="5"/>
        <v>5.827056</v>
      </c>
      <c r="O634" s="188"/>
      <c r="P634" s="188"/>
    </row>
    <row r="635">
      <c r="A635" s="189" t="s">
        <v>2071</v>
      </c>
      <c r="B635" s="8" t="s">
        <v>101</v>
      </c>
      <c r="C635" s="190">
        <v>74.0</v>
      </c>
      <c r="D635" s="190">
        <f t="shared" si="1"/>
        <v>0.74</v>
      </c>
      <c r="E635" s="190">
        <v>2.43</v>
      </c>
      <c r="F635" s="191">
        <f t="shared" si="2"/>
        <v>4.86</v>
      </c>
      <c r="G635" s="192">
        <f t="shared" si="3"/>
        <v>0.888</v>
      </c>
      <c r="H635" s="192">
        <f t="shared" si="4"/>
        <v>2.913528</v>
      </c>
      <c r="I635" s="192">
        <f t="shared" si="5"/>
        <v>5.827056</v>
      </c>
      <c r="O635" s="188"/>
      <c r="P635" s="188"/>
    </row>
    <row r="636">
      <c r="A636" s="189" t="s">
        <v>2073</v>
      </c>
      <c r="B636" s="8" t="s">
        <v>202</v>
      </c>
      <c r="C636" s="190">
        <v>52.0</v>
      </c>
      <c r="D636" s="190">
        <f t="shared" si="1"/>
        <v>0.52</v>
      </c>
      <c r="E636" s="190">
        <v>1.71</v>
      </c>
      <c r="F636" s="191">
        <f t="shared" si="2"/>
        <v>3.42</v>
      </c>
      <c r="G636" s="192">
        <f t="shared" si="3"/>
        <v>0.624</v>
      </c>
      <c r="H636" s="192">
        <f t="shared" si="4"/>
        <v>2.047344</v>
      </c>
      <c r="I636" s="192">
        <f t="shared" si="5"/>
        <v>4.094688</v>
      </c>
      <c r="O636" s="188"/>
      <c r="P636" s="188"/>
    </row>
    <row r="637">
      <c r="A637" s="189" t="s">
        <v>2075</v>
      </c>
      <c r="B637" s="8" t="s">
        <v>440</v>
      </c>
      <c r="C637" s="190">
        <v>52.0</v>
      </c>
      <c r="D637" s="190">
        <f t="shared" si="1"/>
        <v>0.52</v>
      </c>
      <c r="E637" s="190">
        <v>1.71</v>
      </c>
      <c r="F637" s="191">
        <f t="shared" si="2"/>
        <v>3.42</v>
      </c>
      <c r="G637" s="192">
        <f t="shared" si="3"/>
        <v>0.624</v>
      </c>
      <c r="H637" s="192">
        <f t="shared" si="4"/>
        <v>2.047344</v>
      </c>
      <c r="I637" s="192">
        <f t="shared" si="5"/>
        <v>4.094688</v>
      </c>
      <c r="O637" s="188"/>
      <c r="P637" s="188"/>
    </row>
    <row r="638">
      <c r="A638" s="189" t="s">
        <v>2077</v>
      </c>
      <c r="B638" s="8" t="s">
        <v>1252</v>
      </c>
      <c r="C638" s="190">
        <v>52.0</v>
      </c>
      <c r="D638" s="190">
        <f t="shared" si="1"/>
        <v>0.52</v>
      </c>
      <c r="E638" s="190">
        <v>1.71</v>
      </c>
      <c r="F638" s="191">
        <f t="shared" si="2"/>
        <v>3.42</v>
      </c>
      <c r="G638" s="192">
        <f t="shared" si="3"/>
        <v>0.624</v>
      </c>
      <c r="H638" s="192">
        <f t="shared" si="4"/>
        <v>2.047344</v>
      </c>
      <c r="I638" s="192">
        <f t="shared" si="5"/>
        <v>4.094688</v>
      </c>
      <c r="O638" s="188"/>
      <c r="P638" s="188"/>
    </row>
    <row r="639">
      <c r="A639" s="189" t="s">
        <v>2079</v>
      </c>
      <c r="B639" s="8" t="s">
        <v>1943</v>
      </c>
      <c r="C639" s="190">
        <v>52.0</v>
      </c>
      <c r="D639" s="190">
        <f t="shared" si="1"/>
        <v>0.52</v>
      </c>
      <c r="E639" s="190">
        <v>1.71</v>
      </c>
      <c r="F639" s="191">
        <f t="shared" si="2"/>
        <v>3.42</v>
      </c>
      <c r="G639" s="192">
        <f t="shared" si="3"/>
        <v>0.624</v>
      </c>
      <c r="H639" s="192">
        <f t="shared" si="4"/>
        <v>2.047344</v>
      </c>
      <c r="I639" s="192">
        <f t="shared" si="5"/>
        <v>4.094688</v>
      </c>
      <c r="O639" s="188"/>
      <c r="P639" s="188"/>
    </row>
    <row r="640">
      <c r="A640" s="189" t="s">
        <v>2081</v>
      </c>
      <c r="B640" s="8" t="s">
        <v>308</v>
      </c>
      <c r="C640" s="190">
        <v>52.0</v>
      </c>
      <c r="D640" s="190">
        <f t="shared" si="1"/>
        <v>0.52</v>
      </c>
      <c r="E640" s="190">
        <v>1.71</v>
      </c>
      <c r="F640" s="191">
        <f t="shared" si="2"/>
        <v>3.42</v>
      </c>
      <c r="G640" s="192">
        <f t="shared" si="3"/>
        <v>0.624</v>
      </c>
      <c r="H640" s="192">
        <f t="shared" si="4"/>
        <v>2.047344</v>
      </c>
      <c r="I640" s="192">
        <f t="shared" si="5"/>
        <v>4.094688</v>
      </c>
      <c r="O640" s="188"/>
      <c r="P640" s="188"/>
    </row>
    <row r="641">
      <c r="A641" s="189" t="s">
        <v>2083</v>
      </c>
      <c r="B641" s="8" t="s">
        <v>1515</v>
      </c>
      <c r="C641" s="190">
        <v>52.0</v>
      </c>
      <c r="D641" s="190">
        <f t="shared" si="1"/>
        <v>0.52</v>
      </c>
      <c r="E641" s="190">
        <v>1.71</v>
      </c>
      <c r="F641" s="191">
        <f t="shared" si="2"/>
        <v>3.42</v>
      </c>
      <c r="G641" s="192">
        <f t="shared" si="3"/>
        <v>0.624</v>
      </c>
      <c r="H641" s="192">
        <f t="shared" si="4"/>
        <v>2.047344</v>
      </c>
      <c r="I641" s="192">
        <f t="shared" si="5"/>
        <v>4.094688</v>
      </c>
      <c r="O641" s="188"/>
      <c r="P641" s="188"/>
    </row>
    <row r="642">
      <c r="A642" s="189" t="s">
        <v>2085</v>
      </c>
      <c r="B642" s="8" t="s">
        <v>101</v>
      </c>
      <c r="C642" s="190">
        <v>52.0</v>
      </c>
      <c r="D642" s="190">
        <f t="shared" si="1"/>
        <v>0.52</v>
      </c>
      <c r="E642" s="190">
        <v>1.71</v>
      </c>
      <c r="F642" s="191">
        <f t="shared" si="2"/>
        <v>3.42</v>
      </c>
      <c r="G642" s="192">
        <f t="shared" si="3"/>
        <v>0.624</v>
      </c>
      <c r="H642" s="192">
        <f t="shared" si="4"/>
        <v>2.047344</v>
      </c>
      <c r="I642" s="192">
        <f t="shared" si="5"/>
        <v>4.094688</v>
      </c>
      <c r="O642" s="188"/>
      <c r="P642" s="188"/>
    </row>
    <row r="643">
      <c r="A643" s="189" t="s">
        <v>2087</v>
      </c>
      <c r="B643" s="8" t="s">
        <v>261</v>
      </c>
      <c r="C643" s="190">
        <v>52.0</v>
      </c>
      <c r="D643" s="190">
        <f t="shared" si="1"/>
        <v>0.52</v>
      </c>
      <c r="E643" s="190">
        <v>1.71</v>
      </c>
      <c r="F643" s="191">
        <f t="shared" si="2"/>
        <v>3.42</v>
      </c>
      <c r="G643" s="192">
        <f t="shared" si="3"/>
        <v>0.624</v>
      </c>
      <c r="H643" s="192">
        <f t="shared" si="4"/>
        <v>2.047344</v>
      </c>
      <c r="I643" s="192">
        <f t="shared" si="5"/>
        <v>4.094688</v>
      </c>
      <c r="O643" s="188"/>
      <c r="P643" s="188"/>
    </row>
    <row r="644">
      <c r="A644" s="189" t="s">
        <v>2089</v>
      </c>
      <c r="B644" s="8" t="s">
        <v>747</v>
      </c>
      <c r="C644" s="190">
        <v>52.0</v>
      </c>
      <c r="D644" s="190">
        <f t="shared" si="1"/>
        <v>0.52</v>
      </c>
      <c r="E644" s="190">
        <v>1.71</v>
      </c>
      <c r="F644" s="191">
        <f t="shared" si="2"/>
        <v>3.42</v>
      </c>
      <c r="G644" s="192">
        <f t="shared" si="3"/>
        <v>0.624</v>
      </c>
      <c r="H644" s="192">
        <f t="shared" si="4"/>
        <v>2.047344</v>
      </c>
      <c r="I644" s="192">
        <f t="shared" si="5"/>
        <v>4.094688</v>
      </c>
      <c r="O644" s="188"/>
      <c r="P644" s="188"/>
    </row>
    <row r="645">
      <c r="A645" s="189" t="s">
        <v>2091</v>
      </c>
      <c r="B645" s="8" t="s">
        <v>246</v>
      </c>
      <c r="C645" s="190">
        <v>52.0</v>
      </c>
      <c r="D645" s="190">
        <f t="shared" si="1"/>
        <v>0.52</v>
      </c>
      <c r="E645" s="190">
        <v>1.71</v>
      </c>
      <c r="F645" s="191">
        <f t="shared" si="2"/>
        <v>3.42</v>
      </c>
      <c r="G645" s="192">
        <f t="shared" si="3"/>
        <v>0.624</v>
      </c>
      <c r="H645" s="192">
        <f t="shared" si="4"/>
        <v>2.047344</v>
      </c>
      <c r="I645" s="192">
        <f t="shared" si="5"/>
        <v>4.094688</v>
      </c>
      <c r="O645" s="188"/>
      <c r="P645" s="188"/>
    </row>
    <row r="646">
      <c r="A646" s="189" t="s">
        <v>2093</v>
      </c>
      <c r="B646" s="8" t="s">
        <v>202</v>
      </c>
      <c r="C646" s="190">
        <v>56.0</v>
      </c>
      <c r="D646" s="190">
        <f t="shared" si="1"/>
        <v>0.56</v>
      </c>
      <c r="E646" s="190">
        <v>1.84</v>
      </c>
      <c r="F646" s="191">
        <f t="shared" si="2"/>
        <v>3.68</v>
      </c>
      <c r="G646" s="192">
        <f t="shared" si="3"/>
        <v>0.672</v>
      </c>
      <c r="H646" s="192">
        <f t="shared" si="4"/>
        <v>2.204832</v>
      </c>
      <c r="I646" s="192">
        <f t="shared" si="5"/>
        <v>4.409664</v>
      </c>
      <c r="O646" s="188"/>
      <c r="P646" s="188"/>
    </row>
    <row r="647">
      <c r="A647" s="189" t="s">
        <v>2096</v>
      </c>
      <c r="B647" s="8" t="s">
        <v>440</v>
      </c>
      <c r="C647" s="190">
        <v>56.0</v>
      </c>
      <c r="D647" s="190">
        <f t="shared" si="1"/>
        <v>0.56</v>
      </c>
      <c r="E647" s="190">
        <v>1.84</v>
      </c>
      <c r="F647" s="191">
        <f t="shared" si="2"/>
        <v>3.68</v>
      </c>
      <c r="G647" s="192">
        <f t="shared" si="3"/>
        <v>0.672</v>
      </c>
      <c r="H647" s="192">
        <f t="shared" si="4"/>
        <v>2.204832</v>
      </c>
      <c r="I647" s="192">
        <f t="shared" si="5"/>
        <v>4.409664</v>
      </c>
      <c r="O647" s="188"/>
      <c r="P647" s="188"/>
    </row>
    <row r="648">
      <c r="A648" s="189" t="s">
        <v>2099</v>
      </c>
      <c r="B648" s="8" t="s">
        <v>202</v>
      </c>
      <c r="C648" s="190">
        <v>75.0</v>
      </c>
      <c r="D648" s="190">
        <f t="shared" si="1"/>
        <v>0.75</v>
      </c>
      <c r="E648" s="190">
        <v>2.46</v>
      </c>
      <c r="F648" s="191">
        <f t="shared" si="2"/>
        <v>4.92</v>
      </c>
      <c r="G648" s="192">
        <f t="shared" si="3"/>
        <v>0.9</v>
      </c>
      <c r="H648" s="192">
        <f t="shared" si="4"/>
        <v>2.9529</v>
      </c>
      <c r="I648" s="192">
        <f t="shared" si="5"/>
        <v>5.9058</v>
      </c>
      <c r="O648" s="188"/>
      <c r="P648" s="188"/>
    </row>
    <row r="649">
      <c r="A649" s="189" t="s">
        <v>2101</v>
      </c>
      <c r="B649" s="8" t="s">
        <v>440</v>
      </c>
      <c r="C649" s="190">
        <v>75.0</v>
      </c>
      <c r="D649" s="190">
        <f t="shared" si="1"/>
        <v>0.75</v>
      </c>
      <c r="E649" s="190">
        <v>2.46</v>
      </c>
      <c r="F649" s="191">
        <f t="shared" si="2"/>
        <v>4.92</v>
      </c>
      <c r="G649" s="192">
        <f t="shared" si="3"/>
        <v>0.9</v>
      </c>
      <c r="H649" s="192">
        <f t="shared" si="4"/>
        <v>2.9529</v>
      </c>
      <c r="I649" s="192">
        <f t="shared" si="5"/>
        <v>5.9058</v>
      </c>
      <c r="O649" s="188"/>
      <c r="P649" s="188"/>
    </row>
    <row r="650">
      <c r="A650" s="189" t="s">
        <v>2103</v>
      </c>
      <c r="B650" s="8" t="s">
        <v>202</v>
      </c>
      <c r="C650" s="190">
        <v>95.0</v>
      </c>
      <c r="D650" s="190">
        <f t="shared" si="1"/>
        <v>0.95</v>
      </c>
      <c r="E650" s="190">
        <v>3.12</v>
      </c>
      <c r="F650" s="191">
        <f t="shared" si="2"/>
        <v>6.24</v>
      </c>
      <c r="G650" s="192">
        <f t="shared" si="3"/>
        <v>1.14</v>
      </c>
      <c r="H650" s="192">
        <f t="shared" si="4"/>
        <v>3.74034</v>
      </c>
      <c r="I650" s="192">
        <f t="shared" si="5"/>
        <v>7.48068</v>
      </c>
      <c r="O650" s="188"/>
      <c r="P650" s="188"/>
    </row>
    <row r="651">
      <c r="A651" s="189" t="s">
        <v>2105</v>
      </c>
      <c r="B651" s="8" t="s">
        <v>440</v>
      </c>
      <c r="C651" s="190">
        <v>95.0</v>
      </c>
      <c r="D651" s="190">
        <f t="shared" si="1"/>
        <v>0.95</v>
      </c>
      <c r="E651" s="190">
        <v>3.12</v>
      </c>
      <c r="F651" s="191">
        <f t="shared" si="2"/>
        <v>6.24</v>
      </c>
      <c r="G651" s="192">
        <f t="shared" si="3"/>
        <v>1.14</v>
      </c>
      <c r="H651" s="192">
        <f t="shared" si="4"/>
        <v>3.74034</v>
      </c>
      <c r="I651" s="192">
        <f t="shared" si="5"/>
        <v>7.48068</v>
      </c>
      <c r="O651" s="188"/>
      <c r="P651" s="188"/>
    </row>
    <row r="652">
      <c r="A652" s="189" t="s">
        <v>2107</v>
      </c>
      <c r="B652" s="8" t="s">
        <v>2108</v>
      </c>
      <c r="C652" s="190">
        <v>99.0</v>
      </c>
      <c r="D652" s="190">
        <f t="shared" si="1"/>
        <v>0.99</v>
      </c>
      <c r="E652" s="190">
        <v>3.25</v>
      </c>
      <c r="F652" s="191">
        <f t="shared" si="2"/>
        <v>6.5</v>
      </c>
      <c r="G652" s="192">
        <f t="shared" si="3"/>
        <v>1.188</v>
      </c>
      <c r="H652" s="192">
        <f t="shared" si="4"/>
        <v>3.897828</v>
      </c>
      <c r="I652" s="192">
        <f t="shared" si="5"/>
        <v>7.795656</v>
      </c>
      <c r="O652" s="188"/>
      <c r="P652" s="188"/>
    </row>
    <row r="653">
      <c r="A653" s="189" t="s">
        <v>2111</v>
      </c>
      <c r="B653" s="8" t="s">
        <v>2112</v>
      </c>
      <c r="C653" s="190">
        <v>99.0</v>
      </c>
      <c r="D653" s="190">
        <f t="shared" si="1"/>
        <v>0.99</v>
      </c>
      <c r="E653" s="190">
        <v>3.25</v>
      </c>
      <c r="F653" s="191">
        <f t="shared" si="2"/>
        <v>6.5</v>
      </c>
      <c r="G653" s="192">
        <f t="shared" si="3"/>
        <v>1.188</v>
      </c>
      <c r="H653" s="192">
        <f t="shared" si="4"/>
        <v>3.897828</v>
      </c>
      <c r="I653" s="192">
        <f t="shared" si="5"/>
        <v>7.795656</v>
      </c>
      <c r="O653" s="188"/>
      <c r="P653" s="188"/>
    </row>
    <row r="654">
      <c r="A654" s="189" t="s">
        <v>2114</v>
      </c>
      <c r="B654" s="8" t="s">
        <v>2115</v>
      </c>
      <c r="C654" s="190">
        <v>99.0</v>
      </c>
      <c r="D654" s="190">
        <f t="shared" si="1"/>
        <v>0.99</v>
      </c>
      <c r="E654" s="190">
        <v>3.25</v>
      </c>
      <c r="F654" s="191">
        <f t="shared" si="2"/>
        <v>6.5</v>
      </c>
      <c r="G654" s="192">
        <f t="shared" si="3"/>
        <v>1.188</v>
      </c>
      <c r="H654" s="192">
        <f t="shared" si="4"/>
        <v>3.897828</v>
      </c>
      <c r="I654" s="192">
        <f t="shared" si="5"/>
        <v>7.795656</v>
      </c>
      <c r="O654" s="188"/>
      <c r="P654" s="188"/>
    </row>
    <row r="655">
      <c r="A655" s="189" t="s">
        <v>2118</v>
      </c>
      <c r="B655" s="8" t="s">
        <v>2119</v>
      </c>
      <c r="C655" s="190">
        <v>99.0</v>
      </c>
      <c r="D655" s="190">
        <f t="shared" si="1"/>
        <v>0.99</v>
      </c>
      <c r="E655" s="190">
        <v>3.25</v>
      </c>
      <c r="F655" s="191">
        <f t="shared" si="2"/>
        <v>6.5</v>
      </c>
      <c r="G655" s="192">
        <f t="shared" si="3"/>
        <v>1.188</v>
      </c>
      <c r="H655" s="192">
        <f t="shared" si="4"/>
        <v>3.897828</v>
      </c>
      <c r="I655" s="192">
        <f t="shared" si="5"/>
        <v>7.795656</v>
      </c>
      <c r="O655" s="188"/>
      <c r="P655" s="188"/>
    </row>
    <row r="656">
      <c r="A656" s="189" t="s">
        <v>2122</v>
      </c>
      <c r="B656" s="8" t="s">
        <v>2123</v>
      </c>
      <c r="C656" s="190">
        <v>99.0</v>
      </c>
      <c r="D656" s="190">
        <f t="shared" si="1"/>
        <v>0.99</v>
      </c>
      <c r="E656" s="190">
        <v>3.25</v>
      </c>
      <c r="F656" s="191">
        <f t="shared" si="2"/>
        <v>6.5</v>
      </c>
      <c r="G656" s="192">
        <f t="shared" si="3"/>
        <v>1.188</v>
      </c>
      <c r="H656" s="192">
        <f t="shared" si="4"/>
        <v>3.897828</v>
      </c>
      <c r="I656" s="192">
        <f t="shared" si="5"/>
        <v>7.795656</v>
      </c>
      <c r="O656" s="188"/>
      <c r="P656" s="188"/>
    </row>
    <row r="657">
      <c r="A657" s="189" t="s">
        <v>2125</v>
      </c>
      <c r="B657" s="8" t="s">
        <v>2126</v>
      </c>
      <c r="C657" s="190">
        <v>99.0</v>
      </c>
      <c r="D657" s="190">
        <f t="shared" si="1"/>
        <v>0.99</v>
      </c>
      <c r="E657" s="190">
        <v>3.25</v>
      </c>
      <c r="F657" s="191">
        <f t="shared" si="2"/>
        <v>6.5</v>
      </c>
      <c r="G657" s="192">
        <f t="shared" si="3"/>
        <v>1.188</v>
      </c>
      <c r="H657" s="192">
        <f t="shared" si="4"/>
        <v>3.897828</v>
      </c>
      <c r="I657" s="192">
        <f t="shared" si="5"/>
        <v>7.795656</v>
      </c>
      <c r="O657" s="188"/>
      <c r="P657" s="188"/>
    </row>
    <row r="658">
      <c r="A658" s="189" t="s">
        <v>2128</v>
      </c>
      <c r="B658" s="8" t="s">
        <v>2129</v>
      </c>
      <c r="C658" s="190">
        <v>99.0</v>
      </c>
      <c r="D658" s="190">
        <f t="shared" si="1"/>
        <v>0.99</v>
      </c>
      <c r="E658" s="190">
        <v>3.25</v>
      </c>
      <c r="F658" s="191">
        <f t="shared" si="2"/>
        <v>6.5</v>
      </c>
      <c r="G658" s="192">
        <f t="shared" si="3"/>
        <v>1.188</v>
      </c>
      <c r="H658" s="192">
        <f t="shared" si="4"/>
        <v>3.897828</v>
      </c>
      <c r="I658" s="192">
        <f t="shared" si="5"/>
        <v>7.795656</v>
      </c>
      <c r="O658" s="188"/>
      <c r="P658" s="188"/>
    </row>
    <row r="659">
      <c r="A659" s="189" t="s">
        <v>2131</v>
      </c>
      <c r="B659" s="8" t="s">
        <v>2108</v>
      </c>
      <c r="C659" s="190">
        <v>158.0</v>
      </c>
      <c r="D659" s="190">
        <f t="shared" si="1"/>
        <v>1.58</v>
      </c>
      <c r="E659" s="190">
        <v>5.18</v>
      </c>
      <c r="F659" s="191">
        <f t="shared" si="2"/>
        <v>10.36</v>
      </c>
      <c r="G659" s="192">
        <f t="shared" si="3"/>
        <v>1.896</v>
      </c>
      <c r="H659" s="192">
        <f t="shared" si="4"/>
        <v>6.220776</v>
      </c>
      <c r="I659" s="192">
        <f t="shared" si="5"/>
        <v>12.441552</v>
      </c>
      <c r="O659" s="188"/>
      <c r="P659" s="188"/>
    </row>
    <row r="660">
      <c r="A660" s="189" t="s">
        <v>2133</v>
      </c>
      <c r="B660" s="8" t="s">
        <v>2112</v>
      </c>
      <c r="C660" s="190">
        <v>158.0</v>
      </c>
      <c r="D660" s="190">
        <f t="shared" si="1"/>
        <v>1.58</v>
      </c>
      <c r="E660" s="190">
        <v>5.18</v>
      </c>
      <c r="F660" s="191">
        <f t="shared" si="2"/>
        <v>10.36</v>
      </c>
      <c r="G660" s="192">
        <f t="shared" si="3"/>
        <v>1.896</v>
      </c>
      <c r="H660" s="192">
        <f t="shared" si="4"/>
        <v>6.220776</v>
      </c>
      <c r="I660" s="192">
        <f t="shared" si="5"/>
        <v>12.441552</v>
      </c>
      <c r="O660" s="188"/>
      <c r="P660" s="188"/>
    </row>
    <row r="661">
      <c r="A661" s="189" t="s">
        <v>2135</v>
      </c>
      <c r="B661" s="8" t="s">
        <v>2115</v>
      </c>
      <c r="C661" s="190">
        <v>158.0</v>
      </c>
      <c r="D661" s="190">
        <f t="shared" si="1"/>
        <v>1.58</v>
      </c>
      <c r="E661" s="190">
        <v>5.18</v>
      </c>
      <c r="F661" s="191">
        <f t="shared" si="2"/>
        <v>10.36</v>
      </c>
      <c r="G661" s="192">
        <f t="shared" si="3"/>
        <v>1.896</v>
      </c>
      <c r="H661" s="192">
        <f t="shared" si="4"/>
        <v>6.220776</v>
      </c>
      <c r="I661" s="192">
        <f t="shared" si="5"/>
        <v>12.441552</v>
      </c>
      <c r="O661" s="188"/>
      <c r="P661" s="188"/>
    </row>
    <row r="662">
      <c r="A662" s="189" t="s">
        <v>2137</v>
      </c>
      <c r="B662" s="8" t="s">
        <v>2119</v>
      </c>
      <c r="C662" s="190">
        <v>158.0</v>
      </c>
      <c r="D662" s="190">
        <f t="shared" si="1"/>
        <v>1.58</v>
      </c>
      <c r="E662" s="190">
        <v>5.18</v>
      </c>
      <c r="F662" s="191">
        <f t="shared" si="2"/>
        <v>10.36</v>
      </c>
      <c r="G662" s="192">
        <f t="shared" si="3"/>
        <v>1.896</v>
      </c>
      <c r="H662" s="192">
        <f t="shared" si="4"/>
        <v>6.220776</v>
      </c>
      <c r="I662" s="192">
        <f t="shared" si="5"/>
        <v>12.441552</v>
      </c>
      <c r="O662" s="188"/>
      <c r="P662" s="188"/>
    </row>
    <row r="663">
      <c r="A663" s="189" t="s">
        <v>2139</v>
      </c>
      <c r="B663" s="8" t="s">
        <v>2123</v>
      </c>
      <c r="C663" s="190">
        <v>158.0</v>
      </c>
      <c r="D663" s="190">
        <f t="shared" si="1"/>
        <v>1.58</v>
      </c>
      <c r="E663" s="190">
        <v>5.18</v>
      </c>
      <c r="F663" s="191">
        <f t="shared" si="2"/>
        <v>10.36</v>
      </c>
      <c r="G663" s="192">
        <f t="shared" si="3"/>
        <v>1.896</v>
      </c>
      <c r="H663" s="192">
        <f t="shared" si="4"/>
        <v>6.220776</v>
      </c>
      <c r="I663" s="192">
        <f t="shared" si="5"/>
        <v>12.441552</v>
      </c>
      <c r="O663" s="188"/>
      <c r="P663" s="188"/>
    </row>
    <row r="664">
      <c r="A664" s="189" t="s">
        <v>2141</v>
      </c>
      <c r="B664" s="8" t="s">
        <v>2126</v>
      </c>
      <c r="C664" s="190">
        <v>158.0</v>
      </c>
      <c r="D664" s="190">
        <f t="shared" si="1"/>
        <v>1.58</v>
      </c>
      <c r="E664" s="190">
        <v>5.18</v>
      </c>
      <c r="F664" s="191">
        <f t="shared" si="2"/>
        <v>10.36</v>
      </c>
      <c r="G664" s="192">
        <f t="shared" si="3"/>
        <v>1.896</v>
      </c>
      <c r="H664" s="192">
        <f t="shared" si="4"/>
        <v>6.220776</v>
      </c>
      <c r="I664" s="192">
        <f t="shared" si="5"/>
        <v>12.441552</v>
      </c>
      <c r="O664" s="188"/>
      <c r="P664" s="188"/>
    </row>
    <row r="665">
      <c r="A665" s="189" t="s">
        <v>2143</v>
      </c>
      <c r="B665" s="8" t="s">
        <v>2129</v>
      </c>
      <c r="C665" s="190">
        <v>158.0</v>
      </c>
      <c r="D665" s="190">
        <f t="shared" si="1"/>
        <v>1.58</v>
      </c>
      <c r="E665" s="190">
        <v>5.18</v>
      </c>
      <c r="F665" s="191">
        <f t="shared" si="2"/>
        <v>10.36</v>
      </c>
      <c r="G665" s="192">
        <f t="shared" si="3"/>
        <v>1.896</v>
      </c>
      <c r="H665" s="192">
        <f t="shared" si="4"/>
        <v>6.220776</v>
      </c>
      <c r="I665" s="192">
        <f t="shared" si="5"/>
        <v>12.441552</v>
      </c>
      <c r="O665" s="188"/>
      <c r="P665" s="188"/>
    </row>
    <row r="666">
      <c r="A666" s="189" t="s">
        <v>2145</v>
      </c>
      <c r="B666" s="8" t="s">
        <v>2146</v>
      </c>
      <c r="C666" s="190">
        <v>82.0</v>
      </c>
      <c r="D666" s="190">
        <f t="shared" si="1"/>
        <v>0.82</v>
      </c>
      <c r="E666" s="190">
        <v>2.69</v>
      </c>
      <c r="F666" s="191">
        <f t="shared" si="2"/>
        <v>5.38</v>
      </c>
      <c r="G666" s="192">
        <f t="shared" si="3"/>
        <v>0.984</v>
      </c>
      <c r="H666" s="192">
        <f t="shared" si="4"/>
        <v>3.228504</v>
      </c>
      <c r="I666" s="192">
        <f t="shared" si="5"/>
        <v>6.457008</v>
      </c>
      <c r="O666" s="188"/>
      <c r="P666" s="188"/>
    </row>
    <row r="667">
      <c r="A667" s="189" t="s">
        <v>2151</v>
      </c>
      <c r="B667" s="8" t="s">
        <v>2152</v>
      </c>
      <c r="C667" s="190">
        <v>82.0</v>
      </c>
      <c r="D667" s="190">
        <f t="shared" si="1"/>
        <v>0.82</v>
      </c>
      <c r="E667" s="190">
        <v>2.69</v>
      </c>
      <c r="F667" s="191">
        <f t="shared" si="2"/>
        <v>5.38</v>
      </c>
      <c r="G667" s="192">
        <f t="shared" si="3"/>
        <v>0.984</v>
      </c>
      <c r="H667" s="192">
        <f t="shared" si="4"/>
        <v>3.228504</v>
      </c>
      <c r="I667" s="192">
        <f t="shared" si="5"/>
        <v>6.457008</v>
      </c>
      <c r="O667" s="188"/>
      <c r="P667" s="188"/>
    </row>
    <row r="668">
      <c r="A668" s="189" t="s">
        <v>2154</v>
      </c>
      <c r="B668" s="8" t="s">
        <v>2155</v>
      </c>
      <c r="C668" s="190">
        <v>82.0</v>
      </c>
      <c r="D668" s="190">
        <f t="shared" si="1"/>
        <v>0.82</v>
      </c>
      <c r="E668" s="190">
        <v>2.69</v>
      </c>
      <c r="F668" s="191">
        <f t="shared" si="2"/>
        <v>5.38</v>
      </c>
      <c r="G668" s="192">
        <f t="shared" si="3"/>
        <v>0.984</v>
      </c>
      <c r="H668" s="192">
        <f t="shared" si="4"/>
        <v>3.228504</v>
      </c>
      <c r="I668" s="192">
        <f t="shared" si="5"/>
        <v>6.457008</v>
      </c>
      <c r="O668" s="188"/>
      <c r="P668" s="188"/>
    </row>
    <row r="669">
      <c r="A669" s="189" t="s">
        <v>2157</v>
      </c>
      <c r="B669" s="8" t="s">
        <v>2158</v>
      </c>
      <c r="C669" s="190">
        <v>82.0</v>
      </c>
      <c r="D669" s="190">
        <f t="shared" si="1"/>
        <v>0.82</v>
      </c>
      <c r="E669" s="190">
        <v>2.69</v>
      </c>
      <c r="F669" s="191">
        <f t="shared" si="2"/>
        <v>5.38</v>
      </c>
      <c r="G669" s="192">
        <f t="shared" si="3"/>
        <v>0.984</v>
      </c>
      <c r="H669" s="192">
        <f t="shared" si="4"/>
        <v>3.228504</v>
      </c>
      <c r="I669" s="192">
        <f t="shared" si="5"/>
        <v>6.457008</v>
      </c>
      <c r="O669" s="188"/>
      <c r="P669" s="188"/>
    </row>
    <row r="670">
      <c r="A670" s="189" t="s">
        <v>2161</v>
      </c>
      <c r="B670" s="8" t="s">
        <v>2162</v>
      </c>
      <c r="C670" s="190">
        <v>82.0</v>
      </c>
      <c r="D670" s="190">
        <f t="shared" si="1"/>
        <v>0.82</v>
      </c>
      <c r="E670" s="190">
        <v>2.69</v>
      </c>
      <c r="F670" s="191">
        <f t="shared" si="2"/>
        <v>5.38</v>
      </c>
      <c r="G670" s="192">
        <f t="shared" si="3"/>
        <v>0.984</v>
      </c>
      <c r="H670" s="192">
        <f t="shared" si="4"/>
        <v>3.228504</v>
      </c>
      <c r="I670" s="192">
        <f t="shared" si="5"/>
        <v>6.457008</v>
      </c>
      <c r="O670" s="188"/>
      <c r="P670" s="188"/>
    </row>
    <row r="671">
      <c r="A671" s="189" t="s">
        <v>2165</v>
      </c>
      <c r="B671" s="8" t="s">
        <v>2166</v>
      </c>
      <c r="C671" s="190">
        <v>82.0</v>
      </c>
      <c r="D671" s="190">
        <f t="shared" si="1"/>
        <v>0.82</v>
      </c>
      <c r="E671" s="190">
        <v>2.69</v>
      </c>
      <c r="F671" s="191">
        <f t="shared" si="2"/>
        <v>5.38</v>
      </c>
      <c r="G671" s="192">
        <f t="shared" si="3"/>
        <v>0.984</v>
      </c>
      <c r="H671" s="192">
        <f t="shared" si="4"/>
        <v>3.228504</v>
      </c>
      <c r="I671" s="192">
        <f t="shared" si="5"/>
        <v>6.457008</v>
      </c>
      <c r="O671" s="188"/>
      <c r="P671" s="188"/>
    </row>
    <row r="672">
      <c r="A672" s="189" t="s">
        <v>2168</v>
      </c>
      <c r="B672" s="8" t="s">
        <v>2169</v>
      </c>
      <c r="C672" s="190">
        <v>82.0</v>
      </c>
      <c r="D672" s="190">
        <f t="shared" si="1"/>
        <v>0.82</v>
      </c>
      <c r="E672" s="190">
        <v>2.69</v>
      </c>
      <c r="F672" s="191">
        <f t="shared" si="2"/>
        <v>5.38</v>
      </c>
      <c r="G672" s="192">
        <f t="shared" si="3"/>
        <v>0.984</v>
      </c>
      <c r="H672" s="192">
        <f t="shared" si="4"/>
        <v>3.228504</v>
      </c>
      <c r="I672" s="192">
        <f t="shared" si="5"/>
        <v>6.457008</v>
      </c>
      <c r="O672" s="188"/>
      <c r="P672" s="188"/>
    </row>
    <row r="673">
      <c r="A673" s="189" t="s">
        <v>2171</v>
      </c>
      <c r="B673" s="8" t="s">
        <v>1539</v>
      </c>
      <c r="C673" s="190">
        <v>82.0</v>
      </c>
      <c r="D673" s="190">
        <f t="shared" si="1"/>
        <v>0.82</v>
      </c>
      <c r="E673" s="190">
        <v>2.69</v>
      </c>
      <c r="F673" s="191">
        <f t="shared" si="2"/>
        <v>5.38</v>
      </c>
      <c r="G673" s="192">
        <f t="shared" si="3"/>
        <v>0.984</v>
      </c>
      <c r="H673" s="192">
        <f t="shared" si="4"/>
        <v>3.228504</v>
      </c>
      <c r="I673" s="192">
        <f t="shared" si="5"/>
        <v>6.457008</v>
      </c>
      <c r="O673" s="188"/>
      <c r="P673" s="188"/>
    </row>
    <row r="674">
      <c r="A674" s="189" t="s">
        <v>2174</v>
      </c>
      <c r="B674" s="8" t="s">
        <v>2175</v>
      </c>
      <c r="C674" s="190">
        <v>82.0</v>
      </c>
      <c r="D674" s="190">
        <f t="shared" si="1"/>
        <v>0.82</v>
      </c>
      <c r="E674" s="190">
        <v>2.69</v>
      </c>
      <c r="F674" s="191">
        <f t="shared" si="2"/>
        <v>5.38</v>
      </c>
      <c r="G674" s="192">
        <f t="shared" si="3"/>
        <v>0.984</v>
      </c>
      <c r="H674" s="192">
        <f t="shared" si="4"/>
        <v>3.228504</v>
      </c>
      <c r="I674" s="192">
        <f t="shared" si="5"/>
        <v>6.457008</v>
      </c>
      <c r="O674" s="188"/>
      <c r="P674" s="188"/>
    </row>
    <row r="675">
      <c r="A675" s="189" t="s">
        <v>2178</v>
      </c>
      <c r="B675" s="8" t="s">
        <v>1524</v>
      </c>
      <c r="C675" s="190">
        <v>82.0</v>
      </c>
      <c r="D675" s="190">
        <f t="shared" si="1"/>
        <v>0.82</v>
      </c>
      <c r="E675" s="190">
        <v>2.69</v>
      </c>
      <c r="F675" s="191">
        <f t="shared" si="2"/>
        <v>5.38</v>
      </c>
      <c r="G675" s="192">
        <f t="shared" si="3"/>
        <v>0.984</v>
      </c>
      <c r="H675" s="192">
        <f t="shared" si="4"/>
        <v>3.228504</v>
      </c>
      <c r="I675" s="192">
        <f t="shared" si="5"/>
        <v>6.457008</v>
      </c>
      <c r="O675" s="188"/>
      <c r="P675" s="188"/>
    </row>
    <row r="676">
      <c r="A676" s="189" t="s">
        <v>2180</v>
      </c>
      <c r="B676" s="8" t="s">
        <v>2181</v>
      </c>
      <c r="C676" s="190">
        <v>82.0</v>
      </c>
      <c r="D676" s="190">
        <f t="shared" si="1"/>
        <v>0.82</v>
      </c>
      <c r="E676" s="190">
        <v>2.69</v>
      </c>
      <c r="F676" s="191">
        <f t="shared" si="2"/>
        <v>5.38</v>
      </c>
      <c r="G676" s="192">
        <f t="shared" si="3"/>
        <v>0.984</v>
      </c>
      <c r="H676" s="192">
        <f t="shared" si="4"/>
        <v>3.228504</v>
      </c>
      <c r="I676" s="192">
        <f t="shared" si="5"/>
        <v>6.457008</v>
      </c>
      <c r="O676" s="188"/>
      <c r="P676" s="188"/>
    </row>
    <row r="677">
      <c r="A677" s="189" t="s">
        <v>2184</v>
      </c>
      <c r="B677" s="8" t="s">
        <v>1095</v>
      </c>
      <c r="C677" s="190">
        <v>82.0</v>
      </c>
      <c r="D677" s="190">
        <f t="shared" si="1"/>
        <v>0.82</v>
      </c>
      <c r="E677" s="190">
        <v>2.69</v>
      </c>
      <c r="F677" s="191">
        <f t="shared" si="2"/>
        <v>5.38</v>
      </c>
      <c r="G677" s="192">
        <f t="shared" si="3"/>
        <v>0.984</v>
      </c>
      <c r="H677" s="192">
        <f t="shared" si="4"/>
        <v>3.228504</v>
      </c>
      <c r="I677" s="192">
        <f t="shared" si="5"/>
        <v>6.457008</v>
      </c>
      <c r="O677" s="188"/>
      <c r="P677" s="188"/>
    </row>
    <row r="678">
      <c r="A678" s="189" t="s">
        <v>2186</v>
      </c>
      <c r="B678" s="8" t="s">
        <v>1091</v>
      </c>
      <c r="C678" s="190">
        <v>110.0</v>
      </c>
      <c r="D678" s="190">
        <f t="shared" si="1"/>
        <v>1.1</v>
      </c>
      <c r="E678" s="190">
        <v>3.61</v>
      </c>
      <c r="F678" s="191">
        <f t="shared" si="2"/>
        <v>7.22</v>
      </c>
      <c r="G678" s="192">
        <f t="shared" si="3"/>
        <v>1.32</v>
      </c>
      <c r="H678" s="192">
        <f t="shared" si="4"/>
        <v>4.33092</v>
      </c>
      <c r="I678" s="192">
        <f t="shared" si="5"/>
        <v>8.66184</v>
      </c>
      <c r="O678" s="188"/>
      <c r="P678" s="188"/>
    </row>
    <row r="679">
      <c r="A679" s="189" t="s">
        <v>2188</v>
      </c>
      <c r="B679" s="8" t="s">
        <v>331</v>
      </c>
      <c r="C679" s="190">
        <v>110.0</v>
      </c>
      <c r="D679" s="190">
        <f t="shared" si="1"/>
        <v>1.1</v>
      </c>
      <c r="E679" s="190">
        <v>3.61</v>
      </c>
      <c r="F679" s="191">
        <f t="shared" si="2"/>
        <v>7.22</v>
      </c>
      <c r="G679" s="192">
        <f t="shared" si="3"/>
        <v>1.32</v>
      </c>
      <c r="H679" s="192">
        <f t="shared" si="4"/>
        <v>4.33092</v>
      </c>
      <c r="I679" s="192">
        <f t="shared" si="5"/>
        <v>8.66184</v>
      </c>
      <c r="O679" s="188"/>
      <c r="P679" s="188"/>
    </row>
    <row r="680">
      <c r="A680" s="189" t="s">
        <v>2190</v>
      </c>
      <c r="B680" s="8" t="s">
        <v>1095</v>
      </c>
      <c r="C680" s="190">
        <v>172.0</v>
      </c>
      <c r="D680" s="190">
        <f t="shared" si="1"/>
        <v>1.72</v>
      </c>
      <c r="E680" s="190">
        <v>5.64</v>
      </c>
      <c r="F680" s="191">
        <f t="shared" si="2"/>
        <v>11.28</v>
      </c>
      <c r="G680" s="192">
        <f t="shared" si="3"/>
        <v>2.064</v>
      </c>
      <c r="H680" s="192">
        <f t="shared" si="4"/>
        <v>6.771984</v>
      </c>
      <c r="I680" s="192">
        <f t="shared" si="5"/>
        <v>13.543968</v>
      </c>
      <c r="O680" s="188"/>
      <c r="P680" s="188"/>
    </row>
    <row r="681">
      <c r="A681" s="189" t="s">
        <v>2192</v>
      </c>
      <c r="B681" s="8" t="s">
        <v>2193</v>
      </c>
      <c r="C681" s="190">
        <v>64.0</v>
      </c>
      <c r="D681" s="190">
        <f t="shared" si="1"/>
        <v>0.64</v>
      </c>
      <c r="E681" s="190">
        <v>2.1</v>
      </c>
      <c r="F681" s="191">
        <f t="shared" si="2"/>
        <v>4.2</v>
      </c>
      <c r="G681" s="192">
        <f t="shared" si="3"/>
        <v>0.768</v>
      </c>
      <c r="H681" s="192">
        <f t="shared" si="4"/>
        <v>2.519808</v>
      </c>
      <c r="I681" s="192">
        <f t="shared" si="5"/>
        <v>5.039616</v>
      </c>
      <c r="O681" s="188"/>
      <c r="P681" s="188"/>
    </row>
    <row r="682">
      <c r="A682" s="189" t="s">
        <v>2195</v>
      </c>
      <c r="B682" s="8" t="s">
        <v>2193</v>
      </c>
      <c r="C682" s="190">
        <v>82.0</v>
      </c>
      <c r="D682" s="190">
        <f t="shared" si="1"/>
        <v>0.82</v>
      </c>
      <c r="E682" s="190">
        <v>2.69</v>
      </c>
      <c r="F682" s="191">
        <f t="shared" si="2"/>
        <v>5.38</v>
      </c>
      <c r="G682" s="192">
        <f t="shared" si="3"/>
        <v>0.984</v>
      </c>
      <c r="H682" s="192">
        <f t="shared" si="4"/>
        <v>3.228504</v>
      </c>
      <c r="I682" s="192">
        <f t="shared" si="5"/>
        <v>6.457008</v>
      </c>
      <c r="O682" s="188"/>
      <c r="P682" s="188"/>
    </row>
    <row r="683">
      <c r="A683" s="189" t="s">
        <v>2197</v>
      </c>
      <c r="B683" s="8" t="s">
        <v>2198</v>
      </c>
      <c r="C683" s="190">
        <v>82.0</v>
      </c>
      <c r="D683" s="190">
        <f t="shared" si="1"/>
        <v>0.82</v>
      </c>
      <c r="E683" s="190">
        <v>2.69</v>
      </c>
      <c r="F683" s="191">
        <f t="shared" si="2"/>
        <v>5.38</v>
      </c>
      <c r="G683" s="192">
        <f t="shared" si="3"/>
        <v>0.984</v>
      </c>
      <c r="H683" s="192">
        <f t="shared" si="4"/>
        <v>3.228504</v>
      </c>
      <c r="I683" s="192">
        <f t="shared" si="5"/>
        <v>6.457008</v>
      </c>
      <c r="O683" s="188"/>
      <c r="P683" s="188"/>
    </row>
    <row r="684">
      <c r="A684" s="189" t="s">
        <v>2200</v>
      </c>
      <c r="B684" s="8" t="s">
        <v>416</v>
      </c>
      <c r="C684" s="190">
        <v>172.0</v>
      </c>
      <c r="D684" s="190">
        <f t="shared" si="1"/>
        <v>1.72</v>
      </c>
      <c r="E684" s="190">
        <v>5.64</v>
      </c>
      <c r="F684" s="191">
        <f t="shared" si="2"/>
        <v>11.28</v>
      </c>
      <c r="G684" s="192">
        <f t="shared" si="3"/>
        <v>2.064</v>
      </c>
      <c r="H684" s="192">
        <f t="shared" si="4"/>
        <v>6.771984</v>
      </c>
      <c r="I684" s="192">
        <f t="shared" si="5"/>
        <v>13.543968</v>
      </c>
      <c r="O684" s="188"/>
      <c r="P684" s="188"/>
    </row>
    <row r="685">
      <c r="A685" s="189" t="s">
        <v>2202</v>
      </c>
      <c r="B685" s="8" t="s">
        <v>416</v>
      </c>
      <c r="C685" s="190">
        <v>82.0</v>
      </c>
      <c r="D685" s="190">
        <f t="shared" si="1"/>
        <v>0.82</v>
      </c>
      <c r="E685" s="190">
        <v>2.69</v>
      </c>
      <c r="F685" s="191">
        <f t="shared" si="2"/>
        <v>5.38</v>
      </c>
      <c r="G685" s="192">
        <f t="shared" si="3"/>
        <v>0.984</v>
      </c>
      <c r="H685" s="192">
        <f t="shared" si="4"/>
        <v>3.228504</v>
      </c>
      <c r="I685" s="192">
        <f t="shared" si="5"/>
        <v>6.457008</v>
      </c>
      <c r="O685" s="188"/>
      <c r="P685" s="188"/>
    </row>
    <row r="686">
      <c r="A686" s="189" t="s">
        <v>2204</v>
      </c>
      <c r="B686" s="8" t="s">
        <v>2205</v>
      </c>
      <c r="C686" s="190">
        <v>110.0</v>
      </c>
      <c r="D686" s="190">
        <f t="shared" si="1"/>
        <v>1.1</v>
      </c>
      <c r="E686" s="190">
        <v>3.61</v>
      </c>
      <c r="F686" s="191">
        <f t="shared" si="2"/>
        <v>7.22</v>
      </c>
      <c r="G686" s="192">
        <f t="shared" si="3"/>
        <v>1.32</v>
      </c>
      <c r="H686" s="192">
        <f t="shared" si="4"/>
        <v>4.33092</v>
      </c>
      <c r="I686" s="192">
        <f t="shared" si="5"/>
        <v>8.66184</v>
      </c>
      <c r="O686" s="188"/>
      <c r="P686" s="188"/>
    </row>
    <row r="687">
      <c r="A687" s="189" t="s">
        <v>2207</v>
      </c>
      <c r="B687" s="8" t="s">
        <v>2208</v>
      </c>
      <c r="C687" s="190">
        <v>82.0</v>
      </c>
      <c r="D687" s="190">
        <f t="shared" si="1"/>
        <v>0.82</v>
      </c>
      <c r="E687" s="190">
        <v>2.69</v>
      </c>
      <c r="F687" s="191">
        <f t="shared" si="2"/>
        <v>5.38</v>
      </c>
      <c r="G687" s="192">
        <f t="shared" si="3"/>
        <v>0.984</v>
      </c>
      <c r="H687" s="192">
        <f t="shared" si="4"/>
        <v>3.228504</v>
      </c>
      <c r="I687" s="192">
        <f t="shared" si="5"/>
        <v>6.457008</v>
      </c>
      <c r="O687" s="188"/>
      <c r="P687" s="188"/>
    </row>
    <row r="688">
      <c r="A688" s="189" t="s">
        <v>2211</v>
      </c>
      <c r="B688" s="8" t="s">
        <v>2212</v>
      </c>
      <c r="C688" s="190">
        <v>82.0</v>
      </c>
      <c r="D688" s="190">
        <f t="shared" si="1"/>
        <v>0.82</v>
      </c>
      <c r="E688" s="190">
        <v>2.69</v>
      </c>
      <c r="F688" s="191">
        <f t="shared" si="2"/>
        <v>5.38</v>
      </c>
      <c r="G688" s="192">
        <f t="shared" si="3"/>
        <v>0.984</v>
      </c>
      <c r="H688" s="192">
        <f t="shared" si="4"/>
        <v>3.228504</v>
      </c>
      <c r="I688" s="192">
        <f t="shared" si="5"/>
        <v>6.457008</v>
      </c>
      <c r="O688" s="188"/>
      <c r="P688" s="188"/>
    </row>
    <row r="689">
      <c r="A689" s="189" t="s">
        <v>2214</v>
      </c>
      <c r="B689" s="8" t="s">
        <v>2215</v>
      </c>
      <c r="C689" s="190">
        <v>82.0</v>
      </c>
      <c r="D689" s="190">
        <f t="shared" si="1"/>
        <v>0.82</v>
      </c>
      <c r="E689" s="190">
        <v>2.69</v>
      </c>
      <c r="F689" s="191">
        <f t="shared" si="2"/>
        <v>5.38</v>
      </c>
      <c r="G689" s="192">
        <f t="shared" si="3"/>
        <v>0.984</v>
      </c>
      <c r="H689" s="192">
        <f t="shared" si="4"/>
        <v>3.228504</v>
      </c>
      <c r="I689" s="192">
        <f t="shared" si="5"/>
        <v>6.457008</v>
      </c>
      <c r="O689" s="188"/>
      <c r="P689" s="188"/>
    </row>
    <row r="690">
      <c r="A690" s="189" t="s">
        <v>2219</v>
      </c>
      <c r="B690" s="8" t="s">
        <v>2220</v>
      </c>
      <c r="C690" s="190">
        <v>206.0</v>
      </c>
      <c r="D690" s="190">
        <f t="shared" si="1"/>
        <v>2.06</v>
      </c>
      <c r="E690" s="190">
        <v>6.76</v>
      </c>
      <c r="F690" s="191">
        <f t="shared" si="2"/>
        <v>13.52</v>
      </c>
      <c r="G690" s="192">
        <f t="shared" si="3"/>
        <v>2.472</v>
      </c>
      <c r="H690" s="192">
        <f t="shared" si="4"/>
        <v>8.110632</v>
      </c>
      <c r="I690" s="192">
        <f t="shared" si="5"/>
        <v>16.221264</v>
      </c>
      <c r="O690" s="188"/>
      <c r="P690" s="188"/>
    </row>
    <row r="691">
      <c r="A691" s="189" t="s">
        <v>2224</v>
      </c>
      <c r="B691" s="8" t="s">
        <v>2225</v>
      </c>
      <c r="C691" s="190">
        <v>206.0</v>
      </c>
      <c r="D691" s="190">
        <f t="shared" si="1"/>
        <v>2.06</v>
      </c>
      <c r="E691" s="190">
        <v>6.76</v>
      </c>
      <c r="F691" s="191">
        <f t="shared" si="2"/>
        <v>13.52</v>
      </c>
      <c r="G691" s="192">
        <f t="shared" si="3"/>
        <v>2.472</v>
      </c>
      <c r="H691" s="192">
        <f t="shared" si="4"/>
        <v>8.110632</v>
      </c>
      <c r="I691" s="192">
        <f t="shared" si="5"/>
        <v>16.221264</v>
      </c>
      <c r="O691" s="188"/>
      <c r="P691" s="188"/>
    </row>
    <row r="692">
      <c r="A692" s="189" t="s">
        <v>2228</v>
      </c>
      <c r="B692" s="8" t="s">
        <v>365</v>
      </c>
      <c r="C692" s="190">
        <v>180.0</v>
      </c>
      <c r="D692" s="190">
        <f t="shared" si="1"/>
        <v>1.8</v>
      </c>
      <c r="E692" s="190">
        <v>5.91</v>
      </c>
      <c r="F692" s="191">
        <f t="shared" si="2"/>
        <v>11.82</v>
      </c>
      <c r="G692" s="192">
        <f t="shared" si="3"/>
        <v>2.16</v>
      </c>
      <c r="H692" s="192">
        <f t="shared" si="4"/>
        <v>7.08696</v>
      </c>
      <c r="I692" s="192">
        <f t="shared" si="5"/>
        <v>14.17392</v>
      </c>
      <c r="O692" s="188"/>
      <c r="P692" s="188"/>
    </row>
    <row r="693">
      <c r="A693" s="189" t="s">
        <v>2232</v>
      </c>
      <c r="B693" s="8" t="s">
        <v>365</v>
      </c>
      <c r="C693" s="190">
        <v>104.0</v>
      </c>
      <c r="D693" s="190">
        <f t="shared" si="1"/>
        <v>1.04</v>
      </c>
      <c r="E693" s="190">
        <v>3.41</v>
      </c>
      <c r="F693" s="191">
        <f t="shared" si="2"/>
        <v>6.82</v>
      </c>
      <c r="G693" s="192">
        <f t="shared" si="3"/>
        <v>1.248</v>
      </c>
      <c r="H693" s="192">
        <f t="shared" si="4"/>
        <v>4.094688</v>
      </c>
      <c r="I693" s="192">
        <f t="shared" si="5"/>
        <v>8.189376</v>
      </c>
      <c r="O693" s="188"/>
      <c r="P693" s="188"/>
    </row>
    <row r="694">
      <c r="A694" s="189" t="s">
        <v>2234</v>
      </c>
      <c r="B694" s="8" t="s">
        <v>2235</v>
      </c>
      <c r="C694" s="190">
        <v>180.0</v>
      </c>
      <c r="D694" s="190">
        <f t="shared" si="1"/>
        <v>1.8</v>
      </c>
      <c r="E694" s="190">
        <v>5.91</v>
      </c>
      <c r="F694" s="191">
        <f t="shared" si="2"/>
        <v>11.82</v>
      </c>
      <c r="G694" s="192">
        <f t="shared" si="3"/>
        <v>2.16</v>
      </c>
      <c r="H694" s="192">
        <f t="shared" si="4"/>
        <v>7.08696</v>
      </c>
      <c r="I694" s="192">
        <f t="shared" si="5"/>
        <v>14.17392</v>
      </c>
      <c r="O694" s="188"/>
      <c r="P694" s="188"/>
    </row>
    <row r="695">
      <c r="A695" s="189" t="s">
        <v>2238</v>
      </c>
      <c r="B695" s="8" t="s">
        <v>2235</v>
      </c>
      <c r="C695" s="190">
        <v>104.0</v>
      </c>
      <c r="D695" s="190">
        <f t="shared" si="1"/>
        <v>1.04</v>
      </c>
      <c r="E695" s="190">
        <v>3.41</v>
      </c>
      <c r="F695" s="191">
        <f t="shared" si="2"/>
        <v>6.82</v>
      </c>
      <c r="G695" s="192">
        <f t="shared" si="3"/>
        <v>1.248</v>
      </c>
      <c r="H695" s="192">
        <f t="shared" si="4"/>
        <v>4.094688</v>
      </c>
      <c r="I695" s="192">
        <f t="shared" si="5"/>
        <v>8.189376</v>
      </c>
      <c r="O695" s="188"/>
      <c r="P695" s="188"/>
    </row>
    <row r="696">
      <c r="A696" s="189" t="s">
        <v>2240</v>
      </c>
      <c r="B696" s="8" t="s">
        <v>216</v>
      </c>
      <c r="C696" s="190">
        <v>180.0</v>
      </c>
      <c r="D696" s="190">
        <f t="shared" si="1"/>
        <v>1.8</v>
      </c>
      <c r="E696" s="190">
        <v>5.91</v>
      </c>
      <c r="F696" s="191">
        <f t="shared" si="2"/>
        <v>11.82</v>
      </c>
      <c r="G696" s="192">
        <f t="shared" si="3"/>
        <v>2.16</v>
      </c>
      <c r="H696" s="192">
        <f t="shared" si="4"/>
        <v>7.08696</v>
      </c>
      <c r="I696" s="192">
        <f t="shared" si="5"/>
        <v>14.17392</v>
      </c>
      <c r="O696" s="188"/>
      <c r="P696" s="188"/>
    </row>
    <row r="697">
      <c r="A697" s="189" t="s">
        <v>2243</v>
      </c>
      <c r="B697" s="8" t="s">
        <v>216</v>
      </c>
      <c r="C697" s="190">
        <v>104.0</v>
      </c>
      <c r="D697" s="190">
        <f t="shared" si="1"/>
        <v>1.04</v>
      </c>
      <c r="E697" s="190">
        <v>3.41</v>
      </c>
      <c r="F697" s="191">
        <f t="shared" si="2"/>
        <v>6.82</v>
      </c>
      <c r="G697" s="192">
        <f t="shared" si="3"/>
        <v>1.248</v>
      </c>
      <c r="H697" s="192">
        <f t="shared" si="4"/>
        <v>4.094688</v>
      </c>
      <c r="I697" s="192">
        <f t="shared" si="5"/>
        <v>8.189376</v>
      </c>
      <c r="O697" s="188"/>
      <c r="P697" s="188"/>
    </row>
    <row r="698">
      <c r="A698" s="189" t="s">
        <v>2245</v>
      </c>
      <c r="B698" s="8" t="s">
        <v>2121</v>
      </c>
      <c r="C698" s="190">
        <v>180.0</v>
      </c>
      <c r="D698" s="190">
        <f t="shared" si="1"/>
        <v>1.8</v>
      </c>
      <c r="E698" s="190">
        <v>5.91</v>
      </c>
      <c r="F698" s="191">
        <f t="shared" si="2"/>
        <v>11.82</v>
      </c>
      <c r="G698" s="192">
        <f t="shared" si="3"/>
        <v>2.16</v>
      </c>
      <c r="H698" s="192">
        <f t="shared" si="4"/>
        <v>7.08696</v>
      </c>
      <c r="I698" s="192">
        <f t="shared" si="5"/>
        <v>14.17392</v>
      </c>
      <c r="O698" s="188"/>
      <c r="P698" s="188"/>
    </row>
    <row r="699">
      <c r="A699" s="189" t="s">
        <v>2248</v>
      </c>
      <c r="B699" s="8" t="s">
        <v>2121</v>
      </c>
      <c r="C699" s="190">
        <v>104.0</v>
      </c>
      <c r="D699" s="190">
        <f t="shared" si="1"/>
        <v>1.04</v>
      </c>
      <c r="E699" s="190">
        <v>3.41</v>
      </c>
      <c r="F699" s="191">
        <f t="shared" si="2"/>
        <v>6.82</v>
      </c>
      <c r="G699" s="192">
        <f t="shared" si="3"/>
        <v>1.248</v>
      </c>
      <c r="H699" s="192">
        <f t="shared" si="4"/>
        <v>4.094688</v>
      </c>
      <c r="I699" s="192">
        <f t="shared" si="5"/>
        <v>8.189376</v>
      </c>
      <c r="O699" s="188"/>
      <c r="P699" s="188"/>
    </row>
    <row r="700">
      <c r="A700" s="189" t="s">
        <v>2250</v>
      </c>
      <c r="B700" s="8" t="s">
        <v>2251</v>
      </c>
      <c r="C700" s="190">
        <v>190.0</v>
      </c>
      <c r="D700" s="190">
        <f t="shared" si="1"/>
        <v>1.9</v>
      </c>
      <c r="E700" s="190">
        <v>6.23</v>
      </c>
      <c r="F700" s="191">
        <f t="shared" si="2"/>
        <v>12.46</v>
      </c>
      <c r="G700" s="192">
        <f t="shared" si="3"/>
        <v>2.28</v>
      </c>
      <c r="H700" s="192">
        <f t="shared" si="4"/>
        <v>7.48068</v>
      </c>
      <c r="I700" s="192">
        <f t="shared" si="5"/>
        <v>14.96136</v>
      </c>
      <c r="O700" s="188"/>
      <c r="P700" s="188"/>
    </row>
    <row r="701">
      <c r="A701" s="189" t="s">
        <v>2254</v>
      </c>
      <c r="B701" s="8" t="s">
        <v>2255</v>
      </c>
      <c r="C701" s="190">
        <v>190.0</v>
      </c>
      <c r="D701" s="190">
        <f t="shared" si="1"/>
        <v>1.9</v>
      </c>
      <c r="E701" s="190">
        <v>6.23</v>
      </c>
      <c r="F701" s="191">
        <f t="shared" si="2"/>
        <v>12.46</v>
      </c>
      <c r="G701" s="192">
        <f t="shared" si="3"/>
        <v>2.28</v>
      </c>
      <c r="H701" s="192">
        <f t="shared" si="4"/>
        <v>7.48068</v>
      </c>
      <c r="I701" s="192">
        <f t="shared" si="5"/>
        <v>14.96136</v>
      </c>
      <c r="O701" s="188"/>
      <c r="P701" s="188"/>
    </row>
    <row r="702">
      <c r="A702" s="189" t="s">
        <v>2257</v>
      </c>
      <c r="B702" s="8" t="s">
        <v>2258</v>
      </c>
      <c r="C702" s="190">
        <v>190.0</v>
      </c>
      <c r="D702" s="190">
        <f t="shared" si="1"/>
        <v>1.9</v>
      </c>
      <c r="E702" s="190">
        <v>6.23</v>
      </c>
      <c r="F702" s="191">
        <f t="shared" si="2"/>
        <v>12.46</v>
      </c>
      <c r="G702" s="192">
        <f t="shared" si="3"/>
        <v>2.28</v>
      </c>
      <c r="H702" s="192">
        <f t="shared" si="4"/>
        <v>7.48068</v>
      </c>
      <c r="I702" s="192">
        <f t="shared" si="5"/>
        <v>14.96136</v>
      </c>
      <c r="O702" s="188"/>
      <c r="P702" s="188"/>
    </row>
    <row r="703">
      <c r="A703" s="189" t="s">
        <v>2261</v>
      </c>
      <c r="B703" s="8" t="s">
        <v>1620</v>
      </c>
      <c r="C703" s="190">
        <v>190.0</v>
      </c>
      <c r="D703" s="190">
        <f t="shared" si="1"/>
        <v>1.9</v>
      </c>
      <c r="E703" s="190">
        <v>6.23</v>
      </c>
      <c r="F703" s="191">
        <f t="shared" si="2"/>
        <v>12.46</v>
      </c>
      <c r="G703" s="192">
        <f t="shared" si="3"/>
        <v>2.28</v>
      </c>
      <c r="H703" s="192">
        <f t="shared" si="4"/>
        <v>7.48068</v>
      </c>
      <c r="I703" s="192">
        <f t="shared" si="5"/>
        <v>14.96136</v>
      </c>
      <c r="O703" s="188"/>
      <c r="P703" s="188"/>
    </row>
    <row r="704">
      <c r="A704" s="189" t="s">
        <v>2263</v>
      </c>
      <c r="B704" s="8" t="s">
        <v>2264</v>
      </c>
      <c r="C704" s="190">
        <v>108.0</v>
      </c>
      <c r="D704" s="190">
        <f t="shared" si="1"/>
        <v>1.08</v>
      </c>
      <c r="E704" s="190">
        <v>3.54</v>
      </c>
      <c r="F704" s="191">
        <f t="shared" si="2"/>
        <v>7.08</v>
      </c>
      <c r="G704" s="192">
        <f t="shared" si="3"/>
        <v>1.296</v>
      </c>
      <c r="H704" s="192">
        <f t="shared" si="4"/>
        <v>4.252176</v>
      </c>
      <c r="I704" s="192">
        <f t="shared" si="5"/>
        <v>8.504352</v>
      </c>
      <c r="O704" s="188"/>
      <c r="P704" s="188"/>
    </row>
    <row r="705">
      <c r="A705" s="189" t="s">
        <v>2267</v>
      </c>
      <c r="B705" s="8" t="s">
        <v>2268</v>
      </c>
      <c r="C705" s="190">
        <v>108.0</v>
      </c>
      <c r="D705" s="190">
        <f t="shared" si="1"/>
        <v>1.08</v>
      </c>
      <c r="E705" s="190">
        <v>3.54</v>
      </c>
      <c r="F705" s="191">
        <f t="shared" si="2"/>
        <v>7.08</v>
      </c>
      <c r="G705" s="192">
        <f t="shared" si="3"/>
        <v>1.296</v>
      </c>
      <c r="H705" s="192">
        <f t="shared" si="4"/>
        <v>4.252176</v>
      </c>
      <c r="I705" s="192">
        <f t="shared" si="5"/>
        <v>8.504352</v>
      </c>
      <c r="O705" s="188"/>
      <c r="P705" s="188"/>
    </row>
    <row r="706">
      <c r="A706" s="189" t="s">
        <v>2270</v>
      </c>
      <c r="B706" s="8" t="s">
        <v>2264</v>
      </c>
      <c r="C706" s="190">
        <v>150.0</v>
      </c>
      <c r="D706" s="190">
        <f t="shared" si="1"/>
        <v>1.5</v>
      </c>
      <c r="E706" s="190">
        <v>4.92</v>
      </c>
      <c r="F706" s="191">
        <f t="shared" si="2"/>
        <v>9.84</v>
      </c>
      <c r="G706" s="192">
        <f t="shared" si="3"/>
        <v>1.8</v>
      </c>
      <c r="H706" s="192">
        <f t="shared" si="4"/>
        <v>5.9058</v>
      </c>
      <c r="I706" s="192">
        <f t="shared" si="5"/>
        <v>11.8116</v>
      </c>
      <c r="O706" s="188"/>
      <c r="P706" s="188"/>
    </row>
    <row r="707">
      <c r="A707" s="189" t="s">
        <v>2272</v>
      </c>
      <c r="B707" s="8" t="s">
        <v>2268</v>
      </c>
      <c r="C707" s="190">
        <v>150.0</v>
      </c>
      <c r="D707" s="190">
        <f t="shared" si="1"/>
        <v>1.5</v>
      </c>
      <c r="E707" s="190">
        <v>4.92</v>
      </c>
      <c r="F707" s="191">
        <f t="shared" si="2"/>
        <v>9.84</v>
      </c>
      <c r="G707" s="192">
        <f t="shared" si="3"/>
        <v>1.8</v>
      </c>
      <c r="H707" s="192">
        <f t="shared" si="4"/>
        <v>5.9058</v>
      </c>
      <c r="I707" s="192">
        <f t="shared" si="5"/>
        <v>11.8116</v>
      </c>
      <c r="O707" s="188"/>
      <c r="P707" s="188"/>
    </row>
    <row r="708">
      <c r="A708" s="189" t="s">
        <v>2274</v>
      </c>
      <c r="B708" s="8" t="s">
        <v>2275</v>
      </c>
      <c r="C708" s="190">
        <v>116.0</v>
      </c>
      <c r="D708" s="190">
        <f t="shared" si="1"/>
        <v>1.16</v>
      </c>
      <c r="E708" s="190">
        <v>3.81</v>
      </c>
      <c r="F708" s="191">
        <f t="shared" si="2"/>
        <v>7.62</v>
      </c>
      <c r="G708" s="192">
        <f t="shared" si="3"/>
        <v>1.392</v>
      </c>
      <c r="H708" s="192">
        <f t="shared" si="4"/>
        <v>4.567152</v>
      </c>
      <c r="I708" s="192">
        <f t="shared" si="5"/>
        <v>9.134304</v>
      </c>
      <c r="O708" s="188"/>
      <c r="P708" s="188"/>
    </row>
    <row r="709">
      <c r="A709" s="189" t="s">
        <v>2279</v>
      </c>
      <c r="B709" s="8" t="s">
        <v>2280</v>
      </c>
      <c r="C709" s="190">
        <v>116.0</v>
      </c>
      <c r="D709" s="190">
        <f t="shared" si="1"/>
        <v>1.16</v>
      </c>
      <c r="E709" s="190">
        <v>3.81</v>
      </c>
      <c r="F709" s="191">
        <f t="shared" si="2"/>
        <v>7.62</v>
      </c>
      <c r="G709" s="192">
        <f t="shared" si="3"/>
        <v>1.392</v>
      </c>
      <c r="H709" s="192">
        <f t="shared" si="4"/>
        <v>4.567152</v>
      </c>
      <c r="I709" s="192">
        <f t="shared" si="5"/>
        <v>9.134304</v>
      </c>
      <c r="O709" s="188"/>
      <c r="P709" s="188"/>
    </row>
    <row r="710">
      <c r="A710" s="189" t="s">
        <v>2282</v>
      </c>
      <c r="B710" s="8" t="s">
        <v>2283</v>
      </c>
      <c r="C710" s="190">
        <v>116.0</v>
      </c>
      <c r="D710" s="190">
        <f t="shared" si="1"/>
        <v>1.16</v>
      </c>
      <c r="E710" s="190">
        <v>3.81</v>
      </c>
      <c r="F710" s="191">
        <f t="shared" si="2"/>
        <v>7.62</v>
      </c>
      <c r="G710" s="192">
        <f t="shared" si="3"/>
        <v>1.392</v>
      </c>
      <c r="H710" s="192">
        <f t="shared" si="4"/>
        <v>4.567152</v>
      </c>
      <c r="I710" s="192">
        <f t="shared" si="5"/>
        <v>9.134304</v>
      </c>
      <c r="O710" s="188"/>
      <c r="P710" s="188"/>
    </row>
    <row r="711">
      <c r="A711" s="189" t="s">
        <v>2285</v>
      </c>
      <c r="B711" s="8" t="s">
        <v>2286</v>
      </c>
      <c r="C711" s="190">
        <v>116.0</v>
      </c>
      <c r="D711" s="190">
        <f t="shared" si="1"/>
        <v>1.16</v>
      </c>
      <c r="E711" s="190">
        <v>3.81</v>
      </c>
      <c r="F711" s="191">
        <f t="shared" si="2"/>
        <v>7.62</v>
      </c>
      <c r="G711" s="192">
        <f t="shared" si="3"/>
        <v>1.392</v>
      </c>
      <c r="H711" s="192">
        <f t="shared" si="4"/>
        <v>4.567152</v>
      </c>
      <c r="I711" s="192">
        <f t="shared" si="5"/>
        <v>9.134304</v>
      </c>
      <c r="O711" s="188"/>
      <c r="P711" s="188"/>
    </row>
    <row r="712">
      <c r="A712" s="189" t="s">
        <v>2288</v>
      </c>
      <c r="B712" s="8" t="s">
        <v>2289</v>
      </c>
      <c r="C712" s="190">
        <v>116.0</v>
      </c>
      <c r="D712" s="190">
        <f t="shared" si="1"/>
        <v>1.16</v>
      </c>
      <c r="E712" s="190">
        <v>3.81</v>
      </c>
      <c r="F712" s="191">
        <f t="shared" si="2"/>
        <v>7.62</v>
      </c>
      <c r="G712" s="192">
        <f t="shared" si="3"/>
        <v>1.392</v>
      </c>
      <c r="H712" s="192">
        <f t="shared" si="4"/>
        <v>4.567152</v>
      </c>
      <c r="I712" s="192">
        <f t="shared" si="5"/>
        <v>9.134304</v>
      </c>
      <c r="O712" s="188"/>
      <c r="P712" s="188"/>
    </row>
    <row r="713">
      <c r="A713" s="189" t="s">
        <v>2291</v>
      </c>
      <c r="B713" s="8" t="s">
        <v>2275</v>
      </c>
      <c r="C713" s="190">
        <v>124.0</v>
      </c>
      <c r="D713" s="190">
        <f t="shared" si="1"/>
        <v>1.24</v>
      </c>
      <c r="E713" s="190">
        <v>4.07</v>
      </c>
      <c r="F713" s="191">
        <f t="shared" si="2"/>
        <v>8.14</v>
      </c>
      <c r="G713" s="192">
        <f t="shared" si="3"/>
        <v>1.488</v>
      </c>
      <c r="H713" s="192">
        <f t="shared" si="4"/>
        <v>4.882128</v>
      </c>
      <c r="I713" s="192">
        <f t="shared" si="5"/>
        <v>9.764256</v>
      </c>
      <c r="O713" s="188"/>
      <c r="P713" s="188"/>
    </row>
    <row r="714">
      <c r="A714" s="189" t="s">
        <v>2293</v>
      </c>
      <c r="B714" s="8" t="s">
        <v>2280</v>
      </c>
      <c r="C714" s="190">
        <v>124.0</v>
      </c>
      <c r="D714" s="190">
        <f t="shared" si="1"/>
        <v>1.24</v>
      </c>
      <c r="E714" s="190">
        <v>4.07</v>
      </c>
      <c r="F714" s="191">
        <f t="shared" si="2"/>
        <v>8.14</v>
      </c>
      <c r="G714" s="192">
        <f t="shared" si="3"/>
        <v>1.488</v>
      </c>
      <c r="H714" s="192">
        <f t="shared" si="4"/>
        <v>4.882128</v>
      </c>
      <c r="I714" s="192">
        <f t="shared" si="5"/>
        <v>9.764256</v>
      </c>
      <c r="O714" s="188"/>
      <c r="P714" s="188"/>
    </row>
    <row r="715">
      <c r="A715" s="189" t="s">
        <v>2295</v>
      </c>
      <c r="B715" s="8" t="s">
        <v>2296</v>
      </c>
      <c r="C715" s="190">
        <v>124.0</v>
      </c>
      <c r="D715" s="190">
        <f t="shared" si="1"/>
        <v>1.24</v>
      </c>
      <c r="E715" s="190">
        <v>4.07</v>
      </c>
      <c r="F715" s="191">
        <f t="shared" si="2"/>
        <v>8.14</v>
      </c>
      <c r="G715" s="192">
        <f t="shared" si="3"/>
        <v>1.488</v>
      </c>
      <c r="H715" s="192">
        <f t="shared" si="4"/>
        <v>4.882128</v>
      </c>
      <c r="I715" s="192">
        <f t="shared" si="5"/>
        <v>9.764256</v>
      </c>
      <c r="O715" s="188"/>
      <c r="P715" s="188"/>
    </row>
    <row r="716">
      <c r="A716" s="189" t="s">
        <v>2298</v>
      </c>
      <c r="B716" s="8" t="s">
        <v>2283</v>
      </c>
      <c r="C716" s="190">
        <v>124.0</v>
      </c>
      <c r="D716" s="190">
        <f t="shared" si="1"/>
        <v>1.24</v>
      </c>
      <c r="E716" s="190">
        <v>4.07</v>
      </c>
      <c r="F716" s="191">
        <f t="shared" si="2"/>
        <v>8.14</v>
      </c>
      <c r="G716" s="192">
        <f t="shared" si="3"/>
        <v>1.488</v>
      </c>
      <c r="H716" s="192">
        <f t="shared" si="4"/>
        <v>4.882128</v>
      </c>
      <c r="I716" s="192">
        <f t="shared" si="5"/>
        <v>9.764256</v>
      </c>
      <c r="O716" s="188"/>
      <c r="P716" s="188"/>
    </row>
    <row r="717">
      <c r="A717" s="189" t="s">
        <v>2300</v>
      </c>
      <c r="B717" s="8" t="s">
        <v>2301</v>
      </c>
      <c r="C717" s="190">
        <v>124.0</v>
      </c>
      <c r="D717" s="190">
        <f t="shared" si="1"/>
        <v>1.24</v>
      </c>
      <c r="E717" s="190">
        <v>4.07</v>
      </c>
      <c r="F717" s="191">
        <f t="shared" si="2"/>
        <v>8.14</v>
      </c>
      <c r="G717" s="192">
        <f t="shared" si="3"/>
        <v>1.488</v>
      </c>
      <c r="H717" s="192">
        <f t="shared" si="4"/>
        <v>4.882128</v>
      </c>
      <c r="I717" s="192">
        <f t="shared" si="5"/>
        <v>9.764256</v>
      </c>
      <c r="O717" s="188"/>
      <c r="P717" s="188"/>
    </row>
    <row r="718">
      <c r="A718" s="189" t="s">
        <v>2303</v>
      </c>
      <c r="B718" s="8" t="s">
        <v>2286</v>
      </c>
      <c r="C718" s="190">
        <v>124.0</v>
      </c>
      <c r="D718" s="190">
        <f t="shared" si="1"/>
        <v>1.24</v>
      </c>
      <c r="E718" s="190">
        <v>4.07</v>
      </c>
      <c r="F718" s="191">
        <f t="shared" si="2"/>
        <v>8.14</v>
      </c>
      <c r="G718" s="192">
        <f t="shared" si="3"/>
        <v>1.488</v>
      </c>
      <c r="H718" s="192">
        <f t="shared" si="4"/>
        <v>4.882128</v>
      </c>
      <c r="I718" s="192">
        <f t="shared" si="5"/>
        <v>9.764256</v>
      </c>
      <c r="O718" s="188"/>
      <c r="P718" s="188"/>
    </row>
    <row r="719">
      <c r="A719" s="189" t="s">
        <v>2305</v>
      </c>
      <c r="B719" s="8" t="s">
        <v>2289</v>
      </c>
      <c r="C719" s="190">
        <v>124.0</v>
      </c>
      <c r="D719" s="190">
        <f t="shared" si="1"/>
        <v>1.24</v>
      </c>
      <c r="E719" s="190">
        <v>4.07</v>
      </c>
      <c r="F719" s="191">
        <f t="shared" si="2"/>
        <v>8.14</v>
      </c>
      <c r="G719" s="192">
        <f t="shared" si="3"/>
        <v>1.488</v>
      </c>
      <c r="H719" s="192">
        <f t="shared" si="4"/>
        <v>4.882128</v>
      </c>
      <c r="I719" s="192">
        <f t="shared" si="5"/>
        <v>9.764256</v>
      </c>
      <c r="O719" s="188"/>
      <c r="P719" s="188"/>
    </row>
    <row r="720">
      <c r="A720" s="189" t="s">
        <v>2307</v>
      </c>
      <c r="B720" s="8" t="s">
        <v>2308</v>
      </c>
      <c r="C720" s="190">
        <v>78.0</v>
      </c>
      <c r="D720" s="190">
        <f t="shared" si="1"/>
        <v>0.78</v>
      </c>
      <c r="E720" s="190">
        <v>2.56</v>
      </c>
      <c r="F720" s="191">
        <f t="shared" si="2"/>
        <v>5.12</v>
      </c>
      <c r="G720" s="192">
        <f t="shared" si="3"/>
        <v>0.936</v>
      </c>
      <c r="H720" s="192">
        <f t="shared" si="4"/>
        <v>3.071016</v>
      </c>
      <c r="I720" s="192">
        <f t="shared" si="5"/>
        <v>6.142032</v>
      </c>
      <c r="O720" s="188"/>
      <c r="P720" s="188"/>
    </row>
    <row r="721">
      <c r="A721" s="189" t="s">
        <v>2312</v>
      </c>
      <c r="B721" s="8" t="s">
        <v>2313</v>
      </c>
      <c r="C721" s="190">
        <v>78.0</v>
      </c>
      <c r="D721" s="190">
        <f t="shared" si="1"/>
        <v>0.78</v>
      </c>
      <c r="E721" s="190">
        <v>2.56</v>
      </c>
      <c r="F721" s="191">
        <f t="shared" si="2"/>
        <v>5.12</v>
      </c>
      <c r="G721" s="192">
        <f t="shared" si="3"/>
        <v>0.936</v>
      </c>
      <c r="H721" s="192">
        <f t="shared" si="4"/>
        <v>3.071016</v>
      </c>
      <c r="I721" s="192">
        <f t="shared" si="5"/>
        <v>6.142032</v>
      </c>
      <c r="O721" s="188"/>
      <c r="P721" s="188"/>
    </row>
    <row r="722">
      <c r="A722" s="189" t="s">
        <v>2316</v>
      </c>
      <c r="B722" s="8" t="s">
        <v>2317</v>
      </c>
      <c r="C722" s="190">
        <v>202.0</v>
      </c>
      <c r="D722" s="190">
        <f t="shared" si="1"/>
        <v>2.02</v>
      </c>
      <c r="E722" s="190">
        <v>6.63</v>
      </c>
      <c r="F722" s="191">
        <f t="shared" si="2"/>
        <v>13.26</v>
      </c>
      <c r="G722" s="192">
        <f t="shared" si="3"/>
        <v>2.424</v>
      </c>
      <c r="H722" s="192">
        <f t="shared" si="4"/>
        <v>7.953144</v>
      </c>
      <c r="I722" s="192">
        <f t="shared" si="5"/>
        <v>15.906288</v>
      </c>
      <c r="O722" s="188"/>
      <c r="P722" s="188"/>
    </row>
    <row r="723">
      <c r="A723" s="189" t="s">
        <v>2321</v>
      </c>
      <c r="B723" s="8" t="s">
        <v>2322</v>
      </c>
      <c r="C723" s="190">
        <v>195.0</v>
      </c>
      <c r="D723" s="190">
        <f t="shared" si="1"/>
        <v>1.95</v>
      </c>
      <c r="E723" s="190">
        <v>6.4</v>
      </c>
      <c r="F723" s="191">
        <f t="shared" si="2"/>
        <v>12.8</v>
      </c>
      <c r="G723" s="192">
        <f t="shared" si="3"/>
        <v>2.34</v>
      </c>
      <c r="H723" s="192">
        <f t="shared" si="4"/>
        <v>7.67754</v>
      </c>
      <c r="I723" s="192">
        <f t="shared" si="5"/>
        <v>15.35508</v>
      </c>
      <c r="O723" s="188"/>
      <c r="P723" s="188"/>
    </row>
    <row r="724">
      <c r="A724" s="189" t="s">
        <v>2325</v>
      </c>
      <c r="B724" s="8" t="s">
        <v>2326</v>
      </c>
      <c r="C724" s="190">
        <v>174.0</v>
      </c>
      <c r="D724" s="190">
        <f t="shared" si="1"/>
        <v>1.74</v>
      </c>
      <c r="E724" s="190">
        <v>5.71</v>
      </c>
      <c r="F724" s="191">
        <f t="shared" si="2"/>
        <v>11.42</v>
      </c>
      <c r="G724" s="192">
        <f t="shared" si="3"/>
        <v>2.088</v>
      </c>
      <c r="H724" s="192">
        <f t="shared" si="4"/>
        <v>6.850728</v>
      </c>
      <c r="I724" s="192">
        <f t="shared" si="5"/>
        <v>13.701456</v>
      </c>
      <c r="O724" s="188"/>
      <c r="P724" s="188"/>
    </row>
    <row r="725">
      <c r="A725" s="189" t="s">
        <v>2328</v>
      </c>
      <c r="B725" s="8" t="s">
        <v>2329</v>
      </c>
      <c r="C725" s="190">
        <v>128.0</v>
      </c>
      <c r="D725" s="190">
        <f t="shared" si="1"/>
        <v>1.28</v>
      </c>
      <c r="E725" s="190">
        <v>4.2</v>
      </c>
      <c r="F725" s="191">
        <f t="shared" si="2"/>
        <v>8.4</v>
      </c>
      <c r="G725" s="192">
        <f t="shared" si="3"/>
        <v>1.536</v>
      </c>
      <c r="H725" s="192">
        <f t="shared" si="4"/>
        <v>5.039616</v>
      </c>
      <c r="I725" s="192">
        <f t="shared" si="5"/>
        <v>10.079232</v>
      </c>
      <c r="O725" s="188"/>
      <c r="P725" s="188"/>
    </row>
    <row r="726">
      <c r="A726" s="189" t="s">
        <v>2332</v>
      </c>
      <c r="B726" s="8" t="s">
        <v>2317</v>
      </c>
      <c r="C726" s="190">
        <v>105.0</v>
      </c>
      <c r="D726" s="190">
        <f t="shared" si="1"/>
        <v>1.05</v>
      </c>
      <c r="E726" s="190">
        <v>3.45</v>
      </c>
      <c r="F726" s="191">
        <f t="shared" si="2"/>
        <v>6.9</v>
      </c>
      <c r="G726" s="192">
        <f t="shared" si="3"/>
        <v>1.26</v>
      </c>
      <c r="H726" s="192">
        <f t="shared" si="4"/>
        <v>4.13406</v>
      </c>
      <c r="I726" s="192">
        <f t="shared" si="5"/>
        <v>8.26812</v>
      </c>
      <c r="O726" s="188"/>
      <c r="P726" s="188"/>
    </row>
    <row r="727">
      <c r="A727" s="189" t="s">
        <v>2334</v>
      </c>
      <c r="B727" s="8" t="s">
        <v>2322</v>
      </c>
      <c r="C727" s="190">
        <v>105.0</v>
      </c>
      <c r="D727" s="190">
        <f t="shared" si="1"/>
        <v>1.05</v>
      </c>
      <c r="E727" s="190">
        <v>3.45</v>
      </c>
      <c r="F727" s="191">
        <f t="shared" si="2"/>
        <v>6.9</v>
      </c>
      <c r="G727" s="192">
        <f t="shared" si="3"/>
        <v>1.26</v>
      </c>
      <c r="H727" s="192">
        <f t="shared" si="4"/>
        <v>4.13406</v>
      </c>
      <c r="I727" s="192">
        <f t="shared" si="5"/>
        <v>8.26812</v>
      </c>
      <c r="O727" s="188"/>
      <c r="P727" s="188"/>
    </row>
    <row r="728">
      <c r="A728" s="189" t="s">
        <v>2336</v>
      </c>
      <c r="B728" s="8" t="s">
        <v>2326</v>
      </c>
      <c r="C728" s="190">
        <v>92.0</v>
      </c>
      <c r="D728" s="190">
        <f t="shared" si="1"/>
        <v>0.92</v>
      </c>
      <c r="E728" s="190">
        <v>3.02</v>
      </c>
      <c r="F728" s="191">
        <f t="shared" si="2"/>
        <v>6.04</v>
      </c>
      <c r="G728" s="192">
        <f t="shared" si="3"/>
        <v>1.104</v>
      </c>
      <c r="H728" s="192">
        <f t="shared" si="4"/>
        <v>3.622224</v>
      </c>
      <c r="I728" s="192">
        <f t="shared" si="5"/>
        <v>7.244448</v>
      </c>
      <c r="O728" s="188"/>
      <c r="P728" s="188"/>
    </row>
    <row r="729">
      <c r="A729" s="189" t="s">
        <v>2338</v>
      </c>
      <c r="B729" s="8" t="s">
        <v>2339</v>
      </c>
      <c r="C729" s="190">
        <v>140.0</v>
      </c>
      <c r="D729" s="190">
        <f t="shared" si="1"/>
        <v>1.4</v>
      </c>
      <c r="E729" s="190">
        <v>4.59</v>
      </c>
      <c r="F729" s="191">
        <f t="shared" si="2"/>
        <v>9.18</v>
      </c>
      <c r="G729" s="192">
        <f t="shared" si="3"/>
        <v>1.68</v>
      </c>
      <c r="H729" s="192">
        <f t="shared" si="4"/>
        <v>5.51208</v>
      </c>
      <c r="I729" s="192">
        <f t="shared" si="5"/>
        <v>11.02416</v>
      </c>
      <c r="O729" s="188"/>
      <c r="P729" s="188"/>
    </row>
    <row r="730">
      <c r="A730" s="189" t="s">
        <v>2341</v>
      </c>
      <c r="B730" s="8" t="s">
        <v>2342</v>
      </c>
      <c r="C730" s="190">
        <v>155.0</v>
      </c>
      <c r="D730" s="190">
        <f t="shared" si="1"/>
        <v>1.55</v>
      </c>
      <c r="E730" s="190">
        <v>5.09</v>
      </c>
      <c r="F730" s="191">
        <f t="shared" si="2"/>
        <v>10.18</v>
      </c>
      <c r="G730" s="192">
        <f t="shared" si="3"/>
        <v>1.86</v>
      </c>
      <c r="H730" s="192">
        <f t="shared" si="4"/>
        <v>6.10266</v>
      </c>
      <c r="I730" s="192">
        <f t="shared" si="5"/>
        <v>12.20532</v>
      </c>
      <c r="O730" s="188"/>
      <c r="P730" s="188"/>
    </row>
    <row r="731">
      <c r="A731" s="189" t="s">
        <v>2345</v>
      </c>
      <c r="B731" s="8" t="s">
        <v>2346</v>
      </c>
      <c r="C731" s="190">
        <v>155.0</v>
      </c>
      <c r="D731" s="190">
        <f t="shared" si="1"/>
        <v>1.55</v>
      </c>
      <c r="E731" s="190">
        <v>5.09</v>
      </c>
      <c r="F731" s="191">
        <f t="shared" si="2"/>
        <v>10.18</v>
      </c>
      <c r="G731" s="192">
        <f t="shared" si="3"/>
        <v>1.86</v>
      </c>
      <c r="H731" s="192">
        <f t="shared" si="4"/>
        <v>6.10266</v>
      </c>
      <c r="I731" s="192">
        <f t="shared" si="5"/>
        <v>12.20532</v>
      </c>
      <c r="O731" s="188"/>
      <c r="P731" s="188"/>
    </row>
    <row r="732">
      <c r="A732" s="189" t="s">
        <v>2349</v>
      </c>
      <c r="B732" s="8" t="s">
        <v>2350</v>
      </c>
      <c r="C732" s="190">
        <v>155.0</v>
      </c>
      <c r="D732" s="190">
        <f t="shared" si="1"/>
        <v>1.55</v>
      </c>
      <c r="E732" s="190">
        <v>5.09</v>
      </c>
      <c r="F732" s="191">
        <f t="shared" si="2"/>
        <v>10.18</v>
      </c>
      <c r="G732" s="192">
        <f t="shared" si="3"/>
        <v>1.86</v>
      </c>
      <c r="H732" s="192">
        <f t="shared" si="4"/>
        <v>6.10266</v>
      </c>
      <c r="I732" s="192">
        <f t="shared" si="5"/>
        <v>12.20532</v>
      </c>
      <c r="O732" s="188"/>
      <c r="P732" s="188"/>
    </row>
    <row r="733">
      <c r="A733" s="189" t="s">
        <v>2352</v>
      </c>
      <c r="B733" s="8" t="s">
        <v>2353</v>
      </c>
      <c r="C733" s="190">
        <v>155.0</v>
      </c>
      <c r="D733" s="190">
        <f t="shared" si="1"/>
        <v>1.55</v>
      </c>
      <c r="E733" s="190">
        <v>5.09</v>
      </c>
      <c r="F733" s="191">
        <f t="shared" si="2"/>
        <v>10.18</v>
      </c>
      <c r="G733" s="192">
        <f t="shared" si="3"/>
        <v>1.86</v>
      </c>
      <c r="H733" s="192">
        <f t="shared" si="4"/>
        <v>6.10266</v>
      </c>
      <c r="I733" s="192">
        <f t="shared" si="5"/>
        <v>12.20532</v>
      </c>
      <c r="O733" s="188"/>
      <c r="P733" s="188"/>
    </row>
    <row r="734">
      <c r="A734" s="189" t="s">
        <v>2355</v>
      </c>
      <c r="B734" s="8" t="s">
        <v>2342</v>
      </c>
      <c r="C734" s="190">
        <v>245.0</v>
      </c>
      <c r="D734" s="190">
        <f t="shared" si="1"/>
        <v>2.45</v>
      </c>
      <c r="E734" s="190">
        <v>8.04</v>
      </c>
      <c r="F734" s="191">
        <f t="shared" si="2"/>
        <v>16.08</v>
      </c>
      <c r="G734" s="192">
        <f t="shared" si="3"/>
        <v>2.94</v>
      </c>
      <c r="H734" s="192">
        <f t="shared" si="4"/>
        <v>9.64614</v>
      </c>
      <c r="I734" s="192">
        <f t="shared" si="5"/>
        <v>19.29228</v>
      </c>
      <c r="O734" s="188"/>
      <c r="P734" s="188"/>
    </row>
    <row r="735">
      <c r="A735" s="189" t="s">
        <v>2357</v>
      </c>
      <c r="B735" s="8" t="s">
        <v>2346</v>
      </c>
      <c r="C735" s="190">
        <v>245.0</v>
      </c>
      <c r="D735" s="190">
        <f t="shared" si="1"/>
        <v>2.45</v>
      </c>
      <c r="E735" s="190">
        <v>8.04</v>
      </c>
      <c r="F735" s="191">
        <f t="shared" si="2"/>
        <v>16.08</v>
      </c>
      <c r="G735" s="192">
        <f t="shared" si="3"/>
        <v>2.94</v>
      </c>
      <c r="H735" s="192">
        <f t="shared" si="4"/>
        <v>9.64614</v>
      </c>
      <c r="I735" s="192">
        <f t="shared" si="5"/>
        <v>19.29228</v>
      </c>
      <c r="O735" s="188"/>
      <c r="P735" s="188"/>
    </row>
    <row r="736">
      <c r="A736" s="189" t="s">
        <v>2359</v>
      </c>
      <c r="B736" s="8" t="s">
        <v>2350</v>
      </c>
      <c r="C736" s="190">
        <v>245.0</v>
      </c>
      <c r="D736" s="190">
        <f t="shared" si="1"/>
        <v>2.45</v>
      </c>
      <c r="E736" s="190">
        <v>8.04</v>
      </c>
      <c r="F736" s="191">
        <f t="shared" si="2"/>
        <v>16.08</v>
      </c>
      <c r="G736" s="192">
        <f t="shared" si="3"/>
        <v>2.94</v>
      </c>
      <c r="H736" s="192">
        <f t="shared" si="4"/>
        <v>9.64614</v>
      </c>
      <c r="I736" s="192">
        <f t="shared" si="5"/>
        <v>19.29228</v>
      </c>
      <c r="O736" s="188"/>
      <c r="P736" s="188"/>
    </row>
    <row r="737">
      <c r="A737" s="189" t="s">
        <v>2361</v>
      </c>
      <c r="B737" s="8" t="s">
        <v>2353</v>
      </c>
      <c r="C737" s="190">
        <v>245.0</v>
      </c>
      <c r="D737" s="190">
        <f t="shared" si="1"/>
        <v>2.45</v>
      </c>
      <c r="E737" s="190">
        <v>8.04</v>
      </c>
      <c r="F737" s="191">
        <f t="shared" si="2"/>
        <v>16.08</v>
      </c>
      <c r="G737" s="192">
        <f t="shared" si="3"/>
        <v>2.94</v>
      </c>
      <c r="H737" s="192">
        <f t="shared" si="4"/>
        <v>9.64614</v>
      </c>
      <c r="I737" s="192">
        <f t="shared" si="5"/>
        <v>19.29228</v>
      </c>
      <c r="O737" s="188"/>
      <c r="P737" s="188"/>
    </row>
    <row r="738">
      <c r="A738" s="189" t="s">
        <v>2363</v>
      </c>
      <c r="B738" s="8" t="s">
        <v>160</v>
      </c>
      <c r="C738" s="190">
        <v>95.0</v>
      </c>
      <c r="D738" s="190">
        <f t="shared" si="1"/>
        <v>0.95</v>
      </c>
      <c r="E738" s="190">
        <v>3.12</v>
      </c>
      <c r="F738" s="191">
        <f t="shared" si="2"/>
        <v>6.24</v>
      </c>
      <c r="G738" s="192">
        <f t="shared" si="3"/>
        <v>1.14</v>
      </c>
      <c r="H738" s="192">
        <f t="shared" si="4"/>
        <v>3.74034</v>
      </c>
      <c r="I738" s="192">
        <f t="shared" si="5"/>
        <v>7.48068</v>
      </c>
      <c r="O738" s="188"/>
      <c r="P738" s="188"/>
    </row>
    <row r="739">
      <c r="A739" s="189" t="s">
        <v>2365</v>
      </c>
      <c r="B739" s="8" t="s">
        <v>2366</v>
      </c>
      <c r="C739" s="190">
        <v>95.0</v>
      </c>
      <c r="D739" s="190">
        <f t="shared" si="1"/>
        <v>0.95</v>
      </c>
      <c r="E739" s="190">
        <v>3.12</v>
      </c>
      <c r="F739" s="191">
        <f t="shared" si="2"/>
        <v>6.24</v>
      </c>
      <c r="G739" s="192">
        <f t="shared" si="3"/>
        <v>1.14</v>
      </c>
      <c r="H739" s="192">
        <f t="shared" si="4"/>
        <v>3.74034</v>
      </c>
      <c r="I739" s="192">
        <f t="shared" si="5"/>
        <v>7.48068</v>
      </c>
      <c r="O739" s="188"/>
      <c r="P739" s="188"/>
    </row>
    <row r="740">
      <c r="A740" s="189" t="s">
        <v>2368</v>
      </c>
      <c r="B740" s="8" t="s">
        <v>2369</v>
      </c>
      <c r="C740" s="190">
        <v>95.0</v>
      </c>
      <c r="D740" s="190">
        <f t="shared" si="1"/>
        <v>0.95</v>
      </c>
      <c r="E740" s="190">
        <v>3.12</v>
      </c>
      <c r="F740" s="191">
        <f t="shared" si="2"/>
        <v>6.24</v>
      </c>
      <c r="G740" s="192">
        <f t="shared" si="3"/>
        <v>1.14</v>
      </c>
      <c r="H740" s="192">
        <f t="shared" si="4"/>
        <v>3.74034</v>
      </c>
      <c r="I740" s="192">
        <f t="shared" si="5"/>
        <v>7.48068</v>
      </c>
      <c r="O740" s="188"/>
      <c r="P740" s="188"/>
    </row>
    <row r="741">
      <c r="A741" s="189" t="s">
        <v>2371</v>
      </c>
      <c r="B741" s="8" t="s">
        <v>2372</v>
      </c>
      <c r="C741" s="190">
        <v>95.0</v>
      </c>
      <c r="D741" s="190">
        <f t="shared" si="1"/>
        <v>0.95</v>
      </c>
      <c r="E741" s="190">
        <v>3.12</v>
      </c>
      <c r="F741" s="191">
        <f t="shared" si="2"/>
        <v>6.24</v>
      </c>
      <c r="G741" s="192">
        <f t="shared" si="3"/>
        <v>1.14</v>
      </c>
      <c r="H741" s="192">
        <f t="shared" si="4"/>
        <v>3.74034</v>
      </c>
      <c r="I741" s="192">
        <f t="shared" si="5"/>
        <v>7.48068</v>
      </c>
      <c r="O741" s="188"/>
      <c r="P741" s="188"/>
    </row>
    <row r="742">
      <c r="A742" s="189" t="s">
        <v>2374</v>
      </c>
      <c r="B742" s="8" t="s">
        <v>2317</v>
      </c>
      <c r="C742" s="190">
        <v>160.0</v>
      </c>
      <c r="D742" s="190">
        <f t="shared" si="1"/>
        <v>1.6</v>
      </c>
      <c r="E742" s="190">
        <v>5.25</v>
      </c>
      <c r="F742" s="191">
        <f t="shared" si="2"/>
        <v>10.5</v>
      </c>
      <c r="G742" s="192">
        <f t="shared" si="3"/>
        <v>1.92</v>
      </c>
      <c r="H742" s="192">
        <f t="shared" si="4"/>
        <v>6.29952</v>
      </c>
      <c r="I742" s="192">
        <f t="shared" si="5"/>
        <v>12.59904</v>
      </c>
      <c r="O742" s="188"/>
      <c r="P742" s="188"/>
    </row>
    <row r="743">
      <c r="A743" s="189" t="s">
        <v>2377</v>
      </c>
      <c r="B743" s="8" t="s">
        <v>2322</v>
      </c>
      <c r="C743" s="190">
        <v>160.0</v>
      </c>
      <c r="D743" s="190">
        <f t="shared" si="1"/>
        <v>1.6</v>
      </c>
      <c r="E743" s="190">
        <v>5.25</v>
      </c>
      <c r="F743" s="191">
        <f t="shared" si="2"/>
        <v>10.5</v>
      </c>
      <c r="G743" s="192">
        <f t="shared" si="3"/>
        <v>1.92</v>
      </c>
      <c r="H743" s="192">
        <f t="shared" si="4"/>
        <v>6.29952</v>
      </c>
      <c r="I743" s="192">
        <f t="shared" si="5"/>
        <v>12.59904</v>
      </c>
      <c r="O743" s="188"/>
      <c r="P743" s="188"/>
    </row>
    <row r="744">
      <c r="A744" s="189" t="s">
        <v>2380</v>
      </c>
      <c r="B744" s="8" t="s">
        <v>2381</v>
      </c>
      <c r="C744" s="190">
        <v>160.0</v>
      </c>
      <c r="D744" s="190">
        <f t="shared" si="1"/>
        <v>1.6</v>
      </c>
      <c r="E744" s="190">
        <v>5.25</v>
      </c>
      <c r="F744" s="191">
        <f t="shared" si="2"/>
        <v>10.5</v>
      </c>
      <c r="G744" s="192">
        <f t="shared" si="3"/>
        <v>1.92</v>
      </c>
      <c r="H744" s="192">
        <f t="shared" si="4"/>
        <v>6.29952</v>
      </c>
      <c r="I744" s="192">
        <f t="shared" si="5"/>
        <v>12.59904</v>
      </c>
      <c r="O744" s="188"/>
      <c r="P744" s="188"/>
    </row>
    <row r="745">
      <c r="A745" s="189" t="s">
        <v>2385</v>
      </c>
      <c r="B745" s="8" t="s">
        <v>2386</v>
      </c>
      <c r="C745" s="190">
        <v>76.0</v>
      </c>
      <c r="D745" s="190">
        <f t="shared" si="1"/>
        <v>0.76</v>
      </c>
      <c r="E745" s="190">
        <v>2.49</v>
      </c>
      <c r="F745" s="191">
        <f t="shared" si="2"/>
        <v>4.98</v>
      </c>
      <c r="G745" s="192">
        <f t="shared" si="3"/>
        <v>0.912</v>
      </c>
      <c r="H745" s="192">
        <f t="shared" si="4"/>
        <v>2.992272</v>
      </c>
      <c r="I745" s="192">
        <f t="shared" si="5"/>
        <v>5.984544</v>
      </c>
      <c r="O745" s="188"/>
      <c r="P745" s="188"/>
    </row>
    <row r="746">
      <c r="A746" s="189" t="s">
        <v>2390</v>
      </c>
      <c r="B746" s="8" t="s">
        <v>2391</v>
      </c>
      <c r="C746" s="190">
        <v>250.0</v>
      </c>
      <c r="D746" s="190">
        <f t="shared" si="1"/>
        <v>2.5</v>
      </c>
      <c r="E746" s="190">
        <v>8.2</v>
      </c>
      <c r="F746" s="191">
        <f t="shared" si="2"/>
        <v>16.4</v>
      </c>
      <c r="G746" s="192">
        <f t="shared" si="3"/>
        <v>3</v>
      </c>
      <c r="H746" s="192">
        <f t="shared" si="4"/>
        <v>9.843</v>
      </c>
      <c r="I746" s="192">
        <f t="shared" si="5"/>
        <v>19.686</v>
      </c>
      <c r="O746" s="188"/>
      <c r="P746" s="188"/>
    </row>
    <row r="747">
      <c r="A747" s="189" t="s">
        <v>2394</v>
      </c>
      <c r="B747" s="8" t="s">
        <v>1420</v>
      </c>
      <c r="C747" s="190">
        <v>198.0</v>
      </c>
      <c r="D747" s="190">
        <f t="shared" si="1"/>
        <v>1.98</v>
      </c>
      <c r="E747" s="190">
        <v>6.5</v>
      </c>
      <c r="F747" s="191">
        <f t="shared" si="2"/>
        <v>13</v>
      </c>
      <c r="G747" s="192">
        <f t="shared" si="3"/>
        <v>2.376</v>
      </c>
      <c r="H747" s="192">
        <f t="shared" si="4"/>
        <v>7.795656</v>
      </c>
      <c r="I747" s="192">
        <f t="shared" si="5"/>
        <v>15.591312</v>
      </c>
      <c r="O747" s="188"/>
      <c r="P747" s="188"/>
    </row>
    <row r="748">
      <c r="A748" s="189" t="s">
        <v>2396</v>
      </c>
      <c r="B748" s="8" t="s">
        <v>2397</v>
      </c>
      <c r="C748" s="190">
        <v>210.0</v>
      </c>
      <c r="D748" s="190">
        <f t="shared" si="1"/>
        <v>2.1</v>
      </c>
      <c r="E748" s="190">
        <v>6.89</v>
      </c>
      <c r="F748" s="191">
        <f t="shared" si="2"/>
        <v>13.78</v>
      </c>
      <c r="G748" s="192">
        <f t="shared" si="3"/>
        <v>2.52</v>
      </c>
      <c r="H748" s="192">
        <f t="shared" si="4"/>
        <v>8.26812</v>
      </c>
      <c r="I748" s="192">
        <f t="shared" si="5"/>
        <v>16.53624</v>
      </c>
      <c r="O748" s="188"/>
      <c r="P748" s="188"/>
    </row>
    <row r="749">
      <c r="A749" s="189" t="s">
        <v>2400</v>
      </c>
      <c r="B749" s="8" t="s">
        <v>440</v>
      </c>
      <c r="C749" s="190">
        <v>60.0</v>
      </c>
      <c r="D749" s="190">
        <f t="shared" si="1"/>
        <v>0.6</v>
      </c>
      <c r="E749" s="190">
        <v>1.97</v>
      </c>
      <c r="F749" s="191">
        <f t="shared" si="2"/>
        <v>3.94</v>
      </c>
      <c r="G749" s="192">
        <f t="shared" si="3"/>
        <v>0.72</v>
      </c>
      <c r="H749" s="192">
        <f t="shared" si="4"/>
        <v>2.36232</v>
      </c>
      <c r="I749" s="192">
        <f t="shared" si="5"/>
        <v>4.72464</v>
      </c>
      <c r="O749" s="188"/>
      <c r="P749" s="188"/>
    </row>
    <row r="750">
      <c r="A750" s="189" t="s">
        <v>2404</v>
      </c>
      <c r="B750" s="8" t="s">
        <v>143</v>
      </c>
      <c r="C750" s="190">
        <v>60.0</v>
      </c>
      <c r="D750" s="190">
        <f t="shared" si="1"/>
        <v>0.6</v>
      </c>
      <c r="E750" s="190">
        <v>1.97</v>
      </c>
      <c r="F750" s="191">
        <f t="shared" si="2"/>
        <v>3.94</v>
      </c>
      <c r="G750" s="192">
        <f t="shared" si="3"/>
        <v>0.72</v>
      </c>
      <c r="H750" s="192">
        <f t="shared" si="4"/>
        <v>2.36232</v>
      </c>
      <c r="I750" s="192">
        <f t="shared" si="5"/>
        <v>4.72464</v>
      </c>
      <c r="O750" s="188"/>
      <c r="P750" s="188"/>
    </row>
    <row r="751">
      <c r="A751" s="189" t="s">
        <v>2407</v>
      </c>
      <c r="B751" s="8" t="s">
        <v>2408</v>
      </c>
      <c r="C751" s="190">
        <v>168.0</v>
      </c>
      <c r="D751" s="190">
        <f t="shared" si="1"/>
        <v>1.68</v>
      </c>
      <c r="E751" s="190">
        <v>5.51</v>
      </c>
      <c r="F751" s="191">
        <f t="shared" si="2"/>
        <v>11.02</v>
      </c>
      <c r="G751" s="192">
        <f t="shared" si="3"/>
        <v>2.016</v>
      </c>
      <c r="H751" s="192">
        <f t="shared" si="4"/>
        <v>6.614496</v>
      </c>
      <c r="I751" s="192">
        <f t="shared" si="5"/>
        <v>13.228992</v>
      </c>
      <c r="O751" s="188"/>
      <c r="P751" s="188"/>
    </row>
    <row r="752">
      <c r="A752" s="189" t="s">
        <v>2410</v>
      </c>
      <c r="B752" s="37" t="s">
        <v>2411</v>
      </c>
      <c r="C752" s="190">
        <v>60.0</v>
      </c>
      <c r="D752" s="190">
        <f t="shared" si="1"/>
        <v>0.6</v>
      </c>
      <c r="E752" s="190">
        <v>1.97</v>
      </c>
      <c r="F752" s="191">
        <f t="shared" si="2"/>
        <v>3.94</v>
      </c>
      <c r="G752" s="192">
        <f t="shared" si="3"/>
        <v>0.72</v>
      </c>
      <c r="H752" s="192">
        <f t="shared" si="4"/>
        <v>2.36232</v>
      </c>
      <c r="I752" s="192">
        <f t="shared" si="5"/>
        <v>4.72464</v>
      </c>
      <c r="O752" s="188"/>
      <c r="P752" s="188"/>
    </row>
    <row r="753">
      <c r="A753" s="189" t="s">
        <v>2412</v>
      </c>
      <c r="B753" s="8" t="s">
        <v>2413</v>
      </c>
      <c r="C753" s="190">
        <v>218.0</v>
      </c>
      <c r="D753" s="190">
        <f t="shared" si="1"/>
        <v>2.18</v>
      </c>
      <c r="E753" s="190">
        <v>7.15</v>
      </c>
      <c r="F753" s="191">
        <f t="shared" si="2"/>
        <v>14.3</v>
      </c>
      <c r="G753" s="192">
        <f t="shared" si="3"/>
        <v>2.616</v>
      </c>
      <c r="H753" s="192">
        <f t="shared" si="4"/>
        <v>8.583096</v>
      </c>
      <c r="I753" s="192">
        <f t="shared" si="5"/>
        <v>17.166192</v>
      </c>
      <c r="O753" s="188"/>
      <c r="P753" s="188"/>
    </row>
    <row r="754">
      <c r="A754" s="189" t="s">
        <v>2439</v>
      </c>
      <c r="B754" s="8" t="s">
        <v>2440</v>
      </c>
      <c r="C754" s="190">
        <v>250.0</v>
      </c>
      <c r="D754" s="190">
        <f t="shared" si="1"/>
        <v>2.5</v>
      </c>
      <c r="E754" s="190">
        <v>8.2</v>
      </c>
      <c r="F754" s="191">
        <f t="shared" si="2"/>
        <v>16.4</v>
      </c>
      <c r="G754" s="192">
        <f t="shared" si="3"/>
        <v>3</v>
      </c>
      <c r="H754" s="192">
        <f t="shared" si="4"/>
        <v>9.843</v>
      </c>
      <c r="I754" s="192">
        <f t="shared" si="5"/>
        <v>19.686</v>
      </c>
      <c r="O754" s="188"/>
      <c r="P754" s="188"/>
    </row>
    <row r="755">
      <c r="A755" s="189" t="s">
        <v>2442</v>
      </c>
      <c r="B755" s="8" t="s">
        <v>2443</v>
      </c>
      <c r="C755" s="190">
        <v>140.0</v>
      </c>
      <c r="D755" s="190">
        <f t="shared" si="1"/>
        <v>1.4</v>
      </c>
      <c r="E755" s="190">
        <v>4.59</v>
      </c>
      <c r="F755" s="191">
        <f t="shared" si="2"/>
        <v>9.18</v>
      </c>
      <c r="G755" s="192">
        <f t="shared" si="3"/>
        <v>1.68</v>
      </c>
      <c r="H755" s="192">
        <f t="shared" si="4"/>
        <v>5.51208</v>
      </c>
      <c r="I755" s="192">
        <f t="shared" si="5"/>
        <v>11.02416</v>
      </c>
      <c r="O755" s="188"/>
      <c r="P755" s="188"/>
    </row>
    <row r="756">
      <c r="A756" s="189" t="s">
        <v>2447</v>
      </c>
      <c r="B756" s="8" t="s">
        <v>2448</v>
      </c>
      <c r="C756" s="190">
        <v>140.0</v>
      </c>
      <c r="D756" s="190">
        <f t="shared" si="1"/>
        <v>1.4</v>
      </c>
      <c r="E756" s="190">
        <v>4.59</v>
      </c>
      <c r="F756" s="191">
        <f t="shared" si="2"/>
        <v>9.18</v>
      </c>
      <c r="G756" s="192">
        <f t="shared" si="3"/>
        <v>1.68</v>
      </c>
      <c r="H756" s="192">
        <f t="shared" si="4"/>
        <v>5.51208</v>
      </c>
      <c r="I756" s="192">
        <f t="shared" si="5"/>
        <v>11.02416</v>
      </c>
      <c r="O756" s="188"/>
      <c r="P756" s="188"/>
    </row>
    <row r="757">
      <c r="A757" s="189" t="s">
        <v>2451</v>
      </c>
      <c r="B757" s="8" t="s">
        <v>2452</v>
      </c>
      <c r="C757" s="190">
        <v>140.0</v>
      </c>
      <c r="D757" s="190">
        <f t="shared" si="1"/>
        <v>1.4</v>
      </c>
      <c r="E757" s="190">
        <v>4.59</v>
      </c>
      <c r="F757" s="191">
        <f t="shared" si="2"/>
        <v>9.18</v>
      </c>
      <c r="G757" s="192">
        <f t="shared" si="3"/>
        <v>1.68</v>
      </c>
      <c r="H757" s="192">
        <f t="shared" si="4"/>
        <v>5.51208</v>
      </c>
      <c r="I757" s="192">
        <f t="shared" si="5"/>
        <v>11.02416</v>
      </c>
      <c r="O757" s="188"/>
      <c r="P757" s="188"/>
    </row>
    <row r="758">
      <c r="A758" s="189" t="s">
        <v>2455</v>
      </c>
      <c r="B758" s="8" t="s">
        <v>2456</v>
      </c>
      <c r="C758" s="190">
        <v>140.0</v>
      </c>
      <c r="D758" s="190">
        <f t="shared" si="1"/>
        <v>1.4</v>
      </c>
      <c r="E758" s="190">
        <v>4.59</v>
      </c>
      <c r="F758" s="191">
        <f t="shared" si="2"/>
        <v>9.18</v>
      </c>
      <c r="G758" s="192">
        <f t="shared" si="3"/>
        <v>1.68</v>
      </c>
      <c r="H758" s="192">
        <f t="shared" si="4"/>
        <v>5.51208</v>
      </c>
      <c r="I758" s="192">
        <f t="shared" si="5"/>
        <v>11.02416</v>
      </c>
      <c r="O758" s="188"/>
      <c r="P758" s="188"/>
    </row>
    <row r="759">
      <c r="A759" s="203" t="s">
        <v>2459</v>
      </c>
      <c r="B759" s="77" t="s">
        <v>2443</v>
      </c>
      <c r="C759" s="190">
        <v>190.0</v>
      </c>
      <c r="D759" s="190">
        <f t="shared" si="1"/>
        <v>1.9</v>
      </c>
      <c r="E759" s="190">
        <v>6.23</v>
      </c>
      <c r="F759" s="191">
        <f t="shared" si="2"/>
        <v>12.46</v>
      </c>
      <c r="G759" s="192">
        <f t="shared" si="3"/>
        <v>2.28</v>
      </c>
      <c r="H759" s="192">
        <f t="shared" si="4"/>
        <v>7.48068</v>
      </c>
      <c r="I759" s="192">
        <f t="shared" si="5"/>
        <v>14.96136</v>
      </c>
      <c r="O759" s="188"/>
      <c r="P759" s="188"/>
    </row>
    <row r="760">
      <c r="A760" s="203" t="s">
        <v>2461</v>
      </c>
      <c r="B760" s="77" t="s">
        <v>2448</v>
      </c>
      <c r="C760" s="190">
        <v>190.0</v>
      </c>
      <c r="D760" s="190">
        <f t="shared" si="1"/>
        <v>1.9</v>
      </c>
      <c r="E760" s="190">
        <v>6.23</v>
      </c>
      <c r="F760" s="191">
        <f t="shared" si="2"/>
        <v>12.46</v>
      </c>
      <c r="G760" s="192">
        <f t="shared" si="3"/>
        <v>2.28</v>
      </c>
      <c r="H760" s="192">
        <f t="shared" si="4"/>
        <v>7.48068</v>
      </c>
      <c r="I760" s="192">
        <f t="shared" si="5"/>
        <v>14.96136</v>
      </c>
      <c r="O760" s="188"/>
      <c r="P760" s="188"/>
    </row>
    <row r="761">
      <c r="A761" s="211" t="s">
        <v>2464</v>
      </c>
      <c r="B761" s="94" t="s">
        <v>2452</v>
      </c>
      <c r="C761" s="190">
        <v>190.0</v>
      </c>
      <c r="D761" s="190">
        <f t="shared" si="1"/>
        <v>1.9</v>
      </c>
      <c r="E761" s="190">
        <v>6.23</v>
      </c>
      <c r="F761" s="191">
        <f t="shared" si="2"/>
        <v>12.46</v>
      </c>
      <c r="G761" s="192">
        <f t="shared" si="3"/>
        <v>2.28</v>
      </c>
      <c r="H761" s="192">
        <f t="shared" si="4"/>
        <v>7.48068</v>
      </c>
      <c r="I761" s="192">
        <f t="shared" si="5"/>
        <v>14.96136</v>
      </c>
      <c r="O761" s="188"/>
      <c r="P761" s="188"/>
    </row>
    <row r="762">
      <c r="A762" s="203" t="s">
        <v>2467</v>
      </c>
      <c r="B762" s="77" t="s">
        <v>2456</v>
      </c>
      <c r="C762" s="190">
        <v>190.0</v>
      </c>
      <c r="D762" s="190">
        <f t="shared" si="1"/>
        <v>1.9</v>
      </c>
      <c r="E762" s="190">
        <v>6.23</v>
      </c>
      <c r="F762" s="191">
        <f t="shared" si="2"/>
        <v>12.46</v>
      </c>
      <c r="G762" s="192">
        <f t="shared" si="3"/>
        <v>2.28</v>
      </c>
      <c r="H762" s="192">
        <f t="shared" si="4"/>
        <v>7.48068</v>
      </c>
      <c r="I762" s="192">
        <f t="shared" si="5"/>
        <v>14.96136</v>
      </c>
      <c r="O762" s="188"/>
      <c r="P762" s="188"/>
    </row>
    <row r="763">
      <c r="A763" s="189" t="s">
        <v>2469</v>
      </c>
      <c r="B763" s="8" t="s">
        <v>2470</v>
      </c>
      <c r="C763" s="190">
        <v>215.0</v>
      </c>
      <c r="D763" s="190">
        <f t="shared" si="1"/>
        <v>2.15</v>
      </c>
      <c r="E763" s="190">
        <v>7.05</v>
      </c>
      <c r="F763" s="191">
        <f t="shared" si="2"/>
        <v>14.1</v>
      </c>
      <c r="G763" s="192">
        <f t="shared" si="3"/>
        <v>2.58</v>
      </c>
      <c r="H763" s="192">
        <f t="shared" si="4"/>
        <v>8.46498</v>
      </c>
      <c r="I763" s="192">
        <f t="shared" si="5"/>
        <v>16.92996</v>
      </c>
      <c r="O763" s="188"/>
      <c r="P763" s="188"/>
    </row>
    <row r="764">
      <c r="A764" s="189" t="s">
        <v>2475</v>
      </c>
      <c r="B764" s="8" t="s">
        <v>2476</v>
      </c>
      <c r="C764" s="190">
        <v>215.0</v>
      </c>
      <c r="D764" s="190">
        <f t="shared" si="1"/>
        <v>2.15</v>
      </c>
      <c r="E764" s="190">
        <v>7.05</v>
      </c>
      <c r="F764" s="191">
        <f t="shared" si="2"/>
        <v>14.1</v>
      </c>
      <c r="G764" s="192">
        <f t="shared" si="3"/>
        <v>2.58</v>
      </c>
      <c r="H764" s="192">
        <f t="shared" si="4"/>
        <v>8.46498</v>
      </c>
      <c r="I764" s="192">
        <f t="shared" si="5"/>
        <v>16.92996</v>
      </c>
      <c r="O764" s="188"/>
      <c r="P764" s="188"/>
    </row>
    <row r="765">
      <c r="A765" s="189" t="s">
        <v>2479</v>
      </c>
      <c r="B765" s="8" t="s">
        <v>2480</v>
      </c>
      <c r="C765" s="190">
        <v>215.0</v>
      </c>
      <c r="D765" s="190">
        <f t="shared" si="1"/>
        <v>2.15</v>
      </c>
      <c r="E765" s="190">
        <v>7.05</v>
      </c>
      <c r="F765" s="191">
        <f t="shared" si="2"/>
        <v>14.1</v>
      </c>
      <c r="G765" s="192">
        <f t="shared" si="3"/>
        <v>2.58</v>
      </c>
      <c r="H765" s="192">
        <f t="shared" si="4"/>
        <v>8.46498</v>
      </c>
      <c r="I765" s="192">
        <f t="shared" si="5"/>
        <v>16.92996</v>
      </c>
      <c r="O765" s="188"/>
      <c r="P765" s="188"/>
    </row>
    <row r="766">
      <c r="A766" s="189" t="s">
        <v>2483</v>
      </c>
      <c r="B766" s="8" t="s">
        <v>2484</v>
      </c>
      <c r="C766" s="190">
        <v>215.0</v>
      </c>
      <c r="D766" s="190">
        <f t="shared" si="1"/>
        <v>2.15</v>
      </c>
      <c r="E766" s="190">
        <v>7.05</v>
      </c>
      <c r="F766" s="191">
        <f t="shared" si="2"/>
        <v>14.1</v>
      </c>
      <c r="G766" s="192">
        <f t="shared" si="3"/>
        <v>2.58</v>
      </c>
      <c r="H766" s="192">
        <f t="shared" si="4"/>
        <v>8.46498</v>
      </c>
      <c r="I766" s="192">
        <f t="shared" si="5"/>
        <v>16.92996</v>
      </c>
      <c r="O766" s="188"/>
      <c r="P766" s="188"/>
    </row>
    <row r="767">
      <c r="A767" s="189" t="s">
        <v>2488</v>
      </c>
      <c r="B767" s="8" t="s">
        <v>2489</v>
      </c>
      <c r="C767" s="190">
        <v>215.0</v>
      </c>
      <c r="D767" s="190">
        <f t="shared" si="1"/>
        <v>2.15</v>
      </c>
      <c r="E767" s="190">
        <v>7.05</v>
      </c>
      <c r="F767" s="191">
        <f t="shared" si="2"/>
        <v>14.1</v>
      </c>
      <c r="G767" s="192">
        <f t="shared" si="3"/>
        <v>2.58</v>
      </c>
      <c r="H767" s="192">
        <f t="shared" si="4"/>
        <v>8.46498</v>
      </c>
      <c r="I767" s="192">
        <f t="shared" si="5"/>
        <v>16.92996</v>
      </c>
      <c r="O767" s="188"/>
      <c r="P767" s="188"/>
    </row>
    <row r="768">
      <c r="A768" s="189" t="s">
        <v>2492</v>
      </c>
      <c r="B768" s="8" t="s">
        <v>2493</v>
      </c>
      <c r="C768" s="190">
        <v>215.0</v>
      </c>
      <c r="D768" s="190">
        <f t="shared" si="1"/>
        <v>2.15</v>
      </c>
      <c r="E768" s="190">
        <v>7.05</v>
      </c>
      <c r="F768" s="191">
        <f t="shared" si="2"/>
        <v>14.1</v>
      </c>
      <c r="G768" s="192">
        <f t="shared" si="3"/>
        <v>2.58</v>
      </c>
      <c r="H768" s="192">
        <f t="shared" si="4"/>
        <v>8.46498</v>
      </c>
      <c r="I768" s="192">
        <f t="shared" si="5"/>
        <v>16.92996</v>
      </c>
      <c r="O768" s="188"/>
      <c r="P768" s="188"/>
    </row>
    <row r="769">
      <c r="A769" s="189" t="s">
        <v>2496</v>
      </c>
      <c r="B769" s="8" t="s">
        <v>2497</v>
      </c>
      <c r="C769" s="190">
        <v>215.0</v>
      </c>
      <c r="D769" s="190">
        <f t="shared" si="1"/>
        <v>2.15</v>
      </c>
      <c r="E769" s="190">
        <v>7.05</v>
      </c>
      <c r="F769" s="191">
        <f t="shared" si="2"/>
        <v>14.1</v>
      </c>
      <c r="G769" s="192">
        <f t="shared" si="3"/>
        <v>2.58</v>
      </c>
      <c r="H769" s="192">
        <f t="shared" si="4"/>
        <v>8.46498</v>
      </c>
      <c r="I769" s="192">
        <f t="shared" si="5"/>
        <v>16.92996</v>
      </c>
      <c r="O769" s="188"/>
      <c r="P769" s="188"/>
    </row>
    <row r="770">
      <c r="A770" s="189" t="s">
        <v>2500</v>
      </c>
      <c r="B770" s="8" t="s">
        <v>2501</v>
      </c>
      <c r="C770" s="190">
        <v>215.0</v>
      </c>
      <c r="D770" s="190">
        <f t="shared" si="1"/>
        <v>2.15</v>
      </c>
      <c r="E770" s="190">
        <v>7.05</v>
      </c>
      <c r="F770" s="191">
        <f t="shared" si="2"/>
        <v>14.1</v>
      </c>
      <c r="G770" s="192">
        <f t="shared" si="3"/>
        <v>2.58</v>
      </c>
      <c r="H770" s="192">
        <f t="shared" si="4"/>
        <v>8.46498</v>
      </c>
      <c r="I770" s="192">
        <f t="shared" si="5"/>
        <v>16.92996</v>
      </c>
      <c r="O770" s="188"/>
      <c r="P770" s="188"/>
    </row>
    <row r="771">
      <c r="A771" s="189" t="s">
        <v>2506</v>
      </c>
      <c r="B771" s="8" t="s">
        <v>2470</v>
      </c>
      <c r="C771" s="190">
        <v>240.0</v>
      </c>
      <c r="D771" s="190">
        <f t="shared" si="1"/>
        <v>2.4</v>
      </c>
      <c r="E771" s="190">
        <v>7.87</v>
      </c>
      <c r="F771" s="191">
        <f t="shared" si="2"/>
        <v>15.74</v>
      </c>
      <c r="G771" s="192">
        <f t="shared" si="3"/>
        <v>2.88</v>
      </c>
      <c r="H771" s="192">
        <f t="shared" si="4"/>
        <v>9.44928</v>
      </c>
      <c r="I771" s="192">
        <f t="shared" si="5"/>
        <v>18.89856</v>
      </c>
      <c r="O771" s="188"/>
      <c r="P771" s="188"/>
    </row>
    <row r="772">
      <c r="A772" s="189" t="s">
        <v>2509</v>
      </c>
      <c r="B772" s="8" t="s">
        <v>2476</v>
      </c>
      <c r="C772" s="190">
        <v>240.0</v>
      </c>
      <c r="D772" s="190">
        <f t="shared" si="1"/>
        <v>2.4</v>
      </c>
      <c r="E772" s="190">
        <v>7.87</v>
      </c>
      <c r="F772" s="191">
        <f t="shared" si="2"/>
        <v>15.74</v>
      </c>
      <c r="G772" s="192">
        <f t="shared" si="3"/>
        <v>2.88</v>
      </c>
      <c r="H772" s="192">
        <f t="shared" si="4"/>
        <v>9.44928</v>
      </c>
      <c r="I772" s="192">
        <f t="shared" si="5"/>
        <v>18.89856</v>
      </c>
      <c r="O772" s="188"/>
      <c r="P772" s="188"/>
    </row>
    <row r="773">
      <c r="A773" s="189" t="s">
        <v>2512</v>
      </c>
      <c r="B773" s="8" t="s">
        <v>2480</v>
      </c>
      <c r="C773" s="190">
        <v>240.0</v>
      </c>
      <c r="D773" s="190">
        <f t="shared" si="1"/>
        <v>2.4</v>
      </c>
      <c r="E773" s="190">
        <v>7.87</v>
      </c>
      <c r="F773" s="191">
        <f t="shared" si="2"/>
        <v>15.74</v>
      </c>
      <c r="G773" s="192">
        <f t="shared" si="3"/>
        <v>2.88</v>
      </c>
      <c r="H773" s="192">
        <f t="shared" si="4"/>
        <v>9.44928</v>
      </c>
      <c r="I773" s="192">
        <f t="shared" si="5"/>
        <v>18.89856</v>
      </c>
      <c r="O773" s="188"/>
      <c r="P773" s="188"/>
    </row>
    <row r="774">
      <c r="A774" s="189" t="s">
        <v>2514</v>
      </c>
      <c r="B774" s="8" t="s">
        <v>2484</v>
      </c>
      <c r="C774" s="190">
        <v>240.0</v>
      </c>
      <c r="D774" s="190">
        <f t="shared" si="1"/>
        <v>2.4</v>
      </c>
      <c r="E774" s="190">
        <v>7.87</v>
      </c>
      <c r="F774" s="191">
        <f t="shared" si="2"/>
        <v>15.74</v>
      </c>
      <c r="G774" s="192">
        <f t="shared" si="3"/>
        <v>2.88</v>
      </c>
      <c r="H774" s="192">
        <f t="shared" si="4"/>
        <v>9.44928</v>
      </c>
      <c r="I774" s="192">
        <f t="shared" si="5"/>
        <v>18.89856</v>
      </c>
      <c r="O774" s="188"/>
      <c r="P774" s="188"/>
    </row>
    <row r="775">
      <c r="A775" s="189" t="s">
        <v>2517</v>
      </c>
      <c r="B775" s="8" t="s">
        <v>2489</v>
      </c>
      <c r="C775" s="190">
        <v>240.0</v>
      </c>
      <c r="D775" s="190">
        <f t="shared" si="1"/>
        <v>2.4</v>
      </c>
      <c r="E775" s="190">
        <v>7.87</v>
      </c>
      <c r="F775" s="191">
        <f t="shared" si="2"/>
        <v>15.74</v>
      </c>
      <c r="G775" s="192">
        <f t="shared" si="3"/>
        <v>2.88</v>
      </c>
      <c r="H775" s="192">
        <f t="shared" si="4"/>
        <v>9.44928</v>
      </c>
      <c r="I775" s="192">
        <f t="shared" si="5"/>
        <v>18.89856</v>
      </c>
      <c r="O775" s="188"/>
      <c r="P775" s="188"/>
    </row>
    <row r="776">
      <c r="A776" s="189" t="s">
        <v>2520</v>
      </c>
      <c r="B776" s="8" t="s">
        <v>2493</v>
      </c>
      <c r="C776" s="190">
        <v>240.0</v>
      </c>
      <c r="D776" s="190">
        <f t="shared" si="1"/>
        <v>2.4</v>
      </c>
      <c r="E776" s="190">
        <v>7.87</v>
      </c>
      <c r="F776" s="191">
        <f t="shared" si="2"/>
        <v>15.74</v>
      </c>
      <c r="G776" s="192">
        <f t="shared" si="3"/>
        <v>2.88</v>
      </c>
      <c r="H776" s="192">
        <f t="shared" si="4"/>
        <v>9.44928</v>
      </c>
      <c r="I776" s="192">
        <f t="shared" si="5"/>
        <v>18.89856</v>
      </c>
      <c r="O776" s="188"/>
      <c r="P776" s="188"/>
    </row>
    <row r="777">
      <c r="A777" s="189" t="s">
        <v>2522</v>
      </c>
      <c r="B777" s="8" t="s">
        <v>2497</v>
      </c>
      <c r="C777" s="190">
        <v>240.0</v>
      </c>
      <c r="D777" s="190">
        <f t="shared" si="1"/>
        <v>2.4</v>
      </c>
      <c r="E777" s="190">
        <v>7.87</v>
      </c>
      <c r="F777" s="191">
        <f t="shared" si="2"/>
        <v>15.74</v>
      </c>
      <c r="G777" s="192">
        <f t="shared" si="3"/>
        <v>2.88</v>
      </c>
      <c r="H777" s="192">
        <f t="shared" si="4"/>
        <v>9.44928</v>
      </c>
      <c r="I777" s="192">
        <f t="shared" si="5"/>
        <v>18.89856</v>
      </c>
      <c r="O777" s="188"/>
      <c r="P777" s="188"/>
    </row>
    <row r="778">
      <c r="A778" s="189" t="s">
        <v>2524</v>
      </c>
      <c r="B778" s="8" t="s">
        <v>2501</v>
      </c>
      <c r="C778" s="190">
        <v>240.0</v>
      </c>
      <c r="D778" s="190">
        <f t="shared" si="1"/>
        <v>2.4</v>
      </c>
      <c r="E778" s="190">
        <v>7.87</v>
      </c>
      <c r="F778" s="191">
        <f t="shared" si="2"/>
        <v>15.74</v>
      </c>
      <c r="G778" s="192">
        <f t="shared" si="3"/>
        <v>2.88</v>
      </c>
      <c r="H778" s="192">
        <f t="shared" si="4"/>
        <v>9.44928</v>
      </c>
      <c r="I778" s="192">
        <f t="shared" si="5"/>
        <v>18.89856</v>
      </c>
      <c r="O778" s="188"/>
      <c r="P778" s="188"/>
    </row>
    <row r="779">
      <c r="A779" s="189" t="s">
        <v>2526</v>
      </c>
      <c r="B779" s="8" t="s">
        <v>2527</v>
      </c>
      <c r="C779" s="190">
        <v>292.0</v>
      </c>
      <c r="D779" s="190">
        <f t="shared" si="1"/>
        <v>2.92</v>
      </c>
      <c r="E779" s="190">
        <v>9.58</v>
      </c>
      <c r="F779" s="191">
        <f t="shared" si="2"/>
        <v>19.16</v>
      </c>
      <c r="G779" s="192">
        <f t="shared" si="3"/>
        <v>3.504</v>
      </c>
      <c r="H779" s="192">
        <f t="shared" si="4"/>
        <v>11.496624</v>
      </c>
      <c r="I779" s="192">
        <f t="shared" si="5"/>
        <v>22.993248</v>
      </c>
      <c r="O779" s="188"/>
      <c r="P779" s="188"/>
    </row>
    <row r="780">
      <c r="A780" s="189" t="s">
        <v>2530</v>
      </c>
      <c r="B780" s="8" t="s">
        <v>2531</v>
      </c>
      <c r="C780" s="190">
        <v>53.0</v>
      </c>
      <c r="D780" s="190">
        <f t="shared" si="1"/>
        <v>0.53</v>
      </c>
      <c r="E780" s="190">
        <v>1.74</v>
      </c>
      <c r="F780" s="191">
        <f t="shared" si="2"/>
        <v>3.48</v>
      </c>
      <c r="G780" s="192">
        <f t="shared" si="3"/>
        <v>0.636</v>
      </c>
      <c r="H780" s="192">
        <f t="shared" si="4"/>
        <v>2.086716</v>
      </c>
      <c r="I780" s="192">
        <f t="shared" si="5"/>
        <v>4.173432</v>
      </c>
      <c r="O780" s="188"/>
      <c r="P780" s="188"/>
    </row>
    <row r="781">
      <c r="A781" s="189" t="s">
        <v>2533</v>
      </c>
      <c r="B781" s="8" t="s">
        <v>2534</v>
      </c>
      <c r="C781" s="190">
        <v>43.0</v>
      </c>
      <c r="D781" s="190">
        <f t="shared" si="1"/>
        <v>0.43</v>
      </c>
      <c r="E781" s="190">
        <v>1.41</v>
      </c>
      <c r="F781" s="191">
        <f t="shared" si="2"/>
        <v>2.82</v>
      </c>
      <c r="G781" s="192">
        <f t="shared" si="3"/>
        <v>0.516</v>
      </c>
      <c r="H781" s="192">
        <f t="shared" si="4"/>
        <v>1.692996</v>
      </c>
      <c r="I781" s="192">
        <f t="shared" si="5"/>
        <v>3.385992</v>
      </c>
      <c r="O781" s="188"/>
      <c r="P781" s="188"/>
    </row>
    <row r="782">
      <c r="A782" s="189" t="s">
        <v>2536</v>
      </c>
      <c r="B782" s="8" t="s">
        <v>2537</v>
      </c>
      <c r="C782" s="190">
        <v>152.0</v>
      </c>
      <c r="D782" s="190">
        <f t="shared" si="1"/>
        <v>1.52</v>
      </c>
      <c r="E782" s="190">
        <v>4.99</v>
      </c>
      <c r="F782" s="191">
        <f t="shared" si="2"/>
        <v>9.98</v>
      </c>
      <c r="G782" s="192">
        <f t="shared" si="3"/>
        <v>1.824</v>
      </c>
      <c r="H782" s="192">
        <f t="shared" si="4"/>
        <v>5.984544</v>
      </c>
      <c r="I782" s="192">
        <f t="shared" si="5"/>
        <v>11.969088</v>
      </c>
      <c r="O782" s="188"/>
      <c r="P782" s="188"/>
    </row>
    <row r="783">
      <c r="A783" s="189" t="s">
        <v>2540</v>
      </c>
      <c r="B783" s="8" t="s">
        <v>2541</v>
      </c>
      <c r="C783" s="190">
        <v>76.0</v>
      </c>
      <c r="D783" s="190">
        <f t="shared" si="1"/>
        <v>0.76</v>
      </c>
      <c r="E783" s="190">
        <v>2.49</v>
      </c>
      <c r="F783" s="191">
        <f t="shared" si="2"/>
        <v>4.98</v>
      </c>
      <c r="G783" s="192">
        <f t="shared" si="3"/>
        <v>0.912</v>
      </c>
      <c r="H783" s="192">
        <f t="shared" si="4"/>
        <v>2.992272</v>
      </c>
      <c r="I783" s="192">
        <f t="shared" si="5"/>
        <v>5.984544</v>
      </c>
      <c r="O783" s="188"/>
      <c r="P783" s="188"/>
    </row>
    <row r="784">
      <c r="A784" s="189" t="s">
        <v>2544</v>
      </c>
      <c r="B784" s="8" t="s">
        <v>2545</v>
      </c>
      <c r="C784" s="190">
        <v>90.0</v>
      </c>
      <c r="D784" s="190">
        <f t="shared" si="1"/>
        <v>0.9</v>
      </c>
      <c r="E784" s="190">
        <v>2.95</v>
      </c>
      <c r="F784" s="191">
        <f t="shared" si="2"/>
        <v>5.9</v>
      </c>
      <c r="G784" s="192">
        <f t="shared" si="3"/>
        <v>1.08</v>
      </c>
      <c r="H784" s="192">
        <f t="shared" si="4"/>
        <v>3.54348</v>
      </c>
      <c r="I784" s="192">
        <f t="shared" si="5"/>
        <v>7.08696</v>
      </c>
      <c r="O784" s="188"/>
      <c r="P784" s="188"/>
    </row>
    <row r="785">
      <c r="A785" s="189" t="s">
        <v>2547</v>
      </c>
      <c r="B785" s="8" t="s">
        <v>2548</v>
      </c>
      <c r="C785" s="190">
        <v>90.0</v>
      </c>
      <c r="D785" s="190">
        <f t="shared" si="1"/>
        <v>0.9</v>
      </c>
      <c r="E785" s="190">
        <v>2.95</v>
      </c>
      <c r="F785" s="191">
        <f t="shared" si="2"/>
        <v>5.9</v>
      </c>
      <c r="G785" s="192">
        <f t="shared" si="3"/>
        <v>1.08</v>
      </c>
      <c r="H785" s="192">
        <f t="shared" si="4"/>
        <v>3.54348</v>
      </c>
      <c r="I785" s="192">
        <f t="shared" si="5"/>
        <v>7.08696</v>
      </c>
      <c r="O785" s="188"/>
      <c r="P785" s="188"/>
    </row>
    <row r="786" ht="18.0" customHeight="1">
      <c r="A786" s="189" t="s">
        <v>2551</v>
      </c>
      <c r="B786" s="8" t="s">
        <v>2552</v>
      </c>
      <c r="C786" s="190">
        <v>105.0</v>
      </c>
      <c r="D786" s="190">
        <f t="shared" si="1"/>
        <v>1.05</v>
      </c>
      <c r="E786" s="190">
        <v>3.45</v>
      </c>
      <c r="F786" s="191">
        <f t="shared" si="2"/>
        <v>6.9</v>
      </c>
      <c r="G786" s="192">
        <f t="shared" si="3"/>
        <v>1.26</v>
      </c>
      <c r="H786" s="192">
        <f t="shared" si="4"/>
        <v>4.13406</v>
      </c>
      <c r="I786" s="192">
        <f t="shared" si="5"/>
        <v>8.26812</v>
      </c>
      <c r="O786" s="188"/>
      <c r="P786" s="188"/>
    </row>
    <row r="787">
      <c r="A787" s="189" t="s">
        <v>2554</v>
      </c>
      <c r="B787" s="8" t="s">
        <v>1958</v>
      </c>
      <c r="C787" s="190">
        <v>44.0</v>
      </c>
      <c r="D787" s="190">
        <f t="shared" si="1"/>
        <v>0.44</v>
      </c>
      <c r="E787" s="190">
        <v>1.44</v>
      </c>
      <c r="F787" s="191">
        <f t="shared" si="2"/>
        <v>2.88</v>
      </c>
      <c r="G787" s="192">
        <f t="shared" si="3"/>
        <v>0.528</v>
      </c>
      <c r="H787" s="192">
        <f t="shared" si="4"/>
        <v>1.732368</v>
      </c>
      <c r="I787" s="192">
        <f t="shared" si="5"/>
        <v>3.464736</v>
      </c>
      <c r="O787" s="188"/>
      <c r="P787" s="188"/>
    </row>
    <row r="788">
      <c r="A788" s="189" t="s">
        <v>2556</v>
      </c>
      <c r="B788" s="8" t="s">
        <v>2557</v>
      </c>
      <c r="C788" s="190">
        <v>44.0</v>
      </c>
      <c r="D788" s="190">
        <f t="shared" si="1"/>
        <v>0.44</v>
      </c>
      <c r="E788" s="190">
        <v>1.44</v>
      </c>
      <c r="F788" s="191">
        <f t="shared" si="2"/>
        <v>2.88</v>
      </c>
      <c r="G788" s="192">
        <f t="shared" si="3"/>
        <v>0.528</v>
      </c>
      <c r="H788" s="192">
        <f t="shared" si="4"/>
        <v>1.732368</v>
      </c>
      <c r="I788" s="192">
        <f t="shared" si="5"/>
        <v>3.464736</v>
      </c>
      <c r="O788" s="188"/>
      <c r="P788" s="188"/>
    </row>
    <row r="789">
      <c r="A789" s="189" t="s">
        <v>2559</v>
      </c>
      <c r="B789" s="8" t="s">
        <v>2560</v>
      </c>
      <c r="C789" s="190">
        <v>44.0</v>
      </c>
      <c r="D789" s="190">
        <f t="shared" si="1"/>
        <v>0.44</v>
      </c>
      <c r="E789" s="190">
        <v>1.44</v>
      </c>
      <c r="F789" s="191">
        <f t="shared" si="2"/>
        <v>2.88</v>
      </c>
      <c r="G789" s="192">
        <f t="shared" si="3"/>
        <v>0.528</v>
      </c>
      <c r="H789" s="192">
        <f t="shared" si="4"/>
        <v>1.732368</v>
      </c>
      <c r="I789" s="192">
        <f t="shared" si="5"/>
        <v>3.464736</v>
      </c>
      <c r="O789" s="188"/>
      <c r="P789" s="188"/>
    </row>
    <row r="790">
      <c r="A790" s="189" t="s">
        <v>2562</v>
      </c>
      <c r="B790" s="8" t="s">
        <v>1929</v>
      </c>
      <c r="C790" s="190">
        <v>125.0</v>
      </c>
      <c r="D790" s="190">
        <f t="shared" si="1"/>
        <v>1.25</v>
      </c>
      <c r="E790" s="190">
        <v>4.1</v>
      </c>
      <c r="F790" s="191">
        <f t="shared" si="2"/>
        <v>8.2</v>
      </c>
      <c r="G790" s="192">
        <f t="shared" si="3"/>
        <v>1.5</v>
      </c>
      <c r="H790" s="192">
        <f t="shared" si="4"/>
        <v>4.9215</v>
      </c>
      <c r="I790" s="192">
        <f t="shared" si="5"/>
        <v>9.843</v>
      </c>
      <c r="O790" s="188"/>
      <c r="P790" s="188"/>
    </row>
    <row r="791">
      <c r="A791" s="189" t="s">
        <v>2564</v>
      </c>
      <c r="B791" s="8" t="s">
        <v>1965</v>
      </c>
      <c r="C791" s="190">
        <v>128.0</v>
      </c>
      <c r="D791" s="190">
        <f t="shared" si="1"/>
        <v>1.28</v>
      </c>
      <c r="E791" s="190">
        <v>4.2</v>
      </c>
      <c r="F791" s="191">
        <f t="shared" si="2"/>
        <v>8.4</v>
      </c>
      <c r="G791" s="192">
        <f t="shared" si="3"/>
        <v>1.536</v>
      </c>
      <c r="H791" s="192">
        <f t="shared" si="4"/>
        <v>5.039616</v>
      </c>
      <c r="I791" s="192">
        <f t="shared" si="5"/>
        <v>10.079232</v>
      </c>
      <c r="O791" s="188"/>
      <c r="P791" s="188"/>
    </row>
    <row r="792">
      <c r="A792" s="189" t="s">
        <v>2566</v>
      </c>
      <c r="B792" s="8" t="s">
        <v>2567</v>
      </c>
      <c r="C792" s="190">
        <v>128.0</v>
      </c>
      <c r="D792" s="190">
        <f t="shared" si="1"/>
        <v>1.28</v>
      </c>
      <c r="E792" s="190">
        <v>4.2</v>
      </c>
      <c r="F792" s="191">
        <f t="shared" si="2"/>
        <v>8.4</v>
      </c>
      <c r="G792" s="192">
        <f t="shared" si="3"/>
        <v>1.536</v>
      </c>
      <c r="H792" s="192">
        <f t="shared" si="4"/>
        <v>5.039616</v>
      </c>
      <c r="I792" s="192">
        <f t="shared" si="5"/>
        <v>10.079232</v>
      </c>
      <c r="O792" s="188"/>
      <c r="P792" s="188"/>
    </row>
    <row r="793">
      <c r="A793" s="189" t="s">
        <v>2569</v>
      </c>
      <c r="B793" s="8" t="s">
        <v>2570</v>
      </c>
      <c r="C793" s="190">
        <v>66.0</v>
      </c>
      <c r="D793" s="190">
        <f t="shared" si="1"/>
        <v>0.66</v>
      </c>
      <c r="E793" s="190">
        <v>2.17</v>
      </c>
      <c r="F793" s="191">
        <f t="shared" si="2"/>
        <v>4.34</v>
      </c>
      <c r="G793" s="192">
        <f t="shared" si="3"/>
        <v>0.792</v>
      </c>
      <c r="H793" s="192">
        <f t="shared" si="4"/>
        <v>2.598552</v>
      </c>
      <c r="I793" s="192">
        <f t="shared" si="5"/>
        <v>5.197104</v>
      </c>
      <c r="O793" s="188"/>
      <c r="P793" s="188"/>
    </row>
    <row r="794">
      <c r="A794" s="189" t="s">
        <v>2572</v>
      </c>
      <c r="B794" s="8" t="s">
        <v>2573</v>
      </c>
      <c r="C794" s="190">
        <v>112.0</v>
      </c>
      <c r="D794" s="190">
        <f t="shared" si="1"/>
        <v>1.12</v>
      </c>
      <c r="E794" s="190">
        <v>3.67</v>
      </c>
      <c r="F794" s="191">
        <f t="shared" si="2"/>
        <v>7.34</v>
      </c>
      <c r="G794" s="192">
        <f t="shared" si="3"/>
        <v>1.344</v>
      </c>
      <c r="H794" s="192">
        <f t="shared" si="4"/>
        <v>4.409664</v>
      </c>
      <c r="I794" s="192">
        <f t="shared" si="5"/>
        <v>8.819328</v>
      </c>
      <c r="O794" s="188"/>
      <c r="P794" s="188"/>
    </row>
    <row r="795">
      <c r="A795" s="189" t="s">
        <v>2575</v>
      </c>
      <c r="B795" s="8" t="s">
        <v>2576</v>
      </c>
      <c r="C795" s="190">
        <v>76.0</v>
      </c>
      <c r="D795" s="190">
        <f t="shared" si="1"/>
        <v>0.76</v>
      </c>
      <c r="E795" s="193">
        <v>2.49</v>
      </c>
      <c r="F795" s="191">
        <f t="shared" si="2"/>
        <v>4.98</v>
      </c>
      <c r="G795" s="192">
        <f t="shared" si="3"/>
        <v>0.912</v>
      </c>
      <c r="H795" s="192">
        <f t="shared" si="4"/>
        <v>2.992272</v>
      </c>
      <c r="I795" s="192">
        <f t="shared" si="5"/>
        <v>5.984544</v>
      </c>
      <c r="O795" s="188"/>
      <c r="P795" s="188"/>
    </row>
    <row r="796">
      <c r="A796" s="189" t="s">
        <v>2578</v>
      </c>
      <c r="B796" s="8" t="s">
        <v>2576</v>
      </c>
      <c r="C796" s="190">
        <v>58.0</v>
      </c>
      <c r="D796" s="190">
        <f t="shared" si="1"/>
        <v>0.58</v>
      </c>
      <c r="E796" s="190">
        <v>1.9</v>
      </c>
      <c r="F796" s="191">
        <f t="shared" si="2"/>
        <v>3.8</v>
      </c>
      <c r="G796" s="192">
        <f t="shared" si="3"/>
        <v>0.696</v>
      </c>
      <c r="H796" s="192">
        <f t="shared" si="4"/>
        <v>2.283576</v>
      </c>
      <c r="I796" s="192">
        <f t="shared" si="5"/>
        <v>4.567152</v>
      </c>
      <c r="O796" s="188"/>
      <c r="P796" s="188"/>
    </row>
    <row r="797">
      <c r="A797" s="189" t="s">
        <v>2580</v>
      </c>
      <c r="B797" s="8" t="s">
        <v>2581</v>
      </c>
      <c r="C797" s="190">
        <v>82.0</v>
      </c>
      <c r="D797" s="190">
        <f t="shared" si="1"/>
        <v>0.82</v>
      </c>
      <c r="E797" s="190">
        <v>2.69</v>
      </c>
      <c r="F797" s="191">
        <f t="shared" si="2"/>
        <v>5.38</v>
      </c>
      <c r="G797" s="192">
        <f t="shared" si="3"/>
        <v>0.984</v>
      </c>
      <c r="H797" s="192">
        <f t="shared" si="4"/>
        <v>3.228504</v>
      </c>
      <c r="I797" s="192">
        <f t="shared" si="5"/>
        <v>6.457008</v>
      </c>
      <c r="O797" s="188"/>
      <c r="P797" s="188"/>
    </row>
    <row r="798">
      <c r="A798" s="189" t="s">
        <v>2583</v>
      </c>
      <c r="B798" s="8" t="s">
        <v>218</v>
      </c>
      <c r="C798" s="190">
        <v>65.0</v>
      </c>
      <c r="D798" s="190">
        <f t="shared" si="1"/>
        <v>0.65</v>
      </c>
      <c r="E798" s="190">
        <v>2.13</v>
      </c>
      <c r="F798" s="191">
        <f t="shared" si="2"/>
        <v>4.26</v>
      </c>
      <c r="G798" s="192">
        <f t="shared" si="3"/>
        <v>0.78</v>
      </c>
      <c r="H798" s="192">
        <f t="shared" si="4"/>
        <v>2.55918</v>
      </c>
      <c r="I798" s="192">
        <f t="shared" si="5"/>
        <v>5.11836</v>
      </c>
      <c r="O798" s="188"/>
      <c r="P798" s="188"/>
    </row>
    <row r="799">
      <c r="A799" s="189" t="s">
        <v>2585</v>
      </c>
      <c r="B799" s="8" t="s">
        <v>2586</v>
      </c>
      <c r="C799" s="12">
        <v>105.0</v>
      </c>
      <c r="D799" s="190">
        <f t="shared" si="1"/>
        <v>1.05</v>
      </c>
      <c r="E799" s="193">
        <v>3.45</v>
      </c>
      <c r="F799" s="191">
        <f t="shared" si="2"/>
        <v>6.9</v>
      </c>
      <c r="G799" s="192">
        <f t="shared" si="3"/>
        <v>1.26</v>
      </c>
      <c r="H799" s="192">
        <f t="shared" si="4"/>
        <v>4.13406</v>
      </c>
      <c r="I799" s="192">
        <f t="shared" si="5"/>
        <v>8.26812</v>
      </c>
      <c r="O799" s="188"/>
      <c r="P799" s="188"/>
    </row>
    <row r="800">
      <c r="A800" s="189" t="s">
        <v>2588</v>
      </c>
      <c r="B800" s="8" t="s">
        <v>2589</v>
      </c>
      <c r="C800" s="12">
        <v>58.0</v>
      </c>
      <c r="D800" s="190">
        <f t="shared" si="1"/>
        <v>0.58</v>
      </c>
      <c r="E800" s="193">
        <v>1.9</v>
      </c>
      <c r="F800" s="191">
        <f t="shared" si="2"/>
        <v>3.8</v>
      </c>
      <c r="G800" s="192">
        <f t="shared" si="3"/>
        <v>0.696</v>
      </c>
      <c r="H800" s="192">
        <f t="shared" si="4"/>
        <v>2.283576</v>
      </c>
      <c r="I800" s="192">
        <f t="shared" si="5"/>
        <v>4.567152</v>
      </c>
      <c r="O800" s="188"/>
      <c r="P800" s="188"/>
    </row>
    <row r="801">
      <c r="A801" s="189" t="s">
        <v>2591</v>
      </c>
      <c r="B801" s="8" t="s">
        <v>2592</v>
      </c>
      <c r="C801" s="12">
        <v>62.0</v>
      </c>
      <c r="D801" s="190">
        <f t="shared" si="1"/>
        <v>0.62</v>
      </c>
      <c r="E801" s="193">
        <v>2.03</v>
      </c>
      <c r="F801" s="191">
        <f t="shared" si="2"/>
        <v>4.06</v>
      </c>
      <c r="G801" s="192">
        <f t="shared" si="3"/>
        <v>0.744</v>
      </c>
      <c r="H801" s="192">
        <f t="shared" si="4"/>
        <v>2.441064</v>
      </c>
      <c r="I801" s="192">
        <f t="shared" si="5"/>
        <v>4.882128</v>
      </c>
      <c r="O801" s="188"/>
      <c r="P801" s="188"/>
    </row>
    <row r="802">
      <c r="A802" s="189" t="s">
        <v>2594</v>
      </c>
      <c r="B802" s="8" t="s">
        <v>890</v>
      </c>
      <c r="C802" s="190">
        <v>142.0</v>
      </c>
      <c r="D802" s="190">
        <f t="shared" si="1"/>
        <v>1.42</v>
      </c>
      <c r="E802" s="190">
        <v>4.66</v>
      </c>
      <c r="F802" s="191">
        <f t="shared" si="2"/>
        <v>9.32</v>
      </c>
      <c r="G802" s="192">
        <f t="shared" si="3"/>
        <v>1.704</v>
      </c>
      <c r="H802" s="192">
        <f t="shared" si="4"/>
        <v>5.590824</v>
      </c>
      <c r="I802" s="192">
        <f t="shared" si="5"/>
        <v>11.181648</v>
      </c>
      <c r="O802" s="188"/>
      <c r="P802" s="188"/>
    </row>
    <row r="803">
      <c r="A803" s="189" t="s">
        <v>2597</v>
      </c>
      <c r="B803" s="8" t="s">
        <v>2598</v>
      </c>
      <c r="C803" s="190">
        <v>120.0</v>
      </c>
      <c r="D803" s="190">
        <f t="shared" si="1"/>
        <v>1.2</v>
      </c>
      <c r="E803" s="190">
        <v>3.94</v>
      </c>
      <c r="F803" s="191">
        <f t="shared" si="2"/>
        <v>7.88</v>
      </c>
      <c r="G803" s="192">
        <f t="shared" si="3"/>
        <v>1.44</v>
      </c>
      <c r="H803" s="192">
        <f t="shared" si="4"/>
        <v>4.72464</v>
      </c>
      <c r="I803" s="192">
        <f t="shared" si="5"/>
        <v>9.44928</v>
      </c>
      <c r="O803" s="188"/>
      <c r="P803" s="188"/>
    </row>
    <row r="804">
      <c r="A804" s="189" t="s">
        <v>2600</v>
      </c>
      <c r="B804" s="8" t="s">
        <v>2598</v>
      </c>
      <c r="C804" s="190">
        <v>112.0</v>
      </c>
      <c r="D804" s="190">
        <f t="shared" si="1"/>
        <v>1.12</v>
      </c>
      <c r="E804" s="190">
        <v>3.67</v>
      </c>
      <c r="F804" s="191">
        <f t="shared" si="2"/>
        <v>7.34</v>
      </c>
      <c r="G804" s="192">
        <f t="shared" si="3"/>
        <v>1.344</v>
      </c>
      <c r="H804" s="192">
        <f t="shared" si="4"/>
        <v>4.409664</v>
      </c>
      <c r="I804" s="192">
        <f t="shared" si="5"/>
        <v>8.819328</v>
      </c>
      <c r="O804" s="188"/>
      <c r="P804" s="188"/>
    </row>
    <row r="805">
      <c r="A805" s="189" t="s">
        <v>2602</v>
      </c>
      <c r="B805" s="8" t="s">
        <v>2603</v>
      </c>
      <c r="C805" s="190">
        <v>65.0</v>
      </c>
      <c r="D805" s="190">
        <f t="shared" si="1"/>
        <v>0.65</v>
      </c>
      <c r="E805" s="190">
        <v>2.13</v>
      </c>
      <c r="F805" s="191">
        <f t="shared" si="2"/>
        <v>4.26</v>
      </c>
      <c r="G805" s="192">
        <f t="shared" si="3"/>
        <v>0.78</v>
      </c>
      <c r="H805" s="192">
        <f t="shared" si="4"/>
        <v>2.55918</v>
      </c>
      <c r="I805" s="192">
        <f t="shared" si="5"/>
        <v>5.11836</v>
      </c>
      <c r="O805" s="188"/>
      <c r="P805" s="188"/>
    </row>
    <row r="806">
      <c r="A806" s="189" t="s">
        <v>2605</v>
      </c>
      <c r="B806" s="8" t="s">
        <v>2606</v>
      </c>
      <c r="C806" s="190">
        <v>160.0</v>
      </c>
      <c r="D806" s="190">
        <f t="shared" si="1"/>
        <v>1.6</v>
      </c>
      <c r="E806" s="190">
        <v>5.25</v>
      </c>
      <c r="F806" s="191">
        <f t="shared" si="2"/>
        <v>10.5</v>
      </c>
      <c r="G806" s="192">
        <f t="shared" si="3"/>
        <v>1.92</v>
      </c>
      <c r="H806" s="192">
        <f t="shared" si="4"/>
        <v>6.29952</v>
      </c>
      <c r="I806" s="192">
        <f t="shared" si="5"/>
        <v>12.59904</v>
      </c>
      <c r="O806" s="188"/>
      <c r="P806" s="188"/>
    </row>
    <row r="807">
      <c r="A807" s="189" t="s">
        <v>2608</v>
      </c>
      <c r="B807" s="8" t="s">
        <v>2609</v>
      </c>
      <c r="C807" s="190">
        <v>66.0</v>
      </c>
      <c r="D807" s="190">
        <f t="shared" si="1"/>
        <v>0.66</v>
      </c>
      <c r="E807" s="190">
        <v>2.17</v>
      </c>
      <c r="F807" s="191">
        <f t="shared" si="2"/>
        <v>4.34</v>
      </c>
      <c r="G807" s="192">
        <f t="shared" si="3"/>
        <v>0.792</v>
      </c>
      <c r="H807" s="192">
        <f t="shared" si="4"/>
        <v>2.598552</v>
      </c>
      <c r="I807" s="192">
        <f t="shared" si="5"/>
        <v>5.197104</v>
      </c>
      <c r="O807" s="188"/>
      <c r="P807" s="188"/>
    </row>
    <row r="808">
      <c r="A808" s="189" t="s">
        <v>2611</v>
      </c>
      <c r="B808" s="8" t="s">
        <v>2612</v>
      </c>
      <c r="C808" s="190">
        <v>202.0</v>
      </c>
      <c r="D808" s="190">
        <f t="shared" si="1"/>
        <v>2.02</v>
      </c>
      <c r="E808" s="190">
        <v>6.63</v>
      </c>
      <c r="F808" s="191">
        <f t="shared" si="2"/>
        <v>13.26</v>
      </c>
      <c r="G808" s="192">
        <f t="shared" si="3"/>
        <v>2.424</v>
      </c>
      <c r="H808" s="192">
        <f t="shared" si="4"/>
        <v>7.953144</v>
      </c>
      <c r="I808" s="192">
        <f t="shared" si="5"/>
        <v>15.906288</v>
      </c>
      <c r="O808" s="188"/>
      <c r="P808" s="188"/>
    </row>
    <row r="809">
      <c r="A809" s="189" t="s">
        <v>2614</v>
      </c>
      <c r="B809" s="8" t="s">
        <v>2615</v>
      </c>
      <c r="C809" s="190">
        <v>52.0</v>
      </c>
      <c r="D809" s="190">
        <f t="shared" si="1"/>
        <v>0.52</v>
      </c>
      <c r="E809" s="190">
        <v>1.71</v>
      </c>
      <c r="F809" s="191">
        <f t="shared" si="2"/>
        <v>3.42</v>
      </c>
      <c r="G809" s="192">
        <f t="shared" si="3"/>
        <v>0.624</v>
      </c>
      <c r="H809" s="192">
        <f t="shared" si="4"/>
        <v>2.047344</v>
      </c>
      <c r="I809" s="192">
        <f t="shared" si="5"/>
        <v>4.094688</v>
      </c>
      <c r="O809" s="188"/>
      <c r="P809" s="188"/>
    </row>
    <row r="810">
      <c r="A810" s="189" t="s">
        <v>2617</v>
      </c>
      <c r="B810" s="8" t="s">
        <v>2618</v>
      </c>
      <c r="C810" s="190">
        <v>256.0</v>
      </c>
      <c r="D810" s="190">
        <f t="shared" si="1"/>
        <v>2.56</v>
      </c>
      <c r="E810" s="190">
        <v>8.4</v>
      </c>
      <c r="F810" s="191">
        <f t="shared" si="2"/>
        <v>16.8</v>
      </c>
      <c r="G810" s="192">
        <f t="shared" si="3"/>
        <v>3.072</v>
      </c>
      <c r="H810" s="192">
        <f t="shared" si="4"/>
        <v>10.079232</v>
      </c>
      <c r="I810" s="192">
        <f t="shared" si="5"/>
        <v>20.158464</v>
      </c>
      <c r="O810" s="188"/>
      <c r="P810" s="188"/>
    </row>
    <row r="811">
      <c r="A811" s="189" t="s">
        <v>2621</v>
      </c>
      <c r="B811" s="8" t="s">
        <v>2622</v>
      </c>
      <c r="C811" s="190">
        <v>256.0</v>
      </c>
      <c r="D811" s="190">
        <f t="shared" si="1"/>
        <v>2.56</v>
      </c>
      <c r="E811" s="190">
        <v>8.4</v>
      </c>
      <c r="F811" s="191">
        <f t="shared" si="2"/>
        <v>16.8</v>
      </c>
      <c r="G811" s="192">
        <f t="shared" si="3"/>
        <v>3.072</v>
      </c>
      <c r="H811" s="192">
        <f t="shared" si="4"/>
        <v>10.079232</v>
      </c>
      <c r="I811" s="192">
        <f t="shared" si="5"/>
        <v>20.158464</v>
      </c>
      <c r="O811" s="188"/>
      <c r="P811" s="188"/>
    </row>
    <row r="812">
      <c r="A812" s="189" t="s">
        <v>2624</v>
      </c>
      <c r="B812" s="8" t="s">
        <v>2625</v>
      </c>
      <c r="C812" s="190">
        <v>395.0</v>
      </c>
      <c r="D812" s="190">
        <f t="shared" si="1"/>
        <v>3.95</v>
      </c>
      <c r="E812" s="190">
        <v>12.96</v>
      </c>
      <c r="F812" s="191">
        <f t="shared" si="2"/>
        <v>25.92</v>
      </c>
      <c r="G812" s="192">
        <f t="shared" si="3"/>
        <v>4.74</v>
      </c>
      <c r="H812" s="192">
        <f t="shared" si="4"/>
        <v>15.55194</v>
      </c>
      <c r="I812" s="192">
        <f t="shared" si="5"/>
        <v>31.10388</v>
      </c>
      <c r="O812" s="188"/>
      <c r="P812" s="188"/>
    </row>
    <row r="813">
      <c r="A813" s="189" t="s">
        <v>2628</v>
      </c>
      <c r="B813" s="8" t="s">
        <v>2629</v>
      </c>
      <c r="C813" s="190">
        <v>395.0</v>
      </c>
      <c r="D813" s="190">
        <f t="shared" si="1"/>
        <v>3.95</v>
      </c>
      <c r="E813" s="190">
        <v>12.96</v>
      </c>
      <c r="F813" s="191">
        <f t="shared" si="2"/>
        <v>25.92</v>
      </c>
      <c r="G813" s="192">
        <f t="shared" si="3"/>
        <v>4.74</v>
      </c>
      <c r="H813" s="192">
        <f t="shared" si="4"/>
        <v>15.55194</v>
      </c>
      <c r="I813" s="192">
        <f t="shared" si="5"/>
        <v>31.10388</v>
      </c>
      <c r="O813" s="188"/>
      <c r="P813" s="188"/>
    </row>
    <row r="814">
      <c r="A814" s="189" t="s">
        <v>2632</v>
      </c>
      <c r="B814" s="8" t="s">
        <v>2633</v>
      </c>
      <c r="C814" s="190">
        <v>142.0</v>
      </c>
      <c r="D814" s="190">
        <f t="shared" si="1"/>
        <v>1.42</v>
      </c>
      <c r="E814" s="190">
        <v>4.66</v>
      </c>
      <c r="F814" s="191">
        <f t="shared" si="2"/>
        <v>9.32</v>
      </c>
      <c r="G814" s="192">
        <f t="shared" si="3"/>
        <v>1.704</v>
      </c>
      <c r="H814" s="192">
        <f t="shared" si="4"/>
        <v>5.590824</v>
      </c>
      <c r="I814" s="192">
        <f t="shared" si="5"/>
        <v>11.181648</v>
      </c>
      <c r="O814" s="188"/>
      <c r="P814" s="188"/>
    </row>
    <row r="815">
      <c r="A815" s="189" t="s">
        <v>2635</v>
      </c>
      <c r="B815" s="8" t="s">
        <v>2636</v>
      </c>
      <c r="C815" s="190">
        <v>118.0</v>
      </c>
      <c r="D815" s="190">
        <f t="shared" si="1"/>
        <v>1.18</v>
      </c>
      <c r="E815" s="190">
        <v>3.87</v>
      </c>
      <c r="F815" s="191">
        <f t="shared" si="2"/>
        <v>7.74</v>
      </c>
      <c r="G815" s="192">
        <f t="shared" si="3"/>
        <v>1.416</v>
      </c>
      <c r="H815" s="192">
        <f t="shared" si="4"/>
        <v>4.645896</v>
      </c>
      <c r="I815" s="192">
        <f t="shared" si="5"/>
        <v>9.291792</v>
      </c>
      <c r="O815" s="188"/>
      <c r="P815" s="188"/>
    </row>
    <row r="816">
      <c r="A816" s="189" t="s">
        <v>2638</v>
      </c>
      <c r="B816" s="8" t="s">
        <v>2639</v>
      </c>
      <c r="C816" s="190">
        <v>170.0</v>
      </c>
      <c r="D816" s="190">
        <f t="shared" si="1"/>
        <v>1.7</v>
      </c>
      <c r="E816" s="190">
        <v>5.58</v>
      </c>
      <c r="F816" s="191">
        <f t="shared" si="2"/>
        <v>11.16</v>
      </c>
      <c r="G816" s="192">
        <f t="shared" si="3"/>
        <v>2.04</v>
      </c>
      <c r="H816" s="192">
        <f t="shared" si="4"/>
        <v>6.69324</v>
      </c>
      <c r="I816" s="192">
        <f t="shared" si="5"/>
        <v>13.38648</v>
      </c>
      <c r="O816" s="188"/>
      <c r="P816" s="188"/>
    </row>
    <row r="817">
      <c r="A817" s="189" t="s">
        <v>2641</v>
      </c>
      <c r="B817" s="8" t="s">
        <v>2642</v>
      </c>
      <c r="C817" s="190">
        <v>90.0</v>
      </c>
      <c r="D817" s="190">
        <f t="shared" si="1"/>
        <v>0.9</v>
      </c>
      <c r="E817" s="190">
        <v>2.95</v>
      </c>
      <c r="F817" s="191">
        <f t="shared" si="2"/>
        <v>5.9</v>
      </c>
      <c r="G817" s="192">
        <f t="shared" si="3"/>
        <v>1.08</v>
      </c>
      <c r="H817" s="192">
        <f t="shared" si="4"/>
        <v>3.54348</v>
      </c>
      <c r="I817" s="192">
        <f t="shared" si="5"/>
        <v>7.08696</v>
      </c>
      <c r="O817" s="188"/>
      <c r="P817" s="188"/>
    </row>
    <row r="818">
      <c r="A818" s="189" t="s">
        <v>2644</v>
      </c>
      <c r="B818" s="8" t="s">
        <v>2645</v>
      </c>
      <c r="C818" s="190">
        <v>86.0</v>
      </c>
      <c r="D818" s="190">
        <f t="shared" si="1"/>
        <v>0.86</v>
      </c>
      <c r="E818" s="190">
        <v>2.82</v>
      </c>
      <c r="F818" s="191">
        <f t="shared" si="2"/>
        <v>5.64</v>
      </c>
      <c r="G818" s="192">
        <f t="shared" si="3"/>
        <v>1.032</v>
      </c>
      <c r="H818" s="192">
        <f t="shared" si="4"/>
        <v>3.385992</v>
      </c>
      <c r="I818" s="192">
        <f t="shared" si="5"/>
        <v>6.771984</v>
      </c>
      <c r="O818" s="188"/>
      <c r="P818" s="188"/>
    </row>
    <row r="819">
      <c r="A819" s="189" t="s">
        <v>2649</v>
      </c>
      <c r="B819" s="8" t="s">
        <v>2650</v>
      </c>
      <c r="C819" s="190">
        <v>96.0</v>
      </c>
      <c r="D819" s="190">
        <f t="shared" si="1"/>
        <v>0.96</v>
      </c>
      <c r="E819" s="190">
        <v>3.15</v>
      </c>
      <c r="F819" s="191">
        <f t="shared" si="2"/>
        <v>6.3</v>
      </c>
      <c r="G819" s="192">
        <f t="shared" si="3"/>
        <v>1.152</v>
      </c>
      <c r="H819" s="192">
        <f t="shared" si="4"/>
        <v>3.779712</v>
      </c>
      <c r="I819" s="192">
        <f t="shared" si="5"/>
        <v>7.559424</v>
      </c>
      <c r="O819" s="188"/>
      <c r="P819" s="188"/>
    </row>
    <row r="820">
      <c r="A820" s="189" t="s">
        <v>2652</v>
      </c>
      <c r="B820" s="8" t="s">
        <v>2653</v>
      </c>
      <c r="C820" s="190">
        <v>62.0</v>
      </c>
      <c r="D820" s="190">
        <f t="shared" si="1"/>
        <v>0.62</v>
      </c>
      <c r="E820" s="190">
        <v>2.03</v>
      </c>
      <c r="F820" s="191">
        <f t="shared" si="2"/>
        <v>4.06</v>
      </c>
      <c r="G820" s="192">
        <f t="shared" si="3"/>
        <v>0.744</v>
      </c>
      <c r="H820" s="192">
        <f t="shared" si="4"/>
        <v>2.441064</v>
      </c>
      <c r="I820" s="192">
        <f t="shared" si="5"/>
        <v>4.882128</v>
      </c>
      <c r="O820" s="188"/>
      <c r="P820" s="188"/>
    </row>
    <row r="821">
      <c r="A821" s="189" t="s">
        <v>2655</v>
      </c>
      <c r="B821" s="8" t="s">
        <v>2656</v>
      </c>
      <c r="C821" s="190">
        <v>62.0</v>
      </c>
      <c r="D821" s="190">
        <f t="shared" si="1"/>
        <v>0.62</v>
      </c>
      <c r="E821" s="190">
        <v>2.03</v>
      </c>
      <c r="F821" s="191">
        <f t="shared" si="2"/>
        <v>4.06</v>
      </c>
      <c r="G821" s="192">
        <f t="shared" si="3"/>
        <v>0.744</v>
      </c>
      <c r="H821" s="192">
        <f t="shared" si="4"/>
        <v>2.441064</v>
      </c>
      <c r="I821" s="192">
        <f t="shared" si="5"/>
        <v>4.882128</v>
      </c>
      <c r="O821" s="188"/>
      <c r="P821" s="188"/>
    </row>
    <row r="822">
      <c r="A822" s="189" t="s">
        <v>2658</v>
      </c>
      <c r="B822" s="8" t="s">
        <v>2659</v>
      </c>
      <c r="C822" s="190">
        <v>125.0</v>
      </c>
      <c r="D822" s="190">
        <f t="shared" si="1"/>
        <v>1.25</v>
      </c>
      <c r="E822" s="190">
        <v>4.1</v>
      </c>
      <c r="F822" s="191">
        <f t="shared" si="2"/>
        <v>8.2</v>
      </c>
      <c r="G822" s="192">
        <f t="shared" si="3"/>
        <v>1.5</v>
      </c>
      <c r="H822" s="192">
        <f t="shared" si="4"/>
        <v>4.9215</v>
      </c>
      <c r="I822" s="192">
        <f t="shared" si="5"/>
        <v>9.843</v>
      </c>
      <c r="O822" s="188"/>
      <c r="P822" s="188"/>
    </row>
    <row r="823">
      <c r="A823" s="189" t="s">
        <v>2661</v>
      </c>
      <c r="B823" s="8" t="s">
        <v>2662</v>
      </c>
      <c r="C823" s="190">
        <v>125.0</v>
      </c>
      <c r="D823" s="190">
        <f t="shared" si="1"/>
        <v>1.25</v>
      </c>
      <c r="E823" s="190">
        <v>4.1</v>
      </c>
      <c r="F823" s="191">
        <f t="shared" si="2"/>
        <v>8.2</v>
      </c>
      <c r="G823" s="192">
        <f t="shared" si="3"/>
        <v>1.5</v>
      </c>
      <c r="H823" s="192">
        <f t="shared" si="4"/>
        <v>4.9215</v>
      </c>
      <c r="I823" s="192">
        <f t="shared" si="5"/>
        <v>9.843</v>
      </c>
      <c r="O823" s="188"/>
      <c r="P823" s="188"/>
    </row>
    <row r="824">
      <c r="A824" s="189" t="s">
        <v>2664</v>
      </c>
      <c r="B824" s="8" t="s">
        <v>2665</v>
      </c>
      <c r="C824" s="190">
        <v>135.0</v>
      </c>
      <c r="D824" s="190">
        <f t="shared" si="1"/>
        <v>1.35</v>
      </c>
      <c r="E824" s="190">
        <v>4.43</v>
      </c>
      <c r="F824" s="191">
        <f t="shared" si="2"/>
        <v>8.86</v>
      </c>
      <c r="G824" s="192">
        <f t="shared" si="3"/>
        <v>1.62</v>
      </c>
      <c r="H824" s="192">
        <f t="shared" si="4"/>
        <v>5.31522</v>
      </c>
      <c r="I824" s="192">
        <f t="shared" si="5"/>
        <v>10.63044</v>
      </c>
      <c r="O824" s="188"/>
      <c r="P824" s="188"/>
    </row>
    <row r="825">
      <c r="A825" s="189" t="s">
        <v>2668</v>
      </c>
      <c r="B825" s="8" t="s">
        <v>2669</v>
      </c>
      <c r="C825" s="190">
        <v>34.0</v>
      </c>
      <c r="D825" s="190">
        <f t="shared" si="1"/>
        <v>0.34</v>
      </c>
      <c r="E825" s="190">
        <v>1.12</v>
      </c>
      <c r="F825" s="191">
        <f t="shared" si="2"/>
        <v>2.24</v>
      </c>
      <c r="G825" s="192">
        <f t="shared" si="3"/>
        <v>0.408</v>
      </c>
      <c r="H825" s="192">
        <f t="shared" si="4"/>
        <v>1.338648</v>
      </c>
      <c r="I825" s="192">
        <f t="shared" si="5"/>
        <v>2.677296</v>
      </c>
      <c r="O825" s="188"/>
      <c r="P825" s="188"/>
    </row>
    <row r="826">
      <c r="A826" s="189" t="s">
        <v>2671</v>
      </c>
      <c r="B826" s="8" t="s">
        <v>2672</v>
      </c>
      <c r="C826" s="190">
        <v>120.0</v>
      </c>
      <c r="D826" s="190">
        <f t="shared" si="1"/>
        <v>1.2</v>
      </c>
      <c r="E826" s="190">
        <v>3.94</v>
      </c>
      <c r="F826" s="191">
        <f t="shared" si="2"/>
        <v>7.88</v>
      </c>
      <c r="G826" s="192">
        <f t="shared" si="3"/>
        <v>1.44</v>
      </c>
      <c r="H826" s="192">
        <f t="shared" si="4"/>
        <v>4.72464</v>
      </c>
      <c r="I826" s="192">
        <f t="shared" si="5"/>
        <v>9.44928</v>
      </c>
      <c r="O826" s="188"/>
      <c r="P826" s="188"/>
    </row>
    <row r="827">
      <c r="A827" s="189" t="s">
        <v>2674</v>
      </c>
      <c r="B827" s="8" t="s">
        <v>2675</v>
      </c>
      <c r="C827" s="190">
        <v>135.0</v>
      </c>
      <c r="D827" s="190">
        <f t="shared" si="1"/>
        <v>1.35</v>
      </c>
      <c r="E827" s="190">
        <v>4.43</v>
      </c>
      <c r="F827" s="191">
        <f t="shared" si="2"/>
        <v>8.86</v>
      </c>
      <c r="G827" s="192">
        <f t="shared" si="3"/>
        <v>1.62</v>
      </c>
      <c r="H827" s="192">
        <f t="shared" si="4"/>
        <v>5.31522</v>
      </c>
      <c r="I827" s="192">
        <f t="shared" si="5"/>
        <v>10.63044</v>
      </c>
      <c r="O827" s="188"/>
      <c r="P827" s="188"/>
    </row>
    <row r="828">
      <c r="A828" s="189" t="s">
        <v>2677</v>
      </c>
      <c r="B828" s="8" t="s">
        <v>2678</v>
      </c>
      <c r="C828" s="190">
        <v>96.0</v>
      </c>
      <c r="D828" s="190">
        <f t="shared" si="1"/>
        <v>0.96</v>
      </c>
      <c r="E828" s="190">
        <v>3.15</v>
      </c>
      <c r="F828" s="191">
        <f t="shared" si="2"/>
        <v>6.3</v>
      </c>
      <c r="G828" s="192">
        <f t="shared" si="3"/>
        <v>1.152</v>
      </c>
      <c r="H828" s="192">
        <f t="shared" si="4"/>
        <v>3.779712</v>
      </c>
      <c r="I828" s="192">
        <f t="shared" si="5"/>
        <v>7.559424</v>
      </c>
      <c r="O828" s="188"/>
      <c r="P828" s="188"/>
    </row>
    <row r="829">
      <c r="A829" s="189" t="s">
        <v>2681</v>
      </c>
      <c r="B829" s="8" t="s">
        <v>2678</v>
      </c>
      <c r="C829" s="190">
        <v>65.0</v>
      </c>
      <c r="D829" s="190">
        <f t="shared" si="1"/>
        <v>0.65</v>
      </c>
      <c r="E829" s="190">
        <v>2.13</v>
      </c>
      <c r="F829" s="191">
        <f t="shared" si="2"/>
        <v>4.26</v>
      </c>
      <c r="G829" s="192">
        <f t="shared" si="3"/>
        <v>0.78</v>
      </c>
      <c r="H829" s="192">
        <f t="shared" si="4"/>
        <v>2.55918</v>
      </c>
      <c r="I829" s="192">
        <f t="shared" si="5"/>
        <v>5.11836</v>
      </c>
      <c r="O829" s="188"/>
      <c r="P829" s="188"/>
    </row>
    <row r="830">
      <c r="A830" s="189" t="s">
        <v>2684</v>
      </c>
      <c r="B830" s="8" t="s">
        <v>2685</v>
      </c>
      <c r="C830" s="190">
        <v>235.0</v>
      </c>
      <c r="D830" s="190">
        <f t="shared" si="1"/>
        <v>2.35</v>
      </c>
      <c r="E830" s="190">
        <v>7.71</v>
      </c>
      <c r="F830" s="191">
        <f t="shared" si="2"/>
        <v>15.42</v>
      </c>
      <c r="G830" s="192">
        <f t="shared" si="3"/>
        <v>2.82</v>
      </c>
      <c r="H830" s="192">
        <f t="shared" si="4"/>
        <v>9.25242</v>
      </c>
      <c r="I830" s="192">
        <f t="shared" si="5"/>
        <v>18.50484</v>
      </c>
      <c r="O830" s="188"/>
      <c r="P830" s="188"/>
    </row>
    <row r="831">
      <c r="A831" s="189" t="s">
        <v>2688</v>
      </c>
      <c r="B831" s="8" t="s">
        <v>2689</v>
      </c>
      <c r="C831" s="190">
        <v>290.0</v>
      </c>
      <c r="D831" s="190">
        <f t="shared" si="1"/>
        <v>2.9</v>
      </c>
      <c r="E831" s="190">
        <v>9.51</v>
      </c>
      <c r="F831" s="191">
        <f t="shared" si="2"/>
        <v>19.02</v>
      </c>
      <c r="G831" s="192">
        <f t="shared" si="3"/>
        <v>3.48</v>
      </c>
      <c r="H831" s="192">
        <f t="shared" si="4"/>
        <v>11.41788</v>
      </c>
      <c r="I831" s="192">
        <f t="shared" si="5"/>
        <v>22.83576</v>
      </c>
      <c r="O831" s="188"/>
      <c r="P831" s="188"/>
    </row>
    <row r="832">
      <c r="A832" s="189" t="s">
        <v>2691</v>
      </c>
      <c r="B832" s="8" t="s">
        <v>2692</v>
      </c>
      <c r="C832" s="190">
        <v>125.0</v>
      </c>
      <c r="D832" s="190">
        <f t="shared" si="1"/>
        <v>1.25</v>
      </c>
      <c r="E832" s="190">
        <v>4.1</v>
      </c>
      <c r="F832" s="191">
        <f t="shared" si="2"/>
        <v>8.2</v>
      </c>
      <c r="G832" s="192">
        <f t="shared" si="3"/>
        <v>1.5</v>
      </c>
      <c r="H832" s="192">
        <f t="shared" si="4"/>
        <v>4.9215</v>
      </c>
      <c r="I832" s="192">
        <f t="shared" si="5"/>
        <v>9.843</v>
      </c>
      <c r="O832" s="188"/>
      <c r="P832" s="188"/>
    </row>
    <row r="833">
      <c r="A833" s="189" t="s">
        <v>2694</v>
      </c>
      <c r="B833" s="8" t="s">
        <v>2695</v>
      </c>
      <c r="C833" s="190">
        <v>138.0</v>
      </c>
      <c r="D833" s="190">
        <f t="shared" si="1"/>
        <v>1.38</v>
      </c>
      <c r="E833" s="190">
        <v>4.53</v>
      </c>
      <c r="F833" s="191">
        <f t="shared" si="2"/>
        <v>9.06</v>
      </c>
      <c r="G833" s="192">
        <f t="shared" si="3"/>
        <v>1.656</v>
      </c>
      <c r="H833" s="192">
        <f t="shared" si="4"/>
        <v>5.433336</v>
      </c>
      <c r="I833" s="192">
        <f t="shared" si="5"/>
        <v>10.866672</v>
      </c>
      <c r="O833" s="188"/>
      <c r="P833" s="188"/>
    </row>
    <row r="834">
      <c r="A834" s="189" t="s">
        <v>2697</v>
      </c>
      <c r="B834" s="8" t="s">
        <v>2698</v>
      </c>
      <c r="C834" s="190">
        <v>368.0</v>
      </c>
      <c r="D834" s="190">
        <f t="shared" si="1"/>
        <v>3.68</v>
      </c>
      <c r="E834" s="190">
        <v>12.07</v>
      </c>
      <c r="F834" s="191">
        <f t="shared" si="2"/>
        <v>24.14</v>
      </c>
      <c r="G834" s="192">
        <f t="shared" si="3"/>
        <v>4.416</v>
      </c>
      <c r="H834" s="192">
        <f t="shared" si="4"/>
        <v>14.488896</v>
      </c>
      <c r="I834" s="192">
        <f t="shared" si="5"/>
        <v>28.977792</v>
      </c>
      <c r="O834" s="188"/>
      <c r="P834" s="188"/>
    </row>
    <row r="835">
      <c r="A835" s="189" t="s">
        <v>2700</v>
      </c>
      <c r="B835" s="8" t="s">
        <v>2701</v>
      </c>
      <c r="C835" s="190">
        <v>368.0</v>
      </c>
      <c r="D835" s="190">
        <f t="shared" si="1"/>
        <v>3.68</v>
      </c>
      <c r="E835" s="190">
        <v>12.07</v>
      </c>
      <c r="F835" s="191">
        <f t="shared" si="2"/>
        <v>24.14</v>
      </c>
      <c r="G835" s="192">
        <f t="shared" si="3"/>
        <v>4.416</v>
      </c>
      <c r="H835" s="192">
        <f t="shared" si="4"/>
        <v>14.488896</v>
      </c>
      <c r="I835" s="192">
        <f t="shared" si="5"/>
        <v>28.977792</v>
      </c>
      <c r="O835" s="188"/>
      <c r="P835" s="188"/>
    </row>
    <row r="836">
      <c r="A836" s="189" t="s">
        <v>2703</v>
      </c>
      <c r="B836" s="8" t="s">
        <v>2704</v>
      </c>
      <c r="C836" s="190">
        <v>145.0</v>
      </c>
      <c r="D836" s="190">
        <f t="shared" si="1"/>
        <v>1.45</v>
      </c>
      <c r="E836" s="190">
        <v>4.76</v>
      </c>
      <c r="F836" s="191">
        <f t="shared" si="2"/>
        <v>9.52</v>
      </c>
      <c r="G836" s="192">
        <f t="shared" si="3"/>
        <v>1.74</v>
      </c>
      <c r="H836" s="192">
        <f t="shared" si="4"/>
        <v>5.70894</v>
      </c>
      <c r="I836" s="192">
        <f t="shared" si="5"/>
        <v>11.41788</v>
      </c>
      <c r="O836" s="188"/>
      <c r="P836" s="188"/>
    </row>
    <row r="837">
      <c r="A837" s="189" t="s">
        <v>2706</v>
      </c>
      <c r="B837" s="8" t="s">
        <v>1467</v>
      </c>
      <c r="C837" s="190">
        <v>150.0</v>
      </c>
      <c r="D837" s="190">
        <f t="shared" si="1"/>
        <v>1.5</v>
      </c>
      <c r="E837" s="190">
        <v>4.92</v>
      </c>
      <c r="F837" s="191">
        <f t="shared" si="2"/>
        <v>9.84</v>
      </c>
      <c r="G837" s="192">
        <f t="shared" si="3"/>
        <v>1.8</v>
      </c>
      <c r="H837" s="192">
        <f t="shared" si="4"/>
        <v>5.9058</v>
      </c>
      <c r="I837" s="192">
        <f t="shared" si="5"/>
        <v>11.8116</v>
      </c>
      <c r="O837" s="188"/>
      <c r="P837" s="188"/>
    </row>
    <row r="838">
      <c r="A838" s="189" t="s">
        <v>2708</v>
      </c>
      <c r="B838" s="8" t="s">
        <v>2709</v>
      </c>
      <c r="C838" s="190">
        <v>55.0</v>
      </c>
      <c r="D838" s="190">
        <f t="shared" si="1"/>
        <v>0.55</v>
      </c>
      <c r="E838" s="190">
        <v>1.8</v>
      </c>
      <c r="F838" s="191">
        <f t="shared" si="2"/>
        <v>3.6</v>
      </c>
      <c r="G838" s="192">
        <f t="shared" si="3"/>
        <v>0.66</v>
      </c>
      <c r="H838" s="192">
        <f t="shared" si="4"/>
        <v>2.16546</v>
      </c>
      <c r="I838" s="192">
        <f t="shared" si="5"/>
        <v>4.33092</v>
      </c>
      <c r="O838" s="188"/>
      <c r="P838" s="188"/>
    </row>
    <row r="839">
      <c r="A839" s="189" t="s">
        <v>2711</v>
      </c>
      <c r="B839" s="8" t="s">
        <v>2712</v>
      </c>
      <c r="C839" s="193">
        <v>95.0</v>
      </c>
      <c r="D839" s="190">
        <f t="shared" si="1"/>
        <v>0.95</v>
      </c>
      <c r="E839" s="190">
        <v>3.12</v>
      </c>
      <c r="F839" s="191">
        <f t="shared" si="2"/>
        <v>6.24</v>
      </c>
      <c r="G839" s="192">
        <f t="shared" si="3"/>
        <v>1.14</v>
      </c>
      <c r="H839" s="192">
        <f t="shared" si="4"/>
        <v>3.74034</v>
      </c>
      <c r="I839" s="192">
        <f t="shared" si="5"/>
        <v>7.48068</v>
      </c>
      <c r="O839" s="188"/>
      <c r="P839" s="188"/>
    </row>
    <row r="840">
      <c r="A840" s="189" t="s">
        <v>2714</v>
      </c>
      <c r="B840" s="8" t="s">
        <v>2715</v>
      </c>
      <c r="C840" s="193">
        <v>95.0</v>
      </c>
      <c r="D840" s="190">
        <f t="shared" si="1"/>
        <v>0.95</v>
      </c>
      <c r="E840" s="190">
        <v>3.12</v>
      </c>
      <c r="F840" s="191">
        <f t="shared" si="2"/>
        <v>6.24</v>
      </c>
      <c r="G840" s="192">
        <f t="shared" si="3"/>
        <v>1.14</v>
      </c>
      <c r="H840" s="192">
        <f t="shared" si="4"/>
        <v>3.74034</v>
      </c>
      <c r="I840" s="192">
        <f t="shared" si="5"/>
        <v>7.48068</v>
      </c>
      <c r="O840" s="188"/>
      <c r="P840" s="188"/>
    </row>
    <row r="841">
      <c r="A841" s="189" t="s">
        <v>2717</v>
      </c>
      <c r="B841" s="8" t="s">
        <v>2718</v>
      </c>
      <c r="C841" s="190">
        <v>60.0</v>
      </c>
      <c r="D841" s="190">
        <f t="shared" si="1"/>
        <v>0.6</v>
      </c>
      <c r="E841" s="190">
        <v>1.97</v>
      </c>
      <c r="F841" s="191">
        <f t="shared" si="2"/>
        <v>3.94</v>
      </c>
      <c r="G841" s="192">
        <f t="shared" si="3"/>
        <v>0.72</v>
      </c>
      <c r="H841" s="192">
        <f t="shared" si="4"/>
        <v>2.36232</v>
      </c>
      <c r="I841" s="192">
        <f t="shared" si="5"/>
        <v>4.72464</v>
      </c>
      <c r="O841" s="188"/>
      <c r="P841" s="188"/>
    </row>
    <row r="842">
      <c r="A842" s="189" t="s">
        <v>2720</v>
      </c>
      <c r="B842" s="8" t="s">
        <v>2721</v>
      </c>
      <c r="C842" s="190">
        <v>30.0</v>
      </c>
      <c r="D842" s="190">
        <f t="shared" si="1"/>
        <v>0.3</v>
      </c>
      <c r="E842" s="190">
        <v>0.98</v>
      </c>
      <c r="F842" s="191">
        <f t="shared" si="2"/>
        <v>1.96</v>
      </c>
      <c r="G842" s="192">
        <f t="shared" si="3"/>
        <v>0.36</v>
      </c>
      <c r="H842" s="192">
        <f t="shared" si="4"/>
        <v>1.18116</v>
      </c>
      <c r="I842" s="192">
        <f t="shared" si="5"/>
        <v>2.36232</v>
      </c>
      <c r="O842" s="188"/>
      <c r="P842" s="188"/>
    </row>
    <row r="843">
      <c r="A843" s="189" t="s">
        <v>2723</v>
      </c>
      <c r="B843" s="8" t="s">
        <v>2721</v>
      </c>
      <c r="C843" s="190">
        <v>34.0</v>
      </c>
      <c r="D843" s="190">
        <f t="shared" si="1"/>
        <v>0.34</v>
      </c>
      <c r="E843" s="190">
        <v>1.12</v>
      </c>
      <c r="F843" s="191">
        <f t="shared" si="2"/>
        <v>2.24</v>
      </c>
      <c r="G843" s="192">
        <f t="shared" si="3"/>
        <v>0.408</v>
      </c>
      <c r="H843" s="192">
        <f t="shared" si="4"/>
        <v>1.338648</v>
      </c>
      <c r="I843" s="192">
        <f t="shared" si="5"/>
        <v>2.677296</v>
      </c>
      <c r="O843" s="188"/>
      <c r="P843" s="188"/>
    </row>
    <row r="844">
      <c r="A844" s="189" t="s">
        <v>2725</v>
      </c>
      <c r="B844" s="8" t="s">
        <v>2721</v>
      </c>
      <c r="C844" s="190">
        <v>40.0</v>
      </c>
      <c r="D844" s="190">
        <f t="shared" si="1"/>
        <v>0.4</v>
      </c>
      <c r="E844" s="190">
        <v>1.31</v>
      </c>
      <c r="F844" s="191">
        <f t="shared" si="2"/>
        <v>2.62</v>
      </c>
      <c r="G844" s="192">
        <f t="shared" si="3"/>
        <v>0.48</v>
      </c>
      <c r="H844" s="192">
        <f t="shared" si="4"/>
        <v>1.57488</v>
      </c>
      <c r="I844" s="192">
        <f t="shared" si="5"/>
        <v>3.14976</v>
      </c>
      <c r="O844" s="188"/>
      <c r="P844" s="188"/>
    </row>
    <row r="845">
      <c r="A845" s="189" t="s">
        <v>2727</v>
      </c>
      <c r="B845" s="8" t="s">
        <v>2721</v>
      </c>
      <c r="C845" s="190">
        <v>43.0</v>
      </c>
      <c r="D845" s="190">
        <f t="shared" si="1"/>
        <v>0.43</v>
      </c>
      <c r="E845" s="190">
        <v>1.41</v>
      </c>
      <c r="F845" s="191">
        <f t="shared" si="2"/>
        <v>2.82</v>
      </c>
      <c r="G845" s="192">
        <f t="shared" si="3"/>
        <v>0.516</v>
      </c>
      <c r="H845" s="192">
        <f t="shared" si="4"/>
        <v>1.692996</v>
      </c>
      <c r="I845" s="192">
        <f t="shared" si="5"/>
        <v>3.385992</v>
      </c>
      <c r="O845" s="188"/>
      <c r="P845" s="188"/>
    </row>
    <row r="846">
      <c r="A846" s="189" t="s">
        <v>2729</v>
      </c>
      <c r="B846" s="8" t="s">
        <v>1095</v>
      </c>
      <c r="C846" s="193">
        <v>425.0</v>
      </c>
      <c r="D846" s="190">
        <f t="shared" si="1"/>
        <v>4.25</v>
      </c>
      <c r="E846" s="193">
        <v>13.94</v>
      </c>
      <c r="F846" s="191">
        <f t="shared" si="2"/>
        <v>27.88</v>
      </c>
      <c r="G846" s="192">
        <f t="shared" si="3"/>
        <v>5.1</v>
      </c>
      <c r="H846" s="192">
        <f t="shared" si="4"/>
        <v>16.7331</v>
      </c>
      <c r="I846" s="192">
        <f t="shared" si="5"/>
        <v>33.4662</v>
      </c>
      <c r="O846" s="188"/>
      <c r="P846" s="188"/>
    </row>
    <row r="847">
      <c r="A847" s="189" t="s">
        <v>2732</v>
      </c>
      <c r="B847" s="8" t="s">
        <v>2733</v>
      </c>
      <c r="C847" s="190">
        <v>485.0</v>
      </c>
      <c r="D847" s="190">
        <f t="shared" si="1"/>
        <v>4.85</v>
      </c>
      <c r="E847" s="190">
        <v>15.91</v>
      </c>
      <c r="F847" s="191">
        <f t="shared" si="2"/>
        <v>31.82</v>
      </c>
      <c r="G847" s="192">
        <f t="shared" si="3"/>
        <v>5.82</v>
      </c>
      <c r="H847" s="192">
        <f t="shared" si="4"/>
        <v>19.09542</v>
      </c>
      <c r="I847" s="192">
        <f t="shared" si="5"/>
        <v>38.19084</v>
      </c>
      <c r="O847" s="188"/>
      <c r="P847" s="188"/>
    </row>
    <row r="848">
      <c r="A848" s="189" t="s">
        <v>2735</v>
      </c>
      <c r="B848" s="8" t="s">
        <v>2736</v>
      </c>
      <c r="C848" s="190">
        <v>560.0</v>
      </c>
      <c r="D848" s="190">
        <f t="shared" si="1"/>
        <v>5.6</v>
      </c>
      <c r="E848" s="190">
        <v>18.37</v>
      </c>
      <c r="F848" s="191">
        <f t="shared" si="2"/>
        <v>36.74</v>
      </c>
      <c r="G848" s="192">
        <f t="shared" si="3"/>
        <v>6.72</v>
      </c>
      <c r="H848" s="192">
        <f t="shared" si="4"/>
        <v>22.04832</v>
      </c>
      <c r="I848" s="192">
        <f t="shared" si="5"/>
        <v>44.09664</v>
      </c>
      <c r="O848" s="188"/>
      <c r="P848" s="188"/>
    </row>
    <row r="849">
      <c r="A849" s="189" t="s">
        <v>2739</v>
      </c>
      <c r="B849" s="8" t="s">
        <v>2740</v>
      </c>
      <c r="C849" s="190">
        <v>150.0</v>
      </c>
      <c r="D849" s="190">
        <f t="shared" si="1"/>
        <v>1.5</v>
      </c>
      <c r="E849" s="190">
        <v>4.92</v>
      </c>
      <c r="F849" s="191">
        <f t="shared" si="2"/>
        <v>9.84</v>
      </c>
      <c r="G849" s="192">
        <f t="shared" si="3"/>
        <v>1.8</v>
      </c>
      <c r="H849" s="192">
        <f t="shared" si="4"/>
        <v>5.9058</v>
      </c>
      <c r="I849" s="192">
        <f t="shared" si="5"/>
        <v>11.8116</v>
      </c>
      <c r="O849" s="188"/>
      <c r="P849" s="188"/>
    </row>
    <row r="850">
      <c r="A850" s="189" t="s">
        <v>2742</v>
      </c>
      <c r="B850" s="8" t="s">
        <v>2743</v>
      </c>
      <c r="C850" s="190">
        <v>100.0</v>
      </c>
      <c r="D850" s="190">
        <f t="shared" si="1"/>
        <v>1</v>
      </c>
      <c r="E850" s="190">
        <v>3.28</v>
      </c>
      <c r="F850" s="191">
        <f t="shared" si="2"/>
        <v>6.56</v>
      </c>
      <c r="G850" s="192">
        <f t="shared" si="3"/>
        <v>1.2</v>
      </c>
      <c r="H850" s="192">
        <f t="shared" si="4"/>
        <v>3.9372</v>
      </c>
      <c r="I850" s="192">
        <f t="shared" si="5"/>
        <v>7.8744</v>
      </c>
      <c r="O850" s="188"/>
      <c r="P850" s="188"/>
    </row>
    <row r="851">
      <c r="A851" s="189" t="s">
        <v>2746</v>
      </c>
      <c r="B851" s="8" t="s">
        <v>2747</v>
      </c>
      <c r="C851" s="190">
        <v>45.0</v>
      </c>
      <c r="D851" s="190">
        <f t="shared" si="1"/>
        <v>0.45</v>
      </c>
      <c r="E851" s="190">
        <v>1.48</v>
      </c>
      <c r="F851" s="191">
        <f t="shared" si="2"/>
        <v>2.96</v>
      </c>
      <c r="G851" s="192">
        <f t="shared" si="3"/>
        <v>0.54</v>
      </c>
      <c r="H851" s="192">
        <f t="shared" si="4"/>
        <v>1.77174</v>
      </c>
      <c r="I851" s="192">
        <f t="shared" si="5"/>
        <v>3.54348</v>
      </c>
      <c r="O851" s="188"/>
      <c r="P851" s="188"/>
    </row>
    <row r="852">
      <c r="A852" s="189" t="s">
        <v>2750</v>
      </c>
      <c r="B852" s="8" t="s">
        <v>2751</v>
      </c>
      <c r="C852" s="190">
        <v>140.0</v>
      </c>
      <c r="D852" s="190">
        <f t="shared" si="1"/>
        <v>1.4</v>
      </c>
      <c r="E852" s="190">
        <v>4.59</v>
      </c>
      <c r="F852" s="191">
        <f t="shared" si="2"/>
        <v>9.18</v>
      </c>
      <c r="G852" s="192">
        <f t="shared" si="3"/>
        <v>1.68</v>
      </c>
      <c r="H852" s="192">
        <f t="shared" si="4"/>
        <v>5.51208</v>
      </c>
      <c r="I852" s="192">
        <f t="shared" si="5"/>
        <v>11.02416</v>
      </c>
      <c r="O852" s="188"/>
      <c r="P852" s="188"/>
    </row>
    <row r="853">
      <c r="A853" s="189" t="s">
        <v>2753</v>
      </c>
      <c r="B853" s="8" t="s">
        <v>2754</v>
      </c>
      <c r="C853" s="190">
        <v>145.0</v>
      </c>
      <c r="D853" s="190">
        <f t="shared" si="1"/>
        <v>1.45</v>
      </c>
      <c r="E853" s="190">
        <v>4.76</v>
      </c>
      <c r="F853" s="191">
        <f t="shared" si="2"/>
        <v>9.52</v>
      </c>
      <c r="G853" s="192">
        <f t="shared" si="3"/>
        <v>1.74</v>
      </c>
      <c r="H853" s="192">
        <f t="shared" si="4"/>
        <v>5.70894</v>
      </c>
      <c r="I853" s="192">
        <f t="shared" si="5"/>
        <v>11.41788</v>
      </c>
      <c r="O853" s="188"/>
      <c r="P853" s="188"/>
    </row>
    <row r="854">
      <c r="A854" s="189" t="s">
        <v>2756</v>
      </c>
      <c r="B854" s="8" t="s">
        <v>1955</v>
      </c>
      <c r="C854" s="190">
        <v>122.0</v>
      </c>
      <c r="D854" s="190">
        <f t="shared" si="1"/>
        <v>1.22</v>
      </c>
      <c r="E854" s="190">
        <v>4.0</v>
      </c>
      <c r="F854" s="191">
        <f t="shared" si="2"/>
        <v>8</v>
      </c>
      <c r="G854" s="192">
        <f t="shared" si="3"/>
        <v>1.464</v>
      </c>
      <c r="H854" s="192">
        <f t="shared" si="4"/>
        <v>4.803384</v>
      </c>
      <c r="I854" s="192">
        <f t="shared" si="5"/>
        <v>9.606768</v>
      </c>
      <c r="O854" s="188"/>
      <c r="P854" s="188"/>
    </row>
    <row r="855">
      <c r="A855" s="189" t="s">
        <v>2758</v>
      </c>
      <c r="B855" s="8" t="s">
        <v>440</v>
      </c>
      <c r="C855" s="190">
        <v>135.0</v>
      </c>
      <c r="D855" s="190">
        <f t="shared" si="1"/>
        <v>1.35</v>
      </c>
      <c r="E855" s="190">
        <v>4.43</v>
      </c>
      <c r="F855" s="191">
        <f t="shared" si="2"/>
        <v>8.86</v>
      </c>
      <c r="G855" s="192">
        <f t="shared" si="3"/>
        <v>1.62</v>
      </c>
      <c r="H855" s="192">
        <f t="shared" si="4"/>
        <v>5.31522</v>
      </c>
      <c r="I855" s="192">
        <f t="shared" si="5"/>
        <v>10.63044</v>
      </c>
      <c r="O855" s="188"/>
      <c r="P855" s="188"/>
    </row>
    <row r="856">
      <c r="A856" s="204" t="s">
        <v>2761</v>
      </c>
      <c r="B856" s="120" t="s">
        <v>440</v>
      </c>
      <c r="C856" s="210">
        <v>125.0</v>
      </c>
      <c r="D856" s="190">
        <f t="shared" si="1"/>
        <v>1.25</v>
      </c>
      <c r="E856" s="210">
        <v>4.1</v>
      </c>
      <c r="F856" s="201">
        <f t="shared" si="2"/>
        <v>8.2</v>
      </c>
      <c r="G856" s="192">
        <f t="shared" si="3"/>
        <v>1.5</v>
      </c>
      <c r="H856" s="192">
        <f t="shared" si="4"/>
        <v>4.9215</v>
      </c>
      <c r="I856" s="192">
        <f t="shared" si="5"/>
        <v>9.843</v>
      </c>
      <c r="J856" s="202"/>
      <c r="K856" s="202"/>
      <c r="L856" s="202"/>
      <c r="M856" s="202"/>
      <c r="N856" s="202"/>
      <c r="O856" s="188"/>
      <c r="P856" s="188"/>
    </row>
    <row r="857">
      <c r="A857" s="189" t="s">
        <v>2764</v>
      </c>
      <c r="B857" s="8" t="s">
        <v>440</v>
      </c>
      <c r="C857" s="190">
        <v>108.0</v>
      </c>
      <c r="D857" s="190">
        <f t="shared" si="1"/>
        <v>1.08</v>
      </c>
      <c r="E857" s="190">
        <v>3.54</v>
      </c>
      <c r="F857" s="191">
        <f t="shared" si="2"/>
        <v>7.08</v>
      </c>
      <c r="G857" s="192">
        <f t="shared" si="3"/>
        <v>1.296</v>
      </c>
      <c r="H857" s="192">
        <f t="shared" si="4"/>
        <v>4.252176</v>
      </c>
      <c r="I857" s="192">
        <f t="shared" si="5"/>
        <v>8.504352</v>
      </c>
      <c r="O857" s="188"/>
      <c r="P857" s="188"/>
    </row>
    <row r="858">
      <c r="A858" s="189" t="s">
        <v>2767</v>
      </c>
      <c r="B858" s="8" t="s">
        <v>202</v>
      </c>
      <c r="C858" s="190">
        <v>108.0</v>
      </c>
      <c r="D858" s="190">
        <f t="shared" si="1"/>
        <v>1.08</v>
      </c>
      <c r="E858" s="190">
        <v>3.54</v>
      </c>
      <c r="F858" s="191">
        <f t="shared" si="2"/>
        <v>7.08</v>
      </c>
      <c r="G858" s="192">
        <f t="shared" si="3"/>
        <v>1.296</v>
      </c>
      <c r="H858" s="192">
        <f t="shared" si="4"/>
        <v>4.252176</v>
      </c>
      <c r="I858" s="192">
        <f t="shared" si="5"/>
        <v>8.504352</v>
      </c>
      <c r="O858" s="188"/>
      <c r="P858" s="188"/>
    </row>
    <row r="859">
      <c r="A859" s="189" t="s">
        <v>2770</v>
      </c>
      <c r="B859" s="8" t="s">
        <v>2771</v>
      </c>
      <c r="C859" s="190">
        <v>108.0</v>
      </c>
      <c r="D859" s="190">
        <f t="shared" si="1"/>
        <v>1.08</v>
      </c>
      <c r="E859" s="190">
        <v>3.54</v>
      </c>
      <c r="F859" s="191">
        <f t="shared" si="2"/>
        <v>7.08</v>
      </c>
      <c r="G859" s="192">
        <f t="shared" si="3"/>
        <v>1.296</v>
      </c>
      <c r="H859" s="192">
        <f t="shared" si="4"/>
        <v>4.252176</v>
      </c>
      <c r="I859" s="192">
        <f t="shared" si="5"/>
        <v>8.504352</v>
      </c>
      <c r="O859" s="188"/>
      <c r="P859" s="188"/>
    </row>
    <row r="860">
      <c r="A860" s="198" t="s">
        <v>4715</v>
      </c>
      <c r="B860" s="112" t="s">
        <v>202</v>
      </c>
      <c r="C860" s="200">
        <v>135.0</v>
      </c>
      <c r="D860" s="190">
        <f t="shared" si="1"/>
        <v>1.35</v>
      </c>
      <c r="E860" s="200">
        <v>4.43</v>
      </c>
      <c r="F860" s="201">
        <f t="shared" si="2"/>
        <v>8.86</v>
      </c>
      <c r="G860" s="192">
        <f t="shared" si="3"/>
        <v>1.62</v>
      </c>
      <c r="H860" s="192">
        <f t="shared" si="4"/>
        <v>5.31522</v>
      </c>
      <c r="I860" s="192">
        <f t="shared" si="5"/>
        <v>10.63044</v>
      </c>
      <c r="J860" s="202"/>
      <c r="K860" s="202"/>
      <c r="L860" s="202"/>
      <c r="M860" s="202"/>
      <c r="N860" s="202"/>
      <c r="O860" s="188"/>
      <c r="P860" s="188"/>
    </row>
    <row r="861">
      <c r="A861" s="189" t="s">
        <v>2774</v>
      </c>
      <c r="B861" s="8" t="s">
        <v>2775</v>
      </c>
      <c r="C861" s="190">
        <v>210.0</v>
      </c>
      <c r="D861" s="190">
        <f t="shared" si="1"/>
        <v>2.1</v>
      </c>
      <c r="E861" s="190">
        <v>6.89</v>
      </c>
      <c r="F861" s="191">
        <f t="shared" si="2"/>
        <v>13.78</v>
      </c>
      <c r="G861" s="192">
        <f t="shared" si="3"/>
        <v>2.52</v>
      </c>
      <c r="H861" s="192">
        <f t="shared" si="4"/>
        <v>8.26812</v>
      </c>
      <c r="I861" s="192">
        <f t="shared" si="5"/>
        <v>16.53624</v>
      </c>
      <c r="O861" s="188"/>
      <c r="P861" s="188"/>
    </row>
    <row r="862">
      <c r="A862" s="189" t="s">
        <v>2778</v>
      </c>
      <c r="B862" s="8" t="s">
        <v>2779</v>
      </c>
      <c r="C862" s="193">
        <v>240.0</v>
      </c>
      <c r="D862" s="190">
        <f t="shared" si="1"/>
        <v>2.4</v>
      </c>
      <c r="E862" s="193">
        <v>7.87</v>
      </c>
      <c r="F862" s="191">
        <f t="shared" si="2"/>
        <v>15.74</v>
      </c>
      <c r="G862" s="192">
        <f t="shared" si="3"/>
        <v>2.88</v>
      </c>
      <c r="H862" s="192">
        <f t="shared" si="4"/>
        <v>9.44928</v>
      </c>
      <c r="I862" s="192">
        <f t="shared" si="5"/>
        <v>18.89856</v>
      </c>
      <c r="O862" s="188"/>
      <c r="P862" s="188"/>
    </row>
    <row r="863">
      <c r="A863" s="189" t="s">
        <v>2781</v>
      </c>
      <c r="B863" s="37" t="s">
        <v>2782</v>
      </c>
      <c r="C863" s="190">
        <v>145.0</v>
      </c>
      <c r="D863" s="190">
        <f t="shared" si="1"/>
        <v>1.45</v>
      </c>
      <c r="E863" s="190">
        <v>4.76</v>
      </c>
      <c r="F863" s="191">
        <f t="shared" si="2"/>
        <v>9.52</v>
      </c>
      <c r="G863" s="192">
        <f t="shared" si="3"/>
        <v>1.74</v>
      </c>
      <c r="H863" s="192">
        <f t="shared" si="4"/>
        <v>5.70894</v>
      </c>
      <c r="I863" s="192">
        <f t="shared" si="5"/>
        <v>11.41788</v>
      </c>
      <c r="O863" s="188"/>
      <c r="P863" s="188"/>
    </row>
    <row r="864">
      <c r="A864" s="189" t="s">
        <v>2786</v>
      </c>
      <c r="B864" s="8" t="s">
        <v>2787</v>
      </c>
      <c r="C864" s="190">
        <v>165.0</v>
      </c>
      <c r="D864" s="190">
        <f t="shared" si="1"/>
        <v>1.65</v>
      </c>
      <c r="E864" s="190">
        <v>5.41</v>
      </c>
      <c r="F864" s="191">
        <f t="shared" si="2"/>
        <v>10.82</v>
      </c>
      <c r="G864" s="192">
        <f t="shared" si="3"/>
        <v>1.98</v>
      </c>
      <c r="H864" s="192">
        <f t="shared" si="4"/>
        <v>6.49638</v>
      </c>
      <c r="I864" s="192">
        <f t="shared" si="5"/>
        <v>12.99276</v>
      </c>
      <c r="O864" s="188"/>
      <c r="P864" s="188"/>
    </row>
    <row r="865">
      <c r="A865" s="189" t="s">
        <v>2789</v>
      </c>
      <c r="B865" s="8" t="s">
        <v>2787</v>
      </c>
      <c r="C865" s="190">
        <v>95.0</v>
      </c>
      <c r="D865" s="190">
        <f t="shared" si="1"/>
        <v>0.95</v>
      </c>
      <c r="E865" s="190">
        <v>3.12</v>
      </c>
      <c r="F865" s="191">
        <f t="shared" si="2"/>
        <v>6.24</v>
      </c>
      <c r="G865" s="192">
        <f t="shared" si="3"/>
        <v>1.14</v>
      </c>
      <c r="H865" s="192">
        <f t="shared" si="4"/>
        <v>3.74034</v>
      </c>
      <c r="I865" s="192">
        <f t="shared" si="5"/>
        <v>7.48068</v>
      </c>
      <c r="O865" s="188"/>
      <c r="P865" s="188"/>
    </row>
    <row r="866">
      <c r="A866" s="189" t="s">
        <v>2791</v>
      </c>
      <c r="B866" s="8" t="s">
        <v>2792</v>
      </c>
      <c r="C866" s="190">
        <v>145.0</v>
      </c>
      <c r="D866" s="190">
        <f t="shared" si="1"/>
        <v>1.45</v>
      </c>
      <c r="E866" s="190">
        <v>4.76</v>
      </c>
      <c r="F866" s="191">
        <f t="shared" si="2"/>
        <v>9.52</v>
      </c>
      <c r="G866" s="192">
        <f t="shared" si="3"/>
        <v>1.74</v>
      </c>
      <c r="H866" s="192">
        <f t="shared" si="4"/>
        <v>5.70894</v>
      </c>
      <c r="I866" s="192">
        <f t="shared" si="5"/>
        <v>11.41788</v>
      </c>
      <c r="O866" s="188"/>
      <c r="P866" s="188"/>
    </row>
    <row r="867">
      <c r="A867" s="189" t="s">
        <v>2795</v>
      </c>
      <c r="B867" s="8" t="s">
        <v>440</v>
      </c>
      <c r="C867" s="190">
        <v>212.0</v>
      </c>
      <c r="D867" s="190">
        <f t="shared" si="1"/>
        <v>2.12</v>
      </c>
      <c r="E867" s="190">
        <v>6.96</v>
      </c>
      <c r="F867" s="191">
        <f t="shared" si="2"/>
        <v>13.92</v>
      </c>
      <c r="G867" s="192">
        <f t="shared" si="3"/>
        <v>2.544</v>
      </c>
      <c r="H867" s="192">
        <f t="shared" si="4"/>
        <v>8.346864</v>
      </c>
      <c r="I867" s="192">
        <f t="shared" si="5"/>
        <v>16.693728</v>
      </c>
      <c r="O867" s="188"/>
      <c r="P867" s="188"/>
    </row>
    <row r="868">
      <c r="A868" s="189" t="s">
        <v>2798</v>
      </c>
      <c r="B868" s="8" t="s">
        <v>2799</v>
      </c>
      <c r="C868" s="190">
        <v>55.0</v>
      </c>
      <c r="D868" s="190">
        <f t="shared" si="1"/>
        <v>0.55</v>
      </c>
      <c r="E868" s="190">
        <v>1.8</v>
      </c>
      <c r="F868" s="191">
        <f t="shared" si="2"/>
        <v>3.6</v>
      </c>
      <c r="G868" s="192">
        <f t="shared" si="3"/>
        <v>0.66</v>
      </c>
      <c r="H868" s="192">
        <f t="shared" si="4"/>
        <v>2.16546</v>
      </c>
      <c r="I868" s="192">
        <f t="shared" si="5"/>
        <v>4.33092</v>
      </c>
      <c r="O868" s="188"/>
      <c r="P868" s="188"/>
    </row>
    <row r="869">
      <c r="A869" s="204" t="s">
        <v>2801</v>
      </c>
      <c r="B869" s="112" t="s">
        <v>2802</v>
      </c>
      <c r="C869" s="200">
        <v>150.0</v>
      </c>
      <c r="D869" s="190">
        <f t="shared" si="1"/>
        <v>1.5</v>
      </c>
      <c r="E869" s="200">
        <v>4.92</v>
      </c>
      <c r="F869" s="201">
        <f t="shared" si="2"/>
        <v>9.84</v>
      </c>
      <c r="G869" s="192">
        <f t="shared" si="3"/>
        <v>1.8</v>
      </c>
      <c r="H869" s="192">
        <f t="shared" si="4"/>
        <v>5.9058</v>
      </c>
      <c r="I869" s="192">
        <f t="shared" si="5"/>
        <v>11.8116</v>
      </c>
      <c r="J869" s="202"/>
      <c r="K869" s="202"/>
      <c r="L869" s="202"/>
      <c r="M869" s="202"/>
      <c r="N869" s="202"/>
      <c r="O869" s="188"/>
      <c r="P869" s="188"/>
    </row>
    <row r="870">
      <c r="A870" s="189" t="s">
        <v>2803</v>
      </c>
      <c r="B870" s="8" t="s">
        <v>2804</v>
      </c>
      <c r="C870" s="190">
        <v>195.0</v>
      </c>
      <c r="D870" s="190">
        <f t="shared" si="1"/>
        <v>1.95</v>
      </c>
      <c r="E870" s="190">
        <v>6.4</v>
      </c>
      <c r="F870" s="191">
        <f t="shared" si="2"/>
        <v>12.8</v>
      </c>
      <c r="G870" s="192">
        <f t="shared" si="3"/>
        <v>2.34</v>
      </c>
      <c r="H870" s="192">
        <f t="shared" si="4"/>
        <v>7.67754</v>
      </c>
      <c r="I870" s="192">
        <f t="shared" si="5"/>
        <v>15.35508</v>
      </c>
      <c r="O870" s="188"/>
      <c r="P870" s="188"/>
    </row>
    <row r="871">
      <c r="A871" s="189" t="s">
        <v>2808</v>
      </c>
      <c r="B871" s="8" t="s">
        <v>2809</v>
      </c>
      <c r="C871" s="190">
        <v>195.0</v>
      </c>
      <c r="D871" s="190">
        <f t="shared" si="1"/>
        <v>1.95</v>
      </c>
      <c r="E871" s="190">
        <v>6.4</v>
      </c>
      <c r="F871" s="191">
        <f t="shared" si="2"/>
        <v>12.8</v>
      </c>
      <c r="G871" s="192">
        <f t="shared" si="3"/>
        <v>2.34</v>
      </c>
      <c r="H871" s="192">
        <f t="shared" si="4"/>
        <v>7.67754</v>
      </c>
      <c r="I871" s="192">
        <f t="shared" si="5"/>
        <v>15.35508</v>
      </c>
      <c r="O871" s="188"/>
      <c r="P871" s="188"/>
    </row>
    <row r="872">
      <c r="A872" s="189" t="s">
        <v>2811</v>
      </c>
      <c r="B872" s="8" t="s">
        <v>2812</v>
      </c>
      <c r="C872" s="190">
        <v>195.0</v>
      </c>
      <c r="D872" s="190">
        <f t="shared" si="1"/>
        <v>1.95</v>
      </c>
      <c r="E872" s="190">
        <v>6.4</v>
      </c>
      <c r="F872" s="191">
        <f t="shared" si="2"/>
        <v>12.8</v>
      </c>
      <c r="G872" s="192">
        <f t="shared" si="3"/>
        <v>2.34</v>
      </c>
      <c r="H872" s="192">
        <f t="shared" si="4"/>
        <v>7.67754</v>
      </c>
      <c r="I872" s="192">
        <f t="shared" si="5"/>
        <v>15.35508</v>
      </c>
      <c r="O872" s="188"/>
      <c r="P872" s="188"/>
    </row>
    <row r="873">
      <c r="A873" s="189" t="s">
        <v>2814</v>
      </c>
      <c r="B873" s="8" t="s">
        <v>2815</v>
      </c>
      <c r="C873" s="190">
        <v>195.0</v>
      </c>
      <c r="D873" s="190">
        <f t="shared" si="1"/>
        <v>1.95</v>
      </c>
      <c r="E873" s="190">
        <v>6.4</v>
      </c>
      <c r="F873" s="191">
        <f t="shared" si="2"/>
        <v>12.8</v>
      </c>
      <c r="G873" s="192">
        <f t="shared" si="3"/>
        <v>2.34</v>
      </c>
      <c r="H873" s="192">
        <f t="shared" si="4"/>
        <v>7.67754</v>
      </c>
      <c r="I873" s="192">
        <f t="shared" si="5"/>
        <v>15.35508</v>
      </c>
      <c r="O873" s="188"/>
      <c r="P873" s="188"/>
    </row>
    <row r="874">
      <c r="A874" s="189" t="s">
        <v>2817</v>
      </c>
      <c r="B874" s="8" t="s">
        <v>2818</v>
      </c>
      <c r="C874" s="190">
        <v>195.0</v>
      </c>
      <c r="D874" s="190">
        <f t="shared" si="1"/>
        <v>1.95</v>
      </c>
      <c r="E874" s="190">
        <v>6.4</v>
      </c>
      <c r="F874" s="191">
        <f t="shared" si="2"/>
        <v>12.8</v>
      </c>
      <c r="G874" s="192">
        <f t="shared" si="3"/>
        <v>2.34</v>
      </c>
      <c r="H874" s="192">
        <f t="shared" si="4"/>
        <v>7.67754</v>
      </c>
      <c r="I874" s="192">
        <f t="shared" si="5"/>
        <v>15.35508</v>
      </c>
      <c r="O874" s="212"/>
      <c r="P874" s="212"/>
    </row>
    <row r="875">
      <c r="A875" s="189" t="s">
        <v>2820</v>
      </c>
      <c r="B875" s="8" t="s">
        <v>2821</v>
      </c>
      <c r="C875" s="190">
        <v>195.0</v>
      </c>
      <c r="D875" s="190">
        <f t="shared" si="1"/>
        <v>1.95</v>
      </c>
      <c r="E875" s="190">
        <v>6.4</v>
      </c>
      <c r="F875" s="191">
        <f t="shared" si="2"/>
        <v>12.8</v>
      </c>
      <c r="G875" s="192">
        <f t="shared" si="3"/>
        <v>2.34</v>
      </c>
      <c r="H875" s="192">
        <f t="shared" si="4"/>
        <v>7.67754</v>
      </c>
      <c r="I875" s="192">
        <f t="shared" si="5"/>
        <v>15.35508</v>
      </c>
      <c r="O875" s="188"/>
      <c r="P875" s="188"/>
    </row>
    <row r="876">
      <c r="A876" s="189" t="s">
        <v>2823</v>
      </c>
      <c r="B876" s="8" t="s">
        <v>4716</v>
      </c>
      <c r="C876" s="190">
        <v>195.0</v>
      </c>
      <c r="D876" s="190">
        <f t="shared" si="1"/>
        <v>1.95</v>
      </c>
      <c r="E876" s="190">
        <v>6.4</v>
      </c>
      <c r="F876" s="191">
        <f t="shared" si="2"/>
        <v>12.8</v>
      </c>
      <c r="G876" s="192">
        <f t="shared" si="3"/>
        <v>2.34</v>
      </c>
      <c r="H876" s="192">
        <f t="shared" si="4"/>
        <v>7.67754</v>
      </c>
      <c r="I876" s="192">
        <f t="shared" si="5"/>
        <v>15.35508</v>
      </c>
      <c r="O876" s="188"/>
      <c r="P876" s="188"/>
    </row>
    <row r="877">
      <c r="A877" s="204" t="s">
        <v>2827</v>
      </c>
      <c r="B877" s="112" t="s">
        <v>2828</v>
      </c>
      <c r="C877" s="118">
        <v>140.0</v>
      </c>
      <c r="D877" s="190">
        <f t="shared" si="1"/>
        <v>1.4</v>
      </c>
      <c r="E877" s="210">
        <v>4.59</v>
      </c>
      <c r="F877" s="201">
        <f t="shared" si="2"/>
        <v>9.18</v>
      </c>
      <c r="G877" s="192">
        <f t="shared" si="3"/>
        <v>1.68</v>
      </c>
      <c r="H877" s="192">
        <f t="shared" si="4"/>
        <v>5.51208</v>
      </c>
      <c r="I877" s="192">
        <f t="shared" si="5"/>
        <v>11.02416</v>
      </c>
      <c r="J877" s="202"/>
      <c r="K877" s="202"/>
      <c r="L877" s="202"/>
      <c r="M877" s="202"/>
      <c r="N877" s="202"/>
      <c r="O877" s="188"/>
      <c r="P877" s="188"/>
    </row>
    <row r="878">
      <c r="A878" s="204" t="s">
        <v>2832</v>
      </c>
      <c r="B878" s="112" t="s">
        <v>2833</v>
      </c>
      <c r="C878" s="118">
        <v>140.0</v>
      </c>
      <c r="D878" s="190">
        <f t="shared" si="1"/>
        <v>1.4</v>
      </c>
      <c r="E878" s="210">
        <v>4.59</v>
      </c>
      <c r="F878" s="201">
        <f t="shared" si="2"/>
        <v>9.18</v>
      </c>
      <c r="G878" s="192">
        <f t="shared" si="3"/>
        <v>1.68</v>
      </c>
      <c r="H878" s="192">
        <f t="shared" si="4"/>
        <v>5.51208</v>
      </c>
      <c r="I878" s="192">
        <f t="shared" si="5"/>
        <v>11.02416</v>
      </c>
      <c r="J878" s="202"/>
      <c r="K878" s="202"/>
      <c r="L878" s="202"/>
      <c r="M878" s="202"/>
      <c r="N878" s="202"/>
      <c r="O878" s="188"/>
      <c r="P878" s="188"/>
    </row>
    <row r="879">
      <c r="A879" s="204" t="s">
        <v>2835</v>
      </c>
      <c r="B879" s="112" t="s">
        <v>2836</v>
      </c>
      <c r="C879" s="118">
        <v>140.0</v>
      </c>
      <c r="D879" s="190">
        <f t="shared" si="1"/>
        <v>1.4</v>
      </c>
      <c r="E879" s="210">
        <v>4.59</v>
      </c>
      <c r="F879" s="201">
        <f t="shared" si="2"/>
        <v>9.18</v>
      </c>
      <c r="G879" s="192">
        <f t="shared" si="3"/>
        <v>1.68</v>
      </c>
      <c r="H879" s="192">
        <f t="shared" si="4"/>
        <v>5.51208</v>
      </c>
      <c r="I879" s="192">
        <f t="shared" si="5"/>
        <v>11.02416</v>
      </c>
      <c r="J879" s="202"/>
      <c r="K879" s="202"/>
      <c r="L879" s="202"/>
      <c r="M879" s="202"/>
      <c r="N879" s="202"/>
      <c r="O879" s="188"/>
      <c r="P879" s="188"/>
    </row>
    <row r="880">
      <c r="A880" s="204" t="s">
        <v>2838</v>
      </c>
      <c r="B880" s="112" t="s">
        <v>2839</v>
      </c>
      <c r="C880" s="118">
        <v>140.0</v>
      </c>
      <c r="D880" s="190">
        <f t="shared" si="1"/>
        <v>1.4</v>
      </c>
      <c r="E880" s="210">
        <v>4.59</v>
      </c>
      <c r="F880" s="201">
        <f t="shared" si="2"/>
        <v>9.18</v>
      </c>
      <c r="G880" s="192">
        <f t="shared" si="3"/>
        <v>1.68</v>
      </c>
      <c r="H880" s="192">
        <f t="shared" si="4"/>
        <v>5.51208</v>
      </c>
      <c r="I880" s="192">
        <f t="shared" si="5"/>
        <v>11.02416</v>
      </c>
      <c r="J880" s="202"/>
      <c r="K880" s="202"/>
      <c r="L880" s="202"/>
      <c r="M880" s="202"/>
      <c r="N880" s="202"/>
      <c r="O880" s="188"/>
      <c r="P880" s="188"/>
    </row>
    <row r="881">
      <c r="A881" s="204" t="s">
        <v>2841</v>
      </c>
      <c r="B881" s="112" t="s">
        <v>2842</v>
      </c>
      <c r="C881" s="118">
        <v>140.0</v>
      </c>
      <c r="D881" s="190">
        <f t="shared" si="1"/>
        <v>1.4</v>
      </c>
      <c r="E881" s="210">
        <v>4.59</v>
      </c>
      <c r="F881" s="201">
        <f t="shared" si="2"/>
        <v>9.18</v>
      </c>
      <c r="G881" s="192">
        <f t="shared" si="3"/>
        <v>1.68</v>
      </c>
      <c r="H881" s="192">
        <f t="shared" si="4"/>
        <v>5.51208</v>
      </c>
      <c r="I881" s="192">
        <f t="shared" si="5"/>
        <v>11.02416</v>
      </c>
      <c r="J881" s="202"/>
      <c r="K881" s="202"/>
      <c r="L881" s="202"/>
      <c r="M881" s="202"/>
      <c r="N881" s="202"/>
      <c r="O881" s="188"/>
      <c r="P881" s="188"/>
    </row>
    <row r="882">
      <c r="A882" s="204" t="s">
        <v>2844</v>
      </c>
      <c r="B882" s="112" t="s">
        <v>2845</v>
      </c>
      <c r="C882" s="118">
        <v>140.0</v>
      </c>
      <c r="D882" s="190">
        <f t="shared" si="1"/>
        <v>1.4</v>
      </c>
      <c r="E882" s="210">
        <v>4.59</v>
      </c>
      <c r="F882" s="201">
        <f t="shared" si="2"/>
        <v>9.18</v>
      </c>
      <c r="G882" s="192">
        <f t="shared" si="3"/>
        <v>1.68</v>
      </c>
      <c r="H882" s="192">
        <f t="shared" si="4"/>
        <v>5.51208</v>
      </c>
      <c r="I882" s="192">
        <f t="shared" si="5"/>
        <v>11.02416</v>
      </c>
      <c r="J882" s="202"/>
      <c r="K882" s="202"/>
      <c r="L882" s="202"/>
      <c r="M882" s="202"/>
      <c r="N882" s="202"/>
      <c r="O882" s="188"/>
      <c r="P882" s="188"/>
    </row>
    <row r="883">
      <c r="A883" s="204" t="s">
        <v>2847</v>
      </c>
      <c r="B883" s="112" t="s">
        <v>2848</v>
      </c>
      <c r="C883" s="118">
        <v>140.0</v>
      </c>
      <c r="D883" s="190">
        <f t="shared" si="1"/>
        <v>1.4</v>
      </c>
      <c r="E883" s="210">
        <v>4.59</v>
      </c>
      <c r="F883" s="201">
        <f t="shared" si="2"/>
        <v>9.18</v>
      </c>
      <c r="G883" s="192">
        <f t="shared" si="3"/>
        <v>1.68</v>
      </c>
      <c r="H883" s="192">
        <f t="shared" si="4"/>
        <v>5.51208</v>
      </c>
      <c r="I883" s="192">
        <f t="shared" si="5"/>
        <v>11.02416</v>
      </c>
      <c r="J883" s="202"/>
      <c r="K883" s="202"/>
      <c r="L883" s="202"/>
      <c r="M883" s="202"/>
      <c r="N883" s="202"/>
      <c r="O883" s="188"/>
      <c r="P883" s="188"/>
    </row>
    <row r="884">
      <c r="A884" s="204" t="s">
        <v>2850</v>
      </c>
      <c r="B884" s="112" t="s">
        <v>869</v>
      </c>
      <c r="C884" s="118">
        <v>140.0</v>
      </c>
      <c r="D884" s="190">
        <f t="shared" si="1"/>
        <v>1.4</v>
      </c>
      <c r="E884" s="210">
        <v>4.59</v>
      </c>
      <c r="F884" s="201">
        <f t="shared" si="2"/>
        <v>9.18</v>
      </c>
      <c r="G884" s="192">
        <f t="shared" si="3"/>
        <v>1.68</v>
      </c>
      <c r="H884" s="192">
        <f t="shared" si="4"/>
        <v>5.51208</v>
      </c>
      <c r="I884" s="192">
        <f t="shared" si="5"/>
        <v>11.02416</v>
      </c>
      <c r="J884" s="202"/>
      <c r="K884" s="202"/>
      <c r="L884" s="202"/>
      <c r="M884" s="202"/>
      <c r="N884" s="202"/>
      <c r="O884" s="188"/>
      <c r="P884" s="188"/>
    </row>
    <row r="885">
      <c r="A885" s="204" t="s">
        <v>2852</v>
      </c>
      <c r="B885" s="112" t="s">
        <v>878</v>
      </c>
      <c r="C885" s="118">
        <v>140.0</v>
      </c>
      <c r="D885" s="190">
        <f t="shared" si="1"/>
        <v>1.4</v>
      </c>
      <c r="E885" s="210">
        <v>4.59</v>
      </c>
      <c r="F885" s="201">
        <f t="shared" si="2"/>
        <v>9.18</v>
      </c>
      <c r="G885" s="192">
        <f t="shared" si="3"/>
        <v>1.68</v>
      </c>
      <c r="H885" s="192">
        <f t="shared" si="4"/>
        <v>5.51208</v>
      </c>
      <c r="I885" s="192">
        <f t="shared" si="5"/>
        <v>11.02416</v>
      </c>
      <c r="J885" s="202"/>
      <c r="K885" s="202"/>
      <c r="L885" s="202"/>
      <c r="M885" s="202"/>
      <c r="N885" s="202"/>
      <c r="O885" s="188"/>
      <c r="P885" s="188"/>
    </row>
    <row r="886">
      <c r="A886" s="204" t="s">
        <v>2854</v>
      </c>
      <c r="B886" s="112" t="s">
        <v>2855</v>
      </c>
      <c r="C886" s="118">
        <v>140.0</v>
      </c>
      <c r="D886" s="190">
        <f t="shared" si="1"/>
        <v>1.4</v>
      </c>
      <c r="E886" s="210">
        <v>4.59</v>
      </c>
      <c r="F886" s="201">
        <f t="shared" si="2"/>
        <v>9.18</v>
      </c>
      <c r="G886" s="192">
        <f t="shared" si="3"/>
        <v>1.68</v>
      </c>
      <c r="H886" s="192">
        <f t="shared" si="4"/>
        <v>5.51208</v>
      </c>
      <c r="I886" s="192">
        <f t="shared" si="5"/>
        <v>11.02416</v>
      </c>
      <c r="J886" s="202"/>
      <c r="K886" s="202"/>
      <c r="L886" s="202"/>
      <c r="M886" s="202"/>
      <c r="N886" s="202"/>
      <c r="O886" s="188"/>
      <c r="P886" s="188"/>
    </row>
    <row r="887">
      <c r="A887" s="204" t="s">
        <v>2857</v>
      </c>
      <c r="B887" s="112" t="s">
        <v>2858</v>
      </c>
      <c r="C887" s="118">
        <v>140.0</v>
      </c>
      <c r="D887" s="190">
        <f t="shared" si="1"/>
        <v>1.4</v>
      </c>
      <c r="E887" s="210">
        <v>4.59</v>
      </c>
      <c r="F887" s="201">
        <f t="shared" si="2"/>
        <v>9.18</v>
      </c>
      <c r="G887" s="192">
        <f t="shared" si="3"/>
        <v>1.68</v>
      </c>
      <c r="H887" s="192">
        <f t="shared" si="4"/>
        <v>5.51208</v>
      </c>
      <c r="I887" s="192">
        <f t="shared" si="5"/>
        <v>11.02416</v>
      </c>
      <c r="J887" s="202"/>
      <c r="K887" s="202"/>
      <c r="L887" s="202"/>
      <c r="M887" s="202"/>
      <c r="N887" s="202"/>
      <c r="O887" s="188"/>
      <c r="P887" s="188"/>
    </row>
    <row r="888">
      <c r="A888" s="204" t="s">
        <v>2860</v>
      </c>
      <c r="B888" s="112" t="s">
        <v>869</v>
      </c>
      <c r="C888" s="118">
        <v>135.0</v>
      </c>
      <c r="D888" s="190">
        <f t="shared" si="1"/>
        <v>1.35</v>
      </c>
      <c r="E888" s="210">
        <v>4.43</v>
      </c>
      <c r="F888" s="201">
        <f t="shared" si="2"/>
        <v>8.86</v>
      </c>
      <c r="G888" s="192">
        <f t="shared" si="3"/>
        <v>1.62</v>
      </c>
      <c r="H888" s="192">
        <f t="shared" si="4"/>
        <v>5.31522</v>
      </c>
      <c r="I888" s="192">
        <f t="shared" si="5"/>
        <v>10.63044</v>
      </c>
      <c r="J888" s="202"/>
      <c r="K888" s="202"/>
      <c r="L888" s="202"/>
      <c r="M888" s="202"/>
      <c r="N888" s="202"/>
      <c r="O888" s="188"/>
      <c r="P888" s="188"/>
    </row>
    <row r="889">
      <c r="A889" s="204" t="s">
        <v>2862</v>
      </c>
      <c r="B889" s="112" t="s">
        <v>878</v>
      </c>
      <c r="C889" s="118">
        <v>135.0</v>
      </c>
      <c r="D889" s="190">
        <f t="shared" si="1"/>
        <v>1.35</v>
      </c>
      <c r="E889" s="210">
        <v>4.43</v>
      </c>
      <c r="F889" s="201">
        <f t="shared" si="2"/>
        <v>8.86</v>
      </c>
      <c r="G889" s="192">
        <f t="shared" si="3"/>
        <v>1.62</v>
      </c>
      <c r="H889" s="192">
        <f t="shared" si="4"/>
        <v>5.31522</v>
      </c>
      <c r="I889" s="192">
        <f t="shared" si="5"/>
        <v>10.63044</v>
      </c>
      <c r="J889" s="202"/>
      <c r="K889" s="202"/>
      <c r="L889" s="202"/>
      <c r="M889" s="202"/>
      <c r="N889" s="202"/>
      <c r="O889" s="188"/>
      <c r="P889" s="188"/>
    </row>
    <row r="890">
      <c r="A890" s="204" t="s">
        <v>2864</v>
      </c>
      <c r="B890" s="112" t="s">
        <v>2855</v>
      </c>
      <c r="C890" s="118">
        <v>135.0</v>
      </c>
      <c r="D890" s="190">
        <f t="shared" si="1"/>
        <v>1.35</v>
      </c>
      <c r="E890" s="210">
        <v>4.43</v>
      </c>
      <c r="F890" s="201">
        <f t="shared" si="2"/>
        <v>8.86</v>
      </c>
      <c r="G890" s="192">
        <f t="shared" si="3"/>
        <v>1.62</v>
      </c>
      <c r="H890" s="192">
        <f t="shared" si="4"/>
        <v>5.31522</v>
      </c>
      <c r="I890" s="192">
        <f t="shared" si="5"/>
        <v>10.63044</v>
      </c>
      <c r="J890" s="202"/>
      <c r="K890" s="202"/>
      <c r="L890" s="202"/>
      <c r="M890" s="202"/>
      <c r="N890" s="202"/>
      <c r="O890" s="188"/>
      <c r="P890" s="188"/>
    </row>
    <row r="891">
      <c r="A891" s="204" t="s">
        <v>2866</v>
      </c>
      <c r="B891" s="112" t="s">
        <v>2858</v>
      </c>
      <c r="C891" s="118">
        <v>135.0</v>
      </c>
      <c r="D891" s="190">
        <f t="shared" si="1"/>
        <v>1.35</v>
      </c>
      <c r="E891" s="210">
        <v>4.43</v>
      </c>
      <c r="F891" s="201">
        <f t="shared" si="2"/>
        <v>8.86</v>
      </c>
      <c r="G891" s="192">
        <f t="shared" si="3"/>
        <v>1.62</v>
      </c>
      <c r="H891" s="192">
        <f t="shared" si="4"/>
        <v>5.31522</v>
      </c>
      <c r="I891" s="192">
        <f t="shared" si="5"/>
        <v>10.63044</v>
      </c>
      <c r="J891" s="202"/>
      <c r="K891" s="202"/>
      <c r="L891" s="202"/>
      <c r="M891" s="202"/>
      <c r="N891" s="202"/>
      <c r="O891" s="188"/>
      <c r="P891" s="188"/>
    </row>
    <row r="892">
      <c r="A892" s="189" t="s">
        <v>2868</v>
      </c>
      <c r="B892" s="8" t="s">
        <v>2869</v>
      </c>
      <c r="C892" s="190">
        <v>272.0</v>
      </c>
      <c r="D892" s="190">
        <f t="shared" si="1"/>
        <v>2.72</v>
      </c>
      <c r="E892" s="190">
        <v>8.92</v>
      </c>
      <c r="F892" s="191">
        <f t="shared" si="2"/>
        <v>17.84</v>
      </c>
      <c r="G892" s="192">
        <f t="shared" si="3"/>
        <v>3.264</v>
      </c>
      <c r="H892" s="192">
        <f t="shared" si="4"/>
        <v>10.709184</v>
      </c>
      <c r="I892" s="192">
        <f t="shared" si="5"/>
        <v>21.418368</v>
      </c>
      <c r="O892" s="188"/>
      <c r="P892" s="188"/>
    </row>
    <row r="893">
      <c r="A893" s="189" t="s">
        <v>2872</v>
      </c>
      <c r="B893" s="8" t="s">
        <v>2873</v>
      </c>
      <c r="C893" s="190">
        <v>272.0</v>
      </c>
      <c r="D893" s="190">
        <f t="shared" si="1"/>
        <v>2.72</v>
      </c>
      <c r="E893" s="190">
        <v>8.92</v>
      </c>
      <c r="F893" s="191">
        <f t="shared" si="2"/>
        <v>17.84</v>
      </c>
      <c r="G893" s="192">
        <f t="shared" si="3"/>
        <v>3.264</v>
      </c>
      <c r="H893" s="192">
        <f t="shared" si="4"/>
        <v>10.709184</v>
      </c>
      <c r="I893" s="192">
        <f t="shared" si="5"/>
        <v>21.418368</v>
      </c>
      <c r="O893" s="188"/>
      <c r="P893" s="188"/>
    </row>
    <row r="894">
      <c r="A894" s="189" t="s">
        <v>2875</v>
      </c>
      <c r="B894" s="8" t="s">
        <v>2876</v>
      </c>
      <c r="C894" s="190">
        <v>315.0</v>
      </c>
      <c r="D894" s="190">
        <f t="shared" si="1"/>
        <v>3.15</v>
      </c>
      <c r="E894" s="190">
        <v>10.34</v>
      </c>
      <c r="F894" s="191">
        <f t="shared" si="2"/>
        <v>20.68</v>
      </c>
      <c r="G894" s="192">
        <f t="shared" si="3"/>
        <v>3.78</v>
      </c>
      <c r="H894" s="192">
        <f t="shared" si="4"/>
        <v>12.40218</v>
      </c>
      <c r="I894" s="192">
        <f t="shared" si="5"/>
        <v>24.80436</v>
      </c>
      <c r="O894" s="188"/>
      <c r="P894" s="188"/>
    </row>
    <row r="895">
      <c r="A895" s="189" t="s">
        <v>2878</v>
      </c>
      <c r="B895" s="8" t="s">
        <v>2879</v>
      </c>
      <c r="C895" s="190">
        <v>315.0</v>
      </c>
      <c r="D895" s="190">
        <f t="shared" si="1"/>
        <v>3.15</v>
      </c>
      <c r="E895" s="190">
        <v>10.34</v>
      </c>
      <c r="F895" s="191">
        <f t="shared" si="2"/>
        <v>20.68</v>
      </c>
      <c r="G895" s="192">
        <f t="shared" si="3"/>
        <v>3.78</v>
      </c>
      <c r="H895" s="192">
        <f t="shared" si="4"/>
        <v>12.40218</v>
      </c>
      <c r="I895" s="192">
        <f t="shared" si="5"/>
        <v>24.80436</v>
      </c>
      <c r="O895" s="188"/>
      <c r="P895" s="188"/>
    </row>
    <row r="896">
      <c r="A896" s="189" t="s">
        <v>2881</v>
      </c>
      <c r="B896" s="8" t="s">
        <v>2882</v>
      </c>
      <c r="C896" s="190">
        <v>315.0</v>
      </c>
      <c r="D896" s="190">
        <f t="shared" si="1"/>
        <v>3.15</v>
      </c>
      <c r="E896" s="190">
        <v>10.34</v>
      </c>
      <c r="F896" s="191">
        <f t="shared" si="2"/>
        <v>20.68</v>
      </c>
      <c r="G896" s="192">
        <f t="shared" si="3"/>
        <v>3.78</v>
      </c>
      <c r="H896" s="192">
        <f t="shared" si="4"/>
        <v>12.40218</v>
      </c>
      <c r="I896" s="192">
        <f t="shared" si="5"/>
        <v>24.80436</v>
      </c>
      <c r="O896" s="188"/>
      <c r="P896" s="188"/>
    </row>
    <row r="897">
      <c r="A897" s="189" t="s">
        <v>2884</v>
      </c>
      <c r="B897" s="8" t="s">
        <v>2885</v>
      </c>
      <c r="C897" s="190">
        <v>315.0</v>
      </c>
      <c r="D897" s="190">
        <f t="shared" si="1"/>
        <v>3.15</v>
      </c>
      <c r="E897" s="190">
        <v>10.34</v>
      </c>
      <c r="F897" s="191">
        <f t="shared" si="2"/>
        <v>20.68</v>
      </c>
      <c r="G897" s="192">
        <f t="shared" si="3"/>
        <v>3.78</v>
      </c>
      <c r="H897" s="192">
        <f t="shared" si="4"/>
        <v>12.40218</v>
      </c>
      <c r="I897" s="192">
        <f t="shared" si="5"/>
        <v>24.80436</v>
      </c>
      <c r="O897" s="188"/>
      <c r="P897" s="188"/>
    </row>
    <row r="898">
      <c r="A898" s="189" t="s">
        <v>2888</v>
      </c>
      <c r="B898" s="8" t="s">
        <v>2889</v>
      </c>
      <c r="C898" s="190">
        <v>115.0</v>
      </c>
      <c r="D898" s="190">
        <f t="shared" si="1"/>
        <v>1.15</v>
      </c>
      <c r="E898" s="190">
        <v>3.77</v>
      </c>
      <c r="F898" s="191">
        <f t="shared" si="2"/>
        <v>7.54</v>
      </c>
      <c r="G898" s="192">
        <f t="shared" si="3"/>
        <v>1.38</v>
      </c>
      <c r="H898" s="192">
        <f t="shared" si="4"/>
        <v>4.52778</v>
      </c>
      <c r="I898" s="192">
        <f t="shared" si="5"/>
        <v>9.05556</v>
      </c>
      <c r="O898" s="188"/>
      <c r="P898" s="188"/>
    </row>
    <row r="899">
      <c r="A899" s="189" t="s">
        <v>2892</v>
      </c>
      <c r="B899" s="8" t="s">
        <v>2893</v>
      </c>
      <c r="C899" s="190">
        <v>142.0</v>
      </c>
      <c r="D899" s="190">
        <f t="shared" si="1"/>
        <v>1.42</v>
      </c>
      <c r="E899" s="190">
        <v>4.66</v>
      </c>
      <c r="F899" s="191">
        <f t="shared" si="2"/>
        <v>9.32</v>
      </c>
      <c r="G899" s="192">
        <f t="shared" si="3"/>
        <v>1.704</v>
      </c>
      <c r="H899" s="192">
        <f t="shared" si="4"/>
        <v>5.590824</v>
      </c>
      <c r="I899" s="192">
        <f t="shared" si="5"/>
        <v>11.181648</v>
      </c>
      <c r="O899" s="188"/>
      <c r="P899" s="188"/>
    </row>
    <row r="900">
      <c r="A900" s="189" t="s">
        <v>2895</v>
      </c>
      <c r="B900" s="8" t="s">
        <v>2896</v>
      </c>
      <c r="C900" s="190">
        <v>148.0</v>
      </c>
      <c r="D900" s="190">
        <f t="shared" si="1"/>
        <v>1.48</v>
      </c>
      <c r="E900" s="190">
        <v>4.86</v>
      </c>
      <c r="F900" s="191">
        <f t="shared" si="2"/>
        <v>9.72</v>
      </c>
      <c r="G900" s="192">
        <f t="shared" si="3"/>
        <v>1.776</v>
      </c>
      <c r="H900" s="192">
        <f t="shared" si="4"/>
        <v>5.827056</v>
      </c>
      <c r="I900" s="192">
        <f t="shared" si="5"/>
        <v>11.654112</v>
      </c>
      <c r="O900" s="188"/>
      <c r="P900" s="188"/>
    </row>
    <row r="901">
      <c r="A901" s="189" t="s">
        <v>2899</v>
      </c>
      <c r="B901" s="8" t="s">
        <v>2896</v>
      </c>
      <c r="C901" s="190">
        <v>98.0</v>
      </c>
      <c r="D901" s="190">
        <f t="shared" si="1"/>
        <v>0.98</v>
      </c>
      <c r="E901" s="190">
        <v>3.22</v>
      </c>
      <c r="F901" s="191">
        <f t="shared" si="2"/>
        <v>6.44</v>
      </c>
      <c r="G901" s="192">
        <f t="shared" si="3"/>
        <v>1.176</v>
      </c>
      <c r="H901" s="192">
        <f t="shared" si="4"/>
        <v>3.858456</v>
      </c>
      <c r="I901" s="192">
        <f t="shared" si="5"/>
        <v>7.716912</v>
      </c>
      <c r="O901" s="188"/>
      <c r="P901" s="188"/>
    </row>
    <row r="902">
      <c r="A902" s="189" t="s">
        <v>2901</v>
      </c>
      <c r="B902" s="8" t="s">
        <v>2896</v>
      </c>
      <c r="C902" s="190">
        <v>155.0</v>
      </c>
      <c r="D902" s="190">
        <f t="shared" si="1"/>
        <v>1.55</v>
      </c>
      <c r="E902" s="190">
        <v>5.09</v>
      </c>
      <c r="F902" s="191">
        <f t="shared" si="2"/>
        <v>10.18</v>
      </c>
      <c r="G902" s="192">
        <f t="shared" si="3"/>
        <v>1.86</v>
      </c>
      <c r="H902" s="192">
        <f t="shared" si="4"/>
        <v>6.10266</v>
      </c>
      <c r="I902" s="192">
        <f t="shared" si="5"/>
        <v>12.20532</v>
      </c>
      <c r="O902" s="188"/>
      <c r="P902" s="188"/>
    </row>
    <row r="903">
      <c r="A903" s="189" t="s">
        <v>2903</v>
      </c>
      <c r="B903" s="8" t="s">
        <v>2896</v>
      </c>
      <c r="C903" s="190">
        <v>138.0</v>
      </c>
      <c r="D903" s="190">
        <f t="shared" si="1"/>
        <v>1.38</v>
      </c>
      <c r="E903" s="190">
        <v>4.53</v>
      </c>
      <c r="F903" s="191">
        <f t="shared" si="2"/>
        <v>9.06</v>
      </c>
      <c r="G903" s="192">
        <f t="shared" si="3"/>
        <v>1.656</v>
      </c>
      <c r="H903" s="192">
        <f t="shared" si="4"/>
        <v>5.433336</v>
      </c>
      <c r="I903" s="192">
        <f t="shared" si="5"/>
        <v>10.866672</v>
      </c>
      <c r="O903" s="188"/>
      <c r="P903" s="188"/>
    </row>
    <row r="904">
      <c r="A904" s="189" t="s">
        <v>2905</v>
      </c>
      <c r="B904" s="8" t="s">
        <v>2896</v>
      </c>
      <c r="C904" s="190">
        <v>115.0</v>
      </c>
      <c r="D904" s="190">
        <f t="shared" si="1"/>
        <v>1.15</v>
      </c>
      <c r="E904" s="190">
        <v>3.77</v>
      </c>
      <c r="F904" s="191">
        <f t="shared" si="2"/>
        <v>7.54</v>
      </c>
      <c r="G904" s="192">
        <f t="shared" si="3"/>
        <v>1.38</v>
      </c>
      <c r="H904" s="192">
        <f t="shared" si="4"/>
        <v>4.52778</v>
      </c>
      <c r="I904" s="192">
        <f t="shared" si="5"/>
        <v>9.05556</v>
      </c>
      <c r="O904" s="188"/>
      <c r="P904" s="188"/>
    </row>
    <row r="905">
      <c r="A905" s="189" t="s">
        <v>2907</v>
      </c>
      <c r="B905" s="8" t="s">
        <v>2908</v>
      </c>
      <c r="C905" s="190">
        <v>132.0</v>
      </c>
      <c r="D905" s="190">
        <f t="shared" si="1"/>
        <v>1.32</v>
      </c>
      <c r="E905" s="190">
        <v>4.33</v>
      </c>
      <c r="F905" s="191">
        <f t="shared" si="2"/>
        <v>8.66</v>
      </c>
      <c r="G905" s="192">
        <f t="shared" si="3"/>
        <v>1.584</v>
      </c>
      <c r="H905" s="192">
        <f t="shared" si="4"/>
        <v>5.197104</v>
      </c>
      <c r="I905" s="192">
        <f t="shared" si="5"/>
        <v>10.394208</v>
      </c>
      <c r="O905" s="188"/>
      <c r="P905" s="188"/>
    </row>
    <row r="906">
      <c r="A906" s="189" t="s">
        <v>2912</v>
      </c>
      <c r="B906" s="8" t="s">
        <v>2913</v>
      </c>
      <c r="C906" s="190">
        <v>132.0</v>
      </c>
      <c r="D906" s="190">
        <f t="shared" si="1"/>
        <v>1.32</v>
      </c>
      <c r="E906" s="190">
        <v>4.33</v>
      </c>
      <c r="F906" s="191">
        <f t="shared" si="2"/>
        <v>8.66</v>
      </c>
      <c r="G906" s="192">
        <f t="shared" si="3"/>
        <v>1.584</v>
      </c>
      <c r="H906" s="192">
        <f t="shared" si="4"/>
        <v>5.197104</v>
      </c>
      <c r="I906" s="192">
        <f t="shared" si="5"/>
        <v>10.394208</v>
      </c>
      <c r="O906" s="188"/>
      <c r="P906" s="188"/>
    </row>
    <row r="907">
      <c r="A907" s="189" t="s">
        <v>2916</v>
      </c>
      <c r="B907" s="8" t="s">
        <v>2917</v>
      </c>
      <c r="C907" s="190">
        <v>132.0</v>
      </c>
      <c r="D907" s="190">
        <f t="shared" si="1"/>
        <v>1.32</v>
      </c>
      <c r="E907" s="190">
        <v>4.33</v>
      </c>
      <c r="F907" s="191">
        <f t="shared" si="2"/>
        <v>8.66</v>
      </c>
      <c r="G907" s="192">
        <f t="shared" si="3"/>
        <v>1.584</v>
      </c>
      <c r="H907" s="192">
        <f t="shared" si="4"/>
        <v>5.197104</v>
      </c>
      <c r="I907" s="192">
        <f t="shared" si="5"/>
        <v>10.394208</v>
      </c>
      <c r="O907" s="188"/>
      <c r="P907" s="188"/>
    </row>
    <row r="908">
      <c r="A908" s="189" t="s">
        <v>2920</v>
      </c>
      <c r="B908" s="8" t="s">
        <v>2921</v>
      </c>
      <c r="C908" s="190">
        <v>132.0</v>
      </c>
      <c r="D908" s="190">
        <f t="shared" si="1"/>
        <v>1.32</v>
      </c>
      <c r="E908" s="190">
        <v>4.33</v>
      </c>
      <c r="F908" s="191">
        <f t="shared" si="2"/>
        <v>8.66</v>
      </c>
      <c r="G908" s="192">
        <f t="shared" si="3"/>
        <v>1.584</v>
      </c>
      <c r="H908" s="192">
        <f t="shared" si="4"/>
        <v>5.197104</v>
      </c>
      <c r="I908" s="192">
        <f t="shared" si="5"/>
        <v>10.394208</v>
      </c>
      <c r="O908" s="188"/>
      <c r="P908" s="188"/>
    </row>
    <row r="909">
      <c r="A909" s="189" t="s">
        <v>2924</v>
      </c>
      <c r="B909" s="8" t="s">
        <v>2925</v>
      </c>
      <c r="C909" s="190">
        <v>132.0</v>
      </c>
      <c r="D909" s="190">
        <f t="shared" si="1"/>
        <v>1.32</v>
      </c>
      <c r="E909" s="190">
        <v>4.33</v>
      </c>
      <c r="F909" s="191">
        <f t="shared" si="2"/>
        <v>8.66</v>
      </c>
      <c r="G909" s="192">
        <f t="shared" si="3"/>
        <v>1.584</v>
      </c>
      <c r="H909" s="192">
        <f t="shared" si="4"/>
        <v>5.197104</v>
      </c>
      <c r="I909" s="192">
        <f t="shared" si="5"/>
        <v>10.394208</v>
      </c>
      <c r="O909" s="188"/>
      <c r="P909" s="188"/>
    </row>
    <row r="910">
      <c r="A910" s="189" t="s">
        <v>2928</v>
      </c>
      <c r="B910" s="8" t="s">
        <v>2929</v>
      </c>
      <c r="C910" s="190">
        <v>256.0</v>
      </c>
      <c r="D910" s="190">
        <f t="shared" si="1"/>
        <v>2.56</v>
      </c>
      <c r="E910" s="190">
        <v>8.4</v>
      </c>
      <c r="F910" s="191">
        <f t="shared" si="2"/>
        <v>16.8</v>
      </c>
      <c r="G910" s="192">
        <f t="shared" si="3"/>
        <v>3.072</v>
      </c>
      <c r="H910" s="192">
        <f t="shared" si="4"/>
        <v>10.079232</v>
      </c>
      <c r="I910" s="192">
        <f t="shared" si="5"/>
        <v>20.158464</v>
      </c>
      <c r="O910" s="188"/>
      <c r="P910" s="188"/>
    </row>
    <row r="911">
      <c r="A911" s="189" t="s">
        <v>2931</v>
      </c>
      <c r="B911" s="8" t="s">
        <v>2258</v>
      </c>
      <c r="C911" s="190">
        <v>256.0</v>
      </c>
      <c r="D911" s="190">
        <f t="shared" si="1"/>
        <v>2.56</v>
      </c>
      <c r="E911" s="190">
        <v>8.4</v>
      </c>
      <c r="F911" s="191">
        <f t="shared" si="2"/>
        <v>16.8</v>
      </c>
      <c r="G911" s="192">
        <f t="shared" si="3"/>
        <v>3.072</v>
      </c>
      <c r="H911" s="192">
        <f t="shared" si="4"/>
        <v>10.079232</v>
      </c>
      <c r="I911" s="192">
        <f t="shared" si="5"/>
        <v>20.158464</v>
      </c>
      <c r="O911" s="188"/>
      <c r="P911" s="188"/>
    </row>
    <row r="912">
      <c r="A912" s="189" t="s">
        <v>2933</v>
      </c>
      <c r="B912" s="8" t="s">
        <v>2934</v>
      </c>
      <c r="C912" s="193">
        <v>230.0</v>
      </c>
      <c r="D912" s="190">
        <f t="shared" si="1"/>
        <v>2.3</v>
      </c>
      <c r="E912" s="193">
        <v>7.55</v>
      </c>
      <c r="F912" s="191">
        <f t="shared" si="2"/>
        <v>15.1</v>
      </c>
      <c r="G912" s="192">
        <f t="shared" si="3"/>
        <v>2.76</v>
      </c>
      <c r="H912" s="192">
        <f t="shared" si="4"/>
        <v>9.05556</v>
      </c>
      <c r="I912" s="192">
        <f t="shared" si="5"/>
        <v>18.11112</v>
      </c>
      <c r="O912" s="188"/>
      <c r="P912" s="188"/>
    </row>
    <row r="913">
      <c r="A913" s="189" t="s">
        <v>2936</v>
      </c>
      <c r="B913" s="13" t="s">
        <v>2937</v>
      </c>
      <c r="C913" s="190">
        <v>256.0</v>
      </c>
      <c r="D913" s="190">
        <f t="shared" si="1"/>
        <v>2.56</v>
      </c>
      <c r="E913" s="190">
        <v>8.4</v>
      </c>
      <c r="F913" s="191">
        <f t="shared" si="2"/>
        <v>16.8</v>
      </c>
      <c r="G913" s="192">
        <f t="shared" si="3"/>
        <v>3.072</v>
      </c>
      <c r="H913" s="192">
        <f t="shared" si="4"/>
        <v>10.079232</v>
      </c>
      <c r="I913" s="192">
        <f t="shared" si="5"/>
        <v>20.158464</v>
      </c>
      <c r="O913" s="188"/>
      <c r="P913" s="188"/>
    </row>
    <row r="914">
      <c r="A914" s="189" t="s">
        <v>2939</v>
      </c>
      <c r="B914" s="8" t="s">
        <v>2940</v>
      </c>
      <c r="C914" s="190">
        <v>75.0</v>
      </c>
      <c r="D914" s="190">
        <f t="shared" si="1"/>
        <v>0.75</v>
      </c>
      <c r="E914" s="190">
        <v>2.46</v>
      </c>
      <c r="F914" s="191">
        <f t="shared" si="2"/>
        <v>4.92</v>
      </c>
      <c r="G914" s="192">
        <f t="shared" si="3"/>
        <v>0.9</v>
      </c>
      <c r="H914" s="192">
        <f t="shared" si="4"/>
        <v>2.9529</v>
      </c>
      <c r="I914" s="192">
        <f t="shared" si="5"/>
        <v>5.9058</v>
      </c>
      <c r="O914" s="188"/>
      <c r="P914" s="188"/>
    </row>
    <row r="915">
      <c r="A915" s="189" t="s">
        <v>2944</v>
      </c>
      <c r="B915" s="8" t="s">
        <v>2945</v>
      </c>
      <c r="C915" s="190">
        <v>75.0</v>
      </c>
      <c r="D915" s="190">
        <f t="shared" si="1"/>
        <v>0.75</v>
      </c>
      <c r="E915" s="190">
        <v>2.46</v>
      </c>
      <c r="F915" s="191">
        <f t="shared" si="2"/>
        <v>4.92</v>
      </c>
      <c r="G915" s="192">
        <f t="shared" si="3"/>
        <v>0.9</v>
      </c>
      <c r="H915" s="192">
        <f t="shared" si="4"/>
        <v>2.9529</v>
      </c>
      <c r="I915" s="192">
        <f t="shared" si="5"/>
        <v>5.9058</v>
      </c>
      <c r="O915" s="188"/>
      <c r="P915" s="188"/>
    </row>
    <row r="916">
      <c r="A916" s="189" t="s">
        <v>2949</v>
      </c>
      <c r="B916" s="8" t="s">
        <v>2950</v>
      </c>
      <c r="C916" s="190">
        <v>165.0</v>
      </c>
      <c r="D916" s="190">
        <f t="shared" si="1"/>
        <v>1.65</v>
      </c>
      <c r="E916" s="190">
        <v>5.41</v>
      </c>
      <c r="F916" s="191">
        <f t="shared" si="2"/>
        <v>10.82</v>
      </c>
      <c r="G916" s="192">
        <f t="shared" si="3"/>
        <v>1.98</v>
      </c>
      <c r="H916" s="192">
        <f t="shared" si="4"/>
        <v>6.49638</v>
      </c>
      <c r="I916" s="192">
        <f t="shared" si="5"/>
        <v>12.99276</v>
      </c>
      <c r="O916" s="188"/>
      <c r="P916" s="188"/>
    </row>
    <row r="917">
      <c r="A917" s="189" t="s">
        <v>2953</v>
      </c>
      <c r="B917" s="8" t="s">
        <v>2954</v>
      </c>
      <c r="C917" s="190">
        <v>136.0</v>
      </c>
      <c r="D917" s="190">
        <f t="shared" si="1"/>
        <v>1.36</v>
      </c>
      <c r="E917" s="190">
        <v>4.46</v>
      </c>
      <c r="F917" s="191">
        <f t="shared" si="2"/>
        <v>8.92</v>
      </c>
      <c r="G917" s="192">
        <f t="shared" si="3"/>
        <v>1.632</v>
      </c>
      <c r="H917" s="192">
        <f t="shared" si="4"/>
        <v>5.354592</v>
      </c>
      <c r="I917" s="192">
        <f t="shared" si="5"/>
        <v>10.709184</v>
      </c>
      <c r="O917" s="188"/>
      <c r="P917" s="188"/>
    </row>
    <row r="918">
      <c r="A918" s="189" t="s">
        <v>2956</v>
      </c>
      <c r="B918" s="8" t="s">
        <v>2957</v>
      </c>
      <c r="C918" s="190">
        <v>136.0</v>
      </c>
      <c r="D918" s="190">
        <f t="shared" si="1"/>
        <v>1.36</v>
      </c>
      <c r="E918" s="190">
        <v>4.46</v>
      </c>
      <c r="F918" s="191">
        <f t="shared" si="2"/>
        <v>8.92</v>
      </c>
      <c r="G918" s="192">
        <f t="shared" si="3"/>
        <v>1.632</v>
      </c>
      <c r="H918" s="192">
        <f t="shared" si="4"/>
        <v>5.354592</v>
      </c>
      <c r="I918" s="192">
        <f t="shared" si="5"/>
        <v>10.709184</v>
      </c>
      <c r="O918" s="188"/>
      <c r="P918" s="188"/>
    </row>
    <row r="919">
      <c r="A919" s="189" t="s">
        <v>2959</v>
      </c>
      <c r="B919" s="8" t="s">
        <v>2960</v>
      </c>
      <c r="C919" s="190">
        <v>136.0</v>
      </c>
      <c r="D919" s="190">
        <f t="shared" si="1"/>
        <v>1.36</v>
      </c>
      <c r="E919" s="190">
        <v>4.46</v>
      </c>
      <c r="F919" s="191">
        <f t="shared" si="2"/>
        <v>8.92</v>
      </c>
      <c r="G919" s="192">
        <f t="shared" si="3"/>
        <v>1.632</v>
      </c>
      <c r="H919" s="192">
        <f t="shared" si="4"/>
        <v>5.354592</v>
      </c>
      <c r="I919" s="192">
        <f t="shared" si="5"/>
        <v>10.709184</v>
      </c>
      <c r="O919" s="188"/>
      <c r="P919" s="188"/>
    </row>
    <row r="920">
      <c r="A920" s="189" t="s">
        <v>2962</v>
      </c>
      <c r="B920" s="8" t="s">
        <v>2963</v>
      </c>
      <c r="C920" s="190">
        <v>136.0</v>
      </c>
      <c r="D920" s="190">
        <f t="shared" si="1"/>
        <v>1.36</v>
      </c>
      <c r="E920" s="190">
        <v>4.46</v>
      </c>
      <c r="F920" s="191">
        <f t="shared" si="2"/>
        <v>8.92</v>
      </c>
      <c r="G920" s="192">
        <f t="shared" si="3"/>
        <v>1.632</v>
      </c>
      <c r="H920" s="192">
        <f t="shared" si="4"/>
        <v>5.354592</v>
      </c>
      <c r="I920" s="192">
        <f t="shared" si="5"/>
        <v>10.709184</v>
      </c>
      <c r="O920" s="188"/>
      <c r="P920" s="188"/>
    </row>
    <row r="921">
      <c r="A921" s="189" t="s">
        <v>2965</v>
      </c>
      <c r="B921" s="8" t="s">
        <v>2966</v>
      </c>
      <c r="C921" s="190">
        <v>50.0</v>
      </c>
      <c r="D921" s="190">
        <f t="shared" si="1"/>
        <v>0.5</v>
      </c>
      <c r="E921" s="190">
        <v>1.64</v>
      </c>
      <c r="F921" s="191">
        <f t="shared" si="2"/>
        <v>3.28</v>
      </c>
      <c r="G921" s="192">
        <f t="shared" si="3"/>
        <v>0.6</v>
      </c>
      <c r="H921" s="192">
        <f t="shared" si="4"/>
        <v>1.9686</v>
      </c>
      <c r="I921" s="192">
        <f t="shared" si="5"/>
        <v>3.9372</v>
      </c>
      <c r="O921" s="188"/>
      <c r="P921" s="188"/>
    </row>
    <row r="922">
      <c r="A922" s="189" t="s">
        <v>2971</v>
      </c>
      <c r="B922" s="8" t="s">
        <v>2972</v>
      </c>
      <c r="C922" s="190">
        <v>50.0</v>
      </c>
      <c r="D922" s="190">
        <f t="shared" si="1"/>
        <v>0.5</v>
      </c>
      <c r="E922" s="190">
        <v>1.64</v>
      </c>
      <c r="F922" s="191">
        <f t="shared" si="2"/>
        <v>3.28</v>
      </c>
      <c r="G922" s="192">
        <f t="shared" si="3"/>
        <v>0.6</v>
      </c>
      <c r="H922" s="192">
        <f t="shared" si="4"/>
        <v>1.9686</v>
      </c>
      <c r="I922" s="192">
        <f t="shared" si="5"/>
        <v>3.9372</v>
      </c>
      <c r="O922" s="188"/>
      <c r="P922" s="188"/>
    </row>
    <row r="923">
      <c r="A923" s="189" t="s">
        <v>2975</v>
      </c>
      <c r="B923" s="8" t="s">
        <v>2976</v>
      </c>
      <c r="C923" s="190">
        <v>50.0</v>
      </c>
      <c r="D923" s="190">
        <f t="shared" si="1"/>
        <v>0.5</v>
      </c>
      <c r="E923" s="190">
        <v>1.64</v>
      </c>
      <c r="F923" s="191">
        <f t="shared" si="2"/>
        <v>3.28</v>
      </c>
      <c r="G923" s="192">
        <f t="shared" si="3"/>
        <v>0.6</v>
      </c>
      <c r="H923" s="192">
        <f t="shared" si="4"/>
        <v>1.9686</v>
      </c>
      <c r="I923" s="192">
        <f t="shared" si="5"/>
        <v>3.9372</v>
      </c>
      <c r="O923" s="188"/>
      <c r="P923" s="188"/>
    </row>
    <row r="924">
      <c r="A924" s="189" t="s">
        <v>2979</v>
      </c>
      <c r="B924" s="8" t="s">
        <v>2980</v>
      </c>
      <c r="C924" s="190">
        <v>30.0</v>
      </c>
      <c r="D924" s="190">
        <f t="shared" si="1"/>
        <v>0.3</v>
      </c>
      <c r="E924" s="190">
        <v>0.98</v>
      </c>
      <c r="F924" s="191">
        <f t="shared" si="2"/>
        <v>1.96</v>
      </c>
      <c r="G924" s="192">
        <f t="shared" si="3"/>
        <v>0.36</v>
      </c>
      <c r="H924" s="192">
        <f t="shared" si="4"/>
        <v>1.18116</v>
      </c>
      <c r="I924" s="192">
        <f t="shared" si="5"/>
        <v>2.36232</v>
      </c>
      <c r="O924" s="188"/>
      <c r="P924" s="188"/>
    </row>
    <row r="925">
      <c r="A925" s="189" t="s">
        <v>2983</v>
      </c>
      <c r="B925" s="8" t="s">
        <v>2984</v>
      </c>
      <c r="C925" s="190">
        <v>32.0</v>
      </c>
      <c r="D925" s="190">
        <f t="shared" si="1"/>
        <v>0.32</v>
      </c>
      <c r="E925" s="190">
        <v>1.05</v>
      </c>
      <c r="F925" s="191">
        <f t="shared" si="2"/>
        <v>2.1</v>
      </c>
      <c r="G925" s="192">
        <f t="shared" si="3"/>
        <v>0.384</v>
      </c>
      <c r="H925" s="192">
        <f t="shared" si="4"/>
        <v>1.259904</v>
      </c>
      <c r="I925" s="192">
        <f t="shared" si="5"/>
        <v>2.519808</v>
      </c>
      <c r="O925" s="188"/>
      <c r="P925" s="188"/>
    </row>
    <row r="926">
      <c r="A926" s="189" t="s">
        <v>2987</v>
      </c>
      <c r="B926" s="8" t="s">
        <v>2984</v>
      </c>
      <c r="C926" s="190">
        <v>43.0</v>
      </c>
      <c r="D926" s="190">
        <f t="shared" si="1"/>
        <v>0.43</v>
      </c>
      <c r="E926" s="190">
        <v>1.41</v>
      </c>
      <c r="F926" s="191">
        <f t="shared" si="2"/>
        <v>2.82</v>
      </c>
      <c r="G926" s="192">
        <f t="shared" si="3"/>
        <v>0.516</v>
      </c>
      <c r="H926" s="192">
        <f t="shared" si="4"/>
        <v>1.692996</v>
      </c>
      <c r="I926" s="192">
        <f t="shared" si="5"/>
        <v>3.385992</v>
      </c>
      <c r="O926" s="188"/>
      <c r="P926" s="188"/>
    </row>
    <row r="927">
      <c r="A927" s="189" t="s">
        <v>2989</v>
      </c>
      <c r="B927" s="8" t="s">
        <v>2990</v>
      </c>
      <c r="C927" s="190">
        <v>22.0</v>
      </c>
      <c r="D927" s="190">
        <f t="shared" si="1"/>
        <v>0.22</v>
      </c>
      <c r="E927" s="190">
        <v>0.72</v>
      </c>
      <c r="F927" s="191">
        <f t="shared" si="2"/>
        <v>1.44</v>
      </c>
      <c r="G927" s="192">
        <f t="shared" si="3"/>
        <v>0.264</v>
      </c>
      <c r="H927" s="192">
        <f t="shared" si="4"/>
        <v>0.866184</v>
      </c>
      <c r="I927" s="192">
        <f t="shared" si="5"/>
        <v>1.732368</v>
      </c>
      <c r="O927" s="188"/>
      <c r="P927" s="188"/>
    </row>
    <row r="928">
      <c r="A928" s="189" t="s">
        <v>2992</v>
      </c>
      <c r="B928" s="8" t="s">
        <v>2990</v>
      </c>
      <c r="C928" s="190">
        <v>23.0</v>
      </c>
      <c r="D928" s="190">
        <f t="shared" si="1"/>
        <v>0.23</v>
      </c>
      <c r="E928" s="190">
        <v>0.75</v>
      </c>
      <c r="F928" s="191">
        <f t="shared" si="2"/>
        <v>1.5</v>
      </c>
      <c r="G928" s="192">
        <f t="shared" si="3"/>
        <v>0.276</v>
      </c>
      <c r="H928" s="192">
        <f t="shared" si="4"/>
        <v>0.905556</v>
      </c>
      <c r="I928" s="192">
        <f t="shared" si="5"/>
        <v>1.811112</v>
      </c>
      <c r="O928" s="188"/>
      <c r="P928" s="188"/>
    </row>
    <row r="929">
      <c r="A929" s="189" t="s">
        <v>2994</v>
      </c>
      <c r="B929" s="8" t="s">
        <v>2995</v>
      </c>
      <c r="C929" s="190">
        <v>32.0</v>
      </c>
      <c r="D929" s="190">
        <f t="shared" si="1"/>
        <v>0.32</v>
      </c>
      <c r="E929" s="190">
        <v>1.05</v>
      </c>
      <c r="F929" s="191">
        <f t="shared" si="2"/>
        <v>2.1</v>
      </c>
      <c r="G929" s="192">
        <f t="shared" si="3"/>
        <v>0.384</v>
      </c>
      <c r="H929" s="192">
        <f t="shared" si="4"/>
        <v>1.259904</v>
      </c>
      <c r="I929" s="192">
        <f t="shared" si="5"/>
        <v>2.519808</v>
      </c>
      <c r="O929" s="188"/>
      <c r="P929" s="188"/>
    </row>
    <row r="930">
      <c r="A930" s="189" t="s">
        <v>2997</v>
      </c>
      <c r="B930" s="8" t="s">
        <v>2998</v>
      </c>
      <c r="C930" s="190">
        <v>23.0</v>
      </c>
      <c r="D930" s="190">
        <f t="shared" si="1"/>
        <v>0.23</v>
      </c>
      <c r="E930" s="190">
        <v>0.75</v>
      </c>
      <c r="F930" s="191">
        <f t="shared" si="2"/>
        <v>1.5</v>
      </c>
      <c r="G930" s="192">
        <f t="shared" si="3"/>
        <v>0.276</v>
      </c>
      <c r="H930" s="192">
        <f t="shared" si="4"/>
        <v>0.905556</v>
      </c>
      <c r="I930" s="192">
        <f t="shared" si="5"/>
        <v>1.811112</v>
      </c>
      <c r="O930" s="188"/>
      <c r="P930" s="188"/>
    </row>
    <row r="931">
      <c r="A931" s="189" t="s">
        <v>3000</v>
      </c>
      <c r="B931" s="8" t="s">
        <v>1204</v>
      </c>
      <c r="C931" s="190">
        <v>30.0</v>
      </c>
      <c r="D931" s="190">
        <f t="shared" si="1"/>
        <v>0.3</v>
      </c>
      <c r="E931" s="190">
        <v>0.98</v>
      </c>
      <c r="F931" s="191">
        <f t="shared" si="2"/>
        <v>1.96</v>
      </c>
      <c r="G931" s="192">
        <f t="shared" si="3"/>
        <v>0.36</v>
      </c>
      <c r="H931" s="192">
        <f t="shared" si="4"/>
        <v>1.18116</v>
      </c>
      <c r="I931" s="192">
        <f t="shared" si="5"/>
        <v>2.36232</v>
      </c>
      <c r="O931" s="188"/>
      <c r="P931" s="188"/>
    </row>
    <row r="932">
      <c r="A932" s="189" t="s">
        <v>3002</v>
      </c>
      <c r="B932" s="8" t="s">
        <v>3003</v>
      </c>
      <c r="C932" s="190">
        <v>50.0</v>
      </c>
      <c r="D932" s="190">
        <f t="shared" si="1"/>
        <v>0.5</v>
      </c>
      <c r="E932" s="190">
        <v>1.64</v>
      </c>
      <c r="F932" s="191">
        <f t="shared" si="2"/>
        <v>3.28</v>
      </c>
      <c r="G932" s="192">
        <f t="shared" si="3"/>
        <v>0.6</v>
      </c>
      <c r="H932" s="192">
        <f t="shared" si="4"/>
        <v>1.9686</v>
      </c>
      <c r="I932" s="192">
        <f t="shared" si="5"/>
        <v>3.9372</v>
      </c>
      <c r="O932" s="188"/>
      <c r="P932" s="188"/>
    </row>
    <row r="933">
      <c r="A933" s="189" t="s">
        <v>3005</v>
      </c>
      <c r="B933" s="8" t="s">
        <v>1977</v>
      </c>
      <c r="C933" s="190">
        <v>58.0</v>
      </c>
      <c r="D933" s="190">
        <f t="shared" si="1"/>
        <v>0.58</v>
      </c>
      <c r="E933" s="190">
        <v>1.9</v>
      </c>
      <c r="F933" s="191">
        <f t="shared" si="2"/>
        <v>3.8</v>
      </c>
      <c r="G933" s="192">
        <f t="shared" si="3"/>
        <v>0.696</v>
      </c>
      <c r="H933" s="192">
        <f t="shared" si="4"/>
        <v>2.283576</v>
      </c>
      <c r="I933" s="192">
        <f t="shared" si="5"/>
        <v>4.567152</v>
      </c>
      <c r="O933" s="188"/>
      <c r="P933" s="188"/>
    </row>
    <row r="934">
      <c r="A934" s="189" t="s">
        <v>3007</v>
      </c>
      <c r="B934" s="8" t="s">
        <v>2889</v>
      </c>
      <c r="C934" s="190">
        <v>60.0</v>
      </c>
      <c r="D934" s="190">
        <f t="shared" si="1"/>
        <v>0.6</v>
      </c>
      <c r="E934" s="190">
        <v>1.97</v>
      </c>
      <c r="F934" s="191">
        <f t="shared" si="2"/>
        <v>3.94</v>
      </c>
      <c r="G934" s="192">
        <f t="shared" si="3"/>
        <v>0.72</v>
      </c>
      <c r="H934" s="192">
        <f t="shared" si="4"/>
        <v>2.36232</v>
      </c>
      <c r="I934" s="192">
        <f t="shared" si="5"/>
        <v>4.72464</v>
      </c>
      <c r="O934" s="188"/>
      <c r="P934" s="188"/>
    </row>
    <row r="935">
      <c r="A935" s="189" t="s">
        <v>3009</v>
      </c>
      <c r="B935" s="8" t="s">
        <v>3010</v>
      </c>
      <c r="C935" s="190">
        <v>74.0</v>
      </c>
      <c r="D935" s="190">
        <f t="shared" si="1"/>
        <v>0.74</v>
      </c>
      <c r="E935" s="190">
        <v>2.43</v>
      </c>
      <c r="F935" s="191">
        <f t="shared" si="2"/>
        <v>4.86</v>
      </c>
      <c r="G935" s="192">
        <f t="shared" si="3"/>
        <v>0.888</v>
      </c>
      <c r="H935" s="192">
        <f t="shared" si="4"/>
        <v>2.913528</v>
      </c>
      <c r="I935" s="192">
        <f t="shared" si="5"/>
        <v>5.827056</v>
      </c>
      <c r="O935" s="188"/>
      <c r="P935" s="188"/>
    </row>
    <row r="936">
      <c r="A936" s="189" t="s">
        <v>3012</v>
      </c>
      <c r="B936" s="8" t="s">
        <v>3013</v>
      </c>
      <c r="C936" s="190">
        <v>70.0</v>
      </c>
      <c r="D936" s="190">
        <f t="shared" si="1"/>
        <v>0.7</v>
      </c>
      <c r="E936" s="190">
        <v>2.3</v>
      </c>
      <c r="F936" s="191">
        <f t="shared" si="2"/>
        <v>4.6</v>
      </c>
      <c r="G936" s="192">
        <f t="shared" si="3"/>
        <v>0.84</v>
      </c>
      <c r="H936" s="192">
        <f t="shared" si="4"/>
        <v>2.75604</v>
      </c>
      <c r="I936" s="192">
        <f t="shared" si="5"/>
        <v>5.51208</v>
      </c>
      <c r="O936" s="188"/>
      <c r="P936" s="188"/>
    </row>
    <row r="937">
      <c r="A937" s="189" t="s">
        <v>3015</v>
      </c>
      <c r="B937" s="8" t="s">
        <v>3016</v>
      </c>
      <c r="C937" s="190">
        <v>38.0</v>
      </c>
      <c r="D937" s="190">
        <f t="shared" si="1"/>
        <v>0.38</v>
      </c>
      <c r="E937" s="190">
        <v>1.25</v>
      </c>
      <c r="F937" s="191">
        <f t="shared" si="2"/>
        <v>2.5</v>
      </c>
      <c r="G937" s="192">
        <f t="shared" si="3"/>
        <v>0.456</v>
      </c>
      <c r="H937" s="192">
        <f t="shared" si="4"/>
        <v>1.496136</v>
      </c>
      <c r="I937" s="192">
        <f t="shared" si="5"/>
        <v>2.992272</v>
      </c>
      <c r="O937" s="188"/>
      <c r="P937" s="188"/>
    </row>
    <row r="938">
      <c r="A938" s="189" t="s">
        <v>3018</v>
      </c>
      <c r="B938" s="8" t="s">
        <v>3019</v>
      </c>
      <c r="C938" s="190">
        <v>144.0</v>
      </c>
      <c r="D938" s="190">
        <f t="shared" si="1"/>
        <v>1.44</v>
      </c>
      <c r="E938" s="190">
        <v>4.72</v>
      </c>
      <c r="F938" s="191">
        <f t="shared" si="2"/>
        <v>9.44</v>
      </c>
      <c r="G938" s="192">
        <f t="shared" si="3"/>
        <v>1.728</v>
      </c>
      <c r="H938" s="192">
        <f t="shared" si="4"/>
        <v>5.669568</v>
      </c>
      <c r="I938" s="192">
        <f t="shared" si="5"/>
        <v>11.339136</v>
      </c>
      <c r="O938" s="188"/>
      <c r="P938" s="188"/>
    </row>
    <row r="939">
      <c r="A939" s="189" t="s">
        <v>3022</v>
      </c>
      <c r="B939" s="8" t="s">
        <v>3019</v>
      </c>
      <c r="C939" s="190">
        <v>82.0</v>
      </c>
      <c r="D939" s="190">
        <f t="shared" si="1"/>
        <v>0.82</v>
      </c>
      <c r="E939" s="190">
        <v>2.69</v>
      </c>
      <c r="F939" s="191">
        <f t="shared" si="2"/>
        <v>5.38</v>
      </c>
      <c r="G939" s="192">
        <f t="shared" si="3"/>
        <v>0.984</v>
      </c>
      <c r="H939" s="192">
        <f t="shared" si="4"/>
        <v>3.228504</v>
      </c>
      <c r="I939" s="192">
        <f t="shared" si="5"/>
        <v>6.457008</v>
      </c>
      <c r="O939" s="188"/>
      <c r="P939" s="188"/>
    </row>
    <row r="940">
      <c r="A940" s="189" t="s">
        <v>3024</v>
      </c>
      <c r="B940" s="8" t="s">
        <v>3025</v>
      </c>
      <c r="C940" s="190">
        <v>82.0</v>
      </c>
      <c r="D940" s="190">
        <f t="shared" si="1"/>
        <v>0.82</v>
      </c>
      <c r="E940" s="190">
        <v>2.69</v>
      </c>
      <c r="F940" s="191">
        <f t="shared" si="2"/>
        <v>5.38</v>
      </c>
      <c r="G940" s="192">
        <f t="shared" si="3"/>
        <v>0.984</v>
      </c>
      <c r="H940" s="192">
        <f t="shared" si="4"/>
        <v>3.228504</v>
      </c>
      <c r="I940" s="192">
        <f t="shared" si="5"/>
        <v>6.457008</v>
      </c>
      <c r="O940" s="188"/>
      <c r="P940" s="188"/>
    </row>
    <row r="941">
      <c r="A941" s="189" t="s">
        <v>3027</v>
      </c>
      <c r="B941" s="8" t="s">
        <v>3028</v>
      </c>
      <c r="C941" s="190">
        <v>78.0</v>
      </c>
      <c r="D941" s="190">
        <f t="shared" si="1"/>
        <v>0.78</v>
      </c>
      <c r="E941" s="190">
        <v>2.56</v>
      </c>
      <c r="F941" s="191">
        <f t="shared" si="2"/>
        <v>5.12</v>
      </c>
      <c r="G941" s="192">
        <f t="shared" si="3"/>
        <v>0.936</v>
      </c>
      <c r="H941" s="192">
        <f t="shared" si="4"/>
        <v>3.071016</v>
      </c>
      <c r="I941" s="192">
        <f t="shared" si="5"/>
        <v>6.142032</v>
      </c>
      <c r="O941" s="188"/>
      <c r="P941" s="188"/>
    </row>
    <row r="942">
      <c r="A942" s="189" t="s">
        <v>3030</v>
      </c>
      <c r="B942" s="8" t="s">
        <v>3031</v>
      </c>
      <c r="C942" s="190">
        <v>144.0</v>
      </c>
      <c r="D942" s="190">
        <f t="shared" si="1"/>
        <v>1.44</v>
      </c>
      <c r="E942" s="190">
        <v>4.72</v>
      </c>
      <c r="F942" s="191">
        <f t="shared" si="2"/>
        <v>9.44</v>
      </c>
      <c r="G942" s="192">
        <f t="shared" si="3"/>
        <v>1.728</v>
      </c>
      <c r="H942" s="192">
        <f t="shared" si="4"/>
        <v>5.669568</v>
      </c>
      <c r="I942" s="192">
        <f t="shared" si="5"/>
        <v>11.339136</v>
      </c>
      <c r="O942" s="188"/>
      <c r="P942" s="188"/>
    </row>
    <row r="943">
      <c r="A943" s="189" t="s">
        <v>3033</v>
      </c>
      <c r="B943" s="8" t="s">
        <v>3031</v>
      </c>
      <c r="C943" s="190">
        <v>78.0</v>
      </c>
      <c r="D943" s="190">
        <f t="shared" si="1"/>
        <v>0.78</v>
      </c>
      <c r="E943" s="190">
        <v>2.56</v>
      </c>
      <c r="F943" s="191">
        <f t="shared" si="2"/>
        <v>5.12</v>
      </c>
      <c r="G943" s="192">
        <f t="shared" si="3"/>
        <v>0.936</v>
      </c>
      <c r="H943" s="192">
        <f t="shared" si="4"/>
        <v>3.071016</v>
      </c>
      <c r="I943" s="192">
        <f t="shared" si="5"/>
        <v>6.142032</v>
      </c>
      <c r="O943" s="188"/>
      <c r="P943" s="188"/>
    </row>
    <row r="944">
      <c r="A944" s="189" t="s">
        <v>3035</v>
      </c>
      <c r="B944" s="8" t="s">
        <v>3036</v>
      </c>
      <c r="C944" s="190">
        <v>104.0</v>
      </c>
      <c r="D944" s="190">
        <f t="shared" si="1"/>
        <v>1.04</v>
      </c>
      <c r="E944" s="190">
        <v>3.41</v>
      </c>
      <c r="F944" s="191">
        <f t="shared" si="2"/>
        <v>6.82</v>
      </c>
      <c r="G944" s="192">
        <f t="shared" si="3"/>
        <v>1.248</v>
      </c>
      <c r="H944" s="192">
        <f t="shared" si="4"/>
        <v>4.094688</v>
      </c>
      <c r="I944" s="192">
        <f t="shared" si="5"/>
        <v>8.189376</v>
      </c>
      <c r="O944" s="188"/>
      <c r="P944" s="188"/>
    </row>
    <row r="945">
      <c r="A945" s="189" t="s">
        <v>3038</v>
      </c>
      <c r="B945" s="8" t="s">
        <v>3039</v>
      </c>
      <c r="C945" s="190">
        <v>68.0</v>
      </c>
      <c r="D945" s="190">
        <f t="shared" si="1"/>
        <v>0.68</v>
      </c>
      <c r="E945" s="190">
        <v>2.23</v>
      </c>
      <c r="F945" s="191">
        <f t="shared" si="2"/>
        <v>4.46</v>
      </c>
      <c r="G945" s="192">
        <f t="shared" si="3"/>
        <v>0.816</v>
      </c>
      <c r="H945" s="192">
        <f t="shared" si="4"/>
        <v>2.677296</v>
      </c>
      <c r="I945" s="192">
        <f t="shared" si="5"/>
        <v>5.354592</v>
      </c>
      <c r="O945" s="188"/>
      <c r="P945" s="188"/>
    </row>
    <row r="946">
      <c r="A946" s="189" t="s">
        <v>3041</v>
      </c>
      <c r="B946" s="37" t="s">
        <v>3042</v>
      </c>
      <c r="C946" s="193">
        <v>95.0</v>
      </c>
      <c r="D946" s="190">
        <f t="shared" si="1"/>
        <v>0.95</v>
      </c>
      <c r="E946" s="193">
        <v>3.12</v>
      </c>
      <c r="F946" s="191">
        <f t="shared" si="2"/>
        <v>6.24</v>
      </c>
      <c r="G946" s="192">
        <f t="shared" si="3"/>
        <v>1.14</v>
      </c>
      <c r="H946" s="192">
        <f t="shared" si="4"/>
        <v>3.74034</v>
      </c>
      <c r="I946" s="192">
        <f t="shared" si="5"/>
        <v>7.48068</v>
      </c>
      <c r="O946" s="188"/>
      <c r="P946" s="188"/>
    </row>
    <row r="947">
      <c r="A947" s="189" t="s">
        <v>3044</v>
      </c>
      <c r="B947" s="8" t="s">
        <v>3045</v>
      </c>
      <c r="C947" s="190">
        <v>335.0</v>
      </c>
      <c r="D947" s="190">
        <f t="shared" si="1"/>
        <v>3.35</v>
      </c>
      <c r="E947" s="190">
        <v>10.99</v>
      </c>
      <c r="F947" s="191">
        <f t="shared" si="2"/>
        <v>21.98</v>
      </c>
      <c r="G947" s="192">
        <f t="shared" si="3"/>
        <v>4.02</v>
      </c>
      <c r="H947" s="192">
        <f t="shared" si="4"/>
        <v>13.18962</v>
      </c>
      <c r="I947" s="192">
        <f t="shared" si="5"/>
        <v>26.37924</v>
      </c>
      <c r="O947" s="188"/>
      <c r="P947" s="188"/>
    </row>
    <row r="948">
      <c r="A948" s="189" t="s">
        <v>3049</v>
      </c>
      <c r="B948" s="8" t="s">
        <v>3045</v>
      </c>
      <c r="C948" s="190">
        <v>168.0</v>
      </c>
      <c r="D948" s="190">
        <f t="shared" si="1"/>
        <v>1.68</v>
      </c>
      <c r="E948" s="190">
        <v>5.51</v>
      </c>
      <c r="F948" s="191">
        <f t="shared" si="2"/>
        <v>11.02</v>
      </c>
      <c r="G948" s="192">
        <f t="shared" si="3"/>
        <v>2.016</v>
      </c>
      <c r="H948" s="192">
        <f t="shared" si="4"/>
        <v>6.614496</v>
      </c>
      <c r="I948" s="192">
        <f t="shared" si="5"/>
        <v>13.228992</v>
      </c>
      <c r="O948" s="188"/>
      <c r="P948" s="188"/>
    </row>
    <row r="949">
      <c r="A949" s="189" t="s">
        <v>3051</v>
      </c>
      <c r="B949" s="8" t="s">
        <v>3052</v>
      </c>
      <c r="C949" s="190">
        <v>125.0</v>
      </c>
      <c r="D949" s="190">
        <f t="shared" si="1"/>
        <v>1.25</v>
      </c>
      <c r="E949" s="190">
        <v>4.1</v>
      </c>
      <c r="F949" s="191">
        <f t="shared" si="2"/>
        <v>8.2</v>
      </c>
      <c r="G949" s="192">
        <f t="shared" si="3"/>
        <v>1.5</v>
      </c>
      <c r="H949" s="192">
        <f t="shared" si="4"/>
        <v>4.9215</v>
      </c>
      <c r="I949" s="192">
        <f t="shared" si="5"/>
        <v>9.843</v>
      </c>
      <c r="O949" s="188"/>
      <c r="P949" s="188"/>
    </row>
    <row r="950">
      <c r="A950" s="189" t="s">
        <v>3054</v>
      </c>
      <c r="B950" s="8" t="s">
        <v>3055</v>
      </c>
      <c r="C950" s="190">
        <v>196.0</v>
      </c>
      <c r="D950" s="190">
        <f t="shared" si="1"/>
        <v>1.96</v>
      </c>
      <c r="E950" s="190">
        <v>6.43</v>
      </c>
      <c r="F950" s="191">
        <f t="shared" si="2"/>
        <v>12.86</v>
      </c>
      <c r="G950" s="192">
        <f t="shared" si="3"/>
        <v>2.352</v>
      </c>
      <c r="H950" s="192">
        <f t="shared" si="4"/>
        <v>7.716912</v>
      </c>
      <c r="I950" s="192">
        <f t="shared" si="5"/>
        <v>15.433824</v>
      </c>
      <c r="O950" s="188"/>
      <c r="P950" s="188"/>
    </row>
    <row r="951">
      <c r="A951" s="189" t="s">
        <v>3058</v>
      </c>
      <c r="B951" s="8" t="s">
        <v>3059</v>
      </c>
      <c r="C951" s="190">
        <v>174.0</v>
      </c>
      <c r="D951" s="190">
        <f t="shared" si="1"/>
        <v>1.74</v>
      </c>
      <c r="E951" s="190">
        <v>5.71</v>
      </c>
      <c r="F951" s="191">
        <f t="shared" si="2"/>
        <v>11.42</v>
      </c>
      <c r="G951" s="192">
        <f t="shared" si="3"/>
        <v>2.088</v>
      </c>
      <c r="H951" s="192">
        <f t="shared" si="4"/>
        <v>6.850728</v>
      </c>
      <c r="I951" s="192">
        <f t="shared" si="5"/>
        <v>13.701456</v>
      </c>
      <c r="O951" s="188"/>
      <c r="P951" s="188"/>
    </row>
    <row r="952">
      <c r="A952" s="189" t="s">
        <v>3063</v>
      </c>
      <c r="B952" s="8" t="s">
        <v>3064</v>
      </c>
      <c r="C952" s="190">
        <v>380.0</v>
      </c>
      <c r="D952" s="190">
        <f t="shared" si="1"/>
        <v>3.8</v>
      </c>
      <c r="E952" s="190">
        <v>12.47</v>
      </c>
      <c r="F952" s="191">
        <f t="shared" si="2"/>
        <v>24.94</v>
      </c>
      <c r="G952" s="192">
        <f t="shared" si="3"/>
        <v>4.56</v>
      </c>
      <c r="H952" s="192">
        <f t="shared" si="4"/>
        <v>14.96136</v>
      </c>
      <c r="I952" s="192">
        <f t="shared" si="5"/>
        <v>29.92272</v>
      </c>
      <c r="O952" s="188"/>
      <c r="P952" s="188"/>
    </row>
    <row r="953">
      <c r="A953" s="189" t="s">
        <v>3068</v>
      </c>
      <c r="B953" s="8" t="s">
        <v>3064</v>
      </c>
      <c r="C953" s="190">
        <v>250.0</v>
      </c>
      <c r="D953" s="190">
        <f t="shared" si="1"/>
        <v>2.5</v>
      </c>
      <c r="E953" s="190">
        <v>8.2</v>
      </c>
      <c r="F953" s="191">
        <f t="shared" si="2"/>
        <v>16.4</v>
      </c>
      <c r="G953" s="192">
        <f t="shared" si="3"/>
        <v>3</v>
      </c>
      <c r="H953" s="192">
        <f t="shared" si="4"/>
        <v>9.843</v>
      </c>
      <c r="I953" s="192">
        <f t="shared" si="5"/>
        <v>19.686</v>
      </c>
      <c r="O953" s="188"/>
      <c r="P953" s="188"/>
    </row>
    <row r="954">
      <c r="A954" s="189" t="s">
        <v>3070</v>
      </c>
      <c r="B954" s="8" t="s">
        <v>3071</v>
      </c>
      <c r="C954" s="190">
        <v>380.0</v>
      </c>
      <c r="D954" s="190">
        <f t="shared" si="1"/>
        <v>3.8</v>
      </c>
      <c r="E954" s="190">
        <v>12.47</v>
      </c>
      <c r="F954" s="191">
        <f t="shared" si="2"/>
        <v>24.94</v>
      </c>
      <c r="G954" s="192">
        <f t="shared" si="3"/>
        <v>4.56</v>
      </c>
      <c r="H954" s="192">
        <f t="shared" si="4"/>
        <v>14.96136</v>
      </c>
      <c r="I954" s="192">
        <f t="shared" si="5"/>
        <v>29.92272</v>
      </c>
      <c r="O954" s="188"/>
      <c r="P954" s="188"/>
    </row>
    <row r="955">
      <c r="A955" s="189" t="s">
        <v>3074</v>
      </c>
      <c r="B955" s="8" t="s">
        <v>3071</v>
      </c>
      <c r="C955" s="190">
        <v>250.0</v>
      </c>
      <c r="D955" s="190">
        <f t="shared" si="1"/>
        <v>2.5</v>
      </c>
      <c r="E955" s="190">
        <v>8.2</v>
      </c>
      <c r="F955" s="191">
        <f t="shared" si="2"/>
        <v>16.4</v>
      </c>
      <c r="G955" s="192">
        <f t="shared" si="3"/>
        <v>3</v>
      </c>
      <c r="H955" s="192">
        <f t="shared" si="4"/>
        <v>9.843</v>
      </c>
      <c r="I955" s="192">
        <f t="shared" si="5"/>
        <v>19.686</v>
      </c>
      <c r="O955" s="188"/>
      <c r="P955" s="188"/>
    </row>
    <row r="956">
      <c r="A956" s="189" t="s">
        <v>3076</v>
      </c>
      <c r="B956" s="8" t="s">
        <v>3077</v>
      </c>
      <c r="C956" s="190">
        <v>380.0</v>
      </c>
      <c r="D956" s="190">
        <f t="shared" si="1"/>
        <v>3.8</v>
      </c>
      <c r="E956" s="190">
        <v>12.47</v>
      </c>
      <c r="F956" s="191">
        <f t="shared" si="2"/>
        <v>24.94</v>
      </c>
      <c r="G956" s="192">
        <f t="shared" si="3"/>
        <v>4.56</v>
      </c>
      <c r="H956" s="192">
        <f t="shared" si="4"/>
        <v>14.96136</v>
      </c>
      <c r="I956" s="192">
        <f t="shared" si="5"/>
        <v>29.92272</v>
      </c>
      <c r="O956" s="188"/>
      <c r="P956" s="188"/>
    </row>
    <row r="957">
      <c r="A957" s="189" t="s">
        <v>3080</v>
      </c>
      <c r="B957" s="8" t="s">
        <v>3077</v>
      </c>
      <c r="C957" s="190">
        <v>250.0</v>
      </c>
      <c r="D957" s="190">
        <f t="shared" si="1"/>
        <v>2.5</v>
      </c>
      <c r="E957" s="213" t="s">
        <v>4717</v>
      </c>
      <c r="F957" s="191">
        <f t="shared" si="2"/>
        <v>16.4</v>
      </c>
      <c r="G957" s="192">
        <f t="shared" si="3"/>
        <v>3</v>
      </c>
      <c r="H957" s="192">
        <f t="shared" si="4"/>
        <v>9.843</v>
      </c>
      <c r="I957" s="192">
        <f t="shared" si="5"/>
        <v>19.686</v>
      </c>
      <c r="O957" s="188"/>
      <c r="P957" s="188"/>
    </row>
    <row r="958">
      <c r="A958" s="189" t="s">
        <v>3082</v>
      </c>
      <c r="B958" s="8" t="s">
        <v>3083</v>
      </c>
      <c r="C958" s="190">
        <v>380.0</v>
      </c>
      <c r="D958" s="190">
        <f t="shared" si="1"/>
        <v>3.8</v>
      </c>
      <c r="E958" s="190">
        <v>12.47</v>
      </c>
      <c r="F958" s="191">
        <f t="shared" si="2"/>
        <v>24.94</v>
      </c>
      <c r="G958" s="192">
        <f t="shared" si="3"/>
        <v>4.56</v>
      </c>
      <c r="H958" s="192">
        <f t="shared" si="4"/>
        <v>14.96136</v>
      </c>
      <c r="I958" s="192">
        <f t="shared" si="5"/>
        <v>29.92272</v>
      </c>
      <c r="O958" s="188"/>
      <c r="P958" s="188"/>
    </row>
    <row r="959">
      <c r="A959" s="189" t="s">
        <v>3086</v>
      </c>
      <c r="B959" s="8" t="s">
        <v>3083</v>
      </c>
      <c r="C959" s="190">
        <v>250.0</v>
      </c>
      <c r="D959" s="190">
        <f t="shared" si="1"/>
        <v>2.5</v>
      </c>
      <c r="E959" s="190">
        <v>8.2</v>
      </c>
      <c r="F959" s="191">
        <f t="shared" si="2"/>
        <v>16.4</v>
      </c>
      <c r="G959" s="192">
        <f t="shared" si="3"/>
        <v>3</v>
      </c>
      <c r="H959" s="192">
        <f t="shared" si="4"/>
        <v>9.843</v>
      </c>
      <c r="I959" s="192">
        <f t="shared" si="5"/>
        <v>19.686</v>
      </c>
      <c r="O959" s="188"/>
      <c r="P959" s="188"/>
    </row>
    <row r="960">
      <c r="A960" s="189" t="s">
        <v>3088</v>
      </c>
      <c r="B960" s="8" t="s">
        <v>3089</v>
      </c>
      <c r="C960" s="190">
        <v>142.0</v>
      </c>
      <c r="D960" s="190">
        <f t="shared" si="1"/>
        <v>1.42</v>
      </c>
      <c r="E960" s="190">
        <v>4.66</v>
      </c>
      <c r="F960" s="191">
        <f t="shared" si="2"/>
        <v>9.32</v>
      </c>
      <c r="G960" s="192">
        <f t="shared" si="3"/>
        <v>1.704</v>
      </c>
      <c r="H960" s="192">
        <f t="shared" si="4"/>
        <v>5.590824</v>
      </c>
      <c r="I960" s="192">
        <f t="shared" si="5"/>
        <v>11.181648</v>
      </c>
      <c r="O960" s="188"/>
      <c r="P960" s="188"/>
    </row>
    <row r="961">
      <c r="A961" s="189" t="s">
        <v>3093</v>
      </c>
      <c r="B961" s="8" t="s">
        <v>3094</v>
      </c>
      <c r="C961" s="190">
        <v>205.0</v>
      </c>
      <c r="D961" s="190">
        <f t="shared" si="1"/>
        <v>2.05</v>
      </c>
      <c r="E961" s="190">
        <v>6.73</v>
      </c>
      <c r="F961" s="191">
        <f t="shared" si="2"/>
        <v>13.46</v>
      </c>
      <c r="G961" s="192">
        <f t="shared" si="3"/>
        <v>2.46</v>
      </c>
      <c r="H961" s="192">
        <f t="shared" si="4"/>
        <v>8.07126</v>
      </c>
      <c r="I961" s="192">
        <f t="shared" si="5"/>
        <v>16.14252</v>
      </c>
      <c r="O961" s="188"/>
      <c r="P961" s="188"/>
    </row>
    <row r="962">
      <c r="A962" s="189" t="s">
        <v>3097</v>
      </c>
      <c r="B962" s="8" t="s">
        <v>3098</v>
      </c>
      <c r="C962" s="190">
        <v>92.0</v>
      </c>
      <c r="D962" s="190">
        <f t="shared" si="1"/>
        <v>0.92</v>
      </c>
      <c r="E962" s="190">
        <v>3.02</v>
      </c>
      <c r="F962" s="191">
        <f t="shared" si="2"/>
        <v>6.04</v>
      </c>
      <c r="G962" s="192">
        <f t="shared" si="3"/>
        <v>1.104</v>
      </c>
      <c r="H962" s="192">
        <f t="shared" si="4"/>
        <v>3.622224</v>
      </c>
      <c r="I962" s="192">
        <f t="shared" si="5"/>
        <v>7.244448</v>
      </c>
      <c r="O962" s="188"/>
      <c r="P962" s="188"/>
    </row>
    <row r="963">
      <c r="A963" s="189" t="s">
        <v>3100</v>
      </c>
      <c r="B963" s="8" t="s">
        <v>3101</v>
      </c>
      <c r="C963" s="190">
        <v>92.0</v>
      </c>
      <c r="D963" s="190">
        <f t="shared" si="1"/>
        <v>0.92</v>
      </c>
      <c r="E963" s="190">
        <v>3.02</v>
      </c>
      <c r="F963" s="191">
        <f t="shared" si="2"/>
        <v>6.04</v>
      </c>
      <c r="G963" s="192">
        <f t="shared" si="3"/>
        <v>1.104</v>
      </c>
      <c r="H963" s="192">
        <f t="shared" si="4"/>
        <v>3.622224</v>
      </c>
      <c r="I963" s="192">
        <f t="shared" si="5"/>
        <v>7.244448</v>
      </c>
      <c r="O963" s="188"/>
      <c r="P963" s="188"/>
    </row>
    <row r="964">
      <c r="A964" s="189" t="s">
        <v>3103</v>
      </c>
      <c r="B964" s="8" t="s">
        <v>1011</v>
      </c>
      <c r="C964" s="190">
        <v>70.0</v>
      </c>
      <c r="D964" s="190">
        <f t="shared" si="1"/>
        <v>0.7</v>
      </c>
      <c r="E964" s="190">
        <v>2.3</v>
      </c>
      <c r="F964" s="191">
        <f t="shared" si="2"/>
        <v>4.6</v>
      </c>
      <c r="G964" s="192">
        <f t="shared" si="3"/>
        <v>0.84</v>
      </c>
      <c r="H964" s="192">
        <f t="shared" si="4"/>
        <v>2.75604</v>
      </c>
      <c r="I964" s="192">
        <f t="shared" si="5"/>
        <v>5.51208</v>
      </c>
      <c r="O964" s="188"/>
      <c r="P964" s="188"/>
    </row>
    <row r="965">
      <c r="A965" s="204" t="s">
        <v>3106</v>
      </c>
      <c r="B965" s="112" t="s">
        <v>3107</v>
      </c>
      <c r="C965" s="200">
        <v>60.0</v>
      </c>
      <c r="D965" s="190">
        <f t="shared" si="1"/>
        <v>0.6</v>
      </c>
      <c r="E965" s="200">
        <v>1.97</v>
      </c>
      <c r="F965" s="201">
        <f t="shared" si="2"/>
        <v>3.94</v>
      </c>
      <c r="G965" s="192">
        <f t="shared" si="3"/>
        <v>0.72</v>
      </c>
      <c r="H965" s="192">
        <f t="shared" si="4"/>
        <v>2.36232</v>
      </c>
      <c r="I965" s="192">
        <f t="shared" si="5"/>
        <v>4.72464</v>
      </c>
      <c r="J965" s="202"/>
      <c r="K965" s="202"/>
      <c r="L965" s="202"/>
      <c r="M965" s="202"/>
      <c r="N965" s="202"/>
      <c r="O965" s="188"/>
      <c r="P965" s="188"/>
    </row>
    <row r="966">
      <c r="A966" s="204" t="s">
        <v>3108</v>
      </c>
      <c r="B966" s="112" t="s">
        <v>3107</v>
      </c>
      <c r="C966" s="200">
        <v>105.0</v>
      </c>
      <c r="D966" s="190">
        <f t="shared" si="1"/>
        <v>1.05</v>
      </c>
      <c r="E966" s="200">
        <v>3.45</v>
      </c>
      <c r="F966" s="201">
        <f t="shared" si="2"/>
        <v>6.9</v>
      </c>
      <c r="G966" s="192">
        <f t="shared" si="3"/>
        <v>1.26</v>
      </c>
      <c r="H966" s="192">
        <f t="shared" si="4"/>
        <v>4.13406</v>
      </c>
      <c r="I966" s="192">
        <f t="shared" si="5"/>
        <v>8.26812</v>
      </c>
      <c r="J966" s="202"/>
      <c r="K966" s="202"/>
      <c r="L966" s="202"/>
      <c r="M966" s="202"/>
      <c r="N966" s="202"/>
      <c r="O966" s="188"/>
      <c r="P966" s="188"/>
    </row>
    <row r="967">
      <c r="A967" s="204" t="s">
        <v>3109</v>
      </c>
      <c r="B967" s="112" t="s">
        <v>3110</v>
      </c>
      <c r="C967" s="200">
        <v>60.0</v>
      </c>
      <c r="D967" s="190">
        <f t="shared" si="1"/>
        <v>0.6</v>
      </c>
      <c r="E967" s="200">
        <v>1.97</v>
      </c>
      <c r="F967" s="201">
        <f t="shared" si="2"/>
        <v>3.94</v>
      </c>
      <c r="G967" s="192">
        <f t="shared" si="3"/>
        <v>0.72</v>
      </c>
      <c r="H967" s="192">
        <f t="shared" si="4"/>
        <v>2.36232</v>
      </c>
      <c r="I967" s="192">
        <f t="shared" si="5"/>
        <v>4.72464</v>
      </c>
      <c r="J967" s="202"/>
      <c r="K967" s="202"/>
      <c r="L967" s="202"/>
      <c r="M967" s="202"/>
      <c r="N967" s="202"/>
      <c r="O967" s="188"/>
      <c r="P967" s="188"/>
    </row>
    <row r="968">
      <c r="A968" s="204" t="s">
        <v>3111</v>
      </c>
      <c r="B968" s="112" t="s">
        <v>3110</v>
      </c>
      <c r="C968" s="200">
        <v>105.0</v>
      </c>
      <c r="D968" s="190">
        <f t="shared" si="1"/>
        <v>1.05</v>
      </c>
      <c r="E968" s="200">
        <v>3.45</v>
      </c>
      <c r="F968" s="201">
        <f t="shared" si="2"/>
        <v>6.9</v>
      </c>
      <c r="G968" s="192">
        <f t="shared" si="3"/>
        <v>1.26</v>
      </c>
      <c r="H968" s="192">
        <f t="shared" si="4"/>
        <v>4.13406</v>
      </c>
      <c r="I968" s="192">
        <f t="shared" si="5"/>
        <v>8.26812</v>
      </c>
      <c r="J968" s="202"/>
      <c r="K968" s="202"/>
      <c r="L968" s="202"/>
      <c r="M968" s="202"/>
      <c r="N968" s="202"/>
      <c r="O968" s="188"/>
      <c r="P968" s="188"/>
    </row>
    <row r="969">
      <c r="A969" s="204" t="s">
        <v>3112</v>
      </c>
      <c r="B969" s="112" t="s">
        <v>3113</v>
      </c>
      <c r="C969" s="200">
        <v>60.0</v>
      </c>
      <c r="D969" s="190">
        <f t="shared" si="1"/>
        <v>0.6</v>
      </c>
      <c r="E969" s="200">
        <v>1.97</v>
      </c>
      <c r="F969" s="201">
        <f t="shared" si="2"/>
        <v>3.94</v>
      </c>
      <c r="G969" s="192">
        <f t="shared" si="3"/>
        <v>0.72</v>
      </c>
      <c r="H969" s="192">
        <f t="shared" si="4"/>
        <v>2.36232</v>
      </c>
      <c r="I969" s="192">
        <f t="shared" si="5"/>
        <v>4.72464</v>
      </c>
      <c r="J969" s="202"/>
      <c r="K969" s="202"/>
      <c r="L969" s="202"/>
      <c r="M969" s="202"/>
      <c r="N969" s="202"/>
      <c r="O969" s="188"/>
      <c r="P969" s="188"/>
    </row>
    <row r="970">
      <c r="A970" s="204" t="s">
        <v>3114</v>
      </c>
      <c r="B970" s="112" t="s">
        <v>3113</v>
      </c>
      <c r="C970" s="200">
        <v>105.0</v>
      </c>
      <c r="D970" s="190">
        <f t="shared" si="1"/>
        <v>1.05</v>
      </c>
      <c r="E970" s="200">
        <v>3.45</v>
      </c>
      <c r="F970" s="201">
        <f t="shared" si="2"/>
        <v>6.9</v>
      </c>
      <c r="G970" s="192">
        <f t="shared" si="3"/>
        <v>1.26</v>
      </c>
      <c r="H970" s="192">
        <f t="shared" si="4"/>
        <v>4.13406</v>
      </c>
      <c r="I970" s="192">
        <f t="shared" si="5"/>
        <v>8.26812</v>
      </c>
      <c r="J970" s="202"/>
      <c r="K970" s="202"/>
      <c r="L970" s="202"/>
      <c r="M970" s="202"/>
      <c r="N970" s="202"/>
      <c r="O970" s="188"/>
      <c r="P970" s="188"/>
    </row>
    <row r="971">
      <c r="A971" s="204" t="s">
        <v>3115</v>
      </c>
      <c r="B971" s="112" t="s">
        <v>3116</v>
      </c>
      <c r="C971" s="200">
        <v>60.0</v>
      </c>
      <c r="D971" s="190">
        <f t="shared" si="1"/>
        <v>0.6</v>
      </c>
      <c r="E971" s="200">
        <v>1.97</v>
      </c>
      <c r="F971" s="201">
        <f t="shared" si="2"/>
        <v>3.94</v>
      </c>
      <c r="G971" s="192">
        <f t="shared" si="3"/>
        <v>0.72</v>
      </c>
      <c r="H971" s="192">
        <f t="shared" si="4"/>
        <v>2.36232</v>
      </c>
      <c r="I971" s="192">
        <f t="shared" si="5"/>
        <v>4.72464</v>
      </c>
      <c r="J971" s="202"/>
      <c r="K971" s="202"/>
      <c r="L971" s="202"/>
      <c r="M971" s="202"/>
      <c r="N971" s="202"/>
      <c r="O971" s="188"/>
      <c r="P971" s="188"/>
    </row>
    <row r="972">
      <c r="A972" s="204" t="s">
        <v>3118</v>
      </c>
      <c r="B972" s="112" t="s">
        <v>3116</v>
      </c>
      <c r="C972" s="200">
        <v>105.0</v>
      </c>
      <c r="D972" s="190">
        <f t="shared" si="1"/>
        <v>1.05</v>
      </c>
      <c r="E972" s="200">
        <v>3.45</v>
      </c>
      <c r="F972" s="201">
        <f t="shared" si="2"/>
        <v>6.9</v>
      </c>
      <c r="G972" s="192">
        <f t="shared" si="3"/>
        <v>1.26</v>
      </c>
      <c r="H972" s="192">
        <f t="shared" si="4"/>
        <v>4.13406</v>
      </c>
      <c r="I972" s="192">
        <f t="shared" si="5"/>
        <v>8.26812</v>
      </c>
      <c r="J972" s="202"/>
      <c r="K972" s="202"/>
      <c r="L972" s="202"/>
      <c r="M972" s="202"/>
      <c r="N972" s="202"/>
      <c r="O972" s="188"/>
      <c r="P972" s="188"/>
    </row>
    <row r="973">
      <c r="A973" s="189" t="s">
        <v>4718</v>
      </c>
      <c r="B973" s="8" t="s">
        <v>4719</v>
      </c>
      <c r="C973" s="190">
        <v>320.0</v>
      </c>
      <c r="D973" s="190">
        <f t="shared" si="1"/>
        <v>3.2</v>
      </c>
      <c r="E973" s="190">
        <v>10.5</v>
      </c>
      <c r="F973" s="191">
        <f t="shared" si="2"/>
        <v>21</v>
      </c>
      <c r="G973" s="192">
        <f t="shared" si="3"/>
        <v>3.84</v>
      </c>
      <c r="H973" s="192">
        <f t="shared" si="4"/>
        <v>12.59904</v>
      </c>
      <c r="I973" s="192">
        <f t="shared" si="5"/>
        <v>25.19808</v>
      </c>
      <c r="J973" s="180"/>
      <c r="K973" s="180"/>
      <c r="L973" s="180"/>
      <c r="M973" s="180"/>
      <c r="N973" s="180"/>
      <c r="O973" s="188"/>
      <c r="P973" s="188"/>
    </row>
    <row r="974">
      <c r="A974" s="189" t="s">
        <v>3119</v>
      </c>
      <c r="B974" s="8" t="s">
        <v>3120</v>
      </c>
      <c r="C974" s="190">
        <v>320.0</v>
      </c>
      <c r="D974" s="190">
        <f t="shared" si="1"/>
        <v>3.2</v>
      </c>
      <c r="E974" s="190">
        <v>10.5</v>
      </c>
      <c r="F974" s="191">
        <f t="shared" si="2"/>
        <v>21</v>
      </c>
      <c r="G974" s="192">
        <f t="shared" si="3"/>
        <v>3.84</v>
      </c>
      <c r="H974" s="192">
        <f t="shared" si="4"/>
        <v>12.59904</v>
      </c>
      <c r="I974" s="192">
        <f t="shared" si="5"/>
        <v>25.19808</v>
      </c>
      <c r="O974" s="188"/>
      <c r="P974" s="188"/>
    </row>
    <row r="975">
      <c r="A975" s="189" t="s">
        <v>3125</v>
      </c>
      <c r="B975" s="8" t="s">
        <v>3126</v>
      </c>
      <c r="C975" s="190">
        <v>320.0</v>
      </c>
      <c r="D975" s="190">
        <f t="shared" si="1"/>
        <v>3.2</v>
      </c>
      <c r="E975" s="190">
        <v>10.5</v>
      </c>
      <c r="F975" s="191">
        <f t="shared" si="2"/>
        <v>21</v>
      </c>
      <c r="G975" s="192">
        <f t="shared" si="3"/>
        <v>3.84</v>
      </c>
      <c r="H975" s="192">
        <f t="shared" si="4"/>
        <v>12.59904</v>
      </c>
      <c r="I975" s="192">
        <f t="shared" si="5"/>
        <v>25.19808</v>
      </c>
      <c r="O975" s="188"/>
      <c r="P975" s="188"/>
    </row>
    <row r="976">
      <c r="A976" s="204" t="s">
        <v>4720</v>
      </c>
      <c r="B976" s="112" t="s">
        <v>4719</v>
      </c>
      <c r="C976" s="200">
        <v>172.0</v>
      </c>
      <c r="D976" s="190">
        <f t="shared" si="1"/>
        <v>1.72</v>
      </c>
      <c r="E976" s="200">
        <v>5.64</v>
      </c>
      <c r="F976" s="201">
        <f t="shared" si="2"/>
        <v>11.28</v>
      </c>
      <c r="G976" s="192">
        <f t="shared" si="3"/>
        <v>2.064</v>
      </c>
      <c r="H976" s="192">
        <f t="shared" si="4"/>
        <v>6.771984</v>
      </c>
      <c r="I976" s="192">
        <f t="shared" si="5"/>
        <v>13.543968</v>
      </c>
      <c r="J976" s="202"/>
      <c r="K976" s="202"/>
      <c r="L976" s="202"/>
      <c r="M976" s="202"/>
      <c r="N976" s="202"/>
      <c r="O976" s="188"/>
      <c r="P976" s="188"/>
    </row>
    <row r="977">
      <c r="A977" s="189" t="s">
        <v>3128</v>
      </c>
      <c r="B977" s="8" t="s">
        <v>3120</v>
      </c>
      <c r="C977" s="190">
        <v>172.0</v>
      </c>
      <c r="D977" s="190">
        <f t="shared" si="1"/>
        <v>1.72</v>
      </c>
      <c r="E977" s="190">
        <v>5.64</v>
      </c>
      <c r="F977" s="191">
        <f t="shared" si="2"/>
        <v>11.28</v>
      </c>
      <c r="G977" s="192">
        <f t="shared" si="3"/>
        <v>2.064</v>
      </c>
      <c r="H977" s="192">
        <f t="shared" si="4"/>
        <v>6.771984</v>
      </c>
      <c r="I977" s="192">
        <f t="shared" si="5"/>
        <v>13.543968</v>
      </c>
      <c r="O977" s="188"/>
      <c r="P977" s="188"/>
    </row>
    <row r="978">
      <c r="A978" s="189" t="s">
        <v>3130</v>
      </c>
      <c r="B978" s="8" t="s">
        <v>3126</v>
      </c>
      <c r="C978" s="190">
        <v>172.0</v>
      </c>
      <c r="D978" s="190">
        <f t="shared" si="1"/>
        <v>1.72</v>
      </c>
      <c r="E978" s="190">
        <v>5.64</v>
      </c>
      <c r="F978" s="191">
        <f t="shared" si="2"/>
        <v>11.28</v>
      </c>
      <c r="G978" s="192">
        <f t="shared" si="3"/>
        <v>2.064</v>
      </c>
      <c r="H978" s="192">
        <f t="shared" si="4"/>
        <v>6.771984</v>
      </c>
      <c r="I978" s="192">
        <f t="shared" si="5"/>
        <v>13.543968</v>
      </c>
      <c r="O978" s="188"/>
      <c r="P978" s="188"/>
    </row>
    <row r="979">
      <c r="A979" s="189" t="s">
        <v>3132</v>
      </c>
      <c r="B979" s="8" t="s">
        <v>3120</v>
      </c>
      <c r="C979" s="190">
        <v>280.0</v>
      </c>
      <c r="D979" s="190">
        <f t="shared" si="1"/>
        <v>2.8</v>
      </c>
      <c r="E979" s="190">
        <v>9.19</v>
      </c>
      <c r="F979" s="191">
        <f t="shared" si="2"/>
        <v>18.38</v>
      </c>
      <c r="G979" s="192">
        <f t="shared" si="3"/>
        <v>3.36</v>
      </c>
      <c r="H979" s="192">
        <f t="shared" si="4"/>
        <v>11.02416</v>
      </c>
      <c r="I979" s="192">
        <f t="shared" si="5"/>
        <v>22.04832</v>
      </c>
      <c r="O979" s="188"/>
      <c r="P979" s="188"/>
    </row>
    <row r="980">
      <c r="A980" s="189" t="s">
        <v>3134</v>
      </c>
      <c r="B980" s="8" t="s">
        <v>3135</v>
      </c>
      <c r="C980" s="190">
        <v>385.0</v>
      </c>
      <c r="D980" s="190">
        <f t="shared" si="1"/>
        <v>3.85</v>
      </c>
      <c r="E980" s="190">
        <v>12.63</v>
      </c>
      <c r="F980" s="191">
        <f t="shared" si="2"/>
        <v>25.26</v>
      </c>
      <c r="G980" s="192">
        <f t="shared" si="3"/>
        <v>4.62</v>
      </c>
      <c r="H980" s="192">
        <f t="shared" si="4"/>
        <v>15.15822</v>
      </c>
      <c r="I980" s="192">
        <f t="shared" si="5"/>
        <v>30.31644</v>
      </c>
      <c r="O980" s="188"/>
      <c r="P980" s="188"/>
    </row>
    <row r="981">
      <c r="A981" s="214" t="s">
        <v>3138</v>
      </c>
      <c r="B981" s="8" t="s">
        <v>3139</v>
      </c>
      <c r="C981" s="190">
        <v>205.0</v>
      </c>
      <c r="D981" s="190">
        <f t="shared" si="1"/>
        <v>2.05</v>
      </c>
      <c r="E981" s="190">
        <v>6.73</v>
      </c>
      <c r="F981" s="191">
        <f t="shared" si="2"/>
        <v>13.46</v>
      </c>
      <c r="G981" s="192">
        <f t="shared" si="3"/>
        <v>2.46</v>
      </c>
      <c r="H981" s="192">
        <f t="shared" si="4"/>
        <v>8.07126</v>
      </c>
      <c r="I981" s="192">
        <f t="shared" si="5"/>
        <v>16.14252</v>
      </c>
      <c r="O981" s="188"/>
      <c r="P981" s="188"/>
    </row>
    <row r="982">
      <c r="A982" s="189" t="s">
        <v>3140</v>
      </c>
      <c r="B982" s="8" t="s">
        <v>3139</v>
      </c>
      <c r="C982" s="190">
        <v>115.0</v>
      </c>
      <c r="D982" s="190">
        <f t="shared" si="1"/>
        <v>1.15</v>
      </c>
      <c r="E982" s="190">
        <v>3.77</v>
      </c>
      <c r="F982" s="191">
        <f t="shared" si="2"/>
        <v>7.54</v>
      </c>
      <c r="G982" s="192">
        <f t="shared" si="3"/>
        <v>1.38</v>
      </c>
      <c r="H982" s="192">
        <f t="shared" si="4"/>
        <v>4.52778</v>
      </c>
      <c r="I982" s="192">
        <f t="shared" si="5"/>
        <v>9.05556</v>
      </c>
      <c r="O982" s="188"/>
      <c r="P982" s="188"/>
    </row>
    <row r="983">
      <c r="A983" s="189" t="s">
        <v>3142</v>
      </c>
      <c r="B983" s="8" t="s">
        <v>3143</v>
      </c>
      <c r="C983" s="190">
        <v>142.0</v>
      </c>
      <c r="D983" s="190">
        <f t="shared" si="1"/>
        <v>1.42</v>
      </c>
      <c r="E983" s="190">
        <v>4.66</v>
      </c>
      <c r="F983" s="191">
        <f t="shared" si="2"/>
        <v>9.32</v>
      </c>
      <c r="G983" s="192">
        <f t="shared" si="3"/>
        <v>1.704</v>
      </c>
      <c r="H983" s="192">
        <f t="shared" si="4"/>
        <v>5.590824</v>
      </c>
      <c r="I983" s="192">
        <f t="shared" si="5"/>
        <v>11.181648</v>
      </c>
      <c r="O983" s="188"/>
      <c r="P983" s="188"/>
    </row>
    <row r="984">
      <c r="A984" s="189" t="s">
        <v>3145</v>
      </c>
      <c r="B984" s="8" t="s">
        <v>3146</v>
      </c>
      <c r="C984" s="190">
        <v>84.0</v>
      </c>
      <c r="D984" s="190">
        <f t="shared" si="1"/>
        <v>0.84</v>
      </c>
      <c r="E984" s="190">
        <v>2.76</v>
      </c>
      <c r="F984" s="191">
        <f t="shared" si="2"/>
        <v>5.52</v>
      </c>
      <c r="G984" s="192">
        <f t="shared" si="3"/>
        <v>1.008</v>
      </c>
      <c r="H984" s="192">
        <f t="shared" si="4"/>
        <v>3.307248</v>
      </c>
      <c r="I984" s="192">
        <f t="shared" si="5"/>
        <v>6.614496</v>
      </c>
      <c r="O984" s="188"/>
      <c r="P984" s="188"/>
    </row>
    <row r="985">
      <c r="A985" s="189" t="s">
        <v>3148</v>
      </c>
      <c r="B985" s="8" t="s">
        <v>3146</v>
      </c>
      <c r="C985" s="190">
        <v>68.0</v>
      </c>
      <c r="D985" s="190">
        <f t="shared" si="1"/>
        <v>0.68</v>
      </c>
      <c r="E985" s="190">
        <v>2.23</v>
      </c>
      <c r="F985" s="191">
        <f t="shared" si="2"/>
        <v>4.46</v>
      </c>
      <c r="G985" s="192">
        <f t="shared" si="3"/>
        <v>0.816</v>
      </c>
      <c r="H985" s="192">
        <f t="shared" si="4"/>
        <v>2.677296</v>
      </c>
      <c r="I985" s="192">
        <f t="shared" si="5"/>
        <v>5.354592</v>
      </c>
      <c r="O985" s="188"/>
      <c r="P985" s="188"/>
    </row>
    <row r="986">
      <c r="A986" s="189" t="s">
        <v>3150</v>
      </c>
      <c r="B986" s="8" t="s">
        <v>3146</v>
      </c>
      <c r="C986" s="190">
        <v>115.0</v>
      </c>
      <c r="D986" s="190">
        <f t="shared" si="1"/>
        <v>1.15</v>
      </c>
      <c r="E986" s="190">
        <v>3.77</v>
      </c>
      <c r="F986" s="191">
        <f t="shared" si="2"/>
        <v>7.54</v>
      </c>
      <c r="G986" s="192">
        <f t="shared" si="3"/>
        <v>1.38</v>
      </c>
      <c r="H986" s="192">
        <f t="shared" si="4"/>
        <v>4.52778</v>
      </c>
      <c r="I986" s="192">
        <f t="shared" si="5"/>
        <v>9.05556</v>
      </c>
      <c r="O986" s="188"/>
      <c r="P986" s="188"/>
    </row>
    <row r="987">
      <c r="A987" s="189" t="s">
        <v>3152</v>
      </c>
      <c r="B987" s="8" t="s">
        <v>1204</v>
      </c>
      <c r="C987" s="190">
        <v>115.0</v>
      </c>
      <c r="D987" s="190">
        <f t="shared" si="1"/>
        <v>1.15</v>
      </c>
      <c r="E987" s="190">
        <v>3.77</v>
      </c>
      <c r="F987" s="191">
        <f t="shared" si="2"/>
        <v>7.54</v>
      </c>
      <c r="G987" s="192">
        <f t="shared" si="3"/>
        <v>1.38</v>
      </c>
      <c r="H987" s="192">
        <f t="shared" si="4"/>
        <v>4.52778</v>
      </c>
      <c r="I987" s="192">
        <f t="shared" si="5"/>
        <v>9.05556</v>
      </c>
      <c r="O987" s="188"/>
      <c r="P987" s="188"/>
    </row>
    <row r="988">
      <c r="A988" s="189" t="s">
        <v>3154</v>
      </c>
      <c r="B988" s="8" t="s">
        <v>3155</v>
      </c>
      <c r="C988" s="190">
        <v>135.0</v>
      </c>
      <c r="D988" s="190">
        <f t="shared" si="1"/>
        <v>1.35</v>
      </c>
      <c r="E988" s="190">
        <v>4.43</v>
      </c>
      <c r="F988" s="191">
        <f t="shared" si="2"/>
        <v>8.86</v>
      </c>
      <c r="G988" s="192">
        <f t="shared" si="3"/>
        <v>1.62</v>
      </c>
      <c r="H988" s="192">
        <f t="shared" si="4"/>
        <v>5.31522</v>
      </c>
      <c r="I988" s="192">
        <f t="shared" si="5"/>
        <v>10.63044</v>
      </c>
      <c r="O988" s="188"/>
      <c r="P988" s="188"/>
    </row>
    <row r="989">
      <c r="A989" s="189" t="s">
        <v>3157</v>
      </c>
      <c r="B989" s="8" t="s">
        <v>3158</v>
      </c>
      <c r="C989" s="190">
        <v>175.0</v>
      </c>
      <c r="D989" s="190">
        <f t="shared" si="1"/>
        <v>1.75</v>
      </c>
      <c r="E989" s="190">
        <v>5.74</v>
      </c>
      <c r="F989" s="191">
        <f t="shared" si="2"/>
        <v>11.48</v>
      </c>
      <c r="G989" s="192">
        <f t="shared" si="3"/>
        <v>2.1</v>
      </c>
      <c r="H989" s="192">
        <f t="shared" si="4"/>
        <v>6.8901</v>
      </c>
      <c r="I989" s="192">
        <f t="shared" si="5"/>
        <v>13.7802</v>
      </c>
      <c r="O989" s="188"/>
      <c r="P989" s="188"/>
    </row>
    <row r="990">
      <c r="A990" s="189" t="s">
        <v>3161</v>
      </c>
      <c r="B990" s="8" t="s">
        <v>3146</v>
      </c>
      <c r="C990" s="190">
        <v>78.0</v>
      </c>
      <c r="D990" s="190">
        <f t="shared" si="1"/>
        <v>0.78</v>
      </c>
      <c r="E990" s="190">
        <v>2.56</v>
      </c>
      <c r="F990" s="191">
        <f t="shared" si="2"/>
        <v>5.12</v>
      </c>
      <c r="G990" s="192">
        <f t="shared" si="3"/>
        <v>0.936</v>
      </c>
      <c r="H990" s="192">
        <f t="shared" si="4"/>
        <v>3.071016</v>
      </c>
      <c r="I990" s="192">
        <f t="shared" si="5"/>
        <v>6.142032</v>
      </c>
      <c r="O990" s="188"/>
      <c r="P990" s="188"/>
    </row>
    <row r="991">
      <c r="A991" s="189" t="s">
        <v>3164</v>
      </c>
      <c r="B991" s="8" t="s">
        <v>3165</v>
      </c>
      <c r="C991" s="190">
        <v>68.0</v>
      </c>
      <c r="D991" s="190">
        <f t="shared" si="1"/>
        <v>0.68</v>
      </c>
      <c r="E991" s="190">
        <v>2.23</v>
      </c>
      <c r="F991" s="191">
        <f t="shared" si="2"/>
        <v>4.46</v>
      </c>
      <c r="G991" s="192">
        <f t="shared" si="3"/>
        <v>0.816</v>
      </c>
      <c r="H991" s="192">
        <f t="shared" si="4"/>
        <v>2.677296</v>
      </c>
      <c r="I991" s="192">
        <f t="shared" si="5"/>
        <v>5.354592</v>
      </c>
      <c r="O991" s="188"/>
      <c r="P991" s="188"/>
    </row>
    <row r="992">
      <c r="A992" s="189" t="s">
        <v>3168</v>
      </c>
      <c r="B992" s="8" t="s">
        <v>3146</v>
      </c>
      <c r="C992" s="190">
        <v>100.0</v>
      </c>
      <c r="D992" s="190">
        <f t="shared" si="1"/>
        <v>1</v>
      </c>
      <c r="E992" s="190">
        <v>3.28</v>
      </c>
      <c r="F992" s="191">
        <f t="shared" si="2"/>
        <v>6.56</v>
      </c>
      <c r="G992" s="192">
        <f t="shared" si="3"/>
        <v>1.2</v>
      </c>
      <c r="H992" s="192">
        <f t="shared" si="4"/>
        <v>3.9372</v>
      </c>
      <c r="I992" s="192">
        <f t="shared" si="5"/>
        <v>7.8744</v>
      </c>
      <c r="O992" s="188"/>
      <c r="P992" s="188"/>
    </row>
    <row r="993">
      <c r="A993" s="189" t="s">
        <v>3170</v>
      </c>
      <c r="B993" s="8" t="s">
        <v>3146</v>
      </c>
      <c r="C993" s="190">
        <v>140.0</v>
      </c>
      <c r="D993" s="190">
        <f t="shared" si="1"/>
        <v>1.4</v>
      </c>
      <c r="E993" s="190">
        <v>4.59</v>
      </c>
      <c r="F993" s="191">
        <f t="shared" si="2"/>
        <v>9.18</v>
      </c>
      <c r="G993" s="192">
        <f t="shared" si="3"/>
        <v>1.68</v>
      </c>
      <c r="H993" s="192">
        <f t="shared" si="4"/>
        <v>5.51208</v>
      </c>
      <c r="I993" s="192">
        <f t="shared" si="5"/>
        <v>11.02416</v>
      </c>
      <c r="O993" s="188"/>
      <c r="P993" s="188"/>
    </row>
    <row r="994">
      <c r="A994" s="189" t="s">
        <v>3173</v>
      </c>
      <c r="B994" s="8" t="s">
        <v>3146</v>
      </c>
      <c r="C994" s="190">
        <v>145.0</v>
      </c>
      <c r="D994" s="190">
        <f t="shared" si="1"/>
        <v>1.45</v>
      </c>
      <c r="E994" s="190">
        <v>4.76</v>
      </c>
      <c r="F994" s="191">
        <f t="shared" si="2"/>
        <v>9.52</v>
      </c>
      <c r="G994" s="192">
        <f t="shared" si="3"/>
        <v>1.74</v>
      </c>
      <c r="H994" s="192">
        <f t="shared" si="4"/>
        <v>5.70894</v>
      </c>
      <c r="I994" s="192">
        <f t="shared" si="5"/>
        <v>11.41788</v>
      </c>
      <c r="O994" s="188"/>
      <c r="P994" s="188"/>
    </row>
    <row r="995">
      <c r="A995" s="189" t="s">
        <v>3175</v>
      </c>
      <c r="B995" s="8" t="s">
        <v>3146</v>
      </c>
      <c r="C995" s="190">
        <v>130.0</v>
      </c>
      <c r="D995" s="190">
        <f t="shared" si="1"/>
        <v>1.3</v>
      </c>
      <c r="E995" s="190">
        <v>4.27</v>
      </c>
      <c r="F995" s="191">
        <f t="shared" si="2"/>
        <v>8.54</v>
      </c>
      <c r="G995" s="192">
        <f t="shared" si="3"/>
        <v>1.56</v>
      </c>
      <c r="H995" s="192">
        <f t="shared" si="4"/>
        <v>5.11836</v>
      </c>
      <c r="I995" s="192">
        <f t="shared" si="5"/>
        <v>10.23672</v>
      </c>
      <c r="O995" s="188"/>
      <c r="P995" s="188"/>
    </row>
    <row r="996">
      <c r="A996" s="189" t="s">
        <v>3177</v>
      </c>
      <c r="B996" s="8" t="s">
        <v>3178</v>
      </c>
      <c r="C996" s="190">
        <v>175.0</v>
      </c>
      <c r="D996" s="190">
        <f t="shared" si="1"/>
        <v>1.75</v>
      </c>
      <c r="E996" s="190">
        <v>5.74</v>
      </c>
      <c r="F996" s="191">
        <f t="shared" si="2"/>
        <v>11.48</v>
      </c>
      <c r="G996" s="192">
        <f t="shared" si="3"/>
        <v>2.1</v>
      </c>
      <c r="H996" s="192">
        <f t="shared" si="4"/>
        <v>6.8901</v>
      </c>
      <c r="I996" s="192">
        <f t="shared" si="5"/>
        <v>13.7802</v>
      </c>
      <c r="O996" s="188"/>
      <c r="P996" s="188"/>
    </row>
    <row r="997">
      <c r="A997" s="189" t="s">
        <v>3181</v>
      </c>
      <c r="B997" s="8" t="s">
        <v>3182</v>
      </c>
      <c r="C997" s="190">
        <v>135.0</v>
      </c>
      <c r="D997" s="190">
        <f t="shared" si="1"/>
        <v>1.35</v>
      </c>
      <c r="E997" s="190">
        <v>4.43</v>
      </c>
      <c r="F997" s="191">
        <f t="shared" si="2"/>
        <v>8.86</v>
      </c>
      <c r="G997" s="192">
        <f t="shared" si="3"/>
        <v>1.62</v>
      </c>
      <c r="H997" s="192">
        <f t="shared" si="4"/>
        <v>5.31522</v>
      </c>
      <c r="I997" s="192">
        <f t="shared" si="5"/>
        <v>10.63044</v>
      </c>
      <c r="O997" s="188"/>
      <c r="P997" s="188"/>
    </row>
    <row r="998">
      <c r="A998" s="189" t="s">
        <v>3184</v>
      </c>
      <c r="B998" s="8" t="s">
        <v>3185</v>
      </c>
      <c r="C998" s="190">
        <v>180.0</v>
      </c>
      <c r="D998" s="190">
        <f t="shared" si="1"/>
        <v>1.8</v>
      </c>
      <c r="E998" s="190">
        <v>5.91</v>
      </c>
      <c r="F998" s="191">
        <f t="shared" si="2"/>
        <v>11.82</v>
      </c>
      <c r="G998" s="192">
        <f t="shared" si="3"/>
        <v>2.16</v>
      </c>
      <c r="H998" s="192">
        <f t="shared" si="4"/>
        <v>7.08696</v>
      </c>
      <c r="I998" s="192">
        <f t="shared" si="5"/>
        <v>14.17392</v>
      </c>
      <c r="O998" s="188"/>
      <c r="P998" s="188"/>
    </row>
    <row r="999">
      <c r="A999" s="189" t="s">
        <v>3187</v>
      </c>
      <c r="B999" s="8" t="s">
        <v>3188</v>
      </c>
      <c r="C999" s="190">
        <v>74.0</v>
      </c>
      <c r="D999" s="190">
        <f t="shared" si="1"/>
        <v>0.74</v>
      </c>
      <c r="E999" s="190">
        <v>2.43</v>
      </c>
      <c r="F999" s="191">
        <f t="shared" si="2"/>
        <v>4.86</v>
      </c>
      <c r="G999" s="192">
        <f t="shared" si="3"/>
        <v>0.888</v>
      </c>
      <c r="H999" s="192">
        <f t="shared" si="4"/>
        <v>2.913528</v>
      </c>
      <c r="I999" s="192">
        <f t="shared" si="5"/>
        <v>5.827056</v>
      </c>
      <c r="O999" s="188"/>
      <c r="P999" s="188"/>
    </row>
    <row r="1000">
      <c r="A1000" s="189" t="s">
        <v>3190</v>
      </c>
      <c r="B1000" s="8" t="s">
        <v>3191</v>
      </c>
      <c r="C1000" s="190">
        <v>65.0</v>
      </c>
      <c r="D1000" s="190">
        <f t="shared" si="1"/>
        <v>0.65</v>
      </c>
      <c r="E1000" s="190">
        <v>2.13</v>
      </c>
      <c r="F1000" s="191">
        <f t="shared" si="2"/>
        <v>4.26</v>
      </c>
      <c r="G1000" s="192">
        <f t="shared" si="3"/>
        <v>0.78</v>
      </c>
      <c r="H1000" s="192">
        <f t="shared" si="4"/>
        <v>2.55918</v>
      </c>
      <c r="I1000" s="192">
        <f t="shared" si="5"/>
        <v>5.11836</v>
      </c>
      <c r="O1000" s="188"/>
      <c r="P1000" s="188"/>
    </row>
    <row r="1001">
      <c r="A1001" s="189" t="s">
        <v>3193</v>
      </c>
      <c r="B1001" s="8" t="s">
        <v>3194</v>
      </c>
      <c r="C1001" s="190">
        <v>130.0</v>
      </c>
      <c r="D1001" s="190">
        <f t="shared" si="1"/>
        <v>1.3</v>
      </c>
      <c r="E1001" s="190">
        <v>4.27</v>
      </c>
      <c r="F1001" s="191">
        <f t="shared" si="2"/>
        <v>8.54</v>
      </c>
      <c r="G1001" s="192">
        <f t="shared" si="3"/>
        <v>1.56</v>
      </c>
      <c r="H1001" s="192">
        <f t="shared" si="4"/>
        <v>5.11836</v>
      </c>
      <c r="I1001" s="192">
        <f t="shared" si="5"/>
        <v>10.23672</v>
      </c>
      <c r="O1001" s="188"/>
      <c r="P1001" s="188"/>
    </row>
    <row r="1002">
      <c r="A1002" s="189" t="s">
        <v>3196</v>
      </c>
      <c r="B1002" s="8" t="s">
        <v>3194</v>
      </c>
      <c r="C1002" s="190">
        <v>158.0</v>
      </c>
      <c r="D1002" s="190">
        <f t="shared" si="1"/>
        <v>1.58</v>
      </c>
      <c r="E1002" s="190">
        <v>5.18</v>
      </c>
      <c r="F1002" s="191">
        <f t="shared" si="2"/>
        <v>10.36</v>
      </c>
      <c r="G1002" s="192">
        <f t="shared" si="3"/>
        <v>1.896</v>
      </c>
      <c r="H1002" s="192">
        <f t="shared" si="4"/>
        <v>6.220776</v>
      </c>
      <c r="I1002" s="192">
        <f t="shared" si="5"/>
        <v>12.441552</v>
      </c>
      <c r="O1002" s="188"/>
      <c r="P1002" s="188"/>
    </row>
    <row r="1003">
      <c r="A1003" s="189" t="s">
        <v>3198</v>
      </c>
      <c r="B1003" s="8" t="s">
        <v>3199</v>
      </c>
      <c r="C1003" s="190">
        <v>202.0</v>
      </c>
      <c r="D1003" s="190">
        <f t="shared" si="1"/>
        <v>2.02</v>
      </c>
      <c r="E1003" s="190">
        <v>6.63</v>
      </c>
      <c r="F1003" s="191">
        <f t="shared" si="2"/>
        <v>13.26</v>
      </c>
      <c r="G1003" s="192">
        <f t="shared" si="3"/>
        <v>2.424</v>
      </c>
      <c r="H1003" s="192">
        <f t="shared" si="4"/>
        <v>7.953144</v>
      </c>
      <c r="I1003" s="192">
        <f t="shared" si="5"/>
        <v>15.906288</v>
      </c>
      <c r="O1003" s="188"/>
      <c r="P1003" s="188"/>
    </row>
    <row r="1004">
      <c r="A1004" s="189" t="s">
        <v>3201</v>
      </c>
      <c r="B1004" s="8" t="s">
        <v>3202</v>
      </c>
      <c r="C1004" s="190">
        <v>275.0</v>
      </c>
      <c r="D1004" s="190">
        <f t="shared" si="1"/>
        <v>2.75</v>
      </c>
      <c r="E1004" s="190">
        <v>9.02</v>
      </c>
      <c r="F1004" s="191">
        <f t="shared" si="2"/>
        <v>18.04</v>
      </c>
      <c r="G1004" s="192">
        <f t="shared" si="3"/>
        <v>3.3</v>
      </c>
      <c r="H1004" s="192">
        <f t="shared" si="4"/>
        <v>10.8273</v>
      </c>
      <c r="I1004" s="192">
        <f t="shared" si="5"/>
        <v>21.6546</v>
      </c>
      <c r="O1004" s="188"/>
      <c r="P1004" s="188"/>
    </row>
    <row r="1005">
      <c r="A1005" s="189" t="s">
        <v>3204</v>
      </c>
      <c r="B1005" s="8" t="s">
        <v>3205</v>
      </c>
      <c r="C1005" s="190">
        <v>80.0</v>
      </c>
      <c r="D1005" s="190">
        <f t="shared" si="1"/>
        <v>0.8</v>
      </c>
      <c r="E1005" s="190">
        <v>2.62</v>
      </c>
      <c r="F1005" s="191">
        <f t="shared" si="2"/>
        <v>5.24</v>
      </c>
      <c r="G1005" s="192">
        <f t="shared" si="3"/>
        <v>0.96</v>
      </c>
      <c r="H1005" s="192">
        <f t="shared" si="4"/>
        <v>3.14976</v>
      </c>
      <c r="I1005" s="192">
        <f t="shared" si="5"/>
        <v>6.29952</v>
      </c>
      <c r="O1005" s="188"/>
      <c r="P1005" s="188"/>
    </row>
    <row r="1006">
      <c r="A1006" s="189" t="s">
        <v>3207</v>
      </c>
      <c r="B1006" s="8" t="s">
        <v>3205</v>
      </c>
      <c r="C1006" s="190">
        <v>165.0</v>
      </c>
      <c r="D1006" s="190">
        <f t="shared" si="1"/>
        <v>1.65</v>
      </c>
      <c r="E1006" s="190">
        <v>5.41</v>
      </c>
      <c r="F1006" s="191">
        <f t="shared" si="2"/>
        <v>10.82</v>
      </c>
      <c r="G1006" s="192">
        <f t="shared" si="3"/>
        <v>1.98</v>
      </c>
      <c r="H1006" s="192">
        <f t="shared" si="4"/>
        <v>6.49638</v>
      </c>
      <c r="I1006" s="192">
        <f t="shared" si="5"/>
        <v>12.99276</v>
      </c>
      <c r="O1006" s="188"/>
      <c r="P1006" s="188"/>
    </row>
    <row r="1007">
      <c r="A1007" s="189" t="s">
        <v>3209</v>
      </c>
      <c r="B1007" s="8" t="s">
        <v>3210</v>
      </c>
      <c r="C1007" s="190">
        <v>190.0</v>
      </c>
      <c r="D1007" s="190">
        <f t="shared" si="1"/>
        <v>1.9</v>
      </c>
      <c r="E1007" s="190">
        <v>6.23</v>
      </c>
      <c r="F1007" s="191">
        <f t="shared" si="2"/>
        <v>12.46</v>
      </c>
      <c r="G1007" s="192">
        <f t="shared" si="3"/>
        <v>2.28</v>
      </c>
      <c r="H1007" s="192">
        <f t="shared" si="4"/>
        <v>7.48068</v>
      </c>
      <c r="I1007" s="192">
        <f t="shared" si="5"/>
        <v>14.96136</v>
      </c>
      <c r="O1007" s="188"/>
      <c r="P1007" s="188"/>
    </row>
    <row r="1008">
      <c r="A1008" s="189" t="s">
        <v>3212</v>
      </c>
      <c r="B1008" s="8" t="s">
        <v>3202</v>
      </c>
      <c r="C1008" s="190">
        <v>130.0</v>
      </c>
      <c r="D1008" s="190">
        <f t="shared" si="1"/>
        <v>1.3</v>
      </c>
      <c r="E1008" s="190">
        <v>4.27</v>
      </c>
      <c r="F1008" s="191">
        <f t="shared" si="2"/>
        <v>8.54</v>
      </c>
      <c r="G1008" s="192">
        <f t="shared" si="3"/>
        <v>1.56</v>
      </c>
      <c r="H1008" s="192">
        <f t="shared" si="4"/>
        <v>5.11836</v>
      </c>
      <c r="I1008" s="192">
        <f t="shared" si="5"/>
        <v>10.23672</v>
      </c>
      <c r="O1008" s="188"/>
      <c r="P1008" s="188"/>
    </row>
    <row r="1009">
      <c r="A1009" s="189" t="s">
        <v>3214</v>
      </c>
      <c r="B1009" s="8" t="s">
        <v>3210</v>
      </c>
      <c r="C1009" s="190">
        <v>106.0</v>
      </c>
      <c r="D1009" s="190">
        <f t="shared" si="1"/>
        <v>1.06</v>
      </c>
      <c r="E1009" s="190">
        <v>3.48</v>
      </c>
      <c r="F1009" s="191">
        <f t="shared" si="2"/>
        <v>6.96</v>
      </c>
      <c r="G1009" s="192">
        <f t="shared" si="3"/>
        <v>1.272</v>
      </c>
      <c r="H1009" s="192">
        <f t="shared" si="4"/>
        <v>4.173432</v>
      </c>
      <c r="I1009" s="192">
        <f t="shared" si="5"/>
        <v>8.346864</v>
      </c>
      <c r="O1009" s="188"/>
      <c r="P1009" s="188"/>
    </row>
    <row r="1010">
      <c r="A1010" s="189" t="s">
        <v>3216</v>
      </c>
      <c r="B1010" s="8" t="s">
        <v>3217</v>
      </c>
      <c r="C1010" s="190">
        <v>155.0</v>
      </c>
      <c r="D1010" s="190">
        <f t="shared" si="1"/>
        <v>1.55</v>
      </c>
      <c r="E1010" s="190">
        <v>5.09</v>
      </c>
      <c r="F1010" s="191">
        <f t="shared" si="2"/>
        <v>10.18</v>
      </c>
      <c r="G1010" s="192">
        <f t="shared" si="3"/>
        <v>1.86</v>
      </c>
      <c r="H1010" s="192">
        <f t="shared" si="4"/>
        <v>6.10266</v>
      </c>
      <c r="I1010" s="192">
        <f t="shared" si="5"/>
        <v>12.20532</v>
      </c>
      <c r="O1010" s="188"/>
      <c r="P1010" s="188"/>
    </row>
    <row r="1011">
      <c r="A1011" s="189" t="s">
        <v>3219</v>
      </c>
      <c r="B1011" s="8" t="s">
        <v>3220</v>
      </c>
      <c r="C1011" s="190">
        <v>225.0</v>
      </c>
      <c r="D1011" s="190">
        <f t="shared" si="1"/>
        <v>2.25</v>
      </c>
      <c r="E1011" s="190">
        <v>7.38</v>
      </c>
      <c r="F1011" s="191">
        <f t="shared" si="2"/>
        <v>14.76</v>
      </c>
      <c r="G1011" s="192">
        <f t="shared" si="3"/>
        <v>2.7</v>
      </c>
      <c r="H1011" s="192">
        <f t="shared" si="4"/>
        <v>8.8587</v>
      </c>
      <c r="I1011" s="192">
        <f t="shared" si="5"/>
        <v>17.7174</v>
      </c>
      <c r="O1011" s="188"/>
      <c r="P1011" s="188"/>
    </row>
    <row r="1012">
      <c r="A1012" s="189" t="s">
        <v>3222</v>
      </c>
      <c r="B1012" s="8" t="s">
        <v>3223</v>
      </c>
      <c r="C1012" s="190">
        <v>115.0</v>
      </c>
      <c r="D1012" s="190">
        <f t="shared" si="1"/>
        <v>1.15</v>
      </c>
      <c r="E1012" s="190">
        <v>3.77</v>
      </c>
      <c r="F1012" s="191">
        <f t="shared" si="2"/>
        <v>7.54</v>
      </c>
      <c r="G1012" s="192">
        <f t="shared" si="3"/>
        <v>1.38</v>
      </c>
      <c r="H1012" s="192">
        <f t="shared" si="4"/>
        <v>4.52778</v>
      </c>
      <c r="I1012" s="192">
        <f t="shared" si="5"/>
        <v>9.05556</v>
      </c>
      <c r="O1012" s="188"/>
      <c r="P1012" s="188"/>
    </row>
    <row r="1013">
      <c r="A1013" s="189" t="s">
        <v>3225</v>
      </c>
      <c r="B1013" s="8" t="s">
        <v>3226</v>
      </c>
      <c r="C1013" s="190">
        <v>190.0</v>
      </c>
      <c r="D1013" s="190">
        <f t="shared" si="1"/>
        <v>1.9</v>
      </c>
      <c r="E1013" s="190">
        <v>6.23</v>
      </c>
      <c r="F1013" s="191">
        <f t="shared" si="2"/>
        <v>12.46</v>
      </c>
      <c r="G1013" s="192">
        <f t="shared" si="3"/>
        <v>2.28</v>
      </c>
      <c r="H1013" s="192">
        <f t="shared" si="4"/>
        <v>7.48068</v>
      </c>
      <c r="I1013" s="192">
        <f t="shared" si="5"/>
        <v>14.96136</v>
      </c>
      <c r="O1013" s="188"/>
      <c r="P1013" s="188"/>
    </row>
    <row r="1014">
      <c r="A1014" s="189" t="s">
        <v>3228</v>
      </c>
      <c r="B1014" s="8" t="s">
        <v>3229</v>
      </c>
      <c r="C1014" s="190">
        <v>235.0</v>
      </c>
      <c r="D1014" s="190">
        <f t="shared" si="1"/>
        <v>2.35</v>
      </c>
      <c r="E1014" s="190">
        <v>7.71</v>
      </c>
      <c r="F1014" s="191">
        <f t="shared" si="2"/>
        <v>15.42</v>
      </c>
      <c r="G1014" s="192">
        <f t="shared" si="3"/>
        <v>2.82</v>
      </c>
      <c r="H1014" s="192">
        <f t="shared" si="4"/>
        <v>9.25242</v>
      </c>
      <c r="I1014" s="192">
        <f t="shared" si="5"/>
        <v>18.50484</v>
      </c>
      <c r="O1014" s="188"/>
      <c r="P1014" s="188"/>
    </row>
    <row r="1015">
      <c r="A1015" s="189" t="s">
        <v>3231</v>
      </c>
      <c r="B1015" s="8" t="s">
        <v>3199</v>
      </c>
      <c r="C1015" s="190">
        <v>84.0</v>
      </c>
      <c r="D1015" s="190">
        <f t="shared" si="1"/>
        <v>0.84</v>
      </c>
      <c r="E1015" s="190">
        <v>2.76</v>
      </c>
      <c r="F1015" s="191">
        <f t="shared" si="2"/>
        <v>5.52</v>
      </c>
      <c r="G1015" s="192">
        <f t="shared" si="3"/>
        <v>1.008</v>
      </c>
      <c r="H1015" s="192">
        <f t="shared" si="4"/>
        <v>3.307248</v>
      </c>
      <c r="I1015" s="192">
        <f t="shared" si="5"/>
        <v>6.614496</v>
      </c>
      <c r="O1015" s="188"/>
      <c r="P1015" s="188"/>
    </row>
    <row r="1016">
      <c r="A1016" s="189" t="s">
        <v>3233</v>
      </c>
      <c r="B1016" s="8" t="s">
        <v>3234</v>
      </c>
      <c r="C1016" s="190">
        <v>185.0</v>
      </c>
      <c r="D1016" s="190">
        <f t="shared" si="1"/>
        <v>1.85</v>
      </c>
      <c r="E1016" s="190">
        <v>6.07</v>
      </c>
      <c r="F1016" s="191">
        <f t="shared" si="2"/>
        <v>12.14</v>
      </c>
      <c r="G1016" s="192">
        <f t="shared" si="3"/>
        <v>2.22</v>
      </c>
      <c r="H1016" s="192">
        <f t="shared" si="4"/>
        <v>7.28382</v>
      </c>
      <c r="I1016" s="192">
        <f t="shared" si="5"/>
        <v>14.56764</v>
      </c>
      <c r="O1016" s="188"/>
      <c r="P1016" s="188"/>
    </row>
    <row r="1017">
      <c r="A1017" s="189" t="s">
        <v>3236</v>
      </c>
      <c r="B1017" s="8" t="s">
        <v>3237</v>
      </c>
      <c r="C1017" s="190">
        <v>88.0</v>
      </c>
      <c r="D1017" s="190">
        <f t="shared" si="1"/>
        <v>0.88</v>
      </c>
      <c r="E1017" s="190">
        <v>2.89</v>
      </c>
      <c r="F1017" s="191">
        <f t="shared" si="2"/>
        <v>5.78</v>
      </c>
      <c r="G1017" s="192">
        <f t="shared" si="3"/>
        <v>1.056</v>
      </c>
      <c r="H1017" s="192">
        <f t="shared" si="4"/>
        <v>3.464736</v>
      </c>
      <c r="I1017" s="192">
        <f t="shared" si="5"/>
        <v>6.929472</v>
      </c>
      <c r="O1017" s="188"/>
      <c r="P1017" s="188"/>
    </row>
    <row r="1018">
      <c r="A1018" s="189" t="s">
        <v>3239</v>
      </c>
      <c r="B1018" s="8" t="s">
        <v>3210</v>
      </c>
      <c r="C1018" s="190">
        <v>145.0</v>
      </c>
      <c r="D1018" s="190">
        <f t="shared" si="1"/>
        <v>1.45</v>
      </c>
      <c r="E1018" s="190">
        <v>4.76</v>
      </c>
      <c r="F1018" s="191">
        <f t="shared" si="2"/>
        <v>9.52</v>
      </c>
      <c r="G1018" s="192">
        <f t="shared" si="3"/>
        <v>1.74</v>
      </c>
      <c r="H1018" s="192">
        <f t="shared" si="4"/>
        <v>5.70894</v>
      </c>
      <c r="I1018" s="192">
        <f t="shared" si="5"/>
        <v>11.41788</v>
      </c>
      <c r="O1018" s="188"/>
      <c r="P1018" s="188"/>
    </row>
    <row r="1019">
      <c r="A1019" s="189" t="s">
        <v>3241</v>
      </c>
      <c r="B1019" s="8" t="s">
        <v>3210</v>
      </c>
      <c r="C1019" s="190">
        <v>106.0</v>
      </c>
      <c r="D1019" s="190">
        <f t="shared" si="1"/>
        <v>1.06</v>
      </c>
      <c r="E1019" s="190">
        <v>3.48</v>
      </c>
      <c r="F1019" s="191">
        <f t="shared" si="2"/>
        <v>6.96</v>
      </c>
      <c r="G1019" s="192">
        <f t="shared" si="3"/>
        <v>1.272</v>
      </c>
      <c r="H1019" s="192">
        <f t="shared" si="4"/>
        <v>4.173432</v>
      </c>
      <c r="I1019" s="192">
        <f t="shared" si="5"/>
        <v>8.346864</v>
      </c>
      <c r="O1019" s="188"/>
      <c r="P1019" s="188"/>
    </row>
    <row r="1020">
      <c r="A1020" s="189" t="s">
        <v>3243</v>
      </c>
      <c r="B1020" s="8" t="s">
        <v>3244</v>
      </c>
      <c r="C1020" s="190">
        <v>148.0</v>
      </c>
      <c r="D1020" s="190">
        <f t="shared" si="1"/>
        <v>1.48</v>
      </c>
      <c r="E1020" s="190">
        <v>4.86</v>
      </c>
      <c r="F1020" s="191">
        <f t="shared" si="2"/>
        <v>9.72</v>
      </c>
      <c r="G1020" s="192">
        <f t="shared" si="3"/>
        <v>1.776</v>
      </c>
      <c r="H1020" s="192">
        <f t="shared" si="4"/>
        <v>5.827056</v>
      </c>
      <c r="I1020" s="192">
        <f t="shared" si="5"/>
        <v>11.654112</v>
      </c>
      <c r="O1020" s="188"/>
      <c r="P1020" s="188"/>
    </row>
    <row r="1021">
      <c r="A1021" s="189" t="s">
        <v>3246</v>
      </c>
      <c r="B1021" s="8" t="s">
        <v>3247</v>
      </c>
      <c r="C1021" s="190">
        <v>34.0</v>
      </c>
      <c r="D1021" s="190">
        <f t="shared" si="1"/>
        <v>0.34</v>
      </c>
      <c r="E1021" s="190">
        <v>1.12</v>
      </c>
      <c r="F1021" s="191">
        <f t="shared" si="2"/>
        <v>2.24</v>
      </c>
      <c r="G1021" s="192">
        <f t="shared" si="3"/>
        <v>0.408</v>
      </c>
      <c r="H1021" s="192">
        <f t="shared" si="4"/>
        <v>1.338648</v>
      </c>
      <c r="I1021" s="192">
        <f t="shared" si="5"/>
        <v>2.677296</v>
      </c>
      <c r="O1021" s="188"/>
      <c r="P1021" s="188"/>
    </row>
    <row r="1022">
      <c r="A1022" s="189" t="s">
        <v>3249</v>
      </c>
      <c r="B1022" s="8" t="s">
        <v>3250</v>
      </c>
      <c r="C1022" s="190">
        <v>100.0</v>
      </c>
      <c r="D1022" s="190">
        <f t="shared" si="1"/>
        <v>1</v>
      </c>
      <c r="E1022" s="190">
        <v>3.28</v>
      </c>
      <c r="F1022" s="191">
        <f t="shared" si="2"/>
        <v>6.56</v>
      </c>
      <c r="G1022" s="192">
        <f t="shared" si="3"/>
        <v>1.2</v>
      </c>
      <c r="H1022" s="192">
        <f t="shared" si="4"/>
        <v>3.9372</v>
      </c>
      <c r="I1022" s="192">
        <f t="shared" si="5"/>
        <v>7.8744</v>
      </c>
      <c r="O1022" s="188"/>
      <c r="P1022" s="188"/>
    </row>
    <row r="1023">
      <c r="A1023" s="189" t="s">
        <v>3252</v>
      </c>
      <c r="B1023" s="8" t="s">
        <v>3253</v>
      </c>
      <c r="C1023" s="190">
        <v>118.0</v>
      </c>
      <c r="D1023" s="190">
        <f t="shared" si="1"/>
        <v>1.18</v>
      </c>
      <c r="E1023" s="190">
        <v>3.87</v>
      </c>
      <c r="F1023" s="191">
        <f t="shared" si="2"/>
        <v>7.74</v>
      </c>
      <c r="G1023" s="192">
        <f t="shared" si="3"/>
        <v>1.416</v>
      </c>
      <c r="H1023" s="192">
        <f t="shared" si="4"/>
        <v>4.645896</v>
      </c>
      <c r="I1023" s="192">
        <f t="shared" si="5"/>
        <v>9.291792</v>
      </c>
      <c r="O1023" s="188"/>
      <c r="P1023" s="188"/>
    </row>
    <row r="1024">
      <c r="A1024" s="189" t="s">
        <v>3256</v>
      </c>
      <c r="B1024" s="8" t="s">
        <v>3253</v>
      </c>
      <c r="C1024" s="190">
        <v>230.0</v>
      </c>
      <c r="D1024" s="190">
        <f t="shared" si="1"/>
        <v>2.3</v>
      </c>
      <c r="E1024" s="190">
        <v>7.55</v>
      </c>
      <c r="F1024" s="191">
        <f t="shared" si="2"/>
        <v>15.1</v>
      </c>
      <c r="G1024" s="192">
        <f t="shared" si="3"/>
        <v>2.76</v>
      </c>
      <c r="H1024" s="192">
        <f t="shared" si="4"/>
        <v>9.05556</v>
      </c>
      <c r="I1024" s="192">
        <f t="shared" si="5"/>
        <v>18.11112</v>
      </c>
      <c r="O1024" s="188"/>
      <c r="P1024" s="188"/>
    </row>
    <row r="1025">
      <c r="A1025" s="189" t="s">
        <v>3258</v>
      </c>
      <c r="B1025" s="8" t="s">
        <v>3259</v>
      </c>
      <c r="C1025" s="190">
        <v>105.0</v>
      </c>
      <c r="D1025" s="190">
        <f t="shared" si="1"/>
        <v>1.05</v>
      </c>
      <c r="E1025" s="190">
        <v>3.45</v>
      </c>
      <c r="F1025" s="191">
        <f t="shared" si="2"/>
        <v>6.9</v>
      </c>
      <c r="G1025" s="192">
        <f t="shared" si="3"/>
        <v>1.26</v>
      </c>
      <c r="H1025" s="192">
        <f t="shared" si="4"/>
        <v>4.13406</v>
      </c>
      <c r="I1025" s="192">
        <f t="shared" si="5"/>
        <v>8.26812</v>
      </c>
      <c r="O1025" s="188"/>
      <c r="P1025" s="188"/>
    </row>
    <row r="1026">
      <c r="A1026" s="189" t="s">
        <v>3262</v>
      </c>
      <c r="B1026" s="8" t="s">
        <v>3263</v>
      </c>
      <c r="C1026" s="190">
        <v>152.0</v>
      </c>
      <c r="D1026" s="190">
        <f t="shared" si="1"/>
        <v>1.52</v>
      </c>
      <c r="E1026" s="190">
        <v>4.99</v>
      </c>
      <c r="F1026" s="191">
        <f t="shared" si="2"/>
        <v>9.98</v>
      </c>
      <c r="G1026" s="192">
        <f t="shared" si="3"/>
        <v>1.824</v>
      </c>
      <c r="H1026" s="192">
        <f t="shared" si="4"/>
        <v>5.984544</v>
      </c>
      <c r="I1026" s="192">
        <f t="shared" si="5"/>
        <v>11.969088</v>
      </c>
      <c r="O1026" s="188"/>
      <c r="P1026" s="188"/>
    </row>
    <row r="1027">
      <c r="A1027" s="189" t="s">
        <v>3265</v>
      </c>
      <c r="B1027" s="8" t="s">
        <v>3266</v>
      </c>
      <c r="C1027" s="190">
        <v>92.0</v>
      </c>
      <c r="D1027" s="190">
        <f t="shared" si="1"/>
        <v>0.92</v>
      </c>
      <c r="E1027" s="190">
        <v>3.02</v>
      </c>
      <c r="F1027" s="191">
        <f t="shared" si="2"/>
        <v>6.04</v>
      </c>
      <c r="G1027" s="192">
        <f t="shared" si="3"/>
        <v>1.104</v>
      </c>
      <c r="H1027" s="192">
        <f t="shared" si="4"/>
        <v>3.622224</v>
      </c>
      <c r="I1027" s="192">
        <f t="shared" si="5"/>
        <v>7.244448</v>
      </c>
      <c r="O1027" s="188"/>
      <c r="P1027" s="188"/>
    </row>
    <row r="1028">
      <c r="A1028" s="189" t="s">
        <v>3269</v>
      </c>
      <c r="B1028" s="8" t="s">
        <v>3266</v>
      </c>
      <c r="C1028" s="190">
        <v>68.0</v>
      </c>
      <c r="D1028" s="190">
        <f t="shared" si="1"/>
        <v>0.68</v>
      </c>
      <c r="E1028" s="190">
        <v>2.23</v>
      </c>
      <c r="F1028" s="191">
        <f t="shared" si="2"/>
        <v>4.46</v>
      </c>
      <c r="G1028" s="192">
        <f t="shared" si="3"/>
        <v>0.816</v>
      </c>
      <c r="H1028" s="192">
        <f t="shared" si="4"/>
        <v>2.677296</v>
      </c>
      <c r="I1028" s="192">
        <f t="shared" si="5"/>
        <v>5.354592</v>
      </c>
      <c r="O1028" s="188"/>
      <c r="P1028" s="188"/>
    </row>
    <row r="1029">
      <c r="A1029" s="204" t="s">
        <v>3271</v>
      </c>
      <c r="B1029" s="112" t="s">
        <v>3259</v>
      </c>
      <c r="C1029" s="200">
        <v>32.0</v>
      </c>
      <c r="D1029" s="190">
        <f t="shared" si="1"/>
        <v>0.32</v>
      </c>
      <c r="E1029" s="200">
        <v>1.05</v>
      </c>
      <c r="F1029" s="201">
        <f t="shared" si="2"/>
        <v>2.1</v>
      </c>
      <c r="G1029" s="192">
        <f t="shared" si="3"/>
        <v>0.384</v>
      </c>
      <c r="H1029" s="192">
        <f t="shared" si="4"/>
        <v>1.259904</v>
      </c>
      <c r="I1029" s="192">
        <f t="shared" si="5"/>
        <v>2.519808</v>
      </c>
      <c r="J1029" s="202"/>
      <c r="K1029" s="202"/>
      <c r="L1029" s="202"/>
      <c r="M1029" s="202"/>
      <c r="N1029" s="202"/>
      <c r="O1029" s="188"/>
      <c r="P1029" s="188"/>
    </row>
    <row r="1030">
      <c r="A1030" s="204" t="s">
        <v>3273</v>
      </c>
      <c r="B1030" s="112" t="s">
        <v>3259</v>
      </c>
      <c r="C1030" s="200">
        <v>185.0</v>
      </c>
      <c r="D1030" s="190">
        <f t="shared" si="1"/>
        <v>1.85</v>
      </c>
      <c r="E1030" s="200">
        <v>6.07</v>
      </c>
      <c r="F1030" s="201">
        <f t="shared" si="2"/>
        <v>12.14</v>
      </c>
      <c r="G1030" s="192">
        <f t="shared" si="3"/>
        <v>2.22</v>
      </c>
      <c r="H1030" s="192">
        <f t="shared" si="4"/>
        <v>7.28382</v>
      </c>
      <c r="I1030" s="192">
        <f t="shared" si="5"/>
        <v>14.56764</v>
      </c>
      <c r="J1030" s="202"/>
      <c r="K1030" s="202"/>
      <c r="L1030" s="202"/>
      <c r="M1030" s="202"/>
      <c r="N1030" s="202"/>
      <c r="O1030" s="188"/>
      <c r="P1030" s="188"/>
    </row>
    <row r="1031">
      <c r="A1031" s="189" t="s">
        <v>3275</v>
      </c>
      <c r="B1031" s="8" t="s">
        <v>3276</v>
      </c>
      <c r="C1031" s="190">
        <v>130.0</v>
      </c>
      <c r="D1031" s="190">
        <f t="shared" si="1"/>
        <v>1.3</v>
      </c>
      <c r="E1031" s="190">
        <v>4.27</v>
      </c>
      <c r="F1031" s="191">
        <f t="shared" si="2"/>
        <v>8.54</v>
      </c>
      <c r="G1031" s="192">
        <f t="shared" si="3"/>
        <v>1.56</v>
      </c>
      <c r="H1031" s="192">
        <f t="shared" si="4"/>
        <v>5.11836</v>
      </c>
      <c r="I1031" s="192">
        <f t="shared" si="5"/>
        <v>10.23672</v>
      </c>
      <c r="O1031" s="188"/>
      <c r="P1031" s="188"/>
    </row>
    <row r="1032">
      <c r="A1032" s="189" t="s">
        <v>3278</v>
      </c>
      <c r="B1032" s="37" t="s">
        <v>3276</v>
      </c>
      <c r="C1032" s="190">
        <v>220.0</v>
      </c>
      <c r="D1032" s="190">
        <f t="shared" si="1"/>
        <v>2.2</v>
      </c>
      <c r="E1032" s="190">
        <v>7.22</v>
      </c>
      <c r="F1032" s="191">
        <f t="shared" si="2"/>
        <v>14.44</v>
      </c>
      <c r="G1032" s="192">
        <f t="shared" si="3"/>
        <v>2.64</v>
      </c>
      <c r="H1032" s="192">
        <f t="shared" si="4"/>
        <v>8.66184</v>
      </c>
      <c r="I1032" s="192">
        <f t="shared" si="5"/>
        <v>17.32368</v>
      </c>
      <c r="O1032" s="188"/>
      <c r="P1032" s="188"/>
    </row>
    <row r="1033">
      <c r="A1033" s="189" t="s">
        <v>3280</v>
      </c>
      <c r="B1033" s="8" t="s">
        <v>3281</v>
      </c>
      <c r="C1033" s="190">
        <v>760.0</v>
      </c>
      <c r="D1033" s="190">
        <f t="shared" si="1"/>
        <v>7.6</v>
      </c>
      <c r="E1033" s="190">
        <v>24.94</v>
      </c>
      <c r="F1033" s="191">
        <f t="shared" si="2"/>
        <v>49.88</v>
      </c>
      <c r="G1033" s="192">
        <f t="shared" si="3"/>
        <v>9.12</v>
      </c>
      <c r="H1033" s="192">
        <f t="shared" si="4"/>
        <v>29.92272</v>
      </c>
      <c r="I1033" s="192">
        <f t="shared" si="5"/>
        <v>59.84544</v>
      </c>
      <c r="O1033" s="188"/>
      <c r="P1033" s="188"/>
    </row>
    <row r="1034">
      <c r="A1034" s="189" t="s">
        <v>3285</v>
      </c>
      <c r="B1034" s="8" t="s">
        <v>3286</v>
      </c>
      <c r="C1034" s="190">
        <v>550.0</v>
      </c>
      <c r="D1034" s="190">
        <f t="shared" si="1"/>
        <v>5.5</v>
      </c>
      <c r="E1034" s="190">
        <v>18.05</v>
      </c>
      <c r="F1034" s="191">
        <f t="shared" si="2"/>
        <v>36.1</v>
      </c>
      <c r="G1034" s="192">
        <f t="shared" si="3"/>
        <v>6.6</v>
      </c>
      <c r="H1034" s="192">
        <f t="shared" si="4"/>
        <v>21.6546</v>
      </c>
      <c r="I1034" s="192">
        <f t="shared" si="5"/>
        <v>43.3092</v>
      </c>
      <c r="O1034" s="188"/>
      <c r="P1034" s="188"/>
    </row>
    <row r="1035">
      <c r="A1035" s="189" t="s">
        <v>3289</v>
      </c>
      <c r="B1035" s="8" t="s">
        <v>3290</v>
      </c>
      <c r="C1035" s="190">
        <v>280.0</v>
      </c>
      <c r="D1035" s="190">
        <f t="shared" si="1"/>
        <v>2.8</v>
      </c>
      <c r="E1035" s="190">
        <v>9.19</v>
      </c>
      <c r="F1035" s="191">
        <f t="shared" si="2"/>
        <v>18.38</v>
      </c>
      <c r="G1035" s="192">
        <f t="shared" si="3"/>
        <v>3.36</v>
      </c>
      <c r="H1035" s="192">
        <f t="shared" si="4"/>
        <v>11.02416</v>
      </c>
      <c r="I1035" s="192">
        <f t="shared" si="5"/>
        <v>22.04832</v>
      </c>
      <c r="O1035" s="188"/>
      <c r="P1035" s="188"/>
    </row>
    <row r="1036">
      <c r="A1036" s="189" t="s">
        <v>3294</v>
      </c>
      <c r="B1036" s="8" t="s">
        <v>3295</v>
      </c>
      <c r="C1036" s="190">
        <v>190.0</v>
      </c>
      <c r="D1036" s="190">
        <f t="shared" si="1"/>
        <v>1.9</v>
      </c>
      <c r="E1036" s="190">
        <v>6.23</v>
      </c>
      <c r="F1036" s="191">
        <f t="shared" si="2"/>
        <v>12.46</v>
      </c>
      <c r="G1036" s="192">
        <f t="shared" si="3"/>
        <v>2.28</v>
      </c>
      <c r="H1036" s="192">
        <f t="shared" si="4"/>
        <v>7.48068</v>
      </c>
      <c r="I1036" s="192">
        <f t="shared" si="5"/>
        <v>14.96136</v>
      </c>
      <c r="O1036" s="188"/>
      <c r="P1036" s="188"/>
    </row>
    <row r="1037">
      <c r="A1037" s="189" t="s">
        <v>3298</v>
      </c>
      <c r="B1037" s="8" t="s">
        <v>3299</v>
      </c>
      <c r="C1037" s="190">
        <v>190.0</v>
      </c>
      <c r="D1037" s="190">
        <f t="shared" si="1"/>
        <v>1.9</v>
      </c>
      <c r="E1037" s="190">
        <v>6.23</v>
      </c>
      <c r="F1037" s="191">
        <f t="shared" si="2"/>
        <v>12.46</v>
      </c>
      <c r="G1037" s="192">
        <f t="shared" si="3"/>
        <v>2.28</v>
      </c>
      <c r="H1037" s="192">
        <f t="shared" si="4"/>
        <v>7.48068</v>
      </c>
      <c r="I1037" s="192">
        <f t="shared" si="5"/>
        <v>14.96136</v>
      </c>
      <c r="O1037" s="188"/>
      <c r="P1037" s="188"/>
    </row>
    <row r="1038">
      <c r="A1038" s="189" t="s">
        <v>3301</v>
      </c>
      <c r="B1038" s="8" t="s">
        <v>3302</v>
      </c>
      <c r="C1038" s="190">
        <v>190.0</v>
      </c>
      <c r="D1038" s="190">
        <f t="shared" si="1"/>
        <v>1.9</v>
      </c>
      <c r="E1038" s="190">
        <v>6.23</v>
      </c>
      <c r="F1038" s="191">
        <f t="shared" si="2"/>
        <v>12.46</v>
      </c>
      <c r="G1038" s="192">
        <f t="shared" si="3"/>
        <v>2.28</v>
      </c>
      <c r="H1038" s="192">
        <f t="shared" si="4"/>
        <v>7.48068</v>
      </c>
      <c r="I1038" s="192">
        <f t="shared" si="5"/>
        <v>14.96136</v>
      </c>
      <c r="O1038" s="188"/>
      <c r="P1038" s="188"/>
    </row>
    <row r="1039">
      <c r="A1039" s="189" t="s">
        <v>3304</v>
      </c>
      <c r="B1039" s="8" t="s">
        <v>3295</v>
      </c>
      <c r="C1039" s="190">
        <v>92.0</v>
      </c>
      <c r="D1039" s="190">
        <f t="shared" si="1"/>
        <v>0.92</v>
      </c>
      <c r="E1039" s="190">
        <v>3.02</v>
      </c>
      <c r="F1039" s="191">
        <f t="shared" si="2"/>
        <v>6.04</v>
      </c>
      <c r="G1039" s="192">
        <f t="shared" si="3"/>
        <v>1.104</v>
      </c>
      <c r="H1039" s="192">
        <f t="shared" si="4"/>
        <v>3.622224</v>
      </c>
      <c r="I1039" s="192">
        <f t="shared" si="5"/>
        <v>7.244448</v>
      </c>
      <c r="O1039" s="188"/>
      <c r="P1039" s="188"/>
    </row>
    <row r="1040">
      <c r="A1040" s="189" t="s">
        <v>3306</v>
      </c>
      <c r="B1040" s="8" t="s">
        <v>3307</v>
      </c>
      <c r="C1040" s="190">
        <v>92.0</v>
      </c>
      <c r="D1040" s="190">
        <f t="shared" si="1"/>
        <v>0.92</v>
      </c>
      <c r="E1040" s="190">
        <v>3.02</v>
      </c>
      <c r="F1040" s="191">
        <f t="shared" si="2"/>
        <v>6.04</v>
      </c>
      <c r="G1040" s="192">
        <f t="shared" si="3"/>
        <v>1.104</v>
      </c>
      <c r="H1040" s="192">
        <f t="shared" si="4"/>
        <v>3.622224</v>
      </c>
      <c r="I1040" s="192">
        <f t="shared" si="5"/>
        <v>7.244448</v>
      </c>
      <c r="O1040" s="188"/>
      <c r="P1040" s="188"/>
    </row>
    <row r="1041">
      <c r="A1041" s="189" t="s">
        <v>3311</v>
      </c>
      <c r="B1041" s="8" t="s">
        <v>3302</v>
      </c>
      <c r="C1041" s="190">
        <v>92.0</v>
      </c>
      <c r="D1041" s="190">
        <f t="shared" si="1"/>
        <v>0.92</v>
      </c>
      <c r="E1041" s="190">
        <v>3.02</v>
      </c>
      <c r="F1041" s="191">
        <f t="shared" si="2"/>
        <v>6.04</v>
      </c>
      <c r="G1041" s="192">
        <f t="shared" si="3"/>
        <v>1.104</v>
      </c>
      <c r="H1041" s="192">
        <f t="shared" si="4"/>
        <v>3.622224</v>
      </c>
      <c r="I1041" s="192">
        <f t="shared" si="5"/>
        <v>7.244448</v>
      </c>
      <c r="O1041" s="188"/>
      <c r="P1041" s="188"/>
    </row>
    <row r="1042">
      <c r="A1042" s="189" t="s">
        <v>3313</v>
      </c>
      <c r="B1042" s="8" t="s">
        <v>3314</v>
      </c>
      <c r="C1042" s="190">
        <v>92.0</v>
      </c>
      <c r="D1042" s="190">
        <f t="shared" si="1"/>
        <v>0.92</v>
      </c>
      <c r="E1042" s="190">
        <v>3.02</v>
      </c>
      <c r="F1042" s="191">
        <f t="shared" si="2"/>
        <v>6.04</v>
      </c>
      <c r="G1042" s="192">
        <f t="shared" si="3"/>
        <v>1.104</v>
      </c>
      <c r="H1042" s="192">
        <f t="shared" si="4"/>
        <v>3.622224</v>
      </c>
      <c r="I1042" s="192">
        <f t="shared" si="5"/>
        <v>7.244448</v>
      </c>
      <c r="O1042" s="188"/>
      <c r="P1042" s="188"/>
    </row>
    <row r="1043">
      <c r="A1043" s="189" t="s">
        <v>3317</v>
      </c>
      <c r="B1043" s="8" t="s">
        <v>3318</v>
      </c>
      <c r="C1043" s="190">
        <v>280.0</v>
      </c>
      <c r="D1043" s="190">
        <f t="shared" si="1"/>
        <v>2.8</v>
      </c>
      <c r="E1043" s="190">
        <v>9.19</v>
      </c>
      <c r="F1043" s="191">
        <f t="shared" si="2"/>
        <v>18.38</v>
      </c>
      <c r="G1043" s="192">
        <f t="shared" si="3"/>
        <v>3.36</v>
      </c>
      <c r="H1043" s="192">
        <f t="shared" si="4"/>
        <v>11.02416</v>
      </c>
      <c r="I1043" s="192">
        <f t="shared" si="5"/>
        <v>22.04832</v>
      </c>
      <c r="O1043" s="188"/>
      <c r="P1043" s="188"/>
    </row>
    <row r="1044">
      <c r="A1044" s="189" t="s">
        <v>3320</v>
      </c>
      <c r="B1044" s="8" t="s">
        <v>3318</v>
      </c>
      <c r="C1044" s="190">
        <v>105.0</v>
      </c>
      <c r="D1044" s="190">
        <f t="shared" si="1"/>
        <v>1.05</v>
      </c>
      <c r="E1044" s="190">
        <v>3.45</v>
      </c>
      <c r="F1044" s="191">
        <f t="shared" si="2"/>
        <v>6.9</v>
      </c>
      <c r="G1044" s="192">
        <f t="shared" si="3"/>
        <v>1.26</v>
      </c>
      <c r="H1044" s="192">
        <f t="shared" si="4"/>
        <v>4.13406</v>
      </c>
      <c r="I1044" s="192">
        <f t="shared" si="5"/>
        <v>8.26812</v>
      </c>
      <c r="O1044" s="188"/>
      <c r="P1044" s="188"/>
    </row>
    <row r="1045">
      <c r="A1045" s="189" t="s">
        <v>3322</v>
      </c>
      <c r="B1045" s="8" t="s">
        <v>3323</v>
      </c>
      <c r="C1045" s="190">
        <v>135.0</v>
      </c>
      <c r="D1045" s="190">
        <f t="shared" si="1"/>
        <v>1.35</v>
      </c>
      <c r="E1045" s="190">
        <v>4.43</v>
      </c>
      <c r="F1045" s="191">
        <f t="shared" si="2"/>
        <v>8.86</v>
      </c>
      <c r="G1045" s="192">
        <f t="shared" si="3"/>
        <v>1.62</v>
      </c>
      <c r="H1045" s="192">
        <f t="shared" si="4"/>
        <v>5.31522</v>
      </c>
      <c r="I1045" s="192">
        <f t="shared" si="5"/>
        <v>10.63044</v>
      </c>
      <c r="O1045" s="188"/>
      <c r="P1045" s="188"/>
    </row>
    <row r="1046">
      <c r="A1046" s="189" t="s">
        <v>3325</v>
      </c>
      <c r="B1046" s="8" t="s">
        <v>3323</v>
      </c>
      <c r="C1046" s="190">
        <v>78.0</v>
      </c>
      <c r="D1046" s="190">
        <f t="shared" si="1"/>
        <v>0.78</v>
      </c>
      <c r="E1046" s="190">
        <v>2.56</v>
      </c>
      <c r="F1046" s="191">
        <f t="shared" si="2"/>
        <v>5.12</v>
      </c>
      <c r="G1046" s="192">
        <f t="shared" si="3"/>
        <v>0.936</v>
      </c>
      <c r="H1046" s="192">
        <f t="shared" si="4"/>
        <v>3.071016</v>
      </c>
      <c r="I1046" s="192">
        <f t="shared" si="5"/>
        <v>6.142032</v>
      </c>
      <c r="O1046" s="188"/>
      <c r="P1046" s="188"/>
    </row>
    <row r="1047">
      <c r="A1047" s="189" t="s">
        <v>3327</v>
      </c>
      <c r="B1047" s="8" t="s">
        <v>3328</v>
      </c>
      <c r="C1047" s="190">
        <v>78.0</v>
      </c>
      <c r="D1047" s="190">
        <f t="shared" si="1"/>
        <v>0.78</v>
      </c>
      <c r="E1047" s="190">
        <v>2.56</v>
      </c>
      <c r="F1047" s="191">
        <f t="shared" si="2"/>
        <v>5.12</v>
      </c>
      <c r="G1047" s="192">
        <f t="shared" si="3"/>
        <v>0.936</v>
      </c>
      <c r="H1047" s="192">
        <f t="shared" si="4"/>
        <v>3.071016</v>
      </c>
      <c r="I1047" s="192">
        <f t="shared" si="5"/>
        <v>6.142032</v>
      </c>
      <c r="O1047" s="188"/>
      <c r="P1047" s="188"/>
    </row>
    <row r="1048">
      <c r="A1048" s="189" t="s">
        <v>3330</v>
      </c>
      <c r="B1048" s="8" t="s">
        <v>3328</v>
      </c>
      <c r="C1048" s="190">
        <v>53.0</v>
      </c>
      <c r="D1048" s="190">
        <f t="shared" si="1"/>
        <v>0.53</v>
      </c>
      <c r="E1048" s="190">
        <v>1.74</v>
      </c>
      <c r="F1048" s="191">
        <f t="shared" si="2"/>
        <v>3.48</v>
      </c>
      <c r="G1048" s="192">
        <f t="shared" si="3"/>
        <v>0.636</v>
      </c>
      <c r="H1048" s="192">
        <f t="shared" si="4"/>
        <v>2.086716</v>
      </c>
      <c r="I1048" s="192">
        <f t="shared" si="5"/>
        <v>4.173432</v>
      </c>
      <c r="O1048" s="188"/>
      <c r="P1048" s="188"/>
    </row>
    <row r="1049">
      <c r="A1049" s="189" t="s">
        <v>3333</v>
      </c>
      <c r="B1049" s="8" t="s">
        <v>3334</v>
      </c>
      <c r="C1049" s="190">
        <v>78.0</v>
      </c>
      <c r="D1049" s="190">
        <f t="shared" si="1"/>
        <v>0.78</v>
      </c>
      <c r="E1049" s="190">
        <v>2.56</v>
      </c>
      <c r="F1049" s="191">
        <f t="shared" si="2"/>
        <v>5.12</v>
      </c>
      <c r="G1049" s="192">
        <f t="shared" si="3"/>
        <v>0.936</v>
      </c>
      <c r="H1049" s="192">
        <f t="shared" si="4"/>
        <v>3.071016</v>
      </c>
      <c r="I1049" s="192">
        <f t="shared" si="5"/>
        <v>6.142032</v>
      </c>
      <c r="O1049" s="188"/>
      <c r="P1049" s="188"/>
    </row>
    <row r="1050">
      <c r="A1050" s="189" t="s">
        <v>3336</v>
      </c>
      <c r="B1050" s="8" t="s">
        <v>3334</v>
      </c>
      <c r="C1050" s="190">
        <v>53.0</v>
      </c>
      <c r="D1050" s="190">
        <f t="shared" si="1"/>
        <v>0.53</v>
      </c>
      <c r="E1050" s="190">
        <v>1.74</v>
      </c>
      <c r="F1050" s="191">
        <f t="shared" si="2"/>
        <v>3.48</v>
      </c>
      <c r="G1050" s="192">
        <f t="shared" si="3"/>
        <v>0.636</v>
      </c>
      <c r="H1050" s="192">
        <f t="shared" si="4"/>
        <v>2.086716</v>
      </c>
      <c r="I1050" s="192">
        <f t="shared" si="5"/>
        <v>4.173432</v>
      </c>
      <c r="O1050" s="188"/>
      <c r="P1050" s="188"/>
    </row>
    <row r="1051">
      <c r="A1051" s="189" t="s">
        <v>3338</v>
      </c>
      <c r="B1051" s="8" t="s">
        <v>3339</v>
      </c>
      <c r="C1051" s="190">
        <v>53.0</v>
      </c>
      <c r="D1051" s="190">
        <f t="shared" si="1"/>
        <v>0.53</v>
      </c>
      <c r="E1051" s="190">
        <v>1.74</v>
      </c>
      <c r="F1051" s="191">
        <f t="shared" si="2"/>
        <v>3.48</v>
      </c>
      <c r="G1051" s="192">
        <f t="shared" si="3"/>
        <v>0.636</v>
      </c>
      <c r="H1051" s="192">
        <f t="shared" si="4"/>
        <v>2.086716</v>
      </c>
      <c r="I1051" s="192">
        <f t="shared" si="5"/>
        <v>4.173432</v>
      </c>
      <c r="O1051" s="188"/>
      <c r="P1051" s="188"/>
    </row>
    <row r="1052">
      <c r="A1052" s="189" t="s">
        <v>3341</v>
      </c>
      <c r="B1052" s="8" t="s">
        <v>3342</v>
      </c>
      <c r="C1052" s="190">
        <v>46.0</v>
      </c>
      <c r="D1052" s="190">
        <f t="shared" si="1"/>
        <v>0.46</v>
      </c>
      <c r="E1052" s="190">
        <v>1.51</v>
      </c>
      <c r="F1052" s="191">
        <f t="shared" si="2"/>
        <v>3.02</v>
      </c>
      <c r="G1052" s="192">
        <f t="shared" si="3"/>
        <v>0.552</v>
      </c>
      <c r="H1052" s="192">
        <f t="shared" si="4"/>
        <v>1.811112</v>
      </c>
      <c r="I1052" s="192">
        <f t="shared" si="5"/>
        <v>3.622224</v>
      </c>
      <c r="O1052" s="188"/>
      <c r="P1052" s="188"/>
    </row>
    <row r="1053">
      <c r="A1053" s="189" t="s">
        <v>3345</v>
      </c>
      <c r="B1053" s="8" t="s">
        <v>3346</v>
      </c>
      <c r="C1053" s="190">
        <v>55.0</v>
      </c>
      <c r="D1053" s="190">
        <f t="shared" si="1"/>
        <v>0.55</v>
      </c>
      <c r="E1053" s="190">
        <v>1.8</v>
      </c>
      <c r="F1053" s="191">
        <f t="shared" si="2"/>
        <v>3.6</v>
      </c>
      <c r="G1053" s="192">
        <f t="shared" si="3"/>
        <v>0.66</v>
      </c>
      <c r="H1053" s="192">
        <f t="shared" si="4"/>
        <v>2.16546</v>
      </c>
      <c r="I1053" s="192">
        <f t="shared" si="5"/>
        <v>4.33092</v>
      </c>
      <c r="O1053" s="188"/>
      <c r="P1053" s="188"/>
    </row>
    <row r="1054">
      <c r="A1054" s="189" t="s">
        <v>3349</v>
      </c>
      <c r="B1054" s="8" t="s">
        <v>3346</v>
      </c>
      <c r="C1054" s="190">
        <v>35.0</v>
      </c>
      <c r="D1054" s="190">
        <f t="shared" si="1"/>
        <v>0.35</v>
      </c>
      <c r="E1054" s="190">
        <v>1.15</v>
      </c>
      <c r="F1054" s="191">
        <f t="shared" si="2"/>
        <v>2.3</v>
      </c>
      <c r="G1054" s="192">
        <f t="shared" si="3"/>
        <v>0.42</v>
      </c>
      <c r="H1054" s="192">
        <f t="shared" si="4"/>
        <v>1.37802</v>
      </c>
      <c r="I1054" s="192">
        <f t="shared" si="5"/>
        <v>2.75604</v>
      </c>
      <c r="O1054" s="188"/>
      <c r="P1054" s="188"/>
    </row>
    <row r="1055">
      <c r="A1055" s="189" t="s">
        <v>3351</v>
      </c>
      <c r="B1055" s="8" t="s">
        <v>3352</v>
      </c>
      <c r="C1055" s="190">
        <v>78.0</v>
      </c>
      <c r="D1055" s="190">
        <f t="shared" si="1"/>
        <v>0.78</v>
      </c>
      <c r="E1055" s="190">
        <v>2.56</v>
      </c>
      <c r="F1055" s="191">
        <f t="shared" si="2"/>
        <v>5.12</v>
      </c>
      <c r="G1055" s="192">
        <f t="shared" si="3"/>
        <v>0.936</v>
      </c>
      <c r="H1055" s="192">
        <f t="shared" si="4"/>
        <v>3.071016</v>
      </c>
      <c r="I1055" s="192">
        <f t="shared" si="5"/>
        <v>6.142032</v>
      </c>
      <c r="O1055" s="188"/>
      <c r="P1055" s="188"/>
    </row>
    <row r="1056">
      <c r="A1056" s="189" t="s">
        <v>3354</v>
      </c>
      <c r="B1056" s="8" t="s">
        <v>3352</v>
      </c>
      <c r="C1056" s="190">
        <v>50.0</v>
      </c>
      <c r="D1056" s="190">
        <f t="shared" si="1"/>
        <v>0.5</v>
      </c>
      <c r="E1056" s="190">
        <v>1.64</v>
      </c>
      <c r="F1056" s="191">
        <f t="shared" si="2"/>
        <v>3.28</v>
      </c>
      <c r="G1056" s="192">
        <f t="shared" si="3"/>
        <v>0.6</v>
      </c>
      <c r="H1056" s="192">
        <f t="shared" si="4"/>
        <v>1.9686</v>
      </c>
      <c r="I1056" s="192">
        <f t="shared" si="5"/>
        <v>3.9372</v>
      </c>
      <c r="O1056" s="188"/>
      <c r="P1056" s="188"/>
    </row>
    <row r="1057">
      <c r="A1057" s="189" t="s">
        <v>3356</v>
      </c>
      <c r="B1057" s="8" t="s">
        <v>3357</v>
      </c>
      <c r="C1057" s="190">
        <v>225.0</v>
      </c>
      <c r="D1057" s="190">
        <f t="shared" si="1"/>
        <v>2.25</v>
      </c>
      <c r="E1057" s="190">
        <v>7.38</v>
      </c>
      <c r="F1057" s="191">
        <f t="shared" si="2"/>
        <v>14.76</v>
      </c>
      <c r="G1057" s="192">
        <f t="shared" si="3"/>
        <v>2.7</v>
      </c>
      <c r="H1057" s="192">
        <f t="shared" si="4"/>
        <v>8.8587</v>
      </c>
      <c r="I1057" s="192">
        <f t="shared" si="5"/>
        <v>17.7174</v>
      </c>
      <c r="O1057" s="188"/>
      <c r="P1057" s="188"/>
    </row>
    <row r="1058">
      <c r="A1058" s="189" t="s">
        <v>3359</v>
      </c>
      <c r="B1058" s="8" t="s">
        <v>1009</v>
      </c>
      <c r="C1058" s="190">
        <v>225.0</v>
      </c>
      <c r="D1058" s="190">
        <f t="shared" si="1"/>
        <v>2.25</v>
      </c>
      <c r="E1058" s="190">
        <v>7.38</v>
      </c>
      <c r="F1058" s="191">
        <f t="shared" si="2"/>
        <v>14.76</v>
      </c>
      <c r="G1058" s="192">
        <f t="shared" si="3"/>
        <v>2.7</v>
      </c>
      <c r="H1058" s="192">
        <f t="shared" si="4"/>
        <v>8.8587</v>
      </c>
      <c r="I1058" s="192">
        <f t="shared" si="5"/>
        <v>17.7174</v>
      </c>
      <c r="O1058" s="188"/>
      <c r="P1058" s="188"/>
    </row>
    <row r="1059">
      <c r="A1059" s="189" t="s">
        <v>3361</v>
      </c>
      <c r="B1059" s="8" t="s">
        <v>2802</v>
      </c>
      <c r="C1059" s="190">
        <v>206.0</v>
      </c>
      <c r="D1059" s="190">
        <f t="shared" si="1"/>
        <v>2.06</v>
      </c>
      <c r="E1059" s="190">
        <v>6.76</v>
      </c>
      <c r="F1059" s="191">
        <f t="shared" si="2"/>
        <v>13.52</v>
      </c>
      <c r="G1059" s="192">
        <f t="shared" si="3"/>
        <v>2.472</v>
      </c>
      <c r="H1059" s="192">
        <f t="shared" si="4"/>
        <v>8.110632</v>
      </c>
      <c r="I1059" s="192">
        <f t="shared" si="5"/>
        <v>16.221264</v>
      </c>
      <c r="O1059" s="188"/>
      <c r="P1059" s="188"/>
    </row>
    <row r="1060">
      <c r="A1060" s="189" t="s">
        <v>3363</v>
      </c>
      <c r="B1060" s="8" t="s">
        <v>1009</v>
      </c>
      <c r="C1060" s="190">
        <v>206.0</v>
      </c>
      <c r="D1060" s="190">
        <f t="shared" si="1"/>
        <v>2.06</v>
      </c>
      <c r="E1060" s="190">
        <v>6.76</v>
      </c>
      <c r="F1060" s="191">
        <f t="shared" si="2"/>
        <v>13.52</v>
      </c>
      <c r="G1060" s="192">
        <f t="shared" si="3"/>
        <v>2.472</v>
      </c>
      <c r="H1060" s="192">
        <f t="shared" si="4"/>
        <v>8.110632</v>
      </c>
      <c r="I1060" s="192">
        <f t="shared" si="5"/>
        <v>16.221264</v>
      </c>
      <c r="O1060" s="188"/>
      <c r="P1060" s="188"/>
    </row>
    <row r="1061">
      <c r="A1061" s="189" t="s">
        <v>3365</v>
      </c>
      <c r="B1061" s="8" t="s">
        <v>3357</v>
      </c>
      <c r="C1061" s="190">
        <v>105.0</v>
      </c>
      <c r="D1061" s="190">
        <f t="shared" si="1"/>
        <v>1.05</v>
      </c>
      <c r="E1061" s="190">
        <v>3.45</v>
      </c>
      <c r="F1061" s="191">
        <f t="shared" si="2"/>
        <v>6.9</v>
      </c>
      <c r="G1061" s="192">
        <f t="shared" si="3"/>
        <v>1.26</v>
      </c>
      <c r="H1061" s="192">
        <f t="shared" si="4"/>
        <v>4.13406</v>
      </c>
      <c r="I1061" s="192">
        <f t="shared" si="5"/>
        <v>8.26812</v>
      </c>
      <c r="O1061" s="188"/>
      <c r="P1061" s="188"/>
    </row>
    <row r="1062">
      <c r="A1062" s="189" t="s">
        <v>3367</v>
      </c>
      <c r="B1062" s="8" t="s">
        <v>3368</v>
      </c>
      <c r="C1062" s="190">
        <v>105.0</v>
      </c>
      <c r="D1062" s="190">
        <f t="shared" si="1"/>
        <v>1.05</v>
      </c>
      <c r="E1062" s="190">
        <v>3.45</v>
      </c>
      <c r="F1062" s="191">
        <f t="shared" si="2"/>
        <v>6.9</v>
      </c>
      <c r="G1062" s="192">
        <f t="shared" si="3"/>
        <v>1.26</v>
      </c>
      <c r="H1062" s="192">
        <f t="shared" si="4"/>
        <v>4.13406</v>
      </c>
      <c r="I1062" s="192">
        <f t="shared" si="5"/>
        <v>8.26812</v>
      </c>
      <c r="O1062" s="188"/>
      <c r="P1062" s="188"/>
    </row>
    <row r="1063">
      <c r="A1063" s="189" t="s">
        <v>3370</v>
      </c>
      <c r="B1063" s="8" t="s">
        <v>3371</v>
      </c>
      <c r="C1063" s="190">
        <v>105.0</v>
      </c>
      <c r="D1063" s="190">
        <f t="shared" si="1"/>
        <v>1.05</v>
      </c>
      <c r="E1063" s="190">
        <v>3.45</v>
      </c>
      <c r="F1063" s="191">
        <f t="shared" si="2"/>
        <v>6.9</v>
      </c>
      <c r="G1063" s="192">
        <f t="shared" si="3"/>
        <v>1.26</v>
      </c>
      <c r="H1063" s="192">
        <f t="shared" si="4"/>
        <v>4.13406</v>
      </c>
      <c r="I1063" s="192">
        <f t="shared" si="5"/>
        <v>8.26812</v>
      </c>
      <c r="O1063" s="188"/>
      <c r="P1063" s="188"/>
    </row>
    <row r="1064">
      <c r="A1064" s="189" t="s">
        <v>3373</v>
      </c>
      <c r="B1064" s="8" t="s">
        <v>1009</v>
      </c>
      <c r="C1064" s="190">
        <v>280.0</v>
      </c>
      <c r="D1064" s="190">
        <f t="shared" si="1"/>
        <v>2.8</v>
      </c>
      <c r="E1064" s="190">
        <v>9.19</v>
      </c>
      <c r="F1064" s="191">
        <f t="shared" si="2"/>
        <v>18.38</v>
      </c>
      <c r="G1064" s="192">
        <f t="shared" si="3"/>
        <v>3.36</v>
      </c>
      <c r="H1064" s="192">
        <f t="shared" si="4"/>
        <v>11.02416</v>
      </c>
      <c r="I1064" s="192">
        <f t="shared" si="5"/>
        <v>22.04832</v>
      </c>
      <c r="O1064" s="188"/>
      <c r="P1064" s="188"/>
    </row>
    <row r="1065">
      <c r="A1065" s="189" t="s">
        <v>3375</v>
      </c>
      <c r="B1065" s="8" t="s">
        <v>3376</v>
      </c>
      <c r="C1065" s="190">
        <v>280.0</v>
      </c>
      <c r="D1065" s="190">
        <f t="shared" si="1"/>
        <v>2.8</v>
      </c>
      <c r="E1065" s="190">
        <v>9.19</v>
      </c>
      <c r="F1065" s="191">
        <f t="shared" si="2"/>
        <v>18.38</v>
      </c>
      <c r="G1065" s="192">
        <f t="shared" si="3"/>
        <v>3.36</v>
      </c>
      <c r="H1065" s="192">
        <f t="shared" si="4"/>
        <v>11.02416</v>
      </c>
      <c r="I1065" s="192">
        <f t="shared" si="5"/>
        <v>22.04832</v>
      </c>
      <c r="O1065" s="188"/>
      <c r="P1065" s="188"/>
    </row>
    <row r="1066">
      <c r="A1066" s="189" t="s">
        <v>3378</v>
      </c>
      <c r="B1066" s="8" t="s">
        <v>2802</v>
      </c>
      <c r="C1066" s="190">
        <v>280.0</v>
      </c>
      <c r="D1066" s="190">
        <f t="shared" si="1"/>
        <v>2.8</v>
      </c>
      <c r="E1066" s="190">
        <v>9.19</v>
      </c>
      <c r="F1066" s="191">
        <f t="shared" si="2"/>
        <v>18.38</v>
      </c>
      <c r="G1066" s="192">
        <f t="shared" si="3"/>
        <v>3.36</v>
      </c>
      <c r="H1066" s="192">
        <f t="shared" si="4"/>
        <v>11.02416</v>
      </c>
      <c r="I1066" s="192">
        <f t="shared" si="5"/>
        <v>22.04832</v>
      </c>
      <c r="O1066" s="188"/>
      <c r="P1066" s="188"/>
    </row>
    <row r="1067">
      <c r="A1067" s="189" t="s">
        <v>3380</v>
      </c>
      <c r="B1067" s="8" t="s">
        <v>3381</v>
      </c>
      <c r="C1067" s="190">
        <v>92.0</v>
      </c>
      <c r="D1067" s="190">
        <f t="shared" si="1"/>
        <v>0.92</v>
      </c>
      <c r="E1067" s="190">
        <v>3.02</v>
      </c>
      <c r="F1067" s="191">
        <f t="shared" si="2"/>
        <v>6.04</v>
      </c>
      <c r="G1067" s="192">
        <f t="shared" si="3"/>
        <v>1.104</v>
      </c>
      <c r="H1067" s="192">
        <f t="shared" si="4"/>
        <v>3.622224</v>
      </c>
      <c r="I1067" s="192">
        <f t="shared" si="5"/>
        <v>7.244448</v>
      </c>
      <c r="O1067" s="188"/>
      <c r="P1067" s="188"/>
    </row>
    <row r="1068">
      <c r="A1068" s="189" t="s">
        <v>3383</v>
      </c>
      <c r="B1068" s="8" t="s">
        <v>3384</v>
      </c>
      <c r="C1068" s="190">
        <v>92.0</v>
      </c>
      <c r="D1068" s="190">
        <f t="shared" si="1"/>
        <v>0.92</v>
      </c>
      <c r="E1068" s="190">
        <v>3.02</v>
      </c>
      <c r="F1068" s="191">
        <f t="shared" si="2"/>
        <v>6.04</v>
      </c>
      <c r="G1068" s="192">
        <f t="shared" si="3"/>
        <v>1.104</v>
      </c>
      <c r="H1068" s="192">
        <f t="shared" si="4"/>
        <v>3.622224</v>
      </c>
      <c r="I1068" s="192">
        <f t="shared" si="5"/>
        <v>7.244448</v>
      </c>
      <c r="O1068" s="188"/>
      <c r="P1068" s="188"/>
    </row>
    <row r="1069">
      <c r="A1069" s="189" t="s">
        <v>3386</v>
      </c>
      <c r="B1069" s="8" t="s">
        <v>3387</v>
      </c>
      <c r="C1069" s="190">
        <v>92.0</v>
      </c>
      <c r="D1069" s="190">
        <f t="shared" si="1"/>
        <v>0.92</v>
      </c>
      <c r="E1069" s="190">
        <v>3.02</v>
      </c>
      <c r="F1069" s="191">
        <f t="shared" si="2"/>
        <v>6.04</v>
      </c>
      <c r="G1069" s="192">
        <f t="shared" si="3"/>
        <v>1.104</v>
      </c>
      <c r="H1069" s="192">
        <f t="shared" si="4"/>
        <v>3.622224</v>
      </c>
      <c r="I1069" s="192">
        <f t="shared" si="5"/>
        <v>7.244448</v>
      </c>
      <c r="O1069" s="188"/>
      <c r="P1069" s="188"/>
    </row>
    <row r="1070">
      <c r="A1070" s="189" t="s">
        <v>3389</v>
      </c>
      <c r="B1070" s="8" t="s">
        <v>3390</v>
      </c>
      <c r="C1070" s="190">
        <v>158.0</v>
      </c>
      <c r="D1070" s="190">
        <f t="shared" si="1"/>
        <v>1.58</v>
      </c>
      <c r="E1070" s="190">
        <v>5.18</v>
      </c>
      <c r="F1070" s="191">
        <f t="shared" si="2"/>
        <v>10.36</v>
      </c>
      <c r="G1070" s="192">
        <f t="shared" si="3"/>
        <v>1.896</v>
      </c>
      <c r="H1070" s="192">
        <f t="shared" si="4"/>
        <v>6.220776</v>
      </c>
      <c r="I1070" s="192">
        <f t="shared" si="5"/>
        <v>12.441552</v>
      </c>
      <c r="O1070" s="188"/>
      <c r="P1070" s="188"/>
    </row>
    <row r="1071">
      <c r="A1071" s="189" t="s">
        <v>3393</v>
      </c>
      <c r="B1071" s="8" t="s">
        <v>3394</v>
      </c>
      <c r="C1071" s="190">
        <v>180.0</v>
      </c>
      <c r="D1071" s="190">
        <f t="shared" si="1"/>
        <v>1.8</v>
      </c>
      <c r="E1071" s="190">
        <v>5.91</v>
      </c>
      <c r="F1071" s="191">
        <f t="shared" si="2"/>
        <v>11.82</v>
      </c>
      <c r="G1071" s="192">
        <f t="shared" si="3"/>
        <v>2.16</v>
      </c>
      <c r="H1071" s="192">
        <f t="shared" si="4"/>
        <v>7.08696</v>
      </c>
      <c r="I1071" s="192">
        <f t="shared" si="5"/>
        <v>14.17392</v>
      </c>
      <c r="O1071" s="188"/>
      <c r="P1071" s="188"/>
    </row>
    <row r="1072">
      <c r="A1072" s="189" t="s">
        <v>3397</v>
      </c>
      <c r="B1072" s="8" t="s">
        <v>3390</v>
      </c>
      <c r="C1072" s="190">
        <v>105.0</v>
      </c>
      <c r="D1072" s="190">
        <f t="shared" si="1"/>
        <v>1.05</v>
      </c>
      <c r="E1072" s="190">
        <v>3.45</v>
      </c>
      <c r="F1072" s="191">
        <f t="shared" si="2"/>
        <v>6.9</v>
      </c>
      <c r="G1072" s="192">
        <f t="shared" si="3"/>
        <v>1.26</v>
      </c>
      <c r="H1072" s="192">
        <f t="shared" si="4"/>
        <v>4.13406</v>
      </c>
      <c r="I1072" s="192">
        <f t="shared" si="5"/>
        <v>8.26812</v>
      </c>
      <c r="O1072" s="188"/>
      <c r="P1072" s="188"/>
    </row>
    <row r="1073">
      <c r="A1073" s="189" t="s">
        <v>3399</v>
      </c>
      <c r="B1073" s="8" t="s">
        <v>3394</v>
      </c>
      <c r="C1073" s="190">
        <v>105.0</v>
      </c>
      <c r="D1073" s="190">
        <f t="shared" si="1"/>
        <v>1.05</v>
      </c>
      <c r="E1073" s="190">
        <v>3.45</v>
      </c>
      <c r="F1073" s="191">
        <f t="shared" si="2"/>
        <v>6.9</v>
      </c>
      <c r="G1073" s="192">
        <f t="shared" si="3"/>
        <v>1.26</v>
      </c>
      <c r="H1073" s="192">
        <f t="shared" si="4"/>
        <v>4.13406</v>
      </c>
      <c r="I1073" s="192">
        <f t="shared" si="5"/>
        <v>8.26812</v>
      </c>
      <c r="O1073" s="188"/>
      <c r="P1073" s="188"/>
    </row>
    <row r="1074">
      <c r="A1074" s="189" t="s">
        <v>3401</v>
      </c>
      <c r="B1074" s="8" t="s">
        <v>3390</v>
      </c>
      <c r="C1074" s="190">
        <v>80.0</v>
      </c>
      <c r="D1074" s="190">
        <f t="shared" si="1"/>
        <v>0.8</v>
      </c>
      <c r="E1074" s="190">
        <v>2.62</v>
      </c>
      <c r="F1074" s="191">
        <f t="shared" si="2"/>
        <v>5.24</v>
      </c>
      <c r="G1074" s="192">
        <f t="shared" si="3"/>
        <v>0.96</v>
      </c>
      <c r="H1074" s="192">
        <f t="shared" si="4"/>
        <v>3.14976</v>
      </c>
      <c r="I1074" s="192">
        <f t="shared" si="5"/>
        <v>6.29952</v>
      </c>
      <c r="O1074" s="188"/>
      <c r="P1074" s="188"/>
    </row>
    <row r="1075">
      <c r="A1075" s="189" t="s">
        <v>3403</v>
      </c>
      <c r="B1075" s="8" t="s">
        <v>3394</v>
      </c>
      <c r="C1075" s="190">
        <v>80.0</v>
      </c>
      <c r="D1075" s="190">
        <f t="shared" si="1"/>
        <v>0.8</v>
      </c>
      <c r="E1075" s="190">
        <v>2.62</v>
      </c>
      <c r="F1075" s="191">
        <f t="shared" si="2"/>
        <v>5.24</v>
      </c>
      <c r="G1075" s="192">
        <f t="shared" si="3"/>
        <v>0.96</v>
      </c>
      <c r="H1075" s="192">
        <f t="shared" si="4"/>
        <v>3.14976</v>
      </c>
      <c r="I1075" s="192">
        <f t="shared" si="5"/>
        <v>6.29952</v>
      </c>
      <c r="O1075" s="188"/>
      <c r="P1075" s="188"/>
    </row>
    <row r="1076">
      <c r="A1076" s="189" t="s">
        <v>3405</v>
      </c>
      <c r="B1076" s="8" t="s">
        <v>3406</v>
      </c>
      <c r="C1076" s="190">
        <v>80.0</v>
      </c>
      <c r="D1076" s="190">
        <f t="shared" si="1"/>
        <v>0.8</v>
      </c>
      <c r="E1076" s="190">
        <v>2.62</v>
      </c>
      <c r="F1076" s="191">
        <f t="shared" si="2"/>
        <v>5.24</v>
      </c>
      <c r="G1076" s="192">
        <f t="shared" si="3"/>
        <v>0.96</v>
      </c>
      <c r="H1076" s="192">
        <f t="shared" si="4"/>
        <v>3.14976</v>
      </c>
      <c r="I1076" s="192">
        <f t="shared" si="5"/>
        <v>6.29952</v>
      </c>
      <c r="O1076" s="188"/>
      <c r="P1076" s="188"/>
    </row>
    <row r="1077">
      <c r="A1077" s="189" t="s">
        <v>3409</v>
      </c>
      <c r="B1077" s="8" t="s">
        <v>3410</v>
      </c>
      <c r="C1077" s="190">
        <v>66.0</v>
      </c>
      <c r="D1077" s="190">
        <f t="shared" si="1"/>
        <v>0.66</v>
      </c>
      <c r="E1077" s="190">
        <v>2.17</v>
      </c>
      <c r="F1077" s="191">
        <f t="shared" si="2"/>
        <v>4.34</v>
      </c>
      <c r="G1077" s="192">
        <f t="shared" si="3"/>
        <v>0.792</v>
      </c>
      <c r="H1077" s="192">
        <f t="shared" si="4"/>
        <v>2.598552</v>
      </c>
      <c r="I1077" s="192">
        <f t="shared" si="5"/>
        <v>5.197104</v>
      </c>
      <c r="O1077" s="188"/>
      <c r="P1077" s="188"/>
    </row>
    <row r="1078">
      <c r="A1078" s="189" t="s">
        <v>3413</v>
      </c>
      <c r="B1078" s="8" t="s">
        <v>3414</v>
      </c>
      <c r="C1078" s="190">
        <v>38.0</v>
      </c>
      <c r="D1078" s="190">
        <f t="shared" si="1"/>
        <v>0.38</v>
      </c>
      <c r="E1078" s="190">
        <v>1.25</v>
      </c>
      <c r="F1078" s="191">
        <f t="shared" si="2"/>
        <v>2.5</v>
      </c>
      <c r="G1078" s="192">
        <f t="shared" si="3"/>
        <v>0.456</v>
      </c>
      <c r="H1078" s="192">
        <f t="shared" si="4"/>
        <v>1.496136</v>
      </c>
      <c r="I1078" s="192">
        <f t="shared" si="5"/>
        <v>2.992272</v>
      </c>
      <c r="O1078" s="188"/>
      <c r="P1078" s="188"/>
    </row>
    <row r="1079">
      <c r="A1079" s="189" t="s">
        <v>3417</v>
      </c>
      <c r="B1079" s="8" t="s">
        <v>3414</v>
      </c>
      <c r="C1079" s="190">
        <v>53.0</v>
      </c>
      <c r="D1079" s="190">
        <f t="shared" si="1"/>
        <v>0.53</v>
      </c>
      <c r="E1079" s="190">
        <v>1.74</v>
      </c>
      <c r="F1079" s="191">
        <f t="shared" si="2"/>
        <v>3.48</v>
      </c>
      <c r="G1079" s="192">
        <f t="shared" si="3"/>
        <v>0.636</v>
      </c>
      <c r="H1079" s="192">
        <f t="shared" si="4"/>
        <v>2.086716</v>
      </c>
      <c r="I1079" s="192">
        <f t="shared" si="5"/>
        <v>4.173432</v>
      </c>
      <c r="O1079" s="188"/>
      <c r="P1079" s="188"/>
    </row>
    <row r="1080">
      <c r="A1080" s="189" t="s">
        <v>3419</v>
      </c>
      <c r="B1080" s="8" t="s">
        <v>3295</v>
      </c>
      <c r="C1080" s="190">
        <v>72.0</v>
      </c>
      <c r="D1080" s="190">
        <f t="shared" si="1"/>
        <v>0.72</v>
      </c>
      <c r="E1080" s="190">
        <v>2.36</v>
      </c>
      <c r="F1080" s="191">
        <f t="shared" si="2"/>
        <v>4.72</v>
      </c>
      <c r="G1080" s="192">
        <f t="shared" si="3"/>
        <v>0.864</v>
      </c>
      <c r="H1080" s="192">
        <f t="shared" si="4"/>
        <v>2.834784</v>
      </c>
      <c r="I1080" s="192">
        <f t="shared" si="5"/>
        <v>5.669568</v>
      </c>
      <c r="O1080" s="188"/>
      <c r="P1080" s="188"/>
    </row>
    <row r="1081">
      <c r="A1081" s="189" t="s">
        <v>3422</v>
      </c>
      <c r="B1081" s="8" t="s">
        <v>3307</v>
      </c>
      <c r="C1081" s="190">
        <v>72.0</v>
      </c>
      <c r="D1081" s="190">
        <f t="shared" si="1"/>
        <v>0.72</v>
      </c>
      <c r="E1081" s="190">
        <v>2.36</v>
      </c>
      <c r="F1081" s="191">
        <f t="shared" si="2"/>
        <v>4.72</v>
      </c>
      <c r="G1081" s="192">
        <f t="shared" si="3"/>
        <v>0.864</v>
      </c>
      <c r="H1081" s="192">
        <f t="shared" si="4"/>
        <v>2.834784</v>
      </c>
      <c r="I1081" s="192">
        <f t="shared" si="5"/>
        <v>5.669568</v>
      </c>
      <c r="O1081" s="188"/>
      <c r="P1081" s="188"/>
    </row>
    <row r="1082">
      <c r="A1082" s="189" t="s">
        <v>3425</v>
      </c>
      <c r="B1082" s="8" t="s">
        <v>3302</v>
      </c>
      <c r="C1082" s="190">
        <v>72.0</v>
      </c>
      <c r="D1082" s="190">
        <f t="shared" si="1"/>
        <v>0.72</v>
      </c>
      <c r="E1082" s="190">
        <v>2.36</v>
      </c>
      <c r="F1082" s="191">
        <f t="shared" si="2"/>
        <v>4.72</v>
      </c>
      <c r="G1082" s="192">
        <f t="shared" si="3"/>
        <v>0.864</v>
      </c>
      <c r="H1082" s="192">
        <f t="shared" si="4"/>
        <v>2.834784</v>
      </c>
      <c r="I1082" s="192">
        <f t="shared" si="5"/>
        <v>5.669568</v>
      </c>
      <c r="O1082" s="188"/>
      <c r="P1082" s="188"/>
    </row>
    <row r="1083">
      <c r="A1083" s="189" t="s">
        <v>3428</v>
      </c>
      <c r="B1083" s="8" t="s">
        <v>3429</v>
      </c>
      <c r="C1083" s="190">
        <v>72.0</v>
      </c>
      <c r="D1083" s="190">
        <f t="shared" si="1"/>
        <v>0.72</v>
      </c>
      <c r="E1083" s="190">
        <v>2.36</v>
      </c>
      <c r="F1083" s="191">
        <f t="shared" si="2"/>
        <v>4.72</v>
      </c>
      <c r="G1083" s="192">
        <f t="shared" si="3"/>
        <v>0.864</v>
      </c>
      <c r="H1083" s="192">
        <f t="shared" si="4"/>
        <v>2.834784</v>
      </c>
      <c r="I1083" s="192">
        <f t="shared" si="5"/>
        <v>5.669568</v>
      </c>
      <c r="O1083" s="188"/>
      <c r="P1083" s="188"/>
    </row>
    <row r="1084">
      <c r="A1084" s="189" t="s">
        <v>3433</v>
      </c>
      <c r="B1084" s="8" t="s">
        <v>3434</v>
      </c>
      <c r="C1084" s="190">
        <v>72.0</v>
      </c>
      <c r="D1084" s="190">
        <f t="shared" si="1"/>
        <v>0.72</v>
      </c>
      <c r="E1084" s="190">
        <v>2.36</v>
      </c>
      <c r="F1084" s="191">
        <f t="shared" si="2"/>
        <v>4.72</v>
      </c>
      <c r="G1084" s="192">
        <f t="shared" si="3"/>
        <v>0.864</v>
      </c>
      <c r="H1084" s="192">
        <f t="shared" si="4"/>
        <v>2.834784</v>
      </c>
      <c r="I1084" s="192">
        <f t="shared" si="5"/>
        <v>5.669568</v>
      </c>
      <c r="O1084" s="188"/>
      <c r="P1084" s="188"/>
    </row>
    <row r="1085">
      <c r="A1085" s="189" t="s">
        <v>3437</v>
      </c>
      <c r="B1085" s="8" t="s">
        <v>3438</v>
      </c>
      <c r="C1085" s="190">
        <v>72.0</v>
      </c>
      <c r="D1085" s="190">
        <f t="shared" si="1"/>
        <v>0.72</v>
      </c>
      <c r="E1085" s="190">
        <v>2.36</v>
      </c>
      <c r="F1085" s="191">
        <f t="shared" si="2"/>
        <v>4.72</v>
      </c>
      <c r="G1085" s="192">
        <f t="shared" si="3"/>
        <v>0.864</v>
      </c>
      <c r="H1085" s="192">
        <f t="shared" si="4"/>
        <v>2.834784</v>
      </c>
      <c r="I1085" s="192">
        <f t="shared" si="5"/>
        <v>5.669568</v>
      </c>
      <c r="O1085" s="188"/>
      <c r="P1085" s="188"/>
    </row>
    <row r="1086">
      <c r="A1086" s="204" t="s">
        <v>4721</v>
      </c>
      <c r="B1086" s="112" t="s">
        <v>4722</v>
      </c>
      <c r="C1086" s="200">
        <v>180.0</v>
      </c>
      <c r="D1086" s="190">
        <f t="shared" si="1"/>
        <v>1.8</v>
      </c>
      <c r="E1086" s="200">
        <v>5.91</v>
      </c>
      <c r="F1086" s="201">
        <f t="shared" si="2"/>
        <v>11.82</v>
      </c>
      <c r="G1086" s="192">
        <f t="shared" si="3"/>
        <v>2.16</v>
      </c>
      <c r="H1086" s="192">
        <f t="shared" si="4"/>
        <v>7.08696</v>
      </c>
      <c r="I1086" s="192">
        <f t="shared" si="5"/>
        <v>14.17392</v>
      </c>
      <c r="J1086" s="202"/>
      <c r="K1086" s="202"/>
      <c r="L1086" s="202"/>
      <c r="M1086" s="202"/>
      <c r="N1086" s="202"/>
      <c r="O1086" s="188"/>
      <c r="P1086" s="188"/>
    </row>
    <row r="1087">
      <c r="A1087" s="189" t="s">
        <v>3441</v>
      </c>
      <c r="B1087" s="8" t="s">
        <v>3442</v>
      </c>
      <c r="C1087" s="190">
        <v>70.0</v>
      </c>
      <c r="D1087" s="190">
        <f t="shared" si="1"/>
        <v>0.7</v>
      </c>
      <c r="E1087" s="190">
        <v>2.3</v>
      </c>
      <c r="F1087" s="191">
        <f t="shared" si="2"/>
        <v>4.6</v>
      </c>
      <c r="G1087" s="192">
        <f t="shared" si="3"/>
        <v>0.84</v>
      </c>
      <c r="H1087" s="192">
        <f t="shared" si="4"/>
        <v>2.75604</v>
      </c>
      <c r="I1087" s="192">
        <f t="shared" si="5"/>
        <v>5.51208</v>
      </c>
      <c r="O1087" s="188"/>
      <c r="P1087" s="188"/>
    </row>
    <row r="1088">
      <c r="A1088" s="189" t="s">
        <v>3445</v>
      </c>
      <c r="B1088" s="8" t="s">
        <v>3442</v>
      </c>
      <c r="C1088" s="190">
        <v>60.0</v>
      </c>
      <c r="D1088" s="190">
        <f t="shared" si="1"/>
        <v>0.6</v>
      </c>
      <c r="E1088" s="190">
        <v>1.97</v>
      </c>
      <c r="F1088" s="191">
        <f t="shared" si="2"/>
        <v>3.94</v>
      </c>
      <c r="G1088" s="192">
        <f t="shared" si="3"/>
        <v>0.72</v>
      </c>
      <c r="H1088" s="192">
        <f t="shared" si="4"/>
        <v>2.36232</v>
      </c>
      <c r="I1088" s="192">
        <f t="shared" si="5"/>
        <v>4.72464</v>
      </c>
      <c r="O1088" s="188"/>
      <c r="P1088" s="188"/>
    </row>
    <row r="1089">
      <c r="A1089" s="189" t="s">
        <v>3447</v>
      </c>
      <c r="B1089" s="8" t="s">
        <v>3448</v>
      </c>
      <c r="C1089" s="190">
        <v>60.0</v>
      </c>
      <c r="D1089" s="190">
        <f t="shared" si="1"/>
        <v>0.6</v>
      </c>
      <c r="E1089" s="190">
        <v>1.97</v>
      </c>
      <c r="F1089" s="191">
        <f t="shared" si="2"/>
        <v>3.94</v>
      </c>
      <c r="G1089" s="192">
        <f t="shared" si="3"/>
        <v>0.72</v>
      </c>
      <c r="H1089" s="192">
        <f t="shared" si="4"/>
        <v>2.36232</v>
      </c>
      <c r="I1089" s="192">
        <f t="shared" si="5"/>
        <v>4.72464</v>
      </c>
      <c r="O1089" s="188"/>
      <c r="P1089" s="188"/>
    </row>
    <row r="1090">
      <c r="A1090" s="189" t="s">
        <v>3451</v>
      </c>
      <c r="B1090" s="8" t="s">
        <v>3452</v>
      </c>
      <c r="C1090" s="190">
        <v>295.0</v>
      </c>
      <c r="D1090" s="190">
        <f t="shared" si="1"/>
        <v>2.95</v>
      </c>
      <c r="E1090" s="190">
        <v>9.68</v>
      </c>
      <c r="F1090" s="191">
        <f t="shared" si="2"/>
        <v>19.36</v>
      </c>
      <c r="G1090" s="192">
        <f t="shared" si="3"/>
        <v>3.54</v>
      </c>
      <c r="H1090" s="192">
        <f t="shared" si="4"/>
        <v>11.61474</v>
      </c>
      <c r="I1090" s="192">
        <f t="shared" si="5"/>
        <v>23.22948</v>
      </c>
      <c r="O1090" s="188"/>
      <c r="P1090" s="188"/>
    </row>
    <row r="1091">
      <c r="A1091" s="189" t="s">
        <v>3456</v>
      </c>
      <c r="B1091" s="8" t="s">
        <v>3457</v>
      </c>
      <c r="C1091" s="190">
        <v>102.0</v>
      </c>
      <c r="D1091" s="190">
        <f t="shared" si="1"/>
        <v>1.02</v>
      </c>
      <c r="E1091" s="190">
        <v>3.35</v>
      </c>
      <c r="F1091" s="191">
        <f t="shared" si="2"/>
        <v>6.7</v>
      </c>
      <c r="G1091" s="192">
        <f t="shared" si="3"/>
        <v>1.224</v>
      </c>
      <c r="H1091" s="192">
        <f t="shared" si="4"/>
        <v>4.015944</v>
      </c>
      <c r="I1091" s="192">
        <f t="shared" si="5"/>
        <v>8.031888</v>
      </c>
      <c r="O1091" s="188"/>
      <c r="P1091" s="188"/>
    </row>
    <row r="1092">
      <c r="A1092" s="189" t="s">
        <v>3459</v>
      </c>
      <c r="B1092" s="8" t="s">
        <v>3460</v>
      </c>
      <c r="C1092" s="190">
        <v>50.0</v>
      </c>
      <c r="D1092" s="190">
        <f t="shared" si="1"/>
        <v>0.5</v>
      </c>
      <c r="E1092" s="190">
        <v>1.64</v>
      </c>
      <c r="F1092" s="191">
        <f t="shared" si="2"/>
        <v>3.28</v>
      </c>
      <c r="G1092" s="192">
        <f t="shared" si="3"/>
        <v>0.6</v>
      </c>
      <c r="H1092" s="192">
        <f t="shared" si="4"/>
        <v>1.9686</v>
      </c>
      <c r="I1092" s="192">
        <f t="shared" si="5"/>
        <v>3.9372</v>
      </c>
      <c r="O1092" s="188"/>
      <c r="P1092" s="188"/>
    </row>
    <row r="1093">
      <c r="A1093" s="189" t="s">
        <v>3462</v>
      </c>
      <c r="B1093" s="8" t="s">
        <v>3460</v>
      </c>
      <c r="C1093" s="190">
        <v>140.0</v>
      </c>
      <c r="D1093" s="190">
        <f t="shared" si="1"/>
        <v>1.4</v>
      </c>
      <c r="E1093" s="190">
        <v>4.59</v>
      </c>
      <c r="F1093" s="191">
        <f t="shared" si="2"/>
        <v>9.18</v>
      </c>
      <c r="G1093" s="192">
        <f t="shared" si="3"/>
        <v>1.68</v>
      </c>
      <c r="H1093" s="192">
        <f t="shared" si="4"/>
        <v>5.51208</v>
      </c>
      <c r="I1093" s="192">
        <f t="shared" si="5"/>
        <v>11.02416</v>
      </c>
      <c r="O1093" s="188"/>
      <c r="P1093" s="188"/>
    </row>
    <row r="1094">
      <c r="A1094" s="189" t="s">
        <v>3464</v>
      </c>
      <c r="B1094" s="8" t="s">
        <v>3465</v>
      </c>
      <c r="C1094" s="190">
        <v>36.0</v>
      </c>
      <c r="D1094" s="190">
        <f t="shared" si="1"/>
        <v>0.36</v>
      </c>
      <c r="E1094" s="190">
        <v>1.18</v>
      </c>
      <c r="F1094" s="191">
        <f t="shared" si="2"/>
        <v>2.36</v>
      </c>
      <c r="G1094" s="192">
        <f t="shared" si="3"/>
        <v>0.432</v>
      </c>
      <c r="H1094" s="192">
        <f t="shared" si="4"/>
        <v>1.417392</v>
      </c>
      <c r="I1094" s="192">
        <f t="shared" si="5"/>
        <v>2.834784</v>
      </c>
      <c r="O1094" s="188"/>
      <c r="P1094" s="188"/>
    </row>
    <row r="1095">
      <c r="A1095" s="189" t="s">
        <v>3467</v>
      </c>
      <c r="B1095" s="8" t="s">
        <v>3468</v>
      </c>
      <c r="C1095" s="190">
        <v>44.0</v>
      </c>
      <c r="D1095" s="190">
        <f t="shared" si="1"/>
        <v>0.44</v>
      </c>
      <c r="E1095" s="190">
        <v>1.44</v>
      </c>
      <c r="F1095" s="191">
        <f t="shared" si="2"/>
        <v>2.88</v>
      </c>
      <c r="G1095" s="192">
        <f t="shared" si="3"/>
        <v>0.528</v>
      </c>
      <c r="H1095" s="192">
        <f t="shared" si="4"/>
        <v>1.732368</v>
      </c>
      <c r="I1095" s="192">
        <f t="shared" si="5"/>
        <v>3.464736</v>
      </c>
      <c r="O1095" s="188"/>
      <c r="P1095" s="188"/>
    </row>
    <row r="1096">
      <c r="A1096" s="189" t="s">
        <v>3470</v>
      </c>
      <c r="B1096" s="8" t="s">
        <v>3471</v>
      </c>
      <c r="C1096" s="190">
        <v>45.0</v>
      </c>
      <c r="D1096" s="190">
        <f t="shared" si="1"/>
        <v>0.45</v>
      </c>
      <c r="E1096" s="190">
        <v>1.48</v>
      </c>
      <c r="F1096" s="191">
        <f t="shared" si="2"/>
        <v>2.96</v>
      </c>
      <c r="G1096" s="192">
        <f t="shared" si="3"/>
        <v>0.54</v>
      </c>
      <c r="H1096" s="192">
        <f t="shared" si="4"/>
        <v>1.77174</v>
      </c>
      <c r="I1096" s="192">
        <f t="shared" si="5"/>
        <v>3.54348</v>
      </c>
      <c r="O1096" s="188"/>
      <c r="P1096" s="188"/>
    </row>
    <row r="1097">
      <c r="A1097" s="189" t="s">
        <v>3473</v>
      </c>
      <c r="B1097" s="8" t="s">
        <v>3471</v>
      </c>
      <c r="C1097" s="190">
        <v>48.0</v>
      </c>
      <c r="D1097" s="190">
        <f t="shared" si="1"/>
        <v>0.48</v>
      </c>
      <c r="E1097" s="190">
        <v>1.57</v>
      </c>
      <c r="F1097" s="191">
        <f t="shared" si="2"/>
        <v>3.14</v>
      </c>
      <c r="G1097" s="192">
        <f t="shared" si="3"/>
        <v>0.576</v>
      </c>
      <c r="H1097" s="192">
        <f t="shared" si="4"/>
        <v>1.889856</v>
      </c>
      <c r="I1097" s="192">
        <f t="shared" si="5"/>
        <v>3.779712</v>
      </c>
      <c r="O1097" s="188"/>
      <c r="P1097" s="188"/>
    </row>
    <row r="1098">
      <c r="A1098" s="189" t="s">
        <v>3475</v>
      </c>
      <c r="B1098" s="8" t="s">
        <v>3476</v>
      </c>
      <c r="C1098" s="190">
        <v>122.0</v>
      </c>
      <c r="D1098" s="190">
        <f t="shared" si="1"/>
        <v>1.22</v>
      </c>
      <c r="E1098" s="190">
        <v>4.0</v>
      </c>
      <c r="F1098" s="191">
        <f t="shared" si="2"/>
        <v>8</v>
      </c>
      <c r="G1098" s="192">
        <f t="shared" si="3"/>
        <v>1.464</v>
      </c>
      <c r="H1098" s="192">
        <f t="shared" si="4"/>
        <v>4.803384</v>
      </c>
      <c r="I1098" s="192">
        <f t="shared" si="5"/>
        <v>9.606768</v>
      </c>
      <c r="O1098" s="188"/>
      <c r="P1098" s="188"/>
    </row>
    <row r="1099">
      <c r="A1099" s="189" t="s">
        <v>3480</v>
      </c>
      <c r="B1099" s="8" t="s">
        <v>3481</v>
      </c>
      <c r="C1099" s="190">
        <v>122.0</v>
      </c>
      <c r="D1099" s="190">
        <f t="shared" si="1"/>
        <v>1.22</v>
      </c>
      <c r="E1099" s="190">
        <v>4.0</v>
      </c>
      <c r="F1099" s="191">
        <f t="shared" si="2"/>
        <v>8</v>
      </c>
      <c r="G1099" s="192">
        <f t="shared" si="3"/>
        <v>1.464</v>
      </c>
      <c r="H1099" s="192">
        <f t="shared" si="4"/>
        <v>4.803384</v>
      </c>
      <c r="I1099" s="192">
        <f t="shared" si="5"/>
        <v>9.606768</v>
      </c>
      <c r="O1099" s="188"/>
      <c r="P1099" s="188"/>
    </row>
    <row r="1100">
      <c r="A1100" s="189" t="s">
        <v>3484</v>
      </c>
      <c r="B1100" s="8" t="s">
        <v>3485</v>
      </c>
      <c r="C1100" s="190">
        <v>122.0</v>
      </c>
      <c r="D1100" s="190">
        <f t="shared" si="1"/>
        <v>1.22</v>
      </c>
      <c r="E1100" s="190">
        <v>4.0</v>
      </c>
      <c r="F1100" s="191">
        <f t="shared" si="2"/>
        <v>8</v>
      </c>
      <c r="G1100" s="192">
        <f t="shared" si="3"/>
        <v>1.464</v>
      </c>
      <c r="H1100" s="192">
        <f t="shared" si="4"/>
        <v>4.803384</v>
      </c>
      <c r="I1100" s="192">
        <f t="shared" si="5"/>
        <v>9.606768</v>
      </c>
      <c r="O1100" s="188"/>
      <c r="P1100" s="188"/>
    </row>
    <row r="1101">
      <c r="A1101" s="189" t="s">
        <v>3488</v>
      </c>
      <c r="B1101" s="8" t="s">
        <v>3489</v>
      </c>
      <c r="C1101" s="190">
        <v>100.0</v>
      </c>
      <c r="D1101" s="190">
        <f t="shared" si="1"/>
        <v>1</v>
      </c>
      <c r="E1101" s="190">
        <v>3.28</v>
      </c>
      <c r="F1101" s="191">
        <f t="shared" si="2"/>
        <v>6.56</v>
      </c>
      <c r="G1101" s="192">
        <f t="shared" si="3"/>
        <v>1.2</v>
      </c>
      <c r="H1101" s="192">
        <f t="shared" si="4"/>
        <v>3.9372</v>
      </c>
      <c r="I1101" s="192">
        <f t="shared" si="5"/>
        <v>7.8744</v>
      </c>
      <c r="O1101" s="188"/>
      <c r="P1101" s="188"/>
    </row>
    <row r="1102">
      <c r="A1102" s="189" t="s">
        <v>3491</v>
      </c>
      <c r="B1102" s="8" t="s">
        <v>3492</v>
      </c>
      <c r="C1102" s="190">
        <v>270.0</v>
      </c>
      <c r="D1102" s="190">
        <f t="shared" si="1"/>
        <v>2.7</v>
      </c>
      <c r="E1102" s="190">
        <v>8.86</v>
      </c>
      <c r="F1102" s="191">
        <f t="shared" si="2"/>
        <v>17.72</v>
      </c>
      <c r="G1102" s="192">
        <f t="shared" si="3"/>
        <v>3.24</v>
      </c>
      <c r="H1102" s="192">
        <f t="shared" si="4"/>
        <v>10.63044</v>
      </c>
      <c r="I1102" s="192">
        <f t="shared" si="5"/>
        <v>21.26088</v>
      </c>
      <c r="O1102" s="188"/>
      <c r="P1102" s="188"/>
    </row>
    <row r="1103">
      <c r="A1103" s="189" t="s">
        <v>3496</v>
      </c>
      <c r="B1103" s="8" t="s">
        <v>3497</v>
      </c>
      <c r="C1103" s="190">
        <v>225.0</v>
      </c>
      <c r="D1103" s="190">
        <f t="shared" si="1"/>
        <v>2.25</v>
      </c>
      <c r="E1103" s="190">
        <v>7.38</v>
      </c>
      <c r="F1103" s="191">
        <f t="shared" si="2"/>
        <v>14.76</v>
      </c>
      <c r="G1103" s="192">
        <f t="shared" si="3"/>
        <v>2.7</v>
      </c>
      <c r="H1103" s="192">
        <f t="shared" si="4"/>
        <v>8.8587</v>
      </c>
      <c r="I1103" s="192">
        <f t="shared" si="5"/>
        <v>17.7174</v>
      </c>
      <c r="O1103" s="188"/>
      <c r="P1103" s="188"/>
    </row>
    <row r="1104">
      <c r="A1104" s="189" t="s">
        <v>3501</v>
      </c>
      <c r="B1104" s="8" t="s">
        <v>3502</v>
      </c>
      <c r="C1104" s="190">
        <v>225.0</v>
      </c>
      <c r="D1104" s="190">
        <f t="shared" si="1"/>
        <v>2.25</v>
      </c>
      <c r="E1104" s="190">
        <v>7.38</v>
      </c>
      <c r="F1104" s="191">
        <f t="shared" si="2"/>
        <v>14.76</v>
      </c>
      <c r="G1104" s="192">
        <f t="shared" si="3"/>
        <v>2.7</v>
      </c>
      <c r="H1104" s="192">
        <f t="shared" si="4"/>
        <v>8.8587</v>
      </c>
      <c r="I1104" s="192">
        <f t="shared" si="5"/>
        <v>17.7174</v>
      </c>
      <c r="O1104" s="188"/>
      <c r="P1104" s="188"/>
    </row>
    <row r="1105">
      <c r="A1105" s="189" t="s">
        <v>3505</v>
      </c>
      <c r="B1105" s="8" t="s">
        <v>3506</v>
      </c>
      <c r="C1105" s="190">
        <v>185.0</v>
      </c>
      <c r="D1105" s="190">
        <f t="shared" si="1"/>
        <v>1.85</v>
      </c>
      <c r="E1105" s="190">
        <v>6.07</v>
      </c>
      <c r="F1105" s="191">
        <f t="shared" si="2"/>
        <v>12.14</v>
      </c>
      <c r="G1105" s="192">
        <f t="shared" si="3"/>
        <v>2.22</v>
      </c>
      <c r="H1105" s="192">
        <f t="shared" si="4"/>
        <v>7.28382</v>
      </c>
      <c r="I1105" s="192">
        <f t="shared" si="5"/>
        <v>14.56764</v>
      </c>
      <c r="O1105" s="188"/>
      <c r="P1105" s="188"/>
    </row>
    <row r="1106">
      <c r="A1106" s="189" t="s">
        <v>3509</v>
      </c>
      <c r="B1106" s="8" t="s">
        <v>3497</v>
      </c>
      <c r="C1106" s="190">
        <v>185.0</v>
      </c>
      <c r="D1106" s="190">
        <f t="shared" si="1"/>
        <v>1.85</v>
      </c>
      <c r="E1106" s="190">
        <v>6.07</v>
      </c>
      <c r="F1106" s="191">
        <f t="shared" si="2"/>
        <v>12.14</v>
      </c>
      <c r="G1106" s="192">
        <f t="shared" si="3"/>
        <v>2.22</v>
      </c>
      <c r="H1106" s="192">
        <f t="shared" si="4"/>
        <v>7.28382</v>
      </c>
      <c r="I1106" s="192">
        <f t="shared" si="5"/>
        <v>14.56764</v>
      </c>
      <c r="O1106" s="188"/>
      <c r="P1106" s="188"/>
    </row>
    <row r="1107">
      <c r="A1107" s="189" t="s">
        <v>3511</v>
      </c>
      <c r="B1107" s="8" t="s">
        <v>3512</v>
      </c>
      <c r="C1107" s="190">
        <v>185.0</v>
      </c>
      <c r="D1107" s="190">
        <f t="shared" si="1"/>
        <v>1.85</v>
      </c>
      <c r="E1107" s="190">
        <v>6.07</v>
      </c>
      <c r="F1107" s="191">
        <f t="shared" si="2"/>
        <v>12.14</v>
      </c>
      <c r="G1107" s="192">
        <f t="shared" si="3"/>
        <v>2.22</v>
      </c>
      <c r="H1107" s="192">
        <f t="shared" si="4"/>
        <v>7.28382</v>
      </c>
      <c r="I1107" s="192">
        <f t="shared" si="5"/>
        <v>14.56764</v>
      </c>
      <c r="O1107" s="188"/>
      <c r="P1107" s="188"/>
    </row>
    <row r="1108">
      <c r="A1108" s="189" t="s">
        <v>3515</v>
      </c>
      <c r="B1108" s="8" t="s">
        <v>3506</v>
      </c>
      <c r="C1108" s="190">
        <v>185.0</v>
      </c>
      <c r="D1108" s="190">
        <f t="shared" si="1"/>
        <v>1.85</v>
      </c>
      <c r="E1108" s="190">
        <v>6.07</v>
      </c>
      <c r="F1108" s="191">
        <f t="shared" si="2"/>
        <v>12.14</v>
      </c>
      <c r="G1108" s="192">
        <f t="shared" si="3"/>
        <v>2.22</v>
      </c>
      <c r="H1108" s="192">
        <f t="shared" si="4"/>
        <v>7.28382</v>
      </c>
      <c r="I1108" s="192">
        <f t="shared" si="5"/>
        <v>14.56764</v>
      </c>
      <c r="O1108" s="188"/>
      <c r="P1108" s="188"/>
    </row>
    <row r="1109">
      <c r="A1109" s="189" t="s">
        <v>3517</v>
      </c>
      <c r="B1109" s="8" t="s">
        <v>3497</v>
      </c>
      <c r="C1109" s="190">
        <v>185.0</v>
      </c>
      <c r="D1109" s="190">
        <f t="shared" si="1"/>
        <v>1.85</v>
      </c>
      <c r="E1109" s="190">
        <v>6.07</v>
      </c>
      <c r="F1109" s="191">
        <f t="shared" si="2"/>
        <v>12.14</v>
      </c>
      <c r="G1109" s="192">
        <f t="shared" si="3"/>
        <v>2.22</v>
      </c>
      <c r="H1109" s="192">
        <f t="shared" si="4"/>
        <v>7.28382</v>
      </c>
      <c r="I1109" s="192">
        <f t="shared" si="5"/>
        <v>14.56764</v>
      </c>
      <c r="O1109" s="188"/>
      <c r="P1109" s="188"/>
    </row>
    <row r="1110">
      <c r="A1110" s="189" t="s">
        <v>3519</v>
      </c>
      <c r="B1110" s="8" t="s">
        <v>3506</v>
      </c>
      <c r="C1110" s="190">
        <v>126.0</v>
      </c>
      <c r="D1110" s="190">
        <f t="shared" si="1"/>
        <v>1.26</v>
      </c>
      <c r="E1110" s="190">
        <v>4.13</v>
      </c>
      <c r="F1110" s="191">
        <f t="shared" si="2"/>
        <v>8.26</v>
      </c>
      <c r="G1110" s="192">
        <f t="shared" si="3"/>
        <v>1.512</v>
      </c>
      <c r="H1110" s="192">
        <f t="shared" si="4"/>
        <v>4.960872</v>
      </c>
      <c r="I1110" s="192">
        <f t="shared" si="5"/>
        <v>9.921744</v>
      </c>
      <c r="O1110" s="188"/>
      <c r="P1110" s="188"/>
    </row>
    <row r="1111">
      <c r="A1111" s="189" t="s">
        <v>3521</v>
      </c>
      <c r="B1111" s="8" t="s">
        <v>3497</v>
      </c>
      <c r="C1111" s="190">
        <v>175.0</v>
      </c>
      <c r="D1111" s="190">
        <f t="shared" si="1"/>
        <v>1.75</v>
      </c>
      <c r="E1111" s="190">
        <v>5.74</v>
      </c>
      <c r="F1111" s="191">
        <f t="shared" si="2"/>
        <v>11.48</v>
      </c>
      <c r="G1111" s="192">
        <f t="shared" si="3"/>
        <v>2.1</v>
      </c>
      <c r="H1111" s="192">
        <f t="shared" si="4"/>
        <v>6.8901</v>
      </c>
      <c r="I1111" s="192">
        <f t="shared" si="5"/>
        <v>13.7802</v>
      </c>
      <c r="O1111" s="188"/>
      <c r="P1111" s="188"/>
    </row>
    <row r="1112">
      <c r="A1112" s="189" t="s">
        <v>3523</v>
      </c>
      <c r="B1112" s="8" t="s">
        <v>3502</v>
      </c>
      <c r="C1112" s="190">
        <v>132.0</v>
      </c>
      <c r="D1112" s="190">
        <f t="shared" si="1"/>
        <v>1.32</v>
      </c>
      <c r="E1112" s="190">
        <v>4.33</v>
      </c>
      <c r="F1112" s="191">
        <f t="shared" si="2"/>
        <v>8.66</v>
      </c>
      <c r="G1112" s="192">
        <f t="shared" si="3"/>
        <v>1.584</v>
      </c>
      <c r="H1112" s="192">
        <f t="shared" si="4"/>
        <v>5.197104</v>
      </c>
      <c r="I1112" s="192">
        <f t="shared" si="5"/>
        <v>10.394208</v>
      </c>
      <c r="O1112" s="188"/>
      <c r="P1112" s="188"/>
    </row>
    <row r="1113">
      <c r="A1113" s="189" t="s">
        <v>3525</v>
      </c>
      <c r="B1113" s="8" t="s">
        <v>3526</v>
      </c>
      <c r="C1113" s="190">
        <v>190.0</v>
      </c>
      <c r="D1113" s="190">
        <f t="shared" si="1"/>
        <v>1.9</v>
      </c>
      <c r="E1113" s="190">
        <v>6.23</v>
      </c>
      <c r="F1113" s="191">
        <f t="shared" si="2"/>
        <v>12.46</v>
      </c>
      <c r="G1113" s="192">
        <f t="shared" si="3"/>
        <v>2.28</v>
      </c>
      <c r="H1113" s="192">
        <f t="shared" si="4"/>
        <v>7.48068</v>
      </c>
      <c r="I1113" s="192">
        <f t="shared" si="5"/>
        <v>14.96136</v>
      </c>
      <c r="O1113" s="188"/>
      <c r="P1113" s="188"/>
    </row>
    <row r="1114">
      <c r="A1114" s="189" t="s">
        <v>3530</v>
      </c>
      <c r="B1114" s="8" t="s">
        <v>3531</v>
      </c>
      <c r="C1114" s="190">
        <v>190.0</v>
      </c>
      <c r="D1114" s="190">
        <f t="shared" si="1"/>
        <v>1.9</v>
      </c>
      <c r="E1114" s="190">
        <v>6.23</v>
      </c>
      <c r="F1114" s="191">
        <f t="shared" si="2"/>
        <v>12.46</v>
      </c>
      <c r="G1114" s="192">
        <f t="shared" si="3"/>
        <v>2.28</v>
      </c>
      <c r="H1114" s="192">
        <f t="shared" si="4"/>
        <v>7.48068</v>
      </c>
      <c r="I1114" s="192">
        <f t="shared" si="5"/>
        <v>14.96136</v>
      </c>
      <c r="O1114" s="188"/>
      <c r="P1114" s="188"/>
    </row>
    <row r="1115">
      <c r="A1115" s="189" t="s">
        <v>3534</v>
      </c>
      <c r="B1115" s="8" t="s">
        <v>3535</v>
      </c>
      <c r="C1115" s="190">
        <v>125.0</v>
      </c>
      <c r="D1115" s="190">
        <f t="shared" si="1"/>
        <v>1.25</v>
      </c>
      <c r="E1115" s="190">
        <v>4.1</v>
      </c>
      <c r="F1115" s="191">
        <f t="shared" si="2"/>
        <v>8.2</v>
      </c>
      <c r="G1115" s="192">
        <f t="shared" si="3"/>
        <v>1.5</v>
      </c>
      <c r="H1115" s="192">
        <f t="shared" si="4"/>
        <v>4.9215</v>
      </c>
      <c r="I1115" s="192">
        <f t="shared" si="5"/>
        <v>9.843</v>
      </c>
      <c r="O1115" s="188"/>
      <c r="P1115" s="188"/>
    </row>
    <row r="1116">
      <c r="A1116" s="189" t="s">
        <v>3537</v>
      </c>
      <c r="B1116" s="8" t="s">
        <v>3538</v>
      </c>
      <c r="C1116" s="190">
        <v>125.0</v>
      </c>
      <c r="D1116" s="190">
        <f t="shared" si="1"/>
        <v>1.25</v>
      </c>
      <c r="E1116" s="190">
        <v>4.1</v>
      </c>
      <c r="F1116" s="191">
        <f t="shared" si="2"/>
        <v>8.2</v>
      </c>
      <c r="G1116" s="192">
        <f t="shared" si="3"/>
        <v>1.5</v>
      </c>
      <c r="H1116" s="192">
        <f t="shared" si="4"/>
        <v>4.9215</v>
      </c>
      <c r="I1116" s="192">
        <f t="shared" si="5"/>
        <v>9.843</v>
      </c>
      <c r="O1116" s="188"/>
      <c r="P1116" s="188"/>
    </row>
    <row r="1117">
      <c r="A1117" s="189" t="s">
        <v>3540</v>
      </c>
      <c r="B1117" s="8" t="s">
        <v>3541</v>
      </c>
      <c r="C1117" s="190">
        <v>140.0</v>
      </c>
      <c r="D1117" s="190">
        <f t="shared" si="1"/>
        <v>1.4</v>
      </c>
      <c r="E1117" s="190">
        <v>4.59</v>
      </c>
      <c r="F1117" s="191">
        <f t="shared" si="2"/>
        <v>9.18</v>
      </c>
      <c r="G1117" s="192">
        <f t="shared" si="3"/>
        <v>1.68</v>
      </c>
      <c r="H1117" s="192">
        <f t="shared" si="4"/>
        <v>5.51208</v>
      </c>
      <c r="I1117" s="192">
        <f t="shared" si="5"/>
        <v>11.02416</v>
      </c>
      <c r="O1117" s="188"/>
      <c r="P1117" s="188"/>
    </row>
    <row r="1118">
      <c r="A1118" s="189" t="s">
        <v>3543</v>
      </c>
      <c r="B1118" s="8" t="s">
        <v>3544</v>
      </c>
      <c r="C1118" s="190">
        <v>140.0</v>
      </c>
      <c r="D1118" s="190">
        <f t="shared" si="1"/>
        <v>1.4</v>
      </c>
      <c r="E1118" s="190">
        <v>4.59</v>
      </c>
      <c r="F1118" s="191">
        <f t="shared" si="2"/>
        <v>9.18</v>
      </c>
      <c r="G1118" s="192">
        <f t="shared" si="3"/>
        <v>1.68</v>
      </c>
      <c r="H1118" s="192">
        <f t="shared" si="4"/>
        <v>5.51208</v>
      </c>
      <c r="I1118" s="192">
        <f t="shared" si="5"/>
        <v>11.02416</v>
      </c>
      <c r="O1118" s="188"/>
      <c r="P1118" s="188"/>
    </row>
    <row r="1119">
      <c r="A1119" s="189" t="s">
        <v>3546</v>
      </c>
      <c r="B1119" s="8" t="s">
        <v>3547</v>
      </c>
      <c r="C1119" s="190">
        <v>115.0</v>
      </c>
      <c r="D1119" s="190">
        <f t="shared" si="1"/>
        <v>1.15</v>
      </c>
      <c r="E1119" s="190">
        <v>3.77</v>
      </c>
      <c r="F1119" s="191">
        <f t="shared" si="2"/>
        <v>7.54</v>
      </c>
      <c r="G1119" s="192">
        <f t="shared" si="3"/>
        <v>1.38</v>
      </c>
      <c r="H1119" s="192">
        <f t="shared" si="4"/>
        <v>4.52778</v>
      </c>
      <c r="I1119" s="192">
        <f t="shared" si="5"/>
        <v>9.05556</v>
      </c>
      <c r="O1119" s="188"/>
      <c r="P1119" s="188"/>
    </row>
    <row r="1120">
      <c r="A1120" s="189" t="s">
        <v>3549</v>
      </c>
      <c r="B1120" s="8" t="s">
        <v>3550</v>
      </c>
      <c r="C1120" s="190">
        <v>115.0</v>
      </c>
      <c r="D1120" s="190">
        <f t="shared" si="1"/>
        <v>1.15</v>
      </c>
      <c r="E1120" s="190">
        <v>3.77</v>
      </c>
      <c r="F1120" s="191">
        <f t="shared" si="2"/>
        <v>7.54</v>
      </c>
      <c r="G1120" s="192">
        <f t="shared" si="3"/>
        <v>1.38</v>
      </c>
      <c r="H1120" s="192">
        <f t="shared" si="4"/>
        <v>4.52778</v>
      </c>
      <c r="I1120" s="192">
        <f t="shared" si="5"/>
        <v>9.05556</v>
      </c>
      <c r="O1120" s="188"/>
      <c r="P1120" s="188"/>
    </row>
    <row r="1121">
      <c r="A1121" s="189" t="s">
        <v>3552</v>
      </c>
      <c r="B1121" s="8" t="s">
        <v>3553</v>
      </c>
      <c r="C1121" s="190">
        <v>110.0</v>
      </c>
      <c r="D1121" s="190">
        <f t="shared" si="1"/>
        <v>1.1</v>
      </c>
      <c r="E1121" s="190">
        <v>3.61</v>
      </c>
      <c r="F1121" s="191">
        <f t="shared" si="2"/>
        <v>7.22</v>
      </c>
      <c r="G1121" s="192">
        <f t="shared" si="3"/>
        <v>1.32</v>
      </c>
      <c r="H1121" s="192">
        <f t="shared" si="4"/>
        <v>4.33092</v>
      </c>
      <c r="I1121" s="192">
        <f t="shared" si="5"/>
        <v>8.66184</v>
      </c>
      <c r="O1121" s="188"/>
      <c r="P1121" s="188"/>
    </row>
    <row r="1122">
      <c r="A1122" s="189" t="s">
        <v>3555</v>
      </c>
      <c r="B1122" s="8" t="s">
        <v>3556</v>
      </c>
      <c r="C1122" s="190">
        <v>110.0</v>
      </c>
      <c r="D1122" s="190">
        <f t="shared" si="1"/>
        <v>1.1</v>
      </c>
      <c r="E1122" s="190">
        <v>3.61</v>
      </c>
      <c r="F1122" s="191">
        <f t="shared" si="2"/>
        <v>7.22</v>
      </c>
      <c r="G1122" s="192">
        <f t="shared" si="3"/>
        <v>1.32</v>
      </c>
      <c r="H1122" s="192">
        <f t="shared" si="4"/>
        <v>4.33092</v>
      </c>
      <c r="I1122" s="192">
        <f t="shared" si="5"/>
        <v>8.66184</v>
      </c>
      <c r="O1122" s="188"/>
      <c r="P1122" s="188"/>
    </row>
    <row r="1123">
      <c r="A1123" s="189" t="s">
        <v>3558</v>
      </c>
      <c r="B1123" s="8" t="s">
        <v>3559</v>
      </c>
      <c r="C1123" s="190">
        <v>155.0</v>
      </c>
      <c r="D1123" s="190">
        <f t="shared" si="1"/>
        <v>1.55</v>
      </c>
      <c r="E1123" s="190">
        <v>5.09</v>
      </c>
      <c r="F1123" s="191">
        <f t="shared" si="2"/>
        <v>10.18</v>
      </c>
      <c r="G1123" s="192">
        <f t="shared" si="3"/>
        <v>1.86</v>
      </c>
      <c r="H1123" s="192">
        <f t="shared" si="4"/>
        <v>6.10266</v>
      </c>
      <c r="I1123" s="192">
        <f t="shared" si="5"/>
        <v>12.20532</v>
      </c>
      <c r="O1123" s="188"/>
      <c r="P1123" s="188"/>
    </row>
    <row r="1124">
      <c r="A1124" s="189" t="s">
        <v>3563</v>
      </c>
      <c r="B1124" s="8" t="s">
        <v>3564</v>
      </c>
      <c r="C1124" s="190">
        <v>165.0</v>
      </c>
      <c r="D1124" s="190">
        <f t="shared" si="1"/>
        <v>1.65</v>
      </c>
      <c r="E1124" s="190">
        <v>5.41</v>
      </c>
      <c r="F1124" s="191">
        <f t="shared" si="2"/>
        <v>10.82</v>
      </c>
      <c r="G1124" s="192">
        <f t="shared" si="3"/>
        <v>1.98</v>
      </c>
      <c r="H1124" s="192">
        <f t="shared" si="4"/>
        <v>6.49638</v>
      </c>
      <c r="I1124" s="192">
        <f t="shared" si="5"/>
        <v>12.99276</v>
      </c>
      <c r="O1124" s="188"/>
      <c r="P1124" s="188"/>
    </row>
    <row r="1125">
      <c r="A1125" s="189" t="s">
        <v>3566</v>
      </c>
      <c r="B1125" s="8" t="s">
        <v>3567</v>
      </c>
      <c r="C1125" s="190">
        <v>140.0</v>
      </c>
      <c r="D1125" s="190">
        <f t="shared" si="1"/>
        <v>1.4</v>
      </c>
      <c r="E1125" s="190">
        <v>4.59</v>
      </c>
      <c r="F1125" s="191">
        <f t="shared" si="2"/>
        <v>9.18</v>
      </c>
      <c r="G1125" s="192">
        <f t="shared" si="3"/>
        <v>1.68</v>
      </c>
      <c r="H1125" s="192">
        <f t="shared" si="4"/>
        <v>5.51208</v>
      </c>
      <c r="I1125" s="192">
        <f t="shared" si="5"/>
        <v>11.02416</v>
      </c>
      <c r="O1125" s="188"/>
      <c r="P1125" s="188"/>
    </row>
    <row r="1126">
      <c r="A1126" s="189" t="s">
        <v>3569</v>
      </c>
      <c r="B1126" s="8" t="s">
        <v>3570</v>
      </c>
      <c r="C1126" s="190">
        <v>140.0</v>
      </c>
      <c r="D1126" s="190">
        <f t="shared" si="1"/>
        <v>1.4</v>
      </c>
      <c r="E1126" s="190">
        <v>4.59</v>
      </c>
      <c r="F1126" s="191">
        <f t="shared" si="2"/>
        <v>9.18</v>
      </c>
      <c r="G1126" s="192">
        <f t="shared" si="3"/>
        <v>1.68</v>
      </c>
      <c r="H1126" s="192">
        <f t="shared" si="4"/>
        <v>5.51208</v>
      </c>
      <c r="I1126" s="192">
        <f t="shared" si="5"/>
        <v>11.02416</v>
      </c>
      <c r="O1126" s="188"/>
      <c r="P1126" s="188"/>
    </row>
    <row r="1127">
      <c r="A1127" s="189" t="s">
        <v>3572</v>
      </c>
      <c r="B1127" s="8" t="s">
        <v>3573</v>
      </c>
      <c r="C1127" s="190">
        <v>140.0</v>
      </c>
      <c r="D1127" s="190">
        <f t="shared" si="1"/>
        <v>1.4</v>
      </c>
      <c r="E1127" s="190">
        <v>4.59</v>
      </c>
      <c r="F1127" s="191">
        <f t="shared" si="2"/>
        <v>9.18</v>
      </c>
      <c r="G1127" s="192">
        <f t="shared" si="3"/>
        <v>1.68</v>
      </c>
      <c r="H1127" s="192">
        <f t="shared" si="4"/>
        <v>5.51208</v>
      </c>
      <c r="I1127" s="192">
        <f t="shared" si="5"/>
        <v>11.02416</v>
      </c>
      <c r="O1127" s="188"/>
      <c r="P1127" s="188"/>
    </row>
    <row r="1128">
      <c r="A1128" s="189" t="s">
        <v>3575</v>
      </c>
      <c r="B1128" s="8" t="s">
        <v>3576</v>
      </c>
      <c r="C1128" s="190">
        <v>120.0</v>
      </c>
      <c r="D1128" s="190">
        <f t="shared" si="1"/>
        <v>1.2</v>
      </c>
      <c r="E1128" s="190">
        <v>3.94</v>
      </c>
      <c r="F1128" s="191">
        <f t="shared" si="2"/>
        <v>7.88</v>
      </c>
      <c r="G1128" s="192">
        <f t="shared" si="3"/>
        <v>1.44</v>
      </c>
      <c r="H1128" s="192">
        <f t="shared" si="4"/>
        <v>4.72464</v>
      </c>
      <c r="I1128" s="192">
        <f t="shared" si="5"/>
        <v>9.44928</v>
      </c>
      <c r="O1128" s="188"/>
      <c r="P1128" s="188"/>
    </row>
    <row r="1129">
      <c r="A1129" s="189" t="s">
        <v>3578</v>
      </c>
      <c r="B1129" s="8" t="s">
        <v>3579</v>
      </c>
      <c r="C1129" s="190">
        <v>345.0</v>
      </c>
      <c r="D1129" s="190">
        <f t="shared" si="1"/>
        <v>3.45</v>
      </c>
      <c r="E1129" s="190">
        <v>11.32</v>
      </c>
      <c r="F1129" s="191">
        <f t="shared" si="2"/>
        <v>22.64</v>
      </c>
      <c r="G1129" s="192">
        <f t="shared" si="3"/>
        <v>4.14</v>
      </c>
      <c r="H1129" s="192">
        <f t="shared" si="4"/>
        <v>13.58334</v>
      </c>
      <c r="I1129" s="192">
        <f t="shared" si="5"/>
        <v>27.16668</v>
      </c>
      <c r="O1129" s="188"/>
      <c r="P1129" s="188"/>
    </row>
    <row r="1130">
      <c r="A1130" s="189" t="s">
        <v>3581</v>
      </c>
      <c r="B1130" s="8" t="s">
        <v>3582</v>
      </c>
      <c r="C1130" s="190">
        <v>440.0</v>
      </c>
      <c r="D1130" s="190">
        <f t="shared" si="1"/>
        <v>4.4</v>
      </c>
      <c r="E1130" s="190">
        <v>14.44</v>
      </c>
      <c r="F1130" s="191">
        <f t="shared" si="2"/>
        <v>28.88</v>
      </c>
      <c r="G1130" s="192">
        <f t="shared" si="3"/>
        <v>5.28</v>
      </c>
      <c r="H1130" s="192">
        <f t="shared" si="4"/>
        <v>17.32368</v>
      </c>
      <c r="I1130" s="192">
        <f t="shared" si="5"/>
        <v>34.64736</v>
      </c>
      <c r="O1130" s="188"/>
      <c r="P1130" s="188"/>
    </row>
    <row r="1131">
      <c r="A1131" s="189" t="s">
        <v>3584</v>
      </c>
      <c r="B1131" s="8" t="s">
        <v>3585</v>
      </c>
      <c r="C1131" s="190">
        <v>202.0</v>
      </c>
      <c r="D1131" s="190">
        <f t="shared" si="1"/>
        <v>2.02</v>
      </c>
      <c r="E1131" s="190">
        <v>6.63</v>
      </c>
      <c r="F1131" s="191">
        <f t="shared" si="2"/>
        <v>13.26</v>
      </c>
      <c r="G1131" s="192">
        <f t="shared" si="3"/>
        <v>2.424</v>
      </c>
      <c r="H1131" s="192">
        <f t="shared" si="4"/>
        <v>7.953144</v>
      </c>
      <c r="I1131" s="192">
        <f t="shared" si="5"/>
        <v>15.906288</v>
      </c>
      <c r="O1131" s="188"/>
      <c r="P1131" s="188"/>
    </row>
    <row r="1132">
      <c r="A1132" s="189" t="s">
        <v>3587</v>
      </c>
      <c r="B1132" s="8" t="s">
        <v>3588</v>
      </c>
      <c r="C1132" s="190">
        <v>202.0</v>
      </c>
      <c r="D1132" s="190">
        <f t="shared" si="1"/>
        <v>2.02</v>
      </c>
      <c r="E1132" s="190">
        <v>6.63</v>
      </c>
      <c r="F1132" s="191">
        <f t="shared" si="2"/>
        <v>13.26</v>
      </c>
      <c r="G1132" s="192">
        <f t="shared" si="3"/>
        <v>2.424</v>
      </c>
      <c r="H1132" s="192">
        <f t="shared" si="4"/>
        <v>7.953144</v>
      </c>
      <c r="I1132" s="192">
        <f t="shared" si="5"/>
        <v>15.906288</v>
      </c>
      <c r="O1132" s="188"/>
      <c r="P1132" s="188"/>
    </row>
    <row r="1133">
      <c r="A1133" s="189" t="s">
        <v>3590</v>
      </c>
      <c r="B1133" s="8" t="s">
        <v>3591</v>
      </c>
      <c r="C1133" s="190">
        <v>202.0</v>
      </c>
      <c r="D1133" s="190">
        <f t="shared" si="1"/>
        <v>2.02</v>
      </c>
      <c r="E1133" s="190">
        <v>6.63</v>
      </c>
      <c r="F1133" s="191">
        <f t="shared" si="2"/>
        <v>13.26</v>
      </c>
      <c r="G1133" s="192">
        <f t="shared" si="3"/>
        <v>2.424</v>
      </c>
      <c r="H1133" s="192">
        <f t="shared" si="4"/>
        <v>7.953144</v>
      </c>
      <c r="I1133" s="192">
        <f t="shared" si="5"/>
        <v>15.906288</v>
      </c>
      <c r="O1133" s="188"/>
      <c r="P1133" s="188"/>
    </row>
    <row r="1134">
      <c r="A1134" s="189" t="s">
        <v>3593</v>
      </c>
      <c r="B1134" s="8" t="s">
        <v>3594</v>
      </c>
      <c r="C1134" s="190">
        <v>202.0</v>
      </c>
      <c r="D1134" s="190">
        <f t="shared" si="1"/>
        <v>2.02</v>
      </c>
      <c r="E1134" s="190">
        <v>6.63</v>
      </c>
      <c r="F1134" s="191">
        <f t="shared" si="2"/>
        <v>13.26</v>
      </c>
      <c r="G1134" s="192">
        <f t="shared" si="3"/>
        <v>2.424</v>
      </c>
      <c r="H1134" s="192">
        <f t="shared" si="4"/>
        <v>7.953144</v>
      </c>
      <c r="I1134" s="192">
        <f t="shared" si="5"/>
        <v>15.906288</v>
      </c>
      <c r="O1134" s="188"/>
      <c r="P1134" s="188"/>
    </row>
    <row r="1135">
      <c r="A1135" s="189" t="s">
        <v>3596</v>
      </c>
      <c r="B1135" s="8" t="s">
        <v>3585</v>
      </c>
      <c r="C1135" s="190">
        <v>150.0</v>
      </c>
      <c r="D1135" s="190">
        <f t="shared" si="1"/>
        <v>1.5</v>
      </c>
      <c r="E1135" s="190">
        <v>4.92</v>
      </c>
      <c r="F1135" s="191">
        <f t="shared" si="2"/>
        <v>9.84</v>
      </c>
      <c r="G1135" s="192">
        <f t="shared" si="3"/>
        <v>1.8</v>
      </c>
      <c r="H1135" s="192">
        <f t="shared" si="4"/>
        <v>5.9058</v>
      </c>
      <c r="I1135" s="192">
        <f t="shared" si="5"/>
        <v>11.8116</v>
      </c>
      <c r="O1135" s="188"/>
      <c r="P1135" s="188"/>
    </row>
    <row r="1136">
      <c r="A1136" s="189" t="s">
        <v>3599</v>
      </c>
      <c r="B1136" s="8" t="s">
        <v>3591</v>
      </c>
      <c r="C1136" s="190">
        <v>150.0</v>
      </c>
      <c r="D1136" s="190">
        <f t="shared" si="1"/>
        <v>1.5</v>
      </c>
      <c r="E1136" s="190">
        <v>4.92</v>
      </c>
      <c r="F1136" s="191">
        <f t="shared" si="2"/>
        <v>9.84</v>
      </c>
      <c r="G1136" s="192">
        <f t="shared" si="3"/>
        <v>1.8</v>
      </c>
      <c r="H1136" s="192">
        <f t="shared" si="4"/>
        <v>5.9058</v>
      </c>
      <c r="I1136" s="192">
        <f t="shared" si="5"/>
        <v>11.8116</v>
      </c>
      <c r="O1136" s="188"/>
      <c r="P1136" s="188"/>
    </row>
    <row r="1137">
      <c r="A1137" s="189" t="s">
        <v>3601</v>
      </c>
      <c r="B1137" s="8" t="s">
        <v>3594</v>
      </c>
      <c r="C1137" s="190">
        <v>150.0</v>
      </c>
      <c r="D1137" s="190">
        <f t="shared" si="1"/>
        <v>1.5</v>
      </c>
      <c r="E1137" s="190">
        <v>4.92</v>
      </c>
      <c r="F1137" s="191">
        <f t="shared" si="2"/>
        <v>9.84</v>
      </c>
      <c r="G1137" s="192">
        <f t="shared" si="3"/>
        <v>1.8</v>
      </c>
      <c r="H1137" s="192">
        <f t="shared" si="4"/>
        <v>5.9058</v>
      </c>
      <c r="I1137" s="192">
        <f t="shared" si="5"/>
        <v>11.8116</v>
      </c>
      <c r="O1137" s="188"/>
      <c r="P1137" s="188"/>
    </row>
    <row r="1138">
      <c r="A1138" s="189" t="s">
        <v>3603</v>
      </c>
      <c r="B1138" s="8" t="s">
        <v>3604</v>
      </c>
      <c r="C1138" s="190">
        <v>162.0</v>
      </c>
      <c r="D1138" s="190">
        <f t="shared" si="1"/>
        <v>1.62</v>
      </c>
      <c r="E1138" s="190">
        <v>5.32</v>
      </c>
      <c r="F1138" s="191">
        <f t="shared" si="2"/>
        <v>10.64</v>
      </c>
      <c r="G1138" s="192">
        <f t="shared" si="3"/>
        <v>1.944</v>
      </c>
      <c r="H1138" s="192">
        <f t="shared" si="4"/>
        <v>6.378264</v>
      </c>
      <c r="I1138" s="192">
        <f t="shared" si="5"/>
        <v>12.756528</v>
      </c>
      <c r="O1138" s="188"/>
      <c r="P1138" s="188"/>
    </row>
    <row r="1139">
      <c r="A1139" s="189" t="s">
        <v>3606</v>
      </c>
      <c r="B1139" s="8" t="s">
        <v>3607</v>
      </c>
      <c r="C1139" s="190">
        <v>235.0</v>
      </c>
      <c r="D1139" s="190">
        <f t="shared" si="1"/>
        <v>2.35</v>
      </c>
      <c r="E1139" s="190">
        <v>7.71</v>
      </c>
      <c r="F1139" s="191">
        <f t="shared" si="2"/>
        <v>15.42</v>
      </c>
      <c r="G1139" s="192">
        <f t="shared" si="3"/>
        <v>2.82</v>
      </c>
      <c r="H1139" s="192">
        <f t="shared" si="4"/>
        <v>9.25242</v>
      </c>
      <c r="I1139" s="192">
        <f t="shared" si="5"/>
        <v>18.50484</v>
      </c>
      <c r="O1139" s="188"/>
      <c r="P1139" s="188"/>
    </row>
    <row r="1140">
      <c r="A1140" s="189" t="s">
        <v>3610</v>
      </c>
      <c r="B1140" s="8" t="s">
        <v>3611</v>
      </c>
      <c r="C1140" s="190">
        <v>235.0</v>
      </c>
      <c r="D1140" s="190">
        <f t="shared" si="1"/>
        <v>2.35</v>
      </c>
      <c r="E1140" s="190">
        <v>7.71</v>
      </c>
      <c r="F1140" s="191">
        <f t="shared" si="2"/>
        <v>15.42</v>
      </c>
      <c r="G1140" s="192">
        <f t="shared" si="3"/>
        <v>2.82</v>
      </c>
      <c r="H1140" s="192">
        <f t="shared" si="4"/>
        <v>9.25242</v>
      </c>
      <c r="I1140" s="192">
        <f t="shared" si="5"/>
        <v>18.50484</v>
      </c>
      <c r="O1140" s="188"/>
      <c r="P1140" s="188"/>
    </row>
    <row r="1141">
      <c r="A1141" s="189" t="s">
        <v>3614</v>
      </c>
      <c r="B1141" s="8" t="s">
        <v>3615</v>
      </c>
      <c r="C1141" s="190">
        <v>235.0</v>
      </c>
      <c r="D1141" s="190">
        <f t="shared" si="1"/>
        <v>2.35</v>
      </c>
      <c r="E1141" s="190">
        <v>7.71</v>
      </c>
      <c r="F1141" s="191">
        <f t="shared" si="2"/>
        <v>15.42</v>
      </c>
      <c r="G1141" s="192">
        <f t="shared" si="3"/>
        <v>2.82</v>
      </c>
      <c r="H1141" s="192">
        <f t="shared" si="4"/>
        <v>9.25242</v>
      </c>
      <c r="I1141" s="192">
        <f t="shared" si="5"/>
        <v>18.50484</v>
      </c>
      <c r="O1141" s="188"/>
      <c r="P1141" s="188"/>
    </row>
    <row r="1142">
      <c r="A1142" s="189" t="s">
        <v>3618</v>
      </c>
      <c r="B1142" s="8" t="s">
        <v>3619</v>
      </c>
      <c r="C1142" s="190">
        <v>235.0</v>
      </c>
      <c r="D1142" s="190">
        <f t="shared" si="1"/>
        <v>2.35</v>
      </c>
      <c r="E1142" s="190">
        <v>7.71</v>
      </c>
      <c r="F1142" s="191">
        <f t="shared" si="2"/>
        <v>15.42</v>
      </c>
      <c r="G1142" s="192">
        <f t="shared" si="3"/>
        <v>2.82</v>
      </c>
      <c r="H1142" s="192">
        <f t="shared" si="4"/>
        <v>9.25242</v>
      </c>
      <c r="I1142" s="192">
        <f t="shared" si="5"/>
        <v>18.50484</v>
      </c>
      <c r="O1142" s="188"/>
      <c r="P1142" s="188"/>
    </row>
    <row r="1143">
      <c r="A1143" s="189" t="s">
        <v>3622</v>
      </c>
      <c r="B1143" s="8" t="s">
        <v>3623</v>
      </c>
      <c r="C1143" s="190">
        <v>235.0</v>
      </c>
      <c r="D1143" s="190">
        <f t="shared" si="1"/>
        <v>2.35</v>
      </c>
      <c r="E1143" s="190">
        <v>7.71</v>
      </c>
      <c r="F1143" s="191">
        <f t="shared" si="2"/>
        <v>15.42</v>
      </c>
      <c r="G1143" s="192">
        <f t="shared" si="3"/>
        <v>2.82</v>
      </c>
      <c r="H1143" s="192">
        <f t="shared" si="4"/>
        <v>9.25242</v>
      </c>
      <c r="I1143" s="192">
        <f t="shared" si="5"/>
        <v>18.50484</v>
      </c>
      <c r="O1143" s="188"/>
      <c r="P1143" s="188"/>
    </row>
    <row r="1144">
      <c r="A1144" s="189" t="s">
        <v>3626</v>
      </c>
      <c r="B1144" s="8" t="s">
        <v>3627</v>
      </c>
      <c r="C1144" s="190">
        <v>235.0</v>
      </c>
      <c r="D1144" s="190">
        <f t="shared" si="1"/>
        <v>2.35</v>
      </c>
      <c r="E1144" s="190">
        <v>7.71</v>
      </c>
      <c r="F1144" s="191">
        <f t="shared" si="2"/>
        <v>15.42</v>
      </c>
      <c r="G1144" s="192">
        <f t="shared" si="3"/>
        <v>2.82</v>
      </c>
      <c r="H1144" s="192">
        <f t="shared" si="4"/>
        <v>9.25242</v>
      </c>
      <c r="I1144" s="192">
        <f t="shared" si="5"/>
        <v>18.50484</v>
      </c>
      <c r="O1144" s="188"/>
      <c r="P1144" s="188"/>
    </row>
    <row r="1145">
      <c r="A1145" s="189" t="s">
        <v>3630</v>
      </c>
      <c r="B1145" s="37" t="s">
        <v>3631</v>
      </c>
      <c r="C1145" s="190">
        <v>320.0</v>
      </c>
      <c r="D1145" s="190">
        <f t="shared" si="1"/>
        <v>3.2</v>
      </c>
      <c r="E1145" s="190">
        <v>10.5</v>
      </c>
      <c r="F1145" s="191">
        <f t="shared" si="2"/>
        <v>21</v>
      </c>
      <c r="G1145" s="192">
        <f t="shared" si="3"/>
        <v>3.84</v>
      </c>
      <c r="H1145" s="192">
        <f t="shared" si="4"/>
        <v>12.59904</v>
      </c>
      <c r="I1145" s="192">
        <f t="shared" si="5"/>
        <v>25.19808</v>
      </c>
      <c r="O1145" s="188"/>
      <c r="P1145" s="188"/>
    </row>
    <row r="1146">
      <c r="A1146" s="189" t="s">
        <v>3633</v>
      </c>
      <c r="B1146" s="8" t="s">
        <v>3631</v>
      </c>
      <c r="C1146" s="190">
        <v>282.0</v>
      </c>
      <c r="D1146" s="190">
        <f t="shared" si="1"/>
        <v>2.82</v>
      </c>
      <c r="E1146" s="190">
        <v>9.25</v>
      </c>
      <c r="F1146" s="191">
        <f t="shared" si="2"/>
        <v>18.5</v>
      </c>
      <c r="G1146" s="192">
        <f t="shared" si="3"/>
        <v>3.384</v>
      </c>
      <c r="H1146" s="192">
        <f t="shared" si="4"/>
        <v>11.102904</v>
      </c>
      <c r="I1146" s="192">
        <f t="shared" si="5"/>
        <v>22.205808</v>
      </c>
      <c r="O1146" s="188"/>
      <c r="P1146" s="188"/>
    </row>
    <row r="1147">
      <c r="A1147" s="189" t="s">
        <v>3636</v>
      </c>
      <c r="B1147" s="8" t="s">
        <v>3637</v>
      </c>
      <c r="C1147" s="190">
        <v>282.0</v>
      </c>
      <c r="D1147" s="190">
        <f t="shared" si="1"/>
        <v>2.82</v>
      </c>
      <c r="E1147" s="190">
        <v>9.25</v>
      </c>
      <c r="F1147" s="191">
        <f t="shared" si="2"/>
        <v>18.5</v>
      </c>
      <c r="G1147" s="192">
        <f t="shared" si="3"/>
        <v>3.384</v>
      </c>
      <c r="H1147" s="192">
        <f t="shared" si="4"/>
        <v>11.102904</v>
      </c>
      <c r="I1147" s="192">
        <f t="shared" si="5"/>
        <v>22.205808</v>
      </c>
      <c r="O1147" s="188"/>
      <c r="P1147" s="188"/>
    </row>
    <row r="1148">
      <c r="A1148" s="189" t="s">
        <v>3641</v>
      </c>
      <c r="B1148" s="8" t="s">
        <v>3642</v>
      </c>
      <c r="C1148" s="190">
        <v>238.0</v>
      </c>
      <c r="D1148" s="190">
        <f t="shared" si="1"/>
        <v>2.38</v>
      </c>
      <c r="E1148" s="190">
        <v>7.81</v>
      </c>
      <c r="F1148" s="191">
        <f t="shared" si="2"/>
        <v>15.62</v>
      </c>
      <c r="G1148" s="192">
        <f t="shared" si="3"/>
        <v>2.856</v>
      </c>
      <c r="H1148" s="192">
        <f t="shared" si="4"/>
        <v>9.370536</v>
      </c>
      <c r="I1148" s="192">
        <f t="shared" si="5"/>
        <v>18.741072</v>
      </c>
      <c r="O1148" s="188"/>
      <c r="P1148" s="188"/>
    </row>
    <row r="1149">
      <c r="A1149" s="189" t="s">
        <v>3644</v>
      </c>
      <c r="B1149" s="8" t="s">
        <v>3642</v>
      </c>
      <c r="C1149" s="190">
        <v>190.0</v>
      </c>
      <c r="D1149" s="190">
        <f t="shared" si="1"/>
        <v>1.9</v>
      </c>
      <c r="E1149" s="190">
        <v>6.23</v>
      </c>
      <c r="F1149" s="191">
        <f t="shared" si="2"/>
        <v>12.46</v>
      </c>
      <c r="G1149" s="192">
        <f t="shared" si="3"/>
        <v>2.28</v>
      </c>
      <c r="H1149" s="192">
        <f t="shared" si="4"/>
        <v>7.48068</v>
      </c>
      <c r="I1149" s="192">
        <f t="shared" si="5"/>
        <v>14.96136</v>
      </c>
      <c r="O1149" s="188"/>
      <c r="P1149" s="188"/>
    </row>
    <row r="1150">
      <c r="A1150" s="189" t="s">
        <v>3646</v>
      </c>
      <c r="B1150" s="8" t="s">
        <v>3647</v>
      </c>
      <c r="C1150" s="190">
        <v>238.0</v>
      </c>
      <c r="D1150" s="190">
        <f t="shared" si="1"/>
        <v>2.38</v>
      </c>
      <c r="E1150" s="190">
        <v>7.81</v>
      </c>
      <c r="F1150" s="191">
        <f t="shared" si="2"/>
        <v>15.62</v>
      </c>
      <c r="G1150" s="192">
        <f t="shared" si="3"/>
        <v>2.856</v>
      </c>
      <c r="H1150" s="192">
        <f t="shared" si="4"/>
        <v>9.370536</v>
      </c>
      <c r="I1150" s="192">
        <f t="shared" si="5"/>
        <v>18.741072</v>
      </c>
      <c r="O1150" s="188"/>
      <c r="P1150" s="188"/>
    </row>
    <row r="1151">
      <c r="A1151" s="189" t="s">
        <v>3649</v>
      </c>
      <c r="B1151" s="8" t="s">
        <v>3647</v>
      </c>
      <c r="C1151" s="190">
        <v>225.0</v>
      </c>
      <c r="D1151" s="190">
        <f t="shared" si="1"/>
        <v>2.25</v>
      </c>
      <c r="E1151" s="190">
        <v>7.38</v>
      </c>
      <c r="F1151" s="191">
        <f t="shared" si="2"/>
        <v>14.76</v>
      </c>
      <c r="G1151" s="192">
        <f t="shared" si="3"/>
        <v>2.7</v>
      </c>
      <c r="H1151" s="192">
        <f t="shared" si="4"/>
        <v>8.8587</v>
      </c>
      <c r="I1151" s="192">
        <f t="shared" si="5"/>
        <v>17.7174</v>
      </c>
      <c r="O1151" s="188"/>
      <c r="P1151" s="188"/>
    </row>
    <row r="1152">
      <c r="A1152" s="189" t="s">
        <v>3651</v>
      </c>
      <c r="B1152" s="8" t="s">
        <v>3647</v>
      </c>
      <c r="C1152" s="190">
        <v>190.0</v>
      </c>
      <c r="D1152" s="190">
        <f t="shared" si="1"/>
        <v>1.9</v>
      </c>
      <c r="E1152" s="190">
        <v>6.23</v>
      </c>
      <c r="F1152" s="191">
        <f t="shared" si="2"/>
        <v>12.46</v>
      </c>
      <c r="G1152" s="192">
        <f t="shared" si="3"/>
        <v>2.28</v>
      </c>
      <c r="H1152" s="192">
        <f t="shared" si="4"/>
        <v>7.48068</v>
      </c>
      <c r="I1152" s="192">
        <f t="shared" si="5"/>
        <v>14.96136</v>
      </c>
      <c r="O1152" s="188"/>
      <c r="P1152" s="188"/>
    </row>
    <row r="1153">
      <c r="A1153" s="189" t="s">
        <v>3653</v>
      </c>
      <c r="B1153" s="8" t="s">
        <v>3654</v>
      </c>
      <c r="C1153" s="190">
        <v>150.0</v>
      </c>
      <c r="D1153" s="190">
        <f t="shared" si="1"/>
        <v>1.5</v>
      </c>
      <c r="E1153" s="190">
        <v>4.92</v>
      </c>
      <c r="F1153" s="191">
        <f t="shared" si="2"/>
        <v>9.84</v>
      </c>
      <c r="G1153" s="192">
        <f t="shared" si="3"/>
        <v>1.8</v>
      </c>
      <c r="H1153" s="192">
        <f t="shared" si="4"/>
        <v>5.9058</v>
      </c>
      <c r="I1153" s="192">
        <f t="shared" si="5"/>
        <v>11.8116</v>
      </c>
      <c r="O1153" s="188"/>
      <c r="P1153" s="188"/>
    </row>
    <row r="1154">
      <c r="A1154" s="189" t="s">
        <v>3656</v>
      </c>
      <c r="B1154" s="8" t="s">
        <v>3657</v>
      </c>
      <c r="C1154" s="190">
        <v>220.0</v>
      </c>
      <c r="D1154" s="190">
        <f t="shared" si="1"/>
        <v>2.2</v>
      </c>
      <c r="E1154" s="190">
        <v>7.22</v>
      </c>
      <c r="F1154" s="191">
        <f t="shared" si="2"/>
        <v>14.44</v>
      </c>
      <c r="G1154" s="192">
        <f t="shared" si="3"/>
        <v>2.64</v>
      </c>
      <c r="H1154" s="192">
        <f t="shared" si="4"/>
        <v>8.66184</v>
      </c>
      <c r="I1154" s="192">
        <f t="shared" si="5"/>
        <v>17.32368</v>
      </c>
      <c r="O1154" s="188"/>
      <c r="P1154" s="188"/>
    </row>
    <row r="1155">
      <c r="A1155" s="189" t="s">
        <v>3659</v>
      </c>
      <c r="B1155" s="8" t="s">
        <v>3627</v>
      </c>
      <c r="C1155" s="190">
        <v>220.0</v>
      </c>
      <c r="D1155" s="190">
        <f t="shared" si="1"/>
        <v>2.2</v>
      </c>
      <c r="E1155" s="190">
        <v>7.22</v>
      </c>
      <c r="F1155" s="191">
        <f t="shared" si="2"/>
        <v>14.44</v>
      </c>
      <c r="G1155" s="192">
        <f t="shared" si="3"/>
        <v>2.64</v>
      </c>
      <c r="H1155" s="192">
        <f t="shared" si="4"/>
        <v>8.66184</v>
      </c>
      <c r="I1155" s="192">
        <f t="shared" si="5"/>
        <v>17.32368</v>
      </c>
      <c r="O1155" s="188"/>
      <c r="P1155" s="188"/>
    </row>
    <row r="1156">
      <c r="A1156" s="189" t="s">
        <v>3662</v>
      </c>
      <c r="B1156" s="8" t="s">
        <v>3663</v>
      </c>
      <c r="C1156" s="190">
        <v>175.0</v>
      </c>
      <c r="D1156" s="190">
        <f t="shared" si="1"/>
        <v>1.75</v>
      </c>
      <c r="E1156" s="190">
        <v>5.74</v>
      </c>
      <c r="F1156" s="191">
        <f t="shared" si="2"/>
        <v>11.48</v>
      </c>
      <c r="G1156" s="192">
        <f t="shared" si="3"/>
        <v>2.1</v>
      </c>
      <c r="H1156" s="192">
        <f t="shared" si="4"/>
        <v>6.8901</v>
      </c>
      <c r="I1156" s="192">
        <f t="shared" si="5"/>
        <v>13.7802</v>
      </c>
      <c r="O1156" s="188"/>
      <c r="P1156" s="188"/>
    </row>
    <row r="1157">
      <c r="A1157" s="189" t="s">
        <v>3665</v>
      </c>
      <c r="B1157" s="8" t="s">
        <v>3666</v>
      </c>
      <c r="C1157" s="190">
        <v>98.0</v>
      </c>
      <c r="D1157" s="190">
        <f t="shared" si="1"/>
        <v>0.98</v>
      </c>
      <c r="E1157" s="190">
        <v>3.22</v>
      </c>
      <c r="F1157" s="191">
        <f t="shared" si="2"/>
        <v>6.44</v>
      </c>
      <c r="G1157" s="192">
        <f t="shared" si="3"/>
        <v>1.176</v>
      </c>
      <c r="H1157" s="192">
        <f t="shared" si="4"/>
        <v>3.858456</v>
      </c>
      <c r="I1157" s="192">
        <f t="shared" si="5"/>
        <v>7.716912</v>
      </c>
      <c r="O1157" s="188"/>
      <c r="P1157" s="188"/>
    </row>
    <row r="1158">
      <c r="A1158" s="189" t="s">
        <v>3670</v>
      </c>
      <c r="B1158" s="8" t="s">
        <v>3671</v>
      </c>
      <c r="C1158" s="190">
        <v>98.0</v>
      </c>
      <c r="D1158" s="190">
        <f t="shared" si="1"/>
        <v>0.98</v>
      </c>
      <c r="E1158" s="190">
        <v>3.22</v>
      </c>
      <c r="F1158" s="191">
        <f t="shared" si="2"/>
        <v>6.44</v>
      </c>
      <c r="G1158" s="192">
        <f t="shared" si="3"/>
        <v>1.176</v>
      </c>
      <c r="H1158" s="192">
        <f t="shared" si="4"/>
        <v>3.858456</v>
      </c>
      <c r="I1158" s="192">
        <f t="shared" si="5"/>
        <v>7.716912</v>
      </c>
      <c r="O1158" s="188"/>
      <c r="P1158" s="188"/>
    </row>
    <row r="1159">
      <c r="A1159" s="189" t="s">
        <v>3674</v>
      </c>
      <c r="B1159" s="8" t="s">
        <v>3675</v>
      </c>
      <c r="C1159" s="190">
        <v>98.0</v>
      </c>
      <c r="D1159" s="190">
        <f t="shared" si="1"/>
        <v>0.98</v>
      </c>
      <c r="E1159" s="190">
        <v>3.22</v>
      </c>
      <c r="F1159" s="191">
        <f t="shared" si="2"/>
        <v>6.44</v>
      </c>
      <c r="G1159" s="192">
        <f t="shared" si="3"/>
        <v>1.176</v>
      </c>
      <c r="H1159" s="192">
        <f t="shared" si="4"/>
        <v>3.858456</v>
      </c>
      <c r="I1159" s="192">
        <f t="shared" si="5"/>
        <v>7.716912</v>
      </c>
      <c r="O1159" s="188"/>
      <c r="P1159" s="188"/>
    </row>
    <row r="1160">
      <c r="A1160" s="189" t="s">
        <v>3678</v>
      </c>
      <c r="B1160" s="8" t="s">
        <v>3679</v>
      </c>
      <c r="C1160" s="190">
        <v>98.0</v>
      </c>
      <c r="D1160" s="190">
        <f t="shared" si="1"/>
        <v>0.98</v>
      </c>
      <c r="E1160" s="190">
        <v>3.22</v>
      </c>
      <c r="F1160" s="191">
        <f t="shared" si="2"/>
        <v>6.44</v>
      </c>
      <c r="G1160" s="192">
        <f t="shared" si="3"/>
        <v>1.176</v>
      </c>
      <c r="H1160" s="192">
        <f t="shared" si="4"/>
        <v>3.858456</v>
      </c>
      <c r="I1160" s="192">
        <f t="shared" si="5"/>
        <v>7.716912</v>
      </c>
      <c r="O1160" s="188"/>
      <c r="P1160" s="188"/>
    </row>
    <row r="1161">
      <c r="A1161" s="189" t="s">
        <v>3682</v>
      </c>
      <c r="B1161" s="8" t="s">
        <v>3683</v>
      </c>
      <c r="C1161" s="190">
        <v>100.0</v>
      </c>
      <c r="D1161" s="190">
        <f t="shared" si="1"/>
        <v>1</v>
      </c>
      <c r="E1161" s="190">
        <v>3.28</v>
      </c>
      <c r="F1161" s="191">
        <f t="shared" si="2"/>
        <v>6.56</v>
      </c>
      <c r="G1161" s="192">
        <f t="shared" si="3"/>
        <v>1.2</v>
      </c>
      <c r="H1161" s="192">
        <f t="shared" si="4"/>
        <v>3.9372</v>
      </c>
      <c r="I1161" s="192">
        <f t="shared" si="5"/>
        <v>7.8744</v>
      </c>
      <c r="O1161" s="188"/>
      <c r="P1161" s="188"/>
    </row>
    <row r="1162">
      <c r="A1162" s="189" t="s">
        <v>3685</v>
      </c>
      <c r="B1162" s="8" t="s">
        <v>3686</v>
      </c>
      <c r="C1162" s="190">
        <v>130.0</v>
      </c>
      <c r="D1162" s="190">
        <f t="shared" si="1"/>
        <v>1.3</v>
      </c>
      <c r="E1162" s="190">
        <v>4.27</v>
      </c>
      <c r="F1162" s="191">
        <f t="shared" si="2"/>
        <v>8.54</v>
      </c>
      <c r="G1162" s="192">
        <f t="shared" si="3"/>
        <v>1.56</v>
      </c>
      <c r="H1162" s="192">
        <f t="shared" si="4"/>
        <v>5.11836</v>
      </c>
      <c r="I1162" s="192">
        <f t="shared" si="5"/>
        <v>10.23672</v>
      </c>
      <c r="O1162" s="188"/>
      <c r="P1162" s="188"/>
    </row>
    <row r="1163">
      <c r="A1163" s="189" t="s">
        <v>3691</v>
      </c>
      <c r="B1163" s="8" t="s">
        <v>3692</v>
      </c>
      <c r="C1163" s="190">
        <v>130.0</v>
      </c>
      <c r="D1163" s="190">
        <f t="shared" si="1"/>
        <v>1.3</v>
      </c>
      <c r="E1163" s="190">
        <v>4.27</v>
      </c>
      <c r="F1163" s="191">
        <f t="shared" si="2"/>
        <v>8.54</v>
      </c>
      <c r="G1163" s="192">
        <f t="shared" si="3"/>
        <v>1.56</v>
      </c>
      <c r="H1163" s="192">
        <f t="shared" si="4"/>
        <v>5.11836</v>
      </c>
      <c r="I1163" s="192">
        <f t="shared" si="5"/>
        <v>10.23672</v>
      </c>
      <c r="O1163" s="188"/>
      <c r="P1163" s="188"/>
    </row>
    <row r="1164">
      <c r="A1164" s="189" t="s">
        <v>3695</v>
      </c>
      <c r="B1164" s="8" t="s">
        <v>3696</v>
      </c>
      <c r="C1164" s="190">
        <v>130.0</v>
      </c>
      <c r="D1164" s="190">
        <f t="shared" si="1"/>
        <v>1.3</v>
      </c>
      <c r="E1164" s="190">
        <v>4.27</v>
      </c>
      <c r="F1164" s="191">
        <f t="shared" si="2"/>
        <v>8.54</v>
      </c>
      <c r="G1164" s="192">
        <f t="shared" si="3"/>
        <v>1.56</v>
      </c>
      <c r="H1164" s="192">
        <f t="shared" si="4"/>
        <v>5.11836</v>
      </c>
      <c r="I1164" s="192">
        <f t="shared" si="5"/>
        <v>10.23672</v>
      </c>
      <c r="O1164" s="188"/>
      <c r="P1164" s="188"/>
    </row>
    <row r="1165">
      <c r="A1165" s="189" t="s">
        <v>3699</v>
      </c>
      <c r="B1165" s="8" t="s">
        <v>3700</v>
      </c>
      <c r="C1165" s="190">
        <v>130.0</v>
      </c>
      <c r="D1165" s="190">
        <f t="shared" si="1"/>
        <v>1.3</v>
      </c>
      <c r="E1165" s="190">
        <v>4.27</v>
      </c>
      <c r="F1165" s="191">
        <f t="shared" si="2"/>
        <v>8.54</v>
      </c>
      <c r="G1165" s="192">
        <f t="shared" si="3"/>
        <v>1.56</v>
      </c>
      <c r="H1165" s="192">
        <f t="shared" si="4"/>
        <v>5.11836</v>
      </c>
      <c r="I1165" s="192">
        <f t="shared" si="5"/>
        <v>10.23672</v>
      </c>
      <c r="O1165" s="188"/>
      <c r="P1165" s="188"/>
    </row>
    <row r="1166">
      <c r="A1166" s="189" t="s">
        <v>3704</v>
      </c>
      <c r="B1166" s="8" t="s">
        <v>3705</v>
      </c>
      <c r="C1166" s="190">
        <v>105.0</v>
      </c>
      <c r="D1166" s="190">
        <f t="shared" si="1"/>
        <v>1.05</v>
      </c>
      <c r="E1166" s="190">
        <v>3.45</v>
      </c>
      <c r="F1166" s="191">
        <f t="shared" si="2"/>
        <v>6.9</v>
      </c>
      <c r="G1166" s="192">
        <f t="shared" si="3"/>
        <v>1.26</v>
      </c>
      <c r="H1166" s="192">
        <f t="shared" si="4"/>
        <v>4.13406</v>
      </c>
      <c r="I1166" s="192">
        <f t="shared" si="5"/>
        <v>8.26812</v>
      </c>
      <c r="O1166" s="188"/>
      <c r="P1166" s="188"/>
    </row>
    <row r="1167">
      <c r="A1167" s="189" t="s">
        <v>3708</v>
      </c>
      <c r="B1167" s="8" t="s">
        <v>3709</v>
      </c>
      <c r="C1167" s="190">
        <v>105.0</v>
      </c>
      <c r="D1167" s="190">
        <f t="shared" si="1"/>
        <v>1.05</v>
      </c>
      <c r="E1167" s="190">
        <v>3.45</v>
      </c>
      <c r="F1167" s="191">
        <f t="shared" si="2"/>
        <v>6.9</v>
      </c>
      <c r="G1167" s="192">
        <f t="shared" si="3"/>
        <v>1.26</v>
      </c>
      <c r="H1167" s="192">
        <f t="shared" si="4"/>
        <v>4.13406</v>
      </c>
      <c r="I1167" s="192">
        <f t="shared" si="5"/>
        <v>8.26812</v>
      </c>
      <c r="O1167" s="188"/>
      <c r="P1167" s="188"/>
    </row>
    <row r="1168">
      <c r="A1168" s="189" t="s">
        <v>3711</v>
      </c>
      <c r="B1168" s="8" t="s">
        <v>3712</v>
      </c>
      <c r="C1168" s="190">
        <v>105.0</v>
      </c>
      <c r="D1168" s="190">
        <f t="shared" si="1"/>
        <v>1.05</v>
      </c>
      <c r="E1168" s="190">
        <v>3.45</v>
      </c>
      <c r="F1168" s="191">
        <f t="shared" si="2"/>
        <v>6.9</v>
      </c>
      <c r="G1168" s="192">
        <f t="shared" si="3"/>
        <v>1.26</v>
      </c>
      <c r="H1168" s="192">
        <f t="shared" si="4"/>
        <v>4.13406</v>
      </c>
      <c r="I1168" s="192">
        <f t="shared" si="5"/>
        <v>8.26812</v>
      </c>
      <c r="O1168" s="188"/>
      <c r="P1168" s="188"/>
    </row>
    <row r="1169">
      <c r="A1169" s="189" t="s">
        <v>3714</v>
      </c>
      <c r="B1169" s="8" t="s">
        <v>3715</v>
      </c>
      <c r="C1169" s="190">
        <v>105.0</v>
      </c>
      <c r="D1169" s="190">
        <f t="shared" si="1"/>
        <v>1.05</v>
      </c>
      <c r="E1169" s="190">
        <v>3.45</v>
      </c>
      <c r="F1169" s="191">
        <f t="shared" si="2"/>
        <v>6.9</v>
      </c>
      <c r="G1169" s="192">
        <f t="shared" si="3"/>
        <v>1.26</v>
      </c>
      <c r="H1169" s="192">
        <f t="shared" si="4"/>
        <v>4.13406</v>
      </c>
      <c r="I1169" s="192">
        <f t="shared" si="5"/>
        <v>8.26812</v>
      </c>
      <c r="O1169" s="188"/>
      <c r="P1169" s="188"/>
    </row>
    <row r="1170">
      <c r="A1170" s="189" t="s">
        <v>3718</v>
      </c>
      <c r="B1170" s="8" t="s">
        <v>765</v>
      </c>
      <c r="C1170" s="190">
        <v>105.0</v>
      </c>
      <c r="D1170" s="190">
        <f t="shared" si="1"/>
        <v>1.05</v>
      </c>
      <c r="E1170" s="190">
        <v>3.45</v>
      </c>
      <c r="F1170" s="191">
        <f t="shared" si="2"/>
        <v>6.9</v>
      </c>
      <c r="G1170" s="192">
        <f t="shared" si="3"/>
        <v>1.26</v>
      </c>
      <c r="H1170" s="192">
        <f t="shared" si="4"/>
        <v>4.13406</v>
      </c>
      <c r="I1170" s="192">
        <f t="shared" si="5"/>
        <v>8.26812</v>
      </c>
      <c r="O1170" s="188"/>
      <c r="P1170" s="188"/>
    </row>
    <row r="1171">
      <c r="A1171" s="189" t="s">
        <v>3720</v>
      </c>
      <c r="B1171" s="8" t="s">
        <v>3721</v>
      </c>
      <c r="C1171" s="190">
        <v>105.0</v>
      </c>
      <c r="D1171" s="190">
        <f t="shared" si="1"/>
        <v>1.05</v>
      </c>
      <c r="E1171" s="190">
        <v>3.45</v>
      </c>
      <c r="F1171" s="191">
        <f t="shared" si="2"/>
        <v>6.9</v>
      </c>
      <c r="G1171" s="192">
        <f t="shared" si="3"/>
        <v>1.26</v>
      </c>
      <c r="H1171" s="192">
        <f t="shared" si="4"/>
        <v>4.13406</v>
      </c>
      <c r="I1171" s="192">
        <f t="shared" si="5"/>
        <v>8.26812</v>
      </c>
      <c r="O1171" s="188"/>
      <c r="P1171" s="188"/>
    </row>
    <row r="1172">
      <c r="A1172" s="189" t="s">
        <v>3723</v>
      </c>
      <c r="B1172" s="8" t="s">
        <v>3724</v>
      </c>
      <c r="C1172" s="190">
        <v>105.0</v>
      </c>
      <c r="D1172" s="190">
        <f t="shared" si="1"/>
        <v>1.05</v>
      </c>
      <c r="E1172" s="190">
        <v>3.45</v>
      </c>
      <c r="F1172" s="191">
        <f t="shared" si="2"/>
        <v>6.9</v>
      </c>
      <c r="G1172" s="192">
        <f t="shared" si="3"/>
        <v>1.26</v>
      </c>
      <c r="H1172" s="192">
        <f t="shared" si="4"/>
        <v>4.13406</v>
      </c>
      <c r="I1172" s="192">
        <f t="shared" si="5"/>
        <v>8.26812</v>
      </c>
      <c r="O1172" s="188"/>
      <c r="P1172" s="188"/>
    </row>
    <row r="1173">
      <c r="A1173" s="189" t="s">
        <v>3726</v>
      </c>
      <c r="B1173" s="8" t="s">
        <v>3705</v>
      </c>
      <c r="C1173" s="190">
        <v>102.0</v>
      </c>
      <c r="D1173" s="190">
        <f t="shared" si="1"/>
        <v>1.02</v>
      </c>
      <c r="E1173" s="190">
        <v>3.35</v>
      </c>
      <c r="F1173" s="191">
        <f t="shared" si="2"/>
        <v>6.7</v>
      </c>
      <c r="G1173" s="192">
        <f t="shared" si="3"/>
        <v>1.224</v>
      </c>
      <c r="H1173" s="192">
        <f t="shared" si="4"/>
        <v>4.015944</v>
      </c>
      <c r="I1173" s="192">
        <f t="shared" si="5"/>
        <v>8.031888</v>
      </c>
      <c r="O1173" s="188"/>
      <c r="P1173" s="188"/>
    </row>
    <row r="1174">
      <c r="A1174" s="189" t="s">
        <v>3728</v>
      </c>
      <c r="B1174" s="8" t="s">
        <v>3709</v>
      </c>
      <c r="C1174" s="190">
        <v>102.0</v>
      </c>
      <c r="D1174" s="190">
        <f t="shared" si="1"/>
        <v>1.02</v>
      </c>
      <c r="E1174" s="190">
        <v>3.35</v>
      </c>
      <c r="F1174" s="191">
        <f t="shared" si="2"/>
        <v>6.7</v>
      </c>
      <c r="G1174" s="192">
        <f t="shared" si="3"/>
        <v>1.224</v>
      </c>
      <c r="H1174" s="192">
        <f t="shared" si="4"/>
        <v>4.015944</v>
      </c>
      <c r="I1174" s="192">
        <f t="shared" si="5"/>
        <v>8.031888</v>
      </c>
      <c r="O1174" s="188"/>
      <c r="P1174" s="188"/>
    </row>
    <row r="1175">
      <c r="A1175" s="189" t="s">
        <v>3730</v>
      </c>
      <c r="B1175" s="8" t="s">
        <v>3712</v>
      </c>
      <c r="C1175" s="190">
        <v>102.0</v>
      </c>
      <c r="D1175" s="190">
        <f t="shared" si="1"/>
        <v>1.02</v>
      </c>
      <c r="E1175" s="190">
        <v>3.35</v>
      </c>
      <c r="F1175" s="191">
        <f t="shared" si="2"/>
        <v>6.7</v>
      </c>
      <c r="G1175" s="192">
        <f t="shared" si="3"/>
        <v>1.224</v>
      </c>
      <c r="H1175" s="192">
        <f t="shared" si="4"/>
        <v>4.015944</v>
      </c>
      <c r="I1175" s="192">
        <f t="shared" si="5"/>
        <v>8.031888</v>
      </c>
      <c r="O1175" s="188"/>
      <c r="P1175" s="188"/>
    </row>
    <row r="1176">
      <c r="A1176" s="189" t="s">
        <v>3732</v>
      </c>
      <c r="B1176" s="8" t="s">
        <v>3715</v>
      </c>
      <c r="C1176" s="190">
        <v>102.0</v>
      </c>
      <c r="D1176" s="190">
        <f t="shared" si="1"/>
        <v>1.02</v>
      </c>
      <c r="E1176" s="190">
        <v>3.35</v>
      </c>
      <c r="F1176" s="191">
        <f t="shared" si="2"/>
        <v>6.7</v>
      </c>
      <c r="G1176" s="192">
        <f t="shared" si="3"/>
        <v>1.224</v>
      </c>
      <c r="H1176" s="192">
        <f t="shared" si="4"/>
        <v>4.015944</v>
      </c>
      <c r="I1176" s="192">
        <f t="shared" si="5"/>
        <v>8.031888</v>
      </c>
      <c r="O1176" s="188"/>
      <c r="P1176" s="188"/>
    </row>
    <row r="1177">
      <c r="A1177" s="189" t="s">
        <v>3734</v>
      </c>
      <c r="B1177" s="8" t="s">
        <v>765</v>
      </c>
      <c r="C1177" s="190">
        <v>102.0</v>
      </c>
      <c r="D1177" s="190">
        <f t="shared" si="1"/>
        <v>1.02</v>
      </c>
      <c r="E1177" s="190">
        <v>3.35</v>
      </c>
      <c r="F1177" s="191">
        <f t="shared" si="2"/>
        <v>6.7</v>
      </c>
      <c r="G1177" s="192">
        <f t="shared" si="3"/>
        <v>1.224</v>
      </c>
      <c r="H1177" s="192">
        <f t="shared" si="4"/>
        <v>4.015944</v>
      </c>
      <c r="I1177" s="192">
        <f t="shared" si="5"/>
        <v>8.031888</v>
      </c>
      <c r="O1177" s="188"/>
      <c r="P1177" s="188"/>
    </row>
    <row r="1178">
      <c r="A1178" s="189" t="s">
        <v>3736</v>
      </c>
      <c r="B1178" s="8" t="s">
        <v>3721</v>
      </c>
      <c r="C1178" s="190">
        <v>102.0</v>
      </c>
      <c r="D1178" s="190">
        <f t="shared" si="1"/>
        <v>1.02</v>
      </c>
      <c r="E1178" s="190">
        <v>3.35</v>
      </c>
      <c r="F1178" s="191">
        <f t="shared" si="2"/>
        <v>6.7</v>
      </c>
      <c r="G1178" s="192">
        <f t="shared" si="3"/>
        <v>1.224</v>
      </c>
      <c r="H1178" s="192">
        <f t="shared" si="4"/>
        <v>4.015944</v>
      </c>
      <c r="I1178" s="192">
        <f t="shared" si="5"/>
        <v>8.031888</v>
      </c>
      <c r="O1178" s="188"/>
      <c r="P1178" s="188"/>
    </row>
    <row r="1179">
      <c r="A1179" s="189" t="s">
        <v>3738</v>
      </c>
      <c r="B1179" s="8" t="s">
        <v>3724</v>
      </c>
      <c r="C1179" s="190">
        <v>102.0</v>
      </c>
      <c r="D1179" s="190">
        <f t="shared" si="1"/>
        <v>1.02</v>
      </c>
      <c r="E1179" s="190">
        <v>3.35</v>
      </c>
      <c r="F1179" s="191">
        <f t="shared" si="2"/>
        <v>6.7</v>
      </c>
      <c r="G1179" s="192">
        <f t="shared" si="3"/>
        <v>1.224</v>
      </c>
      <c r="H1179" s="192">
        <f t="shared" si="4"/>
        <v>4.015944</v>
      </c>
      <c r="I1179" s="192">
        <f t="shared" si="5"/>
        <v>8.031888</v>
      </c>
      <c r="O1179" s="188"/>
      <c r="P1179" s="188"/>
    </row>
    <row r="1180">
      <c r="A1180" s="189" t="s">
        <v>3740</v>
      </c>
      <c r="B1180" s="8" t="s">
        <v>127</v>
      </c>
      <c r="C1180" s="190">
        <v>450.0</v>
      </c>
      <c r="D1180" s="190">
        <f t="shared" si="1"/>
        <v>4.5</v>
      </c>
      <c r="E1180" s="190">
        <v>14.76</v>
      </c>
      <c r="F1180" s="191">
        <f t="shared" si="2"/>
        <v>29.52</v>
      </c>
      <c r="G1180" s="192">
        <f t="shared" si="3"/>
        <v>5.4</v>
      </c>
      <c r="H1180" s="192">
        <f t="shared" si="4"/>
        <v>17.7174</v>
      </c>
      <c r="I1180" s="192">
        <f t="shared" si="5"/>
        <v>35.4348</v>
      </c>
      <c r="O1180" s="188"/>
      <c r="P1180" s="188"/>
    </row>
    <row r="1181">
      <c r="A1181" s="189" t="s">
        <v>3744</v>
      </c>
      <c r="B1181" s="8" t="s">
        <v>143</v>
      </c>
      <c r="C1181" s="190">
        <v>450.0</v>
      </c>
      <c r="D1181" s="190">
        <f t="shared" si="1"/>
        <v>4.5</v>
      </c>
      <c r="E1181" s="190">
        <v>14.76</v>
      </c>
      <c r="F1181" s="191">
        <f t="shared" si="2"/>
        <v>29.52</v>
      </c>
      <c r="G1181" s="192">
        <f t="shared" si="3"/>
        <v>5.4</v>
      </c>
      <c r="H1181" s="192">
        <f t="shared" si="4"/>
        <v>17.7174</v>
      </c>
      <c r="I1181" s="192">
        <f t="shared" si="5"/>
        <v>35.4348</v>
      </c>
      <c r="O1181" s="188"/>
      <c r="P1181" s="188"/>
    </row>
    <row r="1182">
      <c r="A1182" s="189" t="s">
        <v>3747</v>
      </c>
      <c r="B1182" s="8" t="s">
        <v>127</v>
      </c>
      <c r="C1182" s="190">
        <v>350.0</v>
      </c>
      <c r="D1182" s="190">
        <f t="shared" si="1"/>
        <v>3.5</v>
      </c>
      <c r="E1182" s="190">
        <v>11.48</v>
      </c>
      <c r="F1182" s="191">
        <f t="shared" si="2"/>
        <v>22.96</v>
      </c>
      <c r="G1182" s="192">
        <f t="shared" si="3"/>
        <v>4.2</v>
      </c>
      <c r="H1182" s="192">
        <f t="shared" si="4"/>
        <v>13.7802</v>
      </c>
      <c r="I1182" s="192">
        <f t="shared" si="5"/>
        <v>27.5604</v>
      </c>
      <c r="O1182" s="188"/>
      <c r="P1182" s="188"/>
    </row>
    <row r="1183">
      <c r="A1183" s="189" t="s">
        <v>3749</v>
      </c>
      <c r="B1183" s="8" t="s">
        <v>143</v>
      </c>
      <c r="C1183" s="190">
        <v>350.0</v>
      </c>
      <c r="D1183" s="190">
        <f t="shared" si="1"/>
        <v>3.5</v>
      </c>
      <c r="E1183" s="190">
        <v>11.48</v>
      </c>
      <c r="F1183" s="191">
        <f t="shared" si="2"/>
        <v>22.96</v>
      </c>
      <c r="G1183" s="192">
        <f t="shared" si="3"/>
        <v>4.2</v>
      </c>
      <c r="H1183" s="192">
        <f t="shared" si="4"/>
        <v>13.7802</v>
      </c>
      <c r="I1183" s="192">
        <f t="shared" si="5"/>
        <v>27.5604</v>
      </c>
      <c r="O1183" s="188"/>
      <c r="P1183" s="188"/>
    </row>
    <row r="1184">
      <c r="A1184" s="189" t="s">
        <v>3751</v>
      </c>
      <c r="B1184" s="8" t="s">
        <v>127</v>
      </c>
      <c r="C1184" s="190">
        <v>250.0</v>
      </c>
      <c r="D1184" s="190">
        <f t="shared" si="1"/>
        <v>2.5</v>
      </c>
      <c r="E1184" s="190">
        <v>8.2</v>
      </c>
      <c r="F1184" s="191">
        <f t="shared" si="2"/>
        <v>16.4</v>
      </c>
      <c r="G1184" s="192">
        <f t="shared" si="3"/>
        <v>3</v>
      </c>
      <c r="H1184" s="192">
        <f t="shared" si="4"/>
        <v>9.843</v>
      </c>
      <c r="I1184" s="192">
        <f t="shared" si="5"/>
        <v>19.686</v>
      </c>
      <c r="O1184" s="188"/>
      <c r="P1184" s="188"/>
    </row>
    <row r="1185">
      <c r="A1185" s="189" t="s">
        <v>3753</v>
      </c>
      <c r="B1185" s="8" t="s">
        <v>143</v>
      </c>
      <c r="C1185" s="190">
        <v>250.0</v>
      </c>
      <c r="D1185" s="190">
        <f t="shared" si="1"/>
        <v>2.5</v>
      </c>
      <c r="E1185" s="190">
        <v>8.2</v>
      </c>
      <c r="F1185" s="191">
        <f t="shared" si="2"/>
        <v>16.4</v>
      </c>
      <c r="G1185" s="192">
        <f t="shared" si="3"/>
        <v>3</v>
      </c>
      <c r="H1185" s="192">
        <f t="shared" si="4"/>
        <v>9.843</v>
      </c>
      <c r="I1185" s="192">
        <f t="shared" si="5"/>
        <v>19.686</v>
      </c>
      <c r="O1185" s="188"/>
      <c r="P1185" s="188"/>
    </row>
    <row r="1186">
      <c r="A1186" s="189" t="s">
        <v>3755</v>
      </c>
      <c r="B1186" s="8" t="s">
        <v>127</v>
      </c>
      <c r="C1186" s="190">
        <v>250.0</v>
      </c>
      <c r="D1186" s="190">
        <f t="shared" si="1"/>
        <v>2.5</v>
      </c>
      <c r="E1186" s="190">
        <v>8.2</v>
      </c>
      <c r="F1186" s="191">
        <f t="shared" si="2"/>
        <v>16.4</v>
      </c>
      <c r="G1186" s="192">
        <f t="shared" si="3"/>
        <v>3</v>
      </c>
      <c r="H1186" s="192">
        <f t="shared" si="4"/>
        <v>9.843</v>
      </c>
      <c r="I1186" s="192">
        <f t="shared" si="5"/>
        <v>19.686</v>
      </c>
      <c r="O1186" s="188"/>
      <c r="P1186" s="188"/>
    </row>
    <row r="1187">
      <c r="A1187" s="189" t="s">
        <v>3757</v>
      </c>
      <c r="B1187" s="8" t="s">
        <v>143</v>
      </c>
      <c r="C1187" s="190">
        <v>250.0</v>
      </c>
      <c r="D1187" s="190">
        <f t="shared" si="1"/>
        <v>2.5</v>
      </c>
      <c r="E1187" s="190">
        <v>8.2</v>
      </c>
      <c r="F1187" s="191">
        <f t="shared" si="2"/>
        <v>16.4</v>
      </c>
      <c r="G1187" s="192">
        <f t="shared" si="3"/>
        <v>3</v>
      </c>
      <c r="H1187" s="192">
        <f t="shared" si="4"/>
        <v>9.843</v>
      </c>
      <c r="I1187" s="192">
        <f t="shared" si="5"/>
        <v>19.686</v>
      </c>
      <c r="O1187" s="188"/>
      <c r="P1187" s="188"/>
    </row>
    <row r="1188">
      <c r="A1188" s="189" t="s">
        <v>3759</v>
      </c>
      <c r="B1188" s="8" t="s">
        <v>127</v>
      </c>
      <c r="C1188" s="190">
        <v>105.0</v>
      </c>
      <c r="D1188" s="190">
        <f t="shared" si="1"/>
        <v>1.05</v>
      </c>
      <c r="E1188" s="190">
        <v>3.45</v>
      </c>
      <c r="F1188" s="191">
        <f t="shared" si="2"/>
        <v>6.9</v>
      </c>
      <c r="G1188" s="192">
        <f t="shared" si="3"/>
        <v>1.26</v>
      </c>
      <c r="H1188" s="192">
        <f t="shared" si="4"/>
        <v>4.13406</v>
      </c>
      <c r="I1188" s="192">
        <f t="shared" si="5"/>
        <v>8.26812</v>
      </c>
      <c r="O1188" s="188"/>
      <c r="P1188" s="188"/>
    </row>
    <row r="1189">
      <c r="A1189" s="189" t="s">
        <v>3762</v>
      </c>
      <c r="B1189" s="8" t="s">
        <v>143</v>
      </c>
      <c r="C1189" s="190">
        <v>105.0</v>
      </c>
      <c r="D1189" s="190">
        <f t="shared" si="1"/>
        <v>1.05</v>
      </c>
      <c r="E1189" s="190">
        <v>3.45</v>
      </c>
      <c r="F1189" s="191">
        <f t="shared" si="2"/>
        <v>6.9</v>
      </c>
      <c r="G1189" s="192">
        <f t="shared" si="3"/>
        <v>1.26</v>
      </c>
      <c r="H1189" s="192">
        <f t="shared" si="4"/>
        <v>4.13406</v>
      </c>
      <c r="I1189" s="192">
        <f t="shared" si="5"/>
        <v>8.26812</v>
      </c>
      <c r="O1189" s="188"/>
      <c r="P1189" s="188"/>
    </row>
    <row r="1190">
      <c r="A1190" s="189" t="s">
        <v>3765</v>
      </c>
      <c r="B1190" s="8" t="s">
        <v>127</v>
      </c>
      <c r="C1190" s="190">
        <v>105.0</v>
      </c>
      <c r="D1190" s="190">
        <f t="shared" si="1"/>
        <v>1.05</v>
      </c>
      <c r="E1190" s="190">
        <v>3.45</v>
      </c>
      <c r="F1190" s="191">
        <f t="shared" si="2"/>
        <v>6.9</v>
      </c>
      <c r="G1190" s="192">
        <f t="shared" si="3"/>
        <v>1.26</v>
      </c>
      <c r="H1190" s="192">
        <f t="shared" si="4"/>
        <v>4.13406</v>
      </c>
      <c r="I1190" s="192">
        <f t="shared" si="5"/>
        <v>8.26812</v>
      </c>
      <c r="O1190" s="188"/>
      <c r="P1190" s="188"/>
    </row>
    <row r="1191">
      <c r="A1191" s="189" t="s">
        <v>3767</v>
      </c>
      <c r="B1191" s="8" t="s">
        <v>143</v>
      </c>
      <c r="C1191" s="190">
        <v>105.0</v>
      </c>
      <c r="D1191" s="190">
        <f t="shared" si="1"/>
        <v>1.05</v>
      </c>
      <c r="E1191" s="190">
        <v>3.45</v>
      </c>
      <c r="F1191" s="191">
        <f t="shared" si="2"/>
        <v>6.9</v>
      </c>
      <c r="G1191" s="192">
        <f t="shared" si="3"/>
        <v>1.26</v>
      </c>
      <c r="H1191" s="192">
        <f t="shared" si="4"/>
        <v>4.13406</v>
      </c>
      <c r="I1191" s="192">
        <f t="shared" si="5"/>
        <v>8.26812</v>
      </c>
      <c r="O1191" s="188"/>
      <c r="P1191" s="188"/>
    </row>
    <row r="1192">
      <c r="A1192" s="189" t="s">
        <v>3769</v>
      </c>
      <c r="B1192" s="8" t="s">
        <v>127</v>
      </c>
      <c r="C1192" s="190">
        <v>105.0</v>
      </c>
      <c r="D1192" s="190">
        <f t="shared" si="1"/>
        <v>1.05</v>
      </c>
      <c r="E1192" s="190">
        <v>3.45</v>
      </c>
      <c r="F1192" s="191">
        <f t="shared" si="2"/>
        <v>6.9</v>
      </c>
      <c r="G1192" s="192">
        <f t="shared" si="3"/>
        <v>1.26</v>
      </c>
      <c r="H1192" s="192">
        <f t="shared" si="4"/>
        <v>4.13406</v>
      </c>
      <c r="I1192" s="192">
        <f t="shared" si="5"/>
        <v>8.26812</v>
      </c>
      <c r="O1192" s="188"/>
      <c r="P1192" s="188"/>
    </row>
    <row r="1193">
      <c r="A1193" s="189" t="s">
        <v>3771</v>
      </c>
      <c r="B1193" s="8" t="s">
        <v>143</v>
      </c>
      <c r="C1193" s="190">
        <v>105.0</v>
      </c>
      <c r="D1193" s="190">
        <f t="shared" si="1"/>
        <v>1.05</v>
      </c>
      <c r="E1193" s="190">
        <v>3.45</v>
      </c>
      <c r="F1193" s="191">
        <f t="shared" si="2"/>
        <v>6.9</v>
      </c>
      <c r="G1193" s="192">
        <f t="shared" si="3"/>
        <v>1.26</v>
      </c>
      <c r="H1193" s="192">
        <f t="shared" si="4"/>
        <v>4.13406</v>
      </c>
      <c r="I1193" s="192">
        <f t="shared" si="5"/>
        <v>8.26812</v>
      </c>
      <c r="O1193" s="188"/>
      <c r="P1193" s="188"/>
    </row>
    <row r="1194">
      <c r="A1194" s="189" t="s">
        <v>3773</v>
      </c>
      <c r="B1194" s="8" t="s">
        <v>127</v>
      </c>
      <c r="C1194" s="190">
        <v>105.0</v>
      </c>
      <c r="D1194" s="190">
        <f t="shared" si="1"/>
        <v>1.05</v>
      </c>
      <c r="E1194" s="190">
        <v>3.45</v>
      </c>
      <c r="F1194" s="191">
        <f t="shared" si="2"/>
        <v>6.9</v>
      </c>
      <c r="G1194" s="192">
        <f t="shared" si="3"/>
        <v>1.26</v>
      </c>
      <c r="H1194" s="192">
        <f t="shared" si="4"/>
        <v>4.13406</v>
      </c>
      <c r="I1194" s="192">
        <f t="shared" si="5"/>
        <v>8.26812</v>
      </c>
      <c r="O1194" s="188"/>
      <c r="P1194" s="188"/>
    </row>
    <row r="1195">
      <c r="A1195" s="189" t="s">
        <v>3775</v>
      </c>
      <c r="B1195" s="8" t="s">
        <v>143</v>
      </c>
      <c r="C1195" s="190">
        <v>105.0</v>
      </c>
      <c r="D1195" s="190">
        <f t="shared" si="1"/>
        <v>1.05</v>
      </c>
      <c r="E1195" s="190">
        <v>3.45</v>
      </c>
      <c r="F1195" s="191">
        <f t="shared" si="2"/>
        <v>6.9</v>
      </c>
      <c r="G1195" s="192">
        <f t="shared" si="3"/>
        <v>1.26</v>
      </c>
      <c r="H1195" s="192">
        <f t="shared" si="4"/>
        <v>4.13406</v>
      </c>
      <c r="I1195" s="192">
        <f t="shared" si="5"/>
        <v>8.26812</v>
      </c>
      <c r="O1195" s="188"/>
      <c r="P1195" s="188"/>
    </row>
    <row r="1196">
      <c r="A1196" s="189" t="s">
        <v>3791</v>
      </c>
      <c r="B1196" s="8" t="s">
        <v>3792</v>
      </c>
      <c r="C1196" s="190">
        <v>66.0</v>
      </c>
      <c r="D1196" s="190">
        <f t="shared" si="1"/>
        <v>0.66</v>
      </c>
      <c r="E1196" s="190">
        <v>2.17</v>
      </c>
      <c r="F1196" s="191">
        <f t="shared" si="2"/>
        <v>4.34</v>
      </c>
      <c r="G1196" s="192">
        <f t="shared" si="3"/>
        <v>0.792</v>
      </c>
      <c r="H1196" s="192">
        <f t="shared" si="4"/>
        <v>2.598552</v>
      </c>
      <c r="I1196" s="192">
        <f t="shared" si="5"/>
        <v>5.197104</v>
      </c>
      <c r="O1196" s="188"/>
      <c r="P1196" s="188"/>
    </row>
    <row r="1197">
      <c r="A1197" s="189" t="s">
        <v>3794</v>
      </c>
      <c r="B1197" s="37" t="s">
        <v>3795</v>
      </c>
      <c r="C1197" s="190">
        <v>60.0</v>
      </c>
      <c r="D1197" s="190">
        <f t="shared" si="1"/>
        <v>0.6</v>
      </c>
      <c r="E1197" s="190">
        <v>1.97</v>
      </c>
      <c r="F1197" s="191">
        <f t="shared" si="2"/>
        <v>3.94</v>
      </c>
      <c r="G1197" s="192">
        <f t="shared" si="3"/>
        <v>0.72</v>
      </c>
      <c r="H1197" s="192">
        <f t="shared" si="4"/>
        <v>2.36232</v>
      </c>
      <c r="I1197" s="192">
        <f t="shared" si="5"/>
        <v>4.72464</v>
      </c>
      <c r="O1197" s="188"/>
      <c r="P1197" s="188"/>
    </row>
    <row r="1198">
      <c r="A1198" s="189" t="s">
        <v>3798</v>
      </c>
      <c r="B1198" s="8" t="s">
        <v>3799</v>
      </c>
      <c r="C1198" s="190">
        <v>60.0</v>
      </c>
      <c r="D1198" s="190">
        <f t="shared" si="1"/>
        <v>0.6</v>
      </c>
      <c r="E1198" s="190">
        <v>1.97</v>
      </c>
      <c r="F1198" s="191">
        <f t="shared" si="2"/>
        <v>3.94</v>
      </c>
      <c r="G1198" s="192">
        <f t="shared" si="3"/>
        <v>0.72</v>
      </c>
      <c r="H1198" s="192">
        <f t="shared" si="4"/>
        <v>2.36232</v>
      </c>
      <c r="I1198" s="192">
        <f t="shared" si="5"/>
        <v>4.72464</v>
      </c>
      <c r="O1198" s="188"/>
      <c r="P1198" s="188"/>
    </row>
    <row r="1199">
      <c r="A1199" s="189" t="s">
        <v>3801</v>
      </c>
      <c r="B1199" s="8" t="s">
        <v>3802</v>
      </c>
      <c r="C1199" s="190">
        <v>60.0</v>
      </c>
      <c r="D1199" s="190">
        <f t="shared" si="1"/>
        <v>0.6</v>
      </c>
      <c r="E1199" s="190">
        <v>1.97</v>
      </c>
      <c r="F1199" s="191">
        <f t="shared" si="2"/>
        <v>3.94</v>
      </c>
      <c r="G1199" s="192">
        <f t="shared" si="3"/>
        <v>0.72</v>
      </c>
      <c r="H1199" s="192">
        <f t="shared" si="4"/>
        <v>2.36232</v>
      </c>
      <c r="I1199" s="192">
        <f t="shared" si="5"/>
        <v>4.72464</v>
      </c>
      <c r="O1199" s="188"/>
      <c r="P1199" s="188"/>
    </row>
    <row r="1200">
      <c r="A1200" s="189" t="s">
        <v>3805</v>
      </c>
      <c r="B1200" s="8" t="s">
        <v>3806</v>
      </c>
      <c r="C1200" s="190">
        <v>60.0</v>
      </c>
      <c r="D1200" s="190">
        <f t="shared" si="1"/>
        <v>0.6</v>
      </c>
      <c r="E1200" s="190">
        <v>1.97</v>
      </c>
      <c r="F1200" s="191">
        <f t="shared" si="2"/>
        <v>3.94</v>
      </c>
      <c r="G1200" s="192">
        <f t="shared" si="3"/>
        <v>0.72</v>
      </c>
      <c r="H1200" s="192">
        <f t="shared" si="4"/>
        <v>2.36232</v>
      </c>
      <c r="I1200" s="192">
        <f t="shared" si="5"/>
        <v>4.72464</v>
      </c>
      <c r="O1200" s="188"/>
      <c r="P1200" s="188"/>
    </row>
    <row r="1201">
      <c r="A1201" s="189" t="s">
        <v>3809</v>
      </c>
      <c r="B1201" s="8" t="s">
        <v>3810</v>
      </c>
      <c r="C1201" s="190">
        <v>55.0</v>
      </c>
      <c r="D1201" s="190">
        <f t="shared" si="1"/>
        <v>0.55</v>
      </c>
      <c r="E1201" s="190">
        <v>1.8</v>
      </c>
      <c r="F1201" s="191">
        <f t="shared" si="2"/>
        <v>3.6</v>
      </c>
      <c r="G1201" s="192">
        <f t="shared" si="3"/>
        <v>0.66</v>
      </c>
      <c r="H1201" s="192">
        <f t="shared" si="4"/>
        <v>2.16546</v>
      </c>
      <c r="I1201" s="192">
        <f t="shared" si="5"/>
        <v>4.33092</v>
      </c>
      <c r="O1201" s="188"/>
      <c r="P1201" s="188"/>
    </row>
    <row r="1202">
      <c r="A1202" s="189" t="s">
        <v>3812</v>
      </c>
      <c r="B1202" s="37" t="s">
        <v>3795</v>
      </c>
      <c r="C1202" s="190">
        <v>65.0</v>
      </c>
      <c r="D1202" s="190">
        <f t="shared" si="1"/>
        <v>0.65</v>
      </c>
      <c r="E1202" s="190">
        <v>2.13</v>
      </c>
      <c r="F1202" s="191">
        <f t="shared" si="2"/>
        <v>4.26</v>
      </c>
      <c r="G1202" s="192">
        <f t="shared" si="3"/>
        <v>0.78</v>
      </c>
      <c r="H1202" s="192">
        <f t="shared" si="4"/>
        <v>2.55918</v>
      </c>
      <c r="I1202" s="192">
        <f t="shared" si="5"/>
        <v>5.11836</v>
      </c>
      <c r="O1202" s="188"/>
      <c r="P1202" s="188"/>
    </row>
    <row r="1203">
      <c r="A1203" s="189" t="s">
        <v>3815</v>
      </c>
      <c r="B1203" s="8" t="s">
        <v>3799</v>
      </c>
      <c r="C1203" s="190">
        <v>65.0</v>
      </c>
      <c r="D1203" s="190">
        <f t="shared" si="1"/>
        <v>0.65</v>
      </c>
      <c r="E1203" s="190">
        <v>2.13</v>
      </c>
      <c r="F1203" s="191">
        <f t="shared" si="2"/>
        <v>4.26</v>
      </c>
      <c r="G1203" s="192">
        <f t="shared" si="3"/>
        <v>0.78</v>
      </c>
      <c r="H1203" s="192">
        <f t="shared" si="4"/>
        <v>2.55918</v>
      </c>
      <c r="I1203" s="192">
        <f t="shared" si="5"/>
        <v>5.11836</v>
      </c>
      <c r="O1203" s="188"/>
      <c r="P1203" s="188"/>
    </row>
    <row r="1204">
      <c r="A1204" s="189" t="s">
        <v>3817</v>
      </c>
      <c r="B1204" s="8" t="s">
        <v>3802</v>
      </c>
      <c r="C1204" s="190">
        <v>65.0</v>
      </c>
      <c r="D1204" s="190">
        <f t="shared" si="1"/>
        <v>0.65</v>
      </c>
      <c r="E1204" s="190">
        <v>2.13</v>
      </c>
      <c r="F1204" s="191">
        <f t="shared" si="2"/>
        <v>4.26</v>
      </c>
      <c r="G1204" s="192">
        <f t="shared" si="3"/>
        <v>0.78</v>
      </c>
      <c r="H1204" s="192">
        <f t="shared" si="4"/>
        <v>2.55918</v>
      </c>
      <c r="I1204" s="192">
        <f t="shared" si="5"/>
        <v>5.11836</v>
      </c>
      <c r="O1204" s="188"/>
      <c r="P1204" s="188"/>
    </row>
    <row r="1205">
      <c r="A1205" s="189" t="s">
        <v>3819</v>
      </c>
      <c r="B1205" s="8" t="s">
        <v>3820</v>
      </c>
      <c r="C1205" s="190">
        <v>65.0</v>
      </c>
      <c r="D1205" s="190">
        <f t="shared" si="1"/>
        <v>0.65</v>
      </c>
      <c r="E1205" s="190">
        <v>2.13</v>
      </c>
      <c r="F1205" s="191">
        <f t="shared" si="2"/>
        <v>4.26</v>
      </c>
      <c r="G1205" s="192">
        <f t="shared" si="3"/>
        <v>0.78</v>
      </c>
      <c r="H1205" s="192">
        <f t="shared" si="4"/>
        <v>2.55918</v>
      </c>
      <c r="I1205" s="192">
        <f t="shared" si="5"/>
        <v>5.11836</v>
      </c>
      <c r="O1205" s="188"/>
      <c r="P1205" s="188"/>
    </row>
    <row r="1206">
      <c r="A1206" s="189" t="s">
        <v>3822</v>
      </c>
      <c r="B1206" s="8" t="s">
        <v>774</v>
      </c>
      <c r="C1206" s="190">
        <v>82.0</v>
      </c>
      <c r="D1206" s="190">
        <f t="shared" si="1"/>
        <v>0.82</v>
      </c>
      <c r="E1206" s="190">
        <v>2.69</v>
      </c>
      <c r="F1206" s="191">
        <f t="shared" si="2"/>
        <v>5.38</v>
      </c>
      <c r="G1206" s="192">
        <f t="shared" si="3"/>
        <v>0.984</v>
      </c>
      <c r="H1206" s="192">
        <f t="shared" si="4"/>
        <v>3.228504</v>
      </c>
      <c r="I1206" s="192">
        <f t="shared" si="5"/>
        <v>6.457008</v>
      </c>
      <c r="O1206" s="188"/>
      <c r="P1206" s="188"/>
    </row>
    <row r="1207">
      <c r="A1207" s="189" t="s">
        <v>3824</v>
      </c>
      <c r="B1207" s="8" t="s">
        <v>3825</v>
      </c>
      <c r="C1207" s="190">
        <v>88.0</v>
      </c>
      <c r="D1207" s="190">
        <f t="shared" si="1"/>
        <v>0.88</v>
      </c>
      <c r="E1207" s="190">
        <v>2.89</v>
      </c>
      <c r="F1207" s="191">
        <f t="shared" si="2"/>
        <v>5.78</v>
      </c>
      <c r="G1207" s="192">
        <f t="shared" si="3"/>
        <v>1.056</v>
      </c>
      <c r="H1207" s="192">
        <f t="shared" si="4"/>
        <v>3.464736</v>
      </c>
      <c r="I1207" s="192">
        <f t="shared" si="5"/>
        <v>6.929472</v>
      </c>
      <c r="O1207" s="188"/>
      <c r="P1207" s="188"/>
    </row>
    <row r="1208">
      <c r="A1208" s="189" t="s">
        <v>3827</v>
      </c>
      <c r="B1208" s="8" t="s">
        <v>3828</v>
      </c>
      <c r="C1208" s="190">
        <v>160.0</v>
      </c>
      <c r="D1208" s="190">
        <f t="shared" si="1"/>
        <v>1.6</v>
      </c>
      <c r="E1208" s="190">
        <v>5.25</v>
      </c>
      <c r="F1208" s="191">
        <f t="shared" si="2"/>
        <v>10.5</v>
      </c>
      <c r="G1208" s="192">
        <f t="shared" si="3"/>
        <v>1.92</v>
      </c>
      <c r="H1208" s="192">
        <f t="shared" si="4"/>
        <v>6.29952</v>
      </c>
      <c r="I1208" s="192">
        <f t="shared" si="5"/>
        <v>12.59904</v>
      </c>
      <c r="O1208" s="188"/>
      <c r="P1208" s="188"/>
    </row>
    <row r="1209" ht="18.0" customHeight="1">
      <c r="A1209" s="189" t="s">
        <v>3831</v>
      </c>
      <c r="B1209" s="8" t="s">
        <v>3832</v>
      </c>
      <c r="C1209" s="190">
        <v>150.0</v>
      </c>
      <c r="D1209" s="190">
        <f t="shared" si="1"/>
        <v>1.5</v>
      </c>
      <c r="E1209" s="190">
        <v>4.92</v>
      </c>
      <c r="F1209" s="191">
        <f t="shared" si="2"/>
        <v>9.84</v>
      </c>
      <c r="G1209" s="192">
        <f t="shared" si="3"/>
        <v>1.8</v>
      </c>
      <c r="H1209" s="192">
        <f t="shared" si="4"/>
        <v>5.9058</v>
      </c>
      <c r="I1209" s="192">
        <f t="shared" si="5"/>
        <v>11.8116</v>
      </c>
      <c r="O1209" s="188"/>
      <c r="P1209" s="188"/>
    </row>
    <row r="1210">
      <c r="A1210" s="189" t="s">
        <v>3834</v>
      </c>
      <c r="B1210" s="8" t="s">
        <v>3835</v>
      </c>
      <c r="C1210" s="190">
        <v>150.0</v>
      </c>
      <c r="D1210" s="190">
        <f t="shared" si="1"/>
        <v>1.5</v>
      </c>
      <c r="E1210" s="190">
        <v>4.92</v>
      </c>
      <c r="F1210" s="191">
        <f t="shared" si="2"/>
        <v>9.84</v>
      </c>
      <c r="G1210" s="192">
        <f t="shared" si="3"/>
        <v>1.8</v>
      </c>
      <c r="H1210" s="192">
        <f t="shared" si="4"/>
        <v>5.9058</v>
      </c>
      <c r="I1210" s="192">
        <f t="shared" si="5"/>
        <v>11.8116</v>
      </c>
      <c r="O1210" s="188"/>
      <c r="P1210" s="188"/>
    </row>
    <row r="1211">
      <c r="A1211" s="189" t="s">
        <v>3837</v>
      </c>
      <c r="B1211" s="8" t="s">
        <v>3838</v>
      </c>
      <c r="C1211" s="190">
        <v>308.0</v>
      </c>
      <c r="D1211" s="190">
        <f t="shared" si="1"/>
        <v>3.08</v>
      </c>
      <c r="E1211" s="190">
        <v>10.11</v>
      </c>
      <c r="F1211" s="191">
        <f t="shared" si="2"/>
        <v>20.22</v>
      </c>
      <c r="G1211" s="192">
        <f t="shared" si="3"/>
        <v>3.696</v>
      </c>
      <c r="H1211" s="192">
        <f t="shared" si="4"/>
        <v>12.126576</v>
      </c>
      <c r="I1211" s="192">
        <f t="shared" si="5"/>
        <v>24.253152</v>
      </c>
      <c r="O1211" s="188"/>
      <c r="P1211" s="188"/>
    </row>
    <row r="1212">
      <c r="A1212" s="189" t="s">
        <v>3840</v>
      </c>
      <c r="B1212" s="8" t="s">
        <v>3841</v>
      </c>
      <c r="C1212" s="190">
        <v>128.0</v>
      </c>
      <c r="D1212" s="190">
        <f t="shared" si="1"/>
        <v>1.28</v>
      </c>
      <c r="E1212" s="190">
        <v>4.2</v>
      </c>
      <c r="F1212" s="191">
        <f t="shared" si="2"/>
        <v>8.4</v>
      </c>
      <c r="G1212" s="192">
        <f t="shared" si="3"/>
        <v>1.536</v>
      </c>
      <c r="H1212" s="192">
        <f t="shared" si="4"/>
        <v>5.039616</v>
      </c>
      <c r="I1212" s="192">
        <f t="shared" si="5"/>
        <v>10.079232</v>
      </c>
      <c r="O1212" s="188"/>
      <c r="P1212" s="188"/>
    </row>
    <row r="1213">
      <c r="A1213" s="189" t="s">
        <v>3843</v>
      </c>
      <c r="B1213" s="8" t="s">
        <v>3844</v>
      </c>
      <c r="C1213" s="190">
        <v>136.0</v>
      </c>
      <c r="D1213" s="190">
        <f t="shared" si="1"/>
        <v>1.36</v>
      </c>
      <c r="E1213" s="190">
        <v>4.46</v>
      </c>
      <c r="F1213" s="191">
        <f t="shared" si="2"/>
        <v>8.92</v>
      </c>
      <c r="G1213" s="192">
        <f t="shared" si="3"/>
        <v>1.632</v>
      </c>
      <c r="H1213" s="192">
        <f t="shared" si="4"/>
        <v>5.354592</v>
      </c>
      <c r="I1213" s="192">
        <f t="shared" si="5"/>
        <v>10.709184</v>
      </c>
      <c r="O1213" s="188"/>
      <c r="P1213" s="188"/>
    </row>
    <row r="1214">
      <c r="A1214" s="189" t="s">
        <v>3847</v>
      </c>
      <c r="B1214" s="8" t="s">
        <v>3848</v>
      </c>
      <c r="C1214" s="190">
        <v>135.0</v>
      </c>
      <c r="D1214" s="190">
        <f t="shared" si="1"/>
        <v>1.35</v>
      </c>
      <c r="E1214" s="190">
        <v>4.43</v>
      </c>
      <c r="F1214" s="191">
        <f t="shared" si="2"/>
        <v>8.86</v>
      </c>
      <c r="G1214" s="192">
        <f t="shared" si="3"/>
        <v>1.62</v>
      </c>
      <c r="H1214" s="192">
        <f t="shared" si="4"/>
        <v>5.31522</v>
      </c>
      <c r="I1214" s="192">
        <f t="shared" si="5"/>
        <v>10.63044</v>
      </c>
      <c r="O1214" s="188"/>
      <c r="P1214" s="188"/>
    </row>
    <row r="1215">
      <c r="A1215" s="189" t="s">
        <v>3851</v>
      </c>
      <c r="B1215" s="8" t="s">
        <v>3848</v>
      </c>
      <c r="C1215" s="190">
        <v>145.0</v>
      </c>
      <c r="D1215" s="190">
        <f t="shared" si="1"/>
        <v>1.45</v>
      </c>
      <c r="E1215" s="190">
        <v>4.76</v>
      </c>
      <c r="F1215" s="191">
        <f t="shared" si="2"/>
        <v>9.52</v>
      </c>
      <c r="G1215" s="192">
        <f t="shared" si="3"/>
        <v>1.74</v>
      </c>
      <c r="H1215" s="192">
        <f t="shared" si="4"/>
        <v>5.70894</v>
      </c>
      <c r="I1215" s="192">
        <f t="shared" si="5"/>
        <v>11.41788</v>
      </c>
      <c r="O1215" s="188"/>
      <c r="P1215" s="188"/>
    </row>
    <row r="1216">
      <c r="A1216" s="189" t="s">
        <v>3853</v>
      </c>
      <c r="B1216" s="8" t="s">
        <v>3854</v>
      </c>
      <c r="C1216" s="190">
        <v>145.0</v>
      </c>
      <c r="D1216" s="190">
        <f t="shared" si="1"/>
        <v>1.45</v>
      </c>
      <c r="E1216" s="190">
        <v>4.76</v>
      </c>
      <c r="F1216" s="191">
        <f t="shared" si="2"/>
        <v>9.52</v>
      </c>
      <c r="G1216" s="192">
        <f t="shared" si="3"/>
        <v>1.74</v>
      </c>
      <c r="H1216" s="192">
        <f t="shared" si="4"/>
        <v>5.70894</v>
      </c>
      <c r="I1216" s="192">
        <f t="shared" si="5"/>
        <v>11.41788</v>
      </c>
      <c r="O1216" s="188"/>
      <c r="P1216" s="188"/>
    </row>
    <row r="1217">
      <c r="A1217" s="189" t="s">
        <v>3857</v>
      </c>
      <c r="B1217" s="8" t="s">
        <v>2603</v>
      </c>
      <c r="C1217" s="190">
        <v>45.0</v>
      </c>
      <c r="D1217" s="190">
        <f t="shared" si="1"/>
        <v>0.45</v>
      </c>
      <c r="E1217" s="190">
        <v>1.48</v>
      </c>
      <c r="F1217" s="191">
        <f t="shared" si="2"/>
        <v>2.96</v>
      </c>
      <c r="G1217" s="192">
        <f t="shared" si="3"/>
        <v>0.54</v>
      </c>
      <c r="H1217" s="192">
        <f t="shared" si="4"/>
        <v>1.77174</v>
      </c>
      <c r="I1217" s="192">
        <f t="shared" si="5"/>
        <v>3.54348</v>
      </c>
      <c r="O1217" s="188"/>
      <c r="P1217" s="188"/>
    </row>
    <row r="1218">
      <c r="A1218" s="189" t="s">
        <v>3859</v>
      </c>
      <c r="B1218" s="8" t="s">
        <v>3471</v>
      </c>
      <c r="C1218" s="190">
        <v>52.0</v>
      </c>
      <c r="D1218" s="190">
        <f t="shared" si="1"/>
        <v>0.52</v>
      </c>
      <c r="E1218" s="190">
        <v>1.71</v>
      </c>
      <c r="F1218" s="191">
        <f t="shared" si="2"/>
        <v>3.42</v>
      </c>
      <c r="G1218" s="192">
        <f t="shared" si="3"/>
        <v>0.624</v>
      </c>
      <c r="H1218" s="192">
        <f t="shared" si="4"/>
        <v>2.047344</v>
      </c>
      <c r="I1218" s="192">
        <f t="shared" si="5"/>
        <v>4.094688</v>
      </c>
      <c r="O1218" s="188"/>
      <c r="P1218" s="188"/>
    </row>
    <row r="1219">
      <c r="A1219" s="189" t="s">
        <v>3861</v>
      </c>
      <c r="B1219" s="8" t="s">
        <v>3862</v>
      </c>
      <c r="C1219" s="190">
        <v>108.0</v>
      </c>
      <c r="D1219" s="190">
        <f t="shared" si="1"/>
        <v>1.08</v>
      </c>
      <c r="E1219" s="190">
        <v>3.54</v>
      </c>
      <c r="F1219" s="191">
        <f t="shared" si="2"/>
        <v>7.08</v>
      </c>
      <c r="G1219" s="192">
        <f t="shared" si="3"/>
        <v>1.296</v>
      </c>
      <c r="H1219" s="192">
        <f t="shared" si="4"/>
        <v>4.252176</v>
      </c>
      <c r="I1219" s="192">
        <f t="shared" si="5"/>
        <v>8.504352</v>
      </c>
      <c r="O1219" s="188"/>
      <c r="P1219" s="188"/>
    </row>
    <row r="1220">
      <c r="A1220" s="189" t="s">
        <v>3864</v>
      </c>
      <c r="B1220" s="8" t="s">
        <v>3865</v>
      </c>
      <c r="C1220" s="190">
        <v>108.0</v>
      </c>
      <c r="D1220" s="190">
        <f t="shared" si="1"/>
        <v>1.08</v>
      </c>
      <c r="E1220" s="190">
        <v>3.54</v>
      </c>
      <c r="F1220" s="191">
        <f t="shared" si="2"/>
        <v>7.08</v>
      </c>
      <c r="G1220" s="192">
        <f t="shared" si="3"/>
        <v>1.296</v>
      </c>
      <c r="H1220" s="192">
        <f t="shared" si="4"/>
        <v>4.252176</v>
      </c>
      <c r="I1220" s="192">
        <f t="shared" si="5"/>
        <v>8.504352</v>
      </c>
      <c r="O1220" s="188"/>
      <c r="P1220" s="188"/>
    </row>
    <row r="1221">
      <c r="A1221" s="189" t="s">
        <v>3867</v>
      </c>
      <c r="B1221" s="8" t="s">
        <v>490</v>
      </c>
      <c r="C1221" s="190">
        <v>100.0</v>
      </c>
      <c r="D1221" s="190">
        <f t="shared" si="1"/>
        <v>1</v>
      </c>
      <c r="E1221" s="190">
        <v>3.28</v>
      </c>
      <c r="F1221" s="191">
        <f t="shared" si="2"/>
        <v>6.56</v>
      </c>
      <c r="G1221" s="192">
        <f t="shared" si="3"/>
        <v>1.2</v>
      </c>
      <c r="H1221" s="192">
        <f t="shared" si="4"/>
        <v>3.9372</v>
      </c>
      <c r="I1221" s="192">
        <f t="shared" si="5"/>
        <v>7.8744</v>
      </c>
      <c r="O1221" s="188"/>
      <c r="P1221" s="188"/>
    </row>
    <row r="1222">
      <c r="A1222" s="189" t="s">
        <v>3869</v>
      </c>
      <c r="B1222" s="8" t="s">
        <v>3870</v>
      </c>
      <c r="C1222" s="190">
        <v>100.0</v>
      </c>
      <c r="D1222" s="190">
        <f t="shared" si="1"/>
        <v>1</v>
      </c>
      <c r="E1222" s="190">
        <v>3.28</v>
      </c>
      <c r="F1222" s="191">
        <f t="shared" si="2"/>
        <v>6.56</v>
      </c>
      <c r="G1222" s="192">
        <f t="shared" si="3"/>
        <v>1.2</v>
      </c>
      <c r="H1222" s="192">
        <f t="shared" si="4"/>
        <v>3.9372</v>
      </c>
      <c r="I1222" s="192">
        <f t="shared" si="5"/>
        <v>7.8744</v>
      </c>
      <c r="O1222" s="188"/>
      <c r="P1222" s="188"/>
    </row>
    <row r="1223">
      <c r="A1223" s="189" t="s">
        <v>3873</v>
      </c>
      <c r="B1223" s="8" t="s">
        <v>3873</v>
      </c>
      <c r="C1223" s="190">
        <v>160.0</v>
      </c>
      <c r="D1223" s="190">
        <f t="shared" si="1"/>
        <v>1.6</v>
      </c>
      <c r="E1223" s="190">
        <v>5.25</v>
      </c>
      <c r="F1223" s="191">
        <f t="shared" si="2"/>
        <v>10.5</v>
      </c>
      <c r="G1223" s="192">
        <f t="shared" si="3"/>
        <v>1.92</v>
      </c>
      <c r="H1223" s="192">
        <f t="shared" si="4"/>
        <v>6.29952</v>
      </c>
      <c r="I1223" s="192">
        <f t="shared" si="5"/>
        <v>12.59904</v>
      </c>
      <c r="O1223" s="188"/>
      <c r="P1223" s="188"/>
    </row>
    <row r="1224">
      <c r="A1224" s="189" t="s">
        <v>3876</v>
      </c>
      <c r="B1224" s="8" t="s">
        <v>3876</v>
      </c>
      <c r="C1224" s="190">
        <v>160.0</v>
      </c>
      <c r="D1224" s="190">
        <f t="shared" si="1"/>
        <v>1.6</v>
      </c>
      <c r="E1224" s="190">
        <v>5.25</v>
      </c>
      <c r="F1224" s="191">
        <f t="shared" si="2"/>
        <v>10.5</v>
      </c>
      <c r="G1224" s="192">
        <f t="shared" si="3"/>
        <v>1.92</v>
      </c>
      <c r="H1224" s="192">
        <f t="shared" si="4"/>
        <v>6.29952</v>
      </c>
      <c r="I1224" s="192">
        <f t="shared" si="5"/>
        <v>12.59904</v>
      </c>
      <c r="O1224" s="188"/>
      <c r="P1224" s="188"/>
    </row>
    <row r="1225">
      <c r="A1225" s="189" t="s">
        <v>3878</v>
      </c>
      <c r="B1225" s="8" t="s">
        <v>3878</v>
      </c>
      <c r="C1225" s="190">
        <v>160.0</v>
      </c>
      <c r="D1225" s="190">
        <f t="shared" si="1"/>
        <v>1.6</v>
      </c>
      <c r="E1225" s="190">
        <v>5.25</v>
      </c>
      <c r="F1225" s="191">
        <f t="shared" si="2"/>
        <v>10.5</v>
      </c>
      <c r="G1225" s="192">
        <f t="shared" si="3"/>
        <v>1.92</v>
      </c>
      <c r="H1225" s="192">
        <f t="shared" si="4"/>
        <v>6.29952</v>
      </c>
      <c r="I1225" s="192">
        <f t="shared" si="5"/>
        <v>12.59904</v>
      </c>
      <c r="O1225" s="188"/>
      <c r="P1225" s="188"/>
    </row>
    <row r="1226">
      <c r="A1226" s="189" t="s">
        <v>3880</v>
      </c>
      <c r="B1226" s="8" t="s">
        <v>3880</v>
      </c>
      <c r="C1226" s="190">
        <v>160.0</v>
      </c>
      <c r="D1226" s="190">
        <f t="shared" si="1"/>
        <v>1.6</v>
      </c>
      <c r="E1226" s="190">
        <v>5.25</v>
      </c>
      <c r="F1226" s="191">
        <f t="shared" si="2"/>
        <v>10.5</v>
      </c>
      <c r="G1226" s="192">
        <f t="shared" si="3"/>
        <v>1.92</v>
      </c>
      <c r="H1226" s="192">
        <f t="shared" si="4"/>
        <v>6.29952</v>
      </c>
      <c r="I1226" s="192">
        <f t="shared" si="5"/>
        <v>12.59904</v>
      </c>
      <c r="O1226" s="188"/>
      <c r="P1226" s="188"/>
    </row>
    <row r="1227">
      <c r="A1227" s="189" t="s">
        <v>3882</v>
      </c>
      <c r="B1227" s="8" t="s">
        <v>3882</v>
      </c>
      <c r="C1227" s="190">
        <v>120.0</v>
      </c>
      <c r="D1227" s="190">
        <f t="shared" si="1"/>
        <v>1.2</v>
      </c>
      <c r="E1227" s="190">
        <v>3.94</v>
      </c>
      <c r="F1227" s="191">
        <f t="shared" si="2"/>
        <v>7.88</v>
      </c>
      <c r="G1227" s="192">
        <f t="shared" si="3"/>
        <v>1.44</v>
      </c>
      <c r="H1227" s="192">
        <f t="shared" si="4"/>
        <v>4.72464</v>
      </c>
      <c r="I1227" s="192">
        <f t="shared" si="5"/>
        <v>9.44928</v>
      </c>
      <c r="O1227" s="188"/>
      <c r="P1227" s="188"/>
    </row>
    <row r="1228">
      <c r="A1228" s="189" t="s">
        <v>3884</v>
      </c>
      <c r="B1228" s="8" t="s">
        <v>3884</v>
      </c>
      <c r="C1228" s="190">
        <v>120.0</v>
      </c>
      <c r="D1228" s="190">
        <f t="shared" si="1"/>
        <v>1.2</v>
      </c>
      <c r="E1228" s="190">
        <v>3.94</v>
      </c>
      <c r="F1228" s="191">
        <f t="shared" si="2"/>
        <v>7.88</v>
      </c>
      <c r="G1228" s="192">
        <f t="shared" si="3"/>
        <v>1.44</v>
      </c>
      <c r="H1228" s="192">
        <f t="shared" si="4"/>
        <v>4.72464</v>
      </c>
      <c r="I1228" s="192">
        <f t="shared" si="5"/>
        <v>9.44928</v>
      </c>
      <c r="O1228" s="188"/>
      <c r="P1228" s="188"/>
    </row>
    <row r="1229">
      <c r="A1229" s="189" t="s">
        <v>3886</v>
      </c>
      <c r="B1229" s="8" t="s">
        <v>3886</v>
      </c>
      <c r="C1229" s="190">
        <v>120.0</v>
      </c>
      <c r="D1229" s="190">
        <f t="shared" si="1"/>
        <v>1.2</v>
      </c>
      <c r="E1229" s="190">
        <v>3.94</v>
      </c>
      <c r="F1229" s="191">
        <f t="shared" si="2"/>
        <v>7.88</v>
      </c>
      <c r="G1229" s="192">
        <f t="shared" si="3"/>
        <v>1.44</v>
      </c>
      <c r="H1229" s="192">
        <f t="shared" si="4"/>
        <v>4.72464</v>
      </c>
      <c r="I1229" s="192">
        <f t="shared" si="5"/>
        <v>9.44928</v>
      </c>
      <c r="O1229" s="188"/>
      <c r="P1229" s="188"/>
    </row>
    <row r="1230">
      <c r="A1230" s="189" t="s">
        <v>3888</v>
      </c>
      <c r="B1230" s="8" t="s">
        <v>3888</v>
      </c>
      <c r="C1230" s="190">
        <v>120.0</v>
      </c>
      <c r="D1230" s="190">
        <f t="shared" si="1"/>
        <v>1.2</v>
      </c>
      <c r="E1230" s="190">
        <v>3.94</v>
      </c>
      <c r="F1230" s="191">
        <f t="shared" si="2"/>
        <v>7.88</v>
      </c>
      <c r="G1230" s="192">
        <f t="shared" si="3"/>
        <v>1.44</v>
      </c>
      <c r="H1230" s="192">
        <f t="shared" si="4"/>
        <v>4.72464</v>
      </c>
      <c r="I1230" s="192">
        <f t="shared" si="5"/>
        <v>9.44928</v>
      </c>
      <c r="O1230" s="188"/>
      <c r="P1230" s="188"/>
    </row>
    <row r="1231">
      <c r="A1231" s="189" t="s">
        <v>3890</v>
      </c>
      <c r="B1231" s="8" t="s">
        <v>3891</v>
      </c>
      <c r="C1231" s="190">
        <v>50.0</v>
      </c>
      <c r="D1231" s="190">
        <f t="shared" si="1"/>
        <v>0.5</v>
      </c>
      <c r="E1231" s="190">
        <v>1.64</v>
      </c>
      <c r="F1231" s="191">
        <f t="shared" si="2"/>
        <v>3.28</v>
      </c>
      <c r="G1231" s="192">
        <f t="shared" si="3"/>
        <v>0.6</v>
      </c>
      <c r="H1231" s="192">
        <f t="shared" si="4"/>
        <v>1.9686</v>
      </c>
      <c r="I1231" s="192">
        <f t="shared" si="5"/>
        <v>3.9372</v>
      </c>
      <c r="O1231" s="188"/>
      <c r="P1231" s="188"/>
    </row>
    <row r="1232">
      <c r="A1232" s="189" t="s">
        <v>3896</v>
      </c>
      <c r="B1232" s="8" t="s">
        <v>3897</v>
      </c>
      <c r="C1232" s="190">
        <v>50.0</v>
      </c>
      <c r="D1232" s="190">
        <f t="shared" si="1"/>
        <v>0.5</v>
      </c>
      <c r="E1232" s="190">
        <v>1.64</v>
      </c>
      <c r="F1232" s="191">
        <f t="shared" si="2"/>
        <v>3.28</v>
      </c>
      <c r="G1232" s="192">
        <f t="shared" si="3"/>
        <v>0.6</v>
      </c>
      <c r="H1232" s="192">
        <f t="shared" si="4"/>
        <v>1.9686</v>
      </c>
      <c r="I1232" s="192">
        <f t="shared" si="5"/>
        <v>3.9372</v>
      </c>
      <c r="O1232" s="188"/>
      <c r="P1232" s="188"/>
    </row>
    <row r="1233">
      <c r="A1233" s="189" t="s">
        <v>3901</v>
      </c>
      <c r="B1233" s="8" t="s">
        <v>3902</v>
      </c>
      <c r="C1233" s="190">
        <v>50.0</v>
      </c>
      <c r="D1233" s="190">
        <f t="shared" si="1"/>
        <v>0.5</v>
      </c>
      <c r="E1233" s="190">
        <v>1.64</v>
      </c>
      <c r="F1233" s="191">
        <f t="shared" si="2"/>
        <v>3.28</v>
      </c>
      <c r="G1233" s="192">
        <f t="shared" si="3"/>
        <v>0.6</v>
      </c>
      <c r="H1233" s="192">
        <f t="shared" si="4"/>
        <v>1.9686</v>
      </c>
      <c r="I1233" s="192">
        <f t="shared" si="5"/>
        <v>3.9372</v>
      </c>
      <c r="O1233" s="188"/>
      <c r="P1233" s="188"/>
    </row>
    <row r="1234">
      <c r="A1234" s="189" t="s">
        <v>3905</v>
      </c>
      <c r="B1234" s="8" t="s">
        <v>3906</v>
      </c>
      <c r="C1234" s="190">
        <v>50.0</v>
      </c>
      <c r="D1234" s="190">
        <f t="shared" si="1"/>
        <v>0.5</v>
      </c>
      <c r="E1234" s="190">
        <v>1.64</v>
      </c>
      <c r="F1234" s="191">
        <f t="shared" si="2"/>
        <v>3.28</v>
      </c>
      <c r="G1234" s="192">
        <f t="shared" si="3"/>
        <v>0.6</v>
      </c>
      <c r="H1234" s="192">
        <f t="shared" si="4"/>
        <v>1.9686</v>
      </c>
      <c r="I1234" s="192">
        <f t="shared" si="5"/>
        <v>3.9372</v>
      </c>
      <c r="O1234" s="188"/>
      <c r="P1234" s="188"/>
    </row>
    <row r="1235">
      <c r="A1235" s="189" t="s">
        <v>3909</v>
      </c>
      <c r="B1235" s="8" t="s">
        <v>3910</v>
      </c>
      <c r="C1235" s="190">
        <v>50.0</v>
      </c>
      <c r="D1235" s="190">
        <f t="shared" si="1"/>
        <v>0.5</v>
      </c>
      <c r="E1235" s="190">
        <v>1.64</v>
      </c>
      <c r="F1235" s="191">
        <f t="shared" si="2"/>
        <v>3.28</v>
      </c>
      <c r="G1235" s="192">
        <f t="shared" si="3"/>
        <v>0.6</v>
      </c>
      <c r="H1235" s="192">
        <f t="shared" si="4"/>
        <v>1.9686</v>
      </c>
      <c r="I1235" s="192">
        <f t="shared" si="5"/>
        <v>3.9372</v>
      </c>
      <c r="O1235" s="188"/>
      <c r="P1235" s="188"/>
    </row>
    <row r="1236">
      <c r="A1236" s="189" t="s">
        <v>3913</v>
      </c>
      <c r="B1236" s="37" t="s">
        <v>3914</v>
      </c>
      <c r="C1236" s="190">
        <v>50.0</v>
      </c>
      <c r="D1236" s="190">
        <f t="shared" si="1"/>
        <v>0.5</v>
      </c>
      <c r="E1236" s="190">
        <v>1.64</v>
      </c>
      <c r="F1236" s="191">
        <f t="shared" si="2"/>
        <v>3.28</v>
      </c>
      <c r="G1236" s="192">
        <f t="shared" si="3"/>
        <v>0.6</v>
      </c>
      <c r="H1236" s="192">
        <f t="shared" si="4"/>
        <v>1.9686</v>
      </c>
      <c r="I1236" s="192">
        <f t="shared" si="5"/>
        <v>3.9372</v>
      </c>
      <c r="O1236" s="188"/>
      <c r="P1236" s="188"/>
    </row>
    <row r="1237">
      <c r="A1237" s="189" t="s">
        <v>3916</v>
      </c>
      <c r="B1237" s="8" t="s">
        <v>3917</v>
      </c>
      <c r="C1237" s="190">
        <v>50.0</v>
      </c>
      <c r="D1237" s="190">
        <f t="shared" si="1"/>
        <v>0.5</v>
      </c>
      <c r="E1237" s="190">
        <v>1.64</v>
      </c>
      <c r="F1237" s="191">
        <f t="shared" si="2"/>
        <v>3.28</v>
      </c>
      <c r="G1237" s="192">
        <f t="shared" si="3"/>
        <v>0.6</v>
      </c>
      <c r="H1237" s="192">
        <f t="shared" si="4"/>
        <v>1.9686</v>
      </c>
      <c r="I1237" s="192">
        <f t="shared" si="5"/>
        <v>3.9372</v>
      </c>
      <c r="O1237" s="188"/>
      <c r="P1237" s="188"/>
    </row>
    <row r="1238">
      <c r="A1238" s="189" t="s">
        <v>3920</v>
      </c>
      <c r="B1238" s="8" t="s">
        <v>3894</v>
      </c>
      <c r="C1238" s="190">
        <v>35.0</v>
      </c>
      <c r="D1238" s="190">
        <f t="shared" si="1"/>
        <v>0.35</v>
      </c>
      <c r="E1238" s="190">
        <v>1.15</v>
      </c>
      <c r="F1238" s="191">
        <f t="shared" si="2"/>
        <v>2.3</v>
      </c>
      <c r="G1238" s="192">
        <f t="shared" si="3"/>
        <v>0.42</v>
      </c>
      <c r="H1238" s="192">
        <f t="shared" si="4"/>
        <v>1.37802</v>
      </c>
      <c r="I1238" s="192">
        <f t="shared" si="5"/>
        <v>2.75604</v>
      </c>
      <c r="O1238" s="188"/>
      <c r="P1238" s="188"/>
    </row>
    <row r="1239">
      <c r="A1239" s="189" t="s">
        <v>3923</v>
      </c>
      <c r="B1239" s="8" t="s">
        <v>3900</v>
      </c>
      <c r="C1239" s="190">
        <v>35.0</v>
      </c>
      <c r="D1239" s="190">
        <f t="shared" si="1"/>
        <v>0.35</v>
      </c>
      <c r="E1239" s="190">
        <v>1.15</v>
      </c>
      <c r="F1239" s="191">
        <f t="shared" si="2"/>
        <v>2.3</v>
      </c>
      <c r="G1239" s="192">
        <f t="shared" si="3"/>
        <v>0.42</v>
      </c>
      <c r="H1239" s="192">
        <f t="shared" si="4"/>
        <v>1.37802</v>
      </c>
      <c r="I1239" s="192">
        <f t="shared" si="5"/>
        <v>2.75604</v>
      </c>
      <c r="O1239" s="188"/>
      <c r="P1239" s="188"/>
    </row>
    <row r="1240">
      <c r="A1240" s="189" t="s">
        <v>3926</v>
      </c>
      <c r="B1240" s="8" t="s">
        <v>3902</v>
      </c>
      <c r="C1240" s="190">
        <v>35.0</v>
      </c>
      <c r="D1240" s="190">
        <f t="shared" si="1"/>
        <v>0.35</v>
      </c>
      <c r="E1240" s="190">
        <v>1.15</v>
      </c>
      <c r="F1240" s="191">
        <f t="shared" si="2"/>
        <v>2.3</v>
      </c>
      <c r="G1240" s="192">
        <f t="shared" si="3"/>
        <v>0.42</v>
      </c>
      <c r="H1240" s="192">
        <f t="shared" si="4"/>
        <v>1.37802</v>
      </c>
      <c r="I1240" s="192">
        <f t="shared" si="5"/>
        <v>2.75604</v>
      </c>
      <c r="O1240" s="188"/>
      <c r="P1240" s="188"/>
    </row>
    <row r="1241">
      <c r="A1241" s="189" t="s">
        <v>3928</v>
      </c>
      <c r="B1241" s="8" t="s">
        <v>3906</v>
      </c>
      <c r="C1241" s="190">
        <v>35.0</v>
      </c>
      <c r="D1241" s="190">
        <f t="shared" si="1"/>
        <v>0.35</v>
      </c>
      <c r="E1241" s="190">
        <v>1.15</v>
      </c>
      <c r="F1241" s="191">
        <f t="shared" si="2"/>
        <v>2.3</v>
      </c>
      <c r="G1241" s="192">
        <f t="shared" si="3"/>
        <v>0.42</v>
      </c>
      <c r="H1241" s="192">
        <f t="shared" si="4"/>
        <v>1.37802</v>
      </c>
      <c r="I1241" s="192">
        <f t="shared" si="5"/>
        <v>2.75604</v>
      </c>
      <c r="O1241" s="188"/>
      <c r="P1241" s="188"/>
    </row>
    <row r="1242">
      <c r="A1242" s="189" t="s">
        <v>3930</v>
      </c>
      <c r="B1242" s="8" t="s">
        <v>3906</v>
      </c>
      <c r="C1242" s="190">
        <v>35.0</v>
      </c>
      <c r="D1242" s="190">
        <f t="shared" si="1"/>
        <v>0.35</v>
      </c>
      <c r="E1242" s="190">
        <v>1.15</v>
      </c>
      <c r="F1242" s="191">
        <f t="shared" si="2"/>
        <v>2.3</v>
      </c>
      <c r="G1242" s="192">
        <f t="shared" si="3"/>
        <v>0.42</v>
      </c>
      <c r="H1242" s="192">
        <f t="shared" si="4"/>
        <v>1.37802</v>
      </c>
      <c r="I1242" s="192">
        <f t="shared" si="5"/>
        <v>2.75604</v>
      </c>
      <c r="O1242" s="188"/>
      <c r="P1242" s="188"/>
    </row>
    <row r="1243">
      <c r="A1243" s="189" t="s">
        <v>3932</v>
      </c>
      <c r="B1243" s="8" t="s">
        <v>3914</v>
      </c>
      <c r="C1243" s="190">
        <v>35.0</v>
      </c>
      <c r="D1243" s="190">
        <f t="shared" si="1"/>
        <v>0.35</v>
      </c>
      <c r="E1243" s="190">
        <v>1.15</v>
      </c>
      <c r="F1243" s="191">
        <f t="shared" si="2"/>
        <v>2.3</v>
      </c>
      <c r="G1243" s="192">
        <f t="shared" si="3"/>
        <v>0.42</v>
      </c>
      <c r="H1243" s="192">
        <f t="shared" si="4"/>
        <v>1.37802</v>
      </c>
      <c r="I1243" s="192">
        <f t="shared" si="5"/>
        <v>2.75604</v>
      </c>
      <c r="O1243" s="188"/>
      <c r="P1243" s="188"/>
    </row>
    <row r="1244">
      <c r="A1244" s="189" t="s">
        <v>3935</v>
      </c>
      <c r="B1244" s="8" t="s">
        <v>3917</v>
      </c>
      <c r="C1244" s="190">
        <v>35.0</v>
      </c>
      <c r="D1244" s="190">
        <f t="shared" si="1"/>
        <v>0.35</v>
      </c>
      <c r="E1244" s="190">
        <v>1.15</v>
      </c>
      <c r="F1244" s="191">
        <f t="shared" si="2"/>
        <v>2.3</v>
      </c>
      <c r="G1244" s="192">
        <f t="shared" si="3"/>
        <v>0.42</v>
      </c>
      <c r="H1244" s="192">
        <f t="shared" si="4"/>
        <v>1.37802</v>
      </c>
      <c r="I1244" s="192">
        <f t="shared" si="5"/>
        <v>2.75604</v>
      </c>
      <c r="O1244" s="188"/>
      <c r="P1244" s="188"/>
    </row>
    <row r="1245">
      <c r="A1245" s="189" t="s">
        <v>3937</v>
      </c>
      <c r="B1245" s="8" t="s">
        <v>1420</v>
      </c>
      <c r="C1245" s="190">
        <v>220.0</v>
      </c>
      <c r="D1245" s="190">
        <f t="shared" si="1"/>
        <v>2.2</v>
      </c>
      <c r="E1245" s="190">
        <v>7.22</v>
      </c>
      <c r="F1245" s="191">
        <f t="shared" si="2"/>
        <v>14.44</v>
      </c>
      <c r="G1245" s="192">
        <f t="shared" si="3"/>
        <v>2.64</v>
      </c>
      <c r="H1245" s="192">
        <f t="shared" si="4"/>
        <v>8.66184</v>
      </c>
      <c r="I1245" s="192">
        <f t="shared" si="5"/>
        <v>17.32368</v>
      </c>
      <c r="O1245" s="188"/>
      <c r="P1245" s="188"/>
    </row>
    <row r="1246">
      <c r="A1246" s="189" t="s">
        <v>3939</v>
      </c>
      <c r="B1246" s="8" t="s">
        <v>3940</v>
      </c>
      <c r="C1246" s="190">
        <v>155.0</v>
      </c>
      <c r="D1246" s="190">
        <f t="shared" si="1"/>
        <v>1.55</v>
      </c>
      <c r="E1246" s="190">
        <v>5.09</v>
      </c>
      <c r="F1246" s="191">
        <f t="shared" si="2"/>
        <v>10.18</v>
      </c>
      <c r="G1246" s="192">
        <f t="shared" si="3"/>
        <v>1.86</v>
      </c>
      <c r="H1246" s="192">
        <f t="shared" si="4"/>
        <v>6.10266</v>
      </c>
      <c r="I1246" s="192">
        <f t="shared" si="5"/>
        <v>12.20532</v>
      </c>
      <c r="O1246" s="188"/>
      <c r="P1246" s="188"/>
    </row>
    <row r="1247">
      <c r="A1247" s="189" t="s">
        <v>3942</v>
      </c>
      <c r="B1247" s="8" t="s">
        <v>3943</v>
      </c>
      <c r="C1247" s="190">
        <v>150.0</v>
      </c>
      <c r="D1247" s="190">
        <f t="shared" si="1"/>
        <v>1.5</v>
      </c>
      <c r="E1247" s="190">
        <v>4.92</v>
      </c>
      <c r="F1247" s="191">
        <f t="shared" si="2"/>
        <v>9.84</v>
      </c>
      <c r="G1247" s="192">
        <f t="shared" si="3"/>
        <v>1.8</v>
      </c>
      <c r="H1247" s="192">
        <f t="shared" si="4"/>
        <v>5.9058</v>
      </c>
      <c r="I1247" s="192">
        <f t="shared" si="5"/>
        <v>11.8116</v>
      </c>
      <c r="O1247" s="188"/>
      <c r="P1247" s="188"/>
    </row>
    <row r="1248">
      <c r="A1248" s="189" t="s">
        <v>3945</v>
      </c>
      <c r="B1248" s="8" t="s">
        <v>95</v>
      </c>
      <c r="C1248" s="190">
        <v>142.0</v>
      </c>
      <c r="D1248" s="190">
        <f t="shared" si="1"/>
        <v>1.42</v>
      </c>
      <c r="E1248" s="190">
        <v>4.66</v>
      </c>
      <c r="F1248" s="191">
        <f t="shared" si="2"/>
        <v>9.32</v>
      </c>
      <c r="G1248" s="192">
        <f t="shared" si="3"/>
        <v>1.704</v>
      </c>
      <c r="H1248" s="192">
        <f t="shared" si="4"/>
        <v>5.590824</v>
      </c>
      <c r="I1248" s="192">
        <f t="shared" si="5"/>
        <v>11.181648</v>
      </c>
      <c r="O1248" s="188"/>
      <c r="P1248" s="188"/>
    </row>
    <row r="1249">
      <c r="A1249" s="189" t="s">
        <v>3947</v>
      </c>
      <c r="B1249" s="8" t="s">
        <v>3948</v>
      </c>
      <c r="C1249" s="190">
        <v>110.0</v>
      </c>
      <c r="D1249" s="190">
        <f t="shared" si="1"/>
        <v>1.1</v>
      </c>
      <c r="E1249" s="190">
        <v>3.61</v>
      </c>
      <c r="F1249" s="191">
        <f t="shared" si="2"/>
        <v>7.22</v>
      </c>
      <c r="G1249" s="192">
        <f t="shared" si="3"/>
        <v>1.32</v>
      </c>
      <c r="H1249" s="192">
        <f t="shared" si="4"/>
        <v>4.33092</v>
      </c>
      <c r="I1249" s="192">
        <f t="shared" si="5"/>
        <v>8.66184</v>
      </c>
      <c r="O1249" s="188"/>
      <c r="P1249" s="188"/>
    </row>
    <row r="1250">
      <c r="A1250" s="189" t="s">
        <v>3950</v>
      </c>
      <c r="B1250" s="8" t="s">
        <v>3951</v>
      </c>
      <c r="C1250" s="190">
        <v>170.0</v>
      </c>
      <c r="D1250" s="190">
        <f t="shared" si="1"/>
        <v>1.7</v>
      </c>
      <c r="E1250" s="190">
        <v>5.58</v>
      </c>
      <c r="F1250" s="191">
        <f t="shared" si="2"/>
        <v>11.16</v>
      </c>
      <c r="G1250" s="192">
        <f t="shared" si="3"/>
        <v>2.04</v>
      </c>
      <c r="H1250" s="192">
        <f t="shared" si="4"/>
        <v>6.69324</v>
      </c>
      <c r="I1250" s="192">
        <f t="shared" si="5"/>
        <v>13.38648</v>
      </c>
      <c r="O1250" s="188"/>
      <c r="P1250" s="188"/>
    </row>
    <row r="1251">
      <c r="A1251" s="189" t="s">
        <v>3953</v>
      </c>
      <c r="B1251" s="8" t="s">
        <v>1084</v>
      </c>
      <c r="C1251" s="190">
        <v>118.0</v>
      </c>
      <c r="D1251" s="190">
        <f t="shared" si="1"/>
        <v>1.18</v>
      </c>
      <c r="E1251" s="190">
        <v>3.87</v>
      </c>
      <c r="F1251" s="191">
        <f t="shared" si="2"/>
        <v>7.74</v>
      </c>
      <c r="G1251" s="192">
        <f t="shared" si="3"/>
        <v>1.416</v>
      </c>
      <c r="H1251" s="192">
        <f t="shared" si="4"/>
        <v>4.645896</v>
      </c>
      <c r="I1251" s="192">
        <f t="shared" si="5"/>
        <v>9.291792</v>
      </c>
      <c r="O1251" s="188"/>
      <c r="P1251" s="188"/>
    </row>
    <row r="1252">
      <c r="A1252" s="189" t="s">
        <v>3957</v>
      </c>
      <c r="B1252" s="8" t="s">
        <v>3958</v>
      </c>
      <c r="C1252" s="190">
        <v>118.0</v>
      </c>
      <c r="D1252" s="190">
        <f t="shared" si="1"/>
        <v>1.18</v>
      </c>
      <c r="E1252" s="190">
        <v>3.87</v>
      </c>
      <c r="F1252" s="191">
        <f t="shared" si="2"/>
        <v>7.74</v>
      </c>
      <c r="G1252" s="192">
        <f t="shared" si="3"/>
        <v>1.416</v>
      </c>
      <c r="H1252" s="192">
        <f t="shared" si="4"/>
        <v>4.645896</v>
      </c>
      <c r="I1252" s="192">
        <f t="shared" si="5"/>
        <v>9.291792</v>
      </c>
      <c r="O1252" s="188"/>
      <c r="P1252" s="188"/>
    </row>
    <row r="1253">
      <c r="A1253" s="189" t="s">
        <v>3961</v>
      </c>
      <c r="B1253" s="8" t="s">
        <v>3962</v>
      </c>
      <c r="C1253" s="190">
        <v>118.0</v>
      </c>
      <c r="D1253" s="190">
        <f t="shared" si="1"/>
        <v>1.18</v>
      </c>
      <c r="E1253" s="190">
        <v>3.87</v>
      </c>
      <c r="F1253" s="191">
        <f t="shared" si="2"/>
        <v>7.74</v>
      </c>
      <c r="G1253" s="192">
        <f t="shared" si="3"/>
        <v>1.416</v>
      </c>
      <c r="H1253" s="192">
        <f t="shared" si="4"/>
        <v>4.645896</v>
      </c>
      <c r="I1253" s="192">
        <f t="shared" si="5"/>
        <v>9.291792</v>
      </c>
      <c r="O1253" s="188"/>
      <c r="P1253" s="188"/>
    </row>
    <row r="1254">
      <c r="A1254" s="189" t="s">
        <v>3965</v>
      </c>
      <c r="B1254" s="8" t="s">
        <v>3966</v>
      </c>
      <c r="C1254" s="190">
        <v>118.0</v>
      </c>
      <c r="D1254" s="190">
        <f t="shared" si="1"/>
        <v>1.18</v>
      </c>
      <c r="E1254" s="190">
        <v>3.87</v>
      </c>
      <c r="F1254" s="191">
        <f t="shared" si="2"/>
        <v>7.74</v>
      </c>
      <c r="G1254" s="192">
        <f t="shared" si="3"/>
        <v>1.416</v>
      </c>
      <c r="H1254" s="192">
        <f t="shared" si="4"/>
        <v>4.645896</v>
      </c>
      <c r="I1254" s="192">
        <f t="shared" si="5"/>
        <v>9.291792</v>
      </c>
      <c r="O1254" s="188"/>
      <c r="P1254" s="188"/>
    </row>
    <row r="1255">
      <c r="A1255" s="189" t="s">
        <v>3969</v>
      </c>
      <c r="B1255" s="8" t="s">
        <v>1094</v>
      </c>
      <c r="C1255" s="190">
        <v>118.0</v>
      </c>
      <c r="D1255" s="190">
        <f t="shared" si="1"/>
        <v>1.18</v>
      </c>
      <c r="E1255" s="190">
        <v>3.87</v>
      </c>
      <c r="F1255" s="191">
        <f t="shared" si="2"/>
        <v>7.74</v>
      </c>
      <c r="G1255" s="192">
        <f t="shared" si="3"/>
        <v>1.416</v>
      </c>
      <c r="H1255" s="192">
        <f t="shared" si="4"/>
        <v>4.645896</v>
      </c>
      <c r="I1255" s="192">
        <f t="shared" si="5"/>
        <v>9.291792</v>
      </c>
      <c r="J1255" s="180"/>
      <c r="K1255" s="180"/>
      <c r="L1255" s="180"/>
      <c r="M1255" s="180"/>
      <c r="N1255" s="180"/>
      <c r="O1255" s="188"/>
      <c r="P1255" s="188"/>
    </row>
    <row r="1256">
      <c r="A1256" s="204" t="s">
        <v>3972</v>
      </c>
      <c r="B1256" s="112" t="s">
        <v>3973</v>
      </c>
      <c r="C1256" s="210">
        <v>160.0</v>
      </c>
      <c r="D1256" s="190">
        <f t="shared" si="1"/>
        <v>1.6</v>
      </c>
      <c r="E1256" s="210">
        <v>5.25</v>
      </c>
      <c r="F1256" s="191">
        <f t="shared" si="2"/>
        <v>10.5</v>
      </c>
      <c r="G1256" s="192">
        <f t="shared" si="3"/>
        <v>1.92</v>
      </c>
      <c r="H1256" s="192">
        <f t="shared" si="4"/>
        <v>6.29952</v>
      </c>
      <c r="I1256" s="192">
        <f t="shared" si="5"/>
        <v>12.59904</v>
      </c>
      <c r="J1256" s="202"/>
      <c r="K1256" s="202"/>
      <c r="L1256" s="202"/>
      <c r="M1256" s="202"/>
      <c r="N1256" s="202"/>
      <c r="O1256" s="188"/>
      <c r="P1256" s="188"/>
    </row>
    <row r="1257">
      <c r="A1257" s="204" t="s">
        <v>3976</v>
      </c>
      <c r="B1257" s="112" t="s">
        <v>1084</v>
      </c>
      <c r="C1257" s="210">
        <v>160.0</v>
      </c>
      <c r="D1257" s="190">
        <f t="shared" si="1"/>
        <v>1.6</v>
      </c>
      <c r="E1257" s="210">
        <v>5.25</v>
      </c>
      <c r="F1257" s="191">
        <f t="shared" si="2"/>
        <v>10.5</v>
      </c>
      <c r="G1257" s="192">
        <f t="shared" si="3"/>
        <v>1.92</v>
      </c>
      <c r="H1257" s="192">
        <f t="shared" si="4"/>
        <v>6.29952</v>
      </c>
      <c r="I1257" s="192">
        <f t="shared" si="5"/>
        <v>12.59904</v>
      </c>
      <c r="J1257" s="202"/>
      <c r="K1257" s="202"/>
      <c r="L1257" s="202"/>
      <c r="M1257" s="202"/>
      <c r="N1257" s="202"/>
      <c r="O1257" s="188"/>
      <c r="P1257" s="188"/>
    </row>
    <row r="1258">
      <c r="A1258" s="204" t="s">
        <v>3978</v>
      </c>
      <c r="B1258" s="112" t="s">
        <v>3979</v>
      </c>
      <c r="C1258" s="210">
        <v>160.0</v>
      </c>
      <c r="D1258" s="190">
        <f t="shared" si="1"/>
        <v>1.6</v>
      </c>
      <c r="E1258" s="210">
        <v>5.25</v>
      </c>
      <c r="F1258" s="191">
        <f t="shared" si="2"/>
        <v>10.5</v>
      </c>
      <c r="G1258" s="192">
        <f t="shared" si="3"/>
        <v>1.92</v>
      </c>
      <c r="H1258" s="192">
        <f t="shared" si="4"/>
        <v>6.29952</v>
      </c>
      <c r="I1258" s="192">
        <f t="shared" si="5"/>
        <v>12.59904</v>
      </c>
      <c r="J1258" s="202"/>
      <c r="K1258" s="202"/>
      <c r="L1258" s="202"/>
      <c r="M1258" s="202"/>
      <c r="N1258" s="202"/>
      <c r="O1258" s="188"/>
      <c r="P1258" s="188"/>
    </row>
    <row r="1259">
      <c r="A1259" s="204" t="s">
        <v>3981</v>
      </c>
      <c r="B1259" s="112" t="s">
        <v>3966</v>
      </c>
      <c r="C1259" s="210">
        <v>160.0</v>
      </c>
      <c r="D1259" s="190">
        <f t="shared" si="1"/>
        <v>1.6</v>
      </c>
      <c r="E1259" s="210">
        <v>5.25</v>
      </c>
      <c r="F1259" s="191">
        <f t="shared" si="2"/>
        <v>10.5</v>
      </c>
      <c r="G1259" s="192">
        <f t="shared" si="3"/>
        <v>1.92</v>
      </c>
      <c r="H1259" s="192">
        <f t="shared" si="4"/>
        <v>6.29952</v>
      </c>
      <c r="I1259" s="192">
        <f t="shared" si="5"/>
        <v>12.59904</v>
      </c>
      <c r="J1259" s="202"/>
      <c r="K1259" s="202"/>
      <c r="L1259" s="202"/>
      <c r="M1259" s="202"/>
      <c r="N1259" s="202"/>
      <c r="O1259" s="188"/>
      <c r="P1259" s="188"/>
    </row>
    <row r="1260">
      <c r="A1260" s="204" t="s">
        <v>3984</v>
      </c>
      <c r="B1260" s="112" t="s">
        <v>1094</v>
      </c>
      <c r="C1260" s="210">
        <v>160.0</v>
      </c>
      <c r="D1260" s="190">
        <f t="shared" si="1"/>
        <v>1.6</v>
      </c>
      <c r="E1260" s="210">
        <v>5.25</v>
      </c>
      <c r="F1260" s="191">
        <f t="shared" si="2"/>
        <v>10.5</v>
      </c>
      <c r="G1260" s="192">
        <f t="shared" si="3"/>
        <v>1.92</v>
      </c>
      <c r="H1260" s="192">
        <f t="shared" si="4"/>
        <v>6.29952</v>
      </c>
      <c r="I1260" s="192">
        <f t="shared" si="5"/>
        <v>12.59904</v>
      </c>
      <c r="J1260" s="202"/>
      <c r="K1260" s="202"/>
      <c r="L1260" s="202"/>
      <c r="M1260" s="202"/>
      <c r="N1260" s="202"/>
      <c r="O1260" s="188"/>
      <c r="P1260" s="188"/>
    </row>
    <row r="1261">
      <c r="A1261" s="204" t="s">
        <v>3987</v>
      </c>
      <c r="B1261" s="112" t="s">
        <v>3973</v>
      </c>
      <c r="C1261" s="210">
        <v>160.0</v>
      </c>
      <c r="D1261" s="190">
        <f t="shared" si="1"/>
        <v>1.6</v>
      </c>
      <c r="E1261" s="210">
        <v>5.25</v>
      </c>
      <c r="F1261" s="191">
        <f t="shared" si="2"/>
        <v>10.5</v>
      </c>
      <c r="G1261" s="192">
        <f t="shared" si="3"/>
        <v>1.92</v>
      </c>
      <c r="H1261" s="192">
        <f t="shared" si="4"/>
        <v>6.29952</v>
      </c>
      <c r="I1261" s="192">
        <f t="shared" si="5"/>
        <v>12.59904</v>
      </c>
      <c r="J1261" s="202"/>
      <c r="K1261" s="202"/>
      <c r="L1261" s="202"/>
      <c r="M1261" s="202"/>
      <c r="N1261" s="202"/>
      <c r="O1261" s="188"/>
      <c r="P1261" s="188"/>
    </row>
    <row r="1262">
      <c r="A1262" s="189" t="s">
        <v>3989</v>
      </c>
      <c r="B1262" s="8" t="s">
        <v>379</v>
      </c>
      <c r="C1262" s="190">
        <v>120.0</v>
      </c>
      <c r="D1262" s="190">
        <f t="shared" si="1"/>
        <v>1.2</v>
      </c>
      <c r="E1262" s="190">
        <v>3.94</v>
      </c>
      <c r="F1262" s="191">
        <f t="shared" si="2"/>
        <v>7.88</v>
      </c>
      <c r="G1262" s="192">
        <f t="shared" si="3"/>
        <v>1.44</v>
      </c>
      <c r="H1262" s="192">
        <f t="shared" si="4"/>
        <v>4.72464</v>
      </c>
      <c r="I1262" s="192">
        <f t="shared" si="5"/>
        <v>9.44928</v>
      </c>
      <c r="O1262" s="188"/>
      <c r="P1262" s="188"/>
    </row>
    <row r="1263">
      <c r="A1263" s="189" t="s">
        <v>3991</v>
      </c>
      <c r="B1263" s="8" t="s">
        <v>3992</v>
      </c>
      <c r="C1263" s="190">
        <v>36.0</v>
      </c>
      <c r="D1263" s="190">
        <f t="shared" si="1"/>
        <v>0.36</v>
      </c>
      <c r="E1263" s="190">
        <v>1.18</v>
      </c>
      <c r="F1263" s="191">
        <f t="shared" si="2"/>
        <v>2.36</v>
      </c>
      <c r="G1263" s="192">
        <f t="shared" si="3"/>
        <v>0.432</v>
      </c>
      <c r="H1263" s="192">
        <f t="shared" si="4"/>
        <v>1.417392</v>
      </c>
      <c r="I1263" s="192">
        <f t="shared" si="5"/>
        <v>2.834784</v>
      </c>
      <c r="O1263" s="188"/>
      <c r="P1263" s="188"/>
    </row>
    <row r="1264">
      <c r="A1264" s="189" t="s">
        <v>3998</v>
      </c>
      <c r="B1264" s="8" t="s">
        <v>3992</v>
      </c>
      <c r="C1264" s="190">
        <v>32.0</v>
      </c>
      <c r="D1264" s="190">
        <f t="shared" si="1"/>
        <v>0.32</v>
      </c>
      <c r="E1264" s="190">
        <v>1.05</v>
      </c>
      <c r="F1264" s="191">
        <f t="shared" si="2"/>
        <v>2.1</v>
      </c>
      <c r="G1264" s="192">
        <f t="shared" si="3"/>
        <v>0.384</v>
      </c>
      <c r="H1264" s="192">
        <f t="shared" si="4"/>
        <v>1.259904</v>
      </c>
      <c r="I1264" s="192">
        <f t="shared" si="5"/>
        <v>2.519808</v>
      </c>
      <c r="O1264" s="188"/>
      <c r="P1264" s="188"/>
    </row>
    <row r="1265">
      <c r="A1265" s="189" t="s">
        <v>4000</v>
      </c>
      <c r="B1265" s="8" t="s">
        <v>3992</v>
      </c>
      <c r="C1265" s="190">
        <v>30.0</v>
      </c>
      <c r="D1265" s="190">
        <f t="shared" si="1"/>
        <v>0.3</v>
      </c>
      <c r="E1265" s="190">
        <v>0.98</v>
      </c>
      <c r="F1265" s="191">
        <f t="shared" si="2"/>
        <v>1.96</v>
      </c>
      <c r="G1265" s="192">
        <f t="shared" si="3"/>
        <v>0.36</v>
      </c>
      <c r="H1265" s="192">
        <f t="shared" si="4"/>
        <v>1.18116</v>
      </c>
      <c r="I1265" s="192">
        <f t="shared" si="5"/>
        <v>2.36232</v>
      </c>
      <c r="O1265" s="188"/>
      <c r="P1265" s="188"/>
    </row>
    <row r="1266">
      <c r="A1266" s="189" t="s">
        <v>4002</v>
      </c>
      <c r="B1266" s="8" t="s">
        <v>4003</v>
      </c>
      <c r="C1266" s="190">
        <v>36.0</v>
      </c>
      <c r="D1266" s="190">
        <f t="shared" si="1"/>
        <v>0.36</v>
      </c>
      <c r="E1266" s="190">
        <v>1.18</v>
      </c>
      <c r="F1266" s="191">
        <f t="shared" si="2"/>
        <v>2.36</v>
      </c>
      <c r="G1266" s="192">
        <f t="shared" si="3"/>
        <v>0.432</v>
      </c>
      <c r="H1266" s="192">
        <f t="shared" si="4"/>
        <v>1.417392</v>
      </c>
      <c r="I1266" s="192">
        <f t="shared" si="5"/>
        <v>2.834784</v>
      </c>
      <c r="O1266" s="188"/>
      <c r="P1266" s="188"/>
    </row>
    <row r="1267">
      <c r="A1267" s="189" t="s">
        <v>4006</v>
      </c>
      <c r="B1267" s="8" t="s">
        <v>4003</v>
      </c>
      <c r="C1267" s="190">
        <v>32.0</v>
      </c>
      <c r="D1267" s="190">
        <f t="shared" si="1"/>
        <v>0.32</v>
      </c>
      <c r="E1267" s="190">
        <v>1.05</v>
      </c>
      <c r="F1267" s="191">
        <f t="shared" si="2"/>
        <v>2.1</v>
      </c>
      <c r="G1267" s="192">
        <f t="shared" si="3"/>
        <v>0.384</v>
      </c>
      <c r="H1267" s="192">
        <f t="shared" si="4"/>
        <v>1.259904</v>
      </c>
      <c r="I1267" s="192">
        <f t="shared" si="5"/>
        <v>2.519808</v>
      </c>
      <c r="O1267" s="188"/>
      <c r="P1267" s="188"/>
    </row>
    <row r="1268">
      <c r="A1268" s="189" t="s">
        <v>4008</v>
      </c>
      <c r="B1268" s="8" t="s">
        <v>4003</v>
      </c>
      <c r="C1268" s="190">
        <v>30.0</v>
      </c>
      <c r="D1268" s="190">
        <f t="shared" si="1"/>
        <v>0.3</v>
      </c>
      <c r="E1268" s="190">
        <v>0.98</v>
      </c>
      <c r="F1268" s="191">
        <f t="shared" si="2"/>
        <v>1.96</v>
      </c>
      <c r="G1268" s="192">
        <f t="shared" si="3"/>
        <v>0.36</v>
      </c>
      <c r="H1268" s="192">
        <f t="shared" si="4"/>
        <v>1.18116</v>
      </c>
      <c r="I1268" s="192">
        <f t="shared" si="5"/>
        <v>2.36232</v>
      </c>
      <c r="O1268" s="188"/>
      <c r="P1268" s="188"/>
    </row>
    <row r="1269">
      <c r="A1269" s="189" t="s">
        <v>4010</v>
      </c>
      <c r="B1269" s="8" t="s">
        <v>4011</v>
      </c>
      <c r="C1269" s="190">
        <v>32.0</v>
      </c>
      <c r="D1269" s="190">
        <f t="shared" si="1"/>
        <v>0.32</v>
      </c>
      <c r="E1269" s="190">
        <v>1.05</v>
      </c>
      <c r="F1269" s="191">
        <f t="shared" si="2"/>
        <v>2.1</v>
      </c>
      <c r="G1269" s="192">
        <f t="shared" si="3"/>
        <v>0.384</v>
      </c>
      <c r="H1269" s="192">
        <f t="shared" si="4"/>
        <v>1.259904</v>
      </c>
      <c r="I1269" s="192">
        <f t="shared" si="5"/>
        <v>2.519808</v>
      </c>
      <c r="O1269" s="188"/>
      <c r="P1269" s="188"/>
    </row>
    <row r="1270">
      <c r="A1270" s="189" t="s">
        <v>4014</v>
      </c>
      <c r="B1270" s="8" t="s">
        <v>4011</v>
      </c>
      <c r="C1270" s="190">
        <v>30.0</v>
      </c>
      <c r="D1270" s="190">
        <f t="shared" si="1"/>
        <v>0.3</v>
      </c>
      <c r="E1270" s="190">
        <v>0.98</v>
      </c>
      <c r="F1270" s="191">
        <f t="shared" si="2"/>
        <v>1.96</v>
      </c>
      <c r="G1270" s="192">
        <f t="shared" si="3"/>
        <v>0.36</v>
      </c>
      <c r="H1270" s="192">
        <f t="shared" si="4"/>
        <v>1.18116</v>
      </c>
      <c r="I1270" s="192">
        <f t="shared" si="5"/>
        <v>2.36232</v>
      </c>
      <c r="O1270" s="188"/>
      <c r="P1270" s="188"/>
    </row>
    <row r="1271">
      <c r="A1271" s="189" t="s">
        <v>4016</v>
      </c>
      <c r="B1271" s="8" t="s">
        <v>3992</v>
      </c>
      <c r="C1271" s="190">
        <v>27.0</v>
      </c>
      <c r="D1271" s="190">
        <f t="shared" si="1"/>
        <v>0.27</v>
      </c>
      <c r="E1271" s="190">
        <v>0.89</v>
      </c>
      <c r="F1271" s="191">
        <f t="shared" si="2"/>
        <v>1.78</v>
      </c>
      <c r="G1271" s="192">
        <f t="shared" si="3"/>
        <v>0.324</v>
      </c>
      <c r="H1271" s="192">
        <f t="shared" si="4"/>
        <v>1.063044</v>
      </c>
      <c r="I1271" s="192">
        <f t="shared" si="5"/>
        <v>2.126088</v>
      </c>
      <c r="O1271" s="188"/>
      <c r="P1271" s="188"/>
    </row>
    <row r="1272">
      <c r="A1272" s="189" t="s">
        <v>4017</v>
      </c>
      <c r="B1272" s="8" t="s">
        <v>4003</v>
      </c>
      <c r="C1272" s="190">
        <v>27.0</v>
      </c>
      <c r="D1272" s="190">
        <f t="shared" si="1"/>
        <v>0.27</v>
      </c>
      <c r="E1272" s="190">
        <v>0.89</v>
      </c>
      <c r="F1272" s="191">
        <f t="shared" si="2"/>
        <v>1.78</v>
      </c>
      <c r="G1272" s="192">
        <f t="shared" si="3"/>
        <v>0.324</v>
      </c>
      <c r="H1272" s="192">
        <f t="shared" si="4"/>
        <v>1.063044</v>
      </c>
      <c r="I1272" s="192">
        <f t="shared" si="5"/>
        <v>2.126088</v>
      </c>
      <c r="O1272" s="188"/>
      <c r="P1272" s="188"/>
    </row>
    <row r="1273">
      <c r="A1273" s="189" t="s">
        <v>4018</v>
      </c>
      <c r="B1273" s="8" t="s">
        <v>4019</v>
      </c>
      <c r="C1273" s="190">
        <v>165.0</v>
      </c>
      <c r="D1273" s="190">
        <f t="shared" si="1"/>
        <v>1.65</v>
      </c>
      <c r="E1273" s="190">
        <v>5.41</v>
      </c>
      <c r="F1273" s="191">
        <f t="shared" si="2"/>
        <v>10.82</v>
      </c>
      <c r="G1273" s="192">
        <f t="shared" si="3"/>
        <v>1.98</v>
      </c>
      <c r="H1273" s="192">
        <f t="shared" si="4"/>
        <v>6.49638</v>
      </c>
      <c r="I1273" s="192">
        <f t="shared" si="5"/>
        <v>12.99276</v>
      </c>
      <c r="O1273" s="188"/>
      <c r="P1273" s="188"/>
    </row>
    <row r="1274">
      <c r="A1274" s="189" t="s">
        <v>4022</v>
      </c>
      <c r="B1274" s="8" t="s">
        <v>4023</v>
      </c>
      <c r="C1274" s="190">
        <v>188.0</v>
      </c>
      <c r="D1274" s="190">
        <f t="shared" si="1"/>
        <v>1.88</v>
      </c>
      <c r="E1274" s="190">
        <v>6.17</v>
      </c>
      <c r="F1274" s="191">
        <f t="shared" si="2"/>
        <v>12.34</v>
      </c>
      <c r="G1274" s="192">
        <f t="shared" si="3"/>
        <v>2.256</v>
      </c>
      <c r="H1274" s="192">
        <f t="shared" si="4"/>
        <v>7.401936</v>
      </c>
      <c r="I1274" s="192">
        <f t="shared" si="5"/>
        <v>14.803872</v>
      </c>
      <c r="O1274" s="188"/>
      <c r="P1274" s="188"/>
    </row>
    <row r="1275">
      <c r="A1275" s="189" t="s">
        <v>4026</v>
      </c>
      <c r="B1275" s="8" t="s">
        <v>4027</v>
      </c>
      <c r="C1275" s="190">
        <v>188.0</v>
      </c>
      <c r="D1275" s="190">
        <f t="shared" si="1"/>
        <v>1.88</v>
      </c>
      <c r="E1275" s="190">
        <v>6.17</v>
      </c>
      <c r="F1275" s="191">
        <f t="shared" si="2"/>
        <v>12.34</v>
      </c>
      <c r="G1275" s="192">
        <f t="shared" si="3"/>
        <v>2.256</v>
      </c>
      <c r="H1275" s="192">
        <f t="shared" si="4"/>
        <v>7.401936</v>
      </c>
      <c r="I1275" s="192">
        <f t="shared" si="5"/>
        <v>14.803872</v>
      </c>
      <c r="O1275" s="188"/>
      <c r="P1275" s="188"/>
    </row>
    <row r="1276">
      <c r="A1276" s="189" t="s">
        <v>4029</v>
      </c>
      <c r="B1276" s="8" t="s">
        <v>4030</v>
      </c>
      <c r="C1276" s="190">
        <v>188.0</v>
      </c>
      <c r="D1276" s="190">
        <f t="shared" si="1"/>
        <v>1.88</v>
      </c>
      <c r="E1276" s="190">
        <v>6.17</v>
      </c>
      <c r="F1276" s="191">
        <f t="shared" si="2"/>
        <v>12.34</v>
      </c>
      <c r="G1276" s="192">
        <f t="shared" si="3"/>
        <v>2.256</v>
      </c>
      <c r="H1276" s="192">
        <f t="shared" si="4"/>
        <v>7.401936</v>
      </c>
      <c r="I1276" s="192">
        <f t="shared" si="5"/>
        <v>14.803872</v>
      </c>
      <c r="O1276" s="188"/>
      <c r="P1276" s="188"/>
    </row>
    <row r="1277">
      <c r="A1277" s="189" t="s">
        <v>4032</v>
      </c>
      <c r="B1277" s="8" t="s">
        <v>4027</v>
      </c>
      <c r="C1277" s="190">
        <v>115.0</v>
      </c>
      <c r="D1277" s="190">
        <f t="shared" si="1"/>
        <v>1.15</v>
      </c>
      <c r="E1277" s="190">
        <v>3.77</v>
      </c>
      <c r="F1277" s="191">
        <f t="shared" si="2"/>
        <v>7.54</v>
      </c>
      <c r="G1277" s="192">
        <f t="shared" si="3"/>
        <v>1.38</v>
      </c>
      <c r="H1277" s="192">
        <f t="shared" si="4"/>
        <v>4.52778</v>
      </c>
      <c r="I1277" s="192">
        <f t="shared" si="5"/>
        <v>9.05556</v>
      </c>
      <c r="O1277" s="188"/>
      <c r="P1277" s="188"/>
    </row>
    <row r="1278">
      <c r="A1278" s="189" t="s">
        <v>4034</v>
      </c>
      <c r="B1278" s="8" t="s">
        <v>4030</v>
      </c>
      <c r="C1278" s="190">
        <v>115.0</v>
      </c>
      <c r="D1278" s="190">
        <f t="shared" si="1"/>
        <v>1.15</v>
      </c>
      <c r="E1278" s="190">
        <v>3.77</v>
      </c>
      <c r="F1278" s="191">
        <f t="shared" si="2"/>
        <v>7.54</v>
      </c>
      <c r="G1278" s="192">
        <f t="shared" si="3"/>
        <v>1.38</v>
      </c>
      <c r="H1278" s="192">
        <f t="shared" si="4"/>
        <v>4.52778</v>
      </c>
      <c r="I1278" s="192">
        <f t="shared" si="5"/>
        <v>9.05556</v>
      </c>
      <c r="O1278" s="188"/>
      <c r="P1278" s="188"/>
    </row>
    <row r="1279">
      <c r="A1279" s="189" t="s">
        <v>4036</v>
      </c>
      <c r="B1279" s="8" t="s">
        <v>1084</v>
      </c>
      <c r="C1279" s="190">
        <v>104.0</v>
      </c>
      <c r="D1279" s="190">
        <f t="shared" si="1"/>
        <v>1.04</v>
      </c>
      <c r="E1279" s="190">
        <v>3.41</v>
      </c>
      <c r="F1279" s="191">
        <f t="shared" si="2"/>
        <v>6.82</v>
      </c>
      <c r="G1279" s="192">
        <f t="shared" si="3"/>
        <v>1.248</v>
      </c>
      <c r="H1279" s="192">
        <f t="shared" si="4"/>
        <v>4.094688</v>
      </c>
      <c r="I1279" s="192">
        <f t="shared" si="5"/>
        <v>8.189376</v>
      </c>
      <c r="O1279" s="188"/>
      <c r="P1279" s="188"/>
    </row>
    <row r="1280">
      <c r="A1280" s="189" t="s">
        <v>4040</v>
      </c>
      <c r="B1280" s="8" t="s">
        <v>4041</v>
      </c>
      <c r="C1280" s="190">
        <v>520.0</v>
      </c>
      <c r="D1280" s="190">
        <f t="shared" si="1"/>
        <v>5.2</v>
      </c>
      <c r="E1280" s="190">
        <v>17.06</v>
      </c>
      <c r="F1280" s="191">
        <f t="shared" si="2"/>
        <v>34.12</v>
      </c>
      <c r="G1280" s="192">
        <f t="shared" si="3"/>
        <v>6.24</v>
      </c>
      <c r="H1280" s="192">
        <f t="shared" si="4"/>
        <v>20.47344</v>
      </c>
      <c r="I1280" s="192">
        <f t="shared" si="5"/>
        <v>40.94688</v>
      </c>
      <c r="O1280" s="188"/>
      <c r="P1280" s="188"/>
    </row>
    <row r="1281">
      <c r="A1281" s="189" t="s">
        <v>4045</v>
      </c>
      <c r="B1281" s="8" t="s">
        <v>4046</v>
      </c>
      <c r="C1281" s="190">
        <v>520.0</v>
      </c>
      <c r="D1281" s="190">
        <f t="shared" si="1"/>
        <v>5.2</v>
      </c>
      <c r="E1281" s="190">
        <v>17.06</v>
      </c>
      <c r="F1281" s="191">
        <f t="shared" si="2"/>
        <v>34.12</v>
      </c>
      <c r="G1281" s="192">
        <f t="shared" si="3"/>
        <v>6.24</v>
      </c>
      <c r="H1281" s="192">
        <f t="shared" si="4"/>
        <v>20.47344</v>
      </c>
      <c r="I1281" s="192">
        <f t="shared" si="5"/>
        <v>40.94688</v>
      </c>
      <c r="O1281" s="188"/>
      <c r="P1281" s="188"/>
    </row>
    <row r="1282">
      <c r="A1282" s="189" t="s">
        <v>4049</v>
      </c>
      <c r="B1282" s="8" t="s">
        <v>4046</v>
      </c>
      <c r="C1282" s="190">
        <v>242.0</v>
      </c>
      <c r="D1282" s="190">
        <f t="shared" si="1"/>
        <v>2.42</v>
      </c>
      <c r="E1282" s="190">
        <v>7.94</v>
      </c>
      <c r="F1282" s="191">
        <f t="shared" si="2"/>
        <v>15.88</v>
      </c>
      <c r="G1282" s="192">
        <f t="shared" si="3"/>
        <v>2.904</v>
      </c>
      <c r="H1282" s="192">
        <f t="shared" si="4"/>
        <v>9.528024</v>
      </c>
      <c r="I1282" s="192">
        <f t="shared" si="5"/>
        <v>19.056048</v>
      </c>
      <c r="O1282" s="188"/>
      <c r="P1282" s="188"/>
    </row>
    <row r="1283">
      <c r="A1283" s="189" t="s">
        <v>4051</v>
      </c>
      <c r="B1283" s="8" t="s">
        <v>4052</v>
      </c>
      <c r="C1283" s="190">
        <v>520.0</v>
      </c>
      <c r="D1283" s="190">
        <f t="shared" si="1"/>
        <v>5.2</v>
      </c>
      <c r="E1283" s="190">
        <v>17.06</v>
      </c>
      <c r="F1283" s="191">
        <f t="shared" si="2"/>
        <v>34.12</v>
      </c>
      <c r="G1283" s="192">
        <f t="shared" si="3"/>
        <v>6.24</v>
      </c>
      <c r="H1283" s="192">
        <f t="shared" si="4"/>
        <v>20.47344</v>
      </c>
      <c r="I1283" s="192">
        <f t="shared" si="5"/>
        <v>40.94688</v>
      </c>
      <c r="O1283" s="188"/>
      <c r="P1283" s="188"/>
    </row>
    <row r="1284">
      <c r="A1284" s="189" t="s">
        <v>4055</v>
      </c>
      <c r="B1284" s="8" t="s">
        <v>4052</v>
      </c>
      <c r="C1284" s="190">
        <v>242.0</v>
      </c>
      <c r="D1284" s="190">
        <f t="shared" si="1"/>
        <v>2.42</v>
      </c>
      <c r="E1284" s="190">
        <v>7.94</v>
      </c>
      <c r="F1284" s="191">
        <f t="shared" si="2"/>
        <v>15.88</v>
      </c>
      <c r="G1284" s="192">
        <f t="shared" si="3"/>
        <v>2.904</v>
      </c>
      <c r="H1284" s="192">
        <f t="shared" si="4"/>
        <v>9.528024</v>
      </c>
      <c r="I1284" s="192">
        <f t="shared" si="5"/>
        <v>19.056048</v>
      </c>
      <c r="O1284" s="188"/>
      <c r="P1284" s="188"/>
    </row>
    <row r="1285">
      <c r="A1285" s="189" t="s">
        <v>4057</v>
      </c>
      <c r="B1285" s="8" t="s">
        <v>625</v>
      </c>
      <c r="C1285" s="190">
        <v>58.0</v>
      </c>
      <c r="D1285" s="190">
        <f t="shared" si="1"/>
        <v>0.58</v>
      </c>
      <c r="E1285" s="190">
        <v>1.9</v>
      </c>
      <c r="F1285" s="191">
        <f t="shared" si="2"/>
        <v>3.8</v>
      </c>
      <c r="G1285" s="192">
        <f t="shared" si="3"/>
        <v>0.696</v>
      </c>
      <c r="H1285" s="192">
        <f t="shared" si="4"/>
        <v>2.283576</v>
      </c>
      <c r="I1285" s="192">
        <f t="shared" si="5"/>
        <v>4.567152</v>
      </c>
      <c r="O1285" s="188"/>
      <c r="P1285" s="188"/>
    </row>
    <row r="1286">
      <c r="A1286" s="189" t="s">
        <v>4061</v>
      </c>
      <c r="B1286" s="8" t="s">
        <v>621</v>
      </c>
      <c r="C1286" s="190">
        <v>58.0</v>
      </c>
      <c r="D1286" s="190">
        <f t="shared" si="1"/>
        <v>0.58</v>
      </c>
      <c r="E1286" s="190">
        <v>1.9</v>
      </c>
      <c r="F1286" s="191">
        <f t="shared" si="2"/>
        <v>3.8</v>
      </c>
      <c r="G1286" s="192">
        <f t="shared" si="3"/>
        <v>0.696</v>
      </c>
      <c r="H1286" s="192">
        <f t="shared" si="4"/>
        <v>2.283576</v>
      </c>
      <c r="I1286" s="192">
        <f t="shared" si="5"/>
        <v>4.567152</v>
      </c>
      <c r="O1286" s="188"/>
      <c r="P1286" s="188"/>
    </row>
    <row r="1287">
      <c r="A1287" s="189" t="s">
        <v>4064</v>
      </c>
      <c r="B1287" s="8" t="s">
        <v>4065</v>
      </c>
      <c r="C1287" s="190">
        <v>58.0</v>
      </c>
      <c r="D1287" s="190">
        <f t="shared" si="1"/>
        <v>0.58</v>
      </c>
      <c r="E1287" s="190">
        <v>1.9</v>
      </c>
      <c r="F1287" s="191">
        <f t="shared" si="2"/>
        <v>3.8</v>
      </c>
      <c r="G1287" s="192">
        <f t="shared" si="3"/>
        <v>0.696</v>
      </c>
      <c r="H1287" s="192">
        <f t="shared" si="4"/>
        <v>2.283576</v>
      </c>
      <c r="I1287" s="192">
        <f t="shared" si="5"/>
        <v>4.567152</v>
      </c>
      <c r="O1287" s="188"/>
      <c r="P1287" s="188"/>
    </row>
    <row r="1288">
      <c r="A1288" s="189" t="s">
        <v>4068</v>
      </c>
      <c r="B1288" s="8" t="s">
        <v>4069</v>
      </c>
      <c r="C1288" s="190">
        <v>58.0</v>
      </c>
      <c r="D1288" s="190">
        <f t="shared" si="1"/>
        <v>0.58</v>
      </c>
      <c r="E1288" s="190">
        <v>1.9</v>
      </c>
      <c r="F1288" s="191">
        <f t="shared" si="2"/>
        <v>3.8</v>
      </c>
      <c r="G1288" s="192">
        <f t="shared" si="3"/>
        <v>0.696</v>
      </c>
      <c r="H1288" s="192">
        <f t="shared" si="4"/>
        <v>2.283576</v>
      </c>
      <c r="I1288" s="192">
        <f t="shared" si="5"/>
        <v>4.567152</v>
      </c>
      <c r="O1288" s="188"/>
      <c r="P1288" s="188"/>
    </row>
    <row r="1289">
      <c r="A1289" s="189" t="s">
        <v>4072</v>
      </c>
      <c r="B1289" s="8" t="s">
        <v>4073</v>
      </c>
      <c r="C1289" s="190">
        <v>58.0</v>
      </c>
      <c r="D1289" s="190">
        <f t="shared" si="1"/>
        <v>0.58</v>
      </c>
      <c r="E1289" s="190">
        <v>1.9</v>
      </c>
      <c r="F1289" s="191">
        <f t="shared" si="2"/>
        <v>3.8</v>
      </c>
      <c r="G1289" s="192">
        <f t="shared" si="3"/>
        <v>0.696</v>
      </c>
      <c r="H1289" s="192">
        <f t="shared" si="4"/>
        <v>2.283576</v>
      </c>
      <c r="I1289" s="192">
        <f t="shared" si="5"/>
        <v>4.567152</v>
      </c>
      <c r="O1289" s="188"/>
      <c r="P1289" s="188"/>
    </row>
    <row r="1290">
      <c r="A1290" s="189" t="s">
        <v>4076</v>
      </c>
      <c r="B1290" s="8" t="s">
        <v>4077</v>
      </c>
      <c r="C1290" s="190">
        <v>58.0</v>
      </c>
      <c r="D1290" s="190">
        <f t="shared" si="1"/>
        <v>0.58</v>
      </c>
      <c r="E1290" s="190">
        <v>1.9</v>
      </c>
      <c r="F1290" s="191">
        <f t="shared" si="2"/>
        <v>3.8</v>
      </c>
      <c r="G1290" s="192">
        <f t="shared" si="3"/>
        <v>0.696</v>
      </c>
      <c r="H1290" s="192">
        <f t="shared" si="4"/>
        <v>2.283576</v>
      </c>
      <c r="I1290" s="192">
        <f t="shared" si="5"/>
        <v>4.567152</v>
      </c>
      <c r="O1290" s="188"/>
      <c r="P1290" s="188"/>
    </row>
    <row r="1291">
      <c r="A1291" s="189" t="s">
        <v>4080</v>
      </c>
      <c r="B1291" s="8" t="s">
        <v>4081</v>
      </c>
      <c r="C1291" s="190">
        <v>58.0</v>
      </c>
      <c r="D1291" s="190">
        <f t="shared" si="1"/>
        <v>0.58</v>
      </c>
      <c r="E1291" s="190">
        <v>1.9</v>
      </c>
      <c r="F1291" s="191">
        <f t="shared" si="2"/>
        <v>3.8</v>
      </c>
      <c r="G1291" s="192">
        <f t="shared" si="3"/>
        <v>0.696</v>
      </c>
      <c r="H1291" s="192">
        <f t="shared" si="4"/>
        <v>2.283576</v>
      </c>
      <c r="I1291" s="192">
        <f t="shared" si="5"/>
        <v>4.567152</v>
      </c>
      <c r="O1291" s="188"/>
      <c r="P1291" s="188"/>
    </row>
    <row r="1292">
      <c r="A1292" s="189" t="s">
        <v>4085</v>
      </c>
      <c r="B1292" s="8" t="s">
        <v>4086</v>
      </c>
      <c r="C1292" s="190">
        <v>58.0</v>
      </c>
      <c r="D1292" s="190">
        <f t="shared" si="1"/>
        <v>0.58</v>
      </c>
      <c r="E1292" s="190">
        <v>1.9</v>
      </c>
      <c r="F1292" s="191">
        <f t="shared" si="2"/>
        <v>3.8</v>
      </c>
      <c r="G1292" s="192">
        <f t="shared" si="3"/>
        <v>0.696</v>
      </c>
      <c r="H1292" s="192">
        <f t="shared" si="4"/>
        <v>2.283576</v>
      </c>
      <c r="I1292" s="192">
        <f t="shared" si="5"/>
        <v>4.567152</v>
      </c>
      <c r="O1292" s="188"/>
      <c r="P1292" s="188"/>
    </row>
    <row r="1293">
      <c r="A1293" s="189" t="s">
        <v>4090</v>
      </c>
      <c r="B1293" s="8" t="s">
        <v>4091</v>
      </c>
      <c r="C1293" s="190">
        <v>58.0</v>
      </c>
      <c r="D1293" s="190">
        <f t="shared" si="1"/>
        <v>0.58</v>
      </c>
      <c r="E1293" s="190">
        <v>1.9</v>
      </c>
      <c r="F1293" s="191">
        <f t="shared" si="2"/>
        <v>3.8</v>
      </c>
      <c r="G1293" s="192">
        <f t="shared" si="3"/>
        <v>0.696</v>
      </c>
      <c r="H1293" s="192">
        <f t="shared" si="4"/>
        <v>2.283576</v>
      </c>
      <c r="I1293" s="192">
        <f t="shared" si="5"/>
        <v>4.567152</v>
      </c>
      <c r="O1293" s="188"/>
      <c r="P1293" s="188"/>
    </row>
    <row r="1294">
      <c r="A1294" s="189" t="s">
        <v>4095</v>
      </c>
      <c r="B1294" s="8" t="s">
        <v>4096</v>
      </c>
      <c r="C1294" s="190">
        <v>58.0</v>
      </c>
      <c r="D1294" s="190">
        <f t="shared" si="1"/>
        <v>0.58</v>
      </c>
      <c r="E1294" s="190">
        <v>1.9</v>
      </c>
      <c r="F1294" s="191">
        <f t="shared" si="2"/>
        <v>3.8</v>
      </c>
      <c r="G1294" s="192">
        <f t="shared" si="3"/>
        <v>0.696</v>
      </c>
      <c r="H1294" s="192">
        <f t="shared" si="4"/>
        <v>2.283576</v>
      </c>
      <c r="I1294" s="192">
        <f t="shared" si="5"/>
        <v>4.567152</v>
      </c>
      <c r="O1294" s="188"/>
      <c r="P1294" s="188"/>
    </row>
    <row r="1295">
      <c r="A1295" s="189" t="s">
        <v>4100</v>
      </c>
      <c r="B1295" s="8" t="s">
        <v>625</v>
      </c>
      <c r="C1295" s="190">
        <v>96.0</v>
      </c>
      <c r="D1295" s="190">
        <f t="shared" si="1"/>
        <v>0.96</v>
      </c>
      <c r="E1295" s="190">
        <v>3.15</v>
      </c>
      <c r="F1295" s="191">
        <f t="shared" si="2"/>
        <v>6.3</v>
      </c>
      <c r="G1295" s="192">
        <f t="shared" si="3"/>
        <v>1.152</v>
      </c>
      <c r="H1295" s="192">
        <f t="shared" si="4"/>
        <v>3.779712</v>
      </c>
      <c r="I1295" s="192">
        <f t="shared" si="5"/>
        <v>7.559424</v>
      </c>
      <c r="O1295" s="188"/>
      <c r="P1295" s="188"/>
    </row>
    <row r="1296">
      <c r="A1296" s="189" t="s">
        <v>4102</v>
      </c>
      <c r="B1296" s="8" t="s">
        <v>621</v>
      </c>
      <c r="C1296" s="190">
        <v>96.0</v>
      </c>
      <c r="D1296" s="190">
        <f t="shared" si="1"/>
        <v>0.96</v>
      </c>
      <c r="E1296" s="190">
        <v>3.15</v>
      </c>
      <c r="F1296" s="191">
        <f t="shared" si="2"/>
        <v>6.3</v>
      </c>
      <c r="G1296" s="192">
        <f t="shared" si="3"/>
        <v>1.152</v>
      </c>
      <c r="H1296" s="192">
        <f t="shared" si="4"/>
        <v>3.779712</v>
      </c>
      <c r="I1296" s="192">
        <f t="shared" si="5"/>
        <v>7.559424</v>
      </c>
      <c r="O1296" s="188"/>
      <c r="P1296" s="188"/>
    </row>
    <row r="1297">
      <c r="A1297" s="189" t="s">
        <v>4104</v>
      </c>
      <c r="B1297" s="8" t="s">
        <v>4065</v>
      </c>
      <c r="C1297" s="190">
        <v>96.0</v>
      </c>
      <c r="D1297" s="190">
        <f t="shared" si="1"/>
        <v>0.96</v>
      </c>
      <c r="E1297" s="190">
        <v>3.15</v>
      </c>
      <c r="F1297" s="191">
        <f t="shared" si="2"/>
        <v>6.3</v>
      </c>
      <c r="G1297" s="192">
        <f t="shared" si="3"/>
        <v>1.152</v>
      </c>
      <c r="H1297" s="192">
        <f t="shared" si="4"/>
        <v>3.779712</v>
      </c>
      <c r="I1297" s="192">
        <f t="shared" si="5"/>
        <v>7.559424</v>
      </c>
      <c r="O1297" s="188"/>
      <c r="P1297" s="188"/>
    </row>
    <row r="1298">
      <c r="A1298" s="189" t="s">
        <v>4107</v>
      </c>
      <c r="B1298" s="8" t="s">
        <v>4069</v>
      </c>
      <c r="C1298" s="190">
        <v>96.0</v>
      </c>
      <c r="D1298" s="190">
        <f t="shared" si="1"/>
        <v>0.96</v>
      </c>
      <c r="E1298" s="190">
        <v>3.15</v>
      </c>
      <c r="F1298" s="191">
        <f t="shared" si="2"/>
        <v>6.3</v>
      </c>
      <c r="G1298" s="192">
        <f t="shared" si="3"/>
        <v>1.152</v>
      </c>
      <c r="H1298" s="192">
        <f t="shared" si="4"/>
        <v>3.779712</v>
      </c>
      <c r="I1298" s="192">
        <f t="shared" si="5"/>
        <v>7.559424</v>
      </c>
      <c r="O1298" s="188"/>
      <c r="P1298" s="188"/>
    </row>
    <row r="1299">
      <c r="A1299" s="189" t="s">
        <v>4109</v>
      </c>
      <c r="B1299" s="8" t="s">
        <v>4073</v>
      </c>
      <c r="C1299" s="190">
        <v>96.0</v>
      </c>
      <c r="D1299" s="190">
        <f t="shared" si="1"/>
        <v>0.96</v>
      </c>
      <c r="E1299" s="190">
        <v>3.15</v>
      </c>
      <c r="F1299" s="191">
        <f t="shared" si="2"/>
        <v>6.3</v>
      </c>
      <c r="G1299" s="192">
        <f t="shared" si="3"/>
        <v>1.152</v>
      </c>
      <c r="H1299" s="192">
        <f t="shared" si="4"/>
        <v>3.779712</v>
      </c>
      <c r="I1299" s="192">
        <f t="shared" si="5"/>
        <v>7.559424</v>
      </c>
      <c r="O1299" s="188"/>
      <c r="P1299" s="188"/>
    </row>
    <row r="1300">
      <c r="A1300" s="189" t="s">
        <v>4111</v>
      </c>
      <c r="B1300" s="8" t="s">
        <v>4077</v>
      </c>
      <c r="C1300" s="190">
        <v>96.0</v>
      </c>
      <c r="D1300" s="190">
        <f t="shared" si="1"/>
        <v>0.96</v>
      </c>
      <c r="E1300" s="190">
        <v>3.15</v>
      </c>
      <c r="F1300" s="191">
        <f t="shared" si="2"/>
        <v>6.3</v>
      </c>
      <c r="G1300" s="192">
        <f t="shared" si="3"/>
        <v>1.152</v>
      </c>
      <c r="H1300" s="192">
        <f t="shared" si="4"/>
        <v>3.779712</v>
      </c>
      <c r="I1300" s="192">
        <f t="shared" si="5"/>
        <v>7.559424</v>
      </c>
      <c r="O1300" s="188"/>
      <c r="P1300" s="188"/>
    </row>
    <row r="1301">
      <c r="A1301" s="189" t="s">
        <v>4113</v>
      </c>
      <c r="B1301" s="8" t="s">
        <v>4081</v>
      </c>
      <c r="C1301" s="190">
        <v>96.0</v>
      </c>
      <c r="D1301" s="190">
        <f t="shared" si="1"/>
        <v>0.96</v>
      </c>
      <c r="E1301" s="190">
        <v>3.15</v>
      </c>
      <c r="F1301" s="191">
        <f t="shared" si="2"/>
        <v>6.3</v>
      </c>
      <c r="G1301" s="192">
        <f t="shared" si="3"/>
        <v>1.152</v>
      </c>
      <c r="H1301" s="192">
        <f t="shared" si="4"/>
        <v>3.779712</v>
      </c>
      <c r="I1301" s="192">
        <f t="shared" si="5"/>
        <v>7.559424</v>
      </c>
      <c r="O1301" s="188"/>
      <c r="P1301" s="188"/>
    </row>
    <row r="1302">
      <c r="A1302" s="189" t="s">
        <v>4115</v>
      </c>
      <c r="B1302" s="8" t="s">
        <v>4086</v>
      </c>
      <c r="C1302" s="190">
        <v>96.0</v>
      </c>
      <c r="D1302" s="190">
        <f t="shared" si="1"/>
        <v>0.96</v>
      </c>
      <c r="E1302" s="190">
        <v>3.15</v>
      </c>
      <c r="F1302" s="191">
        <f t="shared" si="2"/>
        <v>6.3</v>
      </c>
      <c r="G1302" s="192">
        <f t="shared" si="3"/>
        <v>1.152</v>
      </c>
      <c r="H1302" s="192">
        <f t="shared" si="4"/>
        <v>3.779712</v>
      </c>
      <c r="I1302" s="192">
        <f t="shared" si="5"/>
        <v>7.559424</v>
      </c>
      <c r="O1302" s="188"/>
      <c r="P1302" s="188"/>
    </row>
    <row r="1303">
      <c r="A1303" s="189" t="s">
        <v>4117</v>
      </c>
      <c r="B1303" s="8" t="s">
        <v>4091</v>
      </c>
      <c r="C1303" s="190">
        <v>96.0</v>
      </c>
      <c r="D1303" s="190">
        <f t="shared" si="1"/>
        <v>0.96</v>
      </c>
      <c r="E1303" s="190">
        <v>3.15</v>
      </c>
      <c r="F1303" s="191">
        <f t="shared" si="2"/>
        <v>6.3</v>
      </c>
      <c r="G1303" s="192">
        <f t="shared" si="3"/>
        <v>1.152</v>
      </c>
      <c r="H1303" s="192">
        <f t="shared" si="4"/>
        <v>3.779712</v>
      </c>
      <c r="I1303" s="192">
        <f t="shared" si="5"/>
        <v>7.559424</v>
      </c>
      <c r="O1303" s="188"/>
      <c r="P1303" s="188"/>
    </row>
    <row r="1304">
      <c r="A1304" s="189" t="s">
        <v>4119</v>
      </c>
      <c r="B1304" s="8" t="s">
        <v>4096</v>
      </c>
      <c r="C1304" s="190">
        <v>96.0</v>
      </c>
      <c r="D1304" s="190">
        <f t="shared" si="1"/>
        <v>0.96</v>
      </c>
      <c r="E1304" s="190">
        <v>3.15</v>
      </c>
      <c r="F1304" s="191">
        <f t="shared" si="2"/>
        <v>6.3</v>
      </c>
      <c r="G1304" s="192">
        <f t="shared" si="3"/>
        <v>1.152</v>
      </c>
      <c r="H1304" s="192">
        <f t="shared" si="4"/>
        <v>3.779712</v>
      </c>
      <c r="I1304" s="192">
        <f t="shared" si="5"/>
        <v>7.559424</v>
      </c>
      <c r="O1304" s="188"/>
      <c r="P1304" s="188"/>
    </row>
    <row r="1305">
      <c r="A1305" s="189" t="s">
        <v>4121</v>
      </c>
      <c r="B1305" s="8" t="s">
        <v>4122</v>
      </c>
      <c r="C1305" s="190">
        <v>167.0</v>
      </c>
      <c r="D1305" s="190">
        <f t="shared" si="1"/>
        <v>1.67</v>
      </c>
      <c r="E1305" s="190">
        <v>5.48</v>
      </c>
      <c r="F1305" s="191">
        <f t="shared" si="2"/>
        <v>10.96</v>
      </c>
      <c r="G1305" s="192">
        <f t="shared" si="3"/>
        <v>2.004</v>
      </c>
      <c r="H1305" s="192">
        <f t="shared" si="4"/>
        <v>6.575124</v>
      </c>
      <c r="I1305" s="192">
        <f t="shared" si="5"/>
        <v>13.150248</v>
      </c>
      <c r="O1305" s="188"/>
      <c r="P1305" s="188"/>
    </row>
    <row r="1306">
      <c r="A1306" s="189" t="s">
        <v>4126</v>
      </c>
      <c r="B1306" s="8" t="s">
        <v>4127</v>
      </c>
      <c r="C1306" s="190">
        <v>167.0</v>
      </c>
      <c r="D1306" s="190">
        <f t="shared" si="1"/>
        <v>1.67</v>
      </c>
      <c r="E1306" s="190">
        <v>5.48</v>
      </c>
      <c r="F1306" s="191">
        <f t="shared" si="2"/>
        <v>10.96</v>
      </c>
      <c r="G1306" s="192">
        <f t="shared" si="3"/>
        <v>2.004</v>
      </c>
      <c r="H1306" s="192">
        <f t="shared" si="4"/>
        <v>6.575124</v>
      </c>
      <c r="I1306" s="192">
        <f t="shared" si="5"/>
        <v>13.150248</v>
      </c>
      <c r="O1306" s="188"/>
      <c r="P1306" s="188"/>
    </row>
    <row r="1307">
      <c r="A1307" s="189" t="s">
        <v>4130</v>
      </c>
      <c r="B1307" s="8" t="s">
        <v>4131</v>
      </c>
      <c r="C1307" s="190">
        <v>167.0</v>
      </c>
      <c r="D1307" s="190">
        <f t="shared" si="1"/>
        <v>1.67</v>
      </c>
      <c r="E1307" s="190">
        <v>5.48</v>
      </c>
      <c r="F1307" s="191">
        <f t="shared" si="2"/>
        <v>10.96</v>
      </c>
      <c r="G1307" s="192">
        <f t="shared" si="3"/>
        <v>2.004</v>
      </c>
      <c r="H1307" s="192">
        <f t="shared" si="4"/>
        <v>6.575124</v>
      </c>
      <c r="I1307" s="192">
        <f t="shared" si="5"/>
        <v>13.150248</v>
      </c>
      <c r="O1307" s="188"/>
      <c r="P1307" s="188"/>
    </row>
    <row r="1308">
      <c r="A1308" s="189" t="s">
        <v>4134</v>
      </c>
      <c r="B1308" s="8" t="s">
        <v>4135</v>
      </c>
      <c r="C1308" s="190">
        <v>167.0</v>
      </c>
      <c r="D1308" s="190">
        <f t="shared" si="1"/>
        <v>1.67</v>
      </c>
      <c r="E1308" s="190">
        <v>5.48</v>
      </c>
      <c r="F1308" s="191">
        <f t="shared" si="2"/>
        <v>10.96</v>
      </c>
      <c r="G1308" s="192">
        <f t="shared" si="3"/>
        <v>2.004</v>
      </c>
      <c r="H1308" s="192">
        <f t="shared" si="4"/>
        <v>6.575124</v>
      </c>
      <c r="I1308" s="192">
        <f t="shared" si="5"/>
        <v>13.150248</v>
      </c>
      <c r="O1308" s="188"/>
      <c r="P1308" s="188"/>
    </row>
    <row r="1309">
      <c r="A1309" s="189" t="s">
        <v>4138</v>
      </c>
      <c r="B1309" s="8" t="s">
        <v>4139</v>
      </c>
      <c r="C1309" s="190">
        <v>167.0</v>
      </c>
      <c r="D1309" s="190">
        <f t="shared" si="1"/>
        <v>1.67</v>
      </c>
      <c r="E1309" s="190">
        <v>5.48</v>
      </c>
      <c r="F1309" s="191">
        <f t="shared" si="2"/>
        <v>10.96</v>
      </c>
      <c r="G1309" s="192">
        <f t="shared" si="3"/>
        <v>2.004</v>
      </c>
      <c r="H1309" s="192">
        <f t="shared" si="4"/>
        <v>6.575124</v>
      </c>
      <c r="I1309" s="192">
        <f t="shared" si="5"/>
        <v>13.150248</v>
      </c>
      <c r="O1309" s="188"/>
      <c r="P1309" s="188"/>
    </row>
    <row r="1310">
      <c r="A1310" s="189" t="s">
        <v>4142</v>
      </c>
      <c r="B1310" s="8" t="s">
        <v>4122</v>
      </c>
      <c r="C1310" s="190">
        <v>115.0</v>
      </c>
      <c r="D1310" s="190">
        <f t="shared" si="1"/>
        <v>1.15</v>
      </c>
      <c r="E1310" s="190">
        <v>3.77</v>
      </c>
      <c r="F1310" s="191">
        <f t="shared" si="2"/>
        <v>7.54</v>
      </c>
      <c r="G1310" s="192">
        <f t="shared" si="3"/>
        <v>1.38</v>
      </c>
      <c r="H1310" s="192">
        <f t="shared" si="4"/>
        <v>4.52778</v>
      </c>
      <c r="I1310" s="192">
        <f t="shared" si="5"/>
        <v>9.05556</v>
      </c>
      <c r="O1310" s="188"/>
      <c r="P1310" s="188"/>
    </row>
    <row r="1311">
      <c r="A1311" s="189" t="s">
        <v>4144</v>
      </c>
      <c r="B1311" s="8" t="s">
        <v>4127</v>
      </c>
      <c r="C1311" s="190">
        <v>115.0</v>
      </c>
      <c r="D1311" s="190">
        <f t="shared" si="1"/>
        <v>1.15</v>
      </c>
      <c r="E1311" s="190">
        <v>3.77</v>
      </c>
      <c r="F1311" s="191">
        <f t="shared" si="2"/>
        <v>7.54</v>
      </c>
      <c r="G1311" s="192">
        <f t="shared" si="3"/>
        <v>1.38</v>
      </c>
      <c r="H1311" s="192">
        <f t="shared" si="4"/>
        <v>4.52778</v>
      </c>
      <c r="I1311" s="192">
        <f t="shared" si="5"/>
        <v>9.05556</v>
      </c>
      <c r="O1311" s="188"/>
      <c r="P1311" s="188"/>
    </row>
    <row r="1312">
      <c r="A1312" s="189" t="s">
        <v>4146</v>
      </c>
      <c r="B1312" s="8" t="s">
        <v>4131</v>
      </c>
      <c r="C1312" s="190">
        <v>115.0</v>
      </c>
      <c r="D1312" s="190">
        <f t="shared" si="1"/>
        <v>1.15</v>
      </c>
      <c r="E1312" s="190">
        <v>3.77</v>
      </c>
      <c r="F1312" s="191">
        <f t="shared" si="2"/>
        <v>7.54</v>
      </c>
      <c r="G1312" s="192">
        <f t="shared" si="3"/>
        <v>1.38</v>
      </c>
      <c r="H1312" s="192">
        <f t="shared" si="4"/>
        <v>4.52778</v>
      </c>
      <c r="I1312" s="192">
        <f t="shared" si="5"/>
        <v>9.05556</v>
      </c>
      <c r="O1312" s="188"/>
      <c r="P1312" s="188"/>
    </row>
    <row r="1313">
      <c r="A1313" s="189" t="s">
        <v>4148</v>
      </c>
      <c r="B1313" s="8" t="s">
        <v>4135</v>
      </c>
      <c r="C1313" s="190">
        <v>115.0</v>
      </c>
      <c r="D1313" s="190">
        <f t="shared" si="1"/>
        <v>1.15</v>
      </c>
      <c r="E1313" s="190">
        <v>3.77</v>
      </c>
      <c r="F1313" s="191">
        <f t="shared" si="2"/>
        <v>7.54</v>
      </c>
      <c r="G1313" s="192">
        <f t="shared" si="3"/>
        <v>1.38</v>
      </c>
      <c r="H1313" s="192">
        <f t="shared" si="4"/>
        <v>4.52778</v>
      </c>
      <c r="I1313" s="192">
        <f t="shared" si="5"/>
        <v>9.05556</v>
      </c>
      <c r="O1313" s="188"/>
      <c r="P1313" s="188"/>
    </row>
    <row r="1314">
      <c r="A1314" s="189" t="s">
        <v>4150</v>
      </c>
      <c r="B1314" s="8" t="s">
        <v>4139</v>
      </c>
      <c r="C1314" s="190">
        <v>115.0</v>
      </c>
      <c r="D1314" s="190">
        <f t="shared" si="1"/>
        <v>1.15</v>
      </c>
      <c r="E1314" s="190">
        <v>3.77</v>
      </c>
      <c r="F1314" s="191">
        <f t="shared" si="2"/>
        <v>7.54</v>
      </c>
      <c r="G1314" s="192">
        <f t="shared" si="3"/>
        <v>1.38</v>
      </c>
      <c r="H1314" s="192">
        <f t="shared" si="4"/>
        <v>4.52778</v>
      </c>
      <c r="I1314" s="192">
        <f t="shared" si="5"/>
        <v>9.05556</v>
      </c>
      <c r="O1314" s="188"/>
      <c r="P1314" s="188"/>
    </row>
    <row r="1315">
      <c r="A1315" s="189" t="s">
        <v>4152</v>
      </c>
      <c r="B1315" s="8" t="s">
        <v>4122</v>
      </c>
      <c r="C1315" s="190">
        <v>166.0</v>
      </c>
      <c r="D1315" s="190">
        <f t="shared" si="1"/>
        <v>1.66</v>
      </c>
      <c r="E1315" s="190">
        <v>5.45</v>
      </c>
      <c r="F1315" s="191">
        <f t="shared" si="2"/>
        <v>10.9</v>
      </c>
      <c r="G1315" s="192">
        <f t="shared" si="3"/>
        <v>1.992</v>
      </c>
      <c r="H1315" s="192">
        <f t="shared" si="4"/>
        <v>6.535752</v>
      </c>
      <c r="I1315" s="192">
        <f t="shared" si="5"/>
        <v>13.071504</v>
      </c>
      <c r="O1315" s="188"/>
      <c r="P1315" s="188"/>
    </row>
    <row r="1316">
      <c r="A1316" s="189" t="s">
        <v>4156</v>
      </c>
      <c r="B1316" s="8" t="s">
        <v>3709</v>
      </c>
      <c r="C1316" s="190">
        <v>166.0</v>
      </c>
      <c r="D1316" s="190">
        <f t="shared" si="1"/>
        <v>1.66</v>
      </c>
      <c r="E1316" s="190">
        <v>5.45</v>
      </c>
      <c r="F1316" s="191">
        <f t="shared" si="2"/>
        <v>10.9</v>
      </c>
      <c r="G1316" s="192">
        <f t="shared" si="3"/>
        <v>1.992</v>
      </c>
      <c r="H1316" s="192">
        <f t="shared" si="4"/>
        <v>6.535752</v>
      </c>
      <c r="I1316" s="192">
        <f t="shared" si="5"/>
        <v>13.071504</v>
      </c>
      <c r="O1316" s="188"/>
      <c r="P1316" s="188"/>
    </row>
    <row r="1317">
      <c r="A1317" s="189" t="s">
        <v>4159</v>
      </c>
      <c r="B1317" s="8" t="s">
        <v>4160</v>
      </c>
      <c r="C1317" s="190">
        <v>166.0</v>
      </c>
      <c r="D1317" s="190">
        <f t="shared" si="1"/>
        <v>1.66</v>
      </c>
      <c r="E1317" s="190">
        <v>5.45</v>
      </c>
      <c r="F1317" s="191">
        <f t="shared" si="2"/>
        <v>10.9</v>
      </c>
      <c r="G1317" s="192">
        <f t="shared" si="3"/>
        <v>1.992</v>
      </c>
      <c r="H1317" s="192">
        <f t="shared" si="4"/>
        <v>6.535752</v>
      </c>
      <c r="I1317" s="192">
        <f t="shared" si="5"/>
        <v>13.071504</v>
      </c>
      <c r="O1317" s="188"/>
      <c r="P1317" s="188"/>
    </row>
    <row r="1318">
      <c r="A1318" s="189" t="s">
        <v>4163</v>
      </c>
      <c r="B1318" s="8" t="s">
        <v>1669</v>
      </c>
      <c r="C1318" s="190">
        <v>166.0</v>
      </c>
      <c r="D1318" s="190">
        <f t="shared" si="1"/>
        <v>1.66</v>
      </c>
      <c r="E1318" s="190">
        <v>5.45</v>
      </c>
      <c r="F1318" s="191">
        <f t="shared" si="2"/>
        <v>10.9</v>
      </c>
      <c r="G1318" s="192">
        <f t="shared" si="3"/>
        <v>1.992</v>
      </c>
      <c r="H1318" s="192">
        <f t="shared" si="4"/>
        <v>6.535752</v>
      </c>
      <c r="I1318" s="192">
        <f t="shared" si="5"/>
        <v>13.071504</v>
      </c>
      <c r="O1318" s="188"/>
      <c r="P1318" s="188"/>
    </row>
    <row r="1319">
      <c r="A1319" s="189" t="s">
        <v>4166</v>
      </c>
      <c r="B1319" s="8" t="s">
        <v>4167</v>
      </c>
      <c r="C1319" s="190">
        <v>166.0</v>
      </c>
      <c r="D1319" s="190">
        <f t="shared" si="1"/>
        <v>1.66</v>
      </c>
      <c r="E1319" s="190">
        <v>5.45</v>
      </c>
      <c r="F1319" s="191">
        <f t="shared" si="2"/>
        <v>10.9</v>
      </c>
      <c r="G1319" s="192">
        <f t="shared" si="3"/>
        <v>1.992</v>
      </c>
      <c r="H1319" s="192">
        <f t="shared" si="4"/>
        <v>6.535752</v>
      </c>
      <c r="I1319" s="192">
        <f t="shared" si="5"/>
        <v>13.071504</v>
      </c>
      <c r="O1319" s="188"/>
      <c r="P1319" s="188"/>
    </row>
    <row r="1320">
      <c r="A1320" s="189" t="s">
        <v>4170</v>
      </c>
      <c r="B1320" s="8" t="s">
        <v>4171</v>
      </c>
      <c r="C1320" s="190">
        <v>170.0</v>
      </c>
      <c r="D1320" s="190">
        <f t="shared" si="1"/>
        <v>1.7</v>
      </c>
      <c r="E1320" s="190">
        <v>5.58</v>
      </c>
      <c r="F1320" s="191">
        <f t="shared" si="2"/>
        <v>11.16</v>
      </c>
      <c r="G1320" s="192">
        <f t="shared" si="3"/>
        <v>2.04</v>
      </c>
      <c r="H1320" s="192">
        <f t="shared" si="4"/>
        <v>6.69324</v>
      </c>
      <c r="I1320" s="192">
        <f t="shared" si="5"/>
        <v>13.38648</v>
      </c>
      <c r="O1320" s="188"/>
      <c r="P1320" s="188"/>
    </row>
    <row r="1321">
      <c r="A1321" s="189" t="s">
        <v>4173</v>
      </c>
      <c r="B1321" s="8" t="s">
        <v>4174</v>
      </c>
      <c r="C1321" s="190">
        <v>170.0</v>
      </c>
      <c r="D1321" s="190">
        <f t="shared" si="1"/>
        <v>1.7</v>
      </c>
      <c r="E1321" s="190">
        <v>5.58</v>
      </c>
      <c r="F1321" s="191">
        <f t="shared" si="2"/>
        <v>11.16</v>
      </c>
      <c r="G1321" s="192">
        <f t="shared" si="3"/>
        <v>2.04</v>
      </c>
      <c r="H1321" s="192">
        <f t="shared" si="4"/>
        <v>6.69324</v>
      </c>
      <c r="I1321" s="192">
        <f t="shared" si="5"/>
        <v>13.38648</v>
      </c>
      <c r="O1321" s="188"/>
      <c r="P1321" s="188"/>
    </row>
    <row r="1322">
      <c r="A1322" s="189" t="s">
        <v>4177</v>
      </c>
      <c r="B1322" s="8" t="s">
        <v>4178</v>
      </c>
      <c r="C1322" s="190">
        <v>170.0</v>
      </c>
      <c r="D1322" s="190">
        <f t="shared" si="1"/>
        <v>1.7</v>
      </c>
      <c r="E1322" s="190">
        <v>5.58</v>
      </c>
      <c r="F1322" s="191">
        <f t="shared" si="2"/>
        <v>11.16</v>
      </c>
      <c r="G1322" s="192">
        <f t="shared" si="3"/>
        <v>2.04</v>
      </c>
      <c r="H1322" s="192">
        <f t="shared" si="4"/>
        <v>6.69324</v>
      </c>
      <c r="I1322" s="192">
        <f t="shared" si="5"/>
        <v>13.38648</v>
      </c>
      <c r="O1322" s="188"/>
      <c r="P1322" s="188"/>
    </row>
    <row r="1323">
      <c r="A1323" s="189" t="s">
        <v>4180</v>
      </c>
      <c r="B1323" s="8" t="s">
        <v>4181</v>
      </c>
      <c r="C1323" s="190">
        <v>170.0</v>
      </c>
      <c r="D1323" s="190">
        <f t="shared" si="1"/>
        <v>1.7</v>
      </c>
      <c r="E1323" s="190">
        <v>5.58</v>
      </c>
      <c r="F1323" s="191">
        <f t="shared" si="2"/>
        <v>11.16</v>
      </c>
      <c r="G1323" s="192">
        <f t="shared" si="3"/>
        <v>2.04</v>
      </c>
      <c r="H1323" s="192">
        <f t="shared" si="4"/>
        <v>6.69324</v>
      </c>
      <c r="I1323" s="192">
        <f t="shared" si="5"/>
        <v>13.38648</v>
      </c>
      <c r="O1323" s="188"/>
      <c r="P1323" s="188"/>
    </row>
    <row r="1324">
      <c r="A1324" s="189" t="s">
        <v>4183</v>
      </c>
      <c r="B1324" s="8" t="s">
        <v>4184</v>
      </c>
      <c r="C1324" s="190">
        <v>170.0</v>
      </c>
      <c r="D1324" s="190">
        <f t="shared" si="1"/>
        <v>1.7</v>
      </c>
      <c r="E1324" s="190">
        <v>5.58</v>
      </c>
      <c r="F1324" s="191">
        <f t="shared" si="2"/>
        <v>11.16</v>
      </c>
      <c r="G1324" s="192">
        <f t="shared" si="3"/>
        <v>2.04</v>
      </c>
      <c r="H1324" s="192">
        <f t="shared" si="4"/>
        <v>6.69324</v>
      </c>
      <c r="I1324" s="192">
        <f t="shared" si="5"/>
        <v>13.38648</v>
      </c>
      <c r="O1324" s="188"/>
      <c r="P1324" s="188"/>
    </row>
    <row r="1325">
      <c r="A1325" s="189" t="s">
        <v>4186</v>
      </c>
      <c r="B1325" s="8" t="s">
        <v>4187</v>
      </c>
      <c r="C1325" s="190">
        <v>170.0</v>
      </c>
      <c r="D1325" s="190">
        <f t="shared" si="1"/>
        <v>1.7</v>
      </c>
      <c r="E1325" s="190">
        <v>5.58</v>
      </c>
      <c r="F1325" s="191">
        <f t="shared" si="2"/>
        <v>11.16</v>
      </c>
      <c r="G1325" s="192">
        <f t="shared" si="3"/>
        <v>2.04</v>
      </c>
      <c r="H1325" s="192">
        <f t="shared" si="4"/>
        <v>6.69324</v>
      </c>
      <c r="I1325" s="192">
        <f t="shared" si="5"/>
        <v>13.38648</v>
      </c>
      <c r="O1325" s="206"/>
      <c r="P1325" s="206"/>
      <c r="Q1325" s="207"/>
      <c r="R1325" s="207"/>
      <c r="S1325" s="207"/>
      <c r="T1325" s="207"/>
    </row>
    <row r="1326">
      <c r="A1326" s="189" t="s">
        <v>4189</v>
      </c>
      <c r="B1326" s="8" t="s">
        <v>4171</v>
      </c>
      <c r="C1326" s="190">
        <v>125.0</v>
      </c>
      <c r="D1326" s="190">
        <f t="shared" si="1"/>
        <v>1.25</v>
      </c>
      <c r="E1326" s="190">
        <v>4.1</v>
      </c>
      <c r="F1326" s="191">
        <f t="shared" si="2"/>
        <v>8.2</v>
      </c>
      <c r="G1326" s="192">
        <f t="shared" si="3"/>
        <v>1.5</v>
      </c>
      <c r="H1326" s="192">
        <f t="shared" si="4"/>
        <v>4.9215</v>
      </c>
      <c r="I1326" s="192">
        <f t="shared" si="5"/>
        <v>9.843</v>
      </c>
      <c r="O1326" s="188"/>
      <c r="P1326" s="188"/>
    </row>
    <row r="1327">
      <c r="A1327" s="189" t="s">
        <v>4191</v>
      </c>
      <c r="B1327" s="8" t="s">
        <v>4174</v>
      </c>
      <c r="C1327" s="190">
        <v>125.0</v>
      </c>
      <c r="D1327" s="190">
        <f t="shared" si="1"/>
        <v>1.25</v>
      </c>
      <c r="E1327" s="190">
        <v>4.1</v>
      </c>
      <c r="F1327" s="191">
        <f t="shared" si="2"/>
        <v>8.2</v>
      </c>
      <c r="G1327" s="192">
        <f t="shared" si="3"/>
        <v>1.5</v>
      </c>
      <c r="H1327" s="192">
        <f t="shared" si="4"/>
        <v>4.9215</v>
      </c>
      <c r="I1327" s="192">
        <f t="shared" si="5"/>
        <v>9.843</v>
      </c>
      <c r="O1327" s="188"/>
      <c r="P1327" s="188"/>
    </row>
    <row r="1328">
      <c r="A1328" s="189" t="s">
        <v>4193</v>
      </c>
      <c r="B1328" s="8" t="s">
        <v>4178</v>
      </c>
      <c r="C1328" s="190">
        <v>125.0</v>
      </c>
      <c r="D1328" s="190">
        <f t="shared" si="1"/>
        <v>1.25</v>
      </c>
      <c r="E1328" s="190">
        <v>4.1</v>
      </c>
      <c r="F1328" s="191">
        <f t="shared" si="2"/>
        <v>8.2</v>
      </c>
      <c r="G1328" s="192">
        <f t="shared" si="3"/>
        <v>1.5</v>
      </c>
      <c r="H1328" s="192">
        <f t="shared" si="4"/>
        <v>4.9215</v>
      </c>
      <c r="I1328" s="192">
        <f t="shared" si="5"/>
        <v>9.843</v>
      </c>
      <c r="O1328" s="188"/>
      <c r="P1328" s="188"/>
    </row>
    <row r="1329">
      <c r="A1329" s="189" t="s">
        <v>4195</v>
      </c>
      <c r="B1329" s="8" t="s">
        <v>4181</v>
      </c>
      <c r="C1329" s="190">
        <v>125.0</v>
      </c>
      <c r="D1329" s="190">
        <f t="shared" si="1"/>
        <v>1.25</v>
      </c>
      <c r="E1329" s="190">
        <v>4.1</v>
      </c>
      <c r="F1329" s="191">
        <f t="shared" si="2"/>
        <v>8.2</v>
      </c>
      <c r="G1329" s="192">
        <f t="shared" si="3"/>
        <v>1.5</v>
      </c>
      <c r="H1329" s="192">
        <f t="shared" si="4"/>
        <v>4.9215</v>
      </c>
      <c r="I1329" s="192">
        <f t="shared" si="5"/>
        <v>9.843</v>
      </c>
      <c r="O1329" s="188"/>
      <c r="P1329" s="188"/>
    </row>
    <row r="1330">
      <c r="A1330" s="189" t="s">
        <v>4197</v>
      </c>
      <c r="B1330" s="8" t="s">
        <v>4187</v>
      </c>
      <c r="C1330" s="190">
        <v>125.0</v>
      </c>
      <c r="D1330" s="190">
        <f t="shared" si="1"/>
        <v>1.25</v>
      </c>
      <c r="E1330" s="190">
        <v>4.1</v>
      </c>
      <c r="F1330" s="191">
        <f t="shared" si="2"/>
        <v>8.2</v>
      </c>
      <c r="G1330" s="192">
        <f t="shared" si="3"/>
        <v>1.5</v>
      </c>
      <c r="H1330" s="192">
        <f t="shared" si="4"/>
        <v>4.9215</v>
      </c>
      <c r="I1330" s="192">
        <f t="shared" si="5"/>
        <v>9.843</v>
      </c>
      <c r="O1330" s="188"/>
      <c r="P1330" s="188"/>
    </row>
    <row r="1331">
      <c r="A1331" s="189" t="s">
        <v>4199</v>
      </c>
      <c r="B1331" s="8" t="s">
        <v>4184</v>
      </c>
      <c r="C1331" s="190">
        <v>125.0</v>
      </c>
      <c r="D1331" s="190">
        <f t="shared" si="1"/>
        <v>1.25</v>
      </c>
      <c r="E1331" s="190">
        <v>4.1</v>
      </c>
      <c r="F1331" s="191">
        <f t="shared" si="2"/>
        <v>8.2</v>
      </c>
      <c r="G1331" s="192">
        <f t="shared" si="3"/>
        <v>1.5</v>
      </c>
      <c r="H1331" s="192">
        <f t="shared" si="4"/>
        <v>4.9215</v>
      </c>
      <c r="I1331" s="192">
        <f t="shared" si="5"/>
        <v>9.843</v>
      </c>
      <c r="O1331" s="188"/>
      <c r="P1331" s="188"/>
    </row>
    <row r="1332">
      <c r="A1332" s="189" t="s">
        <v>4201</v>
      </c>
      <c r="B1332" s="8" t="s">
        <v>4202</v>
      </c>
      <c r="C1332" s="190">
        <v>125.0</v>
      </c>
      <c r="D1332" s="190">
        <f t="shared" si="1"/>
        <v>1.25</v>
      </c>
      <c r="E1332" s="190">
        <v>4.1</v>
      </c>
      <c r="F1332" s="191">
        <f t="shared" si="2"/>
        <v>8.2</v>
      </c>
      <c r="G1332" s="192">
        <f t="shared" si="3"/>
        <v>1.5</v>
      </c>
      <c r="H1332" s="192">
        <f t="shared" si="4"/>
        <v>4.9215</v>
      </c>
      <c r="I1332" s="192">
        <f t="shared" si="5"/>
        <v>9.843</v>
      </c>
      <c r="O1332" s="188"/>
      <c r="P1332" s="188"/>
    </row>
    <row r="1333">
      <c r="A1333" s="189" t="s">
        <v>4206</v>
      </c>
      <c r="B1333" s="8" t="s">
        <v>4207</v>
      </c>
      <c r="C1333" s="190">
        <v>125.0</v>
      </c>
      <c r="D1333" s="190">
        <f t="shared" si="1"/>
        <v>1.25</v>
      </c>
      <c r="E1333" s="190">
        <v>4.1</v>
      </c>
      <c r="F1333" s="191">
        <f t="shared" si="2"/>
        <v>8.2</v>
      </c>
      <c r="G1333" s="192">
        <f t="shared" si="3"/>
        <v>1.5</v>
      </c>
      <c r="H1333" s="192">
        <f t="shared" si="4"/>
        <v>4.9215</v>
      </c>
      <c r="I1333" s="192">
        <f t="shared" si="5"/>
        <v>9.843</v>
      </c>
      <c r="O1333" s="188"/>
      <c r="P1333" s="188"/>
    </row>
    <row r="1334">
      <c r="A1334" s="189" t="s">
        <v>4210</v>
      </c>
      <c r="B1334" s="8" t="s">
        <v>4211</v>
      </c>
      <c r="C1334" s="190">
        <v>165.0</v>
      </c>
      <c r="D1334" s="190">
        <f t="shared" si="1"/>
        <v>1.65</v>
      </c>
      <c r="E1334" s="190">
        <v>5.41</v>
      </c>
      <c r="F1334" s="191">
        <f t="shared" si="2"/>
        <v>10.82</v>
      </c>
      <c r="G1334" s="192">
        <f t="shared" si="3"/>
        <v>1.98</v>
      </c>
      <c r="H1334" s="192">
        <f t="shared" si="4"/>
        <v>6.49638</v>
      </c>
      <c r="I1334" s="192">
        <f t="shared" si="5"/>
        <v>12.99276</v>
      </c>
      <c r="O1334" s="188"/>
      <c r="P1334" s="188"/>
    </row>
    <row r="1335">
      <c r="A1335" s="189" t="s">
        <v>4214</v>
      </c>
      <c r="B1335" s="8" t="s">
        <v>4215</v>
      </c>
      <c r="C1335" s="190">
        <v>165.0</v>
      </c>
      <c r="D1335" s="190">
        <f t="shared" si="1"/>
        <v>1.65</v>
      </c>
      <c r="E1335" s="190">
        <v>5.41</v>
      </c>
      <c r="F1335" s="191">
        <f t="shared" si="2"/>
        <v>10.82</v>
      </c>
      <c r="G1335" s="192">
        <f t="shared" si="3"/>
        <v>1.98</v>
      </c>
      <c r="H1335" s="192">
        <f t="shared" si="4"/>
        <v>6.49638</v>
      </c>
      <c r="I1335" s="192">
        <f t="shared" si="5"/>
        <v>12.99276</v>
      </c>
      <c r="O1335" s="188"/>
      <c r="P1335" s="188"/>
    </row>
    <row r="1336">
      <c r="A1336" s="189" t="s">
        <v>4218</v>
      </c>
      <c r="B1336" s="8" t="s">
        <v>4219</v>
      </c>
      <c r="C1336" s="190">
        <v>165.0</v>
      </c>
      <c r="D1336" s="190">
        <f t="shared" si="1"/>
        <v>1.65</v>
      </c>
      <c r="E1336" s="190">
        <v>5.41</v>
      </c>
      <c r="F1336" s="191">
        <f t="shared" si="2"/>
        <v>10.82</v>
      </c>
      <c r="G1336" s="192">
        <f t="shared" si="3"/>
        <v>1.98</v>
      </c>
      <c r="H1336" s="192">
        <f t="shared" si="4"/>
        <v>6.49638</v>
      </c>
      <c r="I1336" s="192">
        <f t="shared" si="5"/>
        <v>12.99276</v>
      </c>
      <c r="O1336" s="188"/>
      <c r="P1336" s="188"/>
    </row>
    <row r="1337">
      <c r="A1337" s="189" t="s">
        <v>4222</v>
      </c>
      <c r="B1337" s="8" t="s">
        <v>4223</v>
      </c>
      <c r="C1337" s="190">
        <v>165.0</v>
      </c>
      <c r="D1337" s="190">
        <f t="shared" si="1"/>
        <v>1.65</v>
      </c>
      <c r="E1337" s="190">
        <v>5.41</v>
      </c>
      <c r="F1337" s="191">
        <f t="shared" si="2"/>
        <v>10.82</v>
      </c>
      <c r="G1337" s="192">
        <f t="shared" si="3"/>
        <v>1.98</v>
      </c>
      <c r="H1337" s="192">
        <f t="shared" si="4"/>
        <v>6.49638</v>
      </c>
      <c r="I1337" s="192">
        <f t="shared" si="5"/>
        <v>12.99276</v>
      </c>
      <c r="O1337" s="188"/>
      <c r="P1337" s="188"/>
    </row>
    <row r="1338">
      <c r="A1338" s="203" t="s">
        <v>4226</v>
      </c>
      <c r="B1338" s="65" t="s">
        <v>4227</v>
      </c>
      <c r="C1338" s="190">
        <v>190.0</v>
      </c>
      <c r="D1338" s="190">
        <f t="shared" si="1"/>
        <v>1.9</v>
      </c>
      <c r="E1338" s="190">
        <v>6.23</v>
      </c>
      <c r="F1338" s="191">
        <f t="shared" si="2"/>
        <v>12.46</v>
      </c>
      <c r="G1338" s="192">
        <f t="shared" si="3"/>
        <v>2.28</v>
      </c>
      <c r="H1338" s="192">
        <f t="shared" si="4"/>
        <v>7.48068</v>
      </c>
      <c r="I1338" s="192">
        <f t="shared" si="5"/>
        <v>14.96136</v>
      </c>
      <c r="J1338" s="180"/>
      <c r="K1338" s="180"/>
      <c r="L1338" s="180"/>
      <c r="M1338" s="180"/>
      <c r="N1338" s="180"/>
      <c r="O1338" s="188"/>
      <c r="P1338" s="188"/>
    </row>
    <row r="1339">
      <c r="A1339" s="203" t="s">
        <v>4230</v>
      </c>
      <c r="B1339" s="65" t="s">
        <v>4231</v>
      </c>
      <c r="C1339" s="190">
        <v>190.0</v>
      </c>
      <c r="D1339" s="190">
        <f t="shared" si="1"/>
        <v>1.9</v>
      </c>
      <c r="E1339" s="190">
        <v>6.23</v>
      </c>
      <c r="F1339" s="191">
        <f t="shared" si="2"/>
        <v>12.46</v>
      </c>
      <c r="G1339" s="192">
        <f t="shared" si="3"/>
        <v>2.28</v>
      </c>
      <c r="H1339" s="192">
        <f t="shared" si="4"/>
        <v>7.48068</v>
      </c>
      <c r="I1339" s="192">
        <f t="shared" si="5"/>
        <v>14.96136</v>
      </c>
      <c r="J1339" s="180"/>
      <c r="K1339" s="180"/>
      <c r="L1339" s="180"/>
      <c r="M1339" s="180"/>
      <c r="N1339" s="180"/>
      <c r="O1339" s="188"/>
      <c r="P1339" s="188"/>
    </row>
    <row r="1340">
      <c r="A1340" s="203" t="s">
        <v>4233</v>
      </c>
      <c r="B1340" s="65" t="s">
        <v>4234</v>
      </c>
      <c r="C1340" s="190">
        <v>190.0</v>
      </c>
      <c r="D1340" s="190">
        <f t="shared" si="1"/>
        <v>1.9</v>
      </c>
      <c r="E1340" s="190">
        <v>6.23</v>
      </c>
      <c r="F1340" s="191">
        <f t="shared" si="2"/>
        <v>12.46</v>
      </c>
      <c r="G1340" s="192">
        <f t="shared" si="3"/>
        <v>2.28</v>
      </c>
      <c r="H1340" s="192">
        <f t="shared" si="4"/>
        <v>7.48068</v>
      </c>
      <c r="I1340" s="192">
        <f t="shared" si="5"/>
        <v>14.96136</v>
      </c>
      <c r="J1340" s="180"/>
      <c r="K1340" s="180"/>
      <c r="L1340" s="180"/>
      <c r="M1340" s="180"/>
      <c r="N1340" s="180"/>
      <c r="O1340" s="188"/>
      <c r="P1340" s="188"/>
    </row>
    <row r="1341">
      <c r="A1341" s="203" t="s">
        <v>4236</v>
      </c>
      <c r="B1341" s="65" t="s">
        <v>4237</v>
      </c>
      <c r="C1341" s="190">
        <v>190.0</v>
      </c>
      <c r="D1341" s="190">
        <f t="shared" si="1"/>
        <v>1.9</v>
      </c>
      <c r="E1341" s="190">
        <v>6.23</v>
      </c>
      <c r="F1341" s="191">
        <f t="shared" si="2"/>
        <v>12.46</v>
      </c>
      <c r="G1341" s="192">
        <f t="shared" si="3"/>
        <v>2.28</v>
      </c>
      <c r="H1341" s="192">
        <f t="shared" si="4"/>
        <v>7.48068</v>
      </c>
      <c r="I1341" s="192">
        <f t="shared" si="5"/>
        <v>14.96136</v>
      </c>
      <c r="J1341" s="180"/>
      <c r="K1341" s="180"/>
      <c r="L1341" s="180"/>
      <c r="M1341" s="180"/>
      <c r="N1341" s="180"/>
      <c r="O1341" s="188"/>
      <c r="P1341" s="188"/>
    </row>
    <row r="1342">
      <c r="A1342" s="189" t="s">
        <v>4239</v>
      </c>
      <c r="B1342" s="8" t="s">
        <v>4240</v>
      </c>
      <c r="C1342" s="190">
        <v>135.0</v>
      </c>
      <c r="D1342" s="190">
        <f t="shared" si="1"/>
        <v>1.35</v>
      </c>
      <c r="E1342" s="190">
        <v>4.43</v>
      </c>
      <c r="F1342" s="191">
        <f t="shared" si="2"/>
        <v>8.86</v>
      </c>
      <c r="G1342" s="192">
        <f t="shared" si="3"/>
        <v>1.62</v>
      </c>
      <c r="H1342" s="192">
        <f t="shared" si="4"/>
        <v>5.31522</v>
      </c>
      <c r="I1342" s="192">
        <f t="shared" si="5"/>
        <v>10.63044</v>
      </c>
      <c r="O1342" s="188"/>
      <c r="P1342" s="188"/>
    </row>
    <row r="1343">
      <c r="A1343" s="189" t="s">
        <v>4244</v>
      </c>
      <c r="B1343" s="8" t="s">
        <v>4245</v>
      </c>
      <c r="C1343" s="190">
        <v>135.0</v>
      </c>
      <c r="D1343" s="190">
        <f t="shared" si="1"/>
        <v>1.35</v>
      </c>
      <c r="E1343" s="190">
        <v>4.43</v>
      </c>
      <c r="F1343" s="191">
        <f t="shared" si="2"/>
        <v>8.86</v>
      </c>
      <c r="G1343" s="192">
        <f t="shared" si="3"/>
        <v>1.62</v>
      </c>
      <c r="H1343" s="192">
        <f t="shared" si="4"/>
        <v>5.31522</v>
      </c>
      <c r="I1343" s="192">
        <f t="shared" si="5"/>
        <v>10.63044</v>
      </c>
      <c r="O1343" s="188"/>
      <c r="P1343" s="188"/>
    </row>
    <row r="1344">
      <c r="A1344" s="189" t="s">
        <v>4248</v>
      </c>
      <c r="B1344" s="8" t="s">
        <v>440</v>
      </c>
      <c r="C1344" s="190">
        <v>135.0</v>
      </c>
      <c r="D1344" s="190">
        <f t="shared" si="1"/>
        <v>1.35</v>
      </c>
      <c r="E1344" s="190">
        <v>4.43</v>
      </c>
      <c r="F1344" s="191">
        <f t="shared" si="2"/>
        <v>8.86</v>
      </c>
      <c r="G1344" s="192">
        <f t="shared" si="3"/>
        <v>1.62</v>
      </c>
      <c r="H1344" s="192">
        <f t="shared" si="4"/>
        <v>5.31522</v>
      </c>
      <c r="I1344" s="192">
        <f t="shared" si="5"/>
        <v>10.63044</v>
      </c>
      <c r="O1344" s="188"/>
      <c r="P1344" s="188"/>
    </row>
    <row r="1345">
      <c r="A1345" s="189" t="s">
        <v>4251</v>
      </c>
      <c r="B1345" s="8" t="s">
        <v>440</v>
      </c>
      <c r="C1345" s="190">
        <v>122.0</v>
      </c>
      <c r="D1345" s="190">
        <f t="shared" si="1"/>
        <v>1.22</v>
      </c>
      <c r="E1345" s="190">
        <v>4.0</v>
      </c>
      <c r="F1345" s="191">
        <f t="shared" si="2"/>
        <v>8</v>
      </c>
      <c r="G1345" s="192">
        <f t="shared" si="3"/>
        <v>1.464</v>
      </c>
      <c r="H1345" s="192">
        <f t="shared" si="4"/>
        <v>4.803384</v>
      </c>
      <c r="I1345" s="192">
        <f t="shared" si="5"/>
        <v>9.606768</v>
      </c>
      <c r="O1345" s="188"/>
      <c r="P1345" s="188"/>
    </row>
    <row r="1346">
      <c r="A1346" s="189" t="s">
        <v>4254</v>
      </c>
      <c r="B1346" s="8" t="s">
        <v>440</v>
      </c>
      <c r="C1346" s="190">
        <v>120.0</v>
      </c>
      <c r="D1346" s="190">
        <f t="shared" si="1"/>
        <v>1.2</v>
      </c>
      <c r="E1346" s="190">
        <v>3.94</v>
      </c>
      <c r="F1346" s="191">
        <f t="shared" si="2"/>
        <v>7.88</v>
      </c>
      <c r="G1346" s="192">
        <f t="shared" si="3"/>
        <v>1.44</v>
      </c>
      <c r="H1346" s="192">
        <f t="shared" si="4"/>
        <v>4.72464</v>
      </c>
      <c r="I1346" s="192">
        <f t="shared" si="5"/>
        <v>9.44928</v>
      </c>
      <c r="O1346" s="188"/>
      <c r="P1346" s="188"/>
    </row>
    <row r="1347">
      <c r="A1347" s="189" t="s">
        <v>4257</v>
      </c>
      <c r="B1347" s="8" t="s">
        <v>4258</v>
      </c>
      <c r="C1347" s="190">
        <v>100.0</v>
      </c>
      <c r="D1347" s="190">
        <f t="shared" si="1"/>
        <v>1</v>
      </c>
      <c r="E1347" s="190">
        <v>3.28</v>
      </c>
      <c r="F1347" s="191">
        <f t="shared" si="2"/>
        <v>6.56</v>
      </c>
      <c r="G1347" s="192">
        <f t="shared" si="3"/>
        <v>1.2</v>
      </c>
      <c r="H1347" s="192">
        <f t="shared" si="4"/>
        <v>3.9372</v>
      </c>
      <c r="I1347" s="192">
        <f t="shared" si="5"/>
        <v>7.8744</v>
      </c>
      <c r="O1347" s="188"/>
      <c r="P1347" s="188"/>
    </row>
    <row r="1348">
      <c r="A1348" s="189" t="s">
        <v>4262</v>
      </c>
      <c r="B1348" s="8" t="s">
        <v>4263</v>
      </c>
      <c r="C1348" s="190">
        <v>85.0</v>
      </c>
      <c r="D1348" s="190">
        <f t="shared" si="1"/>
        <v>0.85</v>
      </c>
      <c r="E1348" s="190">
        <v>2.79</v>
      </c>
      <c r="F1348" s="191">
        <f t="shared" si="2"/>
        <v>5.58</v>
      </c>
      <c r="G1348" s="192">
        <f t="shared" si="3"/>
        <v>1.02</v>
      </c>
      <c r="H1348" s="192">
        <f t="shared" si="4"/>
        <v>3.34662</v>
      </c>
      <c r="I1348" s="192">
        <f t="shared" si="5"/>
        <v>6.69324</v>
      </c>
      <c r="J1348" s="180"/>
      <c r="K1348" s="180"/>
      <c r="L1348" s="180"/>
      <c r="M1348" s="180"/>
      <c r="N1348" s="180"/>
      <c r="O1348" s="188"/>
      <c r="P1348" s="188"/>
    </row>
    <row r="1349">
      <c r="A1349" s="189" t="s">
        <v>4265</v>
      </c>
      <c r="B1349" s="8" t="s">
        <v>4266</v>
      </c>
      <c r="C1349" s="190">
        <v>225.0</v>
      </c>
      <c r="D1349" s="190">
        <f t="shared" si="1"/>
        <v>2.25</v>
      </c>
      <c r="E1349" s="190">
        <v>7.38</v>
      </c>
      <c r="F1349" s="191">
        <f t="shared" si="2"/>
        <v>14.76</v>
      </c>
      <c r="G1349" s="192">
        <f t="shared" si="3"/>
        <v>2.7</v>
      </c>
      <c r="H1349" s="192">
        <f t="shared" si="4"/>
        <v>8.8587</v>
      </c>
      <c r="I1349" s="192">
        <f t="shared" si="5"/>
        <v>17.7174</v>
      </c>
      <c r="O1349" s="188"/>
      <c r="P1349" s="188"/>
    </row>
    <row r="1350">
      <c r="A1350" s="189" t="s">
        <v>4270</v>
      </c>
      <c r="B1350" s="8" t="s">
        <v>4271</v>
      </c>
      <c r="C1350" s="190">
        <v>225.0</v>
      </c>
      <c r="D1350" s="190">
        <f t="shared" si="1"/>
        <v>2.25</v>
      </c>
      <c r="E1350" s="190">
        <v>7.38</v>
      </c>
      <c r="F1350" s="191">
        <f t="shared" si="2"/>
        <v>14.76</v>
      </c>
      <c r="G1350" s="192">
        <f t="shared" si="3"/>
        <v>2.7</v>
      </c>
      <c r="H1350" s="192">
        <f t="shared" si="4"/>
        <v>8.8587</v>
      </c>
      <c r="I1350" s="192">
        <f t="shared" si="5"/>
        <v>17.7174</v>
      </c>
      <c r="O1350" s="188"/>
      <c r="P1350" s="188"/>
    </row>
    <row r="1351">
      <c r="A1351" s="189" t="s">
        <v>4274</v>
      </c>
      <c r="B1351" s="8" t="s">
        <v>4275</v>
      </c>
      <c r="C1351" s="190">
        <v>225.0</v>
      </c>
      <c r="D1351" s="190">
        <f t="shared" si="1"/>
        <v>2.25</v>
      </c>
      <c r="E1351" s="190">
        <v>7.38</v>
      </c>
      <c r="F1351" s="191">
        <f t="shared" si="2"/>
        <v>14.76</v>
      </c>
      <c r="G1351" s="192">
        <f t="shared" si="3"/>
        <v>2.7</v>
      </c>
      <c r="H1351" s="192">
        <f t="shared" si="4"/>
        <v>8.8587</v>
      </c>
      <c r="I1351" s="192">
        <f t="shared" si="5"/>
        <v>17.7174</v>
      </c>
      <c r="O1351" s="188"/>
      <c r="P1351" s="188"/>
    </row>
    <row r="1352">
      <c r="A1352" s="189" t="s">
        <v>4278</v>
      </c>
      <c r="B1352" s="8" t="s">
        <v>4279</v>
      </c>
      <c r="C1352" s="190">
        <v>125.0</v>
      </c>
      <c r="D1352" s="190">
        <f t="shared" si="1"/>
        <v>1.25</v>
      </c>
      <c r="E1352" s="190">
        <v>4.1</v>
      </c>
      <c r="F1352" s="191">
        <f t="shared" si="2"/>
        <v>8.2</v>
      </c>
      <c r="G1352" s="192">
        <f t="shared" si="3"/>
        <v>1.5</v>
      </c>
      <c r="H1352" s="192">
        <f t="shared" si="4"/>
        <v>4.9215</v>
      </c>
      <c r="I1352" s="192">
        <f t="shared" si="5"/>
        <v>9.843</v>
      </c>
      <c r="O1352" s="188"/>
      <c r="P1352" s="188"/>
    </row>
    <row r="1353">
      <c r="A1353" s="189" t="s">
        <v>4283</v>
      </c>
      <c r="B1353" s="8" t="s">
        <v>4284</v>
      </c>
      <c r="C1353" s="190">
        <v>125.0</v>
      </c>
      <c r="D1353" s="190">
        <f t="shared" si="1"/>
        <v>1.25</v>
      </c>
      <c r="E1353" s="190">
        <v>4.1</v>
      </c>
      <c r="F1353" s="191">
        <f t="shared" si="2"/>
        <v>8.2</v>
      </c>
      <c r="G1353" s="192">
        <f t="shared" si="3"/>
        <v>1.5</v>
      </c>
      <c r="H1353" s="192">
        <f t="shared" si="4"/>
        <v>4.9215</v>
      </c>
      <c r="I1353" s="192">
        <f t="shared" si="5"/>
        <v>9.843</v>
      </c>
      <c r="O1353" s="188"/>
      <c r="P1353" s="188"/>
    </row>
    <row r="1354">
      <c r="A1354" s="189" t="s">
        <v>4286</v>
      </c>
      <c r="B1354" s="8" t="s">
        <v>4287</v>
      </c>
      <c r="C1354" s="190">
        <v>125.0</v>
      </c>
      <c r="D1354" s="190">
        <f t="shared" si="1"/>
        <v>1.25</v>
      </c>
      <c r="E1354" s="190">
        <v>4.1</v>
      </c>
      <c r="F1354" s="191">
        <f t="shared" si="2"/>
        <v>8.2</v>
      </c>
      <c r="G1354" s="192">
        <f t="shared" si="3"/>
        <v>1.5</v>
      </c>
      <c r="H1354" s="192">
        <f t="shared" si="4"/>
        <v>4.9215</v>
      </c>
      <c r="I1354" s="192">
        <f t="shared" si="5"/>
        <v>9.843</v>
      </c>
      <c r="O1354" s="188"/>
      <c r="P1354" s="188"/>
    </row>
    <row r="1355">
      <c r="A1355" s="189" t="s">
        <v>4289</v>
      </c>
      <c r="B1355" s="8" t="s">
        <v>4290</v>
      </c>
      <c r="C1355" s="190">
        <v>125.0</v>
      </c>
      <c r="D1355" s="190">
        <f t="shared" si="1"/>
        <v>1.25</v>
      </c>
      <c r="E1355" s="190">
        <v>4.1</v>
      </c>
      <c r="F1355" s="191">
        <f t="shared" si="2"/>
        <v>8.2</v>
      </c>
      <c r="G1355" s="192">
        <f t="shared" si="3"/>
        <v>1.5</v>
      </c>
      <c r="H1355" s="192">
        <f t="shared" si="4"/>
        <v>4.9215</v>
      </c>
      <c r="I1355" s="192">
        <f t="shared" si="5"/>
        <v>9.843</v>
      </c>
      <c r="O1355" s="212"/>
      <c r="P1355" s="212"/>
    </row>
    <row r="1356">
      <c r="A1356" s="189" t="s">
        <v>4292</v>
      </c>
      <c r="B1356" s="8" t="s">
        <v>4279</v>
      </c>
      <c r="C1356" s="190">
        <v>106.0</v>
      </c>
      <c r="D1356" s="190">
        <f t="shared" si="1"/>
        <v>1.06</v>
      </c>
      <c r="E1356" s="190">
        <v>3.48</v>
      </c>
      <c r="F1356" s="191">
        <f t="shared" si="2"/>
        <v>6.96</v>
      </c>
      <c r="G1356" s="192">
        <f t="shared" si="3"/>
        <v>1.272</v>
      </c>
      <c r="H1356" s="192">
        <f t="shared" si="4"/>
        <v>4.173432</v>
      </c>
      <c r="I1356" s="192">
        <f t="shared" si="5"/>
        <v>8.346864</v>
      </c>
      <c r="O1356" s="212"/>
      <c r="P1356" s="212"/>
    </row>
    <row r="1357">
      <c r="A1357" s="189" t="s">
        <v>4294</v>
      </c>
      <c r="B1357" s="8" t="s">
        <v>4284</v>
      </c>
      <c r="C1357" s="190">
        <v>106.0</v>
      </c>
      <c r="D1357" s="190">
        <f t="shared" si="1"/>
        <v>1.06</v>
      </c>
      <c r="E1357" s="190">
        <v>3.48</v>
      </c>
      <c r="F1357" s="191">
        <f t="shared" si="2"/>
        <v>6.96</v>
      </c>
      <c r="G1357" s="192">
        <f t="shared" si="3"/>
        <v>1.272</v>
      </c>
      <c r="H1357" s="192">
        <f t="shared" si="4"/>
        <v>4.173432</v>
      </c>
      <c r="I1357" s="192">
        <f t="shared" si="5"/>
        <v>8.346864</v>
      </c>
      <c r="O1357" s="212"/>
      <c r="P1357" s="212"/>
    </row>
    <row r="1358">
      <c r="A1358" s="189" t="s">
        <v>4296</v>
      </c>
      <c r="B1358" s="8" t="s">
        <v>4287</v>
      </c>
      <c r="C1358" s="190">
        <v>106.0</v>
      </c>
      <c r="D1358" s="190">
        <f t="shared" si="1"/>
        <v>1.06</v>
      </c>
      <c r="E1358" s="190">
        <v>3.48</v>
      </c>
      <c r="F1358" s="191">
        <f t="shared" si="2"/>
        <v>6.96</v>
      </c>
      <c r="G1358" s="192">
        <f t="shared" si="3"/>
        <v>1.272</v>
      </c>
      <c r="H1358" s="192">
        <f t="shared" si="4"/>
        <v>4.173432</v>
      </c>
      <c r="I1358" s="192">
        <f t="shared" si="5"/>
        <v>8.346864</v>
      </c>
      <c r="O1358" s="212"/>
      <c r="P1358" s="212"/>
    </row>
    <row r="1359">
      <c r="A1359" s="189" t="s">
        <v>4298</v>
      </c>
      <c r="B1359" s="8" t="s">
        <v>4290</v>
      </c>
      <c r="C1359" s="190">
        <v>106.0</v>
      </c>
      <c r="D1359" s="190">
        <f t="shared" si="1"/>
        <v>1.06</v>
      </c>
      <c r="E1359" s="190">
        <v>3.48</v>
      </c>
      <c r="F1359" s="191">
        <f t="shared" si="2"/>
        <v>6.96</v>
      </c>
      <c r="G1359" s="192">
        <f t="shared" si="3"/>
        <v>1.272</v>
      </c>
      <c r="H1359" s="192">
        <f t="shared" si="4"/>
        <v>4.173432</v>
      </c>
      <c r="I1359" s="192">
        <f t="shared" si="5"/>
        <v>8.346864</v>
      </c>
      <c r="O1359" s="212"/>
      <c r="P1359" s="212"/>
    </row>
    <row r="1360">
      <c r="A1360" s="189" t="s">
        <v>4312</v>
      </c>
      <c r="B1360" s="8" t="s">
        <v>4313</v>
      </c>
      <c r="C1360" s="190">
        <v>106.0</v>
      </c>
      <c r="D1360" s="190">
        <f t="shared" si="1"/>
        <v>1.06</v>
      </c>
      <c r="E1360" s="190">
        <v>3.48</v>
      </c>
      <c r="F1360" s="191">
        <f t="shared" si="2"/>
        <v>6.96</v>
      </c>
      <c r="G1360" s="192">
        <f t="shared" si="3"/>
        <v>1.272</v>
      </c>
      <c r="H1360" s="192">
        <f t="shared" si="4"/>
        <v>4.173432</v>
      </c>
      <c r="I1360" s="192">
        <f t="shared" si="5"/>
        <v>8.346864</v>
      </c>
      <c r="O1360" s="212"/>
      <c r="P1360" s="212"/>
    </row>
    <row r="1361">
      <c r="A1361" s="189" t="s">
        <v>4315</v>
      </c>
      <c r="B1361" s="8" t="s">
        <v>4316</v>
      </c>
      <c r="C1361" s="190">
        <v>145.0</v>
      </c>
      <c r="D1361" s="190">
        <f t="shared" si="1"/>
        <v>1.45</v>
      </c>
      <c r="E1361" s="190">
        <v>4.76</v>
      </c>
      <c r="F1361" s="191">
        <f t="shared" si="2"/>
        <v>9.52</v>
      </c>
      <c r="G1361" s="192">
        <f t="shared" si="3"/>
        <v>1.74</v>
      </c>
      <c r="H1361" s="192">
        <f t="shared" si="4"/>
        <v>5.70894</v>
      </c>
      <c r="I1361" s="192">
        <f t="shared" si="5"/>
        <v>11.41788</v>
      </c>
      <c r="O1361" s="212"/>
      <c r="P1361" s="212"/>
    </row>
    <row r="1362">
      <c r="A1362" s="189" t="s">
        <v>4318</v>
      </c>
      <c r="B1362" s="8" t="s">
        <v>4319</v>
      </c>
      <c r="C1362" s="190">
        <v>115.0</v>
      </c>
      <c r="D1362" s="190">
        <f t="shared" si="1"/>
        <v>1.15</v>
      </c>
      <c r="E1362" s="190">
        <v>3.77</v>
      </c>
      <c r="F1362" s="191">
        <f t="shared" si="2"/>
        <v>7.54</v>
      </c>
      <c r="G1362" s="192">
        <f t="shared" si="3"/>
        <v>1.38</v>
      </c>
      <c r="H1362" s="192">
        <f t="shared" si="4"/>
        <v>4.52778</v>
      </c>
      <c r="I1362" s="192">
        <f t="shared" si="5"/>
        <v>9.05556</v>
      </c>
      <c r="O1362" s="212"/>
      <c r="P1362" s="212"/>
    </row>
    <row r="1363">
      <c r="A1363" s="189" t="s">
        <v>4321</v>
      </c>
      <c r="B1363" s="8" t="s">
        <v>4319</v>
      </c>
      <c r="C1363" s="190">
        <v>145.0</v>
      </c>
      <c r="D1363" s="190">
        <f t="shared" si="1"/>
        <v>1.45</v>
      </c>
      <c r="E1363" s="190">
        <v>4.76</v>
      </c>
      <c r="F1363" s="191">
        <f t="shared" si="2"/>
        <v>9.52</v>
      </c>
      <c r="G1363" s="192">
        <f t="shared" si="3"/>
        <v>1.74</v>
      </c>
      <c r="H1363" s="192">
        <f t="shared" si="4"/>
        <v>5.70894</v>
      </c>
      <c r="I1363" s="192">
        <f t="shared" si="5"/>
        <v>11.41788</v>
      </c>
      <c r="O1363" s="188"/>
      <c r="P1363" s="188"/>
    </row>
    <row r="1364">
      <c r="A1364" s="189" t="s">
        <v>4323</v>
      </c>
      <c r="B1364" s="8" t="s">
        <v>4319</v>
      </c>
      <c r="C1364" s="190">
        <v>70.0</v>
      </c>
      <c r="D1364" s="190">
        <f t="shared" si="1"/>
        <v>0.7</v>
      </c>
      <c r="E1364" s="190">
        <v>2.3</v>
      </c>
      <c r="F1364" s="191">
        <f t="shared" si="2"/>
        <v>4.6</v>
      </c>
      <c r="G1364" s="192">
        <f t="shared" si="3"/>
        <v>0.84</v>
      </c>
      <c r="H1364" s="192">
        <f t="shared" si="4"/>
        <v>2.75604</v>
      </c>
      <c r="I1364" s="192">
        <f t="shared" si="5"/>
        <v>5.51208</v>
      </c>
      <c r="O1364" s="188"/>
      <c r="P1364" s="188"/>
    </row>
    <row r="1365">
      <c r="A1365" s="189" t="s">
        <v>4325</v>
      </c>
      <c r="B1365" s="8" t="s">
        <v>1204</v>
      </c>
      <c r="C1365" s="190">
        <v>98.0</v>
      </c>
      <c r="D1365" s="190">
        <f t="shared" si="1"/>
        <v>0.98</v>
      </c>
      <c r="E1365" s="190">
        <v>3.22</v>
      </c>
      <c r="F1365" s="191">
        <f t="shared" si="2"/>
        <v>6.44</v>
      </c>
      <c r="G1365" s="192">
        <f t="shared" si="3"/>
        <v>1.176</v>
      </c>
      <c r="H1365" s="192">
        <f t="shared" si="4"/>
        <v>3.858456</v>
      </c>
      <c r="I1365" s="192">
        <f t="shared" si="5"/>
        <v>7.716912</v>
      </c>
      <c r="O1365" s="188"/>
      <c r="P1365" s="188"/>
    </row>
    <row r="1366">
      <c r="A1366" s="189" t="s">
        <v>4327</v>
      </c>
      <c r="B1366" s="8" t="s">
        <v>2889</v>
      </c>
      <c r="C1366" s="190">
        <v>200.0</v>
      </c>
      <c r="D1366" s="190">
        <f t="shared" si="1"/>
        <v>2</v>
      </c>
      <c r="E1366" s="190">
        <v>6.56</v>
      </c>
      <c r="F1366" s="191">
        <f t="shared" si="2"/>
        <v>13.12</v>
      </c>
      <c r="G1366" s="192">
        <f t="shared" si="3"/>
        <v>2.4</v>
      </c>
      <c r="H1366" s="192">
        <f t="shared" si="4"/>
        <v>7.8744</v>
      </c>
      <c r="I1366" s="192">
        <f t="shared" si="5"/>
        <v>15.7488</v>
      </c>
      <c r="O1366" s="188"/>
      <c r="P1366" s="188"/>
    </row>
    <row r="1367">
      <c r="A1367" s="189" t="s">
        <v>4329</v>
      </c>
      <c r="B1367" s="8" t="s">
        <v>4330</v>
      </c>
      <c r="C1367" s="190">
        <v>88.0</v>
      </c>
      <c r="D1367" s="190">
        <f t="shared" si="1"/>
        <v>0.88</v>
      </c>
      <c r="E1367" s="190">
        <v>2.89</v>
      </c>
      <c r="F1367" s="191">
        <f t="shared" si="2"/>
        <v>5.78</v>
      </c>
      <c r="G1367" s="192">
        <f t="shared" si="3"/>
        <v>1.056</v>
      </c>
      <c r="H1367" s="192">
        <f t="shared" si="4"/>
        <v>3.464736</v>
      </c>
      <c r="I1367" s="192">
        <f t="shared" si="5"/>
        <v>6.929472</v>
      </c>
      <c r="O1367" s="188"/>
      <c r="P1367" s="188"/>
    </row>
    <row r="1368">
      <c r="A1368" s="189" t="s">
        <v>4332</v>
      </c>
      <c r="B1368" s="8" t="s">
        <v>4333</v>
      </c>
      <c r="C1368" s="190">
        <v>85.0</v>
      </c>
      <c r="D1368" s="190">
        <f t="shared" si="1"/>
        <v>0.85</v>
      </c>
      <c r="E1368" s="190">
        <v>2.79</v>
      </c>
      <c r="F1368" s="191">
        <f t="shared" si="2"/>
        <v>5.58</v>
      </c>
      <c r="G1368" s="192">
        <f t="shared" si="3"/>
        <v>1.02</v>
      </c>
      <c r="H1368" s="192">
        <f t="shared" si="4"/>
        <v>3.34662</v>
      </c>
      <c r="I1368" s="192">
        <f t="shared" si="5"/>
        <v>6.69324</v>
      </c>
      <c r="O1368" s="188"/>
      <c r="P1368" s="188"/>
    </row>
    <row r="1369">
      <c r="A1369" s="189" t="s">
        <v>4335</v>
      </c>
      <c r="B1369" s="8" t="s">
        <v>4336</v>
      </c>
      <c r="C1369" s="190">
        <v>520.0</v>
      </c>
      <c r="D1369" s="190">
        <f t="shared" si="1"/>
        <v>5.2</v>
      </c>
      <c r="E1369" s="190">
        <v>17.06</v>
      </c>
      <c r="F1369" s="191">
        <f t="shared" si="2"/>
        <v>34.12</v>
      </c>
      <c r="G1369" s="192">
        <f t="shared" si="3"/>
        <v>6.24</v>
      </c>
      <c r="H1369" s="192">
        <f t="shared" si="4"/>
        <v>20.47344</v>
      </c>
      <c r="I1369" s="192">
        <f t="shared" si="5"/>
        <v>40.94688</v>
      </c>
      <c r="O1369" s="188"/>
      <c r="P1369" s="188"/>
    </row>
    <row r="1370">
      <c r="A1370" s="189" t="s">
        <v>4340</v>
      </c>
      <c r="B1370" s="8" t="s">
        <v>4341</v>
      </c>
      <c r="C1370" s="190">
        <v>520.0</v>
      </c>
      <c r="D1370" s="190">
        <f t="shared" si="1"/>
        <v>5.2</v>
      </c>
      <c r="E1370" s="190">
        <v>17.06</v>
      </c>
      <c r="F1370" s="191">
        <f t="shared" si="2"/>
        <v>34.12</v>
      </c>
      <c r="G1370" s="192">
        <f t="shared" si="3"/>
        <v>6.24</v>
      </c>
      <c r="H1370" s="192">
        <f t="shared" si="4"/>
        <v>20.47344</v>
      </c>
      <c r="I1370" s="192">
        <f t="shared" si="5"/>
        <v>40.94688</v>
      </c>
      <c r="O1370" s="188"/>
      <c r="P1370" s="188"/>
    </row>
    <row r="1371">
      <c r="A1371" s="189" t="s">
        <v>4344</v>
      </c>
      <c r="B1371" s="8" t="s">
        <v>2471</v>
      </c>
      <c r="C1371" s="190">
        <v>210.0</v>
      </c>
      <c r="D1371" s="190">
        <f t="shared" si="1"/>
        <v>2.1</v>
      </c>
      <c r="E1371" s="190">
        <v>6.89</v>
      </c>
      <c r="F1371" s="191">
        <f t="shared" si="2"/>
        <v>13.78</v>
      </c>
      <c r="G1371" s="192">
        <f t="shared" si="3"/>
        <v>2.52</v>
      </c>
      <c r="H1371" s="192">
        <f t="shared" si="4"/>
        <v>8.26812</v>
      </c>
      <c r="I1371" s="192">
        <f t="shared" si="5"/>
        <v>16.53624</v>
      </c>
      <c r="O1371" s="188"/>
      <c r="P1371" s="188"/>
    </row>
    <row r="1372">
      <c r="A1372" s="189" t="s">
        <v>4347</v>
      </c>
      <c r="B1372" s="8" t="s">
        <v>2477</v>
      </c>
      <c r="C1372" s="190">
        <v>210.0</v>
      </c>
      <c r="D1372" s="190">
        <f t="shared" si="1"/>
        <v>2.1</v>
      </c>
      <c r="E1372" s="190">
        <v>6.89</v>
      </c>
      <c r="F1372" s="191">
        <f t="shared" si="2"/>
        <v>13.78</v>
      </c>
      <c r="G1372" s="192">
        <f t="shared" si="3"/>
        <v>2.52</v>
      </c>
      <c r="H1372" s="192">
        <f t="shared" si="4"/>
        <v>8.26812</v>
      </c>
      <c r="I1372" s="192">
        <f t="shared" si="5"/>
        <v>16.53624</v>
      </c>
      <c r="O1372" s="188"/>
      <c r="P1372" s="188"/>
    </row>
    <row r="1373">
      <c r="A1373" s="189" t="s">
        <v>4349</v>
      </c>
      <c r="B1373" s="8" t="s">
        <v>2481</v>
      </c>
      <c r="C1373" s="190">
        <v>210.0</v>
      </c>
      <c r="D1373" s="190">
        <f t="shared" si="1"/>
        <v>2.1</v>
      </c>
      <c r="E1373" s="190">
        <v>6.89</v>
      </c>
      <c r="F1373" s="191">
        <f t="shared" si="2"/>
        <v>13.78</v>
      </c>
      <c r="G1373" s="192">
        <f t="shared" si="3"/>
        <v>2.52</v>
      </c>
      <c r="H1373" s="192">
        <f t="shared" si="4"/>
        <v>8.26812</v>
      </c>
      <c r="I1373" s="192">
        <f t="shared" si="5"/>
        <v>16.53624</v>
      </c>
      <c r="O1373" s="188"/>
      <c r="P1373" s="188"/>
    </row>
    <row r="1374">
      <c r="A1374" s="189" t="s">
        <v>4351</v>
      </c>
      <c r="B1374" s="8" t="s">
        <v>4352</v>
      </c>
      <c r="C1374" s="190">
        <v>210.0</v>
      </c>
      <c r="D1374" s="190">
        <f t="shared" si="1"/>
        <v>2.1</v>
      </c>
      <c r="E1374" s="190">
        <v>6.89</v>
      </c>
      <c r="F1374" s="191">
        <f t="shared" si="2"/>
        <v>13.78</v>
      </c>
      <c r="G1374" s="192">
        <f t="shared" si="3"/>
        <v>2.52</v>
      </c>
      <c r="H1374" s="192">
        <f t="shared" si="4"/>
        <v>8.26812</v>
      </c>
      <c r="I1374" s="192">
        <f t="shared" si="5"/>
        <v>16.53624</v>
      </c>
      <c r="O1374" s="188"/>
      <c r="P1374" s="188"/>
    </row>
    <row r="1375">
      <c r="A1375" s="189" t="s">
        <v>4354</v>
      </c>
      <c r="B1375" s="8" t="s">
        <v>2490</v>
      </c>
      <c r="C1375" s="190">
        <v>210.0</v>
      </c>
      <c r="D1375" s="190">
        <f t="shared" si="1"/>
        <v>2.1</v>
      </c>
      <c r="E1375" s="190">
        <v>6.89</v>
      </c>
      <c r="F1375" s="191">
        <f t="shared" si="2"/>
        <v>13.78</v>
      </c>
      <c r="G1375" s="192">
        <f t="shared" si="3"/>
        <v>2.52</v>
      </c>
      <c r="H1375" s="192">
        <f t="shared" si="4"/>
        <v>8.26812</v>
      </c>
      <c r="I1375" s="192">
        <f t="shared" si="5"/>
        <v>16.53624</v>
      </c>
      <c r="O1375" s="188"/>
      <c r="P1375" s="188"/>
    </row>
    <row r="1376">
      <c r="A1376" s="189" t="s">
        <v>4356</v>
      </c>
      <c r="B1376" s="8" t="s">
        <v>2494</v>
      </c>
      <c r="C1376" s="190">
        <v>210.0</v>
      </c>
      <c r="D1376" s="190">
        <f t="shared" si="1"/>
        <v>2.1</v>
      </c>
      <c r="E1376" s="190">
        <v>6.89</v>
      </c>
      <c r="F1376" s="191">
        <f t="shared" si="2"/>
        <v>13.78</v>
      </c>
      <c r="G1376" s="192">
        <f t="shared" si="3"/>
        <v>2.52</v>
      </c>
      <c r="H1376" s="192">
        <f t="shared" si="4"/>
        <v>8.26812</v>
      </c>
      <c r="I1376" s="192">
        <f t="shared" si="5"/>
        <v>16.53624</v>
      </c>
      <c r="O1376" s="188"/>
      <c r="P1376" s="188"/>
    </row>
    <row r="1377">
      <c r="A1377" s="189" t="s">
        <v>4358</v>
      </c>
      <c r="B1377" s="8" t="s">
        <v>2498</v>
      </c>
      <c r="C1377" s="190">
        <v>210.0</v>
      </c>
      <c r="D1377" s="190">
        <f t="shared" si="1"/>
        <v>2.1</v>
      </c>
      <c r="E1377" s="190">
        <v>6.89</v>
      </c>
      <c r="F1377" s="191">
        <f t="shared" si="2"/>
        <v>13.78</v>
      </c>
      <c r="G1377" s="192">
        <f t="shared" si="3"/>
        <v>2.52</v>
      </c>
      <c r="H1377" s="192">
        <f t="shared" si="4"/>
        <v>8.26812</v>
      </c>
      <c r="I1377" s="192">
        <f t="shared" si="5"/>
        <v>16.53624</v>
      </c>
      <c r="O1377" s="188"/>
      <c r="P1377" s="188"/>
    </row>
    <row r="1378">
      <c r="A1378" s="189" t="s">
        <v>4360</v>
      </c>
      <c r="B1378" s="8" t="s">
        <v>4361</v>
      </c>
      <c r="C1378" s="190">
        <v>210.0</v>
      </c>
      <c r="D1378" s="190">
        <f t="shared" si="1"/>
        <v>2.1</v>
      </c>
      <c r="E1378" s="190">
        <v>6.89</v>
      </c>
      <c r="F1378" s="191">
        <f t="shared" si="2"/>
        <v>13.78</v>
      </c>
      <c r="G1378" s="192">
        <f t="shared" si="3"/>
        <v>2.52</v>
      </c>
      <c r="H1378" s="192">
        <f t="shared" si="4"/>
        <v>8.26812</v>
      </c>
      <c r="I1378" s="192">
        <f t="shared" si="5"/>
        <v>16.53624</v>
      </c>
      <c r="O1378" s="188"/>
      <c r="P1378" s="188"/>
    </row>
    <row r="1379">
      <c r="A1379" s="189" t="s">
        <v>4364</v>
      </c>
      <c r="B1379" s="8" t="s">
        <v>4365</v>
      </c>
      <c r="C1379" s="190">
        <v>162.0</v>
      </c>
      <c r="D1379" s="190">
        <f t="shared" si="1"/>
        <v>1.62</v>
      </c>
      <c r="E1379" s="190">
        <v>5.32</v>
      </c>
      <c r="F1379" s="191">
        <f t="shared" si="2"/>
        <v>10.64</v>
      </c>
      <c r="G1379" s="192">
        <f t="shared" si="3"/>
        <v>1.944</v>
      </c>
      <c r="H1379" s="192">
        <f t="shared" si="4"/>
        <v>6.378264</v>
      </c>
      <c r="I1379" s="192">
        <f t="shared" si="5"/>
        <v>12.756528</v>
      </c>
      <c r="O1379" s="188"/>
      <c r="P1379" s="188"/>
    </row>
    <row r="1380">
      <c r="A1380" s="189" t="s">
        <v>4368</v>
      </c>
      <c r="B1380" s="8" t="s">
        <v>4369</v>
      </c>
      <c r="C1380" s="190">
        <v>162.0</v>
      </c>
      <c r="D1380" s="190">
        <f t="shared" si="1"/>
        <v>1.62</v>
      </c>
      <c r="E1380" s="190">
        <v>5.32</v>
      </c>
      <c r="F1380" s="191">
        <f t="shared" si="2"/>
        <v>10.64</v>
      </c>
      <c r="G1380" s="192">
        <f t="shared" si="3"/>
        <v>1.944</v>
      </c>
      <c r="H1380" s="192">
        <f t="shared" si="4"/>
        <v>6.378264</v>
      </c>
      <c r="I1380" s="192">
        <f t="shared" si="5"/>
        <v>12.756528</v>
      </c>
      <c r="O1380" s="188"/>
      <c r="P1380" s="188"/>
    </row>
    <row r="1381">
      <c r="A1381" s="189" t="s">
        <v>4371</v>
      </c>
      <c r="B1381" s="8" t="s">
        <v>4372</v>
      </c>
      <c r="C1381" s="190">
        <v>162.0</v>
      </c>
      <c r="D1381" s="190">
        <f t="shared" si="1"/>
        <v>1.62</v>
      </c>
      <c r="E1381" s="190">
        <v>5.32</v>
      </c>
      <c r="F1381" s="191">
        <f t="shared" si="2"/>
        <v>10.64</v>
      </c>
      <c r="G1381" s="192">
        <f t="shared" si="3"/>
        <v>1.944</v>
      </c>
      <c r="H1381" s="192">
        <f t="shared" si="4"/>
        <v>6.378264</v>
      </c>
      <c r="I1381" s="192">
        <f t="shared" si="5"/>
        <v>12.756528</v>
      </c>
      <c r="O1381" s="188"/>
      <c r="P1381" s="188"/>
    </row>
    <row r="1382">
      <c r="A1382" s="189" t="s">
        <v>4375</v>
      </c>
      <c r="B1382" s="8" t="s">
        <v>4376</v>
      </c>
      <c r="C1382" s="190">
        <v>162.0</v>
      </c>
      <c r="D1382" s="190">
        <f t="shared" si="1"/>
        <v>1.62</v>
      </c>
      <c r="E1382" s="190">
        <v>5.32</v>
      </c>
      <c r="F1382" s="191">
        <f t="shared" si="2"/>
        <v>10.64</v>
      </c>
      <c r="G1382" s="192">
        <f t="shared" si="3"/>
        <v>1.944</v>
      </c>
      <c r="H1382" s="192">
        <f t="shared" si="4"/>
        <v>6.378264</v>
      </c>
      <c r="I1382" s="192">
        <f t="shared" si="5"/>
        <v>12.756528</v>
      </c>
      <c r="O1382" s="212"/>
      <c r="P1382" s="212"/>
    </row>
    <row r="1383">
      <c r="A1383" s="189" t="s">
        <v>4379</v>
      </c>
      <c r="B1383" s="8" t="s">
        <v>4380</v>
      </c>
      <c r="C1383" s="190">
        <v>162.0</v>
      </c>
      <c r="D1383" s="190">
        <f t="shared" si="1"/>
        <v>1.62</v>
      </c>
      <c r="E1383" s="190">
        <v>5.32</v>
      </c>
      <c r="F1383" s="191">
        <f t="shared" si="2"/>
        <v>10.64</v>
      </c>
      <c r="G1383" s="192">
        <f t="shared" si="3"/>
        <v>1.944</v>
      </c>
      <c r="H1383" s="192">
        <f t="shared" si="4"/>
        <v>6.378264</v>
      </c>
      <c r="I1383" s="192">
        <f t="shared" si="5"/>
        <v>12.756528</v>
      </c>
      <c r="O1383" s="188"/>
      <c r="P1383" s="188"/>
    </row>
    <row r="1384">
      <c r="A1384" s="189" t="s">
        <v>4382</v>
      </c>
      <c r="B1384" s="8" t="s">
        <v>4365</v>
      </c>
      <c r="C1384" s="190">
        <v>190.0</v>
      </c>
      <c r="D1384" s="190">
        <f t="shared" si="1"/>
        <v>1.9</v>
      </c>
      <c r="E1384" s="190">
        <v>6.23</v>
      </c>
      <c r="F1384" s="191">
        <f t="shared" si="2"/>
        <v>12.46</v>
      </c>
      <c r="G1384" s="192">
        <f t="shared" si="3"/>
        <v>2.28</v>
      </c>
      <c r="H1384" s="192">
        <f t="shared" si="4"/>
        <v>7.48068</v>
      </c>
      <c r="I1384" s="192">
        <f t="shared" si="5"/>
        <v>14.96136</v>
      </c>
      <c r="O1384" s="188"/>
      <c r="P1384" s="188"/>
    </row>
    <row r="1385">
      <c r="A1385" s="189" t="s">
        <v>4384</v>
      </c>
      <c r="B1385" s="8" t="s">
        <v>4369</v>
      </c>
      <c r="C1385" s="190">
        <v>190.0</v>
      </c>
      <c r="D1385" s="190">
        <f t="shared" si="1"/>
        <v>1.9</v>
      </c>
      <c r="E1385" s="190">
        <v>6.23</v>
      </c>
      <c r="F1385" s="191">
        <f t="shared" si="2"/>
        <v>12.46</v>
      </c>
      <c r="G1385" s="192">
        <f t="shared" si="3"/>
        <v>2.28</v>
      </c>
      <c r="H1385" s="192">
        <f t="shared" si="4"/>
        <v>7.48068</v>
      </c>
      <c r="I1385" s="192">
        <f t="shared" si="5"/>
        <v>14.96136</v>
      </c>
      <c r="O1385" s="188"/>
      <c r="P1385" s="188"/>
    </row>
    <row r="1386">
      <c r="A1386" s="189" t="s">
        <v>4386</v>
      </c>
      <c r="B1386" s="8" t="s">
        <v>4372</v>
      </c>
      <c r="C1386" s="190">
        <v>190.0</v>
      </c>
      <c r="D1386" s="190">
        <f t="shared" si="1"/>
        <v>1.9</v>
      </c>
      <c r="E1386" s="190">
        <v>6.23</v>
      </c>
      <c r="F1386" s="191">
        <f t="shared" si="2"/>
        <v>12.46</v>
      </c>
      <c r="G1386" s="192">
        <f t="shared" si="3"/>
        <v>2.28</v>
      </c>
      <c r="H1386" s="192">
        <f t="shared" si="4"/>
        <v>7.48068</v>
      </c>
      <c r="I1386" s="192">
        <f t="shared" si="5"/>
        <v>14.96136</v>
      </c>
      <c r="O1386" s="188"/>
      <c r="P1386" s="188"/>
    </row>
    <row r="1387">
      <c r="A1387" s="189" t="s">
        <v>4388</v>
      </c>
      <c r="B1387" s="8" t="s">
        <v>4376</v>
      </c>
      <c r="C1387" s="190">
        <v>190.0</v>
      </c>
      <c r="D1387" s="190">
        <f t="shared" si="1"/>
        <v>1.9</v>
      </c>
      <c r="E1387" s="190">
        <v>6.23</v>
      </c>
      <c r="F1387" s="191">
        <f t="shared" si="2"/>
        <v>12.46</v>
      </c>
      <c r="G1387" s="192">
        <f t="shared" si="3"/>
        <v>2.28</v>
      </c>
      <c r="H1387" s="192">
        <f t="shared" si="4"/>
        <v>7.48068</v>
      </c>
      <c r="I1387" s="192">
        <f t="shared" si="5"/>
        <v>14.96136</v>
      </c>
      <c r="O1387" s="188"/>
      <c r="P1387" s="188"/>
    </row>
    <row r="1388">
      <c r="A1388" s="189" t="s">
        <v>4390</v>
      </c>
      <c r="B1388" s="8" t="s">
        <v>4380</v>
      </c>
      <c r="C1388" s="190">
        <v>190.0</v>
      </c>
      <c r="D1388" s="190">
        <f t="shared" si="1"/>
        <v>1.9</v>
      </c>
      <c r="E1388" s="190">
        <v>6.23</v>
      </c>
      <c r="F1388" s="191">
        <f t="shared" si="2"/>
        <v>12.46</v>
      </c>
      <c r="G1388" s="192">
        <f t="shared" si="3"/>
        <v>2.28</v>
      </c>
      <c r="H1388" s="192">
        <f t="shared" si="4"/>
        <v>7.48068</v>
      </c>
      <c r="I1388" s="192">
        <f t="shared" si="5"/>
        <v>14.96136</v>
      </c>
      <c r="O1388" s="188"/>
      <c r="P1388" s="188"/>
    </row>
    <row r="1389">
      <c r="A1389" s="189" t="s">
        <v>4392</v>
      </c>
      <c r="B1389" s="8" t="s">
        <v>4393</v>
      </c>
      <c r="C1389" s="190">
        <v>165.0</v>
      </c>
      <c r="D1389" s="190">
        <f t="shared" si="1"/>
        <v>1.65</v>
      </c>
      <c r="E1389" s="190">
        <v>5.41</v>
      </c>
      <c r="F1389" s="191">
        <f t="shared" si="2"/>
        <v>10.82</v>
      </c>
      <c r="G1389" s="192">
        <f t="shared" si="3"/>
        <v>1.98</v>
      </c>
      <c r="H1389" s="192">
        <f t="shared" si="4"/>
        <v>6.49638</v>
      </c>
      <c r="I1389" s="192">
        <f t="shared" si="5"/>
        <v>12.99276</v>
      </c>
      <c r="O1389" s="188"/>
      <c r="P1389" s="188"/>
    </row>
    <row r="1390">
      <c r="A1390" s="189" t="s">
        <v>4397</v>
      </c>
      <c r="B1390" s="8" t="s">
        <v>4398</v>
      </c>
      <c r="C1390" s="190">
        <v>165.0</v>
      </c>
      <c r="D1390" s="190">
        <f t="shared" si="1"/>
        <v>1.65</v>
      </c>
      <c r="E1390" s="190">
        <v>5.41</v>
      </c>
      <c r="F1390" s="191">
        <f t="shared" si="2"/>
        <v>10.82</v>
      </c>
      <c r="G1390" s="192">
        <f t="shared" si="3"/>
        <v>1.98</v>
      </c>
      <c r="H1390" s="192">
        <f t="shared" si="4"/>
        <v>6.49638</v>
      </c>
      <c r="I1390" s="192">
        <f t="shared" si="5"/>
        <v>12.99276</v>
      </c>
      <c r="O1390" s="188"/>
      <c r="P1390" s="188"/>
    </row>
    <row r="1391">
      <c r="A1391" s="189" t="s">
        <v>4401</v>
      </c>
      <c r="B1391" s="8" t="s">
        <v>4402</v>
      </c>
      <c r="C1391" s="190">
        <v>165.0</v>
      </c>
      <c r="D1391" s="190">
        <f t="shared" si="1"/>
        <v>1.65</v>
      </c>
      <c r="E1391" s="190">
        <v>5.41</v>
      </c>
      <c r="F1391" s="191">
        <f t="shared" si="2"/>
        <v>10.82</v>
      </c>
      <c r="G1391" s="192">
        <f t="shared" si="3"/>
        <v>1.98</v>
      </c>
      <c r="H1391" s="192">
        <f t="shared" si="4"/>
        <v>6.49638</v>
      </c>
      <c r="I1391" s="192">
        <f t="shared" si="5"/>
        <v>12.99276</v>
      </c>
      <c r="O1391" s="188"/>
      <c r="P1391" s="188"/>
    </row>
    <row r="1392">
      <c r="A1392" s="189" t="s">
        <v>4405</v>
      </c>
      <c r="B1392" s="8" t="s">
        <v>4406</v>
      </c>
      <c r="C1392" s="190">
        <v>165.0</v>
      </c>
      <c r="D1392" s="190">
        <f t="shared" si="1"/>
        <v>1.65</v>
      </c>
      <c r="E1392" s="190">
        <v>5.41</v>
      </c>
      <c r="F1392" s="191">
        <f t="shared" si="2"/>
        <v>10.82</v>
      </c>
      <c r="G1392" s="192">
        <f t="shared" si="3"/>
        <v>1.98</v>
      </c>
      <c r="H1392" s="192">
        <f t="shared" si="4"/>
        <v>6.49638</v>
      </c>
      <c r="I1392" s="192">
        <f t="shared" si="5"/>
        <v>12.99276</v>
      </c>
      <c r="O1392" s="188"/>
      <c r="P1392" s="188"/>
    </row>
    <row r="1393">
      <c r="A1393" s="189" t="s">
        <v>4409</v>
      </c>
      <c r="B1393" s="8" t="s">
        <v>4393</v>
      </c>
      <c r="C1393" s="190">
        <v>220.0</v>
      </c>
      <c r="D1393" s="190">
        <f t="shared" si="1"/>
        <v>2.2</v>
      </c>
      <c r="E1393" s="190">
        <v>7.22</v>
      </c>
      <c r="F1393" s="191">
        <f t="shared" si="2"/>
        <v>14.44</v>
      </c>
      <c r="G1393" s="192">
        <f t="shared" si="3"/>
        <v>2.64</v>
      </c>
      <c r="H1393" s="192">
        <f t="shared" si="4"/>
        <v>8.66184</v>
      </c>
      <c r="I1393" s="192">
        <f t="shared" si="5"/>
        <v>17.32368</v>
      </c>
      <c r="O1393" s="188"/>
      <c r="P1393" s="188"/>
    </row>
    <row r="1394">
      <c r="A1394" s="189" t="s">
        <v>4411</v>
      </c>
      <c r="B1394" s="8" t="s">
        <v>4398</v>
      </c>
      <c r="C1394" s="190">
        <v>220.0</v>
      </c>
      <c r="D1394" s="190">
        <f t="shared" si="1"/>
        <v>2.2</v>
      </c>
      <c r="E1394" s="190">
        <v>7.22</v>
      </c>
      <c r="F1394" s="191">
        <f t="shared" si="2"/>
        <v>14.44</v>
      </c>
      <c r="G1394" s="192">
        <f t="shared" si="3"/>
        <v>2.64</v>
      </c>
      <c r="H1394" s="192">
        <f t="shared" si="4"/>
        <v>8.66184</v>
      </c>
      <c r="I1394" s="192">
        <f t="shared" si="5"/>
        <v>17.32368</v>
      </c>
      <c r="O1394" s="188"/>
      <c r="P1394" s="188"/>
    </row>
    <row r="1395">
      <c r="A1395" s="189" t="s">
        <v>4413</v>
      </c>
      <c r="B1395" s="8" t="s">
        <v>4402</v>
      </c>
      <c r="C1395" s="190">
        <v>220.0</v>
      </c>
      <c r="D1395" s="190">
        <f t="shared" si="1"/>
        <v>2.2</v>
      </c>
      <c r="E1395" s="190">
        <v>7.22</v>
      </c>
      <c r="F1395" s="191">
        <f t="shared" si="2"/>
        <v>14.44</v>
      </c>
      <c r="G1395" s="192">
        <f t="shared" si="3"/>
        <v>2.64</v>
      </c>
      <c r="H1395" s="192">
        <f t="shared" si="4"/>
        <v>8.66184</v>
      </c>
      <c r="I1395" s="192">
        <f t="shared" si="5"/>
        <v>17.32368</v>
      </c>
      <c r="O1395" s="188"/>
      <c r="P1395" s="188"/>
    </row>
    <row r="1396">
      <c r="A1396" s="189" t="s">
        <v>4415</v>
      </c>
      <c r="B1396" s="8" t="s">
        <v>4406</v>
      </c>
      <c r="C1396" s="190">
        <v>220.0</v>
      </c>
      <c r="D1396" s="190">
        <f t="shared" si="1"/>
        <v>2.2</v>
      </c>
      <c r="E1396" s="190">
        <v>7.22</v>
      </c>
      <c r="F1396" s="191">
        <f t="shared" si="2"/>
        <v>14.44</v>
      </c>
      <c r="G1396" s="192">
        <f t="shared" si="3"/>
        <v>2.64</v>
      </c>
      <c r="H1396" s="192">
        <f t="shared" si="4"/>
        <v>8.66184</v>
      </c>
      <c r="I1396" s="192">
        <f t="shared" si="5"/>
        <v>17.32368</v>
      </c>
      <c r="O1396" s="188"/>
      <c r="P1396" s="188"/>
    </row>
    <row r="1397">
      <c r="A1397" s="189" t="s">
        <v>4417</v>
      </c>
      <c r="B1397" s="8" t="s">
        <v>4418</v>
      </c>
      <c r="C1397" s="190">
        <v>105.0</v>
      </c>
      <c r="D1397" s="190">
        <f t="shared" si="1"/>
        <v>1.05</v>
      </c>
      <c r="E1397" s="190">
        <v>3.45</v>
      </c>
      <c r="F1397" s="191">
        <f t="shared" si="2"/>
        <v>6.9</v>
      </c>
      <c r="G1397" s="192">
        <f t="shared" si="3"/>
        <v>1.26</v>
      </c>
      <c r="H1397" s="192">
        <f t="shared" si="4"/>
        <v>4.13406</v>
      </c>
      <c r="I1397" s="192">
        <f t="shared" si="5"/>
        <v>8.26812</v>
      </c>
      <c r="O1397" s="188"/>
      <c r="P1397" s="188"/>
    </row>
    <row r="1398">
      <c r="A1398" s="189" t="s">
        <v>4421</v>
      </c>
      <c r="B1398" s="37" t="s">
        <v>4422</v>
      </c>
      <c r="C1398" s="190">
        <v>560.0</v>
      </c>
      <c r="D1398" s="190">
        <f t="shared" si="1"/>
        <v>5.6</v>
      </c>
      <c r="E1398" s="190">
        <v>18.37</v>
      </c>
      <c r="F1398" s="191">
        <f t="shared" si="2"/>
        <v>36.74</v>
      </c>
      <c r="G1398" s="192">
        <f t="shared" si="3"/>
        <v>6.72</v>
      </c>
      <c r="H1398" s="192">
        <f t="shared" si="4"/>
        <v>22.04832</v>
      </c>
      <c r="I1398" s="192">
        <f t="shared" si="5"/>
        <v>44.09664</v>
      </c>
      <c r="J1398" s="180"/>
      <c r="K1398" s="180"/>
      <c r="L1398" s="180"/>
      <c r="M1398" s="180"/>
      <c r="N1398" s="180"/>
      <c r="O1398" s="188"/>
      <c r="P1398" s="188"/>
    </row>
    <row r="1399">
      <c r="A1399" s="189" t="s">
        <v>4427</v>
      </c>
      <c r="B1399" s="8" t="s">
        <v>4428</v>
      </c>
      <c r="C1399" s="190">
        <v>212.0</v>
      </c>
      <c r="D1399" s="190">
        <f t="shared" si="1"/>
        <v>2.12</v>
      </c>
      <c r="E1399" s="190">
        <v>6.96</v>
      </c>
      <c r="F1399" s="191">
        <f t="shared" si="2"/>
        <v>13.92</v>
      </c>
      <c r="G1399" s="192">
        <f t="shared" si="3"/>
        <v>2.544</v>
      </c>
      <c r="H1399" s="192">
        <f t="shared" si="4"/>
        <v>8.346864</v>
      </c>
      <c r="I1399" s="192">
        <f t="shared" si="5"/>
        <v>16.693728</v>
      </c>
      <c r="O1399" s="188"/>
      <c r="P1399" s="188"/>
    </row>
    <row r="1400">
      <c r="A1400" s="189" t="s">
        <v>4431</v>
      </c>
      <c r="B1400" s="8" t="s">
        <v>4432</v>
      </c>
      <c r="C1400" s="190">
        <v>212.0</v>
      </c>
      <c r="D1400" s="190">
        <f t="shared" si="1"/>
        <v>2.12</v>
      </c>
      <c r="E1400" s="190">
        <v>6.96</v>
      </c>
      <c r="F1400" s="191">
        <f t="shared" si="2"/>
        <v>13.92</v>
      </c>
      <c r="G1400" s="192">
        <f t="shared" si="3"/>
        <v>2.544</v>
      </c>
      <c r="H1400" s="192">
        <f t="shared" si="4"/>
        <v>8.346864</v>
      </c>
      <c r="I1400" s="192">
        <f t="shared" si="5"/>
        <v>16.693728</v>
      </c>
      <c r="O1400" s="188"/>
      <c r="P1400" s="188"/>
    </row>
    <row r="1401">
      <c r="A1401" s="189" t="s">
        <v>4434</v>
      </c>
      <c r="B1401" s="8" t="s">
        <v>4435</v>
      </c>
      <c r="C1401" s="190">
        <v>238.0</v>
      </c>
      <c r="D1401" s="190">
        <f t="shared" si="1"/>
        <v>2.38</v>
      </c>
      <c r="E1401" s="190">
        <v>7.81</v>
      </c>
      <c r="F1401" s="191">
        <f t="shared" si="2"/>
        <v>15.62</v>
      </c>
      <c r="G1401" s="192">
        <f t="shared" si="3"/>
        <v>2.856</v>
      </c>
      <c r="H1401" s="192">
        <f t="shared" si="4"/>
        <v>9.370536</v>
      </c>
      <c r="I1401" s="192">
        <f t="shared" si="5"/>
        <v>18.741072</v>
      </c>
      <c r="O1401" s="212"/>
      <c r="P1401" s="212"/>
    </row>
    <row r="1402">
      <c r="A1402" s="189" t="s">
        <v>4437</v>
      </c>
      <c r="B1402" s="8" t="s">
        <v>3862</v>
      </c>
      <c r="C1402" s="190">
        <v>84.0</v>
      </c>
      <c r="D1402" s="190">
        <f t="shared" si="1"/>
        <v>0.84</v>
      </c>
      <c r="E1402" s="190">
        <v>2.76</v>
      </c>
      <c r="F1402" s="191">
        <f t="shared" si="2"/>
        <v>5.52</v>
      </c>
      <c r="G1402" s="192">
        <f t="shared" si="3"/>
        <v>1.008</v>
      </c>
      <c r="H1402" s="192">
        <f t="shared" si="4"/>
        <v>3.307248</v>
      </c>
      <c r="I1402" s="192">
        <f t="shared" si="5"/>
        <v>6.614496</v>
      </c>
      <c r="O1402" s="212"/>
      <c r="P1402" s="212"/>
    </row>
    <row r="1403">
      <c r="A1403" s="189" t="s">
        <v>4440</v>
      </c>
      <c r="B1403" s="8" t="s">
        <v>4441</v>
      </c>
      <c r="C1403" s="190">
        <v>92.0</v>
      </c>
      <c r="D1403" s="190">
        <f t="shared" si="1"/>
        <v>0.92</v>
      </c>
      <c r="E1403" s="190">
        <v>3.02</v>
      </c>
      <c r="F1403" s="191">
        <f t="shared" si="2"/>
        <v>6.04</v>
      </c>
      <c r="G1403" s="192">
        <f t="shared" si="3"/>
        <v>1.104</v>
      </c>
      <c r="H1403" s="192">
        <f t="shared" si="4"/>
        <v>3.622224</v>
      </c>
      <c r="I1403" s="192">
        <f t="shared" si="5"/>
        <v>7.244448</v>
      </c>
      <c r="O1403" s="212"/>
      <c r="P1403" s="212"/>
    </row>
    <row r="1404">
      <c r="A1404" s="189" t="s">
        <v>4443</v>
      </c>
      <c r="B1404" s="8" t="s">
        <v>4444</v>
      </c>
      <c r="C1404" s="190">
        <v>40.0</v>
      </c>
      <c r="D1404" s="190">
        <f t="shared" si="1"/>
        <v>0.4</v>
      </c>
      <c r="E1404" s="190">
        <v>1.31</v>
      </c>
      <c r="F1404" s="191">
        <f t="shared" si="2"/>
        <v>2.62</v>
      </c>
      <c r="G1404" s="192">
        <f t="shared" si="3"/>
        <v>0.48</v>
      </c>
      <c r="H1404" s="192">
        <f t="shared" si="4"/>
        <v>1.57488</v>
      </c>
      <c r="I1404" s="192">
        <f t="shared" si="5"/>
        <v>3.14976</v>
      </c>
      <c r="O1404" s="188"/>
      <c r="P1404" s="188"/>
    </row>
    <row r="1405">
      <c r="A1405" s="189" t="s">
        <v>4446</v>
      </c>
      <c r="B1405" s="8" t="s">
        <v>4447</v>
      </c>
      <c r="C1405" s="190">
        <v>52.0</v>
      </c>
      <c r="D1405" s="190">
        <f t="shared" si="1"/>
        <v>0.52</v>
      </c>
      <c r="E1405" s="190">
        <v>1.71</v>
      </c>
      <c r="F1405" s="191">
        <f t="shared" si="2"/>
        <v>3.42</v>
      </c>
      <c r="G1405" s="192">
        <f t="shared" si="3"/>
        <v>0.624</v>
      </c>
      <c r="H1405" s="192">
        <f t="shared" si="4"/>
        <v>2.047344</v>
      </c>
      <c r="I1405" s="192">
        <f t="shared" si="5"/>
        <v>4.094688</v>
      </c>
      <c r="O1405" s="188"/>
      <c r="P1405" s="188"/>
    </row>
    <row r="1406">
      <c r="A1406" s="189" t="s">
        <v>4449</v>
      </c>
      <c r="B1406" s="8" t="s">
        <v>4450</v>
      </c>
      <c r="C1406" s="193">
        <v>80.0</v>
      </c>
      <c r="D1406" s="190">
        <f t="shared" si="1"/>
        <v>0.8</v>
      </c>
      <c r="E1406" s="193">
        <v>2.62</v>
      </c>
      <c r="F1406" s="191">
        <f t="shared" si="2"/>
        <v>5.24</v>
      </c>
      <c r="G1406" s="192">
        <f t="shared" si="3"/>
        <v>0.96</v>
      </c>
      <c r="H1406" s="192">
        <f t="shared" si="4"/>
        <v>3.14976</v>
      </c>
      <c r="I1406" s="192">
        <f t="shared" si="5"/>
        <v>6.29952</v>
      </c>
      <c r="O1406" s="188"/>
      <c r="P1406" s="188"/>
    </row>
    <row r="1407">
      <c r="A1407" s="189" t="s">
        <v>4452</v>
      </c>
      <c r="B1407" s="8" t="s">
        <v>3259</v>
      </c>
      <c r="C1407" s="190">
        <v>65.0</v>
      </c>
      <c r="D1407" s="190">
        <f t="shared" si="1"/>
        <v>0.65</v>
      </c>
      <c r="E1407" s="190">
        <v>2.13</v>
      </c>
      <c r="F1407" s="191">
        <f t="shared" si="2"/>
        <v>4.26</v>
      </c>
      <c r="G1407" s="192">
        <f t="shared" si="3"/>
        <v>0.78</v>
      </c>
      <c r="H1407" s="192">
        <f t="shared" si="4"/>
        <v>2.55918</v>
      </c>
      <c r="I1407" s="192">
        <f t="shared" si="5"/>
        <v>5.11836</v>
      </c>
      <c r="O1407" s="188"/>
      <c r="P1407" s="188"/>
    </row>
    <row r="1408">
      <c r="A1408" s="189" t="s">
        <v>4454</v>
      </c>
      <c r="B1408" s="8" t="s">
        <v>4455</v>
      </c>
      <c r="C1408" s="190">
        <v>105.0</v>
      </c>
      <c r="D1408" s="190">
        <f t="shared" si="1"/>
        <v>1.05</v>
      </c>
      <c r="E1408" s="190">
        <v>3.45</v>
      </c>
      <c r="F1408" s="191">
        <f t="shared" si="2"/>
        <v>6.9</v>
      </c>
      <c r="G1408" s="192">
        <f t="shared" si="3"/>
        <v>1.26</v>
      </c>
      <c r="H1408" s="192">
        <f t="shared" si="4"/>
        <v>4.13406</v>
      </c>
      <c r="I1408" s="192">
        <f t="shared" si="5"/>
        <v>8.26812</v>
      </c>
      <c r="O1408" s="188"/>
      <c r="P1408" s="188"/>
    </row>
    <row r="1409">
      <c r="A1409" s="189" t="s">
        <v>4457</v>
      </c>
      <c r="B1409" s="8" t="s">
        <v>4458</v>
      </c>
      <c r="C1409" s="190">
        <v>45.0</v>
      </c>
      <c r="D1409" s="190">
        <f t="shared" si="1"/>
        <v>0.45</v>
      </c>
      <c r="E1409" s="190">
        <v>1.48</v>
      </c>
      <c r="F1409" s="191">
        <f t="shared" si="2"/>
        <v>2.96</v>
      </c>
      <c r="G1409" s="192">
        <f t="shared" si="3"/>
        <v>0.54</v>
      </c>
      <c r="H1409" s="192">
        <f t="shared" si="4"/>
        <v>1.77174</v>
      </c>
      <c r="I1409" s="192">
        <f t="shared" si="5"/>
        <v>3.54348</v>
      </c>
      <c r="O1409" s="188"/>
      <c r="P1409" s="188"/>
    </row>
    <row r="1410">
      <c r="A1410" s="189" t="s">
        <v>4460</v>
      </c>
      <c r="B1410" s="8" t="s">
        <v>1011</v>
      </c>
      <c r="C1410" s="190">
        <v>55.0</v>
      </c>
      <c r="D1410" s="190">
        <f t="shared" si="1"/>
        <v>0.55</v>
      </c>
      <c r="E1410" s="190">
        <v>1.8</v>
      </c>
      <c r="F1410" s="191">
        <f t="shared" si="2"/>
        <v>3.6</v>
      </c>
      <c r="G1410" s="192">
        <f t="shared" si="3"/>
        <v>0.66</v>
      </c>
      <c r="H1410" s="192">
        <f t="shared" si="4"/>
        <v>2.16546</v>
      </c>
      <c r="I1410" s="192">
        <f t="shared" si="5"/>
        <v>4.33092</v>
      </c>
      <c r="O1410" s="188"/>
      <c r="P1410" s="188"/>
    </row>
    <row r="1411">
      <c r="A1411" s="189" t="s">
        <v>4462</v>
      </c>
      <c r="B1411" s="8" t="s">
        <v>4463</v>
      </c>
      <c r="C1411" s="190">
        <v>246.0</v>
      </c>
      <c r="D1411" s="190">
        <f t="shared" si="1"/>
        <v>2.46</v>
      </c>
      <c r="E1411" s="190">
        <v>8.07</v>
      </c>
      <c r="F1411" s="191">
        <f t="shared" si="2"/>
        <v>16.14</v>
      </c>
      <c r="G1411" s="192">
        <f t="shared" si="3"/>
        <v>2.952</v>
      </c>
      <c r="H1411" s="192">
        <f t="shared" si="4"/>
        <v>9.685512</v>
      </c>
      <c r="I1411" s="192">
        <f t="shared" si="5"/>
        <v>19.371024</v>
      </c>
      <c r="O1411" s="188"/>
      <c r="P1411" s="188"/>
    </row>
    <row r="1412">
      <c r="A1412" s="189" t="s">
        <v>4723</v>
      </c>
      <c r="B1412" s="8" t="s">
        <v>4724</v>
      </c>
      <c r="C1412" s="190">
        <v>90.0</v>
      </c>
      <c r="D1412" s="190">
        <f t="shared" si="1"/>
        <v>0.9</v>
      </c>
      <c r="E1412" s="190">
        <v>2.95</v>
      </c>
      <c r="F1412" s="191">
        <f t="shared" si="2"/>
        <v>5.9</v>
      </c>
      <c r="G1412" s="192">
        <f t="shared" si="3"/>
        <v>1.08</v>
      </c>
      <c r="H1412" s="192">
        <f t="shared" si="4"/>
        <v>3.54348</v>
      </c>
      <c r="I1412" s="192">
        <f t="shared" si="5"/>
        <v>7.08696</v>
      </c>
      <c r="J1412" s="180"/>
      <c r="K1412" s="180"/>
      <c r="L1412" s="180"/>
      <c r="M1412" s="180"/>
      <c r="N1412" s="180"/>
      <c r="O1412" s="188"/>
      <c r="P1412" s="188"/>
    </row>
    <row r="1413">
      <c r="A1413" s="189" t="s">
        <v>4466</v>
      </c>
      <c r="B1413" s="8" t="s">
        <v>4467</v>
      </c>
      <c r="C1413" s="190">
        <v>102.0</v>
      </c>
      <c r="D1413" s="190">
        <f t="shared" si="1"/>
        <v>1.02</v>
      </c>
      <c r="E1413" s="190">
        <v>3.35</v>
      </c>
      <c r="F1413" s="191">
        <f t="shared" si="2"/>
        <v>6.7</v>
      </c>
      <c r="G1413" s="192">
        <f t="shared" si="3"/>
        <v>1.224</v>
      </c>
      <c r="H1413" s="192">
        <f t="shared" si="4"/>
        <v>4.015944</v>
      </c>
      <c r="I1413" s="192">
        <f t="shared" si="5"/>
        <v>8.031888</v>
      </c>
      <c r="J1413" s="180"/>
      <c r="K1413" s="180"/>
      <c r="L1413" s="180"/>
      <c r="M1413" s="180"/>
      <c r="N1413" s="180"/>
      <c r="O1413" s="188"/>
      <c r="P1413" s="188"/>
    </row>
    <row r="1414">
      <c r="A1414" s="189" t="s">
        <v>4470</v>
      </c>
      <c r="B1414" s="8" t="s">
        <v>4471</v>
      </c>
      <c r="C1414" s="193">
        <v>145.0</v>
      </c>
      <c r="D1414" s="190">
        <f t="shared" si="1"/>
        <v>1.45</v>
      </c>
      <c r="E1414" s="193">
        <v>4.76</v>
      </c>
      <c r="F1414" s="191">
        <f t="shared" si="2"/>
        <v>9.52</v>
      </c>
      <c r="G1414" s="192">
        <f t="shared" si="3"/>
        <v>1.74</v>
      </c>
      <c r="H1414" s="192">
        <f t="shared" si="4"/>
        <v>5.70894</v>
      </c>
      <c r="I1414" s="192">
        <f t="shared" si="5"/>
        <v>11.41788</v>
      </c>
      <c r="J1414" s="180"/>
      <c r="K1414" s="180"/>
      <c r="L1414" s="180"/>
      <c r="M1414" s="180"/>
      <c r="N1414" s="180"/>
      <c r="O1414" s="188"/>
      <c r="P1414" s="188"/>
    </row>
    <row r="1415">
      <c r="A1415" s="189" t="s">
        <v>4475</v>
      </c>
      <c r="B1415" s="8" t="s">
        <v>4476</v>
      </c>
      <c r="C1415" s="190">
        <v>72.0</v>
      </c>
      <c r="D1415" s="190">
        <f t="shared" si="1"/>
        <v>0.72</v>
      </c>
      <c r="E1415" s="190">
        <v>2.36</v>
      </c>
      <c r="F1415" s="191">
        <f t="shared" si="2"/>
        <v>4.72</v>
      </c>
      <c r="G1415" s="192">
        <f t="shared" si="3"/>
        <v>0.864</v>
      </c>
      <c r="H1415" s="192">
        <f t="shared" si="4"/>
        <v>2.834784</v>
      </c>
      <c r="I1415" s="192">
        <f t="shared" si="5"/>
        <v>5.669568</v>
      </c>
      <c r="J1415" s="180"/>
      <c r="K1415" s="180"/>
      <c r="L1415" s="180"/>
      <c r="M1415" s="180"/>
      <c r="N1415" s="180"/>
      <c r="O1415" s="188"/>
      <c r="P1415" s="188"/>
    </row>
    <row r="1416">
      <c r="A1416" s="189" t="s">
        <v>4480</v>
      </c>
      <c r="B1416" s="8" t="s">
        <v>4481</v>
      </c>
      <c r="C1416" s="190">
        <v>100.0</v>
      </c>
      <c r="D1416" s="190">
        <f t="shared" si="1"/>
        <v>1</v>
      </c>
      <c r="E1416" s="190">
        <v>3.28</v>
      </c>
      <c r="F1416" s="191">
        <f t="shared" si="2"/>
        <v>6.56</v>
      </c>
      <c r="G1416" s="192">
        <f t="shared" si="3"/>
        <v>1.2</v>
      </c>
      <c r="H1416" s="192">
        <f t="shared" si="4"/>
        <v>3.9372</v>
      </c>
      <c r="I1416" s="192">
        <f t="shared" si="5"/>
        <v>7.8744</v>
      </c>
      <c r="O1416" s="188"/>
      <c r="P1416" s="188"/>
    </row>
    <row r="1417">
      <c r="A1417" s="189" t="s">
        <v>4483</v>
      </c>
      <c r="B1417" s="8" t="s">
        <v>2422</v>
      </c>
      <c r="C1417" s="190">
        <v>215.0</v>
      </c>
      <c r="D1417" s="190">
        <f t="shared" si="1"/>
        <v>2.15</v>
      </c>
      <c r="E1417" s="190">
        <v>7.05</v>
      </c>
      <c r="F1417" s="191">
        <f t="shared" si="2"/>
        <v>14.1</v>
      </c>
      <c r="G1417" s="192">
        <f t="shared" si="3"/>
        <v>2.58</v>
      </c>
      <c r="H1417" s="192">
        <f t="shared" si="4"/>
        <v>8.46498</v>
      </c>
      <c r="I1417" s="192">
        <f t="shared" si="5"/>
        <v>16.92996</v>
      </c>
      <c r="O1417" s="188"/>
      <c r="P1417" s="188"/>
    </row>
    <row r="1418">
      <c r="A1418" s="189" t="s">
        <v>4485</v>
      </c>
      <c r="B1418" s="8" t="s">
        <v>2422</v>
      </c>
      <c r="C1418" s="190">
        <v>300.0</v>
      </c>
      <c r="D1418" s="190">
        <f t="shared" si="1"/>
        <v>3</v>
      </c>
      <c r="E1418" s="190">
        <v>9.84</v>
      </c>
      <c r="F1418" s="191">
        <f t="shared" si="2"/>
        <v>19.68</v>
      </c>
      <c r="G1418" s="192">
        <f t="shared" si="3"/>
        <v>3.6</v>
      </c>
      <c r="H1418" s="192">
        <f t="shared" si="4"/>
        <v>11.8116</v>
      </c>
      <c r="I1418" s="192">
        <f t="shared" si="5"/>
        <v>23.6232</v>
      </c>
      <c r="O1418" s="188"/>
      <c r="P1418" s="188"/>
    </row>
    <row r="1419">
      <c r="A1419" s="189" t="s">
        <v>4487</v>
      </c>
      <c r="B1419" s="8" t="s">
        <v>2422</v>
      </c>
      <c r="C1419" s="190">
        <v>285.0</v>
      </c>
      <c r="D1419" s="190">
        <f t="shared" si="1"/>
        <v>2.85</v>
      </c>
      <c r="E1419" s="190">
        <v>9.35</v>
      </c>
      <c r="F1419" s="191">
        <f t="shared" si="2"/>
        <v>18.7</v>
      </c>
      <c r="G1419" s="192">
        <f t="shared" si="3"/>
        <v>3.42</v>
      </c>
      <c r="H1419" s="192">
        <f t="shared" si="4"/>
        <v>11.22102</v>
      </c>
      <c r="I1419" s="192">
        <f t="shared" si="5"/>
        <v>22.44204</v>
      </c>
      <c r="O1419" s="188"/>
      <c r="P1419" s="188"/>
    </row>
    <row r="1420">
      <c r="A1420" s="189" t="s">
        <v>4489</v>
      </c>
      <c r="B1420" s="8" t="s">
        <v>4490</v>
      </c>
      <c r="C1420" s="190">
        <v>118.0</v>
      </c>
      <c r="D1420" s="190">
        <f t="shared" si="1"/>
        <v>1.18</v>
      </c>
      <c r="E1420" s="190">
        <v>3.87</v>
      </c>
      <c r="F1420" s="191">
        <f t="shared" si="2"/>
        <v>7.74</v>
      </c>
      <c r="G1420" s="192">
        <f t="shared" si="3"/>
        <v>1.416</v>
      </c>
      <c r="H1420" s="192">
        <f t="shared" si="4"/>
        <v>4.645896</v>
      </c>
      <c r="I1420" s="192">
        <f t="shared" si="5"/>
        <v>9.291792</v>
      </c>
      <c r="O1420" s="188"/>
      <c r="P1420" s="188"/>
    </row>
    <row r="1421">
      <c r="A1421" s="189" t="s">
        <v>4494</v>
      </c>
      <c r="B1421" s="8" t="s">
        <v>4495</v>
      </c>
      <c r="C1421" s="190">
        <v>118.0</v>
      </c>
      <c r="D1421" s="190">
        <f t="shared" si="1"/>
        <v>1.18</v>
      </c>
      <c r="E1421" s="190">
        <v>3.87</v>
      </c>
      <c r="F1421" s="191">
        <f t="shared" si="2"/>
        <v>7.74</v>
      </c>
      <c r="G1421" s="192">
        <f t="shared" si="3"/>
        <v>1.416</v>
      </c>
      <c r="H1421" s="192">
        <f t="shared" si="4"/>
        <v>4.645896</v>
      </c>
      <c r="I1421" s="192">
        <f t="shared" si="5"/>
        <v>9.291792</v>
      </c>
      <c r="O1421" s="188"/>
      <c r="P1421" s="188"/>
    </row>
    <row r="1422">
      <c r="A1422" s="189" t="s">
        <v>4498</v>
      </c>
      <c r="B1422" s="8" t="s">
        <v>4499</v>
      </c>
      <c r="C1422" s="190">
        <v>118.0</v>
      </c>
      <c r="D1422" s="190">
        <f t="shared" si="1"/>
        <v>1.18</v>
      </c>
      <c r="E1422" s="190">
        <v>3.87</v>
      </c>
      <c r="F1422" s="191">
        <f t="shared" si="2"/>
        <v>7.74</v>
      </c>
      <c r="G1422" s="192">
        <f t="shared" si="3"/>
        <v>1.416</v>
      </c>
      <c r="H1422" s="192">
        <f t="shared" si="4"/>
        <v>4.645896</v>
      </c>
      <c r="I1422" s="192">
        <f t="shared" si="5"/>
        <v>9.291792</v>
      </c>
      <c r="O1422" s="188"/>
      <c r="P1422" s="188"/>
    </row>
    <row r="1423">
      <c r="A1423" s="189" t="s">
        <v>4502</v>
      </c>
      <c r="B1423" s="8" t="s">
        <v>4503</v>
      </c>
      <c r="C1423" s="190">
        <v>118.0</v>
      </c>
      <c r="D1423" s="190">
        <f t="shared" si="1"/>
        <v>1.18</v>
      </c>
      <c r="E1423" s="190">
        <v>3.87</v>
      </c>
      <c r="F1423" s="191">
        <f t="shared" si="2"/>
        <v>7.74</v>
      </c>
      <c r="G1423" s="192">
        <f t="shared" si="3"/>
        <v>1.416</v>
      </c>
      <c r="H1423" s="192">
        <f t="shared" si="4"/>
        <v>4.645896</v>
      </c>
      <c r="I1423" s="192">
        <f t="shared" si="5"/>
        <v>9.291792</v>
      </c>
      <c r="O1423" s="188"/>
      <c r="P1423" s="188"/>
    </row>
    <row r="1424">
      <c r="A1424" s="189" t="s">
        <v>4506</v>
      </c>
      <c r="B1424" s="8" t="s">
        <v>4507</v>
      </c>
      <c r="C1424" s="190">
        <v>118.0</v>
      </c>
      <c r="D1424" s="190">
        <f t="shared" si="1"/>
        <v>1.18</v>
      </c>
      <c r="E1424" s="190">
        <v>3.87</v>
      </c>
      <c r="F1424" s="191">
        <f t="shared" si="2"/>
        <v>7.74</v>
      </c>
      <c r="G1424" s="192">
        <f t="shared" si="3"/>
        <v>1.416</v>
      </c>
      <c r="H1424" s="192">
        <f t="shared" si="4"/>
        <v>4.645896</v>
      </c>
      <c r="I1424" s="192">
        <f t="shared" si="5"/>
        <v>9.291792</v>
      </c>
      <c r="O1424" s="188"/>
      <c r="P1424" s="188"/>
    </row>
    <row r="1425">
      <c r="A1425" s="189" t="s">
        <v>4510</v>
      </c>
      <c r="B1425" s="8" t="s">
        <v>4511</v>
      </c>
      <c r="C1425" s="190">
        <v>116.0</v>
      </c>
      <c r="D1425" s="190">
        <f t="shared" si="1"/>
        <v>1.16</v>
      </c>
      <c r="E1425" s="190">
        <v>3.81</v>
      </c>
      <c r="F1425" s="191">
        <f t="shared" si="2"/>
        <v>7.62</v>
      </c>
      <c r="G1425" s="192">
        <f t="shared" si="3"/>
        <v>1.392</v>
      </c>
      <c r="H1425" s="192">
        <f t="shared" si="4"/>
        <v>4.567152</v>
      </c>
      <c r="I1425" s="192">
        <f t="shared" si="5"/>
        <v>9.134304</v>
      </c>
      <c r="O1425" s="188"/>
      <c r="P1425" s="188"/>
    </row>
    <row r="1426">
      <c r="A1426" s="189" t="s">
        <v>4513</v>
      </c>
      <c r="B1426" s="8" t="s">
        <v>4495</v>
      </c>
      <c r="C1426" s="190">
        <v>116.0</v>
      </c>
      <c r="D1426" s="190">
        <f t="shared" si="1"/>
        <v>1.16</v>
      </c>
      <c r="E1426" s="190">
        <v>3.81</v>
      </c>
      <c r="F1426" s="191">
        <f t="shared" si="2"/>
        <v>7.62</v>
      </c>
      <c r="G1426" s="192">
        <f t="shared" si="3"/>
        <v>1.392</v>
      </c>
      <c r="H1426" s="192">
        <f t="shared" si="4"/>
        <v>4.567152</v>
      </c>
      <c r="I1426" s="192">
        <f t="shared" si="5"/>
        <v>9.134304</v>
      </c>
      <c r="O1426" s="188"/>
      <c r="P1426" s="188"/>
    </row>
    <row r="1427">
      <c r="A1427" s="189" t="s">
        <v>4515</v>
      </c>
      <c r="B1427" s="8" t="s">
        <v>4499</v>
      </c>
      <c r="C1427" s="190">
        <v>116.0</v>
      </c>
      <c r="D1427" s="190">
        <f t="shared" si="1"/>
        <v>1.16</v>
      </c>
      <c r="E1427" s="190">
        <v>3.81</v>
      </c>
      <c r="F1427" s="191">
        <f t="shared" si="2"/>
        <v>7.62</v>
      </c>
      <c r="G1427" s="192">
        <f t="shared" si="3"/>
        <v>1.392</v>
      </c>
      <c r="H1427" s="192">
        <f t="shared" si="4"/>
        <v>4.567152</v>
      </c>
      <c r="I1427" s="192">
        <f t="shared" si="5"/>
        <v>9.134304</v>
      </c>
      <c r="O1427" s="188"/>
      <c r="P1427" s="188"/>
    </row>
    <row r="1428">
      <c r="A1428" s="189" t="s">
        <v>4517</v>
      </c>
      <c r="B1428" s="8" t="s">
        <v>4503</v>
      </c>
      <c r="C1428" s="190">
        <v>116.0</v>
      </c>
      <c r="D1428" s="190">
        <f t="shared" si="1"/>
        <v>1.16</v>
      </c>
      <c r="E1428" s="190">
        <v>3.81</v>
      </c>
      <c r="F1428" s="191">
        <f t="shared" si="2"/>
        <v>7.62</v>
      </c>
      <c r="G1428" s="192">
        <f t="shared" si="3"/>
        <v>1.392</v>
      </c>
      <c r="H1428" s="192">
        <f t="shared" si="4"/>
        <v>4.567152</v>
      </c>
      <c r="I1428" s="192">
        <f t="shared" si="5"/>
        <v>9.134304</v>
      </c>
      <c r="O1428" s="188"/>
      <c r="P1428" s="188"/>
    </row>
    <row r="1429">
      <c r="A1429" s="189" t="s">
        <v>4519</v>
      </c>
      <c r="B1429" s="8" t="s">
        <v>4520</v>
      </c>
      <c r="C1429" s="190">
        <v>116.0</v>
      </c>
      <c r="D1429" s="190">
        <f t="shared" si="1"/>
        <v>1.16</v>
      </c>
      <c r="E1429" s="190">
        <v>3.81</v>
      </c>
      <c r="F1429" s="191">
        <f t="shared" si="2"/>
        <v>7.62</v>
      </c>
      <c r="G1429" s="192">
        <f t="shared" si="3"/>
        <v>1.392</v>
      </c>
      <c r="H1429" s="192">
        <f t="shared" si="4"/>
        <v>4.567152</v>
      </c>
      <c r="I1429" s="192">
        <f t="shared" si="5"/>
        <v>9.134304</v>
      </c>
      <c r="O1429" s="188"/>
      <c r="P1429" s="188"/>
    </row>
    <row r="1430">
      <c r="A1430" s="189" t="s">
        <v>4522</v>
      </c>
      <c r="B1430" s="8" t="s">
        <v>4490</v>
      </c>
      <c r="C1430" s="190">
        <v>78.0</v>
      </c>
      <c r="D1430" s="190">
        <f t="shared" si="1"/>
        <v>0.78</v>
      </c>
      <c r="E1430" s="190">
        <v>2.56</v>
      </c>
      <c r="F1430" s="191">
        <f t="shared" si="2"/>
        <v>5.12</v>
      </c>
      <c r="G1430" s="192">
        <f t="shared" si="3"/>
        <v>0.936</v>
      </c>
      <c r="H1430" s="192">
        <f t="shared" si="4"/>
        <v>3.071016</v>
      </c>
      <c r="I1430" s="192">
        <f t="shared" si="5"/>
        <v>6.142032</v>
      </c>
      <c r="O1430" s="188"/>
      <c r="P1430" s="188"/>
    </row>
    <row r="1431">
      <c r="A1431" s="189" t="s">
        <v>4524</v>
      </c>
      <c r="B1431" s="8" t="s">
        <v>4495</v>
      </c>
      <c r="C1431" s="190">
        <v>78.0</v>
      </c>
      <c r="D1431" s="190">
        <f t="shared" si="1"/>
        <v>0.78</v>
      </c>
      <c r="E1431" s="190">
        <v>2.56</v>
      </c>
      <c r="F1431" s="191">
        <f t="shared" si="2"/>
        <v>5.12</v>
      </c>
      <c r="G1431" s="192">
        <f t="shared" si="3"/>
        <v>0.936</v>
      </c>
      <c r="H1431" s="192">
        <f t="shared" si="4"/>
        <v>3.071016</v>
      </c>
      <c r="I1431" s="192">
        <f t="shared" si="5"/>
        <v>6.142032</v>
      </c>
      <c r="O1431" s="188"/>
      <c r="P1431" s="188"/>
    </row>
    <row r="1432">
      <c r="A1432" s="189" t="s">
        <v>4526</v>
      </c>
      <c r="B1432" s="8" t="s">
        <v>4499</v>
      </c>
      <c r="C1432" s="190">
        <v>78.0</v>
      </c>
      <c r="D1432" s="190">
        <f t="shared" si="1"/>
        <v>0.78</v>
      </c>
      <c r="E1432" s="190">
        <v>2.56</v>
      </c>
      <c r="F1432" s="191">
        <f t="shared" si="2"/>
        <v>5.12</v>
      </c>
      <c r="G1432" s="192">
        <f t="shared" si="3"/>
        <v>0.936</v>
      </c>
      <c r="H1432" s="192">
        <f t="shared" si="4"/>
        <v>3.071016</v>
      </c>
      <c r="I1432" s="192">
        <f t="shared" si="5"/>
        <v>6.142032</v>
      </c>
      <c r="O1432" s="188"/>
      <c r="P1432" s="188"/>
    </row>
    <row r="1433">
      <c r="A1433" s="189" t="s">
        <v>4528</v>
      </c>
      <c r="B1433" s="8" t="s">
        <v>4503</v>
      </c>
      <c r="C1433" s="190">
        <v>78.0</v>
      </c>
      <c r="D1433" s="190">
        <f t="shared" si="1"/>
        <v>0.78</v>
      </c>
      <c r="E1433" s="190">
        <v>2.56</v>
      </c>
      <c r="F1433" s="191">
        <f t="shared" si="2"/>
        <v>5.12</v>
      </c>
      <c r="G1433" s="192">
        <f t="shared" si="3"/>
        <v>0.936</v>
      </c>
      <c r="H1433" s="192">
        <f t="shared" si="4"/>
        <v>3.071016</v>
      </c>
      <c r="I1433" s="192">
        <f t="shared" si="5"/>
        <v>6.142032</v>
      </c>
      <c r="O1433" s="188"/>
      <c r="P1433" s="188"/>
    </row>
    <row r="1434">
      <c r="A1434" s="189" t="s">
        <v>4530</v>
      </c>
      <c r="B1434" s="8" t="s">
        <v>4520</v>
      </c>
      <c r="C1434" s="190">
        <v>78.0</v>
      </c>
      <c r="D1434" s="190">
        <f t="shared" si="1"/>
        <v>0.78</v>
      </c>
      <c r="E1434" s="190">
        <v>2.56</v>
      </c>
      <c r="F1434" s="191">
        <f t="shared" si="2"/>
        <v>5.12</v>
      </c>
      <c r="G1434" s="192">
        <f t="shared" si="3"/>
        <v>0.936</v>
      </c>
      <c r="H1434" s="192">
        <f t="shared" si="4"/>
        <v>3.071016</v>
      </c>
      <c r="I1434" s="192">
        <f t="shared" si="5"/>
        <v>6.142032</v>
      </c>
      <c r="O1434" s="188"/>
      <c r="P1434" s="188"/>
    </row>
    <row r="1435">
      <c r="A1435" s="189" t="s">
        <v>4532</v>
      </c>
      <c r="B1435" s="8" t="s">
        <v>4533</v>
      </c>
      <c r="C1435" s="190">
        <v>180.0</v>
      </c>
      <c r="D1435" s="190">
        <f t="shared" si="1"/>
        <v>1.8</v>
      </c>
      <c r="E1435" s="190">
        <v>5.91</v>
      </c>
      <c r="F1435" s="191">
        <f t="shared" si="2"/>
        <v>11.82</v>
      </c>
      <c r="G1435" s="192">
        <f t="shared" si="3"/>
        <v>2.16</v>
      </c>
      <c r="H1435" s="192">
        <f t="shared" si="4"/>
        <v>7.08696</v>
      </c>
      <c r="I1435" s="192">
        <f t="shared" si="5"/>
        <v>14.17392</v>
      </c>
      <c r="O1435" s="188"/>
      <c r="P1435" s="188"/>
    </row>
    <row r="1436">
      <c r="A1436" s="189" t="s">
        <v>4536</v>
      </c>
      <c r="B1436" s="8" t="s">
        <v>4537</v>
      </c>
      <c r="C1436" s="190">
        <v>180.0</v>
      </c>
      <c r="D1436" s="190">
        <f t="shared" si="1"/>
        <v>1.8</v>
      </c>
      <c r="E1436" s="190">
        <v>5.91</v>
      </c>
      <c r="F1436" s="191">
        <f t="shared" si="2"/>
        <v>11.82</v>
      </c>
      <c r="G1436" s="192">
        <f t="shared" si="3"/>
        <v>2.16</v>
      </c>
      <c r="H1436" s="192">
        <f t="shared" si="4"/>
        <v>7.08696</v>
      </c>
      <c r="I1436" s="192">
        <f t="shared" si="5"/>
        <v>14.17392</v>
      </c>
      <c r="O1436" s="188"/>
      <c r="P1436" s="188"/>
    </row>
    <row r="1437">
      <c r="A1437" s="189" t="s">
        <v>4541</v>
      </c>
      <c r="B1437" s="8" t="s">
        <v>4542</v>
      </c>
      <c r="C1437" s="190">
        <v>180.0</v>
      </c>
      <c r="D1437" s="190">
        <f t="shared" si="1"/>
        <v>1.8</v>
      </c>
      <c r="E1437" s="190">
        <v>5.91</v>
      </c>
      <c r="F1437" s="191">
        <f t="shared" si="2"/>
        <v>11.82</v>
      </c>
      <c r="G1437" s="192">
        <f t="shared" si="3"/>
        <v>2.16</v>
      </c>
      <c r="H1437" s="192">
        <f t="shared" si="4"/>
        <v>7.08696</v>
      </c>
      <c r="I1437" s="192">
        <f t="shared" si="5"/>
        <v>14.17392</v>
      </c>
      <c r="O1437" s="188"/>
      <c r="P1437" s="188"/>
    </row>
    <row r="1438">
      <c r="A1438" s="189" t="s">
        <v>4544</v>
      </c>
      <c r="B1438" s="8" t="s">
        <v>4545</v>
      </c>
      <c r="C1438" s="190">
        <v>180.0</v>
      </c>
      <c r="D1438" s="190">
        <f t="shared" si="1"/>
        <v>1.8</v>
      </c>
      <c r="E1438" s="190">
        <v>5.91</v>
      </c>
      <c r="F1438" s="191">
        <f t="shared" si="2"/>
        <v>11.82</v>
      </c>
      <c r="G1438" s="192">
        <f t="shared" si="3"/>
        <v>2.16</v>
      </c>
      <c r="H1438" s="192">
        <f t="shared" si="4"/>
        <v>7.08696</v>
      </c>
      <c r="I1438" s="192">
        <f t="shared" si="5"/>
        <v>14.17392</v>
      </c>
      <c r="O1438" s="188"/>
      <c r="P1438" s="188"/>
    </row>
    <row r="1439">
      <c r="A1439" s="189" t="s">
        <v>4548</v>
      </c>
      <c r="B1439" s="8" t="s">
        <v>4549</v>
      </c>
      <c r="C1439" s="190">
        <v>180.0</v>
      </c>
      <c r="D1439" s="190">
        <f t="shared" si="1"/>
        <v>1.8</v>
      </c>
      <c r="E1439" s="190">
        <v>5.91</v>
      </c>
      <c r="F1439" s="191">
        <f t="shared" si="2"/>
        <v>11.82</v>
      </c>
      <c r="G1439" s="192">
        <f t="shared" si="3"/>
        <v>2.16</v>
      </c>
      <c r="H1439" s="192">
        <f t="shared" si="4"/>
        <v>7.08696</v>
      </c>
      <c r="I1439" s="192">
        <f t="shared" si="5"/>
        <v>14.17392</v>
      </c>
      <c r="O1439" s="188"/>
      <c r="P1439" s="188"/>
    </row>
    <row r="1440">
      <c r="A1440" s="189" t="s">
        <v>4551</v>
      </c>
      <c r="B1440" s="8" t="s">
        <v>4552</v>
      </c>
      <c r="C1440" s="190">
        <v>180.0</v>
      </c>
      <c r="D1440" s="190">
        <f t="shared" si="1"/>
        <v>1.8</v>
      </c>
      <c r="E1440" s="190">
        <v>5.91</v>
      </c>
      <c r="F1440" s="191">
        <f t="shared" si="2"/>
        <v>11.82</v>
      </c>
      <c r="G1440" s="192">
        <f t="shared" si="3"/>
        <v>2.16</v>
      </c>
      <c r="H1440" s="192">
        <f t="shared" si="4"/>
        <v>7.08696</v>
      </c>
      <c r="I1440" s="192">
        <f t="shared" si="5"/>
        <v>14.17392</v>
      </c>
      <c r="O1440" s="188"/>
      <c r="P1440" s="188"/>
    </row>
    <row r="1441">
      <c r="A1441" s="189" t="s">
        <v>4554</v>
      </c>
      <c r="B1441" s="8" t="s">
        <v>4542</v>
      </c>
      <c r="C1441" s="190">
        <v>180.0</v>
      </c>
      <c r="D1441" s="190">
        <f t="shared" si="1"/>
        <v>1.8</v>
      </c>
      <c r="E1441" s="190">
        <v>5.91</v>
      </c>
      <c r="F1441" s="191">
        <f t="shared" si="2"/>
        <v>11.82</v>
      </c>
      <c r="G1441" s="192">
        <f t="shared" si="3"/>
        <v>2.16</v>
      </c>
      <c r="H1441" s="192">
        <f t="shared" si="4"/>
        <v>7.08696</v>
      </c>
      <c r="I1441" s="192">
        <f t="shared" si="5"/>
        <v>14.17392</v>
      </c>
      <c r="O1441" s="188"/>
      <c r="P1441" s="188"/>
    </row>
    <row r="1442">
      <c r="A1442" s="189" t="s">
        <v>4556</v>
      </c>
      <c r="B1442" s="8" t="s">
        <v>4545</v>
      </c>
      <c r="C1442" s="190">
        <v>180.0</v>
      </c>
      <c r="D1442" s="190">
        <f t="shared" si="1"/>
        <v>1.8</v>
      </c>
      <c r="E1442" s="190">
        <v>5.91</v>
      </c>
      <c r="F1442" s="191">
        <f t="shared" si="2"/>
        <v>11.82</v>
      </c>
      <c r="G1442" s="192">
        <f t="shared" si="3"/>
        <v>2.16</v>
      </c>
      <c r="H1442" s="192">
        <f t="shared" si="4"/>
        <v>7.08696</v>
      </c>
      <c r="I1442" s="192">
        <f t="shared" si="5"/>
        <v>14.17392</v>
      </c>
      <c r="O1442" s="188"/>
      <c r="P1442" s="188"/>
    </row>
    <row r="1443">
      <c r="A1443" s="189" t="s">
        <v>4558</v>
      </c>
      <c r="B1443" s="8" t="s">
        <v>4559</v>
      </c>
      <c r="C1443" s="190">
        <v>42.0</v>
      </c>
      <c r="D1443" s="190">
        <f t="shared" si="1"/>
        <v>0.42</v>
      </c>
      <c r="E1443" s="190">
        <v>1.38</v>
      </c>
      <c r="F1443" s="191">
        <f t="shared" si="2"/>
        <v>2.76</v>
      </c>
      <c r="G1443" s="192">
        <f t="shared" si="3"/>
        <v>0.504</v>
      </c>
      <c r="H1443" s="192">
        <f t="shared" si="4"/>
        <v>1.653624</v>
      </c>
      <c r="I1443" s="192">
        <f t="shared" si="5"/>
        <v>3.307248</v>
      </c>
      <c r="O1443" s="188"/>
      <c r="P1443" s="188"/>
    </row>
    <row r="1444">
      <c r="A1444" s="189" t="s">
        <v>4564</v>
      </c>
      <c r="B1444" s="8" t="s">
        <v>4565</v>
      </c>
      <c r="C1444" s="190">
        <v>45.0</v>
      </c>
      <c r="D1444" s="190">
        <f t="shared" si="1"/>
        <v>0.45</v>
      </c>
      <c r="E1444" s="190">
        <v>1.48</v>
      </c>
      <c r="F1444" s="191">
        <f t="shared" si="2"/>
        <v>2.96</v>
      </c>
      <c r="G1444" s="192">
        <f t="shared" si="3"/>
        <v>0.54</v>
      </c>
      <c r="H1444" s="192">
        <f t="shared" si="4"/>
        <v>1.77174</v>
      </c>
      <c r="I1444" s="192">
        <f t="shared" si="5"/>
        <v>3.54348</v>
      </c>
      <c r="O1444" s="188"/>
      <c r="P1444" s="188"/>
    </row>
    <row r="1445">
      <c r="A1445" s="189" t="s">
        <v>4568</v>
      </c>
      <c r="B1445" s="8" t="s">
        <v>4569</v>
      </c>
      <c r="C1445" s="190">
        <v>40.0</v>
      </c>
      <c r="D1445" s="190">
        <f t="shared" si="1"/>
        <v>0.4</v>
      </c>
      <c r="E1445" s="190">
        <v>1.31</v>
      </c>
      <c r="F1445" s="191">
        <f t="shared" si="2"/>
        <v>2.62</v>
      </c>
      <c r="G1445" s="192">
        <f t="shared" si="3"/>
        <v>0.48</v>
      </c>
      <c r="H1445" s="192">
        <f t="shared" si="4"/>
        <v>1.57488</v>
      </c>
      <c r="I1445" s="192">
        <f t="shared" si="5"/>
        <v>3.14976</v>
      </c>
      <c r="O1445" s="188"/>
      <c r="P1445" s="188"/>
    </row>
    <row r="1446">
      <c r="A1446" s="189" t="s">
        <v>4572</v>
      </c>
      <c r="B1446" s="8" t="s">
        <v>4573</v>
      </c>
      <c r="C1446" s="190">
        <v>32.0</v>
      </c>
      <c r="D1446" s="190">
        <f t="shared" si="1"/>
        <v>0.32</v>
      </c>
      <c r="E1446" s="190">
        <v>1.05</v>
      </c>
      <c r="F1446" s="191">
        <f t="shared" si="2"/>
        <v>2.1</v>
      </c>
      <c r="G1446" s="192">
        <f t="shared" si="3"/>
        <v>0.384</v>
      </c>
      <c r="H1446" s="192">
        <f t="shared" si="4"/>
        <v>1.259904</v>
      </c>
      <c r="I1446" s="192">
        <f t="shared" si="5"/>
        <v>2.519808</v>
      </c>
      <c r="O1446" s="188"/>
      <c r="P1446" s="188"/>
    </row>
    <row r="1447">
      <c r="A1447" s="189" t="s">
        <v>4576</v>
      </c>
      <c r="B1447" s="8" t="s">
        <v>4577</v>
      </c>
      <c r="C1447" s="190">
        <v>54.0</v>
      </c>
      <c r="D1447" s="190">
        <f t="shared" si="1"/>
        <v>0.54</v>
      </c>
      <c r="E1447" s="190">
        <v>1.77</v>
      </c>
      <c r="F1447" s="191">
        <f t="shared" si="2"/>
        <v>3.54</v>
      </c>
      <c r="G1447" s="192">
        <f t="shared" si="3"/>
        <v>0.648</v>
      </c>
      <c r="H1447" s="192">
        <f t="shared" si="4"/>
        <v>2.126088</v>
      </c>
      <c r="I1447" s="192">
        <f t="shared" si="5"/>
        <v>4.252176</v>
      </c>
      <c r="O1447" s="188"/>
      <c r="P1447" s="188"/>
    </row>
    <row r="1448">
      <c r="A1448" s="189" t="s">
        <v>4580</v>
      </c>
      <c r="B1448" s="8" t="s">
        <v>4581</v>
      </c>
      <c r="C1448" s="190">
        <v>54.0</v>
      </c>
      <c r="D1448" s="190">
        <f t="shared" si="1"/>
        <v>0.54</v>
      </c>
      <c r="E1448" s="190">
        <v>1.77</v>
      </c>
      <c r="F1448" s="191">
        <f t="shared" si="2"/>
        <v>3.54</v>
      </c>
      <c r="G1448" s="192">
        <f t="shared" si="3"/>
        <v>0.648</v>
      </c>
      <c r="H1448" s="192">
        <f t="shared" si="4"/>
        <v>2.126088</v>
      </c>
      <c r="I1448" s="192">
        <f t="shared" si="5"/>
        <v>4.252176</v>
      </c>
      <c r="O1448" s="188"/>
      <c r="P1448" s="188"/>
    </row>
    <row r="1449">
      <c r="A1449" s="189" t="s">
        <v>4584</v>
      </c>
      <c r="B1449" s="8" t="s">
        <v>4585</v>
      </c>
      <c r="C1449" s="190">
        <v>23.0</v>
      </c>
      <c r="D1449" s="190">
        <f t="shared" si="1"/>
        <v>0.23</v>
      </c>
      <c r="E1449" s="190">
        <v>0.75</v>
      </c>
      <c r="F1449" s="191">
        <f t="shared" si="2"/>
        <v>1.5</v>
      </c>
      <c r="G1449" s="192">
        <f t="shared" si="3"/>
        <v>0.276</v>
      </c>
      <c r="H1449" s="192">
        <f t="shared" si="4"/>
        <v>0.905556</v>
      </c>
      <c r="I1449" s="192">
        <f t="shared" si="5"/>
        <v>1.811112</v>
      </c>
      <c r="O1449" s="188"/>
      <c r="P1449" s="188"/>
    </row>
    <row r="1450">
      <c r="A1450" s="189" t="s">
        <v>4588</v>
      </c>
      <c r="B1450" s="8" t="s">
        <v>4589</v>
      </c>
      <c r="C1450" s="190">
        <v>86.0</v>
      </c>
      <c r="D1450" s="190">
        <f t="shared" si="1"/>
        <v>0.86</v>
      </c>
      <c r="E1450" s="190">
        <v>2.82</v>
      </c>
      <c r="F1450" s="191">
        <f t="shared" si="2"/>
        <v>5.64</v>
      </c>
      <c r="G1450" s="192">
        <f t="shared" si="3"/>
        <v>1.032</v>
      </c>
      <c r="H1450" s="192">
        <f t="shared" si="4"/>
        <v>3.385992</v>
      </c>
      <c r="I1450" s="192">
        <f t="shared" si="5"/>
        <v>6.771984</v>
      </c>
      <c r="O1450" s="188"/>
      <c r="P1450" s="188"/>
    </row>
    <row r="1451">
      <c r="A1451" s="189" t="s">
        <v>4593</v>
      </c>
      <c r="B1451" s="8" t="s">
        <v>4594</v>
      </c>
      <c r="C1451" s="190">
        <v>86.0</v>
      </c>
      <c r="D1451" s="190">
        <f t="shared" si="1"/>
        <v>0.86</v>
      </c>
      <c r="E1451" s="190">
        <v>2.82</v>
      </c>
      <c r="F1451" s="191">
        <f t="shared" si="2"/>
        <v>5.64</v>
      </c>
      <c r="G1451" s="192">
        <f t="shared" si="3"/>
        <v>1.032</v>
      </c>
      <c r="H1451" s="192">
        <f t="shared" si="4"/>
        <v>3.385992</v>
      </c>
      <c r="I1451" s="192">
        <f t="shared" si="5"/>
        <v>6.771984</v>
      </c>
      <c r="O1451" s="188"/>
      <c r="P1451" s="188"/>
    </row>
    <row r="1452">
      <c r="A1452" s="189" t="s">
        <v>4597</v>
      </c>
      <c r="B1452" s="8" t="s">
        <v>4598</v>
      </c>
      <c r="C1452" s="190">
        <v>86.0</v>
      </c>
      <c r="D1452" s="190">
        <f t="shared" si="1"/>
        <v>0.86</v>
      </c>
      <c r="E1452" s="190">
        <v>2.82</v>
      </c>
      <c r="F1452" s="191">
        <f t="shared" si="2"/>
        <v>5.64</v>
      </c>
      <c r="G1452" s="192">
        <f t="shared" si="3"/>
        <v>1.032</v>
      </c>
      <c r="H1452" s="192">
        <f t="shared" si="4"/>
        <v>3.385992</v>
      </c>
      <c r="I1452" s="192">
        <f t="shared" si="5"/>
        <v>6.771984</v>
      </c>
      <c r="O1452" s="188"/>
      <c r="P1452" s="188"/>
    </row>
    <row r="1453">
      <c r="A1453" s="189" t="s">
        <v>4601</v>
      </c>
      <c r="B1453" s="8" t="s">
        <v>4602</v>
      </c>
      <c r="C1453" s="190">
        <v>86.0</v>
      </c>
      <c r="D1453" s="190">
        <f t="shared" si="1"/>
        <v>0.86</v>
      </c>
      <c r="E1453" s="190">
        <v>2.82</v>
      </c>
      <c r="F1453" s="191">
        <f t="shared" si="2"/>
        <v>5.64</v>
      </c>
      <c r="G1453" s="192">
        <f t="shared" si="3"/>
        <v>1.032</v>
      </c>
      <c r="H1453" s="192">
        <f t="shared" si="4"/>
        <v>3.385992</v>
      </c>
      <c r="I1453" s="192">
        <f t="shared" si="5"/>
        <v>6.771984</v>
      </c>
      <c r="O1453" s="188"/>
      <c r="P1453" s="188"/>
    </row>
    <row r="1454">
      <c r="A1454" s="189" t="s">
        <v>4605</v>
      </c>
      <c r="B1454" s="8" t="s">
        <v>4606</v>
      </c>
      <c r="C1454" s="190">
        <v>86.0</v>
      </c>
      <c r="D1454" s="190">
        <f t="shared" si="1"/>
        <v>0.86</v>
      </c>
      <c r="E1454" s="190">
        <v>2.82</v>
      </c>
      <c r="F1454" s="191">
        <f t="shared" si="2"/>
        <v>5.64</v>
      </c>
      <c r="G1454" s="192">
        <f t="shared" si="3"/>
        <v>1.032</v>
      </c>
      <c r="H1454" s="192">
        <f t="shared" si="4"/>
        <v>3.385992</v>
      </c>
      <c r="I1454" s="192">
        <f t="shared" si="5"/>
        <v>6.771984</v>
      </c>
      <c r="O1454" s="188"/>
      <c r="P1454" s="188"/>
    </row>
    <row r="1455">
      <c r="A1455" s="189" t="s">
        <v>4609</v>
      </c>
      <c r="B1455" s="8" t="s">
        <v>4610</v>
      </c>
      <c r="C1455" s="190">
        <v>86.0</v>
      </c>
      <c r="D1455" s="190">
        <f t="shared" si="1"/>
        <v>0.86</v>
      </c>
      <c r="E1455" s="190">
        <v>2.82</v>
      </c>
      <c r="F1455" s="191">
        <f t="shared" si="2"/>
        <v>5.64</v>
      </c>
      <c r="G1455" s="192">
        <f t="shared" si="3"/>
        <v>1.032</v>
      </c>
      <c r="H1455" s="192">
        <f t="shared" si="4"/>
        <v>3.385992</v>
      </c>
      <c r="I1455" s="192">
        <f t="shared" si="5"/>
        <v>6.771984</v>
      </c>
      <c r="O1455" s="188"/>
      <c r="P1455" s="188"/>
    </row>
    <row r="1456">
      <c r="A1456" s="189" t="s">
        <v>4613</v>
      </c>
      <c r="B1456" s="8" t="s">
        <v>4614</v>
      </c>
      <c r="C1456" s="190">
        <v>86.0</v>
      </c>
      <c r="D1456" s="190">
        <f t="shared" si="1"/>
        <v>0.86</v>
      </c>
      <c r="E1456" s="190">
        <v>2.82</v>
      </c>
      <c r="F1456" s="191">
        <f t="shared" si="2"/>
        <v>5.64</v>
      </c>
      <c r="G1456" s="192">
        <f t="shared" si="3"/>
        <v>1.032</v>
      </c>
      <c r="H1456" s="192">
        <f t="shared" si="4"/>
        <v>3.385992</v>
      </c>
      <c r="I1456" s="192">
        <f t="shared" si="5"/>
        <v>6.771984</v>
      </c>
      <c r="O1456" s="188"/>
      <c r="P1456" s="188"/>
    </row>
    <row r="1457">
      <c r="A1457" s="189" t="s">
        <v>4617</v>
      </c>
      <c r="B1457" s="8" t="s">
        <v>4618</v>
      </c>
      <c r="C1457" s="190">
        <v>86.0</v>
      </c>
      <c r="D1457" s="190">
        <f t="shared" si="1"/>
        <v>0.86</v>
      </c>
      <c r="E1457" s="190">
        <v>2.82</v>
      </c>
      <c r="F1457" s="191">
        <f t="shared" si="2"/>
        <v>5.64</v>
      </c>
      <c r="G1457" s="192">
        <f t="shared" si="3"/>
        <v>1.032</v>
      </c>
      <c r="H1457" s="192">
        <f t="shared" si="4"/>
        <v>3.385992</v>
      </c>
      <c r="I1457" s="192">
        <f t="shared" si="5"/>
        <v>6.771984</v>
      </c>
      <c r="O1457" s="188"/>
      <c r="P1457" s="188"/>
    </row>
    <row r="1458">
      <c r="A1458" s="189" t="s">
        <v>4621</v>
      </c>
      <c r="B1458" s="8" t="s">
        <v>4622</v>
      </c>
      <c r="C1458" s="190">
        <v>120.0</v>
      </c>
      <c r="D1458" s="190">
        <f t="shared" si="1"/>
        <v>1.2</v>
      </c>
      <c r="E1458" s="190">
        <v>3.94</v>
      </c>
      <c r="F1458" s="191">
        <f t="shared" si="2"/>
        <v>7.88</v>
      </c>
      <c r="G1458" s="192">
        <f t="shared" si="3"/>
        <v>1.44</v>
      </c>
      <c r="H1458" s="192">
        <f t="shared" si="4"/>
        <v>4.72464</v>
      </c>
      <c r="I1458" s="192">
        <f t="shared" si="5"/>
        <v>9.44928</v>
      </c>
      <c r="O1458" s="188"/>
      <c r="P1458" s="188"/>
    </row>
    <row r="1459">
      <c r="A1459" s="189" t="s">
        <v>4624</v>
      </c>
      <c r="B1459" s="8" t="s">
        <v>4625</v>
      </c>
      <c r="C1459" s="190">
        <v>120.0</v>
      </c>
      <c r="D1459" s="190">
        <f t="shared" si="1"/>
        <v>1.2</v>
      </c>
      <c r="E1459" s="190">
        <v>3.94</v>
      </c>
      <c r="F1459" s="191">
        <f t="shared" si="2"/>
        <v>7.88</v>
      </c>
      <c r="G1459" s="192">
        <f t="shared" si="3"/>
        <v>1.44</v>
      </c>
      <c r="H1459" s="192">
        <f t="shared" si="4"/>
        <v>4.72464</v>
      </c>
      <c r="I1459" s="192">
        <f t="shared" si="5"/>
        <v>9.44928</v>
      </c>
      <c r="O1459" s="188"/>
      <c r="P1459" s="188"/>
    </row>
    <row r="1460">
      <c r="A1460" s="189" t="s">
        <v>4628</v>
      </c>
      <c r="B1460" s="8" t="s">
        <v>4629</v>
      </c>
      <c r="C1460" s="190">
        <v>120.0</v>
      </c>
      <c r="D1460" s="190">
        <f t="shared" si="1"/>
        <v>1.2</v>
      </c>
      <c r="E1460" s="190">
        <v>3.94</v>
      </c>
      <c r="F1460" s="191">
        <f t="shared" si="2"/>
        <v>7.88</v>
      </c>
      <c r="G1460" s="192">
        <f t="shared" si="3"/>
        <v>1.44</v>
      </c>
      <c r="H1460" s="192">
        <f t="shared" si="4"/>
        <v>4.72464</v>
      </c>
      <c r="I1460" s="192">
        <f t="shared" si="5"/>
        <v>9.44928</v>
      </c>
      <c r="O1460" s="188"/>
      <c r="P1460" s="188"/>
    </row>
    <row r="1461">
      <c r="A1461" s="168"/>
      <c r="B1461" s="168"/>
      <c r="C1461" s="168"/>
      <c r="D1461" s="168"/>
      <c r="E1461" s="168"/>
      <c r="F1461" s="215"/>
      <c r="G1461" s="215"/>
      <c r="H1461" s="215"/>
      <c r="I1461" s="215"/>
      <c r="O1461" s="188"/>
      <c r="P1461" s="188"/>
    </row>
    <row r="1462">
      <c r="A1462" s="168"/>
      <c r="B1462" s="168"/>
      <c r="C1462" s="168"/>
      <c r="D1462" s="168"/>
      <c r="E1462" s="168"/>
      <c r="F1462" s="215"/>
      <c r="G1462" s="215"/>
      <c r="H1462" s="215"/>
      <c r="I1462" s="215"/>
      <c r="O1462" s="188"/>
      <c r="P1462" s="188"/>
    </row>
    <row r="1463">
      <c r="A1463" s="168"/>
      <c r="B1463" s="168"/>
      <c r="C1463" s="168"/>
      <c r="D1463" s="168"/>
      <c r="E1463" s="168"/>
      <c r="F1463" s="215"/>
      <c r="G1463" s="215"/>
      <c r="H1463" s="215"/>
      <c r="I1463" s="215"/>
      <c r="O1463" s="188"/>
      <c r="P1463" s="188"/>
    </row>
    <row r="1464">
      <c r="A1464" s="168"/>
      <c r="B1464" s="168"/>
      <c r="C1464" s="168"/>
      <c r="D1464" s="168"/>
      <c r="E1464" s="168"/>
      <c r="F1464" s="215"/>
      <c r="G1464" s="215"/>
      <c r="H1464" s="215"/>
      <c r="I1464" s="215"/>
      <c r="O1464" s="188"/>
      <c r="P1464" s="188"/>
    </row>
    <row r="1465">
      <c r="A1465" s="168"/>
      <c r="B1465" s="168"/>
      <c r="C1465" s="168"/>
      <c r="D1465" s="168"/>
      <c r="E1465" s="168"/>
      <c r="F1465" s="215"/>
      <c r="G1465" s="215"/>
      <c r="H1465" s="215"/>
      <c r="I1465" s="215"/>
      <c r="O1465" s="188"/>
      <c r="P1465" s="188"/>
    </row>
    <row r="1466">
      <c r="A1466" s="168"/>
      <c r="B1466" s="168"/>
      <c r="C1466" s="168"/>
      <c r="D1466" s="168"/>
      <c r="E1466" s="168"/>
      <c r="F1466" s="215"/>
      <c r="G1466" s="215"/>
      <c r="H1466" s="215"/>
      <c r="I1466" s="215"/>
      <c r="O1466" s="188"/>
      <c r="P1466" s="188"/>
    </row>
    <row r="1467">
      <c r="A1467" s="168"/>
      <c r="B1467" s="168"/>
      <c r="C1467" s="168"/>
      <c r="D1467" s="168"/>
      <c r="E1467" s="168"/>
      <c r="F1467" s="215"/>
      <c r="G1467" s="215"/>
      <c r="H1467" s="215"/>
      <c r="I1467" s="215"/>
      <c r="O1467" s="188"/>
      <c r="P1467" s="188"/>
    </row>
    <row r="1468">
      <c r="A1468" s="168"/>
      <c r="B1468" s="168"/>
      <c r="C1468" s="168"/>
      <c r="D1468" s="168"/>
      <c r="E1468" s="168"/>
      <c r="F1468" s="215"/>
      <c r="G1468" s="215"/>
      <c r="H1468" s="215"/>
      <c r="I1468" s="215"/>
      <c r="O1468" s="188"/>
      <c r="P1468" s="188"/>
    </row>
    <row r="1469">
      <c r="A1469" s="168"/>
      <c r="B1469" s="168"/>
      <c r="C1469" s="168"/>
      <c r="D1469" s="168"/>
      <c r="E1469" s="168"/>
      <c r="F1469" s="215"/>
      <c r="G1469" s="215"/>
      <c r="H1469" s="215"/>
      <c r="I1469" s="215"/>
      <c r="O1469" s="188"/>
      <c r="P1469" s="188"/>
    </row>
    <row r="1470">
      <c r="A1470" s="168"/>
      <c r="B1470" s="168"/>
      <c r="C1470" s="168"/>
      <c r="D1470" s="168"/>
      <c r="E1470" s="168"/>
      <c r="F1470" s="215"/>
      <c r="G1470" s="215"/>
      <c r="H1470" s="215"/>
      <c r="I1470" s="215"/>
      <c r="O1470" s="188"/>
      <c r="P1470" s="188"/>
    </row>
    <row r="1471">
      <c r="A1471" s="168"/>
      <c r="B1471" s="168"/>
      <c r="C1471" s="168"/>
      <c r="D1471" s="168"/>
      <c r="E1471" s="168"/>
      <c r="F1471" s="215"/>
      <c r="G1471" s="215"/>
      <c r="H1471" s="215"/>
      <c r="I1471" s="215"/>
      <c r="O1471" s="188"/>
      <c r="P1471" s="188"/>
    </row>
    <row r="1472">
      <c r="A1472" s="168"/>
      <c r="B1472" s="168"/>
      <c r="C1472" s="168"/>
      <c r="D1472" s="168"/>
      <c r="E1472" s="168"/>
      <c r="F1472" s="215"/>
      <c r="G1472" s="215"/>
      <c r="H1472" s="215"/>
      <c r="I1472" s="215"/>
      <c r="O1472" s="188"/>
      <c r="P1472" s="188"/>
    </row>
    <row r="1473">
      <c r="A1473" s="168"/>
      <c r="B1473" s="168"/>
      <c r="C1473" s="168"/>
      <c r="D1473" s="168"/>
      <c r="E1473" s="168"/>
      <c r="F1473" s="215"/>
      <c r="G1473" s="215"/>
      <c r="H1473" s="215"/>
      <c r="I1473" s="215"/>
      <c r="O1473" s="188"/>
      <c r="P1473" s="188"/>
    </row>
    <row r="1474">
      <c r="A1474" s="168"/>
      <c r="B1474" s="168"/>
      <c r="C1474" s="168"/>
      <c r="D1474" s="168"/>
      <c r="E1474" s="168"/>
      <c r="F1474" s="215"/>
      <c r="G1474" s="215"/>
      <c r="H1474" s="215"/>
      <c r="I1474" s="215"/>
      <c r="O1474" s="188"/>
      <c r="P1474" s="188"/>
    </row>
    <row r="1475">
      <c r="A1475" s="168"/>
      <c r="B1475" s="168"/>
      <c r="C1475" s="168"/>
      <c r="D1475" s="168"/>
      <c r="E1475" s="168"/>
      <c r="F1475" s="215"/>
      <c r="G1475" s="215"/>
      <c r="H1475" s="215"/>
      <c r="I1475" s="215"/>
      <c r="O1475" s="188"/>
      <c r="P1475" s="188"/>
    </row>
    <row r="1476">
      <c r="A1476" s="168"/>
      <c r="B1476" s="168"/>
      <c r="C1476" s="168"/>
      <c r="D1476" s="168"/>
      <c r="E1476" s="168"/>
      <c r="F1476" s="215"/>
      <c r="G1476" s="215"/>
      <c r="H1476" s="215"/>
      <c r="I1476" s="215"/>
      <c r="O1476" s="188"/>
      <c r="P1476" s="188"/>
    </row>
    <row r="1477">
      <c r="A1477" s="168"/>
      <c r="B1477" s="168"/>
      <c r="C1477" s="168"/>
      <c r="D1477" s="168"/>
      <c r="E1477" s="168"/>
      <c r="F1477" s="215"/>
      <c r="G1477" s="215"/>
      <c r="H1477" s="215"/>
      <c r="I1477" s="215"/>
      <c r="O1477" s="188"/>
      <c r="P1477" s="188"/>
    </row>
    <row r="1478">
      <c r="A1478" s="168"/>
      <c r="B1478" s="168"/>
      <c r="C1478" s="168"/>
      <c r="D1478" s="168"/>
      <c r="E1478" s="168"/>
      <c r="F1478" s="215"/>
      <c r="G1478" s="215"/>
      <c r="H1478" s="215"/>
      <c r="I1478" s="215"/>
      <c r="O1478" s="188"/>
      <c r="P1478" s="188"/>
    </row>
    <row r="1479">
      <c r="A1479" s="168"/>
      <c r="B1479" s="168"/>
      <c r="C1479" s="168"/>
      <c r="D1479" s="168"/>
      <c r="E1479" s="168"/>
      <c r="F1479" s="215"/>
      <c r="G1479" s="215"/>
      <c r="H1479" s="215"/>
      <c r="I1479" s="215"/>
      <c r="O1479" s="188"/>
      <c r="P1479" s="188"/>
    </row>
    <row r="1480">
      <c r="A1480" s="168"/>
      <c r="B1480" s="168"/>
      <c r="C1480" s="168"/>
      <c r="D1480" s="168"/>
      <c r="E1480" s="168"/>
      <c r="F1480" s="215"/>
      <c r="G1480" s="215"/>
      <c r="H1480" s="215"/>
      <c r="I1480" s="215"/>
      <c r="O1480" s="188"/>
      <c r="P1480" s="188"/>
    </row>
    <row r="1481">
      <c r="A1481" s="168"/>
      <c r="B1481" s="168"/>
      <c r="C1481" s="168"/>
      <c r="D1481" s="168"/>
      <c r="E1481" s="168"/>
      <c r="F1481" s="215"/>
      <c r="G1481" s="215"/>
      <c r="H1481" s="215"/>
      <c r="I1481" s="215"/>
      <c r="O1481" s="188"/>
      <c r="P1481" s="188"/>
    </row>
    <row r="1482">
      <c r="A1482" s="168"/>
      <c r="B1482" s="168"/>
      <c r="C1482" s="168"/>
      <c r="D1482" s="168"/>
      <c r="E1482" s="168"/>
      <c r="F1482" s="215"/>
      <c r="G1482" s="215"/>
      <c r="H1482" s="215"/>
      <c r="I1482" s="215"/>
      <c r="O1482" s="188"/>
      <c r="P1482" s="188"/>
    </row>
    <row r="1483">
      <c r="A1483" s="168"/>
      <c r="B1483" s="168"/>
      <c r="C1483" s="168"/>
      <c r="D1483" s="168"/>
      <c r="E1483" s="168"/>
      <c r="F1483" s="215"/>
      <c r="G1483" s="215"/>
      <c r="H1483" s="215"/>
      <c r="I1483" s="215"/>
      <c r="O1483" s="188"/>
      <c r="P1483" s="188"/>
    </row>
    <row r="1484">
      <c r="A1484" s="168"/>
      <c r="B1484" s="168"/>
      <c r="C1484" s="168"/>
      <c r="D1484" s="168"/>
      <c r="E1484" s="168"/>
      <c r="F1484" s="215"/>
      <c r="G1484" s="215"/>
      <c r="H1484" s="215"/>
      <c r="I1484" s="215"/>
      <c r="O1484" s="188"/>
      <c r="P1484" s="188"/>
    </row>
    <row r="1485">
      <c r="A1485" s="168"/>
      <c r="B1485" s="168"/>
      <c r="C1485" s="168"/>
      <c r="D1485" s="168"/>
      <c r="E1485" s="168"/>
      <c r="F1485" s="215"/>
      <c r="G1485" s="215"/>
      <c r="H1485" s="215"/>
      <c r="I1485" s="215"/>
      <c r="O1485" s="188"/>
      <c r="P1485" s="188"/>
    </row>
    <row r="1486">
      <c r="A1486" s="168"/>
      <c r="B1486" s="168"/>
      <c r="C1486" s="168"/>
      <c r="D1486" s="168"/>
      <c r="E1486" s="168"/>
      <c r="F1486" s="215"/>
      <c r="G1486" s="215"/>
      <c r="H1486" s="215"/>
      <c r="I1486" s="215"/>
      <c r="O1486" s="188"/>
      <c r="P1486" s="188"/>
    </row>
    <row r="1487">
      <c r="A1487" s="168"/>
      <c r="B1487" s="168"/>
      <c r="C1487" s="168"/>
      <c r="D1487" s="168"/>
      <c r="E1487" s="168"/>
      <c r="F1487" s="215"/>
      <c r="G1487" s="215"/>
      <c r="H1487" s="215"/>
      <c r="I1487" s="215"/>
      <c r="O1487" s="188"/>
      <c r="P1487" s="188"/>
    </row>
    <row r="1488">
      <c r="A1488" s="168"/>
      <c r="B1488" s="168"/>
      <c r="C1488" s="168"/>
      <c r="D1488" s="168"/>
      <c r="E1488" s="168"/>
      <c r="F1488" s="215"/>
      <c r="G1488" s="215"/>
      <c r="H1488" s="215"/>
      <c r="I1488" s="215"/>
      <c r="O1488" s="188"/>
      <c r="P1488" s="188"/>
    </row>
    <row r="1489">
      <c r="A1489" s="168"/>
      <c r="B1489" s="168"/>
      <c r="C1489" s="168"/>
      <c r="D1489" s="168"/>
      <c r="E1489" s="168"/>
      <c r="F1489" s="215"/>
      <c r="G1489" s="215"/>
      <c r="H1489" s="215"/>
      <c r="I1489" s="215"/>
      <c r="O1489" s="188"/>
      <c r="P1489" s="188"/>
    </row>
    <row r="1490">
      <c r="A1490" s="168"/>
      <c r="B1490" s="168"/>
      <c r="C1490" s="168"/>
      <c r="D1490" s="168"/>
      <c r="E1490" s="168"/>
      <c r="F1490" s="215"/>
      <c r="G1490" s="215"/>
      <c r="H1490" s="215"/>
      <c r="I1490" s="215"/>
      <c r="O1490" s="188"/>
      <c r="P1490" s="188"/>
    </row>
    <row r="1491">
      <c r="A1491" s="168"/>
      <c r="B1491" s="168"/>
      <c r="C1491" s="168"/>
      <c r="D1491" s="168"/>
      <c r="E1491" s="168"/>
      <c r="F1491" s="215"/>
      <c r="G1491" s="215"/>
      <c r="H1491" s="215"/>
      <c r="I1491" s="215"/>
      <c r="O1491" s="188"/>
      <c r="P1491" s="188"/>
    </row>
    <row r="1492">
      <c r="A1492" s="168"/>
      <c r="B1492" s="168"/>
      <c r="C1492" s="168"/>
      <c r="D1492" s="168"/>
      <c r="E1492" s="168"/>
      <c r="F1492" s="215"/>
      <c r="G1492" s="215"/>
      <c r="H1492" s="215"/>
      <c r="I1492" s="215"/>
      <c r="O1492" s="188"/>
      <c r="P1492" s="188"/>
    </row>
    <row r="1493">
      <c r="A1493" s="168"/>
      <c r="B1493" s="168"/>
      <c r="C1493" s="168"/>
      <c r="D1493" s="168"/>
      <c r="E1493" s="168"/>
      <c r="F1493" s="215"/>
      <c r="G1493" s="215"/>
      <c r="H1493" s="215"/>
      <c r="I1493" s="215"/>
      <c r="O1493" s="188"/>
      <c r="P1493" s="188"/>
    </row>
    <row r="1494">
      <c r="A1494" s="168"/>
      <c r="B1494" s="168"/>
      <c r="C1494" s="168"/>
      <c r="D1494" s="168"/>
      <c r="E1494" s="168"/>
      <c r="F1494" s="215"/>
      <c r="G1494" s="215"/>
      <c r="H1494" s="215"/>
      <c r="I1494" s="215"/>
      <c r="O1494" s="188"/>
      <c r="P1494" s="188"/>
    </row>
    <row r="1495">
      <c r="A1495" s="168"/>
      <c r="B1495" s="168"/>
      <c r="C1495" s="168"/>
      <c r="D1495" s="168"/>
      <c r="E1495" s="168"/>
      <c r="F1495" s="215"/>
      <c r="G1495" s="215"/>
      <c r="H1495" s="215"/>
      <c r="I1495" s="215"/>
      <c r="O1495" s="188"/>
      <c r="P1495" s="188"/>
    </row>
    <row r="1496">
      <c r="A1496" s="168"/>
      <c r="B1496" s="168"/>
      <c r="C1496" s="168"/>
      <c r="D1496" s="168"/>
      <c r="E1496" s="168"/>
      <c r="F1496" s="215"/>
      <c r="G1496" s="215"/>
      <c r="H1496" s="215"/>
      <c r="I1496" s="215"/>
      <c r="O1496" s="188"/>
      <c r="P1496" s="188"/>
    </row>
    <row r="1497">
      <c r="A1497" s="168"/>
      <c r="B1497" s="168"/>
      <c r="C1497" s="168"/>
      <c r="D1497" s="168"/>
      <c r="E1497" s="168"/>
      <c r="F1497" s="215"/>
      <c r="G1497" s="215"/>
      <c r="H1497" s="215"/>
      <c r="I1497" s="215"/>
      <c r="O1497" s="188"/>
      <c r="P1497" s="188"/>
    </row>
    <row r="1498">
      <c r="A1498" s="168"/>
      <c r="B1498" s="168"/>
      <c r="C1498" s="168"/>
      <c r="D1498" s="168"/>
      <c r="E1498" s="168"/>
      <c r="F1498" s="215"/>
      <c r="G1498" s="215"/>
      <c r="H1498" s="215"/>
      <c r="I1498" s="215"/>
      <c r="O1498" s="188"/>
      <c r="P1498" s="188"/>
    </row>
    <row r="1499">
      <c r="A1499" s="168"/>
      <c r="B1499" s="168"/>
      <c r="C1499" s="168"/>
      <c r="D1499" s="168"/>
      <c r="E1499" s="168"/>
      <c r="F1499" s="215"/>
      <c r="G1499" s="215"/>
      <c r="H1499" s="215"/>
      <c r="I1499" s="215"/>
      <c r="O1499" s="188"/>
      <c r="P1499" s="188"/>
    </row>
    <row r="1500">
      <c r="A1500" s="168"/>
      <c r="B1500" s="168"/>
      <c r="C1500" s="168"/>
      <c r="D1500" s="168"/>
      <c r="E1500" s="168"/>
      <c r="F1500" s="215"/>
      <c r="G1500" s="215"/>
      <c r="H1500" s="215"/>
      <c r="I1500" s="215"/>
      <c r="O1500" s="188"/>
      <c r="P1500" s="188"/>
    </row>
    <row r="1501">
      <c r="A1501" s="168"/>
      <c r="B1501" s="168"/>
      <c r="C1501" s="168"/>
      <c r="D1501" s="168"/>
      <c r="E1501" s="168"/>
      <c r="F1501" s="215"/>
      <c r="G1501" s="215"/>
      <c r="H1501" s="215"/>
      <c r="I1501" s="215"/>
      <c r="O1501" s="188"/>
      <c r="P1501" s="188"/>
    </row>
    <row r="1502">
      <c r="A1502" s="168"/>
      <c r="B1502" s="168"/>
      <c r="C1502" s="168"/>
      <c r="D1502" s="168"/>
      <c r="E1502" s="168"/>
      <c r="F1502" s="215"/>
      <c r="G1502" s="215"/>
      <c r="H1502" s="215"/>
      <c r="I1502" s="215"/>
      <c r="O1502" s="188"/>
      <c r="P1502" s="188"/>
    </row>
    <row r="1503">
      <c r="A1503" s="168"/>
      <c r="B1503" s="168"/>
      <c r="C1503" s="168"/>
      <c r="D1503" s="168"/>
      <c r="E1503" s="168"/>
      <c r="F1503" s="215"/>
      <c r="G1503" s="215"/>
      <c r="H1503" s="215"/>
      <c r="I1503" s="215"/>
      <c r="O1503" s="188"/>
      <c r="P1503" s="188"/>
    </row>
    <row r="1504">
      <c r="A1504" s="168"/>
      <c r="B1504" s="168"/>
      <c r="C1504" s="168"/>
      <c r="D1504" s="168"/>
      <c r="E1504" s="168"/>
      <c r="F1504" s="215"/>
      <c r="G1504" s="215"/>
      <c r="H1504" s="215"/>
      <c r="I1504" s="215"/>
      <c r="O1504" s="188"/>
      <c r="P1504" s="188"/>
    </row>
    <row r="1505">
      <c r="A1505" s="168"/>
      <c r="B1505" s="168"/>
      <c r="C1505" s="168"/>
      <c r="D1505" s="168"/>
      <c r="E1505" s="168"/>
      <c r="F1505" s="215"/>
      <c r="G1505" s="215"/>
      <c r="H1505" s="215"/>
      <c r="I1505" s="215"/>
      <c r="O1505" s="188"/>
      <c r="P1505" s="188"/>
    </row>
    <row r="1506">
      <c r="A1506" s="168"/>
      <c r="B1506" s="168"/>
      <c r="C1506" s="168"/>
      <c r="D1506" s="168"/>
      <c r="E1506" s="168"/>
      <c r="F1506" s="215"/>
      <c r="G1506" s="215"/>
      <c r="H1506" s="215"/>
      <c r="I1506" s="215"/>
      <c r="O1506" s="188"/>
      <c r="P1506" s="188"/>
    </row>
    <row r="1507">
      <c r="A1507" s="168"/>
      <c r="B1507" s="168"/>
      <c r="C1507" s="168"/>
      <c r="D1507" s="168"/>
      <c r="E1507" s="168"/>
      <c r="F1507" s="215"/>
      <c r="G1507" s="215"/>
      <c r="H1507" s="215"/>
      <c r="I1507" s="215"/>
      <c r="O1507" s="188"/>
      <c r="P1507" s="188"/>
    </row>
    <row r="1508">
      <c r="A1508" s="168"/>
      <c r="B1508" s="168"/>
      <c r="C1508" s="168"/>
      <c r="D1508" s="168"/>
      <c r="E1508" s="168"/>
      <c r="F1508" s="215"/>
      <c r="G1508" s="215"/>
      <c r="H1508" s="215"/>
      <c r="I1508" s="215"/>
      <c r="O1508" s="188"/>
      <c r="P1508" s="188"/>
    </row>
    <row r="1509">
      <c r="A1509" s="168"/>
      <c r="B1509" s="168"/>
      <c r="C1509" s="168"/>
      <c r="D1509" s="168"/>
      <c r="E1509" s="168"/>
      <c r="F1509" s="215"/>
      <c r="G1509" s="215"/>
      <c r="H1509" s="215"/>
      <c r="I1509" s="215"/>
      <c r="O1509" s="188"/>
      <c r="P1509" s="188"/>
    </row>
    <row r="1510">
      <c r="A1510" s="168"/>
      <c r="B1510" s="168"/>
      <c r="C1510" s="168"/>
      <c r="D1510" s="168"/>
      <c r="E1510" s="168"/>
      <c r="F1510" s="215"/>
      <c r="G1510" s="215"/>
      <c r="H1510" s="215"/>
      <c r="I1510" s="215"/>
      <c r="O1510" s="188"/>
      <c r="P1510" s="188"/>
    </row>
    <row r="1511">
      <c r="A1511" s="168"/>
      <c r="B1511" s="168"/>
      <c r="C1511" s="168"/>
      <c r="D1511" s="168"/>
      <c r="E1511" s="168"/>
      <c r="F1511" s="215"/>
      <c r="G1511" s="215"/>
      <c r="H1511" s="215"/>
      <c r="I1511" s="215"/>
      <c r="O1511" s="188"/>
      <c r="P1511" s="188"/>
    </row>
    <row r="1512">
      <c r="A1512" s="168"/>
      <c r="B1512" s="168"/>
      <c r="C1512" s="168"/>
      <c r="D1512" s="168"/>
      <c r="E1512" s="168"/>
      <c r="F1512" s="215"/>
      <c r="G1512" s="215"/>
      <c r="H1512" s="215"/>
      <c r="I1512" s="215"/>
      <c r="O1512" s="188"/>
      <c r="P1512" s="188"/>
    </row>
    <row r="1513">
      <c r="A1513" s="168"/>
      <c r="B1513" s="168"/>
      <c r="C1513" s="168"/>
      <c r="D1513" s="168"/>
      <c r="E1513" s="168"/>
      <c r="F1513" s="215"/>
      <c r="G1513" s="215"/>
      <c r="H1513" s="215"/>
      <c r="I1513" s="215"/>
      <c r="O1513" s="188"/>
      <c r="P1513" s="188"/>
    </row>
    <row r="1514">
      <c r="A1514" s="168"/>
      <c r="B1514" s="168"/>
      <c r="C1514" s="168"/>
      <c r="D1514" s="168"/>
      <c r="E1514" s="168"/>
      <c r="F1514" s="215"/>
      <c r="G1514" s="215"/>
      <c r="H1514" s="215"/>
      <c r="I1514" s="215"/>
      <c r="O1514" s="188"/>
      <c r="P1514" s="188"/>
    </row>
    <row r="1515">
      <c r="A1515" s="168"/>
      <c r="B1515" s="168"/>
      <c r="C1515" s="168"/>
      <c r="D1515" s="168"/>
      <c r="E1515" s="168"/>
      <c r="F1515" s="215"/>
      <c r="G1515" s="215"/>
      <c r="H1515" s="215"/>
      <c r="I1515" s="215"/>
      <c r="O1515" s="188"/>
      <c r="P1515" s="188"/>
    </row>
    <row r="1516">
      <c r="A1516" s="168"/>
      <c r="B1516" s="168"/>
      <c r="C1516" s="168"/>
      <c r="D1516" s="168"/>
      <c r="E1516" s="168"/>
      <c r="F1516" s="215"/>
      <c r="G1516" s="215"/>
      <c r="H1516" s="215"/>
      <c r="I1516" s="215"/>
      <c r="O1516" s="188"/>
      <c r="P1516" s="188"/>
    </row>
    <row r="1517">
      <c r="A1517" s="168"/>
      <c r="B1517" s="168"/>
      <c r="C1517" s="168"/>
      <c r="D1517" s="168"/>
      <c r="E1517" s="168"/>
      <c r="F1517" s="215"/>
      <c r="G1517" s="215"/>
      <c r="H1517" s="215"/>
      <c r="I1517" s="215"/>
      <c r="O1517" s="188"/>
      <c r="P1517" s="188"/>
    </row>
    <row r="1518">
      <c r="A1518" s="168"/>
      <c r="B1518" s="168"/>
      <c r="C1518" s="168"/>
      <c r="D1518" s="168"/>
      <c r="E1518" s="168"/>
      <c r="F1518" s="215"/>
      <c r="G1518" s="215"/>
      <c r="H1518" s="215"/>
      <c r="I1518" s="215"/>
      <c r="O1518" s="188"/>
      <c r="P1518" s="188"/>
    </row>
    <row r="1519">
      <c r="A1519" s="168"/>
      <c r="B1519" s="168"/>
      <c r="C1519" s="168"/>
      <c r="D1519" s="168"/>
      <c r="E1519" s="168"/>
      <c r="F1519" s="215"/>
      <c r="G1519" s="215"/>
      <c r="H1519" s="215"/>
      <c r="I1519" s="215"/>
      <c r="O1519" s="188"/>
      <c r="P1519" s="188"/>
    </row>
    <row r="1520">
      <c r="A1520" s="168"/>
      <c r="B1520" s="168"/>
      <c r="C1520" s="168"/>
      <c r="D1520" s="168"/>
      <c r="E1520" s="168"/>
      <c r="F1520" s="215"/>
      <c r="G1520" s="215"/>
      <c r="H1520" s="215"/>
      <c r="I1520" s="215"/>
      <c r="O1520" s="188"/>
      <c r="P1520" s="188"/>
    </row>
    <row r="1521">
      <c r="A1521" s="168"/>
      <c r="B1521" s="168"/>
      <c r="C1521" s="168"/>
      <c r="D1521" s="168"/>
      <c r="E1521" s="168"/>
      <c r="F1521" s="215"/>
      <c r="G1521" s="215"/>
      <c r="H1521" s="215"/>
      <c r="I1521" s="215"/>
      <c r="O1521" s="188"/>
      <c r="P1521" s="188"/>
    </row>
    <row r="1522">
      <c r="A1522" s="168"/>
      <c r="B1522" s="168"/>
      <c r="C1522" s="168"/>
      <c r="D1522" s="168"/>
      <c r="E1522" s="168"/>
      <c r="F1522" s="215"/>
      <c r="G1522" s="215"/>
      <c r="H1522" s="215"/>
      <c r="I1522" s="215"/>
      <c r="O1522" s="188"/>
      <c r="P1522" s="188"/>
    </row>
    <row r="1523">
      <c r="A1523" s="168"/>
      <c r="B1523" s="168"/>
      <c r="C1523" s="168"/>
      <c r="D1523" s="168"/>
      <c r="E1523" s="168"/>
      <c r="F1523" s="215"/>
      <c r="G1523" s="215"/>
      <c r="H1523" s="215"/>
      <c r="I1523" s="215"/>
      <c r="O1523" s="188"/>
      <c r="P1523" s="188"/>
    </row>
    <row r="1524">
      <c r="A1524" s="168"/>
      <c r="B1524" s="168"/>
      <c r="C1524" s="168"/>
      <c r="D1524" s="168"/>
      <c r="E1524" s="168"/>
      <c r="F1524" s="215"/>
      <c r="G1524" s="215"/>
      <c r="H1524" s="215"/>
      <c r="I1524" s="215"/>
      <c r="O1524" s="188"/>
      <c r="P1524" s="188"/>
    </row>
    <row r="1525">
      <c r="A1525" s="168"/>
      <c r="B1525" s="168"/>
      <c r="C1525" s="168"/>
      <c r="D1525" s="168"/>
      <c r="E1525" s="168"/>
      <c r="F1525" s="215"/>
      <c r="G1525" s="215"/>
      <c r="H1525" s="215"/>
      <c r="I1525" s="215"/>
      <c r="O1525" s="188"/>
      <c r="P1525" s="188"/>
    </row>
    <row r="1526">
      <c r="A1526" s="168"/>
      <c r="B1526" s="168"/>
      <c r="C1526" s="168"/>
      <c r="D1526" s="168"/>
      <c r="E1526" s="168"/>
      <c r="F1526" s="215"/>
      <c r="G1526" s="215"/>
      <c r="H1526" s="215"/>
      <c r="I1526" s="215"/>
      <c r="O1526" s="188"/>
      <c r="P1526" s="188"/>
    </row>
    <row r="1527">
      <c r="A1527" s="168"/>
      <c r="B1527" s="168"/>
      <c r="C1527" s="168"/>
      <c r="D1527" s="168"/>
      <c r="E1527" s="168"/>
      <c r="F1527" s="215"/>
      <c r="G1527" s="215"/>
      <c r="H1527" s="215"/>
      <c r="I1527" s="215"/>
      <c r="O1527" s="188"/>
      <c r="P1527" s="188"/>
    </row>
    <row r="1528">
      <c r="A1528" s="168"/>
      <c r="B1528" s="168"/>
      <c r="C1528" s="168"/>
      <c r="D1528" s="168"/>
      <c r="E1528" s="168"/>
      <c r="F1528" s="215"/>
      <c r="G1528" s="215"/>
      <c r="H1528" s="215"/>
      <c r="I1528" s="215"/>
      <c r="O1528" s="188"/>
      <c r="P1528" s="188"/>
    </row>
    <row r="1529">
      <c r="A1529" s="168"/>
      <c r="B1529" s="168"/>
      <c r="C1529" s="168"/>
      <c r="D1529" s="168"/>
      <c r="E1529" s="168"/>
      <c r="F1529" s="215"/>
      <c r="G1529" s="215"/>
      <c r="H1529" s="215"/>
      <c r="I1529" s="215"/>
      <c r="O1529" s="188"/>
      <c r="P1529" s="188"/>
    </row>
    <row r="1530">
      <c r="A1530" s="168"/>
      <c r="B1530" s="168"/>
      <c r="C1530" s="168"/>
      <c r="D1530" s="168"/>
      <c r="E1530" s="168"/>
      <c r="F1530" s="215"/>
      <c r="G1530" s="215"/>
      <c r="H1530" s="215"/>
      <c r="I1530" s="215"/>
      <c r="O1530" s="188"/>
      <c r="P1530" s="188"/>
    </row>
    <row r="1531">
      <c r="A1531" s="168"/>
      <c r="B1531" s="168"/>
      <c r="C1531" s="168"/>
      <c r="D1531" s="168"/>
      <c r="E1531" s="168"/>
      <c r="F1531" s="215"/>
      <c r="G1531" s="215"/>
      <c r="H1531" s="215"/>
      <c r="I1531" s="215"/>
      <c r="O1531" s="188"/>
      <c r="P1531" s="188"/>
    </row>
    <row r="1532">
      <c r="A1532" s="168"/>
      <c r="B1532" s="168"/>
      <c r="C1532" s="168"/>
      <c r="D1532" s="168"/>
      <c r="E1532" s="168"/>
      <c r="F1532" s="215"/>
      <c r="G1532" s="215"/>
      <c r="H1532" s="215"/>
      <c r="I1532" s="215"/>
      <c r="O1532" s="188"/>
      <c r="P1532" s="188"/>
    </row>
    <row r="1533">
      <c r="A1533" s="168"/>
      <c r="B1533" s="168"/>
      <c r="C1533" s="168"/>
      <c r="D1533" s="168"/>
      <c r="E1533" s="168"/>
      <c r="F1533" s="215"/>
      <c r="G1533" s="215"/>
      <c r="H1533" s="215"/>
      <c r="I1533" s="215"/>
      <c r="O1533" s="188"/>
      <c r="P1533" s="188"/>
    </row>
    <row r="1534">
      <c r="A1534" s="168"/>
      <c r="B1534" s="168"/>
      <c r="C1534" s="168"/>
      <c r="D1534" s="168"/>
      <c r="E1534" s="168"/>
      <c r="F1534" s="215"/>
      <c r="G1534" s="215"/>
      <c r="H1534" s="215"/>
      <c r="I1534" s="215"/>
      <c r="O1534" s="188"/>
      <c r="P1534" s="188"/>
    </row>
    <row r="1535">
      <c r="A1535" s="168"/>
      <c r="B1535" s="168"/>
      <c r="C1535" s="168"/>
      <c r="D1535" s="168"/>
      <c r="E1535" s="168"/>
      <c r="F1535" s="215"/>
      <c r="G1535" s="215"/>
      <c r="H1535" s="215"/>
      <c r="I1535" s="215"/>
      <c r="O1535" s="188"/>
      <c r="P1535" s="188"/>
    </row>
    <row r="1536">
      <c r="A1536" s="168"/>
      <c r="B1536" s="168"/>
      <c r="C1536" s="168"/>
      <c r="D1536" s="168"/>
      <c r="E1536" s="168"/>
      <c r="F1536" s="215"/>
      <c r="G1536" s="215"/>
      <c r="H1536" s="215"/>
      <c r="I1536" s="215"/>
      <c r="O1536" s="188"/>
      <c r="P1536" s="188"/>
    </row>
    <row r="1537">
      <c r="A1537" s="168"/>
      <c r="B1537" s="168"/>
      <c r="C1537" s="168"/>
      <c r="D1537" s="168"/>
      <c r="E1537" s="168"/>
      <c r="F1537" s="215"/>
      <c r="G1537" s="215"/>
      <c r="H1537" s="215"/>
      <c r="I1537" s="215"/>
      <c r="O1537" s="188"/>
      <c r="P1537" s="188"/>
    </row>
    <row r="1538">
      <c r="A1538" s="168"/>
      <c r="B1538" s="168"/>
      <c r="C1538" s="168"/>
      <c r="D1538" s="168"/>
      <c r="E1538" s="168"/>
      <c r="F1538" s="215"/>
      <c r="G1538" s="215"/>
      <c r="H1538" s="215"/>
      <c r="I1538" s="215"/>
      <c r="O1538" s="188"/>
      <c r="P1538" s="188"/>
    </row>
    <row r="1539">
      <c r="A1539" s="168"/>
      <c r="B1539" s="168"/>
      <c r="C1539" s="168"/>
      <c r="D1539" s="168"/>
      <c r="E1539" s="168"/>
      <c r="F1539" s="215"/>
      <c r="G1539" s="215"/>
      <c r="H1539" s="215"/>
      <c r="I1539" s="215"/>
      <c r="O1539" s="188"/>
      <c r="P1539" s="188"/>
    </row>
    <row r="1540">
      <c r="A1540" s="168"/>
      <c r="B1540" s="168"/>
      <c r="C1540" s="168"/>
      <c r="D1540" s="168"/>
      <c r="E1540" s="168"/>
      <c r="F1540" s="215"/>
      <c r="G1540" s="215"/>
      <c r="H1540" s="215"/>
      <c r="I1540" s="215"/>
      <c r="O1540" s="188"/>
      <c r="P1540" s="188"/>
    </row>
    <row r="1541">
      <c r="A1541" s="168"/>
      <c r="B1541" s="168"/>
      <c r="C1541" s="168"/>
      <c r="D1541" s="168"/>
      <c r="E1541" s="168"/>
      <c r="F1541" s="215"/>
      <c r="G1541" s="215"/>
      <c r="H1541" s="215"/>
      <c r="I1541" s="215"/>
      <c r="O1541" s="188"/>
      <c r="P1541" s="188"/>
    </row>
    <row r="1542">
      <c r="A1542" s="168"/>
      <c r="B1542" s="168"/>
      <c r="C1542" s="168"/>
      <c r="D1542" s="168"/>
      <c r="E1542" s="168"/>
      <c r="F1542" s="215"/>
      <c r="G1542" s="215"/>
      <c r="H1542" s="215"/>
      <c r="I1542" s="215"/>
      <c r="O1542" s="188"/>
      <c r="P1542" s="188"/>
    </row>
    <row r="1543">
      <c r="A1543" s="168"/>
      <c r="B1543" s="168"/>
      <c r="C1543" s="168"/>
      <c r="D1543" s="168"/>
      <c r="E1543" s="168"/>
      <c r="F1543" s="215"/>
      <c r="G1543" s="215"/>
      <c r="H1543" s="215"/>
      <c r="I1543" s="215"/>
      <c r="O1543" s="188"/>
      <c r="P1543" s="188"/>
    </row>
    <row r="1544">
      <c r="A1544" s="174"/>
      <c r="B1544" s="174"/>
      <c r="C1544" s="174"/>
      <c r="D1544" s="174"/>
      <c r="E1544" s="174"/>
      <c r="F1544" s="216"/>
      <c r="G1544" s="216"/>
      <c r="H1544" s="216"/>
      <c r="I1544" s="216"/>
      <c r="O1544" s="188"/>
      <c r="P1544" s="188"/>
    </row>
    <row r="1545">
      <c r="A1545" s="174"/>
      <c r="B1545" s="174"/>
      <c r="C1545" s="174"/>
      <c r="D1545" s="174"/>
      <c r="E1545" s="174"/>
      <c r="F1545" s="216"/>
      <c r="G1545" s="216"/>
      <c r="H1545" s="216"/>
      <c r="I1545" s="216"/>
      <c r="O1545" s="188"/>
      <c r="P1545" s="188"/>
    </row>
    <row r="1546">
      <c r="A1546" s="174"/>
      <c r="B1546" s="174"/>
      <c r="C1546" s="174"/>
      <c r="D1546" s="174"/>
      <c r="E1546" s="174"/>
      <c r="F1546" s="216"/>
      <c r="G1546" s="216"/>
      <c r="H1546" s="216"/>
      <c r="I1546" s="216"/>
      <c r="O1546" s="188"/>
      <c r="P1546" s="188"/>
    </row>
    <row r="1547">
      <c r="A1547" s="174"/>
      <c r="B1547" s="174"/>
      <c r="C1547" s="174"/>
      <c r="D1547" s="174"/>
      <c r="E1547" s="174"/>
      <c r="F1547" s="216"/>
      <c r="G1547" s="216"/>
      <c r="H1547" s="216"/>
      <c r="I1547" s="216"/>
      <c r="O1547" s="188"/>
      <c r="P1547" s="188"/>
    </row>
    <row r="1548">
      <c r="A1548" s="174"/>
      <c r="B1548" s="174"/>
      <c r="C1548" s="174"/>
      <c r="D1548" s="174"/>
      <c r="E1548" s="174"/>
      <c r="F1548" s="216"/>
      <c r="G1548" s="216"/>
      <c r="H1548" s="216"/>
      <c r="I1548" s="216"/>
      <c r="O1548" s="188"/>
      <c r="P1548" s="188"/>
    </row>
    <row r="1549">
      <c r="A1549" s="174"/>
      <c r="B1549" s="174"/>
      <c r="C1549" s="174"/>
      <c r="D1549" s="174"/>
      <c r="E1549" s="174"/>
      <c r="F1549" s="216"/>
      <c r="G1549" s="216"/>
      <c r="H1549" s="216"/>
      <c r="I1549" s="216"/>
      <c r="O1549" s="188"/>
      <c r="P1549" s="188"/>
    </row>
    <row r="1550">
      <c r="A1550" s="174"/>
      <c r="B1550" s="174"/>
      <c r="C1550" s="174"/>
      <c r="D1550" s="174"/>
      <c r="E1550" s="174"/>
      <c r="F1550" s="216"/>
      <c r="G1550" s="216"/>
      <c r="H1550" s="216"/>
      <c r="I1550" s="216"/>
      <c r="O1550" s="188"/>
      <c r="P1550" s="188"/>
    </row>
    <row r="1551">
      <c r="A1551" s="174"/>
      <c r="B1551" s="174"/>
      <c r="C1551" s="174"/>
      <c r="D1551" s="174"/>
      <c r="E1551" s="174"/>
      <c r="F1551" s="216"/>
      <c r="G1551" s="216"/>
      <c r="H1551" s="216"/>
      <c r="I1551" s="216"/>
      <c r="O1551" s="188"/>
      <c r="P1551" s="188"/>
    </row>
    <row r="1552">
      <c r="A1552" s="174"/>
      <c r="B1552" s="174"/>
      <c r="C1552" s="174"/>
      <c r="D1552" s="174"/>
      <c r="E1552" s="174"/>
      <c r="F1552" s="216"/>
      <c r="G1552" s="216"/>
      <c r="H1552" s="216"/>
      <c r="I1552" s="216"/>
      <c r="O1552" s="188"/>
      <c r="P1552" s="188"/>
    </row>
    <row r="1553">
      <c r="A1553" s="174"/>
      <c r="B1553" s="174"/>
      <c r="C1553" s="174"/>
      <c r="D1553" s="174"/>
      <c r="E1553" s="174"/>
      <c r="F1553" s="216"/>
      <c r="G1553" s="216"/>
      <c r="H1553" s="216"/>
      <c r="I1553" s="216"/>
      <c r="O1553" s="188"/>
      <c r="P1553" s="188"/>
    </row>
    <row r="1554">
      <c r="A1554" s="174"/>
      <c r="B1554" s="174"/>
      <c r="C1554" s="174"/>
      <c r="D1554" s="174"/>
      <c r="E1554" s="174"/>
      <c r="F1554" s="216"/>
      <c r="G1554" s="216"/>
      <c r="H1554" s="216"/>
      <c r="I1554" s="216"/>
      <c r="O1554" s="188"/>
      <c r="P1554" s="188"/>
    </row>
    <row r="1555">
      <c r="A1555" s="174"/>
      <c r="B1555" s="174"/>
      <c r="C1555" s="174"/>
      <c r="D1555" s="174"/>
      <c r="E1555" s="174"/>
      <c r="F1555" s="216"/>
      <c r="G1555" s="216"/>
      <c r="H1555" s="216"/>
      <c r="I1555" s="216"/>
      <c r="O1555" s="188"/>
      <c r="P1555" s="188"/>
    </row>
    <row r="1556">
      <c r="A1556" s="174"/>
      <c r="B1556" s="174"/>
      <c r="C1556" s="174"/>
      <c r="D1556" s="174"/>
      <c r="E1556" s="174"/>
      <c r="F1556" s="216"/>
      <c r="G1556" s="216"/>
      <c r="H1556" s="216"/>
      <c r="I1556" s="216"/>
      <c r="O1556" s="188"/>
      <c r="P1556" s="188"/>
    </row>
    <row r="1557">
      <c r="A1557" s="174"/>
      <c r="B1557" s="174"/>
      <c r="C1557" s="174"/>
      <c r="D1557" s="174"/>
      <c r="E1557" s="174"/>
      <c r="F1557" s="216"/>
      <c r="G1557" s="216"/>
      <c r="H1557" s="216"/>
      <c r="I1557" s="216"/>
      <c r="O1557" s="188"/>
      <c r="P1557" s="188"/>
    </row>
    <row r="1558">
      <c r="A1558" s="174"/>
      <c r="B1558" s="174"/>
      <c r="C1558" s="174"/>
      <c r="D1558" s="174"/>
      <c r="E1558" s="174"/>
      <c r="F1558" s="216"/>
      <c r="G1558" s="216"/>
      <c r="H1558" s="216"/>
      <c r="I1558" s="216"/>
      <c r="O1558" s="188"/>
      <c r="P1558" s="188"/>
    </row>
    <row r="1559">
      <c r="A1559" s="174"/>
      <c r="B1559" s="174"/>
      <c r="C1559" s="174"/>
      <c r="D1559" s="174"/>
      <c r="E1559" s="174"/>
      <c r="F1559" s="216"/>
      <c r="G1559" s="216"/>
      <c r="H1559" s="216"/>
      <c r="I1559" s="216"/>
      <c r="O1559" s="188"/>
      <c r="P1559" s="188"/>
    </row>
    <row r="1560">
      <c r="A1560" s="174"/>
      <c r="B1560" s="174"/>
      <c r="C1560" s="174"/>
      <c r="D1560" s="174"/>
      <c r="E1560" s="174"/>
      <c r="F1560" s="216"/>
      <c r="G1560" s="216"/>
      <c r="H1560" s="216"/>
      <c r="I1560" s="216"/>
      <c r="O1560" s="188"/>
      <c r="P1560" s="188"/>
    </row>
    <row r="1561">
      <c r="A1561" s="174"/>
      <c r="B1561" s="174"/>
      <c r="C1561" s="174"/>
      <c r="D1561" s="174"/>
      <c r="E1561" s="174"/>
      <c r="F1561" s="216"/>
      <c r="G1561" s="216"/>
      <c r="H1561" s="216"/>
      <c r="I1561" s="216"/>
      <c r="O1561" s="188"/>
      <c r="P1561" s="188"/>
    </row>
    <row r="1562">
      <c r="A1562" s="174"/>
      <c r="B1562" s="174"/>
      <c r="C1562" s="174"/>
      <c r="D1562" s="174"/>
      <c r="E1562" s="174"/>
      <c r="F1562" s="216"/>
      <c r="G1562" s="216"/>
      <c r="H1562" s="216"/>
      <c r="I1562" s="216"/>
      <c r="O1562" s="188"/>
      <c r="P1562" s="188"/>
    </row>
    <row r="1563">
      <c r="A1563" s="174"/>
      <c r="B1563" s="174"/>
      <c r="C1563" s="174"/>
      <c r="D1563" s="174"/>
      <c r="E1563" s="174"/>
      <c r="F1563" s="216"/>
      <c r="G1563" s="216"/>
      <c r="H1563" s="216"/>
      <c r="I1563" s="216"/>
      <c r="O1563" s="188"/>
      <c r="P1563" s="188"/>
    </row>
    <row r="1564">
      <c r="A1564" s="174"/>
      <c r="B1564" s="174"/>
      <c r="C1564" s="174"/>
      <c r="D1564" s="174"/>
      <c r="E1564" s="174"/>
      <c r="F1564" s="216"/>
      <c r="G1564" s="216"/>
      <c r="H1564" s="216"/>
      <c r="I1564" s="216"/>
      <c r="O1564" s="188"/>
      <c r="P1564" s="188"/>
    </row>
    <row r="1565">
      <c r="A1565" s="174"/>
      <c r="B1565" s="174"/>
      <c r="C1565" s="174"/>
      <c r="D1565" s="174"/>
      <c r="E1565" s="174"/>
      <c r="F1565" s="216"/>
      <c r="G1565" s="216"/>
      <c r="H1565" s="216"/>
      <c r="I1565" s="216"/>
      <c r="O1565" s="188"/>
      <c r="P1565" s="188"/>
    </row>
    <row r="1566">
      <c r="A1566" s="174"/>
      <c r="B1566" s="174"/>
      <c r="C1566" s="174"/>
      <c r="D1566" s="174"/>
      <c r="E1566" s="174"/>
      <c r="F1566" s="216"/>
      <c r="G1566" s="216"/>
      <c r="H1566" s="216"/>
      <c r="I1566" s="216"/>
      <c r="O1566" s="188"/>
      <c r="P1566" s="188"/>
    </row>
    <row r="1567">
      <c r="A1567" s="174"/>
      <c r="B1567" s="174"/>
      <c r="C1567" s="174"/>
      <c r="D1567" s="174"/>
      <c r="E1567" s="174"/>
      <c r="F1567" s="216"/>
      <c r="G1567" s="216"/>
      <c r="H1567" s="216"/>
      <c r="I1567" s="216"/>
      <c r="O1567" s="188"/>
      <c r="P1567" s="188"/>
    </row>
    <row r="1568">
      <c r="A1568" s="174"/>
      <c r="B1568" s="174"/>
      <c r="C1568" s="174"/>
      <c r="D1568" s="174"/>
      <c r="E1568" s="174"/>
      <c r="F1568" s="216"/>
      <c r="G1568" s="216"/>
      <c r="H1568" s="216"/>
      <c r="I1568" s="216"/>
      <c r="O1568" s="188"/>
      <c r="P1568" s="188"/>
    </row>
    <row r="1569">
      <c r="A1569" s="174"/>
      <c r="B1569" s="174"/>
      <c r="C1569" s="174"/>
      <c r="D1569" s="174"/>
      <c r="E1569" s="174"/>
      <c r="F1569" s="216"/>
      <c r="G1569" s="216"/>
      <c r="H1569" s="216"/>
      <c r="I1569" s="216"/>
      <c r="O1569" s="188"/>
      <c r="P1569" s="188"/>
    </row>
    <row r="1570">
      <c r="A1570" s="174"/>
      <c r="B1570" s="174"/>
      <c r="C1570" s="174"/>
      <c r="D1570" s="174"/>
      <c r="E1570" s="174"/>
      <c r="F1570" s="216"/>
      <c r="G1570" s="216"/>
      <c r="H1570" s="216"/>
      <c r="I1570" s="216"/>
      <c r="O1570" s="188"/>
      <c r="P1570" s="188"/>
    </row>
    <row r="1571">
      <c r="A1571" s="174"/>
      <c r="B1571" s="174"/>
      <c r="C1571" s="174"/>
      <c r="D1571" s="174"/>
      <c r="E1571" s="174"/>
      <c r="F1571" s="216"/>
      <c r="G1571" s="216"/>
      <c r="H1571" s="216"/>
      <c r="I1571" s="216"/>
      <c r="O1571" s="188"/>
      <c r="P1571" s="188"/>
    </row>
    <row r="1572">
      <c r="A1572" s="174"/>
      <c r="B1572" s="174"/>
      <c r="C1572" s="174"/>
      <c r="D1572" s="174"/>
      <c r="E1572" s="174"/>
      <c r="F1572" s="216"/>
      <c r="G1572" s="216"/>
      <c r="H1572" s="216"/>
      <c r="I1572" s="216"/>
      <c r="O1572" s="188"/>
      <c r="P1572" s="188"/>
    </row>
    <row r="1573">
      <c r="A1573" s="174"/>
      <c r="B1573" s="174"/>
      <c r="C1573" s="174"/>
      <c r="D1573" s="174"/>
      <c r="E1573" s="174"/>
      <c r="F1573" s="216"/>
      <c r="G1573" s="216"/>
      <c r="H1573" s="216"/>
      <c r="I1573" s="216"/>
      <c r="O1573" s="188"/>
      <c r="P1573" s="188"/>
    </row>
    <row r="1574">
      <c r="A1574" s="174"/>
      <c r="B1574" s="174"/>
      <c r="C1574" s="174"/>
      <c r="D1574" s="174"/>
      <c r="E1574" s="174"/>
      <c r="F1574" s="216"/>
      <c r="G1574" s="216"/>
      <c r="H1574" s="216"/>
      <c r="I1574" s="216"/>
      <c r="O1574" s="188"/>
      <c r="P1574" s="188"/>
    </row>
    <row r="1575">
      <c r="A1575" s="174"/>
      <c r="B1575" s="174"/>
      <c r="C1575" s="174"/>
      <c r="D1575" s="174"/>
      <c r="E1575" s="174"/>
      <c r="F1575" s="216"/>
      <c r="G1575" s="216"/>
      <c r="H1575" s="216"/>
      <c r="I1575" s="216"/>
      <c r="O1575" s="188"/>
      <c r="P1575" s="188"/>
    </row>
    <row r="1576">
      <c r="A1576" s="174"/>
      <c r="B1576" s="174"/>
      <c r="C1576" s="174"/>
      <c r="D1576" s="174"/>
      <c r="E1576" s="174"/>
      <c r="F1576" s="216"/>
      <c r="G1576" s="216"/>
      <c r="H1576" s="216"/>
      <c r="I1576" s="216"/>
      <c r="O1576" s="188"/>
      <c r="P1576" s="188"/>
    </row>
    <row r="1577">
      <c r="A1577" s="174"/>
      <c r="B1577" s="174"/>
      <c r="C1577" s="174"/>
      <c r="D1577" s="174"/>
      <c r="E1577" s="174"/>
      <c r="F1577" s="216"/>
      <c r="G1577" s="216"/>
      <c r="H1577" s="216"/>
      <c r="I1577" s="216"/>
      <c r="O1577" s="188"/>
      <c r="P1577" s="188"/>
    </row>
    <row r="1578">
      <c r="A1578" s="174"/>
      <c r="B1578" s="174"/>
      <c r="C1578" s="174"/>
      <c r="D1578" s="174"/>
      <c r="E1578" s="174"/>
      <c r="F1578" s="216"/>
      <c r="G1578" s="216"/>
      <c r="H1578" s="216"/>
      <c r="I1578" s="216"/>
      <c r="O1578" s="188"/>
      <c r="P1578" s="188"/>
    </row>
    <row r="1579">
      <c r="A1579" s="174"/>
      <c r="B1579" s="174"/>
      <c r="C1579" s="174"/>
      <c r="D1579" s="174"/>
      <c r="E1579" s="174"/>
      <c r="F1579" s="216"/>
      <c r="G1579" s="216"/>
      <c r="H1579" s="216"/>
      <c r="I1579" s="216"/>
      <c r="O1579" s="188"/>
      <c r="P1579" s="188"/>
    </row>
    <row r="1580">
      <c r="A1580" s="174"/>
      <c r="B1580" s="174"/>
      <c r="C1580" s="174"/>
      <c r="D1580" s="174"/>
      <c r="E1580" s="174"/>
      <c r="F1580" s="216"/>
      <c r="G1580" s="216"/>
      <c r="H1580" s="216"/>
      <c r="I1580" s="216"/>
      <c r="O1580" s="188"/>
      <c r="P1580" s="188"/>
    </row>
    <row r="1581">
      <c r="A1581" s="174"/>
      <c r="B1581" s="174"/>
      <c r="C1581" s="174"/>
      <c r="D1581" s="174"/>
      <c r="E1581" s="174"/>
      <c r="F1581" s="216"/>
      <c r="G1581" s="216"/>
      <c r="H1581" s="216"/>
      <c r="I1581" s="216"/>
      <c r="O1581" s="188"/>
      <c r="P1581" s="188"/>
    </row>
    <row r="1582">
      <c r="A1582" s="174"/>
      <c r="B1582" s="174"/>
      <c r="C1582" s="174"/>
      <c r="D1582" s="174"/>
      <c r="E1582" s="174"/>
      <c r="F1582" s="216"/>
      <c r="G1582" s="216"/>
      <c r="H1582" s="216"/>
      <c r="I1582" s="216"/>
      <c r="O1582" s="188"/>
      <c r="P1582" s="188"/>
    </row>
    <row r="1583">
      <c r="A1583" s="174"/>
      <c r="B1583" s="174"/>
      <c r="C1583" s="174"/>
      <c r="D1583" s="174"/>
      <c r="E1583" s="174"/>
      <c r="F1583" s="216"/>
      <c r="G1583" s="216"/>
      <c r="H1583" s="216"/>
      <c r="I1583" s="216"/>
      <c r="O1583" s="188"/>
      <c r="P1583" s="188"/>
    </row>
    <row r="1584">
      <c r="A1584" s="174"/>
      <c r="B1584" s="174"/>
      <c r="C1584" s="174"/>
      <c r="D1584" s="174"/>
      <c r="E1584" s="174"/>
      <c r="F1584" s="216"/>
      <c r="G1584" s="216"/>
      <c r="H1584" s="216"/>
      <c r="I1584" s="216"/>
      <c r="O1584" s="188"/>
      <c r="P1584" s="188"/>
    </row>
    <row r="1585">
      <c r="A1585" s="174"/>
      <c r="B1585" s="174"/>
      <c r="C1585" s="174"/>
      <c r="D1585" s="174"/>
      <c r="E1585" s="174"/>
      <c r="F1585" s="216"/>
      <c r="G1585" s="216"/>
      <c r="H1585" s="216"/>
      <c r="I1585" s="216"/>
      <c r="O1585" s="188"/>
      <c r="P1585" s="188"/>
    </row>
    <row r="1586">
      <c r="A1586" s="174"/>
      <c r="B1586" s="174"/>
      <c r="C1586" s="174"/>
      <c r="D1586" s="174"/>
      <c r="E1586" s="174"/>
      <c r="F1586" s="216"/>
      <c r="G1586" s="216"/>
      <c r="H1586" s="216"/>
      <c r="I1586" s="216"/>
      <c r="O1586" s="188"/>
      <c r="P1586" s="188"/>
    </row>
    <row r="1587">
      <c r="A1587" s="174"/>
      <c r="B1587" s="174"/>
      <c r="C1587" s="174"/>
      <c r="D1587" s="174"/>
      <c r="E1587" s="174"/>
      <c r="F1587" s="216"/>
      <c r="G1587" s="216"/>
      <c r="H1587" s="216"/>
      <c r="I1587" s="216"/>
      <c r="O1587" s="188"/>
      <c r="P1587" s="188"/>
    </row>
    <row r="1588">
      <c r="A1588" s="174"/>
      <c r="B1588" s="174"/>
      <c r="C1588" s="174"/>
      <c r="D1588" s="174"/>
      <c r="E1588" s="174"/>
      <c r="F1588" s="216"/>
      <c r="G1588" s="216"/>
      <c r="H1588" s="216"/>
      <c r="I1588" s="216"/>
      <c r="O1588" s="188"/>
      <c r="P1588" s="188"/>
    </row>
    <row r="1589">
      <c r="A1589" s="174"/>
      <c r="B1589" s="174"/>
      <c r="C1589" s="174"/>
      <c r="D1589" s="174"/>
      <c r="E1589" s="174"/>
      <c r="F1589" s="216"/>
      <c r="G1589" s="216"/>
      <c r="H1589" s="216"/>
      <c r="I1589" s="216"/>
      <c r="O1589" s="188"/>
      <c r="P1589" s="188"/>
    </row>
    <row r="1590">
      <c r="A1590" s="174"/>
      <c r="B1590" s="174"/>
      <c r="C1590" s="174"/>
      <c r="D1590" s="174"/>
      <c r="E1590" s="174"/>
      <c r="F1590" s="216"/>
      <c r="G1590" s="216"/>
      <c r="H1590" s="216"/>
      <c r="I1590" s="216"/>
      <c r="O1590" s="188"/>
      <c r="P1590" s="188"/>
    </row>
    <row r="1591">
      <c r="A1591" s="174"/>
      <c r="B1591" s="174"/>
      <c r="C1591" s="174"/>
      <c r="D1591" s="174"/>
      <c r="E1591" s="174"/>
      <c r="F1591" s="216"/>
      <c r="G1591" s="216"/>
      <c r="H1591" s="216"/>
      <c r="I1591" s="216"/>
      <c r="O1591" s="188"/>
      <c r="P1591" s="188"/>
    </row>
    <row r="1592">
      <c r="A1592" s="174"/>
      <c r="B1592" s="174"/>
      <c r="C1592" s="174"/>
      <c r="D1592" s="174"/>
      <c r="E1592" s="174"/>
      <c r="F1592" s="216"/>
      <c r="G1592" s="216"/>
      <c r="H1592" s="216"/>
      <c r="I1592" s="216"/>
      <c r="O1592" s="188"/>
      <c r="P1592" s="188"/>
    </row>
    <row r="1593">
      <c r="A1593" s="174"/>
      <c r="B1593" s="174"/>
      <c r="C1593" s="174"/>
      <c r="D1593" s="174"/>
      <c r="E1593" s="174"/>
      <c r="F1593" s="216"/>
      <c r="G1593" s="216"/>
      <c r="H1593" s="216"/>
      <c r="I1593" s="216"/>
      <c r="O1593" s="188"/>
      <c r="P1593" s="188"/>
    </row>
    <row r="1594">
      <c r="A1594" s="174"/>
      <c r="B1594" s="174"/>
      <c r="C1594" s="174"/>
      <c r="D1594" s="174"/>
      <c r="E1594" s="174"/>
      <c r="F1594" s="216"/>
      <c r="G1594" s="216"/>
      <c r="H1594" s="216"/>
      <c r="I1594" s="216"/>
      <c r="O1594" s="188"/>
      <c r="P1594" s="188"/>
    </row>
    <row r="1595">
      <c r="A1595" s="174"/>
      <c r="B1595" s="174"/>
      <c r="C1595" s="174"/>
      <c r="D1595" s="174"/>
      <c r="E1595" s="174"/>
      <c r="F1595" s="216"/>
      <c r="G1595" s="216"/>
      <c r="H1595" s="216"/>
      <c r="I1595" s="216"/>
      <c r="O1595" s="188"/>
      <c r="P1595" s="188"/>
    </row>
    <row r="1596">
      <c r="A1596" s="174"/>
      <c r="B1596" s="174"/>
      <c r="C1596" s="174"/>
      <c r="D1596" s="174"/>
      <c r="E1596" s="174"/>
      <c r="F1596" s="216"/>
      <c r="G1596" s="216"/>
      <c r="H1596" s="216"/>
      <c r="I1596" s="216"/>
      <c r="O1596" s="188"/>
      <c r="P1596" s="188"/>
    </row>
    <row r="1597">
      <c r="A1597" s="174"/>
      <c r="B1597" s="174"/>
      <c r="C1597" s="174"/>
      <c r="D1597" s="174"/>
      <c r="E1597" s="174"/>
      <c r="F1597" s="216"/>
      <c r="G1597" s="216"/>
      <c r="H1597" s="216"/>
      <c r="I1597" s="216"/>
      <c r="O1597" s="188"/>
      <c r="P1597" s="188"/>
    </row>
    <row r="1598">
      <c r="A1598" s="174"/>
      <c r="B1598" s="174"/>
      <c r="C1598" s="174"/>
      <c r="D1598" s="174"/>
      <c r="E1598" s="174"/>
      <c r="F1598" s="216"/>
      <c r="G1598" s="216"/>
      <c r="H1598" s="216"/>
      <c r="I1598" s="216"/>
      <c r="O1598" s="188"/>
      <c r="P1598" s="188"/>
    </row>
    <row r="1599">
      <c r="A1599" s="174"/>
      <c r="B1599" s="174"/>
      <c r="C1599" s="174"/>
      <c r="D1599" s="174"/>
      <c r="E1599" s="174"/>
      <c r="F1599" s="216"/>
      <c r="G1599" s="216"/>
      <c r="H1599" s="216"/>
      <c r="I1599" s="216"/>
      <c r="O1599" s="188"/>
      <c r="P1599" s="188"/>
    </row>
    <row r="1600">
      <c r="A1600" s="174"/>
      <c r="B1600" s="174"/>
      <c r="C1600" s="174"/>
      <c r="D1600" s="174"/>
      <c r="E1600" s="174"/>
      <c r="F1600" s="216"/>
      <c r="G1600" s="216"/>
      <c r="H1600" s="216"/>
      <c r="I1600" s="216"/>
      <c r="O1600" s="188"/>
      <c r="P1600" s="188"/>
    </row>
    <row r="1601">
      <c r="A1601" s="174"/>
      <c r="B1601" s="174"/>
      <c r="C1601" s="174"/>
      <c r="D1601" s="174"/>
      <c r="E1601" s="174"/>
      <c r="F1601" s="216"/>
      <c r="G1601" s="216"/>
      <c r="H1601" s="216"/>
      <c r="I1601" s="216"/>
      <c r="O1601" s="188"/>
      <c r="P1601" s="188"/>
    </row>
    <row r="1602">
      <c r="A1602" s="174"/>
      <c r="B1602" s="174"/>
      <c r="C1602" s="174"/>
      <c r="D1602" s="174"/>
      <c r="E1602" s="174"/>
      <c r="F1602" s="216"/>
      <c r="G1602" s="216"/>
      <c r="H1602" s="216"/>
      <c r="I1602" s="216"/>
      <c r="O1602" s="188"/>
      <c r="P1602" s="188"/>
    </row>
    <row r="1603">
      <c r="A1603" s="174"/>
      <c r="B1603" s="174"/>
      <c r="C1603" s="174"/>
      <c r="D1603" s="174"/>
      <c r="E1603" s="174"/>
      <c r="F1603" s="216"/>
      <c r="G1603" s="216"/>
      <c r="H1603" s="216"/>
      <c r="I1603" s="216"/>
      <c r="O1603" s="188"/>
      <c r="P1603" s="188"/>
    </row>
    <row r="1604">
      <c r="A1604" s="174"/>
      <c r="B1604" s="174"/>
      <c r="C1604" s="174"/>
      <c r="D1604" s="174"/>
      <c r="E1604" s="174"/>
      <c r="F1604" s="216"/>
      <c r="G1604" s="216"/>
      <c r="H1604" s="216"/>
      <c r="I1604" s="216"/>
      <c r="O1604" s="188"/>
      <c r="P1604" s="188"/>
    </row>
    <row r="1605">
      <c r="A1605" s="174"/>
      <c r="B1605" s="174"/>
      <c r="C1605" s="174"/>
      <c r="D1605" s="174"/>
      <c r="E1605" s="174"/>
      <c r="F1605" s="216"/>
      <c r="G1605" s="216"/>
      <c r="H1605" s="216"/>
      <c r="I1605" s="216"/>
      <c r="O1605" s="188"/>
      <c r="P1605" s="188"/>
    </row>
    <row r="1606">
      <c r="A1606" s="174"/>
      <c r="B1606" s="174"/>
      <c r="C1606" s="174"/>
      <c r="D1606" s="174"/>
      <c r="E1606" s="174"/>
      <c r="F1606" s="216"/>
      <c r="G1606" s="216"/>
      <c r="H1606" s="216"/>
      <c r="I1606" s="216"/>
      <c r="O1606" s="188"/>
      <c r="P1606" s="188"/>
    </row>
    <row r="1607">
      <c r="A1607" s="174"/>
      <c r="B1607" s="174"/>
      <c r="C1607" s="174"/>
      <c r="D1607" s="174"/>
      <c r="E1607" s="174"/>
      <c r="F1607" s="216"/>
      <c r="G1607" s="216"/>
      <c r="H1607" s="216"/>
      <c r="I1607" s="216"/>
      <c r="O1607" s="188"/>
      <c r="P1607" s="188"/>
    </row>
    <row r="1608">
      <c r="A1608" s="174"/>
      <c r="B1608" s="174"/>
      <c r="C1608" s="174"/>
      <c r="D1608" s="174"/>
      <c r="E1608" s="174"/>
      <c r="F1608" s="216"/>
      <c r="G1608" s="216"/>
      <c r="H1608" s="216"/>
      <c r="I1608" s="216"/>
      <c r="O1608" s="188"/>
      <c r="P1608" s="188"/>
    </row>
    <row r="1609">
      <c r="A1609" s="174"/>
      <c r="B1609" s="174"/>
      <c r="C1609" s="174"/>
      <c r="D1609" s="174"/>
      <c r="E1609" s="174"/>
      <c r="F1609" s="216"/>
      <c r="G1609" s="216"/>
      <c r="H1609" s="216"/>
      <c r="I1609" s="216"/>
      <c r="O1609" s="188"/>
      <c r="P1609" s="188"/>
    </row>
    <row r="1610">
      <c r="A1610" s="174"/>
      <c r="B1610" s="174"/>
      <c r="C1610" s="174"/>
      <c r="D1610" s="174"/>
      <c r="E1610" s="174"/>
      <c r="F1610" s="216"/>
      <c r="G1610" s="216"/>
      <c r="H1610" s="216"/>
      <c r="I1610" s="216"/>
      <c r="O1610" s="188"/>
      <c r="P1610" s="188"/>
    </row>
    <row r="1611">
      <c r="A1611" s="174"/>
      <c r="B1611" s="174"/>
      <c r="C1611" s="174"/>
      <c r="D1611" s="174"/>
      <c r="E1611" s="174"/>
      <c r="F1611" s="216"/>
      <c r="G1611" s="216"/>
      <c r="H1611" s="216"/>
      <c r="I1611" s="216"/>
      <c r="O1611" s="188"/>
      <c r="P1611" s="188"/>
    </row>
    <row r="1612">
      <c r="A1612" s="174"/>
      <c r="B1612" s="174"/>
      <c r="C1612" s="174"/>
      <c r="D1612" s="174"/>
      <c r="E1612" s="174"/>
      <c r="F1612" s="216"/>
      <c r="G1612" s="216"/>
      <c r="H1612" s="216"/>
      <c r="I1612" s="216"/>
      <c r="O1612" s="188"/>
      <c r="P1612" s="188"/>
    </row>
    <row r="1613">
      <c r="A1613" s="174"/>
      <c r="B1613" s="174"/>
      <c r="C1613" s="174"/>
      <c r="D1613" s="174"/>
      <c r="E1613" s="174"/>
      <c r="F1613" s="216"/>
      <c r="G1613" s="216"/>
      <c r="H1613" s="216"/>
      <c r="I1613" s="216"/>
      <c r="O1613" s="188"/>
      <c r="P1613" s="188"/>
    </row>
    <row r="1614">
      <c r="A1614" s="174"/>
      <c r="B1614" s="174"/>
      <c r="C1614" s="174"/>
      <c r="D1614" s="174"/>
      <c r="E1614" s="174"/>
      <c r="F1614" s="216"/>
      <c r="G1614" s="216"/>
      <c r="H1614" s="216"/>
      <c r="I1614" s="216"/>
      <c r="O1614" s="188"/>
      <c r="P1614" s="188"/>
    </row>
    <row r="1615">
      <c r="A1615" s="174"/>
      <c r="B1615" s="174"/>
      <c r="C1615" s="174"/>
      <c r="D1615" s="174"/>
      <c r="E1615" s="174"/>
      <c r="F1615" s="216"/>
      <c r="G1615" s="216"/>
      <c r="H1615" s="216"/>
      <c r="I1615" s="216"/>
      <c r="O1615" s="188"/>
      <c r="P1615" s="188"/>
    </row>
    <row r="1616">
      <c r="A1616" s="174"/>
      <c r="B1616" s="174"/>
      <c r="C1616" s="174"/>
      <c r="D1616" s="174"/>
      <c r="E1616" s="174"/>
      <c r="F1616" s="216"/>
      <c r="G1616" s="216"/>
      <c r="H1616" s="216"/>
      <c r="I1616" s="216"/>
      <c r="O1616" s="188"/>
      <c r="P1616" s="188"/>
    </row>
    <row r="1617">
      <c r="A1617" s="174"/>
      <c r="B1617" s="174"/>
      <c r="C1617" s="174"/>
      <c r="D1617" s="174"/>
      <c r="E1617" s="174"/>
      <c r="F1617" s="216"/>
      <c r="G1617" s="216"/>
      <c r="H1617" s="216"/>
      <c r="I1617" s="216"/>
      <c r="O1617" s="188"/>
      <c r="P1617" s="188"/>
    </row>
    <row r="1618">
      <c r="A1618" s="174"/>
      <c r="B1618" s="174"/>
      <c r="C1618" s="174"/>
      <c r="D1618" s="174"/>
      <c r="E1618" s="174"/>
      <c r="F1618" s="216"/>
      <c r="G1618" s="216"/>
      <c r="H1618" s="216"/>
      <c r="I1618" s="216"/>
      <c r="O1618" s="188"/>
      <c r="P1618" s="188"/>
    </row>
    <row r="1619">
      <c r="A1619" s="174"/>
      <c r="B1619" s="174"/>
      <c r="C1619" s="174"/>
      <c r="D1619" s="174"/>
      <c r="E1619" s="174"/>
      <c r="F1619" s="216"/>
      <c r="G1619" s="216"/>
      <c r="H1619" s="216"/>
      <c r="I1619" s="216"/>
      <c r="O1619" s="188"/>
      <c r="P1619" s="188"/>
    </row>
    <row r="1620">
      <c r="A1620" s="174"/>
      <c r="B1620" s="174"/>
      <c r="C1620" s="174"/>
      <c r="D1620" s="174"/>
      <c r="E1620" s="174"/>
      <c r="F1620" s="216"/>
      <c r="G1620" s="216"/>
      <c r="H1620" s="216"/>
      <c r="I1620" s="216"/>
      <c r="O1620" s="188"/>
      <c r="P1620" s="188"/>
    </row>
    <row r="1621">
      <c r="A1621" s="174"/>
      <c r="B1621" s="174"/>
      <c r="C1621" s="174"/>
      <c r="D1621" s="174"/>
      <c r="E1621" s="174"/>
      <c r="F1621" s="216"/>
      <c r="G1621" s="216"/>
      <c r="H1621" s="216"/>
      <c r="I1621" s="216"/>
      <c r="O1621" s="188"/>
      <c r="P1621" s="188"/>
    </row>
    <row r="1622">
      <c r="A1622" s="174"/>
      <c r="B1622" s="174"/>
      <c r="C1622" s="174"/>
      <c r="D1622" s="174"/>
      <c r="E1622" s="174"/>
      <c r="F1622" s="216"/>
      <c r="G1622" s="216"/>
      <c r="H1622" s="216"/>
      <c r="I1622" s="216"/>
      <c r="O1622" s="188"/>
      <c r="P1622" s="188"/>
    </row>
    <row r="1623">
      <c r="A1623" s="174"/>
      <c r="B1623" s="174"/>
      <c r="C1623" s="174"/>
      <c r="D1623" s="174"/>
      <c r="E1623" s="174"/>
      <c r="F1623" s="216"/>
      <c r="G1623" s="216"/>
      <c r="H1623" s="216"/>
      <c r="I1623" s="216"/>
      <c r="O1623" s="188"/>
      <c r="P1623" s="188"/>
    </row>
    <row r="1624">
      <c r="A1624" s="174"/>
      <c r="B1624" s="174"/>
      <c r="C1624" s="174"/>
      <c r="D1624" s="174"/>
      <c r="E1624" s="174"/>
      <c r="F1624" s="216"/>
      <c r="G1624" s="216"/>
      <c r="H1624" s="216"/>
      <c r="I1624" s="216"/>
      <c r="O1624" s="188"/>
      <c r="P1624" s="188"/>
    </row>
    <row r="1625">
      <c r="A1625" s="174"/>
      <c r="B1625" s="174"/>
      <c r="C1625" s="174"/>
      <c r="D1625" s="174"/>
      <c r="E1625" s="174"/>
      <c r="F1625" s="216"/>
      <c r="G1625" s="216"/>
      <c r="H1625" s="216"/>
      <c r="I1625" s="216"/>
      <c r="O1625" s="188"/>
      <c r="P1625" s="188"/>
    </row>
    <row r="1626">
      <c r="A1626" s="174"/>
      <c r="B1626" s="174"/>
      <c r="C1626" s="174"/>
      <c r="D1626" s="174"/>
      <c r="E1626" s="174"/>
      <c r="F1626" s="216"/>
      <c r="G1626" s="216"/>
      <c r="H1626" s="216"/>
      <c r="I1626" s="216"/>
      <c r="O1626" s="188"/>
      <c r="P1626" s="188"/>
    </row>
    <row r="1627">
      <c r="A1627" s="174"/>
      <c r="B1627" s="174"/>
      <c r="C1627" s="174"/>
      <c r="D1627" s="174"/>
      <c r="E1627" s="174"/>
      <c r="F1627" s="216"/>
      <c r="G1627" s="216"/>
      <c r="H1627" s="216"/>
      <c r="I1627" s="216"/>
      <c r="O1627" s="188"/>
      <c r="P1627" s="188"/>
    </row>
    <row r="1628">
      <c r="A1628" s="174"/>
      <c r="B1628" s="174"/>
      <c r="C1628" s="174"/>
      <c r="D1628" s="174"/>
      <c r="E1628" s="174"/>
      <c r="F1628" s="216"/>
      <c r="G1628" s="216"/>
      <c r="H1628" s="216"/>
      <c r="I1628" s="216"/>
      <c r="O1628" s="188"/>
      <c r="P1628" s="188"/>
    </row>
    <row r="1629">
      <c r="A1629" s="174"/>
      <c r="B1629" s="174"/>
      <c r="C1629" s="174"/>
      <c r="D1629" s="174"/>
      <c r="E1629" s="174"/>
      <c r="F1629" s="216"/>
      <c r="G1629" s="216"/>
      <c r="H1629" s="216"/>
      <c r="I1629" s="216"/>
      <c r="O1629" s="188"/>
      <c r="P1629" s="188"/>
    </row>
    <row r="1630">
      <c r="A1630" s="174"/>
      <c r="B1630" s="174"/>
      <c r="C1630" s="174"/>
      <c r="D1630" s="174"/>
      <c r="E1630" s="174"/>
      <c r="F1630" s="216"/>
      <c r="G1630" s="216"/>
      <c r="H1630" s="216"/>
      <c r="I1630" s="216"/>
      <c r="O1630" s="188"/>
      <c r="P1630" s="188"/>
    </row>
    <row r="1631">
      <c r="A1631" s="174"/>
      <c r="B1631" s="174"/>
      <c r="C1631" s="174"/>
      <c r="D1631" s="174"/>
      <c r="E1631" s="174"/>
      <c r="F1631" s="216"/>
      <c r="G1631" s="216"/>
      <c r="H1631" s="216"/>
      <c r="I1631" s="216"/>
      <c r="O1631" s="188"/>
      <c r="P1631" s="188"/>
    </row>
    <row r="1632">
      <c r="A1632" s="174"/>
      <c r="B1632" s="174"/>
      <c r="C1632" s="174"/>
      <c r="D1632" s="174"/>
      <c r="E1632" s="174"/>
      <c r="F1632" s="216"/>
      <c r="G1632" s="216"/>
      <c r="H1632" s="216"/>
      <c r="I1632" s="216"/>
      <c r="O1632" s="188"/>
      <c r="P1632" s="188"/>
    </row>
    <row r="1633">
      <c r="A1633" s="174"/>
      <c r="B1633" s="174"/>
      <c r="C1633" s="174"/>
      <c r="D1633" s="174"/>
      <c r="E1633" s="174"/>
      <c r="F1633" s="216"/>
      <c r="G1633" s="216"/>
      <c r="H1633" s="216"/>
      <c r="I1633" s="216"/>
      <c r="O1633" s="188"/>
      <c r="P1633" s="188"/>
    </row>
    <row r="1634">
      <c r="A1634" s="174"/>
      <c r="B1634" s="174"/>
      <c r="C1634" s="174"/>
      <c r="D1634" s="174"/>
      <c r="E1634" s="174"/>
      <c r="F1634" s="216"/>
      <c r="G1634" s="216"/>
      <c r="H1634" s="216"/>
      <c r="I1634" s="216"/>
      <c r="O1634" s="188"/>
      <c r="P1634" s="188"/>
    </row>
    <row r="1635">
      <c r="A1635" s="174"/>
      <c r="B1635" s="174"/>
      <c r="C1635" s="174"/>
      <c r="D1635" s="174"/>
      <c r="E1635" s="174"/>
      <c r="F1635" s="216"/>
      <c r="G1635" s="216"/>
      <c r="H1635" s="216"/>
      <c r="I1635" s="216"/>
      <c r="O1635" s="188"/>
      <c r="P1635" s="188"/>
    </row>
    <row r="1636">
      <c r="A1636" s="174"/>
      <c r="B1636" s="174"/>
      <c r="C1636" s="174"/>
      <c r="D1636" s="174"/>
      <c r="E1636" s="174"/>
      <c r="F1636" s="216"/>
      <c r="G1636" s="216"/>
      <c r="H1636" s="216"/>
      <c r="I1636" s="216"/>
      <c r="O1636" s="188"/>
      <c r="P1636" s="188"/>
    </row>
    <row r="1637">
      <c r="A1637" s="174"/>
      <c r="B1637" s="174"/>
      <c r="C1637" s="174"/>
      <c r="D1637" s="174"/>
      <c r="E1637" s="174"/>
      <c r="F1637" s="216"/>
      <c r="G1637" s="216"/>
      <c r="H1637" s="216"/>
      <c r="I1637" s="216"/>
      <c r="O1637" s="188"/>
      <c r="P1637" s="188"/>
    </row>
    <row r="1638">
      <c r="A1638" s="174"/>
      <c r="B1638" s="174"/>
      <c r="C1638" s="174"/>
      <c r="D1638" s="174"/>
      <c r="E1638" s="174"/>
      <c r="F1638" s="216"/>
      <c r="G1638" s="216"/>
      <c r="H1638" s="216"/>
      <c r="I1638" s="216"/>
      <c r="O1638" s="188"/>
      <c r="P1638" s="188"/>
    </row>
    <row r="1639">
      <c r="A1639" s="174"/>
      <c r="B1639" s="174"/>
      <c r="C1639" s="174"/>
      <c r="D1639" s="174"/>
      <c r="E1639" s="174"/>
      <c r="F1639" s="216"/>
      <c r="G1639" s="216"/>
      <c r="H1639" s="216"/>
      <c r="I1639" s="216"/>
      <c r="O1639" s="188"/>
      <c r="P1639" s="188"/>
    </row>
    <row r="1640">
      <c r="A1640" s="174"/>
      <c r="B1640" s="174"/>
      <c r="C1640" s="174"/>
      <c r="D1640" s="174"/>
      <c r="E1640" s="174"/>
      <c r="F1640" s="216"/>
      <c r="G1640" s="216"/>
      <c r="H1640" s="216"/>
      <c r="I1640" s="216"/>
      <c r="O1640" s="188"/>
      <c r="P1640" s="188"/>
    </row>
    <row r="1641">
      <c r="A1641" s="174"/>
      <c r="B1641" s="174"/>
      <c r="C1641" s="174"/>
      <c r="D1641" s="174"/>
      <c r="E1641" s="174"/>
      <c r="F1641" s="216"/>
      <c r="G1641" s="216"/>
      <c r="H1641" s="216"/>
      <c r="I1641" s="216"/>
      <c r="O1641" s="188"/>
      <c r="P1641" s="188"/>
    </row>
    <row r="1642">
      <c r="A1642" s="174"/>
      <c r="B1642" s="174"/>
      <c r="C1642" s="174"/>
      <c r="D1642" s="174"/>
      <c r="E1642" s="174"/>
      <c r="F1642" s="216"/>
      <c r="G1642" s="216"/>
      <c r="H1642" s="216"/>
      <c r="I1642" s="216"/>
      <c r="O1642" s="188"/>
      <c r="P1642" s="188"/>
    </row>
    <row r="1643">
      <c r="A1643" s="174"/>
      <c r="B1643" s="174"/>
      <c r="C1643" s="174"/>
      <c r="D1643" s="174"/>
      <c r="E1643" s="174"/>
      <c r="F1643" s="216"/>
      <c r="G1643" s="216"/>
      <c r="H1643" s="216"/>
      <c r="I1643" s="216"/>
      <c r="O1643" s="188"/>
      <c r="P1643" s="188"/>
    </row>
    <row r="1644">
      <c r="A1644" s="174"/>
      <c r="B1644" s="174"/>
      <c r="C1644" s="174"/>
      <c r="D1644" s="174"/>
      <c r="E1644" s="174"/>
      <c r="F1644" s="216"/>
      <c r="G1644" s="216"/>
      <c r="H1644" s="216"/>
      <c r="I1644" s="216"/>
      <c r="O1644" s="188"/>
      <c r="P1644" s="188"/>
    </row>
    <row r="1645">
      <c r="A1645" s="174"/>
      <c r="B1645" s="174"/>
      <c r="C1645" s="174"/>
      <c r="D1645" s="174"/>
      <c r="E1645" s="174"/>
      <c r="F1645" s="216"/>
      <c r="G1645" s="216"/>
      <c r="H1645" s="216"/>
      <c r="I1645" s="216"/>
      <c r="O1645" s="188"/>
      <c r="P1645" s="188"/>
    </row>
    <row r="1646">
      <c r="A1646" s="174"/>
      <c r="B1646" s="174"/>
      <c r="C1646" s="174"/>
      <c r="D1646" s="174"/>
      <c r="E1646" s="174"/>
      <c r="F1646" s="216"/>
      <c r="G1646" s="216"/>
      <c r="H1646" s="216"/>
      <c r="I1646" s="216"/>
      <c r="O1646" s="188"/>
      <c r="P1646" s="188"/>
    </row>
    <row r="1647">
      <c r="A1647" s="174"/>
      <c r="B1647" s="174"/>
      <c r="C1647" s="174"/>
      <c r="D1647" s="174"/>
      <c r="E1647" s="174"/>
      <c r="F1647" s="216"/>
      <c r="G1647" s="216"/>
      <c r="H1647" s="216"/>
      <c r="I1647" s="216"/>
      <c r="O1647" s="188"/>
      <c r="P1647" s="188"/>
    </row>
    <row r="1648">
      <c r="A1648" s="174"/>
      <c r="B1648" s="174"/>
      <c r="C1648" s="174"/>
      <c r="D1648" s="174"/>
      <c r="E1648" s="174"/>
      <c r="F1648" s="216"/>
      <c r="G1648" s="216"/>
      <c r="H1648" s="216"/>
      <c r="I1648" s="216"/>
      <c r="O1648" s="188"/>
      <c r="P1648" s="188"/>
    </row>
    <row r="1649">
      <c r="A1649" s="174"/>
      <c r="B1649" s="174"/>
      <c r="C1649" s="174"/>
      <c r="D1649" s="174"/>
      <c r="E1649" s="174"/>
      <c r="F1649" s="216"/>
      <c r="G1649" s="216"/>
      <c r="H1649" s="216"/>
      <c r="I1649" s="216"/>
      <c r="O1649" s="188"/>
      <c r="P1649" s="188"/>
    </row>
    <row r="1650">
      <c r="A1650" s="174"/>
      <c r="B1650" s="174"/>
      <c r="C1650" s="174"/>
      <c r="D1650" s="174"/>
      <c r="E1650" s="174"/>
      <c r="F1650" s="216"/>
      <c r="G1650" s="216"/>
      <c r="H1650" s="216"/>
      <c r="I1650" s="216"/>
      <c r="O1650" s="188"/>
      <c r="P1650" s="188"/>
    </row>
    <row r="1651">
      <c r="A1651" s="174"/>
      <c r="B1651" s="174"/>
      <c r="C1651" s="174"/>
      <c r="D1651" s="174"/>
      <c r="E1651" s="174"/>
      <c r="F1651" s="216"/>
      <c r="G1651" s="216"/>
      <c r="H1651" s="216"/>
      <c r="I1651" s="216"/>
      <c r="O1651" s="188"/>
      <c r="P1651" s="188"/>
    </row>
    <row r="1652">
      <c r="A1652" s="174"/>
      <c r="B1652" s="174"/>
      <c r="C1652" s="174"/>
      <c r="D1652" s="174"/>
      <c r="E1652" s="174"/>
      <c r="F1652" s="216"/>
      <c r="G1652" s="216"/>
      <c r="H1652" s="216"/>
      <c r="I1652" s="216"/>
      <c r="O1652" s="188"/>
      <c r="P1652" s="188"/>
    </row>
    <row r="1653">
      <c r="A1653" s="174"/>
      <c r="B1653" s="174"/>
      <c r="C1653" s="174"/>
      <c r="D1653" s="174"/>
      <c r="E1653" s="174"/>
      <c r="F1653" s="216"/>
      <c r="G1653" s="216"/>
      <c r="H1653" s="216"/>
      <c r="I1653" s="216"/>
      <c r="O1653" s="188"/>
      <c r="P1653" s="188"/>
    </row>
    <row r="1654">
      <c r="A1654" s="174"/>
      <c r="B1654" s="174"/>
      <c r="C1654" s="174"/>
      <c r="D1654" s="174"/>
      <c r="E1654" s="174"/>
      <c r="F1654" s="216"/>
      <c r="G1654" s="216"/>
      <c r="H1654" s="216"/>
      <c r="I1654" s="216"/>
      <c r="O1654" s="188"/>
      <c r="P1654" s="188"/>
    </row>
    <row r="1655">
      <c r="A1655" s="174"/>
      <c r="B1655" s="174"/>
      <c r="C1655" s="174"/>
      <c r="D1655" s="174"/>
      <c r="E1655" s="174"/>
      <c r="F1655" s="216"/>
      <c r="G1655" s="216"/>
      <c r="H1655" s="216"/>
      <c r="I1655" s="216"/>
      <c r="O1655" s="188"/>
      <c r="P1655" s="188"/>
    </row>
    <row r="1656">
      <c r="A1656" s="174"/>
      <c r="B1656" s="174"/>
      <c r="C1656" s="174"/>
      <c r="D1656" s="174"/>
      <c r="E1656" s="174"/>
      <c r="F1656" s="216"/>
      <c r="G1656" s="216"/>
      <c r="H1656" s="216"/>
      <c r="I1656" s="216"/>
      <c r="O1656" s="188"/>
      <c r="P1656" s="188"/>
    </row>
    <row r="1657">
      <c r="A1657" s="174"/>
      <c r="B1657" s="174"/>
      <c r="C1657" s="174"/>
      <c r="D1657" s="174"/>
      <c r="E1657" s="174"/>
      <c r="F1657" s="216"/>
      <c r="G1657" s="216"/>
      <c r="H1657" s="216"/>
      <c r="I1657" s="216"/>
      <c r="O1657" s="188"/>
      <c r="P1657" s="188"/>
    </row>
    <row r="1658">
      <c r="A1658" s="174"/>
      <c r="B1658" s="174"/>
      <c r="C1658" s="174"/>
      <c r="D1658" s="174"/>
      <c r="E1658" s="174"/>
      <c r="F1658" s="216"/>
      <c r="G1658" s="216"/>
      <c r="H1658" s="216"/>
      <c r="I1658" s="216"/>
      <c r="O1658" s="188"/>
      <c r="P1658" s="188"/>
    </row>
    <row r="1659">
      <c r="A1659" s="174"/>
      <c r="B1659" s="174"/>
      <c r="C1659" s="174"/>
      <c r="D1659" s="174"/>
      <c r="E1659" s="174"/>
      <c r="F1659" s="216"/>
      <c r="G1659" s="216"/>
      <c r="H1659" s="216"/>
      <c r="I1659" s="216"/>
      <c r="O1659" s="188"/>
      <c r="P1659" s="188"/>
    </row>
    <row r="1660">
      <c r="A1660" s="174"/>
      <c r="B1660" s="174"/>
      <c r="C1660" s="174"/>
      <c r="D1660" s="174"/>
      <c r="E1660" s="174"/>
      <c r="F1660" s="216"/>
      <c r="G1660" s="216"/>
      <c r="H1660" s="216"/>
      <c r="I1660" s="216"/>
      <c r="O1660" s="188"/>
      <c r="P1660" s="188"/>
    </row>
    <row r="1661">
      <c r="A1661" s="174"/>
      <c r="B1661" s="174"/>
      <c r="C1661" s="174"/>
      <c r="D1661" s="174"/>
      <c r="E1661" s="174"/>
      <c r="F1661" s="216"/>
      <c r="G1661" s="216"/>
      <c r="H1661" s="216"/>
      <c r="I1661" s="216"/>
      <c r="O1661" s="188"/>
      <c r="P1661" s="188"/>
    </row>
    <row r="1662">
      <c r="A1662" s="174"/>
      <c r="B1662" s="174"/>
      <c r="C1662" s="174"/>
      <c r="D1662" s="174"/>
      <c r="E1662" s="174"/>
      <c r="F1662" s="216"/>
      <c r="G1662" s="216"/>
      <c r="H1662" s="216"/>
      <c r="I1662" s="216"/>
      <c r="O1662" s="188"/>
      <c r="P1662" s="188"/>
    </row>
    <row r="1663">
      <c r="A1663" s="174"/>
      <c r="B1663" s="174"/>
      <c r="C1663" s="174"/>
      <c r="D1663" s="174"/>
      <c r="E1663" s="174"/>
      <c r="F1663" s="216"/>
      <c r="G1663" s="216"/>
      <c r="H1663" s="216"/>
      <c r="I1663" s="216"/>
      <c r="O1663" s="188"/>
      <c r="P1663" s="188"/>
    </row>
    <row r="1664">
      <c r="A1664" s="174"/>
      <c r="B1664" s="174"/>
      <c r="C1664" s="174"/>
      <c r="D1664" s="174"/>
      <c r="E1664" s="174"/>
      <c r="F1664" s="216"/>
      <c r="G1664" s="216"/>
      <c r="H1664" s="216"/>
      <c r="I1664" s="216"/>
      <c r="O1664" s="188"/>
      <c r="P1664" s="188"/>
    </row>
    <row r="1665">
      <c r="A1665" s="174"/>
      <c r="B1665" s="174"/>
      <c r="C1665" s="174"/>
      <c r="D1665" s="174"/>
      <c r="E1665" s="174"/>
      <c r="F1665" s="216"/>
      <c r="G1665" s="216"/>
      <c r="H1665" s="216"/>
      <c r="I1665" s="216"/>
      <c r="O1665" s="188"/>
      <c r="P1665" s="188"/>
    </row>
    <row r="1666">
      <c r="A1666" s="174"/>
      <c r="B1666" s="174"/>
      <c r="C1666" s="174"/>
      <c r="D1666" s="174"/>
      <c r="E1666" s="174"/>
      <c r="F1666" s="216"/>
      <c r="G1666" s="216"/>
      <c r="H1666" s="216"/>
      <c r="I1666" s="216"/>
      <c r="O1666" s="188"/>
      <c r="P1666" s="188"/>
    </row>
    <row r="1667">
      <c r="A1667" s="174"/>
      <c r="B1667" s="174"/>
      <c r="C1667" s="174"/>
      <c r="D1667" s="174"/>
      <c r="E1667" s="174"/>
      <c r="F1667" s="216"/>
      <c r="G1667" s="216"/>
      <c r="H1667" s="216"/>
      <c r="I1667" s="216"/>
      <c r="O1667" s="188"/>
      <c r="P1667" s="188"/>
    </row>
    <row r="1668">
      <c r="A1668" s="174"/>
      <c r="B1668" s="174"/>
      <c r="C1668" s="174"/>
      <c r="D1668" s="174"/>
      <c r="E1668" s="174"/>
      <c r="F1668" s="216"/>
      <c r="G1668" s="216"/>
      <c r="H1668" s="216"/>
      <c r="I1668" s="216"/>
      <c r="O1668" s="188"/>
      <c r="P1668" s="188"/>
    </row>
    <row r="1669">
      <c r="A1669" s="174"/>
      <c r="B1669" s="174"/>
      <c r="C1669" s="174"/>
      <c r="D1669" s="174"/>
      <c r="E1669" s="174"/>
      <c r="F1669" s="216"/>
      <c r="G1669" s="216"/>
      <c r="H1669" s="216"/>
      <c r="I1669" s="216"/>
      <c r="O1669" s="188"/>
      <c r="P1669" s="188"/>
    </row>
    <row r="1670">
      <c r="A1670" s="174"/>
      <c r="B1670" s="174"/>
      <c r="C1670" s="174"/>
      <c r="D1670" s="174"/>
      <c r="E1670" s="174"/>
      <c r="F1670" s="216"/>
      <c r="G1670" s="216"/>
      <c r="H1670" s="216"/>
      <c r="I1670" s="216"/>
      <c r="O1670" s="188"/>
      <c r="P1670" s="188"/>
    </row>
    <row r="1671">
      <c r="A1671" s="174"/>
      <c r="B1671" s="174"/>
      <c r="C1671" s="174"/>
      <c r="D1671" s="174"/>
      <c r="E1671" s="174"/>
      <c r="F1671" s="216"/>
      <c r="G1671" s="216"/>
      <c r="H1671" s="216"/>
      <c r="I1671" s="216"/>
      <c r="O1671" s="188"/>
      <c r="P1671" s="188"/>
    </row>
    <row r="1672">
      <c r="A1672" s="174"/>
      <c r="B1672" s="174"/>
      <c r="C1672" s="174"/>
      <c r="D1672" s="174"/>
      <c r="E1672" s="174"/>
      <c r="F1672" s="216"/>
      <c r="G1672" s="216"/>
      <c r="H1672" s="216"/>
      <c r="I1672" s="216"/>
      <c r="O1672" s="188"/>
      <c r="P1672" s="188"/>
    </row>
    <row r="1673">
      <c r="A1673" s="174"/>
      <c r="B1673" s="174"/>
      <c r="C1673" s="174"/>
      <c r="D1673" s="174"/>
      <c r="E1673" s="174"/>
      <c r="F1673" s="216"/>
      <c r="G1673" s="216"/>
      <c r="H1673" s="216"/>
      <c r="I1673" s="216"/>
      <c r="O1673" s="188"/>
      <c r="P1673" s="188"/>
    </row>
    <row r="1674">
      <c r="A1674" s="174"/>
      <c r="B1674" s="174"/>
      <c r="C1674" s="174"/>
      <c r="D1674" s="174"/>
      <c r="E1674" s="174"/>
      <c r="F1674" s="216"/>
      <c r="G1674" s="216"/>
      <c r="H1674" s="216"/>
      <c r="I1674" s="216"/>
      <c r="O1674" s="188"/>
      <c r="P1674" s="188"/>
    </row>
    <row r="1675">
      <c r="A1675" s="174"/>
      <c r="B1675" s="174"/>
      <c r="C1675" s="174"/>
      <c r="D1675" s="174"/>
      <c r="E1675" s="174"/>
      <c r="F1675" s="216"/>
      <c r="G1675" s="216"/>
      <c r="H1675" s="216"/>
      <c r="I1675" s="216"/>
      <c r="O1675" s="188"/>
      <c r="P1675" s="188"/>
    </row>
    <row r="1676">
      <c r="A1676" s="174"/>
      <c r="B1676" s="174"/>
      <c r="C1676" s="174"/>
      <c r="D1676" s="174"/>
      <c r="E1676" s="174"/>
      <c r="F1676" s="216"/>
      <c r="G1676" s="216"/>
      <c r="H1676" s="216"/>
      <c r="I1676" s="216"/>
      <c r="O1676" s="188"/>
      <c r="P1676" s="188"/>
    </row>
    <row r="1677">
      <c r="A1677" s="174"/>
      <c r="B1677" s="174"/>
      <c r="C1677" s="174"/>
      <c r="D1677" s="174"/>
      <c r="E1677" s="174"/>
      <c r="F1677" s="216"/>
      <c r="G1677" s="216"/>
      <c r="H1677" s="216"/>
      <c r="I1677" s="216"/>
      <c r="O1677" s="188"/>
      <c r="P1677" s="188"/>
    </row>
    <row r="1678">
      <c r="A1678" s="174"/>
      <c r="B1678" s="174"/>
      <c r="C1678" s="174"/>
      <c r="D1678" s="174"/>
      <c r="E1678" s="174"/>
      <c r="F1678" s="216"/>
      <c r="G1678" s="216"/>
      <c r="H1678" s="216"/>
      <c r="I1678" s="216"/>
      <c r="O1678" s="188"/>
      <c r="P1678" s="188"/>
    </row>
    <row r="1679">
      <c r="A1679" s="174"/>
      <c r="B1679" s="174"/>
      <c r="C1679" s="174"/>
      <c r="D1679" s="174"/>
      <c r="E1679" s="174"/>
      <c r="F1679" s="216"/>
      <c r="G1679" s="216"/>
      <c r="H1679" s="216"/>
      <c r="I1679" s="216"/>
      <c r="O1679" s="188"/>
      <c r="P1679" s="188"/>
    </row>
    <row r="1680">
      <c r="A1680" s="174"/>
      <c r="B1680" s="174"/>
      <c r="C1680" s="174"/>
      <c r="D1680" s="174"/>
      <c r="E1680" s="174"/>
      <c r="F1680" s="216"/>
      <c r="G1680" s="216"/>
      <c r="H1680" s="216"/>
      <c r="I1680" s="216"/>
      <c r="O1680" s="188"/>
      <c r="P1680" s="188"/>
    </row>
    <row r="1681">
      <c r="A1681" s="174"/>
      <c r="B1681" s="174"/>
      <c r="C1681" s="174"/>
      <c r="D1681" s="174"/>
      <c r="E1681" s="174"/>
      <c r="F1681" s="216"/>
      <c r="G1681" s="216"/>
      <c r="H1681" s="216"/>
      <c r="I1681" s="216"/>
      <c r="O1681" s="188"/>
      <c r="P1681" s="188"/>
    </row>
    <row r="1682">
      <c r="A1682" s="174"/>
      <c r="B1682" s="174"/>
      <c r="C1682" s="174"/>
      <c r="D1682" s="174"/>
      <c r="E1682" s="174"/>
      <c r="F1682" s="216"/>
      <c r="G1682" s="216"/>
      <c r="H1682" s="216"/>
      <c r="I1682" s="216"/>
      <c r="O1682" s="188"/>
      <c r="P1682" s="188"/>
    </row>
    <row r="1683">
      <c r="A1683" s="174"/>
      <c r="B1683" s="174"/>
      <c r="C1683" s="174"/>
      <c r="D1683" s="174"/>
      <c r="E1683" s="174"/>
      <c r="F1683" s="216"/>
      <c r="G1683" s="216"/>
      <c r="H1683" s="216"/>
      <c r="I1683" s="216"/>
      <c r="O1683" s="188"/>
      <c r="P1683" s="188"/>
    </row>
    <row r="1684">
      <c r="A1684" s="174"/>
      <c r="B1684" s="174"/>
      <c r="C1684" s="174"/>
      <c r="D1684" s="174"/>
      <c r="E1684" s="174"/>
      <c r="F1684" s="216"/>
      <c r="G1684" s="216"/>
      <c r="H1684" s="216"/>
      <c r="I1684" s="216"/>
      <c r="O1684" s="188"/>
      <c r="P1684" s="188"/>
    </row>
    <row r="1685">
      <c r="A1685" s="174"/>
      <c r="B1685" s="174"/>
      <c r="C1685" s="174"/>
      <c r="D1685" s="174"/>
      <c r="E1685" s="174"/>
      <c r="F1685" s="216"/>
      <c r="G1685" s="216"/>
      <c r="H1685" s="216"/>
      <c r="I1685" s="216"/>
      <c r="O1685" s="188"/>
      <c r="P1685" s="188"/>
    </row>
    <row r="1686">
      <c r="A1686" s="174"/>
      <c r="B1686" s="174"/>
      <c r="C1686" s="174"/>
      <c r="D1686" s="174"/>
      <c r="E1686" s="174"/>
      <c r="F1686" s="216"/>
      <c r="G1686" s="216"/>
      <c r="H1686" s="216"/>
      <c r="I1686" s="216"/>
      <c r="O1686" s="188"/>
      <c r="P1686" s="188"/>
    </row>
    <row r="1687">
      <c r="A1687" s="174"/>
      <c r="B1687" s="174"/>
      <c r="C1687" s="174"/>
      <c r="D1687" s="174"/>
      <c r="E1687" s="174"/>
      <c r="F1687" s="216"/>
      <c r="G1687" s="216"/>
      <c r="H1687" s="216"/>
      <c r="I1687" s="216"/>
      <c r="O1687" s="188"/>
      <c r="P1687" s="188"/>
    </row>
    <row r="1688">
      <c r="A1688" s="174"/>
      <c r="B1688" s="174"/>
      <c r="C1688" s="174"/>
      <c r="D1688" s="174"/>
      <c r="E1688" s="174"/>
      <c r="F1688" s="216"/>
      <c r="G1688" s="216"/>
      <c r="H1688" s="216"/>
      <c r="I1688" s="216"/>
      <c r="O1688" s="188"/>
      <c r="P1688" s="188"/>
    </row>
    <row r="1689">
      <c r="A1689" s="174"/>
      <c r="B1689" s="174"/>
      <c r="C1689" s="174"/>
      <c r="D1689" s="174"/>
      <c r="E1689" s="174"/>
      <c r="F1689" s="216"/>
      <c r="G1689" s="216"/>
      <c r="H1689" s="216"/>
      <c r="I1689" s="216"/>
      <c r="O1689" s="188"/>
      <c r="P1689" s="188"/>
    </row>
    <row r="1690">
      <c r="A1690" s="174"/>
      <c r="B1690" s="174"/>
      <c r="C1690" s="174"/>
      <c r="D1690" s="174"/>
      <c r="E1690" s="174"/>
      <c r="F1690" s="216"/>
      <c r="G1690" s="216"/>
      <c r="H1690" s="216"/>
      <c r="I1690" s="216"/>
      <c r="O1690" s="188"/>
      <c r="P1690" s="188"/>
    </row>
    <row r="1691">
      <c r="A1691" s="174"/>
      <c r="B1691" s="174"/>
      <c r="C1691" s="174"/>
      <c r="D1691" s="174"/>
      <c r="E1691" s="174"/>
      <c r="F1691" s="216"/>
      <c r="G1691" s="216"/>
      <c r="H1691" s="216"/>
      <c r="I1691" s="216"/>
      <c r="O1691" s="188"/>
      <c r="P1691" s="188"/>
    </row>
    <row r="1692">
      <c r="A1692" s="174"/>
      <c r="B1692" s="174"/>
      <c r="C1692" s="174"/>
      <c r="D1692" s="174"/>
      <c r="E1692" s="174"/>
      <c r="F1692" s="216"/>
      <c r="G1692" s="216"/>
      <c r="H1692" s="216"/>
      <c r="I1692" s="216"/>
      <c r="O1692" s="188"/>
      <c r="P1692" s="188"/>
    </row>
    <row r="1693">
      <c r="A1693" s="174"/>
      <c r="B1693" s="174"/>
      <c r="C1693" s="174"/>
      <c r="D1693" s="174"/>
      <c r="E1693" s="174"/>
      <c r="F1693" s="216"/>
      <c r="G1693" s="216"/>
      <c r="H1693" s="216"/>
      <c r="I1693" s="216"/>
      <c r="O1693" s="188"/>
      <c r="P1693" s="188"/>
    </row>
    <row r="1694">
      <c r="A1694" s="174"/>
      <c r="B1694" s="174"/>
      <c r="C1694" s="174"/>
      <c r="D1694" s="174"/>
      <c r="E1694" s="174"/>
      <c r="F1694" s="216"/>
      <c r="G1694" s="216"/>
      <c r="H1694" s="216"/>
      <c r="I1694" s="216"/>
      <c r="O1694" s="188"/>
      <c r="P1694" s="188"/>
    </row>
    <row r="1695">
      <c r="A1695" s="174"/>
      <c r="B1695" s="174"/>
      <c r="C1695" s="174"/>
      <c r="D1695" s="174"/>
      <c r="E1695" s="174"/>
      <c r="F1695" s="216"/>
      <c r="G1695" s="216"/>
      <c r="H1695" s="216"/>
      <c r="I1695" s="216"/>
      <c r="O1695" s="188"/>
      <c r="P1695" s="188"/>
    </row>
    <row r="1696">
      <c r="A1696" s="174"/>
      <c r="B1696" s="174"/>
      <c r="C1696" s="174"/>
      <c r="D1696" s="174"/>
      <c r="E1696" s="174"/>
      <c r="F1696" s="216"/>
      <c r="G1696" s="216"/>
      <c r="H1696" s="216"/>
      <c r="I1696" s="216"/>
      <c r="O1696" s="188"/>
      <c r="P1696" s="188"/>
    </row>
    <row r="1697">
      <c r="A1697" s="174"/>
      <c r="B1697" s="174"/>
      <c r="C1697" s="174"/>
      <c r="D1697" s="174"/>
      <c r="E1697" s="174"/>
      <c r="F1697" s="216"/>
      <c r="G1697" s="216"/>
      <c r="H1697" s="216"/>
      <c r="I1697" s="216"/>
      <c r="O1697" s="188"/>
      <c r="P1697" s="188"/>
    </row>
    <row r="1698">
      <c r="A1698" s="174"/>
      <c r="B1698" s="174"/>
      <c r="C1698" s="174"/>
      <c r="D1698" s="174"/>
      <c r="E1698" s="174"/>
      <c r="F1698" s="216"/>
      <c r="G1698" s="216"/>
      <c r="H1698" s="216"/>
      <c r="I1698" s="216"/>
      <c r="O1698" s="188"/>
      <c r="P1698" s="188"/>
    </row>
    <row r="1699">
      <c r="A1699" s="174"/>
      <c r="B1699" s="174"/>
      <c r="C1699" s="174"/>
      <c r="D1699" s="174"/>
      <c r="E1699" s="174"/>
      <c r="F1699" s="216"/>
      <c r="G1699" s="216"/>
      <c r="H1699" s="216"/>
      <c r="I1699" s="216"/>
      <c r="O1699" s="188"/>
      <c r="P1699" s="188"/>
    </row>
    <row r="1700">
      <c r="A1700" s="174"/>
      <c r="B1700" s="174"/>
      <c r="C1700" s="174"/>
      <c r="D1700" s="174"/>
      <c r="E1700" s="174"/>
      <c r="F1700" s="216"/>
      <c r="G1700" s="216"/>
      <c r="H1700" s="216"/>
      <c r="I1700" s="216"/>
      <c r="O1700" s="188"/>
      <c r="P1700" s="188"/>
    </row>
    <row r="1701">
      <c r="A1701" s="174"/>
      <c r="B1701" s="174"/>
      <c r="C1701" s="174"/>
      <c r="D1701" s="174"/>
      <c r="E1701" s="174"/>
      <c r="F1701" s="216"/>
      <c r="G1701" s="216"/>
      <c r="H1701" s="216"/>
      <c r="I1701" s="216"/>
      <c r="O1701" s="188"/>
      <c r="P1701" s="188"/>
    </row>
    <row r="1702">
      <c r="A1702" s="174"/>
      <c r="B1702" s="174"/>
      <c r="C1702" s="174"/>
      <c r="D1702" s="174"/>
      <c r="E1702" s="174"/>
      <c r="F1702" s="216"/>
      <c r="G1702" s="216"/>
      <c r="H1702" s="216"/>
      <c r="I1702" s="216"/>
      <c r="O1702" s="188"/>
      <c r="P1702" s="188"/>
    </row>
    <row r="1703">
      <c r="A1703" s="174"/>
      <c r="B1703" s="174"/>
      <c r="C1703" s="174"/>
      <c r="D1703" s="174"/>
      <c r="E1703" s="174"/>
      <c r="F1703" s="216"/>
      <c r="G1703" s="216"/>
      <c r="H1703" s="216"/>
      <c r="I1703" s="216"/>
      <c r="O1703" s="188"/>
      <c r="P1703" s="188"/>
    </row>
    <row r="1704">
      <c r="A1704" s="174"/>
      <c r="B1704" s="174"/>
      <c r="C1704" s="174"/>
      <c r="D1704" s="174"/>
      <c r="E1704" s="174"/>
      <c r="F1704" s="216"/>
      <c r="G1704" s="216"/>
      <c r="H1704" s="216"/>
      <c r="I1704" s="216"/>
      <c r="O1704" s="188"/>
      <c r="P1704" s="188"/>
    </row>
    <row r="1705">
      <c r="A1705" s="174"/>
      <c r="B1705" s="174"/>
      <c r="C1705" s="174"/>
      <c r="D1705" s="174"/>
      <c r="E1705" s="174"/>
      <c r="F1705" s="216"/>
      <c r="G1705" s="216"/>
      <c r="H1705" s="216"/>
      <c r="I1705" s="216"/>
      <c r="O1705" s="188"/>
      <c r="P1705" s="188"/>
    </row>
    <row r="1706">
      <c r="A1706" s="174"/>
      <c r="B1706" s="174"/>
      <c r="C1706" s="174"/>
      <c r="D1706" s="174"/>
      <c r="E1706" s="174"/>
      <c r="F1706" s="216"/>
      <c r="G1706" s="216"/>
      <c r="H1706" s="216"/>
      <c r="I1706" s="216"/>
      <c r="O1706" s="188"/>
      <c r="P1706" s="188"/>
    </row>
    <row r="1707">
      <c r="A1707" s="174"/>
      <c r="B1707" s="174"/>
      <c r="C1707" s="174"/>
      <c r="D1707" s="174"/>
      <c r="E1707" s="174"/>
      <c r="F1707" s="216"/>
      <c r="G1707" s="216"/>
      <c r="H1707" s="216"/>
      <c r="I1707" s="216"/>
      <c r="O1707" s="188"/>
      <c r="P1707" s="188"/>
    </row>
    <row r="1708">
      <c r="A1708" s="174"/>
      <c r="B1708" s="174"/>
      <c r="C1708" s="174"/>
      <c r="D1708" s="174"/>
      <c r="E1708" s="174"/>
      <c r="F1708" s="216"/>
      <c r="G1708" s="216"/>
      <c r="H1708" s="216"/>
      <c r="I1708" s="216"/>
      <c r="O1708" s="188"/>
      <c r="P1708" s="188"/>
    </row>
    <row r="1709">
      <c r="A1709" s="174"/>
      <c r="B1709" s="174"/>
      <c r="C1709" s="174"/>
      <c r="D1709" s="174"/>
      <c r="E1709" s="174"/>
      <c r="F1709" s="216"/>
      <c r="G1709" s="216"/>
      <c r="H1709" s="216"/>
      <c r="I1709" s="216"/>
      <c r="O1709" s="188"/>
      <c r="P1709" s="188"/>
    </row>
    <row r="1710">
      <c r="A1710" s="174"/>
      <c r="B1710" s="174"/>
      <c r="C1710" s="174"/>
      <c r="D1710" s="174"/>
      <c r="E1710" s="174"/>
      <c r="F1710" s="216"/>
      <c r="G1710" s="216"/>
      <c r="H1710" s="216"/>
      <c r="I1710" s="216"/>
      <c r="O1710" s="188"/>
      <c r="P1710" s="188"/>
    </row>
    <row r="1711">
      <c r="A1711" s="174"/>
      <c r="B1711" s="174"/>
      <c r="C1711" s="174"/>
      <c r="D1711" s="174"/>
      <c r="E1711" s="174"/>
      <c r="F1711" s="216"/>
      <c r="G1711" s="216"/>
      <c r="H1711" s="216"/>
      <c r="I1711" s="216"/>
      <c r="O1711" s="188"/>
      <c r="P1711" s="188"/>
    </row>
    <row r="1712">
      <c r="A1712" s="174"/>
      <c r="B1712" s="174"/>
      <c r="C1712" s="174"/>
      <c r="D1712" s="174"/>
      <c r="E1712" s="174"/>
      <c r="F1712" s="216"/>
      <c r="G1712" s="216"/>
      <c r="H1712" s="216"/>
      <c r="I1712" s="216"/>
      <c r="O1712" s="188"/>
      <c r="P1712" s="188"/>
    </row>
    <row r="1713">
      <c r="A1713" s="174"/>
      <c r="B1713" s="174"/>
      <c r="C1713" s="174"/>
      <c r="D1713" s="174"/>
      <c r="E1713" s="174"/>
      <c r="F1713" s="216"/>
      <c r="G1713" s="216"/>
      <c r="H1713" s="216"/>
      <c r="I1713" s="216"/>
      <c r="O1713" s="188"/>
      <c r="P1713" s="188"/>
    </row>
    <row r="1714">
      <c r="A1714" s="174"/>
      <c r="B1714" s="174"/>
      <c r="C1714" s="174"/>
      <c r="D1714" s="174"/>
      <c r="E1714" s="174"/>
      <c r="F1714" s="216"/>
      <c r="G1714" s="216"/>
      <c r="H1714" s="216"/>
      <c r="I1714" s="216"/>
      <c r="O1714" s="188"/>
      <c r="P1714" s="188"/>
    </row>
    <row r="1715">
      <c r="A1715" s="174"/>
      <c r="B1715" s="174"/>
      <c r="C1715" s="174"/>
      <c r="D1715" s="174"/>
      <c r="E1715" s="174"/>
      <c r="F1715" s="216"/>
      <c r="G1715" s="216"/>
      <c r="H1715" s="216"/>
      <c r="I1715" s="216"/>
      <c r="O1715" s="188"/>
      <c r="P1715" s="188"/>
    </row>
    <row r="1716">
      <c r="A1716" s="174"/>
      <c r="B1716" s="174"/>
      <c r="C1716" s="174"/>
      <c r="D1716" s="174"/>
      <c r="E1716" s="174"/>
      <c r="F1716" s="216"/>
      <c r="G1716" s="216"/>
      <c r="H1716" s="216"/>
      <c r="I1716" s="216"/>
      <c r="O1716" s="188"/>
      <c r="P1716" s="188"/>
    </row>
    <row r="1717">
      <c r="A1717" s="174"/>
      <c r="B1717" s="174"/>
      <c r="C1717" s="174"/>
      <c r="D1717" s="174"/>
      <c r="E1717" s="174"/>
      <c r="F1717" s="216"/>
      <c r="G1717" s="216"/>
      <c r="H1717" s="216"/>
      <c r="I1717" s="216"/>
      <c r="O1717" s="188"/>
      <c r="P1717" s="188"/>
    </row>
    <row r="1718">
      <c r="A1718" s="174"/>
      <c r="B1718" s="174"/>
      <c r="C1718" s="174"/>
      <c r="D1718" s="174"/>
      <c r="E1718" s="174"/>
      <c r="F1718" s="216"/>
      <c r="G1718" s="216"/>
      <c r="H1718" s="216"/>
      <c r="I1718" s="216"/>
      <c r="O1718" s="188"/>
      <c r="P1718" s="188"/>
    </row>
    <row r="1719">
      <c r="A1719" s="174"/>
      <c r="B1719" s="174"/>
      <c r="C1719" s="174"/>
      <c r="D1719" s="174"/>
      <c r="E1719" s="174"/>
      <c r="F1719" s="216"/>
      <c r="G1719" s="216"/>
      <c r="H1719" s="216"/>
      <c r="I1719" s="216"/>
      <c r="O1719" s="188"/>
      <c r="P1719" s="188"/>
    </row>
    <row r="1720">
      <c r="A1720" s="174"/>
      <c r="B1720" s="174"/>
      <c r="C1720" s="174"/>
      <c r="D1720" s="174"/>
      <c r="E1720" s="174"/>
      <c r="F1720" s="216"/>
      <c r="G1720" s="216"/>
      <c r="H1720" s="216"/>
      <c r="I1720" s="216"/>
      <c r="O1720" s="188"/>
      <c r="P1720" s="188"/>
    </row>
    <row r="1721">
      <c r="A1721" s="174"/>
      <c r="B1721" s="174"/>
      <c r="C1721" s="174"/>
      <c r="D1721" s="174"/>
      <c r="E1721" s="174"/>
      <c r="F1721" s="216"/>
      <c r="G1721" s="216"/>
      <c r="H1721" s="216"/>
      <c r="I1721" s="216"/>
      <c r="O1721" s="188"/>
      <c r="P1721" s="188"/>
    </row>
    <row r="1722">
      <c r="A1722" s="174"/>
      <c r="B1722" s="174"/>
      <c r="C1722" s="174"/>
      <c r="D1722" s="174"/>
      <c r="E1722" s="174"/>
      <c r="F1722" s="216"/>
      <c r="G1722" s="216"/>
      <c r="H1722" s="216"/>
      <c r="I1722" s="216"/>
      <c r="O1722" s="188"/>
      <c r="P1722" s="188"/>
    </row>
    <row r="1723">
      <c r="A1723" s="174"/>
      <c r="B1723" s="174"/>
      <c r="C1723" s="174"/>
      <c r="D1723" s="174"/>
      <c r="E1723" s="174"/>
      <c r="F1723" s="216"/>
      <c r="G1723" s="216"/>
      <c r="H1723" s="216"/>
      <c r="I1723" s="216"/>
      <c r="O1723" s="188"/>
      <c r="P1723" s="188"/>
    </row>
    <row r="1724">
      <c r="C1724" s="180"/>
      <c r="D1724" s="180"/>
      <c r="E1724" s="180"/>
      <c r="F1724" s="217"/>
      <c r="G1724" s="217"/>
      <c r="H1724" s="217"/>
      <c r="I1724" s="217"/>
      <c r="O1724" s="188"/>
      <c r="P1724" s="188"/>
    </row>
    <row r="1725">
      <c r="C1725" s="180"/>
      <c r="D1725" s="180"/>
      <c r="E1725" s="180"/>
      <c r="F1725" s="217"/>
      <c r="G1725" s="217"/>
      <c r="H1725" s="217"/>
      <c r="I1725" s="217"/>
      <c r="O1725" s="188"/>
      <c r="P1725" s="188"/>
    </row>
    <row r="1726">
      <c r="C1726" s="180"/>
      <c r="D1726" s="180"/>
      <c r="E1726" s="180"/>
      <c r="F1726" s="217"/>
      <c r="G1726" s="217"/>
      <c r="H1726" s="217"/>
      <c r="I1726" s="217"/>
      <c r="O1726" s="188"/>
      <c r="P1726" s="188"/>
    </row>
    <row r="1727">
      <c r="C1727" s="180"/>
      <c r="D1727" s="180"/>
      <c r="E1727" s="180"/>
      <c r="F1727" s="217"/>
      <c r="G1727" s="217"/>
      <c r="H1727" s="217"/>
      <c r="I1727" s="217"/>
      <c r="O1727" s="188"/>
      <c r="P1727" s="188"/>
    </row>
    <row r="1728">
      <c r="C1728" s="180"/>
      <c r="D1728" s="180"/>
      <c r="E1728" s="180"/>
      <c r="F1728" s="217"/>
      <c r="G1728" s="217"/>
      <c r="H1728" s="217"/>
      <c r="I1728" s="217"/>
      <c r="O1728" s="188"/>
      <c r="P1728" s="188"/>
    </row>
    <row r="1729">
      <c r="C1729" s="180"/>
      <c r="D1729" s="180"/>
      <c r="E1729" s="180"/>
      <c r="F1729" s="217"/>
      <c r="G1729" s="217"/>
      <c r="H1729" s="217"/>
      <c r="I1729" s="217"/>
      <c r="O1729" s="188"/>
      <c r="P1729" s="188"/>
    </row>
    <row r="1730">
      <c r="C1730" s="180"/>
      <c r="D1730" s="180"/>
      <c r="E1730" s="180"/>
      <c r="F1730" s="217"/>
      <c r="G1730" s="217"/>
      <c r="H1730" s="217"/>
      <c r="I1730" s="217"/>
      <c r="O1730" s="188"/>
      <c r="P1730" s="188"/>
    </row>
    <row r="1731">
      <c r="C1731" s="180"/>
      <c r="D1731" s="180"/>
      <c r="E1731" s="180"/>
      <c r="F1731" s="217"/>
      <c r="G1731" s="217"/>
      <c r="H1731" s="217"/>
      <c r="I1731" s="217"/>
      <c r="O1731" s="188"/>
      <c r="P1731" s="188"/>
    </row>
    <row r="1732">
      <c r="C1732" s="180"/>
      <c r="D1732" s="180"/>
      <c r="E1732" s="180"/>
      <c r="F1732" s="217"/>
      <c r="G1732" s="217"/>
      <c r="H1732" s="217"/>
      <c r="I1732" s="217"/>
      <c r="O1732" s="188"/>
      <c r="P1732" s="188"/>
    </row>
    <row r="1733">
      <c r="C1733" s="180"/>
      <c r="D1733" s="180"/>
      <c r="E1733" s="180"/>
      <c r="F1733" s="217"/>
      <c r="G1733" s="217"/>
      <c r="H1733" s="217"/>
      <c r="I1733" s="217"/>
      <c r="O1733" s="188"/>
      <c r="P1733" s="188"/>
    </row>
    <row r="1734">
      <c r="C1734" s="180"/>
      <c r="D1734" s="180"/>
      <c r="E1734" s="180"/>
      <c r="F1734" s="217"/>
      <c r="G1734" s="217"/>
      <c r="H1734" s="217"/>
      <c r="I1734" s="217"/>
      <c r="O1734" s="188"/>
      <c r="P1734" s="188"/>
    </row>
    <row r="1735">
      <c r="C1735" s="180"/>
      <c r="D1735" s="180"/>
      <c r="E1735" s="180"/>
      <c r="F1735" s="217"/>
      <c r="G1735" s="217"/>
      <c r="H1735" s="217"/>
      <c r="I1735" s="217"/>
      <c r="O1735" s="188"/>
      <c r="P1735" s="188"/>
    </row>
    <row r="1736">
      <c r="C1736" s="180"/>
      <c r="D1736" s="180"/>
      <c r="E1736" s="180"/>
      <c r="F1736" s="217"/>
      <c r="G1736" s="217"/>
      <c r="H1736" s="217"/>
      <c r="I1736" s="217"/>
      <c r="O1736" s="188"/>
      <c r="P1736" s="188"/>
    </row>
    <row r="1737">
      <c r="C1737" s="180"/>
      <c r="D1737" s="180"/>
      <c r="E1737" s="180"/>
      <c r="F1737" s="217"/>
      <c r="G1737" s="217"/>
      <c r="H1737" s="217"/>
      <c r="I1737" s="217"/>
      <c r="O1737" s="188"/>
      <c r="P1737" s="188"/>
    </row>
    <row r="1738">
      <c r="C1738" s="180"/>
      <c r="D1738" s="180"/>
      <c r="E1738" s="180"/>
      <c r="F1738" s="217"/>
      <c r="G1738" s="217"/>
      <c r="H1738" s="217"/>
      <c r="I1738" s="217"/>
      <c r="O1738" s="188"/>
      <c r="P1738" s="188"/>
    </row>
    <row r="1739">
      <c r="C1739" s="180"/>
      <c r="D1739" s="180"/>
      <c r="E1739" s="180"/>
      <c r="F1739" s="217"/>
      <c r="G1739" s="217"/>
      <c r="H1739" s="217"/>
      <c r="I1739" s="217"/>
      <c r="O1739" s="188"/>
      <c r="P1739" s="188"/>
    </row>
    <row r="1740">
      <c r="C1740" s="180"/>
      <c r="D1740" s="180"/>
      <c r="E1740" s="180"/>
      <c r="F1740" s="217"/>
      <c r="G1740" s="217"/>
      <c r="H1740" s="217"/>
      <c r="I1740" s="217"/>
      <c r="O1740" s="188"/>
      <c r="P1740" s="188"/>
    </row>
    <row r="1741">
      <c r="C1741" s="180"/>
      <c r="D1741" s="180"/>
      <c r="E1741" s="180"/>
      <c r="F1741" s="217"/>
      <c r="G1741" s="217"/>
      <c r="H1741" s="217"/>
      <c r="I1741" s="217"/>
      <c r="O1741" s="188"/>
      <c r="P1741" s="188"/>
    </row>
    <row r="1742">
      <c r="C1742" s="180"/>
      <c r="D1742" s="180"/>
      <c r="E1742" s="180"/>
      <c r="F1742" s="217"/>
      <c r="G1742" s="217"/>
      <c r="H1742" s="217"/>
      <c r="I1742" s="217"/>
      <c r="O1742" s="188"/>
      <c r="P1742" s="188"/>
    </row>
    <row r="1743">
      <c r="C1743" s="180"/>
      <c r="D1743" s="180"/>
      <c r="E1743" s="180"/>
      <c r="F1743" s="217"/>
      <c r="G1743" s="217"/>
      <c r="H1743" s="217"/>
      <c r="I1743" s="217"/>
      <c r="O1743" s="188"/>
      <c r="P1743" s="188"/>
    </row>
    <row r="1744">
      <c r="C1744" s="180"/>
      <c r="D1744" s="180"/>
      <c r="E1744" s="180"/>
      <c r="F1744" s="217"/>
      <c r="G1744" s="217"/>
      <c r="H1744" s="217"/>
      <c r="I1744" s="217"/>
      <c r="O1744" s="188"/>
      <c r="P1744" s="188"/>
    </row>
    <row r="1745">
      <c r="C1745" s="180"/>
      <c r="D1745" s="180"/>
      <c r="E1745" s="180"/>
      <c r="F1745" s="217"/>
      <c r="G1745" s="217"/>
      <c r="H1745" s="217"/>
      <c r="I1745" s="217"/>
      <c r="O1745" s="188"/>
      <c r="P1745" s="188"/>
    </row>
    <row r="1746">
      <c r="C1746" s="180"/>
      <c r="D1746" s="180"/>
      <c r="E1746" s="180"/>
      <c r="F1746" s="217"/>
      <c r="G1746" s="217"/>
      <c r="H1746" s="217"/>
      <c r="I1746" s="217"/>
      <c r="O1746" s="188"/>
      <c r="P1746" s="188"/>
    </row>
    <row r="1747">
      <c r="C1747" s="180"/>
      <c r="D1747" s="180"/>
      <c r="E1747" s="180"/>
      <c r="F1747" s="217"/>
      <c r="G1747" s="217"/>
      <c r="H1747" s="217"/>
      <c r="I1747" s="217"/>
      <c r="O1747" s="188"/>
      <c r="P1747" s="188"/>
    </row>
    <row r="1748">
      <c r="C1748" s="180"/>
      <c r="D1748" s="180"/>
      <c r="E1748" s="180"/>
      <c r="F1748" s="217"/>
      <c r="G1748" s="217"/>
      <c r="H1748" s="217"/>
      <c r="I1748" s="217"/>
      <c r="O1748" s="188"/>
      <c r="P1748" s="188"/>
    </row>
    <row r="1749">
      <c r="C1749" s="180"/>
      <c r="D1749" s="180"/>
      <c r="E1749" s="180"/>
      <c r="F1749" s="217"/>
      <c r="G1749" s="217"/>
      <c r="H1749" s="217"/>
      <c r="I1749" s="217"/>
      <c r="O1749" s="188"/>
      <c r="P1749" s="188"/>
    </row>
    <row r="1750">
      <c r="C1750" s="180"/>
      <c r="D1750" s="180"/>
      <c r="E1750" s="180"/>
      <c r="F1750" s="217"/>
      <c r="G1750" s="217"/>
      <c r="H1750" s="217"/>
      <c r="I1750" s="217"/>
      <c r="O1750" s="188"/>
      <c r="P1750" s="188"/>
    </row>
    <row r="1751">
      <c r="C1751" s="180"/>
      <c r="D1751" s="180"/>
      <c r="E1751" s="180"/>
      <c r="F1751" s="217"/>
      <c r="G1751" s="217"/>
      <c r="H1751" s="217"/>
      <c r="I1751" s="217"/>
      <c r="O1751" s="188"/>
      <c r="P1751" s="188"/>
    </row>
    <row r="1752">
      <c r="C1752" s="180"/>
      <c r="D1752" s="180"/>
      <c r="E1752" s="180"/>
      <c r="F1752" s="217"/>
      <c r="G1752" s="217"/>
      <c r="H1752" s="217"/>
      <c r="I1752" s="217"/>
      <c r="O1752" s="188"/>
      <c r="P1752" s="188"/>
    </row>
    <row r="1753">
      <c r="C1753" s="180"/>
      <c r="D1753" s="180"/>
      <c r="E1753" s="180"/>
      <c r="F1753" s="217"/>
      <c r="G1753" s="217"/>
      <c r="H1753" s="217"/>
      <c r="I1753" s="217"/>
      <c r="O1753" s="188"/>
      <c r="P1753" s="188"/>
    </row>
    <row r="1754">
      <c r="C1754" s="180"/>
      <c r="D1754" s="180"/>
      <c r="E1754" s="180"/>
      <c r="F1754" s="217"/>
      <c r="G1754" s="217"/>
      <c r="H1754" s="217"/>
      <c r="I1754" s="217"/>
      <c r="O1754" s="188"/>
      <c r="P1754" s="188"/>
    </row>
    <row r="1755">
      <c r="C1755" s="180"/>
      <c r="D1755" s="180"/>
      <c r="E1755" s="180"/>
      <c r="F1755" s="217"/>
      <c r="G1755" s="217"/>
      <c r="H1755" s="217"/>
      <c r="I1755" s="217"/>
      <c r="O1755" s="188"/>
      <c r="P1755" s="188"/>
    </row>
    <row r="1756">
      <c r="C1756" s="180"/>
      <c r="D1756" s="180"/>
      <c r="E1756" s="180"/>
      <c r="F1756" s="217"/>
      <c r="G1756" s="217"/>
      <c r="H1756" s="217"/>
      <c r="I1756" s="217"/>
      <c r="O1756" s="188"/>
      <c r="P1756" s="188"/>
    </row>
    <row r="1757">
      <c r="C1757" s="180"/>
      <c r="D1757" s="180"/>
      <c r="E1757" s="180"/>
      <c r="F1757" s="217"/>
      <c r="G1757" s="217"/>
      <c r="H1757" s="217"/>
      <c r="I1757" s="217"/>
      <c r="O1757" s="188"/>
      <c r="P1757" s="188"/>
    </row>
    <row r="1758">
      <c r="C1758" s="180"/>
      <c r="D1758" s="180"/>
      <c r="E1758" s="180"/>
      <c r="F1758" s="217"/>
      <c r="G1758" s="217"/>
      <c r="H1758" s="217"/>
      <c r="I1758" s="217"/>
      <c r="O1758" s="188"/>
      <c r="P1758" s="188"/>
    </row>
    <row r="1759">
      <c r="C1759" s="180"/>
      <c r="D1759" s="180"/>
      <c r="E1759" s="180"/>
      <c r="F1759" s="217"/>
      <c r="G1759" s="217"/>
      <c r="H1759" s="217"/>
      <c r="I1759" s="217"/>
      <c r="O1759" s="188"/>
      <c r="P1759" s="188"/>
    </row>
    <row r="1760">
      <c r="C1760" s="180"/>
      <c r="D1760" s="180"/>
      <c r="E1760" s="180"/>
      <c r="F1760" s="217"/>
      <c r="G1760" s="217"/>
      <c r="H1760" s="217"/>
      <c r="I1760" s="217"/>
      <c r="O1760" s="188"/>
      <c r="P1760" s="188"/>
    </row>
    <row r="1761">
      <c r="C1761" s="180"/>
      <c r="D1761" s="180"/>
      <c r="E1761" s="180"/>
      <c r="F1761" s="217"/>
      <c r="G1761" s="217"/>
      <c r="H1761" s="217"/>
      <c r="I1761" s="217"/>
      <c r="O1761" s="188"/>
      <c r="P1761" s="188"/>
    </row>
    <row r="1762">
      <c r="C1762" s="180"/>
      <c r="D1762" s="180"/>
      <c r="E1762" s="180"/>
      <c r="F1762" s="217"/>
      <c r="G1762" s="217"/>
      <c r="H1762" s="217"/>
      <c r="I1762" s="217"/>
      <c r="O1762" s="188"/>
      <c r="P1762" s="188"/>
    </row>
    <row r="1763">
      <c r="C1763" s="180"/>
      <c r="D1763" s="180"/>
      <c r="E1763" s="180"/>
      <c r="F1763" s="217"/>
      <c r="G1763" s="217"/>
      <c r="H1763" s="217"/>
      <c r="I1763" s="217"/>
      <c r="O1763" s="188"/>
      <c r="P1763" s="188"/>
    </row>
    <row r="1764">
      <c r="C1764" s="180"/>
      <c r="D1764" s="180"/>
      <c r="E1764" s="180"/>
      <c r="F1764" s="217"/>
      <c r="G1764" s="217"/>
      <c r="H1764" s="217"/>
      <c r="I1764" s="217"/>
      <c r="O1764" s="188"/>
      <c r="P1764" s="188"/>
    </row>
    <row r="1765">
      <c r="C1765" s="180"/>
      <c r="D1765" s="180"/>
      <c r="E1765" s="180"/>
      <c r="F1765" s="217"/>
      <c r="G1765" s="217"/>
      <c r="H1765" s="217"/>
      <c r="I1765" s="217"/>
      <c r="O1765" s="188"/>
      <c r="P1765" s="188"/>
    </row>
    <row r="1766">
      <c r="C1766" s="180"/>
      <c r="D1766" s="180"/>
      <c r="E1766" s="180"/>
      <c r="F1766" s="217"/>
      <c r="G1766" s="217"/>
      <c r="H1766" s="217"/>
      <c r="I1766" s="217"/>
      <c r="O1766" s="188"/>
      <c r="P1766" s="188"/>
    </row>
    <row r="1767">
      <c r="C1767" s="180"/>
      <c r="D1767" s="180"/>
      <c r="E1767" s="180"/>
      <c r="F1767" s="217"/>
      <c r="G1767" s="217"/>
      <c r="H1767" s="217"/>
      <c r="I1767" s="217"/>
      <c r="O1767" s="188"/>
      <c r="P1767" s="188"/>
    </row>
    <row r="1768">
      <c r="C1768" s="180"/>
      <c r="D1768" s="180"/>
      <c r="E1768" s="180"/>
      <c r="F1768" s="217"/>
      <c r="G1768" s="217"/>
      <c r="H1768" s="217"/>
      <c r="I1768" s="217"/>
      <c r="O1768" s="188"/>
      <c r="P1768" s="188"/>
    </row>
    <row r="1769">
      <c r="C1769" s="180"/>
      <c r="D1769" s="180"/>
      <c r="E1769" s="180"/>
      <c r="F1769" s="217"/>
      <c r="G1769" s="217"/>
      <c r="H1769" s="217"/>
      <c r="I1769" s="217"/>
      <c r="O1769" s="188"/>
      <c r="P1769" s="188"/>
    </row>
    <row r="1770">
      <c r="C1770" s="180"/>
      <c r="D1770" s="180"/>
      <c r="E1770" s="180"/>
      <c r="F1770" s="217"/>
      <c r="G1770" s="217"/>
      <c r="H1770" s="217"/>
      <c r="I1770" s="217"/>
      <c r="O1770" s="188"/>
      <c r="P1770" s="188"/>
    </row>
    <row r="1771">
      <c r="C1771" s="180"/>
      <c r="D1771" s="180"/>
      <c r="E1771" s="180"/>
      <c r="F1771" s="217"/>
      <c r="G1771" s="217"/>
      <c r="H1771" s="217"/>
      <c r="I1771" s="217"/>
      <c r="O1771" s="188"/>
      <c r="P1771" s="188"/>
    </row>
    <row r="1772">
      <c r="C1772" s="180"/>
      <c r="D1772" s="180"/>
      <c r="E1772" s="180"/>
      <c r="F1772" s="217"/>
      <c r="G1772" s="217"/>
      <c r="H1772" s="217"/>
      <c r="I1772" s="217"/>
      <c r="O1772" s="188"/>
      <c r="P1772" s="188"/>
    </row>
    <row r="1773">
      <c r="C1773" s="180"/>
      <c r="D1773" s="180"/>
      <c r="E1773" s="180"/>
      <c r="F1773" s="217"/>
      <c r="G1773" s="217"/>
      <c r="H1773" s="217"/>
      <c r="I1773" s="217"/>
      <c r="O1773" s="188"/>
      <c r="P1773" s="188"/>
    </row>
    <row r="1774">
      <c r="C1774" s="180"/>
      <c r="D1774" s="180"/>
      <c r="E1774" s="180"/>
      <c r="F1774" s="217"/>
      <c r="G1774" s="217"/>
      <c r="H1774" s="217"/>
      <c r="I1774" s="217"/>
      <c r="O1774" s="188"/>
      <c r="P1774" s="188"/>
    </row>
    <row r="1775">
      <c r="C1775" s="180"/>
      <c r="D1775" s="180"/>
      <c r="E1775" s="180"/>
      <c r="F1775" s="217"/>
      <c r="G1775" s="217"/>
      <c r="H1775" s="217"/>
      <c r="I1775" s="217"/>
      <c r="O1775" s="188"/>
      <c r="P1775" s="188"/>
    </row>
    <row r="1776">
      <c r="C1776" s="180"/>
      <c r="D1776" s="180"/>
      <c r="E1776" s="180"/>
      <c r="F1776" s="217"/>
      <c r="G1776" s="217"/>
      <c r="H1776" s="217"/>
      <c r="I1776" s="217"/>
      <c r="O1776" s="188"/>
      <c r="P1776" s="188"/>
    </row>
    <row r="1777">
      <c r="C1777" s="180"/>
      <c r="D1777" s="180"/>
      <c r="E1777" s="180"/>
      <c r="F1777" s="217"/>
      <c r="G1777" s="217"/>
      <c r="H1777" s="217"/>
      <c r="I1777" s="217"/>
      <c r="O1777" s="188"/>
      <c r="P1777" s="188"/>
    </row>
    <row r="1778">
      <c r="C1778" s="180"/>
      <c r="D1778" s="180"/>
      <c r="E1778" s="180"/>
      <c r="F1778" s="217"/>
      <c r="G1778" s="217"/>
      <c r="H1778" s="217"/>
      <c r="I1778" s="217"/>
      <c r="O1778" s="188"/>
      <c r="P1778" s="188"/>
    </row>
    <row r="1779">
      <c r="C1779" s="180"/>
      <c r="D1779" s="180"/>
      <c r="E1779" s="180"/>
      <c r="F1779" s="217"/>
      <c r="G1779" s="217"/>
      <c r="H1779" s="217"/>
      <c r="I1779" s="217"/>
      <c r="O1779" s="188"/>
      <c r="P1779" s="188"/>
    </row>
    <row r="1780">
      <c r="C1780" s="180"/>
      <c r="D1780" s="180"/>
      <c r="E1780" s="180"/>
      <c r="F1780" s="217"/>
      <c r="G1780" s="217"/>
      <c r="H1780" s="217"/>
      <c r="I1780" s="217"/>
      <c r="O1780" s="188"/>
      <c r="P1780" s="188"/>
    </row>
    <row r="1781">
      <c r="C1781" s="180"/>
      <c r="D1781" s="180"/>
      <c r="E1781" s="180"/>
      <c r="F1781" s="217"/>
      <c r="G1781" s="217"/>
      <c r="H1781" s="217"/>
      <c r="I1781" s="217"/>
      <c r="O1781" s="188"/>
      <c r="P1781" s="188"/>
    </row>
    <row r="1782">
      <c r="C1782" s="180"/>
      <c r="D1782" s="180"/>
      <c r="E1782" s="180"/>
      <c r="F1782" s="217"/>
      <c r="G1782" s="217"/>
      <c r="H1782" s="217"/>
      <c r="I1782" s="217"/>
      <c r="O1782" s="188"/>
      <c r="P1782" s="188"/>
    </row>
    <row r="1783">
      <c r="C1783" s="180"/>
      <c r="D1783" s="180"/>
      <c r="E1783" s="180"/>
      <c r="F1783" s="217"/>
      <c r="G1783" s="217"/>
      <c r="H1783" s="217"/>
      <c r="I1783" s="217"/>
      <c r="O1783" s="188"/>
      <c r="P1783" s="188"/>
    </row>
    <row r="1784">
      <c r="C1784" s="180"/>
      <c r="D1784" s="180"/>
      <c r="E1784" s="180"/>
      <c r="F1784" s="217"/>
      <c r="G1784" s="217"/>
      <c r="H1784" s="217"/>
      <c r="I1784" s="217"/>
      <c r="O1784" s="188"/>
      <c r="P1784" s="188"/>
    </row>
    <row r="1785">
      <c r="C1785" s="180"/>
      <c r="D1785" s="180"/>
      <c r="E1785" s="180"/>
      <c r="F1785" s="217"/>
      <c r="G1785" s="217"/>
      <c r="H1785" s="217"/>
      <c r="I1785" s="217"/>
      <c r="O1785" s="188"/>
      <c r="P1785" s="188"/>
    </row>
    <row r="1786">
      <c r="C1786" s="180"/>
      <c r="D1786" s="180"/>
      <c r="E1786" s="180"/>
      <c r="F1786" s="217"/>
      <c r="G1786" s="217"/>
      <c r="H1786" s="217"/>
      <c r="I1786" s="217"/>
      <c r="O1786" s="188"/>
      <c r="P1786" s="188"/>
    </row>
    <row r="1787">
      <c r="C1787" s="180"/>
      <c r="D1787" s="180"/>
      <c r="E1787" s="180"/>
      <c r="F1787" s="217"/>
      <c r="G1787" s="217"/>
      <c r="H1787" s="217"/>
      <c r="I1787" s="217"/>
      <c r="O1787" s="188"/>
      <c r="P1787" s="188"/>
    </row>
    <row r="1788">
      <c r="C1788" s="180"/>
      <c r="D1788" s="180"/>
      <c r="E1788" s="180"/>
      <c r="F1788" s="217"/>
      <c r="G1788" s="217"/>
      <c r="H1788" s="217"/>
      <c r="I1788" s="217"/>
      <c r="O1788" s="188"/>
      <c r="P1788" s="188"/>
    </row>
    <row r="1789">
      <c r="C1789" s="180"/>
      <c r="D1789" s="180"/>
      <c r="E1789" s="180"/>
      <c r="F1789" s="217"/>
      <c r="G1789" s="217"/>
      <c r="H1789" s="217"/>
      <c r="I1789" s="217"/>
      <c r="O1789" s="188"/>
      <c r="P1789" s="188"/>
    </row>
    <row r="1790">
      <c r="C1790" s="180"/>
      <c r="D1790" s="180"/>
      <c r="E1790" s="180"/>
      <c r="F1790" s="217"/>
      <c r="G1790" s="217"/>
      <c r="H1790" s="217"/>
      <c r="I1790" s="217"/>
      <c r="O1790" s="188"/>
      <c r="P1790" s="188"/>
    </row>
    <row r="1791">
      <c r="C1791" s="180"/>
      <c r="D1791" s="180"/>
      <c r="E1791" s="180"/>
      <c r="F1791" s="217"/>
      <c r="G1791" s="217"/>
      <c r="H1791" s="217"/>
      <c r="I1791" s="217"/>
      <c r="O1791" s="188"/>
      <c r="P1791" s="188"/>
    </row>
    <row r="1792">
      <c r="C1792" s="180"/>
      <c r="D1792" s="180"/>
      <c r="E1792" s="180"/>
      <c r="F1792" s="217"/>
      <c r="G1792" s="217"/>
      <c r="H1792" s="217"/>
      <c r="I1792" s="217"/>
      <c r="O1792" s="188"/>
      <c r="P1792" s="188"/>
    </row>
    <row r="1793">
      <c r="C1793" s="180"/>
      <c r="D1793" s="180"/>
      <c r="E1793" s="180"/>
      <c r="F1793" s="217"/>
      <c r="G1793" s="217"/>
      <c r="H1793" s="217"/>
      <c r="I1793" s="217"/>
      <c r="O1793" s="188"/>
      <c r="P1793" s="188"/>
    </row>
    <row r="1794">
      <c r="C1794" s="180"/>
      <c r="D1794" s="180"/>
      <c r="E1794" s="180"/>
      <c r="F1794" s="217"/>
      <c r="G1794" s="217"/>
      <c r="H1794" s="217"/>
      <c r="I1794" s="217"/>
      <c r="O1794" s="188"/>
      <c r="P1794" s="188"/>
    </row>
    <row r="1795">
      <c r="C1795" s="180"/>
      <c r="D1795" s="180"/>
      <c r="E1795" s="180"/>
      <c r="F1795" s="217"/>
      <c r="G1795" s="217"/>
      <c r="H1795" s="217"/>
      <c r="I1795" s="217"/>
      <c r="O1795" s="188"/>
      <c r="P1795" s="188"/>
    </row>
    <row r="1796">
      <c r="C1796" s="180"/>
      <c r="D1796" s="180"/>
      <c r="E1796" s="180"/>
      <c r="F1796" s="217"/>
      <c r="G1796" s="217"/>
      <c r="H1796" s="217"/>
      <c r="I1796" s="217"/>
      <c r="O1796" s="188"/>
      <c r="P1796" s="188"/>
    </row>
    <row r="1797">
      <c r="C1797" s="180"/>
      <c r="D1797" s="180"/>
      <c r="E1797" s="180"/>
      <c r="F1797" s="217"/>
      <c r="G1797" s="217"/>
      <c r="H1797" s="217"/>
      <c r="I1797" s="217"/>
      <c r="O1797" s="188"/>
      <c r="P1797" s="188"/>
    </row>
    <row r="1798">
      <c r="C1798" s="180"/>
      <c r="D1798" s="180"/>
      <c r="E1798" s="180"/>
      <c r="F1798" s="217"/>
      <c r="G1798" s="217"/>
      <c r="H1798" s="217"/>
      <c r="I1798" s="217"/>
      <c r="O1798" s="188"/>
      <c r="P1798" s="188"/>
    </row>
    <row r="1799">
      <c r="C1799" s="180"/>
      <c r="D1799" s="180"/>
      <c r="E1799" s="180"/>
      <c r="F1799" s="217"/>
      <c r="G1799" s="217"/>
      <c r="H1799" s="217"/>
      <c r="I1799" s="217"/>
      <c r="O1799" s="188"/>
      <c r="P1799" s="188"/>
    </row>
    <row r="1800">
      <c r="C1800" s="180"/>
      <c r="D1800" s="180"/>
      <c r="E1800" s="180"/>
      <c r="F1800" s="217"/>
      <c r="G1800" s="217"/>
      <c r="H1800" s="217"/>
      <c r="I1800" s="217"/>
      <c r="O1800" s="188"/>
      <c r="P1800" s="188"/>
    </row>
    <row r="1801">
      <c r="C1801" s="180"/>
      <c r="D1801" s="180"/>
      <c r="E1801" s="180"/>
      <c r="F1801" s="217"/>
      <c r="G1801" s="217"/>
      <c r="H1801" s="217"/>
      <c r="I1801" s="217"/>
      <c r="O1801" s="188"/>
      <c r="P1801" s="188"/>
    </row>
    <row r="1802">
      <c r="C1802" s="180"/>
      <c r="D1802" s="180"/>
      <c r="E1802" s="180"/>
      <c r="F1802" s="217"/>
      <c r="G1802" s="217"/>
      <c r="H1802" s="217"/>
      <c r="I1802" s="217"/>
      <c r="O1802" s="188"/>
      <c r="P1802" s="188"/>
    </row>
    <row r="1803">
      <c r="C1803" s="180"/>
      <c r="D1803" s="180"/>
      <c r="E1803" s="180"/>
      <c r="F1803" s="217"/>
      <c r="G1803" s="217"/>
      <c r="H1803" s="217"/>
      <c r="I1803" s="217"/>
      <c r="O1803" s="188"/>
      <c r="P1803" s="188"/>
    </row>
    <row r="1804">
      <c r="C1804" s="180"/>
      <c r="D1804" s="180"/>
      <c r="E1804" s="180"/>
      <c r="F1804" s="217"/>
      <c r="G1804" s="217"/>
      <c r="H1804" s="217"/>
      <c r="I1804" s="217"/>
      <c r="O1804" s="188"/>
      <c r="P1804" s="188"/>
    </row>
    <row r="1805">
      <c r="C1805" s="180"/>
      <c r="D1805" s="180"/>
      <c r="E1805" s="180"/>
      <c r="F1805" s="217"/>
      <c r="G1805" s="217"/>
      <c r="H1805" s="217"/>
      <c r="I1805" s="217"/>
      <c r="O1805" s="188"/>
      <c r="P1805" s="188"/>
    </row>
    <row r="1806">
      <c r="C1806" s="180"/>
      <c r="D1806" s="180"/>
      <c r="E1806" s="180"/>
      <c r="F1806" s="217"/>
      <c r="G1806" s="217"/>
      <c r="H1806" s="217"/>
      <c r="I1806" s="217"/>
      <c r="O1806" s="188"/>
      <c r="P1806" s="188"/>
    </row>
    <row r="1807">
      <c r="C1807" s="180"/>
      <c r="D1807" s="180"/>
      <c r="E1807" s="180"/>
      <c r="F1807" s="217"/>
      <c r="G1807" s="217"/>
      <c r="H1807" s="217"/>
      <c r="I1807" s="217"/>
      <c r="O1807" s="188"/>
      <c r="P1807" s="188"/>
    </row>
    <row r="1808">
      <c r="C1808" s="180"/>
      <c r="D1808" s="180"/>
      <c r="E1808" s="180"/>
      <c r="F1808" s="217"/>
      <c r="G1808" s="217"/>
      <c r="H1808" s="217"/>
      <c r="I1808" s="217"/>
      <c r="O1808" s="188"/>
      <c r="P1808" s="188"/>
    </row>
    <row r="1809">
      <c r="C1809" s="180"/>
      <c r="D1809" s="180"/>
      <c r="E1809" s="180"/>
      <c r="F1809" s="217"/>
      <c r="G1809" s="217"/>
      <c r="H1809" s="217"/>
      <c r="I1809" s="217"/>
      <c r="O1809" s="188"/>
      <c r="P1809" s="188"/>
    </row>
    <row r="1810">
      <c r="C1810" s="180"/>
      <c r="D1810" s="180"/>
      <c r="E1810" s="180"/>
      <c r="F1810" s="217"/>
      <c r="G1810" s="217"/>
      <c r="H1810" s="217"/>
      <c r="I1810" s="217"/>
      <c r="O1810" s="188"/>
      <c r="P1810" s="188"/>
    </row>
    <row r="1811">
      <c r="C1811" s="180"/>
      <c r="D1811" s="180"/>
      <c r="E1811" s="180"/>
      <c r="F1811" s="217"/>
      <c r="G1811" s="217"/>
      <c r="H1811" s="217"/>
      <c r="I1811" s="217"/>
      <c r="O1811" s="188"/>
      <c r="P1811" s="188"/>
    </row>
    <row r="1812">
      <c r="C1812" s="180"/>
      <c r="D1812" s="180"/>
      <c r="E1812" s="180"/>
      <c r="F1812" s="217"/>
      <c r="G1812" s="217"/>
      <c r="H1812" s="217"/>
      <c r="I1812" s="217"/>
      <c r="O1812" s="188"/>
      <c r="P1812" s="188"/>
    </row>
    <row r="1813">
      <c r="C1813" s="180"/>
      <c r="D1813" s="180"/>
      <c r="E1813" s="180"/>
      <c r="F1813" s="217"/>
      <c r="G1813" s="217"/>
      <c r="H1813" s="217"/>
      <c r="I1813" s="217"/>
      <c r="O1813" s="188"/>
      <c r="P1813" s="188"/>
    </row>
    <row r="1814">
      <c r="C1814" s="180"/>
      <c r="D1814" s="180"/>
      <c r="E1814" s="180"/>
      <c r="F1814" s="217"/>
      <c r="G1814" s="217"/>
      <c r="H1814" s="217"/>
      <c r="I1814" s="217"/>
      <c r="O1814" s="188"/>
      <c r="P1814" s="188"/>
    </row>
    <row r="1815">
      <c r="C1815" s="180"/>
      <c r="D1815" s="180"/>
      <c r="E1815" s="180"/>
      <c r="F1815" s="217"/>
      <c r="G1815" s="217"/>
      <c r="H1815" s="217"/>
      <c r="I1815" s="217"/>
      <c r="O1815" s="188"/>
      <c r="P1815" s="188"/>
    </row>
    <row r="1816">
      <c r="C1816" s="180"/>
      <c r="D1816" s="180"/>
      <c r="E1816" s="180"/>
      <c r="F1816" s="217"/>
      <c r="G1816" s="217"/>
      <c r="H1816" s="217"/>
      <c r="I1816" s="217"/>
      <c r="O1816" s="188"/>
      <c r="P1816" s="188"/>
    </row>
    <row r="1817">
      <c r="C1817" s="180"/>
      <c r="D1817" s="180"/>
      <c r="E1817" s="180"/>
      <c r="F1817" s="217"/>
      <c r="G1817" s="217"/>
      <c r="H1817" s="217"/>
      <c r="I1817" s="217"/>
      <c r="O1817" s="188"/>
      <c r="P1817" s="188"/>
    </row>
    <row r="1818">
      <c r="C1818" s="180"/>
      <c r="D1818" s="180"/>
      <c r="E1818" s="180"/>
      <c r="F1818" s="217"/>
      <c r="G1818" s="217"/>
      <c r="H1818" s="217"/>
      <c r="I1818" s="217"/>
      <c r="O1818" s="188"/>
      <c r="P1818" s="188"/>
    </row>
    <row r="1819">
      <c r="C1819" s="180"/>
      <c r="D1819" s="180"/>
      <c r="E1819" s="180"/>
      <c r="F1819" s="217"/>
      <c r="G1819" s="217"/>
      <c r="H1819" s="217"/>
      <c r="I1819" s="217"/>
      <c r="O1819" s="188"/>
      <c r="P1819" s="188"/>
    </row>
    <row r="1820">
      <c r="C1820" s="180"/>
      <c r="D1820" s="180"/>
      <c r="E1820" s="180"/>
      <c r="F1820" s="217"/>
      <c r="G1820" s="217"/>
      <c r="H1820" s="217"/>
      <c r="I1820" s="217"/>
      <c r="O1820" s="188"/>
      <c r="P1820" s="188"/>
    </row>
    <row r="1821">
      <c r="C1821" s="180"/>
      <c r="D1821" s="180"/>
      <c r="E1821" s="180"/>
      <c r="F1821" s="217"/>
      <c r="G1821" s="217"/>
      <c r="H1821" s="217"/>
      <c r="I1821" s="217"/>
      <c r="O1821" s="188"/>
      <c r="P1821" s="188"/>
    </row>
    <row r="1822">
      <c r="C1822" s="180"/>
      <c r="D1822" s="180"/>
      <c r="E1822" s="180"/>
      <c r="F1822" s="217"/>
      <c r="G1822" s="217"/>
      <c r="H1822" s="217"/>
      <c r="I1822" s="217"/>
      <c r="O1822" s="188"/>
      <c r="P1822" s="188"/>
    </row>
    <row r="1823">
      <c r="C1823" s="180"/>
      <c r="D1823" s="180"/>
      <c r="E1823" s="180"/>
      <c r="F1823" s="217"/>
      <c r="G1823" s="217"/>
      <c r="H1823" s="217"/>
      <c r="I1823" s="217"/>
      <c r="O1823" s="188"/>
      <c r="P1823" s="188"/>
    </row>
    <row r="1824">
      <c r="C1824" s="180"/>
      <c r="D1824" s="180"/>
      <c r="E1824" s="180"/>
      <c r="F1824" s="217"/>
      <c r="G1824" s="217"/>
      <c r="H1824" s="217"/>
      <c r="I1824" s="217"/>
      <c r="O1824" s="188"/>
      <c r="P1824" s="188"/>
    </row>
    <row r="1825">
      <c r="C1825" s="180"/>
      <c r="D1825" s="180"/>
      <c r="E1825" s="180"/>
      <c r="F1825" s="217"/>
      <c r="G1825" s="217"/>
      <c r="H1825" s="217"/>
      <c r="I1825" s="217"/>
      <c r="O1825" s="188"/>
      <c r="P1825" s="188"/>
    </row>
    <row r="1826">
      <c r="C1826" s="180"/>
      <c r="D1826" s="180"/>
      <c r="E1826" s="180"/>
      <c r="F1826" s="217"/>
      <c r="G1826" s="217"/>
      <c r="H1826" s="217"/>
      <c r="I1826" s="217"/>
      <c r="O1826" s="188"/>
      <c r="P1826" s="188"/>
    </row>
    <row r="1827">
      <c r="C1827" s="180"/>
      <c r="D1827" s="180"/>
      <c r="E1827" s="180"/>
      <c r="F1827" s="217"/>
      <c r="G1827" s="217"/>
      <c r="H1827" s="217"/>
      <c r="I1827" s="217"/>
      <c r="O1827" s="188"/>
      <c r="P1827" s="188"/>
    </row>
    <row r="1828">
      <c r="C1828" s="180"/>
      <c r="D1828" s="180"/>
      <c r="E1828" s="180"/>
      <c r="F1828" s="217"/>
      <c r="G1828" s="217"/>
      <c r="H1828" s="217"/>
      <c r="I1828" s="217"/>
      <c r="O1828" s="188"/>
      <c r="P1828" s="188"/>
    </row>
    <row r="1829">
      <c r="C1829" s="180"/>
      <c r="D1829" s="180"/>
      <c r="E1829" s="180"/>
      <c r="F1829" s="217"/>
      <c r="G1829" s="217"/>
      <c r="H1829" s="217"/>
      <c r="I1829" s="217"/>
      <c r="O1829" s="188"/>
      <c r="P1829" s="188"/>
    </row>
    <row r="1830">
      <c r="C1830" s="180"/>
      <c r="D1830" s="180"/>
      <c r="E1830" s="180"/>
      <c r="F1830" s="217"/>
      <c r="G1830" s="217"/>
      <c r="H1830" s="217"/>
      <c r="I1830" s="217"/>
      <c r="O1830" s="188"/>
      <c r="P1830" s="188"/>
    </row>
    <row r="1831">
      <c r="C1831" s="180"/>
      <c r="D1831" s="180"/>
      <c r="E1831" s="180"/>
      <c r="F1831" s="217"/>
      <c r="G1831" s="217"/>
      <c r="H1831" s="217"/>
      <c r="I1831" s="217"/>
      <c r="O1831" s="188"/>
      <c r="P1831" s="188"/>
    </row>
    <row r="1832">
      <c r="C1832" s="180"/>
      <c r="D1832" s="180"/>
      <c r="E1832" s="180"/>
      <c r="F1832" s="217"/>
      <c r="G1832" s="217"/>
      <c r="H1832" s="217"/>
      <c r="I1832" s="217"/>
      <c r="O1832" s="188"/>
      <c r="P1832" s="188"/>
    </row>
    <row r="1833">
      <c r="C1833" s="180"/>
      <c r="D1833" s="180"/>
      <c r="E1833" s="180"/>
      <c r="F1833" s="217"/>
      <c r="G1833" s="217"/>
      <c r="H1833" s="217"/>
      <c r="I1833" s="217"/>
      <c r="O1833" s="188"/>
      <c r="P1833" s="188"/>
    </row>
    <row r="1834">
      <c r="C1834" s="180"/>
      <c r="D1834" s="180"/>
      <c r="E1834" s="180"/>
      <c r="F1834" s="217"/>
      <c r="G1834" s="217"/>
      <c r="H1834" s="217"/>
      <c r="I1834" s="217"/>
      <c r="O1834" s="188"/>
      <c r="P1834" s="188"/>
    </row>
    <row r="1835">
      <c r="C1835" s="180"/>
      <c r="D1835" s="180"/>
      <c r="E1835" s="180"/>
      <c r="F1835" s="217"/>
      <c r="G1835" s="217"/>
      <c r="H1835" s="217"/>
      <c r="I1835" s="217"/>
      <c r="O1835" s="188"/>
      <c r="P1835" s="188"/>
    </row>
    <row r="1836">
      <c r="C1836" s="180"/>
      <c r="D1836" s="180"/>
      <c r="E1836" s="180"/>
      <c r="F1836" s="217"/>
      <c r="G1836" s="217"/>
      <c r="H1836" s="217"/>
      <c r="I1836" s="217"/>
      <c r="O1836" s="188"/>
      <c r="P1836" s="188"/>
    </row>
    <row r="1837">
      <c r="C1837" s="180"/>
      <c r="D1837" s="180"/>
      <c r="E1837" s="180"/>
      <c r="F1837" s="217"/>
      <c r="G1837" s="217"/>
      <c r="H1837" s="217"/>
      <c r="I1837" s="217"/>
      <c r="O1837" s="188"/>
      <c r="P1837" s="188"/>
    </row>
    <row r="1838">
      <c r="C1838" s="180"/>
      <c r="D1838" s="180"/>
      <c r="E1838" s="180"/>
      <c r="F1838" s="217"/>
      <c r="G1838" s="217"/>
      <c r="H1838" s="217"/>
      <c r="I1838" s="217"/>
      <c r="O1838" s="188"/>
      <c r="P1838" s="188"/>
    </row>
    <row r="1839">
      <c r="C1839" s="180"/>
      <c r="D1839" s="180"/>
      <c r="E1839" s="180"/>
      <c r="F1839" s="217"/>
      <c r="G1839" s="217"/>
      <c r="H1839" s="217"/>
      <c r="I1839" s="217"/>
      <c r="O1839" s="188"/>
      <c r="P1839" s="188"/>
    </row>
    <row r="1840">
      <c r="C1840" s="180"/>
      <c r="D1840" s="180"/>
      <c r="E1840" s="180"/>
      <c r="F1840" s="217"/>
      <c r="G1840" s="217"/>
      <c r="H1840" s="217"/>
      <c r="I1840" s="217"/>
      <c r="O1840" s="188"/>
      <c r="P1840" s="188"/>
    </row>
    <row r="1841">
      <c r="C1841" s="180"/>
      <c r="D1841" s="180"/>
      <c r="E1841" s="180"/>
      <c r="F1841" s="217"/>
      <c r="G1841" s="217"/>
      <c r="H1841" s="217"/>
      <c r="I1841" s="217"/>
      <c r="O1841" s="188"/>
      <c r="P1841" s="188"/>
    </row>
    <row r="1842">
      <c r="C1842" s="180"/>
      <c r="D1842" s="180"/>
      <c r="E1842" s="180"/>
      <c r="F1842" s="217"/>
      <c r="G1842" s="217"/>
      <c r="H1842" s="217"/>
      <c r="I1842" s="217"/>
      <c r="O1842" s="188"/>
      <c r="P1842" s="188"/>
    </row>
    <row r="1843">
      <c r="C1843" s="180"/>
      <c r="D1843" s="180"/>
      <c r="E1843" s="180"/>
      <c r="F1843" s="217"/>
      <c r="G1843" s="217"/>
      <c r="H1843" s="217"/>
      <c r="I1843" s="217"/>
      <c r="O1843" s="188"/>
      <c r="P1843" s="188"/>
    </row>
    <row r="1844">
      <c r="C1844" s="180"/>
      <c r="D1844" s="180"/>
      <c r="E1844" s="180"/>
      <c r="F1844" s="217"/>
      <c r="G1844" s="217"/>
      <c r="H1844" s="217"/>
      <c r="I1844" s="217"/>
      <c r="O1844" s="188"/>
      <c r="P1844" s="188"/>
    </row>
    <row r="1845">
      <c r="C1845" s="180"/>
      <c r="D1845" s="180"/>
      <c r="E1845" s="180"/>
      <c r="F1845" s="217"/>
      <c r="G1845" s="217"/>
      <c r="H1845" s="217"/>
      <c r="I1845" s="217"/>
      <c r="O1845" s="188"/>
      <c r="P1845" s="188"/>
    </row>
    <row r="1846">
      <c r="C1846" s="180"/>
      <c r="D1846" s="180"/>
      <c r="E1846" s="180"/>
      <c r="F1846" s="217"/>
      <c r="G1846" s="217"/>
      <c r="H1846" s="217"/>
      <c r="I1846" s="217"/>
      <c r="O1846" s="188"/>
      <c r="P1846" s="188"/>
    </row>
    <row r="1847">
      <c r="A1847" s="174"/>
      <c r="B1847" s="174"/>
      <c r="C1847" s="174"/>
      <c r="D1847" s="174"/>
      <c r="E1847" s="174"/>
      <c r="F1847" s="216"/>
      <c r="G1847" s="216"/>
      <c r="H1847" s="216"/>
      <c r="I1847" s="216"/>
      <c r="O1847" s="188"/>
      <c r="P1847" s="188"/>
    </row>
    <row r="1848">
      <c r="A1848" s="174"/>
      <c r="B1848" s="174"/>
      <c r="C1848" s="174"/>
      <c r="D1848" s="174"/>
      <c r="E1848" s="174"/>
      <c r="F1848" s="216"/>
      <c r="G1848" s="216"/>
      <c r="H1848" s="216"/>
      <c r="I1848" s="216"/>
      <c r="O1848" s="188"/>
      <c r="P1848" s="188"/>
    </row>
    <row r="1849">
      <c r="A1849" s="174"/>
      <c r="B1849" s="174"/>
      <c r="C1849" s="174"/>
      <c r="D1849" s="174"/>
      <c r="E1849" s="174"/>
      <c r="F1849" s="216"/>
      <c r="G1849" s="216"/>
      <c r="H1849" s="216"/>
      <c r="I1849" s="216"/>
      <c r="O1849" s="188"/>
      <c r="P1849" s="188"/>
    </row>
    <row r="1850">
      <c r="A1850" s="174"/>
      <c r="B1850" s="174"/>
      <c r="C1850" s="174"/>
      <c r="D1850" s="174"/>
      <c r="E1850" s="174"/>
      <c r="F1850" s="216"/>
      <c r="G1850" s="216"/>
      <c r="H1850" s="216"/>
      <c r="I1850" s="216"/>
      <c r="O1850" s="188"/>
      <c r="P1850" s="188"/>
    </row>
    <row r="1851">
      <c r="A1851" s="174"/>
      <c r="B1851" s="174"/>
      <c r="C1851" s="174"/>
      <c r="D1851" s="174"/>
      <c r="E1851" s="174"/>
      <c r="F1851" s="216"/>
      <c r="G1851" s="216"/>
      <c r="H1851" s="216"/>
      <c r="I1851" s="216"/>
      <c r="O1851" s="188"/>
      <c r="P1851" s="188"/>
    </row>
    <row r="1852">
      <c r="A1852" s="174"/>
      <c r="B1852" s="174"/>
      <c r="C1852" s="174"/>
      <c r="D1852" s="174"/>
      <c r="E1852" s="174"/>
      <c r="F1852" s="216"/>
      <c r="G1852" s="216"/>
      <c r="H1852" s="216"/>
      <c r="I1852" s="216"/>
      <c r="O1852" s="188"/>
      <c r="P1852" s="188"/>
    </row>
    <row r="1853">
      <c r="A1853" s="174"/>
      <c r="B1853" s="174"/>
      <c r="C1853" s="174"/>
      <c r="D1853" s="174"/>
      <c r="E1853" s="174"/>
      <c r="F1853" s="216"/>
      <c r="G1853" s="216"/>
      <c r="H1853" s="216"/>
      <c r="I1853" s="216"/>
      <c r="O1853" s="188"/>
      <c r="P1853" s="188"/>
    </row>
    <row r="1854">
      <c r="A1854" s="174"/>
      <c r="B1854" s="174"/>
      <c r="C1854" s="174"/>
      <c r="D1854" s="174"/>
      <c r="E1854" s="174"/>
      <c r="F1854" s="216"/>
      <c r="G1854" s="216"/>
      <c r="H1854" s="216"/>
      <c r="I1854" s="216"/>
      <c r="O1854" s="188"/>
      <c r="P1854" s="188"/>
    </row>
    <row r="1855">
      <c r="A1855" s="174"/>
      <c r="B1855" s="174"/>
      <c r="C1855" s="174"/>
      <c r="D1855" s="174"/>
      <c r="E1855" s="174"/>
      <c r="F1855" s="216"/>
      <c r="G1855" s="216"/>
      <c r="H1855" s="216"/>
      <c r="I1855" s="216"/>
      <c r="O1855" s="188"/>
      <c r="P1855" s="188"/>
    </row>
    <row r="1856">
      <c r="A1856" s="174"/>
      <c r="B1856" s="174"/>
      <c r="C1856" s="174"/>
      <c r="D1856" s="174"/>
      <c r="E1856" s="174"/>
      <c r="F1856" s="216"/>
      <c r="G1856" s="216"/>
      <c r="H1856" s="216"/>
      <c r="I1856" s="216"/>
      <c r="O1856" s="188"/>
      <c r="P1856" s="188"/>
    </row>
    <row r="1857">
      <c r="A1857" s="174"/>
      <c r="B1857" s="174"/>
      <c r="C1857" s="174"/>
      <c r="D1857" s="174"/>
      <c r="E1857" s="174"/>
      <c r="F1857" s="216"/>
      <c r="G1857" s="216"/>
      <c r="H1857" s="216"/>
      <c r="I1857" s="216"/>
      <c r="O1857" s="188"/>
      <c r="P1857" s="188"/>
    </row>
    <row r="1858">
      <c r="A1858" s="174"/>
      <c r="B1858" s="174"/>
      <c r="C1858" s="174"/>
      <c r="D1858" s="174"/>
      <c r="E1858" s="174"/>
      <c r="F1858" s="216"/>
      <c r="G1858" s="216"/>
      <c r="H1858" s="216"/>
      <c r="I1858" s="216"/>
      <c r="O1858" s="188"/>
      <c r="P1858" s="188"/>
    </row>
    <row r="1859">
      <c r="A1859" s="174"/>
      <c r="B1859" s="174"/>
      <c r="C1859" s="174"/>
      <c r="D1859" s="174"/>
      <c r="E1859" s="174"/>
      <c r="F1859" s="216"/>
      <c r="G1859" s="216"/>
      <c r="H1859" s="216"/>
      <c r="I1859" s="216"/>
      <c r="O1859" s="188"/>
      <c r="P1859" s="188"/>
    </row>
    <row r="1860">
      <c r="A1860" s="174"/>
      <c r="B1860" s="174"/>
      <c r="C1860" s="174"/>
      <c r="D1860" s="174"/>
      <c r="E1860" s="174"/>
      <c r="F1860" s="216"/>
      <c r="G1860" s="216"/>
      <c r="H1860" s="216"/>
      <c r="I1860" s="216"/>
      <c r="O1860" s="188"/>
      <c r="P1860" s="188"/>
    </row>
    <row r="1861">
      <c r="A1861" s="174"/>
      <c r="B1861" s="174"/>
      <c r="C1861" s="174"/>
      <c r="D1861" s="174"/>
      <c r="E1861" s="174"/>
      <c r="F1861" s="216"/>
      <c r="G1861" s="216"/>
      <c r="H1861" s="216"/>
      <c r="I1861" s="216"/>
      <c r="O1861" s="188"/>
      <c r="P1861" s="188"/>
    </row>
    <row r="1862">
      <c r="A1862" s="174"/>
      <c r="B1862" s="174"/>
      <c r="C1862" s="174"/>
      <c r="D1862" s="174"/>
      <c r="E1862" s="174"/>
      <c r="F1862" s="216"/>
      <c r="G1862" s="216"/>
      <c r="H1862" s="216"/>
      <c r="I1862" s="216"/>
      <c r="O1862" s="188"/>
      <c r="P1862" s="188"/>
    </row>
    <row r="1863">
      <c r="A1863" s="174"/>
      <c r="B1863" s="174"/>
      <c r="C1863" s="174"/>
      <c r="D1863" s="174"/>
      <c r="E1863" s="174"/>
      <c r="F1863" s="216"/>
      <c r="G1863" s="216"/>
      <c r="H1863" s="216"/>
      <c r="I1863" s="216"/>
      <c r="O1863" s="188"/>
      <c r="P1863" s="188"/>
    </row>
    <row r="1864">
      <c r="A1864" s="174"/>
      <c r="B1864" s="174"/>
      <c r="C1864" s="174"/>
      <c r="D1864" s="174"/>
      <c r="E1864" s="174"/>
      <c r="F1864" s="216"/>
      <c r="G1864" s="216"/>
      <c r="H1864" s="216"/>
      <c r="I1864" s="216"/>
      <c r="O1864" s="188"/>
      <c r="P1864" s="188"/>
    </row>
    <row r="1865">
      <c r="A1865" s="174"/>
      <c r="B1865" s="174"/>
      <c r="C1865" s="174"/>
      <c r="D1865" s="174"/>
      <c r="E1865" s="174"/>
      <c r="F1865" s="216"/>
      <c r="G1865" s="216"/>
      <c r="H1865" s="216"/>
      <c r="I1865" s="216"/>
      <c r="O1865" s="188"/>
      <c r="P1865" s="188"/>
    </row>
    <row r="1866">
      <c r="A1866" s="174"/>
      <c r="B1866" s="174"/>
      <c r="C1866" s="174"/>
      <c r="D1866" s="174"/>
      <c r="E1866" s="174"/>
      <c r="F1866" s="216"/>
      <c r="G1866" s="216"/>
      <c r="H1866" s="216"/>
      <c r="I1866" s="216"/>
      <c r="O1866" s="188"/>
      <c r="P1866" s="188"/>
    </row>
    <row r="1867">
      <c r="A1867" s="174"/>
      <c r="B1867" s="174"/>
      <c r="C1867" s="174"/>
      <c r="D1867" s="174"/>
      <c r="E1867" s="174"/>
      <c r="F1867" s="216"/>
      <c r="G1867" s="216"/>
      <c r="H1867" s="216"/>
      <c r="I1867" s="216"/>
      <c r="O1867" s="188"/>
      <c r="P1867" s="188"/>
    </row>
    <row r="1868">
      <c r="A1868" s="174"/>
      <c r="B1868" s="174"/>
      <c r="C1868" s="174"/>
      <c r="D1868" s="174"/>
      <c r="E1868" s="174"/>
      <c r="F1868" s="216"/>
      <c r="G1868" s="216"/>
      <c r="H1868" s="216"/>
      <c r="I1868" s="216"/>
      <c r="O1868" s="188"/>
      <c r="P1868" s="188"/>
    </row>
    <row r="1869">
      <c r="A1869" s="174"/>
      <c r="B1869" s="174"/>
      <c r="C1869" s="174"/>
      <c r="D1869" s="174"/>
      <c r="E1869" s="174"/>
      <c r="F1869" s="216"/>
      <c r="G1869" s="216"/>
      <c r="H1869" s="216"/>
      <c r="I1869" s="216"/>
      <c r="O1869" s="188"/>
      <c r="P1869" s="188"/>
    </row>
    <row r="1870">
      <c r="A1870" s="174"/>
      <c r="B1870" s="174"/>
      <c r="C1870" s="174"/>
      <c r="D1870" s="174"/>
      <c r="E1870" s="174"/>
      <c r="F1870" s="216"/>
      <c r="G1870" s="216"/>
      <c r="H1870" s="216"/>
      <c r="I1870" s="216"/>
      <c r="O1870" s="188"/>
      <c r="P1870" s="188"/>
    </row>
    <row r="1871">
      <c r="A1871" s="174"/>
      <c r="B1871" s="174"/>
      <c r="C1871" s="174"/>
      <c r="D1871" s="174"/>
      <c r="E1871" s="174"/>
      <c r="F1871" s="216"/>
      <c r="G1871" s="216"/>
      <c r="H1871" s="216"/>
      <c r="I1871" s="216"/>
      <c r="O1871" s="188"/>
      <c r="P1871" s="188"/>
    </row>
    <row r="1872">
      <c r="A1872" s="174"/>
      <c r="B1872" s="174"/>
      <c r="C1872" s="174"/>
      <c r="D1872" s="174"/>
      <c r="E1872" s="174"/>
      <c r="F1872" s="216"/>
      <c r="G1872" s="216"/>
      <c r="H1872" s="216"/>
      <c r="I1872" s="216"/>
      <c r="O1872" s="188"/>
      <c r="P1872" s="188"/>
    </row>
    <row r="1873">
      <c r="A1873" s="174"/>
      <c r="B1873" s="174"/>
      <c r="C1873" s="174"/>
      <c r="D1873" s="174"/>
      <c r="E1873" s="174"/>
      <c r="F1873" s="216"/>
      <c r="G1873" s="216"/>
      <c r="H1873" s="216"/>
      <c r="I1873" s="216"/>
      <c r="O1873" s="188"/>
      <c r="P1873" s="188"/>
    </row>
    <row r="1874">
      <c r="A1874" s="174"/>
      <c r="B1874" s="174"/>
      <c r="C1874" s="174"/>
      <c r="D1874" s="174"/>
      <c r="E1874" s="174"/>
      <c r="F1874" s="216"/>
      <c r="G1874" s="216"/>
      <c r="H1874" s="216"/>
      <c r="I1874" s="216"/>
      <c r="O1874" s="188"/>
      <c r="P1874" s="188"/>
    </row>
    <row r="1875">
      <c r="A1875" s="174"/>
      <c r="B1875" s="174"/>
      <c r="C1875" s="174"/>
      <c r="D1875" s="174"/>
      <c r="E1875" s="174"/>
      <c r="F1875" s="216"/>
      <c r="G1875" s="216"/>
      <c r="H1875" s="216"/>
      <c r="I1875" s="216"/>
      <c r="O1875" s="188"/>
      <c r="P1875" s="188"/>
    </row>
    <row r="1876">
      <c r="A1876" s="174"/>
      <c r="B1876" s="174"/>
      <c r="C1876" s="174"/>
      <c r="D1876" s="174"/>
      <c r="E1876" s="174"/>
      <c r="F1876" s="216"/>
      <c r="G1876" s="216"/>
      <c r="H1876" s="216"/>
      <c r="I1876" s="216"/>
      <c r="O1876" s="188"/>
      <c r="P1876" s="188"/>
    </row>
    <row r="1877">
      <c r="A1877" s="174"/>
      <c r="B1877" s="174"/>
      <c r="C1877" s="174"/>
      <c r="D1877" s="174"/>
      <c r="E1877" s="174"/>
      <c r="F1877" s="216"/>
      <c r="G1877" s="216"/>
      <c r="H1877" s="216"/>
      <c r="I1877" s="216"/>
      <c r="O1877" s="188"/>
      <c r="P1877" s="188"/>
    </row>
    <row r="1878">
      <c r="A1878" s="174"/>
      <c r="B1878" s="174"/>
      <c r="C1878" s="174"/>
      <c r="D1878" s="174"/>
      <c r="E1878" s="174"/>
      <c r="F1878" s="216"/>
      <c r="G1878" s="216"/>
      <c r="H1878" s="216"/>
      <c r="I1878" s="216"/>
      <c r="O1878" s="188"/>
      <c r="P1878" s="188"/>
    </row>
    <row r="1879">
      <c r="A1879" s="174"/>
      <c r="B1879" s="174"/>
      <c r="C1879" s="174"/>
      <c r="D1879" s="174"/>
      <c r="E1879" s="174"/>
      <c r="F1879" s="216"/>
      <c r="G1879" s="216"/>
      <c r="H1879" s="216"/>
      <c r="I1879" s="216"/>
      <c r="O1879" s="188"/>
      <c r="P1879" s="188"/>
    </row>
    <row r="1880">
      <c r="A1880" s="174"/>
      <c r="B1880" s="174"/>
      <c r="C1880" s="174"/>
      <c r="D1880" s="174"/>
      <c r="E1880" s="174"/>
      <c r="F1880" s="216"/>
      <c r="G1880" s="216"/>
      <c r="H1880" s="216"/>
      <c r="I1880" s="216"/>
      <c r="O1880" s="188"/>
      <c r="P1880" s="188"/>
    </row>
    <row r="1881">
      <c r="A1881" s="174"/>
      <c r="B1881" s="174"/>
      <c r="C1881" s="174"/>
      <c r="D1881" s="174"/>
      <c r="E1881" s="174"/>
      <c r="F1881" s="216"/>
      <c r="G1881" s="216"/>
      <c r="H1881" s="216"/>
      <c r="I1881" s="216"/>
      <c r="O1881" s="188"/>
      <c r="P1881" s="188"/>
    </row>
    <row r="1882">
      <c r="A1882" s="174"/>
      <c r="B1882" s="174"/>
      <c r="C1882" s="174"/>
      <c r="D1882" s="174"/>
      <c r="E1882" s="174"/>
      <c r="F1882" s="216"/>
      <c r="G1882" s="216"/>
      <c r="H1882" s="216"/>
      <c r="I1882" s="216"/>
      <c r="O1882" s="188"/>
      <c r="P1882" s="188"/>
    </row>
    <row r="1883">
      <c r="A1883" s="174"/>
      <c r="B1883" s="174"/>
      <c r="C1883" s="174"/>
      <c r="D1883" s="174"/>
      <c r="E1883" s="174"/>
      <c r="F1883" s="216"/>
      <c r="G1883" s="216"/>
      <c r="H1883" s="216"/>
      <c r="I1883" s="216"/>
      <c r="O1883" s="188"/>
      <c r="P1883" s="188"/>
    </row>
    <row r="1884">
      <c r="A1884" s="174"/>
      <c r="B1884" s="174"/>
      <c r="C1884" s="174"/>
      <c r="D1884" s="174"/>
      <c r="E1884" s="174"/>
      <c r="F1884" s="216"/>
      <c r="G1884" s="216"/>
      <c r="H1884" s="216"/>
      <c r="I1884" s="216"/>
      <c r="O1884" s="188"/>
      <c r="P1884" s="188"/>
    </row>
    <row r="1885">
      <c r="A1885" s="174"/>
      <c r="B1885" s="174"/>
      <c r="C1885" s="174"/>
      <c r="D1885" s="174"/>
      <c r="E1885" s="174"/>
      <c r="F1885" s="216"/>
      <c r="G1885" s="216"/>
      <c r="H1885" s="216"/>
      <c r="I1885" s="216"/>
      <c r="O1885" s="188"/>
      <c r="P1885" s="188"/>
    </row>
    <row r="1886">
      <c r="A1886" s="174"/>
      <c r="B1886" s="174"/>
      <c r="C1886" s="174"/>
      <c r="D1886" s="174"/>
      <c r="E1886" s="174"/>
      <c r="F1886" s="216"/>
      <c r="G1886" s="216"/>
      <c r="H1886" s="216"/>
      <c r="I1886" s="216"/>
      <c r="O1886" s="188"/>
      <c r="P1886" s="188"/>
    </row>
    <row r="1887">
      <c r="A1887" s="174"/>
      <c r="B1887" s="174"/>
      <c r="C1887" s="174"/>
      <c r="D1887" s="174"/>
      <c r="E1887" s="174"/>
      <c r="F1887" s="216"/>
      <c r="G1887" s="216"/>
      <c r="H1887" s="216"/>
      <c r="I1887" s="216"/>
      <c r="O1887" s="188"/>
      <c r="P1887" s="188"/>
    </row>
    <row r="1888">
      <c r="A1888" s="174"/>
      <c r="B1888" s="174"/>
      <c r="C1888" s="174"/>
      <c r="D1888" s="174"/>
      <c r="E1888" s="174"/>
      <c r="F1888" s="216"/>
      <c r="G1888" s="216"/>
      <c r="H1888" s="216"/>
      <c r="I1888" s="216"/>
      <c r="O1888" s="188"/>
      <c r="P1888" s="188"/>
    </row>
    <row r="1889">
      <c r="A1889" s="174"/>
      <c r="B1889" s="174"/>
      <c r="C1889" s="174"/>
      <c r="D1889" s="174"/>
      <c r="E1889" s="174"/>
      <c r="F1889" s="216"/>
      <c r="G1889" s="216"/>
      <c r="H1889" s="216"/>
      <c r="I1889" s="216"/>
      <c r="O1889" s="188"/>
      <c r="P1889" s="188"/>
    </row>
    <row r="1890">
      <c r="A1890" s="174"/>
      <c r="B1890" s="174"/>
      <c r="C1890" s="174"/>
      <c r="D1890" s="174"/>
      <c r="E1890" s="174"/>
      <c r="F1890" s="216"/>
      <c r="G1890" s="216"/>
      <c r="H1890" s="216"/>
      <c r="I1890" s="216"/>
      <c r="O1890" s="188"/>
      <c r="P1890" s="188"/>
    </row>
    <row r="1891">
      <c r="A1891" s="174"/>
      <c r="B1891" s="174"/>
      <c r="C1891" s="174"/>
      <c r="D1891" s="174"/>
      <c r="E1891" s="174"/>
      <c r="F1891" s="216"/>
      <c r="G1891" s="216"/>
      <c r="H1891" s="216"/>
      <c r="I1891" s="216"/>
      <c r="O1891" s="188"/>
      <c r="P1891" s="188"/>
    </row>
    <row r="1892">
      <c r="A1892" s="174"/>
      <c r="B1892" s="174"/>
      <c r="C1892" s="174"/>
      <c r="D1892" s="174"/>
      <c r="E1892" s="174"/>
      <c r="F1892" s="216"/>
      <c r="G1892" s="216"/>
      <c r="H1892" s="216"/>
      <c r="I1892" s="216"/>
      <c r="O1892" s="188"/>
      <c r="P1892" s="188"/>
    </row>
    <row r="1893">
      <c r="A1893" s="174"/>
      <c r="B1893" s="174"/>
      <c r="C1893" s="174"/>
      <c r="D1893" s="174"/>
      <c r="E1893" s="174"/>
      <c r="F1893" s="216"/>
      <c r="G1893" s="216"/>
      <c r="H1893" s="216"/>
      <c r="I1893" s="216"/>
      <c r="O1893" s="188"/>
      <c r="P1893" s="188"/>
    </row>
    <row r="1894">
      <c r="A1894" s="174"/>
      <c r="B1894" s="174"/>
      <c r="C1894" s="174"/>
      <c r="D1894" s="174"/>
      <c r="E1894" s="174"/>
      <c r="F1894" s="216"/>
      <c r="G1894" s="216"/>
      <c r="H1894" s="216"/>
      <c r="I1894" s="216"/>
      <c r="O1894" s="188"/>
      <c r="P1894" s="188"/>
    </row>
    <row r="1895">
      <c r="A1895" s="174"/>
      <c r="B1895" s="174"/>
      <c r="C1895" s="174"/>
      <c r="D1895" s="174"/>
      <c r="E1895" s="174"/>
      <c r="F1895" s="216"/>
      <c r="G1895" s="216"/>
      <c r="H1895" s="216"/>
      <c r="I1895" s="216"/>
      <c r="O1895" s="188"/>
      <c r="P1895" s="188"/>
    </row>
    <row r="1896">
      <c r="A1896" s="174"/>
      <c r="B1896" s="174"/>
      <c r="C1896" s="174"/>
      <c r="D1896" s="174"/>
      <c r="E1896" s="174"/>
      <c r="F1896" s="216"/>
      <c r="G1896" s="216"/>
      <c r="H1896" s="216"/>
      <c r="I1896" s="216"/>
      <c r="O1896" s="188"/>
      <c r="P1896" s="188"/>
    </row>
    <row r="1897">
      <c r="A1897" s="174"/>
      <c r="B1897" s="174"/>
      <c r="C1897" s="174"/>
      <c r="D1897" s="174"/>
      <c r="E1897" s="174"/>
      <c r="F1897" s="216"/>
      <c r="G1897" s="216"/>
      <c r="H1897" s="216"/>
      <c r="I1897" s="216"/>
      <c r="O1897" s="188"/>
      <c r="P1897" s="188"/>
    </row>
    <row r="1898">
      <c r="A1898" s="174"/>
      <c r="B1898" s="174"/>
      <c r="C1898" s="174"/>
      <c r="D1898" s="174"/>
      <c r="E1898" s="174"/>
      <c r="F1898" s="216"/>
      <c r="G1898" s="216"/>
      <c r="H1898" s="216"/>
      <c r="I1898" s="216"/>
      <c r="O1898" s="188"/>
      <c r="P1898" s="188"/>
    </row>
    <row r="1899">
      <c r="A1899" s="174"/>
      <c r="B1899" s="174"/>
      <c r="C1899" s="174"/>
      <c r="D1899" s="174"/>
      <c r="E1899" s="174"/>
      <c r="F1899" s="216"/>
      <c r="G1899" s="216"/>
      <c r="H1899" s="216"/>
      <c r="I1899" s="216"/>
      <c r="O1899" s="188"/>
      <c r="P1899" s="188"/>
    </row>
    <row r="1900">
      <c r="A1900" s="174"/>
      <c r="B1900" s="174"/>
      <c r="C1900" s="174"/>
      <c r="D1900" s="174"/>
      <c r="E1900" s="174"/>
      <c r="F1900" s="216"/>
      <c r="G1900" s="216"/>
      <c r="H1900" s="216"/>
      <c r="I1900" s="216"/>
      <c r="O1900" s="188"/>
      <c r="P1900" s="188"/>
    </row>
    <row r="1901">
      <c r="A1901" s="174"/>
      <c r="B1901" s="174"/>
      <c r="C1901" s="174"/>
      <c r="D1901" s="174"/>
      <c r="E1901" s="174"/>
      <c r="F1901" s="216"/>
      <c r="G1901" s="216"/>
      <c r="H1901" s="216"/>
      <c r="I1901" s="216"/>
      <c r="O1901" s="188"/>
      <c r="P1901" s="188"/>
    </row>
    <row r="1902">
      <c r="A1902" s="174"/>
      <c r="B1902" s="174"/>
      <c r="C1902" s="174"/>
      <c r="D1902" s="174"/>
      <c r="E1902" s="174"/>
      <c r="F1902" s="216"/>
      <c r="G1902" s="216"/>
      <c r="H1902" s="216"/>
      <c r="I1902" s="216"/>
      <c r="O1902" s="188"/>
      <c r="P1902" s="188"/>
    </row>
    <row r="1903">
      <c r="A1903" s="174"/>
      <c r="B1903" s="174"/>
      <c r="C1903" s="174"/>
      <c r="D1903" s="174"/>
      <c r="E1903" s="174"/>
      <c r="F1903" s="216"/>
      <c r="G1903" s="216"/>
      <c r="H1903" s="216"/>
      <c r="I1903" s="216"/>
      <c r="O1903" s="188"/>
      <c r="P1903" s="188"/>
    </row>
    <row r="1904">
      <c r="A1904" s="174"/>
      <c r="B1904" s="174"/>
      <c r="C1904" s="174"/>
      <c r="D1904" s="174"/>
      <c r="E1904" s="174"/>
      <c r="F1904" s="216"/>
      <c r="G1904" s="216"/>
      <c r="H1904" s="216"/>
      <c r="I1904" s="216"/>
      <c r="O1904" s="188"/>
      <c r="P1904" s="188"/>
    </row>
    <row r="1905">
      <c r="A1905" s="174"/>
      <c r="B1905" s="174"/>
      <c r="C1905" s="174"/>
      <c r="D1905" s="174"/>
      <c r="E1905" s="174"/>
      <c r="F1905" s="216"/>
      <c r="G1905" s="216"/>
      <c r="H1905" s="216"/>
      <c r="I1905" s="216"/>
      <c r="O1905" s="188"/>
      <c r="P1905" s="188"/>
    </row>
    <row r="1906">
      <c r="A1906" s="174"/>
      <c r="B1906" s="174"/>
      <c r="C1906" s="180"/>
      <c r="D1906" s="180"/>
      <c r="E1906" s="180"/>
      <c r="F1906" s="217"/>
      <c r="G1906" s="217"/>
      <c r="H1906" s="217"/>
      <c r="I1906" s="217"/>
      <c r="O1906" s="188"/>
      <c r="P1906" s="188"/>
    </row>
    <row r="1907">
      <c r="A1907" s="174"/>
      <c r="B1907" s="174"/>
      <c r="C1907" s="180"/>
      <c r="D1907" s="180"/>
      <c r="E1907" s="180"/>
      <c r="F1907" s="217"/>
      <c r="G1907" s="217"/>
      <c r="H1907" s="217"/>
      <c r="I1907" s="217"/>
      <c r="O1907" s="188"/>
      <c r="P1907" s="188"/>
    </row>
    <row r="1908">
      <c r="A1908" s="174"/>
      <c r="B1908" s="174"/>
      <c r="C1908" s="180"/>
      <c r="D1908" s="180"/>
      <c r="E1908" s="180"/>
      <c r="F1908" s="217"/>
      <c r="G1908" s="217"/>
      <c r="H1908" s="217"/>
      <c r="I1908" s="217"/>
      <c r="O1908" s="188"/>
      <c r="P1908" s="188"/>
    </row>
    <row r="1909">
      <c r="A1909" s="174"/>
      <c r="B1909" s="174"/>
      <c r="C1909" s="180"/>
      <c r="D1909" s="180"/>
      <c r="E1909" s="180"/>
      <c r="F1909" s="217"/>
      <c r="G1909" s="217"/>
      <c r="H1909" s="217"/>
      <c r="I1909" s="217"/>
      <c r="O1909" s="188"/>
      <c r="P1909" s="188"/>
    </row>
    <row r="1910">
      <c r="A1910" s="174"/>
      <c r="B1910" s="174"/>
      <c r="C1910" s="180"/>
      <c r="D1910" s="180"/>
      <c r="E1910" s="180"/>
      <c r="F1910" s="217"/>
      <c r="G1910" s="217"/>
      <c r="H1910" s="217"/>
      <c r="I1910" s="217"/>
      <c r="O1910" s="188"/>
      <c r="P1910" s="188"/>
    </row>
    <row r="1911">
      <c r="A1911" s="174"/>
      <c r="B1911" s="174"/>
      <c r="C1911" s="180"/>
      <c r="D1911" s="180"/>
      <c r="E1911" s="180"/>
      <c r="F1911" s="217"/>
      <c r="G1911" s="217"/>
      <c r="H1911" s="217"/>
      <c r="I1911" s="217"/>
      <c r="O1911" s="188"/>
      <c r="P1911" s="188"/>
    </row>
    <row r="1912">
      <c r="A1912" s="174"/>
      <c r="B1912" s="174"/>
      <c r="C1912" s="180"/>
      <c r="D1912" s="180"/>
      <c r="E1912" s="180"/>
      <c r="F1912" s="217"/>
      <c r="G1912" s="217"/>
      <c r="H1912" s="217"/>
      <c r="I1912" s="217"/>
      <c r="O1912" s="188"/>
      <c r="P1912" s="188"/>
    </row>
    <row r="1913">
      <c r="A1913" s="174"/>
      <c r="B1913" s="174"/>
      <c r="C1913" s="180"/>
      <c r="D1913" s="180"/>
      <c r="E1913" s="180"/>
      <c r="F1913" s="217"/>
      <c r="G1913" s="217"/>
      <c r="H1913" s="217"/>
      <c r="I1913" s="217"/>
      <c r="O1913" s="188"/>
      <c r="P1913" s="188"/>
    </row>
    <row r="1914">
      <c r="A1914" s="174"/>
      <c r="B1914" s="174"/>
      <c r="C1914" s="180"/>
      <c r="D1914" s="180"/>
      <c r="E1914" s="180"/>
      <c r="F1914" s="217"/>
      <c r="G1914" s="217"/>
      <c r="H1914" s="217"/>
      <c r="I1914" s="217"/>
      <c r="O1914" s="188"/>
      <c r="P1914" s="188"/>
    </row>
    <row r="1915">
      <c r="A1915" s="174"/>
      <c r="B1915" s="174"/>
      <c r="C1915" s="180"/>
      <c r="D1915" s="180"/>
      <c r="E1915" s="180"/>
      <c r="F1915" s="217"/>
      <c r="G1915" s="217"/>
      <c r="H1915" s="217"/>
      <c r="I1915" s="217"/>
      <c r="O1915" s="188"/>
      <c r="P1915" s="188"/>
    </row>
    <row r="1916">
      <c r="A1916" s="174"/>
      <c r="B1916" s="174"/>
      <c r="C1916" s="180"/>
      <c r="D1916" s="180"/>
      <c r="E1916" s="180"/>
      <c r="F1916" s="217"/>
      <c r="G1916" s="217"/>
      <c r="H1916" s="217"/>
      <c r="I1916" s="217"/>
      <c r="O1916" s="188"/>
      <c r="P1916" s="188"/>
    </row>
    <row r="1917">
      <c r="A1917" s="174"/>
      <c r="B1917" s="174"/>
      <c r="C1917" s="180"/>
      <c r="D1917" s="180"/>
      <c r="E1917" s="180"/>
      <c r="F1917" s="217"/>
      <c r="G1917" s="217"/>
      <c r="H1917" s="217"/>
      <c r="I1917" s="217"/>
      <c r="O1917" s="188"/>
      <c r="P1917" s="188"/>
    </row>
    <row r="1918">
      <c r="A1918" s="174"/>
      <c r="B1918" s="174"/>
      <c r="C1918" s="180"/>
      <c r="D1918" s="180"/>
      <c r="E1918" s="180"/>
      <c r="F1918" s="217"/>
      <c r="G1918" s="217"/>
      <c r="H1918" s="217"/>
      <c r="I1918" s="217"/>
      <c r="O1918" s="188"/>
      <c r="P1918" s="188"/>
    </row>
    <row r="1919">
      <c r="A1919" s="174"/>
      <c r="B1919" s="174"/>
      <c r="C1919" s="180"/>
      <c r="D1919" s="180"/>
      <c r="E1919" s="180"/>
      <c r="F1919" s="217"/>
      <c r="G1919" s="217"/>
      <c r="H1919" s="217"/>
      <c r="I1919" s="217"/>
      <c r="O1919" s="188"/>
      <c r="P1919" s="188"/>
    </row>
    <row r="1920">
      <c r="A1920" s="174"/>
      <c r="B1920" s="174"/>
      <c r="C1920" s="180"/>
      <c r="D1920" s="180"/>
      <c r="E1920" s="180"/>
      <c r="F1920" s="217"/>
      <c r="G1920" s="217"/>
      <c r="H1920" s="217"/>
      <c r="I1920" s="217"/>
      <c r="O1920" s="188"/>
      <c r="P1920" s="188"/>
    </row>
    <row r="1921">
      <c r="A1921" s="174"/>
      <c r="B1921" s="174"/>
      <c r="C1921" s="180"/>
      <c r="D1921" s="180"/>
      <c r="E1921" s="180"/>
      <c r="F1921" s="217"/>
      <c r="G1921" s="217"/>
      <c r="H1921" s="217"/>
      <c r="I1921" s="217"/>
      <c r="O1921" s="188"/>
      <c r="P1921" s="188"/>
    </row>
    <row r="1922">
      <c r="A1922" s="174"/>
      <c r="B1922" s="174"/>
      <c r="C1922" s="180"/>
      <c r="D1922" s="180"/>
      <c r="E1922" s="180"/>
      <c r="F1922" s="217"/>
      <c r="G1922" s="217"/>
      <c r="H1922" s="217"/>
      <c r="I1922" s="217"/>
      <c r="O1922" s="188"/>
      <c r="P1922" s="188"/>
    </row>
    <row r="1923">
      <c r="A1923" s="174"/>
      <c r="B1923" s="174"/>
      <c r="C1923" s="180"/>
      <c r="D1923" s="180"/>
      <c r="E1923" s="180"/>
      <c r="F1923" s="217"/>
      <c r="G1923" s="217"/>
      <c r="H1923" s="217"/>
      <c r="I1923" s="217"/>
      <c r="O1923" s="188"/>
      <c r="P1923" s="188"/>
    </row>
    <row r="1924">
      <c r="A1924" s="174"/>
      <c r="B1924" s="174"/>
      <c r="C1924" s="180"/>
      <c r="D1924" s="180"/>
      <c r="E1924" s="180"/>
      <c r="F1924" s="217"/>
      <c r="G1924" s="217"/>
      <c r="H1924" s="217"/>
      <c r="I1924" s="217"/>
      <c r="O1924" s="188"/>
      <c r="P1924" s="188"/>
    </row>
    <row r="1925">
      <c r="A1925" s="174"/>
      <c r="B1925" s="174"/>
      <c r="C1925" s="180"/>
      <c r="D1925" s="180"/>
      <c r="E1925" s="180"/>
      <c r="F1925" s="217"/>
      <c r="G1925" s="217"/>
      <c r="H1925" s="217"/>
      <c r="I1925" s="217"/>
      <c r="O1925" s="188"/>
      <c r="P1925" s="188"/>
    </row>
    <row r="1926">
      <c r="A1926" s="174"/>
      <c r="B1926" s="174"/>
      <c r="C1926" s="180"/>
      <c r="D1926" s="180"/>
      <c r="E1926" s="180"/>
      <c r="F1926" s="217"/>
      <c r="G1926" s="217"/>
      <c r="H1926" s="217"/>
      <c r="I1926" s="217"/>
      <c r="O1926" s="188"/>
      <c r="P1926" s="188"/>
    </row>
    <row r="1927">
      <c r="A1927" s="174"/>
      <c r="B1927" s="174"/>
      <c r="C1927" s="180"/>
      <c r="D1927" s="180"/>
      <c r="E1927" s="180"/>
      <c r="F1927" s="217"/>
      <c r="G1927" s="217"/>
      <c r="H1927" s="217"/>
      <c r="I1927" s="217"/>
      <c r="O1927" s="188"/>
      <c r="P1927" s="188"/>
    </row>
    <row r="1928">
      <c r="A1928" s="174"/>
      <c r="B1928" s="174"/>
      <c r="C1928" s="180"/>
      <c r="D1928" s="180"/>
      <c r="E1928" s="180"/>
      <c r="F1928" s="217"/>
      <c r="G1928" s="217"/>
      <c r="H1928" s="217"/>
      <c r="I1928" s="217"/>
      <c r="O1928" s="188"/>
      <c r="P1928" s="188"/>
    </row>
    <row r="1929">
      <c r="A1929" s="174"/>
      <c r="B1929" s="174"/>
      <c r="C1929" s="180"/>
      <c r="D1929" s="180"/>
      <c r="E1929" s="180"/>
      <c r="F1929" s="217"/>
      <c r="G1929" s="217"/>
      <c r="H1929" s="217"/>
      <c r="I1929" s="217"/>
      <c r="O1929" s="188"/>
      <c r="P1929" s="188"/>
    </row>
    <row r="1930">
      <c r="A1930" s="174"/>
      <c r="B1930" s="174"/>
      <c r="C1930" s="180"/>
      <c r="D1930" s="180"/>
      <c r="E1930" s="180"/>
      <c r="F1930" s="217"/>
      <c r="G1930" s="217"/>
      <c r="H1930" s="217"/>
      <c r="I1930" s="217"/>
      <c r="O1930" s="188"/>
      <c r="P1930" s="188"/>
    </row>
    <row r="1931">
      <c r="A1931" s="174"/>
      <c r="B1931" s="174"/>
      <c r="C1931" s="180"/>
      <c r="D1931" s="180"/>
      <c r="E1931" s="180"/>
      <c r="F1931" s="217"/>
      <c r="G1931" s="217"/>
      <c r="H1931" s="217"/>
      <c r="I1931" s="217"/>
      <c r="O1931" s="188"/>
      <c r="P1931" s="188"/>
    </row>
    <row r="1932">
      <c r="A1932" s="174"/>
      <c r="B1932" s="174"/>
      <c r="C1932" s="180"/>
      <c r="D1932" s="180"/>
      <c r="E1932" s="180"/>
      <c r="F1932" s="217"/>
      <c r="G1932" s="217"/>
      <c r="H1932" s="217"/>
      <c r="I1932" s="217"/>
      <c r="O1932" s="188"/>
      <c r="P1932" s="188"/>
    </row>
    <row r="1933">
      <c r="A1933" s="174"/>
      <c r="B1933" s="174"/>
      <c r="C1933" s="180"/>
      <c r="D1933" s="180"/>
      <c r="E1933" s="180"/>
      <c r="F1933" s="217"/>
      <c r="G1933" s="217"/>
      <c r="H1933" s="217"/>
      <c r="I1933" s="217"/>
      <c r="O1933" s="188"/>
      <c r="P1933" s="188"/>
    </row>
    <row r="1934">
      <c r="A1934" s="174"/>
      <c r="B1934" s="174"/>
      <c r="C1934" s="180"/>
      <c r="D1934" s="180"/>
      <c r="E1934" s="180"/>
      <c r="F1934" s="217"/>
      <c r="G1934" s="217"/>
      <c r="H1934" s="217"/>
      <c r="I1934" s="217"/>
      <c r="O1934" s="188"/>
      <c r="P1934" s="188"/>
    </row>
    <row r="1935">
      <c r="A1935" s="174"/>
      <c r="B1935" s="174"/>
      <c r="C1935" s="180"/>
      <c r="D1935" s="180"/>
      <c r="E1935" s="180"/>
      <c r="F1935" s="217"/>
      <c r="G1935" s="217"/>
      <c r="H1935" s="217"/>
      <c r="I1935" s="217"/>
      <c r="O1935" s="188"/>
      <c r="P1935" s="188"/>
    </row>
    <row r="1936">
      <c r="A1936" s="174"/>
      <c r="B1936" s="174"/>
      <c r="C1936" s="180"/>
      <c r="D1936" s="180"/>
      <c r="E1936" s="180"/>
      <c r="F1936" s="217"/>
      <c r="G1936" s="217"/>
      <c r="H1936" s="217"/>
      <c r="I1936" s="217"/>
      <c r="O1936" s="188"/>
      <c r="P1936" s="188"/>
    </row>
    <row r="1937">
      <c r="A1937" s="174"/>
      <c r="B1937" s="174"/>
      <c r="C1937" s="180"/>
      <c r="D1937" s="180"/>
      <c r="E1937" s="180"/>
      <c r="F1937" s="217"/>
      <c r="G1937" s="217"/>
      <c r="H1937" s="217"/>
      <c r="I1937" s="217"/>
      <c r="O1937" s="188"/>
      <c r="P1937" s="188"/>
    </row>
    <row r="1938">
      <c r="A1938" s="174"/>
      <c r="B1938" s="174"/>
      <c r="C1938" s="180"/>
      <c r="D1938" s="180"/>
      <c r="E1938" s="180"/>
      <c r="F1938" s="217"/>
      <c r="G1938" s="217"/>
      <c r="H1938" s="217"/>
      <c r="I1938" s="217"/>
      <c r="O1938" s="188"/>
      <c r="P1938" s="188"/>
    </row>
    <row r="1939">
      <c r="A1939" s="174"/>
      <c r="B1939" s="174"/>
      <c r="C1939" s="180"/>
      <c r="D1939" s="180"/>
      <c r="E1939" s="180"/>
      <c r="F1939" s="217"/>
      <c r="G1939" s="217"/>
      <c r="H1939" s="217"/>
      <c r="I1939" s="217"/>
      <c r="O1939" s="188"/>
      <c r="P1939" s="188"/>
    </row>
    <row r="1940">
      <c r="A1940" s="174"/>
      <c r="B1940" s="174"/>
      <c r="C1940" s="180"/>
      <c r="D1940" s="180"/>
      <c r="E1940" s="180"/>
      <c r="F1940" s="217"/>
      <c r="G1940" s="217"/>
      <c r="H1940" s="217"/>
      <c r="I1940" s="217"/>
      <c r="O1940" s="188"/>
      <c r="P1940" s="188"/>
    </row>
    <row r="1941">
      <c r="A1941" s="174"/>
      <c r="B1941" s="174"/>
      <c r="C1941" s="180"/>
      <c r="D1941" s="180"/>
      <c r="E1941" s="180"/>
      <c r="F1941" s="217"/>
      <c r="G1941" s="217"/>
      <c r="H1941" s="217"/>
      <c r="I1941" s="217"/>
      <c r="O1941" s="188"/>
      <c r="P1941" s="188"/>
    </row>
    <row r="1942">
      <c r="A1942" s="174"/>
      <c r="B1942" s="174"/>
      <c r="C1942" s="180"/>
      <c r="D1942" s="180"/>
      <c r="E1942" s="180"/>
      <c r="F1942" s="217"/>
      <c r="G1942" s="217"/>
      <c r="H1942" s="217"/>
      <c r="I1942" s="217"/>
      <c r="O1942" s="188"/>
      <c r="P1942" s="188"/>
    </row>
    <row r="1943">
      <c r="A1943" s="174"/>
      <c r="B1943" s="174"/>
      <c r="C1943" s="180"/>
      <c r="D1943" s="180"/>
      <c r="E1943" s="180"/>
      <c r="F1943" s="217"/>
      <c r="G1943" s="217"/>
      <c r="H1943" s="217"/>
      <c r="I1943" s="217"/>
      <c r="O1943" s="188"/>
      <c r="P1943" s="188"/>
    </row>
    <row r="1944">
      <c r="A1944" s="174"/>
      <c r="B1944" s="174"/>
      <c r="C1944" s="180"/>
      <c r="D1944" s="180"/>
      <c r="E1944" s="180"/>
      <c r="F1944" s="217"/>
      <c r="G1944" s="217"/>
      <c r="H1944" s="217"/>
      <c r="I1944" s="217"/>
      <c r="O1944" s="188"/>
      <c r="P1944" s="188"/>
    </row>
    <row r="1945">
      <c r="A1945" s="174"/>
      <c r="B1945" s="174"/>
      <c r="C1945" s="180"/>
      <c r="D1945" s="180"/>
      <c r="E1945" s="180"/>
      <c r="F1945" s="217"/>
      <c r="G1945" s="217"/>
      <c r="H1945" s="217"/>
      <c r="I1945" s="217"/>
      <c r="O1945" s="188"/>
      <c r="P1945" s="188"/>
    </row>
    <row r="1946">
      <c r="A1946" s="174"/>
      <c r="B1946" s="174"/>
      <c r="C1946" s="180"/>
      <c r="D1946" s="180"/>
      <c r="E1946" s="180"/>
      <c r="F1946" s="217"/>
      <c r="G1946" s="217"/>
      <c r="H1946" s="217"/>
      <c r="I1946" s="217"/>
      <c r="O1946" s="188"/>
      <c r="P1946" s="188"/>
    </row>
    <row r="1947">
      <c r="A1947" s="174"/>
      <c r="B1947" s="174"/>
      <c r="C1947" s="180"/>
      <c r="D1947" s="180"/>
      <c r="E1947" s="180"/>
      <c r="F1947" s="217"/>
      <c r="G1947" s="217"/>
      <c r="H1947" s="217"/>
      <c r="I1947" s="217"/>
      <c r="O1947" s="188"/>
      <c r="P1947" s="188"/>
    </row>
    <row r="1948">
      <c r="A1948" s="174"/>
      <c r="B1948" s="174"/>
      <c r="C1948" s="180"/>
      <c r="D1948" s="180"/>
      <c r="E1948" s="180"/>
      <c r="F1948" s="217"/>
      <c r="G1948" s="217"/>
      <c r="H1948" s="217"/>
      <c r="I1948" s="217"/>
      <c r="O1948" s="188"/>
      <c r="P1948" s="188"/>
    </row>
    <row r="1949">
      <c r="A1949" s="174"/>
      <c r="B1949" s="174"/>
      <c r="C1949" s="180"/>
      <c r="D1949" s="180"/>
      <c r="E1949" s="180"/>
      <c r="F1949" s="217"/>
      <c r="G1949" s="217"/>
      <c r="H1949" s="217"/>
      <c r="I1949" s="217"/>
      <c r="O1949" s="188"/>
      <c r="P1949" s="188"/>
    </row>
    <row r="1950">
      <c r="A1950" s="174"/>
      <c r="B1950" s="174"/>
      <c r="C1950" s="180"/>
      <c r="D1950" s="180"/>
      <c r="E1950" s="180"/>
      <c r="F1950" s="217"/>
      <c r="G1950" s="217"/>
      <c r="H1950" s="217"/>
      <c r="I1950" s="217"/>
      <c r="O1950" s="188"/>
      <c r="P1950" s="188"/>
    </row>
    <row r="1951">
      <c r="A1951" s="174"/>
      <c r="B1951" s="174"/>
      <c r="C1951" s="180"/>
      <c r="D1951" s="180"/>
      <c r="E1951" s="180"/>
      <c r="F1951" s="217"/>
      <c r="G1951" s="217"/>
      <c r="H1951" s="217"/>
      <c r="I1951" s="217"/>
      <c r="O1951" s="188"/>
      <c r="P1951" s="188"/>
    </row>
    <row r="1952">
      <c r="A1952" s="174"/>
      <c r="B1952" s="174"/>
      <c r="C1952" s="180"/>
      <c r="D1952" s="180"/>
      <c r="E1952" s="180"/>
      <c r="F1952" s="217"/>
      <c r="G1952" s="217"/>
      <c r="H1952" s="217"/>
      <c r="I1952" s="217"/>
      <c r="O1952" s="188"/>
      <c r="P1952" s="188"/>
    </row>
    <row r="1953">
      <c r="A1953" s="174"/>
      <c r="B1953" s="174"/>
      <c r="C1953" s="180"/>
      <c r="D1953" s="180"/>
      <c r="E1953" s="180"/>
      <c r="F1953" s="217"/>
      <c r="G1953" s="217"/>
      <c r="H1953" s="217"/>
      <c r="I1953" s="217"/>
      <c r="O1953" s="188"/>
      <c r="P1953" s="188"/>
    </row>
    <row r="1954">
      <c r="A1954" s="174"/>
      <c r="B1954" s="174"/>
      <c r="C1954" s="180"/>
      <c r="D1954" s="180"/>
      <c r="E1954" s="180"/>
      <c r="F1954" s="217"/>
      <c r="G1954" s="217"/>
      <c r="H1954" s="217"/>
      <c r="I1954" s="217"/>
      <c r="O1954" s="188"/>
      <c r="P1954" s="188"/>
    </row>
    <row r="1955">
      <c r="A1955" s="174"/>
      <c r="B1955" s="174"/>
      <c r="C1955" s="180"/>
      <c r="D1955" s="180"/>
      <c r="E1955" s="180"/>
      <c r="F1955" s="217"/>
      <c r="G1955" s="217"/>
      <c r="H1955" s="217"/>
      <c r="I1955" s="217"/>
      <c r="O1955" s="188"/>
      <c r="P1955" s="188"/>
    </row>
    <row r="1956">
      <c r="A1956" s="174"/>
      <c r="B1956" s="174"/>
      <c r="C1956" s="180"/>
      <c r="D1956" s="180"/>
      <c r="E1956" s="180"/>
      <c r="F1956" s="217"/>
      <c r="G1956" s="217"/>
      <c r="H1956" s="217"/>
      <c r="I1956" s="217"/>
      <c r="O1956" s="188"/>
      <c r="P1956" s="188"/>
    </row>
    <row r="1957">
      <c r="A1957" s="174"/>
      <c r="B1957" s="174"/>
      <c r="C1957" s="180"/>
      <c r="D1957" s="180"/>
      <c r="E1957" s="180"/>
      <c r="F1957" s="217"/>
      <c r="G1957" s="217"/>
      <c r="H1957" s="217"/>
      <c r="I1957" s="217"/>
      <c r="O1957" s="188"/>
      <c r="P1957" s="188"/>
    </row>
    <row r="1958">
      <c r="A1958" s="174"/>
      <c r="B1958" s="174"/>
      <c r="C1958" s="180"/>
      <c r="D1958" s="180"/>
      <c r="E1958" s="180"/>
      <c r="F1958" s="217"/>
      <c r="G1958" s="217"/>
      <c r="H1958" s="217"/>
      <c r="I1958" s="217"/>
      <c r="O1958" s="188"/>
      <c r="P1958" s="188"/>
    </row>
    <row r="1959">
      <c r="A1959" s="174"/>
      <c r="B1959" s="174"/>
      <c r="C1959" s="180"/>
      <c r="D1959" s="180"/>
      <c r="E1959" s="180"/>
      <c r="F1959" s="217"/>
      <c r="G1959" s="217"/>
      <c r="H1959" s="217"/>
      <c r="I1959" s="217"/>
      <c r="O1959" s="188"/>
      <c r="P1959" s="188"/>
    </row>
    <row r="1960">
      <c r="A1960" s="174"/>
      <c r="B1960" s="174"/>
      <c r="C1960" s="180"/>
      <c r="D1960" s="180"/>
      <c r="E1960" s="180"/>
      <c r="F1960" s="217"/>
      <c r="G1960" s="217"/>
      <c r="H1960" s="217"/>
      <c r="I1960" s="217"/>
      <c r="O1960" s="188"/>
      <c r="P1960" s="188"/>
    </row>
    <row r="1961">
      <c r="A1961" s="174"/>
      <c r="B1961" s="174"/>
      <c r="C1961" s="180"/>
      <c r="D1961" s="180"/>
      <c r="E1961" s="180"/>
      <c r="F1961" s="217"/>
      <c r="G1961" s="217"/>
      <c r="H1961" s="217"/>
      <c r="I1961" s="217"/>
      <c r="O1961" s="188"/>
      <c r="P1961" s="188"/>
    </row>
    <row r="1962">
      <c r="A1962" s="174"/>
      <c r="B1962" s="174"/>
      <c r="C1962" s="180"/>
      <c r="D1962" s="180"/>
      <c r="E1962" s="180"/>
      <c r="F1962" s="217"/>
      <c r="G1962" s="217"/>
      <c r="H1962" s="217"/>
      <c r="I1962" s="217"/>
      <c r="O1962" s="188"/>
      <c r="P1962" s="188"/>
    </row>
    <row r="1963">
      <c r="A1963" s="174"/>
      <c r="B1963" s="174"/>
      <c r="C1963" s="180"/>
      <c r="D1963" s="180"/>
      <c r="E1963" s="180"/>
      <c r="F1963" s="217"/>
      <c r="G1963" s="217"/>
      <c r="H1963" s="217"/>
      <c r="I1963" s="217"/>
      <c r="O1963" s="188"/>
      <c r="P1963" s="188"/>
    </row>
    <row r="1964">
      <c r="A1964" s="174"/>
      <c r="B1964" s="174"/>
      <c r="C1964" s="180"/>
      <c r="D1964" s="180"/>
      <c r="E1964" s="180"/>
      <c r="F1964" s="217"/>
      <c r="G1964" s="217"/>
      <c r="H1964" s="217"/>
      <c r="I1964" s="217"/>
      <c r="O1964" s="188"/>
      <c r="P1964" s="188"/>
    </row>
    <row r="1965">
      <c r="A1965" s="174"/>
      <c r="B1965" s="174"/>
      <c r="C1965" s="180"/>
      <c r="D1965" s="180"/>
      <c r="E1965" s="180"/>
      <c r="F1965" s="217"/>
      <c r="G1965" s="217"/>
      <c r="H1965" s="217"/>
      <c r="I1965" s="217"/>
      <c r="O1965" s="188"/>
      <c r="P1965" s="188"/>
    </row>
    <row r="1966">
      <c r="A1966" s="174"/>
      <c r="B1966" s="174"/>
      <c r="C1966" s="180"/>
      <c r="D1966" s="180"/>
      <c r="E1966" s="180"/>
      <c r="F1966" s="217"/>
      <c r="G1966" s="217"/>
      <c r="H1966" s="217"/>
      <c r="I1966" s="217"/>
      <c r="O1966" s="188"/>
      <c r="P1966" s="188"/>
    </row>
    <row r="1967">
      <c r="A1967" s="174"/>
      <c r="B1967" s="174"/>
      <c r="C1967" s="180"/>
      <c r="D1967" s="180"/>
      <c r="E1967" s="180"/>
      <c r="F1967" s="217"/>
      <c r="G1967" s="217"/>
      <c r="H1967" s="217"/>
      <c r="I1967" s="217"/>
      <c r="O1967" s="188"/>
      <c r="P1967" s="188"/>
    </row>
    <row r="1968">
      <c r="A1968" s="174"/>
      <c r="B1968" s="174"/>
      <c r="C1968" s="180"/>
      <c r="D1968" s="180"/>
      <c r="E1968" s="180"/>
      <c r="F1968" s="217"/>
      <c r="G1968" s="217"/>
      <c r="H1968" s="217"/>
      <c r="I1968" s="217"/>
      <c r="O1968" s="188"/>
      <c r="P1968" s="188"/>
    </row>
    <row r="1969">
      <c r="A1969" s="174"/>
      <c r="B1969" s="174"/>
      <c r="C1969" s="180"/>
      <c r="D1969" s="180"/>
      <c r="E1969" s="180"/>
      <c r="F1969" s="217"/>
      <c r="G1969" s="217"/>
      <c r="H1969" s="217"/>
      <c r="I1969" s="217"/>
      <c r="O1969" s="188"/>
      <c r="P1969" s="188"/>
    </row>
    <row r="1970">
      <c r="A1970" s="174"/>
      <c r="B1970" s="174"/>
      <c r="C1970" s="180"/>
      <c r="D1970" s="180"/>
      <c r="E1970" s="180"/>
      <c r="F1970" s="217"/>
      <c r="G1970" s="217"/>
      <c r="H1970" s="217"/>
      <c r="I1970" s="217"/>
      <c r="O1970" s="188"/>
      <c r="P1970" s="188"/>
    </row>
    <row r="1971">
      <c r="A1971" s="174"/>
      <c r="B1971" s="174"/>
      <c r="C1971" s="180"/>
      <c r="D1971" s="180"/>
      <c r="E1971" s="180"/>
      <c r="F1971" s="217"/>
      <c r="G1971" s="217"/>
      <c r="H1971" s="217"/>
      <c r="I1971" s="217"/>
      <c r="O1971" s="188"/>
      <c r="P1971" s="188"/>
    </row>
    <row r="1972">
      <c r="A1972" s="174"/>
      <c r="B1972" s="174"/>
      <c r="C1972" s="180"/>
      <c r="D1972" s="180"/>
      <c r="E1972" s="180"/>
      <c r="F1972" s="217"/>
      <c r="G1972" s="217"/>
      <c r="H1972" s="217"/>
      <c r="I1972" s="217"/>
      <c r="O1972" s="188"/>
      <c r="P1972" s="188"/>
    </row>
    <row r="1973">
      <c r="A1973" s="174"/>
      <c r="B1973" s="174"/>
      <c r="C1973" s="180"/>
      <c r="D1973" s="180"/>
      <c r="E1973" s="180"/>
      <c r="F1973" s="217"/>
      <c r="G1973" s="217"/>
      <c r="H1973" s="217"/>
      <c r="I1973" s="217"/>
      <c r="O1973" s="188"/>
      <c r="P1973" s="188"/>
    </row>
    <row r="1974">
      <c r="A1974" s="174"/>
      <c r="B1974" s="174"/>
      <c r="C1974" s="180"/>
      <c r="D1974" s="180"/>
      <c r="E1974" s="180"/>
      <c r="F1974" s="217"/>
      <c r="G1974" s="217"/>
      <c r="H1974" s="217"/>
      <c r="I1974" s="217"/>
      <c r="O1974" s="188"/>
      <c r="P1974" s="188"/>
    </row>
    <row r="1975">
      <c r="A1975" s="174"/>
      <c r="B1975" s="174"/>
      <c r="C1975" s="180"/>
      <c r="D1975" s="180"/>
      <c r="E1975" s="180"/>
      <c r="F1975" s="217"/>
      <c r="G1975" s="217"/>
      <c r="H1975" s="217"/>
      <c r="I1975" s="217"/>
      <c r="O1975" s="188"/>
      <c r="P1975" s="188"/>
    </row>
    <row r="1976">
      <c r="A1976" s="174"/>
      <c r="B1976" s="174"/>
      <c r="C1976" s="180"/>
      <c r="D1976" s="180"/>
      <c r="E1976" s="180"/>
      <c r="F1976" s="217"/>
      <c r="G1976" s="217"/>
      <c r="H1976" s="217"/>
      <c r="I1976" s="217"/>
      <c r="O1976" s="188"/>
      <c r="P1976" s="188"/>
    </row>
    <row r="1977">
      <c r="A1977" s="174"/>
      <c r="B1977" s="174"/>
      <c r="C1977" s="180"/>
      <c r="D1977" s="180"/>
      <c r="E1977" s="180"/>
      <c r="F1977" s="217"/>
      <c r="G1977" s="217"/>
      <c r="H1977" s="217"/>
      <c r="I1977" s="217"/>
      <c r="O1977" s="188"/>
      <c r="P1977" s="188"/>
    </row>
    <row r="1978">
      <c r="A1978" s="174"/>
      <c r="B1978" s="174"/>
      <c r="C1978" s="180"/>
      <c r="D1978" s="180"/>
      <c r="E1978" s="180"/>
      <c r="F1978" s="217"/>
      <c r="G1978" s="217"/>
      <c r="H1978" s="217"/>
      <c r="I1978" s="217"/>
      <c r="O1978" s="188"/>
      <c r="P1978" s="188"/>
    </row>
    <row r="1979">
      <c r="A1979" s="174"/>
      <c r="B1979" s="174"/>
      <c r="C1979" s="180"/>
      <c r="D1979" s="180"/>
      <c r="E1979" s="180"/>
      <c r="F1979" s="217"/>
      <c r="G1979" s="217"/>
      <c r="H1979" s="217"/>
      <c r="I1979" s="217"/>
      <c r="O1979" s="188"/>
      <c r="P1979" s="188"/>
    </row>
    <row r="1980">
      <c r="A1980" s="174"/>
      <c r="B1980" s="174"/>
      <c r="C1980" s="180"/>
      <c r="D1980" s="180"/>
      <c r="E1980" s="180"/>
      <c r="F1980" s="217"/>
      <c r="G1980" s="217"/>
      <c r="H1980" s="217"/>
      <c r="I1980" s="217"/>
      <c r="O1980" s="188"/>
      <c r="P1980" s="188"/>
    </row>
    <row r="1981">
      <c r="A1981" s="174"/>
      <c r="B1981" s="174"/>
      <c r="C1981" s="180"/>
      <c r="D1981" s="180"/>
      <c r="E1981" s="180"/>
      <c r="F1981" s="217"/>
      <c r="G1981" s="217"/>
      <c r="H1981" s="217"/>
      <c r="I1981" s="217"/>
      <c r="O1981" s="188"/>
      <c r="P1981" s="188"/>
    </row>
    <row r="1982">
      <c r="A1982" s="174"/>
      <c r="B1982" s="174"/>
      <c r="C1982" s="180"/>
      <c r="D1982" s="180"/>
      <c r="E1982" s="180"/>
      <c r="F1982" s="217"/>
      <c r="G1982" s="217"/>
      <c r="H1982" s="217"/>
      <c r="I1982" s="217"/>
      <c r="O1982" s="188"/>
      <c r="P1982" s="188"/>
    </row>
    <row r="1983">
      <c r="A1983" s="174"/>
      <c r="B1983" s="174"/>
      <c r="C1983" s="180"/>
      <c r="D1983" s="180"/>
      <c r="E1983" s="180"/>
      <c r="F1983" s="217"/>
      <c r="G1983" s="217"/>
      <c r="H1983" s="217"/>
      <c r="I1983" s="217"/>
      <c r="O1983" s="188"/>
      <c r="P1983" s="188"/>
    </row>
    <row r="1984">
      <c r="A1984" s="174"/>
      <c r="B1984" s="174"/>
      <c r="C1984" s="180"/>
      <c r="D1984" s="180"/>
      <c r="E1984" s="180"/>
      <c r="F1984" s="217"/>
      <c r="G1984" s="217"/>
      <c r="H1984" s="217"/>
      <c r="I1984" s="217"/>
      <c r="O1984" s="188"/>
      <c r="P1984" s="188"/>
    </row>
    <row r="1985">
      <c r="A1985" s="174"/>
      <c r="B1985" s="174"/>
      <c r="C1985" s="180"/>
      <c r="D1985" s="180"/>
      <c r="E1985" s="180"/>
      <c r="F1985" s="217"/>
      <c r="G1985" s="217"/>
      <c r="H1985" s="217"/>
      <c r="I1985" s="217"/>
      <c r="O1985" s="188"/>
      <c r="P1985" s="188"/>
    </row>
    <row r="1986">
      <c r="A1986" s="174"/>
      <c r="B1986" s="174"/>
      <c r="C1986" s="180"/>
      <c r="D1986" s="180"/>
      <c r="E1986" s="180"/>
      <c r="F1986" s="217"/>
      <c r="G1986" s="217"/>
      <c r="H1986" s="217"/>
      <c r="I1986" s="217"/>
      <c r="O1986" s="188"/>
      <c r="P1986" s="188"/>
    </row>
    <row r="1987">
      <c r="A1987" s="174"/>
      <c r="B1987" s="174"/>
      <c r="C1987" s="180"/>
      <c r="D1987" s="180"/>
      <c r="E1987" s="180"/>
      <c r="F1987" s="217"/>
      <c r="G1987" s="217"/>
      <c r="H1987" s="217"/>
      <c r="I1987" s="217"/>
      <c r="O1987" s="188"/>
      <c r="P1987" s="188"/>
    </row>
    <row r="1988">
      <c r="A1988" s="174"/>
      <c r="B1988" s="174"/>
      <c r="C1988" s="180"/>
      <c r="D1988" s="180"/>
      <c r="E1988" s="180"/>
      <c r="F1988" s="217"/>
      <c r="G1988" s="217"/>
      <c r="H1988" s="217"/>
      <c r="I1988" s="217"/>
      <c r="O1988" s="188"/>
      <c r="P1988" s="188"/>
    </row>
    <row r="1989">
      <c r="A1989" s="174"/>
      <c r="B1989" s="174"/>
      <c r="C1989" s="180"/>
      <c r="D1989" s="180"/>
      <c r="E1989" s="180"/>
      <c r="F1989" s="217"/>
      <c r="G1989" s="217"/>
      <c r="H1989" s="217"/>
      <c r="I1989" s="217"/>
      <c r="O1989" s="188"/>
      <c r="P1989" s="188"/>
    </row>
    <row r="1990">
      <c r="A1990" s="174"/>
      <c r="B1990" s="174"/>
      <c r="C1990" s="180"/>
      <c r="D1990" s="180"/>
      <c r="E1990" s="180"/>
      <c r="F1990" s="217"/>
      <c r="G1990" s="217"/>
      <c r="H1990" s="217"/>
      <c r="I1990" s="217"/>
      <c r="O1990" s="188"/>
      <c r="P1990" s="188"/>
    </row>
    <row r="1991">
      <c r="A1991" s="174"/>
      <c r="B1991" s="174"/>
      <c r="C1991" s="180"/>
      <c r="D1991" s="180"/>
      <c r="E1991" s="180"/>
      <c r="F1991" s="217"/>
      <c r="G1991" s="217"/>
      <c r="H1991" s="217"/>
      <c r="I1991" s="217"/>
      <c r="O1991" s="188"/>
      <c r="P1991" s="188"/>
    </row>
    <row r="1992">
      <c r="A1992" s="174"/>
      <c r="B1992" s="174"/>
      <c r="C1992" s="180"/>
      <c r="D1992" s="180"/>
      <c r="E1992" s="180"/>
      <c r="F1992" s="217"/>
      <c r="G1992" s="217"/>
      <c r="H1992" s="217"/>
      <c r="I1992" s="217"/>
      <c r="O1992" s="188"/>
      <c r="P1992" s="188"/>
    </row>
    <row r="1993">
      <c r="A1993" s="174"/>
      <c r="B1993" s="174"/>
      <c r="C1993" s="180"/>
      <c r="D1993" s="180"/>
      <c r="E1993" s="180"/>
      <c r="F1993" s="217"/>
      <c r="G1993" s="217"/>
      <c r="H1993" s="217"/>
      <c r="I1993" s="217"/>
      <c r="O1993" s="188"/>
      <c r="P1993" s="188"/>
    </row>
    <row r="1994">
      <c r="A1994" s="174"/>
      <c r="B1994" s="174"/>
      <c r="C1994" s="180"/>
      <c r="D1994" s="180"/>
      <c r="E1994" s="180"/>
      <c r="F1994" s="217"/>
      <c r="G1994" s="217"/>
      <c r="H1994" s="217"/>
      <c r="I1994" s="217"/>
      <c r="O1994" s="188"/>
      <c r="P1994" s="188"/>
    </row>
    <row r="1995">
      <c r="A1995" s="174"/>
      <c r="B1995" s="174"/>
      <c r="C1995" s="180"/>
      <c r="D1995" s="180"/>
      <c r="E1995" s="180"/>
      <c r="F1995" s="217"/>
      <c r="G1995" s="217"/>
      <c r="H1995" s="217"/>
      <c r="I1995" s="217"/>
      <c r="O1995" s="188"/>
      <c r="P1995" s="188"/>
    </row>
    <row r="1996">
      <c r="A1996" s="174"/>
      <c r="B1996" s="174"/>
      <c r="C1996" s="180"/>
      <c r="D1996" s="180"/>
      <c r="E1996" s="180"/>
      <c r="F1996" s="217"/>
      <c r="G1996" s="217"/>
      <c r="H1996" s="217"/>
      <c r="I1996" s="217"/>
      <c r="O1996" s="188"/>
      <c r="P1996" s="188"/>
    </row>
    <row r="1997">
      <c r="A1997" s="174"/>
      <c r="B1997" s="174"/>
      <c r="C1997" s="180"/>
      <c r="D1997" s="180"/>
      <c r="E1997" s="180"/>
      <c r="F1997" s="217"/>
      <c r="G1997" s="217"/>
      <c r="H1997" s="217"/>
      <c r="I1997" s="217"/>
      <c r="O1997" s="188"/>
      <c r="P1997" s="188"/>
    </row>
    <row r="1998">
      <c r="A1998" s="174"/>
      <c r="B1998" s="174"/>
      <c r="C1998" s="180"/>
      <c r="D1998" s="180"/>
      <c r="E1998" s="180"/>
      <c r="F1998" s="217"/>
      <c r="G1998" s="217"/>
      <c r="H1998" s="217"/>
      <c r="I1998" s="217"/>
      <c r="O1998" s="188"/>
      <c r="P1998" s="188"/>
    </row>
    <row r="1999">
      <c r="A1999" s="174"/>
      <c r="B1999" s="174"/>
      <c r="C1999" s="180"/>
      <c r="D1999" s="180"/>
      <c r="E1999" s="180"/>
      <c r="F1999" s="217"/>
      <c r="G1999" s="217"/>
      <c r="H1999" s="217"/>
      <c r="I1999" s="217"/>
      <c r="O1999" s="188"/>
      <c r="P1999" s="188"/>
    </row>
    <row r="2000">
      <c r="A2000" s="174"/>
      <c r="B2000" s="174"/>
      <c r="C2000" s="180"/>
      <c r="D2000" s="180"/>
      <c r="E2000" s="180"/>
      <c r="F2000" s="217"/>
      <c r="G2000" s="217"/>
      <c r="H2000" s="217"/>
      <c r="I2000" s="217"/>
      <c r="O2000" s="188"/>
      <c r="P2000" s="188"/>
    </row>
    <row r="2001">
      <c r="A2001" s="174"/>
      <c r="B2001" s="174"/>
      <c r="C2001" s="180"/>
      <c r="D2001" s="180"/>
      <c r="E2001" s="180"/>
      <c r="F2001" s="217"/>
      <c r="G2001" s="217"/>
      <c r="H2001" s="217"/>
      <c r="I2001" s="217"/>
      <c r="O2001" s="188"/>
      <c r="P2001" s="188"/>
    </row>
    <row r="2002">
      <c r="A2002" s="174"/>
      <c r="B2002" s="174"/>
      <c r="C2002" s="180"/>
      <c r="D2002" s="180"/>
      <c r="E2002" s="180"/>
      <c r="F2002" s="217"/>
      <c r="G2002" s="217"/>
      <c r="H2002" s="217"/>
      <c r="I2002" s="217"/>
      <c r="O2002" s="188"/>
      <c r="P2002" s="188"/>
    </row>
    <row r="2003">
      <c r="A2003" s="174"/>
      <c r="B2003" s="174"/>
      <c r="C2003" s="180"/>
      <c r="D2003" s="180"/>
      <c r="E2003" s="180"/>
      <c r="F2003" s="217"/>
      <c r="G2003" s="217"/>
      <c r="H2003" s="217"/>
      <c r="I2003" s="217"/>
      <c r="O2003" s="188"/>
      <c r="P2003" s="188"/>
    </row>
    <row r="2004">
      <c r="A2004" s="174"/>
      <c r="B2004" s="174"/>
      <c r="C2004" s="180"/>
      <c r="D2004" s="180"/>
      <c r="E2004" s="180"/>
      <c r="F2004" s="217"/>
      <c r="G2004" s="217"/>
      <c r="H2004" s="217"/>
      <c r="I2004" s="217"/>
      <c r="O2004" s="188"/>
      <c r="P2004" s="188"/>
    </row>
    <row r="2005">
      <c r="A2005" s="174"/>
      <c r="B2005" s="174"/>
      <c r="C2005" s="180"/>
      <c r="D2005" s="180"/>
      <c r="E2005" s="180"/>
      <c r="F2005" s="217"/>
      <c r="G2005" s="217"/>
      <c r="H2005" s="217"/>
      <c r="I2005" s="217"/>
      <c r="O2005" s="188"/>
      <c r="P2005" s="188"/>
    </row>
    <row r="2006">
      <c r="A2006" s="174"/>
      <c r="B2006" s="174"/>
      <c r="C2006" s="180"/>
      <c r="D2006" s="180"/>
      <c r="E2006" s="180"/>
      <c r="F2006" s="217"/>
      <c r="G2006" s="217"/>
      <c r="H2006" s="217"/>
      <c r="I2006" s="217"/>
      <c r="O2006" s="188"/>
      <c r="P2006" s="188"/>
    </row>
    <row r="2007">
      <c r="A2007" s="174"/>
      <c r="B2007" s="174"/>
      <c r="C2007" s="180"/>
      <c r="D2007" s="180"/>
      <c r="E2007" s="180"/>
      <c r="F2007" s="217"/>
      <c r="G2007" s="217"/>
      <c r="H2007" s="217"/>
      <c r="I2007" s="217"/>
      <c r="O2007" s="188"/>
      <c r="P2007" s="188"/>
    </row>
    <row r="2008">
      <c r="A2008" s="174"/>
      <c r="B2008" s="174"/>
      <c r="C2008" s="180"/>
      <c r="D2008" s="180"/>
      <c r="E2008" s="180"/>
      <c r="F2008" s="217"/>
      <c r="G2008" s="217"/>
      <c r="H2008" s="217"/>
      <c r="I2008" s="217"/>
      <c r="O2008" s="188"/>
      <c r="P2008" s="188"/>
    </row>
    <row r="2009">
      <c r="A2009" s="174"/>
      <c r="B2009" s="174"/>
      <c r="C2009" s="180"/>
      <c r="D2009" s="180"/>
      <c r="E2009" s="180"/>
      <c r="F2009" s="217"/>
      <c r="G2009" s="217"/>
      <c r="H2009" s="217"/>
      <c r="I2009" s="217"/>
      <c r="O2009" s="188"/>
      <c r="P2009" s="188"/>
    </row>
    <row r="2010">
      <c r="A2010" s="174"/>
      <c r="B2010" s="174"/>
      <c r="C2010" s="180"/>
      <c r="D2010" s="180"/>
      <c r="E2010" s="180"/>
      <c r="F2010" s="217"/>
      <c r="G2010" s="217"/>
      <c r="H2010" s="217"/>
      <c r="I2010" s="217"/>
      <c r="O2010" s="188"/>
      <c r="P2010" s="188"/>
    </row>
    <row r="2011">
      <c r="A2011" s="174"/>
      <c r="B2011" s="174"/>
      <c r="C2011" s="180"/>
      <c r="D2011" s="180"/>
      <c r="E2011" s="180"/>
      <c r="F2011" s="217"/>
      <c r="G2011" s="217"/>
      <c r="H2011" s="217"/>
      <c r="I2011" s="217"/>
      <c r="O2011" s="188"/>
      <c r="P2011" s="188"/>
    </row>
  </sheetData>
  <mergeCells count="2">
    <mergeCell ref="D1:F1"/>
    <mergeCell ref="G1:I1"/>
  </mergeCells>
  <conditionalFormatting sqref="G2:I2011">
    <cfRule type="notContainsBlanks" dxfId="0" priority="1">
      <formula>LEN(TRIM(G2))&gt;0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63"/>
    <col customWidth="1" min="2" max="2" width="42.88"/>
    <col customWidth="1" min="3" max="3" width="13.75"/>
    <col customWidth="1" min="4" max="4" width="12.38"/>
    <col customWidth="1" min="5" max="5" width="13.63"/>
    <col customWidth="1" min="6" max="6" width="17.13"/>
    <col customWidth="1" min="7" max="7" width="14.5"/>
    <col customWidth="1" min="8" max="8" width="18.38"/>
    <col customWidth="1" min="9" max="9" width="18.13"/>
    <col customWidth="1" min="10" max="10" width="18.63"/>
    <col customWidth="1" min="11" max="11" width="18.13"/>
  </cols>
  <sheetData>
    <row r="1">
      <c r="A1" s="218" t="s">
        <v>4725</v>
      </c>
      <c r="L1" s="219"/>
      <c r="M1" s="219"/>
      <c r="N1" s="219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</row>
    <row r="2">
      <c r="A2" s="220" t="s">
        <v>4</v>
      </c>
      <c r="B2" s="220" t="s">
        <v>5</v>
      </c>
      <c r="C2" s="220" t="s">
        <v>27</v>
      </c>
      <c r="D2" s="220" t="s">
        <v>4637</v>
      </c>
      <c r="E2" s="221" t="s">
        <v>4638</v>
      </c>
      <c r="F2" s="220" t="s">
        <v>105</v>
      </c>
      <c r="G2" s="220" t="s">
        <v>105</v>
      </c>
      <c r="H2" s="220" t="s">
        <v>111</v>
      </c>
      <c r="I2" s="220" t="s">
        <v>111</v>
      </c>
      <c r="J2" s="220" t="s">
        <v>112</v>
      </c>
      <c r="K2" s="220" t="s">
        <v>112</v>
      </c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</row>
    <row r="3">
      <c r="A3" s="223" t="s">
        <v>94</v>
      </c>
      <c r="B3" s="223" t="s">
        <v>95</v>
      </c>
      <c r="C3" s="224">
        <v>0.9</v>
      </c>
      <c r="D3" s="224">
        <v>2.95</v>
      </c>
      <c r="E3" s="225">
        <v>5.91</v>
      </c>
      <c r="F3" s="226" t="s">
        <v>105</v>
      </c>
      <c r="G3" s="227">
        <v>10.0</v>
      </c>
      <c r="H3" s="226" t="s">
        <v>111</v>
      </c>
      <c r="I3" s="227">
        <v>25.0</v>
      </c>
      <c r="J3" s="226" t="s">
        <v>112</v>
      </c>
      <c r="K3" s="227">
        <v>20.0</v>
      </c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</row>
    <row r="4">
      <c r="A4" s="223" t="s">
        <v>119</v>
      </c>
      <c r="B4" s="223" t="s">
        <v>120</v>
      </c>
      <c r="C4" s="224">
        <v>0.82</v>
      </c>
      <c r="D4" s="224">
        <v>2.69</v>
      </c>
      <c r="E4" s="225">
        <v>5.38</v>
      </c>
      <c r="F4" s="226" t="s">
        <v>105</v>
      </c>
      <c r="G4" s="227">
        <v>10.0</v>
      </c>
      <c r="H4" s="226" t="s">
        <v>111</v>
      </c>
      <c r="I4" s="227">
        <v>25.0</v>
      </c>
      <c r="J4" s="226" t="s">
        <v>112</v>
      </c>
      <c r="K4" s="227">
        <v>20.0</v>
      </c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>
      <c r="A5" s="223" t="s">
        <v>125</v>
      </c>
      <c r="B5" s="223" t="s">
        <v>126</v>
      </c>
      <c r="C5" s="224">
        <v>0.72</v>
      </c>
      <c r="D5" s="224">
        <v>2.36</v>
      </c>
      <c r="E5" s="225">
        <v>4.72</v>
      </c>
      <c r="F5" s="226" t="s">
        <v>105</v>
      </c>
      <c r="G5" s="227">
        <v>0.0</v>
      </c>
      <c r="H5" s="226" t="s">
        <v>111</v>
      </c>
      <c r="I5" s="227">
        <v>31.0</v>
      </c>
      <c r="J5" s="226" t="s">
        <v>112</v>
      </c>
      <c r="K5" s="227">
        <v>6.0</v>
      </c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>
      <c r="A6" s="223" t="s">
        <v>132</v>
      </c>
      <c r="B6" s="223" t="s">
        <v>133</v>
      </c>
      <c r="C6" s="224">
        <v>1.12</v>
      </c>
      <c r="D6" s="224">
        <v>3.67</v>
      </c>
      <c r="E6" s="225">
        <v>7.35</v>
      </c>
      <c r="F6" s="226" t="s">
        <v>105</v>
      </c>
      <c r="G6" s="227">
        <v>10.0</v>
      </c>
      <c r="H6" s="226" t="s">
        <v>111</v>
      </c>
      <c r="I6" s="227">
        <v>25.0</v>
      </c>
      <c r="J6" s="226" t="s">
        <v>112</v>
      </c>
      <c r="K6" s="227">
        <v>20.0</v>
      </c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>
      <c r="A7" s="223" t="s">
        <v>136</v>
      </c>
      <c r="B7" s="223" t="s">
        <v>137</v>
      </c>
      <c r="C7" s="224">
        <v>0.56</v>
      </c>
      <c r="D7" s="224">
        <v>1.84</v>
      </c>
      <c r="E7" s="225">
        <v>3.67</v>
      </c>
      <c r="F7" s="226" t="s">
        <v>105</v>
      </c>
      <c r="G7" s="227">
        <v>0.0</v>
      </c>
      <c r="H7" s="226" t="s">
        <v>111</v>
      </c>
      <c r="I7" s="227">
        <v>15.0</v>
      </c>
      <c r="J7" s="226" t="s">
        <v>112</v>
      </c>
      <c r="K7" s="227">
        <v>6.0</v>
      </c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</row>
    <row r="8">
      <c r="A8" s="223" t="s">
        <v>141</v>
      </c>
      <c r="B8" s="223" t="s">
        <v>142</v>
      </c>
      <c r="C8" s="224">
        <v>0.56</v>
      </c>
      <c r="D8" s="224">
        <v>1.84</v>
      </c>
      <c r="E8" s="225">
        <v>3.67</v>
      </c>
      <c r="F8" s="226" t="s">
        <v>105</v>
      </c>
      <c r="G8" s="227">
        <v>0.0</v>
      </c>
      <c r="H8" s="226" t="s">
        <v>111</v>
      </c>
      <c r="I8" s="227">
        <v>15.0</v>
      </c>
      <c r="J8" s="226" t="s">
        <v>112</v>
      </c>
      <c r="K8" s="227">
        <v>6.0</v>
      </c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</row>
    <row r="9">
      <c r="A9" s="223" t="s">
        <v>145</v>
      </c>
      <c r="B9" s="223" t="s">
        <v>126</v>
      </c>
      <c r="C9" s="224">
        <v>0.56</v>
      </c>
      <c r="D9" s="224">
        <v>1.84</v>
      </c>
      <c r="E9" s="225">
        <v>3.67</v>
      </c>
      <c r="F9" s="226" t="s">
        <v>105</v>
      </c>
      <c r="G9" s="227">
        <v>0.0</v>
      </c>
      <c r="H9" s="226" t="s">
        <v>111</v>
      </c>
      <c r="I9" s="227">
        <v>16.0</v>
      </c>
      <c r="J9" s="226" t="s">
        <v>112</v>
      </c>
      <c r="K9" s="227">
        <v>6.0</v>
      </c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</row>
    <row r="10">
      <c r="A10" s="223" t="s">
        <v>147</v>
      </c>
      <c r="B10" s="223" t="s">
        <v>148</v>
      </c>
      <c r="C10" s="224">
        <v>0.6</v>
      </c>
      <c r="D10" s="224">
        <v>1.97</v>
      </c>
      <c r="E10" s="225">
        <v>3.94</v>
      </c>
      <c r="F10" s="226" t="s">
        <v>105</v>
      </c>
      <c r="G10" s="227">
        <v>0.0</v>
      </c>
      <c r="H10" s="226" t="s">
        <v>111</v>
      </c>
      <c r="I10" s="227">
        <v>16.0</v>
      </c>
      <c r="J10" s="226" t="s">
        <v>112</v>
      </c>
      <c r="K10" s="227">
        <v>6.0</v>
      </c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</row>
    <row r="11">
      <c r="A11" s="223" t="s">
        <v>151</v>
      </c>
      <c r="B11" s="223" t="s">
        <v>152</v>
      </c>
      <c r="C11" s="224">
        <v>0.44</v>
      </c>
      <c r="D11" s="224">
        <v>1.44</v>
      </c>
      <c r="E11" s="225">
        <v>2.89</v>
      </c>
      <c r="F11" s="226" t="s">
        <v>105</v>
      </c>
      <c r="G11" s="227">
        <v>0.0</v>
      </c>
      <c r="H11" s="226" t="s">
        <v>111</v>
      </c>
      <c r="I11" s="227">
        <v>16.0</v>
      </c>
      <c r="J11" s="226" t="s">
        <v>112</v>
      </c>
      <c r="K11" s="227">
        <v>6.0</v>
      </c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</row>
    <row r="12">
      <c r="A12" s="223" t="s">
        <v>154</v>
      </c>
      <c r="B12" s="223" t="s">
        <v>155</v>
      </c>
      <c r="C12" s="224">
        <v>1.76</v>
      </c>
      <c r="D12" s="224">
        <v>5.77</v>
      </c>
      <c r="E12" s="225">
        <v>11.55</v>
      </c>
      <c r="F12" s="226" t="s">
        <v>105</v>
      </c>
      <c r="G12" s="227">
        <v>0.0</v>
      </c>
      <c r="H12" s="226" t="s">
        <v>111</v>
      </c>
      <c r="I12" s="227">
        <v>31.0</v>
      </c>
      <c r="J12" s="226" t="s">
        <v>112</v>
      </c>
      <c r="K12" s="227">
        <v>26.0</v>
      </c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</row>
    <row r="13">
      <c r="A13" s="223" t="s">
        <v>159</v>
      </c>
      <c r="B13" s="223" t="s">
        <v>160</v>
      </c>
      <c r="C13" s="224">
        <v>0.52</v>
      </c>
      <c r="D13" s="224">
        <v>1.71</v>
      </c>
      <c r="E13" s="225">
        <v>3.41</v>
      </c>
      <c r="F13" s="226" t="s">
        <v>105</v>
      </c>
      <c r="G13" s="227">
        <v>0.0</v>
      </c>
      <c r="H13" s="226" t="s">
        <v>111</v>
      </c>
      <c r="I13" s="227">
        <v>11.0</v>
      </c>
      <c r="J13" s="226" t="s">
        <v>112</v>
      </c>
      <c r="K13" s="227">
        <v>6.0</v>
      </c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</row>
    <row r="14">
      <c r="A14" s="223" t="s">
        <v>163</v>
      </c>
      <c r="B14" s="223" t="s">
        <v>164</v>
      </c>
      <c r="C14" s="224">
        <v>3.52</v>
      </c>
      <c r="D14" s="224">
        <v>11.55</v>
      </c>
      <c r="E14" s="225">
        <v>23.1</v>
      </c>
      <c r="F14" s="226" t="s">
        <v>105</v>
      </c>
      <c r="G14" s="227">
        <v>10.0</v>
      </c>
      <c r="H14" s="226" t="s">
        <v>111</v>
      </c>
      <c r="I14" s="227">
        <v>61.0</v>
      </c>
      <c r="J14" s="226" t="s">
        <v>112</v>
      </c>
      <c r="K14" s="227">
        <v>35.0</v>
      </c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</row>
    <row r="15">
      <c r="A15" s="223" t="s">
        <v>169</v>
      </c>
      <c r="B15" s="223" t="s">
        <v>170</v>
      </c>
      <c r="C15" s="224">
        <v>0.68</v>
      </c>
      <c r="D15" s="224">
        <v>2.23</v>
      </c>
      <c r="E15" s="225">
        <v>4.46</v>
      </c>
      <c r="F15" s="226" t="s">
        <v>105</v>
      </c>
      <c r="G15" s="227">
        <v>0.0</v>
      </c>
      <c r="H15" s="226" t="s">
        <v>111</v>
      </c>
      <c r="I15" s="227">
        <v>11.0</v>
      </c>
      <c r="J15" s="226" t="s">
        <v>112</v>
      </c>
      <c r="K15" s="227">
        <v>6.0</v>
      </c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</row>
    <row r="16">
      <c r="A16" s="223" t="s">
        <v>172</v>
      </c>
      <c r="B16" s="223" t="s">
        <v>173</v>
      </c>
      <c r="C16" s="224">
        <v>0.8</v>
      </c>
      <c r="D16" s="224">
        <v>2.62</v>
      </c>
      <c r="E16" s="225">
        <v>5.25</v>
      </c>
      <c r="F16" s="226" t="s">
        <v>105</v>
      </c>
      <c r="G16" s="227">
        <v>10.0</v>
      </c>
      <c r="H16" s="226" t="s">
        <v>111</v>
      </c>
      <c r="I16" s="227">
        <v>13.0</v>
      </c>
      <c r="J16" s="226" t="s">
        <v>112</v>
      </c>
      <c r="K16" s="227">
        <v>16.0</v>
      </c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</row>
    <row r="17">
      <c r="A17" s="223" t="s">
        <v>176</v>
      </c>
      <c r="B17" s="223" t="s">
        <v>177</v>
      </c>
      <c r="C17" s="224">
        <v>0.8</v>
      </c>
      <c r="D17" s="224">
        <v>2.62</v>
      </c>
      <c r="E17" s="225">
        <v>5.25</v>
      </c>
      <c r="F17" s="226" t="s">
        <v>105</v>
      </c>
      <c r="G17" s="227">
        <v>10.0</v>
      </c>
      <c r="H17" s="226" t="s">
        <v>111</v>
      </c>
      <c r="I17" s="227">
        <v>13.0</v>
      </c>
      <c r="J17" s="226" t="s">
        <v>112</v>
      </c>
      <c r="K17" s="227">
        <v>16.0</v>
      </c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>
      <c r="A18" s="223">
        <v>29.0</v>
      </c>
      <c r="B18" s="223" t="s">
        <v>179</v>
      </c>
      <c r="C18" s="224">
        <v>0.5</v>
      </c>
      <c r="D18" s="224">
        <v>1.64</v>
      </c>
      <c r="E18" s="225">
        <v>3.28</v>
      </c>
      <c r="F18" s="226" t="s">
        <v>105</v>
      </c>
      <c r="G18" s="227">
        <v>9.0</v>
      </c>
      <c r="H18" s="226" t="s">
        <v>111</v>
      </c>
      <c r="I18" s="227">
        <v>20.0</v>
      </c>
      <c r="J18" s="226" t="s">
        <v>112</v>
      </c>
      <c r="K18" s="227">
        <v>19.0</v>
      </c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</row>
    <row r="19">
      <c r="A19" s="223" t="s">
        <v>184</v>
      </c>
      <c r="B19" s="223" t="s">
        <v>185</v>
      </c>
      <c r="C19" s="224">
        <v>3.1</v>
      </c>
      <c r="D19" s="224">
        <v>10.17</v>
      </c>
      <c r="E19" s="225">
        <v>20.34</v>
      </c>
      <c r="F19" s="226" t="s">
        <v>105</v>
      </c>
      <c r="G19" s="227">
        <v>11.0</v>
      </c>
      <c r="H19" s="226" t="s">
        <v>111</v>
      </c>
      <c r="I19" s="227">
        <v>38.0</v>
      </c>
      <c r="J19" s="226" t="s">
        <v>112</v>
      </c>
      <c r="K19" s="227">
        <v>25.0</v>
      </c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</row>
    <row r="20">
      <c r="A20" s="223" t="s">
        <v>188</v>
      </c>
      <c r="B20" s="223" t="s">
        <v>189</v>
      </c>
      <c r="C20" s="224">
        <v>3.1</v>
      </c>
      <c r="D20" s="224">
        <v>10.17</v>
      </c>
      <c r="E20" s="225">
        <v>20.34</v>
      </c>
      <c r="F20" s="226" t="s">
        <v>105</v>
      </c>
      <c r="G20" s="227">
        <v>11.0</v>
      </c>
      <c r="H20" s="226" t="s">
        <v>111</v>
      </c>
      <c r="I20" s="227">
        <v>38.0</v>
      </c>
      <c r="J20" s="226" t="s">
        <v>112</v>
      </c>
      <c r="K20" s="227">
        <v>25.0</v>
      </c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>
      <c r="A21" s="223" t="s">
        <v>192</v>
      </c>
      <c r="B21" s="223" t="s">
        <v>193</v>
      </c>
      <c r="C21" s="224">
        <v>1.7</v>
      </c>
      <c r="D21" s="224">
        <v>5.58</v>
      </c>
      <c r="E21" s="225">
        <v>11.16</v>
      </c>
      <c r="F21" s="226" t="s">
        <v>105</v>
      </c>
      <c r="G21" s="227">
        <v>5.0</v>
      </c>
      <c r="H21" s="226" t="s">
        <v>111</v>
      </c>
      <c r="I21" s="227">
        <v>16.0</v>
      </c>
      <c r="J21" s="226" t="s">
        <v>112</v>
      </c>
      <c r="K21" s="227">
        <v>17.0</v>
      </c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>
      <c r="A22" s="223">
        <v>56.0</v>
      </c>
      <c r="B22" s="223" t="s">
        <v>196</v>
      </c>
      <c r="C22" s="224">
        <v>0.86</v>
      </c>
      <c r="D22" s="224">
        <v>2.82</v>
      </c>
      <c r="E22" s="225">
        <v>5.64</v>
      </c>
      <c r="F22" s="226" t="s">
        <v>105</v>
      </c>
      <c r="G22" s="227">
        <v>7.0</v>
      </c>
      <c r="H22" s="226" t="s">
        <v>111</v>
      </c>
      <c r="I22" s="227">
        <v>21.0</v>
      </c>
      <c r="J22" s="226" t="s">
        <v>112</v>
      </c>
      <c r="K22" s="227">
        <v>16.0</v>
      </c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>
      <c r="A23" s="223">
        <v>59.0</v>
      </c>
      <c r="B23" s="223" t="s">
        <v>196</v>
      </c>
      <c r="C23" s="224">
        <v>0.96</v>
      </c>
      <c r="D23" s="224">
        <v>3.15</v>
      </c>
      <c r="E23" s="225">
        <v>6.3</v>
      </c>
      <c r="F23" s="226" t="s">
        <v>105</v>
      </c>
      <c r="G23" s="227">
        <v>7.0</v>
      </c>
      <c r="H23" s="226" t="s">
        <v>111</v>
      </c>
      <c r="I23" s="227">
        <v>29.0</v>
      </c>
      <c r="J23" s="226" t="s">
        <v>112</v>
      </c>
      <c r="K23" s="227">
        <v>16.0</v>
      </c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>
      <c r="A24" s="223">
        <v>75.0</v>
      </c>
      <c r="B24" s="223" t="s">
        <v>201</v>
      </c>
      <c r="C24" s="224">
        <v>0.36</v>
      </c>
      <c r="D24" s="224">
        <v>1.18</v>
      </c>
      <c r="E24" s="225">
        <v>2.36</v>
      </c>
      <c r="F24" s="226" t="s">
        <v>105</v>
      </c>
      <c r="G24" s="227">
        <v>8.0</v>
      </c>
      <c r="H24" s="226" t="s">
        <v>111</v>
      </c>
      <c r="I24" s="227">
        <v>13.0</v>
      </c>
      <c r="J24" s="226" t="s">
        <v>112</v>
      </c>
      <c r="K24" s="227">
        <v>13.0</v>
      </c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</row>
    <row r="25">
      <c r="A25" s="223" t="s">
        <v>206</v>
      </c>
      <c r="B25" s="223" t="s">
        <v>207</v>
      </c>
      <c r="C25" s="224">
        <v>0.4</v>
      </c>
      <c r="D25" s="224">
        <v>1.31</v>
      </c>
      <c r="E25" s="225">
        <v>2.62</v>
      </c>
      <c r="F25" s="226" t="s">
        <v>105</v>
      </c>
      <c r="G25" s="227">
        <v>7.0</v>
      </c>
      <c r="H25" s="226" t="s">
        <v>111</v>
      </c>
      <c r="I25" s="227">
        <v>13.0</v>
      </c>
      <c r="J25" s="226" t="s">
        <v>112</v>
      </c>
      <c r="K25" s="227">
        <v>12.0</v>
      </c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>
      <c r="A26" s="223" t="s">
        <v>209</v>
      </c>
      <c r="B26" s="223" t="s">
        <v>210</v>
      </c>
      <c r="C26" s="224">
        <v>0.4</v>
      </c>
      <c r="D26" s="224">
        <v>1.31</v>
      </c>
      <c r="E26" s="225">
        <v>2.62</v>
      </c>
      <c r="F26" s="226" t="s">
        <v>105</v>
      </c>
      <c r="G26" s="227">
        <v>7.0</v>
      </c>
      <c r="H26" s="226" t="s">
        <v>111</v>
      </c>
      <c r="I26" s="227">
        <v>13.0</v>
      </c>
      <c r="J26" s="226" t="s">
        <v>112</v>
      </c>
      <c r="K26" s="227">
        <v>12.0</v>
      </c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</row>
    <row r="27">
      <c r="A27" s="223" t="s">
        <v>212</v>
      </c>
      <c r="B27" s="223" t="s">
        <v>213</v>
      </c>
      <c r="C27" s="224">
        <v>0.5</v>
      </c>
      <c r="D27" s="224">
        <v>1.64</v>
      </c>
      <c r="E27" s="225">
        <v>3.28</v>
      </c>
      <c r="F27" s="226" t="s">
        <v>105</v>
      </c>
      <c r="G27" s="227">
        <v>7.0</v>
      </c>
      <c r="H27" s="226" t="s">
        <v>111</v>
      </c>
      <c r="I27" s="227">
        <v>13.0</v>
      </c>
      <c r="J27" s="226" t="s">
        <v>112</v>
      </c>
      <c r="K27" s="227">
        <v>12.0</v>
      </c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</row>
    <row r="28">
      <c r="A28" s="223">
        <v>76.0</v>
      </c>
      <c r="B28" s="223" t="s">
        <v>218</v>
      </c>
      <c r="C28" s="224">
        <v>0.4</v>
      </c>
      <c r="D28" s="224">
        <v>1.31</v>
      </c>
      <c r="E28" s="225">
        <v>2.62</v>
      </c>
      <c r="F28" s="226" t="s">
        <v>105</v>
      </c>
      <c r="G28" s="227">
        <v>7.0</v>
      </c>
      <c r="H28" s="226" t="s">
        <v>111</v>
      </c>
      <c r="I28" s="227">
        <v>13.0</v>
      </c>
      <c r="J28" s="226" t="s">
        <v>112</v>
      </c>
      <c r="K28" s="227">
        <v>16.0</v>
      </c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</row>
    <row r="29">
      <c r="A29" s="223">
        <v>78.0</v>
      </c>
      <c r="B29" s="223" t="s">
        <v>201</v>
      </c>
      <c r="C29" s="224">
        <v>0.4</v>
      </c>
      <c r="D29" s="224">
        <v>1.31</v>
      </c>
      <c r="E29" s="225">
        <v>2.62</v>
      </c>
      <c r="F29" s="226" t="s">
        <v>105</v>
      </c>
      <c r="G29" s="227">
        <v>9.0</v>
      </c>
      <c r="H29" s="226" t="s">
        <v>111</v>
      </c>
      <c r="I29" s="227">
        <v>16.0</v>
      </c>
      <c r="J29" s="226" t="s">
        <v>112</v>
      </c>
      <c r="K29" s="227">
        <v>13.0</v>
      </c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</row>
    <row r="30">
      <c r="A30" s="223">
        <v>80.0</v>
      </c>
      <c r="B30" s="223" t="s">
        <v>201</v>
      </c>
      <c r="C30" s="224">
        <v>0.4</v>
      </c>
      <c r="D30" s="224">
        <v>1.31</v>
      </c>
      <c r="E30" s="225">
        <v>2.62</v>
      </c>
      <c r="F30" s="226" t="s">
        <v>105</v>
      </c>
      <c r="G30" s="227">
        <v>7.0</v>
      </c>
      <c r="H30" s="226" t="s">
        <v>111</v>
      </c>
      <c r="I30" s="227">
        <v>10.0</v>
      </c>
      <c r="J30" s="226" t="s">
        <v>112</v>
      </c>
      <c r="K30" s="227">
        <v>15.0</v>
      </c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</row>
    <row r="31">
      <c r="A31" s="223" t="s">
        <v>224</v>
      </c>
      <c r="B31" s="223" t="s">
        <v>225</v>
      </c>
      <c r="C31" s="224">
        <v>0.6</v>
      </c>
      <c r="D31" s="224">
        <v>1.97</v>
      </c>
      <c r="E31" s="225">
        <v>3.94</v>
      </c>
      <c r="F31" s="226" t="s">
        <v>105</v>
      </c>
      <c r="G31" s="227">
        <v>12.5</v>
      </c>
      <c r="H31" s="226" t="s">
        <v>111</v>
      </c>
      <c r="I31" s="227">
        <v>32.0</v>
      </c>
      <c r="J31" s="226" t="s">
        <v>112</v>
      </c>
      <c r="K31" s="227">
        <v>13.0</v>
      </c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</row>
    <row r="32">
      <c r="A32" s="223">
        <v>81.0</v>
      </c>
      <c r="B32" s="223" t="s">
        <v>201</v>
      </c>
      <c r="C32" s="224">
        <v>1.2</v>
      </c>
      <c r="D32" s="224">
        <v>3.94</v>
      </c>
      <c r="E32" s="225">
        <v>7.87</v>
      </c>
      <c r="F32" s="226" t="s">
        <v>105</v>
      </c>
      <c r="G32" s="227">
        <v>7.5</v>
      </c>
      <c r="H32" s="226" t="s">
        <v>111</v>
      </c>
      <c r="I32" s="227">
        <v>27.0</v>
      </c>
      <c r="J32" s="226" t="s">
        <v>112</v>
      </c>
      <c r="K32" s="227">
        <v>21.0</v>
      </c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</row>
    <row r="33">
      <c r="A33" s="223" t="s">
        <v>228</v>
      </c>
      <c r="B33" s="223" t="s">
        <v>229</v>
      </c>
      <c r="C33" s="224">
        <v>1.15</v>
      </c>
      <c r="D33" s="224">
        <v>3.77</v>
      </c>
      <c r="E33" s="225">
        <v>7.55</v>
      </c>
      <c r="F33" s="226" t="s">
        <v>105</v>
      </c>
      <c r="G33" s="227">
        <v>8.0</v>
      </c>
      <c r="H33" s="226" t="s">
        <v>111</v>
      </c>
      <c r="I33" s="227">
        <v>26.0</v>
      </c>
      <c r="J33" s="226" t="s">
        <v>112</v>
      </c>
      <c r="K33" s="227">
        <v>21.0</v>
      </c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</row>
    <row r="34">
      <c r="A34" s="223" t="s">
        <v>232</v>
      </c>
      <c r="B34" s="223" t="s">
        <v>233</v>
      </c>
      <c r="C34" s="224">
        <v>1.15</v>
      </c>
      <c r="D34" s="224">
        <v>3.77</v>
      </c>
      <c r="E34" s="225">
        <v>7.55</v>
      </c>
      <c r="F34" s="226" t="s">
        <v>105</v>
      </c>
      <c r="G34" s="227">
        <v>8.0</v>
      </c>
      <c r="H34" s="226" t="s">
        <v>111</v>
      </c>
      <c r="I34" s="227">
        <v>26.0</v>
      </c>
      <c r="J34" s="226" t="s">
        <v>112</v>
      </c>
      <c r="K34" s="227">
        <v>21.0</v>
      </c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</row>
    <row r="35">
      <c r="A35" s="223" t="s">
        <v>235</v>
      </c>
      <c r="B35" s="223" t="s">
        <v>236</v>
      </c>
      <c r="C35" s="224">
        <v>1.02</v>
      </c>
      <c r="D35" s="224">
        <v>3.35</v>
      </c>
      <c r="E35" s="225">
        <v>6.69</v>
      </c>
      <c r="F35" s="226" t="s">
        <v>105</v>
      </c>
      <c r="G35" s="227">
        <v>8.0</v>
      </c>
      <c r="H35" s="226" t="s">
        <v>111</v>
      </c>
      <c r="I35" s="227">
        <v>26.0</v>
      </c>
      <c r="J35" s="226" t="s">
        <v>112</v>
      </c>
      <c r="K35" s="227">
        <v>13.0</v>
      </c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</row>
    <row r="36">
      <c r="A36" s="223" t="s">
        <v>238</v>
      </c>
      <c r="B36" s="223" t="s">
        <v>239</v>
      </c>
      <c r="C36" s="224">
        <v>0.92</v>
      </c>
      <c r="D36" s="224">
        <v>3.02</v>
      </c>
      <c r="E36" s="225">
        <v>6.04</v>
      </c>
      <c r="F36" s="226" t="s">
        <v>105</v>
      </c>
      <c r="G36" s="227">
        <v>9.0</v>
      </c>
      <c r="H36" s="226" t="s">
        <v>111</v>
      </c>
      <c r="I36" s="227">
        <v>14.0</v>
      </c>
      <c r="J36" s="226" t="s">
        <v>112</v>
      </c>
      <c r="K36" s="227">
        <v>13.0</v>
      </c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</row>
    <row r="37">
      <c r="A37" s="223" t="s">
        <v>244</v>
      </c>
      <c r="B37" s="223" t="s">
        <v>245</v>
      </c>
      <c r="C37" s="224">
        <v>0.92</v>
      </c>
      <c r="D37" s="224">
        <v>3.02</v>
      </c>
      <c r="E37" s="225">
        <v>6.04</v>
      </c>
      <c r="F37" s="226" t="s">
        <v>105</v>
      </c>
      <c r="G37" s="227">
        <v>9.0</v>
      </c>
      <c r="H37" s="226" t="s">
        <v>111</v>
      </c>
      <c r="I37" s="227">
        <v>14.0</v>
      </c>
      <c r="J37" s="226" t="s">
        <v>112</v>
      </c>
      <c r="K37" s="227">
        <v>13.0</v>
      </c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>
      <c r="A38" s="223" t="s">
        <v>248</v>
      </c>
      <c r="B38" s="223" t="s">
        <v>249</v>
      </c>
      <c r="C38" s="224">
        <v>0.92</v>
      </c>
      <c r="D38" s="224">
        <v>3.02</v>
      </c>
      <c r="E38" s="225">
        <v>6.04</v>
      </c>
      <c r="F38" s="226" t="s">
        <v>105</v>
      </c>
      <c r="G38" s="227">
        <v>9.0</v>
      </c>
      <c r="H38" s="226" t="s">
        <v>111</v>
      </c>
      <c r="I38" s="227">
        <v>14.0</v>
      </c>
      <c r="J38" s="226" t="s">
        <v>112</v>
      </c>
      <c r="K38" s="227">
        <v>13.0</v>
      </c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</row>
    <row r="39">
      <c r="A39" s="223" t="s">
        <v>251</v>
      </c>
      <c r="B39" s="223" t="s">
        <v>252</v>
      </c>
      <c r="C39" s="224">
        <v>0.92</v>
      </c>
      <c r="D39" s="224">
        <v>3.02</v>
      </c>
      <c r="E39" s="225">
        <v>6.04</v>
      </c>
      <c r="F39" s="226" t="s">
        <v>105</v>
      </c>
      <c r="G39" s="227">
        <v>9.0</v>
      </c>
      <c r="H39" s="226" t="s">
        <v>111</v>
      </c>
      <c r="I39" s="227">
        <v>14.0</v>
      </c>
      <c r="J39" s="226" t="s">
        <v>112</v>
      </c>
      <c r="K39" s="227">
        <v>13.0</v>
      </c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>
      <c r="A40" s="223" t="s">
        <v>255</v>
      </c>
      <c r="B40" s="223" t="s">
        <v>256</v>
      </c>
      <c r="C40" s="224">
        <v>0.92</v>
      </c>
      <c r="D40" s="224">
        <v>3.02</v>
      </c>
      <c r="E40" s="225">
        <v>6.04</v>
      </c>
      <c r="F40" s="226" t="s">
        <v>105</v>
      </c>
      <c r="G40" s="227">
        <v>9.0</v>
      </c>
      <c r="H40" s="226" t="s">
        <v>111</v>
      </c>
      <c r="I40" s="227">
        <v>14.0</v>
      </c>
      <c r="J40" s="226" t="s">
        <v>112</v>
      </c>
      <c r="K40" s="227">
        <v>13.0</v>
      </c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</row>
    <row r="41">
      <c r="A41" s="223" t="s">
        <v>259</v>
      </c>
      <c r="B41" s="223" t="s">
        <v>260</v>
      </c>
      <c r="C41" s="224">
        <v>0.92</v>
      </c>
      <c r="D41" s="224">
        <v>3.02</v>
      </c>
      <c r="E41" s="225">
        <v>6.04</v>
      </c>
      <c r="F41" s="226" t="s">
        <v>105</v>
      </c>
      <c r="G41" s="227">
        <v>9.0</v>
      </c>
      <c r="H41" s="226" t="s">
        <v>111</v>
      </c>
      <c r="I41" s="227">
        <v>14.0</v>
      </c>
      <c r="J41" s="226" t="s">
        <v>112</v>
      </c>
      <c r="K41" s="227">
        <v>13.0</v>
      </c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</row>
    <row r="42">
      <c r="A42" s="223" t="s">
        <v>263</v>
      </c>
      <c r="B42" s="223" t="s">
        <v>239</v>
      </c>
      <c r="C42" s="224">
        <v>1.25</v>
      </c>
      <c r="D42" s="224">
        <v>4.1</v>
      </c>
      <c r="E42" s="225">
        <v>8.2</v>
      </c>
      <c r="F42" s="226" t="s">
        <v>105</v>
      </c>
      <c r="G42" s="227">
        <v>9.0</v>
      </c>
      <c r="H42" s="226" t="s">
        <v>111</v>
      </c>
      <c r="I42" s="227">
        <v>23.0</v>
      </c>
      <c r="J42" s="226" t="s">
        <v>112</v>
      </c>
      <c r="K42" s="227">
        <v>13.0</v>
      </c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</row>
    <row r="43">
      <c r="A43" s="223" t="s">
        <v>265</v>
      </c>
      <c r="B43" s="223" t="s">
        <v>245</v>
      </c>
      <c r="C43" s="224">
        <v>1.25</v>
      </c>
      <c r="D43" s="224">
        <v>4.1</v>
      </c>
      <c r="E43" s="225">
        <v>8.2</v>
      </c>
      <c r="F43" s="226" t="s">
        <v>105</v>
      </c>
      <c r="G43" s="227">
        <v>9.0</v>
      </c>
      <c r="H43" s="226" t="s">
        <v>111</v>
      </c>
      <c r="I43" s="227">
        <v>23.0</v>
      </c>
      <c r="J43" s="226" t="s">
        <v>112</v>
      </c>
      <c r="K43" s="227">
        <v>13.0</v>
      </c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>
      <c r="A44" s="223" t="s">
        <v>267</v>
      </c>
      <c r="B44" s="223" t="s">
        <v>252</v>
      </c>
      <c r="C44" s="224">
        <v>1.25</v>
      </c>
      <c r="D44" s="224">
        <v>4.1</v>
      </c>
      <c r="E44" s="225">
        <v>8.2</v>
      </c>
      <c r="F44" s="226" t="s">
        <v>105</v>
      </c>
      <c r="G44" s="227">
        <v>9.0</v>
      </c>
      <c r="H44" s="226" t="s">
        <v>111</v>
      </c>
      <c r="I44" s="227">
        <v>23.0</v>
      </c>
      <c r="J44" s="226" t="s">
        <v>112</v>
      </c>
      <c r="K44" s="227">
        <v>13.0</v>
      </c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</row>
    <row r="45">
      <c r="A45" s="223" t="s">
        <v>269</v>
      </c>
      <c r="B45" s="223" t="s">
        <v>256</v>
      </c>
      <c r="C45" s="224">
        <v>1.25</v>
      </c>
      <c r="D45" s="224">
        <v>4.1</v>
      </c>
      <c r="E45" s="225">
        <v>8.2</v>
      </c>
      <c r="F45" s="226" t="s">
        <v>105</v>
      </c>
      <c r="G45" s="227">
        <v>9.0</v>
      </c>
      <c r="H45" s="226" t="s">
        <v>111</v>
      </c>
      <c r="I45" s="227">
        <v>23.0</v>
      </c>
      <c r="J45" s="226" t="s">
        <v>112</v>
      </c>
      <c r="K45" s="227">
        <v>13.0</v>
      </c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</row>
    <row r="46">
      <c r="A46" s="223" t="s">
        <v>271</v>
      </c>
      <c r="B46" s="223" t="s">
        <v>260</v>
      </c>
      <c r="C46" s="224">
        <v>1.25</v>
      </c>
      <c r="D46" s="224">
        <v>4.1</v>
      </c>
      <c r="E46" s="225">
        <v>8.2</v>
      </c>
      <c r="F46" s="226" t="s">
        <v>105</v>
      </c>
      <c r="G46" s="227">
        <v>9.0</v>
      </c>
      <c r="H46" s="226" t="s">
        <v>111</v>
      </c>
      <c r="I46" s="227">
        <v>23.0</v>
      </c>
      <c r="J46" s="226" t="s">
        <v>112</v>
      </c>
      <c r="K46" s="227">
        <v>20.0</v>
      </c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</row>
    <row r="47">
      <c r="A47" s="223" t="s">
        <v>273</v>
      </c>
      <c r="B47" s="223" t="s">
        <v>274</v>
      </c>
      <c r="C47" s="224">
        <v>2.05</v>
      </c>
      <c r="D47" s="224">
        <v>6.73</v>
      </c>
      <c r="E47" s="225">
        <v>13.45</v>
      </c>
      <c r="F47" s="226" t="s">
        <v>105</v>
      </c>
      <c r="G47" s="227">
        <v>12.0</v>
      </c>
      <c r="H47" s="226" t="s">
        <v>111</v>
      </c>
      <c r="I47" s="227">
        <v>35.0</v>
      </c>
      <c r="J47" s="226" t="s">
        <v>112</v>
      </c>
      <c r="K47" s="227">
        <v>20.0</v>
      </c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</row>
    <row r="48">
      <c r="A48" s="223" t="s">
        <v>277</v>
      </c>
      <c r="B48" s="223" t="s">
        <v>278</v>
      </c>
      <c r="C48" s="224">
        <v>2.05</v>
      </c>
      <c r="D48" s="224">
        <v>6.73</v>
      </c>
      <c r="E48" s="225">
        <v>13.45</v>
      </c>
      <c r="F48" s="226" t="s">
        <v>105</v>
      </c>
      <c r="G48" s="227">
        <v>12.0</v>
      </c>
      <c r="H48" s="226" t="s">
        <v>111</v>
      </c>
      <c r="I48" s="227">
        <v>35.0</v>
      </c>
      <c r="J48" s="226" t="s">
        <v>112</v>
      </c>
      <c r="K48" s="227">
        <v>23.0</v>
      </c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</row>
    <row r="49">
      <c r="A49" s="223" t="s">
        <v>280</v>
      </c>
      <c r="B49" s="223" t="s">
        <v>274</v>
      </c>
      <c r="C49" s="224">
        <v>2.6</v>
      </c>
      <c r="D49" s="224">
        <v>8.53</v>
      </c>
      <c r="E49" s="225">
        <v>17.06</v>
      </c>
      <c r="F49" s="226" t="s">
        <v>105</v>
      </c>
      <c r="G49" s="227">
        <v>13.0</v>
      </c>
      <c r="H49" s="226" t="s">
        <v>111</v>
      </c>
      <c r="I49" s="227">
        <v>46.0</v>
      </c>
      <c r="J49" s="226" t="s">
        <v>112</v>
      </c>
      <c r="K49" s="227">
        <v>23.0</v>
      </c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</row>
    <row r="50">
      <c r="A50" s="223" t="s">
        <v>283</v>
      </c>
      <c r="B50" s="223" t="s">
        <v>278</v>
      </c>
      <c r="C50" s="224">
        <v>2.6</v>
      </c>
      <c r="D50" s="224">
        <v>8.53</v>
      </c>
      <c r="E50" s="225">
        <v>17.06</v>
      </c>
      <c r="F50" s="226" t="s">
        <v>105</v>
      </c>
      <c r="G50" s="227">
        <v>13.0</v>
      </c>
      <c r="H50" s="226" t="s">
        <v>111</v>
      </c>
      <c r="I50" s="227">
        <v>46.0</v>
      </c>
      <c r="J50" s="226" t="s">
        <v>112</v>
      </c>
      <c r="K50" s="227">
        <v>25.0</v>
      </c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</row>
    <row r="51">
      <c r="A51" s="223" t="s">
        <v>284</v>
      </c>
      <c r="B51" s="223" t="s">
        <v>285</v>
      </c>
      <c r="C51" s="224">
        <v>1.7</v>
      </c>
      <c r="D51" s="224">
        <v>5.58</v>
      </c>
      <c r="E51" s="225">
        <v>11.16</v>
      </c>
      <c r="F51" s="226" t="s">
        <v>105</v>
      </c>
      <c r="G51" s="227">
        <v>20.0</v>
      </c>
      <c r="H51" s="226" t="s">
        <v>111</v>
      </c>
      <c r="I51" s="227">
        <v>12.0</v>
      </c>
      <c r="J51" s="226" t="s">
        <v>112</v>
      </c>
      <c r="K51" s="227">
        <v>25.0</v>
      </c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</row>
    <row r="52">
      <c r="A52" s="223" t="s">
        <v>289</v>
      </c>
      <c r="B52" s="223" t="s">
        <v>290</v>
      </c>
      <c r="C52" s="224">
        <v>2.25</v>
      </c>
      <c r="D52" s="224">
        <v>7.38</v>
      </c>
      <c r="E52" s="225">
        <v>14.76</v>
      </c>
      <c r="F52" s="226" t="s">
        <v>105</v>
      </c>
      <c r="G52" s="227">
        <v>20.0</v>
      </c>
      <c r="H52" s="226" t="s">
        <v>111</v>
      </c>
      <c r="I52" s="227">
        <v>12.0</v>
      </c>
      <c r="J52" s="226" t="s">
        <v>112</v>
      </c>
      <c r="K52" s="227">
        <v>17.0</v>
      </c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</row>
    <row r="53">
      <c r="A53" s="223" t="s">
        <v>293</v>
      </c>
      <c r="B53" s="223" t="s">
        <v>294</v>
      </c>
      <c r="C53" s="224">
        <v>1.12</v>
      </c>
      <c r="D53" s="224">
        <v>3.67</v>
      </c>
      <c r="E53" s="225">
        <v>7.35</v>
      </c>
      <c r="F53" s="226" t="s">
        <v>105</v>
      </c>
      <c r="G53" s="227">
        <v>15.0</v>
      </c>
      <c r="H53" s="226" t="s">
        <v>111</v>
      </c>
      <c r="I53" s="227">
        <v>25.0</v>
      </c>
      <c r="J53" s="226" t="s">
        <v>112</v>
      </c>
      <c r="K53" s="227">
        <v>16.0</v>
      </c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</row>
    <row r="54">
      <c r="A54" s="223" t="s">
        <v>297</v>
      </c>
      <c r="B54" s="223" t="s">
        <v>298</v>
      </c>
      <c r="C54" s="224">
        <v>0.78</v>
      </c>
      <c r="D54" s="224">
        <v>2.56</v>
      </c>
      <c r="E54" s="225">
        <v>5.12</v>
      </c>
      <c r="F54" s="226" t="s">
        <v>105</v>
      </c>
      <c r="G54" s="227">
        <v>8.0</v>
      </c>
      <c r="H54" s="226" t="s">
        <v>111</v>
      </c>
      <c r="I54" s="227">
        <v>13.0</v>
      </c>
      <c r="J54" s="226" t="s">
        <v>112</v>
      </c>
      <c r="K54" s="227">
        <v>16.0</v>
      </c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</row>
    <row r="55">
      <c r="A55" s="223" t="s">
        <v>300</v>
      </c>
      <c r="B55" s="223" t="s">
        <v>301</v>
      </c>
      <c r="C55" s="224">
        <v>0.78</v>
      </c>
      <c r="D55" s="224">
        <v>2.56</v>
      </c>
      <c r="E55" s="225">
        <v>5.12</v>
      </c>
      <c r="F55" s="226" t="s">
        <v>105</v>
      </c>
      <c r="G55" s="227">
        <v>8.0</v>
      </c>
      <c r="H55" s="226" t="s">
        <v>111</v>
      </c>
      <c r="I55" s="227">
        <v>13.0</v>
      </c>
      <c r="J55" s="226" t="s">
        <v>112</v>
      </c>
      <c r="K55" s="227">
        <v>13.5</v>
      </c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</row>
    <row r="56">
      <c r="A56" s="223" t="s">
        <v>304</v>
      </c>
      <c r="B56" s="223" t="s">
        <v>305</v>
      </c>
      <c r="C56" s="224">
        <v>1.26</v>
      </c>
      <c r="D56" s="224">
        <v>4.13</v>
      </c>
      <c r="E56" s="225">
        <v>8.27</v>
      </c>
      <c r="F56" s="226" t="s">
        <v>105</v>
      </c>
      <c r="G56" s="227">
        <v>8.0</v>
      </c>
      <c r="H56" s="226" t="s">
        <v>111</v>
      </c>
      <c r="I56" s="227">
        <v>19.0</v>
      </c>
      <c r="J56" s="226" t="s">
        <v>112</v>
      </c>
      <c r="K56" s="227">
        <v>13.5</v>
      </c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</row>
    <row r="57">
      <c r="A57" s="223" t="s">
        <v>309</v>
      </c>
      <c r="B57" s="223" t="s">
        <v>310</v>
      </c>
      <c r="C57" s="224">
        <v>1.26</v>
      </c>
      <c r="D57" s="224">
        <v>4.13</v>
      </c>
      <c r="E57" s="225">
        <v>8.27</v>
      </c>
      <c r="F57" s="226" t="s">
        <v>105</v>
      </c>
      <c r="G57" s="227">
        <v>8.0</v>
      </c>
      <c r="H57" s="226" t="s">
        <v>111</v>
      </c>
      <c r="I57" s="227">
        <v>19.0</v>
      </c>
      <c r="J57" s="226" t="s">
        <v>112</v>
      </c>
      <c r="K57" s="227">
        <v>14.0</v>
      </c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</row>
    <row r="58">
      <c r="A58" s="223" t="s">
        <v>313</v>
      </c>
      <c r="B58" s="223" t="s">
        <v>314</v>
      </c>
      <c r="C58" s="224">
        <v>0.82</v>
      </c>
      <c r="D58" s="224">
        <v>2.69</v>
      </c>
      <c r="E58" s="225">
        <v>5.38</v>
      </c>
      <c r="F58" s="226" t="s">
        <v>105</v>
      </c>
      <c r="G58" s="227">
        <v>10.0</v>
      </c>
      <c r="H58" s="226" t="s">
        <v>111</v>
      </c>
      <c r="I58" s="227">
        <v>14.0</v>
      </c>
      <c r="J58" s="226" t="s">
        <v>112</v>
      </c>
      <c r="K58" s="227">
        <v>14.0</v>
      </c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</row>
    <row r="59">
      <c r="A59" s="223" t="s">
        <v>318</v>
      </c>
      <c r="B59" s="223" t="s">
        <v>319</v>
      </c>
      <c r="C59" s="224">
        <v>0.78</v>
      </c>
      <c r="D59" s="224">
        <v>2.56</v>
      </c>
      <c r="E59" s="225">
        <v>5.12</v>
      </c>
      <c r="F59" s="226" t="s">
        <v>105</v>
      </c>
      <c r="G59" s="227">
        <v>10.0</v>
      </c>
      <c r="H59" s="226" t="s">
        <v>111</v>
      </c>
      <c r="I59" s="227">
        <v>14.0</v>
      </c>
      <c r="J59" s="226" t="s">
        <v>112</v>
      </c>
      <c r="K59" s="227">
        <v>17.0</v>
      </c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</row>
    <row r="60">
      <c r="A60" s="223" t="s">
        <v>322</v>
      </c>
      <c r="B60" s="223" t="s">
        <v>314</v>
      </c>
      <c r="C60" s="224">
        <v>0.92</v>
      </c>
      <c r="D60" s="224">
        <v>3.02</v>
      </c>
      <c r="E60" s="225">
        <v>6.04</v>
      </c>
      <c r="F60" s="226" t="s">
        <v>105</v>
      </c>
      <c r="G60" s="227">
        <v>13.0</v>
      </c>
      <c r="H60" s="226" t="s">
        <v>111</v>
      </c>
      <c r="I60" s="227">
        <v>20.0</v>
      </c>
      <c r="J60" s="226" t="s">
        <v>112</v>
      </c>
      <c r="K60" s="227">
        <v>17.0</v>
      </c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</row>
    <row r="61">
      <c r="A61" s="223" t="s">
        <v>324</v>
      </c>
      <c r="B61" s="223" t="s">
        <v>319</v>
      </c>
      <c r="C61" s="224">
        <v>0.88</v>
      </c>
      <c r="D61" s="224">
        <v>2.89</v>
      </c>
      <c r="E61" s="225">
        <v>5.77</v>
      </c>
      <c r="F61" s="226" t="s">
        <v>105</v>
      </c>
      <c r="G61" s="227">
        <v>13.0</v>
      </c>
      <c r="H61" s="226" t="s">
        <v>111</v>
      </c>
      <c r="I61" s="227">
        <v>20.0</v>
      </c>
      <c r="J61" s="226" t="s">
        <v>112</v>
      </c>
      <c r="K61" s="227">
        <v>19.0</v>
      </c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</row>
    <row r="62">
      <c r="A62" s="223" t="s">
        <v>326</v>
      </c>
      <c r="B62" s="223" t="s">
        <v>314</v>
      </c>
      <c r="C62" s="224">
        <v>1.78</v>
      </c>
      <c r="D62" s="224">
        <v>5.84</v>
      </c>
      <c r="E62" s="225">
        <v>11.68</v>
      </c>
      <c r="F62" s="226" t="s">
        <v>105</v>
      </c>
      <c r="G62" s="227">
        <v>15.0</v>
      </c>
      <c r="H62" s="226" t="s">
        <v>111</v>
      </c>
      <c r="I62" s="227">
        <v>35.0</v>
      </c>
      <c r="J62" s="226" t="s">
        <v>112</v>
      </c>
      <c r="K62" s="227">
        <v>19.0</v>
      </c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</row>
    <row r="63">
      <c r="A63" s="223" t="s">
        <v>328</v>
      </c>
      <c r="B63" s="223" t="s">
        <v>319</v>
      </c>
      <c r="C63" s="224">
        <v>1.78</v>
      </c>
      <c r="D63" s="224">
        <v>5.84</v>
      </c>
      <c r="E63" s="225">
        <v>11.68</v>
      </c>
      <c r="F63" s="226" t="s">
        <v>105</v>
      </c>
      <c r="G63" s="227">
        <v>15.0</v>
      </c>
      <c r="H63" s="226" t="s">
        <v>111</v>
      </c>
      <c r="I63" s="227">
        <v>35.0</v>
      </c>
      <c r="J63" s="226" t="s">
        <v>112</v>
      </c>
      <c r="K63" s="227">
        <v>15.0</v>
      </c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</row>
    <row r="64">
      <c r="A64" s="223" t="s">
        <v>330</v>
      </c>
      <c r="B64" s="223" t="s">
        <v>331</v>
      </c>
      <c r="C64" s="224">
        <v>0.77</v>
      </c>
      <c r="D64" s="224">
        <v>2.53</v>
      </c>
      <c r="E64" s="225">
        <v>5.05</v>
      </c>
      <c r="F64" s="226" t="s">
        <v>105</v>
      </c>
      <c r="G64" s="227">
        <v>9.0</v>
      </c>
      <c r="H64" s="226" t="s">
        <v>111</v>
      </c>
      <c r="I64" s="227">
        <v>14.0</v>
      </c>
      <c r="J64" s="226" t="s">
        <v>112</v>
      </c>
      <c r="K64" s="227">
        <v>25.0</v>
      </c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</row>
    <row r="65">
      <c r="A65" s="223" t="s">
        <v>333</v>
      </c>
      <c r="B65" s="223" t="s">
        <v>334</v>
      </c>
      <c r="C65" s="224">
        <v>1.2</v>
      </c>
      <c r="D65" s="224">
        <v>3.94</v>
      </c>
      <c r="E65" s="225">
        <v>7.87</v>
      </c>
      <c r="F65" s="226" t="s">
        <v>105</v>
      </c>
      <c r="G65" s="227">
        <v>21.0</v>
      </c>
      <c r="H65" s="226" t="s">
        <v>111</v>
      </c>
      <c r="I65" s="227">
        <v>20.0</v>
      </c>
      <c r="J65" s="226" t="s">
        <v>112</v>
      </c>
      <c r="K65" s="227">
        <v>25.0</v>
      </c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</row>
    <row r="66">
      <c r="A66" s="223" t="s">
        <v>337</v>
      </c>
      <c r="B66" s="223" t="s">
        <v>338</v>
      </c>
      <c r="C66" s="224">
        <v>1.15</v>
      </c>
      <c r="D66" s="224">
        <v>3.77</v>
      </c>
      <c r="E66" s="225">
        <v>7.55</v>
      </c>
      <c r="F66" s="226" t="s">
        <v>105</v>
      </c>
      <c r="G66" s="227">
        <v>21.0</v>
      </c>
      <c r="H66" s="226" t="s">
        <v>111</v>
      </c>
      <c r="I66" s="227">
        <v>20.0</v>
      </c>
      <c r="J66" s="226" t="s">
        <v>112</v>
      </c>
      <c r="K66" s="227">
        <v>15.0</v>
      </c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</row>
    <row r="67">
      <c r="A67" s="223">
        <v>296.0</v>
      </c>
      <c r="B67" s="223" t="s">
        <v>340</v>
      </c>
      <c r="C67" s="224">
        <v>0.8</v>
      </c>
      <c r="D67" s="224">
        <v>2.62</v>
      </c>
      <c r="E67" s="225">
        <v>5.25</v>
      </c>
      <c r="F67" s="226" t="s">
        <v>105</v>
      </c>
      <c r="G67" s="227">
        <v>10.0</v>
      </c>
      <c r="H67" s="226" t="s">
        <v>111</v>
      </c>
      <c r="I67" s="227">
        <v>19.0</v>
      </c>
      <c r="J67" s="226" t="s">
        <v>112</v>
      </c>
      <c r="K67" s="227">
        <v>15.0</v>
      </c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</row>
    <row r="68">
      <c r="A68" s="223" t="s">
        <v>342</v>
      </c>
      <c r="B68" s="223" t="s">
        <v>343</v>
      </c>
      <c r="C68" s="224">
        <v>0.8</v>
      </c>
      <c r="D68" s="224">
        <v>2.62</v>
      </c>
      <c r="E68" s="225">
        <v>5.25</v>
      </c>
      <c r="F68" s="226" t="s">
        <v>105</v>
      </c>
      <c r="G68" s="227">
        <v>10.0</v>
      </c>
      <c r="H68" s="226" t="s">
        <v>111</v>
      </c>
      <c r="I68" s="227">
        <v>19.0</v>
      </c>
      <c r="J68" s="226" t="s">
        <v>112</v>
      </c>
      <c r="K68" s="227">
        <v>15.0</v>
      </c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</row>
    <row r="69">
      <c r="A69" s="228" t="s">
        <v>346</v>
      </c>
      <c r="B69" s="223" t="s">
        <v>347</v>
      </c>
      <c r="C69" s="224">
        <v>0.8</v>
      </c>
      <c r="D69" s="224">
        <v>2.62</v>
      </c>
      <c r="E69" s="225">
        <v>5.25</v>
      </c>
      <c r="F69" s="226" t="s">
        <v>105</v>
      </c>
      <c r="G69" s="227">
        <v>10.0</v>
      </c>
      <c r="H69" s="226" t="s">
        <v>111</v>
      </c>
      <c r="I69" s="227">
        <v>19.0</v>
      </c>
      <c r="J69" s="226" t="s">
        <v>112</v>
      </c>
      <c r="K69" s="227">
        <v>15.0</v>
      </c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</row>
    <row r="70">
      <c r="A70" s="223" t="s">
        <v>351</v>
      </c>
      <c r="B70" s="223" t="s">
        <v>352</v>
      </c>
      <c r="C70" s="224">
        <v>0.95</v>
      </c>
      <c r="D70" s="224">
        <v>3.12</v>
      </c>
      <c r="E70" s="225">
        <v>6.23</v>
      </c>
      <c r="F70" s="226" t="s">
        <v>105</v>
      </c>
      <c r="G70" s="227">
        <v>10.0</v>
      </c>
      <c r="H70" s="226" t="s">
        <v>111</v>
      </c>
      <c r="I70" s="227">
        <v>19.0</v>
      </c>
      <c r="J70" s="226" t="s">
        <v>112</v>
      </c>
      <c r="K70" s="227">
        <v>15.0</v>
      </c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</row>
    <row r="71">
      <c r="A71" s="223" t="s">
        <v>355</v>
      </c>
      <c r="B71" s="223" t="s">
        <v>356</v>
      </c>
      <c r="C71" s="224">
        <v>0.52</v>
      </c>
      <c r="D71" s="224">
        <v>1.71</v>
      </c>
      <c r="E71" s="225">
        <v>3.41</v>
      </c>
      <c r="F71" s="226" t="s">
        <v>105</v>
      </c>
      <c r="G71" s="227">
        <v>10.0</v>
      </c>
      <c r="H71" s="226" t="s">
        <v>111</v>
      </c>
      <c r="I71" s="227">
        <v>19.0</v>
      </c>
      <c r="J71" s="226" t="s">
        <v>112</v>
      </c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</row>
    <row r="72">
      <c r="A72" s="223" t="s">
        <v>359</v>
      </c>
      <c r="B72" s="223" t="s">
        <v>360</v>
      </c>
      <c r="C72" s="224">
        <v>0.8</v>
      </c>
      <c r="D72" s="224">
        <v>2.62</v>
      </c>
      <c r="E72" s="225">
        <v>5.25</v>
      </c>
      <c r="F72" s="226" t="s">
        <v>105</v>
      </c>
      <c r="G72" s="227">
        <v>10.0</v>
      </c>
      <c r="H72" s="226" t="s">
        <v>111</v>
      </c>
      <c r="I72" s="227">
        <v>19.0</v>
      </c>
      <c r="J72" s="226" t="s">
        <v>112</v>
      </c>
      <c r="K72" s="227">
        <v>15.0</v>
      </c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</row>
    <row r="73">
      <c r="A73" s="223" t="s">
        <v>363</v>
      </c>
      <c r="B73" s="223" t="s">
        <v>364</v>
      </c>
      <c r="C73" s="224">
        <v>0.75</v>
      </c>
      <c r="D73" s="224">
        <v>2.46</v>
      </c>
      <c r="E73" s="225">
        <v>4.92</v>
      </c>
      <c r="F73" s="226" t="s">
        <v>105</v>
      </c>
      <c r="G73" s="227">
        <v>10.0</v>
      </c>
      <c r="H73" s="226" t="s">
        <v>111</v>
      </c>
      <c r="I73" s="227">
        <v>19.0</v>
      </c>
      <c r="J73" s="226" t="s">
        <v>112</v>
      </c>
      <c r="K73" s="227">
        <v>15.0</v>
      </c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</row>
    <row r="74">
      <c r="A74" s="223" t="s">
        <v>367</v>
      </c>
      <c r="B74" s="223" t="s">
        <v>368</v>
      </c>
      <c r="C74" s="224">
        <v>0.75</v>
      </c>
      <c r="D74" s="224">
        <v>2.46</v>
      </c>
      <c r="E74" s="225">
        <v>4.92</v>
      </c>
      <c r="F74" s="226" t="s">
        <v>105</v>
      </c>
      <c r="G74" s="227">
        <v>10.0</v>
      </c>
      <c r="H74" s="226" t="s">
        <v>111</v>
      </c>
      <c r="I74" s="227">
        <v>19.0</v>
      </c>
      <c r="J74" s="226" t="s">
        <v>112</v>
      </c>
      <c r="K74" s="227">
        <v>15.0</v>
      </c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</row>
    <row r="75">
      <c r="A75" s="223" t="s">
        <v>371</v>
      </c>
      <c r="B75" s="223" t="s">
        <v>372</v>
      </c>
      <c r="C75" s="224">
        <v>0.82</v>
      </c>
      <c r="D75" s="224">
        <v>2.69</v>
      </c>
      <c r="E75" s="225">
        <v>5.38</v>
      </c>
      <c r="F75" s="226" t="s">
        <v>105</v>
      </c>
      <c r="G75" s="227">
        <v>9.0</v>
      </c>
      <c r="H75" s="226" t="s">
        <v>111</v>
      </c>
      <c r="I75" s="227">
        <v>16.0</v>
      </c>
      <c r="J75" s="226" t="s">
        <v>112</v>
      </c>
      <c r="K75" s="227">
        <v>16.0</v>
      </c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</row>
    <row r="76">
      <c r="A76" s="223" t="s">
        <v>374</v>
      </c>
      <c r="B76" s="223" t="s">
        <v>375</v>
      </c>
      <c r="C76" s="224">
        <v>0.82</v>
      </c>
      <c r="D76" s="224">
        <v>2.69</v>
      </c>
      <c r="E76" s="225">
        <v>5.38</v>
      </c>
      <c r="F76" s="226" t="s">
        <v>105</v>
      </c>
      <c r="G76" s="227">
        <v>9.0</v>
      </c>
      <c r="H76" s="226" t="s">
        <v>111</v>
      </c>
      <c r="I76" s="227">
        <v>16.0</v>
      </c>
      <c r="J76" s="226" t="s">
        <v>112</v>
      </c>
      <c r="K76" s="227">
        <v>16.0</v>
      </c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</row>
    <row r="77">
      <c r="A77" s="223" t="s">
        <v>378</v>
      </c>
      <c r="B77" s="223" t="s">
        <v>379</v>
      </c>
      <c r="C77" s="224">
        <v>1.18</v>
      </c>
      <c r="D77" s="224">
        <v>3.87</v>
      </c>
      <c r="E77" s="225">
        <v>7.74</v>
      </c>
      <c r="F77" s="226" t="s">
        <v>105</v>
      </c>
      <c r="G77" s="227">
        <v>12.0</v>
      </c>
      <c r="H77" s="226" t="s">
        <v>111</v>
      </c>
      <c r="I77" s="227">
        <v>31.0</v>
      </c>
      <c r="J77" s="226" t="s">
        <v>112</v>
      </c>
      <c r="K77" s="227">
        <v>21.0</v>
      </c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</row>
    <row r="78">
      <c r="A78" s="223" t="s">
        <v>381</v>
      </c>
      <c r="B78" s="223" t="s">
        <v>379</v>
      </c>
      <c r="C78" s="224">
        <v>0.88</v>
      </c>
      <c r="D78" s="224">
        <v>2.89</v>
      </c>
      <c r="E78" s="225">
        <v>5.77</v>
      </c>
      <c r="F78" s="226" t="s">
        <v>105</v>
      </c>
      <c r="G78" s="227">
        <v>8.0</v>
      </c>
      <c r="H78" s="226" t="s">
        <v>111</v>
      </c>
      <c r="I78" s="227">
        <v>26.0</v>
      </c>
      <c r="J78" s="226" t="s">
        <v>112</v>
      </c>
      <c r="K78" s="227">
        <v>16.0</v>
      </c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</row>
    <row r="79">
      <c r="A79" s="223">
        <v>308.0</v>
      </c>
      <c r="B79" s="223" t="s">
        <v>383</v>
      </c>
      <c r="C79" s="224">
        <v>0.9</v>
      </c>
      <c r="D79" s="224">
        <v>2.95</v>
      </c>
      <c r="E79" s="225">
        <v>5.91</v>
      </c>
      <c r="F79" s="226" t="s">
        <v>105</v>
      </c>
      <c r="G79" s="227">
        <v>8.0</v>
      </c>
      <c r="H79" s="226" t="s">
        <v>111</v>
      </c>
      <c r="I79" s="227">
        <v>22.0</v>
      </c>
      <c r="J79" s="226" t="s">
        <v>112</v>
      </c>
      <c r="K79" s="227">
        <v>15.0</v>
      </c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</row>
    <row r="80">
      <c r="A80" s="223" t="s">
        <v>385</v>
      </c>
      <c r="B80" s="223" t="s">
        <v>386</v>
      </c>
      <c r="C80" s="224">
        <v>0.9</v>
      </c>
      <c r="D80" s="224">
        <v>2.95</v>
      </c>
      <c r="E80" s="225">
        <v>5.91</v>
      </c>
      <c r="F80" s="226" t="s">
        <v>105</v>
      </c>
      <c r="G80" s="227">
        <v>8.0</v>
      </c>
      <c r="H80" s="226" t="s">
        <v>111</v>
      </c>
      <c r="I80" s="227">
        <v>22.0</v>
      </c>
      <c r="J80" s="226" t="s">
        <v>112</v>
      </c>
      <c r="K80" s="227">
        <v>15.0</v>
      </c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</row>
    <row r="81">
      <c r="A81" s="223" t="s">
        <v>388</v>
      </c>
      <c r="B81" s="223" t="s">
        <v>389</v>
      </c>
      <c r="C81" s="224">
        <v>1.95</v>
      </c>
      <c r="D81" s="224">
        <v>6.4</v>
      </c>
      <c r="E81" s="225">
        <v>12.8</v>
      </c>
      <c r="F81" s="226" t="s">
        <v>105</v>
      </c>
      <c r="G81" s="227">
        <v>9.0</v>
      </c>
      <c r="H81" s="226" t="s">
        <v>111</v>
      </c>
      <c r="I81" s="227">
        <v>17.0</v>
      </c>
      <c r="J81" s="226" t="s">
        <v>112</v>
      </c>
      <c r="K81" s="229">
        <v>17.0</v>
      </c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</row>
    <row r="82">
      <c r="A82" s="223" t="s">
        <v>393</v>
      </c>
      <c r="B82" s="223" t="s">
        <v>394</v>
      </c>
      <c r="C82" s="224">
        <v>1.95</v>
      </c>
      <c r="D82" s="224">
        <v>6.4</v>
      </c>
      <c r="E82" s="225">
        <v>12.8</v>
      </c>
      <c r="F82" s="226" t="s">
        <v>105</v>
      </c>
      <c r="G82" s="227">
        <v>9.0</v>
      </c>
      <c r="H82" s="226" t="s">
        <v>111</v>
      </c>
      <c r="I82" s="227">
        <v>23.0</v>
      </c>
      <c r="J82" s="226" t="s">
        <v>112</v>
      </c>
      <c r="K82" s="227">
        <v>17.0</v>
      </c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</row>
    <row r="83">
      <c r="A83" s="223" t="s">
        <v>397</v>
      </c>
      <c r="B83" s="223" t="s">
        <v>398</v>
      </c>
      <c r="C83" s="224">
        <v>1.95</v>
      </c>
      <c r="D83" s="224">
        <v>6.4</v>
      </c>
      <c r="E83" s="225">
        <v>12.8</v>
      </c>
      <c r="F83" s="226" t="s">
        <v>105</v>
      </c>
      <c r="G83" s="227">
        <v>9.0</v>
      </c>
      <c r="H83" s="226" t="s">
        <v>111</v>
      </c>
      <c r="I83" s="227">
        <v>23.0</v>
      </c>
      <c r="J83" s="226" t="s">
        <v>112</v>
      </c>
      <c r="K83" s="227">
        <v>17.0</v>
      </c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</row>
    <row r="84">
      <c r="A84" s="223" t="s">
        <v>401</v>
      </c>
      <c r="B84" s="223" t="s">
        <v>402</v>
      </c>
      <c r="C84" s="224">
        <v>1.95</v>
      </c>
      <c r="D84" s="224">
        <v>6.4</v>
      </c>
      <c r="E84" s="225">
        <v>12.8</v>
      </c>
      <c r="F84" s="226" t="s">
        <v>105</v>
      </c>
      <c r="G84" s="227">
        <v>9.0</v>
      </c>
      <c r="H84" s="226" t="s">
        <v>111</v>
      </c>
      <c r="I84" s="227">
        <v>23.0</v>
      </c>
      <c r="J84" s="226" t="s">
        <v>112</v>
      </c>
      <c r="K84" s="227">
        <v>17.0</v>
      </c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</row>
    <row r="85">
      <c r="A85" s="223">
        <v>323.0</v>
      </c>
      <c r="B85" s="223" t="s">
        <v>405</v>
      </c>
      <c r="C85" s="224">
        <v>0.5</v>
      </c>
      <c r="D85" s="224">
        <v>1.64</v>
      </c>
      <c r="E85" s="225">
        <v>3.28</v>
      </c>
      <c r="F85" s="226" t="s">
        <v>105</v>
      </c>
      <c r="G85" s="227">
        <v>7.0</v>
      </c>
      <c r="H85" s="226" t="s">
        <v>111</v>
      </c>
      <c r="I85" s="227">
        <v>14.0</v>
      </c>
      <c r="J85" s="226" t="s">
        <v>112</v>
      </c>
      <c r="K85" s="227">
        <v>14.0</v>
      </c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</row>
    <row r="86">
      <c r="A86" s="223" t="s">
        <v>409</v>
      </c>
      <c r="B86" s="223" t="s">
        <v>410</v>
      </c>
      <c r="C86" s="224">
        <v>14.0</v>
      </c>
      <c r="D86" s="224">
        <v>45.93</v>
      </c>
      <c r="E86" s="225">
        <v>91.87</v>
      </c>
      <c r="F86" s="226" t="s">
        <v>105</v>
      </c>
      <c r="G86" s="227">
        <v>11.0</v>
      </c>
      <c r="H86" s="226" t="s">
        <v>111</v>
      </c>
      <c r="I86" s="227">
        <v>113.0</v>
      </c>
      <c r="J86" s="226" t="s">
        <v>112</v>
      </c>
      <c r="K86" s="227">
        <v>85.0</v>
      </c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</row>
    <row r="87">
      <c r="A87" s="223" t="s">
        <v>415</v>
      </c>
      <c r="B87" s="223" t="s">
        <v>416</v>
      </c>
      <c r="C87" s="224">
        <v>4.35</v>
      </c>
      <c r="D87" s="224">
        <v>14.27</v>
      </c>
      <c r="E87" s="225">
        <v>28.54</v>
      </c>
      <c r="F87" s="226" t="s">
        <v>105</v>
      </c>
      <c r="G87" s="227">
        <v>11.0</v>
      </c>
      <c r="H87" s="226" t="s">
        <v>111</v>
      </c>
      <c r="I87" s="227">
        <v>56.0</v>
      </c>
      <c r="J87" s="226" t="s">
        <v>112</v>
      </c>
      <c r="K87" s="227">
        <v>34.0</v>
      </c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</row>
    <row r="88">
      <c r="A88" s="223">
        <v>354.0</v>
      </c>
      <c r="B88" s="223" t="s">
        <v>420</v>
      </c>
      <c r="C88" s="224">
        <v>0.55</v>
      </c>
      <c r="D88" s="224">
        <v>1.8</v>
      </c>
      <c r="E88" s="225">
        <v>3.61</v>
      </c>
      <c r="F88" s="226" t="s">
        <v>105</v>
      </c>
      <c r="G88" s="227">
        <v>8.0</v>
      </c>
      <c r="H88" s="226" t="s">
        <v>111</v>
      </c>
      <c r="I88" s="227">
        <v>22.0</v>
      </c>
      <c r="J88" s="226" t="s">
        <v>112</v>
      </c>
      <c r="K88" s="227">
        <v>13.0</v>
      </c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</row>
    <row r="89">
      <c r="A89" s="223" t="s">
        <v>422</v>
      </c>
      <c r="B89" s="223" t="s">
        <v>207</v>
      </c>
      <c r="C89" s="224">
        <v>0.6</v>
      </c>
      <c r="D89" s="224">
        <v>1.97</v>
      </c>
      <c r="E89" s="225">
        <v>3.94</v>
      </c>
      <c r="F89" s="226" t="s">
        <v>105</v>
      </c>
      <c r="G89" s="227">
        <v>7.0</v>
      </c>
      <c r="H89" s="226" t="s">
        <v>111</v>
      </c>
      <c r="I89" s="227">
        <v>20.0</v>
      </c>
      <c r="J89" s="226" t="s">
        <v>112</v>
      </c>
      <c r="K89" s="227">
        <v>12.0</v>
      </c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</row>
    <row r="90">
      <c r="A90" s="223" t="s">
        <v>424</v>
      </c>
      <c r="B90" s="223" t="s">
        <v>249</v>
      </c>
      <c r="C90" s="224">
        <v>0.6</v>
      </c>
      <c r="D90" s="224">
        <v>1.97</v>
      </c>
      <c r="E90" s="225">
        <v>3.94</v>
      </c>
      <c r="F90" s="226" t="s">
        <v>105</v>
      </c>
      <c r="G90" s="227">
        <v>7.0</v>
      </c>
      <c r="H90" s="226" t="s">
        <v>111</v>
      </c>
      <c r="I90" s="227">
        <v>12.0</v>
      </c>
      <c r="J90" s="226" t="s">
        <v>112</v>
      </c>
      <c r="K90" s="227">
        <v>10.0</v>
      </c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</row>
    <row r="91">
      <c r="A91" s="223" t="s">
        <v>426</v>
      </c>
      <c r="B91" s="223" t="s">
        <v>398</v>
      </c>
      <c r="C91" s="224">
        <v>1.08</v>
      </c>
      <c r="D91" s="224">
        <v>3.54</v>
      </c>
      <c r="E91" s="225">
        <v>7.09</v>
      </c>
      <c r="F91" s="226" t="s">
        <v>105</v>
      </c>
      <c r="G91" s="227">
        <v>7.0</v>
      </c>
      <c r="H91" s="226" t="s">
        <v>111</v>
      </c>
      <c r="I91" s="227">
        <v>29.0</v>
      </c>
      <c r="J91" s="226" t="s">
        <v>112</v>
      </c>
      <c r="K91" s="227">
        <v>20.0</v>
      </c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</row>
    <row r="92">
      <c r="A92" s="223">
        <v>391.0</v>
      </c>
      <c r="B92" s="223" t="s">
        <v>428</v>
      </c>
      <c r="C92" s="224">
        <v>0.56</v>
      </c>
      <c r="D92" s="224">
        <v>1.84</v>
      </c>
      <c r="E92" s="225">
        <v>3.67</v>
      </c>
      <c r="F92" s="226" t="s">
        <v>105</v>
      </c>
      <c r="G92" s="227">
        <v>8.0</v>
      </c>
      <c r="H92" s="226" t="s">
        <v>111</v>
      </c>
      <c r="I92" s="227">
        <v>14.0</v>
      </c>
      <c r="J92" s="226" t="s">
        <v>112</v>
      </c>
      <c r="K92" s="227">
        <v>14.0</v>
      </c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</row>
    <row r="93">
      <c r="A93" s="223" t="s">
        <v>430</v>
      </c>
      <c r="B93" s="223" t="s">
        <v>431</v>
      </c>
      <c r="C93" s="224">
        <v>1.18</v>
      </c>
      <c r="D93" s="224">
        <v>3.87</v>
      </c>
      <c r="E93" s="225">
        <v>7.74</v>
      </c>
      <c r="F93" s="226" t="s">
        <v>105</v>
      </c>
      <c r="G93" s="227">
        <v>11.0</v>
      </c>
      <c r="H93" s="226" t="s">
        <v>111</v>
      </c>
      <c r="I93" s="227">
        <v>25.0</v>
      </c>
      <c r="J93" s="226" t="s">
        <v>112</v>
      </c>
      <c r="K93" s="227">
        <v>21.0</v>
      </c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</row>
    <row r="94">
      <c r="A94" s="223">
        <v>457.0</v>
      </c>
      <c r="B94" s="223" t="s">
        <v>434</v>
      </c>
      <c r="C94" s="224">
        <v>0.55</v>
      </c>
      <c r="D94" s="224">
        <v>1.8</v>
      </c>
      <c r="E94" s="225">
        <v>3.61</v>
      </c>
      <c r="F94" s="226" t="s">
        <v>105</v>
      </c>
      <c r="G94" s="227">
        <v>9.0</v>
      </c>
      <c r="H94" s="226" t="s">
        <v>111</v>
      </c>
      <c r="I94" s="227">
        <v>13.0</v>
      </c>
      <c r="J94" s="226" t="s">
        <v>112</v>
      </c>
      <c r="K94" s="227">
        <v>14.0</v>
      </c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</row>
    <row r="95">
      <c r="A95" s="223">
        <v>520.0</v>
      </c>
      <c r="B95" s="223" t="s">
        <v>437</v>
      </c>
      <c r="C95" s="224">
        <v>0.58</v>
      </c>
      <c r="D95" s="224">
        <v>1.9</v>
      </c>
      <c r="E95" s="225">
        <v>3.81</v>
      </c>
      <c r="F95" s="226" t="s">
        <v>105</v>
      </c>
      <c r="G95" s="227">
        <v>9.0</v>
      </c>
      <c r="H95" s="226" t="s">
        <v>111</v>
      </c>
      <c r="I95" s="227">
        <v>14.0</v>
      </c>
      <c r="J95" s="226" t="s">
        <v>112</v>
      </c>
      <c r="K95" s="227">
        <v>13.0</v>
      </c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</row>
    <row r="96">
      <c r="A96" s="223">
        <v>521.0</v>
      </c>
      <c r="B96" s="223" t="s">
        <v>439</v>
      </c>
      <c r="C96" s="224">
        <v>0.58</v>
      </c>
      <c r="D96" s="224">
        <v>1.9</v>
      </c>
      <c r="E96" s="225">
        <v>3.81</v>
      </c>
      <c r="F96" s="226" t="s">
        <v>105</v>
      </c>
      <c r="G96" s="227">
        <v>9.0</v>
      </c>
      <c r="H96" s="226" t="s">
        <v>111</v>
      </c>
      <c r="I96" s="227">
        <v>14.0</v>
      </c>
      <c r="J96" s="226" t="s">
        <v>112</v>
      </c>
      <c r="K96" s="227">
        <v>13.0</v>
      </c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</row>
    <row r="97">
      <c r="A97" s="223">
        <v>523.0</v>
      </c>
      <c r="B97" s="223" t="s">
        <v>442</v>
      </c>
      <c r="C97" s="224">
        <v>0.6</v>
      </c>
      <c r="D97" s="224">
        <v>1.97</v>
      </c>
      <c r="E97" s="225">
        <v>3.94</v>
      </c>
      <c r="F97" s="226" t="s">
        <v>105</v>
      </c>
      <c r="G97" s="227">
        <v>8.0</v>
      </c>
      <c r="H97" s="226" t="s">
        <v>111</v>
      </c>
      <c r="I97" s="227">
        <v>13.0</v>
      </c>
      <c r="J97" s="226" t="s">
        <v>112</v>
      </c>
      <c r="K97" s="227">
        <v>6.0</v>
      </c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</row>
    <row r="98">
      <c r="A98" s="223">
        <v>585.0</v>
      </c>
      <c r="B98" s="223" t="s">
        <v>444</v>
      </c>
      <c r="C98" s="224">
        <v>0.8</v>
      </c>
      <c r="D98" s="224">
        <v>2.62</v>
      </c>
      <c r="E98" s="225">
        <v>5.25</v>
      </c>
      <c r="F98" s="226" t="s">
        <v>105</v>
      </c>
      <c r="G98" s="227">
        <v>7.5</v>
      </c>
      <c r="H98" s="226" t="s">
        <v>111</v>
      </c>
      <c r="I98" s="227">
        <v>21.0</v>
      </c>
      <c r="J98" s="226" t="s">
        <v>112</v>
      </c>
      <c r="K98" s="227">
        <v>17.0</v>
      </c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</row>
    <row r="99">
      <c r="A99" s="228" t="s">
        <v>446</v>
      </c>
      <c r="B99" s="223" t="s">
        <v>447</v>
      </c>
      <c r="C99" s="224">
        <v>2.42</v>
      </c>
      <c r="D99" s="224">
        <v>7.94</v>
      </c>
      <c r="E99" s="225">
        <v>15.88</v>
      </c>
      <c r="F99" s="226" t="s">
        <v>105</v>
      </c>
      <c r="G99" s="227">
        <v>12.0</v>
      </c>
      <c r="H99" s="226" t="s">
        <v>111</v>
      </c>
      <c r="I99" s="227">
        <v>43.0</v>
      </c>
      <c r="J99" s="226" t="s">
        <v>112</v>
      </c>
      <c r="K99" s="227">
        <v>25.0</v>
      </c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</row>
    <row r="100">
      <c r="A100" s="228" t="s">
        <v>450</v>
      </c>
      <c r="B100" s="223" t="s">
        <v>451</v>
      </c>
      <c r="C100" s="224">
        <v>2.42</v>
      </c>
      <c r="D100" s="224">
        <v>7.94</v>
      </c>
      <c r="E100" s="225">
        <v>15.88</v>
      </c>
      <c r="F100" s="226" t="s">
        <v>105</v>
      </c>
      <c r="G100" s="227">
        <v>12.0</v>
      </c>
      <c r="H100" s="226" t="s">
        <v>111</v>
      </c>
      <c r="I100" s="227">
        <v>43.0</v>
      </c>
      <c r="J100" s="226" t="s">
        <v>112</v>
      </c>
      <c r="K100" s="227">
        <v>25.0</v>
      </c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</row>
    <row r="101">
      <c r="A101" s="228" t="s">
        <v>454</v>
      </c>
      <c r="B101" s="223" t="s">
        <v>455</v>
      </c>
      <c r="C101" s="224">
        <v>2.42</v>
      </c>
      <c r="D101" s="224">
        <v>7.94</v>
      </c>
      <c r="E101" s="225">
        <v>15.88</v>
      </c>
      <c r="F101" s="226" t="s">
        <v>105</v>
      </c>
      <c r="G101" s="227">
        <v>12.0</v>
      </c>
      <c r="H101" s="226" t="s">
        <v>111</v>
      </c>
      <c r="I101" s="227">
        <v>43.0</v>
      </c>
      <c r="J101" s="226" t="s">
        <v>112</v>
      </c>
      <c r="K101" s="227">
        <v>25.0</v>
      </c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</row>
    <row r="102">
      <c r="A102" s="228" t="s">
        <v>458</v>
      </c>
      <c r="B102" s="223" t="s">
        <v>459</v>
      </c>
      <c r="C102" s="224">
        <v>2.42</v>
      </c>
      <c r="D102" s="224">
        <v>7.94</v>
      </c>
      <c r="E102" s="225">
        <v>15.88</v>
      </c>
      <c r="F102" s="226" t="s">
        <v>105</v>
      </c>
      <c r="G102" s="227">
        <v>12.0</v>
      </c>
      <c r="H102" s="226" t="s">
        <v>111</v>
      </c>
      <c r="I102" s="227">
        <v>43.0</v>
      </c>
      <c r="J102" s="226" t="s">
        <v>112</v>
      </c>
      <c r="K102" s="227">
        <v>25.0</v>
      </c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</row>
    <row r="103">
      <c r="A103" s="228" t="s">
        <v>462</v>
      </c>
      <c r="B103" s="223" t="s">
        <v>463</v>
      </c>
      <c r="C103" s="224">
        <v>2.42</v>
      </c>
      <c r="D103" s="224">
        <v>7.94</v>
      </c>
      <c r="E103" s="225">
        <v>15.88</v>
      </c>
      <c r="F103" s="226" t="s">
        <v>105</v>
      </c>
      <c r="G103" s="227">
        <v>12.0</v>
      </c>
      <c r="H103" s="226" t="s">
        <v>111</v>
      </c>
      <c r="I103" s="227">
        <v>43.0</v>
      </c>
      <c r="J103" s="226" t="s">
        <v>112</v>
      </c>
      <c r="K103" s="227">
        <v>25.0</v>
      </c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</row>
    <row r="104">
      <c r="A104" s="228" t="s">
        <v>466</v>
      </c>
      <c r="B104" s="223" t="s">
        <v>467</v>
      </c>
      <c r="C104" s="224">
        <v>2.42</v>
      </c>
      <c r="D104" s="224">
        <v>7.94</v>
      </c>
      <c r="E104" s="225">
        <v>15.88</v>
      </c>
      <c r="F104" s="226" t="s">
        <v>105</v>
      </c>
      <c r="G104" s="227">
        <v>12.0</v>
      </c>
      <c r="H104" s="226" t="s">
        <v>111</v>
      </c>
      <c r="I104" s="227">
        <v>43.0</v>
      </c>
      <c r="J104" s="226" t="s">
        <v>112</v>
      </c>
      <c r="K104" s="227">
        <v>25.0</v>
      </c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</row>
    <row r="105">
      <c r="A105" s="228" t="s">
        <v>470</v>
      </c>
      <c r="B105" s="223" t="s">
        <v>471</v>
      </c>
      <c r="C105" s="224">
        <v>1.93</v>
      </c>
      <c r="D105" s="224">
        <v>6.33</v>
      </c>
      <c r="E105" s="225">
        <v>12.66</v>
      </c>
      <c r="F105" s="226" t="s">
        <v>105</v>
      </c>
      <c r="G105" s="227">
        <v>10.0</v>
      </c>
      <c r="H105" s="226" t="s">
        <v>111</v>
      </c>
      <c r="I105" s="227">
        <v>27.0</v>
      </c>
      <c r="J105" s="226" t="s">
        <v>112</v>
      </c>
      <c r="K105" s="227">
        <v>20.0</v>
      </c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</row>
    <row r="106">
      <c r="A106" s="228" t="s">
        <v>473</v>
      </c>
      <c r="B106" s="223" t="s">
        <v>447</v>
      </c>
      <c r="C106" s="224">
        <v>1.93</v>
      </c>
      <c r="D106" s="224">
        <v>6.33</v>
      </c>
      <c r="E106" s="225">
        <v>12.66</v>
      </c>
      <c r="F106" s="226" t="s">
        <v>105</v>
      </c>
      <c r="G106" s="227">
        <v>10.0</v>
      </c>
      <c r="H106" s="226" t="s">
        <v>111</v>
      </c>
      <c r="I106" s="227">
        <v>27.0</v>
      </c>
      <c r="J106" s="226" t="s">
        <v>112</v>
      </c>
      <c r="K106" s="227">
        <v>20.0</v>
      </c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</row>
    <row r="107">
      <c r="A107" s="228" t="s">
        <v>475</v>
      </c>
      <c r="B107" s="223" t="s">
        <v>467</v>
      </c>
      <c r="C107" s="224">
        <v>1.93</v>
      </c>
      <c r="D107" s="224">
        <v>6.33</v>
      </c>
      <c r="E107" s="225">
        <v>12.66</v>
      </c>
      <c r="F107" s="226" t="s">
        <v>105</v>
      </c>
      <c r="G107" s="227">
        <v>10.0</v>
      </c>
      <c r="H107" s="226" t="s">
        <v>111</v>
      </c>
      <c r="I107" s="227">
        <v>27.0</v>
      </c>
      <c r="J107" s="226" t="s">
        <v>112</v>
      </c>
      <c r="K107" s="227">
        <v>20.0</v>
      </c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</row>
    <row r="108">
      <c r="A108" s="228" t="s">
        <v>477</v>
      </c>
      <c r="B108" s="223" t="s">
        <v>451</v>
      </c>
      <c r="C108" s="224">
        <v>1.93</v>
      </c>
      <c r="D108" s="224">
        <v>6.33</v>
      </c>
      <c r="E108" s="225">
        <v>12.66</v>
      </c>
      <c r="F108" s="226" t="s">
        <v>105</v>
      </c>
      <c r="G108" s="227">
        <v>10.0</v>
      </c>
      <c r="H108" s="226" t="s">
        <v>111</v>
      </c>
      <c r="I108" s="227">
        <v>27.0</v>
      </c>
      <c r="J108" s="226" t="s">
        <v>112</v>
      </c>
      <c r="K108" s="227">
        <v>20.0</v>
      </c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</row>
    <row r="109">
      <c r="A109" s="228" t="s">
        <v>479</v>
      </c>
      <c r="B109" s="223" t="s">
        <v>480</v>
      </c>
      <c r="C109" s="224">
        <v>1.93</v>
      </c>
      <c r="D109" s="224">
        <v>6.33</v>
      </c>
      <c r="E109" s="225">
        <v>12.66</v>
      </c>
      <c r="F109" s="226" t="s">
        <v>105</v>
      </c>
      <c r="G109" s="227">
        <v>10.0</v>
      </c>
      <c r="H109" s="226" t="s">
        <v>111</v>
      </c>
      <c r="I109" s="227">
        <v>27.0</v>
      </c>
      <c r="J109" s="226" t="s">
        <v>112</v>
      </c>
      <c r="K109" s="227">
        <v>20.0</v>
      </c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</row>
    <row r="110">
      <c r="A110" s="223" t="s">
        <v>482</v>
      </c>
      <c r="B110" s="223" t="s">
        <v>285</v>
      </c>
      <c r="C110" s="224">
        <v>1.78</v>
      </c>
      <c r="D110" s="224">
        <v>5.84</v>
      </c>
      <c r="E110" s="225">
        <v>11.68</v>
      </c>
      <c r="F110" s="226" t="s">
        <v>105</v>
      </c>
      <c r="G110" s="227">
        <v>20.0</v>
      </c>
      <c r="H110" s="226" t="s">
        <v>111</v>
      </c>
      <c r="I110" s="227">
        <v>18.0</v>
      </c>
      <c r="J110" s="226" t="s">
        <v>112</v>
      </c>
      <c r="K110" s="227">
        <v>28.0</v>
      </c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</row>
    <row r="111">
      <c r="A111" s="223" t="s">
        <v>485</v>
      </c>
      <c r="B111" s="223" t="s">
        <v>486</v>
      </c>
      <c r="C111" s="224">
        <v>2.72</v>
      </c>
      <c r="D111" s="224">
        <v>8.92</v>
      </c>
      <c r="E111" s="225">
        <v>17.85</v>
      </c>
      <c r="F111" s="226" t="s">
        <v>105</v>
      </c>
      <c r="G111" s="227">
        <v>20.0</v>
      </c>
      <c r="H111" s="226" t="s">
        <v>111</v>
      </c>
      <c r="I111" s="227">
        <v>18.0</v>
      </c>
      <c r="J111" s="226" t="s">
        <v>112</v>
      </c>
      <c r="K111" s="227">
        <v>28.0</v>
      </c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</row>
    <row r="112">
      <c r="A112" s="81">
        <v>701.0</v>
      </c>
      <c r="B112" s="223" t="s">
        <v>383</v>
      </c>
      <c r="C112" s="224">
        <v>0.86</v>
      </c>
      <c r="D112" s="224">
        <v>2.82</v>
      </c>
      <c r="E112" s="225">
        <v>5.64</v>
      </c>
      <c r="F112" s="226" t="s">
        <v>105</v>
      </c>
      <c r="G112" s="227">
        <v>8.0</v>
      </c>
      <c r="H112" s="226" t="s">
        <v>111</v>
      </c>
      <c r="I112" s="227">
        <v>18.0</v>
      </c>
      <c r="J112" s="226" t="s">
        <v>112</v>
      </c>
      <c r="K112" s="227">
        <v>17.0</v>
      </c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</row>
    <row r="113">
      <c r="A113" s="223" t="s">
        <v>489</v>
      </c>
      <c r="B113" s="223" t="s">
        <v>490</v>
      </c>
      <c r="C113" s="224">
        <v>0.92</v>
      </c>
      <c r="D113" s="224">
        <v>3.02</v>
      </c>
      <c r="E113" s="225">
        <v>6.04</v>
      </c>
      <c r="F113" s="226" t="s">
        <v>105</v>
      </c>
      <c r="G113" s="227">
        <v>8.0</v>
      </c>
      <c r="H113" s="226" t="s">
        <v>111</v>
      </c>
      <c r="I113" s="227">
        <v>18.0</v>
      </c>
      <c r="J113" s="226" t="s">
        <v>112</v>
      </c>
      <c r="K113" s="227">
        <v>17.0</v>
      </c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</row>
    <row r="114">
      <c r="A114" s="223" t="s">
        <v>492</v>
      </c>
      <c r="B114" s="223" t="s">
        <v>493</v>
      </c>
      <c r="C114" s="224">
        <v>0.96</v>
      </c>
      <c r="D114" s="224">
        <v>3.15</v>
      </c>
      <c r="E114" s="225">
        <v>6.3</v>
      </c>
      <c r="F114" s="226" t="s">
        <v>105</v>
      </c>
      <c r="G114" s="227">
        <v>7.0</v>
      </c>
      <c r="H114" s="226" t="s">
        <v>111</v>
      </c>
      <c r="I114" s="227">
        <v>27.0</v>
      </c>
      <c r="J114" s="226" t="s">
        <v>112</v>
      </c>
      <c r="K114" s="227">
        <v>14.0</v>
      </c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</row>
    <row r="115">
      <c r="A115" s="223" t="s">
        <v>496</v>
      </c>
      <c r="B115" s="223" t="s">
        <v>497</v>
      </c>
      <c r="C115" s="224">
        <v>1.75</v>
      </c>
      <c r="D115" s="224">
        <v>5.74</v>
      </c>
      <c r="E115" s="225">
        <v>11.48</v>
      </c>
      <c r="F115" s="226" t="s">
        <v>105</v>
      </c>
      <c r="G115" s="227">
        <v>9.0</v>
      </c>
      <c r="H115" s="226" t="s">
        <v>111</v>
      </c>
      <c r="I115" s="227">
        <v>19.0</v>
      </c>
      <c r="J115" s="226" t="s">
        <v>112</v>
      </c>
      <c r="K115" s="227">
        <v>20.0</v>
      </c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</row>
    <row r="116">
      <c r="A116" s="223" t="s">
        <v>500</v>
      </c>
      <c r="B116" s="223" t="s">
        <v>501</v>
      </c>
      <c r="C116" s="224">
        <v>1.55</v>
      </c>
      <c r="D116" s="224">
        <v>5.09</v>
      </c>
      <c r="E116" s="225">
        <v>10.17</v>
      </c>
      <c r="F116" s="226" t="s">
        <v>105</v>
      </c>
      <c r="G116" s="227">
        <v>8.0</v>
      </c>
      <c r="H116" s="226" t="s">
        <v>111</v>
      </c>
      <c r="I116" s="227">
        <v>16.0</v>
      </c>
      <c r="J116" s="226" t="s">
        <v>112</v>
      </c>
      <c r="K116" s="227">
        <v>19.0</v>
      </c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</row>
    <row r="117">
      <c r="A117" s="223" t="s">
        <v>504</v>
      </c>
      <c r="B117" s="223" t="s">
        <v>505</v>
      </c>
      <c r="C117" s="224">
        <v>1.55</v>
      </c>
      <c r="D117" s="224">
        <v>5.09</v>
      </c>
      <c r="E117" s="225">
        <v>10.17</v>
      </c>
      <c r="F117" s="226" t="s">
        <v>105</v>
      </c>
      <c r="G117" s="227">
        <v>8.0</v>
      </c>
      <c r="H117" s="226" t="s">
        <v>111</v>
      </c>
      <c r="I117" s="227">
        <v>16.0</v>
      </c>
      <c r="J117" s="226" t="s">
        <v>112</v>
      </c>
      <c r="K117" s="227">
        <v>19.0</v>
      </c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</row>
    <row r="118">
      <c r="A118" s="223" t="s">
        <v>508</v>
      </c>
      <c r="B118" s="223" t="s">
        <v>509</v>
      </c>
      <c r="C118" s="224">
        <v>1.8</v>
      </c>
      <c r="D118" s="224">
        <v>5.91</v>
      </c>
      <c r="E118" s="225">
        <v>11.81</v>
      </c>
      <c r="F118" s="226" t="s">
        <v>105</v>
      </c>
      <c r="G118" s="227">
        <v>10.0</v>
      </c>
      <c r="H118" s="226" t="s">
        <v>111</v>
      </c>
      <c r="I118" s="227">
        <v>22.0</v>
      </c>
      <c r="J118" s="226" t="s">
        <v>112</v>
      </c>
      <c r="K118" s="227">
        <v>19.0</v>
      </c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</row>
    <row r="119">
      <c r="A119" s="223" t="s">
        <v>511</v>
      </c>
      <c r="B119" s="223" t="s">
        <v>505</v>
      </c>
      <c r="C119" s="224">
        <v>1.8</v>
      </c>
      <c r="D119" s="224">
        <v>5.91</v>
      </c>
      <c r="E119" s="225">
        <v>11.81</v>
      </c>
      <c r="F119" s="226" t="s">
        <v>105</v>
      </c>
      <c r="G119" s="227">
        <v>10.0</v>
      </c>
      <c r="H119" s="226" t="s">
        <v>111</v>
      </c>
      <c r="I119" s="227">
        <v>22.0</v>
      </c>
      <c r="J119" s="226" t="s">
        <v>112</v>
      </c>
      <c r="K119" s="227">
        <v>19.0</v>
      </c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</row>
    <row r="120">
      <c r="A120" s="223" t="s">
        <v>513</v>
      </c>
      <c r="B120" s="223" t="s">
        <v>514</v>
      </c>
      <c r="C120" s="224">
        <v>1.98</v>
      </c>
      <c r="D120" s="224">
        <v>6.5</v>
      </c>
      <c r="E120" s="225">
        <v>12.99</v>
      </c>
      <c r="F120" s="226" t="s">
        <v>105</v>
      </c>
      <c r="G120" s="227">
        <v>8.0</v>
      </c>
      <c r="H120" s="226" t="s">
        <v>111</v>
      </c>
      <c r="I120" s="227">
        <v>26.0</v>
      </c>
      <c r="J120" s="226" t="s">
        <v>112</v>
      </c>
      <c r="K120" s="227">
        <v>20.0</v>
      </c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</row>
    <row r="121">
      <c r="A121" s="223" t="s">
        <v>516</v>
      </c>
      <c r="B121" s="223" t="s">
        <v>517</v>
      </c>
      <c r="C121" s="224">
        <v>1.98</v>
      </c>
      <c r="D121" s="224">
        <v>6.5</v>
      </c>
      <c r="E121" s="225">
        <v>12.99</v>
      </c>
      <c r="F121" s="226" t="s">
        <v>105</v>
      </c>
      <c r="G121" s="227">
        <v>8.0</v>
      </c>
      <c r="H121" s="226" t="s">
        <v>111</v>
      </c>
      <c r="I121" s="227">
        <v>26.0</v>
      </c>
      <c r="J121" s="226" t="s">
        <v>112</v>
      </c>
      <c r="K121" s="227">
        <v>20.0</v>
      </c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</row>
    <row r="122">
      <c r="A122" s="223" t="s">
        <v>519</v>
      </c>
      <c r="B122" s="223" t="s">
        <v>514</v>
      </c>
      <c r="C122" s="224">
        <v>3.05</v>
      </c>
      <c r="D122" s="224">
        <v>10.01</v>
      </c>
      <c r="E122" s="225">
        <v>20.01</v>
      </c>
      <c r="F122" s="226" t="s">
        <v>105</v>
      </c>
      <c r="G122" s="227">
        <v>14.0</v>
      </c>
      <c r="H122" s="226" t="s">
        <v>111</v>
      </c>
      <c r="I122" s="227">
        <v>39.0</v>
      </c>
      <c r="J122" s="226" t="s">
        <v>112</v>
      </c>
      <c r="K122" s="227">
        <v>30.0</v>
      </c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</row>
    <row r="123">
      <c r="A123" s="81">
        <v>921.0</v>
      </c>
      <c r="B123" s="223" t="s">
        <v>521</v>
      </c>
      <c r="C123" s="224">
        <v>0.75</v>
      </c>
      <c r="D123" s="224">
        <v>2.46</v>
      </c>
      <c r="E123" s="225">
        <v>4.92</v>
      </c>
      <c r="F123" s="226" t="s">
        <v>105</v>
      </c>
      <c r="G123" s="227">
        <v>6.5</v>
      </c>
      <c r="H123" s="226" t="s">
        <v>111</v>
      </c>
      <c r="I123" s="227">
        <v>17.0</v>
      </c>
      <c r="J123" s="226" t="s">
        <v>112</v>
      </c>
      <c r="K123" s="227">
        <v>15.0</v>
      </c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</row>
    <row r="124">
      <c r="A124" s="223">
        <v>1156.0</v>
      </c>
      <c r="B124" s="223" t="s">
        <v>523</v>
      </c>
      <c r="C124" s="224">
        <v>0.78</v>
      </c>
      <c r="D124" s="224">
        <v>2.56</v>
      </c>
      <c r="E124" s="225">
        <v>5.12</v>
      </c>
      <c r="F124" s="226" t="s">
        <v>105</v>
      </c>
      <c r="G124" s="227">
        <v>9.0</v>
      </c>
      <c r="H124" s="226" t="s">
        <v>111</v>
      </c>
      <c r="I124" s="227">
        <v>12.0</v>
      </c>
      <c r="J124" s="226" t="s">
        <v>112</v>
      </c>
      <c r="K124" s="227">
        <v>13.0</v>
      </c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</row>
    <row r="125">
      <c r="A125" s="223">
        <v>1157.0</v>
      </c>
      <c r="B125" s="223" t="s">
        <v>526</v>
      </c>
      <c r="C125" s="224">
        <v>0.78</v>
      </c>
      <c r="D125" s="224">
        <v>2.56</v>
      </c>
      <c r="E125" s="225">
        <v>5.12</v>
      </c>
      <c r="F125" s="226" t="s">
        <v>105</v>
      </c>
      <c r="G125" s="227">
        <v>9.0</v>
      </c>
      <c r="H125" s="226" t="s">
        <v>111</v>
      </c>
      <c r="I125" s="227">
        <v>12.0</v>
      </c>
      <c r="J125" s="226" t="s">
        <v>112</v>
      </c>
      <c r="K125" s="227">
        <v>13.0</v>
      </c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</row>
    <row r="126">
      <c r="A126" s="223">
        <v>1222.0</v>
      </c>
      <c r="B126" s="223" t="s">
        <v>529</v>
      </c>
      <c r="C126" s="224">
        <v>0.82</v>
      </c>
      <c r="D126" s="224">
        <v>2.69</v>
      </c>
      <c r="E126" s="225">
        <v>5.38</v>
      </c>
      <c r="F126" s="226" t="s">
        <v>105</v>
      </c>
      <c r="G126" s="227">
        <v>7.0</v>
      </c>
      <c r="H126" s="226" t="s">
        <v>111</v>
      </c>
      <c r="I126" s="227">
        <v>30.0</v>
      </c>
      <c r="J126" s="226" t="s">
        <v>112</v>
      </c>
      <c r="K126" s="227">
        <v>19.0</v>
      </c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</row>
    <row r="127">
      <c r="A127" s="223">
        <v>1248.0</v>
      </c>
      <c r="B127" s="223" t="s">
        <v>531</v>
      </c>
      <c r="C127" s="224">
        <v>0.52</v>
      </c>
      <c r="D127" s="224">
        <v>1.71</v>
      </c>
      <c r="E127" s="225">
        <v>3.41</v>
      </c>
      <c r="F127" s="226" t="s">
        <v>105</v>
      </c>
      <c r="G127" s="227">
        <v>9.0</v>
      </c>
      <c r="H127" s="226" t="s">
        <v>111</v>
      </c>
      <c r="I127" s="227">
        <v>15.0</v>
      </c>
      <c r="J127" s="226" t="s">
        <v>112</v>
      </c>
      <c r="K127" s="227">
        <v>15.0</v>
      </c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</row>
    <row r="128">
      <c r="A128" s="223">
        <v>1249.0</v>
      </c>
      <c r="B128" s="223" t="s">
        <v>533</v>
      </c>
      <c r="C128" s="224">
        <v>0.54</v>
      </c>
      <c r="D128" s="224">
        <v>1.77</v>
      </c>
      <c r="E128" s="225">
        <v>3.54</v>
      </c>
      <c r="F128" s="226" t="s">
        <v>105</v>
      </c>
      <c r="G128" s="227">
        <v>9.0</v>
      </c>
      <c r="H128" s="226" t="s">
        <v>111</v>
      </c>
      <c r="I128" s="227">
        <v>15.0</v>
      </c>
      <c r="J128" s="226" t="s">
        <v>112</v>
      </c>
      <c r="K128" s="227">
        <v>15.0</v>
      </c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</row>
    <row r="129">
      <c r="A129" s="223">
        <v>1250.0</v>
      </c>
      <c r="B129" s="223" t="s">
        <v>537</v>
      </c>
      <c r="C129" s="224">
        <v>0.52</v>
      </c>
      <c r="D129" s="224">
        <v>1.71</v>
      </c>
      <c r="E129" s="225">
        <v>3.41</v>
      </c>
      <c r="F129" s="226" t="s">
        <v>105</v>
      </c>
      <c r="G129" s="227">
        <v>9.0</v>
      </c>
      <c r="H129" s="226" t="s">
        <v>111</v>
      </c>
      <c r="I129" s="227">
        <v>15.0</v>
      </c>
      <c r="J129" s="226" t="s">
        <v>112</v>
      </c>
      <c r="K129" s="227">
        <v>15.0</v>
      </c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</row>
    <row r="130">
      <c r="A130" s="223" t="s">
        <v>539</v>
      </c>
      <c r="B130" s="223" t="s">
        <v>540</v>
      </c>
      <c r="C130" s="224">
        <v>3.08</v>
      </c>
      <c r="D130" s="224">
        <v>10.11</v>
      </c>
      <c r="E130" s="225">
        <v>20.21</v>
      </c>
      <c r="F130" s="226" t="s">
        <v>105</v>
      </c>
      <c r="G130" s="227">
        <v>15.0</v>
      </c>
      <c r="H130" s="226" t="s">
        <v>111</v>
      </c>
      <c r="I130" s="227">
        <v>85.0</v>
      </c>
      <c r="J130" s="226" t="s">
        <v>112</v>
      </c>
      <c r="K130" s="227">
        <v>20.0</v>
      </c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</row>
    <row r="131">
      <c r="A131" s="223" t="s">
        <v>543</v>
      </c>
      <c r="B131" s="223" t="s">
        <v>544</v>
      </c>
      <c r="C131" s="224">
        <v>1.9</v>
      </c>
      <c r="D131" s="224">
        <v>6.23</v>
      </c>
      <c r="E131" s="225">
        <v>12.47</v>
      </c>
      <c r="F131" s="226" t="s">
        <v>105</v>
      </c>
      <c r="G131" s="227">
        <v>15.0</v>
      </c>
      <c r="H131" s="226" t="s">
        <v>111</v>
      </c>
      <c r="I131" s="227">
        <v>60.0</v>
      </c>
      <c r="J131" s="226" t="s">
        <v>112</v>
      </c>
      <c r="K131" s="227">
        <v>20.0</v>
      </c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</row>
    <row r="132">
      <c r="A132" s="223" t="s">
        <v>547</v>
      </c>
      <c r="B132" s="223" t="s">
        <v>548</v>
      </c>
      <c r="C132" s="224">
        <v>1.85</v>
      </c>
      <c r="D132" s="224">
        <v>6.07</v>
      </c>
      <c r="E132" s="225">
        <v>12.14</v>
      </c>
      <c r="F132" s="226" t="s">
        <v>105</v>
      </c>
      <c r="G132" s="227">
        <v>15.0</v>
      </c>
      <c r="H132" s="226" t="s">
        <v>111</v>
      </c>
      <c r="I132" s="227">
        <v>60.0</v>
      </c>
      <c r="J132" s="226" t="s">
        <v>112</v>
      </c>
      <c r="K132" s="227">
        <v>20.0</v>
      </c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</row>
    <row r="133">
      <c r="A133" s="223" t="s">
        <v>551</v>
      </c>
      <c r="B133" s="223" t="s">
        <v>552</v>
      </c>
      <c r="C133" s="224">
        <v>1.08</v>
      </c>
      <c r="D133" s="224">
        <v>3.54</v>
      </c>
      <c r="E133" s="225">
        <v>7.09</v>
      </c>
      <c r="F133" s="226" t="s">
        <v>105</v>
      </c>
      <c r="G133" s="227">
        <v>12.0</v>
      </c>
      <c r="H133" s="226" t="s">
        <v>111</v>
      </c>
      <c r="I133" s="227">
        <v>31.0</v>
      </c>
      <c r="J133" s="226" t="s">
        <v>112</v>
      </c>
      <c r="K133" s="227">
        <v>17.0</v>
      </c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</row>
    <row r="134">
      <c r="A134" s="223" t="s">
        <v>554</v>
      </c>
      <c r="B134" s="223" t="s">
        <v>555</v>
      </c>
      <c r="C134" s="224">
        <v>1.0</v>
      </c>
      <c r="D134" s="224">
        <v>3.28</v>
      </c>
      <c r="E134" s="225">
        <v>6.56</v>
      </c>
      <c r="F134" s="226" t="s">
        <v>105</v>
      </c>
      <c r="G134" s="227">
        <v>12.0</v>
      </c>
      <c r="H134" s="226" t="s">
        <v>111</v>
      </c>
      <c r="I134" s="227">
        <v>31.0</v>
      </c>
      <c r="J134" s="226" t="s">
        <v>112</v>
      </c>
      <c r="K134" s="227">
        <v>17.0</v>
      </c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</row>
    <row r="135">
      <c r="A135" s="223" t="s">
        <v>558</v>
      </c>
      <c r="B135" s="223" t="s">
        <v>559</v>
      </c>
      <c r="C135" s="224">
        <v>1.08</v>
      </c>
      <c r="D135" s="224">
        <v>3.54</v>
      </c>
      <c r="E135" s="225">
        <v>7.09</v>
      </c>
      <c r="F135" s="226" t="s">
        <v>105</v>
      </c>
      <c r="G135" s="227">
        <v>12.0</v>
      </c>
      <c r="H135" s="226" t="s">
        <v>111</v>
      </c>
      <c r="I135" s="227">
        <v>31.0</v>
      </c>
      <c r="J135" s="226" t="s">
        <v>112</v>
      </c>
      <c r="K135" s="227">
        <v>17.0</v>
      </c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</row>
    <row r="136">
      <c r="A136" s="230" t="s">
        <v>562</v>
      </c>
      <c r="B136" s="223" t="s">
        <v>563</v>
      </c>
      <c r="C136" s="224">
        <v>1.0</v>
      </c>
      <c r="D136" s="224">
        <v>3.28</v>
      </c>
      <c r="E136" s="225">
        <v>6.56</v>
      </c>
      <c r="F136" s="226" t="s">
        <v>105</v>
      </c>
      <c r="G136" s="227">
        <v>8.0</v>
      </c>
      <c r="H136" s="226" t="s">
        <v>111</v>
      </c>
      <c r="I136" s="227">
        <v>16.0</v>
      </c>
      <c r="J136" s="226" t="s">
        <v>112</v>
      </c>
      <c r="K136" s="227">
        <v>15.0</v>
      </c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</row>
    <row r="137">
      <c r="A137" s="230" t="s">
        <v>566</v>
      </c>
      <c r="B137" s="223" t="s">
        <v>567</v>
      </c>
      <c r="C137" s="224">
        <v>1.0</v>
      </c>
      <c r="D137" s="224">
        <v>3.28</v>
      </c>
      <c r="E137" s="225">
        <v>6.56</v>
      </c>
      <c r="F137" s="226" t="s">
        <v>105</v>
      </c>
      <c r="G137" s="227">
        <v>8.0</v>
      </c>
      <c r="H137" s="226" t="s">
        <v>111</v>
      </c>
      <c r="I137" s="227">
        <v>16.0</v>
      </c>
      <c r="J137" s="226" t="s">
        <v>112</v>
      </c>
      <c r="K137" s="227">
        <v>15.0</v>
      </c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</row>
    <row r="138">
      <c r="A138" s="230" t="s">
        <v>570</v>
      </c>
      <c r="B138" s="223" t="s">
        <v>571</v>
      </c>
      <c r="C138" s="224">
        <v>1.0</v>
      </c>
      <c r="D138" s="224">
        <v>3.28</v>
      </c>
      <c r="E138" s="225">
        <v>6.56</v>
      </c>
      <c r="F138" s="226" t="s">
        <v>105</v>
      </c>
      <c r="G138" s="227">
        <v>8.0</v>
      </c>
      <c r="H138" s="226" t="s">
        <v>111</v>
      </c>
      <c r="I138" s="227">
        <v>16.0</v>
      </c>
      <c r="J138" s="226" t="s">
        <v>112</v>
      </c>
      <c r="K138" s="227">
        <v>15.0</v>
      </c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</row>
    <row r="139">
      <c r="A139" s="230" t="s">
        <v>574</v>
      </c>
      <c r="B139" s="223" t="s">
        <v>575</v>
      </c>
      <c r="C139" s="224">
        <v>1.0</v>
      </c>
      <c r="D139" s="224">
        <v>3.28</v>
      </c>
      <c r="E139" s="225">
        <v>6.56</v>
      </c>
      <c r="F139" s="226" t="s">
        <v>105</v>
      </c>
      <c r="G139" s="227">
        <v>8.0</v>
      </c>
      <c r="H139" s="226" t="s">
        <v>111</v>
      </c>
      <c r="I139" s="227">
        <v>16.0</v>
      </c>
      <c r="J139" s="226" t="s">
        <v>112</v>
      </c>
      <c r="K139" s="227">
        <v>15.0</v>
      </c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</row>
    <row r="140">
      <c r="A140" s="223" t="s">
        <v>578</v>
      </c>
      <c r="B140" s="223" t="s">
        <v>579</v>
      </c>
      <c r="C140" s="224">
        <v>2.6</v>
      </c>
      <c r="D140" s="224">
        <v>8.53</v>
      </c>
      <c r="E140" s="225">
        <v>17.06</v>
      </c>
      <c r="F140" s="226" t="s">
        <v>105</v>
      </c>
      <c r="G140" s="227">
        <v>9.0</v>
      </c>
      <c r="H140" s="226" t="s">
        <v>111</v>
      </c>
      <c r="I140" s="227">
        <v>41.0</v>
      </c>
      <c r="J140" s="226" t="s">
        <v>112</v>
      </c>
      <c r="K140" s="227">
        <v>36.0</v>
      </c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</row>
    <row r="141">
      <c r="A141" s="223">
        <v>2002.0</v>
      </c>
      <c r="B141" s="223" t="s">
        <v>581</v>
      </c>
      <c r="C141" s="224">
        <v>4.0</v>
      </c>
      <c r="D141" s="224">
        <v>13.12</v>
      </c>
      <c r="E141" s="225">
        <v>26.25</v>
      </c>
      <c r="F141" s="226" t="s">
        <v>105</v>
      </c>
      <c r="G141" s="227">
        <v>8.0</v>
      </c>
      <c r="H141" s="226" t="s">
        <v>111</v>
      </c>
      <c r="I141" s="227">
        <v>73.0</v>
      </c>
      <c r="J141" s="226" t="s">
        <v>112</v>
      </c>
      <c r="K141" s="227">
        <v>44.0</v>
      </c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</row>
    <row r="142">
      <c r="A142" s="223" t="s">
        <v>585</v>
      </c>
      <c r="B142" s="223" t="s">
        <v>579</v>
      </c>
      <c r="C142" s="224">
        <v>3.18</v>
      </c>
      <c r="D142" s="224">
        <v>10.43</v>
      </c>
      <c r="E142" s="225">
        <v>20.87</v>
      </c>
      <c r="F142" s="226" t="s">
        <v>105</v>
      </c>
      <c r="G142" s="227">
        <v>10.0</v>
      </c>
      <c r="H142" s="226" t="s">
        <v>111</v>
      </c>
      <c r="I142" s="227">
        <v>50.0</v>
      </c>
      <c r="J142" s="226" t="s">
        <v>112</v>
      </c>
      <c r="K142" s="227">
        <v>38.0</v>
      </c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</row>
    <row r="143">
      <c r="A143" s="223">
        <v>2041.0</v>
      </c>
      <c r="B143" s="223" t="s">
        <v>514</v>
      </c>
      <c r="C143" s="224">
        <v>0.8</v>
      </c>
      <c r="D143" s="224">
        <v>2.62</v>
      </c>
      <c r="E143" s="225">
        <v>5.25</v>
      </c>
      <c r="F143" s="226" t="s">
        <v>105</v>
      </c>
      <c r="G143" s="227">
        <v>9.0</v>
      </c>
      <c r="H143" s="226" t="s">
        <v>111</v>
      </c>
      <c r="I143" s="227">
        <v>15.0</v>
      </c>
      <c r="J143" s="226" t="s">
        <v>112</v>
      </c>
      <c r="K143" s="227">
        <v>15.0</v>
      </c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</row>
    <row r="144">
      <c r="A144" s="223">
        <v>2043.0</v>
      </c>
      <c r="B144" s="223" t="s">
        <v>589</v>
      </c>
      <c r="C144" s="224">
        <v>0.8</v>
      </c>
      <c r="D144" s="224">
        <v>2.62</v>
      </c>
      <c r="E144" s="225">
        <v>5.25</v>
      </c>
      <c r="F144" s="226" t="s">
        <v>105</v>
      </c>
      <c r="G144" s="227">
        <v>9.0</v>
      </c>
      <c r="H144" s="226" t="s">
        <v>111</v>
      </c>
      <c r="I144" s="227">
        <v>15.0</v>
      </c>
      <c r="J144" s="226" t="s">
        <v>112</v>
      </c>
      <c r="K144" s="227">
        <v>15.0</v>
      </c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</row>
    <row r="145">
      <c r="A145" s="223">
        <v>2047.0</v>
      </c>
      <c r="B145" s="223" t="s">
        <v>505</v>
      </c>
      <c r="C145" s="224">
        <v>0.9</v>
      </c>
      <c r="D145" s="224">
        <v>2.95</v>
      </c>
      <c r="E145" s="225">
        <v>5.91</v>
      </c>
      <c r="F145" s="226" t="s">
        <v>105</v>
      </c>
      <c r="G145" s="227">
        <v>9.0</v>
      </c>
      <c r="H145" s="226" t="s">
        <v>111</v>
      </c>
      <c r="I145" s="227">
        <v>20.0</v>
      </c>
      <c r="J145" s="226" t="s">
        <v>112</v>
      </c>
      <c r="K145" s="227">
        <v>15.0</v>
      </c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</row>
    <row r="146">
      <c r="A146" s="223">
        <v>2049.0</v>
      </c>
      <c r="B146" s="223" t="s">
        <v>514</v>
      </c>
      <c r="C146" s="224">
        <v>1.02</v>
      </c>
      <c r="D146" s="224">
        <v>3.35</v>
      </c>
      <c r="E146" s="225">
        <v>6.69</v>
      </c>
      <c r="F146" s="226" t="s">
        <v>105</v>
      </c>
      <c r="G146" s="227">
        <v>9.0</v>
      </c>
      <c r="H146" s="226" t="s">
        <v>111</v>
      </c>
      <c r="I146" s="227">
        <v>25.0</v>
      </c>
      <c r="J146" s="226" t="s">
        <v>112</v>
      </c>
      <c r="K146" s="227">
        <v>15.0</v>
      </c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</row>
    <row r="147">
      <c r="A147" s="223">
        <v>2052.0</v>
      </c>
      <c r="B147" s="223" t="s">
        <v>593</v>
      </c>
      <c r="C147" s="224">
        <v>0.98</v>
      </c>
      <c r="D147" s="224">
        <v>3.22</v>
      </c>
      <c r="E147" s="225">
        <v>6.43</v>
      </c>
      <c r="F147" s="226" t="s">
        <v>105</v>
      </c>
      <c r="G147" s="227">
        <v>9.0</v>
      </c>
      <c r="H147" s="226" t="s">
        <v>111</v>
      </c>
      <c r="I147" s="227">
        <v>25.0</v>
      </c>
      <c r="J147" s="226" t="s">
        <v>112</v>
      </c>
      <c r="K147" s="227">
        <v>15.0</v>
      </c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</row>
    <row r="148">
      <c r="A148" s="223">
        <v>2058.0</v>
      </c>
      <c r="B148" s="223" t="s">
        <v>595</v>
      </c>
      <c r="C148" s="224">
        <v>1.15</v>
      </c>
      <c r="D148" s="224">
        <v>3.77</v>
      </c>
      <c r="E148" s="225">
        <v>7.55</v>
      </c>
      <c r="F148" s="226" t="s">
        <v>105</v>
      </c>
      <c r="G148" s="227">
        <v>9.0</v>
      </c>
      <c r="H148" s="226" t="s">
        <v>111</v>
      </c>
      <c r="I148" s="227">
        <v>22.0</v>
      </c>
      <c r="J148" s="226" t="s">
        <v>112</v>
      </c>
      <c r="K148" s="227">
        <v>21.0</v>
      </c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</row>
    <row r="149">
      <c r="A149" s="223" t="s">
        <v>598</v>
      </c>
      <c r="B149" s="223" t="s">
        <v>599</v>
      </c>
      <c r="C149" s="224">
        <v>1.18</v>
      </c>
      <c r="D149" s="224">
        <v>3.87</v>
      </c>
      <c r="E149" s="225">
        <v>7.74</v>
      </c>
      <c r="F149" s="226" t="s">
        <v>105</v>
      </c>
      <c r="G149" s="227">
        <v>11.0</v>
      </c>
      <c r="H149" s="226" t="s">
        <v>111</v>
      </c>
      <c r="I149" s="227">
        <v>13.0</v>
      </c>
      <c r="J149" s="226" t="s">
        <v>112</v>
      </c>
      <c r="K149" s="227">
        <v>25.0</v>
      </c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</row>
    <row r="150">
      <c r="A150" s="223" t="s">
        <v>602</v>
      </c>
      <c r="B150" s="223" t="s">
        <v>603</v>
      </c>
      <c r="C150" s="224">
        <v>1.18</v>
      </c>
      <c r="D150" s="224">
        <v>3.87</v>
      </c>
      <c r="E150" s="225">
        <v>7.74</v>
      </c>
      <c r="F150" s="226" t="s">
        <v>105</v>
      </c>
      <c r="G150" s="227">
        <v>11.0</v>
      </c>
      <c r="H150" s="226" t="s">
        <v>111</v>
      </c>
      <c r="I150" s="227">
        <v>13.0</v>
      </c>
      <c r="J150" s="226" t="s">
        <v>112</v>
      </c>
      <c r="K150" s="227">
        <v>25.0</v>
      </c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</row>
    <row r="151">
      <c r="A151" s="223" t="s">
        <v>605</v>
      </c>
      <c r="B151" s="223" t="s">
        <v>606</v>
      </c>
      <c r="C151" s="224">
        <v>1.18</v>
      </c>
      <c r="D151" s="224">
        <v>3.87</v>
      </c>
      <c r="E151" s="225">
        <v>7.74</v>
      </c>
      <c r="F151" s="226" t="s">
        <v>105</v>
      </c>
      <c r="G151" s="227">
        <v>11.0</v>
      </c>
      <c r="H151" s="226" t="s">
        <v>111</v>
      </c>
      <c r="I151" s="227">
        <v>13.0</v>
      </c>
      <c r="J151" s="226" t="s">
        <v>112</v>
      </c>
      <c r="K151" s="227">
        <v>25.0</v>
      </c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</row>
    <row r="152">
      <c r="A152" s="223" t="s">
        <v>608</v>
      </c>
      <c r="B152" s="223" t="s">
        <v>609</v>
      </c>
      <c r="C152" s="224">
        <v>1.18</v>
      </c>
      <c r="D152" s="224">
        <v>3.87</v>
      </c>
      <c r="E152" s="225">
        <v>7.74</v>
      </c>
      <c r="F152" s="226" t="s">
        <v>105</v>
      </c>
      <c r="G152" s="227">
        <v>11.0</v>
      </c>
      <c r="H152" s="226" t="s">
        <v>111</v>
      </c>
      <c r="I152" s="227">
        <v>13.0</v>
      </c>
      <c r="J152" s="226" t="s">
        <v>112</v>
      </c>
      <c r="K152" s="227">
        <v>25.0</v>
      </c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</row>
    <row r="153">
      <c r="A153" s="223" t="s">
        <v>611</v>
      </c>
      <c r="B153" s="223" t="s">
        <v>599</v>
      </c>
      <c r="C153" s="224">
        <v>1.7</v>
      </c>
      <c r="D153" s="224">
        <v>5.58</v>
      </c>
      <c r="E153" s="225">
        <v>11.16</v>
      </c>
      <c r="F153" s="226" t="s">
        <v>105</v>
      </c>
      <c r="G153" s="227">
        <v>20.0</v>
      </c>
      <c r="H153" s="226" t="s">
        <v>111</v>
      </c>
      <c r="I153" s="227">
        <v>18.0</v>
      </c>
      <c r="J153" s="226" t="s">
        <v>112</v>
      </c>
      <c r="K153" s="227">
        <v>35.0</v>
      </c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</row>
    <row r="154">
      <c r="A154" s="223" t="s">
        <v>613</v>
      </c>
      <c r="B154" s="223" t="s">
        <v>603</v>
      </c>
      <c r="C154" s="224">
        <v>1.7</v>
      </c>
      <c r="D154" s="224">
        <v>5.58</v>
      </c>
      <c r="E154" s="225">
        <v>11.16</v>
      </c>
      <c r="F154" s="226" t="s">
        <v>105</v>
      </c>
      <c r="G154" s="227">
        <v>20.0</v>
      </c>
      <c r="H154" s="226" t="s">
        <v>111</v>
      </c>
      <c r="I154" s="227">
        <v>18.0</v>
      </c>
      <c r="J154" s="226" t="s">
        <v>112</v>
      </c>
      <c r="K154" s="227">
        <v>35.0</v>
      </c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</row>
    <row r="155">
      <c r="A155" s="223" t="s">
        <v>615</v>
      </c>
      <c r="B155" s="223" t="s">
        <v>606</v>
      </c>
      <c r="C155" s="224">
        <v>1.7</v>
      </c>
      <c r="D155" s="224">
        <v>5.58</v>
      </c>
      <c r="E155" s="225">
        <v>11.16</v>
      </c>
      <c r="F155" s="226" t="s">
        <v>105</v>
      </c>
      <c r="G155" s="227">
        <v>20.0</v>
      </c>
      <c r="H155" s="226" t="s">
        <v>111</v>
      </c>
      <c r="I155" s="227">
        <v>18.0</v>
      </c>
      <c r="J155" s="226" t="s">
        <v>112</v>
      </c>
      <c r="K155" s="227">
        <v>35.0</v>
      </c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</row>
    <row r="156">
      <c r="A156" s="223" t="s">
        <v>617</v>
      </c>
      <c r="B156" s="223" t="s">
        <v>609</v>
      </c>
      <c r="C156" s="224">
        <v>1.7</v>
      </c>
      <c r="D156" s="224">
        <v>5.58</v>
      </c>
      <c r="E156" s="225">
        <v>11.16</v>
      </c>
      <c r="F156" s="226" t="s">
        <v>105</v>
      </c>
      <c r="G156" s="227">
        <v>20.0</v>
      </c>
      <c r="H156" s="226" t="s">
        <v>111</v>
      </c>
      <c r="I156" s="227">
        <v>18.0</v>
      </c>
      <c r="J156" s="226" t="s">
        <v>112</v>
      </c>
      <c r="K156" s="227">
        <v>35.0</v>
      </c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</row>
    <row r="157">
      <c r="A157" s="223" t="s">
        <v>619</v>
      </c>
      <c r="B157" s="223" t="s">
        <v>620</v>
      </c>
      <c r="C157" s="224">
        <v>1.05</v>
      </c>
      <c r="D157" s="224">
        <v>3.45</v>
      </c>
      <c r="E157" s="225">
        <v>6.89</v>
      </c>
      <c r="F157" s="226" t="s">
        <v>105</v>
      </c>
      <c r="G157" s="227">
        <v>14.0</v>
      </c>
      <c r="H157" s="226" t="s">
        <v>111</v>
      </c>
      <c r="I157" s="227">
        <v>20.0</v>
      </c>
      <c r="J157" s="226" t="s">
        <v>112</v>
      </c>
      <c r="K157" s="227">
        <v>20.0</v>
      </c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</row>
    <row r="158">
      <c r="A158" s="223" t="s">
        <v>623</v>
      </c>
      <c r="B158" s="223" t="s">
        <v>624</v>
      </c>
      <c r="C158" s="224">
        <v>1.05</v>
      </c>
      <c r="D158" s="224">
        <v>3.45</v>
      </c>
      <c r="E158" s="225">
        <v>6.89</v>
      </c>
      <c r="F158" s="226" t="s">
        <v>105</v>
      </c>
      <c r="G158" s="227">
        <v>14.0</v>
      </c>
      <c r="H158" s="226" t="s">
        <v>111</v>
      </c>
      <c r="I158" s="227">
        <v>20.0</v>
      </c>
      <c r="J158" s="226" t="s">
        <v>112</v>
      </c>
      <c r="K158" s="227">
        <v>20.0</v>
      </c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</row>
    <row r="159">
      <c r="A159" s="223" t="s">
        <v>627</v>
      </c>
      <c r="B159" s="223" t="s">
        <v>628</v>
      </c>
      <c r="C159" s="224">
        <v>1.05</v>
      </c>
      <c r="D159" s="224">
        <v>3.45</v>
      </c>
      <c r="E159" s="225">
        <v>6.89</v>
      </c>
      <c r="F159" s="226" t="s">
        <v>105</v>
      </c>
      <c r="G159" s="227">
        <v>14.0</v>
      </c>
      <c r="H159" s="226" t="s">
        <v>111</v>
      </c>
      <c r="I159" s="227">
        <v>20.0</v>
      </c>
      <c r="J159" s="226" t="s">
        <v>112</v>
      </c>
      <c r="K159" s="227">
        <v>20.0</v>
      </c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</row>
    <row r="160">
      <c r="A160" s="223" t="s">
        <v>631</v>
      </c>
      <c r="B160" s="223" t="s">
        <v>632</v>
      </c>
      <c r="C160" s="224">
        <v>1.05</v>
      </c>
      <c r="D160" s="224">
        <v>3.45</v>
      </c>
      <c r="E160" s="225">
        <v>6.89</v>
      </c>
      <c r="F160" s="226" t="s">
        <v>105</v>
      </c>
      <c r="G160" s="227">
        <v>14.0</v>
      </c>
      <c r="H160" s="226" t="s">
        <v>111</v>
      </c>
      <c r="I160" s="227">
        <v>20.0</v>
      </c>
      <c r="J160" s="226" t="s">
        <v>112</v>
      </c>
      <c r="K160" s="227">
        <v>20.0</v>
      </c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</row>
    <row r="161">
      <c r="A161" s="223" t="s">
        <v>635</v>
      </c>
      <c r="B161" s="223" t="s">
        <v>636</v>
      </c>
      <c r="C161" s="224">
        <v>1.05</v>
      </c>
      <c r="D161" s="224">
        <v>3.45</v>
      </c>
      <c r="E161" s="225">
        <v>6.89</v>
      </c>
      <c r="F161" s="226" t="s">
        <v>105</v>
      </c>
      <c r="G161" s="227">
        <v>14.0</v>
      </c>
      <c r="H161" s="226" t="s">
        <v>111</v>
      </c>
      <c r="I161" s="227">
        <v>20.0</v>
      </c>
      <c r="J161" s="226" t="s">
        <v>112</v>
      </c>
      <c r="K161" s="227">
        <v>20.0</v>
      </c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</row>
    <row r="162">
      <c r="A162" s="223" t="s">
        <v>640</v>
      </c>
      <c r="B162" s="223" t="s">
        <v>641</v>
      </c>
      <c r="C162" s="224">
        <v>1.35</v>
      </c>
      <c r="D162" s="224">
        <v>4.43</v>
      </c>
      <c r="E162" s="225">
        <v>8.86</v>
      </c>
      <c r="F162" s="226" t="s">
        <v>105</v>
      </c>
      <c r="G162" s="227">
        <v>14.0</v>
      </c>
      <c r="H162" s="226" t="s">
        <v>111</v>
      </c>
      <c r="I162" s="227">
        <v>29.0</v>
      </c>
      <c r="J162" s="226" t="s">
        <v>112</v>
      </c>
      <c r="K162" s="227">
        <v>20.0</v>
      </c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</row>
    <row r="163">
      <c r="A163" s="223" t="s">
        <v>643</v>
      </c>
      <c r="B163" s="223" t="s">
        <v>644</v>
      </c>
      <c r="C163" s="224">
        <v>1.35</v>
      </c>
      <c r="D163" s="224">
        <v>4.43</v>
      </c>
      <c r="E163" s="225">
        <v>8.86</v>
      </c>
      <c r="F163" s="226" t="s">
        <v>105</v>
      </c>
      <c r="G163" s="227">
        <v>14.0</v>
      </c>
      <c r="H163" s="226" t="s">
        <v>111</v>
      </c>
      <c r="I163" s="227">
        <v>29.0</v>
      </c>
      <c r="J163" s="226" t="s">
        <v>112</v>
      </c>
      <c r="K163" s="227">
        <v>20.0</v>
      </c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</row>
    <row r="164">
      <c r="A164" s="223" t="s">
        <v>646</v>
      </c>
      <c r="B164" s="223" t="s">
        <v>647</v>
      </c>
      <c r="C164" s="224">
        <v>1.35</v>
      </c>
      <c r="D164" s="224">
        <v>4.43</v>
      </c>
      <c r="E164" s="225">
        <v>8.86</v>
      </c>
      <c r="F164" s="226" t="s">
        <v>105</v>
      </c>
      <c r="G164" s="227">
        <v>14.0</v>
      </c>
      <c r="H164" s="226" t="s">
        <v>111</v>
      </c>
      <c r="I164" s="227">
        <v>29.0</v>
      </c>
      <c r="J164" s="226" t="s">
        <v>112</v>
      </c>
      <c r="K164" s="227">
        <v>20.0</v>
      </c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</row>
    <row r="165">
      <c r="A165" s="223" t="s">
        <v>649</v>
      </c>
      <c r="B165" s="223" t="s">
        <v>650</v>
      </c>
      <c r="C165" s="224">
        <v>1.35</v>
      </c>
      <c r="D165" s="224">
        <v>4.43</v>
      </c>
      <c r="E165" s="225">
        <v>8.86</v>
      </c>
      <c r="F165" s="226" t="s">
        <v>105</v>
      </c>
      <c r="G165" s="227">
        <v>14.0</v>
      </c>
      <c r="H165" s="226" t="s">
        <v>111</v>
      </c>
      <c r="I165" s="227">
        <v>29.0</v>
      </c>
      <c r="J165" s="226" t="s">
        <v>112</v>
      </c>
      <c r="K165" s="227">
        <v>20.0</v>
      </c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</row>
    <row r="166">
      <c r="A166" s="223" t="s">
        <v>652</v>
      </c>
      <c r="B166" s="223" t="s">
        <v>653</v>
      </c>
      <c r="C166" s="224">
        <v>1.35</v>
      </c>
      <c r="D166" s="224">
        <v>4.43</v>
      </c>
      <c r="E166" s="225">
        <v>8.86</v>
      </c>
      <c r="F166" s="226" t="s">
        <v>105</v>
      </c>
      <c r="G166" s="227">
        <v>14.0</v>
      </c>
      <c r="H166" s="226" t="s">
        <v>111</v>
      </c>
      <c r="I166" s="227">
        <v>29.0</v>
      </c>
      <c r="J166" s="226" t="s">
        <v>112</v>
      </c>
      <c r="K166" s="227">
        <v>20.0</v>
      </c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</row>
    <row r="167">
      <c r="A167" s="223" t="s">
        <v>655</v>
      </c>
      <c r="B167" s="223" t="s">
        <v>656</v>
      </c>
      <c r="C167" s="224">
        <v>1.68</v>
      </c>
      <c r="D167" s="224">
        <v>5.51</v>
      </c>
      <c r="E167" s="225">
        <v>11.02</v>
      </c>
      <c r="F167" s="226" t="s">
        <v>105</v>
      </c>
      <c r="G167" s="227">
        <v>27.5</v>
      </c>
      <c r="H167" s="226" t="s">
        <v>111</v>
      </c>
      <c r="I167" s="227">
        <v>34.0</v>
      </c>
      <c r="J167" s="226" t="s">
        <v>112</v>
      </c>
      <c r="K167" s="227">
        <v>25.0</v>
      </c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</row>
    <row r="168">
      <c r="A168" s="223" t="s">
        <v>658</v>
      </c>
      <c r="B168" s="223" t="s">
        <v>659</v>
      </c>
      <c r="C168" s="224">
        <v>1.68</v>
      </c>
      <c r="D168" s="224">
        <v>5.51</v>
      </c>
      <c r="E168" s="225">
        <v>11.02</v>
      </c>
      <c r="F168" s="226" t="s">
        <v>105</v>
      </c>
      <c r="G168" s="227">
        <v>27.5</v>
      </c>
      <c r="H168" s="226" t="s">
        <v>111</v>
      </c>
      <c r="I168" s="227">
        <v>34.0</v>
      </c>
      <c r="J168" s="226" t="s">
        <v>112</v>
      </c>
      <c r="K168" s="227">
        <v>25.0</v>
      </c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</row>
    <row r="169">
      <c r="A169" s="223" t="s">
        <v>661</v>
      </c>
      <c r="B169" s="223" t="s">
        <v>662</v>
      </c>
      <c r="C169" s="224">
        <v>1.68</v>
      </c>
      <c r="D169" s="224">
        <v>5.51</v>
      </c>
      <c r="E169" s="225">
        <v>11.02</v>
      </c>
      <c r="F169" s="226" t="s">
        <v>105</v>
      </c>
      <c r="G169" s="227">
        <v>27.5</v>
      </c>
      <c r="H169" s="226" t="s">
        <v>111</v>
      </c>
      <c r="I169" s="227">
        <v>34.0</v>
      </c>
      <c r="J169" s="226" t="s">
        <v>112</v>
      </c>
      <c r="K169" s="227">
        <v>25.0</v>
      </c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</row>
    <row r="170">
      <c r="A170" s="223" t="s">
        <v>664</v>
      </c>
      <c r="B170" s="223" t="s">
        <v>665</v>
      </c>
      <c r="C170" s="224">
        <v>1.68</v>
      </c>
      <c r="D170" s="224">
        <v>5.51</v>
      </c>
      <c r="E170" s="225">
        <v>11.02</v>
      </c>
      <c r="F170" s="226" t="s">
        <v>105</v>
      </c>
      <c r="G170" s="227">
        <v>27.5</v>
      </c>
      <c r="H170" s="226" t="s">
        <v>111</v>
      </c>
      <c r="I170" s="227">
        <v>34.0</v>
      </c>
      <c r="J170" s="226" t="s">
        <v>112</v>
      </c>
      <c r="K170" s="227">
        <v>25.0</v>
      </c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</row>
    <row r="171">
      <c r="A171" s="223" t="s">
        <v>667</v>
      </c>
      <c r="B171" s="223" t="s">
        <v>668</v>
      </c>
      <c r="C171" s="224">
        <v>1.68</v>
      </c>
      <c r="D171" s="224">
        <v>5.51</v>
      </c>
      <c r="E171" s="225">
        <v>11.02</v>
      </c>
      <c r="F171" s="226" t="s">
        <v>105</v>
      </c>
      <c r="G171" s="227">
        <v>27.5</v>
      </c>
      <c r="H171" s="226" t="s">
        <v>111</v>
      </c>
      <c r="I171" s="227">
        <v>34.0</v>
      </c>
      <c r="J171" s="226" t="s">
        <v>112</v>
      </c>
      <c r="K171" s="227">
        <v>25.0</v>
      </c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</row>
    <row r="172">
      <c r="A172" s="223" t="s">
        <v>670</v>
      </c>
      <c r="B172" s="223" t="s">
        <v>671</v>
      </c>
      <c r="C172" s="224">
        <v>1.7</v>
      </c>
      <c r="D172" s="224">
        <v>5.58</v>
      </c>
      <c r="E172" s="225">
        <v>11.16</v>
      </c>
      <c r="F172" s="226" t="s">
        <v>105</v>
      </c>
      <c r="G172" s="227">
        <v>14.0</v>
      </c>
      <c r="H172" s="226" t="s">
        <v>111</v>
      </c>
      <c r="I172" s="227">
        <v>39.0</v>
      </c>
      <c r="J172" s="226" t="s">
        <v>112</v>
      </c>
      <c r="K172" s="227">
        <v>20.0</v>
      </c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</row>
    <row r="173">
      <c r="A173" s="223" t="s">
        <v>673</v>
      </c>
      <c r="B173" s="223" t="s">
        <v>674</v>
      </c>
      <c r="C173" s="224">
        <v>1.7</v>
      </c>
      <c r="D173" s="224">
        <v>5.58</v>
      </c>
      <c r="E173" s="225">
        <v>11.16</v>
      </c>
      <c r="F173" s="226" t="s">
        <v>105</v>
      </c>
      <c r="G173" s="227">
        <v>14.0</v>
      </c>
      <c r="H173" s="226" t="s">
        <v>111</v>
      </c>
      <c r="I173" s="227">
        <v>39.0</v>
      </c>
      <c r="J173" s="226" t="s">
        <v>112</v>
      </c>
      <c r="K173" s="227">
        <v>20.0</v>
      </c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</row>
    <row r="174">
      <c r="A174" s="223" t="s">
        <v>676</v>
      </c>
      <c r="B174" s="223" t="s">
        <v>677</v>
      </c>
      <c r="C174" s="224">
        <v>1.7</v>
      </c>
      <c r="D174" s="224">
        <v>5.58</v>
      </c>
      <c r="E174" s="225">
        <v>11.16</v>
      </c>
      <c r="F174" s="226" t="s">
        <v>105</v>
      </c>
      <c r="G174" s="227">
        <v>14.0</v>
      </c>
      <c r="H174" s="226" t="s">
        <v>111</v>
      </c>
      <c r="I174" s="227">
        <v>39.0</v>
      </c>
      <c r="J174" s="226" t="s">
        <v>112</v>
      </c>
      <c r="K174" s="227">
        <v>20.0</v>
      </c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</row>
    <row r="175">
      <c r="A175" s="223" t="s">
        <v>679</v>
      </c>
      <c r="B175" s="223" t="s">
        <v>680</v>
      </c>
      <c r="C175" s="224">
        <v>1.7</v>
      </c>
      <c r="D175" s="224">
        <v>5.58</v>
      </c>
      <c r="E175" s="225">
        <v>11.16</v>
      </c>
      <c r="F175" s="226" t="s">
        <v>105</v>
      </c>
      <c r="G175" s="227">
        <v>14.0</v>
      </c>
      <c r="H175" s="226" t="s">
        <v>111</v>
      </c>
      <c r="I175" s="227">
        <v>39.0</v>
      </c>
      <c r="J175" s="226" t="s">
        <v>112</v>
      </c>
      <c r="K175" s="227">
        <v>20.0</v>
      </c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</row>
    <row r="176">
      <c r="A176" s="223" t="s">
        <v>682</v>
      </c>
      <c r="B176" s="223" t="s">
        <v>683</v>
      </c>
      <c r="C176" s="224">
        <v>0.63</v>
      </c>
      <c r="D176" s="224">
        <v>2.07</v>
      </c>
      <c r="E176" s="225">
        <v>4.13</v>
      </c>
      <c r="F176" s="226" t="s">
        <v>105</v>
      </c>
      <c r="G176" s="227">
        <v>9.0</v>
      </c>
      <c r="H176" s="226" t="s">
        <v>111</v>
      </c>
      <c r="I176" s="227">
        <v>14.0</v>
      </c>
      <c r="J176" s="226" t="s">
        <v>112</v>
      </c>
      <c r="K176" s="227">
        <v>13.0</v>
      </c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</row>
    <row r="177">
      <c r="A177" s="223" t="s">
        <v>686</v>
      </c>
      <c r="B177" s="223" t="s">
        <v>687</v>
      </c>
      <c r="C177" s="224">
        <v>0.63</v>
      </c>
      <c r="D177" s="224">
        <v>2.07</v>
      </c>
      <c r="E177" s="225">
        <v>4.13</v>
      </c>
      <c r="F177" s="226" t="s">
        <v>105</v>
      </c>
      <c r="G177" s="227">
        <v>9.0</v>
      </c>
      <c r="H177" s="226" t="s">
        <v>111</v>
      </c>
      <c r="I177" s="227">
        <v>14.0</v>
      </c>
      <c r="J177" s="226" t="s">
        <v>112</v>
      </c>
      <c r="K177" s="227">
        <v>13.0</v>
      </c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</row>
    <row r="178">
      <c r="A178" s="223" t="s">
        <v>690</v>
      </c>
      <c r="B178" s="223" t="s">
        <v>691</v>
      </c>
      <c r="C178" s="224">
        <v>0.63</v>
      </c>
      <c r="D178" s="224">
        <v>2.07</v>
      </c>
      <c r="E178" s="225">
        <v>4.13</v>
      </c>
      <c r="F178" s="226" t="s">
        <v>105</v>
      </c>
      <c r="G178" s="227">
        <v>9.0</v>
      </c>
      <c r="H178" s="226" t="s">
        <v>111</v>
      </c>
      <c r="I178" s="227">
        <v>14.0</v>
      </c>
      <c r="J178" s="226" t="s">
        <v>112</v>
      </c>
      <c r="K178" s="227">
        <v>13.0</v>
      </c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</row>
    <row r="179">
      <c r="A179" s="223" t="s">
        <v>694</v>
      </c>
      <c r="B179" s="223" t="s">
        <v>695</v>
      </c>
      <c r="C179" s="224">
        <v>0.63</v>
      </c>
      <c r="D179" s="224">
        <v>2.07</v>
      </c>
      <c r="E179" s="225">
        <v>4.13</v>
      </c>
      <c r="F179" s="226" t="s">
        <v>105</v>
      </c>
      <c r="G179" s="227">
        <v>9.0</v>
      </c>
      <c r="H179" s="226" t="s">
        <v>111</v>
      </c>
      <c r="I179" s="227">
        <v>14.0</v>
      </c>
      <c r="J179" s="226" t="s">
        <v>112</v>
      </c>
      <c r="K179" s="227">
        <v>13.0</v>
      </c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</row>
    <row r="180">
      <c r="A180" s="223" t="s">
        <v>698</v>
      </c>
      <c r="B180" s="223" t="s">
        <v>699</v>
      </c>
      <c r="C180" s="224">
        <v>0.63</v>
      </c>
      <c r="D180" s="224">
        <v>2.07</v>
      </c>
      <c r="E180" s="225">
        <v>4.13</v>
      </c>
      <c r="F180" s="226" t="s">
        <v>105</v>
      </c>
      <c r="G180" s="227">
        <v>9.0</v>
      </c>
      <c r="H180" s="226" t="s">
        <v>111</v>
      </c>
      <c r="I180" s="227">
        <v>14.0</v>
      </c>
      <c r="J180" s="226" t="s">
        <v>112</v>
      </c>
      <c r="K180" s="227">
        <v>13.0</v>
      </c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</row>
    <row r="181">
      <c r="A181" s="223" t="s">
        <v>702</v>
      </c>
      <c r="B181" s="223" t="s">
        <v>703</v>
      </c>
      <c r="C181" s="224">
        <v>0.63</v>
      </c>
      <c r="D181" s="224">
        <v>2.07</v>
      </c>
      <c r="E181" s="225">
        <v>4.13</v>
      </c>
      <c r="F181" s="226" t="s">
        <v>105</v>
      </c>
      <c r="G181" s="227">
        <v>9.0</v>
      </c>
      <c r="H181" s="226" t="s">
        <v>111</v>
      </c>
      <c r="I181" s="227">
        <v>14.0</v>
      </c>
      <c r="J181" s="226" t="s">
        <v>112</v>
      </c>
      <c r="K181" s="227">
        <v>13.0</v>
      </c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</row>
    <row r="182">
      <c r="A182" s="223" t="s">
        <v>706</v>
      </c>
      <c r="B182" s="223" t="s">
        <v>683</v>
      </c>
      <c r="C182" s="224">
        <v>0.85</v>
      </c>
      <c r="D182" s="224">
        <v>2.79</v>
      </c>
      <c r="E182" s="225">
        <v>5.58</v>
      </c>
      <c r="F182" s="226" t="s">
        <v>105</v>
      </c>
      <c r="G182" s="227">
        <v>9.0</v>
      </c>
      <c r="H182" s="226" t="s">
        <v>111</v>
      </c>
      <c r="I182" s="227">
        <v>23.0</v>
      </c>
      <c r="J182" s="226" t="s">
        <v>112</v>
      </c>
      <c r="K182" s="227">
        <v>13.0</v>
      </c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</row>
    <row r="183">
      <c r="A183" s="223" t="s">
        <v>708</v>
      </c>
      <c r="B183" s="223" t="s">
        <v>687</v>
      </c>
      <c r="C183" s="224">
        <v>0.85</v>
      </c>
      <c r="D183" s="224">
        <v>2.79</v>
      </c>
      <c r="E183" s="225">
        <v>5.58</v>
      </c>
      <c r="F183" s="226" t="s">
        <v>105</v>
      </c>
      <c r="G183" s="227">
        <v>9.0</v>
      </c>
      <c r="H183" s="226" t="s">
        <v>111</v>
      </c>
      <c r="I183" s="227">
        <v>23.0</v>
      </c>
      <c r="J183" s="226" t="s">
        <v>112</v>
      </c>
      <c r="K183" s="227">
        <v>13.0</v>
      </c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</row>
    <row r="184">
      <c r="A184" s="223" t="s">
        <v>710</v>
      </c>
      <c r="B184" s="223" t="s">
        <v>691</v>
      </c>
      <c r="C184" s="224">
        <v>0.85</v>
      </c>
      <c r="D184" s="224">
        <v>2.79</v>
      </c>
      <c r="E184" s="225">
        <v>5.58</v>
      </c>
      <c r="F184" s="226" t="s">
        <v>105</v>
      </c>
      <c r="G184" s="227">
        <v>9.0</v>
      </c>
      <c r="H184" s="226" t="s">
        <v>111</v>
      </c>
      <c r="I184" s="227">
        <v>23.0</v>
      </c>
      <c r="J184" s="226" t="s">
        <v>112</v>
      </c>
      <c r="K184" s="227">
        <v>13.0</v>
      </c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</row>
    <row r="185">
      <c r="A185" s="223" t="s">
        <v>712</v>
      </c>
      <c r="B185" s="223" t="s">
        <v>713</v>
      </c>
      <c r="C185" s="224">
        <v>0.85</v>
      </c>
      <c r="D185" s="224">
        <v>2.79</v>
      </c>
      <c r="E185" s="225">
        <v>5.58</v>
      </c>
      <c r="F185" s="226" t="s">
        <v>105</v>
      </c>
      <c r="G185" s="227">
        <v>9.0</v>
      </c>
      <c r="H185" s="226" t="s">
        <v>111</v>
      </c>
      <c r="I185" s="227">
        <v>23.0</v>
      </c>
      <c r="J185" s="226" t="s">
        <v>112</v>
      </c>
      <c r="K185" s="227">
        <v>13.0</v>
      </c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</row>
    <row r="186">
      <c r="A186" s="223" t="s">
        <v>715</v>
      </c>
      <c r="B186" s="223" t="s">
        <v>699</v>
      </c>
      <c r="C186" s="224">
        <v>0.85</v>
      </c>
      <c r="D186" s="224">
        <v>2.79</v>
      </c>
      <c r="E186" s="225">
        <v>5.58</v>
      </c>
      <c r="F186" s="226" t="s">
        <v>105</v>
      </c>
      <c r="G186" s="227">
        <v>9.0</v>
      </c>
      <c r="H186" s="226" t="s">
        <v>111</v>
      </c>
      <c r="I186" s="227">
        <v>23.0</v>
      </c>
      <c r="J186" s="226" t="s">
        <v>112</v>
      </c>
      <c r="K186" s="227">
        <v>13.0</v>
      </c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</row>
    <row r="187">
      <c r="A187" s="223" t="s">
        <v>717</v>
      </c>
      <c r="B187" s="223" t="s">
        <v>703</v>
      </c>
      <c r="C187" s="224">
        <v>0.85</v>
      </c>
      <c r="D187" s="224">
        <v>2.79</v>
      </c>
      <c r="E187" s="225">
        <v>5.58</v>
      </c>
      <c r="F187" s="226" t="s">
        <v>105</v>
      </c>
      <c r="G187" s="227">
        <v>9.0</v>
      </c>
      <c r="H187" s="226" t="s">
        <v>111</v>
      </c>
      <c r="I187" s="227">
        <v>23.0</v>
      </c>
      <c r="J187" s="226" t="s">
        <v>112</v>
      </c>
      <c r="K187" s="227">
        <v>13.0</v>
      </c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</row>
    <row r="188">
      <c r="A188" s="223" t="s">
        <v>719</v>
      </c>
      <c r="B188" s="223" t="s">
        <v>683</v>
      </c>
      <c r="C188" s="224">
        <v>1.0</v>
      </c>
      <c r="D188" s="224">
        <v>3.28</v>
      </c>
      <c r="E188" s="225">
        <v>6.56</v>
      </c>
      <c r="F188" s="226" t="s">
        <v>105</v>
      </c>
      <c r="G188" s="227">
        <v>12.5</v>
      </c>
      <c r="H188" s="226" t="s">
        <v>111</v>
      </c>
      <c r="I188" s="227">
        <v>38.0</v>
      </c>
      <c r="J188" s="226" t="s">
        <v>112</v>
      </c>
      <c r="K188" s="227">
        <v>19.0</v>
      </c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</row>
    <row r="189">
      <c r="A189" s="223" t="s">
        <v>721</v>
      </c>
      <c r="B189" s="223" t="s">
        <v>687</v>
      </c>
      <c r="C189" s="224">
        <v>1.52</v>
      </c>
      <c r="D189" s="224">
        <v>4.99</v>
      </c>
      <c r="E189" s="225">
        <v>9.97</v>
      </c>
      <c r="F189" s="226" t="s">
        <v>105</v>
      </c>
      <c r="G189" s="227">
        <v>12.5</v>
      </c>
      <c r="H189" s="226" t="s">
        <v>111</v>
      </c>
      <c r="I189" s="227">
        <v>38.0</v>
      </c>
      <c r="J189" s="226" t="s">
        <v>112</v>
      </c>
      <c r="K189" s="227">
        <v>19.0</v>
      </c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</row>
    <row r="190">
      <c r="A190" s="223" t="s">
        <v>723</v>
      </c>
      <c r="B190" s="223" t="s">
        <v>691</v>
      </c>
      <c r="C190" s="224">
        <v>1.3</v>
      </c>
      <c r="D190" s="224">
        <v>4.27</v>
      </c>
      <c r="E190" s="225">
        <v>8.53</v>
      </c>
      <c r="F190" s="226" t="s">
        <v>105</v>
      </c>
      <c r="G190" s="227">
        <v>12.5</v>
      </c>
      <c r="H190" s="226" t="s">
        <v>111</v>
      </c>
      <c r="I190" s="227">
        <v>38.0</v>
      </c>
      <c r="J190" s="226" t="s">
        <v>112</v>
      </c>
      <c r="K190" s="227">
        <v>19.0</v>
      </c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</row>
    <row r="191">
      <c r="A191" s="223">
        <v>2493.0</v>
      </c>
      <c r="B191" s="223" t="s">
        <v>725</v>
      </c>
      <c r="C191" s="224">
        <v>1.1</v>
      </c>
      <c r="D191" s="224">
        <v>3.61</v>
      </c>
      <c r="E191" s="225">
        <v>7.22</v>
      </c>
      <c r="F191" s="226" t="s">
        <v>105</v>
      </c>
      <c r="G191" s="227">
        <v>11.0</v>
      </c>
      <c r="H191" s="226" t="s">
        <v>111</v>
      </c>
      <c r="I191" s="227">
        <v>30.0</v>
      </c>
      <c r="J191" s="226" t="s">
        <v>112</v>
      </c>
      <c r="K191" s="227">
        <v>18.0</v>
      </c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</row>
    <row r="192">
      <c r="A192" s="223">
        <v>2494.0</v>
      </c>
      <c r="B192" s="223" t="s">
        <v>728</v>
      </c>
      <c r="C192" s="224">
        <v>1.2</v>
      </c>
      <c r="D192" s="224">
        <v>3.94</v>
      </c>
      <c r="E192" s="225">
        <v>7.87</v>
      </c>
      <c r="F192" s="226" t="s">
        <v>105</v>
      </c>
      <c r="G192" s="227">
        <v>11.0</v>
      </c>
      <c r="H192" s="226" t="s">
        <v>111</v>
      </c>
      <c r="I192" s="227">
        <v>30.0</v>
      </c>
      <c r="J192" s="226" t="s">
        <v>112</v>
      </c>
      <c r="K192" s="227">
        <v>18.0</v>
      </c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</row>
    <row r="193">
      <c r="A193" s="223" t="s">
        <v>731</v>
      </c>
      <c r="B193" s="223" t="s">
        <v>732</v>
      </c>
      <c r="C193" s="224">
        <v>1.52</v>
      </c>
      <c r="D193" s="224">
        <v>4.99</v>
      </c>
      <c r="E193" s="225">
        <v>9.97</v>
      </c>
      <c r="F193" s="226" t="s">
        <v>105</v>
      </c>
      <c r="G193" s="227">
        <v>10.0</v>
      </c>
      <c r="H193" s="226" t="s">
        <v>111</v>
      </c>
      <c r="I193" s="227">
        <v>16.0</v>
      </c>
      <c r="J193" s="226" t="s">
        <v>112</v>
      </c>
      <c r="K193" s="227">
        <v>20.0</v>
      </c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</row>
    <row r="194">
      <c r="A194" s="223" t="s">
        <v>735</v>
      </c>
      <c r="B194" s="223" t="s">
        <v>736</v>
      </c>
      <c r="C194" s="224">
        <v>1.52</v>
      </c>
      <c r="D194" s="224">
        <v>4.99</v>
      </c>
      <c r="E194" s="225">
        <v>9.97</v>
      </c>
      <c r="F194" s="226" t="s">
        <v>105</v>
      </c>
      <c r="G194" s="227">
        <v>10.0</v>
      </c>
      <c r="H194" s="226" t="s">
        <v>111</v>
      </c>
      <c r="I194" s="227">
        <v>16.0</v>
      </c>
      <c r="J194" s="226" t="s">
        <v>112</v>
      </c>
      <c r="K194" s="227">
        <v>20.0</v>
      </c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</row>
    <row r="195">
      <c r="A195" s="223" t="s">
        <v>738</v>
      </c>
      <c r="B195" s="223" t="s">
        <v>739</v>
      </c>
      <c r="C195" s="224">
        <v>1.52</v>
      </c>
      <c r="D195" s="224">
        <v>4.99</v>
      </c>
      <c r="E195" s="225">
        <v>9.97</v>
      </c>
      <c r="F195" s="226" t="s">
        <v>105</v>
      </c>
      <c r="G195" s="227">
        <v>10.0</v>
      </c>
      <c r="H195" s="226" t="s">
        <v>111</v>
      </c>
      <c r="I195" s="227">
        <v>16.0</v>
      </c>
      <c r="J195" s="226" t="s">
        <v>112</v>
      </c>
      <c r="K195" s="227">
        <v>20.0</v>
      </c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</row>
    <row r="196">
      <c r="A196" s="223" t="s">
        <v>741</v>
      </c>
      <c r="B196" s="223" t="s">
        <v>742</v>
      </c>
      <c r="C196" s="224">
        <v>1.52</v>
      </c>
      <c r="D196" s="224">
        <v>4.99</v>
      </c>
      <c r="E196" s="225">
        <v>9.97</v>
      </c>
      <c r="F196" s="226" t="s">
        <v>105</v>
      </c>
      <c r="G196" s="227">
        <v>10.0</v>
      </c>
      <c r="H196" s="226" t="s">
        <v>111</v>
      </c>
      <c r="I196" s="227">
        <v>16.0</v>
      </c>
      <c r="J196" s="226" t="s">
        <v>112</v>
      </c>
      <c r="K196" s="227">
        <v>20.0</v>
      </c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</row>
    <row r="197">
      <c r="A197" s="223" t="s">
        <v>744</v>
      </c>
      <c r="B197" s="223" t="s">
        <v>745</v>
      </c>
      <c r="C197" s="224">
        <v>1.52</v>
      </c>
      <c r="D197" s="224">
        <v>4.99</v>
      </c>
      <c r="E197" s="225">
        <v>9.97</v>
      </c>
      <c r="F197" s="226" t="s">
        <v>105</v>
      </c>
      <c r="G197" s="227">
        <v>10.0</v>
      </c>
      <c r="H197" s="226" t="s">
        <v>111</v>
      </c>
      <c r="I197" s="227">
        <v>16.0</v>
      </c>
      <c r="J197" s="226" t="s">
        <v>112</v>
      </c>
      <c r="K197" s="227">
        <v>20.0</v>
      </c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</row>
    <row r="198">
      <c r="A198" s="223" t="s">
        <v>748</v>
      </c>
      <c r="B198" s="223" t="s">
        <v>749</v>
      </c>
      <c r="C198" s="224">
        <v>1.52</v>
      </c>
      <c r="D198" s="224">
        <v>4.99</v>
      </c>
      <c r="E198" s="225">
        <v>9.97</v>
      </c>
      <c r="F198" s="226" t="s">
        <v>105</v>
      </c>
      <c r="G198" s="227">
        <v>10.0</v>
      </c>
      <c r="H198" s="226" t="s">
        <v>111</v>
      </c>
      <c r="I198" s="227">
        <v>16.0</v>
      </c>
      <c r="J198" s="226" t="s">
        <v>112</v>
      </c>
      <c r="K198" s="227">
        <v>20.0</v>
      </c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</row>
    <row r="199">
      <c r="A199" s="223" t="s">
        <v>751</v>
      </c>
      <c r="B199" s="223" t="s">
        <v>752</v>
      </c>
      <c r="C199" s="224">
        <v>0.99</v>
      </c>
      <c r="D199" s="224">
        <v>3.25</v>
      </c>
      <c r="E199" s="225">
        <v>6.5</v>
      </c>
      <c r="F199" s="226" t="s">
        <v>105</v>
      </c>
      <c r="G199" s="227">
        <v>9.0</v>
      </c>
      <c r="H199" s="226" t="s">
        <v>111</v>
      </c>
      <c r="I199" s="227">
        <v>20.0</v>
      </c>
      <c r="J199" s="226" t="s">
        <v>112</v>
      </c>
      <c r="K199" s="227">
        <v>15.0</v>
      </c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</row>
    <row r="200">
      <c r="A200" s="223" t="s">
        <v>755</v>
      </c>
      <c r="B200" s="223" t="s">
        <v>756</v>
      </c>
      <c r="C200" s="224">
        <v>0.99</v>
      </c>
      <c r="D200" s="224">
        <v>3.25</v>
      </c>
      <c r="E200" s="225">
        <v>6.5</v>
      </c>
      <c r="F200" s="226" t="s">
        <v>105</v>
      </c>
      <c r="G200" s="227">
        <v>9.0</v>
      </c>
      <c r="H200" s="226" t="s">
        <v>111</v>
      </c>
      <c r="I200" s="227">
        <v>20.0</v>
      </c>
      <c r="J200" s="226" t="s">
        <v>112</v>
      </c>
      <c r="K200" s="227">
        <v>15.0</v>
      </c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</row>
    <row r="201">
      <c r="A201" s="223" t="s">
        <v>759</v>
      </c>
      <c r="B201" s="223" t="s">
        <v>760</v>
      </c>
      <c r="C201" s="224">
        <v>0.99</v>
      </c>
      <c r="D201" s="224">
        <v>3.25</v>
      </c>
      <c r="E201" s="225">
        <v>6.5</v>
      </c>
      <c r="F201" s="226" t="s">
        <v>105</v>
      </c>
      <c r="G201" s="227">
        <v>9.0</v>
      </c>
      <c r="H201" s="226" t="s">
        <v>111</v>
      </c>
      <c r="I201" s="227">
        <v>20.0</v>
      </c>
      <c r="J201" s="226" t="s">
        <v>112</v>
      </c>
      <c r="K201" s="227">
        <v>15.0</v>
      </c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</row>
    <row r="202">
      <c r="A202" s="223" t="s">
        <v>763</v>
      </c>
      <c r="B202" s="223" t="s">
        <v>764</v>
      </c>
      <c r="C202" s="224">
        <v>0.99</v>
      </c>
      <c r="D202" s="224">
        <v>3.25</v>
      </c>
      <c r="E202" s="225">
        <v>6.5</v>
      </c>
      <c r="F202" s="226" t="s">
        <v>105</v>
      </c>
      <c r="G202" s="227">
        <v>9.0</v>
      </c>
      <c r="H202" s="226" t="s">
        <v>111</v>
      </c>
      <c r="I202" s="227">
        <v>20.0</v>
      </c>
      <c r="J202" s="226" t="s">
        <v>112</v>
      </c>
      <c r="K202" s="227">
        <v>15.0</v>
      </c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</row>
    <row r="203">
      <c r="A203" s="223" t="s">
        <v>767</v>
      </c>
      <c r="B203" s="223" t="s">
        <v>768</v>
      </c>
      <c r="C203" s="224">
        <v>0.99</v>
      </c>
      <c r="D203" s="224">
        <v>3.25</v>
      </c>
      <c r="E203" s="225">
        <v>6.5</v>
      </c>
      <c r="F203" s="226" t="s">
        <v>105</v>
      </c>
      <c r="G203" s="227">
        <v>9.0</v>
      </c>
      <c r="H203" s="226" t="s">
        <v>111</v>
      </c>
      <c r="I203" s="227">
        <v>20.0</v>
      </c>
      <c r="J203" s="226" t="s">
        <v>112</v>
      </c>
      <c r="K203" s="227">
        <v>15.0</v>
      </c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</row>
    <row r="204">
      <c r="A204" s="223">
        <v>3.01452073E8</v>
      </c>
      <c r="B204" s="223" t="s">
        <v>771</v>
      </c>
      <c r="C204" s="224">
        <v>0.6</v>
      </c>
      <c r="D204" s="224">
        <v>1.97</v>
      </c>
      <c r="E204" s="225">
        <v>3.94</v>
      </c>
      <c r="F204" s="226" t="s">
        <v>105</v>
      </c>
      <c r="G204" s="227">
        <v>8.0</v>
      </c>
      <c r="H204" s="226" t="s">
        <v>111</v>
      </c>
      <c r="I204" s="227">
        <v>15.0</v>
      </c>
      <c r="J204" s="226" t="s">
        <v>112</v>
      </c>
      <c r="K204" s="227">
        <v>17.0</v>
      </c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</row>
    <row r="205">
      <c r="A205" s="223">
        <v>3.02452E8</v>
      </c>
      <c r="B205" s="223" t="s">
        <v>774</v>
      </c>
      <c r="C205" s="224">
        <v>0.85</v>
      </c>
      <c r="D205" s="224">
        <v>2.79</v>
      </c>
      <c r="E205" s="225">
        <v>5.58</v>
      </c>
      <c r="F205" s="226" t="s">
        <v>105</v>
      </c>
      <c r="G205" s="227">
        <v>10.0</v>
      </c>
      <c r="H205" s="226" t="s">
        <v>111</v>
      </c>
      <c r="I205" s="227">
        <v>30.0</v>
      </c>
      <c r="J205" s="226" t="s">
        <v>112</v>
      </c>
      <c r="K205" s="227">
        <v>19.0</v>
      </c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</row>
    <row r="206">
      <c r="A206" s="223">
        <v>3.02452073E8</v>
      </c>
      <c r="B206" s="223" t="s">
        <v>777</v>
      </c>
      <c r="C206" s="224">
        <v>0.85</v>
      </c>
      <c r="D206" s="224">
        <v>2.79</v>
      </c>
      <c r="E206" s="225">
        <v>5.58</v>
      </c>
      <c r="F206" s="226" t="s">
        <v>105</v>
      </c>
      <c r="G206" s="227">
        <v>10.0</v>
      </c>
      <c r="H206" s="226" t="s">
        <v>111</v>
      </c>
      <c r="I206" s="227">
        <v>30.0</v>
      </c>
      <c r="J206" s="226" t="s">
        <v>112</v>
      </c>
      <c r="K206" s="227">
        <v>19.0</v>
      </c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</row>
    <row r="207">
      <c r="A207" s="223">
        <v>3.02457E8</v>
      </c>
      <c r="B207" s="223" t="s">
        <v>780</v>
      </c>
      <c r="C207" s="224">
        <v>1.34</v>
      </c>
      <c r="D207" s="224">
        <v>4.4</v>
      </c>
      <c r="E207" s="225">
        <v>8.79</v>
      </c>
      <c r="F207" s="226" t="s">
        <v>105</v>
      </c>
      <c r="G207" s="227">
        <v>11.0</v>
      </c>
      <c r="H207" s="226" t="s">
        <v>111</v>
      </c>
      <c r="I207" s="227">
        <v>30.0</v>
      </c>
      <c r="J207" s="226" t="s">
        <v>112</v>
      </c>
      <c r="K207" s="227">
        <v>20.0</v>
      </c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</row>
    <row r="208">
      <c r="A208" s="223">
        <v>3.02482073E8</v>
      </c>
      <c r="B208" s="223" t="s">
        <v>782</v>
      </c>
      <c r="C208" s="224">
        <v>0.85</v>
      </c>
      <c r="D208" s="224">
        <v>2.79</v>
      </c>
      <c r="E208" s="225">
        <v>5.58</v>
      </c>
      <c r="F208" s="226" t="s">
        <v>105</v>
      </c>
      <c r="G208" s="227">
        <v>10.0</v>
      </c>
      <c r="H208" s="226" t="s">
        <v>111</v>
      </c>
      <c r="I208" s="227">
        <v>30.0</v>
      </c>
      <c r="J208" s="226" t="s">
        <v>112</v>
      </c>
      <c r="K208" s="227">
        <v>20.0</v>
      </c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</row>
    <row r="209">
      <c r="A209" s="223">
        <v>3.04452073E8</v>
      </c>
      <c r="B209" s="223" t="s">
        <v>785</v>
      </c>
      <c r="C209" s="224">
        <v>1.4</v>
      </c>
      <c r="D209" s="224">
        <v>4.59</v>
      </c>
      <c r="E209" s="225">
        <v>9.19</v>
      </c>
      <c r="F209" s="226" t="s">
        <v>105</v>
      </c>
      <c r="G209" s="227">
        <v>10.0</v>
      </c>
      <c r="H209" s="226" t="s">
        <v>111</v>
      </c>
      <c r="I209" s="227">
        <v>37.0</v>
      </c>
      <c r="J209" s="226" t="s">
        <v>112</v>
      </c>
      <c r="K209" s="227">
        <v>18.0</v>
      </c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</row>
    <row r="210">
      <c r="A210" s="223" t="s">
        <v>787</v>
      </c>
      <c r="B210" s="223" t="s">
        <v>788</v>
      </c>
      <c r="C210" s="224">
        <v>1.36</v>
      </c>
      <c r="D210" s="224">
        <v>4.46</v>
      </c>
      <c r="E210" s="225">
        <v>8.92</v>
      </c>
      <c r="F210" s="226" t="s">
        <v>105</v>
      </c>
      <c r="G210" s="227">
        <v>10.0</v>
      </c>
      <c r="H210" s="226" t="s">
        <v>111</v>
      </c>
      <c r="I210" s="227">
        <v>37.0</v>
      </c>
      <c r="J210" s="226" t="s">
        <v>112</v>
      </c>
      <c r="K210" s="227">
        <v>18.0</v>
      </c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</row>
    <row r="211">
      <c r="A211" s="223">
        <v>3097.0</v>
      </c>
      <c r="B211" s="223" t="s">
        <v>791</v>
      </c>
      <c r="C211" s="224">
        <v>0.7</v>
      </c>
      <c r="D211" s="224">
        <v>2.3</v>
      </c>
      <c r="E211" s="225">
        <v>4.59</v>
      </c>
      <c r="F211" s="226" t="s">
        <v>105</v>
      </c>
      <c r="G211" s="227">
        <v>7.0</v>
      </c>
      <c r="H211" s="226" t="s">
        <v>111</v>
      </c>
      <c r="I211" s="227">
        <v>33.0</v>
      </c>
      <c r="J211" s="226" t="s">
        <v>112</v>
      </c>
      <c r="K211" s="227">
        <v>17.0</v>
      </c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</row>
    <row r="212">
      <c r="A212" s="223">
        <v>3.10452073E8</v>
      </c>
      <c r="B212" s="223" t="s">
        <v>793</v>
      </c>
      <c r="C212" s="224">
        <v>1.88</v>
      </c>
      <c r="D212" s="224">
        <v>6.17</v>
      </c>
      <c r="E212" s="225">
        <v>12.34</v>
      </c>
      <c r="F212" s="226" t="s">
        <v>105</v>
      </c>
      <c r="G212" s="227">
        <v>17.0</v>
      </c>
      <c r="H212" s="226" t="s">
        <v>111</v>
      </c>
      <c r="I212" s="227">
        <v>50.0</v>
      </c>
      <c r="J212" s="226" t="s">
        <v>112</v>
      </c>
      <c r="K212" s="227">
        <v>25.0</v>
      </c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</row>
    <row r="213">
      <c r="A213" s="223">
        <v>3.11452073E8</v>
      </c>
      <c r="B213" s="223" t="s">
        <v>795</v>
      </c>
      <c r="C213" s="224">
        <v>3.2</v>
      </c>
      <c r="D213" s="224">
        <v>10.5</v>
      </c>
      <c r="E213" s="225">
        <v>21.0</v>
      </c>
      <c r="F213" s="226" t="s">
        <v>105</v>
      </c>
      <c r="G213" s="227">
        <v>26.0</v>
      </c>
      <c r="H213" s="226" t="s">
        <v>111</v>
      </c>
      <c r="I213" s="227">
        <v>64.0</v>
      </c>
      <c r="J213" s="226" t="s">
        <v>112</v>
      </c>
      <c r="K213" s="227">
        <v>36.0</v>
      </c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</row>
    <row r="214">
      <c r="A214" s="223">
        <v>3.8146247E8</v>
      </c>
      <c r="B214" s="223" t="s">
        <v>797</v>
      </c>
      <c r="C214" s="224">
        <v>0.4</v>
      </c>
      <c r="D214" s="224">
        <v>1.31</v>
      </c>
      <c r="E214" s="225">
        <v>2.62</v>
      </c>
      <c r="F214" s="226" t="s">
        <v>105</v>
      </c>
      <c r="G214" s="227">
        <v>7.0</v>
      </c>
      <c r="H214" s="226" t="s">
        <v>111</v>
      </c>
      <c r="I214" s="227">
        <v>15.0</v>
      </c>
      <c r="J214" s="226" t="s">
        <v>112</v>
      </c>
      <c r="K214" s="227">
        <v>13.0</v>
      </c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</row>
    <row r="215">
      <c r="A215" s="223">
        <v>3.8147707E8</v>
      </c>
      <c r="B215" s="223" t="s">
        <v>799</v>
      </c>
      <c r="C215" s="224">
        <v>0.5</v>
      </c>
      <c r="D215" s="224">
        <v>1.64</v>
      </c>
      <c r="E215" s="225">
        <v>3.28</v>
      </c>
      <c r="F215" s="226" t="s">
        <v>105</v>
      </c>
      <c r="G215" s="227">
        <v>10.0</v>
      </c>
      <c r="H215" s="226" t="s">
        <v>111</v>
      </c>
      <c r="I215" s="227">
        <v>15.0</v>
      </c>
      <c r="J215" s="226" t="s">
        <v>112</v>
      </c>
      <c r="K215" s="227">
        <v>13.0</v>
      </c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</row>
    <row r="216">
      <c r="A216" s="223">
        <v>3.8246247E8</v>
      </c>
      <c r="B216" s="223" t="s">
        <v>801</v>
      </c>
      <c r="C216" s="224">
        <v>0.65</v>
      </c>
      <c r="D216" s="224">
        <v>2.13</v>
      </c>
      <c r="E216" s="225">
        <v>4.27</v>
      </c>
      <c r="F216" s="226" t="s">
        <v>105</v>
      </c>
      <c r="G216" s="227">
        <v>8.0</v>
      </c>
      <c r="H216" s="226" t="s">
        <v>111</v>
      </c>
      <c r="I216" s="227">
        <v>21.0</v>
      </c>
      <c r="J216" s="226" t="s">
        <v>112</v>
      </c>
      <c r="K216" s="227">
        <v>13.0</v>
      </c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</row>
    <row r="217">
      <c r="A217" s="223">
        <v>3.8247707E8</v>
      </c>
      <c r="B217" s="223" t="s">
        <v>803</v>
      </c>
      <c r="C217" s="224">
        <v>0.5</v>
      </c>
      <c r="D217" s="224">
        <v>1.64</v>
      </c>
      <c r="E217" s="225">
        <v>3.28</v>
      </c>
      <c r="F217" s="226" t="s">
        <v>105</v>
      </c>
      <c r="G217" s="227">
        <v>8.0</v>
      </c>
      <c r="H217" s="226" t="s">
        <v>111</v>
      </c>
      <c r="I217" s="227">
        <v>21.0</v>
      </c>
      <c r="J217" s="226" t="s">
        <v>112</v>
      </c>
      <c r="K217" s="227">
        <v>13.0</v>
      </c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</row>
    <row r="218">
      <c r="A218" s="223">
        <v>3.8247807E8</v>
      </c>
      <c r="B218" s="223" t="s">
        <v>805</v>
      </c>
      <c r="C218" s="224">
        <v>0.5</v>
      </c>
      <c r="D218" s="224">
        <v>1.64</v>
      </c>
      <c r="E218" s="225">
        <v>3.28</v>
      </c>
      <c r="F218" s="226" t="s">
        <v>105</v>
      </c>
      <c r="G218" s="227">
        <v>9.0</v>
      </c>
      <c r="H218" s="226" t="s">
        <v>111</v>
      </c>
      <c r="I218" s="227">
        <v>21.0</v>
      </c>
      <c r="J218" s="226" t="s">
        <v>112</v>
      </c>
      <c r="K218" s="227">
        <v>13.0</v>
      </c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</row>
    <row r="219">
      <c r="A219" s="223" t="s">
        <v>807</v>
      </c>
      <c r="B219" s="223" t="s">
        <v>185</v>
      </c>
      <c r="C219" s="224">
        <v>4.4</v>
      </c>
      <c r="D219" s="224">
        <v>14.44</v>
      </c>
      <c r="E219" s="225">
        <v>28.87</v>
      </c>
      <c r="F219" s="226" t="s">
        <v>105</v>
      </c>
      <c r="G219" s="227">
        <v>15.0</v>
      </c>
      <c r="H219" s="226" t="s">
        <v>111</v>
      </c>
      <c r="I219" s="227">
        <v>50.0</v>
      </c>
      <c r="J219" s="226" t="s">
        <v>112</v>
      </c>
      <c r="K219" s="227">
        <v>41.0</v>
      </c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</row>
    <row r="220">
      <c r="A220" s="223" t="s">
        <v>809</v>
      </c>
      <c r="B220" s="223" t="s">
        <v>810</v>
      </c>
      <c r="C220" s="224">
        <v>5.4</v>
      </c>
      <c r="D220" s="224">
        <v>17.72</v>
      </c>
      <c r="E220" s="225">
        <v>35.43</v>
      </c>
      <c r="F220" s="226" t="s">
        <v>105</v>
      </c>
      <c r="G220" s="227">
        <v>11.0</v>
      </c>
      <c r="H220" s="226" t="s">
        <v>111</v>
      </c>
      <c r="I220" s="227">
        <v>97.0</v>
      </c>
      <c r="J220" s="226" t="s">
        <v>112</v>
      </c>
      <c r="K220" s="227">
        <v>65.0</v>
      </c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</row>
    <row r="221">
      <c r="A221" s="223" t="s">
        <v>814</v>
      </c>
      <c r="B221" s="223" t="s">
        <v>815</v>
      </c>
      <c r="C221" s="224">
        <v>2.4</v>
      </c>
      <c r="D221" s="224">
        <v>7.87</v>
      </c>
      <c r="E221" s="225">
        <v>15.75</v>
      </c>
      <c r="F221" s="226" t="s">
        <v>105</v>
      </c>
      <c r="G221" s="227">
        <v>12.5</v>
      </c>
      <c r="H221" s="226" t="s">
        <v>111</v>
      </c>
      <c r="I221" s="227">
        <v>61.0</v>
      </c>
      <c r="J221" s="226" t="s">
        <v>112</v>
      </c>
      <c r="K221" s="227">
        <v>28.0</v>
      </c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</row>
    <row r="222">
      <c r="A222" s="223" t="s">
        <v>817</v>
      </c>
      <c r="B222" s="223" t="s">
        <v>818</v>
      </c>
      <c r="C222" s="224">
        <v>0.9</v>
      </c>
      <c r="D222" s="224">
        <v>2.95</v>
      </c>
      <c r="E222" s="225">
        <v>5.91</v>
      </c>
      <c r="F222" s="226" t="s">
        <v>105</v>
      </c>
      <c r="G222" s="227">
        <v>15.0</v>
      </c>
      <c r="H222" s="226" t="s">
        <v>111</v>
      </c>
      <c r="I222" s="227">
        <v>43.0</v>
      </c>
      <c r="J222" s="226" t="s">
        <v>112</v>
      </c>
      <c r="K222" s="227">
        <v>30.0</v>
      </c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</row>
    <row r="223">
      <c r="A223" s="223" t="s">
        <v>822</v>
      </c>
      <c r="B223" s="223" t="s">
        <v>823</v>
      </c>
      <c r="C223" s="224">
        <v>0.9</v>
      </c>
      <c r="D223" s="224">
        <v>2.95</v>
      </c>
      <c r="E223" s="225">
        <v>5.91</v>
      </c>
      <c r="F223" s="226" t="s">
        <v>105</v>
      </c>
      <c r="G223" s="227">
        <v>15.0</v>
      </c>
      <c r="H223" s="226" t="s">
        <v>111</v>
      </c>
      <c r="I223" s="227">
        <v>43.0</v>
      </c>
      <c r="J223" s="226" t="s">
        <v>112</v>
      </c>
      <c r="K223" s="227">
        <v>30.0</v>
      </c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</row>
    <row r="224">
      <c r="A224" s="223" t="s">
        <v>826</v>
      </c>
      <c r="B224" s="223" t="s">
        <v>823</v>
      </c>
      <c r="C224" s="224">
        <v>0.9</v>
      </c>
      <c r="D224" s="224">
        <v>2.95</v>
      </c>
      <c r="E224" s="225">
        <v>5.91</v>
      </c>
      <c r="F224" s="226" t="s">
        <v>105</v>
      </c>
      <c r="G224" s="227">
        <v>15.0</v>
      </c>
      <c r="H224" s="226" t="s">
        <v>111</v>
      </c>
      <c r="I224" s="227">
        <v>43.0</v>
      </c>
      <c r="J224" s="226" t="s">
        <v>112</v>
      </c>
      <c r="K224" s="227">
        <v>30.0</v>
      </c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</row>
    <row r="225">
      <c r="A225" s="223" t="s">
        <v>828</v>
      </c>
      <c r="B225" s="223" t="s">
        <v>823</v>
      </c>
      <c r="C225" s="224">
        <v>0.9</v>
      </c>
      <c r="D225" s="224">
        <v>2.95</v>
      </c>
      <c r="E225" s="225">
        <v>5.91</v>
      </c>
      <c r="F225" s="226" t="s">
        <v>105</v>
      </c>
      <c r="G225" s="227">
        <v>15.0</v>
      </c>
      <c r="H225" s="226" t="s">
        <v>111</v>
      </c>
      <c r="I225" s="227">
        <v>43.0</v>
      </c>
      <c r="J225" s="226" t="s">
        <v>112</v>
      </c>
      <c r="K225" s="227">
        <v>30.0</v>
      </c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</row>
    <row r="226">
      <c r="A226" s="223" t="s">
        <v>831</v>
      </c>
      <c r="B226" s="223" t="s">
        <v>127</v>
      </c>
      <c r="C226" s="224">
        <v>2.65</v>
      </c>
      <c r="D226" s="224">
        <v>8.69</v>
      </c>
      <c r="E226" s="225">
        <v>17.39</v>
      </c>
      <c r="F226" s="226" t="s">
        <v>105</v>
      </c>
      <c r="G226" s="227">
        <v>21.0</v>
      </c>
      <c r="H226" s="226" t="s">
        <v>111</v>
      </c>
      <c r="I226" s="227">
        <v>65.0</v>
      </c>
      <c r="J226" s="226" t="s">
        <v>112</v>
      </c>
      <c r="K226" s="227">
        <v>34.0</v>
      </c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</row>
    <row r="227">
      <c r="A227" s="223" t="s">
        <v>833</v>
      </c>
      <c r="B227" s="223" t="s">
        <v>143</v>
      </c>
      <c r="C227" s="224">
        <v>2.65</v>
      </c>
      <c r="D227" s="224">
        <v>8.69</v>
      </c>
      <c r="E227" s="225">
        <v>17.39</v>
      </c>
      <c r="F227" s="226" t="s">
        <v>105</v>
      </c>
      <c r="G227" s="227">
        <v>21.0</v>
      </c>
      <c r="H227" s="226" t="s">
        <v>111</v>
      </c>
      <c r="I227" s="227">
        <v>65.0</v>
      </c>
      <c r="J227" s="226" t="s">
        <v>112</v>
      </c>
      <c r="K227" s="227">
        <v>34.0</v>
      </c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</row>
    <row r="228">
      <c r="A228" s="223" t="s">
        <v>836</v>
      </c>
      <c r="B228" s="223" t="s">
        <v>837</v>
      </c>
      <c r="C228" s="224">
        <v>2.8</v>
      </c>
      <c r="D228" s="224">
        <v>9.19</v>
      </c>
      <c r="E228" s="225">
        <v>18.37</v>
      </c>
      <c r="F228" s="226" t="s">
        <v>105</v>
      </c>
      <c r="G228" s="227">
        <v>13.0</v>
      </c>
      <c r="H228" s="226" t="s">
        <v>111</v>
      </c>
      <c r="I228" s="227">
        <v>45.0</v>
      </c>
      <c r="J228" s="226" t="s">
        <v>112</v>
      </c>
      <c r="K228" s="227">
        <v>20.0</v>
      </c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</row>
    <row r="229">
      <c r="A229" s="223" t="s">
        <v>840</v>
      </c>
      <c r="B229" s="223" t="s">
        <v>841</v>
      </c>
      <c r="C229" s="224">
        <v>1.96</v>
      </c>
      <c r="D229" s="224">
        <v>6.43</v>
      </c>
      <c r="E229" s="225">
        <v>12.86</v>
      </c>
      <c r="F229" s="226" t="s">
        <v>105</v>
      </c>
      <c r="G229" s="227">
        <v>9.0</v>
      </c>
      <c r="H229" s="226" t="s">
        <v>111</v>
      </c>
      <c r="I229" s="227">
        <v>30.0</v>
      </c>
      <c r="J229" s="226" t="s">
        <v>112</v>
      </c>
      <c r="K229" s="227">
        <v>26.0</v>
      </c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</row>
    <row r="230">
      <c r="A230" s="223" t="s">
        <v>844</v>
      </c>
      <c r="B230" s="223" t="s">
        <v>845</v>
      </c>
      <c r="C230" s="224">
        <v>3.0</v>
      </c>
      <c r="D230" s="224">
        <v>9.84</v>
      </c>
      <c r="E230" s="225">
        <v>19.69</v>
      </c>
      <c r="F230" s="226" t="s">
        <v>105</v>
      </c>
      <c r="G230" s="227">
        <v>12.5</v>
      </c>
      <c r="H230" s="226" t="s">
        <v>111</v>
      </c>
      <c r="I230" s="227">
        <v>45.0</v>
      </c>
      <c r="J230" s="226" t="s">
        <v>112</v>
      </c>
      <c r="K230" s="227">
        <v>39.0</v>
      </c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</row>
    <row r="231">
      <c r="A231" s="223">
        <v>4.40343E8</v>
      </c>
      <c r="B231" s="223" t="s">
        <v>847</v>
      </c>
      <c r="C231" s="224">
        <v>1.3</v>
      </c>
      <c r="D231" s="224">
        <v>4.27</v>
      </c>
      <c r="E231" s="225">
        <v>8.53</v>
      </c>
      <c r="F231" s="226" t="s">
        <v>105</v>
      </c>
      <c r="G231" s="227">
        <v>10.0</v>
      </c>
      <c r="H231" s="226" t="s">
        <v>111</v>
      </c>
      <c r="I231" s="227">
        <v>14.0</v>
      </c>
      <c r="J231" s="226" t="s">
        <v>112</v>
      </c>
      <c r="K231" s="227">
        <v>14.0</v>
      </c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</row>
    <row r="232">
      <c r="A232" s="223">
        <v>4.42343E8</v>
      </c>
      <c r="B232" s="223" t="s">
        <v>847</v>
      </c>
      <c r="C232" s="224">
        <v>1.2</v>
      </c>
      <c r="D232" s="224">
        <v>3.94</v>
      </c>
      <c r="E232" s="225">
        <v>7.87</v>
      </c>
      <c r="F232" s="226" t="s">
        <v>105</v>
      </c>
      <c r="G232" s="227">
        <v>10.0</v>
      </c>
      <c r="H232" s="226" t="s">
        <v>111</v>
      </c>
      <c r="I232" s="227">
        <v>20.0</v>
      </c>
      <c r="J232" s="226" t="s">
        <v>112</v>
      </c>
      <c r="K232" s="227">
        <v>14.0</v>
      </c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</row>
    <row r="233">
      <c r="A233" s="223">
        <v>4.44343E8</v>
      </c>
      <c r="B233" s="223" t="s">
        <v>847</v>
      </c>
      <c r="C233" s="224">
        <v>1.5</v>
      </c>
      <c r="D233" s="224">
        <v>4.92</v>
      </c>
      <c r="E233" s="225">
        <v>9.84</v>
      </c>
      <c r="F233" s="226" t="s">
        <v>105</v>
      </c>
      <c r="G233" s="227">
        <v>10.0</v>
      </c>
      <c r="H233" s="226" t="s">
        <v>111</v>
      </c>
      <c r="I233" s="227">
        <v>30.0</v>
      </c>
      <c r="J233" s="226" t="s">
        <v>112</v>
      </c>
      <c r="K233" s="227">
        <v>14.0</v>
      </c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</row>
    <row r="234">
      <c r="A234" s="223" t="s">
        <v>853</v>
      </c>
      <c r="B234" s="223" t="s">
        <v>854</v>
      </c>
      <c r="C234" s="224">
        <v>10.2</v>
      </c>
      <c r="D234" s="224">
        <v>33.47</v>
      </c>
      <c r="E234" s="225">
        <v>66.93</v>
      </c>
      <c r="F234" s="226" t="s">
        <v>105</v>
      </c>
      <c r="G234" s="227">
        <v>10.0</v>
      </c>
      <c r="H234" s="226" t="s">
        <v>111</v>
      </c>
      <c r="I234" s="227">
        <v>91.0</v>
      </c>
      <c r="J234" s="226" t="s">
        <v>112</v>
      </c>
      <c r="K234" s="227">
        <v>60.0</v>
      </c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</row>
    <row r="235">
      <c r="A235" s="223" t="s">
        <v>856</v>
      </c>
      <c r="B235" s="223" t="s">
        <v>857</v>
      </c>
      <c r="C235" s="224">
        <v>0.1</v>
      </c>
      <c r="D235" s="224">
        <v>0.33</v>
      </c>
      <c r="E235" s="225">
        <v>0.66</v>
      </c>
      <c r="F235" s="226" t="s">
        <v>105</v>
      </c>
      <c r="G235" s="227">
        <v>0.0</v>
      </c>
      <c r="H235" s="226" t="s">
        <v>111</v>
      </c>
      <c r="I235" s="227">
        <v>16.0</v>
      </c>
      <c r="J235" s="226" t="s">
        <v>112</v>
      </c>
      <c r="K235" s="227">
        <v>8.0</v>
      </c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</row>
    <row r="236">
      <c r="A236" s="223">
        <v>5.28571E8</v>
      </c>
      <c r="B236" s="223" t="s">
        <v>860</v>
      </c>
      <c r="C236" s="224">
        <v>0.65</v>
      </c>
      <c r="D236" s="224">
        <v>2.13</v>
      </c>
      <c r="E236" s="225">
        <v>4.27</v>
      </c>
      <c r="F236" s="226" t="s">
        <v>105</v>
      </c>
      <c r="G236" s="227">
        <v>8.0</v>
      </c>
      <c r="H236" s="226" t="s">
        <v>111</v>
      </c>
      <c r="I236" s="227">
        <v>13.0</v>
      </c>
      <c r="J236" s="226" t="s">
        <v>112</v>
      </c>
      <c r="K236" s="227">
        <v>13.0</v>
      </c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</row>
    <row r="237">
      <c r="A237" s="223" t="s">
        <v>863</v>
      </c>
      <c r="B237" s="223" t="s">
        <v>864</v>
      </c>
      <c r="C237" s="224">
        <v>1.9</v>
      </c>
      <c r="D237" s="224">
        <v>6.23</v>
      </c>
      <c r="E237" s="225">
        <v>12.47</v>
      </c>
      <c r="F237" s="226" t="s">
        <v>105</v>
      </c>
      <c r="G237" s="227">
        <v>12.0</v>
      </c>
      <c r="H237" s="226" t="s">
        <v>111</v>
      </c>
      <c r="I237" s="227">
        <v>25.0</v>
      </c>
      <c r="J237" s="226" t="s">
        <v>112</v>
      </c>
      <c r="K237" s="227">
        <v>17.0</v>
      </c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</row>
    <row r="238">
      <c r="A238" s="223" t="s">
        <v>867</v>
      </c>
      <c r="B238" s="223" t="s">
        <v>868</v>
      </c>
      <c r="C238" s="224">
        <v>1.9</v>
      </c>
      <c r="D238" s="224">
        <v>6.23</v>
      </c>
      <c r="E238" s="225">
        <v>12.47</v>
      </c>
      <c r="F238" s="226" t="s">
        <v>105</v>
      </c>
      <c r="G238" s="227">
        <v>12.0</v>
      </c>
      <c r="H238" s="226" t="s">
        <v>111</v>
      </c>
      <c r="I238" s="227">
        <v>25.0</v>
      </c>
      <c r="J238" s="226" t="s">
        <v>112</v>
      </c>
      <c r="K238" s="227">
        <v>17.0</v>
      </c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</row>
    <row r="239">
      <c r="A239" s="223" t="s">
        <v>871</v>
      </c>
      <c r="B239" s="223" t="s">
        <v>868</v>
      </c>
      <c r="C239" s="224">
        <v>2.3</v>
      </c>
      <c r="D239" s="224">
        <v>7.55</v>
      </c>
      <c r="E239" s="225">
        <v>15.09</v>
      </c>
      <c r="F239" s="226" t="s">
        <v>105</v>
      </c>
      <c r="G239" s="227">
        <v>13.0</v>
      </c>
      <c r="H239" s="226" t="s">
        <v>111</v>
      </c>
      <c r="I239" s="227">
        <v>38.0</v>
      </c>
      <c r="J239" s="226" t="s">
        <v>112</v>
      </c>
      <c r="K239" s="227">
        <v>20.0</v>
      </c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</row>
    <row r="240">
      <c r="A240" s="223" t="s">
        <v>873</v>
      </c>
      <c r="B240" s="223" t="s">
        <v>874</v>
      </c>
      <c r="C240" s="224">
        <v>0.9</v>
      </c>
      <c r="D240" s="224">
        <v>2.95</v>
      </c>
      <c r="E240" s="225">
        <v>5.91</v>
      </c>
      <c r="F240" s="226" t="s">
        <v>105</v>
      </c>
      <c r="G240" s="227">
        <v>10.0</v>
      </c>
      <c r="H240" s="226" t="s">
        <v>111</v>
      </c>
      <c r="I240" s="227">
        <v>23.0</v>
      </c>
      <c r="J240" s="226" t="s">
        <v>112</v>
      </c>
      <c r="K240" s="227">
        <v>14.0</v>
      </c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</row>
    <row r="241">
      <c r="A241" s="223" t="s">
        <v>876</v>
      </c>
      <c r="B241" s="223" t="s">
        <v>877</v>
      </c>
      <c r="C241" s="224">
        <v>0.9</v>
      </c>
      <c r="D241" s="224">
        <v>2.95</v>
      </c>
      <c r="E241" s="225">
        <v>5.91</v>
      </c>
      <c r="F241" s="226" t="s">
        <v>105</v>
      </c>
      <c r="G241" s="227">
        <v>10.0</v>
      </c>
      <c r="H241" s="226" t="s">
        <v>111</v>
      </c>
      <c r="I241" s="227">
        <v>23.0</v>
      </c>
      <c r="J241" s="226" t="s">
        <v>112</v>
      </c>
      <c r="K241" s="227">
        <v>14.0</v>
      </c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</row>
    <row r="242">
      <c r="A242" s="223" t="s">
        <v>881</v>
      </c>
      <c r="B242" s="223" t="s">
        <v>882</v>
      </c>
      <c r="C242" s="224">
        <v>0.9</v>
      </c>
      <c r="D242" s="224">
        <v>2.95</v>
      </c>
      <c r="E242" s="225">
        <v>5.91</v>
      </c>
      <c r="F242" s="226" t="s">
        <v>105</v>
      </c>
      <c r="G242" s="227">
        <v>10.0</v>
      </c>
      <c r="H242" s="226" t="s">
        <v>111</v>
      </c>
      <c r="I242" s="227">
        <v>23.0</v>
      </c>
      <c r="J242" s="226" t="s">
        <v>112</v>
      </c>
      <c r="K242" s="227">
        <v>14.0</v>
      </c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</row>
    <row r="243">
      <c r="A243" s="223" t="s">
        <v>884</v>
      </c>
      <c r="B243" s="223" t="s">
        <v>885</v>
      </c>
      <c r="C243" s="224">
        <v>0.9</v>
      </c>
      <c r="D243" s="224">
        <v>2.95</v>
      </c>
      <c r="E243" s="225">
        <v>5.91</v>
      </c>
      <c r="F243" s="226" t="s">
        <v>105</v>
      </c>
      <c r="G243" s="227">
        <v>10.0</v>
      </c>
      <c r="H243" s="226" t="s">
        <v>111</v>
      </c>
      <c r="I243" s="227">
        <v>23.0</v>
      </c>
      <c r="J243" s="226" t="s">
        <v>112</v>
      </c>
      <c r="K243" s="227">
        <v>14.0</v>
      </c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</row>
    <row r="244">
      <c r="A244" s="223" t="s">
        <v>889</v>
      </c>
      <c r="B244" s="223" t="s">
        <v>890</v>
      </c>
      <c r="C244" s="224">
        <v>1.68</v>
      </c>
      <c r="D244" s="224">
        <v>5.51</v>
      </c>
      <c r="E244" s="225">
        <v>11.02</v>
      </c>
      <c r="F244" s="226" t="s">
        <v>105</v>
      </c>
      <c r="G244" s="227">
        <v>13.0</v>
      </c>
      <c r="H244" s="226" t="s">
        <v>111</v>
      </c>
      <c r="I244" s="227">
        <v>38.0</v>
      </c>
      <c r="J244" s="226" t="s">
        <v>112</v>
      </c>
      <c r="K244" s="227">
        <v>18.0</v>
      </c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</row>
    <row r="245">
      <c r="A245" s="223" t="s">
        <v>892</v>
      </c>
      <c r="B245" s="223" t="s">
        <v>874</v>
      </c>
      <c r="C245" s="224">
        <v>1.32</v>
      </c>
      <c r="D245" s="224">
        <v>4.33</v>
      </c>
      <c r="E245" s="225">
        <v>8.66</v>
      </c>
      <c r="F245" s="226" t="s">
        <v>105</v>
      </c>
      <c r="G245" s="227">
        <v>13.0</v>
      </c>
      <c r="H245" s="226" t="s">
        <v>111</v>
      </c>
      <c r="I245" s="227">
        <v>38.0</v>
      </c>
      <c r="J245" s="226" t="s">
        <v>112</v>
      </c>
      <c r="K245" s="227">
        <v>18.0</v>
      </c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</row>
    <row r="246">
      <c r="A246" s="223" t="s">
        <v>894</v>
      </c>
      <c r="B246" s="223" t="s">
        <v>882</v>
      </c>
      <c r="C246" s="224">
        <v>1.32</v>
      </c>
      <c r="D246" s="224">
        <v>4.33</v>
      </c>
      <c r="E246" s="225">
        <v>8.66</v>
      </c>
      <c r="F246" s="226" t="s">
        <v>105</v>
      </c>
      <c r="G246" s="227">
        <v>13.0</v>
      </c>
      <c r="H246" s="226" t="s">
        <v>111</v>
      </c>
      <c r="I246" s="227">
        <v>38.0</v>
      </c>
      <c r="J246" s="226" t="s">
        <v>112</v>
      </c>
      <c r="K246" s="227">
        <v>18.0</v>
      </c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</row>
    <row r="247">
      <c r="A247" s="223" t="s">
        <v>896</v>
      </c>
      <c r="B247" s="223" t="s">
        <v>897</v>
      </c>
      <c r="C247" s="224">
        <v>1.32</v>
      </c>
      <c r="D247" s="224">
        <v>4.33</v>
      </c>
      <c r="E247" s="225">
        <v>8.66</v>
      </c>
      <c r="F247" s="226" t="s">
        <v>105</v>
      </c>
      <c r="G247" s="227">
        <v>13.0</v>
      </c>
      <c r="H247" s="226" t="s">
        <v>111</v>
      </c>
      <c r="I247" s="227">
        <v>38.0</v>
      </c>
      <c r="J247" s="226" t="s">
        <v>112</v>
      </c>
      <c r="K247" s="227">
        <v>18.0</v>
      </c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</row>
    <row r="248">
      <c r="A248" s="223">
        <v>5.43571E8</v>
      </c>
      <c r="B248" s="223" t="s">
        <v>899</v>
      </c>
      <c r="C248" s="224">
        <v>1.1</v>
      </c>
      <c r="D248" s="224">
        <v>3.61</v>
      </c>
      <c r="E248" s="225">
        <v>7.22</v>
      </c>
      <c r="F248" s="226" t="s">
        <v>105</v>
      </c>
      <c r="G248" s="227">
        <v>9.0</v>
      </c>
      <c r="H248" s="226" t="s">
        <v>111</v>
      </c>
      <c r="I248" s="227">
        <v>40.0</v>
      </c>
      <c r="J248" s="226" t="s">
        <v>112</v>
      </c>
      <c r="K248" s="227">
        <v>13.0</v>
      </c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</row>
    <row r="249">
      <c r="A249" s="223">
        <v>5.43573E8</v>
      </c>
      <c r="B249" s="223" t="s">
        <v>901</v>
      </c>
      <c r="C249" s="224">
        <v>1.1</v>
      </c>
      <c r="D249" s="224">
        <v>3.61</v>
      </c>
      <c r="E249" s="225">
        <v>7.22</v>
      </c>
      <c r="F249" s="226" t="s">
        <v>105</v>
      </c>
      <c r="G249" s="227">
        <v>9.0</v>
      </c>
      <c r="H249" s="226" t="s">
        <v>111</v>
      </c>
      <c r="I249" s="227">
        <v>40.0</v>
      </c>
      <c r="J249" s="226" t="s">
        <v>112</v>
      </c>
      <c r="K249" s="227">
        <v>13.0</v>
      </c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</row>
    <row r="250">
      <c r="A250" s="223">
        <v>5.43574E8</v>
      </c>
      <c r="B250" s="223" t="s">
        <v>904</v>
      </c>
      <c r="C250" s="224">
        <v>1.1</v>
      </c>
      <c r="D250" s="224">
        <v>3.61</v>
      </c>
      <c r="E250" s="225">
        <v>7.22</v>
      </c>
      <c r="F250" s="226" t="s">
        <v>105</v>
      </c>
      <c r="G250" s="227">
        <v>9.0</v>
      </c>
      <c r="H250" s="226" t="s">
        <v>111</v>
      </c>
      <c r="I250" s="227">
        <v>40.0</v>
      </c>
      <c r="J250" s="226" t="s">
        <v>112</v>
      </c>
      <c r="K250" s="227">
        <v>13.0</v>
      </c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</row>
    <row r="251">
      <c r="A251" s="223">
        <v>5.46571E8</v>
      </c>
      <c r="B251" s="223" t="s">
        <v>906</v>
      </c>
      <c r="C251" s="224">
        <v>0.92</v>
      </c>
      <c r="D251" s="224">
        <v>3.02</v>
      </c>
      <c r="E251" s="225">
        <v>6.04</v>
      </c>
      <c r="F251" s="226" t="s">
        <v>105</v>
      </c>
      <c r="G251" s="227">
        <v>8.0</v>
      </c>
      <c r="H251" s="226" t="s">
        <v>111</v>
      </c>
      <c r="I251" s="227">
        <v>40.0</v>
      </c>
      <c r="J251" s="226" t="s">
        <v>112</v>
      </c>
      <c r="K251" s="227">
        <v>13.0</v>
      </c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</row>
    <row r="252">
      <c r="A252" s="223" t="s">
        <v>908</v>
      </c>
      <c r="B252" s="223" t="s">
        <v>909</v>
      </c>
      <c r="C252" s="224">
        <v>4.35</v>
      </c>
      <c r="D252" s="224">
        <v>14.27</v>
      </c>
      <c r="E252" s="225">
        <v>28.54</v>
      </c>
      <c r="F252" s="226" t="s">
        <v>105</v>
      </c>
      <c r="G252" s="227">
        <v>9.0</v>
      </c>
      <c r="H252" s="226" t="s">
        <v>111</v>
      </c>
      <c r="I252" s="227">
        <v>39.0</v>
      </c>
      <c r="J252" s="226" t="s">
        <v>112</v>
      </c>
      <c r="K252" s="227">
        <v>22.0</v>
      </c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</row>
    <row r="253">
      <c r="A253" s="223" t="s">
        <v>912</v>
      </c>
      <c r="B253" s="223" t="s">
        <v>913</v>
      </c>
      <c r="C253" s="224">
        <v>4.05</v>
      </c>
      <c r="D253" s="224">
        <v>13.29</v>
      </c>
      <c r="E253" s="225">
        <v>26.58</v>
      </c>
      <c r="F253" s="226" t="s">
        <v>105</v>
      </c>
      <c r="G253" s="227">
        <v>9.0</v>
      </c>
      <c r="H253" s="226" t="s">
        <v>111</v>
      </c>
      <c r="I253" s="227">
        <v>39.0</v>
      </c>
      <c r="J253" s="226" t="s">
        <v>112</v>
      </c>
      <c r="K253" s="227">
        <v>22.0</v>
      </c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</row>
    <row r="254">
      <c r="A254" s="223">
        <v>6110.0</v>
      </c>
      <c r="B254" s="223" t="s">
        <v>916</v>
      </c>
      <c r="C254" s="224">
        <v>1.2</v>
      </c>
      <c r="D254" s="224">
        <v>3.94</v>
      </c>
      <c r="E254" s="225">
        <v>7.87</v>
      </c>
      <c r="F254" s="226" t="s">
        <v>105</v>
      </c>
      <c r="G254" s="227">
        <v>10.0</v>
      </c>
      <c r="H254" s="226" t="s">
        <v>111</v>
      </c>
      <c r="I254" s="227">
        <v>55.0</v>
      </c>
      <c r="J254" s="226" t="s">
        <v>112</v>
      </c>
      <c r="K254" s="227">
        <v>30.0</v>
      </c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</row>
    <row r="255">
      <c r="A255" s="223" t="s">
        <v>918</v>
      </c>
      <c r="B255" s="223" t="s">
        <v>490</v>
      </c>
      <c r="C255" s="224">
        <v>1.18</v>
      </c>
      <c r="D255" s="224">
        <v>3.87</v>
      </c>
      <c r="E255" s="225">
        <v>7.74</v>
      </c>
      <c r="F255" s="226" t="s">
        <v>105</v>
      </c>
      <c r="G255" s="227">
        <v>12.0</v>
      </c>
      <c r="H255" s="226" t="s">
        <v>111</v>
      </c>
      <c r="I255" s="227">
        <v>31.0</v>
      </c>
      <c r="J255" s="226" t="s">
        <v>112</v>
      </c>
      <c r="K255" s="227">
        <v>21.0</v>
      </c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</row>
    <row r="256">
      <c r="A256" s="223" t="s">
        <v>920</v>
      </c>
      <c r="B256" s="223" t="s">
        <v>921</v>
      </c>
      <c r="C256" s="224">
        <v>8.8</v>
      </c>
      <c r="D256" s="224">
        <v>28.87</v>
      </c>
      <c r="E256" s="225">
        <v>57.75</v>
      </c>
      <c r="F256" s="226" t="s">
        <v>105</v>
      </c>
      <c r="G256" s="227">
        <v>15.0</v>
      </c>
      <c r="H256" s="226" t="s">
        <v>111</v>
      </c>
      <c r="I256" s="227">
        <v>69.0</v>
      </c>
      <c r="J256" s="226" t="s">
        <v>112</v>
      </c>
      <c r="K256" s="227">
        <v>46.0</v>
      </c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</row>
    <row r="257">
      <c r="A257" s="223" t="s">
        <v>924</v>
      </c>
      <c r="B257" s="223" t="s">
        <v>925</v>
      </c>
      <c r="C257" s="224">
        <v>17.2</v>
      </c>
      <c r="D257" s="224">
        <v>56.43</v>
      </c>
      <c r="E257" s="225">
        <v>112.87</v>
      </c>
      <c r="F257" s="226" t="s">
        <v>105</v>
      </c>
      <c r="G257" s="227">
        <v>20.0</v>
      </c>
      <c r="H257" s="226" t="s">
        <v>111</v>
      </c>
      <c r="I257" s="227">
        <v>132.0</v>
      </c>
      <c r="J257" s="226" t="s">
        <v>112</v>
      </c>
      <c r="K257" s="227">
        <v>82.0</v>
      </c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</row>
    <row r="258">
      <c r="A258" s="223" t="s">
        <v>928</v>
      </c>
      <c r="B258" s="223" t="s">
        <v>929</v>
      </c>
      <c r="C258" s="224">
        <v>17.2</v>
      </c>
      <c r="D258" s="224">
        <v>56.43</v>
      </c>
      <c r="E258" s="225">
        <v>112.87</v>
      </c>
      <c r="F258" s="226" t="s">
        <v>105</v>
      </c>
      <c r="G258" s="227">
        <v>20.0</v>
      </c>
      <c r="H258" s="226" t="s">
        <v>111</v>
      </c>
      <c r="I258" s="227">
        <v>132.0</v>
      </c>
      <c r="J258" s="226" t="s">
        <v>112</v>
      </c>
      <c r="K258" s="227">
        <v>82.0</v>
      </c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</row>
    <row r="259">
      <c r="A259" s="223">
        <v>7320.0</v>
      </c>
      <c r="B259" s="223" t="s">
        <v>173</v>
      </c>
      <c r="C259" s="224">
        <v>0.82</v>
      </c>
      <c r="D259" s="224">
        <v>2.69</v>
      </c>
      <c r="E259" s="225">
        <v>5.38</v>
      </c>
      <c r="F259" s="226" t="s">
        <v>105</v>
      </c>
      <c r="G259" s="227">
        <v>7.0</v>
      </c>
      <c r="H259" s="226" t="s">
        <v>111</v>
      </c>
      <c r="I259" s="227">
        <v>13.0</v>
      </c>
      <c r="J259" s="226" t="s">
        <v>112</v>
      </c>
      <c r="K259" s="227">
        <v>15.0</v>
      </c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</row>
    <row r="260">
      <c r="A260" s="223" t="s">
        <v>932</v>
      </c>
      <c r="B260" s="223" t="s">
        <v>933</v>
      </c>
      <c r="C260" s="224">
        <v>1.3</v>
      </c>
      <c r="D260" s="224">
        <v>4.27</v>
      </c>
      <c r="E260" s="225">
        <v>8.53</v>
      </c>
      <c r="F260" s="226" t="s">
        <v>105</v>
      </c>
      <c r="G260" s="227">
        <v>17.0</v>
      </c>
      <c r="H260" s="226" t="s">
        <v>111</v>
      </c>
      <c r="I260" s="227">
        <v>50.0</v>
      </c>
      <c r="J260" s="226" t="s">
        <v>112</v>
      </c>
      <c r="K260" s="227">
        <v>23.0</v>
      </c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</row>
    <row r="261">
      <c r="A261" s="230">
        <v>2109703.0</v>
      </c>
      <c r="B261" s="223" t="s">
        <v>937</v>
      </c>
      <c r="C261" s="224">
        <v>1.3</v>
      </c>
      <c r="D261" s="224">
        <v>4.27</v>
      </c>
      <c r="E261" s="225">
        <v>8.53</v>
      </c>
      <c r="F261" s="226" t="s">
        <v>105</v>
      </c>
      <c r="G261" s="227">
        <v>7.0</v>
      </c>
      <c r="H261" s="226" t="s">
        <v>111</v>
      </c>
      <c r="I261" s="227">
        <v>51.0</v>
      </c>
      <c r="J261" s="226" t="s">
        <v>112</v>
      </c>
      <c r="K261" s="227">
        <v>26.0</v>
      </c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</row>
    <row r="262">
      <c r="A262" s="228">
        <v>2109734.0</v>
      </c>
      <c r="B262" s="223" t="s">
        <v>933</v>
      </c>
      <c r="C262" s="224">
        <v>2.1</v>
      </c>
      <c r="D262" s="224">
        <v>6.89</v>
      </c>
      <c r="E262" s="225">
        <v>13.78</v>
      </c>
      <c r="F262" s="226" t="s">
        <v>105</v>
      </c>
      <c r="G262" s="227">
        <v>9.0</v>
      </c>
      <c r="H262" s="226" t="s">
        <v>111</v>
      </c>
      <c r="I262" s="227">
        <v>62.0</v>
      </c>
      <c r="J262" s="226" t="s">
        <v>112</v>
      </c>
      <c r="K262" s="227">
        <v>36.0</v>
      </c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</row>
    <row r="263">
      <c r="A263" s="230">
        <v>2109764.0</v>
      </c>
      <c r="B263" s="223" t="s">
        <v>942</v>
      </c>
      <c r="C263" s="224">
        <v>1.12</v>
      </c>
      <c r="D263" s="224">
        <v>3.67</v>
      </c>
      <c r="E263" s="225">
        <v>7.35</v>
      </c>
      <c r="F263" s="226" t="s">
        <v>105</v>
      </c>
      <c r="G263" s="227">
        <v>9.0</v>
      </c>
      <c r="H263" s="226" t="s">
        <v>111</v>
      </c>
      <c r="I263" s="227">
        <v>54.0</v>
      </c>
      <c r="J263" s="226" t="s">
        <v>112</v>
      </c>
      <c r="K263" s="227">
        <v>18.0</v>
      </c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</row>
    <row r="264">
      <c r="A264" s="228">
        <v>2109917.0</v>
      </c>
      <c r="B264" s="223" t="s">
        <v>945</v>
      </c>
      <c r="C264" s="224">
        <v>0.84</v>
      </c>
      <c r="D264" s="224">
        <v>2.76</v>
      </c>
      <c r="E264" s="225">
        <v>5.51</v>
      </c>
      <c r="F264" s="226" t="s">
        <v>105</v>
      </c>
      <c r="G264" s="227">
        <v>6.0</v>
      </c>
      <c r="H264" s="226" t="s">
        <v>111</v>
      </c>
      <c r="I264" s="227">
        <v>27.0</v>
      </c>
      <c r="J264" s="226" t="s">
        <v>112</v>
      </c>
      <c r="K264" s="227">
        <v>13.0</v>
      </c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</row>
    <row r="265">
      <c r="A265" s="223" t="s">
        <v>948</v>
      </c>
      <c r="B265" s="223" t="s">
        <v>949</v>
      </c>
      <c r="C265" s="224">
        <v>0.72</v>
      </c>
      <c r="D265" s="224">
        <v>2.36</v>
      </c>
      <c r="E265" s="225">
        <v>4.72</v>
      </c>
      <c r="F265" s="226" t="s">
        <v>105</v>
      </c>
      <c r="G265" s="227">
        <v>14.0</v>
      </c>
      <c r="H265" s="226" t="s">
        <v>111</v>
      </c>
      <c r="I265" s="227">
        <v>17.0</v>
      </c>
      <c r="J265" s="226" t="s">
        <v>112</v>
      </c>
      <c r="K265" s="227">
        <v>26.0</v>
      </c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</row>
    <row r="266">
      <c r="A266" s="223" t="s">
        <v>952</v>
      </c>
      <c r="B266" s="223" t="s">
        <v>933</v>
      </c>
      <c r="C266" s="224">
        <v>1.32</v>
      </c>
      <c r="D266" s="224">
        <v>4.33</v>
      </c>
      <c r="E266" s="225">
        <v>8.66</v>
      </c>
      <c r="F266" s="226" t="s">
        <v>105</v>
      </c>
      <c r="G266" s="227">
        <v>22.0</v>
      </c>
      <c r="H266" s="226" t="s">
        <v>111</v>
      </c>
      <c r="I266" s="227">
        <v>31.0</v>
      </c>
      <c r="J266" s="226" t="s">
        <v>112</v>
      </c>
      <c r="K266" s="227">
        <v>42.0</v>
      </c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</row>
    <row r="267">
      <c r="A267" s="223" t="s">
        <v>954</v>
      </c>
      <c r="B267" s="223" t="s">
        <v>955</v>
      </c>
      <c r="C267" s="224">
        <v>1.35</v>
      </c>
      <c r="D267" s="224">
        <v>4.43</v>
      </c>
      <c r="E267" s="225">
        <v>8.86</v>
      </c>
      <c r="F267" s="226" t="s">
        <v>105</v>
      </c>
      <c r="G267" s="227">
        <v>10.0</v>
      </c>
      <c r="H267" s="226" t="s">
        <v>111</v>
      </c>
      <c r="I267" s="227">
        <v>49.0</v>
      </c>
      <c r="J267" s="226" t="s">
        <v>112</v>
      </c>
      <c r="K267" s="227">
        <v>19.0</v>
      </c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</row>
    <row r="268">
      <c r="A268" s="223" t="s">
        <v>957</v>
      </c>
      <c r="B268" s="223" t="s">
        <v>958</v>
      </c>
      <c r="C268" s="224">
        <v>3.8</v>
      </c>
      <c r="D268" s="224">
        <v>12.47</v>
      </c>
      <c r="E268" s="225">
        <v>24.94</v>
      </c>
      <c r="F268" s="226" t="s">
        <v>105</v>
      </c>
      <c r="G268" s="227">
        <v>17.0</v>
      </c>
      <c r="H268" s="226" t="s">
        <v>111</v>
      </c>
      <c r="I268" s="227">
        <v>73.0</v>
      </c>
      <c r="J268" s="226" t="s">
        <v>112</v>
      </c>
      <c r="K268" s="227">
        <v>51.0</v>
      </c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</row>
    <row r="269">
      <c r="A269" s="223" t="s">
        <v>960</v>
      </c>
      <c r="B269" s="223" t="s">
        <v>933</v>
      </c>
      <c r="C269" s="224">
        <v>3.3</v>
      </c>
      <c r="D269" s="224">
        <v>10.83</v>
      </c>
      <c r="E269" s="225">
        <v>21.65</v>
      </c>
      <c r="F269" s="226" t="s">
        <v>105</v>
      </c>
      <c r="G269" s="227">
        <v>16.0</v>
      </c>
      <c r="H269" s="226" t="s">
        <v>111</v>
      </c>
      <c r="I269" s="227">
        <v>86.0</v>
      </c>
      <c r="J269" s="226" t="s">
        <v>112</v>
      </c>
      <c r="K269" s="227">
        <v>50.0</v>
      </c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</row>
    <row r="270">
      <c r="A270" s="223" t="s">
        <v>963</v>
      </c>
      <c r="B270" s="223" t="s">
        <v>964</v>
      </c>
      <c r="C270" s="224">
        <v>4.4</v>
      </c>
      <c r="D270" s="224">
        <v>14.44</v>
      </c>
      <c r="E270" s="225">
        <v>28.87</v>
      </c>
      <c r="F270" s="226" t="s">
        <v>105</v>
      </c>
      <c r="G270" s="227">
        <v>16.0</v>
      </c>
      <c r="H270" s="226" t="s">
        <v>111</v>
      </c>
      <c r="I270" s="227">
        <v>90.0</v>
      </c>
      <c r="J270" s="226" t="s">
        <v>112</v>
      </c>
      <c r="K270" s="227">
        <v>49.0</v>
      </c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</row>
    <row r="271">
      <c r="A271" s="223" t="s">
        <v>966</v>
      </c>
      <c r="B271" s="223" t="s">
        <v>967</v>
      </c>
      <c r="C271" s="224">
        <v>1.1</v>
      </c>
      <c r="D271" s="224">
        <v>3.61</v>
      </c>
      <c r="E271" s="225">
        <v>7.22</v>
      </c>
      <c r="F271" s="226" t="s">
        <v>105</v>
      </c>
      <c r="G271" s="227">
        <v>22.0</v>
      </c>
      <c r="H271" s="226" t="s">
        <v>111</v>
      </c>
      <c r="I271" s="227">
        <v>25.0</v>
      </c>
      <c r="J271" s="226" t="s">
        <v>112</v>
      </c>
      <c r="K271" s="227">
        <v>40.0</v>
      </c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</row>
    <row r="272">
      <c r="A272" s="223">
        <v>7757.0</v>
      </c>
      <c r="B272" s="223" t="s">
        <v>173</v>
      </c>
      <c r="C272" s="224">
        <v>0.95</v>
      </c>
      <c r="D272" s="224">
        <v>3.12</v>
      </c>
      <c r="E272" s="225">
        <v>6.23</v>
      </c>
      <c r="F272" s="226" t="s">
        <v>105</v>
      </c>
      <c r="G272" s="227">
        <v>12.0</v>
      </c>
      <c r="H272" s="226" t="s">
        <v>111</v>
      </c>
      <c r="I272" s="227">
        <v>18.0</v>
      </c>
      <c r="J272" s="226" t="s">
        <v>112</v>
      </c>
      <c r="K272" s="227">
        <v>24.0</v>
      </c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</row>
    <row r="273">
      <c r="A273" s="223" t="s">
        <v>971</v>
      </c>
      <c r="B273" s="223" t="s">
        <v>972</v>
      </c>
      <c r="C273" s="224">
        <v>3.1</v>
      </c>
      <c r="D273" s="224">
        <v>10.17</v>
      </c>
      <c r="E273" s="225">
        <v>20.34</v>
      </c>
      <c r="F273" s="226" t="s">
        <v>105</v>
      </c>
      <c r="G273" s="227">
        <v>11.0</v>
      </c>
      <c r="H273" s="226" t="s">
        <v>111</v>
      </c>
      <c r="I273" s="227">
        <v>77.0</v>
      </c>
      <c r="J273" s="226" t="s">
        <v>112</v>
      </c>
      <c r="K273" s="227">
        <v>37.0</v>
      </c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</row>
    <row r="274">
      <c r="A274" s="223" t="s">
        <v>975</v>
      </c>
      <c r="B274" s="223" t="s">
        <v>976</v>
      </c>
      <c r="C274" s="224">
        <v>3.1</v>
      </c>
      <c r="D274" s="224">
        <v>10.17</v>
      </c>
      <c r="E274" s="225">
        <v>20.34</v>
      </c>
      <c r="F274" s="226" t="s">
        <v>105</v>
      </c>
      <c r="G274" s="227">
        <v>11.0</v>
      </c>
      <c r="H274" s="226" t="s">
        <v>111</v>
      </c>
      <c r="I274" s="227">
        <v>77.0</v>
      </c>
      <c r="J274" s="226" t="s">
        <v>112</v>
      </c>
      <c r="K274" s="227">
        <v>37.0</v>
      </c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</row>
    <row r="275">
      <c r="A275" s="223" t="s">
        <v>978</v>
      </c>
      <c r="B275" s="223" t="s">
        <v>979</v>
      </c>
      <c r="C275" s="224">
        <v>2.8</v>
      </c>
      <c r="D275" s="224">
        <v>9.19</v>
      </c>
      <c r="E275" s="225">
        <v>18.37</v>
      </c>
      <c r="F275" s="226" t="s">
        <v>105</v>
      </c>
      <c r="G275" s="227">
        <v>11.0</v>
      </c>
      <c r="H275" s="226" t="s">
        <v>111</v>
      </c>
      <c r="I275" s="227">
        <v>77.0</v>
      </c>
      <c r="J275" s="226" t="s">
        <v>112</v>
      </c>
      <c r="K275" s="227">
        <v>37.0</v>
      </c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</row>
    <row r="276">
      <c r="A276" s="223" t="s">
        <v>981</v>
      </c>
      <c r="B276" s="223" t="s">
        <v>982</v>
      </c>
      <c r="C276" s="224">
        <v>2.8</v>
      </c>
      <c r="D276" s="224">
        <v>9.19</v>
      </c>
      <c r="E276" s="225">
        <v>18.37</v>
      </c>
      <c r="F276" s="226" t="s">
        <v>105</v>
      </c>
      <c r="G276" s="227">
        <v>11.0</v>
      </c>
      <c r="H276" s="226" t="s">
        <v>111</v>
      </c>
      <c r="I276" s="227">
        <v>77.0</v>
      </c>
      <c r="J276" s="226" t="s">
        <v>112</v>
      </c>
      <c r="K276" s="227">
        <v>37.0</v>
      </c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</row>
    <row r="277">
      <c r="A277" s="223" t="s">
        <v>984</v>
      </c>
      <c r="B277" s="223" t="s">
        <v>985</v>
      </c>
      <c r="C277" s="224">
        <v>2.2</v>
      </c>
      <c r="D277" s="224">
        <v>7.22</v>
      </c>
      <c r="E277" s="225">
        <v>14.44</v>
      </c>
      <c r="F277" s="226" t="s">
        <v>105</v>
      </c>
      <c r="G277" s="227">
        <v>12.0</v>
      </c>
      <c r="H277" s="226" t="s">
        <v>111</v>
      </c>
      <c r="I277" s="227">
        <v>50.0</v>
      </c>
      <c r="J277" s="226" t="s">
        <v>112</v>
      </c>
      <c r="K277" s="227">
        <v>30.0</v>
      </c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</row>
    <row r="278">
      <c r="A278" s="223" t="s">
        <v>987</v>
      </c>
      <c r="B278" s="223" t="s">
        <v>988</v>
      </c>
      <c r="C278" s="224">
        <v>3.25</v>
      </c>
      <c r="D278" s="224">
        <v>10.66</v>
      </c>
      <c r="E278" s="225">
        <v>21.33</v>
      </c>
      <c r="F278" s="226" t="s">
        <v>105</v>
      </c>
      <c r="G278" s="227">
        <v>11.0</v>
      </c>
      <c r="H278" s="226" t="s">
        <v>111</v>
      </c>
      <c r="I278" s="227">
        <v>77.0</v>
      </c>
      <c r="J278" s="226" t="s">
        <v>112</v>
      </c>
      <c r="K278" s="227">
        <v>37.0</v>
      </c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</row>
    <row r="279">
      <c r="A279" s="223" t="s">
        <v>990</v>
      </c>
      <c r="B279" s="223" t="s">
        <v>991</v>
      </c>
      <c r="C279" s="224">
        <v>2.3</v>
      </c>
      <c r="D279" s="224">
        <v>7.55</v>
      </c>
      <c r="E279" s="225">
        <v>15.09</v>
      </c>
      <c r="F279" s="226" t="s">
        <v>105</v>
      </c>
      <c r="G279" s="227">
        <v>13.0</v>
      </c>
      <c r="H279" s="226" t="s">
        <v>111</v>
      </c>
      <c r="I279" s="227">
        <v>61.0</v>
      </c>
      <c r="J279" s="226" t="s">
        <v>112</v>
      </c>
      <c r="K279" s="227">
        <v>33.0</v>
      </c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</row>
    <row r="280">
      <c r="A280" s="223" t="s">
        <v>993</v>
      </c>
      <c r="B280" s="223" t="s">
        <v>994</v>
      </c>
      <c r="C280" s="224">
        <v>2.6</v>
      </c>
      <c r="D280" s="224">
        <v>8.53</v>
      </c>
      <c r="E280" s="225">
        <v>17.06</v>
      </c>
      <c r="F280" s="226" t="s">
        <v>105</v>
      </c>
      <c r="G280" s="227">
        <v>13.0</v>
      </c>
      <c r="H280" s="226" t="s">
        <v>111</v>
      </c>
      <c r="I280" s="227">
        <v>61.0</v>
      </c>
      <c r="J280" s="226" t="s">
        <v>112</v>
      </c>
      <c r="K280" s="227">
        <v>33.0</v>
      </c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</row>
    <row r="281">
      <c r="A281" s="223" t="s">
        <v>996</v>
      </c>
      <c r="B281" s="223" t="s">
        <v>994</v>
      </c>
      <c r="C281" s="224">
        <v>4.3</v>
      </c>
      <c r="D281" s="224">
        <v>14.11</v>
      </c>
      <c r="E281" s="225">
        <v>28.22</v>
      </c>
      <c r="F281" s="226" t="s">
        <v>105</v>
      </c>
      <c r="G281" s="227">
        <v>12.0</v>
      </c>
      <c r="H281" s="226" t="s">
        <v>111</v>
      </c>
      <c r="I281" s="227">
        <v>89.0</v>
      </c>
      <c r="J281" s="226" t="s">
        <v>112</v>
      </c>
      <c r="K281" s="227">
        <v>45.0</v>
      </c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</row>
    <row r="282">
      <c r="A282" s="223" t="s">
        <v>999</v>
      </c>
      <c r="B282" s="223" t="s">
        <v>1000</v>
      </c>
      <c r="C282" s="224">
        <v>4.3</v>
      </c>
      <c r="D282" s="224">
        <v>14.11</v>
      </c>
      <c r="E282" s="225">
        <v>28.22</v>
      </c>
      <c r="F282" s="226" t="s">
        <v>105</v>
      </c>
      <c r="G282" s="227">
        <v>12.0</v>
      </c>
      <c r="H282" s="226" t="s">
        <v>111</v>
      </c>
      <c r="I282" s="227">
        <v>89.0</v>
      </c>
      <c r="J282" s="226" t="s">
        <v>112</v>
      </c>
      <c r="K282" s="227">
        <v>45.0</v>
      </c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</row>
    <row r="283">
      <c r="A283" s="223" t="s">
        <v>1002</v>
      </c>
      <c r="B283" s="223" t="s">
        <v>994</v>
      </c>
      <c r="C283" s="224">
        <v>3.75</v>
      </c>
      <c r="D283" s="224">
        <v>12.3</v>
      </c>
      <c r="E283" s="225">
        <v>24.61</v>
      </c>
      <c r="F283" s="226" t="s">
        <v>105</v>
      </c>
      <c r="G283" s="227">
        <v>8.0</v>
      </c>
      <c r="H283" s="226" t="s">
        <v>111</v>
      </c>
      <c r="I283" s="227">
        <v>86.0</v>
      </c>
      <c r="J283" s="226" t="s">
        <v>112</v>
      </c>
      <c r="K283" s="227">
        <v>40.0</v>
      </c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</row>
    <row r="284">
      <c r="A284" s="223" t="s">
        <v>1004</v>
      </c>
      <c r="B284" s="223" t="s">
        <v>1000</v>
      </c>
      <c r="C284" s="224">
        <v>3.75</v>
      </c>
      <c r="D284" s="224">
        <v>12.3</v>
      </c>
      <c r="E284" s="225">
        <v>24.61</v>
      </c>
      <c r="F284" s="226" t="s">
        <v>105</v>
      </c>
      <c r="G284" s="227">
        <v>8.0</v>
      </c>
      <c r="H284" s="226" t="s">
        <v>111</v>
      </c>
      <c r="I284" s="227">
        <v>86.0</v>
      </c>
      <c r="J284" s="226" t="s">
        <v>112</v>
      </c>
      <c r="K284" s="227">
        <v>40.0</v>
      </c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</row>
    <row r="285">
      <c r="A285" s="223" t="s">
        <v>1006</v>
      </c>
      <c r="B285" s="223" t="s">
        <v>1007</v>
      </c>
      <c r="C285" s="224">
        <v>0.82</v>
      </c>
      <c r="D285" s="224">
        <v>2.69</v>
      </c>
      <c r="E285" s="225">
        <v>5.38</v>
      </c>
      <c r="F285" s="226" t="s">
        <v>105</v>
      </c>
      <c r="G285" s="227">
        <v>27.0</v>
      </c>
      <c r="H285" s="226" t="s">
        <v>111</v>
      </c>
      <c r="I285" s="227">
        <v>24.0</v>
      </c>
      <c r="J285" s="226" t="s">
        <v>112</v>
      </c>
      <c r="K285" s="227">
        <v>35.0</v>
      </c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</row>
    <row r="286">
      <c r="A286" s="223">
        <v>905371.0</v>
      </c>
      <c r="B286" s="223" t="s">
        <v>1009</v>
      </c>
      <c r="C286" s="224">
        <v>0.54</v>
      </c>
      <c r="D286" s="224">
        <v>1.77</v>
      </c>
      <c r="E286" s="225">
        <v>3.54</v>
      </c>
      <c r="F286" s="226" t="s">
        <v>105</v>
      </c>
      <c r="G286" s="227">
        <v>7.0</v>
      </c>
      <c r="H286" s="226" t="s">
        <v>111</v>
      </c>
      <c r="I286" s="227">
        <v>21.0</v>
      </c>
      <c r="J286" s="226" t="s">
        <v>112</v>
      </c>
      <c r="K286" s="227">
        <v>14.0</v>
      </c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</row>
    <row r="287">
      <c r="A287" s="223">
        <v>905373.0</v>
      </c>
      <c r="B287" s="223" t="s">
        <v>1011</v>
      </c>
      <c r="C287" s="224">
        <v>0.54</v>
      </c>
      <c r="D287" s="224">
        <v>1.77</v>
      </c>
      <c r="E287" s="225">
        <v>3.54</v>
      </c>
      <c r="F287" s="226" t="s">
        <v>105</v>
      </c>
      <c r="G287" s="227">
        <v>7.0</v>
      </c>
      <c r="H287" s="226" t="s">
        <v>111</v>
      </c>
      <c r="I287" s="227">
        <v>21.0</v>
      </c>
      <c r="J287" s="226" t="s">
        <v>112</v>
      </c>
      <c r="K287" s="227">
        <v>14.0</v>
      </c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</row>
    <row r="288">
      <c r="A288" s="223">
        <v>9085020.0</v>
      </c>
      <c r="B288" s="223" t="s">
        <v>1013</v>
      </c>
      <c r="C288" s="224">
        <v>0.75</v>
      </c>
      <c r="D288" s="224">
        <v>2.46</v>
      </c>
      <c r="E288" s="225">
        <v>4.92</v>
      </c>
      <c r="F288" s="226" t="s">
        <v>105</v>
      </c>
      <c r="G288" s="227">
        <v>6.5</v>
      </c>
      <c r="H288" s="226" t="s">
        <v>111</v>
      </c>
      <c r="I288" s="227">
        <v>25.0</v>
      </c>
      <c r="J288" s="226" t="s">
        <v>112</v>
      </c>
      <c r="K288" s="227">
        <v>15.0</v>
      </c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</row>
    <row r="289">
      <c r="A289" s="223">
        <v>91012.0</v>
      </c>
      <c r="B289" s="223" t="s">
        <v>1015</v>
      </c>
      <c r="C289" s="224">
        <v>0.54</v>
      </c>
      <c r="D289" s="224">
        <v>1.77</v>
      </c>
      <c r="E289" s="225">
        <v>3.54</v>
      </c>
      <c r="F289" s="226" t="s">
        <v>105</v>
      </c>
      <c r="G289" s="227">
        <v>8.0</v>
      </c>
      <c r="H289" s="226" t="s">
        <v>111</v>
      </c>
      <c r="I289" s="227">
        <v>17.0</v>
      </c>
      <c r="J289" s="226" t="s">
        <v>112</v>
      </c>
      <c r="K289" s="227">
        <v>17.0</v>
      </c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</row>
    <row r="290">
      <c r="A290" s="223">
        <v>91310.0</v>
      </c>
      <c r="B290" s="223" t="s">
        <v>1017</v>
      </c>
      <c r="C290" s="224">
        <v>0.68</v>
      </c>
      <c r="D290" s="224">
        <v>2.23</v>
      </c>
      <c r="E290" s="225">
        <v>4.46</v>
      </c>
      <c r="F290" s="226" t="s">
        <v>105</v>
      </c>
      <c r="G290" s="227">
        <v>8.0</v>
      </c>
      <c r="H290" s="226" t="s">
        <v>111</v>
      </c>
      <c r="I290" s="227">
        <v>20.0</v>
      </c>
      <c r="J290" s="226" t="s">
        <v>112</v>
      </c>
      <c r="K290" s="227">
        <v>15.0</v>
      </c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</row>
    <row r="291">
      <c r="A291" s="223">
        <v>91311.0</v>
      </c>
      <c r="B291" s="223" t="s">
        <v>1020</v>
      </c>
      <c r="C291" s="224">
        <v>0.7</v>
      </c>
      <c r="D291" s="224">
        <v>2.3</v>
      </c>
      <c r="E291" s="225">
        <v>4.59</v>
      </c>
      <c r="F291" s="226" t="s">
        <v>105</v>
      </c>
      <c r="G291" s="227">
        <v>7.5</v>
      </c>
      <c r="H291" s="226" t="s">
        <v>111</v>
      </c>
      <c r="I291" s="227">
        <v>27.0</v>
      </c>
      <c r="J291" s="226" t="s">
        <v>112</v>
      </c>
      <c r="K291" s="227">
        <v>15.0</v>
      </c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</row>
    <row r="292">
      <c r="A292" s="223" t="s">
        <v>1022</v>
      </c>
      <c r="B292" s="223" t="s">
        <v>1023</v>
      </c>
      <c r="C292" s="224">
        <v>1.54</v>
      </c>
      <c r="D292" s="224">
        <v>5.05</v>
      </c>
      <c r="E292" s="225">
        <v>10.11</v>
      </c>
      <c r="F292" s="226" t="s">
        <v>105</v>
      </c>
      <c r="G292" s="227">
        <v>9.0</v>
      </c>
      <c r="H292" s="226" t="s">
        <v>111</v>
      </c>
      <c r="I292" s="227">
        <v>15.0</v>
      </c>
      <c r="J292" s="226" t="s">
        <v>112</v>
      </c>
      <c r="K292" s="227">
        <v>17.0</v>
      </c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</row>
    <row r="293">
      <c r="A293" s="223">
        <v>9283.0</v>
      </c>
      <c r="B293" s="223" t="s">
        <v>379</v>
      </c>
      <c r="C293" s="224">
        <v>1.6</v>
      </c>
      <c r="D293" s="224">
        <v>5.25</v>
      </c>
      <c r="E293" s="225">
        <v>10.5</v>
      </c>
      <c r="F293" s="226" t="s">
        <v>105</v>
      </c>
      <c r="G293" s="227">
        <v>9.0</v>
      </c>
      <c r="H293" s="226" t="s">
        <v>111</v>
      </c>
      <c r="I293" s="227">
        <v>14.0</v>
      </c>
      <c r="J293" s="226" t="s">
        <v>112</v>
      </c>
      <c r="K293" s="227">
        <v>17.0</v>
      </c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</row>
    <row r="294">
      <c r="A294" s="223">
        <v>9284.0</v>
      </c>
      <c r="B294" s="223" t="s">
        <v>379</v>
      </c>
      <c r="C294" s="224">
        <v>1.8</v>
      </c>
      <c r="D294" s="224">
        <v>5.91</v>
      </c>
      <c r="E294" s="225">
        <v>11.81</v>
      </c>
      <c r="F294" s="226" t="s">
        <v>105</v>
      </c>
      <c r="G294" s="227">
        <v>9.0</v>
      </c>
      <c r="H294" s="226" t="s">
        <v>111</v>
      </c>
      <c r="I294" s="227">
        <v>14.0</v>
      </c>
      <c r="J294" s="226" t="s">
        <v>112</v>
      </c>
      <c r="K294" s="227">
        <v>17.0</v>
      </c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</row>
    <row r="295">
      <c r="A295" s="223" t="s">
        <v>1029</v>
      </c>
      <c r="B295" s="223" t="s">
        <v>1030</v>
      </c>
      <c r="C295" s="224">
        <v>2.3</v>
      </c>
      <c r="D295" s="224">
        <v>7.55</v>
      </c>
      <c r="E295" s="225">
        <v>15.09</v>
      </c>
      <c r="F295" s="226" t="s">
        <v>105</v>
      </c>
      <c r="G295" s="227">
        <v>11.0</v>
      </c>
      <c r="H295" s="226" t="s">
        <v>111</v>
      </c>
      <c r="I295" s="227">
        <v>85.0</v>
      </c>
      <c r="J295" s="226" t="s">
        <v>112</v>
      </c>
      <c r="K295" s="227">
        <v>20.0</v>
      </c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</row>
    <row r="296">
      <c r="A296" s="223" t="s">
        <v>1033</v>
      </c>
      <c r="B296" s="223" t="s">
        <v>1034</v>
      </c>
      <c r="C296" s="224">
        <v>2.3</v>
      </c>
      <c r="D296" s="224">
        <v>7.55</v>
      </c>
      <c r="E296" s="225">
        <v>15.09</v>
      </c>
      <c r="F296" s="226" t="s">
        <v>105</v>
      </c>
      <c r="G296" s="227">
        <v>11.0</v>
      </c>
      <c r="H296" s="226" t="s">
        <v>111</v>
      </c>
      <c r="I296" s="227">
        <v>85.0</v>
      </c>
      <c r="J296" s="226" t="s">
        <v>112</v>
      </c>
      <c r="K296" s="227">
        <v>20.0</v>
      </c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</row>
    <row r="297">
      <c r="A297" s="223" t="s">
        <v>1036</v>
      </c>
      <c r="B297" s="223" t="s">
        <v>1037</v>
      </c>
      <c r="C297" s="224">
        <v>2.3</v>
      </c>
      <c r="D297" s="224">
        <v>7.55</v>
      </c>
      <c r="E297" s="225">
        <v>15.09</v>
      </c>
      <c r="F297" s="226" t="s">
        <v>105</v>
      </c>
      <c r="G297" s="227">
        <v>11.0</v>
      </c>
      <c r="H297" s="226" t="s">
        <v>111</v>
      </c>
      <c r="I297" s="227">
        <v>85.0</v>
      </c>
      <c r="J297" s="226" t="s">
        <v>112</v>
      </c>
      <c r="K297" s="227">
        <v>20.0</v>
      </c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</row>
    <row r="298">
      <c r="A298" s="223" t="s">
        <v>1039</v>
      </c>
      <c r="B298" s="223" t="s">
        <v>1040</v>
      </c>
      <c r="C298" s="224">
        <v>3.05</v>
      </c>
      <c r="D298" s="224">
        <v>10.01</v>
      </c>
      <c r="E298" s="225">
        <v>20.01</v>
      </c>
      <c r="F298" s="226" t="s">
        <v>105</v>
      </c>
      <c r="G298" s="227">
        <v>13.0</v>
      </c>
      <c r="H298" s="226" t="s">
        <v>111</v>
      </c>
      <c r="I298" s="227">
        <v>80.0</v>
      </c>
      <c r="J298" s="226" t="s">
        <v>112</v>
      </c>
      <c r="K298" s="227">
        <v>25.0</v>
      </c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</row>
    <row r="299">
      <c r="A299" s="223" t="s">
        <v>1043</v>
      </c>
      <c r="B299" s="223" t="s">
        <v>1044</v>
      </c>
      <c r="C299" s="224">
        <v>1.26</v>
      </c>
      <c r="D299" s="224">
        <v>4.13</v>
      </c>
      <c r="E299" s="225">
        <v>8.27</v>
      </c>
      <c r="F299" s="226" t="s">
        <v>105</v>
      </c>
      <c r="G299" s="227">
        <v>12.0</v>
      </c>
      <c r="H299" s="226" t="s">
        <v>111</v>
      </c>
      <c r="I299" s="227">
        <v>38.0</v>
      </c>
      <c r="J299" s="226" t="s">
        <v>112</v>
      </c>
      <c r="K299" s="227">
        <v>15.0</v>
      </c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</row>
    <row r="300">
      <c r="A300" s="223" t="s">
        <v>1047</v>
      </c>
      <c r="B300" s="223" t="s">
        <v>1048</v>
      </c>
      <c r="C300" s="224">
        <v>1.5</v>
      </c>
      <c r="D300" s="224">
        <v>4.92</v>
      </c>
      <c r="E300" s="225">
        <v>9.84</v>
      </c>
      <c r="F300" s="226" t="s">
        <v>105</v>
      </c>
      <c r="G300" s="227">
        <v>8.0</v>
      </c>
      <c r="H300" s="226" t="s">
        <v>111</v>
      </c>
      <c r="I300" s="227">
        <v>64.0</v>
      </c>
      <c r="J300" s="226" t="s">
        <v>112</v>
      </c>
      <c r="K300" s="227">
        <v>15.0</v>
      </c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</row>
    <row r="301">
      <c r="A301" s="223" t="s">
        <v>1050</v>
      </c>
      <c r="B301" s="223" t="s">
        <v>1048</v>
      </c>
      <c r="C301" s="224">
        <v>1.12</v>
      </c>
      <c r="D301" s="224">
        <v>3.67</v>
      </c>
      <c r="E301" s="225">
        <v>7.35</v>
      </c>
      <c r="F301" s="226" t="s">
        <v>105</v>
      </c>
      <c r="G301" s="227">
        <v>7.5</v>
      </c>
      <c r="H301" s="226" t="s">
        <v>111</v>
      </c>
      <c r="I301" s="227">
        <v>44.0</v>
      </c>
      <c r="J301" s="226" t="s">
        <v>112</v>
      </c>
      <c r="K301" s="227">
        <v>16.0</v>
      </c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</row>
    <row r="302">
      <c r="A302" s="223" t="s">
        <v>1052</v>
      </c>
      <c r="B302" s="223" t="s">
        <v>1048</v>
      </c>
      <c r="C302" s="224">
        <v>1.12</v>
      </c>
      <c r="D302" s="224">
        <v>3.67</v>
      </c>
      <c r="E302" s="225">
        <v>7.35</v>
      </c>
      <c r="F302" s="226" t="s">
        <v>105</v>
      </c>
      <c r="G302" s="227">
        <v>6.5</v>
      </c>
      <c r="H302" s="226" t="s">
        <v>111</v>
      </c>
      <c r="I302" s="227">
        <v>38.0</v>
      </c>
      <c r="J302" s="226" t="s">
        <v>112</v>
      </c>
      <c r="K302" s="227">
        <v>15.0</v>
      </c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</row>
    <row r="303">
      <c r="A303" s="223" t="s">
        <v>1054</v>
      </c>
      <c r="B303" s="223" t="s">
        <v>1055</v>
      </c>
      <c r="C303" s="224">
        <v>1.75</v>
      </c>
      <c r="D303" s="224">
        <v>5.74</v>
      </c>
      <c r="E303" s="225">
        <v>11.48</v>
      </c>
      <c r="F303" s="226" t="s">
        <v>105</v>
      </c>
      <c r="G303" s="227">
        <v>25.0</v>
      </c>
      <c r="H303" s="226" t="s">
        <v>111</v>
      </c>
      <c r="I303" s="227">
        <v>30.0</v>
      </c>
      <c r="J303" s="226" t="s">
        <v>112</v>
      </c>
      <c r="K303" s="227">
        <v>30.0</v>
      </c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</row>
    <row r="304">
      <c r="A304" s="223" t="s">
        <v>1058</v>
      </c>
      <c r="B304" s="223" t="s">
        <v>1059</v>
      </c>
      <c r="C304" s="224">
        <v>1.75</v>
      </c>
      <c r="D304" s="224">
        <v>5.74</v>
      </c>
      <c r="E304" s="225">
        <v>11.48</v>
      </c>
      <c r="F304" s="226" t="s">
        <v>105</v>
      </c>
      <c r="G304" s="227">
        <v>25.0</v>
      </c>
      <c r="H304" s="226" t="s">
        <v>111</v>
      </c>
      <c r="I304" s="227">
        <v>30.0</v>
      </c>
      <c r="J304" s="226" t="s">
        <v>112</v>
      </c>
      <c r="K304" s="227">
        <v>30.0</v>
      </c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</row>
    <row r="305">
      <c r="A305" s="223" t="s">
        <v>1061</v>
      </c>
      <c r="B305" s="223" t="s">
        <v>1062</v>
      </c>
      <c r="C305" s="224">
        <v>1.75</v>
      </c>
      <c r="D305" s="224">
        <v>5.74</v>
      </c>
      <c r="E305" s="225">
        <v>11.48</v>
      </c>
      <c r="F305" s="226" t="s">
        <v>105</v>
      </c>
      <c r="G305" s="227">
        <v>25.0</v>
      </c>
      <c r="H305" s="226" t="s">
        <v>111</v>
      </c>
      <c r="I305" s="227">
        <v>30.0</v>
      </c>
      <c r="J305" s="226" t="s">
        <v>112</v>
      </c>
      <c r="K305" s="227">
        <v>30.0</v>
      </c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</row>
    <row r="306">
      <c r="A306" s="223" t="s">
        <v>1064</v>
      </c>
      <c r="B306" s="223" t="s">
        <v>1055</v>
      </c>
      <c r="C306" s="224">
        <v>1.1</v>
      </c>
      <c r="D306" s="224">
        <v>3.61</v>
      </c>
      <c r="E306" s="225">
        <v>7.22</v>
      </c>
      <c r="F306" s="226" t="s">
        <v>105</v>
      </c>
      <c r="G306" s="227">
        <v>15.0</v>
      </c>
      <c r="H306" s="226" t="s">
        <v>111</v>
      </c>
      <c r="I306" s="227">
        <v>20.0</v>
      </c>
      <c r="J306" s="226" t="s">
        <v>112</v>
      </c>
      <c r="K306" s="227">
        <v>20.0</v>
      </c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</row>
    <row r="307">
      <c r="A307" s="223" t="s">
        <v>1066</v>
      </c>
      <c r="B307" s="223" t="s">
        <v>1059</v>
      </c>
      <c r="C307" s="224">
        <v>1.1</v>
      </c>
      <c r="D307" s="224">
        <v>3.61</v>
      </c>
      <c r="E307" s="225">
        <v>7.22</v>
      </c>
      <c r="F307" s="226" t="s">
        <v>105</v>
      </c>
      <c r="G307" s="227">
        <v>15.0</v>
      </c>
      <c r="H307" s="226" t="s">
        <v>111</v>
      </c>
      <c r="I307" s="227">
        <v>20.0</v>
      </c>
      <c r="J307" s="226" t="s">
        <v>112</v>
      </c>
      <c r="K307" s="227">
        <v>20.0</v>
      </c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</row>
    <row r="308">
      <c r="A308" s="223" t="s">
        <v>1068</v>
      </c>
      <c r="B308" s="223" t="s">
        <v>1062</v>
      </c>
      <c r="C308" s="224">
        <v>1.1</v>
      </c>
      <c r="D308" s="224">
        <v>3.61</v>
      </c>
      <c r="E308" s="225">
        <v>7.22</v>
      </c>
      <c r="F308" s="226" t="s">
        <v>105</v>
      </c>
      <c r="G308" s="227">
        <v>15.0</v>
      </c>
      <c r="H308" s="226" t="s">
        <v>111</v>
      </c>
      <c r="I308" s="227">
        <v>20.0</v>
      </c>
      <c r="J308" s="226" t="s">
        <v>112</v>
      </c>
      <c r="K308" s="227">
        <v>20.0</v>
      </c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</row>
    <row r="309">
      <c r="A309" s="223" t="s">
        <v>1070</v>
      </c>
      <c r="B309" s="223" t="s">
        <v>1071</v>
      </c>
      <c r="C309" s="224">
        <v>2.2</v>
      </c>
      <c r="D309" s="224">
        <v>7.22</v>
      </c>
      <c r="E309" s="225">
        <v>14.44</v>
      </c>
      <c r="F309" s="226" t="s">
        <v>105</v>
      </c>
      <c r="G309" s="227">
        <v>25.0</v>
      </c>
      <c r="H309" s="226" t="s">
        <v>111</v>
      </c>
      <c r="I309" s="227">
        <v>40.0</v>
      </c>
      <c r="J309" s="226" t="s">
        <v>112</v>
      </c>
      <c r="K309" s="227">
        <v>35.0</v>
      </c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</row>
    <row r="310">
      <c r="A310" s="223" t="s">
        <v>1073</v>
      </c>
      <c r="B310" s="223" t="s">
        <v>1074</v>
      </c>
      <c r="C310" s="224">
        <v>2.2</v>
      </c>
      <c r="D310" s="224">
        <v>7.22</v>
      </c>
      <c r="E310" s="225">
        <v>14.44</v>
      </c>
      <c r="F310" s="226" t="s">
        <v>105</v>
      </c>
      <c r="G310" s="227">
        <v>25.0</v>
      </c>
      <c r="H310" s="226" t="s">
        <v>111</v>
      </c>
      <c r="I310" s="227">
        <v>40.0</v>
      </c>
      <c r="J310" s="226" t="s">
        <v>112</v>
      </c>
      <c r="K310" s="227">
        <v>35.0</v>
      </c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</row>
    <row r="311">
      <c r="A311" s="223" t="s">
        <v>1076</v>
      </c>
      <c r="B311" s="223" t="s">
        <v>1077</v>
      </c>
      <c r="C311" s="224">
        <v>2.2</v>
      </c>
      <c r="D311" s="224">
        <v>7.22</v>
      </c>
      <c r="E311" s="225">
        <v>14.44</v>
      </c>
      <c r="F311" s="226" t="s">
        <v>105</v>
      </c>
      <c r="G311" s="227">
        <v>25.0</v>
      </c>
      <c r="H311" s="226" t="s">
        <v>111</v>
      </c>
      <c r="I311" s="227">
        <v>40.0</v>
      </c>
      <c r="J311" s="226" t="s">
        <v>112</v>
      </c>
      <c r="K311" s="227">
        <v>35.0</v>
      </c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</row>
    <row r="312">
      <c r="A312" s="223" t="s">
        <v>1079</v>
      </c>
      <c r="B312" s="223" t="s">
        <v>1080</v>
      </c>
      <c r="C312" s="224">
        <v>2.15</v>
      </c>
      <c r="D312" s="224">
        <v>7.05</v>
      </c>
      <c r="E312" s="225">
        <v>14.11</v>
      </c>
      <c r="F312" s="226" t="s">
        <v>105</v>
      </c>
      <c r="G312" s="227">
        <v>8.0</v>
      </c>
      <c r="H312" s="226" t="s">
        <v>111</v>
      </c>
      <c r="I312" s="227">
        <v>48.0</v>
      </c>
      <c r="J312" s="226" t="s">
        <v>112</v>
      </c>
      <c r="K312" s="227">
        <v>30.0</v>
      </c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</row>
    <row r="313">
      <c r="A313" s="223" t="s">
        <v>1083</v>
      </c>
      <c r="B313" s="223" t="s">
        <v>1084</v>
      </c>
      <c r="C313" s="224">
        <v>1.45</v>
      </c>
      <c r="D313" s="224">
        <v>4.76</v>
      </c>
      <c r="E313" s="225">
        <v>9.51</v>
      </c>
      <c r="F313" s="226" t="s">
        <v>105</v>
      </c>
      <c r="G313" s="227">
        <v>10.0</v>
      </c>
      <c r="H313" s="226" t="s">
        <v>111</v>
      </c>
      <c r="I313" s="227">
        <v>30.0</v>
      </c>
      <c r="J313" s="226" t="s">
        <v>112</v>
      </c>
      <c r="K313" s="227">
        <v>20.0</v>
      </c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</row>
    <row r="314">
      <c r="A314" s="223" t="s">
        <v>1087</v>
      </c>
      <c r="B314" s="223" t="s">
        <v>1088</v>
      </c>
      <c r="C314" s="224">
        <v>1.6</v>
      </c>
      <c r="D314" s="224">
        <v>5.25</v>
      </c>
      <c r="E314" s="225">
        <v>10.5</v>
      </c>
      <c r="F314" s="226" t="s">
        <v>105</v>
      </c>
      <c r="G314" s="227">
        <v>10.0</v>
      </c>
      <c r="H314" s="226" t="s">
        <v>111</v>
      </c>
      <c r="I314" s="227">
        <v>30.0</v>
      </c>
      <c r="J314" s="226" t="s">
        <v>112</v>
      </c>
      <c r="K314" s="227">
        <v>20.0</v>
      </c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</row>
    <row r="315">
      <c r="A315" s="223" t="s">
        <v>1090</v>
      </c>
      <c r="B315" s="223" t="s">
        <v>985</v>
      </c>
      <c r="C315" s="224">
        <v>1.6</v>
      </c>
      <c r="D315" s="224">
        <v>5.25</v>
      </c>
      <c r="E315" s="225">
        <v>10.5</v>
      </c>
      <c r="F315" s="226" t="s">
        <v>105</v>
      </c>
      <c r="G315" s="227">
        <v>10.0</v>
      </c>
      <c r="H315" s="226" t="s">
        <v>111</v>
      </c>
      <c r="I315" s="227">
        <v>30.0</v>
      </c>
      <c r="J315" s="226" t="s">
        <v>112</v>
      </c>
      <c r="K315" s="227">
        <v>20.0</v>
      </c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</row>
    <row r="316">
      <c r="A316" s="223" t="s">
        <v>1093</v>
      </c>
      <c r="B316" s="223" t="s">
        <v>1094</v>
      </c>
      <c r="C316" s="224">
        <v>1.45</v>
      </c>
      <c r="D316" s="224">
        <v>4.76</v>
      </c>
      <c r="E316" s="225">
        <v>9.51</v>
      </c>
      <c r="F316" s="226" t="s">
        <v>105</v>
      </c>
      <c r="G316" s="227">
        <v>10.0</v>
      </c>
      <c r="H316" s="226" t="s">
        <v>111</v>
      </c>
      <c r="I316" s="227">
        <v>30.0</v>
      </c>
      <c r="J316" s="226" t="s">
        <v>112</v>
      </c>
      <c r="K316" s="227">
        <v>20.0</v>
      </c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</row>
    <row r="317">
      <c r="A317" s="223" t="s">
        <v>1097</v>
      </c>
      <c r="B317" s="223" t="s">
        <v>1098</v>
      </c>
      <c r="C317" s="224">
        <v>1.05</v>
      </c>
      <c r="D317" s="224">
        <v>3.45</v>
      </c>
      <c r="E317" s="225">
        <v>6.89</v>
      </c>
      <c r="F317" s="226" t="s">
        <v>105</v>
      </c>
      <c r="G317" s="227">
        <v>8.0</v>
      </c>
      <c r="H317" s="226" t="s">
        <v>111</v>
      </c>
      <c r="I317" s="227">
        <v>20.0</v>
      </c>
      <c r="J317" s="226" t="s">
        <v>112</v>
      </c>
      <c r="K317" s="227">
        <v>16.0</v>
      </c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</row>
    <row r="318">
      <c r="A318" s="223" t="s">
        <v>1100</v>
      </c>
      <c r="B318" s="223" t="s">
        <v>913</v>
      </c>
      <c r="C318" s="224">
        <v>1.15</v>
      </c>
      <c r="D318" s="224">
        <v>3.77</v>
      </c>
      <c r="E318" s="225">
        <v>7.55</v>
      </c>
      <c r="F318" s="226" t="s">
        <v>105</v>
      </c>
      <c r="G318" s="227">
        <v>8.0</v>
      </c>
      <c r="H318" s="226" t="s">
        <v>111</v>
      </c>
      <c r="I318" s="227">
        <v>20.0</v>
      </c>
      <c r="J318" s="226" t="s">
        <v>112</v>
      </c>
      <c r="K318" s="227">
        <v>16.0</v>
      </c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</row>
    <row r="319">
      <c r="A319" s="223" t="s">
        <v>1102</v>
      </c>
      <c r="B319" s="223" t="s">
        <v>985</v>
      </c>
      <c r="C319" s="224">
        <v>1.15</v>
      </c>
      <c r="D319" s="224">
        <v>3.77</v>
      </c>
      <c r="E319" s="225">
        <v>7.55</v>
      </c>
      <c r="F319" s="226" t="s">
        <v>105</v>
      </c>
      <c r="G319" s="227">
        <v>8.0</v>
      </c>
      <c r="H319" s="226" t="s">
        <v>111</v>
      </c>
      <c r="I319" s="227">
        <v>20.0</v>
      </c>
      <c r="J319" s="226" t="s">
        <v>112</v>
      </c>
      <c r="K319" s="227">
        <v>16.0</v>
      </c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</row>
    <row r="320">
      <c r="A320" s="223" t="s">
        <v>1104</v>
      </c>
      <c r="B320" s="223" t="s">
        <v>1094</v>
      </c>
      <c r="C320" s="224">
        <v>1.05</v>
      </c>
      <c r="D320" s="224">
        <v>3.45</v>
      </c>
      <c r="E320" s="225">
        <v>6.89</v>
      </c>
      <c r="F320" s="226" t="s">
        <v>105</v>
      </c>
      <c r="G320" s="227">
        <v>8.0</v>
      </c>
      <c r="H320" s="226" t="s">
        <v>111</v>
      </c>
      <c r="I320" s="227">
        <v>20.0</v>
      </c>
      <c r="J320" s="226" t="s">
        <v>112</v>
      </c>
      <c r="K320" s="227">
        <v>16.0</v>
      </c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</row>
    <row r="321">
      <c r="A321" s="223" t="s">
        <v>1106</v>
      </c>
      <c r="B321" s="223" t="s">
        <v>1107</v>
      </c>
      <c r="C321" s="224">
        <v>0.65</v>
      </c>
      <c r="D321" s="224">
        <v>2.13</v>
      </c>
      <c r="E321" s="225">
        <v>4.27</v>
      </c>
      <c r="F321" s="226" t="s">
        <v>105</v>
      </c>
      <c r="G321" s="227">
        <v>31.0</v>
      </c>
      <c r="H321" s="226" t="s">
        <v>111</v>
      </c>
      <c r="I321" s="227">
        <v>20.0</v>
      </c>
      <c r="J321" s="226" t="s">
        <v>112</v>
      </c>
      <c r="K321" s="227">
        <v>37.0</v>
      </c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</row>
    <row r="322">
      <c r="A322" s="223" t="s">
        <v>1112</v>
      </c>
      <c r="B322" s="223" t="s">
        <v>1113</v>
      </c>
      <c r="C322" s="224">
        <v>1.15</v>
      </c>
      <c r="D322" s="224">
        <v>3.77</v>
      </c>
      <c r="E322" s="225">
        <v>7.55</v>
      </c>
      <c r="F322" s="226" t="s">
        <v>105</v>
      </c>
      <c r="G322" s="227">
        <v>14.0</v>
      </c>
      <c r="H322" s="226" t="s">
        <v>111</v>
      </c>
      <c r="I322" s="227">
        <v>68.0</v>
      </c>
      <c r="J322" s="226" t="s">
        <v>112</v>
      </c>
      <c r="K322" s="227">
        <v>25.0</v>
      </c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</row>
    <row r="323">
      <c r="A323" s="223" t="s">
        <v>1116</v>
      </c>
      <c r="B323" s="223" t="s">
        <v>1117</v>
      </c>
      <c r="C323" s="224">
        <v>1.58</v>
      </c>
      <c r="D323" s="224">
        <v>5.18</v>
      </c>
      <c r="E323" s="225">
        <v>10.37</v>
      </c>
      <c r="F323" s="226" t="s">
        <v>105</v>
      </c>
      <c r="G323" s="227">
        <v>15.0</v>
      </c>
      <c r="H323" s="226" t="s">
        <v>111</v>
      </c>
      <c r="I323" s="227">
        <v>60.0</v>
      </c>
      <c r="J323" s="226" t="s">
        <v>112</v>
      </c>
      <c r="K323" s="227">
        <v>20.0</v>
      </c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</row>
    <row r="324">
      <c r="A324" s="223" t="s">
        <v>1120</v>
      </c>
      <c r="B324" s="223" t="s">
        <v>1117</v>
      </c>
      <c r="C324" s="224">
        <v>1.75</v>
      </c>
      <c r="D324" s="224">
        <v>5.74</v>
      </c>
      <c r="E324" s="225">
        <v>11.48</v>
      </c>
      <c r="F324" s="226" t="s">
        <v>105</v>
      </c>
      <c r="G324" s="227">
        <v>12.0</v>
      </c>
      <c r="H324" s="226" t="s">
        <v>111</v>
      </c>
      <c r="I324" s="227">
        <v>32.0</v>
      </c>
      <c r="J324" s="226" t="s">
        <v>112</v>
      </c>
      <c r="K324" s="227">
        <v>17.0</v>
      </c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</row>
    <row r="325">
      <c r="A325" s="223" t="s">
        <v>1122</v>
      </c>
      <c r="B325" s="223" t="s">
        <v>1123</v>
      </c>
      <c r="C325" s="224">
        <v>1.5</v>
      </c>
      <c r="D325" s="224">
        <v>4.92</v>
      </c>
      <c r="E325" s="225">
        <v>9.84</v>
      </c>
      <c r="F325" s="226" t="s">
        <v>105</v>
      </c>
      <c r="G325" s="227">
        <v>15.0</v>
      </c>
      <c r="H325" s="226" t="s">
        <v>111</v>
      </c>
      <c r="I325" s="227">
        <v>60.0</v>
      </c>
      <c r="J325" s="226" t="s">
        <v>112</v>
      </c>
      <c r="K325" s="227">
        <v>20.0</v>
      </c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</row>
    <row r="326">
      <c r="A326" s="223" t="s">
        <v>1126</v>
      </c>
      <c r="B326" s="223" t="s">
        <v>1127</v>
      </c>
      <c r="C326" s="224">
        <v>1.7</v>
      </c>
      <c r="D326" s="224">
        <v>5.58</v>
      </c>
      <c r="E326" s="225">
        <v>11.16</v>
      </c>
      <c r="F326" s="226" t="s">
        <v>105</v>
      </c>
      <c r="G326" s="231">
        <v>13.0</v>
      </c>
      <c r="H326" s="226" t="s">
        <v>111</v>
      </c>
      <c r="I326" s="227">
        <v>24.0</v>
      </c>
      <c r="J326" s="226" t="s">
        <v>112</v>
      </c>
      <c r="K326" s="227">
        <v>24.0</v>
      </c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</row>
    <row r="327">
      <c r="A327" s="223" t="s">
        <v>1131</v>
      </c>
      <c r="B327" s="223" t="s">
        <v>1132</v>
      </c>
      <c r="C327" s="224">
        <v>1.7</v>
      </c>
      <c r="D327" s="224">
        <v>5.58</v>
      </c>
      <c r="E327" s="225">
        <v>11.16</v>
      </c>
      <c r="F327" s="226" t="s">
        <v>105</v>
      </c>
      <c r="G327" s="231">
        <v>13.0</v>
      </c>
      <c r="H327" s="226" t="s">
        <v>111</v>
      </c>
      <c r="I327" s="227">
        <v>24.0</v>
      </c>
      <c r="J327" s="226" t="s">
        <v>112</v>
      </c>
      <c r="K327" s="227">
        <v>24.0</v>
      </c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</row>
    <row r="328">
      <c r="A328" s="223" t="s">
        <v>1134</v>
      </c>
      <c r="B328" s="223" t="s">
        <v>1135</v>
      </c>
      <c r="C328" s="224">
        <v>1.7</v>
      </c>
      <c r="D328" s="224">
        <v>5.58</v>
      </c>
      <c r="E328" s="225">
        <v>11.16</v>
      </c>
      <c r="F328" s="226" t="s">
        <v>105</v>
      </c>
      <c r="G328" s="231">
        <v>13.0</v>
      </c>
      <c r="H328" s="226" t="s">
        <v>111</v>
      </c>
      <c r="I328" s="227">
        <v>24.0</v>
      </c>
      <c r="J328" s="226" t="s">
        <v>112</v>
      </c>
      <c r="K328" s="227">
        <v>24.0</v>
      </c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</row>
    <row r="329">
      <c r="A329" s="223" t="s">
        <v>1138</v>
      </c>
      <c r="B329" s="223" t="s">
        <v>1139</v>
      </c>
      <c r="C329" s="224">
        <v>1.7</v>
      </c>
      <c r="D329" s="224">
        <v>5.58</v>
      </c>
      <c r="E329" s="225">
        <v>11.16</v>
      </c>
      <c r="F329" s="226" t="s">
        <v>105</v>
      </c>
      <c r="G329" s="231">
        <v>13.0</v>
      </c>
      <c r="H329" s="226" t="s">
        <v>111</v>
      </c>
      <c r="I329" s="227">
        <v>24.0</v>
      </c>
      <c r="J329" s="226" t="s">
        <v>112</v>
      </c>
      <c r="K329" s="227">
        <v>24.0</v>
      </c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</row>
    <row r="330">
      <c r="A330" s="223" t="s">
        <v>1141</v>
      </c>
      <c r="B330" s="223" t="s">
        <v>1142</v>
      </c>
      <c r="C330" s="224">
        <v>1.7</v>
      </c>
      <c r="D330" s="224">
        <v>5.58</v>
      </c>
      <c r="E330" s="225">
        <v>11.16</v>
      </c>
      <c r="F330" s="226" t="s">
        <v>105</v>
      </c>
      <c r="G330" s="231">
        <v>13.0</v>
      </c>
      <c r="H330" s="226" t="s">
        <v>111</v>
      </c>
      <c r="I330" s="227">
        <v>24.0</v>
      </c>
      <c r="J330" s="226" t="s">
        <v>112</v>
      </c>
      <c r="K330" s="227">
        <v>24.0</v>
      </c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</row>
    <row r="331">
      <c r="A331" s="223" t="s">
        <v>1145</v>
      </c>
      <c r="B331" s="223" t="s">
        <v>1127</v>
      </c>
      <c r="C331" s="224">
        <v>1.85</v>
      </c>
      <c r="D331" s="224">
        <v>6.07</v>
      </c>
      <c r="E331" s="225">
        <v>12.14</v>
      </c>
      <c r="F331" s="226" t="s">
        <v>105</v>
      </c>
      <c r="G331" s="231">
        <v>23.0</v>
      </c>
      <c r="H331" s="226" t="s">
        <v>111</v>
      </c>
      <c r="I331" s="227">
        <v>18.0</v>
      </c>
      <c r="J331" s="226" t="s">
        <v>112</v>
      </c>
      <c r="K331" s="227">
        <v>34.0</v>
      </c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</row>
    <row r="332">
      <c r="A332" s="223" t="s">
        <v>1147</v>
      </c>
      <c r="B332" s="223" t="s">
        <v>1132</v>
      </c>
      <c r="C332" s="224">
        <v>1.85</v>
      </c>
      <c r="D332" s="224">
        <v>6.07</v>
      </c>
      <c r="E332" s="225">
        <v>12.14</v>
      </c>
      <c r="F332" s="226" t="s">
        <v>105</v>
      </c>
      <c r="G332" s="231">
        <v>23.0</v>
      </c>
      <c r="H332" s="226" t="s">
        <v>111</v>
      </c>
      <c r="I332" s="227">
        <v>18.0</v>
      </c>
      <c r="J332" s="226" t="s">
        <v>112</v>
      </c>
      <c r="K332" s="227">
        <v>34.0</v>
      </c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</row>
    <row r="333">
      <c r="A333" s="223" t="s">
        <v>1149</v>
      </c>
      <c r="B333" s="223" t="s">
        <v>1135</v>
      </c>
      <c r="C333" s="224">
        <v>1.85</v>
      </c>
      <c r="D333" s="224">
        <v>6.07</v>
      </c>
      <c r="E333" s="225">
        <v>12.14</v>
      </c>
      <c r="F333" s="226" t="s">
        <v>105</v>
      </c>
      <c r="G333" s="231">
        <v>23.0</v>
      </c>
      <c r="H333" s="226" t="s">
        <v>111</v>
      </c>
      <c r="I333" s="227">
        <v>18.0</v>
      </c>
      <c r="J333" s="226" t="s">
        <v>112</v>
      </c>
      <c r="K333" s="227">
        <v>34.0</v>
      </c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</row>
    <row r="334">
      <c r="A334" s="223" t="s">
        <v>1151</v>
      </c>
      <c r="B334" s="223" t="s">
        <v>1139</v>
      </c>
      <c r="C334" s="224">
        <v>1.85</v>
      </c>
      <c r="D334" s="224">
        <v>6.07</v>
      </c>
      <c r="E334" s="225">
        <v>12.14</v>
      </c>
      <c r="F334" s="226" t="s">
        <v>105</v>
      </c>
      <c r="G334" s="231">
        <v>23.0</v>
      </c>
      <c r="H334" s="226" t="s">
        <v>111</v>
      </c>
      <c r="I334" s="227">
        <v>18.0</v>
      </c>
      <c r="J334" s="226" t="s">
        <v>112</v>
      </c>
      <c r="K334" s="227">
        <v>34.0</v>
      </c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</row>
    <row r="335">
      <c r="A335" s="223" t="s">
        <v>1153</v>
      </c>
      <c r="B335" s="223" t="s">
        <v>1142</v>
      </c>
      <c r="C335" s="224">
        <v>1.85</v>
      </c>
      <c r="D335" s="224">
        <v>6.07</v>
      </c>
      <c r="E335" s="225">
        <v>12.14</v>
      </c>
      <c r="F335" s="226" t="s">
        <v>105</v>
      </c>
      <c r="G335" s="231">
        <v>23.0</v>
      </c>
      <c r="H335" s="226" t="s">
        <v>111</v>
      </c>
      <c r="I335" s="227">
        <v>18.0</v>
      </c>
      <c r="J335" s="226" t="s">
        <v>112</v>
      </c>
      <c r="K335" s="227">
        <v>34.0</v>
      </c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</row>
    <row r="336">
      <c r="A336" s="223" t="s">
        <v>1155</v>
      </c>
      <c r="B336" s="223" t="s">
        <v>1156</v>
      </c>
      <c r="C336" s="224">
        <v>1.7</v>
      </c>
      <c r="D336" s="224">
        <v>5.58</v>
      </c>
      <c r="E336" s="225">
        <v>11.16</v>
      </c>
      <c r="F336" s="226" t="s">
        <v>105</v>
      </c>
      <c r="G336" s="231">
        <v>23.0</v>
      </c>
      <c r="H336" s="226" t="s">
        <v>111</v>
      </c>
      <c r="I336" s="227">
        <v>24.0</v>
      </c>
      <c r="J336" s="226" t="s">
        <v>112</v>
      </c>
      <c r="K336" s="227">
        <v>24.0</v>
      </c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</row>
    <row r="337">
      <c r="A337" s="223" t="s">
        <v>1158</v>
      </c>
      <c r="B337" s="223" t="s">
        <v>1159</v>
      </c>
      <c r="C337" s="224">
        <v>1.7</v>
      </c>
      <c r="D337" s="224">
        <v>5.58</v>
      </c>
      <c r="E337" s="225">
        <v>11.16</v>
      </c>
      <c r="F337" s="226" t="s">
        <v>105</v>
      </c>
      <c r="G337" s="231">
        <v>23.0</v>
      </c>
      <c r="H337" s="226" t="s">
        <v>111</v>
      </c>
      <c r="I337" s="227">
        <v>24.0</v>
      </c>
      <c r="J337" s="226" t="s">
        <v>112</v>
      </c>
      <c r="K337" s="227">
        <v>24.0</v>
      </c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</row>
    <row r="338">
      <c r="A338" s="223" t="s">
        <v>1161</v>
      </c>
      <c r="B338" s="223" t="s">
        <v>1156</v>
      </c>
      <c r="C338" s="224">
        <v>1.85</v>
      </c>
      <c r="D338" s="224">
        <v>6.07</v>
      </c>
      <c r="E338" s="225">
        <v>12.14</v>
      </c>
      <c r="F338" s="226" t="s">
        <v>105</v>
      </c>
      <c r="G338" s="231">
        <v>23.0</v>
      </c>
      <c r="H338" s="226" t="s">
        <v>111</v>
      </c>
      <c r="I338" s="227">
        <v>18.0</v>
      </c>
      <c r="J338" s="226" t="s">
        <v>112</v>
      </c>
      <c r="K338" s="227">
        <v>34.0</v>
      </c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</row>
    <row r="339">
      <c r="A339" s="223" t="s">
        <v>1163</v>
      </c>
      <c r="B339" s="223" t="s">
        <v>1159</v>
      </c>
      <c r="C339" s="224">
        <v>1.85</v>
      </c>
      <c r="D339" s="224">
        <v>6.07</v>
      </c>
      <c r="E339" s="225">
        <v>12.14</v>
      </c>
      <c r="F339" s="226" t="s">
        <v>105</v>
      </c>
      <c r="G339" s="231">
        <v>23.0</v>
      </c>
      <c r="H339" s="226" t="s">
        <v>111</v>
      </c>
      <c r="I339" s="227">
        <v>18.0</v>
      </c>
      <c r="J339" s="226" t="s">
        <v>112</v>
      </c>
      <c r="K339" s="227">
        <v>34.0</v>
      </c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</row>
    <row r="340">
      <c r="A340" s="223" t="s">
        <v>1165</v>
      </c>
      <c r="B340" s="223" t="s">
        <v>1166</v>
      </c>
      <c r="C340" s="224">
        <v>1.5</v>
      </c>
      <c r="D340" s="224">
        <v>4.92</v>
      </c>
      <c r="E340" s="225">
        <v>9.84</v>
      </c>
      <c r="F340" s="226" t="s">
        <v>105</v>
      </c>
      <c r="G340" s="227">
        <v>13.0</v>
      </c>
      <c r="H340" s="226" t="s">
        <v>111</v>
      </c>
      <c r="I340" s="227">
        <v>42.0</v>
      </c>
      <c r="J340" s="226" t="s">
        <v>112</v>
      </c>
      <c r="K340" s="227">
        <v>20.0</v>
      </c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</row>
    <row r="341">
      <c r="A341" s="223" t="s">
        <v>1169</v>
      </c>
      <c r="B341" s="223" t="s">
        <v>1166</v>
      </c>
      <c r="C341" s="224">
        <v>1.48</v>
      </c>
      <c r="D341" s="224">
        <v>4.86</v>
      </c>
      <c r="E341" s="225">
        <v>9.71</v>
      </c>
      <c r="F341" s="226" t="s">
        <v>105</v>
      </c>
      <c r="G341" s="227">
        <v>28.0</v>
      </c>
      <c r="H341" s="226" t="s">
        <v>111</v>
      </c>
      <c r="I341" s="227">
        <v>21.0</v>
      </c>
      <c r="J341" s="226" t="s">
        <v>112</v>
      </c>
      <c r="K341" s="227">
        <v>35.0</v>
      </c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</row>
    <row r="342">
      <c r="A342" s="223" t="s">
        <v>1171</v>
      </c>
      <c r="B342" s="223" t="s">
        <v>1172</v>
      </c>
      <c r="C342" s="224">
        <v>2.2</v>
      </c>
      <c r="D342" s="224">
        <v>7.22</v>
      </c>
      <c r="E342" s="225">
        <v>14.44</v>
      </c>
      <c r="F342" s="226" t="s">
        <v>105</v>
      </c>
      <c r="G342" s="227">
        <v>16.0</v>
      </c>
      <c r="H342" s="226" t="s">
        <v>111</v>
      </c>
      <c r="I342" s="227">
        <v>61.0</v>
      </c>
      <c r="J342" s="226" t="s">
        <v>112</v>
      </c>
      <c r="K342" s="227">
        <v>21.0</v>
      </c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</row>
    <row r="343">
      <c r="A343" s="223" t="s">
        <v>1174</v>
      </c>
      <c r="B343" s="223" t="s">
        <v>1175</v>
      </c>
      <c r="C343" s="224">
        <v>1.52</v>
      </c>
      <c r="D343" s="224">
        <v>4.99</v>
      </c>
      <c r="E343" s="225">
        <v>9.97</v>
      </c>
      <c r="F343" s="226" t="s">
        <v>105</v>
      </c>
      <c r="G343" s="227">
        <v>10.0</v>
      </c>
      <c r="H343" s="226" t="s">
        <v>111</v>
      </c>
      <c r="I343" s="227">
        <v>43.0</v>
      </c>
      <c r="J343" s="226" t="s">
        <v>112</v>
      </c>
      <c r="K343" s="227">
        <v>21.0</v>
      </c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</row>
    <row r="344">
      <c r="A344" s="223" t="s">
        <v>1177</v>
      </c>
      <c r="B344" s="223" t="s">
        <v>1178</v>
      </c>
      <c r="C344" s="224">
        <v>1.05</v>
      </c>
      <c r="D344" s="224">
        <v>3.45</v>
      </c>
      <c r="E344" s="225">
        <v>6.89</v>
      </c>
      <c r="F344" s="226" t="s">
        <v>105</v>
      </c>
      <c r="G344" s="227">
        <v>12.5</v>
      </c>
      <c r="H344" s="226" t="s">
        <v>111</v>
      </c>
      <c r="I344" s="227">
        <v>24.0</v>
      </c>
      <c r="J344" s="226" t="s">
        <v>112</v>
      </c>
      <c r="K344" s="227">
        <v>21.0</v>
      </c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</row>
    <row r="345">
      <c r="A345" s="223" t="s">
        <v>1180</v>
      </c>
      <c r="B345" s="223" t="s">
        <v>1166</v>
      </c>
      <c r="C345" s="224">
        <v>0.85</v>
      </c>
      <c r="D345" s="224">
        <v>2.79</v>
      </c>
      <c r="E345" s="225">
        <v>5.58</v>
      </c>
      <c r="F345" s="226" t="s">
        <v>105</v>
      </c>
      <c r="G345" s="227">
        <v>11.0</v>
      </c>
      <c r="H345" s="226" t="s">
        <v>111</v>
      </c>
      <c r="I345" s="227">
        <v>20.0</v>
      </c>
      <c r="J345" s="226" t="s">
        <v>112</v>
      </c>
      <c r="K345" s="227">
        <v>17.0</v>
      </c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</row>
    <row r="346">
      <c r="A346" s="223" t="s">
        <v>1182</v>
      </c>
      <c r="B346" s="223" t="s">
        <v>1178</v>
      </c>
      <c r="C346" s="224">
        <v>0.78</v>
      </c>
      <c r="D346" s="224">
        <v>2.56</v>
      </c>
      <c r="E346" s="225">
        <v>5.12</v>
      </c>
      <c r="F346" s="226" t="s">
        <v>105</v>
      </c>
      <c r="G346" s="227">
        <v>15.0</v>
      </c>
      <c r="H346" s="226" t="s">
        <v>111</v>
      </c>
      <c r="I346" s="227">
        <v>17.0</v>
      </c>
      <c r="J346" s="226" t="s">
        <v>112</v>
      </c>
      <c r="K346" s="227">
        <v>20.0</v>
      </c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</row>
    <row r="347">
      <c r="A347" s="223" t="s">
        <v>1184</v>
      </c>
      <c r="B347" s="223" t="s">
        <v>1185</v>
      </c>
      <c r="C347" s="224">
        <v>1.2</v>
      </c>
      <c r="D347" s="224">
        <v>3.94</v>
      </c>
      <c r="E347" s="225">
        <v>7.87</v>
      </c>
      <c r="F347" s="226" t="s">
        <v>105</v>
      </c>
      <c r="G347" s="227">
        <v>12.0</v>
      </c>
      <c r="H347" s="226" t="s">
        <v>111</v>
      </c>
      <c r="I347" s="227">
        <v>30.0</v>
      </c>
      <c r="J347" s="226" t="s">
        <v>112</v>
      </c>
      <c r="K347" s="227">
        <v>21.0</v>
      </c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</row>
    <row r="348">
      <c r="A348" s="223" t="s">
        <v>1187</v>
      </c>
      <c r="B348" s="223" t="s">
        <v>1166</v>
      </c>
      <c r="C348" s="224">
        <v>0.75</v>
      </c>
      <c r="D348" s="224">
        <v>2.46</v>
      </c>
      <c r="E348" s="225">
        <v>4.92</v>
      </c>
      <c r="F348" s="226" t="s">
        <v>105</v>
      </c>
      <c r="G348" s="227">
        <v>15.0</v>
      </c>
      <c r="H348" s="226" t="s">
        <v>111</v>
      </c>
      <c r="I348" s="227">
        <v>13.0</v>
      </c>
      <c r="J348" s="226" t="s">
        <v>112</v>
      </c>
      <c r="K348" s="227">
        <v>19.0</v>
      </c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</row>
    <row r="349">
      <c r="A349" s="223" t="s">
        <v>1189</v>
      </c>
      <c r="B349" s="223" t="s">
        <v>1166</v>
      </c>
      <c r="C349" s="224">
        <v>1.2</v>
      </c>
      <c r="D349" s="224">
        <v>3.94</v>
      </c>
      <c r="E349" s="225">
        <v>7.87</v>
      </c>
      <c r="F349" s="226" t="s">
        <v>105</v>
      </c>
      <c r="G349" s="227">
        <v>12.0</v>
      </c>
      <c r="H349" s="226" t="s">
        <v>111</v>
      </c>
      <c r="I349" s="227">
        <v>31.0</v>
      </c>
      <c r="J349" s="226" t="s">
        <v>112</v>
      </c>
      <c r="K349" s="227">
        <v>16.0</v>
      </c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</row>
    <row r="350">
      <c r="A350" s="223" t="s">
        <v>1191</v>
      </c>
      <c r="B350" s="223" t="s">
        <v>1192</v>
      </c>
      <c r="C350" s="224">
        <v>1.48</v>
      </c>
      <c r="D350" s="224">
        <v>4.86</v>
      </c>
      <c r="E350" s="225">
        <v>9.71</v>
      </c>
      <c r="F350" s="226" t="s">
        <v>105</v>
      </c>
      <c r="G350" s="227">
        <v>9.0</v>
      </c>
      <c r="H350" s="226" t="s">
        <v>111</v>
      </c>
      <c r="I350" s="227">
        <v>46.0</v>
      </c>
      <c r="J350" s="226" t="s">
        <v>112</v>
      </c>
      <c r="K350" s="227">
        <v>20.0</v>
      </c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</row>
    <row r="351">
      <c r="A351" s="223" t="s">
        <v>1194</v>
      </c>
      <c r="B351" s="223" t="s">
        <v>1195</v>
      </c>
      <c r="C351" s="224">
        <v>0.9</v>
      </c>
      <c r="D351" s="224">
        <v>2.95</v>
      </c>
      <c r="E351" s="225">
        <v>5.91</v>
      </c>
      <c r="F351" s="226" t="s">
        <v>105</v>
      </c>
      <c r="G351" s="227">
        <v>16.0</v>
      </c>
      <c r="H351" s="226" t="s">
        <v>111</v>
      </c>
      <c r="I351" s="227">
        <v>20.0</v>
      </c>
      <c r="J351" s="226" t="s">
        <v>112</v>
      </c>
      <c r="K351" s="227">
        <v>21.0</v>
      </c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</row>
    <row r="352">
      <c r="A352" s="223" t="s">
        <v>1197</v>
      </c>
      <c r="B352" s="223" t="s">
        <v>1198</v>
      </c>
      <c r="C352" s="224">
        <v>1.3</v>
      </c>
      <c r="D352" s="224">
        <v>4.27</v>
      </c>
      <c r="E352" s="225">
        <v>8.53</v>
      </c>
      <c r="F352" s="226" t="s">
        <v>105</v>
      </c>
      <c r="G352" s="227">
        <v>29.0</v>
      </c>
      <c r="H352" s="226" t="s">
        <v>111</v>
      </c>
      <c r="I352" s="227">
        <v>21.0</v>
      </c>
      <c r="J352" s="226" t="s">
        <v>112</v>
      </c>
      <c r="K352" s="227">
        <v>33.0</v>
      </c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</row>
    <row r="353">
      <c r="A353" s="223" t="s">
        <v>1200</v>
      </c>
      <c r="B353" s="223" t="s">
        <v>1201</v>
      </c>
      <c r="C353" s="224">
        <v>1.5</v>
      </c>
      <c r="D353" s="224">
        <v>4.92</v>
      </c>
      <c r="E353" s="225">
        <v>9.84</v>
      </c>
      <c r="F353" s="226" t="s">
        <v>105</v>
      </c>
      <c r="G353" s="227">
        <v>8.0</v>
      </c>
      <c r="H353" s="226" t="s">
        <v>111</v>
      </c>
      <c r="I353" s="227">
        <v>44.0</v>
      </c>
      <c r="J353" s="226" t="s">
        <v>112</v>
      </c>
      <c r="K353" s="227">
        <v>15.0</v>
      </c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</row>
    <row r="354">
      <c r="A354" s="223" t="s">
        <v>1203</v>
      </c>
      <c r="B354" s="223" t="s">
        <v>1204</v>
      </c>
      <c r="C354" s="224">
        <v>1.22</v>
      </c>
      <c r="D354" s="224">
        <v>4.0</v>
      </c>
      <c r="E354" s="225">
        <v>8.01</v>
      </c>
      <c r="F354" s="226" t="s">
        <v>105</v>
      </c>
      <c r="G354" s="227">
        <v>27.5</v>
      </c>
      <c r="H354" s="226" t="s">
        <v>111</v>
      </c>
      <c r="I354" s="227">
        <v>15.0</v>
      </c>
      <c r="J354" s="226" t="s">
        <v>112</v>
      </c>
      <c r="K354" s="227">
        <v>32.0</v>
      </c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</row>
    <row r="355">
      <c r="A355" s="223" t="s">
        <v>1206</v>
      </c>
      <c r="B355" s="223" t="s">
        <v>1207</v>
      </c>
      <c r="C355" s="224">
        <v>1.9</v>
      </c>
      <c r="D355" s="224">
        <v>6.23</v>
      </c>
      <c r="E355" s="225">
        <v>12.47</v>
      </c>
      <c r="F355" s="226" t="s">
        <v>105</v>
      </c>
      <c r="G355" s="227">
        <v>22.0</v>
      </c>
      <c r="H355" s="226" t="s">
        <v>111</v>
      </c>
      <c r="I355" s="227">
        <v>30.0</v>
      </c>
      <c r="J355" s="226" t="s">
        <v>112</v>
      </c>
      <c r="K355" s="227">
        <v>30.0</v>
      </c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</row>
    <row r="356">
      <c r="A356" s="223" t="s">
        <v>1212</v>
      </c>
      <c r="B356" s="223" t="s">
        <v>1213</v>
      </c>
      <c r="C356" s="224">
        <v>1.9</v>
      </c>
      <c r="D356" s="224">
        <v>6.23</v>
      </c>
      <c r="E356" s="225">
        <v>12.47</v>
      </c>
      <c r="F356" s="226" t="s">
        <v>105</v>
      </c>
      <c r="G356" s="227">
        <v>22.0</v>
      </c>
      <c r="H356" s="226" t="s">
        <v>111</v>
      </c>
      <c r="I356" s="227">
        <v>30.0</v>
      </c>
      <c r="J356" s="226" t="s">
        <v>112</v>
      </c>
      <c r="K356" s="227">
        <v>30.0</v>
      </c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</row>
    <row r="357">
      <c r="A357" s="223" t="s">
        <v>1215</v>
      </c>
      <c r="B357" s="223" t="s">
        <v>1216</v>
      </c>
      <c r="C357" s="224">
        <v>1.9</v>
      </c>
      <c r="D357" s="224">
        <v>6.23</v>
      </c>
      <c r="E357" s="225">
        <v>12.47</v>
      </c>
      <c r="F357" s="226" t="s">
        <v>105</v>
      </c>
      <c r="G357" s="227">
        <v>22.0</v>
      </c>
      <c r="H357" s="226" t="s">
        <v>111</v>
      </c>
      <c r="I357" s="227">
        <v>30.0</v>
      </c>
      <c r="J357" s="226" t="s">
        <v>112</v>
      </c>
      <c r="K357" s="227">
        <v>30.0</v>
      </c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</row>
    <row r="358">
      <c r="A358" s="223" t="s">
        <v>1219</v>
      </c>
      <c r="B358" s="223" t="s">
        <v>1220</v>
      </c>
      <c r="C358" s="224">
        <v>1.9</v>
      </c>
      <c r="D358" s="224">
        <v>6.23</v>
      </c>
      <c r="E358" s="225">
        <v>12.47</v>
      </c>
      <c r="F358" s="226" t="s">
        <v>105</v>
      </c>
      <c r="G358" s="227">
        <v>22.0</v>
      </c>
      <c r="H358" s="226" t="s">
        <v>111</v>
      </c>
      <c r="I358" s="227">
        <v>30.0</v>
      </c>
      <c r="J358" s="226" t="s">
        <v>112</v>
      </c>
      <c r="K358" s="227">
        <v>30.0</v>
      </c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</row>
    <row r="359">
      <c r="A359" s="223" t="s">
        <v>1222</v>
      </c>
      <c r="B359" s="223" t="s">
        <v>1223</v>
      </c>
      <c r="C359" s="224">
        <v>1.9</v>
      </c>
      <c r="D359" s="224">
        <v>6.23</v>
      </c>
      <c r="E359" s="225">
        <v>12.47</v>
      </c>
      <c r="F359" s="226" t="s">
        <v>105</v>
      </c>
      <c r="G359" s="227">
        <v>22.0</v>
      </c>
      <c r="H359" s="226" t="s">
        <v>111</v>
      </c>
      <c r="I359" s="227">
        <v>30.0</v>
      </c>
      <c r="J359" s="226" t="s">
        <v>112</v>
      </c>
      <c r="K359" s="227">
        <v>30.0</v>
      </c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</row>
    <row r="360">
      <c r="A360" s="223" t="s">
        <v>1226</v>
      </c>
      <c r="B360" s="223" t="s">
        <v>1227</v>
      </c>
      <c r="C360" s="224">
        <v>0.98</v>
      </c>
      <c r="D360" s="224">
        <v>3.22</v>
      </c>
      <c r="E360" s="225">
        <v>6.43</v>
      </c>
      <c r="F360" s="226" t="s">
        <v>105</v>
      </c>
      <c r="G360" s="227">
        <v>10.0</v>
      </c>
      <c r="H360" s="226" t="s">
        <v>111</v>
      </c>
      <c r="I360" s="227">
        <v>24.0</v>
      </c>
      <c r="J360" s="226" t="s">
        <v>112</v>
      </c>
      <c r="K360" s="227">
        <v>20.0</v>
      </c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</row>
    <row r="361">
      <c r="A361" s="223" t="s">
        <v>1230</v>
      </c>
      <c r="B361" s="223" t="s">
        <v>1231</v>
      </c>
      <c r="C361" s="224">
        <v>0.58</v>
      </c>
      <c r="D361" s="224">
        <v>1.9</v>
      </c>
      <c r="E361" s="225">
        <v>3.81</v>
      </c>
      <c r="F361" s="226" t="s">
        <v>105</v>
      </c>
      <c r="G361" s="227">
        <v>8.0</v>
      </c>
      <c r="H361" s="226" t="s">
        <v>111</v>
      </c>
      <c r="I361" s="227">
        <v>14.0</v>
      </c>
      <c r="J361" s="226" t="s">
        <v>112</v>
      </c>
      <c r="K361" s="227">
        <v>15.0</v>
      </c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</row>
    <row r="362">
      <c r="A362" s="223" t="s">
        <v>1233</v>
      </c>
      <c r="B362" s="223" t="s">
        <v>1234</v>
      </c>
      <c r="C362" s="224">
        <v>2.8</v>
      </c>
      <c r="D362" s="224">
        <v>9.19</v>
      </c>
      <c r="E362" s="225">
        <v>18.37</v>
      </c>
      <c r="F362" s="226" t="s">
        <v>105</v>
      </c>
      <c r="G362" s="227">
        <v>20.0</v>
      </c>
      <c r="H362" s="226" t="s">
        <v>111</v>
      </c>
      <c r="I362" s="227">
        <v>24.0</v>
      </c>
      <c r="J362" s="226" t="s">
        <v>112</v>
      </c>
      <c r="K362" s="227">
        <v>34.0</v>
      </c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</row>
    <row r="363">
      <c r="A363" s="223" t="s">
        <v>1238</v>
      </c>
      <c r="B363" s="223" t="s">
        <v>1239</v>
      </c>
      <c r="C363" s="224">
        <v>2.8</v>
      </c>
      <c r="D363" s="224">
        <v>9.19</v>
      </c>
      <c r="E363" s="225">
        <v>18.37</v>
      </c>
      <c r="F363" s="226" t="s">
        <v>105</v>
      </c>
      <c r="G363" s="227">
        <v>20.0</v>
      </c>
      <c r="H363" s="226" t="s">
        <v>111</v>
      </c>
      <c r="I363" s="227">
        <v>24.0</v>
      </c>
      <c r="J363" s="226" t="s">
        <v>112</v>
      </c>
      <c r="K363" s="227">
        <v>34.0</v>
      </c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</row>
    <row r="364">
      <c r="A364" s="223" t="s">
        <v>1243</v>
      </c>
      <c r="B364" s="223" t="s">
        <v>1244</v>
      </c>
      <c r="C364" s="224">
        <v>2.8</v>
      </c>
      <c r="D364" s="224">
        <v>9.19</v>
      </c>
      <c r="E364" s="225">
        <v>18.37</v>
      </c>
      <c r="F364" s="226" t="s">
        <v>105</v>
      </c>
      <c r="G364" s="227">
        <v>20.0</v>
      </c>
      <c r="H364" s="226" t="s">
        <v>111</v>
      </c>
      <c r="I364" s="227">
        <v>24.0</v>
      </c>
      <c r="J364" s="226" t="s">
        <v>112</v>
      </c>
      <c r="K364" s="227">
        <v>34.0</v>
      </c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</row>
    <row r="365">
      <c r="A365" s="223" t="s">
        <v>1248</v>
      </c>
      <c r="B365" s="223" t="s">
        <v>1249</v>
      </c>
      <c r="C365" s="224">
        <v>2.6</v>
      </c>
      <c r="D365" s="224">
        <v>8.53</v>
      </c>
      <c r="E365" s="225">
        <v>17.06</v>
      </c>
      <c r="F365" s="226" t="s">
        <v>105</v>
      </c>
      <c r="G365" s="227">
        <v>13.0</v>
      </c>
      <c r="H365" s="226" t="s">
        <v>111</v>
      </c>
      <c r="I365" s="227">
        <v>42.0</v>
      </c>
      <c r="J365" s="226" t="s">
        <v>112</v>
      </c>
      <c r="K365" s="227">
        <v>20.0</v>
      </c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</row>
    <row r="366">
      <c r="A366" s="223" t="s">
        <v>1254</v>
      </c>
      <c r="B366" s="223" t="s">
        <v>1249</v>
      </c>
      <c r="C366" s="224">
        <v>1.62</v>
      </c>
      <c r="D366" s="224">
        <v>5.32</v>
      </c>
      <c r="E366" s="225">
        <v>10.63</v>
      </c>
      <c r="F366" s="226" t="s">
        <v>105</v>
      </c>
      <c r="G366" s="227">
        <v>12.0</v>
      </c>
      <c r="H366" s="226" t="s">
        <v>111</v>
      </c>
      <c r="I366" s="227">
        <v>20.0</v>
      </c>
      <c r="J366" s="226" t="s">
        <v>112</v>
      </c>
      <c r="K366" s="227">
        <v>17.0</v>
      </c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</row>
    <row r="367">
      <c r="A367" s="223" t="s">
        <v>1256</v>
      </c>
      <c r="B367" s="223" t="s">
        <v>1257</v>
      </c>
      <c r="C367" s="224">
        <v>1.62</v>
      </c>
      <c r="D367" s="224">
        <v>5.32</v>
      </c>
      <c r="E367" s="225">
        <v>10.63</v>
      </c>
      <c r="F367" s="226" t="s">
        <v>105</v>
      </c>
      <c r="G367" s="227">
        <v>12.0</v>
      </c>
      <c r="H367" s="226" t="s">
        <v>111</v>
      </c>
      <c r="I367" s="227">
        <v>20.0</v>
      </c>
      <c r="J367" s="226" t="s">
        <v>112</v>
      </c>
      <c r="K367" s="227">
        <v>17.0</v>
      </c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</row>
    <row r="368">
      <c r="A368" s="223" t="s">
        <v>1259</v>
      </c>
      <c r="B368" s="223" t="s">
        <v>1260</v>
      </c>
      <c r="C368" s="224">
        <v>1.62</v>
      </c>
      <c r="D368" s="224">
        <v>5.32</v>
      </c>
      <c r="E368" s="225">
        <v>10.63</v>
      </c>
      <c r="F368" s="226" t="s">
        <v>105</v>
      </c>
      <c r="G368" s="227">
        <v>12.0</v>
      </c>
      <c r="H368" s="226" t="s">
        <v>111</v>
      </c>
      <c r="I368" s="227">
        <v>20.0</v>
      </c>
      <c r="J368" s="226" t="s">
        <v>112</v>
      </c>
      <c r="K368" s="227">
        <v>17.0</v>
      </c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</row>
    <row r="369">
      <c r="A369" s="223" t="s">
        <v>1263</v>
      </c>
      <c r="B369" s="223" t="s">
        <v>818</v>
      </c>
      <c r="C369" s="224">
        <v>4.75</v>
      </c>
      <c r="D369" s="224">
        <v>15.58</v>
      </c>
      <c r="E369" s="225">
        <v>31.17</v>
      </c>
      <c r="F369" s="226" t="s">
        <v>105</v>
      </c>
      <c r="G369" s="227">
        <v>18.0</v>
      </c>
      <c r="H369" s="226" t="s">
        <v>111</v>
      </c>
      <c r="I369" s="227">
        <v>69.0</v>
      </c>
      <c r="J369" s="226" t="s">
        <v>112</v>
      </c>
      <c r="K369" s="227">
        <v>35.0</v>
      </c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</row>
    <row r="370">
      <c r="A370" s="223" t="s">
        <v>1266</v>
      </c>
      <c r="B370" s="223" t="s">
        <v>818</v>
      </c>
      <c r="C370" s="224">
        <v>3.02</v>
      </c>
      <c r="D370" s="224">
        <v>9.91</v>
      </c>
      <c r="E370" s="225">
        <v>19.82</v>
      </c>
      <c r="F370" s="226" t="s">
        <v>105</v>
      </c>
      <c r="G370" s="227">
        <v>14.0</v>
      </c>
      <c r="H370" s="226" t="s">
        <v>111</v>
      </c>
      <c r="I370" s="227">
        <v>44.0</v>
      </c>
      <c r="J370" s="226" t="s">
        <v>112</v>
      </c>
      <c r="K370" s="227">
        <v>28.0</v>
      </c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</row>
    <row r="371">
      <c r="A371" s="223" t="s">
        <v>1268</v>
      </c>
      <c r="B371" s="223" t="s">
        <v>823</v>
      </c>
      <c r="C371" s="224">
        <v>3.02</v>
      </c>
      <c r="D371" s="224">
        <v>9.91</v>
      </c>
      <c r="E371" s="225">
        <v>19.82</v>
      </c>
      <c r="F371" s="226" t="s">
        <v>105</v>
      </c>
      <c r="G371" s="227">
        <v>14.0</v>
      </c>
      <c r="H371" s="226" t="s">
        <v>111</v>
      </c>
      <c r="I371" s="227">
        <v>44.0</v>
      </c>
      <c r="J371" s="226" t="s">
        <v>112</v>
      </c>
      <c r="K371" s="227">
        <v>28.0</v>
      </c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</row>
    <row r="372">
      <c r="A372" s="223" t="s">
        <v>1270</v>
      </c>
      <c r="B372" s="223" t="s">
        <v>1271</v>
      </c>
      <c r="C372" s="224">
        <v>3.02</v>
      </c>
      <c r="D372" s="224">
        <v>9.91</v>
      </c>
      <c r="E372" s="225">
        <v>19.82</v>
      </c>
      <c r="F372" s="226" t="s">
        <v>105</v>
      </c>
      <c r="G372" s="227">
        <v>14.0</v>
      </c>
      <c r="H372" s="226" t="s">
        <v>111</v>
      </c>
      <c r="I372" s="227">
        <v>44.0</v>
      </c>
      <c r="J372" s="226" t="s">
        <v>112</v>
      </c>
      <c r="K372" s="227">
        <v>28.0</v>
      </c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</row>
    <row r="373">
      <c r="A373" s="223" t="s">
        <v>1273</v>
      </c>
      <c r="B373" s="223" t="s">
        <v>1274</v>
      </c>
      <c r="C373" s="224">
        <v>4.75</v>
      </c>
      <c r="D373" s="224">
        <v>15.58</v>
      </c>
      <c r="E373" s="225">
        <v>31.17</v>
      </c>
      <c r="F373" s="226" t="s">
        <v>105</v>
      </c>
      <c r="G373" s="227">
        <v>18.0</v>
      </c>
      <c r="H373" s="226" t="s">
        <v>111</v>
      </c>
      <c r="I373" s="227">
        <v>69.0</v>
      </c>
      <c r="J373" s="226" t="s">
        <v>112</v>
      </c>
      <c r="K373" s="227">
        <v>35.0</v>
      </c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</row>
    <row r="374">
      <c r="A374" s="223" t="s">
        <v>1276</v>
      </c>
      <c r="B374" s="223" t="s">
        <v>1274</v>
      </c>
      <c r="C374" s="224">
        <v>3.02</v>
      </c>
      <c r="D374" s="224">
        <v>9.91</v>
      </c>
      <c r="E374" s="225">
        <v>19.82</v>
      </c>
      <c r="F374" s="226" t="s">
        <v>105</v>
      </c>
      <c r="G374" s="227">
        <v>14.0</v>
      </c>
      <c r="H374" s="226" t="s">
        <v>111</v>
      </c>
      <c r="I374" s="227">
        <v>44.0</v>
      </c>
      <c r="J374" s="226" t="s">
        <v>112</v>
      </c>
      <c r="K374" s="227">
        <v>28.0</v>
      </c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</row>
    <row r="375">
      <c r="A375" s="223" t="s">
        <v>1278</v>
      </c>
      <c r="B375" s="223" t="s">
        <v>1279</v>
      </c>
      <c r="C375" s="224">
        <v>1.15</v>
      </c>
      <c r="D375" s="224">
        <v>3.77</v>
      </c>
      <c r="E375" s="225">
        <v>7.55</v>
      </c>
      <c r="F375" s="226" t="s">
        <v>105</v>
      </c>
      <c r="G375" s="227">
        <v>7.0</v>
      </c>
      <c r="H375" s="226" t="s">
        <v>111</v>
      </c>
      <c r="I375" s="227">
        <v>15.0</v>
      </c>
      <c r="J375" s="226" t="s">
        <v>112</v>
      </c>
      <c r="K375" s="227">
        <v>25.0</v>
      </c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</row>
    <row r="376">
      <c r="A376" s="223" t="s">
        <v>1284</v>
      </c>
      <c r="B376" s="223" t="s">
        <v>1285</v>
      </c>
      <c r="C376" s="224">
        <v>1.15</v>
      </c>
      <c r="D376" s="224">
        <v>3.77</v>
      </c>
      <c r="E376" s="225">
        <v>7.55</v>
      </c>
      <c r="F376" s="226" t="s">
        <v>105</v>
      </c>
      <c r="G376" s="227">
        <v>12.0</v>
      </c>
      <c r="H376" s="226" t="s">
        <v>111</v>
      </c>
      <c r="I376" s="227">
        <v>69.0</v>
      </c>
      <c r="J376" s="226" t="s">
        <v>112</v>
      </c>
      <c r="K376" s="227">
        <v>19.0</v>
      </c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</row>
    <row r="377">
      <c r="A377" s="223" t="s">
        <v>1287</v>
      </c>
      <c r="B377" s="223" t="s">
        <v>1288</v>
      </c>
      <c r="C377" s="224">
        <v>1.2</v>
      </c>
      <c r="D377" s="224">
        <v>3.94</v>
      </c>
      <c r="E377" s="225">
        <v>7.87</v>
      </c>
      <c r="F377" s="226" t="s">
        <v>105</v>
      </c>
      <c r="G377" s="227">
        <v>10.0</v>
      </c>
      <c r="H377" s="226" t="s">
        <v>111</v>
      </c>
      <c r="I377" s="227">
        <v>33.0</v>
      </c>
      <c r="J377" s="226" t="s">
        <v>112</v>
      </c>
      <c r="K377" s="227">
        <v>20.0</v>
      </c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</row>
    <row r="378">
      <c r="A378" s="223" t="s">
        <v>1291</v>
      </c>
      <c r="B378" s="223" t="s">
        <v>1292</v>
      </c>
      <c r="C378" s="224">
        <v>1.85</v>
      </c>
      <c r="D378" s="224">
        <v>6.07</v>
      </c>
      <c r="E378" s="225">
        <v>12.14</v>
      </c>
      <c r="F378" s="226" t="s">
        <v>105</v>
      </c>
      <c r="G378" s="227">
        <v>14.0</v>
      </c>
      <c r="H378" s="226" t="s">
        <v>111</v>
      </c>
      <c r="I378" s="227">
        <v>20.0</v>
      </c>
      <c r="J378" s="226" t="s">
        <v>112</v>
      </c>
      <c r="K378" s="227">
        <v>20.0</v>
      </c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</row>
    <row r="379">
      <c r="A379" s="223" t="s">
        <v>1294</v>
      </c>
      <c r="B379" s="223" t="s">
        <v>1295</v>
      </c>
      <c r="C379" s="224">
        <v>1.9</v>
      </c>
      <c r="D379" s="224">
        <v>6.23</v>
      </c>
      <c r="E379" s="225">
        <v>12.47</v>
      </c>
      <c r="F379" s="226" t="s">
        <v>105</v>
      </c>
      <c r="G379" s="227">
        <v>14.0</v>
      </c>
      <c r="H379" s="226" t="s">
        <v>111</v>
      </c>
      <c r="I379" s="227">
        <v>49.0</v>
      </c>
      <c r="J379" s="226" t="s">
        <v>112</v>
      </c>
      <c r="K379" s="227">
        <v>22.0</v>
      </c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</row>
    <row r="380">
      <c r="A380" s="223" t="s">
        <v>1298</v>
      </c>
      <c r="B380" s="223" t="s">
        <v>1299</v>
      </c>
      <c r="C380" s="224">
        <v>1.25</v>
      </c>
      <c r="D380" s="224">
        <v>4.1</v>
      </c>
      <c r="E380" s="225">
        <v>8.2</v>
      </c>
      <c r="F380" s="226" t="s">
        <v>105</v>
      </c>
      <c r="G380" s="227">
        <v>8.0</v>
      </c>
      <c r="H380" s="226" t="s">
        <v>111</v>
      </c>
      <c r="I380" s="227">
        <v>42.0</v>
      </c>
      <c r="J380" s="226" t="s">
        <v>112</v>
      </c>
      <c r="K380" s="227">
        <v>14.0</v>
      </c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</row>
    <row r="381">
      <c r="A381" s="223" t="s">
        <v>1301</v>
      </c>
      <c r="B381" s="223" t="s">
        <v>1299</v>
      </c>
      <c r="C381" s="224">
        <v>0.85</v>
      </c>
      <c r="D381" s="224">
        <v>2.79</v>
      </c>
      <c r="E381" s="225">
        <v>5.58</v>
      </c>
      <c r="F381" s="226" t="s">
        <v>105</v>
      </c>
      <c r="G381" s="227">
        <v>12.0</v>
      </c>
      <c r="H381" s="226" t="s">
        <v>111</v>
      </c>
      <c r="I381" s="227">
        <v>21.0</v>
      </c>
      <c r="J381" s="226" t="s">
        <v>112</v>
      </c>
      <c r="K381" s="227">
        <v>17.0</v>
      </c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</row>
    <row r="382">
      <c r="A382" s="223" t="s">
        <v>1303</v>
      </c>
      <c r="B382" s="223" t="s">
        <v>1304</v>
      </c>
      <c r="C382" s="224">
        <v>1.75</v>
      </c>
      <c r="D382" s="224">
        <v>5.74</v>
      </c>
      <c r="E382" s="225">
        <v>11.48</v>
      </c>
      <c r="F382" s="226" t="s">
        <v>105</v>
      </c>
      <c r="G382" s="227">
        <v>10.0</v>
      </c>
      <c r="H382" s="226" t="s">
        <v>111</v>
      </c>
      <c r="I382" s="227">
        <v>47.0</v>
      </c>
      <c r="J382" s="226" t="s">
        <v>112</v>
      </c>
      <c r="K382" s="227">
        <v>19.0</v>
      </c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</row>
    <row r="383">
      <c r="A383" s="223" t="s">
        <v>1306</v>
      </c>
      <c r="B383" s="223" t="s">
        <v>1304</v>
      </c>
      <c r="C383" s="224">
        <v>1.28</v>
      </c>
      <c r="D383" s="224">
        <v>4.2</v>
      </c>
      <c r="E383" s="225">
        <v>8.4</v>
      </c>
      <c r="F383" s="226" t="s">
        <v>105</v>
      </c>
      <c r="G383" s="227">
        <v>10.0</v>
      </c>
      <c r="H383" s="226" t="s">
        <v>111</v>
      </c>
      <c r="I383" s="227">
        <v>35.0</v>
      </c>
      <c r="J383" s="226" t="s">
        <v>112</v>
      </c>
      <c r="K383" s="227">
        <v>18.0</v>
      </c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</row>
    <row r="384">
      <c r="A384" s="223" t="s">
        <v>1308</v>
      </c>
      <c r="B384" s="223" t="s">
        <v>1204</v>
      </c>
      <c r="C384" s="224">
        <v>1.05</v>
      </c>
      <c r="D384" s="224">
        <v>3.45</v>
      </c>
      <c r="E384" s="225">
        <v>6.89</v>
      </c>
      <c r="F384" s="226" t="s">
        <v>105</v>
      </c>
      <c r="G384" s="227">
        <v>26.0</v>
      </c>
      <c r="H384" s="226" t="s">
        <v>111</v>
      </c>
      <c r="I384" s="227">
        <v>15.0</v>
      </c>
      <c r="J384" s="226" t="s">
        <v>112</v>
      </c>
      <c r="K384" s="227">
        <v>29.0</v>
      </c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</row>
    <row r="385">
      <c r="A385" s="223" t="s">
        <v>1310</v>
      </c>
      <c r="B385" s="223" t="s">
        <v>1204</v>
      </c>
      <c r="C385" s="224">
        <v>1.1</v>
      </c>
      <c r="D385" s="224">
        <v>3.61</v>
      </c>
      <c r="E385" s="225">
        <v>7.22</v>
      </c>
      <c r="F385" s="226" t="s">
        <v>105</v>
      </c>
      <c r="G385" s="227">
        <v>6.0</v>
      </c>
      <c r="H385" s="226" t="s">
        <v>111</v>
      </c>
      <c r="I385" s="227">
        <v>28.0</v>
      </c>
      <c r="J385" s="226" t="s">
        <v>112</v>
      </c>
      <c r="K385" s="227">
        <v>12.0</v>
      </c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</row>
    <row r="386">
      <c r="A386" s="223" t="s">
        <v>1312</v>
      </c>
      <c r="B386" s="223" t="s">
        <v>1313</v>
      </c>
      <c r="C386" s="224">
        <v>1.85</v>
      </c>
      <c r="D386" s="224">
        <v>6.07</v>
      </c>
      <c r="E386" s="225">
        <v>12.14</v>
      </c>
      <c r="F386" s="226" t="s">
        <v>105</v>
      </c>
      <c r="G386" s="227">
        <v>10.0</v>
      </c>
      <c r="H386" s="226" t="s">
        <v>111</v>
      </c>
      <c r="I386" s="227">
        <v>36.0</v>
      </c>
      <c r="J386" s="226" t="s">
        <v>112</v>
      </c>
      <c r="K386" s="227">
        <v>18.0</v>
      </c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</row>
    <row r="387">
      <c r="A387" s="223" t="s">
        <v>1317</v>
      </c>
      <c r="B387" s="223" t="s">
        <v>1313</v>
      </c>
      <c r="C387" s="224">
        <v>1.46</v>
      </c>
      <c r="D387" s="224">
        <v>4.79</v>
      </c>
      <c r="E387" s="225">
        <v>9.58</v>
      </c>
      <c r="F387" s="226" t="s">
        <v>105</v>
      </c>
      <c r="G387" s="227">
        <v>10.0</v>
      </c>
      <c r="H387" s="226" t="s">
        <v>111</v>
      </c>
      <c r="I387" s="227">
        <v>24.0</v>
      </c>
      <c r="J387" s="226" t="s">
        <v>112</v>
      </c>
      <c r="K387" s="227">
        <v>17.0</v>
      </c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</row>
    <row r="388">
      <c r="A388" s="223" t="s">
        <v>1319</v>
      </c>
      <c r="B388" s="223" t="s">
        <v>1320</v>
      </c>
      <c r="C388" s="224">
        <v>1.85</v>
      </c>
      <c r="D388" s="224">
        <v>6.07</v>
      </c>
      <c r="E388" s="225">
        <v>12.14</v>
      </c>
      <c r="F388" s="226" t="s">
        <v>105</v>
      </c>
      <c r="G388" s="227">
        <v>10.0</v>
      </c>
      <c r="H388" s="226" t="s">
        <v>111</v>
      </c>
      <c r="I388" s="227">
        <v>36.0</v>
      </c>
      <c r="J388" s="226" t="s">
        <v>112</v>
      </c>
      <c r="K388" s="227">
        <v>18.0</v>
      </c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</row>
    <row r="389">
      <c r="A389" s="223" t="s">
        <v>1323</v>
      </c>
      <c r="B389" s="223" t="s">
        <v>1320</v>
      </c>
      <c r="C389" s="224">
        <v>1.46</v>
      </c>
      <c r="D389" s="224">
        <v>4.79</v>
      </c>
      <c r="E389" s="225">
        <v>9.58</v>
      </c>
      <c r="F389" s="226" t="s">
        <v>105</v>
      </c>
      <c r="G389" s="227">
        <v>10.0</v>
      </c>
      <c r="H389" s="226" t="s">
        <v>111</v>
      </c>
      <c r="I389" s="227">
        <v>24.0</v>
      </c>
      <c r="J389" s="226" t="s">
        <v>112</v>
      </c>
      <c r="K389" s="227">
        <v>17.0</v>
      </c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</row>
    <row r="390">
      <c r="A390" s="223" t="s">
        <v>1325</v>
      </c>
      <c r="B390" s="223" t="s">
        <v>1326</v>
      </c>
      <c r="C390" s="224">
        <v>1.85</v>
      </c>
      <c r="D390" s="224">
        <v>6.07</v>
      </c>
      <c r="E390" s="225">
        <v>12.14</v>
      </c>
      <c r="F390" s="226" t="s">
        <v>105</v>
      </c>
      <c r="G390" s="227">
        <v>10.0</v>
      </c>
      <c r="H390" s="226" t="s">
        <v>111</v>
      </c>
      <c r="I390" s="227">
        <v>36.0</v>
      </c>
      <c r="J390" s="226" t="s">
        <v>112</v>
      </c>
      <c r="K390" s="227">
        <v>18.0</v>
      </c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</row>
    <row r="391">
      <c r="A391" s="223" t="s">
        <v>1329</v>
      </c>
      <c r="B391" s="223" t="s">
        <v>1326</v>
      </c>
      <c r="C391" s="224">
        <v>1.46</v>
      </c>
      <c r="D391" s="224">
        <v>4.79</v>
      </c>
      <c r="E391" s="225">
        <v>9.58</v>
      </c>
      <c r="F391" s="226" t="s">
        <v>105</v>
      </c>
      <c r="G391" s="227">
        <v>10.0</v>
      </c>
      <c r="H391" s="226" t="s">
        <v>111</v>
      </c>
      <c r="I391" s="227">
        <v>24.0</v>
      </c>
      <c r="J391" s="226" t="s">
        <v>112</v>
      </c>
      <c r="K391" s="227">
        <v>17.0</v>
      </c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</row>
    <row r="392">
      <c r="A392" s="223" t="s">
        <v>1331</v>
      </c>
      <c r="B392" s="223" t="s">
        <v>1332</v>
      </c>
      <c r="C392" s="224">
        <v>1.85</v>
      </c>
      <c r="D392" s="224">
        <v>6.07</v>
      </c>
      <c r="E392" s="225">
        <v>12.14</v>
      </c>
      <c r="F392" s="226" t="s">
        <v>105</v>
      </c>
      <c r="G392" s="227">
        <v>10.0</v>
      </c>
      <c r="H392" s="226" t="s">
        <v>111</v>
      </c>
      <c r="I392" s="227">
        <v>36.0</v>
      </c>
      <c r="J392" s="226" t="s">
        <v>112</v>
      </c>
      <c r="K392" s="227">
        <v>18.0</v>
      </c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</row>
    <row r="393">
      <c r="A393" s="223" t="s">
        <v>1335</v>
      </c>
      <c r="B393" s="223" t="s">
        <v>1332</v>
      </c>
      <c r="C393" s="224">
        <v>1.46</v>
      </c>
      <c r="D393" s="224">
        <v>4.79</v>
      </c>
      <c r="E393" s="225">
        <v>9.58</v>
      </c>
      <c r="F393" s="226" t="s">
        <v>105</v>
      </c>
      <c r="G393" s="227">
        <v>10.0</v>
      </c>
      <c r="H393" s="226" t="s">
        <v>111</v>
      </c>
      <c r="I393" s="227">
        <v>24.0</v>
      </c>
      <c r="J393" s="226" t="s">
        <v>112</v>
      </c>
      <c r="K393" s="227">
        <v>17.0</v>
      </c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</row>
    <row r="394">
      <c r="A394" s="223" t="s">
        <v>1337</v>
      </c>
      <c r="B394" s="223" t="s">
        <v>1338</v>
      </c>
      <c r="C394" s="224">
        <v>1.7</v>
      </c>
      <c r="D394" s="224">
        <v>5.58</v>
      </c>
      <c r="E394" s="225">
        <v>11.16</v>
      </c>
      <c r="F394" s="226" t="s">
        <v>105</v>
      </c>
      <c r="G394" s="227">
        <v>15.0</v>
      </c>
      <c r="H394" s="226" t="s">
        <v>111</v>
      </c>
      <c r="I394" s="227">
        <v>49.0</v>
      </c>
      <c r="J394" s="226" t="s">
        <v>112</v>
      </c>
      <c r="K394" s="227">
        <v>20.0</v>
      </c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</row>
    <row r="395">
      <c r="A395" s="223" t="s">
        <v>1342</v>
      </c>
      <c r="B395" s="223" t="s">
        <v>1343</v>
      </c>
      <c r="C395" s="224">
        <v>1.7</v>
      </c>
      <c r="D395" s="224">
        <v>5.58</v>
      </c>
      <c r="E395" s="225">
        <v>11.16</v>
      </c>
      <c r="F395" s="226" t="s">
        <v>105</v>
      </c>
      <c r="G395" s="227">
        <v>15.0</v>
      </c>
      <c r="H395" s="226" t="s">
        <v>111</v>
      </c>
      <c r="I395" s="227">
        <v>49.0</v>
      </c>
      <c r="J395" s="226" t="s">
        <v>112</v>
      </c>
      <c r="K395" s="227">
        <v>20.0</v>
      </c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>
      <c r="A396" s="223" t="s">
        <v>1346</v>
      </c>
      <c r="B396" s="223" t="s">
        <v>1347</v>
      </c>
      <c r="C396" s="224">
        <v>1.7</v>
      </c>
      <c r="D396" s="224">
        <v>5.58</v>
      </c>
      <c r="E396" s="225">
        <v>11.16</v>
      </c>
      <c r="F396" s="226" t="s">
        <v>105</v>
      </c>
      <c r="G396" s="227">
        <v>15.0</v>
      </c>
      <c r="H396" s="226" t="s">
        <v>111</v>
      </c>
      <c r="I396" s="227">
        <v>49.0</v>
      </c>
      <c r="J396" s="226" t="s">
        <v>112</v>
      </c>
      <c r="K396" s="227">
        <v>20.0</v>
      </c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</row>
    <row r="397">
      <c r="A397" s="223" t="s">
        <v>1350</v>
      </c>
      <c r="B397" s="223" t="s">
        <v>1338</v>
      </c>
      <c r="C397" s="224">
        <v>1.1</v>
      </c>
      <c r="D397" s="224">
        <v>3.61</v>
      </c>
      <c r="E397" s="225">
        <v>7.22</v>
      </c>
      <c r="F397" s="226" t="s">
        <v>105</v>
      </c>
      <c r="G397" s="227">
        <v>15.0</v>
      </c>
      <c r="H397" s="226" t="s">
        <v>111</v>
      </c>
      <c r="I397" s="227">
        <v>30.0</v>
      </c>
      <c r="J397" s="226" t="s">
        <v>112</v>
      </c>
      <c r="K397" s="227">
        <v>20.0</v>
      </c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</row>
    <row r="398">
      <c r="A398" s="223" t="s">
        <v>1352</v>
      </c>
      <c r="B398" s="223" t="s">
        <v>1343</v>
      </c>
      <c r="C398" s="224">
        <v>1.1</v>
      </c>
      <c r="D398" s="224">
        <v>3.61</v>
      </c>
      <c r="E398" s="225">
        <v>7.22</v>
      </c>
      <c r="F398" s="226" t="s">
        <v>105</v>
      </c>
      <c r="G398" s="227">
        <v>15.0</v>
      </c>
      <c r="H398" s="226" t="s">
        <v>111</v>
      </c>
      <c r="I398" s="227">
        <v>30.0</v>
      </c>
      <c r="J398" s="226" t="s">
        <v>112</v>
      </c>
      <c r="K398" s="227">
        <v>20.0</v>
      </c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</row>
    <row r="399">
      <c r="A399" s="223" t="s">
        <v>1354</v>
      </c>
      <c r="B399" s="223" t="s">
        <v>1355</v>
      </c>
      <c r="C399" s="224">
        <v>1.1</v>
      </c>
      <c r="D399" s="224">
        <v>3.61</v>
      </c>
      <c r="E399" s="225">
        <v>7.22</v>
      </c>
      <c r="F399" s="226" t="s">
        <v>105</v>
      </c>
      <c r="G399" s="227">
        <v>15.0</v>
      </c>
      <c r="H399" s="226" t="s">
        <v>111</v>
      </c>
      <c r="I399" s="227">
        <v>30.0</v>
      </c>
      <c r="J399" s="226" t="s">
        <v>112</v>
      </c>
      <c r="K399" s="227">
        <v>20.0</v>
      </c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</row>
    <row r="400">
      <c r="A400" s="223" t="s">
        <v>1358</v>
      </c>
      <c r="B400" s="223" t="s">
        <v>1347</v>
      </c>
      <c r="C400" s="224">
        <v>1.1</v>
      </c>
      <c r="D400" s="224">
        <v>3.61</v>
      </c>
      <c r="E400" s="225">
        <v>7.22</v>
      </c>
      <c r="F400" s="226" t="s">
        <v>105</v>
      </c>
      <c r="G400" s="227">
        <v>15.0</v>
      </c>
      <c r="H400" s="226" t="s">
        <v>111</v>
      </c>
      <c r="I400" s="227">
        <v>30.0</v>
      </c>
      <c r="J400" s="226" t="s">
        <v>112</v>
      </c>
      <c r="K400" s="227">
        <v>20.0</v>
      </c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</row>
    <row r="401">
      <c r="A401" s="223" t="s">
        <v>1360</v>
      </c>
      <c r="B401" s="223" t="s">
        <v>1361</v>
      </c>
      <c r="C401" s="224">
        <v>0.94</v>
      </c>
      <c r="D401" s="224">
        <v>3.08</v>
      </c>
      <c r="E401" s="225">
        <v>6.17</v>
      </c>
      <c r="F401" s="226" t="s">
        <v>105</v>
      </c>
      <c r="G401" s="227">
        <v>14.0</v>
      </c>
      <c r="H401" s="226" t="s">
        <v>111</v>
      </c>
      <c r="I401" s="227">
        <v>50.0</v>
      </c>
      <c r="J401" s="226" t="s">
        <v>112</v>
      </c>
      <c r="K401" s="227">
        <v>20.0</v>
      </c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</row>
    <row r="402">
      <c r="A402" s="223" t="s">
        <v>1363</v>
      </c>
      <c r="B402" s="223" t="s">
        <v>1361</v>
      </c>
      <c r="C402" s="224">
        <v>0.62</v>
      </c>
      <c r="D402" s="224">
        <v>2.03</v>
      </c>
      <c r="E402" s="225">
        <v>4.07</v>
      </c>
      <c r="F402" s="226" t="s">
        <v>105</v>
      </c>
      <c r="G402" s="227">
        <v>14.0</v>
      </c>
      <c r="H402" s="226" t="s">
        <v>111</v>
      </c>
      <c r="I402" s="227">
        <v>30.0</v>
      </c>
      <c r="J402" s="226" t="s">
        <v>112</v>
      </c>
      <c r="K402" s="227">
        <v>20.0</v>
      </c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</row>
    <row r="403">
      <c r="A403" s="223" t="s">
        <v>1365</v>
      </c>
      <c r="B403" s="223" t="s">
        <v>1366</v>
      </c>
      <c r="C403" s="224">
        <v>2.7</v>
      </c>
      <c r="D403" s="224">
        <v>8.86</v>
      </c>
      <c r="E403" s="225">
        <v>17.72</v>
      </c>
      <c r="F403" s="226" t="s">
        <v>105</v>
      </c>
      <c r="G403" s="227">
        <v>11.0</v>
      </c>
      <c r="H403" s="226" t="s">
        <v>111</v>
      </c>
      <c r="I403" s="227">
        <v>55.0</v>
      </c>
      <c r="J403" s="226" t="s">
        <v>112</v>
      </c>
      <c r="K403" s="227">
        <v>20.0</v>
      </c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</row>
    <row r="404">
      <c r="A404" s="223" t="s">
        <v>1369</v>
      </c>
      <c r="B404" s="223" t="s">
        <v>1370</v>
      </c>
      <c r="C404" s="224">
        <v>1.75</v>
      </c>
      <c r="D404" s="224">
        <v>5.74</v>
      </c>
      <c r="E404" s="225">
        <v>11.48</v>
      </c>
      <c r="F404" s="226" t="s">
        <v>105</v>
      </c>
      <c r="G404" s="227">
        <v>12.0</v>
      </c>
      <c r="H404" s="226" t="s">
        <v>111</v>
      </c>
      <c r="I404" s="227">
        <v>33.0</v>
      </c>
      <c r="J404" s="226" t="s">
        <v>112</v>
      </c>
      <c r="K404" s="227">
        <v>20.0</v>
      </c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</row>
    <row r="405">
      <c r="A405" s="223" t="s">
        <v>1372</v>
      </c>
      <c r="B405" s="223" t="s">
        <v>1373</v>
      </c>
      <c r="C405" s="224">
        <v>2.7</v>
      </c>
      <c r="D405" s="224">
        <v>8.86</v>
      </c>
      <c r="E405" s="225">
        <v>17.72</v>
      </c>
      <c r="F405" s="226" t="s">
        <v>105</v>
      </c>
      <c r="G405" s="227">
        <v>11.0</v>
      </c>
      <c r="H405" s="226" t="s">
        <v>111</v>
      </c>
      <c r="I405" s="227">
        <v>55.0</v>
      </c>
      <c r="J405" s="226" t="s">
        <v>112</v>
      </c>
      <c r="K405" s="227">
        <v>20.0</v>
      </c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</row>
    <row r="406">
      <c r="A406" s="223" t="s">
        <v>1375</v>
      </c>
      <c r="B406" s="223" t="s">
        <v>1373</v>
      </c>
      <c r="C406" s="224">
        <v>1.75</v>
      </c>
      <c r="D406" s="224">
        <v>5.74</v>
      </c>
      <c r="E406" s="225">
        <v>11.48</v>
      </c>
      <c r="F406" s="226" t="s">
        <v>105</v>
      </c>
      <c r="G406" s="227">
        <v>12.0</v>
      </c>
      <c r="H406" s="226" t="s">
        <v>111</v>
      </c>
      <c r="I406" s="227">
        <v>33.0</v>
      </c>
      <c r="J406" s="226" t="s">
        <v>112</v>
      </c>
      <c r="K406" s="227">
        <v>20.0</v>
      </c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</row>
    <row r="407">
      <c r="A407" s="223" t="s">
        <v>1377</v>
      </c>
      <c r="B407" s="223" t="s">
        <v>1218</v>
      </c>
      <c r="C407" s="224">
        <v>2.7</v>
      </c>
      <c r="D407" s="224">
        <v>8.86</v>
      </c>
      <c r="E407" s="225">
        <v>17.72</v>
      </c>
      <c r="F407" s="226" t="s">
        <v>105</v>
      </c>
      <c r="G407" s="227">
        <v>11.0</v>
      </c>
      <c r="H407" s="226" t="s">
        <v>111</v>
      </c>
      <c r="I407" s="227">
        <v>55.0</v>
      </c>
      <c r="J407" s="226" t="s">
        <v>112</v>
      </c>
      <c r="K407" s="227">
        <v>20.0</v>
      </c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</row>
    <row r="408">
      <c r="A408" s="223" t="s">
        <v>1380</v>
      </c>
      <c r="B408" s="223" t="s">
        <v>1218</v>
      </c>
      <c r="C408" s="224">
        <v>1.75</v>
      </c>
      <c r="D408" s="224">
        <v>5.74</v>
      </c>
      <c r="E408" s="225">
        <v>11.48</v>
      </c>
      <c r="F408" s="226" t="s">
        <v>105</v>
      </c>
      <c r="G408" s="227">
        <v>12.0</v>
      </c>
      <c r="H408" s="226" t="s">
        <v>111</v>
      </c>
      <c r="I408" s="227">
        <v>33.0</v>
      </c>
      <c r="J408" s="226" t="s">
        <v>112</v>
      </c>
      <c r="K408" s="227">
        <v>20.0</v>
      </c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</row>
    <row r="409">
      <c r="A409" s="223" t="s">
        <v>1382</v>
      </c>
      <c r="B409" s="223" t="s">
        <v>1383</v>
      </c>
      <c r="C409" s="224">
        <v>2.7</v>
      </c>
      <c r="D409" s="224">
        <v>8.86</v>
      </c>
      <c r="E409" s="225">
        <v>17.72</v>
      </c>
      <c r="F409" s="226" t="s">
        <v>105</v>
      </c>
      <c r="G409" s="227">
        <v>11.0</v>
      </c>
      <c r="H409" s="226" t="s">
        <v>111</v>
      </c>
      <c r="I409" s="227">
        <v>55.0</v>
      </c>
      <c r="J409" s="226" t="s">
        <v>112</v>
      </c>
      <c r="K409" s="227">
        <v>20.0</v>
      </c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</row>
    <row r="410">
      <c r="A410" s="223" t="s">
        <v>1385</v>
      </c>
      <c r="B410" s="223" t="s">
        <v>1386</v>
      </c>
      <c r="C410" s="224">
        <v>1.75</v>
      </c>
      <c r="D410" s="224">
        <v>5.74</v>
      </c>
      <c r="E410" s="225">
        <v>11.48</v>
      </c>
      <c r="F410" s="226" t="s">
        <v>105</v>
      </c>
      <c r="G410" s="227">
        <v>12.0</v>
      </c>
      <c r="H410" s="226" t="s">
        <v>111</v>
      </c>
      <c r="I410" s="227">
        <v>33.0</v>
      </c>
      <c r="J410" s="226" t="s">
        <v>112</v>
      </c>
      <c r="K410" s="227">
        <v>20.0</v>
      </c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</row>
    <row r="411">
      <c r="A411" s="223" t="s">
        <v>1388</v>
      </c>
      <c r="B411" s="223" t="s">
        <v>1389</v>
      </c>
      <c r="C411" s="224">
        <v>1.75</v>
      </c>
      <c r="D411" s="224">
        <v>5.74</v>
      </c>
      <c r="E411" s="225">
        <v>11.48</v>
      </c>
      <c r="F411" s="226" t="s">
        <v>105</v>
      </c>
      <c r="G411" s="229">
        <v>16.0</v>
      </c>
      <c r="H411" s="226" t="s">
        <v>111</v>
      </c>
      <c r="I411" s="229">
        <v>72.0</v>
      </c>
      <c r="J411" s="226" t="s">
        <v>112</v>
      </c>
      <c r="K411" s="229">
        <v>22.0</v>
      </c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</row>
    <row r="412">
      <c r="A412" s="223" t="s">
        <v>1390</v>
      </c>
      <c r="B412" s="223" t="s">
        <v>1391</v>
      </c>
      <c r="C412" s="224">
        <v>2.78</v>
      </c>
      <c r="D412" s="224">
        <v>9.12</v>
      </c>
      <c r="E412" s="225">
        <v>18.24</v>
      </c>
      <c r="F412" s="226" t="s">
        <v>105</v>
      </c>
      <c r="G412" s="227">
        <v>25.0</v>
      </c>
      <c r="H412" s="226" t="s">
        <v>111</v>
      </c>
      <c r="I412" s="227">
        <v>44.0</v>
      </c>
      <c r="J412" s="226" t="s">
        <v>112</v>
      </c>
      <c r="K412" s="227">
        <v>30.0</v>
      </c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</row>
    <row r="413">
      <c r="A413" s="223" t="s">
        <v>1394</v>
      </c>
      <c r="B413" s="223" t="s">
        <v>1395</v>
      </c>
      <c r="C413" s="224">
        <v>1.45</v>
      </c>
      <c r="D413" s="224">
        <v>4.76</v>
      </c>
      <c r="E413" s="225">
        <v>9.51</v>
      </c>
      <c r="F413" s="226" t="s">
        <v>105</v>
      </c>
      <c r="G413" s="227">
        <v>23.0</v>
      </c>
      <c r="H413" s="226" t="s">
        <v>111</v>
      </c>
      <c r="I413" s="227">
        <v>22.0</v>
      </c>
      <c r="J413" s="226" t="s">
        <v>112</v>
      </c>
      <c r="K413" s="227">
        <v>30.0</v>
      </c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</row>
    <row r="414">
      <c r="A414" s="223" t="s">
        <v>1397</v>
      </c>
      <c r="B414" s="223" t="s">
        <v>1398</v>
      </c>
      <c r="C414" s="224">
        <v>2.95</v>
      </c>
      <c r="D414" s="224">
        <v>9.68</v>
      </c>
      <c r="E414" s="225">
        <v>19.36</v>
      </c>
      <c r="F414" s="226" t="s">
        <v>105</v>
      </c>
      <c r="G414" s="227">
        <v>26.0</v>
      </c>
      <c r="H414" s="226" t="s">
        <v>111</v>
      </c>
      <c r="I414" s="227">
        <v>76.0</v>
      </c>
      <c r="J414" s="226" t="s">
        <v>112</v>
      </c>
      <c r="K414" s="227">
        <v>35.0</v>
      </c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</row>
    <row r="415">
      <c r="A415" s="223" t="s">
        <v>1401</v>
      </c>
      <c r="B415" s="223" t="s">
        <v>1402</v>
      </c>
      <c r="C415" s="224">
        <v>1.28</v>
      </c>
      <c r="D415" s="224">
        <v>4.2</v>
      </c>
      <c r="E415" s="225">
        <v>8.4</v>
      </c>
      <c r="F415" s="226" t="s">
        <v>105</v>
      </c>
      <c r="G415" s="227">
        <v>10.0</v>
      </c>
      <c r="H415" s="226" t="s">
        <v>111</v>
      </c>
      <c r="I415" s="227">
        <v>43.0</v>
      </c>
      <c r="J415" s="226" t="s">
        <v>112</v>
      </c>
      <c r="K415" s="227">
        <v>18.0</v>
      </c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</row>
    <row r="416">
      <c r="A416" s="223" t="s">
        <v>1405</v>
      </c>
      <c r="B416" s="223" t="s">
        <v>1406</v>
      </c>
      <c r="C416" s="224">
        <v>1.28</v>
      </c>
      <c r="D416" s="224">
        <v>4.2</v>
      </c>
      <c r="E416" s="225">
        <v>8.4</v>
      </c>
      <c r="F416" s="226" t="s">
        <v>105</v>
      </c>
      <c r="G416" s="227">
        <v>10.0</v>
      </c>
      <c r="H416" s="226" t="s">
        <v>111</v>
      </c>
      <c r="I416" s="227">
        <v>43.0</v>
      </c>
      <c r="J416" s="226" t="s">
        <v>112</v>
      </c>
      <c r="K416" s="227">
        <v>18.0</v>
      </c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</row>
    <row r="417">
      <c r="A417" s="223" t="s">
        <v>1408</v>
      </c>
      <c r="B417" s="223" t="s">
        <v>1409</v>
      </c>
      <c r="C417" s="224">
        <v>0.26</v>
      </c>
      <c r="D417" s="224">
        <v>0.85</v>
      </c>
      <c r="E417" s="225">
        <v>1.71</v>
      </c>
      <c r="F417" s="226" t="s">
        <v>105</v>
      </c>
      <c r="G417" s="227">
        <v>7.0</v>
      </c>
      <c r="H417" s="226" t="s">
        <v>111</v>
      </c>
      <c r="I417" s="227">
        <v>24.0</v>
      </c>
      <c r="J417" s="226" t="s">
        <v>112</v>
      </c>
      <c r="K417" s="227">
        <v>15.0</v>
      </c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</row>
    <row r="418">
      <c r="A418" s="223" t="s">
        <v>1412</v>
      </c>
      <c r="B418" s="223" t="s">
        <v>1413</v>
      </c>
      <c r="C418" s="224">
        <v>4.0</v>
      </c>
      <c r="D418" s="224">
        <v>13.12</v>
      </c>
      <c r="E418" s="225">
        <v>26.25</v>
      </c>
      <c r="F418" s="226" t="s">
        <v>105</v>
      </c>
      <c r="G418" s="227">
        <v>15.0</v>
      </c>
      <c r="H418" s="226" t="s">
        <v>111</v>
      </c>
      <c r="I418" s="227">
        <v>70.0</v>
      </c>
      <c r="J418" s="226" t="s">
        <v>112</v>
      </c>
      <c r="K418" s="227">
        <v>33.0</v>
      </c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</row>
    <row r="419">
      <c r="A419" s="223" t="s">
        <v>1416</v>
      </c>
      <c r="B419" s="223" t="s">
        <v>1417</v>
      </c>
      <c r="C419" s="224">
        <v>4.0</v>
      </c>
      <c r="D419" s="224">
        <v>13.12</v>
      </c>
      <c r="E419" s="225">
        <v>26.25</v>
      </c>
      <c r="F419" s="226" t="s">
        <v>105</v>
      </c>
      <c r="G419" s="227">
        <v>15.0</v>
      </c>
      <c r="H419" s="226" t="s">
        <v>111</v>
      </c>
      <c r="I419" s="227">
        <v>70.0</v>
      </c>
      <c r="J419" s="226" t="s">
        <v>112</v>
      </c>
      <c r="K419" s="227">
        <v>33.0</v>
      </c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</row>
    <row r="420">
      <c r="A420" s="223" t="s">
        <v>1419</v>
      </c>
      <c r="B420" s="223" t="s">
        <v>1420</v>
      </c>
      <c r="C420" s="224">
        <v>1.1</v>
      </c>
      <c r="D420" s="224">
        <v>3.61</v>
      </c>
      <c r="E420" s="225">
        <v>7.22</v>
      </c>
      <c r="F420" s="226" t="s">
        <v>105</v>
      </c>
      <c r="G420" s="227">
        <v>7.5</v>
      </c>
      <c r="H420" s="226" t="s">
        <v>111</v>
      </c>
      <c r="I420" s="227">
        <v>36.0</v>
      </c>
      <c r="J420" s="226" t="s">
        <v>112</v>
      </c>
      <c r="K420" s="227">
        <v>20.0</v>
      </c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</row>
    <row r="421">
      <c r="A421" s="223" t="s">
        <v>1422</v>
      </c>
      <c r="B421" s="223" t="s">
        <v>1423</v>
      </c>
      <c r="C421" s="224">
        <v>1.36</v>
      </c>
      <c r="D421" s="224">
        <v>4.46</v>
      </c>
      <c r="E421" s="225">
        <v>8.92</v>
      </c>
      <c r="F421" s="226" t="s">
        <v>105</v>
      </c>
      <c r="G421" s="227">
        <v>7.5</v>
      </c>
      <c r="H421" s="226" t="s">
        <v>111</v>
      </c>
      <c r="I421" s="227">
        <v>36.0</v>
      </c>
      <c r="J421" s="226" t="s">
        <v>112</v>
      </c>
      <c r="K421" s="227">
        <v>20.0</v>
      </c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</row>
    <row r="422">
      <c r="A422" s="223" t="s">
        <v>1425</v>
      </c>
      <c r="B422" s="223" t="s">
        <v>1426</v>
      </c>
      <c r="C422" s="224">
        <v>1.36</v>
      </c>
      <c r="D422" s="224">
        <v>4.46</v>
      </c>
      <c r="E422" s="225">
        <v>8.92</v>
      </c>
      <c r="F422" s="226" t="s">
        <v>105</v>
      </c>
      <c r="G422" s="227">
        <v>7.5</v>
      </c>
      <c r="H422" s="226" t="s">
        <v>111</v>
      </c>
      <c r="I422" s="227">
        <v>36.0</v>
      </c>
      <c r="J422" s="226" t="s">
        <v>112</v>
      </c>
      <c r="K422" s="227">
        <v>20.0</v>
      </c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</row>
    <row r="423">
      <c r="A423" s="223" t="s">
        <v>1428</v>
      </c>
      <c r="B423" s="223" t="s">
        <v>1429</v>
      </c>
      <c r="C423" s="224">
        <v>0.96</v>
      </c>
      <c r="D423" s="224">
        <v>3.15</v>
      </c>
      <c r="E423" s="225">
        <v>6.3</v>
      </c>
      <c r="F423" s="226" t="s">
        <v>105</v>
      </c>
      <c r="G423" s="227">
        <v>7.0</v>
      </c>
      <c r="H423" s="226" t="s">
        <v>111</v>
      </c>
      <c r="I423" s="227">
        <v>20.0</v>
      </c>
      <c r="J423" s="226" t="s">
        <v>112</v>
      </c>
      <c r="K423" s="227">
        <v>16.0</v>
      </c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</row>
    <row r="424">
      <c r="A424" s="223" t="s">
        <v>1431</v>
      </c>
      <c r="B424" s="223" t="s">
        <v>1432</v>
      </c>
      <c r="C424" s="224">
        <v>1.42</v>
      </c>
      <c r="D424" s="224">
        <v>4.66</v>
      </c>
      <c r="E424" s="225">
        <v>9.32</v>
      </c>
      <c r="F424" s="226" t="s">
        <v>105</v>
      </c>
      <c r="G424" s="227">
        <v>7.5</v>
      </c>
      <c r="H424" s="226" t="s">
        <v>111</v>
      </c>
      <c r="I424" s="227">
        <v>36.0</v>
      </c>
      <c r="J424" s="226" t="s">
        <v>112</v>
      </c>
      <c r="K424" s="227">
        <v>20.0</v>
      </c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</row>
    <row r="425">
      <c r="A425" s="223" t="s">
        <v>1434</v>
      </c>
      <c r="B425" s="223" t="s">
        <v>1435</v>
      </c>
      <c r="C425" s="224">
        <v>1.8</v>
      </c>
      <c r="D425" s="224">
        <v>5.91</v>
      </c>
      <c r="E425" s="225">
        <v>11.81</v>
      </c>
      <c r="F425" s="226" t="s">
        <v>105</v>
      </c>
      <c r="G425" s="227">
        <v>10.0</v>
      </c>
      <c r="H425" s="226" t="s">
        <v>111</v>
      </c>
      <c r="I425" s="227">
        <v>90.0</v>
      </c>
      <c r="J425" s="226" t="s">
        <v>112</v>
      </c>
      <c r="K425" s="227">
        <v>20.0</v>
      </c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</row>
    <row r="426">
      <c r="A426" s="223" t="s">
        <v>1438</v>
      </c>
      <c r="B426" s="223" t="s">
        <v>1435</v>
      </c>
      <c r="C426" s="224">
        <v>1.26</v>
      </c>
      <c r="D426" s="224">
        <v>4.13</v>
      </c>
      <c r="E426" s="225">
        <v>8.27</v>
      </c>
      <c r="F426" s="226" t="s">
        <v>105</v>
      </c>
      <c r="G426" s="227">
        <v>10.0</v>
      </c>
      <c r="H426" s="226" t="s">
        <v>111</v>
      </c>
      <c r="I426" s="227">
        <v>59.0</v>
      </c>
      <c r="J426" s="226" t="s">
        <v>112</v>
      </c>
      <c r="K426" s="227">
        <v>20.0</v>
      </c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</row>
    <row r="427">
      <c r="A427" s="223" t="s">
        <v>1440</v>
      </c>
      <c r="B427" s="223" t="s">
        <v>1441</v>
      </c>
      <c r="C427" s="224">
        <v>1.8</v>
      </c>
      <c r="D427" s="224">
        <v>5.91</v>
      </c>
      <c r="E427" s="225">
        <v>11.81</v>
      </c>
      <c r="F427" s="226" t="s">
        <v>105</v>
      </c>
      <c r="G427" s="227">
        <v>10.0</v>
      </c>
      <c r="H427" s="226" t="s">
        <v>111</v>
      </c>
      <c r="I427" s="227">
        <v>90.0</v>
      </c>
      <c r="J427" s="226" t="s">
        <v>112</v>
      </c>
      <c r="K427" s="227">
        <v>20.0</v>
      </c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</row>
    <row r="428">
      <c r="A428" s="223" t="s">
        <v>1443</v>
      </c>
      <c r="B428" s="223" t="s">
        <v>1441</v>
      </c>
      <c r="C428" s="224">
        <v>1.26</v>
      </c>
      <c r="D428" s="224">
        <v>4.13</v>
      </c>
      <c r="E428" s="225">
        <v>8.27</v>
      </c>
      <c r="F428" s="226" t="s">
        <v>105</v>
      </c>
      <c r="G428" s="227">
        <v>10.0</v>
      </c>
      <c r="H428" s="226" t="s">
        <v>111</v>
      </c>
      <c r="I428" s="227">
        <v>59.0</v>
      </c>
      <c r="J428" s="226" t="s">
        <v>112</v>
      </c>
      <c r="K428" s="227">
        <v>20.0</v>
      </c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</row>
    <row r="429">
      <c r="A429" s="223" t="s">
        <v>1445</v>
      </c>
      <c r="B429" s="81" t="s">
        <v>1446</v>
      </c>
      <c r="C429" s="232">
        <v>1.45</v>
      </c>
      <c r="D429" s="232">
        <v>4.76</v>
      </c>
      <c r="E429" s="233">
        <v>9.51</v>
      </c>
      <c r="F429" s="226" t="s">
        <v>105</v>
      </c>
      <c r="G429" s="229">
        <v>12.0</v>
      </c>
      <c r="H429" s="226" t="s">
        <v>111</v>
      </c>
      <c r="I429" s="229">
        <v>37.0</v>
      </c>
      <c r="J429" s="226" t="s">
        <v>112</v>
      </c>
      <c r="K429" s="229">
        <v>29.0</v>
      </c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</row>
    <row r="430">
      <c r="A430" s="223" t="s">
        <v>1450</v>
      </c>
      <c r="B430" s="81" t="s">
        <v>1451</v>
      </c>
      <c r="C430" s="232">
        <v>1.45</v>
      </c>
      <c r="D430" s="232">
        <v>4.76</v>
      </c>
      <c r="E430" s="233">
        <v>9.51</v>
      </c>
      <c r="F430" s="226" t="s">
        <v>105</v>
      </c>
      <c r="G430" s="229">
        <v>12.0</v>
      </c>
      <c r="H430" s="226" t="s">
        <v>111</v>
      </c>
      <c r="I430" s="229">
        <v>37.0</v>
      </c>
      <c r="J430" s="226" t="s">
        <v>112</v>
      </c>
      <c r="K430" s="229">
        <v>29.0</v>
      </c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</row>
    <row r="431">
      <c r="A431" s="223" t="s">
        <v>1456</v>
      </c>
      <c r="B431" s="81" t="s">
        <v>1457</v>
      </c>
      <c r="C431" s="232">
        <v>1.45</v>
      </c>
      <c r="D431" s="232">
        <v>4.76</v>
      </c>
      <c r="E431" s="233">
        <v>9.51</v>
      </c>
      <c r="F431" s="226" t="s">
        <v>105</v>
      </c>
      <c r="G431" s="229">
        <v>12.0</v>
      </c>
      <c r="H431" s="226" t="s">
        <v>111</v>
      </c>
      <c r="I431" s="229">
        <v>37.0</v>
      </c>
      <c r="J431" s="226" t="s">
        <v>112</v>
      </c>
      <c r="K431" s="229">
        <v>29.0</v>
      </c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</row>
    <row r="432">
      <c r="A432" s="223" t="s">
        <v>1461</v>
      </c>
      <c r="B432" s="81" t="s">
        <v>1462</v>
      </c>
      <c r="C432" s="232">
        <v>1.45</v>
      </c>
      <c r="D432" s="232">
        <v>4.76</v>
      </c>
      <c r="E432" s="233">
        <v>9.51</v>
      </c>
      <c r="F432" s="226" t="s">
        <v>105</v>
      </c>
      <c r="G432" s="229">
        <v>12.0</v>
      </c>
      <c r="H432" s="226" t="s">
        <v>111</v>
      </c>
      <c r="I432" s="229">
        <v>37.0</v>
      </c>
      <c r="J432" s="226" t="s">
        <v>112</v>
      </c>
      <c r="K432" s="229">
        <v>29.0</v>
      </c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</row>
    <row r="433">
      <c r="A433" s="223" t="s">
        <v>1466</v>
      </c>
      <c r="B433" s="81" t="s">
        <v>1467</v>
      </c>
      <c r="C433" s="232">
        <v>1.45</v>
      </c>
      <c r="D433" s="232">
        <v>4.76</v>
      </c>
      <c r="E433" s="233">
        <v>9.51</v>
      </c>
      <c r="F433" s="226" t="s">
        <v>105</v>
      </c>
      <c r="G433" s="229">
        <v>12.0</v>
      </c>
      <c r="H433" s="226" t="s">
        <v>111</v>
      </c>
      <c r="I433" s="229">
        <v>37.0</v>
      </c>
      <c r="J433" s="226" t="s">
        <v>112</v>
      </c>
      <c r="K433" s="229">
        <v>29.0</v>
      </c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</row>
    <row r="434">
      <c r="A434" s="223" t="s">
        <v>1472</v>
      </c>
      <c r="B434" s="81" t="s">
        <v>1473</v>
      </c>
      <c r="C434" s="232">
        <v>1.45</v>
      </c>
      <c r="D434" s="232">
        <v>4.76</v>
      </c>
      <c r="E434" s="233">
        <v>9.51</v>
      </c>
      <c r="F434" s="226" t="s">
        <v>105</v>
      </c>
      <c r="G434" s="229">
        <v>12.0</v>
      </c>
      <c r="H434" s="226" t="s">
        <v>111</v>
      </c>
      <c r="I434" s="229">
        <v>37.0</v>
      </c>
      <c r="J434" s="226" t="s">
        <v>112</v>
      </c>
      <c r="K434" s="229">
        <v>29.0</v>
      </c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</row>
    <row r="435">
      <c r="A435" s="223" t="s">
        <v>1478</v>
      </c>
      <c r="B435" s="81" t="s">
        <v>1479</v>
      </c>
      <c r="C435" s="232">
        <v>1.45</v>
      </c>
      <c r="D435" s="232">
        <v>4.76</v>
      </c>
      <c r="E435" s="233">
        <v>9.51</v>
      </c>
      <c r="F435" s="226" t="s">
        <v>105</v>
      </c>
      <c r="G435" s="229">
        <v>12.0</v>
      </c>
      <c r="H435" s="226" t="s">
        <v>111</v>
      </c>
      <c r="I435" s="229">
        <v>37.0</v>
      </c>
      <c r="J435" s="226" t="s">
        <v>112</v>
      </c>
      <c r="K435" s="229">
        <v>29.0</v>
      </c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</row>
    <row r="436">
      <c r="A436" s="223" t="s">
        <v>1483</v>
      </c>
      <c r="B436" s="223" t="s">
        <v>1484</v>
      </c>
      <c r="C436" s="224">
        <v>1.65</v>
      </c>
      <c r="D436" s="224">
        <v>5.41</v>
      </c>
      <c r="E436" s="225">
        <v>10.83</v>
      </c>
      <c r="F436" s="226" t="s">
        <v>105</v>
      </c>
      <c r="G436" s="227">
        <v>15.0</v>
      </c>
      <c r="H436" s="226" t="s">
        <v>111</v>
      </c>
      <c r="I436" s="227">
        <v>63.0</v>
      </c>
      <c r="J436" s="226" t="s">
        <v>112</v>
      </c>
      <c r="K436" s="229">
        <v>31.0</v>
      </c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</row>
    <row r="437">
      <c r="A437" s="223" t="s">
        <v>1488</v>
      </c>
      <c r="B437" s="223" t="s">
        <v>1489</v>
      </c>
      <c r="C437" s="224">
        <v>1.65</v>
      </c>
      <c r="D437" s="224">
        <v>5.41</v>
      </c>
      <c r="E437" s="225">
        <v>10.83</v>
      </c>
      <c r="F437" s="226" t="s">
        <v>105</v>
      </c>
      <c r="G437" s="227">
        <v>15.0</v>
      </c>
      <c r="H437" s="226" t="s">
        <v>111</v>
      </c>
      <c r="I437" s="227">
        <v>63.0</v>
      </c>
      <c r="J437" s="226" t="s">
        <v>112</v>
      </c>
      <c r="K437" s="227">
        <v>31.0</v>
      </c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</row>
    <row r="438">
      <c r="A438" s="223" t="s">
        <v>1492</v>
      </c>
      <c r="B438" s="223" t="s">
        <v>1493</v>
      </c>
      <c r="C438" s="224">
        <v>1.65</v>
      </c>
      <c r="D438" s="224">
        <v>5.41</v>
      </c>
      <c r="E438" s="225">
        <v>10.83</v>
      </c>
      <c r="F438" s="226" t="s">
        <v>105</v>
      </c>
      <c r="G438" s="227">
        <v>15.0</v>
      </c>
      <c r="H438" s="226" t="s">
        <v>111</v>
      </c>
      <c r="I438" s="227">
        <v>63.0</v>
      </c>
      <c r="J438" s="226" t="s">
        <v>112</v>
      </c>
      <c r="K438" s="227">
        <v>31.0</v>
      </c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</row>
    <row r="439">
      <c r="A439" s="223" t="s">
        <v>1496</v>
      </c>
      <c r="B439" s="223" t="s">
        <v>1497</v>
      </c>
      <c r="C439" s="224">
        <v>2.62</v>
      </c>
      <c r="D439" s="224">
        <v>8.6</v>
      </c>
      <c r="E439" s="225">
        <v>17.19</v>
      </c>
      <c r="F439" s="226" t="s">
        <v>105</v>
      </c>
      <c r="G439" s="227">
        <v>12.0</v>
      </c>
      <c r="H439" s="226" t="s">
        <v>111</v>
      </c>
      <c r="I439" s="227">
        <v>42.0</v>
      </c>
      <c r="J439" s="226" t="s">
        <v>112</v>
      </c>
      <c r="K439" s="227">
        <v>20.0</v>
      </c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</row>
    <row r="440">
      <c r="A440" s="223" t="s">
        <v>1502</v>
      </c>
      <c r="B440" s="223" t="s">
        <v>1503</v>
      </c>
      <c r="C440" s="224">
        <v>2.62</v>
      </c>
      <c r="D440" s="224">
        <v>8.6</v>
      </c>
      <c r="E440" s="225">
        <v>17.19</v>
      </c>
      <c r="F440" s="226" t="s">
        <v>105</v>
      </c>
      <c r="G440" s="227">
        <v>12.0</v>
      </c>
      <c r="H440" s="226" t="s">
        <v>111</v>
      </c>
      <c r="I440" s="227">
        <v>42.0</v>
      </c>
      <c r="J440" s="226" t="s">
        <v>112</v>
      </c>
      <c r="K440" s="227">
        <v>20.0</v>
      </c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</row>
    <row r="441">
      <c r="A441" s="223" t="s">
        <v>1505</v>
      </c>
      <c r="B441" s="223" t="s">
        <v>1506</v>
      </c>
      <c r="C441" s="224">
        <v>2.62</v>
      </c>
      <c r="D441" s="224">
        <v>8.6</v>
      </c>
      <c r="E441" s="225">
        <v>17.19</v>
      </c>
      <c r="F441" s="226" t="s">
        <v>105</v>
      </c>
      <c r="G441" s="227">
        <v>12.0</v>
      </c>
      <c r="H441" s="226" t="s">
        <v>111</v>
      </c>
      <c r="I441" s="227">
        <v>42.0</v>
      </c>
      <c r="J441" s="226" t="s">
        <v>112</v>
      </c>
      <c r="K441" s="227">
        <v>20.0</v>
      </c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</row>
    <row r="442">
      <c r="A442" s="223" t="s">
        <v>1508</v>
      </c>
      <c r="B442" s="223" t="s">
        <v>1509</v>
      </c>
      <c r="C442" s="224">
        <v>2.62</v>
      </c>
      <c r="D442" s="224">
        <v>8.6</v>
      </c>
      <c r="E442" s="225">
        <v>17.19</v>
      </c>
      <c r="F442" s="226" t="s">
        <v>105</v>
      </c>
      <c r="G442" s="227">
        <v>12.0</v>
      </c>
      <c r="H442" s="226" t="s">
        <v>111</v>
      </c>
      <c r="I442" s="227">
        <v>42.0</v>
      </c>
      <c r="J442" s="226" t="s">
        <v>112</v>
      </c>
      <c r="K442" s="227">
        <v>20.0</v>
      </c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</row>
    <row r="443">
      <c r="A443" s="223" t="s">
        <v>1512</v>
      </c>
      <c r="B443" s="223" t="s">
        <v>1513</v>
      </c>
      <c r="C443" s="224">
        <v>2.62</v>
      </c>
      <c r="D443" s="224">
        <v>8.6</v>
      </c>
      <c r="E443" s="225">
        <v>17.19</v>
      </c>
      <c r="F443" s="226" t="s">
        <v>105</v>
      </c>
      <c r="G443" s="227">
        <v>12.0</v>
      </c>
      <c r="H443" s="226" t="s">
        <v>111</v>
      </c>
      <c r="I443" s="227">
        <v>42.0</v>
      </c>
      <c r="J443" s="226" t="s">
        <v>112</v>
      </c>
      <c r="K443" s="227">
        <v>20.0</v>
      </c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</row>
    <row r="444">
      <c r="A444" s="223" t="s">
        <v>1516</v>
      </c>
      <c r="B444" s="223" t="s">
        <v>1517</v>
      </c>
      <c r="C444" s="224">
        <v>1.0</v>
      </c>
      <c r="D444" s="224">
        <v>3.28</v>
      </c>
      <c r="E444" s="225">
        <v>6.56</v>
      </c>
      <c r="F444" s="226" t="s">
        <v>105</v>
      </c>
      <c r="G444" s="229">
        <v>10.0</v>
      </c>
      <c r="H444" s="226" t="s">
        <v>111</v>
      </c>
      <c r="I444" s="229">
        <v>30.0</v>
      </c>
      <c r="J444" s="226" t="s">
        <v>112</v>
      </c>
      <c r="K444" s="229">
        <v>15.0</v>
      </c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</row>
    <row r="445">
      <c r="A445" s="223" t="s">
        <v>1520</v>
      </c>
      <c r="B445" s="223" t="s">
        <v>1521</v>
      </c>
      <c r="C445" s="224">
        <v>1.7</v>
      </c>
      <c r="D445" s="224">
        <v>5.58</v>
      </c>
      <c r="E445" s="225">
        <v>11.16</v>
      </c>
      <c r="F445" s="226" t="s">
        <v>105</v>
      </c>
      <c r="G445" s="227">
        <v>20.0</v>
      </c>
      <c r="H445" s="226" t="s">
        <v>111</v>
      </c>
      <c r="I445" s="227">
        <v>15.0</v>
      </c>
      <c r="J445" s="226" t="s">
        <v>112</v>
      </c>
      <c r="K445" s="227">
        <v>25.0</v>
      </c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</row>
    <row r="446">
      <c r="A446" s="223" t="s">
        <v>1526</v>
      </c>
      <c r="B446" s="223" t="s">
        <v>1527</v>
      </c>
      <c r="C446" s="224">
        <v>1.7</v>
      </c>
      <c r="D446" s="224">
        <v>5.58</v>
      </c>
      <c r="E446" s="225">
        <v>11.16</v>
      </c>
      <c r="F446" s="226" t="s">
        <v>105</v>
      </c>
      <c r="G446" s="227">
        <v>20.0</v>
      </c>
      <c r="H446" s="226" t="s">
        <v>111</v>
      </c>
      <c r="I446" s="227">
        <v>15.0</v>
      </c>
      <c r="J446" s="226" t="s">
        <v>112</v>
      </c>
      <c r="K446" s="227">
        <v>25.0</v>
      </c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</row>
    <row r="447">
      <c r="A447" s="223" t="s">
        <v>1530</v>
      </c>
      <c r="B447" s="223" t="s">
        <v>1531</v>
      </c>
      <c r="C447" s="224">
        <v>1.7</v>
      </c>
      <c r="D447" s="224">
        <v>5.58</v>
      </c>
      <c r="E447" s="225">
        <v>11.16</v>
      </c>
      <c r="F447" s="226" t="s">
        <v>105</v>
      </c>
      <c r="G447" s="227">
        <v>20.0</v>
      </c>
      <c r="H447" s="226" t="s">
        <v>111</v>
      </c>
      <c r="I447" s="227">
        <v>15.0</v>
      </c>
      <c r="J447" s="226" t="s">
        <v>112</v>
      </c>
      <c r="K447" s="227">
        <v>25.0</v>
      </c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</row>
    <row r="448">
      <c r="A448" s="223" t="s">
        <v>1533</v>
      </c>
      <c r="B448" s="223" t="s">
        <v>1534</v>
      </c>
      <c r="C448" s="224">
        <v>1.7</v>
      </c>
      <c r="D448" s="224">
        <v>5.58</v>
      </c>
      <c r="E448" s="225">
        <v>11.16</v>
      </c>
      <c r="F448" s="226" t="s">
        <v>105</v>
      </c>
      <c r="G448" s="227">
        <v>20.0</v>
      </c>
      <c r="H448" s="226" t="s">
        <v>111</v>
      </c>
      <c r="I448" s="227">
        <v>15.0</v>
      </c>
      <c r="J448" s="226" t="s">
        <v>112</v>
      </c>
      <c r="K448" s="227">
        <v>25.0</v>
      </c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</row>
    <row r="449">
      <c r="A449" s="223" t="s">
        <v>1537</v>
      </c>
      <c r="B449" s="223" t="s">
        <v>1538</v>
      </c>
      <c r="C449" s="224">
        <v>1.7</v>
      </c>
      <c r="D449" s="224">
        <v>5.58</v>
      </c>
      <c r="E449" s="225">
        <v>11.16</v>
      </c>
      <c r="F449" s="226" t="s">
        <v>105</v>
      </c>
      <c r="G449" s="227">
        <v>20.0</v>
      </c>
      <c r="H449" s="226" t="s">
        <v>111</v>
      </c>
      <c r="I449" s="227">
        <v>15.0</v>
      </c>
      <c r="J449" s="226" t="s">
        <v>112</v>
      </c>
      <c r="K449" s="227">
        <v>25.0</v>
      </c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</row>
    <row r="450">
      <c r="A450" s="223" t="s">
        <v>1541</v>
      </c>
      <c r="B450" s="223" t="s">
        <v>1542</v>
      </c>
      <c r="C450" s="224">
        <v>1.7</v>
      </c>
      <c r="D450" s="224">
        <v>5.58</v>
      </c>
      <c r="E450" s="225">
        <v>11.16</v>
      </c>
      <c r="F450" s="226" t="s">
        <v>105</v>
      </c>
      <c r="G450" s="227">
        <v>20.0</v>
      </c>
      <c r="H450" s="226" t="s">
        <v>111</v>
      </c>
      <c r="I450" s="227">
        <v>15.0</v>
      </c>
      <c r="J450" s="226" t="s">
        <v>112</v>
      </c>
      <c r="K450" s="227">
        <v>25.0</v>
      </c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</row>
    <row r="451">
      <c r="A451" s="223" t="s">
        <v>1545</v>
      </c>
      <c r="B451" s="223" t="s">
        <v>1546</v>
      </c>
      <c r="C451" s="224">
        <v>1.7</v>
      </c>
      <c r="D451" s="224">
        <v>5.58</v>
      </c>
      <c r="E451" s="225">
        <v>11.16</v>
      </c>
      <c r="F451" s="226" t="s">
        <v>105</v>
      </c>
      <c r="G451" s="227">
        <v>20.0</v>
      </c>
      <c r="H451" s="226" t="s">
        <v>111</v>
      </c>
      <c r="I451" s="227">
        <v>15.0</v>
      </c>
      <c r="J451" s="226" t="s">
        <v>112</v>
      </c>
      <c r="K451" s="227">
        <v>25.0</v>
      </c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</row>
    <row r="452">
      <c r="A452" s="223" t="s">
        <v>1549</v>
      </c>
      <c r="B452" s="223" t="s">
        <v>1550</v>
      </c>
      <c r="C452" s="224">
        <v>0.7</v>
      </c>
      <c r="D452" s="224">
        <v>2.3</v>
      </c>
      <c r="E452" s="225">
        <v>4.59</v>
      </c>
      <c r="F452" s="226" t="s">
        <v>105</v>
      </c>
      <c r="G452" s="227">
        <v>20.0</v>
      </c>
      <c r="H452" s="226" t="s">
        <v>111</v>
      </c>
      <c r="I452" s="227">
        <v>13.0</v>
      </c>
      <c r="J452" s="226" t="s">
        <v>112</v>
      </c>
      <c r="K452" s="227">
        <v>24.0</v>
      </c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</row>
    <row r="453">
      <c r="A453" s="223" t="s">
        <v>1553</v>
      </c>
      <c r="B453" s="223" t="s">
        <v>1554</v>
      </c>
      <c r="C453" s="224">
        <v>0.7</v>
      </c>
      <c r="D453" s="224">
        <v>2.3</v>
      </c>
      <c r="E453" s="225">
        <v>4.59</v>
      </c>
      <c r="F453" s="226" t="s">
        <v>105</v>
      </c>
      <c r="G453" s="227">
        <v>20.0</v>
      </c>
      <c r="H453" s="226" t="s">
        <v>111</v>
      </c>
      <c r="I453" s="227">
        <v>13.0</v>
      </c>
      <c r="J453" s="226" t="s">
        <v>112</v>
      </c>
      <c r="K453" s="227">
        <v>24.0</v>
      </c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</row>
    <row r="454">
      <c r="A454" s="223" t="s">
        <v>1556</v>
      </c>
      <c r="B454" s="223" t="s">
        <v>1557</v>
      </c>
      <c r="C454" s="224">
        <v>3.92</v>
      </c>
      <c r="D454" s="224">
        <v>12.86</v>
      </c>
      <c r="E454" s="225">
        <v>25.72</v>
      </c>
      <c r="F454" s="226" t="s">
        <v>105</v>
      </c>
      <c r="G454" s="227">
        <v>15.0</v>
      </c>
      <c r="H454" s="226" t="s">
        <v>111</v>
      </c>
      <c r="I454" s="227">
        <v>59.0</v>
      </c>
      <c r="J454" s="226" t="s">
        <v>112</v>
      </c>
      <c r="K454" s="227">
        <v>22.0</v>
      </c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</row>
    <row r="455">
      <c r="A455" s="223" t="s">
        <v>1560</v>
      </c>
      <c r="B455" s="223" t="s">
        <v>1561</v>
      </c>
      <c r="C455" s="224">
        <v>2.02</v>
      </c>
      <c r="D455" s="224">
        <v>6.63</v>
      </c>
      <c r="E455" s="225">
        <v>13.26</v>
      </c>
      <c r="F455" s="226" t="s">
        <v>105</v>
      </c>
      <c r="G455" s="227">
        <v>15.0</v>
      </c>
      <c r="H455" s="226" t="s">
        <v>111</v>
      </c>
      <c r="I455" s="227">
        <v>29.0</v>
      </c>
      <c r="J455" s="226" t="s">
        <v>112</v>
      </c>
      <c r="K455" s="227">
        <v>22.0</v>
      </c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</row>
    <row r="456">
      <c r="A456" s="223" t="s">
        <v>1563</v>
      </c>
      <c r="B456" s="223" t="s">
        <v>1564</v>
      </c>
      <c r="C456" s="224">
        <v>1.42</v>
      </c>
      <c r="D456" s="224">
        <v>4.66</v>
      </c>
      <c r="E456" s="225">
        <v>9.32</v>
      </c>
      <c r="F456" s="226" t="s">
        <v>105</v>
      </c>
      <c r="G456" s="227">
        <v>14.0</v>
      </c>
      <c r="H456" s="226" t="s">
        <v>111</v>
      </c>
      <c r="I456" s="227">
        <v>18.0</v>
      </c>
      <c r="J456" s="226" t="s">
        <v>112</v>
      </c>
      <c r="K456" s="227">
        <v>20.0</v>
      </c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</row>
    <row r="457">
      <c r="A457" s="223" t="s">
        <v>1566</v>
      </c>
      <c r="B457" s="223" t="s">
        <v>1204</v>
      </c>
      <c r="C457" s="224">
        <v>2.0</v>
      </c>
      <c r="D457" s="224">
        <v>6.56</v>
      </c>
      <c r="E457" s="225">
        <v>13.12</v>
      </c>
      <c r="F457" s="226" t="s">
        <v>105</v>
      </c>
      <c r="G457" s="227">
        <v>7.0</v>
      </c>
      <c r="H457" s="226" t="s">
        <v>111</v>
      </c>
      <c r="I457" s="227">
        <v>28.0</v>
      </c>
      <c r="J457" s="226" t="s">
        <v>112</v>
      </c>
      <c r="K457" s="227">
        <v>12.0</v>
      </c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</row>
    <row r="458">
      <c r="A458" s="223" t="s">
        <v>1568</v>
      </c>
      <c r="B458" s="223" t="s">
        <v>1569</v>
      </c>
      <c r="C458" s="224">
        <v>1.36</v>
      </c>
      <c r="D458" s="224">
        <v>4.46</v>
      </c>
      <c r="E458" s="225">
        <v>8.92</v>
      </c>
      <c r="F458" s="226" t="s">
        <v>105</v>
      </c>
      <c r="G458" s="227">
        <v>24.0</v>
      </c>
      <c r="H458" s="226" t="s">
        <v>111</v>
      </c>
      <c r="I458" s="227">
        <v>15.0</v>
      </c>
      <c r="J458" s="226" t="s">
        <v>112</v>
      </c>
      <c r="K458" s="227">
        <v>29.0</v>
      </c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</row>
    <row r="459">
      <c r="A459" s="223" t="s">
        <v>1571</v>
      </c>
      <c r="B459" s="223" t="s">
        <v>216</v>
      </c>
      <c r="C459" s="224">
        <v>1.5</v>
      </c>
      <c r="D459" s="224">
        <v>4.92</v>
      </c>
      <c r="E459" s="225">
        <v>9.84</v>
      </c>
      <c r="F459" s="226" t="s">
        <v>105</v>
      </c>
      <c r="G459" s="227">
        <v>26.0</v>
      </c>
      <c r="H459" s="226" t="s">
        <v>111</v>
      </c>
      <c r="I459" s="227">
        <v>14.5</v>
      </c>
      <c r="J459" s="226" t="s">
        <v>112</v>
      </c>
      <c r="K459" s="227">
        <v>30.0</v>
      </c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</row>
    <row r="460">
      <c r="A460" s="223" t="s">
        <v>1576</v>
      </c>
      <c r="B460" s="223" t="s">
        <v>440</v>
      </c>
      <c r="C460" s="224">
        <v>1.65</v>
      </c>
      <c r="D460" s="224">
        <v>5.41</v>
      </c>
      <c r="E460" s="225">
        <v>10.83</v>
      </c>
      <c r="F460" s="226" t="s">
        <v>105</v>
      </c>
      <c r="G460" s="227">
        <v>26.0</v>
      </c>
      <c r="H460" s="226" t="s">
        <v>111</v>
      </c>
      <c r="I460" s="227">
        <v>14.5</v>
      </c>
      <c r="J460" s="226" t="s">
        <v>112</v>
      </c>
      <c r="K460" s="227">
        <v>30.0</v>
      </c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</row>
    <row r="461">
      <c r="A461" s="223" t="s">
        <v>1579</v>
      </c>
      <c r="B461" s="223" t="s">
        <v>1580</v>
      </c>
      <c r="C461" s="224">
        <v>1.65</v>
      </c>
      <c r="D461" s="224">
        <v>5.41</v>
      </c>
      <c r="E461" s="225">
        <v>10.83</v>
      </c>
      <c r="F461" s="226" t="s">
        <v>105</v>
      </c>
      <c r="G461" s="227">
        <v>26.0</v>
      </c>
      <c r="H461" s="226" t="s">
        <v>111</v>
      </c>
      <c r="I461" s="227">
        <v>14.5</v>
      </c>
      <c r="J461" s="226" t="s">
        <v>112</v>
      </c>
      <c r="K461" s="227">
        <v>30.0</v>
      </c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</row>
    <row r="462">
      <c r="A462" s="223" t="s">
        <v>1583</v>
      </c>
      <c r="B462" s="223" t="s">
        <v>202</v>
      </c>
      <c r="C462" s="224">
        <v>1.65</v>
      </c>
      <c r="D462" s="224">
        <v>5.41</v>
      </c>
      <c r="E462" s="225">
        <v>10.83</v>
      </c>
      <c r="F462" s="226" t="s">
        <v>105</v>
      </c>
      <c r="G462" s="227">
        <v>26.0</v>
      </c>
      <c r="H462" s="226" t="s">
        <v>111</v>
      </c>
      <c r="I462" s="227">
        <v>14.5</v>
      </c>
      <c r="J462" s="226" t="s">
        <v>112</v>
      </c>
      <c r="K462" s="227">
        <v>30.0</v>
      </c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</row>
    <row r="463">
      <c r="A463" s="223" t="s">
        <v>1586</v>
      </c>
      <c r="B463" s="223" t="s">
        <v>1587</v>
      </c>
      <c r="C463" s="224">
        <v>1.65</v>
      </c>
      <c r="D463" s="224">
        <v>5.41</v>
      </c>
      <c r="E463" s="225">
        <v>10.83</v>
      </c>
      <c r="F463" s="226" t="s">
        <v>105</v>
      </c>
      <c r="G463" s="227">
        <v>26.0</v>
      </c>
      <c r="H463" s="226" t="s">
        <v>111</v>
      </c>
      <c r="I463" s="227">
        <v>14.5</v>
      </c>
      <c r="J463" s="226" t="s">
        <v>112</v>
      </c>
      <c r="K463" s="227">
        <v>30.0</v>
      </c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</row>
    <row r="464">
      <c r="A464" s="223" t="s">
        <v>1589</v>
      </c>
      <c r="B464" s="223" t="s">
        <v>216</v>
      </c>
      <c r="C464" s="224">
        <v>1.8</v>
      </c>
      <c r="D464" s="224">
        <v>5.91</v>
      </c>
      <c r="E464" s="225">
        <v>11.81</v>
      </c>
      <c r="F464" s="226" t="s">
        <v>105</v>
      </c>
      <c r="G464" s="227">
        <v>29.0</v>
      </c>
      <c r="H464" s="226" t="s">
        <v>111</v>
      </c>
      <c r="I464" s="227">
        <v>20.0</v>
      </c>
      <c r="J464" s="226" t="s">
        <v>112</v>
      </c>
      <c r="K464" s="227">
        <v>33.0</v>
      </c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</row>
    <row r="465">
      <c r="A465" s="223" t="s">
        <v>1591</v>
      </c>
      <c r="B465" s="223" t="s">
        <v>1592</v>
      </c>
      <c r="C465" s="224">
        <v>1.95</v>
      </c>
      <c r="D465" s="224">
        <v>6.4</v>
      </c>
      <c r="E465" s="225">
        <v>12.8</v>
      </c>
      <c r="F465" s="226" t="s">
        <v>105</v>
      </c>
      <c r="G465" s="227">
        <v>29.0</v>
      </c>
      <c r="H465" s="226" t="s">
        <v>111</v>
      </c>
      <c r="I465" s="227">
        <v>20.0</v>
      </c>
      <c r="J465" s="226" t="s">
        <v>112</v>
      </c>
      <c r="K465" s="227">
        <v>33.0</v>
      </c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</row>
    <row r="466">
      <c r="A466" s="223" t="s">
        <v>1594</v>
      </c>
      <c r="B466" s="223" t="s">
        <v>1580</v>
      </c>
      <c r="C466" s="224">
        <v>1.95</v>
      </c>
      <c r="D466" s="224">
        <v>6.4</v>
      </c>
      <c r="E466" s="225">
        <v>12.8</v>
      </c>
      <c r="F466" s="226" t="s">
        <v>105</v>
      </c>
      <c r="G466" s="227">
        <v>29.0</v>
      </c>
      <c r="H466" s="226" t="s">
        <v>111</v>
      </c>
      <c r="I466" s="227">
        <v>20.0</v>
      </c>
      <c r="J466" s="226" t="s">
        <v>112</v>
      </c>
      <c r="K466" s="227">
        <v>33.0</v>
      </c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</row>
    <row r="467">
      <c r="A467" s="223" t="s">
        <v>1596</v>
      </c>
      <c r="B467" s="223" t="s">
        <v>202</v>
      </c>
      <c r="C467" s="224">
        <v>1.95</v>
      </c>
      <c r="D467" s="224">
        <v>6.4</v>
      </c>
      <c r="E467" s="225">
        <v>12.8</v>
      </c>
      <c r="F467" s="226" t="s">
        <v>105</v>
      </c>
      <c r="G467" s="227">
        <v>29.0</v>
      </c>
      <c r="H467" s="226" t="s">
        <v>111</v>
      </c>
      <c r="I467" s="227">
        <v>20.0</v>
      </c>
      <c r="J467" s="226" t="s">
        <v>112</v>
      </c>
      <c r="K467" s="227">
        <v>33.0</v>
      </c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</row>
    <row r="468">
      <c r="A468" s="223" t="s">
        <v>1598</v>
      </c>
      <c r="B468" s="223" t="s">
        <v>1587</v>
      </c>
      <c r="C468" s="224">
        <v>1.95</v>
      </c>
      <c r="D468" s="224">
        <v>6.4</v>
      </c>
      <c r="E468" s="225">
        <v>12.8</v>
      </c>
      <c r="F468" s="226" t="s">
        <v>105</v>
      </c>
      <c r="G468" s="227">
        <v>29.0</v>
      </c>
      <c r="H468" s="226" t="s">
        <v>111</v>
      </c>
      <c r="I468" s="227">
        <v>20.0</v>
      </c>
      <c r="J468" s="226" t="s">
        <v>112</v>
      </c>
      <c r="K468" s="227">
        <v>33.0</v>
      </c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</row>
    <row r="469">
      <c r="A469" s="223" t="s">
        <v>1600</v>
      </c>
      <c r="B469" s="223" t="s">
        <v>216</v>
      </c>
      <c r="C469" s="224">
        <v>1.76</v>
      </c>
      <c r="D469" s="224">
        <v>5.77</v>
      </c>
      <c r="E469" s="225">
        <v>11.55</v>
      </c>
      <c r="F469" s="226" t="s">
        <v>105</v>
      </c>
      <c r="G469" s="227">
        <v>16.0</v>
      </c>
      <c r="H469" s="226" t="s">
        <v>111</v>
      </c>
      <c r="I469" s="227">
        <v>30.0</v>
      </c>
      <c r="J469" s="226" t="s">
        <v>112</v>
      </c>
      <c r="K469" s="227">
        <v>20.0</v>
      </c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</row>
    <row r="470">
      <c r="A470" s="223" t="s">
        <v>1602</v>
      </c>
      <c r="B470" s="223" t="s">
        <v>1592</v>
      </c>
      <c r="C470" s="224">
        <v>1.92</v>
      </c>
      <c r="D470" s="224">
        <v>6.3</v>
      </c>
      <c r="E470" s="225">
        <v>12.6</v>
      </c>
      <c r="F470" s="226" t="s">
        <v>105</v>
      </c>
      <c r="G470" s="227">
        <v>16.0</v>
      </c>
      <c r="H470" s="226" t="s">
        <v>111</v>
      </c>
      <c r="I470" s="227">
        <v>30.0</v>
      </c>
      <c r="J470" s="226" t="s">
        <v>112</v>
      </c>
      <c r="K470" s="227">
        <v>20.0</v>
      </c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</row>
    <row r="471">
      <c r="A471" s="223" t="s">
        <v>1604</v>
      </c>
      <c r="B471" s="223" t="s">
        <v>1580</v>
      </c>
      <c r="C471" s="224">
        <v>1.92</v>
      </c>
      <c r="D471" s="224">
        <v>6.3</v>
      </c>
      <c r="E471" s="225">
        <v>12.6</v>
      </c>
      <c r="F471" s="226" t="s">
        <v>105</v>
      </c>
      <c r="G471" s="227">
        <v>16.0</v>
      </c>
      <c r="H471" s="226" t="s">
        <v>111</v>
      </c>
      <c r="I471" s="227">
        <v>30.0</v>
      </c>
      <c r="J471" s="226" t="s">
        <v>112</v>
      </c>
      <c r="K471" s="227">
        <v>20.0</v>
      </c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</row>
    <row r="472">
      <c r="A472" s="223" t="s">
        <v>1606</v>
      </c>
      <c r="B472" s="223" t="s">
        <v>202</v>
      </c>
      <c r="C472" s="224">
        <v>1.92</v>
      </c>
      <c r="D472" s="224">
        <v>6.3</v>
      </c>
      <c r="E472" s="225">
        <v>12.6</v>
      </c>
      <c r="F472" s="226" t="s">
        <v>105</v>
      </c>
      <c r="G472" s="227">
        <v>16.0</v>
      </c>
      <c r="H472" s="226" t="s">
        <v>111</v>
      </c>
      <c r="I472" s="227">
        <v>30.0</v>
      </c>
      <c r="J472" s="226" t="s">
        <v>112</v>
      </c>
      <c r="K472" s="227">
        <v>20.0</v>
      </c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</row>
    <row r="473">
      <c r="A473" s="223" t="s">
        <v>1608</v>
      </c>
      <c r="B473" s="223" t="s">
        <v>1587</v>
      </c>
      <c r="C473" s="224">
        <v>1.92</v>
      </c>
      <c r="D473" s="224">
        <v>6.3</v>
      </c>
      <c r="E473" s="225">
        <v>12.6</v>
      </c>
      <c r="F473" s="226" t="s">
        <v>105</v>
      </c>
      <c r="G473" s="227">
        <v>16.0</v>
      </c>
      <c r="H473" s="226" t="s">
        <v>111</v>
      </c>
      <c r="I473" s="227">
        <v>30.0</v>
      </c>
      <c r="J473" s="226" t="s">
        <v>112</v>
      </c>
      <c r="K473" s="227">
        <v>20.0</v>
      </c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</row>
    <row r="474">
      <c r="A474" s="223" t="s">
        <v>1610</v>
      </c>
      <c r="B474" s="223" t="s">
        <v>1611</v>
      </c>
      <c r="C474" s="224">
        <v>2.85</v>
      </c>
      <c r="D474" s="224">
        <v>9.35</v>
      </c>
      <c r="E474" s="225">
        <v>18.7</v>
      </c>
      <c r="F474" s="226" t="s">
        <v>105</v>
      </c>
      <c r="G474" s="227">
        <v>27.5</v>
      </c>
      <c r="H474" s="226" t="s">
        <v>111</v>
      </c>
      <c r="I474" s="227">
        <v>95.0</v>
      </c>
      <c r="J474" s="226" t="s">
        <v>112</v>
      </c>
      <c r="K474" s="227">
        <v>45.0</v>
      </c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</row>
    <row r="475">
      <c r="A475" s="223" t="s">
        <v>1614</v>
      </c>
      <c r="B475" s="223" t="s">
        <v>1611</v>
      </c>
      <c r="C475" s="224">
        <v>1.28</v>
      </c>
      <c r="D475" s="224">
        <v>4.2</v>
      </c>
      <c r="E475" s="225">
        <v>8.4</v>
      </c>
      <c r="F475" s="226" t="s">
        <v>105</v>
      </c>
      <c r="G475" s="227">
        <v>15.0</v>
      </c>
      <c r="H475" s="226" t="s">
        <v>111</v>
      </c>
      <c r="I475" s="227">
        <v>49.0</v>
      </c>
      <c r="J475" s="226" t="s">
        <v>112</v>
      </c>
      <c r="K475" s="227">
        <v>26.0</v>
      </c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</row>
    <row r="476">
      <c r="A476" s="223" t="s">
        <v>1616</v>
      </c>
      <c r="B476" s="223" t="s">
        <v>1617</v>
      </c>
      <c r="C476" s="224">
        <v>2.85</v>
      </c>
      <c r="D476" s="224">
        <v>9.35</v>
      </c>
      <c r="E476" s="225">
        <v>18.7</v>
      </c>
      <c r="F476" s="226" t="s">
        <v>105</v>
      </c>
      <c r="G476" s="227">
        <v>27.5</v>
      </c>
      <c r="H476" s="226" t="s">
        <v>111</v>
      </c>
      <c r="I476" s="227">
        <v>95.0</v>
      </c>
      <c r="J476" s="226" t="s">
        <v>112</v>
      </c>
      <c r="K476" s="227">
        <v>45.0</v>
      </c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</row>
    <row r="477">
      <c r="A477" s="223" t="s">
        <v>1619</v>
      </c>
      <c r="B477" s="223" t="s">
        <v>1620</v>
      </c>
      <c r="C477" s="224">
        <v>2.65</v>
      </c>
      <c r="D477" s="224">
        <v>8.69</v>
      </c>
      <c r="E477" s="225">
        <v>17.39</v>
      </c>
      <c r="F477" s="226" t="s">
        <v>105</v>
      </c>
      <c r="G477" s="227">
        <v>11.0</v>
      </c>
      <c r="H477" s="226" t="s">
        <v>111</v>
      </c>
      <c r="I477" s="227">
        <v>70.0</v>
      </c>
      <c r="J477" s="226" t="s">
        <v>112</v>
      </c>
      <c r="K477" s="227">
        <v>17.0</v>
      </c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</row>
    <row r="478">
      <c r="A478" s="223" t="s">
        <v>1624</v>
      </c>
      <c r="B478" s="223" t="s">
        <v>1625</v>
      </c>
      <c r="C478" s="224">
        <v>2.65</v>
      </c>
      <c r="D478" s="224">
        <v>8.69</v>
      </c>
      <c r="E478" s="225">
        <v>17.39</v>
      </c>
      <c r="F478" s="226" t="s">
        <v>105</v>
      </c>
      <c r="G478" s="227">
        <v>11.0</v>
      </c>
      <c r="H478" s="226" t="s">
        <v>111</v>
      </c>
      <c r="I478" s="227">
        <v>70.0</v>
      </c>
      <c r="J478" s="226" t="s">
        <v>112</v>
      </c>
      <c r="K478" s="227">
        <v>17.0</v>
      </c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</row>
    <row r="479">
      <c r="A479" s="223" t="s">
        <v>1627</v>
      </c>
      <c r="B479" s="223" t="s">
        <v>1628</v>
      </c>
      <c r="C479" s="224">
        <v>2.46</v>
      </c>
      <c r="D479" s="224">
        <v>8.07</v>
      </c>
      <c r="E479" s="225">
        <v>16.14</v>
      </c>
      <c r="F479" s="226" t="s">
        <v>105</v>
      </c>
      <c r="G479" s="227">
        <v>25.0</v>
      </c>
      <c r="H479" s="226" t="s">
        <v>111</v>
      </c>
      <c r="I479" s="227">
        <v>43.0</v>
      </c>
      <c r="J479" s="226" t="s">
        <v>112</v>
      </c>
      <c r="K479" s="227">
        <v>30.0</v>
      </c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</row>
    <row r="480">
      <c r="A480" s="223" t="s">
        <v>1631</v>
      </c>
      <c r="B480" s="223" t="s">
        <v>1625</v>
      </c>
      <c r="C480" s="224">
        <v>2.46</v>
      </c>
      <c r="D480" s="224">
        <v>8.07</v>
      </c>
      <c r="E480" s="225">
        <v>16.14</v>
      </c>
      <c r="F480" s="226" t="s">
        <v>105</v>
      </c>
      <c r="G480" s="227">
        <v>25.0</v>
      </c>
      <c r="H480" s="226" t="s">
        <v>111</v>
      </c>
      <c r="I480" s="227">
        <v>43.0</v>
      </c>
      <c r="J480" s="226" t="s">
        <v>112</v>
      </c>
      <c r="K480" s="227">
        <v>30.0</v>
      </c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</row>
    <row r="481">
      <c r="A481" s="223" t="s">
        <v>1633</v>
      </c>
      <c r="B481" s="223" t="s">
        <v>1620</v>
      </c>
      <c r="C481" s="224">
        <v>1.6</v>
      </c>
      <c r="D481" s="224">
        <v>5.25</v>
      </c>
      <c r="E481" s="225">
        <v>10.5</v>
      </c>
      <c r="F481" s="226" t="s">
        <v>105</v>
      </c>
      <c r="G481" s="227">
        <v>23.0</v>
      </c>
      <c r="H481" s="226" t="s">
        <v>111</v>
      </c>
      <c r="I481" s="227">
        <v>30.0</v>
      </c>
      <c r="J481" s="226" t="s">
        <v>112</v>
      </c>
      <c r="K481" s="227">
        <v>30.0</v>
      </c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</row>
    <row r="482">
      <c r="A482" s="223" t="s">
        <v>1635</v>
      </c>
      <c r="B482" s="223" t="s">
        <v>1628</v>
      </c>
      <c r="C482" s="224">
        <v>1.6</v>
      </c>
      <c r="D482" s="224">
        <v>5.25</v>
      </c>
      <c r="E482" s="225">
        <v>10.5</v>
      </c>
      <c r="F482" s="226" t="s">
        <v>105</v>
      </c>
      <c r="G482" s="227">
        <v>23.0</v>
      </c>
      <c r="H482" s="226" t="s">
        <v>111</v>
      </c>
      <c r="I482" s="227">
        <v>30.0</v>
      </c>
      <c r="J482" s="226" t="s">
        <v>112</v>
      </c>
      <c r="K482" s="227">
        <v>30.0</v>
      </c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</row>
    <row r="483">
      <c r="A483" s="223" t="s">
        <v>1637</v>
      </c>
      <c r="B483" s="223" t="s">
        <v>1625</v>
      </c>
      <c r="C483" s="224">
        <v>1.6</v>
      </c>
      <c r="D483" s="224">
        <v>5.25</v>
      </c>
      <c r="E483" s="225">
        <v>10.5</v>
      </c>
      <c r="F483" s="226" t="s">
        <v>105</v>
      </c>
      <c r="G483" s="227">
        <v>23.0</v>
      </c>
      <c r="H483" s="226" t="s">
        <v>111</v>
      </c>
      <c r="I483" s="227">
        <v>30.0</v>
      </c>
      <c r="J483" s="226" t="s">
        <v>112</v>
      </c>
      <c r="K483" s="227">
        <v>30.0</v>
      </c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</row>
    <row r="484">
      <c r="A484" s="223" t="s">
        <v>1639</v>
      </c>
      <c r="B484" s="223" t="s">
        <v>1628</v>
      </c>
      <c r="C484" s="224">
        <v>1.28</v>
      </c>
      <c r="D484" s="224">
        <v>4.2</v>
      </c>
      <c r="E484" s="225">
        <v>8.4</v>
      </c>
      <c r="F484" s="226" t="s">
        <v>105</v>
      </c>
      <c r="G484" s="227">
        <v>25.0</v>
      </c>
      <c r="H484" s="226" t="s">
        <v>111</v>
      </c>
      <c r="I484" s="227">
        <v>18.0</v>
      </c>
      <c r="J484" s="226" t="s">
        <v>112</v>
      </c>
      <c r="K484" s="227">
        <v>30.0</v>
      </c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</row>
    <row r="485">
      <c r="A485" s="223" t="s">
        <v>1641</v>
      </c>
      <c r="B485" s="223" t="s">
        <v>1625</v>
      </c>
      <c r="C485" s="224">
        <v>1.28</v>
      </c>
      <c r="D485" s="224">
        <v>4.2</v>
      </c>
      <c r="E485" s="225">
        <v>8.4</v>
      </c>
      <c r="F485" s="226" t="s">
        <v>105</v>
      </c>
      <c r="G485" s="227">
        <v>25.0</v>
      </c>
      <c r="H485" s="226" t="s">
        <v>111</v>
      </c>
      <c r="I485" s="227">
        <v>18.0</v>
      </c>
      <c r="J485" s="226" t="s">
        <v>112</v>
      </c>
      <c r="K485" s="227">
        <v>30.0</v>
      </c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</row>
    <row r="486">
      <c r="A486" s="223" t="s">
        <v>1643</v>
      </c>
      <c r="B486" s="223" t="s">
        <v>1620</v>
      </c>
      <c r="C486" s="224">
        <v>1.4</v>
      </c>
      <c r="D486" s="224">
        <v>4.59</v>
      </c>
      <c r="E486" s="225">
        <v>9.19</v>
      </c>
      <c r="F486" s="226" t="s">
        <v>105</v>
      </c>
      <c r="G486" s="227">
        <v>12.0</v>
      </c>
      <c r="H486" s="226" t="s">
        <v>111</v>
      </c>
      <c r="I486" s="227">
        <v>38.0</v>
      </c>
      <c r="J486" s="226" t="s">
        <v>112</v>
      </c>
      <c r="K486" s="227">
        <v>17.0</v>
      </c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</row>
    <row r="487">
      <c r="A487" s="223" t="s">
        <v>1645</v>
      </c>
      <c r="B487" s="223" t="s">
        <v>1625</v>
      </c>
      <c r="C487" s="224">
        <v>1.4</v>
      </c>
      <c r="D487" s="224">
        <v>4.59</v>
      </c>
      <c r="E487" s="225">
        <v>9.19</v>
      </c>
      <c r="F487" s="226" t="s">
        <v>105</v>
      </c>
      <c r="G487" s="227">
        <v>12.0</v>
      </c>
      <c r="H487" s="226" t="s">
        <v>111</v>
      </c>
      <c r="I487" s="227">
        <v>38.0</v>
      </c>
      <c r="J487" s="226" t="s">
        <v>112</v>
      </c>
      <c r="K487" s="227">
        <v>17.0</v>
      </c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</row>
    <row r="488">
      <c r="A488" s="223" t="s">
        <v>1647</v>
      </c>
      <c r="B488" s="223" t="s">
        <v>1620</v>
      </c>
      <c r="C488" s="224">
        <v>0.92</v>
      </c>
      <c r="D488" s="224">
        <v>3.02</v>
      </c>
      <c r="E488" s="225">
        <v>6.04</v>
      </c>
      <c r="F488" s="226" t="s">
        <v>105</v>
      </c>
      <c r="G488" s="227">
        <v>12.0</v>
      </c>
      <c r="H488" s="226" t="s">
        <v>111</v>
      </c>
      <c r="I488" s="227">
        <v>16.0</v>
      </c>
      <c r="J488" s="226" t="s">
        <v>112</v>
      </c>
      <c r="K488" s="227">
        <v>17.0</v>
      </c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</row>
    <row r="489">
      <c r="A489" s="223" t="s">
        <v>1649</v>
      </c>
      <c r="B489" s="223" t="s">
        <v>1628</v>
      </c>
      <c r="C489" s="224">
        <v>0.92</v>
      </c>
      <c r="D489" s="224">
        <v>3.02</v>
      </c>
      <c r="E489" s="225">
        <v>6.04</v>
      </c>
      <c r="F489" s="226" t="s">
        <v>105</v>
      </c>
      <c r="G489" s="227">
        <v>12.0</v>
      </c>
      <c r="H489" s="226" t="s">
        <v>111</v>
      </c>
      <c r="I489" s="227">
        <v>16.0</v>
      </c>
      <c r="J489" s="226" t="s">
        <v>112</v>
      </c>
      <c r="K489" s="227">
        <v>17.0</v>
      </c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</row>
    <row r="490">
      <c r="A490" s="223" t="s">
        <v>1651</v>
      </c>
      <c r="B490" s="223" t="s">
        <v>1625</v>
      </c>
      <c r="C490" s="224">
        <v>0.92</v>
      </c>
      <c r="D490" s="224">
        <v>3.02</v>
      </c>
      <c r="E490" s="225">
        <v>6.04</v>
      </c>
      <c r="F490" s="226" t="s">
        <v>105</v>
      </c>
      <c r="G490" s="227">
        <v>12.0</v>
      </c>
      <c r="H490" s="226" t="s">
        <v>111</v>
      </c>
      <c r="I490" s="227">
        <v>16.0</v>
      </c>
      <c r="J490" s="226" t="s">
        <v>112</v>
      </c>
      <c r="K490" s="227">
        <v>17.0</v>
      </c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</row>
    <row r="491">
      <c r="A491" s="223" t="s">
        <v>1653</v>
      </c>
      <c r="B491" s="223" t="s">
        <v>1654</v>
      </c>
      <c r="C491" s="224">
        <v>2.95</v>
      </c>
      <c r="D491" s="224">
        <v>9.68</v>
      </c>
      <c r="E491" s="225">
        <v>19.36</v>
      </c>
      <c r="F491" s="226" t="s">
        <v>105</v>
      </c>
      <c r="G491" s="227">
        <v>8.0</v>
      </c>
      <c r="H491" s="226" t="s">
        <v>111</v>
      </c>
      <c r="I491" s="227">
        <v>70.0</v>
      </c>
      <c r="J491" s="226" t="s">
        <v>112</v>
      </c>
      <c r="K491" s="227">
        <v>18.0</v>
      </c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</row>
    <row r="492">
      <c r="A492" s="223" t="s">
        <v>1657</v>
      </c>
      <c r="B492" s="223" t="s">
        <v>1654</v>
      </c>
      <c r="C492" s="224">
        <v>2.65</v>
      </c>
      <c r="D492" s="224">
        <v>8.69</v>
      </c>
      <c r="E492" s="225">
        <v>17.39</v>
      </c>
      <c r="F492" s="226" t="s">
        <v>105</v>
      </c>
      <c r="G492" s="227">
        <v>10.0</v>
      </c>
      <c r="H492" s="226" t="s">
        <v>111</v>
      </c>
      <c r="I492" s="227">
        <v>41.0</v>
      </c>
      <c r="J492" s="226" t="s">
        <v>112</v>
      </c>
      <c r="K492" s="227">
        <v>21.0</v>
      </c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</row>
    <row r="493">
      <c r="A493" s="223" t="s">
        <v>1659</v>
      </c>
      <c r="B493" s="223" t="s">
        <v>1654</v>
      </c>
      <c r="C493" s="224">
        <v>1.7</v>
      </c>
      <c r="D493" s="224">
        <v>5.58</v>
      </c>
      <c r="E493" s="225">
        <v>11.16</v>
      </c>
      <c r="F493" s="226" t="s">
        <v>105</v>
      </c>
      <c r="G493" s="227">
        <v>10.0</v>
      </c>
      <c r="H493" s="226" t="s">
        <v>111</v>
      </c>
      <c r="I493" s="227">
        <v>24.0</v>
      </c>
      <c r="J493" s="226" t="s">
        <v>112</v>
      </c>
      <c r="K493" s="227">
        <v>19.0</v>
      </c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</row>
    <row r="494">
      <c r="A494" s="223" t="s">
        <v>1661</v>
      </c>
      <c r="B494" s="223" t="s">
        <v>1662</v>
      </c>
      <c r="C494" s="224">
        <v>3.1</v>
      </c>
      <c r="D494" s="224">
        <v>10.17</v>
      </c>
      <c r="E494" s="225">
        <v>20.34</v>
      </c>
      <c r="F494" s="226" t="s">
        <v>105</v>
      </c>
      <c r="G494" s="227">
        <v>8.0</v>
      </c>
      <c r="H494" s="226" t="s">
        <v>111</v>
      </c>
      <c r="I494" s="227">
        <v>70.0</v>
      </c>
      <c r="J494" s="226" t="s">
        <v>112</v>
      </c>
      <c r="K494" s="227">
        <v>18.0</v>
      </c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</row>
    <row r="495">
      <c r="A495" s="223" t="s">
        <v>1664</v>
      </c>
      <c r="B495" s="223" t="s">
        <v>1662</v>
      </c>
      <c r="C495" s="224">
        <v>2.65</v>
      </c>
      <c r="D495" s="224">
        <v>8.69</v>
      </c>
      <c r="E495" s="225">
        <v>17.39</v>
      </c>
      <c r="F495" s="226" t="s">
        <v>105</v>
      </c>
      <c r="G495" s="227">
        <v>10.0</v>
      </c>
      <c r="H495" s="226" t="s">
        <v>111</v>
      </c>
      <c r="I495" s="227">
        <v>41.0</v>
      </c>
      <c r="J495" s="226" t="s">
        <v>112</v>
      </c>
      <c r="K495" s="227">
        <v>21.0</v>
      </c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</row>
    <row r="496">
      <c r="A496" s="223" t="s">
        <v>1666</v>
      </c>
      <c r="B496" s="223" t="s">
        <v>1662</v>
      </c>
      <c r="C496" s="224">
        <v>1.7</v>
      </c>
      <c r="D496" s="224">
        <v>5.58</v>
      </c>
      <c r="E496" s="225">
        <v>11.16</v>
      </c>
      <c r="F496" s="226" t="s">
        <v>105</v>
      </c>
      <c r="G496" s="227">
        <v>10.0</v>
      </c>
      <c r="H496" s="226" t="s">
        <v>111</v>
      </c>
      <c r="I496" s="227">
        <v>24.0</v>
      </c>
      <c r="J496" s="226" t="s">
        <v>112</v>
      </c>
      <c r="K496" s="227">
        <v>19.0</v>
      </c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</row>
    <row r="497">
      <c r="A497" s="223" t="s">
        <v>1668</v>
      </c>
      <c r="B497" s="223" t="s">
        <v>1669</v>
      </c>
      <c r="C497" s="224">
        <v>3.1</v>
      </c>
      <c r="D497" s="224">
        <v>10.17</v>
      </c>
      <c r="E497" s="225">
        <v>20.34</v>
      </c>
      <c r="F497" s="226" t="s">
        <v>105</v>
      </c>
      <c r="G497" s="227">
        <v>8.0</v>
      </c>
      <c r="H497" s="226" t="s">
        <v>111</v>
      </c>
      <c r="I497" s="227">
        <v>70.0</v>
      </c>
      <c r="J497" s="226" t="s">
        <v>112</v>
      </c>
      <c r="K497" s="227">
        <v>18.0</v>
      </c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</row>
    <row r="498">
      <c r="A498" s="223" t="s">
        <v>1671</v>
      </c>
      <c r="B498" s="223" t="s">
        <v>1669</v>
      </c>
      <c r="C498" s="224">
        <v>2.65</v>
      </c>
      <c r="D498" s="224">
        <v>8.69</v>
      </c>
      <c r="E498" s="225">
        <v>17.39</v>
      </c>
      <c r="F498" s="226" t="s">
        <v>105</v>
      </c>
      <c r="G498" s="227">
        <v>10.0</v>
      </c>
      <c r="H498" s="226" t="s">
        <v>111</v>
      </c>
      <c r="I498" s="227">
        <v>41.0</v>
      </c>
      <c r="J498" s="226" t="s">
        <v>112</v>
      </c>
      <c r="K498" s="227">
        <v>21.0</v>
      </c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</row>
    <row r="499">
      <c r="A499" s="223" t="s">
        <v>1673</v>
      </c>
      <c r="B499" s="223" t="s">
        <v>1669</v>
      </c>
      <c r="C499" s="224">
        <v>1.7</v>
      </c>
      <c r="D499" s="224">
        <v>5.58</v>
      </c>
      <c r="E499" s="225">
        <v>11.16</v>
      </c>
      <c r="F499" s="226" t="s">
        <v>105</v>
      </c>
      <c r="G499" s="227">
        <v>10.0</v>
      </c>
      <c r="H499" s="226" t="s">
        <v>111</v>
      </c>
      <c r="I499" s="227">
        <v>24.0</v>
      </c>
      <c r="J499" s="226" t="s">
        <v>112</v>
      </c>
      <c r="K499" s="227">
        <v>19.0</v>
      </c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</row>
    <row r="500">
      <c r="A500" s="223" t="s">
        <v>1675</v>
      </c>
      <c r="B500" s="223" t="s">
        <v>1676</v>
      </c>
      <c r="C500" s="224">
        <v>3.1</v>
      </c>
      <c r="D500" s="224">
        <v>10.17</v>
      </c>
      <c r="E500" s="225">
        <v>20.34</v>
      </c>
      <c r="F500" s="226" t="s">
        <v>105</v>
      </c>
      <c r="G500" s="227">
        <v>8.0</v>
      </c>
      <c r="H500" s="226" t="s">
        <v>111</v>
      </c>
      <c r="I500" s="227">
        <v>70.0</v>
      </c>
      <c r="J500" s="226" t="s">
        <v>112</v>
      </c>
      <c r="K500" s="227">
        <v>18.0</v>
      </c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</row>
    <row r="501">
      <c r="A501" s="223" t="s">
        <v>1679</v>
      </c>
      <c r="B501" s="223" t="s">
        <v>1676</v>
      </c>
      <c r="C501" s="224">
        <v>2.65</v>
      </c>
      <c r="D501" s="224">
        <v>8.69</v>
      </c>
      <c r="E501" s="225">
        <v>17.39</v>
      </c>
      <c r="F501" s="226" t="s">
        <v>105</v>
      </c>
      <c r="G501" s="227">
        <v>10.0</v>
      </c>
      <c r="H501" s="226" t="s">
        <v>111</v>
      </c>
      <c r="I501" s="227">
        <v>41.0</v>
      </c>
      <c r="J501" s="226" t="s">
        <v>112</v>
      </c>
      <c r="K501" s="227">
        <v>21.0</v>
      </c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</row>
    <row r="502">
      <c r="A502" s="223" t="s">
        <v>1681</v>
      </c>
      <c r="B502" s="223" t="s">
        <v>1676</v>
      </c>
      <c r="C502" s="224">
        <v>1.7</v>
      </c>
      <c r="D502" s="224">
        <v>5.58</v>
      </c>
      <c r="E502" s="225">
        <v>11.16</v>
      </c>
      <c r="F502" s="226" t="s">
        <v>105</v>
      </c>
      <c r="G502" s="227">
        <v>10.0</v>
      </c>
      <c r="H502" s="226" t="s">
        <v>111</v>
      </c>
      <c r="I502" s="227">
        <v>24.0</v>
      </c>
      <c r="J502" s="226" t="s">
        <v>112</v>
      </c>
      <c r="K502" s="227">
        <v>19.0</v>
      </c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</row>
    <row r="503">
      <c r="A503" s="223" t="s">
        <v>1683</v>
      </c>
      <c r="B503" s="223" t="s">
        <v>1684</v>
      </c>
      <c r="C503" s="224">
        <v>1.98</v>
      </c>
      <c r="D503" s="224">
        <v>6.5</v>
      </c>
      <c r="E503" s="225">
        <v>12.99</v>
      </c>
      <c r="F503" s="226" t="s">
        <v>105</v>
      </c>
      <c r="G503" s="227">
        <v>15.0</v>
      </c>
      <c r="H503" s="226" t="s">
        <v>111</v>
      </c>
      <c r="I503" s="227">
        <v>73.0</v>
      </c>
      <c r="J503" s="226" t="s">
        <v>112</v>
      </c>
      <c r="K503" s="227">
        <v>20.0</v>
      </c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</row>
    <row r="504">
      <c r="A504" s="223" t="s">
        <v>1688</v>
      </c>
      <c r="B504" s="223" t="s">
        <v>1689</v>
      </c>
      <c r="C504" s="224">
        <v>1.98</v>
      </c>
      <c r="D504" s="224">
        <v>6.5</v>
      </c>
      <c r="E504" s="225">
        <v>12.99</v>
      </c>
      <c r="F504" s="226" t="s">
        <v>105</v>
      </c>
      <c r="G504" s="227">
        <v>15.0</v>
      </c>
      <c r="H504" s="226" t="s">
        <v>111</v>
      </c>
      <c r="I504" s="227">
        <v>73.0</v>
      </c>
      <c r="J504" s="226" t="s">
        <v>112</v>
      </c>
      <c r="K504" s="227">
        <v>20.0</v>
      </c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</row>
    <row r="505">
      <c r="A505" s="223" t="s">
        <v>1691</v>
      </c>
      <c r="B505" s="223" t="s">
        <v>1684</v>
      </c>
      <c r="C505" s="224">
        <v>1.52</v>
      </c>
      <c r="D505" s="224">
        <v>4.99</v>
      </c>
      <c r="E505" s="225">
        <v>9.97</v>
      </c>
      <c r="F505" s="226" t="s">
        <v>105</v>
      </c>
      <c r="G505" s="227">
        <v>22.0</v>
      </c>
      <c r="H505" s="226" t="s">
        <v>111</v>
      </c>
      <c r="I505" s="227">
        <v>43.0</v>
      </c>
      <c r="J505" s="226" t="s">
        <v>112</v>
      </c>
      <c r="K505" s="227">
        <v>34.0</v>
      </c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</row>
    <row r="506">
      <c r="A506" s="223" t="s">
        <v>1692</v>
      </c>
      <c r="B506" s="223" t="s">
        <v>1689</v>
      </c>
      <c r="C506" s="224">
        <v>1.52</v>
      </c>
      <c r="D506" s="224">
        <v>4.99</v>
      </c>
      <c r="E506" s="225">
        <v>9.97</v>
      </c>
      <c r="F506" s="226" t="s">
        <v>105</v>
      </c>
      <c r="G506" s="227">
        <v>22.0</v>
      </c>
      <c r="H506" s="226" t="s">
        <v>111</v>
      </c>
      <c r="I506" s="227">
        <v>43.0</v>
      </c>
      <c r="J506" s="226" t="s">
        <v>112</v>
      </c>
      <c r="K506" s="227">
        <v>34.0</v>
      </c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</row>
    <row r="507">
      <c r="A507" s="223" t="s">
        <v>1694</v>
      </c>
      <c r="B507" s="223" t="s">
        <v>1695</v>
      </c>
      <c r="C507" s="224">
        <v>2.95</v>
      </c>
      <c r="D507" s="224">
        <v>9.68</v>
      </c>
      <c r="E507" s="225">
        <v>19.36</v>
      </c>
      <c r="F507" s="226" t="s">
        <v>105</v>
      </c>
      <c r="G507" s="227">
        <v>20.0</v>
      </c>
      <c r="H507" s="226" t="s">
        <v>111</v>
      </c>
      <c r="I507" s="227">
        <v>91.0</v>
      </c>
      <c r="J507" s="226" t="s">
        <v>112</v>
      </c>
      <c r="K507" s="227">
        <v>35.0</v>
      </c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</row>
    <row r="508">
      <c r="A508" s="223" t="s">
        <v>1697</v>
      </c>
      <c r="B508" s="223" t="s">
        <v>1698</v>
      </c>
      <c r="C508" s="224">
        <v>1.2</v>
      </c>
      <c r="D508" s="224">
        <v>3.94</v>
      </c>
      <c r="E508" s="225">
        <v>7.87</v>
      </c>
      <c r="F508" s="226" t="s">
        <v>105</v>
      </c>
      <c r="G508" s="227">
        <v>15.0</v>
      </c>
      <c r="H508" s="226" t="s">
        <v>111</v>
      </c>
      <c r="I508" s="227">
        <v>39.0</v>
      </c>
      <c r="J508" s="226" t="s">
        <v>112</v>
      </c>
      <c r="K508" s="227">
        <v>25.0</v>
      </c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</row>
    <row r="509">
      <c r="A509" s="223" t="s">
        <v>1700</v>
      </c>
      <c r="B509" s="223" t="s">
        <v>1701</v>
      </c>
      <c r="C509" s="224">
        <v>0.85</v>
      </c>
      <c r="D509" s="224">
        <v>2.79</v>
      </c>
      <c r="E509" s="225">
        <v>5.58</v>
      </c>
      <c r="F509" s="226" t="s">
        <v>105</v>
      </c>
      <c r="G509" s="227">
        <v>18.0</v>
      </c>
      <c r="H509" s="226" t="s">
        <v>111</v>
      </c>
      <c r="I509" s="227">
        <v>25.0</v>
      </c>
      <c r="J509" s="226" t="s">
        <v>112</v>
      </c>
      <c r="K509" s="227">
        <v>22.0</v>
      </c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</row>
    <row r="510">
      <c r="A510" s="223" t="s">
        <v>1703</v>
      </c>
      <c r="B510" s="223" t="s">
        <v>1704</v>
      </c>
      <c r="C510" s="224">
        <v>0.85</v>
      </c>
      <c r="D510" s="224">
        <v>2.79</v>
      </c>
      <c r="E510" s="225">
        <v>5.58</v>
      </c>
      <c r="F510" s="226" t="s">
        <v>105</v>
      </c>
      <c r="G510" s="227">
        <v>18.0</v>
      </c>
      <c r="H510" s="226" t="s">
        <v>111</v>
      </c>
      <c r="I510" s="227">
        <v>25.0</v>
      </c>
      <c r="J510" s="226" t="s">
        <v>112</v>
      </c>
      <c r="K510" s="227">
        <v>22.0</v>
      </c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</row>
    <row r="511">
      <c r="A511" s="223" t="s">
        <v>1706</v>
      </c>
      <c r="B511" s="223" t="s">
        <v>1707</v>
      </c>
      <c r="C511" s="224">
        <v>2.6</v>
      </c>
      <c r="D511" s="224">
        <v>8.53</v>
      </c>
      <c r="E511" s="225">
        <v>17.06</v>
      </c>
      <c r="F511" s="226" t="s">
        <v>105</v>
      </c>
      <c r="G511" s="227">
        <v>14.0</v>
      </c>
      <c r="H511" s="226" t="s">
        <v>111</v>
      </c>
      <c r="I511" s="227">
        <v>81.0</v>
      </c>
      <c r="J511" s="226" t="s">
        <v>112</v>
      </c>
      <c r="K511" s="227">
        <v>25.0</v>
      </c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</row>
    <row r="512">
      <c r="A512" s="223" t="s">
        <v>1709</v>
      </c>
      <c r="B512" s="223" t="s">
        <v>1710</v>
      </c>
      <c r="C512" s="224">
        <v>1.68</v>
      </c>
      <c r="D512" s="224">
        <v>5.51</v>
      </c>
      <c r="E512" s="225">
        <v>11.02</v>
      </c>
      <c r="F512" s="226" t="s">
        <v>105</v>
      </c>
      <c r="G512" s="227">
        <v>19.0</v>
      </c>
      <c r="H512" s="226" t="s">
        <v>111</v>
      </c>
      <c r="I512" s="227">
        <v>41.0</v>
      </c>
      <c r="J512" s="226" t="s">
        <v>112</v>
      </c>
      <c r="K512" s="227">
        <v>28.0</v>
      </c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</row>
    <row r="513">
      <c r="A513" s="223" t="s">
        <v>1712</v>
      </c>
      <c r="B513" s="223" t="s">
        <v>1713</v>
      </c>
      <c r="C513" s="224">
        <v>1.0</v>
      </c>
      <c r="D513" s="224">
        <v>3.28</v>
      </c>
      <c r="E513" s="225">
        <v>6.56</v>
      </c>
      <c r="F513" s="226" t="s">
        <v>105</v>
      </c>
      <c r="G513" s="227">
        <v>11.0</v>
      </c>
      <c r="H513" s="226" t="s">
        <v>111</v>
      </c>
      <c r="I513" s="227">
        <v>30.0</v>
      </c>
      <c r="J513" s="226" t="s">
        <v>112</v>
      </c>
      <c r="K513" s="227">
        <v>22.0</v>
      </c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</row>
    <row r="514">
      <c r="A514" s="223" t="s">
        <v>1715</v>
      </c>
      <c r="B514" s="223" t="s">
        <v>1716</v>
      </c>
      <c r="C514" s="224">
        <v>1.0</v>
      </c>
      <c r="D514" s="224">
        <v>3.28</v>
      </c>
      <c r="E514" s="225">
        <v>6.56</v>
      </c>
      <c r="F514" s="226" t="s">
        <v>105</v>
      </c>
      <c r="G514" s="227">
        <v>11.0</v>
      </c>
      <c r="H514" s="226" t="s">
        <v>111</v>
      </c>
      <c r="I514" s="227">
        <v>30.0</v>
      </c>
      <c r="J514" s="226" t="s">
        <v>112</v>
      </c>
      <c r="K514" s="227">
        <v>22.0</v>
      </c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</row>
    <row r="515">
      <c r="A515" s="223" t="s">
        <v>1718</v>
      </c>
      <c r="B515" s="223" t="s">
        <v>1719</v>
      </c>
      <c r="C515" s="224">
        <v>1.0</v>
      </c>
      <c r="D515" s="224">
        <v>3.28</v>
      </c>
      <c r="E515" s="225">
        <v>6.56</v>
      </c>
      <c r="F515" s="226" t="s">
        <v>105</v>
      </c>
      <c r="G515" s="227">
        <v>11.0</v>
      </c>
      <c r="H515" s="226" t="s">
        <v>111</v>
      </c>
      <c r="I515" s="227">
        <v>30.0</v>
      </c>
      <c r="J515" s="226" t="s">
        <v>112</v>
      </c>
      <c r="K515" s="227">
        <v>22.0</v>
      </c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</row>
    <row r="516">
      <c r="A516" s="223" t="s">
        <v>1721</v>
      </c>
      <c r="B516" s="223" t="s">
        <v>1722</v>
      </c>
      <c r="C516" s="224">
        <v>0.74</v>
      </c>
      <c r="D516" s="224">
        <v>2.43</v>
      </c>
      <c r="E516" s="225">
        <v>4.86</v>
      </c>
      <c r="F516" s="226" t="s">
        <v>105</v>
      </c>
      <c r="G516" s="227">
        <v>11.0</v>
      </c>
      <c r="H516" s="226" t="s">
        <v>111</v>
      </c>
      <c r="I516" s="227">
        <v>21.0</v>
      </c>
      <c r="J516" s="226" t="s">
        <v>112</v>
      </c>
      <c r="K516" s="227">
        <v>16.0</v>
      </c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</row>
    <row r="517">
      <c r="A517" s="223" t="s">
        <v>1724</v>
      </c>
      <c r="B517" s="223" t="s">
        <v>1725</v>
      </c>
      <c r="C517" s="224">
        <v>3.4</v>
      </c>
      <c r="D517" s="224">
        <v>11.16</v>
      </c>
      <c r="E517" s="225">
        <v>22.31</v>
      </c>
      <c r="F517" s="226" t="s">
        <v>105</v>
      </c>
      <c r="G517" s="227">
        <v>19.0</v>
      </c>
      <c r="H517" s="226" t="s">
        <v>111</v>
      </c>
      <c r="I517" s="227">
        <v>45.0</v>
      </c>
      <c r="J517" s="226" t="s">
        <v>112</v>
      </c>
      <c r="K517" s="227">
        <v>25.0</v>
      </c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</row>
    <row r="518">
      <c r="A518" s="223" t="s">
        <v>1729</v>
      </c>
      <c r="B518" s="223" t="s">
        <v>1730</v>
      </c>
      <c r="C518" s="224">
        <v>3.4</v>
      </c>
      <c r="D518" s="224">
        <v>11.16</v>
      </c>
      <c r="E518" s="225">
        <v>22.31</v>
      </c>
      <c r="F518" s="226" t="s">
        <v>105</v>
      </c>
      <c r="G518" s="227">
        <v>19.0</v>
      </c>
      <c r="H518" s="226" t="s">
        <v>111</v>
      </c>
      <c r="I518" s="227">
        <v>45.0</v>
      </c>
      <c r="J518" s="226" t="s">
        <v>112</v>
      </c>
      <c r="K518" s="227">
        <v>25.0</v>
      </c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</row>
    <row r="519">
      <c r="A519" s="223" t="s">
        <v>1732</v>
      </c>
      <c r="B519" s="223" t="s">
        <v>1725</v>
      </c>
      <c r="C519" s="224">
        <v>2.3</v>
      </c>
      <c r="D519" s="224">
        <v>7.55</v>
      </c>
      <c r="E519" s="225">
        <v>15.09</v>
      </c>
      <c r="F519" s="226" t="s">
        <v>105</v>
      </c>
      <c r="G519" s="227">
        <v>25.0</v>
      </c>
      <c r="H519" s="226" t="s">
        <v>111</v>
      </c>
      <c r="I519" s="227">
        <v>30.0</v>
      </c>
      <c r="J519" s="226" t="s">
        <v>112</v>
      </c>
      <c r="K519" s="227">
        <v>30.0</v>
      </c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</row>
    <row r="520">
      <c r="A520" s="223" t="s">
        <v>1734</v>
      </c>
      <c r="B520" s="223" t="s">
        <v>1730</v>
      </c>
      <c r="C520" s="224">
        <v>2.3</v>
      </c>
      <c r="D520" s="224">
        <v>7.55</v>
      </c>
      <c r="E520" s="225">
        <v>15.09</v>
      </c>
      <c r="F520" s="226" t="s">
        <v>105</v>
      </c>
      <c r="G520" s="227">
        <v>25.0</v>
      </c>
      <c r="H520" s="226" t="s">
        <v>111</v>
      </c>
      <c r="I520" s="227">
        <v>30.0</v>
      </c>
      <c r="J520" s="226" t="s">
        <v>112</v>
      </c>
      <c r="K520" s="227">
        <v>30.0</v>
      </c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</row>
    <row r="521">
      <c r="A521" s="223" t="s">
        <v>1736</v>
      </c>
      <c r="B521" s="223" t="s">
        <v>1737</v>
      </c>
      <c r="C521" s="224">
        <v>2.15</v>
      </c>
      <c r="D521" s="224">
        <v>7.05</v>
      </c>
      <c r="E521" s="225">
        <v>14.11</v>
      </c>
      <c r="F521" s="226" t="s">
        <v>105</v>
      </c>
      <c r="G521" s="227">
        <v>35.0</v>
      </c>
      <c r="H521" s="226" t="s">
        <v>111</v>
      </c>
      <c r="I521" s="227">
        <v>20.0</v>
      </c>
      <c r="J521" s="226" t="s">
        <v>112</v>
      </c>
      <c r="K521" s="227">
        <v>40.0</v>
      </c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</row>
    <row r="522">
      <c r="A522" s="223" t="s">
        <v>1739</v>
      </c>
      <c r="B522" s="223" t="s">
        <v>1730</v>
      </c>
      <c r="C522" s="224">
        <v>2.15</v>
      </c>
      <c r="D522" s="224">
        <v>7.05</v>
      </c>
      <c r="E522" s="225">
        <v>14.11</v>
      </c>
      <c r="F522" s="226" t="s">
        <v>105</v>
      </c>
      <c r="G522" s="227">
        <v>35.0</v>
      </c>
      <c r="H522" s="226" t="s">
        <v>111</v>
      </c>
      <c r="I522" s="227">
        <v>20.0</v>
      </c>
      <c r="J522" s="226" t="s">
        <v>112</v>
      </c>
      <c r="K522" s="227">
        <v>40.0</v>
      </c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</row>
    <row r="523">
      <c r="A523" s="223" t="s">
        <v>1741</v>
      </c>
      <c r="B523" s="223" t="s">
        <v>1725</v>
      </c>
      <c r="C523" s="224">
        <v>1.8</v>
      </c>
      <c r="D523" s="224">
        <v>5.91</v>
      </c>
      <c r="E523" s="225">
        <v>11.81</v>
      </c>
      <c r="F523" s="226" t="s">
        <v>105</v>
      </c>
      <c r="G523" s="227">
        <v>15.0</v>
      </c>
      <c r="H523" s="226" t="s">
        <v>111</v>
      </c>
      <c r="I523" s="227">
        <v>20.0</v>
      </c>
      <c r="J523" s="226" t="s">
        <v>112</v>
      </c>
      <c r="K523" s="227">
        <v>20.0</v>
      </c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</row>
    <row r="524">
      <c r="A524" s="223" t="s">
        <v>1743</v>
      </c>
      <c r="B524" s="223" t="s">
        <v>1730</v>
      </c>
      <c r="C524" s="224">
        <v>1.8</v>
      </c>
      <c r="D524" s="224">
        <v>5.91</v>
      </c>
      <c r="E524" s="225">
        <v>11.81</v>
      </c>
      <c r="F524" s="226" t="s">
        <v>105</v>
      </c>
      <c r="G524" s="227">
        <v>15.0</v>
      </c>
      <c r="H524" s="226" t="s">
        <v>111</v>
      </c>
      <c r="I524" s="227">
        <v>20.0</v>
      </c>
      <c r="J524" s="226" t="s">
        <v>112</v>
      </c>
      <c r="K524" s="227">
        <v>20.0</v>
      </c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</row>
    <row r="525">
      <c r="A525" s="223" t="s">
        <v>1745</v>
      </c>
      <c r="B525" s="223" t="s">
        <v>1725</v>
      </c>
      <c r="C525" s="224">
        <v>1.9</v>
      </c>
      <c r="D525" s="224">
        <v>6.23</v>
      </c>
      <c r="E525" s="225">
        <v>12.47</v>
      </c>
      <c r="F525" s="226" t="s">
        <v>105</v>
      </c>
      <c r="G525" s="227">
        <v>25.0</v>
      </c>
      <c r="H525" s="226" t="s">
        <v>111</v>
      </c>
      <c r="I525" s="227">
        <v>15.0</v>
      </c>
      <c r="J525" s="226" t="s">
        <v>112</v>
      </c>
      <c r="K525" s="227">
        <v>30.0</v>
      </c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</row>
    <row r="526">
      <c r="A526" s="223" t="s">
        <v>1747</v>
      </c>
      <c r="B526" s="223" t="s">
        <v>1730</v>
      </c>
      <c r="C526" s="224">
        <v>1.9</v>
      </c>
      <c r="D526" s="224">
        <v>6.23</v>
      </c>
      <c r="E526" s="225">
        <v>12.47</v>
      </c>
      <c r="F526" s="226" t="s">
        <v>105</v>
      </c>
      <c r="G526" s="227">
        <v>25.0</v>
      </c>
      <c r="H526" s="226" t="s">
        <v>111</v>
      </c>
      <c r="I526" s="227">
        <v>15.0</v>
      </c>
      <c r="J526" s="226" t="s">
        <v>112</v>
      </c>
      <c r="K526" s="227">
        <v>30.0</v>
      </c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</row>
    <row r="527">
      <c r="A527" s="223" t="s">
        <v>1749</v>
      </c>
      <c r="B527" s="223" t="s">
        <v>1725</v>
      </c>
      <c r="C527" s="224">
        <v>1.35</v>
      </c>
      <c r="D527" s="224">
        <v>4.43</v>
      </c>
      <c r="E527" s="225">
        <v>8.86</v>
      </c>
      <c r="F527" s="226" t="s">
        <v>105</v>
      </c>
      <c r="G527" s="227">
        <v>15.0</v>
      </c>
      <c r="H527" s="226" t="s">
        <v>111</v>
      </c>
      <c r="I527" s="227">
        <v>10.0</v>
      </c>
      <c r="J527" s="226" t="s">
        <v>112</v>
      </c>
      <c r="K527" s="227">
        <v>20.0</v>
      </c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</row>
    <row r="528">
      <c r="A528" s="223" t="s">
        <v>1752</v>
      </c>
      <c r="B528" s="223" t="s">
        <v>1730</v>
      </c>
      <c r="C528" s="224">
        <v>1.35</v>
      </c>
      <c r="D528" s="224">
        <v>4.43</v>
      </c>
      <c r="E528" s="225">
        <v>8.86</v>
      </c>
      <c r="F528" s="226" t="s">
        <v>105</v>
      </c>
      <c r="G528" s="227">
        <v>15.0</v>
      </c>
      <c r="H528" s="226" t="s">
        <v>111</v>
      </c>
      <c r="I528" s="227">
        <v>10.0</v>
      </c>
      <c r="J528" s="226" t="s">
        <v>112</v>
      </c>
      <c r="K528" s="227">
        <v>20.0</v>
      </c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</row>
    <row r="529">
      <c r="A529" s="223" t="s">
        <v>1754</v>
      </c>
      <c r="B529" s="223" t="s">
        <v>1737</v>
      </c>
      <c r="C529" s="224">
        <v>3.4</v>
      </c>
      <c r="D529" s="224">
        <v>11.16</v>
      </c>
      <c r="E529" s="225">
        <v>22.31</v>
      </c>
      <c r="F529" s="226" t="s">
        <v>105</v>
      </c>
      <c r="G529" s="227">
        <v>25.0</v>
      </c>
      <c r="H529" s="226" t="s">
        <v>111</v>
      </c>
      <c r="I529" s="227">
        <v>49.0</v>
      </c>
      <c r="J529" s="226" t="s">
        <v>112</v>
      </c>
      <c r="K529" s="227">
        <v>37.0</v>
      </c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</row>
    <row r="530">
      <c r="A530" s="223" t="s">
        <v>1756</v>
      </c>
      <c r="B530" s="223" t="s">
        <v>1757</v>
      </c>
      <c r="C530" s="224">
        <v>3.4</v>
      </c>
      <c r="D530" s="224">
        <v>11.16</v>
      </c>
      <c r="E530" s="225">
        <v>22.31</v>
      </c>
      <c r="F530" s="226" t="s">
        <v>105</v>
      </c>
      <c r="G530" s="227">
        <v>25.0</v>
      </c>
      <c r="H530" s="226" t="s">
        <v>111</v>
      </c>
      <c r="I530" s="227">
        <v>49.0</v>
      </c>
      <c r="J530" s="226" t="s">
        <v>112</v>
      </c>
      <c r="K530" s="227">
        <v>37.0</v>
      </c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</row>
    <row r="531">
      <c r="A531" s="223" t="s">
        <v>1759</v>
      </c>
      <c r="B531" s="223" t="s">
        <v>1760</v>
      </c>
      <c r="C531" s="224">
        <v>2.35</v>
      </c>
      <c r="D531" s="224">
        <v>7.71</v>
      </c>
      <c r="E531" s="225">
        <v>15.42</v>
      </c>
      <c r="F531" s="226" t="s">
        <v>105</v>
      </c>
      <c r="G531" s="227">
        <v>12.5</v>
      </c>
      <c r="H531" s="226" t="s">
        <v>111</v>
      </c>
      <c r="I531" s="227">
        <v>48.0</v>
      </c>
      <c r="J531" s="226" t="s">
        <v>112</v>
      </c>
      <c r="K531" s="227">
        <v>29.0</v>
      </c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</row>
    <row r="532">
      <c r="A532" s="223" t="s">
        <v>1764</v>
      </c>
      <c r="B532" s="223" t="s">
        <v>1765</v>
      </c>
      <c r="C532" s="224">
        <v>2.35</v>
      </c>
      <c r="D532" s="224">
        <v>7.71</v>
      </c>
      <c r="E532" s="225">
        <v>15.42</v>
      </c>
      <c r="F532" s="226" t="s">
        <v>105</v>
      </c>
      <c r="G532" s="227">
        <v>12.5</v>
      </c>
      <c r="H532" s="226" t="s">
        <v>111</v>
      </c>
      <c r="I532" s="227">
        <v>48.0</v>
      </c>
      <c r="J532" s="226" t="s">
        <v>112</v>
      </c>
      <c r="K532" s="227">
        <v>29.0</v>
      </c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</row>
    <row r="533">
      <c r="A533" s="223" t="s">
        <v>1767</v>
      </c>
      <c r="B533" s="223" t="s">
        <v>1768</v>
      </c>
      <c r="C533" s="224">
        <v>0.53</v>
      </c>
      <c r="D533" s="224">
        <v>1.74</v>
      </c>
      <c r="E533" s="225">
        <v>3.48</v>
      </c>
      <c r="F533" s="226" t="s">
        <v>105</v>
      </c>
      <c r="G533" s="227">
        <v>10.0</v>
      </c>
      <c r="H533" s="226" t="s">
        <v>111</v>
      </c>
      <c r="I533" s="227">
        <v>30.0</v>
      </c>
      <c r="J533" s="226" t="s">
        <v>112</v>
      </c>
      <c r="K533" s="227">
        <v>15.0</v>
      </c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</row>
    <row r="534">
      <c r="A534" s="223" t="s">
        <v>1771</v>
      </c>
      <c r="B534" s="223" t="s">
        <v>1768</v>
      </c>
      <c r="C534" s="224">
        <v>0.74</v>
      </c>
      <c r="D534" s="224">
        <v>2.43</v>
      </c>
      <c r="E534" s="225">
        <v>4.86</v>
      </c>
      <c r="F534" s="226" t="s">
        <v>105</v>
      </c>
      <c r="G534" s="227">
        <v>9.0</v>
      </c>
      <c r="H534" s="226" t="s">
        <v>111</v>
      </c>
      <c r="I534" s="227">
        <v>55.0</v>
      </c>
      <c r="J534" s="226" t="s">
        <v>112</v>
      </c>
      <c r="K534" s="227">
        <v>15.0</v>
      </c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</row>
    <row r="535">
      <c r="A535" s="223" t="s">
        <v>1773</v>
      </c>
      <c r="B535" s="223" t="s">
        <v>202</v>
      </c>
      <c r="C535" s="224">
        <v>1.75</v>
      </c>
      <c r="D535" s="224">
        <v>5.74</v>
      </c>
      <c r="E535" s="225">
        <v>11.48</v>
      </c>
      <c r="F535" s="226" t="s">
        <v>105</v>
      </c>
      <c r="G535" s="227">
        <v>20.0</v>
      </c>
      <c r="H535" s="226" t="s">
        <v>111</v>
      </c>
      <c r="I535" s="227">
        <v>30.0</v>
      </c>
      <c r="J535" s="226" t="s">
        <v>112</v>
      </c>
      <c r="K535" s="227">
        <v>33.0</v>
      </c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</row>
    <row r="536">
      <c r="A536" s="223" t="s">
        <v>1778</v>
      </c>
      <c r="B536" s="223" t="s">
        <v>440</v>
      </c>
      <c r="C536" s="224">
        <v>1.75</v>
      </c>
      <c r="D536" s="224">
        <v>5.74</v>
      </c>
      <c r="E536" s="225">
        <v>11.48</v>
      </c>
      <c r="F536" s="226" t="s">
        <v>105</v>
      </c>
      <c r="G536" s="227">
        <v>20.0</v>
      </c>
      <c r="H536" s="226" t="s">
        <v>111</v>
      </c>
      <c r="I536" s="227">
        <v>30.0</v>
      </c>
      <c r="J536" s="226" t="s">
        <v>112</v>
      </c>
      <c r="K536" s="227">
        <v>33.0</v>
      </c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</row>
    <row r="537">
      <c r="A537" s="223" t="s">
        <v>1781</v>
      </c>
      <c r="B537" s="223" t="s">
        <v>246</v>
      </c>
      <c r="C537" s="224">
        <v>1.75</v>
      </c>
      <c r="D537" s="224">
        <v>5.74</v>
      </c>
      <c r="E537" s="225">
        <v>11.48</v>
      </c>
      <c r="F537" s="226" t="s">
        <v>105</v>
      </c>
      <c r="G537" s="227">
        <v>20.0</v>
      </c>
      <c r="H537" s="226" t="s">
        <v>111</v>
      </c>
      <c r="I537" s="227">
        <v>30.0</v>
      </c>
      <c r="J537" s="226" t="s">
        <v>112</v>
      </c>
      <c r="K537" s="227">
        <v>33.0</v>
      </c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</row>
    <row r="538">
      <c r="A538" s="223" t="s">
        <v>1784</v>
      </c>
      <c r="B538" s="223" t="s">
        <v>308</v>
      </c>
      <c r="C538" s="224">
        <v>1.75</v>
      </c>
      <c r="D538" s="224">
        <v>5.74</v>
      </c>
      <c r="E538" s="225">
        <v>11.48</v>
      </c>
      <c r="F538" s="226" t="s">
        <v>105</v>
      </c>
      <c r="G538" s="227">
        <v>20.0</v>
      </c>
      <c r="H538" s="226" t="s">
        <v>111</v>
      </c>
      <c r="I538" s="227">
        <v>30.0</v>
      </c>
      <c r="J538" s="226" t="s">
        <v>112</v>
      </c>
      <c r="K538" s="227">
        <v>33.0</v>
      </c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</row>
    <row r="539">
      <c r="A539" s="223" t="s">
        <v>1787</v>
      </c>
      <c r="B539" s="223" t="s">
        <v>1788</v>
      </c>
      <c r="C539" s="224">
        <v>1.75</v>
      </c>
      <c r="D539" s="224">
        <v>5.74</v>
      </c>
      <c r="E539" s="225">
        <v>11.48</v>
      </c>
      <c r="F539" s="226" t="s">
        <v>105</v>
      </c>
      <c r="G539" s="227">
        <v>20.0</v>
      </c>
      <c r="H539" s="226" t="s">
        <v>111</v>
      </c>
      <c r="I539" s="227">
        <v>30.0</v>
      </c>
      <c r="J539" s="226" t="s">
        <v>112</v>
      </c>
      <c r="K539" s="227">
        <v>33.0</v>
      </c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</row>
    <row r="540">
      <c r="A540" s="223" t="s">
        <v>1791</v>
      </c>
      <c r="B540" s="223" t="s">
        <v>1168</v>
      </c>
      <c r="C540" s="224">
        <v>1.75</v>
      </c>
      <c r="D540" s="224">
        <v>5.74</v>
      </c>
      <c r="E540" s="225">
        <v>11.48</v>
      </c>
      <c r="F540" s="226" t="s">
        <v>105</v>
      </c>
      <c r="G540" s="227">
        <v>20.0</v>
      </c>
      <c r="H540" s="226" t="s">
        <v>111</v>
      </c>
      <c r="I540" s="227">
        <v>30.0</v>
      </c>
      <c r="J540" s="226" t="s">
        <v>112</v>
      </c>
      <c r="K540" s="227">
        <v>33.0</v>
      </c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</row>
    <row r="541">
      <c r="A541" s="223" t="s">
        <v>1794</v>
      </c>
      <c r="B541" s="223" t="s">
        <v>1794</v>
      </c>
      <c r="C541" s="224">
        <v>3.98</v>
      </c>
      <c r="D541" s="224">
        <v>13.06</v>
      </c>
      <c r="E541" s="225">
        <v>26.12</v>
      </c>
      <c r="F541" s="226" t="s">
        <v>105</v>
      </c>
      <c r="G541" s="227">
        <v>21.0</v>
      </c>
      <c r="H541" s="226" t="s">
        <v>111</v>
      </c>
      <c r="I541" s="227">
        <v>62.0</v>
      </c>
      <c r="J541" s="226" t="s">
        <v>112</v>
      </c>
      <c r="K541" s="227">
        <v>33.0</v>
      </c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</row>
    <row r="542">
      <c r="A542" s="223" t="s">
        <v>1799</v>
      </c>
      <c r="B542" s="223" t="s">
        <v>1799</v>
      </c>
      <c r="C542" s="224">
        <v>3.98</v>
      </c>
      <c r="D542" s="224">
        <v>13.06</v>
      </c>
      <c r="E542" s="225">
        <v>26.12</v>
      </c>
      <c r="F542" s="226" t="s">
        <v>105</v>
      </c>
      <c r="G542" s="227">
        <v>21.0</v>
      </c>
      <c r="H542" s="226" t="s">
        <v>111</v>
      </c>
      <c r="I542" s="227">
        <v>62.0</v>
      </c>
      <c r="J542" s="226" t="s">
        <v>112</v>
      </c>
      <c r="K542" s="227">
        <v>33.0</v>
      </c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</row>
    <row r="543" ht="18.75" customHeight="1">
      <c r="A543" s="223" t="s">
        <v>1802</v>
      </c>
      <c r="B543" s="223" t="s">
        <v>1802</v>
      </c>
      <c r="C543" s="224">
        <v>3.98</v>
      </c>
      <c r="D543" s="224">
        <v>13.06</v>
      </c>
      <c r="E543" s="225">
        <v>26.12</v>
      </c>
      <c r="F543" s="226" t="s">
        <v>105</v>
      </c>
      <c r="G543" s="227">
        <v>21.0</v>
      </c>
      <c r="H543" s="226" t="s">
        <v>111</v>
      </c>
      <c r="I543" s="227">
        <v>62.0</v>
      </c>
      <c r="J543" s="226" t="s">
        <v>112</v>
      </c>
      <c r="K543" s="227">
        <v>33.0</v>
      </c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</row>
    <row r="544" ht="18.75" customHeight="1">
      <c r="A544" s="223" t="s">
        <v>1805</v>
      </c>
      <c r="B544" s="223" t="s">
        <v>1805</v>
      </c>
      <c r="C544" s="224">
        <v>3.98</v>
      </c>
      <c r="D544" s="224">
        <v>13.06</v>
      </c>
      <c r="E544" s="225">
        <v>26.12</v>
      </c>
      <c r="F544" s="226" t="s">
        <v>105</v>
      </c>
      <c r="G544" s="227">
        <v>21.0</v>
      </c>
      <c r="H544" s="226" t="s">
        <v>111</v>
      </c>
      <c r="I544" s="227">
        <v>62.0</v>
      </c>
      <c r="J544" s="226" t="s">
        <v>112</v>
      </c>
      <c r="K544" s="227">
        <v>33.0</v>
      </c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</row>
    <row r="545" ht="18.75" customHeight="1">
      <c r="A545" s="223" t="s">
        <v>1808</v>
      </c>
      <c r="B545" s="223" t="s">
        <v>1809</v>
      </c>
      <c r="C545" s="224">
        <v>0.58</v>
      </c>
      <c r="D545" s="224">
        <v>1.9</v>
      </c>
      <c r="E545" s="225">
        <v>3.81</v>
      </c>
      <c r="F545" s="226" t="s">
        <v>105</v>
      </c>
      <c r="G545" s="227">
        <v>9.0</v>
      </c>
      <c r="H545" s="226" t="s">
        <v>111</v>
      </c>
      <c r="I545" s="227">
        <v>16.0</v>
      </c>
      <c r="J545" s="226" t="s">
        <v>112</v>
      </c>
      <c r="K545" s="227">
        <v>16.0</v>
      </c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</row>
    <row r="546">
      <c r="A546" s="223" t="s">
        <v>1813</v>
      </c>
      <c r="B546" s="223" t="s">
        <v>1814</v>
      </c>
      <c r="C546" s="224">
        <v>1.1</v>
      </c>
      <c r="D546" s="224">
        <v>3.61</v>
      </c>
      <c r="E546" s="225">
        <v>7.22</v>
      </c>
      <c r="F546" s="226" t="s">
        <v>105</v>
      </c>
      <c r="G546" s="227">
        <v>18.0</v>
      </c>
      <c r="H546" s="226" t="s">
        <v>111</v>
      </c>
      <c r="I546" s="227">
        <v>16.0</v>
      </c>
      <c r="J546" s="226" t="s">
        <v>112</v>
      </c>
      <c r="K546" s="227">
        <v>26.0</v>
      </c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</row>
    <row r="547">
      <c r="A547" s="223" t="s">
        <v>1816</v>
      </c>
      <c r="B547" s="223" t="s">
        <v>1817</v>
      </c>
      <c r="C547" s="224">
        <v>0.53</v>
      </c>
      <c r="D547" s="224">
        <v>1.74</v>
      </c>
      <c r="E547" s="225">
        <v>3.48</v>
      </c>
      <c r="F547" s="226" t="s">
        <v>105</v>
      </c>
      <c r="G547" s="227">
        <v>7.0</v>
      </c>
      <c r="H547" s="226" t="s">
        <v>111</v>
      </c>
      <c r="I547" s="227">
        <v>45.0</v>
      </c>
      <c r="J547" s="226" t="s">
        <v>112</v>
      </c>
      <c r="K547" s="227">
        <v>12.0</v>
      </c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</row>
    <row r="548">
      <c r="A548" s="223" t="s">
        <v>1820</v>
      </c>
      <c r="B548" s="223" t="s">
        <v>1821</v>
      </c>
      <c r="C548" s="224">
        <v>1.9</v>
      </c>
      <c r="D548" s="224">
        <v>6.23</v>
      </c>
      <c r="E548" s="225">
        <v>12.47</v>
      </c>
      <c r="F548" s="226" t="s">
        <v>105</v>
      </c>
      <c r="G548" s="227">
        <v>15.0</v>
      </c>
      <c r="H548" s="226" t="s">
        <v>111</v>
      </c>
      <c r="I548" s="227">
        <v>82.0</v>
      </c>
      <c r="J548" s="226" t="s">
        <v>112</v>
      </c>
      <c r="K548" s="227">
        <v>20.0</v>
      </c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</row>
    <row r="549">
      <c r="A549" s="223" t="s">
        <v>1823</v>
      </c>
      <c r="B549" s="223" t="s">
        <v>1824</v>
      </c>
      <c r="C549" s="224">
        <v>1.9</v>
      </c>
      <c r="D549" s="224">
        <v>6.23</v>
      </c>
      <c r="E549" s="225">
        <v>12.47</v>
      </c>
      <c r="F549" s="226" t="s">
        <v>105</v>
      </c>
      <c r="G549" s="227">
        <v>15.0</v>
      </c>
      <c r="H549" s="226" t="s">
        <v>111</v>
      </c>
      <c r="I549" s="227">
        <v>82.0</v>
      </c>
      <c r="J549" s="226" t="s">
        <v>112</v>
      </c>
      <c r="K549" s="227">
        <v>20.0</v>
      </c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</row>
    <row r="550">
      <c r="A550" s="223" t="s">
        <v>1826</v>
      </c>
      <c r="B550" s="223" t="s">
        <v>1821</v>
      </c>
      <c r="C550" s="224">
        <v>3.0</v>
      </c>
      <c r="D550" s="224">
        <v>9.84</v>
      </c>
      <c r="E550" s="225">
        <v>19.69</v>
      </c>
      <c r="F550" s="226" t="s">
        <v>105</v>
      </c>
      <c r="G550" s="227">
        <v>8.0</v>
      </c>
      <c r="H550" s="226" t="s">
        <v>111</v>
      </c>
      <c r="I550" s="227">
        <v>25.0</v>
      </c>
      <c r="J550" s="226" t="s">
        <v>112</v>
      </c>
      <c r="K550" s="227">
        <v>12.0</v>
      </c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</row>
    <row r="551">
      <c r="A551" s="223" t="s">
        <v>1828</v>
      </c>
      <c r="B551" s="223" t="s">
        <v>1824</v>
      </c>
      <c r="C551" s="224">
        <v>0.62</v>
      </c>
      <c r="D551" s="224">
        <v>2.03</v>
      </c>
      <c r="E551" s="225">
        <v>4.07</v>
      </c>
      <c r="F551" s="226" t="s">
        <v>105</v>
      </c>
      <c r="G551" s="227">
        <v>8.0</v>
      </c>
      <c r="H551" s="226" t="s">
        <v>111</v>
      </c>
      <c r="I551" s="227">
        <v>25.0</v>
      </c>
      <c r="J551" s="226" t="s">
        <v>112</v>
      </c>
      <c r="K551" s="227">
        <v>12.0</v>
      </c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</row>
    <row r="552">
      <c r="A552" s="223" t="s">
        <v>1830</v>
      </c>
      <c r="B552" s="223" t="s">
        <v>1347</v>
      </c>
      <c r="C552" s="224">
        <v>1.45</v>
      </c>
      <c r="D552" s="224">
        <v>4.76</v>
      </c>
      <c r="E552" s="225">
        <v>9.51</v>
      </c>
      <c r="F552" s="226" t="s">
        <v>105</v>
      </c>
      <c r="G552" s="227">
        <v>8.0</v>
      </c>
      <c r="H552" s="226" t="s">
        <v>111</v>
      </c>
      <c r="I552" s="227">
        <v>60.0</v>
      </c>
      <c r="J552" s="226" t="s">
        <v>112</v>
      </c>
      <c r="K552" s="227">
        <v>20.0</v>
      </c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</row>
    <row r="553">
      <c r="A553" s="223" t="s">
        <v>1832</v>
      </c>
      <c r="B553" s="223" t="s">
        <v>1833</v>
      </c>
      <c r="C553" s="224">
        <v>1.28</v>
      </c>
      <c r="D553" s="224">
        <v>4.2</v>
      </c>
      <c r="E553" s="225">
        <v>8.4</v>
      </c>
      <c r="F553" s="226" t="s">
        <v>105</v>
      </c>
      <c r="G553" s="227">
        <v>11.0</v>
      </c>
      <c r="H553" s="226" t="s">
        <v>111</v>
      </c>
      <c r="I553" s="227">
        <v>35.0</v>
      </c>
      <c r="J553" s="226" t="s">
        <v>112</v>
      </c>
      <c r="K553" s="227">
        <v>25.0</v>
      </c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</row>
    <row r="554">
      <c r="A554" s="223" t="s">
        <v>1836</v>
      </c>
      <c r="B554" s="223" t="s">
        <v>1837</v>
      </c>
      <c r="C554" s="224">
        <v>1.28</v>
      </c>
      <c r="D554" s="224">
        <v>4.2</v>
      </c>
      <c r="E554" s="225">
        <v>8.4</v>
      </c>
      <c r="F554" s="226" t="s">
        <v>105</v>
      </c>
      <c r="G554" s="227">
        <v>11.0</v>
      </c>
      <c r="H554" s="226" t="s">
        <v>111</v>
      </c>
      <c r="I554" s="227">
        <v>35.0</v>
      </c>
      <c r="J554" s="226" t="s">
        <v>112</v>
      </c>
      <c r="K554" s="227">
        <v>25.0</v>
      </c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</row>
    <row r="555">
      <c r="A555" s="223" t="s">
        <v>1839</v>
      </c>
      <c r="B555" s="223" t="s">
        <v>1840</v>
      </c>
      <c r="C555" s="224">
        <v>0.88</v>
      </c>
      <c r="D555" s="224">
        <v>2.89</v>
      </c>
      <c r="E555" s="225">
        <v>5.77</v>
      </c>
      <c r="F555" s="226" t="s">
        <v>105</v>
      </c>
      <c r="G555" s="227">
        <v>8.0</v>
      </c>
      <c r="H555" s="226" t="s">
        <v>111</v>
      </c>
      <c r="I555" s="227">
        <v>33.0</v>
      </c>
      <c r="J555" s="226" t="s">
        <v>112</v>
      </c>
      <c r="K555" s="227">
        <v>13.0</v>
      </c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</row>
    <row r="556">
      <c r="A556" s="223" t="s">
        <v>1842</v>
      </c>
      <c r="B556" s="223" t="s">
        <v>1840</v>
      </c>
      <c r="C556" s="224">
        <v>0.74</v>
      </c>
      <c r="D556" s="224">
        <v>2.43</v>
      </c>
      <c r="E556" s="225">
        <v>4.86</v>
      </c>
      <c r="F556" s="226" t="s">
        <v>105</v>
      </c>
      <c r="G556" s="227">
        <v>8.0</v>
      </c>
      <c r="H556" s="226" t="s">
        <v>111</v>
      </c>
      <c r="I556" s="227">
        <v>22.0</v>
      </c>
      <c r="J556" s="226" t="s">
        <v>112</v>
      </c>
      <c r="K556" s="227">
        <v>13.0</v>
      </c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</row>
    <row r="557">
      <c r="A557" s="223" t="s">
        <v>1844</v>
      </c>
      <c r="B557" s="223" t="s">
        <v>1845</v>
      </c>
      <c r="C557" s="224">
        <v>0.88</v>
      </c>
      <c r="D557" s="224">
        <v>2.89</v>
      </c>
      <c r="E557" s="225">
        <v>5.77</v>
      </c>
      <c r="F557" s="226" t="s">
        <v>105</v>
      </c>
      <c r="G557" s="227">
        <v>8.0</v>
      </c>
      <c r="H557" s="226" t="s">
        <v>111</v>
      </c>
      <c r="I557" s="227">
        <v>33.0</v>
      </c>
      <c r="J557" s="226" t="s">
        <v>112</v>
      </c>
      <c r="K557" s="227">
        <v>13.0</v>
      </c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</row>
    <row r="558">
      <c r="A558" s="223" t="s">
        <v>1847</v>
      </c>
      <c r="B558" s="223" t="s">
        <v>1845</v>
      </c>
      <c r="C558" s="224">
        <v>0.74</v>
      </c>
      <c r="D558" s="224">
        <v>2.43</v>
      </c>
      <c r="E558" s="225">
        <v>4.86</v>
      </c>
      <c r="F558" s="226" t="s">
        <v>105</v>
      </c>
      <c r="G558" s="227">
        <v>8.0</v>
      </c>
      <c r="H558" s="226" t="s">
        <v>111</v>
      </c>
      <c r="I558" s="227">
        <v>21.0</v>
      </c>
      <c r="J558" s="226" t="s">
        <v>112</v>
      </c>
      <c r="K558" s="227">
        <v>13.0</v>
      </c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</row>
    <row r="559">
      <c r="A559" s="223" t="s">
        <v>1849</v>
      </c>
      <c r="B559" s="223" t="s">
        <v>1850</v>
      </c>
      <c r="C559" s="224">
        <v>0.88</v>
      </c>
      <c r="D559" s="224">
        <v>2.89</v>
      </c>
      <c r="E559" s="225">
        <v>5.77</v>
      </c>
      <c r="F559" s="226" t="s">
        <v>105</v>
      </c>
      <c r="G559" s="227">
        <v>8.0</v>
      </c>
      <c r="H559" s="226" t="s">
        <v>111</v>
      </c>
      <c r="I559" s="227">
        <v>33.0</v>
      </c>
      <c r="J559" s="226" t="s">
        <v>112</v>
      </c>
      <c r="K559" s="227">
        <v>13.0</v>
      </c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</row>
    <row r="560">
      <c r="A560" s="223" t="s">
        <v>1852</v>
      </c>
      <c r="B560" s="223" t="s">
        <v>1850</v>
      </c>
      <c r="C560" s="224">
        <v>0.88</v>
      </c>
      <c r="D560" s="224">
        <v>2.89</v>
      </c>
      <c r="E560" s="225">
        <v>5.77</v>
      </c>
      <c r="F560" s="226" t="s">
        <v>105</v>
      </c>
      <c r="G560" s="227">
        <v>8.0</v>
      </c>
      <c r="H560" s="226" t="s">
        <v>111</v>
      </c>
      <c r="I560" s="227">
        <v>21.0</v>
      </c>
      <c r="J560" s="226" t="s">
        <v>112</v>
      </c>
      <c r="K560" s="227">
        <v>13.0</v>
      </c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</row>
    <row r="561">
      <c r="A561" s="223" t="s">
        <v>1855</v>
      </c>
      <c r="B561" s="223" t="s">
        <v>1840</v>
      </c>
      <c r="C561" s="224">
        <v>0.88</v>
      </c>
      <c r="D561" s="224">
        <v>2.89</v>
      </c>
      <c r="E561" s="225">
        <v>5.77</v>
      </c>
      <c r="F561" s="226" t="s">
        <v>105</v>
      </c>
      <c r="G561" s="227">
        <v>9.0</v>
      </c>
      <c r="H561" s="226" t="s">
        <v>111</v>
      </c>
      <c r="I561" s="227">
        <v>40.0</v>
      </c>
      <c r="J561" s="226" t="s">
        <v>112</v>
      </c>
      <c r="K561" s="227">
        <v>15.0</v>
      </c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</row>
    <row r="562">
      <c r="A562" s="223" t="s">
        <v>1857</v>
      </c>
      <c r="B562" s="223" t="s">
        <v>1858</v>
      </c>
      <c r="C562" s="224">
        <v>2.2</v>
      </c>
      <c r="D562" s="224">
        <v>7.22</v>
      </c>
      <c r="E562" s="225">
        <v>14.44</v>
      </c>
      <c r="F562" s="226" t="s">
        <v>105</v>
      </c>
      <c r="G562" s="227">
        <v>10.0</v>
      </c>
      <c r="H562" s="226" t="s">
        <v>111</v>
      </c>
      <c r="I562" s="227">
        <v>50.0</v>
      </c>
      <c r="J562" s="226" t="s">
        <v>112</v>
      </c>
      <c r="K562" s="227">
        <v>30.0</v>
      </c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</row>
    <row r="563">
      <c r="A563" s="223" t="s">
        <v>1862</v>
      </c>
      <c r="B563" s="223" t="s">
        <v>1863</v>
      </c>
      <c r="C563" s="224">
        <v>2.2</v>
      </c>
      <c r="D563" s="224">
        <v>7.22</v>
      </c>
      <c r="E563" s="225">
        <v>14.44</v>
      </c>
      <c r="F563" s="226" t="s">
        <v>105</v>
      </c>
      <c r="G563" s="227">
        <v>10.0</v>
      </c>
      <c r="H563" s="226" t="s">
        <v>111</v>
      </c>
      <c r="I563" s="227">
        <v>50.0</v>
      </c>
      <c r="J563" s="226" t="s">
        <v>112</v>
      </c>
      <c r="K563" s="227">
        <v>30.0</v>
      </c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</row>
    <row r="564">
      <c r="A564" s="223" t="s">
        <v>1866</v>
      </c>
      <c r="B564" s="223" t="s">
        <v>1867</v>
      </c>
      <c r="C564" s="224">
        <v>2.2</v>
      </c>
      <c r="D564" s="224">
        <v>7.22</v>
      </c>
      <c r="E564" s="225">
        <v>14.44</v>
      </c>
      <c r="F564" s="226" t="s">
        <v>105</v>
      </c>
      <c r="G564" s="227">
        <v>10.0</v>
      </c>
      <c r="H564" s="226" t="s">
        <v>111</v>
      </c>
      <c r="I564" s="227">
        <v>50.0</v>
      </c>
      <c r="J564" s="226" t="s">
        <v>112</v>
      </c>
      <c r="K564" s="227">
        <v>30.0</v>
      </c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</row>
    <row r="565">
      <c r="A565" s="223" t="s">
        <v>1870</v>
      </c>
      <c r="B565" s="223" t="s">
        <v>1871</v>
      </c>
      <c r="C565" s="224">
        <v>2.2</v>
      </c>
      <c r="D565" s="224">
        <v>7.22</v>
      </c>
      <c r="E565" s="225">
        <v>14.44</v>
      </c>
      <c r="F565" s="226" t="s">
        <v>105</v>
      </c>
      <c r="G565" s="227">
        <v>10.0</v>
      </c>
      <c r="H565" s="226" t="s">
        <v>111</v>
      </c>
      <c r="I565" s="227">
        <v>50.0</v>
      </c>
      <c r="J565" s="226" t="s">
        <v>112</v>
      </c>
      <c r="K565" s="227">
        <v>30.0</v>
      </c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</row>
    <row r="566">
      <c r="A566" s="223" t="s">
        <v>1873</v>
      </c>
      <c r="B566" s="223" t="s">
        <v>1874</v>
      </c>
      <c r="C566" s="224">
        <v>2.2</v>
      </c>
      <c r="D566" s="224">
        <v>7.22</v>
      </c>
      <c r="E566" s="225">
        <v>14.44</v>
      </c>
      <c r="F566" s="226" t="s">
        <v>105</v>
      </c>
      <c r="G566" s="227">
        <v>10.0</v>
      </c>
      <c r="H566" s="226" t="s">
        <v>111</v>
      </c>
      <c r="I566" s="227">
        <v>50.0</v>
      </c>
      <c r="J566" s="226" t="s">
        <v>112</v>
      </c>
      <c r="K566" s="227">
        <v>30.0</v>
      </c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</row>
    <row r="567">
      <c r="A567" s="223" t="s">
        <v>1876</v>
      </c>
      <c r="B567" s="223" t="s">
        <v>1877</v>
      </c>
      <c r="C567" s="224">
        <v>2.2</v>
      </c>
      <c r="D567" s="224">
        <v>7.22</v>
      </c>
      <c r="E567" s="225">
        <v>14.44</v>
      </c>
      <c r="F567" s="226" t="s">
        <v>105</v>
      </c>
      <c r="G567" s="227">
        <v>10.0</v>
      </c>
      <c r="H567" s="226" t="s">
        <v>111</v>
      </c>
      <c r="I567" s="227">
        <v>50.0</v>
      </c>
      <c r="J567" s="226" t="s">
        <v>112</v>
      </c>
      <c r="K567" s="227">
        <v>30.0</v>
      </c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</row>
    <row r="568">
      <c r="A568" s="223" t="s">
        <v>1880</v>
      </c>
      <c r="B568" s="223" t="s">
        <v>1858</v>
      </c>
      <c r="C568" s="224">
        <v>1.6</v>
      </c>
      <c r="D568" s="224">
        <v>5.25</v>
      </c>
      <c r="E568" s="225">
        <v>10.5</v>
      </c>
      <c r="F568" s="226" t="s">
        <v>105</v>
      </c>
      <c r="G568" s="227">
        <v>10.0</v>
      </c>
      <c r="H568" s="226" t="s">
        <v>111</v>
      </c>
      <c r="I568" s="227">
        <v>30.0</v>
      </c>
      <c r="J568" s="226" t="s">
        <v>112</v>
      </c>
      <c r="K568" s="227">
        <v>25.0</v>
      </c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</row>
    <row r="569">
      <c r="A569" s="223" t="s">
        <v>1882</v>
      </c>
      <c r="B569" s="223" t="s">
        <v>1863</v>
      </c>
      <c r="C569" s="224">
        <v>1.6</v>
      </c>
      <c r="D569" s="224">
        <v>5.25</v>
      </c>
      <c r="E569" s="225">
        <v>10.5</v>
      </c>
      <c r="F569" s="226" t="s">
        <v>105</v>
      </c>
      <c r="G569" s="227">
        <v>10.0</v>
      </c>
      <c r="H569" s="226" t="s">
        <v>111</v>
      </c>
      <c r="I569" s="227">
        <v>30.0</v>
      </c>
      <c r="J569" s="226" t="s">
        <v>112</v>
      </c>
      <c r="K569" s="227">
        <v>25.0</v>
      </c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</row>
    <row r="570">
      <c r="A570" s="223" t="s">
        <v>1885</v>
      </c>
      <c r="B570" s="223" t="s">
        <v>1867</v>
      </c>
      <c r="C570" s="224">
        <v>1.6</v>
      </c>
      <c r="D570" s="224">
        <v>5.25</v>
      </c>
      <c r="E570" s="225">
        <v>10.5</v>
      </c>
      <c r="F570" s="226" t="s">
        <v>105</v>
      </c>
      <c r="G570" s="227">
        <v>10.0</v>
      </c>
      <c r="H570" s="226" t="s">
        <v>111</v>
      </c>
      <c r="I570" s="227">
        <v>30.0</v>
      </c>
      <c r="J570" s="226" t="s">
        <v>112</v>
      </c>
      <c r="K570" s="227">
        <v>25.0</v>
      </c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</row>
    <row r="571">
      <c r="A571" s="223" t="s">
        <v>1887</v>
      </c>
      <c r="B571" s="223" t="s">
        <v>1871</v>
      </c>
      <c r="C571" s="224">
        <v>1.6</v>
      </c>
      <c r="D571" s="224">
        <v>5.25</v>
      </c>
      <c r="E571" s="225">
        <v>10.5</v>
      </c>
      <c r="F571" s="226" t="s">
        <v>105</v>
      </c>
      <c r="G571" s="227">
        <v>10.0</v>
      </c>
      <c r="H571" s="226" t="s">
        <v>111</v>
      </c>
      <c r="I571" s="227">
        <v>30.0</v>
      </c>
      <c r="J571" s="226" t="s">
        <v>112</v>
      </c>
      <c r="K571" s="227">
        <v>25.0</v>
      </c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</row>
    <row r="572">
      <c r="A572" s="223" t="s">
        <v>1889</v>
      </c>
      <c r="B572" s="223" t="s">
        <v>1874</v>
      </c>
      <c r="C572" s="224">
        <v>1.6</v>
      </c>
      <c r="D572" s="224">
        <v>5.25</v>
      </c>
      <c r="E572" s="225">
        <v>10.5</v>
      </c>
      <c r="F572" s="226" t="s">
        <v>105</v>
      </c>
      <c r="G572" s="227">
        <v>10.0</v>
      </c>
      <c r="H572" s="226" t="s">
        <v>111</v>
      </c>
      <c r="I572" s="227">
        <v>30.0</v>
      </c>
      <c r="J572" s="226" t="s">
        <v>112</v>
      </c>
      <c r="K572" s="227">
        <v>25.0</v>
      </c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</row>
    <row r="573">
      <c r="A573" s="223" t="s">
        <v>1891</v>
      </c>
      <c r="B573" s="223" t="s">
        <v>1892</v>
      </c>
      <c r="C573" s="224">
        <v>1.1</v>
      </c>
      <c r="D573" s="224">
        <v>3.61</v>
      </c>
      <c r="E573" s="225">
        <v>7.22</v>
      </c>
      <c r="F573" s="226" t="s">
        <v>105</v>
      </c>
      <c r="G573" s="227">
        <v>21.0</v>
      </c>
      <c r="H573" s="226" t="s">
        <v>111</v>
      </c>
      <c r="I573" s="227">
        <v>38.0</v>
      </c>
      <c r="J573" s="226" t="s">
        <v>112</v>
      </c>
      <c r="K573" s="227">
        <v>30.0</v>
      </c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</row>
    <row r="574">
      <c r="A574" s="223" t="s">
        <v>1895</v>
      </c>
      <c r="B574" s="223" t="s">
        <v>1892</v>
      </c>
      <c r="C574" s="224">
        <v>0.62</v>
      </c>
      <c r="D574" s="224">
        <v>2.03</v>
      </c>
      <c r="E574" s="225">
        <v>4.07</v>
      </c>
      <c r="F574" s="226" t="s">
        <v>105</v>
      </c>
      <c r="G574" s="227">
        <v>13.0</v>
      </c>
      <c r="H574" s="226" t="s">
        <v>111</v>
      </c>
      <c r="I574" s="227">
        <v>28.0</v>
      </c>
      <c r="J574" s="226" t="s">
        <v>112</v>
      </c>
      <c r="K574" s="227">
        <v>20.0</v>
      </c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</row>
    <row r="575">
      <c r="A575" s="223" t="s">
        <v>1897</v>
      </c>
      <c r="B575" s="223" t="s">
        <v>1892</v>
      </c>
      <c r="C575" s="224">
        <v>0.58</v>
      </c>
      <c r="D575" s="224">
        <v>1.9</v>
      </c>
      <c r="E575" s="225">
        <v>3.81</v>
      </c>
      <c r="F575" s="226" t="s">
        <v>105</v>
      </c>
      <c r="G575" s="227">
        <v>16.0</v>
      </c>
      <c r="H575" s="226" t="s">
        <v>111</v>
      </c>
      <c r="I575" s="227">
        <v>21.0</v>
      </c>
      <c r="J575" s="226" t="s">
        <v>112</v>
      </c>
      <c r="K575" s="227">
        <v>23.0</v>
      </c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</row>
    <row r="576">
      <c r="A576" s="223" t="s">
        <v>1899</v>
      </c>
      <c r="B576" s="223" t="s">
        <v>1892</v>
      </c>
      <c r="C576" s="224">
        <v>0.7</v>
      </c>
      <c r="D576" s="224">
        <v>2.3</v>
      </c>
      <c r="E576" s="225">
        <v>4.59</v>
      </c>
      <c r="F576" s="226" t="s">
        <v>105</v>
      </c>
      <c r="G576" s="227">
        <v>7.0</v>
      </c>
      <c r="H576" s="226" t="s">
        <v>111</v>
      </c>
      <c r="I576" s="227">
        <v>39.0</v>
      </c>
      <c r="J576" s="226" t="s">
        <v>112</v>
      </c>
      <c r="K576" s="227">
        <v>13.0</v>
      </c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</row>
    <row r="577">
      <c r="A577" s="223" t="s">
        <v>1901</v>
      </c>
      <c r="B577" s="223" t="s">
        <v>1892</v>
      </c>
      <c r="C577" s="224">
        <v>0.55</v>
      </c>
      <c r="D577" s="224">
        <v>1.8</v>
      </c>
      <c r="E577" s="225">
        <v>3.61</v>
      </c>
      <c r="F577" s="226" t="s">
        <v>105</v>
      </c>
      <c r="G577" s="227">
        <v>10.0</v>
      </c>
      <c r="H577" s="226" t="s">
        <v>111</v>
      </c>
      <c r="I577" s="227">
        <v>29.0</v>
      </c>
      <c r="J577" s="226" t="s">
        <v>112</v>
      </c>
      <c r="K577" s="227">
        <v>13.0</v>
      </c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</row>
    <row r="578">
      <c r="A578" s="223" t="s">
        <v>1903</v>
      </c>
      <c r="B578" s="223" t="s">
        <v>1892</v>
      </c>
      <c r="C578" s="224">
        <v>0.46</v>
      </c>
      <c r="D578" s="224">
        <v>1.51</v>
      </c>
      <c r="E578" s="225">
        <v>3.02</v>
      </c>
      <c r="F578" s="226" t="s">
        <v>105</v>
      </c>
      <c r="G578" s="227">
        <v>10.0</v>
      </c>
      <c r="H578" s="226" t="s">
        <v>111</v>
      </c>
      <c r="I578" s="227">
        <v>24.0</v>
      </c>
      <c r="J578" s="226" t="s">
        <v>112</v>
      </c>
      <c r="K578" s="227">
        <v>13.0</v>
      </c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</row>
    <row r="579">
      <c r="A579" s="223" t="s">
        <v>1905</v>
      </c>
      <c r="B579" s="223" t="s">
        <v>1892</v>
      </c>
      <c r="C579" s="224">
        <v>0.38</v>
      </c>
      <c r="D579" s="224">
        <v>1.25</v>
      </c>
      <c r="E579" s="225">
        <v>2.49</v>
      </c>
      <c r="F579" s="226" t="s">
        <v>105</v>
      </c>
      <c r="G579" s="227">
        <v>8.0</v>
      </c>
      <c r="H579" s="226" t="s">
        <v>111</v>
      </c>
      <c r="I579" s="227">
        <v>19.0</v>
      </c>
      <c r="J579" s="226" t="s">
        <v>112</v>
      </c>
      <c r="K579" s="227">
        <v>13.0</v>
      </c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</row>
    <row r="580">
      <c r="A580" s="223" t="s">
        <v>1907</v>
      </c>
      <c r="B580" s="223" t="s">
        <v>1892</v>
      </c>
      <c r="C580" s="224">
        <v>0.34</v>
      </c>
      <c r="D580" s="224">
        <v>1.12</v>
      </c>
      <c r="E580" s="225">
        <v>2.23</v>
      </c>
      <c r="F580" s="226" t="s">
        <v>105</v>
      </c>
      <c r="G580" s="227">
        <v>8.0</v>
      </c>
      <c r="H580" s="226" t="s">
        <v>111</v>
      </c>
      <c r="I580" s="227">
        <v>14.0</v>
      </c>
      <c r="J580" s="226" t="s">
        <v>112</v>
      </c>
      <c r="K580" s="227">
        <v>13.0</v>
      </c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</row>
    <row r="581">
      <c r="A581" s="223" t="s">
        <v>1910</v>
      </c>
      <c r="B581" s="223" t="s">
        <v>1911</v>
      </c>
      <c r="C581" s="224">
        <v>1.1</v>
      </c>
      <c r="D581" s="224">
        <v>3.61</v>
      </c>
      <c r="E581" s="225">
        <v>7.22</v>
      </c>
      <c r="F581" s="226" t="s">
        <v>105</v>
      </c>
      <c r="G581" s="227">
        <v>21.0</v>
      </c>
      <c r="H581" s="226" t="s">
        <v>111</v>
      </c>
      <c r="I581" s="227">
        <v>38.0</v>
      </c>
      <c r="J581" s="226" t="s">
        <v>112</v>
      </c>
      <c r="K581" s="227">
        <v>30.0</v>
      </c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</row>
    <row r="582">
      <c r="A582" s="223" t="s">
        <v>1914</v>
      </c>
      <c r="B582" s="223" t="s">
        <v>1911</v>
      </c>
      <c r="C582" s="224">
        <v>0.62</v>
      </c>
      <c r="D582" s="224">
        <v>2.03</v>
      </c>
      <c r="E582" s="225">
        <v>4.07</v>
      </c>
      <c r="F582" s="226" t="s">
        <v>105</v>
      </c>
      <c r="G582" s="227">
        <v>13.0</v>
      </c>
      <c r="H582" s="226" t="s">
        <v>111</v>
      </c>
      <c r="I582" s="227">
        <v>28.0</v>
      </c>
      <c r="J582" s="226" t="s">
        <v>112</v>
      </c>
      <c r="K582" s="227">
        <v>20.0</v>
      </c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</row>
    <row r="583">
      <c r="A583" s="223" t="s">
        <v>1916</v>
      </c>
      <c r="B583" s="223" t="s">
        <v>1911</v>
      </c>
      <c r="C583" s="224">
        <v>0.58</v>
      </c>
      <c r="D583" s="224">
        <v>1.9</v>
      </c>
      <c r="E583" s="225">
        <v>3.81</v>
      </c>
      <c r="F583" s="226" t="s">
        <v>105</v>
      </c>
      <c r="G583" s="227">
        <v>16.0</v>
      </c>
      <c r="H583" s="226" t="s">
        <v>111</v>
      </c>
      <c r="I583" s="227">
        <v>21.0</v>
      </c>
      <c r="J583" s="226" t="s">
        <v>112</v>
      </c>
      <c r="K583" s="227">
        <v>23.0</v>
      </c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</row>
    <row r="584">
      <c r="A584" s="223" t="s">
        <v>1918</v>
      </c>
      <c r="B584" s="223" t="s">
        <v>1911</v>
      </c>
      <c r="C584" s="224">
        <v>0.7</v>
      </c>
      <c r="D584" s="224">
        <v>2.3</v>
      </c>
      <c r="E584" s="225">
        <v>4.59</v>
      </c>
      <c r="F584" s="226" t="s">
        <v>105</v>
      </c>
      <c r="G584" s="227">
        <v>7.0</v>
      </c>
      <c r="H584" s="226" t="s">
        <v>111</v>
      </c>
      <c r="I584" s="227">
        <v>39.0</v>
      </c>
      <c r="J584" s="226" t="s">
        <v>112</v>
      </c>
      <c r="K584" s="227">
        <v>13.0</v>
      </c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</row>
    <row r="585">
      <c r="A585" s="223" t="s">
        <v>1920</v>
      </c>
      <c r="B585" s="223" t="s">
        <v>1911</v>
      </c>
      <c r="C585" s="224">
        <v>0.55</v>
      </c>
      <c r="D585" s="224">
        <v>1.8</v>
      </c>
      <c r="E585" s="225">
        <v>3.61</v>
      </c>
      <c r="F585" s="226" t="s">
        <v>105</v>
      </c>
      <c r="G585" s="227">
        <v>10.0</v>
      </c>
      <c r="H585" s="226" t="s">
        <v>111</v>
      </c>
      <c r="I585" s="227">
        <v>29.0</v>
      </c>
      <c r="J585" s="226" t="s">
        <v>112</v>
      </c>
      <c r="K585" s="227">
        <v>13.0</v>
      </c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</row>
    <row r="586">
      <c r="A586" s="223" t="s">
        <v>1922</v>
      </c>
      <c r="B586" s="223" t="s">
        <v>1911</v>
      </c>
      <c r="C586" s="224">
        <v>0.46</v>
      </c>
      <c r="D586" s="224">
        <v>1.51</v>
      </c>
      <c r="E586" s="225">
        <v>3.02</v>
      </c>
      <c r="F586" s="226" t="s">
        <v>105</v>
      </c>
      <c r="G586" s="227">
        <v>10.0</v>
      </c>
      <c r="H586" s="226" t="s">
        <v>111</v>
      </c>
      <c r="I586" s="227">
        <v>24.0</v>
      </c>
      <c r="J586" s="226" t="s">
        <v>112</v>
      </c>
      <c r="K586" s="227">
        <v>13.0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</row>
    <row r="587">
      <c r="A587" s="223" t="s">
        <v>1924</v>
      </c>
      <c r="B587" s="223" t="s">
        <v>1911</v>
      </c>
      <c r="C587" s="224">
        <v>0.38</v>
      </c>
      <c r="D587" s="224">
        <v>1.25</v>
      </c>
      <c r="E587" s="225">
        <v>2.49</v>
      </c>
      <c r="F587" s="226" t="s">
        <v>105</v>
      </c>
      <c r="G587" s="227">
        <v>8.0</v>
      </c>
      <c r="H587" s="226" t="s">
        <v>111</v>
      </c>
      <c r="I587" s="227">
        <v>19.0</v>
      </c>
      <c r="J587" s="226" t="s">
        <v>112</v>
      </c>
      <c r="K587" s="227">
        <v>13.0</v>
      </c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</row>
    <row r="588">
      <c r="A588" s="223" t="s">
        <v>1926</v>
      </c>
      <c r="B588" s="223" t="s">
        <v>1911</v>
      </c>
      <c r="C588" s="224">
        <v>0.34</v>
      </c>
      <c r="D588" s="224">
        <v>1.12</v>
      </c>
      <c r="E588" s="225">
        <v>2.23</v>
      </c>
      <c r="F588" s="226" t="s">
        <v>105</v>
      </c>
      <c r="G588" s="227">
        <v>8.0</v>
      </c>
      <c r="H588" s="226" t="s">
        <v>111</v>
      </c>
      <c r="I588" s="227">
        <v>14.0</v>
      </c>
      <c r="J588" s="226" t="s">
        <v>112</v>
      </c>
      <c r="K588" s="227">
        <v>13.0</v>
      </c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</row>
    <row r="589">
      <c r="A589" s="223" t="s">
        <v>1928</v>
      </c>
      <c r="B589" s="223" t="s">
        <v>1929</v>
      </c>
      <c r="C589" s="224">
        <v>0.58</v>
      </c>
      <c r="D589" s="224">
        <v>1.9</v>
      </c>
      <c r="E589" s="225">
        <v>3.81</v>
      </c>
      <c r="F589" s="226" t="s">
        <v>105</v>
      </c>
      <c r="G589" s="227">
        <v>10.0</v>
      </c>
      <c r="H589" s="226" t="s">
        <v>111</v>
      </c>
      <c r="I589" s="227">
        <v>35.0</v>
      </c>
      <c r="J589" s="226" t="s">
        <v>112</v>
      </c>
      <c r="K589" s="227">
        <v>15.0</v>
      </c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</row>
    <row r="590">
      <c r="A590" s="223" t="s">
        <v>1932</v>
      </c>
      <c r="B590" s="223" t="s">
        <v>1933</v>
      </c>
      <c r="C590" s="224">
        <v>0.65</v>
      </c>
      <c r="D590" s="224">
        <v>2.13</v>
      </c>
      <c r="E590" s="225">
        <v>4.27</v>
      </c>
      <c r="F590" s="226" t="s">
        <v>105</v>
      </c>
      <c r="G590" s="227">
        <v>10.0</v>
      </c>
      <c r="H590" s="226" t="s">
        <v>111</v>
      </c>
      <c r="I590" s="227">
        <v>35.0</v>
      </c>
      <c r="J590" s="226" t="s">
        <v>112</v>
      </c>
      <c r="K590" s="227">
        <v>15.0</v>
      </c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</row>
    <row r="591">
      <c r="A591" s="223" t="s">
        <v>1936</v>
      </c>
      <c r="B591" s="223" t="s">
        <v>1937</v>
      </c>
      <c r="C591" s="224">
        <v>0.58</v>
      </c>
      <c r="D591" s="224">
        <v>1.9</v>
      </c>
      <c r="E591" s="225">
        <v>3.81</v>
      </c>
      <c r="F591" s="226" t="s">
        <v>105</v>
      </c>
      <c r="G591" s="227">
        <v>10.0</v>
      </c>
      <c r="H591" s="226" t="s">
        <v>111</v>
      </c>
      <c r="I591" s="227">
        <v>35.0</v>
      </c>
      <c r="J591" s="226" t="s">
        <v>112</v>
      </c>
      <c r="K591" s="227">
        <v>15.0</v>
      </c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</row>
    <row r="592">
      <c r="A592" s="223" t="s">
        <v>1940</v>
      </c>
      <c r="B592" s="223" t="s">
        <v>1941</v>
      </c>
      <c r="C592" s="224">
        <v>0.65</v>
      </c>
      <c r="D592" s="224">
        <v>2.13</v>
      </c>
      <c r="E592" s="225">
        <v>4.27</v>
      </c>
      <c r="F592" s="226" t="s">
        <v>105</v>
      </c>
      <c r="G592" s="227">
        <v>10.0</v>
      </c>
      <c r="H592" s="226" t="s">
        <v>111</v>
      </c>
      <c r="I592" s="227">
        <v>35.0</v>
      </c>
      <c r="J592" s="226" t="s">
        <v>112</v>
      </c>
      <c r="K592" s="227">
        <v>15.0</v>
      </c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</row>
    <row r="593">
      <c r="A593" s="223" t="s">
        <v>1944</v>
      </c>
      <c r="B593" s="223" t="s">
        <v>1945</v>
      </c>
      <c r="C593" s="224">
        <v>0.65</v>
      </c>
      <c r="D593" s="224">
        <v>2.13</v>
      </c>
      <c r="E593" s="225">
        <v>4.27</v>
      </c>
      <c r="F593" s="226" t="s">
        <v>105</v>
      </c>
      <c r="G593" s="227">
        <v>10.0</v>
      </c>
      <c r="H593" s="226" t="s">
        <v>111</v>
      </c>
      <c r="I593" s="227">
        <v>35.0</v>
      </c>
      <c r="J593" s="226" t="s">
        <v>112</v>
      </c>
      <c r="K593" s="227">
        <v>15.0</v>
      </c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</row>
    <row r="594">
      <c r="A594" s="223" t="s">
        <v>1948</v>
      </c>
      <c r="B594" s="223" t="s">
        <v>1929</v>
      </c>
      <c r="C594" s="224">
        <v>0.46</v>
      </c>
      <c r="D594" s="224">
        <v>1.51</v>
      </c>
      <c r="E594" s="225">
        <v>3.02</v>
      </c>
      <c r="F594" s="226" t="s">
        <v>105</v>
      </c>
      <c r="G594" s="227">
        <v>10.0</v>
      </c>
      <c r="H594" s="226" t="s">
        <v>111</v>
      </c>
      <c r="I594" s="227">
        <v>20.0</v>
      </c>
      <c r="J594" s="226" t="s">
        <v>112</v>
      </c>
      <c r="K594" s="227">
        <v>15.0</v>
      </c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</row>
    <row r="595">
      <c r="A595" s="223" t="s">
        <v>1951</v>
      </c>
      <c r="B595" s="223" t="s">
        <v>1933</v>
      </c>
      <c r="C595" s="224">
        <v>0.46</v>
      </c>
      <c r="D595" s="224">
        <v>1.51</v>
      </c>
      <c r="E595" s="225">
        <v>3.02</v>
      </c>
      <c r="F595" s="226" t="s">
        <v>105</v>
      </c>
      <c r="G595" s="227">
        <v>10.0</v>
      </c>
      <c r="H595" s="226" t="s">
        <v>111</v>
      </c>
      <c r="I595" s="227">
        <v>20.0</v>
      </c>
      <c r="J595" s="226" t="s">
        <v>112</v>
      </c>
      <c r="K595" s="227">
        <v>15.0</v>
      </c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</row>
    <row r="596">
      <c r="A596" s="223" t="s">
        <v>1954</v>
      </c>
      <c r="B596" s="223" t="s">
        <v>1937</v>
      </c>
      <c r="C596" s="224">
        <v>0.46</v>
      </c>
      <c r="D596" s="224">
        <v>1.51</v>
      </c>
      <c r="E596" s="225">
        <v>3.02</v>
      </c>
      <c r="F596" s="226" t="s">
        <v>105</v>
      </c>
      <c r="G596" s="227">
        <v>10.0</v>
      </c>
      <c r="H596" s="226" t="s">
        <v>111</v>
      </c>
      <c r="I596" s="227">
        <v>20.0</v>
      </c>
      <c r="J596" s="226" t="s">
        <v>112</v>
      </c>
      <c r="K596" s="227">
        <v>15.0</v>
      </c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</row>
    <row r="597">
      <c r="A597" s="223" t="s">
        <v>1957</v>
      </c>
      <c r="B597" s="223" t="s">
        <v>1958</v>
      </c>
      <c r="C597" s="224">
        <v>0.46</v>
      </c>
      <c r="D597" s="224">
        <v>1.51</v>
      </c>
      <c r="E597" s="225">
        <v>3.02</v>
      </c>
      <c r="F597" s="226" t="s">
        <v>105</v>
      </c>
      <c r="G597" s="227">
        <v>10.0</v>
      </c>
      <c r="H597" s="226" t="s">
        <v>111</v>
      </c>
      <c r="I597" s="227">
        <v>20.0</v>
      </c>
      <c r="J597" s="226" t="s">
        <v>112</v>
      </c>
      <c r="K597" s="227">
        <v>15.0</v>
      </c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</row>
    <row r="598">
      <c r="A598" s="223" t="s">
        <v>1960</v>
      </c>
      <c r="B598" s="223" t="s">
        <v>1945</v>
      </c>
      <c r="C598" s="224">
        <v>0.46</v>
      </c>
      <c r="D598" s="224">
        <v>1.51</v>
      </c>
      <c r="E598" s="225">
        <v>3.02</v>
      </c>
      <c r="F598" s="226" t="s">
        <v>105</v>
      </c>
      <c r="G598" s="227">
        <v>10.0</v>
      </c>
      <c r="H598" s="226" t="s">
        <v>111</v>
      </c>
      <c r="I598" s="227">
        <v>20.0</v>
      </c>
      <c r="J598" s="226" t="s">
        <v>112</v>
      </c>
      <c r="K598" s="227">
        <v>15.0</v>
      </c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</row>
    <row r="599">
      <c r="A599" s="223" t="s">
        <v>1962</v>
      </c>
      <c r="B599" s="223" t="s">
        <v>1338</v>
      </c>
      <c r="C599" s="224">
        <v>0.35</v>
      </c>
      <c r="D599" s="224">
        <v>1.15</v>
      </c>
      <c r="E599" s="225">
        <v>2.3</v>
      </c>
      <c r="F599" s="226" t="s">
        <v>105</v>
      </c>
      <c r="G599" s="227">
        <v>10.0</v>
      </c>
      <c r="H599" s="226" t="s">
        <v>111</v>
      </c>
      <c r="I599" s="227">
        <v>15.0</v>
      </c>
      <c r="J599" s="226" t="s">
        <v>112</v>
      </c>
      <c r="K599" s="227">
        <v>13.0</v>
      </c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</row>
    <row r="600">
      <c r="A600" s="223" t="s">
        <v>1964</v>
      </c>
      <c r="B600" s="223" t="s">
        <v>1965</v>
      </c>
      <c r="C600" s="224">
        <v>0.35</v>
      </c>
      <c r="D600" s="224">
        <v>1.15</v>
      </c>
      <c r="E600" s="225">
        <v>2.3</v>
      </c>
      <c r="F600" s="226" t="s">
        <v>105</v>
      </c>
      <c r="G600" s="227">
        <v>10.0</v>
      </c>
      <c r="H600" s="226" t="s">
        <v>111</v>
      </c>
      <c r="I600" s="227">
        <v>15.0</v>
      </c>
      <c r="J600" s="226" t="s">
        <v>112</v>
      </c>
      <c r="K600" s="227">
        <v>13.0</v>
      </c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</row>
    <row r="601">
      <c r="A601" s="223" t="s">
        <v>1968</v>
      </c>
      <c r="B601" s="223" t="s">
        <v>1969</v>
      </c>
      <c r="C601" s="224">
        <v>0.35</v>
      </c>
      <c r="D601" s="224">
        <v>1.15</v>
      </c>
      <c r="E601" s="225">
        <v>2.3</v>
      </c>
      <c r="F601" s="226" t="s">
        <v>105</v>
      </c>
      <c r="G601" s="227">
        <v>10.0</v>
      </c>
      <c r="H601" s="226" t="s">
        <v>111</v>
      </c>
      <c r="I601" s="227">
        <v>15.0</v>
      </c>
      <c r="J601" s="226" t="s">
        <v>112</v>
      </c>
      <c r="K601" s="227">
        <v>13.0</v>
      </c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</row>
    <row r="602">
      <c r="A602" s="223" t="s">
        <v>1972</v>
      </c>
      <c r="B602" s="223" t="s">
        <v>1933</v>
      </c>
      <c r="C602" s="224">
        <v>0.35</v>
      </c>
      <c r="D602" s="224">
        <v>1.15</v>
      </c>
      <c r="E602" s="225">
        <v>2.3</v>
      </c>
      <c r="F602" s="226" t="s">
        <v>105</v>
      </c>
      <c r="G602" s="227">
        <v>10.0</v>
      </c>
      <c r="H602" s="226" t="s">
        <v>111</v>
      </c>
      <c r="I602" s="227">
        <v>15.0</v>
      </c>
      <c r="J602" s="226" t="s">
        <v>112</v>
      </c>
      <c r="K602" s="227">
        <v>13.0</v>
      </c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</row>
    <row r="603">
      <c r="A603" s="223" t="s">
        <v>1974</v>
      </c>
      <c r="B603" s="223" t="s">
        <v>1937</v>
      </c>
      <c r="C603" s="224">
        <v>0.35</v>
      </c>
      <c r="D603" s="224">
        <v>1.15</v>
      </c>
      <c r="E603" s="225">
        <v>2.3</v>
      </c>
      <c r="F603" s="226" t="s">
        <v>105</v>
      </c>
      <c r="G603" s="227">
        <v>10.0</v>
      </c>
      <c r="H603" s="226" t="s">
        <v>111</v>
      </c>
      <c r="I603" s="227">
        <v>15.0</v>
      </c>
      <c r="J603" s="226" t="s">
        <v>112</v>
      </c>
      <c r="K603" s="227">
        <v>13.0</v>
      </c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</row>
    <row r="604">
      <c r="A604" s="223" t="s">
        <v>1976</v>
      </c>
      <c r="B604" s="223" t="s">
        <v>1977</v>
      </c>
      <c r="C604" s="224">
        <v>1.16</v>
      </c>
      <c r="D604" s="224">
        <v>3.81</v>
      </c>
      <c r="E604" s="225">
        <v>7.61</v>
      </c>
      <c r="F604" s="226" t="s">
        <v>105</v>
      </c>
      <c r="G604" s="227">
        <v>22.0</v>
      </c>
      <c r="H604" s="226" t="s">
        <v>111</v>
      </c>
      <c r="I604" s="227">
        <v>38.0</v>
      </c>
      <c r="J604" s="226" t="s">
        <v>112</v>
      </c>
      <c r="K604" s="227">
        <v>30.0</v>
      </c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</row>
    <row r="605">
      <c r="A605" s="223" t="s">
        <v>1979</v>
      </c>
      <c r="B605" s="223" t="s">
        <v>1980</v>
      </c>
      <c r="C605" s="224">
        <v>1.16</v>
      </c>
      <c r="D605" s="224">
        <v>3.81</v>
      </c>
      <c r="E605" s="225">
        <v>7.61</v>
      </c>
      <c r="F605" s="226" t="s">
        <v>105</v>
      </c>
      <c r="G605" s="227">
        <v>22.0</v>
      </c>
      <c r="H605" s="226" t="s">
        <v>111</v>
      </c>
      <c r="I605" s="227">
        <v>38.0</v>
      </c>
      <c r="J605" s="226" t="s">
        <v>112</v>
      </c>
      <c r="K605" s="227">
        <v>30.0</v>
      </c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>
      <c r="A606" s="223" t="s">
        <v>1982</v>
      </c>
      <c r="B606" s="223" t="s">
        <v>1983</v>
      </c>
      <c r="C606" s="224">
        <v>1.16</v>
      </c>
      <c r="D606" s="224">
        <v>3.81</v>
      </c>
      <c r="E606" s="225">
        <v>7.61</v>
      </c>
      <c r="F606" s="226" t="s">
        <v>105</v>
      </c>
      <c r="G606" s="227">
        <v>22.0</v>
      </c>
      <c r="H606" s="226" t="s">
        <v>111</v>
      </c>
      <c r="I606" s="227">
        <v>38.0</v>
      </c>
      <c r="J606" s="226" t="s">
        <v>112</v>
      </c>
      <c r="K606" s="227">
        <v>30.0</v>
      </c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>
      <c r="A607" s="223" t="s">
        <v>1986</v>
      </c>
      <c r="B607" s="223" t="s">
        <v>1987</v>
      </c>
      <c r="C607" s="224">
        <v>1.16</v>
      </c>
      <c r="D607" s="224">
        <v>3.81</v>
      </c>
      <c r="E607" s="225">
        <v>7.61</v>
      </c>
      <c r="F607" s="226" t="s">
        <v>105</v>
      </c>
      <c r="G607" s="227">
        <v>22.0</v>
      </c>
      <c r="H607" s="226" t="s">
        <v>111</v>
      </c>
      <c r="I607" s="227">
        <v>38.0</v>
      </c>
      <c r="J607" s="226" t="s">
        <v>112</v>
      </c>
      <c r="K607" s="227">
        <v>30.0</v>
      </c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>
      <c r="A608" s="223" t="s">
        <v>1989</v>
      </c>
      <c r="B608" s="223" t="s">
        <v>1990</v>
      </c>
      <c r="C608" s="224">
        <v>1.16</v>
      </c>
      <c r="D608" s="224">
        <v>3.81</v>
      </c>
      <c r="E608" s="225">
        <v>7.61</v>
      </c>
      <c r="F608" s="226" t="s">
        <v>105</v>
      </c>
      <c r="G608" s="227">
        <v>22.0</v>
      </c>
      <c r="H608" s="226" t="s">
        <v>111</v>
      </c>
      <c r="I608" s="227">
        <v>38.0</v>
      </c>
      <c r="J608" s="226" t="s">
        <v>112</v>
      </c>
      <c r="K608" s="227">
        <v>30.0</v>
      </c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>
      <c r="A609" s="223" t="s">
        <v>1992</v>
      </c>
      <c r="B609" s="223" t="s">
        <v>1993</v>
      </c>
      <c r="C609" s="224">
        <v>1.16</v>
      </c>
      <c r="D609" s="224">
        <v>3.81</v>
      </c>
      <c r="E609" s="225">
        <v>7.61</v>
      </c>
      <c r="F609" s="226" t="s">
        <v>105</v>
      </c>
      <c r="G609" s="227">
        <v>23.0</v>
      </c>
      <c r="H609" s="226" t="s">
        <v>111</v>
      </c>
      <c r="I609" s="227">
        <v>30.0</v>
      </c>
      <c r="J609" s="226" t="s">
        <v>112</v>
      </c>
      <c r="K609" s="227">
        <v>38.0</v>
      </c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>
      <c r="A610" s="223" t="s">
        <v>1996</v>
      </c>
      <c r="B610" s="223" t="s">
        <v>1993</v>
      </c>
      <c r="C610" s="224">
        <v>0.65</v>
      </c>
      <c r="D610" s="224">
        <v>2.13</v>
      </c>
      <c r="E610" s="225">
        <v>4.27</v>
      </c>
      <c r="F610" s="226" t="s">
        <v>105</v>
      </c>
      <c r="G610" s="227">
        <v>11.0</v>
      </c>
      <c r="H610" s="226" t="s">
        <v>111</v>
      </c>
      <c r="I610" s="227">
        <v>15.0</v>
      </c>
      <c r="J610" s="226" t="s">
        <v>112</v>
      </c>
      <c r="K610" s="227">
        <v>35.0</v>
      </c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>
      <c r="A611" s="223" t="s">
        <v>1998</v>
      </c>
      <c r="B611" s="223" t="s">
        <v>1993</v>
      </c>
      <c r="C611" s="224">
        <v>0.48</v>
      </c>
      <c r="D611" s="224">
        <v>1.57</v>
      </c>
      <c r="E611" s="225">
        <v>3.15</v>
      </c>
      <c r="F611" s="226" t="s">
        <v>105</v>
      </c>
      <c r="G611" s="227">
        <v>9.0</v>
      </c>
      <c r="H611" s="226" t="s">
        <v>111</v>
      </c>
      <c r="I611" s="227">
        <v>15.0</v>
      </c>
      <c r="J611" s="226" t="s">
        <v>112</v>
      </c>
      <c r="K611" s="227">
        <v>20.0</v>
      </c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>
      <c r="A612" s="223" t="s">
        <v>2000</v>
      </c>
      <c r="B612" s="223" t="s">
        <v>1993</v>
      </c>
      <c r="C612" s="224">
        <v>0.35</v>
      </c>
      <c r="D612" s="224">
        <v>1.15</v>
      </c>
      <c r="E612" s="225">
        <v>2.3</v>
      </c>
      <c r="F612" s="226" t="s">
        <v>105</v>
      </c>
      <c r="G612" s="227">
        <v>10.5</v>
      </c>
      <c r="H612" s="226" t="s">
        <v>111</v>
      </c>
      <c r="I612" s="227">
        <v>13.0</v>
      </c>
      <c r="J612" s="226" t="s">
        <v>112</v>
      </c>
      <c r="K612" s="227">
        <v>15.0</v>
      </c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>
      <c r="A613" s="223" t="s">
        <v>2002</v>
      </c>
      <c r="B613" s="223" t="s">
        <v>2003</v>
      </c>
      <c r="C613" s="224">
        <v>1.12</v>
      </c>
      <c r="D613" s="224">
        <v>3.67</v>
      </c>
      <c r="E613" s="225">
        <v>7.35</v>
      </c>
      <c r="F613" s="226" t="s">
        <v>105</v>
      </c>
      <c r="G613" s="227">
        <v>22.0</v>
      </c>
      <c r="H613" s="226" t="s">
        <v>111</v>
      </c>
      <c r="I613" s="227">
        <v>38.0</v>
      </c>
      <c r="J613" s="226" t="s">
        <v>112</v>
      </c>
      <c r="K613" s="227">
        <v>30.0</v>
      </c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>
      <c r="A614" s="223" t="s">
        <v>2005</v>
      </c>
      <c r="B614" s="223" t="s">
        <v>2003</v>
      </c>
      <c r="C614" s="224">
        <v>0.65</v>
      </c>
      <c r="D614" s="224">
        <v>2.13</v>
      </c>
      <c r="E614" s="225">
        <v>4.27</v>
      </c>
      <c r="F614" s="226" t="s">
        <v>105</v>
      </c>
      <c r="G614" s="227">
        <v>10.0</v>
      </c>
      <c r="H614" s="226" t="s">
        <v>111</v>
      </c>
      <c r="I614" s="227">
        <v>35.0</v>
      </c>
      <c r="J614" s="226" t="s">
        <v>112</v>
      </c>
      <c r="K614" s="227">
        <v>15.0</v>
      </c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>
      <c r="A615" s="223" t="s">
        <v>2007</v>
      </c>
      <c r="B615" s="223" t="s">
        <v>2008</v>
      </c>
      <c r="C615" s="224">
        <v>0.48</v>
      </c>
      <c r="D615" s="224">
        <v>1.57</v>
      </c>
      <c r="E615" s="225">
        <v>3.15</v>
      </c>
      <c r="F615" s="226" t="s">
        <v>105</v>
      </c>
      <c r="G615" s="227">
        <v>10.0</v>
      </c>
      <c r="H615" s="226" t="s">
        <v>111</v>
      </c>
      <c r="I615" s="227">
        <v>20.0</v>
      </c>
      <c r="J615" s="226" t="s">
        <v>112</v>
      </c>
      <c r="K615" s="227">
        <v>15.0</v>
      </c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>
      <c r="A616" s="223" t="s">
        <v>2010</v>
      </c>
      <c r="B616" s="223" t="s">
        <v>2003</v>
      </c>
      <c r="C616" s="224">
        <v>0.35</v>
      </c>
      <c r="D616" s="224">
        <v>1.15</v>
      </c>
      <c r="E616" s="225">
        <v>2.3</v>
      </c>
      <c r="F616" s="226" t="s">
        <v>105</v>
      </c>
      <c r="G616" s="227">
        <v>8.0</v>
      </c>
      <c r="H616" s="226" t="s">
        <v>111</v>
      </c>
      <c r="I616" s="227">
        <v>13.0</v>
      </c>
      <c r="J616" s="226" t="s">
        <v>112</v>
      </c>
      <c r="K616" s="227">
        <v>15.0</v>
      </c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>
      <c r="A617" s="223" t="s">
        <v>2012</v>
      </c>
      <c r="B617" s="223" t="s">
        <v>2013</v>
      </c>
      <c r="C617" s="224">
        <v>1.36</v>
      </c>
      <c r="D617" s="224">
        <v>4.46</v>
      </c>
      <c r="E617" s="225">
        <v>8.92</v>
      </c>
      <c r="F617" s="226" t="s">
        <v>105</v>
      </c>
      <c r="G617" s="227">
        <v>46.0</v>
      </c>
      <c r="H617" s="226" t="s">
        <v>111</v>
      </c>
      <c r="I617" s="227">
        <v>25.0</v>
      </c>
      <c r="J617" s="226" t="s">
        <v>112</v>
      </c>
      <c r="K617" s="227">
        <v>56.0</v>
      </c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</row>
    <row r="618">
      <c r="A618" s="223" t="s">
        <v>2015</v>
      </c>
      <c r="B618" s="223" t="s">
        <v>2016</v>
      </c>
      <c r="C618" s="224">
        <v>1.36</v>
      </c>
      <c r="D618" s="224">
        <v>4.46</v>
      </c>
      <c r="E618" s="225">
        <v>8.92</v>
      </c>
      <c r="F618" s="226" t="s">
        <v>105</v>
      </c>
      <c r="G618" s="227">
        <v>46.0</v>
      </c>
      <c r="H618" s="226" t="s">
        <v>111</v>
      </c>
      <c r="I618" s="227">
        <v>25.0</v>
      </c>
      <c r="J618" s="226" t="s">
        <v>112</v>
      </c>
      <c r="K618" s="227">
        <v>56.0</v>
      </c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</row>
    <row r="619">
      <c r="A619" s="223" t="s">
        <v>2018</v>
      </c>
      <c r="B619" s="223" t="s">
        <v>2013</v>
      </c>
      <c r="C619" s="224">
        <v>0.55</v>
      </c>
      <c r="D619" s="224">
        <v>1.8</v>
      </c>
      <c r="E619" s="225">
        <v>3.61</v>
      </c>
      <c r="F619" s="226" t="s">
        <v>105</v>
      </c>
      <c r="G619" s="227">
        <v>19.0</v>
      </c>
      <c r="H619" s="226" t="s">
        <v>111</v>
      </c>
      <c r="I619" s="227">
        <v>14.0</v>
      </c>
      <c r="J619" s="226" t="s">
        <v>112</v>
      </c>
      <c r="K619" s="227">
        <v>25.0</v>
      </c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</row>
    <row r="620">
      <c r="A620" s="223" t="s">
        <v>2020</v>
      </c>
      <c r="B620" s="223" t="s">
        <v>2016</v>
      </c>
      <c r="C620" s="224">
        <v>0.55</v>
      </c>
      <c r="D620" s="224">
        <v>1.8</v>
      </c>
      <c r="E620" s="225">
        <v>3.61</v>
      </c>
      <c r="F620" s="226" t="s">
        <v>105</v>
      </c>
      <c r="G620" s="227">
        <v>19.0</v>
      </c>
      <c r="H620" s="226" t="s">
        <v>111</v>
      </c>
      <c r="I620" s="227">
        <v>14.0</v>
      </c>
      <c r="J620" s="226" t="s">
        <v>112</v>
      </c>
      <c r="K620" s="227">
        <v>25.0</v>
      </c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</row>
    <row r="621">
      <c r="A621" s="223" t="s">
        <v>2022</v>
      </c>
      <c r="B621" s="223" t="s">
        <v>2023</v>
      </c>
      <c r="C621" s="224">
        <v>1.16</v>
      </c>
      <c r="D621" s="224">
        <v>3.81</v>
      </c>
      <c r="E621" s="225">
        <v>7.61</v>
      </c>
      <c r="F621" s="226" t="s">
        <v>105</v>
      </c>
      <c r="G621" s="227">
        <v>23.0</v>
      </c>
      <c r="H621" s="226" t="s">
        <v>111</v>
      </c>
      <c r="I621" s="227">
        <v>38.0</v>
      </c>
      <c r="J621" s="226" t="s">
        <v>112</v>
      </c>
      <c r="K621" s="227">
        <v>30.0</v>
      </c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</row>
    <row r="622">
      <c r="A622" s="223" t="s">
        <v>2025</v>
      </c>
      <c r="B622" s="223" t="s">
        <v>2023</v>
      </c>
      <c r="C622" s="224">
        <v>0.65</v>
      </c>
      <c r="D622" s="224">
        <v>2.13</v>
      </c>
      <c r="E622" s="225">
        <v>4.27</v>
      </c>
      <c r="F622" s="226" t="s">
        <v>105</v>
      </c>
      <c r="G622" s="227">
        <v>10.0</v>
      </c>
      <c r="H622" s="226" t="s">
        <v>111</v>
      </c>
      <c r="I622" s="227">
        <v>35.0</v>
      </c>
      <c r="J622" s="226" t="s">
        <v>112</v>
      </c>
      <c r="K622" s="227">
        <v>15.0</v>
      </c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</row>
    <row r="623">
      <c r="A623" s="223" t="s">
        <v>2027</v>
      </c>
      <c r="B623" s="223" t="s">
        <v>2023</v>
      </c>
      <c r="C623" s="224">
        <v>0.48</v>
      </c>
      <c r="D623" s="224">
        <v>1.57</v>
      </c>
      <c r="E623" s="225">
        <v>3.15</v>
      </c>
      <c r="F623" s="226" t="s">
        <v>105</v>
      </c>
      <c r="G623" s="227">
        <v>10.0</v>
      </c>
      <c r="H623" s="226" t="s">
        <v>111</v>
      </c>
      <c r="I623" s="227">
        <v>20.0</v>
      </c>
      <c r="J623" s="226" t="s">
        <v>112</v>
      </c>
      <c r="K623" s="227">
        <v>15.0</v>
      </c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</row>
    <row r="624">
      <c r="A624" s="223" t="s">
        <v>2029</v>
      </c>
      <c r="B624" s="223" t="s">
        <v>2023</v>
      </c>
      <c r="C624" s="224">
        <v>0.35</v>
      </c>
      <c r="D624" s="224">
        <v>1.15</v>
      </c>
      <c r="E624" s="225">
        <v>2.3</v>
      </c>
      <c r="F624" s="226" t="s">
        <v>105</v>
      </c>
      <c r="G624" s="227">
        <v>9.0</v>
      </c>
      <c r="H624" s="226" t="s">
        <v>111</v>
      </c>
      <c r="I624" s="227">
        <v>15.0</v>
      </c>
      <c r="J624" s="226" t="s">
        <v>112</v>
      </c>
      <c r="K624" s="227">
        <v>13.0</v>
      </c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</row>
    <row r="625">
      <c r="A625" s="223" t="s">
        <v>2031</v>
      </c>
      <c r="B625" s="223" t="s">
        <v>2032</v>
      </c>
      <c r="C625" s="224">
        <v>0.65</v>
      </c>
      <c r="D625" s="224">
        <v>2.13</v>
      </c>
      <c r="E625" s="225">
        <v>4.27</v>
      </c>
      <c r="F625" s="226" t="s">
        <v>105</v>
      </c>
      <c r="G625" s="227">
        <v>10.0</v>
      </c>
      <c r="H625" s="226" t="s">
        <v>111</v>
      </c>
      <c r="I625" s="227">
        <v>35.0</v>
      </c>
      <c r="J625" s="226" t="s">
        <v>112</v>
      </c>
      <c r="K625" s="227">
        <v>15.0</v>
      </c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</row>
    <row r="626">
      <c r="A626" s="223" t="s">
        <v>2034</v>
      </c>
      <c r="B626" s="223" t="s">
        <v>2032</v>
      </c>
      <c r="C626" s="224">
        <v>0.48</v>
      </c>
      <c r="D626" s="224">
        <v>1.57</v>
      </c>
      <c r="E626" s="225">
        <v>3.15</v>
      </c>
      <c r="F626" s="226" t="s">
        <v>105</v>
      </c>
      <c r="G626" s="227">
        <v>10.0</v>
      </c>
      <c r="H626" s="226" t="s">
        <v>111</v>
      </c>
      <c r="I626" s="227">
        <v>20.0</v>
      </c>
      <c r="J626" s="226" t="s">
        <v>112</v>
      </c>
      <c r="K626" s="227">
        <v>15.0</v>
      </c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</row>
    <row r="627">
      <c r="A627" s="223" t="s">
        <v>2036</v>
      </c>
      <c r="B627" s="223" t="s">
        <v>2032</v>
      </c>
      <c r="C627" s="224">
        <v>0.35</v>
      </c>
      <c r="D627" s="224">
        <v>1.15</v>
      </c>
      <c r="E627" s="225">
        <v>2.3</v>
      </c>
      <c r="F627" s="226" t="s">
        <v>105</v>
      </c>
      <c r="G627" s="227">
        <v>9.0</v>
      </c>
      <c r="H627" s="226" t="s">
        <v>111</v>
      </c>
      <c r="I627" s="227">
        <v>15.0</v>
      </c>
      <c r="J627" s="226" t="s">
        <v>112</v>
      </c>
      <c r="K627" s="227">
        <v>13.0</v>
      </c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</row>
    <row r="628">
      <c r="A628" s="223" t="s">
        <v>2038</v>
      </c>
      <c r="B628" s="223" t="s">
        <v>2039</v>
      </c>
      <c r="C628" s="224">
        <v>1.16</v>
      </c>
      <c r="D628" s="224">
        <v>3.81</v>
      </c>
      <c r="E628" s="225">
        <v>7.61</v>
      </c>
      <c r="F628" s="226" t="s">
        <v>105</v>
      </c>
      <c r="G628" s="227">
        <v>23.0</v>
      </c>
      <c r="H628" s="226" t="s">
        <v>111</v>
      </c>
      <c r="I628" s="227">
        <v>38.0</v>
      </c>
      <c r="J628" s="226" t="s">
        <v>112</v>
      </c>
      <c r="K628" s="227">
        <v>30.0</v>
      </c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</row>
    <row r="629">
      <c r="A629" s="223" t="s">
        <v>2041</v>
      </c>
      <c r="B629" s="223" t="s">
        <v>2039</v>
      </c>
      <c r="C629" s="224">
        <v>0.65</v>
      </c>
      <c r="D629" s="224">
        <v>2.13</v>
      </c>
      <c r="E629" s="225">
        <v>4.27</v>
      </c>
      <c r="F629" s="226" t="s">
        <v>105</v>
      </c>
      <c r="G629" s="227">
        <v>10.0</v>
      </c>
      <c r="H629" s="226" t="s">
        <v>111</v>
      </c>
      <c r="I629" s="227">
        <v>35.0</v>
      </c>
      <c r="J629" s="226" t="s">
        <v>112</v>
      </c>
      <c r="K629" s="227">
        <v>15.0</v>
      </c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</row>
    <row r="630">
      <c r="A630" s="223" t="s">
        <v>2043</v>
      </c>
      <c r="B630" s="223" t="s">
        <v>2039</v>
      </c>
      <c r="C630" s="224">
        <v>0.48</v>
      </c>
      <c r="D630" s="224">
        <v>1.57</v>
      </c>
      <c r="E630" s="225">
        <v>3.15</v>
      </c>
      <c r="F630" s="226" t="s">
        <v>105</v>
      </c>
      <c r="G630" s="227">
        <v>10.0</v>
      </c>
      <c r="H630" s="226" t="s">
        <v>111</v>
      </c>
      <c r="I630" s="227">
        <v>20.0</v>
      </c>
      <c r="J630" s="226" t="s">
        <v>112</v>
      </c>
      <c r="K630" s="227">
        <v>15.0</v>
      </c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</row>
    <row r="631">
      <c r="A631" s="223" t="s">
        <v>2045</v>
      </c>
      <c r="B631" s="223" t="s">
        <v>2039</v>
      </c>
      <c r="C631" s="224">
        <v>0.35</v>
      </c>
      <c r="D631" s="224">
        <v>1.15</v>
      </c>
      <c r="E631" s="225">
        <v>2.3</v>
      </c>
      <c r="F631" s="226" t="s">
        <v>105</v>
      </c>
      <c r="G631" s="227">
        <v>9.0</v>
      </c>
      <c r="H631" s="226" t="s">
        <v>111</v>
      </c>
      <c r="I631" s="227">
        <v>15.0</v>
      </c>
      <c r="J631" s="226" t="s">
        <v>112</v>
      </c>
      <c r="K631" s="227">
        <v>13.0</v>
      </c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</row>
    <row r="632">
      <c r="A632" s="223" t="s">
        <v>2047</v>
      </c>
      <c r="B632" s="223" t="s">
        <v>1937</v>
      </c>
      <c r="C632" s="224">
        <v>0.7</v>
      </c>
      <c r="D632" s="224">
        <v>2.3</v>
      </c>
      <c r="E632" s="225">
        <v>4.59</v>
      </c>
      <c r="F632" s="226" t="s">
        <v>105</v>
      </c>
      <c r="G632" s="227">
        <v>30.0</v>
      </c>
      <c r="H632" s="226" t="s">
        <v>111</v>
      </c>
      <c r="I632" s="227">
        <v>20.0</v>
      </c>
      <c r="J632" s="226" t="s">
        <v>112</v>
      </c>
      <c r="K632" s="227">
        <v>33.0</v>
      </c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</row>
    <row r="633">
      <c r="A633" s="223" t="s">
        <v>2050</v>
      </c>
      <c r="B633" s="223" t="s">
        <v>1929</v>
      </c>
      <c r="C633" s="224">
        <v>0.7</v>
      </c>
      <c r="D633" s="224">
        <v>2.3</v>
      </c>
      <c r="E633" s="225">
        <v>4.59</v>
      </c>
      <c r="F633" s="226" t="s">
        <v>105</v>
      </c>
      <c r="G633" s="227">
        <v>30.0</v>
      </c>
      <c r="H633" s="226" t="s">
        <v>111</v>
      </c>
      <c r="I633" s="227">
        <v>20.0</v>
      </c>
      <c r="J633" s="226" t="s">
        <v>112</v>
      </c>
      <c r="K633" s="227">
        <v>33.0</v>
      </c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</row>
    <row r="634">
      <c r="A634" s="223" t="s">
        <v>2052</v>
      </c>
      <c r="B634" s="223" t="s">
        <v>1969</v>
      </c>
      <c r="C634" s="224">
        <v>0.7</v>
      </c>
      <c r="D634" s="224">
        <v>2.3</v>
      </c>
      <c r="E634" s="225">
        <v>4.59</v>
      </c>
      <c r="F634" s="226" t="s">
        <v>105</v>
      </c>
      <c r="G634" s="227">
        <v>30.0</v>
      </c>
      <c r="H634" s="226" t="s">
        <v>111</v>
      </c>
      <c r="I634" s="227">
        <v>20.0</v>
      </c>
      <c r="J634" s="226" t="s">
        <v>112</v>
      </c>
      <c r="K634" s="227">
        <v>33.0</v>
      </c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</row>
    <row r="635">
      <c r="A635" s="223" t="s">
        <v>2054</v>
      </c>
      <c r="B635" s="223" t="s">
        <v>202</v>
      </c>
      <c r="C635" s="224">
        <v>1.22</v>
      </c>
      <c r="D635" s="224">
        <v>4.0</v>
      </c>
      <c r="E635" s="225">
        <v>8.01</v>
      </c>
      <c r="F635" s="226" t="s">
        <v>105</v>
      </c>
      <c r="G635" s="227">
        <v>15.0</v>
      </c>
      <c r="H635" s="226" t="s">
        <v>111</v>
      </c>
      <c r="I635" s="227">
        <v>55.0</v>
      </c>
      <c r="J635" s="226" t="s">
        <v>112</v>
      </c>
      <c r="K635" s="227">
        <v>20.0</v>
      </c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</row>
    <row r="636">
      <c r="A636" s="223" t="s">
        <v>2056</v>
      </c>
      <c r="B636" s="223" t="s">
        <v>2057</v>
      </c>
      <c r="C636" s="224">
        <v>1.22</v>
      </c>
      <c r="D636" s="224">
        <v>4.0</v>
      </c>
      <c r="E636" s="225">
        <v>8.01</v>
      </c>
      <c r="F636" s="226" t="s">
        <v>105</v>
      </c>
      <c r="G636" s="227">
        <v>15.0</v>
      </c>
      <c r="H636" s="226" t="s">
        <v>111</v>
      </c>
      <c r="I636" s="227">
        <v>55.0</v>
      </c>
      <c r="J636" s="226" t="s">
        <v>112</v>
      </c>
      <c r="K636" s="227">
        <v>20.0</v>
      </c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</row>
    <row r="637">
      <c r="A637" s="223" t="s">
        <v>2059</v>
      </c>
      <c r="B637" s="223" t="s">
        <v>101</v>
      </c>
      <c r="C637" s="224">
        <v>1.22</v>
      </c>
      <c r="D637" s="224">
        <v>4.0</v>
      </c>
      <c r="E637" s="225">
        <v>8.01</v>
      </c>
      <c r="F637" s="226" t="s">
        <v>105</v>
      </c>
      <c r="G637" s="227">
        <v>15.0</v>
      </c>
      <c r="H637" s="226" t="s">
        <v>111</v>
      </c>
      <c r="I637" s="227">
        <v>55.0</v>
      </c>
      <c r="J637" s="226" t="s">
        <v>112</v>
      </c>
      <c r="K637" s="227">
        <v>20.0</v>
      </c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</row>
    <row r="638">
      <c r="A638" s="223" t="s">
        <v>2061</v>
      </c>
      <c r="B638" s="223" t="s">
        <v>202</v>
      </c>
      <c r="C638" s="224">
        <v>0.88</v>
      </c>
      <c r="D638" s="224">
        <v>2.89</v>
      </c>
      <c r="E638" s="225">
        <v>5.77</v>
      </c>
      <c r="F638" s="226" t="s">
        <v>105</v>
      </c>
      <c r="G638" s="227">
        <v>13.0</v>
      </c>
      <c r="H638" s="226" t="s">
        <v>111</v>
      </c>
      <c r="I638" s="227">
        <v>40.0</v>
      </c>
      <c r="J638" s="226" t="s">
        <v>112</v>
      </c>
      <c r="K638" s="227">
        <v>20.0</v>
      </c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</row>
    <row r="639">
      <c r="A639" s="223" t="s">
        <v>2063</v>
      </c>
      <c r="B639" s="223" t="s">
        <v>2057</v>
      </c>
      <c r="C639" s="224">
        <v>0.88</v>
      </c>
      <c r="D639" s="224">
        <v>2.89</v>
      </c>
      <c r="E639" s="225">
        <v>5.77</v>
      </c>
      <c r="F639" s="226" t="s">
        <v>105</v>
      </c>
      <c r="G639" s="227">
        <v>13.0</v>
      </c>
      <c r="H639" s="226" t="s">
        <v>111</v>
      </c>
      <c r="I639" s="227">
        <v>40.0</v>
      </c>
      <c r="J639" s="226" t="s">
        <v>112</v>
      </c>
      <c r="K639" s="227">
        <v>20.0</v>
      </c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</row>
    <row r="640">
      <c r="A640" s="223" t="s">
        <v>2065</v>
      </c>
      <c r="B640" s="223" t="s">
        <v>101</v>
      </c>
      <c r="C640" s="224">
        <v>0.88</v>
      </c>
      <c r="D640" s="224">
        <v>2.89</v>
      </c>
      <c r="E640" s="225">
        <v>5.77</v>
      </c>
      <c r="F640" s="226" t="s">
        <v>105</v>
      </c>
      <c r="G640" s="227">
        <v>13.0</v>
      </c>
      <c r="H640" s="226" t="s">
        <v>111</v>
      </c>
      <c r="I640" s="227">
        <v>40.0</v>
      </c>
      <c r="J640" s="226" t="s">
        <v>112</v>
      </c>
      <c r="K640" s="227">
        <v>20.0</v>
      </c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</row>
    <row r="641">
      <c r="A641" s="223" t="s">
        <v>2067</v>
      </c>
      <c r="B641" s="223" t="s">
        <v>202</v>
      </c>
      <c r="C641" s="224">
        <v>0.74</v>
      </c>
      <c r="D641" s="224">
        <v>2.43</v>
      </c>
      <c r="E641" s="225">
        <v>4.86</v>
      </c>
      <c r="F641" s="226" t="s">
        <v>105</v>
      </c>
      <c r="G641" s="227">
        <v>14.0</v>
      </c>
      <c r="H641" s="226" t="s">
        <v>111</v>
      </c>
      <c r="I641" s="227">
        <v>30.0</v>
      </c>
      <c r="J641" s="226" t="s">
        <v>112</v>
      </c>
      <c r="K641" s="227">
        <v>20.0</v>
      </c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</row>
    <row r="642">
      <c r="A642" s="223" t="s">
        <v>2069</v>
      </c>
      <c r="B642" s="223" t="s">
        <v>440</v>
      </c>
      <c r="C642" s="224">
        <v>0.74</v>
      </c>
      <c r="D642" s="224">
        <v>2.43</v>
      </c>
      <c r="E642" s="225">
        <v>4.86</v>
      </c>
      <c r="F642" s="226" t="s">
        <v>105</v>
      </c>
      <c r="G642" s="227">
        <v>14.0</v>
      </c>
      <c r="H642" s="226" t="s">
        <v>111</v>
      </c>
      <c r="I642" s="227">
        <v>30.0</v>
      </c>
      <c r="J642" s="226" t="s">
        <v>112</v>
      </c>
      <c r="K642" s="227">
        <v>20.0</v>
      </c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</row>
    <row r="643">
      <c r="A643" s="223" t="s">
        <v>2071</v>
      </c>
      <c r="B643" s="223" t="s">
        <v>101</v>
      </c>
      <c r="C643" s="224">
        <v>0.74</v>
      </c>
      <c r="D643" s="224">
        <v>2.43</v>
      </c>
      <c r="E643" s="225">
        <v>4.86</v>
      </c>
      <c r="F643" s="226" t="s">
        <v>105</v>
      </c>
      <c r="G643" s="227">
        <v>14.0</v>
      </c>
      <c r="H643" s="226" t="s">
        <v>111</v>
      </c>
      <c r="I643" s="227">
        <v>30.0</v>
      </c>
      <c r="J643" s="226" t="s">
        <v>112</v>
      </c>
      <c r="K643" s="227">
        <v>20.0</v>
      </c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</row>
    <row r="644">
      <c r="A644" s="223" t="s">
        <v>2073</v>
      </c>
      <c r="B644" s="223" t="s">
        <v>202</v>
      </c>
      <c r="C644" s="224">
        <v>0.52</v>
      </c>
      <c r="D644" s="224">
        <v>1.71</v>
      </c>
      <c r="E644" s="225">
        <v>3.41</v>
      </c>
      <c r="F644" s="226" t="s">
        <v>105</v>
      </c>
      <c r="G644" s="227">
        <v>18.0</v>
      </c>
      <c r="H644" s="226" t="s">
        <v>111</v>
      </c>
      <c r="I644" s="227">
        <v>22.0</v>
      </c>
      <c r="J644" s="226" t="s">
        <v>112</v>
      </c>
      <c r="K644" s="227">
        <v>22.0</v>
      </c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</row>
    <row r="645">
      <c r="A645" s="223" t="s">
        <v>2075</v>
      </c>
      <c r="B645" s="223" t="s">
        <v>440</v>
      </c>
      <c r="C645" s="224">
        <v>0.52</v>
      </c>
      <c r="D645" s="224">
        <v>1.71</v>
      </c>
      <c r="E645" s="225">
        <v>3.41</v>
      </c>
      <c r="F645" s="226" t="s">
        <v>105</v>
      </c>
      <c r="G645" s="227">
        <v>18.0</v>
      </c>
      <c r="H645" s="226" t="s">
        <v>111</v>
      </c>
      <c r="I645" s="227">
        <v>22.0</v>
      </c>
      <c r="J645" s="226" t="s">
        <v>112</v>
      </c>
      <c r="K645" s="227">
        <v>22.0</v>
      </c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</row>
    <row r="646">
      <c r="A646" s="223" t="s">
        <v>2077</v>
      </c>
      <c r="B646" s="223" t="s">
        <v>1252</v>
      </c>
      <c r="C646" s="224">
        <v>0.52</v>
      </c>
      <c r="D646" s="224">
        <v>1.71</v>
      </c>
      <c r="E646" s="225">
        <v>3.41</v>
      </c>
      <c r="F646" s="226" t="s">
        <v>105</v>
      </c>
      <c r="G646" s="227">
        <v>18.0</v>
      </c>
      <c r="H646" s="226" t="s">
        <v>111</v>
      </c>
      <c r="I646" s="227">
        <v>22.0</v>
      </c>
      <c r="J646" s="226" t="s">
        <v>112</v>
      </c>
      <c r="K646" s="227">
        <v>22.0</v>
      </c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</row>
    <row r="647">
      <c r="A647" s="223" t="s">
        <v>2079</v>
      </c>
      <c r="B647" s="223" t="s">
        <v>1943</v>
      </c>
      <c r="C647" s="224">
        <v>0.52</v>
      </c>
      <c r="D647" s="224">
        <v>1.71</v>
      </c>
      <c r="E647" s="225">
        <v>3.41</v>
      </c>
      <c r="F647" s="226" t="s">
        <v>105</v>
      </c>
      <c r="G647" s="227">
        <v>18.0</v>
      </c>
      <c r="H647" s="226" t="s">
        <v>111</v>
      </c>
      <c r="I647" s="227">
        <v>22.0</v>
      </c>
      <c r="J647" s="226" t="s">
        <v>112</v>
      </c>
      <c r="K647" s="227">
        <v>22.0</v>
      </c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</row>
    <row r="648">
      <c r="A648" s="223" t="s">
        <v>2081</v>
      </c>
      <c r="B648" s="223" t="s">
        <v>308</v>
      </c>
      <c r="C648" s="224">
        <v>0.52</v>
      </c>
      <c r="D648" s="224">
        <v>1.71</v>
      </c>
      <c r="E648" s="225">
        <v>3.41</v>
      </c>
      <c r="F648" s="226" t="s">
        <v>105</v>
      </c>
      <c r="G648" s="227">
        <v>18.0</v>
      </c>
      <c r="H648" s="226" t="s">
        <v>111</v>
      </c>
      <c r="I648" s="227">
        <v>22.0</v>
      </c>
      <c r="J648" s="226" t="s">
        <v>112</v>
      </c>
      <c r="K648" s="227">
        <v>22.0</v>
      </c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</row>
    <row r="649">
      <c r="A649" s="223" t="s">
        <v>2083</v>
      </c>
      <c r="B649" s="223" t="s">
        <v>1515</v>
      </c>
      <c r="C649" s="224">
        <v>0.52</v>
      </c>
      <c r="D649" s="224">
        <v>1.71</v>
      </c>
      <c r="E649" s="225">
        <v>3.41</v>
      </c>
      <c r="F649" s="226" t="s">
        <v>105</v>
      </c>
      <c r="G649" s="227">
        <v>18.0</v>
      </c>
      <c r="H649" s="226" t="s">
        <v>111</v>
      </c>
      <c r="I649" s="227">
        <v>22.0</v>
      </c>
      <c r="J649" s="226" t="s">
        <v>112</v>
      </c>
      <c r="K649" s="227">
        <v>22.0</v>
      </c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</row>
    <row r="650">
      <c r="A650" s="223" t="s">
        <v>2085</v>
      </c>
      <c r="B650" s="223" t="s">
        <v>101</v>
      </c>
      <c r="C650" s="224">
        <v>0.52</v>
      </c>
      <c r="D650" s="224">
        <v>1.71</v>
      </c>
      <c r="E650" s="225">
        <v>3.41</v>
      </c>
      <c r="F650" s="226" t="s">
        <v>105</v>
      </c>
      <c r="G650" s="227">
        <v>18.0</v>
      </c>
      <c r="H650" s="226" t="s">
        <v>111</v>
      </c>
      <c r="I650" s="227">
        <v>22.0</v>
      </c>
      <c r="J650" s="226" t="s">
        <v>112</v>
      </c>
      <c r="K650" s="227">
        <v>22.0</v>
      </c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</row>
    <row r="651">
      <c r="A651" s="223" t="s">
        <v>2087</v>
      </c>
      <c r="B651" s="223" t="s">
        <v>261</v>
      </c>
      <c r="C651" s="224">
        <v>0.52</v>
      </c>
      <c r="D651" s="224">
        <v>1.71</v>
      </c>
      <c r="E651" s="225">
        <v>3.41</v>
      </c>
      <c r="F651" s="226" t="s">
        <v>105</v>
      </c>
      <c r="G651" s="227">
        <v>18.0</v>
      </c>
      <c r="H651" s="226" t="s">
        <v>111</v>
      </c>
      <c r="I651" s="227">
        <v>22.0</v>
      </c>
      <c r="J651" s="226" t="s">
        <v>112</v>
      </c>
      <c r="K651" s="227">
        <v>22.0</v>
      </c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</row>
    <row r="652">
      <c r="A652" s="223" t="s">
        <v>2089</v>
      </c>
      <c r="B652" s="223" t="s">
        <v>747</v>
      </c>
      <c r="C652" s="224">
        <v>0.52</v>
      </c>
      <c r="D652" s="224">
        <v>1.71</v>
      </c>
      <c r="E652" s="225">
        <v>3.41</v>
      </c>
      <c r="F652" s="226" t="s">
        <v>105</v>
      </c>
      <c r="G652" s="227">
        <v>18.0</v>
      </c>
      <c r="H652" s="226" t="s">
        <v>111</v>
      </c>
      <c r="I652" s="227">
        <v>22.0</v>
      </c>
      <c r="J652" s="226" t="s">
        <v>112</v>
      </c>
      <c r="K652" s="227">
        <v>22.0</v>
      </c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</row>
    <row r="653">
      <c r="A653" s="223" t="s">
        <v>2091</v>
      </c>
      <c r="B653" s="223" t="s">
        <v>246</v>
      </c>
      <c r="C653" s="224">
        <v>0.52</v>
      </c>
      <c r="D653" s="224">
        <v>1.71</v>
      </c>
      <c r="E653" s="225">
        <v>3.41</v>
      </c>
      <c r="F653" s="226" t="s">
        <v>105</v>
      </c>
      <c r="G653" s="227">
        <v>18.0</v>
      </c>
      <c r="H653" s="226" t="s">
        <v>111</v>
      </c>
      <c r="I653" s="227">
        <v>22.0</v>
      </c>
      <c r="J653" s="226" t="s">
        <v>112</v>
      </c>
      <c r="K653" s="227">
        <v>22.0</v>
      </c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</row>
    <row r="654">
      <c r="A654" s="223" t="s">
        <v>2093</v>
      </c>
      <c r="B654" s="223" t="s">
        <v>202</v>
      </c>
      <c r="C654" s="224">
        <v>0.56</v>
      </c>
      <c r="D654" s="224">
        <v>1.84</v>
      </c>
      <c r="E654" s="225">
        <v>3.67</v>
      </c>
      <c r="F654" s="226" t="s">
        <v>105</v>
      </c>
      <c r="G654" s="227">
        <v>18.0</v>
      </c>
      <c r="H654" s="226" t="s">
        <v>111</v>
      </c>
      <c r="I654" s="227">
        <v>22.0</v>
      </c>
      <c r="J654" s="226" t="s">
        <v>112</v>
      </c>
      <c r="K654" s="227">
        <v>22.0</v>
      </c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</row>
    <row r="655">
      <c r="A655" s="223" t="s">
        <v>2096</v>
      </c>
      <c r="B655" s="223" t="s">
        <v>440</v>
      </c>
      <c r="C655" s="224">
        <v>0.56</v>
      </c>
      <c r="D655" s="224">
        <v>1.84</v>
      </c>
      <c r="E655" s="225">
        <v>3.67</v>
      </c>
      <c r="F655" s="226" t="s">
        <v>105</v>
      </c>
      <c r="G655" s="227">
        <v>18.0</v>
      </c>
      <c r="H655" s="226" t="s">
        <v>111</v>
      </c>
      <c r="I655" s="227">
        <v>22.0</v>
      </c>
      <c r="J655" s="226" t="s">
        <v>112</v>
      </c>
      <c r="K655" s="227">
        <v>22.0</v>
      </c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</row>
    <row r="656">
      <c r="A656" s="223" t="s">
        <v>2099</v>
      </c>
      <c r="B656" s="223" t="s">
        <v>202</v>
      </c>
      <c r="C656" s="224">
        <v>0.75</v>
      </c>
      <c r="D656" s="224">
        <v>2.46</v>
      </c>
      <c r="E656" s="225">
        <v>4.92</v>
      </c>
      <c r="F656" s="226" t="s">
        <v>105</v>
      </c>
      <c r="G656" s="227">
        <v>10.0</v>
      </c>
      <c r="H656" s="226" t="s">
        <v>111</v>
      </c>
      <c r="I656" s="227">
        <v>35.0</v>
      </c>
      <c r="J656" s="226" t="s">
        <v>112</v>
      </c>
      <c r="K656" s="227">
        <v>15.0</v>
      </c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</row>
    <row r="657">
      <c r="A657" s="223" t="s">
        <v>2101</v>
      </c>
      <c r="B657" s="223" t="s">
        <v>440</v>
      </c>
      <c r="C657" s="224">
        <v>0.75</v>
      </c>
      <c r="D657" s="224">
        <v>2.46</v>
      </c>
      <c r="E657" s="225">
        <v>4.92</v>
      </c>
      <c r="F657" s="226" t="s">
        <v>105</v>
      </c>
      <c r="G657" s="227">
        <v>10.0</v>
      </c>
      <c r="H657" s="226" t="s">
        <v>111</v>
      </c>
      <c r="I657" s="227">
        <v>35.0</v>
      </c>
      <c r="J657" s="226" t="s">
        <v>112</v>
      </c>
      <c r="K657" s="227">
        <v>15.0</v>
      </c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</row>
    <row r="658">
      <c r="A658" s="223" t="s">
        <v>2103</v>
      </c>
      <c r="B658" s="223" t="s">
        <v>202</v>
      </c>
      <c r="C658" s="224">
        <v>0.95</v>
      </c>
      <c r="D658" s="224">
        <v>3.12</v>
      </c>
      <c r="E658" s="225">
        <v>6.23</v>
      </c>
      <c r="F658" s="226" t="s">
        <v>105</v>
      </c>
      <c r="G658" s="227">
        <v>24.0</v>
      </c>
      <c r="H658" s="226" t="s">
        <v>111</v>
      </c>
      <c r="I658" s="227">
        <v>30.0</v>
      </c>
      <c r="J658" s="226" t="s">
        <v>112</v>
      </c>
      <c r="K658" s="227">
        <v>30.0</v>
      </c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</row>
    <row r="659">
      <c r="A659" s="223" t="s">
        <v>2105</v>
      </c>
      <c r="B659" s="223" t="s">
        <v>440</v>
      </c>
      <c r="C659" s="224">
        <v>0.95</v>
      </c>
      <c r="D659" s="224">
        <v>3.12</v>
      </c>
      <c r="E659" s="225">
        <v>6.23</v>
      </c>
      <c r="F659" s="226" t="s">
        <v>105</v>
      </c>
      <c r="G659" s="227">
        <v>24.0</v>
      </c>
      <c r="H659" s="226" t="s">
        <v>111</v>
      </c>
      <c r="I659" s="227">
        <v>30.0</v>
      </c>
      <c r="J659" s="226" t="s">
        <v>112</v>
      </c>
      <c r="K659" s="227">
        <v>30.0</v>
      </c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</row>
    <row r="660">
      <c r="A660" s="223" t="s">
        <v>2107</v>
      </c>
      <c r="B660" s="223" t="s">
        <v>2108</v>
      </c>
      <c r="C660" s="224">
        <v>0.99</v>
      </c>
      <c r="D660" s="224">
        <v>3.25</v>
      </c>
      <c r="E660" s="225">
        <v>6.5</v>
      </c>
      <c r="F660" s="226" t="s">
        <v>105</v>
      </c>
      <c r="G660" s="227">
        <v>5.0</v>
      </c>
      <c r="H660" s="226" t="s">
        <v>111</v>
      </c>
      <c r="I660" s="227">
        <v>20.0</v>
      </c>
      <c r="J660" s="226" t="s">
        <v>112</v>
      </c>
      <c r="K660" s="227">
        <v>15.0</v>
      </c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</row>
    <row r="661">
      <c r="A661" s="223" t="s">
        <v>2111</v>
      </c>
      <c r="B661" s="223" t="s">
        <v>2112</v>
      </c>
      <c r="C661" s="224">
        <v>0.99</v>
      </c>
      <c r="D661" s="224">
        <v>3.25</v>
      </c>
      <c r="E661" s="225">
        <v>6.5</v>
      </c>
      <c r="F661" s="226" t="s">
        <v>105</v>
      </c>
      <c r="G661" s="227">
        <v>5.0</v>
      </c>
      <c r="H661" s="226" t="s">
        <v>111</v>
      </c>
      <c r="I661" s="227">
        <v>20.0</v>
      </c>
      <c r="J661" s="226" t="s">
        <v>112</v>
      </c>
      <c r="K661" s="227">
        <v>15.0</v>
      </c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</row>
    <row r="662">
      <c r="A662" s="223" t="s">
        <v>2114</v>
      </c>
      <c r="B662" s="223" t="s">
        <v>2115</v>
      </c>
      <c r="C662" s="224">
        <v>0.99</v>
      </c>
      <c r="D662" s="224">
        <v>3.25</v>
      </c>
      <c r="E662" s="225">
        <v>6.5</v>
      </c>
      <c r="F662" s="226" t="s">
        <v>105</v>
      </c>
      <c r="G662" s="227">
        <v>5.0</v>
      </c>
      <c r="H662" s="226" t="s">
        <v>111</v>
      </c>
      <c r="I662" s="227">
        <v>20.0</v>
      </c>
      <c r="J662" s="226" t="s">
        <v>112</v>
      </c>
      <c r="K662" s="227">
        <v>15.0</v>
      </c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</row>
    <row r="663">
      <c r="A663" s="223" t="s">
        <v>2118</v>
      </c>
      <c r="B663" s="223" t="s">
        <v>2119</v>
      </c>
      <c r="C663" s="224">
        <v>0.99</v>
      </c>
      <c r="D663" s="224">
        <v>3.25</v>
      </c>
      <c r="E663" s="225">
        <v>6.5</v>
      </c>
      <c r="F663" s="226" t="s">
        <v>105</v>
      </c>
      <c r="G663" s="227">
        <v>5.0</v>
      </c>
      <c r="H663" s="226" t="s">
        <v>111</v>
      </c>
      <c r="I663" s="227">
        <v>20.0</v>
      </c>
      <c r="J663" s="226" t="s">
        <v>112</v>
      </c>
      <c r="K663" s="227">
        <v>15.0</v>
      </c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</row>
    <row r="664">
      <c r="A664" s="223" t="s">
        <v>2122</v>
      </c>
      <c r="B664" s="223" t="s">
        <v>2123</v>
      </c>
      <c r="C664" s="224">
        <v>0.99</v>
      </c>
      <c r="D664" s="224">
        <v>3.25</v>
      </c>
      <c r="E664" s="225">
        <v>6.5</v>
      </c>
      <c r="F664" s="226" t="s">
        <v>105</v>
      </c>
      <c r="G664" s="227">
        <v>5.0</v>
      </c>
      <c r="H664" s="226" t="s">
        <v>111</v>
      </c>
      <c r="I664" s="227">
        <v>20.0</v>
      </c>
      <c r="J664" s="226" t="s">
        <v>112</v>
      </c>
      <c r="K664" s="227">
        <v>15.0</v>
      </c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</row>
    <row r="665">
      <c r="A665" s="223" t="s">
        <v>2125</v>
      </c>
      <c r="B665" s="223" t="s">
        <v>2126</v>
      </c>
      <c r="C665" s="224">
        <v>0.99</v>
      </c>
      <c r="D665" s="224">
        <v>3.25</v>
      </c>
      <c r="E665" s="225">
        <v>6.5</v>
      </c>
      <c r="F665" s="226" t="s">
        <v>105</v>
      </c>
      <c r="G665" s="227">
        <v>5.0</v>
      </c>
      <c r="H665" s="226" t="s">
        <v>111</v>
      </c>
      <c r="I665" s="227">
        <v>20.0</v>
      </c>
      <c r="J665" s="226" t="s">
        <v>112</v>
      </c>
      <c r="K665" s="227">
        <v>15.0</v>
      </c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</row>
    <row r="666">
      <c r="A666" s="223" t="s">
        <v>2128</v>
      </c>
      <c r="B666" s="223" t="s">
        <v>2129</v>
      </c>
      <c r="C666" s="224">
        <v>0.99</v>
      </c>
      <c r="D666" s="224">
        <v>3.25</v>
      </c>
      <c r="E666" s="225">
        <v>6.5</v>
      </c>
      <c r="F666" s="226" t="s">
        <v>105</v>
      </c>
      <c r="G666" s="227">
        <v>5.0</v>
      </c>
      <c r="H666" s="226" t="s">
        <v>111</v>
      </c>
      <c r="I666" s="227">
        <v>20.0</v>
      </c>
      <c r="J666" s="226" t="s">
        <v>112</v>
      </c>
      <c r="K666" s="227">
        <v>15.0</v>
      </c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</row>
    <row r="667">
      <c r="A667" s="223" t="s">
        <v>2131</v>
      </c>
      <c r="B667" s="223" t="s">
        <v>2108</v>
      </c>
      <c r="C667" s="224">
        <v>1.58</v>
      </c>
      <c r="D667" s="224">
        <v>5.18</v>
      </c>
      <c r="E667" s="225">
        <v>10.37</v>
      </c>
      <c r="F667" s="226" t="s">
        <v>105</v>
      </c>
      <c r="G667" s="227">
        <v>5.0</v>
      </c>
      <c r="H667" s="226" t="s">
        <v>111</v>
      </c>
      <c r="I667" s="227">
        <v>32.0</v>
      </c>
      <c r="J667" s="226" t="s">
        <v>112</v>
      </c>
      <c r="K667" s="227">
        <v>20.0</v>
      </c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</row>
    <row r="668">
      <c r="A668" s="223" t="s">
        <v>2133</v>
      </c>
      <c r="B668" s="223" t="s">
        <v>2112</v>
      </c>
      <c r="C668" s="224">
        <v>1.58</v>
      </c>
      <c r="D668" s="224">
        <v>5.18</v>
      </c>
      <c r="E668" s="225">
        <v>10.37</v>
      </c>
      <c r="F668" s="226" t="s">
        <v>105</v>
      </c>
      <c r="G668" s="227">
        <v>5.0</v>
      </c>
      <c r="H668" s="226" t="s">
        <v>111</v>
      </c>
      <c r="I668" s="227">
        <v>32.0</v>
      </c>
      <c r="J668" s="226" t="s">
        <v>112</v>
      </c>
      <c r="K668" s="227">
        <v>20.0</v>
      </c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</row>
    <row r="669">
      <c r="A669" s="223" t="s">
        <v>2135</v>
      </c>
      <c r="B669" s="223" t="s">
        <v>2115</v>
      </c>
      <c r="C669" s="224">
        <v>1.58</v>
      </c>
      <c r="D669" s="224">
        <v>5.18</v>
      </c>
      <c r="E669" s="225">
        <v>10.37</v>
      </c>
      <c r="F669" s="226" t="s">
        <v>105</v>
      </c>
      <c r="G669" s="227">
        <v>5.0</v>
      </c>
      <c r="H669" s="226" t="s">
        <v>111</v>
      </c>
      <c r="I669" s="227">
        <v>32.0</v>
      </c>
      <c r="J669" s="226" t="s">
        <v>112</v>
      </c>
      <c r="K669" s="227">
        <v>20.0</v>
      </c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</row>
    <row r="670">
      <c r="A670" s="223" t="s">
        <v>2137</v>
      </c>
      <c r="B670" s="223" t="s">
        <v>2119</v>
      </c>
      <c r="C670" s="224">
        <v>1.58</v>
      </c>
      <c r="D670" s="224">
        <v>5.18</v>
      </c>
      <c r="E670" s="225">
        <v>10.37</v>
      </c>
      <c r="F670" s="226" t="s">
        <v>105</v>
      </c>
      <c r="G670" s="227">
        <v>5.0</v>
      </c>
      <c r="H670" s="226" t="s">
        <v>111</v>
      </c>
      <c r="I670" s="227">
        <v>32.0</v>
      </c>
      <c r="J670" s="226" t="s">
        <v>112</v>
      </c>
      <c r="K670" s="227">
        <v>20.0</v>
      </c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</row>
    <row r="671">
      <c r="A671" s="223" t="s">
        <v>2139</v>
      </c>
      <c r="B671" s="223" t="s">
        <v>2123</v>
      </c>
      <c r="C671" s="224">
        <v>1.58</v>
      </c>
      <c r="D671" s="224">
        <v>5.18</v>
      </c>
      <c r="E671" s="225">
        <v>10.37</v>
      </c>
      <c r="F671" s="226" t="s">
        <v>105</v>
      </c>
      <c r="G671" s="227">
        <v>5.0</v>
      </c>
      <c r="H671" s="226" t="s">
        <v>111</v>
      </c>
      <c r="I671" s="227">
        <v>32.0</v>
      </c>
      <c r="J671" s="226" t="s">
        <v>112</v>
      </c>
      <c r="K671" s="227">
        <v>20.0</v>
      </c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</row>
    <row r="672">
      <c r="A672" s="223" t="s">
        <v>2141</v>
      </c>
      <c r="B672" s="223" t="s">
        <v>2126</v>
      </c>
      <c r="C672" s="224">
        <v>1.58</v>
      </c>
      <c r="D672" s="224">
        <v>5.18</v>
      </c>
      <c r="E672" s="225">
        <v>10.37</v>
      </c>
      <c r="F672" s="226" t="s">
        <v>105</v>
      </c>
      <c r="G672" s="227">
        <v>5.0</v>
      </c>
      <c r="H672" s="226" t="s">
        <v>111</v>
      </c>
      <c r="I672" s="227">
        <v>32.0</v>
      </c>
      <c r="J672" s="226" t="s">
        <v>112</v>
      </c>
      <c r="K672" s="227">
        <v>20.0</v>
      </c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</row>
    <row r="673">
      <c r="A673" s="223" t="s">
        <v>2143</v>
      </c>
      <c r="B673" s="223" t="s">
        <v>2129</v>
      </c>
      <c r="C673" s="224">
        <v>1.58</v>
      </c>
      <c r="D673" s="224">
        <v>5.18</v>
      </c>
      <c r="E673" s="225">
        <v>10.37</v>
      </c>
      <c r="F673" s="226" t="s">
        <v>105</v>
      </c>
      <c r="G673" s="227">
        <v>5.0</v>
      </c>
      <c r="H673" s="226" t="s">
        <v>111</v>
      </c>
      <c r="I673" s="227">
        <v>32.0</v>
      </c>
      <c r="J673" s="226" t="s">
        <v>112</v>
      </c>
      <c r="K673" s="227">
        <v>20.0</v>
      </c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</row>
    <row r="674">
      <c r="A674" s="223" t="s">
        <v>2145</v>
      </c>
      <c r="B674" s="223" t="s">
        <v>2146</v>
      </c>
      <c r="C674" s="224">
        <v>0.82</v>
      </c>
      <c r="D674" s="224">
        <v>2.69</v>
      </c>
      <c r="E674" s="225">
        <v>5.38</v>
      </c>
      <c r="F674" s="226" t="s">
        <v>105</v>
      </c>
      <c r="G674" s="227">
        <v>16.0</v>
      </c>
      <c r="H674" s="226" t="s">
        <v>111</v>
      </c>
      <c r="I674" s="227">
        <v>19.0</v>
      </c>
      <c r="J674" s="226" t="s">
        <v>112</v>
      </c>
      <c r="K674" s="227">
        <v>20.0</v>
      </c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</row>
    <row r="675">
      <c r="A675" s="223" t="s">
        <v>2151</v>
      </c>
      <c r="B675" s="223" t="s">
        <v>2152</v>
      </c>
      <c r="C675" s="224">
        <v>0.82</v>
      </c>
      <c r="D675" s="224">
        <v>2.69</v>
      </c>
      <c r="E675" s="225">
        <v>5.38</v>
      </c>
      <c r="F675" s="226" t="s">
        <v>105</v>
      </c>
      <c r="G675" s="227">
        <v>16.0</v>
      </c>
      <c r="H675" s="226" t="s">
        <v>111</v>
      </c>
      <c r="I675" s="227">
        <v>19.0</v>
      </c>
      <c r="J675" s="226" t="s">
        <v>112</v>
      </c>
      <c r="K675" s="227">
        <v>20.0</v>
      </c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</row>
    <row r="676">
      <c r="A676" s="223" t="s">
        <v>2154</v>
      </c>
      <c r="B676" s="223" t="s">
        <v>2155</v>
      </c>
      <c r="C676" s="224">
        <v>0.82</v>
      </c>
      <c r="D676" s="224">
        <v>2.69</v>
      </c>
      <c r="E676" s="225">
        <v>5.38</v>
      </c>
      <c r="F676" s="226" t="s">
        <v>105</v>
      </c>
      <c r="G676" s="227">
        <v>16.0</v>
      </c>
      <c r="H676" s="226" t="s">
        <v>111</v>
      </c>
      <c r="I676" s="227">
        <v>19.0</v>
      </c>
      <c r="J676" s="226" t="s">
        <v>112</v>
      </c>
      <c r="K676" s="227">
        <v>20.0</v>
      </c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</row>
    <row r="677">
      <c r="A677" s="223" t="s">
        <v>2157</v>
      </c>
      <c r="B677" s="223" t="s">
        <v>2158</v>
      </c>
      <c r="C677" s="224">
        <v>0.82</v>
      </c>
      <c r="D677" s="224">
        <v>2.69</v>
      </c>
      <c r="E677" s="225">
        <v>5.38</v>
      </c>
      <c r="F677" s="226" t="s">
        <v>105</v>
      </c>
      <c r="G677" s="227">
        <v>16.0</v>
      </c>
      <c r="H677" s="226" t="s">
        <v>111</v>
      </c>
      <c r="I677" s="227">
        <v>19.0</v>
      </c>
      <c r="J677" s="226" t="s">
        <v>112</v>
      </c>
      <c r="K677" s="227">
        <v>20.0</v>
      </c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</row>
    <row r="678">
      <c r="A678" s="223" t="s">
        <v>2161</v>
      </c>
      <c r="B678" s="223" t="s">
        <v>2162</v>
      </c>
      <c r="C678" s="224">
        <v>0.82</v>
      </c>
      <c r="D678" s="224">
        <v>2.69</v>
      </c>
      <c r="E678" s="225">
        <v>5.38</v>
      </c>
      <c r="F678" s="226" t="s">
        <v>105</v>
      </c>
      <c r="G678" s="227">
        <v>16.0</v>
      </c>
      <c r="H678" s="226" t="s">
        <v>111</v>
      </c>
      <c r="I678" s="227">
        <v>19.0</v>
      </c>
      <c r="J678" s="226" t="s">
        <v>112</v>
      </c>
      <c r="K678" s="227">
        <v>20.0</v>
      </c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</row>
    <row r="679">
      <c r="A679" s="223" t="s">
        <v>2165</v>
      </c>
      <c r="B679" s="223" t="s">
        <v>2166</v>
      </c>
      <c r="C679" s="224">
        <v>0.82</v>
      </c>
      <c r="D679" s="224">
        <v>2.69</v>
      </c>
      <c r="E679" s="225">
        <v>5.38</v>
      </c>
      <c r="F679" s="226" t="s">
        <v>105</v>
      </c>
      <c r="G679" s="227">
        <v>16.0</v>
      </c>
      <c r="H679" s="226" t="s">
        <v>111</v>
      </c>
      <c r="I679" s="227">
        <v>19.0</v>
      </c>
      <c r="J679" s="226" t="s">
        <v>112</v>
      </c>
      <c r="K679" s="227">
        <v>20.0</v>
      </c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</row>
    <row r="680">
      <c r="A680" s="223" t="s">
        <v>2168</v>
      </c>
      <c r="B680" s="223" t="s">
        <v>2169</v>
      </c>
      <c r="C680" s="224">
        <v>0.82</v>
      </c>
      <c r="D680" s="224">
        <v>2.69</v>
      </c>
      <c r="E680" s="225">
        <v>5.38</v>
      </c>
      <c r="F680" s="226" t="s">
        <v>105</v>
      </c>
      <c r="G680" s="227">
        <v>16.0</v>
      </c>
      <c r="H680" s="226" t="s">
        <v>111</v>
      </c>
      <c r="I680" s="227">
        <v>19.0</v>
      </c>
      <c r="J680" s="226" t="s">
        <v>112</v>
      </c>
      <c r="K680" s="227">
        <v>20.0</v>
      </c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</row>
    <row r="681">
      <c r="A681" s="223" t="s">
        <v>2171</v>
      </c>
      <c r="B681" s="223" t="s">
        <v>1539</v>
      </c>
      <c r="C681" s="224">
        <v>0.82</v>
      </c>
      <c r="D681" s="224">
        <v>2.69</v>
      </c>
      <c r="E681" s="225">
        <v>5.38</v>
      </c>
      <c r="F681" s="226" t="s">
        <v>105</v>
      </c>
      <c r="G681" s="227">
        <v>16.0</v>
      </c>
      <c r="H681" s="226" t="s">
        <v>111</v>
      </c>
      <c r="I681" s="227">
        <v>19.0</v>
      </c>
      <c r="J681" s="226" t="s">
        <v>112</v>
      </c>
      <c r="K681" s="227">
        <v>20.0</v>
      </c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</row>
    <row r="682">
      <c r="A682" s="223" t="s">
        <v>2174</v>
      </c>
      <c r="B682" s="223" t="s">
        <v>2175</v>
      </c>
      <c r="C682" s="224">
        <v>0.82</v>
      </c>
      <c r="D682" s="224">
        <v>2.69</v>
      </c>
      <c r="E682" s="225">
        <v>5.38</v>
      </c>
      <c r="F682" s="226" t="s">
        <v>105</v>
      </c>
      <c r="G682" s="227">
        <v>16.0</v>
      </c>
      <c r="H682" s="226" t="s">
        <v>111</v>
      </c>
      <c r="I682" s="227">
        <v>19.0</v>
      </c>
      <c r="J682" s="226" t="s">
        <v>112</v>
      </c>
      <c r="K682" s="227">
        <v>20.0</v>
      </c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</row>
    <row r="683">
      <c r="A683" s="223" t="s">
        <v>2178</v>
      </c>
      <c r="B683" s="223" t="s">
        <v>1524</v>
      </c>
      <c r="C683" s="224">
        <v>0.82</v>
      </c>
      <c r="D683" s="224">
        <v>2.69</v>
      </c>
      <c r="E683" s="225">
        <v>5.38</v>
      </c>
      <c r="F683" s="226" t="s">
        <v>105</v>
      </c>
      <c r="G683" s="227">
        <v>16.0</v>
      </c>
      <c r="H683" s="226" t="s">
        <v>111</v>
      </c>
      <c r="I683" s="227">
        <v>19.0</v>
      </c>
      <c r="J683" s="226" t="s">
        <v>112</v>
      </c>
      <c r="K683" s="227">
        <v>20.0</v>
      </c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</row>
    <row r="684">
      <c r="A684" s="223" t="s">
        <v>2180</v>
      </c>
      <c r="B684" s="223" t="s">
        <v>2181</v>
      </c>
      <c r="C684" s="224">
        <v>0.82</v>
      </c>
      <c r="D684" s="224">
        <v>2.69</v>
      </c>
      <c r="E684" s="225">
        <v>5.38</v>
      </c>
      <c r="F684" s="226" t="s">
        <v>105</v>
      </c>
      <c r="G684" s="227">
        <v>16.0</v>
      </c>
      <c r="H684" s="226" t="s">
        <v>111</v>
      </c>
      <c r="I684" s="227">
        <v>19.0</v>
      </c>
      <c r="J684" s="226" t="s">
        <v>112</v>
      </c>
      <c r="K684" s="227">
        <v>20.0</v>
      </c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</row>
    <row r="685">
      <c r="A685" s="223" t="s">
        <v>2184</v>
      </c>
      <c r="B685" s="223" t="s">
        <v>1095</v>
      </c>
      <c r="C685" s="224">
        <v>0.82</v>
      </c>
      <c r="D685" s="224">
        <v>2.69</v>
      </c>
      <c r="E685" s="225">
        <v>5.38</v>
      </c>
      <c r="F685" s="226" t="s">
        <v>105</v>
      </c>
      <c r="G685" s="227">
        <v>16.0</v>
      </c>
      <c r="H685" s="226" t="s">
        <v>111</v>
      </c>
      <c r="I685" s="227">
        <v>19.0</v>
      </c>
      <c r="J685" s="226" t="s">
        <v>112</v>
      </c>
      <c r="K685" s="227">
        <v>20.0</v>
      </c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</row>
    <row r="686">
      <c r="A686" s="223" t="s">
        <v>2186</v>
      </c>
      <c r="B686" s="223" t="s">
        <v>1091</v>
      </c>
      <c r="C686" s="224">
        <v>1.1</v>
      </c>
      <c r="D686" s="224">
        <v>3.61</v>
      </c>
      <c r="E686" s="225">
        <v>7.22</v>
      </c>
      <c r="F686" s="226" t="s">
        <v>105</v>
      </c>
      <c r="G686" s="227">
        <v>16.0</v>
      </c>
      <c r="H686" s="226" t="s">
        <v>111</v>
      </c>
      <c r="I686" s="227">
        <v>19.0</v>
      </c>
      <c r="J686" s="226" t="s">
        <v>112</v>
      </c>
      <c r="K686" s="227">
        <v>20.0</v>
      </c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</row>
    <row r="687">
      <c r="A687" s="223" t="s">
        <v>2188</v>
      </c>
      <c r="B687" s="223" t="s">
        <v>331</v>
      </c>
      <c r="C687" s="224">
        <v>1.1</v>
      </c>
      <c r="D687" s="224">
        <v>3.61</v>
      </c>
      <c r="E687" s="225">
        <v>7.22</v>
      </c>
      <c r="F687" s="226" t="s">
        <v>105</v>
      </c>
      <c r="G687" s="227">
        <v>16.0</v>
      </c>
      <c r="H687" s="226" t="s">
        <v>111</v>
      </c>
      <c r="I687" s="227">
        <v>19.0</v>
      </c>
      <c r="J687" s="226" t="s">
        <v>112</v>
      </c>
      <c r="K687" s="227">
        <v>20.0</v>
      </c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</row>
    <row r="688">
      <c r="A688" s="223" t="s">
        <v>2190</v>
      </c>
      <c r="B688" s="223" t="s">
        <v>1095</v>
      </c>
      <c r="C688" s="224">
        <v>1.72</v>
      </c>
      <c r="D688" s="224">
        <v>5.64</v>
      </c>
      <c r="E688" s="225">
        <v>11.29</v>
      </c>
      <c r="F688" s="226" t="s">
        <v>105</v>
      </c>
      <c r="G688" s="227">
        <v>16.0</v>
      </c>
      <c r="H688" s="226" t="s">
        <v>111</v>
      </c>
      <c r="I688" s="227">
        <v>45.0</v>
      </c>
      <c r="J688" s="226" t="s">
        <v>112</v>
      </c>
      <c r="K688" s="227">
        <v>20.0</v>
      </c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</row>
    <row r="689">
      <c r="A689" s="223" t="s">
        <v>2192</v>
      </c>
      <c r="B689" s="223" t="s">
        <v>2193</v>
      </c>
      <c r="C689" s="224">
        <v>1.3</v>
      </c>
      <c r="D689" s="224">
        <v>4.27</v>
      </c>
      <c r="E689" s="225">
        <v>8.53</v>
      </c>
      <c r="F689" s="226" t="s">
        <v>105</v>
      </c>
      <c r="G689" s="227">
        <v>16.0</v>
      </c>
      <c r="H689" s="226" t="s">
        <v>111</v>
      </c>
      <c r="I689" s="227">
        <v>45.0</v>
      </c>
      <c r="J689" s="226" t="s">
        <v>112</v>
      </c>
      <c r="K689" s="227">
        <v>20.0</v>
      </c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</row>
    <row r="690">
      <c r="A690" s="223" t="s">
        <v>2195</v>
      </c>
      <c r="B690" s="223" t="s">
        <v>2193</v>
      </c>
      <c r="C690" s="224">
        <v>0.82</v>
      </c>
      <c r="D690" s="224">
        <v>2.69</v>
      </c>
      <c r="E690" s="225">
        <v>5.38</v>
      </c>
      <c r="F690" s="226" t="s">
        <v>105</v>
      </c>
      <c r="G690" s="227">
        <v>16.0</v>
      </c>
      <c r="H690" s="226" t="s">
        <v>111</v>
      </c>
      <c r="I690" s="227">
        <v>19.0</v>
      </c>
      <c r="J690" s="226" t="s">
        <v>112</v>
      </c>
      <c r="K690" s="227">
        <v>20.0</v>
      </c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</row>
    <row r="691">
      <c r="A691" s="223" t="s">
        <v>2197</v>
      </c>
      <c r="B691" s="223" t="s">
        <v>2198</v>
      </c>
      <c r="C691" s="224">
        <v>0.82</v>
      </c>
      <c r="D691" s="224">
        <v>2.69</v>
      </c>
      <c r="E691" s="225">
        <v>5.38</v>
      </c>
      <c r="F691" s="226" t="s">
        <v>105</v>
      </c>
      <c r="G691" s="227">
        <v>16.0</v>
      </c>
      <c r="H691" s="226" t="s">
        <v>111</v>
      </c>
      <c r="I691" s="227">
        <v>19.0</v>
      </c>
      <c r="J691" s="226" t="s">
        <v>112</v>
      </c>
      <c r="K691" s="227">
        <v>20.0</v>
      </c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</row>
    <row r="692">
      <c r="A692" s="223" t="s">
        <v>2200</v>
      </c>
      <c r="B692" s="223" t="s">
        <v>416</v>
      </c>
      <c r="C692" s="224">
        <v>1.72</v>
      </c>
      <c r="D692" s="224">
        <v>5.64</v>
      </c>
      <c r="E692" s="225">
        <v>11.29</v>
      </c>
      <c r="F692" s="226" t="s">
        <v>105</v>
      </c>
      <c r="G692" s="227">
        <v>16.0</v>
      </c>
      <c r="H692" s="226" t="s">
        <v>111</v>
      </c>
      <c r="I692" s="227">
        <v>45.0</v>
      </c>
      <c r="J692" s="226" t="s">
        <v>112</v>
      </c>
      <c r="K692" s="227">
        <v>20.0</v>
      </c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</row>
    <row r="693">
      <c r="A693" s="223" t="s">
        <v>2202</v>
      </c>
      <c r="B693" s="223" t="s">
        <v>416</v>
      </c>
      <c r="C693" s="224">
        <v>0.82</v>
      </c>
      <c r="D693" s="224">
        <v>2.69</v>
      </c>
      <c r="E693" s="225">
        <v>5.38</v>
      </c>
      <c r="F693" s="226" t="s">
        <v>105</v>
      </c>
      <c r="G693" s="227">
        <v>16.0</v>
      </c>
      <c r="H693" s="226" t="s">
        <v>111</v>
      </c>
      <c r="I693" s="227">
        <v>19.0</v>
      </c>
      <c r="J693" s="226" t="s">
        <v>112</v>
      </c>
      <c r="K693" s="227">
        <v>20.0</v>
      </c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</row>
    <row r="694">
      <c r="A694" s="223" t="s">
        <v>2204</v>
      </c>
      <c r="B694" s="223" t="s">
        <v>2205</v>
      </c>
      <c r="C694" s="224">
        <v>1.1</v>
      </c>
      <c r="D694" s="224">
        <v>3.61</v>
      </c>
      <c r="E694" s="225">
        <v>7.22</v>
      </c>
      <c r="F694" s="226" t="s">
        <v>105</v>
      </c>
      <c r="G694" s="227">
        <v>16.0</v>
      </c>
      <c r="H694" s="226" t="s">
        <v>111</v>
      </c>
      <c r="I694" s="227">
        <v>19.0</v>
      </c>
      <c r="J694" s="226" t="s">
        <v>112</v>
      </c>
      <c r="K694" s="227">
        <v>20.0</v>
      </c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</row>
    <row r="695">
      <c r="A695" s="223" t="s">
        <v>2207</v>
      </c>
      <c r="B695" s="223" t="s">
        <v>2208</v>
      </c>
      <c r="C695" s="224">
        <v>0.82</v>
      </c>
      <c r="D695" s="224">
        <v>2.69</v>
      </c>
      <c r="E695" s="225">
        <v>5.38</v>
      </c>
      <c r="F695" s="226" t="s">
        <v>105</v>
      </c>
      <c r="G695" s="227">
        <v>16.0</v>
      </c>
      <c r="H695" s="226" t="s">
        <v>111</v>
      </c>
      <c r="I695" s="227">
        <v>20.0</v>
      </c>
      <c r="J695" s="226" t="s">
        <v>112</v>
      </c>
      <c r="K695" s="227">
        <v>20.0</v>
      </c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</row>
    <row r="696">
      <c r="A696" s="223" t="s">
        <v>2211</v>
      </c>
      <c r="B696" s="223" t="s">
        <v>2212</v>
      </c>
      <c r="C696" s="224">
        <v>0.82</v>
      </c>
      <c r="D696" s="224">
        <v>2.69</v>
      </c>
      <c r="E696" s="225">
        <v>5.38</v>
      </c>
      <c r="F696" s="226" t="s">
        <v>105</v>
      </c>
      <c r="G696" s="227">
        <v>16.0</v>
      </c>
      <c r="H696" s="226" t="s">
        <v>111</v>
      </c>
      <c r="I696" s="227">
        <v>20.0</v>
      </c>
      <c r="J696" s="226" t="s">
        <v>112</v>
      </c>
      <c r="K696" s="227">
        <v>20.0</v>
      </c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</row>
    <row r="697">
      <c r="A697" s="223" t="s">
        <v>2214</v>
      </c>
      <c r="B697" s="223" t="s">
        <v>2215</v>
      </c>
      <c r="C697" s="224">
        <v>0.82</v>
      </c>
      <c r="D697" s="224">
        <v>2.69</v>
      </c>
      <c r="E697" s="225">
        <v>5.38</v>
      </c>
      <c r="F697" s="226" t="s">
        <v>105</v>
      </c>
      <c r="G697" s="227">
        <v>16.0</v>
      </c>
      <c r="H697" s="226" t="s">
        <v>111</v>
      </c>
      <c r="I697" s="227">
        <v>19.0</v>
      </c>
      <c r="J697" s="226" t="s">
        <v>112</v>
      </c>
      <c r="K697" s="227">
        <v>20.0</v>
      </c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</row>
    <row r="698">
      <c r="A698" s="223" t="s">
        <v>2219</v>
      </c>
      <c r="B698" s="223" t="s">
        <v>2220</v>
      </c>
      <c r="C698" s="224">
        <v>2.06</v>
      </c>
      <c r="D698" s="224">
        <v>6.76</v>
      </c>
      <c r="E698" s="225">
        <v>13.52</v>
      </c>
      <c r="F698" s="226" t="s">
        <v>105</v>
      </c>
      <c r="G698" s="227">
        <v>14.0</v>
      </c>
      <c r="H698" s="226" t="s">
        <v>111</v>
      </c>
      <c r="I698" s="227">
        <v>47.0</v>
      </c>
      <c r="J698" s="226" t="s">
        <v>112</v>
      </c>
      <c r="K698" s="227">
        <v>22.0</v>
      </c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</row>
    <row r="699">
      <c r="A699" s="223" t="s">
        <v>2224</v>
      </c>
      <c r="B699" s="223" t="s">
        <v>2225</v>
      </c>
      <c r="C699" s="224">
        <v>2.06</v>
      </c>
      <c r="D699" s="224">
        <v>6.76</v>
      </c>
      <c r="E699" s="225">
        <v>13.52</v>
      </c>
      <c r="F699" s="226" t="s">
        <v>105</v>
      </c>
      <c r="G699" s="227">
        <v>14.0</v>
      </c>
      <c r="H699" s="226" t="s">
        <v>111</v>
      </c>
      <c r="I699" s="227">
        <v>47.0</v>
      </c>
      <c r="J699" s="226" t="s">
        <v>112</v>
      </c>
      <c r="K699" s="227">
        <v>22.0</v>
      </c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</row>
    <row r="700">
      <c r="A700" s="223" t="s">
        <v>2228</v>
      </c>
      <c r="B700" s="223" t="s">
        <v>365</v>
      </c>
      <c r="C700" s="224">
        <v>1.8</v>
      </c>
      <c r="D700" s="224">
        <v>5.91</v>
      </c>
      <c r="E700" s="225">
        <v>11.81</v>
      </c>
      <c r="F700" s="226" t="s">
        <v>105</v>
      </c>
      <c r="G700" s="227">
        <v>15.0</v>
      </c>
      <c r="H700" s="226" t="s">
        <v>111</v>
      </c>
      <c r="I700" s="227">
        <v>36.0</v>
      </c>
      <c r="J700" s="226" t="s">
        <v>112</v>
      </c>
      <c r="K700" s="227">
        <v>26.0</v>
      </c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</row>
    <row r="701">
      <c r="A701" s="223" t="s">
        <v>2232</v>
      </c>
      <c r="B701" s="223" t="s">
        <v>365</v>
      </c>
      <c r="C701" s="224">
        <v>1.04</v>
      </c>
      <c r="D701" s="224">
        <v>3.41</v>
      </c>
      <c r="E701" s="225">
        <v>6.82</v>
      </c>
      <c r="F701" s="226" t="s">
        <v>105</v>
      </c>
      <c r="G701" s="227">
        <v>13.0</v>
      </c>
      <c r="H701" s="226" t="s">
        <v>111</v>
      </c>
      <c r="I701" s="227">
        <v>20.0</v>
      </c>
      <c r="J701" s="226" t="s">
        <v>112</v>
      </c>
      <c r="K701" s="227">
        <v>20.0</v>
      </c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</row>
    <row r="702">
      <c r="A702" s="223" t="s">
        <v>2234</v>
      </c>
      <c r="B702" s="223" t="s">
        <v>2235</v>
      </c>
      <c r="C702" s="224">
        <v>1.8</v>
      </c>
      <c r="D702" s="224">
        <v>5.91</v>
      </c>
      <c r="E702" s="225">
        <v>11.81</v>
      </c>
      <c r="F702" s="226" t="s">
        <v>105</v>
      </c>
      <c r="G702" s="227">
        <v>15.0</v>
      </c>
      <c r="H702" s="226" t="s">
        <v>111</v>
      </c>
      <c r="I702" s="227">
        <v>36.0</v>
      </c>
      <c r="J702" s="226" t="s">
        <v>112</v>
      </c>
      <c r="K702" s="227">
        <v>26.0</v>
      </c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</row>
    <row r="703">
      <c r="A703" s="223" t="s">
        <v>2238</v>
      </c>
      <c r="B703" s="223" t="s">
        <v>2235</v>
      </c>
      <c r="C703" s="224">
        <v>1.04</v>
      </c>
      <c r="D703" s="224">
        <v>3.41</v>
      </c>
      <c r="E703" s="225">
        <v>6.82</v>
      </c>
      <c r="F703" s="226" t="s">
        <v>105</v>
      </c>
      <c r="G703" s="227">
        <v>13.0</v>
      </c>
      <c r="H703" s="226" t="s">
        <v>111</v>
      </c>
      <c r="I703" s="227">
        <v>20.0</v>
      </c>
      <c r="J703" s="226" t="s">
        <v>112</v>
      </c>
      <c r="K703" s="227">
        <v>20.0</v>
      </c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</row>
    <row r="704">
      <c r="A704" s="223" t="s">
        <v>2240</v>
      </c>
      <c r="B704" s="223" t="s">
        <v>216</v>
      </c>
      <c r="C704" s="224">
        <v>1.8</v>
      </c>
      <c r="D704" s="224">
        <v>5.91</v>
      </c>
      <c r="E704" s="225">
        <v>11.81</v>
      </c>
      <c r="F704" s="226" t="s">
        <v>105</v>
      </c>
      <c r="G704" s="227">
        <v>15.0</v>
      </c>
      <c r="H704" s="226" t="s">
        <v>111</v>
      </c>
      <c r="I704" s="227">
        <v>36.0</v>
      </c>
      <c r="J704" s="226" t="s">
        <v>112</v>
      </c>
      <c r="K704" s="227">
        <v>26.0</v>
      </c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</row>
    <row r="705">
      <c r="A705" s="223" t="s">
        <v>2243</v>
      </c>
      <c r="B705" s="223" t="s">
        <v>216</v>
      </c>
      <c r="C705" s="224">
        <v>1.04</v>
      </c>
      <c r="D705" s="224">
        <v>3.41</v>
      </c>
      <c r="E705" s="225">
        <v>6.82</v>
      </c>
      <c r="F705" s="226" t="s">
        <v>105</v>
      </c>
      <c r="G705" s="227">
        <v>13.0</v>
      </c>
      <c r="H705" s="226" t="s">
        <v>111</v>
      </c>
      <c r="I705" s="227">
        <v>20.0</v>
      </c>
      <c r="J705" s="226" t="s">
        <v>112</v>
      </c>
      <c r="K705" s="227">
        <v>20.0</v>
      </c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</row>
    <row r="706">
      <c r="A706" s="223" t="s">
        <v>2245</v>
      </c>
      <c r="B706" s="223" t="s">
        <v>2121</v>
      </c>
      <c r="C706" s="224">
        <v>1.8</v>
      </c>
      <c r="D706" s="224">
        <v>5.91</v>
      </c>
      <c r="E706" s="225">
        <v>11.81</v>
      </c>
      <c r="F706" s="226" t="s">
        <v>105</v>
      </c>
      <c r="G706" s="227">
        <v>15.0</v>
      </c>
      <c r="H706" s="226" t="s">
        <v>111</v>
      </c>
      <c r="I706" s="227">
        <v>36.0</v>
      </c>
      <c r="J706" s="226" t="s">
        <v>112</v>
      </c>
      <c r="K706" s="227">
        <v>26.0</v>
      </c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</row>
    <row r="707">
      <c r="A707" s="223" t="s">
        <v>2248</v>
      </c>
      <c r="B707" s="223" t="s">
        <v>2121</v>
      </c>
      <c r="C707" s="224">
        <v>1.04</v>
      </c>
      <c r="D707" s="224">
        <v>3.41</v>
      </c>
      <c r="E707" s="225">
        <v>6.82</v>
      </c>
      <c r="F707" s="226" t="s">
        <v>105</v>
      </c>
      <c r="G707" s="227">
        <v>13.0</v>
      </c>
      <c r="H707" s="226" t="s">
        <v>111</v>
      </c>
      <c r="I707" s="227">
        <v>20.0</v>
      </c>
      <c r="J707" s="226" t="s">
        <v>112</v>
      </c>
      <c r="K707" s="227">
        <v>20.0</v>
      </c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</row>
    <row r="708">
      <c r="A708" s="223" t="s">
        <v>2250</v>
      </c>
      <c r="B708" s="223" t="s">
        <v>2251</v>
      </c>
      <c r="C708" s="224">
        <v>1.9</v>
      </c>
      <c r="D708" s="224">
        <v>6.23</v>
      </c>
      <c r="E708" s="225">
        <v>12.47</v>
      </c>
      <c r="F708" s="226" t="s">
        <v>105</v>
      </c>
      <c r="G708" s="227">
        <v>13.0</v>
      </c>
      <c r="H708" s="226" t="s">
        <v>111</v>
      </c>
      <c r="I708" s="227">
        <v>39.0</v>
      </c>
      <c r="J708" s="226" t="s">
        <v>112</v>
      </c>
      <c r="K708" s="227">
        <v>20.0</v>
      </c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</row>
    <row r="709">
      <c r="A709" s="223" t="s">
        <v>2254</v>
      </c>
      <c r="B709" s="223" t="s">
        <v>2255</v>
      </c>
      <c r="C709" s="224">
        <v>1.9</v>
      </c>
      <c r="D709" s="224">
        <v>6.23</v>
      </c>
      <c r="E709" s="225">
        <v>12.47</v>
      </c>
      <c r="F709" s="226" t="s">
        <v>105</v>
      </c>
      <c r="G709" s="227">
        <v>13.0</v>
      </c>
      <c r="H709" s="226" t="s">
        <v>111</v>
      </c>
      <c r="I709" s="227">
        <v>39.0</v>
      </c>
      <c r="J709" s="226" t="s">
        <v>112</v>
      </c>
      <c r="K709" s="227">
        <v>20.0</v>
      </c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</row>
    <row r="710">
      <c r="A710" s="223" t="s">
        <v>2257</v>
      </c>
      <c r="B710" s="223" t="s">
        <v>2258</v>
      </c>
      <c r="C710" s="224">
        <v>1.9</v>
      </c>
      <c r="D710" s="224">
        <v>6.23</v>
      </c>
      <c r="E710" s="225">
        <v>12.47</v>
      </c>
      <c r="F710" s="226" t="s">
        <v>105</v>
      </c>
      <c r="G710" s="227">
        <v>13.0</v>
      </c>
      <c r="H710" s="226" t="s">
        <v>111</v>
      </c>
      <c r="I710" s="227">
        <v>39.0</v>
      </c>
      <c r="J710" s="226" t="s">
        <v>112</v>
      </c>
      <c r="K710" s="227">
        <v>20.0</v>
      </c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</row>
    <row r="711">
      <c r="A711" s="223" t="s">
        <v>2261</v>
      </c>
      <c r="B711" s="223" t="s">
        <v>1620</v>
      </c>
      <c r="C711" s="224">
        <v>1.9</v>
      </c>
      <c r="D711" s="224">
        <v>6.23</v>
      </c>
      <c r="E711" s="225">
        <v>12.47</v>
      </c>
      <c r="F711" s="226" t="s">
        <v>105</v>
      </c>
      <c r="G711" s="227">
        <v>13.0</v>
      </c>
      <c r="H711" s="226" t="s">
        <v>111</v>
      </c>
      <c r="I711" s="227">
        <v>39.0</v>
      </c>
      <c r="J711" s="226" t="s">
        <v>112</v>
      </c>
      <c r="K711" s="227">
        <v>20.0</v>
      </c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</row>
    <row r="712">
      <c r="A712" s="223" t="s">
        <v>2263</v>
      </c>
      <c r="B712" s="223" t="s">
        <v>2264</v>
      </c>
      <c r="C712" s="224">
        <v>1.08</v>
      </c>
      <c r="D712" s="224">
        <v>3.54</v>
      </c>
      <c r="E712" s="225">
        <v>7.09</v>
      </c>
      <c r="F712" s="226" t="s">
        <v>105</v>
      </c>
      <c r="G712" s="227">
        <v>7.0</v>
      </c>
      <c r="H712" s="226" t="s">
        <v>111</v>
      </c>
      <c r="I712" s="227">
        <v>30.0</v>
      </c>
      <c r="J712" s="226" t="s">
        <v>112</v>
      </c>
      <c r="K712" s="227">
        <v>15.0</v>
      </c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</row>
    <row r="713">
      <c r="A713" s="223" t="s">
        <v>2267</v>
      </c>
      <c r="B713" s="223" t="s">
        <v>2268</v>
      </c>
      <c r="C713" s="224">
        <v>1.08</v>
      </c>
      <c r="D713" s="224">
        <v>3.54</v>
      </c>
      <c r="E713" s="225">
        <v>7.09</v>
      </c>
      <c r="F713" s="226" t="s">
        <v>105</v>
      </c>
      <c r="G713" s="227">
        <v>7.0</v>
      </c>
      <c r="H713" s="226" t="s">
        <v>111</v>
      </c>
      <c r="I713" s="227">
        <v>30.0</v>
      </c>
      <c r="J713" s="226" t="s">
        <v>112</v>
      </c>
      <c r="K713" s="227">
        <v>15.0</v>
      </c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</row>
    <row r="714">
      <c r="A714" s="223" t="s">
        <v>2270</v>
      </c>
      <c r="B714" s="223" t="s">
        <v>2264</v>
      </c>
      <c r="C714" s="224">
        <v>1.5</v>
      </c>
      <c r="D714" s="224">
        <v>4.92</v>
      </c>
      <c r="E714" s="225">
        <v>9.84</v>
      </c>
      <c r="F714" s="226" t="s">
        <v>105</v>
      </c>
      <c r="G714" s="227">
        <v>10.0</v>
      </c>
      <c r="H714" s="226" t="s">
        <v>111</v>
      </c>
      <c r="I714" s="227">
        <v>48.0</v>
      </c>
      <c r="J714" s="226" t="s">
        <v>112</v>
      </c>
      <c r="K714" s="227">
        <v>18.0</v>
      </c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</row>
    <row r="715">
      <c r="A715" s="223" t="s">
        <v>2272</v>
      </c>
      <c r="B715" s="223" t="s">
        <v>2268</v>
      </c>
      <c r="C715" s="224">
        <v>1.5</v>
      </c>
      <c r="D715" s="224">
        <v>4.92</v>
      </c>
      <c r="E715" s="225">
        <v>9.84</v>
      </c>
      <c r="F715" s="226" t="s">
        <v>105</v>
      </c>
      <c r="G715" s="227">
        <v>10.0</v>
      </c>
      <c r="H715" s="226" t="s">
        <v>111</v>
      </c>
      <c r="I715" s="227">
        <v>48.0</v>
      </c>
      <c r="J715" s="226" t="s">
        <v>112</v>
      </c>
      <c r="K715" s="227">
        <v>18.0</v>
      </c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</row>
    <row r="716">
      <c r="A716" s="223" t="s">
        <v>2274</v>
      </c>
      <c r="B716" s="223" t="s">
        <v>2275</v>
      </c>
      <c r="C716" s="224">
        <v>1.16</v>
      </c>
      <c r="D716" s="224">
        <v>3.81</v>
      </c>
      <c r="E716" s="225">
        <v>7.61</v>
      </c>
      <c r="F716" s="226" t="s">
        <v>105</v>
      </c>
      <c r="G716" s="227">
        <v>14.0</v>
      </c>
      <c r="H716" s="226" t="s">
        <v>111</v>
      </c>
      <c r="I716" s="227">
        <v>20.0</v>
      </c>
      <c r="J716" s="226" t="s">
        <v>112</v>
      </c>
      <c r="K716" s="227">
        <v>20.0</v>
      </c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</row>
    <row r="717">
      <c r="A717" s="223" t="s">
        <v>2279</v>
      </c>
      <c r="B717" s="223" t="s">
        <v>2280</v>
      </c>
      <c r="C717" s="224">
        <v>1.16</v>
      </c>
      <c r="D717" s="224">
        <v>3.81</v>
      </c>
      <c r="E717" s="225">
        <v>7.61</v>
      </c>
      <c r="F717" s="226" t="s">
        <v>105</v>
      </c>
      <c r="G717" s="227">
        <v>14.0</v>
      </c>
      <c r="H717" s="226" t="s">
        <v>111</v>
      </c>
      <c r="I717" s="227">
        <v>20.0</v>
      </c>
      <c r="J717" s="226" t="s">
        <v>112</v>
      </c>
      <c r="K717" s="227">
        <v>20.0</v>
      </c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</row>
    <row r="718">
      <c r="A718" s="223" t="s">
        <v>2282</v>
      </c>
      <c r="B718" s="223" t="s">
        <v>2283</v>
      </c>
      <c r="C718" s="224">
        <v>1.16</v>
      </c>
      <c r="D718" s="224">
        <v>3.81</v>
      </c>
      <c r="E718" s="225">
        <v>7.61</v>
      </c>
      <c r="F718" s="226" t="s">
        <v>105</v>
      </c>
      <c r="G718" s="227">
        <v>14.0</v>
      </c>
      <c r="H718" s="226" t="s">
        <v>111</v>
      </c>
      <c r="I718" s="227">
        <v>20.0</v>
      </c>
      <c r="J718" s="226" t="s">
        <v>112</v>
      </c>
      <c r="K718" s="227">
        <v>20.0</v>
      </c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</row>
    <row r="719">
      <c r="A719" s="223" t="s">
        <v>2285</v>
      </c>
      <c r="B719" s="223" t="s">
        <v>2286</v>
      </c>
      <c r="C719" s="224">
        <v>1.16</v>
      </c>
      <c r="D719" s="224">
        <v>3.81</v>
      </c>
      <c r="E719" s="225">
        <v>7.61</v>
      </c>
      <c r="F719" s="226" t="s">
        <v>105</v>
      </c>
      <c r="G719" s="227">
        <v>14.0</v>
      </c>
      <c r="H719" s="226" t="s">
        <v>111</v>
      </c>
      <c r="I719" s="227">
        <v>20.0</v>
      </c>
      <c r="J719" s="226" t="s">
        <v>112</v>
      </c>
      <c r="K719" s="227">
        <v>20.0</v>
      </c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</row>
    <row r="720">
      <c r="A720" s="223" t="s">
        <v>2288</v>
      </c>
      <c r="B720" s="223" t="s">
        <v>2289</v>
      </c>
      <c r="C720" s="224">
        <v>1.16</v>
      </c>
      <c r="D720" s="224">
        <v>3.81</v>
      </c>
      <c r="E720" s="225">
        <v>7.61</v>
      </c>
      <c r="F720" s="226" t="s">
        <v>105</v>
      </c>
      <c r="G720" s="227">
        <v>25.0</v>
      </c>
      <c r="H720" s="226" t="s">
        <v>111</v>
      </c>
      <c r="I720" s="227">
        <v>20.0</v>
      </c>
      <c r="J720" s="226" t="s">
        <v>112</v>
      </c>
      <c r="K720" s="227">
        <v>20.0</v>
      </c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</row>
    <row r="721">
      <c r="A721" s="223" t="s">
        <v>2291</v>
      </c>
      <c r="B721" s="223" t="s">
        <v>2275</v>
      </c>
      <c r="C721" s="224">
        <v>1.24</v>
      </c>
      <c r="D721" s="224">
        <v>4.07</v>
      </c>
      <c r="E721" s="225">
        <v>8.14</v>
      </c>
      <c r="F721" s="226" t="s">
        <v>105</v>
      </c>
      <c r="G721" s="227">
        <v>25.0</v>
      </c>
      <c r="H721" s="226" t="s">
        <v>111</v>
      </c>
      <c r="I721" s="227">
        <v>15.0</v>
      </c>
      <c r="J721" s="226" t="s">
        <v>112</v>
      </c>
      <c r="K721" s="227">
        <v>30.0</v>
      </c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</row>
    <row r="722">
      <c r="A722" s="223" t="s">
        <v>2293</v>
      </c>
      <c r="B722" s="223" t="s">
        <v>2280</v>
      </c>
      <c r="C722" s="224">
        <v>1.24</v>
      </c>
      <c r="D722" s="224">
        <v>4.07</v>
      </c>
      <c r="E722" s="225">
        <v>8.14</v>
      </c>
      <c r="F722" s="226" t="s">
        <v>105</v>
      </c>
      <c r="G722" s="227">
        <v>25.0</v>
      </c>
      <c r="H722" s="226" t="s">
        <v>111</v>
      </c>
      <c r="I722" s="227">
        <v>15.0</v>
      </c>
      <c r="J722" s="226" t="s">
        <v>112</v>
      </c>
      <c r="K722" s="227">
        <v>30.0</v>
      </c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</row>
    <row r="723">
      <c r="A723" s="223" t="s">
        <v>2295</v>
      </c>
      <c r="B723" s="223" t="s">
        <v>2296</v>
      </c>
      <c r="C723" s="224">
        <v>1.24</v>
      </c>
      <c r="D723" s="224">
        <v>4.07</v>
      </c>
      <c r="E723" s="225">
        <v>8.14</v>
      </c>
      <c r="F723" s="226" t="s">
        <v>105</v>
      </c>
      <c r="G723" s="227">
        <v>25.0</v>
      </c>
      <c r="H723" s="226" t="s">
        <v>111</v>
      </c>
      <c r="I723" s="227">
        <v>15.0</v>
      </c>
      <c r="J723" s="226" t="s">
        <v>112</v>
      </c>
      <c r="K723" s="227">
        <v>30.0</v>
      </c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</row>
    <row r="724">
      <c r="A724" s="223" t="s">
        <v>2298</v>
      </c>
      <c r="B724" s="223" t="s">
        <v>2283</v>
      </c>
      <c r="C724" s="224">
        <v>1.24</v>
      </c>
      <c r="D724" s="224">
        <v>4.07</v>
      </c>
      <c r="E724" s="225">
        <v>8.14</v>
      </c>
      <c r="F724" s="226" t="s">
        <v>105</v>
      </c>
      <c r="G724" s="227">
        <v>25.0</v>
      </c>
      <c r="H724" s="226" t="s">
        <v>111</v>
      </c>
      <c r="I724" s="227">
        <v>15.0</v>
      </c>
      <c r="J724" s="226" t="s">
        <v>112</v>
      </c>
      <c r="K724" s="227">
        <v>30.0</v>
      </c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</row>
    <row r="725">
      <c r="A725" s="223" t="s">
        <v>2300</v>
      </c>
      <c r="B725" s="223" t="s">
        <v>2301</v>
      </c>
      <c r="C725" s="224">
        <v>1.24</v>
      </c>
      <c r="D725" s="224">
        <v>4.07</v>
      </c>
      <c r="E725" s="225">
        <v>8.14</v>
      </c>
      <c r="F725" s="226" t="s">
        <v>105</v>
      </c>
      <c r="G725" s="227">
        <v>25.0</v>
      </c>
      <c r="H725" s="226" t="s">
        <v>111</v>
      </c>
      <c r="I725" s="227">
        <v>15.0</v>
      </c>
      <c r="J725" s="226" t="s">
        <v>112</v>
      </c>
      <c r="K725" s="227">
        <v>30.0</v>
      </c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</row>
    <row r="726">
      <c r="A726" s="223" t="s">
        <v>2303</v>
      </c>
      <c r="B726" s="223" t="s">
        <v>2286</v>
      </c>
      <c r="C726" s="224">
        <v>1.24</v>
      </c>
      <c r="D726" s="224">
        <v>4.07</v>
      </c>
      <c r="E726" s="225">
        <v>8.14</v>
      </c>
      <c r="F726" s="226" t="s">
        <v>105</v>
      </c>
      <c r="G726" s="227">
        <v>25.0</v>
      </c>
      <c r="H726" s="226" t="s">
        <v>111</v>
      </c>
      <c r="I726" s="227">
        <v>15.0</v>
      </c>
      <c r="J726" s="226" t="s">
        <v>112</v>
      </c>
      <c r="K726" s="227">
        <v>30.0</v>
      </c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</row>
    <row r="727">
      <c r="A727" s="223" t="s">
        <v>2305</v>
      </c>
      <c r="B727" s="223" t="s">
        <v>2289</v>
      </c>
      <c r="C727" s="224">
        <v>1.24</v>
      </c>
      <c r="D727" s="224">
        <v>4.07</v>
      </c>
      <c r="E727" s="225">
        <v>8.14</v>
      </c>
      <c r="F727" s="226" t="s">
        <v>105</v>
      </c>
      <c r="G727" s="227">
        <v>25.0</v>
      </c>
      <c r="H727" s="226" t="s">
        <v>111</v>
      </c>
      <c r="I727" s="227">
        <v>15.0</v>
      </c>
      <c r="J727" s="226" t="s">
        <v>112</v>
      </c>
      <c r="K727" s="227">
        <v>30.0</v>
      </c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</row>
    <row r="728">
      <c r="A728" s="223" t="s">
        <v>2307</v>
      </c>
      <c r="B728" s="223" t="s">
        <v>2308</v>
      </c>
      <c r="C728" s="224">
        <v>0.78</v>
      </c>
      <c r="D728" s="224">
        <v>2.56</v>
      </c>
      <c r="E728" s="225">
        <v>5.12</v>
      </c>
      <c r="F728" s="226" t="s">
        <v>105</v>
      </c>
      <c r="G728" s="227">
        <v>9.0</v>
      </c>
      <c r="H728" s="226" t="s">
        <v>111</v>
      </c>
      <c r="I728" s="227">
        <v>23.0</v>
      </c>
      <c r="J728" s="226" t="s">
        <v>112</v>
      </c>
      <c r="K728" s="227">
        <v>13.0</v>
      </c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</row>
    <row r="729">
      <c r="A729" s="223" t="s">
        <v>2312</v>
      </c>
      <c r="B729" s="223" t="s">
        <v>2313</v>
      </c>
      <c r="C729" s="224">
        <v>0.78</v>
      </c>
      <c r="D729" s="224">
        <v>2.56</v>
      </c>
      <c r="E729" s="225">
        <v>5.12</v>
      </c>
      <c r="F729" s="226" t="s">
        <v>105</v>
      </c>
      <c r="G729" s="227">
        <v>9.0</v>
      </c>
      <c r="H729" s="226" t="s">
        <v>111</v>
      </c>
      <c r="I729" s="227">
        <v>23.0</v>
      </c>
      <c r="J729" s="226" t="s">
        <v>112</v>
      </c>
      <c r="K729" s="227">
        <v>13.0</v>
      </c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</row>
    <row r="730">
      <c r="A730" s="223" t="s">
        <v>2316</v>
      </c>
      <c r="B730" s="223" t="s">
        <v>2317</v>
      </c>
      <c r="C730" s="224">
        <v>2.02</v>
      </c>
      <c r="D730" s="224">
        <v>6.63</v>
      </c>
      <c r="E730" s="225">
        <v>13.26</v>
      </c>
      <c r="F730" s="226" t="s">
        <v>105</v>
      </c>
      <c r="G730" s="227">
        <v>14.0</v>
      </c>
      <c r="H730" s="226" t="s">
        <v>111</v>
      </c>
      <c r="I730" s="227">
        <v>53.0</v>
      </c>
      <c r="J730" s="226" t="s">
        <v>112</v>
      </c>
      <c r="K730" s="227">
        <v>35.0</v>
      </c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</row>
    <row r="731">
      <c r="A731" s="223" t="s">
        <v>2321</v>
      </c>
      <c r="B731" s="223" t="s">
        <v>2322</v>
      </c>
      <c r="C731" s="224">
        <v>1.95</v>
      </c>
      <c r="D731" s="224">
        <v>6.4</v>
      </c>
      <c r="E731" s="225">
        <v>12.8</v>
      </c>
      <c r="F731" s="226" t="s">
        <v>105</v>
      </c>
      <c r="G731" s="227">
        <v>14.0</v>
      </c>
      <c r="H731" s="226" t="s">
        <v>111</v>
      </c>
      <c r="I731" s="227">
        <v>53.0</v>
      </c>
      <c r="J731" s="226" t="s">
        <v>112</v>
      </c>
      <c r="K731" s="227">
        <v>35.0</v>
      </c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</row>
    <row r="732">
      <c r="A732" s="223" t="s">
        <v>2325</v>
      </c>
      <c r="B732" s="223" t="s">
        <v>2326</v>
      </c>
      <c r="C732" s="224">
        <v>1.74</v>
      </c>
      <c r="D732" s="224">
        <v>5.71</v>
      </c>
      <c r="E732" s="225">
        <v>11.42</v>
      </c>
      <c r="F732" s="226" t="s">
        <v>105</v>
      </c>
      <c r="G732" s="227">
        <v>14.0</v>
      </c>
      <c r="H732" s="226" t="s">
        <v>111</v>
      </c>
      <c r="I732" s="227">
        <v>53.0</v>
      </c>
      <c r="J732" s="226" t="s">
        <v>112</v>
      </c>
      <c r="K732" s="227">
        <v>35.0</v>
      </c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</row>
    <row r="733">
      <c r="A733" s="223" t="s">
        <v>2328</v>
      </c>
      <c r="B733" s="223" t="s">
        <v>2329</v>
      </c>
      <c r="C733" s="224">
        <v>1.28</v>
      </c>
      <c r="D733" s="224">
        <v>4.2</v>
      </c>
      <c r="E733" s="225">
        <v>8.4</v>
      </c>
      <c r="F733" s="226" t="s">
        <v>105</v>
      </c>
      <c r="G733" s="227">
        <v>12.0</v>
      </c>
      <c r="H733" s="226" t="s">
        <v>111</v>
      </c>
      <c r="I733" s="227">
        <v>30.0</v>
      </c>
      <c r="J733" s="226" t="s">
        <v>112</v>
      </c>
      <c r="K733" s="227">
        <v>25.0</v>
      </c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</row>
    <row r="734">
      <c r="A734" s="223" t="s">
        <v>2332</v>
      </c>
      <c r="B734" s="223" t="s">
        <v>2317</v>
      </c>
      <c r="C734" s="224">
        <v>1.05</v>
      </c>
      <c r="D734" s="224">
        <v>3.45</v>
      </c>
      <c r="E734" s="225">
        <v>6.89</v>
      </c>
      <c r="F734" s="226" t="s">
        <v>105</v>
      </c>
      <c r="G734" s="227">
        <v>12.0</v>
      </c>
      <c r="H734" s="226" t="s">
        <v>111</v>
      </c>
      <c r="I734" s="227">
        <v>30.0</v>
      </c>
      <c r="J734" s="226" t="s">
        <v>112</v>
      </c>
      <c r="K734" s="227">
        <v>25.0</v>
      </c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</row>
    <row r="735">
      <c r="A735" s="223" t="s">
        <v>2334</v>
      </c>
      <c r="B735" s="223" t="s">
        <v>2322</v>
      </c>
      <c r="C735" s="224">
        <v>1.05</v>
      </c>
      <c r="D735" s="224">
        <v>3.45</v>
      </c>
      <c r="E735" s="225">
        <v>6.89</v>
      </c>
      <c r="F735" s="226" t="s">
        <v>105</v>
      </c>
      <c r="G735" s="227">
        <v>12.0</v>
      </c>
      <c r="H735" s="226" t="s">
        <v>111</v>
      </c>
      <c r="I735" s="227">
        <v>30.0</v>
      </c>
      <c r="J735" s="226" t="s">
        <v>112</v>
      </c>
      <c r="K735" s="227">
        <v>25.0</v>
      </c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</row>
    <row r="736">
      <c r="A736" s="223" t="s">
        <v>2336</v>
      </c>
      <c r="B736" s="223" t="s">
        <v>2326</v>
      </c>
      <c r="C736" s="224">
        <v>0.92</v>
      </c>
      <c r="D736" s="224">
        <v>3.02</v>
      </c>
      <c r="E736" s="225">
        <v>6.04</v>
      </c>
      <c r="F736" s="226" t="s">
        <v>105</v>
      </c>
      <c r="G736" s="227">
        <v>12.0</v>
      </c>
      <c r="H736" s="226" t="s">
        <v>111</v>
      </c>
      <c r="I736" s="227">
        <v>30.0</v>
      </c>
      <c r="J736" s="226" t="s">
        <v>112</v>
      </c>
      <c r="K736" s="227">
        <v>25.0</v>
      </c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</row>
    <row r="737">
      <c r="A737" s="223" t="s">
        <v>2338</v>
      </c>
      <c r="B737" s="223" t="s">
        <v>2339</v>
      </c>
      <c r="C737" s="224">
        <v>1.4</v>
      </c>
      <c r="D737" s="224">
        <v>4.59</v>
      </c>
      <c r="E737" s="225">
        <v>9.19</v>
      </c>
      <c r="F737" s="226" t="s">
        <v>105</v>
      </c>
      <c r="G737" s="227">
        <v>12.0</v>
      </c>
      <c r="H737" s="226" t="s">
        <v>111</v>
      </c>
      <c r="I737" s="227">
        <v>30.0</v>
      </c>
      <c r="J737" s="226" t="s">
        <v>112</v>
      </c>
      <c r="K737" s="227">
        <v>25.0</v>
      </c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</row>
    <row r="738">
      <c r="A738" s="223" t="s">
        <v>2341</v>
      </c>
      <c r="B738" s="223" t="s">
        <v>2342</v>
      </c>
      <c r="C738" s="224">
        <v>1.55</v>
      </c>
      <c r="D738" s="224">
        <v>5.09</v>
      </c>
      <c r="E738" s="225">
        <v>10.17</v>
      </c>
      <c r="F738" s="226" t="s">
        <v>105</v>
      </c>
      <c r="G738" s="227">
        <v>12.0</v>
      </c>
      <c r="H738" s="226" t="s">
        <v>111</v>
      </c>
      <c r="I738" s="227">
        <v>24.0</v>
      </c>
      <c r="J738" s="226" t="s">
        <v>112</v>
      </c>
      <c r="K738" s="227">
        <v>25.0</v>
      </c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</row>
    <row r="739">
      <c r="A739" s="223" t="s">
        <v>2345</v>
      </c>
      <c r="B739" s="223" t="s">
        <v>2346</v>
      </c>
      <c r="C739" s="224">
        <v>1.55</v>
      </c>
      <c r="D739" s="224">
        <v>5.09</v>
      </c>
      <c r="E739" s="225">
        <v>10.17</v>
      </c>
      <c r="F739" s="226" t="s">
        <v>105</v>
      </c>
      <c r="G739" s="227">
        <v>12.0</v>
      </c>
      <c r="H739" s="226" t="s">
        <v>111</v>
      </c>
      <c r="I739" s="227">
        <v>24.0</v>
      </c>
      <c r="J739" s="226" t="s">
        <v>112</v>
      </c>
      <c r="K739" s="227">
        <v>25.0</v>
      </c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</row>
    <row r="740">
      <c r="A740" s="223" t="s">
        <v>2349</v>
      </c>
      <c r="B740" s="223" t="s">
        <v>2350</v>
      </c>
      <c r="C740" s="224">
        <v>1.55</v>
      </c>
      <c r="D740" s="224">
        <v>5.09</v>
      </c>
      <c r="E740" s="225">
        <v>10.17</v>
      </c>
      <c r="F740" s="226" t="s">
        <v>105</v>
      </c>
      <c r="G740" s="227">
        <v>12.0</v>
      </c>
      <c r="H740" s="226" t="s">
        <v>111</v>
      </c>
      <c r="I740" s="227">
        <v>24.0</v>
      </c>
      <c r="J740" s="226" t="s">
        <v>112</v>
      </c>
      <c r="K740" s="227">
        <v>25.0</v>
      </c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</row>
    <row r="741">
      <c r="A741" s="223" t="s">
        <v>2352</v>
      </c>
      <c r="B741" s="223" t="s">
        <v>2353</v>
      </c>
      <c r="C741" s="224">
        <v>1.55</v>
      </c>
      <c r="D741" s="224">
        <v>5.09</v>
      </c>
      <c r="E741" s="225">
        <v>10.17</v>
      </c>
      <c r="F741" s="226" t="s">
        <v>105</v>
      </c>
      <c r="G741" s="227">
        <v>12.0</v>
      </c>
      <c r="H741" s="226" t="s">
        <v>111</v>
      </c>
      <c r="I741" s="227">
        <v>24.0</v>
      </c>
      <c r="J741" s="226" t="s">
        <v>112</v>
      </c>
      <c r="K741" s="227">
        <v>25.0</v>
      </c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</row>
    <row r="742">
      <c r="A742" s="223" t="s">
        <v>2355</v>
      </c>
      <c r="B742" s="223" t="s">
        <v>2342</v>
      </c>
      <c r="C742" s="224">
        <v>2.45</v>
      </c>
      <c r="D742" s="224">
        <v>8.04</v>
      </c>
      <c r="E742" s="225">
        <v>16.08</v>
      </c>
      <c r="F742" s="226" t="s">
        <v>105</v>
      </c>
      <c r="G742" s="227">
        <v>13.0</v>
      </c>
      <c r="H742" s="226" t="s">
        <v>111</v>
      </c>
      <c r="I742" s="227">
        <v>45.0</v>
      </c>
      <c r="J742" s="226" t="s">
        <v>112</v>
      </c>
      <c r="K742" s="227">
        <v>29.0</v>
      </c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</row>
    <row r="743">
      <c r="A743" s="223" t="s">
        <v>2357</v>
      </c>
      <c r="B743" s="223" t="s">
        <v>2346</v>
      </c>
      <c r="C743" s="224">
        <v>2.45</v>
      </c>
      <c r="D743" s="224">
        <v>8.04</v>
      </c>
      <c r="E743" s="225">
        <v>16.08</v>
      </c>
      <c r="F743" s="226" t="s">
        <v>105</v>
      </c>
      <c r="G743" s="227">
        <v>13.0</v>
      </c>
      <c r="H743" s="226" t="s">
        <v>111</v>
      </c>
      <c r="I743" s="227">
        <v>45.0</v>
      </c>
      <c r="J743" s="226" t="s">
        <v>112</v>
      </c>
      <c r="K743" s="227">
        <v>29.0</v>
      </c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</row>
    <row r="744">
      <c r="A744" s="223" t="s">
        <v>2359</v>
      </c>
      <c r="B744" s="223" t="s">
        <v>2350</v>
      </c>
      <c r="C744" s="224">
        <v>2.45</v>
      </c>
      <c r="D744" s="224">
        <v>8.04</v>
      </c>
      <c r="E744" s="225">
        <v>16.08</v>
      </c>
      <c r="F744" s="226" t="s">
        <v>105</v>
      </c>
      <c r="G744" s="227">
        <v>13.0</v>
      </c>
      <c r="H744" s="226" t="s">
        <v>111</v>
      </c>
      <c r="I744" s="227">
        <v>45.0</v>
      </c>
      <c r="J744" s="226" t="s">
        <v>112</v>
      </c>
      <c r="K744" s="227">
        <v>29.0</v>
      </c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</row>
    <row r="745">
      <c r="A745" s="223" t="s">
        <v>2361</v>
      </c>
      <c r="B745" s="223" t="s">
        <v>2353</v>
      </c>
      <c r="C745" s="224">
        <v>2.45</v>
      </c>
      <c r="D745" s="224">
        <v>8.04</v>
      </c>
      <c r="E745" s="225">
        <v>16.08</v>
      </c>
      <c r="F745" s="226" t="s">
        <v>105</v>
      </c>
      <c r="G745" s="227">
        <v>13.0</v>
      </c>
      <c r="H745" s="226" t="s">
        <v>111</v>
      </c>
      <c r="I745" s="227">
        <v>45.0</v>
      </c>
      <c r="J745" s="226" t="s">
        <v>112</v>
      </c>
      <c r="K745" s="227">
        <v>29.0</v>
      </c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</row>
    <row r="746">
      <c r="A746" s="223" t="s">
        <v>2363</v>
      </c>
      <c r="B746" s="223" t="s">
        <v>160</v>
      </c>
      <c r="C746" s="224">
        <v>0.95</v>
      </c>
      <c r="D746" s="224">
        <v>3.12</v>
      </c>
      <c r="E746" s="225">
        <v>6.23</v>
      </c>
      <c r="F746" s="226" t="s">
        <v>105</v>
      </c>
      <c r="G746" s="227">
        <v>11.0</v>
      </c>
      <c r="H746" s="226" t="s">
        <v>111</v>
      </c>
      <c r="I746" s="227">
        <v>17.0</v>
      </c>
      <c r="J746" s="226" t="s">
        <v>112</v>
      </c>
      <c r="K746" s="227">
        <v>17.0</v>
      </c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</row>
    <row r="747">
      <c r="A747" s="223" t="s">
        <v>2365</v>
      </c>
      <c r="B747" s="223" t="s">
        <v>2366</v>
      </c>
      <c r="C747" s="224">
        <v>0.95</v>
      </c>
      <c r="D747" s="224">
        <v>3.12</v>
      </c>
      <c r="E747" s="225">
        <v>6.23</v>
      </c>
      <c r="F747" s="226" t="s">
        <v>105</v>
      </c>
      <c r="G747" s="227">
        <v>11.0</v>
      </c>
      <c r="H747" s="226" t="s">
        <v>111</v>
      </c>
      <c r="I747" s="227">
        <v>17.0</v>
      </c>
      <c r="J747" s="226" t="s">
        <v>112</v>
      </c>
      <c r="K747" s="227">
        <v>17.0</v>
      </c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</row>
    <row r="748">
      <c r="A748" s="223" t="s">
        <v>2368</v>
      </c>
      <c r="B748" s="223" t="s">
        <v>2369</v>
      </c>
      <c r="C748" s="224">
        <v>0.95</v>
      </c>
      <c r="D748" s="224">
        <v>3.12</v>
      </c>
      <c r="E748" s="225">
        <v>6.23</v>
      </c>
      <c r="F748" s="226" t="s">
        <v>105</v>
      </c>
      <c r="G748" s="227">
        <v>11.0</v>
      </c>
      <c r="H748" s="226" t="s">
        <v>111</v>
      </c>
      <c r="I748" s="227">
        <v>17.0</v>
      </c>
      <c r="J748" s="226" t="s">
        <v>112</v>
      </c>
      <c r="K748" s="227">
        <v>17.0</v>
      </c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</row>
    <row r="749">
      <c r="A749" s="223" t="s">
        <v>2371</v>
      </c>
      <c r="B749" s="223" t="s">
        <v>2372</v>
      </c>
      <c r="C749" s="224">
        <v>0.95</v>
      </c>
      <c r="D749" s="224">
        <v>3.12</v>
      </c>
      <c r="E749" s="225">
        <v>6.23</v>
      </c>
      <c r="F749" s="226" t="s">
        <v>105</v>
      </c>
      <c r="G749" s="227">
        <v>11.0</v>
      </c>
      <c r="H749" s="226" t="s">
        <v>111</v>
      </c>
      <c r="I749" s="227">
        <v>17.0</v>
      </c>
      <c r="J749" s="226" t="s">
        <v>112</v>
      </c>
      <c r="K749" s="227">
        <v>17.0</v>
      </c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</row>
    <row r="750">
      <c r="A750" s="223" t="s">
        <v>2374</v>
      </c>
      <c r="B750" s="223" t="s">
        <v>2317</v>
      </c>
      <c r="C750" s="224">
        <v>1.6</v>
      </c>
      <c r="D750" s="224">
        <v>5.25</v>
      </c>
      <c r="E750" s="225">
        <v>10.5</v>
      </c>
      <c r="F750" s="226" t="s">
        <v>105</v>
      </c>
      <c r="G750" s="227">
        <v>15.0</v>
      </c>
      <c r="H750" s="226" t="s">
        <v>111</v>
      </c>
      <c r="I750" s="227">
        <v>50.0</v>
      </c>
      <c r="J750" s="226" t="s">
        <v>112</v>
      </c>
      <c r="K750" s="227">
        <v>35.0</v>
      </c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</row>
    <row r="751">
      <c r="A751" s="223" t="s">
        <v>2377</v>
      </c>
      <c r="B751" s="223" t="s">
        <v>2322</v>
      </c>
      <c r="C751" s="224">
        <v>1.6</v>
      </c>
      <c r="D751" s="224">
        <v>5.25</v>
      </c>
      <c r="E751" s="225">
        <v>10.5</v>
      </c>
      <c r="F751" s="226" t="s">
        <v>105</v>
      </c>
      <c r="G751" s="227">
        <v>15.0</v>
      </c>
      <c r="H751" s="226" t="s">
        <v>111</v>
      </c>
      <c r="I751" s="227">
        <v>50.0</v>
      </c>
      <c r="J751" s="226" t="s">
        <v>112</v>
      </c>
      <c r="K751" s="227">
        <v>35.0</v>
      </c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</row>
    <row r="752">
      <c r="A752" s="223" t="s">
        <v>2380</v>
      </c>
      <c r="B752" s="223" t="s">
        <v>2381</v>
      </c>
      <c r="C752" s="224">
        <v>1.6</v>
      </c>
      <c r="D752" s="224">
        <v>5.25</v>
      </c>
      <c r="E752" s="225">
        <v>10.5</v>
      </c>
      <c r="F752" s="226" t="s">
        <v>105</v>
      </c>
      <c r="G752" s="227">
        <v>15.0</v>
      </c>
      <c r="H752" s="226" t="s">
        <v>111</v>
      </c>
      <c r="I752" s="227">
        <v>50.0</v>
      </c>
      <c r="J752" s="226" t="s">
        <v>112</v>
      </c>
      <c r="K752" s="227">
        <v>35.0</v>
      </c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</row>
    <row r="753">
      <c r="A753" s="223" t="s">
        <v>2385</v>
      </c>
      <c r="B753" s="223" t="s">
        <v>2386</v>
      </c>
      <c r="C753" s="224">
        <v>0.76</v>
      </c>
      <c r="D753" s="224">
        <v>2.49</v>
      </c>
      <c r="E753" s="225">
        <v>4.99</v>
      </c>
      <c r="F753" s="226" t="s">
        <v>105</v>
      </c>
      <c r="G753" s="227">
        <v>8.0</v>
      </c>
      <c r="H753" s="226" t="s">
        <v>111</v>
      </c>
      <c r="I753" s="227">
        <v>40.0</v>
      </c>
      <c r="J753" s="226" t="s">
        <v>112</v>
      </c>
      <c r="K753" s="227">
        <v>13.0</v>
      </c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</row>
    <row r="754">
      <c r="A754" s="223" t="s">
        <v>2390</v>
      </c>
      <c r="B754" s="223" t="s">
        <v>2391</v>
      </c>
      <c r="C754" s="224">
        <v>2.5</v>
      </c>
      <c r="D754" s="224">
        <v>8.2</v>
      </c>
      <c r="E754" s="225">
        <v>16.41</v>
      </c>
      <c r="F754" s="226" t="s">
        <v>105</v>
      </c>
      <c r="G754" s="227">
        <v>10.0</v>
      </c>
      <c r="H754" s="226" t="s">
        <v>111</v>
      </c>
      <c r="I754" s="227">
        <v>53.0</v>
      </c>
      <c r="J754" s="226" t="s">
        <v>112</v>
      </c>
      <c r="K754" s="227">
        <v>30.0</v>
      </c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</row>
    <row r="755">
      <c r="A755" s="223" t="s">
        <v>2394</v>
      </c>
      <c r="B755" s="223" t="s">
        <v>1420</v>
      </c>
      <c r="C755" s="224">
        <v>1.98</v>
      </c>
      <c r="D755" s="224">
        <v>6.5</v>
      </c>
      <c r="E755" s="225">
        <v>12.99</v>
      </c>
      <c r="F755" s="226" t="s">
        <v>105</v>
      </c>
      <c r="G755" s="227">
        <v>8.0</v>
      </c>
      <c r="H755" s="226" t="s">
        <v>111</v>
      </c>
      <c r="I755" s="227">
        <v>49.0</v>
      </c>
      <c r="J755" s="226" t="s">
        <v>112</v>
      </c>
      <c r="K755" s="227">
        <v>25.0</v>
      </c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</row>
    <row r="756">
      <c r="A756" s="223" t="s">
        <v>2396</v>
      </c>
      <c r="B756" s="223" t="s">
        <v>2397</v>
      </c>
      <c r="C756" s="224">
        <v>2.1</v>
      </c>
      <c r="D756" s="224">
        <v>6.89</v>
      </c>
      <c r="E756" s="225">
        <v>13.78</v>
      </c>
      <c r="F756" s="226" t="s">
        <v>105</v>
      </c>
      <c r="G756" s="227">
        <v>14.0</v>
      </c>
      <c r="H756" s="226" t="s">
        <v>111</v>
      </c>
      <c r="I756" s="227">
        <v>63.0</v>
      </c>
      <c r="J756" s="226" t="s">
        <v>112</v>
      </c>
      <c r="K756" s="227">
        <v>25.0</v>
      </c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</row>
    <row r="757">
      <c r="A757" s="223" t="s">
        <v>2400</v>
      </c>
      <c r="B757" s="223" t="s">
        <v>440</v>
      </c>
      <c r="C757" s="224">
        <v>0.6</v>
      </c>
      <c r="D757" s="224">
        <v>1.97</v>
      </c>
      <c r="E757" s="225">
        <v>3.94</v>
      </c>
      <c r="F757" s="226" t="s">
        <v>105</v>
      </c>
      <c r="G757" s="227">
        <v>21.0</v>
      </c>
      <c r="H757" s="226" t="s">
        <v>111</v>
      </c>
      <c r="I757" s="227">
        <v>40.0</v>
      </c>
      <c r="J757" s="226" t="s">
        <v>112</v>
      </c>
      <c r="K757" s="227">
        <v>30.0</v>
      </c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</row>
    <row r="758">
      <c r="A758" s="223" t="s">
        <v>2404</v>
      </c>
      <c r="B758" s="223" t="s">
        <v>143</v>
      </c>
      <c r="C758" s="224">
        <v>0.6</v>
      </c>
      <c r="D758" s="224">
        <v>1.97</v>
      </c>
      <c r="E758" s="225">
        <v>3.94</v>
      </c>
      <c r="F758" s="226" t="s">
        <v>105</v>
      </c>
      <c r="G758" s="227">
        <v>21.0</v>
      </c>
      <c r="H758" s="226" t="s">
        <v>111</v>
      </c>
      <c r="I758" s="227">
        <v>40.0</v>
      </c>
      <c r="J758" s="226" t="s">
        <v>112</v>
      </c>
      <c r="K758" s="227">
        <v>30.0</v>
      </c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</row>
    <row r="759">
      <c r="A759" s="223" t="s">
        <v>2407</v>
      </c>
      <c r="B759" s="223" t="s">
        <v>2408</v>
      </c>
      <c r="C759" s="224">
        <v>1.68</v>
      </c>
      <c r="D759" s="224">
        <v>5.51</v>
      </c>
      <c r="E759" s="225">
        <v>11.02</v>
      </c>
      <c r="F759" s="226" t="s">
        <v>105</v>
      </c>
      <c r="G759" s="227">
        <v>21.0</v>
      </c>
      <c r="H759" s="226" t="s">
        <v>111</v>
      </c>
      <c r="I759" s="227">
        <v>40.0</v>
      </c>
      <c r="J759" s="226" t="s">
        <v>112</v>
      </c>
      <c r="K759" s="227">
        <v>30.0</v>
      </c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</row>
    <row r="760">
      <c r="A760" s="223" t="s">
        <v>2410</v>
      </c>
      <c r="B760" s="223" t="s">
        <v>2411</v>
      </c>
      <c r="C760" s="224">
        <v>0.6</v>
      </c>
      <c r="D760" s="224">
        <v>1.97</v>
      </c>
      <c r="E760" s="225">
        <v>3.94</v>
      </c>
      <c r="F760" s="226" t="s">
        <v>105</v>
      </c>
      <c r="G760" s="227">
        <v>21.0</v>
      </c>
      <c r="H760" s="226" t="s">
        <v>111</v>
      </c>
      <c r="I760" s="227">
        <v>40.0</v>
      </c>
      <c r="J760" s="226" t="s">
        <v>112</v>
      </c>
      <c r="K760" s="227">
        <v>30.0</v>
      </c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</row>
    <row r="761">
      <c r="A761" s="223" t="s">
        <v>2412</v>
      </c>
      <c r="B761" s="223" t="s">
        <v>2413</v>
      </c>
      <c r="C761" s="224">
        <v>2.18</v>
      </c>
      <c r="D761" s="224">
        <v>7.15</v>
      </c>
      <c r="E761" s="225">
        <v>14.31</v>
      </c>
      <c r="F761" s="226" t="s">
        <v>105</v>
      </c>
      <c r="G761" s="227">
        <v>13.0</v>
      </c>
      <c r="H761" s="226" t="s">
        <v>111</v>
      </c>
      <c r="I761" s="227">
        <v>88.0</v>
      </c>
      <c r="J761" s="226" t="s">
        <v>112</v>
      </c>
      <c r="K761" s="227">
        <v>42.0</v>
      </c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</row>
    <row r="762">
      <c r="A762" s="223" t="s">
        <v>2417</v>
      </c>
      <c r="B762" s="223" t="s">
        <v>2418</v>
      </c>
      <c r="C762" s="224">
        <v>0.7</v>
      </c>
      <c r="D762" s="224">
        <v>2.3</v>
      </c>
      <c r="E762" s="225">
        <v>4.59</v>
      </c>
      <c r="F762" s="226" t="s">
        <v>105</v>
      </c>
      <c r="G762" s="227">
        <v>10.0</v>
      </c>
      <c r="H762" s="226" t="s">
        <v>111</v>
      </c>
      <c r="I762" s="227">
        <v>20.0</v>
      </c>
      <c r="J762" s="226" t="s">
        <v>112</v>
      </c>
      <c r="K762" s="227">
        <v>18.0</v>
      </c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</row>
    <row r="763">
      <c r="A763" s="223" t="s">
        <v>2420</v>
      </c>
      <c r="B763" s="223" t="s">
        <v>2421</v>
      </c>
      <c r="C763" s="224">
        <v>0.7</v>
      </c>
      <c r="D763" s="224">
        <v>2.3</v>
      </c>
      <c r="E763" s="225">
        <v>4.59</v>
      </c>
      <c r="F763" s="226" t="s">
        <v>105</v>
      </c>
      <c r="G763" s="227">
        <v>10.0</v>
      </c>
      <c r="H763" s="226" t="s">
        <v>111</v>
      </c>
      <c r="I763" s="227">
        <v>20.0</v>
      </c>
      <c r="J763" s="226" t="s">
        <v>112</v>
      </c>
      <c r="K763" s="227">
        <v>18.0</v>
      </c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</row>
    <row r="764">
      <c r="A764" s="223" t="s">
        <v>2423</v>
      </c>
      <c r="B764" s="223" t="s">
        <v>2424</v>
      </c>
      <c r="C764" s="224">
        <v>0.7</v>
      </c>
      <c r="D764" s="224">
        <v>2.3</v>
      </c>
      <c r="E764" s="225">
        <v>4.59</v>
      </c>
      <c r="F764" s="226" t="s">
        <v>105</v>
      </c>
      <c r="G764" s="227">
        <v>10.0</v>
      </c>
      <c r="H764" s="226" t="s">
        <v>111</v>
      </c>
      <c r="I764" s="227">
        <v>20.0</v>
      </c>
      <c r="J764" s="226" t="s">
        <v>112</v>
      </c>
      <c r="K764" s="227">
        <v>18.0</v>
      </c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</row>
    <row r="765">
      <c r="A765" s="223" t="s">
        <v>2426</v>
      </c>
      <c r="B765" s="223" t="s">
        <v>2427</v>
      </c>
      <c r="C765" s="224">
        <v>0.7</v>
      </c>
      <c r="D765" s="224">
        <v>2.3</v>
      </c>
      <c r="E765" s="225">
        <v>4.59</v>
      </c>
      <c r="F765" s="226" t="s">
        <v>105</v>
      </c>
      <c r="G765" s="227">
        <v>10.0</v>
      </c>
      <c r="H765" s="226" t="s">
        <v>111</v>
      </c>
      <c r="I765" s="227">
        <v>20.0</v>
      </c>
      <c r="J765" s="226" t="s">
        <v>112</v>
      </c>
      <c r="K765" s="227">
        <v>18.0</v>
      </c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</row>
    <row r="766">
      <c r="A766" s="223" t="s">
        <v>2429</v>
      </c>
      <c r="B766" s="223" t="s">
        <v>2418</v>
      </c>
      <c r="C766" s="224">
        <v>0.92</v>
      </c>
      <c r="D766" s="224">
        <v>3.02</v>
      </c>
      <c r="E766" s="225">
        <v>6.04</v>
      </c>
      <c r="F766" s="226" t="s">
        <v>105</v>
      </c>
      <c r="G766" s="227">
        <v>12.0</v>
      </c>
      <c r="H766" s="226" t="s">
        <v>111</v>
      </c>
      <c r="I766" s="227">
        <v>30.0</v>
      </c>
      <c r="J766" s="226" t="s">
        <v>112</v>
      </c>
      <c r="K766" s="227">
        <v>20.0</v>
      </c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</row>
    <row r="767">
      <c r="A767" s="223" t="s">
        <v>2431</v>
      </c>
      <c r="B767" s="223" t="s">
        <v>2421</v>
      </c>
      <c r="C767" s="224">
        <v>0.92</v>
      </c>
      <c r="D767" s="224">
        <v>3.02</v>
      </c>
      <c r="E767" s="225">
        <v>6.04</v>
      </c>
      <c r="F767" s="226" t="s">
        <v>105</v>
      </c>
      <c r="G767" s="227">
        <v>12.0</v>
      </c>
      <c r="H767" s="226" t="s">
        <v>111</v>
      </c>
      <c r="I767" s="227">
        <v>30.0</v>
      </c>
      <c r="J767" s="226" t="s">
        <v>112</v>
      </c>
      <c r="K767" s="227">
        <v>20.0</v>
      </c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</row>
    <row r="768">
      <c r="A768" s="223" t="s">
        <v>2432</v>
      </c>
      <c r="B768" s="223" t="s">
        <v>2424</v>
      </c>
      <c r="C768" s="224">
        <v>0.92</v>
      </c>
      <c r="D768" s="224">
        <v>3.02</v>
      </c>
      <c r="E768" s="225">
        <v>6.04</v>
      </c>
      <c r="F768" s="226" t="s">
        <v>105</v>
      </c>
      <c r="G768" s="227">
        <v>12.0</v>
      </c>
      <c r="H768" s="226" t="s">
        <v>111</v>
      </c>
      <c r="I768" s="227">
        <v>30.0</v>
      </c>
      <c r="J768" s="226" t="s">
        <v>112</v>
      </c>
      <c r="K768" s="227">
        <v>20.0</v>
      </c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</row>
    <row r="769">
      <c r="A769" s="223" t="s">
        <v>2433</v>
      </c>
      <c r="B769" s="223" t="s">
        <v>2427</v>
      </c>
      <c r="C769" s="224">
        <v>0.92</v>
      </c>
      <c r="D769" s="224">
        <v>3.02</v>
      </c>
      <c r="E769" s="225">
        <v>6.04</v>
      </c>
      <c r="F769" s="226" t="s">
        <v>105</v>
      </c>
      <c r="G769" s="227">
        <v>12.0</v>
      </c>
      <c r="H769" s="226" t="s">
        <v>111</v>
      </c>
      <c r="I769" s="227">
        <v>30.0</v>
      </c>
      <c r="J769" s="226" t="s">
        <v>112</v>
      </c>
      <c r="K769" s="227">
        <v>20.0</v>
      </c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</row>
    <row r="770">
      <c r="A770" s="223" t="s">
        <v>2435</v>
      </c>
      <c r="B770" s="223" t="s">
        <v>2418</v>
      </c>
      <c r="C770" s="224">
        <v>1.25</v>
      </c>
      <c r="D770" s="224">
        <v>4.1</v>
      </c>
      <c r="E770" s="225">
        <v>8.2</v>
      </c>
      <c r="F770" s="226" t="s">
        <v>105</v>
      </c>
      <c r="G770" s="227">
        <v>12.0</v>
      </c>
      <c r="H770" s="226" t="s">
        <v>111</v>
      </c>
      <c r="I770" s="227">
        <v>44.0</v>
      </c>
      <c r="J770" s="226" t="s">
        <v>112</v>
      </c>
      <c r="K770" s="227">
        <v>20.0</v>
      </c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</row>
    <row r="771">
      <c r="A771" s="223" t="s">
        <v>2436</v>
      </c>
      <c r="B771" s="223" t="s">
        <v>2421</v>
      </c>
      <c r="C771" s="224">
        <v>1.25</v>
      </c>
      <c r="D771" s="224">
        <v>4.1</v>
      </c>
      <c r="E771" s="225">
        <v>8.2</v>
      </c>
      <c r="F771" s="226" t="s">
        <v>105</v>
      </c>
      <c r="G771" s="227">
        <v>12.0</v>
      </c>
      <c r="H771" s="226" t="s">
        <v>111</v>
      </c>
      <c r="I771" s="227">
        <v>44.0</v>
      </c>
      <c r="J771" s="226" t="s">
        <v>112</v>
      </c>
      <c r="K771" s="227">
        <v>20.0</v>
      </c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</row>
    <row r="772">
      <c r="A772" s="223" t="s">
        <v>2437</v>
      </c>
      <c r="B772" s="223" t="s">
        <v>2424</v>
      </c>
      <c r="C772" s="224">
        <v>1.25</v>
      </c>
      <c r="D772" s="224">
        <v>4.1</v>
      </c>
      <c r="E772" s="225">
        <v>8.2</v>
      </c>
      <c r="F772" s="226" t="s">
        <v>105</v>
      </c>
      <c r="G772" s="227">
        <v>12.0</v>
      </c>
      <c r="H772" s="226" t="s">
        <v>111</v>
      </c>
      <c r="I772" s="227">
        <v>44.0</v>
      </c>
      <c r="J772" s="226" t="s">
        <v>112</v>
      </c>
      <c r="K772" s="227">
        <v>20.0</v>
      </c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</row>
    <row r="773">
      <c r="A773" s="223" t="s">
        <v>2438</v>
      </c>
      <c r="B773" s="223" t="s">
        <v>2427</v>
      </c>
      <c r="C773" s="224">
        <v>1.25</v>
      </c>
      <c r="D773" s="224">
        <v>4.1</v>
      </c>
      <c r="E773" s="225">
        <v>8.2</v>
      </c>
      <c r="F773" s="226" t="s">
        <v>105</v>
      </c>
      <c r="G773" s="227">
        <v>12.0</v>
      </c>
      <c r="H773" s="226" t="s">
        <v>111</v>
      </c>
      <c r="I773" s="227">
        <v>44.0</v>
      </c>
      <c r="J773" s="226" t="s">
        <v>112</v>
      </c>
      <c r="K773" s="227">
        <v>20.0</v>
      </c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</row>
    <row r="774">
      <c r="A774" s="223" t="s">
        <v>2439</v>
      </c>
      <c r="B774" s="223" t="s">
        <v>2440</v>
      </c>
      <c r="C774" s="224">
        <v>2.5</v>
      </c>
      <c r="D774" s="224">
        <v>8.2</v>
      </c>
      <c r="E774" s="225">
        <v>16.41</v>
      </c>
      <c r="F774" s="226" t="s">
        <v>105</v>
      </c>
      <c r="G774" s="227">
        <v>28.0</v>
      </c>
      <c r="H774" s="226" t="s">
        <v>111</v>
      </c>
      <c r="I774" s="227">
        <v>95.0</v>
      </c>
      <c r="J774" s="226" t="s">
        <v>112</v>
      </c>
      <c r="K774" s="227">
        <v>40.0</v>
      </c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</row>
    <row r="775">
      <c r="A775" s="223" t="s">
        <v>2442</v>
      </c>
      <c r="B775" s="223" t="s">
        <v>2443</v>
      </c>
      <c r="C775" s="224">
        <v>1.4</v>
      </c>
      <c r="D775" s="224">
        <v>4.59</v>
      </c>
      <c r="E775" s="225">
        <v>9.19</v>
      </c>
      <c r="F775" s="226" t="s">
        <v>105</v>
      </c>
      <c r="G775" s="227">
        <v>14.0</v>
      </c>
      <c r="H775" s="226" t="s">
        <v>111</v>
      </c>
      <c r="I775" s="227">
        <v>18.0</v>
      </c>
      <c r="J775" s="226" t="s">
        <v>112</v>
      </c>
      <c r="K775" s="227">
        <v>21.0</v>
      </c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</row>
    <row r="776">
      <c r="A776" s="223" t="s">
        <v>2447</v>
      </c>
      <c r="B776" s="223" t="s">
        <v>2448</v>
      </c>
      <c r="C776" s="224">
        <v>1.4</v>
      </c>
      <c r="D776" s="224">
        <v>4.59</v>
      </c>
      <c r="E776" s="225">
        <v>9.19</v>
      </c>
      <c r="F776" s="226" t="s">
        <v>105</v>
      </c>
      <c r="G776" s="227">
        <v>14.0</v>
      </c>
      <c r="H776" s="226" t="s">
        <v>111</v>
      </c>
      <c r="I776" s="227">
        <v>18.0</v>
      </c>
      <c r="J776" s="226" t="s">
        <v>112</v>
      </c>
      <c r="K776" s="227">
        <v>21.0</v>
      </c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</row>
    <row r="777">
      <c r="A777" s="223" t="s">
        <v>2451</v>
      </c>
      <c r="B777" s="223" t="s">
        <v>2452</v>
      </c>
      <c r="C777" s="224">
        <v>1.4</v>
      </c>
      <c r="D777" s="224">
        <v>4.59</v>
      </c>
      <c r="E777" s="225">
        <v>9.19</v>
      </c>
      <c r="F777" s="226" t="s">
        <v>105</v>
      </c>
      <c r="G777" s="227">
        <v>14.0</v>
      </c>
      <c r="H777" s="226" t="s">
        <v>111</v>
      </c>
      <c r="I777" s="227">
        <v>18.0</v>
      </c>
      <c r="J777" s="226" t="s">
        <v>112</v>
      </c>
      <c r="K777" s="227">
        <v>21.0</v>
      </c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</row>
    <row r="778">
      <c r="A778" s="223" t="s">
        <v>2455</v>
      </c>
      <c r="B778" s="223" t="s">
        <v>2456</v>
      </c>
      <c r="C778" s="224">
        <v>1.4</v>
      </c>
      <c r="D778" s="224">
        <v>4.59</v>
      </c>
      <c r="E778" s="225">
        <v>9.19</v>
      </c>
      <c r="F778" s="226" t="s">
        <v>105</v>
      </c>
      <c r="G778" s="227">
        <v>14.0</v>
      </c>
      <c r="H778" s="226" t="s">
        <v>111</v>
      </c>
      <c r="I778" s="227">
        <v>18.0</v>
      </c>
      <c r="J778" s="226" t="s">
        <v>112</v>
      </c>
      <c r="K778" s="227">
        <v>21.0</v>
      </c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</row>
    <row r="779">
      <c r="A779" s="223" t="s">
        <v>2459</v>
      </c>
      <c r="B779" s="223" t="s">
        <v>2443</v>
      </c>
      <c r="C779" s="224">
        <v>1.9</v>
      </c>
      <c r="D779" s="224">
        <v>6.23</v>
      </c>
      <c r="E779" s="225">
        <v>12.47</v>
      </c>
      <c r="F779" s="226" t="s">
        <v>105</v>
      </c>
      <c r="G779" s="227">
        <v>25.0</v>
      </c>
      <c r="H779" s="226" t="s">
        <v>111</v>
      </c>
      <c r="I779" s="227">
        <v>24.0</v>
      </c>
      <c r="J779" s="226" t="s">
        <v>112</v>
      </c>
      <c r="K779" s="227">
        <v>18.0</v>
      </c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</row>
    <row r="780">
      <c r="A780" s="223" t="s">
        <v>2461</v>
      </c>
      <c r="B780" s="223" t="s">
        <v>2448</v>
      </c>
      <c r="C780" s="224">
        <v>1.9</v>
      </c>
      <c r="D780" s="224">
        <v>6.23</v>
      </c>
      <c r="E780" s="225">
        <v>12.47</v>
      </c>
      <c r="F780" s="226" t="s">
        <v>105</v>
      </c>
      <c r="G780" s="227">
        <v>25.0</v>
      </c>
      <c r="H780" s="226" t="s">
        <v>111</v>
      </c>
      <c r="I780" s="227">
        <v>24.0</v>
      </c>
      <c r="J780" s="226" t="s">
        <v>112</v>
      </c>
      <c r="K780" s="227">
        <v>18.0</v>
      </c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</row>
    <row r="781">
      <c r="A781" s="223" t="s">
        <v>2464</v>
      </c>
      <c r="B781" s="223" t="s">
        <v>2452</v>
      </c>
      <c r="C781" s="224">
        <v>1.9</v>
      </c>
      <c r="D781" s="224">
        <v>6.23</v>
      </c>
      <c r="E781" s="225">
        <v>12.47</v>
      </c>
      <c r="F781" s="226" t="s">
        <v>105</v>
      </c>
      <c r="G781" s="227">
        <v>25.0</v>
      </c>
      <c r="H781" s="226" t="s">
        <v>111</v>
      </c>
      <c r="I781" s="227">
        <v>24.0</v>
      </c>
      <c r="J781" s="226" t="s">
        <v>112</v>
      </c>
      <c r="K781" s="227">
        <v>18.0</v>
      </c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</row>
    <row r="782">
      <c r="A782" s="223" t="s">
        <v>2467</v>
      </c>
      <c r="B782" s="223" t="s">
        <v>2456</v>
      </c>
      <c r="C782" s="224">
        <v>1.9</v>
      </c>
      <c r="D782" s="224">
        <v>6.23</v>
      </c>
      <c r="E782" s="225">
        <v>12.47</v>
      </c>
      <c r="F782" s="226" t="s">
        <v>105</v>
      </c>
      <c r="G782" s="227">
        <v>25.0</v>
      </c>
      <c r="H782" s="226" t="s">
        <v>111</v>
      </c>
      <c r="I782" s="227">
        <v>24.0</v>
      </c>
      <c r="J782" s="226" t="s">
        <v>112</v>
      </c>
      <c r="K782" s="227">
        <v>18.0</v>
      </c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</row>
    <row r="783">
      <c r="A783" s="223" t="s">
        <v>2469</v>
      </c>
      <c r="B783" s="223" t="s">
        <v>2470</v>
      </c>
      <c r="C783" s="224">
        <v>2.15</v>
      </c>
      <c r="D783" s="224">
        <v>7.05</v>
      </c>
      <c r="E783" s="225">
        <v>14.11</v>
      </c>
      <c r="F783" s="226" t="s">
        <v>105</v>
      </c>
      <c r="G783" s="227">
        <v>21.0</v>
      </c>
      <c r="H783" s="226" t="s">
        <v>111</v>
      </c>
      <c r="I783" s="227">
        <v>24.0</v>
      </c>
      <c r="J783" s="226" t="s">
        <v>112</v>
      </c>
      <c r="K783" s="227">
        <v>33.0</v>
      </c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</row>
    <row r="784">
      <c r="A784" s="223" t="s">
        <v>2475</v>
      </c>
      <c r="B784" s="223" t="s">
        <v>2476</v>
      </c>
      <c r="C784" s="224">
        <v>2.15</v>
      </c>
      <c r="D784" s="224">
        <v>7.05</v>
      </c>
      <c r="E784" s="225">
        <v>14.11</v>
      </c>
      <c r="F784" s="226" t="s">
        <v>105</v>
      </c>
      <c r="G784" s="227">
        <v>21.0</v>
      </c>
      <c r="H784" s="226" t="s">
        <v>111</v>
      </c>
      <c r="I784" s="227">
        <v>24.0</v>
      </c>
      <c r="J784" s="226" t="s">
        <v>112</v>
      </c>
      <c r="K784" s="227">
        <v>33.0</v>
      </c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</row>
    <row r="785" ht="18.0" customHeight="1">
      <c r="A785" s="223" t="s">
        <v>2479</v>
      </c>
      <c r="B785" s="223" t="s">
        <v>2480</v>
      </c>
      <c r="C785" s="224">
        <v>2.15</v>
      </c>
      <c r="D785" s="224">
        <v>7.05</v>
      </c>
      <c r="E785" s="225">
        <v>14.11</v>
      </c>
      <c r="F785" s="226" t="s">
        <v>105</v>
      </c>
      <c r="G785" s="227">
        <v>21.0</v>
      </c>
      <c r="H785" s="226" t="s">
        <v>111</v>
      </c>
      <c r="I785" s="227">
        <v>24.0</v>
      </c>
      <c r="J785" s="226" t="s">
        <v>112</v>
      </c>
      <c r="K785" s="227">
        <v>33.0</v>
      </c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</row>
    <row r="786">
      <c r="A786" s="223" t="s">
        <v>2483</v>
      </c>
      <c r="B786" s="223" t="s">
        <v>2484</v>
      </c>
      <c r="C786" s="224">
        <v>2.15</v>
      </c>
      <c r="D786" s="224">
        <v>7.05</v>
      </c>
      <c r="E786" s="225">
        <v>14.11</v>
      </c>
      <c r="F786" s="226" t="s">
        <v>105</v>
      </c>
      <c r="G786" s="227">
        <v>21.0</v>
      </c>
      <c r="H786" s="226" t="s">
        <v>111</v>
      </c>
      <c r="I786" s="227">
        <v>24.0</v>
      </c>
      <c r="J786" s="226" t="s">
        <v>112</v>
      </c>
      <c r="K786" s="227">
        <v>33.0</v>
      </c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</row>
    <row r="787">
      <c r="A787" s="223" t="s">
        <v>2488</v>
      </c>
      <c r="B787" s="223" t="s">
        <v>2489</v>
      </c>
      <c r="C787" s="224">
        <v>2.15</v>
      </c>
      <c r="D787" s="224">
        <v>7.05</v>
      </c>
      <c r="E787" s="225">
        <v>14.11</v>
      </c>
      <c r="F787" s="226" t="s">
        <v>105</v>
      </c>
      <c r="G787" s="227">
        <v>21.0</v>
      </c>
      <c r="H787" s="226" t="s">
        <v>111</v>
      </c>
      <c r="I787" s="227">
        <v>24.0</v>
      </c>
      <c r="J787" s="226" t="s">
        <v>112</v>
      </c>
      <c r="K787" s="227">
        <v>33.0</v>
      </c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</row>
    <row r="788">
      <c r="A788" s="223" t="s">
        <v>2492</v>
      </c>
      <c r="B788" s="223" t="s">
        <v>2493</v>
      </c>
      <c r="C788" s="224">
        <v>2.15</v>
      </c>
      <c r="D788" s="224">
        <v>7.05</v>
      </c>
      <c r="E788" s="225">
        <v>14.11</v>
      </c>
      <c r="F788" s="226" t="s">
        <v>105</v>
      </c>
      <c r="G788" s="227">
        <v>21.0</v>
      </c>
      <c r="H788" s="226" t="s">
        <v>111</v>
      </c>
      <c r="I788" s="227">
        <v>24.0</v>
      </c>
      <c r="J788" s="226" t="s">
        <v>112</v>
      </c>
      <c r="K788" s="227">
        <v>33.0</v>
      </c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</row>
    <row r="789">
      <c r="A789" s="223" t="s">
        <v>2496</v>
      </c>
      <c r="B789" s="223" t="s">
        <v>2497</v>
      </c>
      <c r="C789" s="224">
        <v>2.15</v>
      </c>
      <c r="D789" s="224">
        <v>7.05</v>
      </c>
      <c r="E789" s="225">
        <v>14.11</v>
      </c>
      <c r="F789" s="226" t="s">
        <v>105</v>
      </c>
      <c r="G789" s="227">
        <v>21.0</v>
      </c>
      <c r="H789" s="226" t="s">
        <v>111</v>
      </c>
      <c r="I789" s="227">
        <v>24.0</v>
      </c>
      <c r="J789" s="226" t="s">
        <v>112</v>
      </c>
      <c r="K789" s="227">
        <v>33.0</v>
      </c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</row>
    <row r="790">
      <c r="A790" s="223" t="s">
        <v>2500</v>
      </c>
      <c r="B790" s="223" t="s">
        <v>2501</v>
      </c>
      <c r="C790" s="224">
        <v>2.15</v>
      </c>
      <c r="D790" s="224">
        <v>7.05</v>
      </c>
      <c r="E790" s="225">
        <v>14.11</v>
      </c>
      <c r="F790" s="226" t="s">
        <v>105</v>
      </c>
      <c r="G790" s="227">
        <v>21.0</v>
      </c>
      <c r="H790" s="226" t="s">
        <v>111</v>
      </c>
      <c r="I790" s="227">
        <v>24.0</v>
      </c>
      <c r="J790" s="226" t="s">
        <v>112</v>
      </c>
      <c r="K790" s="227">
        <v>33.0</v>
      </c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</row>
    <row r="791">
      <c r="A791" s="223" t="s">
        <v>2506</v>
      </c>
      <c r="B791" s="223" t="s">
        <v>2470</v>
      </c>
      <c r="C791" s="224">
        <v>2.4</v>
      </c>
      <c r="D791" s="224">
        <v>7.87</v>
      </c>
      <c r="E791" s="225">
        <v>15.75</v>
      </c>
      <c r="F791" s="226" t="s">
        <v>105</v>
      </c>
      <c r="G791" s="227">
        <v>12.0</v>
      </c>
      <c r="H791" s="226" t="s">
        <v>111</v>
      </c>
      <c r="I791" s="227">
        <v>40.0</v>
      </c>
      <c r="J791" s="226" t="s">
        <v>112</v>
      </c>
      <c r="K791" s="227">
        <v>26.0</v>
      </c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</row>
    <row r="792">
      <c r="A792" s="223" t="s">
        <v>2509</v>
      </c>
      <c r="B792" s="223" t="s">
        <v>2476</v>
      </c>
      <c r="C792" s="224">
        <v>2.4</v>
      </c>
      <c r="D792" s="224">
        <v>7.87</v>
      </c>
      <c r="E792" s="225">
        <v>15.75</v>
      </c>
      <c r="F792" s="226" t="s">
        <v>105</v>
      </c>
      <c r="G792" s="227">
        <v>12.0</v>
      </c>
      <c r="H792" s="226" t="s">
        <v>111</v>
      </c>
      <c r="I792" s="227">
        <v>40.0</v>
      </c>
      <c r="J792" s="226" t="s">
        <v>112</v>
      </c>
      <c r="K792" s="227">
        <v>26.0</v>
      </c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</row>
    <row r="793">
      <c r="A793" s="223" t="s">
        <v>2512</v>
      </c>
      <c r="B793" s="223" t="s">
        <v>2480</v>
      </c>
      <c r="C793" s="224">
        <v>2.4</v>
      </c>
      <c r="D793" s="224">
        <v>7.87</v>
      </c>
      <c r="E793" s="225">
        <v>15.75</v>
      </c>
      <c r="F793" s="226" t="s">
        <v>105</v>
      </c>
      <c r="G793" s="227">
        <v>12.0</v>
      </c>
      <c r="H793" s="226" t="s">
        <v>111</v>
      </c>
      <c r="I793" s="227">
        <v>40.0</v>
      </c>
      <c r="J793" s="226" t="s">
        <v>112</v>
      </c>
      <c r="K793" s="227">
        <v>26.0</v>
      </c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</row>
    <row r="794">
      <c r="A794" s="223" t="s">
        <v>2514</v>
      </c>
      <c r="B794" s="223" t="s">
        <v>2484</v>
      </c>
      <c r="C794" s="224">
        <v>2.4</v>
      </c>
      <c r="D794" s="224">
        <v>7.87</v>
      </c>
      <c r="E794" s="225">
        <v>15.75</v>
      </c>
      <c r="F794" s="226" t="s">
        <v>105</v>
      </c>
      <c r="G794" s="227">
        <v>12.0</v>
      </c>
      <c r="H794" s="226" t="s">
        <v>111</v>
      </c>
      <c r="I794" s="227">
        <v>40.0</v>
      </c>
      <c r="J794" s="226" t="s">
        <v>112</v>
      </c>
      <c r="K794" s="227">
        <v>26.0</v>
      </c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</row>
    <row r="795">
      <c r="A795" s="223" t="s">
        <v>2517</v>
      </c>
      <c r="B795" s="223" t="s">
        <v>2489</v>
      </c>
      <c r="C795" s="224">
        <v>2.4</v>
      </c>
      <c r="D795" s="224">
        <v>7.87</v>
      </c>
      <c r="E795" s="225">
        <v>15.75</v>
      </c>
      <c r="F795" s="226" t="s">
        <v>105</v>
      </c>
      <c r="G795" s="227">
        <v>12.0</v>
      </c>
      <c r="H795" s="226" t="s">
        <v>111</v>
      </c>
      <c r="I795" s="227">
        <v>40.0</v>
      </c>
      <c r="J795" s="226" t="s">
        <v>112</v>
      </c>
      <c r="K795" s="227">
        <v>26.0</v>
      </c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</row>
    <row r="796">
      <c r="A796" s="223" t="s">
        <v>2520</v>
      </c>
      <c r="B796" s="223" t="s">
        <v>2493</v>
      </c>
      <c r="C796" s="224">
        <v>2.4</v>
      </c>
      <c r="D796" s="224">
        <v>7.87</v>
      </c>
      <c r="E796" s="225">
        <v>15.75</v>
      </c>
      <c r="F796" s="226" t="s">
        <v>105</v>
      </c>
      <c r="G796" s="227">
        <v>12.0</v>
      </c>
      <c r="H796" s="226" t="s">
        <v>111</v>
      </c>
      <c r="I796" s="227">
        <v>40.0</v>
      </c>
      <c r="J796" s="226" t="s">
        <v>112</v>
      </c>
      <c r="K796" s="227">
        <v>26.0</v>
      </c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</row>
    <row r="797">
      <c r="A797" s="223" t="s">
        <v>2522</v>
      </c>
      <c r="B797" s="223" t="s">
        <v>2497</v>
      </c>
      <c r="C797" s="224">
        <v>2.4</v>
      </c>
      <c r="D797" s="224">
        <v>7.87</v>
      </c>
      <c r="E797" s="225">
        <v>15.75</v>
      </c>
      <c r="F797" s="226" t="s">
        <v>105</v>
      </c>
      <c r="G797" s="227">
        <v>12.0</v>
      </c>
      <c r="H797" s="226" t="s">
        <v>111</v>
      </c>
      <c r="I797" s="227">
        <v>40.0</v>
      </c>
      <c r="J797" s="226" t="s">
        <v>112</v>
      </c>
      <c r="K797" s="227">
        <v>26.0</v>
      </c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</row>
    <row r="798">
      <c r="A798" s="223" t="s">
        <v>2524</v>
      </c>
      <c r="B798" s="223" t="s">
        <v>2501</v>
      </c>
      <c r="C798" s="224">
        <v>2.4</v>
      </c>
      <c r="D798" s="224">
        <v>7.87</v>
      </c>
      <c r="E798" s="225">
        <v>15.75</v>
      </c>
      <c r="F798" s="226" t="s">
        <v>105</v>
      </c>
      <c r="G798" s="227">
        <v>12.0</v>
      </c>
      <c r="H798" s="226" t="s">
        <v>111</v>
      </c>
      <c r="I798" s="227">
        <v>40.0</v>
      </c>
      <c r="J798" s="226" t="s">
        <v>112</v>
      </c>
      <c r="K798" s="227">
        <v>26.0</v>
      </c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</row>
    <row r="799">
      <c r="A799" s="223" t="s">
        <v>2526</v>
      </c>
      <c r="B799" s="223" t="s">
        <v>2527</v>
      </c>
      <c r="C799" s="224">
        <v>2.92</v>
      </c>
      <c r="D799" s="224">
        <v>9.58</v>
      </c>
      <c r="E799" s="225">
        <v>19.16</v>
      </c>
      <c r="F799" s="226" t="s">
        <v>105</v>
      </c>
      <c r="G799" s="227">
        <v>16.0</v>
      </c>
      <c r="H799" s="226" t="s">
        <v>111</v>
      </c>
      <c r="I799" s="227">
        <v>55.0</v>
      </c>
      <c r="J799" s="226" t="s">
        <v>112</v>
      </c>
      <c r="K799" s="227">
        <v>23.0</v>
      </c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</row>
    <row r="800">
      <c r="A800" s="223" t="s">
        <v>2530</v>
      </c>
      <c r="B800" s="223" t="s">
        <v>2531</v>
      </c>
      <c r="C800" s="224">
        <v>0.53</v>
      </c>
      <c r="D800" s="224">
        <v>1.74</v>
      </c>
      <c r="E800" s="225">
        <v>3.48</v>
      </c>
      <c r="F800" s="226" t="s">
        <v>105</v>
      </c>
      <c r="G800" s="227">
        <v>8.0</v>
      </c>
      <c r="H800" s="226" t="s">
        <v>111</v>
      </c>
      <c r="I800" s="227">
        <v>42.0</v>
      </c>
      <c r="J800" s="226" t="s">
        <v>112</v>
      </c>
      <c r="K800" s="227">
        <v>14.0</v>
      </c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</row>
    <row r="801">
      <c r="A801" s="223" t="s">
        <v>2533</v>
      </c>
      <c r="B801" s="223" t="s">
        <v>2534</v>
      </c>
      <c r="C801" s="224">
        <v>0.43</v>
      </c>
      <c r="D801" s="224">
        <v>1.41</v>
      </c>
      <c r="E801" s="225">
        <v>2.82</v>
      </c>
      <c r="F801" s="226" t="s">
        <v>105</v>
      </c>
      <c r="G801" s="227">
        <v>25.0</v>
      </c>
      <c r="H801" s="226" t="s">
        <v>111</v>
      </c>
      <c r="I801" s="227">
        <v>15.0</v>
      </c>
      <c r="J801" s="226" t="s">
        <v>112</v>
      </c>
      <c r="K801" s="227">
        <v>30.0</v>
      </c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</row>
    <row r="802">
      <c r="A802" s="223" t="s">
        <v>2536</v>
      </c>
      <c r="B802" s="223" t="s">
        <v>2537</v>
      </c>
      <c r="C802" s="224">
        <v>1.52</v>
      </c>
      <c r="D802" s="224">
        <v>4.99</v>
      </c>
      <c r="E802" s="225">
        <v>9.97</v>
      </c>
      <c r="F802" s="226" t="s">
        <v>105</v>
      </c>
      <c r="G802" s="227">
        <v>10.0</v>
      </c>
      <c r="H802" s="226" t="s">
        <v>111</v>
      </c>
      <c r="I802" s="227">
        <v>32.0</v>
      </c>
      <c r="J802" s="226" t="s">
        <v>112</v>
      </c>
      <c r="K802" s="227">
        <v>19.0</v>
      </c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</row>
    <row r="803">
      <c r="A803" s="223" t="s">
        <v>2540</v>
      </c>
      <c r="B803" s="223" t="s">
        <v>2541</v>
      </c>
      <c r="C803" s="224">
        <v>0.76</v>
      </c>
      <c r="D803" s="224">
        <v>2.49</v>
      </c>
      <c r="E803" s="225">
        <v>4.99</v>
      </c>
      <c r="F803" s="226" t="s">
        <v>105</v>
      </c>
      <c r="G803" s="227">
        <v>14.0</v>
      </c>
      <c r="H803" s="226" t="s">
        <v>111</v>
      </c>
      <c r="I803" s="227">
        <v>40.0</v>
      </c>
      <c r="J803" s="226" t="s">
        <v>112</v>
      </c>
      <c r="K803" s="227">
        <v>20.0</v>
      </c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</row>
    <row r="804">
      <c r="A804" s="223" t="s">
        <v>2544</v>
      </c>
      <c r="B804" s="223" t="s">
        <v>2545</v>
      </c>
      <c r="C804" s="224">
        <v>0.9</v>
      </c>
      <c r="D804" s="224">
        <v>2.95</v>
      </c>
      <c r="E804" s="225">
        <v>5.91</v>
      </c>
      <c r="F804" s="226" t="s">
        <v>105</v>
      </c>
      <c r="G804" s="227">
        <v>10.0</v>
      </c>
      <c r="H804" s="226" t="s">
        <v>111</v>
      </c>
      <c r="I804" s="227">
        <v>39.0</v>
      </c>
      <c r="J804" s="226" t="s">
        <v>112</v>
      </c>
      <c r="K804" s="227">
        <v>14.0</v>
      </c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</row>
    <row r="805">
      <c r="A805" s="223" t="s">
        <v>2547</v>
      </c>
      <c r="B805" s="223" t="s">
        <v>2548</v>
      </c>
      <c r="C805" s="224">
        <v>0.9</v>
      </c>
      <c r="D805" s="224">
        <v>2.95</v>
      </c>
      <c r="E805" s="225">
        <v>5.91</v>
      </c>
      <c r="F805" s="226" t="s">
        <v>105</v>
      </c>
      <c r="G805" s="227">
        <v>10.0</v>
      </c>
      <c r="H805" s="226" t="s">
        <v>111</v>
      </c>
      <c r="I805" s="227">
        <v>39.0</v>
      </c>
      <c r="J805" s="226" t="s">
        <v>112</v>
      </c>
      <c r="K805" s="227">
        <v>14.0</v>
      </c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</row>
    <row r="806">
      <c r="A806" s="223" t="s">
        <v>2551</v>
      </c>
      <c r="B806" s="223" t="s">
        <v>2552</v>
      </c>
      <c r="C806" s="224">
        <v>1.05</v>
      </c>
      <c r="D806" s="224">
        <v>3.45</v>
      </c>
      <c r="E806" s="225">
        <v>6.89</v>
      </c>
      <c r="F806" s="226" t="s">
        <v>105</v>
      </c>
      <c r="G806" s="227">
        <v>9.0</v>
      </c>
      <c r="H806" s="226" t="s">
        <v>111</v>
      </c>
      <c r="I806" s="227">
        <v>63.0</v>
      </c>
      <c r="J806" s="226" t="s">
        <v>112</v>
      </c>
      <c r="K806" s="227">
        <v>15.0</v>
      </c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</row>
    <row r="807">
      <c r="A807" s="223" t="s">
        <v>2554</v>
      </c>
      <c r="B807" s="223" t="s">
        <v>1958</v>
      </c>
      <c r="C807" s="224">
        <v>0.44</v>
      </c>
      <c r="D807" s="224">
        <v>1.44</v>
      </c>
      <c r="E807" s="225">
        <v>2.89</v>
      </c>
      <c r="F807" s="226" t="s">
        <v>105</v>
      </c>
      <c r="G807" s="227">
        <v>10.0</v>
      </c>
      <c r="H807" s="226" t="s">
        <v>111</v>
      </c>
      <c r="I807" s="227">
        <v>22.0</v>
      </c>
      <c r="J807" s="226" t="s">
        <v>112</v>
      </c>
      <c r="K807" s="227">
        <v>15.0</v>
      </c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</row>
    <row r="808">
      <c r="A808" s="223" t="s">
        <v>2556</v>
      </c>
      <c r="B808" s="223" t="s">
        <v>2557</v>
      </c>
      <c r="C808" s="224">
        <v>0.44</v>
      </c>
      <c r="D808" s="224">
        <v>1.44</v>
      </c>
      <c r="E808" s="225">
        <v>2.89</v>
      </c>
      <c r="F808" s="226" t="s">
        <v>105</v>
      </c>
      <c r="G808" s="227">
        <v>10.0</v>
      </c>
      <c r="H808" s="226" t="s">
        <v>111</v>
      </c>
      <c r="I808" s="227">
        <v>22.0</v>
      </c>
      <c r="J808" s="226" t="s">
        <v>112</v>
      </c>
      <c r="K808" s="227">
        <v>15.0</v>
      </c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</row>
    <row r="809">
      <c r="A809" s="223" t="s">
        <v>2559</v>
      </c>
      <c r="B809" s="223" t="s">
        <v>2560</v>
      </c>
      <c r="C809" s="224">
        <v>0.44</v>
      </c>
      <c r="D809" s="224">
        <v>1.44</v>
      </c>
      <c r="E809" s="225">
        <v>2.89</v>
      </c>
      <c r="F809" s="226" t="s">
        <v>105</v>
      </c>
      <c r="G809" s="227">
        <v>10.0</v>
      </c>
      <c r="H809" s="226" t="s">
        <v>111</v>
      </c>
      <c r="I809" s="227">
        <v>22.0</v>
      </c>
      <c r="J809" s="226" t="s">
        <v>112</v>
      </c>
      <c r="K809" s="227">
        <v>15.0</v>
      </c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</row>
    <row r="810">
      <c r="A810" s="223" t="s">
        <v>2562</v>
      </c>
      <c r="B810" s="223" t="s">
        <v>1929</v>
      </c>
      <c r="C810" s="224">
        <v>1.25</v>
      </c>
      <c r="D810" s="224">
        <v>4.1</v>
      </c>
      <c r="E810" s="225">
        <v>8.2</v>
      </c>
      <c r="F810" s="226" t="s">
        <v>105</v>
      </c>
      <c r="G810" s="227">
        <v>11.0</v>
      </c>
      <c r="H810" s="226" t="s">
        <v>111</v>
      </c>
      <c r="I810" s="227">
        <v>36.0</v>
      </c>
      <c r="J810" s="226" t="s">
        <v>112</v>
      </c>
      <c r="K810" s="227">
        <v>16.0</v>
      </c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</row>
    <row r="811">
      <c r="A811" s="223" t="s">
        <v>2564</v>
      </c>
      <c r="B811" s="223" t="s">
        <v>1965</v>
      </c>
      <c r="C811" s="224">
        <v>1.28</v>
      </c>
      <c r="D811" s="224">
        <v>4.2</v>
      </c>
      <c r="E811" s="225">
        <v>8.4</v>
      </c>
      <c r="F811" s="226" t="s">
        <v>105</v>
      </c>
      <c r="G811" s="227">
        <v>11.0</v>
      </c>
      <c r="H811" s="226" t="s">
        <v>111</v>
      </c>
      <c r="I811" s="227">
        <v>36.0</v>
      </c>
      <c r="J811" s="226" t="s">
        <v>112</v>
      </c>
      <c r="K811" s="227">
        <v>16.0</v>
      </c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</row>
    <row r="812">
      <c r="A812" s="223" t="s">
        <v>2566</v>
      </c>
      <c r="B812" s="223" t="s">
        <v>2567</v>
      </c>
      <c r="C812" s="224">
        <v>1.28</v>
      </c>
      <c r="D812" s="224">
        <v>4.2</v>
      </c>
      <c r="E812" s="225">
        <v>8.4</v>
      </c>
      <c r="F812" s="226" t="s">
        <v>105</v>
      </c>
      <c r="G812" s="227">
        <v>11.0</v>
      </c>
      <c r="H812" s="226" t="s">
        <v>111</v>
      </c>
      <c r="I812" s="227">
        <v>36.0</v>
      </c>
      <c r="J812" s="226" t="s">
        <v>112</v>
      </c>
      <c r="K812" s="227">
        <v>16.0</v>
      </c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</row>
    <row r="813">
      <c r="A813" s="223" t="s">
        <v>2569</v>
      </c>
      <c r="B813" s="223" t="s">
        <v>2570</v>
      </c>
      <c r="C813" s="224">
        <v>0.66</v>
      </c>
      <c r="D813" s="224">
        <v>2.17</v>
      </c>
      <c r="E813" s="225">
        <v>4.33</v>
      </c>
      <c r="F813" s="226" t="s">
        <v>105</v>
      </c>
      <c r="G813" s="227">
        <v>0.0</v>
      </c>
      <c r="H813" s="226" t="s">
        <v>111</v>
      </c>
      <c r="I813" s="227">
        <v>10.0</v>
      </c>
      <c r="J813" s="226" t="s">
        <v>112</v>
      </c>
      <c r="K813" s="227">
        <v>6.0</v>
      </c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</row>
    <row r="814">
      <c r="A814" s="223" t="s">
        <v>2572</v>
      </c>
      <c r="B814" s="223" t="s">
        <v>2573</v>
      </c>
      <c r="C814" s="224">
        <v>1.12</v>
      </c>
      <c r="D814" s="224">
        <v>3.67</v>
      </c>
      <c r="E814" s="225">
        <v>7.35</v>
      </c>
      <c r="F814" s="226" t="s">
        <v>105</v>
      </c>
      <c r="G814" s="227">
        <v>8.0</v>
      </c>
      <c r="H814" s="226" t="s">
        <v>111</v>
      </c>
      <c r="I814" s="227">
        <v>49.0</v>
      </c>
      <c r="J814" s="226" t="s">
        <v>112</v>
      </c>
      <c r="K814" s="227">
        <v>28.0</v>
      </c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</row>
    <row r="815">
      <c r="A815" s="223" t="s">
        <v>2575</v>
      </c>
      <c r="B815" s="223" t="s">
        <v>2576</v>
      </c>
      <c r="C815" s="224">
        <v>0.76</v>
      </c>
      <c r="D815" s="224">
        <v>2.49</v>
      </c>
      <c r="E815" s="225">
        <v>4.99</v>
      </c>
      <c r="F815" s="226" t="s">
        <v>105</v>
      </c>
      <c r="G815" s="227">
        <v>15.0</v>
      </c>
      <c r="H815" s="226" t="s">
        <v>111</v>
      </c>
      <c r="I815" s="227">
        <v>20.0</v>
      </c>
      <c r="J815" s="226" t="s">
        <v>112</v>
      </c>
      <c r="K815" s="227">
        <v>20.0</v>
      </c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</row>
    <row r="816">
      <c r="A816" s="223" t="s">
        <v>2578</v>
      </c>
      <c r="B816" s="223" t="s">
        <v>2576</v>
      </c>
      <c r="C816" s="224">
        <v>0.58</v>
      </c>
      <c r="D816" s="224">
        <v>1.9</v>
      </c>
      <c r="E816" s="225">
        <v>3.81</v>
      </c>
      <c r="F816" s="226" t="s">
        <v>105</v>
      </c>
      <c r="G816" s="227">
        <v>9.0</v>
      </c>
      <c r="H816" s="226" t="s">
        <v>111</v>
      </c>
      <c r="I816" s="227">
        <v>13.0</v>
      </c>
      <c r="J816" s="226" t="s">
        <v>112</v>
      </c>
      <c r="K816" s="227">
        <v>13.0</v>
      </c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</row>
    <row r="817">
      <c r="A817" s="223" t="s">
        <v>2580</v>
      </c>
      <c r="B817" s="223" t="s">
        <v>2581</v>
      </c>
      <c r="C817" s="224">
        <v>0.82</v>
      </c>
      <c r="D817" s="224">
        <v>2.69</v>
      </c>
      <c r="E817" s="225">
        <v>5.38</v>
      </c>
      <c r="F817" s="226" t="s">
        <v>105</v>
      </c>
      <c r="G817" s="227">
        <v>13.0</v>
      </c>
      <c r="H817" s="226" t="s">
        <v>111</v>
      </c>
      <c r="I817" s="227">
        <v>43.0</v>
      </c>
      <c r="J817" s="226" t="s">
        <v>112</v>
      </c>
      <c r="K817" s="227">
        <v>20.0</v>
      </c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</row>
    <row r="818">
      <c r="A818" s="223" t="s">
        <v>2583</v>
      </c>
      <c r="B818" s="223" t="s">
        <v>218</v>
      </c>
      <c r="C818" s="224">
        <v>0.65</v>
      </c>
      <c r="D818" s="224">
        <v>2.13</v>
      </c>
      <c r="E818" s="225">
        <v>4.27</v>
      </c>
      <c r="F818" s="226" t="s">
        <v>105</v>
      </c>
      <c r="G818" s="227">
        <v>8.0</v>
      </c>
      <c r="H818" s="226" t="s">
        <v>111</v>
      </c>
      <c r="I818" s="227">
        <v>29.0</v>
      </c>
      <c r="J818" s="226" t="s">
        <v>112</v>
      </c>
      <c r="K818" s="227">
        <v>15.0</v>
      </c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</row>
    <row r="819">
      <c r="A819" s="223" t="s">
        <v>2585</v>
      </c>
      <c r="B819" s="223" t="s">
        <v>2586</v>
      </c>
      <c r="C819" s="224">
        <v>1.05</v>
      </c>
      <c r="D819" s="224">
        <v>3.45</v>
      </c>
      <c r="E819" s="225">
        <v>6.89</v>
      </c>
      <c r="F819" s="226" t="s">
        <v>105</v>
      </c>
      <c r="G819" s="227">
        <v>17.0</v>
      </c>
      <c r="H819" s="226" t="s">
        <v>111</v>
      </c>
      <c r="I819" s="227">
        <v>44.0</v>
      </c>
      <c r="J819" s="226" t="s">
        <v>112</v>
      </c>
      <c r="K819" s="227">
        <v>27.0</v>
      </c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</row>
    <row r="820">
      <c r="A820" s="223" t="s">
        <v>2588</v>
      </c>
      <c r="B820" s="223" t="s">
        <v>2589</v>
      </c>
      <c r="C820" s="224">
        <v>0.58</v>
      </c>
      <c r="D820" s="224">
        <v>1.9</v>
      </c>
      <c r="E820" s="225">
        <v>3.81</v>
      </c>
      <c r="F820" s="226" t="s">
        <v>105</v>
      </c>
      <c r="G820" s="227">
        <v>9.0</v>
      </c>
      <c r="H820" s="226" t="s">
        <v>111</v>
      </c>
      <c r="I820" s="227">
        <v>20.0</v>
      </c>
      <c r="J820" s="226" t="s">
        <v>112</v>
      </c>
      <c r="K820" s="227">
        <v>13.0</v>
      </c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</row>
    <row r="821">
      <c r="A821" s="223" t="s">
        <v>2591</v>
      </c>
      <c r="B821" s="223" t="s">
        <v>2592</v>
      </c>
      <c r="C821" s="224">
        <v>0.62</v>
      </c>
      <c r="D821" s="224">
        <v>2.03</v>
      </c>
      <c r="E821" s="225">
        <v>4.07</v>
      </c>
      <c r="F821" s="226" t="s">
        <v>105</v>
      </c>
      <c r="G821" s="227">
        <v>9.0</v>
      </c>
      <c r="H821" s="226" t="s">
        <v>111</v>
      </c>
      <c r="I821" s="227">
        <v>20.0</v>
      </c>
      <c r="J821" s="226" t="s">
        <v>112</v>
      </c>
      <c r="K821" s="227">
        <v>13.0</v>
      </c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</row>
    <row r="822">
      <c r="A822" s="223" t="s">
        <v>2594</v>
      </c>
      <c r="B822" s="223" t="s">
        <v>890</v>
      </c>
      <c r="C822" s="224">
        <v>1.42</v>
      </c>
      <c r="D822" s="224">
        <v>4.66</v>
      </c>
      <c r="E822" s="225">
        <v>9.32</v>
      </c>
      <c r="F822" s="226" t="s">
        <v>105</v>
      </c>
      <c r="G822" s="227">
        <v>9.0</v>
      </c>
      <c r="H822" s="226" t="s">
        <v>111</v>
      </c>
      <c r="I822" s="227">
        <v>30.0</v>
      </c>
      <c r="J822" s="226" t="s">
        <v>112</v>
      </c>
      <c r="K822" s="227">
        <v>13.0</v>
      </c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</row>
    <row r="823">
      <c r="A823" s="223" t="s">
        <v>2597</v>
      </c>
      <c r="B823" s="223" t="s">
        <v>2598</v>
      </c>
      <c r="C823" s="224">
        <v>1.2</v>
      </c>
      <c r="D823" s="224">
        <v>3.94</v>
      </c>
      <c r="E823" s="225">
        <v>7.87</v>
      </c>
      <c r="F823" s="226" t="s">
        <v>105</v>
      </c>
      <c r="G823" s="227">
        <v>20.0</v>
      </c>
      <c r="H823" s="226" t="s">
        <v>111</v>
      </c>
      <c r="I823" s="227">
        <v>40.0</v>
      </c>
      <c r="J823" s="226" t="s">
        <v>112</v>
      </c>
      <c r="K823" s="227">
        <v>25.0</v>
      </c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</row>
    <row r="824">
      <c r="A824" s="223" t="s">
        <v>2600</v>
      </c>
      <c r="B824" s="223" t="s">
        <v>2598</v>
      </c>
      <c r="C824" s="224">
        <v>1.12</v>
      </c>
      <c r="D824" s="224">
        <v>3.67</v>
      </c>
      <c r="E824" s="225">
        <v>7.35</v>
      </c>
      <c r="F824" s="226" t="s">
        <v>105</v>
      </c>
      <c r="G824" s="227">
        <v>10.0</v>
      </c>
      <c r="H824" s="226" t="s">
        <v>111</v>
      </c>
      <c r="I824" s="227">
        <v>23.0</v>
      </c>
      <c r="J824" s="226" t="s">
        <v>112</v>
      </c>
      <c r="K824" s="227">
        <v>14.0</v>
      </c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</row>
    <row r="825">
      <c r="A825" s="223" t="s">
        <v>2602</v>
      </c>
      <c r="B825" s="223" t="s">
        <v>2603</v>
      </c>
      <c r="C825" s="224">
        <v>0.65</v>
      </c>
      <c r="D825" s="224">
        <v>2.13</v>
      </c>
      <c r="E825" s="225">
        <v>4.27</v>
      </c>
      <c r="F825" s="226" t="s">
        <v>105</v>
      </c>
      <c r="G825" s="227">
        <v>30.0</v>
      </c>
      <c r="H825" s="226" t="s">
        <v>111</v>
      </c>
      <c r="I825" s="227">
        <v>20.0</v>
      </c>
      <c r="J825" s="226" t="s">
        <v>112</v>
      </c>
      <c r="K825" s="227">
        <v>38.0</v>
      </c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</row>
    <row r="826">
      <c r="A826" s="223" t="s">
        <v>2605</v>
      </c>
      <c r="B826" s="223" t="s">
        <v>2606</v>
      </c>
      <c r="C826" s="224">
        <v>1.6</v>
      </c>
      <c r="D826" s="224">
        <v>5.25</v>
      </c>
      <c r="E826" s="225">
        <v>10.5</v>
      </c>
      <c r="F826" s="226" t="s">
        <v>105</v>
      </c>
      <c r="G826" s="227">
        <v>10.0</v>
      </c>
      <c r="H826" s="226" t="s">
        <v>111</v>
      </c>
      <c r="I826" s="227">
        <v>34.0</v>
      </c>
      <c r="J826" s="226" t="s">
        <v>112</v>
      </c>
      <c r="K826" s="227">
        <v>18.0</v>
      </c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</row>
    <row r="827">
      <c r="A827" s="223" t="s">
        <v>2608</v>
      </c>
      <c r="B827" s="223" t="s">
        <v>2609</v>
      </c>
      <c r="C827" s="224">
        <v>0.66</v>
      </c>
      <c r="D827" s="224">
        <v>2.17</v>
      </c>
      <c r="E827" s="225">
        <v>4.33</v>
      </c>
      <c r="F827" s="226" t="s">
        <v>105</v>
      </c>
      <c r="G827" s="227">
        <v>20.0</v>
      </c>
      <c r="H827" s="226" t="s">
        <v>111</v>
      </c>
      <c r="I827" s="227">
        <v>16.0</v>
      </c>
      <c r="J827" s="226" t="s">
        <v>112</v>
      </c>
      <c r="K827" s="227">
        <v>25.0</v>
      </c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</row>
    <row r="828">
      <c r="A828" s="223" t="s">
        <v>2611</v>
      </c>
      <c r="B828" s="223" t="s">
        <v>2612</v>
      </c>
      <c r="C828" s="224">
        <v>2.02</v>
      </c>
      <c r="D828" s="224">
        <v>6.63</v>
      </c>
      <c r="E828" s="225">
        <v>13.26</v>
      </c>
      <c r="F828" s="226" t="s">
        <v>105</v>
      </c>
      <c r="G828" s="227">
        <v>15.0</v>
      </c>
      <c r="H828" s="226" t="s">
        <v>111</v>
      </c>
      <c r="I828" s="227">
        <v>54.0</v>
      </c>
      <c r="J828" s="226" t="s">
        <v>112</v>
      </c>
      <c r="K828" s="227">
        <v>20.0</v>
      </c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</row>
    <row r="829">
      <c r="A829" s="223" t="s">
        <v>2614</v>
      </c>
      <c r="B829" s="223" t="s">
        <v>2615</v>
      </c>
      <c r="C829" s="224">
        <v>0.52</v>
      </c>
      <c r="D829" s="224">
        <v>1.71</v>
      </c>
      <c r="E829" s="225">
        <v>3.41</v>
      </c>
      <c r="F829" s="226" t="s">
        <v>105</v>
      </c>
      <c r="G829" s="227">
        <v>6.0</v>
      </c>
      <c r="H829" s="226" t="s">
        <v>111</v>
      </c>
      <c r="I829" s="227">
        <v>34.0</v>
      </c>
      <c r="J829" s="226" t="s">
        <v>112</v>
      </c>
      <c r="K829" s="227">
        <v>12.0</v>
      </c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</row>
    <row r="830">
      <c r="A830" s="223" t="s">
        <v>2617</v>
      </c>
      <c r="B830" s="223" t="s">
        <v>2618</v>
      </c>
      <c r="C830" s="224">
        <v>2.56</v>
      </c>
      <c r="D830" s="224">
        <v>8.4</v>
      </c>
      <c r="E830" s="225">
        <v>16.8</v>
      </c>
      <c r="F830" s="226" t="s">
        <v>105</v>
      </c>
      <c r="G830" s="227">
        <v>25.0</v>
      </c>
      <c r="H830" s="226" t="s">
        <v>111</v>
      </c>
      <c r="I830" s="227">
        <v>50.0</v>
      </c>
      <c r="J830" s="226" t="s">
        <v>112</v>
      </c>
      <c r="K830" s="227">
        <v>35.0</v>
      </c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</row>
    <row r="831">
      <c r="A831" s="223" t="s">
        <v>2621</v>
      </c>
      <c r="B831" s="223" t="s">
        <v>2622</v>
      </c>
      <c r="C831" s="224">
        <v>2.56</v>
      </c>
      <c r="D831" s="224">
        <v>8.4</v>
      </c>
      <c r="E831" s="225">
        <v>16.8</v>
      </c>
      <c r="F831" s="226" t="s">
        <v>105</v>
      </c>
      <c r="G831" s="227">
        <v>25.0</v>
      </c>
      <c r="H831" s="226" t="s">
        <v>111</v>
      </c>
      <c r="I831" s="227">
        <v>50.0</v>
      </c>
      <c r="J831" s="226" t="s">
        <v>112</v>
      </c>
      <c r="K831" s="227">
        <v>35.0</v>
      </c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</row>
    <row r="832">
      <c r="A832" s="223" t="s">
        <v>2624</v>
      </c>
      <c r="B832" s="223" t="s">
        <v>2625</v>
      </c>
      <c r="C832" s="224">
        <v>3.95</v>
      </c>
      <c r="D832" s="224">
        <v>12.96</v>
      </c>
      <c r="E832" s="225">
        <v>25.92</v>
      </c>
      <c r="F832" s="226" t="s">
        <v>105</v>
      </c>
      <c r="G832" s="227">
        <v>8.0</v>
      </c>
      <c r="H832" s="226" t="s">
        <v>111</v>
      </c>
      <c r="I832" s="227">
        <v>65.0</v>
      </c>
      <c r="J832" s="226" t="s">
        <v>112</v>
      </c>
      <c r="K832" s="227">
        <v>36.0</v>
      </c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</row>
    <row r="833">
      <c r="A833" s="223" t="s">
        <v>2628</v>
      </c>
      <c r="B833" s="223" t="s">
        <v>2629</v>
      </c>
      <c r="C833" s="224">
        <v>3.95</v>
      </c>
      <c r="D833" s="224">
        <v>12.96</v>
      </c>
      <c r="E833" s="225">
        <v>25.92</v>
      </c>
      <c r="F833" s="226" t="s">
        <v>105</v>
      </c>
      <c r="G833" s="227">
        <v>8.0</v>
      </c>
      <c r="H833" s="226" t="s">
        <v>111</v>
      </c>
      <c r="I833" s="227">
        <v>65.0</v>
      </c>
      <c r="J833" s="226" t="s">
        <v>112</v>
      </c>
      <c r="K833" s="227">
        <v>36.0</v>
      </c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</row>
    <row r="834">
      <c r="A834" s="223" t="s">
        <v>2632</v>
      </c>
      <c r="B834" s="223" t="s">
        <v>2633</v>
      </c>
      <c r="C834" s="224">
        <v>1.42</v>
      </c>
      <c r="D834" s="224">
        <v>4.66</v>
      </c>
      <c r="E834" s="225">
        <v>9.32</v>
      </c>
      <c r="F834" s="226" t="s">
        <v>105</v>
      </c>
      <c r="G834" s="227">
        <v>15.0</v>
      </c>
      <c r="H834" s="226" t="s">
        <v>111</v>
      </c>
      <c r="I834" s="227">
        <v>60.0</v>
      </c>
      <c r="J834" s="226" t="s">
        <v>112</v>
      </c>
      <c r="K834" s="227">
        <v>22.0</v>
      </c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</row>
    <row r="835">
      <c r="A835" s="223" t="s">
        <v>2635</v>
      </c>
      <c r="B835" s="223" t="s">
        <v>2636</v>
      </c>
      <c r="C835" s="224">
        <v>2.5</v>
      </c>
      <c r="D835" s="224">
        <v>8.2</v>
      </c>
      <c r="E835" s="225">
        <v>16.41</v>
      </c>
      <c r="F835" s="226" t="s">
        <v>105</v>
      </c>
      <c r="G835" s="227">
        <v>31.0</v>
      </c>
      <c r="H835" s="226" t="s">
        <v>111</v>
      </c>
      <c r="I835" s="227">
        <v>42.0</v>
      </c>
      <c r="J835" s="226" t="s">
        <v>112</v>
      </c>
      <c r="K835" s="227">
        <v>40.0</v>
      </c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</row>
    <row r="836">
      <c r="A836" s="223" t="s">
        <v>2638</v>
      </c>
      <c r="B836" s="223" t="s">
        <v>2639</v>
      </c>
      <c r="C836" s="224">
        <v>1.7</v>
      </c>
      <c r="D836" s="224">
        <v>5.58</v>
      </c>
      <c r="E836" s="225">
        <v>11.16</v>
      </c>
      <c r="F836" s="226" t="s">
        <v>105</v>
      </c>
      <c r="G836" s="227">
        <v>16.0</v>
      </c>
      <c r="H836" s="226" t="s">
        <v>111</v>
      </c>
      <c r="I836" s="227">
        <v>30.0</v>
      </c>
      <c r="J836" s="226" t="s">
        <v>112</v>
      </c>
      <c r="K836" s="227">
        <v>21.0</v>
      </c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</row>
    <row r="837">
      <c r="A837" s="223" t="s">
        <v>2641</v>
      </c>
      <c r="B837" s="223" t="s">
        <v>2642</v>
      </c>
      <c r="C837" s="224">
        <v>0.9</v>
      </c>
      <c r="D837" s="224">
        <v>2.95</v>
      </c>
      <c r="E837" s="225">
        <v>5.91</v>
      </c>
      <c r="F837" s="226" t="s">
        <v>105</v>
      </c>
      <c r="G837" s="227">
        <v>13.0</v>
      </c>
      <c r="H837" s="226" t="s">
        <v>111</v>
      </c>
      <c r="I837" s="227">
        <v>44.0</v>
      </c>
      <c r="J837" s="226" t="s">
        <v>112</v>
      </c>
      <c r="K837" s="227">
        <v>35.0</v>
      </c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</row>
    <row r="838">
      <c r="A838" s="223" t="s">
        <v>2644</v>
      </c>
      <c r="B838" s="223" t="s">
        <v>2645</v>
      </c>
      <c r="C838" s="224">
        <v>0.86</v>
      </c>
      <c r="D838" s="224">
        <v>2.82</v>
      </c>
      <c r="E838" s="225">
        <v>5.64</v>
      </c>
      <c r="F838" s="226" t="s">
        <v>105</v>
      </c>
      <c r="G838" s="227">
        <v>0.0</v>
      </c>
      <c r="H838" s="226" t="s">
        <v>111</v>
      </c>
      <c r="I838" s="227">
        <v>40.0</v>
      </c>
      <c r="J838" s="226" t="s">
        <v>112</v>
      </c>
      <c r="K838" s="227">
        <v>28.0</v>
      </c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</row>
    <row r="839">
      <c r="A839" s="223" t="s">
        <v>2649</v>
      </c>
      <c r="B839" s="223" t="s">
        <v>2650</v>
      </c>
      <c r="C839" s="224">
        <v>0.96</v>
      </c>
      <c r="D839" s="224">
        <v>3.15</v>
      </c>
      <c r="E839" s="225">
        <v>6.3</v>
      </c>
      <c r="F839" s="226" t="s">
        <v>105</v>
      </c>
      <c r="G839" s="227">
        <v>8.0</v>
      </c>
      <c r="H839" s="226" t="s">
        <v>111</v>
      </c>
      <c r="I839" s="227">
        <v>40.0</v>
      </c>
      <c r="J839" s="226" t="s">
        <v>112</v>
      </c>
      <c r="K839" s="227">
        <v>13.0</v>
      </c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</row>
    <row r="840">
      <c r="A840" s="223" t="s">
        <v>2652</v>
      </c>
      <c r="B840" s="223" t="s">
        <v>2653</v>
      </c>
      <c r="C840" s="224">
        <v>0.62</v>
      </c>
      <c r="D840" s="224">
        <v>2.03</v>
      </c>
      <c r="E840" s="225">
        <v>4.07</v>
      </c>
      <c r="F840" s="226" t="s">
        <v>105</v>
      </c>
      <c r="G840" s="227">
        <v>10.0</v>
      </c>
      <c r="H840" s="226" t="s">
        <v>111</v>
      </c>
      <c r="I840" s="227">
        <v>13.0</v>
      </c>
      <c r="J840" s="226" t="s">
        <v>112</v>
      </c>
      <c r="K840" s="227">
        <v>14.0</v>
      </c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</row>
    <row r="841">
      <c r="A841" s="223" t="s">
        <v>2655</v>
      </c>
      <c r="B841" s="223" t="s">
        <v>2656</v>
      </c>
      <c r="C841" s="224">
        <v>0.62</v>
      </c>
      <c r="D841" s="224">
        <v>2.03</v>
      </c>
      <c r="E841" s="225">
        <v>4.07</v>
      </c>
      <c r="F841" s="226" t="s">
        <v>105</v>
      </c>
      <c r="G841" s="227">
        <v>10.0</v>
      </c>
      <c r="H841" s="226" t="s">
        <v>111</v>
      </c>
      <c r="I841" s="227">
        <v>13.0</v>
      </c>
      <c r="J841" s="226" t="s">
        <v>112</v>
      </c>
      <c r="K841" s="227">
        <v>14.0</v>
      </c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</row>
    <row r="842">
      <c r="A842" s="223" t="s">
        <v>2658</v>
      </c>
      <c r="B842" s="223" t="s">
        <v>2659</v>
      </c>
      <c r="C842" s="224">
        <v>1.25</v>
      </c>
      <c r="D842" s="224">
        <v>4.1</v>
      </c>
      <c r="E842" s="225">
        <v>8.2</v>
      </c>
      <c r="F842" s="226" t="s">
        <v>105</v>
      </c>
      <c r="G842" s="227">
        <v>9.0</v>
      </c>
      <c r="H842" s="226" t="s">
        <v>111</v>
      </c>
      <c r="I842" s="227">
        <v>39.0</v>
      </c>
      <c r="J842" s="226" t="s">
        <v>112</v>
      </c>
      <c r="K842" s="227">
        <v>13.0</v>
      </c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</row>
    <row r="843">
      <c r="A843" s="223" t="s">
        <v>2661</v>
      </c>
      <c r="B843" s="223" t="s">
        <v>2662</v>
      </c>
      <c r="C843" s="224">
        <v>1.25</v>
      </c>
      <c r="D843" s="224">
        <v>4.1</v>
      </c>
      <c r="E843" s="225">
        <v>8.2</v>
      </c>
      <c r="F843" s="226" t="s">
        <v>105</v>
      </c>
      <c r="G843" s="227">
        <v>9.0</v>
      </c>
      <c r="H843" s="226" t="s">
        <v>111</v>
      </c>
      <c r="I843" s="227">
        <v>39.0</v>
      </c>
      <c r="J843" s="226" t="s">
        <v>112</v>
      </c>
      <c r="K843" s="227">
        <v>13.0</v>
      </c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</row>
    <row r="844">
      <c r="A844" s="223" t="s">
        <v>2664</v>
      </c>
      <c r="B844" s="223" t="s">
        <v>2665</v>
      </c>
      <c r="C844" s="224">
        <v>1.35</v>
      </c>
      <c r="D844" s="224">
        <v>4.43</v>
      </c>
      <c r="E844" s="225">
        <v>8.86</v>
      </c>
      <c r="F844" s="226" t="s">
        <v>105</v>
      </c>
      <c r="G844" s="227">
        <v>0.0</v>
      </c>
      <c r="H844" s="226" t="s">
        <v>111</v>
      </c>
      <c r="I844" s="227">
        <v>38.0</v>
      </c>
      <c r="J844" s="226" t="s">
        <v>112</v>
      </c>
      <c r="K844" s="227">
        <v>27.0</v>
      </c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</row>
    <row r="845">
      <c r="A845" s="223" t="s">
        <v>2668</v>
      </c>
      <c r="B845" s="223" t="s">
        <v>2669</v>
      </c>
      <c r="C845" s="224">
        <v>0.34</v>
      </c>
      <c r="D845" s="224">
        <v>1.12</v>
      </c>
      <c r="E845" s="225">
        <v>2.23</v>
      </c>
      <c r="F845" s="226" t="s">
        <v>105</v>
      </c>
      <c r="G845" s="227">
        <v>0.0</v>
      </c>
      <c r="H845" s="226" t="s">
        <v>111</v>
      </c>
      <c r="I845" s="227">
        <v>49.0</v>
      </c>
      <c r="J845" s="226" t="s">
        <v>112</v>
      </c>
      <c r="K845" s="227">
        <v>5.0</v>
      </c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</row>
    <row r="846">
      <c r="A846" s="223" t="s">
        <v>2671</v>
      </c>
      <c r="B846" s="223" t="s">
        <v>2672</v>
      </c>
      <c r="C846" s="224">
        <v>1.2</v>
      </c>
      <c r="D846" s="224">
        <v>3.94</v>
      </c>
      <c r="E846" s="225">
        <v>7.87</v>
      </c>
      <c r="F846" s="226" t="s">
        <v>105</v>
      </c>
      <c r="G846" s="227">
        <v>14.0</v>
      </c>
      <c r="H846" s="226" t="s">
        <v>111</v>
      </c>
      <c r="I846" s="227">
        <v>40.0</v>
      </c>
      <c r="J846" s="226" t="s">
        <v>112</v>
      </c>
      <c r="K846" s="227">
        <v>22.0</v>
      </c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</row>
    <row r="847">
      <c r="A847" s="223" t="s">
        <v>2674</v>
      </c>
      <c r="B847" s="223" t="s">
        <v>2675</v>
      </c>
      <c r="C847" s="224">
        <v>1.35</v>
      </c>
      <c r="D847" s="224">
        <v>4.43</v>
      </c>
      <c r="E847" s="225">
        <v>8.86</v>
      </c>
      <c r="F847" s="226" t="s">
        <v>105</v>
      </c>
      <c r="G847" s="227">
        <v>15.0</v>
      </c>
      <c r="H847" s="226" t="s">
        <v>111</v>
      </c>
      <c r="I847" s="227">
        <v>60.0</v>
      </c>
      <c r="J847" s="226" t="s">
        <v>112</v>
      </c>
      <c r="K847" s="227">
        <v>22.0</v>
      </c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</row>
    <row r="848">
      <c r="A848" s="223" t="s">
        <v>2677</v>
      </c>
      <c r="B848" s="223" t="s">
        <v>2678</v>
      </c>
      <c r="C848" s="224">
        <v>0.96</v>
      </c>
      <c r="D848" s="224">
        <v>3.15</v>
      </c>
      <c r="E848" s="225">
        <v>6.3</v>
      </c>
      <c r="F848" s="226" t="s">
        <v>105</v>
      </c>
      <c r="G848" s="227">
        <v>33.0</v>
      </c>
      <c r="H848" s="226" t="s">
        <v>111</v>
      </c>
      <c r="I848" s="227">
        <v>44.0</v>
      </c>
      <c r="J848" s="226" t="s">
        <v>112</v>
      </c>
      <c r="K848" s="227">
        <v>34.0</v>
      </c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</row>
    <row r="849">
      <c r="A849" s="223" t="s">
        <v>2681</v>
      </c>
      <c r="B849" s="223" t="s">
        <v>2678</v>
      </c>
      <c r="C849" s="224">
        <v>0.65</v>
      </c>
      <c r="D849" s="224">
        <v>2.13</v>
      </c>
      <c r="E849" s="225">
        <v>4.27</v>
      </c>
      <c r="F849" s="226" t="s">
        <v>105</v>
      </c>
      <c r="G849" s="227">
        <v>34.0</v>
      </c>
      <c r="H849" s="226" t="s">
        <v>111</v>
      </c>
      <c r="I849" s="227">
        <v>44.0</v>
      </c>
      <c r="J849" s="226" t="s">
        <v>112</v>
      </c>
      <c r="K849" s="227">
        <v>20.0</v>
      </c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</row>
    <row r="850">
      <c r="A850" s="223" t="s">
        <v>2684</v>
      </c>
      <c r="B850" s="223" t="s">
        <v>2685</v>
      </c>
      <c r="C850" s="224">
        <v>2.35</v>
      </c>
      <c r="D850" s="224">
        <v>7.71</v>
      </c>
      <c r="E850" s="225">
        <v>15.42</v>
      </c>
      <c r="F850" s="226" t="s">
        <v>105</v>
      </c>
      <c r="G850" s="227">
        <v>33.0</v>
      </c>
      <c r="H850" s="226" t="s">
        <v>111</v>
      </c>
      <c r="I850" s="227">
        <v>54.0</v>
      </c>
      <c r="J850" s="226" t="s">
        <v>112</v>
      </c>
      <c r="K850" s="227">
        <v>57.0</v>
      </c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</row>
    <row r="851">
      <c r="A851" s="223" t="s">
        <v>2688</v>
      </c>
      <c r="B851" s="223" t="s">
        <v>2689</v>
      </c>
      <c r="C851" s="224">
        <v>2.9</v>
      </c>
      <c r="D851" s="224">
        <v>9.51</v>
      </c>
      <c r="E851" s="225">
        <v>19.03</v>
      </c>
      <c r="F851" s="226" t="s">
        <v>105</v>
      </c>
      <c r="G851" s="227">
        <v>33.0</v>
      </c>
      <c r="H851" s="226" t="s">
        <v>111</v>
      </c>
      <c r="I851" s="227">
        <v>54.0</v>
      </c>
      <c r="J851" s="226" t="s">
        <v>112</v>
      </c>
      <c r="K851" s="227">
        <v>57.0</v>
      </c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</row>
    <row r="852">
      <c r="A852" s="223" t="s">
        <v>2691</v>
      </c>
      <c r="B852" s="223" t="s">
        <v>2692</v>
      </c>
      <c r="C852" s="224">
        <v>1.25</v>
      </c>
      <c r="D852" s="224">
        <v>4.1</v>
      </c>
      <c r="E852" s="225">
        <v>8.2</v>
      </c>
      <c r="F852" s="226" t="s">
        <v>105</v>
      </c>
      <c r="G852" s="227">
        <v>22.0</v>
      </c>
      <c r="H852" s="226" t="s">
        <v>111</v>
      </c>
      <c r="I852" s="227">
        <v>31.0</v>
      </c>
      <c r="J852" s="226" t="s">
        <v>112</v>
      </c>
      <c r="K852" s="227">
        <v>31.0</v>
      </c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</row>
    <row r="853">
      <c r="A853" s="223" t="s">
        <v>2694</v>
      </c>
      <c r="B853" s="223" t="s">
        <v>2695</v>
      </c>
      <c r="C853" s="224">
        <v>1.38</v>
      </c>
      <c r="D853" s="224">
        <v>4.53</v>
      </c>
      <c r="E853" s="225">
        <v>9.06</v>
      </c>
      <c r="F853" s="226" t="s">
        <v>105</v>
      </c>
      <c r="G853" s="227">
        <v>11.0</v>
      </c>
      <c r="H853" s="226" t="s">
        <v>111</v>
      </c>
      <c r="I853" s="227">
        <v>59.0</v>
      </c>
      <c r="J853" s="226" t="s">
        <v>112</v>
      </c>
      <c r="K853" s="227">
        <v>20.0</v>
      </c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</row>
    <row r="854">
      <c r="A854" s="223" t="s">
        <v>2697</v>
      </c>
      <c r="B854" s="223" t="s">
        <v>2698</v>
      </c>
      <c r="C854" s="224">
        <v>3.68</v>
      </c>
      <c r="D854" s="224">
        <v>12.07</v>
      </c>
      <c r="E854" s="225">
        <v>24.15</v>
      </c>
      <c r="F854" s="226" t="s">
        <v>105</v>
      </c>
      <c r="G854" s="227">
        <v>7.0</v>
      </c>
      <c r="H854" s="226" t="s">
        <v>111</v>
      </c>
      <c r="I854" s="227">
        <v>70.0</v>
      </c>
      <c r="J854" s="226" t="s">
        <v>112</v>
      </c>
      <c r="K854" s="227">
        <v>46.0</v>
      </c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</row>
    <row r="855">
      <c r="A855" s="223" t="s">
        <v>2700</v>
      </c>
      <c r="B855" s="223" t="s">
        <v>2701</v>
      </c>
      <c r="C855" s="224">
        <v>3.68</v>
      </c>
      <c r="D855" s="224">
        <v>12.07</v>
      </c>
      <c r="E855" s="225">
        <v>24.15</v>
      </c>
      <c r="F855" s="226" t="s">
        <v>105</v>
      </c>
      <c r="G855" s="227">
        <v>7.0</v>
      </c>
      <c r="H855" s="226" t="s">
        <v>111</v>
      </c>
      <c r="I855" s="227">
        <v>70.0</v>
      </c>
      <c r="J855" s="226" t="s">
        <v>112</v>
      </c>
      <c r="K855" s="227">
        <v>46.0</v>
      </c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</row>
    <row r="856">
      <c r="A856" s="223" t="s">
        <v>2703</v>
      </c>
      <c r="B856" s="223" t="s">
        <v>2704</v>
      </c>
      <c r="C856" s="224">
        <v>1.45</v>
      </c>
      <c r="D856" s="224">
        <v>4.76</v>
      </c>
      <c r="E856" s="225">
        <v>9.51</v>
      </c>
      <c r="F856" s="226" t="s">
        <v>105</v>
      </c>
      <c r="G856" s="227">
        <v>30.0</v>
      </c>
      <c r="H856" s="226" t="s">
        <v>111</v>
      </c>
      <c r="I856" s="227">
        <v>35.0</v>
      </c>
      <c r="J856" s="226" t="s">
        <v>112</v>
      </c>
      <c r="K856" s="227">
        <v>42.0</v>
      </c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</row>
    <row r="857">
      <c r="A857" s="223" t="s">
        <v>2706</v>
      </c>
      <c r="B857" s="223" t="s">
        <v>1467</v>
      </c>
      <c r="C857" s="224">
        <v>3.45</v>
      </c>
      <c r="D857" s="224">
        <v>11.32</v>
      </c>
      <c r="E857" s="225">
        <v>22.64</v>
      </c>
      <c r="F857" s="226" t="s">
        <v>105</v>
      </c>
      <c r="G857" s="227">
        <v>14.0</v>
      </c>
      <c r="H857" s="226" t="s">
        <v>111</v>
      </c>
      <c r="I857" s="227">
        <v>81.0</v>
      </c>
      <c r="J857" s="226" t="s">
        <v>112</v>
      </c>
      <c r="K857" s="227">
        <v>35.0</v>
      </c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</row>
    <row r="858">
      <c r="A858" s="223" t="s">
        <v>2708</v>
      </c>
      <c r="B858" s="223" t="s">
        <v>2709</v>
      </c>
      <c r="C858" s="224">
        <v>0.55</v>
      </c>
      <c r="D858" s="224">
        <v>1.8</v>
      </c>
      <c r="E858" s="225">
        <v>3.61</v>
      </c>
      <c r="F858" s="226" t="s">
        <v>105</v>
      </c>
      <c r="G858" s="227">
        <v>11.0</v>
      </c>
      <c r="H858" s="226" t="s">
        <v>111</v>
      </c>
      <c r="I858" s="227">
        <v>20.0</v>
      </c>
      <c r="J858" s="226" t="s">
        <v>112</v>
      </c>
      <c r="K858" s="227">
        <v>20.0</v>
      </c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</row>
    <row r="859">
      <c r="A859" s="223" t="s">
        <v>2711</v>
      </c>
      <c r="B859" s="223" t="s">
        <v>2712</v>
      </c>
      <c r="C859" s="224">
        <v>0.95</v>
      </c>
      <c r="D859" s="224">
        <v>3.12</v>
      </c>
      <c r="E859" s="225">
        <v>6.23</v>
      </c>
      <c r="F859" s="226" t="s">
        <v>105</v>
      </c>
      <c r="G859" s="227">
        <v>28.0</v>
      </c>
      <c r="H859" s="226" t="s">
        <v>111</v>
      </c>
      <c r="I859" s="227">
        <v>19.0</v>
      </c>
      <c r="J859" s="226" t="s">
        <v>112</v>
      </c>
      <c r="K859" s="227">
        <v>31.0</v>
      </c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</row>
    <row r="860">
      <c r="A860" s="223" t="s">
        <v>2714</v>
      </c>
      <c r="B860" s="223" t="s">
        <v>2715</v>
      </c>
      <c r="C860" s="224">
        <v>0.95</v>
      </c>
      <c r="D860" s="224">
        <v>3.12</v>
      </c>
      <c r="E860" s="225">
        <v>6.23</v>
      </c>
      <c r="F860" s="226" t="s">
        <v>105</v>
      </c>
      <c r="G860" s="227">
        <v>28.0</v>
      </c>
      <c r="H860" s="226" t="s">
        <v>111</v>
      </c>
      <c r="I860" s="227">
        <v>19.0</v>
      </c>
      <c r="J860" s="226" t="s">
        <v>112</v>
      </c>
      <c r="K860" s="227">
        <v>31.0</v>
      </c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</row>
    <row r="861">
      <c r="A861" s="223" t="s">
        <v>2717</v>
      </c>
      <c r="B861" s="223" t="s">
        <v>2718</v>
      </c>
      <c r="C861" s="224">
        <v>0.6</v>
      </c>
      <c r="D861" s="224">
        <v>1.97</v>
      </c>
      <c r="E861" s="225">
        <v>3.94</v>
      </c>
      <c r="F861" s="226" t="s">
        <v>105</v>
      </c>
      <c r="G861" s="227">
        <v>11.0</v>
      </c>
      <c r="H861" s="226" t="s">
        <v>111</v>
      </c>
      <c r="I861" s="227">
        <v>18.0</v>
      </c>
      <c r="J861" s="226" t="s">
        <v>112</v>
      </c>
      <c r="K861" s="227">
        <v>18.0</v>
      </c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</row>
    <row r="862">
      <c r="A862" s="223" t="s">
        <v>2720</v>
      </c>
      <c r="B862" s="223" t="s">
        <v>2721</v>
      </c>
      <c r="C862" s="224">
        <v>0.3</v>
      </c>
      <c r="D862" s="224">
        <v>0.98</v>
      </c>
      <c r="E862" s="225">
        <v>1.97</v>
      </c>
      <c r="F862" s="226" t="s">
        <v>105</v>
      </c>
      <c r="G862" s="227">
        <v>0.0</v>
      </c>
      <c r="H862" s="226" t="s">
        <v>111</v>
      </c>
      <c r="I862" s="227">
        <v>20.0</v>
      </c>
      <c r="J862" s="226" t="s">
        <v>112</v>
      </c>
      <c r="K862" s="227">
        <v>6.0</v>
      </c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</row>
    <row r="863">
      <c r="A863" s="223" t="s">
        <v>2723</v>
      </c>
      <c r="B863" s="223" t="s">
        <v>2721</v>
      </c>
      <c r="C863" s="224">
        <v>0.34</v>
      </c>
      <c r="D863" s="224">
        <v>1.12</v>
      </c>
      <c r="E863" s="225">
        <v>2.23</v>
      </c>
      <c r="F863" s="226" t="s">
        <v>105</v>
      </c>
      <c r="G863" s="227">
        <v>0.0</v>
      </c>
      <c r="H863" s="226" t="s">
        <v>111</v>
      </c>
      <c r="I863" s="227">
        <v>25.0</v>
      </c>
      <c r="J863" s="226" t="s">
        <v>112</v>
      </c>
      <c r="K863" s="227">
        <v>6.0</v>
      </c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</row>
    <row r="864">
      <c r="A864" s="223" t="s">
        <v>2725</v>
      </c>
      <c r="B864" s="223" t="s">
        <v>2721</v>
      </c>
      <c r="C864" s="224">
        <v>0.4</v>
      </c>
      <c r="D864" s="224">
        <v>1.31</v>
      </c>
      <c r="E864" s="225">
        <v>2.62</v>
      </c>
      <c r="F864" s="226" t="s">
        <v>105</v>
      </c>
      <c r="G864" s="227">
        <v>0.0</v>
      </c>
      <c r="H864" s="226" t="s">
        <v>111</v>
      </c>
      <c r="I864" s="227">
        <v>30.0</v>
      </c>
      <c r="J864" s="226" t="s">
        <v>112</v>
      </c>
      <c r="K864" s="227">
        <v>6.0</v>
      </c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</row>
    <row r="865">
      <c r="A865" s="223" t="s">
        <v>2727</v>
      </c>
      <c r="B865" s="223" t="s">
        <v>2721</v>
      </c>
      <c r="C865" s="224">
        <v>0.43</v>
      </c>
      <c r="D865" s="224">
        <v>1.41</v>
      </c>
      <c r="E865" s="225">
        <v>2.82</v>
      </c>
      <c r="F865" s="226" t="s">
        <v>105</v>
      </c>
      <c r="G865" s="227">
        <v>0.0</v>
      </c>
      <c r="H865" s="226" t="s">
        <v>111</v>
      </c>
      <c r="I865" s="227">
        <v>35.0</v>
      </c>
      <c r="J865" s="226" t="s">
        <v>112</v>
      </c>
      <c r="K865" s="227">
        <v>6.0</v>
      </c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</row>
    <row r="866">
      <c r="A866" s="223" t="s">
        <v>2729</v>
      </c>
      <c r="B866" s="223" t="s">
        <v>1095</v>
      </c>
      <c r="C866" s="224">
        <v>4.25</v>
      </c>
      <c r="D866" s="224">
        <v>13.94</v>
      </c>
      <c r="E866" s="225">
        <v>27.89</v>
      </c>
      <c r="F866" s="226" t="s">
        <v>105</v>
      </c>
      <c r="G866" s="227">
        <v>15.0</v>
      </c>
      <c r="H866" s="226" t="s">
        <v>111</v>
      </c>
      <c r="I866" s="227">
        <v>108.0</v>
      </c>
      <c r="J866" s="226" t="s">
        <v>112</v>
      </c>
      <c r="K866" s="227">
        <v>53.0</v>
      </c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</row>
    <row r="867">
      <c r="A867" s="223" t="s">
        <v>2732</v>
      </c>
      <c r="B867" s="223" t="s">
        <v>2733</v>
      </c>
      <c r="C867" s="224">
        <v>4.85</v>
      </c>
      <c r="D867" s="224">
        <v>15.91</v>
      </c>
      <c r="E867" s="225">
        <v>31.83</v>
      </c>
      <c r="F867" s="226" t="s">
        <v>105</v>
      </c>
      <c r="G867" s="227">
        <v>15.0</v>
      </c>
      <c r="H867" s="226" t="s">
        <v>111</v>
      </c>
      <c r="I867" s="227">
        <v>108.0</v>
      </c>
      <c r="J867" s="226" t="s">
        <v>112</v>
      </c>
      <c r="K867" s="227">
        <v>53.0</v>
      </c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</row>
    <row r="868">
      <c r="A868" s="223" t="s">
        <v>2735</v>
      </c>
      <c r="B868" s="223" t="s">
        <v>2736</v>
      </c>
      <c r="C868" s="224">
        <v>5.6</v>
      </c>
      <c r="D868" s="224">
        <v>18.37</v>
      </c>
      <c r="E868" s="225">
        <v>36.75</v>
      </c>
      <c r="F868" s="226" t="s">
        <v>105</v>
      </c>
      <c r="G868" s="227">
        <v>21.0</v>
      </c>
      <c r="H868" s="226" t="s">
        <v>111</v>
      </c>
      <c r="I868" s="227">
        <v>72.0</v>
      </c>
      <c r="J868" s="226" t="s">
        <v>112</v>
      </c>
      <c r="K868" s="227">
        <v>40.0</v>
      </c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</row>
    <row r="869">
      <c r="A869" s="223" t="s">
        <v>2739</v>
      </c>
      <c r="B869" s="223" t="s">
        <v>2740</v>
      </c>
      <c r="C869" s="224">
        <v>3.3</v>
      </c>
      <c r="D869" s="224">
        <v>10.83</v>
      </c>
      <c r="E869" s="225">
        <v>21.65</v>
      </c>
      <c r="F869" s="226" t="s">
        <v>105</v>
      </c>
      <c r="G869" s="227">
        <v>15.0</v>
      </c>
      <c r="H869" s="226" t="s">
        <v>111</v>
      </c>
      <c r="I869" s="227">
        <v>85.0</v>
      </c>
      <c r="J869" s="226" t="s">
        <v>112</v>
      </c>
      <c r="K869" s="227">
        <v>43.0</v>
      </c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</row>
    <row r="870">
      <c r="A870" s="223" t="s">
        <v>2742</v>
      </c>
      <c r="B870" s="223" t="s">
        <v>2743</v>
      </c>
      <c r="C870" s="224">
        <v>1.85</v>
      </c>
      <c r="D870" s="224">
        <v>6.07</v>
      </c>
      <c r="E870" s="225">
        <v>12.14</v>
      </c>
      <c r="F870" s="226" t="s">
        <v>105</v>
      </c>
      <c r="G870" s="227">
        <v>14.0</v>
      </c>
      <c r="H870" s="226" t="s">
        <v>111</v>
      </c>
      <c r="I870" s="227">
        <v>65.0</v>
      </c>
      <c r="J870" s="226" t="s">
        <v>112</v>
      </c>
      <c r="K870" s="227">
        <v>22.0</v>
      </c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</row>
    <row r="871">
      <c r="A871" s="223" t="s">
        <v>2746</v>
      </c>
      <c r="B871" s="223" t="s">
        <v>2747</v>
      </c>
      <c r="C871" s="224">
        <v>0.92</v>
      </c>
      <c r="D871" s="224">
        <v>3.02</v>
      </c>
      <c r="E871" s="225">
        <v>6.04</v>
      </c>
      <c r="F871" s="226" t="s">
        <v>105</v>
      </c>
      <c r="G871" s="227">
        <v>14.0</v>
      </c>
      <c r="H871" s="226" t="s">
        <v>111</v>
      </c>
      <c r="I871" s="227">
        <v>35.0</v>
      </c>
      <c r="J871" s="226" t="s">
        <v>112</v>
      </c>
      <c r="K871" s="227">
        <v>22.0</v>
      </c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</row>
    <row r="872">
      <c r="A872" s="223" t="s">
        <v>2750</v>
      </c>
      <c r="B872" s="223" t="s">
        <v>2751</v>
      </c>
      <c r="C872" s="224">
        <v>1.4</v>
      </c>
      <c r="D872" s="224">
        <v>4.59</v>
      </c>
      <c r="E872" s="225">
        <v>9.19</v>
      </c>
      <c r="F872" s="226" t="s">
        <v>105</v>
      </c>
      <c r="G872" s="227">
        <v>10.0</v>
      </c>
      <c r="H872" s="226" t="s">
        <v>111</v>
      </c>
      <c r="I872" s="229">
        <v>56.0</v>
      </c>
      <c r="J872" s="226" t="s">
        <v>112</v>
      </c>
      <c r="K872" s="229">
        <v>32.0</v>
      </c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</row>
    <row r="873">
      <c r="A873" s="223" t="s">
        <v>2753</v>
      </c>
      <c r="B873" s="223" t="s">
        <v>2754</v>
      </c>
      <c r="C873" s="224">
        <v>1.45</v>
      </c>
      <c r="D873" s="224">
        <v>4.76</v>
      </c>
      <c r="E873" s="225">
        <v>9.51</v>
      </c>
      <c r="F873" s="226" t="s">
        <v>105</v>
      </c>
      <c r="G873" s="227">
        <v>40.0</v>
      </c>
      <c r="H873" s="226" t="s">
        <v>111</v>
      </c>
      <c r="I873" s="227">
        <v>39.0</v>
      </c>
      <c r="J873" s="226" t="s">
        <v>112</v>
      </c>
      <c r="K873" s="227">
        <v>40.0</v>
      </c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</row>
    <row r="874">
      <c r="A874" s="223" t="s">
        <v>2756</v>
      </c>
      <c r="B874" s="223" t="s">
        <v>1955</v>
      </c>
      <c r="C874" s="224">
        <v>1.22</v>
      </c>
      <c r="D874" s="224">
        <v>4.0</v>
      </c>
      <c r="E874" s="225">
        <v>8.01</v>
      </c>
      <c r="F874" s="226" t="s">
        <v>105</v>
      </c>
      <c r="G874" s="227">
        <v>47.0</v>
      </c>
      <c r="H874" s="226" t="s">
        <v>111</v>
      </c>
      <c r="I874" s="227">
        <v>23.0</v>
      </c>
      <c r="J874" s="226" t="s">
        <v>112</v>
      </c>
      <c r="K874" s="227">
        <v>53.0</v>
      </c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</row>
    <row r="875">
      <c r="A875" s="223" t="s">
        <v>2758</v>
      </c>
      <c r="B875" s="223" t="s">
        <v>440</v>
      </c>
      <c r="C875" s="224">
        <v>1.35</v>
      </c>
      <c r="D875" s="224">
        <v>4.43</v>
      </c>
      <c r="E875" s="225">
        <v>8.86</v>
      </c>
      <c r="F875" s="226" t="s">
        <v>105</v>
      </c>
      <c r="G875" s="227">
        <v>15.0</v>
      </c>
      <c r="H875" s="226" t="s">
        <v>111</v>
      </c>
      <c r="I875" s="227">
        <v>60.0</v>
      </c>
      <c r="J875" s="226" t="s">
        <v>112</v>
      </c>
      <c r="K875" s="227">
        <v>20.0</v>
      </c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</row>
    <row r="876">
      <c r="A876" s="223" t="s">
        <v>2761</v>
      </c>
      <c r="B876" s="223" t="s">
        <v>440</v>
      </c>
      <c r="C876" s="224">
        <v>1.25</v>
      </c>
      <c r="D876" s="224">
        <v>4.1</v>
      </c>
      <c r="E876" s="225">
        <v>8.2</v>
      </c>
      <c r="F876" s="226" t="s">
        <v>105</v>
      </c>
      <c r="G876" s="234"/>
      <c r="H876" s="226" t="s">
        <v>111</v>
      </c>
      <c r="I876" s="227">
        <v>40.0</v>
      </c>
      <c r="J876" s="226" t="s">
        <v>112</v>
      </c>
      <c r="K876" s="227">
        <v>40.0</v>
      </c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</row>
    <row r="877">
      <c r="A877" s="223" t="s">
        <v>2764</v>
      </c>
      <c r="B877" s="223" t="s">
        <v>440</v>
      </c>
      <c r="C877" s="224">
        <v>1.08</v>
      </c>
      <c r="D877" s="224">
        <v>3.54</v>
      </c>
      <c r="E877" s="225">
        <v>7.09</v>
      </c>
      <c r="F877" s="226" t="s">
        <v>105</v>
      </c>
      <c r="G877" s="227">
        <v>10.0</v>
      </c>
      <c r="H877" s="226" t="s">
        <v>111</v>
      </c>
      <c r="I877" s="227">
        <v>44.0</v>
      </c>
      <c r="J877" s="226" t="s">
        <v>112</v>
      </c>
      <c r="K877" s="227">
        <v>19.0</v>
      </c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</row>
    <row r="878">
      <c r="A878" s="223" t="s">
        <v>2767</v>
      </c>
      <c r="B878" s="223" t="s">
        <v>202</v>
      </c>
      <c r="C878" s="224">
        <v>1.08</v>
      </c>
      <c r="D878" s="224">
        <v>3.54</v>
      </c>
      <c r="E878" s="225">
        <v>7.09</v>
      </c>
      <c r="F878" s="226" t="s">
        <v>105</v>
      </c>
      <c r="G878" s="227">
        <v>10.0</v>
      </c>
      <c r="H878" s="226" t="s">
        <v>111</v>
      </c>
      <c r="I878" s="227">
        <v>44.0</v>
      </c>
      <c r="J878" s="226" t="s">
        <v>112</v>
      </c>
      <c r="K878" s="227">
        <v>19.0</v>
      </c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</row>
    <row r="879">
      <c r="A879" s="223" t="s">
        <v>2770</v>
      </c>
      <c r="B879" s="223" t="s">
        <v>2771</v>
      </c>
      <c r="C879" s="224">
        <v>1.08</v>
      </c>
      <c r="D879" s="224">
        <v>3.54</v>
      </c>
      <c r="E879" s="225">
        <v>7.09</v>
      </c>
      <c r="F879" s="226" t="s">
        <v>105</v>
      </c>
      <c r="G879" s="227">
        <v>10.0</v>
      </c>
      <c r="H879" s="226" t="s">
        <v>111</v>
      </c>
      <c r="I879" s="227">
        <v>44.0</v>
      </c>
      <c r="J879" s="226" t="s">
        <v>112</v>
      </c>
      <c r="K879" s="227">
        <v>19.0</v>
      </c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</row>
    <row r="880">
      <c r="A880" s="223" t="s">
        <v>2774</v>
      </c>
      <c r="B880" s="223" t="s">
        <v>2775</v>
      </c>
      <c r="C880" s="224">
        <v>2.1</v>
      </c>
      <c r="D880" s="224">
        <v>6.89</v>
      </c>
      <c r="E880" s="225">
        <v>13.78</v>
      </c>
      <c r="F880" s="226" t="s">
        <v>105</v>
      </c>
      <c r="G880" s="227">
        <v>40.0</v>
      </c>
      <c r="H880" s="226" t="s">
        <v>111</v>
      </c>
      <c r="I880" s="227">
        <v>50.0</v>
      </c>
      <c r="J880" s="226" t="s">
        <v>112</v>
      </c>
      <c r="K880" s="227">
        <v>40.0</v>
      </c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</row>
    <row r="881">
      <c r="A881" s="223" t="s">
        <v>2778</v>
      </c>
      <c r="B881" s="223" t="s">
        <v>2779</v>
      </c>
      <c r="C881" s="224">
        <v>2.4</v>
      </c>
      <c r="D881" s="224">
        <v>7.87</v>
      </c>
      <c r="E881" s="225">
        <v>15.75</v>
      </c>
      <c r="F881" s="226" t="s">
        <v>105</v>
      </c>
      <c r="G881" s="227">
        <v>40.0</v>
      </c>
      <c r="H881" s="226" t="s">
        <v>111</v>
      </c>
      <c r="I881" s="227">
        <v>50.0</v>
      </c>
      <c r="J881" s="226" t="s">
        <v>112</v>
      </c>
      <c r="K881" s="227">
        <v>40.0</v>
      </c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</row>
    <row r="882">
      <c r="A882" s="223" t="s">
        <v>2781</v>
      </c>
      <c r="B882" s="223" t="s">
        <v>2782</v>
      </c>
      <c r="C882" s="224">
        <v>1.06</v>
      </c>
      <c r="D882" s="224">
        <v>3.48</v>
      </c>
      <c r="E882" s="225">
        <v>6.96</v>
      </c>
      <c r="F882" s="226" t="s">
        <v>105</v>
      </c>
      <c r="G882" s="227">
        <v>13.0</v>
      </c>
      <c r="H882" s="226" t="s">
        <v>111</v>
      </c>
      <c r="I882" s="227">
        <v>40.0</v>
      </c>
      <c r="J882" s="226" t="s">
        <v>112</v>
      </c>
      <c r="K882" s="227">
        <v>20.0</v>
      </c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</row>
    <row r="883">
      <c r="A883" s="223" t="s">
        <v>2786</v>
      </c>
      <c r="B883" s="223" t="s">
        <v>2787</v>
      </c>
      <c r="C883" s="224">
        <v>1.65</v>
      </c>
      <c r="D883" s="224">
        <v>5.41</v>
      </c>
      <c r="E883" s="225">
        <v>10.83</v>
      </c>
      <c r="F883" s="226" t="s">
        <v>105</v>
      </c>
      <c r="G883" s="227">
        <v>12.0</v>
      </c>
      <c r="H883" s="226" t="s">
        <v>111</v>
      </c>
      <c r="I883" s="229">
        <v>35.0</v>
      </c>
      <c r="J883" s="226" t="s">
        <v>112</v>
      </c>
      <c r="K883" s="229">
        <v>20.0</v>
      </c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</row>
    <row r="884">
      <c r="A884" s="223" t="s">
        <v>2789</v>
      </c>
      <c r="B884" s="223" t="s">
        <v>2787</v>
      </c>
      <c r="C884" s="224">
        <v>0.95</v>
      </c>
      <c r="D884" s="224">
        <v>3.12</v>
      </c>
      <c r="E884" s="225">
        <v>6.23</v>
      </c>
      <c r="F884" s="226" t="s">
        <v>105</v>
      </c>
      <c r="G884" s="227">
        <v>7.0</v>
      </c>
      <c r="H884" s="226" t="s">
        <v>111</v>
      </c>
      <c r="I884" s="229">
        <v>35.0</v>
      </c>
      <c r="J884" s="226" t="s">
        <v>112</v>
      </c>
      <c r="K884" s="229">
        <v>21.0</v>
      </c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</row>
    <row r="885">
      <c r="A885" s="223" t="s">
        <v>2791</v>
      </c>
      <c r="B885" s="223" t="s">
        <v>2792</v>
      </c>
      <c r="C885" s="224">
        <v>1.45</v>
      </c>
      <c r="D885" s="224">
        <v>4.76</v>
      </c>
      <c r="E885" s="225">
        <v>9.51</v>
      </c>
      <c r="F885" s="226" t="s">
        <v>105</v>
      </c>
      <c r="G885" s="227">
        <v>31.0</v>
      </c>
      <c r="H885" s="226" t="s">
        <v>111</v>
      </c>
      <c r="I885" s="227">
        <v>40.0</v>
      </c>
      <c r="J885" s="226" t="s">
        <v>112</v>
      </c>
      <c r="K885" s="227">
        <v>43.0</v>
      </c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</row>
    <row r="886">
      <c r="A886" s="223" t="s">
        <v>2795</v>
      </c>
      <c r="B886" s="223" t="s">
        <v>440</v>
      </c>
      <c r="C886" s="224">
        <v>2.12</v>
      </c>
      <c r="D886" s="224">
        <v>6.96</v>
      </c>
      <c r="E886" s="225">
        <v>13.91</v>
      </c>
      <c r="F886" s="226" t="s">
        <v>105</v>
      </c>
      <c r="G886" s="227">
        <v>31.0</v>
      </c>
      <c r="H886" s="226" t="s">
        <v>111</v>
      </c>
      <c r="I886" s="227">
        <v>40.0</v>
      </c>
      <c r="J886" s="226" t="s">
        <v>112</v>
      </c>
      <c r="K886" s="227">
        <v>43.0</v>
      </c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</row>
    <row r="887">
      <c r="A887" s="223" t="s">
        <v>2798</v>
      </c>
      <c r="B887" s="223" t="s">
        <v>2799</v>
      </c>
      <c r="C887" s="224">
        <v>0.55</v>
      </c>
      <c r="D887" s="224">
        <v>1.8</v>
      </c>
      <c r="E887" s="225">
        <v>3.61</v>
      </c>
      <c r="F887" s="226" t="s">
        <v>105</v>
      </c>
      <c r="G887" s="227">
        <v>6.0</v>
      </c>
      <c r="H887" s="226" t="s">
        <v>111</v>
      </c>
      <c r="I887" s="227">
        <v>31.0</v>
      </c>
      <c r="J887" s="226" t="s">
        <v>112</v>
      </c>
      <c r="K887" s="227">
        <v>15.0</v>
      </c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</row>
    <row r="888">
      <c r="A888" s="223" t="s">
        <v>2801</v>
      </c>
      <c r="B888" s="223" t="s">
        <v>2802</v>
      </c>
      <c r="C888" s="224">
        <v>1.5</v>
      </c>
      <c r="D888" s="224">
        <v>4.92</v>
      </c>
      <c r="E888" s="225">
        <v>9.84</v>
      </c>
      <c r="F888" s="226" t="s">
        <v>105</v>
      </c>
      <c r="G888" s="229">
        <v>17.0</v>
      </c>
      <c r="H888" s="226" t="s">
        <v>111</v>
      </c>
      <c r="I888" s="227">
        <v>50.0</v>
      </c>
      <c r="J888" s="226" t="s">
        <v>112</v>
      </c>
      <c r="K888" s="227">
        <v>26.0</v>
      </c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</row>
    <row r="889">
      <c r="A889" s="223" t="s">
        <v>2803</v>
      </c>
      <c r="B889" s="223" t="s">
        <v>2804</v>
      </c>
      <c r="C889" s="224">
        <v>1.95</v>
      </c>
      <c r="D889" s="224">
        <v>6.4</v>
      </c>
      <c r="E889" s="225">
        <v>12.8</v>
      </c>
      <c r="F889" s="226" t="s">
        <v>105</v>
      </c>
      <c r="G889" s="227">
        <v>11.0</v>
      </c>
      <c r="H889" s="226" t="s">
        <v>111</v>
      </c>
      <c r="I889" s="227">
        <v>25.0</v>
      </c>
      <c r="J889" s="226" t="s">
        <v>112</v>
      </c>
      <c r="K889" s="227">
        <v>20.0</v>
      </c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</row>
    <row r="890">
      <c r="A890" s="223" t="s">
        <v>2808</v>
      </c>
      <c r="B890" s="223" t="s">
        <v>2809</v>
      </c>
      <c r="C890" s="224">
        <v>1.95</v>
      </c>
      <c r="D890" s="224">
        <v>6.4</v>
      </c>
      <c r="E890" s="225">
        <v>12.8</v>
      </c>
      <c r="F890" s="226" t="s">
        <v>105</v>
      </c>
      <c r="G890" s="227">
        <v>11.0</v>
      </c>
      <c r="H890" s="226" t="s">
        <v>111</v>
      </c>
      <c r="I890" s="227">
        <v>25.0</v>
      </c>
      <c r="J890" s="226" t="s">
        <v>112</v>
      </c>
      <c r="K890" s="227">
        <v>20.0</v>
      </c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</row>
    <row r="891">
      <c r="A891" s="223" t="s">
        <v>2811</v>
      </c>
      <c r="B891" s="223" t="s">
        <v>2812</v>
      </c>
      <c r="C891" s="224">
        <v>1.95</v>
      </c>
      <c r="D891" s="224">
        <v>6.4</v>
      </c>
      <c r="E891" s="225">
        <v>12.8</v>
      </c>
      <c r="F891" s="226" t="s">
        <v>105</v>
      </c>
      <c r="G891" s="227">
        <v>11.0</v>
      </c>
      <c r="H891" s="226" t="s">
        <v>111</v>
      </c>
      <c r="I891" s="227">
        <v>25.0</v>
      </c>
      <c r="J891" s="226" t="s">
        <v>112</v>
      </c>
      <c r="K891" s="227">
        <v>20.0</v>
      </c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</row>
    <row r="892">
      <c r="A892" s="223" t="s">
        <v>2814</v>
      </c>
      <c r="B892" s="223" t="s">
        <v>2815</v>
      </c>
      <c r="C892" s="224">
        <v>1.95</v>
      </c>
      <c r="D892" s="224">
        <v>6.4</v>
      </c>
      <c r="E892" s="225">
        <v>12.8</v>
      </c>
      <c r="F892" s="226" t="s">
        <v>105</v>
      </c>
      <c r="G892" s="227">
        <v>11.0</v>
      </c>
      <c r="H892" s="226" t="s">
        <v>111</v>
      </c>
      <c r="I892" s="227">
        <v>25.0</v>
      </c>
      <c r="J892" s="226" t="s">
        <v>112</v>
      </c>
      <c r="K892" s="227">
        <v>20.0</v>
      </c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</row>
    <row r="893">
      <c r="A893" s="223" t="s">
        <v>2817</v>
      </c>
      <c r="B893" s="223" t="s">
        <v>2818</v>
      </c>
      <c r="C893" s="224">
        <v>1.95</v>
      </c>
      <c r="D893" s="224">
        <v>6.4</v>
      </c>
      <c r="E893" s="225">
        <v>12.8</v>
      </c>
      <c r="F893" s="226" t="s">
        <v>105</v>
      </c>
      <c r="G893" s="227">
        <v>11.0</v>
      </c>
      <c r="H893" s="226" t="s">
        <v>111</v>
      </c>
      <c r="I893" s="227">
        <v>25.0</v>
      </c>
      <c r="J893" s="226" t="s">
        <v>112</v>
      </c>
      <c r="K893" s="227">
        <v>20.0</v>
      </c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</row>
    <row r="894">
      <c r="A894" s="223" t="s">
        <v>2820</v>
      </c>
      <c r="B894" s="223" t="s">
        <v>2821</v>
      </c>
      <c r="C894" s="224">
        <v>1.95</v>
      </c>
      <c r="D894" s="224">
        <v>6.4</v>
      </c>
      <c r="E894" s="225">
        <v>12.8</v>
      </c>
      <c r="F894" s="226" t="s">
        <v>105</v>
      </c>
      <c r="G894" s="227">
        <v>11.0</v>
      </c>
      <c r="H894" s="226" t="s">
        <v>111</v>
      </c>
      <c r="I894" s="227">
        <v>25.0</v>
      </c>
      <c r="J894" s="226" t="s">
        <v>112</v>
      </c>
      <c r="K894" s="227">
        <v>20.0</v>
      </c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</row>
    <row r="895">
      <c r="A895" s="223" t="s">
        <v>2823</v>
      </c>
      <c r="B895" s="223" t="s">
        <v>2824</v>
      </c>
      <c r="C895" s="224">
        <v>1.95</v>
      </c>
      <c r="D895" s="224">
        <v>6.4</v>
      </c>
      <c r="E895" s="225">
        <v>12.8</v>
      </c>
      <c r="F895" s="226" t="s">
        <v>105</v>
      </c>
      <c r="G895" s="227">
        <v>11.0</v>
      </c>
      <c r="H895" s="226" t="s">
        <v>111</v>
      </c>
      <c r="I895" s="227">
        <v>25.0</v>
      </c>
      <c r="J895" s="226" t="s">
        <v>112</v>
      </c>
      <c r="K895" s="227">
        <v>20.0</v>
      </c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</row>
    <row r="896">
      <c r="A896" s="223" t="s">
        <v>2827</v>
      </c>
      <c r="B896" s="223" t="s">
        <v>2828</v>
      </c>
      <c r="C896" s="224">
        <v>1.4</v>
      </c>
      <c r="D896" s="224">
        <v>4.59</v>
      </c>
      <c r="E896" s="225">
        <v>9.19</v>
      </c>
      <c r="F896" s="226" t="s">
        <v>105</v>
      </c>
      <c r="G896" s="227">
        <v>15.0</v>
      </c>
      <c r="H896" s="226" t="s">
        <v>111</v>
      </c>
      <c r="I896" s="227">
        <v>10.0</v>
      </c>
      <c r="J896" s="226" t="s">
        <v>112</v>
      </c>
      <c r="K896" s="227">
        <v>20.0</v>
      </c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</row>
    <row r="897">
      <c r="A897" s="223" t="s">
        <v>2832</v>
      </c>
      <c r="B897" s="223" t="s">
        <v>2833</v>
      </c>
      <c r="C897" s="224">
        <v>1.4</v>
      </c>
      <c r="D897" s="224">
        <v>4.59</v>
      </c>
      <c r="E897" s="225">
        <v>9.19</v>
      </c>
      <c r="F897" s="226" t="s">
        <v>105</v>
      </c>
      <c r="G897" s="227">
        <v>15.0</v>
      </c>
      <c r="H897" s="226" t="s">
        <v>111</v>
      </c>
      <c r="I897" s="227">
        <v>10.0</v>
      </c>
      <c r="J897" s="226" t="s">
        <v>112</v>
      </c>
      <c r="K897" s="227">
        <v>20.0</v>
      </c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</row>
    <row r="898">
      <c r="A898" s="223" t="s">
        <v>2835</v>
      </c>
      <c r="B898" s="223" t="s">
        <v>2836</v>
      </c>
      <c r="C898" s="224">
        <v>1.4</v>
      </c>
      <c r="D898" s="224">
        <v>4.59</v>
      </c>
      <c r="E898" s="225">
        <v>9.19</v>
      </c>
      <c r="F898" s="226" t="s">
        <v>105</v>
      </c>
      <c r="G898" s="227">
        <v>15.0</v>
      </c>
      <c r="H898" s="226" t="s">
        <v>111</v>
      </c>
      <c r="I898" s="227">
        <v>10.0</v>
      </c>
      <c r="J898" s="226" t="s">
        <v>112</v>
      </c>
      <c r="K898" s="227">
        <v>20.0</v>
      </c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</row>
    <row r="899">
      <c r="A899" s="223" t="s">
        <v>2838</v>
      </c>
      <c r="B899" s="223" t="s">
        <v>2839</v>
      </c>
      <c r="C899" s="224">
        <v>1.4</v>
      </c>
      <c r="D899" s="224">
        <v>4.59</v>
      </c>
      <c r="E899" s="225">
        <v>9.19</v>
      </c>
      <c r="F899" s="226" t="s">
        <v>105</v>
      </c>
      <c r="G899" s="227">
        <v>15.0</v>
      </c>
      <c r="H899" s="226" t="s">
        <v>111</v>
      </c>
      <c r="I899" s="227">
        <v>10.0</v>
      </c>
      <c r="J899" s="226" t="s">
        <v>112</v>
      </c>
      <c r="K899" s="227">
        <v>20.0</v>
      </c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</row>
    <row r="900">
      <c r="A900" s="223" t="s">
        <v>2841</v>
      </c>
      <c r="B900" s="223" t="s">
        <v>2842</v>
      </c>
      <c r="C900" s="224">
        <v>1.4</v>
      </c>
      <c r="D900" s="224">
        <v>4.59</v>
      </c>
      <c r="E900" s="225">
        <v>9.19</v>
      </c>
      <c r="F900" s="226" t="s">
        <v>105</v>
      </c>
      <c r="G900" s="227">
        <v>15.0</v>
      </c>
      <c r="H900" s="226" t="s">
        <v>111</v>
      </c>
      <c r="I900" s="227">
        <v>10.0</v>
      </c>
      <c r="J900" s="226" t="s">
        <v>112</v>
      </c>
      <c r="K900" s="227">
        <v>20.0</v>
      </c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</row>
    <row r="901">
      <c r="A901" s="223" t="s">
        <v>2844</v>
      </c>
      <c r="B901" s="223" t="s">
        <v>2845</v>
      </c>
      <c r="C901" s="224">
        <v>1.4</v>
      </c>
      <c r="D901" s="224">
        <v>4.59</v>
      </c>
      <c r="E901" s="225">
        <v>9.19</v>
      </c>
      <c r="F901" s="226" t="s">
        <v>105</v>
      </c>
      <c r="G901" s="227">
        <v>15.0</v>
      </c>
      <c r="H901" s="226" t="s">
        <v>111</v>
      </c>
      <c r="I901" s="227">
        <v>10.0</v>
      </c>
      <c r="J901" s="226" t="s">
        <v>112</v>
      </c>
      <c r="K901" s="227">
        <v>20.0</v>
      </c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</row>
    <row r="902">
      <c r="A902" s="223" t="s">
        <v>2847</v>
      </c>
      <c r="B902" s="223" t="s">
        <v>2848</v>
      </c>
      <c r="C902" s="224">
        <v>1.4</v>
      </c>
      <c r="D902" s="224">
        <v>4.59</v>
      </c>
      <c r="E902" s="225">
        <v>9.19</v>
      </c>
      <c r="F902" s="226" t="s">
        <v>105</v>
      </c>
      <c r="G902" s="227">
        <v>15.0</v>
      </c>
      <c r="H902" s="226" t="s">
        <v>111</v>
      </c>
      <c r="I902" s="227">
        <v>10.0</v>
      </c>
      <c r="J902" s="226" t="s">
        <v>112</v>
      </c>
      <c r="K902" s="227">
        <v>20.0</v>
      </c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</row>
    <row r="903">
      <c r="A903" s="223" t="s">
        <v>2850</v>
      </c>
      <c r="B903" s="223" t="s">
        <v>869</v>
      </c>
      <c r="C903" s="224">
        <v>1.4</v>
      </c>
      <c r="D903" s="224">
        <v>4.59</v>
      </c>
      <c r="E903" s="225">
        <v>9.19</v>
      </c>
      <c r="F903" s="226" t="s">
        <v>105</v>
      </c>
      <c r="G903" s="227">
        <v>15.0</v>
      </c>
      <c r="H903" s="226" t="s">
        <v>111</v>
      </c>
      <c r="I903" s="227">
        <v>10.0</v>
      </c>
      <c r="J903" s="226" t="s">
        <v>112</v>
      </c>
      <c r="K903" s="227">
        <v>20.0</v>
      </c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</row>
    <row r="904">
      <c r="A904" s="223" t="s">
        <v>2852</v>
      </c>
      <c r="B904" s="223" t="s">
        <v>878</v>
      </c>
      <c r="C904" s="224">
        <v>1.4</v>
      </c>
      <c r="D904" s="224">
        <v>4.59</v>
      </c>
      <c r="E904" s="225">
        <v>9.19</v>
      </c>
      <c r="F904" s="226" t="s">
        <v>105</v>
      </c>
      <c r="G904" s="227">
        <v>15.0</v>
      </c>
      <c r="H904" s="226" t="s">
        <v>111</v>
      </c>
      <c r="I904" s="227">
        <v>10.0</v>
      </c>
      <c r="J904" s="226" t="s">
        <v>112</v>
      </c>
      <c r="K904" s="227">
        <v>20.0</v>
      </c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</row>
    <row r="905">
      <c r="A905" s="223" t="s">
        <v>2854</v>
      </c>
      <c r="B905" s="223" t="s">
        <v>2855</v>
      </c>
      <c r="C905" s="224">
        <v>1.4</v>
      </c>
      <c r="D905" s="224">
        <v>4.59</v>
      </c>
      <c r="E905" s="225">
        <v>9.19</v>
      </c>
      <c r="F905" s="226" t="s">
        <v>105</v>
      </c>
      <c r="G905" s="227">
        <v>15.0</v>
      </c>
      <c r="H905" s="226" t="s">
        <v>111</v>
      </c>
      <c r="I905" s="227">
        <v>10.0</v>
      </c>
      <c r="J905" s="226" t="s">
        <v>112</v>
      </c>
      <c r="K905" s="227">
        <v>20.0</v>
      </c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</row>
    <row r="906">
      <c r="A906" s="223" t="s">
        <v>2857</v>
      </c>
      <c r="B906" s="223" t="s">
        <v>2858</v>
      </c>
      <c r="C906" s="224">
        <v>1.4</v>
      </c>
      <c r="D906" s="224">
        <v>4.59</v>
      </c>
      <c r="E906" s="225">
        <v>9.19</v>
      </c>
      <c r="F906" s="226" t="s">
        <v>105</v>
      </c>
      <c r="G906" s="227">
        <v>15.0</v>
      </c>
      <c r="H906" s="226" t="s">
        <v>111</v>
      </c>
      <c r="I906" s="227">
        <v>10.0</v>
      </c>
      <c r="J906" s="226" t="s">
        <v>112</v>
      </c>
      <c r="K906" s="227">
        <v>20.0</v>
      </c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</row>
    <row r="907">
      <c r="A907" s="223" t="s">
        <v>2860</v>
      </c>
      <c r="B907" s="223" t="s">
        <v>869</v>
      </c>
      <c r="C907" s="224">
        <v>1.35</v>
      </c>
      <c r="D907" s="224">
        <v>4.43</v>
      </c>
      <c r="E907" s="225">
        <v>8.86</v>
      </c>
      <c r="F907" s="226" t="s">
        <v>105</v>
      </c>
      <c r="G907" s="227">
        <v>25.0</v>
      </c>
      <c r="H907" s="226" t="s">
        <v>111</v>
      </c>
      <c r="I907" s="227">
        <v>15.0</v>
      </c>
      <c r="J907" s="226" t="s">
        <v>112</v>
      </c>
      <c r="K907" s="227">
        <v>30.0</v>
      </c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</row>
    <row r="908">
      <c r="A908" s="223" t="s">
        <v>2862</v>
      </c>
      <c r="B908" s="223" t="s">
        <v>878</v>
      </c>
      <c r="C908" s="224">
        <v>1.35</v>
      </c>
      <c r="D908" s="224">
        <v>4.43</v>
      </c>
      <c r="E908" s="225">
        <v>8.86</v>
      </c>
      <c r="F908" s="226" t="s">
        <v>105</v>
      </c>
      <c r="G908" s="227">
        <v>25.0</v>
      </c>
      <c r="H908" s="226" t="s">
        <v>111</v>
      </c>
      <c r="I908" s="227">
        <v>15.0</v>
      </c>
      <c r="J908" s="226" t="s">
        <v>112</v>
      </c>
      <c r="K908" s="227">
        <v>30.0</v>
      </c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</row>
    <row r="909">
      <c r="A909" s="223" t="s">
        <v>2864</v>
      </c>
      <c r="B909" s="223" t="s">
        <v>2855</v>
      </c>
      <c r="C909" s="224">
        <v>1.35</v>
      </c>
      <c r="D909" s="224">
        <v>4.43</v>
      </c>
      <c r="E909" s="225">
        <v>8.86</v>
      </c>
      <c r="F909" s="226" t="s">
        <v>105</v>
      </c>
      <c r="G909" s="227">
        <v>25.0</v>
      </c>
      <c r="H909" s="226" t="s">
        <v>111</v>
      </c>
      <c r="I909" s="227">
        <v>15.0</v>
      </c>
      <c r="J909" s="226" t="s">
        <v>112</v>
      </c>
      <c r="K909" s="227">
        <v>30.0</v>
      </c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</row>
    <row r="910">
      <c r="A910" s="223" t="s">
        <v>2866</v>
      </c>
      <c r="B910" s="223" t="s">
        <v>2858</v>
      </c>
      <c r="C910" s="224">
        <v>1.35</v>
      </c>
      <c r="D910" s="224">
        <v>4.43</v>
      </c>
      <c r="E910" s="225">
        <v>8.86</v>
      </c>
      <c r="F910" s="226" t="s">
        <v>105</v>
      </c>
      <c r="G910" s="227">
        <v>25.0</v>
      </c>
      <c r="H910" s="226" t="s">
        <v>111</v>
      </c>
      <c r="I910" s="227">
        <v>15.0</v>
      </c>
      <c r="J910" s="226" t="s">
        <v>112</v>
      </c>
      <c r="K910" s="227">
        <v>30.0</v>
      </c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</row>
    <row r="911">
      <c r="A911" s="223" t="s">
        <v>2868</v>
      </c>
      <c r="B911" s="223" t="s">
        <v>2869</v>
      </c>
      <c r="C911" s="224">
        <v>2.72</v>
      </c>
      <c r="D911" s="224">
        <v>8.92</v>
      </c>
      <c r="E911" s="225">
        <v>17.85</v>
      </c>
      <c r="F911" s="226" t="s">
        <v>105</v>
      </c>
      <c r="G911" s="227">
        <v>25.0</v>
      </c>
      <c r="H911" s="226" t="s">
        <v>111</v>
      </c>
      <c r="I911" s="227">
        <v>30.0</v>
      </c>
      <c r="J911" s="226" t="s">
        <v>112</v>
      </c>
      <c r="K911" s="227">
        <v>50.0</v>
      </c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</row>
    <row r="912">
      <c r="A912" s="223" t="s">
        <v>2872</v>
      </c>
      <c r="B912" s="223" t="s">
        <v>2873</v>
      </c>
      <c r="C912" s="224">
        <v>2.72</v>
      </c>
      <c r="D912" s="224">
        <v>8.92</v>
      </c>
      <c r="E912" s="225">
        <v>17.85</v>
      </c>
      <c r="F912" s="226" t="s">
        <v>105</v>
      </c>
      <c r="G912" s="227">
        <v>25.0</v>
      </c>
      <c r="H912" s="226" t="s">
        <v>111</v>
      </c>
      <c r="I912" s="227">
        <v>30.0</v>
      </c>
      <c r="J912" s="226" t="s">
        <v>112</v>
      </c>
      <c r="K912" s="227">
        <v>50.0</v>
      </c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</row>
    <row r="913">
      <c r="A913" s="223" t="s">
        <v>2875</v>
      </c>
      <c r="B913" s="223" t="s">
        <v>2876</v>
      </c>
      <c r="C913" s="224">
        <v>3.15</v>
      </c>
      <c r="D913" s="224">
        <v>10.34</v>
      </c>
      <c r="E913" s="225">
        <v>20.67</v>
      </c>
      <c r="F913" s="226" t="s">
        <v>105</v>
      </c>
      <c r="G913" s="227">
        <v>25.0</v>
      </c>
      <c r="H913" s="226" t="s">
        <v>111</v>
      </c>
      <c r="I913" s="227">
        <v>30.0</v>
      </c>
      <c r="J913" s="226" t="s">
        <v>112</v>
      </c>
      <c r="K913" s="227">
        <v>50.0</v>
      </c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</row>
    <row r="914">
      <c r="A914" s="223" t="s">
        <v>2878</v>
      </c>
      <c r="B914" s="223" t="s">
        <v>2879</v>
      </c>
      <c r="C914" s="224">
        <v>3.15</v>
      </c>
      <c r="D914" s="224">
        <v>10.34</v>
      </c>
      <c r="E914" s="225">
        <v>20.67</v>
      </c>
      <c r="F914" s="226" t="s">
        <v>105</v>
      </c>
      <c r="G914" s="227">
        <v>25.0</v>
      </c>
      <c r="H914" s="226" t="s">
        <v>111</v>
      </c>
      <c r="I914" s="227">
        <v>30.0</v>
      </c>
      <c r="J914" s="226" t="s">
        <v>112</v>
      </c>
      <c r="K914" s="227">
        <v>50.0</v>
      </c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</row>
    <row r="915">
      <c r="A915" s="223" t="s">
        <v>2881</v>
      </c>
      <c r="B915" s="223" t="s">
        <v>2882</v>
      </c>
      <c r="C915" s="224">
        <v>3.15</v>
      </c>
      <c r="D915" s="224">
        <v>10.34</v>
      </c>
      <c r="E915" s="225">
        <v>20.67</v>
      </c>
      <c r="F915" s="226" t="s">
        <v>105</v>
      </c>
      <c r="G915" s="227">
        <v>25.0</v>
      </c>
      <c r="H915" s="226" t="s">
        <v>111</v>
      </c>
      <c r="I915" s="227">
        <v>30.0</v>
      </c>
      <c r="J915" s="226" t="s">
        <v>112</v>
      </c>
      <c r="K915" s="227">
        <v>50.0</v>
      </c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</row>
    <row r="916">
      <c r="A916" s="223" t="s">
        <v>2884</v>
      </c>
      <c r="B916" s="223" t="s">
        <v>2885</v>
      </c>
      <c r="C916" s="224">
        <v>3.15</v>
      </c>
      <c r="D916" s="224">
        <v>10.34</v>
      </c>
      <c r="E916" s="225">
        <v>20.67</v>
      </c>
      <c r="F916" s="226" t="s">
        <v>105</v>
      </c>
      <c r="G916" s="227">
        <v>25.0</v>
      </c>
      <c r="H916" s="226" t="s">
        <v>111</v>
      </c>
      <c r="I916" s="227">
        <v>30.0</v>
      </c>
      <c r="J916" s="226" t="s">
        <v>112</v>
      </c>
      <c r="K916" s="227">
        <v>50.0</v>
      </c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</row>
    <row r="917">
      <c r="A917" s="223" t="s">
        <v>2888</v>
      </c>
      <c r="B917" s="223" t="s">
        <v>2889</v>
      </c>
      <c r="C917" s="224">
        <v>1.15</v>
      </c>
      <c r="D917" s="224">
        <v>3.77</v>
      </c>
      <c r="E917" s="225">
        <v>7.55</v>
      </c>
      <c r="F917" s="226" t="s">
        <v>105</v>
      </c>
      <c r="G917" s="227">
        <v>11.0</v>
      </c>
      <c r="H917" s="226" t="s">
        <v>111</v>
      </c>
      <c r="I917" s="227">
        <v>62.0</v>
      </c>
      <c r="J917" s="226" t="s">
        <v>112</v>
      </c>
      <c r="K917" s="227">
        <v>19.0</v>
      </c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</row>
    <row r="918">
      <c r="A918" s="223" t="s">
        <v>2892</v>
      </c>
      <c r="B918" s="223" t="s">
        <v>2893</v>
      </c>
      <c r="C918" s="224">
        <v>1.42</v>
      </c>
      <c r="D918" s="224">
        <v>4.66</v>
      </c>
      <c r="E918" s="225">
        <v>9.32</v>
      </c>
      <c r="F918" s="226" t="s">
        <v>105</v>
      </c>
      <c r="G918" s="227">
        <v>7.0</v>
      </c>
      <c r="H918" s="226" t="s">
        <v>111</v>
      </c>
      <c r="I918" s="227">
        <v>64.0</v>
      </c>
      <c r="J918" s="226" t="s">
        <v>112</v>
      </c>
      <c r="K918" s="227">
        <v>28.0</v>
      </c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</row>
    <row r="919">
      <c r="A919" s="223" t="s">
        <v>2895</v>
      </c>
      <c r="B919" s="223" t="s">
        <v>2896</v>
      </c>
      <c r="C919" s="224">
        <v>1.48</v>
      </c>
      <c r="D919" s="224">
        <v>4.86</v>
      </c>
      <c r="E919" s="225">
        <v>9.71</v>
      </c>
      <c r="F919" s="226" t="s">
        <v>105</v>
      </c>
      <c r="G919" s="227">
        <v>29.0</v>
      </c>
      <c r="H919" s="226" t="s">
        <v>111</v>
      </c>
      <c r="I919" s="227">
        <v>21.0</v>
      </c>
      <c r="J919" s="226" t="s">
        <v>112</v>
      </c>
      <c r="K919" s="227">
        <v>34.0</v>
      </c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</row>
    <row r="920">
      <c r="A920" s="223" t="s">
        <v>2899</v>
      </c>
      <c r="B920" s="223" t="s">
        <v>2896</v>
      </c>
      <c r="C920" s="224">
        <v>0.98</v>
      </c>
      <c r="D920" s="224">
        <v>3.22</v>
      </c>
      <c r="E920" s="225">
        <v>6.43</v>
      </c>
      <c r="F920" s="226" t="s">
        <v>105</v>
      </c>
      <c r="G920" s="227">
        <v>16.0</v>
      </c>
      <c r="H920" s="226" t="s">
        <v>111</v>
      </c>
      <c r="I920" s="227">
        <v>20.0</v>
      </c>
      <c r="J920" s="226" t="s">
        <v>112</v>
      </c>
      <c r="K920" s="227">
        <v>20.0</v>
      </c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</row>
    <row r="921">
      <c r="A921" s="223" t="s">
        <v>2901</v>
      </c>
      <c r="B921" s="223" t="s">
        <v>2896</v>
      </c>
      <c r="C921" s="224">
        <v>1.55</v>
      </c>
      <c r="D921" s="224">
        <v>5.09</v>
      </c>
      <c r="E921" s="225">
        <v>10.17</v>
      </c>
      <c r="F921" s="226" t="s">
        <v>105</v>
      </c>
      <c r="G921" s="227">
        <v>17.0</v>
      </c>
      <c r="H921" s="226" t="s">
        <v>111</v>
      </c>
      <c r="I921" s="227">
        <v>35.0</v>
      </c>
      <c r="J921" s="226" t="s">
        <v>112</v>
      </c>
      <c r="K921" s="227">
        <v>20.0</v>
      </c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</row>
    <row r="922">
      <c r="A922" s="223" t="s">
        <v>2903</v>
      </c>
      <c r="B922" s="223" t="s">
        <v>2896</v>
      </c>
      <c r="C922" s="224">
        <v>1.38</v>
      </c>
      <c r="D922" s="224">
        <v>4.53</v>
      </c>
      <c r="E922" s="225">
        <v>9.06</v>
      </c>
      <c r="F922" s="226" t="s">
        <v>105</v>
      </c>
      <c r="G922" s="227">
        <v>16.0</v>
      </c>
      <c r="H922" s="226" t="s">
        <v>111</v>
      </c>
      <c r="I922" s="227">
        <v>30.0</v>
      </c>
      <c r="J922" s="226" t="s">
        <v>112</v>
      </c>
      <c r="K922" s="227">
        <v>20.0</v>
      </c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</row>
    <row r="923">
      <c r="A923" s="223" t="s">
        <v>2905</v>
      </c>
      <c r="B923" s="223" t="s">
        <v>2896</v>
      </c>
      <c r="C923" s="224">
        <v>1.15</v>
      </c>
      <c r="D923" s="224">
        <v>3.77</v>
      </c>
      <c r="E923" s="225">
        <v>7.55</v>
      </c>
      <c r="F923" s="226" t="s">
        <v>105</v>
      </c>
      <c r="G923" s="227">
        <v>10.0</v>
      </c>
      <c r="H923" s="226" t="s">
        <v>111</v>
      </c>
      <c r="I923" s="227">
        <v>25.0</v>
      </c>
      <c r="J923" s="226" t="s">
        <v>112</v>
      </c>
      <c r="K923" s="227">
        <v>20.0</v>
      </c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</row>
    <row r="924">
      <c r="A924" s="223" t="s">
        <v>2907</v>
      </c>
      <c r="B924" s="223" t="s">
        <v>2908</v>
      </c>
      <c r="C924" s="224">
        <v>1.32</v>
      </c>
      <c r="D924" s="224">
        <v>4.33</v>
      </c>
      <c r="E924" s="225">
        <v>8.66</v>
      </c>
      <c r="F924" s="226" t="s">
        <v>105</v>
      </c>
      <c r="G924" s="227">
        <v>13.0</v>
      </c>
      <c r="H924" s="226" t="s">
        <v>111</v>
      </c>
      <c r="I924" s="227">
        <v>38.0</v>
      </c>
      <c r="J924" s="226" t="s">
        <v>112</v>
      </c>
      <c r="K924" s="227">
        <v>17.0</v>
      </c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</row>
    <row r="925">
      <c r="A925" s="223" t="s">
        <v>2912</v>
      </c>
      <c r="B925" s="223" t="s">
        <v>2913</v>
      </c>
      <c r="C925" s="224">
        <v>1.32</v>
      </c>
      <c r="D925" s="224">
        <v>4.33</v>
      </c>
      <c r="E925" s="225">
        <v>8.66</v>
      </c>
      <c r="F925" s="226" t="s">
        <v>105</v>
      </c>
      <c r="G925" s="227">
        <v>13.0</v>
      </c>
      <c r="H925" s="226" t="s">
        <v>111</v>
      </c>
      <c r="I925" s="227">
        <v>38.0</v>
      </c>
      <c r="J925" s="226" t="s">
        <v>112</v>
      </c>
      <c r="K925" s="227">
        <v>17.0</v>
      </c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</row>
    <row r="926">
      <c r="A926" s="223" t="s">
        <v>2916</v>
      </c>
      <c r="B926" s="223" t="s">
        <v>2917</v>
      </c>
      <c r="C926" s="224">
        <v>1.32</v>
      </c>
      <c r="D926" s="224">
        <v>4.33</v>
      </c>
      <c r="E926" s="225">
        <v>8.66</v>
      </c>
      <c r="F926" s="226" t="s">
        <v>105</v>
      </c>
      <c r="G926" s="227">
        <v>13.0</v>
      </c>
      <c r="H926" s="226" t="s">
        <v>111</v>
      </c>
      <c r="I926" s="227">
        <v>38.0</v>
      </c>
      <c r="J926" s="226" t="s">
        <v>112</v>
      </c>
      <c r="K926" s="227">
        <v>17.0</v>
      </c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</row>
    <row r="927">
      <c r="A927" s="223" t="s">
        <v>2920</v>
      </c>
      <c r="B927" s="223" t="s">
        <v>2921</v>
      </c>
      <c r="C927" s="224">
        <v>1.32</v>
      </c>
      <c r="D927" s="224">
        <v>4.33</v>
      </c>
      <c r="E927" s="225">
        <v>8.66</v>
      </c>
      <c r="F927" s="226" t="s">
        <v>105</v>
      </c>
      <c r="G927" s="227">
        <v>13.0</v>
      </c>
      <c r="H927" s="226" t="s">
        <v>111</v>
      </c>
      <c r="I927" s="227">
        <v>38.0</v>
      </c>
      <c r="J927" s="226" t="s">
        <v>112</v>
      </c>
      <c r="K927" s="227">
        <v>17.0</v>
      </c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</row>
    <row r="928">
      <c r="A928" s="223" t="s">
        <v>2924</v>
      </c>
      <c r="B928" s="223" t="s">
        <v>2925</v>
      </c>
      <c r="C928" s="224">
        <v>1.32</v>
      </c>
      <c r="D928" s="224">
        <v>4.33</v>
      </c>
      <c r="E928" s="225">
        <v>8.66</v>
      </c>
      <c r="F928" s="226" t="s">
        <v>105</v>
      </c>
      <c r="G928" s="227">
        <v>13.0</v>
      </c>
      <c r="H928" s="226" t="s">
        <v>111</v>
      </c>
      <c r="I928" s="227">
        <v>38.0</v>
      </c>
      <c r="J928" s="226" t="s">
        <v>112</v>
      </c>
      <c r="K928" s="227">
        <v>17.0</v>
      </c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</row>
    <row r="929">
      <c r="A929" s="223" t="s">
        <v>2928</v>
      </c>
      <c r="B929" s="223" t="s">
        <v>2929</v>
      </c>
      <c r="C929" s="224">
        <v>2.56</v>
      </c>
      <c r="D929" s="224">
        <v>8.4</v>
      </c>
      <c r="E929" s="225">
        <v>16.8</v>
      </c>
      <c r="F929" s="226" t="s">
        <v>105</v>
      </c>
      <c r="G929" s="227">
        <v>11.0</v>
      </c>
      <c r="H929" s="226" t="s">
        <v>111</v>
      </c>
      <c r="I929" s="227">
        <v>70.0</v>
      </c>
      <c r="J929" s="226" t="s">
        <v>112</v>
      </c>
      <c r="K929" s="227">
        <v>17.0</v>
      </c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</row>
    <row r="930">
      <c r="A930" s="223" t="s">
        <v>2931</v>
      </c>
      <c r="B930" s="223" t="s">
        <v>2258</v>
      </c>
      <c r="C930" s="224">
        <v>2.56</v>
      </c>
      <c r="D930" s="224">
        <v>8.4</v>
      </c>
      <c r="E930" s="225">
        <v>16.8</v>
      </c>
      <c r="F930" s="226" t="s">
        <v>105</v>
      </c>
      <c r="G930" s="227">
        <v>11.0</v>
      </c>
      <c r="H930" s="226" t="s">
        <v>111</v>
      </c>
      <c r="I930" s="227">
        <v>70.0</v>
      </c>
      <c r="J930" s="226" t="s">
        <v>112</v>
      </c>
      <c r="K930" s="227">
        <v>17.0</v>
      </c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</row>
    <row r="931">
      <c r="A931" s="223" t="s">
        <v>2933</v>
      </c>
      <c r="B931" s="223" t="s">
        <v>2934</v>
      </c>
      <c r="C931" s="224">
        <v>2.3</v>
      </c>
      <c r="D931" s="224">
        <v>7.55</v>
      </c>
      <c r="E931" s="225">
        <v>15.09</v>
      </c>
      <c r="F931" s="226" t="s">
        <v>105</v>
      </c>
      <c r="G931" s="227">
        <v>11.0</v>
      </c>
      <c r="H931" s="226" t="s">
        <v>111</v>
      </c>
      <c r="I931" s="227">
        <v>70.0</v>
      </c>
      <c r="J931" s="226" t="s">
        <v>112</v>
      </c>
      <c r="K931" s="227">
        <v>17.0</v>
      </c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</row>
    <row r="932">
      <c r="A932" s="223" t="s">
        <v>2936</v>
      </c>
      <c r="B932" s="223" t="s">
        <v>2937</v>
      </c>
      <c r="C932" s="224">
        <v>2.56</v>
      </c>
      <c r="D932" s="224">
        <v>8.4</v>
      </c>
      <c r="E932" s="225">
        <v>16.8</v>
      </c>
      <c r="F932" s="226" t="s">
        <v>105</v>
      </c>
      <c r="G932" s="227">
        <v>11.0</v>
      </c>
      <c r="H932" s="226" t="s">
        <v>111</v>
      </c>
      <c r="I932" s="227">
        <v>70.0</v>
      </c>
      <c r="J932" s="226" t="s">
        <v>112</v>
      </c>
      <c r="K932" s="227">
        <v>17.0</v>
      </c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</row>
    <row r="933">
      <c r="A933" s="223" t="s">
        <v>2939</v>
      </c>
      <c r="B933" s="223" t="s">
        <v>2940</v>
      </c>
      <c r="C933" s="224">
        <v>1.78</v>
      </c>
      <c r="D933" s="224">
        <v>5.84</v>
      </c>
      <c r="E933" s="225">
        <v>11.68</v>
      </c>
      <c r="F933" s="226" t="s">
        <v>105</v>
      </c>
      <c r="G933" s="227">
        <v>27.0</v>
      </c>
      <c r="H933" s="226" t="s">
        <v>111</v>
      </c>
      <c r="I933" s="227">
        <v>19.0</v>
      </c>
      <c r="J933" s="226" t="s">
        <v>112</v>
      </c>
      <c r="K933" s="227">
        <v>34.0</v>
      </c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</row>
    <row r="934">
      <c r="A934" s="223" t="s">
        <v>2944</v>
      </c>
      <c r="B934" s="223" t="s">
        <v>2945</v>
      </c>
      <c r="C934" s="224">
        <v>1.78</v>
      </c>
      <c r="D934" s="224">
        <v>5.84</v>
      </c>
      <c r="E934" s="225">
        <v>11.68</v>
      </c>
      <c r="F934" s="226" t="s">
        <v>105</v>
      </c>
      <c r="G934" s="227">
        <v>27.0</v>
      </c>
      <c r="H934" s="226" t="s">
        <v>111</v>
      </c>
      <c r="I934" s="227">
        <v>19.0</v>
      </c>
      <c r="J934" s="226" t="s">
        <v>112</v>
      </c>
      <c r="K934" s="227">
        <v>34.0</v>
      </c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</row>
    <row r="935">
      <c r="A935" s="223" t="s">
        <v>2949</v>
      </c>
      <c r="B935" s="223" t="s">
        <v>2950</v>
      </c>
      <c r="C935" s="224">
        <v>1.65</v>
      </c>
      <c r="D935" s="224">
        <v>5.41</v>
      </c>
      <c r="E935" s="225">
        <v>10.83</v>
      </c>
      <c r="F935" s="226" t="s">
        <v>105</v>
      </c>
      <c r="G935" s="227">
        <v>10.0</v>
      </c>
      <c r="H935" s="226" t="s">
        <v>111</v>
      </c>
      <c r="I935" s="227">
        <v>26.0</v>
      </c>
      <c r="J935" s="226" t="s">
        <v>112</v>
      </c>
      <c r="K935" s="227">
        <v>20.0</v>
      </c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</row>
    <row r="936">
      <c r="A936" s="223" t="s">
        <v>2953</v>
      </c>
      <c r="B936" s="223" t="s">
        <v>2954</v>
      </c>
      <c r="C936" s="224">
        <v>1.36</v>
      </c>
      <c r="D936" s="224">
        <v>4.46</v>
      </c>
      <c r="E936" s="225">
        <v>8.92</v>
      </c>
      <c r="F936" s="226" t="s">
        <v>105</v>
      </c>
      <c r="G936" s="227">
        <v>10.0</v>
      </c>
      <c r="H936" s="226" t="s">
        <v>111</v>
      </c>
      <c r="I936" s="227">
        <v>26.0</v>
      </c>
      <c r="J936" s="226" t="s">
        <v>112</v>
      </c>
      <c r="K936" s="227">
        <v>20.0</v>
      </c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</row>
    <row r="937">
      <c r="A937" s="223" t="s">
        <v>2956</v>
      </c>
      <c r="B937" s="223" t="s">
        <v>2957</v>
      </c>
      <c r="C937" s="224">
        <v>1.36</v>
      </c>
      <c r="D937" s="224">
        <v>4.46</v>
      </c>
      <c r="E937" s="225">
        <v>8.92</v>
      </c>
      <c r="F937" s="226" t="s">
        <v>105</v>
      </c>
      <c r="G937" s="227">
        <v>10.0</v>
      </c>
      <c r="H937" s="226" t="s">
        <v>111</v>
      </c>
      <c r="I937" s="227">
        <v>26.0</v>
      </c>
      <c r="J937" s="226" t="s">
        <v>112</v>
      </c>
      <c r="K937" s="227">
        <v>20.0</v>
      </c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</row>
    <row r="938">
      <c r="A938" s="223" t="s">
        <v>2959</v>
      </c>
      <c r="B938" s="223" t="s">
        <v>2960</v>
      </c>
      <c r="C938" s="224">
        <v>1.36</v>
      </c>
      <c r="D938" s="224">
        <v>4.46</v>
      </c>
      <c r="E938" s="225">
        <v>8.92</v>
      </c>
      <c r="F938" s="226" t="s">
        <v>105</v>
      </c>
      <c r="G938" s="227">
        <v>10.0</v>
      </c>
      <c r="H938" s="226" t="s">
        <v>111</v>
      </c>
      <c r="I938" s="227">
        <v>26.0</v>
      </c>
      <c r="J938" s="226" t="s">
        <v>112</v>
      </c>
      <c r="K938" s="227">
        <v>20.0</v>
      </c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</row>
    <row r="939">
      <c r="A939" s="223" t="s">
        <v>2962</v>
      </c>
      <c r="B939" s="223" t="s">
        <v>2963</v>
      </c>
      <c r="C939" s="224">
        <v>1.36</v>
      </c>
      <c r="D939" s="224">
        <v>4.46</v>
      </c>
      <c r="E939" s="225">
        <v>8.92</v>
      </c>
      <c r="F939" s="226" t="s">
        <v>105</v>
      </c>
      <c r="G939" s="227">
        <v>10.0</v>
      </c>
      <c r="H939" s="226" t="s">
        <v>111</v>
      </c>
      <c r="I939" s="227">
        <v>26.0</v>
      </c>
      <c r="J939" s="226" t="s">
        <v>112</v>
      </c>
      <c r="K939" s="227">
        <v>20.0</v>
      </c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</row>
    <row r="940">
      <c r="A940" s="223" t="s">
        <v>2965</v>
      </c>
      <c r="B940" s="223" t="s">
        <v>2966</v>
      </c>
      <c r="C940" s="224">
        <v>1.0</v>
      </c>
      <c r="D940" s="224">
        <v>3.28</v>
      </c>
      <c r="E940" s="225">
        <v>6.56</v>
      </c>
      <c r="F940" s="226" t="s">
        <v>105</v>
      </c>
      <c r="G940" s="227">
        <v>35.0</v>
      </c>
      <c r="H940" s="226" t="s">
        <v>111</v>
      </c>
      <c r="I940" s="227">
        <v>13.0</v>
      </c>
      <c r="J940" s="226" t="s">
        <v>112</v>
      </c>
      <c r="K940" s="227">
        <v>40.0</v>
      </c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</row>
    <row r="941">
      <c r="A941" s="223" t="s">
        <v>2971</v>
      </c>
      <c r="B941" s="223" t="s">
        <v>2972</v>
      </c>
      <c r="C941" s="224">
        <v>1.0</v>
      </c>
      <c r="D941" s="224">
        <v>3.28</v>
      </c>
      <c r="E941" s="225">
        <v>6.56</v>
      </c>
      <c r="F941" s="226" t="s">
        <v>105</v>
      </c>
      <c r="G941" s="227">
        <v>35.0</v>
      </c>
      <c r="H941" s="226" t="s">
        <v>111</v>
      </c>
      <c r="I941" s="227">
        <v>13.0</v>
      </c>
      <c r="J941" s="226" t="s">
        <v>112</v>
      </c>
      <c r="K941" s="227">
        <v>40.0</v>
      </c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</row>
    <row r="942">
      <c r="A942" s="223" t="s">
        <v>2975</v>
      </c>
      <c r="B942" s="223" t="s">
        <v>2976</v>
      </c>
      <c r="C942" s="224">
        <v>1.0</v>
      </c>
      <c r="D942" s="224">
        <v>3.28</v>
      </c>
      <c r="E942" s="225">
        <v>6.56</v>
      </c>
      <c r="F942" s="226" t="s">
        <v>105</v>
      </c>
      <c r="G942" s="227">
        <v>35.0</v>
      </c>
      <c r="H942" s="226" t="s">
        <v>111</v>
      </c>
      <c r="I942" s="227">
        <v>13.0</v>
      </c>
      <c r="J942" s="226" t="s">
        <v>112</v>
      </c>
      <c r="K942" s="227">
        <v>40.0</v>
      </c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</row>
    <row r="943">
      <c r="A943" s="223" t="s">
        <v>2979</v>
      </c>
      <c r="B943" s="223" t="s">
        <v>2980</v>
      </c>
      <c r="C943" s="224">
        <v>0.52</v>
      </c>
      <c r="D943" s="224">
        <v>1.71</v>
      </c>
      <c r="E943" s="225">
        <v>3.41</v>
      </c>
      <c r="F943" s="226" t="s">
        <v>105</v>
      </c>
      <c r="G943" s="227">
        <v>11.0</v>
      </c>
      <c r="H943" s="226" t="s">
        <v>111</v>
      </c>
      <c r="I943" s="227">
        <v>13.0</v>
      </c>
      <c r="J943" s="226" t="s">
        <v>112</v>
      </c>
      <c r="K943" s="227">
        <v>16.0</v>
      </c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</row>
    <row r="944">
      <c r="A944" s="223" t="s">
        <v>2983</v>
      </c>
      <c r="B944" s="223" t="s">
        <v>2984</v>
      </c>
      <c r="C944" s="224">
        <v>0.32</v>
      </c>
      <c r="D944" s="224">
        <v>1.05</v>
      </c>
      <c r="E944" s="225">
        <v>2.1</v>
      </c>
      <c r="F944" s="226" t="s">
        <v>105</v>
      </c>
      <c r="G944" s="227">
        <v>6.0</v>
      </c>
      <c r="H944" s="226" t="s">
        <v>111</v>
      </c>
      <c r="I944" s="227">
        <v>13.0</v>
      </c>
      <c r="J944" s="226" t="s">
        <v>112</v>
      </c>
      <c r="K944" s="227">
        <v>20.0</v>
      </c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</row>
    <row r="945">
      <c r="A945" s="223" t="s">
        <v>2987</v>
      </c>
      <c r="B945" s="223" t="s">
        <v>2984</v>
      </c>
      <c r="C945" s="224">
        <v>0.43</v>
      </c>
      <c r="D945" s="224">
        <v>1.41</v>
      </c>
      <c r="E945" s="225">
        <v>2.82</v>
      </c>
      <c r="F945" s="226" t="s">
        <v>105</v>
      </c>
      <c r="G945" s="227">
        <v>8.0</v>
      </c>
      <c r="H945" s="226" t="s">
        <v>111</v>
      </c>
      <c r="I945" s="227">
        <v>13.0</v>
      </c>
      <c r="J945" s="226" t="s">
        <v>112</v>
      </c>
      <c r="K945" s="227">
        <v>30.0</v>
      </c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</row>
    <row r="946">
      <c r="A946" s="223" t="s">
        <v>2989</v>
      </c>
      <c r="B946" s="223" t="s">
        <v>2990</v>
      </c>
      <c r="C946" s="224">
        <v>0.22</v>
      </c>
      <c r="D946" s="224">
        <v>0.72</v>
      </c>
      <c r="E946" s="225">
        <v>1.44</v>
      </c>
      <c r="F946" s="226" t="s">
        <v>105</v>
      </c>
      <c r="G946" s="227">
        <v>8.0</v>
      </c>
      <c r="H946" s="226" t="s">
        <v>111</v>
      </c>
      <c r="I946" s="227">
        <v>10.0</v>
      </c>
      <c r="J946" s="226" t="s">
        <v>112</v>
      </c>
      <c r="K946" s="227">
        <v>13.0</v>
      </c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</row>
    <row r="947">
      <c r="A947" s="223" t="s">
        <v>2992</v>
      </c>
      <c r="B947" s="223" t="s">
        <v>2990</v>
      </c>
      <c r="C947" s="224">
        <v>0.23</v>
      </c>
      <c r="D947" s="224">
        <v>0.75</v>
      </c>
      <c r="E947" s="225">
        <v>1.51</v>
      </c>
      <c r="F947" s="226" t="s">
        <v>105</v>
      </c>
      <c r="G947" s="227">
        <v>6.0</v>
      </c>
      <c r="H947" s="226" t="s">
        <v>111</v>
      </c>
      <c r="I947" s="227">
        <v>12.0</v>
      </c>
      <c r="J947" s="226" t="s">
        <v>112</v>
      </c>
      <c r="K947" s="227">
        <v>12.0</v>
      </c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</row>
    <row r="948">
      <c r="A948" s="223" t="s">
        <v>2994</v>
      </c>
      <c r="B948" s="223" t="s">
        <v>2995</v>
      </c>
      <c r="C948" s="224">
        <v>0.32</v>
      </c>
      <c r="D948" s="224">
        <v>1.05</v>
      </c>
      <c r="E948" s="225">
        <v>2.1</v>
      </c>
      <c r="F948" s="226" t="s">
        <v>105</v>
      </c>
      <c r="G948" s="227">
        <v>5.0</v>
      </c>
      <c r="H948" s="226" t="s">
        <v>111</v>
      </c>
      <c r="I948" s="227">
        <v>20.0</v>
      </c>
      <c r="J948" s="226" t="s">
        <v>112</v>
      </c>
      <c r="K948" s="227">
        <v>12.0</v>
      </c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</row>
    <row r="949">
      <c r="A949" s="223" t="s">
        <v>2997</v>
      </c>
      <c r="B949" s="223" t="s">
        <v>2998</v>
      </c>
      <c r="C949" s="224">
        <v>0.23</v>
      </c>
      <c r="D949" s="224">
        <v>0.75</v>
      </c>
      <c r="E949" s="225">
        <v>1.51</v>
      </c>
      <c r="F949" s="226" t="s">
        <v>105</v>
      </c>
      <c r="G949" s="227">
        <v>8.0</v>
      </c>
      <c r="H949" s="226" t="s">
        <v>111</v>
      </c>
      <c r="I949" s="227">
        <v>12.0</v>
      </c>
      <c r="J949" s="226" t="s">
        <v>112</v>
      </c>
      <c r="K949" s="227">
        <v>12.0</v>
      </c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</row>
    <row r="950">
      <c r="A950" s="223" t="s">
        <v>3000</v>
      </c>
      <c r="B950" s="223" t="s">
        <v>1204</v>
      </c>
      <c r="C950" s="224">
        <v>0.3</v>
      </c>
      <c r="D950" s="224">
        <v>0.98</v>
      </c>
      <c r="E950" s="225">
        <v>1.97</v>
      </c>
      <c r="F950" s="226" t="s">
        <v>105</v>
      </c>
      <c r="G950" s="227">
        <v>8.0</v>
      </c>
      <c r="H950" s="226" t="s">
        <v>111</v>
      </c>
      <c r="I950" s="227">
        <v>20.0</v>
      </c>
      <c r="J950" s="226" t="s">
        <v>112</v>
      </c>
      <c r="K950" s="227">
        <v>12.0</v>
      </c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</row>
    <row r="951">
      <c r="A951" s="223" t="s">
        <v>3002</v>
      </c>
      <c r="B951" s="223" t="s">
        <v>3003</v>
      </c>
      <c r="C951" s="224">
        <v>0.5</v>
      </c>
      <c r="D951" s="224">
        <v>1.64</v>
      </c>
      <c r="E951" s="225">
        <v>3.28</v>
      </c>
      <c r="F951" s="226" t="s">
        <v>105</v>
      </c>
      <c r="G951" s="227">
        <v>13.0</v>
      </c>
      <c r="H951" s="226" t="s">
        <v>111</v>
      </c>
      <c r="I951" s="227">
        <v>22.0</v>
      </c>
      <c r="J951" s="226" t="s">
        <v>112</v>
      </c>
      <c r="K951" s="227">
        <v>19.0</v>
      </c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</row>
    <row r="952">
      <c r="A952" s="223" t="s">
        <v>3005</v>
      </c>
      <c r="B952" s="223" t="s">
        <v>1977</v>
      </c>
      <c r="C952" s="224">
        <v>0.58</v>
      </c>
      <c r="D952" s="224">
        <v>1.9</v>
      </c>
      <c r="E952" s="225">
        <v>3.81</v>
      </c>
      <c r="F952" s="226" t="s">
        <v>105</v>
      </c>
      <c r="G952" s="227">
        <v>13.0</v>
      </c>
      <c r="H952" s="226" t="s">
        <v>111</v>
      </c>
      <c r="I952" s="227">
        <v>22.0</v>
      </c>
      <c r="J952" s="226" t="s">
        <v>112</v>
      </c>
      <c r="K952" s="227">
        <v>18.0</v>
      </c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</row>
    <row r="953">
      <c r="A953" s="223" t="s">
        <v>3007</v>
      </c>
      <c r="B953" s="223" t="s">
        <v>2889</v>
      </c>
      <c r="C953" s="224">
        <v>0.6</v>
      </c>
      <c r="D953" s="224">
        <v>1.97</v>
      </c>
      <c r="E953" s="225">
        <v>3.94</v>
      </c>
      <c r="F953" s="226" t="s">
        <v>105</v>
      </c>
      <c r="G953" s="227">
        <v>11.0</v>
      </c>
      <c r="H953" s="226" t="s">
        <v>111</v>
      </c>
      <c r="I953" s="227">
        <v>35.0</v>
      </c>
      <c r="J953" s="226" t="s">
        <v>112</v>
      </c>
      <c r="K953" s="227">
        <v>17.0</v>
      </c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</row>
    <row r="954">
      <c r="A954" s="223" t="s">
        <v>3009</v>
      </c>
      <c r="B954" s="223" t="s">
        <v>3010</v>
      </c>
      <c r="C954" s="224">
        <v>0.74</v>
      </c>
      <c r="D954" s="224">
        <v>2.43</v>
      </c>
      <c r="E954" s="225">
        <v>4.86</v>
      </c>
      <c r="F954" s="226" t="s">
        <v>105</v>
      </c>
      <c r="G954" s="227">
        <v>27.0</v>
      </c>
      <c r="H954" s="226" t="s">
        <v>111</v>
      </c>
      <c r="I954" s="227">
        <v>23.0</v>
      </c>
      <c r="J954" s="226" t="s">
        <v>112</v>
      </c>
      <c r="K954" s="227">
        <v>34.0</v>
      </c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</row>
    <row r="955">
      <c r="A955" s="223" t="s">
        <v>3012</v>
      </c>
      <c r="B955" s="223" t="s">
        <v>3013</v>
      </c>
      <c r="C955" s="224">
        <v>0.7</v>
      </c>
      <c r="D955" s="235" t="s">
        <v>4726</v>
      </c>
      <c r="E955" s="225">
        <v>4.59</v>
      </c>
      <c r="F955" s="226" t="s">
        <v>105</v>
      </c>
      <c r="G955" s="227">
        <v>7.0</v>
      </c>
      <c r="H955" s="226" t="s">
        <v>111</v>
      </c>
      <c r="I955" s="227">
        <v>33.0</v>
      </c>
      <c r="J955" s="226" t="s">
        <v>112</v>
      </c>
      <c r="K955" s="227">
        <v>19.0</v>
      </c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</row>
    <row r="956">
      <c r="A956" s="223" t="s">
        <v>3015</v>
      </c>
      <c r="B956" s="223" t="s">
        <v>3016</v>
      </c>
      <c r="C956" s="224">
        <v>0.38</v>
      </c>
      <c r="D956" s="224">
        <v>1.25</v>
      </c>
      <c r="E956" s="225">
        <v>2.49</v>
      </c>
      <c r="F956" s="226" t="s">
        <v>105</v>
      </c>
      <c r="G956" s="227">
        <v>8.0</v>
      </c>
      <c r="H956" s="226" t="s">
        <v>111</v>
      </c>
      <c r="I956" s="227">
        <v>19.0</v>
      </c>
      <c r="J956" s="226" t="s">
        <v>112</v>
      </c>
      <c r="K956" s="227">
        <v>18.0</v>
      </c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</row>
    <row r="957">
      <c r="A957" s="223" t="s">
        <v>3018</v>
      </c>
      <c r="B957" s="223" t="s">
        <v>3019</v>
      </c>
      <c r="C957" s="224">
        <v>1.44</v>
      </c>
      <c r="D957" s="224">
        <v>4.72</v>
      </c>
      <c r="E957" s="225">
        <v>9.45</v>
      </c>
      <c r="F957" s="226" t="s">
        <v>105</v>
      </c>
      <c r="G957" s="227">
        <v>9.0</v>
      </c>
      <c r="H957" s="226" t="s">
        <v>111</v>
      </c>
      <c r="I957" s="227">
        <v>45.0</v>
      </c>
      <c r="J957" s="226" t="s">
        <v>112</v>
      </c>
      <c r="K957" s="227">
        <v>31.0</v>
      </c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</row>
    <row r="958">
      <c r="A958" s="223" t="s">
        <v>3022</v>
      </c>
      <c r="B958" s="223" t="s">
        <v>3019</v>
      </c>
      <c r="C958" s="224">
        <v>0.82</v>
      </c>
      <c r="D958" s="224">
        <v>2.69</v>
      </c>
      <c r="E958" s="225">
        <v>5.38</v>
      </c>
      <c r="F958" s="226" t="s">
        <v>105</v>
      </c>
      <c r="G958" s="227">
        <v>9.0</v>
      </c>
      <c r="H958" s="226" t="s">
        <v>111</v>
      </c>
      <c r="I958" s="227">
        <v>33.0</v>
      </c>
      <c r="J958" s="226" t="s">
        <v>112</v>
      </c>
      <c r="K958" s="227">
        <v>21.0</v>
      </c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</row>
    <row r="959">
      <c r="A959" s="223" t="s">
        <v>3024</v>
      </c>
      <c r="B959" s="223" t="s">
        <v>3025</v>
      </c>
      <c r="C959" s="224">
        <v>0.82</v>
      </c>
      <c r="D959" s="224">
        <v>2.69</v>
      </c>
      <c r="E959" s="225">
        <v>5.38</v>
      </c>
      <c r="F959" s="226" t="s">
        <v>105</v>
      </c>
      <c r="G959" s="227">
        <v>9.0</v>
      </c>
      <c r="H959" s="226" t="s">
        <v>111</v>
      </c>
      <c r="I959" s="227">
        <v>33.0</v>
      </c>
      <c r="J959" s="226" t="s">
        <v>112</v>
      </c>
      <c r="K959" s="227">
        <v>21.0</v>
      </c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</row>
    <row r="960">
      <c r="A960" s="223" t="s">
        <v>3027</v>
      </c>
      <c r="B960" s="223" t="s">
        <v>3028</v>
      </c>
      <c r="C960" s="224">
        <v>0.78</v>
      </c>
      <c r="D960" s="224">
        <v>2.56</v>
      </c>
      <c r="E960" s="225">
        <v>5.12</v>
      </c>
      <c r="F960" s="226" t="s">
        <v>105</v>
      </c>
      <c r="G960" s="227">
        <v>9.0</v>
      </c>
      <c r="H960" s="226" t="s">
        <v>111</v>
      </c>
      <c r="I960" s="227">
        <v>33.0</v>
      </c>
      <c r="J960" s="226" t="s">
        <v>112</v>
      </c>
      <c r="K960" s="227">
        <v>21.0</v>
      </c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</row>
    <row r="961">
      <c r="A961" s="223" t="s">
        <v>3030</v>
      </c>
      <c r="B961" s="223" t="s">
        <v>3031</v>
      </c>
      <c r="C961" s="224">
        <v>1.44</v>
      </c>
      <c r="D961" s="224">
        <v>4.72</v>
      </c>
      <c r="E961" s="225">
        <v>9.45</v>
      </c>
      <c r="F961" s="226" t="s">
        <v>105</v>
      </c>
      <c r="G961" s="227">
        <v>9.0</v>
      </c>
      <c r="H961" s="226" t="s">
        <v>111</v>
      </c>
      <c r="I961" s="227">
        <v>45.0</v>
      </c>
      <c r="J961" s="226" t="s">
        <v>112</v>
      </c>
      <c r="K961" s="227">
        <v>31.0</v>
      </c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</row>
    <row r="962">
      <c r="A962" s="223" t="s">
        <v>3033</v>
      </c>
      <c r="B962" s="223" t="s">
        <v>3031</v>
      </c>
      <c r="C962" s="224">
        <v>0.78</v>
      </c>
      <c r="D962" s="224">
        <v>2.56</v>
      </c>
      <c r="E962" s="225">
        <v>5.12</v>
      </c>
      <c r="F962" s="226" t="s">
        <v>105</v>
      </c>
      <c r="G962" s="227">
        <v>9.0</v>
      </c>
      <c r="H962" s="226" t="s">
        <v>111</v>
      </c>
      <c r="I962" s="227">
        <v>33.0</v>
      </c>
      <c r="J962" s="226" t="s">
        <v>112</v>
      </c>
      <c r="K962" s="227">
        <v>21.0</v>
      </c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</row>
    <row r="963">
      <c r="A963" s="223" t="s">
        <v>3035</v>
      </c>
      <c r="B963" s="223" t="s">
        <v>3036</v>
      </c>
      <c r="C963" s="224">
        <v>1.04</v>
      </c>
      <c r="D963" s="224">
        <v>3.41</v>
      </c>
      <c r="E963" s="225">
        <v>6.82</v>
      </c>
      <c r="F963" s="226" t="s">
        <v>105</v>
      </c>
      <c r="G963" s="227">
        <v>9.0</v>
      </c>
      <c r="H963" s="226" t="s">
        <v>111</v>
      </c>
      <c r="I963" s="227">
        <v>45.0</v>
      </c>
      <c r="J963" s="226" t="s">
        <v>112</v>
      </c>
      <c r="K963" s="227">
        <v>31.0</v>
      </c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</row>
    <row r="964">
      <c r="A964" s="223" t="s">
        <v>3038</v>
      </c>
      <c r="B964" s="223" t="s">
        <v>3039</v>
      </c>
      <c r="C964" s="224">
        <v>0.68</v>
      </c>
      <c r="D964" s="224">
        <v>2.23</v>
      </c>
      <c r="E964" s="225">
        <v>4.46</v>
      </c>
      <c r="F964" s="226" t="s">
        <v>105</v>
      </c>
      <c r="G964" s="227">
        <v>9.0</v>
      </c>
      <c r="H964" s="226" t="s">
        <v>111</v>
      </c>
      <c r="I964" s="227">
        <v>33.0</v>
      </c>
      <c r="J964" s="226" t="s">
        <v>112</v>
      </c>
      <c r="K964" s="227">
        <v>21.0</v>
      </c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</row>
    <row r="965">
      <c r="A965" s="223" t="s">
        <v>3041</v>
      </c>
      <c r="B965" s="223" t="s">
        <v>3042</v>
      </c>
      <c r="C965" s="224">
        <v>0.95</v>
      </c>
      <c r="D965" s="224">
        <v>3.12</v>
      </c>
      <c r="E965" s="225">
        <v>6.23</v>
      </c>
      <c r="F965" s="226" t="s">
        <v>105</v>
      </c>
      <c r="G965" s="227">
        <v>9.0</v>
      </c>
      <c r="H965" s="226" t="s">
        <v>111</v>
      </c>
      <c r="I965" s="227">
        <v>33.0</v>
      </c>
      <c r="J965" s="226" t="s">
        <v>112</v>
      </c>
      <c r="K965" s="227">
        <v>21.0</v>
      </c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</row>
    <row r="966">
      <c r="A966" s="223" t="s">
        <v>3044</v>
      </c>
      <c r="B966" s="223" t="s">
        <v>3045</v>
      </c>
      <c r="C966" s="224">
        <v>3.35</v>
      </c>
      <c r="D966" s="224">
        <v>10.99</v>
      </c>
      <c r="E966" s="225">
        <v>21.98</v>
      </c>
      <c r="F966" s="226" t="s">
        <v>105</v>
      </c>
      <c r="G966" s="227">
        <v>15.0</v>
      </c>
      <c r="H966" s="226" t="s">
        <v>111</v>
      </c>
      <c r="I966" s="227">
        <v>58.0</v>
      </c>
      <c r="J966" s="226" t="s">
        <v>112</v>
      </c>
      <c r="K966" s="227">
        <v>23.0</v>
      </c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</row>
    <row r="967">
      <c r="A967" s="223" t="s">
        <v>3049</v>
      </c>
      <c r="B967" s="223" t="s">
        <v>3045</v>
      </c>
      <c r="C967" s="224">
        <v>1.68</v>
      </c>
      <c r="D967" s="224">
        <v>5.51</v>
      </c>
      <c r="E967" s="225">
        <v>11.02</v>
      </c>
      <c r="F967" s="226" t="s">
        <v>105</v>
      </c>
      <c r="G967" s="227">
        <v>14.0</v>
      </c>
      <c r="H967" s="226" t="s">
        <v>111</v>
      </c>
      <c r="I967" s="227">
        <v>31.0</v>
      </c>
      <c r="J967" s="226" t="s">
        <v>112</v>
      </c>
      <c r="K967" s="227">
        <v>21.0</v>
      </c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</row>
    <row r="968">
      <c r="A968" s="223" t="s">
        <v>3051</v>
      </c>
      <c r="B968" s="223" t="s">
        <v>3052</v>
      </c>
      <c r="C968" s="224">
        <v>1.25</v>
      </c>
      <c r="D968" s="224">
        <v>4.1</v>
      </c>
      <c r="E968" s="225">
        <v>8.2</v>
      </c>
      <c r="F968" s="226" t="s">
        <v>105</v>
      </c>
      <c r="G968" s="227">
        <v>14.0</v>
      </c>
      <c r="H968" s="226" t="s">
        <v>111</v>
      </c>
      <c r="I968" s="227">
        <v>18.0</v>
      </c>
      <c r="J968" s="226" t="s">
        <v>112</v>
      </c>
      <c r="K968" s="227">
        <v>20.0</v>
      </c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</row>
    <row r="969">
      <c r="A969" s="223" t="s">
        <v>3054</v>
      </c>
      <c r="B969" s="223" t="s">
        <v>3055</v>
      </c>
      <c r="C969" s="224">
        <v>1.96</v>
      </c>
      <c r="D969" s="224">
        <v>6.43</v>
      </c>
      <c r="E969" s="225">
        <v>12.86</v>
      </c>
      <c r="F969" s="226" t="s">
        <v>105</v>
      </c>
      <c r="G969" s="227">
        <v>9.0</v>
      </c>
      <c r="H969" s="226" t="s">
        <v>111</v>
      </c>
      <c r="I969" s="227">
        <v>54.0</v>
      </c>
      <c r="J969" s="226" t="s">
        <v>112</v>
      </c>
      <c r="K969" s="227">
        <v>19.0</v>
      </c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</row>
    <row r="970">
      <c r="A970" s="223" t="s">
        <v>3058</v>
      </c>
      <c r="B970" s="223" t="s">
        <v>3059</v>
      </c>
      <c r="C970" s="224">
        <v>1.74</v>
      </c>
      <c r="D970" s="224">
        <v>5.71</v>
      </c>
      <c r="E970" s="225">
        <v>11.42</v>
      </c>
      <c r="F970" s="226" t="s">
        <v>105</v>
      </c>
      <c r="G970" s="227">
        <v>29.0</v>
      </c>
      <c r="H970" s="226" t="s">
        <v>111</v>
      </c>
      <c r="I970" s="227">
        <v>40.0</v>
      </c>
      <c r="J970" s="226" t="s">
        <v>112</v>
      </c>
      <c r="K970" s="227">
        <v>40.0</v>
      </c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</row>
    <row r="971">
      <c r="A971" s="223" t="s">
        <v>3063</v>
      </c>
      <c r="B971" s="223" t="s">
        <v>3064</v>
      </c>
      <c r="C971" s="224">
        <v>3.8</v>
      </c>
      <c r="D971" s="224">
        <v>12.47</v>
      </c>
      <c r="E971" s="225">
        <v>24.94</v>
      </c>
      <c r="F971" s="226" t="s">
        <v>105</v>
      </c>
      <c r="G971" s="227">
        <v>12.0</v>
      </c>
      <c r="H971" s="226" t="s">
        <v>111</v>
      </c>
      <c r="I971" s="227">
        <v>63.0</v>
      </c>
      <c r="J971" s="226" t="s">
        <v>112</v>
      </c>
      <c r="K971" s="227">
        <v>20.0</v>
      </c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</row>
    <row r="972">
      <c r="A972" s="223" t="s">
        <v>3068</v>
      </c>
      <c r="B972" s="223" t="s">
        <v>3064</v>
      </c>
      <c r="C972" s="224">
        <v>2.5</v>
      </c>
      <c r="D972" s="224">
        <v>8.2</v>
      </c>
      <c r="E972" s="225">
        <v>16.41</v>
      </c>
      <c r="F972" s="226" t="s">
        <v>105</v>
      </c>
      <c r="G972" s="227">
        <v>12.0</v>
      </c>
      <c r="H972" s="226" t="s">
        <v>111</v>
      </c>
      <c r="I972" s="227">
        <v>42.0</v>
      </c>
      <c r="J972" s="226" t="s">
        <v>112</v>
      </c>
      <c r="K972" s="227">
        <v>26.0</v>
      </c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</row>
    <row r="973">
      <c r="A973" s="223" t="s">
        <v>3070</v>
      </c>
      <c r="B973" s="223" t="s">
        <v>3071</v>
      </c>
      <c r="C973" s="224">
        <v>3.8</v>
      </c>
      <c r="D973" s="224">
        <v>12.47</v>
      </c>
      <c r="E973" s="225">
        <v>24.94</v>
      </c>
      <c r="F973" s="226" t="s">
        <v>105</v>
      </c>
      <c r="G973" s="227">
        <v>12.0</v>
      </c>
      <c r="H973" s="226" t="s">
        <v>111</v>
      </c>
      <c r="I973" s="227">
        <v>63.0</v>
      </c>
      <c r="J973" s="226" t="s">
        <v>112</v>
      </c>
      <c r="K973" s="227">
        <v>20.0</v>
      </c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</row>
    <row r="974">
      <c r="A974" s="223" t="s">
        <v>3074</v>
      </c>
      <c r="B974" s="223" t="s">
        <v>3071</v>
      </c>
      <c r="C974" s="224">
        <v>2.5</v>
      </c>
      <c r="D974" s="224">
        <v>8.2</v>
      </c>
      <c r="E974" s="225">
        <v>16.41</v>
      </c>
      <c r="F974" s="226" t="s">
        <v>105</v>
      </c>
      <c r="G974" s="227">
        <v>12.0</v>
      </c>
      <c r="H974" s="226" t="s">
        <v>111</v>
      </c>
      <c r="I974" s="227">
        <v>42.0</v>
      </c>
      <c r="J974" s="226" t="s">
        <v>112</v>
      </c>
      <c r="K974" s="227">
        <v>26.0</v>
      </c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</row>
    <row r="975">
      <c r="A975" s="223" t="s">
        <v>3076</v>
      </c>
      <c r="B975" s="223" t="s">
        <v>3077</v>
      </c>
      <c r="C975" s="224">
        <v>3.8</v>
      </c>
      <c r="D975" s="224">
        <v>12.47</v>
      </c>
      <c r="E975" s="225">
        <v>24.94</v>
      </c>
      <c r="F975" s="226" t="s">
        <v>105</v>
      </c>
      <c r="G975" s="227">
        <v>12.0</v>
      </c>
      <c r="H975" s="226" t="s">
        <v>111</v>
      </c>
      <c r="I975" s="227">
        <v>63.0</v>
      </c>
      <c r="J975" s="226" t="s">
        <v>112</v>
      </c>
      <c r="K975" s="227">
        <v>20.0</v>
      </c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</row>
    <row r="976">
      <c r="A976" s="223" t="s">
        <v>3080</v>
      </c>
      <c r="B976" s="223" t="s">
        <v>3077</v>
      </c>
      <c r="C976" s="224">
        <v>2.5</v>
      </c>
      <c r="D976" s="224">
        <v>8.2</v>
      </c>
      <c r="E976" s="225">
        <v>16.41</v>
      </c>
      <c r="F976" s="226" t="s">
        <v>105</v>
      </c>
      <c r="G976" s="227">
        <v>12.0</v>
      </c>
      <c r="H976" s="226" t="s">
        <v>111</v>
      </c>
      <c r="I976" s="227">
        <v>42.0</v>
      </c>
      <c r="J976" s="226" t="s">
        <v>112</v>
      </c>
      <c r="K976" s="227">
        <v>26.0</v>
      </c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</row>
    <row r="977">
      <c r="A977" s="223" t="s">
        <v>3082</v>
      </c>
      <c r="B977" s="223" t="s">
        <v>3083</v>
      </c>
      <c r="C977" s="224">
        <v>3.8</v>
      </c>
      <c r="D977" s="224">
        <v>12.47</v>
      </c>
      <c r="E977" s="225">
        <v>24.94</v>
      </c>
      <c r="F977" s="226" t="s">
        <v>105</v>
      </c>
      <c r="G977" s="227">
        <v>12.0</v>
      </c>
      <c r="H977" s="226" t="s">
        <v>111</v>
      </c>
      <c r="I977" s="227">
        <v>63.0</v>
      </c>
      <c r="J977" s="226" t="s">
        <v>112</v>
      </c>
      <c r="K977" s="227">
        <v>20.0</v>
      </c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</row>
    <row r="978">
      <c r="A978" s="223" t="s">
        <v>3086</v>
      </c>
      <c r="B978" s="223" t="s">
        <v>3083</v>
      </c>
      <c r="C978" s="224">
        <v>2.5</v>
      </c>
      <c r="D978" s="224">
        <v>8.2</v>
      </c>
      <c r="E978" s="225">
        <v>16.41</v>
      </c>
      <c r="F978" s="226" t="s">
        <v>105</v>
      </c>
      <c r="G978" s="227">
        <v>12.0</v>
      </c>
      <c r="H978" s="226" t="s">
        <v>111</v>
      </c>
      <c r="I978" s="227">
        <v>42.0</v>
      </c>
      <c r="J978" s="226" t="s">
        <v>112</v>
      </c>
      <c r="K978" s="227">
        <v>26.0</v>
      </c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</row>
    <row r="979">
      <c r="A979" s="223" t="s">
        <v>3088</v>
      </c>
      <c r="B979" s="223" t="s">
        <v>3089</v>
      </c>
      <c r="C979" s="224">
        <v>1.42</v>
      </c>
      <c r="D979" s="224">
        <v>4.66</v>
      </c>
      <c r="E979" s="225">
        <v>9.32</v>
      </c>
      <c r="F979" s="226" t="s">
        <v>105</v>
      </c>
      <c r="G979" s="227">
        <v>10.0</v>
      </c>
      <c r="H979" s="226" t="s">
        <v>111</v>
      </c>
      <c r="I979" s="227">
        <v>23.0</v>
      </c>
      <c r="J979" s="226" t="s">
        <v>112</v>
      </c>
      <c r="K979" s="227">
        <v>14.0</v>
      </c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</row>
    <row r="980">
      <c r="A980" s="223" t="s">
        <v>3093</v>
      </c>
      <c r="B980" s="223" t="s">
        <v>3094</v>
      </c>
      <c r="C980" s="224">
        <v>2.05</v>
      </c>
      <c r="D980" s="224">
        <v>6.73</v>
      </c>
      <c r="E980" s="225">
        <v>13.45</v>
      </c>
      <c r="F980" s="226" t="s">
        <v>105</v>
      </c>
      <c r="G980" s="227">
        <v>11.0</v>
      </c>
      <c r="H980" s="226" t="s">
        <v>111</v>
      </c>
      <c r="I980" s="227">
        <v>48.0</v>
      </c>
      <c r="J980" s="226" t="s">
        <v>112</v>
      </c>
      <c r="K980" s="227">
        <v>25.0</v>
      </c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</row>
    <row r="981">
      <c r="A981" s="223" t="s">
        <v>3097</v>
      </c>
      <c r="B981" s="223" t="s">
        <v>3098</v>
      </c>
      <c r="C981" s="224">
        <v>0.92</v>
      </c>
      <c r="D981" s="224">
        <v>3.02</v>
      </c>
      <c r="E981" s="225">
        <v>6.04</v>
      </c>
      <c r="F981" s="226" t="s">
        <v>105</v>
      </c>
      <c r="G981" s="227">
        <v>11.0</v>
      </c>
      <c r="H981" s="226" t="s">
        <v>111</v>
      </c>
      <c r="I981" s="227">
        <v>30.0</v>
      </c>
      <c r="J981" s="226" t="s">
        <v>112</v>
      </c>
      <c r="K981" s="227">
        <v>20.0</v>
      </c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</row>
    <row r="982">
      <c r="A982" s="223" t="s">
        <v>3100</v>
      </c>
      <c r="B982" s="223" t="s">
        <v>3101</v>
      </c>
      <c r="C982" s="224">
        <v>0.92</v>
      </c>
      <c r="D982" s="224">
        <v>3.02</v>
      </c>
      <c r="E982" s="225">
        <v>6.04</v>
      </c>
      <c r="F982" s="226" t="s">
        <v>105</v>
      </c>
      <c r="G982" s="227">
        <v>11.0</v>
      </c>
      <c r="H982" s="226" t="s">
        <v>111</v>
      </c>
      <c r="I982" s="227">
        <v>30.0</v>
      </c>
      <c r="J982" s="226" t="s">
        <v>112</v>
      </c>
      <c r="K982" s="227">
        <v>20.0</v>
      </c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</row>
    <row r="983">
      <c r="A983" s="223" t="s">
        <v>3103</v>
      </c>
      <c r="B983" s="223" t="s">
        <v>1011</v>
      </c>
      <c r="C983" s="224">
        <v>0.7</v>
      </c>
      <c r="D983" s="224">
        <v>2.3</v>
      </c>
      <c r="E983" s="225">
        <v>4.59</v>
      </c>
      <c r="F983" s="226" t="s">
        <v>105</v>
      </c>
      <c r="G983" s="227">
        <v>8.0</v>
      </c>
      <c r="H983" s="226" t="s">
        <v>111</v>
      </c>
      <c r="I983" s="227">
        <v>24.0</v>
      </c>
      <c r="J983" s="226" t="s">
        <v>112</v>
      </c>
      <c r="K983" s="227">
        <v>14.0</v>
      </c>
      <c r="L983" s="236" t="s">
        <v>1</v>
      </c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</row>
    <row r="984">
      <c r="A984" s="223" t="s">
        <v>3106</v>
      </c>
      <c r="B984" s="223" t="s">
        <v>3107</v>
      </c>
      <c r="C984" s="224">
        <v>0.6</v>
      </c>
      <c r="D984" s="224">
        <v>1.97</v>
      </c>
      <c r="E984" s="225">
        <v>3.94</v>
      </c>
      <c r="F984" s="226" t="s">
        <v>105</v>
      </c>
      <c r="G984" s="237">
        <v>10.0</v>
      </c>
      <c r="H984" s="226" t="s">
        <v>111</v>
      </c>
      <c r="I984" s="227">
        <v>15.0</v>
      </c>
      <c r="J984" s="226" t="s">
        <v>112</v>
      </c>
      <c r="K984" s="227">
        <v>15.0</v>
      </c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</row>
    <row r="985">
      <c r="A985" s="223" t="s">
        <v>3108</v>
      </c>
      <c r="B985" s="223" t="s">
        <v>3107</v>
      </c>
      <c r="C985" s="224">
        <v>1.05</v>
      </c>
      <c r="D985" s="224">
        <v>3.45</v>
      </c>
      <c r="E985" s="225">
        <v>6.89</v>
      </c>
      <c r="F985" s="226" t="s">
        <v>105</v>
      </c>
      <c r="G985" s="237">
        <v>27.0</v>
      </c>
      <c r="H985" s="226" t="s">
        <v>111</v>
      </c>
      <c r="I985" s="227">
        <v>20.0</v>
      </c>
      <c r="J985" s="226" t="s">
        <v>112</v>
      </c>
      <c r="K985" s="227">
        <v>32.0</v>
      </c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</row>
    <row r="986">
      <c r="A986" s="223" t="s">
        <v>3109</v>
      </c>
      <c r="B986" s="223" t="s">
        <v>3110</v>
      </c>
      <c r="C986" s="224">
        <v>60.0</v>
      </c>
      <c r="D986" s="224">
        <v>196.86</v>
      </c>
      <c r="E986" s="225">
        <v>393.72</v>
      </c>
      <c r="F986" s="226" t="s">
        <v>105</v>
      </c>
      <c r="G986" s="237">
        <v>10.0</v>
      </c>
      <c r="H986" s="226" t="s">
        <v>111</v>
      </c>
      <c r="I986" s="227">
        <v>15.0</v>
      </c>
      <c r="J986" s="226" t="s">
        <v>112</v>
      </c>
      <c r="K986" s="227">
        <v>15.0</v>
      </c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</row>
    <row r="987">
      <c r="A987" s="223" t="s">
        <v>3111</v>
      </c>
      <c r="B987" s="223" t="s">
        <v>3110</v>
      </c>
      <c r="C987" s="224">
        <v>1.05</v>
      </c>
      <c r="D987" s="224">
        <v>3.45</v>
      </c>
      <c r="E987" s="225">
        <v>6.89</v>
      </c>
      <c r="F987" s="226" t="s">
        <v>105</v>
      </c>
      <c r="G987" s="237">
        <v>27.0</v>
      </c>
      <c r="H987" s="226" t="s">
        <v>111</v>
      </c>
      <c r="I987" s="227">
        <v>20.0</v>
      </c>
      <c r="J987" s="226" t="s">
        <v>112</v>
      </c>
      <c r="K987" s="227">
        <v>32.0</v>
      </c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</row>
    <row r="988">
      <c r="A988" s="223" t="s">
        <v>3112</v>
      </c>
      <c r="B988" s="223" t="s">
        <v>3113</v>
      </c>
      <c r="C988" s="224">
        <v>60.0</v>
      </c>
      <c r="D988" s="224">
        <v>196.86</v>
      </c>
      <c r="E988" s="225">
        <v>393.72</v>
      </c>
      <c r="F988" s="226" t="s">
        <v>105</v>
      </c>
      <c r="G988" s="237">
        <v>10.0</v>
      </c>
      <c r="H988" s="226" t="s">
        <v>111</v>
      </c>
      <c r="I988" s="227">
        <v>15.0</v>
      </c>
      <c r="J988" s="226" t="s">
        <v>112</v>
      </c>
      <c r="K988" s="227">
        <v>15.0</v>
      </c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</row>
    <row r="989">
      <c r="A989" s="223" t="s">
        <v>3114</v>
      </c>
      <c r="B989" s="223" t="s">
        <v>3113</v>
      </c>
      <c r="C989" s="224">
        <v>1.05</v>
      </c>
      <c r="D989" s="224">
        <v>3.45</v>
      </c>
      <c r="E989" s="225">
        <v>6.89</v>
      </c>
      <c r="F989" s="226" t="s">
        <v>105</v>
      </c>
      <c r="G989" s="237">
        <v>27.0</v>
      </c>
      <c r="H989" s="226" t="s">
        <v>111</v>
      </c>
      <c r="I989" s="227">
        <v>20.0</v>
      </c>
      <c r="J989" s="226" t="s">
        <v>112</v>
      </c>
      <c r="K989" s="227">
        <v>32.0</v>
      </c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</row>
    <row r="990">
      <c r="A990" s="223" t="s">
        <v>3115</v>
      </c>
      <c r="B990" s="223" t="s">
        <v>3116</v>
      </c>
      <c r="C990" s="224">
        <v>60.0</v>
      </c>
      <c r="D990" s="224">
        <v>196.86</v>
      </c>
      <c r="E990" s="225">
        <v>393.72</v>
      </c>
      <c r="F990" s="226" t="s">
        <v>105</v>
      </c>
      <c r="G990" s="237">
        <v>10.0</v>
      </c>
      <c r="H990" s="226" t="s">
        <v>111</v>
      </c>
      <c r="I990" s="227">
        <v>15.0</v>
      </c>
      <c r="J990" s="226" t="s">
        <v>112</v>
      </c>
      <c r="K990" s="227">
        <v>15.0</v>
      </c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</row>
    <row r="991">
      <c r="A991" s="223" t="s">
        <v>3118</v>
      </c>
      <c r="B991" s="223" t="s">
        <v>3116</v>
      </c>
      <c r="C991" s="224">
        <v>1.05</v>
      </c>
      <c r="D991" s="224">
        <v>3.45</v>
      </c>
      <c r="E991" s="225">
        <v>6.89</v>
      </c>
      <c r="F991" s="226" t="s">
        <v>105</v>
      </c>
      <c r="G991" s="237">
        <v>27.0</v>
      </c>
      <c r="H991" s="226" t="s">
        <v>111</v>
      </c>
      <c r="I991" s="227">
        <v>20.0</v>
      </c>
      <c r="J991" s="226" t="s">
        <v>112</v>
      </c>
      <c r="K991" s="227">
        <v>32.0</v>
      </c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</row>
    <row r="992">
      <c r="A992" s="223" t="s">
        <v>3119</v>
      </c>
      <c r="B992" s="223" t="s">
        <v>3120</v>
      </c>
      <c r="C992" s="224">
        <v>3.2</v>
      </c>
      <c r="D992" s="224">
        <v>10.5</v>
      </c>
      <c r="E992" s="225">
        <v>21.0</v>
      </c>
      <c r="F992" s="226" t="s">
        <v>105</v>
      </c>
      <c r="G992" s="227">
        <v>15.0</v>
      </c>
      <c r="H992" s="226" t="s">
        <v>111</v>
      </c>
      <c r="I992" s="227">
        <v>51.0</v>
      </c>
      <c r="J992" s="226" t="s">
        <v>112</v>
      </c>
      <c r="K992" s="227">
        <v>40.0</v>
      </c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</row>
    <row r="993">
      <c r="A993" s="223" t="s">
        <v>3125</v>
      </c>
      <c r="B993" s="223" t="s">
        <v>3126</v>
      </c>
      <c r="C993" s="224">
        <v>3.2</v>
      </c>
      <c r="D993" s="224">
        <v>10.5</v>
      </c>
      <c r="E993" s="225">
        <v>21.0</v>
      </c>
      <c r="F993" s="226" t="s">
        <v>105</v>
      </c>
      <c r="G993" s="227">
        <v>15.0</v>
      </c>
      <c r="H993" s="226" t="s">
        <v>111</v>
      </c>
      <c r="I993" s="227">
        <v>51.0</v>
      </c>
      <c r="J993" s="226" t="s">
        <v>112</v>
      </c>
      <c r="K993" s="227">
        <v>40.0</v>
      </c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</row>
    <row r="994">
      <c r="A994" s="223" t="s">
        <v>3128</v>
      </c>
      <c r="B994" s="223" t="s">
        <v>3120</v>
      </c>
      <c r="C994" s="224">
        <v>1.72</v>
      </c>
      <c r="D994" s="224">
        <v>5.64</v>
      </c>
      <c r="E994" s="225">
        <v>11.29</v>
      </c>
      <c r="F994" s="226" t="s">
        <v>105</v>
      </c>
      <c r="G994" s="227">
        <v>11.0</v>
      </c>
      <c r="H994" s="226" t="s">
        <v>111</v>
      </c>
      <c r="I994" s="227">
        <v>30.0</v>
      </c>
      <c r="J994" s="226" t="s">
        <v>112</v>
      </c>
      <c r="K994" s="227">
        <v>26.0</v>
      </c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</row>
    <row r="995">
      <c r="A995" s="223" t="s">
        <v>3130</v>
      </c>
      <c r="B995" s="223" t="s">
        <v>3126</v>
      </c>
      <c r="C995" s="224">
        <v>1.72</v>
      </c>
      <c r="D995" s="224">
        <v>5.64</v>
      </c>
      <c r="E995" s="225">
        <v>11.29</v>
      </c>
      <c r="F995" s="226" t="s">
        <v>105</v>
      </c>
      <c r="G995" s="227">
        <v>11.0</v>
      </c>
      <c r="H995" s="226" t="s">
        <v>111</v>
      </c>
      <c r="I995" s="227">
        <v>30.0</v>
      </c>
      <c r="J995" s="226" t="s">
        <v>112</v>
      </c>
      <c r="K995" s="227">
        <v>26.0</v>
      </c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</row>
    <row r="996">
      <c r="A996" s="223" t="s">
        <v>3132</v>
      </c>
      <c r="B996" s="223" t="s">
        <v>3120</v>
      </c>
      <c r="C996" s="224">
        <v>2.8</v>
      </c>
      <c r="D996" s="224">
        <v>9.19</v>
      </c>
      <c r="E996" s="225">
        <v>18.37</v>
      </c>
      <c r="F996" s="226" t="s">
        <v>105</v>
      </c>
      <c r="G996" s="227">
        <v>15.0</v>
      </c>
      <c r="H996" s="226" t="s">
        <v>111</v>
      </c>
      <c r="I996" s="227">
        <v>75.0</v>
      </c>
      <c r="J996" s="226" t="s">
        <v>112</v>
      </c>
      <c r="K996" s="227">
        <v>40.0</v>
      </c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</row>
    <row r="997">
      <c r="A997" s="223" t="s">
        <v>3134</v>
      </c>
      <c r="B997" s="223" t="s">
        <v>3135</v>
      </c>
      <c r="C997" s="224">
        <v>3.85</v>
      </c>
      <c r="D997" s="224">
        <v>12.63</v>
      </c>
      <c r="E997" s="225">
        <v>25.26</v>
      </c>
      <c r="F997" s="226" t="s">
        <v>105</v>
      </c>
      <c r="G997" s="227">
        <v>11.0</v>
      </c>
      <c r="H997" s="226" t="s">
        <v>111</v>
      </c>
      <c r="I997" s="227">
        <v>60.0</v>
      </c>
      <c r="J997" s="226" t="s">
        <v>112</v>
      </c>
      <c r="K997" s="227">
        <v>35.0</v>
      </c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</row>
    <row r="998">
      <c r="A998" s="223" t="s">
        <v>3138</v>
      </c>
      <c r="B998" s="223" t="s">
        <v>3139</v>
      </c>
      <c r="C998" s="224">
        <v>2.05</v>
      </c>
      <c r="D998" s="224">
        <v>6.73</v>
      </c>
      <c r="E998" s="225">
        <v>13.45</v>
      </c>
      <c r="F998" s="226" t="s">
        <v>105</v>
      </c>
      <c r="G998" s="227">
        <v>13.0</v>
      </c>
      <c r="H998" s="226" t="s">
        <v>111</v>
      </c>
      <c r="I998" s="227">
        <v>56.0</v>
      </c>
      <c r="J998" s="226" t="s">
        <v>112</v>
      </c>
      <c r="K998" s="227">
        <v>21.0</v>
      </c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</row>
    <row r="999">
      <c r="A999" s="223" t="s">
        <v>3140</v>
      </c>
      <c r="B999" s="223" t="s">
        <v>3139</v>
      </c>
      <c r="C999" s="224">
        <v>1.15</v>
      </c>
      <c r="D999" s="224">
        <v>3.77</v>
      </c>
      <c r="E999" s="225">
        <v>7.55</v>
      </c>
      <c r="F999" s="226" t="s">
        <v>105</v>
      </c>
      <c r="G999" s="227">
        <v>16.0</v>
      </c>
      <c r="H999" s="226" t="s">
        <v>111</v>
      </c>
      <c r="I999" s="227">
        <v>30.0</v>
      </c>
      <c r="J999" s="226" t="s">
        <v>112</v>
      </c>
      <c r="K999" s="227">
        <v>21.0</v>
      </c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</row>
    <row r="1000">
      <c r="A1000" s="223" t="s">
        <v>3142</v>
      </c>
      <c r="B1000" s="223" t="s">
        <v>3143</v>
      </c>
      <c r="C1000" s="224">
        <v>1.42</v>
      </c>
      <c r="D1000" s="224">
        <v>4.66</v>
      </c>
      <c r="E1000" s="225">
        <v>9.32</v>
      </c>
      <c r="F1000" s="226" t="s">
        <v>105</v>
      </c>
      <c r="G1000" s="227">
        <v>10.0</v>
      </c>
      <c r="H1000" s="226" t="s">
        <v>111</v>
      </c>
      <c r="I1000" s="227">
        <v>38.0</v>
      </c>
      <c r="J1000" s="226" t="s">
        <v>112</v>
      </c>
      <c r="K1000" s="227">
        <v>15.0</v>
      </c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</row>
    <row r="1001">
      <c r="A1001" s="223" t="s">
        <v>3145</v>
      </c>
      <c r="B1001" s="223" t="s">
        <v>3146</v>
      </c>
      <c r="C1001" s="224">
        <v>0.84</v>
      </c>
      <c r="D1001" s="224">
        <v>2.76</v>
      </c>
      <c r="E1001" s="225">
        <v>5.51</v>
      </c>
      <c r="F1001" s="226" t="s">
        <v>105</v>
      </c>
      <c r="G1001" s="227">
        <v>11.0</v>
      </c>
      <c r="H1001" s="226" t="s">
        <v>111</v>
      </c>
      <c r="I1001" s="227">
        <v>20.0</v>
      </c>
      <c r="J1001" s="226" t="s">
        <v>112</v>
      </c>
      <c r="K1001" s="227">
        <v>17.0</v>
      </c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</row>
    <row r="1002">
      <c r="A1002" s="223" t="s">
        <v>3148</v>
      </c>
      <c r="B1002" s="223" t="s">
        <v>3146</v>
      </c>
      <c r="C1002" s="224">
        <v>0.68</v>
      </c>
      <c r="D1002" s="224">
        <v>2.23</v>
      </c>
      <c r="E1002" s="225">
        <v>4.46</v>
      </c>
      <c r="F1002" s="226" t="s">
        <v>105</v>
      </c>
      <c r="G1002" s="227">
        <v>8.0</v>
      </c>
      <c r="H1002" s="226" t="s">
        <v>111</v>
      </c>
      <c r="I1002" s="227">
        <v>13.0</v>
      </c>
      <c r="J1002" s="226" t="s">
        <v>112</v>
      </c>
      <c r="K1002" s="227">
        <v>13.0</v>
      </c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</row>
    <row r="1003">
      <c r="A1003" s="223" t="s">
        <v>3150</v>
      </c>
      <c r="B1003" s="223" t="s">
        <v>3146</v>
      </c>
      <c r="C1003" s="224">
        <v>1.15</v>
      </c>
      <c r="D1003" s="224">
        <v>3.77</v>
      </c>
      <c r="E1003" s="225">
        <v>7.55</v>
      </c>
      <c r="F1003" s="226" t="s">
        <v>105</v>
      </c>
      <c r="G1003" s="227">
        <v>7.0</v>
      </c>
      <c r="H1003" s="226" t="s">
        <v>111</v>
      </c>
      <c r="I1003" s="227">
        <v>28.0</v>
      </c>
      <c r="J1003" s="226" t="s">
        <v>112</v>
      </c>
      <c r="K1003" s="227">
        <v>12.0</v>
      </c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</row>
    <row r="1004">
      <c r="A1004" s="223" t="s">
        <v>3152</v>
      </c>
      <c r="B1004" s="223" t="s">
        <v>1204</v>
      </c>
      <c r="C1004" s="224">
        <v>1.15</v>
      </c>
      <c r="D1004" s="224">
        <v>3.77</v>
      </c>
      <c r="E1004" s="225">
        <v>7.55</v>
      </c>
      <c r="F1004" s="226" t="s">
        <v>105</v>
      </c>
      <c r="G1004" s="227">
        <v>26.0</v>
      </c>
      <c r="H1004" s="226" t="s">
        <v>111</v>
      </c>
      <c r="I1004" s="227">
        <v>16.0</v>
      </c>
      <c r="J1004" s="226" t="s">
        <v>112</v>
      </c>
      <c r="K1004" s="227">
        <v>32.0</v>
      </c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</row>
    <row r="1005">
      <c r="A1005" s="223" t="s">
        <v>3154</v>
      </c>
      <c r="B1005" s="223" t="s">
        <v>3155</v>
      </c>
      <c r="C1005" s="224">
        <v>1.35</v>
      </c>
      <c r="D1005" s="224">
        <v>4.43</v>
      </c>
      <c r="E1005" s="225">
        <v>8.86</v>
      </c>
      <c r="F1005" s="226" t="s">
        <v>105</v>
      </c>
      <c r="G1005" s="227">
        <v>14.5</v>
      </c>
      <c r="H1005" s="226" t="s">
        <v>111</v>
      </c>
      <c r="I1005" s="227">
        <v>33.0</v>
      </c>
      <c r="J1005" s="226" t="s">
        <v>112</v>
      </c>
      <c r="K1005" s="227">
        <v>20.0</v>
      </c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</row>
    <row r="1006">
      <c r="A1006" s="223" t="s">
        <v>3157</v>
      </c>
      <c r="B1006" s="223" t="s">
        <v>3158</v>
      </c>
      <c r="C1006" s="224">
        <v>1.2</v>
      </c>
      <c r="D1006" s="224">
        <v>3.94</v>
      </c>
      <c r="E1006" s="225">
        <v>7.87</v>
      </c>
      <c r="F1006" s="226" t="s">
        <v>105</v>
      </c>
      <c r="G1006" s="227">
        <v>13.0</v>
      </c>
      <c r="H1006" s="226" t="s">
        <v>111</v>
      </c>
      <c r="I1006" s="227">
        <v>30.0</v>
      </c>
      <c r="J1006" s="226" t="s">
        <v>112</v>
      </c>
      <c r="K1006" s="227">
        <v>20.0</v>
      </c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</row>
    <row r="1007">
      <c r="A1007" s="223" t="s">
        <v>3161</v>
      </c>
      <c r="B1007" s="223" t="s">
        <v>3146</v>
      </c>
      <c r="C1007" s="224">
        <v>0.78</v>
      </c>
      <c r="D1007" s="224">
        <v>2.56</v>
      </c>
      <c r="E1007" s="225">
        <v>5.12</v>
      </c>
      <c r="F1007" s="226" t="s">
        <v>105</v>
      </c>
      <c r="G1007" s="227">
        <v>7.0</v>
      </c>
      <c r="H1007" s="226" t="s">
        <v>111</v>
      </c>
      <c r="I1007" s="227">
        <v>12.0</v>
      </c>
      <c r="J1007" s="226" t="s">
        <v>112</v>
      </c>
      <c r="K1007" s="227">
        <v>12.0</v>
      </c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</row>
    <row r="1008">
      <c r="A1008" s="223" t="s">
        <v>3164</v>
      </c>
      <c r="B1008" s="223" t="s">
        <v>3165</v>
      </c>
      <c r="C1008" s="224">
        <v>0.68</v>
      </c>
      <c r="D1008" s="224">
        <v>2.23</v>
      </c>
      <c r="E1008" s="225">
        <v>4.46</v>
      </c>
      <c r="F1008" s="226" t="s">
        <v>105</v>
      </c>
      <c r="G1008" s="227">
        <v>8.0</v>
      </c>
      <c r="H1008" s="226" t="s">
        <v>111</v>
      </c>
      <c r="I1008" s="227">
        <v>13.0</v>
      </c>
      <c r="J1008" s="226" t="s">
        <v>112</v>
      </c>
      <c r="K1008" s="229">
        <v>13.0</v>
      </c>
      <c r="L1008" s="180"/>
      <c r="M1008" s="180"/>
      <c r="N1008" s="180"/>
      <c r="O1008" s="180"/>
      <c r="P1008" s="180"/>
      <c r="Q1008" s="180"/>
      <c r="R1008" s="180"/>
      <c r="S1008" s="180"/>
      <c r="T1008" s="180"/>
      <c r="U1008" s="180"/>
      <c r="V1008" s="180"/>
      <c r="W1008" s="180"/>
      <c r="X1008" s="180"/>
      <c r="Y1008" s="180"/>
      <c r="Z1008" s="180"/>
      <c r="AA1008" s="180"/>
    </row>
    <row r="1009">
      <c r="A1009" s="223" t="s">
        <v>3168</v>
      </c>
      <c r="B1009" s="223" t="s">
        <v>3146</v>
      </c>
      <c r="C1009" s="224">
        <v>1.0</v>
      </c>
      <c r="D1009" s="224">
        <v>3.28</v>
      </c>
      <c r="E1009" s="225">
        <v>6.56</v>
      </c>
      <c r="F1009" s="226" t="s">
        <v>105</v>
      </c>
      <c r="G1009" s="227">
        <v>16.0</v>
      </c>
      <c r="H1009" s="226" t="s">
        <v>111</v>
      </c>
      <c r="I1009" s="227">
        <v>20.0</v>
      </c>
      <c r="J1009" s="226" t="s">
        <v>112</v>
      </c>
      <c r="K1009" s="227">
        <v>20.0</v>
      </c>
      <c r="L1009" s="180"/>
      <c r="M1009" s="180"/>
      <c r="N1009" s="180"/>
      <c r="O1009" s="180"/>
      <c r="P1009" s="180"/>
      <c r="Q1009" s="180"/>
      <c r="R1009" s="180"/>
      <c r="S1009" s="180"/>
      <c r="T1009" s="180"/>
      <c r="U1009" s="180"/>
      <c r="V1009" s="180"/>
      <c r="W1009" s="180"/>
      <c r="X1009" s="180"/>
      <c r="Y1009" s="180"/>
      <c r="Z1009" s="180"/>
      <c r="AA1009" s="180"/>
    </row>
    <row r="1010">
      <c r="A1010" s="223" t="s">
        <v>3170</v>
      </c>
      <c r="B1010" s="223" t="s">
        <v>3146</v>
      </c>
      <c r="C1010" s="224">
        <v>1.4</v>
      </c>
      <c r="D1010" s="224">
        <v>4.59</v>
      </c>
      <c r="E1010" s="225">
        <v>9.19</v>
      </c>
      <c r="F1010" s="226" t="s">
        <v>105</v>
      </c>
      <c r="G1010" s="227">
        <v>28.0</v>
      </c>
      <c r="H1010" s="226" t="s">
        <v>111</v>
      </c>
      <c r="I1010" s="227">
        <v>20.0</v>
      </c>
      <c r="J1010" s="226" t="s">
        <v>112</v>
      </c>
      <c r="K1010" s="227">
        <v>35.0</v>
      </c>
      <c r="L1010" s="180"/>
      <c r="M1010" s="180"/>
      <c r="N1010" s="180"/>
      <c r="O1010" s="180"/>
      <c r="P1010" s="180"/>
      <c r="Q1010" s="180"/>
      <c r="R1010" s="180"/>
      <c r="S1010" s="180"/>
      <c r="T1010" s="180"/>
      <c r="U1010" s="180"/>
      <c r="V1010" s="180"/>
      <c r="W1010" s="180"/>
      <c r="X1010" s="180"/>
      <c r="Y1010" s="180"/>
      <c r="Z1010" s="180"/>
      <c r="AA1010" s="180"/>
    </row>
    <row r="1011">
      <c r="A1011" s="223" t="s">
        <v>3173</v>
      </c>
      <c r="B1011" s="223" t="s">
        <v>3146</v>
      </c>
      <c r="C1011" s="224">
        <v>1.45</v>
      </c>
      <c r="D1011" s="224">
        <v>4.76</v>
      </c>
      <c r="E1011" s="225">
        <v>9.51</v>
      </c>
      <c r="F1011" s="226" t="s">
        <v>105</v>
      </c>
      <c r="G1011" s="227">
        <v>39.0</v>
      </c>
      <c r="H1011" s="226" t="s">
        <v>111</v>
      </c>
      <c r="I1011" s="227">
        <v>20.0</v>
      </c>
      <c r="J1011" s="226" t="s">
        <v>112</v>
      </c>
      <c r="K1011" s="227">
        <v>44.0</v>
      </c>
      <c r="L1011" s="180"/>
      <c r="M1011" s="180"/>
      <c r="N1011" s="180"/>
      <c r="O1011" s="180"/>
      <c r="P1011" s="180"/>
      <c r="Q1011" s="180"/>
      <c r="R1011" s="180"/>
      <c r="S1011" s="180"/>
      <c r="T1011" s="180"/>
      <c r="U1011" s="180"/>
      <c r="V1011" s="180"/>
      <c r="W1011" s="180"/>
      <c r="X1011" s="180"/>
      <c r="Y1011" s="180"/>
      <c r="Z1011" s="180"/>
      <c r="AA1011" s="180"/>
    </row>
    <row r="1012">
      <c r="A1012" s="223" t="s">
        <v>3175</v>
      </c>
      <c r="B1012" s="223" t="s">
        <v>3146</v>
      </c>
      <c r="C1012" s="224">
        <v>1.3</v>
      </c>
      <c r="D1012" s="224">
        <v>4.27</v>
      </c>
      <c r="E1012" s="225">
        <v>8.53</v>
      </c>
      <c r="F1012" s="226" t="s">
        <v>105</v>
      </c>
      <c r="G1012" s="227">
        <v>20.0</v>
      </c>
      <c r="H1012" s="226" t="s">
        <v>111</v>
      </c>
      <c r="I1012" s="227">
        <v>32.0</v>
      </c>
      <c r="J1012" s="226" t="s">
        <v>112</v>
      </c>
      <c r="K1012" s="227">
        <v>26.0</v>
      </c>
      <c r="L1012" s="180"/>
      <c r="M1012" s="180"/>
      <c r="N1012" s="180"/>
      <c r="O1012" s="180"/>
      <c r="P1012" s="180"/>
      <c r="Q1012" s="180"/>
      <c r="R1012" s="180"/>
      <c r="S1012" s="180"/>
      <c r="T1012" s="180"/>
      <c r="U1012" s="180"/>
      <c r="V1012" s="180"/>
      <c r="W1012" s="180"/>
      <c r="X1012" s="180"/>
      <c r="Y1012" s="180"/>
      <c r="Z1012" s="180"/>
      <c r="AA1012" s="180"/>
    </row>
    <row r="1013">
      <c r="A1013" s="223" t="s">
        <v>3177</v>
      </c>
      <c r="B1013" s="223" t="s">
        <v>3178</v>
      </c>
      <c r="C1013" s="224">
        <v>1.75</v>
      </c>
      <c r="D1013" s="224">
        <v>5.74</v>
      </c>
      <c r="E1013" s="225">
        <v>11.48</v>
      </c>
      <c r="F1013" s="226" t="s">
        <v>105</v>
      </c>
      <c r="G1013" s="227">
        <v>16.0</v>
      </c>
      <c r="H1013" s="226" t="s">
        <v>111</v>
      </c>
      <c r="I1013" s="227">
        <v>69.0</v>
      </c>
      <c r="J1013" s="226" t="s">
        <v>112</v>
      </c>
      <c r="K1013" s="227">
        <v>35.0</v>
      </c>
      <c r="L1013" s="180"/>
      <c r="M1013" s="180"/>
      <c r="N1013" s="180"/>
      <c r="O1013" s="180"/>
      <c r="P1013" s="180"/>
      <c r="Q1013" s="180"/>
      <c r="R1013" s="180"/>
      <c r="S1013" s="180"/>
      <c r="T1013" s="180"/>
      <c r="U1013" s="180"/>
      <c r="V1013" s="180"/>
      <c r="W1013" s="180"/>
      <c r="X1013" s="180"/>
      <c r="Y1013" s="180"/>
      <c r="Z1013" s="180"/>
      <c r="AA1013" s="180"/>
    </row>
    <row r="1014">
      <c r="A1014" s="223" t="s">
        <v>3181</v>
      </c>
      <c r="B1014" s="223" t="s">
        <v>3182</v>
      </c>
      <c r="C1014" s="224">
        <v>1.35</v>
      </c>
      <c r="D1014" s="224">
        <v>4.43</v>
      </c>
      <c r="E1014" s="225">
        <v>8.86</v>
      </c>
      <c r="F1014" s="226" t="s">
        <v>105</v>
      </c>
      <c r="G1014" s="227">
        <v>13.0</v>
      </c>
      <c r="H1014" s="226" t="s">
        <v>111</v>
      </c>
      <c r="I1014" s="227">
        <v>90.0</v>
      </c>
      <c r="J1014" s="226" t="s">
        <v>112</v>
      </c>
      <c r="K1014" s="227">
        <v>25.0</v>
      </c>
      <c r="L1014" s="180"/>
      <c r="M1014" s="180"/>
      <c r="N1014" s="180"/>
      <c r="O1014" s="180"/>
      <c r="P1014" s="180"/>
      <c r="Q1014" s="180"/>
      <c r="R1014" s="180"/>
      <c r="S1014" s="180"/>
      <c r="T1014" s="180"/>
      <c r="U1014" s="180"/>
      <c r="V1014" s="180"/>
      <c r="W1014" s="180"/>
      <c r="X1014" s="180"/>
      <c r="Y1014" s="180"/>
      <c r="Z1014" s="180"/>
      <c r="AA1014" s="180"/>
    </row>
    <row r="1015">
      <c r="A1015" s="223" t="s">
        <v>3184</v>
      </c>
      <c r="B1015" s="223" t="s">
        <v>3185</v>
      </c>
      <c r="C1015" s="224">
        <v>1.8</v>
      </c>
      <c r="D1015" s="224">
        <v>5.91</v>
      </c>
      <c r="E1015" s="225">
        <v>11.81</v>
      </c>
      <c r="F1015" s="226" t="s">
        <v>105</v>
      </c>
      <c r="G1015" s="227">
        <v>20.0</v>
      </c>
      <c r="H1015" s="226" t="s">
        <v>111</v>
      </c>
      <c r="I1015" s="227">
        <v>70.0</v>
      </c>
      <c r="J1015" s="226" t="s">
        <v>112</v>
      </c>
      <c r="K1015" s="227">
        <v>36.0</v>
      </c>
      <c r="L1015" s="180"/>
      <c r="M1015" s="180"/>
      <c r="N1015" s="180"/>
      <c r="O1015" s="180"/>
      <c r="P1015" s="180"/>
      <c r="Q1015" s="180"/>
      <c r="R1015" s="180"/>
      <c r="S1015" s="180"/>
      <c r="T1015" s="180"/>
      <c r="U1015" s="180"/>
      <c r="V1015" s="180"/>
      <c r="W1015" s="180"/>
      <c r="X1015" s="180"/>
      <c r="Y1015" s="180"/>
      <c r="Z1015" s="180"/>
      <c r="AA1015" s="180"/>
    </row>
    <row r="1016">
      <c r="A1016" s="223" t="s">
        <v>3187</v>
      </c>
      <c r="B1016" s="223" t="s">
        <v>3188</v>
      </c>
      <c r="C1016" s="224">
        <v>0.74</v>
      </c>
      <c r="D1016" s="224">
        <v>2.43</v>
      </c>
      <c r="E1016" s="225">
        <v>4.86</v>
      </c>
      <c r="F1016" s="226" t="s">
        <v>105</v>
      </c>
      <c r="G1016" s="227">
        <v>20.0</v>
      </c>
      <c r="H1016" s="226" t="s">
        <v>111</v>
      </c>
      <c r="I1016" s="227">
        <v>25.0</v>
      </c>
      <c r="J1016" s="226" t="s">
        <v>112</v>
      </c>
      <c r="K1016" s="227">
        <v>30.0</v>
      </c>
      <c r="L1016" s="180"/>
      <c r="M1016" s="180"/>
      <c r="N1016" s="180"/>
      <c r="O1016" s="180"/>
      <c r="P1016" s="180"/>
      <c r="Q1016" s="180"/>
      <c r="R1016" s="180"/>
      <c r="S1016" s="180"/>
      <c r="T1016" s="180"/>
      <c r="U1016" s="180"/>
      <c r="V1016" s="180"/>
      <c r="W1016" s="180"/>
      <c r="X1016" s="180"/>
      <c r="Y1016" s="180"/>
      <c r="Z1016" s="180"/>
      <c r="AA1016" s="180"/>
    </row>
    <row r="1017">
      <c r="A1017" s="223" t="s">
        <v>3190</v>
      </c>
      <c r="B1017" s="223" t="s">
        <v>3191</v>
      </c>
      <c r="C1017" s="224">
        <v>0.65</v>
      </c>
      <c r="D1017" s="224">
        <v>2.13</v>
      </c>
      <c r="E1017" s="225">
        <v>4.27</v>
      </c>
      <c r="F1017" s="226" t="s">
        <v>105</v>
      </c>
      <c r="G1017" s="227">
        <v>10.0</v>
      </c>
      <c r="H1017" s="226" t="s">
        <v>111</v>
      </c>
      <c r="I1017" s="227">
        <v>37.0</v>
      </c>
      <c r="J1017" s="226" t="s">
        <v>112</v>
      </c>
      <c r="K1017" s="227">
        <v>15.0</v>
      </c>
      <c r="L1017" s="180"/>
      <c r="M1017" s="180"/>
      <c r="N1017" s="180"/>
      <c r="O1017" s="180"/>
      <c r="P1017" s="180"/>
      <c r="Q1017" s="180"/>
      <c r="R1017" s="180"/>
      <c r="S1017" s="180"/>
      <c r="T1017" s="180"/>
      <c r="U1017" s="180"/>
      <c r="V1017" s="180"/>
      <c r="W1017" s="180"/>
      <c r="X1017" s="180"/>
      <c r="Y1017" s="180"/>
      <c r="Z1017" s="180"/>
      <c r="AA1017" s="180"/>
    </row>
    <row r="1018">
      <c r="A1018" s="223" t="s">
        <v>3193</v>
      </c>
      <c r="B1018" s="223" t="s">
        <v>3194</v>
      </c>
      <c r="C1018" s="224">
        <v>1.3</v>
      </c>
      <c r="D1018" s="224">
        <v>4.27</v>
      </c>
      <c r="E1018" s="225">
        <v>8.53</v>
      </c>
      <c r="F1018" s="226" t="s">
        <v>105</v>
      </c>
      <c r="G1018" s="227">
        <v>8.0</v>
      </c>
      <c r="H1018" s="226" t="s">
        <v>111</v>
      </c>
      <c r="I1018" s="227">
        <v>51.0</v>
      </c>
      <c r="J1018" s="226" t="s">
        <v>112</v>
      </c>
      <c r="K1018" s="227">
        <v>34.0</v>
      </c>
      <c r="L1018" s="180"/>
      <c r="M1018" s="180"/>
      <c r="N1018" s="180"/>
      <c r="O1018" s="180"/>
      <c r="P1018" s="180"/>
      <c r="Q1018" s="180"/>
      <c r="R1018" s="180"/>
      <c r="S1018" s="180"/>
      <c r="T1018" s="180"/>
      <c r="U1018" s="180"/>
      <c r="V1018" s="180"/>
      <c r="W1018" s="180"/>
      <c r="X1018" s="180"/>
      <c r="Y1018" s="180"/>
      <c r="Z1018" s="180"/>
      <c r="AA1018" s="180"/>
    </row>
    <row r="1019">
      <c r="A1019" s="223" t="s">
        <v>3196</v>
      </c>
      <c r="B1019" s="223" t="s">
        <v>3194</v>
      </c>
      <c r="C1019" s="224">
        <v>1.58</v>
      </c>
      <c r="D1019" s="224">
        <v>5.18</v>
      </c>
      <c r="E1019" s="225">
        <v>10.37</v>
      </c>
      <c r="F1019" s="226" t="s">
        <v>105</v>
      </c>
      <c r="G1019" s="227">
        <v>16.0</v>
      </c>
      <c r="H1019" s="226" t="s">
        <v>111</v>
      </c>
      <c r="I1019" s="227">
        <v>76.0</v>
      </c>
      <c r="J1019" s="226" t="s">
        <v>112</v>
      </c>
      <c r="K1019" s="227">
        <v>34.0</v>
      </c>
      <c r="L1019" s="180"/>
      <c r="M1019" s="180"/>
      <c r="N1019" s="180"/>
      <c r="O1019" s="180"/>
      <c r="P1019" s="180"/>
      <c r="Q1019" s="180"/>
      <c r="R1019" s="180"/>
      <c r="S1019" s="180"/>
      <c r="T1019" s="180"/>
      <c r="U1019" s="180"/>
      <c r="V1019" s="180"/>
      <c r="W1019" s="180"/>
      <c r="X1019" s="180"/>
      <c r="Y1019" s="180"/>
      <c r="Z1019" s="180"/>
      <c r="AA1019" s="180"/>
    </row>
    <row r="1020">
      <c r="A1020" s="223" t="s">
        <v>3198</v>
      </c>
      <c r="B1020" s="223" t="s">
        <v>3199</v>
      </c>
      <c r="C1020" s="224">
        <v>2.02</v>
      </c>
      <c r="D1020" s="224">
        <v>6.63</v>
      </c>
      <c r="E1020" s="225">
        <v>13.26</v>
      </c>
      <c r="F1020" s="226" t="s">
        <v>105</v>
      </c>
      <c r="G1020" s="229">
        <v>40.0</v>
      </c>
      <c r="H1020" s="226" t="s">
        <v>111</v>
      </c>
      <c r="I1020" s="227">
        <v>65.0</v>
      </c>
      <c r="J1020" s="226" t="s">
        <v>112</v>
      </c>
      <c r="K1020" s="229">
        <v>45.0</v>
      </c>
      <c r="L1020" s="180"/>
      <c r="M1020" s="180"/>
      <c r="N1020" s="180"/>
      <c r="O1020" s="180"/>
      <c r="P1020" s="180"/>
      <c r="Q1020" s="180"/>
      <c r="R1020" s="180"/>
      <c r="S1020" s="180"/>
      <c r="T1020" s="180"/>
      <c r="U1020" s="180"/>
      <c r="V1020" s="180"/>
      <c r="W1020" s="180"/>
      <c r="X1020" s="180"/>
      <c r="Y1020" s="180"/>
      <c r="Z1020" s="180"/>
      <c r="AA1020" s="180"/>
    </row>
    <row r="1021">
      <c r="A1021" s="223" t="s">
        <v>3201</v>
      </c>
      <c r="B1021" s="223" t="s">
        <v>3202</v>
      </c>
      <c r="C1021" s="224">
        <v>2.75</v>
      </c>
      <c r="D1021" s="224">
        <v>9.02</v>
      </c>
      <c r="E1021" s="225">
        <v>18.05</v>
      </c>
      <c r="F1021" s="226" t="s">
        <v>105</v>
      </c>
      <c r="G1021" s="227">
        <v>22.0</v>
      </c>
      <c r="H1021" s="226" t="s">
        <v>111</v>
      </c>
      <c r="I1021" s="227">
        <v>95.0</v>
      </c>
      <c r="J1021" s="226" t="s">
        <v>112</v>
      </c>
      <c r="K1021" s="227">
        <v>44.0</v>
      </c>
      <c r="L1021" s="180"/>
      <c r="M1021" s="180"/>
      <c r="N1021" s="180"/>
      <c r="O1021" s="180"/>
      <c r="P1021" s="180"/>
      <c r="Q1021" s="180"/>
      <c r="R1021" s="180"/>
      <c r="S1021" s="180"/>
      <c r="T1021" s="180"/>
      <c r="U1021" s="180"/>
      <c r="V1021" s="180"/>
      <c r="W1021" s="180"/>
      <c r="X1021" s="180"/>
      <c r="Y1021" s="180"/>
      <c r="Z1021" s="180"/>
      <c r="AA1021" s="180"/>
    </row>
    <row r="1022">
      <c r="A1022" s="223" t="s">
        <v>3204</v>
      </c>
      <c r="B1022" s="223" t="s">
        <v>3205</v>
      </c>
      <c r="C1022" s="224">
        <v>0.8</v>
      </c>
      <c r="D1022" s="224">
        <v>2.62</v>
      </c>
      <c r="E1022" s="225">
        <v>5.25</v>
      </c>
      <c r="F1022" s="226" t="s">
        <v>105</v>
      </c>
      <c r="G1022" s="227">
        <v>14.0</v>
      </c>
      <c r="H1022" s="226" t="s">
        <v>111</v>
      </c>
      <c r="I1022" s="227">
        <v>40.0</v>
      </c>
      <c r="J1022" s="226" t="s">
        <v>112</v>
      </c>
      <c r="K1022" s="227">
        <v>20.0</v>
      </c>
      <c r="L1022" s="180"/>
      <c r="M1022" s="180"/>
      <c r="N1022" s="180"/>
      <c r="O1022" s="180"/>
      <c r="P1022" s="180"/>
      <c r="Q1022" s="180"/>
      <c r="R1022" s="180"/>
      <c r="S1022" s="180"/>
      <c r="T1022" s="180"/>
      <c r="U1022" s="180"/>
      <c r="V1022" s="180"/>
      <c r="W1022" s="180"/>
      <c r="X1022" s="180"/>
      <c r="Y1022" s="180"/>
      <c r="Z1022" s="180"/>
      <c r="AA1022" s="180"/>
    </row>
    <row r="1023">
      <c r="A1023" s="223" t="s">
        <v>3207</v>
      </c>
      <c r="B1023" s="223" t="s">
        <v>3205</v>
      </c>
      <c r="C1023" s="224">
        <v>1.65</v>
      </c>
      <c r="D1023" s="224">
        <v>5.41</v>
      </c>
      <c r="E1023" s="225">
        <v>10.83</v>
      </c>
      <c r="F1023" s="226" t="s">
        <v>105</v>
      </c>
      <c r="G1023" s="227">
        <v>24.0</v>
      </c>
      <c r="H1023" s="226" t="s">
        <v>111</v>
      </c>
      <c r="I1023" s="227">
        <v>69.0</v>
      </c>
      <c r="J1023" s="226" t="s">
        <v>112</v>
      </c>
      <c r="K1023" s="227">
        <v>34.0</v>
      </c>
      <c r="L1023" s="180"/>
      <c r="M1023" s="180"/>
      <c r="N1023" s="180"/>
      <c r="O1023" s="180"/>
      <c r="P1023" s="180"/>
      <c r="Q1023" s="180"/>
      <c r="R1023" s="180"/>
      <c r="S1023" s="180"/>
      <c r="T1023" s="180"/>
      <c r="U1023" s="180"/>
      <c r="V1023" s="180"/>
      <c r="W1023" s="180"/>
      <c r="X1023" s="180"/>
      <c r="Y1023" s="180"/>
      <c r="Z1023" s="180"/>
      <c r="AA1023" s="180"/>
    </row>
    <row r="1024">
      <c r="A1024" s="223" t="s">
        <v>3209</v>
      </c>
      <c r="B1024" s="223" t="s">
        <v>3210</v>
      </c>
      <c r="C1024" s="224">
        <v>1.9</v>
      </c>
      <c r="D1024" s="224">
        <v>6.23</v>
      </c>
      <c r="E1024" s="225">
        <v>12.47</v>
      </c>
      <c r="F1024" s="226" t="s">
        <v>105</v>
      </c>
      <c r="G1024" s="227">
        <v>12.0</v>
      </c>
      <c r="H1024" s="226" t="s">
        <v>111</v>
      </c>
      <c r="I1024" s="227">
        <v>86.0</v>
      </c>
      <c r="J1024" s="226" t="s">
        <v>112</v>
      </c>
      <c r="K1024" s="227">
        <v>41.0</v>
      </c>
      <c r="L1024" s="180"/>
      <c r="M1024" s="180"/>
      <c r="N1024" s="180"/>
      <c r="O1024" s="180"/>
      <c r="P1024" s="180"/>
      <c r="Q1024" s="180"/>
      <c r="R1024" s="180"/>
      <c r="S1024" s="180"/>
      <c r="T1024" s="180"/>
      <c r="U1024" s="180"/>
      <c r="V1024" s="180"/>
      <c r="W1024" s="180"/>
      <c r="X1024" s="180"/>
      <c r="Y1024" s="180"/>
      <c r="Z1024" s="180"/>
      <c r="AA1024" s="180"/>
    </row>
    <row r="1025">
      <c r="A1025" s="223" t="s">
        <v>3212</v>
      </c>
      <c r="B1025" s="223" t="s">
        <v>3202</v>
      </c>
      <c r="C1025" s="224">
        <v>1.3</v>
      </c>
      <c r="D1025" s="224">
        <v>4.27</v>
      </c>
      <c r="E1025" s="225">
        <v>8.53</v>
      </c>
      <c r="F1025" s="226" t="s">
        <v>105</v>
      </c>
      <c r="G1025" s="227">
        <v>18.0</v>
      </c>
      <c r="H1025" s="226" t="s">
        <v>111</v>
      </c>
      <c r="I1025" s="227">
        <v>44.0</v>
      </c>
      <c r="J1025" s="226" t="s">
        <v>112</v>
      </c>
      <c r="K1025" s="227">
        <v>35.0</v>
      </c>
      <c r="L1025" s="180"/>
      <c r="M1025" s="180"/>
      <c r="N1025" s="180"/>
      <c r="O1025" s="180"/>
      <c r="P1025" s="180"/>
      <c r="Q1025" s="180"/>
      <c r="R1025" s="180"/>
      <c r="S1025" s="180"/>
      <c r="T1025" s="180"/>
      <c r="U1025" s="180"/>
      <c r="V1025" s="180"/>
      <c r="W1025" s="180"/>
      <c r="X1025" s="180"/>
      <c r="Y1025" s="180"/>
      <c r="Z1025" s="180"/>
      <c r="AA1025" s="180"/>
    </row>
    <row r="1026">
      <c r="A1026" s="223" t="s">
        <v>3214</v>
      </c>
      <c r="B1026" s="223" t="s">
        <v>3210</v>
      </c>
      <c r="C1026" s="224">
        <v>1.06</v>
      </c>
      <c r="D1026" s="224">
        <v>3.48</v>
      </c>
      <c r="E1026" s="225">
        <v>6.96</v>
      </c>
      <c r="F1026" s="226" t="s">
        <v>105</v>
      </c>
      <c r="G1026" s="227">
        <v>10.0</v>
      </c>
      <c r="H1026" s="226" t="s">
        <v>111</v>
      </c>
      <c r="I1026" s="227">
        <v>47.0</v>
      </c>
      <c r="J1026" s="226" t="s">
        <v>112</v>
      </c>
      <c r="K1026" s="227">
        <v>25.0</v>
      </c>
      <c r="L1026" s="180"/>
      <c r="M1026" s="180"/>
      <c r="N1026" s="180"/>
      <c r="O1026" s="180"/>
      <c r="P1026" s="180"/>
      <c r="Q1026" s="180"/>
      <c r="R1026" s="180"/>
      <c r="S1026" s="180"/>
      <c r="T1026" s="180"/>
      <c r="U1026" s="180"/>
      <c r="V1026" s="180"/>
      <c r="W1026" s="180"/>
      <c r="X1026" s="180"/>
      <c r="Y1026" s="180"/>
      <c r="Z1026" s="180"/>
      <c r="AA1026" s="180"/>
    </row>
    <row r="1027">
      <c r="A1027" s="223" t="s">
        <v>3216</v>
      </c>
      <c r="B1027" s="223" t="s">
        <v>3217</v>
      </c>
      <c r="C1027" s="224">
        <v>1.55</v>
      </c>
      <c r="D1027" s="224">
        <v>5.09</v>
      </c>
      <c r="E1027" s="225">
        <v>10.17</v>
      </c>
      <c r="F1027" s="226" t="s">
        <v>105</v>
      </c>
      <c r="G1027" s="227">
        <v>41.0</v>
      </c>
      <c r="H1027" s="226" t="s">
        <v>111</v>
      </c>
      <c r="I1027" s="227">
        <v>40.0</v>
      </c>
      <c r="J1027" s="226" t="s">
        <v>112</v>
      </c>
      <c r="K1027" s="227">
        <v>50.0</v>
      </c>
      <c r="L1027" s="180"/>
      <c r="M1027" s="180"/>
      <c r="N1027" s="180"/>
      <c r="O1027" s="180"/>
      <c r="P1027" s="180"/>
      <c r="Q1027" s="180"/>
      <c r="R1027" s="180"/>
      <c r="S1027" s="180"/>
      <c r="T1027" s="180"/>
      <c r="U1027" s="180"/>
      <c r="V1027" s="180"/>
      <c r="W1027" s="180"/>
      <c r="X1027" s="180"/>
      <c r="Y1027" s="180"/>
      <c r="Z1027" s="180"/>
      <c r="AA1027" s="180"/>
    </row>
    <row r="1028">
      <c r="A1028" s="223" t="s">
        <v>3219</v>
      </c>
      <c r="B1028" s="223" t="s">
        <v>3220</v>
      </c>
      <c r="C1028" s="224">
        <v>2.25</v>
      </c>
      <c r="D1028" s="224">
        <v>7.38</v>
      </c>
      <c r="E1028" s="225">
        <v>14.76</v>
      </c>
      <c r="F1028" s="226" t="s">
        <v>105</v>
      </c>
      <c r="G1028" s="227">
        <v>16.0</v>
      </c>
      <c r="H1028" s="226" t="s">
        <v>111</v>
      </c>
      <c r="I1028" s="227">
        <v>90.0</v>
      </c>
      <c r="J1028" s="226" t="s">
        <v>112</v>
      </c>
      <c r="K1028" s="227">
        <v>30.0</v>
      </c>
      <c r="L1028" s="180"/>
      <c r="M1028" s="180"/>
      <c r="N1028" s="180"/>
      <c r="O1028" s="180"/>
      <c r="P1028" s="180"/>
      <c r="Q1028" s="180"/>
      <c r="R1028" s="180"/>
      <c r="S1028" s="180"/>
      <c r="T1028" s="180"/>
      <c r="U1028" s="180"/>
      <c r="V1028" s="180"/>
      <c r="W1028" s="180"/>
      <c r="X1028" s="180"/>
      <c r="Y1028" s="180"/>
      <c r="Z1028" s="180"/>
      <c r="AA1028" s="180"/>
    </row>
    <row r="1029">
      <c r="A1029" s="223" t="s">
        <v>3222</v>
      </c>
      <c r="B1029" s="223" t="s">
        <v>3223</v>
      </c>
      <c r="C1029" s="224">
        <v>1.15</v>
      </c>
      <c r="D1029" s="224">
        <v>3.77</v>
      </c>
      <c r="E1029" s="225">
        <v>7.55</v>
      </c>
      <c r="F1029" s="226" t="s">
        <v>105</v>
      </c>
      <c r="G1029" s="227">
        <v>22.0</v>
      </c>
      <c r="H1029" s="226" t="s">
        <v>111</v>
      </c>
      <c r="I1029" s="227">
        <v>72.0</v>
      </c>
      <c r="J1029" s="226" t="s">
        <v>112</v>
      </c>
      <c r="K1029" s="227">
        <v>19.0</v>
      </c>
      <c r="L1029" s="180"/>
      <c r="M1029" s="180"/>
      <c r="N1029" s="180"/>
      <c r="O1029" s="180"/>
      <c r="P1029" s="180"/>
      <c r="Q1029" s="180"/>
      <c r="R1029" s="180"/>
      <c r="S1029" s="180"/>
      <c r="T1029" s="180"/>
      <c r="U1029" s="180"/>
      <c r="V1029" s="180"/>
      <c r="W1029" s="180"/>
      <c r="X1029" s="180"/>
      <c r="Y1029" s="180"/>
      <c r="Z1029" s="180"/>
      <c r="AA1029" s="180"/>
    </row>
    <row r="1030">
      <c r="A1030" s="223" t="s">
        <v>3225</v>
      </c>
      <c r="B1030" s="223" t="s">
        <v>3226</v>
      </c>
      <c r="C1030" s="224">
        <v>1.9</v>
      </c>
      <c r="D1030" s="224">
        <v>6.23</v>
      </c>
      <c r="E1030" s="225">
        <v>12.47</v>
      </c>
      <c r="F1030" s="226" t="s">
        <v>105</v>
      </c>
      <c r="G1030" s="227">
        <v>23.0</v>
      </c>
      <c r="H1030" s="226" t="s">
        <v>111</v>
      </c>
      <c r="I1030" s="227">
        <v>69.0</v>
      </c>
      <c r="J1030" s="226" t="s">
        <v>112</v>
      </c>
      <c r="K1030" s="227">
        <v>37.0</v>
      </c>
      <c r="L1030" s="180"/>
      <c r="M1030" s="180"/>
      <c r="N1030" s="180"/>
      <c r="O1030" s="180"/>
      <c r="P1030" s="180"/>
      <c r="Q1030" s="180"/>
      <c r="R1030" s="180"/>
      <c r="S1030" s="180"/>
      <c r="T1030" s="180"/>
      <c r="U1030" s="180"/>
      <c r="V1030" s="180"/>
      <c r="W1030" s="180"/>
      <c r="X1030" s="180"/>
      <c r="Y1030" s="180"/>
      <c r="Z1030" s="180"/>
      <c r="AA1030" s="180"/>
    </row>
    <row r="1031">
      <c r="A1031" s="223" t="s">
        <v>3228</v>
      </c>
      <c r="B1031" s="223" t="s">
        <v>3229</v>
      </c>
      <c r="C1031" s="224">
        <v>2.35</v>
      </c>
      <c r="D1031" s="224">
        <v>7.71</v>
      </c>
      <c r="E1031" s="225">
        <v>15.42</v>
      </c>
      <c r="F1031" s="226" t="s">
        <v>105</v>
      </c>
      <c r="G1031" s="227">
        <v>12.0</v>
      </c>
      <c r="H1031" s="226" t="s">
        <v>111</v>
      </c>
      <c r="I1031" s="227">
        <v>78.0</v>
      </c>
      <c r="J1031" s="226" t="s">
        <v>112</v>
      </c>
      <c r="K1031" s="227">
        <v>44.0</v>
      </c>
      <c r="L1031" s="180"/>
      <c r="M1031" s="180"/>
      <c r="N1031" s="180"/>
      <c r="O1031" s="180"/>
      <c r="P1031" s="180"/>
      <c r="Q1031" s="180"/>
      <c r="R1031" s="180"/>
      <c r="S1031" s="180"/>
      <c r="T1031" s="180"/>
      <c r="U1031" s="180"/>
      <c r="V1031" s="180"/>
      <c r="W1031" s="180"/>
      <c r="X1031" s="180"/>
      <c r="Y1031" s="180"/>
      <c r="Z1031" s="180"/>
      <c r="AA1031" s="180"/>
    </row>
    <row r="1032">
      <c r="A1032" s="223" t="s">
        <v>3231</v>
      </c>
      <c r="B1032" s="223" t="s">
        <v>3199</v>
      </c>
      <c r="C1032" s="224">
        <v>0.84</v>
      </c>
      <c r="D1032" s="224">
        <v>2.76</v>
      </c>
      <c r="E1032" s="225">
        <v>5.51</v>
      </c>
      <c r="F1032" s="226" t="s">
        <v>105</v>
      </c>
      <c r="G1032" s="227">
        <v>37.0</v>
      </c>
      <c r="H1032" s="226" t="s">
        <v>111</v>
      </c>
      <c r="I1032" s="227">
        <v>20.0</v>
      </c>
      <c r="J1032" s="226" t="s">
        <v>112</v>
      </c>
      <c r="K1032" s="227">
        <v>45.0</v>
      </c>
      <c r="L1032" s="180"/>
      <c r="M1032" s="180"/>
      <c r="N1032" s="180"/>
      <c r="O1032" s="180"/>
      <c r="P1032" s="180"/>
      <c r="Q1032" s="180"/>
      <c r="R1032" s="180"/>
      <c r="S1032" s="180"/>
      <c r="T1032" s="180"/>
      <c r="U1032" s="180"/>
      <c r="V1032" s="180"/>
      <c r="W1032" s="180"/>
      <c r="X1032" s="180"/>
      <c r="Y1032" s="180"/>
      <c r="Z1032" s="180"/>
      <c r="AA1032" s="180"/>
    </row>
    <row r="1033">
      <c r="A1033" s="223" t="s">
        <v>3233</v>
      </c>
      <c r="B1033" s="223" t="s">
        <v>3234</v>
      </c>
      <c r="C1033" s="224">
        <v>1.85</v>
      </c>
      <c r="D1033" s="224">
        <v>6.07</v>
      </c>
      <c r="E1033" s="225">
        <v>12.14</v>
      </c>
      <c r="F1033" s="226" t="s">
        <v>105</v>
      </c>
      <c r="G1033" s="227">
        <v>21.0</v>
      </c>
      <c r="H1033" s="226" t="s">
        <v>111</v>
      </c>
      <c r="I1033" s="227">
        <v>58.0</v>
      </c>
      <c r="J1033" s="226" t="s">
        <v>112</v>
      </c>
      <c r="K1033" s="227">
        <v>43.0</v>
      </c>
      <c r="L1033" s="180"/>
      <c r="M1033" s="180"/>
      <c r="N1033" s="180"/>
      <c r="O1033" s="180"/>
      <c r="P1033" s="180"/>
      <c r="Q1033" s="180"/>
      <c r="R1033" s="180"/>
      <c r="S1033" s="180"/>
      <c r="T1033" s="180"/>
      <c r="U1033" s="180"/>
      <c r="V1033" s="180"/>
      <c r="W1033" s="180"/>
      <c r="X1033" s="180"/>
      <c r="Y1033" s="180"/>
      <c r="Z1033" s="180"/>
      <c r="AA1033" s="180"/>
    </row>
    <row r="1034">
      <c r="A1034" s="223" t="s">
        <v>3236</v>
      </c>
      <c r="B1034" s="223" t="s">
        <v>3237</v>
      </c>
      <c r="C1034" s="224">
        <v>0.88</v>
      </c>
      <c r="D1034" s="224">
        <v>2.89</v>
      </c>
      <c r="E1034" s="225">
        <v>5.77</v>
      </c>
      <c r="F1034" s="226" t="s">
        <v>105</v>
      </c>
      <c r="G1034" s="227">
        <v>9.0</v>
      </c>
      <c r="H1034" s="226" t="s">
        <v>111</v>
      </c>
      <c r="I1034" s="227">
        <v>50.0</v>
      </c>
      <c r="J1034" s="226" t="s">
        <v>112</v>
      </c>
      <c r="K1034" s="227">
        <v>18.0</v>
      </c>
      <c r="L1034" s="180"/>
      <c r="M1034" s="180"/>
      <c r="N1034" s="180"/>
      <c r="O1034" s="180"/>
      <c r="P1034" s="180"/>
      <c r="Q1034" s="180"/>
      <c r="R1034" s="180"/>
      <c r="S1034" s="180"/>
      <c r="T1034" s="180"/>
      <c r="U1034" s="180"/>
      <c r="V1034" s="180"/>
      <c r="W1034" s="180"/>
      <c r="X1034" s="180"/>
      <c r="Y1034" s="180"/>
      <c r="Z1034" s="180"/>
      <c r="AA1034" s="180"/>
    </row>
    <row r="1035">
      <c r="A1035" s="223" t="s">
        <v>3239</v>
      </c>
      <c r="B1035" s="223" t="s">
        <v>3210</v>
      </c>
      <c r="C1035" s="224">
        <v>1.45</v>
      </c>
      <c r="D1035" s="224">
        <v>4.76</v>
      </c>
      <c r="E1035" s="225">
        <v>9.51</v>
      </c>
      <c r="F1035" s="226" t="s">
        <v>105</v>
      </c>
      <c r="G1035" s="227">
        <v>25.0</v>
      </c>
      <c r="H1035" s="226" t="s">
        <v>111</v>
      </c>
      <c r="I1035" s="227">
        <v>56.0</v>
      </c>
      <c r="J1035" s="226" t="s">
        <v>112</v>
      </c>
      <c r="K1035" s="227">
        <v>35.0</v>
      </c>
      <c r="L1035" s="180"/>
      <c r="M1035" s="180"/>
      <c r="N1035" s="180"/>
      <c r="O1035" s="180"/>
      <c r="P1035" s="180"/>
      <c r="Q1035" s="180"/>
      <c r="R1035" s="180"/>
      <c r="S1035" s="180"/>
      <c r="T1035" s="180"/>
      <c r="U1035" s="180"/>
      <c r="V1035" s="180"/>
      <c r="W1035" s="180"/>
      <c r="X1035" s="180"/>
      <c r="Y1035" s="180"/>
      <c r="Z1035" s="180"/>
      <c r="AA1035" s="180"/>
    </row>
    <row r="1036">
      <c r="A1036" s="223" t="s">
        <v>3241</v>
      </c>
      <c r="B1036" s="223" t="s">
        <v>3210</v>
      </c>
      <c r="C1036" s="224">
        <v>1.06</v>
      </c>
      <c r="D1036" s="224">
        <v>3.48</v>
      </c>
      <c r="E1036" s="225">
        <v>6.96</v>
      </c>
      <c r="F1036" s="226" t="s">
        <v>105</v>
      </c>
      <c r="G1036" s="227">
        <v>12.0</v>
      </c>
      <c r="H1036" s="226" t="s">
        <v>111</v>
      </c>
      <c r="I1036" s="227">
        <v>55.0</v>
      </c>
      <c r="J1036" s="226" t="s">
        <v>112</v>
      </c>
      <c r="K1036" s="227">
        <v>21.0</v>
      </c>
      <c r="L1036" s="180"/>
      <c r="M1036" s="180"/>
      <c r="N1036" s="180"/>
      <c r="O1036" s="180"/>
      <c r="P1036" s="180"/>
      <c r="Q1036" s="180"/>
      <c r="R1036" s="180"/>
      <c r="S1036" s="180"/>
      <c r="T1036" s="180"/>
      <c r="U1036" s="180"/>
      <c r="V1036" s="180"/>
      <c r="W1036" s="180"/>
      <c r="X1036" s="180"/>
      <c r="Y1036" s="180"/>
      <c r="Z1036" s="180"/>
      <c r="AA1036" s="180"/>
    </row>
    <row r="1037">
      <c r="A1037" s="223" t="s">
        <v>3243</v>
      </c>
      <c r="B1037" s="223" t="s">
        <v>3244</v>
      </c>
      <c r="C1037" s="224">
        <v>1.48</v>
      </c>
      <c r="D1037" s="224">
        <v>4.86</v>
      </c>
      <c r="E1037" s="225">
        <v>9.71</v>
      </c>
      <c r="F1037" s="226" t="s">
        <v>105</v>
      </c>
      <c r="G1037" s="227">
        <v>16.0</v>
      </c>
      <c r="H1037" s="226" t="s">
        <v>111</v>
      </c>
      <c r="I1037" s="227">
        <v>49.0</v>
      </c>
      <c r="J1037" s="226" t="s">
        <v>112</v>
      </c>
      <c r="K1037" s="227">
        <v>40.0</v>
      </c>
      <c r="L1037" s="180"/>
      <c r="M1037" s="180"/>
      <c r="N1037" s="180"/>
      <c r="O1037" s="180"/>
      <c r="P1037" s="180"/>
      <c r="Q1037" s="180"/>
      <c r="R1037" s="180"/>
      <c r="S1037" s="180"/>
      <c r="T1037" s="180"/>
      <c r="U1037" s="180"/>
      <c r="V1037" s="180"/>
      <c r="W1037" s="180"/>
      <c r="X1037" s="180"/>
      <c r="Y1037" s="180"/>
      <c r="Z1037" s="180"/>
      <c r="AA1037" s="180"/>
    </row>
    <row r="1038">
      <c r="A1038" s="223" t="s">
        <v>3246</v>
      </c>
      <c r="B1038" s="223" t="s">
        <v>3247</v>
      </c>
      <c r="C1038" s="224">
        <v>0.34</v>
      </c>
      <c r="D1038" s="224">
        <v>1.12</v>
      </c>
      <c r="E1038" s="225">
        <v>2.23</v>
      </c>
      <c r="F1038" s="226" t="s">
        <v>105</v>
      </c>
      <c r="G1038" s="227">
        <v>8.0</v>
      </c>
      <c r="H1038" s="226" t="s">
        <v>111</v>
      </c>
      <c r="I1038" s="227">
        <v>19.0</v>
      </c>
      <c r="J1038" s="226" t="s">
        <v>112</v>
      </c>
      <c r="K1038" s="227">
        <v>15.0</v>
      </c>
      <c r="L1038" s="180"/>
      <c r="M1038" s="180"/>
      <c r="N1038" s="180"/>
      <c r="O1038" s="180"/>
      <c r="P1038" s="180"/>
      <c r="Q1038" s="180"/>
      <c r="R1038" s="180"/>
      <c r="S1038" s="180"/>
      <c r="T1038" s="180"/>
      <c r="U1038" s="180"/>
      <c r="V1038" s="180"/>
      <c r="W1038" s="180"/>
      <c r="X1038" s="180"/>
      <c r="Y1038" s="180"/>
      <c r="Z1038" s="180"/>
      <c r="AA1038" s="180"/>
    </row>
    <row r="1039">
      <c r="A1039" s="223" t="s">
        <v>3249</v>
      </c>
      <c r="B1039" s="223" t="s">
        <v>3250</v>
      </c>
      <c r="C1039" s="224">
        <v>1.0</v>
      </c>
      <c r="D1039" s="224">
        <v>3.28</v>
      </c>
      <c r="E1039" s="225">
        <v>6.56</v>
      </c>
      <c r="F1039" s="226" t="s">
        <v>105</v>
      </c>
      <c r="G1039" s="227">
        <v>13.0</v>
      </c>
      <c r="H1039" s="226" t="s">
        <v>111</v>
      </c>
      <c r="I1039" s="227">
        <v>49.0</v>
      </c>
      <c r="J1039" s="226" t="s">
        <v>112</v>
      </c>
      <c r="K1039" s="227">
        <v>23.0</v>
      </c>
      <c r="L1039" s="180"/>
      <c r="M1039" s="180"/>
      <c r="N1039" s="180"/>
      <c r="O1039" s="180"/>
      <c r="P1039" s="180"/>
      <c r="Q1039" s="180"/>
      <c r="R1039" s="180"/>
      <c r="S1039" s="180"/>
      <c r="T1039" s="180"/>
      <c r="U1039" s="180"/>
      <c r="V1039" s="180"/>
      <c r="W1039" s="180"/>
      <c r="X1039" s="180"/>
      <c r="Y1039" s="180"/>
      <c r="Z1039" s="180"/>
      <c r="AA1039" s="180"/>
    </row>
    <row r="1040">
      <c r="A1040" s="223" t="s">
        <v>3252</v>
      </c>
      <c r="B1040" s="223" t="s">
        <v>3253</v>
      </c>
      <c r="C1040" s="224">
        <v>1.18</v>
      </c>
      <c r="D1040" s="224">
        <v>3.87</v>
      </c>
      <c r="E1040" s="225">
        <v>7.74</v>
      </c>
      <c r="F1040" s="226" t="s">
        <v>105</v>
      </c>
      <c r="G1040" s="227">
        <v>12.0</v>
      </c>
      <c r="H1040" s="226" t="s">
        <v>111</v>
      </c>
      <c r="I1040" s="227">
        <v>68.0</v>
      </c>
      <c r="J1040" s="226" t="s">
        <v>112</v>
      </c>
      <c r="K1040" s="227">
        <v>20.0</v>
      </c>
      <c r="L1040" s="180"/>
      <c r="M1040" s="180"/>
      <c r="N1040" s="180"/>
      <c r="O1040" s="180"/>
      <c r="P1040" s="180"/>
      <c r="Q1040" s="180"/>
      <c r="R1040" s="180"/>
      <c r="S1040" s="180"/>
      <c r="T1040" s="180"/>
      <c r="U1040" s="180"/>
      <c r="V1040" s="180"/>
      <c r="W1040" s="180"/>
      <c r="X1040" s="180"/>
      <c r="Y1040" s="180"/>
      <c r="Z1040" s="180"/>
      <c r="AA1040" s="180"/>
    </row>
    <row r="1041">
      <c r="A1041" s="223" t="s">
        <v>3256</v>
      </c>
      <c r="B1041" s="223" t="s">
        <v>3253</v>
      </c>
      <c r="C1041" s="224">
        <v>2.3</v>
      </c>
      <c r="D1041" s="224">
        <v>7.55</v>
      </c>
      <c r="E1041" s="225">
        <v>15.09</v>
      </c>
      <c r="F1041" s="226" t="s">
        <v>105</v>
      </c>
      <c r="G1041" s="227">
        <v>22.0</v>
      </c>
      <c r="H1041" s="226" t="s">
        <v>111</v>
      </c>
      <c r="I1041" s="227">
        <v>96.0</v>
      </c>
      <c r="J1041" s="226" t="s">
        <v>112</v>
      </c>
      <c r="K1041" s="227">
        <v>31.0</v>
      </c>
      <c r="L1041" s="180"/>
      <c r="M1041" s="180"/>
      <c r="N1041" s="180"/>
      <c r="O1041" s="180"/>
      <c r="P1041" s="180"/>
      <c r="Q1041" s="180"/>
      <c r="R1041" s="180"/>
      <c r="S1041" s="180"/>
      <c r="T1041" s="180"/>
      <c r="U1041" s="180"/>
      <c r="V1041" s="180"/>
      <c r="W1041" s="180"/>
      <c r="X1041" s="180"/>
      <c r="Y1041" s="180"/>
      <c r="Z1041" s="180"/>
      <c r="AA1041" s="180"/>
    </row>
    <row r="1042">
      <c r="A1042" s="223" t="s">
        <v>3258</v>
      </c>
      <c r="B1042" s="223" t="s">
        <v>3259</v>
      </c>
      <c r="C1042" s="224">
        <v>1.05</v>
      </c>
      <c r="D1042" s="224">
        <v>3.45</v>
      </c>
      <c r="E1042" s="225">
        <v>6.89</v>
      </c>
      <c r="F1042" s="226" t="s">
        <v>105</v>
      </c>
      <c r="G1042" s="227">
        <v>47.0</v>
      </c>
      <c r="H1042" s="226" t="s">
        <v>111</v>
      </c>
      <c r="I1042" s="227">
        <v>22.0</v>
      </c>
      <c r="J1042" s="226" t="s">
        <v>112</v>
      </c>
      <c r="K1042" s="227">
        <v>53.0</v>
      </c>
      <c r="L1042" s="180"/>
      <c r="M1042" s="180"/>
      <c r="N1042" s="180"/>
      <c r="O1042" s="180"/>
      <c r="P1042" s="180"/>
      <c r="Q1042" s="180"/>
      <c r="R1042" s="180"/>
      <c r="S1042" s="180"/>
      <c r="T1042" s="180"/>
      <c r="U1042" s="180"/>
      <c r="V1042" s="180"/>
      <c r="W1042" s="180"/>
      <c r="X1042" s="180"/>
      <c r="Y1042" s="180"/>
      <c r="Z1042" s="180"/>
      <c r="AA1042" s="180"/>
    </row>
    <row r="1043">
      <c r="A1043" s="223" t="s">
        <v>3262</v>
      </c>
      <c r="B1043" s="223" t="s">
        <v>3263</v>
      </c>
      <c r="C1043" s="224">
        <v>1.52</v>
      </c>
      <c r="D1043" s="224">
        <v>4.99</v>
      </c>
      <c r="E1043" s="225">
        <v>9.97</v>
      </c>
      <c r="F1043" s="226" t="s">
        <v>105</v>
      </c>
      <c r="G1043" s="227">
        <v>14.0</v>
      </c>
      <c r="H1043" s="226" t="s">
        <v>111</v>
      </c>
      <c r="I1043" s="227">
        <v>67.0</v>
      </c>
      <c r="J1043" s="226" t="s">
        <v>112</v>
      </c>
      <c r="K1043" s="227">
        <v>30.0</v>
      </c>
      <c r="L1043" s="180"/>
      <c r="M1043" s="180"/>
      <c r="N1043" s="180"/>
      <c r="O1043" s="180"/>
      <c r="P1043" s="180"/>
      <c r="Q1043" s="180"/>
      <c r="R1043" s="180"/>
      <c r="S1043" s="180"/>
      <c r="T1043" s="180"/>
      <c r="U1043" s="180"/>
      <c r="V1043" s="180"/>
      <c r="W1043" s="180"/>
      <c r="X1043" s="180"/>
      <c r="Y1043" s="180"/>
      <c r="Z1043" s="180"/>
      <c r="AA1043" s="180"/>
    </row>
    <row r="1044">
      <c r="A1044" s="223" t="s">
        <v>3265</v>
      </c>
      <c r="B1044" s="223" t="s">
        <v>3266</v>
      </c>
      <c r="C1044" s="224">
        <v>0.92</v>
      </c>
      <c r="D1044" s="224">
        <v>3.02</v>
      </c>
      <c r="E1044" s="225">
        <v>6.04</v>
      </c>
      <c r="F1044" s="226" t="s">
        <v>105</v>
      </c>
      <c r="G1044" s="227">
        <v>27.0</v>
      </c>
      <c r="H1044" s="226" t="s">
        <v>111</v>
      </c>
      <c r="I1044" s="227">
        <v>59.0</v>
      </c>
      <c r="J1044" s="226" t="s">
        <v>112</v>
      </c>
      <c r="K1044" s="227">
        <v>15.0</v>
      </c>
      <c r="L1044" s="180"/>
      <c r="M1044" s="180"/>
      <c r="N1044" s="180"/>
      <c r="O1044" s="180"/>
      <c r="P1044" s="180"/>
      <c r="Q1044" s="180"/>
      <c r="R1044" s="180"/>
      <c r="S1044" s="180"/>
      <c r="T1044" s="180"/>
      <c r="U1044" s="180"/>
      <c r="V1044" s="180"/>
      <c r="W1044" s="180"/>
      <c r="X1044" s="180"/>
      <c r="Y1044" s="180"/>
      <c r="Z1044" s="180"/>
      <c r="AA1044" s="180"/>
    </row>
    <row r="1045">
      <c r="A1045" s="223" t="s">
        <v>3269</v>
      </c>
      <c r="B1045" s="223" t="s">
        <v>3266</v>
      </c>
      <c r="C1045" s="224">
        <v>0.68</v>
      </c>
      <c r="D1045" s="224">
        <v>2.23</v>
      </c>
      <c r="E1045" s="225">
        <v>4.46</v>
      </c>
      <c r="F1045" s="226" t="s">
        <v>105</v>
      </c>
      <c r="G1045" s="227">
        <v>20.0</v>
      </c>
      <c r="H1045" s="226" t="s">
        <v>111</v>
      </c>
      <c r="I1045" s="227">
        <v>40.0</v>
      </c>
      <c r="J1045" s="226" t="s">
        <v>112</v>
      </c>
      <c r="K1045" s="227">
        <v>15.0</v>
      </c>
      <c r="L1045" s="180"/>
      <c r="M1045" s="180"/>
      <c r="N1045" s="180"/>
      <c r="O1045" s="180"/>
      <c r="P1045" s="180"/>
      <c r="Q1045" s="180"/>
      <c r="R1045" s="180"/>
      <c r="S1045" s="180"/>
      <c r="T1045" s="180"/>
      <c r="U1045" s="180"/>
      <c r="V1045" s="180"/>
      <c r="W1045" s="180"/>
      <c r="X1045" s="180"/>
      <c r="Y1045" s="180"/>
      <c r="Z1045" s="180"/>
      <c r="AA1045" s="180"/>
    </row>
    <row r="1046">
      <c r="A1046" s="223" t="s">
        <v>3271</v>
      </c>
      <c r="B1046" s="223" t="s">
        <v>3259</v>
      </c>
      <c r="C1046" s="224">
        <v>0.32</v>
      </c>
      <c r="D1046" s="224">
        <v>1.05</v>
      </c>
      <c r="E1046" s="225">
        <v>2.1</v>
      </c>
      <c r="F1046" s="226" t="s">
        <v>105</v>
      </c>
      <c r="G1046" s="227">
        <v>10.0</v>
      </c>
      <c r="H1046" s="226" t="s">
        <v>111</v>
      </c>
      <c r="I1046" s="227">
        <v>20.0</v>
      </c>
      <c r="J1046" s="226" t="s">
        <v>112</v>
      </c>
      <c r="K1046" s="227">
        <v>10.0</v>
      </c>
      <c r="L1046" s="180"/>
      <c r="M1046" s="180"/>
      <c r="N1046" s="180"/>
      <c r="O1046" s="180"/>
      <c r="P1046" s="180"/>
      <c r="Q1046" s="180"/>
      <c r="R1046" s="180"/>
      <c r="S1046" s="180"/>
      <c r="T1046" s="180"/>
      <c r="U1046" s="180"/>
      <c r="V1046" s="180"/>
      <c r="W1046" s="180"/>
      <c r="X1046" s="180"/>
      <c r="Y1046" s="180"/>
      <c r="Z1046" s="180"/>
      <c r="AA1046" s="180"/>
    </row>
    <row r="1047">
      <c r="A1047" s="223" t="s">
        <v>3273</v>
      </c>
      <c r="B1047" s="223" t="s">
        <v>3259</v>
      </c>
      <c r="C1047" s="224">
        <v>1.85</v>
      </c>
      <c r="D1047" s="224">
        <v>6.07</v>
      </c>
      <c r="E1047" s="225">
        <v>12.14</v>
      </c>
      <c r="F1047" s="226" t="s">
        <v>105</v>
      </c>
      <c r="G1047" s="227">
        <v>20.0</v>
      </c>
      <c r="H1047" s="226" t="s">
        <v>111</v>
      </c>
      <c r="I1047" s="227">
        <v>89.0</v>
      </c>
      <c r="J1047" s="226" t="s">
        <v>112</v>
      </c>
      <c r="K1047" s="227">
        <v>27.0</v>
      </c>
      <c r="L1047" s="180"/>
      <c r="M1047" s="180"/>
      <c r="N1047" s="180"/>
      <c r="O1047" s="180"/>
      <c r="P1047" s="180"/>
      <c r="Q1047" s="180"/>
      <c r="R1047" s="180"/>
      <c r="S1047" s="180"/>
      <c r="T1047" s="180"/>
      <c r="U1047" s="180"/>
      <c r="V1047" s="180"/>
      <c r="W1047" s="180"/>
      <c r="X1047" s="180"/>
      <c r="Y1047" s="180"/>
      <c r="Z1047" s="180"/>
      <c r="AA1047" s="180"/>
    </row>
    <row r="1048">
      <c r="A1048" s="223" t="s">
        <v>3275</v>
      </c>
      <c r="B1048" s="223" t="s">
        <v>3276</v>
      </c>
      <c r="C1048" s="224">
        <v>1.3</v>
      </c>
      <c r="D1048" s="224">
        <v>4.27</v>
      </c>
      <c r="E1048" s="225">
        <v>8.53</v>
      </c>
      <c r="F1048" s="226" t="s">
        <v>105</v>
      </c>
      <c r="G1048" s="227">
        <v>62.0</v>
      </c>
      <c r="H1048" s="226" t="s">
        <v>111</v>
      </c>
      <c r="I1048" s="227">
        <v>23.0</v>
      </c>
      <c r="J1048" s="226" t="s">
        <v>112</v>
      </c>
      <c r="K1048" s="227">
        <v>70.0</v>
      </c>
      <c r="L1048" s="180"/>
      <c r="M1048" s="180"/>
      <c r="N1048" s="180"/>
      <c r="O1048" s="180"/>
      <c r="P1048" s="180"/>
      <c r="Q1048" s="180"/>
      <c r="R1048" s="180"/>
      <c r="S1048" s="180"/>
      <c r="T1048" s="180"/>
      <c r="U1048" s="180"/>
      <c r="V1048" s="180"/>
      <c r="W1048" s="180"/>
      <c r="X1048" s="180"/>
      <c r="Y1048" s="180"/>
      <c r="Z1048" s="180"/>
      <c r="AA1048" s="180"/>
    </row>
    <row r="1049">
      <c r="A1049" s="223" t="s">
        <v>3278</v>
      </c>
      <c r="B1049" s="223" t="s">
        <v>3276</v>
      </c>
      <c r="C1049" s="224">
        <v>2.2</v>
      </c>
      <c r="D1049" s="224">
        <v>7.22</v>
      </c>
      <c r="E1049" s="225">
        <v>14.44</v>
      </c>
      <c r="F1049" s="226" t="s">
        <v>105</v>
      </c>
      <c r="G1049" s="227">
        <v>80.0</v>
      </c>
      <c r="H1049" s="226" t="s">
        <v>111</v>
      </c>
      <c r="I1049" s="227">
        <v>36.0</v>
      </c>
      <c r="J1049" s="226" t="s">
        <v>112</v>
      </c>
      <c r="K1049" s="227">
        <v>89.0</v>
      </c>
      <c r="L1049" s="180"/>
      <c r="M1049" s="180"/>
      <c r="N1049" s="180"/>
      <c r="O1049" s="180"/>
      <c r="P1049" s="180"/>
      <c r="Q1049" s="180"/>
      <c r="R1049" s="180"/>
      <c r="S1049" s="180"/>
      <c r="T1049" s="180"/>
      <c r="U1049" s="180"/>
      <c r="V1049" s="180"/>
      <c r="W1049" s="180"/>
      <c r="X1049" s="180"/>
      <c r="Y1049" s="180"/>
      <c r="Z1049" s="180"/>
      <c r="AA1049" s="180"/>
    </row>
    <row r="1050">
      <c r="A1050" s="223" t="s">
        <v>3280</v>
      </c>
      <c r="B1050" s="223" t="s">
        <v>3281</v>
      </c>
      <c r="C1050" s="224">
        <v>7.6</v>
      </c>
      <c r="D1050" s="224">
        <v>24.94</v>
      </c>
      <c r="E1050" s="225">
        <v>49.87</v>
      </c>
      <c r="F1050" s="226" t="s">
        <v>105</v>
      </c>
      <c r="G1050" s="227">
        <v>19.0</v>
      </c>
      <c r="H1050" s="226" t="s">
        <v>111</v>
      </c>
      <c r="I1050" s="227">
        <v>56.0</v>
      </c>
      <c r="J1050" s="226" t="s">
        <v>112</v>
      </c>
      <c r="K1050" s="227">
        <v>28.0</v>
      </c>
      <c r="L1050" s="180"/>
      <c r="M1050" s="180"/>
      <c r="N1050" s="180"/>
      <c r="O1050" s="180"/>
      <c r="P1050" s="180"/>
      <c r="Q1050" s="180"/>
      <c r="R1050" s="180"/>
      <c r="S1050" s="180"/>
      <c r="T1050" s="180"/>
      <c r="U1050" s="180"/>
      <c r="V1050" s="180"/>
      <c r="W1050" s="180"/>
      <c r="X1050" s="180"/>
      <c r="Y1050" s="180"/>
      <c r="Z1050" s="180"/>
      <c r="AA1050" s="180"/>
    </row>
    <row r="1051">
      <c r="A1051" s="223" t="s">
        <v>3285</v>
      </c>
      <c r="B1051" s="223" t="s">
        <v>3286</v>
      </c>
      <c r="C1051" s="224">
        <v>5.5</v>
      </c>
      <c r="D1051" s="224">
        <v>18.05</v>
      </c>
      <c r="E1051" s="225">
        <v>36.09</v>
      </c>
      <c r="F1051" s="226" t="s">
        <v>105</v>
      </c>
      <c r="G1051" s="227">
        <v>9.0</v>
      </c>
      <c r="H1051" s="226" t="s">
        <v>111</v>
      </c>
      <c r="I1051" s="227">
        <v>46.0</v>
      </c>
      <c r="J1051" s="226" t="s">
        <v>112</v>
      </c>
      <c r="K1051" s="227">
        <v>23.0</v>
      </c>
      <c r="L1051" s="180"/>
      <c r="M1051" s="180"/>
      <c r="N1051" s="180"/>
      <c r="O1051" s="180"/>
      <c r="P1051" s="180"/>
      <c r="Q1051" s="180"/>
      <c r="R1051" s="180"/>
      <c r="S1051" s="180"/>
      <c r="T1051" s="180"/>
      <c r="U1051" s="180"/>
      <c r="V1051" s="180"/>
      <c r="W1051" s="180"/>
      <c r="X1051" s="180"/>
      <c r="Y1051" s="180"/>
      <c r="Z1051" s="180"/>
      <c r="AA1051" s="180"/>
    </row>
    <row r="1052">
      <c r="A1052" s="223" t="s">
        <v>3289</v>
      </c>
      <c r="B1052" s="223" t="s">
        <v>3290</v>
      </c>
      <c r="C1052" s="224">
        <v>2.8</v>
      </c>
      <c r="D1052" s="224">
        <v>9.19</v>
      </c>
      <c r="E1052" s="225">
        <v>18.37</v>
      </c>
      <c r="F1052" s="226" t="s">
        <v>105</v>
      </c>
      <c r="G1052" s="227">
        <v>26.0</v>
      </c>
      <c r="H1052" s="226" t="s">
        <v>111</v>
      </c>
      <c r="I1052" s="227">
        <v>49.0</v>
      </c>
      <c r="J1052" s="226" t="s">
        <v>112</v>
      </c>
      <c r="K1052" s="227">
        <v>40.0</v>
      </c>
      <c r="L1052" s="180"/>
      <c r="M1052" s="180"/>
      <c r="N1052" s="180"/>
      <c r="O1052" s="180"/>
      <c r="P1052" s="180"/>
      <c r="Q1052" s="180"/>
      <c r="R1052" s="180"/>
      <c r="S1052" s="180"/>
      <c r="T1052" s="180"/>
      <c r="U1052" s="180"/>
      <c r="V1052" s="180"/>
      <c r="W1052" s="180"/>
      <c r="X1052" s="180"/>
      <c r="Y1052" s="180"/>
      <c r="Z1052" s="180"/>
      <c r="AA1052" s="180"/>
    </row>
    <row r="1053">
      <c r="A1053" s="223" t="s">
        <v>3294</v>
      </c>
      <c r="B1053" s="223" t="s">
        <v>3295</v>
      </c>
      <c r="C1053" s="224">
        <v>1.9</v>
      </c>
      <c r="D1053" s="224">
        <v>6.23</v>
      </c>
      <c r="E1053" s="225">
        <v>12.47</v>
      </c>
      <c r="F1053" s="226" t="s">
        <v>105</v>
      </c>
      <c r="G1053" s="227">
        <v>12.0</v>
      </c>
      <c r="H1053" s="226" t="s">
        <v>111</v>
      </c>
      <c r="I1053" s="227">
        <v>34.0</v>
      </c>
      <c r="J1053" s="226" t="s">
        <v>112</v>
      </c>
      <c r="K1053" s="227">
        <v>47.0</v>
      </c>
      <c r="L1053" s="180"/>
      <c r="M1053" s="180"/>
      <c r="N1053" s="180"/>
      <c r="O1053" s="180"/>
      <c r="P1053" s="180"/>
      <c r="Q1053" s="180"/>
      <c r="R1053" s="180"/>
      <c r="S1053" s="180"/>
      <c r="T1053" s="180"/>
      <c r="U1053" s="180"/>
      <c r="V1053" s="180"/>
      <c r="W1053" s="180"/>
      <c r="X1053" s="180"/>
      <c r="Y1053" s="180"/>
      <c r="Z1053" s="180"/>
      <c r="AA1053" s="180"/>
    </row>
    <row r="1054">
      <c r="A1054" s="223" t="s">
        <v>3298</v>
      </c>
      <c r="B1054" s="223" t="s">
        <v>3299</v>
      </c>
      <c r="C1054" s="224">
        <v>1.9</v>
      </c>
      <c r="D1054" s="224">
        <v>6.23</v>
      </c>
      <c r="E1054" s="225">
        <v>12.47</v>
      </c>
      <c r="F1054" s="226" t="s">
        <v>105</v>
      </c>
      <c r="G1054" s="227">
        <v>37.0</v>
      </c>
      <c r="H1054" s="226" t="s">
        <v>111</v>
      </c>
      <c r="I1054" s="227">
        <v>34.0</v>
      </c>
      <c r="J1054" s="226" t="s">
        <v>112</v>
      </c>
      <c r="K1054" s="227">
        <v>47.0</v>
      </c>
      <c r="L1054" s="180"/>
      <c r="M1054" s="180"/>
      <c r="N1054" s="180"/>
      <c r="O1054" s="180"/>
      <c r="P1054" s="180"/>
      <c r="Q1054" s="180"/>
      <c r="R1054" s="180"/>
      <c r="S1054" s="180"/>
      <c r="T1054" s="180"/>
      <c r="U1054" s="180"/>
      <c r="V1054" s="180"/>
      <c r="W1054" s="180"/>
      <c r="X1054" s="180"/>
      <c r="Y1054" s="180"/>
      <c r="Z1054" s="180"/>
      <c r="AA1054" s="180"/>
    </row>
    <row r="1055">
      <c r="A1055" s="223" t="s">
        <v>3301</v>
      </c>
      <c r="B1055" s="223" t="s">
        <v>3302</v>
      </c>
      <c r="C1055" s="224">
        <v>1.9</v>
      </c>
      <c r="D1055" s="224">
        <v>6.23</v>
      </c>
      <c r="E1055" s="225">
        <v>12.47</v>
      </c>
      <c r="F1055" s="226" t="s">
        <v>105</v>
      </c>
      <c r="G1055" s="227">
        <v>37.0</v>
      </c>
      <c r="H1055" s="226" t="s">
        <v>111</v>
      </c>
      <c r="I1055" s="227">
        <v>34.0</v>
      </c>
      <c r="J1055" s="226" t="s">
        <v>112</v>
      </c>
      <c r="K1055" s="227">
        <v>47.0</v>
      </c>
      <c r="L1055" s="180"/>
      <c r="M1055" s="180"/>
      <c r="N1055" s="180"/>
      <c r="O1055" s="180"/>
      <c r="P1055" s="180"/>
      <c r="Q1055" s="180"/>
      <c r="R1055" s="180"/>
      <c r="S1055" s="180"/>
      <c r="T1055" s="180"/>
      <c r="U1055" s="180"/>
      <c r="V1055" s="180"/>
      <c r="W1055" s="180"/>
      <c r="X1055" s="180"/>
      <c r="Y1055" s="180"/>
      <c r="Z1055" s="180"/>
      <c r="AA1055" s="180"/>
    </row>
    <row r="1056">
      <c r="A1056" s="223" t="s">
        <v>3304</v>
      </c>
      <c r="B1056" s="223" t="s">
        <v>3295</v>
      </c>
      <c r="C1056" s="224">
        <v>0.92</v>
      </c>
      <c r="D1056" s="224">
        <v>3.02</v>
      </c>
      <c r="E1056" s="225">
        <v>6.04</v>
      </c>
      <c r="F1056" s="226" t="s">
        <v>105</v>
      </c>
      <c r="G1056" s="227">
        <v>20.0</v>
      </c>
      <c r="H1056" s="226" t="s">
        <v>111</v>
      </c>
      <c r="I1056" s="227">
        <v>20.0</v>
      </c>
      <c r="J1056" s="226" t="s">
        <v>112</v>
      </c>
      <c r="K1056" s="227">
        <v>25.0</v>
      </c>
      <c r="L1056" s="180"/>
      <c r="M1056" s="180"/>
      <c r="N1056" s="180"/>
      <c r="O1056" s="180"/>
      <c r="P1056" s="180"/>
      <c r="Q1056" s="180"/>
      <c r="R1056" s="180"/>
      <c r="S1056" s="180"/>
      <c r="T1056" s="180"/>
      <c r="U1056" s="180"/>
      <c r="V1056" s="180"/>
      <c r="W1056" s="180"/>
      <c r="X1056" s="180"/>
      <c r="Y1056" s="180"/>
      <c r="Z1056" s="180"/>
      <c r="AA1056" s="180"/>
    </row>
    <row r="1057">
      <c r="A1057" s="223" t="s">
        <v>3306</v>
      </c>
      <c r="B1057" s="223" t="s">
        <v>3307</v>
      </c>
      <c r="C1057" s="224">
        <v>0.92</v>
      </c>
      <c r="D1057" s="224">
        <v>3.02</v>
      </c>
      <c r="E1057" s="225">
        <v>6.04</v>
      </c>
      <c r="F1057" s="226" t="s">
        <v>105</v>
      </c>
      <c r="G1057" s="227">
        <v>20.0</v>
      </c>
      <c r="H1057" s="226" t="s">
        <v>111</v>
      </c>
      <c r="I1057" s="227">
        <v>20.0</v>
      </c>
      <c r="J1057" s="226" t="s">
        <v>112</v>
      </c>
      <c r="K1057" s="227">
        <v>25.0</v>
      </c>
      <c r="L1057" s="180"/>
      <c r="M1057" s="180"/>
      <c r="N1057" s="180"/>
      <c r="O1057" s="180"/>
      <c r="P1057" s="180"/>
      <c r="Q1057" s="180"/>
      <c r="R1057" s="180"/>
      <c r="S1057" s="180"/>
      <c r="T1057" s="180"/>
      <c r="U1057" s="180"/>
      <c r="V1057" s="180"/>
      <c r="W1057" s="180"/>
      <c r="X1057" s="180"/>
      <c r="Y1057" s="180"/>
      <c r="Z1057" s="180"/>
      <c r="AA1057" s="180"/>
    </row>
    <row r="1058">
      <c r="A1058" s="223" t="s">
        <v>3311</v>
      </c>
      <c r="B1058" s="223" t="s">
        <v>3302</v>
      </c>
      <c r="C1058" s="224">
        <v>0.92</v>
      </c>
      <c r="D1058" s="224">
        <v>3.02</v>
      </c>
      <c r="E1058" s="225">
        <v>6.04</v>
      </c>
      <c r="F1058" s="226" t="s">
        <v>105</v>
      </c>
      <c r="G1058" s="227">
        <v>20.0</v>
      </c>
      <c r="H1058" s="226" t="s">
        <v>111</v>
      </c>
      <c r="I1058" s="227">
        <v>20.0</v>
      </c>
      <c r="J1058" s="226" t="s">
        <v>112</v>
      </c>
      <c r="K1058" s="227">
        <v>25.0</v>
      </c>
      <c r="L1058" s="180"/>
      <c r="M1058" s="180"/>
      <c r="N1058" s="180"/>
      <c r="O1058" s="180"/>
      <c r="P1058" s="180"/>
      <c r="Q1058" s="180"/>
      <c r="R1058" s="180"/>
      <c r="S1058" s="180"/>
      <c r="T1058" s="180"/>
      <c r="U1058" s="180"/>
      <c r="V1058" s="180"/>
      <c r="W1058" s="180"/>
      <c r="X1058" s="180"/>
      <c r="Y1058" s="180"/>
      <c r="Z1058" s="180"/>
      <c r="AA1058" s="180"/>
    </row>
    <row r="1059">
      <c r="A1059" s="223" t="s">
        <v>3313</v>
      </c>
      <c r="B1059" s="223" t="s">
        <v>3314</v>
      </c>
      <c r="C1059" s="224">
        <v>0.92</v>
      </c>
      <c r="D1059" s="224">
        <v>3.02</v>
      </c>
      <c r="E1059" s="225">
        <v>6.04</v>
      </c>
      <c r="F1059" s="226" t="s">
        <v>105</v>
      </c>
      <c r="G1059" s="227">
        <v>20.0</v>
      </c>
      <c r="H1059" s="226" t="s">
        <v>111</v>
      </c>
      <c r="I1059" s="227">
        <v>20.0</v>
      </c>
      <c r="J1059" s="226" t="s">
        <v>112</v>
      </c>
      <c r="K1059" s="227">
        <v>25.0</v>
      </c>
      <c r="L1059" s="180"/>
      <c r="M1059" s="180"/>
      <c r="N1059" s="180"/>
      <c r="O1059" s="180"/>
      <c r="P1059" s="180"/>
      <c r="Q1059" s="180"/>
      <c r="R1059" s="180"/>
      <c r="S1059" s="180"/>
      <c r="T1059" s="180"/>
      <c r="U1059" s="180"/>
      <c r="V1059" s="180"/>
      <c r="W1059" s="180"/>
      <c r="X1059" s="180"/>
      <c r="Y1059" s="180"/>
      <c r="Z1059" s="180"/>
      <c r="AA1059" s="180"/>
    </row>
    <row r="1060">
      <c r="A1060" s="223" t="s">
        <v>3317</v>
      </c>
      <c r="B1060" s="223" t="s">
        <v>3318</v>
      </c>
      <c r="C1060" s="224">
        <v>2.8</v>
      </c>
      <c r="D1060" s="224">
        <v>9.19</v>
      </c>
      <c r="E1060" s="225">
        <v>18.37</v>
      </c>
      <c r="F1060" s="226" t="s">
        <v>105</v>
      </c>
      <c r="G1060" s="227">
        <v>37.0</v>
      </c>
      <c r="H1060" s="226" t="s">
        <v>111</v>
      </c>
      <c r="I1060" s="227">
        <v>34.0</v>
      </c>
      <c r="J1060" s="226" t="s">
        <v>112</v>
      </c>
      <c r="K1060" s="227">
        <v>46.0</v>
      </c>
      <c r="L1060" s="180"/>
      <c r="M1060" s="180"/>
      <c r="N1060" s="180"/>
      <c r="O1060" s="180"/>
      <c r="P1060" s="180"/>
      <c r="Q1060" s="180"/>
      <c r="R1060" s="180"/>
      <c r="S1060" s="180"/>
      <c r="T1060" s="180"/>
      <c r="U1060" s="180"/>
      <c r="V1060" s="180"/>
      <c r="W1060" s="180"/>
      <c r="X1060" s="180"/>
      <c r="Y1060" s="180"/>
      <c r="Z1060" s="180"/>
      <c r="AA1060" s="180"/>
    </row>
    <row r="1061">
      <c r="A1061" s="223" t="s">
        <v>3320</v>
      </c>
      <c r="B1061" s="223" t="s">
        <v>3318</v>
      </c>
      <c r="C1061" s="224">
        <v>1.05</v>
      </c>
      <c r="D1061" s="224">
        <v>3.45</v>
      </c>
      <c r="E1061" s="225">
        <v>6.89</v>
      </c>
      <c r="F1061" s="226" t="s">
        <v>105</v>
      </c>
      <c r="G1061" s="227">
        <v>19.0</v>
      </c>
      <c r="H1061" s="226" t="s">
        <v>111</v>
      </c>
      <c r="I1061" s="227">
        <v>20.0</v>
      </c>
      <c r="J1061" s="226" t="s">
        <v>112</v>
      </c>
      <c r="K1061" s="227">
        <v>25.0</v>
      </c>
      <c r="L1061" s="180"/>
      <c r="M1061" s="180"/>
      <c r="N1061" s="180"/>
      <c r="O1061" s="180"/>
      <c r="P1061" s="180"/>
      <c r="Q1061" s="180"/>
      <c r="R1061" s="180"/>
      <c r="S1061" s="180"/>
      <c r="T1061" s="180"/>
      <c r="U1061" s="180"/>
      <c r="V1061" s="180"/>
      <c r="W1061" s="180"/>
      <c r="X1061" s="180"/>
      <c r="Y1061" s="180"/>
      <c r="Z1061" s="180"/>
      <c r="AA1061" s="180"/>
    </row>
    <row r="1062">
      <c r="A1062" s="223" t="s">
        <v>3322</v>
      </c>
      <c r="B1062" s="223" t="s">
        <v>3323</v>
      </c>
      <c r="C1062" s="224">
        <v>1.35</v>
      </c>
      <c r="D1062" s="224">
        <v>4.43</v>
      </c>
      <c r="E1062" s="225">
        <v>8.86</v>
      </c>
      <c r="F1062" s="226" t="s">
        <v>105</v>
      </c>
      <c r="G1062" s="227">
        <v>40.0</v>
      </c>
      <c r="H1062" s="226" t="s">
        <v>111</v>
      </c>
      <c r="I1062" s="227">
        <v>35.0</v>
      </c>
      <c r="J1062" s="226" t="s">
        <v>112</v>
      </c>
      <c r="K1062" s="227">
        <v>47.0</v>
      </c>
      <c r="L1062" s="180"/>
      <c r="M1062" s="180"/>
      <c r="N1062" s="180"/>
      <c r="O1062" s="180"/>
      <c r="P1062" s="180"/>
      <c r="Q1062" s="180"/>
      <c r="R1062" s="180"/>
      <c r="S1062" s="180"/>
      <c r="T1062" s="180"/>
      <c r="U1062" s="180"/>
      <c r="V1062" s="180"/>
      <c r="W1062" s="180"/>
      <c r="X1062" s="180"/>
      <c r="Y1062" s="180"/>
      <c r="Z1062" s="180"/>
      <c r="AA1062" s="180"/>
    </row>
    <row r="1063">
      <c r="A1063" s="223" t="s">
        <v>3325</v>
      </c>
      <c r="B1063" s="223" t="s">
        <v>3323</v>
      </c>
      <c r="C1063" s="224">
        <v>0.78</v>
      </c>
      <c r="D1063" s="224">
        <v>2.56</v>
      </c>
      <c r="E1063" s="225">
        <v>5.12</v>
      </c>
      <c r="F1063" s="226" t="s">
        <v>105</v>
      </c>
      <c r="G1063" s="227">
        <v>20.0</v>
      </c>
      <c r="H1063" s="226" t="s">
        <v>111</v>
      </c>
      <c r="I1063" s="227">
        <v>20.0</v>
      </c>
      <c r="J1063" s="226" t="s">
        <v>112</v>
      </c>
      <c r="K1063" s="227">
        <v>25.0</v>
      </c>
      <c r="L1063" s="180"/>
      <c r="M1063" s="180"/>
      <c r="N1063" s="180"/>
      <c r="O1063" s="180"/>
      <c r="P1063" s="180"/>
      <c r="Q1063" s="180"/>
      <c r="R1063" s="180"/>
      <c r="S1063" s="180"/>
      <c r="T1063" s="180"/>
      <c r="U1063" s="180"/>
      <c r="V1063" s="180"/>
      <c r="W1063" s="180"/>
      <c r="X1063" s="180"/>
      <c r="Y1063" s="180"/>
      <c r="Z1063" s="180"/>
      <c r="AA1063" s="180"/>
    </row>
    <row r="1064">
      <c r="A1064" s="223" t="s">
        <v>3327</v>
      </c>
      <c r="B1064" s="223" t="s">
        <v>3328</v>
      </c>
      <c r="C1064" s="224">
        <v>0.78</v>
      </c>
      <c r="D1064" s="224">
        <v>2.56</v>
      </c>
      <c r="E1064" s="225">
        <v>5.12</v>
      </c>
      <c r="F1064" s="226" t="s">
        <v>105</v>
      </c>
      <c r="G1064" s="227">
        <v>0.0</v>
      </c>
      <c r="H1064" s="226" t="s">
        <v>111</v>
      </c>
      <c r="I1064" s="227">
        <v>30.0</v>
      </c>
      <c r="J1064" s="226" t="s">
        <v>112</v>
      </c>
      <c r="K1064" s="227">
        <v>7.0</v>
      </c>
      <c r="L1064" s="180"/>
      <c r="M1064" s="180"/>
      <c r="N1064" s="180"/>
      <c r="O1064" s="180"/>
      <c r="P1064" s="180"/>
      <c r="Q1064" s="180"/>
      <c r="R1064" s="180"/>
      <c r="S1064" s="180"/>
      <c r="T1064" s="180"/>
      <c r="U1064" s="180"/>
      <c r="V1064" s="180"/>
      <c r="W1064" s="180"/>
      <c r="X1064" s="180"/>
      <c r="Y1064" s="180"/>
      <c r="Z1064" s="180"/>
      <c r="AA1064" s="180"/>
    </row>
    <row r="1065">
      <c r="A1065" s="223" t="s">
        <v>3330</v>
      </c>
      <c r="B1065" s="223" t="s">
        <v>3328</v>
      </c>
      <c r="C1065" s="224">
        <v>0.53</v>
      </c>
      <c r="D1065" s="224">
        <v>1.74</v>
      </c>
      <c r="E1065" s="225">
        <v>3.48</v>
      </c>
      <c r="F1065" s="226" t="s">
        <v>105</v>
      </c>
      <c r="G1065" s="227">
        <v>0.0</v>
      </c>
      <c r="H1065" s="226" t="s">
        <v>111</v>
      </c>
      <c r="I1065" s="227">
        <v>5.0</v>
      </c>
      <c r="J1065" s="226" t="s">
        <v>112</v>
      </c>
      <c r="K1065" s="227">
        <v>5.0</v>
      </c>
      <c r="L1065" s="180"/>
      <c r="M1065" s="180"/>
      <c r="N1065" s="180"/>
      <c r="O1065" s="180"/>
      <c r="P1065" s="180"/>
      <c r="Q1065" s="180"/>
      <c r="R1065" s="180"/>
      <c r="S1065" s="180"/>
      <c r="T1065" s="180"/>
      <c r="U1065" s="180"/>
      <c r="V1065" s="180"/>
      <c r="W1065" s="180"/>
      <c r="X1065" s="180"/>
      <c r="Y1065" s="180"/>
      <c r="Z1065" s="180"/>
      <c r="AA1065" s="180"/>
    </row>
    <row r="1066">
      <c r="A1066" s="223" t="s">
        <v>3333</v>
      </c>
      <c r="B1066" s="223" t="s">
        <v>3334</v>
      </c>
      <c r="C1066" s="224">
        <v>0.78</v>
      </c>
      <c r="D1066" s="224">
        <v>2.56</v>
      </c>
      <c r="E1066" s="225">
        <v>5.12</v>
      </c>
      <c r="F1066" s="226" t="s">
        <v>105</v>
      </c>
      <c r="G1066" s="227">
        <v>0.0</v>
      </c>
      <c r="H1066" s="226" t="s">
        <v>111</v>
      </c>
      <c r="I1066" s="227">
        <v>62.0</v>
      </c>
      <c r="J1066" s="226" t="s">
        <v>112</v>
      </c>
      <c r="K1066" s="227">
        <v>7.0</v>
      </c>
      <c r="L1066" s="180"/>
      <c r="M1066" s="180"/>
      <c r="N1066" s="180"/>
      <c r="O1066" s="180"/>
      <c r="P1066" s="180"/>
      <c r="Q1066" s="180"/>
      <c r="R1066" s="180"/>
      <c r="S1066" s="180"/>
      <c r="T1066" s="180"/>
      <c r="U1066" s="180"/>
      <c r="V1066" s="180"/>
      <c r="W1066" s="180"/>
      <c r="X1066" s="180"/>
      <c r="Y1066" s="180"/>
      <c r="Z1066" s="180"/>
      <c r="AA1066" s="180"/>
    </row>
    <row r="1067">
      <c r="A1067" s="223" t="s">
        <v>3336</v>
      </c>
      <c r="B1067" s="223" t="s">
        <v>3334</v>
      </c>
      <c r="C1067" s="224">
        <v>0.53</v>
      </c>
      <c r="D1067" s="224">
        <v>1.74</v>
      </c>
      <c r="E1067" s="225">
        <v>3.48</v>
      </c>
      <c r="F1067" s="226" t="s">
        <v>105</v>
      </c>
      <c r="G1067" s="227">
        <v>0.0</v>
      </c>
      <c r="H1067" s="226" t="s">
        <v>111</v>
      </c>
      <c r="I1067" s="227">
        <v>5.0</v>
      </c>
      <c r="J1067" s="226" t="s">
        <v>112</v>
      </c>
      <c r="K1067" s="227">
        <v>9.0</v>
      </c>
      <c r="L1067" s="180"/>
      <c r="M1067" s="180"/>
      <c r="N1067" s="180"/>
      <c r="O1067" s="180"/>
      <c r="P1067" s="180"/>
      <c r="Q1067" s="180"/>
      <c r="R1067" s="180"/>
      <c r="S1067" s="180"/>
      <c r="T1067" s="180"/>
      <c r="U1067" s="180"/>
      <c r="V1067" s="180"/>
      <c r="W1067" s="180"/>
      <c r="X1067" s="180"/>
      <c r="Y1067" s="180"/>
      <c r="Z1067" s="180"/>
      <c r="AA1067" s="180"/>
    </row>
    <row r="1068">
      <c r="A1068" s="223" t="s">
        <v>3338</v>
      </c>
      <c r="B1068" s="223" t="s">
        <v>3339</v>
      </c>
      <c r="C1068" s="224">
        <v>0.53</v>
      </c>
      <c r="D1068" s="224">
        <v>1.74</v>
      </c>
      <c r="E1068" s="225">
        <v>3.48</v>
      </c>
      <c r="F1068" s="226" t="s">
        <v>105</v>
      </c>
      <c r="G1068" s="227">
        <v>0.0</v>
      </c>
      <c r="H1068" s="226" t="s">
        <v>111</v>
      </c>
      <c r="I1068" s="227">
        <v>20.0</v>
      </c>
      <c r="J1068" s="226" t="s">
        <v>112</v>
      </c>
      <c r="K1068" s="227">
        <v>5.0</v>
      </c>
      <c r="L1068" s="180"/>
      <c r="M1068" s="180"/>
      <c r="N1068" s="180"/>
      <c r="O1068" s="180"/>
      <c r="P1068" s="180"/>
      <c r="Q1068" s="180"/>
      <c r="R1068" s="180"/>
      <c r="S1068" s="180"/>
      <c r="T1068" s="180"/>
      <c r="U1068" s="180"/>
      <c r="V1068" s="180"/>
      <c r="W1068" s="180"/>
      <c r="X1068" s="180"/>
      <c r="Y1068" s="180"/>
      <c r="Z1068" s="180"/>
      <c r="AA1068" s="180"/>
    </row>
    <row r="1069">
      <c r="A1069" s="223" t="s">
        <v>3341</v>
      </c>
      <c r="B1069" s="223" t="s">
        <v>3342</v>
      </c>
      <c r="C1069" s="224">
        <v>0.46</v>
      </c>
      <c r="D1069" s="224">
        <v>1.51</v>
      </c>
      <c r="E1069" s="225">
        <v>3.02</v>
      </c>
      <c r="F1069" s="226" t="s">
        <v>105</v>
      </c>
      <c r="G1069" s="227">
        <v>0.0</v>
      </c>
      <c r="H1069" s="226" t="s">
        <v>111</v>
      </c>
      <c r="I1069" s="227">
        <v>20.0</v>
      </c>
      <c r="J1069" s="226" t="s">
        <v>112</v>
      </c>
      <c r="K1069" s="227">
        <v>5.0</v>
      </c>
      <c r="L1069" s="180"/>
      <c r="M1069" s="180"/>
      <c r="N1069" s="180"/>
      <c r="O1069" s="180"/>
      <c r="P1069" s="180"/>
      <c r="Q1069" s="180"/>
      <c r="R1069" s="180"/>
      <c r="S1069" s="180"/>
      <c r="T1069" s="180"/>
      <c r="U1069" s="180"/>
      <c r="V1069" s="180"/>
      <c r="W1069" s="180"/>
      <c r="X1069" s="180"/>
      <c r="Y1069" s="180"/>
      <c r="Z1069" s="180"/>
      <c r="AA1069" s="180"/>
    </row>
    <row r="1070">
      <c r="A1070" s="223" t="s">
        <v>3345</v>
      </c>
      <c r="B1070" s="223" t="s">
        <v>3346</v>
      </c>
      <c r="C1070" s="224">
        <v>0.55</v>
      </c>
      <c r="D1070" s="224">
        <v>1.8</v>
      </c>
      <c r="E1070" s="225">
        <v>3.61</v>
      </c>
      <c r="F1070" s="226" t="s">
        <v>105</v>
      </c>
      <c r="G1070" s="227">
        <v>0.0</v>
      </c>
      <c r="H1070" s="226" t="s">
        <v>111</v>
      </c>
      <c r="I1070" s="227">
        <v>30.0</v>
      </c>
      <c r="J1070" s="226" t="s">
        <v>112</v>
      </c>
      <c r="K1070" s="227">
        <v>7.0</v>
      </c>
      <c r="L1070" s="180"/>
      <c r="M1070" s="180"/>
      <c r="N1070" s="180"/>
      <c r="O1070" s="180"/>
      <c r="P1070" s="180"/>
      <c r="Q1070" s="180"/>
      <c r="R1070" s="180"/>
      <c r="S1070" s="180"/>
      <c r="T1070" s="180"/>
      <c r="U1070" s="180"/>
      <c r="V1070" s="180"/>
      <c r="W1070" s="180"/>
      <c r="X1070" s="180"/>
      <c r="Y1070" s="180"/>
      <c r="Z1070" s="180"/>
      <c r="AA1070" s="180"/>
    </row>
    <row r="1071">
      <c r="A1071" s="223" t="s">
        <v>3349</v>
      </c>
      <c r="B1071" s="223" t="s">
        <v>3346</v>
      </c>
      <c r="C1071" s="224">
        <v>0.35</v>
      </c>
      <c r="D1071" s="224">
        <v>1.15</v>
      </c>
      <c r="E1071" s="225">
        <v>2.3</v>
      </c>
      <c r="F1071" s="226" t="s">
        <v>105</v>
      </c>
      <c r="G1071" s="227">
        <v>0.0</v>
      </c>
      <c r="H1071" s="226" t="s">
        <v>111</v>
      </c>
      <c r="I1071" s="227">
        <v>9.0</v>
      </c>
      <c r="J1071" s="226" t="s">
        <v>112</v>
      </c>
      <c r="K1071" s="227">
        <v>5.0</v>
      </c>
      <c r="L1071" s="180"/>
      <c r="M1071" s="180"/>
      <c r="N1071" s="180"/>
      <c r="O1071" s="180"/>
      <c r="P1071" s="180"/>
      <c r="Q1071" s="180"/>
      <c r="R1071" s="180"/>
      <c r="S1071" s="180"/>
      <c r="T1071" s="180"/>
      <c r="U1071" s="180"/>
      <c r="V1071" s="180"/>
      <c r="W1071" s="180"/>
      <c r="X1071" s="180"/>
      <c r="Y1071" s="180"/>
      <c r="Z1071" s="180"/>
      <c r="AA1071" s="180"/>
    </row>
    <row r="1072">
      <c r="A1072" s="223" t="s">
        <v>3351</v>
      </c>
      <c r="B1072" s="223" t="s">
        <v>3352</v>
      </c>
      <c r="C1072" s="224">
        <v>0.78</v>
      </c>
      <c r="D1072" s="224">
        <v>2.56</v>
      </c>
      <c r="E1072" s="225">
        <v>5.12</v>
      </c>
      <c r="F1072" s="226" t="s">
        <v>105</v>
      </c>
      <c r="G1072" s="227">
        <v>0.0</v>
      </c>
      <c r="H1072" s="226" t="s">
        <v>111</v>
      </c>
      <c r="I1072" s="227">
        <v>30.0</v>
      </c>
      <c r="J1072" s="226" t="s">
        <v>112</v>
      </c>
      <c r="K1072" s="227">
        <v>7.0</v>
      </c>
      <c r="L1072" s="180"/>
      <c r="M1072" s="180"/>
      <c r="N1072" s="180"/>
      <c r="O1072" s="180"/>
      <c r="P1072" s="180"/>
      <c r="Q1072" s="180"/>
      <c r="R1072" s="180"/>
      <c r="S1072" s="180"/>
      <c r="T1072" s="180"/>
      <c r="U1072" s="180"/>
      <c r="V1072" s="180"/>
      <c r="W1072" s="180"/>
      <c r="X1072" s="180"/>
      <c r="Y1072" s="180"/>
      <c r="Z1072" s="180"/>
      <c r="AA1072" s="180"/>
    </row>
    <row r="1073">
      <c r="A1073" s="223" t="s">
        <v>3354</v>
      </c>
      <c r="B1073" s="223" t="s">
        <v>3352</v>
      </c>
      <c r="C1073" s="224">
        <v>0.5</v>
      </c>
      <c r="D1073" s="224">
        <v>1.64</v>
      </c>
      <c r="E1073" s="225">
        <v>3.28</v>
      </c>
      <c r="F1073" s="226" t="s">
        <v>105</v>
      </c>
      <c r="G1073" s="227">
        <v>0.0</v>
      </c>
      <c r="H1073" s="226" t="s">
        <v>111</v>
      </c>
      <c r="I1073" s="227">
        <v>9.0</v>
      </c>
      <c r="J1073" s="226" t="s">
        <v>112</v>
      </c>
      <c r="K1073" s="227">
        <v>5.0</v>
      </c>
      <c r="L1073" s="180"/>
      <c r="M1073" s="180"/>
      <c r="N1073" s="180"/>
      <c r="O1073" s="180"/>
      <c r="P1073" s="180"/>
      <c r="Q1073" s="180"/>
      <c r="R1073" s="180"/>
      <c r="S1073" s="180"/>
      <c r="T1073" s="180"/>
      <c r="U1073" s="180"/>
      <c r="V1073" s="180"/>
      <c r="W1073" s="180"/>
      <c r="X1073" s="180"/>
      <c r="Y1073" s="180"/>
      <c r="Z1073" s="180"/>
      <c r="AA1073" s="180"/>
    </row>
    <row r="1074">
      <c r="A1074" s="223" t="s">
        <v>3356</v>
      </c>
      <c r="B1074" s="223" t="s">
        <v>3357</v>
      </c>
      <c r="C1074" s="224">
        <v>2.25</v>
      </c>
      <c r="D1074" s="224">
        <v>7.38</v>
      </c>
      <c r="E1074" s="225">
        <v>14.76</v>
      </c>
      <c r="F1074" s="226" t="s">
        <v>105</v>
      </c>
      <c r="G1074" s="227">
        <v>37.0</v>
      </c>
      <c r="H1074" s="226" t="s">
        <v>111</v>
      </c>
      <c r="I1074" s="227">
        <v>45.0</v>
      </c>
      <c r="J1074" s="226" t="s">
        <v>112</v>
      </c>
      <c r="K1074" s="227">
        <v>59.0</v>
      </c>
      <c r="L1074" s="180"/>
      <c r="M1074" s="180"/>
      <c r="N1074" s="180"/>
      <c r="O1074" s="180"/>
      <c r="P1074" s="180"/>
      <c r="Q1074" s="180"/>
      <c r="R1074" s="180"/>
      <c r="S1074" s="180"/>
      <c r="T1074" s="180"/>
      <c r="U1074" s="180"/>
      <c r="V1074" s="180"/>
      <c r="W1074" s="180"/>
      <c r="X1074" s="180"/>
      <c r="Y1074" s="180"/>
      <c r="Z1074" s="180"/>
      <c r="AA1074" s="180"/>
    </row>
    <row r="1075">
      <c r="A1075" s="223" t="s">
        <v>3359</v>
      </c>
      <c r="B1075" s="223" t="s">
        <v>1009</v>
      </c>
      <c r="C1075" s="224">
        <v>2.25</v>
      </c>
      <c r="D1075" s="224">
        <v>7.38</v>
      </c>
      <c r="E1075" s="225">
        <v>14.76</v>
      </c>
      <c r="F1075" s="226" t="s">
        <v>105</v>
      </c>
      <c r="G1075" s="227">
        <v>37.0</v>
      </c>
      <c r="H1075" s="226" t="s">
        <v>111</v>
      </c>
      <c r="I1075" s="227">
        <v>45.0</v>
      </c>
      <c r="J1075" s="226" t="s">
        <v>112</v>
      </c>
      <c r="K1075" s="227">
        <v>59.0</v>
      </c>
      <c r="L1075" s="180"/>
      <c r="M1075" s="180"/>
      <c r="N1075" s="180"/>
      <c r="O1075" s="180"/>
      <c r="P1075" s="180"/>
      <c r="Q1075" s="180"/>
      <c r="R1075" s="180"/>
      <c r="S1075" s="180"/>
      <c r="T1075" s="180"/>
      <c r="U1075" s="180"/>
      <c r="V1075" s="180"/>
      <c r="W1075" s="180"/>
      <c r="X1075" s="180"/>
      <c r="Y1075" s="180"/>
      <c r="Z1075" s="180"/>
      <c r="AA1075" s="180"/>
    </row>
    <row r="1076">
      <c r="A1076" s="223" t="s">
        <v>3361</v>
      </c>
      <c r="B1076" s="223" t="s">
        <v>2802</v>
      </c>
      <c r="C1076" s="224">
        <v>2.06</v>
      </c>
      <c r="D1076" s="224">
        <v>6.76</v>
      </c>
      <c r="E1076" s="225">
        <v>13.52</v>
      </c>
      <c r="F1076" s="226" t="s">
        <v>105</v>
      </c>
      <c r="G1076" s="227">
        <v>37.0</v>
      </c>
      <c r="H1076" s="226" t="s">
        <v>111</v>
      </c>
      <c r="I1076" s="227">
        <v>46.0</v>
      </c>
      <c r="J1076" s="226" t="s">
        <v>112</v>
      </c>
      <c r="K1076" s="227">
        <v>47.0</v>
      </c>
      <c r="L1076" s="180"/>
      <c r="M1076" s="180"/>
      <c r="N1076" s="180"/>
      <c r="O1076" s="180"/>
      <c r="P1076" s="180"/>
      <c r="Q1076" s="180"/>
      <c r="R1076" s="180"/>
      <c r="S1076" s="180"/>
      <c r="T1076" s="180"/>
      <c r="U1076" s="180"/>
      <c r="V1076" s="180"/>
      <c r="W1076" s="180"/>
      <c r="X1076" s="180"/>
      <c r="Y1076" s="180"/>
      <c r="Z1076" s="180"/>
      <c r="AA1076" s="180"/>
    </row>
    <row r="1077">
      <c r="A1077" s="223" t="s">
        <v>3363</v>
      </c>
      <c r="B1077" s="223" t="s">
        <v>1009</v>
      </c>
      <c r="C1077" s="224">
        <v>2.06</v>
      </c>
      <c r="D1077" s="224">
        <v>6.76</v>
      </c>
      <c r="E1077" s="225">
        <v>13.52</v>
      </c>
      <c r="F1077" s="226" t="s">
        <v>105</v>
      </c>
      <c r="G1077" s="227">
        <v>37.0</v>
      </c>
      <c r="H1077" s="226" t="s">
        <v>111</v>
      </c>
      <c r="I1077" s="227">
        <v>46.0</v>
      </c>
      <c r="J1077" s="226" t="s">
        <v>112</v>
      </c>
      <c r="K1077" s="227">
        <v>47.0</v>
      </c>
      <c r="L1077" s="180"/>
      <c r="M1077" s="180"/>
      <c r="N1077" s="180"/>
      <c r="O1077" s="180"/>
      <c r="P1077" s="180"/>
      <c r="Q1077" s="180"/>
      <c r="R1077" s="180"/>
      <c r="S1077" s="180"/>
      <c r="T1077" s="180"/>
      <c r="U1077" s="180"/>
      <c r="V1077" s="180"/>
      <c r="W1077" s="180"/>
      <c r="X1077" s="180"/>
      <c r="Y1077" s="180"/>
      <c r="Z1077" s="180"/>
      <c r="AA1077" s="180"/>
    </row>
    <row r="1078">
      <c r="A1078" s="223" t="s">
        <v>3365</v>
      </c>
      <c r="B1078" s="223" t="s">
        <v>3357</v>
      </c>
      <c r="C1078" s="224">
        <v>1.05</v>
      </c>
      <c r="D1078" s="224">
        <v>3.45</v>
      </c>
      <c r="E1078" s="225">
        <v>6.89</v>
      </c>
      <c r="F1078" s="226" t="s">
        <v>105</v>
      </c>
      <c r="G1078" s="227">
        <v>36.0</v>
      </c>
      <c r="H1078" s="226" t="s">
        <v>111</v>
      </c>
      <c r="I1078" s="227">
        <v>20.0</v>
      </c>
      <c r="J1078" s="226" t="s">
        <v>112</v>
      </c>
      <c r="K1078" s="227">
        <v>41.0</v>
      </c>
      <c r="L1078" s="180"/>
      <c r="M1078" s="180"/>
      <c r="N1078" s="180"/>
      <c r="O1078" s="180"/>
      <c r="P1078" s="180"/>
      <c r="Q1078" s="180"/>
      <c r="R1078" s="180"/>
      <c r="S1078" s="180"/>
      <c r="T1078" s="180"/>
      <c r="U1078" s="180"/>
      <c r="V1078" s="180"/>
      <c r="W1078" s="180"/>
      <c r="X1078" s="180"/>
      <c r="Y1078" s="180"/>
      <c r="Z1078" s="180"/>
      <c r="AA1078" s="180"/>
    </row>
    <row r="1079">
      <c r="A1079" s="223" t="s">
        <v>3367</v>
      </c>
      <c r="B1079" s="223" t="s">
        <v>3368</v>
      </c>
      <c r="C1079" s="224">
        <v>1.05</v>
      </c>
      <c r="D1079" s="224">
        <v>3.45</v>
      </c>
      <c r="E1079" s="225">
        <v>6.89</v>
      </c>
      <c r="F1079" s="226" t="s">
        <v>105</v>
      </c>
      <c r="G1079" s="227">
        <v>36.0</v>
      </c>
      <c r="H1079" s="226" t="s">
        <v>111</v>
      </c>
      <c r="I1079" s="227">
        <v>20.0</v>
      </c>
      <c r="J1079" s="226" t="s">
        <v>112</v>
      </c>
      <c r="K1079" s="227">
        <v>41.0</v>
      </c>
      <c r="L1079" s="180"/>
      <c r="M1079" s="180"/>
      <c r="N1079" s="180"/>
      <c r="O1079" s="180"/>
      <c r="P1079" s="180"/>
      <c r="Q1079" s="180"/>
      <c r="R1079" s="180"/>
      <c r="S1079" s="180"/>
      <c r="T1079" s="180"/>
      <c r="U1079" s="180"/>
      <c r="V1079" s="180"/>
      <c r="W1079" s="180"/>
      <c r="X1079" s="180"/>
      <c r="Y1079" s="180"/>
      <c r="Z1079" s="180"/>
      <c r="AA1079" s="180"/>
    </row>
    <row r="1080">
      <c r="A1080" s="223" t="s">
        <v>3370</v>
      </c>
      <c r="B1080" s="223" t="s">
        <v>3371</v>
      </c>
      <c r="C1080" s="224">
        <v>1.05</v>
      </c>
      <c r="D1080" s="224">
        <v>3.45</v>
      </c>
      <c r="E1080" s="225">
        <v>6.89</v>
      </c>
      <c r="F1080" s="226" t="s">
        <v>105</v>
      </c>
      <c r="G1080" s="227">
        <v>36.0</v>
      </c>
      <c r="H1080" s="226" t="s">
        <v>111</v>
      </c>
      <c r="I1080" s="227">
        <v>20.0</v>
      </c>
      <c r="J1080" s="226" t="s">
        <v>112</v>
      </c>
      <c r="K1080" s="227">
        <v>41.0</v>
      </c>
      <c r="L1080" s="180"/>
      <c r="M1080" s="180"/>
      <c r="N1080" s="180"/>
      <c r="O1080" s="180"/>
      <c r="P1080" s="180"/>
      <c r="Q1080" s="180"/>
      <c r="R1080" s="180"/>
      <c r="S1080" s="180"/>
      <c r="T1080" s="180"/>
      <c r="U1080" s="180"/>
      <c r="V1080" s="180"/>
      <c r="W1080" s="180"/>
      <c r="X1080" s="180"/>
      <c r="Y1080" s="180"/>
      <c r="Z1080" s="180"/>
      <c r="AA1080" s="180"/>
    </row>
    <row r="1081">
      <c r="A1081" s="223" t="s">
        <v>3373</v>
      </c>
      <c r="B1081" s="223" t="s">
        <v>1009</v>
      </c>
      <c r="C1081" s="224">
        <v>2.8</v>
      </c>
      <c r="D1081" s="224">
        <v>9.19</v>
      </c>
      <c r="E1081" s="225">
        <v>18.37</v>
      </c>
      <c r="F1081" s="226" t="s">
        <v>105</v>
      </c>
      <c r="G1081" s="227">
        <v>80.0</v>
      </c>
      <c r="H1081" s="226" t="s">
        <v>111</v>
      </c>
      <c r="I1081" s="227">
        <v>34.0</v>
      </c>
      <c r="J1081" s="226" t="s">
        <v>112</v>
      </c>
      <c r="K1081" s="227">
        <v>86.0</v>
      </c>
      <c r="L1081" s="180"/>
      <c r="M1081" s="180"/>
      <c r="N1081" s="180"/>
      <c r="O1081" s="180"/>
      <c r="P1081" s="180"/>
      <c r="Q1081" s="180"/>
      <c r="R1081" s="180"/>
      <c r="S1081" s="180"/>
      <c r="T1081" s="180"/>
      <c r="U1081" s="180"/>
      <c r="V1081" s="180"/>
      <c r="W1081" s="180"/>
      <c r="X1081" s="180"/>
      <c r="Y1081" s="180"/>
      <c r="Z1081" s="180"/>
      <c r="AA1081" s="180"/>
    </row>
    <row r="1082">
      <c r="A1082" s="223" t="s">
        <v>3375</v>
      </c>
      <c r="B1082" s="223" t="s">
        <v>3376</v>
      </c>
      <c r="C1082" s="224">
        <v>2.8</v>
      </c>
      <c r="D1082" s="224">
        <v>9.19</v>
      </c>
      <c r="E1082" s="225">
        <v>18.37</v>
      </c>
      <c r="F1082" s="226" t="s">
        <v>105</v>
      </c>
      <c r="G1082" s="227">
        <v>80.0</v>
      </c>
      <c r="H1082" s="226" t="s">
        <v>111</v>
      </c>
      <c r="I1082" s="227">
        <v>34.0</v>
      </c>
      <c r="J1082" s="226" t="s">
        <v>112</v>
      </c>
      <c r="K1082" s="227">
        <v>86.0</v>
      </c>
      <c r="L1082" s="180"/>
      <c r="M1082" s="180"/>
      <c r="N1082" s="180"/>
      <c r="O1082" s="180"/>
      <c r="P1082" s="180"/>
      <c r="Q1082" s="180"/>
      <c r="R1082" s="180"/>
      <c r="S1082" s="180"/>
      <c r="T1082" s="180"/>
      <c r="U1082" s="180"/>
      <c r="V1082" s="180"/>
      <c r="W1082" s="180"/>
      <c r="X1082" s="180"/>
      <c r="Y1082" s="180"/>
      <c r="Z1082" s="180"/>
      <c r="AA1082" s="180"/>
    </row>
    <row r="1083">
      <c r="A1083" s="223" t="s">
        <v>3378</v>
      </c>
      <c r="B1083" s="223" t="s">
        <v>2802</v>
      </c>
      <c r="C1083" s="224">
        <v>2.8</v>
      </c>
      <c r="D1083" s="224">
        <v>9.19</v>
      </c>
      <c r="E1083" s="225">
        <v>18.37</v>
      </c>
      <c r="F1083" s="226" t="s">
        <v>105</v>
      </c>
      <c r="G1083" s="227">
        <v>80.0</v>
      </c>
      <c r="H1083" s="226" t="s">
        <v>111</v>
      </c>
      <c r="I1083" s="227">
        <v>34.0</v>
      </c>
      <c r="J1083" s="226" t="s">
        <v>112</v>
      </c>
      <c r="K1083" s="227">
        <v>86.0</v>
      </c>
      <c r="L1083" s="180"/>
      <c r="M1083" s="180"/>
      <c r="N1083" s="180"/>
      <c r="O1083" s="180"/>
      <c r="P1083" s="180"/>
      <c r="Q1083" s="180"/>
      <c r="R1083" s="180"/>
      <c r="S1083" s="180"/>
      <c r="T1083" s="180"/>
      <c r="U1083" s="180"/>
      <c r="V1083" s="180"/>
      <c r="W1083" s="180"/>
      <c r="X1083" s="180"/>
      <c r="Y1083" s="180"/>
      <c r="Z1083" s="180"/>
      <c r="AA1083" s="180"/>
    </row>
    <row r="1084">
      <c r="A1084" s="223" t="s">
        <v>3380</v>
      </c>
      <c r="B1084" s="223" t="s">
        <v>3381</v>
      </c>
      <c r="C1084" s="224">
        <v>0.92</v>
      </c>
      <c r="D1084" s="224">
        <v>3.02</v>
      </c>
      <c r="E1084" s="225">
        <v>6.04</v>
      </c>
      <c r="F1084" s="226" t="s">
        <v>105</v>
      </c>
      <c r="G1084" s="227">
        <v>0.0</v>
      </c>
      <c r="H1084" s="226" t="s">
        <v>111</v>
      </c>
      <c r="I1084" s="227">
        <v>70.0</v>
      </c>
      <c r="J1084" s="226" t="s">
        <v>112</v>
      </c>
      <c r="K1084" s="227">
        <v>8.0</v>
      </c>
      <c r="L1084" s="180"/>
      <c r="M1084" s="180"/>
      <c r="N1084" s="180"/>
      <c r="O1084" s="180"/>
      <c r="P1084" s="180"/>
      <c r="Q1084" s="180"/>
      <c r="R1084" s="180"/>
      <c r="S1084" s="180"/>
      <c r="T1084" s="180"/>
      <c r="U1084" s="180"/>
      <c r="V1084" s="180"/>
      <c r="W1084" s="180"/>
      <c r="X1084" s="180"/>
      <c r="Y1084" s="180"/>
      <c r="Z1084" s="180"/>
      <c r="AA1084" s="180"/>
    </row>
    <row r="1085">
      <c r="A1085" s="223" t="s">
        <v>3383</v>
      </c>
      <c r="B1085" s="223" t="s">
        <v>3384</v>
      </c>
      <c r="C1085" s="224">
        <v>0.92</v>
      </c>
      <c r="D1085" s="224">
        <v>3.02</v>
      </c>
      <c r="E1085" s="225">
        <v>6.04</v>
      </c>
      <c r="F1085" s="226" t="s">
        <v>105</v>
      </c>
      <c r="G1085" s="227">
        <v>0.0</v>
      </c>
      <c r="H1085" s="226" t="s">
        <v>111</v>
      </c>
      <c r="I1085" s="227">
        <v>70.0</v>
      </c>
      <c r="J1085" s="226" t="s">
        <v>112</v>
      </c>
      <c r="K1085" s="227">
        <v>8.0</v>
      </c>
      <c r="L1085" s="180"/>
      <c r="M1085" s="180"/>
      <c r="N1085" s="180"/>
      <c r="O1085" s="180"/>
      <c r="P1085" s="180"/>
      <c r="Q1085" s="180"/>
      <c r="R1085" s="180"/>
      <c r="S1085" s="180"/>
      <c r="T1085" s="180"/>
      <c r="U1085" s="180"/>
      <c r="V1085" s="180"/>
      <c r="W1085" s="180"/>
      <c r="X1085" s="180"/>
      <c r="Y1085" s="180"/>
      <c r="Z1085" s="180"/>
      <c r="AA1085" s="180"/>
    </row>
    <row r="1086">
      <c r="A1086" s="223" t="s">
        <v>3386</v>
      </c>
      <c r="B1086" s="223" t="s">
        <v>3387</v>
      </c>
      <c r="C1086" s="224">
        <v>0.92</v>
      </c>
      <c r="D1086" s="224">
        <v>3.02</v>
      </c>
      <c r="E1086" s="225">
        <v>6.04</v>
      </c>
      <c r="F1086" s="226" t="s">
        <v>105</v>
      </c>
      <c r="G1086" s="227">
        <v>0.0</v>
      </c>
      <c r="H1086" s="226" t="s">
        <v>111</v>
      </c>
      <c r="I1086" s="227">
        <v>70.0</v>
      </c>
      <c r="J1086" s="226" t="s">
        <v>112</v>
      </c>
      <c r="K1086" s="227">
        <v>8.0</v>
      </c>
      <c r="L1086" s="180"/>
      <c r="M1086" s="180"/>
      <c r="N1086" s="180"/>
      <c r="O1086" s="180"/>
      <c r="P1086" s="180"/>
      <c r="Q1086" s="180"/>
      <c r="R1086" s="180"/>
      <c r="S1086" s="180"/>
      <c r="T1086" s="180"/>
      <c r="U1086" s="180"/>
      <c r="V1086" s="180"/>
      <c r="W1086" s="180"/>
      <c r="X1086" s="180"/>
      <c r="Y1086" s="180"/>
      <c r="Z1086" s="180"/>
      <c r="AA1086" s="180"/>
    </row>
    <row r="1087">
      <c r="A1087" s="223" t="s">
        <v>3389</v>
      </c>
      <c r="B1087" s="223" t="s">
        <v>3390</v>
      </c>
      <c r="C1087" s="224">
        <v>1.58</v>
      </c>
      <c r="D1087" s="224">
        <v>5.18</v>
      </c>
      <c r="E1087" s="225">
        <v>10.37</v>
      </c>
      <c r="F1087" s="226" t="s">
        <v>105</v>
      </c>
      <c r="G1087" s="227">
        <v>41.0</v>
      </c>
      <c r="H1087" s="226" t="s">
        <v>111</v>
      </c>
      <c r="I1087" s="227">
        <v>34.0</v>
      </c>
      <c r="J1087" s="226" t="s">
        <v>112</v>
      </c>
      <c r="K1087" s="227">
        <v>47.0</v>
      </c>
      <c r="L1087" s="180"/>
      <c r="M1087" s="180"/>
      <c r="N1087" s="180"/>
      <c r="O1087" s="180"/>
      <c r="P1087" s="180"/>
      <c r="Q1087" s="180"/>
      <c r="R1087" s="180"/>
      <c r="S1087" s="180"/>
      <c r="T1087" s="180"/>
      <c r="U1087" s="180"/>
      <c r="V1087" s="180"/>
      <c r="W1087" s="180"/>
      <c r="X1087" s="180"/>
      <c r="Y1087" s="180"/>
      <c r="Z1087" s="180"/>
      <c r="AA1087" s="180"/>
    </row>
    <row r="1088">
      <c r="A1088" s="223" t="s">
        <v>3393</v>
      </c>
      <c r="B1088" s="223" t="s">
        <v>3394</v>
      </c>
      <c r="C1088" s="224">
        <v>1.8</v>
      </c>
      <c r="D1088" s="224">
        <v>5.91</v>
      </c>
      <c r="E1088" s="225">
        <v>11.81</v>
      </c>
      <c r="F1088" s="226" t="s">
        <v>105</v>
      </c>
      <c r="G1088" s="227">
        <v>41.0</v>
      </c>
      <c r="H1088" s="226" t="s">
        <v>111</v>
      </c>
      <c r="I1088" s="227">
        <v>34.0</v>
      </c>
      <c r="J1088" s="226" t="s">
        <v>112</v>
      </c>
      <c r="K1088" s="227">
        <v>47.0</v>
      </c>
      <c r="L1088" s="180"/>
      <c r="M1088" s="180"/>
      <c r="N1088" s="180"/>
      <c r="O1088" s="180"/>
      <c r="P1088" s="180"/>
      <c r="Q1088" s="180"/>
      <c r="R1088" s="180"/>
      <c r="S1088" s="180"/>
      <c r="T1088" s="180"/>
      <c r="U1088" s="180"/>
      <c r="V1088" s="180"/>
      <c r="W1088" s="180"/>
      <c r="X1088" s="180"/>
      <c r="Y1088" s="180"/>
      <c r="Z1088" s="180"/>
      <c r="AA1088" s="180"/>
    </row>
    <row r="1089">
      <c r="A1089" s="223" t="s">
        <v>3397</v>
      </c>
      <c r="B1089" s="223" t="s">
        <v>3390</v>
      </c>
      <c r="C1089" s="224">
        <v>1.05</v>
      </c>
      <c r="D1089" s="224">
        <v>3.45</v>
      </c>
      <c r="E1089" s="225">
        <v>6.89</v>
      </c>
      <c r="F1089" s="226" t="s">
        <v>105</v>
      </c>
      <c r="G1089" s="227">
        <v>37.0</v>
      </c>
      <c r="H1089" s="226" t="s">
        <v>111</v>
      </c>
      <c r="I1089" s="227">
        <v>20.0</v>
      </c>
      <c r="J1089" s="226" t="s">
        <v>112</v>
      </c>
      <c r="K1089" s="227">
        <v>41.0</v>
      </c>
      <c r="L1089" s="180"/>
      <c r="M1089" s="180"/>
      <c r="N1089" s="180"/>
      <c r="O1089" s="180"/>
      <c r="P1089" s="180"/>
      <c r="Q1089" s="180"/>
      <c r="R1089" s="180"/>
      <c r="S1089" s="180"/>
      <c r="T1089" s="180"/>
      <c r="U1089" s="180"/>
      <c r="V1089" s="180"/>
      <c r="W1089" s="180"/>
      <c r="X1089" s="180"/>
      <c r="Y1089" s="180"/>
      <c r="Z1089" s="180"/>
      <c r="AA1089" s="180"/>
    </row>
    <row r="1090">
      <c r="A1090" s="223" t="s">
        <v>3399</v>
      </c>
      <c r="B1090" s="223" t="s">
        <v>3394</v>
      </c>
      <c r="C1090" s="224">
        <v>1.05</v>
      </c>
      <c r="D1090" s="224">
        <v>3.45</v>
      </c>
      <c r="E1090" s="225">
        <v>6.89</v>
      </c>
      <c r="F1090" s="226" t="s">
        <v>105</v>
      </c>
      <c r="G1090" s="227">
        <v>37.0</v>
      </c>
      <c r="H1090" s="226" t="s">
        <v>111</v>
      </c>
      <c r="I1090" s="227">
        <v>20.0</v>
      </c>
      <c r="J1090" s="226" t="s">
        <v>112</v>
      </c>
      <c r="K1090" s="227">
        <v>41.0</v>
      </c>
      <c r="L1090" s="180"/>
      <c r="M1090" s="180"/>
      <c r="N1090" s="180"/>
      <c r="O1090" s="180"/>
      <c r="P1090" s="180"/>
      <c r="Q1090" s="180"/>
      <c r="R1090" s="180"/>
      <c r="S1090" s="180"/>
      <c r="T1090" s="180"/>
      <c r="U1090" s="180"/>
      <c r="V1090" s="180"/>
      <c r="W1090" s="180"/>
      <c r="X1090" s="180"/>
      <c r="Y1090" s="180"/>
      <c r="Z1090" s="180"/>
      <c r="AA1090" s="180"/>
    </row>
    <row r="1091">
      <c r="A1091" s="223" t="s">
        <v>3401</v>
      </c>
      <c r="B1091" s="223" t="s">
        <v>3390</v>
      </c>
      <c r="C1091" s="224">
        <v>0.8</v>
      </c>
      <c r="D1091" s="224">
        <v>2.62</v>
      </c>
      <c r="E1091" s="225">
        <v>5.25</v>
      </c>
      <c r="F1091" s="226" t="s">
        <v>105</v>
      </c>
      <c r="G1091" s="227">
        <v>20.0</v>
      </c>
      <c r="H1091" s="226" t="s">
        <v>111</v>
      </c>
      <c r="I1091" s="227">
        <v>20.0</v>
      </c>
      <c r="J1091" s="226" t="s">
        <v>112</v>
      </c>
      <c r="K1091" s="227">
        <v>25.0</v>
      </c>
      <c r="L1091" s="180"/>
      <c r="M1091" s="180"/>
      <c r="N1091" s="180"/>
      <c r="O1091" s="180"/>
      <c r="P1091" s="180"/>
      <c r="Q1091" s="180"/>
      <c r="R1091" s="180"/>
      <c r="S1091" s="180"/>
      <c r="T1091" s="180"/>
      <c r="U1091" s="180"/>
      <c r="V1091" s="180"/>
      <c r="W1091" s="180"/>
      <c r="X1091" s="180"/>
      <c r="Y1091" s="180"/>
      <c r="Z1091" s="180"/>
      <c r="AA1091" s="180"/>
    </row>
    <row r="1092">
      <c r="A1092" s="223" t="s">
        <v>3403</v>
      </c>
      <c r="B1092" s="223" t="s">
        <v>3394</v>
      </c>
      <c r="C1092" s="224">
        <v>0.8</v>
      </c>
      <c r="D1092" s="224">
        <v>2.62</v>
      </c>
      <c r="E1092" s="225">
        <v>5.25</v>
      </c>
      <c r="F1092" s="226" t="s">
        <v>105</v>
      </c>
      <c r="G1092" s="227">
        <v>20.0</v>
      </c>
      <c r="H1092" s="226" t="s">
        <v>111</v>
      </c>
      <c r="I1092" s="227">
        <v>20.0</v>
      </c>
      <c r="J1092" s="226" t="s">
        <v>112</v>
      </c>
      <c r="K1092" s="227">
        <v>25.0</v>
      </c>
      <c r="L1092" s="180"/>
      <c r="M1092" s="180"/>
      <c r="N1092" s="180"/>
      <c r="O1092" s="180"/>
      <c r="P1092" s="180"/>
      <c r="Q1092" s="180"/>
      <c r="R1092" s="180"/>
      <c r="S1092" s="180"/>
      <c r="T1092" s="180"/>
      <c r="U1092" s="180"/>
      <c r="V1092" s="180"/>
      <c r="W1092" s="180"/>
      <c r="X1092" s="180"/>
      <c r="Y1092" s="180"/>
      <c r="Z1092" s="180"/>
      <c r="AA1092" s="180"/>
    </row>
    <row r="1093">
      <c r="A1093" s="223" t="s">
        <v>3405</v>
      </c>
      <c r="B1093" s="223" t="s">
        <v>3406</v>
      </c>
      <c r="C1093" s="224">
        <v>0.8</v>
      </c>
      <c r="D1093" s="224">
        <v>2.62</v>
      </c>
      <c r="E1093" s="225">
        <v>5.25</v>
      </c>
      <c r="F1093" s="226" t="s">
        <v>105</v>
      </c>
      <c r="G1093" s="227">
        <v>20.0</v>
      </c>
      <c r="H1093" s="226" t="s">
        <v>111</v>
      </c>
      <c r="I1093" s="227">
        <v>20.0</v>
      </c>
      <c r="J1093" s="226" t="s">
        <v>112</v>
      </c>
      <c r="K1093" s="227">
        <v>25.0</v>
      </c>
      <c r="L1093" s="180"/>
      <c r="M1093" s="180"/>
      <c r="N1093" s="180"/>
      <c r="O1093" s="180"/>
      <c r="P1093" s="180"/>
      <c r="Q1093" s="180"/>
      <c r="R1093" s="180"/>
      <c r="S1093" s="180"/>
      <c r="T1093" s="180"/>
      <c r="U1093" s="180"/>
      <c r="V1093" s="180"/>
      <c r="W1093" s="180"/>
      <c r="X1093" s="180"/>
      <c r="Y1093" s="180"/>
      <c r="Z1093" s="180"/>
      <c r="AA1093" s="180"/>
    </row>
    <row r="1094">
      <c r="A1094" s="223" t="s">
        <v>3409</v>
      </c>
      <c r="B1094" s="223" t="s">
        <v>3410</v>
      </c>
      <c r="C1094" s="224">
        <v>0.66</v>
      </c>
      <c r="D1094" s="224">
        <v>2.17</v>
      </c>
      <c r="E1094" s="225">
        <v>4.33</v>
      </c>
      <c r="F1094" s="226" t="s">
        <v>105</v>
      </c>
      <c r="G1094" s="227">
        <v>0.0</v>
      </c>
      <c r="H1094" s="226" t="s">
        <v>111</v>
      </c>
      <c r="I1094" s="227">
        <v>30.0</v>
      </c>
      <c r="J1094" s="226" t="s">
        <v>112</v>
      </c>
      <c r="K1094" s="227">
        <v>7.0</v>
      </c>
      <c r="L1094" s="180"/>
      <c r="M1094" s="180"/>
      <c r="N1094" s="180"/>
      <c r="O1094" s="180"/>
      <c r="P1094" s="180"/>
      <c r="Q1094" s="180"/>
      <c r="R1094" s="180"/>
      <c r="S1094" s="180"/>
      <c r="T1094" s="180"/>
      <c r="U1094" s="180"/>
      <c r="V1094" s="180"/>
      <c r="W1094" s="180"/>
      <c r="X1094" s="180"/>
      <c r="Y1094" s="180"/>
      <c r="Z1094" s="180"/>
      <c r="AA1094" s="180"/>
    </row>
    <row r="1095">
      <c r="A1095" s="223" t="s">
        <v>3413</v>
      </c>
      <c r="B1095" s="223" t="s">
        <v>3414</v>
      </c>
      <c r="C1095" s="224">
        <v>0.75</v>
      </c>
      <c r="D1095" s="224">
        <v>2.46</v>
      </c>
      <c r="E1095" s="225">
        <v>4.92</v>
      </c>
      <c r="F1095" s="226" t="s">
        <v>105</v>
      </c>
      <c r="G1095" s="227">
        <v>0.0</v>
      </c>
      <c r="H1095" s="226" t="s">
        <v>111</v>
      </c>
      <c r="I1095" s="227">
        <v>30.0</v>
      </c>
      <c r="J1095" s="226" t="s">
        <v>112</v>
      </c>
      <c r="K1095" s="227">
        <v>7.0</v>
      </c>
      <c r="L1095" s="180"/>
      <c r="M1095" s="180"/>
      <c r="N1095" s="180"/>
      <c r="O1095" s="180"/>
      <c r="P1095" s="180"/>
      <c r="Q1095" s="180"/>
      <c r="R1095" s="180"/>
      <c r="S1095" s="180"/>
      <c r="T1095" s="180"/>
      <c r="U1095" s="180"/>
      <c r="V1095" s="180"/>
      <c r="W1095" s="180"/>
      <c r="X1095" s="180"/>
      <c r="Y1095" s="180"/>
      <c r="Z1095" s="180"/>
      <c r="AA1095" s="180"/>
    </row>
    <row r="1096">
      <c r="A1096" s="223" t="s">
        <v>3417</v>
      </c>
      <c r="B1096" s="223" t="s">
        <v>3414</v>
      </c>
      <c r="C1096" s="224">
        <v>0.53</v>
      </c>
      <c r="D1096" s="224">
        <v>1.74</v>
      </c>
      <c r="E1096" s="225">
        <v>3.48</v>
      </c>
      <c r="F1096" s="226" t="s">
        <v>105</v>
      </c>
      <c r="G1096" s="227">
        <v>0.0</v>
      </c>
      <c r="H1096" s="226" t="s">
        <v>111</v>
      </c>
      <c r="I1096" s="227">
        <v>9.0</v>
      </c>
      <c r="J1096" s="226" t="s">
        <v>112</v>
      </c>
      <c r="K1096" s="227">
        <v>7.0</v>
      </c>
      <c r="L1096" s="180"/>
      <c r="M1096" s="180"/>
      <c r="N1096" s="180"/>
      <c r="O1096" s="180"/>
      <c r="P1096" s="180"/>
      <c r="Q1096" s="180"/>
      <c r="R1096" s="180"/>
      <c r="S1096" s="180"/>
      <c r="T1096" s="180"/>
      <c r="U1096" s="180"/>
      <c r="V1096" s="180"/>
      <c r="W1096" s="180"/>
      <c r="X1096" s="180"/>
      <c r="Y1096" s="180"/>
      <c r="Z1096" s="180"/>
      <c r="AA1096" s="180"/>
    </row>
    <row r="1097">
      <c r="A1097" s="223" t="s">
        <v>3419</v>
      </c>
      <c r="B1097" s="223" t="s">
        <v>3295</v>
      </c>
      <c r="C1097" s="224">
        <v>0.72</v>
      </c>
      <c r="D1097" s="224">
        <v>2.36</v>
      </c>
      <c r="E1097" s="225">
        <v>4.72</v>
      </c>
      <c r="F1097" s="226" t="s">
        <v>105</v>
      </c>
      <c r="G1097" s="227">
        <v>21.0</v>
      </c>
      <c r="H1097" s="226" t="s">
        <v>111</v>
      </c>
      <c r="I1097" s="227">
        <v>15.0</v>
      </c>
      <c r="J1097" s="226" t="s">
        <v>112</v>
      </c>
      <c r="K1097" s="227">
        <v>24.5</v>
      </c>
      <c r="L1097" s="180"/>
      <c r="M1097" s="180"/>
      <c r="N1097" s="180"/>
      <c r="O1097" s="180"/>
      <c r="P1097" s="180"/>
      <c r="Q1097" s="180"/>
      <c r="R1097" s="180"/>
      <c r="S1097" s="180"/>
      <c r="T1097" s="180"/>
      <c r="U1097" s="180"/>
      <c r="V1097" s="180"/>
      <c r="W1097" s="180"/>
      <c r="X1097" s="180"/>
      <c r="Y1097" s="180"/>
      <c r="Z1097" s="180"/>
      <c r="AA1097" s="180"/>
    </row>
    <row r="1098">
      <c r="A1098" s="223" t="s">
        <v>3422</v>
      </c>
      <c r="B1098" s="223" t="s">
        <v>3307</v>
      </c>
      <c r="C1098" s="224">
        <v>0.72</v>
      </c>
      <c r="D1098" s="224">
        <v>2.36</v>
      </c>
      <c r="E1098" s="225">
        <v>4.72</v>
      </c>
      <c r="F1098" s="226" t="s">
        <v>105</v>
      </c>
      <c r="G1098" s="227">
        <v>21.0</v>
      </c>
      <c r="H1098" s="226" t="s">
        <v>111</v>
      </c>
      <c r="I1098" s="227">
        <v>15.0</v>
      </c>
      <c r="J1098" s="226" t="s">
        <v>112</v>
      </c>
      <c r="K1098" s="227">
        <v>24.5</v>
      </c>
      <c r="L1098" s="180"/>
      <c r="M1098" s="180"/>
      <c r="N1098" s="180"/>
      <c r="O1098" s="180"/>
      <c r="P1098" s="180"/>
      <c r="Q1098" s="180"/>
      <c r="R1098" s="180"/>
      <c r="S1098" s="180"/>
      <c r="T1098" s="180"/>
      <c r="U1098" s="180"/>
      <c r="V1098" s="180"/>
      <c r="W1098" s="180"/>
      <c r="X1098" s="180"/>
      <c r="Y1098" s="180"/>
      <c r="Z1098" s="180"/>
      <c r="AA1098" s="180"/>
    </row>
    <row r="1099">
      <c r="A1099" s="223" t="s">
        <v>3425</v>
      </c>
      <c r="B1099" s="223" t="s">
        <v>3302</v>
      </c>
      <c r="C1099" s="224">
        <v>0.72</v>
      </c>
      <c r="D1099" s="224">
        <v>2.36</v>
      </c>
      <c r="E1099" s="225">
        <v>4.72</v>
      </c>
      <c r="F1099" s="226" t="s">
        <v>105</v>
      </c>
      <c r="G1099" s="227">
        <v>21.0</v>
      </c>
      <c r="H1099" s="226" t="s">
        <v>111</v>
      </c>
      <c r="I1099" s="227">
        <v>15.0</v>
      </c>
      <c r="J1099" s="226" t="s">
        <v>112</v>
      </c>
      <c r="K1099" s="227">
        <v>24.5</v>
      </c>
      <c r="L1099" s="180"/>
      <c r="M1099" s="180"/>
      <c r="N1099" s="180"/>
      <c r="O1099" s="180"/>
      <c r="P1099" s="180"/>
      <c r="Q1099" s="180"/>
      <c r="R1099" s="180"/>
      <c r="S1099" s="180"/>
      <c r="T1099" s="180"/>
      <c r="U1099" s="180"/>
      <c r="V1099" s="180"/>
      <c r="W1099" s="180"/>
      <c r="X1099" s="180"/>
      <c r="Y1099" s="180"/>
      <c r="Z1099" s="180"/>
      <c r="AA1099" s="180"/>
    </row>
    <row r="1100">
      <c r="A1100" s="223" t="s">
        <v>3428</v>
      </c>
      <c r="B1100" s="223" t="s">
        <v>3429</v>
      </c>
      <c r="C1100" s="224">
        <v>0.72</v>
      </c>
      <c r="D1100" s="224">
        <v>2.36</v>
      </c>
      <c r="E1100" s="225">
        <v>4.72</v>
      </c>
      <c r="F1100" s="226" t="s">
        <v>105</v>
      </c>
      <c r="G1100" s="227">
        <v>21.0</v>
      </c>
      <c r="H1100" s="226" t="s">
        <v>111</v>
      </c>
      <c r="I1100" s="227">
        <v>15.0</v>
      </c>
      <c r="J1100" s="226" t="s">
        <v>112</v>
      </c>
      <c r="K1100" s="227">
        <v>24.5</v>
      </c>
      <c r="L1100" s="180"/>
      <c r="M1100" s="180"/>
      <c r="N1100" s="180"/>
      <c r="O1100" s="180"/>
      <c r="P1100" s="180"/>
      <c r="Q1100" s="180"/>
      <c r="R1100" s="180"/>
      <c r="S1100" s="180"/>
      <c r="T1100" s="180"/>
      <c r="U1100" s="180"/>
      <c r="V1100" s="180"/>
      <c r="W1100" s="180"/>
      <c r="X1100" s="180"/>
      <c r="Y1100" s="180"/>
      <c r="Z1100" s="180"/>
      <c r="AA1100" s="180"/>
    </row>
    <row r="1101">
      <c r="A1101" s="223" t="s">
        <v>3433</v>
      </c>
      <c r="B1101" s="223" t="s">
        <v>3434</v>
      </c>
      <c r="C1101" s="224">
        <v>0.72</v>
      </c>
      <c r="D1101" s="224">
        <v>2.36</v>
      </c>
      <c r="E1101" s="225">
        <v>4.72</v>
      </c>
      <c r="F1101" s="226" t="s">
        <v>105</v>
      </c>
      <c r="G1101" s="227">
        <v>21.0</v>
      </c>
      <c r="H1101" s="226" t="s">
        <v>111</v>
      </c>
      <c r="I1101" s="227">
        <v>15.0</v>
      </c>
      <c r="J1101" s="226" t="s">
        <v>112</v>
      </c>
      <c r="K1101" s="227">
        <v>24.5</v>
      </c>
      <c r="L1101" s="180"/>
      <c r="M1101" s="180"/>
      <c r="N1101" s="180"/>
      <c r="O1101" s="180"/>
      <c r="P1101" s="180"/>
      <c r="Q1101" s="180"/>
      <c r="R1101" s="180"/>
      <c r="S1101" s="180"/>
      <c r="T1101" s="180"/>
      <c r="U1101" s="180"/>
      <c r="V1101" s="180"/>
      <c r="W1101" s="180"/>
      <c r="X1101" s="180"/>
      <c r="Y1101" s="180"/>
      <c r="Z1101" s="180"/>
      <c r="AA1101" s="180"/>
    </row>
    <row r="1102">
      <c r="A1102" s="223" t="s">
        <v>3437</v>
      </c>
      <c r="B1102" s="223" t="s">
        <v>3438</v>
      </c>
      <c r="C1102" s="224">
        <v>0.72</v>
      </c>
      <c r="D1102" s="224">
        <v>2.36</v>
      </c>
      <c r="E1102" s="225">
        <v>4.72</v>
      </c>
      <c r="F1102" s="226" t="s">
        <v>105</v>
      </c>
      <c r="G1102" s="227">
        <v>21.0</v>
      </c>
      <c r="H1102" s="226" t="s">
        <v>111</v>
      </c>
      <c r="I1102" s="227">
        <v>15.0</v>
      </c>
      <c r="J1102" s="226" t="s">
        <v>112</v>
      </c>
      <c r="K1102" s="227">
        <v>24.5</v>
      </c>
      <c r="L1102" s="180"/>
      <c r="M1102" s="180"/>
      <c r="N1102" s="180"/>
      <c r="O1102" s="180"/>
      <c r="P1102" s="180"/>
      <c r="Q1102" s="180"/>
      <c r="R1102" s="180"/>
      <c r="S1102" s="180"/>
      <c r="T1102" s="180"/>
      <c r="U1102" s="180"/>
      <c r="V1102" s="180"/>
      <c r="W1102" s="180"/>
      <c r="X1102" s="180"/>
      <c r="Y1102" s="180"/>
      <c r="Z1102" s="180"/>
      <c r="AA1102" s="180"/>
    </row>
    <row r="1103">
      <c r="A1103" s="223" t="s">
        <v>3441</v>
      </c>
      <c r="B1103" s="223" t="s">
        <v>3442</v>
      </c>
      <c r="C1103" s="224">
        <v>0.72</v>
      </c>
      <c r="D1103" s="224">
        <v>2.36</v>
      </c>
      <c r="E1103" s="225">
        <v>4.72</v>
      </c>
      <c r="F1103" s="226" t="s">
        <v>105</v>
      </c>
      <c r="G1103" s="227">
        <v>0.0</v>
      </c>
      <c r="H1103" s="226" t="s">
        <v>111</v>
      </c>
      <c r="I1103" s="227">
        <v>40.0</v>
      </c>
      <c r="J1103" s="226" t="s">
        <v>112</v>
      </c>
      <c r="K1103" s="227">
        <v>7.0</v>
      </c>
      <c r="L1103" s="180"/>
      <c r="M1103" s="180"/>
      <c r="N1103" s="180"/>
      <c r="O1103" s="180"/>
      <c r="P1103" s="180"/>
      <c r="Q1103" s="180"/>
      <c r="R1103" s="180"/>
      <c r="S1103" s="180"/>
      <c r="T1103" s="180"/>
      <c r="U1103" s="180"/>
      <c r="V1103" s="180"/>
      <c r="W1103" s="180"/>
      <c r="X1103" s="180"/>
      <c r="Y1103" s="180"/>
      <c r="Z1103" s="180"/>
      <c r="AA1103" s="180"/>
    </row>
    <row r="1104">
      <c r="A1104" s="223" t="s">
        <v>3445</v>
      </c>
      <c r="B1104" s="223" t="s">
        <v>3442</v>
      </c>
      <c r="C1104" s="224">
        <v>0.6</v>
      </c>
      <c r="D1104" s="224">
        <v>1.97</v>
      </c>
      <c r="E1104" s="225">
        <v>3.94</v>
      </c>
      <c r="F1104" s="226" t="s">
        <v>105</v>
      </c>
      <c r="G1104" s="227">
        <v>0.0</v>
      </c>
      <c r="H1104" s="226" t="s">
        <v>111</v>
      </c>
      <c r="I1104" s="227">
        <v>18.0</v>
      </c>
      <c r="J1104" s="226" t="s">
        <v>112</v>
      </c>
      <c r="K1104" s="227">
        <v>7.0</v>
      </c>
      <c r="L1104" s="180"/>
      <c r="M1104" s="180"/>
      <c r="N1104" s="180"/>
      <c r="O1104" s="180"/>
      <c r="P1104" s="180"/>
      <c r="Q1104" s="180"/>
      <c r="R1104" s="180"/>
      <c r="S1104" s="180"/>
      <c r="T1104" s="180"/>
      <c r="U1104" s="180"/>
      <c r="V1104" s="180"/>
      <c r="W1104" s="180"/>
      <c r="X1104" s="180"/>
      <c r="Y1104" s="180"/>
      <c r="Z1104" s="180"/>
      <c r="AA1104" s="180"/>
    </row>
    <row r="1105">
      <c r="A1105" s="223" t="s">
        <v>3447</v>
      </c>
      <c r="B1105" s="223" t="s">
        <v>3448</v>
      </c>
      <c r="C1105" s="224">
        <v>0.6</v>
      </c>
      <c r="D1105" s="224">
        <v>1.97</v>
      </c>
      <c r="E1105" s="225">
        <v>3.94</v>
      </c>
      <c r="F1105" s="226" t="s">
        <v>105</v>
      </c>
      <c r="G1105" s="227">
        <v>0.0</v>
      </c>
      <c r="H1105" s="226" t="s">
        <v>111</v>
      </c>
      <c r="I1105" s="227">
        <v>18.0</v>
      </c>
      <c r="J1105" s="226" t="s">
        <v>112</v>
      </c>
      <c r="K1105" s="227">
        <v>7.0</v>
      </c>
      <c r="L1105" s="180"/>
      <c r="M1105" s="180"/>
      <c r="N1105" s="180"/>
      <c r="O1105" s="180"/>
      <c r="P1105" s="180"/>
      <c r="Q1105" s="180"/>
      <c r="R1105" s="180"/>
      <c r="S1105" s="180"/>
      <c r="T1105" s="180"/>
      <c r="U1105" s="180"/>
      <c r="V1105" s="180"/>
      <c r="W1105" s="180"/>
      <c r="X1105" s="180"/>
      <c r="Y1105" s="180"/>
      <c r="Z1105" s="180"/>
      <c r="AA1105" s="180"/>
    </row>
    <row r="1106">
      <c r="A1106" s="223" t="s">
        <v>3451</v>
      </c>
      <c r="B1106" s="223" t="s">
        <v>3452</v>
      </c>
      <c r="C1106" s="224">
        <v>2.95</v>
      </c>
      <c r="D1106" s="224">
        <v>9.68</v>
      </c>
      <c r="E1106" s="225">
        <v>19.36</v>
      </c>
      <c r="F1106" s="226" t="s">
        <v>105</v>
      </c>
      <c r="G1106" s="227">
        <v>12.0</v>
      </c>
      <c r="H1106" s="226" t="s">
        <v>111</v>
      </c>
      <c r="I1106" s="227">
        <v>40.0</v>
      </c>
      <c r="J1106" s="226" t="s">
        <v>112</v>
      </c>
      <c r="K1106" s="227">
        <v>18.0</v>
      </c>
      <c r="L1106" s="180"/>
      <c r="M1106" s="180"/>
      <c r="N1106" s="180"/>
      <c r="O1106" s="180"/>
      <c r="P1106" s="180"/>
      <c r="Q1106" s="180"/>
      <c r="R1106" s="180"/>
      <c r="S1106" s="180"/>
      <c r="T1106" s="180"/>
      <c r="U1106" s="180"/>
      <c r="V1106" s="180"/>
      <c r="W1106" s="180"/>
      <c r="X1106" s="180"/>
      <c r="Y1106" s="180"/>
      <c r="Z1106" s="180"/>
      <c r="AA1106" s="180"/>
    </row>
    <row r="1107">
      <c r="A1107" s="223" t="s">
        <v>3456</v>
      </c>
      <c r="B1107" s="223" t="s">
        <v>3457</v>
      </c>
      <c r="C1107" s="224">
        <v>1.02</v>
      </c>
      <c r="D1107" s="224">
        <v>3.35</v>
      </c>
      <c r="E1107" s="225">
        <v>6.69</v>
      </c>
      <c r="F1107" s="226" t="s">
        <v>105</v>
      </c>
      <c r="G1107" s="227">
        <v>13.0</v>
      </c>
      <c r="H1107" s="226" t="s">
        <v>111</v>
      </c>
      <c r="I1107" s="227">
        <v>69.0</v>
      </c>
      <c r="J1107" s="226" t="s">
        <v>112</v>
      </c>
      <c r="K1107" s="227">
        <v>19.0</v>
      </c>
      <c r="L1107" s="180"/>
      <c r="M1107" s="180"/>
      <c r="N1107" s="180"/>
      <c r="O1107" s="180"/>
      <c r="P1107" s="180"/>
      <c r="Q1107" s="180"/>
      <c r="R1107" s="180"/>
      <c r="S1107" s="180"/>
      <c r="T1107" s="180"/>
      <c r="U1107" s="180"/>
      <c r="V1107" s="180"/>
      <c r="W1107" s="180"/>
      <c r="X1107" s="180"/>
      <c r="Y1107" s="180"/>
      <c r="Z1107" s="180"/>
      <c r="AA1107" s="180"/>
    </row>
    <row r="1108">
      <c r="A1108" s="223" t="s">
        <v>3459</v>
      </c>
      <c r="B1108" s="223" t="s">
        <v>3460</v>
      </c>
      <c r="C1108" s="224">
        <v>0.68</v>
      </c>
      <c r="D1108" s="224">
        <v>2.23</v>
      </c>
      <c r="E1108" s="225">
        <v>4.46</v>
      </c>
      <c r="F1108" s="226" t="s">
        <v>105</v>
      </c>
      <c r="G1108" s="227">
        <v>12.0</v>
      </c>
      <c r="H1108" s="226" t="s">
        <v>111</v>
      </c>
      <c r="I1108" s="227">
        <v>48.0</v>
      </c>
      <c r="J1108" s="226" t="s">
        <v>112</v>
      </c>
      <c r="K1108" s="227">
        <v>23.0</v>
      </c>
      <c r="L1108" s="180"/>
      <c r="M1108" s="180"/>
      <c r="N1108" s="180"/>
      <c r="O1108" s="180"/>
      <c r="P1108" s="180"/>
      <c r="Q1108" s="180"/>
      <c r="R1108" s="180"/>
      <c r="S1108" s="180"/>
      <c r="T1108" s="180"/>
      <c r="U1108" s="180"/>
      <c r="V1108" s="180"/>
      <c r="W1108" s="180"/>
      <c r="X1108" s="180"/>
      <c r="Y1108" s="180"/>
      <c r="Z1108" s="180"/>
      <c r="AA1108" s="180"/>
    </row>
    <row r="1109">
      <c r="A1109" s="223" t="s">
        <v>3462</v>
      </c>
      <c r="B1109" s="223" t="s">
        <v>3460</v>
      </c>
      <c r="C1109" s="224">
        <v>1.4</v>
      </c>
      <c r="D1109" s="224">
        <v>4.59</v>
      </c>
      <c r="E1109" s="225">
        <v>9.19</v>
      </c>
      <c r="F1109" s="226" t="s">
        <v>105</v>
      </c>
      <c r="G1109" s="227">
        <v>16.0</v>
      </c>
      <c r="H1109" s="226" t="s">
        <v>111</v>
      </c>
      <c r="I1109" s="227">
        <v>66.0</v>
      </c>
      <c r="J1109" s="226" t="s">
        <v>112</v>
      </c>
      <c r="K1109" s="227">
        <v>32.0</v>
      </c>
      <c r="L1109" s="180"/>
      <c r="M1109" s="180"/>
      <c r="N1109" s="180"/>
      <c r="O1109" s="180"/>
      <c r="P1109" s="180"/>
      <c r="Q1109" s="180"/>
      <c r="R1109" s="180"/>
      <c r="S1109" s="180"/>
      <c r="T1109" s="180"/>
      <c r="U1109" s="180"/>
      <c r="V1109" s="180"/>
      <c r="W1109" s="180"/>
      <c r="X1109" s="180"/>
      <c r="Y1109" s="180"/>
      <c r="Z1109" s="180"/>
      <c r="AA1109" s="180"/>
    </row>
    <row r="1110">
      <c r="A1110" s="223" t="s">
        <v>3464</v>
      </c>
      <c r="B1110" s="223" t="s">
        <v>3465</v>
      </c>
      <c r="C1110" s="224">
        <v>0.36</v>
      </c>
      <c r="D1110" s="224">
        <v>1.18</v>
      </c>
      <c r="E1110" s="225">
        <v>2.36</v>
      </c>
      <c r="F1110" s="226" t="s">
        <v>105</v>
      </c>
      <c r="G1110" s="227">
        <v>7.0</v>
      </c>
      <c r="H1110" s="226" t="s">
        <v>111</v>
      </c>
      <c r="I1110" s="227">
        <v>21.0</v>
      </c>
      <c r="J1110" s="226" t="s">
        <v>112</v>
      </c>
      <c r="K1110" s="227">
        <v>16.0</v>
      </c>
      <c r="L1110" s="180"/>
      <c r="M1110" s="180"/>
      <c r="N1110" s="180"/>
      <c r="O1110" s="180"/>
      <c r="P1110" s="180"/>
      <c r="Q1110" s="180"/>
      <c r="R1110" s="180"/>
      <c r="S1110" s="180"/>
      <c r="T1110" s="180"/>
      <c r="U1110" s="180"/>
      <c r="V1110" s="180"/>
      <c r="W1110" s="180"/>
      <c r="X1110" s="180"/>
      <c r="Y1110" s="180"/>
      <c r="Z1110" s="180"/>
      <c r="AA1110" s="180"/>
    </row>
    <row r="1111">
      <c r="A1111" s="223" t="s">
        <v>3467</v>
      </c>
      <c r="B1111" s="223" t="s">
        <v>3468</v>
      </c>
      <c r="C1111" s="224">
        <v>0.44</v>
      </c>
      <c r="D1111" s="224">
        <v>1.44</v>
      </c>
      <c r="E1111" s="225">
        <v>2.89</v>
      </c>
      <c r="F1111" s="226" t="s">
        <v>105</v>
      </c>
      <c r="G1111" s="227">
        <v>7.0</v>
      </c>
      <c r="H1111" s="226" t="s">
        <v>111</v>
      </c>
      <c r="I1111" s="227">
        <v>20.0</v>
      </c>
      <c r="J1111" s="226" t="s">
        <v>112</v>
      </c>
      <c r="K1111" s="227">
        <v>15.0</v>
      </c>
      <c r="L1111" s="180"/>
      <c r="M1111" s="180"/>
      <c r="N1111" s="180"/>
      <c r="O1111" s="180"/>
      <c r="P1111" s="180"/>
      <c r="Q1111" s="180"/>
      <c r="R1111" s="180"/>
      <c r="S1111" s="180"/>
      <c r="T1111" s="180"/>
      <c r="U1111" s="180"/>
      <c r="V1111" s="180"/>
      <c r="W1111" s="180"/>
      <c r="X1111" s="180"/>
      <c r="Y1111" s="180"/>
      <c r="Z1111" s="180"/>
      <c r="AA1111" s="180"/>
    </row>
    <row r="1112">
      <c r="A1112" s="223" t="s">
        <v>3470</v>
      </c>
      <c r="B1112" s="223" t="s">
        <v>3471</v>
      </c>
      <c r="C1112" s="224">
        <v>0.45</v>
      </c>
      <c r="D1112" s="224">
        <v>1.48</v>
      </c>
      <c r="E1112" s="225">
        <v>2.95</v>
      </c>
      <c r="F1112" s="226" t="s">
        <v>105</v>
      </c>
      <c r="G1112" s="227">
        <v>7.0</v>
      </c>
      <c r="H1112" s="226" t="s">
        <v>111</v>
      </c>
      <c r="I1112" s="227">
        <v>24.0</v>
      </c>
      <c r="J1112" s="226" t="s">
        <v>112</v>
      </c>
      <c r="K1112" s="227">
        <v>14.0</v>
      </c>
      <c r="L1112" s="180"/>
      <c r="M1112" s="180"/>
      <c r="N1112" s="180"/>
      <c r="O1112" s="180"/>
      <c r="P1112" s="180"/>
      <c r="Q1112" s="180"/>
      <c r="R1112" s="180"/>
      <c r="S1112" s="180"/>
      <c r="T1112" s="180"/>
      <c r="U1112" s="180"/>
      <c r="V1112" s="180"/>
      <c r="W1112" s="180"/>
      <c r="X1112" s="180"/>
      <c r="Y1112" s="180"/>
      <c r="Z1112" s="180"/>
      <c r="AA1112" s="180"/>
    </row>
    <row r="1113">
      <c r="A1113" s="223" t="s">
        <v>3473</v>
      </c>
      <c r="B1113" s="223" t="s">
        <v>3471</v>
      </c>
      <c r="C1113" s="224">
        <v>0.48</v>
      </c>
      <c r="D1113" s="224">
        <v>1.57</v>
      </c>
      <c r="E1113" s="225">
        <v>3.15</v>
      </c>
      <c r="F1113" s="226" t="s">
        <v>105</v>
      </c>
      <c r="G1113" s="227">
        <v>7.0</v>
      </c>
      <c r="H1113" s="226" t="s">
        <v>111</v>
      </c>
      <c r="I1113" s="227">
        <v>30.0</v>
      </c>
      <c r="J1113" s="226" t="s">
        <v>112</v>
      </c>
      <c r="K1113" s="227">
        <v>14.0</v>
      </c>
      <c r="L1113" s="180"/>
      <c r="M1113" s="180"/>
      <c r="N1113" s="180"/>
      <c r="O1113" s="180"/>
      <c r="P1113" s="180"/>
      <c r="Q1113" s="180"/>
      <c r="R1113" s="180"/>
      <c r="S1113" s="180"/>
      <c r="T1113" s="180"/>
      <c r="U1113" s="180"/>
      <c r="V1113" s="180"/>
      <c r="W1113" s="180"/>
      <c r="X1113" s="180"/>
      <c r="Y1113" s="180"/>
      <c r="Z1113" s="180"/>
      <c r="AA1113" s="180"/>
    </row>
    <row r="1114">
      <c r="A1114" s="223" t="s">
        <v>3475</v>
      </c>
      <c r="B1114" s="223" t="s">
        <v>3476</v>
      </c>
      <c r="C1114" s="224">
        <v>1.22</v>
      </c>
      <c r="D1114" s="224">
        <v>4.0</v>
      </c>
      <c r="E1114" s="225">
        <v>8.01</v>
      </c>
      <c r="F1114" s="226" t="s">
        <v>105</v>
      </c>
      <c r="G1114" s="227">
        <v>12.0</v>
      </c>
      <c r="H1114" s="226" t="s">
        <v>111</v>
      </c>
      <c r="I1114" s="227">
        <v>25.0</v>
      </c>
      <c r="J1114" s="226" t="s">
        <v>112</v>
      </c>
      <c r="K1114" s="227">
        <v>20.0</v>
      </c>
      <c r="L1114" s="180"/>
      <c r="M1114" s="180"/>
      <c r="N1114" s="180"/>
      <c r="O1114" s="180"/>
      <c r="P1114" s="180"/>
      <c r="Q1114" s="180"/>
      <c r="R1114" s="180"/>
      <c r="S1114" s="180"/>
      <c r="T1114" s="180"/>
      <c r="U1114" s="180"/>
      <c r="V1114" s="180"/>
      <c r="W1114" s="180"/>
      <c r="X1114" s="180"/>
      <c r="Y1114" s="180"/>
      <c r="Z1114" s="180"/>
      <c r="AA1114" s="180"/>
    </row>
    <row r="1115">
      <c r="A1115" s="223" t="s">
        <v>3480</v>
      </c>
      <c r="B1115" s="223" t="s">
        <v>3481</v>
      </c>
      <c r="C1115" s="224">
        <v>1.22</v>
      </c>
      <c r="D1115" s="224">
        <v>4.0</v>
      </c>
      <c r="E1115" s="225">
        <v>8.01</v>
      </c>
      <c r="F1115" s="226" t="s">
        <v>105</v>
      </c>
      <c r="G1115" s="227">
        <v>12.0</v>
      </c>
      <c r="H1115" s="226" t="s">
        <v>111</v>
      </c>
      <c r="I1115" s="227">
        <v>25.0</v>
      </c>
      <c r="J1115" s="226" t="s">
        <v>112</v>
      </c>
      <c r="K1115" s="227">
        <v>20.0</v>
      </c>
      <c r="L1115" s="180"/>
      <c r="M1115" s="180"/>
      <c r="N1115" s="180"/>
      <c r="O1115" s="180"/>
      <c r="P1115" s="180"/>
      <c r="Q1115" s="180"/>
      <c r="R1115" s="180"/>
      <c r="S1115" s="180"/>
      <c r="T1115" s="180"/>
      <c r="U1115" s="180"/>
      <c r="V1115" s="180"/>
      <c r="W1115" s="180"/>
      <c r="X1115" s="180"/>
      <c r="Y1115" s="180"/>
      <c r="Z1115" s="180"/>
      <c r="AA1115" s="180"/>
    </row>
    <row r="1116">
      <c r="A1116" s="223" t="s">
        <v>3484</v>
      </c>
      <c r="B1116" s="223" t="s">
        <v>3485</v>
      </c>
      <c r="C1116" s="224">
        <v>1.22</v>
      </c>
      <c r="D1116" s="224">
        <v>4.0</v>
      </c>
      <c r="E1116" s="225">
        <v>8.01</v>
      </c>
      <c r="F1116" s="226" t="s">
        <v>105</v>
      </c>
      <c r="G1116" s="227">
        <v>12.0</v>
      </c>
      <c r="H1116" s="226" t="s">
        <v>111</v>
      </c>
      <c r="I1116" s="227">
        <v>25.0</v>
      </c>
      <c r="J1116" s="226" t="s">
        <v>112</v>
      </c>
      <c r="K1116" s="227">
        <v>20.0</v>
      </c>
      <c r="L1116" s="180"/>
      <c r="M1116" s="180"/>
      <c r="N1116" s="180"/>
      <c r="O1116" s="180"/>
      <c r="P1116" s="180"/>
      <c r="Q1116" s="180"/>
      <c r="R1116" s="180"/>
      <c r="S1116" s="180"/>
      <c r="T1116" s="180"/>
      <c r="U1116" s="180"/>
      <c r="V1116" s="180"/>
      <c r="W1116" s="180"/>
      <c r="X1116" s="180"/>
      <c r="Y1116" s="180"/>
      <c r="Z1116" s="180"/>
      <c r="AA1116" s="180"/>
    </row>
    <row r="1117">
      <c r="A1117" s="223" t="s">
        <v>3488</v>
      </c>
      <c r="B1117" s="223" t="s">
        <v>3489</v>
      </c>
      <c r="C1117" s="224">
        <v>1.0</v>
      </c>
      <c r="D1117" s="224">
        <v>3.28</v>
      </c>
      <c r="E1117" s="225">
        <v>6.56</v>
      </c>
      <c r="F1117" s="226" t="s">
        <v>105</v>
      </c>
      <c r="G1117" s="227">
        <v>8.0</v>
      </c>
      <c r="H1117" s="226" t="s">
        <v>111</v>
      </c>
      <c r="I1117" s="227">
        <v>16.0</v>
      </c>
      <c r="J1117" s="226" t="s">
        <v>112</v>
      </c>
      <c r="K1117" s="227">
        <v>15.0</v>
      </c>
      <c r="L1117" s="180"/>
      <c r="M1117" s="180"/>
      <c r="N1117" s="180"/>
      <c r="O1117" s="180"/>
      <c r="P1117" s="180"/>
      <c r="Q1117" s="180"/>
      <c r="R1117" s="180"/>
      <c r="S1117" s="180"/>
      <c r="T1117" s="180"/>
      <c r="U1117" s="180"/>
      <c r="V1117" s="180"/>
      <c r="W1117" s="180"/>
      <c r="X1117" s="180"/>
      <c r="Y1117" s="180"/>
      <c r="Z1117" s="180"/>
      <c r="AA1117" s="180"/>
    </row>
    <row r="1118">
      <c r="A1118" s="223" t="s">
        <v>3491</v>
      </c>
      <c r="B1118" s="223" t="s">
        <v>3492</v>
      </c>
      <c r="C1118" s="224">
        <v>2.7</v>
      </c>
      <c r="D1118" s="224">
        <v>8.86</v>
      </c>
      <c r="E1118" s="225">
        <v>17.72</v>
      </c>
      <c r="F1118" s="226" t="s">
        <v>105</v>
      </c>
      <c r="G1118" s="227">
        <v>13.0</v>
      </c>
      <c r="H1118" s="226" t="s">
        <v>111</v>
      </c>
      <c r="I1118" s="227">
        <v>90.0</v>
      </c>
      <c r="J1118" s="226" t="s">
        <v>112</v>
      </c>
      <c r="K1118" s="227">
        <v>43.0</v>
      </c>
      <c r="L1118" s="180"/>
      <c r="M1118" s="180"/>
      <c r="N1118" s="180"/>
      <c r="O1118" s="180"/>
      <c r="P1118" s="180"/>
      <c r="Q1118" s="180"/>
      <c r="R1118" s="180"/>
      <c r="S1118" s="180"/>
      <c r="T1118" s="180"/>
      <c r="U1118" s="180"/>
      <c r="V1118" s="180"/>
      <c r="W1118" s="180"/>
      <c r="X1118" s="180"/>
      <c r="Y1118" s="180"/>
      <c r="Z1118" s="180"/>
      <c r="AA1118" s="180"/>
    </row>
    <row r="1119">
      <c r="A1119" s="223" t="s">
        <v>3496</v>
      </c>
      <c r="B1119" s="223" t="s">
        <v>3497</v>
      </c>
      <c r="C1119" s="224">
        <v>2.25</v>
      </c>
      <c r="D1119" s="224">
        <v>7.38</v>
      </c>
      <c r="E1119" s="225">
        <v>14.76</v>
      </c>
      <c r="F1119" s="226" t="s">
        <v>105</v>
      </c>
      <c r="G1119" s="227">
        <v>15.0</v>
      </c>
      <c r="H1119" s="226" t="s">
        <v>111</v>
      </c>
      <c r="I1119" s="227">
        <v>42.0</v>
      </c>
      <c r="J1119" s="226" t="s">
        <v>112</v>
      </c>
      <c r="K1119" s="227">
        <v>20.0</v>
      </c>
      <c r="L1119" s="180"/>
      <c r="M1119" s="180"/>
      <c r="N1119" s="180"/>
      <c r="O1119" s="180"/>
      <c r="P1119" s="180"/>
      <c r="Q1119" s="180"/>
      <c r="R1119" s="180"/>
      <c r="S1119" s="180"/>
      <c r="T1119" s="180"/>
      <c r="U1119" s="180"/>
      <c r="V1119" s="180"/>
      <c r="W1119" s="180"/>
      <c r="X1119" s="180"/>
      <c r="Y1119" s="180"/>
      <c r="Z1119" s="180"/>
      <c r="AA1119" s="180"/>
    </row>
    <row r="1120">
      <c r="A1120" s="223" t="s">
        <v>3501</v>
      </c>
      <c r="B1120" s="223" t="s">
        <v>3502</v>
      </c>
      <c r="C1120" s="224">
        <v>2.25</v>
      </c>
      <c r="D1120" s="224">
        <v>7.38</v>
      </c>
      <c r="E1120" s="225">
        <v>14.76</v>
      </c>
      <c r="F1120" s="226" t="s">
        <v>105</v>
      </c>
      <c r="G1120" s="227">
        <v>15.0</v>
      </c>
      <c r="H1120" s="226" t="s">
        <v>111</v>
      </c>
      <c r="I1120" s="227">
        <v>42.0</v>
      </c>
      <c r="J1120" s="226" t="s">
        <v>112</v>
      </c>
      <c r="K1120" s="227">
        <v>20.0</v>
      </c>
      <c r="L1120" s="180"/>
      <c r="M1120" s="180"/>
      <c r="N1120" s="180"/>
      <c r="O1120" s="180"/>
      <c r="P1120" s="180"/>
      <c r="Q1120" s="180"/>
      <c r="R1120" s="180"/>
      <c r="S1120" s="180"/>
      <c r="T1120" s="180"/>
      <c r="U1120" s="180"/>
      <c r="V1120" s="180"/>
      <c r="W1120" s="180"/>
      <c r="X1120" s="180"/>
      <c r="Y1120" s="180"/>
      <c r="Z1120" s="180"/>
      <c r="AA1120" s="180"/>
    </row>
    <row r="1121">
      <c r="A1121" s="223" t="s">
        <v>3505</v>
      </c>
      <c r="B1121" s="223" t="s">
        <v>3506</v>
      </c>
      <c r="C1121" s="224">
        <v>1.85</v>
      </c>
      <c r="D1121" s="224">
        <v>6.07</v>
      </c>
      <c r="E1121" s="225">
        <v>12.14</v>
      </c>
      <c r="F1121" s="226" t="s">
        <v>105</v>
      </c>
      <c r="G1121" s="227">
        <v>15.0</v>
      </c>
      <c r="H1121" s="226" t="s">
        <v>111</v>
      </c>
      <c r="I1121" s="227">
        <v>30.0</v>
      </c>
      <c r="J1121" s="226" t="s">
        <v>112</v>
      </c>
      <c r="K1121" s="227">
        <v>20.0</v>
      </c>
      <c r="L1121" s="180"/>
      <c r="M1121" s="180"/>
      <c r="N1121" s="180"/>
      <c r="O1121" s="180"/>
      <c r="P1121" s="180"/>
      <c r="Q1121" s="180"/>
      <c r="R1121" s="180"/>
      <c r="S1121" s="180"/>
      <c r="T1121" s="180"/>
      <c r="U1121" s="180"/>
      <c r="V1121" s="180"/>
      <c r="W1121" s="180"/>
      <c r="X1121" s="180"/>
      <c r="Y1121" s="180"/>
      <c r="Z1121" s="180"/>
      <c r="AA1121" s="180"/>
    </row>
    <row r="1122">
      <c r="A1122" s="223" t="s">
        <v>3509</v>
      </c>
      <c r="B1122" s="223" t="s">
        <v>3497</v>
      </c>
      <c r="C1122" s="224">
        <v>1.85</v>
      </c>
      <c r="D1122" s="224">
        <v>6.07</v>
      </c>
      <c r="E1122" s="225">
        <v>12.14</v>
      </c>
      <c r="F1122" s="226" t="s">
        <v>105</v>
      </c>
      <c r="G1122" s="227">
        <v>15.0</v>
      </c>
      <c r="H1122" s="226" t="s">
        <v>111</v>
      </c>
      <c r="I1122" s="227">
        <v>30.0</v>
      </c>
      <c r="J1122" s="226" t="s">
        <v>112</v>
      </c>
      <c r="K1122" s="227">
        <v>20.0</v>
      </c>
      <c r="L1122" s="180"/>
      <c r="M1122" s="180"/>
      <c r="N1122" s="180"/>
      <c r="O1122" s="180"/>
      <c r="P1122" s="180"/>
      <c r="Q1122" s="180"/>
      <c r="R1122" s="180"/>
      <c r="S1122" s="180"/>
      <c r="T1122" s="180"/>
      <c r="U1122" s="180"/>
      <c r="V1122" s="180"/>
      <c r="W1122" s="180"/>
      <c r="X1122" s="180"/>
      <c r="Y1122" s="180"/>
      <c r="Z1122" s="180"/>
      <c r="AA1122" s="180"/>
    </row>
    <row r="1123">
      <c r="A1123" s="223" t="s">
        <v>3511</v>
      </c>
      <c r="B1123" s="223" t="s">
        <v>3512</v>
      </c>
      <c r="C1123" s="224">
        <v>1.85</v>
      </c>
      <c r="D1123" s="224">
        <v>6.07</v>
      </c>
      <c r="E1123" s="225">
        <v>12.14</v>
      </c>
      <c r="F1123" s="226" t="s">
        <v>105</v>
      </c>
      <c r="G1123" s="227">
        <v>15.0</v>
      </c>
      <c r="H1123" s="226" t="s">
        <v>111</v>
      </c>
      <c r="I1123" s="227">
        <v>30.0</v>
      </c>
      <c r="J1123" s="226" t="s">
        <v>112</v>
      </c>
      <c r="K1123" s="227">
        <v>20.0</v>
      </c>
      <c r="L1123" s="180"/>
      <c r="M1123" s="180"/>
      <c r="N1123" s="180"/>
      <c r="O1123" s="180"/>
      <c r="P1123" s="180"/>
      <c r="Q1123" s="180"/>
      <c r="R1123" s="180"/>
      <c r="S1123" s="180"/>
      <c r="T1123" s="180"/>
      <c r="U1123" s="180"/>
      <c r="V1123" s="180"/>
      <c r="W1123" s="180"/>
      <c r="X1123" s="180"/>
      <c r="Y1123" s="180"/>
      <c r="Z1123" s="180"/>
      <c r="AA1123" s="180"/>
    </row>
    <row r="1124">
      <c r="A1124" s="223" t="s">
        <v>3515</v>
      </c>
      <c r="B1124" s="223" t="s">
        <v>3506</v>
      </c>
      <c r="C1124" s="224">
        <v>1.85</v>
      </c>
      <c r="D1124" s="224">
        <v>6.07</v>
      </c>
      <c r="E1124" s="225">
        <v>12.14</v>
      </c>
      <c r="F1124" s="226" t="s">
        <v>105</v>
      </c>
      <c r="G1124" s="227">
        <v>25.0</v>
      </c>
      <c r="H1124" s="226" t="s">
        <v>111</v>
      </c>
      <c r="I1124" s="227">
        <v>20.0</v>
      </c>
      <c r="J1124" s="226" t="s">
        <v>112</v>
      </c>
      <c r="K1124" s="227">
        <v>30.0</v>
      </c>
      <c r="L1124" s="180"/>
      <c r="M1124" s="180"/>
      <c r="N1124" s="180"/>
      <c r="O1124" s="180"/>
      <c r="P1124" s="180"/>
      <c r="Q1124" s="180"/>
      <c r="R1124" s="180"/>
      <c r="S1124" s="180"/>
      <c r="T1124" s="180"/>
      <c r="U1124" s="180"/>
      <c r="V1124" s="180"/>
      <c r="W1124" s="180"/>
      <c r="X1124" s="180"/>
      <c r="Y1124" s="180"/>
      <c r="Z1124" s="180"/>
      <c r="AA1124" s="180"/>
    </row>
    <row r="1125">
      <c r="A1125" s="223" t="s">
        <v>3517</v>
      </c>
      <c r="B1125" s="223" t="s">
        <v>3497</v>
      </c>
      <c r="C1125" s="224">
        <v>1.85</v>
      </c>
      <c r="D1125" s="224">
        <v>6.07</v>
      </c>
      <c r="E1125" s="225">
        <v>12.14</v>
      </c>
      <c r="F1125" s="226" t="s">
        <v>105</v>
      </c>
      <c r="G1125" s="227">
        <v>25.0</v>
      </c>
      <c r="H1125" s="226" t="s">
        <v>111</v>
      </c>
      <c r="I1125" s="227">
        <v>20.0</v>
      </c>
      <c r="J1125" s="226" t="s">
        <v>112</v>
      </c>
      <c r="K1125" s="227">
        <v>30.0</v>
      </c>
      <c r="L1125" s="180"/>
      <c r="M1125" s="180"/>
      <c r="N1125" s="180"/>
      <c r="O1125" s="180"/>
      <c r="P1125" s="180"/>
      <c r="Q1125" s="180"/>
      <c r="R1125" s="180"/>
      <c r="S1125" s="180"/>
      <c r="T1125" s="180"/>
      <c r="U1125" s="180"/>
      <c r="V1125" s="180"/>
      <c r="W1125" s="180"/>
      <c r="X1125" s="180"/>
      <c r="Y1125" s="180"/>
      <c r="Z1125" s="180"/>
      <c r="AA1125" s="180"/>
    </row>
    <row r="1126">
      <c r="A1126" s="223" t="s">
        <v>3519</v>
      </c>
      <c r="B1126" s="223" t="s">
        <v>3506</v>
      </c>
      <c r="C1126" s="224">
        <v>1.26</v>
      </c>
      <c r="D1126" s="224">
        <v>4.13</v>
      </c>
      <c r="E1126" s="225">
        <v>8.27</v>
      </c>
      <c r="F1126" s="226" t="s">
        <v>105</v>
      </c>
      <c r="G1126" s="227">
        <v>11.0</v>
      </c>
      <c r="H1126" s="226" t="s">
        <v>111</v>
      </c>
      <c r="I1126" s="227">
        <v>20.0</v>
      </c>
      <c r="J1126" s="226" t="s">
        <v>112</v>
      </c>
      <c r="K1126" s="227">
        <v>16.0</v>
      </c>
      <c r="L1126" s="180"/>
      <c r="M1126" s="180"/>
      <c r="N1126" s="180"/>
      <c r="O1126" s="180"/>
      <c r="P1126" s="180"/>
      <c r="Q1126" s="180"/>
      <c r="R1126" s="180"/>
      <c r="S1126" s="180"/>
      <c r="T1126" s="180"/>
      <c r="U1126" s="180"/>
      <c r="V1126" s="180"/>
      <c r="W1126" s="180"/>
      <c r="X1126" s="180"/>
      <c r="Y1126" s="180"/>
      <c r="Z1126" s="180"/>
      <c r="AA1126" s="180"/>
    </row>
    <row r="1127">
      <c r="A1127" s="223" t="s">
        <v>3521</v>
      </c>
      <c r="B1127" s="223" t="s">
        <v>3497</v>
      </c>
      <c r="C1127" s="224">
        <v>1.75</v>
      </c>
      <c r="D1127" s="224">
        <v>5.74</v>
      </c>
      <c r="E1127" s="225">
        <v>11.48</v>
      </c>
      <c r="F1127" s="226" t="s">
        <v>105</v>
      </c>
      <c r="G1127" s="227">
        <v>11.0</v>
      </c>
      <c r="H1127" s="226" t="s">
        <v>111</v>
      </c>
      <c r="I1127" s="227">
        <v>20.0</v>
      </c>
      <c r="J1127" s="226" t="s">
        <v>112</v>
      </c>
      <c r="K1127" s="227">
        <v>16.0</v>
      </c>
      <c r="L1127" s="180"/>
      <c r="M1127" s="180"/>
      <c r="N1127" s="180"/>
      <c r="O1127" s="180"/>
      <c r="P1127" s="180"/>
      <c r="Q1127" s="180"/>
      <c r="R1127" s="180"/>
      <c r="S1127" s="180"/>
      <c r="T1127" s="180"/>
      <c r="U1127" s="180"/>
      <c r="V1127" s="180"/>
      <c r="W1127" s="180"/>
      <c r="X1127" s="180"/>
      <c r="Y1127" s="180"/>
      <c r="Z1127" s="180"/>
      <c r="AA1127" s="180"/>
    </row>
    <row r="1128">
      <c r="A1128" s="223" t="s">
        <v>3523</v>
      </c>
      <c r="B1128" s="223" t="s">
        <v>3502</v>
      </c>
      <c r="C1128" s="224">
        <v>1.32</v>
      </c>
      <c r="D1128" s="224">
        <v>4.33</v>
      </c>
      <c r="E1128" s="225">
        <v>8.66</v>
      </c>
      <c r="F1128" s="226" t="s">
        <v>105</v>
      </c>
      <c r="G1128" s="227">
        <v>11.0</v>
      </c>
      <c r="H1128" s="226" t="s">
        <v>111</v>
      </c>
      <c r="I1128" s="227">
        <v>20.0</v>
      </c>
      <c r="J1128" s="226" t="s">
        <v>112</v>
      </c>
      <c r="K1128" s="227">
        <v>16.0</v>
      </c>
      <c r="L1128" s="180"/>
      <c r="M1128" s="180"/>
      <c r="N1128" s="180"/>
      <c r="O1128" s="180"/>
      <c r="P1128" s="180"/>
      <c r="Q1128" s="180"/>
      <c r="R1128" s="180"/>
      <c r="S1128" s="180"/>
      <c r="T1128" s="180"/>
      <c r="U1128" s="180"/>
      <c r="V1128" s="180"/>
      <c r="W1128" s="180"/>
      <c r="X1128" s="180"/>
      <c r="Y1128" s="180"/>
      <c r="Z1128" s="180"/>
      <c r="AA1128" s="180"/>
    </row>
    <row r="1129">
      <c r="A1129" s="223" t="s">
        <v>3525</v>
      </c>
      <c r="B1129" s="223" t="s">
        <v>3526</v>
      </c>
      <c r="C1129" s="224">
        <v>1.9</v>
      </c>
      <c r="D1129" s="224">
        <v>6.23</v>
      </c>
      <c r="E1129" s="225">
        <v>12.47</v>
      </c>
      <c r="F1129" s="226" t="s">
        <v>105</v>
      </c>
      <c r="G1129" s="227">
        <v>12.0</v>
      </c>
      <c r="H1129" s="226" t="s">
        <v>111</v>
      </c>
      <c r="I1129" s="227">
        <v>60.0</v>
      </c>
      <c r="J1129" s="226" t="s">
        <v>112</v>
      </c>
      <c r="K1129" s="227">
        <v>17.0</v>
      </c>
      <c r="L1129" s="180"/>
      <c r="M1129" s="180"/>
      <c r="N1129" s="180"/>
      <c r="O1129" s="180"/>
      <c r="P1129" s="180"/>
      <c r="Q1129" s="180"/>
      <c r="R1129" s="180"/>
      <c r="S1129" s="180"/>
      <c r="T1129" s="180"/>
      <c r="U1129" s="180"/>
      <c r="V1129" s="180"/>
      <c r="W1129" s="180"/>
      <c r="X1129" s="180"/>
      <c r="Y1129" s="180"/>
      <c r="Z1129" s="180"/>
      <c r="AA1129" s="180"/>
    </row>
    <row r="1130">
      <c r="A1130" s="223" t="s">
        <v>3530</v>
      </c>
      <c r="B1130" s="223" t="s">
        <v>3531</v>
      </c>
      <c r="C1130" s="224">
        <v>1.9</v>
      </c>
      <c r="D1130" s="224">
        <v>6.23</v>
      </c>
      <c r="E1130" s="225">
        <v>12.47</v>
      </c>
      <c r="F1130" s="226" t="s">
        <v>105</v>
      </c>
      <c r="G1130" s="227">
        <v>12.0</v>
      </c>
      <c r="H1130" s="226" t="s">
        <v>111</v>
      </c>
      <c r="I1130" s="227">
        <v>60.0</v>
      </c>
      <c r="J1130" s="226" t="s">
        <v>112</v>
      </c>
      <c r="K1130" s="227">
        <v>17.0</v>
      </c>
      <c r="L1130" s="180"/>
      <c r="M1130" s="180"/>
      <c r="N1130" s="180"/>
      <c r="O1130" s="180"/>
      <c r="P1130" s="180"/>
      <c r="Q1130" s="180"/>
      <c r="R1130" s="180"/>
      <c r="S1130" s="180"/>
      <c r="T1130" s="180"/>
      <c r="U1130" s="180"/>
      <c r="V1130" s="180"/>
      <c r="W1130" s="180"/>
      <c r="X1130" s="180"/>
      <c r="Y1130" s="180"/>
      <c r="Z1130" s="180"/>
      <c r="AA1130" s="180"/>
    </row>
    <row r="1131">
      <c r="A1131" s="223" t="s">
        <v>3534</v>
      </c>
      <c r="B1131" s="223" t="s">
        <v>3535</v>
      </c>
      <c r="C1131" s="224">
        <v>1.25</v>
      </c>
      <c r="D1131" s="224">
        <v>4.1</v>
      </c>
      <c r="E1131" s="225">
        <v>8.2</v>
      </c>
      <c r="F1131" s="226" t="s">
        <v>105</v>
      </c>
      <c r="G1131" s="227">
        <v>12.0</v>
      </c>
      <c r="H1131" s="226" t="s">
        <v>111</v>
      </c>
      <c r="I1131" s="227">
        <v>30.0</v>
      </c>
      <c r="J1131" s="226" t="s">
        <v>112</v>
      </c>
      <c r="K1131" s="227">
        <v>17.0</v>
      </c>
      <c r="L1131" s="180"/>
      <c r="M1131" s="180"/>
      <c r="N1131" s="180"/>
      <c r="O1131" s="180"/>
      <c r="P1131" s="180"/>
      <c r="Q1131" s="180"/>
      <c r="R1131" s="180"/>
      <c r="S1131" s="180"/>
      <c r="T1131" s="180"/>
      <c r="U1131" s="180"/>
      <c r="V1131" s="180"/>
      <c r="W1131" s="180"/>
      <c r="X1131" s="180"/>
      <c r="Y1131" s="180"/>
      <c r="Z1131" s="180"/>
      <c r="AA1131" s="180"/>
    </row>
    <row r="1132">
      <c r="A1132" s="223" t="s">
        <v>3537</v>
      </c>
      <c r="B1132" s="223" t="s">
        <v>3538</v>
      </c>
      <c r="C1132" s="224">
        <v>1.25</v>
      </c>
      <c r="D1132" s="224">
        <v>4.1</v>
      </c>
      <c r="E1132" s="225">
        <v>8.2</v>
      </c>
      <c r="F1132" s="226" t="s">
        <v>105</v>
      </c>
      <c r="G1132" s="227">
        <v>25.0</v>
      </c>
      <c r="H1132" s="226" t="s">
        <v>111</v>
      </c>
      <c r="I1132" s="227">
        <v>30.0</v>
      </c>
      <c r="J1132" s="226" t="s">
        <v>112</v>
      </c>
      <c r="K1132" s="227">
        <v>17.0</v>
      </c>
      <c r="L1132" s="180"/>
      <c r="M1132" s="180"/>
      <c r="N1132" s="180"/>
      <c r="O1132" s="180"/>
      <c r="P1132" s="180"/>
      <c r="Q1132" s="180"/>
      <c r="R1132" s="180"/>
      <c r="S1132" s="180"/>
      <c r="T1132" s="180"/>
      <c r="U1132" s="180"/>
      <c r="V1132" s="180"/>
      <c r="W1132" s="180"/>
      <c r="X1132" s="180"/>
      <c r="Y1132" s="180"/>
      <c r="Z1132" s="180"/>
      <c r="AA1132" s="180"/>
    </row>
    <row r="1133">
      <c r="A1133" s="223" t="s">
        <v>3540</v>
      </c>
      <c r="B1133" s="223" t="s">
        <v>3541</v>
      </c>
      <c r="C1133" s="224">
        <v>1.4</v>
      </c>
      <c r="D1133" s="224">
        <v>4.59</v>
      </c>
      <c r="E1133" s="225">
        <v>9.19</v>
      </c>
      <c r="F1133" s="226" t="s">
        <v>105</v>
      </c>
      <c r="G1133" s="227">
        <v>25.0</v>
      </c>
      <c r="H1133" s="226" t="s">
        <v>111</v>
      </c>
      <c r="I1133" s="227">
        <v>20.0</v>
      </c>
      <c r="J1133" s="226" t="s">
        <v>112</v>
      </c>
      <c r="K1133" s="227">
        <v>30.0</v>
      </c>
      <c r="L1133" s="180"/>
      <c r="M1133" s="180"/>
      <c r="N1133" s="180"/>
      <c r="O1133" s="180"/>
      <c r="P1133" s="180"/>
      <c r="Q1133" s="180"/>
      <c r="R1133" s="180"/>
      <c r="S1133" s="180"/>
      <c r="T1133" s="180"/>
      <c r="U1133" s="180"/>
      <c r="V1133" s="180"/>
      <c r="W1133" s="180"/>
      <c r="X1133" s="180"/>
      <c r="Y1133" s="180"/>
      <c r="Z1133" s="180"/>
      <c r="AA1133" s="180"/>
    </row>
    <row r="1134">
      <c r="A1134" s="223" t="s">
        <v>3543</v>
      </c>
      <c r="B1134" s="223" t="s">
        <v>3544</v>
      </c>
      <c r="C1134" s="224">
        <v>1.4</v>
      </c>
      <c r="D1134" s="224">
        <v>4.59</v>
      </c>
      <c r="E1134" s="225">
        <v>9.19</v>
      </c>
      <c r="F1134" s="226" t="s">
        <v>105</v>
      </c>
      <c r="G1134" s="227">
        <v>15.0</v>
      </c>
      <c r="H1134" s="226" t="s">
        <v>111</v>
      </c>
      <c r="I1134" s="227">
        <v>20.0</v>
      </c>
      <c r="J1134" s="226" t="s">
        <v>112</v>
      </c>
      <c r="K1134" s="227">
        <v>30.0</v>
      </c>
      <c r="L1134" s="180"/>
      <c r="M1134" s="180"/>
      <c r="N1134" s="180"/>
      <c r="O1134" s="180"/>
      <c r="P1134" s="180"/>
      <c r="Q1134" s="180"/>
      <c r="R1134" s="180"/>
      <c r="S1134" s="180"/>
      <c r="T1134" s="180"/>
      <c r="U1134" s="180"/>
      <c r="V1134" s="180"/>
      <c r="W1134" s="180"/>
      <c r="X1134" s="180"/>
      <c r="Y1134" s="180"/>
      <c r="Z1134" s="180"/>
      <c r="AA1134" s="180"/>
    </row>
    <row r="1135">
      <c r="A1135" s="223" t="s">
        <v>3546</v>
      </c>
      <c r="B1135" s="81" t="s">
        <v>3547</v>
      </c>
      <c r="C1135" s="224">
        <v>1.15</v>
      </c>
      <c r="D1135" s="224">
        <v>3.77</v>
      </c>
      <c r="E1135" s="225">
        <v>7.55</v>
      </c>
      <c r="F1135" s="226" t="s">
        <v>105</v>
      </c>
      <c r="G1135" s="227">
        <v>15.0</v>
      </c>
      <c r="H1135" s="226" t="s">
        <v>111</v>
      </c>
      <c r="I1135" s="227">
        <v>20.0</v>
      </c>
      <c r="J1135" s="226" t="s">
        <v>112</v>
      </c>
      <c r="K1135" s="227">
        <v>20.0</v>
      </c>
      <c r="L1135" s="180"/>
      <c r="M1135" s="180"/>
      <c r="N1135" s="180"/>
      <c r="O1135" s="180"/>
      <c r="P1135" s="180"/>
      <c r="Q1135" s="180"/>
      <c r="R1135" s="180"/>
      <c r="S1135" s="180"/>
      <c r="T1135" s="180"/>
      <c r="U1135" s="180"/>
      <c r="V1135" s="180"/>
      <c r="W1135" s="180"/>
      <c r="X1135" s="180"/>
      <c r="Y1135" s="180"/>
      <c r="Z1135" s="180"/>
      <c r="AA1135" s="180"/>
    </row>
    <row r="1136">
      <c r="A1136" s="223" t="s">
        <v>3549</v>
      </c>
      <c r="B1136" s="81" t="s">
        <v>3550</v>
      </c>
      <c r="C1136" s="224">
        <v>1.15</v>
      </c>
      <c r="D1136" s="224">
        <v>3.77</v>
      </c>
      <c r="E1136" s="225">
        <v>7.55</v>
      </c>
      <c r="F1136" s="226" t="s">
        <v>105</v>
      </c>
      <c r="G1136" s="227">
        <v>25.0</v>
      </c>
      <c r="H1136" s="226" t="s">
        <v>111</v>
      </c>
      <c r="I1136" s="227">
        <v>20.0</v>
      </c>
      <c r="J1136" s="226" t="s">
        <v>112</v>
      </c>
      <c r="K1136" s="227">
        <v>20.0</v>
      </c>
      <c r="L1136" s="180"/>
      <c r="M1136" s="180"/>
      <c r="N1136" s="180"/>
      <c r="O1136" s="180"/>
      <c r="P1136" s="180"/>
      <c r="Q1136" s="180"/>
      <c r="R1136" s="180"/>
      <c r="S1136" s="180"/>
      <c r="T1136" s="180"/>
      <c r="U1136" s="180"/>
      <c r="V1136" s="180"/>
      <c r="W1136" s="180"/>
      <c r="X1136" s="180"/>
      <c r="Y1136" s="180"/>
      <c r="Z1136" s="180"/>
      <c r="AA1136" s="180"/>
    </row>
    <row r="1137">
      <c r="A1137" s="223" t="s">
        <v>3552</v>
      </c>
      <c r="B1137" s="81" t="s">
        <v>3553</v>
      </c>
      <c r="C1137" s="224">
        <v>1.1</v>
      </c>
      <c r="D1137" s="224">
        <v>3.61</v>
      </c>
      <c r="E1137" s="225">
        <v>7.22</v>
      </c>
      <c r="F1137" s="226" t="s">
        <v>105</v>
      </c>
      <c r="G1137" s="227">
        <v>25.0</v>
      </c>
      <c r="H1137" s="226" t="s">
        <v>111</v>
      </c>
      <c r="I1137" s="227">
        <v>15.0</v>
      </c>
      <c r="J1137" s="226" t="s">
        <v>112</v>
      </c>
      <c r="K1137" s="227">
        <v>30.0</v>
      </c>
      <c r="L1137" s="180"/>
      <c r="M1137" s="180"/>
      <c r="N1137" s="180"/>
      <c r="O1137" s="180"/>
      <c r="P1137" s="180"/>
      <c r="Q1137" s="180"/>
      <c r="R1137" s="180"/>
      <c r="S1137" s="180"/>
      <c r="T1137" s="180"/>
      <c r="U1137" s="180"/>
      <c r="V1137" s="180"/>
      <c r="W1137" s="180"/>
      <c r="X1137" s="180"/>
      <c r="Y1137" s="180"/>
      <c r="Z1137" s="180"/>
      <c r="AA1137" s="180"/>
    </row>
    <row r="1138">
      <c r="A1138" s="223" t="s">
        <v>3555</v>
      </c>
      <c r="B1138" s="81" t="s">
        <v>3556</v>
      </c>
      <c r="C1138" s="224">
        <v>1.1</v>
      </c>
      <c r="D1138" s="224">
        <v>3.61</v>
      </c>
      <c r="E1138" s="225">
        <v>7.22</v>
      </c>
      <c r="F1138" s="226" t="s">
        <v>105</v>
      </c>
      <c r="G1138" s="227">
        <v>25.0</v>
      </c>
      <c r="H1138" s="226" t="s">
        <v>111</v>
      </c>
      <c r="I1138" s="227">
        <v>15.0</v>
      </c>
      <c r="J1138" s="226" t="s">
        <v>112</v>
      </c>
      <c r="K1138" s="227">
        <v>30.0</v>
      </c>
      <c r="L1138" s="180"/>
      <c r="M1138" s="180"/>
      <c r="N1138" s="180"/>
      <c r="O1138" s="180"/>
      <c r="P1138" s="180"/>
      <c r="Q1138" s="180"/>
      <c r="R1138" s="180"/>
      <c r="S1138" s="180"/>
      <c r="T1138" s="180"/>
      <c r="U1138" s="180"/>
      <c r="V1138" s="180"/>
      <c r="W1138" s="180"/>
      <c r="X1138" s="180"/>
      <c r="Y1138" s="180"/>
      <c r="Z1138" s="180"/>
      <c r="AA1138" s="180"/>
    </row>
    <row r="1139">
      <c r="A1139" s="223" t="s">
        <v>3558</v>
      </c>
      <c r="B1139" s="223" t="s">
        <v>3559</v>
      </c>
      <c r="C1139" s="224">
        <v>1.55</v>
      </c>
      <c r="D1139" s="224">
        <v>5.09</v>
      </c>
      <c r="E1139" s="225">
        <v>10.17</v>
      </c>
      <c r="F1139" s="226" t="s">
        <v>105</v>
      </c>
      <c r="G1139" s="227">
        <v>24.0</v>
      </c>
      <c r="H1139" s="226" t="s">
        <v>111</v>
      </c>
      <c r="I1139" s="227">
        <v>46.0</v>
      </c>
      <c r="J1139" s="226" t="s">
        <v>112</v>
      </c>
      <c r="K1139" s="227">
        <v>32.0</v>
      </c>
      <c r="L1139" s="180"/>
      <c r="M1139" s="180"/>
      <c r="N1139" s="180"/>
      <c r="O1139" s="180"/>
      <c r="P1139" s="180"/>
      <c r="Q1139" s="180"/>
      <c r="R1139" s="180"/>
      <c r="S1139" s="180"/>
      <c r="T1139" s="180"/>
      <c r="U1139" s="180"/>
      <c r="V1139" s="180"/>
      <c r="W1139" s="180"/>
      <c r="X1139" s="180"/>
      <c r="Y1139" s="180"/>
      <c r="Z1139" s="180"/>
      <c r="AA1139" s="180"/>
    </row>
    <row r="1140">
      <c r="A1140" s="223" t="s">
        <v>3563</v>
      </c>
      <c r="B1140" s="223" t="s">
        <v>3564</v>
      </c>
      <c r="C1140" s="224">
        <v>1.65</v>
      </c>
      <c r="D1140" s="224">
        <v>5.41</v>
      </c>
      <c r="E1140" s="225">
        <v>10.83</v>
      </c>
      <c r="F1140" s="226" t="s">
        <v>105</v>
      </c>
      <c r="G1140" s="227">
        <v>24.0</v>
      </c>
      <c r="H1140" s="226" t="s">
        <v>111</v>
      </c>
      <c r="I1140" s="227">
        <v>46.0</v>
      </c>
      <c r="J1140" s="226" t="s">
        <v>112</v>
      </c>
      <c r="K1140" s="227">
        <v>32.0</v>
      </c>
      <c r="L1140" s="180"/>
      <c r="M1140" s="180"/>
      <c r="N1140" s="180"/>
      <c r="O1140" s="180"/>
      <c r="P1140" s="180"/>
      <c r="Q1140" s="180"/>
      <c r="R1140" s="180"/>
      <c r="S1140" s="180"/>
      <c r="T1140" s="180"/>
      <c r="U1140" s="180"/>
      <c r="V1140" s="180"/>
      <c r="W1140" s="180"/>
      <c r="X1140" s="180"/>
      <c r="Y1140" s="180"/>
      <c r="Z1140" s="180"/>
      <c r="AA1140" s="180"/>
    </row>
    <row r="1141">
      <c r="A1141" s="223" t="s">
        <v>3566</v>
      </c>
      <c r="B1141" s="223" t="s">
        <v>3567</v>
      </c>
      <c r="C1141" s="224">
        <v>1.4</v>
      </c>
      <c r="D1141" s="224">
        <v>4.59</v>
      </c>
      <c r="E1141" s="225">
        <v>9.19</v>
      </c>
      <c r="F1141" s="226" t="s">
        <v>105</v>
      </c>
      <c r="G1141" s="227">
        <v>24.0</v>
      </c>
      <c r="H1141" s="226" t="s">
        <v>111</v>
      </c>
      <c r="I1141" s="227">
        <v>46.0</v>
      </c>
      <c r="J1141" s="226" t="s">
        <v>112</v>
      </c>
      <c r="K1141" s="227">
        <v>32.0</v>
      </c>
      <c r="L1141" s="180"/>
      <c r="M1141" s="180"/>
      <c r="N1141" s="180"/>
      <c r="O1141" s="180"/>
      <c r="P1141" s="180"/>
      <c r="Q1141" s="180"/>
      <c r="R1141" s="180"/>
      <c r="S1141" s="180"/>
      <c r="T1141" s="180"/>
      <c r="U1141" s="180"/>
      <c r="V1141" s="180"/>
      <c r="W1141" s="180"/>
      <c r="X1141" s="180"/>
      <c r="Y1141" s="180"/>
      <c r="Z1141" s="180"/>
      <c r="AA1141" s="180"/>
    </row>
    <row r="1142">
      <c r="A1142" s="223" t="s">
        <v>3569</v>
      </c>
      <c r="B1142" s="223" t="s">
        <v>3570</v>
      </c>
      <c r="C1142" s="224">
        <v>1.4</v>
      </c>
      <c r="D1142" s="224">
        <v>4.59</v>
      </c>
      <c r="E1142" s="225">
        <v>9.19</v>
      </c>
      <c r="F1142" s="226" t="s">
        <v>105</v>
      </c>
      <c r="G1142" s="227">
        <v>24.0</v>
      </c>
      <c r="H1142" s="226" t="s">
        <v>111</v>
      </c>
      <c r="I1142" s="227">
        <v>46.0</v>
      </c>
      <c r="J1142" s="226" t="s">
        <v>112</v>
      </c>
      <c r="K1142" s="227">
        <v>32.0</v>
      </c>
      <c r="L1142" s="180"/>
      <c r="M1142" s="180"/>
      <c r="N1142" s="180"/>
      <c r="O1142" s="180"/>
      <c r="P1142" s="180"/>
      <c r="Q1142" s="180"/>
      <c r="R1142" s="180"/>
      <c r="S1142" s="180"/>
      <c r="T1142" s="180"/>
      <c r="U1142" s="180"/>
      <c r="V1142" s="180"/>
      <c r="W1142" s="180"/>
      <c r="X1142" s="180"/>
      <c r="Y1142" s="180"/>
      <c r="Z1142" s="180"/>
      <c r="AA1142" s="180"/>
    </row>
    <row r="1143">
      <c r="A1143" s="223" t="s">
        <v>3572</v>
      </c>
      <c r="B1143" s="223" t="s">
        <v>3573</v>
      </c>
      <c r="C1143" s="224">
        <v>1.4</v>
      </c>
      <c r="D1143" s="224">
        <v>4.59</v>
      </c>
      <c r="E1143" s="225">
        <v>9.19</v>
      </c>
      <c r="F1143" s="226" t="s">
        <v>105</v>
      </c>
      <c r="G1143" s="227">
        <v>24.0</v>
      </c>
      <c r="H1143" s="226" t="s">
        <v>111</v>
      </c>
      <c r="I1143" s="227">
        <v>46.0</v>
      </c>
      <c r="J1143" s="226" t="s">
        <v>112</v>
      </c>
      <c r="K1143" s="227">
        <v>32.0</v>
      </c>
      <c r="L1143" s="180"/>
      <c r="M1143" s="180"/>
      <c r="N1143" s="180"/>
      <c r="O1143" s="180"/>
      <c r="P1143" s="180"/>
      <c r="Q1143" s="180"/>
      <c r="R1143" s="180"/>
      <c r="S1143" s="180"/>
      <c r="T1143" s="180"/>
      <c r="U1143" s="180"/>
      <c r="V1143" s="180"/>
      <c r="W1143" s="180"/>
      <c r="X1143" s="180"/>
      <c r="Y1143" s="180"/>
      <c r="Z1143" s="180"/>
      <c r="AA1143" s="180"/>
    </row>
    <row r="1144">
      <c r="A1144" s="223" t="s">
        <v>3575</v>
      </c>
      <c r="B1144" s="223" t="s">
        <v>3576</v>
      </c>
      <c r="C1144" s="224">
        <v>1.2</v>
      </c>
      <c r="D1144" s="224">
        <v>3.94</v>
      </c>
      <c r="E1144" s="225">
        <v>7.87</v>
      </c>
      <c r="F1144" s="226" t="s">
        <v>105</v>
      </c>
      <c r="G1144" s="227">
        <v>24.0</v>
      </c>
      <c r="H1144" s="226" t="s">
        <v>111</v>
      </c>
      <c r="I1144" s="227">
        <v>46.0</v>
      </c>
      <c r="J1144" s="226" t="s">
        <v>112</v>
      </c>
      <c r="K1144" s="227">
        <v>32.0</v>
      </c>
      <c r="L1144" s="180"/>
      <c r="M1144" s="180"/>
      <c r="N1144" s="180"/>
      <c r="O1144" s="180"/>
      <c r="P1144" s="180"/>
      <c r="Q1144" s="180"/>
      <c r="R1144" s="180"/>
      <c r="S1144" s="180"/>
      <c r="T1144" s="180"/>
      <c r="U1144" s="180"/>
      <c r="V1144" s="180"/>
      <c r="W1144" s="180"/>
      <c r="X1144" s="180"/>
      <c r="Y1144" s="180"/>
      <c r="Z1144" s="180"/>
      <c r="AA1144" s="180"/>
    </row>
    <row r="1145">
      <c r="A1145" s="223" t="s">
        <v>3578</v>
      </c>
      <c r="B1145" s="223" t="s">
        <v>3579</v>
      </c>
      <c r="C1145" s="224">
        <v>3.45</v>
      </c>
      <c r="D1145" s="224">
        <v>11.32</v>
      </c>
      <c r="E1145" s="225">
        <v>22.64</v>
      </c>
      <c r="F1145" s="226" t="s">
        <v>105</v>
      </c>
      <c r="G1145" s="227">
        <v>24.0</v>
      </c>
      <c r="H1145" s="226" t="s">
        <v>111</v>
      </c>
      <c r="I1145" s="227">
        <v>84.0</v>
      </c>
      <c r="J1145" s="226" t="s">
        <v>112</v>
      </c>
      <c r="K1145" s="227">
        <v>59.0</v>
      </c>
      <c r="L1145" s="180"/>
      <c r="M1145" s="180"/>
      <c r="N1145" s="180"/>
      <c r="O1145" s="180"/>
      <c r="P1145" s="180"/>
      <c r="Q1145" s="180"/>
      <c r="R1145" s="180"/>
      <c r="S1145" s="180"/>
      <c r="T1145" s="180"/>
      <c r="U1145" s="180"/>
      <c r="V1145" s="180"/>
      <c r="W1145" s="180"/>
      <c r="X1145" s="180"/>
      <c r="Y1145" s="180"/>
      <c r="Z1145" s="180"/>
      <c r="AA1145" s="180"/>
    </row>
    <row r="1146">
      <c r="A1146" s="223" t="s">
        <v>3581</v>
      </c>
      <c r="B1146" s="223" t="s">
        <v>3582</v>
      </c>
      <c r="C1146" s="224">
        <v>4.4</v>
      </c>
      <c r="D1146" s="224">
        <v>14.44</v>
      </c>
      <c r="E1146" s="225">
        <v>28.87</v>
      </c>
      <c r="F1146" s="226" t="s">
        <v>105</v>
      </c>
      <c r="G1146" s="227">
        <v>31.0</v>
      </c>
      <c r="H1146" s="226" t="s">
        <v>111</v>
      </c>
      <c r="I1146" s="227">
        <v>84.0</v>
      </c>
      <c r="J1146" s="226" t="s">
        <v>112</v>
      </c>
      <c r="K1146" s="227">
        <v>59.0</v>
      </c>
      <c r="L1146" s="180"/>
      <c r="M1146" s="180"/>
      <c r="N1146" s="180"/>
      <c r="O1146" s="180"/>
      <c r="P1146" s="180"/>
      <c r="Q1146" s="180"/>
      <c r="R1146" s="180"/>
      <c r="S1146" s="180"/>
      <c r="T1146" s="180"/>
      <c r="U1146" s="180"/>
      <c r="V1146" s="180"/>
      <c r="W1146" s="180"/>
      <c r="X1146" s="180"/>
      <c r="Y1146" s="180"/>
      <c r="Z1146" s="180"/>
      <c r="AA1146" s="180"/>
    </row>
    <row r="1147">
      <c r="A1147" s="223" t="s">
        <v>3584</v>
      </c>
      <c r="B1147" s="223" t="s">
        <v>3585</v>
      </c>
      <c r="C1147" s="224">
        <v>2.02</v>
      </c>
      <c r="D1147" s="224">
        <v>6.63</v>
      </c>
      <c r="E1147" s="225">
        <v>13.26</v>
      </c>
      <c r="F1147" s="226" t="s">
        <v>105</v>
      </c>
      <c r="G1147" s="227">
        <v>25.0</v>
      </c>
      <c r="H1147" s="226" t="s">
        <v>111</v>
      </c>
      <c r="I1147" s="227">
        <v>37.0</v>
      </c>
      <c r="J1147" s="226" t="s">
        <v>112</v>
      </c>
      <c r="K1147" s="227">
        <v>54.0</v>
      </c>
      <c r="L1147" s="180"/>
      <c r="M1147" s="180"/>
      <c r="N1147" s="180"/>
      <c r="O1147" s="180"/>
      <c r="P1147" s="180"/>
      <c r="Q1147" s="180"/>
      <c r="R1147" s="180"/>
      <c r="S1147" s="180"/>
      <c r="T1147" s="180"/>
      <c r="U1147" s="180"/>
      <c r="V1147" s="180"/>
      <c r="W1147" s="180"/>
      <c r="X1147" s="180"/>
      <c r="Y1147" s="180"/>
      <c r="Z1147" s="180"/>
      <c r="AA1147" s="180"/>
    </row>
    <row r="1148">
      <c r="A1148" s="223" t="s">
        <v>3587</v>
      </c>
      <c r="B1148" s="223" t="s">
        <v>3588</v>
      </c>
      <c r="C1148" s="224">
        <v>2.02</v>
      </c>
      <c r="D1148" s="224">
        <v>6.63</v>
      </c>
      <c r="E1148" s="225">
        <v>13.26</v>
      </c>
      <c r="F1148" s="226" t="s">
        <v>105</v>
      </c>
      <c r="G1148" s="227">
        <v>25.0</v>
      </c>
      <c r="H1148" s="226" t="s">
        <v>111</v>
      </c>
      <c r="I1148" s="227">
        <v>37.0</v>
      </c>
      <c r="J1148" s="226" t="s">
        <v>112</v>
      </c>
      <c r="K1148" s="227">
        <v>54.0</v>
      </c>
      <c r="L1148" s="180"/>
      <c r="M1148" s="180"/>
      <c r="N1148" s="180"/>
      <c r="O1148" s="180"/>
      <c r="P1148" s="180"/>
      <c r="Q1148" s="180"/>
      <c r="R1148" s="180"/>
      <c r="S1148" s="180"/>
      <c r="T1148" s="180"/>
      <c r="U1148" s="180"/>
      <c r="V1148" s="180"/>
      <c r="W1148" s="180"/>
      <c r="X1148" s="180"/>
      <c r="Y1148" s="180"/>
      <c r="Z1148" s="180"/>
      <c r="AA1148" s="180"/>
    </row>
    <row r="1149">
      <c r="A1149" s="223" t="s">
        <v>3590</v>
      </c>
      <c r="B1149" s="223" t="s">
        <v>3591</v>
      </c>
      <c r="C1149" s="224">
        <v>2.02</v>
      </c>
      <c r="D1149" s="224">
        <v>6.63</v>
      </c>
      <c r="E1149" s="225">
        <v>13.26</v>
      </c>
      <c r="F1149" s="226" t="s">
        <v>105</v>
      </c>
      <c r="G1149" s="227">
        <v>25.0</v>
      </c>
      <c r="H1149" s="226" t="s">
        <v>111</v>
      </c>
      <c r="I1149" s="227">
        <v>37.0</v>
      </c>
      <c r="J1149" s="226" t="s">
        <v>112</v>
      </c>
      <c r="K1149" s="227">
        <v>54.0</v>
      </c>
      <c r="L1149" s="180"/>
      <c r="M1149" s="180"/>
      <c r="N1149" s="180"/>
      <c r="O1149" s="180"/>
      <c r="P1149" s="180"/>
      <c r="Q1149" s="180"/>
      <c r="R1149" s="180"/>
      <c r="S1149" s="180"/>
      <c r="T1149" s="180"/>
      <c r="U1149" s="180"/>
      <c r="V1149" s="180"/>
      <c r="W1149" s="180"/>
      <c r="X1149" s="180"/>
      <c r="Y1149" s="180"/>
      <c r="Z1149" s="180"/>
      <c r="AA1149" s="180"/>
    </row>
    <row r="1150">
      <c r="A1150" s="223" t="s">
        <v>3593</v>
      </c>
      <c r="B1150" s="223" t="s">
        <v>3594</v>
      </c>
      <c r="C1150" s="224">
        <v>2.02</v>
      </c>
      <c r="D1150" s="224">
        <v>6.63</v>
      </c>
      <c r="E1150" s="225">
        <v>13.26</v>
      </c>
      <c r="F1150" s="226" t="s">
        <v>105</v>
      </c>
      <c r="G1150" s="227">
        <v>25.0</v>
      </c>
      <c r="H1150" s="226" t="s">
        <v>111</v>
      </c>
      <c r="I1150" s="227">
        <v>37.0</v>
      </c>
      <c r="J1150" s="226" t="s">
        <v>112</v>
      </c>
      <c r="K1150" s="227">
        <v>54.0</v>
      </c>
      <c r="L1150" s="180"/>
      <c r="M1150" s="180"/>
      <c r="N1150" s="180"/>
      <c r="O1150" s="180"/>
      <c r="P1150" s="180"/>
      <c r="Q1150" s="180"/>
      <c r="R1150" s="180"/>
      <c r="S1150" s="180"/>
      <c r="T1150" s="180"/>
      <c r="U1150" s="180"/>
      <c r="V1150" s="180"/>
      <c r="W1150" s="180"/>
      <c r="X1150" s="180"/>
      <c r="Y1150" s="180"/>
      <c r="Z1150" s="180"/>
      <c r="AA1150" s="180"/>
    </row>
    <row r="1151">
      <c r="A1151" s="223" t="s">
        <v>3596</v>
      </c>
      <c r="B1151" s="223" t="s">
        <v>3585</v>
      </c>
      <c r="C1151" s="224">
        <v>1.5</v>
      </c>
      <c r="D1151" s="224">
        <v>4.92</v>
      </c>
      <c r="E1151" s="225">
        <v>9.84</v>
      </c>
      <c r="F1151" s="226" t="s">
        <v>105</v>
      </c>
      <c r="G1151" s="227">
        <v>19.0</v>
      </c>
      <c r="H1151" s="226" t="s">
        <v>111</v>
      </c>
      <c r="I1151" s="227">
        <v>32.0</v>
      </c>
      <c r="J1151" s="226" t="s">
        <v>112</v>
      </c>
      <c r="K1151" s="227">
        <v>37.0</v>
      </c>
      <c r="L1151" s="180"/>
      <c r="M1151" s="180"/>
      <c r="N1151" s="180"/>
      <c r="O1151" s="180"/>
      <c r="P1151" s="180"/>
      <c r="Q1151" s="180"/>
      <c r="R1151" s="180"/>
      <c r="S1151" s="180"/>
      <c r="T1151" s="180"/>
      <c r="U1151" s="180"/>
      <c r="V1151" s="180"/>
      <c r="W1151" s="180"/>
      <c r="X1151" s="180"/>
      <c r="Y1151" s="180"/>
      <c r="Z1151" s="180"/>
      <c r="AA1151" s="180"/>
    </row>
    <row r="1152">
      <c r="A1152" s="223" t="s">
        <v>3599</v>
      </c>
      <c r="B1152" s="223" t="s">
        <v>3591</v>
      </c>
      <c r="C1152" s="224">
        <v>1.5</v>
      </c>
      <c r="D1152" s="224">
        <v>4.92</v>
      </c>
      <c r="E1152" s="225">
        <v>9.84</v>
      </c>
      <c r="F1152" s="226" t="s">
        <v>105</v>
      </c>
      <c r="G1152" s="227">
        <v>19.0</v>
      </c>
      <c r="H1152" s="226" t="s">
        <v>111</v>
      </c>
      <c r="I1152" s="227">
        <v>32.0</v>
      </c>
      <c r="J1152" s="226" t="s">
        <v>112</v>
      </c>
      <c r="K1152" s="227">
        <v>37.0</v>
      </c>
      <c r="L1152" s="180"/>
      <c r="M1152" s="180"/>
      <c r="N1152" s="180"/>
      <c r="O1152" s="180"/>
      <c r="P1152" s="180"/>
      <c r="Q1152" s="180"/>
      <c r="R1152" s="180"/>
      <c r="S1152" s="180"/>
      <c r="T1152" s="180"/>
      <c r="U1152" s="180"/>
      <c r="V1152" s="180"/>
      <c r="W1152" s="180"/>
      <c r="X1152" s="180"/>
      <c r="Y1152" s="180"/>
      <c r="Z1152" s="180"/>
      <c r="AA1152" s="180"/>
    </row>
    <row r="1153">
      <c r="A1153" s="223" t="s">
        <v>3601</v>
      </c>
      <c r="B1153" s="223" t="s">
        <v>3594</v>
      </c>
      <c r="C1153" s="224">
        <v>1.5</v>
      </c>
      <c r="D1153" s="224">
        <v>4.92</v>
      </c>
      <c r="E1153" s="225">
        <v>9.84</v>
      </c>
      <c r="F1153" s="226" t="s">
        <v>105</v>
      </c>
      <c r="G1153" s="227">
        <v>19.0</v>
      </c>
      <c r="H1153" s="226" t="s">
        <v>111</v>
      </c>
      <c r="I1153" s="227">
        <v>32.0</v>
      </c>
      <c r="J1153" s="226" t="s">
        <v>112</v>
      </c>
      <c r="K1153" s="227">
        <v>37.0</v>
      </c>
      <c r="L1153" s="180"/>
      <c r="M1153" s="180"/>
      <c r="N1153" s="180"/>
      <c r="O1153" s="180"/>
      <c r="P1153" s="180"/>
      <c r="Q1153" s="180"/>
      <c r="R1153" s="180"/>
      <c r="S1153" s="180"/>
      <c r="T1153" s="180"/>
      <c r="U1153" s="180"/>
      <c r="V1153" s="180"/>
      <c r="W1153" s="180"/>
      <c r="X1153" s="180"/>
      <c r="Y1153" s="180"/>
      <c r="Z1153" s="180"/>
      <c r="AA1153" s="180"/>
    </row>
    <row r="1154">
      <c r="A1154" s="223" t="s">
        <v>3603</v>
      </c>
      <c r="B1154" s="223" t="s">
        <v>3604</v>
      </c>
      <c r="C1154" s="224">
        <v>1.62</v>
      </c>
      <c r="D1154" s="224">
        <v>5.32</v>
      </c>
      <c r="E1154" s="225">
        <v>10.63</v>
      </c>
      <c r="F1154" s="226" t="s">
        <v>105</v>
      </c>
      <c r="G1154" s="227">
        <v>19.0</v>
      </c>
      <c r="H1154" s="226" t="s">
        <v>111</v>
      </c>
      <c r="I1154" s="227">
        <v>32.0</v>
      </c>
      <c r="J1154" s="226" t="s">
        <v>112</v>
      </c>
      <c r="K1154" s="227">
        <v>37.0</v>
      </c>
      <c r="L1154" s="180"/>
      <c r="M1154" s="180"/>
      <c r="N1154" s="180"/>
      <c r="O1154" s="180"/>
      <c r="P1154" s="180"/>
      <c r="Q1154" s="180"/>
      <c r="R1154" s="180"/>
      <c r="S1154" s="180"/>
      <c r="T1154" s="180"/>
      <c r="U1154" s="180"/>
      <c r="V1154" s="180"/>
      <c r="W1154" s="180"/>
      <c r="X1154" s="180"/>
      <c r="Y1154" s="180"/>
      <c r="Z1154" s="180"/>
      <c r="AA1154" s="180"/>
    </row>
    <row r="1155">
      <c r="A1155" s="223" t="s">
        <v>3606</v>
      </c>
      <c r="B1155" s="223" t="s">
        <v>3607</v>
      </c>
      <c r="C1155" s="224">
        <v>2.35</v>
      </c>
      <c r="D1155" s="224">
        <v>7.71</v>
      </c>
      <c r="E1155" s="225">
        <v>15.42</v>
      </c>
      <c r="F1155" s="226" t="s">
        <v>105</v>
      </c>
      <c r="G1155" s="227">
        <v>27.0</v>
      </c>
      <c r="H1155" s="226" t="s">
        <v>111</v>
      </c>
      <c r="I1155" s="227">
        <v>43.0</v>
      </c>
      <c r="J1155" s="226" t="s">
        <v>112</v>
      </c>
      <c r="K1155" s="227">
        <v>55.0</v>
      </c>
      <c r="L1155" s="180"/>
      <c r="M1155" s="180"/>
      <c r="N1155" s="180"/>
      <c r="O1155" s="180"/>
      <c r="P1155" s="180"/>
      <c r="Q1155" s="180"/>
      <c r="R1155" s="180"/>
      <c r="S1155" s="180"/>
      <c r="T1155" s="180"/>
      <c r="U1155" s="180"/>
      <c r="V1155" s="180"/>
      <c r="W1155" s="180"/>
      <c r="X1155" s="180"/>
      <c r="Y1155" s="180"/>
      <c r="Z1155" s="180"/>
      <c r="AA1155" s="180"/>
    </row>
    <row r="1156">
      <c r="A1156" s="223" t="s">
        <v>3610</v>
      </c>
      <c r="B1156" s="223" t="s">
        <v>3611</v>
      </c>
      <c r="C1156" s="224">
        <v>2.35</v>
      </c>
      <c r="D1156" s="224">
        <v>7.71</v>
      </c>
      <c r="E1156" s="225">
        <v>15.42</v>
      </c>
      <c r="F1156" s="226" t="s">
        <v>105</v>
      </c>
      <c r="G1156" s="227">
        <v>27.0</v>
      </c>
      <c r="H1156" s="226" t="s">
        <v>111</v>
      </c>
      <c r="I1156" s="227">
        <v>43.0</v>
      </c>
      <c r="J1156" s="226" t="s">
        <v>112</v>
      </c>
      <c r="K1156" s="227">
        <v>55.0</v>
      </c>
      <c r="L1156" s="180"/>
      <c r="M1156" s="180"/>
      <c r="N1156" s="180"/>
      <c r="O1156" s="180"/>
      <c r="P1156" s="180"/>
      <c r="Q1156" s="180"/>
      <c r="R1156" s="180"/>
      <c r="S1156" s="180"/>
      <c r="T1156" s="180"/>
      <c r="U1156" s="180"/>
      <c r="V1156" s="180"/>
      <c r="W1156" s="180"/>
      <c r="X1156" s="180"/>
      <c r="Y1156" s="180"/>
      <c r="Z1156" s="180"/>
      <c r="AA1156" s="180"/>
    </row>
    <row r="1157">
      <c r="A1157" s="223" t="s">
        <v>3614</v>
      </c>
      <c r="B1157" s="223" t="s">
        <v>3615</v>
      </c>
      <c r="C1157" s="224">
        <v>2.35</v>
      </c>
      <c r="D1157" s="224">
        <v>7.71</v>
      </c>
      <c r="E1157" s="225">
        <v>15.42</v>
      </c>
      <c r="F1157" s="226" t="s">
        <v>105</v>
      </c>
      <c r="G1157" s="227">
        <v>27.0</v>
      </c>
      <c r="H1157" s="226" t="s">
        <v>111</v>
      </c>
      <c r="I1157" s="227">
        <v>43.0</v>
      </c>
      <c r="J1157" s="226" t="s">
        <v>112</v>
      </c>
      <c r="K1157" s="227">
        <v>55.0</v>
      </c>
      <c r="L1157" s="180"/>
      <c r="M1157" s="180"/>
      <c r="N1157" s="180"/>
      <c r="O1157" s="180"/>
      <c r="P1157" s="180"/>
      <c r="Q1157" s="180"/>
      <c r="R1157" s="180"/>
      <c r="S1157" s="180"/>
      <c r="T1157" s="180"/>
      <c r="U1157" s="180"/>
      <c r="V1157" s="180"/>
      <c r="W1157" s="180"/>
      <c r="X1157" s="180"/>
      <c r="Y1157" s="180"/>
      <c r="Z1157" s="180"/>
      <c r="AA1157" s="180"/>
    </row>
    <row r="1158">
      <c r="A1158" s="223" t="s">
        <v>3618</v>
      </c>
      <c r="B1158" s="223" t="s">
        <v>3619</v>
      </c>
      <c r="C1158" s="224">
        <v>2.35</v>
      </c>
      <c r="D1158" s="224">
        <v>7.71</v>
      </c>
      <c r="E1158" s="225">
        <v>15.42</v>
      </c>
      <c r="F1158" s="226" t="s">
        <v>105</v>
      </c>
      <c r="G1158" s="227">
        <v>27.0</v>
      </c>
      <c r="H1158" s="226" t="s">
        <v>111</v>
      </c>
      <c r="I1158" s="227">
        <v>43.0</v>
      </c>
      <c r="J1158" s="226" t="s">
        <v>112</v>
      </c>
      <c r="K1158" s="227">
        <v>55.0</v>
      </c>
      <c r="L1158" s="180"/>
      <c r="M1158" s="180"/>
      <c r="N1158" s="180"/>
      <c r="O1158" s="180"/>
      <c r="P1158" s="180"/>
      <c r="Q1158" s="180"/>
      <c r="R1158" s="180"/>
      <c r="S1158" s="180"/>
      <c r="T1158" s="180"/>
      <c r="U1158" s="180"/>
      <c r="V1158" s="180"/>
      <c r="W1158" s="180"/>
      <c r="X1158" s="180"/>
      <c r="Y1158" s="180"/>
      <c r="Z1158" s="180"/>
      <c r="AA1158" s="180"/>
    </row>
    <row r="1159">
      <c r="A1159" s="223" t="s">
        <v>3622</v>
      </c>
      <c r="B1159" s="223" t="s">
        <v>3623</v>
      </c>
      <c r="C1159" s="224">
        <v>2.35</v>
      </c>
      <c r="D1159" s="224">
        <v>7.71</v>
      </c>
      <c r="E1159" s="225">
        <v>15.42</v>
      </c>
      <c r="F1159" s="226" t="s">
        <v>105</v>
      </c>
      <c r="G1159" s="227">
        <v>27.0</v>
      </c>
      <c r="H1159" s="226" t="s">
        <v>111</v>
      </c>
      <c r="I1159" s="227">
        <v>43.0</v>
      </c>
      <c r="J1159" s="226" t="s">
        <v>112</v>
      </c>
      <c r="K1159" s="227">
        <v>55.0</v>
      </c>
      <c r="L1159" s="180"/>
      <c r="M1159" s="180"/>
      <c r="N1159" s="180"/>
      <c r="O1159" s="180"/>
      <c r="P1159" s="180"/>
      <c r="Q1159" s="180"/>
      <c r="R1159" s="180"/>
      <c r="S1159" s="180"/>
      <c r="T1159" s="180"/>
      <c r="U1159" s="180"/>
      <c r="V1159" s="180"/>
      <c r="W1159" s="180"/>
      <c r="X1159" s="180"/>
      <c r="Y1159" s="180"/>
      <c r="Z1159" s="180"/>
      <c r="AA1159" s="180"/>
    </row>
    <row r="1160">
      <c r="A1160" s="223" t="s">
        <v>3626</v>
      </c>
      <c r="B1160" s="223" t="s">
        <v>3627</v>
      </c>
      <c r="C1160" s="224">
        <v>2.35</v>
      </c>
      <c r="D1160" s="224">
        <v>7.71</v>
      </c>
      <c r="E1160" s="225">
        <v>15.42</v>
      </c>
      <c r="F1160" s="226" t="s">
        <v>105</v>
      </c>
      <c r="G1160" s="227">
        <v>27.0</v>
      </c>
      <c r="H1160" s="226" t="s">
        <v>111</v>
      </c>
      <c r="I1160" s="227">
        <v>43.0</v>
      </c>
      <c r="J1160" s="226" t="s">
        <v>112</v>
      </c>
      <c r="K1160" s="227">
        <v>55.0</v>
      </c>
      <c r="L1160" s="180"/>
      <c r="M1160" s="180"/>
      <c r="N1160" s="180"/>
      <c r="O1160" s="180"/>
      <c r="P1160" s="180"/>
      <c r="Q1160" s="180"/>
      <c r="R1160" s="180"/>
      <c r="S1160" s="180"/>
      <c r="T1160" s="180"/>
      <c r="U1160" s="180"/>
      <c r="V1160" s="180"/>
      <c r="W1160" s="180"/>
      <c r="X1160" s="180"/>
      <c r="Y1160" s="180"/>
      <c r="Z1160" s="180"/>
      <c r="AA1160" s="180"/>
    </row>
    <row r="1161">
      <c r="A1161" s="223" t="s">
        <v>3630</v>
      </c>
      <c r="B1161" s="223" t="s">
        <v>3631</v>
      </c>
      <c r="C1161" s="224">
        <v>3.2</v>
      </c>
      <c r="D1161" s="224">
        <v>10.5</v>
      </c>
      <c r="E1161" s="225">
        <v>21.0</v>
      </c>
      <c r="F1161" s="226" t="s">
        <v>105</v>
      </c>
      <c r="G1161" s="227">
        <v>47.0</v>
      </c>
      <c r="H1161" s="226" t="s">
        <v>111</v>
      </c>
      <c r="I1161" s="227">
        <v>54.0</v>
      </c>
      <c r="J1161" s="226" t="s">
        <v>112</v>
      </c>
      <c r="K1161" s="227">
        <v>58.0</v>
      </c>
      <c r="L1161" s="180"/>
      <c r="M1161" s="180"/>
      <c r="N1161" s="180"/>
      <c r="O1161" s="180"/>
      <c r="P1161" s="180"/>
      <c r="Q1161" s="180"/>
      <c r="R1161" s="180"/>
      <c r="S1161" s="180"/>
      <c r="T1161" s="180"/>
      <c r="U1161" s="180"/>
      <c r="V1161" s="180"/>
      <c r="W1161" s="180"/>
      <c r="X1161" s="180"/>
      <c r="Y1161" s="180"/>
      <c r="Z1161" s="180"/>
      <c r="AA1161" s="180"/>
    </row>
    <row r="1162">
      <c r="A1162" s="223" t="s">
        <v>3633</v>
      </c>
      <c r="B1162" s="223" t="s">
        <v>3631</v>
      </c>
      <c r="C1162" s="224">
        <v>2.82</v>
      </c>
      <c r="D1162" s="224">
        <v>9.25</v>
      </c>
      <c r="E1162" s="225">
        <v>18.5</v>
      </c>
      <c r="F1162" s="226" t="s">
        <v>105</v>
      </c>
      <c r="G1162" s="227">
        <v>25.0</v>
      </c>
      <c r="H1162" s="226" t="s">
        <v>111</v>
      </c>
      <c r="I1162" s="227">
        <v>53.0</v>
      </c>
      <c r="J1162" s="226" t="s">
        <v>112</v>
      </c>
      <c r="K1162" s="227">
        <v>52.0</v>
      </c>
      <c r="L1162" s="180"/>
      <c r="M1162" s="180"/>
      <c r="N1162" s="180"/>
      <c r="O1162" s="180"/>
      <c r="P1162" s="180"/>
      <c r="Q1162" s="180"/>
      <c r="R1162" s="180"/>
      <c r="S1162" s="180"/>
      <c r="T1162" s="180"/>
      <c r="U1162" s="180"/>
      <c r="V1162" s="180"/>
      <c r="W1162" s="180"/>
      <c r="X1162" s="180"/>
      <c r="Y1162" s="180"/>
      <c r="Z1162" s="180"/>
      <c r="AA1162" s="180"/>
    </row>
    <row r="1163">
      <c r="A1163" s="223" t="s">
        <v>3636</v>
      </c>
      <c r="B1163" s="223" t="s">
        <v>3637</v>
      </c>
      <c r="C1163" s="224">
        <v>2.82</v>
      </c>
      <c r="D1163" s="224">
        <v>9.25</v>
      </c>
      <c r="E1163" s="225">
        <v>18.5</v>
      </c>
      <c r="F1163" s="226" t="s">
        <v>105</v>
      </c>
      <c r="G1163" s="227">
        <v>25.0</v>
      </c>
      <c r="H1163" s="226" t="s">
        <v>111</v>
      </c>
      <c r="I1163" s="227">
        <v>53.0</v>
      </c>
      <c r="J1163" s="226" t="s">
        <v>112</v>
      </c>
      <c r="K1163" s="227">
        <v>52.0</v>
      </c>
      <c r="L1163" s="180"/>
      <c r="M1163" s="180"/>
      <c r="N1163" s="180"/>
      <c r="O1163" s="180"/>
      <c r="P1163" s="180"/>
      <c r="Q1163" s="180"/>
      <c r="R1163" s="180"/>
      <c r="S1163" s="180"/>
      <c r="T1163" s="180"/>
      <c r="U1163" s="180"/>
      <c r="V1163" s="180"/>
      <c r="W1163" s="180"/>
      <c r="X1163" s="180"/>
      <c r="Y1163" s="180"/>
      <c r="Z1163" s="180"/>
      <c r="AA1163" s="180"/>
    </row>
    <row r="1164">
      <c r="A1164" s="223" t="s">
        <v>3641</v>
      </c>
      <c r="B1164" s="223" t="s">
        <v>3642</v>
      </c>
      <c r="C1164" s="224">
        <v>2.38</v>
      </c>
      <c r="D1164" s="224">
        <v>7.81</v>
      </c>
      <c r="E1164" s="225">
        <v>15.62</v>
      </c>
      <c r="F1164" s="226" t="s">
        <v>105</v>
      </c>
      <c r="G1164" s="227">
        <v>25.0</v>
      </c>
      <c r="H1164" s="226" t="s">
        <v>111</v>
      </c>
      <c r="I1164" s="227">
        <v>53.0</v>
      </c>
      <c r="J1164" s="226" t="s">
        <v>112</v>
      </c>
      <c r="K1164" s="227">
        <v>52.0</v>
      </c>
      <c r="L1164" s="180"/>
      <c r="M1164" s="180"/>
      <c r="N1164" s="180"/>
      <c r="O1164" s="180"/>
      <c r="P1164" s="180"/>
      <c r="Q1164" s="180"/>
      <c r="R1164" s="180"/>
      <c r="S1164" s="180"/>
      <c r="T1164" s="180"/>
      <c r="U1164" s="180"/>
      <c r="V1164" s="180"/>
      <c r="W1164" s="180"/>
      <c r="X1164" s="180"/>
      <c r="Y1164" s="180"/>
      <c r="Z1164" s="180"/>
      <c r="AA1164" s="180"/>
    </row>
    <row r="1165">
      <c r="A1165" s="223" t="s">
        <v>3644</v>
      </c>
      <c r="B1165" s="223" t="s">
        <v>3642</v>
      </c>
      <c r="C1165" s="224">
        <v>1.9</v>
      </c>
      <c r="D1165" s="224">
        <v>6.23</v>
      </c>
      <c r="E1165" s="225">
        <v>12.47</v>
      </c>
      <c r="F1165" s="226" t="s">
        <v>105</v>
      </c>
      <c r="G1165" s="227">
        <v>25.0</v>
      </c>
      <c r="H1165" s="226" t="s">
        <v>111</v>
      </c>
      <c r="I1165" s="227">
        <v>37.0</v>
      </c>
      <c r="J1165" s="226" t="s">
        <v>112</v>
      </c>
      <c r="K1165" s="227">
        <v>54.0</v>
      </c>
      <c r="L1165" s="180"/>
      <c r="M1165" s="180"/>
      <c r="N1165" s="180"/>
      <c r="O1165" s="180"/>
      <c r="P1165" s="180"/>
      <c r="Q1165" s="180"/>
      <c r="R1165" s="180"/>
      <c r="S1165" s="180"/>
      <c r="T1165" s="180"/>
      <c r="U1165" s="180"/>
      <c r="V1165" s="180"/>
      <c r="W1165" s="180"/>
      <c r="X1165" s="180"/>
      <c r="Y1165" s="180"/>
      <c r="Z1165" s="180"/>
      <c r="AA1165" s="180"/>
    </row>
    <row r="1166">
      <c r="A1166" s="223" t="s">
        <v>3646</v>
      </c>
      <c r="B1166" s="223" t="s">
        <v>3647</v>
      </c>
      <c r="C1166" s="224">
        <v>2.38</v>
      </c>
      <c r="D1166" s="224">
        <v>7.81</v>
      </c>
      <c r="E1166" s="225">
        <v>15.62</v>
      </c>
      <c r="F1166" s="226" t="s">
        <v>105</v>
      </c>
      <c r="G1166" s="227">
        <v>25.0</v>
      </c>
      <c r="H1166" s="226" t="s">
        <v>111</v>
      </c>
      <c r="I1166" s="227">
        <v>53.0</v>
      </c>
      <c r="J1166" s="226" t="s">
        <v>112</v>
      </c>
      <c r="K1166" s="227">
        <v>52.0</v>
      </c>
      <c r="L1166" s="180"/>
      <c r="M1166" s="180"/>
      <c r="N1166" s="180"/>
      <c r="O1166" s="180"/>
      <c r="P1166" s="180"/>
      <c r="Q1166" s="180"/>
      <c r="R1166" s="180"/>
      <c r="S1166" s="180"/>
      <c r="T1166" s="180"/>
      <c r="U1166" s="180"/>
      <c r="V1166" s="180"/>
      <c r="W1166" s="180"/>
      <c r="X1166" s="180"/>
      <c r="Y1166" s="180"/>
      <c r="Z1166" s="180"/>
      <c r="AA1166" s="180"/>
    </row>
    <row r="1167">
      <c r="A1167" s="223" t="s">
        <v>3649</v>
      </c>
      <c r="B1167" s="223" t="s">
        <v>3647</v>
      </c>
      <c r="C1167" s="224">
        <v>2.25</v>
      </c>
      <c r="D1167" s="224">
        <v>7.38</v>
      </c>
      <c r="E1167" s="225">
        <v>14.76</v>
      </c>
      <c r="F1167" s="226" t="s">
        <v>105</v>
      </c>
      <c r="G1167" s="227">
        <v>25.0</v>
      </c>
      <c r="H1167" s="226" t="s">
        <v>111</v>
      </c>
      <c r="I1167" s="227">
        <v>43.0</v>
      </c>
      <c r="J1167" s="226" t="s">
        <v>112</v>
      </c>
      <c r="K1167" s="227">
        <v>55.0</v>
      </c>
      <c r="L1167" s="180"/>
      <c r="M1167" s="180"/>
      <c r="N1167" s="180"/>
      <c r="O1167" s="180"/>
      <c r="P1167" s="180"/>
      <c r="Q1167" s="180"/>
      <c r="R1167" s="180"/>
      <c r="S1167" s="180"/>
      <c r="T1167" s="180"/>
      <c r="U1167" s="180"/>
      <c r="V1167" s="180"/>
      <c r="W1167" s="180"/>
      <c r="X1167" s="180"/>
      <c r="Y1167" s="180"/>
      <c r="Z1167" s="180"/>
      <c r="AA1167" s="180"/>
    </row>
    <row r="1168">
      <c r="A1168" s="223" t="s">
        <v>3651</v>
      </c>
      <c r="B1168" s="223" t="s">
        <v>3647</v>
      </c>
      <c r="C1168" s="224">
        <v>1.9</v>
      </c>
      <c r="D1168" s="224">
        <v>6.23</v>
      </c>
      <c r="E1168" s="225">
        <v>12.47</v>
      </c>
      <c r="F1168" s="226" t="s">
        <v>105</v>
      </c>
      <c r="G1168" s="227">
        <v>25.0</v>
      </c>
      <c r="H1168" s="226" t="s">
        <v>111</v>
      </c>
      <c r="I1168" s="227">
        <v>37.0</v>
      </c>
      <c r="J1168" s="226" t="s">
        <v>112</v>
      </c>
      <c r="K1168" s="227">
        <v>54.0</v>
      </c>
      <c r="L1168" s="180"/>
      <c r="M1168" s="180"/>
      <c r="N1168" s="180"/>
      <c r="O1168" s="180"/>
      <c r="P1168" s="180"/>
      <c r="Q1168" s="180"/>
      <c r="R1168" s="180"/>
      <c r="S1168" s="180"/>
      <c r="T1168" s="180"/>
      <c r="U1168" s="180"/>
      <c r="V1168" s="180"/>
      <c r="W1168" s="180"/>
      <c r="X1168" s="180"/>
      <c r="Y1168" s="180"/>
      <c r="Z1168" s="180"/>
      <c r="AA1168" s="180"/>
    </row>
    <row r="1169">
      <c r="A1169" s="223" t="s">
        <v>3653</v>
      </c>
      <c r="B1169" s="223" t="s">
        <v>3654</v>
      </c>
      <c r="C1169" s="224">
        <v>3.25</v>
      </c>
      <c r="D1169" s="224">
        <v>10.66</v>
      </c>
      <c r="E1169" s="225">
        <v>21.33</v>
      </c>
      <c r="F1169" s="226" t="s">
        <v>105</v>
      </c>
      <c r="G1169" s="227">
        <v>29.0</v>
      </c>
      <c r="H1169" s="226" t="s">
        <v>111</v>
      </c>
      <c r="I1169" s="227">
        <v>75.0</v>
      </c>
      <c r="J1169" s="226" t="s">
        <v>112</v>
      </c>
      <c r="K1169" s="227">
        <v>60.0</v>
      </c>
      <c r="L1169" s="180"/>
      <c r="M1169" s="180"/>
      <c r="N1169" s="180"/>
      <c r="O1169" s="180"/>
      <c r="P1169" s="180"/>
      <c r="Q1169" s="180"/>
      <c r="R1169" s="180"/>
      <c r="S1169" s="180"/>
      <c r="T1169" s="180"/>
      <c r="U1169" s="180"/>
      <c r="V1169" s="180"/>
      <c r="W1169" s="180"/>
      <c r="X1169" s="180"/>
      <c r="Y1169" s="180"/>
      <c r="Z1169" s="180"/>
      <c r="AA1169" s="180"/>
    </row>
    <row r="1170">
      <c r="A1170" s="223" t="s">
        <v>3656</v>
      </c>
      <c r="B1170" s="223" t="s">
        <v>3657</v>
      </c>
      <c r="C1170" s="224">
        <v>2.2</v>
      </c>
      <c r="D1170" s="224">
        <v>7.22</v>
      </c>
      <c r="E1170" s="225">
        <v>14.44</v>
      </c>
      <c r="F1170" s="226" t="s">
        <v>105</v>
      </c>
      <c r="G1170" s="227">
        <v>35.0</v>
      </c>
      <c r="H1170" s="226" t="s">
        <v>111</v>
      </c>
      <c r="I1170" s="227">
        <v>54.0</v>
      </c>
      <c r="J1170" s="226" t="s">
        <v>112</v>
      </c>
      <c r="K1170" s="227">
        <v>48.0</v>
      </c>
      <c r="L1170" s="180"/>
      <c r="M1170" s="180"/>
      <c r="N1170" s="180"/>
      <c r="O1170" s="180"/>
      <c r="P1170" s="180"/>
      <c r="Q1170" s="180"/>
      <c r="R1170" s="180"/>
      <c r="S1170" s="180"/>
      <c r="T1170" s="180"/>
      <c r="U1170" s="180"/>
      <c r="V1170" s="180"/>
      <c r="W1170" s="180"/>
      <c r="X1170" s="180"/>
      <c r="Y1170" s="180"/>
      <c r="Z1170" s="180"/>
      <c r="AA1170" s="180"/>
    </row>
    <row r="1171">
      <c r="A1171" s="223" t="s">
        <v>3659</v>
      </c>
      <c r="B1171" s="223" t="s">
        <v>3627</v>
      </c>
      <c r="C1171" s="224">
        <v>2.2</v>
      </c>
      <c r="D1171" s="224">
        <v>7.22</v>
      </c>
      <c r="E1171" s="225">
        <v>14.44</v>
      </c>
      <c r="F1171" s="226" t="s">
        <v>105</v>
      </c>
      <c r="G1171" s="227">
        <v>35.0</v>
      </c>
      <c r="H1171" s="226" t="s">
        <v>111</v>
      </c>
      <c r="I1171" s="227">
        <v>54.0</v>
      </c>
      <c r="J1171" s="226" t="s">
        <v>112</v>
      </c>
      <c r="K1171" s="227">
        <v>48.0</v>
      </c>
      <c r="L1171" s="180"/>
      <c r="M1171" s="180"/>
      <c r="N1171" s="180"/>
      <c r="O1171" s="180"/>
      <c r="P1171" s="180"/>
      <c r="Q1171" s="180"/>
      <c r="R1171" s="180"/>
      <c r="S1171" s="180"/>
      <c r="T1171" s="180"/>
      <c r="U1171" s="180"/>
      <c r="V1171" s="180"/>
      <c r="W1171" s="180"/>
      <c r="X1171" s="180"/>
      <c r="Y1171" s="180"/>
      <c r="Z1171" s="180"/>
      <c r="AA1171" s="180"/>
    </row>
    <row r="1172">
      <c r="A1172" s="223" t="s">
        <v>3662</v>
      </c>
      <c r="B1172" s="223" t="s">
        <v>3663</v>
      </c>
      <c r="C1172" s="224">
        <v>1.75</v>
      </c>
      <c r="D1172" s="224">
        <v>5.74</v>
      </c>
      <c r="E1172" s="225">
        <v>11.48</v>
      </c>
      <c r="F1172" s="226" t="s">
        <v>105</v>
      </c>
      <c r="G1172" s="227">
        <v>35.0</v>
      </c>
      <c r="H1172" s="226" t="s">
        <v>111</v>
      </c>
      <c r="I1172" s="227">
        <v>54.0</v>
      </c>
      <c r="J1172" s="226" t="s">
        <v>112</v>
      </c>
      <c r="K1172" s="227">
        <v>48.0</v>
      </c>
      <c r="L1172" s="180"/>
      <c r="M1172" s="180"/>
      <c r="N1172" s="180"/>
      <c r="O1172" s="180"/>
      <c r="P1172" s="180"/>
      <c r="Q1172" s="180"/>
      <c r="R1172" s="180"/>
      <c r="S1172" s="180"/>
      <c r="T1172" s="180"/>
      <c r="U1172" s="180"/>
      <c r="V1172" s="180"/>
      <c r="W1172" s="180"/>
      <c r="X1172" s="180"/>
      <c r="Y1172" s="180"/>
      <c r="Z1172" s="180"/>
      <c r="AA1172" s="180"/>
    </row>
    <row r="1173">
      <c r="A1173" s="223" t="s">
        <v>3665</v>
      </c>
      <c r="B1173" s="223" t="s">
        <v>3666</v>
      </c>
      <c r="C1173" s="224">
        <v>0.98</v>
      </c>
      <c r="D1173" s="224">
        <v>3.22</v>
      </c>
      <c r="E1173" s="225">
        <v>6.43</v>
      </c>
      <c r="F1173" s="226" t="s">
        <v>105</v>
      </c>
      <c r="G1173" s="227">
        <v>9.0</v>
      </c>
      <c r="H1173" s="226" t="s">
        <v>111</v>
      </c>
      <c r="I1173" s="227">
        <v>14.0</v>
      </c>
      <c r="J1173" s="226" t="s">
        <v>112</v>
      </c>
      <c r="K1173" s="227">
        <v>14.0</v>
      </c>
      <c r="L1173" s="180"/>
      <c r="M1173" s="180"/>
      <c r="N1173" s="180"/>
      <c r="O1173" s="180"/>
      <c r="P1173" s="180"/>
      <c r="Q1173" s="180"/>
      <c r="R1173" s="180"/>
      <c r="S1173" s="180"/>
      <c r="T1173" s="180"/>
      <c r="U1173" s="180"/>
      <c r="V1173" s="180"/>
      <c r="W1173" s="180"/>
      <c r="X1173" s="180"/>
      <c r="Y1173" s="180"/>
      <c r="Z1173" s="180"/>
      <c r="AA1173" s="180"/>
    </row>
    <row r="1174">
      <c r="A1174" s="223" t="s">
        <v>3670</v>
      </c>
      <c r="B1174" s="223" t="s">
        <v>3671</v>
      </c>
      <c r="C1174" s="224">
        <v>0.98</v>
      </c>
      <c r="D1174" s="224">
        <v>3.22</v>
      </c>
      <c r="E1174" s="225">
        <v>6.43</v>
      </c>
      <c r="F1174" s="226" t="s">
        <v>105</v>
      </c>
      <c r="G1174" s="227">
        <v>9.0</v>
      </c>
      <c r="H1174" s="226" t="s">
        <v>111</v>
      </c>
      <c r="I1174" s="227">
        <v>14.0</v>
      </c>
      <c r="J1174" s="226" t="s">
        <v>112</v>
      </c>
      <c r="K1174" s="227">
        <v>14.0</v>
      </c>
      <c r="L1174" s="180"/>
      <c r="M1174" s="180"/>
      <c r="N1174" s="180"/>
      <c r="O1174" s="180"/>
      <c r="P1174" s="180"/>
      <c r="Q1174" s="180"/>
      <c r="R1174" s="180"/>
      <c r="S1174" s="180"/>
      <c r="T1174" s="180"/>
      <c r="U1174" s="180"/>
      <c r="V1174" s="180"/>
      <c r="W1174" s="180"/>
      <c r="X1174" s="180"/>
      <c r="Y1174" s="180"/>
      <c r="Z1174" s="180"/>
      <c r="AA1174" s="180"/>
    </row>
    <row r="1175">
      <c r="A1175" s="223" t="s">
        <v>3674</v>
      </c>
      <c r="B1175" s="223" t="s">
        <v>3675</v>
      </c>
      <c r="C1175" s="224">
        <v>0.98</v>
      </c>
      <c r="D1175" s="224">
        <v>3.22</v>
      </c>
      <c r="E1175" s="225">
        <v>6.43</v>
      </c>
      <c r="F1175" s="226" t="s">
        <v>105</v>
      </c>
      <c r="G1175" s="227">
        <v>9.0</v>
      </c>
      <c r="H1175" s="226" t="s">
        <v>111</v>
      </c>
      <c r="I1175" s="227">
        <v>14.0</v>
      </c>
      <c r="J1175" s="226" t="s">
        <v>112</v>
      </c>
      <c r="K1175" s="227">
        <v>14.0</v>
      </c>
      <c r="L1175" s="180"/>
      <c r="M1175" s="180"/>
      <c r="N1175" s="180"/>
      <c r="O1175" s="180"/>
      <c r="P1175" s="180"/>
      <c r="Q1175" s="180"/>
      <c r="R1175" s="180"/>
      <c r="S1175" s="180"/>
      <c r="T1175" s="180"/>
      <c r="U1175" s="180"/>
      <c r="V1175" s="180"/>
      <c r="W1175" s="180"/>
      <c r="X1175" s="180"/>
      <c r="Y1175" s="180"/>
      <c r="Z1175" s="180"/>
      <c r="AA1175" s="180"/>
    </row>
    <row r="1176">
      <c r="A1176" s="223" t="s">
        <v>3678</v>
      </c>
      <c r="B1176" s="223" t="s">
        <v>3679</v>
      </c>
      <c r="C1176" s="224">
        <v>0.98</v>
      </c>
      <c r="D1176" s="224">
        <v>3.22</v>
      </c>
      <c r="E1176" s="225">
        <v>6.43</v>
      </c>
      <c r="F1176" s="226" t="s">
        <v>105</v>
      </c>
      <c r="G1176" s="227">
        <v>9.0</v>
      </c>
      <c r="H1176" s="226" t="s">
        <v>111</v>
      </c>
      <c r="I1176" s="227">
        <v>14.0</v>
      </c>
      <c r="J1176" s="226" t="s">
        <v>112</v>
      </c>
      <c r="K1176" s="227">
        <v>14.0</v>
      </c>
      <c r="L1176" s="180"/>
      <c r="M1176" s="180"/>
      <c r="N1176" s="180"/>
      <c r="O1176" s="180"/>
      <c r="P1176" s="180"/>
      <c r="Q1176" s="180"/>
      <c r="R1176" s="180"/>
      <c r="S1176" s="180"/>
      <c r="T1176" s="180"/>
      <c r="U1176" s="180"/>
      <c r="V1176" s="180"/>
      <c r="W1176" s="180"/>
      <c r="X1176" s="180"/>
      <c r="Y1176" s="180"/>
      <c r="Z1176" s="180"/>
      <c r="AA1176" s="180"/>
    </row>
    <row r="1177">
      <c r="A1177" s="223" t="s">
        <v>3682</v>
      </c>
      <c r="B1177" s="223" t="s">
        <v>3683</v>
      </c>
      <c r="C1177" s="224">
        <v>1.0</v>
      </c>
      <c r="D1177" s="224">
        <v>3.28</v>
      </c>
      <c r="E1177" s="225">
        <v>6.56</v>
      </c>
      <c r="F1177" s="226" t="s">
        <v>105</v>
      </c>
      <c r="G1177" s="227">
        <v>10.0</v>
      </c>
      <c r="H1177" s="226" t="s">
        <v>111</v>
      </c>
      <c r="I1177" s="227">
        <v>23.0</v>
      </c>
      <c r="J1177" s="226" t="s">
        <v>112</v>
      </c>
      <c r="K1177" s="227">
        <v>13.5</v>
      </c>
      <c r="L1177" s="180"/>
      <c r="M1177" s="180"/>
      <c r="N1177" s="180"/>
      <c r="O1177" s="180"/>
      <c r="P1177" s="180"/>
      <c r="Q1177" s="180"/>
      <c r="R1177" s="180"/>
      <c r="S1177" s="180"/>
      <c r="T1177" s="180"/>
      <c r="U1177" s="180"/>
      <c r="V1177" s="180"/>
      <c r="W1177" s="180"/>
      <c r="X1177" s="180"/>
      <c r="Y1177" s="180"/>
      <c r="Z1177" s="180"/>
      <c r="AA1177" s="180"/>
    </row>
    <row r="1178">
      <c r="A1178" s="223" t="s">
        <v>3685</v>
      </c>
      <c r="B1178" s="223" t="s">
        <v>3686</v>
      </c>
      <c r="C1178" s="224">
        <v>1.3</v>
      </c>
      <c r="D1178" s="224">
        <v>4.27</v>
      </c>
      <c r="E1178" s="225">
        <v>8.53</v>
      </c>
      <c r="F1178" s="226" t="s">
        <v>105</v>
      </c>
      <c r="G1178" s="227">
        <v>6.0</v>
      </c>
      <c r="H1178" s="226" t="s">
        <v>111</v>
      </c>
      <c r="I1178" s="227">
        <v>35.0</v>
      </c>
      <c r="J1178" s="226" t="s">
        <v>112</v>
      </c>
      <c r="K1178" s="227">
        <v>15.0</v>
      </c>
      <c r="L1178" s="180"/>
      <c r="M1178" s="180"/>
      <c r="N1178" s="180"/>
      <c r="O1178" s="180"/>
      <c r="P1178" s="180"/>
      <c r="Q1178" s="180"/>
      <c r="R1178" s="180"/>
      <c r="S1178" s="180"/>
      <c r="T1178" s="180"/>
      <c r="U1178" s="180"/>
      <c r="V1178" s="180"/>
      <c r="W1178" s="180"/>
      <c r="X1178" s="180"/>
      <c r="Y1178" s="180"/>
      <c r="Z1178" s="180"/>
      <c r="AA1178" s="180"/>
    </row>
    <row r="1179">
      <c r="A1179" s="223" t="s">
        <v>3691</v>
      </c>
      <c r="B1179" s="223" t="s">
        <v>3692</v>
      </c>
      <c r="C1179" s="224">
        <v>1.3</v>
      </c>
      <c r="D1179" s="224">
        <v>4.27</v>
      </c>
      <c r="E1179" s="225">
        <v>8.53</v>
      </c>
      <c r="F1179" s="226" t="s">
        <v>105</v>
      </c>
      <c r="G1179" s="227">
        <v>6.0</v>
      </c>
      <c r="H1179" s="226" t="s">
        <v>111</v>
      </c>
      <c r="I1179" s="227">
        <v>35.0</v>
      </c>
      <c r="J1179" s="226" t="s">
        <v>112</v>
      </c>
      <c r="K1179" s="227">
        <v>15.0</v>
      </c>
      <c r="L1179" s="180"/>
      <c r="M1179" s="180"/>
      <c r="N1179" s="180"/>
      <c r="O1179" s="180"/>
      <c r="P1179" s="180"/>
      <c r="Q1179" s="180"/>
      <c r="R1179" s="180"/>
      <c r="S1179" s="180"/>
      <c r="T1179" s="180"/>
      <c r="U1179" s="180"/>
      <c r="V1179" s="180"/>
      <c r="W1179" s="180"/>
      <c r="X1179" s="180"/>
      <c r="Y1179" s="180"/>
      <c r="Z1179" s="180"/>
      <c r="AA1179" s="180"/>
    </row>
    <row r="1180">
      <c r="A1180" s="223" t="s">
        <v>3695</v>
      </c>
      <c r="B1180" s="223" t="s">
        <v>3696</v>
      </c>
      <c r="C1180" s="224">
        <v>1.3</v>
      </c>
      <c r="D1180" s="224">
        <v>4.27</v>
      </c>
      <c r="E1180" s="225">
        <v>8.53</v>
      </c>
      <c r="F1180" s="226" t="s">
        <v>105</v>
      </c>
      <c r="G1180" s="227">
        <v>6.0</v>
      </c>
      <c r="H1180" s="226" t="s">
        <v>111</v>
      </c>
      <c r="I1180" s="227">
        <v>35.0</v>
      </c>
      <c r="J1180" s="226" t="s">
        <v>112</v>
      </c>
      <c r="K1180" s="227">
        <v>15.0</v>
      </c>
      <c r="L1180" s="180"/>
      <c r="M1180" s="180"/>
      <c r="N1180" s="180"/>
      <c r="O1180" s="180"/>
      <c r="P1180" s="180"/>
      <c r="Q1180" s="180"/>
      <c r="R1180" s="180"/>
      <c r="S1180" s="180"/>
      <c r="T1180" s="180"/>
      <c r="U1180" s="180"/>
      <c r="V1180" s="180"/>
      <c r="W1180" s="180"/>
      <c r="X1180" s="180"/>
      <c r="Y1180" s="180"/>
      <c r="Z1180" s="180"/>
      <c r="AA1180" s="180"/>
    </row>
    <row r="1181">
      <c r="A1181" s="223" t="s">
        <v>3699</v>
      </c>
      <c r="B1181" s="223" t="s">
        <v>3700</v>
      </c>
      <c r="C1181" s="224">
        <v>1.3</v>
      </c>
      <c r="D1181" s="224">
        <v>4.27</v>
      </c>
      <c r="E1181" s="225">
        <v>8.53</v>
      </c>
      <c r="F1181" s="226" t="s">
        <v>105</v>
      </c>
      <c r="G1181" s="227">
        <v>6.0</v>
      </c>
      <c r="H1181" s="226" t="s">
        <v>111</v>
      </c>
      <c r="I1181" s="227">
        <v>35.0</v>
      </c>
      <c r="J1181" s="226" t="s">
        <v>112</v>
      </c>
      <c r="K1181" s="227">
        <v>15.0</v>
      </c>
      <c r="L1181" s="180"/>
      <c r="M1181" s="180"/>
      <c r="N1181" s="180"/>
      <c r="O1181" s="180"/>
      <c r="P1181" s="180"/>
      <c r="Q1181" s="180"/>
      <c r="R1181" s="180"/>
      <c r="S1181" s="180"/>
      <c r="T1181" s="180"/>
      <c r="U1181" s="180"/>
      <c r="V1181" s="180"/>
      <c r="W1181" s="180"/>
      <c r="X1181" s="180"/>
      <c r="Y1181" s="180"/>
      <c r="Z1181" s="180"/>
      <c r="AA1181" s="180"/>
    </row>
    <row r="1182">
      <c r="A1182" s="223" t="s">
        <v>3704</v>
      </c>
      <c r="B1182" s="223" t="s">
        <v>3705</v>
      </c>
      <c r="C1182" s="224">
        <v>1.05</v>
      </c>
      <c r="D1182" s="224">
        <v>3.45</v>
      </c>
      <c r="E1182" s="225">
        <v>6.89</v>
      </c>
      <c r="F1182" s="226" t="s">
        <v>105</v>
      </c>
      <c r="G1182" s="227">
        <v>15.0</v>
      </c>
      <c r="H1182" s="226" t="s">
        <v>111</v>
      </c>
      <c r="I1182" s="227">
        <v>20.0</v>
      </c>
      <c r="J1182" s="226" t="s">
        <v>112</v>
      </c>
      <c r="K1182" s="227">
        <v>20.0</v>
      </c>
      <c r="L1182" s="180"/>
      <c r="M1182" s="180"/>
      <c r="N1182" s="180"/>
      <c r="O1182" s="180"/>
      <c r="P1182" s="180"/>
      <c r="Q1182" s="180"/>
      <c r="R1182" s="180"/>
      <c r="S1182" s="180"/>
      <c r="T1182" s="180"/>
      <c r="U1182" s="180"/>
      <c r="V1182" s="180"/>
      <c r="W1182" s="180"/>
      <c r="X1182" s="180"/>
      <c r="Y1182" s="180"/>
      <c r="Z1182" s="180"/>
      <c r="AA1182" s="180"/>
    </row>
    <row r="1183">
      <c r="A1183" s="223" t="s">
        <v>3708</v>
      </c>
      <c r="B1183" s="223" t="s">
        <v>3709</v>
      </c>
      <c r="C1183" s="224">
        <v>1.05</v>
      </c>
      <c r="D1183" s="224">
        <v>3.45</v>
      </c>
      <c r="E1183" s="225">
        <v>6.89</v>
      </c>
      <c r="F1183" s="226" t="s">
        <v>105</v>
      </c>
      <c r="G1183" s="227">
        <v>15.0</v>
      </c>
      <c r="H1183" s="226" t="s">
        <v>111</v>
      </c>
      <c r="I1183" s="227">
        <v>20.0</v>
      </c>
      <c r="J1183" s="226" t="s">
        <v>112</v>
      </c>
      <c r="K1183" s="227">
        <v>20.0</v>
      </c>
      <c r="L1183" s="180"/>
      <c r="M1183" s="180"/>
      <c r="N1183" s="180"/>
      <c r="O1183" s="180"/>
      <c r="P1183" s="180"/>
      <c r="Q1183" s="180"/>
      <c r="R1183" s="180"/>
      <c r="S1183" s="180"/>
      <c r="T1183" s="180"/>
      <c r="U1183" s="180"/>
      <c r="V1183" s="180"/>
      <c r="W1183" s="180"/>
      <c r="X1183" s="180"/>
      <c r="Y1183" s="180"/>
      <c r="Z1183" s="180"/>
      <c r="AA1183" s="180"/>
    </row>
    <row r="1184">
      <c r="A1184" s="223" t="s">
        <v>3711</v>
      </c>
      <c r="B1184" s="223" t="s">
        <v>3712</v>
      </c>
      <c r="C1184" s="224">
        <v>1.05</v>
      </c>
      <c r="D1184" s="224">
        <v>3.45</v>
      </c>
      <c r="E1184" s="225">
        <v>6.89</v>
      </c>
      <c r="F1184" s="226" t="s">
        <v>105</v>
      </c>
      <c r="G1184" s="227">
        <v>15.0</v>
      </c>
      <c r="H1184" s="226" t="s">
        <v>111</v>
      </c>
      <c r="I1184" s="227">
        <v>20.0</v>
      </c>
      <c r="J1184" s="226" t="s">
        <v>112</v>
      </c>
      <c r="K1184" s="227">
        <v>20.0</v>
      </c>
      <c r="L1184" s="180"/>
      <c r="M1184" s="180"/>
      <c r="N1184" s="180"/>
      <c r="O1184" s="180"/>
      <c r="P1184" s="180"/>
      <c r="Q1184" s="180"/>
      <c r="R1184" s="180"/>
      <c r="S1184" s="180"/>
      <c r="T1184" s="180"/>
      <c r="U1184" s="180"/>
      <c r="V1184" s="180"/>
      <c r="W1184" s="180"/>
      <c r="X1184" s="180"/>
      <c r="Y1184" s="180"/>
      <c r="Z1184" s="180"/>
      <c r="AA1184" s="180"/>
    </row>
    <row r="1185">
      <c r="A1185" s="223" t="s">
        <v>3714</v>
      </c>
      <c r="B1185" s="223" t="s">
        <v>3715</v>
      </c>
      <c r="C1185" s="224">
        <v>1.05</v>
      </c>
      <c r="D1185" s="224">
        <v>3.45</v>
      </c>
      <c r="E1185" s="225">
        <v>6.89</v>
      </c>
      <c r="F1185" s="226" t="s">
        <v>105</v>
      </c>
      <c r="G1185" s="227">
        <v>15.0</v>
      </c>
      <c r="H1185" s="226" t="s">
        <v>111</v>
      </c>
      <c r="I1185" s="227">
        <v>20.0</v>
      </c>
      <c r="J1185" s="226" t="s">
        <v>112</v>
      </c>
      <c r="K1185" s="227">
        <v>20.0</v>
      </c>
      <c r="L1185" s="180"/>
      <c r="M1185" s="180"/>
      <c r="N1185" s="180"/>
      <c r="O1185" s="180"/>
      <c r="P1185" s="180"/>
      <c r="Q1185" s="180"/>
      <c r="R1185" s="180"/>
      <c r="S1185" s="180"/>
      <c r="T1185" s="180"/>
      <c r="U1185" s="180"/>
      <c r="V1185" s="180"/>
      <c r="W1185" s="180"/>
      <c r="X1185" s="180"/>
      <c r="Y1185" s="180"/>
      <c r="Z1185" s="180"/>
      <c r="AA1185" s="180"/>
    </row>
    <row r="1186">
      <c r="A1186" s="223" t="s">
        <v>3718</v>
      </c>
      <c r="B1186" s="223" t="s">
        <v>765</v>
      </c>
      <c r="C1186" s="224">
        <v>1.05</v>
      </c>
      <c r="D1186" s="224">
        <v>3.45</v>
      </c>
      <c r="E1186" s="225">
        <v>6.89</v>
      </c>
      <c r="F1186" s="226" t="s">
        <v>105</v>
      </c>
      <c r="G1186" s="227">
        <v>15.0</v>
      </c>
      <c r="H1186" s="226" t="s">
        <v>111</v>
      </c>
      <c r="I1186" s="227">
        <v>20.0</v>
      </c>
      <c r="J1186" s="226" t="s">
        <v>112</v>
      </c>
      <c r="K1186" s="227">
        <v>20.0</v>
      </c>
      <c r="L1186" s="180"/>
      <c r="M1186" s="180"/>
      <c r="N1186" s="180"/>
      <c r="O1186" s="180"/>
      <c r="P1186" s="180"/>
      <c r="Q1186" s="180"/>
      <c r="R1186" s="180"/>
      <c r="S1186" s="180"/>
      <c r="T1186" s="180"/>
      <c r="U1186" s="180"/>
      <c r="V1186" s="180"/>
      <c r="W1186" s="180"/>
      <c r="X1186" s="180"/>
      <c r="Y1186" s="180"/>
      <c r="Z1186" s="180"/>
      <c r="AA1186" s="180"/>
    </row>
    <row r="1187">
      <c r="A1187" s="223" t="s">
        <v>3720</v>
      </c>
      <c r="B1187" s="223" t="s">
        <v>3721</v>
      </c>
      <c r="C1187" s="224">
        <v>1.05</v>
      </c>
      <c r="D1187" s="224">
        <v>3.45</v>
      </c>
      <c r="E1187" s="225">
        <v>6.89</v>
      </c>
      <c r="F1187" s="226" t="s">
        <v>105</v>
      </c>
      <c r="G1187" s="227">
        <v>15.0</v>
      </c>
      <c r="H1187" s="226" t="s">
        <v>111</v>
      </c>
      <c r="I1187" s="227">
        <v>20.0</v>
      </c>
      <c r="J1187" s="226" t="s">
        <v>112</v>
      </c>
      <c r="K1187" s="227">
        <v>20.0</v>
      </c>
      <c r="L1187" s="180"/>
      <c r="M1187" s="180"/>
      <c r="N1187" s="180"/>
      <c r="O1187" s="180"/>
      <c r="P1187" s="180"/>
      <c r="Q1187" s="180"/>
      <c r="R1187" s="180"/>
      <c r="S1187" s="180"/>
      <c r="T1187" s="180"/>
      <c r="U1187" s="180"/>
      <c r="V1187" s="180"/>
      <c r="W1187" s="180"/>
      <c r="X1187" s="180"/>
      <c r="Y1187" s="180"/>
      <c r="Z1187" s="180"/>
      <c r="AA1187" s="180"/>
    </row>
    <row r="1188">
      <c r="A1188" s="223" t="s">
        <v>3723</v>
      </c>
      <c r="B1188" s="223" t="s">
        <v>3724</v>
      </c>
      <c r="C1188" s="224">
        <v>1.05</v>
      </c>
      <c r="D1188" s="224">
        <v>3.45</v>
      </c>
      <c r="E1188" s="225">
        <v>6.89</v>
      </c>
      <c r="F1188" s="226" t="s">
        <v>105</v>
      </c>
      <c r="G1188" s="227">
        <v>15.0</v>
      </c>
      <c r="H1188" s="226" t="s">
        <v>111</v>
      </c>
      <c r="I1188" s="227">
        <v>20.0</v>
      </c>
      <c r="J1188" s="226" t="s">
        <v>112</v>
      </c>
      <c r="K1188" s="227">
        <v>20.0</v>
      </c>
      <c r="L1188" s="180"/>
      <c r="M1188" s="180"/>
      <c r="N1188" s="180"/>
      <c r="O1188" s="180"/>
      <c r="P1188" s="180"/>
      <c r="Q1188" s="180"/>
      <c r="R1188" s="180"/>
      <c r="S1188" s="180"/>
      <c r="T1188" s="180"/>
      <c r="U1188" s="180"/>
      <c r="V1188" s="180"/>
      <c r="W1188" s="180"/>
      <c r="X1188" s="180"/>
      <c r="Y1188" s="180"/>
      <c r="Z1188" s="180"/>
      <c r="AA1188" s="180"/>
    </row>
    <row r="1189">
      <c r="A1189" s="223" t="s">
        <v>3726</v>
      </c>
      <c r="B1189" s="223" t="s">
        <v>3705</v>
      </c>
      <c r="C1189" s="224">
        <v>1.02</v>
      </c>
      <c r="D1189" s="224">
        <v>3.35</v>
      </c>
      <c r="E1189" s="225">
        <v>6.69</v>
      </c>
      <c r="F1189" s="226" t="s">
        <v>105</v>
      </c>
      <c r="G1189" s="227">
        <v>20.0</v>
      </c>
      <c r="H1189" s="226" t="s">
        <v>111</v>
      </c>
      <c r="I1189" s="227">
        <v>15.0</v>
      </c>
      <c r="J1189" s="226" t="s">
        <v>112</v>
      </c>
      <c r="K1189" s="227">
        <v>25.0</v>
      </c>
      <c r="L1189" s="180"/>
      <c r="M1189" s="180"/>
      <c r="N1189" s="180"/>
      <c r="O1189" s="180"/>
      <c r="P1189" s="180"/>
      <c r="Q1189" s="180"/>
      <c r="R1189" s="180"/>
      <c r="S1189" s="180"/>
      <c r="T1189" s="180"/>
      <c r="U1189" s="180"/>
      <c r="V1189" s="180"/>
      <c r="W1189" s="180"/>
      <c r="X1189" s="180"/>
      <c r="Y1189" s="180"/>
      <c r="Z1189" s="180"/>
      <c r="AA1189" s="180"/>
    </row>
    <row r="1190">
      <c r="A1190" s="223" t="s">
        <v>3728</v>
      </c>
      <c r="B1190" s="223" t="s">
        <v>3709</v>
      </c>
      <c r="C1190" s="224">
        <v>1.02</v>
      </c>
      <c r="D1190" s="224">
        <v>3.35</v>
      </c>
      <c r="E1190" s="225">
        <v>6.69</v>
      </c>
      <c r="F1190" s="226" t="s">
        <v>105</v>
      </c>
      <c r="G1190" s="227">
        <v>20.0</v>
      </c>
      <c r="H1190" s="226" t="s">
        <v>111</v>
      </c>
      <c r="I1190" s="227">
        <v>15.0</v>
      </c>
      <c r="J1190" s="226" t="s">
        <v>112</v>
      </c>
      <c r="K1190" s="227">
        <v>25.0</v>
      </c>
      <c r="L1190" s="180"/>
      <c r="M1190" s="180"/>
      <c r="N1190" s="180"/>
      <c r="O1190" s="180"/>
      <c r="P1190" s="180"/>
      <c r="Q1190" s="180"/>
      <c r="R1190" s="180"/>
      <c r="S1190" s="180"/>
      <c r="T1190" s="180"/>
      <c r="U1190" s="180"/>
      <c r="V1190" s="180"/>
      <c r="W1190" s="180"/>
      <c r="X1190" s="180"/>
      <c r="Y1190" s="180"/>
      <c r="Z1190" s="180"/>
      <c r="AA1190" s="180"/>
    </row>
    <row r="1191">
      <c r="A1191" s="223" t="s">
        <v>3730</v>
      </c>
      <c r="B1191" s="223" t="s">
        <v>3712</v>
      </c>
      <c r="C1191" s="224">
        <v>1.02</v>
      </c>
      <c r="D1191" s="224">
        <v>3.35</v>
      </c>
      <c r="E1191" s="225">
        <v>6.69</v>
      </c>
      <c r="F1191" s="226" t="s">
        <v>105</v>
      </c>
      <c r="G1191" s="227">
        <v>20.0</v>
      </c>
      <c r="H1191" s="226" t="s">
        <v>111</v>
      </c>
      <c r="I1191" s="227">
        <v>15.0</v>
      </c>
      <c r="J1191" s="226" t="s">
        <v>112</v>
      </c>
      <c r="K1191" s="227">
        <v>25.0</v>
      </c>
      <c r="L1191" s="180"/>
      <c r="M1191" s="180"/>
      <c r="N1191" s="180"/>
      <c r="O1191" s="180"/>
      <c r="P1191" s="180"/>
      <c r="Q1191" s="180"/>
      <c r="R1191" s="180"/>
      <c r="S1191" s="180"/>
      <c r="T1191" s="180"/>
      <c r="U1191" s="180"/>
      <c r="V1191" s="180"/>
      <c r="W1191" s="180"/>
      <c r="X1191" s="180"/>
      <c r="Y1191" s="180"/>
      <c r="Z1191" s="180"/>
      <c r="AA1191" s="180"/>
    </row>
    <row r="1192">
      <c r="A1192" s="223" t="s">
        <v>3732</v>
      </c>
      <c r="B1192" s="223" t="s">
        <v>3715</v>
      </c>
      <c r="C1192" s="224">
        <v>1.02</v>
      </c>
      <c r="D1192" s="224">
        <v>3.35</v>
      </c>
      <c r="E1192" s="225">
        <v>6.69</v>
      </c>
      <c r="F1192" s="226" t="s">
        <v>105</v>
      </c>
      <c r="G1192" s="227">
        <v>20.0</v>
      </c>
      <c r="H1192" s="226" t="s">
        <v>111</v>
      </c>
      <c r="I1192" s="227">
        <v>15.0</v>
      </c>
      <c r="J1192" s="226" t="s">
        <v>112</v>
      </c>
      <c r="K1192" s="227">
        <v>25.0</v>
      </c>
      <c r="L1192" s="180"/>
      <c r="M1192" s="180"/>
      <c r="N1192" s="180"/>
      <c r="O1192" s="180"/>
      <c r="P1192" s="180"/>
      <c r="Q1192" s="180"/>
      <c r="R1192" s="180"/>
      <c r="S1192" s="180"/>
      <c r="T1192" s="180"/>
      <c r="U1192" s="180"/>
      <c r="V1192" s="180"/>
      <c r="W1192" s="180"/>
      <c r="X1192" s="180"/>
      <c r="Y1192" s="180"/>
      <c r="Z1192" s="180"/>
      <c r="AA1192" s="180"/>
    </row>
    <row r="1193">
      <c r="A1193" s="223" t="s">
        <v>3734</v>
      </c>
      <c r="B1193" s="223" t="s">
        <v>765</v>
      </c>
      <c r="C1193" s="224">
        <v>1.02</v>
      </c>
      <c r="D1193" s="224">
        <v>3.35</v>
      </c>
      <c r="E1193" s="225">
        <v>6.69</v>
      </c>
      <c r="F1193" s="226" t="s">
        <v>105</v>
      </c>
      <c r="G1193" s="227">
        <v>20.0</v>
      </c>
      <c r="H1193" s="226" t="s">
        <v>111</v>
      </c>
      <c r="I1193" s="227">
        <v>15.0</v>
      </c>
      <c r="J1193" s="226" t="s">
        <v>112</v>
      </c>
      <c r="K1193" s="227">
        <v>25.0</v>
      </c>
      <c r="L1193" s="180"/>
      <c r="M1193" s="180"/>
      <c r="N1193" s="180"/>
      <c r="O1193" s="180"/>
      <c r="P1193" s="180"/>
      <c r="Q1193" s="180"/>
      <c r="R1193" s="180"/>
      <c r="S1193" s="180"/>
      <c r="T1193" s="180"/>
      <c r="U1193" s="180"/>
      <c r="V1193" s="180"/>
      <c r="W1193" s="180"/>
      <c r="X1193" s="180"/>
      <c r="Y1193" s="180"/>
      <c r="Z1193" s="180"/>
      <c r="AA1193" s="180"/>
    </row>
    <row r="1194">
      <c r="A1194" s="223" t="s">
        <v>3736</v>
      </c>
      <c r="B1194" s="223" t="s">
        <v>3721</v>
      </c>
      <c r="C1194" s="224">
        <v>1.02</v>
      </c>
      <c r="D1194" s="224">
        <v>3.35</v>
      </c>
      <c r="E1194" s="225">
        <v>6.69</v>
      </c>
      <c r="F1194" s="226" t="s">
        <v>105</v>
      </c>
      <c r="G1194" s="227">
        <v>20.0</v>
      </c>
      <c r="H1194" s="226" t="s">
        <v>111</v>
      </c>
      <c r="I1194" s="227">
        <v>15.0</v>
      </c>
      <c r="J1194" s="226" t="s">
        <v>112</v>
      </c>
      <c r="K1194" s="227">
        <v>25.0</v>
      </c>
      <c r="L1194" s="180"/>
      <c r="M1194" s="180"/>
      <c r="N1194" s="180"/>
      <c r="O1194" s="180"/>
      <c r="P1194" s="180"/>
      <c r="Q1194" s="180"/>
      <c r="R1194" s="180"/>
      <c r="S1194" s="180"/>
      <c r="T1194" s="180"/>
      <c r="U1194" s="180"/>
      <c r="V1194" s="180"/>
      <c r="W1194" s="180"/>
      <c r="X1194" s="180"/>
      <c r="Y1194" s="180"/>
      <c r="Z1194" s="180"/>
      <c r="AA1194" s="180"/>
    </row>
    <row r="1195">
      <c r="A1195" s="223" t="s">
        <v>3738</v>
      </c>
      <c r="B1195" s="223" t="s">
        <v>3724</v>
      </c>
      <c r="C1195" s="224">
        <v>1.02</v>
      </c>
      <c r="D1195" s="224">
        <v>3.35</v>
      </c>
      <c r="E1195" s="225">
        <v>6.69</v>
      </c>
      <c r="F1195" s="226" t="s">
        <v>105</v>
      </c>
      <c r="G1195" s="227">
        <v>20.0</v>
      </c>
      <c r="H1195" s="226" t="s">
        <v>111</v>
      </c>
      <c r="I1195" s="227">
        <v>15.0</v>
      </c>
      <c r="J1195" s="226" t="s">
        <v>112</v>
      </c>
      <c r="K1195" s="227">
        <v>25.0</v>
      </c>
      <c r="L1195" s="180"/>
      <c r="M1195" s="180"/>
      <c r="N1195" s="180"/>
      <c r="O1195" s="180"/>
      <c r="P1195" s="180"/>
      <c r="Q1195" s="180"/>
      <c r="R1195" s="180"/>
      <c r="S1195" s="180"/>
      <c r="T1195" s="180"/>
      <c r="U1195" s="180"/>
      <c r="V1195" s="180"/>
      <c r="W1195" s="180"/>
      <c r="X1195" s="180"/>
      <c r="Y1195" s="180"/>
      <c r="Z1195" s="180"/>
      <c r="AA1195" s="180"/>
    </row>
    <row r="1196">
      <c r="A1196" s="223" t="s">
        <v>3740</v>
      </c>
      <c r="B1196" s="223" t="s">
        <v>127</v>
      </c>
      <c r="C1196" s="224">
        <v>4.5</v>
      </c>
      <c r="D1196" s="224">
        <v>14.76</v>
      </c>
      <c r="E1196" s="225">
        <v>29.53</v>
      </c>
      <c r="F1196" s="226" t="s">
        <v>105</v>
      </c>
      <c r="G1196" s="227">
        <v>25.0</v>
      </c>
      <c r="H1196" s="226" t="s">
        <v>111</v>
      </c>
      <c r="I1196" s="227">
        <v>65.0</v>
      </c>
      <c r="J1196" s="226" t="s">
        <v>112</v>
      </c>
      <c r="K1196" s="227">
        <v>50.0</v>
      </c>
      <c r="L1196" s="180"/>
      <c r="M1196" s="180"/>
      <c r="N1196" s="180"/>
      <c r="O1196" s="180"/>
      <c r="P1196" s="180"/>
      <c r="Q1196" s="180"/>
      <c r="R1196" s="180"/>
      <c r="S1196" s="180"/>
      <c r="T1196" s="180"/>
      <c r="U1196" s="180"/>
      <c r="V1196" s="180"/>
      <c r="W1196" s="180"/>
      <c r="X1196" s="180"/>
      <c r="Y1196" s="180"/>
      <c r="Z1196" s="180"/>
      <c r="AA1196" s="180"/>
    </row>
    <row r="1197">
      <c r="A1197" s="223" t="s">
        <v>3744</v>
      </c>
      <c r="B1197" s="223" t="s">
        <v>143</v>
      </c>
      <c r="C1197" s="224">
        <v>4.5</v>
      </c>
      <c r="D1197" s="224">
        <v>14.76</v>
      </c>
      <c r="E1197" s="225">
        <v>29.53</v>
      </c>
      <c r="F1197" s="226" t="s">
        <v>105</v>
      </c>
      <c r="G1197" s="227">
        <v>25.0</v>
      </c>
      <c r="H1197" s="226" t="s">
        <v>111</v>
      </c>
      <c r="I1197" s="227">
        <v>65.0</v>
      </c>
      <c r="J1197" s="226" t="s">
        <v>112</v>
      </c>
      <c r="K1197" s="227">
        <v>50.0</v>
      </c>
      <c r="L1197" s="180"/>
      <c r="M1197" s="180"/>
      <c r="N1197" s="180"/>
      <c r="O1197" s="180"/>
      <c r="P1197" s="180"/>
      <c r="Q1197" s="180"/>
      <c r="R1197" s="180"/>
      <c r="S1197" s="180"/>
      <c r="T1197" s="180"/>
      <c r="U1197" s="180"/>
      <c r="V1197" s="180"/>
      <c r="W1197" s="180"/>
      <c r="X1197" s="180"/>
      <c r="Y1197" s="180"/>
      <c r="Z1197" s="180"/>
      <c r="AA1197" s="180"/>
    </row>
    <row r="1198">
      <c r="A1198" s="223" t="s">
        <v>3747</v>
      </c>
      <c r="B1198" s="223" t="s">
        <v>127</v>
      </c>
      <c r="C1198" s="224">
        <v>3.5</v>
      </c>
      <c r="D1198" s="224">
        <v>11.48</v>
      </c>
      <c r="E1198" s="225">
        <v>22.97</v>
      </c>
      <c r="F1198" s="226" t="s">
        <v>105</v>
      </c>
      <c r="G1198" s="227">
        <v>24.0</v>
      </c>
      <c r="H1198" s="226" t="s">
        <v>111</v>
      </c>
      <c r="I1198" s="227">
        <v>50.0</v>
      </c>
      <c r="J1198" s="226" t="s">
        <v>112</v>
      </c>
      <c r="K1198" s="227">
        <v>48.0</v>
      </c>
      <c r="L1198" s="180"/>
      <c r="M1198" s="180"/>
      <c r="N1198" s="180"/>
      <c r="O1198" s="180"/>
      <c r="P1198" s="180"/>
      <c r="Q1198" s="180"/>
      <c r="R1198" s="180"/>
      <c r="S1198" s="180"/>
      <c r="T1198" s="180"/>
      <c r="U1198" s="180"/>
      <c r="V1198" s="180"/>
      <c r="W1198" s="180"/>
      <c r="X1198" s="180"/>
      <c r="Y1198" s="180"/>
      <c r="Z1198" s="180"/>
      <c r="AA1198" s="180"/>
    </row>
    <row r="1199">
      <c r="A1199" s="223" t="s">
        <v>3749</v>
      </c>
      <c r="B1199" s="223" t="s">
        <v>143</v>
      </c>
      <c r="C1199" s="224">
        <v>3.5</v>
      </c>
      <c r="D1199" s="224">
        <v>11.48</v>
      </c>
      <c r="E1199" s="225">
        <v>22.97</v>
      </c>
      <c r="F1199" s="226" t="s">
        <v>105</v>
      </c>
      <c r="G1199" s="227">
        <v>24.0</v>
      </c>
      <c r="H1199" s="226" t="s">
        <v>111</v>
      </c>
      <c r="I1199" s="227">
        <v>50.0</v>
      </c>
      <c r="J1199" s="226" t="s">
        <v>112</v>
      </c>
      <c r="K1199" s="227">
        <v>48.0</v>
      </c>
      <c r="L1199" s="180"/>
      <c r="M1199" s="180"/>
      <c r="N1199" s="180"/>
      <c r="O1199" s="180"/>
      <c r="P1199" s="180"/>
      <c r="Q1199" s="180"/>
      <c r="R1199" s="180"/>
      <c r="S1199" s="180"/>
      <c r="T1199" s="180"/>
      <c r="U1199" s="180"/>
      <c r="V1199" s="180"/>
      <c r="W1199" s="180"/>
      <c r="X1199" s="180"/>
      <c r="Y1199" s="180"/>
      <c r="Z1199" s="180"/>
      <c r="AA1199" s="180"/>
    </row>
    <row r="1200">
      <c r="A1200" s="223" t="s">
        <v>3751</v>
      </c>
      <c r="B1200" s="223" t="s">
        <v>127</v>
      </c>
      <c r="C1200" s="224">
        <v>2.5</v>
      </c>
      <c r="D1200" s="224">
        <v>8.2</v>
      </c>
      <c r="E1200" s="225">
        <v>16.41</v>
      </c>
      <c r="F1200" s="226" t="s">
        <v>105</v>
      </c>
      <c r="G1200" s="227">
        <v>18.0</v>
      </c>
      <c r="H1200" s="226" t="s">
        <v>111</v>
      </c>
      <c r="I1200" s="227">
        <v>42.0</v>
      </c>
      <c r="J1200" s="226" t="s">
        <v>112</v>
      </c>
      <c r="K1200" s="227">
        <v>38.0</v>
      </c>
      <c r="L1200" s="180"/>
      <c r="M1200" s="180"/>
      <c r="N1200" s="180"/>
      <c r="O1200" s="180"/>
      <c r="P1200" s="180"/>
      <c r="Q1200" s="180"/>
      <c r="R1200" s="180"/>
      <c r="S1200" s="180"/>
      <c r="T1200" s="180"/>
      <c r="U1200" s="180"/>
      <c r="V1200" s="180"/>
      <c r="W1200" s="180"/>
      <c r="X1200" s="180"/>
      <c r="Y1200" s="180"/>
      <c r="Z1200" s="180"/>
      <c r="AA1200" s="180"/>
    </row>
    <row r="1201">
      <c r="A1201" s="223" t="s">
        <v>3753</v>
      </c>
      <c r="B1201" s="223" t="s">
        <v>143</v>
      </c>
      <c r="C1201" s="224">
        <v>2.5</v>
      </c>
      <c r="D1201" s="224">
        <v>8.2</v>
      </c>
      <c r="E1201" s="225">
        <v>16.41</v>
      </c>
      <c r="F1201" s="226" t="s">
        <v>105</v>
      </c>
      <c r="G1201" s="227">
        <v>18.0</v>
      </c>
      <c r="H1201" s="226" t="s">
        <v>111</v>
      </c>
      <c r="I1201" s="227">
        <v>42.0</v>
      </c>
      <c r="J1201" s="226" t="s">
        <v>112</v>
      </c>
      <c r="K1201" s="227">
        <v>38.0</v>
      </c>
      <c r="L1201" s="180"/>
      <c r="M1201" s="180"/>
      <c r="N1201" s="180"/>
      <c r="O1201" s="180"/>
      <c r="P1201" s="180"/>
      <c r="Q1201" s="180"/>
      <c r="R1201" s="180"/>
      <c r="S1201" s="180"/>
      <c r="T1201" s="180"/>
      <c r="U1201" s="180"/>
      <c r="V1201" s="180"/>
      <c r="W1201" s="180"/>
      <c r="X1201" s="180"/>
      <c r="Y1201" s="180"/>
      <c r="Z1201" s="180"/>
      <c r="AA1201" s="180"/>
    </row>
    <row r="1202">
      <c r="A1202" s="223" t="s">
        <v>3755</v>
      </c>
      <c r="B1202" s="223" t="s">
        <v>127</v>
      </c>
      <c r="C1202" s="224">
        <v>2.5</v>
      </c>
      <c r="D1202" s="224">
        <v>8.2</v>
      </c>
      <c r="E1202" s="225">
        <v>16.41</v>
      </c>
      <c r="F1202" s="226" t="s">
        <v>105</v>
      </c>
      <c r="G1202" s="227">
        <v>25.0</v>
      </c>
      <c r="H1202" s="226" t="s">
        <v>111</v>
      </c>
      <c r="I1202" s="227">
        <v>45.0</v>
      </c>
      <c r="J1202" s="226" t="s">
        <v>112</v>
      </c>
      <c r="K1202" s="227">
        <v>36.0</v>
      </c>
      <c r="L1202" s="180"/>
      <c r="M1202" s="180"/>
      <c r="N1202" s="180"/>
      <c r="O1202" s="180"/>
      <c r="P1202" s="180"/>
      <c r="Q1202" s="180"/>
      <c r="R1202" s="180"/>
      <c r="S1202" s="180"/>
      <c r="T1202" s="180"/>
      <c r="U1202" s="180"/>
      <c r="V1202" s="180"/>
      <c r="W1202" s="180"/>
      <c r="X1202" s="180"/>
      <c r="Y1202" s="180"/>
      <c r="Z1202" s="180"/>
      <c r="AA1202" s="180"/>
    </row>
    <row r="1203">
      <c r="A1203" s="223" t="s">
        <v>3757</v>
      </c>
      <c r="B1203" s="223" t="s">
        <v>143</v>
      </c>
      <c r="C1203" s="224">
        <v>2.5</v>
      </c>
      <c r="D1203" s="224">
        <v>8.2</v>
      </c>
      <c r="E1203" s="225">
        <v>16.41</v>
      </c>
      <c r="F1203" s="226" t="s">
        <v>105</v>
      </c>
      <c r="G1203" s="227">
        <v>25.0</v>
      </c>
      <c r="H1203" s="226" t="s">
        <v>111</v>
      </c>
      <c r="I1203" s="227">
        <v>45.0</v>
      </c>
      <c r="J1203" s="226" t="s">
        <v>112</v>
      </c>
      <c r="K1203" s="227">
        <v>36.0</v>
      </c>
      <c r="L1203" s="180"/>
      <c r="M1203" s="180"/>
      <c r="N1203" s="180"/>
      <c r="O1203" s="180"/>
      <c r="P1203" s="180"/>
      <c r="Q1203" s="180"/>
      <c r="R1203" s="180"/>
      <c r="S1203" s="180"/>
      <c r="T1203" s="180"/>
      <c r="U1203" s="180"/>
      <c r="V1203" s="180"/>
      <c r="W1203" s="180"/>
      <c r="X1203" s="180"/>
      <c r="Y1203" s="180"/>
      <c r="Z1203" s="180"/>
      <c r="AA1203" s="180"/>
    </row>
    <row r="1204" ht="18.0" customHeight="1">
      <c r="A1204" s="223" t="s">
        <v>3759</v>
      </c>
      <c r="B1204" s="223" t="s">
        <v>127</v>
      </c>
      <c r="C1204" s="224">
        <v>1.05</v>
      </c>
      <c r="D1204" s="224">
        <v>3.45</v>
      </c>
      <c r="E1204" s="225">
        <v>6.89</v>
      </c>
      <c r="F1204" s="226" t="s">
        <v>105</v>
      </c>
      <c r="G1204" s="227">
        <v>10.0</v>
      </c>
      <c r="H1204" s="226" t="s">
        <v>111</v>
      </c>
      <c r="I1204" s="227">
        <v>17.0</v>
      </c>
      <c r="J1204" s="226" t="s">
        <v>112</v>
      </c>
      <c r="K1204" s="227">
        <v>18.0</v>
      </c>
      <c r="L1204" s="180"/>
      <c r="M1204" s="180"/>
      <c r="N1204" s="180"/>
      <c r="O1204" s="180"/>
      <c r="P1204" s="180"/>
      <c r="Q1204" s="180"/>
      <c r="R1204" s="180"/>
      <c r="S1204" s="180"/>
      <c r="T1204" s="180"/>
      <c r="U1204" s="180"/>
      <c r="V1204" s="180"/>
      <c r="W1204" s="180"/>
      <c r="X1204" s="180"/>
      <c r="Y1204" s="180"/>
      <c r="Z1204" s="180"/>
      <c r="AA1204" s="180"/>
    </row>
    <row r="1205">
      <c r="A1205" s="223" t="s">
        <v>3762</v>
      </c>
      <c r="B1205" s="223" t="s">
        <v>143</v>
      </c>
      <c r="C1205" s="224">
        <v>1.05</v>
      </c>
      <c r="D1205" s="224">
        <v>3.45</v>
      </c>
      <c r="E1205" s="225">
        <v>6.89</v>
      </c>
      <c r="F1205" s="226" t="s">
        <v>105</v>
      </c>
      <c r="G1205" s="227">
        <v>10.0</v>
      </c>
      <c r="H1205" s="226" t="s">
        <v>111</v>
      </c>
      <c r="I1205" s="227">
        <v>17.0</v>
      </c>
      <c r="J1205" s="226" t="s">
        <v>112</v>
      </c>
      <c r="K1205" s="227">
        <v>18.0</v>
      </c>
      <c r="L1205" s="180"/>
      <c r="M1205" s="180"/>
      <c r="N1205" s="180"/>
      <c r="O1205" s="180"/>
      <c r="P1205" s="180"/>
      <c r="Q1205" s="180"/>
      <c r="R1205" s="180"/>
      <c r="S1205" s="180"/>
      <c r="T1205" s="180"/>
      <c r="U1205" s="180"/>
      <c r="V1205" s="180"/>
      <c r="W1205" s="180"/>
      <c r="X1205" s="180"/>
      <c r="Y1205" s="180"/>
      <c r="Z1205" s="180"/>
      <c r="AA1205" s="180"/>
    </row>
    <row r="1206">
      <c r="A1206" s="223" t="s">
        <v>3765</v>
      </c>
      <c r="B1206" s="223" t="s">
        <v>127</v>
      </c>
      <c r="C1206" s="224">
        <v>1.05</v>
      </c>
      <c r="D1206" s="224">
        <v>3.45</v>
      </c>
      <c r="E1206" s="225">
        <v>6.89</v>
      </c>
      <c r="F1206" s="226" t="s">
        <v>105</v>
      </c>
      <c r="G1206" s="227">
        <v>10.0</v>
      </c>
      <c r="H1206" s="226" t="s">
        <v>111</v>
      </c>
      <c r="I1206" s="227">
        <v>16.0</v>
      </c>
      <c r="J1206" s="226" t="s">
        <v>112</v>
      </c>
      <c r="K1206" s="227">
        <v>18.0</v>
      </c>
      <c r="L1206" s="180"/>
      <c r="M1206" s="180"/>
      <c r="N1206" s="180"/>
      <c r="O1206" s="180"/>
      <c r="P1206" s="180"/>
      <c r="Q1206" s="180"/>
      <c r="R1206" s="180"/>
      <c r="S1206" s="180"/>
      <c r="T1206" s="180"/>
      <c r="U1206" s="180"/>
      <c r="V1206" s="180"/>
      <c r="W1206" s="180"/>
      <c r="X1206" s="180"/>
      <c r="Y1206" s="180"/>
      <c r="Z1206" s="180"/>
      <c r="AA1206" s="180"/>
    </row>
    <row r="1207">
      <c r="A1207" s="223" t="s">
        <v>3767</v>
      </c>
      <c r="B1207" s="223" t="s">
        <v>143</v>
      </c>
      <c r="C1207" s="224">
        <v>1.05</v>
      </c>
      <c r="D1207" s="224">
        <v>3.45</v>
      </c>
      <c r="E1207" s="225">
        <v>6.89</v>
      </c>
      <c r="F1207" s="226" t="s">
        <v>105</v>
      </c>
      <c r="G1207" s="227">
        <v>10.0</v>
      </c>
      <c r="H1207" s="226" t="s">
        <v>111</v>
      </c>
      <c r="I1207" s="227">
        <v>16.0</v>
      </c>
      <c r="J1207" s="226" t="s">
        <v>112</v>
      </c>
      <c r="K1207" s="227">
        <v>18.0</v>
      </c>
      <c r="L1207" s="180"/>
      <c r="M1207" s="180"/>
      <c r="N1207" s="180"/>
      <c r="O1207" s="180"/>
      <c r="P1207" s="180"/>
      <c r="Q1207" s="180"/>
      <c r="R1207" s="180"/>
      <c r="S1207" s="180"/>
      <c r="T1207" s="180"/>
      <c r="U1207" s="180"/>
      <c r="V1207" s="180"/>
      <c r="W1207" s="180"/>
      <c r="X1207" s="180"/>
      <c r="Y1207" s="180"/>
      <c r="Z1207" s="180"/>
      <c r="AA1207" s="180"/>
    </row>
    <row r="1208">
      <c r="A1208" s="223" t="s">
        <v>3769</v>
      </c>
      <c r="B1208" s="223" t="s">
        <v>127</v>
      </c>
      <c r="C1208" s="224">
        <v>1.05</v>
      </c>
      <c r="D1208" s="224">
        <v>3.45</v>
      </c>
      <c r="E1208" s="225">
        <v>6.89</v>
      </c>
      <c r="F1208" s="226" t="s">
        <v>105</v>
      </c>
      <c r="G1208" s="227">
        <v>10.0</v>
      </c>
      <c r="H1208" s="226" t="s">
        <v>111</v>
      </c>
      <c r="I1208" s="227">
        <v>16.0</v>
      </c>
      <c r="J1208" s="226" t="s">
        <v>112</v>
      </c>
      <c r="K1208" s="227">
        <v>18.0</v>
      </c>
      <c r="L1208" s="180"/>
      <c r="M1208" s="180"/>
      <c r="N1208" s="180"/>
      <c r="O1208" s="180"/>
      <c r="P1208" s="180"/>
      <c r="Q1208" s="180"/>
      <c r="R1208" s="180"/>
      <c r="S1208" s="180"/>
      <c r="T1208" s="180"/>
      <c r="U1208" s="180"/>
      <c r="V1208" s="180"/>
      <c r="W1208" s="180"/>
      <c r="X1208" s="180"/>
      <c r="Y1208" s="180"/>
      <c r="Z1208" s="180"/>
      <c r="AA1208" s="180"/>
    </row>
    <row r="1209">
      <c r="A1209" s="223" t="s">
        <v>3771</v>
      </c>
      <c r="B1209" s="223" t="s">
        <v>143</v>
      </c>
      <c r="C1209" s="224">
        <v>1.05</v>
      </c>
      <c r="D1209" s="224">
        <v>3.45</v>
      </c>
      <c r="E1209" s="225">
        <v>6.89</v>
      </c>
      <c r="F1209" s="226" t="s">
        <v>105</v>
      </c>
      <c r="G1209" s="227">
        <v>10.0</v>
      </c>
      <c r="H1209" s="226" t="s">
        <v>111</v>
      </c>
      <c r="I1209" s="227">
        <v>16.0</v>
      </c>
      <c r="J1209" s="226" t="s">
        <v>112</v>
      </c>
      <c r="K1209" s="227">
        <v>18.0</v>
      </c>
      <c r="L1209" s="180"/>
      <c r="M1209" s="180"/>
      <c r="N1209" s="180"/>
      <c r="O1209" s="180"/>
      <c r="P1209" s="180"/>
      <c r="Q1209" s="180"/>
      <c r="R1209" s="180"/>
      <c r="S1209" s="180"/>
      <c r="T1209" s="180"/>
      <c r="U1209" s="180"/>
      <c r="V1209" s="180"/>
      <c r="W1209" s="180"/>
      <c r="X1209" s="180"/>
      <c r="Y1209" s="180"/>
      <c r="Z1209" s="180"/>
      <c r="AA1209" s="180"/>
    </row>
    <row r="1210">
      <c r="A1210" s="223" t="s">
        <v>3773</v>
      </c>
      <c r="B1210" s="223" t="s">
        <v>127</v>
      </c>
      <c r="C1210" s="224">
        <v>1.05</v>
      </c>
      <c r="D1210" s="224">
        <v>3.45</v>
      </c>
      <c r="E1210" s="225">
        <v>6.89</v>
      </c>
      <c r="F1210" s="226" t="s">
        <v>105</v>
      </c>
      <c r="G1210" s="227">
        <v>10.0</v>
      </c>
      <c r="H1210" s="226" t="s">
        <v>111</v>
      </c>
      <c r="I1210" s="227">
        <v>16.0</v>
      </c>
      <c r="J1210" s="226" t="s">
        <v>112</v>
      </c>
      <c r="K1210" s="227">
        <v>18.0</v>
      </c>
      <c r="L1210" s="180"/>
      <c r="M1210" s="180"/>
      <c r="N1210" s="180"/>
      <c r="O1210" s="180"/>
      <c r="P1210" s="180"/>
      <c r="Q1210" s="180"/>
      <c r="R1210" s="180"/>
      <c r="S1210" s="180"/>
      <c r="T1210" s="180"/>
      <c r="U1210" s="180"/>
      <c r="V1210" s="180"/>
      <c r="W1210" s="180"/>
      <c r="X1210" s="180"/>
      <c r="Y1210" s="180"/>
      <c r="Z1210" s="180"/>
      <c r="AA1210" s="180"/>
    </row>
    <row r="1211">
      <c r="A1211" s="223" t="s">
        <v>3775</v>
      </c>
      <c r="B1211" s="223" t="s">
        <v>143</v>
      </c>
      <c r="C1211" s="224">
        <v>1.05</v>
      </c>
      <c r="D1211" s="224">
        <v>3.45</v>
      </c>
      <c r="E1211" s="225">
        <v>6.89</v>
      </c>
      <c r="F1211" s="226" t="s">
        <v>105</v>
      </c>
      <c r="G1211" s="227">
        <v>10.0</v>
      </c>
      <c r="H1211" s="226" t="s">
        <v>111</v>
      </c>
      <c r="I1211" s="227">
        <v>16.0</v>
      </c>
      <c r="J1211" s="226" t="s">
        <v>112</v>
      </c>
      <c r="K1211" s="227">
        <v>18.0</v>
      </c>
      <c r="L1211" s="180"/>
      <c r="M1211" s="180"/>
      <c r="N1211" s="180"/>
      <c r="O1211" s="180"/>
      <c r="P1211" s="180"/>
      <c r="Q1211" s="180"/>
      <c r="R1211" s="180"/>
      <c r="S1211" s="180"/>
      <c r="T1211" s="180"/>
      <c r="U1211" s="180"/>
      <c r="V1211" s="180"/>
      <c r="W1211" s="180"/>
      <c r="X1211" s="180"/>
      <c r="Y1211" s="180"/>
      <c r="Z1211" s="180"/>
      <c r="AA1211" s="180"/>
    </row>
    <row r="1212">
      <c r="A1212" s="223" t="s">
        <v>3777</v>
      </c>
      <c r="B1212" s="223" t="s">
        <v>3778</v>
      </c>
      <c r="C1212" s="224">
        <v>1.4</v>
      </c>
      <c r="D1212" s="224">
        <v>4.59</v>
      </c>
      <c r="E1212" s="225">
        <v>9.19</v>
      </c>
      <c r="F1212" s="226" t="s">
        <v>105</v>
      </c>
      <c r="G1212" s="227">
        <v>10.0</v>
      </c>
      <c r="H1212" s="226" t="s">
        <v>111</v>
      </c>
      <c r="I1212" s="227">
        <v>24.0</v>
      </c>
      <c r="J1212" s="226" t="s">
        <v>112</v>
      </c>
      <c r="K1212" s="227">
        <v>20.0</v>
      </c>
      <c r="L1212" s="180"/>
      <c r="M1212" s="180"/>
      <c r="N1212" s="180"/>
      <c r="O1212" s="180"/>
      <c r="P1212" s="180"/>
      <c r="Q1212" s="180"/>
      <c r="R1212" s="180"/>
      <c r="S1212" s="180"/>
      <c r="T1212" s="180"/>
      <c r="U1212" s="180"/>
      <c r="V1212" s="180"/>
      <c r="W1212" s="180"/>
      <c r="X1212" s="180"/>
      <c r="Y1212" s="180"/>
      <c r="Z1212" s="180"/>
      <c r="AA1212" s="180"/>
    </row>
    <row r="1213">
      <c r="A1213" s="223" t="s">
        <v>3782</v>
      </c>
      <c r="B1213" s="223" t="s">
        <v>3783</v>
      </c>
      <c r="C1213" s="224">
        <v>1.4</v>
      </c>
      <c r="D1213" s="224">
        <v>4.59</v>
      </c>
      <c r="E1213" s="225">
        <v>9.19</v>
      </c>
      <c r="F1213" s="226" t="s">
        <v>105</v>
      </c>
      <c r="G1213" s="227">
        <v>10.0</v>
      </c>
      <c r="H1213" s="226" t="s">
        <v>111</v>
      </c>
      <c r="I1213" s="227">
        <v>24.0</v>
      </c>
      <c r="J1213" s="226" t="s">
        <v>112</v>
      </c>
      <c r="K1213" s="227">
        <v>20.0</v>
      </c>
      <c r="L1213" s="180"/>
      <c r="M1213" s="180"/>
      <c r="N1213" s="180"/>
      <c r="O1213" s="180"/>
      <c r="P1213" s="180"/>
      <c r="Q1213" s="180"/>
      <c r="R1213" s="180"/>
      <c r="S1213" s="180"/>
      <c r="T1213" s="180"/>
      <c r="U1213" s="180"/>
      <c r="V1213" s="180"/>
      <c r="W1213" s="180"/>
      <c r="X1213" s="180"/>
      <c r="Y1213" s="180"/>
      <c r="Z1213" s="180"/>
      <c r="AA1213" s="180"/>
    </row>
    <row r="1214">
      <c r="A1214" s="223" t="s">
        <v>3785</v>
      </c>
      <c r="B1214" s="223" t="s">
        <v>3786</v>
      </c>
      <c r="C1214" s="224">
        <v>1.4</v>
      </c>
      <c r="D1214" s="224">
        <v>4.59</v>
      </c>
      <c r="E1214" s="225">
        <v>9.19</v>
      </c>
      <c r="F1214" s="226" t="s">
        <v>105</v>
      </c>
      <c r="G1214" s="227">
        <v>10.0</v>
      </c>
      <c r="H1214" s="226" t="s">
        <v>111</v>
      </c>
      <c r="I1214" s="227">
        <v>24.0</v>
      </c>
      <c r="J1214" s="226" t="s">
        <v>112</v>
      </c>
      <c r="K1214" s="227">
        <v>20.0</v>
      </c>
      <c r="L1214" s="180"/>
      <c r="M1214" s="180"/>
      <c r="N1214" s="180"/>
      <c r="O1214" s="180"/>
      <c r="P1214" s="180"/>
      <c r="Q1214" s="180"/>
      <c r="R1214" s="180"/>
      <c r="S1214" s="180"/>
      <c r="T1214" s="180"/>
      <c r="U1214" s="180"/>
      <c r="V1214" s="180"/>
      <c r="W1214" s="180"/>
      <c r="X1214" s="180"/>
      <c r="Y1214" s="180"/>
      <c r="Z1214" s="180"/>
      <c r="AA1214" s="180"/>
    </row>
    <row r="1215">
      <c r="A1215" s="223" t="s">
        <v>3788</v>
      </c>
      <c r="B1215" s="223" t="s">
        <v>3789</v>
      </c>
      <c r="C1215" s="224">
        <v>1.4</v>
      </c>
      <c r="D1215" s="224">
        <v>4.59</v>
      </c>
      <c r="E1215" s="225">
        <v>9.19</v>
      </c>
      <c r="F1215" s="226" t="s">
        <v>105</v>
      </c>
      <c r="G1215" s="227">
        <v>10.0</v>
      </c>
      <c r="H1215" s="226" t="s">
        <v>111</v>
      </c>
      <c r="I1215" s="227">
        <v>24.0</v>
      </c>
      <c r="J1215" s="226" t="s">
        <v>112</v>
      </c>
      <c r="K1215" s="227">
        <v>20.0</v>
      </c>
      <c r="L1215" s="180"/>
      <c r="M1215" s="180"/>
      <c r="N1215" s="180"/>
      <c r="O1215" s="180"/>
      <c r="P1215" s="180"/>
      <c r="Q1215" s="180"/>
      <c r="R1215" s="180"/>
      <c r="S1215" s="180"/>
      <c r="T1215" s="180"/>
      <c r="U1215" s="180"/>
      <c r="V1215" s="180"/>
      <c r="W1215" s="180"/>
      <c r="X1215" s="180"/>
      <c r="Y1215" s="180"/>
      <c r="Z1215" s="180"/>
      <c r="AA1215" s="180"/>
    </row>
    <row r="1216">
      <c r="A1216" s="223" t="s">
        <v>3791</v>
      </c>
      <c r="B1216" s="223" t="s">
        <v>3792</v>
      </c>
      <c r="C1216" s="224">
        <v>0.66</v>
      </c>
      <c r="D1216" s="224">
        <v>2.17</v>
      </c>
      <c r="E1216" s="225">
        <v>4.33</v>
      </c>
      <c r="F1216" s="226" t="s">
        <v>105</v>
      </c>
      <c r="G1216" s="227">
        <v>10.0</v>
      </c>
      <c r="H1216" s="226" t="s">
        <v>111</v>
      </c>
      <c r="I1216" s="227">
        <v>18.0</v>
      </c>
      <c r="J1216" s="226" t="s">
        <v>112</v>
      </c>
      <c r="K1216" s="227">
        <v>34.0</v>
      </c>
      <c r="L1216" s="180"/>
      <c r="M1216" s="180"/>
      <c r="N1216" s="180"/>
      <c r="O1216" s="180"/>
      <c r="P1216" s="180"/>
      <c r="Q1216" s="180"/>
      <c r="R1216" s="180"/>
      <c r="S1216" s="180"/>
      <c r="T1216" s="180"/>
      <c r="U1216" s="180"/>
      <c r="V1216" s="180"/>
      <c r="W1216" s="180"/>
      <c r="X1216" s="180"/>
      <c r="Y1216" s="180"/>
      <c r="Z1216" s="180"/>
      <c r="AA1216" s="180"/>
    </row>
    <row r="1217">
      <c r="A1217" s="223" t="s">
        <v>3794</v>
      </c>
      <c r="B1217" s="223" t="s">
        <v>3795</v>
      </c>
      <c r="C1217" s="224">
        <v>0.6</v>
      </c>
      <c r="D1217" s="224">
        <v>1.97</v>
      </c>
      <c r="E1217" s="225">
        <v>3.94</v>
      </c>
      <c r="F1217" s="226" t="s">
        <v>105</v>
      </c>
      <c r="G1217" s="227">
        <v>9.0</v>
      </c>
      <c r="H1217" s="226" t="s">
        <v>111</v>
      </c>
      <c r="I1217" s="227">
        <v>14.0</v>
      </c>
      <c r="J1217" s="226" t="s">
        <v>112</v>
      </c>
      <c r="K1217" s="227">
        <v>14.0</v>
      </c>
      <c r="L1217" s="180"/>
      <c r="M1217" s="180"/>
      <c r="N1217" s="180"/>
      <c r="O1217" s="180"/>
      <c r="P1217" s="180"/>
      <c r="Q1217" s="180"/>
      <c r="R1217" s="180"/>
      <c r="S1217" s="180"/>
      <c r="T1217" s="180"/>
      <c r="U1217" s="180"/>
      <c r="V1217" s="180"/>
      <c r="W1217" s="180"/>
      <c r="X1217" s="180"/>
      <c r="Y1217" s="180"/>
      <c r="Z1217" s="180"/>
      <c r="AA1217" s="180"/>
    </row>
    <row r="1218">
      <c r="A1218" s="223" t="s">
        <v>3798</v>
      </c>
      <c r="B1218" s="223" t="s">
        <v>3799</v>
      </c>
      <c r="C1218" s="224">
        <v>0.6</v>
      </c>
      <c r="D1218" s="224">
        <v>1.97</v>
      </c>
      <c r="E1218" s="225">
        <v>3.94</v>
      </c>
      <c r="F1218" s="226" t="s">
        <v>105</v>
      </c>
      <c r="G1218" s="227">
        <v>9.0</v>
      </c>
      <c r="H1218" s="226" t="s">
        <v>111</v>
      </c>
      <c r="I1218" s="227">
        <v>14.0</v>
      </c>
      <c r="J1218" s="226" t="s">
        <v>112</v>
      </c>
      <c r="K1218" s="227">
        <v>14.0</v>
      </c>
      <c r="L1218" s="180"/>
      <c r="M1218" s="180"/>
      <c r="N1218" s="180"/>
      <c r="O1218" s="180"/>
      <c r="P1218" s="180"/>
      <c r="Q1218" s="180"/>
      <c r="R1218" s="180"/>
      <c r="S1218" s="180"/>
      <c r="T1218" s="180"/>
      <c r="U1218" s="180"/>
      <c r="V1218" s="180"/>
      <c r="W1218" s="180"/>
      <c r="X1218" s="180"/>
      <c r="Y1218" s="180"/>
      <c r="Z1218" s="180"/>
      <c r="AA1218" s="180"/>
    </row>
    <row r="1219">
      <c r="A1219" s="223" t="s">
        <v>3801</v>
      </c>
      <c r="B1219" s="223" t="s">
        <v>3802</v>
      </c>
      <c r="C1219" s="224">
        <v>0.6</v>
      </c>
      <c r="D1219" s="224">
        <v>1.97</v>
      </c>
      <c r="E1219" s="225">
        <v>3.94</v>
      </c>
      <c r="F1219" s="226" t="s">
        <v>105</v>
      </c>
      <c r="G1219" s="227">
        <v>9.0</v>
      </c>
      <c r="H1219" s="226" t="s">
        <v>111</v>
      </c>
      <c r="I1219" s="227">
        <v>14.0</v>
      </c>
      <c r="J1219" s="226" t="s">
        <v>112</v>
      </c>
      <c r="K1219" s="227">
        <v>14.0</v>
      </c>
      <c r="L1219" s="180"/>
      <c r="M1219" s="180"/>
      <c r="N1219" s="180"/>
      <c r="O1219" s="180"/>
      <c r="P1219" s="180"/>
      <c r="Q1219" s="180"/>
      <c r="R1219" s="180"/>
      <c r="S1219" s="180"/>
      <c r="T1219" s="180"/>
      <c r="U1219" s="180"/>
      <c r="V1219" s="180"/>
      <c r="W1219" s="180"/>
      <c r="X1219" s="180"/>
      <c r="Y1219" s="180"/>
      <c r="Z1219" s="180"/>
      <c r="AA1219" s="180"/>
    </row>
    <row r="1220">
      <c r="A1220" s="223" t="s">
        <v>3805</v>
      </c>
      <c r="B1220" s="223" t="s">
        <v>3806</v>
      </c>
      <c r="C1220" s="224">
        <v>0.6</v>
      </c>
      <c r="D1220" s="224">
        <v>1.97</v>
      </c>
      <c r="E1220" s="225">
        <v>3.94</v>
      </c>
      <c r="F1220" s="226" t="s">
        <v>105</v>
      </c>
      <c r="G1220" s="227">
        <v>9.0</v>
      </c>
      <c r="H1220" s="226" t="s">
        <v>111</v>
      </c>
      <c r="I1220" s="227">
        <v>14.0</v>
      </c>
      <c r="J1220" s="226" t="s">
        <v>112</v>
      </c>
      <c r="K1220" s="227">
        <v>14.0</v>
      </c>
      <c r="L1220" s="180"/>
      <c r="M1220" s="180"/>
      <c r="N1220" s="180"/>
      <c r="O1220" s="180"/>
      <c r="P1220" s="180"/>
      <c r="Q1220" s="180"/>
      <c r="R1220" s="180"/>
      <c r="S1220" s="180"/>
      <c r="T1220" s="180"/>
      <c r="U1220" s="180"/>
      <c r="V1220" s="180"/>
      <c r="W1220" s="180"/>
      <c r="X1220" s="180"/>
      <c r="Y1220" s="180"/>
      <c r="Z1220" s="180"/>
      <c r="AA1220" s="180"/>
    </row>
    <row r="1221">
      <c r="A1221" s="223" t="s">
        <v>3809</v>
      </c>
      <c r="B1221" s="223" t="s">
        <v>3810</v>
      </c>
      <c r="C1221" s="224">
        <v>0.55</v>
      </c>
      <c r="D1221" s="224">
        <v>1.8</v>
      </c>
      <c r="E1221" s="225">
        <v>3.61</v>
      </c>
      <c r="F1221" s="226" t="s">
        <v>105</v>
      </c>
      <c r="G1221" s="227">
        <v>9.0</v>
      </c>
      <c r="H1221" s="226" t="s">
        <v>111</v>
      </c>
      <c r="I1221" s="227">
        <v>14.0</v>
      </c>
      <c r="J1221" s="226" t="s">
        <v>112</v>
      </c>
      <c r="K1221" s="227">
        <v>14.0</v>
      </c>
      <c r="L1221" s="180"/>
      <c r="M1221" s="180"/>
      <c r="N1221" s="180"/>
      <c r="O1221" s="180"/>
      <c r="P1221" s="180"/>
      <c r="Q1221" s="180"/>
      <c r="R1221" s="180"/>
      <c r="S1221" s="180"/>
      <c r="T1221" s="180"/>
      <c r="U1221" s="180"/>
      <c r="V1221" s="180"/>
      <c r="W1221" s="180"/>
      <c r="X1221" s="180"/>
      <c r="Y1221" s="180"/>
      <c r="Z1221" s="180"/>
      <c r="AA1221" s="180"/>
    </row>
    <row r="1222">
      <c r="A1222" s="223" t="s">
        <v>3812</v>
      </c>
      <c r="B1222" s="223" t="s">
        <v>3795</v>
      </c>
      <c r="C1222" s="224">
        <v>0.65</v>
      </c>
      <c r="D1222" s="224">
        <v>2.13</v>
      </c>
      <c r="E1222" s="225">
        <v>4.27</v>
      </c>
      <c r="F1222" s="226" t="s">
        <v>105</v>
      </c>
      <c r="G1222" s="227">
        <v>9.0</v>
      </c>
      <c r="H1222" s="226" t="s">
        <v>111</v>
      </c>
      <c r="I1222" s="227">
        <v>24.0</v>
      </c>
      <c r="J1222" s="226" t="s">
        <v>112</v>
      </c>
      <c r="K1222" s="227">
        <v>14.0</v>
      </c>
      <c r="L1222" s="180"/>
      <c r="M1222" s="180"/>
      <c r="N1222" s="180"/>
      <c r="O1222" s="180"/>
      <c r="P1222" s="180"/>
      <c r="Q1222" s="180"/>
      <c r="R1222" s="180"/>
      <c r="S1222" s="180"/>
      <c r="T1222" s="180"/>
      <c r="U1222" s="180"/>
      <c r="V1222" s="180"/>
      <c r="W1222" s="180"/>
      <c r="X1222" s="180"/>
      <c r="Y1222" s="180"/>
      <c r="Z1222" s="180"/>
      <c r="AA1222" s="180"/>
    </row>
    <row r="1223">
      <c r="A1223" s="223" t="s">
        <v>3815</v>
      </c>
      <c r="B1223" s="223" t="s">
        <v>3799</v>
      </c>
      <c r="C1223" s="224">
        <v>0.65</v>
      </c>
      <c r="D1223" s="224">
        <v>2.13</v>
      </c>
      <c r="E1223" s="225">
        <v>4.27</v>
      </c>
      <c r="F1223" s="226" t="s">
        <v>105</v>
      </c>
      <c r="G1223" s="227">
        <v>9.0</v>
      </c>
      <c r="H1223" s="226" t="s">
        <v>111</v>
      </c>
      <c r="I1223" s="227">
        <v>24.0</v>
      </c>
      <c r="J1223" s="226" t="s">
        <v>112</v>
      </c>
      <c r="K1223" s="227">
        <v>14.0</v>
      </c>
      <c r="L1223" s="180"/>
      <c r="M1223" s="180"/>
      <c r="N1223" s="180"/>
      <c r="O1223" s="180"/>
      <c r="P1223" s="180"/>
      <c r="Q1223" s="180"/>
      <c r="R1223" s="180"/>
      <c r="S1223" s="180"/>
      <c r="T1223" s="180"/>
      <c r="U1223" s="180"/>
      <c r="V1223" s="180"/>
      <c r="W1223" s="180"/>
      <c r="X1223" s="180"/>
      <c r="Y1223" s="180"/>
      <c r="Z1223" s="180"/>
      <c r="AA1223" s="180"/>
    </row>
    <row r="1224">
      <c r="A1224" s="223" t="s">
        <v>3817</v>
      </c>
      <c r="B1224" s="223" t="s">
        <v>3802</v>
      </c>
      <c r="C1224" s="224">
        <v>0.65</v>
      </c>
      <c r="D1224" s="224">
        <v>2.13</v>
      </c>
      <c r="E1224" s="225">
        <v>4.27</v>
      </c>
      <c r="F1224" s="226" t="s">
        <v>105</v>
      </c>
      <c r="G1224" s="227">
        <v>9.0</v>
      </c>
      <c r="H1224" s="226" t="s">
        <v>111</v>
      </c>
      <c r="I1224" s="227">
        <v>24.0</v>
      </c>
      <c r="J1224" s="226" t="s">
        <v>112</v>
      </c>
      <c r="K1224" s="227">
        <v>14.0</v>
      </c>
      <c r="L1224" s="180"/>
      <c r="M1224" s="180"/>
      <c r="N1224" s="180"/>
      <c r="O1224" s="180"/>
      <c r="P1224" s="180"/>
      <c r="Q1224" s="180"/>
      <c r="R1224" s="180"/>
      <c r="S1224" s="180"/>
      <c r="T1224" s="180"/>
      <c r="U1224" s="180"/>
      <c r="V1224" s="180"/>
      <c r="W1224" s="180"/>
      <c r="X1224" s="180"/>
      <c r="Y1224" s="180"/>
      <c r="Z1224" s="180"/>
      <c r="AA1224" s="180"/>
    </row>
    <row r="1225">
      <c r="A1225" s="223" t="s">
        <v>3819</v>
      </c>
      <c r="B1225" s="223" t="s">
        <v>3820</v>
      </c>
      <c r="C1225" s="224">
        <v>0.65</v>
      </c>
      <c r="D1225" s="224">
        <v>2.13</v>
      </c>
      <c r="E1225" s="225">
        <v>4.27</v>
      </c>
      <c r="F1225" s="226" t="s">
        <v>105</v>
      </c>
      <c r="G1225" s="227">
        <v>9.0</v>
      </c>
      <c r="H1225" s="226" t="s">
        <v>111</v>
      </c>
      <c r="I1225" s="227">
        <v>24.0</v>
      </c>
      <c r="J1225" s="226" t="s">
        <v>112</v>
      </c>
      <c r="K1225" s="227">
        <v>14.0</v>
      </c>
      <c r="L1225" s="180"/>
      <c r="M1225" s="180"/>
      <c r="N1225" s="180"/>
      <c r="O1225" s="180"/>
      <c r="P1225" s="180"/>
      <c r="Q1225" s="180"/>
      <c r="R1225" s="180"/>
      <c r="S1225" s="180"/>
      <c r="T1225" s="180"/>
      <c r="U1225" s="180"/>
      <c r="V1225" s="180"/>
      <c r="W1225" s="180"/>
      <c r="X1225" s="180"/>
      <c r="Y1225" s="180"/>
      <c r="Z1225" s="180"/>
      <c r="AA1225" s="180"/>
    </row>
    <row r="1226">
      <c r="A1226" s="223" t="s">
        <v>3822</v>
      </c>
      <c r="B1226" s="223" t="s">
        <v>774</v>
      </c>
      <c r="C1226" s="224">
        <v>0.82</v>
      </c>
      <c r="D1226" s="224">
        <v>2.69</v>
      </c>
      <c r="E1226" s="225">
        <v>5.38</v>
      </c>
      <c r="F1226" s="226" t="s">
        <v>105</v>
      </c>
      <c r="G1226" s="227">
        <v>8.0</v>
      </c>
      <c r="H1226" s="226" t="s">
        <v>111</v>
      </c>
      <c r="I1226" s="227">
        <v>23.0</v>
      </c>
      <c r="J1226" s="226" t="s">
        <v>112</v>
      </c>
      <c r="K1226" s="227">
        <v>14.0</v>
      </c>
      <c r="L1226" s="180"/>
      <c r="M1226" s="180"/>
      <c r="N1226" s="180"/>
      <c r="O1226" s="180"/>
      <c r="P1226" s="180"/>
      <c r="Q1226" s="180"/>
      <c r="R1226" s="180"/>
      <c r="S1226" s="180"/>
      <c r="T1226" s="180"/>
      <c r="U1226" s="180"/>
      <c r="V1226" s="180"/>
      <c r="W1226" s="180"/>
      <c r="X1226" s="180"/>
      <c r="Y1226" s="180"/>
      <c r="Z1226" s="180"/>
      <c r="AA1226" s="180"/>
    </row>
    <row r="1227">
      <c r="A1227" s="223" t="s">
        <v>3824</v>
      </c>
      <c r="B1227" s="223" t="s">
        <v>3825</v>
      </c>
      <c r="C1227" s="224">
        <v>0.88</v>
      </c>
      <c r="D1227" s="224">
        <v>2.89</v>
      </c>
      <c r="E1227" s="225">
        <v>5.77</v>
      </c>
      <c r="F1227" s="226" t="s">
        <v>105</v>
      </c>
      <c r="G1227" s="227">
        <v>8.0</v>
      </c>
      <c r="H1227" s="226" t="s">
        <v>111</v>
      </c>
      <c r="I1227" s="227">
        <v>23.0</v>
      </c>
      <c r="J1227" s="226" t="s">
        <v>112</v>
      </c>
      <c r="K1227" s="227">
        <v>14.0</v>
      </c>
      <c r="L1227" s="180"/>
      <c r="M1227" s="180"/>
      <c r="N1227" s="180"/>
      <c r="O1227" s="180"/>
      <c r="P1227" s="180"/>
      <c r="Q1227" s="180"/>
      <c r="R1227" s="180"/>
      <c r="S1227" s="180"/>
      <c r="T1227" s="180"/>
      <c r="U1227" s="180"/>
      <c r="V1227" s="180"/>
      <c r="W1227" s="180"/>
      <c r="X1227" s="180"/>
      <c r="Y1227" s="180"/>
      <c r="Z1227" s="180"/>
      <c r="AA1227" s="180"/>
    </row>
    <row r="1228">
      <c r="A1228" s="223" t="s">
        <v>3827</v>
      </c>
      <c r="B1228" s="223" t="s">
        <v>3828</v>
      </c>
      <c r="C1228" s="224">
        <v>1.6</v>
      </c>
      <c r="D1228" s="224">
        <v>5.25</v>
      </c>
      <c r="E1228" s="225">
        <v>10.5</v>
      </c>
      <c r="F1228" s="226" t="s">
        <v>105</v>
      </c>
      <c r="G1228" s="227">
        <v>12.5</v>
      </c>
      <c r="H1228" s="226" t="s">
        <v>111</v>
      </c>
      <c r="I1228" s="227">
        <v>39.0</v>
      </c>
      <c r="J1228" s="226" t="s">
        <v>112</v>
      </c>
      <c r="K1228" s="227">
        <v>20.0</v>
      </c>
      <c r="L1228" s="180"/>
      <c r="M1228" s="180"/>
      <c r="N1228" s="180"/>
      <c r="O1228" s="180"/>
      <c r="P1228" s="180"/>
      <c r="Q1228" s="180"/>
      <c r="R1228" s="180"/>
      <c r="S1228" s="180"/>
      <c r="T1228" s="180"/>
      <c r="U1228" s="180"/>
      <c r="V1228" s="180"/>
      <c r="W1228" s="180"/>
      <c r="X1228" s="180"/>
      <c r="Y1228" s="180"/>
      <c r="Z1228" s="180"/>
      <c r="AA1228" s="180"/>
    </row>
    <row r="1229">
      <c r="A1229" s="223" t="s">
        <v>3831</v>
      </c>
      <c r="B1229" s="223" t="s">
        <v>3832</v>
      </c>
      <c r="C1229" s="224">
        <v>1.5</v>
      </c>
      <c r="D1229" s="224">
        <v>4.92</v>
      </c>
      <c r="E1229" s="225">
        <v>9.84</v>
      </c>
      <c r="F1229" s="226" t="s">
        <v>105</v>
      </c>
      <c r="G1229" s="227">
        <v>12.0</v>
      </c>
      <c r="H1229" s="226" t="s">
        <v>111</v>
      </c>
      <c r="I1229" s="227">
        <v>41.0</v>
      </c>
      <c r="J1229" s="226" t="s">
        <v>112</v>
      </c>
      <c r="K1229" s="227">
        <v>21.0</v>
      </c>
      <c r="L1229" s="180"/>
      <c r="M1229" s="180"/>
      <c r="N1229" s="180"/>
      <c r="O1229" s="180"/>
      <c r="P1229" s="180"/>
      <c r="Q1229" s="180"/>
      <c r="R1229" s="180"/>
      <c r="S1229" s="180"/>
      <c r="T1229" s="180"/>
      <c r="U1229" s="180"/>
      <c r="V1229" s="180"/>
      <c r="W1229" s="180"/>
      <c r="X1229" s="180"/>
      <c r="Y1229" s="180"/>
      <c r="Z1229" s="180"/>
      <c r="AA1229" s="180"/>
    </row>
    <row r="1230">
      <c r="A1230" s="223" t="s">
        <v>3834</v>
      </c>
      <c r="B1230" s="223" t="s">
        <v>3835</v>
      </c>
      <c r="C1230" s="224">
        <v>1.5</v>
      </c>
      <c r="D1230" s="224">
        <v>4.92</v>
      </c>
      <c r="E1230" s="225">
        <v>9.84</v>
      </c>
      <c r="F1230" s="226" t="s">
        <v>105</v>
      </c>
      <c r="G1230" s="227">
        <v>12.0</v>
      </c>
      <c r="H1230" s="226" t="s">
        <v>111</v>
      </c>
      <c r="I1230" s="227">
        <v>41.0</v>
      </c>
      <c r="J1230" s="226" t="s">
        <v>112</v>
      </c>
      <c r="K1230" s="227">
        <v>21.0</v>
      </c>
      <c r="L1230" s="180"/>
      <c r="M1230" s="180"/>
      <c r="N1230" s="180"/>
      <c r="O1230" s="180"/>
      <c r="P1230" s="180"/>
      <c r="Q1230" s="180"/>
      <c r="R1230" s="180"/>
      <c r="S1230" s="180"/>
      <c r="T1230" s="180"/>
      <c r="U1230" s="180"/>
      <c r="V1230" s="180"/>
      <c r="W1230" s="180"/>
      <c r="X1230" s="180"/>
      <c r="Y1230" s="180"/>
      <c r="Z1230" s="180"/>
      <c r="AA1230" s="180"/>
    </row>
    <row r="1231">
      <c r="A1231" s="223" t="s">
        <v>3837</v>
      </c>
      <c r="B1231" s="223" t="s">
        <v>3838</v>
      </c>
      <c r="C1231" s="224">
        <v>3.08</v>
      </c>
      <c r="D1231" s="224">
        <v>10.11</v>
      </c>
      <c r="E1231" s="225">
        <v>20.21</v>
      </c>
      <c r="F1231" s="226" t="s">
        <v>105</v>
      </c>
      <c r="G1231" s="227">
        <v>18.0</v>
      </c>
      <c r="H1231" s="226" t="s">
        <v>111</v>
      </c>
      <c r="I1231" s="227">
        <v>64.0</v>
      </c>
      <c r="J1231" s="226" t="s">
        <v>112</v>
      </c>
      <c r="K1231" s="227">
        <v>26.0</v>
      </c>
      <c r="L1231" s="180"/>
      <c r="M1231" s="180"/>
      <c r="N1231" s="180"/>
      <c r="O1231" s="180"/>
      <c r="P1231" s="180"/>
      <c r="Q1231" s="180"/>
      <c r="R1231" s="180"/>
      <c r="S1231" s="180"/>
      <c r="T1231" s="180"/>
      <c r="U1231" s="180"/>
      <c r="V1231" s="180"/>
      <c r="W1231" s="180"/>
      <c r="X1231" s="180"/>
      <c r="Y1231" s="180"/>
      <c r="Z1231" s="180"/>
      <c r="AA1231" s="180"/>
    </row>
    <row r="1232">
      <c r="A1232" s="223" t="s">
        <v>3840</v>
      </c>
      <c r="B1232" s="223" t="s">
        <v>3841</v>
      </c>
      <c r="C1232" s="224">
        <v>1.28</v>
      </c>
      <c r="D1232" s="224">
        <v>4.2</v>
      </c>
      <c r="E1232" s="225">
        <v>8.4</v>
      </c>
      <c r="F1232" s="226" t="s">
        <v>105</v>
      </c>
      <c r="G1232" s="227">
        <v>11.0</v>
      </c>
      <c r="H1232" s="226" t="s">
        <v>111</v>
      </c>
      <c r="I1232" s="227">
        <v>36.0</v>
      </c>
      <c r="J1232" s="226" t="s">
        <v>112</v>
      </c>
      <c r="K1232" s="227">
        <v>16.0</v>
      </c>
      <c r="L1232" s="180"/>
      <c r="M1232" s="180"/>
      <c r="N1232" s="180"/>
      <c r="O1232" s="180"/>
      <c r="P1232" s="180"/>
      <c r="Q1232" s="180"/>
      <c r="R1232" s="180"/>
      <c r="S1232" s="180"/>
      <c r="T1232" s="180"/>
      <c r="U1232" s="180"/>
      <c r="V1232" s="180"/>
      <c r="W1232" s="180"/>
      <c r="X1232" s="180"/>
      <c r="Y1232" s="180"/>
      <c r="Z1232" s="180"/>
      <c r="AA1232" s="180"/>
    </row>
    <row r="1233">
      <c r="A1233" s="223" t="s">
        <v>3843</v>
      </c>
      <c r="B1233" s="223" t="s">
        <v>3844</v>
      </c>
      <c r="C1233" s="224">
        <v>1.36</v>
      </c>
      <c r="D1233" s="224">
        <v>4.46</v>
      </c>
      <c r="E1233" s="225">
        <v>8.92</v>
      </c>
      <c r="F1233" s="226" t="s">
        <v>105</v>
      </c>
      <c r="G1233" s="227">
        <v>11.0</v>
      </c>
      <c r="H1233" s="226" t="s">
        <v>111</v>
      </c>
      <c r="I1233" s="227">
        <v>36.0</v>
      </c>
      <c r="J1233" s="226" t="s">
        <v>112</v>
      </c>
      <c r="K1233" s="227">
        <v>16.0</v>
      </c>
      <c r="L1233" s="180"/>
      <c r="M1233" s="180"/>
      <c r="N1233" s="180"/>
      <c r="O1233" s="180"/>
      <c r="P1233" s="180"/>
      <c r="Q1233" s="180"/>
      <c r="R1233" s="180"/>
      <c r="S1233" s="180"/>
      <c r="T1233" s="180"/>
      <c r="U1233" s="180"/>
      <c r="V1233" s="180"/>
      <c r="W1233" s="180"/>
      <c r="X1233" s="180"/>
      <c r="Y1233" s="180"/>
      <c r="Z1233" s="180"/>
      <c r="AA1233" s="180"/>
    </row>
    <row r="1234">
      <c r="A1234" s="223" t="s">
        <v>3847</v>
      </c>
      <c r="B1234" s="223" t="s">
        <v>3848</v>
      </c>
      <c r="C1234" s="224">
        <v>1.35</v>
      </c>
      <c r="D1234" s="224">
        <v>4.43</v>
      </c>
      <c r="E1234" s="225">
        <v>8.86</v>
      </c>
      <c r="F1234" s="226" t="s">
        <v>105</v>
      </c>
      <c r="G1234" s="227">
        <v>8.0</v>
      </c>
      <c r="H1234" s="226" t="s">
        <v>111</v>
      </c>
      <c r="I1234" s="227">
        <v>22.0</v>
      </c>
      <c r="J1234" s="226" t="s">
        <v>112</v>
      </c>
      <c r="K1234" s="227">
        <v>16.0</v>
      </c>
      <c r="L1234" s="180"/>
      <c r="M1234" s="180"/>
      <c r="N1234" s="180"/>
      <c r="O1234" s="180"/>
      <c r="P1234" s="180"/>
      <c r="Q1234" s="180"/>
      <c r="R1234" s="180"/>
      <c r="S1234" s="180"/>
      <c r="T1234" s="180"/>
      <c r="U1234" s="180"/>
      <c r="V1234" s="180"/>
      <c r="W1234" s="180"/>
      <c r="X1234" s="180"/>
      <c r="Y1234" s="180"/>
      <c r="Z1234" s="180"/>
      <c r="AA1234" s="180"/>
    </row>
    <row r="1235">
      <c r="A1235" s="223" t="s">
        <v>3851</v>
      </c>
      <c r="B1235" s="223" t="s">
        <v>3848</v>
      </c>
      <c r="C1235" s="224">
        <v>1.45</v>
      </c>
      <c r="D1235" s="224">
        <v>4.76</v>
      </c>
      <c r="E1235" s="225">
        <v>9.51</v>
      </c>
      <c r="F1235" s="226" t="s">
        <v>105</v>
      </c>
      <c r="G1235" s="227">
        <v>10.0</v>
      </c>
      <c r="H1235" s="226" t="s">
        <v>111</v>
      </c>
      <c r="I1235" s="227">
        <v>31.0</v>
      </c>
      <c r="J1235" s="226" t="s">
        <v>112</v>
      </c>
      <c r="K1235" s="227">
        <v>20.0</v>
      </c>
      <c r="L1235" s="180"/>
      <c r="M1235" s="180"/>
      <c r="N1235" s="180"/>
      <c r="O1235" s="180"/>
      <c r="P1235" s="180"/>
      <c r="Q1235" s="180"/>
      <c r="R1235" s="180"/>
      <c r="S1235" s="180"/>
      <c r="T1235" s="180"/>
      <c r="U1235" s="180"/>
      <c r="V1235" s="180"/>
      <c r="W1235" s="180"/>
      <c r="X1235" s="180"/>
      <c r="Y1235" s="180"/>
      <c r="Z1235" s="180"/>
      <c r="AA1235" s="180"/>
    </row>
    <row r="1236">
      <c r="A1236" s="223" t="s">
        <v>3853</v>
      </c>
      <c r="B1236" s="223" t="s">
        <v>3854</v>
      </c>
      <c r="C1236" s="224">
        <v>1.45</v>
      </c>
      <c r="D1236" s="224">
        <v>4.76</v>
      </c>
      <c r="E1236" s="225">
        <v>9.51</v>
      </c>
      <c r="F1236" s="226" t="s">
        <v>105</v>
      </c>
      <c r="G1236" s="227">
        <v>10.0</v>
      </c>
      <c r="H1236" s="226" t="s">
        <v>111</v>
      </c>
      <c r="I1236" s="227">
        <v>31.0</v>
      </c>
      <c r="J1236" s="226" t="s">
        <v>112</v>
      </c>
      <c r="K1236" s="227">
        <v>20.0</v>
      </c>
      <c r="L1236" s="180"/>
      <c r="M1236" s="180"/>
      <c r="N1236" s="180"/>
      <c r="O1236" s="180"/>
      <c r="P1236" s="180"/>
      <c r="Q1236" s="180"/>
      <c r="R1236" s="180"/>
      <c r="S1236" s="180"/>
      <c r="T1236" s="180"/>
      <c r="U1236" s="180"/>
      <c r="V1236" s="180"/>
      <c r="W1236" s="180"/>
      <c r="X1236" s="180"/>
      <c r="Y1236" s="180"/>
      <c r="Z1236" s="180"/>
      <c r="AA1236" s="180"/>
    </row>
    <row r="1237">
      <c r="A1237" s="223" t="s">
        <v>3857</v>
      </c>
      <c r="B1237" s="223" t="s">
        <v>2603</v>
      </c>
      <c r="C1237" s="224">
        <v>0.45</v>
      </c>
      <c r="D1237" s="224">
        <v>1.48</v>
      </c>
      <c r="E1237" s="225">
        <v>2.95</v>
      </c>
      <c r="F1237" s="226" t="s">
        <v>105</v>
      </c>
      <c r="G1237" s="227">
        <v>9.0</v>
      </c>
      <c r="H1237" s="226" t="s">
        <v>111</v>
      </c>
      <c r="I1237" s="227">
        <v>25.0</v>
      </c>
      <c r="J1237" s="226" t="s">
        <v>112</v>
      </c>
      <c r="K1237" s="227">
        <v>15.0</v>
      </c>
      <c r="L1237" s="180"/>
      <c r="M1237" s="180"/>
      <c r="N1237" s="180"/>
      <c r="O1237" s="180"/>
      <c r="P1237" s="180"/>
      <c r="Q1237" s="180"/>
      <c r="R1237" s="180"/>
      <c r="S1237" s="180"/>
      <c r="T1237" s="180"/>
      <c r="U1237" s="180"/>
      <c r="V1237" s="180"/>
      <c r="W1237" s="180"/>
      <c r="X1237" s="180"/>
      <c r="Y1237" s="180"/>
      <c r="Z1237" s="180"/>
      <c r="AA1237" s="180"/>
    </row>
    <row r="1238">
      <c r="A1238" s="223" t="s">
        <v>3859</v>
      </c>
      <c r="B1238" s="223" t="s">
        <v>3471</v>
      </c>
      <c r="C1238" s="224">
        <v>0.52</v>
      </c>
      <c r="D1238" s="224">
        <v>1.71</v>
      </c>
      <c r="E1238" s="225">
        <v>3.41</v>
      </c>
      <c r="F1238" s="226" t="s">
        <v>105</v>
      </c>
      <c r="G1238" s="227">
        <v>9.0</v>
      </c>
      <c r="H1238" s="226" t="s">
        <v>111</v>
      </c>
      <c r="I1238" s="227">
        <v>41.0</v>
      </c>
      <c r="J1238" s="226" t="s">
        <v>112</v>
      </c>
      <c r="K1238" s="227">
        <v>15.0</v>
      </c>
      <c r="L1238" s="180"/>
      <c r="M1238" s="180"/>
      <c r="N1238" s="180"/>
      <c r="O1238" s="180"/>
      <c r="P1238" s="180"/>
      <c r="Q1238" s="180"/>
      <c r="R1238" s="180"/>
      <c r="S1238" s="180"/>
      <c r="T1238" s="180"/>
      <c r="U1238" s="180"/>
      <c r="V1238" s="180"/>
      <c r="W1238" s="180"/>
      <c r="X1238" s="180"/>
      <c r="Y1238" s="180"/>
      <c r="Z1238" s="180"/>
      <c r="AA1238" s="180"/>
    </row>
    <row r="1239">
      <c r="A1239" s="223" t="s">
        <v>3861</v>
      </c>
      <c r="B1239" s="223" t="s">
        <v>3862</v>
      </c>
      <c r="C1239" s="224">
        <v>1.08</v>
      </c>
      <c r="D1239" s="224">
        <v>3.54</v>
      </c>
      <c r="E1239" s="225">
        <v>7.09</v>
      </c>
      <c r="F1239" s="226" t="s">
        <v>105</v>
      </c>
      <c r="G1239" s="227">
        <v>9.0</v>
      </c>
      <c r="H1239" s="226" t="s">
        <v>111</v>
      </c>
      <c r="I1239" s="227">
        <v>26.0</v>
      </c>
      <c r="J1239" s="226" t="s">
        <v>112</v>
      </c>
      <c r="K1239" s="227">
        <v>18.0</v>
      </c>
      <c r="L1239" s="180"/>
      <c r="M1239" s="180"/>
      <c r="N1239" s="180"/>
      <c r="O1239" s="180"/>
      <c r="P1239" s="180"/>
      <c r="Q1239" s="180"/>
      <c r="R1239" s="180"/>
      <c r="S1239" s="180"/>
      <c r="T1239" s="180"/>
      <c r="U1239" s="180"/>
      <c r="V1239" s="180"/>
      <c r="W1239" s="180"/>
      <c r="X1239" s="180"/>
      <c r="Y1239" s="180"/>
      <c r="Z1239" s="180"/>
      <c r="AA1239" s="180"/>
    </row>
    <row r="1240">
      <c r="A1240" s="223" t="s">
        <v>3864</v>
      </c>
      <c r="B1240" s="223" t="s">
        <v>3865</v>
      </c>
      <c r="C1240" s="224">
        <v>1.08</v>
      </c>
      <c r="D1240" s="224">
        <v>3.54</v>
      </c>
      <c r="E1240" s="225">
        <v>7.09</v>
      </c>
      <c r="F1240" s="226" t="s">
        <v>105</v>
      </c>
      <c r="G1240" s="227">
        <v>9.0</v>
      </c>
      <c r="H1240" s="226" t="s">
        <v>111</v>
      </c>
      <c r="I1240" s="227">
        <v>26.0</v>
      </c>
      <c r="J1240" s="226" t="s">
        <v>112</v>
      </c>
      <c r="K1240" s="227">
        <v>18.0</v>
      </c>
      <c r="L1240" s="180"/>
      <c r="M1240" s="180"/>
      <c r="N1240" s="180"/>
      <c r="O1240" s="180"/>
      <c r="P1240" s="180"/>
      <c r="Q1240" s="180"/>
      <c r="R1240" s="180"/>
      <c r="S1240" s="180"/>
      <c r="T1240" s="180"/>
      <c r="U1240" s="180"/>
      <c r="V1240" s="180"/>
      <c r="W1240" s="180"/>
      <c r="X1240" s="180"/>
      <c r="Y1240" s="180"/>
      <c r="Z1240" s="180"/>
      <c r="AA1240" s="180"/>
    </row>
    <row r="1241">
      <c r="A1241" s="223" t="s">
        <v>3867</v>
      </c>
      <c r="B1241" s="223" t="s">
        <v>490</v>
      </c>
      <c r="C1241" s="224">
        <v>1.0</v>
      </c>
      <c r="D1241" s="224">
        <v>3.28</v>
      </c>
      <c r="E1241" s="225">
        <v>6.56</v>
      </c>
      <c r="F1241" s="226" t="s">
        <v>105</v>
      </c>
      <c r="G1241" s="227">
        <v>7.0</v>
      </c>
      <c r="H1241" s="226" t="s">
        <v>111</v>
      </c>
      <c r="I1241" s="227">
        <v>26.0</v>
      </c>
      <c r="J1241" s="226" t="s">
        <v>112</v>
      </c>
      <c r="K1241" s="227">
        <v>16.0</v>
      </c>
      <c r="L1241" s="180"/>
      <c r="M1241" s="180"/>
      <c r="N1241" s="180"/>
      <c r="O1241" s="180"/>
      <c r="P1241" s="180"/>
      <c r="Q1241" s="180"/>
      <c r="R1241" s="180"/>
      <c r="S1241" s="180"/>
      <c r="T1241" s="180"/>
      <c r="U1241" s="180"/>
      <c r="V1241" s="180"/>
      <c r="W1241" s="180"/>
      <c r="X1241" s="180"/>
      <c r="Y1241" s="180"/>
      <c r="Z1241" s="180"/>
      <c r="AA1241" s="180"/>
    </row>
    <row r="1242">
      <c r="A1242" s="223" t="s">
        <v>3869</v>
      </c>
      <c r="B1242" s="223" t="s">
        <v>3870</v>
      </c>
      <c r="C1242" s="224">
        <v>1.0</v>
      </c>
      <c r="D1242" s="224">
        <v>3.28</v>
      </c>
      <c r="E1242" s="225">
        <v>6.56</v>
      </c>
      <c r="F1242" s="226" t="s">
        <v>105</v>
      </c>
      <c r="G1242" s="227">
        <v>9.0</v>
      </c>
      <c r="H1242" s="226" t="s">
        <v>111</v>
      </c>
      <c r="I1242" s="227">
        <v>41.0</v>
      </c>
      <c r="J1242" s="226" t="s">
        <v>112</v>
      </c>
      <c r="K1242" s="227">
        <v>19.0</v>
      </c>
      <c r="L1242" s="180"/>
      <c r="M1242" s="180"/>
      <c r="N1242" s="180"/>
      <c r="O1242" s="180"/>
      <c r="P1242" s="180"/>
      <c r="Q1242" s="180"/>
      <c r="R1242" s="180"/>
      <c r="S1242" s="180"/>
      <c r="T1242" s="180"/>
      <c r="U1242" s="180"/>
      <c r="V1242" s="180"/>
      <c r="W1242" s="180"/>
      <c r="X1242" s="180"/>
      <c r="Y1242" s="180"/>
      <c r="Z1242" s="180"/>
      <c r="AA1242" s="180"/>
    </row>
    <row r="1243">
      <c r="A1243" s="223" t="s">
        <v>3873</v>
      </c>
      <c r="B1243" s="223" t="s">
        <v>3873</v>
      </c>
      <c r="C1243" s="224">
        <v>1.6</v>
      </c>
      <c r="D1243" s="224">
        <v>5.25</v>
      </c>
      <c r="E1243" s="225">
        <v>10.5</v>
      </c>
      <c r="F1243" s="226" t="s">
        <v>105</v>
      </c>
      <c r="G1243" s="227">
        <v>26.0</v>
      </c>
      <c r="H1243" s="226" t="s">
        <v>111</v>
      </c>
      <c r="I1243" s="227">
        <v>34.0</v>
      </c>
      <c r="J1243" s="226" t="s">
        <v>112</v>
      </c>
      <c r="K1243" s="227">
        <v>20.0</v>
      </c>
      <c r="L1243" s="180"/>
      <c r="M1243" s="180"/>
      <c r="N1243" s="180"/>
      <c r="O1243" s="180"/>
      <c r="P1243" s="180"/>
      <c r="Q1243" s="180"/>
      <c r="R1243" s="180"/>
      <c r="S1243" s="180"/>
      <c r="T1243" s="180"/>
      <c r="U1243" s="180"/>
      <c r="V1243" s="180"/>
      <c r="W1243" s="180"/>
      <c r="X1243" s="180"/>
      <c r="Y1243" s="180"/>
      <c r="Z1243" s="180"/>
      <c r="AA1243" s="180"/>
    </row>
    <row r="1244">
      <c r="A1244" s="223" t="s">
        <v>3876</v>
      </c>
      <c r="B1244" s="223" t="s">
        <v>3876</v>
      </c>
      <c r="C1244" s="224">
        <v>1.6</v>
      </c>
      <c r="D1244" s="224">
        <v>5.25</v>
      </c>
      <c r="E1244" s="225">
        <v>10.5</v>
      </c>
      <c r="F1244" s="226" t="s">
        <v>105</v>
      </c>
      <c r="G1244" s="227">
        <v>26.0</v>
      </c>
      <c r="H1244" s="226" t="s">
        <v>111</v>
      </c>
      <c r="I1244" s="227">
        <v>34.0</v>
      </c>
      <c r="J1244" s="226" t="s">
        <v>112</v>
      </c>
      <c r="K1244" s="227">
        <v>20.0</v>
      </c>
      <c r="L1244" s="180"/>
      <c r="M1244" s="180"/>
      <c r="N1244" s="180"/>
      <c r="O1244" s="180"/>
      <c r="P1244" s="180"/>
      <c r="Q1244" s="180"/>
      <c r="R1244" s="180"/>
      <c r="S1244" s="180"/>
      <c r="T1244" s="180"/>
      <c r="U1244" s="180"/>
      <c r="V1244" s="180"/>
      <c r="W1244" s="180"/>
      <c r="X1244" s="180"/>
      <c r="Y1244" s="180"/>
      <c r="Z1244" s="180"/>
      <c r="AA1244" s="180"/>
    </row>
    <row r="1245">
      <c r="A1245" s="223" t="s">
        <v>3878</v>
      </c>
      <c r="B1245" s="223" t="s">
        <v>3878</v>
      </c>
      <c r="C1245" s="224">
        <v>1.6</v>
      </c>
      <c r="D1245" s="224">
        <v>5.25</v>
      </c>
      <c r="E1245" s="225">
        <v>10.5</v>
      </c>
      <c r="F1245" s="226" t="s">
        <v>105</v>
      </c>
      <c r="G1245" s="227">
        <v>26.0</v>
      </c>
      <c r="H1245" s="226" t="s">
        <v>111</v>
      </c>
      <c r="I1245" s="227">
        <v>34.0</v>
      </c>
      <c r="J1245" s="226" t="s">
        <v>112</v>
      </c>
      <c r="K1245" s="227">
        <v>20.0</v>
      </c>
      <c r="L1245" s="180"/>
      <c r="M1245" s="180"/>
      <c r="N1245" s="180"/>
      <c r="O1245" s="180"/>
      <c r="P1245" s="180"/>
      <c r="Q1245" s="180"/>
      <c r="R1245" s="180"/>
      <c r="S1245" s="180"/>
      <c r="T1245" s="180"/>
      <c r="U1245" s="180"/>
      <c r="V1245" s="180"/>
      <c r="W1245" s="180"/>
      <c r="X1245" s="180"/>
      <c r="Y1245" s="180"/>
      <c r="Z1245" s="180"/>
      <c r="AA1245" s="180"/>
    </row>
    <row r="1246">
      <c r="A1246" s="223" t="s">
        <v>3880</v>
      </c>
      <c r="B1246" s="223" t="s">
        <v>3880</v>
      </c>
      <c r="C1246" s="224">
        <v>1.6</v>
      </c>
      <c r="D1246" s="224">
        <v>5.25</v>
      </c>
      <c r="E1246" s="225">
        <v>10.5</v>
      </c>
      <c r="F1246" s="226" t="s">
        <v>105</v>
      </c>
      <c r="G1246" s="227">
        <v>26.0</v>
      </c>
      <c r="H1246" s="226" t="s">
        <v>111</v>
      </c>
      <c r="I1246" s="227">
        <v>34.0</v>
      </c>
      <c r="J1246" s="226" t="s">
        <v>112</v>
      </c>
      <c r="K1246" s="227">
        <v>20.0</v>
      </c>
      <c r="L1246" s="180"/>
      <c r="M1246" s="180"/>
      <c r="N1246" s="180"/>
      <c r="O1246" s="180"/>
      <c r="P1246" s="180"/>
      <c r="Q1246" s="180"/>
      <c r="R1246" s="180"/>
      <c r="S1246" s="180"/>
      <c r="T1246" s="180"/>
      <c r="U1246" s="180"/>
      <c r="V1246" s="180"/>
      <c r="W1246" s="180"/>
      <c r="X1246" s="180"/>
      <c r="Y1246" s="180"/>
      <c r="Z1246" s="180"/>
      <c r="AA1246" s="180"/>
    </row>
    <row r="1247">
      <c r="A1247" s="223" t="s">
        <v>3882</v>
      </c>
      <c r="B1247" s="223" t="s">
        <v>3882</v>
      </c>
      <c r="C1247" s="224">
        <v>1.2</v>
      </c>
      <c r="D1247" s="224">
        <v>3.94</v>
      </c>
      <c r="E1247" s="225">
        <v>7.87</v>
      </c>
      <c r="F1247" s="226" t="s">
        <v>105</v>
      </c>
      <c r="G1247" s="227">
        <v>14.0</v>
      </c>
      <c r="H1247" s="226" t="s">
        <v>111</v>
      </c>
      <c r="I1247" s="227">
        <v>20.0</v>
      </c>
      <c r="J1247" s="226" t="s">
        <v>112</v>
      </c>
      <c r="K1247" s="227">
        <v>20.0</v>
      </c>
      <c r="L1247" s="180"/>
      <c r="M1247" s="180"/>
      <c r="N1247" s="180"/>
      <c r="O1247" s="180"/>
      <c r="P1247" s="180"/>
      <c r="Q1247" s="180"/>
      <c r="R1247" s="180"/>
      <c r="S1247" s="180"/>
      <c r="T1247" s="180"/>
      <c r="U1247" s="180"/>
      <c r="V1247" s="180"/>
      <c r="W1247" s="180"/>
      <c r="X1247" s="180"/>
      <c r="Y1247" s="180"/>
      <c r="Z1247" s="180"/>
      <c r="AA1247" s="180"/>
    </row>
    <row r="1248">
      <c r="A1248" s="223" t="s">
        <v>3884</v>
      </c>
      <c r="B1248" s="223" t="s">
        <v>3884</v>
      </c>
      <c r="C1248" s="224">
        <v>1.2</v>
      </c>
      <c r="D1248" s="224">
        <v>3.94</v>
      </c>
      <c r="E1248" s="225">
        <v>7.87</v>
      </c>
      <c r="F1248" s="226" t="s">
        <v>105</v>
      </c>
      <c r="G1248" s="227">
        <v>14.0</v>
      </c>
      <c r="H1248" s="226" t="s">
        <v>111</v>
      </c>
      <c r="I1248" s="227">
        <v>20.0</v>
      </c>
      <c r="J1248" s="226" t="s">
        <v>112</v>
      </c>
      <c r="K1248" s="227">
        <v>20.0</v>
      </c>
      <c r="L1248" s="180"/>
      <c r="M1248" s="180"/>
      <c r="N1248" s="180"/>
      <c r="O1248" s="180"/>
      <c r="P1248" s="180"/>
      <c r="Q1248" s="180"/>
      <c r="R1248" s="180"/>
      <c r="S1248" s="180"/>
      <c r="T1248" s="180"/>
      <c r="U1248" s="180"/>
      <c r="V1248" s="180"/>
      <c r="W1248" s="180"/>
      <c r="X1248" s="180"/>
      <c r="Y1248" s="180"/>
      <c r="Z1248" s="180"/>
      <c r="AA1248" s="180"/>
    </row>
    <row r="1249">
      <c r="A1249" s="223" t="s">
        <v>3886</v>
      </c>
      <c r="B1249" s="223" t="s">
        <v>3886</v>
      </c>
      <c r="C1249" s="224">
        <v>1.2</v>
      </c>
      <c r="D1249" s="224">
        <v>3.94</v>
      </c>
      <c r="E1249" s="225">
        <v>7.87</v>
      </c>
      <c r="F1249" s="226" t="s">
        <v>105</v>
      </c>
      <c r="G1249" s="227">
        <v>14.0</v>
      </c>
      <c r="H1249" s="226" t="s">
        <v>111</v>
      </c>
      <c r="I1249" s="227">
        <v>20.0</v>
      </c>
      <c r="J1249" s="226" t="s">
        <v>112</v>
      </c>
      <c r="K1249" s="227">
        <v>20.0</v>
      </c>
      <c r="L1249" s="180"/>
      <c r="M1249" s="180"/>
      <c r="N1249" s="180"/>
      <c r="O1249" s="180"/>
      <c r="P1249" s="180"/>
      <c r="Q1249" s="180"/>
      <c r="R1249" s="180"/>
      <c r="S1249" s="180"/>
      <c r="T1249" s="180"/>
      <c r="U1249" s="180"/>
      <c r="V1249" s="180"/>
      <c r="W1249" s="180"/>
      <c r="X1249" s="180"/>
      <c r="Y1249" s="180"/>
      <c r="Z1249" s="180"/>
      <c r="AA1249" s="180"/>
    </row>
    <row r="1250">
      <c r="A1250" s="223" t="s">
        <v>3888</v>
      </c>
      <c r="B1250" s="223" t="s">
        <v>3888</v>
      </c>
      <c r="C1250" s="224">
        <v>1.2</v>
      </c>
      <c r="D1250" s="224">
        <v>3.94</v>
      </c>
      <c r="E1250" s="225">
        <v>7.87</v>
      </c>
      <c r="F1250" s="226" t="s">
        <v>105</v>
      </c>
      <c r="G1250" s="227">
        <v>14.0</v>
      </c>
      <c r="H1250" s="226" t="s">
        <v>111</v>
      </c>
      <c r="I1250" s="227">
        <v>20.0</v>
      </c>
      <c r="J1250" s="226" t="s">
        <v>112</v>
      </c>
      <c r="K1250" s="227">
        <v>20.0</v>
      </c>
      <c r="L1250" s="180"/>
      <c r="M1250" s="180"/>
      <c r="N1250" s="180"/>
      <c r="O1250" s="180"/>
      <c r="P1250" s="180"/>
      <c r="Q1250" s="180"/>
      <c r="R1250" s="180"/>
      <c r="S1250" s="180"/>
      <c r="T1250" s="180"/>
      <c r="U1250" s="180"/>
      <c r="V1250" s="180"/>
      <c r="W1250" s="180"/>
      <c r="X1250" s="180"/>
      <c r="Y1250" s="180"/>
      <c r="Z1250" s="180"/>
      <c r="AA1250" s="180"/>
    </row>
    <row r="1251">
      <c r="A1251" s="223" t="s">
        <v>3890</v>
      </c>
      <c r="B1251" s="223" t="s">
        <v>3891</v>
      </c>
      <c r="C1251" s="224">
        <v>1.1</v>
      </c>
      <c r="D1251" s="224">
        <v>3.61</v>
      </c>
      <c r="E1251" s="225">
        <v>7.22</v>
      </c>
      <c r="F1251" s="226" t="s">
        <v>105</v>
      </c>
      <c r="G1251" s="227">
        <v>26.5</v>
      </c>
      <c r="H1251" s="226" t="s">
        <v>111</v>
      </c>
      <c r="I1251" s="227">
        <v>33.0</v>
      </c>
      <c r="J1251" s="226" t="s">
        <v>112</v>
      </c>
      <c r="K1251" s="227">
        <v>20.0</v>
      </c>
      <c r="L1251" s="180"/>
      <c r="M1251" s="180"/>
      <c r="N1251" s="180"/>
      <c r="O1251" s="180"/>
      <c r="P1251" s="180"/>
      <c r="Q1251" s="180"/>
      <c r="R1251" s="180"/>
      <c r="S1251" s="180"/>
      <c r="T1251" s="180"/>
      <c r="U1251" s="180"/>
      <c r="V1251" s="180"/>
      <c r="W1251" s="180"/>
      <c r="X1251" s="180"/>
      <c r="Y1251" s="180"/>
      <c r="Z1251" s="180"/>
      <c r="AA1251" s="180"/>
    </row>
    <row r="1252">
      <c r="A1252" s="223" t="s">
        <v>3896</v>
      </c>
      <c r="B1252" s="223" t="s">
        <v>3897</v>
      </c>
      <c r="C1252" s="224">
        <v>1.1</v>
      </c>
      <c r="D1252" s="224">
        <v>3.61</v>
      </c>
      <c r="E1252" s="225">
        <v>7.22</v>
      </c>
      <c r="F1252" s="226" t="s">
        <v>105</v>
      </c>
      <c r="G1252" s="227">
        <v>26.5</v>
      </c>
      <c r="H1252" s="226" t="s">
        <v>111</v>
      </c>
      <c r="I1252" s="227">
        <v>33.0</v>
      </c>
      <c r="J1252" s="226" t="s">
        <v>112</v>
      </c>
      <c r="K1252" s="227">
        <v>20.0</v>
      </c>
      <c r="L1252" s="180"/>
      <c r="M1252" s="180"/>
      <c r="N1252" s="180"/>
      <c r="O1252" s="180"/>
      <c r="P1252" s="180"/>
      <c r="Q1252" s="180"/>
      <c r="R1252" s="180"/>
      <c r="S1252" s="180"/>
      <c r="T1252" s="180"/>
      <c r="U1252" s="180"/>
      <c r="V1252" s="180"/>
      <c r="W1252" s="180"/>
      <c r="X1252" s="180"/>
      <c r="Y1252" s="180"/>
      <c r="Z1252" s="180"/>
      <c r="AA1252" s="180"/>
    </row>
    <row r="1253">
      <c r="A1253" s="223" t="s">
        <v>3901</v>
      </c>
      <c r="B1253" s="223" t="s">
        <v>3902</v>
      </c>
      <c r="C1253" s="224">
        <v>1.1</v>
      </c>
      <c r="D1253" s="224">
        <v>3.61</v>
      </c>
      <c r="E1253" s="225">
        <v>7.22</v>
      </c>
      <c r="F1253" s="226" t="s">
        <v>105</v>
      </c>
      <c r="G1253" s="227">
        <v>26.5</v>
      </c>
      <c r="H1253" s="226" t="s">
        <v>111</v>
      </c>
      <c r="I1253" s="227">
        <v>33.0</v>
      </c>
      <c r="J1253" s="226" t="s">
        <v>112</v>
      </c>
      <c r="K1253" s="227">
        <v>20.0</v>
      </c>
      <c r="L1253" s="180"/>
      <c r="M1253" s="180"/>
      <c r="N1253" s="180"/>
      <c r="O1253" s="180"/>
      <c r="P1253" s="180"/>
      <c r="Q1253" s="180"/>
      <c r="R1253" s="180"/>
      <c r="S1253" s="180"/>
      <c r="T1253" s="180"/>
      <c r="U1253" s="180"/>
      <c r="V1253" s="180"/>
      <c r="W1253" s="180"/>
      <c r="X1253" s="180"/>
      <c r="Y1253" s="180"/>
      <c r="Z1253" s="180"/>
      <c r="AA1253" s="180"/>
    </row>
    <row r="1254">
      <c r="A1254" s="223" t="s">
        <v>3905</v>
      </c>
      <c r="B1254" s="223" t="s">
        <v>3906</v>
      </c>
      <c r="C1254" s="224">
        <v>1.1</v>
      </c>
      <c r="D1254" s="224">
        <v>3.61</v>
      </c>
      <c r="E1254" s="225">
        <v>7.22</v>
      </c>
      <c r="F1254" s="226" t="s">
        <v>105</v>
      </c>
      <c r="G1254" s="227">
        <v>26.5</v>
      </c>
      <c r="H1254" s="226" t="s">
        <v>111</v>
      </c>
      <c r="I1254" s="227">
        <v>33.0</v>
      </c>
      <c r="J1254" s="226" t="s">
        <v>112</v>
      </c>
      <c r="K1254" s="227">
        <v>20.0</v>
      </c>
      <c r="L1254" s="180"/>
      <c r="M1254" s="180"/>
      <c r="N1254" s="180"/>
      <c r="O1254" s="180"/>
      <c r="P1254" s="180"/>
      <c r="Q1254" s="180"/>
      <c r="R1254" s="180"/>
      <c r="S1254" s="180"/>
      <c r="T1254" s="180"/>
      <c r="U1254" s="180"/>
      <c r="V1254" s="180"/>
      <c r="W1254" s="180"/>
      <c r="X1254" s="180"/>
      <c r="Y1254" s="180"/>
      <c r="Z1254" s="180"/>
      <c r="AA1254" s="180"/>
    </row>
    <row r="1255">
      <c r="A1255" s="223" t="s">
        <v>3909</v>
      </c>
      <c r="B1255" s="223" t="s">
        <v>3910</v>
      </c>
      <c r="C1255" s="224">
        <v>1.1</v>
      </c>
      <c r="D1255" s="224">
        <v>3.61</v>
      </c>
      <c r="E1255" s="225">
        <v>7.22</v>
      </c>
      <c r="F1255" s="226" t="s">
        <v>105</v>
      </c>
      <c r="G1255" s="227">
        <v>26.5</v>
      </c>
      <c r="H1255" s="226" t="s">
        <v>111</v>
      </c>
      <c r="I1255" s="227">
        <v>33.0</v>
      </c>
      <c r="J1255" s="226" t="s">
        <v>112</v>
      </c>
      <c r="K1255" s="227">
        <v>20.0</v>
      </c>
      <c r="L1255" s="180"/>
      <c r="M1255" s="180"/>
      <c r="N1255" s="180"/>
      <c r="O1255" s="180"/>
      <c r="P1255" s="180"/>
      <c r="Q1255" s="180"/>
      <c r="R1255" s="180"/>
      <c r="S1255" s="180"/>
      <c r="T1255" s="180"/>
      <c r="U1255" s="180"/>
      <c r="V1255" s="180"/>
      <c r="W1255" s="180"/>
      <c r="X1255" s="180"/>
      <c r="Y1255" s="180"/>
      <c r="Z1255" s="180"/>
      <c r="AA1255" s="180"/>
    </row>
    <row r="1256">
      <c r="A1256" s="223" t="s">
        <v>3913</v>
      </c>
      <c r="B1256" s="223" t="s">
        <v>3914</v>
      </c>
      <c r="C1256" s="224">
        <v>1.1</v>
      </c>
      <c r="D1256" s="224">
        <v>3.61</v>
      </c>
      <c r="E1256" s="225">
        <v>7.22</v>
      </c>
      <c r="F1256" s="226" t="s">
        <v>105</v>
      </c>
      <c r="G1256" s="227">
        <v>26.5</v>
      </c>
      <c r="H1256" s="226" t="s">
        <v>111</v>
      </c>
      <c r="I1256" s="227">
        <v>33.0</v>
      </c>
      <c r="J1256" s="226" t="s">
        <v>112</v>
      </c>
      <c r="K1256" s="227">
        <v>20.0</v>
      </c>
      <c r="L1256" s="180"/>
      <c r="M1256" s="180"/>
      <c r="N1256" s="180"/>
      <c r="O1256" s="180"/>
      <c r="P1256" s="180"/>
      <c r="Q1256" s="180"/>
      <c r="R1256" s="180"/>
      <c r="S1256" s="180"/>
      <c r="T1256" s="180"/>
      <c r="U1256" s="180"/>
      <c r="V1256" s="180"/>
      <c r="W1256" s="180"/>
      <c r="X1256" s="180"/>
      <c r="Y1256" s="180"/>
      <c r="Z1256" s="180"/>
      <c r="AA1256" s="180"/>
    </row>
    <row r="1257">
      <c r="A1257" s="223" t="s">
        <v>3916</v>
      </c>
      <c r="B1257" s="223" t="s">
        <v>3917</v>
      </c>
      <c r="C1257" s="224">
        <v>1.1</v>
      </c>
      <c r="D1257" s="224">
        <v>3.61</v>
      </c>
      <c r="E1257" s="225">
        <v>7.22</v>
      </c>
      <c r="F1257" s="226" t="s">
        <v>105</v>
      </c>
      <c r="G1257" s="227">
        <v>26.5</v>
      </c>
      <c r="H1257" s="226" t="s">
        <v>111</v>
      </c>
      <c r="I1257" s="227">
        <v>33.0</v>
      </c>
      <c r="J1257" s="226" t="s">
        <v>112</v>
      </c>
      <c r="K1257" s="227">
        <v>20.0</v>
      </c>
      <c r="L1257" s="180"/>
      <c r="M1257" s="180"/>
      <c r="N1257" s="180"/>
      <c r="O1257" s="180"/>
      <c r="P1257" s="180"/>
      <c r="Q1257" s="180"/>
      <c r="R1257" s="180"/>
      <c r="S1257" s="180"/>
      <c r="T1257" s="180"/>
      <c r="U1257" s="180"/>
      <c r="V1257" s="180"/>
      <c r="W1257" s="180"/>
      <c r="X1257" s="180"/>
      <c r="Y1257" s="180"/>
      <c r="Z1257" s="180"/>
      <c r="AA1257" s="180"/>
    </row>
    <row r="1258">
      <c r="A1258" s="223" t="s">
        <v>3920</v>
      </c>
      <c r="B1258" s="223" t="s">
        <v>3894</v>
      </c>
      <c r="C1258" s="224">
        <v>0.73</v>
      </c>
      <c r="D1258" s="224">
        <v>2.4</v>
      </c>
      <c r="E1258" s="225">
        <v>4.79</v>
      </c>
      <c r="F1258" s="226" t="s">
        <v>105</v>
      </c>
      <c r="G1258" s="227">
        <v>9.5</v>
      </c>
      <c r="H1258" s="226" t="s">
        <v>111</v>
      </c>
      <c r="I1258" s="227">
        <v>20.0</v>
      </c>
      <c r="J1258" s="226" t="s">
        <v>112</v>
      </c>
      <c r="K1258" s="227">
        <v>14.0</v>
      </c>
      <c r="L1258" s="180"/>
      <c r="M1258" s="180"/>
      <c r="N1258" s="180"/>
      <c r="O1258" s="180"/>
      <c r="P1258" s="180"/>
      <c r="Q1258" s="180"/>
      <c r="R1258" s="180"/>
      <c r="S1258" s="180"/>
      <c r="T1258" s="180"/>
      <c r="U1258" s="180"/>
      <c r="V1258" s="180"/>
      <c r="W1258" s="180"/>
      <c r="X1258" s="180"/>
      <c r="Y1258" s="180"/>
      <c r="Z1258" s="180"/>
      <c r="AA1258" s="180"/>
    </row>
    <row r="1259">
      <c r="A1259" s="223" t="s">
        <v>3923</v>
      </c>
      <c r="B1259" s="223" t="s">
        <v>3900</v>
      </c>
      <c r="C1259" s="224">
        <v>0.73</v>
      </c>
      <c r="D1259" s="224">
        <v>2.4</v>
      </c>
      <c r="E1259" s="225">
        <v>4.79</v>
      </c>
      <c r="F1259" s="226" t="s">
        <v>105</v>
      </c>
      <c r="G1259" s="227">
        <v>9.5</v>
      </c>
      <c r="H1259" s="226" t="s">
        <v>111</v>
      </c>
      <c r="I1259" s="227">
        <v>20.0</v>
      </c>
      <c r="J1259" s="226" t="s">
        <v>112</v>
      </c>
      <c r="K1259" s="227">
        <v>14.0</v>
      </c>
      <c r="L1259" s="180"/>
      <c r="M1259" s="180"/>
      <c r="N1259" s="180"/>
      <c r="O1259" s="180"/>
      <c r="P1259" s="180"/>
      <c r="Q1259" s="180"/>
      <c r="R1259" s="180"/>
      <c r="S1259" s="180"/>
      <c r="T1259" s="180"/>
      <c r="U1259" s="180"/>
      <c r="V1259" s="180"/>
      <c r="W1259" s="180"/>
      <c r="X1259" s="180"/>
      <c r="Y1259" s="180"/>
      <c r="Z1259" s="180"/>
      <c r="AA1259" s="180"/>
    </row>
    <row r="1260">
      <c r="A1260" s="223" t="s">
        <v>3926</v>
      </c>
      <c r="B1260" s="223" t="s">
        <v>3902</v>
      </c>
      <c r="C1260" s="224">
        <v>0.73</v>
      </c>
      <c r="D1260" s="224">
        <v>2.4</v>
      </c>
      <c r="E1260" s="225">
        <v>4.79</v>
      </c>
      <c r="F1260" s="226" t="s">
        <v>105</v>
      </c>
      <c r="G1260" s="227">
        <v>9.5</v>
      </c>
      <c r="H1260" s="226" t="s">
        <v>111</v>
      </c>
      <c r="I1260" s="227">
        <v>20.0</v>
      </c>
      <c r="J1260" s="226" t="s">
        <v>112</v>
      </c>
      <c r="K1260" s="227">
        <v>14.0</v>
      </c>
      <c r="L1260" s="180"/>
      <c r="M1260" s="180"/>
      <c r="N1260" s="180"/>
      <c r="O1260" s="180"/>
      <c r="P1260" s="180"/>
      <c r="Q1260" s="180"/>
      <c r="R1260" s="180"/>
      <c r="S1260" s="180"/>
      <c r="T1260" s="180"/>
      <c r="U1260" s="180"/>
      <c r="V1260" s="180"/>
      <c r="W1260" s="180"/>
      <c r="X1260" s="180"/>
      <c r="Y1260" s="180"/>
      <c r="Z1260" s="180"/>
      <c r="AA1260" s="180"/>
    </row>
    <row r="1261">
      <c r="A1261" s="223" t="s">
        <v>3928</v>
      </c>
      <c r="B1261" s="223" t="s">
        <v>3906</v>
      </c>
      <c r="C1261" s="224">
        <v>0.73</v>
      </c>
      <c r="D1261" s="224">
        <v>2.4</v>
      </c>
      <c r="E1261" s="225">
        <v>4.79</v>
      </c>
      <c r="F1261" s="226" t="s">
        <v>105</v>
      </c>
      <c r="G1261" s="227">
        <v>9.5</v>
      </c>
      <c r="H1261" s="226" t="s">
        <v>111</v>
      </c>
      <c r="I1261" s="227">
        <v>20.0</v>
      </c>
      <c r="J1261" s="226" t="s">
        <v>112</v>
      </c>
      <c r="K1261" s="227">
        <v>14.0</v>
      </c>
      <c r="L1261" s="180"/>
      <c r="M1261" s="180"/>
      <c r="N1261" s="180"/>
      <c r="O1261" s="180"/>
      <c r="P1261" s="180"/>
      <c r="Q1261" s="180"/>
      <c r="R1261" s="180"/>
      <c r="S1261" s="180"/>
      <c r="T1261" s="180"/>
      <c r="U1261" s="180"/>
      <c r="V1261" s="180"/>
      <c r="W1261" s="180"/>
      <c r="X1261" s="180"/>
      <c r="Y1261" s="180"/>
      <c r="Z1261" s="180"/>
      <c r="AA1261" s="180"/>
    </row>
    <row r="1262">
      <c r="A1262" s="223" t="s">
        <v>3930</v>
      </c>
      <c r="B1262" s="223" t="s">
        <v>3906</v>
      </c>
      <c r="C1262" s="224">
        <v>0.73</v>
      </c>
      <c r="D1262" s="224">
        <v>2.4</v>
      </c>
      <c r="E1262" s="225">
        <v>4.79</v>
      </c>
      <c r="F1262" s="226" t="s">
        <v>105</v>
      </c>
      <c r="G1262" s="227">
        <v>9.5</v>
      </c>
      <c r="H1262" s="226" t="s">
        <v>111</v>
      </c>
      <c r="I1262" s="227">
        <v>20.0</v>
      </c>
      <c r="J1262" s="226" t="s">
        <v>112</v>
      </c>
      <c r="K1262" s="227">
        <v>14.0</v>
      </c>
      <c r="L1262" s="180"/>
      <c r="M1262" s="180"/>
      <c r="N1262" s="180"/>
      <c r="O1262" s="180"/>
      <c r="P1262" s="180"/>
      <c r="Q1262" s="180"/>
      <c r="R1262" s="180"/>
      <c r="S1262" s="180"/>
      <c r="T1262" s="180"/>
      <c r="U1262" s="180"/>
      <c r="V1262" s="180"/>
      <c r="W1262" s="180"/>
      <c r="X1262" s="180"/>
      <c r="Y1262" s="180"/>
      <c r="Z1262" s="180"/>
      <c r="AA1262" s="180"/>
    </row>
    <row r="1263">
      <c r="A1263" s="223" t="s">
        <v>3932</v>
      </c>
      <c r="B1263" s="223" t="s">
        <v>3914</v>
      </c>
      <c r="C1263" s="224">
        <v>0.73</v>
      </c>
      <c r="D1263" s="224">
        <v>2.4</v>
      </c>
      <c r="E1263" s="225">
        <v>4.79</v>
      </c>
      <c r="F1263" s="226" t="s">
        <v>105</v>
      </c>
      <c r="G1263" s="227">
        <v>9.5</v>
      </c>
      <c r="H1263" s="226" t="s">
        <v>111</v>
      </c>
      <c r="I1263" s="227">
        <v>20.0</v>
      </c>
      <c r="J1263" s="226" t="s">
        <v>112</v>
      </c>
      <c r="K1263" s="227">
        <v>14.0</v>
      </c>
      <c r="L1263" s="180"/>
      <c r="M1263" s="180"/>
      <c r="N1263" s="180"/>
      <c r="O1263" s="180"/>
      <c r="P1263" s="180"/>
      <c r="Q1263" s="180"/>
      <c r="R1263" s="180"/>
      <c r="S1263" s="180"/>
      <c r="T1263" s="180"/>
      <c r="U1263" s="180"/>
      <c r="V1263" s="180"/>
      <c r="W1263" s="180"/>
      <c r="X1263" s="180"/>
      <c r="Y1263" s="180"/>
      <c r="Z1263" s="180"/>
      <c r="AA1263" s="180"/>
    </row>
    <row r="1264">
      <c r="A1264" s="223" t="s">
        <v>3935</v>
      </c>
      <c r="B1264" s="223" t="s">
        <v>3917</v>
      </c>
      <c r="C1264" s="224">
        <v>0.73</v>
      </c>
      <c r="D1264" s="224">
        <v>2.4</v>
      </c>
      <c r="E1264" s="225">
        <v>4.79</v>
      </c>
      <c r="F1264" s="226" t="s">
        <v>105</v>
      </c>
      <c r="G1264" s="227">
        <v>9.5</v>
      </c>
      <c r="H1264" s="226" t="s">
        <v>111</v>
      </c>
      <c r="I1264" s="227">
        <v>20.0</v>
      </c>
      <c r="J1264" s="226" t="s">
        <v>112</v>
      </c>
      <c r="K1264" s="227">
        <v>14.0</v>
      </c>
      <c r="L1264" s="180"/>
      <c r="M1264" s="180"/>
      <c r="N1264" s="180"/>
      <c r="O1264" s="180"/>
      <c r="P1264" s="180"/>
      <c r="Q1264" s="180"/>
      <c r="R1264" s="180"/>
      <c r="S1264" s="180"/>
      <c r="T1264" s="180"/>
      <c r="U1264" s="180"/>
      <c r="V1264" s="180"/>
      <c r="W1264" s="180"/>
      <c r="X1264" s="180"/>
      <c r="Y1264" s="180"/>
      <c r="Z1264" s="180"/>
      <c r="AA1264" s="180"/>
    </row>
    <row r="1265">
      <c r="A1265" s="223" t="s">
        <v>3937</v>
      </c>
      <c r="B1265" s="223" t="s">
        <v>1420</v>
      </c>
      <c r="C1265" s="224">
        <v>2.2</v>
      </c>
      <c r="D1265" s="224">
        <v>7.22</v>
      </c>
      <c r="E1265" s="225">
        <v>14.44</v>
      </c>
      <c r="F1265" s="226" t="s">
        <v>105</v>
      </c>
      <c r="G1265" s="227">
        <v>8.0</v>
      </c>
      <c r="H1265" s="226" t="s">
        <v>111</v>
      </c>
      <c r="I1265" s="227">
        <v>49.0</v>
      </c>
      <c r="J1265" s="226" t="s">
        <v>112</v>
      </c>
      <c r="K1265" s="227">
        <v>25.0</v>
      </c>
      <c r="L1265" s="180"/>
      <c r="M1265" s="180"/>
      <c r="N1265" s="180"/>
      <c r="O1265" s="180"/>
      <c r="P1265" s="180"/>
      <c r="Q1265" s="180"/>
      <c r="R1265" s="180"/>
      <c r="S1265" s="180"/>
      <c r="T1265" s="180"/>
      <c r="U1265" s="180"/>
      <c r="V1265" s="180"/>
      <c r="W1265" s="180"/>
      <c r="X1265" s="180"/>
      <c r="Y1265" s="180"/>
      <c r="Z1265" s="180"/>
      <c r="AA1265" s="180"/>
    </row>
    <row r="1266">
      <c r="A1266" s="223" t="s">
        <v>3939</v>
      </c>
      <c r="B1266" s="223" t="s">
        <v>3940</v>
      </c>
      <c r="C1266" s="224">
        <v>1.55</v>
      </c>
      <c r="D1266" s="224">
        <v>5.09</v>
      </c>
      <c r="E1266" s="225">
        <v>10.17</v>
      </c>
      <c r="F1266" s="226" t="s">
        <v>105</v>
      </c>
      <c r="G1266" s="227">
        <v>11.0</v>
      </c>
      <c r="H1266" s="226" t="s">
        <v>111</v>
      </c>
      <c r="I1266" s="227">
        <v>33.0</v>
      </c>
      <c r="J1266" s="226" t="s">
        <v>112</v>
      </c>
      <c r="K1266" s="227">
        <v>20.0</v>
      </c>
      <c r="L1266" s="180"/>
      <c r="M1266" s="180"/>
      <c r="N1266" s="180"/>
      <c r="O1266" s="180"/>
      <c r="P1266" s="180"/>
      <c r="Q1266" s="180"/>
      <c r="R1266" s="180"/>
      <c r="S1266" s="180"/>
      <c r="T1266" s="180"/>
      <c r="U1266" s="180"/>
      <c r="V1266" s="180"/>
      <c r="W1266" s="180"/>
      <c r="X1266" s="180"/>
      <c r="Y1266" s="180"/>
      <c r="Z1266" s="180"/>
      <c r="AA1266" s="180"/>
    </row>
    <row r="1267">
      <c r="A1267" s="223" t="s">
        <v>3942</v>
      </c>
      <c r="B1267" s="223" t="s">
        <v>3943</v>
      </c>
      <c r="C1267" s="224">
        <v>1.5</v>
      </c>
      <c r="D1267" s="224">
        <v>4.92</v>
      </c>
      <c r="E1267" s="225">
        <v>9.84</v>
      </c>
      <c r="F1267" s="226" t="s">
        <v>105</v>
      </c>
      <c r="G1267" s="227">
        <v>11.0</v>
      </c>
      <c r="H1267" s="226" t="s">
        <v>111</v>
      </c>
      <c r="I1267" s="227">
        <v>66.0</v>
      </c>
      <c r="J1267" s="226" t="s">
        <v>112</v>
      </c>
      <c r="K1267" s="227">
        <v>20.0</v>
      </c>
      <c r="L1267" s="180"/>
      <c r="M1267" s="180"/>
      <c r="N1267" s="180"/>
      <c r="O1267" s="180"/>
      <c r="P1267" s="180"/>
      <c r="Q1267" s="180"/>
      <c r="R1267" s="180"/>
      <c r="S1267" s="180"/>
      <c r="T1267" s="180"/>
      <c r="U1267" s="180"/>
      <c r="V1267" s="180"/>
      <c r="W1267" s="180"/>
      <c r="X1267" s="180"/>
      <c r="Y1267" s="180"/>
      <c r="Z1267" s="180"/>
      <c r="AA1267" s="180"/>
    </row>
    <row r="1268">
      <c r="A1268" s="223" t="s">
        <v>3945</v>
      </c>
      <c r="B1268" s="223" t="s">
        <v>95</v>
      </c>
      <c r="C1268" s="224">
        <v>1.42</v>
      </c>
      <c r="D1268" s="224">
        <v>4.66</v>
      </c>
      <c r="E1268" s="225">
        <v>9.32</v>
      </c>
      <c r="F1268" s="226" t="s">
        <v>105</v>
      </c>
      <c r="G1268" s="227">
        <v>10.0</v>
      </c>
      <c r="H1268" s="226" t="s">
        <v>111</v>
      </c>
      <c r="I1268" s="227">
        <v>26.0</v>
      </c>
      <c r="J1268" s="226" t="s">
        <v>112</v>
      </c>
      <c r="K1268" s="227">
        <v>20.0</v>
      </c>
      <c r="L1268" s="180"/>
      <c r="M1268" s="180"/>
      <c r="N1268" s="180"/>
      <c r="O1268" s="180"/>
      <c r="P1268" s="180"/>
      <c r="Q1268" s="180"/>
      <c r="R1268" s="180"/>
      <c r="S1268" s="180"/>
      <c r="T1268" s="180"/>
      <c r="U1268" s="180"/>
      <c r="V1268" s="180"/>
      <c r="W1268" s="180"/>
      <c r="X1268" s="180"/>
      <c r="Y1268" s="180"/>
      <c r="Z1268" s="180"/>
      <c r="AA1268" s="180"/>
    </row>
    <row r="1269">
      <c r="A1269" s="223" t="s">
        <v>3947</v>
      </c>
      <c r="B1269" s="223" t="s">
        <v>3948</v>
      </c>
      <c r="C1269" s="224">
        <v>1.1</v>
      </c>
      <c r="D1269" s="224">
        <v>3.61</v>
      </c>
      <c r="E1269" s="225">
        <v>7.22</v>
      </c>
      <c r="F1269" s="226" t="s">
        <v>105</v>
      </c>
      <c r="G1269" s="227">
        <v>10.0</v>
      </c>
      <c r="H1269" s="226" t="s">
        <v>111</v>
      </c>
      <c r="I1269" s="227">
        <v>19.0</v>
      </c>
      <c r="J1269" s="226" t="s">
        <v>112</v>
      </c>
      <c r="K1269" s="227">
        <v>15.0</v>
      </c>
      <c r="L1269" s="180"/>
      <c r="M1269" s="180"/>
      <c r="N1269" s="180"/>
      <c r="O1269" s="180"/>
      <c r="P1269" s="180"/>
      <c r="Q1269" s="180"/>
      <c r="R1269" s="180"/>
      <c r="S1269" s="180"/>
      <c r="T1269" s="180"/>
      <c r="U1269" s="180"/>
      <c r="V1269" s="180"/>
      <c r="W1269" s="180"/>
      <c r="X1269" s="180"/>
      <c r="Y1269" s="180"/>
      <c r="Z1269" s="180"/>
      <c r="AA1269" s="180"/>
    </row>
    <row r="1270">
      <c r="A1270" s="223" t="s">
        <v>3950</v>
      </c>
      <c r="B1270" s="223" t="s">
        <v>3951</v>
      </c>
      <c r="C1270" s="224">
        <v>1.7</v>
      </c>
      <c r="D1270" s="224">
        <v>5.58</v>
      </c>
      <c r="E1270" s="225">
        <v>11.16</v>
      </c>
      <c r="F1270" s="226" t="s">
        <v>105</v>
      </c>
      <c r="G1270" s="227">
        <v>7.5</v>
      </c>
      <c r="H1270" s="226" t="s">
        <v>111</v>
      </c>
      <c r="I1270" s="227">
        <v>36.0</v>
      </c>
      <c r="J1270" s="226" t="s">
        <v>112</v>
      </c>
      <c r="K1270" s="227">
        <v>20.0</v>
      </c>
      <c r="L1270" s="180"/>
      <c r="M1270" s="180"/>
      <c r="N1270" s="180"/>
      <c r="O1270" s="180"/>
      <c r="P1270" s="180"/>
      <c r="Q1270" s="180"/>
      <c r="R1270" s="180"/>
      <c r="S1270" s="180"/>
      <c r="T1270" s="180"/>
      <c r="U1270" s="180"/>
      <c r="V1270" s="180"/>
      <c r="W1270" s="180"/>
      <c r="X1270" s="180"/>
      <c r="Y1270" s="180"/>
      <c r="Z1270" s="180"/>
      <c r="AA1270" s="180"/>
    </row>
    <row r="1271">
      <c r="A1271" s="223" t="s">
        <v>3953</v>
      </c>
      <c r="B1271" s="223" t="s">
        <v>1084</v>
      </c>
      <c r="C1271" s="224">
        <v>1.18</v>
      </c>
      <c r="D1271" s="224">
        <v>3.87</v>
      </c>
      <c r="E1271" s="225">
        <v>7.74</v>
      </c>
      <c r="F1271" s="226" t="s">
        <v>105</v>
      </c>
      <c r="G1271" s="227">
        <v>7.0</v>
      </c>
      <c r="H1271" s="226" t="s">
        <v>111</v>
      </c>
      <c r="I1271" s="227">
        <v>29.0</v>
      </c>
      <c r="J1271" s="226" t="s">
        <v>112</v>
      </c>
      <c r="K1271" s="227">
        <v>17.0</v>
      </c>
      <c r="L1271" s="180"/>
      <c r="M1271" s="180"/>
      <c r="N1271" s="180"/>
      <c r="O1271" s="180"/>
      <c r="P1271" s="180"/>
      <c r="Q1271" s="180"/>
      <c r="R1271" s="180"/>
      <c r="S1271" s="180"/>
      <c r="T1271" s="180"/>
      <c r="U1271" s="180"/>
      <c r="V1271" s="180"/>
      <c r="W1271" s="180"/>
      <c r="X1271" s="180"/>
      <c r="Y1271" s="180"/>
      <c r="Z1271" s="180"/>
      <c r="AA1271" s="180"/>
    </row>
    <row r="1272">
      <c r="A1272" s="223" t="s">
        <v>3957</v>
      </c>
      <c r="B1272" s="223" t="s">
        <v>3958</v>
      </c>
      <c r="C1272" s="224">
        <v>1.18</v>
      </c>
      <c r="D1272" s="224">
        <v>3.87</v>
      </c>
      <c r="E1272" s="225">
        <v>7.74</v>
      </c>
      <c r="F1272" s="226" t="s">
        <v>105</v>
      </c>
      <c r="G1272" s="227">
        <v>7.0</v>
      </c>
      <c r="H1272" s="226" t="s">
        <v>111</v>
      </c>
      <c r="I1272" s="227">
        <v>29.0</v>
      </c>
      <c r="J1272" s="226" t="s">
        <v>112</v>
      </c>
      <c r="K1272" s="227">
        <v>17.0</v>
      </c>
      <c r="L1272" s="180"/>
      <c r="M1272" s="180"/>
      <c r="N1272" s="180"/>
      <c r="O1272" s="180"/>
      <c r="P1272" s="180"/>
      <c r="Q1272" s="180"/>
      <c r="R1272" s="180"/>
      <c r="S1272" s="180"/>
      <c r="T1272" s="180"/>
      <c r="U1272" s="180"/>
      <c r="V1272" s="180"/>
      <c r="W1272" s="180"/>
      <c r="X1272" s="180"/>
      <c r="Y1272" s="180"/>
      <c r="Z1272" s="180"/>
      <c r="AA1272" s="180"/>
    </row>
    <row r="1273">
      <c r="A1273" s="223" t="s">
        <v>3961</v>
      </c>
      <c r="B1273" s="223" t="s">
        <v>3962</v>
      </c>
      <c r="C1273" s="224">
        <v>1.18</v>
      </c>
      <c r="D1273" s="224">
        <v>3.87</v>
      </c>
      <c r="E1273" s="225">
        <v>7.74</v>
      </c>
      <c r="F1273" s="226" t="s">
        <v>105</v>
      </c>
      <c r="G1273" s="227">
        <v>7.0</v>
      </c>
      <c r="H1273" s="226" t="s">
        <v>111</v>
      </c>
      <c r="I1273" s="227">
        <v>29.0</v>
      </c>
      <c r="J1273" s="226" t="s">
        <v>112</v>
      </c>
      <c r="K1273" s="227">
        <v>17.0</v>
      </c>
      <c r="L1273" s="180"/>
      <c r="M1273" s="180"/>
      <c r="N1273" s="180"/>
      <c r="O1273" s="180"/>
      <c r="P1273" s="180"/>
      <c r="Q1273" s="180"/>
      <c r="R1273" s="180"/>
      <c r="S1273" s="180"/>
      <c r="T1273" s="180"/>
      <c r="U1273" s="180"/>
      <c r="V1273" s="180"/>
      <c r="W1273" s="180"/>
      <c r="X1273" s="180"/>
      <c r="Y1273" s="180"/>
      <c r="Z1273" s="180"/>
      <c r="AA1273" s="180"/>
    </row>
    <row r="1274">
      <c r="A1274" s="223" t="s">
        <v>3965</v>
      </c>
      <c r="B1274" s="223" t="s">
        <v>3966</v>
      </c>
      <c r="C1274" s="224">
        <v>1.18</v>
      </c>
      <c r="D1274" s="224">
        <v>3.87</v>
      </c>
      <c r="E1274" s="225">
        <v>7.74</v>
      </c>
      <c r="F1274" s="226" t="s">
        <v>105</v>
      </c>
      <c r="G1274" s="227">
        <v>7.0</v>
      </c>
      <c r="H1274" s="226" t="s">
        <v>111</v>
      </c>
      <c r="I1274" s="227">
        <v>29.0</v>
      </c>
      <c r="J1274" s="226" t="s">
        <v>112</v>
      </c>
      <c r="K1274" s="227">
        <v>17.0</v>
      </c>
      <c r="L1274" s="180"/>
      <c r="M1274" s="180"/>
      <c r="N1274" s="180"/>
      <c r="O1274" s="180"/>
      <c r="P1274" s="180"/>
      <c r="Q1274" s="180"/>
      <c r="R1274" s="180"/>
      <c r="S1274" s="180"/>
      <c r="T1274" s="180"/>
      <c r="U1274" s="180"/>
      <c r="V1274" s="180"/>
      <c r="W1274" s="180"/>
      <c r="X1274" s="180"/>
      <c r="Y1274" s="180"/>
      <c r="Z1274" s="180"/>
      <c r="AA1274" s="180"/>
    </row>
    <row r="1275">
      <c r="A1275" s="223" t="s">
        <v>3969</v>
      </c>
      <c r="B1275" s="223" t="s">
        <v>1094</v>
      </c>
      <c r="C1275" s="224">
        <v>1.18</v>
      </c>
      <c r="D1275" s="224">
        <v>3.87</v>
      </c>
      <c r="E1275" s="225">
        <v>7.74</v>
      </c>
      <c r="F1275" s="226" t="s">
        <v>105</v>
      </c>
      <c r="G1275" s="227">
        <v>7.0</v>
      </c>
      <c r="H1275" s="226" t="s">
        <v>111</v>
      </c>
      <c r="I1275" s="227">
        <v>29.0</v>
      </c>
      <c r="J1275" s="226" t="s">
        <v>112</v>
      </c>
      <c r="K1275" s="227">
        <v>17.0</v>
      </c>
      <c r="L1275" s="180"/>
      <c r="M1275" s="180"/>
      <c r="N1275" s="180"/>
      <c r="O1275" s="180"/>
      <c r="P1275" s="180"/>
      <c r="Q1275" s="180"/>
      <c r="R1275" s="180"/>
      <c r="S1275" s="180"/>
      <c r="T1275" s="180"/>
      <c r="U1275" s="180"/>
      <c r="V1275" s="180"/>
      <c r="W1275" s="180"/>
      <c r="X1275" s="180"/>
      <c r="Y1275" s="180"/>
      <c r="Z1275" s="180"/>
      <c r="AA1275" s="180"/>
    </row>
    <row r="1276">
      <c r="A1276" s="223" t="s">
        <v>3972</v>
      </c>
      <c r="B1276" s="223" t="s">
        <v>3973</v>
      </c>
      <c r="C1276" s="224">
        <v>1.18</v>
      </c>
      <c r="D1276" s="224">
        <v>3.87</v>
      </c>
      <c r="E1276" s="225">
        <v>7.74</v>
      </c>
      <c r="F1276" s="226" t="s">
        <v>105</v>
      </c>
      <c r="G1276" s="227">
        <v>14.0</v>
      </c>
      <c r="H1276" s="226" t="s">
        <v>111</v>
      </c>
      <c r="I1276" s="227">
        <v>28.0</v>
      </c>
      <c r="J1276" s="226" t="s">
        <v>112</v>
      </c>
      <c r="K1276" s="227">
        <v>15.0</v>
      </c>
      <c r="L1276" s="180"/>
      <c r="M1276" s="180"/>
      <c r="N1276" s="180"/>
      <c r="O1276" s="180"/>
      <c r="P1276" s="180"/>
      <c r="Q1276" s="180"/>
      <c r="R1276" s="180"/>
      <c r="S1276" s="180"/>
      <c r="T1276" s="180"/>
      <c r="U1276" s="180"/>
      <c r="V1276" s="180"/>
      <c r="W1276" s="180"/>
      <c r="X1276" s="180"/>
      <c r="Y1276" s="180"/>
      <c r="Z1276" s="180"/>
      <c r="AA1276" s="180"/>
    </row>
    <row r="1277">
      <c r="A1277" s="223" t="s">
        <v>3976</v>
      </c>
      <c r="B1277" s="223" t="s">
        <v>1084</v>
      </c>
      <c r="C1277" s="224">
        <v>1.6</v>
      </c>
      <c r="D1277" s="224">
        <v>5.25</v>
      </c>
      <c r="E1277" s="225">
        <v>10.5</v>
      </c>
      <c r="F1277" s="226" t="s">
        <v>105</v>
      </c>
      <c r="G1277" s="227">
        <v>14.0</v>
      </c>
      <c r="H1277" s="226" t="s">
        <v>111</v>
      </c>
      <c r="I1277" s="227">
        <v>48.0</v>
      </c>
      <c r="J1277" s="226" t="s">
        <v>112</v>
      </c>
      <c r="K1277" s="227">
        <v>28.0</v>
      </c>
      <c r="L1277" s="180"/>
      <c r="M1277" s="180"/>
      <c r="N1277" s="180"/>
      <c r="O1277" s="180"/>
      <c r="P1277" s="180"/>
      <c r="Q1277" s="180"/>
      <c r="R1277" s="180"/>
      <c r="S1277" s="180"/>
      <c r="T1277" s="180"/>
      <c r="U1277" s="180"/>
      <c r="V1277" s="180"/>
      <c r="W1277" s="180"/>
      <c r="X1277" s="180"/>
      <c r="Y1277" s="180"/>
      <c r="Z1277" s="180"/>
      <c r="AA1277" s="180"/>
    </row>
    <row r="1278">
      <c r="A1278" s="223" t="s">
        <v>3978</v>
      </c>
      <c r="B1278" s="223" t="s">
        <v>3979</v>
      </c>
      <c r="C1278" s="224">
        <v>1.6</v>
      </c>
      <c r="D1278" s="224">
        <v>5.25</v>
      </c>
      <c r="E1278" s="225">
        <v>10.5</v>
      </c>
      <c r="F1278" s="226" t="s">
        <v>105</v>
      </c>
      <c r="G1278" s="227">
        <v>14.0</v>
      </c>
      <c r="H1278" s="226" t="s">
        <v>111</v>
      </c>
      <c r="I1278" s="227">
        <v>48.0</v>
      </c>
      <c r="J1278" s="226" t="s">
        <v>112</v>
      </c>
      <c r="K1278" s="227">
        <v>28.0</v>
      </c>
      <c r="L1278" s="180"/>
      <c r="M1278" s="180"/>
      <c r="N1278" s="180"/>
      <c r="O1278" s="180"/>
      <c r="P1278" s="180"/>
      <c r="Q1278" s="180"/>
      <c r="R1278" s="180"/>
      <c r="S1278" s="180"/>
      <c r="T1278" s="180"/>
      <c r="U1278" s="180"/>
      <c r="V1278" s="180"/>
      <c r="W1278" s="180"/>
      <c r="X1278" s="180"/>
      <c r="Y1278" s="180"/>
      <c r="Z1278" s="180"/>
      <c r="AA1278" s="180"/>
    </row>
    <row r="1279">
      <c r="A1279" s="223" t="s">
        <v>3981</v>
      </c>
      <c r="B1279" s="223" t="s">
        <v>3966</v>
      </c>
      <c r="C1279" s="224">
        <v>1.6</v>
      </c>
      <c r="D1279" s="224">
        <v>5.25</v>
      </c>
      <c r="E1279" s="225">
        <v>10.5</v>
      </c>
      <c r="F1279" s="226" t="s">
        <v>105</v>
      </c>
      <c r="G1279" s="227">
        <v>14.0</v>
      </c>
      <c r="H1279" s="226" t="s">
        <v>111</v>
      </c>
      <c r="I1279" s="227">
        <v>48.0</v>
      </c>
      <c r="J1279" s="226" t="s">
        <v>112</v>
      </c>
      <c r="K1279" s="227">
        <v>28.0</v>
      </c>
      <c r="L1279" s="180"/>
      <c r="M1279" s="180"/>
      <c r="N1279" s="180"/>
      <c r="O1279" s="180"/>
      <c r="P1279" s="180"/>
      <c r="Q1279" s="180"/>
      <c r="R1279" s="180"/>
      <c r="S1279" s="180"/>
      <c r="T1279" s="180"/>
      <c r="U1279" s="180"/>
      <c r="V1279" s="180"/>
      <c r="W1279" s="180"/>
      <c r="X1279" s="180"/>
      <c r="Y1279" s="180"/>
      <c r="Z1279" s="180"/>
      <c r="AA1279" s="180"/>
    </row>
    <row r="1280">
      <c r="A1280" s="223" t="s">
        <v>3984</v>
      </c>
      <c r="B1280" s="223" t="s">
        <v>1094</v>
      </c>
      <c r="C1280" s="224">
        <v>1.6</v>
      </c>
      <c r="D1280" s="224">
        <v>5.25</v>
      </c>
      <c r="E1280" s="225">
        <v>10.5</v>
      </c>
      <c r="F1280" s="226" t="s">
        <v>105</v>
      </c>
      <c r="G1280" s="227">
        <v>14.0</v>
      </c>
      <c r="H1280" s="226" t="s">
        <v>111</v>
      </c>
      <c r="I1280" s="227">
        <v>48.0</v>
      </c>
      <c r="J1280" s="226" t="s">
        <v>112</v>
      </c>
      <c r="K1280" s="227">
        <v>28.0</v>
      </c>
      <c r="L1280" s="180"/>
      <c r="M1280" s="180"/>
      <c r="N1280" s="180"/>
      <c r="O1280" s="180"/>
      <c r="P1280" s="180"/>
      <c r="Q1280" s="180"/>
      <c r="R1280" s="180"/>
      <c r="S1280" s="180"/>
      <c r="T1280" s="180"/>
      <c r="U1280" s="180"/>
      <c r="V1280" s="180"/>
      <c r="W1280" s="180"/>
      <c r="X1280" s="180"/>
      <c r="Y1280" s="180"/>
      <c r="Z1280" s="180"/>
      <c r="AA1280" s="180"/>
    </row>
    <row r="1281">
      <c r="A1281" s="223" t="s">
        <v>3987</v>
      </c>
      <c r="B1281" s="223" t="s">
        <v>3973</v>
      </c>
      <c r="C1281" s="224">
        <v>1.6</v>
      </c>
      <c r="D1281" s="224">
        <v>5.25</v>
      </c>
      <c r="E1281" s="225">
        <v>10.5</v>
      </c>
      <c r="F1281" s="226" t="s">
        <v>105</v>
      </c>
      <c r="G1281" s="227">
        <v>14.0</v>
      </c>
      <c r="H1281" s="226" t="s">
        <v>111</v>
      </c>
      <c r="I1281" s="227">
        <v>48.0</v>
      </c>
      <c r="J1281" s="226" t="s">
        <v>112</v>
      </c>
      <c r="K1281" s="227">
        <v>28.0</v>
      </c>
      <c r="L1281" s="180"/>
      <c r="M1281" s="180"/>
      <c r="N1281" s="180"/>
      <c r="O1281" s="180"/>
      <c r="P1281" s="180"/>
      <c r="Q1281" s="180"/>
      <c r="R1281" s="180"/>
      <c r="S1281" s="180"/>
      <c r="T1281" s="180"/>
      <c r="U1281" s="180"/>
      <c r="V1281" s="180"/>
      <c r="W1281" s="180"/>
      <c r="X1281" s="180"/>
      <c r="Y1281" s="180"/>
      <c r="Z1281" s="180"/>
      <c r="AA1281" s="180"/>
    </row>
    <row r="1282">
      <c r="A1282" s="223" t="s">
        <v>3989</v>
      </c>
      <c r="B1282" s="223" t="s">
        <v>379</v>
      </c>
      <c r="C1282" s="224">
        <v>1.2</v>
      </c>
      <c r="D1282" s="224">
        <v>3.94</v>
      </c>
      <c r="E1282" s="225">
        <v>7.87</v>
      </c>
      <c r="F1282" s="226" t="s">
        <v>105</v>
      </c>
      <c r="G1282" s="227">
        <v>9.0</v>
      </c>
      <c r="H1282" s="226" t="s">
        <v>111</v>
      </c>
      <c r="I1282" s="227">
        <v>30.0</v>
      </c>
      <c r="J1282" s="226" t="s">
        <v>112</v>
      </c>
      <c r="K1282" s="227">
        <v>17.0</v>
      </c>
      <c r="L1282" s="180"/>
      <c r="M1282" s="180"/>
      <c r="N1282" s="180"/>
      <c r="O1282" s="180"/>
      <c r="P1282" s="180"/>
      <c r="Q1282" s="180"/>
      <c r="R1282" s="180"/>
      <c r="S1282" s="180"/>
      <c r="T1282" s="180"/>
      <c r="U1282" s="180"/>
      <c r="V1282" s="180"/>
      <c r="W1282" s="180"/>
      <c r="X1282" s="180"/>
      <c r="Y1282" s="180"/>
      <c r="Z1282" s="180"/>
      <c r="AA1282" s="180"/>
    </row>
    <row r="1283">
      <c r="A1283" s="223" t="s">
        <v>3991</v>
      </c>
      <c r="B1283" s="223" t="s">
        <v>3992</v>
      </c>
      <c r="C1283" s="224">
        <v>0.36</v>
      </c>
      <c r="D1283" s="224">
        <v>1.18</v>
      </c>
      <c r="E1283" s="225">
        <v>2.36</v>
      </c>
      <c r="F1283" s="226" t="s">
        <v>105</v>
      </c>
      <c r="G1283" s="227">
        <v>0.0</v>
      </c>
      <c r="H1283" s="226" t="s">
        <v>111</v>
      </c>
      <c r="I1283" s="227">
        <v>25.0</v>
      </c>
      <c r="J1283" s="226" t="s">
        <v>112</v>
      </c>
      <c r="K1283" s="227">
        <v>5.0</v>
      </c>
      <c r="L1283" s="180"/>
      <c r="M1283" s="180"/>
      <c r="N1283" s="180"/>
      <c r="O1283" s="180"/>
      <c r="P1283" s="180"/>
      <c r="Q1283" s="180"/>
      <c r="R1283" s="180"/>
      <c r="S1283" s="180"/>
      <c r="T1283" s="180"/>
      <c r="U1283" s="180"/>
      <c r="V1283" s="180"/>
      <c r="W1283" s="180"/>
      <c r="X1283" s="180"/>
      <c r="Y1283" s="180"/>
      <c r="Z1283" s="180"/>
      <c r="AA1283" s="180"/>
    </row>
    <row r="1284">
      <c r="A1284" s="223" t="s">
        <v>3998</v>
      </c>
      <c r="B1284" s="223" t="s">
        <v>3992</v>
      </c>
      <c r="C1284" s="224">
        <v>0.32</v>
      </c>
      <c r="D1284" s="224">
        <v>1.05</v>
      </c>
      <c r="E1284" s="225">
        <v>2.1</v>
      </c>
      <c r="F1284" s="226" t="s">
        <v>105</v>
      </c>
      <c r="G1284" s="227">
        <v>0.0</v>
      </c>
      <c r="H1284" s="226" t="s">
        <v>111</v>
      </c>
      <c r="I1284" s="227">
        <v>18.0</v>
      </c>
      <c r="J1284" s="226" t="s">
        <v>112</v>
      </c>
      <c r="K1284" s="227">
        <v>5.0</v>
      </c>
      <c r="L1284" s="180"/>
      <c r="M1284" s="180"/>
      <c r="N1284" s="180"/>
      <c r="O1284" s="180"/>
      <c r="P1284" s="180"/>
      <c r="Q1284" s="180"/>
      <c r="R1284" s="180"/>
      <c r="S1284" s="180"/>
      <c r="T1284" s="180"/>
      <c r="U1284" s="180"/>
      <c r="V1284" s="180"/>
      <c r="W1284" s="180"/>
      <c r="X1284" s="180"/>
      <c r="Y1284" s="180"/>
      <c r="Z1284" s="180"/>
      <c r="AA1284" s="180"/>
    </row>
    <row r="1285">
      <c r="A1285" s="223" t="s">
        <v>4000</v>
      </c>
      <c r="B1285" s="223" t="s">
        <v>3992</v>
      </c>
      <c r="C1285" s="224">
        <v>0.3</v>
      </c>
      <c r="D1285" s="224">
        <v>0.98</v>
      </c>
      <c r="E1285" s="225">
        <v>1.97</v>
      </c>
      <c r="F1285" s="226" t="s">
        <v>105</v>
      </c>
      <c r="G1285" s="227">
        <v>0.0</v>
      </c>
      <c r="H1285" s="226" t="s">
        <v>111</v>
      </c>
      <c r="I1285" s="227">
        <v>12.0</v>
      </c>
      <c r="J1285" s="226" t="s">
        <v>112</v>
      </c>
      <c r="K1285" s="227">
        <v>5.0</v>
      </c>
      <c r="L1285" s="180"/>
      <c r="M1285" s="180"/>
      <c r="N1285" s="180"/>
      <c r="O1285" s="180"/>
      <c r="P1285" s="180"/>
      <c r="Q1285" s="180"/>
      <c r="R1285" s="180"/>
      <c r="S1285" s="180"/>
      <c r="T1285" s="180"/>
      <c r="U1285" s="180"/>
      <c r="V1285" s="180"/>
      <c r="W1285" s="180"/>
      <c r="X1285" s="180"/>
      <c r="Y1285" s="180"/>
      <c r="Z1285" s="180"/>
      <c r="AA1285" s="180"/>
    </row>
    <row r="1286">
      <c r="A1286" s="223" t="s">
        <v>4002</v>
      </c>
      <c r="B1286" s="223" t="s">
        <v>4003</v>
      </c>
      <c r="C1286" s="224">
        <v>0.36</v>
      </c>
      <c r="D1286" s="224">
        <v>1.18</v>
      </c>
      <c r="E1286" s="225">
        <v>2.36</v>
      </c>
      <c r="F1286" s="226" t="s">
        <v>105</v>
      </c>
      <c r="G1286" s="227">
        <v>0.0</v>
      </c>
      <c r="H1286" s="226" t="s">
        <v>111</v>
      </c>
      <c r="I1286" s="227">
        <v>25.0</v>
      </c>
      <c r="J1286" s="226" t="s">
        <v>112</v>
      </c>
      <c r="K1286" s="227">
        <v>5.0</v>
      </c>
      <c r="L1286" s="180"/>
      <c r="M1286" s="180"/>
      <c r="N1286" s="180"/>
      <c r="O1286" s="180"/>
      <c r="P1286" s="180"/>
      <c r="Q1286" s="180"/>
      <c r="R1286" s="180"/>
      <c r="S1286" s="180"/>
      <c r="T1286" s="180"/>
      <c r="U1286" s="180"/>
      <c r="V1286" s="180"/>
      <c r="W1286" s="180"/>
      <c r="X1286" s="180"/>
      <c r="Y1286" s="180"/>
      <c r="Z1286" s="180"/>
      <c r="AA1286" s="180"/>
    </row>
    <row r="1287">
      <c r="A1287" s="223" t="s">
        <v>4006</v>
      </c>
      <c r="B1287" s="223" t="s">
        <v>4003</v>
      </c>
      <c r="C1287" s="224">
        <v>0.32</v>
      </c>
      <c r="D1287" s="224">
        <v>1.05</v>
      </c>
      <c r="E1287" s="225">
        <v>2.1</v>
      </c>
      <c r="F1287" s="226" t="s">
        <v>105</v>
      </c>
      <c r="G1287" s="227">
        <v>0.0</v>
      </c>
      <c r="H1287" s="226" t="s">
        <v>111</v>
      </c>
      <c r="I1287" s="227">
        <v>18.0</v>
      </c>
      <c r="J1287" s="226" t="s">
        <v>112</v>
      </c>
      <c r="K1287" s="227">
        <v>5.0</v>
      </c>
      <c r="L1287" s="180"/>
      <c r="M1287" s="180"/>
      <c r="N1287" s="180"/>
      <c r="O1287" s="180"/>
      <c r="P1287" s="180"/>
      <c r="Q1287" s="180"/>
      <c r="R1287" s="180"/>
      <c r="S1287" s="180"/>
      <c r="T1287" s="180"/>
      <c r="U1287" s="180"/>
      <c r="V1287" s="180"/>
      <c r="W1287" s="180"/>
      <c r="X1287" s="180"/>
      <c r="Y1287" s="180"/>
      <c r="Z1287" s="180"/>
      <c r="AA1287" s="180"/>
    </row>
    <row r="1288">
      <c r="A1288" s="223" t="s">
        <v>4008</v>
      </c>
      <c r="B1288" s="223" t="s">
        <v>4003</v>
      </c>
      <c r="C1288" s="224">
        <v>0.3</v>
      </c>
      <c r="D1288" s="224">
        <v>0.98</v>
      </c>
      <c r="E1288" s="225">
        <v>1.97</v>
      </c>
      <c r="F1288" s="226" t="s">
        <v>105</v>
      </c>
      <c r="G1288" s="227">
        <v>0.0</v>
      </c>
      <c r="H1288" s="226" t="s">
        <v>111</v>
      </c>
      <c r="I1288" s="227">
        <v>12.0</v>
      </c>
      <c r="J1288" s="226" t="s">
        <v>112</v>
      </c>
      <c r="K1288" s="227">
        <v>5.0</v>
      </c>
      <c r="L1288" s="180"/>
      <c r="M1288" s="180"/>
      <c r="N1288" s="180"/>
      <c r="O1288" s="180"/>
      <c r="P1288" s="180"/>
      <c r="Q1288" s="180"/>
      <c r="R1288" s="180"/>
      <c r="S1288" s="180"/>
      <c r="T1288" s="180"/>
      <c r="U1288" s="180"/>
      <c r="V1288" s="180"/>
      <c r="W1288" s="180"/>
      <c r="X1288" s="180"/>
      <c r="Y1288" s="180"/>
      <c r="Z1288" s="180"/>
      <c r="AA1288" s="180"/>
    </row>
    <row r="1289">
      <c r="A1289" s="223" t="s">
        <v>4010</v>
      </c>
      <c r="B1289" s="223" t="s">
        <v>4011</v>
      </c>
      <c r="C1289" s="224">
        <v>0.32</v>
      </c>
      <c r="D1289" s="224">
        <v>1.05</v>
      </c>
      <c r="E1289" s="225">
        <v>2.1</v>
      </c>
      <c r="F1289" s="226" t="s">
        <v>105</v>
      </c>
      <c r="G1289" s="227">
        <v>0.0</v>
      </c>
      <c r="H1289" s="226" t="s">
        <v>111</v>
      </c>
      <c r="I1289" s="227">
        <v>18.0</v>
      </c>
      <c r="J1289" s="226" t="s">
        <v>112</v>
      </c>
      <c r="K1289" s="227">
        <v>5.0</v>
      </c>
      <c r="L1289" s="180"/>
      <c r="M1289" s="180"/>
      <c r="N1289" s="180"/>
      <c r="O1289" s="180"/>
      <c r="P1289" s="180"/>
      <c r="Q1289" s="180"/>
      <c r="R1289" s="180"/>
      <c r="S1289" s="180"/>
      <c r="T1289" s="180"/>
      <c r="U1289" s="180"/>
      <c r="V1289" s="180"/>
      <c r="W1289" s="180"/>
      <c r="X1289" s="180"/>
      <c r="Y1289" s="180"/>
      <c r="Z1289" s="180"/>
      <c r="AA1289" s="180"/>
    </row>
    <row r="1290">
      <c r="A1290" s="223" t="s">
        <v>4014</v>
      </c>
      <c r="B1290" s="223" t="s">
        <v>4011</v>
      </c>
      <c r="C1290" s="224">
        <v>0.3</v>
      </c>
      <c r="D1290" s="224">
        <v>0.98</v>
      </c>
      <c r="E1290" s="225">
        <v>1.97</v>
      </c>
      <c r="F1290" s="226" t="s">
        <v>105</v>
      </c>
      <c r="G1290" s="227">
        <v>0.0</v>
      </c>
      <c r="H1290" s="226" t="s">
        <v>111</v>
      </c>
      <c r="I1290" s="227">
        <v>12.0</v>
      </c>
      <c r="J1290" s="226" t="s">
        <v>112</v>
      </c>
      <c r="K1290" s="227">
        <v>5.0</v>
      </c>
      <c r="L1290" s="180"/>
      <c r="M1290" s="180"/>
      <c r="N1290" s="180"/>
      <c r="O1290" s="180"/>
      <c r="P1290" s="180"/>
      <c r="Q1290" s="180"/>
      <c r="R1290" s="180"/>
      <c r="S1290" s="180"/>
      <c r="T1290" s="180"/>
      <c r="U1290" s="180"/>
      <c r="V1290" s="180"/>
      <c r="W1290" s="180"/>
      <c r="X1290" s="180"/>
      <c r="Y1290" s="180"/>
      <c r="Z1290" s="180"/>
      <c r="AA1290" s="180"/>
    </row>
    <row r="1291">
      <c r="A1291" s="223" t="s">
        <v>4016</v>
      </c>
      <c r="B1291" s="223" t="s">
        <v>3992</v>
      </c>
      <c r="C1291" s="224">
        <v>27.0</v>
      </c>
      <c r="D1291" s="224">
        <v>88.59</v>
      </c>
      <c r="E1291" s="225">
        <v>177.17</v>
      </c>
      <c r="F1291" s="226" t="s">
        <v>105</v>
      </c>
      <c r="G1291" s="227">
        <v>0.0</v>
      </c>
      <c r="H1291" s="226" t="s">
        <v>111</v>
      </c>
      <c r="I1291" s="227">
        <v>6.0</v>
      </c>
      <c r="J1291" s="226" t="s">
        <v>112</v>
      </c>
      <c r="K1291" s="227">
        <v>4.0</v>
      </c>
      <c r="L1291" s="180"/>
      <c r="M1291" s="180"/>
      <c r="N1291" s="180"/>
      <c r="O1291" s="180"/>
      <c r="P1291" s="180"/>
      <c r="Q1291" s="180"/>
      <c r="R1291" s="180"/>
      <c r="S1291" s="180"/>
      <c r="T1291" s="180"/>
      <c r="U1291" s="180"/>
      <c r="V1291" s="180"/>
      <c r="W1291" s="180"/>
      <c r="X1291" s="180"/>
      <c r="Y1291" s="180"/>
      <c r="Z1291" s="180"/>
      <c r="AA1291" s="180"/>
    </row>
    <row r="1292">
      <c r="A1292" s="223" t="s">
        <v>4017</v>
      </c>
      <c r="B1292" s="223" t="s">
        <v>4003</v>
      </c>
      <c r="C1292" s="224">
        <v>27.0</v>
      </c>
      <c r="D1292" s="224">
        <v>88.59</v>
      </c>
      <c r="E1292" s="225">
        <v>177.17</v>
      </c>
      <c r="F1292" s="226" t="s">
        <v>105</v>
      </c>
      <c r="G1292" s="227">
        <v>0.0</v>
      </c>
      <c r="H1292" s="226" t="s">
        <v>111</v>
      </c>
      <c r="I1292" s="227">
        <v>6.0</v>
      </c>
      <c r="J1292" s="226" t="s">
        <v>112</v>
      </c>
      <c r="K1292" s="227">
        <v>4.0</v>
      </c>
      <c r="L1292" s="180"/>
      <c r="M1292" s="180"/>
      <c r="N1292" s="180"/>
      <c r="O1292" s="180"/>
      <c r="P1292" s="180"/>
      <c r="Q1292" s="180"/>
      <c r="R1292" s="180"/>
      <c r="S1292" s="180"/>
      <c r="T1292" s="180"/>
      <c r="U1292" s="180"/>
      <c r="V1292" s="180"/>
      <c r="W1292" s="180"/>
      <c r="X1292" s="180"/>
      <c r="Y1292" s="180"/>
      <c r="Z1292" s="180"/>
      <c r="AA1292" s="180"/>
    </row>
    <row r="1293">
      <c r="A1293" s="223" t="s">
        <v>4018</v>
      </c>
      <c r="B1293" s="223" t="s">
        <v>4019</v>
      </c>
      <c r="C1293" s="224">
        <v>1.65</v>
      </c>
      <c r="D1293" s="224">
        <v>5.41</v>
      </c>
      <c r="E1293" s="225">
        <v>10.83</v>
      </c>
      <c r="F1293" s="226" t="s">
        <v>105</v>
      </c>
      <c r="G1293" s="227">
        <v>27.5</v>
      </c>
      <c r="H1293" s="226" t="s">
        <v>111</v>
      </c>
      <c r="I1293" s="227">
        <v>23.0</v>
      </c>
      <c r="J1293" s="226" t="s">
        <v>112</v>
      </c>
      <c r="K1293" s="227">
        <v>34.0</v>
      </c>
      <c r="L1293" s="180"/>
      <c r="M1293" s="180"/>
      <c r="N1293" s="180"/>
      <c r="O1293" s="180"/>
      <c r="P1293" s="180"/>
      <c r="Q1293" s="180"/>
      <c r="R1293" s="180"/>
      <c r="S1293" s="180"/>
      <c r="T1293" s="180"/>
      <c r="U1293" s="180"/>
      <c r="V1293" s="180"/>
      <c r="W1293" s="180"/>
      <c r="X1293" s="180"/>
      <c r="Y1293" s="180"/>
      <c r="Z1293" s="180"/>
      <c r="AA1293" s="180"/>
    </row>
    <row r="1294">
      <c r="A1294" s="223" t="s">
        <v>4022</v>
      </c>
      <c r="B1294" s="223" t="s">
        <v>4023</v>
      </c>
      <c r="C1294" s="224">
        <v>1.88</v>
      </c>
      <c r="D1294" s="224">
        <v>6.17</v>
      </c>
      <c r="E1294" s="225">
        <v>12.34</v>
      </c>
      <c r="F1294" s="226" t="s">
        <v>105</v>
      </c>
      <c r="G1294" s="227">
        <v>16.0</v>
      </c>
      <c r="H1294" s="226" t="s">
        <v>111</v>
      </c>
      <c r="I1294" s="227">
        <v>43.0</v>
      </c>
      <c r="J1294" s="226" t="s">
        <v>112</v>
      </c>
      <c r="K1294" s="227">
        <v>30.0</v>
      </c>
      <c r="L1294" s="180"/>
      <c r="M1294" s="180"/>
      <c r="N1294" s="180"/>
      <c r="O1294" s="180"/>
      <c r="P1294" s="180"/>
      <c r="Q1294" s="180"/>
      <c r="R1294" s="180"/>
      <c r="S1294" s="180"/>
      <c r="T1294" s="180"/>
      <c r="U1294" s="180"/>
      <c r="V1294" s="180"/>
      <c r="W1294" s="180"/>
      <c r="X1294" s="180"/>
      <c r="Y1294" s="180"/>
      <c r="Z1294" s="180"/>
      <c r="AA1294" s="180"/>
    </row>
    <row r="1295">
      <c r="A1295" s="223" t="s">
        <v>4026</v>
      </c>
      <c r="B1295" s="223" t="s">
        <v>4027</v>
      </c>
      <c r="C1295" s="224">
        <v>1.88</v>
      </c>
      <c r="D1295" s="224">
        <v>6.17</v>
      </c>
      <c r="E1295" s="225">
        <v>12.34</v>
      </c>
      <c r="F1295" s="226" t="s">
        <v>105</v>
      </c>
      <c r="G1295" s="227">
        <v>16.0</v>
      </c>
      <c r="H1295" s="226" t="s">
        <v>111</v>
      </c>
      <c r="I1295" s="227">
        <v>43.0</v>
      </c>
      <c r="J1295" s="226" t="s">
        <v>112</v>
      </c>
      <c r="K1295" s="227">
        <v>30.0</v>
      </c>
      <c r="L1295" s="180"/>
      <c r="M1295" s="180"/>
      <c r="N1295" s="180"/>
      <c r="O1295" s="180"/>
      <c r="P1295" s="180"/>
      <c r="Q1295" s="180"/>
      <c r="R1295" s="180"/>
      <c r="S1295" s="180"/>
      <c r="T1295" s="180"/>
      <c r="U1295" s="180"/>
      <c r="V1295" s="180"/>
      <c r="W1295" s="180"/>
      <c r="X1295" s="180"/>
      <c r="Y1295" s="180"/>
      <c r="Z1295" s="180"/>
      <c r="AA1295" s="180"/>
    </row>
    <row r="1296">
      <c r="A1296" s="223" t="s">
        <v>4029</v>
      </c>
      <c r="B1296" s="223" t="s">
        <v>4030</v>
      </c>
      <c r="C1296" s="224">
        <v>1.88</v>
      </c>
      <c r="D1296" s="224">
        <v>6.17</v>
      </c>
      <c r="E1296" s="225">
        <v>12.34</v>
      </c>
      <c r="F1296" s="226" t="s">
        <v>105</v>
      </c>
      <c r="G1296" s="227">
        <v>16.0</v>
      </c>
      <c r="H1296" s="226" t="s">
        <v>111</v>
      </c>
      <c r="I1296" s="227">
        <v>30.0</v>
      </c>
      <c r="J1296" s="226" t="s">
        <v>112</v>
      </c>
      <c r="K1296" s="229">
        <v>20.0</v>
      </c>
      <c r="L1296" s="180"/>
      <c r="M1296" s="180"/>
      <c r="N1296" s="180"/>
      <c r="O1296" s="180"/>
      <c r="P1296" s="180"/>
      <c r="Q1296" s="180"/>
      <c r="R1296" s="180"/>
      <c r="S1296" s="180"/>
      <c r="T1296" s="180"/>
      <c r="U1296" s="180"/>
      <c r="V1296" s="180"/>
      <c r="W1296" s="180"/>
      <c r="X1296" s="180"/>
      <c r="Y1296" s="180"/>
      <c r="Z1296" s="180"/>
      <c r="AA1296" s="180"/>
    </row>
    <row r="1297">
      <c r="A1297" s="223" t="s">
        <v>4032</v>
      </c>
      <c r="B1297" s="223" t="s">
        <v>4027</v>
      </c>
      <c r="C1297" s="224">
        <v>1.15</v>
      </c>
      <c r="D1297" s="224">
        <v>3.77</v>
      </c>
      <c r="E1297" s="225">
        <v>7.55</v>
      </c>
      <c r="F1297" s="226" t="s">
        <v>105</v>
      </c>
      <c r="G1297" s="227">
        <v>10.0</v>
      </c>
      <c r="H1297" s="226" t="s">
        <v>111</v>
      </c>
      <c r="I1297" s="229">
        <v>30.0</v>
      </c>
      <c r="J1297" s="226" t="s">
        <v>112</v>
      </c>
      <c r="K1297" s="229">
        <v>20.0</v>
      </c>
      <c r="L1297" s="180"/>
      <c r="M1297" s="180"/>
      <c r="N1297" s="180"/>
      <c r="O1297" s="180"/>
      <c r="P1297" s="180"/>
      <c r="Q1297" s="180"/>
      <c r="R1297" s="180"/>
      <c r="S1297" s="180"/>
      <c r="T1297" s="180"/>
      <c r="U1297" s="180"/>
      <c r="V1297" s="180"/>
      <c r="W1297" s="180"/>
      <c r="X1297" s="180"/>
      <c r="Y1297" s="180"/>
      <c r="Z1297" s="180"/>
      <c r="AA1297" s="180"/>
    </row>
    <row r="1298">
      <c r="A1298" s="223" t="s">
        <v>4034</v>
      </c>
      <c r="B1298" s="223" t="s">
        <v>4030</v>
      </c>
      <c r="C1298" s="224">
        <v>1.15</v>
      </c>
      <c r="D1298" s="224">
        <v>3.77</v>
      </c>
      <c r="E1298" s="225">
        <v>7.55</v>
      </c>
      <c r="F1298" s="226" t="s">
        <v>105</v>
      </c>
      <c r="G1298" s="227">
        <v>10.0</v>
      </c>
      <c r="H1298" s="226" t="s">
        <v>111</v>
      </c>
      <c r="I1298" s="229">
        <v>30.0</v>
      </c>
      <c r="J1298" s="226" t="s">
        <v>112</v>
      </c>
      <c r="K1298" s="229">
        <v>20.0</v>
      </c>
      <c r="L1298" s="180"/>
      <c r="M1298" s="180"/>
      <c r="N1298" s="180"/>
      <c r="O1298" s="180"/>
      <c r="P1298" s="180"/>
      <c r="Q1298" s="180"/>
      <c r="R1298" s="180"/>
      <c r="S1298" s="180"/>
      <c r="T1298" s="180"/>
      <c r="U1298" s="180"/>
      <c r="V1298" s="180"/>
      <c r="W1298" s="180"/>
      <c r="X1298" s="180"/>
      <c r="Y1298" s="180"/>
      <c r="Z1298" s="180"/>
      <c r="AA1298" s="180"/>
    </row>
    <row r="1299">
      <c r="A1299" s="223" t="s">
        <v>4036</v>
      </c>
      <c r="B1299" s="223" t="s">
        <v>1084</v>
      </c>
      <c r="C1299" s="224">
        <v>1.04</v>
      </c>
      <c r="D1299" s="224">
        <v>3.41</v>
      </c>
      <c r="E1299" s="225">
        <v>6.82</v>
      </c>
      <c r="F1299" s="226" t="s">
        <v>105</v>
      </c>
      <c r="G1299" s="227">
        <v>13.0</v>
      </c>
      <c r="H1299" s="226" t="s">
        <v>111</v>
      </c>
      <c r="I1299" s="227">
        <v>31.0</v>
      </c>
      <c r="J1299" s="226" t="s">
        <v>112</v>
      </c>
      <c r="K1299" s="227">
        <v>20.0</v>
      </c>
      <c r="L1299" s="180"/>
      <c r="M1299" s="180"/>
      <c r="N1299" s="180"/>
      <c r="O1299" s="180"/>
      <c r="P1299" s="180"/>
      <c r="Q1299" s="180"/>
      <c r="R1299" s="180"/>
      <c r="S1299" s="180"/>
      <c r="T1299" s="180"/>
      <c r="U1299" s="180"/>
      <c r="V1299" s="180"/>
      <c r="W1299" s="180"/>
      <c r="X1299" s="180"/>
      <c r="Y1299" s="180"/>
      <c r="Z1299" s="180"/>
      <c r="AA1299" s="180"/>
    </row>
    <row r="1300">
      <c r="A1300" s="223" t="s">
        <v>4040</v>
      </c>
      <c r="B1300" s="223" t="s">
        <v>4041</v>
      </c>
      <c r="C1300" s="224">
        <v>5.2</v>
      </c>
      <c r="D1300" s="224">
        <v>17.06</v>
      </c>
      <c r="E1300" s="225">
        <v>34.12</v>
      </c>
      <c r="F1300" s="226" t="s">
        <v>105</v>
      </c>
      <c r="G1300" s="227">
        <v>12.0</v>
      </c>
      <c r="H1300" s="226" t="s">
        <v>111</v>
      </c>
      <c r="I1300" s="227">
        <v>80.0</v>
      </c>
      <c r="J1300" s="226" t="s">
        <v>112</v>
      </c>
      <c r="K1300" s="227">
        <v>23.0</v>
      </c>
      <c r="L1300" s="180"/>
      <c r="M1300" s="180"/>
      <c r="N1300" s="180"/>
      <c r="O1300" s="180"/>
      <c r="P1300" s="180"/>
      <c r="Q1300" s="180"/>
      <c r="R1300" s="180"/>
      <c r="S1300" s="180"/>
      <c r="T1300" s="180"/>
      <c r="U1300" s="180"/>
      <c r="V1300" s="180"/>
      <c r="W1300" s="180"/>
      <c r="X1300" s="180"/>
      <c r="Y1300" s="180"/>
      <c r="Z1300" s="180"/>
      <c r="AA1300" s="180"/>
    </row>
    <row r="1301">
      <c r="A1301" s="223" t="s">
        <v>4045</v>
      </c>
      <c r="B1301" s="223" t="s">
        <v>4046</v>
      </c>
      <c r="C1301" s="224">
        <v>5.2</v>
      </c>
      <c r="D1301" s="224">
        <v>17.06</v>
      </c>
      <c r="E1301" s="225">
        <v>34.12</v>
      </c>
      <c r="F1301" s="226" t="s">
        <v>105</v>
      </c>
      <c r="G1301" s="227">
        <v>12.0</v>
      </c>
      <c r="H1301" s="226" t="s">
        <v>111</v>
      </c>
      <c r="I1301" s="227">
        <v>80.0</v>
      </c>
      <c r="J1301" s="226" t="s">
        <v>112</v>
      </c>
      <c r="K1301" s="227">
        <v>23.0</v>
      </c>
      <c r="L1301" s="180"/>
      <c r="M1301" s="180"/>
      <c r="N1301" s="180"/>
      <c r="O1301" s="180"/>
      <c r="P1301" s="180"/>
      <c r="Q1301" s="180"/>
      <c r="R1301" s="180"/>
      <c r="S1301" s="180"/>
      <c r="T1301" s="180"/>
      <c r="U1301" s="180"/>
      <c r="V1301" s="180"/>
      <c r="W1301" s="180"/>
      <c r="X1301" s="180"/>
      <c r="Y1301" s="180"/>
      <c r="Z1301" s="180"/>
      <c r="AA1301" s="180"/>
    </row>
    <row r="1302">
      <c r="A1302" s="223" t="s">
        <v>4049</v>
      </c>
      <c r="B1302" s="223" t="s">
        <v>4046</v>
      </c>
      <c r="C1302" s="224">
        <v>2.42</v>
      </c>
      <c r="D1302" s="224">
        <v>7.94</v>
      </c>
      <c r="E1302" s="225">
        <v>15.88</v>
      </c>
      <c r="F1302" s="226" t="s">
        <v>105</v>
      </c>
      <c r="G1302" s="227">
        <v>10.0</v>
      </c>
      <c r="H1302" s="226" t="s">
        <v>111</v>
      </c>
      <c r="I1302" s="227">
        <v>32.0</v>
      </c>
      <c r="J1302" s="226" t="s">
        <v>112</v>
      </c>
      <c r="K1302" s="227">
        <v>19.0</v>
      </c>
      <c r="L1302" s="180"/>
      <c r="M1302" s="180"/>
      <c r="N1302" s="180"/>
      <c r="O1302" s="180"/>
      <c r="P1302" s="180"/>
      <c r="Q1302" s="180"/>
      <c r="R1302" s="180"/>
      <c r="S1302" s="180"/>
      <c r="T1302" s="180"/>
      <c r="U1302" s="180"/>
      <c r="V1302" s="180"/>
      <c r="W1302" s="180"/>
      <c r="X1302" s="180"/>
      <c r="Y1302" s="180"/>
      <c r="Z1302" s="180"/>
      <c r="AA1302" s="180"/>
    </row>
    <row r="1303">
      <c r="A1303" s="223" t="s">
        <v>4051</v>
      </c>
      <c r="B1303" s="223" t="s">
        <v>4052</v>
      </c>
      <c r="C1303" s="224">
        <v>5.2</v>
      </c>
      <c r="D1303" s="224">
        <v>17.06</v>
      </c>
      <c r="E1303" s="225">
        <v>34.12</v>
      </c>
      <c r="F1303" s="226" t="s">
        <v>105</v>
      </c>
      <c r="G1303" s="227">
        <v>12.0</v>
      </c>
      <c r="H1303" s="226" t="s">
        <v>111</v>
      </c>
      <c r="I1303" s="227">
        <v>80.0</v>
      </c>
      <c r="J1303" s="226" t="s">
        <v>112</v>
      </c>
      <c r="K1303" s="227">
        <v>23.0</v>
      </c>
      <c r="L1303" s="180"/>
      <c r="M1303" s="180"/>
      <c r="N1303" s="180"/>
      <c r="O1303" s="180"/>
      <c r="P1303" s="180"/>
      <c r="Q1303" s="180"/>
      <c r="R1303" s="180"/>
      <c r="S1303" s="180"/>
      <c r="T1303" s="180"/>
      <c r="U1303" s="180"/>
      <c r="V1303" s="180"/>
      <c r="W1303" s="180"/>
      <c r="X1303" s="180"/>
      <c r="Y1303" s="180"/>
      <c r="Z1303" s="180"/>
      <c r="AA1303" s="180"/>
    </row>
    <row r="1304">
      <c r="A1304" s="223" t="s">
        <v>4055</v>
      </c>
      <c r="B1304" s="223" t="s">
        <v>4052</v>
      </c>
      <c r="C1304" s="224">
        <v>2.42</v>
      </c>
      <c r="D1304" s="224">
        <v>7.94</v>
      </c>
      <c r="E1304" s="225">
        <v>15.88</v>
      </c>
      <c r="F1304" s="226" t="s">
        <v>105</v>
      </c>
      <c r="G1304" s="227">
        <v>10.0</v>
      </c>
      <c r="H1304" s="226" t="s">
        <v>111</v>
      </c>
      <c r="I1304" s="227">
        <v>32.0</v>
      </c>
      <c r="J1304" s="226" t="s">
        <v>112</v>
      </c>
      <c r="K1304" s="227">
        <v>19.0</v>
      </c>
      <c r="L1304" s="180"/>
      <c r="M1304" s="180"/>
      <c r="N1304" s="180"/>
      <c r="O1304" s="180"/>
      <c r="P1304" s="180"/>
      <c r="Q1304" s="180"/>
      <c r="R1304" s="180"/>
      <c r="S1304" s="180"/>
      <c r="T1304" s="180"/>
      <c r="U1304" s="180"/>
      <c r="V1304" s="180"/>
      <c r="W1304" s="180"/>
      <c r="X1304" s="180"/>
      <c r="Y1304" s="180"/>
      <c r="Z1304" s="180"/>
      <c r="AA1304" s="180"/>
    </row>
    <row r="1305">
      <c r="A1305" s="223" t="s">
        <v>4057</v>
      </c>
      <c r="B1305" s="223" t="s">
        <v>625</v>
      </c>
      <c r="C1305" s="224">
        <v>0.58</v>
      </c>
      <c r="D1305" s="224">
        <v>1.9</v>
      </c>
      <c r="E1305" s="225">
        <v>3.81</v>
      </c>
      <c r="F1305" s="226" t="s">
        <v>105</v>
      </c>
      <c r="G1305" s="227">
        <v>10.0</v>
      </c>
      <c r="H1305" s="226" t="s">
        <v>111</v>
      </c>
      <c r="I1305" s="227">
        <v>15.0</v>
      </c>
      <c r="J1305" s="226" t="s">
        <v>112</v>
      </c>
      <c r="K1305" s="229">
        <v>15.0</v>
      </c>
      <c r="L1305" s="180"/>
      <c r="M1305" s="180"/>
      <c r="N1305" s="180"/>
      <c r="O1305" s="180"/>
      <c r="P1305" s="180"/>
      <c r="Q1305" s="180"/>
      <c r="R1305" s="180"/>
      <c r="S1305" s="180"/>
      <c r="T1305" s="180"/>
      <c r="U1305" s="180"/>
      <c r="V1305" s="180"/>
      <c r="W1305" s="180"/>
      <c r="X1305" s="180"/>
      <c r="Y1305" s="180"/>
      <c r="Z1305" s="180"/>
      <c r="AA1305" s="180"/>
    </row>
    <row r="1306">
      <c r="A1306" s="223" t="s">
        <v>4061</v>
      </c>
      <c r="B1306" s="223" t="s">
        <v>621</v>
      </c>
      <c r="C1306" s="224">
        <v>0.58</v>
      </c>
      <c r="D1306" s="224">
        <v>1.9</v>
      </c>
      <c r="E1306" s="225">
        <v>3.81</v>
      </c>
      <c r="F1306" s="226" t="s">
        <v>105</v>
      </c>
      <c r="G1306" s="227">
        <v>10.0</v>
      </c>
      <c r="H1306" s="226" t="s">
        <v>111</v>
      </c>
      <c r="I1306" s="227">
        <v>15.0</v>
      </c>
      <c r="J1306" s="226" t="s">
        <v>112</v>
      </c>
      <c r="K1306" s="229">
        <v>15.0</v>
      </c>
      <c r="L1306" s="180"/>
      <c r="M1306" s="180"/>
      <c r="N1306" s="180"/>
      <c r="O1306" s="180"/>
      <c r="P1306" s="180"/>
      <c r="Q1306" s="180"/>
      <c r="R1306" s="180"/>
      <c r="S1306" s="180"/>
      <c r="T1306" s="180"/>
      <c r="U1306" s="180"/>
      <c r="V1306" s="180"/>
      <c r="W1306" s="180"/>
      <c r="X1306" s="180"/>
      <c r="Y1306" s="180"/>
      <c r="Z1306" s="180"/>
      <c r="AA1306" s="180"/>
    </row>
    <row r="1307">
      <c r="A1307" s="223" t="s">
        <v>4064</v>
      </c>
      <c r="B1307" s="223" t="s">
        <v>4065</v>
      </c>
      <c r="C1307" s="224">
        <v>0.58</v>
      </c>
      <c r="D1307" s="224">
        <v>1.9</v>
      </c>
      <c r="E1307" s="225">
        <v>3.81</v>
      </c>
      <c r="F1307" s="226" t="s">
        <v>105</v>
      </c>
      <c r="G1307" s="227">
        <v>10.0</v>
      </c>
      <c r="H1307" s="226" t="s">
        <v>111</v>
      </c>
      <c r="I1307" s="227">
        <v>15.0</v>
      </c>
      <c r="J1307" s="226" t="s">
        <v>112</v>
      </c>
      <c r="K1307" s="229">
        <v>15.0</v>
      </c>
      <c r="L1307" s="180"/>
      <c r="M1307" s="180"/>
      <c r="N1307" s="180"/>
      <c r="O1307" s="180"/>
      <c r="P1307" s="180"/>
      <c r="Q1307" s="180"/>
      <c r="R1307" s="180"/>
      <c r="S1307" s="180"/>
      <c r="T1307" s="180"/>
      <c r="U1307" s="180"/>
      <c r="V1307" s="180"/>
      <c r="W1307" s="180"/>
      <c r="X1307" s="180"/>
      <c r="Y1307" s="180"/>
      <c r="Z1307" s="180"/>
      <c r="AA1307" s="180"/>
    </row>
    <row r="1308">
      <c r="A1308" s="223" t="s">
        <v>4068</v>
      </c>
      <c r="B1308" s="223" t="s">
        <v>4069</v>
      </c>
      <c r="C1308" s="224">
        <v>0.58</v>
      </c>
      <c r="D1308" s="224">
        <v>1.9</v>
      </c>
      <c r="E1308" s="225">
        <v>3.81</v>
      </c>
      <c r="F1308" s="226" t="s">
        <v>105</v>
      </c>
      <c r="G1308" s="227">
        <v>10.0</v>
      </c>
      <c r="H1308" s="226" t="s">
        <v>111</v>
      </c>
      <c r="I1308" s="227">
        <v>15.0</v>
      </c>
      <c r="J1308" s="226" t="s">
        <v>112</v>
      </c>
      <c r="K1308" s="229">
        <v>15.0</v>
      </c>
      <c r="L1308" s="180"/>
      <c r="M1308" s="180"/>
      <c r="N1308" s="180"/>
      <c r="O1308" s="180"/>
      <c r="P1308" s="180"/>
      <c r="Q1308" s="180"/>
      <c r="R1308" s="180"/>
      <c r="S1308" s="180"/>
      <c r="T1308" s="180"/>
      <c r="U1308" s="180"/>
      <c r="V1308" s="180"/>
      <c r="W1308" s="180"/>
      <c r="X1308" s="180"/>
      <c r="Y1308" s="180"/>
      <c r="Z1308" s="180"/>
      <c r="AA1308" s="180"/>
    </row>
    <row r="1309">
      <c r="A1309" s="223" t="s">
        <v>4072</v>
      </c>
      <c r="B1309" s="223" t="s">
        <v>4073</v>
      </c>
      <c r="C1309" s="224">
        <v>0.58</v>
      </c>
      <c r="D1309" s="224">
        <v>1.9</v>
      </c>
      <c r="E1309" s="225">
        <v>3.81</v>
      </c>
      <c r="F1309" s="226" t="s">
        <v>105</v>
      </c>
      <c r="G1309" s="227">
        <v>10.0</v>
      </c>
      <c r="H1309" s="226" t="s">
        <v>111</v>
      </c>
      <c r="I1309" s="227">
        <v>15.0</v>
      </c>
      <c r="J1309" s="226" t="s">
        <v>112</v>
      </c>
      <c r="K1309" s="229">
        <v>15.0</v>
      </c>
      <c r="L1309" s="180"/>
      <c r="M1309" s="180"/>
      <c r="N1309" s="180"/>
      <c r="O1309" s="180"/>
      <c r="P1309" s="180"/>
      <c r="Q1309" s="180"/>
      <c r="R1309" s="180"/>
      <c r="S1309" s="180"/>
      <c r="T1309" s="180"/>
      <c r="U1309" s="180"/>
      <c r="V1309" s="180"/>
      <c r="W1309" s="180"/>
      <c r="X1309" s="180"/>
      <c r="Y1309" s="180"/>
      <c r="Z1309" s="180"/>
      <c r="AA1309" s="180"/>
    </row>
    <row r="1310">
      <c r="A1310" s="223" t="s">
        <v>4076</v>
      </c>
      <c r="B1310" s="223" t="s">
        <v>4077</v>
      </c>
      <c r="C1310" s="224">
        <v>0.58</v>
      </c>
      <c r="D1310" s="224">
        <v>1.9</v>
      </c>
      <c r="E1310" s="225">
        <v>3.81</v>
      </c>
      <c r="F1310" s="226" t="s">
        <v>105</v>
      </c>
      <c r="G1310" s="227">
        <v>10.0</v>
      </c>
      <c r="H1310" s="226" t="s">
        <v>111</v>
      </c>
      <c r="I1310" s="227">
        <v>15.0</v>
      </c>
      <c r="J1310" s="226" t="s">
        <v>112</v>
      </c>
      <c r="K1310" s="229">
        <v>15.0</v>
      </c>
      <c r="L1310" s="180"/>
      <c r="M1310" s="180"/>
      <c r="N1310" s="180"/>
      <c r="O1310" s="180"/>
      <c r="P1310" s="180"/>
      <c r="Q1310" s="180"/>
      <c r="R1310" s="180"/>
      <c r="S1310" s="180"/>
      <c r="T1310" s="180"/>
      <c r="U1310" s="180"/>
      <c r="V1310" s="180"/>
      <c r="W1310" s="180"/>
      <c r="X1310" s="180"/>
      <c r="Y1310" s="180"/>
      <c r="Z1310" s="180"/>
      <c r="AA1310" s="180"/>
    </row>
    <row r="1311">
      <c r="A1311" s="223" t="s">
        <v>4080</v>
      </c>
      <c r="B1311" s="223" t="s">
        <v>4081</v>
      </c>
      <c r="C1311" s="224">
        <v>0.58</v>
      </c>
      <c r="D1311" s="224">
        <v>1.9</v>
      </c>
      <c r="E1311" s="225">
        <v>3.81</v>
      </c>
      <c r="F1311" s="226" t="s">
        <v>105</v>
      </c>
      <c r="G1311" s="227">
        <v>10.0</v>
      </c>
      <c r="H1311" s="226" t="s">
        <v>111</v>
      </c>
      <c r="I1311" s="227">
        <v>15.0</v>
      </c>
      <c r="J1311" s="226" t="s">
        <v>112</v>
      </c>
      <c r="K1311" s="229">
        <v>15.0</v>
      </c>
      <c r="L1311" s="180"/>
      <c r="M1311" s="180"/>
      <c r="N1311" s="180"/>
      <c r="O1311" s="180"/>
      <c r="P1311" s="180"/>
      <c r="Q1311" s="180"/>
      <c r="R1311" s="180"/>
      <c r="S1311" s="180"/>
      <c r="T1311" s="180"/>
      <c r="U1311" s="180"/>
      <c r="V1311" s="180"/>
      <c r="W1311" s="180"/>
      <c r="X1311" s="180"/>
      <c r="Y1311" s="180"/>
      <c r="Z1311" s="180"/>
      <c r="AA1311" s="180"/>
    </row>
    <row r="1312">
      <c r="A1312" s="223" t="s">
        <v>4085</v>
      </c>
      <c r="B1312" s="223" t="s">
        <v>4086</v>
      </c>
      <c r="C1312" s="224">
        <v>0.58</v>
      </c>
      <c r="D1312" s="224">
        <v>1.9</v>
      </c>
      <c r="E1312" s="225">
        <v>3.81</v>
      </c>
      <c r="F1312" s="226" t="s">
        <v>105</v>
      </c>
      <c r="G1312" s="227">
        <v>10.0</v>
      </c>
      <c r="H1312" s="226" t="s">
        <v>111</v>
      </c>
      <c r="I1312" s="227">
        <v>15.0</v>
      </c>
      <c r="J1312" s="226" t="s">
        <v>112</v>
      </c>
      <c r="K1312" s="229">
        <v>15.0</v>
      </c>
      <c r="L1312" s="180"/>
      <c r="M1312" s="180"/>
      <c r="N1312" s="180"/>
      <c r="O1312" s="180"/>
      <c r="P1312" s="180"/>
      <c r="Q1312" s="180"/>
      <c r="R1312" s="180"/>
      <c r="S1312" s="180"/>
      <c r="T1312" s="180"/>
      <c r="U1312" s="180"/>
      <c r="V1312" s="180"/>
      <c r="W1312" s="180"/>
      <c r="X1312" s="180"/>
      <c r="Y1312" s="180"/>
      <c r="Z1312" s="180"/>
      <c r="AA1312" s="180"/>
    </row>
    <row r="1313">
      <c r="A1313" s="223" t="s">
        <v>4090</v>
      </c>
      <c r="B1313" s="223" t="s">
        <v>4091</v>
      </c>
      <c r="C1313" s="224">
        <v>0.58</v>
      </c>
      <c r="D1313" s="224">
        <v>1.9</v>
      </c>
      <c r="E1313" s="225">
        <v>3.81</v>
      </c>
      <c r="F1313" s="226" t="s">
        <v>105</v>
      </c>
      <c r="G1313" s="227">
        <v>10.0</v>
      </c>
      <c r="H1313" s="226" t="s">
        <v>111</v>
      </c>
      <c r="I1313" s="227">
        <v>15.0</v>
      </c>
      <c r="J1313" s="226" t="s">
        <v>112</v>
      </c>
      <c r="K1313" s="229">
        <v>15.0</v>
      </c>
      <c r="L1313" s="180"/>
      <c r="M1313" s="180"/>
      <c r="N1313" s="180"/>
      <c r="O1313" s="180"/>
      <c r="P1313" s="180"/>
      <c r="Q1313" s="180"/>
      <c r="R1313" s="180"/>
      <c r="S1313" s="180"/>
      <c r="T1313" s="180"/>
      <c r="U1313" s="180"/>
      <c r="V1313" s="180"/>
      <c r="W1313" s="180"/>
      <c r="X1313" s="180"/>
      <c r="Y1313" s="180"/>
      <c r="Z1313" s="180"/>
      <c r="AA1313" s="180"/>
    </row>
    <row r="1314">
      <c r="A1314" s="223" t="s">
        <v>4095</v>
      </c>
      <c r="B1314" s="223" t="s">
        <v>4096</v>
      </c>
      <c r="C1314" s="224">
        <v>0.58</v>
      </c>
      <c r="D1314" s="224">
        <v>1.9</v>
      </c>
      <c r="E1314" s="225">
        <v>3.81</v>
      </c>
      <c r="F1314" s="226" t="s">
        <v>105</v>
      </c>
      <c r="G1314" s="227">
        <v>10.0</v>
      </c>
      <c r="H1314" s="226" t="s">
        <v>111</v>
      </c>
      <c r="I1314" s="227">
        <v>15.0</v>
      </c>
      <c r="J1314" s="226" t="s">
        <v>112</v>
      </c>
      <c r="K1314" s="229">
        <v>15.0</v>
      </c>
      <c r="L1314" s="180"/>
      <c r="M1314" s="180"/>
      <c r="N1314" s="180"/>
      <c r="O1314" s="180"/>
      <c r="P1314" s="180"/>
      <c r="Q1314" s="180"/>
      <c r="R1314" s="180"/>
      <c r="S1314" s="180"/>
      <c r="T1314" s="180"/>
      <c r="U1314" s="180"/>
      <c r="V1314" s="180"/>
      <c r="W1314" s="180"/>
      <c r="X1314" s="180"/>
      <c r="Y1314" s="180"/>
      <c r="Z1314" s="180"/>
      <c r="AA1314" s="180"/>
    </row>
    <row r="1315">
      <c r="A1315" s="223" t="s">
        <v>4100</v>
      </c>
      <c r="B1315" s="223" t="s">
        <v>625</v>
      </c>
      <c r="C1315" s="224">
        <v>0.96</v>
      </c>
      <c r="D1315" s="224">
        <v>3.15</v>
      </c>
      <c r="E1315" s="225">
        <v>6.3</v>
      </c>
      <c r="F1315" s="226" t="s">
        <v>105</v>
      </c>
      <c r="G1315" s="227">
        <v>14.0</v>
      </c>
      <c r="H1315" s="226" t="s">
        <v>111</v>
      </c>
      <c r="I1315" s="229">
        <v>28.0</v>
      </c>
      <c r="J1315" s="226" t="s">
        <v>112</v>
      </c>
      <c r="K1315" s="229">
        <v>20.0</v>
      </c>
      <c r="L1315" s="180"/>
      <c r="M1315" s="180"/>
      <c r="N1315" s="180"/>
      <c r="O1315" s="180"/>
      <c r="P1315" s="180"/>
      <c r="Q1315" s="180"/>
      <c r="R1315" s="180"/>
      <c r="S1315" s="180"/>
      <c r="T1315" s="180"/>
      <c r="U1315" s="180"/>
      <c r="V1315" s="180"/>
      <c r="W1315" s="180"/>
      <c r="X1315" s="180"/>
      <c r="Y1315" s="180"/>
      <c r="Z1315" s="180"/>
      <c r="AA1315" s="180"/>
    </row>
    <row r="1316">
      <c r="A1316" s="223" t="s">
        <v>4102</v>
      </c>
      <c r="B1316" s="223" t="s">
        <v>621</v>
      </c>
      <c r="C1316" s="224">
        <v>0.96</v>
      </c>
      <c r="D1316" s="224">
        <v>3.15</v>
      </c>
      <c r="E1316" s="225">
        <v>6.3</v>
      </c>
      <c r="F1316" s="226" t="s">
        <v>105</v>
      </c>
      <c r="G1316" s="227">
        <v>14.0</v>
      </c>
      <c r="H1316" s="226" t="s">
        <v>111</v>
      </c>
      <c r="I1316" s="229">
        <v>28.0</v>
      </c>
      <c r="J1316" s="226" t="s">
        <v>112</v>
      </c>
      <c r="K1316" s="229">
        <v>20.0</v>
      </c>
      <c r="L1316" s="180"/>
      <c r="M1316" s="180"/>
      <c r="N1316" s="180"/>
      <c r="O1316" s="180"/>
      <c r="P1316" s="180"/>
      <c r="Q1316" s="180"/>
      <c r="R1316" s="180"/>
      <c r="S1316" s="180"/>
      <c r="T1316" s="180"/>
      <c r="U1316" s="180"/>
      <c r="V1316" s="180"/>
      <c r="W1316" s="180"/>
      <c r="X1316" s="180"/>
      <c r="Y1316" s="180"/>
      <c r="Z1316" s="180"/>
      <c r="AA1316" s="180"/>
    </row>
    <row r="1317">
      <c r="A1317" s="223" t="s">
        <v>4104</v>
      </c>
      <c r="B1317" s="223" t="s">
        <v>4065</v>
      </c>
      <c r="C1317" s="224">
        <v>0.96</v>
      </c>
      <c r="D1317" s="224">
        <v>3.15</v>
      </c>
      <c r="E1317" s="225">
        <v>6.3</v>
      </c>
      <c r="F1317" s="226" t="s">
        <v>105</v>
      </c>
      <c r="G1317" s="227">
        <v>14.0</v>
      </c>
      <c r="H1317" s="226" t="s">
        <v>111</v>
      </c>
      <c r="I1317" s="229">
        <v>28.0</v>
      </c>
      <c r="J1317" s="226" t="s">
        <v>112</v>
      </c>
      <c r="K1317" s="229">
        <v>20.0</v>
      </c>
      <c r="L1317" s="180"/>
      <c r="M1317" s="180"/>
      <c r="N1317" s="180"/>
      <c r="O1317" s="180"/>
      <c r="P1317" s="180"/>
      <c r="Q1317" s="180"/>
      <c r="R1317" s="180"/>
      <c r="S1317" s="180"/>
      <c r="T1317" s="180"/>
      <c r="U1317" s="180"/>
      <c r="V1317" s="180"/>
      <c r="W1317" s="180"/>
      <c r="X1317" s="180"/>
      <c r="Y1317" s="180"/>
      <c r="Z1317" s="180"/>
      <c r="AA1317" s="180"/>
    </row>
    <row r="1318">
      <c r="A1318" s="223" t="s">
        <v>4107</v>
      </c>
      <c r="B1318" s="223" t="s">
        <v>4069</v>
      </c>
      <c r="C1318" s="224">
        <v>0.96</v>
      </c>
      <c r="D1318" s="224">
        <v>3.15</v>
      </c>
      <c r="E1318" s="225">
        <v>6.3</v>
      </c>
      <c r="F1318" s="226" t="s">
        <v>105</v>
      </c>
      <c r="G1318" s="227">
        <v>14.0</v>
      </c>
      <c r="H1318" s="226" t="s">
        <v>111</v>
      </c>
      <c r="I1318" s="229">
        <v>28.0</v>
      </c>
      <c r="J1318" s="226" t="s">
        <v>112</v>
      </c>
      <c r="K1318" s="229">
        <v>20.0</v>
      </c>
      <c r="L1318" s="180"/>
      <c r="M1318" s="180"/>
      <c r="N1318" s="180"/>
      <c r="O1318" s="180"/>
      <c r="P1318" s="180"/>
      <c r="Q1318" s="180"/>
      <c r="R1318" s="180"/>
      <c r="S1318" s="180"/>
      <c r="T1318" s="180"/>
      <c r="U1318" s="180"/>
      <c r="V1318" s="180"/>
      <c r="W1318" s="180"/>
      <c r="X1318" s="180"/>
      <c r="Y1318" s="180"/>
      <c r="Z1318" s="180"/>
      <c r="AA1318" s="180"/>
    </row>
    <row r="1319">
      <c r="A1319" s="223" t="s">
        <v>4109</v>
      </c>
      <c r="B1319" s="223" t="s">
        <v>4073</v>
      </c>
      <c r="C1319" s="224">
        <v>0.96</v>
      </c>
      <c r="D1319" s="224">
        <v>3.15</v>
      </c>
      <c r="E1319" s="225">
        <v>6.3</v>
      </c>
      <c r="F1319" s="226" t="s">
        <v>105</v>
      </c>
      <c r="G1319" s="227">
        <v>14.0</v>
      </c>
      <c r="H1319" s="226" t="s">
        <v>111</v>
      </c>
      <c r="I1319" s="229">
        <v>28.0</v>
      </c>
      <c r="J1319" s="226" t="s">
        <v>112</v>
      </c>
      <c r="K1319" s="229">
        <v>20.0</v>
      </c>
      <c r="L1319" s="180"/>
      <c r="M1319" s="180"/>
      <c r="N1319" s="180"/>
      <c r="O1319" s="180"/>
      <c r="P1319" s="180"/>
      <c r="Q1319" s="180"/>
      <c r="R1319" s="180"/>
      <c r="S1319" s="180"/>
      <c r="T1319" s="180"/>
      <c r="U1319" s="180"/>
      <c r="V1319" s="180"/>
      <c r="W1319" s="180"/>
      <c r="X1319" s="180"/>
      <c r="Y1319" s="180"/>
      <c r="Z1319" s="180"/>
      <c r="AA1319" s="180"/>
    </row>
    <row r="1320">
      <c r="A1320" s="223" t="s">
        <v>4111</v>
      </c>
      <c r="B1320" s="223" t="s">
        <v>4077</v>
      </c>
      <c r="C1320" s="224">
        <v>0.96</v>
      </c>
      <c r="D1320" s="224">
        <v>3.15</v>
      </c>
      <c r="E1320" s="225">
        <v>6.3</v>
      </c>
      <c r="F1320" s="226" t="s">
        <v>105</v>
      </c>
      <c r="G1320" s="227">
        <v>14.0</v>
      </c>
      <c r="H1320" s="226" t="s">
        <v>111</v>
      </c>
      <c r="I1320" s="229">
        <v>28.0</v>
      </c>
      <c r="J1320" s="226" t="s">
        <v>112</v>
      </c>
      <c r="K1320" s="229">
        <v>20.0</v>
      </c>
      <c r="L1320" s="180"/>
      <c r="M1320" s="180"/>
      <c r="N1320" s="180"/>
      <c r="O1320" s="180"/>
      <c r="P1320" s="180"/>
      <c r="Q1320" s="180"/>
      <c r="R1320" s="180"/>
      <c r="S1320" s="180"/>
      <c r="T1320" s="180"/>
      <c r="U1320" s="180"/>
      <c r="V1320" s="180"/>
      <c r="W1320" s="180"/>
      <c r="X1320" s="180"/>
      <c r="Y1320" s="180"/>
      <c r="Z1320" s="180"/>
      <c r="AA1320" s="180"/>
    </row>
    <row r="1321">
      <c r="A1321" s="223" t="s">
        <v>4113</v>
      </c>
      <c r="B1321" s="223" t="s">
        <v>4081</v>
      </c>
      <c r="C1321" s="224">
        <v>0.96</v>
      </c>
      <c r="D1321" s="224">
        <v>3.15</v>
      </c>
      <c r="E1321" s="225">
        <v>6.3</v>
      </c>
      <c r="F1321" s="226" t="s">
        <v>105</v>
      </c>
      <c r="G1321" s="227">
        <v>14.0</v>
      </c>
      <c r="H1321" s="226" t="s">
        <v>111</v>
      </c>
      <c r="I1321" s="229">
        <v>28.0</v>
      </c>
      <c r="J1321" s="226" t="s">
        <v>112</v>
      </c>
      <c r="K1321" s="229">
        <v>20.0</v>
      </c>
      <c r="L1321" s="180"/>
      <c r="M1321" s="180"/>
      <c r="N1321" s="180"/>
      <c r="O1321" s="180"/>
      <c r="P1321" s="180"/>
      <c r="Q1321" s="180"/>
      <c r="R1321" s="180"/>
      <c r="S1321" s="180"/>
      <c r="T1321" s="180"/>
      <c r="U1321" s="180"/>
      <c r="V1321" s="180"/>
      <c r="W1321" s="180"/>
      <c r="X1321" s="180"/>
      <c r="Y1321" s="180"/>
      <c r="Z1321" s="180"/>
      <c r="AA1321" s="180"/>
    </row>
    <row r="1322">
      <c r="A1322" s="223" t="s">
        <v>4115</v>
      </c>
      <c r="B1322" s="223" t="s">
        <v>4086</v>
      </c>
      <c r="C1322" s="224">
        <v>0.96</v>
      </c>
      <c r="D1322" s="224">
        <v>3.15</v>
      </c>
      <c r="E1322" s="225">
        <v>6.3</v>
      </c>
      <c r="F1322" s="226" t="s">
        <v>105</v>
      </c>
      <c r="G1322" s="227">
        <v>14.0</v>
      </c>
      <c r="H1322" s="226" t="s">
        <v>111</v>
      </c>
      <c r="I1322" s="229">
        <v>28.0</v>
      </c>
      <c r="J1322" s="226" t="s">
        <v>112</v>
      </c>
      <c r="K1322" s="229">
        <v>20.0</v>
      </c>
      <c r="L1322" s="180"/>
      <c r="M1322" s="180"/>
      <c r="N1322" s="180"/>
      <c r="O1322" s="180"/>
      <c r="P1322" s="180"/>
      <c r="Q1322" s="180"/>
      <c r="R1322" s="180"/>
      <c r="S1322" s="180"/>
      <c r="T1322" s="180"/>
      <c r="U1322" s="180"/>
      <c r="V1322" s="180"/>
      <c r="W1322" s="180"/>
      <c r="X1322" s="180"/>
      <c r="Y1322" s="180"/>
      <c r="Z1322" s="180"/>
      <c r="AA1322" s="180"/>
    </row>
    <row r="1323">
      <c r="A1323" s="223" t="s">
        <v>4117</v>
      </c>
      <c r="B1323" s="223" t="s">
        <v>4091</v>
      </c>
      <c r="C1323" s="224">
        <v>0.96</v>
      </c>
      <c r="D1323" s="224">
        <v>3.15</v>
      </c>
      <c r="E1323" s="225">
        <v>6.3</v>
      </c>
      <c r="F1323" s="226" t="s">
        <v>105</v>
      </c>
      <c r="G1323" s="227">
        <v>14.0</v>
      </c>
      <c r="H1323" s="226" t="s">
        <v>111</v>
      </c>
      <c r="I1323" s="229">
        <v>28.0</v>
      </c>
      <c r="J1323" s="226" t="s">
        <v>112</v>
      </c>
      <c r="K1323" s="229">
        <v>20.0</v>
      </c>
      <c r="L1323" s="180"/>
      <c r="M1323" s="180"/>
      <c r="N1323" s="180"/>
      <c r="O1323" s="180"/>
      <c r="P1323" s="180"/>
      <c r="Q1323" s="180"/>
      <c r="R1323" s="180"/>
      <c r="S1323" s="180"/>
      <c r="T1323" s="180"/>
      <c r="U1323" s="180"/>
      <c r="V1323" s="180"/>
      <c r="W1323" s="180"/>
      <c r="X1323" s="180"/>
      <c r="Y1323" s="180"/>
      <c r="Z1323" s="180"/>
      <c r="AA1323" s="180"/>
    </row>
    <row r="1324">
      <c r="A1324" s="223" t="s">
        <v>4119</v>
      </c>
      <c r="B1324" s="223" t="s">
        <v>4096</v>
      </c>
      <c r="C1324" s="224">
        <v>0.96</v>
      </c>
      <c r="D1324" s="224">
        <v>3.15</v>
      </c>
      <c r="E1324" s="225">
        <v>6.3</v>
      </c>
      <c r="F1324" s="226" t="s">
        <v>105</v>
      </c>
      <c r="G1324" s="227">
        <v>14.0</v>
      </c>
      <c r="H1324" s="226" t="s">
        <v>111</v>
      </c>
      <c r="I1324" s="229">
        <v>28.0</v>
      </c>
      <c r="J1324" s="226" t="s">
        <v>112</v>
      </c>
      <c r="K1324" s="229">
        <v>20.0</v>
      </c>
      <c r="L1324" s="180"/>
      <c r="M1324" s="180"/>
      <c r="N1324" s="180"/>
      <c r="O1324" s="180"/>
      <c r="P1324" s="180"/>
      <c r="Q1324" s="180"/>
      <c r="R1324" s="180"/>
      <c r="S1324" s="180"/>
      <c r="T1324" s="180"/>
      <c r="U1324" s="180"/>
      <c r="V1324" s="180"/>
      <c r="W1324" s="180"/>
      <c r="X1324" s="180"/>
      <c r="Y1324" s="180"/>
      <c r="Z1324" s="180"/>
      <c r="AA1324" s="180"/>
    </row>
    <row r="1325">
      <c r="A1325" s="223" t="s">
        <v>4121</v>
      </c>
      <c r="B1325" s="223" t="s">
        <v>4122</v>
      </c>
      <c r="C1325" s="224">
        <v>1.67</v>
      </c>
      <c r="D1325" s="224">
        <v>5.48</v>
      </c>
      <c r="E1325" s="225">
        <v>10.96</v>
      </c>
      <c r="F1325" s="226" t="s">
        <v>105</v>
      </c>
      <c r="G1325" s="227">
        <v>11.0</v>
      </c>
      <c r="H1325" s="226" t="s">
        <v>111</v>
      </c>
      <c r="I1325" s="227">
        <v>37.0</v>
      </c>
      <c r="J1325" s="226" t="s">
        <v>112</v>
      </c>
      <c r="K1325" s="227">
        <v>19.0</v>
      </c>
      <c r="L1325" s="180"/>
      <c r="M1325" s="180"/>
      <c r="N1325" s="180"/>
      <c r="O1325" s="180"/>
      <c r="P1325" s="180"/>
      <c r="Q1325" s="180"/>
      <c r="R1325" s="180"/>
      <c r="S1325" s="180"/>
      <c r="T1325" s="180"/>
      <c r="U1325" s="180"/>
      <c r="V1325" s="180"/>
      <c r="W1325" s="180"/>
      <c r="X1325" s="180"/>
      <c r="Y1325" s="180"/>
      <c r="Z1325" s="180"/>
      <c r="AA1325" s="180"/>
    </row>
    <row r="1326">
      <c r="A1326" s="223" t="s">
        <v>4126</v>
      </c>
      <c r="B1326" s="223" t="s">
        <v>4127</v>
      </c>
      <c r="C1326" s="224">
        <v>1.67</v>
      </c>
      <c r="D1326" s="224">
        <v>5.48</v>
      </c>
      <c r="E1326" s="225">
        <v>10.96</v>
      </c>
      <c r="F1326" s="226" t="s">
        <v>105</v>
      </c>
      <c r="G1326" s="227">
        <v>11.0</v>
      </c>
      <c r="H1326" s="226" t="s">
        <v>111</v>
      </c>
      <c r="I1326" s="227">
        <v>37.0</v>
      </c>
      <c r="J1326" s="226" t="s">
        <v>112</v>
      </c>
      <c r="K1326" s="227">
        <v>19.0</v>
      </c>
      <c r="L1326" s="180"/>
      <c r="M1326" s="180"/>
      <c r="N1326" s="180"/>
      <c r="O1326" s="180"/>
      <c r="P1326" s="180"/>
      <c r="Q1326" s="180"/>
      <c r="R1326" s="180"/>
      <c r="S1326" s="180"/>
      <c r="T1326" s="180"/>
      <c r="U1326" s="180"/>
      <c r="V1326" s="180"/>
      <c r="W1326" s="180"/>
      <c r="X1326" s="180"/>
      <c r="Y1326" s="180"/>
      <c r="Z1326" s="180"/>
      <c r="AA1326" s="180"/>
    </row>
    <row r="1327">
      <c r="A1327" s="223" t="s">
        <v>4130</v>
      </c>
      <c r="B1327" s="223" t="s">
        <v>4131</v>
      </c>
      <c r="C1327" s="224">
        <v>1.67</v>
      </c>
      <c r="D1327" s="224">
        <v>5.48</v>
      </c>
      <c r="E1327" s="225">
        <v>10.96</v>
      </c>
      <c r="F1327" s="226" t="s">
        <v>105</v>
      </c>
      <c r="G1327" s="227">
        <v>11.0</v>
      </c>
      <c r="H1327" s="226" t="s">
        <v>111</v>
      </c>
      <c r="I1327" s="227">
        <v>37.0</v>
      </c>
      <c r="J1327" s="226" t="s">
        <v>112</v>
      </c>
      <c r="K1327" s="227">
        <v>19.0</v>
      </c>
      <c r="L1327" s="180"/>
      <c r="M1327" s="180"/>
      <c r="N1327" s="180"/>
      <c r="O1327" s="180"/>
      <c r="P1327" s="180"/>
      <c r="Q1327" s="180"/>
      <c r="R1327" s="180"/>
      <c r="S1327" s="180"/>
      <c r="T1327" s="180"/>
      <c r="U1327" s="180"/>
      <c r="V1327" s="180"/>
      <c r="W1327" s="180"/>
      <c r="X1327" s="180"/>
      <c r="Y1327" s="180"/>
      <c r="Z1327" s="180"/>
      <c r="AA1327" s="180"/>
    </row>
    <row r="1328">
      <c r="A1328" s="223" t="s">
        <v>4134</v>
      </c>
      <c r="B1328" s="223" t="s">
        <v>4135</v>
      </c>
      <c r="C1328" s="224">
        <v>1.67</v>
      </c>
      <c r="D1328" s="224">
        <v>5.48</v>
      </c>
      <c r="E1328" s="225">
        <v>10.96</v>
      </c>
      <c r="F1328" s="226" t="s">
        <v>105</v>
      </c>
      <c r="G1328" s="227">
        <v>11.0</v>
      </c>
      <c r="H1328" s="226" t="s">
        <v>111</v>
      </c>
      <c r="I1328" s="227">
        <v>37.0</v>
      </c>
      <c r="J1328" s="226" t="s">
        <v>112</v>
      </c>
      <c r="K1328" s="227">
        <v>19.0</v>
      </c>
      <c r="L1328" s="180"/>
      <c r="M1328" s="180"/>
      <c r="N1328" s="180"/>
      <c r="O1328" s="180"/>
      <c r="P1328" s="180"/>
      <c r="Q1328" s="180"/>
      <c r="R1328" s="180"/>
      <c r="S1328" s="180"/>
      <c r="T1328" s="180"/>
      <c r="U1328" s="180"/>
      <c r="V1328" s="180"/>
      <c r="W1328" s="180"/>
      <c r="X1328" s="180"/>
      <c r="Y1328" s="180"/>
      <c r="Z1328" s="180"/>
      <c r="AA1328" s="180"/>
    </row>
    <row r="1329">
      <c r="A1329" s="223" t="s">
        <v>4138</v>
      </c>
      <c r="B1329" s="223" t="s">
        <v>4139</v>
      </c>
      <c r="C1329" s="224">
        <v>1.67</v>
      </c>
      <c r="D1329" s="224">
        <v>5.48</v>
      </c>
      <c r="E1329" s="225">
        <v>10.96</v>
      </c>
      <c r="F1329" s="226" t="s">
        <v>105</v>
      </c>
      <c r="G1329" s="227">
        <v>11.0</v>
      </c>
      <c r="H1329" s="226" t="s">
        <v>111</v>
      </c>
      <c r="I1329" s="227">
        <v>37.0</v>
      </c>
      <c r="J1329" s="226" t="s">
        <v>112</v>
      </c>
      <c r="K1329" s="227">
        <v>19.0</v>
      </c>
      <c r="L1329" s="180"/>
      <c r="M1329" s="180"/>
      <c r="N1329" s="180"/>
      <c r="O1329" s="180"/>
      <c r="P1329" s="180"/>
      <c r="Q1329" s="180"/>
      <c r="R1329" s="180"/>
      <c r="S1329" s="180"/>
      <c r="T1329" s="180"/>
      <c r="U1329" s="180"/>
      <c r="V1329" s="180"/>
      <c r="W1329" s="180"/>
      <c r="X1329" s="180"/>
      <c r="Y1329" s="180"/>
      <c r="Z1329" s="180"/>
      <c r="AA1329" s="180"/>
    </row>
    <row r="1330">
      <c r="A1330" s="223" t="s">
        <v>4142</v>
      </c>
      <c r="B1330" s="223" t="s">
        <v>4122</v>
      </c>
      <c r="C1330" s="224">
        <v>1.15</v>
      </c>
      <c r="D1330" s="224">
        <v>3.77</v>
      </c>
      <c r="E1330" s="225">
        <v>7.55</v>
      </c>
      <c r="F1330" s="226" t="s">
        <v>105</v>
      </c>
      <c r="G1330" s="227">
        <v>11.0</v>
      </c>
      <c r="H1330" s="226" t="s">
        <v>111</v>
      </c>
      <c r="I1330" s="227">
        <v>19.0</v>
      </c>
      <c r="J1330" s="226" t="s">
        <v>112</v>
      </c>
      <c r="K1330" s="227">
        <v>19.0</v>
      </c>
      <c r="L1330" s="180"/>
      <c r="M1330" s="180"/>
      <c r="N1330" s="180"/>
      <c r="O1330" s="180"/>
      <c r="P1330" s="180"/>
      <c r="Q1330" s="180"/>
      <c r="R1330" s="180"/>
      <c r="S1330" s="180"/>
      <c r="T1330" s="180"/>
      <c r="U1330" s="180"/>
      <c r="V1330" s="180"/>
      <c r="W1330" s="180"/>
      <c r="X1330" s="180"/>
      <c r="Y1330" s="180"/>
      <c r="Z1330" s="180"/>
      <c r="AA1330" s="180"/>
    </row>
    <row r="1331">
      <c r="A1331" s="223" t="s">
        <v>4144</v>
      </c>
      <c r="B1331" s="223" t="s">
        <v>4127</v>
      </c>
      <c r="C1331" s="224">
        <v>1.15</v>
      </c>
      <c r="D1331" s="224">
        <v>3.77</v>
      </c>
      <c r="E1331" s="225">
        <v>7.55</v>
      </c>
      <c r="F1331" s="226" t="s">
        <v>105</v>
      </c>
      <c r="G1331" s="227">
        <v>11.0</v>
      </c>
      <c r="H1331" s="226" t="s">
        <v>111</v>
      </c>
      <c r="I1331" s="227">
        <v>19.0</v>
      </c>
      <c r="J1331" s="226" t="s">
        <v>112</v>
      </c>
      <c r="K1331" s="227">
        <v>19.0</v>
      </c>
      <c r="L1331" s="180"/>
      <c r="M1331" s="180"/>
      <c r="N1331" s="180"/>
      <c r="O1331" s="180"/>
      <c r="P1331" s="180"/>
      <c r="Q1331" s="180"/>
      <c r="R1331" s="180"/>
      <c r="S1331" s="180"/>
      <c r="T1331" s="180"/>
      <c r="U1331" s="180"/>
      <c r="V1331" s="180"/>
      <c r="W1331" s="180"/>
      <c r="X1331" s="180"/>
      <c r="Y1331" s="180"/>
      <c r="Z1331" s="180"/>
      <c r="AA1331" s="180"/>
    </row>
    <row r="1332">
      <c r="A1332" s="223" t="s">
        <v>4146</v>
      </c>
      <c r="B1332" s="223" t="s">
        <v>4131</v>
      </c>
      <c r="C1332" s="224">
        <v>1.15</v>
      </c>
      <c r="D1332" s="224">
        <v>3.77</v>
      </c>
      <c r="E1332" s="225">
        <v>7.55</v>
      </c>
      <c r="F1332" s="226" t="s">
        <v>105</v>
      </c>
      <c r="G1332" s="227">
        <v>11.0</v>
      </c>
      <c r="H1332" s="226" t="s">
        <v>111</v>
      </c>
      <c r="I1332" s="227">
        <v>19.0</v>
      </c>
      <c r="J1332" s="226" t="s">
        <v>112</v>
      </c>
      <c r="K1332" s="227">
        <v>19.0</v>
      </c>
      <c r="L1332" s="180"/>
      <c r="M1332" s="180"/>
      <c r="N1332" s="180"/>
      <c r="O1332" s="180"/>
      <c r="P1332" s="180"/>
      <c r="Q1332" s="180"/>
      <c r="R1332" s="180"/>
      <c r="S1332" s="180"/>
      <c r="T1332" s="180"/>
      <c r="U1332" s="180"/>
      <c r="V1332" s="180"/>
      <c r="W1332" s="180"/>
      <c r="X1332" s="180"/>
      <c r="Y1332" s="180"/>
      <c r="Z1332" s="180"/>
      <c r="AA1332" s="180"/>
    </row>
    <row r="1333">
      <c r="A1333" s="223" t="s">
        <v>4148</v>
      </c>
      <c r="B1333" s="223" t="s">
        <v>4135</v>
      </c>
      <c r="C1333" s="224">
        <v>1.15</v>
      </c>
      <c r="D1333" s="224">
        <v>3.77</v>
      </c>
      <c r="E1333" s="225">
        <v>7.55</v>
      </c>
      <c r="F1333" s="226" t="s">
        <v>105</v>
      </c>
      <c r="G1333" s="227">
        <v>11.0</v>
      </c>
      <c r="H1333" s="226" t="s">
        <v>111</v>
      </c>
      <c r="I1333" s="227">
        <v>19.0</v>
      </c>
      <c r="J1333" s="226" t="s">
        <v>112</v>
      </c>
      <c r="K1333" s="227">
        <v>19.0</v>
      </c>
      <c r="L1333" s="180"/>
      <c r="M1333" s="180"/>
      <c r="N1333" s="180"/>
      <c r="O1333" s="180"/>
      <c r="P1333" s="180"/>
      <c r="Q1333" s="180"/>
      <c r="R1333" s="180"/>
      <c r="S1333" s="180"/>
      <c r="T1333" s="180"/>
      <c r="U1333" s="180"/>
      <c r="V1333" s="180"/>
      <c r="W1333" s="180"/>
      <c r="X1333" s="180"/>
      <c r="Y1333" s="180"/>
      <c r="Z1333" s="180"/>
      <c r="AA1333" s="180"/>
    </row>
    <row r="1334">
      <c r="A1334" s="223" t="s">
        <v>4150</v>
      </c>
      <c r="B1334" s="223" t="s">
        <v>4139</v>
      </c>
      <c r="C1334" s="224">
        <v>1.15</v>
      </c>
      <c r="D1334" s="224">
        <v>3.77</v>
      </c>
      <c r="E1334" s="225">
        <v>7.55</v>
      </c>
      <c r="F1334" s="226" t="s">
        <v>105</v>
      </c>
      <c r="G1334" s="227">
        <v>11.0</v>
      </c>
      <c r="H1334" s="226" t="s">
        <v>111</v>
      </c>
      <c r="I1334" s="227">
        <v>19.0</v>
      </c>
      <c r="J1334" s="226" t="s">
        <v>112</v>
      </c>
      <c r="K1334" s="227">
        <v>19.0</v>
      </c>
      <c r="L1334" s="180"/>
      <c r="M1334" s="180"/>
      <c r="N1334" s="180"/>
      <c r="O1334" s="180"/>
      <c r="P1334" s="180"/>
      <c r="Q1334" s="180"/>
      <c r="R1334" s="180"/>
      <c r="S1334" s="180"/>
      <c r="T1334" s="180"/>
      <c r="U1334" s="180"/>
      <c r="V1334" s="180"/>
      <c r="W1334" s="180"/>
      <c r="X1334" s="180"/>
      <c r="Y1334" s="180"/>
      <c r="Z1334" s="180"/>
      <c r="AA1334" s="180"/>
    </row>
    <row r="1335">
      <c r="A1335" s="223" t="s">
        <v>4152</v>
      </c>
      <c r="B1335" s="223" t="s">
        <v>4122</v>
      </c>
      <c r="C1335" s="224">
        <v>1.66</v>
      </c>
      <c r="D1335" s="224">
        <v>5.45</v>
      </c>
      <c r="E1335" s="225">
        <v>10.89</v>
      </c>
      <c r="F1335" s="226" t="s">
        <v>105</v>
      </c>
      <c r="G1335" s="227">
        <v>25.0</v>
      </c>
      <c r="H1335" s="226" t="s">
        <v>111</v>
      </c>
      <c r="I1335" s="229">
        <v>19.0</v>
      </c>
      <c r="J1335" s="226" t="s">
        <v>112</v>
      </c>
      <c r="K1335" s="227">
        <v>35.0</v>
      </c>
      <c r="L1335" s="180"/>
      <c r="M1335" s="180"/>
      <c r="N1335" s="180"/>
      <c r="O1335" s="180"/>
      <c r="P1335" s="180"/>
      <c r="Q1335" s="180"/>
      <c r="R1335" s="180"/>
      <c r="S1335" s="180"/>
      <c r="T1335" s="180"/>
      <c r="U1335" s="180"/>
      <c r="V1335" s="180"/>
      <c r="W1335" s="180"/>
      <c r="X1335" s="180"/>
      <c r="Y1335" s="180"/>
      <c r="Z1335" s="180"/>
      <c r="AA1335" s="180"/>
    </row>
    <row r="1336">
      <c r="A1336" s="223" t="s">
        <v>4156</v>
      </c>
      <c r="B1336" s="223" t="s">
        <v>3709</v>
      </c>
      <c r="C1336" s="224">
        <v>1.66</v>
      </c>
      <c r="D1336" s="224">
        <v>5.45</v>
      </c>
      <c r="E1336" s="225">
        <v>10.89</v>
      </c>
      <c r="F1336" s="226" t="s">
        <v>105</v>
      </c>
      <c r="G1336" s="227">
        <v>25.0</v>
      </c>
      <c r="H1336" s="226" t="s">
        <v>111</v>
      </c>
      <c r="I1336" s="229">
        <v>19.0</v>
      </c>
      <c r="J1336" s="226" t="s">
        <v>112</v>
      </c>
      <c r="K1336" s="227">
        <v>35.0</v>
      </c>
      <c r="L1336" s="180"/>
      <c r="M1336" s="180"/>
      <c r="N1336" s="180"/>
      <c r="O1336" s="180"/>
      <c r="P1336" s="180"/>
      <c r="Q1336" s="180"/>
      <c r="R1336" s="180"/>
      <c r="S1336" s="180"/>
      <c r="T1336" s="180"/>
      <c r="U1336" s="180"/>
      <c r="V1336" s="180"/>
      <c r="W1336" s="180"/>
      <c r="X1336" s="180"/>
      <c r="Y1336" s="180"/>
      <c r="Z1336" s="180"/>
      <c r="AA1336" s="180"/>
    </row>
    <row r="1337">
      <c r="A1337" s="223" t="s">
        <v>4159</v>
      </c>
      <c r="B1337" s="223" t="s">
        <v>4160</v>
      </c>
      <c r="C1337" s="224">
        <v>1.66</v>
      </c>
      <c r="D1337" s="224">
        <v>5.45</v>
      </c>
      <c r="E1337" s="225">
        <v>10.89</v>
      </c>
      <c r="F1337" s="226" t="s">
        <v>105</v>
      </c>
      <c r="G1337" s="227">
        <v>25.0</v>
      </c>
      <c r="H1337" s="226" t="s">
        <v>111</v>
      </c>
      <c r="I1337" s="229">
        <v>19.0</v>
      </c>
      <c r="J1337" s="226" t="s">
        <v>112</v>
      </c>
      <c r="K1337" s="227">
        <v>35.0</v>
      </c>
      <c r="L1337" s="180"/>
      <c r="M1337" s="180"/>
      <c r="N1337" s="180"/>
      <c r="O1337" s="180"/>
      <c r="P1337" s="180"/>
      <c r="Q1337" s="180"/>
      <c r="R1337" s="180"/>
      <c r="S1337" s="180"/>
      <c r="T1337" s="180"/>
      <c r="U1337" s="180"/>
      <c r="V1337" s="180"/>
      <c r="W1337" s="180"/>
      <c r="X1337" s="180"/>
      <c r="Y1337" s="180"/>
      <c r="Z1337" s="180"/>
      <c r="AA1337" s="180"/>
    </row>
    <row r="1338">
      <c r="A1338" s="223" t="s">
        <v>4163</v>
      </c>
      <c r="B1338" s="223" t="s">
        <v>1669</v>
      </c>
      <c r="C1338" s="224">
        <v>1.66</v>
      </c>
      <c r="D1338" s="224">
        <v>5.45</v>
      </c>
      <c r="E1338" s="225">
        <v>10.89</v>
      </c>
      <c r="F1338" s="226" t="s">
        <v>105</v>
      </c>
      <c r="G1338" s="227">
        <v>25.0</v>
      </c>
      <c r="H1338" s="226" t="s">
        <v>111</v>
      </c>
      <c r="I1338" s="229">
        <v>19.0</v>
      </c>
      <c r="J1338" s="226" t="s">
        <v>112</v>
      </c>
      <c r="K1338" s="227">
        <v>35.0</v>
      </c>
      <c r="L1338" s="180"/>
      <c r="M1338" s="180"/>
      <c r="N1338" s="180"/>
      <c r="O1338" s="180"/>
      <c r="P1338" s="180"/>
      <c r="Q1338" s="180"/>
      <c r="R1338" s="180"/>
      <c r="S1338" s="180"/>
      <c r="T1338" s="180"/>
      <c r="U1338" s="180"/>
      <c r="V1338" s="180"/>
      <c r="W1338" s="180"/>
      <c r="X1338" s="180"/>
      <c r="Y1338" s="180"/>
      <c r="Z1338" s="180"/>
      <c r="AA1338" s="180"/>
    </row>
    <row r="1339">
      <c r="A1339" s="223" t="s">
        <v>4166</v>
      </c>
      <c r="B1339" s="223" t="s">
        <v>4167</v>
      </c>
      <c r="C1339" s="224">
        <v>1.66</v>
      </c>
      <c r="D1339" s="224">
        <v>5.45</v>
      </c>
      <c r="E1339" s="225">
        <v>10.89</v>
      </c>
      <c r="F1339" s="226" t="s">
        <v>105</v>
      </c>
      <c r="G1339" s="227">
        <v>25.0</v>
      </c>
      <c r="H1339" s="226" t="s">
        <v>111</v>
      </c>
      <c r="I1339" s="229">
        <v>19.0</v>
      </c>
      <c r="J1339" s="226" t="s">
        <v>112</v>
      </c>
      <c r="K1339" s="227">
        <v>35.0</v>
      </c>
      <c r="L1339" s="180"/>
      <c r="M1339" s="180"/>
      <c r="N1339" s="180"/>
      <c r="O1339" s="180"/>
      <c r="P1339" s="180"/>
      <c r="Q1339" s="180"/>
      <c r="R1339" s="180"/>
      <c r="S1339" s="180"/>
      <c r="T1339" s="180"/>
      <c r="U1339" s="180"/>
      <c r="V1339" s="180"/>
      <c r="W1339" s="180"/>
      <c r="X1339" s="180"/>
      <c r="Y1339" s="180"/>
      <c r="Z1339" s="180"/>
      <c r="AA1339" s="180"/>
    </row>
    <row r="1340">
      <c r="A1340" s="223" t="s">
        <v>4170</v>
      </c>
      <c r="B1340" s="223" t="s">
        <v>4171</v>
      </c>
      <c r="C1340" s="224">
        <v>1.7</v>
      </c>
      <c r="D1340" s="224">
        <v>5.58</v>
      </c>
      <c r="E1340" s="225">
        <v>11.16</v>
      </c>
      <c r="F1340" s="226" t="s">
        <v>105</v>
      </c>
      <c r="G1340" s="227">
        <v>28.0</v>
      </c>
      <c r="H1340" s="226" t="s">
        <v>111</v>
      </c>
      <c r="I1340" s="227">
        <v>20.0</v>
      </c>
      <c r="J1340" s="226" t="s">
        <v>112</v>
      </c>
      <c r="K1340" s="227">
        <v>33.0</v>
      </c>
      <c r="L1340" s="180"/>
      <c r="M1340" s="180"/>
      <c r="N1340" s="180"/>
      <c r="O1340" s="180"/>
      <c r="P1340" s="180"/>
      <c r="Q1340" s="180"/>
      <c r="R1340" s="180"/>
      <c r="S1340" s="180"/>
      <c r="T1340" s="180"/>
      <c r="U1340" s="180"/>
      <c r="V1340" s="180"/>
      <c r="W1340" s="180"/>
      <c r="X1340" s="180"/>
      <c r="Y1340" s="180"/>
      <c r="Z1340" s="180"/>
      <c r="AA1340" s="180"/>
    </row>
    <row r="1341">
      <c r="A1341" s="223" t="s">
        <v>4173</v>
      </c>
      <c r="B1341" s="223" t="s">
        <v>4174</v>
      </c>
      <c r="C1341" s="224">
        <v>1.7</v>
      </c>
      <c r="D1341" s="224">
        <v>5.58</v>
      </c>
      <c r="E1341" s="225">
        <v>11.16</v>
      </c>
      <c r="F1341" s="226" t="s">
        <v>105</v>
      </c>
      <c r="G1341" s="227">
        <v>28.0</v>
      </c>
      <c r="H1341" s="226" t="s">
        <v>111</v>
      </c>
      <c r="I1341" s="227">
        <v>20.0</v>
      </c>
      <c r="J1341" s="226" t="s">
        <v>112</v>
      </c>
      <c r="K1341" s="227">
        <v>33.0</v>
      </c>
      <c r="L1341" s="180"/>
      <c r="M1341" s="180"/>
      <c r="N1341" s="180"/>
      <c r="O1341" s="180"/>
      <c r="P1341" s="180"/>
      <c r="Q1341" s="180"/>
      <c r="R1341" s="180"/>
      <c r="S1341" s="180"/>
      <c r="T1341" s="180"/>
      <c r="U1341" s="180"/>
      <c r="V1341" s="180"/>
      <c r="W1341" s="180"/>
      <c r="X1341" s="180"/>
      <c r="Y1341" s="180"/>
      <c r="Z1341" s="180"/>
      <c r="AA1341" s="180"/>
    </row>
    <row r="1342">
      <c r="A1342" s="223" t="s">
        <v>4177</v>
      </c>
      <c r="B1342" s="223" t="s">
        <v>4178</v>
      </c>
      <c r="C1342" s="224">
        <v>1.7</v>
      </c>
      <c r="D1342" s="224">
        <v>5.58</v>
      </c>
      <c r="E1342" s="225">
        <v>11.16</v>
      </c>
      <c r="F1342" s="226" t="s">
        <v>105</v>
      </c>
      <c r="G1342" s="227">
        <v>28.0</v>
      </c>
      <c r="H1342" s="226" t="s">
        <v>111</v>
      </c>
      <c r="I1342" s="227">
        <v>20.0</v>
      </c>
      <c r="J1342" s="226" t="s">
        <v>112</v>
      </c>
      <c r="K1342" s="227">
        <v>33.0</v>
      </c>
      <c r="L1342" s="180"/>
      <c r="M1342" s="180"/>
      <c r="N1342" s="180"/>
      <c r="O1342" s="180"/>
      <c r="P1342" s="180"/>
      <c r="Q1342" s="180"/>
      <c r="R1342" s="180"/>
      <c r="S1342" s="180"/>
      <c r="T1342" s="180"/>
      <c r="U1342" s="180"/>
      <c r="V1342" s="180"/>
      <c r="W1342" s="180"/>
      <c r="X1342" s="180"/>
      <c r="Y1342" s="180"/>
      <c r="Z1342" s="180"/>
      <c r="AA1342" s="180"/>
    </row>
    <row r="1343">
      <c r="A1343" s="223" t="s">
        <v>4180</v>
      </c>
      <c r="B1343" s="223" t="s">
        <v>4181</v>
      </c>
      <c r="C1343" s="224">
        <v>1.7</v>
      </c>
      <c r="D1343" s="224">
        <v>5.58</v>
      </c>
      <c r="E1343" s="225">
        <v>11.16</v>
      </c>
      <c r="F1343" s="226" t="s">
        <v>105</v>
      </c>
      <c r="G1343" s="227">
        <v>28.0</v>
      </c>
      <c r="H1343" s="226" t="s">
        <v>111</v>
      </c>
      <c r="I1343" s="227">
        <v>20.0</v>
      </c>
      <c r="J1343" s="226" t="s">
        <v>112</v>
      </c>
      <c r="K1343" s="227">
        <v>33.0</v>
      </c>
      <c r="L1343" s="180"/>
      <c r="M1343" s="180"/>
      <c r="N1343" s="180"/>
      <c r="O1343" s="180"/>
      <c r="P1343" s="180"/>
      <c r="Q1343" s="180"/>
      <c r="R1343" s="180"/>
      <c r="S1343" s="180"/>
      <c r="T1343" s="180"/>
      <c r="U1343" s="180"/>
      <c r="V1343" s="180"/>
      <c r="W1343" s="180"/>
      <c r="X1343" s="180"/>
      <c r="Y1343" s="180"/>
      <c r="Z1343" s="180"/>
      <c r="AA1343" s="180"/>
    </row>
    <row r="1344">
      <c r="A1344" s="223" t="s">
        <v>4183</v>
      </c>
      <c r="B1344" s="223" t="s">
        <v>4184</v>
      </c>
      <c r="C1344" s="224">
        <v>1.7</v>
      </c>
      <c r="D1344" s="224">
        <v>5.58</v>
      </c>
      <c r="E1344" s="225">
        <v>11.16</v>
      </c>
      <c r="F1344" s="226" t="s">
        <v>105</v>
      </c>
      <c r="G1344" s="227">
        <v>28.0</v>
      </c>
      <c r="H1344" s="226" t="s">
        <v>111</v>
      </c>
      <c r="I1344" s="227">
        <v>20.0</v>
      </c>
      <c r="J1344" s="226" t="s">
        <v>112</v>
      </c>
      <c r="K1344" s="227">
        <v>33.0</v>
      </c>
      <c r="L1344" s="180"/>
      <c r="M1344" s="180"/>
      <c r="N1344" s="180"/>
      <c r="O1344" s="180"/>
      <c r="P1344" s="180"/>
      <c r="Q1344" s="180"/>
      <c r="R1344" s="180"/>
      <c r="S1344" s="180"/>
      <c r="T1344" s="180"/>
      <c r="U1344" s="180"/>
      <c r="V1344" s="180"/>
      <c r="W1344" s="180"/>
      <c r="X1344" s="180"/>
      <c r="Y1344" s="180"/>
      <c r="Z1344" s="180"/>
      <c r="AA1344" s="180"/>
    </row>
    <row r="1345">
      <c r="A1345" s="223" t="s">
        <v>4186</v>
      </c>
      <c r="B1345" s="223" t="s">
        <v>4187</v>
      </c>
      <c r="C1345" s="224">
        <v>1.7</v>
      </c>
      <c r="D1345" s="224">
        <v>5.58</v>
      </c>
      <c r="E1345" s="225">
        <v>11.16</v>
      </c>
      <c r="F1345" s="226" t="s">
        <v>105</v>
      </c>
      <c r="G1345" s="227">
        <v>28.0</v>
      </c>
      <c r="H1345" s="226" t="s">
        <v>111</v>
      </c>
      <c r="I1345" s="227">
        <v>20.0</v>
      </c>
      <c r="J1345" s="226" t="s">
        <v>112</v>
      </c>
      <c r="K1345" s="227">
        <v>33.0</v>
      </c>
      <c r="L1345" s="180"/>
      <c r="M1345" s="180"/>
      <c r="N1345" s="180"/>
      <c r="O1345" s="180"/>
      <c r="P1345" s="180"/>
      <c r="Q1345" s="180"/>
      <c r="R1345" s="180"/>
      <c r="S1345" s="180"/>
      <c r="T1345" s="180"/>
      <c r="U1345" s="180"/>
      <c r="V1345" s="180"/>
      <c r="W1345" s="180"/>
      <c r="X1345" s="180"/>
      <c r="Y1345" s="180"/>
      <c r="Z1345" s="180"/>
      <c r="AA1345" s="180"/>
    </row>
    <row r="1346">
      <c r="A1346" s="223" t="s">
        <v>4189</v>
      </c>
      <c r="B1346" s="223" t="s">
        <v>4171</v>
      </c>
      <c r="C1346" s="224">
        <v>1.25</v>
      </c>
      <c r="D1346" s="224">
        <v>4.1</v>
      </c>
      <c r="E1346" s="225">
        <v>8.2</v>
      </c>
      <c r="F1346" s="226" t="s">
        <v>105</v>
      </c>
      <c r="G1346" s="227">
        <v>13.0</v>
      </c>
      <c r="H1346" s="226" t="s">
        <v>111</v>
      </c>
      <c r="I1346" s="227">
        <v>20.0</v>
      </c>
      <c r="J1346" s="226" t="s">
        <v>112</v>
      </c>
      <c r="K1346" s="227">
        <v>20.0</v>
      </c>
      <c r="L1346" s="180"/>
      <c r="M1346" s="180"/>
      <c r="N1346" s="180"/>
      <c r="O1346" s="180"/>
      <c r="P1346" s="180"/>
      <c r="Q1346" s="180"/>
      <c r="R1346" s="180"/>
      <c r="S1346" s="180"/>
      <c r="T1346" s="180"/>
      <c r="U1346" s="180"/>
      <c r="V1346" s="180"/>
      <c r="W1346" s="180"/>
      <c r="X1346" s="180"/>
      <c r="Y1346" s="180"/>
      <c r="Z1346" s="180"/>
      <c r="AA1346" s="180"/>
    </row>
    <row r="1347">
      <c r="A1347" s="223" t="s">
        <v>4191</v>
      </c>
      <c r="B1347" s="223" t="s">
        <v>4174</v>
      </c>
      <c r="C1347" s="224">
        <v>1.25</v>
      </c>
      <c r="D1347" s="224">
        <v>4.1</v>
      </c>
      <c r="E1347" s="225">
        <v>8.2</v>
      </c>
      <c r="F1347" s="226" t="s">
        <v>105</v>
      </c>
      <c r="G1347" s="227">
        <v>13.0</v>
      </c>
      <c r="H1347" s="226" t="s">
        <v>111</v>
      </c>
      <c r="I1347" s="227">
        <v>20.0</v>
      </c>
      <c r="J1347" s="226" t="s">
        <v>112</v>
      </c>
      <c r="K1347" s="227">
        <v>20.0</v>
      </c>
      <c r="L1347" s="180"/>
      <c r="M1347" s="180"/>
      <c r="N1347" s="180"/>
      <c r="O1347" s="180"/>
      <c r="P1347" s="180"/>
      <c r="Q1347" s="180"/>
      <c r="R1347" s="180"/>
      <c r="S1347" s="180"/>
      <c r="T1347" s="180"/>
      <c r="U1347" s="180"/>
      <c r="V1347" s="180"/>
      <c r="W1347" s="180"/>
      <c r="X1347" s="180"/>
      <c r="Y1347" s="180"/>
      <c r="Z1347" s="180"/>
      <c r="AA1347" s="180"/>
    </row>
    <row r="1348">
      <c r="A1348" s="223" t="s">
        <v>4193</v>
      </c>
      <c r="B1348" s="223" t="s">
        <v>4178</v>
      </c>
      <c r="C1348" s="224">
        <v>1.25</v>
      </c>
      <c r="D1348" s="224">
        <v>4.1</v>
      </c>
      <c r="E1348" s="225">
        <v>8.2</v>
      </c>
      <c r="F1348" s="226" t="s">
        <v>105</v>
      </c>
      <c r="G1348" s="227">
        <v>13.0</v>
      </c>
      <c r="H1348" s="226" t="s">
        <v>111</v>
      </c>
      <c r="I1348" s="227">
        <v>20.0</v>
      </c>
      <c r="J1348" s="226" t="s">
        <v>112</v>
      </c>
      <c r="K1348" s="227">
        <v>20.0</v>
      </c>
      <c r="L1348" s="180"/>
      <c r="M1348" s="180"/>
      <c r="N1348" s="180"/>
      <c r="O1348" s="180"/>
      <c r="P1348" s="180"/>
      <c r="Q1348" s="180"/>
      <c r="R1348" s="180"/>
      <c r="S1348" s="180"/>
      <c r="T1348" s="180"/>
      <c r="U1348" s="180"/>
      <c r="V1348" s="180"/>
      <c r="W1348" s="180"/>
      <c r="X1348" s="180"/>
      <c r="Y1348" s="180"/>
      <c r="Z1348" s="180"/>
      <c r="AA1348" s="180"/>
    </row>
    <row r="1349">
      <c r="A1349" s="223" t="s">
        <v>4195</v>
      </c>
      <c r="B1349" s="223" t="s">
        <v>4181</v>
      </c>
      <c r="C1349" s="224">
        <v>1.25</v>
      </c>
      <c r="D1349" s="224">
        <v>4.1</v>
      </c>
      <c r="E1349" s="225">
        <v>8.2</v>
      </c>
      <c r="F1349" s="226" t="s">
        <v>105</v>
      </c>
      <c r="G1349" s="227">
        <v>13.0</v>
      </c>
      <c r="H1349" s="226" t="s">
        <v>111</v>
      </c>
      <c r="I1349" s="227">
        <v>20.0</v>
      </c>
      <c r="J1349" s="226" t="s">
        <v>112</v>
      </c>
      <c r="K1349" s="227">
        <v>20.0</v>
      </c>
      <c r="L1349" s="180"/>
      <c r="M1349" s="180"/>
      <c r="N1349" s="180"/>
      <c r="O1349" s="180"/>
      <c r="P1349" s="180"/>
      <c r="Q1349" s="180"/>
      <c r="R1349" s="180"/>
      <c r="S1349" s="180"/>
      <c r="T1349" s="180"/>
      <c r="U1349" s="180"/>
      <c r="V1349" s="180"/>
      <c r="W1349" s="180"/>
      <c r="X1349" s="180"/>
      <c r="Y1349" s="180"/>
      <c r="Z1349" s="180"/>
      <c r="AA1349" s="180"/>
    </row>
    <row r="1350">
      <c r="A1350" s="223" t="s">
        <v>4197</v>
      </c>
      <c r="B1350" s="223" t="s">
        <v>4187</v>
      </c>
      <c r="C1350" s="224">
        <v>1.25</v>
      </c>
      <c r="D1350" s="224">
        <v>4.1</v>
      </c>
      <c r="E1350" s="225">
        <v>8.2</v>
      </c>
      <c r="F1350" s="226" t="s">
        <v>105</v>
      </c>
      <c r="G1350" s="227">
        <v>13.0</v>
      </c>
      <c r="H1350" s="226" t="s">
        <v>111</v>
      </c>
      <c r="I1350" s="227">
        <v>20.0</v>
      </c>
      <c r="J1350" s="226" t="s">
        <v>112</v>
      </c>
      <c r="K1350" s="227">
        <v>20.0</v>
      </c>
      <c r="L1350" s="180"/>
      <c r="M1350" s="180"/>
      <c r="N1350" s="180"/>
      <c r="O1350" s="180"/>
      <c r="P1350" s="180"/>
      <c r="Q1350" s="180"/>
      <c r="R1350" s="180"/>
      <c r="S1350" s="180"/>
      <c r="T1350" s="180"/>
      <c r="U1350" s="180"/>
      <c r="V1350" s="180"/>
      <c r="W1350" s="180"/>
      <c r="X1350" s="180"/>
      <c r="Y1350" s="180"/>
      <c r="Z1350" s="180"/>
      <c r="AA1350" s="180"/>
    </row>
    <row r="1351">
      <c r="A1351" s="223" t="s">
        <v>4199</v>
      </c>
      <c r="B1351" s="223" t="s">
        <v>4184</v>
      </c>
      <c r="C1351" s="224">
        <v>1.25</v>
      </c>
      <c r="D1351" s="224">
        <v>4.1</v>
      </c>
      <c r="E1351" s="225">
        <v>8.2</v>
      </c>
      <c r="F1351" s="226" t="s">
        <v>105</v>
      </c>
      <c r="G1351" s="227">
        <v>13.0</v>
      </c>
      <c r="H1351" s="226" t="s">
        <v>111</v>
      </c>
      <c r="I1351" s="227">
        <v>20.0</v>
      </c>
      <c r="J1351" s="226" t="s">
        <v>112</v>
      </c>
      <c r="K1351" s="227">
        <v>20.0</v>
      </c>
      <c r="L1351" s="180"/>
      <c r="M1351" s="180"/>
      <c r="N1351" s="180"/>
      <c r="O1351" s="180"/>
      <c r="P1351" s="180"/>
      <c r="Q1351" s="180"/>
      <c r="R1351" s="180"/>
      <c r="S1351" s="180"/>
      <c r="T1351" s="180"/>
      <c r="U1351" s="180"/>
      <c r="V1351" s="180"/>
      <c r="W1351" s="180"/>
      <c r="X1351" s="180"/>
      <c r="Y1351" s="180"/>
      <c r="Z1351" s="180"/>
      <c r="AA1351" s="180"/>
    </row>
    <row r="1352">
      <c r="A1352" s="223" t="s">
        <v>4201</v>
      </c>
      <c r="B1352" s="223" t="s">
        <v>4202</v>
      </c>
      <c r="C1352" s="224">
        <v>1.25</v>
      </c>
      <c r="D1352" s="224">
        <v>4.1</v>
      </c>
      <c r="E1352" s="225">
        <v>8.2</v>
      </c>
      <c r="F1352" s="226" t="s">
        <v>105</v>
      </c>
      <c r="G1352" s="227">
        <v>19.0</v>
      </c>
      <c r="H1352" s="226" t="s">
        <v>111</v>
      </c>
      <c r="I1352" s="227">
        <v>22.0</v>
      </c>
      <c r="J1352" s="226" t="s">
        <v>112</v>
      </c>
      <c r="K1352" s="227">
        <v>25.0</v>
      </c>
      <c r="L1352" s="180"/>
      <c r="M1352" s="180"/>
      <c r="N1352" s="180"/>
      <c r="O1352" s="180"/>
      <c r="P1352" s="180"/>
      <c r="Q1352" s="180"/>
      <c r="R1352" s="180"/>
      <c r="S1352" s="180"/>
      <c r="T1352" s="180"/>
      <c r="U1352" s="180"/>
      <c r="V1352" s="180"/>
      <c r="W1352" s="180"/>
      <c r="X1352" s="180"/>
      <c r="Y1352" s="180"/>
      <c r="Z1352" s="180"/>
      <c r="AA1352" s="180"/>
    </row>
    <row r="1353">
      <c r="A1353" s="223" t="s">
        <v>4206</v>
      </c>
      <c r="B1353" s="223" t="s">
        <v>4207</v>
      </c>
      <c r="C1353" s="224">
        <v>1.25</v>
      </c>
      <c r="D1353" s="224">
        <v>4.1</v>
      </c>
      <c r="E1353" s="225">
        <v>8.2</v>
      </c>
      <c r="F1353" s="226" t="s">
        <v>105</v>
      </c>
      <c r="G1353" s="227">
        <v>19.0</v>
      </c>
      <c r="H1353" s="226" t="s">
        <v>111</v>
      </c>
      <c r="I1353" s="227">
        <v>22.0</v>
      </c>
      <c r="J1353" s="226" t="s">
        <v>112</v>
      </c>
      <c r="K1353" s="227">
        <v>25.0</v>
      </c>
      <c r="L1353" s="180"/>
      <c r="M1353" s="180"/>
      <c r="N1353" s="180"/>
      <c r="O1353" s="180"/>
      <c r="P1353" s="180"/>
      <c r="Q1353" s="180"/>
      <c r="R1353" s="180"/>
      <c r="S1353" s="180"/>
      <c r="T1353" s="180"/>
      <c r="U1353" s="180"/>
      <c r="V1353" s="180"/>
      <c r="W1353" s="180"/>
      <c r="X1353" s="180"/>
      <c r="Y1353" s="180"/>
      <c r="Z1353" s="180"/>
      <c r="AA1353" s="180"/>
    </row>
    <row r="1354">
      <c r="A1354" s="223" t="s">
        <v>4210</v>
      </c>
      <c r="B1354" s="223" t="s">
        <v>4211</v>
      </c>
      <c r="C1354" s="224">
        <v>1.65</v>
      </c>
      <c r="D1354" s="224">
        <v>5.41</v>
      </c>
      <c r="E1354" s="225">
        <v>10.83</v>
      </c>
      <c r="F1354" s="226" t="s">
        <v>105</v>
      </c>
      <c r="G1354" s="227">
        <v>19.0</v>
      </c>
      <c r="H1354" s="226" t="s">
        <v>111</v>
      </c>
      <c r="I1354" s="227">
        <v>22.0</v>
      </c>
      <c r="J1354" s="226" t="s">
        <v>112</v>
      </c>
      <c r="K1354" s="227">
        <v>25.0</v>
      </c>
      <c r="L1354" s="180"/>
      <c r="M1354" s="180"/>
      <c r="N1354" s="180"/>
      <c r="O1354" s="180"/>
      <c r="P1354" s="180"/>
      <c r="Q1354" s="180"/>
      <c r="R1354" s="180"/>
      <c r="S1354" s="180"/>
      <c r="T1354" s="180"/>
      <c r="U1354" s="180"/>
      <c r="V1354" s="180"/>
      <c r="W1354" s="180"/>
      <c r="X1354" s="180"/>
      <c r="Y1354" s="180"/>
      <c r="Z1354" s="180"/>
      <c r="AA1354" s="180"/>
    </row>
    <row r="1355">
      <c r="A1355" s="223" t="s">
        <v>4214</v>
      </c>
      <c r="B1355" s="223" t="s">
        <v>4215</v>
      </c>
      <c r="C1355" s="224">
        <v>1.65</v>
      </c>
      <c r="D1355" s="224">
        <v>5.41</v>
      </c>
      <c r="E1355" s="225">
        <v>10.83</v>
      </c>
      <c r="F1355" s="226" t="s">
        <v>105</v>
      </c>
      <c r="G1355" s="227">
        <v>19.0</v>
      </c>
      <c r="H1355" s="226" t="s">
        <v>111</v>
      </c>
      <c r="I1355" s="227">
        <v>22.0</v>
      </c>
      <c r="J1355" s="226" t="s">
        <v>112</v>
      </c>
      <c r="K1355" s="227">
        <v>25.0</v>
      </c>
      <c r="L1355" s="180"/>
      <c r="M1355" s="180"/>
      <c r="N1355" s="180"/>
      <c r="O1355" s="180"/>
      <c r="P1355" s="180"/>
      <c r="Q1355" s="180"/>
      <c r="R1355" s="180"/>
      <c r="S1355" s="180"/>
      <c r="T1355" s="180"/>
      <c r="U1355" s="180"/>
      <c r="V1355" s="180"/>
      <c r="W1355" s="180"/>
      <c r="X1355" s="180"/>
      <c r="Y1355" s="180"/>
      <c r="Z1355" s="180"/>
      <c r="AA1355" s="180"/>
    </row>
    <row r="1356">
      <c r="A1356" s="223" t="s">
        <v>4218</v>
      </c>
      <c r="B1356" s="223" t="s">
        <v>4219</v>
      </c>
      <c r="C1356" s="224">
        <v>1.65</v>
      </c>
      <c r="D1356" s="224">
        <v>5.41</v>
      </c>
      <c r="E1356" s="225">
        <v>10.83</v>
      </c>
      <c r="F1356" s="226" t="s">
        <v>105</v>
      </c>
      <c r="G1356" s="227">
        <v>19.0</v>
      </c>
      <c r="H1356" s="226" t="s">
        <v>111</v>
      </c>
      <c r="I1356" s="227">
        <v>22.0</v>
      </c>
      <c r="J1356" s="226" t="s">
        <v>112</v>
      </c>
      <c r="K1356" s="227">
        <v>25.0</v>
      </c>
      <c r="L1356" s="180"/>
      <c r="M1356" s="180"/>
      <c r="N1356" s="180"/>
      <c r="O1356" s="180"/>
      <c r="P1356" s="180"/>
      <c r="Q1356" s="180"/>
      <c r="R1356" s="180"/>
      <c r="S1356" s="180"/>
      <c r="T1356" s="180"/>
      <c r="U1356" s="180"/>
      <c r="V1356" s="180"/>
      <c r="W1356" s="180"/>
      <c r="X1356" s="180"/>
      <c r="Y1356" s="180"/>
      <c r="Z1356" s="180"/>
      <c r="AA1356" s="180"/>
    </row>
    <row r="1357">
      <c r="A1357" s="223" t="s">
        <v>4222</v>
      </c>
      <c r="B1357" s="223" t="s">
        <v>4223</v>
      </c>
      <c r="C1357" s="224">
        <v>1.65</v>
      </c>
      <c r="D1357" s="224">
        <v>5.41</v>
      </c>
      <c r="E1357" s="225">
        <v>10.83</v>
      </c>
      <c r="F1357" s="226" t="s">
        <v>105</v>
      </c>
      <c r="G1357" s="227">
        <v>19.0</v>
      </c>
      <c r="H1357" s="226" t="s">
        <v>111</v>
      </c>
      <c r="I1357" s="227">
        <v>22.0</v>
      </c>
      <c r="J1357" s="226" t="s">
        <v>112</v>
      </c>
      <c r="K1357" s="227">
        <v>25.0</v>
      </c>
      <c r="L1357" s="180"/>
      <c r="M1357" s="180"/>
      <c r="N1357" s="180"/>
      <c r="O1357" s="180"/>
      <c r="P1357" s="180"/>
      <c r="Q1357" s="180"/>
      <c r="R1357" s="180"/>
      <c r="S1357" s="180"/>
      <c r="T1357" s="180"/>
      <c r="U1357" s="180"/>
      <c r="V1357" s="180"/>
      <c r="W1357" s="180"/>
      <c r="X1357" s="180"/>
      <c r="Y1357" s="180"/>
      <c r="Z1357" s="180"/>
      <c r="AA1357" s="180"/>
    </row>
    <row r="1358">
      <c r="A1358" s="223" t="s">
        <v>4226</v>
      </c>
      <c r="B1358" s="223" t="s">
        <v>4227</v>
      </c>
      <c r="C1358" s="224">
        <v>1.9</v>
      </c>
      <c r="D1358" s="224">
        <v>6.23</v>
      </c>
      <c r="E1358" s="225">
        <v>12.47</v>
      </c>
      <c r="F1358" s="226" t="s">
        <v>105</v>
      </c>
      <c r="G1358" s="227">
        <v>15.0</v>
      </c>
      <c r="H1358" s="226" t="s">
        <v>111</v>
      </c>
      <c r="I1358" s="227">
        <v>30.0</v>
      </c>
      <c r="J1358" s="226" t="s">
        <v>112</v>
      </c>
      <c r="K1358" s="227">
        <v>20.0</v>
      </c>
      <c r="L1358" s="180"/>
      <c r="M1358" s="180"/>
      <c r="N1358" s="180"/>
      <c r="O1358" s="180"/>
      <c r="P1358" s="180"/>
      <c r="Q1358" s="180"/>
      <c r="R1358" s="180"/>
      <c r="S1358" s="180"/>
      <c r="T1358" s="180"/>
      <c r="U1358" s="180"/>
      <c r="V1358" s="180"/>
      <c r="W1358" s="180"/>
      <c r="X1358" s="180"/>
      <c r="Y1358" s="180"/>
      <c r="Z1358" s="180"/>
      <c r="AA1358" s="180"/>
    </row>
    <row r="1359">
      <c r="A1359" s="223" t="s">
        <v>4230</v>
      </c>
      <c r="B1359" s="223" t="s">
        <v>4231</v>
      </c>
      <c r="C1359" s="224">
        <v>1.9</v>
      </c>
      <c r="D1359" s="224">
        <v>6.23</v>
      </c>
      <c r="E1359" s="225">
        <v>12.47</v>
      </c>
      <c r="F1359" s="226" t="s">
        <v>105</v>
      </c>
      <c r="G1359" s="227">
        <v>15.0</v>
      </c>
      <c r="H1359" s="226" t="s">
        <v>111</v>
      </c>
      <c r="I1359" s="227">
        <v>30.0</v>
      </c>
      <c r="J1359" s="226" t="s">
        <v>112</v>
      </c>
      <c r="K1359" s="227">
        <v>20.0</v>
      </c>
      <c r="L1359" s="180"/>
      <c r="M1359" s="180"/>
      <c r="N1359" s="180"/>
      <c r="O1359" s="180"/>
      <c r="P1359" s="180"/>
      <c r="Q1359" s="180"/>
      <c r="R1359" s="180"/>
      <c r="S1359" s="180"/>
      <c r="T1359" s="180"/>
      <c r="U1359" s="180"/>
      <c r="V1359" s="180"/>
      <c r="W1359" s="180"/>
      <c r="X1359" s="180"/>
      <c r="Y1359" s="180"/>
      <c r="Z1359" s="180"/>
      <c r="AA1359" s="180"/>
    </row>
    <row r="1360">
      <c r="A1360" s="223" t="s">
        <v>4233</v>
      </c>
      <c r="B1360" s="223" t="s">
        <v>4234</v>
      </c>
      <c r="C1360" s="224">
        <v>1.9</v>
      </c>
      <c r="D1360" s="224">
        <v>6.23</v>
      </c>
      <c r="E1360" s="225">
        <v>12.47</v>
      </c>
      <c r="F1360" s="226" t="s">
        <v>105</v>
      </c>
      <c r="G1360" s="227">
        <v>15.0</v>
      </c>
      <c r="H1360" s="226" t="s">
        <v>111</v>
      </c>
      <c r="I1360" s="227">
        <v>30.0</v>
      </c>
      <c r="J1360" s="226" t="s">
        <v>112</v>
      </c>
      <c r="K1360" s="227">
        <v>20.0</v>
      </c>
      <c r="L1360" s="180"/>
      <c r="M1360" s="180"/>
      <c r="N1360" s="180"/>
      <c r="O1360" s="180"/>
      <c r="P1360" s="180"/>
      <c r="Q1360" s="180"/>
      <c r="R1360" s="180"/>
      <c r="S1360" s="180"/>
      <c r="T1360" s="180"/>
      <c r="U1360" s="180"/>
      <c r="V1360" s="180"/>
      <c r="W1360" s="180"/>
      <c r="X1360" s="180"/>
      <c r="Y1360" s="180"/>
      <c r="Z1360" s="180"/>
      <c r="AA1360" s="180"/>
    </row>
    <row r="1361">
      <c r="A1361" s="223" t="s">
        <v>4236</v>
      </c>
      <c r="B1361" s="223" t="s">
        <v>4237</v>
      </c>
      <c r="C1361" s="224">
        <v>1.9</v>
      </c>
      <c r="D1361" s="224">
        <v>6.23</v>
      </c>
      <c r="E1361" s="225">
        <v>12.47</v>
      </c>
      <c r="F1361" s="226" t="s">
        <v>105</v>
      </c>
      <c r="G1361" s="227">
        <v>15.0</v>
      </c>
      <c r="H1361" s="226" t="s">
        <v>111</v>
      </c>
      <c r="I1361" s="227">
        <v>30.0</v>
      </c>
      <c r="J1361" s="226" t="s">
        <v>112</v>
      </c>
      <c r="K1361" s="227">
        <v>20.0</v>
      </c>
      <c r="L1361" s="180"/>
      <c r="M1361" s="180"/>
      <c r="N1361" s="180"/>
      <c r="O1361" s="180"/>
      <c r="P1361" s="180"/>
      <c r="Q1361" s="180"/>
      <c r="R1361" s="180"/>
      <c r="S1361" s="180"/>
      <c r="T1361" s="180"/>
      <c r="U1361" s="180"/>
      <c r="V1361" s="180"/>
      <c r="W1361" s="180"/>
      <c r="X1361" s="180"/>
      <c r="Y1361" s="180"/>
      <c r="Z1361" s="180"/>
      <c r="AA1361" s="180"/>
    </row>
    <row r="1362">
      <c r="A1362" s="223" t="s">
        <v>4239</v>
      </c>
      <c r="B1362" s="223" t="s">
        <v>4240</v>
      </c>
      <c r="C1362" s="224">
        <v>1.35</v>
      </c>
      <c r="D1362" s="224">
        <v>4.43</v>
      </c>
      <c r="E1362" s="225">
        <v>8.86</v>
      </c>
      <c r="F1362" s="226" t="s">
        <v>105</v>
      </c>
      <c r="G1362" s="227">
        <v>22.0</v>
      </c>
      <c r="H1362" s="226" t="s">
        <v>111</v>
      </c>
      <c r="I1362" s="227">
        <v>31.0</v>
      </c>
      <c r="J1362" s="226" t="s">
        <v>112</v>
      </c>
      <c r="K1362" s="227">
        <v>30.0</v>
      </c>
      <c r="L1362" s="180"/>
      <c r="M1362" s="180"/>
      <c r="N1362" s="180"/>
      <c r="O1362" s="180"/>
      <c r="P1362" s="180"/>
      <c r="Q1362" s="180"/>
      <c r="R1362" s="180"/>
      <c r="S1362" s="180"/>
      <c r="T1362" s="180"/>
      <c r="U1362" s="180"/>
      <c r="V1362" s="180"/>
      <c r="W1362" s="180"/>
      <c r="X1362" s="180"/>
      <c r="Y1362" s="180"/>
      <c r="Z1362" s="180"/>
      <c r="AA1362" s="180"/>
    </row>
    <row r="1363">
      <c r="A1363" s="223" t="s">
        <v>4244</v>
      </c>
      <c r="B1363" s="223" t="s">
        <v>4245</v>
      </c>
      <c r="C1363" s="224">
        <v>1.35</v>
      </c>
      <c r="D1363" s="224">
        <v>4.43</v>
      </c>
      <c r="E1363" s="225">
        <v>8.86</v>
      </c>
      <c r="F1363" s="226" t="s">
        <v>105</v>
      </c>
      <c r="G1363" s="227">
        <v>22.0</v>
      </c>
      <c r="H1363" s="226" t="s">
        <v>111</v>
      </c>
      <c r="I1363" s="227">
        <v>31.0</v>
      </c>
      <c r="J1363" s="226" t="s">
        <v>112</v>
      </c>
      <c r="K1363" s="227">
        <v>30.0</v>
      </c>
      <c r="L1363" s="180"/>
      <c r="M1363" s="180"/>
      <c r="N1363" s="180"/>
      <c r="O1363" s="180"/>
      <c r="P1363" s="180"/>
      <c r="Q1363" s="180"/>
      <c r="R1363" s="180"/>
      <c r="S1363" s="180"/>
      <c r="T1363" s="180"/>
      <c r="U1363" s="180"/>
      <c r="V1363" s="180"/>
      <c r="W1363" s="180"/>
      <c r="X1363" s="180"/>
      <c r="Y1363" s="180"/>
      <c r="Z1363" s="180"/>
      <c r="AA1363" s="180"/>
    </row>
    <row r="1364">
      <c r="A1364" s="223" t="s">
        <v>4248</v>
      </c>
      <c r="B1364" s="223" t="s">
        <v>440</v>
      </c>
      <c r="C1364" s="224">
        <v>1.35</v>
      </c>
      <c r="D1364" s="224">
        <v>4.43</v>
      </c>
      <c r="E1364" s="225">
        <v>8.86</v>
      </c>
      <c r="F1364" s="226" t="s">
        <v>105</v>
      </c>
      <c r="G1364" s="227">
        <v>22.0</v>
      </c>
      <c r="H1364" s="226" t="s">
        <v>111</v>
      </c>
      <c r="I1364" s="227">
        <v>31.0</v>
      </c>
      <c r="J1364" s="226" t="s">
        <v>112</v>
      </c>
      <c r="K1364" s="227">
        <v>30.0</v>
      </c>
      <c r="L1364" s="180"/>
      <c r="M1364" s="180"/>
      <c r="N1364" s="180"/>
      <c r="O1364" s="180"/>
      <c r="P1364" s="180"/>
      <c r="Q1364" s="180"/>
      <c r="R1364" s="180"/>
      <c r="S1364" s="180"/>
      <c r="T1364" s="180"/>
      <c r="U1364" s="180"/>
      <c r="V1364" s="180"/>
      <c r="W1364" s="180"/>
      <c r="X1364" s="180"/>
      <c r="Y1364" s="180"/>
      <c r="Z1364" s="180"/>
      <c r="AA1364" s="180"/>
    </row>
    <row r="1365">
      <c r="A1365" s="223" t="s">
        <v>4251</v>
      </c>
      <c r="B1365" s="223" t="s">
        <v>440</v>
      </c>
      <c r="C1365" s="224">
        <v>1.22</v>
      </c>
      <c r="D1365" s="224">
        <v>4.0</v>
      </c>
      <c r="E1365" s="225">
        <v>8.01</v>
      </c>
      <c r="F1365" s="226" t="s">
        <v>105</v>
      </c>
      <c r="G1365" s="227">
        <v>22.0</v>
      </c>
      <c r="H1365" s="226" t="s">
        <v>111</v>
      </c>
      <c r="I1365" s="227">
        <v>31.0</v>
      </c>
      <c r="J1365" s="226" t="s">
        <v>112</v>
      </c>
      <c r="K1365" s="227">
        <v>30.0</v>
      </c>
      <c r="L1365" s="180"/>
      <c r="M1365" s="180"/>
      <c r="N1365" s="180"/>
      <c r="O1365" s="180"/>
      <c r="P1365" s="180"/>
      <c r="Q1365" s="180"/>
      <c r="R1365" s="180"/>
      <c r="S1365" s="180"/>
      <c r="T1365" s="180"/>
      <c r="U1365" s="180"/>
      <c r="V1365" s="180"/>
      <c r="W1365" s="180"/>
      <c r="X1365" s="180"/>
      <c r="Y1365" s="180"/>
      <c r="Z1365" s="180"/>
      <c r="AA1365" s="180"/>
    </row>
    <row r="1366">
      <c r="A1366" s="223" t="s">
        <v>4254</v>
      </c>
      <c r="B1366" s="223" t="s">
        <v>440</v>
      </c>
      <c r="C1366" s="224">
        <v>1.2</v>
      </c>
      <c r="D1366" s="224">
        <v>3.94</v>
      </c>
      <c r="E1366" s="225">
        <v>7.87</v>
      </c>
      <c r="F1366" s="226" t="s">
        <v>105</v>
      </c>
      <c r="G1366" s="227">
        <v>22.0</v>
      </c>
      <c r="H1366" s="226" t="s">
        <v>111</v>
      </c>
      <c r="I1366" s="227">
        <v>31.0</v>
      </c>
      <c r="J1366" s="226" t="s">
        <v>112</v>
      </c>
      <c r="K1366" s="227">
        <v>30.0</v>
      </c>
      <c r="L1366" s="180"/>
      <c r="M1366" s="180"/>
      <c r="N1366" s="180"/>
      <c r="O1366" s="180"/>
      <c r="P1366" s="180"/>
      <c r="Q1366" s="180"/>
      <c r="R1366" s="180"/>
      <c r="S1366" s="180"/>
      <c r="T1366" s="180"/>
      <c r="U1366" s="180"/>
      <c r="V1366" s="180"/>
      <c r="W1366" s="180"/>
      <c r="X1366" s="180"/>
      <c r="Y1366" s="180"/>
      <c r="Z1366" s="180"/>
      <c r="AA1366" s="180"/>
    </row>
    <row r="1367">
      <c r="A1367" s="223" t="s">
        <v>4257</v>
      </c>
      <c r="B1367" s="223" t="s">
        <v>4258</v>
      </c>
      <c r="C1367" s="224">
        <v>2.3</v>
      </c>
      <c r="D1367" s="224">
        <v>7.55</v>
      </c>
      <c r="E1367" s="225">
        <v>15.09</v>
      </c>
      <c r="F1367" s="226" t="s">
        <v>105</v>
      </c>
      <c r="G1367" s="227">
        <v>9.5</v>
      </c>
      <c r="H1367" s="226" t="s">
        <v>111</v>
      </c>
      <c r="I1367" s="227">
        <v>61.0</v>
      </c>
      <c r="J1367" s="226" t="s">
        <v>112</v>
      </c>
      <c r="K1367" s="227">
        <v>29.0</v>
      </c>
      <c r="L1367" s="180"/>
      <c r="M1367" s="180"/>
      <c r="N1367" s="180"/>
      <c r="O1367" s="180"/>
      <c r="P1367" s="180"/>
      <c r="Q1367" s="180"/>
      <c r="R1367" s="180"/>
      <c r="S1367" s="180"/>
      <c r="T1367" s="180"/>
      <c r="U1367" s="180"/>
      <c r="V1367" s="180"/>
      <c r="W1367" s="180"/>
      <c r="X1367" s="180"/>
      <c r="Y1367" s="180"/>
      <c r="Z1367" s="180"/>
      <c r="AA1367" s="180"/>
    </row>
    <row r="1368">
      <c r="A1368" s="223" t="s">
        <v>4262</v>
      </c>
      <c r="B1368" s="223" t="s">
        <v>4263</v>
      </c>
      <c r="C1368" s="224">
        <v>0.85</v>
      </c>
      <c r="D1368" s="224">
        <v>2.79</v>
      </c>
      <c r="E1368" s="225">
        <v>5.58</v>
      </c>
      <c r="F1368" s="226" t="s">
        <v>105</v>
      </c>
      <c r="G1368" s="227">
        <v>12.0</v>
      </c>
      <c r="H1368" s="226" t="s">
        <v>111</v>
      </c>
      <c r="I1368" s="227">
        <v>38.0</v>
      </c>
      <c r="J1368" s="226" t="s">
        <v>112</v>
      </c>
      <c r="K1368" s="227">
        <v>22.0</v>
      </c>
      <c r="L1368" s="180"/>
      <c r="M1368" s="180"/>
      <c r="N1368" s="180"/>
      <c r="O1368" s="180"/>
      <c r="P1368" s="180"/>
      <c r="Q1368" s="180"/>
      <c r="R1368" s="180"/>
      <c r="S1368" s="180"/>
      <c r="T1368" s="180"/>
      <c r="U1368" s="180"/>
      <c r="V1368" s="180"/>
      <c r="W1368" s="180"/>
      <c r="X1368" s="180"/>
      <c r="Y1368" s="180"/>
      <c r="Z1368" s="180"/>
      <c r="AA1368" s="180"/>
    </row>
    <row r="1369">
      <c r="A1369" s="223" t="s">
        <v>4265</v>
      </c>
      <c r="B1369" s="223" t="s">
        <v>4266</v>
      </c>
      <c r="C1369" s="224">
        <v>2.25</v>
      </c>
      <c r="D1369" s="224">
        <v>7.38</v>
      </c>
      <c r="E1369" s="225">
        <v>14.76</v>
      </c>
      <c r="F1369" s="226" t="s">
        <v>105</v>
      </c>
      <c r="G1369" s="227">
        <v>27.0</v>
      </c>
      <c r="H1369" s="226" t="s">
        <v>111</v>
      </c>
      <c r="I1369" s="227">
        <v>36.0</v>
      </c>
      <c r="J1369" s="226" t="s">
        <v>112</v>
      </c>
      <c r="K1369" s="227">
        <v>35.0</v>
      </c>
      <c r="L1369" s="180"/>
      <c r="M1369" s="180"/>
      <c r="N1369" s="180"/>
      <c r="O1369" s="180"/>
      <c r="P1369" s="180"/>
      <c r="Q1369" s="180"/>
      <c r="R1369" s="180"/>
      <c r="S1369" s="180"/>
      <c r="T1369" s="180"/>
      <c r="U1369" s="180"/>
      <c r="V1369" s="180"/>
      <c r="W1369" s="180"/>
      <c r="X1369" s="180"/>
      <c r="Y1369" s="180"/>
      <c r="Z1369" s="180"/>
      <c r="AA1369" s="180"/>
    </row>
    <row r="1370">
      <c r="A1370" s="223" t="s">
        <v>4270</v>
      </c>
      <c r="B1370" s="223" t="s">
        <v>4271</v>
      </c>
      <c r="C1370" s="224">
        <v>2.25</v>
      </c>
      <c r="D1370" s="224">
        <v>7.38</v>
      </c>
      <c r="E1370" s="225">
        <v>14.76</v>
      </c>
      <c r="F1370" s="226" t="s">
        <v>105</v>
      </c>
      <c r="G1370" s="227">
        <v>27.0</v>
      </c>
      <c r="H1370" s="226" t="s">
        <v>111</v>
      </c>
      <c r="I1370" s="227">
        <v>36.0</v>
      </c>
      <c r="J1370" s="226" t="s">
        <v>112</v>
      </c>
      <c r="K1370" s="227">
        <v>35.0</v>
      </c>
      <c r="L1370" s="180"/>
      <c r="M1370" s="180"/>
      <c r="N1370" s="180"/>
      <c r="O1370" s="180"/>
      <c r="P1370" s="180"/>
      <c r="Q1370" s="180"/>
      <c r="R1370" s="180"/>
      <c r="S1370" s="180"/>
      <c r="T1370" s="180"/>
      <c r="U1370" s="180"/>
      <c r="V1370" s="180"/>
      <c r="W1370" s="180"/>
      <c r="X1370" s="180"/>
      <c r="Y1370" s="180"/>
      <c r="Z1370" s="180"/>
      <c r="AA1370" s="180"/>
    </row>
    <row r="1371">
      <c r="A1371" s="223" t="s">
        <v>4274</v>
      </c>
      <c r="B1371" s="223" t="s">
        <v>4275</v>
      </c>
      <c r="C1371" s="224">
        <v>2.25</v>
      </c>
      <c r="D1371" s="224">
        <v>7.38</v>
      </c>
      <c r="E1371" s="225">
        <v>14.76</v>
      </c>
      <c r="F1371" s="226" t="s">
        <v>105</v>
      </c>
      <c r="G1371" s="227">
        <v>27.0</v>
      </c>
      <c r="H1371" s="226" t="s">
        <v>111</v>
      </c>
      <c r="I1371" s="227">
        <v>36.0</v>
      </c>
      <c r="J1371" s="226" t="s">
        <v>112</v>
      </c>
      <c r="K1371" s="227">
        <v>35.0</v>
      </c>
      <c r="L1371" s="180"/>
      <c r="M1371" s="180"/>
      <c r="N1371" s="180"/>
      <c r="O1371" s="180"/>
      <c r="P1371" s="180"/>
      <c r="Q1371" s="180"/>
      <c r="R1371" s="180"/>
      <c r="S1371" s="180"/>
      <c r="T1371" s="180"/>
      <c r="U1371" s="180"/>
      <c r="V1371" s="180"/>
      <c r="W1371" s="180"/>
      <c r="X1371" s="180"/>
      <c r="Y1371" s="180"/>
      <c r="Z1371" s="180"/>
      <c r="AA1371" s="180"/>
    </row>
    <row r="1372">
      <c r="A1372" s="223" t="s">
        <v>4278</v>
      </c>
      <c r="B1372" s="223" t="s">
        <v>4279</v>
      </c>
      <c r="C1372" s="224">
        <v>1.25</v>
      </c>
      <c r="D1372" s="224">
        <v>4.1</v>
      </c>
      <c r="E1372" s="225">
        <v>8.2</v>
      </c>
      <c r="F1372" s="226" t="s">
        <v>105</v>
      </c>
      <c r="G1372" s="227">
        <v>11.0</v>
      </c>
      <c r="H1372" s="226" t="s">
        <v>111</v>
      </c>
      <c r="I1372" s="227">
        <v>36.0</v>
      </c>
      <c r="J1372" s="226" t="s">
        <v>112</v>
      </c>
      <c r="K1372" s="227">
        <v>17.0</v>
      </c>
      <c r="L1372" s="180"/>
      <c r="M1372" s="180"/>
      <c r="N1372" s="180"/>
      <c r="O1372" s="180"/>
      <c r="P1372" s="180"/>
      <c r="Q1372" s="180"/>
      <c r="R1372" s="180"/>
      <c r="S1372" s="180"/>
      <c r="T1372" s="180"/>
      <c r="U1372" s="180"/>
      <c r="V1372" s="180"/>
      <c r="W1372" s="180"/>
      <c r="X1372" s="180"/>
      <c r="Y1372" s="180"/>
      <c r="Z1372" s="180"/>
      <c r="AA1372" s="180"/>
    </row>
    <row r="1373">
      <c r="A1373" s="223" t="s">
        <v>4283</v>
      </c>
      <c r="B1373" s="223" t="s">
        <v>4284</v>
      </c>
      <c r="C1373" s="224">
        <v>1.25</v>
      </c>
      <c r="D1373" s="224">
        <v>4.1</v>
      </c>
      <c r="E1373" s="225">
        <v>8.2</v>
      </c>
      <c r="F1373" s="226" t="s">
        <v>105</v>
      </c>
      <c r="G1373" s="227">
        <v>11.0</v>
      </c>
      <c r="H1373" s="226" t="s">
        <v>111</v>
      </c>
      <c r="I1373" s="227">
        <v>36.0</v>
      </c>
      <c r="J1373" s="226" t="s">
        <v>112</v>
      </c>
      <c r="K1373" s="227">
        <v>17.0</v>
      </c>
      <c r="L1373" s="180"/>
      <c r="M1373" s="180"/>
      <c r="N1373" s="180"/>
      <c r="O1373" s="180"/>
      <c r="P1373" s="180"/>
      <c r="Q1373" s="180"/>
      <c r="R1373" s="180"/>
      <c r="S1373" s="180"/>
      <c r="T1373" s="180"/>
      <c r="U1373" s="180"/>
      <c r="V1373" s="180"/>
      <c r="W1373" s="180"/>
      <c r="X1373" s="180"/>
      <c r="Y1373" s="180"/>
      <c r="Z1373" s="180"/>
      <c r="AA1373" s="180"/>
    </row>
    <row r="1374">
      <c r="A1374" s="223" t="s">
        <v>4286</v>
      </c>
      <c r="B1374" s="223" t="s">
        <v>4287</v>
      </c>
      <c r="C1374" s="224">
        <v>1.25</v>
      </c>
      <c r="D1374" s="224">
        <v>4.1</v>
      </c>
      <c r="E1374" s="225">
        <v>8.2</v>
      </c>
      <c r="F1374" s="226" t="s">
        <v>105</v>
      </c>
      <c r="G1374" s="227">
        <v>11.0</v>
      </c>
      <c r="H1374" s="226" t="s">
        <v>111</v>
      </c>
      <c r="I1374" s="227">
        <v>36.0</v>
      </c>
      <c r="J1374" s="226" t="s">
        <v>112</v>
      </c>
      <c r="K1374" s="227">
        <v>17.0</v>
      </c>
      <c r="L1374" s="180"/>
      <c r="M1374" s="180"/>
      <c r="N1374" s="180"/>
      <c r="O1374" s="180"/>
      <c r="P1374" s="180"/>
      <c r="Q1374" s="180"/>
      <c r="R1374" s="180"/>
      <c r="S1374" s="180"/>
      <c r="T1374" s="180"/>
      <c r="U1374" s="180"/>
      <c r="V1374" s="180"/>
      <c r="W1374" s="180"/>
      <c r="X1374" s="180"/>
      <c r="Y1374" s="180"/>
      <c r="Z1374" s="180"/>
      <c r="AA1374" s="180"/>
    </row>
    <row r="1375">
      <c r="A1375" s="223" t="s">
        <v>4289</v>
      </c>
      <c r="B1375" s="223" t="s">
        <v>4290</v>
      </c>
      <c r="C1375" s="224">
        <v>1.25</v>
      </c>
      <c r="D1375" s="224">
        <v>4.1</v>
      </c>
      <c r="E1375" s="225">
        <v>8.2</v>
      </c>
      <c r="F1375" s="226" t="s">
        <v>105</v>
      </c>
      <c r="G1375" s="227">
        <v>11.0</v>
      </c>
      <c r="H1375" s="226" t="s">
        <v>111</v>
      </c>
      <c r="I1375" s="227">
        <v>36.0</v>
      </c>
      <c r="J1375" s="226" t="s">
        <v>112</v>
      </c>
      <c r="K1375" s="227">
        <v>17.0</v>
      </c>
      <c r="L1375" s="180"/>
      <c r="M1375" s="180"/>
      <c r="N1375" s="180"/>
      <c r="O1375" s="180"/>
      <c r="P1375" s="180"/>
      <c r="Q1375" s="180"/>
      <c r="R1375" s="180"/>
      <c r="S1375" s="180"/>
      <c r="T1375" s="180"/>
      <c r="U1375" s="180"/>
      <c r="V1375" s="180"/>
      <c r="W1375" s="180"/>
      <c r="X1375" s="180"/>
      <c r="Y1375" s="180"/>
      <c r="Z1375" s="180"/>
      <c r="AA1375" s="180"/>
    </row>
    <row r="1376">
      <c r="A1376" s="223" t="s">
        <v>4292</v>
      </c>
      <c r="B1376" s="223" t="s">
        <v>4279</v>
      </c>
      <c r="C1376" s="224">
        <v>1.06</v>
      </c>
      <c r="D1376" s="224">
        <v>3.48</v>
      </c>
      <c r="E1376" s="225">
        <v>6.96</v>
      </c>
      <c r="F1376" s="226" t="s">
        <v>105</v>
      </c>
      <c r="G1376" s="227">
        <v>9.0</v>
      </c>
      <c r="H1376" s="226" t="s">
        <v>111</v>
      </c>
      <c r="I1376" s="227">
        <v>20.0</v>
      </c>
      <c r="J1376" s="226" t="s">
        <v>112</v>
      </c>
      <c r="K1376" s="227">
        <v>15.0</v>
      </c>
      <c r="L1376" s="180"/>
      <c r="M1376" s="180"/>
      <c r="N1376" s="180"/>
      <c r="O1376" s="180"/>
      <c r="P1376" s="180"/>
      <c r="Q1376" s="180"/>
      <c r="R1376" s="180"/>
      <c r="S1376" s="180"/>
      <c r="T1376" s="180"/>
      <c r="U1376" s="180"/>
      <c r="V1376" s="180"/>
      <c r="W1376" s="180"/>
      <c r="X1376" s="180"/>
      <c r="Y1376" s="180"/>
      <c r="Z1376" s="180"/>
      <c r="AA1376" s="180"/>
    </row>
    <row r="1377">
      <c r="A1377" s="223" t="s">
        <v>4294</v>
      </c>
      <c r="B1377" s="223" t="s">
        <v>4284</v>
      </c>
      <c r="C1377" s="224">
        <v>1.06</v>
      </c>
      <c r="D1377" s="224">
        <v>3.48</v>
      </c>
      <c r="E1377" s="225">
        <v>6.96</v>
      </c>
      <c r="F1377" s="226" t="s">
        <v>105</v>
      </c>
      <c r="G1377" s="227">
        <v>9.0</v>
      </c>
      <c r="H1377" s="226" t="s">
        <v>111</v>
      </c>
      <c r="I1377" s="227">
        <v>20.0</v>
      </c>
      <c r="J1377" s="226" t="s">
        <v>112</v>
      </c>
      <c r="K1377" s="227">
        <v>15.0</v>
      </c>
      <c r="L1377" s="180"/>
      <c r="M1377" s="180"/>
      <c r="N1377" s="180"/>
      <c r="O1377" s="180"/>
      <c r="P1377" s="180"/>
      <c r="Q1377" s="180"/>
      <c r="R1377" s="180"/>
      <c r="S1377" s="180"/>
      <c r="T1377" s="180"/>
      <c r="U1377" s="180"/>
      <c r="V1377" s="180"/>
      <c r="W1377" s="180"/>
      <c r="X1377" s="180"/>
      <c r="Y1377" s="180"/>
      <c r="Z1377" s="180"/>
      <c r="AA1377" s="180"/>
    </row>
    <row r="1378">
      <c r="A1378" s="223" t="s">
        <v>4296</v>
      </c>
      <c r="B1378" s="223" t="s">
        <v>4287</v>
      </c>
      <c r="C1378" s="224">
        <v>1.06</v>
      </c>
      <c r="D1378" s="224">
        <v>3.48</v>
      </c>
      <c r="E1378" s="225">
        <v>6.96</v>
      </c>
      <c r="F1378" s="226" t="s">
        <v>105</v>
      </c>
      <c r="G1378" s="227">
        <v>9.0</v>
      </c>
      <c r="H1378" s="226" t="s">
        <v>111</v>
      </c>
      <c r="I1378" s="227">
        <v>20.0</v>
      </c>
      <c r="J1378" s="226" t="s">
        <v>112</v>
      </c>
      <c r="K1378" s="227">
        <v>15.0</v>
      </c>
      <c r="L1378" s="180"/>
      <c r="M1378" s="180"/>
      <c r="N1378" s="180"/>
      <c r="O1378" s="180"/>
      <c r="P1378" s="180"/>
      <c r="Q1378" s="180"/>
      <c r="R1378" s="180"/>
      <c r="S1378" s="180"/>
      <c r="T1378" s="180"/>
      <c r="U1378" s="180"/>
      <c r="V1378" s="180"/>
      <c r="W1378" s="180"/>
      <c r="X1378" s="180"/>
      <c r="Y1378" s="180"/>
      <c r="Z1378" s="180"/>
      <c r="AA1378" s="180"/>
    </row>
    <row r="1379">
      <c r="A1379" s="223" t="s">
        <v>4298</v>
      </c>
      <c r="B1379" s="223" t="s">
        <v>4290</v>
      </c>
      <c r="C1379" s="224">
        <v>1.06</v>
      </c>
      <c r="D1379" s="224">
        <v>3.48</v>
      </c>
      <c r="E1379" s="225">
        <v>6.96</v>
      </c>
      <c r="F1379" s="226" t="s">
        <v>105</v>
      </c>
      <c r="G1379" s="227">
        <v>9.0</v>
      </c>
      <c r="H1379" s="226" t="s">
        <v>111</v>
      </c>
      <c r="I1379" s="227">
        <v>20.0</v>
      </c>
      <c r="J1379" s="226" t="s">
        <v>112</v>
      </c>
      <c r="K1379" s="227">
        <v>15.0</v>
      </c>
      <c r="L1379" s="180"/>
      <c r="M1379" s="180"/>
      <c r="N1379" s="180"/>
      <c r="O1379" s="180"/>
      <c r="P1379" s="180"/>
      <c r="Q1379" s="180"/>
      <c r="R1379" s="180"/>
      <c r="S1379" s="180"/>
      <c r="T1379" s="180"/>
      <c r="U1379" s="180"/>
      <c r="V1379" s="180"/>
      <c r="W1379" s="180"/>
      <c r="X1379" s="180"/>
      <c r="Y1379" s="180"/>
      <c r="Z1379" s="180"/>
      <c r="AA1379" s="180"/>
    </row>
    <row r="1380">
      <c r="A1380" s="223" t="s">
        <v>4300</v>
      </c>
      <c r="B1380" s="223" t="s">
        <v>4301</v>
      </c>
      <c r="C1380" s="224">
        <v>2.95</v>
      </c>
      <c r="D1380" s="224">
        <v>9.68</v>
      </c>
      <c r="E1380" s="225">
        <v>19.36</v>
      </c>
      <c r="F1380" s="226" t="s">
        <v>105</v>
      </c>
      <c r="G1380" s="227">
        <v>12.0</v>
      </c>
      <c r="H1380" s="226" t="s">
        <v>111</v>
      </c>
      <c r="I1380" s="227">
        <v>40.0</v>
      </c>
      <c r="J1380" s="226" t="s">
        <v>112</v>
      </c>
      <c r="K1380" s="227">
        <v>35.0</v>
      </c>
      <c r="L1380" s="180"/>
      <c r="M1380" s="180"/>
      <c r="N1380" s="180"/>
      <c r="O1380" s="180"/>
      <c r="P1380" s="180"/>
      <c r="Q1380" s="180"/>
      <c r="R1380" s="180"/>
      <c r="S1380" s="180"/>
      <c r="T1380" s="180"/>
      <c r="U1380" s="180"/>
      <c r="V1380" s="180"/>
      <c r="W1380" s="180"/>
      <c r="X1380" s="180"/>
      <c r="Y1380" s="180"/>
      <c r="Z1380" s="180"/>
      <c r="AA1380" s="180"/>
    </row>
    <row r="1381">
      <c r="A1381" s="223" t="s">
        <v>4304</v>
      </c>
      <c r="B1381" s="223" t="s">
        <v>4305</v>
      </c>
      <c r="C1381" s="224">
        <v>2.95</v>
      </c>
      <c r="D1381" s="224">
        <v>9.68</v>
      </c>
      <c r="E1381" s="225">
        <v>19.36</v>
      </c>
      <c r="F1381" s="226" t="s">
        <v>105</v>
      </c>
      <c r="G1381" s="227">
        <v>12.0</v>
      </c>
      <c r="H1381" s="226" t="s">
        <v>111</v>
      </c>
      <c r="I1381" s="227">
        <v>40.0</v>
      </c>
      <c r="J1381" s="226" t="s">
        <v>112</v>
      </c>
      <c r="K1381" s="227">
        <v>35.0</v>
      </c>
      <c r="L1381" s="180"/>
      <c r="M1381" s="180"/>
      <c r="N1381" s="180"/>
      <c r="O1381" s="180"/>
      <c r="P1381" s="180"/>
      <c r="Q1381" s="180"/>
      <c r="R1381" s="180"/>
      <c r="S1381" s="180"/>
      <c r="T1381" s="180"/>
      <c r="U1381" s="180"/>
      <c r="V1381" s="180"/>
      <c r="W1381" s="180"/>
      <c r="X1381" s="180"/>
      <c r="Y1381" s="180"/>
      <c r="Z1381" s="180"/>
      <c r="AA1381" s="180"/>
    </row>
    <row r="1382">
      <c r="A1382" s="223" t="s">
        <v>4307</v>
      </c>
      <c r="B1382" s="223" t="s">
        <v>1094</v>
      </c>
      <c r="C1382" s="224">
        <v>2.95</v>
      </c>
      <c r="D1382" s="224">
        <v>9.68</v>
      </c>
      <c r="E1382" s="225">
        <v>19.36</v>
      </c>
      <c r="F1382" s="226" t="s">
        <v>105</v>
      </c>
      <c r="G1382" s="227">
        <v>12.0</v>
      </c>
      <c r="H1382" s="226" t="s">
        <v>111</v>
      </c>
      <c r="I1382" s="227">
        <v>40.0</v>
      </c>
      <c r="J1382" s="226" t="s">
        <v>112</v>
      </c>
      <c r="K1382" s="227">
        <v>35.0</v>
      </c>
      <c r="L1382" s="180"/>
      <c r="M1382" s="180"/>
      <c r="N1382" s="180"/>
      <c r="O1382" s="180"/>
      <c r="P1382" s="180"/>
      <c r="Q1382" s="180"/>
      <c r="R1382" s="180"/>
      <c r="S1382" s="180"/>
      <c r="T1382" s="180"/>
      <c r="U1382" s="180"/>
      <c r="V1382" s="180"/>
      <c r="W1382" s="180"/>
      <c r="X1382" s="180"/>
      <c r="Y1382" s="180"/>
      <c r="Z1382" s="180"/>
      <c r="AA1382" s="180"/>
    </row>
    <row r="1383">
      <c r="A1383" s="223" t="s">
        <v>4310</v>
      </c>
      <c r="B1383" s="223" t="s">
        <v>1084</v>
      </c>
      <c r="C1383" s="224">
        <v>2.95</v>
      </c>
      <c r="D1383" s="224">
        <v>9.68</v>
      </c>
      <c r="E1383" s="225">
        <v>19.36</v>
      </c>
      <c r="F1383" s="226" t="s">
        <v>105</v>
      </c>
      <c r="G1383" s="227">
        <v>12.0</v>
      </c>
      <c r="H1383" s="226" t="s">
        <v>111</v>
      </c>
      <c r="I1383" s="227">
        <v>40.0</v>
      </c>
      <c r="J1383" s="226" t="s">
        <v>112</v>
      </c>
      <c r="K1383" s="227">
        <v>35.0</v>
      </c>
      <c r="L1383" s="180"/>
      <c r="M1383" s="180"/>
      <c r="N1383" s="180"/>
      <c r="O1383" s="180"/>
      <c r="P1383" s="180"/>
      <c r="Q1383" s="180"/>
      <c r="R1383" s="180"/>
      <c r="S1383" s="180"/>
      <c r="T1383" s="180"/>
      <c r="U1383" s="180"/>
      <c r="V1383" s="180"/>
      <c r="W1383" s="180"/>
      <c r="X1383" s="180"/>
      <c r="Y1383" s="180"/>
      <c r="Z1383" s="180"/>
      <c r="AA1383" s="180"/>
    </row>
    <row r="1384">
      <c r="A1384" s="223" t="s">
        <v>4312</v>
      </c>
      <c r="B1384" s="223" t="s">
        <v>4313</v>
      </c>
      <c r="C1384" s="224">
        <v>1.06</v>
      </c>
      <c r="D1384" s="224">
        <v>3.48</v>
      </c>
      <c r="E1384" s="225">
        <v>6.96</v>
      </c>
      <c r="F1384" s="226" t="s">
        <v>105</v>
      </c>
      <c r="G1384" s="227">
        <v>13.0</v>
      </c>
      <c r="H1384" s="226" t="s">
        <v>111</v>
      </c>
      <c r="I1384" s="227">
        <v>29.0</v>
      </c>
      <c r="J1384" s="226" t="s">
        <v>112</v>
      </c>
      <c r="K1384" s="227">
        <v>21.0</v>
      </c>
      <c r="L1384" s="180"/>
      <c r="M1384" s="180"/>
      <c r="N1384" s="180"/>
      <c r="O1384" s="180"/>
      <c r="P1384" s="180"/>
      <c r="Q1384" s="180"/>
      <c r="R1384" s="180"/>
      <c r="S1384" s="180"/>
      <c r="T1384" s="180"/>
      <c r="U1384" s="180"/>
      <c r="V1384" s="180"/>
      <c r="W1384" s="180"/>
      <c r="X1384" s="180"/>
      <c r="Y1384" s="180"/>
      <c r="Z1384" s="180"/>
      <c r="AA1384" s="180"/>
    </row>
    <row r="1385">
      <c r="A1385" s="223" t="s">
        <v>4315</v>
      </c>
      <c r="B1385" s="223" t="s">
        <v>4316</v>
      </c>
      <c r="C1385" s="224">
        <v>1.45</v>
      </c>
      <c r="D1385" s="224">
        <v>4.76</v>
      </c>
      <c r="E1385" s="225">
        <v>9.51</v>
      </c>
      <c r="F1385" s="226" t="s">
        <v>105</v>
      </c>
      <c r="G1385" s="227">
        <v>13.0</v>
      </c>
      <c r="H1385" s="226" t="s">
        <v>111</v>
      </c>
      <c r="I1385" s="227">
        <v>45.0</v>
      </c>
      <c r="J1385" s="226" t="s">
        <v>112</v>
      </c>
      <c r="K1385" s="227">
        <v>20.0</v>
      </c>
      <c r="L1385" s="180"/>
      <c r="M1385" s="180"/>
      <c r="N1385" s="180"/>
      <c r="O1385" s="180"/>
      <c r="P1385" s="180"/>
      <c r="Q1385" s="180"/>
      <c r="R1385" s="180"/>
      <c r="S1385" s="180"/>
      <c r="T1385" s="180"/>
      <c r="U1385" s="180"/>
      <c r="V1385" s="180"/>
      <c r="W1385" s="180"/>
      <c r="X1385" s="180"/>
      <c r="Y1385" s="180"/>
      <c r="Z1385" s="180"/>
      <c r="AA1385" s="180"/>
    </row>
    <row r="1386">
      <c r="A1386" s="223" t="s">
        <v>4318</v>
      </c>
      <c r="B1386" s="223" t="s">
        <v>4319</v>
      </c>
      <c r="C1386" s="224">
        <v>1.15</v>
      </c>
      <c r="D1386" s="224">
        <v>3.77</v>
      </c>
      <c r="E1386" s="225">
        <v>7.55</v>
      </c>
      <c r="F1386" s="226" t="s">
        <v>105</v>
      </c>
      <c r="G1386" s="227">
        <v>28.0</v>
      </c>
      <c r="H1386" s="226" t="s">
        <v>111</v>
      </c>
      <c r="I1386" s="227">
        <v>20.0</v>
      </c>
      <c r="J1386" s="226" t="s">
        <v>112</v>
      </c>
      <c r="K1386" s="227">
        <v>34.0</v>
      </c>
      <c r="L1386" s="180"/>
      <c r="M1386" s="180"/>
      <c r="N1386" s="180"/>
      <c r="O1386" s="180"/>
      <c r="P1386" s="180"/>
      <c r="Q1386" s="180"/>
      <c r="R1386" s="180"/>
      <c r="S1386" s="180"/>
      <c r="T1386" s="180"/>
      <c r="U1386" s="180"/>
      <c r="V1386" s="180"/>
      <c r="W1386" s="180"/>
      <c r="X1386" s="180"/>
      <c r="Y1386" s="180"/>
      <c r="Z1386" s="180"/>
      <c r="AA1386" s="180"/>
    </row>
    <row r="1387">
      <c r="A1387" s="223" t="s">
        <v>4321</v>
      </c>
      <c r="B1387" s="223" t="s">
        <v>4319</v>
      </c>
      <c r="C1387" s="224">
        <v>1.45</v>
      </c>
      <c r="D1387" s="224">
        <v>4.76</v>
      </c>
      <c r="E1387" s="225">
        <v>9.51</v>
      </c>
      <c r="F1387" s="226" t="s">
        <v>105</v>
      </c>
      <c r="G1387" s="227">
        <v>40.0</v>
      </c>
      <c r="H1387" s="226" t="s">
        <v>111</v>
      </c>
      <c r="I1387" s="227">
        <v>20.0</v>
      </c>
      <c r="J1387" s="226" t="s">
        <v>112</v>
      </c>
      <c r="K1387" s="227">
        <v>45.0</v>
      </c>
      <c r="L1387" s="180"/>
      <c r="M1387" s="180"/>
      <c r="N1387" s="180"/>
      <c r="O1387" s="180"/>
      <c r="P1387" s="180"/>
      <c r="Q1387" s="180"/>
      <c r="R1387" s="180"/>
      <c r="S1387" s="180"/>
      <c r="T1387" s="180"/>
      <c r="U1387" s="180"/>
      <c r="V1387" s="180"/>
      <c r="W1387" s="180"/>
      <c r="X1387" s="180"/>
      <c r="Y1387" s="180"/>
      <c r="Z1387" s="180"/>
      <c r="AA1387" s="180"/>
    </row>
    <row r="1388">
      <c r="A1388" s="223" t="s">
        <v>4323</v>
      </c>
      <c r="B1388" s="223" t="s">
        <v>4319</v>
      </c>
      <c r="C1388" s="224">
        <v>0.7</v>
      </c>
      <c r="D1388" s="224">
        <v>2.3</v>
      </c>
      <c r="E1388" s="225">
        <v>4.59</v>
      </c>
      <c r="F1388" s="226" t="s">
        <v>105</v>
      </c>
      <c r="G1388" s="227">
        <v>8.0</v>
      </c>
      <c r="H1388" s="226" t="s">
        <v>111</v>
      </c>
      <c r="I1388" s="227">
        <v>20.0</v>
      </c>
      <c r="J1388" s="226" t="s">
        <v>112</v>
      </c>
      <c r="K1388" s="227">
        <v>12.0</v>
      </c>
      <c r="L1388" s="180"/>
      <c r="M1388" s="180"/>
      <c r="N1388" s="180"/>
      <c r="O1388" s="180"/>
      <c r="P1388" s="180"/>
      <c r="Q1388" s="180"/>
      <c r="R1388" s="180"/>
      <c r="S1388" s="180"/>
      <c r="T1388" s="180"/>
      <c r="U1388" s="180"/>
      <c r="V1388" s="180"/>
      <c r="W1388" s="180"/>
      <c r="X1388" s="180"/>
      <c r="Y1388" s="180"/>
      <c r="Z1388" s="180"/>
      <c r="AA1388" s="180"/>
    </row>
    <row r="1389">
      <c r="A1389" s="223" t="s">
        <v>4325</v>
      </c>
      <c r="B1389" s="223" t="s">
        <v>1204</v>
      </c>
      <c r="C1389" s="224">
        <v>0.98</v>
      </c>
      <c r="D1389" s="224">
        <v>3.22</v>
      </c>
      <c r="E1389" s="225">
        <v>6.43</v>
      </c>
      <c r="F1389" s="226" t="s">
        <v>105</v>
      </c>
      <c r="G1389" s="227">
        <v>27.0</v>
      </c>
      <c r="H1389" s="226" t="s">
        <v>111</v>
      </c>
      <c r="I1389" s="227">
        <v>15.0</v>
      </c>
      <c r="J1389" s="226" t="s">
        <v>112</v>
      </c>
      <c r="K1389" s="227">
        <v>32.0</v>
      </c>
      <c r="L1389" s="180"/>
      <c r="M1389" s="180"/>
      <c r="N1389" s="180"/>
      <c r="O1389" s="180"/>
      <c r="P1389" s="180"/>
      <c r="Q1389" s="180"/>
      <c r="R1389" s="180"/>
      <c r="S1389" s="180"/>
      <c r="T1389" s="180"/>
      <c r="U1389" s="180"/>
      <c r="V1389" s="180"/>
      <c r="W1389" s="180"/>
      <c r="X1389" s="180"/>
      <c r="Y1389" s="180"/>
      <c r="Z1389" s="180"/>
      <c r="AA1389" s="180"/>
    </row>
    <row r="1390">
      <c r="A1390" s="223" t="s">
        <v>4327</v>
      </c>
      <c r="B1390" s="223" t="s">
        <v>2889</v>
      </c>
      <c r="C1390" s="224">
        <v>2.0</v>
      </c>
      <c r="D1390" s="224">
        <v>6.56</v>
      </c>
      <c r="E1390" s="225">
        <v>13.12</v>
      </c>
      <c r="F1390" s="226" t="s">
        <v>105</v>
      </c>
      <c r="G1390" s="227">
        <v>12.0</v>
      </c>
      <c r="H1390" s="226" t="s">
        <v>111</v>
      </c>
      <c r="I1390" s="227">
        <v>62.0</v>
      </c>
      <c r="J1390" s="226" t="s">
        <v>112</v>
      </c>
      <c r="K1390" s="227">
        <v>19.0</v>
      </c>
      <c r="L1390" s="180"/>
      <c r="M1390" s="180"/>
      <c r="N1390" s="180"/>
      <c r="O1390" s="180"/>
      <c r="P1390" s="180"/>
      <c r="Q1390" s="180"/>
      <c r="R1390" s="180"/>
      <c r="S1390" s="180"/>
      <c r="T1390" s="180"/>
      <c r="U1390" s="180"/>
      <c r="V1390" s="180"/>
      <c r="W1390" s="180"/>
      <c r="X1390" s="180"/>
      <c r="Y1390" s="180"/>
      <c r="Z1390" s="180"/>
      <c r="AA1390" s="180"/>
    </row>
    <row r="1391">
      <c r="A1391" s="223" t="s">
        <v>4329</v>
      </c>
      <c r="B1391" s="223" t="s">
        <v>4330</v>
      </c>
      <c r="C1391" s="224">
        <v>0.88</v>
      </c>
      <c r="D1391" s="224">
        <v>2.89</v>
      </c>
      <c r="E1391" s="225">
        <v>5.77</v>
      </c>
      <c r="F1391" s="226" t="s">
        <v>105</v>
      </c>
      <c r="G1391" s="227">
        <v>16.0</v>
      </c>
      <c r="H1391" s="226" t="s">
        <v>111</v>
      </c>
      <c r="I1391" s="227">
        <v>20.0</v>
      </c>
      <c r="J1391" s="226" t="s">
        <v>112</v>
      </c>
      <c r="K1391" s="227">
        <v>22.0</v>
      </c>
      <c r="L1391" s="180"/>
      <c r="M1391" s="180"/>
      <c r="N1391" s="180"/>
      <c r="O1391" s="180"/>
      <c r="P1391" s="180"/>
      <c r="Q1391" s="180"/>
      <c r="R1391" s="180"/>
      <c r="S1391" s="180"/>
      <c r="T1391" s="180"/>
      <c r="U1391" s="180"/>
      <c r="V1391" s="180"/>
      <c r="W1391" s="180"/>
      <c r="X1391" s="180"/>
      <c r="Y1391" s="180"/>
      <c r="Z1391" s="180"/>
      <c r="AA1391" s="180"/>
    </row>
    <row r="1392">
      <c r="A1392" s="223" t="s">
        <v>4332</v>
      </c>
      <c r="B1392" s="223" t="s">
        <v>4333</v>
      </c>
      <c r="C1392" s="224">
        <v>0.85</v>
      </c>
      <c r="D1392" s="224">
        <v>2.79</v>
      </c>
      <c r="E1392" s="225">
        <v>5.58</v>
      </c>
      <c r="F1392" s="226" t="s">
        <v>105</v>
      </c>
      <c r="G1392" s="227">
        <v>19.0</v>
      </c>
      <c r="H1392" s="226" t="s">
        <v>111</v>
      </c>
      <c r="I1392" s="227">
        <v>15.0</v>
      </c>
      <c r="J1392" s="226" t="s">
        <v>112</v>
      </c>
      <c r="K1392" s="227">
        <v>24.0</v>
      </c>
      <c r="L1392" s="180"/>
      <c r="M1392" s="180"/>
      <c r="N1392" s="180"/>
      <c r="O1392" s="180"/>
      <c r="P1392" s="180"/>
      <c r="Q1392" s="180"/>
      <c r="R1392" s="180"/>
      <c r="S1392" s="180"/>
      <c r="T1392" s="180"/>
      <c r="U1392" s="180"/>
      <c r="V1392" s="180"/>
      <c r="W1392" s="180"/>
      <c r="X1392" s="180"/>
      <c r="Y1392" s="180"/>
      <c r="Z1392" s="180"/>
      <c r="AA1392" s="180"/>
    </row>
    <row r="1393">
      <c r="A1393" s="223" t="s">
        <v>4335</v>
      </c>
      <c r="B1393" s="223" t="s">
        <v>4336</v>
      </c>
      <c r="C1393" s="224">
        <v>5.2</v>
      </c>
      <c r="D1393" s="224">
        <v>17.06</v>
      </c>
      <c r="E1393" s="225">
        <v>34.12</v>
      </c>
      <c r="F1393" s="226" t="s">
        <v>105</v>
      </c>
      <c r="G1393" s="227">
        <v>13.0</v>
      </c>
      <c r="H1393" s="226" t="s">
        <v>111</v>
      </c>
      <c r="I1393" s="227">
        <v>89.0</v>
      </c>
      <c r="J1393" s="226" t="s">
        <v>112</v>
      </c>
      <c r="K1393" s="227">
        <v>37.0</v>
      </c>
      <c r="L1393" s="180"/>
      <c r="M1393" s="180"/>
      <c r="N1393" s="180"/>
      <c r="O1393" s="180"/>
      <c r="P1393" s="180"/>
      <c r="Q1393" s="180"/>
      <c r="R1393" s="180"/>
      <c r="S1393" s="180"/>
      <c r="T1393" s="180"/>
      <c r="U1393" s="180"/>
      <c r="V1393" s="180"/>
      <c r="W1393" s="180"/>
      <c r="X1393" s="180"/>
      <c r="Y1393" s="180"/>
      <c r="Z1393" s="180"/>
      <c r="AA1393" s="180"/>
    </row>
    <row r="1394">
      <c r="A1394" s="223" t="s">
        <v>4340</v>
      </c>
      <c r="B1394" s="223" t="s">
        <v>4341</v>
      </c>
      <c r="C1394" s="224">
        <v>5.2</v>
      </c>
      <c r="D1394" s="224">
        <v>17.06</v>
      </c>
      <c r="E1394" s="225">
        <v>34.12</v>
      </c>
      <c r="F1394" s="226" t="s">
        <v>105</v>
      </c>
      <c r="G1394" s="227">
        <v>13.0</v>
      </c>
      <c r="H1394" s="226" t="s">
        <v>111</v>
      </c>
      <c r="I1394" s="227">
        <v>89.0</v>
      </c>
      <c r="J1394" s="226" t="s">
        <v>112</v>
      </c>
      <c r="K1394" s="227">
        <v>37.0</v>
      </c>
      <c r="L1394" s="180"/>
      <c r="M1394" s="180"/>
      <c r="N1394" s="180"/>
      <c r="O1394" s="180"/>
      <c r="P1394" s="180"/>
      <c r="Q1394" s="180"/>
      <c r="R1394" s="180"/>
      <c r="S1394" s="180"/>
      <c r="T1394" s="180"/>
      <c r="U1394" s="180"/>
      <c r="V1394" s="180"/>
      <c r="W1394" s="180"/>
      <c r="X1394" s="180"/>
      <c r="Y1394" s="180"/>
      <c r="Z1394" s="180"/>
      <c r="AA1394" s="180"/>
    </row>
    <row r="1395">
      <c r="A1395" s="223" t="s">
        <v>4344</v>
      </c>
      <c r="B1395" s="223" t="s">
        <v>2471</v>
      </c>
      <c r="C1395" s="224">
        <v>2.1</v>
      </c>
      <c r="D1395" s="224">
        <v>6.89</v>
      </c>
      <c r="E1395" s="225">
        <v>13.78</v>
      </c>
      <c r="F1395" s="226" t="s">
        <v>105</v>
      </c>
      <c r="G1395" s="227">
        <v>8.0</v>
      </c>
      <c r="H1395" s="226" t="s">
        <v>111</v>
      </c>
      <c r="I1395" s="227">
        <v>37.0</v>
      </c>
      <c r="J1395" s="226" t="s">
        <v>112</v>
      </c>
      <c r="K1395" s="227">
        <v>27.0</v>
      </c>
      <c r="L1395" s="180"/>
      <c r="M1395" s="180"/>
      <c r="N1395" s="180"/>
      <c r="O1395" s="180"/>
      <c r="P1395" s="180"/>
      <c r="Q1395" s="180"/>
      <c r="R1395" s="180"/>
      <c r="S1395" s="180"/>
      <c r="T1395" s="180"/>
      <c r="U1395" s="180"/>
      <c r="V1395" s="180"/>
      <c r="W1395" s="180"/>
      <c r="X1395" s="180"/>
      <c r="Y1395" s="180"/>
      <c r="Z1395" s="180"/>
      <c r="AA1395" s="180"/>
    </row>
    <row r="1396">
      <c r="A1396" s="223" t="s">
        <v>4347</v>
      </c>
      <c r="B1396" s="223" t="s">
        <v>2477</v>
      </c>
      <c r="C1396" s="224">
        <v>2.1</v>
      </c>
      <c r="D1396" s="224">
        <v>6.89</v>
      </c>
      <c r="E1396" s="225">
        <v>13.78</v>
      </c>
      <c r="F1396" s="226" t="s">
        <v>105</v>
      </c>
      <c r="G1396" s="227">
        <v>8.0</v>
      </c>
      <c r="H1396" s="226" t="s">
        <v>111</v>
      </c>
      <c r="I1396" s="227">
        <v>37.0</v>
      </c>
      <c r="J1396" s="226" t="s">
        <v>112</v>
      </c>
      <c r="K1396" s="227">
        <v>27.0</v>
      </c>
      <c r="L1396" s="180"/>
      <c r="M1396" s="180"/>
      <c r="N1396" s="180"/>
      <c r="O1396" s="180"/>
      <c r="P1396" s="180"/>
      <c r="Q1396" s="180"/>
      <c r="R1396" s="180"/>
      <c r="S1396" s="180"/>
      <c r="T1396" s="180"/>
      <c r="U1396" s="180"/>
      <c r="V1396" s="180"/>
      <c r="W1396" s="180"/>
      <c r="X1396" s="180"/>
      <c r="Y1396" s="180"/>
      <c r="Z1396" s="180"/>
      <c r="AA1396" s="180"/>
    </row>
    <row r="1397">
      <c r="A1397" s="223" t="s">
        <v>4349</v>
      </c>
      <c r="B1397" s="223" t="s">
        <v>2481</v>
      </c>
      <c r="C1397" s="224">
        <v>2.1</v>
      </c>
      <c r="D1397" s="224">
        <v>6.89</v>
      </c>
      <c r="E1397" s="225">
        <v>13.78</v>
      </c>
      <c r="F1397" s="226" t="s">
        <v>105</v>
      </c>
      <c r="G1397" s="227">
        <v>8.0</v>
      </c>
      <c r="H1397" s="226" t="s">
        <v>111</v>
      </c>
      <c r="I1397" s="227">
        <v>37.0</v>
      </c>
      <c r="J1397" s="226" t="s">
        <v>112</v>
      </c>
      <c r="K1397" s="227">
        <v>27.0</v>
      </c>
      <c r="L1397" s="180"/>
      <c r="M1397" s="180"/>
      <c r="N1397" s="180"/>
      <c r="O1397" s="180"/>
      <c r="P1397" s="180"/>
      <c r="Q1397" s="180"/>
      <c r="R1397" s="180"/>
      <c r="S1397" s="180"/>
      <c r="T1397" s="180"/>
      <c r="U1397" s="180"/>
      <c r="V1397" s="180"/>
      <c r="W1397" s="180"/>
      <c r="X1397" s="180"/>
      <c r="Y1397" s="180"/>
      <c r="Z1397" s="180"/>
      <c r="AA1397" s="180"/>
    </row>
    <row r="1398">
      <c r="A1398" s="223" t="s">
        <v>4351</v>
      </c>
      <c r="B1398" s="223" t="s">
        <v>4352</v>
      </c>
      <c r="C1398" s="224">
        <v>2.1</v>
      </c>
      <c r="D1398" s="224">
        <v>6.89</v>
      </c>
      <c r="E1398" s="225">
        <v>13.78</v>
      </c>
      <c r="F1398" s="226" t="s">
        <v>105</v>
      </c>
      <c r="G1398" s="227">
        <v>8.0</v>
      </c>
      <c r="H1398" s="226" t="s">
        <v>111</v>
      </c>
      <c r="I1398" s="227">
        <v>37.0</v>
      </c>
      <c r="J1398" s="226" t="s">
        <v>112</v>
      </c>
      <c r="K1398" s="227">
        <v>27.0</v>
      </c>
      <c r="L1398" s="180"/>
      <c r="M1398" s="180"/>
      <c r="N1398" s="180"/>
      <c r="O1398" s="180"/>
      <c r="P1398" s="180"/>
      <c r="Q1398" s="180"/>
      <c r="R1398" s="180"/>
      <c r="S1398" s="180"/>
      <c r="T1398" s="180"/>
      <c r="U1398" s="180"/>
      <c r="V1398" s="180"/>
      <c r="W1398" s="180"/>
      <c r="X1398" s="180"/>
      <c r="Y1398" s="180"/>
      <c r="Z1398" s="180"/>
      <c r="AA1398" s="180"/>
    </row>
    <row r="1399">
      <c r="A1399" s="223" t="s">
        <v>4354</v>
      </c>
      <c r="B1399" s="223" t="s">
        <v>2490</v>
      </c>
      <c r="C1399" s="224">
        <v>2.1</v>
      </c>
      <c r="D1399" s="224">
        <v>6.89</v>
      </c>
      <c r="E1399" s="225">
        <v>13.78</v>
      </c>
      <c r="F1399" s="226" t="s">
        <v>105</v>
      </c>
      <c r="G1399" s="227">
        <v>8.0</v>
      </c>
      <c r="H1399" s="226" t="s">
        <v>111</v>
      </c>
      <c r="I1399" s="227">
        <v>37.0</v>
      </c>
      <c r="J1399" s="226" t="s">
        <v>112</v>
      </c>
      <c r="K1399" s="227">
        <v>27.0</v>
      </c>
      <c r="L1399" s="180"/>
      <c r="M1399" s="180"/>
      <c r="N1399" s="180"/>
      <c r="O1399" s="180"/>
      <c r="P1399" s="180"/>
      <c r="Q1399" s="180"/>
      <c r="R1399" s="180"/>
      <c r="S1399" s="180"/>
      <c r="T1399" s="180"/>
      <c r="U1399" s="180"/>
      <c r="V1399" s="180"/>
      <c r="W1399" s="180"/>
      <c r="X1399" s="180"/>
      <c r="Y1399" s="180"/>
      <c r="Z1399" s="180"/>
      <c r="AA1399" s="180"/>
    </row>
    <row r="1400">
      <c r="A1400" s="223" t="s">
        <v>4356</v>
      </c>
      <c r="B1400" s="223" t="s">
        <v>2494</v>
      </c>
      <c r="C1400" s="224">
        <v>2.1</v>
      </c>
      <c r="D1400" s="224">
        <v>6.89</v>
      </c>
      <c r="E1400" s="225">
        <v>13.78</v>
      </c>
      <c r="F1400" s="226" t="s">
        <v>105</v>
      </c>
      <c r="G1400" s="227">
        <v>8.0</v>
      </c>
      <c r="H1400" s="226" t="s">
        <v>111</v>
      </c>
      <c r="I1400" s="227">
        <v>37.0</v>
      </c>
      <c r="J1400" s="226" t="s">
        <v>112</v>
      </c>
      <c r="K1400" s="227">
        <v>27.0</v>
      </c>
      <c r="L1400" s="180"/>
      <c r="M1400" s="180"/>
      <c r="N1400" s="180"/>
      <c r="O1400" s="180"/>
      <c r="P1400" s="180"/>
      <c r="Q1400" s="180"/>
      <c r="R1400" s="180"/>
      <c r="S1400" s="180"/>
      <c r="T1400" s="180"/>
      <c r="U1400" s="180"/>
      <c r="V1400" s="180"/>
      <c r="W1400" s="180"/>
      <c r="X1400" s="180"/>
      <c r="Y1400" s="180"/>
      <c r="Z1400" s="180"/>
      <c r="AA1400" s="180"/>
    </row>
    <row r="1401">
      <c r="A1401" s="223" t="s">
        <v>4358</v>
      </c>
      <c r="B1401" s="223" t="s">
        <v>2498</v>
      </c>
      <c r="C1401" s="224">
        <v>2.1</v>
      </c>
      <c r="D1401" s="224">
        <v>6.89</v>
      </c>
      <c r="E1401" s="225">
        <v>13.78</v>
      </c>
      <c r="F1401" s="226" t="s">
        <v>105</v>
      </c>
      <c r="G1401" s="227">
        <v>8.0</v>
      </c>
      <c r="H1401" s="226" t="s">
        <v>111</v>
      </c>
      <c r="I1401" s="227">
        <v>37.0</v>
      </c>
      <c r="J1401" s="226" t="s">
        <v>112</v>
      </c>
      <c r="K1401" s="227">
        <v>27.0</v>
      </c>
      <c r="L1401" s="180"/>
      <c r="M1401" s="180"/>
      <c r="N1401" s="180"/>
      <c r="O1401" s="180"/>
      <c r="P1401" s="180"/>
      <c r="Q1401" s="180"/>
      <c r="R1401" s="180"/>
      <c r="S1401" s="180"/>
      <c r="T1401" s="180"/>
      <c r="U1401" s="180"/>
      <c r="V1401" s="180"/>
      <c r="W1401" s="180"/>
      <c r="X1401" s="180"/>
      <c r="Y1401" s="180"/>
      <c r="Z1401" s="180"/>
      <c r="AA1401" s="180"/>
    </row>
    <row r="1402">
      <c r="A1402" s="223" t="s">
        <v>4360</v>
      </c>
      <c r="B1402" s="223" t="s">
        <v>4361</v>
      </c>
      <c r="C1402" s="224">
        <v>2.1</v>
      </c>
      <c r="D1402" s="224">
        <v>6.89</v>
      </c>
      <c r="E1402" s="225">
        <v>13.78</v>
      </c>
      <c r="F1402" s="226" t="s">
        <v>105</v>
      </c>
      <c r="G1402" s="227">
        <v>8.0</v>
      </c>
      <c r="H1402" s="226" t="s">
        <v>111</v>
      </c>
      <c r="I1402" s="227">
        <v>37.0</v>
      </c>
      <c r="J1402" s="226" t="s">
        <v>112</v>
      </c>
      <c r="K1402" s="227">
        <v>27.0</v>
      </c>
      <c r="L1402" s="180"/>
      <c r="M1402" s="180"/>
      <c r="N1402" s="180"/>
      <c r="O1402" s="180"/>
      <c r="P1402" s="180"/>
      <c r="Q1402" s="180"/>
      <c r="R1402" s="180"/>
      <c r="S1402" s="180"/>
      <c r="T1402" s="180"/>
      <c r="U1402" s="180"/>
      <c r="V1402" s="180"/>
      <c r="W1402" s="180"/>
      <c r="X1402" s="180"/>
      <c r="Y1402" s="180"/>
      <c r="Z1402" s="180"/>
      <c r="AA1402" s="180"/>
    </row>
    <row r="1403">
      <c r="A1403" s="223" t="s">
        <v>4364</v>
      </c>
      <c r="B1403" s="223" t="s">
        <v>4365</v>
      </c>
      <c r="C1403" s="224">
        <v>1.62</v>
      </c>
      <c r="D1403" s="224">
        <v>5.32</v>
      </c>
      <c r="E1403" s="225">
        <v>10.63</v>
      </c>
      <c r="F1403" s="226" t="s">
        <v>105</v>
      </c>
      <c r="G1403" s="227">
        <v>12.0</v>
      </c>
      <c r="H1403" s="226" t="s">
        <v>111</v>
      </c>
      <c r="I1403" s="227">
        <v>24.0</v>
      </c>
      <c r="J1403" s="226" t="s">
        <v>112</v>
      </c>
      <c r="K1403" s="227">
        <v>18.0</v>
      </c>
      <c r="L1403" s="180"/>
      <c r="M1403" s="180"/>
      <c r="N1403" s="180"/>
      <c r="O1403" s="180"/>
      <c r="P1403" s="180"/>
      <c r="Q1403" s="180"/>
      <c r="R1403" s="180"/>
      <c r="S1403" s="180"/>
      <c r="T1403" s="180"/>
      <c r="U1403" s="180"/>
      <c r="V1403" s="180"/>
      <c r="W1403" s="180"/>
      <c r="X1403" s="180"/>
      <c r="Y1403" s="180"/>
      <c r="Z1403" s="180"/>
      <c r="AA1403" s="180"/>
    </row>
    <row r="1404">
      <c r="A1404" s="223" t="s">
        <v>4368</v>
      </c>
      <c r="B1404" s="223" t="s">
        <v>4369</v>
      </c>
      <c r="C1404" s="224">
        <v>1.62</v>
      </c>
      <c r="D1404" s="224">
        <v>5.32</v>
      </c>
      <c r="E1404" s="225">
        <v>10.63</v>
      </c>
      <c r="F1404" s="226" t="s">
        <v>105</v>
      </c>
      <c r="G1404" s="227">
        <v>12.0</v>
      </c>
      <c r="H1404" s="226" t="s">
        <v>111</v>
      </c>
      <c r="I1404" s="227">
        <v>24.0</v>
      </c>
      <c r="J1404" s="226" t="s">
        <v>112</v>
      </c>
      <c r="K1404" s="227">
        <v>18.0</v>
      </c>
      <c r="L1404" s="180"/>
      <c r="M1404" s="180"/>
      <c r="N1404" s="180"/>
      <c r="O1404" s="180"/>
      <c r="P1404" s="180"/>
      <c r="Q1404" s="180"/>
      <c r="R1404" s="180"/>
      <c r="S1404" s="180"/>
      <c r="T1404" s="180"/>
      <c r="U1404" s="180"/>
      <c r="V1404" s="180"/>
      <c r="W1404" s="180"/>
      <c r="X1404" s="180"/>
      <c r="Y1404" s="180"/>
      <c r="Z1404" s="180"/>
      <c r="AA1404" s="180"/>
    </row>
    <row r="1405">
      <c r="A1405" s="223" t="s">
        <v>4371</v>
      </c>
      <c r="B1405" s="223" t="s">
        <v>4372</v>
      </c>
      <c r="C1405" s="224">
        <v>1.62</v>
      </c>
      <c r="D1405" s="224">
        <v>5.32</v>
      </c>
      <c r="E1405" s="225">
        <v>10.63</v>
      </c>
      <c r="F1405" s="226" t="s">
        <v>105</v>
      </c>
      <c r="G1405" s="227">
        <v>12.0</v>
      </c>
      <c r="H1405" s="226" t="s">
        <v>111</v>
      </c>
      <c r="I1405" s="227">
        <v>24.0</v>
      </c>
      <c r="J1405" s="226" t="s">
        <v>112</v>
      </c>
      <c r="K1405" s="227">
        <v>18.0</v>
      </c>
      <c r="L1405" s="180"/>
      <c r="M1405" s="180"/>
      <c r="N1405" s="180"/>
      <c r="O1405" s="180"/>
      <c r="P1405" s="180"/>
      <c r="Q1405" s="180"/>
      <c r="R1405" s="180"/>
      <c r="S1405" s="180"/>
      <c r="T1405" s="180"/>
      <c r="U1405" s="180"/>
      <c r="V1405" s="180"/>
      <c r="W1405" s="180"/>
      <c r="X1405" s="180"/>
      <c r="Y1405" s="180"/>
      <c r="Z1405" s="180"/>
      <c r="AA1405" s="180"/>
    </row>
    <row r="1406">
      <c r="A1406" s="223" t="s">
        <v>4375</v>
      </c>
      <c r="B1406" s="223" t="s">
        <v>4376</v>
      </c>
      <c r="C1406" s="224">
        <v>1.62</v>
      </c>
      <c r="D1406" s="224">
        <v>5.32</v>
      </c>
      <c r="E1406" s="225">
        <v>10.63</v>
      </c>
      <c r="F1406" s="226" t="s">
        <v>105</v>
      </c>
      <c r="G1406" s="227">
        <v>12.0</v>
      </c>
      <c r="H1406" s="226" t="s">
        <v>111</v>
      </c>
      <c r="I1406" s="227">
        <v>24.0</v>
      </c>
      <c r="J1406" s="226" t="s">
        <v>112</v>
      </c>
      <c r="K1406" s="227">
        <v>18.0</v>
      </c>
      <c r="L1406" s="180"/>
      <c r="M1406" s="180"/>
      <c r="N1406" s="180"/>
      <c r="O1406" s="180"/>
      <c r="P1406" s="180"/>
      <c r="Q1406" s="180"/>
      <c r="R1406" s="180"/>
      <c r="S1406" s="180"/>
      <c r="T1406" s="180"/>
      <c r="U1406" s="180"/>
      <c r="V1406" s="180"/>
      <c r="W1406" s="180"/>
      <c r="X1406" s="180"/>
      <c r="Y1406" s="180"/>
      <c r="Z1406" s="180"/>
      <c r="AA1406" s="180"/>
    </row>
    <row r="1407">
      <c r="A1407" s="223" t="s">
        <v>4379</v>
      </c>
      <c r="B1407" s="223" t="s">
        <v>4380</v>
      </c>
      <c r="C1407" s="224">
        <v>1.62</v>
      </c>
      <c r="D1407" s="224">
        <v>5.32</v>
      </c>
      <c r="E1407" s="225">
        <v>10.63</v>
      </c>
      <c r="F1407" s="226" t="s">
        <v>105</v>
      </c>
      <c r="G1407" s="227">
        <v>12.0</v>
      </c>
      <c r="H1407" s="226" t="s">
        <v>111</v>
      </c>
      <c r="I1407" s="227">
        <v>24.0</v>
      </c>
      <c r="J1407" s="226" t="s">
        <v>112</v>
      </c>
      <c r="K1407" s="227">
        <v>18.0</v>
      </c>
      <c r="L1407" s="180"/>
      <c r="M1407" s="180"/>
      <c r="N1407" s="180"/>
      <c r="O1407" s="180"/>
      <c r="P1407" s="180"/>
      <c r="Q1407" s="180"/>
      <c r="R1407" s="180"/>
      <c r="S1407" s="180"/>
      <c r="T1407" s="180"/>
      <c r="U1407" s="180"/>
      <c r="V1407" s="180"/>
      <c r="W1407" s="180"/>
      <c r="X1407" s="180"/>
      <c r="Y1407" s="180"/>
      <c r="Z1407" s="180"/>
      <c r="AA1407" s="180"/>
    </row>
    <row r="1408">
      <c r="A1408" s="223" t="s">
        <v>4382</v>
      </c>
      <c r="B1408" s="223" t="s">
        <v>4365</v>
      </c>
      <c r="C1408" s="224">
        <v>1.9</v>
      </c>
      <c r="D1408" s="224">
        <v>6.23</v>
      </c>
      <c r="E1408" s="225">
        <v>12.47</v>
      </c>
      <c r="F1408" s="226" t="s">
        <v>105</v>
      </c>
      <c r="G1408" s="227">
        <v>28.0</v>
      </c>
      <c r="H1408" s="226" t="s">
        <v>111</v>
      </c>
      <c r="I1408" s="227">
        <v>19.0</v>
      </c>
      <c r="J1408" s="226" t="s">
        <v>112</v>
      </c>
      <c r="K1408" s="227">
        <v>33.0</v>
      </c>
      <c r="L1408" s="180"/>
      <c r="M1408" s="180"/>
      <c r="N1408" s="180"/>
      <c r="O1408" s="180"/>
      <c r="P1408" s="180"/>
      <c r="Q1408" s="180"/>
      <c r="R1408" s="180"/>
      <c r="S1408" s="180"/>
      <c r="T1408" s="180"/>
      <c r="U1408" s="180"/>
      <c r="V1408" s="180"/>
      <c r="W1408" s="180"/>
      <c r="X1408" s="180"/>
      <c r="Y1408" s="180"/>
      <c r="Z1408" s="180"/>
      <c r="AA1408" s="180"/>
    </row>
    <row r="1409">
      <c r="A1409" s="223" t="s">
        <v>4384</v>
      </c>
      <c r="B1409" s="223" t="s">
        <v>4369</v>
      </c>
      <c r="C1409" s="224">
        <v>1.9</v>
      </c>
      <c r="D1409" s="224">
        <v>6.23</v>
      </c>
      <c r="E1409" s="225">
        <v>12.47</v>
      </c>
      <c r="F1409" s="226" t="s">
        <v>105</v>
      </c>
      <c r="G1409" s="227">
        <v>28.0</v>
      </c>
      <c r="H1409" s="226" t="s">
        <v>111</v>
      </c>
      <c r="I1409" s="227">
        <v>19.0</v>
      </c>
      <c r="J1409" s="226" t="s">
        <v>112</v>
      </c>
      <c r="K1409" s="227">
        <v>33.0</v>
      </c>
      <c r="L1409" s="180"/>
      <c r="M1409" s="180"/>
      <c r="N1409" s="180"/>
      <c r="O1409" s="180"/>
      <c r="P1409" s="180"/>
      <c r="Q1409" s="180"/>
      <c r="R1409" s="180"/>
      <c r="S1409" s="180"/>
      <c r="T1409" s="180"/>
      <c r="U1409" s="180"/>
      <c r="V1409" s="180"/>
      <c r="W1409" s="180"/>
      <c r="X1409" s="180"/>
      <c r="Y1409" s="180"/>
      <c r="Z1409" s="180"/>
      <c r="AA1409" s="180"/>
    </row>
    <row r="1410">
      <c r="A1410" s="223" t="s">
        <v>4386</v>
      </c>
      <c r="B1410" s="223" t="s">
        <v>4372</v>
      </c>
      <c r="C1410" s="224">
        <v>1.9</v>
      </c>
      <c r="D1410" s="224">
        <v>6.23</v>
      </c>
      <c r="E1410" s="225">
        <v>12.47</v>
      </c>
      <c r="F1410" s="226" t="s">
        <v>105</v>
      </c>
      <c r="G1410" s="227">
        <v>28.0</v>
      </c>
      <c r="H1410" s="226" t="s">
        <v>111</v>
      </c>
      <c r="I1410" s="227">
        <v>19.0</v>
      </c>
      <c r="J1410" s="226" t="s">
        <v>112</v>
      </c>
      <c r="K1410" s="227">
        <v>33.0</v>
      </c>
      <c r="L1410" s="180"/>
      <c r="M1410" s="180"/>
      <c r="N1410" s="180"/>
      <c r="O1410" s="180"/>
      <c r="P1410" s="180"/>
      <c r="Q1410" s="180"/>
      <c r="R1410" s="180"/>
      <c r="S1410" s="180"/>
      <c r="T1410" s="180"/>
      <c r="U1410" s="180"/>
      <c r="V1410" s="180"/>
      <c r="W1410" s="180"/>
      <c r="X1410" s="180"/>
      <c r="Y1410" s="180"/>
      <c r="Z1410" s="180"/>
      <c r="AA1410" s="180"/>
    </row>
    <row r="1411">
      <c r="A1411" s="223" t="s">
        <v>4388</v>
      </c>
      <c r="B1411" s="223" t="s">
        <v>4376</v>
      </c>
      <c r="C1411" s="224">
        <v>1.9</v>
      </c>
      <c r="D1411" s="224">
        <v>6.23</v>
      </c>
      <c r="E1411" s="225">
        <v>12.47</v>
      </c>
      <c r="F1411" s="226" t="s">
        <v>105</v>
      </c>
      <c r="G1411" s="227">
        <v>28.0</v>
      </c>
      <c r="H1411" s="226" t="s">
        <v>111</v>
      </c>
      <c r="I1411" s="227">
        <v>19.0</v>
      </c>
      <c r="J1411" s="226" t="s">
        <v>112</v>
      </c>
      <c r="K1411" s="227">
        <v>33.0</v>
      </c>
      <c r="L1411" s="180"/>
      <c r="M1411" s="180"/>
      <c r="N1411" s="180"/>
      <c r="O1411" s="180"/>
      <c r="P1411" s="180"/>
      <c r="Q1411" s="180"/>
      <c r="R1411" s="180"/>
      <c r="S1411" s="180"/>
      <c r="T1411" s="180"/>
      <c r="U1411" s="180"/>
      <c r="V1411" s="180"/>
      <c r="W1411" s="180"/>
      <c r="X1411" s="180"/>
      <c r="Y1411" s="180"/>
      <c r="Z1411" s="180"/>
      <c r="AA1411" s="180"/>
    </row>
    <row r="1412">
      <c r="A1412" s="223" t="s">
        <v>4390</v>
      </c>
      <c r="B1412" s="223" t="s">
        <v>4380</v>
      </c>
      <c r="C1412" s="224">
        <v>1.9</v>
      </c>
      <c r="D1412" s="224">
        <v>6.23</v>
      </c>
      <c r="E1412" s="225">
        <v>12.47</v>
      </c>
      <c r="F1412" s="226" t="s">
        <v>105</v>
      </c>
      <c r="G1412" s="227">
        <v>28.0</v>
      </c>
      <c r="H1412" s="226" t="s">
        <v>111</v>
      </c>
      <c r="I1412" s="227">
        <v>19.0</v>
      </c>
      <c r="J1412" s="226" t="s">
        <v>112</v>
      </c>
      <c r="K1412" s="227">
        <v>33.0</v>
      </c>
      <c r="L1412" s="180"/>
      <c r="M1412" s="180"/>
      <c r="N1412" s="180"/>
      <c r="O1412" s="180"/>
      <c r="P1412" s="180"/>
      <c r="Q1412" s="180"/>
      <c r="R1412" s="180"/>
      <c r="S1412" s="180"/>
      <c r="T1412" s="180"/>
      <c r="U1412" s="180"/>
      <c r="V1412" s="180"/>
      <c r="W1412" s="180"/>
      <c r="X1412" s="180"/>
      <c r="Y1412" s="180"/>
      <c r="Z1412" s="180"/>
      <c r="AA1412" s="180"/>
    </row>
    <row r="1413">
      <c r="A1413" s="223" t="s">
        <v>4392</v>
      </c>
      <c r="B1413" s="223" t="s">
        <v>4393</v>
      </c>
      <c r="C1413" s="224">
        <v>1.65</v>
      </c>
      <c r="D1413" s="224">
        <v>5.41</v>
      </c>
      <c r="E1413" s="225">
        <v>10.83</v>
      </c>
      <c r="F1413" s="226" t="s">
        <v>105</v>
      </c>
      <c r="G1413" s="227">
        <v>11.5</v>
      </c>
      <c r="H1413" s="226" t="s">
        <v>111</v>
      </c>
      <c r="I1413" s="227">
        <v>23.0</v>
      </c>
      <c r="J1413" s="226" t="s">
        <v>112</v>
      </c>
      <c r="K1413" s="229">
        <v>23.0</v>
      </c>
      <c r="L1413" s="180"/>
      <c r="M1413" s="180"/>
      <c r="N1413" s="180"/>
      <c r="O1413" s="180"/>
      <c r="P1413" s="180"/>
      <c r="Q1413" s="180"/>
      <c r="R1413" s="180"/>
      <c r="S1413" s="180"/>
      <c r="T1413" s="180"/>
      <c r="U1413" s="180"/>
      <c r="V1413" s="180"/>
      <c r="W1413" s="180"/>
      <c r="X1413" s="180"/>
      <c r="Y1413" s="180"/>
      <c r="Z1413" s="180"/>
      <c r="AA1413" s="180"/>
    </row>
    <row r="1414">
      <c r="A1414" s="223" t="s">
        <v>4397</v>
      </c>
      <c r="B1414" s="223" t="s">
        <v>4398</v>
      </c>
      <c r="C1414" s="224">
        <v>1.65</v>
      </c>
      <c r="D1414" s="224">
        <v>5.41</v>
      </c>
      <c r="E1414" s="225">
        <v>10.83</v>
      </c>
      <c r="F1414" s="226" t="s">
        <v>105</v>
      </c>
      <c r="G1414" s="227">
        <v>11.5</v>
      </c>
      <c r="H1414" s="226" t="s">
        <v>111</v>
      </c>
      <c r="I1414" s="227">
        <v>23.0</v>
      </c>
      <c r="J1414" s="226" t="s">
        <v>112</v>
      </c>
      <c r="K1414" s="229">
        <v>23.0</v>
      </c>
      <c r="L1414" s="180"/>
      <c r="M1414" s="180"/>
      <c r="N1414" s="180"/>
      <c r="O1414" s="180"/>
      <c r="P1414" s="180"/>
      <c r="Q1414" s="180"/>
      <c r="R1414" s="180"/>
      <c r="S1414" s="180"/>
      <c r="T1414" s="180"/>
      <c r="U1414" s="180"/>
      <c r="V1414" s="180"/>
      <c r="W1414" s="180"/>
      <c r="X1414" s="180"/>
      <c r="Y1414" s="180"/>
      <c r="Z1414" s="180"/>
      <c r="AA1414" s="180"/>
    </row>
    <row r="1415">
      <c r="A1415" s="223" t="s">
        <v>4401</v>
      </c>
      <c r="B1415" s="223" t="s">
        <v>4402</v>
      </c>
      <c r="C1415" s="224">
        <v>1.65</v>
      </c>
      <c r="D1415" s="224">
        <v>5.41</v>
      </c>
      <c r="E1415" s="225">
        <v>10.83</v>
      </c>
      <c r="F1415" s="226" t="s">
        <v>105</v>
      </c>
      <c r="G1415" s="227">
        <v>11.5</v>
      </c>
      <c r="H1415" s="226" t="s">
        <v>111</v>
      </c>
      <c r="I1415" s="227">
        <v>23.0</v>
      </c>
      <c r="J1415" s="226" t="s">
        <v>112</v>
      </c>
      <c r="K1415" s="229">
        <v>23.0</v>
      </c>
      <c r="L1415" s="180"/>
      <c r="M1415" s="180"/>
      <c r="N1415" s="180"/>
      <c r="O1415" s="180"/>
      <c r="P1415" s="180"/>
      <c r="Q1415" s="180"/>
      <c r="R1415" s="180"/>
      <c r="S1415" s="180"/>
      <c r="T1415" s="180"/>
      <c r="U1415" s="180"/>
      <c r="V1415" s="180"/>
      <c r="W1415" s="180"/>
      <c r="X1415" s="180"/>
      <c r="Y1415" s="180"/>
      <c r="Z1415" s="180"/>
      <c r="AA1415" s="180"/>
    </row>
    <row r="1416">
      <c r="A1416" s="223" t="s">
        <v>4405</v>
      </c>
      <c r="B1416" s="223" t="s">
        <v>4406</v>
      </c>
      <c r="C1416" s="224">
        <v>1.65</v>
      </c>
      <c r="D1416" s="224">
        <v>5.41</v>
      </c>
      <c r="E1416" s="225">
        <v>10.83</v>
      </c>
      <c r="F1416" s="226" t="s">
        <v>105</v>
      </c>
      <c r="G1416" s="227">
        <v>11.5</v>
      </c>
      <c r="H1416" s="226" t="s">
        <v>111</v>
      </c>
      <c r="I1416" s="227">
        <v>23.0</v>
      </c>
      <c r="J1416" s="226" t="s">
        <v>112</v>
      </c>
      <c r="K1416" s="229">
        <v>23.0</v>
      </c>
      <c r="L1416" s="180"/>
      <c r="M1416" s="180"/>
      <c r="N1416" s="180"/>
      <c r="O1416" s="180"/>
      <c r="P1416" s="180"/>
      <c r="Q1416" s="180"/>
      <c r="R1416" s="180"/>
      <c r="S1416" s="180"/>
      <c r="T1416" s="180"/>
      <c r="U1416" s="180"/>
      <c r="V1416" s="180"/>
      <c r="W1416" s="180"/>
      <c r="X1416" s="180"/>
      <c r="Y1416" s="180"/>
      <c r="Z1416" s="180"/>
      <c r="AA1416" s="180"/>
    </row>
    <row r="1417">
      <c r="A1417" s="223" t="s">
        <v>4409</v>
      </c>
      <c r="B1417" s="223" t="s">
        <v>4393</v>
      </c>
      <c r="C1417" s="224">
        <v>2.2</v>
      </c>
      <c r="D1417" s="224">
        <v>7.22</v>
      </c>
      <c r="E1417" s="225">
        <v>14.44</v>
      </c>
      <c r="F1417" s="226" t="s">
        <v>105</v>
      </c>
      <c r="G1417" s="227">
        <v>21.0</v>
      </c>
      <c r="H1417" s="226" t="s">
        <v>111</v>
      </c>
      <c r="I1417" s="229">
        <v>30.0</v>
      </c>
      <c r="J1417" s="226" t="s">
        <v>112</v>
      </c>
      <c r="K1417" s="229">
        <v>35.0</v>
      </c>
      <c r="L1417" s="180"/>
      <c r="M1417" s="180"/>
      <c r="N1417" s="180"/>
      <c r="O1417" s="180"/>
      <c r="P1417" s="180"/>
      <c r="Q1417" s="180"/>
      <c r="R1417" s="180"/>
      <c r="S1417" s="180"/>
      <c r="T1417" s="180"/>
      <c r="U1417" s="180"/>
      <c r="V1417" s="180"/>
      <c r="W1417" s="180"/>
      <c r="X1417" s="180"/>
      <c r="Y1417" s="180"/>
      <c r="Z1417" s="180"/>
      <c r="AA1417" s="180"/>
    </row>
    <row r="1418">
      <c r="A1418" s="223" t="s">
        <v>4411</v>
      </c>
      <c r="B1418" s="223" t="s">
        <v>4398</v>
      </c>
      <c r="C1418" s="224">
        <v>2.2</v>
      </c>
      <c r="D1418" s="224">
        <v>7.22</v>
      </c>
      <c r="E1418" s="225">
        <v>14.44</v>
      </c>
      <c r="F1418" s="226" t="s">
        <v>105</v>
      </c>
      <c r="G1418" s="227">
        <v>21.0</v>
      </c>
      <c r="H1418" s="226" t="s">
        <v>111</v>
      </c>
      <c r="I1418" s="229">
        <v>30.0</v>
      </c>
      <c r="J1418" s="226" t="s">
        <v>112</v>
      </c>
      <c r="K1418" s="229">
        <v>35.0</v>
      </c>
      <c r="L1418" s="180"/>
      <c r="M1418" s="180"/>
      <c r="N1418" s="180"/>
      <c r="O1418" s="180"/>
      <c r="P1418" s="180"/>
      <c r="Q1418" s="180"/>
      <c r="R1418" s="180"/>
      <c r="S1418" s="180"/>
      <c r="T1418" s="180"/>
      <c r="U1418" s="180"/>
      <c r="V1418" s="180"/>
      <c r="W1418" s="180"/>
      <c r="X1418" s="180"/>
      <c r="Y1418" s="180"/>
      <c r="Z1418" s="180"/>
      <c r="AA1418" s="180"/>
    </row>
    <row r="1419">
      <c r="A1419" s="223" t="s">
        <v>4413</v>
      </c>
      <c r="B1419" s="223" t="s">
        <v>4402</v>
      </c>
      <c r="C1419" s="224">
        <v>2.2</v>
      </c>
      <c r="D1419" s="224">
        <v>7.22</v>
      </c>
      <c r="E1419" s="225">
        <v>14.44</v>
      </c>
      <c r="F1419" s="226" t="s">
        <v>105</v>
      </c>
      <c r="G1419" s="227">
        <v>21.0</v>
      </c>
      <c r="H1419" s="226" t="s">
        <v>111</v>
      </c>
      <c r="I1419" s="229">
        <v>30.0</v>
      </c>
      <c r="J1419" s="226" t="s">
        <v>112</v>
      </c>
      <c r="K1419" s="229">
        <v>35.0</v>
      </c>
      <c r="L1419" s="180"/>
      <c r="M1419" s="180"/>
      <c r="N1419" s="180"/>
      <c r="O1419" s="180"/>
      <c r="P1419" s="180"/>
      <c r="Q1419" s="180"/>
      <c r="R1419" s="180"/>
      <c r="S1419" s="180"/>
      <c r="T1419" s="180"/>
      <c r="U1419" s="180"/>
      <c r="V1419" s="180"/>
      <c r="W1419" s="180"/>
      <c r="X1419" s="180"/>
      <c r="Y1419" s="180"/>
      <c r="Z1419" s="180"/>
      <c r="AA1419" s="180"/>
    </row>
    <row r="1420">
      <c r="A1420" s="223" t="s">
        <v>4415</v>
      </c>
      <c r="B1420" s="223" t="s">
        <v>4406</v>
      </c>
      <c r="C1420" s="224">
        <v>2.2</v>
      </c>
      <c r="D1420" s="224">
        <v>7.22</v>
      </c>
      <c r="E1420" s="225">
        <v>14.44</v>
      </c>
      <c r="F1420" s="226" t="s">
        <v>105</v>
      </c>
      <c r="G1420" s="227">
        <v>21.0</v>
      </c>
      <c r="H1420" s="226" t="s">
        <v>111</v>
      </c>
      <c r="I1420" s="229">
        <v>30.0</v>
      </c>
      <c r="J1420" s="226" t="s">
        <v>112</v>
      </c>
      <c r="K1420" s="229">
        <v>35.0</v>
      </c>
      <c r="L1420" s="180"/>
      <c r="M1420" s="180"/>
      <c r="N1420" s="180"/>
      <c r="O1420" s="180"/>
      <c r="P1420" s="180"/>
      <c r="Q1420" s="180"/>
      <c r="R1420" s="180"/>
      <c r="S1420" s="180"/>
      <c r="T1420" s="180"/>
      <c r="U1420" s="180"/>
      <c r="V1420" s="180"/>
      <c r="W1420" s="180"/>
      <c r="X1420" s="180"/>
      <c r="Y1420" s="180"/>
      <c r="Z1420" s="180"/>
      <c r="AA1420" s="180"/>
    </row>
    <row r="1421">
      <c r="A1421" s="223" t="s">
        <v>4417</v>
      </c>
      <c r="B1421" s="223" t="s">
        <v>4418</v>
      </c>
      <c r="C1421" s="224">
        <v>1.05</v>
      </c>
      <c r="D1421" s="224">
        <v>3.45</v>
      </c>
      <c r="E1421" s="225">
        <v>6.89</v>
      </c>
      <c r="F1421" s="226" t="s">
        <v>105</v>
      </c>
      <c r="G1421" s="227">
        <v>7.5</v>
      </c>
      <c r="H1421" s="226" t="s">
        <v>111</v>
      </c>
      <c r="I1421" s="227">
        <v>32.0</v>
      </c>
      <c r="J1421" s="226" t="s">
        <v>112</v>
      </c>
      <c r="K1421" s="227">
        <v>15.0</v>
      </c>
      <c r="L1421" s="180"/>
      <c r="M1421" s="180"/>
      <c r="N1421" s="180"/>
      <c r="O1421" s="180"/>
      <c r="P1421" s="180"/>
      <c r="Q1421" s="180"/>
      <c r="R1421" s="180"/>
      <c r="S1421" s="180"/>
      <c r="T1421" s="180"/>
      <c r="U1421" s="180"/>
      <c r="V1421" s="180"/>
      <c r="W1421" s="180"/>
      <c r="X1421" s="180"/>
      <c r="Y1421" s="180"/>
      <c r="Z1421" s="180"/>
      <c r="AA1421" s="180"/>
    </row>
    <row r="1422">
      <c r="A1422" s="223" t="s">
        <v>4421</v>
      </c>
      <c r="B1422" s="223" t="s">
        <v>4422</v>
      </c>
      <c r="C1422" s="224">
        <v>4.6</v>
      </c>
      <c r="D1422" s="224">
        <v>15.09</v>
      </c>
      <c r="E1422" s="225">
        <v>30.19</v>
      </c>
      <c r="F1422" s="226" t="s">
        <v>105</v>
      </c>
      <c r="G1422" s="227">
        <v>21.0</v>
      </c>
      <c r="H1422" s="226" t="s">
        <v>111</v>
      </c>
      <c r="I1422" s="227">
        <v>94.0</v>
      </c>
      <c r="J1422" s="226" t="s">
        <v>112</v>
      </c>
      <c r="K1422" s="227">
        <v>54.0</v>
      </c>
      <c r="L1422" s="180"/>
      <c r="M1422" s="180"/>
      <c r="N1422" s="180"/>
      <c r="O1422" s="180"/>
      <c r="P1422" s="180"/>
      <c r="Q1422" s="180"/>
      <c r="R1422" s="180"/>
      <c r="S1422" s="180"/>
      <c r="T1422" s="180"/>
      <c r="U1422" s="180"/>
      <c r="V1422" s="180"/>
      <c r="W1422" s="180"/>
      <c r="X1422" s="180"/>
      <c r="Y1422" s="180"/>
      <c r="Z1422" s="180"/>
      <c r="AA1422" s="180"/>
    </row>
    <row r="1423">
      <c r="A1423" s="223" t="s">
        <v>4427</v>
      </c>
      <c r="B1423" s="223" t="s">
        <v>4428</v>
      </c>
      <c r="C1423" s="224">
        <v>2.12</v>
      </c>
      <c r="D1423" s="224">
        <v>6.96</v>
      </c>
      <c r="E1423" s="225">
        <v>13.91</v>
      </c>
      <c r="F1423" s="226" t="s">
        <v>105</v>
      </c>
      <c r="G1423" s="227">
        <v>17.0</v>
      </c>
      <c r="H1423" s="226" t="s">
        <v>111</v>
      </c>
      <c r="I1423" s="227">
        <v>64.0</v>
      </c>
      <c r="J1423" s="226" t="s">
        <v>112</v>
      </c>
      <c r="K1423" s="227">
        <v>26.0</v>
      </c>
      <c r="L1423" s="180"/>
      <c r="M1423" s="180"/>
      <c r="N1423" s="180"/>
      <c r="O1423" s="180"/>
      <c r="P1423" s="180"/>
      <c r="Q1423" s="180"/>
      <c r="R1423" s="180"/>
      <c r="S1423" s="180"/>
      <c r="T1423" s="180"/>
      <c r="U1423" s="180"/>
      <c r="V1423" s="180"/>
      <c r="W1423" s="180"/>
      <c r="X1423" s="180"/>
      <c r="Y1423" s="180"/>
      <c r="Z1423" s="180"/>
      <c r="AA1423" s="180"/>
    </row>
    <row r="1424">
      <c r="A1424" s="223" t="s">
        <v>4431</v>
      </c>
      <c r="B1424" s="223" t="s">
        <v>4432</v>
      </c>
      <c r="C1424" s="224">
        <v>2.12</v>
      </c>
      <c r="D1424" s="224">
        <v>6.96</v>
      </c>
      <c r="E1424" s="225">
        <v>13.91</v>
      </c>
      <c r="F1424" s="226" t="s">
        <v>105</v>
      </c>
      <c r="G1424" s="227">
        <v>17.0</v>
      </c>
      <c r="H1424" s="226" t="s">
        <v>111</v>
      </c>
      <c r="I1424" s="227">
        <v>64.0</v>
      </c>
      <c r="J1424" s="226" t="s">
        <v>112</v>
      </c>
      <c r="K1424" s="227">
        <v>26.0</v>
      </c>
      <c r="L1424" s="180"/>
      <c r="M1424" s="180"/>
      <c r="N1424" s="180"/>
      <c r="O1424" s="180"/>
      <c r="P1424" s="180"/>
      <c r="Q1424" s="180"/>
      <c r="R1424" s="180"/>
      <c r="S1424" s="180"/>
      <c r="T1424" s="180"/>
      <c r="U1424" s="180"/>
      <c r="V1424" s="180"/>
      <c r="W1424" s="180"/>
      <c r="X1424" s="180"/>
      <c r="Y1424" s="180"/>
      <c r="Z1424" s="180"/>
      <c r="AA1424" s="180"/>
    </row>
    <row r="1425">
      <c r="A1425" s="223" t="s">
        <v>4434</v>
      </c>
      <c r="B1425" s="223" t="s">
        <v>4435</v>
      </c>
      <c r="C1425" s="224">
        <v>2.38</v>
      </c>
      <c r="D1425" s="224">
        <v>7.81</v>
      </c>
      <c r="E1425" s="225">
        <v>15.62</v>
      </c>
      <c r="F1425" s="226" t="s">
        <v>105</v>
      </c>
      <c r="G1425" s="227">
        <v>14.0</v>
      </c>
      <c r="H1425" s="226" t="s">
        <v>111</v>
      </c>
      <c r="I1425" s="227">
        <v>63.0</v>
      </c>
      <c r="J1425" s="226" t="s">
        <v>112</v>
      </c>
      <c r="K1425" s="227">
        <v>25.0</v>
      </c>
      <c r="L1425" s="180"/>
      <c r="M1425" s="180"/>
      <c r="N1425" s="180"/>
      <c r="O1425" s="180"/>
      <c r="P1425" s="180"/>
      <c r="Q1425" s="180"/>
      <c r="R1425" s="180"/>
      <c r="S1425" s="180"/>
      <c r="T1425" s="180"/>
      <c r="U1425" s="180"/>
      <c r="V1425" s="180"/>
      <c r="W1425" s="180"/>
      <c r="X1425" s="180"/>
      <c r="Y1425" s="180"/>
      <c r="Z1425" s="180"/>
      <c r="AA1425" s="180"/>
    </row>
    <row r="1426">
      <c r="A1426" s="223" t="s">
        <v>4437</v>
      </c>
      <c r="B1426" s="223" t="s">
        <v>3862</v>
      </c>
      <c r="C1426" s="224">
        <v>0.84</v>
      </c>
      <c r="D1426" s="224">
        <v>2.76</v>
      </c>
      <c r="E1426" s="225">
        <v>5.51</v>
      </c>
      <c r="F1426" s="226" t="s">
        <v>105</v>
      </c>
      <c r="G1426" s="227">
        <v>7.0</v>
      </c>
      <c r="H1426" s="226" t="s">
        <v>111</v>
      </c>
      <c r="I1426" s="227">
        <v>16.0</v>
      </c>
      <c r="J1426" s="226" t="s">
        <v>112</v>
      </c>
      <c r="K1426" s="227">
        <v>16.0</v>
      </c>
      <c r="L1426" s="180"/>
      <c r="M1426" s="180"/>
      <c r="N1426" s="180"/>
      <c r="O1426" s="180"/>
      <c r="P1426" s="180"/>
      <c r="Q1426" s="180"/>
      <c r="R1426" s="180"/>
      <c r="S1426" s="180"/>
      <c r="T1426" s="180"/>
      <c r="U1426" s="180"/>
      <c r="V1426" s="180"/>
      <c r="W1426" s="180"/>
      <c r="X1426" s="180"/>
      <c r="Y1426" s="180"/>
      <c r="Z1426" s="180"/>
      <c r="AA1426" s="180"/>
    </row>
    <row r="1427">
      <c r="A1427" s="223" t="s">
        <v>4440</v>
      </c>
      <c r="B1427" s="223" t="s">
        <v>4441</v>
      </c>
      <c r="C1427" s="224">
        <v>0.92</v>
      </c>
      <c r="D1427" s="224">
        <v>3.02</v>
      </c>
      <c r="E1427" s="225">
        <v>6.04</v>
      </c>
      <c r="F1427" s="226" t="s">
        <v>105</v>
      </c>
      <c r="G1427" s="227">
        <v>10.0</v>
      </c>
      <c r="H1427" s="226" t="s">
        <v>111</v>
      </c>
      <c r="I1427" s="227">
        <v>40.0</v>
      </c>
      <c r="J1427" s="226" t="s">
        <v>112</v>
      </c>
      <c r="K1427" s="227">
        <v>15.0</v>
      </c>
      <c r="L1427" s="180"/>
      <c r="M1427" s="180"/>
      <c r="N1427" s="180"/>
      <c r="O1427" s="180"/>
      <c r="P1427" s="180"/>
      <c r="Q1427" s="180"/>
      <c r="R1427" s="180"/>
      <c r="S1427" s="180"/>
      <c r="T1427" s="180"/>
      <c r="U1427" s="180"/>
      <c r="V1427" s="180"/>
      <c r="W1427" s="180"/>
      <c r="X1427" s="180"/>
      <c r="Y1427" s="180"/>
      <c r="Z1427" s="180"/>
      <c r="AA1427" s="180"/>
    </row>
    <row r="1428">
      <c r="A1428" s="223" t="s">
        <v>4443</v>
      </c>
      <c r="B1428" s="223" t="s">
        <v>4444</v>
      </c>
      <c r="C1428" s="224">
        <v>0.82</v>
      </c>
      <c r="D1428" s="224">
        <v>2.69</v>
      </c>
      <c r="E1428" s="225">
        <v>5.38</v>
      </c>
      <c r="F1428" s="226" t="s">
        <v>105</v>
      </c>
      <c r="G1428" s="227">
        <v>9.0</v>
      </c>
      <c r="H1428" s="226" t="s">
        <v>111</v>
      </c>
      <c r="I1428" s="227">
        <v>31.0</v>
      </c>
      <c r="J1428" s="226" t="s">
        <v>112</v>
      </c>
      <c r="K1428" s="227">
        <v>16.0</v>
      </c>
      <c r="L1428" s="180"/>
      <c r="M1428" s="180"/>
      <c r="N1428" s="180"/>
      <c r="O1428" s="180"/>
      <c r="P1428" s="180"/>
      <c r="Q1428" s="180"/>
      <c r="R1428" s="180"/>
      <c r="S1428" s="180"/>
      <c r="T1428" s="180"/>
      <c r="U1428" s="180"/>
      <c r="V1428" s="180"/>
      <c r="W1428" s="180"/>
      <c r="X1428" s="180"/>
      <c r="Y1428" s="180"/>
      <c r="Z1428" s="180"/>
      <c r="AA1428" s="180"/>
    </row>
    <row r="1429">
      <c r="A1429" s="223" t="s">
        <v>4446</v>
      </c>
      <c r="B1429" s="223" t="s">
        <v>4447</v>
      </c>
      <c r="C1429" s="224">
        <v>0.52</v>
      </c>
      <c r="D1429" s="224">
        <v>1.71</v>
      </c>
      <c r="E1429" s="225">
        <v>3.41</v>
      </c>
      <c r="F1429" s="226" t="s">
        <v>105</v>
      </c>
      <c r="G1429" s="227">
        <v>8.0</v>
      </c>
      <c r="H1429" s="226" t="s">
        <v>111</v>
      </c>
      <c r="I1429" s="227">
        <v>40.0</v>
      </c>
      <c r="J1429" s="226" t="s">
        <v>112</v>
      </c>
      <c r="K1429" s="227">
        <v>15.0</v>
      </c>
      <c r="L1429" s="180"/>
      <c r="M1429" s="180"/>
      <c r="N1429" s="180"/>
      <c r="O1429" s="180"/>
      <c r="P1429" s="180"/>
      <c r="Q1429" s="180"/>
      <c r="R1429" s="180"/>
      <c r="S1429" s="180"/>
      <c r="T1429" s="180"/>
      <c r="U1429" s="180"/>
      <c r="V1429" s="180"/>
      <c r="W1429" s="180"/>
      <c r="X1429" s="180"/>
      <c r="Y1429" s="180"/>
      <c r="Z1429" s="180"/>
      <c r="AA1429" s="180"/>
    </row>
    <row r="1430">
      <c r="A1430" s="223" t="s">
        <v>4449</v>
      </c>
      <c r="B1430" s="223" t="s">
        <v>4450</v>
      </c>
      <c r="C1430" s="224">
        <v>0.8</v>
      </c>
      <c r="D1430" s="224">
        <v>2.62</v>
      </c>
      <c r="E1430" s="225">
        <v>5.25</v>
      </c>
      <c r="F1430" s="226" t="s">
        <v>105</v>
      </c>
      <c r="G1430" s="227">
        <v>9.0</v>
      </c>
      <c r="H1430" s="226" t="s">
        <v>111</v>
      </c>
      <c r="I1430" s="227">
        <v>21.0</v>
      </c>
      <c r="J1430" s="226" t="s">
        <v>112</v>
      </c>
      <c r="K1430" s="227">
        <v>15.0</v>
      </c>
      <c r="L1430" s="180"/>
      <c r="M1430" s="180"/>
      <c r="N1430" s="180"/>
      <c r="O1430" s="180"/>
      <c r="P1430" s="180"/>
      <c r="Q1430" s="180"/>
      <c r="R1430" s="180"/>
      <c r="S1430" s="180"/>
      <c r="T1430" s="180"/>
      <c r="U1430" s="180"/>
      <c r="V1430" s="180"/>
      <c r="W1430" s="180"/>
      <c r="X1430" s="180"/>
      <c r="Y1430" s="180"/>
      <c r="Z1430" s="180"/>
      <c r="AA1430" s="180"/>
    </row>
    <row r="1431">
      <c r="A1431" s="223" t="s">
        <v>4452</v>
      </c>
      <c r="B1431" s="223" t="s">
        <v>3259</v>
      </c>
      <c r="C1431" s="224">
        <v>0.65</v>
      </c>
      <c r="D1431" s="224">
        <v>2.13</v>
      </c>
      <c r="E1431" s="225">
        <v>4.27</v>
      </c>
      <c r="F1431" s="226" t="s">
        <v>105</v>
      </c>
      <c r="G1431" s="227">
        <v>21.0</v>
      </c>
      <c r="H1431" s="226" t="s">
        <v>111</v>
      </c>
      <c r="I1431" s="229">
        <v>23.0</v>
      </c>
      <c r="J1431" s="226" t="s">
        <v>112</v>
      </c>
      <c r="K1431" s="229">
        <v>28.0</v>
      </c>
      <c r="L1431" s="180"/>
      <c r="M1431" s="180"/>
      <c r="N1431" s="180"/>
      <c r="O1431" s="180"/>
      <c r="P1431" s="180"/>
      <c r="Q1431" s="180"/>
      <c r="R1431" s="180"/>
      <c r="S1431" s="180"/>
      <c r="T1431" s="180"/>
      <c r="U1431" s="180"/>
      <c r="V1431" s="180"/>
      <c r="W1431" s="180"/>
      <c r="X1431" s="180"/>
      <c r="Y1431" s="180"/>
      <c r="Z1431" s="180"/>
      <c r="AA1431" s="180"/>
    </row>
    <row r="1432">
      <c r="A1432" s="223" t="s">
        <v>4454</v>
      </c>
      <c r="B1432" s="223" t="s">
        <v>4455</v>
      </c>
      <c r="C1432" s="224">
        <v>1.05</v>
      </c>
      <c r="D1432" s="224">
        <v>3.45</v>
      </c>
      <c r="E1432" s="225">
        <v>6.89</v>
      </c>
      <c r="F1432" s="226" t="s">
        <v>105</v>
      </c>
      <c r="G1432" s="227">
        <v>8.0</v>
      </c>
      <c r="H1432" s="226" t="s">
        <v>111</v>
      </c>
      <c r="I1432" s="227">
        <v>20.0</v>
      </c>
      <c r="J1432" s="226" t="s">
        <v>112</v>
      </c>
      <c r="K1432" s="227">
        <v>14.0</v>
      </c>
      <c r="L1432" s="180"/>
      <c r="M1432" s="180"/>
      <c r="N1432" s="180"/>
      <c r="O1432" s="180"/>
      <c r="P1432" s="180"/>
      <c r="Q1432" s="180"/>
      <c r="R1432" s="180"/>
      <c r="S1432" s="180"/>
      <c r="T1432" s="180"/>
      <c r="U1432" s="180"/>
      <c r="V1432" s="180"/>
      <c r="W1432" s="180"/>
      <c r="X1432" s="180"/>
      <c r="Y1432" s="180"/>
      <c r="Z1432" s="180"/>
      <c r="AA1432" s="180"/>
    </row>
    <row r="1433">
      <c r="A1433" s="223" t="s">
        <v>4457</v>
      </c>
      <c r="B1433" s="223" t="s">
        <v>4458</v>
      </c>
      <c r="C1433" s="224">
        <v>0.45</v>
      </c>
      <c r="D1433" s="224">
        <v>1.48</v>
      </c>
      <c r="E1433" s="225">
        <v>2.95</v>
      </c>
      <c r="F1433" s="226" t="s">
        <v>105</v>
      </c>
      <c r="G1433" s="227">
        <v>13.0</v>
      </c>
      <c r="H1433" s="226" t="s">
        <v>111</v>
      </c>
      <c r="I1433" s="227">
        <v>20.0</v>
      </c>
      <c r="J1433" s="226" t="s">
        <v>112</v>
      </c>
      <c r="K1433" s="227">
        <v>19.0</v>
      </c>
      <c r="L1433" s="180"/>
      <c r="M1433" s="180"/>
      <c r="N1433" s="180"/>
      <c r="O1433" s="180"/>
      <c r="P1433" s="180"/>
      <c r="Q1433" s="180"/>
      <c r="R1433" s="180"/>
      <c r="S1433" s="180"/>
      <c r="T1433" s="180"/>
      <c r="U1433" s="180"/>
      <c r="V1433" s="180"/>
      <c r="W1433" s="180"/>
      <c r="X1433" s="180"/>
      <c r="Y1433" s="180"/>
      <c r="Z1433" s="180"/>
      <c r="AA1433" s="180"/>
    </row>
    <row r="1434">
      <c r="A1434" s="223" t="s">
        <v>4460</v>
      </c>
      <c r="B1434" s="223" t="s">
        <v>1011</v>
      </c>
      <c r="C1434" s="224">
        <v>0.55</v>
      </c>
      <c r="D1434" s="224">
        <v>1.8</v>
      </c>
      <c r="E1434" s="225">
        <v>3.61</v>
      </c>
      <c r="F1434" s="226" t="s">
        <v>105</v>
      </c>
      <c r="G1434" s="227">
        <v>10.0</v>
      </c>
      <c r="H1434" s="226" t="s">
        <v>111</v>
      </c>
      <c r="I1434" s="227">
        <v>24.0</v>
      </c>
      <c r="J1434" s="226" t="s">
        <v>112</v>
      </c>
      <c r="K1434" s="227">
        <v>15.0</v>
      </c>
      <c r="L1434" s="180"/>
      <c r="M1434" s="180"/>
      <c r="N1434" s="180"/>
      <c r="O1434" s="180"/>
      <c r="P1434" s="180"/>
      <c r="Q1434" s="180"/>
      <c r="R1434" s="180"/>
      <c r="S1434" s="180"/>
      <c r="T1434" s="180"/>
      <c r="U1434" s="180"/>
      <c r="V1434" s="180"/>
      <c r="W1434" s="180"/>
      <c r="X1434" s="180"/>
      <c r="Y1434" s="180"/>
      <c r="Z1434" s="180"/>
      <c r="AA1434" s="180"/>
    </row>
    <row r="1435">
      <c r="A1435" s="223" t="s">
        <v>4462</v>
      </c>
      <c r="B1435" s="223" t="s">
        <v>4463</v>
      </c>
      <c r="C1435" s="224">
        <v>2.46</v>
      </c>
      <c r="D1435" s="224">
        <v>8.07</v>
      </c>
      <c r="E1435" s="225">
        <v>16.14</v>
      </c>
      <c r="F1435" s="226" t="s">
        <v>105</v>
      </c>
      <c r="G1435" s="227">
        <v>27.0</v>
      </c>
      <c r="H1435" s="226" t="s">
        <v>111</v>
      </c>
      <c r="I1435" s="227">
        <v>45.0</v>
      </c>
      <c r="J1435" s="226" t="s">
        <v>112</v>
      </c>
      <c r="K1435" s="227">
        <v>35.0</v>
      </c>
      <c r="L1435" s="180"/>
      <c r="M1435" s="180"/>
      <c r="N1435" s="180"/>
      <c r="O1435" s="180"/>
      <c r="P1435" s="180"/>
      <c r="Q1435" s="180"/>
      <c r="R1435" s="180"/>
      <c r="S1435" s="180"/>
      <c r="T1435" s="180"/>
      <c r="U1435" s="180"/>
      <c r="V1435" s="180"/>
      <c r="W1435" s="180"/>
      <c r="X1435" s="180"/>
      <c r="Y1435" s="180"/>
      <c r="Z1435" s="180"/>
      <c r="AA1435" s="180"/>
    </row>
    <row r="1436">
      <c r="A1436" s="223" t="s">
        <v>4466</v>
      </c>
      <c r="B1436" s="223" t="s">
        <v>4467</v>
      </c>
      <c r="C1436" s="224">
        <v>1.02</v>
      </c>
      <c r="D1436" s="224">
        <v>3.35</v>
      </c>
      <c r="E1436" s="225">
        <v>6.69</v>
      </c>
      <c r="F1436" s="226" t="s">
        <v>105</v>
      </c>
      <c r="G1436" s="227">
        <v>6.5</v>
      </c>
      <c r="H1436" s="226" t="s">
        <v>111</v>
      </c>
      <c r="I1436" s="227">
        <v>20.0</v>
      </c>
      <c r="J1436" s="226" t="s">
        <v>112</v>
      </c>
      <c r="K1436" s="227">
        <v>16.0</v>
      </c>
      <c r="L1436" s="180"/>
      <c r="M1436" s="180"/>
      <c r="N1436" s="180"/>
      <c r="O1436" s="180"/>
      <c r="P1436" s="180"/>
      <c r="Q1436" s="180"/>
      <c r="R1436" s="180"/>
      <c r="S1436" s="180"/>
      <c r="T1436" s="180"/>
      <c r="U1436" s="180"/>
      <c r="V1436" s="180"/>
      <c r="W1436" s="180"/>
      <c r="X1436" s="180"/>
      <c r="Y1436" s="180"/>
      <c r="Z1436" s="180"/>
      <c r="AA1436" s="180"/>
    </row>
    <row r="1437">
      <c r="A1437" s="223" t="s">
        <v>4470</v>
      </c>
      <c r="B1437" s="223" t="s">
        <v>4471</v>
      </c>
      <c r="C1437" s="224">
        <v>1.45</v>
      </c>
      <c r="D1437" s="224">
        <v>4.76</v>
      </c>
      <c r="E1437" s="225">
        <v>9.51</v>
      </c>
      <c r="F1437" s="226" t="s">
        <v>105</v>
      </c>
      <c r="G1437" s="227">
        <v>7.0</v>
      </c>
      <c r="H1437" s="226" t="s">
        <v>111</v>
      </c>
      <c r="I1437" s="227">
        <v>36.0</v>
      </c>
      <c r="J1437" s="226" t="s">
        <v>112</v>
      </c>
      <c r="K1437" s="227">
        <v>19.0</v>
      </c>
      <c r="L1437" s="180"/>
      <c r="M1437" s="180"/>
      <c r="N1437" s="180"/>
      <c r="O1437" s="180"/>
      <c r="P1437" s="180"/>
      <c r="Q1437" s="180"/>
      <c r="R1437" s="180"/>
      <c r="S1437" s="180"/>
      <c r="T1437" s="180"/>
      <c r="U1437" s="180"/>
      <c r="V1437" s="180"/>
      <c r="W1437" s="180"/>
      <c r="X1437" s="180"/>
      <c r="Y1437" s="180"/>
      <c r="Z1437" s="180"/>
      <c r="AA1437" s="180"/>
    </row>
    <row r="1438">
      <c r="A1438" s="223" t="s">
        <v>4475</v>
      </c>
      <c r="B1438" s="223" t="s">
        <v>4476</v>
      </c>
      <c r="C1438" s="232">
        <v>0.72</v>
      </c>
      <c r="D1438" s="232">
        <v>2.35</v>
      </c>
      <c r="E1438" s="233">
        <v>4.72</v>
      </c>
      <c r="F1438" s="226" t="s">
        <v>105</v>
      </c>
      <c r="G1438" s="229">
        <v>20.0</v>
      </c>
      <c r="H1438" s="226" t="s">
        <v>111</v>
      </c>
      <c r="I1438" s="229">
        <v>21.0</v>
      </c>
      <c r="J1438" s="226" t="s">
        <v>112</v>
      </c>
      <c r="K1438" s="227">
        <v>27.0</v>
      </c>
      <c r="L1438" s="180"/>
      <c r="M1438" s="180"/>
      <c r="N1438" s="180"/>
      <c r="O1438" s="180"/>
      <c r="P1438" s="180"/>
      <c r="Q1438" s="180"/>
      <c r="R1438" s="180"/>
      <c r="S1438" s="180"/>
      <c r="T1438" s="180"/>
      <c r="U1438" s="180"/>
      <c r="V1438" s="180"/>
      <c r="W1438" s="180"/>
      <c r="X1438" s="180"/>
      <c r="Y1438" s="180"/>
      <c r="Z1438" s="180"/>
      <c r="AA1438" s="180"/>
    </row>
    <row r="1439">
      <c r="A1439" s="223" t="s">
        <v>4480</v>
      </c>
      <c r="B1439" s="223" t="s">
        <v>4481</v>
      </c>
      <c r="C1439" s="224">
        <v>1.0</v>
      </c>
      <c r="D1439" s="224">
        <v>3.28</v>
      </c>
      <c r="E1439" s="225">
        <v>6.56</v>
      </c>
      <c r="F1439" s="226" t="s">
        <v>105</v>
      </c>
      <c r="G1439" s="227">
        <v>20.0</v>
      </c>
      <c r="H1439" s="226" t="s">
        <v>111</v>
      </c>
      <c r="I1439" s="227">
        <v>27.0</v>
      </c>
      <c r="J1439" s="226" t="s">
        <v>112</v>
      </c>
      <c r="K1439" s="227">
        <v>21.0</v>
      </c>
      <c r="L1439" s="180"/>
      <c r="M1439" s="180"/>
      <c r="N1439" s="180"/>
      <c r="O1439" s="180"/>
      <c r="P1439" s="180"/>
      <c r="Q1439" s="180"/>
      <c r="R1439" s="180"/>
      <c r="S1439" s="180"/>
      <c r="T1439" s="180"/>
      <c r="U1439" s="180"/>
      <c r="V1439" s="180"/>
      <c r="W1439" s="180"/>
      <c r="X1439" s="180"/>
      <c r="Y1439" s="180"/>
      <c r="Z1439" s="180"/>
      <c r="AA1439" s="180"/>
    </row>
    <row r="1440">
      <c r="A1440" s="223" t="s">
        <v>4483</v>
      </c>
      <c r="B1440" s="223" t="s">
        <v>2422</v>
      </c>
      <c r="C1440" s="224">
        <v>2.15</v>
      </c>
      <c r="D1440" s="224">
        <v>7.05</v>
      </c>
      <c r="E1440" s="225">
        <v>14.11</v>
      </c>
      <c r="F1440" s="226" t="s">
        <v>105</v>
      </c>
      <c r="G1440" s="227">
        <v>26.0</v>
      </c>
      <c r="H1440" s="226" t="s">
        <v>111</v>
      </c>
      <c r="I1440" s="227">
        <v>10.0</v>
      </c>
      <c r="J1440" s="226" t="s">
        <v>112</v>
      </c>
      <c r="K1440" s="227">
        <v>30.0</v>
      </c>
      <c r="L1440" s="180"/>
      <c r="M1440" s="180"/>
      <c r="N1440" s="180"/>
      <c r="O1440" s="180"/>
      <c r="P1440" s="180"/>
      <c r="Q1440" s="180"/>
      <c r="R1440" s="180"/>
      <c r="S1440" s="180"/>
      <c r="T1440" s="180"/>
      <c r="U1440" s="180"/>
      <c r="V1440" s="180"/>
      <c r="W1440" s="180"/>
      <c r="X1440" s="180"/>
      <c r="Y1440" s="180"/>
      <c r="Z1440" s="180"/>
      <c r="AA1440" s="180"/>
    </row>
    <row r="1441">
      <c r="A1441" s="223" t="s">
        <v>4485</v>
      </c>
      <c r="B1441" s="223" t="s">
        <v>2422</v>
      </c>
      <c r="C1441" s="224">
        <v>3.0</v>
      </c>
      <c r="D1441" s="224">
        <v>9.84</v>
      </c>
      <c r="E1441" s="225">
        <v>19.69</v>
      </c>
      <c r="F1441" s="226" t="s">
        <v>105</v>
      </c>
      <c r="G1441" s="227">
        <v>14.0</v>
      </c>
      <c r="H1441" s="226" t="s">
        <v>111</v>
      </c>
      <c r="I1441" s="227">
        <v>20.0</v>
      </c>
      <c r="J1441" s="226" t="s">
        <v>112</v>
      </c>
      <c r="K1441" s="227">
        <v>20.0</v>
      </c>
      <c r="L1441" s="180"/>
      <c r="M1441" s="180"/>
      <c r="N1441" s="180"/>
      <c r="O1441" s="180"/>
      <c r="P1441" s="180"/>
      <c r="Q1441" s="180"/>
      <c r="R1441" s="180"/>
      <c r="S1441" s="180"/>
      <c r="T1441" s="180"/>
      <c r="U1441" s="180"/>
      <c r="V1441" s="180"/>
      <c r="W1441" s="180"/>
      <c r="X1441" s="180"/>
      <c r="Y1441" s="180"/>
      <c r="Z1441" s="180"/>
      <c r="AA1441" s="180"/>
    </row>
    <row r="1442">
      <c r="A1442" s="223" t="s">
        <v>4487</v>
      </c>
      <c r="B1442" s="223" t="s">
        <v>2422</v>
      </c>
      <c r="C1442" s="224">
        <v>2.85</v>
      </c>
      <c r="D1442" s="224">
        <v>9.35</v>
      </c>
      <c r="E1442" s="225">
        <v>18.7</v>
      </c>
      <c r="F1442" s="226" t="s">
        <v>105</v>
      </c>
      <c r="G1442" s="227">
        <v>9.0</v>
      </c>
      <c r="H1442" s="226" t="s">
        <v>111</v>
      </c>
      <c r="I1442" s="227">
        <v>28.0</v>
      </c>
      <c r="J1442" s="226" t="s">
        <v>112</v>
      </c>
      <c r="K1442" s="227">
        <v>13.0</v>
      </c>
      <c r="L1442" s="180"/>
      <c r="M1442" s="180"/>
      <c r="N1442" s="180"/>
      <c r="O1442" s="180"/>
      <c r="P1442" s="180"/>
      <c r="Q1442" s="180"/>
      <c r="R1442" s="180"/>
      <c r="S1442" s="180"/>
      <c r="T1442" s="180"/>
      <c r="U1442" s="180"/>
      <c r="V1442" s="180"/>
      <c r="W1442" s="180"/>
      <c r="X1442" s="180"/>
      <c r="Y1442" s="180"/>
      <c r="Z1442" s="180"/>
      <c r="AA1442" s="180"/>
    </row>
    <row r="1443">
      <c r="A1443" s="223" t="s">
        <v>4489</v>
      </c>
      <c r="B1443" s="223" t="s">
        <v>4490</v>
      </c>
      <c r="C1443" s="224">
        <v>1.18</v>
      </c>
      <c r="D1443" s="224">
        <v>3.87</v>
      </c>
      <c r="E1443" s="225">
        <v>7.74</v>
      </c>
      <c r="F1443" s="226" t="s">
        <v>105</v>
      </c>
      <c r="G1443" s="227">
        <v>27.0</v>
      </c>
      <c r="H1443" s="226" t="s">
        <v>111</v>
      </c>
      <c r="I1443" s="227">
        <v>19.0</v>
      </c>
      <c r="J1443" s="226" t="s">
        <v>112</v>
      </c>
      <c r="K1443" s="227">
        <v>32.0</v>
      </c>
      <c r="L1443" s="180"/>
      <c r="M1443" s="180"/>
      <c r="N1443" s="180"/>
      <c r="O1443" s="180"/>
      <c r="P1443" s="180"/>
      <c r="Q1443" s="180"/>
      <c r="R1443" s="180"/>
      <c r="S1443" s="180"/>
      <c r="T1443" s="180"/>
      <c r="U1443" s="180"/>
      <c r="V1443" s="180"/>
      <c r="W1443" s="180"/>
      <c r="X1443" s="180"/>
      <c r="Y1443" s="180"/>
      <c r="Z1443" s="180"/>
      <c r="AA1443" s="180"/>
    </row>
    <row r="1444">
      <c r="A1444" s="223" t="s">
        <v>4494</v>
      </c>
      <c r="B1444" s="223" t="s">
        <v>4495</v>
      </c>
      <c r="C1444" s="224">
        <v>1.18</v>
      </c>
      <c r="D1444" s="224">
        <v>3.87</v>
      </c>
      <c r="E1444" s="225">
        <v>7.74</v>
      </c>
      <c r="F1444" s="226" t="s">
        <v>105</v>
      </c>
      <c r="G1444" s="227">
        <v>27.0</v>
      </c>
      <c r="H1444" s="226" t="s">
        <v>111</v>
      </c>
      <c r="I1444" s="227">
        <v>19.0</v>
      </c>
      <c r="J1444" s="226" t="s">
        <v>112</v>
      </c>
      <c r="K1444" s="227">
        <v>32.0</v>
      </c>
      <c r="L1444" s="180"/>
      <c r="M1444" s="180"/>
      <c r="N1444" s="180"/>
      <c r="O1444" s="180"/>
      <c r="P1444" s="180"/>
      <c r="Q1444" s="180"/>
      <c r="R1444" s="180"/>
      <c r="S1444" s="180"/>
      <c r="T1444" s="180"/>
      <c r="U1444" s="180"/>
      <c r="V1444" s="180"/>
      <c r="W1444" s="180"/>
      <c r="X1444" s="180"/>
      <c r="Y1444" s="180"/>
      <c r="Z1444" s="180"/>
      <c r="AA1444" s="180"/>
    </row>
    <row r="1445">
      <c r="A1445" s="223" t="s">
        <v>4498</v>
      </c>
      <c r="B1445" s="223" t="s">
        <v>4499</v>
      </c>
      <c r="C1445" s="224">
        <v>1.18</v>
      </c>
      <c r="D1445" s="224">
        <v>3.87</v>
      </c>
      <c r="E1445" s="225">
        <v>7.74</v>
      </c>
      <c r="F1445" s="226" t="s">
        <v>105</v>
      </c>
      <c r="G1445" s="227">
        <v>27.0</v>
      </c>
      <c r="H1445" s="226" t="s">
        <v>111</v>
      </c>
      <c r="I1445" s="227">
        <v>19.0</v>
      </c>
      <c r="J1445" s="226" t="s">
        <v>112</v>
      </c>
      <c r="K1445" s="227">
        <v>32.0</v>
      </c>
      <c r="L1445" s="180"/>
      <c r="M1445" s="180"/>
      <c r="N1445" s="180"/>
      <c r="O1445" s="180"/>
      <c r="P1445" s="180"/>
      <c r="Q1445" s="180"/>
      <c r="R1445" s="180"/>
      <c r="S1445" s="180"/>
      <c r="T1445" s="180"/>
      <c r="U1445" s="180"/>
      <c r="V1445" s="180"/>
      <c r="W1445" s="180"/>
      <c r="X1445" s="180"/>
      <c r="Y1445" s="180"/>
      <c r="Z1445" s="180"/>
      <c r="AA1445" s="180"/>
    </row>
    <row r="1446">
      <c r="A1446" s="223" t="s">
        <v>4502</v>
      </c>
      <c r="B1446" s="223" t="s">
        <v>4503</v>
      </c>
      <c r="C1446" s="224">
        <v>1.18</v>
      </c>
      <c r="D1446" s="224">
        <v>3.87</v>
      </c>
      <c r="E1446" s="225">
        <v>7.74</v>
      </c>
      <c r="F1446" s="226" t="s">
        <v>105</v>
      </c>
      <c r="G1446" s="227">
        <v>27.0</v>
      </c>
      <c r="H1446" s="226" t="s">
        <v>111</v>
      </c>
      <c r="I1446" s="227">
        <v>19.0</v>
      </c>
      <c r="J1446" s="226" t="s">
        <v>112</v>
      </c>
      <c r="K1446" s="227">
        <v>32.0</v>
      </c>
      <c r="L1446" s="180"/>
      <c r="M1446" s="180"/>
      <c r="N1446" s="180"/>
      <c r="O1446" s="180"/>
      <c r="P1446" s="180"/>
      <c r="Q1446" s="180"/>
      <c r="R1446" s="180"/>
      <c r="S1446" s="180"/>
      <c r="T1446" s="180"/>
      <c r="U1446" s="180"/>
      <c r="V1446" s="180"/>
      <c r="W1446" s="180"/>
      <c r="X1446" s="180"/>
      <c r="Y1446" s="180"/>
      <c r="Z1446" s="180"/>
      <c r="AA1446" s="180"/>
    </row>
    <row r="1447">
      <c r="A1447" s="223" t="s">
        <v>4506</v>
      </c>
      <c r="B1447" s="223" t="s">
        <v>4507</v>
      </c>
      <c r="C1447" s="224">
        <v>1.18</v>
      </c>
      <c r="D1447" s="224">
        <v>3.87</v>
      </c>
      <c r="E1447" s="225">
        <v>7.74</v>
      </c>
      <c r="F1447" s="226" t="s">
        <v>105</v>
      </c>
      <c r="G1447" s="227">
        <v>27.0</v>
      </c>
      <c r="H1447" s="226" t="s">
        <v>111</v>
      </c>
      <c r="I1447" s="227">
        <v>19.0</v>
      </c>
      <c r="J1447" s="226" t="s">
        <v>112</v>
      </c>
      <c r="K1447" s="227">
        <v>32.0</v>
      </c>
      <c r="L1447" s="180"/>
      <c r="M1447" s="180"/>
      <c r="N1447" s="180"/>
      <c r="O1447" s="180"/>
      <c r="P1447" s="180"/>
      <c r="Q1447" s="180"/>
      <c r="R1447" s="180"/>
      <c r="S1447" s="180"/>
      <c r="T1447" s="180"/>
      <c r="U1447" s="180"/>
      <c r="V1447" s="180"/>
      <c r="W1447" s="180"/>
      <c r="X1447" s="180"/>
      <c r="Y1447" s="180"/>
      <c r="Z1447" s="180"/>
      <c r="AA1447" s="180"/>
    </row>
    <row r="1448">
      <c r="A1448" s="223" t="s">
        <v>4510</v>
      </c>
      <c r="B1448" s="223" t="s">
        <v>4511</v>
      </c>
      <c r="C1448" s="224">
        <v>1.16</v>
      </c>
      <c r="D1448" s="224">
        <v>3.81</v>
      </c>
      <c r="E1448" s="225">
        <v>7.61</v>
      </c>
      <c r="F1448" s="226" t="s">
        <v>105</v>
      </c>
      <c r="G1448" s="227">
        <v>13.0</v>
      </c>
      <c r="H1448" s="226" t="s">
        <v>111</v>
      </c>
      <c r="I1448" s="227">
        <v>34.0</v>
      </c>
      <c r="J1448" s="226" t="s">
        <v>112</v>
      </c>
      <c r="K1448" s="227">
        <v>18.0</v>
      </c>
      <c r="L1448" s="180"/>
      <c r="M1448" s="180"/>
      <c r="N1448" s="180"/>
      <c r="O1448" s="180"/>
      <c r="P1448" s="180"/>
      <c r="Q1448" s="180"/>
      <c r="R1448" s="180"/>
      <c r="S1448" s="180"/>
      <c r="T1448" s="180"/>
      <c r="U1448" s="180"/>
      <c r="V1448" s="180"/>
      <c r="W1448" s="180"/>
      <c r="X1448" s="180"/>
      <c r="Y1448" s="180"/>
      <c r="Z1448" s="180"/>
      <c r="AA1448" s="180"/>
    </row>
    <row r="1449">
      <c r="A1449" s="223" t="s">
        <v>4513</v>
      </c>
      <c r="B1449" s="223" t="s">
        <v>4495</v>
      </c>
      <c r="C1449" s="224">
        <v>1.16</v>
      </c>
      <c r="D1449" s="224">
        <v>3.81</v>
      </c>
      <c r="E1449" s="225">
        <v>7.61</v>
      </c>
      <c r="F1449" s="226" t="s">
        <v>105</v>
      </c>
      <c r="G1449" s="227">
        <v>13.0</v>
      </c>
      <c r="H1449" s="226" t="s">
        <v>111</v>
      </c>
      <c r="I1449" s="227">
        <v>34.0</v>
      </c>
      <c r="J1449" s="226" t="s">
        <v>112</v>
      </c>
      <c r="K1449" s="227">
        <v>18.0</v>
      </c>
      <c r="L1449" s="180"/>
      <c r="M1449" s="180"/>
      <c r="N1449" s="180"/>
      <c r="O1449" s="180"/>
      <c r="P1449" s="180"/>
      <c r="Q1449" s="180"/>
      <c r="R1449" s="180"/>
      <c r="S1449" s="180"/>
      <c r="T1449" s="180"/>
      <c r="U1449" s="180"/>
      <c r="V1449" s="180"/>
      <c r="W1449" s="180"/>
      <c r="X1449" s="180"/>
      <c r="Y1449" s="180"/>
      <c r="Z1449" s="180"/>
      <c r="AA1449" s="180"/>
    </row>
    <row r="1450">
      <c r="A1450" s="223" t="s">
        <v>4515</v>
      </c>
      <c r="B1450" s="223" t="s">
        <v>4499</v>
      </c>
      <c r="C1450" s="224">
        <v>1.16</v>
      </c>
      <c r="D1450" s="224">
        <v>3.81</v>
      </c>
      <c r="E1450" s="225">
        <v>7.61</v>
      </c>
      <c r="F1450" s="226" t="s">
        <v>105</v>
      </c>
      <c r="G1450" s="227">
        <v>13.0</v>
      </c>
      <c r="H1450" s="226" t="s">
        <v>111</v>
      </c>
      <c r="I1450" s="227">
        <v>34.0</v>
      </c>
      <c r="J1450" s="226" t="s">
        <v>112</v>
      </c>
      <c r="K1450" s="227">
        <v>18.0</v>
      </c>
      <c r="L1450" s="180"/>
      <c r="M1450" s="180"/>
      <c r="N1450" s="180"/>
      <c r="O1450" s="180"/>
      <c r="P1450" s="180"/>
      <c r="Q1450" s="180"/>
      <c r="R1450" s="180"/>
      <c r="S1450" s="180"/>
      <c r="T1450" s="180"/>
      <c r="U1450" s="180"/>
      <c r="V1450" s="180"/>
      <c r="W1450" s="180"/>
      <c r="X1450" s="180"/>
      <c r="Y1450" s="180"/>
      <c r="Z1450" s="180"/>
      <c r="AA1450" s="180"/>
    </row>
    <row r="1451">
      <c r="A1451" s="223" t="s">
        <v>4517</v>
      </c>
      <c r="B1451" s="223" t="s">
        <v>4503</v>
      </c>
      <c r="C1451" s="224">
        <v>1.16</v>
      </c>
      <c r="D1451" s="224">
        <v>3.81</v>
      </c>
      <c r="E1451" s="225">
        <v>7.61</v>
      </c>
      <c r="F1451" s="226" t="s">
        <v>105</v>
      </c>
      <c r="G1451" s="227">
        <v>13.0</v>
      </c>
      <c r="H1451" s="226" t="s">
        <v>111</v>
      </c>
      <c r="I1451" s="227">
        <v>34.0</v>
      </c>
      <c r="J1451" s="226" t="s">
        <v>112</v>
      </c>
      <c r="K1451" s="227">
        <v>18.0</v>
      </c>
      <c r="L1451" s="180"/>
      <c r="M1451" s="180"/>
      <c r="N1451" s="180"/>
      <c r="O1451" s="180"/>
      <c r="P1451" s="180"/>
      <c r="Q1451" s="180"/>
      <c r="R1451" s="180"/>
      <c r="S1451" s="180"/>
      <c r="T1451" s="180"/>
      <c r="U1451" s="180"/>
      <c r="V1451" s="180"/>
      <c r="W1451" s="180"/>
      <c r="X1451" s="180"/>
      <c r="Y1451" s="180"/>
      <c r="Z1451" s="180"/>
      <c r="AA1451" s="180"/>
    </row>
    <row r="1452">
      <c r="A1452" s="223" t="s">
        <v>4519</v>
      </c>
      <c r="B1452" s="223" t="s">
        <v>4520</v>
      </c>
      <c r="C1452" s="224">
        <v>1.16</v>
      </c>
      <c r="D1452" s="224">
        <v>3.81</v>
      </c>
      <c r="E1452" s="225">
        <v>7.61</v>
      </c>
      <c r="F1452" s="226" t="s">
        <v>105</v>
      </c>
      <c r="G1452" s="227">
        <v>13.0</v>
      </c>
      <c r="H1452" s="226" t="s">
        <v>111</v>
      </c>
      <c r="I1452" s="227">
        <v>34.0</v>
      </c>
      <c r="J1452" s="226" t="s">
        <v>112</v>
      </c>
      <c r="K1452" s="227">
        <v>18.0</v>
      </c>
      <c r="L1452" s="180"/>
      <c r="M1452" s="180"/>
      <c r="N1452" s="180"/>
      <c r="O1452" s="180"/>
      <c r="P1452" s="180"/>
      <c r="Q1452" s="180"/>
      <c r="R1452" s="180"/>
      <c r="S1452" s="180"/>
      <c r="T1452" s="180"/>
      <c r="U1452" s="180"/>
      <c r="V1452" s="180"/>
      <c r="W1452" s="180"/>
      <c r="X1452" s="180"/>
      <c r="Y1452" s="180"/>
      <c r="Z1452" s="180"/>
      <c r="AA1452" s="180"/>
    </row>
    <row r="1453">
      <c r="A1453" s="223" t="s">
        <v>4522</v>
      </c>
      <c r="B1453" s="223" t="s">
        <v>4490</v>
      </c>
      <c r="C1453" s="224">
        <v>0.78</v>
      </c>
      <c r="D1453" s="224">
        <v>2.56</v>
      </c>
      <c r="E1453" s="225">
        <v>5.12</v>
      </c>
      <c r="F1453" s="226" t="s">
        <v>105</v>
      </c>
      <c r="G1453" s="227">
        <v>9.0</v>
      </c>
      <c r="H1453" s="226" t="s">
        <v>111</v>
      </c>
      <c r="I1453" s="227">
        <v>19.0</v>
      </c>
      <c r="J1453" s="226" t="s">
        <v>112</v>
      </c>
      <c r="K1453" s="227">
        <v>14.0</v>
      </c>
      <c r="L1453" s="180"/>
      <c r="M1453" s="180"/>
      <c r="N1453" s="180"/>
      <c r="O1453" s="180"/>
      <c r="P1453" s="180"/>
      <c r="Q1453" s="180"/>
      <c r="R1453" s="180"/>
      <c r="S1453" s="180"/>
      <c r="T1453" s="180"/>
      <c r="U1453" s="180"/>
      <c r="V1453" s="180"/>
      <c r="W1453" s="180"/>
      <c r="X1453" s="180"/>
      <c r="Y1453" s="180"/>
      <c r="Z1453" s="180"/>
      <c r="AA1453" s="180"/>
    </row>
    <row r="1454">
      <c r="A1454" s="223" t="s">
        <v>4524</v>
      </c>
      <c r="B1454" s="223" t="s">
        <v>4495</v>
      </c>
      <c r="C1454" s="224">
        <v>0.78</v>
      </c>
      <c r="D1454" s="224">
        <v>2.56</v>
      </c>
      <c r="E1454" s="225">
        <v>5.12</v>
      </c>
      <c r="F1454" s="226" t="s">
        <v>105</v>
      </c>
      <c r="G1454" s="227">
        <v>9.0</v>
      </c>
      <c r="H1454" s="226" t="s">
        <v>111</v>
      </c>
      <c r="I1454" s="227">
        <v>19.0</v>
      </c>
      <c r="J1454" s="226" t="s">
        <v>112</v>
      </c>
      <c r="K1454" s="227">
        <v>14.0</v>
      </c>
      <c r="L1454" s="180"/>
      <c r="M1454" s="180"/>
      <c r="N1454" s="180"/>
      <c r="O1454" s="180"/>
      <c r="P1454" s="180"/>
      <c r="Q1454" s="180"/>
      <c r="R1454" s="180"/>
      <c r="S1454" s="180"/>
      <c r="T1454" s="180"/>
      <c r="U1454" s="180"/>
      <c r="V1454" s="180"/>
      <c r="W1454" s="180"/>
      <c r="X1454" s="180"/>
      <c r="Y1454" s="180"/>
      <c r="Z1454" s="180"/>
      <c r="AA1454" s="180"/>
    </row>
    <row r="1455">
      <c r="A1455" s="223" t="s">
        <v>4526</v>
      </c>
      <c r="B1455" s="223" t="s">
        <v>4499</v>
      </c>
      <c r="C1455" s="224">
        <v>0.78</v>
      </c>
      <c r="D1455" s="224">
        <v>2.56</v>
      </c>
      <c r="E1455" s="225">
        <v>5.12</v>
      </c>
      <c r="F1455" s="226" t="s">
        <v>105</v>
      </c>
      <c r="G1455" s="227">
        <v>9.0</v>
      </c>
      <c r="H1455" s="226" t="s">
        <v>111</v>
      </c>
      <c r="I1455" s="227">
        <v>19.0</v>
      </c>
      <c r="J1455" s="226" t="s">
        <v>112</v>
      </c>
      <c r="K1455" s="227">
        <v>14.0</v>
      </c>
      <c r="L1455" s="180"/>
      <c r="M1455" s="180"/>
      <c r="N1455" s="180"/>
      <c r="O1455" s="180"/>
      <c r="P1455" s="180"/>
      <c r="Q1455" s="180"/>
      <c r="R1455" s="180"/>
      <c r="S1455" s="180"/>
      <c r="T1455" s="180"/>
      <c r="U1455" s="180"/>
      <c r="V1455" s="180"/>
      <c r="W1455" s="180"/>
      <c r="X1455" s="180"/>
      <c r="Y1455" s="180"/>
      <c r="Z1455" s="180"/>
      <c r="AA1455" s="180"/>
    </row>
    <row r="1456">
      <c r="A1456" s="223" t="s">
        <v>4528</v>
      </c>
      <c r="B1456" s="223" t="s">
        <v>4503</v>
      </c>
      <c r="C1456" s="224">
        <v>0.78</v>
      </c>
      <c r="D1456" s="224">
        <v>2.56</v>
      </c>
      <c r="E1456" s="225">
        <v>5.12</v>
      </c>
      <c r="F1456" s="226" t="s">
        <v>105</v>
      </c>
      <c r="G1456" s="227">
        <v>9.0</v>
      </c>
      <c r="H1456" s="226" t="s">
        <v>111</v>
      </c>
      <c r="I1456" s="227">
        <v>19.0</v>
      </c>
      <c r="J1456" s="226" t="s">
        <v>112</v>
      </c>
      <c r="K1456" s="227">
        <v>14.0</v>
      </c>
      <c r="L1456" s="180"/>
      <c r="M1456" s="180"/>
      <c r="N1456" s="180"/>
      <c r="O1456" s="180"/>
      <c r="P1456" s="180"/>
      <c r="Q1456" s="180"/>
      <c r="R1456" s="180"/>
      <c r="S1456" s="180"/>
      <c r="T1456" s="180"/>
      <c r="U1456" s="180"/>
      <c r="V1456" s="180"/>
      <c r="W1456" s="180"/>
      <c r="X1456" s="180"/>
      <c r="Y1456" s="180"/>
      <c r="Z1456" s="180"/>
      <c r="AA1456" s="180"/>
    </row>
    <row r="1457">
      <c r="A1457" s="223" t="s">
        <v>4530</v>
      </c>
      <c r="B1457" s="223" t="s">
        <v>4520</v>
      </c>
      <c r="C1457" s="224">
        <v>0.78</v>
      </c>
      <c r="D1457" s="224">
        <v>2.56</v>
      </c>
      <c r="E1457" s="225">
        <v>5.12</v>
      </c>
      <c r="F1457" s="226" t="s">
        <v>105</v>
      </c>
      <c r="G1457" s="227">
        <v>9.0</v>
      </c>
      <c r="H1457" s="226" t="s">
        <v>111</v>
      </c>
      <c r="I1457" s="227">
        <v>19.0</v>
      </c>
      <c r="J1457" s="226" t="s">
        <v>112</v>
      </c>
      <c r="K1457" s="227">
        <v>14.0</v>
      </c>
      <c r="L1457" s="180"/>
      <c r="M1457" s="180"/>
      <c r="N1457" s="180"/>
      <c r="O1457" s="180"/>
      <c r="P1457" s="180"/>
      <c r="Q1457" s="180"/>
      <c r="R1457" s="180"/>
      <c r="S1457" s="180"/>
      <c r="T1457" s="180"/>
      <c r="U1457" s="180"/>
      <c r="V1457" s="180"/>
      <c r="W1457" s="180"/>
      <c r="X1457" s="180"/>
      <c r="Y1457" s="180"/>
      <c r="Z1457" s="180"/>
      <c r="AA1457" s="180"/>
    </row>
    <row r="1458">
      <c r="A1458" s="223" t="s">
        <v>4532</v>
      </c>
      <c r="B1458" s="223" t="s">
        <v>4533</v>
      </c>
      <c r="C1458" s="224">
        <v>1.8</v>
      </c>
      <c r="D1458" s="224">
        <v>5.91</v>
      </c>
      <c r="E1458" s="225">
        <v>11.81</v>
      </c>
      <c r="F1458" s="226" t="s">
        <v>105</v>
      </c>
      <c r="G1458" s="227">
        <v>21.0</v>
      </c>
      <c r="H1458" s="226" t="s">
        <v>111</v>
      </c>
      <c r="I1458" s="227">
        <v>24.0</v>
      </c>
      <c r="J1458" s="226" t="s">
        <v>112</v>
      </c>
      <c r="K1458" s="227">
        <v>33.0</v>
      </c>
      <c r="L1458" s="180"/>
      <c r="M1458" s="180"/>
      <c r="N1458" s="180"/>
      <c r="O1458" s="180"/>
      <c r="P1458" s="180"/>
      <c r="Q1458" s="180"/>
      <c r="R1458" s="180"/>
      <c r="S1458" s="180"/>
      <c r="T1458" s="180"/>
      <c r="U1458" s="180"/>
      <c r="V1458" s="180"/>
      <c r="W1458" s="180"/>
      <c r="X1458" s="180"/>
      <c r="Y1458" s="180"/>
      <c r="Z1458" s="180"/>
      <c r="AA1458" s="180"/>
    </row>
    <row r="1459">
      <c r="A1459" s="223" t="s">
        <v>4536</v>
      </c>
      <c r="B1459" s="223" t="s">
        <v>4537</v>
      </c>
      <c r="C1459" s="224">
        <v>1.8</v>
      </c>
      <c r="D1459" s="224">
        <v>5.91</v>
      </c>
      <c r="E1459" s="225">
        <v>11.81</v>
      </c>
      <c r="F1459" s="226" t="s">
        <v>105</v>
      </c>
      <c r="G1459" s="227">
        <v>21.0</v>
      </c>
      <c r="H1459" s="226" t="s">
        <v>111</v>
      </c>
      <c r="I1459" s="227">
        <v>24.0</v>
      </c>
      <c r="J1459" s="226" t="s">
        <v>112</v>
      </c>
      <c r="K1459" s="227">
        <v>33.0</v>
      </c>
      <c r="L1459" s="180"/>
      <c r="M1459" s="180"/>
      <c r="N1459" s="180"/>
      <c r="O1459" s="180"/>
      <c r="P1459" s="180"/>
      <c r="Q1459" s="180"/>
      <c r="R1459" s="180"/>
      <c r="S1459" s="180"/>
      <c r="T1459" s="180"/>
      <c r="U1459" s="180"/>
      <c r="V1459" s="180"/>
      <c r="W1459" s="180"/>
      <c r="X1459" s="180"/>
      <c r="Y1459" s="180"/>
      <c r="Z1459" s="180"/>
      <c r="AA1459" s="180"/>
    </row>
    <row r="1460">
      <c r="A1460" s="223" t="s">
        <v>4541</v>
      </c>
      <c r="B1460" s="223" t="s">
        <v>4542</v>
      </c>
      <c r="C1460" s="224">
        <v>1.8</v>
      </c>
      <c r="D1460" s="224">
        <v>5.91</v>
      </c>
      <c r="E1460" s="225">
        <v>11.81</v>
      </c>
      <c r="F1460" s="226" t="s">
        <v>105</v>
      </c>
      <c r="G1460" s="227">
        <v>21.0</v>
      </c>
      <c r="H1460" s="226" t="s">
        <v>111</v>
      </c>
      <c r="I1460" s="227">
        <v>24.0</v>
      </c>
      <c r="J1460" s="226" t="s">
        <v>112</v>
      </c>
      <c r="K1460" s="227">
        <v>33.0</v>
      </c>
      <c r="L1460" s="180"/>
      <c r="M1460" s="180"/>
      <c r="N1460" s="180"/>
      <c r="O1460" s="180"/>
      <c r="P1460" s="180"/>
      <c r="Q1460" s="180"/>
      <c r="R1460" s="180"/>
      <c r="S1460" s="180"/>
      <c r="T1460" s="180"/>
      <c r="U1460" s="180"/>
      <c r="V1460" s="180"/>
      <c r="W1460" s="180"/>
      <c r="X1460" s="180"/>
      <c r="Y1460" s="180"/>
      <c r="Z1460" s="180"/>
      <c r="AA1460" s="180"/>
    </row>
    <row r="1461">
      <c r="A1461" s="223" t="s">
        <v>4544</v>
      </c>
      <c r="B1461" s="223" t="s">
        <v>4545</v>
      </c>
      <c r="C1461" s="224">
        <v>1.8</v>
      </c>
      <c r="D1461" s="224">
        <v>5.91</v>
      </c>
      <c r="E1461" s="225">
        <v>11.81</v>
      </c>
      <c r="F1461" s="226" t="s">
        <v>105</v>
      </c>
      <c r="G1461" s="227">
        <v>21.0</v>
      </c>
      <c r="H1461" s="226" t="s">
        <v>111</v>
      </c>
      <c r="I1461" s="227">
        <v>24.0</v>
      </c>
      <c r="J1461" s="226" t="s">
        <v>112</v>
      </c>
      <c r="K1461" s="227">
        <v>33.0</v>
      </c>
      <c r="L1461" s="180"/>
      <c r="M1461" s="180"/>
      <c r="N1461" s="180"/>
      <c r="O1461" s="180"/>
      <c r="P1461" s="180"/>
      <c r="Q1461" s="180"/>
      <c r="R1461" s="180"/>
      <c r="S1461" s="180"/>
      <c r="T1461" s="180"/>
      <c r="U1461" s="180"/>
      <c r="V1461" s="180"/>
      <c r="W1461" s="180"/>
      <c r="X1461" s="180"/>
      <c r="Y1461" s="180"/>
      <c r="Z1461" s="180"/>
      <c r="AA1461" s="180"/>
    </row>
    <row r="1462">
      <c r="A1462" s="223" t="s">
        <v>4548</v>
      </c>
      <c r="B1462" s="223" t="s">
        <v>4549</v>
      </c>
      <c r="C1462" s="224">
        <v>1.8</v>
      </c>
      <c r="D1462" s="224">
        <v>5.91</v>
      </c>
      <c r="E1462" s="225">
        <v>11.81</v>
      </c>
      <c r="F1462" s="226" t="s">
        <v>105</v>
      </c>
      <c r="G1462" s="227">
        <v>10.0</v>
      </c>
      <c r="H1462" s="226" t="s">
        <v>111</v>
      </c>
      <c r="I1462" s="227">
        <v>30.0</v>
      </c>
      <c r="J1462" s="226" t="s">
        <v>112</v>
      </c>
      <c r="K1462" s="227">
        <v>25.0</v>
      </c>
      <c r="L1462" s="180"/>
      <c r="M1462" s="180"/>
      <c r="N1462" s="180"/>
      <c r="O1462" s="180"/>
      <c r="P1462" s="180"/>
      <c r="Q1462" s="180"/>
      <c r="R1462" s="180"/>
      <c r="S1462" s="180"/>
      <c r="T1462" s="180"/>
      <c r="U1462" s="180"/>
      <c r="V1462" s="180"/>
      <c r="W1462" s="180"/>
      <c r="X1462" s="180"/>
      <c r="Y1462" s="180"/>
      <c r="Z1462" s="180"/>
      <c r="AA1462" s="180"/>
    </row>
    <row r="1463">
      <c r="A1463" s="223" t="s">
        <v>4551</v>
      </c>
      <c r="B1463" s="223" t="s">
        <v>4552</v>
      </c>
      <c r="C1463" s="224">
        <v>1.8</v>
      </c>
      <c r="D1463" s="224">
        <v>5.91</v>
      </c>
      <c r="E1463" s="225">
        <v>11.81</v>
      </c>
      <c r="F1463" s="226" t="s">
        <v>105</v>
      </c>
      <c r="G1463" s="227">
        <v>10.0</v>
      </c>
      <c r="H1463" s="226" t="s">
        <v>111</v>
      </c>
      <c r="I1463" s="227">
        <v>30.0</v>
      </c>
      <c r="J1463" s="226" t="s">
        <v>112</v>
      </c>
      <c r="K1463" s="227">
        <v>25.0</v>
      </c>
      <c r="L1463" s="180"/>
      <c r="M1463" s="180"/>
      <c r="N1463" s="180"/>
      <c r="O1463" s="180"/>
      <c r="P1463" s="180"/>
      <c r="Q1463" s="180"/>
      <c r="R1463" s="180"/>
      <c r="S1463" s="180"/>
      <c r="T1463" s="180"/>
      <c r="U1463" s="180"/>
      <c r="V1463" s="180"/>
      <c r="W1463" s="180"/>
      <c r="X1463" s="180"/>
      <c r="Y1463" s="180"/>
      <c r="Z1463" s="180"/>
      <c r="AA1463" s="180"/>
    </row>
    <row r="1464">
      <c r="A1464" s="223" t="s">
        <v>4554</v>
      </c>
      <c r="B1464" s="223" t="s">
        <v>4542</v>
      </c>
      <c r="C1464" s="224">
        <v>1.8</v>
      </c>
      <c r="D1464" s="224">
        <v>5.91</v>
      </c>
      <c r="E1464" s="225">
        <v>11.81</v>
      </c>
      <c r="F1464" s="226" t="s">
        <v>105</v>
      </c>
      <c r="G1464" s="227">
        <v>10.0</v>
      </c>
      <c r="H1464" s="226" t="s">
        <v>111</v>
      </c>
      <c r="I1464" s="227">
        <v>30.0</v>
      </c>
      <c r="J1464" s="226" t="s">
        <v>112</v>
      </c>
      <c r="K1464" s="227">
        <v>25.0</v>
      </c>
      <c r="L1464" s="180"/>
      <c r="M1464" s="180"/>
      <c r="N1464" s="180"/>
      <c r="O1464" s="180"/>
      <c r="P1464" s="180"/>
      <c r="Q1464" s="180"/>
      <c r="R1464" s="180"/>
      <c r="S1464" s="180"/>
      <c r="T1464" s="180"/>
      <c r="U1464" s="180"/>
      <c r="V1464" s="180"/>
      <c r="W1464" s="180"/>
      <c r="X1464" s="180"/>
      <c r="Y1464" s="180"/>
      <c r="Z1464" s="180"/>
      <c r="AA1464" s="180"/>
    </row>
    <row r="1465">
      <c r="A1465" s="223" t="s">
        <v>4556</v>
      </c>
      <c r="B1465" s="223" t="s">
        <v>4545</v>
      </c>
      <c r="C1465" s="224">
        <v>1.8</v>
      </c>
      <c r="D1465" s="224">
        <v>5.91</v>
      </c>
      <c r="E1465" s="225">
        <v>11.81</v>
      </c>
      <c r="F1465" s="226" t="s">
        <v>105</v>
      </c>
      <c r="G1465" s="227">
        <v>10.0</v>
      </c>
      <c r="H1465" s="226" t="s">
        <v>111</v>
      </c>
      <c r="I1465" s="227">
        <v>30.0</v>
      </c>
      <c r="J1465" s="226" t="s">
        <v>112</v>
      </c>
      <c r="K1465" s="227">
        <v>25.0</v>
      </c>
      <c r="L1465" s="180"/>
      <c r="M1465" s="180"/>
      <c r="N1465" s="180"/>
      <c r="O1465" s="180"/>
      <c r="P1465" s="180"/>
      <c r="Q1465" s="180"/>
      <c r="R1465" s="180"/>
      <c r="S1465" s="180"/>
      <c r="T1465" s="180"/>
      <c r="U1465" s="180"/>
      <c r="V1465" s="180"/>
      <c r="W1465" s="180"/>
      <c r="X1465" s="180"/>
      <c r="Y1465" s="180"/>
      <c r="Z1465" s="180"/>
      <c r="AA1465" s="180"/>
    </row>
    <row r="1466">
      <c r="A1466" s="223" t="s">
        <v>4558</v>
      </c>
      <c r="B1466" s="223" t="s">
        <v>4559</v>
      </c>
      <c r="C1466" s="224">
        <v>0.42</v>
      </c>
      <c r="D1466" s="224">
        <v>1.38</v>
      </c>
      <c r="E1466" s="225">
        <v>2.76</v>
      </c>
      <c r="F1466" s="226" t="s">
        <v>105</v>
      </c>
      <c r="G1466" s="227">
        <v>9.0</v>
      </c>
      <c r="H1466" s="226" t="s">
        <v>111</v>
      </c>
      <c r="I1466" s="227">
        <v>47.0</v>
      </c>
      <c r="J1466" s="226" t="s">
        <v>112</v>
      </c>
      <c r="K1466" s="227">
        <v>19.0</v>
      </c>
      <c r="L1466" s="180"/>
      <c r="M1466" s="180"/>
      <c r="N1466" s="180"/>
      <c r="O1466" s="180"/>
      <c r="P1466" s="180"/>
      <c r="Q1466" s="180"/>
      <c r="R1466" s="180"/>
      <c r="S1466" s="180"/>
      <c r="T1466" s="180"/>
      <c r="U1466" s="180"/>
      <c r="V1466" s="180"/>
      <c r="W1466" s="180"/>
      <c r="X1466" s="180"/>
      <c r="Y1466" s="180"/>
      <c r="Z1466" s="180"/>
      <c r="AA1466" s="180"/>
    </row>
    <row r="1467">
      <c r="A1467" s="223" t="s">
        <v>4564</v>
      </c>
      <c r="B1467" s="223" t="s">
        <v>4565</v>
      </c>
      <c r="C1467" s="224">
        <v>0.45</v>
      </c>
      <c r="D1467" s="224">
        <v>1.48</v>
      </c>
      <c r="E1467" s="225">
        <v>2.95</v>
      </c>
      <c r="F1467" s="226" t="s">
        <v>105</v>
      </c>
      <c r="G1467" s="227">
        <v>9.0</v>
      </c>
      <c r="H1467" s="226" t="s">
        <v>111</v>
      </c>
      <c r="I1467" s="227">
        <v>47.0</v>
      </c>
      <c r="J1467" s="226" t="s">
        <v>112</v>
      </c>
      <c r="K1467" s="227">
        <v>19.0</v>
      </c>
      <c r="L1467" s="180"/>
      <c r="M1467" s="180"/>
      <c r="N1467" s="180"/>
      <c r="O1467" s="180"/>
      <c r="P1467" s="180"/>
      <c r="Q1467" s="180"/>
      <c r="R1467" s="180"/>
      <c r="S1467" s="180"/>
      <c r="T1467" s="180"/>
      <c r="U1467" s="180"/>
      <c r="V1467" s="180"/>
      <c r="W1467" s="180"/>
      <c r="X1467" s="180"/>
      <c r="Y1467" s="180"/>
      <c r="Z1467" s="180"/>
      <c r="AA1467" s="180"/>
    </row>
    <row r="1468">
      <c r="A1468" s="223" t="s">
        <v>4568</v>
      </c>
      <c r="B1468" s="223" t="s">
        <v>4569</v>
      </c>
      <c r="C1468" s="224">
        <v>0.4</v>
      </c>
      <c r="D1468" s="224">
        <v>1.31</v>
      </c>
      <c r="E1468" s="225">
        <v>2.62</v>
      </c>
      <c r="F1468" s="226" t="s">
        <v>105</v>
      </c>
      <c r="G1468" s="227">
        <v>9.0</v>
      </c>
      <c r="H1468" s="226" t="s">
        <v>111</v>
      </c>
      <c r="I1468" s="227">
        <v>35.0</v>
      </c>
      <c r="J1468" s="226" t="s">
        <v>112</v>
      </c>
      <c r="K1468" s="227">
        <v>18.0</v>
      </c>
      <c r="L1468" s="180"/>
      <c r="M1468" s="180"/>
      <c r="N1468" s="180"/>
      <c r="O1468" s="180"/>
      <c r="P1468" s="180"/>
      <c r="Q1468" s="180"/>
      <c r="R1468" s="180"/>
      <c r="S1468" s="180"/>
      <c r="T1468" s="180"/>
      <c r="U1468" s="180"/>
      <c r="V1468" s="180"/>
      <c r="W1468" s="180"/>
      <c r="X1468" s="180"/>
      <c r="Y1468" s="180"/>
      <c r="Z1468" s="180"/>
      <c r="AA1468" s="180"/>
    </row>
    <row r="1469">
      <c r="A1469" s="223" t="s">
        <v>4572</v>
      </c>
      <c r="B1469" s="223" t="s">
        <v>4573</v>
      </c>
      <c r="C1469" s="224">
        <v>0.32</v>
      </c>
      <c r="D1469" s="224">
        <v>1.05</v>
      </c>
      <c r="E1469" s="225">
        <v>2.1</v>
      </c>
      <c r="F1469" s="226" t="s">
        <v>105</v>
      </c>
      <c r="G1469" s="227">
        <v>10.0</v>
      </c>
      <c r="H1469" s="226" t="s">
        <v>111</v>
      </c>
      <c r="I1469" s="227">
        <v>25.0</v>
      </c>
      <c r="J1469" s="226" t="s">
        <v>112</v>
      </c>
      <c r="K1469" s="227">
        <v>15.0</v>
      </c>
      <c r="L1469" s="180"/>
      <c r="M1469" s="180"/>
      <c r="N1469" s="180"/>
      <c r="O1469" s="180"/>
      <c r="P1469" s="180"/>
      <c r="Q1469" s="180"/>
      <c r="R1469" s="180"/>
      <c r="S1469" s="180"/>
      <c r="T1469" s="180"/>
      <c r="U1469" s="180"/>
      <c r="V1469" s="180"/>
      <c r="W1469" s="180"/>
      <c r="X1469" s="180"/>
      <c r="Y1469" s="180"/>
      <c r="Z1469" s="180"/>
      <c r="AA1469" s="180"/>
    </row>
    <row r="1470">
      <c r="A1470" s="223" t="s">
        <v>4576</v>
      </c>
      <c r="B1470" s="223" t="s">
        <v>4577</v>
      </c>
      <c r="C1470" s="224">
        <v>0.54</v>
      </c>
      <c r="D1470" s="224">
        <v>1.77</v>
      </c>
      <c r="E1470" s="225">
        <v>3.54</v>
      </c>
      <c r="F1470" s="226" t="s">
        <v>105</v>
      </c>
      <c r="G1470" s="227">
        <v>10.0</v>
      </c>
      <c r="H1470" s="226" t="s">
        <v>111</v>
      </c>
      <c r="I1470" s="227">
        <v>35.0</v>
      </c>
      <c r="J1470" s="226" t="s">
        <v>112</v>
      </c>
      <c r="K1470" s="227">
        <v>22.0</v>
      </c>
      <c r="L1470" s="180"/>
      <c r="M1470" s="180"/>
      <c r="N1470" s="180"/>
      <c r="O1470" s="180"/>
      <c r="P1470" s="180"/>
      <c r="Q1470" s="180"/>
      <c r="R1470" s="180"/>
      <c r="S1470" s="180"/>
      <c r="T1470" s="180"/>
      <c r="U1470" s="180"/>
      <c r="V1470" s="180"/>
      <c r="W1470" s="180"/>
      <c r="X1470" s="180"/>
      <c r="Y1470" s="180"/>
      <c r="Z1470" s="180"/>
      <c r="AA1470" s="180"/>
    </row>
    <row r="1471">
      <c r="A1471" s="223" t="s">
        <v>4580</v>
      </c>
      <c r="B1471" s="223" t="s">
        <v>4581</v>
      </c>
      <c r="C1471" s="224">
        <v>0.54</v>
      </c>
      <c r="D1471" s="224">
        <v>1.77</v>
      </c>
      <c r="E1471" s="225">
        <v>3.54</v>
      </c>
      <c r="F1471" s="226" t="s">
        <v>105</v>
      </c>
      <c r="G1471" s="227">
        <v>10.0</v>
      </c>
      <c r="H1471" s="226" t="s">
        <v>111</v>
      </c>
      <c r="I1471" s="227">
        <v>35.0</v>
      </c>
      <c r="J1471" s="226" t="s">
        <v>112</v>
      </c>
      <c r="K1471" s="227">
        <v>22.0</v>
      </c>
      <c r="L1471" s="180"/>
      <c r="M1471" s="180"/>
      <c r="N1471" s="180"/>
      <c r="O1471" s="180"/>
      <c r="P1471" s="180"/>
      <c r="Q1471" s="180"/>
      <c r="R1471" s="180"/>
      <c r="S1471" s="180"/>
      <c r="T1471" s="180"/>
      <c r="U1471" s="180"/>
      <c r="V1471" s="180"/>
      <c r="W1471" s="180"/>
      <c r="X1471" s="180"/>
      <c r="Y1471" s="180"/>
      <c r="Z1471" s="180"/>
      <c r="AA1471" s="180"/>
    </row>
    <row r="1472">
      <c r="A1472" s="223" t="s">
        <v>4584</v>
      </c>
      <c r="B1472" s="223" t="s">
        <v>4585</v>
      </c>
      <c r="C1472" s="224">
        <v>0.54</v>
      </c>
      <c r="D1472" s="224">
        <v>1.77</v>
      </c>
      <c r="E1472" s="225">
        <v>3.54</v>
      </c>
      <c r="F1472" s="226" t="s">
        <v>105</v>
      </c>
      <c r="G1472" s="227">
        <v>10.0</v>
      </c>
      <c r="H1472" s="226" t="s">
        <v>111</v>
      </c>
      <c r="I1472" s="227">
        <v>35.0</v>
      </c>
      <c r="J1472" s="226" t="s">
        <v>112</v>
      </c>
      <c r="K1472" s="227">
        <v>22.0</v>
      </c>
      <c r="L1472" s="180"/>
      <c r="M1472" s="180"/>
      <c r="N1472" s="180"/>
      <c r="O1472" s="180"/>
      <c r="P1472" s="180"/>
      <c r="Q1472" s="180"/>
      <c r="R1472" s="180"/>
      <c r="S1472" s="180"/>
      <c r="T1472" s="180"/>
      <c r="U1472" s="180"/>
      <c r="V1472" s="180"/>
      <c r="W1472" s="180"/>
      <c r="X1472" s="180"/>
      <c r="Y1472" s="180"/>
      <c r="Z1472" s="180"/>
      <c r="AA1472" s="180"/>
    </row>
    <row r="1473">
      <c r="A1473" s="223" t="s">
        <v>4588</v>
      </c>
      <c r="B1473" s="223" t="s">
        <v>4589</v>
      </c>
      <c r="C1473" s="224">
        <v>0.86</v>
      </c>
      <c r="D1473" s="224">
        <v>2.82</v>
      </c>
      <c r="E1473" s="225">
        <v>5.64</v>
      </c>
      <c r="F1473" s="226" t="s">
        <v>105</v>
      </c>
      <c r="G1473" s="227">
        <v>12.0</v>
      </c>
      <c r="H1473" s="226" t="s">
        <v>111</v>
      </c>
      <c r="I1473" s="227">
        <v>26.0</v>
      </c>
      <c r="J1473" s="226" t="s">
        <v>112</v>
      </c>
      <c r="K1473" s="227">
        <v>21.0</v>
      </c>
      <c r="L1473" s="180"/>
      <c r="M1473" s="180"/>
      <c r="N1473" s="180"/>
      <c r="O1473" s="180"/>
      <c r="P1473" s="180"/>
      <c r="Q1473" s="180"/>
      <c r="R1473" s="180"/>
      <c r="S1473" s="180"/>
      <c r="T1473" s="180"/>
      <c r="U1473" s="180"/>
      <c r="V1473" s="180"/>
      <c r="W1473" s="180"/>
      <c r="X1473" s="180"/>
      <c r="Y1473" s="180"/>
      <c r="Z1473" s="180"/>
      <c r="AA1473" s="180"/>
    </row>
    <row r="1474">
      <c r="A1474" s="223" t="s">
        <v>4593</v>
      </c>
      <c r="B1474" s="223" t="s">
        <v>4594</v>
      </c>
      <c r="C1474" s="224">
        <v>0.86</v>
      </c>
      <c r="D1474" s="224">
        <v>2.82</v>
      </c>
      <c r="E1474" s="225">
        <v>5.64</v>
      </c>
      <c r="F1474" s="226" t="s">
        <v>105</v>
      </c>
      <c r="G1474" s="227">
        <v>12.0</v>
      </c>
      <c r="H1474" s="226" t="s">
        <v>111</v>
      </c>
      <c r="I1474" s="227">
        <v>26.0</v>
      </c>
      <c r="J1474" s="226" t="s">
        <v>112</v>
      </c>
      <c r="K1474" s="227">
        <v>21.0</v>
      </c>
      <c r="L1474" s="180"/>
      <c r="M1474" s="180"/>
      <c r="N1474" s="180"/>
      <c r="O1474" s="180"/>
      <c r="P1474" s="180"/>
      <c r="Q1474" s="180"/>
      <c r="R1474" s="180"/>
      <c r="S1474" s="180"/>
      <c r="T1474" s="180"/>
      <c r="U1474" s="180"/>
      <c r="V1474" s="180"/>
      <c r="W1474" s="180"/>
      <c r="X1474" s="180"/>
      <c r="Y1474" s="180"/>
      <c r="Z1474" s="180"/>
      <c r="AA1474" s="180"/>
    </row>
    <row r="1475">
      <c r="A1475" s="223" t="s">
        <v>4597</v>
      </c>
      <c r="B1475" s="223" t="s">
        <v>4598</v>
      </c>
      <c r="C1475" s="224">
        <v>0.86</v>
      </c>
      <c r="D1475" s="224">
        <v>2.82</v>
      </c>
      <c r="E1475" s="225">
        <v>5.64</v>
      </c>
      <c r="F1475" s="226" t="s">
        <v>105</v>
      </c>
      <c r="G1475" s="227">
        <v>12.0</v>
      </c>
      <c r="H1475" s="226" t="s">
        <v>111</v>
      </c>
      <c r="I1475" s="227">
        <v>26.0</v>
      </c>
      <c r="J1475" s="226" t="s">
        <v>112</v>
      </c>
      <c r="K1475" s="227">
        <v>21.0</v>
      </c>
      <c r="L1475" s="180"/>
      <c r="M1475" s="180"/>
      <c r="N1475" s="180"/>
      <c r="O1475" s="180"/>
      <c r="P1475" s="180"/>
      <c r="Q1475" s="180"/>
      <c r="R1475" s="180"/>
      <c r="S1475" s="180"/>
      <c r="T1475" s="180"/>
      <c r="U1475" s="180"/>
      <c r="V1475" s="180"/>
      <c r="W1475" s="180"/>
      <c r="X1475" s="180"/>
      <c r="Y1475" s="180"/>
      <c r="Z1475" s="180"/>
      <c r="AA1475" s="180"/>
    </row>
    <row r="1476">
      <c r="A1476" s="223" t="s">
        <v>4601</v>
      </c>
      <c r="B1476" s="223" t="s">
        <v>4602</v>
      </c>
      <c r="C1476" s="224">
        <v>0.86</v>
      </c>
      <c r="D1476" s="224">
        <v>2.82</v>
      </c>
      <c r="E1476" s="225">
        <v>5.64</v>
      </c>
      <c r="F1476" s="226" t="s">
        <v>105</v>
      </c>
      <c r="G1476" s="227">
        <v>12.0</v>
      </c>
      <c r="H1476" s="226" t="s">
        <v>111</v>
      </c>
      <c r="I1476" s="227">
        <v>26.0</v>
      </c>
      <c r="J1476" s="226" t="s">
        <v>112</v>
      </c>
      <c r="K1476" s="227">
        <v>21.0</v>
      </c>
      <c r="L1476" s="180"/>
      <c r="M1476" s="180"/>
      <c r="N1476" s="180"/>
      <c r="O1476" s="180"/>
      <c r="P1476" s="180"/>
      <c r="Q1476" s="180"/>
      <c r="R1476" s="180"/>
      <c r="S1476" s="180"/>
      <c r="T1476" s="180"/>
      <c r="U1476" s="180"/>
      <c r="V1476" s="180"/>
      <c r="W1476" s="180"/>
      <c r="X1476" s="180"/>
      <c r="Y1476" s="180"/>
      <c r="Z1476" s="180"/>
      <c r="AA1476" s="180"/>
    </row>
    <row r="1477">
      <c r="A1477" s="223" t="s">
        <v>4605</v>
      </c>
      <c r="B1477" s="223" t="s">
        <v>4606</v>
      </c>
      <c r="C1477" s="224">
        <v>0.86</v>
      </c>
      <c r="D1477" s="224">
        <v>2.82</v>
      </c>
      <c r="E1477" s="225">
        <v>5.64</v>
      </c>
      <c r="F1477" s="226" t="s">
        <v>105</v>
      </c>
      <c r="G1477" s="227">
        <v>12.0</v>
      </c>
      <c r="H1477" s="226" t="s">
        <v>111</v>
      </c>
      <c r="I1477" s="227">
        <v>26.0</v>
      </c>
      <c r="J1477" s="226" t="s">
        <v>112</v>
      </c>
      <c r="K1477" s="227">
        <v>21.0</v>
      </c>
      <c r="L1477" s="180"/>
      <c r="M1477" s="180"/>
      <c r="N1477" s="180"/>
      <c r="O1477" s="180"/>
      <c r="P1477" s="180"/>
      <c r="Q1477" s="180"/>
      <c r="R1477" s="180"/>
      <c r="S1477" s="180"/>
      <c r="T1477" s="180"/>
      <c r="U1477" s="180"/>
      <c r="V1477" s="180"/>
      <c r="W1477" s="180"/>
      <c r="X1477" s="180"/>
      <c r="Y1477" s="180"/>
      <c r="Z1477" s="180"/>
      <c r="AA1477" s="180"/>
    </row>
    <row r="1478">
      <c r="A1478" s="223" t="s">
        <v>4609</v>
      </c>
      <c r="B1478" s="223" t="s">
        <v>4610</v>
      </c>
      <c r="C1478" s="224">
        <v>0.86</v>
      </c>
      <c r="D1478" s="224">
        <v>2.82</v>
      </c>
      <c r="E1478" s="225">
        <v>5.64</v>
      </c>
      <c r="F1478" s="226" t="s">
        <v>105</v>
      </c>
      <c r="G1478" s="227">
        <v>12.0</v>
      </c>
      <c r="H1478" s="226" t="s">
        <v>111</v>
      </c>
      <c r="I1478" s="227">
        <v>26.0</v>
      </c>
      <c r="J1478" s="226" t="s">
        <v>112</v>
      </c>
      <c r="K1478" s="227">
        <v>21.0</v>
      </c>
      <c r="L1478" s="180"/>
      <c r="M1478" s="180"/>
      <c r="N1478" s="180"/>
      <c r="O1478" s="180"/>
      <c r="P1478" s="180"/>
      <c r="Q1478" s="180"/>
      <c r="R1478" s="180"/>
      <c r="S1478" s="180"/>
      <c r="T1478" s="180"/>
      <c r="U1478" s="180"/>
      <c r="V1478" s="180"/>
      <c r="W1478" s="180"/>
      <c r="X1478" s="180"/>
      <c r="Y1478" s="180"/>
      <c r="Z1478" s="180"/>
      <c r="AA1478" s="180"/>
    </row>
    <row r="1479">
      <c r="A1479" s="223" t="s">
        <v>4613</v>
      </c>
      <c r="B1479" s="223" t="s">
        <v>4614</v>
      </c>
      <c r="C1479" s="224">
        <v>0.86</v>
      </c>
      <c r="D1479" s="224">
        <v>2.82</v>
      </c>
      <c r="E1479" s="225">
        <v>5.64</v>
      </c>
      <c r="F1479" s="226" t="s">
        <v>105</v>
      </c>
      <c r="G1479" s="227">
        <v>12.0</v>
      </c>
      <c r="H1479" s="226" t="s">
        <v>111</v>
      </c>
      <c r="I1479" s="227">
        <v>26.0</v>
      </c>
      <c r="J1479" s="226" t="s">
        <v>112</v>
      </c>
      <c r="K1479" s="227">
        <v>21.0</v>
      </c>
      <c r="L1479" s="180"/>
      <c r="M1479" s="180"/>
      <c r="N1479" s="180"/>
      <c r="O1479" s="180"/>
      <c r="P1479" s="180"/>
      <c r="Q1479" s="180"/>
      <c r="R1479" s="180"/>
      <c r="S1479" s="180"/>
      <c r="T1479" s="180"/>
      <c r="U1479" s="180"/>
      <c r="V1479" s="180"/>
      <c r="W1479" s="180"/>
      <c r="X1479" s="180"/>
      <c r="Y1479" s="180"/>
      <c r="Z1479" s="180"/>
      <c r="AA1479" s="180"/>
    </row>
    <row r="1480">
      <c r="A1480" s="223" t="s">
        <v>4617</v>
      </c>
      <c r="B1480" s="223" t="s">
        <v>4618</v>
      </c>
      <c r="C1480" s="224">
        <v>0.86</v>
      </c>
      <c r="D1480" s="224">
        <v>2.82</v>
      </c>
      <c r="E1480" s="225">
        <v>5.64</v>
      </c>
      <c r="F1480" s="226" t="s">
        <v>105</v>
      </c>
      <c r="G1480" s="227">
        <v>12.0</v>
      </c>
      <c r="H1480" s="226" t="s">
        <v>111</v>
      </c>
      <c r="I1480" s="227">
        <v>26.0</v>
      </c>
      <c r="J1480" s="226" t="s">
        <v>112</v>
      </c>
      <c r="K1480" s="227">
        <v>21.0</v>
      </c>
      <c r="L1480" s="180"/>
      <c r="M1480" s="180"/>
      <c r="N1480" s="180"/>
      <c r="O1480" s="180"/>
      <c r="P1480" s="180"/>
      <c r="Q1480" s="180"/>
      <c r="R1480" s="180"/>
      <c r="S1480" s="180"/>
      <c r="T1480" s="180"/>
      <c r="U1480" s="180"/>
      <c r="V1480" s="180"/>
      <c r="W1480" s="180"/>
      <c r="X1480" s="180"/>
      <c r="Y1480" s="180"/>
      <c r="Z1480" s="180"/>
      <c r="AA1480" s="180"/>
    </row>
    <row r="1481">
      <c r="A1481" s="223" t="s">
        <v>4621</v>
      </c>
      <c r="B1481" s="223" t="s">
        <v>4622</v>
      </c>
      <c r="C1481" s="224">
        <v>1.2</v>
      </c>
      <c r="D1481" s="224">
        <v>3.94</v>
      </c>
      <c r="E1481" s="225">
        <v>7.87</v>
      </c>
      <c r="F1481" s="226" t="s">
        <v>105</v>
      </c>
      <c r="G1481" s="227">
        <v>7.0</v>
      </c>
      <c r="H1481" s="226" t="s">
        <v>111</v>
      </c>
      <c r="I1481" s="227">
        <v>21.0</v>
      </c>
      <c r="J1481" s="226" t="s">
        <v>112</v>
      </c>
      <c r="K1481" s="227">
        <v>16.0</v>
      </c>
      <c r="L1481" s="180"/>
      <c r="M1481" s="180"/>
      <c r="N1481" s="180"/>
      <c r="O1481" s="180"/>
      <c r="P1481" s="180"/>
      <c r="Q1481" s="180"/>
      <c r="R1481" s="180"/>
      <c r="S1481" s="180"/>
      <c r="T1481" s="180"/>
      <c r="U1481" s="180"/>
      <c r="V1481" s="180"/>
      <c r="W1481" s="180"/>
      <c r="X1481" s="180"/>
      <c r="Y1481" s="180"/>
      <c r="Z1481" s="180"/>
      <c r="AA1481" s="180"/>
    </row>
    <row r="1482">
      <c r="A1482" s="223" t="s">
        <v>4624</v>
      </c>
      <c r="B1482" s="223" t="s">
        <v>4625</v>
      </c>
      <c r="C1482" s="224">
        <v>1.2</v>
      </c>
      <c r="D1482" s="224">
        <v>3.94</v>
      </c>
      <c r="E1482" s="225">
        <v>7.87</v>
      </c>
      <c r="F1482" s="226" t="s">
        <v>105</v>
      </c>
      <c r="G1482" s="227">
        <v>7.0</v>
      </c>
      <c r="H1482" s="226" t="s">
        <v>111</v>
      </c>
      <c r="I1482" s="227">
        <v>21.0</v>
      </c>
      <c r="J1482" s="226" t="s">
        <v>112</v>
      </c>
      <c r="K1482" s="227">
        <v>16.0</v>
      </c>
      <c r="L1482" s="180"/>
      <c r="M1482" s="180"/>
      <c r="N1482" s="180"/>
      <c r="O1482" s="180"/>
      <c r="P1482" s="180"/>
      <c r="Q1482" s="180"/>
      <c r="R1482" s="180"/>
      <c r="S1482" s="180"/>
      <c r="T1482" s="180"/>
      <c r="U1482" s="180"/>
      <c r="V1482" s="180"/>
      <c r="W1482" s="180"/>
      <c r="X1482" s="180"/>
      <c r="Y1482" s="180"/>
      <c r="Z1482" s="180"/>
      <c r="AA1482" s="180"/>
    </row>
    <row r="1483">
      <c r="A1483" s="223" t="s">
        <v>4628</v>
      </c>
      <c r="B1483" s="223" t="s">
        <v>4629</v>
      </c>
      <c r="C1483" s="224">
        <v>1.2</v>
      </c>
      <c r="D1483" s="224">
        <v>3.94</v>
      </c>
      <c r="E1483" s="225">
        <v>7.87</v>
      </c>
      <c r="F1483" s="226" t="s">
        <v>105</v>
      </c>
      <c r="G1483" s="227">
        <v>7.0</v>
      </c>
      <c r="H1483" s="226" t="s">
        <v>111</v>
      </c>
      <c r="I1483" s="227">
        <v>21.0</v>
      </c>
      <c r="J1483" s="226" t="s">
        <v>112</v>
      </c>
      <c r="K1483" s="227">
        <v>16.0</v>
      </c>
      <c r="L1483" s="180"/>
      <c r="M1483" s="180"/>
      <c r="N1483" s="180"/>
      <c r="O1483" s="180"/>
      <c r="P1483" s="180"/>
      <c r="Q1483" s="180"/>
      <c r="R1483" s="180"/>
      <c r="S1483" s="180"/>
      <c r="T1483" s="180"/>
      <c r="U1483" s="180"/>
      <c r="V1483" s="180"/>
      <c r="W1483" s="180"/>
      <c r="X1483" s="180"/>
      <c r="Y1483" s="180"/>
      <c r="Z1483" s="180"/>
      <c r="AA1483" s="180"/>
    </row>
    <row r="1484">
      <c r="A1484" s="238"/>
      <c r="B1484" s="238"/>
      <c r="C1484" s="170"/>
      <c r="D1484" s="170"/>
      <c r="E1484" s="239"/>
      <c r="F1484" s="240"/>
      <c r="G1484" s="240"/>
      <c r="H1484" s="240"/>
      <c r="I1484" s="240"/>
      <c r="J1484" s="240"/>
      <c r="K1484" s="240"/>
      <c r="L1484" s="180"/>
      <c r="M1484" s="180"/>
      <c r="N1484" s="180"/>
      <c r="O1484" s="180"/>
      <c r="P1484" s="180"/>
      <c r="Q1484" s="180"/>
      <c r="R1484" s="180"/>
      <c r="S1484" s="180"/>
      <c r="T1484" s="180"/>
      <c r="U1484" s="180"/>
      <c r="V1484" s="180"/>
      <c r="W1484" s="180"/>
      <c r="X1484" s="180"/>
      <c r="Y1484" s="180"/>
      <c r="Z1484" s="180"/>
      <c r="AA1484" s="180"/>
    </row>
    <row r="1485">
      <c r="A1485" s="238"/>
      <c r="B1485" s="238"/>
      <c r="C1485" s="170"/>
      <c r="D1485" s="170"/>
      <c r="E1485" s="239"/>
      <c r="F1485" s="240"/>
      <c r="G1485" s="240"/>
      <c r="H1485" s="240"/>
      <c r="I1485" s="240"/>
      <c r="J1485" s="240"/>
      <c r="K1485" s="240"/>
      <c r="L1485" s="180"/>
      <c r="M1485" s="180"/>
      <c r="N1485" s="180"/>
      <c r="O1485" s="180"/>
      <c r="P1485" s="180"/>
      <c r="Q1485" s="180"/>
      <c r="R1485" s="180"/>
      <c r="S1485" s="180"/>
      <c r="T1485" s="180"/>
      <c r="U1485" s="180"/>
      <c r="V1485" s="180"/>
      <c r="W1485" s="180"/>
      <c r="X1485" s="180"/>
      <c r="Y1485" s="180"/>
      <c r="Z1485" s="180"/>
      <c r="AA1485" s="180"/>
    </row>
    <row r="1486">
      <c r="A1486" s="238"/>
      <c r="B1486" s="238"/>
      <c r="C1486" s="170"/>
      <c r="D1486" s="170"/>
      <c r="E1486" s="239"/>
      <c r="F1486" s="240"/>
      <c r="G1486" s="240"/>
      <c r="H1486" s="240"/>
      <c r="I1486" s="240"/>
      <c r="J1486" s="240"/>
      <c r="K1486" s="240"/>
      <c r="L1486" s="180"/>
      <c r="M1486" s="180"/>
      <c r="N1486" s="180"/>
      <c r="O1486" s="180"/>
      <c r="P1486" s="180"/>
      <c r="Q1486" s="180"/>
      <c r="R1486" s="180"/>
      <c r="S1486" s="180"/>
      <c r="T1486" s="180"/>
      <c r="U1486" s="180"/>
      <c r="V1486" s="180"/>
      <c r="W1486" s="180"/>
      <c r="X1486" s="180"/>
      <c r="Y1486" s="180"/>
      <c r="Z1486" s="180"/>
      <c r="AA1486" s="180"/>
    </row>
    <row r="1487">
      <c r="A1487" s="238"/>
      <c r="B1487" s="238"/>
      <c r="C1487" s="170"/>
      <c r="D1487" s="170"/>
      <c r="E1487" s="239"/>
      <c r="F1487" s="240"/>
      <c r="G1487" s="240"/>
      <c r="H1487" s="240"/>
      <c r="I1487" s="240"/>
      <c r="J1487" s="240"/>
      <c r="K1487" s="240"/>
      <c r="L1487" s="180"/>
      <c r="M1487" s="180"/>
      <c r="N1487" s="180"/>
      <c r="O1487" s="180"/>
      <c r="P1487" s="180"/>
      <c r="Q1487" s="180"/>
      <c r="R1487" s="180"/>
      <c r="S1487" s="180"/>
      <c r="T1487" s="180"/>
      <c r="U1487" s="180"/>
      <c r="V1487" s="180"/>
      <c r="W1487" s="180"/>
      <c r="X1487" s="180"/>
      <c r="Y1487" s="180"/>
      <c r="Z1487" s="180"/>
      <c r="AA1487" s="180"/>
    </row>
    <row r="1488">
      <c r="A1488" s="238"/>
      <c r="B1488" s="238"/>
      <c r="C1488" s="170"/>
      <c r="D1488" s="170"/>
      <c r="E1488" s="239"/>
      <c r="F1488" s="240"/>
      <c r="G1488" s="240"/>
      <c r="H1488" s="240"/>
      <c r="I1488" s="240"/>
      <c r="J1488" s="240"/>
      <c r="K1488" s="240"/>
      <c r="L1488" s="180"/>
      <c r="M1488" s="180"/>
      <c r="N1488" s="180"/>
      <c r="O1488" s="180"/>
      <c r="P1488" s="180"/>
      <c r="Q1488" s="180"/>
      <c r="R1488" s="180"/>
      <c r="S1488" s="180"/>
      <c r="T1488" s="180"/>
      <c r="U1488" s="180"/>
      <c r="V1488" s="180"/>
      <c r="W1488" s="180"/>
      <c r="X1488" s="180"/>
      <c r="Y1488" s="180"/>
      <c r="Z1488" s="180"/>
      <c r="AA1488" s="180"/>
    </row>
    <row r="1489">
      <c r="A1489" s="238"/>
      <c r="B1489" s="238"/>
      <c r="C1489" s="170"/>
      <c r="D1489" s="170"/>
      <c r="E1489" s="239"/>
      <c r="F1489" s="240"/>
      <c r="G1489" s="240"/>
      <c r="H1489" s="240"/>
      <c r="I1489" s="240"/>
      <c r="J1489" s="240"/>
      <c r="K1489" s="240"/>
      <c r="L1489" s="180"/>
      <c r="M1489" s="180"/>
      <c r="N1489" s="180"/>
      <c r="O1489" s="180"/>
      <c r="P1489" s="180"/>
      <c r="Q1489" s="180"/>
      <c r="R1489" s="180"/>
      <c r="S1489" s="180"/>
      <c r="T1489" s="180"/>
      <c r="U1489" s="180"/>
      <c r="V1489" s="180"/>
      <c r="W1489" s="180"/>
      <c r="X1489" s="180"/>
      <c r="Y1489" s="180"/>
      <c r="Z1489" s="180"/>
      <c r="AA1489" s="180"/>
    </row>
    <row r="1490">
      <c r="A1490" s="238"/>
      <c r="B1490" s="238"/>
      <c r="C1490" s="170"/>
      <c r="D1490" s="170"/>
      <c r="E1490" s="239"/>
      <c r="F1490" s="240"/>
      <c r="G1490" s="240"/>
      <c r="H1490" s="240"/>
      <c r="I1490" s="240"/>
      <c r="J1490" s="240"/>
      <c r="K1490" s="240"/>
      <c r="L1490" s="180"/>
      <c r="M1490" s="180"/>
      <c r="N1490" s="180"/>
      <c r="O1490" s="180"/>
      <c r="P1490" s="180"/>
      <c r="Q1490" s="180"/>
      <c r="R1490" s="180"/>
      <c r="S1490" s="180"/>
      <c r="T1490" s="180"/>
      <c r="U1490" s="180"/>
      <c r="V1490" s="180"/>
      <c r="W1490" s="180"/>
      <c r="X1490" s="180"/>
      <c r="Y1490" s="180"/>
      <c r="Z1490" s="180"/>
      <c r="AA1490" s="180"/>
    </row>
    <row r="1491">
      <c r="A1491" s="238"/>
      <c r="B1491" s="238"/>
      <c r="C1491" s="170"/>
      <c r="D1491" s="170"/>
      <c r="E1491" s="239"/>
      <c r="F1491" s="240"/>
      <c r="G1491" s="240"/>
      <c r="H1491" s="240"/>
      <c r="I1491" s="240"/>
      <c r="J1491" s="240"/>
      <c r="K1491" s="240"/>
      <c r="L1491" s="180"/>
      <c r="M1491" s="180"/>
      <c r="N1491" s="180"/>
      <c r="O1491" s="180"/>
      <c r="P1491" s="180"/>
      <c r="Q1491" s="180"/>
      <c r="R1491" s="180"/>
      <c r="S1491" s="180"/>
      <c r="T1491" s="180"/>
      <c r="U1491" s="180"/>
      <c r="V1491" s="180"/>
      <c r="W1491" s="180"/>
      <c r="X1491" s="180"/>
      <c r="Y1491" s="180"/>
      <c r="Z1491" s="180"/>
      <c r="AA1491" s="180"/>
    </row>
    <row r="1492">
      <c r="A1492" s="238"/>
      <c r="B1492" s="238"/>
      <c r="C1492" s="170"/>
      <c r="D1492" s="170"/>
      <c r="E1492" s="239"/>
      <c r="F1492" s="240"/>
      <c r="G1492" s="240"/>
      <c r="H1492" s="240"/>
      <c r="I1492" s="240"/>
      <c r="J1492" s="240"/>
      <c r="K1492" s="240"/>
      <c r="L1492" s="180"/>
      <c r="M1492" s="180"/>
      <c r="N1492" s="180"/>
      <c r="O1492" s="180"/>
      <c r="P1492" s="180"/>
      <c r="Q1492" s="180"/>
      <c r="R1492" s="180"/>
      <c r="S1492" s="180"/>
      <c r="T1492" s="180"/>
      <c r="U1492" s="180"/>
      <c r="V1492" s="180"/>
      <c r="W1492" s="180"/>
      <c r="X1492" s="180"/>
      <c r="Y1492" s="180"/>
      <c r="Z1492" s="180"/>
      <c r="AA1492" s="180"/>
    </row>
    <row r="1493">
      <c r="A1493" s="238"/>
      <c r="B1493" s="238"/>
      <c r="C1493" s="170"/>
      <c r="D1493" s="170"/>
      <c r="E1493" s="239"/>
      <c r="F1493" s="240"/>
      <c r="G1493" s="240"/>
      <c r="H1493" s="240"/>
      <c r="I1493" s="240"/>
      <c r="J1493" s="240"/>
      <c r="K1493" s="240"/>
      <c r="L1493" s="180"/>
      <c r="M1493" s="180"/>
      <c r="N1493" s="180"/>
      <c r="O1493" s="180"/>
      <c r="P1493" s="180"/>
      <c r="Q1493" s="180"/>
      <c r="R1493" s="180"/>
      <c r="S1493" s="180"/>
      <c r="T1493" s="180"/>
      <c r="U1493" s="180"/>
      <c r="V1493" s="180"/>
      <c r="W1493" s="180"/>
      <c r="X1493" s="180"/>
      <c r="Y1493" s="180"/>
      <c r="Z1493" s="180"/>
      <c r="AA1493" s="180"/>
    </row>
    <row r="1494">
      <c r="A1494" s="238"/>
      <c r="B1494" s="238"/>
      <c r="C1494" s="170"/>
      <c r="D1494" s="170"/>
      <c r="E1494" s="239"/>
      <c r="F1494" s="240"/>
      <c r="G1494" s="240"/>
      <c r="H1494" s="240"/>
      <c r="I1494" s="240"/>
      <c r="J1494" s="240"/>
      <c r="K1494" s="240"/>
      <c r="L1494" s="180"/>
      <c r="M1494" s="180"/>
      <c r="N1494" s="180"/>
      <c r="O1494" s="180"/>
      <c r="P1494" s="180"/>
      <c r="Q1494" s="180"/>
      <c r="R1494" s="180"/>
      <c r="S1494" s="180"/>
      <c r="T1494" s="180"/>
      <c r="U1494" s="180"/>
      <c r="V1494" s="180"/>
      <c r="W1494" s="180"/>
      <c r="X1494" s="180"/>
      <c r="Y1494" s="180"/>
      <c r="Z1494" s="180"/>
      <c r="AA1494" s="180"/>
    </row>
    <row r="1495">
      <c r="A1495" s="238"/>
      <c r="B1495" s="238"/>
      <c r="C1495" s="170"/>
      <c r="D1495" s="170"/>
      <c r="E1495" s="239"/>
      <c r="F1495" s="240"/>
      <c r="G1495" s="240"/>
      <c r="H1495" s="240"/>
      <c r="I1495" s="240"/>
      <c r="J1495" s="240"/>
      <c r="K1495" s="240"/>
      <c r="L1495" s="180"/>
      <c r="M1495" s="180"/>
      <c r="N1495" s="180"/>
      <c r="O1495" s="180"/>
      <c r="P1495" s="180"/>
      <c r="Q1495" s="180"/>
      <c r="R1495" s="180"/>
      <c r="S1495" s="180"/>
      <c r="T1495" s="180"/>
      <c r="U1495" s="180"/>
      <c r="V1495" s="180"/>
      <c r="W1495" s="180"/>
      <c r="X1495" s="180"/>
      <c r="Y1495" s="180"/>
      <c r="Z1495" s="180"/>
      <c r="AA1495" s="180"/>
    </row>
    <row r="1496">
      <c r="A1496" s="238"/>
      <c r="B1496" s="238"/>
      <c r="C1496" s="170"/>
      <c r="D1496" s="170"/>
      <c r="E1496" s="239"/>
      <c r="F1496" s="240"/>
      <c r="G1496" s="240"/>
      <c r="H1496" s="240"/>
      <c r="I1496" s="240"/>
      <c r="J1496" s="240"/>
      <c r="K1496" s="240"/>
      <c r="L1496" s="180"/>
      <c r="M1496" s="180"/>
      <c r="N1496" s="180"/>
      <c r="O1496" s="180"/>
      <c r="P1496" s="180"/>
      <c r="Q1496" s="180"/>
      <c r="R1496" s="180"/>
      <c r="S1496" s="180"/>
      <c r="T1496" s="180"/>
      <c r="U1496" s="180"/>
      <c r="V1496" s="180"/>
      <c r="W1496" s="180"/>
      <c r="X1496" s="180"/>
      <c r="Y1496" s="180"/>
      <c r="Z1496" s="180"/>
      <c r="AA1496" s="180"/>
    </row>
    <row r="1497">
      <c r="A1497" s="238"/>
      <c r="B1497" s="238"/>
      <c r="C1497" s="170"/>
      <c r="D1497" s="170"/>
      <c r="E1497" s="239"/>
      <c r="F1497" s="240"/>
      <c r="G1497" s="240"/>
      <c r="H1497" s="240"/>
      <c r="I1497" s="240"/>
      <c r="J1497" s="240"/>
      <c r="K1497" s="240"/>
      <c r="L1497" s="180"/>
      <c r="M1497" s="180"/>
      <c r="N1497" s="180"/>
      <c r="O1497" s="180"/>
      <c r="P1497" s="180"/>
      <c r="Q1497" s="180"/>
      <c r="R1497" s="180"/>
      <c r="S1497" s="180"/>
      <c r="T1497" s="180"/>
      <c r="U1497" s="180"/>
      <c r="V1497" s="180"/>
      <c r="W1497" s="180"/>
      <c r="X1497" s="180"/>
      <c r="Y1497" s="180"/>
      <c r="Z1497" s="180"/>
      <c r="AA1497" s="180"/>
    </row>
    <row r="1498">
      <c r="A1498" s="238"/>
      <c r="B1498" s="238"/>
      <c r="C1498" s="170"/>
      <c r="D1498" s="170"/>
      <c r="E1498" s="239"/>
      <c r="F1498" s="240"/>
      <c r="G1498" s="240"/>
      <c r="H1498" s="240"/>
      <c r="I1498" s="240"/>
      <c r="J1498" s="240"/>
      <c r="K1498" s="240"/>
      <c r="L1498" s="180"/>
      <c r="M1498" s="180"/>
      <c r="N1498" s="180"/>
      <c r="O1498" s="180"/>
      <c r="P1498" s="180"/>
      <c r="Q1498" s="180"/>
      <c r="R1498" s="180"/>
      <c r="S1498" s="180"/>
      <c r="T1498" s="180"/>
      <c r="U1498" s="180"/>
      <c r="V1498" s="180"/>
      <c r="W1498" s="180"/>
      <c r="X1498" s="180"/>
      <c r="Y1498" s="180"/>
      <c r="Z1498" s="180"/>
      <c r="AA1498" s="180"/>
    </row>
    <row r="1499">
      <c r="A1499" s="238"/>
      <c r="B1499" s="238"/>
      <c r="C1499" s="170"/>
      <c r="D1499" s="170"/>
      <c r="E1499" s="239"/>
      <c r="F1499" s="240"/>
      <c r="G1499" s="240"/>
      <c r="H1499" s="240"/>
      <c r="I1499" s="240"/>
      <c r="J1499" s="240"/>
      <c r="K1499" s="240"/>
      <c r="L1499" s="180"/>
      <c r="M1499" s="180"/>
      <c r="N1499" s="180"/>
      <c r="O1499" s="180"/>
      <c r="P1499" s="180"/>
      <c r="Q1499" s="180"/>
      <c r="R1499" s="180"/>
      <c r="S1499" s="180"/>
      <c r="T1499" s="180"/>
      <c r="U1499" s="180"/>
      <c r="V1499" s="180"/>
      <c r="W1499" s="180"/>
      <c r="X1499" s="180"/>
      <c r="Y1499" s="180"/>
      <c r="Z1499" s="180"/>
      <c r="AA1499" s="180"/>
    </row>
    <row r="1500">
      <c r="A1500" s="238"/>
      <c r="B1500" s="238"/>
      <c r="C1500" s="170"/>
      <c r="D1500" s="170"/>
      <c r="E1500" s="239"/>
      <c r="F1500" s="240"/>
      <c r="G1500" s="240"/>
      <c r="H1500" s="240"/>
      <c r="I1500" s="240"/>
      <c r="J1500" s="240"/>
      <c r="K1500" s="240"/>
      <c r="L1500" s="180"/>
      <c r="M1500" s="180"/>
      <c r="N1500" s="180"/>
      <c r="O1500" s="180"/>
      <c r="P1500" s="180"/>
      <c r="Q1500" s="180"/>
      <c r="R1500" s="180"/>
      <c r="S1500" s="180"/>
      <c r="T1500" s="180"/>
      <c r="U1500" s="180"/>
      <c r="V1500" s="180"/>
      <c r="W1500" s="180"/>
      <c r="X1500" s="180"/>
      <c r="Y1500" s="180"/>
      <c r="Z1500" s="180"/>
      <c r="AA1500" s="180"/>
    </row>
    <row r="1501">
      <c r="A1501" s="238"/>
      <c r="B1501" s="238"/>
      <c r="C1501" s="170"/>
      <c r="D1501" s="170"/>
      <c r="E1501" s="239"/>
      <c r="F1501" s="240"/>
      <c r="G1501" s="240"/>
      <c r="H1501" s="240"/>
      <c r="I1501" s="240"/>
      <c r="J1501" s="240"/>
      <c r="K1501" s="240"/>
      <c r="L1501" s="180"/>
      <c r="M1501" s="180"/>
      <c r="N1501" s="180"/>
      <c r="O1501" s="180"/>
      <c r="P1501" s="180"/>
      <c r="Q1501" s="180"/>
      <c r="R1501" s="180"/>
      <c r="S1501" s="180"/>
      <c r="T1501" s="180"/>
      <c r="U1501" s="180"/>
      <c r="V1501" s="180"/>
      <c r="W1501" s="180"/>
      <c r="X1501" s="180"/>
      <c r="Y1501" s="180"/>
      <c r="Z1501" s="180"/>
      <c r="AA1501" s="180"/>
    </row>
    <row r="1502">
      <c r="A1502" s="238"/>
      <c r="B1502" s="238"/>
      <c r="C1502" s="170"/>
      <c r="D1502" s="170"/>
      <c r="E1502" s="239"/>
      <c r="F1502" s="240"/>
      <c r="G1502" s="240"/>
      <c r="H1502" s="240"/>
      <c r="I1502" s="240"/>
      <c r="J1502" s="240"/>
      <c r="K1502" s="240"/>
      <c r="L1502" s="180"/>
      <c r="M1502" s="180"/>
      <c r="N1502" s="180"/>
      <c r="O1502" s="180"/>
      <c r="P1502" s="180"/>
      <c r="Q1502" s="180"/>
      <c r="R1502" s="180"/>
      <c r="S1502" s="180"/>
      <c r="T1502" s="180"/>
      <c r="U1502" s="180"/>
      <c r="V1502" s="180"/>
      <c r="W1502" s="180"/>
      <c r="X1502" s="180"/>
      <c r="Y1502" s="180"/>
      <c r="Z1502" s="180"/>
      <c r="AA1502" s="180"/>
    </row>
    <row r="1503">
      <c r="A1503" s="238"/>
      <c r="B1503" s="238"/>
      <c r="C1503" s="170"/>
      <c r="D1503" s="170"/>
      <c r="E1503" s="239"/>
      <c r="F1503" s="240"/>
      <c r="G1503" s="240"/>
      <c r="H1503" s="240"/>
      <c r="I1503" s="240"/>
      <c r="J1503" s="240"/>
      <c r="K1503" s="240"/>
      <c r="L1503" s="180"/>
      <c r="M1503" s="180"/>
      <c r="N1503" s="180"/>
      <c r="O1503" s="180"/>
      <c r="P1503" s="180"/>
      <c r="Q1503" s="180"/>
      <c r="R1503" s="180"/>
      <c r="S1503" s="180"/>
      <c r="T1503" s="180"/>
      <c r="U1503" s="180"/>
      <c r="V1503" s="180"/>
      <c r="W1503" s="180"/>
      <c r="X1503" s="180"/>
      <c r="Y1503" s="180"/>
      <c r="Z1503" s="180"/>
      <c r="AA1503" s="180"/>
    </row>
    <row r="1504">
      <c r="A1504" s="238"/>
      <c r="B1504" s="238"/>
      <c r="C1504" s="170"/>
      <c r="D1504" s="170"/>
      <c r="E1504" s="239"/>
      <c r="F1504" s="240"/>
      <c r="G1504" s="240"/>
      <c r="H1504" s="240"/>
      <c r="I1504" s="240"/>
      <c r="J1504" s="240"/>
      <c r="K1504" s="240"/>
      <c r="L1504" s="180"/>
      <c r="M1504" s="180"/>
      <c r="N1504" s="180"/>
      <c r="O1504" s="180"/>
      <c r="P1504" s="180"/>
      <c r="Q1504" s="180"/>
      <c r="R1504" s="180"/>
      <c r="S1504" s="180"/>
      <c r="T1504" s="180"/>
      <c r="U1504" s="180"/>
      <c r="V1504" s="180"/>
      <c r="W1504" s="180"/>
      <c r="X1504" s="180"/>
      <c r="Y1504" s="180"/>
      <c r="Z1504" s="180"/>
      <c r="AA1504" s="180"/>
    </row>
    <row r="1505">
      <c r="A1505" s="238"/>
      <c r="B1505" s="238"/>
      <c r="C1505" s="170"/>
      <c r="D1505" s="170"/>
      <c r="E1505" s="239"/>
      <c r="F1505" s="240"/>
      <c r="G1505" s="240"/>
      <c r="H1505" s="240"/>
      <c r="I1505" s="240"/>
      <c r="J1505" s="240"/>
      <c r="K1505" s="240"/>
      <c r="L1505" s="180"/>
      <c r="M1505" s="180"/>
      <c r="N1505" s="180"/>
      <c r="O1505" s="180"/>
      <c r="P1505" s="180"/>
      <c r="Q1505" s="180"/>
      <c r="R1505" s="180"/>
      <c r="S1505" s="180"/>
      <c r="T1505" s="180"/>
      <c r="U1505" s="180"/>
      <c r="V1505" s="180"/>
      <c r="W1505" s="180"/>
      <c r="X1505" s="180"/>
      <c r="Y1505" s="180"/>
      <c r="Z1505" s="180"/>
      <c r="AA1505" s="180"/>
    </row>
    <row r="1506">
      <c r="A1506" s="238"/>
      <c r="B1506" s="238"/>
      <c r="C1506" s="170"/>
      <c r="D1506" s="170"/>
      <c r="E1506" s="239"/>
      <c r="F1506" s="240"/>
      <c r="G1506" s="240"/>
      <c r="H1506" s="240"/>
      <c r="I1506" s="240"/>
      <c r="J1506" s="240"/>
      <c r="K1506" s="240"/>
      <c r="L1506" s="180"/>
      <c r="M1506" s="180"/>
      <c r="N1506" s="180"/>
      <c r="O1506" s="180"/>
      <c r="P1506" s="180"/>
      <c r="Q1506" s="180"/>
      <c r="R1506" s="180"/>
      <c r="S1506" s="180"/>
      <c r="T1506" s="180"/>
      <c r="U1506" s="180"/>
      <c r="V1506" s="180"/>
      <c r="W1506" s="180"/>
      <c r="X1506" s="180"/>
      <c r="Y1506" s="180"/>
      <c r="Z1506" s="180"/>
      <c r="AA1506" s="180"/>
    </row>
    <row r="1507">
      <c r="A1507" s="238"/>
      <c r="B1507" s="238"/>
      <c r="C1507" s="170"/>
      <c r="D1507" s="170"/>
      <c r="E1507" s="239"/>
      <c r="F1507" s="240"/>
      <c r="G1507" s="240"/>
      <c r="H1507" s="240"/>
      <c r="I1507" s="240"/>
      <c r="J1507" s="240"/>
      <c r="K1507" s="240"/>
      <c r="L1507" s="180"/>
      <c r="M1507" s="180"/>
      <c r="N1507" s="180"/>
      <c r="O1507" s="180"/>
      <c r="P1507" s="180"/>
      <c r="Q1507" s="180"/>
      <c r="R1507" s="180"/>
      <c r="S1507" s="180"/>
      <c r="T1507" s="180"/>
      <c r="U1507" s="180"/>
      <c r="V1507" s="180"/>
      <c r="W1507" s="180"/>
      <c r="X1507" s="180"/>
      <c r="Y1507" s="180"/>
      <c r="Z1507" s="180"/>
      <c r="AA1507" s="180"/>
    </row>
    <row r="1508">
      <c r="A1508" s="238"/>
      <c r="B1508" s="238"/>
      <c r="C1508" s="170"/>
      <c r="D1508" s="170"/>
      <c r="E1508" s="239"/>
      <c r="F1508" s="240"/>
      <c r="G1508" s="240"/>
      <c r="H1508" s="240"/>
      <c r="I1508" s="240"/>
      <c r="J1508" s="240"/>
      <c r="K1508" s="240"/>
      <c r="L1508" s="180"/>
      <c r="M1508" s="180"/>
      <c r="N1508" s="180"/>
      <c r="O1508" s="180"/>
      <c r="P1508" s="180"/>
      <c r="Q1508" s="180"/>
      <c r="R1508" s="180"/>
      <c r="S1508" s="180"/>
      <c r="T1508" s="180"/>
      <c r="U1508" s="180"/>
      <c r="V1508" s="180"/>
      <c r="W1508" s="180"/>
      <c r="X1508" s="180"/>
      <c r="Y1508" s="180"/>
      <c r="Z1508" s="180"/>
      <c r="AA1508" s="180"/>
    </row>
    <row r="1509">
      <c r="A1509" s="238"/>
      <c r="B1509" s="238"/>
      <c r="C1509" s="170"/>
      <c r="D1509" s="170"/>
      <c r="E1509" s="239"/>
      <c r="F1509" s="240"/>
      <c r="G1509" s="240"/>
      <c r="H1509" s="240"/>
      <c r="I1509" s="240"/>
      <c r="J1509" s="240"/>
      <c r="K1509" s="240"/>
      <c r="L1509" s="180"/>
      <c r="M1509" s="180"/>
      <c r="N1509" s="180"/>
      <c r="O1509" s="180"/>
      <c r="P1509" s="180"/>
      <c r="Q1509" s="180"/>
      <c r="R1509" s="180"/>
      <c r="S1509" s="180"/>
      <c r="T1509" s="180"/>
      <c r="U1509" s="180"/>
      <c r="V1509" s="180"/>
      <c r="W1509" s="180"/>
      <c r="X1509" s="180"/>
      <c r="Y1509" s="180"/>
      <c r="Z1509" s="180"/>
      <c r="AA1509" s="180"/>
    </row>
    <row r="1510">
      <c r="A1510" s="238"/>
      <c r="B1510" s="238"/>
      <c r="C1510" s="170"/>
      <c r="D1510" s="170"/>
      <c r="E1510" s="239"/>
      <c r="F1510" s="240"/>
      <c r="G1510" s="240"/>
      <c r="H1510" s="240"/>
      <c r="I1510" s="240"/>
      <c r="J1510" s="240"/>
      <c r="K1510" s="240"/>
      <c r="L1510" s="180"/>
      <c r="M1510" s="180"/>
      <c r="N1510" s="180"/>
      <c r="O1510" s="180"/>
      <c r="P1510" s="180"/>
      <c r="Q1510" s="180"/>
      <c r="R1510" s="180"/>
      <c r="S1510" s="180"/>
      <c r="T1510" s="180"/>
      <c r="U1510" s="180"/>
      <c r="V1510" s="180"/>
      <c r="W1510" s="180"/>
      <c r="X1510" s="180"/>
      <c r="Y1510" s="180"/>
      <c r="Z1510" s="180"/>
      <c r="AA1510" s="180"/>
    </row>
    <row r="1511">
      <c r="A1511" s="238"/>
      <c r="B1511" s="238"/>
      <c r="C1511" s="170"/>
      <c r="D1511" s="170"/>
      <c r="E1511" s="239"/>
      <c r="F1511" s="240"/>
      <c r="G1511" s="240"/>
      <c r="H1511" s="240"/>
      <c r="I1511" s="240"/>
      <c r="J1511" s="240"/>
      <c r="K1511" s="240"/>
      <c r="L1511" s="180"/>
      <c r="M1511" s="180"/>
      <c r="N1511" s="180"/>
      <c r="O1511" s="180"/>
      <c r="P1511" s="180"/>
      <c r="Q1511" s="180"/>
      <c r="R1511" s="180"/>
      <c r="S1511" s="180"/>
      <c r="T1511" s="180"/>
      <c r="U1511" s="180"/>
      <c r="V1511" s="180"/>
      <c r="W1511" s="180"/>
      <c r="X1511" s="180"/>
      <c r="Y1511" s="180"/>
      <c r="Z1511" s="180"/>
      <c r="AA1511" s="180"/>
    </row>
    <row r="1512">
      <c r="A1512" s="238"/>
      <c r="B1512" s="238"/>
      <c r="C1512" s="170"/>
      <c r="D1512" s="170"/>
      <c r="E1512" s="239"/>
      <c r="F1512" s="240"/>
      <c r="G1512" s="240"/>
      <c r="H1512" s="240"/>
      <c r="I1512" s="240"/>
      <c r="J1512" s="240"/>
      <c r="K1512" s="240"/>
      <c r="L1512" s="180"/>
      <c r="M1512" s="180"/>
      <c r="N1512" s="180"/>
      <c r="O1512" s="180"/>
      <c r="P1512" s="180"/>
      <c r="Q1512" s="180"/>
      <c r="R1512" s="180"/>
      <c r="S1512" s="180"/>
      <c r="T1512" s="180"/>
      <c r="U1512" s="180"/>
      <c r="V1512" s="180"/>
      <c r="W1512" s="180"/>
      <c r="X1512" s="180"/>
      <c r="Y1512" s="180"/>
      <c r="Z1512" s="180"/>
      <c r="AA1512" s="180"/>
    </row>
    <row r="1513">
      <c r="A1513" s="238"/>
      <c r="B1513" s="238"/>
      <c r="C1513" s="170"/>
      <c r="D1513" s="170"/>
      <c r="E1513" s="239"/>
      <c r="F1513" s="240"/>
      <c r="G1513" s="240"/>
      <c r="H1513" s="240"/>
      <c r="I1513" s="240"/>
      <c r="J1513" s="240"/>
      <c r="K1513" s="240"/>
      <c r="L1513" s="180"/>
      <c r="M1513" s="180"/>
      <c r="N1513" s="180"/>
      <c r="O1513" s="180"/>
      <c r="P1513" s="180"/>
      <c r="Q1513" s="180"/>
      <c r="R1513" s="180"/>
      <c r="S1513" s="180"/>
      <c r="T1513" s="180"/>
      <c r="U1513" s="180"/>
      <c r="V1513" s="180"/>
      <c r="W1513" s="180"/>
      <c r="X1513" s="180"/>
      <c r="Y1513" s="180"/>
      <c r="Z1513" s="180"/>
      <c r="AA1513" s="180"/>
    </row>
    <row r="1514">
      <c r="A1514" s="238"/>
      <c r="B1514" s="238"/>
      <c r="C1514" s="170"/>
      <c r="D1514" s="170"/>
      <c r="E1514" s="239"/>
      <c r="F1514" s="240"/>
      <c r="G1514" s="240"/>
      <c r="H1514" s="240"/>
      <c r="I1514" s="240"/>
      <c r="J1514" s="240"/>
      <c r="K1514" s="240"/>
      <c r="L1514" s="180"/>
      <c r="M1514" s="180"/>
      <c r="N1514" s="180"/>
      <c r="O1514" s="180"/>
      <c r="P1514" s="180"/>
      <c r="Q1514" s="180"/>
      <c r="R1514" s="180"/>
      <c r="S1514" s="180"/>
      <c r="T1514" s="180"/>
      <c r="U1514" s="180"/>
      <c r="V1514" s="180"/>
      <c r="W1514" s="180"/>
      <c r="X1514" s="180"/>
      <c r="Y1514" s="180"/>
      <c r="Z1514" s="180"/>
      <c r="AA1514" s="180"/>
    </row>
    <row r="1515">
      <c r="A1515" s="238"/>
      <c r="B1515" s="238"/>
      <c r="C1515" s="170"/>
      <c r="D1515" s="170"/>
      <c r="E1515" s="239"/>
      <c r="F1515" s="240"/>
      <c r="G1515" s="240"/>
      <c r="H1515" s="240"/>
      <c r="I1515" s="240"/>
      <c r="J1515" s="240"/>
      <c r="K1515" s="240"/>
      <c r="L1515" s="180"/>
      <c r="M1515" s="180"/>
      <c r="N1515" s="180"/>
      <c r="O1515" s="180"/>
      <c r="P1515" s="180"/>
      <c r="Q1515" s="180"/>
      <c r="R1515" s="180"/>
      <c r="S1515" s="180"/>
      <c r="T1515" s="180"/>
      <c r="U1515" s="180"/>
      <c r="V1515" s="180"/>
      <c r="W1515" s="180"/>
      <c r="X1515" s="180"/>
      <c r="Y1515" s="180"/>
      <c r="Z1515" s="180"/>
      <c r="AA1515" s="180"/>
    </row>
    <row r="1516">
      <c r="A1516" s="238"/>
      <c r="B1516" s="238"/>
      <c r="C1516" s="170"/>
      <c r="D1516" s="170"/>
      <c r="E1516" s="239"/>
      <c r="F1516" s="240"/>
      <c r="G1516" s="240"/>
      <c r="H1516" s="240"/>
      <c r="I1516" s="240"/>
      <c r="J1516" s="240"/>
      <c r="K1516" s="240"/>
      <c r="L1516" s="180"/>
      <c r="M1516" s="180"/>
      <c r="N1516" s="180"/>
      <c r="O1516" s="180"/>
      <c r="P1516" s="180"/>
      <c r="Q1516" s="180"/>
      <c r="R1516" s="180"/>
      <c r="S1516" s="180"/>
      <c r="T1516" s="180"/>
      <c r="U1516" s="180"/>
      <c r="V1516" s="180"/>
      <c r="W1516" s="180"/>
      <c r="X1516" s="180"/>
      <c r="Y1516" s="180"/>
      <c r="Z1516" s="180"/>
      <c r="AA1516" s="180"/>
    </row>
    <row r="1517">
      <c r="A1517" s="238"/>
      <c r="B1517" s="238"/>
      <c r="C1517" s="170"/>
      <c r="D1517" s="170"/>
      <c r="E1517" s="239"/>
      <c r="F1517" s="240"/>
      <c r="G1517" s="240"/>
      <c r="H1517" s="240"/>
      <c r="I1517" s="240"/>
      <c r="J1517" s="240"/>
      <c r="K1517" s="240"/>
      <c r="L1517" s="180"/>
      <c r="M1517" s="180"/>
      <c r="N1517" s="180"/>
      <c r="O1517" s="180"/>
      <c r="P1517" s="180"/>
      <c r="Q1517" s="180"/>
      <c r="R1517" s="180"/>
      <c r="S1517" s="180"/>
      <c r="T1517" s="180"/>
      <c r="U1517" s="180"/>
      <c r="V1517" s="180"/>
      <c r="W1517" s="180"/>
      <c r="X1517" s="180"/>
      <c r="Y1517" s="180"/>
      <c r="Z1517" s="180"/>
      <c r="AA1517" s="180"/>
    </row>
    <row r="1518">
      <c r="A1518" s="238"/>
      <c r="B1518" s="238"/>
      <c r="C1518" s="170"/>
      <c r="D1518" s="170"/>
      <c r="E1518" s="239"/>
      <c r="F1518" s="240"/>
      <c r="G1518" s="240"/>
      <c r="H1518" s="240"/>
      <c r="I1518" s="240"/>
      <c r="J1518" s="240"/>
      <c r="K1518" s="240"/>
      <c r="L1518" s="180"/>
      <c r="M1518" s="180"/>
      <c r="N1518" s="180"/>
      <c r="O1518" s="180"/>
      <c r="P1518" s="180"/>
      <c r="Q1518" s="180"/>
      <c r="R1518" s="180"/>
      <c r="S1518" s="180"/>
      <c r="T1518" s="180"/>
      <c r="U1518" s="180"/>
      <c r="V1518" s="180"/>
      <c r="W1518" s="180"/>
      <c r="X1518" s="180"/>
      <c r="Y1518" s="180"/>
      <c r="Z1518" s="180"/>
      <c r="AA1518" s="180"/>
    </row>
    <row r="1519">
      <c r="A1519" s="238"/>
      <c r="B1519" s="238"/>
      <c r="C1519" s="170"/>
      <c r="D1519" s="170"/>
      <c r="E1519" s="239"/>
      <c r="F1519" s="240"/>
      <c r="G1519" s="240"/>
      <c r="H1519" s="240"/>
      <c r="I1519" s="240"/>
      <c r="J1519" s="240"/>
      <c r="K1519" s="240"/>
      <c r="L1519" s="180"/>
      <c r="M1519" s="180"/>
      <c r="N1519" s="180"/>
      <c r="O1519" s="180"/>
      <c r="P1519" s="180"/>
      <c r="Q1519" s="180"/>
      <c r="R1519" s="180"/>
      <c r="S1519" s="180"/>
      <c r="T1519" s="180"/>
      <c r="U1519" s="180"/>
      <c r="V1519" s="180"/>
      <c r="W1519" s="180"/>
      <c r="X1519" s="180"/>
      <c r="Y1519" s="180"/>
      <c r="Z1519" s="180"/>
      <c r="AA1519" s="180"/>
    </row>
    <row r="1520">
      <c r="A1520" s="238"/>
      <c r="B1520" s="238"/>
      <c r="C1520" s="170"/>
      <c r="D1520" s="170"/>
      <c r="E1520" s="239"/>
      <c r="F1520" s="240"/>
      <c r="G1520" s="240"/>
      <c r="H1520" s="240"/>
      <c r="I1520" s="240"/>
      <c r="J1520" s="240"/>
      <c r="K1520" s="240"/>
      <c r="L1520" s="180"/>
      <c r="M1520" s="180"/>
      <c r="N1520" s="180"/>
      <c r="O1520" s="180"/>
      <c r="P1520" s="180"/>
      <c r="Q1520" s="180"/>
      <c r="R1520" s="180"/>
      <c r="S1520" s="180"/>
      <c r="T1520" s="180"/>
      <c r="U1520" s="180"/>
      <c r="V1520" s="180"/>
      <c r="W1520" s="180"/>
      <c r="X1520" s="180"/>
      <c r="Y1520" s="180"/>
      <c r="Z1520" s="180"/>
      <c r="AA1520" s="180"/>
    </row>
    <row r="1521">
      <c r="A1521" s="238"/>
      <c r="B1521" s="238"/>
      <c r="C1521" s="170"/>
      <c r="D1521" s="170"/>
      <c r="E1521" s="239"/>
      <c r="F1521" s="240"/>
      <c r="G1521" s="240"/>
      <c r="H1521" s="240"/>
      <c r="I1521" s="240"/>
      <c r="J1521" s="240"/>
      <c r="K1521" s="240"/>
      <c r="L1521" s="180"/>
      <c r="M1521" s="180"/>
      <c r="N1521" s="180"/>
      <c r="O1521" s="180"/>
      <c r="P1521" s="180"/>
      <c r="Q1521" s="180"/>
      <c r="R1521" s="180"/>
      <c r="S1521" s="180"/>
      <c r="T1521" s="180"/>
      <c r="U1521" s="180"/>
      <c r="V1521" s="180"/>
      <c r="W1521" s="180"/>
      <c r="X1521" s="180"/>
      <c r="Y1521" s="180"/>
      <c r="Z1521" s="180"/>
      <c r="AA1521" s="180"/>
    </row>
    <row r="1522">
      <c r="A1522" s="238"/>
      <c r="B1522" s="238"/>
      <c r="C1522" s="170"/>
      <c r="D1522" s="170"/>
      <c r="E1522" s="239"/>
      <c r="F1522" s="240"/>
      <c r="G1522" s="240"/>
      <c r="H1522" s="240"/>
      <c r="I1522" s="240"/>
      <c r="J1522" s="240"/>
      <c r="K1522" s="240"/>
      <c r="L1522" s="180"/>
      <c r="M1522" s="180"/>
      <c r="N1522" s="180"/>
      <c r="O1522" s="180"/>
      <c r="P1522" s="180"/>
      <c r="Q1522" s="180"/>
      <c r="R1522" s="180"/>
      <c r="S1522" s="180"/>
      <c r="T1522" s="180"/>
      <c r="U1522" s="180"/>
      <c r="V1522" s="180"/>
      <c r="W1522" s="180"/>
      <c r="X1522" s="180"/>
      <c r="Y1522" s="180"/>
      <c r="Z1522" s="180"/>
      <c r="AA1522" s="180"/>
    </row>
    <row r="1523">
      <c r="A1523" s="238"/>
      <c r="B1523" s="238"/>
      <c r="C1523" s="170"/>
      <c r="D1523" s="170"/>
      <c r="E1523" s="239"/>
      <c r="F1523" s="240"/>
      <c r="G1523" s="240"/>
      <c r="H1523" s="240"/>
      <c r="I1523" s="240"/>
      <c r="J1523" s="240"/>
      <c r="K1523" s="240"/>
      <c r="L1523" s="180"/>
      <c r="M1523" s="180"/>
      <c r="N1523" s="180"/>
      <c r="O1523" s="180"/>
      <c r="P1523" s="180"/>
      <c r="Q1523" s="180"/>
      <c r="R1523" s="180"/>
      <c r="S1523" s="180"/>
      <c r="T1523" s="180"/>
      <c r="U1523" s="180"/>
      <c r="V1523" s="180"/>
      <c r="W1523" s="180"/>
      <c r="X1523" s="180"/>
      <c r="Y1523" s="180"/>
      <c r="Z1523" s="180"/>
      <c r="AA1523" s="180"/>
    </row>
    <row r="1524">
      <c r="A1524" s="238"/>
      <c r="B1524" s="238"/>
      <c r="C1524" s="170"/>
      <c r="D1524" s="170"/>
      <c r="E1524" s="239"/>
      <c r="F1524" s="240"/>
      <c r="G1524" s="240"/>
      <c r="H1524" s="240"/>
      <c r="I1524" s="240"/>
      <c r="J1524" s="240"/>
      <c r="K1524" s="240"/>
      <c r="L1524" s="180"/>
      <c r="M1524" s="180"/>
      <c r="N1524" s="180"/>
      <c r="O1524" s="180"/>
      <c r="P1524" s="180"/>
      <c r="Q1524" s="180"/>
      <c r="R1524" s="180"/>
      <c r="S1524" s="180"/>
      <c r="T1524" s="180"/>
      <c r="U1524" s="180"/>
      <c r="V1524" s="180"/>
      <c r="W1524" s="180"/>
      <c r="X1524" s="180"/>
      <c r="Y1524" s="180"/>
      <c r="Z1524" s="180"/>
      <c r="AA1524" s="180"/>
    </row>
    <row r="1525">
      <c r="A1525" s="238"/>
      <c r="B1525" s="238"/>
      <c r="C1525" s="170"/>
      <c r="D1525" s="170"/>
      <c r="E1525" s="239"/>
      <c r="F1525" s="240"/>
      <c r="G1525" s="240"/>
      <c r="H1525" s="240"/>
      <c r="I1525" s="240"/>
      <c r="J1525" s="240"/>
      <c r="K1525" s="240"/>
      <c r="L1525" s="180"/>
      <c r="M1525" s="180"/>
      <c r="N1525" s="180"/>
      <c r="O1525" s="180"/>
      <c r="P1525" s="180"/>
      <c r="Q1525" s="180"/>
      <c r="R1525" s="180"/>
      <c r="S1525" s="180"/>
      <c r="T1525" s="180"/>
      <c r="U1525" s="180"/>
      <c r="V1525" s="180"/>
      <c r="W1525" s="180"/>
      <c r="X1525" s="180"/>
      <c r="Y1525" s="180"/>
      <c r="Z1525" s="180"/>
      <c r="AA1525" s="180"/>
    </row>
    <row r="1526">
      <c r="A1526" s="238"/>
      <c r="B1526" s="238"/>
      <c r="C1526" s="170"/>
      <c r="D1526" s="170"/>
      <c r="E1526" s="239"/>
      <c r="F1526" s="240"/>
      <c r="G1526" s="240"/>
      <c r="H1526" s="240"/>
      <c r="I1526" s="240"/>
      <c r="J1526" s="240"/>
      <c r="K1526" s="240"/>
      <c r="L1526" s="180"/>
      <c r="M1526" s="180"/>
      <c r="N1526" s="180"/>
      <c r="O1526" s="180"/>
      <c r="P1526" s="180"/>
      <c r="Q1526" s="180"/>
      <c r="R1526" s="180"/>
      <c r="S1526" s="180"/>
      <c r="T1526" s="180"/>
      <c r="U1526" s="180"/>
      <c r="V1526" s="180"/>
      <c r="W1526" s="180"/>
      <c r="X1526" s="180"/>
      <c r="Y1526" s="180"/>
      <c r="Z1526" s="180"/>
      <c r="AA1526" s="180"/>
    </row>
    <row r="1527">
      <c r="A1527" s="238"/>
      <c r="B1527" s="238"/>
      <c r="C1527" s="170"/>
      <c r="D1527" s="170"/>
      <c r="E1527" s="239"/>
      <c r="F1527" s="240"/>
      <c r="G1527" s="240"/>
      <c r="H1527" s="240"/>
      <c r="I1527" s="240"/>
      <c r="J1527" s="240"/>
      <c r="K1527" s="240"/>
      <c r="L1527" s="180"/>
      <c r="M1527" s="180"/>
      <c r="N1527" s="180"/>
      <c r="O1527" s="180"/>
      <c r="P1527" s="180"/>
      <c r="Q1527" s="180"/>
      <c r="R1527" s="180"/>
      <c r="S1527" s="180"/>
      <c r="T1527" s="180"/>
      <c r="U1527" s="180"/>
      <c r="V1527" s="180"/>
      <c r="W1527" s="180"/>
      <c r="X1527" s="180"/>
      <c r="Y1527" s="180"/>
      <c r="Z1527" s="180"/>
      <c r="AA1527" s="180"/>
    </row>
    <row r="1528">
      <c r="A1528" s="238"/>
      <c r="B1528" s="238"/>
      <c r="C1528" s="170"/>
      <c r="D1528" s="170"/>
      <c r="E1528" s="239"/>
      <c r="F1528" s="240"/>
      <c r="G1528" s="240"/>
      <c r="H1528" s="240"/>
      <c r="I1528" s="240"/>
      <c r="J1528" s="240"/>
      <c r="K1528" s="240"/>
      <c r="L1528" s="180"/>
      <c r="M1528" s="180"/>
      <c r="N1528" s="180"/>
      <c r="O1528" s="180"/>
      <c r="P1528" s="180"/>
      <c r="Q1528" s="180"/>
      <c r="R1528" s="180"/>
      <c r="S1528" s="180"/>
      <c r="T1528" s="180"/>
      <c r="U1528" s="180"/>
      <c r="V1528" s="180"/>
      <c r="W1528" s="180"/>
      <c r="X1528" s="180"/>
      <c r="Y1528" s="180"/>
      <c r="Z1528" s="180"/>
      <c r="AA1528" s="180"/>
    </row>
    <row r="1529">
      <c r="A1529" s="238"/>
      <c r="B1529" s="238"/>
      <c r="C1529" s="170"/>
      <c r="D1529" s="170"/>
      <c r="E1529" s="239"/>
      <c r="F1529" s="240"/>
      <c r="G1529" s="240"/>
      <c r="H1529" s="240"/>
      <c r="I1529" s="240"/>
      <c r="J1529" s="240"/>
      <c r="K1529" s="240"/>
      <c r="L1529" s="180"/>
      <c r="M1529" s="180"/>
      <c r="N1529" s="180"/>
      <c r="O1529" s="180"/>
      <c r="P1529" s="180"/>
      <c r="Q1529" s="180"/>
      <c r="R1529" s="180"/>
      <c r="S1529" s="180"/>
      <c r="T1529" s="180"/>
      <c r="U1529" s="180"/>
      <c r="V1529" s="180"/>
      <c r="W1529" s="180"/>
      <c r="X1529" s="180"/>
      <c r="Y1529" s="180"/>
      <c r="Z1529" s="180"/>
      <c r="AA1529" s="180"/>
    </row>
    <row r="1530">
      <c r="A1530" s="238"/>
      <c r="B1530" s="238"/>
      <c r="C1530" s="170"/>
      <c r="D1530" s="170"/>
      <c r="E1530" s="239"/>
      <c r="F1530" s="240"/>
      <c r="G1530" s="240"/>
      <c r="H1530" s="240"/>
      <c r="I1530" s="240"/>
      <c r="J1530" s="240"/>
      <c r="K1530" s="240"/>
      <c r="L1530" s="180"/>
      <c r="M1530" s="180"/>
      <c r="N1530" s="180"/>
      <c r="O1530" s="180"/>
      <c r="P1530" s="180"/>
      <c r="Q1530" s="180"/>
      <c r="R1530" s="180"/>
      <c r="S1530" s="180"/>
      <c r="T1530" s="180"/>
      <c r="U1530" s="180"/>
      <c r="V1530" s="180"/>
      <c r="W1530" s="180"/>
      <c r="X1530" s="180"/>
      <c r="Y1530" s="180"/>
      <c r="Z1530" s="180"/>
      <c r="AA1530" s="180"/>
    </row>
    <row r="1531">
      <c r="A1531" s="238"/>
      <c r="B1531" s="238"/>
      <c r="C1531" s="170"/>
      <c r="D1531" s="170"/>
      <c r="E1531" s="239"/>
      <c r="F1531" s="240"/>
      <c r="G1531" s="240"/>
      <c r="H1531" s="240"/>
      <c r="I1531" s="240"/>
      <c r="J1531" s="240"/>
      <c r="K1531" s="240"/>
      <c r="L1531" s="180"/>
      <c r="M1531" s="180"/>
      <c r="N1531" s="180"/>
      <c r="O1531" s="180"/>
      <c r="P1531" s="180"/>
      <c r="Q1531" s="180"/>
      <c r="R1531" s="180"/>
      <c r="S1531" s="180"/>
      <c r="T1531" s="180"/>
      <c r="U1531" s="180"/>
      <c r="V1531" s="180"/>
      <c r="W1531" s="180"/>
      <c r="X1531" s="180"/>
      <c r="Y1531" s="180"/>
      <c r="Z1531" s="180"/>
      <c r="AA1531" s="180"/>
    </row>
    <row r="1532">
      <c r="A1532" s="238"/>
      <c r="B1532" s="238"/>
      <c r="C1532" s="170"/>
      <c r="D1532" s="170"/>
      <c r="E1532" s="239"/>
      <c r="F1532" s="240"/>
      <c r="G1532" s="240"/>
      <c r="H1532" s="240"/>
      <c r="I1532" s="240"/>
      <c r="J1532" s="240"/>
      <c r="K1532" s="240"/>
      <c r="L1532" s="180"/>
      <c r="M1532" s="180"/>
      <c r="N1532" s="180"/>
      <c r="O1532" s="180"/>
      <c r="P1532" s="180"/>
      <c r="Q1532" s="180"/>
      <c r="R1532" s="180"/>
      <c r="S1532" s="180"/>
      <c r="T1532" s="180"/>
      <c r="U1532" s="180"/>
      <c r="V1532" s="180"/>
      <c r="W1532" s="180"/>
      <c r="X1532" s="180"/>
      <c r="Y1532" s="180"/>
      <c r="Z1532" s="180"/>
      <c r="AA1532" s="180"/>
    </row>
    <row r="1533">
      <c r="A1533" s="238"/>
      <c r="B1533" s="238"/>
      <c r="C1533" s="170"/>
      <c r="D1533" s="170"/>
      <c r="E1533" s="239"/>
      <c r="F1533" s="240"/>
      <c r="G1533" s="240"/>
      <c r="H1533" s="240"/>
      <c r="I1533" s="240"/>
      <c r="J1533" s="240"/>
      <c r="K1533" s="240"/>
      <c r="L1533" s="180"/>
      <c r="M1533" s="180"/>
      <c r="N1533" s="180"/>
      <c r="O1533" s="180"/>
      <c r="P1533" s="180"/>
      <c r="Q1533" s="180"/>
      <c r="R1533" s="180"/>
      <c r="S1533" s="180"/>
      <c r="T1533" s="180"/>
      <c r="U1533" s="180"/>
      <c r="V1533" s="180"/>
      <c r="W1533" s="180"/>
      <c r="X1533" s="180"/>
      <c r="Y1533" s="180"/>
      <c r="Z1533" s="180"/>
      <c r="AA1533" s="180"/>
    </row>
    <row r="1534">
      <c r="A1534" s="238"/>
      <c r="B1534" s="238"/>
      <c r="C1534" s="170"/>
      <c r="D1534" s="170"/>
      <c r="E1534" s="239"/>
      <c r="F1534" s="240"/>
      <c r="G1534" s="240"/>
      <c r="H1534" s="240"/>
      <c r="I1534" s="240"/>
      <c r="J1534" s="240"/>
      <c r="K1534" s="240"/>
      <c r="L1534" s="180"/>
      <c r="M1534" s="180"/>
      <c r="N1534" s="180"/>
      <c r="O1534" s="180"/>
      <c r="P1534" s="180"/>
      <c r="Q1534" s="180"/>
      <c r="R1534" s="180"/>
      <c r="S1534" s="180"/>
      <c r="T1534" s="180"/>
      <c r="U1534" s="180"/>
      <c r="V1534" s="180"/>
      <c r="W1534" s="180"/>
      <c r="X1534" s="180"/>
      <c r="Y1534" s="180"/>
      <c r="Z1534" s="180"/>
      <c r="AA1534" s="180"/>
    </row>
    <row r="1535">
      <c r="A1535" s="238"/>
      <c r="B1535" s="238"/>
      <c r="C1535" s="170"/>
      <c r="D1535" s="170"/>
      <c r="E1535" s="239"/>
      <c r="F1535" s="240"/>
      <c r="G1535" s="240"/>
      <c r="H1535" s="240"/>
      <c r="I1535" s="240"/>
      <c r="J1535" s="240"/>
      <c r="K1535" s="240"/>
      <c r="L1535" s="180"/>
      <c r="M1535" s="180"/>
      <c r="N1535" s="180"/>
      <c r="O1535" s="180"/>
      <c r="P1535" s="180"/>
      <c r="Q1535" s="180"/>
      <c r="R1535" s="180"/>
      <c r="S1535" s="180"/>
      <c r="T1535" s="180"/>
      <c r="U1535" s="180"/>
      <c r="V1535" s="180"/>
      <c r="W1535" s="180"/>
      <c r="X1535" s="180"/>
      <c r="Y1535" s="180"/>
      <c r="Z1535" s="180"/>
      <c r="AA1535" s="180"/>
    </row>
    <row r="1536">
      <c r="A1536" s="238"/>
      <c r="B1536" s="238"/>
      <c r="C1536" s="170"/>
      <c r="D1536" s="170"/>
      <c r="E1536" s="239"/>
      <c r="F1536" s="240"/>
      <c r="G1536" s="240"/>
      <c r="H1536" s="240"/>
      <c r="I1536" s="240"/>
      <c r="J1536" s="240"/>
      <c r="K1536" s="240"/>
      <c r="L1536" s="180"/>
      <c r="M1536" s="180"/>
      <c r="N1536" s="180"/>
      <c r="O1536" s="180"/>
      <c r="P1536" s="180"/>
      <c r="Q1536" s="180"/>
      <c r="R1536" s="180"/>
      <c r="S1536" s="180"/>
      <c r="T1536" s="180"/>
      <c r="U1536" s="180"/>
      <c r="V1536" s="180"/>
      <c r="W1536" s="180"/>
      <c r="X1536" s="180"/>
      <c r="Y1536" s="180"/>
      <c r="Z1536" s="180"/>
      <c r="AA1536" s="180"/>
    </row>
    <row r="1537">
      <c r="A1537" s="238"/>
      <c r="B1537" s="238"/>
      <c r="C1537" s="170"/>
      <c r="D1537" s="170"/>
      <c r="E1537" s="239"/>
      <c r="F1537" s="240"/>
      <c r="G1537" s="240"/>
      <c r="H1537" s="240"/>
      <c r="I1537" s="240"/>
      <c r="J1537" s="240"/>
      <c r="K1537" s="240"/>
      <c r="L1537" s="180"/>
      <c r="M1537" s="180"/>
      <c r="N1537" s="180"/>
      <c r="O1537" s="180"/>
      <c r="P1537" s="180"/>
      <c r="Q1537" s="180"/>
      <c r="R1537" s="180"/>
      <c r="S1537" s="180"/>
      <c r="T1537" s="180"/>
      <c r="U1537" s="180"/>
      <c r="V1537" s="180"/>
      <c r="W1537" s="180"/>
      <c r="X1537" s="180"/>
      <c r="Y1537" s="180"/>
      <c r="Z1537" s="180"/>
      <c r="AA1537" s="180"/>
    </row>
    <row r="1538">
      <c r="A1538" s="241"/>
      <c r="B1538" s="241"/>
      <c r="C1538" s="175"/>
      <c r="D1538" s="175"/>
      <c r="E1538" s="242"/>
      <c r="F1538" s="240"/>
      <c r="G1538" s="240"/>
      <c r="H1538" s="240"/>
      <c r="I1538" s="240"/>
      <c r="J1538" s="240"/>
      <c r="K1538" s="240"/>
      <c r="L1538" s="180"/>
      <c r="M1538" s="180"/>
      <c r="N1538" s="180"/>
      <c r="O1538" s="180"/>
      <c r="P1538" s="180"/>
      <c r="Q1538" s="180"/>
      <c r="R1538" s="180"/>
      <c r="S1538" s="180"/>
      <c r="T1538" s="180"/>
      <c r="U1538" s="180"/>
      <c r="V1538" s="180"/>
      <c r="W1538" s="180"/>
      <c r="X1538" s="180"/>
      <c r="Y1538" s="180"/>
      <c r="Z1538" s="180"/>
      <c r="AA1538" s="180"/>
    </row>
    <row r="1539">
      <c r="A1539" s="241"/>
      <c r="B1539" s="241"/>
      <c r="C1539" s="175"/>
      <c r="D1539" s="175"/>
      <c r="E1539" s="242"/>
      <c r="F1539" s="240"/>
      <c r="G1539" s="240"/>
      <c r="H1539" s="240"/>
      <c r="I1539" s="240"/>
      <c r="J1539" s="240"/>
      <c r="K1539" s="240"/>
      <c r="L1539" s="180"/>
      <c r="M1539" s="180"/>
      <c r="N1539" s="180"/>
      <c r="O1539" s="180"/>
      <c r="P1539" s="180"/>
      <c r="Q1539" s="180"/>
      <c r="R1539" s="180"/>
      <c r="S1539" s="180"/>
      <c r="T1539" s="180"/>
      <c r="U1539" s="180"/>
      <c r="V1539" s="180"/>
      <c r="W1539" s="180"/>
      <c r="X1539" s="180"/>
      <c r="Y1539" s="180"/>
      <c r="Z1539" s="180"/>
      <c r="AA1539" s="180"/>
    </row>
    <row r="1540">
      <c r="A1540" s="241"/>
      <c r="B1540" s="241"/>
      <c r="C1540" s="175"/>
      <c r="D1540" s="175"/>
      <c r="E1540" s="242"/>
      <c r="F1540" s="240"/>
      <c r="G1540" s="240"/>
      <c r="H1540" s="240"/>
      <c r="I1540" s="240"/>
      <c r="J1540" s="240"/>
      <c r="K1540" s="240"/>
      <c r="L1540" s="180"/>
      <c r="M1540" s="180"/>
      <c r="N1540" s="180"/>
      <c r="O1540" s="180"/>
      <c r="P1540" s="180"/>
      <c r="Q1540" s="180"/>
      <c r="R1540" s="180"/>
      <c r="S1540" s="180"/>
      <c r="T1540" s="180"/>
      <c r="U1540" s="180"/>
      <c r="V1540" s="180"/>
      <c r="W1540" s="180"/>
      <c r="X1540" s="180"/>
      <c r="Y1540" s="180"/>
      <c r="Z1540" s="180"/>
      <c r="AA1540" s="180"/>
    </row>
    <row r="1541">
      <c r="A1541" s="241"/>
      <c r="B1541" s="241"/>
      <c r="C1541" s="175"/>
      <c r="D1541" s="175"/>
      <c r="E1541" s="242"/>
      <c r="F1541" s="240"/>
      <c r="G1541" s="240"/>
      <c r="H1541" s="240"/>
      <c r="I1541" s="240"/>
      <c r="J1541" s="240"/>
      <c r="K1541" s="240"/>
      <c r="L1541" s="180"/>
      <c r="M1541" s="180"/>
      <c r="N1541" s="180"/>
      <c r="O1541" s="180"/>
      <c r="P1541" s="180"/>
      <c r="Q1541" s="180"/>
      <c r="R1541" s="180"/>
      <c r="S1541" s="180"/>
      <c r="T1541" s="180"/>
      <c r="U1541" s="180"/>
      <c r="V1541" s="180"/>
      <c r="W1541" s="180"/>
      <c r="X1541" s="180"/>
      <c r="Y1541" s="180"/>
      <c r="Z1541" s="180"/>
      <c r="AA1541" s="180"/>
    </row>
    <row r="1542">
      <c r="A1542" s="241"/>
      <c r="B1542" s="241"/>
      <c r="C1542" s="175"/>
      <c r="D1542" s="175"/>
      <c r="E1542" s="242"/>
      <c r="F1542" s="240"/>
      <c r="G1542" s="240"/>
      <c r="H1542" s="240"/>
      <c r="I1542" s="240"/>
      <c r="J1542" s="240"/>
      <c r="K1542" s="240"/>
      <c r="L1542" s="180"/>
      <c r="M1542" s="180"/>
      <c r="N1542" s="180"/>
      <c r="O1542" s="180"/>
      <c r="P1542" s="180"/>
      <c r="Q1542" s="180"/>
      <c r="R1542" s="180"/>
      <c r="S1542" s="180"/>
      <c r="T1542" s="180"/>
      <c r="U1542" s="180"/>
      <c r="V1542" s="180"/>
      <c r="W1542" s="180"/>
      <c r="X1542" s="180"/>
      <c r="Y1542" s="180"/>
      <c r="Z1542" s="180"/>
      <c r="AA1542" s="180"/>
    </row>
    <row r="1543">
      <c r="A1543" s="241"/>
      <c r="B1543" s="241"/>
      <c r="C1543" s="175"/>
      <c r="D1543" s="175"/>
      <c r="E1543" s="242"/>
      <c r="F1543" s="240"/>
      <c r="G1543" s="240"/>
      <c r="H1543" s="240"/>
      <c r="I1543" s="240"/>
      <c r="J1543" s="240"/>
      <c r="K1543" s="240"/>
      <c r="L1543" s="180"/>
      <c r="M1543" s="180"/>
      <c r="N1543" s="180"/>
      <c r="O1543" s="180"/>
      <c r="P1543" s="180"/>
      <c r="Q1543" s="180"/>
      <c r="R1543" s="180"/>
      <c r="S1543" s="180"/>
      <c r="T1543" s="180"/>
      <c r="U1543" s="180"/>
      <c r="V1543" s="180"/>
      <c r="W1543" s="180"/>
      <c r="X1543" s="180"/>
      <c r="Y1543" s="180"/>
      <c r="Z1543" s="180"/>
      <c r="AA1543" s="180"/>
    </row>
    <row r="1544">
      <c r="A1544" s="241"/>
      <c r="B1544" s="241"/>
      <c r="C1544" s="175"/>
      <c r="D1544" s="175"/>
      <c r="E1544" s="242"/>
      <c r="F1544" s="240"/>
      <c r="G1544" s="240"/>
      <c r="H1544" s="240"/>
      <c r="I1544" s="240"/>
      <c r="J1544" s="240"/>
      <c r="K1544" s="240"/>
      <c r="L1544" s="180"/>
      <c r="M1544" s="180"/>
      <c r="N1544" s="180"/>
      <c r="O1544" s="180"/>
      <c r="P1544" s="180"/>
      <c r="Q1544" s="180"/>
      <c r="R1544" s="180"/>
      <c r="S1544" s="180"/>
      <c r="T1544" s="180"/>
      <c r="U1544" s="180"/>
      <c r="V1544" s="180"/>
      <c r="W1544" s="180"/>
      <c r="X1544" s="180"/>
      <c r="Y1544" s="180"/>
      <c r="Z1544" s="180"/>
      <c r="AA1544" s="180"/>
    </row>
    <row r="1545">
      <c r="A1545" s="241"/>
      <c r="B1545" s="241"/>
      <c r="C1545" s="175"/>
      <c r="D1545" s="175"/>
      <c r="E1545" s="242"/>
      <c r="F1545" s="240"/>
      <c r="G1545" s="240"/>
      <c r="H1545" s="240"/>
      <c r="I1545" s="240"/>
      <c r="J1545" s="240"/>
      <c r="K1545" s="240"/>
      <c r="L1545" s="180"/>
      <c r="M1545" s="180"/>
      <c r="N1545" s="180"/>
      <c r="O1545" s="180"/>
      <c r="P1545" s="180"/>
      <c r="Q1545" s="180"/>
      <c r="R1545" s="180"/>
      <c r="S1545" s="180"/>
      <c r="T1545" s="180"/>
      <c r="U1545" s="180"/>
      <c r="V1545" s="180"/>
      <c r="W1545" s="180"/>
      <c r="X1545" s="180"/>
      <c r="Y1545" s="180"/>
      <c r="Z1545" s="180"/>
      <c r="AA1545" s="180"/>
    </row>
    <row r="1546">
      <c r="A1546" s="241"/>
      <c r="B1546" s="241"/>
      <c r="C1546" s="175"/>
      <c r="D1546" s="175"/>
      <c r="E1546" s="242"/>
      <c r="F1546" s="240"/>
      <c r="G1546" s="240"/>
      <c r="H1546" s="240"/>
      <c r="I1546" s="240"/>
      <c r="J1546" s="240"/>
      <c r="K1546" s="240"/>
      <c r="L1546" s="180"/>
      <c r="M1546" s="180"/>
      <c r="N1546" s="180"/>
      <c r="O1546" s="180"/>
      <c r="P1546" s="180"/>
      <c r="Q1546" s="180"/>
      <c r="R1546" s="180"/>
      <c r="S1546" s="180"/>
      <c r="T1546" s="180"/>
      <c r="U1546" s="180"/>
      <c r="V1546" s="180"/>
      <c r="W1546" s="180"/>
      <c r="X1546" s="180"/>
      <c r="Y1546" s="180"/>
      <c r="Z1546" s="180"/>
      <c r="AA1546" s="180"/>
    </row>
    <row r="1547">
      <c r="A1547" s="241"/>
      <c r="B1547" s="241"/>
      <c r="C1547" s="175"/>
      <c r="D1547" s="175"/>
      <c r="E1547" s="242"/>
      <c r="F1547" s="240"/>
      <c r="G1547" s="240"/>
      <c r="H1547" s="240"/>
      <c r="I1547" s="240"/>
      <c r="J1547" s="240"/>
      <c r="K1547" s="240"/>
      <c r="L1547" s="180"/>
      <c r="M1547" s="180"/>
      <c r="N1547" s="180"/>
      <c r="O1547" s="180"/>
      <c r="P1547" s="180"/>
      <c r="Q1547" s="180"/>
      <c r="R1547" s="180"/>
      <c r="S1547" s="180"/>
      <c r="T1547" s="180"/>
      <c r="U1547" s="180"/>
      <c r="V1547" s="180"/>
      <c r="W1547" s="180"/>
      <c r="X1547" s="180"/>
      <c r="Y1547" s="180"/>
      <c r="Z1547" s="180"/>
      <c r="AA1547" s="180"/>
    </row>
    <row r="1548">
      <c r="A1548" s="241"/>
      <c r="B1548" s="241"/>
      <c r="C1548" s="175"/>
      <c r="D1548" s="175"/>
      <c r="E1548" s="242"/>
      <c r="F1548" s="240"/>
      <c r="G1548" s="240"/>
      <c r="H1548" s="240"/>
      <c r="I1548" s="240"/>
      <c r="J1548" s="240"/>
      <c r="K1548" s="240"/>
      <c r="L1548" s="180"/>
      <c r="M1548" s="180"/>
      <c r="N1548" s="180"/>
      <c r="O1548" s="180"/>
      <c r="P1548" s="180"/>
      <c r="Q1548" s="180"/>
      <c r="R1548" s="180"/>
      <c r="S1548" s="180"/>
      <c r="T1548" s="180"/>
      <c r="U1548" s="180"/>
      <c r="V1548" s="180"/>
      <c r="W1548" s="180"/>
      <c r="X1548" s="180"/>
      <c r="Y1548" s="180"/>
      <c r="Z1548" s="180"/>
      <c r="AA1548" s="180"/>
    </row>
    <row r="1549">
      <c r="A1549" s="241"/>
      <c r="B1549" s="241"/>
      <c r="C1549" s="175"/>
      <c r="D1549" s="175"/>
      <c r="E1549" s="242"/>
      <c r="F1549" s="240"/>
      <c r="G1549" s="240"/>
      <c r="H1549" s="240"/>
      <c r="I1549" s="240"/>
      <c r="J1549" s="240"/>
      <c r="K1549" s="240"/>
      <c r="L1549" s="180"/>
      <c r="M1549" s="180"/>
      <c r="N1549" s="180"/>
      <c r="O1549" s="180"/>
      <c r="P1549" s="180"/>
      <c r="Q1549" s="180"/>
      <c r="R1549" s="180"/>
      <c r="S1549" s="180"/>
      <c r="T1549" s="180"/>
      <c r="U1549" s="180"/>
      <c r="V1549" s="180"/>
      <c r="W1549" s="180"/>
      <c r="X1549" s="180"/>
      <c r="Y1549" s="180"/>
      <c r="Z1549" s="180"/>
      <c r="AA1549" s="180"/>
    </row>
    <row r="1550">
      <c r="A1550" s="241"/>
      <c r="B1550" s="241"/>
      <c r="C1550" s="175"/>
      <c r="D1550" s="175"/>
      <c r="E1550" s="242"/>
      <c r="F1550" s="240"/>
      <c r="G1550" s="240"/>
      <c r="H1550" s="240"/>
      <c r="I1550" s="240"/>
      <c r="J1550" s="240"/>
      <c r="K1550" s="240"/>
      <c r="L1550" s="180"/>
      <c r="M1550" s="180"/>
      <c r="N1550" s="180"/>
      <c r="O1550" s="180"/>
      <c r="P1550" s="180"/>
      <c r="Q1550" s="180"/>
      <c r="R1550" s="180"/>
      <c r="S1550" s="180"/>
      <c r="T1550" s="180"/>
      <c r="U1550" s="180"/>
      <c r="V1550" s="180"/>
      <c r="W1550" s="180"/>
      <c r="X1550" s="180"/>
      <c r="Y1550" s="180"/>
      <c r="Z1550" s="180"/>
      <c r="AA1550" s="180"/>
    </row>
    <row r="1551">
      <c r="A1551" s="241"/>
      <c r="B1551" s="241"/>
      <c r="C1551" s="175"/>
      <c r="D1551" s="175"/>
      <c r="E1551" s="242"/>
      <c r="F1551" s="240"/>
      <c r="G1551" s="240"/>
      <c r="H1551" s="240"/>
      <c r="I1551" s="240"/>
      <c r="J1551" s="240"/>
      <c r="K1551" s="240"/>
      <c r="L1551" s="180"/>
      <c r="M1551" s="180"/>
      <c r="N1551" s="180"/>
      <c r="O1551" s="180"/>
      <c r="P1551" s="180"/>
      <c r="Q1551" s="180"/>
      <c r="R1551" s="180"/>
      <c r="S1551" s="180"/>
      <c r="T1551" s="180"/>
      <c r="U1551" s="180"/>
      <c r="V1551" s="180"/>
      <c r="W1551" s="180"/>
      <c r="X1551" s="180"/>
      <c r="Y1551" s="180"/>
      <c r="Z1551" s="180"/>
      <c r="AA1551" s="180"/>
    </row>
    <row r="1552">
      <c r="A1552" s="241"/>
      <c r="B1552" s="241"/>
      <c r="C1552" s="175"/>
      <c r="D1552" s="175"/>
      <c r="E1552" s="242"/>
      <c r="F1552" s="240"/>
      <c r="G1552" s="240"/>
      <c r="H1552" s="240"/>
      <c r="I1552" s="240"/>
      <c r="J1552" s="240"/>
      <c r="K1552" s="240"/>
      <c r="L1552" s="180"/>
      <c r="M1552" s="180"/>
      <c r="N1552" s="180"/>
      <c r="O1552" s="180"/>
      <c r="P1552" s="180"/>
      <c r="Q1552" s="180"/>
      <c r="R1552" s="180"/>
      <c r="S1552" s="180"/>
      <c r="T1552" s="180"/>
      <c r="U1552" s="180"/>
      <c r="V1552" s="180"/>
      <c r="W1552" s="180"/>
      <c r="X1552" s="180"/>
      <c r="Y1552" s="180"/>
      <c r="Z1552" s="180"/>
      <c r="AA1552" s="180"/>
    </row>
    <row r="1553">
      <c r="A1553" s="241"/>
      <c r="B1553" s="241"/>
      <c r="C1553" s="175"/>
      <c r="D1553" s="175"/>
      <c r="E1553" s="242"/>
      <c r="F1553" s="240"/>
      <c r="G1553" s="240"/>
      <c r="H1553" s="240"/>
      <c r="I1553" s="240"/>
      <c r="J1553" s="240"/>
      <c r="K1553" s="240"/>
      <c r="L1553" s="180"/>
      <c r="M1553" s="180"/>
      <c r="N1553" s="180"/>
      <c r="O1553" s="180"/>
      <c r="P1553" s="180"/>
      <c r="Q1553" s="180"/>
      <c r="R1553" s="180"/>
      <c r="S1553" s="180"/>
      <c r="T1553" s="180"/>
      <c r="U1553" s="180"/>
      <c r="V1553" s="180"/>
      <c r="W1553" s="180"/>
      <c r="X1553" s="180"/>
      <c r="Y1553" s="180"/>
      <c r="Z1553" s="180"/>
      <c r="AA1553" s="180"/>
    </row>
    <row r="1554">
      <c r="A1554" s="241"/>
      <c r="B1554" s="241"/>
      <c r="C1554" s="175"/>
      <c r="D1554" s="175"/>
      <c r="E1554" s="242"/>
      <c r="F1554" s="240"/>
      <c r="G1554" s="240"/>
      <c r="H1554" s="240"/>
      <c r="I1554" s="240"/>
      <c r="J1554" s="240"/>
      <c r="K1554" s="240"/>
      <c r="L1554" s="180"/>
      <c r="M1554" s="180"/>
      <c r="N1554" s="180"/>
      <c r="O1554" s="180"/>
      <c r="P1554" s="180"/>
      <c r="Q1554" s="180"/>
      <c r="R1554" s="180"/>
      <c r="S1554" s="180"/>
      <c r="T1554" s="180"/>
      <c r="U1554" s="180"/>
      <c r="V1554" s="180"/>
      <c r="W1554" s="180"/>
      <c r="X1554" s="180"/>
      <c r="Y1554" s="180"/>
      <c r="Z1554" s="180"/>
      <c r="AA1554" s="180"/>
    </row>
    <row r="1555">
      <c r="A1555" s="241"/>
      <c r="B1555" s="241"/>
      <c r="C1555" s="175"/>
      <c r="D1555" s="175"/>
      <c r="E1555" s="242"/>
      <c r="F1555" s="240"/>
      <c r="G1555" s="240"/>
      <c r="H1555" s="240"/>
      <c r="I1555" s="240"/>
      <c r="J1555" s="240"/>
      <c r="K1555" s="240"/>
      <c r="L1555" s="180"/>
      <c r="M1555" s="180"/>
      <c r="N1555" s="180"/>
      <c r="O1555" s="180"/>
      <c r="P1555" s="180"/>
      <c r="Q1555" s="180"/>
      <c r="R1555" s="180"/>
      <c r="S1555" s="180"/>
      <c r="T1555" s="180"/>
      <c r="U1555" s="180"/>
      <c r="V1555" s="180"/>
      <c r="W1555" s="180"/>
      <c r="X1555" s="180"/>
      <c r="Y1555" s="180"/>
      <c r="Z1555" s="180"/>
      <c r="AA1555" s="180"/>
    </row>
    <row r="1556">
      <c r="A1556" s="241"/>
      <c r="B1556" s="241"/>
      <c r="C1556" s="175"/>
      <c r="D1556" s="175"/>
      <c r="E1556" s="242"/>
      <c r="F1556" s="240"/>
      <c r="G1556" s="240"/>
      <c r="H1556" s="240"/>
      <c r="I1556" s="240"/>
      <c r="J1556" s="240"/>
      <c r="K1556" s="240"/>
      <c r="L1556" s="180"/>
      <c r="M1556" s="180"/>
      <c r="N1556" s="180"/>
      <c r="O1556" s="180"/>
      <c r="P1556" s="180"/>
      <c r="Q1556" s="180"/>
      <c r="R1556" s="180"/>
      <c r="S1556" s="180"/>
      <c r="T1556" s="180"/>
      <c r="U1556" s="180"/>
      <c r="V1556" s="180"/>
      <c r="W1556" s="180"/>
      <c r="X1556" s="180"/>
      <c r="Y1556" s="180"/>
      <c r="Z1556" s="180"/>
      <c r="AA1556" s="180"/>
    </row>
    <row r="1557">
      <c r="A1557" s="241"/>
      <c r="B1557" s="241"/>
      <c r="C1557" s="175"/>
      <c r="D1557" s="175"/>
      <c r="E1557" s="242"/>
      <c r="F1557" s="240"/>
      <c r="G1557" s="240"/>
      <c r="H1557" s="240"/>
      <c r="I1557" s="240"/>
      <c r="J1557" s="240"/>
      <c r="K1557" s="240"/>
      <c r="L1557" s="180"/>
      <c r="M1557" s="180"/>
      <c r="N1557" s="180"/>
      <c r="O1557" s="180"/>
      <c r="P1557" s="180"/>
      <c r="Q1557" s="180"/>
      <c r="R1557" s="180"/>
      <c r="S1557" s="180"/>
      <c r="T1557" s="180"/>
      <c r="U1557" s="180"/>
      <c r="V1557" s="180"/>
      <c r="W1557" s="180"/>
      <c r="X1557" s="180"/>
      <c r="Y1557" s="180"/>
      <c r="Z1557" s="180"/>
      <c r="AA1557" s="180"/>
    </row>
    <row r="1558">
      <c r="A1558" s="241"/>
      <c r="B1558" s="241"/>
      <c r="C1558" s="175"/>
      <c r="D1558" s="175"/>
      <c r="E1558" s="242"/>
      <c r="F1558" s="240"/>
      <c r="G1558" s="240"/>
      <c r="H1558" s="240"/>
      <c r="I1558" s="240"/>
      <c r="J1558" s="240"/>
      <c r="K1558" s="240"/>
      <c r="L1558" s="180"/>
      <c r="M1558" s="180"/>
      <c r="N1558" s="180"/>
      <c r="O1558" s="180"/>
      <c r="P1558" s="180"/>
      <c r="Q1558" s="180"/>
      <c r="R1558" s="180"/>
      <c r="S1558" s="180"/>
      <c r="T1558" s="180"/>
      <c r="U1558" s="180"/>
      <c r="V1558" s="180"/>
      <c r="W1558" s="180"/>
      <c r="X1558" s="180"/>
      <c r="Y1558" s="180"/>
      <c r="Z1558" s="180"/>
      <c r="AA1558" s="180"/>
    </row>
    <row r="1559">
      <c r="A1559" s="241"/>
      <c r="B1559" s="241"/>
      <c r="C1559" s="175"/>
      <c r="D1559" s="175"/>
      <c r="E1559" s="242"/>
      <c r="F1559" s="240"/>
      <c r="G1559" s="240"/>
      <c r="H1559" s="240"/>
      <c r="I1559" s="240"/>
      <c r="J1559" s="240"/>
      <c r="K1559" s="240"/>
      <c r="L1559" s="180"/>
      <c r="M1559" s="180"/>
      <c r="N1559" s="180"/>
      <c r="O1559" s="180"/>
      <c r="P1559" s="180"/>
      <c r="Q1559" s="180"/>
      <c r="R1559" s="180"/>
      <c r="S1559" s="180"/>
      <c r="T1559" s="180"/>
      <c r="U1559" s="180"/>
      <c r="V1559" s="180"/>
      <c r="W1559" s="180"/>
      <c r="X1559" s="180"/>
      <c r="Y1559" s="180"/>
      <c r="Z1559" s="180"/>
      <c r="AA1559" s="180"/>
    </row>
    <row r="1560">
      <c r="A1560" s="241"/>
      <c r="B1560" s="241"/>
      <c r="C1560" s="175"/>
      <c r="D1560" s="175"/>
      <c r="E1560" s="242"/>
      <c r="F1560" s="240"/>
      <c r="G1560" s="240"/>
      <c r="H1560" s="240"/>
      <c r="I1560" s="240"/>
      <c r="J1560" s="240"/>
      <c r="K1560" s="240"/>
      <c r="L1560" s="180"/>
      <c r="M1560" s="180"/>
      <c r="N1560" s="180"/>
      <c r="O1560" s="180"/>
      <c r="P1560" s="180"/>
      <c r="Q1560" s="180"/>
      <c r="R1560" s="180"/>
      <c r="S1560" s="180"/>
      <c r="T1560" s="180"/>
      <c r="U1560" s="180"/>
      <c r="V1560" s="180"/>
      <c r="W1560" s="180"/>
      <c r="X1560" s="180"/>
      <c r="Y1560" s="180"/>
      <c r="Z1560" s="180"/>
      <c r="AA1560" s="180"/>
    </row>
    <row r="1561">
      <c r="A1561" s="241"/>
      <c r="B1561" s="241"/>
      <c r="C1561" s="175"/>
      <c r="D1561" s="175"/>
      <c r="E1561" s="242"/>
      <c r="F1561" s="240"/>
      <c r="G1561" s="240"/>
      <c r="H1561" s="240"/>
      <c r="I1561" s="240"/>
      <c r="J1561" s="240"/>
      <c r="K1561" s="240"/>
      <c r="L1561" s="180"/>
      <c r="M1561" s="180"/>
      <c r="N1561" s="180"/>
      <c r="O1561" s="180"/>
      <c r="P1561" s="180"/>
      <c r="Q1561" s="180"/>
      <c r="R1561" s="180"/>
      <c r="S1561" s="180"/>
      <c r="T1561" s="180"/>
      <c r="U1561" s="180"/>
      <c r="V1561" s="180"/>
      <c r="W1561" s="180"/>
      <c r="X1561" s="180"/>
      <c r="Y1561" s="180"/>
      <c r="Z1561" s="180"/>
      <c r="AA1561" s="180"/>
    </row>
    <row r="1562">
      <c r="A1562" s="241"/>
      <c r="B1562" s="241"/>
      <c r="C1562" s="175"/>
      <c r="D1562" s="175"/>
      <c r="E1562" s="242"/>
      <c r="F1562" s="240"/>
      <c r="G1562" s="240"/>
      <c r="H1562" s="240"/>
      <c r="I1562" s="240"/>
      <c r="J1562" s="240"/>
      <c r="K1562" s="240"/>
      <c r="L1562" s="180"/>
      <c r="M1562" s="180"/>
      <c r="N1562" s="180"/>
      <c r="O1562" s="180"/>
      <c r="P1562" s="180"/>
      <c r="Q1562" s="180"/>
      <c r="R1562" s="180"/>
      <c r="S1562" s="180"/>
      <c r="T1562" s="180"/>
      <c r="U1562" s="180"/>
      <c r="V1562" s="180"/>
      <c r="W1562" s="180"/>
      <c r="X1562" s="180"/>
      <c r="Y1562" s="180"/>
      <c r="Z1562" s="180"/>
      <c r="AA1562" s="180"/>
    </row>
    <row r="1563">
      <c r="A1563" s="241"/>
      <c r="B1563" s="241"/>
      <c r="C1563" s="175"/>
      <c r="D1563" s="175"/>
      <c r="E1563" s="242"/>
      <c r="F1563" s="240"/>
      <c r="G1563" s="240"/>
      <c r="H1563" s="240"/>
      <c r="I1563" s="240"/>
      <c r="J1563" s="240"/>
      <c r="K1563" s="240"/>
      <c r="L1563" s="180"/>
      <c r="M1563" s="180"/>
      <c r="N1563" s="180"/>
      <c r="O1563" s="180"/>
      <c r="P1563" s="180"/>
      <c r="Q1563" s="180"/>
      <c r="R1563" s="180"/>
      <c r="S1563" s="180"/>
      <c r="T1563" s="180"/>
      <c r="U1563" s="180"/>
      <c r="V1563" s="180"/>
      <c r="W1563" s="180"/>
      <c r="X1563" s="180"/>
      <c r="Y1563" s="180"/>
      <c r="Z1563" s="180"/>
      <c r="AA1563" s="180"/>
    </row>
    <row r="1564">
      <c r="A1564" s="241"/>
      <c r="B1564" s="241"/>
      <c r="C1564" s="175"/>
      <c r="D1564" s="175"/>
      <c r="E1564" s="242"/>
      <c r="F1564" s="240"/>
      <c r="G1564" s="240"/>
      <c r="H1564" s="240"/>
      <c r="I1564" s="240"/>
      <c r="J1564" s="240"/>
      <c r="K1564" s="240"/>
      <c r="L1564" s="180"/>
      <c r="M1564" s="180"/>
      <c r="N1564" s="180"/>
      <c r="O1564" s="180"/>
      <c r="P1564" s="180"/>
      <c r="Q1564" s="180"/>
      <c r="R1564" s="180"/>
      <c r="S1564" s="180"/>
      <c r="T1564" s="180"/>
      <c r="U1564" s="180"/>
      <c r="V1564" s="180"/>
      <c r="W1564" s="180"/>
      <c r="X1564" s="180"/>
      <c r="Y1564" s="180"/>
      <c r="Z1564" s="180"/>
      <c r="AA1564" s="180"/>
    </row>
    <row r="1565">
      <c r="A1565" s="241"/>
      <c r="B1565" s="241"/>
      <c r="C1565" s="175"/>
      <c r="D1565" s="175"/>
      <c r="E1565" s="242"/>
      <c r="F1565" s="240"/>
      <c r="G1565" s="240"/>
      <c r="H1565" s="240"/>
      <c r="I1565" s="240"/>
      <c r="J1565" s="240"/>
      <c r="K1565" s="240"/>
      <c r="L1565" s="180"/>
      <c r="M1565" s="180"/>
      <c r="N1565" s="180"/>
      <c r="O1565" s="180"/>
      <c r="P1565" s="180"/>
      <c r="Q1565" s="180"/>
      <c r="R1565" s="180"/>
      <c r="S1565" s="180"/>
      <c r="T1565" s="180"/>
      <c r="U1565" s="180"/>
      <c r="V1565" s="180"/>
      <c r="W1565" s="180"/>
      <c r="X1565" s="180"/>
      <c r="Y1565" s="180"/>
      <c r="Z1565" s="180"/>
      <c r="AA1565" s="180"/>
    </row>
    <row r="1566">
      <c r="A1566" s="241"/>
      <c r="B1566" s="241"/>
      <c r="C1566" s="175"/>
      <c r="D1566" s="175"/>
      <c r="E1566" s="242"/>
      <c r="F1566" s="240"/>
      <c r="G1566" s="240"/>
      <c r="H1566" s="240"/>
      <c r="I1566" s="240"/>
      <c r="J1566" s="240"/>
      <c r="K1566" s="240"/>
      <c r="L1566" s="180"/>
      <c r="M1566" s="180"/>
      <c r="N1566" s="180"/>
      <c r="O1566" s="180"/>
      <c r="P1566" s="180"/>
      <c r="Q1566" s="180"/>
      <c r="R1566" s="180"/>
      <c r="S1566" s="180"/>
      <c r="T1566" s="180"/>
      <c r="U1566" s="180"/>
      <c r="V1566" s="180"/>
      <c r="W1566" s="180"/>
      <c r="X1566" s="180"/>
      <c r="Y1566" s="180"/>
      <c r="Z1566" s="180"/>
      <c r="AA1566" s="180"/>
    </row>
    <row r="1567">
      <c r="A1567" s="241"/>
      <c r="B1567" s="241"/>
      <c r="C1567" s="175"/>
      <c r="D1567" s="175"/>
      <c r="E1567" s="242"/>
      <c r="F1567" s="240"/>
      <c r="G1567" s="240"/>
      <c r="H1567" s="240"/>
      <c r="I1567" s="240"/>
      <c r="J1567" s="240"/>
      <c r="K1567" s="240"/>
      <c r="L1567" s="180"/>
      <c r="M1567" s="180"/>
      <c r="N1567" s="180"/>
      <c r="O1567" s="180"/>
      <c r="P1567" s="180"/>
      <c r="Q1567" s="180"/>
      <c r="R1567" s="180"/>
      <c r="S1567" s="180"/>
      <c r="T1567" s="180"/>
      <c r="U1567" s="180"/>
      <c r="V1567" s="180"/>
      <c r="W1567" s="180"/>
      <c r="X1567" s="180"/>
      <c r="Y1567" s="180"/>
      <c r="Z1567" s="180"/>
      <c r="AA1567" s="180"/>
    </row>
    <row r="1568">
      <c r="A1568" s="241"/>
      <c r="B1568" s="241"/>
      <c r="C1568" s="175"/>
      <c r="D1568" s="175"/>
      <c r="E1568" s="242"/>
      <c r="F1568" s="240"/>
      <c r="G1568" s="240"/>
      <c r="H1568" s="240"/>
      <c r="I1568" s="240"/>
      <c r="J1568" s="240"/>
      <c r="K1568" s="240"/>
      <c r="L1568" s="180"/>
      <c r="M1568" s="180"/>
      <c r="N1568" s="180"/>
      <c r="O1568" s="180"/>
      <c r="P1568" s="180"/>
      <c r="Q1568" s="180"/>
      <c r="R1568" s="180"/>
      <c r="S1568" s="180"/>
      <c r="T1568" s="180"/>
      <c r="U1568" s="180"/>
      <c r="V1568" s="180"/>
      <c r="W1568" s="180"/>
      <c r="X1568" s="180"/>
      <c r="Y1568" s="180"/>
      <c r="Z1568" s="180"/>
      <c r="AA1568" s="180"/>
    </row>
    <row r="1569">
      <c r="A1569" s="241"/>
      <c r="B1569" s="241"/>
      <c r="C1569" s="175"/>
      <c r="D1569" s="175"/>
      <c r="E1569" s="242"/>
      <c r="F1569" s="240"/>
      <c r="G1569" s="240"/>
      <c r="H1569" s="240"/>
      <c r="I1569" s="240"/>
      <c r="J1569" s="240"/>
      <c r="K1569" s="240"/>
      <c r="L1569" s="180"/>
      <c r="M1569" s="180"/>
      <c r="N1569" s="180"/>
      <c r="O1569" s="180"/>
      <c r="P1569" s="180"/>
      <c r="Q1569" s="180"/>
      <c r="R1569" s="180"/>
      <c r="S1569" s="180"/>
      <c r="T1569" s="180"/>
      <c r="U1569" s="180"/>
      <c r="V1569" s="180"/>
      <c r="W1569" s="180"/>
      <c r="X1569" s="180"/>
      <c r="Y1569" s="180"/>
      <c r="Z1569" s="180"/>
      <c r="AA1569" s="180"/>
    </row>
    <row r="1570">
      <c r="A1570" s="241"/>
      <c r="B1570" s="241"/>
      <c r="C1570" s="175"/>
      <c r="D1570" s="175"/>
      <c r="E1570" s="242"/>
      <c r="F1570" s="240"/>
      <c r="G1570" s="240"/>
      <c r="H1570" s="240"/>
      <c r="I1570" s="240"/>
      <c r="J1570" s="240"/>
      <c r="K1570" s="240"/>
      <c r="L1570" s="180"/>
      <c r="M1570" s="180"/>
      <c r="N1570" s="180"/>
      <c r="O1570" s="180"/>
      <c r="P1570" s="180"/>
      <c r="Q1570" s="180"/>
      <c r="R1570" s="180"/>
      <c r="S1570" s="180"/>
      <c r="T1570" s="180"/>
      <c r="U1570" s="180"/>
      <c r="V1570" s="180"/>
      <c r="W1570" s="180"/>
      <c r="X1570" s="180"/>
      <c r="Y1570" s="180"/>
      <c r="Z1570" s="180"/>
      <c r="AA1570" s="180"/>
    </row>
    <row r="1571">
      <c r="A1571" s="241"/>
      <c r="B1571" s="241"/>
      <c r="C1571" s="175"/>
      <c r="D1571" s="175"/>
      <c r="E1571" s="242"/>
      <c r="F1571" s="240"/>
      <c r="G1571" s="240"/>
      <c r="H1571" s="240"/>
      <c r="I1571" s="240"/>
      <c r="J1571" s="240"/>
      <c r="K1571" s="240"/>
      <c r="L1571" s="180"/>
      <c r="M1571" s="180"/>
      <c r="N1571" s="180"/>
      <c r="O1571" s="180"/>
      <c r="P1571" s="180"/>
      <c r="Q1571" s="180"/>
      <c r="R1571" s="180"/>
      <c r="S1571" s="180"/>
      <c r="T1571" s="180"/>
      <c r="U1571" s="180"/>
      <c r="V1571" s="180"/>
      <c r="W1571" s="180"/>
      <c r="X1571" s="180"/>
      <c r="Y1571" s="180"/>
      <c r="Z1571" s="180"/>
      <c r="AA1571" s="180"/>
    </row>
    <row r="1572">
      <c r="A1572" s="241"/>
      <c r="B1572" s="241"/>
      <c r="C1572" s="175"/>
      <c r="D1572" s="175"/>
      <c r="E1572" s="242"/>
      <c r="F1572" s="240"/>
      <c r="G1572" s="240"/>
      <c r="H1572" s="240"/>
      <c r="I1572" s="240"/>
      <c r="J1572" s="240"/>
      <c r="K1572" s="240"/>
      <c r="L1572" s="180"/>
      <c r="M1572" s="180"/>
      <c r="N1572" s="180"/>
      <c r="O1572" s="180"/>
      <c r="P1572" s="180"/>
      <c r="Q1572" s="180"/>
      <c r="R1572" s="180"/>
      <c r="S1572" s="180"/>
      <c r="T1572" s="180"/>
      <c r="U1572" s="180"/>
      <c r="V1572" s="180"/>
      <c r="W1572" s="180"/>
      <c r="X1572" s="180"/>
      <c r="Y1572" s="180"/>
      <c r="Z1572" s="180"/>
      <c r="AA1572" s="180"/>
    </row>
    <row r="1573">
      <c r="A1573" s="241"/>
      <c r="B1573" s="241"/>
      <c r="C1573" s="175"/>
      <c r="D1573" s="175"/>
      <c r="E1573" s="242"/>
      <c r="F1573" s="240"/>
      <c r="G1573" s="240"/>
      <c r="H1573" s="240"/>
      <c r="I1573" s="240"/>
      <c r="J1573" s="240"/>
      <c r="K1573" s="240"/>
      <c r="L1573" s="180"/>
      <c r="M1573" s="180"/>
      <c r="N1573" s="180"/>
      <c r="O1573" s="180"/>
      <c r="P1573" s="180"/>
      <c r="Q1573" s="180"/>
      <c r="R1573" s="180"/>
      <c r="S1573" s="180"/>
      <c r="T1573" s="180"/>
      <c r="U1573" s="180"/>
      <c r="V1573" s="180"/>
      <c r="W1573" s="180"/>
      <c r="X1573" s="180"/>
      <c r="Y1573" s="180"/>
      <c r="Z1573" s="180"/>
      <c r="AA1573" s="180"/>
    </row>
    <row r="1574">
      <c r="A1574" s="241"/>
      <c r="B1574" s="241"/>
      <c r="C1574" s="175"/>
      <c r="D1574" s="175"/>
      <c r="E1574" s="242"/>
      <c r="F1574" s="240"/>
      <c r="G1574" s="240"/>
      <c r="H1574" s="240"/>
      <c r="I1574" s="240"/>
      <c r="J1574" s="240"/>
      <c r="K1574" s="240"/>
      <c r="L1574" s="180"/>
      <c r="M1574" s="180"/>
      <c r="N1574" s="180"/>
      <c r="O1574" s="180"/>
      <c r="P1574" s="180"/>
      <c r="Q1574" s="180"/>
      <c r="R1574" s="180"/>
      <c r="S1574" s="180"/>
      <c r="T1574" s="180"/>
      <c r="U1574" s="180"/>
      <c r="V1574" s="180"/>
      <c r="W1574" s="180"/>
      <c r="X1574" s="180"/>
      <c r="Y1574" s="180"/>
      <c r="Z1574" s="180"/>
      <c r="AA1574" s="180"/>
    </row>
    <row r="1575">
      <c r="A1575" s="241"/>
      <c r="B1575" s="241"/>
      <c r="C1575" s="175"/>
      <c r="D1575" s="175"/>
      <c r="E1575" s="242"/>
      <c r="F1575" s="240"/>
      <c r="G1575" s="240"/>
      <c r="H1575" s="240"/>
      <c r="I1575" s="240"/>
      <c r="J1575" s="240"/>
      <c r="K1575" s="240"/>
      <c r="L1575" s="180"/>
      <c r="M1575" s="180"/>
      <c r="N1575" s="180"/>
      <c r="O1575" s="180"/>
      <c r="P1575" s="180"/>
      <c r="Q1575" s="180"/>
      <c r="R1575" s="180"/>
      <c r="S1575" s="180"/>
      <c r="T1575" s="180"/>
      <c r="U1575" s="180"/>
      <c r="V1575" s="180"/>
      <c r="W1575" s="180"/>
      <c r="X1575" s="180"/>
      <c r="Y1575" s="180"/>
      <c r="Z1575" s="180"/>
      <c r="AA1575" s="180"/>
    </row>
    <row r="1576">
      <c r="A1576" s="241"/>
      <c r="B1576" s="241"/>
      <c r="C1576" s="175"/>
      <c r="D1576" s="175"/>
      <c r="E1576" s="242"/>
      <c r="F1576" s="240"/>
      <c r="G1576" s="240"/>
      <c r="H1576" s="240"/>
      <c r="I1576" s="240"/>
      <c r="J1576" s="240"/>
      <c r="K1576" s="240"/>
      <c r="L1576" s="180"/>
      <c r="M1576" s="180"/>
      <c r="N1576" s="180"/>
      <c r="O1576" s="180"/>
      <c r="P1576" s="180"/>
      <c r="Q1576" s="180"/>
      <c r="R1576" s="180"/>
      <c r="S1576" s="180"/>
      <c r="T1576" s="180"/>
      <c r="U1576" s="180"/>
      <c r="V1576" s="180"/>
      <c r="W1576" s="180"/>
      <c r="X1576" s="180"/>
      <c r="Y1576" s="180"/>
      <c r="Z1576" s="180"/>
      <c r="AA1576" s="180"/>
    </row>
    <row r="1577">
      <c r="A1577" s="241"/>
      <c r="B1577" s="241"/>
      <c r="C1577" s="175"/>
      <c r="D1577" s="175"/>
      <c r="E1577" s="242"/>
      <c r="F1577" s="240"/>
      <c r="G1577" s="240"/>
      <c r="H1577" s="240"/>
      <c r="I1577" s="240"/>
      <c r="J1577" s="240"/>
      <c r="K1577" s="240"/>
      <c r="L1577" s="180"/>
      <c r="M1577" s="180"/>
      <c r="N1577" s="180"/>
      <c r="O1577" s="180"/>
      <c r="P1577" s="180"/>
      <c r="Q1577" s="180"/>
      <c r="R1577" s="180"/>
      <c r="S1577" s="180"/>
      <c r="T1577" s="180"/>
      <c r="U1577" s="180"/>
      <c r="V1577" s="180"/>
      <c r="W1577" s="180"/>
      <c r="X1577" s="180"/>
      <c r="Y1577" s="180"/>
      <c r="Z1577" s="180"/>
      <c r="AA1577" s="180"/>
    </row>
    <row r="1578">
      <c r="A1578" s="241"/>
      <c r="B1578" s="241"/>
      <c r="C1578" s="175"/>
      <c r="D1578" s="175"/>
      <c r="E1578" s="242"/>
      <c r="F1578" s="240"/>
      <c r="G1578" s="240"/>
      <c r="H1578" s="240"/>
      <c r="I1578" s="240"/>
      <c r="J1578" s="240"/>
      <c r="K1578" s="240"/>
      <c r="L1578" s="180"/>
      <c r="M1578" s="180"/>
      <c r="N1578" s="180"/>
      <c r="O1578" s="180"/>
      <c r="P1578" s="180"/>
      <c r="Q1578" s="180"/>
      <c r="R1578" s="180"/>
      <c r="S1578" s="180"/>
      <c r="T1578" s="180"/>
      <c r="U1578" s="180"/>
      <c r="V1578" s="180"/>
      <c r="W1578" s="180"/>
      <c r="X1578" s="180"/>
      <c r="Y1578" s="180"/>
      <c r="Z1578" s="180"/>
      <c r="AA1578" s="180"/>
    </row>
    <row r="1579">
      <c r="A1579" s="241"/>
      <c r="B1579" s="241"/>
      <c r="C1579" s="175"/>
      <c r="D1579" s="175"/>
      <c r="E1579" s="242"/>
      <c r="F1579" s="240"/>
      <c r="G1579" s="240"/>
      <c r="H1579" s="240"/>
      <c r="I1579" s="240"/>
      <c r="J1579" s="240"/>
      <c r="K1579" s="240"/>
      <c r="L1579" s="180"/>
      <c r="M1579" s="180"/>
      <c r="N1579" s="180"/>
      <c r="O1579" s="180"/>
      <c r="P1579" s="180"/>
      <c r="Q1579" s="180"/>
      <c r="R1579" s="180"/>
      <c r="S1579" s="180"/>
      <c r="T1579" s="180"/>
      <c r="U1579" s="180"/>
      <c r="V1579" s="180"/>
      <c r="W1579" s="180"/>
      <c r="X1579" s="180"/>
      <c r="Y1579" s="180"/>
      <c r="Z1579" s="180"/>
      <c r="AA1579" s="180"/>
    </row>
    <row r="1580">
      <c r="A1580" s="241"/>
      <c r="B1580" s="241"/>
      <c r="C1580" s="175"/>
      <c r="D1580" s="175"/>
      <c r="E1580" s="242"/>
      <c r="F1580" s="240"/>
      <c r="G1580" s="240"/>
      <c r="H1580" s="240"/>
      <c r="I1580" s="240"/>
      <c r="J1580" s="240"/>
      <c r="K1580" s="240"/>
      <c r="L1580" s="180"/>
      <c r="M1580" s="180"/>
      <c r="N1580" s="180"/>
      <c r="O1580" s="180"/>
      <c r="P1580" s="180"/>
      <c r="Q1580" s="180"/>
      <c r="R1580" s="180"/>
      <c r="S1580" s="180"/>
      <c r="T1580" s="180"/>
      <c r="U1580" s="180"/>
      <c r="V1580" s="180"/>
      <c r="W1580" s="180"/>
      <c r="X1580" s="180"/>
      <c r="Y1580" s="180"/>
      <c r="Z1580" s="180"/>
      <c r="AA1580" s="180"/>
    </row>
    <row r="1581">
      <c r="A1581" s="241"/>
      <c r="B1581" s="241"/>
      <c r="C1581" s="175"/>
      <c r="D1581" s="175"/>
      <c r="E1581" s="242"/>
      <c r="F1581" s="240"/>
      <c r="G1581" s="240"/>
      <c r="H1581" s="240"/>
      <c r="I1581" s="240"/>
      <c r="J1581" s="240"/>
      <c r="K1581" s="240"/>
      <c r="L1581" s="180"/>
      <c r="M1581" s="180"/>
      <c r="N1581" s="180"/>
      <c r="O1581" s="180"/>
      <c r="P1581" s="180"/>
      <c r="Q1581" s="180"/>
      <c r="R1581" s="180"/>
      <c r="S1581" s="180"/>
      <c r="T1581" s="180"/>
      <c r="U1581" s="180"/>
      <c r="V1581" s="180"/>
      <c r="W1581" s="180"/>
      <c r="X1581" s="180"/>
      <c r="Y1581" s="180"/>
      <c r="Z1581" s="180"/>
      <c r="AA1581" s="180"/>
    </row>
    <row r="1582">
      <c r="A1582" s="241"/>
      <c r="B1582" s="241"/>
      <c r="C1582" s="175"/>
      <c r="D1582" s="175"/>
      <c r="E1582" s="242"/>
      <c r="F1582" s="240"/>
      <c r="G1582" s="240"/>
      <c r="H1582" s="240"/>
      <c r="I1582" s="240"/>
      <c r="J1582" s="240"/>
      <c r="K1582" s="240"/>
      <c r="L1582" s="180"/>
      <c r="M1582" s="180"/>
      <c r="N1582" s="180"/>
      <c r="O1582" s="180"/>
      <c r="P1582" s="180"/>
      <c r="Q1582" s="180"/>
      <c r="R1582" s="180"/>
      <c r="S1582" s="180"/>
      <c r="T1582" s="180"/>
      <c r="U1582" s="180"/>
      <c r="V1582" s="180"/>
      <c r="W1582" s="180"/>
      <c r="X1582" s="180"/>
      <c r="Y1582" s="180"/>
      <c r="Z1582" s="180"/>
      <c r="AA1582" s="180"/>
    </row>
    <row r="1583">
      <c r="A1583" s="241"/>
      <c r="B1583" s="241"/>
      <c r="C1583" s="175"/>
      <c r="D1583" s="175"/>
      <c r="E1583" s="242"/>
      <c r="F1583" s="240"/>
      <c r="G1583" s="240"/>
      <c r="H1583" s="240"/>
      <c r="I1583" s="240"/>
      <c r="J1583" s="240"/>
      <c r="K1583" s="240"/>
      <c r="L1583" s="180"/>
      <c r="M1583" s="180"/>
      <c r="N1583" s="180"/>
      <c r="O1583" s="180"/>
      <c r="P1583" s="180"/>
      <c r="Q1583" s="180"/>
      <c r="R1583" s="180"/>
      <c r="S1583" s="180"/>
      <c r="T1583" s="180"/>
      <c r="U1583" s="180"/>
      <c r="V1583" s="180"/>
      <c r="W1583" s="180"/>
      <c r="X1583" s="180"/>
      <c r="Y1583" s="180"/>
      <c r="Z1583" s="180"/>
      <c r="AA1583" s="180"/>
    </row>
    <row r="1584">
      <c r="A1584" s="241"/>
      <c r="B1584" s="241"/>
      <c r="C1584" s="175"/>
      <c r="D1584" s="175"/>
      <c r="E1584" s="242"/>
      <c r="F1584" s="240"/>
      <c r="G1584" s="240"/>
      <c r="H1584" s="240"/>
      <c r="I1584" s="240"/>
      <c r="J1584" s="240"/>
      <c r="K1584" s="240"/>
      <c r="L1584" s="180"/>
      <c r="M1584" s="180"/>
      <c r="N1584" s="180"/>
      <c r="O1584" s="180"/>
      <c r="P1584" s="180"/>
      <c r="Q1584" s="180"/>
      <c r="R1584" s="180"/>
      <c r="S1584" s="180"/>
      <c r="T1584" s="180"/>
      <c r="U1584" s="180"/>
      <c r="V1584" s="180"/>
      <c r="W1584" s="180"/>
      <c r="X1584" s="180"/>
      <c r="Y1584" s="180"/>
      <c r="Z1584" s="180"/>
      <c r="AA1584" s="180"/>
    </row>
    <row r="1585">
      <c r="A1585" s="241"/>
      <c r="B1585" s="241"/>
      <c r="C1585" s="175"/>
      <c r="D1585" s="175"/>
      <c r="E1585" s="242"/>
      <c r="F1585" s="240"/>
      <c r="G1585" s="240"/>
      <c r="H1585" s="240"/>
      <c r="I1585" s="240"/>
      <c r="J1585" s="240"/>
      <c r="K1585" s="240"/>
      <c r="L1585" s="180"/>
      <c r="M1585" s="180"/>
      <c r="N1585" s="180"/>
      <c r="O1585" s="180"/>
      <c r="P1585" s="180"/>
      <c r="Q1585" s="180"/>
      <c r="R1585" s="180"/>
      <c r="S1585" s="180"/>
      <c r="T1585" s="180"/>
      <c r="U1585" s="180"/>
      <c r="V1585" s="180"/>
      <c r="W1585" s="180"/>
      <c r="X1585" s="180"/>
      <c r="Y1585" s="180"/>
      <c r="Z1585" s="180"/>
      <c r="AA1585" s="180"/>
    </row>
    <row r="1586">
      <c r="A1586" s="241"/>
      <c r="B1586" s="241"/>
      <c r="C1586" s="175"/>
      <c r="D1586" s="175"/>
      <c r="E1586" s="242"/>
      <c r="F1586" s="240"/>
      <c r="G1586" s="240"/>
      <c r="H1586" s="240"/>
      <c r="I1586" s="240"/>
      <c r="J1586" s="240"/>
      <c r="K1586" s="240"/>
      <c r="L1586" s="180"/>
      <c r="M1586" s="180"/>
      <c r="N1586" s="180"/>
      <c r="O1586" s="180"/>
      <c r="P1586" s="180"/>
      <c r="Q1586" s="180"/>
      <c r="R1586" s="180"/>
      <c r="S1586" s="180"/>
      <c r="T1586" s="180"/>
      <c r="U1586" s="180"/>
      <c r="V1586" s="180"/>
      <c r="W1586" s="180"/>
      <c r="X1586" s="180"/>
      <c r="Y1586" s="180"/>
      <c r="Z1586" s="180"/>
      <c r="AA1586" s="180"/>
    </row>
    <row r="1587">
      <c r="A1587" s="241"/>
      <c r="B1587" s="241"/>
      <c r="C1587" s="175"/>
      <c r="D1587" s="175"/>
      <c r="E1587" s="242"/>
      <c r="F1587" s="240"/>
      <c r="G1587" s="240"/>
      <c r="H1587" s="240"/>
      <c r="I1587" s="240"/>
      <c r="J1587" s="240"/>
      <c r="K1587" s="240"/>
      <c r="L1587" s="180"/>
      <c r="M1587" s="180"/>
      <c r="N1587" s="180"/>
      <c r="O1587" s="180"/>
      <c r="P1587" s="180"/>
      <c r="Q1587" s="180"/>
      <c r="R1587" s="180"/>
      <c r="S1587" s="180"/>
      <c r="T1587" s="180"/>
      <c r="U1587" s="180"/>
      <c r="V1587" s="180"/>
      <c r="W1587" s="180"/>
      <c r="X1587" s="180"/>
      <c r="Y1587" s="180"/>
      <c r="Z1587" s="180"/>
      <c r="AA1587" s="180"/>
    </row>
    <row r="1588">
      <c r="A1588" s="241"/>
      <c r="B1588" s="241"/>
      <c r="C1588" s="175"/>
      <c r="D1588" s="175"/>
      <c r="E1588" s="242"/>
      <c r="F1588" s="240"/>
      <c r="G1588" s="240"/>
      <c r="H1588" s="240"/>
      <c r="I1588" s="240"/>
      <c r="J1588" s="240"/>
      <c r="K1588" s="240"/>
      <c r="L1588" s="180"/>
      <c r="M1588" s="180"/>
      <c r="N1588" s="180"/>
      <c r="O1588" s="180"/>
      <c r="P1588" s="180"/>
      <c r="Q1588" s="180"/>
      <c r="R1588" s="180"/>
      <c r="S1588" s="180"/>
      <c r="T1588" s="180"/>
      <c r="U1588" s="180"/>
      <c r="V1588" s="180"/>
      <c r="W1588" s="180"/>
      <c r="X1588" s="180"/>
      <c r="Y1588" s="180"/>
      <c r="Z1588" s="180"/>
      <c r="AA1588" s="180"/>
    </row>
    <row r="1589">
      <c r="A1589" s="241"/>
      <c r="B1589" s="241"/>
      <c r="C1589" s="175"/>
      <c r="D1589" s="175"/>
      <c r="E1589" s="242"/>
      <c r="F1589" s="240"/>
      <c r="G1589" s="240"/>
      <c r="H1589" s="240"/>
      <c r="I1589" s="240"/>
      <c r="J1589" s="240"/>
      <c r="K1589" s="240"/>
      <c r="L1589" s="180"/>
      <c r="M1589" s="180"/>
      <c r="N1589" s="180"/>
      <c r="O1589" s="180"/>
      <c r="P1589" s="180"/>
      <c r="Q1589" s="180"/>
      <c r="R1589" s="180"/>
      <c r="S1589" s="180"/>
      <c r="T1589" s="180"/>
      <c r="U1589" s="180"/>
      <c r="V1589" s="180"/>
      <c r="W1589" s="180"/>
      <c r="X1589" s="180"/>
      <c r="Y1589" s="180"/>
      <c r="Z1589" s="180"/>
      <c r="AA1589" s="180"/>
    </row>
    <row r="1590">
      <c r="A1590" s="241"/>
      <c r="B1590" s="241"/>
      <c r="C1590" s="175"/>
      <c r="D1590" s="175"/>
      <c r="E1590" s="242"/>
      <c r="F1590" s="240"/>
      <c r="G1590" s="240"/>
      <c r="H1590" s="240"/>
      <c r="I1590" s="240"/>
      <c r="J1590" s="240"/>
      <c r="K1590" s="240"/>
      <c r="L1590" s="180"/>
      <c r="M1590" s="180"/>
      <c r="N1590" s="180"/>
      <c r="O1590" s="180"/>
      <c r="P1590" s="180"/>
      <c r="Q1590" s="180"/>
      <c r="R1590" s="180"/>
      <c r="S1590" s="180"/>
      <c r="T1590" s="180"/>
      <c r="U1590" s="180"/>
      <c r="V1590" s="180"/>
      <c r="W1590" s="180"/>
      <c r="X1590" s="180"/>
      <c r="Y1590" s="180"/>
      <c r="Z1590" s="180"/>
      <c r="AA1590" s="180"/>
    </row>
    <row r="1591">
      <c r="A1591" s="241"/>
      <c r="B1591" s="241"/>
      <c r="C1591" s="175"/>
      <c r="D1591" s="175"/>
      <c r="E1591" s="242"/>
      <c r="F1591" s="240"/>
      <c r="G1591" s="240"/>
      <c r="H1591" s="240"/>
      <c r="I1591" s="240"/>
      <c r="J1591" s="240"/>
      <c r="K1591" s="240"/>
      <c r="L1591" s="180"/>
      <c r="M1591" s="180"/>
      <c r="N1591" s="180"/>
      <c r="O1591" s="180"/>
      <c r="P1591" s="180"/>
      <c r="Q1591" s="180"/>
      <c r="R1591" s="180"/>
      <c r="S1591" s="180"/>
      <c r="T1591" s="180"/>
      <c r="U1591" s="180"/>
      <c r="V1591" s="180"/>
      <c r="W1591" s="180"/>
      <c r="X1591" s="180"/>
      <c r="Y1591" s="180"/>
      <c r="Z1591" s="180"/>
      <c r="AA1591" s="180"/>
    </row>
    <row r="1592">
      <c r="A1592" s="241"/>
      <c r="B1592" s="241"/>
      <c r="C1592" s="175"/>
      <c r="D1592" s="175"/>
      <c r="E1592" s="242"/>
      <c r="F1592" s="240"/>
      <c r="G1592" s="240"/>
      <c r="H1592" s="240"/>
      <c r="I1592" s="240"/>
      <c r="J1592" s="240"/>
      <c r="K1592" s="240"/>
      <c r="L1592" s="180"/>
      <c r="M1592" s="180"/>
      <c r="N1592" s="180"/>
      <c r="O1592" s="180"/>
      <c r="P1592" s="180"/>
      <c r="Q1592" s="180"/>
      <c r="R1592" s="180"/>
      <c r="S1592" s="180"/>
      <c r="T1592" s="180"/>
      <c r="U1592" s="180"/>
      <c r="V1592" s="180"/>
      <c r="W1592" s="180"/>
      <c r="X1592" s="180"/>
      <c r="Y1592" s="180"/>
      <c r="Z1592" s="180"/>
      <c r="AA1592" s="180"/>
    </row>
    <row r="1593">
      <c r="A1593" s="241"/>
      <c r="B1593" s="241"/>
      <c r="C1593" s="175"/>
      <c r="D1593" s="175"/>
      <c r="E1593" s="242"/>
      <c r="F1593" s="240"/>
      <c r="G1593" s="240"/>
      <c r="H1593" s="240"/>
      <c r="I1593" s="240"/>
      <c r="J1593" s="240"/>
      <c r="K1593" s="240"/>
      <c r="L1593" s="180"/>
      <c r="M1593" s="180"/>
      <c r="N1593" s="180"/>
      <c r="O1593" s="180"/>
      <c r="P1593" s="180"/>
      <c r="Q1593" s="180"/>
      <c r="R1593" s="180"/>
      <c r="S1593" s="180"/>
      <c r="T1593" s="180"/>
      <c r="U1593" s="180"/>
      <c r="V1593" s="180"/>
      <c r="W1593" s="180"/>
      <c r="X1593" s="180"/>
      <c r="Y1593" s="180"/>
      <c r="Z1593" s="180"/>
      <c r="AA1593" s="180"/>
    </row>
    <row r="1594">
      <c r="A1594" s="241"/>
      <c r="B1594" s="241"/>
      <c r="C1594" s="175"/>
      <c r="D1594" s="175"/>
      <c r="E1594" s="242"/>
      <c r="F1594" s="240"/>
      <c r="G1594" s="240"/>
      <c r="H1594" s="240"/>
      <c r="I1594" s="240"/>
      <c r="J1594" s="240"/>
      <c r="K1594" s="240"/>
      <c r="L1594" s="180"/>
      <c r="M1594" s="180"/>
      <c r="N1594" s="180"/>
      <c r="O1594" s="180"/>
      <c r="P1594" s="180"/>
      <c r="Q1594" s="180"/>
      <c r="R1594" s="180"/>
      <c r="S1594" s="180"/>
      <c r="T1594" s="180"/>
      <c r="U1594" s="180"/>
      <c r="V1594" s="180"/>
      <c r="W1594" s="180"/>
      <c r="X1594" s="180"/>
      <c r="Y1594" s="180"/>
      <c r="Z1594" s="180"/>
      <c r="AA1594" s="180"/>
    </row>
    <row r="1595">
      <c r="A1595" s="241"/>
      <c r="B1595" s="241"/>
      <c r="C1595" s="175"/>
      <c r="D1595" s="175"/>
      <c r="E1595" s="242"/>
      <c r="F1595" s="240"/>
      <c r="G1595" s="240"/>
      <c r="H1595" s="240"/>
      <c r="I1595" s="240"/>
      <c r="J1595" s="240"/>
      <c r="K1595" s="240"/>
      <c r="L1595" s="180"/>
      <c r="M1595" s="180"/>
      <c r="N1595" s="180"/>
      <c r="O1595" s="180"/>
      <c r="P1595" s="180"/>
      <c r="Q1595" s="180"/>
      <c r="R1595" s="180"/>
      <c r="S1595" s="180"/>
      <c r="T1595" s="180"/>
      <c r="U1595" s="180"/>
      <c r="V1595" s="180"/>
      <c r="W1595" s="180"/>
      <c r="X1595" s="180"/>
      <c r="Y1595" s="180"/>
      <c r="Z1595" s="180"/>
      <c r="AA1595" s="180"/>
    </row>
    <row r="1596">
      <c r="A1596" s="241"/>
      <c r="B1596" s="241"/>
      <c r="C1596" s="175"/>
      <c r="D1596" s="175"/>
      <c r="E1596" s="242"/>
      <c r="F1596" s="240"/>
      <c r="G1596" s="240"/>
      <c r="H1596" s="240"/>
      <c r="I1596" s="240"/>
      <c r="J1596" s="240"/>
      <c r="K1596" s="240"/>
      <c r="L1596" s="180"/>
      <c r="M1596" s="180"/>
      <c r="N1596" s="180"/>
      <c r="O1596" s="180"/>
      <c r="P1596" s="180"/>
      <c r="Q1596" s="180"/>
      <c r="R1596" s="180"/>
      <c r="S1596" s="180"/>
      <c r="T1596" s="180"/>
      <c r="U1596" s="180"/>
      <c r="V1596" s="180"/>
      <c r="W1596" s="180"/>
      <c r="X1596" s="180"/>
      <c r="Y1596" s="180"/>
      <c r="Z1596" s="180"/>
      <c r="AA1596" s="180"/>
    </row>
    <row r="1597">
      <c r="A1597" s="241"/>
      <c r="B1597" s="241"/>
      <c r="C1597" s="175"/>
      <c r="D1597" s="175"/>
      <c r="E1597" s="242"/>
      <c r="F1597" s="240"/>
      <c r="G1597" s="240"/>
      <c r="H1597" s="240"/>
      <c r="I1597" s="240"/>
      <c r="J1597" s="240"/>
      <c r="K1597" s="240"/>
      <c r="L1597" s="180"/>
      <c r="M1597" s="180"/>
      <c r="N1597" s="180"/>
      <c r="O1597" s="180"/>
      <c r="P1597" s="180"/>
      <c r="Q1597" s="180"/>
      <c r="R1597" s="180"/>
      <c r="S1597" s="180"/>
      <c r="T1597" s="180"/>
      <c r="U1597" s="180"/>
      <c r="V1597" s="180"/>
      <c r="W1597" s="180"/>
      <c r="X1597" s="180"/>
      <c r="Y1597" s="180"/>
      <c r="Z1597" s="180"/>
      <c r="AA1597" s="180"/>
    </row>
    <row r="1598">
      <c r="A1598" s="241"/>
      <c r="B1598" s="241"/>
      <c r="C1598" s="175"/>
      <c r="D1598" s="175"/>
      <c r="E1598" s="242"/>
      <c r="F1598" s="240"/>
      <c r="G1598" s="240"/>
      <c r="H1598" s="240"/>
      <c r="I1598" s="240"/>
      <c r="J1598" s="240"/>
      <c r="K1598" s="240"/>
      <c r="L1598" s="180"/>
      <c r="M1598" s="180"/>
      <c r="N1598" s="180"/>
      <c r="O1598" s="180"/>
      <c r="P1598" s="180"/>
      <c r="Q1598" s="180"/>
      <c r="R1598" s="180"/>
      <c r="S1598" s="180"/>
      <c r="T1598" s="180"/>
      <c r="U1598" s="180"/>
      <c r="V1598" s="180"/>
      <c r="W1598" s="180"/>
      <c r="X1598" s="180"/>
      <c r="Y1598" s="180"/>
      <c r="Z1598" s="180"/>
      <c r="AA1598" s="180"/>
    </row>
    <row r="1599">
      <c r="A1599" s="241"/>
      <c r="B1599" s="241"/>
      <c r="C1599" s="175"/>
      <c r="D1599" s="175"/>
      <c r="E1599" s="242"/>
      <c r="F1599" s="240"/>
      <c r="G1599" s="240"/>
      <c r="H1599" s="240"/>
      <c r="I1599" s="240"/>
      <c r="J1599" s="240"/>
      <c r="K1599" s="240"/>
      <c r="L1599" s="180"/>
      <c r="M1599" s="180"/>
      <c r="N1599" s="180"/>
      <c r="O1599" s="180"/>
      <c r="P1599" s="180"/>
      <c r="Q1599" s="180"/>
      <c r="R1599" s="180"/>
      <c r="S1599" s="180"/>
      <c r="T1599" s="180"/>
      <c r="U1599" s="180"/>
      <c r="V1599" s="180"/>
      <c r="W1599" s="180"/>
      <c r="X1599" s="180"/>
      <c r="Y1599" s="180"/>
      <c r="Z1599" s="180"/>
      <c r="AA1599" s="180"/>
    </row>
    <row r="1600">
      <c r="A1600" s="241"/>
      <c r="B1600" s="241"/>
      <c r="C1600" s="175"/>
      <c r="D1600" s="175"/>
      <c r="E1600" s="242"/>
      <c r="F1600" s="240"/>
      <c r="G1600" s="240"/>
      <c r="H1600" s="240"/>
      <c r="I1600" s="240"/>
      <c r="J1600" s="240"/>
      <c r="K1600" s="240"/>
      <c r="L1600" s="180"/>
      <c r="M1600" s="180"/>
      <c r="N1600" s="180"/>
      <c r="O1600" s="180"/>
      <c r="P1600" s="180"/>
      <c r="Q1600" s="180"/>
      <c r="R1600" s="180"/>
      <c r="S1600" s="180"/>
      <c r="T1600" s="180"/>
      <c r="U1600" s="180"/>
      <c r="V1600" s="180"/>
      <c r="W1600" s="180"/>
      <c r="X1600" s="180"/>
      <c r="Y1600" s="180"/>
      <c r="Z1600" s="180"/>
      <c r="AA1600" s="180"/>
    </row>
    <row r="1601">
      <c r="A1601" s="241"/>
      <c r="B1601" s="241"/>
      <c r="C1601" s="175"/>
      <c r="D1601" s="175"/>
      <c r="E1601" s="242"/>
      <c r="F1601" s="240"/>
      <c r="G1601" s="240"/>
      <c r="H1601" s="240"/>
      <c r="I1601" s="240"/>
      <c r="J1601" s="240"/>
      <c r="K1601" s="240"/>
      <c r="L1601" s="180"/>
      <c r="M1601" s="180"/>
      <c r="N1601" s="180"/>
      <c r="O1601" s="180"/>
      <c r="P1601" s="180"/>
      <c r="Q1601" s="180"/>
      <c r="R1601" s="180"/>
      <c r="S1601" s="180"/>
      <c r="T1601" s="180"/>
      <c r="U1601" s="180"/>
      <c r="V1601" s="180"/>
      <c r="W1601" s="180"/>
      <c r="X1601" s="180"/>
      <c r="Y1601" s="180"/>
      <c r="Z1601" s="180"/>
      <c r="AA1601" s="180"/>
    </row>
    <row r="1602">
      <c r="A1602" s="241"/>
      <c r="B1602" s="241"/>
      <c r="C1602" s="175"/>
      <c r="D1602" s="175"/>
      <c r="E1602" s="242"/>
      <c r="F1602" s="240"/>
      <c r="G1602" s="240"/>
      <c r="H1602" s="240"/>
      <c r="I1602" s="240"/>
      <c r="J1602" s="240"/>
      <c r="K1602" s="240"/>
      <c r="L1602" s="180"/>
      <c r="M1602" s="180"/>
      <c r="N1602" s="180"/>
      <c r="O1602" s="180"/>
      <c r="P1602" s="180"/>
      <c r="Q1602" s="180"/>
      <c r="R1602" s="180"/>
      <c r="S1602" s="180"/>
      <c r="T1602" s="180"/>
      <c r="U1602" s="180"/>
      <c r="V1602" s="180"/>
      <c r="W1602" s="180"/>
      <c r="X1602" s="180"/>
      <c r="Y1602" s="180"/>
      <c r="Z1602" s="180"/>
      <c r="AA1602" s="180"/>
    </row>
    <row r="1603">
      <c r="A1603" s="241"/>
      <c r="B1603" s="241"/>
      <c r="C1603" s="175"/>
      <c r="D1603" s="175"/>
      <c r="E1603" s="242"/>
      <c r="F1603" s="240"/>
      <c r="G1603" s="240"/>
      <c r="H1603" s="240"/>
      <c r="I1603" s="240"/>
      <c r="J1603" s="240"/>
      <c r="K1603" s="240"/>
      <c r="L1603" s="180"/>
      <c r="M1603" s="180"/>
      <c r="N1603" s="180"/>
      <c r="O1603" s="180"/>
      <c r="P1603" s="180"/>
      <c r="Q1603" s="180"/>
      <c r="R1603" s="180"/>
      <c r="S1603" s="180"/>
      <c r="T1603" s="180"/>
      <c r="U1603" s="180"/>
      <c r="V1603" s="180"/>
      <c r="W1603" s="180"/>
      <c r="X1603" s="180"/>
      <c r="Y1603" s="180"/>
      <c r="Z1603" s="180"/>
      <c r="AA1603" s="180"/>
    </row>
    <row r="1604">
      <c r="A1604" s="241"/>
      <c r="B1604" s="241"/>
      <c r="C1604" s="175"/>
      <c r="D1604" s="175"/>
      <c r="E1604" s="242"/>
      <c r="F1604" s="240"/>
      <c r="G1604" s="240"/>
      <c r="H1604" s="240"/>
      <c r="I1604" s="240"/>
      <c r="J1604" s="240"/>
      <c r="K1604" s="240"/>
      <c r="L1604" s="180"/>
      <c r="M1604" s="180"/>
      <c r="N1604" s="180"/>
      <c r="O1604" s="180"/>
      <c r="P1604" s="180"/>
      <c r="Q1604" s="180"/>
      <c r="R1604" s="180"/>
      <c r="S1604" s="180"/>
      <c r="T1604" s="180"/>
      <c r="U1604" s="180"/>
      <c r="V1604" s="180"/>
      <c r="W1604" s="180"/>
      <c r="X1604" s="180"/>
      <c r="Y1604" s="180"/>
      <c r="Z1604" s="180"/>
      <c r="AA1604" s="180"/>
    </row>
    <row r="1605">
      <c r="A1605" s="241"/>
      <c r="B1605" s="241"/>
      <c r="C1605" s="175"/>
      <c r="D1605" s="175"/>
      <c r="E1605" s="242"/>
      <c r="F1605" s="240"/>
      <c r="G1605" s="240"/>
      <c r="H1605" s="240"/>
      <c r="I1605" s="240"/>
      <c r="J1605" s="240"/>
      <c r="K1605" s="240"/>
      <c r="L1605" s="180"/>
      <c r="M1605" s="180"/>
      <c r="N1605" s="180"/>
      <c r="O1605" s="180"/>
      <c r="P1605" s="180"/>
      <c r="Q1605" s="180"/>
      <c r="R1605" s="180"/>
      <c r="S1605" s="180"/>
      <c r="T1605" s="180"/>
      <c r="U1605" s="180"/>
      <c r="V1605" s="180"/>
      <c r="W1605" s="180"/>
      <c r="X1605" s="180"/>
      <c r="Y1605" s="180"/>
      <c r="Z1605" s="180"/>
      <c r="AA1605" s="180"/>
    </row>
    <row r="1606">
      <c r="A1606" s="241"/>
      <c r="B1606" s="241"/>
      <c r="C1606" s="175"/>
      <c r="D1606" s="175"/>
      <c r="E1606" s="242"/>
      <c r="F1606" s="240"/>
      <c r="G1606" s="240"/>
      <c r="H1606" s="240"/>
      <c r="I1606" s="240"/>
      <c r="J1606" s="240"/>
      <c r="K1606" s="240"/>
      <c r="L1606" s="180"/>
      <c r="M1606" s="180"/>
      <c r="N1606" s="180"/>
      <c r="O1606" s="180"/>
      <c r="P1606" s="180"/>
      <c r="Q1606" s="180"/>
      <c r="R1606" s="180"/>
      <c r="S1606" s="180"/>
      <c r="T1606" s="180"/>
      <c r="U1606" s="180"/>
      <c r="V1606" s="180"/>
      <c r="W1606" s="180"/>
      <c r="X1606" s="180"/>
      <c r="Y1606" s="180"/>
      <c r="Z1606" s="180"/>
      <c r="AA1606" s="180"/>
    </row>
    <row r="1607">
      <c r="A1607" s="241"/>
      <c r="B1607" s="241"/>
      <c r="C1607" s="175"/>
      <c r="D1607" s="175"/>
      <c r="E1607" s="242"/>
      <c r="F1607" s="240"/>
      <c r="G1607" s="240"/>
      <c r="H1607" s="240"/>
      <c r="I1607" s="240"/>
      <c r="J1607" s="240"/>
      <c r="K1607" s="240"/>
      <c r="L1607" s="180"/>
      <c r="M1607" s="180"/>
      <c r="N1607" s="180"/>
      <c r="O1607" s="180"/>
      <c r="P1607" s="180"/>
      <c r="Q1607" s="180"/>
      <c r="R1607" s="180"/>
      <c r="S1607" s="180"/>
      <c r="T1607" s="180"/>
      <c r="U1607" s="180"/>
      <c r="V1607" s="180"/>
      <c r="W1607" s="180"/>
      <c r="X1607" s="180"/>
      <c r="Y1607" s="180"/>
      <c r="Z1607" s="180"/>
      <c r="AA1607" s="180"/>
    </row>
    <row r="1608">
      <c r="A1608" s="241"/>
      <c r="B1608" s="241"/>
      <c r="C1608" s="175"/>
      <c r="D1608" s="175"/>
      <c r="E1608" s="242"/>
      <c r="F1608" s="240"/>
      <c r="G1608" s="240"/>
      <c r="H1608" s="240"/>
      <c r="I1608" s="240"/>
      <c r="J1608" s="240"/>
      <c r="K1608" s="240"/>
      <c r="L1608" s="180"/>
      <c r="M1608" s="180"/>
      <c r="N1608" s="180"/>
      <c r="O1608" s="180"/>
      <c r="P1608" s="180"/>
      <c r="Q1608" s="180"/>
      <c r="R1608" s="180"/>
      <c r="S1608" s="180"/>
      <c r="T1608" s="180"/>
      <c r="U1608" s="180"/>
      <c r="V1608" s="180"/>
      <c r="W1608" s="180"/>
      <c r="X1608" s="180"/>
      <c r="Y1608" s="180"/>
      <c r="Z1608" s="180"/>
      <c r="AA1608" s="180"/>
    </row>
    <row r="1609">
      <c r="A1609" s="241"/>
      <c r="B1609" s="241"/>
      <c r="C1609" s="175"/>
      <c r="D1609" s="175"/>
      <c r="E1609" s="242"/>
      <c r="F1609" s="240"/>
      <c r="G1609" s="240"/>
      <c r="H1609" s="240"/>
      <c r="I1609" s="240"/>
      <c r="J1609" s="240"/>
      <c r="K1609" s="240"/>
      <c r="L1609" s="180"/>
      <c r="M1609" s="180"/>
      <c r="N1609" s="180"/>
      <c r="O1609" s="180"/>
      <c r="P1609" s="180"/>
      <c r="Q1609" s="180"/>
      <c r="R1609" s="180"/>
      <c r="S1609" s="180"/>
      <c r="T1609" s="180"/>
      <c r="U1609" s="180"/>
      <c r="V1609" s="180"/>
      <c r="W1609" s="180"/>
      <c r="X1609" s="180"/>
      <c r="Y1609" s="180"/>
      <c r="Z1609" s="180"/>
      <c r="AA1609" s="180"/>
    </row>
    <row r="1610">
      <c r="A1610" s="241"/>
      <c r="B1610" s="241"/>
      <c r="C1610" s="175"/>
      <c r="D1610" s="175"/>
      <c r="E1610" s="242"/>
      <c r="F1610" s="240"/>
      <c r="G1610" s="240"/>
      <c r="H1610" s="240"/>
      <c r="I1610" s="240"/>
      <c r="J1610" s="240"/>
      <c r="K1610" s="240"/>
      <c r="L1610" s="180"/>
      <c r="M1610" s="180"/>
      <c r="N1610" s="180"/>
      <c r="O1610" s="180"/>
      <c r="P1610" s="180"/>
      <c r="Q1610" s="180"/>
      <c r="R1610" s="180"/>
      <c r="S1610" s="180"/>
      <c r="T1610" s="180"/>
      <c r="U1610" s="180"/>
      <c r="V1610" s="180"/>
      <c r="W1610" s="180"/>
      <c r="X1610" s="180"/>
      <c r="Y1610" s="180"/>
      <c r="Z1610" s="180"/>
      <c r="AA1610" s="180"/>
    </row>
    <row r="1611">
      <c r="A1611" s="241"/>
      <c r="B1611" s="241"/>
      <c r="C1611" s="175"/>
      <c r="D1611" s="175"/>
      <c r="E1611" s="242"/>
      <c r="F1611" s="240"/>
      <c r="G1611" s="240"/>
      <c r="H1611" s="240"/>
      <c r="I1611" s="240"/>
      <c r="J1611" s="240"/>
      <c r="K1611" s="240"/>
      <c r="L1611" s="180"/>
      <c r="M1611" s="180"/>
      <c r="N1611" s="180"/>
      <c r="O1611" s="180"/>
      <c r="P1611" s="180"/>
      <c r="Q1611" s="180"/>
      <c r="R1611" s="180"/>
      <c r="S1611" s="180"/>
      <c r="T1611" s="180"/>
      <c r="U1611" s="180"/>
      <c r="V1611" s="180"/>
      <c r="W1611" s="180"/>
      <c r="X1611" s="180"/>
      <c r="Y1611" s="180"/>
      <c r="Z1611" s="180"/>
      <c r="AA1611" s="180"/>
    </row>
    <row r="1612">
      <c r="A1612" s="241"/>
      <c r="B1612" s="241"/>
      <c r="C1612" s="175"/>
      <c r="D1612" s="175"/>
      <c r="E1612" s="242"/>
      <c r="F1612" s="240"/>
      <c r="G1612" s="240"/>
      <c r="H1612" s="240"/>
      <c r="I1612" s="240"/>
      <c r="J1612" s="240"/>
      <c r="K1612" s="240"/>
      <c r="L1612" s="180"/>
      <c r="M1612" s="180"/>
      <c r="N1612" s="180"/>
      <c r="O1612" s="180"/>
      <c r="P1612" s="180"/>
      <c r="Q1612" s="180"/>
      <c r="R1612" s="180"/>
      <c r="S1612" s="180"/>
      <c r="T1612" s="180"/>
      <c r="U1612" s="180"/>
      <c r="V1612" s="180"/>
      <c r="W1612" s="180"/>
      <c r="X1612" s="180"/>
      <c r="Y1612" s="180"/>
      <c r="Z1612" s="180"/>
      <c r="AA1612" s="180"/>
    </row>
    <row r="1613">
      <c r="A1613" s="241"/>
      <c r="B1613" s="241"/>
      <c r="C1613" s="175"/>
      <c r="D1613" s="175"/>
      <c r="E1613" s="242"/>
      <c r="F1613" s="240"/>
      <c r="G1613" s="240"/>
      <c r="H1613" s="240"/>
      <c r="I1613" s="240"/>
      <c r="J1613" s="240"/>
      <c r="K1613" s="240"/>
      <c r="L1613" s="180"/>
      <c r="M1613" s="180"/>
      <c r="N1613" s="180"/>
      <c r="O1613" s="180"/>
      <c r="P1613" s="180"/>
      <c r="Q1613" s="180"/>
      <c r="R1613" s="180"/>
      <c r="S1613" s="180"/>
      <c r="T1613" s="180"/>
      <c r="U1613" s="180"/>
      <c r="V1613" s="180"/>
      <c r="W1613" s="180"/>
      <c r="X1613" s="180"/>
      <c r="Y1613" s="180"/>
      <c r="Z1613" s="180"/>
      <c r="AA1613" s="180"/>
    </row>
    <row r="1614">
      <c r="A1614" s="241"/>
      <c r="B1614" s="241"/>
      <c r="C1614" s="175"/>
      <c r="D1614" s="175"/>
      <c r="E1614" s="242"/>
      <c r="F1614" s="240"/>
      <c r="G1614" s="240"/>
      <c r="H1614" s="240"/>
      <c r="I1614" s="240"/>
      <c r="J1614" s="240"/>
      <c r="K1614" s="240"/>
      <c r="L1614" s="180"/>
      <c r="M1614" s="180"/>
      <c r="N1614" s="180"/>
      <c r="O1614" s="180"/>
      <c r="P1614" s="180"/>
      <c r="Q1614" s="180"/>
      <c r="R1614" s="180"/>
      <c r="S1614" s="180"/>
      <c r="T1614" s="180"/>
      <c r="U1614" s="180"/>
      <c r="V1614" s="180"/>
      <c r="W1614" s="180"/>
      <c r="X1614" s="180"/>
      <c r="Y1614" s="180"/>
      <c r="Z1614" s="180"/>
      <c r="AA1614" s="180"/>
    </row>
    <row r="1615">
      <c r="A1615" s="241"/>
      <c r="B1615" s="241"/>
      <c r="C1615" s="175"/>
      <c r="D1615" s="175"/>
      <c r="E1615" s="242"/>
      <c r="F1615" s="240"/>
      <c r="G1615" s="240"/>
      <c r="H1615" s="240"/>
      <c r="I1615" s="240"/>
      <c r="J1615" s="240"/>
      <c r="K1615" s="240"/>
      <c r="L1615" s="180"/>
      <c r="M1615" s="180"/>
      <c r="N1615" s="180"/>
      <c r="O1615" s="180"/>
      <c r="P1615" s="180"/>
      <c r="Q1615" s="180"/>
      <c r="R1615" s="180"/>
      <c r="S1615" s="180"/>
      <c r="T1615" s="180"/>
      <c r="U1615" s="180"/>
      <c r="V1615" s="180"/>
      <c r="W1615" s="180"/>
      <c r="X1615" s="180"/>
      <c r="Y1615" s="180"/>
      <c r="Z1615" s="180"/>
      <c r="AA1615" s="180"/>
    </row>
    <row r="1616">
      <c r="A1616" s="241"/>
      <c r="B1616" s="241"/>
      <c r="C1616" s="175"/>
      <c r="D1616" s="175"/>
      <c r="E1616" s="242"/>
      <c r="F1616" s="240"/>
      <c r="G1616" s="240"/>
      <c r="H1616" s="240"/>
      <c r="I1616" s="240"/>
      <c r="J1616" s="240"/>
      <c r="K1616" s="240"/>
      <c r="L1616" s="180"/>
      <c r="M1616" s="180"/>
      <c r="N1616" s="180"/>
      <c r="O1616" s="180"/>
      <c r="P1616" s="180"/>
      <c r="Q1616" s="180"/>
      <c r="R1616" s="180"/>
      <c r="S1616" s="180"/>
      <c r="T1616" s="180"/>
      <c r="U1616" s="180"/>
      <c r="V1616" s="180"/>
      <c r="W1616" s="180"/>
      <c r="X1616" s="180"/>
      <c r="Y1616" s="180"/>
      <c r="Z1616" s="180"/>
      <c r="AA1616" s="180"/>
    </row>
    <row r="1617">
      <c r="A1617" s="241"/>
      <c r="B1617" s="241"/>
      <c r="C1617" s="175"/>
      <c r="D1617" s="175"/>
      <c r="E1617" s="242"/>
      <c r="F1617" s="240"/>
      <c r="G1617" s="240"/>
      <c r="H1617" s="240"/>
      <c r="I1617" s="240"/>
      <c r="J1617" s="240"/>
      <c r="K1617" s="240"/>
      <c r="L1617" s="180"/>
      <c r="M1617" s="180"/>
      <c r="N1617" s="180"/>
      <c r="O1617" s="180"/>
      <c r="P1617" s="180"/>
      <c r="Q1617" s="180"/>
      <c r="R1617" s="180"/>
      <c r="S1617" s="180"/>
      <c r="T1617" s="180"/>
      <c r="U1617" s="180"/>
      <c r="V1617" s="180"/>
      <c r="W1617" s="180"/>
      <c r="X1617" s="180"/>
      <c r="Y1617" s="180"/>
      <c r="Z1617" s="180"/>
      <c r="AA1617" s="180"/>
    </row>
    <row r="1618">
      <c r="A1618" s="241"/>
      <c r="B1618" s="241"/>
      <c r="C1618" s="175"/>
      <c r="D1618" s="175"/>
      <c r="E1618" s="242"/>
      <c r="F1618" s="240"/>
      <c r="G1618" s="240"/>
      <c r="H1618" s="240"/>
      <c r="I1618" s="240"/>
      <c r="J1618" s="240"/>
      <c r="K1618" s="240"/>
      <c r="L1618" s="180"/>
      <c r="M1618" s="180"/>
      <c r="N1618" s="180"/>
      <c r="O1618" s="180"/>
      <c r="P1618" s="180"/>
      <c r="Q1618" s="180"/>
      <c r="R1618" s="180"/>
      <c r="S1618" s="180"/>
      <c r="T1618" s="180"/>
      <c r="U1618" s="180"/>
      <c r="V1618" s="180"/>
      <c r="W1618" s="180"/>
      <c r="X1618" s="180"/>
      <c r="Y1618" s="180"/>
      <c r="Z1618" s="180"/>
      <c r="AA1618" s="180"/>
    </row>
    <row r="1619">
      <c r="A1619" s="241"/>
      <c r="B1619" s="241"/>
      <c r="C1619" s="175"/>
      <c r="D1619" s="175"/>
      <c r="E1619" s="242"/>
      <c r="F1619" s="240"/>
      <c r="G1619" s="240"/>
      <c r="H1619" s="240"/>
      <c r="I1619" s="240"/>
      <c r="J1619" s="240"/>
      <c r="K1619" s="240"/>
      <c r="L1619" s="180"/>
      <c r="M1619" s="180"/>
      <c r="N1619" s="180"/>
      <c r="O1619" s="180"/>
      <c r="P1619" s="180"/>
      <c r="Q1619" s="180"/>
      <c r="R1619" s="180"/>
      <c r="S1619" s="180"/>
      <c r="T1619" s="180"/>
      <c r="U1619" s="180"/>
      <c r="V1619" s="180"/>
      <c r="W1619" s="180"/>
      <c r="X1619" s="180"/>
      <c r="Y1619" s="180"/>
      <c r="Z1619" s="180"/>
      <c r="AA1619" s="180"/>
    </row>
    <row r="1620">
      <c r="A1620" s="241"/>
      <c r="B1620" s="241"/>
      <c r="C1620" s="175"/>
      <c r="D1620" s="175"/>
      <c r="E1620" s="242"/>
      <c r="F1620" s="240"/>
      <c r="G1620" s="240"/>
      <c r="H1620" s="240"/>
      <c r="I1620" s="240"/>
      <c r="J1620" s="240"/>
      <c r="K1620" s="240"/>
      <c r="L1620" s="180"/>
      <c r="M1620" s="180"/>
      <c r="N1620" s="180"/>
      <c r="O1620" s="180"/>
      <c r="P1620" s="180"/>
      <c r="Q1620" s="180"/>
      <c r="R1620" s="180"/>
      <c r="S1620" s="180"/>
      <c r="T1620" s="180"/>
      <c r="U1620" s="180"/>
      <c r="V1620" s="180"/>
      <c r="W1620" s="180"/>
      <c r="X1620" s="180"/>
      <c r="Y1620" s="180"/>
      <c r="Z1620" s="180"/>
      <c r="AA1620" s="180"/>
    </row>
    <row r="1621">
      <c r="A1621" s="241"/>
      <c r="B1621" s="241"/>
      <c r="C1621" s="175"/>
      <c r="D1621" s="175"/>
      <c r="E1621" s="242"/>
      <c r="F1621" s="240"/>
      <c r="G1621" s="240"/>
      <c r="H1621" s="240"/>
      <c r="I1621" s="240"/>
      <c r="J1621" s="240"/>
      <c r="K1621" s="240"/>
      <c r="L1621" s="180"/>
      <c r="M1621" s="180"/>
      <c r="N1621" s="180"/>
      <c r="O1621" s="180"/>
      <c r="P1621" s="180"/>
      <c r="Q1621" s="180"/>
      <c r="R1621" s="180"/>
      <c r="S1621" s="180"/>
      <c r="T1621" s="180"/>
      <c r="U1621" s="180"/>
      <c r="V1621" s="180"/>
      <c r="W1621" s="180"/>
      <c r="X1621" s="180"/>
      <c r="Y1621" s="180"/>
      <c r="Z1621" s="180"/>
      <c r="AA1621" s="180"/>
    </row>
    <row r="1622">
      <c r="A1622" s="241"/>
      <c r="B1622" s="241"/>
      <c r="C1622" s="175"/>
      <c r="D1622" s="175"/>
      <c r="E1622" s="242"/>
      <c r="F1622" s="240"/>
      <c r="G1622" s="240"/>
      <c r="H1622" s="240"/>
      <c r="I1622" s="240"/>
      <c r="J1622" s="240"/>
      <c r="K1622" s="240"/>
      <c r="L1622" s="180"/>
      <c r="M1622" s="180"/>
      <c r="N1622" s="180"/>
      <c r="O1622" s="180"/>
      <c r="P1622" s="180"/>
      <c r="Q1622" s="180"/>
      <c r="R1622" s="180"/>
      <c r="S1622" s="180"/>
      <c r="T1622" s="180"/>
      <c r="U1622" s="180"/>
      <c r="V1622" s="180"/>
      <c r="W1622" s="180"/>
      <c r="X1622" s="180"/>
      <c r="Y1622" s="180"/>
      <c r="Z1622" s="180"/>
      <c r="AA1622" s="180"/>
    </row>
    <row r="1623">
      <c r="A1623" s="241"/>
      <c r="B1623" s="241"/>
      <c r="C1623" s="175"/>
      <c r="D1623" s="175"/>
      <c r="E1623" s="242"/>
      <c r="F1623" s="240"/>
      <c r="G1623" s="240"/>
      <c r="H1623" s="240"/>
      <c r="I1623" s="240"/>
      <c r="J1623" s="240"/>
      <c r="K1623" s="240"/>
      <c r="L1623" s="180"/>
      <c r="M1623" s="180"/>
      <c r="N1623" s="180"/>
      <c r="O1623" s="180"/>
      <c r="P1623" s="180"/>
      <c r="Q1623" s="180"/>
      <c r="R1623" s="180"/>
      <c r="S1623" s="180"/>
      <c r="T1623" s="180"/>
      <c r="U1623" s="180"/>
      <c r="V1623" s="180"/>
      <c r="W1623" s="180"/>
      <c r="X1623" s="180"/>
      <c r="Y1623" s="180"/>
      <c r="Z1623" s="180"/>
      <c r="AA1623" s="180"/>
    </row>
    <row r="1624">
      <c r="A1624" s="241"/>
      <c r="B1624" s="241"/>
      <c r="C1624" s="175"/>
      <c r="D1624" s="175"/>
      <c r="E1624" s="242"/>
      <c r="F1624" s="240"/>
      <c r="G1624" s="240"/>
      <c r="H1624" s="240"/>
      <c r="I1624" s="240"/>
      <c r="J1624" s="240"/>
      <c r="K1624" s="240"/>
      <c r="L1624" s="180"/>
      <c r="M1624" s="180"/>
      <c r="N1624" s="180"/>
      <c r="O1624" s="180"/>
      <c r="P1624" s="180"/>
      <c r="Q1624" s="180"/>
      <c r="R1624" s="180"/>
      <c r="S1624" s="180"/>
      <c r="T1624" s="180"/>
      <c r="U1624" s="180"/>
      <c r="V1624" s="180"/>
      <c r="W1624" s="180"/>
      <c r="X1624" s="180"/>
      <c r="Y1624" s="180"/>
      <c r="Z1624" s="180"/>
      <c r="AA1624" s="180"/>
    </row>
    <row r="1625">
      <c r="A1625" s="241"/>
      <c r="B1625" s="241"/>
      <c r="C1625" s="175"/>
      <c r="D1625" s="175"/>
      <c r="E1625" s="242"/>
      <c r="F1625" s="240"/>
      <c r="G1625" s="240"/>
      <c r="H1625" s="240"/>
      <c r="I1625" s="240"/>
      <c r="J1625" s="240"/>
      <c r="K1625" s="240"/>
      <c r="L1625" s="180"/>
      <c r="M1625" s="180"/>
      <c r="N1625" s="180"/>
      <c r="O1625" s="180"/>
      <c r="P1625" s="180"/>
      <c r="Q1625" s="180"/>
      <c r="R1625" s="180"/>
      <c r="S1625" s="180"/>
      <c r="T1625" s="180"/>
      <c r="U1625" s="180"/>
      <c r="V1625" s="180"/>
      <c r="W1625" s="180"/>
      <c r="X1625" s="180"/>
      <c r="Y1625" s="180"/>
      <c r="Z1625" s="180"/>
      <c r="AA1625" s="180"/>
    </row>
    <row r="1626">
      <c r="A1626" s="241"/>
      <c r="B1626" s="241"/>
      <c r="C1626" s="175"/>
      <c r="D1626" s="175"/>
      <c r="E1626" s="242"/>
      <c r="F1626" s="240"/>
      <c r="G1626" s="240"/>
      <c r="H1626" s="240"/>
      <c r="I1626" s="240"/>
      <c r="J1626" s="240"/>
      <c r="K1626" s="240"/>
      <c r="L1626" s="180"/>
      <c r="M1626" s="180"/>
      <c r="N1626" s="180"/>
      <c r="O1626" s="180"/>
      <c r="P1626" s="180"/>
      <c r="Q1626" s="180"/>
      <c r="R1626" s="180"/>
      <c r="S1626" s="180"/>
      <c r="T1626" s="180"/>
      <c r="U1626" s="180"/>
      <c r="V1626" s="180"/>
      <c r="W1626" s="180"/>
      <c r="X1626" s="180"/>
      <c r="Y1626" s="180"/>
      <c r="Z1626" s="180"/>
      <c r="AA1626" s="180"/>
    </row>
    <row r="1627">
      <c r="A1627" s="241"/>
      <c r="B1627" s="241"/>
      <c r="C1627" s="175"/>
      <c r="D1627" s="175"/>
      <c r="E1627" s="242"/>
      <c r="F1627" s="240"/>
      <c r="G1627" s="240"/>
      <c r="H1627" s="240"/>
      <c r="I1627" s="240"/>
      <c r="J1627" s="240"/>
      <c r="K1627" s="240"/>
      <c r="L1627" s="180"/>
      <c r="M1627" s="180"/>
      <c r="N1627" s="180"/>
      <c r="O1627" s="180"/>
      <c r="P1627" s="180"/>
      <c r="Q1627" s="180"/>
      <c r="R1627" s="180"/>
      <c r="S1627" s="180"/>
      <c r="T1627" s="180"/>
      <c r="U1627" s="180"/>
      <c r="V1627" s="180"/>
      <c r="W1627" s="180"/>
      <c r="X1627" s="180"/>
      <c r="Y1627" s="180"/>
      <c r="Z1627" s="180"/>
      <c r="AA1627" s="180"/>
    </row>
    <row r="1628">
      <c r="A1628" s="241"/>
      <c r="B1628" s="241"/>
      <c r="C1628" s="175"/>
      <c r="D1628" s="175"/>
      <c r="E1628" s="242"/>
      <c r="F1628" s="240"/>
      <c r="G1628" s="240"/>
      <c r="H1628" s="240"/>
      <c r="I1628" s="240"/>
      <c r="J1628" s="240"/>
      <c r="K1628" s="240"/>
      <c r="L1628" s="180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80"/>
      <c r="W1628" s="180"/>
      <c r="X1628" s="180"/>
      <c r="Y1628" s="180"/>
      <c r="Z1628" s="180"/>
      <c r="AA1628" s="180"/>
    </row>
    <row r="1629">
      <c r="A1629" s="241"/>
      <c r="B1629" s="241"/>
      <c r="C1629" s="175"/>
      <c r="D1629" s="175"/>
      <c r="E1629" s="242"/>
      <c r="F1629" s="240"/>
      <c r="G1629" s="240"/>
      <c r="H1629" s="240"/>
      <c r="I1629" s="240"/>
      <c r="J1629" s="240"/>
      <c r="K1629" s="240"/>
      <c r="L1629" s="180"/>
      <c r="M1629" s="180"/>
      <c r="N1629" s="180"/>
      <c r="O1629" s="180"/>
      <c r="P1629" s="180"/>
      <c r="Q1629" s="180"/>
      <c r="R1629" s="180"/>
      <c r="S1629" s="180"/>
      <c r="T1629" s="180"/>
      <c r="U1629" s="180"/>
      <c r="V1629" s="180"/>
      <c r="W1629" s="180"/>
      <c r="X1629" s="180"/>
      <c r="Y1629" s="180"/>
      <c r="Z1629" s="180"/>
      <c r="AA1629" s="180"/>
    </row>
    <row r="1630">
      <c r="A1630" s="241"/>
      <c r="B1630" s="241"/>
      <c r="C1630" s="175"/>
      <c r="D1630" s="175"/>
      <c r="E1630" s="242"/>
      <c r="F1630" s="240"/>
      <c r="G1630" s="240"/>
      <c r="H1630" s="240"/>
      <c r="I1630" s="240"/>
      <c r="J1630" s="240"/>
      <c r="K1630" s="240"/>
      <c r="L1630" s="180"/>
      <c r="M1630" s="180"/>
      <c r="N1630" s="180"/>
      <c r="O1630" s="180"/>
      <c r="P1630" s="180"/>
      <c r="Q1630" s="180"/>
      <c r="R1630" s="180"/>
      <c r="S1630" s="180"/>
      <c r="T1630" s="180"/>
      <c r="U1630" s="180"/>
      <c r="V1630" s="180"/>
      <c r="W1630" s="180"/>
      <c r="X1630" s="180"/>
      <c r="Y1630" s="180"/>
      <c r="Z1630" s="180"/>
      <c r="AA1630" s="180"/>
    </row>
    <row r="1631">
      <c r="A1631" s="241"/>
      <c r="B1631" s="241"/>
      <c r="C1631" s="175"/>
      <c r="D1631" s="175"/>
      <c r="E1631" s="242"/>
      <c r="F1631" s="240"/>
      <c r="G1631" s="240"/>
      <c r="H1631" s="240"/>
      <c r="I1631" s="240"/>
      <c r="J1631" s="240"/>
      <c r="K1631" s="240"/>
      <c r="L1631" s="180"/>
      <c r="M1631" s="180"/>
      <c r="N1631" s="180"/>
      <c r="O1631" s="180"/>
      <c r="P1631" s="180"/>
      <c r="Q1631" s="180"/>
      <c r="R1631" s="180"/>
      <c r="S1631" s="180"/>
      <c r="T1631" s="180"/>
      <c r="U1631" s="180"/>
      <c r="V1631" s="180"/>
      <c r="W1631" s="180"/>
      <c r="X1631" s="180"/>
      <c r="Y1631" s="180"/>
      <c r="Z1631" s="180"/>
      <c r="AA1631" s="180"/>
    </row>
    <row r="1632">
      <c r="A1632" s="241"/>
      <c r="B1632" s="241"/>
      <c r="C1632" s="175"/>
      <c r="D1632" s="175"/>
      <c r="E1632" s="242"/>
      <c r="F1632" s="240"/>
      <c r="G1632" s="240"/>
      <c r="H1632" s="240"/>
      <c r="I1632" s="240"/>
      <c r="J1632" s="240"/>
      <c r="K1632" s="240"/>
      <c r="L1632" s="180"/>
      <c r="M1632" s="180"/>
      <c r="N1632" s="180"/>
      <c r="O1632" s="180"/>
      <c r="P1632" s="180"/>
      <c r="Q1632" s="180"/>
      <c r="R1632" s="180"/>
      <c r="S1632" s="180"/>
      <c r="T1632" s="180"/>
      <c r="U1632" s="180"/>
      <c r="V1632" s="180"/>
      <c r="W1632" s="180"/>
      <c r="X1632" s="180"/>
      <c r="Y1632" s="180"/>
      <c r="Z1632" s="180"/>
      <c r="AA1632" s="180"/>
    </row>
    <row r="1633">
      <c r="A1633" s="241"/>
      <c r="B1633" s="241"/>
      <c r="C1633" s="175"/>
      <c r="D1633" s="175"/>
      <c r="E1633" s="242"/>
      <c r="F1633" s="240"/>
      <c r="G1633" s="240"/>
      <c r="H1633" s="240"/>
      <c r="I1633" s="240"/>
      <c r="J1633" s="240"/>
      <c r="K1633" s="240"/>
      <c r="L1633" s="180"/>
      <c r="M1633" s="180"/>
      <c r="N1633" s="180"/>
      <c r="O1633" s="180"/>
      <c r="P1633" s="180"/>
      <c r="Q1633" s="180"/>
      <c r="R1633" s="180"/>
      <c r="S1633" s="180"/>
      <c r="T1633" s="180"/>
      <c r="U1633" s="180"/>
      <c r="V1633" s="180"/>
      <c r="W1633" s="180"/>
      <c r="X1633" s="180"/>
      <c r="Y1633" s="180"/>
      <c r="Z1633" s="180"/>
      <c r="AA1633" s="180"/>
    </row>
    <row r="1634">
      <c r="A1634" s="241"/>
      <c r="B1634" s="241"/>
      <c r="C1634" s="175"/>
      <c r="D1634" s="175"/>
      <c r="E1634" s="242"/>
      <c r="F1634" s="240"/>
      <c r="G1634" s="240"/>
      <c r="H1634" s="240"/>
      <c r="I1634" s="240"/>
      <c r="J1634" s="240"/>
      <c r="K1634" s="240"/>
      <c r="L1634" s="180"/>
      <c r="M1634" s="180"/>
      <c r="N1634" s="180"/>
      <c r="O1634" s="180"/>
      <c r="P1634" s="180"/>
      <c r="Q1634" s="180"/>
      <c r="R1634" s="180"/>
      <c r="S1634" s="180"/>
      <c r="T1634" s="180"/>
      <c r="U1634" s="180"/>
      <c r="V1634" s="180"/>
      <c r="W1634" s="180"/>
      <c r="X1634" s="180"/>
      <c r="Y1634" s="180"/>
      <c r="Z1634" s="180"/>
      <c r="AA1634" s="180"/>
    </row>
    <row r="1635">
      <c r="A1635" s="241"/>
      <c r="B1635" s="241"/>
      <c r="C1635" s="175"/>
      <c r="D1635" s="175"/>
      <c r="E1635" s="242"/>
      <c r="F1635" s="240"/>
      <c r="G1635" s="240"/>
      <c r="H1635" s="240"/>
      <c r="I1635" s="240"/>
      <c r="J1635" s="240"/>
      <c r="K1635" s="240"/>
      <c r="L1635" s="180"/>
      <c r="M1635" s="180"/>
      <c r="N1635" s="180"/>
      <c r="O1635" s="180"/>
      <c r="P1635" s="180"/>
      <c r="Q1635" s="180"/>
      <c r="R1635" s="180"/>
      <c r="S1635" s="180"/>
      <c r="T1635" s="180"/>
      <c r="U1635" s="180"/>
      <c r="V1635" s="180"/>
      <c r="W1635" s="180"/>
      <c r="X1635" s="180"/>
      <c r="Y1635" s="180"/>
      <c r="Z1635" s="180"/>
      <c r="AA1635" s="180"/>
    </row>
    <row r="1636">
      <c r="A1636" s="241"/>
      <c r="B1636" s="241"/>
      <c r="C1636" s="175"/>
      <c r="D1636" s="175"/>
      <c r="E1636" s="242"/>
      <c r="F1636" s="240"/>
      <c r="G1636" s="240"/>
      <c r="H1636" s="240"/>
      <c r="I1636" s="240"/>
      <c r="J1636" s="240"/>
      <c r="K1636" s="240"/>
      <c r="L1636" s="180"/>
      <c r="M1636" s="180"/>
      <c r="N1636" s="180"/>
      <c r="O1636" s="180"/>
      <c r="P1636" s="180"/>
      <c r="Q1636" s="180"/>
      <c r="R1636" s="180"/>
      <c r="S1636" s="180"/>
      <c r="T1636" s="180"/>
      <c r="U1636" s="180"/>
      <c r="V1636" s="180"/>
      <c r="W1636" s="180"/>
      <c r="X1636" s="180"/>
      <c r="Y1636" s="180"/>
      <c r="Z1636" s="180"/>
      <c r="AA1636" s="180"/>
    </row>
    <row r="1637">
      <c r="A1637" s="241"/>
      <c r="B1637" s="241"/>
      <c r="C1637" s="175"/>
      <c r="D1637" s="175"/>
      <c r="E1637" s="242"/>
      <c r="F1637" s="240"/>
      <c r="G1637" s="240"/>
      <c r="H1637" s="240"/>
      <c r="I1637" s="240"/>
      <c r="J1637" s="240"/>
      <c r="K1637" s="240"/>
      <c r="L1637" s="180"/>
      <c r="M1637" s="180"/>
      <c r="N1637" s="180"/>
      <c r="O1637" s="180"/>
      <c r="P1637" s="180"/>
      <c r="Q1637" s="180"/>
      <c r="R1637" s="180"/>
      <c r="S1637" s="180"/>
      <c r="T1637" s="180"/>
      <c r="U1637" s="180"/>
      <c r="V1637" s="180"/>
      <c r="W1637" s="180"/>
      <c r="X1637" s="180"/>
      <c r="Y1637" s="180"/>
      <c r="Z1637" s="180"/>
      <c r="AA1637" s="180"/>
    </row>
    <row r="1638">
      <c r="A1638" s="241"/>
      <c r="B1638" s="241"/>
      <c r="C1638" s="175"/>
      <c r="D1638" s="175"/>
      <c r="E1638" s="242"/>
      <c r="F1638" s="240"/>
      <c r="G1638" s="240"/>
      <c r="H1638" s="240"/>
      <c r="I1638" s="240"/>
      <c r="J1638" s="240"/>
      <c r="K1638" s="240"/>
      <c r="L1638" s="180"/>
      <c r="M1638" s="180"/>
      <c r="N1638" s="180"/>
      <c r="O1638" s="180"/>
      <c r="P1638" s="180"/>
      <c r="Q1638" s="180"/>
      <c r="R1638" s="180"/>
      <c r="S1638" s="180"/>
      <c r="T1638" s="180"/>
      <c r="U1638" s="180"/>
      <c r="V1638" s="180"/>
      <c r="W1638" s="180"/>
      <c r="X1638" s="180"/>
      <c r="Y1638" s="180"/>
      <c r="Z1638" s="180"/>
      <c r="AA1638" s="180"/>
    </row>
    <row r="1639">
      <c r="A1639" s="241"/>
      <c r="B1639" s="241"/>
      <c r="C1639" s="175"/>
      <c r="D1639" s="175"/>
      <c r="E1639" s="242"/>
      <c r="F1639" s="240"/>
      <c r="G1639" s="240"/>
      <c r="H1639" s="240"/>
      <c r="I1639" s="240"/>
      <c r="J1639" s="240"/>
      <c r="K1639" s="240"/>
      <c r="L1639" s="180"/>
      <c r="M1639" s="180"/>
      <c r="N1639" s="180"/>
      <c r="O1639" s="180"/>
      <c r="P1639" s="180"/>
      <c r="Q1639" s="180"/>
      <c r="R1639" s="180"/>
      <c r="S1639" s="180"/>
      <c r="T1639" s="180"/>
      <c r="U1639" s="180"/>
      <c r="V1639" s="180"/>
      <c r="W1639" s="180"/>
      <c r="X1639" s="180"/>
      <c r="Y1639" s="180"/>
      <c r="Z1639" s="180"/>
      <c r="AA1639" s="180"/>
    </row>
    <row r="1640">
      <c r="A1640" s="241"/>
      <c r="B1640" s="241"/>
      <c r="C1640" s="175"/>
      <c r="D1640" s="175"/>
      <c r="E1640" s="242"/>
      <c r="F1640" s="240"/>
      <c r="G1640" s="240"/>
      <c r="H1640" s="240"/>
      <c r="I1640" s="240"/>
      <c r="J1640" s="240"/>
      <c r="K1640" s="240"/>
      <c r="L1640" s="180"/>
      <c r="M1640" s="180"/>
      <c r="N1640" s="180"/>
      <c r="O1640" s="180"/>
      <c r="P1640" s="180"/>
      <c r="Q1640" s="180"/>
      <c r="R1640" s="180"/>
      <c r="S1640" s="180"/>
      <c r="T1640" s="180"/>
      <c r="U1640" s="180"/>
      <c r="V1640" s="180"/>
      <c r="W1640" s="180"/>
      <c r="X1640" s="180"/>
      <c r="Y1640" s="180"/>
      <c r="Z1640" s="180"/>
      <c r="AA1640" s="180"/>
    </row>
    <row r="1641">
      <c r="A1641" s="241"/>
      <c r="B1641" s="241"/>
      <c r="C1641" s="175"/>
      <c r="D1641" s="175"/>
      <c r="E1641" s="242"/>
      <c r="F1641" s="240"/>
      <c r="G1641" s="240"/>
      <c r="H1641" s="240"/>
      <c r="I1641" s="240"/>
      <c r="J1641" s="240"/>
      <c r="K1641" s="240"/>
      <c r="L1641" s="180"/>
      <c r="M1641" s="180"/>
      <c r="N1641" s="180"/>
      <c r="O1641" s="180"/>
      <c r="P1641" s="180"/>
      <c r="Q1641" s="180"/>
      <c r="R1641" s="180"/>
      <c r="S1641" s="180"/>
      <c r="T1641" s="180"/>
      <c r="U1641" s="180"/>
      <c r="V1641" s="180"/>
      <c r="W1641" s="180"/>
      <c r="X1641" s="180"/>
      <c r="Y1641" s="180"/>
      <c r="Z1641" s="180"/>
      <c r="AA1641" s="180"/>
    </row>
    <row r="1642">
      <c r="A1642" s="241"/>
      <c r="B1642" s="241"/>
      <c r="C1642" s="175"/>
      <c r="D1642" s="175"/>
      <c r="E1642" s="242"/>
      <c r="F1642" s="240"/>
      <c r="G1642" s="240"/>
      <c r="H1642" s="240"/>
      <c r="I1642" s="240"/>
      <c r="J1642" s="240"/>
      <c r="K1642" s="240"/>
      <c r="L1642" s="180"/>
      <c r="M1642" s="180"/>
      <c r="N1642" s="180"/>
      <c r="O1642" s="180"/>
      <c r="P1642" s="180"/>
      <c r="Q1642" s="180"/>
      <c r="R1642" s="180"/>
      <c r="S1642" s="180"/>
      <c r="T1642" s="180"/>
      <c r="U1642" s="180"/>
      <c r="V1642" s="180"/>
      <c r="W1642" s="180"/>
      <c r="X1642" s="180"/>
      <c r="Y1642" s="180"/>
      <c r="Z1642" s="180"/>
      <c r="AA1642" s="180"/>
    </row>
    <row r="1643">
      <c r="A1643" s="241"/>
      <c r="B1643" s="241"/>
      <c r="C1643" s="175"/>
      <c r="D1643" s="175"/>
      <c r="E1643" s="242"/>
      <c r="F1643" s="240"/>
      <c r="G1643" s="240"/>
      <c r="H1643" s="240"/>
      <c r="I1643" s="240"/>
      <c r="J1643" s="240"/>
      <c r="K1643" s="240"/>
      <c r="L1643" s="180"/>
      <c r="M1643" s="180"/>
      <c r="N1643" s="180"/>
      <c r="O1643" s="180"/>
      <c r="P1643" s="180"/>
      <c r="Q1643" s="180"/>
      <c r="R1643" s="180"/>
      <c r="S1643" s="180"/>
      <c r="T1643" s="180"/>
      <c r="U1643" s="180"/>
      <c r="V1643" s="180"/>
      <c r="W1643" s="180"/>
      <c r="X1643" s="180"/>
      <c r="Y1643" s="180"/>
      <c r="Z1643" s="180"/>
      <c r="AA1643" s="180"/>
    </row>
    <row r="1644">
      <c r="A1644" s="241"/>
      <c r="B1644" s="241"/>
      <c r="C1644" s="175"/>
      <c r="D1644" s="175"/>
      <c r="E1644" s="242"/>
      <c r="F1644" s="240"/>
      <c r="G1644" s="240"/>
      <c r="H1644" s="240"/>
      <c r="I1644" s="240"/>
      <c r="J1644" s="240"/>
      <c r="K1644" s="240"/>
      <c r="L1644" s="180"/>
      <c r="M1644" s="180"/>
      <c r="N1644" s="180"/>
      <c r="O1644" s="180"/>
      <c r="P1644" s="180"/>
      <c r="Q1644" s="180"/>
      <c r="R1644" s="180"/>
      <c r="S1644" s="180"/>
      <c r="T1644" s="180"/>
      <c r="U1644" s="180"/>
      <c r="V1644" s="180"/>
      <c r="W1644" s="180"/>
      <c r="X1644" s="180"/>
      <c r="Y1644" s="180"/>
      <c r="Z1644" s="180"/>
      <c r="AA1644" s="180"/>
    </row>
    <row r="1645">
      <c r="A1645" s="241"/>
      <c r="B1645" s="241"/>
      <c r="C1645" s="175"/>
      <c r="D1645" s="175"/>
      <c r="E1645" s="242"/>
      <c r="F1645" s="240"/>
      <c r="G1645" s="240"/>
      <c r="H1645" s="240"/>
      <c r="I1645" s="240"/>
      <c r="J1645" s="240"/>
      <c r="K1645" s="240"/>
      <c r="L1645" s="180"/>
      <c r="M1645" s="180"/>
      <c r="N1645" s="180"/>
      <c r="O1645" s="180"/>
      <c r="P1645" s="180"/>
      <c r="Q1645" s="180"/>
      <c r="R1645" s="180"/>
      <c r="S1645" s="180"/>
      <c r="T1645" s="180"/>
      <c r="U1645" s="180"/>
      <c r="V1645" s="180"/>
      <c r="W1645" s="180"/>
      <c r="X1645" s="180"/>
      <c r="Y1645" s="180"/>
      <c r="Z1645" s="180"/>
      <c r="AA1645" s="180"/>
    </row>
    <row r="1646">
      <c r="A1646" s="241"/>
      <c r="B1646" s="241"/>
      <c r="C1646" s="175"/>
      <c r="D1646" s="175"/>
      <c r="E1646" s="242"/>
      <c r="F1646" s="240"/>
      <c r="G1646" s="240"/>
      <c r="H1646" s="240"/>
      <c r="I1646" s="240"/>
      <c r="J1646" s="240"/>
      <c r="K1646" s="240"/>
      <c r="L1646" s="180"/>
      <c r="M1646" s="180"/>
      <c r="N1646" s="180"/>
      <c r="O1646" s="180"/>
      <c r="P1646" s="180"/>
      <c r="Q1646" s="180"/>
      <c r="R1646" s="180"/>
      <c r="S1646" s="180"/>
      <c r="T1646" s="180"/>
      <c r="U1646" s="180"/>
      <c r="V1646" s="180"/>
      <c r="W1646" s="180"/>
      <c r="X1646" s="180"/>
      <c r="Y1646" s="180"/>
      <c r="Z1646" s="180"/>
      <c r="AA1646" s="180"/>
    </row>
    <row r="1647">
      <c r="A1647" s="241"/>
      <c r="B1647" s="241"/>
      <c r="C1647" s="175"/>
      <c r="D1647" s="175"/>
      <c r="E1647" s="242"/>
      <c r="F1647" s="240"/>
      <c r="G1647" s="240"/>
      <c r="H1647" s="240"/>
      <c r="I1647" s="240"/>
      <c r="J1647" s="240"/>
      <c r="K1647" s="240"/>
      <c r="L1647" s="180"/>
      <c r="M1647" s="180"/>
      <c r="N1647" s="180"/>
      <c r="O1647" s="180"/>
      <c r="P1647" s="180"/>
      <c r="Q1647" s="180"/>
      <c r="R1647" s="180"/>
      <c r="S1647" s="180"/>
      <c r="T1647" s="180"/>
      <c r="U1647" s="180"/>
      <c r="V1647" s="180"/>
      <c r="W1647" s="180"/>
      <c r="X1647" s="180"/>
      <c r="Y1647" s="180"/>
      <c r="Z1647" s="180"/>
      <c r="AA1647" s="180"/>
    </row>
    <row r="1648">
      <c r="A1648" s="241"/>
      <c r="B1648" s="241"/>
      <c r="C1648" s="175"/>
      <c r="D1648" s="175"/>
      <c r="E1648" s="242"/>
      <c r="F1648" s="240"/>
      <c r="G1648" s="240"/>
      <c r="H1648" s="240"/>
      <c r="I1648" s="240"/>
      <c r="J1648" s="240"/>
      <c r="K1648" s="240"/>
      <c r="L1648" s="180"/>
      <c r="M1648" s="180"/>
      <c r="N1648" s="180"/>
      <c r="O1648" s="180"/>
      <c r="P1648" s="180"/>
      <c r="Q1648" s="180"/>
      <c r="R1648" s="180"/>
      <c r="S1648" s="180"/>
      <c r="T1648" s="180"/>
      <c r="U1648" s="180"/>
      <c r="V1648" s="180"/>
      <c r="W1648" s="180"/>
      <c r="X1648" s="180"/>
      <c r="Y1648" s="180"/>
      <c r="Z1648" s="180"/>
      <c r="AA1648" s="180"/>
    </row>
    <row r="1649">
      <c r="A1649" s="241"/>
      <c r="B1649" s="241"/>
      <c r="C1649" s="175"/>
      <c r="D1649" s="175"/>
      <c r="E1649" s="242"/>
      <c r="F1649" s="240"/>
      <c r="G1649" s="240"/>
      <c r="H1649" s="240"/>
      <c r="I1649" s="240"/>
      <c r="J1649" s="240"/>
      <c r="K1649" s="240"/>
      <c r="L1649" s="180"/>
      <c r="M1649" s="180"/>
      <c r="N1649" s="180"/>
      <c r="O1649" s="180"/>
      <c r="P1649" s="180"/>
      <c r="Q1649" s="180"/>
      <c r="R1649" s="180"/>
      <c r="S1649" s="180"/>
      <c r="T1649" s="180"/>
      <c r="U1649" s="180"/>
      <c r="V1649" s="180"/>
      <c r="W1649" s="180"/>
      <c r="X1649" s="180"/>
      <c r="Y1649" s="180"/>
      <c r="Z1649" s="180"/>
      <c r="AA1649" s="180"/>
    </row>
    <row r="1650">
      <c r="A1650" s="241"/>
      <c r="B1650" s="241"/>
      <c r="C1650" s="175"/>
      <c r="D1650" s="175"/>
      <c r="E1650" s="242"/>
      <c r="F1650" s="240"/>
      <c r="G1650" s="240"/>
      <c r="H1650" s="240"/>
      <c r="I1650" s="240"/>
      <c r="J1650" s="240"/>
      <c r="K1650" s="240"/>
      <c r="L1650" s="180"/>
      <c r="M1650" s="180"/>
      <c r="N1650" s="180"/>
      <c r="O1650" s="180"/>
      <c r="P1650" s="180"/>
      <c r="Q1650" s="180"/>
      <c r="R1650" s="180"/>
      <c r="S1650" s="180"/>
      <c r="T1650" s="180"/>
      <c r="U1650" s="180"/>
      <c r="V1650" s="180"/>
      <c r="W1650" s="180"/>
      <c r="X1650" s="180"/>
      <c r="Y1650" s="180"/>
      <c r="Z1650" s="180"/>
      <c r="AA1650" s="180"/>
    </row>
    <row r="1651">
      <c r="A1651" s="241"/>
      <c r="B1651" s="241"/>
      <c r="C1651" s="175"/>
      <c r="D1651" s="175"/>
      <c r="E1651" s="242"/>
      <c r="F1651" s="240"/>
      <c r="G1651" s="240"/>
      <c r="H1651" s="240"/>
      <c r="I1651" s="240"/>
      <c r="J1651" s="240"/>
      <c r="K1651" s="240"/>
      <c r="L1651" s="180"/>
      <c r="M1651" s="180"/>
      <c r="N1651" s="180"/>
      <c r="O1651" s="180"/>
      <c r="P1651" s="180"/>
      <c r="Q1651" s="180"/>
      <c r="R1651" s="180"/>
      <c r="S1651" s="180"/>
      <c r="T1651" s="180"/>
      <c r="U1651" s="180"/>
      <c r="V1651" s="180"/>
      <c r="W1651" s="180"/>
      <c r="X1651" s="180"/>
      <c r="Y1651" s="180"/>
      <c r="Z1651" s="180"/>
      <c r="AA1651" s="180"/>
    </row>
    <row r="1652">
      <c r="A1652" s="241"/>
      <c r="B1652" s="241"/>
      <c r="C1652" s="175"/>
      <c r="D1652" s="175"/>
      <c r="E1652" s="242"/>
      <c r="F1652" s="240"/>
      <c r="G1652" s="240"/>
      <c r="H1652" s="240"/>
      <c r="I1652" s="240"/>
      <c r="J1652" s="240"/>
      <c r="K1652" s="240"/>
      <c r="L1652" s="180"/>
      <c r="M1652" s="180"/>
      <c r="N1652" s="180"/>
      <c r="O1652" s="180"/>
      <c r="P1652" s="180"/>
      <c r="Q1652" s="180"/>
      <c r="R1652" s="180"/>
      <c r="S1652" s="180"/>
      <c r="T1652" s="180"/>
      <c r="U1652" s="180"/>
      <c r="V1652" s="180"/>
      <c r="W1652" s="180"/>
      <c r="X1652" s="180"/>
      <c r="Y1652" s="180"/>
      <c r="Z1652" s="180"/>
      <c r="AA1652" s="180"/>
    </row>
    <row r="1653">
      <c r="A1653" s="241"/>
      <c r="B1653" s="241"/>
      <c r="C1653" s="175"/>
      <c r="D1653" s="175"/>
      <c r="E1653" s="242"/>
      <c r="F1653" s="240"/>
      <c r="G1653" s="240"/>
      <c r="H1653" s="240"/>
      <c r="I1653" s="240"/>
      <c r="J1653" s="240"/>
      <c r="K1653" s="240"/>
      <c r="L1653" s="180"/>
      <c r="M1653" s="180"/>
      <c r="N1653" s="180"/>
      <c r="O1653" s="180"/>
      <c r="P1653" s="180"/>
      <c r="Q1653" s="180"/>
      <c r="R1653" s="180"/>
      <c r="S1653" s="180"/>
      <c r="T1653" s="180"/>
      <c r="U1653" s="180"/>
      <c r="V1653" s="180"/>
      <c r="W1653" s="180"/>
      <c r="X1653" s="180"/>
      <c r="Y1653" s="180"/>
      <c r="Z1653" s="180"/>
      <c r="AA1653" s="180"/>
    </row>
    <row r="1654">
      <c r="A1654" s="241"/>
      <c r="B1654" s="241"/>
      <c r="C1654" s="175"/>
      <c r="D1654" s="175"/>
      <c r="E1654" s="242"/>
      <c r="F1654" s="240"/>
      <c r="G1654" s="240"/>
      <c r="H1654" s="240"/>
      <c r="I1654" s="240"/>
      <c r="J1654" s="240"/>
      <c r="K1654" s="240"/>
      <c r="L1654" s="180"/>
      <c r="M1654" s="180"/>
      <c r="N1654" s="180"/>
      <c r="O1654" s="180"/>
      <c r="P1654" s="180"/>
      <c r="Q1654" s="180"/>
      <c r="R1654" s="180"/>
      <c r="S1654" s="180"/>
      <c r="T1654" s="180"/>
      <c r="U1654" s="180"/>
      <c r="V1654" s="180"/>
      <c r="W1654" s="180"/>
      <c r="X1654" s="180"/>
      <c r="Y1654" s="180"/>
      <c r="Z1654" s="180"/>
      <c r="AA1654" s="180"/>
    </row>
    <row r="1655">
      <c r="A1655" s="241"/>
      <c r="B1655" s="241"/>
      <c r="C1655" s="175"/>
      <c r="D1655" s="175"/>
      <c r="E1655" s="242"/>
      <c r="F1655" s="240"/>
      <c r="G1655" s="240"/>
      <c r="H1655" s="240"/>
      <c r="I1655" s="240"/>
      <c r="J1655" s="240"/>
      <c r="K1655" s="240"/>
      <c r="L1655" s="180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80"/>
      <c r="W1655" s="180"/>
      <c r="X1655" s="180"/>
      <c r="Y1655" s="180"/>
      <c r="Z1655" s="180"/>
      <c r="AA1655" s="180"/>
    </row>
    <row r="1656">
      <c r="A1656" s="241"/>
      <c r="B1656" s="241"/>
      <c r="C1656" s="175"/>
      <c r="D1656" s="175"/>
      <c r="E1656" s="242"/>
      <c r="F1656" s="240"/>
      <c r="G1656" s="240"/>
      <c r="H1656" s="240"/>
      <c r="I1656" s="240"/>
      <c r="J1656" s="240"/>
      <c r="K1656" s="240"/>
      <c r="L1656" s="180"/>
      <c r="M1656" s="180"/>
      <c r="N1656" s="180"/>
      <c r="O1656" s="180"/>
      <c r="P1656" s="180"/>
      <c r="Q1656" s="180"/>
      <c r="R1656" s="180"/>
      <c r="S1656" s="180"/>
      <c r="T1656" s="180"/>
      <c r="U1656" s="180"/>
      <c r="V1656" s="180"/>
      <c r="W1656" s="180"/>
      <c r="X1656" s="180"/>
      <c r="Y1656" s="180"/>
      <c r="Z1656" s="180"/>
      <c r="AA1656" s="180"/>
    </row>
    <row r="1657">
      <c r="A1657" s="241"/>
      <c r="B1657" s="241"/>
      <c r="C1657" s="175"/>
      <c r="D1657" s="175"/>
      <c r="E1657" s="242"/>
      <c r="F1657" s="240"/>
      <c r="G1657" s="240"/>
      <c r="H1657" s="240"/>
      <c r="I1657" s="240"/>
      <c r="J1657" s="240"/>
      <c r="K1657" s="240"/>
      <c r="L1657" s="180"/>
      <c r="M1657" s="180"/>
      <c r="N1657" s="180"/>
      <c r="O1657" s="180"/>
      <c r="P1657" s="180"/>
      <c r="Q1657" s="180"/>
      <c r="R1657" s="180"/>
      <c r="S1657" s="180"/>
      <c r="T1657" s="180"/>
      <c r="U1657" s="180"/>
      <c r="V1657" s="180"/>
      <c r="W1657" s="180"/>
      <c r="X1657" s="180"/>
      <c r="Y1657" s="180"/>
      <c r="Z1657" s="180"/>
      <c r="AA1657" s="180"/>
    </row>
    <row r="1658">
      <c r="A1658" s="241"/>
      <c r="B1658" s="241"/>
      <c r="C1658" s="175"/>
      <c r="D1658" s="175"/>
      <c r="E1658" s="242"/>
      <c r="F1658" s="240"/>
      <c r="G1658" s="240"/>
      <c r="H1658" s="240"/>
      <c r="I1658" s="240"/>
      <c r="J1658" s="240"/>
      <c r="K1658" s="240"/>
      <c r="L1658" s="180"/>
      <c r="M1658" s="180"/>
      <c r="N1658" s="180"/>
      <c r="O1658" s="180"/>
      <c r="P1658" s="180"/>
      <c r="Q1658" s="180"/>
      <c r="R1658" s="180"/>
      <c r="S1658" s="180"/>
      <c r="T1658" s="180"/>
      <c r="U1658" s="180"/>
      <c r="V1658" s="180"/>
      <c r="W1658" s="180"/>
      <c r="X1658" s="180"/>
      <c r="Y1658" s="180"/>
      <c r="Z1658" s="180"/>
      <c r="AA1658" s="180"/>
    </row>
    <row r="1659">
      <c r="A1659" s="241"/>
      <c r="B1659" s="241"/>
      <c r="C1659" s="175"/>
      <c r="D1659" s="175"/>
      <c r="E1659" s="242"/>
      <c r="F1659" s="240"/>
      <c r="G1659" s="240"/>
      <c r="H1659" s="240"/>
      <c r="I1659" s="240"/>
      <c r="J1659" s="240"/>
      <c r="K1659" s="240"/>
      <c r="L1659" s="180"/>
      <c r="M1659" s="180"/>
      <c r="N1659" s="180"/>
      <c r="O1659" s="180"/>
      <c r="P1659" s="180"/>
      <c r="Q1659" s="180"/>
      <c r="R1659" s="180"/>
      <c r="S1659" s="180"/>
      <c r="T1659" s="180"/>
      <c r="U1659" s="180"/>
      <c r="V1659" s="180"/>
      <c r="W1659" s="180"/>
      <c r="X1659" s="180"/>
      <c r="Y1659" s="180"/>
      <c r="Z1659" s="180"/>
      <c r="AA1659" s="180"/>
    </row>
    <row r="1660">
      <c r="A1660" s="241"/>
      <c r="B1660" s="241"/>
      <c r="C1660" s="175"/>
      <c r="D1660" s="175"/>
      <c r="E1660" s="242"/>
      <c r="F1660" s="240"/>
      <c r="G1660" s="240"/>
      <c r="H1660" s="240"/>
      <c r="I1660" s="240"/>
      <c r="J1660" s="240"/>
      <c r="K1660" s="240"/>
      <c r="L1660" s="180"/>
      <c r="M1660" s="180"/>
      <c r="N1660" s="180"/>
      <c r="O1660" s="180"/>
      <c r="P1660" s="180"/>
      <c r="Q1660" s="180"/>
      <c r="R1660" s="180"/>
      <c r="S1660" s="180"/>
      <c r="T1660" s="180"/>
      <c r="U1660" s="180"/>
      <c r="V1660" s="180"/>
      <c r="W1660" s="180"/>
      <c r="X1660" s="180"/>
      <c r="Y1660" s="180"/>
      <c r="Z1660" s="180"/>
      <c r="AA1660" s="180"/>
    </row>
    <row r="1661">
      <c r="A1661" s="241"/>
      <c r="B1661" s="241"/>
      <c r="C1661" s="175"/>
      <c r="D1661" s="175"/>
      <c r="E1661" s="242"/>
      <c r="F1661" s="240"/>
      <c r="G1661" s="240"/>
      <c r="H1661" s="240"/>
      <c r="I1661" s="240"/>
      <c r="J1661" s="240"/>
      <c r="K1661" s="240"/>
      <c r="L1661" s="180"/>
      <c r="M1661" s="180"/>
      <c r="N1661" s="180"/>
      <c r="O1661" s="180"/>
      <c r="P1661" s="180"/>
      <c r="Q1661" s="180"/>
      <c r="R1661" s="180"/>
      <c r="S1661" s="180"/>
      <c r="T1661" s="180"/>
      <c r="U1661" s="180"/>
      <c r="V1661" s="180"/>
      <c r="W1661" s="180"/>
      <c r="X1661" s="180"/>
      <c r="Y1661" s="180"/>
      <c r="Z1661" s="180"/>
      <c r="AA1661" s="180"/>
    </row>
    <row r="1662">
      <c r="A1662" s="241"/>
      <c r="B1662" s="241"/>
      <c r="C1662" s="175"/>
      <c r="D1662" s="175"/>
      <c r="E1662" s="242"/>
      <c r="F1662" s="240"/>
      <c r="G1662" s="240"/>
      <c r="H1662" s="240"/>
      <c r="I1662" s="240"/>
      <c r="J1662" s="240"/>
      <c r="K1662" s="240"/>
      <c r="L1662" s="180"/>
      <c r="M1662" s="180"/>
      <c r="N1662" s="180"/>
      <c r="O1662" s="180"/>
      <c r="P1662" s="180"/>
      <c r="Q1662" s="180"/>
      <c r="R1662" s="180"/>
      <c r="S1662" s="180"/>
      <c r="T1662" s="180"/>
      <c r="U1662" s="180"/>
      <c r="V1662" s="180"/>
      <c r="W1662" s="180"/>
      <c r="X1662" s="180"/>
      <c r="Y1662" s="180"/>
      <c r="Z1662" s="180"/>
      <c r="AA1662" s="180"/>
    </row>
    <row r="1663">
      <c r="A1663" s="241"/>
      <c r="B1663" s="241"/>
      <c r="C1663" s="175"/>
      <c r="D1663" s="175"/>
      <c r="E1663" s="242"/>
      <c r="F1663" s="240"/>
      <c r="G1663" s="240"/>
      <c r="H1663" s="240"/>
      <c r="I1663" s="240"/>
      <c r="J1663" s="240"/>
      <c r="K1663" s="240"/>
      <c r="L1663" s="180"/>
      <c r="M1663" s="180"/>
      <c r="N1663" s="180"/>
      <c r="O1663" s="180"/>
      <c r="P1663" s="180"/>
      <c r="Q1663" s="180"/>
      <c r="R1663" s="180"/>
      <c r="S1663" s="180"/>
      <c r="T1663" s="180"/>
      <c r="U1663" s="180"/>
      <c r="V1663" s="180"/>
      <c r="W1663" s="180"/>
      <c r="X1663" s="180"/>
      <c r="Y1663" s="180"/>
      <c r="Z1663" s="180"/>
      <c r="AA1663" s="180"/>
    </row>
    <row r="1664">
      <c r="A1664" s="241"/>
      <c r="B1664" s="241"/>
      <c r="C1664" s="175"/>
      <c r="D1664" s="175"/>
      <c r="E1664" s="242"/>
      <c r="F1664" s="240"/>
      <c r="G1664" s="240"/>
      <c r="H1664" s="240"/>
      <c r="I1664" s="240"/>
      <c r="J1664" s="240"/>
      <c r="K1664" s="240"/>
      <c r="L1664" s="180"/>
      <c r="M1664" s="180"/>
      <c r="N1664" s="180"/>
      <c r="O1664" s="180"/>
      <c r="P1664" s="180"/>
      <c r="Q1664" s="180"/>
      <c r="R1664" s="180"/>
      <c r="S1664" s="180"/>
      <c r="T1664" s="180"/>
      <c r="U1664" s="180"/>
      <c r="V1664" s="180"/>
      <c r="W1664" s="180"/>
      <c r="X1664" s="180"/>
      <c r="Y1664" s="180"/>
      <c r="Z1664" s="180"/>
      <c r="AA1664" s="180"/>
    </row>
    <row r="1665">
      <c r="A1665" s="241"/>
      <c r="B1665" s="241"/>
      <c r="C1665" s="175"/>
      <c r="D1665" s="175"/>
      <c r="E1665" s="242"/>
      <c r="F1665" s="240"/>
      <c r="G1665" s="240"/>
      <c r="H1665" s="240"/>
      <c r="I1665" s="240"/>
      <c r="J1665" s="240"/>
      <c r="K1665" s="240"/>
      <c r="L1665" s="180"/>
      <c r="M1665" s="180"/>
      <c r="N1665" s="180"/>
      <c r="O1665" s="180"/>
      <c r="P1665" s="180"/>
      <c r="Q1665" s="180"/>
      <c r="R1665" s="180"/>
      <c r="S1665" s="180"/>
      <c r="T1665" s="180"/>
      <c r="U1665" s="180"/>
      <c r="V1665" s="180"/>
      <c r="W1665" s="180"/>
      <c r="X1665" s="180"/>
      <c r="Y1665" s="180"/>
      <c r="Z1665" s="180"/>
      <c r="AA1665" s="180"/>
    </row>
    <row r="1666">
      <c r="A1666" s="241"/>
      <c r="B1666" s="241"/>
      <c r="C1666" s="175"/>
      <c r="D1666" s="175"/>
      <c r="E1666" s="242"/>
      <c r="F1666" s="240"/>
      <c r="G1666" s="240"/>
      <c r="H1666" s="240"/>
      <c r="I1666" s="240"/>
      <c r="J1666" s="240"/>
      <c r="K1666" s="240"/>
      <c r="L1666" s="180"/>
      <c r="M1666" s="180"/>
      <c r="N1666" s="180"/>
      <c r="O1666" s="180"/>
      <c r="P1666" s="180"/>
      <c r="Q1666" s="180"/>
      <c r="R1666" s="180"/>
      <c r="S1666" s="180"/>
      <c r="T1666" s="180"/>
      <c r="U1666" s="180"/>
      <c r="V1666" s="180"/>
      <c r="W1666" s="180"/>
      <c r="X1666" s="180"/>
      <c r="Y1666" s="180"/>
      <c r="Z1666" s="180"/>
      <c r="AA1666" s="180"/>
    </row>
    <row r="1667">
      <c r="A1667" s="241"/>
      <c r="B1667" s="241"/>
      <c r="C1667" s="175"/>
      <c r="D1667" s="175"/>
      <c r="E1667" s="242"/>
      <c r="F1667" s="240"/>
      <c r="G1667" s="240"/>
      <c r="H1667" s="240"/>
      <c r="I1667" s="240"/>
      <c r="J1667" s="240"/>
      <c r="K1667" s="240"/>
      <c r="L1667" s="180"/>
      <c r="M1667" s="180"/>
      <c r="N1667" s="180"/>
      <c r="O1667" s="180"/>
      <c r="P1667" s="180"/>
      <c r="Q1667" s="180"/>
      <c r="R1667" s="180"/>
      <c r="S1667" s="180"/>
      <c r="T1667" s="180"/>
      <c r="U1667" s="180"/>
      <c r="V1667" s="180"/>
      <c r="W1667" s="180"/>
      <c r="X1667" s="180"/>
      <c r="Y1667" s="180"/>
      <c r="Z1667" s="180"/>
      <c r="AA1667" s="180"/>
    </row>
    <row r="1668">
      <c r="A1668" s="241"/>
      <c r="B1668" s="241"/>
      <c r="C1668" s="175"/>
      <c r="D1668" s="175"/>
      <c r="E1668" s="242"/>
      <c r="F1668" s="240"/>
      <c r="G1668" s="240"/>
      <c r="H1668" s="240"/>
      <c r="I1668" s="240"/>
      <c r="J1668" s="240"/>
      <c r="K1668" s="240"/>
      <c r="L1668" s="180"/>
      <c r="M1668" s="180"/>
      <c r="N1668" s="180"/>
      <c r="O1668" s="180"/>
      <c r="P1668" s="180"/>
      <c r="Q1668" s="180"/>
      <c r="R1668" s="180"/>
      <c r="S1668" s="180"/>
      <c r="T1668" s="180"/>
      <c r="U1668" s="180"/>
      <c r="V1668" s="180"/>
      <c r="W1668" s="180"/>
      <c r="X1668" s="180"/>
      <c r="Y1668" s="180"/>
      <c r="Z1668" s="180"/>
      <c r="AA1668" s="180"/>
    </row>
    <row r="1669">
      <c r="A1669" s="241"/>
      <c r="B1669" s="241"/>
      <c r="C1669" s="175"/>
      <c r="D1669" s="175"/>
      <c r="E1669" s="242"/>
      <c r="F1669" s="240"/>
      <c r="G1669" s="240"/>
      <c r="H1669" s="240"/>
      <c r="I1669" s="240"/>
      <c r="J1669" s="240"/>
      <c r="K1669" s="240"/>
      <c r="L1669" s="180"/>
      <c r="M1669" s="180"/>
      <c r="N1669" s="180"/>
      <c r="O1669" s="180"/>
      <c r="P1669" s="180"/>
      <c r="Q1669" s="180"/>
      <c r="R1669" s="180"/>
      <c r="S1669" s="180"/>
      <c r="T1669" s="180"/>
      <c r="U1669" s="180"/>
      <c r="V1669" s="180"/>
      <c r="W1669" s="180"/>
      <c r="X1669" s="180"/>
      <c r="Y1669" s="180"/>
      <c r="Z1669" s="180"/>
      <c r="AA1669" s="180"/>
    </row>
    <row r="1670">
      <c r="A1670" s="241"/>
      <c r="B1670" s="241"/>
      <c r="C1670" s="175"/>
      <c r="D1670" s="175"/>
      <c r="E1670" s="242"/>
      <c r="F1670" s="240"/>
      <c r="G1670" s="240"/>
      <c r="H1670" s="240"/>
      <c r="I1670" s="240"/>
      <c r="J1670" s="240"/>
      <c r="K1670" s="240"/>
      <c r="L1670" s="180"/>
      <c r="M1670" s="180"/>
      <c r="N1670" s="180"/>
      <c r="O1670" s="180"/>
      <c r="P1670" s="180"/>
      <c r="Q1670" s="180"/>
      <c r="R1670" s="180"/>
      <c r="S1670" s="180"/>
      <c r="T1670" s="180"/>
      <c r="U1670" s="180"/>
      <c r="V1670" s="180"/>
      <c r="W1670" s="180"/>
      <c r="X1670" s="180"/>
      <c r="Y1670" s="180"/>
      <c r="Z1670" s="180"/>
      <c r="AA1670" s="180"/>
    </row>
    <row r="1671">
      <c r="A1671" s="241"/>
      <c r="B1671" s="241"/>
      <c r="C1671" s="175"/>
      <c r="D1671" s="175"/>
      <c r="E1671" s="242"/>
      <c r="F1671" s="240"/>
      <c r="G1671" s="240"/>
      <c r="H1671" s="240"/>
      <c r="I1671" s="240"/>
      <c r="J1671" s="240"/>
      <c r="K1671" s="240"/>
      <c r="L1671" s="180"/>
      <c r="M1671" s="180"/>
      <c r="N1671" s="180"/>
      <c r="O1671" s="180"/>
      <c r="P1671" s="180"/>
      <c r="Q1671" s="180"/>
      <c r="R1671" s="180"/>
      <c r="S1671" s="180"/>
      <c r="T1671" s="180"/>
      <c r="U1671" s="180"/>
      <c r="V1671" s="180"/>
      <c r="W1671" s="180"/>
      <c r="X1671" s="180"/>
      <c r="Y1671" s="180"/>
      <c r="Z1671" s="180"/>
      <c r="AA1671" s="180"/>
    </row>
    <row r="1672">
      <c r="A1672" s="241"/>
      <c r="B1672" s="241"/>
      <c r="C1672" s="175"/>
      <c r="D1672" s="175"/>
      <c r="E1672" s="242"/>
      <c r="F1672" s="240"/>
      <c r="G1672" s="240"/>
      <c r="H1672" s="240"/>
      <c r="I1672" s="240"/>
      <c r="J1672" s="240"/>
      <c r="K1672" s="240"/>
      <c r="L1672" s="180"/>
      <c r="M1672" s="180"/>
      <c r="N1672" s="180"/>
      <c r="O1672" s="180"/>
      <c r="P1672" s="180"/>
      <c r="Q1672" s="180"/>
      <c r="R1672" s="180"/>
      <c r="S1672" s="180"/>
      <c r="T1672" s="180"/>
      <c r="U1672" s="180"/>
      <c r="V1672" s="180"/>
      <c r="W1672" s="180"/>
      <c r="X1672" s="180"/>
      <c r="Y1672" s="180"/>
      <c r="Z1672" s="180"/>
      <c r="AA1672" s="180"/>
    </row>
    <row r="1673">
      <c r="A1673" s="241"/>
      <c r="B1673" s="241"/>
      <c r="C1673" s="175"/>
      <c r="D1673" s="175"/>
      <c r="E1673" s="242"/>
      <c r="F1673" s="240"/>
      <c r="G1673" s="240"/>
      <c r="H1673" s="240"/>
      <c r="I1673" s="240"/>
      <c r="J1673" s="240"/>
      <c r="K1673" s="240"/>
      <c r="L1673" s="180"/>
      <c r="M1673" s="180"/>
      <c r="N1673" s="180"/>
      <c r="O1673" s="180"/>
      <c r="P1673" s="180"/>
      <c r="Q1673" s="180"/>
      <c r="R1673" s="180"/>
      <c r="S1673" s="180"/>
      <c r="T1673" s="180"/>
      <c r="U1673" s="180"/>
      <c r="V1673" s="180"/>
      <c r="W1673" s="180"/>
      <c r="X1673" s="180"/>
      <c r="Y1673" s="180"/>
      <c r="Z1673" s="180"/>
      <c r="AA1673" s="180"/>
    </row>
    <row r="1674">
      <c r="A1674" s="241"/>
      <c r="B1674" s="241"/>
      <c r="C1674" s="175"/>
      <c r="D1674" s="175"/>
      <c r="E1674" s="242"/>
      <c r="F1674" s="240"/>
      <c r="G1674" s="240"/>
      <c r="H1674" s="240"/>
      <c r="I1674" s="240"/>
      <c r="J1674" s="240"/>
      <c r="K1674" s="240"/>
      <c r="L1674" s="180"/>
      <c r="M1674" s="180"/>
      <c r="N1674" s="180"/>
      <c r="O1674" s="180"/>
      <c r="P1674" s="180"/>
      <c r="Q1674" s="180"/>
      <c r="R1674" s="180"/>
      <c r="S1674" s="180"/>
      <c r="T1674" s="180"/>
      <c r="U1674" s="180"/>
      <c r="V1674" s="180"/>
      <c r="W1674" s="180"/>
      <c r="X1674" s="180"/>
      <c r="Y1674" s="180"/>
      <c r="Z1674" s="180"/>
      <c r="AA1674" s="180"/>
    </row>
    <row r="1675">
      <c r="A1675" s="241"/>
      <c r="B1675" s="241"/>
      <c r="C1675" s="175"/>
      <c r="D1675" s="175"/>
      <c r="E1675" s="242"/>
      <c r="F1675" s="240"/>
      <c r="G1675" s="240"/>
      <c r="H1675" s="240"/>
      <c r="I1675" s="240"/>
      <c r="J1675" s="240"/>
      <c r="K1675" s="240"/>
      <c r="L1675" s="180"/>
      <c r="M1675" s="180"/>
      <c r="N1675" s="180"/>
      <c r="O1675" s="180"/>
      <c r="P1675" s="180"/>
      <c r="Q1675" s="180"/>
      <c r="R1675" s="180"/>
      <c r="S1675" s="180"/>
      <c r="T1675" s="180"/>
      <c r="U1675" s="180"/>
      <c r="V1675" s="180"/>
      <c r="W1675" s="180"/>
      <c r="X1675" s="180"/>
      <c r="Y1675" s="180"/>
      <c r="Z1675" s="180"/>
      <c r="AA1675" s="180"/>
    </row>
    <row r="1676">
      <c r="A1676" s="241"/>
      <c r="B1676" s="241"/>
      <c r="C1676" s="175"/>
      <c r="D1676" s="175"/>
      <c r="E1676" s="242"/>
      <c r="F1676" s="240"/>
      <c r="G1676" s="240"/>
      <c r="H1676" s="240"/>
      <c r="I1676" s="240"/>
      <c r="J1676" s="240"/>
      <c r="K1676" s="240"/>
      <c r="L1676" s="180"/>
      <c r="M1676" s="180"/>
      <c r="N1676" s="180"/>
      <c r="O1676" s="180"/>
      <c r="P1676" s="180"/>
      <c r="Q1676" s="180"/>
      <c r="R1676" s="180"/>
      <c r="S1676" s="180"/>
      <c r="T1676" s="180"/>
      <c r="U1676" s="180"/>
      <c r="V1676" s="180"/>
      <c r="W1676" s="180"/>
      <c r="X1676" s="180"/>
      <c r="Y1676" s="180"/>
      <c r="Z1676" s="180"/>
      <c r="AA1676" s="180"/>
    </row>
    <row r="1677">
      <c r="A1677" s="241"/>
      <c r="B1677" s="241"/>
      <c r="C1677" s="175"/>
      <c r="D1677" s="175"/>
      <c r="E1677" s="242"/>
      <c r="F1677" s="240"/>
      <c r="G1677" s="240"/>
      <c r="H1677" s="240"/>
      <c r="I1677" s="240"/>
      <c r="J1677" s="240"/>
      <c r="K1677" s="240"/>
      <c r="L1677" s="180"/>
      <c r="M1677" s="180"/>
      <c r="N1677" s="180"/>
      <c r="O1677" s="180"/>
      <c r="P1677" s="180"/>
      <c r="Q1677" s="180"/>
      <c r="R1677" s="180"/>
      <c r="S1677" s="180"/>
      <c r="T1677" s="180"/>
      <c r="U1677" s="180"/>
      <c r="V1677" s="180"/>
      <c r="W1677" s="180"/>
      <c r="X1677" s="180"/>
      <c r="Y1677" s="180"/>
      <c r="Z1677" s="180"/>
      <c r="AA1677" s="180"/>
    </row>
    <row r="1678">
      <c r="A1678" s="241"/>
      <c r="B1678" s="241"/>
      <c r="C1678" s="175"/>
      <c r="D1678" s="175"/>
      <c r="E1678" s="242"/>
      <c r="F1678" s="240"/>
      <c r="G1678" s="240"/>
      <c r="H1678" s="240"/>
      <c r="I1678" s="240"/>
      <c r="J1678" s="240"/>
      <c r="K1678" s="240"/>
      <c r="L1678" s="180"/>
      <c r="M1678" s="180"/>
      <c r="N1678" s="180"/>
      <c r="O1678" s="180"/>
      <c r="P1678" s="180"/>
      <c r="Q1678" s="180"/>
      <c r="R1678" s="180"/>
      <c r="S1678" s="180"/>
      <c r="T1678" s="180"/>
      <c r="U1678" s="180"/>
      <c r="V1678" s="180"/>
      <c r="W1678" s="180"/>
      <c r="X1678" s="180"/>
      <c r="Y1678" s="180"/>
      <c r="Z1678" s="180"/>
      <c r="AA1678" s="180"/>
    </row>
    <row r="1679">
      <c r="A1679" s="241"/>
      <c r="B1679" s="241"/>
      <c r="C1679" s="175"/>
      <c r="D1679" s="175"/>
      <c r="E1679" s="242"/>
      <c r="F1679" s="240"/>
      <c r="G1679" s="240"/>
      <c r="H1679" s="240"/>
      <c r="I1679" s="240"/>
      <c r="J1679" s="240"/>
      <c r="K1679" s="240"/>
      <c r="L1679" s="180"/>
      <c r="M1679" s="180"/>
      <c r="N1679" s="180"/>
      <c r="O1679" s="180"/>
      <c r="P1679" s="180"/>
      <c r="Q1679" s="180"/>
      <c r="R1679" s="180"/>
      <c r="S1679" s="180"/>
      <c r="T1679" s="180"/>
      <c r="U1679" s="180"/>
      <c r="V1679" s="180"/>
      <c r="W1679" s="180"/>
      <c r="X1679" s="180"/>
      <c r="Y1679" s="180"/>
      <c r="Z1679" s="180"/>
      <c r="AA1679" s="180"/>
    </row>
    <row r="1680">
      <c r="A1680" s="241"/>
      <c r="B1680" s="241"/>
      <c r="C1680" s="175"/>
      <c r="D1680" s="175"/>
      <c r="E1680" s="242"/>
      <c r="F1680" s="240"/>
      <c r="G1680" s="240"/>
      <c r="H1680" s="240"/>
      <c r="I1680" s="240"/>
      <c r="J1680" s="240"/>
      <c r="K1680" s="240"/>
      <c r="L1680" s="180"/>
      <c r="M1680" s="180"/>
      <c r="N1680" s="180"/>
      <c r="O1680" s="180"/>
      <c r="P1680" s="180"/>
      <c r="Q1680" s="180"/>
      <c r="R1680" s="180"/>
      <c r="S1680" s="180"/>
      <c r="T1680" s="180"/>
      <c r="U1680" s="180"/>
      <c r="V1680" s="180"/>
      <c r="W1680" s="180"/>
      <c r="X1680" s="180"/>
      <c r="Y1680" s="180"/>
      <c r="Z1680" s="180"/>
      <c r="AA1680" s="180"/>
    </row>
    <row r="1681">
      <c r="A1681" s="241"/>
      <c r="B1681" s="241"/>
      <c r="C1681" s="175"/>
      <c r="D1681" s="175"/>
      <c r="E1681" s="242"/>
      <c r="F1681" s="240"/>
      <c r="G1681" s="240"/>
      <c r="H1681" s="240"/>
      <c r="I1681" s="240"/>
      <c r="J1681" s="240"/>
      <c r="K1681" s="240"/>
      <c r="L1681" s="180"/>
      <c r="M1681" s="180"/>
      <c r="N1681" s="180"/>
      <c r="O1681" s="180"/>
      <c r="P1681" s="180"/>
      <c r="Q1681" s="180"/>
      <c r="R1681" s="180"/>
      <c r="S1681" s="180"/>
      <c r="T1681" s="180"/>
      <c r="U1681" s="180"/>
      <c r="V1681" s="180"/>
      <c r="W1681" s="180"/>
      <c r="X1681" s="180"/>
      <c r="Y1681" s="180"/>
      <c r="Z1681" s="180"/>
      <c r="AA1681" s="180"/>
    </row>
    <row r="1682">
      <c r="A1682" s="241"/>
      <c r="B1682" s="241"/>
      <c r="C1682" s="175"/>
      <c r="D1682" s="175"/>
      <c r="E1682" s="242"/>
      <c r="F1682" s="240"/>
      <c r="G1682" s="240"/>
      <c r="H1682" s="240"/>
      <c r="I1682" s="240"/>
      <c r="J1682" s="240"/>
      <c r="K1682" s="240"/>
      <c r="L1682" s="180"/>
      <c r="M1682" s="180"/>
      <c r="N1682" s="180"/>
      <c r="O1682" s="180"/>
      <c r="P1682" s="180"/>
      <c r="Q1682" s="180"/>
      <c r="R1682" s="180"/>
      <c r="S1682" s="180"/>
      <c r="T1682" s="180"/>
      <c r="U1682" s="180"/>
      <c r="V1682" s="180"/>
      <c r="W1682" s="180"/>
      <c r="X1682" s="180"/>
      <c r="Y1682" s="180"/>
      <c r="Z1682" s="180"/>
      <c r="AA1682" s="180"/>
    </row>
    <row r="1683">
      <c r="A1683" s="241"/>
      <c r="B1683" s="241"/>
      <c r="C1683" s="175"/>
      <c r="D1683" s="175"/>
      <c r="E1683" s="242"/>
      <c r="F1683" s="240"/>
      <c r="G1683" s="240"/>
      <c r="H1683" s="240"/>
      <c r="I1683" s="240"/>
      <c r="J1683" s="240"/>
      <c r="K1683" s="240"/>
      <c r="L1683" s="180"/>
      <c r="M1683" s="180"/>
      <c r="N1683" s="180"/>
      <c r="O1683" s="180"/>
      <c r="P1683" s="180"/>
      <c r="Q1683" s="180"/>
      <c r="R1683" s="180"/>
      <c r="S1683" s="180"/>
      <c r="T1683" s="180"/>
      <c r="U1683" s="180"/>
      <c r="V1683" s="180"/>
      <c r="W1683" s="180"/>
      <c r="X1683" s="180"/>
      <c r="Y1683" s="180"/>
      <c r="Z1683" s="180"/>
      <c r="AA1683" s="180"/>
    </row>
    <row r="1684">
      <c r="A1684" s="241"/>
      <c r="B1684" s="241"/>
      <c r="C1684" s="175"/>
      <c r="D1684" s="175"/>
      <c r="E1684" s="242"/>
      <c r="F1684" s="240"/>
      <c r="G1684" s="240"/>
      <c r="H1684" s="240"/>
      <c r="I1684" s="240"/>
      <c r="J1684" s="240"/>
      <c r="K1684" s="240"/>
      <c r="L1684" s="180"/>
      <c r="M1684" s="180"/>
      <c r="N1684" s="180"/>
      <c r="O1684" s="180"/>
      <c r="P1684" s="180"/>
      <c r="Q1684" s="180"/>
      <c r="R1684" s="180"/>
      <c r="S1684" s="180"/>
      <c r="T1684" s="180"/>
      <c r="U1684" s="180"/>
      <c r="V1684" s="180"/>
      <c r="W1684" s="180"/>
      <c r="X1684" s="180"/>
      <c r="Y1684" s="180"/>
      <c r="Z1684" s="180"/>
      <c r="AA1684" s="180"/>
    </row>
    <row r="1685">
      <c r="A1685" s="241"/>
      <c r="B1685" s="241"/>
      <c r="C1685" s="175"/>
      <c r="D1685" s="175"/>
      <c r="E1685" s="242"/>
      <c r="F1685" s="240"/>
      <c r="G1685" s="240"/>
      <c r="H1685" s="240"/>
      <c r="I1685" s="240"/>
      <c r="J1685" s="240"/>
      <c r="K1685" s="240"/>
      <c r="L1685" s="180"/>
      <c r="M1685" s="180"/>
      <c r="N1685" s="180"/>
      <c r="O1685" s="180"/>
      <c r="P1685" s="180"/>
      <c r="Q1685" s="180"/>
      <c r="R1685" s="180"/>
      <c r="S1685" s="180"/>
      <c r="T1685" s="180"/>
      <c r="U1685" s="180"/>
      <c r="V1685" s="180"/>
      <c r="W1685" s="180"/>
      <c r="X1685" s="180"/>
      <c r="Y1685" s="180"/>
      <c r="Z1685" s="180"/>
      <c r="AA1685" s="180"/>
    </row>
    <row r="1686">
      <c r="A1686" s="241"/>
      <c r="B1686" s="241"/>
      <c r="C1686" s="175"/>
      <c r="D1686" s="175"/>
      <c r="E1686" s="242"/>
      <c r="F1686" s="240"/>
      <c r="G1686" s="240"/>
      <c r="H1686" s="240"/>
      <c r="I1686" s="240"/>
      <c r="J1686" s="240"/>
      <c r="K1686" s="240"/>
      <c r="L1686" s="180"/>
      <c r="M1686" s="180"/>
      <c r="N1686" s="180"/>
      <c r="O1686" s="180"/>
      <c r="P1686" s="180"/>
      <c r="Q1686" s="180"/>
      <c r="R1686" s="180"/>
      <c r="S1686" s="180"/>
      <c r="T1686" s="180"/>
      <c r="U1686" s="180"/>
      <c r="V1686" s="180"/>
      <c r="W1686" s="180"/>
      <c r="X1686" s="180"/>
      <c r="Y1686" s="180"/>
      <c r="Z1686" s="180"/>
      <c r="AA1686" s="180"/>
    </row>
    <row r="1687">
      <c r="A1687" s="241"/>
      <c r="B1687" s="241"/>
      <c r="C1687" s="175"/>
      <c r="D1687" s="175"/>
      <c r="E1687" s="242"/>
      <c r="F1687" s="240"/>
      <c r="G1687" s="240"/>
      <c r="H1687" s="240"/>
      <c r="I1687" s="240"/>
      <c r="J1687" s="240"/>
      <c r="K1687" s="240"/>
      <c r="L1687" s="180"/>
      <c r="M1687" s="180"/>
      <c r="N1687" s="180"/>
      <c r="O1687" s="180"/>
      <c r="P1687" s="180"/>
      <c r="Q1687" s="180"/>
      <c r="R1687" s="180"/>
      <c r="S1687" s="180"/>
      <c r="T1687" s="180"/>
      <c r="U1687" s="180"/>
      <c r="V1687" s="180"/>
      <c r="W1687" s="180"/>
      <c r="X1687" s="180"/>
      <c r="Y1687" s="180"/>
      <c r="Z1687" s="180"/>
      <c r="AA1687" s="180"/>
    </row>
    <row r="1688">
      <c r="A1688" s="241"/>
      <c r="B1688" s="241"/>
      <c r="C1688" s="175"/>
      <c r="D1688" s="175"/>
      <c r="E1688" s="242"/>
      <c r="F1688" s="240"/>
      <c r="G1688" s="240"/>
      <c r="H1688" s="240"/>
      <c r="I1688" s="240"/>
      <c r="J1688" s="240"/>
      <c r="K1688" s="240"/>
      <c r="L1688" s="180"/>
      <c r="M1688" s="180"/>
      <c r="N1688" s="180"/>
      <c r="O1688" s="180"/>
      <c r="P1688" s="180"/>
      <c r="Q1688" s="180"/>
      <c r="R1688" s="180"/>
      <c r="S1688" s="180"/>
      <c r="T1688" s="180"/>
      <c r="U1688" s="180"/>
      <c r="V1688" s="180"/>
      <c r="W1688" s="180"/>
      <c r="X1688" s="180"/>
      <c r="Y1688" s="180"/>
      <c r="Z1688" s="180"/>
      <c r="AA1688" s="180"/>
    </row>
    <row r="1689">
      <c r="A1689" s="241"/>
      <c r="B1689" s="241"/>
      <c r="C1689" s="175"/>
      <c r="D1689" s="175"/>
      <c r="E1689" s="242"/>
      <c r="F1689" s="240"/>
      <c r="G1689" s="240"/>
      <c r="H1689" s="240"/>
      <c r="I1689" s="240"/>
      <c r="J1689" s="240"/>
      <c r="K1689" s="240"/>
      <c r="L1689" s="180"/>
      <c r="M1689" s="180"/>
      <c r="N1689" s="180"/>
      <c r="O1689" s="180"/>
      <c r="P1689" s="180"/>
      <c r="Q1689" s="180"/>
      <c r="R1689" s="180"/>
      <c r="S1689" s="180"/>
      <c r="T1689" s="180"/>
      <c r="U1689" s="180"/>
      <c r="V1689" s="180"/>
      <c r="W1689" s="180"/>
      <c r="X1689" s="180"/>
      <c r="Y1689" s="180"/>
      <c r="Z1689" s="180"/>
      <c r="AA1689" s="180"/>
    </row>
    <row r="1690">
      <c r="A1690" s="241"/>
      <c r="B1690" s="241"/>
      <c r="C1690" s="175"/>
      <c r="D1690" s="175"/>
      <c r="E1690" s="242"/>
      <c r="F1690" s="240"/>
      <c r="G1690" s="240"/>
      <c r="H1690" s="240"/>
      <c r="I1690" s="240"/>
      <c r="J1690" s="240"/>
      <c r="K1690" s="240"/>
      <c r="L1690" s="180"/>
      <c r="M1690" s="180"/>
      <c r="N1690" s="180"/>
      <c r="O1690" s="180"/>
      <c r="P1690" s="180"/>
      <c r="Q1690" s="180"/>
      <c r="R1690" s="180"/>
      <c r="S1690" s="180"/>
      <c r="T1690" s="180"/>
      <c r="U1690" s="180"/>
      <c r="V1690" s="180"/>
      <c r="W1690" s="180"/>
      <c r="X1690" s="180"/>
      <c r="Y1690" s="180"/>
      <c r="Z1690" s="180"/>
      <c r="AA1690" s="180"/>
    </row>
    <row r="1691">
      <c r="A1691" s="241"/>
      <c r="B1691" s="241"/>
      <c r="C1691" s="175"/>
      <c r="D1691" s="175"/>
      <c r="E1691" s="242"/>
      <c r="F1691" s="240"/>
      <c r="G1691" s="240"/>
      <c r="H1691" s="240"/>
      <c r="I1691" s="240"/>
      <c r="J1691" s="240"/>
      <c r="K1691" s="240"/>
      <c r="L1691" s="180"/>
      <c r="M1691" s="180"/>
      <c r="N1691" s="180"/>
      <c r="O1691" s="180"/>
      <c r="P1691" s="180"/>
      <c r="Q1691" s="180"/>
      <c r="R1691" s="180"/>
      <c r="S1691" s="180"/>
      <c r="T1691" s="180"/>
      <c r="U1691" s="180"/>
      <c r="V1691" s="180"/>
      <c r="W1691" s="180"/>
      <c r="X1691" s="180"/>
      <c r="Y1691" s="180"/>
      <c r="Z1691" s="180"/>
      <c r="AA1691" s="180"/>
    </row>
    <row r="1692">
      <c r="A1692" s="241"/>
      <c r="B1692" s="241"/>
      <c r="C1692" s="175"/>
      <c r="D1692" s="175"/>
      <c r="E1692" s="242"/>
      <c r="F1692" s="240"/>
      <c r="G1692" s="240"/>
      <c r="H1692" s="240"/>
      <c r="I1692" s="240"/>
      <c r="J1692" s="240"/>
      <c r="K1692" s="240"/>
      <c r="L1692" s="180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80"/>
      <c r="W1692" s="180"/>
      <c r="X1692" s="180"/>
      <c r="Y1692" s="180"/>
      <c r="Z1692" s="180"/>
      <c r="AA1692" s="180"/>
    </row>
    <row r="1693">
      <c r="A1693" s="241"/>
      <c r="B1693" s="241"/>
      <c r="C1693" s="175"/>
      <c r="D1693" s="175"/>
      <c r="E1693" s="242"/>
      <c r="F1693" s="240"/>
      <c r="G1693" s="240"/>
      <c r="H1693" s="240"/>
      <c r="I1693" s="240"/>
      <c r="J1693" s="240"/>
      <c r="K1693" s="240"/>
      <c r="L1693" s="180"/>
      <c r="M1693" s="180"/>
      <c r="N1693" s="180"/>
      <c r="O1693" s="180"/>
      <c r="P1693" s="180"/>
      <c r="Q1693" s="180"/>
      <c r="R1693" s="180"/>
      <c r="S1693" s="180"/>
      <c r="T1693" s="180"/>
      <c r="U1693" s="180"/>
      <c r="V1693" s="180"/>
      <c r="W1693" s="180"/>
      <c r="X1693" s="180"/>
      <c r="Y1693" s="180"/>
      <c r="Z1693" s="180"/>
      <c r="AA1693" s="180"/>
    </row>
    <row r="1694">
      <c r="A1694" s="241"/>
      <c r="B1694" s="241"/>
      <c r="C1694" s="175"/>
      <c r="D1694" s="175"/>
      <c r="E1694" s="242"/>
      <c r="F1694" s="240"/>
      <c r="G1694" s="240"/>
      <c r="H1694" s="240"/>
      <c r="I1694" s="240"/>
      <c r="J1694" s="240"/>
      <c r="K1694" s="240"/>
      <c r="L1694" s="180"/>
      <c r="M1694" s="180"/>
      <c r="N1694" s="180"/>
      <c r="O1694" s="180"/>
      <c r="P1694" s="180"/>
      <c r="Q1694" s="180"/>
      <c r="R1694" s="180"/>
      <c r="S1694" s="180"/>
      <c r="T1694" s="180"/>
      <c r="U1694" s="180"/>
      <c r="V1694" s="180"/>
      <c r="W1694" s="180"/>
      <c r="X1694" s="180"/>
      <c r="Y1694" s="180"/>
      <c r="Z1694" s="180"/>
      <c r="AA1694" s="180"/>
    </row>
    <row r="1695">
      <c r="A1695" s="241"/>
      <c r="B1695" s="241"/>
      <c r="C1695" s="175"/>
      <c r="D1695" s="175"/>
      <c r="E1695" s="242"/>
      <c r="F1695" s="240"/>
      <c r="G1695" s="240"/>
      <c r="H1695" s="240"/>
      <c r="I1695" s="240"/>
      <c r="J1695" s="240"/>
      <c r="K1695" s="240"/>
      <c r="L1695" s="180"/>
      <c r="M1695" s="180"/>
      <c r="N1695" s="180"/>
      <c r="O1695" s="180"/>
      <c r="P1695" s="180"/>
      <c r="Q1695" s="180"/>
      <c r="R1695" s="180"/>
      <c r="S1695" s="180"/>
      <c r="T1695" s="180"/>
      <c r="U1695" s="180"/>
      <c r="V1695" s="180"/>
      <c r="W1695" s="180"/>
      <c r="X1695" s="180"/>
      <c r="Y1695" s="180"/>
      <c r="Z1695" s="180"/>
      <c r="AA1695" s="180"/>
    </row>
    <row r="1696">
      <c r="A1696" s="241"/>
      <c r="B1696" s="241"/>
      <c r="C1696" s="175"/>
      <c r="D1696" s="175"/>
      <c r="E1696" s="242"/>
      <c r="F1696" s="240"/>
      <c r="G1696" s="240"/>
      <c r="H1696" s="240"/>
      <c r="I1696" s="240"/>
      <c r="J1696" s="240"/>
      <c r="K1696" s="240"/>
      <c r="L1696" s="180"/>
      <c r="M1696" s="180"/>
      <c r="N1696" s="180"/>
      <c r="O1696" s="180"/>
      <c r="P1696" s="180"/>
      <c r="Q1696" s="180"/>
      <c r="R1696" s="180"/>
      <c r="S1696" s="180"/>
      <c r="T1696" s="180"/>
      <c r="U1696" s="180"/>
      <c r="V1696" s="180"/>
      <c r="W1696" s="180"/>
      <c r="X1696" s="180"/>
      <c r="Y1696" s="180"/>
      <c r="Z1696" s="180"/>
      <c r="AA1696" s="180"/>
    </row>
    <row r="1697">
      <c r="A1697" s="241"/>
      <c r="B1697" s="241"/>
      <c r="C1697" s="175"/>
      <c r="D1697" s="175"/>
      <c r="E1697" s="242"/>
      <c r="F1697" s="240"/>
      <c r="G1697" s="240"/>
      <c r="H1697" s="240"/>
      <c r="I1697" s="240"/>
      <c r="J1697" s="240"/>
      <c r="K1697" s="240"/>
      <c r="L1697" s="180"/>
      <c r="M1697" s="180"/>
      <c r="N1697" s="180"/>
      <c r="O1697" s="180"/>
      <c r="P1697" s="180"/>
      <c r="Q1697" s="180"/>
      <c r="R1697" s="180"/>
      <c r="S1697" s="180"/>
      <c r="T1697" s="180"/>
      <c r="U1697" s="180"/>
      <c r="V1697" s="180"/>
      <c r="W1697" s="180"/>
      <c r="X1697" s="180"/>
      <c r="Y1697" s="180"/>
      <c r="Z1697" s="180"/>
      <c r="AA1697" s="180"/>
    </row>
    <row r="1698">
      <c r="A1698" s="241"/>
      <c r="B1698" s="241"/>
      <c r="C1698" s="175"/>
      <c r="D1698" s="175"/>
      <c r="E1698" s="242"/>
      <c r="F1698" s="240"/>
      <c r="G1698" s="240"/>
      <c r="H1698" s="240"/>
      <c r="I1698" s="240"/>
      <c r="J1698" s="240"/>
      <c r="K1698" s="240"/>
      <c r="L1698" s="180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80"/>
      <c r="W1698" s="180"/>
      <c r="X1698" s="180"/>
      <c r="Y1698" s="180"/>
      <c r="Z1698" s="180"/>
      <c r="AA1698" s="180"/>
    </row>
    <row r="1699">
      <c r="A1699" s="241"/>
      <c r="B1699" s="241"/>
      <c r="C1699" s="175"/>
      <c r="D1699" s="175"/>
      <c r="E1699" s="242"/>
      <c r="F1699" s="240"/>
      <c r="G1699" s="240"/>
      <c r="H1699" s="240"/>
      <c r="I1699" s="240"/>
      <c r="J1699" s="240"/>
      <c r="K1699" s="240"/>
      <c r="L1699" s="180"/>
      <c r="M1699" s="180"/>
      <c r="N1699" s="180"/>
      <c r="O1699" s="180"/>
      <c r="P1699" s="180"/>
      <c r="Q1699" s="180"/>
      <c r="R1699" s="180"/>
      <c r="S1699" s="180"/>
      <c r="T1699" s="180"/>
      <c r="U1699" s="180"/>
      <c r="V1699" s="180"/>
      <c r="W1699" s="180"/>
      <c r="X1699" s="180"/>
      <c r="Y1699" s="180"/>
      <c r="Z1699" s="180"/>
      <c r="AA1699" s="180"/>
    </row>
    <row r="1700">
      <c r="A1700" s="241"/>
      <c r="B1700" s="241"/>
      <c r="C1700" s="175"/>
      <c r="D1700" s="175"/>
      <c r="E1700" s="242"/>
      <c r="F1700" s="240"/>
      <c r="G1700" s="240"/>
      <c r="H1700" s="240"/>
      <c r="I1700" s="240"/>
      <c r="J1700" s="240"/>
      <c r="K1700" s="240"/>
      <c r="L1700" s="180"/>
      <c r="M1700" s="180"/>
      <c r="N1700" s="180"/>
      <c r="O1700" s="180"/>
      <c r="P1700" s="180"/>
      <c r="Q1700" s="180"/>
      <c r="R1700" s="180"/>
      <c r="S1700" s="180"/>
      <c r="T1700" s="180"/>
      <c r="U1700" s="180"/>
      <c r="V1700" s="180"/>
      <c r="W1700" s="180"/>
      <c r="X1700" s="180"/>
      <c r="Y1700" s="180"/>
      <c r="Z1700" s="180"/>
      <c r="AA1700" s="180"/>
    </row>
    <row r="1701">
      <c r="A1701" s="241"/>
      <c r="B1701" s="241"/>
      <c r="C1701" s="175"/>
      <c r="D1701" s="175"/>
      <c r="E1701" s="242"/>
      <c r="F1701" s="240"/>
      <c r="G1701" s="240"/>
      <c r="H1701" s="240"/>
      <c r="I1701" s="240"/>
      <c r="J1701" s="240"/>
      <c r="K1701" s="240"/>
      <c r="L1701" s="180"/>
      <c r="M1701" s="180"/>
      <c r="N1701" s="180"/>
      <c r="O1701" s="180"/>
      <c r="P1701" s="180"/>
      <c r="Q1701" s="180"/>
      <c r="R1701" s="180"/>
      <c r="S1701" s="180"/>
      <c r="T1701" s="180"/>
      <c r="U1701" s="180"/>
      <c r="V1701" s="180"/>
      <c r="W1701" s="180"/>
      <c r="X1701" s="180"/>
      <c r="Y1701" s="180"/>
      <c r="Z1701" s="180"/>
      <c r="AA1701" s="180"/>
    </row>
    <row r="1702">
      <c r="A1702" s="241"/>
      <c r="B1702" s="241"/>
      <c r="C1702" s="175"/>
      <c r="D1702" s="175"/>
      <c r="E1702" s="242"/>
      <c r="F1702" s="240"/>
      <c r="G1702" s="240"/>
      <c r="H1702" s="240"/>
      <c r="I1702" s="240"/>
      <c r="J1702" s="240"/>
      <c r="K1702" s="240"/>
      <c r="L1702" s="180"/>
      <c r="M1702" s="180"/>
      <c r="N1702" s="180"/>
      <c r="O1702" s="180"/>
      <c r="P1702" s="180"/>
      <c r="Q1702" s="180"/>
      <c r="R1702" s="180"/>
      <c r="S1702" s="180"/>
      <c r="T1702" s="180"/>
      <c r="U1702" s="180"/>
      <c r="V1702" s="180"/>
      <c r="W1702" s="180"/>
      <c r="X1702" s="180"/>
      <c r="Y1702" s="180"/>
      <c r="Z1702" s="180"/>
      <c r="AA1702" s="180"/>
    </row>
    <row r="1703">
      <c r="A1703" s="241"/>
      <c r="B1703" s="241"/>
      <c r="C1703" s="175"/>
      <c r="D1703" s="175"/>
      <c r="E1703" s="242"/>
      <c r="F1703" s="240"/>
      <c r="G1703" s="240"/>
      <c r="H1703" s="240"/>
      <c r="I1703" s="240"/>
      <c r="J1703" s="240"/>
      <c r="K1703" s="240"/>
      <c r="L1703" s="180"/>
      <c r="M1703" s="180"/>
      <c r="N1703" s="180"/>
      <c r="O1703" s="180"/>
      <c r="P1703" s="180"/>
      <c r="Q1703" s="180"/>
      <c r="R1703" s="180"/>
      <c r="S1703" s="180"/>
      <c r="T1703" s="180"/>
      <c r="U1703" s="180"/>
      <c r="V1703" s="180"/>
      <c r="W1703" s="180"/>
      <c r="X1703" s="180"/>
      <c r="Y1703" s="180"/>
      <c r="Z1703" s="180"/>
      <c r="AA1703" s="180"/>
    </row>
    <row r="1704">
      <c r="A1704" s="241"/>
      <c r="B1704" s="241"/>
      <c r="C1704" s="175"/>
      <c r="D1704" s="175"/>
      <c r="E1704" s="242"/>
      <c r="F1704" s="240"/>
      <c r="G1704" s="240"/>
      <c r="H1704" s="240"/>
      <c r="I1704" s="240"/>
      <c r="J1704" s="240"/>
      <c r="K1704" s="240"/>
      <c r="L1704" s="180"/>
      <c r="M1704" s="180"/>
      <c r="N1704" s="180"/>
      <c r="O1704" s="180"/>
      <c r="P1704" s="180"/>
      <c r="Q1704" s="180"/>
      <c r="R1704" s="180"/>
      <c r="S1704" s="180"/>
      <c r="T1704" s="180"/>
      <c r="U1704" s="180"/>
      <c r="V1704" s="180"/>
      <c r="W1704" s="180"/>
      <c r="X1704" s="180"/>
      <c r="Y1704" s="180"/>
      <c r="Z1704" s="180"/>
      <c r="AA1704" s="180"/>
    </row>
    <row r="1705">
      <c r="A1705" s="241"/>
      <c r="B1705" s="241"/>
      <c r="C1705" s="175"/>
      <c r="D1705" s="175"/>
      <c r="E1705" s="242"/>
      <c r="F1705" s="240"/>
      <c r="G1705" s="240"/>
      <c r="H1705" s="240"/>
      <c r="I1705" s="240"/>
      <c r="J1705" s="240"/>
      <c r="K1705" s="240"/>
      <c r="L1705" s="180"/>
      <c r="M1705" s="180"/>
      <c r="N1705" s="180"/>
      <c r="O1705" s="180"/>
      <c r="P1705" s="180"/>
      <c r="Q1705" s="180"/>
      <c r="R1705" s="180"/>
      <c r="S1705" s="180"/>
      <c r="T1705" s="180"/>
      <c r="U1705" s="180"/>
      <c r="V1705" s="180"/>
      <c r="W1705" s="180"/>
      <c r="X1705" s="180"/>
      <c r="Y1705" s="180"/>
      <c r="Z1705" s="180"/>
      <c r="AA1705" s="180"/>
    </row>
    <row r="1706">
      <c r="A1706" s="241"/>
      <c r="B1706" s="241"/>
      <c r="C1706" s="175"/>
      <c r="D1706" s="175"/>
      <c r="E1706" s="242"/>
      <c r="F1706" s="240"/>
      <c r="G1706" s="240"/>
      <c r="H1706" s="240"/>
      <c r="I1706" s="240"/>
      <c r="J1706" s="240"/>
      <c r="K1706" s="240"/>
      <c r="L1706" s="180"/>
      <c r="M1706" s="180"/>
      <c r="N1706" s="180"/>
      <c r="O1706" s="180"/>
      <c r="P1706" s="180"/>
      <c r="Q1706" s="180"/>
      <c r="R1706" s="180"/>
      <c r="S1706" s="180"/>
      <c r="T1706" s="180"/>
      <c r="U1706" s="180"/>
      <c r="V1706" s="180"/>
      <c r="W1706" s="180"/>
      <c r="X1706" s="180"/>
      <c r="Y1706" s="180"/>
      <c r="Z1706" s="180"/>
      <c r="AA1706" s="180"/>
    </row>
    <row r="1707">
      <c r="A1707" s="241"/>
      <c r="B1707" s="241"/>
      <c r="C1707" s="175"/>
      <c r="D1707" s="175"/>
      <c r="E1707" s="242"/>
      <c r="F1707" s="240"/>
      <c r="G1707" s="240"/>
      <c r="H1707" s="240"/>
      <c r="I1707" s="240"/>
      <c r="J1707" s="240"/>
      <c r="K1707" s="240"/>
      <c r="L1707" s="180"/>
      <c r="M1707" s="180"/>
      <c r="N1707" s="180"/>
      <c r="O1707" s="180"/>
      <c r="P1707" s="180"/>
      <c r="Q1707" s="180"/>
      <c r="R1707" s="180"/>
      <c r="S1707" s="180"/>
      <c r="T1707" s="180"/>
      <c r="U1707" s="180"/>
      <c r="V1707" s="180"/>
      <c r="W1707" s="180"/>
      <c r="X1707" s="180"/>
      <c r="Y1707" s="180"/>
      <c r="Z1707" s="180"/>
      <c r="AA1707" s="180"/>
    </row>
    <row r="1708">
      <c r="A1708" s="241"/>
      <c r="B1708" s="241"/>
      <c r="C1708" s="175"/>
      <c r="D1708" s="175"/>
      <c r="E1708" s="242"/>
      <c r="F1708" s="240"/>
      <c r="G1708" s="240"/>
      <c r="H1708" s="240"/>
      <c r="I1708" s="240"/>
      <c r="J1708" s="240"/>
      <c r="K1708" s="240"/>
      <c r="L1708" s="180"/>
      <c r="M1708" s="180"/>
      <c r="N1708" s="180"/>
      <c r="O1708" s="180"/>
      <c r="P1708" s="180"/>
      <c r="Q1708" s="180"/>
      <c r="R1708" s="180"/>
      <c r="S1708" s="180"/>
      <c r="T1708" s="180"/>
      <c r="U1708" s="180"/>
      <c r="V1708" s="180"/>
      <c r="W1708" s="180"/>
      <c r="X1708" s="180"/>
      <c r="Y1708" s="180"/>
      <c r="Z1708" s="180"/>
      <c r="AA1708" s="180"/>
    </row>
    <row r="1709">
      <c r="A1709" s="241"/>
      <c r="B1709" s="241"/>
      <c r="C1709" s="175"/>
      <c r="D1709" s="175"/>
      <c r="E1709" s="242"/>
      <c r="F1709" s="240"/>
      <c r="G1709" s="240"/>
      <c r="H1709" s="240"/>
      <c r="I1709" s="240"/>
      <c r="J1709" s="240"/>
      <c r="K1709" s="240"/>
      <c r="L1709" s="180"/>
      <c r="M1709" s="180"/>
      <c r="N1709" s="180"/>
      <c r="O1709" s="180"/>
      <c r="P1709" s="180"/>
      <c r="Q1709" s="180"/>
      <c r="R1709" s="180"/>
      <c r="S1709" s="180"/>
      <c r="T1709" s="180"/>
      <c r="U1709" s="180"/>
      <c r="V1709" s="180"/>
      <c r="W1709" s="180"/>
      <c r="X1709" s="180"/>
      <c r="Y1709" s="180"/>
      <c r="Z1709" s="180"/>
      <c r="AA1709" s="180"/>
    </row>
    <row r="1710">
      <c r="A1710" s="241"/>
      <c r="B1710" s="241"/>
      <c r="C1710" s="175"/>
      <c r="D1710" s="175"/>
      <c r="E1710" s="242"/>
      <c r="F1710" s="240"/>
      <c r="G1710" s="240"/>
      <c r="H1710" s="240"/>
      <c r="I1710" s="240"/>
      <c r="J1710" s="240"/>
      <c r="K1710" s="240"/>
      <c r="L1710" s="180"/>
      <c r="M1710" s="180"/>
      <c r="N1710" s="180"/>
      <c r="O1710" s="180"/>
      <c r="P1710" s="180"/>
      <c r="Q1710" s="180"/>
      <c r="R1710" s="180"/>
      <c r="S1710" s="180"/>
      <c r="T1710" s="180"/>
      <c r="U1710" s="180"/>
      <c r="V1710" s="180"/>
      <c r="W1710" s="180"/>
      <c r="X1710" s="180"/>
      <c r="Y1710" s="180"/>
      <c r="Z1710" s="180"/>
      <c r="AA1710" s="180"/>
    </row>
    <row r="1711">
      <c r="A1711" s="241"/>
      <c r="B1711" s="241"/>
      <c r="C1711" s="175"/>
      <c r="D1711" s="175"/>
      <c r="E1711" s="242"/>
      <c r="F1711" s="240"/>
      <c r="G1711" s="240"/>
      <c r="H1711" s="240"/>
      <c r="I1711" s="240"/>
      <c r="J1711" s="240"/>
      <c r="K1711" s="240"/>
      <c r="L1711" s="180"/>
      <c r="M1711" s="180"/>
      <c r="N1711" s="180"/>
      <c r="O1711" s="180"/>
      <c r="P1711" s="180"/>
      <c r="Q1711" s="180"/>
      <c r="R1711" s="180"/>
      <c r="S1711" s="180"/>
      <c r="T1711" s="180"/>
      <c r="U1711" s="180"/>
      <c r="V1711" s="180"/>
      <c r="W1711" s="180"/>
      <c r="X1711" s="180"/>
      <c r="Y1711" s="180"/>
      <c r="Z1711" s="180"/>
      <c r="AA1711" s="180"/>
    </row>
    <row r="1712">
      <c r="A1712" s="241"/>
      <c r="B1712" s="241"/>
      <c r="C1712" s="175"/>
      <c r="D1712" s="175"/>
      <c r="E1712" s="242"/>
      <c r="F1712" s="240"/>
      <c r="G1712" s="240"/>
      <c r="H1712" s="240"/>
      <c r="I1712" s="240"/>
      <c r="J1712" s="240"/>
      <c r="K1712" s="240"/>
      <c r="L1712" s="180"/>
      <c r="M1712" s="180"/>
      <c r="N1712" s="180"/>
      <c r="O1712" s="180"/>
      <c r="P1712" s="180"/>
      <c r="Q1712" s="180"/>
      <c r="R1712" s="180"/>
      <c r="S1712" s="180"/>
      <c r="T1712" s="180"/>
      <c r="U1712" s="180"/>
      <c r="V1712" s="180"/>
      <c r="W1712" s="180"/>
      <c r="X1712" s="180"/>
      <c r="Y1712" s="180"/>
      <c r="Z1712" s="180"/>
      <c r="AA1712" s="180"/>
    </row>
    <row r="1713">
      <c r="A1713" s="241"/>
      <c r="B1713" s="241"/>
      <c r="C1713" s="175"/>
      <c r="D1713" s="175"/>
      <c r="E1713" s="242"/>
      <c r="F1713" s="240"/>
      <c r="G1713" s="240"/>
      <c r="H1713" s="240"/>
      <c r="I1713" s="240"/>
      <c r="J1713" s="240"/>
      <c r="K1713" s="240"/>
      <c r="L1713" s="180"/>
      <c r="M1713" s="180"/>
      <c r="N1713" s="180"/>
      <c r="O1713" s="180"/>
      <c r="P1713" s="180"/>
      <c r="Q1713" s="180"/>
      <c r="R1713" s="180"/>
      <c r="S1713" s="180"/>
      <c r="T1713" s="180"/>
      <c r="U1713" s="180"/>
      <c r="V1713" s="180"/>
      <c r="W1713" s="180"/>
      <c r="X1713" s="180"/>
      <c r="Y1713" s="180"/>
      <c r="Z1713" s="180"/>
      <c r="AA1713" s="180"/>
    </row>
    <row r="1714">
      <c r="A1714" s="241"/>
      <c r="B1714" s="241"/>
      <c r="C1714" s="175"/>
      <c r="D1714" s="175"/>
      <c r="E1714" s="242"/>
      <c r="F1714" s="240"/>
      <c r="G1714" s="240"/>
      <c r="H1714" s="240"/>
      <c r="I1714" s="240"/>
      <c r="J1714" s="240"/>
      <c r="K1714" s="240"/>
      <c r="L1714" s="180"/>
      <c r="M1714" s="180"/>
      <c r="N1714" s="180"/>
      <c r="O1714" s="180"/>
      <c r="P1714" s="180"/>
      <c r="Q1714" s="180"/>
      <c r="R1714" s="180"/>
      <c r="S1714" s="180"/>
      <c r="T1714" s="180"/>
      <c r="U1714" s="180"/>
      <c r="V1714" s="180"/>
      <c r="W1714" s="180"/>
      <c r="X1714" s="180"/>
      <c r="Y1714" s="180"/>
      <c r="Z1714" s="180"/>
      <c r="AA1714" s="180"/>
    </row>
    <row r="1715">
      <c r="A1715" s="241"/>
      <c r="B1715" s="241"/>
      <c r="C1715" s="175"/>
      <c r="D1715" s="175"/>
      <c r="E1715" s="242"/>
      <c r="F1715" s="240"/>
      <c r="G1715" s="240"/>
      <c r="H1715" s="240"/>
      <c r="I1715" s="240"/>
      <c r="J1715" s="240"/>
      <c r="K1715" s="240"/>
      <c r="L1715" s="180"/>
      <c r="M1715" s="180"/>
      <c r="N1715" s="180"/>
      <c r="O1715" s="180"/>
      <c r="P1715" s="180"/>
      <c r="Q1715" s="180"/>
      <c r="R1715" s="180"/>
      <c r="S1715" s="180"/>
      <c r="T1715" s="180"/>
      <c r="U1715" s="180"/>
      <c r="V1715" s="180"/>
      <c r="W1715" s="180"/>
      <c r="X1715" s="180"/>
      <c r="Y1715" s="180"/>
      <c r="Z1715" s="180"/>
      <c r="AA1715" s="180"/>
    </row>
    <row r="1716">
      <c r="A1716" s="241"/>
      <c r="B1716" s="241"/>
      <c r="C1716" s="175"/>
      <c r="D1716" s="175"/>
      <c r="E1716" s="242"/>
      <c r="F1716" s="240"/>
      <c r="G1716" s="240"/>
      <c r="H1716" s="240"/>
      <c r="I1716" s="240"/>
      <c r="J1716" s="240"/>
      <c r="K1716" s="240"/>
      <c r="L1716" s="180"/>
      <c r="M1716" s="180"/>
      <c r="N1716" s="180"/>
      <c r="O1716" s="180"/>
      <c r="P1716" s="180"/>
      <c r="Q1716" s="180"/>
      <c r="R1716" s="180"/>
      <c r="S1716" s="180"/>
      <c r="T1716" s="180"/>
      <c r="U1716" s="180"/>
      <c r="V1716" s="180"/>
      <c r="W1716" s="180"/>
      <c r="X1716" s="180"/>
      <c r="Y1716" s="180"/>
      <c r="Z1716" s="180"/>
      <c r="AA1716" s="180"/>
    </row>
    <row r="1717">
      <c r="A1717" s="241"/>
      <c r="B1717" s="241"/>
      <c r="C1717" s="175"/>
      <c r="D1717" s="175"/>
      <c r="E1717" s="242"/>
      <c r="F1717" s="240"/>
      <c r="G1717" s="240"/>
      <c r="H1717" s="240"/>
      <c r="I1717" s="240"/>
      <c r="J1717" s="240"/>
      <c r="K1717" s="240"/>
      <c r="L1717" s="180"/>
      <c r="M1717" s="180"/>
      <c r="N1717" s="180"/>
      <c r="O1717" s="180"/>
      <c r="P1717" s="180"/>
      <c r="Q1717" s="180"/>
      <c r="R1717" s="180"/>
      <c r="S1717" s="180"/>
      <c r="T1717" s="180"/>
      <c r="U1717" s="180"/>
      <c r="V1717" s="180"/>
      <c r="W1717" s="180"/>
      <c r="X1717" s="180"/>
      <c r="Y1717" s="180"/>
      <c r="Z1717" s="180"/>
      <c r="AA1717" s="180"/>
    </row>
    <row r="1718">
      <c r="A1718" s="243"/>
      <c r="B1718" s="243"/>
      <c r="C1718" s="244"/>
      <c r="D1718" s="244"/>
      <c r="E1718" s="245"/>
      <c r="F1718" s="240"/>
      <c r="G1718" s="240"/>
      <c r="H1718" s="240"/>
      <c r="I1718" s="240"/>
      <c r="J1718" s="240"/>
      <c r="K1718" s="240"/>
      <c r="L1718" s="180"/>
      <c r="M1718" s="180"/>
      <c r="N1718" s="180"/>
      <c r="O1718" s="180"/>
      <c r="P1718" s="180"/>
      <c r="Q1718" s="180"/>
      <c r="R1718" s="180"/>
      <c r="S1718" s="180"/>
      <c r="T1718" s="180"/>
      <c r="U1718" s="180"/>
      <c r="V1718" s="180"/>
      <c r="W1718" s="180"/>
      <c r="X1718" s="180"/>
      <c r="Y1718" s="180"/>
      <c r="Z1718" s="180"/>
      <c r="AA1718" s="180"/>
    </row>
    <row r="1719">
      <c r="A1719" s="243"/>
      <c r="B1719" s="243"/>
      <c r="C1719" s="244"/>
      <c r="D1719" s="244"/>
      <c r="E1719" s="245"/>
      <c r="F1719" s="240"/>
      <c r="G1719" s="240"/>
      <c r="H1719" s="240"/>
      <c r="I1719" s="240"/>
      <c r="J1719" s="240"/>
      <c r="K1719" s="240"/>
      <c r="L1719" s="180"/>
      <c r="M1719" s="180"/>
      <c r="N1719" s="180"/>
      <c r="O1719" s="180"/>
      <c r="P1719" s="180"/>
      <c r="Q1719" s="180"/>
      <c r="R1719" s="180"/>
      <c r="S1719" s="180"/>
      <c r="T1719" s="180"/>
      <c r="U1719" s="180"/>
      <c r="V1719" s="180"/>
      <c r="W1719" s="180"/>
      <c r="X1719" s="180"/>
      <c r="Y1719" s="180"/>
      <c r="Z1719" s="180"/>
      <c r="AA1719" s="180"/>
    </row>
    <row r="1720">
      <c r="A1720" s="243"/>
      <c r="B1720" s="243"/>
      <c r="C1720" s="244"/>
      <c r="D1720" s="244"/>
      <c r="E1720" s="245"/>
      <c r="F1720" s="240"/>
      <c r="G1720" s="240"/>
      <c r="H1720" s="240"/>
      <c r="I1720" s="240"/>
      <c r="J1720" s="240"/>
      <c r="K1720" s="240"/>
      <c r="L1720" s="180"/>
      <c r="M1720" s="180"/>
      <c r="N1720" s="180"/>
      <c r="O1720" s="180"/>
      <c r="P1720" s="180"/>
      <c r="Q1720" s="180"/>
      <c r="R1720" s="180"/>
      <c r="S1720" s="180"/>
      <c r="T1720" s="180"/>
      <c r="U1720" s="180"/>
      <c r="V1720" s="180"/>
      <c r="W1720" s="180"/>
      <c r="X1720" s="180"/>
      <c r="Y1720" s="180"/>
      <c r="Z1720" s="180"/>
      <c r="AA1720" s="180"/>
    </row>
    <row r="1721">
      <c r="A1721" s="243"/>
      <c r="B1721" s="243"/>
      <c r="C1721" s="244"/>
      <c r="D1721" s="244"/>
      <c r="E1721" s="245"/>
      <c r="F1721" s="240"/>
      <c r="G1721" s="240"/>
      <c r="H1721" s="240"/>
      <c r="I1721" s="240"/>
      <c r="J1721" s="240"/>
      <c r="K1721" s="240"/>
      <c r="L1721" s="180"/>
      <c r="M1721" s="180"/>
      <c r="N1721" s="180"/>
      <c r="O1721" s="180"/>
      <c r="P1721" s="180"/>
      <c r="Q1721" s="180"/>
      <c r="R1721" s="180"/>
      <c r="S1721" s="180"/>
      <c r="T1721" s="180"/>
      <c r="U1721" s="180"/>
      <c r="V1721" s="180"/>
      <c r="W1721" s="180"/>
      <c r="X1721" s="180"/>
      <c r="Y1721" s="180"/>
      <c r="Z1721" s="180"/>
      <c r="AA1721" s="180"/>
    </row>
    <row r="1722">
      <c r="A1722" s="243"/>
      <c r="B1722" s="243"/>
      <c r="C1722" s="244"/>
      <c r="D1722" s="244"/>
      <c r="E1722" s="245"/>
      <c r="F1722" s="240"/>
      <c r="G1722" s="240"/>
      <c r="H1722" s="240"/>
      <c r="I1722" s="240"/>
      <c r="J1722" s="240"/>
      <c r="K1722" s="240"/>
      <c r="L1722" s="180"/>
      <c r="M1722" s="180"/>
      <c r="N1722" s="180"/>
      <c r="O1722" s="180"/>
      <c r="P1722" s="180"/>
      <c r="Q1722" s="180"/>
      <c r="R1722" s="180"/>
      <c r="S1722" s="180"/>
      <c r="T1722" s="180"/>
      <c r="U1722" s="180"/>
      <c r="V1722" s="180"/>
      <c r="W1722" s="180"/>
      <c r="X1722" s="180"/>
      <c r="Y1722" s="180"/>
      <c r="Z1722" s="180"/>
      <c r="AA1722" s="180"/>
    </row>
    <row r="1723">
      <c r="A1723" s="243"/>
      <c r="B1723" s="243"/>
      <c r="C1723" s="244"/>
      <c r="D1723" s="244"/>
      <c r="E1723" s="245"/>
      <c r="F1723" s="240"/>
      <c r="G1723" s="240"/>
      <c r="H1723" s="240"/>
      <c r="I1723" s="240"/>
      <c r="J1723" s="240"/>
      <c r="K1723" s="240"/>
      <c r="L1723" s="180"/>
      <c r="M1723" s="180"/>
      <c r="N1723" s="180"/>
      <c r="O1723" s="180"/>
      <c r="P1723" s="180"/>
      <c r="Q1723" s="180"/>
      <c r="R1723" s="180"/>
      <c r="S1723" s="180"/>
      <c r="T1723" s="180"/>
      <c r="U1723" s="180"/>
      <c r="V1723" s="180"/>
      <c r="W1723" s="180"/>
      <c r="X1723" s="180"/>
      <c r="Y1723" s="180"/>
      <c r="Z1723" s="180"/>
      <c r="AA1723" s="180"/>
    </row>
    <row r="1724">
      <c r="A1724" s="243"/>
      <c r="B1724" s="243"/>
      <c r="C1724" s="244"/>
      <c r="D1724" s="244"/>
      <c r="E1724" s="245"/>
      <c r="F1724" s="240"/>
      <c r="G1724" s="240"/>
      <c r="H1724" s="240"/>
      <c r="I1724" s="240"/>
      <c r="J1724" s="240"/>
      <c r="K1724" s="240"/>
      <c r="L1724" s="180"/>
      <c r="M1724" s="180"/>
      <c r="N1724" s="180"/>
      <c r="O1724" s="180"/>
      <c r="P1724" s="180"/>
      <c r="Q1724" s="180"/>
      <c r="R1724" s="180"/>
      <c r="S1724" s="180"/>
      <c r="T1724" s="180"/>
      <c r="U1724" s="180"/>
      <c r="V1724" s="180"/>
      <c r="W1724" s="180"/>
      <c r="X1724" s="180"/>
      <c r="Y1724" s="180"/>
      <c r="Z1724" s="180"/>
      <c r="AA1724" s="180"/>
    </row>
    <row r="1725">
      <c r="A1725" s="243"/>
      <c r="B1725" s="243"/>
      <c r="C1725" s="244"/>
      <c r="D1725" s="244"/>
      <c r="E1725" s="245"/>
      <c r="F1725" s="240"/>
      <c r="G1725" s="240"/>
      <c r="H1725" s="240"/>
      <c r="I1725" s="240"/>
      <c r="J1725" s="240"/>
      <c r="K1725" s="240"/>
      <c r="L1725" s="180"/>
      <c r="M1725" s="180"/>
      <c r="N1725" s="180"/>
      <c r="O1725" s="180"/>
      <c r="P1725" s="180"/>
      <c r="Q1725" s="180"/>
      <c r="R1725" s="180"/>
      <c r="S1725" s="180"/>
      <c r="T1725" s="180"/>
      <c r="U1725" s="180"/>
      <c r="V1725" s="180"/>
      <c r="W1725" s="180"/>
      <c r="X1725" s="180"/>
      <c r="Y1725" s="180"/>
      <c r="Z1725" s="180"/>
      <c r="AA1725" s="180"/>
    </row>
    <row r="1726">
      <c r="A1726" s="243"/>
      <c r="B1726" s="243"/>
      <c r="C1726" s="244"/>
      <c r="D1726" s="244"/>
      <c r="E1726" s="245"/>
      <c r="F1726" s="240"/>
      <c r="G1726" s="240"/>
      <c r="H1726" s="240"/>
      <c r="I1726" s="240"/>
      <c r="J1726" s="240"/>
      <c r="K1726" s="240"/>
      <c r="L1726" s="180"/>
      <c r="M1726" s="180"/>
      <c r="N1726" s="180"/>
      <c r="O1726" s="180"/>
      <c r="P1726" s="180"/>
      <c r="Q1726" s="180"/>
      <c r="R1726" s="180"/>
      <c r="S1726" s="180"/>
      <c r="T1726" s="180"/>
      <c r="U1726" s="180"/>
      <c r="V1726" s="180"/>
      <c r="W1726" s="180"/>
      <c r="X1726" s="180"/>
      <c r="Y1726" s="180"/>
      <c r="Z1726" s="180"/>
      <c r="AA1726" s="180"/>
    </row>
    <row r="1727">
      <c r="A1727" s="243"/>
      <c r="B1727" s="243"/>
      <c r="C1727" s="244"/>
      <c r="D1727" s="244"/>
      <c r="E1727" s="245"/>
      <c r="F1727" s="240"/>
      <c r="G1727" s="240"/>
      <c r="H1727" s="240"/>
      <c r="I1727" s="240"/>
      <c r="J1727" s="240"/>
      <c r="K1727" s="240"/>
      <c r="L1727" s="180"/>
      <c r="M1727" s="180"/>
      <c r="N1727" s="180"/>
      <c r="O1727" s="180"/>
      <c r="P1727" s="180"/>
      <c r="Q1727" s="180"/>
      <c r="R1727" s="180"/>
      <c r="S1727" s="180"/>
      <c r="T1727" s="180"/>
      <c r="U1727" s="180"/>
      <c r="V1727" s="180"/>
      <c r="W1727" s="180"/>
      <c r="X1727" s="180"/>
      <c r="Y1727" s="180"/>
      <c r="Z1727" s="180"/>
      <c r="AA1727" s="180"/>
    </row>
    <row r="1728">
      <c r="A1728" s="243"/>
      <c r="B1728" s="243"/>
      <c r="C1728" s="244"/>
      <c r="D1728" s="244"/>
      <c r="E1728" s="245"/>
      <c r="F1728" s="240"/>
      <c r="G1728" s="240"/>
      <c r="H1728" s="240"/>
      <c r="I1728" s="240"/>
      <c r="J1728" s="240"/>
      <c r="K1728" s="240"/>
      <c r="L1728" s="180"/>
      <c r="M1728" s="180"/>
      <c r="N1728" s="180"/>
      <c r="O1728" s="180"/>
      <c r="P1728" s="180"/>
      <c r="Q1728" s="180"/>
      <c r="R1728" s="180"/>
      <c r="S1728" s="180"/>
      <c r="T1728" s="180"/>
      <c r="U1728" s="180"/>
      <c r="V1728" s="180"/>
      <c r="W1728" s="180"/>
      <c r="X1728" s="180"/>
      <c r="Y1728" s="180"/>
      <c r="Z1728" s="180"/>
      <c r="AA1728" s="180"/>
    </row>
    <row r="1729">
      <c r="A1729" s="243"/>
      <c r="B1729" s="243"/>
      <c r="C1729" s="244"/>
      <c r="D1729" s="244"/>
      <c r="E1729" s="245"/>
      <c r="F1729" s="240"/>
      <c r="G1729" s="240"/>
      <c r="H1729" s="240"/>
      <c r="I1729" s="240"/>
      <c r="J1729" s="240"/>
      <c r="K1729" s="240"/>
      <c r="L1729" s="180"/>
      <c r="M1729" s="180"/>
      <c r="N1729" s="180"/>
      <c r="O1729" s="180"/>
      <c r="P1729" s="180"/>
      <c r="Q1729" s="180"/>
      <c r="R1729" s="180"/>
      <c r="S1729" s="180"/>
      <c r="T1729" s="180"/>
      <c r="U1729" s="180"/>
      <c r="V1729" s="180"/>
      <c r="W1729" s="180"/>
      <c r="X1729" s="180"/>
      <c r="Y1729" s="180"/>
      <c r="Z1729" s="180"/>
      <c r="AA1729" s="180"/>
    </row>
    <row r="1730">
      <c r="A1730" s="243"/>
      <c r="B1730" s="243"/>
      <c r="C1730" s="244"/>
      <c r="D1730" s="244"/>
      <c r="E1730" s="245"/>
      <c r="F1730" s="240"/>
      <c r="G1730" s="240"/>
      <c r="H1730" s="240"/>
      <c r="I1730" s="240"/>
      <c r="J1730" s="240"/>
      <c r="K1730" s="240"/>
      <c r="L1730" s="180"/>
      <c r="M1730" s="180"/>
      <c r="N1730" s="180"/>
      <c r="O1730" s="180"/>
      <c r="P1730" s="180"/>
      <c r="Q1730" s="180"/>
      <c r="R1730" s="180"/>
      <c r="S1730" s="180"/>
      <c r="T1730" s="180"/>
      <c r="U1730" s="180"/>
      <c r="V1730" s="180"/>
      <c r="W1730" s="180"/>
      <c r="X1730" s="180"/>
      <c r="Y1730" s="180"/>
      <c r="Z1730" s="180"/>
      <c r="AA1730" s="180"/>
    </row>
    <row r="1731">
      <c r="A1731" s="243"/>
      <c r="B1731" s="243"/>
      <c r="C1731" s="244"/>
      <c r="D1731" s="244"/>
      <c r="E1731" s="245"/>
      <c r="F1731" s="240"/>
      <c r="G1731" s="240"/>
      <c r="H1731" s="240"/>
      <c r="I1731" s="240"/>
      <c r="J1731" s="240"/>
      <c r="K1731" s="240"/>
      <c r="L1731" s="180"/>
      <c r="M1731" s="180"/>
      <c r="N1731" s="180"/>
      <c r="O1731" s="180"/>
      <c r="P1731" s="180"/>
      <c r="Q1731" s="180"/>
      <c r="R1731" s="180"/>
      <c r="S1731" s="180"/>
      <c r="T1731" s="180"/>
      <c r="U1731" s="180"/>
      <c r="V1731" s="180"/>
      <c r="W1731" s="180"/>
      <c r="X1731" s="180"/>
      <c r="Y1731" s="180"/>
      <c r="Z1731" s="180"/>
      <c r="AA1731" s="180"/>
    </row>
    <row r="1732">
      <c r="A1732" s="243"/>
      <c r="B1732" s="243"/>
      <c r="C1732" s="244"/>
      <c r="D1732" s="244"/>
      <c r="E1732" s="245"/>
      <c r="F1732" s="240"/>
      <c r="G1732" s="240"/>
      <c r="H1732" s="240"/>
      <c r="I1732" s="240"/>
      <c r="J1732" s="240"/>
      <c r="K1732" s="240"/>
      <c r="L1732" s="180"/>
      <c r="M1732" s="180"/>
      <c r="N1732" s="180"/>
      <c r="O1732" s="180"/>
      <c r="P1732" s="180"/>
      <c r="Q1732" s="180"/>
      <c r="R1732" s="180"/>
      <c r="S1732" s="180"/>
      <c r="T1732" s="180"/>
      <c r="U1732" s="180"/>
      <c r="V1732" s="180"/>
      <c r="W1732" s="180"/>
      <c r="X1732" s="180"/>
      <c r="Y1732" s="180"/>
      <c r="Z1732" s="180"/>
      <c r="AA1732" s="180"/>
    </row>
    <row r="1733">
      <c r="A1733" s="243"/>
      <c r="B1733" s="243"/>
      <c r="C1733" s="244"/>
      <c r="D1733" s="244"/>
      <c r="E1733" s="245"/>
      <c r="F1733" s="240"/>
      <c r="G1733" s="240"/>
      <c r="H1733" s="240"/>
      <c r="I1733" s="240"/>
      <c r="J1733" s="240"/>
      <c r="K1733" s="240"/>
      <c r="L1733" s="180"/>
      <c r="M1733" s="180"/>
      <c r="N1733" s="180"/>
      <c r="O1733" s="180"/>
      <c r="P1733" s="180"/>
      <c r="Q1733" s="180"/>
      <c r="R1733" s="180"/>
      <c r="S1733" s="180"/>
      <c r="T1733" s="180"/>
      <c r="U1733" s="180"/>
      <c r="V1733" s="180"/>
      <c r="W1733" s="180"/>
      <c r="X1733" s="180"/>
      <c r="Y1733" s="180"/>
      <c r="Z1733" s="180"/>
      <c r="AA1733" s="180"/>
    </row>
    <row r="1734">
      <c r="A1734" s="243"/>
      <c r="B1734" s="243"/>
      <c r="C1734" s="244"/>
      <c r="D1734" s="244"/>
      <c r="E1734" s="245"/>
      <c r="F1734" s="240"/>
      <c r="G1734" s="240"/>
      <c r="H1734" s="240"/>
      <c r="I1734" s="240"/>
      <c r="J1734" s="240"/>
      <c r="K1734" s="240"/>
      <c r="L1734" s="180"/>
      <c r="M1734" s="180"/>
      <c r="N1734" s="180"/>
      <c r="O1734" s="180"/>
      <c r="P1734" s="180"/>
      <c r="Q1734" s="180"/>
      <c r="R1734" s="180"/>
      <c r="S1734" s="180"/>
      <c r="T1734" s="180"/>
      <c r="U1734" s="180"/>
      <c r="V1734" s="180"/>
      <c r="W1734" s="180"/>
      <c r="X1734" s="180"/>
      <c r="Y1734" s="180"/>
      <c r="Z1734" s="180"/>
      <c r="AA1734" s="180"/>
    </row>
    <row r="1735">
      <c r="A1735" s="243"/>
      <c r="B1735" s="243"/>
      <c r="C1735" s="244"/>
      <c r="D1735" s="244"/>
      <c r="E1735" s="245"/>
      <c r="F1735" s="240"/>
      <c r="G1735" s="240"/>
      <c r="H1735" s="240"/>
      <c r="I1735" s="240"/>
      <c r="J1735" s="240"/>
      <c r="K1735" s="240"/>
      <c r="L1735" s="180"/>
      <c r="M1735" s="180"/>
      <c r="N1735" s="180"/>
      <c r="O1735" s="180"/>
      <c r="P1735" s="180"/>
      <c r="Q1735" s="180"/>
      <c r="R1735" s="180"/>
      <c r="S1735" s="180"/>
      <c r="T1735" s="180"/>
      <c r="U1735" s="180"/>
      <c r="V1735" s="180"/>
      <c r="W1735" s="180"/>
      <c r="X1735" s="180"/>
      <c r="Y1735" s="180"/>
      <c r="Z1735" s="180"/>
      <c r="AA1735" s="180"/>
    </row>
    <row r="1736">
      <c r="A1736" s="243"/>
      <c r="B1736" s="243"/>
      <c r="C1736" s="244"/>
      <c r="D1736" s="244"/>
      <c r="E1736" s="245"/>
      <c r="F1736" s="240"/>
      <c r="G1736" s="240"/>
      <c r="H1736" s="240"/>
      <c r="I1736" s="240"/>
      <c r="J1736" s="240"/>
      <c r="K1736" s="240"/>
      <c r="L1736" s="180"/>
      <c r="M1736" s="180"/>
      <c r="N1736" s="180"/>
      <c r="O1736" s="180"/>
      <c r="P1736" s="180"/>
      <c r="Q1736" s="180"/>
      <c r="R1736" s="180"/>
      <c r="S1736" s="180"/>
      <c r="T1736" s="180"/>
      <c r="U1736" s="180"/>
      <c r="V1736" s="180"/>
      <c r="W1736" s="180"/>
      <c r="X1736" s="180"/>
      <c r="Y1736" s="180"/>
      <c r="Z1736" s="180"/>
      <c r="AA1736" s="180"/>
    </row>
    <row r="1737">
      <c r="A1737" s="243"/>
      <c r="B1737" s="243"/>
      <c r="C1737" s="244"/>
      <c r="D1737" s="244"/>
      <c r="E1737" s="245"/>
      <c r="F1737" s="240"/>
      <c r="G1737" s="240"/>
      <c r="H1737" s="240"/>
      <c r="I1737" s="240"/>
      <c r="J1737" s="240"/>
      <c r="K1737" s="240"/>
      <c r="L1737" s="180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80"/>
      <c r="W1737" s="180"/>
      <c r="X1737" s="180"/>
      <c r="Y1737" s="180"/>
      <c r="Z1737" s="180"/>
      <c r="AA1737" s="180"/>
    </row>
    <row r="1738">
      <c r="A1738" s="243"/>
      <c r="B1738" s="243"/>
      <c r="C1738" s="244"/>
      <c r="D1738" s="244"/>
      <c r="E1738" s="245"/>
      <c r="F1738" s="240"/>
      <c r="G1738" s="240"/>
      <c r="H1738" s="240"/>
      <c r="I1738" s="240"/>
      <c r="J1738" s="240"/>
      <c r="K1738" s="240"/>
      <c r="L1738" s="180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80"/>
      <c r="W1738" s="180"/>
      <c r="X1738" s="180"/>
      <c r="Y1738" s="180"/>
      <c r="Z1738" s="180"/>
      <c r="AA1738" s="180"/>
    </row>
    <row r="1739">
      <c r="A1739" s="243"/>
      <c r="B1739" s="243"/>
      <c r="C1739" s="244"/>
      <c r="D1739" s="244"/>
      <c r="E1739" s="245"/>
      <c r="F1739" s="240"/>
      <c r="G1739" s="240"/>
      <c r="H1739" s="240"/>
      <c r="I1739" s="240"/>
      <c r="J1739" s="240"/>
      <c r="K1739" s="240"/>
      <c r="L1739" s="180"/>
      <c r="M1739" s="180"/>
      <c r="N1739" s="180"/>
      <c r="O1739" s="180"/>
      <c r="P1739" s="180"/>
      <c r="Q1739" s="180"/>
      <c r="R1739" s="180"/>
      <c r="S1739" s="180"/>
      <c r="T1739" s="180"/>
      <c r="U1739" s="180"/>
      <c r="V1739" s="180"/>
      <c r="W1739" s="180"/>
      <c r="X1739" s="180"/>
      <c r="Y1739" s="180"/>
      <c r="Z1739" s="180"/>
      <c r="AA1739" s="180"/>
    </row>
    <row r="1740">
      <c r="A1740" s="243"/>
      <c r="B1740" s="243"/>
      <c r="C1740" s="244"/>
      <c r="D1740" s="244"/>
      <c r="E1740" s="245"/>
      <c r="F1740" s="240"/>
      <c r="G1740" s="240"/>
      <c r="H1740" s="240"/>
      <c r="I1740" s="240"/>
      <c r="J1740" s="240"/>
      <c r="K1740" s="240"/>
      <c r="L1740" s="180"/>
      <c r="M1740" s="180"/>
      <c r="N1740" s="180"/>
      <c r="O1740" s="180"/>
      <c r="P1740" s="180"/>
      <c r="Q1740" s="180"/>
      <c r="R1740" s="180"/>
      <c r="S1740" s="180"/>
      <c r="T1740" s="180"/>
      <c r="U1740" s="180"/>
      <c r="V1740" s="180"/>
      <c r="W1740" s="180"/>
      <c r="X1740" s="180"/>
      <c r="Y1740" s="180"/>
      <c r="Z1740" s="180"/>
      <c r="AA1740" s="180"/>
    </row>
    <row r="1741">
      <c r="A1741" s="243"/>
      <c r="B1741" s="243"/>
      <c r="C1741" s="244"/>
      <c r="D1741" s="244"/>
      <c r="E1741" s="245"/>
      <c r="F1741" s="240"/>
      <c r="G1741" s="240"/>
      <c r="H1741" s="240"/>
      <c r="I1741" s="240"/>
      <c r="J1741" s="240"/>
      <c r="K1741" s="240"/>
      <c r="L1741" s="180"/>
      <c r="M1741" s="180"/>
      <c r="N1741" s="180"/>
      <c r="O1741" s="180"/>
      <c r="P1741" s="180"/>
      <c r="Q1741" s="180"/>
      <c r="R1741" s="180"/>
      <c r="S1741" s="180"/>
      <c r="T1741" s="180"/>
      <c r="U1741" s="180"/>
      <c r="V1741" s="180"/>
      <c r="W1741" s="180"/>
      <c r="X1741" s="180"/>
      <c r="Y1741" s="180"/>
      <c r="Z1741" s="180"/>
      <c r="AA1741" s="180"/>
    </row>
    <row r="1742">
      <c r="A1742" s="243"/>
      <c r="B1742" s="243"/>
      <c r="C1742" s="244"/>
      <c r="D1742" s="244"/>
      <c r="E1742" s="245"/>
      <c r="F1742" s="240"/>
      <c r="G1742" s="240"/>
      <c r="H1742" s="240"/>
      <c r="I1742" s="240"/>
      <c r="J1742" s="240"/>
      <c r="K1742" s="240"/>
      <c r="L1742" s="180"/>
      <c r="M1742" s="180"/>
      <c r="N1742" s="180"/>
      <c r="O1742" s="180"/>
      <c r="P1742" s="180"/>
      <c r="Q1742" s="180"/>
      <c r="R1742" s="180"/>
      <c r="S1742" s="180"/>
      <c r="T1742" s="180"/>
      <c r="U1742" s="180"/>
      <c r="V1742" s="180"/>
      <c r="W1742" s="180"/>
      <c r="X1742" s="180"/>
      <c r="Y1742" s="180"/>
      <c r="Z1742" s="180"/>
      <c r="AA1742" s="180"/>
    </row>
    <row r="1743">
      <c r="A1743" s="243"/>
      <c r="B1743" s="243"/>
      <c r="C1743" s="244"/>
      <c r="D1743" s="244"/>
      <c r="E1743" s="245"/>
      <c r="F1743" s="240"/>
      <c r="G1743" s="240"/>
      <c r="H1743" s="240"/>
      <c r="I1743" s="240"/>
      <c r="J1743" s="240"/>
      <c r="K1743" s="240"/>
      <c r="L1743" s="180"/>
      <c r="M1743" s="180"/>
      <c r="N1743" s="180"/>
      <c r="O1743" s="180"/>
      <c r="P1743" s="180"/>
      <c r="Q1743" s="180"/>
      <c r="R1743" s="180"/>
      <c r="S1743" s="180"/>
      <c r="T1743" s="180"/>
      <c r="U1743" s="180"/>
      <c r="V1743" s="180"/>
      <c r="W1743" s="180"/>
      <c r="X1743" s="180"/>
      <c r="Y1743" s="180"/>
      <c r="Z1743" s="180"/>
      <c r="AA1743" s="180"/>
    </row>
    <row r="1744">
      <c r="A1744" s="243"/>
      <c r="B1744" s="243"/>
      <c r="C1744" s="244"/>
      <c r="D1744" s="244"/>
      <c r="E1744" s="245"/>
      <c r="F1744" s="240"/>
      <c r="G1744" s="240"/>
      <c r="H1744" s="240"/>
      <c r="I1744" s="240"/>
      <c r="J1744" s="240"/>
      <c r="K1744" s="240"/>
      <c r="L1744" s="180"/>
      <c r="M1744" s="180"/>
      <c r="N1744" s="180"/>
      <c r="O1744" s="180"/>
      <c r="P1744" s="180"/>
      <c r="Q1744" s="180"/>
      <c r="R1744" s="180"/>
      <c r="S1744" s="180"/>
      <c r="T1744" s="180"/>
      <c r="U1744" s="180"/>
      <c r="V1744" s="180"/>
      <c r="W1744" s="180"/>
      <c r="X1744" s="180"/>
      <c r="Y1744" s="180"/>
      <c r="Z1744" s="180"/>
      <c r="AA1744" s="180"/>
    </row>
    <row r="1745">
      <c r="A1745" s="243"/>
      <c r="B1745" s="243"/>
      <c r="C1745" s="244"/>
      <c r="D1745" s="244"/>
      <c r="E1745" s="245"/>
      <c r="F1745" s="240"/>
      <c r="G1745" s="240"/>
      <c r="H1745" s="240"/>
      <c r="I1745" s="240"/>
      <c r="J1745" s="240"/>
      <c r="K1745" s="240"/>
      <c r="L1745" s="180"/>
      <c r="M1745" s="180"/>
      <c r="N1745" s="180"/>
      <c r="O1745" s="180"/>
      <c r="P1745" s="180"/>
      <c r="Q1745" s="180"/>
      <c r="R1745" s="180"/>
      <c r="S1745" s="180"/>
      <c r="T1745" s="180"/>
      <c r="U1745" s="180"/>
      <c r="V1745" s="180"/>
      <c r="W1745" s="180"/>
      <c r="X1745" s="180"/>
      <c r="Y1745" s="180"/>
      <c r="Z1745" s="180"/>
      <c r="AA1745" s="180"/>
    </row>
    <row r="1746">
      <c r="A1746" s="243"/>
      <c r="B1746" s="243"/>
      <c r="C1746" s="244"/>
      <c r="D1746" s="244"/>
      <c r="E1746" s="245"/>
      <c r="F1746" s="240"/>
      <c r="G1746" s="240"/>
      <c r="H1746" s="240"/>
      <c r="I1746" s="240"/>
      <c r="J1746" s="240"/>
      <c r="K1746" s="240"/>
      <c r="L1746" s="180"/>
      <c r="M1746" s="180"/>
      <c r="N1746" s="180"/>
      <c r="O1746" s="180"/>
      <c r="P1746" s="180"/>
      <c r="Q1746" s="180"/>
      <c r="R1746" s="180"/>
      <c r="S1746" s="180"/>
      <c r="T1746" s="180"/>
      <c r="U1746" s="180"/>
      <c r="V1746" s="180"/>
      <c r="W1746" s="180"/>
      <c r="X1746" s="180"/>
      <c r="Y1746" s="180"/>
      <c r="Z1746" s="180"/>
      <c r="AA1746" s="180"/>
    </row>
    <row r="1747">
      <c r="A1747" s="243"/>
      <c r="B1747" s="243"/>
      <c r="C1747" s="244"/>
      <c r="D1747" s="244"/>
      <c r="E1747" s="245"/>
      <c r="F1747" s="240"/>
      <c r="G1747" s="240"/>
      <c r="H1747" s="240"/>
      <c r="I1747" s="240"/>
      <c r="J1747" s="240"/>
      <c r="K1747" s="240"/>
      <c r="L1747" s="180"/>
      <c r="M1747" s="180"/>
      <c r="N1747" s="180"/>
      <c r="O1747" s="180"/>
      <c r="P1747" s="180"/>
      <c r="Q1747" s="180"/>
      <c r="R1747" s="180"/>
      <c r="S1747" s="180"/>
      <c r="T1747" s="180"/>
      <c r="U1747" s="180"/>
      <c r="V1747" s="180"/>
      <c r="W1747" s="180"/>
      <c r="X1747" s="180"/>
      <c r="Y1747" s="180"/>
      <c r="Z1747" s="180"/>
      <c r="AA1747" s="180"/>
    </row>
    <row r="1748">
      <c r="A1748" s="243"/>
      <c r="B1748" s="243"/>
      <c r="C1748" s="244"/>
      <c r="D1748" s="244"/>
      <c r="E1748" s="245"/>
      <c r="F1748" s="240"/>
      <c r="G1748" s="240"/>
      <c r="H1748" s="240"/>
      <c r="I1748" s="240"/>
      <c r="J1748" s="240"/>
      <c r="K1748" s="240"/>
      <c r="L1748" s="180"/>
      <c r="M1748" s="180"/>
      <c r="N1748" s="180"/>
      <c r="O1748" s="180"/>
      <c r="P1748" s="180"/>
      <c r="Q1748" s="180"/>
      <c r="R1748" s="180"/>
      <c r="S1748" s="180"/>
      <c r="T1748" s="180"/>
      <c r="U1748" s="180"/>
      <c r="V1748" s="180"/>
      <c r="W1748" s="180"/>
      <c r="X1748" s="180"/>
      <c r="Y1748" s="180"/>
      <c r="Z1748" s="180"/>
      <c r="AA1748" s="180"/>
    </row>
    <row r="1749">
      <c r="A1749" s="243"/>
      <c r="B1749" s="243"/>
      <c r="C1749" s="244"/>
      <c r="D1749" s="244"/>
      <c r="E1749" s="245"/>
      <c r="F1749" s="240"/>
      <c r="G1749" s="240"/>
      <c r="H1749" s="240"/>
      <c r="I1749" s="240"/>
      <c r="J1749" s="240"/>
      <c r="K1749" s="240"/>
      <c r="L1749" s="180"/>
      <c r="M1749" s="180"/>
      <c r="N1749" s="180"/>
      <c r="O1749" s="180"/>
      <c r="P1749" s="180"/>
      <c r="Q1749" s="180"/>
      <c r="R1749" s="180"/>
      <c r="S1749" s="180"/>
      <c r="T1749" s="180"/>
      <c r="U1749" s="180"/>
      <c r="V1749" s="180"/>
      <c r="W1749" s="180"/>
      <c r="X1749" s="180"/>
      <c r="Y1749" s="180"/>
      <c r="Z1749" s="180"/>
      <c r="AA1749" s="180"/>
    </row>
    <row r="1750">
      <c r="A1750" s="243"/>
      <c r="B1750" s="243"/>
      <c r="C1750" s="244"/>
      <c r="D1750" s="244"/>
      <c r="E1750" s="245"/>
      <c r="F1750" s="240"/>
      <c r="G1750" s="240"/>
      <c r="H1750" s="240"/>
      <c r="I1750" s="240"/>
      <c r="J1750" s="240"/>
      <c r="K1750" s="240"/>
      <c r="L1750" s="180"/>
      <c r="M1750" s="180"/>
      <c r="N1750" s="180"/>
      <c r="O1750" s="180"/>
      <c r="P1750" s="180"/>
      <c r="Q1750" s="180"/>
      <c r="R1750" s="180"/>
      <c r="S1750" s="180"/>
      <c r="T1750" s="180"/>
      <c r="U1750" s="180"/>
      <c r="V1750" s="180"/>
      <c r="W1750" s="180"/>
      <c r="X1750" s="180"/>
      <c r="Y1750" s="180"/>
      <c r="Z1750" s="180"/>
      <c r="AA1750" s="180"/>
    </row>
    <row r="1751">
      <c r="A1751" s="243"/>
      <c r="B1751" s="243"/>
      <c r="C1751" s="244"/>
      <c r="D1751" s="244"/>
      <c r="E1751" s="245"/>
      <c r="F1751" s="240"/>
      <c r="G1751" s="240"/>
      <c r="H1751" s="240"/>
      <c r="I1751" s="240"/>
      <c r="J1751" s="240"/>
      <c r="K1751" s="240"/>
      <c r="L1751" s="180"/>
      <c r="M1751" s="180"/>
      <c r="N1751" s="180"/>
      <c r="O1751" s="180"/>
      <c r="P1751" s="180"/>
      <c r="Q1751" s="180"/>
      <c r="R1751" s="180"/>
      <c r="S1751" s="180"/>
      <c r="T1751" s="180"/>
      <c r="U1751" s="180"/>
      <c r="V1751" s="180"/>
      <c r="W1751" s="180"/>
      <c r="X1751" s="180"/>
      <c r="Y1751" s="180"/>
      <c r="Z1751" s="180"/>
      <c r="AA1751" s="180"/>
    </row>
    <row r="1752">
      <c r="A1752" s="243"/>
      <c r="B1752" s="243"/>
      <c r="C1752" s="244"/>
      <c r="D1752" s="244"/>
      <c r="E1752" s="245"/>
      <c r="F1752" s="240"/>
      <c r="G1752" s="240"/>
      <c r="H1752" s="240"/>
      <c r="I1752" s="240"/>
      <c r="J1752" s="240"/>
      <c r="K1752" s="240"/>
      <c r="L1752" s="180"/>
      <c r="M1752" s="180"/>
      <c r="N1752" s="180"/>
      <c r="O1752" s="180"/>
      <c r="P1752" s="180"/>
      <c r="Q1752" s="180"/>
      <c r="R1752" s="180"/>
      <c r="S1752" s="180"/>
      <c r="T1752" s="180"/>
      <c r="U1752" s="180"/>
      <c r="V1752" s="180"/>
      <c r="W1752" s="180"/>
      <c r="X1752" s="180"/>
      <c r="Y1752" s="180"/>
      <c r="Z1752" s="180"/>
      <c r="AA1752" s="180"/>
    </row>
    <row r="1753">
      <c r="A1753" s="243"/>
      <c r="B1753" s="243"/>
      <c r="C1753" s="244"/>
      <c r="D1753" s="244"/>
      <c r="E1753" s="245"/>
      <c r="F1753" s="240"/>
      <c r="G1753" s="240"/>
      <c r="H1753" s="240"/>
      <c r="I1753" s="240"/>
      <c r="J1753" s="240"/>
      <c r="K1753" s="240"/>
      <c r="L1753" s="180"/>
      <c r="M1753" s="180"/>
      <c r="N1753" s="180"/>
      <c r="O1753" s="180"/>
      <c r="P1753" s="180"/>
      <c r="Q1753" s="180"/>
      <c r="R1753" s="180"/>
      <c r="S1753" s="180"/>
      <c r="T1753" s="180"/>
      <c r="U1753" s="180"/>
      <c r="V1753" s="180"/>
      <c r="W1753" s="180"/>
      <c r="X1753" s="180"/>
      <c r="Y1753" s="180"/>
      <c r="Z1753" s="180"/>
      <c r="AA1753" s="180"/>
    </row>
    <row r="1754">
      <c r="A1754" s="243"/>
      <c r="B1754" s="243"/>
      <c r="C1754" s="244"/>
      <c r="D1754" s="244"/>
      <c r="E1754" s="245"/>
      <c r="F1754" s="240"/>
      <c r="G1754" s="240"/>
      <c r="H1754" s="240"/>
      <c r="I1754" s="240"/>
      <c r="J1754" s="240"/>
      <c r="K1754" s="240"/>
      <c r="L1754" s="180"/>
      <c r="M1754" s="180"/>
      <c r="N1754" s="180"/>
      <c r="O1754" s="180"/>
      <c r="P1754" s="180"/>
      <c r="Q1754" s="180"/>
      <c r="R1754" s="180"/>
      <c r="S1754" s="180"/>
      <c r="T1754" s="180"/>
      <c r="U1754" s="180"/>
      <c r="V1754" s="180"/>
      <c r="W1754" s="180"/>
      <c r="X1754" s="180"/>
      <c r="Y1754" s="180"/>
      <c r="Z1754" s="180"/>
      <c r="AA1754" s="180"/>
    </row>
    <row r="1755">
      <c r="A1755" s="243"/>
      <c r="B1755" s="243"/>
      <c r="C1755" s="244"/>
      <c r="D1755" s="244"/>
      <c r="E1755" s="245"/>
      <c r="F1755" s="240"/>
      <c r="G1755" s="240"/>
      <c r="H1755" s="240"/>
      <c r="I1755" s="240"/>
      <c r="J1755" s="240"/>
      <c r="K1755" s="240"/>
      <c r="L1755" s="180"/>
      <c r="M1755" s="180"/>
      <c r="N1755" s="180"/>
      <c r="O1755" s="180"/>
      <c r="P1755" s="180"/>
      <c r="Q1755" s="180"/>
      <c r="R1755" s="180"/>
      <c r="S1755" s="180"/>
      <c r="T1755" s="180"/>
      <c r="U1755" s="180"/>
      <c r="V1755" s="180"/>
      <c r="W1755" s="180"/>
      <c r="X1755" s="180"/>
      <c r="Y1755" s="180"/>
      <c r="Z1755" s="180"/>
      <c r="AA1755" s="180"/>
    </row>
    <row r="1756">
      <c r="A1756" s="243"/>
      <c r="B1756" s="243"/>
      <c r="C1756" s="244"/>
      <c r="D1756" s="244"/>
      <c r="E1756" s="245"/>
      <c r="F1756" s="240"/>
      <c r="G1756" s="240"/>
      <c r="H1756" s="240"/>
      <c r="I1756" s="240"/>
      <c r="J1756" s="240"/>
      <c r="K1756" s="240"/>
      <c r="L1756" s="180"/>
      <c r="M1756" s="180"/>
      <c r="N1756" s="180"/>
      <c r="O1756" s="180"/>
      <c r="P1756" s="180"/>
      <c r="Q1756" s="180"/>
      <c r="R1756" s="180"/>
      <c r="S1756" s="180"/>
      <c r="T1756" s="180"/>
      <c r="U1756" s="180"/>
      <c r="V1756" s="180"/>
      <c r="W1756" s="180"/>
      <c r="X1756" s="180"/>
      <c r="Y1756" s="180"/>
      <c r="Z1756" s="180"/>
      <c r="AA1756" s="180"/>
    </row>
    <row r="1757">
      <c r="A1757" s="243"/>
      <c r="B1757" s="243"/>
      <c r="C1757" s="244"/>
      <c r="D1757" s="244"/>
      <c r="E1757" s="245"/>
      <c r="F1757" s="240"/>
      <c r="G1757" s="240"/>
      <c r="H1757" s="240"/>
      <c r="I1757" s="240"/>
      <c r="J1757" s="240"/>
      <c r="K1757" s="240"/>
      <c r="L1757" s="180"/>
      <c r="M1757" s="180"/>
      <c r="N1757" s="180"/>
      <c r="O1757" s="180"/>
      <c r="P1757" s="180"/>
      <c r="Q1757" s="180"/>
      <c r="R1757" s="180"/>
      <c r="S1757" s="180"/>
      <c r="T1757" s="180"/>
      <c r="U1757" s="180"/>
      <c r="V1757" s="180"/>
      <c r="W1757" s="180"/>
      <c r="X1757" s="180"/>
      <c r="Y1757" s="180"/>
      <c r="Z1757" s="180"/>
      <c r="AA1757" s="180"/>
    </row>
    <row r="1758">
      <c r="A1758" s="243"/>
      <c r="B1758" s="243"/>
      <c r="C1758" s="244"/>
      <c r="D1758" s="244"/>
      <c r="E1758" s="245"/>
      <c r="F1758" s="240"/>
      <c r="G1758" s="240"/>
      <c r="H1758" s="240"/>
      <c r="I1758" s="240"/>
      <c r="J1758" s="240"/>
      <c r="K1758" s="240"/>
      <c r="L1758" s="180"/>
      <c r="M1758" s="180"/>
      <c r="N1758" s="180"/>
      <c r="O1758" s="180"/>
      <c r="P1758" s="180"/>
      <c r="Q1758" s="180"/>
      <c r="R1758" s="180"/>
      <c r="S1758" s="180"/>
      <c r="T1758" s="180"/>
      <c r="U1758" s="180"/>
      <c r="V1758" s="180"/>
      <c r="W1758" s="180"/>
      <c r="X1758" s="180"/>
      <c r="Y1758" s="180"/>
      <c r="Z1758" s="180"/>
      <c r="AA1758" s="180"/>
    </row>
    <row r="1759">
      <c r="A1759" s="243"/>
      <c r="B1759" s="243"/>
      <c r="C1759" s="244"/>
      <c r="D1759" s="244"/>
      <c r="E1759" s="245"/>
      <c r="F1759" s="240"/>
      <c r="G1759" s="240"/>
      <c r="H1759" s="240"/>
      <c r="I1759" s="240"/>
      <c r="J1759" s="240"/>
      <c r="K1759" s="240"/>
      <c r="L1759" s="180"/>
      <c r="M1759" s="180"/>
      <c r="N1759" s="180"/>
      <c r="O1759" s="180"/>
      <c r="P1759" s="180"/>
      <c r="Q1759" s="180"/>
      <c r="R1759" s="180"/>
      <c r="S1759" s="180"/>
      <c r="T1759" s="180"/>
      <c r="U1759" s="180"/>
      <c r="V1759" s="180"/>
      <c r="W1759" s="180"/>
      <c r="X1759" s="180"/>
      <c r="Y1759" s="180"/>
      <c r="Z1759" s="180"/>
      <c r="AA1759" s="180"/>
    </row>
    <row r="1760">
      <c r="A1760" s="243"/>
      <c r="B1760" s="243"/>
      <c r="C1760" s="244"/>
      <c r="D1760" s="244"/>
      <c r="E1760" s="245"/>
      <c r="F1760" s="240"/>
      <c r="G1760" s="240"/>
      <c r="H1760" s="240"/>
      <c r="I1760" s="240"/>
      <c r="J1760" s="240"/>
      <c r="K1760" s="240"/>
      <c r="L1760" s="180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80"/>
      <c r="W1760" s="180"/>
      <c r="X1760" s="180"/>
      <c r="Y1760" s="180"/>
      <c r="Z1760" s="180"/>
      <c r="AA1760" s="180"/>
    </row>
    <row r="1761">
      <c r="A1761" s="243"/>
      <c r="B1761" s="243"/>
      <c r="C1761" s="244"/>
      <c r="D1761" s="244"/>
      <c r="E1761" s="245"/>
      <c r="F1761" s="240"/>
      <c r="G1761" s="240"/>
      <c r="H1761" s="240"/>
      <c r="I1761" s="240"/>
      <c r="J1761" s="240"/>
      <c r="K1761" s="240"/>
      <c r="L1761" s="180"/>
      <c r="M1761" s="180"/>
      <c r="N1761" s="180"/>
      <c r="O1761" s="180"/>
      <c r="P1761" s="180"/>
      <c r="Q1761" s="180"/>
      <c r="R1761" s="180"/>
      <c r="S1761" s="180"/>
      <c r="T1761" s="180"/>
      <c r="U1761" s="180"/>
      <c r="V1761" s="180"/>
      <c r="W1761" s="180"/>
      <c r="X1761" s="180"/>
      <c r="Y1761" s="180"/>
      <c r="Z1761" s="180"/>
      <c r="AA1761" s="180"/>
    </row>
    <row r="1762">
      <c r="A1762" s="243"/>
      <c r="B1762" s="243"/>
      <c r="C1762" s="244"/>
      <c r="D1762" s="244"/>
      <c r="E1762" s="245"/>
      <c r="F1762" s="240"/>
      <c r="G1762" s="240"/>
      <c r="H1762" s="240"/>
      <c r="I1762" s="240"/>
      <c r="J1762" s="240"/>
      <c r="K1762" s="240"/>
      <c r="L1762" s="180"/>
      <c r="M1762" s="180"/>
      <c r="N1762" s="180"/>
      <c r="O1762" s="180"/>
      <c r="P1762" s="180"/>
      <c r="Q1762" s="180"/>
      <c r="R1762" s="180"/>
      <c r="S1762" s="180"/>
      <c r="T1762" s="180"/>
      <c r="U1762" s="180"/>
      <c r="V1762" s="180"/>
      <c r="W1762" s="180"/>
      <c r="X1762" s="180"/>
      <c r="Y1762" s="180"/>
      <c r="Z1762" s="180"/>
      <c r="AA1762" s="180"/>
    </row>
    <row r="1763">
      <c r="A1763" s="243"/>
      <c r="B1763" s="243"/>
      <c r="C1763" s="244"/>
      <c r="D1763" s="244"/>
      <c r="E1763" s="245"/>
      <c r="F1763" s="240"/>
      <c r="G1763" s="240"/>
      <c r="H1763" s="240"/>
      <c r="I1763" s="240"/>
      <c r="J1763" s="240"/>
      <c r="K1763" s="240"/>
      <c r="L1763" s="180"/>
      <c r="M1763" s="180"/>
      <c r="N1763" s="180"/>
      <c r="O1763" s="180"/>
      <c r="P1763" s="180"/>
      <c r="Q1763" s="180"/>
      <c r="R1763" s="180"/>
      <c r="S1763" s="180"/>
      <c r="T1763" s="180"/>
      <c r="U1763" s="180"/>
      <c r="V1763" s="180"/>
      <c r="W1763" s="180"/>
      <c r="X1763" s="180"/>
      <c r="Y1763" s="180"/>
      <c r="Z1763" s="180"/>
      <c r="AA1763" s="180"/>
    </row>
    <row r="1764">
      <c r="A1764" s="243"/>
      <c r="B1764" s="243"/>
      <c r="C1764" s="244"/>
      <c r="D1764" s="244"/>
      <c r="E1764" s="245"/>
      <c r="F1764" s="240"/>
      <c r="G1764" s="240"/>
      <c r="H1764" s="240"/>
      <c r="I1764" s="240"/>
      <c r="J1764" s="240"/>
      <c r="K1764" s="240"/>
      <c r="L1764" s="180"/>
      <c r="M1764" s="180"/>
      <c r="N1764" s="180"/>
      <c r="O1764" s="180"/>
      <c r="P1764" s="180"/>
      <c r="Q1764" s="180"/>
      <c r="R1764" s="180"/>
      <c r="S1764" s="180"/>
      <c r="T1764" s="180"/>
      <c r="U1764" s="180"/>
      <c r="V1764" s="180"/>
      <c r="W1764" s="180"/>
      <c r="X1764" s="180"/>
      <c r="Y1764" s="180"/>
      <c r="Z1764" s="180"/>
      <c r="AA1764" s="180"/>
    </row>
    <row r="1765">
      <c r="A1765" s="243"/>
      <c r="B1765" s="243"/>
      <c r="C1765" s="244"/>
      <c r="D1765" s="244"/>
      <c r="E1765" s="245"/>
      <c r="F1765" s="240"/>
      <c r="G1765" s="240"/>
      <c r="H1765" s="240"/>
      <c r="I1765" s="240"/>
      <c r="J1765" s="240"/>
      <c r="K1765" s="240"/>
      <c r="L1765" s="180"/>
      <c r="M1765" s="180"/>
      <c r="N1765" s="180"/>
      <c r="O1765" s="180"/>
      <c r="P1765" s="180"/>
      <c r="Q1765" s="180"/>
      <c r="R1765" s="180"/>
      <c r="S1765" s="180"/>
      <c r="T1765" s="180"/>
      <c r="U1765" s="180"/>
      <c r="V1765" s="180"/>
      <c r="W1765" s="180"/>
      <c r="X1765" s="180"/>
      <c r="Y1765" s="180"/>
      <c r="Z1765" s="180"/>
      <c r="AA1765" s="180"/>
    </row>
    <row r="1766">
      <c r="A1766" s="243"/>
      <c r="B1766" s="243"/>
      <c r="C1766" s="244"/>
      <c r="D1766" s="244"/>
      <c r="E1766" s="245"/>
      <c r="F1766" s="240"/>
      <c r="G1766" s="240"/>
      <c r="H1766" s="240"/>
      <c r="I1766" s="240"/>
      <c r="J1766" s="240"/>
      <c r="K1766" s="240"/>
      <c r="L1766" s="180"/>
      <c r="M1766" s="180"/>
      <c r="N1766" s="180"/>
      <c r="O1766" s="180"/>
      <c r="P1766" s="180"/>
      <c r="Q1766" s="180"/>
      <c r="R1766" s="180"/>
      <c r="S1766" s="180"/>
      <c r="T1766" s="180"/>
      <c r="U1766" s="180"/>
      <c r="V1766" s="180"/>
      <c r="W1766" s="180"/>
      <c r="X1766" s="180"/>
      <c r="Y1766" s="180"/>
      <c r="Z1766" s="180"/>
      <c r="AA1766" s="180"/>
    </row>
    <row r="1767">
      <c r="A1767" s="243"/>
      <c r="B1767" s="243"/>
      <c r="C1767" s="244"/>
      <c r="D1767" s="244"/>
      <c r="E1767" s="245"/>
      <c r="F1767" s="240"/>
      <c r="G1767" s="240"/>
      <c r="H1767" s="240"/>
      <c r="I1767" s="240"/>
      <c r="J1767" s="240"/>
      <c r="K1767" s="240"/>
      <c r="L1767" s="180"/>
      <c r="M1767" s="180"/>
      <c r="N1767" s="180"/>
      <c r="O1767" s="180"/>
      <c r="P1767" s="180"/>
      <c r="Q1767" s="180"/>
      <c r="R1767" s="180"/>
      <c r="S1767" s="180"/>
      <c r="T1767" s="180"/>
      <c r="U1767" s="180"/>
      <c r="V1767" s="180"/>
      <c r="W1767" s="180"/>
      <c r="X1767" s="180"/>
      <c r="Y1767" s="180"/>
      <c r="Z1767" s="180"/>
      <c r="AA1767" s="180"/>
    </row>
    <row r="1768">
      <c r="A1768" s="243"/>
      <c r="B1768" s="243"/>
      <c r="C1768" s="244"/>
      <c r="D1768" s="244"/>
      <c r="E1768" s="245"/>
      <c r="F1768" s="240"/>
      <c r="G1768" s="240"/>
      <c r="H1768" s="240"/>
      <c r="I1768" s="240"/>
      <c r="J1768" s="240"/>
      <c r="K1768" s="240"/>
      <c r="L1768" s="180"/>
      <c r="M1768" s="180"/>
      <c r="N1768" s="180"/>
      <c r="O1768" s="180"/>
      <c r="P1768" s="180"/>
      <c r="Q1768" s="180"/>
      <c r="R1768" s="180"/>
      <c r="S1768" s="180"/>
      <c r="T1768" s="180"/>
      <c r="U1768" s="180"/>
      <c r="V1768" s="180"/>
      <c r="W1768" s="180"/>
      <c r="X1768" s="180"/>
      <c r="Y1768" s="180"/>
      <c r="Z1768" s="180"/>
      <c r="AA1768" s="180"/>
    </row>
    <row r="1769">
      <c r="A1769" s="243"/>
      <c r="B1769" s="243"/>
      <c r="C1769" s="244"/>
      <c r="D1769" s="244"/>
      <c r="E1769" s="245"/>
      <c r="F1769" s="240"/>
      <c r="G1769" s="240"/>
      <c r="H1769" s="240"/>
      <c r="I1769" s="240"/>
      <c r="J1769" s="240"/>
      <c r="K1769" s="240"/>
      <c r="L1769" s="180"/>
      <c r="M1769" s="180"/>
      <c r="N1769" s="180"/>
      <c r="O1769" s="180"/>
      <c r="P1769" s="180"/>
      <c r="Q1769" s="180"/>
      <c r="R1769" s="180"/>
      <c r="S1769" s="180"/>
      <c r="T1769" s="180"/>
      <c r="U1769" s="180"/>
      <c r="V1769" s="180"/>
      <c r="W1769" s="180"/>
      <c r="X1769" s="180"/>
      <c r="Y1769" s="180"/>
      <c r="Z1769" s="180"/>
      <c r="AA1769" s="180"/>
    </row>
    <row r="1770">
      <c r="A1770" s="243"/>
      <c r="B1770" s="243"/>
      <c r="C1770" s="244"/>
      <c r="D1770" s="244"/>
      <c r="E1770" s="245"/>
      <c r="F1770" s="240"/>
      <c r="G1770" s="240"/>
      <c r="H1770" s="240"/>
      <c r="I1770" s="240"/>
      <c r="J1770" s="240"/>
      <c r="K1770" s="240"/>
      <c r="L1770" s="180"/>
      <c r="M1770" s="180"/>
      <c r="N1770" s="180"/>
      <c r="O1770" s="180"/>
      <c r="P1770" s="180"/>
      <c r="Q1770" s="180"/>
      <c r="R1770" s="180"/>
      <c r="S1770" s="180"/>
      <c r="T1770" s="180"/>
      <c r="U1770" s="180"/>
      <c r="V1770" s="180"/>
      <c r="W1770" s="180"/>
      <c r="X1770" s="180"/>
      <c r="Y1770" s="180"/>
      <c r="Z1770" s="180"/>
      <c r="AA1770" s="180"/>
    </row>
    <row r="1771">
      <c r="A1771" s="243"/>
      <c r="B1771" s="243"/>
      <c r="C1771" s="244"/>
      <c r="D1771" s="244"/>
      <c r="E1771" s="245"/>
      <c r="F1771" s="240"/>
      <c r="G1771" s="240"/>
      <c r="H1771" s="240"/>
      <c r="I1771" s="240"/>
      <c r="J1771" s="240"/>
      <c r="K1771" s="240"/>
      <c r="L1771" s="180"/>
      <c r="M1771" s="180"/>
      <c r="N1771" s="180"/>
      <c r="O1771" s="180"/>
      <c r="P1771" s="180"/>
      <c r="Q1771" s="180"/>
      <c r="R1771" s="180"/>
      <c r="S1771" s="180"/>
      <c r="T1771" s="180"/>
      <c r="U1771" s="180"/>
      <c r="V1771" s="180"/>
      <c r="W1771" s="180"/>
      <c r="X1771" s="180"/>
      <c r="Y1771" s="180"/>
      <c r="Z1771" s="180"/>
      <c r="AA1771" s="180"/>
    </row>
    <row r="1772">
      <c r="A1772" s="243"/>
      <c r="B1772" s="243"/>
      <c r="C1772" s="244"/>
      <c r="D1772" s="244"/>
      <c r="E1772" s="245"/>
      <c r="F1772" s="240"/>
      <c r="G1772" s="240"/>
      <c r="H1772" s="240"/>
      <c r="I1772" s="240"/>
      <c r="J1772" s="240"/>
      <c r="K1772" s="240"/>
      <c r="L1772" s="180"/>
      <c r="M1772" s="180"/>
      <c r="N1772" s="180"/>
      <c r="O1772" s="180"/>
      <c r="P1772" s="180"/>
      <c r="Q1772" s="180"/>
      <c r="R1772" s="180"/>
      <c r="S1772" s="180"/>
      <c r="T1772" s="180"/>
      <c r="U1772" s="180"/>
      <c r="V1772" s="180"/>
      <c r="W1772" s="180"/>
      <c r="X1772" s="180"/>
      <c r="Y1772" s="180"/>
      <c r="Z1772" s="180"/>
      <c r="AA1772" s="180"/>
    </row>
    <row r="1773">
      <c r="A1773" s="243"/>
      <c r="B1773" s="243"/>
      <c r="C1773" s="244"/>
      <c r="D1773" s="244"/>
      <c r="E1773" s="245"/>
      <c r="F1773" s="240"/>
      <c r="G1773" s="240"/>
      <c r="H1773" s="240"/>
      <c r="I1773" s="240"/>
      <c r="J1773" s="240"/>
      <c r="K1773" s="240"/>
      <c r="L1773" s="180"/>
      <c r="M1773" s="180"/>
      <c r="N1773" s="180"/>
      <c r="O1773" s="180"/>
      <c r="P1773" s="180"/>
      <c r="Q1773" s="180"/>
      <c r="R1773" s="180"/>
      <c r="S1773" s="180"/>
      <c r="T1773" s="180"/>
      <c r="U1773" s="180"/>
      <c r="V1773" s="180"/>
      <c r="W1773" s="180"/>
      <c r="X1773" s="180"/>
      <c r="Y1773" s="180"/>
      <c r="Z1773" s="180"/>
      <c r="AA1773" s="180"/>
    </row>
    <row r="1774">
      <c r="A1774" s="243"/>
      <c r="B1774" s="243"/>
      <c r="C1774" s="244"/>
      <c r="D1774" s="244"/>
      <c r="E1774" s="245"/>
      <c r="F1774" s="240"/>
      <c r="G1774" s="240"/>
      <c r="H1774" s="240"/>
      <c r="I1774" s="240"/>
      <c r="J1774" s="240"/>
      <c r="K1774" s="240"/>
      <c r="L1774" s="180"/>
      <c r="M1774" s="180"/>
      <c r="N1774" s="180"/>
      <c r="O1774" s="180"/>
      <c r="P1774" s="180"/>
      <c r="Q1774" s="180"/>
      <c r="R1774" s="180"/>
      <c r="S1774" s="180"/>
      <c r="T1774" s="180"/>
      <c r="U1774" s="180"/>
      <c r="V1774" s="180"/>
      <c r="W1774" s="180"/>
      <c r="X1774" s="180"/>
      <c r="Y1774" s="180"/>
      <c r="Z1774" s="180"/>
      <c r="AA1774" s="180"/>
    </row>
    <row r="1775">
      <c r="A1775" s="243"/>
      <c r="B1775" s="243"/>
      <c r="C1775" s="244"/>
      <c r="D1775" s="244"/>
      <c r="E1775" s="245"/>
      <c r="F1775" s="240"/>
      <c r="G1775" s="240"/>
      <c r="H1775" s="240"/>
      <c r="I1775" s="240"/>
      <c r="J1775" s="240"/>
      <c r="K1775" s="240"/>
      <c r="L1775" s="180"/>
      <c r="M1775" s="180"/>
      <c r="N1775" s="180"/>
      <c r="O1775" s="180"/>
      <c r="P1775" s="180"/>
      <c r="Q1775" s="180"/>
      <c r="R1775" s="180"/>
      <c r="S1775" s="180"/>
      <c r="T1775" s="180"/>
      <c r="U1775" s="180"/>
      <c r="V1775" s="180"/>
      <c r="W1775" s="180"/>
      <c r="X1775" s="180"/>
      <c r="Y1775" s="180"/>
      <c r="Z1775" s="180"/>
      <c r="AA1775" s="180"/>
    </row>
    <row r="1776">
      <c r="A1776" s="243"/>
      <c r="B1776" s="243"/>
      <c r="C1776" s="244"/>
      <c r="D1776" s="244"/>
      <c r="E1776" s="245"/>
      <c r="F1776" s="240"/>
      <c r="G1776" s="240"/>
      <c r="H1776" s="240"/>
      <c r="I1776" s="240"/>
      <c r="J1776" s="240"/>
      <c r="K1776" s="240"/>
      <c r="L1776" s="180"/>
      <c r="M1776" s="180"/>
      <c r="N1776" s="180"/>
      <c r="O1776" s="180"/>
      <c r="P1776" s="180"/>
      <c r="Q1776" s="180"/>
      <c r="R1776" s="180"/>
      <c r="S1776" s="180"/>
      <c r="T1776" s="180"/>
      <c r="U1776" s="180"/>
      <c r="V1776" s="180"/>
      <c r="W1776" s="180"/>
      <c r="X1776" s="180"/>
      <c r="Y1776" s="180"/>
      <c r="Z1776" s="180"/>
      <c r="AA1776" s="180"/>
    </row>
    <row r="1777">
      <c r="A1777" s="243"/>
      <c r="B1777" s="243"/>
      <c r="C1777" s="244"/>
      <c r="D1777" s="244"/>
      <c r="E1777" s="245"/>
      <c r="F1777" s="240"/>
      <c r="G1777" s="240"/>
      <c r="H1777" s="240"/>
      <c r="I1777" s="240"/>
      <c r="J1777" s="240"/>
      <c r="K1777" s="240"/>
      <c r="L1777" s="180"/>
      <c r="M1777" s="180"/>
      <c r="N1777" s="180"/>
      <c r="O1777" s="180"/>
      <c r="P1777" s="180"/>
      <c r="Q1777" s="180"/>
      <c r="R1777" s="180"/>
      <c r="S1777" s="180"/>
      <c r="T1777" s="180"/>
      <c r="U1777" s="180"/>
      <c r="V1777" s="180"/>
      <c r="W1777" s="180"/>
      <c r="X1777" s="180"/>
      <c r="Y1777" s="180"/>
      <c r="Z1777" s="180"/>
      <c r="AA1777" s="180"/>
    </row>
    <row r="1778">
      <c r="A1778" s="243"/>
      <c r="B1778" s="243"/>
      <c r="C1778" s="244"/>
      <c r="D1778" s="244"/>
      <c r="E1778" s="245"/>
      <c r="F1778" s="240"/>
      <c r="G1778" s="240"/>
      <c r="H1778" s="240"/>
      <c r="I1778" s="240"/>
      <c r="J1778" s="240"/>
      <c r="K1778" s="240"/>
      <c r="L1778" s="180"/>
      <c r="M1778" s="180"/>
      <c r="N1778" s="180"/>
      <c r="O1778" s="180"/>
      <c r="P1778" s="180"/>
      <c r="Q1778" s="180"/>
      <c r="R1778" s="180"/>
      <c r="S1778" s="180"/>
      <c r="T1778" s="180"/>
      <c r="U1778" s="180"/>
      <c r="V1778" s="180"/>
      <c r="W1778" s="180"/>
      <c r="X1778" s="180"/>
      <c r="Y1778" s="180"/>
      <c r="Z1778" s="180"/>
      <c r="AA1778" s="180"/>
    </row>
    <row r="1779">
      <c r="A1779" s="243"/>
      <c r="B1779" s="243"/>
      <c r="C1779" s="244"/>
      <c r="D1779" s="244"/>
      <c r="E1779" s="245"/>
      <c r="F1779" s="240"/>
      <c r="G1779" s="240"/>
      <c r="H1779" s="240"/>
      <c r="I1779" s="240"/>
      <c r="J1779" s="240"/>
      <c r="K1779" s="240"/>
      <c r="L1779" s="180"/>
      <c r="M1779" s="180"/>
      <c r="N1779" s="180"/>
      <c r="O1779" s="180"/>
      <c r="P1779" s="180"/>
      <c r="Q1779" s="180"/>
      <c r="R1779" s="180"/>
      <c r="S1779" s="180"/>
      <c r="T1779" s="180"/>
      <c r="U1779" s="180"/>
      <c r="V1779" s="180"/>
      <c r="W1779" s="180"/>
      <c r="X1779" s="180"/>
      <c r="Y1779" s="180"/>
      <c r="Z1779" s="180"/>
      <c r="AA1779" s="180"/>
    </row>
    <row r="1780">
      <c r="A1780" s="243"/>
      <c r="B1780" s="243"/>
      <c r="C1780" s="244"/>
      <c r="D1780" s="244"/>
      <c r="E1780" s="245"/>
      <c r="F1780" s="240"/>
      <c r="G1780" s="240"/>
      <c r="H1780" s="240"/>
      <c r="I1780" s="240"/>
      <c r="J1780" s="240"/>
      <c r="K1780" s="240"/>
      <c r="L1780" s="180"/>
      <c r="M1780" s="180"/>
      <c r="N1780" s="180"/>
      <c r="O1780" s="180"/>
      <c r="P1780" s="180"/>
      <c r="Q1780" s="180"/>
      <c r="R1780" s="180"/>
      <c r="S1780" s="180"/>
      <c r="T1780" s="180"/>
      <c r="U1780" s="180"/>
      <c r="V1780" s="180"/>
      <c r="W1780" s="180"/>
      <c r="X1780" s="180"/>
      <c r="Y1780" s="180"/>
      <c r="Z1780" s="180"/>
      <c r="AA1780" s="180"/>
    </row>
    <row r="1781">
      <c r="A1781" s="243"/>
      <c r="B1781" s="243"/>
      <c r="C1781" s="244"/>
      <c r="D1781" s="244"/>
      <c r="E1781" s="245"/>
      <c r="F1781" s="240"/>
      <c r="G1781" s="240"/>
      <c r="H1781" s="240"/>
      <c r="I1781" s="240"/>
      <c r="J1781" s="240"/>
      <c r="K1781" s="240"/>
      <c r="L1781" s="180"/>
      <c r="M1781" s="180"/>
      <c r="N1781" s="180"/>
      <c r="O1781" s="180"/>
      <c r="P1781" s="180"/>
      <c r="Q1781" s="180"/>
      <c r="R1781" s="180"/>
      <c r="S1781" s="180"/>
      <c r="T1781" s="180"/>
      <c r="U1781" s="180"/>
      <c r="V1781" s="180"/>
      <c r="W1781" s="180"/>
      <c r="X1781" s="180"/>
      <c r="Y1781" s="180"/>
      <c r="Z1781" s="180"/>
      <c r="AA1781" s="180"/>
    </row>
    <row r="1782">
      <c r="A1782" s="243"/>
      <c r="B1782" s="243"/>
      <c r="C1782" s="244"/>
      <c r="D1782" s="244"/>
      <c r="E1782" s="245"/>
      <c r="F1782" s="240"/>
      <c r="G1782" s="240"/>
      <c r="H1782" s="240"/>
      <c r="I1782" s="240"/>
      <c r="J1782" s="240"/>
      <c r="K1782" s="240"/>
      <c r="L1782" s="180"/>
      <c r="M1782" s="180"/>
      <c r="N1782" s="180"/>
      <c r="O1782" s="180"/>
      <c r="P1782" s="180"/>
      <c r="Q1782" s="180"/>
      <c r="R1782" s="180"/>
      <c r="S1782" s="180"/>
      <c r="T1782" s="180"/>
      <c r="U1782" s="180"/>
      <c r="V1782" s="180"/>
      <c r="W1782" s="180"/>
      <c r="X1782" s="180"/>
      <c r="Y1782" s="180"/>
      <c r="Z1782" s="180"/>
      <c r="AA1782" s="180"/>
    </row>
    <row r="1783">
      <c r="A1783" s="243"/>
      <c r="B1783" s="243"/>
      <c r="C1783" s="244"/>
      <c r="D1783" s="244"/>
      <c r="E1783" s="245"/>
      <c r="F1783" s="240"/>
      <c r="G1783" s="240"/>
      <c r="H1783" s="240"/>
      <c r="I1783" s="240"/>
      <c r="J1783" s="240"/>
      <c r="K1783" s="240"/>
      <c r="L1783" s="180"/>
      <c r="M1783" s="180"/>
      <c r="N1783" s="180"/>
      <c r="O1783" s="180"/>
      <c r="P1783" s="180"/>
      <c r="Q1783" s="180"/>
      <c r="R1783" s="180"/>
      <c r="S1783" s="180"/>
      <c r="T1783" s="180"/>
      <c r="U1783" s="180"/>
      <c r="V1783" s="180"/>
      <c r="W1783" s="180"/>
      <c r="X1783" s="180"/>
      <c r="Y1783" s="180"/>
      <c r="Z1783" s="180"/>
      <c r="AA1783" s="180"/>
    </row>
    <row r="1784">
      <c r="A1784" s="243"/>
      <c r="B1784" s="243"/>
      <c r="C1784" s="244"/>
      <c r="D1784" s="244"/>
      <c r="E1784" s="245"/>
      <c r="F1784" s="246"/>
      <c r="G1784" s="246"/>
      <c r="H1784" s="246"/>
      <c r="I1784" s="246"/>
      <c r="J1784" s="246"/>
      <c r="K1784" s="246"/>
      <c r="L1784" s="180"/>
      <c r="M1784" s="180"/>
      <c r="N1784" s="180"/>
      <c r="O1784" s="180"/>
      <c r="P1784" s="180"/>
      <c r="Q1784" s="180"/>
      <c r="R1784" s="180"/>
      <c r="S1784" s="180"/>
      <c r="T1784" s="180"/>
      <c r="U1784" s="180"/>
      <c r="V1784" s="180"/>
      <c r="W1784" s="180"/>
      <c r="X1784" s="180"/>
      <c r="Y1784" s="180"/>
      <c r="Z1784" s="180"/>
      <c r="AA1784" s="180"/>
    </row>
    <row r="1785">
      <c r="A1785" s="243"/>
      <c r="B1785" s="243"/>
      <c r="C1785" s="244"/>
      <c r="D1785" s="244"/>
      <c r="E1785" s="245"/>
      <c r="F1785" s="246"/>
      <c r="G1785" s="246"/>
      <c r="H1785" s="246"/>
      <c r="I1785" s="246"/>
      <c r="J1785" s="246"/>
      <c r="K1785" s="246"/>
      <c r="L1785" s="180"/>
      <c r="M1785" s="180"/>
      <c r="N1785" s="180"/>
      <c r="O1785" s="180"/>
      <c r="P1785" s="180"/>
      <c r="Q1785" s="180"/>
      <c r="R1785" s="180"/>
      <c r="S1785" s="180"/>
      <c r="T1785" s="180"/>
      <c r="U1785" s="180"/>
      <c r="V1785" s="180"/>
      <c r="W1785" s="180"/>
      <c r="X1785" s="180"/>
      <c r="Y1785" s="180"/>
      <c r="Z1785" s="180"/>
      <c r="AA1785" s="180"/>
    </row>
    <row r="1786">
      <c r="A1786" s="243"/>
      <c r="B1786" s="243"/>
      <c r="C1786" s="244"/>
      <c r="D1786" s="244"/>
      <c r="E1786" s="245"/>
      <c r="F1786" s="246"/>
      <c r="G1786" s="246"/>
      <c r="H1786" s="246"/>
      <c r="I1786" s="246"/>
      <c r="J1786" s="246"/>
      <c r="K1786" s="246"/>
      <c r="L1786" s="180"/>
      <c r="M1786" s="180"/>
      <c r="N1786" s="180"/>
      <c r="O1786" s="180"/>
      <c r="P1786" s="180"/>
      <c r="Q1786" s="180"/>
      <c r="R1786" s="180"/>
      <c r="S1786" s="180"/>
      <c r="T1786" s="180"/>
      <c r="U1786" s="180"/>
      <c r="V1786" s="180"/>
      <c r="W1786" s="180"/>
      <c r="X1786" s="180"/>
      <c r="Y1786" s="180"/>
      <c r="Z1786" s="180"/>
      <c r="AA1786" s="180"/>
    </row>
    <row r="1787">
      <c r="A1787" s="243"/>
      <c r="B1787" s="243"/>
      <c r="C1787" s="244"/>
      <c r="D1787" s="244"/>
      <c r="E1787" s="245"/>
      <c r="F1787" s="246"/>
      <c r="G1787" s="246"/>
      <c r="H1787" s="246"/>
      <c r="I1787" s="246"/>
      <c r="J1787" s="246"/>
      <c r="K1787" s="246"/>
      <c r="L1787" s="180"/>
      <c r="M1787" s="180"/>
      <c r="N1787" s="180"/>
      <c r="O1787" s="180"/>
      <c r="P1787" s="180"/>
      <c r="Q1787" s="180"/>
      <c r="R1787" s="180"/>
      <c r="S1787" s="180"/>
      <c r="T1787" s="180"/>
      <c r="U1787" s="180"/>
      <c r="V1787" s="180"/>
      <c r="W1787" s="180"/>
      <c r="X1787" s="180"/>
      <c r="Y1787" s="180"/>
      <c r="Z1787" s="180"/>
      <c r="AA1787" s="180"/>
    </row>
    <row r="1788">
      <c r="A1788" s="243"/>
      <c r="B1788" s="243"/>
      <c r="C1788" s="244"/>
      <c r="D1788" s="244"/>
      <c r="E1788" s="245"/>
      <c r="F1788" s="246"/>
      <c r="G1788" s="246"/>
      <c r="H1788" s="246"/>
      <c r="I1788" s="246"/>
      <c r="J1788" s="246"/>
      <c r="K1788" s="246"/>
      <c r="L1788" s="180"/>
      <c r="M1788" s="180"/>
      <c r="N1788" s="180"/>
      <c r="O1788" s="180"/>
      <c r="P1788" s="180"/>
      <c r="Q1788" s="180"/>
      <c r="R1788" s="180"/>
      <c r="S1788" s="180"/>
      <c r="T1788" s="180"/>
      <c r="U1788" s="180"/>
      <c r="V1788" s="180"/>
      <c r="W1788" s="180"/>
      <c r="X1788" s="180"/>
      <c r="Y1788" s="180"/>
      <c r="Z1788" s="180"/>
      <c r="AA1788" s="180"/>
    </row>
    <row r="1789">
      <c r="A1789" s="243"/>
      <c r="B1789" s="243"/>
      <c r="C1789" s="244"/>
      <c r="D1789" s="244"/>
      <c r="E1789" s="245"/>
      <c r="F1789" s="246"/>
      <c r="G1789" s="246"/>
      <c r="H1789" s="246"/>
      <c r="I1789" s="246"/>
      <c r="J1789" s="246"/>
      <c r="K1789" s="246"/>
      <c r="L1789" s="180"/>
      <c r="M1789" s="180"/>
      <c r="N1789" s="180"/>
      <c r="O1789" s="180"/>
      <c r="P1789" s="180"/>
      <c r="Q1789" s="180"/>
      <c r="R1789" s="180"/>
      <c r="S1789" s="180"/>
      <c r="T1789" s="180"/>
      <c r="U1789" s="180"/>
      <c r="V1789" s="180"/>
      <c r="W1789" s="180"/>
      <c r="X1789" s="180"/>
      <c r="Y1789" s="180"/>
      <c r="Z1789" s="180"/>
      <c r="AA1789" s="180"/>
    </row>
    <row r="1790">
      <c r="A1790" s="243"/>
      <c r="B1790" s="243"/>
      <c r="C1790" s="244"/>
      <c r="D1790" s="244"/>
      <c r="E1790" s="245"/>
      <c r="F1790" s="246"/>
      <c r="G1790" s="246"/>
      <c r="H1790" s="246"/>
      <c r="I1790" s="246"/>
      <c r="J1790" s="246"/>
      <c r="K1790" s="246"/>
      <c r="L1790" s="180"/>
      <c r="M1790" s="180"/>
      <c r="N1790" s="180"/>
      <c r="O1790" s="180"/>
      <c r="P1790" s="180"/>
      <c r="Q1790" s="180"/>
      <c r="R1790" s="180"/>
      <c r="S1790" s="180"/>
      <c r="T1790" s="180"/>
      <c r="U1790" s="180"/>
      <c r="V1790" s="180"/>
      <c r="W1790" s="180"/>
      <c r="X1790" s="180"/>
      <c r="Y1790" s="180"/>
      <c r="Z1790" s="180"/>
      <c r="AA1790" s="180"/>
    </row>
    <row r="1791">
      <c r="A1791" s="243"/>
      <c r="B1791" s="243"/>
      <c r="C1791" s="244"/>
      <c r="D1791" s="244"/>
      <c r="E1791" s="245"/>
      <c r="F1791" s="246"/>
      <c r="G1791" s="246"/>
      <c r="H1791" s="246"/>
      <c r="I1791" s="246"/>
      <c r="J1791" s="246"/>
      <c r="K1791" s="246"/>
      <c r="L1791" s="180"/>
      <c r="M1791" s="180"/>
      <c r="N1791" s="180"/>
      <c r="O1791" s="180"/>
      <c r="P1791" s="180"/>
      <c r="Q1791" s="180"/>
      <c r="R1791" s="180"/>
      <c r="S1791" s="180"/>
      <c r="T1791" s="180"/>
      <c r="U1791" s="180"/>
      <c r="V1791" s="180"/>
      <c r="W1791" s="180"/>
      <c r="X1791" s="180"/>
      <c r="Y1791" s="180"/>
      <c r="Z1791" s="180"/>
      <c r="AA1791" s="180"/>
    </row>
    <row r="1792">
      <c r="A1792" s="243"/>
      <c r="B1792" s="243"/>
      <c r="C1792" s="244"/>
      <c r="D1792" s="244"/>
      <c r="E1792" s="245"/>
      <c r="F1792" s="246"/>
      <c r="G1792" s="246"/>
      <c r="H1792" s="246"/>
      <c r="I1792" s="246"/>
      <c r="J1792" s="246"/>
      <c r="K1792" s="246"/>
      <c r="L1792" s="180"/>
      <c r="M1792" s="180"/>
      <c r="N1792" s="180"/>
      <c r="O1792" s="180"/>
      <c r="P1792" s="180"/>
      <c r="Q1792" s="180"/>
      <c r="R1792" s="180"/>
      <c r="S1792" s="180"/>
      <c r="T1792" s="180"/>
      <c r="U1792" s="180"/>
      <c r="V1792" s="180"/>
      <c r="W1792" s="180"/>
      <c r="X1792" s="180"/>
      <c r="Y1792" s="180"/>
      <c r="Z1792" s="180"/>
      <c r="AA1792" s="180"/>
    </row>
    <row r="1793">
      <c r="A1793" s="243"/>
      <c r="B1793" s="243"/>
      <c r="C1793" s="244"/>
      <c r="D1793" s="244"/>
      <c r="E1793" s="245"/>
      <c r="F1793" s="246"/>
      <c r="G1793" s="246"/>
      <c r="H1793" s="246"/>
      <c r="I1793" s="246"/>
      <c r="J1793" s="246"/>
      <c r="K1793" s="246"/>
      <c r="L1793" s="180"/>
      <c r="M1793" s="180"/>
      <c r="N1793" s="180"/>
      <c r="O1793" s="180"/>
      <c r="P1793" s="180"/>
      <c r="Q1793" s="180"/>
      <c r="R1793" s="180"/>
      <c r="S1793" s="180"/>
      <c r="T1793" s="180"/>
      <c r="U1793" s="180"/>
      <c r="V1793" s="180"/>
      <c r="W1793" s="180"/>
      <c r="X1793" s="180"/>
      <c r="Y1793" s="180"/>
      <c r="Z1793" s="180"/>
      <c r="AA1793" s="180"/>
    </row>
    <row r="1794">
      <c r="A1794" s="243"/>
      <c r="B1794" s="243"/>
      <c r="C1794" s="244"/>
      <c r="D1794" s="244"/>
      <c r="E1794" s="245"/>
      <c r="F1794" s="246"/>
      <c r="G1794" s="246"/>
      <c r="H1794" s="246"/>
      <c r="I1794" s="246"/>
      <c r="J1794" s="246"/>
      <c r="K1794" s="246"/>
      <c r="L1794" s="180"/>
      <c r="M1794" s="180"/>
      <c r="N1794" s="180"/>
      <c r="O1794" s="180"/>
      <c r="P1794" s="180"/>
      <c r="Q1794" s="180"/>
      <c r="R1794" s="180"/>
      <c r="S1794" s="180"/>
      <c r="T1794" s="180"/>
      <c r="U1794" s="180"/>
      <c r="V1794" s="180"/>
      <c r="W1794" s="180"/>
      <c r="X1794" s="180"/>
      <c r="Y1794" s="180"/>
      <c r="Z1794" s="180"/>
      <c r="AA1794" s="180"/>
    </row>
    <row r="1795">
      <c r="A1795" s="243"/>
      <c r="B1795" s="243"/>
      <c r="C1795" s="244"/>
      <c r="D1795" s="244"/>
      <c r="E1795" s="245"/>
      <c r="F1795" s="246"/>
      <c r="G1795" s="246"/>
      <c r="H1795" s="246"/>
      <c r="I1795" s="246"/>
      <c r="J1795" s="246"/>
      <c r="K1795" s="246"/>
      <c r="L1795" s="180"/>
      <c r="M1795" s="180"/>
      <c r="N1795" s="180"/>
      <c r="O1795" s="180"/>
      <c r="P1795" s="180"/>
      <c r="Q1795" s="180"/>
      <c r="R1795" s="180"/>
      <c r="S1795" s="180"/>
      <c r="T1795" s="180"/>
      <c r="U1795" s="180"/>
      <c r="V1795" s="180"/>
      <c r="W1795" s="180"/>
      <c r="X1795" s="180"/>
      <c r="Y1795" s="180"/>
      <c r="Z1795" s="180"/>
      <c r="AA1795" s="180"/>
    </row>
    <row r="1796">
      <c r="A1796" s="243"/>
      <c r="B1796" s="243"/>
      <c r="C1796" s="244"/>
      <c r="D1796" s="244"/>
      <c r="E1796" s="245"/>
      <c r="F1796" s="246"/>
      <c r="G1796" s="246"/>
      <c r="H1796" s="246"/>
      <c r="I1796" s="246"/>
      <c r="J1796" s="246"/>
      <c r="K1796" s="246"/>
      <c r="L1796" s="180"/>
      <c r="M1796" s="180"/>
      <c r="N1796" s="180"/>
      <c r="O1796" s="180"/>
      <c r="P1796" s="180"/>
      <c r="Q1796" s="180"/>
      <c r="R1796" s="180"/>
      <c r="S1796" s="180"/>
      <c r="T1796" s="180"/>
      <c r="U1796" s="180"/>
      <c r="V1796" s="180"/>
      <c r="W1796" s="180"/>
      <c r="X1796" s="180"/>
      <c r="Y1796" s="180"/>
      <c r="Z1796" s="180"/>
      <c r="AA1796" s="180"/>
    </row>
    <row r="1797">
      <c r="A1797" s="243"/>
      <c r="B1797" s="243"/>
      <c r="C1797" s="244"/>
      <c r="D1797" s="244"/>
      <c r="E1797" s="245"/>
      <c r="F1797" s="246"/>
      <c r="G1797" s="246"/>
      <c r="H1797" s="246"/>
      <c r="I1797" s="246"/>
      <c r="J1797" s="246"/>
      <c r="K1797" s="246"/>
      <c r="L1797" s="180"/>
      <c r="M1797" s="180"/>
      <c r="N1797" s="180"/>
      <c r="O1797" s="180"/>
      <c r="P1797" s="180"/>
      <c r="Q1797" s="180"/>
      <c r="R1797" s="180"/>
      <c r="S1797" s="180"/>
      <c r="T1797" s="180"/>
      <c r="U1797" s="180"/>
      <c r="V1797" s="180"/>
      <c r="W1797" s="180"/>
      <c r="X1797" s="180"/>
      <c r="Y1797" s="180"/>
      <c r="Z1797" s="180"/>
      <c r="AA1797" s="180"/>
    </row>
    <row r="1798">
      <c r="A1798" s="243"/>
      <c r="B1798" s="243"/>
      <c r="C1798" s="244"/>
      <c r="D1798" s="244"/>
      <c r="E1798" s="245"/>
      <c r="F1798" s="246"/>
      <c r="G1798" s="246"/>
      <c r="H1798" s="246"/>
      <c r="I1798" s="246"/>
      <c r="J1798" s="246"/>
      <c r="K1798" s="246"/>
      <c r="L1798" s="180"/>
      <c r="M1798" s="180"/>
      <c r="N1798" s="180"/>
      <c r="O1798" s="180"/>
      <c r="P1798" s="180"/>
      <c r="Q1798" s="180"/>
      <c r="R1798" s="180"/>
      <c r="S1798" s="180"/>
      <c r="T1798" s="180"/>
      <c r="U1798" s="180"/>
      <c r="V1798" s="180"/>
      <c r="W1798" s="180"/>
      <c r="X1798" s="180"/>
      <c r="Y1798" s="180"/>
      <c r="Z1798" s="180"/>
      <c r="AA1798" s="180"/>
    </row>
    <row r="1799">
      <c r="A1799" s="243"/>
      <c r="B1799" s="243"/>
      <c r="C1799" s="244"/>
      <c r="D1799" s="244"/>
      <c r="E1799" s="245"/>
      <c r="F1799" s="246"/>
      <c r="G1799" s="246"/>
      <c r="H1799" s="246"/>
      <c r="I1799" s="246"/>
      <c r="J1799" s="246"/>
      <c r="K1799" s="246"/>
      <c r="L1799" s="180"/>
      <c r="M1799" s="180"/>
      <c r="N1799" s="180"/>
      <c r="O1799" s="180"/>
      <c r="P1799" s="180"/>
      <c r="Q1799" s="180"/>
      <c r="R1799" s="180"/>
      <c r="S1799" s="180"/>
      <c r="T1799" s="180"/>
      <c r="U1799" s="180"/>
      <c r="V1799" s="180"/>
      <c r="W1799" s="180"/>
      <c r="X1799" s="180"/>
      <c r="Y1799" s="180"/>
      <c r="Z1799" s="180"/>
      <c r="AA1799" s="180"/>
    </row>
    <row r="1800">
      <c r="A1800" s="243"/>
      <c r="B1800" s="243"/>
      <c r="C1800" s="244"/>
      <c r="D1800" s="244"/>
      <c r="E1800" s="245"/>
      <c r="F1800" s="246"/>
      <c r="G1800" s="246"/>
      <c r="H1800" s="246"/>
      <c r="I1800" s="246"/>
      <c r="J1800" s="246"/>
      <c r="K1800" s="246"/>
      <c r="L1800" s="180"/>
      <c r="M1800" s="180"/>
      <c r="N1800" s="180"/>
      <c r="O1800" s="180"/>
      <c r="P1800" s="180"/>
      <c r="Q1800" s="180"/>
      <c r="R1800" s="180"/>
      <c r="S1800" s="180"/>
      <c r="T1800" s="180"/>
      <c r="U1800" s="180"/>
      <c r="V1800" s="180"/>
      <c r="W1800" s="180"/>
      <c r="X1800" s="180"/>
      <c r="Y1800" s="180"/>
      <c r="Z1800" s="180"/>
      <c r="AA1800" s="180"/>
    </row>
    <row r="1801">
      <c r="A1801" s="243"/>
      <c r="B1801" s="243"/>
      <c r="C1801" s="244"/>
      <c r="D1801" s="244"/>
      <c r="E1801" s="245"/>
      <c r="F1801" s="246"/>
      <c r="G1801" s="246"/>
      <c r="H1801" s="246"/>
      <c r="I1801" s="246"/>
      <c r="J1801" s="246"/>
      <c r="K1801" s="246"/>
      <c r="L1801" s="180"/>
      <c r="M1801" s="180"/>
      <c r="N1801" s="180"/>
      <c r="O1801" s="180"/>
      <c r="P1801" s="180"/>
      <c r="Q1801" s="180"/>
      <c r="R1801" s="180"/>
      <c r="S1801" s="180"/>
      <c r="T1801" s="180"/>
      <c r="U1801" s="180"/>
      <c r="V1801" s="180"/>
      <c r="W1801" s="180"/>
      <c r="X1801" s="180"/>
      <c r="Y1801" s="180"/>
      <c r="Z1801" s="180"/>
      <c r="AA1801" s="180"/>
    </row>
    <row r="1802">
      <c r="A1802" s="243"/>
      <c r="B1802" s="243"/>
      <c r="C1802" s="244"/>
      <c r="D1802" s="244"/>
      <c r="E1802" s="245"/>
      <c r="F1802" s="246"/>
      <c r="G1802" s="246"/>
      <c r="H1802" s="246"/>
      <c r="I1802" s="246"/>
      <c r="J1802" s="246"/>
      <c r="K1802" s="246"/>
      <c r="L1802" s="180"/>
      <c r="M1802" s="180"/>
      <c r="N1802" s="180"/>
      <c r="O1802" s="180"/>
      <c r="P1802" s="180"/>
      <c r="Q1802" s="180"/>
      <c r="R1802" s="180"/>
      <c r="S1802" s="180"/>
      <c r="T1802" s="180"/>
      <c r="U1802" s="180"/>
      <c r="V1802" s="180"/>
      <c r="W1802" s="180"/>
      <c r="X1802" s="180"/>
      <c r="Y1802" s="180"/>
      <c r="Z1802" s="180"/>
      <c r="AA1802" s="180"/>
    </row>
    <row r="1803">
      <c r="A1803" s="243"/>
      <c r="B1803" s="243"/>
      <c r="C1803" s="244"/>
      <c r="D1803" s="244"/>
      <c r="E1803" s="245"/>
      <c r="F1803" s="246"/>
      <c r="G1803" s="246"/>
      <c r="H1803" s="246"/>
      <c r="I1803" s="246"/>
      <c r="J1803" s="246"/>
      <c r="K1803" s="246"/>
      <c r="L1803" s="180"/>
      <c r="M1803" s="180"/>
      <c r="N1803" s="180"/>
      <c r="O1803" s="180"/>
      <c r="P1803" s="180"/>
      <c r="Q1803" s="180"/>
      <c r="R1803" s="180"/>
      <c r="S1803" s="180"/>
      <c r="T1803" s="180"/>
      <c r="U1803" s="180"/>
      <c r="V1803" s="180"/>
      <c r="W1803" s="180"/>
      <c r="X1803" s="180"/>
      <c r="Y1803" s="180"/>
      <c r="Z1803" s="180"/>
      <c r="AA1803" s="180"/>
    </row>
    <row r="1804">
      <c r="A1804" s="243"/>
      <c r="B1804" s="243"/>
      <c r="C1804" s="244"/>
      <c r="D1804" s="244"/>
      <c r="E1804" s="245"/>
      <c r="F1804" s="246"/>
      <c r="G1804" s="246"/>
      <c r="H1804" s="246"/>
      <c r="I1804" s="246"/>
      <c r="J1804" s="246"/>
      <c r="K1804" s="246"/>
      <c r="L1804" s="180"/>
      <c r="M1804" s="180"/>
      <c r="N1804" s="180"/>
      <c r="O1804" s="180"/>
      <c r="P1804" s="180"/>
      <c r="Q1804" s="180"/>
      <c r="R1804" s="180"/>
      <c r="S1804" s="180"/>
      <c r="T1804" s="180"/>
      <c r="U1804" s="180"/>
      <c r="V1804" s="180"/>
      <c r="W1804" s="180"/>
      <c r="X1804" s="180"/>
      <c r="Y1804" s="180"/>
      <c r="Z1804" s="180"/>
      <c r="AA1804" s="180"/>
    </row>
    <row r="1805">
      <c r="A1805" s="243"/>
      <c r="B1805" s="243"/>
      <c r="C1805" s="244"/>
      <c r="D1805" s="244"/>
      <c r="E1805" s="245"/>
      <c r="F1805" s="246"/>
      <c r="G1805" s="246"/>
      <c r="H1805" s="246"/>
      <c r="I1805" s="246"/>
      <c r="J1805" s="246"/>
      <c r="K1805" s="246"/>
      <c r="L1805" s="180"/>
      <c r="M1805" s="180"/>
      <c r="N1805" s="180"/>
      <c r="O1805" s="180"/>
      <c r="P1805" s="180"/>
      <c r="Q1805" s="180"/>
      <c r="R1805" s="180"/>
      <c r="S1805" s="180"/>
      <c r="T1805" s="180"/>
      <c r="U1805" s="180"/>
      <c r="V1805" s="180"/>
      <c r="W1805" s="180"/>
      <c r="X1805" s="180"/>
      <c r="Y1805" s="180"/>
      <c r="Z1805" s="180"/>
      <c r="AA1805" s="180"/>
    </row>
    <row r="1806">
      <c r="A1806" s="243"/>
      <c r="B1806" s="243"/>
      <c r="C1806" s="244"/>
      <c r="D1806" s="244"/>
      <c r="E1806" s="245"/>
      <c r="F1806" s="246"/>
      <c r="G1806" s="246"/>
      <c r="H1806" s="246"/>
      <c r="I1806" s="246"/>
      <c r="J1806" s="246"/>
      <c r="K1806" s="246"/>
      <c r="L1806" s="180"/>
      <c r="M1806" s="180"/>
      <c r="N1806" s="180"/>
      <c r="O1806" s="180"/>
      <c r="P1806" s="180"/>
      <c r="Q1806" s="180"/>
      <c r="R1806" s="180"/>
      <c r="S1806" s="180"/>
      <c r="T1806" s="180"/>
      <c r="U1806" s="180"/>
      <c r="V1806" s="180"/>
      <c r="W1806" s="180"/>
      <c r="X1806" s="180"/>
      <c r="Y1806" s="180"/>
      <c r="Z1806" s="180"/>
      <c r="AA1806" s="180"/>
    </row>
    <row r="1807">
      <c r="A1807" s="243"/>
      <c r="B1807" s="243"/>
      <c r="C1807" s="244"/>
      <c r="D1807" s="244"/>
      <c r="E1807" s="245"/>
      <c r="F1807" s="246"/>
      <c r="G1807" s="246"/>
      <c r="H1807" s="246"/>
      <c r="I1807" s="246"/>
      <c r="J1807" s="246"/>
      <c r="K1807" s="246"/>
      <c r="L1807" s="180"/>
      <c r="M1807" s="180"/>
      <c r="N1807" s="180"/>
      <c r="O1807" s="180"/>
      <c r="P1807" s="180"/>
      <c r="Q1807" s="180"/>
      <c r="R1807" s="180"/>
      <c r="S1807" s="180"/>
      <c r="T1807" s="180"/>
      <c r="U1807" s="180"/>
      <c r="V1807" s="180"/>
      <c r="W1807" s="180"/>
      <c r="X1807" s="180"/>
      <c r="Y1807" s="180"/>
      <c r="Z1807" s="180"/>
      <c r="AA1807" s="180"/>
    </row>
    <row r="1808">
      <c r="A1808" s="243"/>
      <c r="B1808" s="243"/>
      <c r="C1808" s="244"/>
      <c r="D1808" s="244"/>
      <c r="E1808" s="245"/>
      <c r="F1808" s="246"/>
      <c r="G1808" s="246"/>
      <c r="H1808" s="246"/>
      <c r="I1808" s="246"/>
      <c r="J1808" s="246"/>
      <c r="K1808" s="246"/>
      <c r="L1808" s="180"/>
      <c r="M1808" s="180"/>
      <c r="N1808" s="180"/>
      <c r="O1808" s="180"/>
      <c r="P1808" s="180"/>
      <c r="Q1808" s="180"/>
      <c r="R1808" s="180"/>
      <c r="S1808" s="180"/>
      <c r="T1808" s="180"/>
      <c r="U1808" s="180"/>
      <c r="V1808" s="180"/>
      <c r="W1808" s="180"/>
      <c r="X1808" s="180"/>
      <c r="Y1808" s="180"/>
      <c r="Z1808" s="180"/>
      <c r="AA1808" s="180"/>
    </row>
    <row r="1809">
      <c r="A1809" s="243"/>
      <c r="B1809" s="243"/>
      <c r="C1809" s="244"/>
      <c r="D1809" s="244"/>
      <c r="E1809" s="245"/>
      <c r="F1809" s="246"/>
      <c r="G1809" s="246"/>
      <c r="H1809" s="246"/>
      <c r="I1809" s="246"/>
      <c r="J1809" s="246"/>
      <c r="K1809" s="246"/>
      <c r="L1809" s="180"/>
      <c r="M1809" s="180"/>
      <c r="N1809" s="180"/>
      <c r="O1809" s="180"/>
      <c r="P1809" s="180"/>
      <c r="Q1809" s="180"/>
      <c r="R1809" s="180"/>
      <c r="S1809" s="180"/>
      <c r="T1809" s="180"/>
      <c r="U1809" s="180"/>
      <c r="V1809" s="180"/>
      <c r="W1809" s="180"/>
      <c r="X1809" s="180"/>
      <c r="Y1809" s="180"/>
      <c r="Z1809" s="180"/>
      <c r="AA1809" s="180"/>
    </row>
    <row r="1810">
      <c r="A1810" s="243"/>
      <c r="B1810" s="243"/>
      <c r="C1810" s="244"/>
      <c r="D1810" s="244"/>
      <c r="E1810" s="245"/>
      <c r="F1810" s="246"/>
      <c r="G1810" s="246"/>
      <c r="H1810" s="246"/>
      <c r="I1810" s="246"/>
      <c r="J1810" s="246"/>
      <c r="K1810" s="246"/>
      <c r="L1810" s="180"/>
      <c r="M1810" s="180"/>
      <c r="N1810" s="180"/>
      <c r="O1810" s="180"/>
      <c r="P1810" s="180"/>
      <c r="Q1810" s="180"/>
      <c r="R1810" s="180"/>
      <c r="S1810" s="180"/>
      <c r="T1810" s="180"/>
      <c r="U1810" s="180"/>
      <c r="V1810" s="180"/>
      <c r="W1810" s="180"/>
      <c r="X1810" s="180"/>
      <c r="Y1810" s="180"/>
      <c r="Z1810" s="180"/>
      <c r="AA1810" s="180"/>
    </row>
    <row r="1811">
      <c r="A1811" s="243"/>
      <c r="B1811" s="243"/>
      <c r="C1811" s="244"/>
      <c r="D1811" s="244"/>
      <c r="E1811" s="245"/>
      <c r="F1811" s="246"/>
      <c r="G1811" s="246"/>
      <c r="H1811" s="246"/>
      <c r="I1811" s="246"/>
      <c r="J1811" s="246"/>
      <c r="K1811" s="246"/>
      <c r="L1811" s="180"/>
      <c r="M1811" s="180"/>
      <c r="N1811" s="180"/>
      <c r="O1811" s="180"/>
      <c r="P1811" s="180"/>
      <c r="Q1811" s="180"/>
      <c r="R1811" s="180"/>
      <c r="S1811" s="180"/>
      <c r="T1811" s="180"/>
      <c r="U1811" s="180"/>
      <c r="V1811" s="180"/>
      <c r="W1811" s="180"/>
      <c r="X1811" s="180"/>
      <c r="Y1811" s="180"/>
      <c r="Z1811" s="180"/>
      <c r="AA1811" s="180"/>
    </row>
    <row r="1812">
      <c r="A1812" s="243"/>
      <c r="B1812" s="243"/>
      <c r="C1812" s="244"/>
      <c r="D1812" s="244"/>
      <c r="E1812" s="245"/>
      <c r="F1812" s="246"/>
      <c r="G1812" s="246"/>
      <c r="H1812" s="246"/>
      <c r="I1812" s="246"/>
      <c r="J1812" s="246"/>
      <c r="K1812" s="246"/>
      <c r="L1812" s="180"/>
      <c r="M1812" s="180"/>
      <c r="N1812" s="180"/>
      <c r="O1812" s="180"/>
      <c r="P1812" s="180"/>
      <c r="Q1812" s="180"/>
      <c r="R1812" s="180"/>
      <c r="S1812" s="180"/>
      <c r="T1812" s="180"/>
      <c r="U1812" s="180"/>
      <c r="V1812" s="180"/>
      <c r="W1812" s="180"/>
      <c r="X1812" s="180"/>
      <c r="Y1812" s="180"/>
      <c r="Z1812" s="180"/>
      <c r="AA1812" s="180"/>
    </row>
    <row r="1813">
      <c r="A1813" s="243"/>
      <c r="B1813" s="243"/>
      <c r="C1813" s="244"/>
      <c r="D1813" s="244"/>
      <c r="E1813" s="245"/>
      <c r="F1813" s="246"/>
      <c r="G1813" s="246"/>
      <c r="H1813" s="246"/>
      <c r="I1813" s="246"/>
      <c r="J1813" s="246"/>
      <c r="K1813" s="246"/>
      <c r="L1813" s="180"/>
      <c r="M1813" s="180"/>
      <c r="N1813" s="180"/>
      <c r="O1813" s="180"/>
      <c r="P1813" s="180"/>
      <c r="Q1813" s="180"/>
      <c r="R1813" s="180"/>
      <c r="S1813" s="180"/>
      <c r="T1813" s="180"/>
      <c r="U1813" s="180"/>
      <c r="V1813" s="180"/>
      <c r="W1813" s="180"/>
      <c r="X1813" s="180"/>
      <c r="Y1813" s="180"/>
      <c r="Z1813" s="180"/>
      <c r="AA1813" s="180"/>
    </row>
    <row r="1814">
      <c r="A1814" s="243"/>
      <c r="B1814" s="243"/>
      <c r="C1814" s="244"/>
      <c r="D1814" s="244"/>
      <c r="E1814" s="245"/>
      <c r="F1814" s="246"/>
      <c r="G1814" s="246"/>
      <c r="H1814" s="246"/>
      <c r="I1814" s="246"/>
      <c r="J1814" s="246"/>
      <c r="K1814" s="246"/>
      <c r="L1814" s="180"/>
      <c r="M1814" s="180"/>
      <c r="N1814" s="180"/>
      <c r="O1814" s="180"/>
      <c r="P1814" s="180"/>
      <c r="Q1814" s="180"/>
      <c r="R1814" s="180"/>
      <c r="S1814" s="180"/>
      <c r="T1814" s="180"/>
      <c r="U1814" s="180"/>
      <c r="V1814" s="180"/>
      <c r="W1814" s="180"/>
      <c r="X1814" s="180"/>
      <c r="Y1814" s="180"/>
      <c r="Z1814" s="180"/>
      <c r="AA1814" s="180"/>
    </row>
    <row r="1815">
      <c r="A1815" s="243"/>
      <c r="B1815" s="243"/>
      <c r="C1815" s="244"/>
      <c r="D1815" s="244"/>
      <c r="E1815" s="245"/>
      <c r="F1815" s="246"/>
      <c r="G1815" s="246"/>
      <c r="H1815" s="246"/>
      <c r="I1815" s="246"/>
      <c r="J1815" s="246"/>
      <c r="K1815" s="246"/>
      <c r="L1815" s="180"/>
      <c r="M1815" s="180"/>
      <c r="N1815" s="180"/>
      <c r="O1815" s="180"/>
      <c r="P1815" s="180"/>
      <c r="Q1815" s="180"/>
      <c r="R1815" s="180"/>
      <c r="S1815" s="180"/>
      <c r="T1815" s="180"/>
      <c r="U1815" s="180"/>
      <c r="V1815" s="180"/>
      <c r="W1815" s="180"/>
      <c r="X1815" s="180"/>
      <c r="Y1815" s="180"/>
      <c r="Z1815" s="180"/>
      <c r="AA1815" s="180"/>
    </row>
    <row r="1816">
      <c r="A1816" s="243"/>
      <c r="B1816" s="243"/>
      <c r="C1816" s="244"/>
      <c r="D1816" s="244"/>
      <c r="E1816" s="245"/>
      <c r="F1816" s="246"/>
      <c r="G1816" s="246"/>
      <c r="H1816" s="246"/>
      <c r="I1816" s="246"/>
      <c r="J1816" s="246"/>
      <c r="K1816" s="246"/>
      <c r="L1816" s="180"/>
      <c r="M1816" s="180"/>
      <c r="N1816" s="180"/>
      <c r="O1816" s="180"/>
      <c r="P1816" s="180"/>
      <c r="Q1816" s="180"/>
      <c r="R1816" s="180"/>
      <c r="S1816" s="180"/>
      <c r="T1816" s="180"/>
      <c r="U1816" s="180"/>
      <c r="V1816" s="180"/>
      <c r="W1816" s="180"/>
      <c r="X1816" s="180"/>
      <c r="Y1816" s="180"/>
      <c r="Z1816" s="180"/>
      <c r="AA1816" s="180"/>
    </row>
    <row r="1817">
      <c r="A1817" s="243"/>
      <c r="B1817" s="243"/>
      <c r="C1817" s="244"/>
      <c r="D1817" s="244"/>
      <c r="E1817" s="245"/>
      <c r="F1817" s="246"/>
      <c r="G1817" s="246"/>
      <c r="H1817" s="246"/>
      <c r="I1817" s="246"/>
      <c r="J1817" s="246"/>
      <c r="K1817" s="246"/>
      <c r="L1817" s="180"/>
      <c r="M1817" s="180"/>
      <c r="N1817" s="180"/>
      <c r="O1817" s="180"/>
      <c r="P1817" s="180"/>
      <c r="Q1817" s="180"/>
      <c r="R1817" s="180"/>
      <c r="S1817" s="180"/>
      <c r="T1817" s="180"/>
      <c r="U1817" s="180"/>
      <c r="V1817" s="180"/>
      <c r="W1817" s="180"/>
      <c r="X1817" s="180"/>
      <c r="Y1817" s="180"/>
      <c r="Z1817" s="180"/>
      <c r="AA1817" s="180"/>
    </row>
    <row r="1818">
      <c r="A1818" s="243"/>
      <c r="B1818" s="243"/>
      <c r="C1818" s="244"/>
      <c r="D1818" s="244"/>
      <c r="E1818" s="245"/>
      <c r="F1818" s="246"/>
      <c r="G1818" s="246"/>
      <c r="H1818" s="246"/>
      <c r="I1818" s="246"/>
      <c r="J1818" s="246"/>
      <c r="K1818" s="246"/>
      <c r="L1818" s="180"/>
      <c r="M1818" s="180"/>
      <c r="N1818" s="180"/>
      <c r="O1818" s="180"/>
      <c r="P1818" s="180"/>
      <c r="Q1818" s="180"/>
      <c r="R1818" s="180"/>
      <c r="S1818" s="180"/>
      <c r="T1818" s="180"/>
      <c r="U1818" s="180"/>
      <c r="V1818" s="180"/>
      <c r="W1818" s="180"/>
      <c r="X1818" s="180"/>
      <c r="Y1818" s="180"/>
      <c r="Z1818" s="180"/>
      <c r="AA1818" s="180"/>
    </row>
    <row r="1819">
      <c r="A1819" s="243"/>
      <c r="B1819" s="243"/>
      <c r="C1819" s="244"/>
      <c r="D1819" s="244"/>
      <c r="E1819" s="245"/>
      <c r="F1819" s="246"/>
      <c r="G1819" s="246"/>
      <c r="H1819" s="246"/>
      <c r="I1819" s="246"/>
      <c r="J1819" s="246"/>
      <c r="K1819" s="246"/>
      <c r="L1819" s="180"/>
      <c r="M1819" s="180"/>
      <c r="N1819" s="180"/>
      <c r="O1819" s="180"/>
      <c r="P1819" s="180"/>
      <c r="Q1819" s="180"/>
      <c r="R1819" s="180"/>
      <c r="S1819" s="180"/>
      <c r="T1819" s="180"/>
      <c r="U1819" s="180"/>
      <c r="V1819" s="180"/>
      <c r="W1819" s="180"/>
      <c r="X1819" s="180"/>
      <c r="Y1819" s="180"/>
      <c r="Z1819" s="180"/>
      <c r="AA1819" s="180"/>
    </row>
    <row r="1820">
      <c r="A1820" s="243"/>
      <c r="B1820" s="243"/>
      <c r="C1820" s="244"/>
      <c r="D1820" s="244"/>
      <c r="E1820" s="245"/>
      <c r="F1820" s="246"/>
      <c r="G1820" s="246"/>
      <c r="H1820" s="246"/>
      <c r="I1820" s="246"/>
      <c r="J1820" s="246"/>
      <c r="K1820" s="246"/>
      <c r="L1820" s="180"/>
      <c r="M1820" s="180"/>
      <c r="N1820" s="180"/>
      <c r="O1820" s="180"/>
      <c r="P1820" s="180"/>
      <c r="Q1820" s="180"/>
      <c r="R1820" s="180"/>
      <c r="S1820" s="180"/>
      <c r="T1820" s="180"/>
      <c r="U1820" s="180"/>
      <c r="V1820" s="180"/>
      <c r="W1820" s="180"/>
      <c r="X1820" s="180"/>
      <c r="Y1820" s="180"/>
      <c r="Z1820" s="180"/>
      <c r="AA1820" s="180"/>
    </row>
    <row r="1821">
      <c r="A1821" s="243"/>
      <c r="B1821" s="243"/>
      <c r="C1821" s="244"/>
      <c r="D1821" s="244"/>
      <c r="E1821" s="245"/>
      <c r="F1821" s="246"/>
      <c r="G1821" s="246"/>
      <c r="H1821" s="246"/>
      <c r="I1821" s="246"/>
      <c r="J1821" s="246"/>
      <c r="K1821" s="246"/>
      <c r="L1821" s="180"/>
      <c r="M1821" s="180"/>
      <c r="N1821" s="180"/>
      <c r="O1821" s="180"/>
      <c r="P1821" s="180"/>
      <c r="Q1821" s="180"/>
      <c r="R1821" s="180"/>
      <c r="S1821" s="180"/>
      <c r="T1821" s="180"/>
      <c r="U1821" s="180"/>
      <c r="V1821" s="180"/>
      <c r="W1821" s="180"/>
      <c r="X1821" s="180"/>
      <c r="Y1821" s="180"/>
      <c r="Z1821" s="180"/>
      <c r="AA1821" s="180"/>
    </row>
    <row r="1822">
      <c r="A1822" s="243"/>
      <c r="B1822" s="243"/>
      <c r="C1822" s="244"/>
      <c r="D1822" s="244"/>
      <c r="E1822" s="245"/>
      <c r="F1822" s="246"/>
      <c r="G1822" s="246"/>
      <c r="H1822" s="246"/>
      <c r="I1822" s="246"/>
      <c r="J1822" s="246"/>
      <c r="K1822" s="246"/>
      <c r="L1822" s="180"/>
      <c r="M1822" s="180"/>
      <c r="N1822" s="180"/>
      <c r="O1822" s="180"/>
      <c r="P1822" s="180"/>
      <c r="Q1822" s="180"/>
      <c r="R1822" s="180"/>
      <c r="S1822" s="180"/>
      <c r="T1822" s="180"/>
      <c r="U1822" s="180"/>
      <c r="V1822" s="180"/>
      <c r="W1822" s="180"/>
      <c r="X1822" s="180"/>
      <c r="Y1822" s="180"/>
      <c r="Z1822" s="180"/>
      <c r="AA1822" s="180"/>
    </row>
    <row r="1823">
      <c r="A1823" s="243"/>
      <c r="B1823" s="243"/>
      <c r="C1823" s="244"/>
      <c r="D1823" s="244"/>
      <c r="E1823" s="245"/>
      <c r="F1823" s="246"/>
      <c r="G1823" s="246"/>
      <c r="H1823" s="246"/>
      <c r="I1823" s="246"/>
      <c r="J1823" s="246"/>
      <c r="K1823" s="246"/>
      <c r="L1823" s="180"/>
      <c r="M1823" s="180"/>
      <c r="N1823" s="180"/>
      <c r="O1823" s="180"/>
      <c r="P1823" s="180"/>
      <c r="Q1823" s="180"/>
      <c r="R1823" s="180"/>
      <c r="S1823" s="180"/>
      <c r="T1823" s="180"/>
      <c r="U1823" s="180"/>
      <c r="V1823" s="180"/>
      <c r="W1823" s="180"/>
      <c r="X1823" s="180"/>
      <c r="Y1823" s="180"/>
      <c r="Z1823" s="180"/>
      <c r="AA1823" s="180"/>
    </row>
    <row r="1824">
      <c r="A1824" s="243"/>
      <c r="B1824" s="243"/>
      <c r="C1824" s="244"/>
      <c r="D1824" s="244"/>
      <c r="E1824" s="245"/>
      <c r="F1824" s="246"/>
      <c r="G1824" s="246"/>
      <c r="H1824" s="246"/>
      <c r="I1824" s="246"/>
      <c r="J1824" s="246"/>
      <c r="K1824" s="246"/>
      <c r="L1824" s="180"/>
      <c r="M1824" s="180"/>
      <c r="N1824" s="180"/>
      <c r="O1824" s="180"/>
      <c r="P1824" s="180"/>
      <c r="Q1824" s="180"/>
      <c r="R1824" s="180"/>
      <c r="S1824" s="180"/>
      <c r="T1824" s="180"/>
      <c r="U1824" s="180"/>
      <c r="V1824" s="180"/>
      <c r="W1824" s="180"/>
      <c r="X1824" s="180"/>
      <c r="Y1824" s="180"/>
      <c r="Z1824" s="180"/>
      <c r="AA1824" s="180"/>
    </row>
    <row r="1825">
      <c r="A1825" s="243"/>
      <c r="B1825" s="243"/>
      <c r="C1825" s="244"/>
      <c r="D1825" s="244"/>
      <c r="E1825" s="245"/>
      <c r="F1825" s="246"/>
      <c r="G1825" s="246"/>
      <c r="H1825" s="246"/>
      <c r="I1825" s="246"/>
      <c r="J1825" s="246"/>
      <c r="K1825" s="246"/>
      <c r="L1825" s="180"/>
      <c r="M1825" s="180"/>
      <c r="N1825" s="180"/>
      <c r="O1825" s="180"/>
      <c r="P1825" s="180"/>
      <c r="Q1825" s="180"/>
      <c r="R1825" s="180"/>
      <c r="S1825" s="180"/>
      <c r="T1825" s="180"/>
      <c r="U1825" s="180"/>
      <c r="V1825" s="180"/>
      <c r="W1825" s="180"/>
      <c r="X1825" s="180"/>
      <c r="Y1825" s="180"/>
      <c r="Z1825" s="180"/>
      <c r="AA1825" s="180"/>
    </row>
    <row r="1826">
      <c r="A1826" s="243"/>
      <c r="B1826" s="243"/>
      <c r="C1826" s="244"/>
      <c r="D1826" s="244"/>
      <c r="E1826" s="245"/>
      <c r="F1826" s="246"/>
      <c r="G1826" s="246"/>
      <c r="H1826" s="246"/>
      <c r="I1826" s="246"/>
      <c r="J1826" s="246"/>
      <c r="K1826" s="246"/>
      <c r="L1826" s="180"/>
      <c r="M1826" s="180"/>
      <c r="N1826" s="180"/>
      <c r="O1826" s="180"/>
      <c r="P1826" s="180"/>
      <c r="Q1826" s="180"/>
      <c r="R1826" s="180"/>
      <c r="S1826" s="180"/>
      <c r="T1826" s="180"/>
      <c r="U1826" s="180"/>
      <c r="V1826" s="180"/>
      <c r="W1826" s="180"/>
      <c r="X1826" s="180"/>
      <c r="Y1826" s="180"/>
      <c r="Z1826" s="180"/>
      <c r="AA1826" s="180"/>
    </row>
    <row r="1827">
      <c r="A1827" s="243"/>
      <c r="B1827" s="243"/>
      <c r="C1827" s="244"/>
      <c r="D1827" s="244"/>
      <c r="E1827" s="245"/>
      <c r="F1827" s="246"/>
      <c r="G1827" s="246"/>
      <c r="H1827" s="246"/>
      <c r="I1827" s="246"/>
      <c r="J1827" s="246"/>
      <c r="K1827" s="246"/>
      <c r="L1827" s="180"/>
      <c r="M1827" s="180"/>
      <c r="N1827" s="180"/>
      <c r="O1827" s="180"/>
      <c r="P1827" s="180"/>
      <c r="Q1827" s="180"/>
      <c r="R1827" s="180"/>
      <c r="S1827" s="180"/>
      <c r="T1827" s="180"/>
      <c r="U1827" s="180"/>
      <c r="V1827" s="180"/>
      <c r="W1827" s="180"/>
      <c r="X1827" s="180"/>
      <c r="Y1827" s="180"/>
      <c r="Z1827" s="180"/>
      <c r="AA1827" s="180"/>
    </row>
    <row r="1828">
      <c r="A1828" s="243"/>
      <c r="B1828" s="243"/>
      <c r="C1828" s="244"/>
      <c r="D1828" s="244"/>
      <c r="E1828" s="245"/>
      <c r="F1828" s="246"/>
      <c r="G1828" s="246"/>
      <c r="H1828" s="246"/>
      <c r="I1828" s="246"/>
      <c r="J1828" s="246"/>
      <c r="K1828" s="246"/>
      <c r="L1828" s="180"/>
      <c r="M1828" s="180"/>
      <c r="N1828" s="180"/>
      <c r="O1828" s="180"/>
      <c r="P1828" s="180"/>
      <c r="Q1828" s="180"/>
      <c r="R1828" s="180"/>
      <c r="S1828" s="180"/>
      <c r="T1828" s="180"/>
      <c r="U1828" s="180"/>
      <c r="V1828" s="180"/>
      <c r="W1828" s="180"/>
      <c r="X1828" s="180"/>
      <c r="Y1828" s="180"/>
      <c r="Z1828" s="180"/>
      <c r="AA1828" s="180"/>
    </row>
    <row r="1829">
      <c r="A1829" s="243"/>
      <c r="B1829" s="243"/>
      <c r="C1829" s="244"/>
      <c r="D1829" s="244"/>
      <c r="E1829" s="245"/>
      <c r="F1829" s="246"/>
      <c r="G1829" s="246"/>
      <c r="H1829" s="246"/>
      <c r="I1829" s="246"/>
      <c r="J1829" s="246"/>
      <c r="K1829" s="246"/>
      <c r="L1829" s="180"/>
      <c r="M1829" s="180"/>
      <c r="N1829" s="180"/>
      <c r="O1829" s="180"/>
      <c r="P1829" s="180"/>
      <c r="Q1829" s="180"/>
      <c r="R1829" s="180"/>
      <c r="S1829" s="180"/>
      <c r="T1829" s="180"/>
      <c r="U1829" s="180"/>
      <c r="V1829" s="180"/>
      <c r="W1829" s="180"/>
      <c r="X1829" s="180"/>
      <c r="Y1829" s="180"/>
      <c r="Z1829" s="180"/>
      <c r="AA1829" s="180"/>
    </row>
    <row r="1830">
      <c r="A1830" s="243"/>
      <c r="B1830" s="243"/>
      <c r="C1830" s="244"/>
      <c r="D1830" s="244"/>
      <c r="E1830" s="245"/>
      <c r="F1830" s="246"/>
      <c r="G1830" s="246"/>
      <c r="H1830" s="246"/>
      <c r="I1830" s="246"/>
      <c r="J1830" s="246"/>
      <c r="K1830" s="246"/>
      <c r="L1830" s="180"/>
      <c r="M1830" s="180"/>
      <c r="N1830" s="180"/>
      <c r="O1830" s="180"/>
      <c r="P1830" s="180"/>
      <c r="Q1830" s="180"/>
      <c r="R1830" s="180"/>
      <c r="S1830" s="180"/>
      <c r="T1830" s="180"/>
      <c r="U1830" s="180"/>
      <c r="V1830" s="180"/>
      <c r="W1830" s="180"/>
      <c r="X1830" s="180"/>
      <c r="Y1830" s="180"/>
      <c r="Z1830" s="180"/>
      <c r="AA1830" s="180"/>
    </row>
    <row r="1831">
      <c r="A1831" s="243"/>
      <c r="B1831" s="243"/>
      <c r="C1831" s="244"/>
      <c r="D1831" s="244"/>
      <c r="E1831" s="245"/>
      <c r="F1831" s="246"/>
      <c r="G1831" s="246"/>
      <c r="H1831" s="246"/>
      <c r="I1831" s="246"/>
      <c r="J1831" s="246"/>
      <c r="K1831" s="246"/>
      <c r="L1831" s="180"/>
      <c r="M1831" s="180"/>
      <c r="N1831" s="180"/>
      <c r="O1831" s="180"/>
      <c r="P1831" s="180"/>
      <c r="Q1831" s="180"/>
      <c r="R1831" s="180"/>
      <c r="S1831" s="180"/>
      <c r="T1831" s="180"/>
      <c r="U1831" s="180"/>
      <c r="V1831" s="180"/>
      <c r="W1831" s="180"/>
      <c r="X1831" s="180"/>
      <c r="Y1831" s="180"/>
      <c r="Z1831" s="180"/>
      <c r="AA1831" s="180"/>
    </row>
    <row r="1832">
      <c r="A1832" s="243"/>
      <c r="B1832" s="243"/>
      <c r="C1832" s="244"/>
      <c r="D1832" s="244"/>
      <c r="E1832" s="245"/>
      <c r="F1832" s="246"/>
      <c r="G1832" s="246"/>
      <c r="H1832" s="246"/>
      <c r="I1832" s="246"/>
      <c r="J1832" s="246"/>
      <c r="K1832" s="246"/>
      <c r="L1832" s="180"/>
      <c r="M1832" s="180"/>
      <c r="N1832" s="180"/>
      <c r="O1832" s="180"/>
      <c r="P1832" s="180"/>
      <c r="Q1832" s="180"/>
      <c r="R1832" s="180"/>
      <c r="S1832" s="180"/>
      <c r="T1832" s="180"/>
      <c r="U1832" s="180"/>
      <c r="V1832" s="180"/>
      <c r="W1832" s="180"/>
      <c r="X1832" s="180"/>
      <c r="Y1832" s="180"/>
      <c r="Z1832" s="180"/>
      <c r="AA1832" s="180"/>
    </row>
    <row r="1833">
      <c r="A1833" s="243"/>
      <c r="B1833" s="243"/>
      <c r="C1833" s="244"/>
      <c r="D1833" s="244"/>
      <c r="E1833" s="245"/>
      <c r="F1833" s="246"/>
      <c r="G1833" s="246"/>
      <c r="H1833" s="246"/>
      <c r="I1833" s="246"/>
      <c r="J1833" s="246"/>
      <c r="K1833" s="246"/>
      <c r="L1833" s="180"/>
      <c r="M1833" s="180"/>
      <c r="N1833" s="180"/>
      <c r="O1833" s="180"/>
      <c r="P1833" s="180"/>
      <c r="Q1833" s="180"/>
      <c r="R1833" s="180"/>
      <c r="S1833" s="180"/>
      <c r="T1833" s="180"/>
      <c r="U1833" s="180"/>
      <c r="V1833" s="180"/>
      <c r="W1833" s="180"/>
      <c r="X1833" s="180"/>
      <c r="Y1833" s="180"/>
      <c r="Z1833" s="180"/>
      <c r="AA1833" s="180"/>
    </row>
    <row r="1834">
      <c r="A1834" s="243"/>
      <c r="B1834" s="243"/>
      <c r="C1834" s="244"/>
      <c r="D1834" s="244"/>
      <c r="E1834" s="245"/>
      <c r="F1834" s="246"/>
      <c r="G1834" s="246"/>
      <c r="H1834" s="246"/>
      <c r="I1834" s="246"/>
      <c r="J1834" s="246"/>
      <c r="K1834" s="246"/>
      <c r="L1834" s="180"/>
      <c r="M1834" s="180"/>
      <c r="N1834" s="180"/>
      <c r="O1834" s="180"/>
      <c r="P1834" s="180"/>
      <c r="Q1834" s="180"/>
      <c r="R1834" s="180"/>
      <c r="S1834" s="180"/>
      <c r="T1834" s="180"/>
      <c r="U1834" s="180"/>
      <c r="V1834" s="180"/>
      <c r="W1834" s="180"/>
      <c r="X1834" s="180"/>
      <c r="Y1834" s="180"/>
      <c r="Z1834" s="180"/>
      <c r="AA1834" s="180"/>
    </row>
    <row r="1835">
      <c r="A1835" s="243"/>
      <c r="B1835" s="243"/>
      <c r="C1835" s="244"/>
      <c r="D1835" s="244"/>
      <c r="E1835" s="245"/>
      <c r="F1835" s="246"/>
      <c r="G1835" s="246"/>
      <c r="H1835" s="246"/>
      <c r="I1835" s="246"/>
      <c r="J1835" s="246"/>
      <c r="K1835" s="246"/>
      <c r="L1835" s="180"/>
      <c r="M1835" s="180"/>
      <c r="N1835" s="180"/>
      <c r="O1835" s="180"/>
      <c r="P1835" s="180"/>
      <c r="Q1835" s="180"/>
      <c r="R1835" s="180"/>
      <c r="S1835" s="180"/>
      <c r="T1835" s="180"/>
      <c r="U1835" s="180"/>
      <c r="V1835" s="180"/>
      <c r="W1835" s="180"/>
      <c r="X1835" s="180"/>
      <c r="Y1835" s="180"/>
      <c r="Z1835" s="180"/>
      <c r="AA1835" s="180"/>
    </row>
    <row r="1836">
      <c r="A1836" s="243"/>
      <c r="B1836" s="243"/>
      <c r="C1836" s="244"/>
      <c r="D1836" s="244"/>
      <c r="E1836" s="245"/>
      <c r="F1836" s="246"/>
      <c r="G1836" s="246"/>
      <c r="H1836" s="246"/>
      <c r="I1836" s="246"/>
      <c r="J1836" s="246"/>
      <c r="K1836" s="246"/>
      <c r="L1836" s="180"/>
      <c r="M1836" s="180"/>
      <c r="N1836" s="180"/>
      <c r="O1836" s="180"/>
      <c r="P1836" s="180"/>
      <c r="Q1836" s="180"/>
      <c r="R1836" s="180"/>
      <c r="S1836" s="180"/>
      <c r="T1836" s="180"/>
      <c r="U1836" s="180"/>
      <c r="V1836" s="180"/>
      <c r="W1836" s="180"/>
      <c r="X1836" s="180"/>
      <c r="Y1836" s="180"/>
      <c r="Z1836" s="180"/>
      <c r="AA1836" s="180"/>
    </row>
    <row r="1837">
      <c r="A1837" s="243"/>
      <c r="B1837" s="243"/>
      <c r="C1837" s="244"/>
      <c r="D1837" s="244"/>
      <c r="E1837" s="245"/>
      <c r="F1837" s="246"/>
      <c r="G1837" s="246"/>
      <c r="H1837" s="246"/>
      <c r="I1837" s="246"/>
      <c r="J1837" s="246"/>
      <c r="K1837" s="246"/>
      <c r="L1837" s="180"/>
      <c r="M1837" s="180"/>
      <c r="N1837" s="180"/>
      <c r="O1837" s="180"/>
      <c r="P1837" s="180"/>
      <c r="Q1837" s="180"/>
      <c r="R1837" s="180"/>
      <c r="S1837" s="180"/>
      <c r="T1837" s="180"/>
      <c r="U1837" s="180"/>
      <c r="V1837" s="180"/>
      <c r="W1837" s="180"/>
      <c r="X1837" s="180"/>
      <c r="Y1837" s="180"/>
      <c r="Z1837" s="180"/>
      <c r="AA1837" s="180"/>
    </row>
    <row r="1838">
      <c r="A1838" s="243"/>
      <c r="B1838" s="243"/>
      <c r="C1838" s="244"/>
      <c r="D1838" s="244"/>
      <c r="E1838" s="245"/>
      <c r="F1838" s="246"/>
      <c r="G1838" s="246"/>
      <c r="H1838" s="246"/>
      <c r="I1838" s="246"/>
      <c r="J1838" s="246"/>
      <c r="K1838" s="246"/>
      <c r="L1838" s="180"/>
      <c r="M1838" s="180"/>
      <c r="N1838" s="180"/>
      <c r="O1838" s="180"/>
      <c r="P1838" s="180"/>
      <c r="Q1838" s="180"/>
      <c r="R1838" s="180"/>
      <c r="S1838" s="180"/>
      <c r="T1838" s="180"/>
      <c r="U1838" s="180"/>
      <c r="V1838" s="180"/>
      <c r="W1838" s="180"/>
      <c r="X1838" s="180"/>
      <c r="Y1838" s="180"/>
      <c r="Z1838" s="180"/>
      <c r="AA1838" s="180"/>
    </row>
    <row r="1839">
      <c r="A1839" s="243"/>
      <c r="B1839" s="243"/>
      <c r="C1839" s="244"/>
      <c r="D1839" s="244"/>
      <c r="E1839" s="245"/>
      <c r="F1839" s="246"/>
      <c r="G1839" s="246"/>
      <c r="H1839" s="246"/>
      <c r="I1839" s="246"/>
      <c r="J1839" s="246"/>
      <c r="K1839" s="246"/>
      <c r="L1839" s="180"/>
      <c r="M1839" s="180"/>
      <c r="N1839" s="180"/>
      <c r="O1839" s="180"/>
      <c r="P1839" s="180"/>
      <c r="Q1839" s="180"/>
      <c r="R1839" s="180"/>
      <c r="S1839" s="180"/>
      <c r="T1839" s="180"/>
      <c r="U1839" s="180"/>
      <c r="V1839" s="180"/>
      <c r="W1839" s="180"/>
      <c r="X1839" s="180"/>
      <c r="Y1839" s="180"/>
      <c r="Z1839" s="180"/>
      <c r="AA1839" s="180"/>
    </row>
    <row r="1840">
      <c r="A1840" s="243"/>
      <c r="B1840" s="243"/>
      <c r="C1840" s="244"/>
      <c r="D1840" s="244"/>
      <c r="E1840" s="245"/>
      <c r="F1840" s="246"/>
      <c r="G1840" s="246"/>
      <c r="H1840" s="246"/>
      <c r="I1840" s="246"/>
      <c r="J1840" s="246"/>
      <c r="K1840" s="246"/>
      <c r="L1840" s="180"/>
      <c r="M1840" s="180"/>
      <c r="N1840" s="180"/>
      <c r="O1840" s="180"/>
      <c r="P1840" s="180"/>
      <c r="Q1840" s="180"/>
      <c r="R1840" s="180"/>
      <c r="S1840" s="180"/>
      <c r="T1840" s="180"/>
      <c r="U1840" s="180"/>
      <c r="V1840" s="180"/>
      <c r="W1840" s="180"/>
      <c r="X1840" s="180"/>
      <c r="Y1840" s="180"/>
      <c r="Z1840" s="180"/>
      <c r="AA1840" s="180"/>
    </row>
    <row r="1841">
      <c r="A1841" s="241"/>
      <c r="B1841" s="241"/>
      <c r="C1841" s="175"/>
      <c r="D1841" s="175"/>
      <c r="E1841" s="242"/>
      <c r="F1841" s="246"/>
      <c r="G1841" s="246"/>
      <c r="H1841" s="246"/>
      <c r="I1841" s="246"/>
      <c r="J1841" s="246"/>
      <c r="K1841" s="246"/>
      <c r="L1841" s="180"/>
      <c r="M1841" s="180"/>
      <c r="N1841" s="180"/>
      <c r="O1841" s="180"/>
      <c r="P1841" s="180"/>
      <c r="Q1841" s="180"/>
      <c r="R1841" s="180"/>
      <c r="S1841" s="180"/>
      <c r="T1841" s="180"/>
      <c r="U1841" s="180"/>
      <c r="V1841" s="180"/>
      <c r="W1841" s="180"/>
      <c r="X1841" s="180"/>
      <c r="Y1841" s="180"/>
      <c r="Z1841" s="180"/>
      <c r="AA1841" s="180"/>
    </row>
    <row r="1842">
      <c r="A1842" s="241"/>
      <c r="B1842" s="241"/>
      <c r="C1842" s="175"/>
      <c r="D1842" s="175"/>
      <c r="E1842" s="242"/>
      <c r="F1842" s="246"/>
      <c r="G1842" s="246"/>
      <c r="H1842" s="246"/>
      <c r="I1842" s="246"/>
      <c r="J1842" s="246"/>
      <c r="K1842" s="246"/>
      <c r="L1842" s="180"/>
      <c r="M1842" s="180"/>
      <c r="N1842" s="180"/>
      <c r="O1842" s="180"/>
      <c r="P1842" s="180"/>
      <c r="Q1842" s="180"/>
      <c r="R1842" s="180"/>
      <c r="S1842" s="180"/>
      <c r="T1842" s="180"/>
      <c r="U1842" s="180"/>
      <c r="V1842" s="180"/>
      <c r="W1842" s="180"/>
      <c r="X1842" s="180"/>
      <c r="Y1842" s="180"/>
      <c r="Z1842" s="180"/>
      <c r="AA1842" s="180"/>
    </row>
    <row r="1843">
      <c r="A1843" s="241"/>
      <c r="B1843" s="241"/>
      <c r="C1843" s="175"/>
      <c r="D1843" s="175"/>
      <c r="E1843" s="242"/>
      <c r="F1843" s="246"/>
      <c r="G1843" s="246"/>
      <c r="H1843" s="246"/>
      <c r="I1843" s="246"/>
      <c r="J1843" s="246"/>
      <c r="K1843" s="246"/>
      <c r="L1843" s="180"/>
      <c r="M1843" s="180"/>
      <c r="N1843" s="180"/>
      <c r="O1843" s="180"/>
      <c r="P1843" s="180"/>
      <c r="Q1843" s="180"/>
      <c r="R1843" s="180"/>
      <c r="S1843" s="180"/>
      <c r="T1843" s="180"/>
      <c r="U1843" s="180"/>
      <c r="V1843" s="180"/>
      <c r="W1843" s="180"/>
      <c r="X1843" s="180"/>
      <c r="Y1843" s="180"/>
      <c r="Z1843" s="180"/>
      <c r="AA1843" s="180"/>
    </row>
    <row r="1844">
      <c r="A1844" s="241"/>
      <c r="B1844" s="241"/>
      <c r="C1844" s="175"/>
      <c r="D1844" s="175"/>
      <c r="E1844" s="242"/>
      <c r="F1844" s="246"/>
      <c r="G1844" s="246"/>
      <c r="H1844" s="246"/>
      <c r="I1844" s="246"/>
      <c r="J1844" s="246"/>
      <c r="K1844" s="246"/>
      <c r="L1844" s="180"/>
      <c r="M1844" s="180"/>
      <c r="N1844" s="180"/>
      <c r="O1844" s="180"/>
      <c r="P1844" s="180"/>
      <c r="Q1844" s="180"/>
      <c r="R1844" s="180"/>
      <c r="S1844" s="180"/>
      <c r="T1844" s="180"/>
      <c r="U1844" s="180"/>
      <c r="V1844" s="180"/>
      <c r="W1844" s="180"/>
      <c r="X1844" s="180"/>
      <c r="Y1844" s="180"/>
      <c r="Z1844" s="180"/>
      <c r="AA1844" s="180"/>
    </row>
    <row r="1845">
      <c r="A1845" s="241"/>
      <c r="B1845" s="241"/>
      <c r="C1845" s="175"/>
      <c r="D1845" s="175"/>
      <c r="E1845" s="242"/>
      <c r="F1845" s="246"/>
      <c r="G1845" s="246"/>
      <c r="H1845" s="246"/>
      <c r="I1845" s="246"/>
      <c r="J1845" s="246"/>
      <c r="K1845" s="246"/>
      <c r="L1845" s="180"/>
      <c r="M1845" s="180"/>
      <c r="N1845" s="180"/>
      <c r="O1845" s="180"/>
      <c r="P1845" s="180"/>
      <c r="Q1845" s="180"/>
      <c r="R1845" s="180"/>
      <c r="S1845" s="180"/>
      <c r="T1845" s="180"/>
      <c r="U1845" s="180"/>
      <c r="V1845" s="180"/>
      <c r="W1845" s="180"/>
      <c r="X1845" s="180"/>
      <c r="Y1845" s="180"/>
      <c r="Z1845" s="180"/>
      <c r="AA1845" s="180"/>
    </row>
    <row r="1846">
      <c r="A1846" s="241"/>
      <c r="B1846" s="241"/>
      <c r="C1846" s="175"/>
      <c r="D1846" s="175"/>
      <c r="E1846" s="242"/>
      <c r="F1846" s="246"/>
      <c r="G1846" s="246"/>
      <c r="H1846" s="246"/>
      <c r="I1846" s="246"/>
      <c r="J1846" s="246"/>
      <c r="K1846" s="246"/>
      <c r="L1846" s="180"/>
      <c r="M1846" s="180"/>
      <c r="N1846" s="180"/>
      <c r="O1846" s="180"/>
      <c r="P1846" s="180"/>
      <c r="Q1846" s="180"/>
      <c r="R1846" s="180"/>
      <c r="S1846" s="180"/>
      <c r="T1846" s="180"/>
      <c r="U1846" s="180"/>
      <c r="V1846" s="180"/>
      <c r="W1846" s="180"/>
      <c r="X1846" s="180"/>
      <c r="Y1846" s="180"/>
      <c r="Z1846" s="180"/>
      <c r="AA1846" s="180"/>
    </row>
    <row r="1847">
      <c r="A1847" s="241"/>
      <c r="B1847" s="241"/>
      <c r="C1847" s="175"/>
      <c r="D1847" s="175"/>
      <c r="E1847" s="242"/>
      <c r="F1847" s="246"/>
      <c r="G1847" s="246"/>
      <c r="H1847" s="246"/>
      <c r="I1847" s="246"/>
      <c r="J1847" s="246"/>
      <c r="K1847" s="246"/>
      <c r="L1847" s="180"/>
      <c r="M1847" s="180"/>
      <c r="N1847" s="180"/>
      <c r="O1847" s="180"/>
      <c r="P1847" s="180"/>
      <c r="Q1847" s="180"/>
      <c r="R1847" s="180"/>
      <c r="S1847" s="180"/>
      <c r="T1847" s="180"/>
      <c r="U1847" s="180"/>
      <c r="V1847" s="180"/>
      <c r="W1847" s="180"/>
      <c r="X1847" s="180"/>
      <c r="Y1847" s="180"/>
      <c r="Z1847" s="180"/>
      <c r="AA1847" s="180"/>
    </row>
    <row r="1848">
      <c r="A1848" s="241"/>
      <c r="B1848" s="241"/>
      <c r="C1848" s="175"/>
      <c r="D1848" s="175"/>
      <c r="E1848" s="242"/>
      <c r="F1848" s="246"/>
      <c r="G1848" s="246"/>
      <c r="H1848" s="246"/>
      <c r="I1848" s="246"/>
      <c r="J1848" s="246"/>
      <c r="K1848" s="246"/>
      <c r="L1848" s="180"/>
      <c r="M1848" s="180"/>
      <c r="N1848" s="180"/>
      <c r="O1848" s="180"/>
      <c r="P1848" s="180"/>
      <c r="Q1848" s="180"/>
      <c r="R1848" s="180"/>
      <c r="S1848" s="180"/>
      <c r="T1848" s="180"/>
      <c r="U1848" s="180"/>
      <c r="V1848" s="180"/>
      <c r="W1848" s="180"/>
      <c r="X1848" s="180"/>
      <c r="Y1848" s="180"/>
      <c r="Z1848" s="180"/>
      <c r="AA1848" s="180"/>
    </row>
    <row r="1849">
      <c r="A1849" s="241"/>
      <c r="B1849" s="241"/>
      <c r="C1849" s="175"/>
      <c r="D1849" s="175"/>
      <c r="E1849" s="242"/>
      <c r="F1849" s="246"/>
      <c r="G1849" s="246"/>
      <c r="H1849" s="246"/>
      <c r="I1849" s="246"/>
      <c r="J1849" s="246"/>
      <c r="K1849" s="246"/>
      <c r="L1849" s="180"/>
      <c r="M1849" s="180"/>
      <c r="N1849" s="180"/>
      <c r="O1849" s="180"/>
      <c r="P1849" s="180"/>
      <c r="Q1849" s="180"/>
      <c r="R1849" s="180"/>
      <c r="S1849" s="180"/>
      <c r="T1849" s="180"/>
      <c r="U1849" s="180"/>
      <c r="V1849" s="180"/>
      <c r="W1849" s="180"/>
      <c r="X1849" s="180"/>
      <c r="Y1849" s="180"/>
      <c r="Z1849" s="180"/>
      <c r="AA1849" s="180"/>
    </row>
    <row r="1850">
      <c r="A1850" s="241"/>
      <c r="B1850" s="241"/>
      <c r="C1850" s="175"/>
      <c r="D1850" s="175"/>
      <c r="E1850" s="242"/>
      <c r="F1850" s="246"/>
      <c r="G1850" s="246"/>
      <c r="H1850" s="246"/>
      <c r="I1850" s="246"/>
      <c r="J1850" s="246"/>
      <c r="K1850" s="246"/>
      <c r="L1850" s="180"/>
      <c r="M1850" s="180"/>
      <c r="N1850" s="180"/>
      <c r="O1850" s="180"/>
      <c r="P1850" s="180"/>
      <c r="Q1850" s="180"/>
      <c r="R1850" s="180"/>
      <c r="S1850" s="180"/>
      <c r="T1850" s="180"/>
      <c r="U1850" s="180"/>
      <c r="V1850" s="180"/>
      <c r="W1850" s="180"/>
      <c r="X1850" s="180"/>
      <c r="Y1850" s="180"/>
      <c r="Z1850" s="180"/>
      <c r="AA1850" s="180"/>
    </row>
    <row r="1851">
      <c r="A1851" s="241"/>
      <c r="B1851" s="241"/>
      <c r="C1851" s="175"/>
      <c r="D1851" s="175"/>
      <c r="E1851" s="242"/>
      <c r="F1851" s="246"/>
      <c r="G1851" s="246"/>
      <c r="H1851" s="246"/>
      <c r="I1851" s="246"/>
      <c r="J1851" s="246"/>
      <c r="K1851" s="246"/>
      <c r="L1851" s="180"/>
      <c r="M1851" s="180"/>
      <c r="N1851" s="180"/>
      <c r="O1851" s="180"/>
      <c r="P1851" s="180"/>
      <c r="Q1851" s="180"/>
      <c r="R1851" s="180"/>
      <c r="S1851" s="180"/>
      <c r="T1851" s="180"/>
      <c r="U1851" s="180"/>
      <c r="V1851" s="180"/>
      <c r="W1851" s="180"/>
      <c r="X1851" s="180"/>
      <c r="Y1851" s="180"/>
      <c r="Z1851" s="180"/>
      <c r="AA1851" s="180"/>
    </row>
    <row r="1852">
      <c r="A1852" s="241"/>
      <c r="B1852" s="241"/>
      <c r="C1852" s="175"/>
      <c r="D1852" s="175"/>
      <c r="E1852" s="242"/>
      <c r="F1852" s="246"/>
      <c r="G1852" s="246"/>
      <c r="H1852" s="246"/>
      <c r="I1852" s="246"/>
      <c r="J1852" s="246"/>
      <c r="K1852" s="246"/>
      <c r="L1852" s="180"/>
      <c r="M1852" s="180"/>
      <c r="N1852" s="180"/>
      <c r="O1852" s="180"/>
      <c r="P1852" s="180"/>
      <c r="Q1852" s="180"/>
      <c r="R1852" s="180"/>
      <c r="S1852" s="180"/>
      <c r="T1852" s="180"/>
      <c r="U1852" s="180"/>
      <c r="V1852" s="180"/>
      <c r="W1852" s="180"/>
      <c r="X1852" s="180"/>
      <c r="Y1852" s="180"/>
      <c r="Z1852" s="180"/>
      <c r="AA1852" s="180"/>
    </row>
    <row r="1853">
      <c r="A1853" s="241"/>
      <c r="B1853" s="241"/>
      <c r="C1853" s="175"/>
      <c r="D1853" s="175"/>
      <c r="E1853" s="242"/>
      <c r="F1853" s="246"/>
      <c r="G1853" s="246"/>
      <c r="H1853" s="246"/>
      <c r="I1853" s="246"/>
      <c r="J1853" s="246"/>
      <c r="K1853" s="246"/>
      <c r="L1853" s="180"/>
      <c r="M1853" s="180"/>
      <c r="N1853" s="180"/>
      <c r="O1853" s="180"/>
      <c r="P1853" s="180"/>
      <c r="Q1853" s="180"/>
      <c r="R1853" s="180"/>
      <c r="S1853" s="180"/>
      <c r="T1853" s="180"/>
      <c r="U1853" s="180"/>
      <c r="V1853" s="180"/>
      <c r="W1853" s="180"/>
      <c r="X1853" s="180"/>
      <c r="Y1853" s="180"/>
      <c r="Z1853" s="180"/>
      <c r="AA1853" s="180"/>
    </row>
    <row r="1854">
      <c r="A1854" s="241"/>
      <c r="B1854" s="241"/>
      <c r="C1854" s="175"/>
      <c r="D1854" s="175"/>
      <c r="E1854" s="242"/>
      <c r="F1854" s="246"/>
      <c r="G1854" s="246"/>
      <c r="H1854" s="246"/>
      <c r="I1854" s="246"/>
      <c r="J1854" s="246"/>
      <c r="K1854" s="246"/>
      <c r="L1854" s="180"/>
      <c r="M1854" s="180"/>
      <c r="N1854" s="180"/>
      <c r="O1854" s="180"/>
      <c r="P1854" s="180"/>
      <c r="Q1854" s="180"/>
      <c r="R1854" s="180"/>
      <c r="S1854" s="180"/>
      <c r="T1854" s="180"/>
      <c r="U1854" s="180"/>
      <c r="V1854" s="180"/>
      <c r="W1854" s="180"/>
      <c r="X1854" s="180"/>
      <c r="Y1854" s="180"/>
      <c r="Z1854" s="180"/>
      <c r="AA1854" s="180"/>
    </row>
    <row r="1855">
      <c r="A1855" s="241"/>
      <c r="B1855" s="241"/>
      <c r="C1855" s="175"/>
      <c r="D1855" s="175"/>
      <c r="E1855" s="242"/>
      <c r="F1855" s="246"/>
      <c r="G1855" s="246"/>
      <c r="H1855" s="246"/>
      <c r="I1855" s="246"/>
      <c r="J1855" s="246"/>
      <c r="K1855" s="246"/>
      <c r="L1855" s="180"/>
      <c r="M1855" s="180"/>
      <c r="N1855" s="180"/>
      <c r="O1855" s="180"/>
      <c r="P1855" s="180"/>
      <c r="Q1855" s="180"/>
      <c r="R1855" s="180"/>
      <c r="S1855" s="180"/>
      <c r="T1855" s="180"/>
      <c r="U1855" s="180"/>
      <c r="V1855" s="180"/>
      <c r="W1855" s="180"/>
      <c r="X1855" s="180"/>
      <c r="Y1855" s="180"/>
      <c r="Z1855" s="180"/>
      <c r="AA1855" s="180"/>
    </row>
    <row r="1856">
      <c r="A1856" s="241"/>
      <c r="B1856" s="241"/>
      <c r="C1856" s="175"/>
      <c r="D1856" s="175"/>
      <c r="E1856" s="242"/>
      <c r="F1856" s="246"/>
      <c r="G1856" s="246"/>
      <c r="H1856" s="246"/>
      <c r="I1856" s="246"/>
      <c r="J1856" s="246"/>
      <c r="K1856" s="246"/>
      <c r="L1856" s="180"/>
      <c r="M1856" s="180"/>
      <c r="N1856" s="180"/>
      <c r="O1856" s="180"/>
      <c r="P1856" s="180"/>
      <c r="Q1856" s="180"/>
      <c r="R1856" s="180"/>
      <c r="S1856" s="180"/>
      <c r="T1856" s="180"/>
      <c r="U1856" s="180"/>
      <c r="V1856" s="180"/>
      <c r="W1856" s="180"/>
      <c r="X1856" s="180"/>
      <c r="Y1856" s="180"/>
      <c r="Z1856" s="180"/>
      <c r="AA1856" s="180"/>
    </row>
    <row r="1857">
      <c r="A1857" s="241"/>
      <c r="B1857" s="241"/>
      <c r="C1857" s="175"/>
      <c r="D1857" s="175"/>
      <c r="E1857" s="242"/>
      <c r="F1857" s="246"/>
      <c r="G1857" s="246"/>
      <c r="H1857" s="246"/>
      <c r="I1857" s="246"/>
      <c r="J1857" s="246"/>
      <c r="K1857" s="246"/>
      <c r="L1857" s="180"/>
      <c r="M1857" s="180"/>
      <c r="N1857" s="180"/>
      <c r="O1857" s="180"/>
      <c r="P1857" s="180"/>
      <c r="Q1857" s="180"/>
      <c r="R1857" s="180"/>
      <c r="S1857" s="180"/>
      <c r="T1857" s="180"/>
      <c r="U1857" s="180"/>
      <c r="V1857" s="180"/>
      <c r="W1857" s="180"/>
      <c r="X1857" s="180"/>
      <c r="Y1857" s="180"/>
      <c r="Z1857" s="180"/>
      <c r="AA1857" s="180"/>
    </row>
    <row r="1858">
      <c r="A1858" s="241"/>
      <c r="B1858" s="241"/>
      <c r="C1858" s="175"/>
      <c r="D1858" s="175"/>
      <c r="E1858" s="242"/>
      <c r="F1858" s="246"/>
      <c r="G1858" s="246"/>
      <c r="H1858" s="246"/>
      <c r="I1858" s="246"/>
      <c r="J1858" s="246"/>
      <c r="K1858" s="246"/>
      <c r="L1858" s="180"/>
      <c r="M1858" s="180"/>
      <c r="N1858" s="180"/>
      <c r="O1858" s="180"/>
      <c r="P1858" s="180"/>
      <c r="Q1858" s="180"/>
      <c r="R1858" s="180"/>
      <c r="S1858" s="180"/>
      <c r="T1858" s="180"/>
      <c r="U1858" s="180"/>
      <c r="V1858" s="180"/>
      <c r="W1858" s="180"/>
      <c r="X1858" s="180"/>
      <c r="Y1858" s="180"/>
      <c r="Z1858" s="180"/>
      <c r="AA1858" s="180"/>
    </row>
    <row r="1859">
      <c r="A1859" s="241"/>
      <c r="B1859" s="241"/>
      <c r="C1859" s="175"/>
      <c r="D1859" s="175"/>
      <c r="E1859" s="242"/>
      <c r="F1859" s="246"/>
      <c r="G1859" s="246"/>
      <c r="H1859" s="246"/>
      <c r="I1859" s="246"/>
      <c r="J1859" s="246"/>
      <c r="K1859" s="246"/>
      <c r="L1859" s="180"/>
      <c r="M1859" s="180"/>
      <c r="N1859" s="180"/>
      <c r="O1859" s="180"/>
      <c r="P1859" s="180"/>
      <c r="Q1859" s="180"/>
      <c r="R1859" s="180"/>
      <c r="S1859" s="180"/>
      <c r="T1859" s="180"/>
      <c r="U1859" s="180"/>
      <c r="V1859" s="180"/>
      <c r="W1859" s="180"/>
      <c r="X1859" s="180"/>
      <c r="Y1859" s="180"/>
      <c r="Z1859" s="180"/>
      <c r="AA1859" s="180"/>
    </row>
    <row r="1860">
      <c r="A1860" s="241"/>
      <c r="B1860" s="241"/>
      <c r="C1860" s="175"/>
      <c r="D1860" s="175"/>
      <c r="E1860" s="242"/>
      <c r="F1860" s="246"/>
      <c r="G1860" s="246"/>
      <c r="H1860" s="246"/>
      <c r="I1860" s="246"/>
      <c r="J1860" s="246"/>
      <c r="K1860" s="246"/>
      <c r="L1860" s="180"/>
      <c r="M1860" s="180"/>
      <c r="N1860" s="180"/>
      <c r="O1860" s="180"/>
      <c r="P1860" s="180"/>
      <c r="Q1860" s="180"/>
      <c r="R1860" s="180"/>
      <c r="S1860" s="180"/>
      <c r="T1860" s="180"/>
      <c r="U1860" s="180"/>
      <c r="V1860" s="180"/>
      <c r="W1860" s="180"/>
      <c r="X1860" s="180"/>
      <c r="Y1860" s="180"/>
      <c r="Z1860" s="180"/>
      <c r="AA1860" s="180"/>
    </row>
    <row r="1861">
      <c r="A1861" s="241"/>
      <c r="B1861" s="241"/>
      <c r="C1861" s="175"/>
      <c r="D1861" s="175"/>
      <c r="E1861" s="242"/>
      <c r="F1861" s="246"/>
      <c r="G1861" s="246"/>
      <c r="H1861" s="246"/>
      <c r="I1861" s="246"/>
      <c r="J1861" s="246"/>
      <c r="K1861" s="246"/>
      <c r="L1861" s="180"/>
      <c r="M1861" s="180"/>
      <c r="N1861" s="180"/>
      <c r="O1861" s="180"/>
      <c r="P1861" s="180"/>
      <c r="Q1861" s="180"/>
      <c r="R1861" s="180"/>
      <c r="S1861" s="180"/>
      <c r="T1861" s="180"/>
      <c r="U1861" s="180"/>
      <c r="V1861" s="180"/>
      <c r="W1861" s="180"/>
      <c r="X1861" s="180"/>
      <c r="Y1861" s="180"/>
      <c r="Z1861" s="180"/>
      <c r="AA1861" s="180"/>
    </row>
    <row r="1862">
      <c r="A1862" s="241"/>
      <c r="B1862" s="241"/>
      <c r="C1862" s="175"/>
      <c r="D1862" s="175"/>
      <c r="E1862" s="242"/>
      <c r="F1862" s="246"/>
      <c r="G1862" s="246"/>
      <c r="H1862" s="246"/>
      <c r="I1862" s="246"/>
      <c r="J1862" s="246"/>
      <c r="K1862" s="246"/>
      <c r="L1862" s="180"/>
      <c r="M1862" s="180"/>
      <c r="N1862" s="180"/>
      <c r="O1862" s="180"/>
      <c r="P1862" s="180"/>
      <c r="Q1862" s="180"/>
      <c r="R1862" s="180"/>
      <c r="S1862" s="180"/>
      <c r="T1862" s="180"/>
      <c r="U1862" s="180"/>
      <c r="V1862" s="180"/>
      <c r="W1862" s="180"/>
      <c r="X1862" s="180"/>
      <c r="Y1862" s="180"/>
      <c r="Z1862" s="180"/>
      <c r="AA1862" s="180"/>
    </row>
    <row r="1863">
      <c r="A1863" s="241"/>
      <c r="B1863" s="241"/>
      <c r="C1863" s="175"/>
      <c r="D1863" s="175"/>
      <c r="E1863" s="242"/>
      <c r="F1863" s="246"/>
      <c r="G1863" s="246"/>
      <c r="H1863" s="246"/>
      <c r="I1863" s="246"/>
      <c r="J1863" s="246"/>
      <c r="K1863" s="246"/>
      <c r="L1863" s="180"/>
      <c r="M1863" s="180"/>
      <c r="N1863" s="180"/>
      <c r="O1863" s="180"/>
      <c r="P1863" s="180"/>
      <c r="Q1863" s="180"/>
      <c r="R1863" s="180"/>
      <c r="S1863" s="180"/>
      <c r="T1863" s="180"/>
      <c r="U1863" s="180"/>
      <c r="V1863" s="180"/>
      <c r="W1863" s="180"/>
      <c r="X1863" s="180"/>
      <c r="Y1863" s="180"/>
      <c r="Z1863" s="180"/>
      <c r="AA1863" s="180"/>
    </row>
    <row r="1864">
      <c r="A1864" s="241"/>
      <c r="B1864" s="241"/>
      <c r="C1864" s="175"/>
      <c r="D1864" s="175"/>
      <c r="E1864" s="242"/>
      <c r="F1864" s="246"/>
      <c r="G1864" s="246"/>
      <c r="H1864" s="246"/>
      <c r="I1864" s="246"/>
      <c r="J1864" s="246"/>
      <c r="K1864" s="246"/>
      <c r="L1864" s="180"/>
      <c r="M1864" s="180"/>
      <c r="N1864" s="180"/>
      <c r="O1864" s="180"/>
      <c r="P1864" s="180"/>
      <c r="Q1864" s="180"/>
      <c r="R1864" s="180"/>
      <c r="S1864" s="180"/>
      <c r="T1864" s="180"/>
      <c r="U1864" s="180"/>
      <c r="V1864" s="180"/>
      <c r="W1864" s="180"/>
      <c r="X1864" s="180"/>
      <c r="Y1864" s="180"/>
      <c r="Z1864" s="180"/>
      <c r="AA1864" s="180"/>
    </row>
    <row r="1865">
      <c r="A1865" s="241"/>
      <c r="B1865" s="241"/>
      <c r="C1865" s="175"/>
      <c r="D1865" s="175"/>
      <c r="E1865" s="242"/>
      <c r="F1865" s="246"/>
      <c r="G1865" s="246"/>
      <c r="H1865" s="246"/>
      <c r="I1865" s="246"/>
      <c r="J1865" s="246"/>
      <c r="K1865" s="246"/>
      <c r="L1865" s="180"/>
      <c r="M1865" s="180"/>
      <c r="N1865" s="180"/>
      <c r="O1865" s="180"/>
      <c r="P1865" s="180"/>
      <c r="Q1865" s="180"/>
      <c r="R1865" s="180"/>
      <c r="S1865" s="180"/>
      <c r="T1865" s="180"/>
      <c r="U1865" s="180"/>
      <c r="V1865" s="180"/>
      <c r="W1865" s="180"/>
      <c r="X1865" s="180"/>
      <c r="Y1865" s="180"/>
      <c r="Z1865" s="180"/>
      <c r="AA1865" s="180"/>
    </row>
    <row r="1866">
      <c r="A1866" s="241"/>
      <c r="B1866" s="241"/>
      <c r="C1866" s="175"/>
      <c r="D1866" s="175"/>
      <c r="E1866" s="242"/>
      <c r="F1866" s="246"/>
      <c r="G1866" s="246"/>
      <c r="H1866" s="246"/>
      <c r="I1866" s="246"/>
      <c r="J1866" s="246"/>
      <c r="K1866" s="246"/>
      <c r="L1866" s="180"/>
      <c r="M1866" s="180"/>
      <c r="N1866" s="180"/>
      <c r="O1866" s="180"/>
      <c r="P1866" s="180"/>
      <c r="Q1866" s="180"/>
      <c r="R1866" s="180"/>
      <c r="S1866" s="180"/>
      <c r="T1866" s="180"/>
      <c r="U1866" s="180"/>
      <c r="V1866" s="180"/>
      <c r="W1866" s="180"/>
      <c r="X1866" s="180"/>
      <c r="Y1866" s="180"/>
      <c r="Z1866" s="180"/>
      <c r="AA1866" s="180"/>
    </row>
    <row r="1867">
      <c r="A1867" s="241"/>
      <c r="B1867" s="241"/>
      <c r="C1867" s="175"/>
      <c r="D1867" s="175"/>
      <c r="E1867" s="242"/>
      <c r="F1867" s="246"/>
      <c r="G1867" s="246"/>
      <c r="H1867" s="246"/>
      <c r="I1867" s="246"/>
      <c r="J1867" s="246"/>
      <c r="K1867" s="246"/>
      <c r="L1867" s="180"/>
      <c r="M1867" s="180"/>
      <c r="N1867" s="180"/>
      <c r="O1867" s="180"/>
      <c r="P1867" s="180"/>
      <c r="Q1867" s="180"/>
      <c r="R1867" s="180"/>
      <c r="S1867" s="180"/>
      <c r="T1867" s="180"/>
      <c r="U1867" s="180"/>
      <c r="V1867" s="180"/>
      <c r="W1867" s="180"/>
      <c r="X1867" s="180"/>
      <c r="Y1867" s="180"/>
      <c r="Z1867" s="180"/>
      <c r="AA1867" s="180"/>
    </row>
    <row r="1868">
      <c r="A1868" s="241"/>
      <c r="B1868" s="241"/>
      <c r="C1868" s="175"/>
      <c r="D1868" s="175"/>
      <c r="E1868" s="242"/>
      <c r="F1868" s="246"/>
      <c r="G1868" s="246"/>
      <c r="H1868" s="246"/>
      <c r="I1868" s="246"/>
      <c r="J1868" s="246"/>
      <c r="K1868" s="246"/>
      <c r="L1868" s="180"/>
      <c r="M1868" s="180"/>
      <c r="N1868" s="180"/>
      <c r="O1868" s="180"/>
      <c r="P1868" s="180"/>
      <c r="Q1868" s="180"/>
      <c r="R1868" s="180"/>
      <c r="S1868" s="180"/>
      <c r="T1868" s="180"/>
      <c r="U1868" s="180"/>
      <c r="V1868" s="180"/>
      <c r="W1868" s="180"/>
      <c r="X1868" s="180"/>
      <c r="Y1868" s="180"/>
      <c r="Z1868" s="180"/>
      <c r="AA1868" s="180"/>
    </row>
    <row r="1869">
      <c r="A1869" s="241"/>
      <c r="B1869" s="241"/>
      <c r="C1869" s="175"/>
      <c r="D1869" s="175"/>
      <c r="E1869" s="242"/>
      <c r="F1869" s="246"/>
      <c r="G1869" s="246"/>
      <c r="H1869" s="246"/>
      <c r="I1869" s="246"/>
      <c r="J1869" s="246"/>
      <c r="K1869" s="246"/>
      <c r="L1869" s="180"/>
      <c r="M1869" s="180"/>
      <c r="N1869" s="180"/>
      <c r="O1869" s="180"/>
      <c r="P1869" s="180"/>
      <c r="Q1869" s="180"/>
      <c r="R1869" s="180"/>
      <c r="S1869" s="180"/>
      <c r="T1869" s="180"/>
      <c r="U1869" s="180"/>
      <c r="V1869" s="180"/>
      <c r="W1869" s="180"/>
      <c r="X1869" s="180"/>
      <c r="Y1869" s="180"/>
      <c r="Z1869" s="180"/>
      <c r="AA1869" s="180"/>
    </row>
    <row r="1870">
      <c r="A1870" s="241"/>
      <c r="B1870" s="241"/>
      <c r="C1870" s="175"/>
      <c r="D1870" s="175"/>
      <c r="E1870" s="242"/>
      <c r="F1870" s="246"/>
      <c r="G1870" s="246"/>
      <c r="H1870" s="246"/>
      <c r="I1870" s="246"/>
      <c r="J1870" s="246"/>
      <c r="K1870" s="246"/>
      <c r="L1870" s="180"/>
      <c r="M1870" s="180"/>
      <c r="N1870" s="180"/>
      <c r="O1870" s="180"/>
      <c r="P1870" s="180"/>
      <c r="Q1870" s="180"/>
      <c r="R1870" s="180"/>
      <c r="S1870" s="180"/>
      <c r="T1870" s="180"/>
      <c r="U1870" s="180"/>
      <c r="V1870" s="180"/>
      <c r="W1870" s="180"/>
      <c r="X1870" s="180"/>
      <c r="Y1870" s="180"/>
      <c r="Z1870" s="180"/>
      <c r="AA1870" s="180"/>
    </row>
    <row r="1871">
      <c r="A1871" s="241"/>
      <c r="B1871" s="241"/>
      <c r="C1871" s="175"/>
      <c r="D1871" s="175"/>
      <c r="E1871" s="242"/>
      <c r="F1871" s="246"/>
      <c r="G1871" s="246"/>
      <c r="H1871" s="246"/>
      <c r="I1871" s="246"/>
      <c r="J1871" s="246"/>
      <c r="K1871" s="246"/>
      <c r="L1871" s="180"/>
      <c r="M1871" s="180"/>
      <c r="N1871" s="180"/>
      <c r="O1871" s="180"/>
      <c r="P1871" s="180"/>
      <c r="Q1871" s="180"/>
      <c r="R1871" s="180"/>
      <c r="S1871" s="180"/>
      <c r="T1871" s="180"/>
      <c r="U1871" s="180"/>
      <c r="V1871" s="180"/>
      <c r="W1871" s="180"/>
      <c r="X1871" s="180"/>
      <c r="Y1871" s="180"/>
      <c r="Z1871" s="180"/>
      <c r="AA1871" s="180"/>
    </row>
    <row r="1872">
      <c r="A1872" s="241"/>
      <c r="B1872" s="241"/>
      <c r="C1872" s="175"/>
      <c r="D1872" s="175"/>
      <c r="E1872" s="242"/>
      <c r="F1872" s="246"/>
      <c r="G1872" s="246"/>
      <c r="H1872" s="246"/>
      <c r="I1872" s="246"/>
      <c r="J1872" s="246"/>
      <c r="K1872" s="246"/>
      <c r="L1872" s="180"/>
      <c r="M1872" s="180"/>
      <c r="N1872" s="180"/>
      <c r="O1872" s="180"/>
      <c r="P1872" s="180"/>
      <c r="Q1872" s="180"/>
      <c r="R1872" s="180"/>
      <c r="S1872" s="180"/>
      <c r="T1872" s="180"/>
      <c r="U1872" s="180"/>
      <c r="V1872" s="180"/>
      <c r="W1872" s="180"/>
      <c r="X1872" s="180"/>
      <c r="Y1872" s="180"/>
      <c r="Z1872" s="180"/>
      <c r="AA1872" s="180"/>
    </row>
    <row r="1873">
      <c r="A1873" s="241"/>
      <c r="B1873" s="241"/>
      <c r="C1873" s="175"/>
      <c r="D1873" s="175"/>
      <c r="E1873" s="242"/>
      <c r="F1873" s="246"/>
      <c r="G1873" s="246"/>
      <c r="H1873" s="246"/>
      <c r="I1873" s="246"/>
      <c r="J1873" s="246"/>
      <c r="K1873" s="246"/>
      <c r="L1873" s="180"/>
      <c r="M1873" s="180"/>
      <c r="N1873" s="180"/>
      <c r="O1873" s="180"/>
      <c r="P1873" s="180"/>
      <c r="Q1873" s="180"/>
      <c r="R1873" s="180"/>
      <c r="S1873" s="180"/>
      <c r="T1873" s="180"/>
      <c r="U1873" s="180"/>
      <c r="V1873" s="180"/>
      <c r="W1873" s="180"/>
      <c r="X1873" s="180"/>
      <c r="Y1873" s="180"/>
      <c r="Z1873" s="180"/>
      <c r="AA1873" s="180"/>
    </row>
    <row r="1874">
      <c r="A1874" s="241"/>
      <c r="B1874" s="241"/>
      <c r="C1874" s="175"/>
      <c r="D1874" s="175"/>
      <c r="E1874" s="242"/>
      <c r="F1874" s="246"/>
      <c r="G1874" s="246"/>
      <c r="H1874" s="246"/>
      <c r="I1874" s="246"/>
      <c r="J1874" s="246"/>
      <c r="K1874" s="246"/>
      <c r="L1874" s="180"/>
      <c r="M1874" s="180"/>
      <c r="N1874" s="180"/>
      <c r="O1874" s="180"/>
      <c r="P1874" s="180"/>
      <c r="Q1874" s="180"/>
      <c r="R1874" s="180"/>
      <c r="S1874" s="180"/>
      <c r="T1874" s="180"/>
      <c r="U1874" s="180"/>
      <c r="V1874" s="180"/>
      <c r="W1874" s="180"/>
      <c r="X1874" s="180"/>
      <c r="Y1874" s="180"/>
      <c r="Z1874" s="180"/>
      <c r="AA1874" s="180"/>
    </row>
    <row r="1875">
      <c r="A1875" s="241"/>
      <c r="B1875" s="241"/>
      <c r="C1875" s="175"/>
      <c r="D1875" s="175"/>
      <c r="E1875" s="242"/>
      <c r="F1875" s="246"/>
      <c r="G1875" s="246"/>
      <c r="H1875" s="246"/>
      <c r="I1875" s="246"/>
      <c r="J1875" s="246"/>
      <c r="K1875" s="246"/>
      <c r="L1875" s="180"/>
      <c r="M1875" s="180"/>
      <c r="N1875" s="180"/>
      <c r="O1875" s="180"/>
      <c r="P1875" s="180"/>
      <c r="Q1875" s="180"/>
      <c r="R1875" s="180"/>
      <c r="S1875" s="180"/>
      <c r="T1875" s="180"/>
      <c r="U1875" s="180"/>
      <c r="V1875" s="180"/>
      <c r="W1875" s="180"/>
      <c r="X1875" s="180"/>
      <c r="Y1875" s="180"/>
      <c r="Z1875" s="180"/>
      <c r="AA1875" s="180"/>
    </row>
    <row r="1876">
      <c r="A1876" s="241"/>
      <c r="B1876" s="241"/>
      <c r="C1876" s="175"/>
      <c r="D1876" s="175"/>
      <c r="E1876" s="242"/>
      <c r="F1876" s="246"/>
      <c r="G1876" s="246"/>
      <c r="H1876" s="246"/>
      <c r="I1876" s="246"/>
      <c r="J1876" s="246"/>
      <c r="K1876" s="246"/>
      <c r="L1876" s="180"/>
      <c r="M1876" s="180"/>
      <c r="N1876" s="180"/>
      <c r="O1876" s="180"/>
      <c r="P1876" s="180"/>
      <c r="Q1876" s="180"/>
      <c r="R1876" s="180"/>
      <c r="S1876" s="180"/>
      <c r="T1876" s="180"/>
      <c r="U1876" s="180"/>
      <c r="V1876" s="180"/>
      <c r="W1876" s="180"/>
      <c r="X1876" s="180"/>
      <c r="Y1876" s="180"/>
      <c r="Z1876" s="180"/>
      <c r="AA1876" s="180"/>
    </row>
    <row r="1877">
      <c r="A1877" s="241"/>
      <c r="B1877" s="241"/>
      <c r="C1877" s="175"/>
      <c r="D1877" s="175"/>
      <c r="E1877" s="242"/>
      <c r="F1877" s="246"/>
      <c r="G1877" s="246"/>
      <c r="H1877" s="246"/>
      <c r="I1877" s="246"/>
      <c r="J1877" s="246"/>
      <c r="K1877" s="246"/>
      <c r="L1877" s="180"/>
      <c r="M1877" s="180"/>
      <c r="N1877" s="180"/>
      <c r="O1877" s="180"/>
      <c r="P1877" s="180"/>
      <c r="Q1877" s="180"/>
      <c r="R1877" s="180"/>
      <c r="S1877" s="180"/>
      <c r="T1877" s="180"/>
      <c r="U1877" s="180"/>
      <c r="V1877" s="180"/>
      <c r="W1877" s="180"/>
      <c r="X1877" s="180"/>
      <c r="Y1877" s="180"/>
      <c r="Z1877" s="180"/>
      <c r="AA1877" s="180"/>
    </row>
    <row r="1878">
      <c r="A1878" s="241"/>
      <c r="B1878" s="241"/>
      <c r="C1878" s="175"/>
      <c r="D1878" s="175"/>
      <c r="E1878" s="242"/>
      <c r="F1878" s="246"/>
      <c r="G1878" s="246"/>
      <c r="H1878" s="246"/>
      <c r="I1878" s="246"/>
      <c r="J1878" s="246"/>
      <c r="K1878" s="246"/>
      <c r="L1878" s="180"/>
      <c r="M1878" s="180"/>
      <c r="N1878" s="180"/>
      <c r="O1878" s="180"/>
      <c r="P1878" s="180"/>
      <c r="Q1878" s="180"/>
      <c r="R1878" s="180"/>
      <c r="S1878" s="180"/>
      <c r="T1878" s="180"/>
      <c r="U1878" s="180"/>
      <c r="V1878" s="180"/>
      <c r="W1878" s="180"/>
      <c r="X1878" s="180"/>
      <c r="Y1878" s="180"/>
      <c r="Z1878" s="180"/>
      <c r="AA1878" s="180"/>
    </row>
    <row r="1879">
      <c r="A1879" s="241"/>
      <c r="B1879" s="241"/>
      <c r="C1879" s="175"/>
      <c r="D1879" s="175"/>
      <c r="E1879" s="242"/>
      <c r="F1879" s="246"/>
      <c r="G1879" s="246"/>
      <c r="H1879" s="246"/>
      <c r="I1879" s="246"/>
      <c r="J1879" s="246"/>
      <c r="K1879" s="246"/>
      <c r="L1879" s="180"/>
      <c r="M1879" s="180"/>
      <c r="N1879" s="180"/>
      <c r="O1879" s="180"/>
      <c r="P1879" s="180"/>
      <c r="Q1879" s="180"/>
      <c r="R1879" s="180"/>
      <c r="S1879" s="180"/>
      <c r="T1879" s="180"/>
      <c r="U1879" s="180"/>
      <c r="V1879" s="180"/>
      <c r="W1879" s="180"/>
      <c r="X1879" s="180"/>
      <c r="Y1879" s="180"/>
      <c r="Z1879" s="180"/>
      <c r="AA1879" s="180"/>
    </row>
    <row r="1880">
      <c r="A1880" s="241"/>
      <c r="B1880" s="241"/>
      <c r="C1880" s="175"/>
      <c r="D1880" s="175"/>
      <c r="E1880" s="242"/>
      <c r="F1880" s="246"/>
      <c r="G1880" s="246"/>
      <c r="H1880" s="246"/>
      <c r="I1880" s="246"/>
      <c r="J1880" s="246"/>
      <c r="K1880" s="246"/>
      <c r="L1880" s="180"/>
      <c r="M1880" s="180"/>
      <c r="N1880" s="180"/>
      <c r="O1880" s="180"/>
      <c r="P1880" s="180"/>
      <c r="Q1880" s="180"/>
      <c r="R1880" s="180"/>
      <c r="S1880" s="180"/>
      <c r="T1880" s="180"/>
      <c r="U1880" s="180"/>
      <c r="V1880" s="180"/>
      <c r="W1880" s="180"/>
      <c r="X1880" s="180"/>
      <c r="Y1880" s="180"/>
      <c r="Z1880" s="180"/>
      <c r="AA1880" s="180"/>
    </row>
    <row r="1881">
      <c r="A1881" s="241"/>
      <c r="B1881" s="241"/>
      <c r="C1881" s="175"/>
      <c r="D1881" s="175"/>
      <c r="E1881" s="242"/>
      <c r="F1881" s="246"/>
      <c r="G1881" s="246"/>
      <c r="H1881" s="246"/>
      <c r="I1881" s="246"/>
      <c r="J1881" s="246"/>
      <c r="K1881" s="246"/>
      <c r="L1881" s="180"/>
      <c r="M1881" s="180"/>
      <c r="N1881" s="180"/>
      <c r="O1881" s="180"/>
      <c r="P1881" s="180"/>
      <c r="Q1881" s="180"/>
      <c r="R1881" s="180"/>
      <c r="S1881" s="180"/>
      <c r="T1881" s="180"/>
      <c r="U1881" s="180"/>
      <c r="V1881" s="180"/>
      <c r="W1881" s="180"/>
      <c r="X1881" s="180"/>
      <c r="Y1881" s="180"/>
      <c r="Z1881" s="180"/>
      <c r="AA1881" s="180"/>
    </row>
    <row r="1882">
      <c r="A1882" s="241"/>
      <c r="B1882" s="241"/>
      <c r="C1882" s="175"/>
      <c r="D1882" s="175"/>
      <c r="E1882" s="242"/>
      <c r="F1882" s="246"/>
      <c r="G1882" s="246"/>
      <c r="H1882" s="246"/>
      <c r="I1882" s="246"/>
      <c r="J1882" s="246"/>
      <c r="K1882" s="246"/>
      <c r="L1882" s="180"/>
      <c r="M1882" s="180"/>
      <c r="N1882" s="180"/>
      <c r="O1882" s="180"/>
      <c r="P1882" s="180"/>
      <c r="Q1882" s="180"/>
      <c r="R1882" s="180"/>
      <c r="S1882" s="180"/>
      <c r="T1882" s="180"/>
      <c r="U1882" s="180"/>
      <c r="V1882" s="180"/>
      <c r="W1882" s="180"/>
      <c r="X1882" s="180"/>
      <c r="Y1882" s="180"/>
      <c r="Z1882" s="180"/>
      <c r="AA1882" s="180"/>
    </row>
    <row r="1883">
      <c r="A1883" s="241"/>
      <c r="B1883" s="241"/>
      <c r="C1883" s="175"/>
      <c r="D1883" s="175"/>
      <c r="E1883" s="242"/>
      <c r="F1883" s="246"/>
      <c r="G1883" s="246"/>
      <c r="H1883" s="246"/>
      <c r="I1883" s="246"/>
      <c r="J1883" s="246"/>
      <c r="K1883" s="246"/>
      <c r="L1883" s="180"/>
      <c r="M1883" s="180"/>
      <c r="N1883" s="180"/>
      <c r="O1883" s="180"/>
      <c r="P1883" s="180"/>
      <c r="Q1883" s="180"/>
      <c r="R1883" s="180"/>
      <c r="S1883" s="180"/>
      <c r="T1883" s="180"/>
      <c r="U1883" s="180"/>
      <c r="V1883" s="180"/>
      <c r="W1883" s="180"/>
      <c r="X1883" s="180"/>
      <c r="Y1883" s="180"/>
      <c r="Z1883" s="180"/>
      <c r="AA1883" s="180"/>
    </row>
    <row r="1884">
      <c r="A1884" s="241"/>
      <c r="B1884" s="241"/>
      <c r="C1884" s="175"/>
      <c r="D1884" s="175"/>
      <c r="E1884" s="242"/>
      <c r="F1884" s="246"/>
      <c r="G1884" s="246"/>
      <c r="H1884" s="246"/>
      <c r="I1884" s="246"/>
      <c r="J1884" s="246"/>
      <c r="K1884" s="246"/>
      <c r="L1884" s="180"/>
      <c r="M1884" s="180"/>
      <c r="N1884" s="180"/>
      <c r="O1884" s="180"/>
      <c r="P1884" s="180"/>
      <c r="Q1884" s="180"/>
      <c r="R1884" s="180"/>
      <c r="S1884" s="180"/>
      <c r="T1884" s="180"/>
      <c r="U1884" s="180"/>
      <c r="V1884" s="180"/>
      <c r="W1884" s="180"/>
      <c r="X1884" s="180"/>
      <c r="Y1884" s="180"/>
      <c r="Z1884" s="180"/>
      <c r="AA1884" s="180"/>
    </row>
    <row r="1885">
      <c r="A1885" s="241"/>
      <c r="B1885" s="241"/>
      <c r="C1885" s="175"/>
      <c r="D1885" s="175"/>
      <c r="E1885" s="242"/>
      <c r="F1885" s="246"/>
      <c r="G1885" s="246"/>
      <c r="H1885" s="246"/>
      <c r="I1885" s="246"/>
      <c r="J1885" s="246"/>
      <c r="K1885" s="246"/>
      <c r="L1885" s="180"/>
      <c r="M1885" s="180"/>
      <c r="N1885" s="180"/>
      <c r="O1885" s="180"/>
      <c r="P1885" s="180"/>
      <c r="Q1885" s="180"/>
      <c r="R1885" s="180"/>
      <c r="S1885" s="180"/>
      <c r="T1885" s="180"/>
      <c r="U1885" s="180"/>
      <c r="V1885" s="180"/>
      <c r="W1885" s="180"/>
      <c r="X1885" s="180"/>
      <c r="Y1885" s="180"/>
      <c r="Z1885" s="180"/>
      <c r="AA1885" s="180"/>
    </row>
    <row r="1886">
      <c r="A1886" s="241"/>
      <c r="B1886" s="241"/>
      <c r="C1886" s="175"/>
      <c r="D1886" s="175"/>
      <c r="E1886" s="242"/>
      <c r="F1886" s="246"/>
      <c r="G1886" s="246"/>
      <c r="H1886" s="246"/>
      <c r="I1886" s="246"/>
      <c r="J1886" s="246"/>
      <c r="K1886" s="246"/>
      <c r="L1886" s="180"/>
      <c r="M1886" s="180"/>
      <c r="N1886" s="180"/>
      <c r="O1886" s="180"/>
      <c r="P1886" s="180"/>
      <c r="Q1886" s="180"/>
      <c r="R1886" s="180"/>
      <c r="S1886" s="180"/>
      <c r="T1886" s="180"/>
      <c r="U1886" s="180"/>
      <c r="V1886" s="180"/>
      <c r="W1886" s="180"/>
      <c r="X1886" s="180"/>
      <c r="Y1886" s="180"/>
      <c r="Z1886" s="180"/>
      <c r="AA1886" s="180"/>
    </row>
    <row r="1887">
      <c r="A1887" s="241"/>
      <c r="B1887" s="241"/>
      <c r="C1887" s="175"/>
      <c r="D1887" s="175"/>
      <c r="E1887" s="242"/>
      <c r="F1887" s="246"/>
      <c r="G1887" s="246"/>
      <c r="H1887" s="246"/>
      <c r="I1887" s="246"/>
      <c r="J1887" s="246"/>
      <c r="K1887" s="246"/>
      <c r="L1887" s="180"/>
      <c r="M1887" s="180"/>
      <c r="N1887" s="180"/>
      <c r="O1887" s="180"/>
      <c r="P1887" s="180"/>
      <c r="Q1887" s="180"/>
      <c r="R1887" s="180"/>
      <c r="S1887" s="180"/>
      <c r="T1887" s="180"/>
      <c r="U1887" s="180"/>
      <c r="V1887" s="180"/>
      <c r="W1887" s="180"/>
      <c r="X1887" s="180"/>
      <c r="Y1887" s="180"/>
      <c r="Z1887" s="180"/>
      <c r="AA1887" s="180"/>
    </row>
    <row r="1888">
      <c r="A1888" s="241"/>
      <c r="B1888" s="241"/>
      <c r="C1888" s="175"/>
      <c r="D1888" s="175"/>
      <c r="E1888" s="242"/>
      <c r="F1888" s="246"/>
      <c r="G1888" s="246"/>
      <c r="H1888" s="246"/>
      <c r="I1888" s="246"/>
      <c r="J1888" s="246"/>
      <c r="K1888" s="246"/>
      <c r="L1888" s="180"/>
      <c r="M1888" s="180"/>
      <c r="N1888" s="180"/>
      <c r="O1888" s="180"/>
      <c r="P1888" s="180"/>
      <c r="Q1888" s="180"/>
      <c r="R1888" s="180"/>
      <c r="S1888" s="180"/>
      <c r="T1888" s="180"/>
      <c r="U1888" s="180"/>
      <c r="V1888" s="180"/>
      <c r="W1888" s="180"/>
      <c r="X1888" s="180"/>
      <c r="Y1888" s="180"/>
      <c r="Z1888" s="180"/>
      <c r="AA1888" s="180"/>
    </row>
    <row r="1889">
      <c r="A1889" s="241"/>
      <c r="B1889" s="241"/>
      <c r="C1889" s="175"/>
      <c r="D1889" s="175"/>
      <c r="E1889" s="242"/>
      <c r="F1889" s="246"/>
      <c r="G1889" s="246"/>
      <c r="H1889" s="246"/>
      <c r="I1889" s="246"/>
      <c r="J1889" s="246"/>
      <c r="K1889" s="246"/>
      <c r="L1889" s="180"/>
      <c r="M1889" s="180"/>
      <c r="N1889" s="180"/>
      <c r="O1889" s="180"/>
      <c r="P1889" s="180"/>
      <c r="Q1889" s="180"/>
      <c r="R1889" s="180"/>
      <c r="S1889" s="180"/>
      <c r="T1889" s="180"/>
      <c r="U1889" s="180"/>
      <c r="V1889" s="180"/>
      <c r="W1889" s="180"/>
      <c r="X1889" s="180"/>
      <c r="Y1889" s="180"/>
      <c r="Z1889" s="180"/>
      <c r="AA1889" s="180"/>
    </row>
    <row r="1890">
      <c r="A1890" s="241"/>
      <c r="B1890" s="241"/>
      <c r="C1890" s="175"/>
      <c r="D1890" s="175"/>
      <c r="E1890" s="242"/>
      <c r="F1890" s="246"/>
      <c r="G1890" s="246"/>
      <c r="H1890" s="246"/>
      <c r="I1890" s="246"/>
      <c r="J1890" s="246"/>
      <c r="K1890" s="246"/>
      <c r="L1890" s="180"/>
      <c r="M1890" s="180"/>
      <c r="N1890" s="180"/>
      <c r="O1890" s="180"/>
      <c r="P1890" s="180"/>
      <c r="Q1890" s="180"/>
      <c r="R1890" s="180"/>
      <c r="S1890" s="180"/>
      <c r="T1890" s="180"/>
      <c r="U1890" s="180"/>
      <c r="V1890" s="180"/>
      <c r="W1890" s="180"/>
      <c r="X1890" s="180"/>
      <c r="Y1890" s="180"/>
      <c r="Z1890" s="180"/>
      <c r="AA1890" s="180"/>
    </row>
    <row r="1891">
      <c r="A1891" s="241"/>
      <c r="B1891" s="241"/>
      <c r="C1891" s="175"/>
      <c r="D1891" s="175"/>
      <c r="E1891" s="242"/>
      <c r="F1891" s="246"/>
      <c r="G1891" s="246"/>
      <c r="H1891" s="246"/>
      <c r="I1891" s="246"/>
      <c r="J1891" s="246"/>
      <c r="K1891" s="246"/>
      <c r="L1891" s="180"/>
      <c r="M1891" s="180"/>
      <c r="N1891" s="180"/>
      <c r="O1891" s="180"/>
      <c r="P1891" s="180"/>
      <c r="Q1891" s="180"/>
      <c r="R1891" s="180"/>
      <c r="S1891" s="180"/>
      <c r="T1891" s="180"/>
      <c r="U1891" s="180"/>
      <c r="V1891" s="180"/>
      <c r="W1891" s="180"/>
      <c r="X1891" s="180"/>
      <c r="Y1891" s="180"/>
      <c r="Z1891" s="180"/>
      <c r="AA1891" s="180"/>
    </row>
    <row r="1892">
      <c r="A1892" s="241"/>
      <c r="B1892" s="241"/>
      <c r="C1892" s="175"/>
      <c r="D1892" s="175"/>
      <c r="E1892" s="242"/>
      <c r="F1892" s="246"/>
      <c r="G1892" s="246"/>
      <c r="H1892" s="246"/>
      <c r="I1892" s="246"/>
      <c r="J1892" s="246"/>
      <c r="K1892" s="246"/>
      <c r="L1892" s="180"/>
      <c r="M1892" s="180"/>
      <c r="N1892" s="180"/>
      <c r="O1892" s="180"/>
      <c r="P1892" s="180"/>
      <c r="Q1892" s="180"/>
      <c r="R1892" s="180"/>
      <c r="S1892" s="180"/>
      <c r="T1892" s="180"/>
      <c r="U1892" s="180"/>
      <c r="V1892" s="180"/>
      <c r="W1892" s="180"/>
      <c r="X1892" s="180"/>
      <c r="Y1892" s="180"/>
      <c r="Z1892" s="180"/>
      <c r="AA1892" s="180"/>
    </row>
    <row r="1893">
      <c r="A1893" s="241"/>
      <c r="B1893" s="241"/>
      <c r="C1893" s="175"/>
      <c r="D1893" s="175"/>
      <c r="E1893" s="242"/>
      <c r="F1893" s="246"/>
      <c r="G1893" s="246"/>
      <c r="H1893" s="246"/>
      <c r="I1893" s="246"/>
      <c r="J1893" s="246"/>
      <c r="K1893" s="246"/>
      <c r="L1893" s="180"/>
      <c r="M1893" s="180"/>
      <c r="N1893" s="180"/>
      <c r="O1893" s="180"/>
      <c r="P1893" s="180"/>
      <c r="Q1893" s="180"/>
      <c r="R1893" s="180"/>
      <c r="S1893" s="180"/>
      <c r="T1893" s="180"/>
      <c r="U1893" s="180"/>
      <c r="V1893" s="180"/>
      <c r="W1893" s="180"/>
      <c r="X1893" s="180"/>
      <c r="Y1893" s="180"/>
      <c r="Z1893" s="180"/>
      <c r="AA1893" s="180"/>
    </row>
    <row r="1894">
      <c r="A1894" s="241"/>
      <c r="B1894" s="241"/>
      <c r="C1894" s="175"/>
      <c r="D1894" s="175"/>
      <c r="E1894" s="242"/>
      <c r="F1894" s="246"/>
      <c r="G1894" s="246"/>
      <c r="H1894" s="246"/>
      <c r="I1894" s="246"/>
      <c r="J1894" s="246"/>
      <c r="K1894" s="246"/>
      <c r="L1894" s="180"/>
      <c r="M1894" s="180"/>
      <c r="N1894" s="180"/>
      <c r="O1894" s="180"/>
      <c r="P1894" s="180"/>
      <c r="Q1894" s="180"/>
      <c r="R1894" s="180"/>
      <c r="S1894" s="180"/>
      <c r="T1894" s="180"/>
      <c r="U1894" s="180"/>
      <c r="V1894" s="180"/>
      <c r="W1894" s="180"/>
      <c r="X1894" s="180"/>
      <c r="Y1894" s="180"/>
      <c r="Z1894" s="180"/>
      <c r="AA1894" s="180"/>
    </row>
    <row r="1895">
      <c r="A1895" s="241"/>
      <c r="B1895" s="241"/>
      <c r="C1895" s="175"/>
      <c r="D1895" s="175"/>
      <c r="E1895" s="242"/>
      <c r="F1895" s="246"/>
      <c r="G1895" s="246"/>
      <c r="H1895" s="246"/>
      <c r="I1895" s="246"/>
      <c r="J1895" s="246"/>
      <c r="K1895" s="246"/>
      <c r="L1895" s="180"/>
      <c r="M1895" s="180"/>
      <c r="N1895" s="180"/>
      <c r="O1895" s="180"/>
      <c r="P1895" s="180"/>
      <c r="Q1895" s="180"/>
      <c r="R1895" s="180"/>
      <c r="S1895" s="180"/>
      <c r="T1895" s="180"/>
      <c r="U1895" s="180"/>
      <c r="V1895" s="180"/>
      <c r="W1895" s="180"/>
      <c r="X1895" s="180"/>
      <c r="Y1895" s="180"/>
      <c r="Z1895" s="180"/>
      <c r="AA1895" s="180"/>
    </row>
    <row r="1896">
      <c r="A1896" s="241"/>
      <c r="B1896" s="241"/>
      <c r="C1896" s="175"/>
      <c r="D1896" s="175"/>
      <c r="E1896" s="242"/>
      <c r="F1896" s="246"/>
      <c r="G1896" s="246"/>
      <c r="H1896" s="246"/>
      <c r="I1896" s="246"/>
      <c r="J1896" s="246"/>
      <c r="K1896" s="246"/>
      <c r="L1896" s="180"/>
      <c r="M1896" s="180"/>
      <c r="N1896" s="180"/>
      <c r="O1896" s="180"/>
      <c r="P1896" s="180"/>
      <c r="Q1896" s="180"/>
      <c r="R1896" s="180"/>
      <c r="S1896" s="180"/>
      <c r="T1896" s="180"/>
      <c r="U1896" s="180"/>
      <c r="V1896" s="180"/>
      <c r="W1896" s="180"/>
      <c r="X1896" s="180"/>
      <c r="Y1896" s="180"/>
      <c r="Z1896" s="180"/>
      <c r="AA1896" s="180"/>
    </row>
    <row r="1897">
      <c r="A1897" s="241"/>
      <c r="B1897" s="241"/>
      <c r="C1897" s="175"/>
      <c r="D1897" s="175"/>
      <c r="E1897" s="242"/>
      <c r="F1897" s="246"/>
      <c r="G1897" s="246"/>
      <c r="H1897" s="246"/>
      <c r="I1897" s="246"/>
      <c r="J1897" s="246"/>
      <c r="K1897" s="246"/>
      <c r="L1897" s="180"/>
      <c r="M1897" s="180"/>
      <c r="N1897" s="180"/>
      <c r="O1897" s="180"/>
      <c r="P1897" s="180"/>
      <c r="Q1897" s="180"/>
      <c r="R1897" s="180"/>
      <c r="S1897" s="180"/>
      <c r="T1897" s="180"/>
      <c r="U1897" s="180"/>
      <c r="V1897" s="180"/>
      <c r="W1897" s="180"/>
      <c r="X1897" s="180"/>
      <c r="Y1897" s="180"/>
      <c r="Z1897" s="180"/>
      <c r="AA1897" s="180"/>
    </row>
    <row r="1898">
      <c r="A1898" s="241"/>
      <c r="B1898" s="241"/>
      <c r="C1898" s="175"/>
      <c r="D1898" s="175"/>
      <c r="E1898" s="242"/>
      <c r="F1898" s="246"/>
      <c r="G1898" s="246"/>
      <c r="H1898" s="246"/>
      <c r="I1898" s="246"/>
      <c r="J1898" s="246"/>
      <c r="K1898" s="246"/>
      <c r="L1898" s="180"/>
      <c r="M1898" s="180"/>
      <c r="N1898" s="180"/>
      <c r="O1898" s="180"/>
      <c r="P1898" s="180"/>
      <c r="Q1898" s="180"/>
      <c r="R1898" s="180"/>
      <c r="S1898" s="180"/>
      <c r="T1898" s="180"/>
      <c r="U1898" s="180"/>
      <c r="V1898" s="180"/>
      <c r="W1898" s="180"/>
      <c r="X1898" s="180"/>
      <c r="Y1898" s="180"/>
      <c r="Z1898" s="180"/>
      <c r="AA1898" s="180"/>
    </row>
    <row r="1899">
      <c r="A1899" s="241"/>
      <c r="B1899" s="241"/>
      <c r="C1899" s="175"/>
      <c r="D1899" s="175"/>
      <c r="E1899" s="242"/>
      <c r="F1899" s="246"/>
      <c r="G1899" s="246"/>
      <c r="H1899" s="246"/>
      <c r="I1899" s="246"/>
      <c r="J1899" s="246"/>
      <c r="K1899" s="246"/>
      <c r="L1899" s="180"/>
      <c r="M1899" s="180"/>
      <c r="N1899" s="180"/>
      <c r="O1899" s="180"/>
      <c r="P1899" s="180"/>
      <c r="Q1899" s="180"/>
      <c r="R1899" s="180"/>
      <c r="S1899" s="180"/>
      <c r="T1899" s="180"/>
      <c r="U1899" s="180"/>
      <c r="V1899" s="180"/>
      <c r="W1899" s="180"/>
      <c r="X1899" s="180"/>
      <c r="Y1899" s="180"/>
      <c r="Z1899" s="180"/>
      <c r="AA1899" s="180"/>
    </row>
    <row r="1900">
      <c r="A1900" s="241"/>
      <c r="B1900" s="241"/>
      <c r="C1900" s="244"/>
      <c r="D1900" s="244"/>
      <c r="E1900" s="245"/>
      <c r="F1900" s="246"/>
      <c r="G1900" s="246"/>
      <c r="H1900" s="246"/>
      <c r="I1900" s="246"/>
      <c r="J1900" s="246"/>
      <c r="K1900" s="246"/>
      <c r="L1900" s="180"/>
      <c r="M1900" s="180"/>
      <c r="N1900" s="180"/>
      <c r="O1900" s="180"/>
      <c r="P1900" s="180"/>
      <c r="Q1900" s="180"/>
      <c r="R1900" s="180"/>
      <c r="S1900" s="180"/>
      <c r="T1900" s="180"/>
      <c r="U1900" s="180"/>
      <c r="V1900" s="180"/>
      <c r="W1900" s="180"/>
      <c r="X1900" s="180"/>
      <c r="Y1900" s="180"/>
      <c r="Z1900" s="180"/>
      <c r="AA1900" s="180"/>
    </row>
    <row r="1901">
      <c r="A1901" s="241"/>
      <c r="B1901" s="241"/>
      <c r="C1901" s="244"/>
      <c r="D1901" s="244"/>
      <c r="E1901" s="245"/>
      <c r="F1901" s="246"/>
      <c r="G1901" s="246"/>
      <c r="H1901" s="246"/>
      <c r="I1901" s="246"/>
      <c r="J1901" s="246"/>
      <c r="K1901" s="246"/>
      <c r="L1901" s="180"/>
      <c r="M1901" s="180"/>
      <c r="N1901" s="180"/>
      <c r="O1901" s="180"/>
      <c r="P1901" s="180"/>
      <c r="Q1901" s="180"/>
      <c r="R1901" s="180"/>
      <c r="S1901" s="180"/>
      <c r="T1901" s="180"/>
      <c r="U1901" s="180"/>
      <c r="V1901" s="180"/>
      <c r="W1901" s="180"/>
      <c r="X1901" s="180"/>
      <c r="Y1901" s="180"/>
      <c r="Z1901" s="180"/>
      <c r="AA1901" s="180"/>
    </row>
    <row r="1902">
      <c r="A1902" s="241"/>
      <c r="B1902" s="241"/>
      <c r="C1902" s="244"/>
      <c r="D1902" s="244"/>
      <c r="E1902" s="245"/>
      <c r="F1902" s="246"/>
      <c r="G1902" s="246"/>
      <c r="H1902" s="246"/>
      <c r="I1902" s="246"/>
      <c r="J1902" s="246"/>
      <c r="K1902" s="246"/>
      <c r="L1902" s="180"/>
      <c r="M1902" s="180"/>
      <c r="N1902" s="180"/>
      <c r="O1902" s="180"/>
      <c r="P1902" s="180"/>
      <c r="Q1902" s="180"/>
      <c r="R1902" s="180"/>
      <c r="S1902" s="180"/>
      <c r="T1902" s="180"/>
      <c r="U1902" s="180"/>
      <c r="V1902" s="180"/>
      <c r="W1902" s="180"/>
      <c r="X1902" s="180"/>
      <c r="Y1902" s="180"/>
      <c r="Z1902" s="180"/>
      <c r="AA1902" s="180"/>
    </row>
    <row r="1903">
      <c r="A1903" s="241"/>
      <c r="B1903" s="241"/>
      <c r="C1903" s="244"/>
      <c r="D1903" s="244"/>
      <c r="E1903" s="245"/>
      <c r="F1903" s="246"/>
      <c r="G1903" s="246"/>
      <c r="H1903" s="246"/>
      <c r="I1903" s="246"/>
      <c r="J1903" s="246"/>
      <c r="K1903" s="246"/>
      <c r="L1903" s="180"/>
      <c r="M1903" s="180"/>
      <c r="N1903" s="180"/>
      <c r="O1903" s="180"/>
      <c r="P1903" s="180"/>
      <c r="Q1903" s="180"/>
      <c r="R1903" s="180"/>
      <c r="S1903" s="180"/>
      <c r="T1903" s="180"/>
      <c r="U1903" s="180"/>
      <c r="V1903" s="180"/>
      <c r="W1903" s="180"/>
      <c r="X1903" s="180"/>
      <c r="Y1903" s="180"/>
      <c r="Z1903" s="180"/>
      <c r="AA1903" s="180"/>
    </row>
    <row r="1904">
      <c r="A1904" s="241"/>
      <c r="B1904" s="241"/>
      <c r="C1904" s="244"/>
      <c r="D1904" s="244"/>
      <c r="E1904" s="245"/>
      <c r="F1904" s="246"/>
      <c r="G1904" s="246"/>
      <c r="H1904" s="246"/>
      <c r="I1904" s="246"/>
      <c r="J1904" s="246"/>
      <c r="K1904" s="246"/>
      <c r="L1904" s="180"/>
      <c r="M1904" s="180"/>
      <c r="N1904" s="180"/>
      <c r="O1904" s="180"/>
      <c r="P1904" s="180"/>
      <c r="Q1904" s="180"/>
      <c r="R1904" s="180"/>
      <c r="S1904" s="180"/>
      <c r="T1904" s="180"/>
      <c r="U1904" s="180"/>
      <c r="V1904" s="180"/>
      <c r="W1904" s="180"/>
      <c r="X1904" s="180"/>
      <c r="Y1904" s="180"/>
      <c r="Z1904" s="180"/>
      <c r="AA1904" s="180"/>
    </row>
    <row r="1905">
      <c r="A1905" s="241"/>
      <c r="B1905" s="241"/>
      <c r="C1905" s="244"/>
      <c r="D1905" s="244"/>
      <c r="E1905" s="245"/>
      <c r="F1905" s="246"/>
      <c r="G1905" s="246"/>
      <c r="H1905" s="246"/>
      <c r="I1905" s="246"/>
      <c r="J1905" s="246"/>
      <c r="K1905" s="246"/>
      <c r="L1905" s="180"/>
      <c r="M1905" s="180"/>
      <c r="N1905" s="180"/>
      <c r="O1905" s="180"/>
      <c r="P1905" s="180"/>
      <c r="Q1905" s="180"/>
      <c r="R1905" s="180"/>
      <c r="S1905" s="180"/>
      <c r="T1905" s="180"/>
      <c r="U1905" s="180"/>
      <c r="V1905" s="180"/>
      <c r="W1905" s="180"/>
      <c r="X1905" s="180"/>
      <c r="Y1905" s="180"/>
      <c r="Z1905" s="180"/>
      <c r="AA1905" s="180"/>
    </row>
    <row r="1906">
      <c r="A1906" s="241"/>
      <c r="B1906" s="241"/>
      <c r="C1906" s="244"/>
      <c r="D1906" s="244"/>
      <c r="E1906" s="245"/>
      <c r="F1906" s="246"/>
      <c r="G1906" s="246"/>
      <c r="H1906" s="246"/>
      <c r="I1906" s="246"/>
      <c r="J1906" s="246"/>
      <c r="K1906" s="246"/>
      <c r="L1906" s="180"/>
      <c r="M1906" s="180"/>
      <c r="N1906" s="180"/>
      <c r="O1906" s="180"/>
      <c r="P1906" s="180"/>
      <c r="Q1906" s="180"/>
      <c r="R1906" s="180"/>
      <c r="S1906" s="180"/>
      <c r="T1906" s="180"/>
      <c r="U1906" s="180"/>
      <c r="V1906" s="180"/>
      <c r="W1906" s="180"/>
      <c r="X1906" s="180"/>
      <c r="Y1906" s="180"/>
      <c r="Z1906" s="180"/>
      <c r="AA1906" s="180"/>
    </row>
    <row r="1907">
      <c r="A1907" s="241"/>
      <c r="B1907" s="241"/>
      <c r="C1907" s="244"/>
      <c r="D1907" s="244"/>
      <c r="E1907" s="245"/>
      <c r="F1907" s="246"/>
      <c r="G1907" s="246"/>
      <c r="H1907" s="246"/>
      <c r="I1907" s="246"/>
      <c r="J1907" s="246"/>
      <c r="K1907" s="246"/>
      <c r="L1907" s="180"/>
      <c r="M1907" s="180"/>
      <c r="N1907" s="180"/>
      <c r="O1907" s="180"/>
      <c r="P1907" s="180"/>
      <c r="Q1907" s="180"/>
      <c r="R1907" s="180"/>
      <c r="S1907" s="180"/>
      <c r="T1907" s="180"/>
      <c r="U1907" s="180"/>
      <c r="V1907" s="180"/>
      <c r="W1907" s="180"/>
      <c r="X1907" s="180"/>
      <c r="Y1907" s="180"/>
      <c r="Z1907" s="180"/>
      <c r="AA1907" s="180"/>
    </row>
    <row r="1908">
      <c r="A1908" s="241"/>
      <c r="B1908" s="241"/>
      <c r="C1908" s="244"/>
      <c r="D1908" s="244"/>
      <c r="E1908" s="245"/>
      <c r="F1908" s="246"/>
      <c r="G1908" s="246"/>
      <c r="H1908" s="246"/>
      <c r="I1908" s="246"/>
      <c r="J1908" s="246"/>
      <c r="K1908" s="246"/>
      <c r="L1908" s="180"/>
      <c r="M1908" s="180"/>
      <c r="N1908" s="180"/>
      <c r="O1908" s="180"/>
      <c r="P1908" s="180"/>
      <c r="Q1908" s="180"/>
      <c r="R1908" s="180"/>
      <c r="S1908" s="180"/>
      <c r="T1908" s="180"/>
      <c r="U1908" s="180"/>
      <c r="V1908" s="180"/>
      <c r="W1908" s="180"/>
      <c r="X1908" s="180"/>
      <c r="Y1908" s="180"/>
      <c r="Z1908" s="180"/>
      <c r="AA1908" s="180"/>
    </row>
    <row r="1909">
      <c r="A1909" s="241"/>
      <c r="B1909" s="241"/>
      <c r="C1909" s="244"/>
      <c r="D1909" s="244"/>
      <c r="E1909" s="245"/>
      <c r="F1909" s="246"/>
      <c r="G1909" s="246"/>
      <c r="H1909" s="246"/>
      <c r="I1909" s="246"/>
      <c r="J1909" s="246"/>
      <c r="K1909" s="246"/>
      <c r="L1909" s="180"/>
      <c r="M1909" s="180"/>
      <c r="N1909" s="180"/>
      <c r="O1909" s="180"/>
      <c r="P1909" s="180"/>
      <c r="Q1909" s="180"/>
      <c r="R1909" s="180"/>
      <c r="S1909" s="180"/>
      <c r="T1909" s="180"/>
      <c r="U1909" s="180"/>
      <c r="V1909" s="180"/>
      <c r="W1909" s="180"/>
      <c r="X1909" s="180"/>
      <c r="Y1909" s="180"/>
      <c r="Z1909" s="180"/>
      <c r="AA1909" s="180"/>
    </row>
    <row r="1910">
      <c r="A1910" s="241"/>
      <c r="B1910" s="241"/>
      <c r="C1910" s="244"/>
      <c r="D1910" s="244"/>
      <c r="E1910" s="245"/>
      <c r="F1910" s="246"/>
      <c r="G1910" s="246"/>
      <c r="H1910" s="246"/>
      <c r="I1910" s="246"/>
      <c r="J1910" s="246"/>
      <c r="K1910" s="246"/>
      <c r="L1910" s="180"/>
      <c r="M1910" s="180"/>
      <c r="N1910" s="180"/>
      <c r="O1910" s="180"/>
      <c r="P1910" s="180"/>
      <c r="Q1910" s="180"/>
      <c r="R1910" s="180"/>
      <c r="S1910" s="180"/>
      <c r="T1910" s="180"/>
      <c r="U1910" s="180"/>
      <c r="V1910" s="180"/>
      <c r="W1910" s="180"/>
      <c r="X1910" s="180"/>
      <c r="Y1910" s="180"/>
      <c r="Z1910" s="180"/>
      <c r="AA1910" s="180"/>
    </row>
    <row r="1911">
      <c r="A1911" s="241"/>
      <c r="B1911" s="241"/>
      <c r="C1911" s="244"/>
      <c r="D1911" s="244"/>
      <c r="E1911" s="245"/>
      <c r="F1911" s="246"/>
      <c r="G1911" s="246"/>
      <c r="H1911" s="246"/>
      <c r="I1911" s="246"/>
      <c r="J1911" s="246"/>
      <c r="K1911" s="246"/>
      <c r="L1911" s="180"/>
      <c r="M1911" s="180"/>
      <c r="N1911" s="180"/>
      <c r="O1911" s="180"/>
      <c r="P1911" s="180"/>
      <c r="Q1911" s="180"/>
      <c r="R1911" s="180"/>
      <c r="S1911" s="180"/>
      <c r="T1911" s="180"/>
      <c r="U1911" s="180"/>
      <c r="V1911" s="180"/>
      <c r="W1911" s="180"/>
      <c r="X1911" s="180"/>
      <c r="Y1911" s="180"/>
      <c r="Z1911" s="180"/>
      <c r="AA1911" s="180"/>
    </row>
    <row r="1912">
      <c r="A1912" s="241"/>
      <c r="B1912" s="241"/>
      <c r="C1912" s="244"/>
      <c r="D1912" s="244"/>
      <c r="E1912" s="245"/>
      <c r="F1912" s="246"/>
      <c r="G1912" s="246"/>
      <c r="H1912" s="246"/>
      <c r="I1912" s="246"/>
      <c r="J1912" s="246"/>
      <c r="K1912" s="246"/>
      <c r="L1912" s="180"/>
      <c r="M1912" s="180"/>
      <c r="N1912" s="180"/>
      <c r="O1912" s="180"/>
      <c r="P1912" s="180"/>
      <c r="Q1912" s="180"/>
      <c r="R1912" s="180"/>
      <c r="S1912" s="180"/>
      <c r="T1912" s="180"/>
      <c r="U1912" s="180"/>
      <c r="V1912" s="180"/>
      <c r="W1912" s="180"/>
      <c r="X1912" s="180"/>
      <c r="Y1912" s="180"/>
      <c r="Z1912" s="180"/>
      <c r="AA1912" s="180"/>
    </row>
    <row r="1913">
      <c r="A1913" s="241"/>
      <c r="B1913" s="241"/>
      <c r="C1913" s="244"/>
      <c r="D1913" s="244"/>
      <c r="E1913" s="245"/>
      <c r="F1913" s="246"/>
      <c r="G1913" s="246"/>
      <c r="H1913" s="246"/>
      <c r="I1913" s="246"/>
      <c r="J1913" s="246"/>
      <c r="K1913" s="246"/>
      <c r="L1913" s="180"/>
      <c r="M1913" s="180"/>
      <c r="N1913" s="180"/>
      <c r="O1913" s="180"/>
      <c r="P1913" s="180"/>
      <c r="Q1913" s="180"/>
      <c r="R1913" s="180"/>
      <c r="S1913" s="180"/>
      <c r="T1913" s="180"/>
      <c r="U1913" s="180"/>
      <c r="V1913" s="180"/>
      <c r="W1913" s="180"/>
      <c r="X1913" s="180"/>
      <c r="Y1913" s="180"/>
      <c r="Z1913" s="180"/>
      <c r="AA1913" s="180"/>
    </row>
    <row r="1914">
      <c r="A1914" s="241"/>
      <c r="B1914" s="241"/>
      <c r="C1914" s="244"/>
      <c r="D1914" s="244"/>
      <c r="E1914" s="245"/>
      <c r="F1914" s="246"/>
      <c r="G1914" s="246"/>
      <c r="H1914" s="246"/>
      <c r="I1914" s="246"/>
      <c r="J1914" s="246"/>
      <c r="K1914" s="246"/>
      <c r="L1914" s="180"/>
      <c r="M1914" s="180"/>
      <c r="N1914" s="180"/>
      <c r="O1914" s="180"/>
      <c r="P1914" s="180"/>
      <c r="Q1914" s="180"/>
      <c r="R1914" s="180"/>
      <c r="S1914" s="180"/>
      <c r="T1914" s="180"/>
      <c r="U1914" s="180"/>
      <c r="V1914" s="180"/>
      <c r="W1914" s="180"/>
      <c r="X1914" s="180"/>
      <c r="Y1914" s="180"/>
      <c r="Z1914" s="180"/>
      <c r="AA1914" s="180"/>
    </row>
    <row r="1915">
      <c r="A1915" s="241"/>
      <c r="B1915" s="241"/>
      <c r="C1915" s="244"/>
      <c r="D1915" s="244"/>
      <c r="E1915" s="245"/>
      <c r="F1915" s="246"/>
      <c r="G1915" s="246"/>
      <c r="H1915" s="246"/>
      <c r="I1915" s="246"/>
      <c r="J1915" s="246"/>
      <c r="K1915" s="246"/>
      <c r="L1915" s="180"/>
      <c r="M1915" s="180"/>
      <c r="N1915" s="180"/>
      <c r="O1915" s="180"/>
      <c r="P1915" s="180"/>
      <c r="Q1915" s="180"/>
      <c r="R1915" s="180"/>
      <c r="S1915" s="180"/>
      <c r="T1915" s="180"/>
      <c r="U1915" s="180"/>
      <c r="V1915" s="180"/>
      <c r="W1915" s="180"/>
      <c r="X1915" s="180"/>
      <c r="Y1915" s="180"/>
      <c r="Z1915" s="180"/>
      <c r="AA1915" s="180"/>
    </row>
    <row r="1916">
      <c r="A1916" s="241"/>
      <c r="B1916" s="241"/>
      <c r="C1916" s="244"/>
      <c r="D1916" s="244"/>
      <c r="E1916" s="245"/>
      <c r="F1916" s="246"/>
      <c r="G1916" s="246"/>
      <c r="H1916" s="246"/>
      <c r="I1916" s="246"/>
      <c r="J1916" s="246"/>
      <c r="K1916" s="246"/>
      <c r="L1916" s="180"/>
      <c r="M1916" s="180"/>
      <c r="N1916" s="180"/>
      <c r="O1916" s="180"/>
      <c r="P1916" s="180"/>
      <c r="Q1916" s="180"/>
      <c r="R1916" s="180"/>
      <c r="S1916" s="180"/>
      <c r="T1916" s="180"/>
      <c r="U1916" s="180"/>
      <c r="V1916" s="180"/>
      <c r="W1916" s="180"/>
      <c r="X1916" s="180"/>
      <c r="Y1916" s="180"/>
      <c r="Z1916" s="180"/>
      <c r="AA1916" s="180"/>
    </row>
    <row r="1917">
      <c r="A1917" s="241"/>
      <c r="B1917" s="241"/>
      <c r="C1917" s="244"/>
      <c r="D1917" s="244"/>
      <c r="E1917" s="245"/>
      <c r="F1917" s="246"/>
      <c r="G1917" s="246"/>
      <c r="H1917" s="246"/>
      <c r="I1917" s="246"/>
      <c r="J1917" s="246"/>
      <c r="K1917" s="246"/>
      <c r="L1917" s="180"/>
      <c r="M1917" s="180"/>
      <c r="N1917" s="180"/>
      <c r="O1917" s="180"/>
      <c r="P1917" s="180"/>
      <c r="Q1917" s="180"/>
      <c r="R1917" s="180"/>
      <c r="S1917" s="180"/>
      <c r="T1917" s="180"/>
      <c r="U1917" s="180"/>
      <c r="V1917" s="180"/>
      <c r="W1917" s="180"/>
      <c r="X1917" s="180"/>
      <c r="Y1917" s="180"/>
      <c r="Z1917" s="180"/>
      <c r="AA1917" s="180"/>
    </row>
    <row r="1918">
      <c r="A1918" s="241"/>
      <c r="B1918" s="241"/>
      <c r="C1918" s="244"/>
      <c r="D1918" s="244"/>
      <c r="E1918" s="245"/>
      <c r="F1918" s="246"/>
      <c r="G1918" s="246"/>
      <c r="H1918" s="246"/>
      <c r="I1918" s="246"/>
      <c r="J1918" s="246"/>
      <c r="K1918" s="246"/>
      <c r="L1918" s="180"/>
      <c r="M1918" s="180"/>
      <c r="N1918" s="180"/>
      <c r="O1918" s="180"/>
      <c r="P1918" s="180"/>
      <c r="Q1918" s="180"/>
      <c r="R1918" s="180"/>
      <c r="S1918" s="180"/>
      <c r="T1918" s="180"/>
      <c r="U1918" s="180"/>
      <c r="V1918" s="180"/>
      <c r="W1918" s="180"/>
      <c r="X1918" s="180"/>
      <c r="Y1918" s="180"/>
      <c r="Z1918" s="180"/>
      <c r="AA1918" s="180"/>
    </row>
    <row r="1919">
      <c r="A1919" s="241"/>
      <c r="B1919" s="241"/>
      <c r="C1919" s="244"/>
      <c r="D1919" s="244"/>
      <c r="E1919" s="245"/>
      <c r="F1919" s="246"/>
      <c r="G1919" s="246"/>
      <c r="H1919" s="246"/>
      <c r="I1919" s="246"/>
      <c r="J1919" s="246"/>
      <c r="K1919" s="246"/>
      <c r="L1919" s="180"/>
      <c r="M1919" s="180"/>
      <c r="N1919" s="180"/>
      <c r="O1919" s="180"/>
      <c r="P1919" s="180"/>
      <c r="Q1919" s="180"/>
      <c r="R1919" s="180"/>
      <c r="S1919" s="180"/>
      <c r="T1919" s="180"/>
      <c r="U1919" s="180"/>
      <c r="V1919" s="180"/>
      <c r="W1919" s="180"/>
      <c r="X1919" s="180"/>
      <c r="Y1919" s="180"/>
      <c r="Z1919" s="180"/>
      <c r="AA1919" s="180"/>
    </row>
    <row r="1920">
      <c r="A1920" s="241"/>
      <c r="B1920" s="241"/>
      <c r="C1920" s="244"/>
      <c r="D1920" s="244"/>
      <c r="E1920" s="245"/>
      <c r="F1920" s="246"/>
      <c r="G1920" s="246"/>
      <c r="H1920" s="246"/>
      <c r="I1920" s="246"/>
      <c r="J1920" s="246"/>
      <c r="K1920" s="246"/>
      <c r="L1920" s="180"/>
      <c r="M1920" s="180"/>
      <c r="N1920" s="180"/>
      <c r="O1920" s="180"/>
      <c r="P1920" s="180"/>
      <c r="Q1920" s="180"/>
      <c r="R1920" s="180"/>
      <c r="S1920" s="180"/>
      <c r="T1920" s="180"/>
      <c r="U1920" s="180"/>
      <c r="V1920" s="180"/>
      <c r="W1920" s="180"/>
      <c r="X1920" s="180"/>
      <c r="Y1920" s="180"/>
      <c r="Z1920" s="180"/>
      <c r="AA1920" s="180"/>
    </row>
    <row r="1921">
      <c r="A1921" s="241"/>
      <c r="B1921" s="241"/>
      <c r="C1921" s="244"/>
      <c r="D1921" s="244"/>
      <c r="E1921" s="245"/>
      <c r="F1921" s="246"/>
      <c r="G1921" s="246"/>
      <c r="H1921" s="246"/>
      <c r="I1921" s="246"/>
      <c r="J1921" s="246"/>
      <c r="K1921" s="246"/>
      <c r="L1921" s="180"/>
      <c r="M1921" s="180"/>
      <c r="N1921" s="180"/>
      <c r="O1921" s="180"/>
      <c r="P1921" s="180"/>
      <c r="Q1921" s="180"/>
      <c r="R1921" s="180"/>
      <c r="S1921" s="180"/>
      <c r="T1921" s="180"/>
      <c r="U1921" s="180"/>
      <c r="V1921" s="180"/>
      <c r="W1921" s="180"/>
      <c r="X1921" s="180"/>
      <c r="Y1921" s="180"/>
      <c r="Z1921" s="180"/>
      <c r="AA1921" s="180"/>
    </row>
    <row r="1922">
      <c r="A1922" s="241"/>
      <c r="B1922" s="241"/>
      <c r="C1922" s="244"/>
      <c r="D1922" s="244"/>
      <c r="E1922" s="245"/>
      <c r="F1922" s="246"/>
      <c r="G1922" s="246"/>
      <c r="H1922" s="246"/>
      <c r="I1922" s="246"/>
      <c r="J1922" s="246"/>
      <c r="K1922" s="246"/>
      <c r="L1922" s="180"/>
      <c r="M1922" s="180"/>
      <c r="N1922" s="180"/>
      <c r="O1922" s="180"/>
      <c r="P1922" s="180"/>
      <c r="Q1922" s="180"/>
      <c r="R1922" s="180"/>
      <c r="S1922" s="180"/>
      <c r="T1922" s="180"/>
      <c r="U1922" s="180"/>
      <c r="V1922" s="180"/>
      <c r="W1922" s="180"/>
      <c r="X1922" s="180"/>
      <c r="Y1922" s="180"/>
      <c r="Z1922" s="180"/>
      <c r="AA1922" s="180"/>
    </row>
    <row r="1923">
      <c r="A1923" s="241"/>
      <c r="B1923" s="241"/>
      <c r="C1923" s="244"/>
      <c r="D1923" s="244"/>
      <c r="E1923" s="245"/>
      <c r="F1923" s="246"/>
      <c r="G1923" s="246"/>
      <c r="H1923" s="246"/>
      <c r="I1923" s="246"/>
      <c r="J1923" s="246"/>
      <c r="K1923" s="246"/>
      <c r="L1923" s="180"/>
      <c r="M1923" s="180"/>
      <c r="N1923" s="180"/>
      <c r="O1923" s="180"/>
      <c r="P1923" s="180"/>
      <c r="Q1923" s="180"/>
      <c r="R1923" s="180"/>
      <c r="S1923" s="180"/>
      <c r="T1923" s="180"/>
      <c r="U1923" s="180"/>
      <c r="V1923" s="180"/>
      <c r="W1923" s="180"/>
      <c r="X1923" s="180"/>
      <c r="Y1923" s="180"/>
      <c r="Z1923" s="180"/>
      <c r="AA1923" s="180"/>
    </row>
    <row r="1924">
      <c r="A1924" s="241"/>
      <c r="B1924" s="241"/>
      <c r="C1924" s="244"/>
      <c r="D1924" s="244"/>
      <c r="E1924" s="245"/>
      <c r="F1924" s="246"/>
      <c r="G1924" s="246"/>
      <c r="H1924" s="246"/>
      <c r="I1924" s="246"/>
      <c r="J1924" s="246"/>
      <c r="K1924" s="246"/>
      <c r="L1924" s="180"/>
      <c r="M1924" s="180"/>
      <c r="N1924" s="180"/>
      <c r="O1924" s="180"/>
      <c r="P1924" s="180"/>
      <c r="Q1924" s="180"/>
      <c r="R1924" s="180"/>
      <c r="S1924" s="180"/>
      <c r="T1924" s="180"/>
      <c r="U1924" s="180"/>
      <c r="V1924" s="180"/>
      <c r="W1924" s="180"/>
      <c r="X1924" s="180"/>
      <c r="Y1924" s="180"/>
      <c r="Z1924" s="180"/>
      <c r="AA1924" s="180"/>
    </row>
    <row r="1925">
      <c r="A1925" s="241"/>
      <c r="B1925" s="241"/>
      <c r="C1925" s="244"/>
      <c r="D1925" s="244"/>
      <c r="E1925" s="245"/>
      <c r="F1925" s="246"/>
      <c r="G1925" s="246"/>
      <c r="H1925" s="246"/>
      <c r="I1925" s="246"/>
      <c r="J1925" s="246"/>
      <c r="K1925" s="246"/>
      <c r="L1925" s="180"/>
      <c r="M1925" s="180"/>
      <c r="N1925" s="180"/>
      <c r="O1925" s="180"/>
      <c r="P1925" s="180"/>
      <c r="Q1925" s="180"/>
      <c r="R1925" s="180"/>
      <c r="S1925" s="180"/>
      <c r="T1925" s="180"/>
      <c r="U1925" s="180"/>
      <c r="V1925" s="180"/>
      <c r="W1925" s="180"/>
      <c r="X1925" s="180"/>
      <c r="Y1925" s="180"/>
      <c r="Z1925" s="180"/>
      <c r="AA1925" s="180"/>
    </row>
    <row r="1926">
      <c r="A1926" s="241"/>
      <c r="B1926" s="241"/>
      <c r="C1926" s="244"/>
      <c r="D1926" s="244"/>
      <c r="E1926" s="245"/>
      <c r="F1926" s="246"/>
      <c r="G1926" s="246"/>
      <c r="H1926" s="246"/>
      <c r="I1926" s="246"/>
      <c r="J1926" s="246"/>
      <c r="K1926" s="246"/>
      <c r="L1926" s="180"/>
      <c r="M1926" s="180"/>
      <c r="N1926" s="180"/>
      <c r="O1926" s="180"/>
      <c r="P1926" s="180"/>
      <c r="Q1926" s="180"/>
      <c r="R1926" s="180"/>
      <c r="S1926" s="180"/>
      <c r="T1926" s="180"/>
      <c r="U1926" s="180"/>
      <c r="V1926" s="180"/>
      <c r="W1926" s="180"/>
      <c r="X1926" s="180"/>
      <c r="Y1926" s="180"/>
      <c r="Z1926" s="180"/>
      <c r="AA1926" s="180"/>
    </row>
    <row r="1927">
      <c r="A1927" s="241"/>
      <c r="B1927" s="241"/>
      <c r="C1927" s="244"/>
      <c r="D1927" s="244"/>
      <c r="E1927" s="245"/>
      <c r="F1927" s="246"/>
      <c r="G1927" s="246"/>
      <c r="H1927" s="246"/>
      <c r="I1927" s="246"/>
      <c r="J1927" s="246"/>
      <c r="K1927" s="246"/>
      <c r="L1927" s="180"/>
      <c r="M1927" s="180"/>
      <c r="N1927" s="180"/>
      <c r="O1927" s="180"/>
      <c r="P1927" s="180"/>
      <c r="Q1927" s="180"/>
      <c r="R1927" s="180"/>
      <c r="S1927" s="180"/>
      <c r="T1927" s="180"/>
      <c r="U1927" s="180"/>
      <c r="V1927" s="180"/>
      <c r="W1927" s="180"/>
      <c r="X1927" s="180"/>
      <c r="Y1927" s="180"/>
      <c r="Z1927" s="180"/>
      <c r="AA1927" s="180"/>
    </row>
    <row r="1928">
      <c r="A1928" s="241"/>
      <c r="B1928" s="241"/>
      <c r="C1928" s="244"/>
      <c r="D1928" s="244"/>
      <c r="E1928" s="245"/>
      <c r="F1928" s="246"/>
      <c r="G1928" s="246"/>
      <c r="H1928" s="246"/>
      <c r="I1928" s="246"/>
      <c r="J1928" s="246"/>
      <c r="K1928" s="246"/>
      <c r="L1928" s="180"/>
      <c r="M1928" s="180"/>
      <c r="N1928" s="180"/>
      <c r="O1928" s="180"/>
      <c r="P1928" s="180"/>
      <c r="Q1928" s="180"/>
      <c r="R1928" s="180"/>
      <c r="S1928" s="180"/>
      <c r="T1928" s="180"/>
      <c r="U1928" s="180"/>
      <c r="V1928" s="180"/>
      <c r="W1928" s="180"/>
      <c r="X1928" s="180"/>
      <c r="Y1928" s="180"/>
      <c r="Z1928" s="180"/>
      <c r="AA1928" s="180"/>
    </row>
    <row r="1929">
      <c r="A1929" s="241"/>
      <c r="B1929" s="241"/>
      <c r="C1929" s="244"/>
      <c r="D1929" s="244"/>
      <c r="E1929" s="245"/>
      <c r="F1929" s="246"/>
      <c r="G1929" s="246"/>
      <c r="H1929" s="246"/>
      <c r="I1929" s="246"/>
      <c r="J1929" s="246"/>
      <c r="K1929" s="246"/>
      <c r="L1929" s="180"/>
      <c r="M1929" s="180"/>
      <c r="N1929" s="180"/>
      <c r="O1929" s="180"/>
      <c r="P1929" s="180"/>
      <c r="Q1929" s="180"/>
      <c r="R1929" s="180"/>
      <c r="S1929" s="180"/>
      <c r="T1929" s="180"/>
      <c r="U1929" s="180"/>
      <c r="V1929" s="180"/>
      <c r="W1929" s="180"/>
      <c r="X1929" s="180"/>
      <c r="Y1929" s="180"/>
      <c r="Z1929" s="180"/>
      <c r="AA1929" s="180"/>
    </row>
    <row r="1930">
      <c r="A1930" s="241"/>
      <c r="B1930" s="241"/>
      <c r="C1930" s="244"/>
      <c r="D1930" s="244"/>
      <c r="E1930" s="245"/>
      <c r="F1930" s="246"/>
      <c r="G1930" s="246"/>
      <c r="H1930" s="246"/>
      <c r="I1930" s="246"/>
      <c r="J1930" s="246"/>
      <c r="K1930" s="246"/>
      <c r="L1930" s="180"/>
      <c r="M1930" s="180"/>
      <c r="N1930" s="180"/>
      <c r="O1930" s="180"/>
      <c r="P1930" s="180"/>
      <c r="Q1930" s="180"/>
      <c r="R1930" s="180"/>
      <c r="S1930" s="180"/>
      <c r="T1930" s="180"/>
      <c r="U1930" s="180"/>
      <c r="V1930" s="180"/>
      <c r="W1930" s="180"/>
      <c r="X1930" s="180"/>
      <c r="Y1930" s="180"/>
      <c r="Z1930" s="180"/>
      <c r="AA1930" s="180"/>
    </row>
    <row r="1931">
      <c r="A1931" s="241"/>
      <c r="B1931" s="241"/>
      <c r="C1931" s="244"/>
      <c r="D1931" s="244"/>
      <c r="E1931" s="245"/>
      <c r="F1931" s="246"/>
      <c r="G1931" s="246"/>
      <c r="H1931" s="246"/>
      <c r="I1931" s="246"/>
      <c r="J1931" s="246"/>
      <c r="K1931" s="246"/>
      <c r="L1931" s="180"/>
      <c r="M1931" s="180"/>
      <c r="N1931" s="180"/>
      <c r="O1931" s="180"/>
      <c r="P1931" s="180"/>
      <c r="Q1931" s="180"/>
      <c r="R1931" s="180"/>
      <c r="S1931" s="180"/>
      <c r="T1931" s="180"/>
      <c r="U1931" s="180"/>
      <c r="V1931" s="180"/>
      <c r="W1931" s="180"/>
      <c r="X1931" s="180"/>
      <c r="Y1931" s="180"/>
      <c r="Z1931" s="180"/>
      <c r="AA1931" s="180"/>
    </row>
    <row r="1932">
      <c r="A1932" s="241"/>
      <c r="B1932" s="241"/>
      <c r="C1932" s="244"/>
      <c r="D1932" s="244"/>
      <c r="E1932" s="245"/>
      <c r="F1932" s="246"/>
      <c r="G1932" s="246"/>
      <c r="H1932" s="246"/>
      <c r="I1932" s="246"/>
      <c r="J1932" s="246"/>
      <c r="K1932" s="246"/>
      <c r="L1932" s="180"/>
      <c r="M1932" s="180"/>
      <c r="N1932" s="180"/>
      <c r="O1932" s="180"/>
      <c r="P1932" s="180"/>
      <c r="Q1932" s="180"/>
      <c r="R1932" s="180"/>
      <c r="S1932" s="180"/>
      <c r="T1932" s="180"/>
      <c r="U1932" s="180"/>
      <c r="V1932" s="180"/>
      <c r="W1932" s="180"/>
      <c r="X1932" s="180"/>
      <c r="Y1932" s="180"/>
      <c r="Z1932" s="180"/>
      <c r="AA1932" s="180"/>
    </row>
    <row r="1933">
      <c r="A1933" s="241"/>
      <c r="B1933" s="241"/>
      <c r="C1933" s="244"/>
      <c r="D1933" s="244"/>
      <c r="E1933" s="245"/>
      <c r="F1933" s="246"/>
      <c r="G1933" s="246"/>
      <c r="H1933" s="246"/>
      <c r="I1933" s="246"/>
      <c r="J1933" s="246"/>
      <c r="K1933" s="246"/>
      <c r="L1933" s="180"/>
      <c r="M1933" s="180"/>
      <c r="N1933" s="180"/>
      <c r="O1933" s="180"/>
      <c r="P1933" s="180"/>
      <c r="Q1933" s="180"/>
      <c r="R1933" s="180"/>
      <c r="S1933" s="180"/>
      <c r="T1933" s="180"/>
      <c r="U1933" s="180"/>
      <c r="V1933" s="180"/>
      <c r="W1933" s="180"/>
      <c r="X1933" s="180"/>
      <c r="Y1933" s="180"/>
      <c r="Z1933" s="180"/>
      <c r="AA1933" s="180"/>
    </row>
    <row r="1934">
      <c r="A1934" s="241"/>
      <c r="B1934" s="241"/>
      <c r="C1934" s="244"/>
      <c r="D1934" s="244"/>
      <c r="E1934" s="245"/>
      <c r="F1934" s="246"/>
      <c r="G1934" s="246"/>
      <c r="H1934" s="246"/>
      <c r="I1934" s="246"/>
      <c r="J1934" s="246"/>
      <c r="K1934" s="246"/>
      <c r="L1934" s="180"/>
      <c r="M1934" s="180"/>
      <c r="N1934" s="180"/>
      <c r="O1934" s="180"/>
      <c r="P1934" s="180"/>
      <c r="Q1934" s="180"/>
      <c r="R1934" s="180"/>
      <c r="S1934" s="180"/>
      <c r="T1934" s="180"/>
      <c r="U1934" s="180"/>
      <c r="V1934" s="180"/>
      <c r="W1934" s="180"/>
      <c r="X1934" s="180"/>
      <c r="Y1934" s="180"/>
      <c r="Z1934" s="180"/>
      <c r="AA1934" s="180"/>
    </row>
    <row r="1935">
      <c r="A1935" s="241"/>
      <c r="B1935" s="241"/>
      <c r="C1935" s="244"/>
      <c r="D1935" s="244"/>
      <c r="E1935" s="245"/>
      <c r="F1935" s="246"/>
      <c r="G1935" s="246"/>
      <c r="H1935" s="246"/>
      <c r="I1935" s="246"/>
      <c r="J1935" s="246"/>
      <c r="K1935" s="246"/>
      <c r="L1935" s="180"/>
      <c r="M1935" s="180"/>
      <c r="N1935" s="180"/>
      <c r="O1935" s="180"/>
      <c r="P1935" s="180"/>
      <c r="Q1935" s="180"/>
      <c r="R1935" s="180"/>
      <c r="S1935" s="180"/>
      <c r="T1935" s="180"/>
      <c r="U1935" s="180"/>
      <c r="V1935" s="180"/>
      <c r="W1935" s="180"/>
      <c r="X1935" s="180"/>
      <c r="Y1935" s="180"/>
      <c r="Z1935" s="180"/>
      <c r="AA1935" s="180"/>
    </row>
    <row r="1936">
      <c r="A1936" s="241"/>
      <c r="B1936" s="241"/>
      <c r="C1936" s="244"/>
      <c r="D1936" s="244"/>
      <c r="E1936" s="245"/>
      <c r="F1936" s="246"/>
      <c r="G1936" s="246"/>
      <c r="H1936" s="246"/>
      <c r="I1936" s="246"/>
      <c r="J1936" s="246"/>
      <c r="K1936" s="246"/>
      <c r="L1936" s="180"/>
      <c r="M1936" s="180"/>
      <c r="N1936" s="180"/>
      <c r="O1936" s="180"/>
      <c r="P1936" s="180"/>
      <c r="Q1936" s="180"/>
      <c r="R1936" s="180"/>
      <c r="S1936" s="180"/>
      <c r="T1936" s="180"/>
      <c r="U1936" s="180"/>
      <c r="V1936" s="180"/>
      <c r="W1936" s="180"/>
      <c r="X1936" s="180"/>
      <c r="Y1936" s="180"/>
      <c r="Z1936" s="180"/>
      <c r="AA1936" s="180"/>
    </row>
    <row r="1937">
      <c r="A1937" s="241"/>
      <c r="B1937" s="241"/>
      <c r="C1937" s="244"/>
      <c r="D1937" s="244"/>
      <c r="E1937" s="245"/>
      <c r="F1937" s="246"/>
      <c r="G1937" s="246"/>
      <c r="H1937" s="246"/>
      <c r="I1937" s="246"/>
      <c r="J1937" s="246"/>
      <c r="K1937" s="246"/>
      <c r="L1937" s="180"/>
      <c r="M1937" s="180"/>
      <c r="N1937" s="180"/>
      <c r="O1937" s="180"/>
      <c r="P1937" s="180"/>
      <c r="Q1937" s="180"/>
      <c r="R1937" s="180"/>
      <c r="S1937" s="180"/>
      <c r="T1937" s="180"/>
      <c r="U1937" s="180"/>
      <c r="V1937" s="180"/>
      <c r="W1937" s="180"/>
      <c r="X1937" s="180"/>
      <c r="Y1937" s="180"/>
      <c r="Z1937" s="180"/>
      <c r="AA1937" s="180"/>
    </row>
    <row r="1938">
      <c r="A1938" s="241"/>
      <c r="B1938" s="241"/>
      <c r="C1938" s="244"/>
      <c r="D1938" s="244"/>
      <c r="E1938" s="245"/>
      <c r="F1938" s="246"/>
      <c r="G1938" s="246"/>
      <c r="H1938" s="246"/>
      <c r="I1938" s="246"/>
      <c r="J1938" s="246"/>
      <c r="K1938" s="246"/>
      <c r="L1938" s="180"/>
      <c r="M1938" s="180"/>
      <c r="N1938" s="180"/>
      <c r="O1938" s="180"/>
      <c r="P1938" s="180"/>
      <c r="Q1938" s="180"/>
      <c r="R1938" s="180"/>
      <c r="S1938" s="180"/>
      <c r="T1938" s="180"/>
      <c r="U1938" s="180"/>
      <c r="V1938" s="180"/>
      <c r="W1938" s="180"/>
      <c r="X1938" s="180"/>
      <c r="Y1938" s="180"/>
      <c r="Z1938" s="180"/>
      <c r="AA1938" s="180"/>
    </row>
    <row r="1939">
      <c r="A1939" s="241"/>
      <c r="B1939" s="241"/>
      <c r="C1939" s="244"/>
      <c r="D1939" s="244"/>
      <c r="E1939" s="245"/>
      <c r="F1939" s="246"/>
      <c r="G1939" s="246"/>
      <c r="H1939" s="246"/>
      <c r="I1939" s="246"/>
      <c r="J1939" s="246"/>
      <c r="K1939" s="246"/>
      <c r="L1939" s="180"/>
      <c r="M1939" s="180"/>
      <c r="N1939" s="180"/>
      <c r="O1939" s="180"/>
      <c r="P1939" s="180"/>
      <c r="Q1939" s="180"/>
      <c r="R1939" s="180"/>
      <c r="S1939" s="180"/>
      <c r="T1939" s="180"/>
      <c r="U1939" s="180"/>
      <c r="V1939" s="180"/>
      <c r="W1939" s="180"/>
      <c r="X1939" s="180"/>
      <c r="Y1939" s="180"/>
      <c r="Z1939" s="180"/>
      <c r="AA1939" s="180"/>
    </row>
    <row r="1940">
      <c r="A1940" s="241"/>
      <c r="B1940" s="241"/>
      <c r="C1940" s="244"/>
      <c r="D1940" s="244"/>
      <c r="E1940" s="245"/>
      <c r="F1940" s="246"/>
      <c r="G1940" s="246"/>
      <c r="H1940" s="246"/>
      <c r="I1940" s="246"/>
      <c r="J1940" s="246"/>
      <c r="K1940" s="246"/>
      <c r="L1940" s="180"/>
      <c r="M1940" s="180"/>
      <c r="N1940" s="180"/>
      <c r="O1940" s="180"/>
      <c r="P1940" s="180"/>
      <c r="Q1940" s="180"/>
      <c r="R1940" s="180"/>
      <c r="S1940" s="180"/>
      <c r="T1940" s="180"/>
      <c r="U1940" s="180"/>
      <c r="V1940" s="180"/>
      <c r="W1940" s="180"/>
      <c r="X1940" s="180"/>
      <c r="Y1940" s="180"/>
      <c r="Z1940" s="180"/>
      <c r="AA1940" s="180"/>
    </row>
    <row r="1941">
      <c r="A1941" s="241"/>
      <c r="B1941" s="241"/>
      <c r="C1941" s="244"/>
      <c r="D1941" s="244"/>
      <c r="E1941" s="245"/>
      <c r="F1941" s="246"/>
      <c r="G1941" s="246"/>
      <c r="H1941" s="246"/>
      <c r="I1941" s="246"/>
      <c r="J1941" s="246"/>
      <c r="K1941" s="246"/>
      <c r="L1941" s="180"/>
      <c r="M1941" s="180"/>
      <c r="N1941" s="180"/>
      <c r="O1941" s="180"/>
      <c r="P1941" s="180"/>
      <c r="Q1941" s="180"/>
      <c r="R1941" s="180"/>
      <c r="S1941" s="180"/>
      <c r="T1941" s="180"/>
      <c r="U1941" s="180"/>
      <c r="V1941" s="180"/>
      <c r="W1941" s="180"/>
      <c r="X1941" s="180"/>
      <c r="Y1941" s="180"/>
      <c r="Z1941" s="180"/>
      <c r="AA1941" s="180"/>
    </row>
    <row r="1942">
      <c r="A1942" s="241"/>
      <c r="B1942" s="241"/>
      <c r="C1942" s="244"/>
      <c r="D1942" s="244"/>
      <c r="E1942" s="245"/>
      <c r="F1942" s="246"/>
      <c r="G1942" s="246"/>
      <c r="H1942" s="246"/>
      <c r="I1942" s="246"/>
      <c r="J1942" s="246"/>
      <c r="K1942" s="246"/>
      <c r="L1942" s="180"/>
      <c r="M1942" s="180"/>
      <c r="N1942" s="180"/>
      <c r="O1942" s="180"/>
      <c r="P1942" s="180"/>
      <c r="Q1942" s="180"/>
      <c r="R1942" s="180"/>
      <c r="S1942" s="180"/>
      <c r="T1942" s="180"/>
      <c r="U1942" s="180"/>
      <c r="V1942" s="180"/>
      <c r="W1942" s="180"/>
      <c r="X1942" s="180"/>
      <c r="Y1942" s="180"/>
      <c r="Z1942" s="180"/>
      <c r="AA1942" s="180"/>
    </row>
    <row r="1943">
      <c r="A1943" s="241"/>
      <c r="B1943" s="241"/>
      <c r="C1943" s="244"/>
      <c r="D1943" s="244"/>
      <c r="E1943" s="245"/>
      <c r="F1943" s="246"/>
      <c r="G1943" s="246"/>
      <c r="H1943" s="246"/>
      <c r="I1943" s="246"/>
      <c r="J1943" s="246"/>
      <c r="K1943" s="246"/>
      <c r="L1943" s="180"/>
      <c r="M1943" s="180"/>
      <c r="N1943" s="180"/>
      <c r="O1943" s="180"/>
      <c r="P1943" s="180"/>
      <c r="Q1943" s="180"/>
      <c r="R1943" s="180"/>
      <c r="S1943" s="180"/>
      <c r="T1943" s="180"/>
      <c r="U1943" s="180"/>
      <c r="V1943" s="180"/>
      <c r="W1943" s="180"/>
      <c r="X1943" s="180"/>
      <c r="Y1943" s="180"/>
      <c r="Z1943" s="180"/>
      <c r="AA1943" s="180"/>
    </row>
    <row r="1944">
      <c r="A1944" s="241"/>
      <c r="B1944" s="241"/>
      <c r="C1944" s="244"/>
      <c r="D1944" s="244"/>
      <c r="E1944" s="245"/>
      <c r="F1944" s="246"/>
      <c r="G1944" s="246"/>
      <c r="H1944" s="246"/>
      <c r="I1944" s="246"/>
      <c r="J1944" s="246"/>
      <c r="K1944" s="246"/>
      <c r="L1944" s="180"/>
      <c r="M1944" s="180"/>
      <c r="N1944" s="180"/>
      <c r="O1944" s="180"/>
      <c r="P1944" s="180"/>
      <c r="Q1944" s="180"/>
      <c r="R1944" s="180"/>
      <c r="S1944" s="180"/>
      <c r="T1944" s="180"/>
      <c r="U1944" s="180"/>
      <c r="V1944" s="180"/>
      <c r="W1944" s="180"/>
      <c r="X1944" s="180"/>
      <c r="Y1944" s="180"/>
      <c r="Z1944" s="180"/>
      <c r="AA1944" s="180"/>
    </row>
    <row r="1945">
      <c r="A1945" s="241"/>
      <c r="B1945" s="241"/>
      <c r="C1945" s="244"/>
      <c r="D1945" s="244"/>
      <c r="E1945" s="245"/>
      <c r="F1945" s="246"/>
      <c r="G1945" s="246"/>
      <c r="H1945" s="246"/>
      <c r="I1945" s="246"/>
      <c r="J1945" s="246"/>
      <c r="K1945" s="246"/>
      <c r="L1945" s="180"/>
      <c r="M1945" s="180"/>
      <c r="N1945" s="180"/>
      <c r="O1945" s="180"/>
      <c r="P1945" s="180"/>
      <c r="Q1945" s="180"/>
      <c r="R1945" s="180"/>
      <c r="S1945" s="180"/>
      <c r="T1945" s="180"/>
      <c r="U1945" s="180"/>
      <c r="V1945" s="180"/>
      <c r="W1945" s="180"/>
      <c r="X1945" s="180"/>
      <c r="Y1945" s="180"/>
      <c r="Z1945" s="180"/>
      <c r="AA1945" s="180"/>
    </row>
    <row r="1946">
      <c r="A1946" s="241"/>
      <c r="B1946" s="241"/>
      <c r="C1946" s="244"/>
      <c r="D1946" s="244"/>
      <c r="E1946" s="245"/>
      <c r="F1946" s="246"/>
      <c r="G1946" s="246"/>
      <c r="H1946" s="246"/>
      <c r="I1946" s="246"/>
      <c r="J1946" s="246"/>
      <c r="K1946" s="246"/>
      <c r="L1946" s="180"/>
      <c r="M1946" s="180"/>
      <c r="N1946" s="180"/>
      <c r="O1946" s="180"/>
      <c r="P1946" s="180"/>
      <c r="Q1946" s="180"/>
      <c r="R1946" s="180"/>
      <c r="S1946" s="180"/>
      <c r="T1946" s="180"/>
      <c r="U1946" s="180"/>
      <c r="V1946" s="180"/>
      <c r="W1946" s="180"/>
      <c r="X1946" s="180"/>
      <c r="Y1946" s="180"/>
      <c r="Z1946" s="180"/>
      <c r="AA1946" s="180"/>
    </row>
    <row r="1947">
      <c r="A1947" s="241"/>
      <c r="B1947" s="241"/>
      <c r="C1947" s="244"/>
      <c r="D1947" s="244"/>
      <c r="E1947" s="245"/>
      <c r="F1947" s="246"/>
      <c r="G1947" s="246"/>
      <c r="H1947" s="246"/>
      <c r="I1947" s="246"/>
      <c r="J1947" s="246"/>
      <c r="K1947" s="246"/>
      <c r="L1947" s="180"/>
      <c r="M1947" s="180"/>
      <c r="N1947" s="180"/>
      <c r="O1947" s="180"/>
      <c r="P1947" s="180"/>
      <c r="Q1947" s="180"/>
      <c r="R1947" s="180"/>
      <c r="S1947" s="180"/>
      <c r="T1947" s="180"/>
      <c r="U1947" s="180"/>
      <c r="V1947" s="180"/>
      <c r="W1947" s="180"/>
      <c r="X1947" s="180"/>
      <c r="Y1947" s="180"/>
      <c r="Z1947" s="180"/>
      <c r="AA1947" s="180"/>
    </row>
    <row r="1948">
      <c r="A1948" s="241"/>
      <c r="B1948" s="241"/>
      <c r="C1948" s="244"/>
      <c r="D1948" s="244"/>
      <c r="E1948" s="245"/>
      <c r="F1948" s="246"/>
      <c r="G1948" s="246"/>
      <c r="H1948" s="246"/>
      <c r="I1948" s="246"/>
      <c r="J1948" s="246"/>
      <c r="K1948" s="246"/>
      <c r="L1948" s="180"/>
      <c r="M1948" s="180"/>
      <c r="N1948" s="180"/>
      <c r="O1948" s="180"/>
      <c r="P1948" s="180"/>
      <c r="Q1948" s="180"/>
      <c r="R1948" s="180"/>
      <c r="S1948" s="180"/>
      <c r="T1948" s="180"/>
      <c r="U1948" s="180"/>
      <c r="V1948" s="180"/>
      <c r="W1948" s="180"/>
      <c r="X1948" s="180"/>
      <c r="Y1948" s="180"/>
      <c r="Z1948" s="180"/>
      <c r="AA1948" s="180"/>
    </row>
    <row r="1949">
      <c r="A1949" s="241"/>
      <c r="B1949" s="241"/>
      <c r="C1949" s="244"/>
      <c r="D1949" s="244"/>
      <c r="E1949" s="245"/>
      <c r="F1949" s="246"/>
      <c r="G1949" s="246"/>
      <c r="H1949" s="246"/>
      <c r="I1949" s="246"/>
      <c r="J1949" s="246"/>
      <c r="K1949" s="246"/>
      <c r="L1949" s="180"/>
      <c r="M1949" s="180"/>
      <c r="N1949" s="180"/>
      <c r="O1949" s="180"/>
      <c r="P1949" s="180"/>
      <c r="Q1949" s="180"/>
      <c r="R1949" s="180"/>
      <c r="S1949" s="180"/>
      <c r="T1949" s="180"/>
      <c r="U1949" s="180"/>
      <c r="V1949" s="180"/>
      <c r="W1949" s="180"/>
      <c r="X1949" s="180"/>
      <c r="Y1949" s="180"/>
      <c r="Z1949" s="180"/>
      <c r="AA1949" s="180"/>
    </row>
    <row r="1950">
      <c r="A1950" s="241"/>
      <c r="B1950" s="241"/>
      <c r="C1950" s="244"/>
      <c r="D1950" s="244"/>
      <c r="E1950" s="245"/>
      <c r="F1950" s="246"/>
      <c r="G1950" s="246"/>
      <c r="H1950" s="246"/>
      <c r="I1950" s="246"/>
      <c r="J1950" s="246"/>
      <c r="K1950" s="246"/>
      <c r="L1950" s="180"/>
      <c r="M1950" s="180"/>
      <c r="N1950" s="180"/>
      <c r="O1950" s="180"/>
      <c r="P1950" s="180"/>
      <c r="Q1950" s="180"/>
      <c r="R1950" s="180"/>
      <c r="S1950" s="180"/>
      <c r="T1950" s="180"/>
      <c r="U1950" s="180"/>
      <c r="V1950" s="180"/>
      <c r="W1950" s="180"/>
      <c r="X1950" s="180"/>
      <c r="Y1950" s="180"/>
      <c r="Z1950" s="180"/>
      <c r="AA1950" s="180"/>
    </row>
    <row r="1951">
      <c r="A1951" s="241"/>
      <c r="B1951" s="241"/>
      <c r="C1951" s="244"/>
      <c r="D1951" s="244"/>
      <c r="E1951" s="245"/>
      <c r="F1951" s="246"/>
      <c r="G1951" s="246"/>
      <c r="H1951" s="246"/>
      <c r="I1951" s="246"/>
      <c r="J1951" s="246"/>
      <c r="K1951" s="246"/>
      <c r="L1951" s="180"/>
      <c r="M1951" s="180"/>
      <c r="N1951" s="180"/>
      <c r="O1951" s="180"/>
      <c r="P1951" s="180"/>
      <c r="Q1951" s="180"/>
      <c r="R1951" s="180"/>
      <c r="S1951" s="180"/>
      <c r="T1951" s="180"/>
      <c r="U1951" s="180"/>
      <c r="V1951" s="180"/>
      <c r="W1951" s="180"/>
      <c r="X1951" s="180"/>
      <c r="Y1951" s="180"/>
      <c r="Z1951" s="180"/>
      <c r="AA1951" s="180"/>
    </row>
    <row r="1952">
      <c r="A1952" s="241"/>
      <c r="B1952" s="241"/>
      <c r="C1952" s="244"/>
      <c r="D1952" s="244"/>
      <c r="E1952" s="245"/>
      <c r="F1952" s="246"/>
      <c r="G1952" s="246"/>
      <c r="H1952" s="246"/>
      <c r="I1952" s="246"/>
      <c r="J1952" s="246"/>
      <c r="K1952" s="246"/>
      <c r="L1952" s="180"/>
      <c r="M1952" s="180"/>
      <c r="N1952" s="180"/>
      <c r="O1952" s="180"/>
      <c r="P1952" s="180"/>
      <c r="Q1952" s="180"/>
      <c r="R1952" s="180"/>
      <c r="S1952" s="180"/>
      <c r="T1952" s="180"/>
      <c r="U1952" s="180"/>
      <c r="V1952" s="180"/>
      <c r="W1952" s="180"/>
      <c r="X1952" s="180"/>
      <c r="Y1952" s="180"/>
      <c r="Z1952" s="180"/>
      <c r="AA1952" s="180"/>
    </row>
    <row r="1953">
      <c r="A1953" s="241"/>
      <c r="B1953" s="241"/>
      <c r="C1953" s="244"/>
      <c r="D1953" s="244"/>
      <c r="E1953" s="245"/>
      <c r="F1953" s="246"/>
      <c r="G1953" s="246"/>
      <c r="H1953" s="246"/>
      <c r="I1953" s="246"/>
      <c r="J1953" s="246"/>
      <c r="K1953" s="246"/>
      <c r="L1953" s="180"/>
      <c r="M1953" s="180"/>
      <c r="N1953" s="180"/>
      <c r="O1953" s="180"/>
      <c r="P1953" s="180"/>
      <c r="Q1953" s="180"/>
      <c r="R1953" s="180"/>
      <c r="S1953" s="180"/>
      <c r="T1953" s="180"/>
      <c r="U1953" s="180"/>
      <c r="V1953" s="180"/>
      <c r="W1953" s="180"/>
      <c r="X1953" s="180"/>
      <c r="Y1953" s="180"/>
      <c r="Z1953" s="180"/>
      <c r="AA1953" s="180"/>
    </row>
    <row r="1954">
      <c r="A1954" s="241"/>
      <c r="B1954" s="241"/>
      <c r="C1954" s="244"/>
      <c r="D1954" s="244"/>
      <c r="E1954" s="245"/>
      <c r="F1954" s="246"/>
      <c r="G1954" s="246"/>
      <c r="H1954" s="246"/>
      <c r="I1954" s="246"/>
      <c r="J1954" s="246"/>
      <c r="K1954" s="246"/>
      <c r="L1954" s="180"/>
      <c r="M1954" s="180"/>
      <c r="N1954" s="180"/>
      <c r="O1954" s="180"/>
      <c r="P1954" s="180"/>
      <c r="Q1954" s="180"/>
      <c r="R1954" s="180"/>
      <c r="S1954" s="180"/>
      <c r="T1954" s="180"/>
      <c r="U1954" s="180"/>
      <c r="V1954" s="180"/>
      <c r="W1954" s="180"/>
      <c r="X1954" s="180"/>
      <c r="Y1954" s="180"/>
      <c r="Z1954" s="180"/>
      <c r="AA1954" s="180"/>
    </row>
    <row r="1955">
      <c r="A1955" s="241"/>
      <c r="B1955" s="241"/>
      <c r="C1955" s="244"/>
      <c r="D1955" s="244"/>
      <c r="E1955" s="245"/>
      <c r="F1955" s="246"/>
      <c r="G1955" s="246"/>
      <c r="H1955" s="246"/>
      <c r="I1955" s="246"/>
      <c r="J1955" s="246"/>
      <c r="K1955" s="246"/>
      <c r="L1955" s="180"/>
      <c r="M1955" s="180"/>
      <c r="N1955" s="180"/>
      <c r="O1955" s="180"/>
      <c r="P1955" s="180"/>
      <c r="Q1955" s="180"/>
      <c r="R1955" s="180"/>
      <c r="S1955" s="180"/>
      <c r="T1955" s="180"/>
      <c r="U1955" s="180"/>
      <c r="V1955" s="180"/>
      <c r="W1955" s="180"/>
      <c r="X1955" s="180"/>
      <c r="Y1955" s="180"/>
      <c r="Z1955" s="180"/>
      <c r="AA1955" s="180"/>
    </row>
    <row r="1956">
      <c r="A1956" s="241"/>
      <c r="B1956" s="241"/>
      <c r="C1956" s="244"/>
      <c r="D1956" s="244"/>
      <c r="E1956" s="245"/>
      <c r="F1956" s="246"/>
      <c r="G1956" s="246"/>
      <c r="H1956" s="246"/>
      <c r="I1956" s="246"/>
      <c r="J1956" s="246"/>
      <c r="K1956" s="246"/>
      <c r="L1956" s="180"/>
      <c r="M1956" s="180"/>
      <c r="N1956" s="180"/>
      <c r="O1956" s="180"/>
      <c r="P1956" s="180"/>
      <c r="Q1956" s="180"/>
      <c r="R1956" s="180"/>
      <c r="S1956" s="180"/>
      <c r="T1956" s="180"/>
      <c r="U1956" s="180"/>
      <c r="V1956" s="180"/>
      <c r="W1956" s="180"/>
      <c r="X1956" s="180"/>
      <c r="Y1956" s="180"/>
      <c r="Z1956" s="180"/>
      <c r="AA1956" s="180"/>
    </row>
    <row r="1957">
      <c r="A1957" s="241"/>
      <c r="B1957" s="241"/>
      <c r="C1957" s="244"/>
      <c r="D1957" s="244"/>
      <c r="E1957" s="245"/>
      <c r="F1957" s="246"/>
      <c r="G1957" s="246"/>
      <c r="H1957" s="246"/>
      <c r="I1957" s="246"/>
      <c r="J1957" s="246"/>
      <c r="K1957" s="246"/>
      <c r="L1957" s="180"/>
      <c r="M1957" s="180"/>
      <c r="N1957" s="180"/>
      <c r="O1957" s="180"/>
      <c r="P1957" s="180"/>
      <c r="Q1957" s="180"/>
      <c r="R1957" s="180"/>
      <c r="S1957" s="180"/>
      <c r="T1957" s="180"/>
      <c r="U1957" s="180"/>
      <c r="V1957" s="180"/>
      <c r="W1957" s="180"/>
      <c r="X1957" s="180"/>
      <c r="Y1957" s="180"/>
      <c r="Z1957" s="180"/>
      <c r="AA1957" s="180"/>
    </row>
    <row r="1958">
      <c r="A1958" s="241"/>
      <c r="B1958" s="241"/>
      <c r="C1958" s="244"/>
      <c r="D1958" s="244"/>
      <c r="E1958" s="245"/>
      <c r="F1958" s="246"/>
      <c r="G1958" s="246"/>
      <c r="H1958" s="246"/>
      <c r="I1958" s="246"/>
      <c r="J1958" s="246"/>
      <c r="K1958" s="246"/>
      <c r="L1958" s="180"/>
      <c r="M1958" s="180"/>
      <c r="N1958" s="180"/>
      <c r="O1958" s="180"/>
      <c r="P1958" s="180"/>
      <c r="Q1958" s="180"/>
      <c r="R1958" s="180"/>
      <c r="S1958" s="180"/>
      <c r="T1958" s="180"/>
      <c r="U1958" s="180"/>
      <c r="V1958" s="180"/>
      <c r="W1958" s="180"/>
      <c r="X1958" s="180"/>
      <c r="Y1958" s="180"/>
      <c r="Z1958" s="180"/>
      <c r="AA1958" s="180"/>
    </row>
    <row r="1959">
      <c r="A1959" s="241"/>
      <c r="B1959" s="241"/>
      <c r="C1959" s="244"/>
      <c r="D1959" s="244"/>
      <c r="E1959" s="245"/>
      <c r="F1959" s="246"/>
      <c r="G1959" s="246"/>
      <c r="H1959" s="246"/>
      <c r="I1959" s="246"/>
      <c r="J1959" s="246"/>
      <c r="K1959" s="246"/>
      <c r="L1959" s="180"/>
      <c r="M1959" s="180"/>
      <c r="N1959" s="180"/>
      <c r="O1959" s="180"/>
      <c r="P1959" s="180"/>
      <c r="Q1959" s="180"/>
      <c r="R1959" s="180"/>
      <c r="S1959" s="180"/>
      <c r="T1959" s="180"/>
      <c r="U1959" s="180"/>
      <c r="V1959" s="180"/>
      <c r="W1959" s="180"/>
      <c r="X1959" s="180"/>
      <c r="Y1959" s="180"/>
      <c r="Z1959" s="180"/>
      <c r="AA1959" s="180"/>
    </row>
    <row r="1960">
      <c r="A1960" s="241"/>
      <c r="B1960" s="241"/>
      <c r="C1960" s="244"/>
      <c r="D1960" s="244"/>
      <c r="E1960" s="245"/>
      <c r="F1960" s="246"/>
      <c r="G1960" s="246"/>
      <c r="H1960" s="246"/>
      <c r="I1960" s="246"/>
      <c r="J1960" s="246"/>
      <c r="K1960" s="246"/>
      <c r="L1960" s="180"/>
      <c r="M1960" s="180"/>
      <c r="N1960" s="180"/>
      <c r="O1960" s="180"/>
      <c r="P1960" s="180"/>
      <c r="Q1960" s="180"/>
      <c r="R1960" s="180"/>
      <c r="S1960" s="180"/>
      <c r="T1960" s="180"/>
      <c r="U1960" s="180"/>
      <c r="V1960" s="180"/>
      <c r="W1960" s="180"/>
      <c r="X1960" s="180"/>
      <c r="Y1960" s="180"/>
      <c r="Z1960" s="180"/>
      <c r="AA1960" s="180"/>
    </row>
    <row r="1961">
      <c r="A1961" s="241"/>
      <c r="B1961" s="241"/>
      <c r="C1961" s="244"/>
      <c r="D1961" s="244"/>
      <c r="E1961" s="245"/>
      <c r="F1961" s="246"/>
      <c r="G1961" s="246"/>
      <c r="H1961" s="246"/>
      <c r="I1961" s="246"/>
      <c r="J1961" s="246"/>
      <c r="K1961" s="246"/>
      <c r="L1961" s="180"/>
      <c r="M1961" s="180"/>
      <c r="N1961" s="180"/>
      <c r="O1961" s="180"/>
      <c r="P1961" s="180"/>
      <c r="Q1961" s="180"/>
      <c r="R1961" s="180"/>
      <c r="S1961" s="180"/>
      <c r="T1961" s="180"/>
      <c r="U1961" s="180"/>
      <c r="V1961" s="180"/>
      <c r="W1961" s="180"/>
      <c r="X1961" s="180"/>
      <c r="Y1961" s="180"/>
      <c r="Z1961" s="180"/>
      <c r="AA1961" s="180"/>
    </row>
    <row r="1962">
      <c r="A1962" s="241"/>
      <c r="B1962" s="241"/>
      <c r="C1962" s="244"/>
      <c r="D1962" s="244"/>
      <c r="E1962" s="245"/>
      <c r="F1962" s="246"/>
      <c r="G1962" s="246"/>
      <c r="H1962" s="246"/>
      <c r="I1962" s="246"/>
      <c r="J1962" s="246"/>
      <c r="K1962" s="246"/>
      <c r="L1962" s="180"/>
      <c r="M1962" s="180"/>
      <c r="N1962" s="180"/>
      <c r="O1962" s="180"/>
      <c r="P1962" s="180"/>
      <c r="Q1962" s="180"/>
      <c r="R1962" s="180"/>
      <c r="S1962" s="180"/>
      <c r="T1962" s="180"/>
      <c r="U1962" s="180"/>
      <c r="V1962" s="180"/>
      <c r="W1962" s="180"/>
      <c r="X1962" s="180"/>
      <c r="Y1962" s="180"/>
      <c r="Z1962" s="180"/>
      <c r="AA1962" s="180"/>
    </row>
    <row r="1963">
      <c r="A1963" s="241"/>
      <c r="B1963" s="241"/>
      <c r="C1963" s="244"/>
      <c r="D1963" s="244"/>
      <c r="E1963" s="245"/>
      <c r="F1963" s="246"/>
      <c r="G1963" s="246"/>
      <c r="H1963" s="246"/>
      <c r="I1963" s="246"/>
      <c r="J1963" s="246"/>
      <c r="K1963" s="246"/>
      <c r="L1963" s="180"/>
      <c r="M1963" s="180"/>
      <c r="N1963" s="180"/>
      <c r="O1963" s="180"/>
      <c r="P1963" s="180"/>
      <c r="Q1963" s="180"/>
      <c r="R1963" s="180"/>
      <c r="S1963" s="180"/>
      <c r="T1963" s="180"/>
      <c r="U1963" s="180"/>
      <c r="V1963" s="180"/>
      <c r="W1963" s="180"/>
      <c r="X1963" s="180"/>
      <c r="Y1963" s="180"/>
      <c r="Z1963" s="180"/>
      <c r="AA1963" s="180"/>
    </row>
    <row r="1964">
      <c r="A1964" s="241"/>
      <c r="B1964" s="241"/>
      <c r="C1964" s="244"/>
      <c r="D1964" s="244"/>
      <c r="E1964" s="245"/>
      <c r="F1964" s="246"/>
      <c r="G1964" s="246"/>
      <c r="H1964" s="246"/>
      <c r="I1964" s="246"/>
      <c r="J1964" s="246"/>
      <c r="K1964" s="246"/>
      <c r="L1964" s="180"/>
      <c r="M1964" s="180"/>
      <c r="N1964" s="180"/>
      <c r="O1964" s="180"/>
      <c r="P1964" s="180"/>
      <c r="Q1964" s="180"/>
      <c r="R1964" s="180"/>
      <c r="S1964" s="180"/>
      <c r="T1964" s="180"/>
      <c r="U1964" s="180"/>
      <c r="V1964" s="180"/>
      <c r="W1964" s="180"/>
      <c r="X1964" s="180"/>
      <c r="Y1964" s="180"/>
      <c r="Z1964" s="180"/>
      <c r="AA1964" s="180"/>
    </row>
    <row r="1965">
      <c r="A1965" s="241"/>
      <c r="B1965" s="241"/>
      <c r="C1965" s="244"/>
      <c r="D1965" s="244"/>
      <c r="E1965" s="245"/>
      <c r="F1965" s="246"/>
      <c r="G1965" s="246"/>
      <c r="H1965" s="246"/>
      <c r="I1965" s="246"/>
      <c r="J1965" s="246"/>
      <c r="K1965" s="246"/>
      <c r="L1965" s="180"/>
      <c r="M1965" s="180"/>
      <c r="N1965" s="180"/>
      <c r="O1965" s="180"/>
      <c r="P1965" s="180"/>
      <c r="Q1965" s="180"/>
      <c r="R1965" s="180"/>
      <c r="S1965" s="180"/>
      <c r="T1965" s="180"/>
      <c r="U1965" s="180"/>
      <c r="V1965" s="180"/>
      <c r="W1965" s="180"/>
      <c r="X1965" s="180"/>
      <c r="Y1965" s="180"/>
      <c r="Z1965" s="180"/>
      <c r="AA1965" s="180"/>
    </row>
    <row r="1966">
      <c r="A1966" s="241"/>
      <c r="B1966" s="241"/>
      <c r="C1966" s="244"/>
      <c r="D1966" s="244"/>
      <c r="E1966" s="245"/>
      <c r="F1966" s="246"/>
      <c r="G1966" s="246"/>
      <c r="H1966" s="246"/>
      <c r="I1966" s="246"/>
      <c r="J1966" s="246"/>
      <c r="K1966" s="246"/>
      <c r="L1966" s="180"/>
      <c r="M1966" s="180"/>
      <c r="N1966" s="180"/>
      <c r="O1966" s="180"/>
      <c r="P1966" s="180"/>
      <c r="Q1966" s="180"/>
      <c r="R1966" s="180"/>
      <c r="S1966" s="180"/>
      <c r="T1966" s="180"/>
      <c r="U1966" s="180"/>
      <c r="V1966" s="180"/>
      <c r="W1966" s="180"/>
      <c r="X1966" s="180"/>
      <c r="Y1966" s="180"/>
      <c r="Z1966" s="180"/>
      <c r="AA1966" s="180"/>
    </row>
    <row r="1967">
      <c r="A1967" s="241"/>
      <c r="B1967" s="241"/>
      <c r="C1967" s="244"/>
      <c r="D1967" s="244"/>
      <c r="E1967" s="245"/>
      <c r="F1967" s="246"/>
      <c r="G1967" s="246"/>
      <c r="H1967" s="246"/>
      <c r="I1967" s="246"/>
      <c r="J1967" s="246"/>
      <c r="K1967" s="246"/>
      <c r="L1967" s="180"/>
      <c r="M1967" s="180"/>
      <c r="N1967" s="180"/>
      <c r="O1967" s="180"/>
      <c r="P1967" s="180"/>
      <c r="Q1967" s="180"/>
      <c r="R1967" s="180"/>
      <c r="S1967" s="180"/>
      <c r="T1967" s="180"/>
      <c r="U1967" s="180"/>
      <c r="V1967" s="180"/>
      <c r="W1967" s="180"/>
      <c r="X1967" s="180"/>
      <c r="Y1967" s="180"/>
      <c r="Z1967" s="180"/>
      <c r="AA1967" s="180"/>
    </row>
    <row r="1968">
      <c r="A1968" s="241"/>
      <c r="B1968" s="241"/>
      <c r="C1968" s="244"/>
      <c r="D1968" s="244"/>
      <c r="E1968" s="245"/>
      <c r="F1968" s="246"/>
      <c r="G1968" s="246"/>
      <c r="H1968" s="246"/>
      <c r="I1968" s="246"/>
      <c r="J1968" s="246"/>
      <c r="K1968" s="246"/>
      <c r="L1968" s="180"/>
      <c r="M1968" s="180"/>
      <c r="N1968" s="180"/>
      <c r="O1968" s="180"/>
      <c r="P1968" s="180"/>
      <c r="Q1968" s="180"/>
      <c r="R1968" s="180"/>
      <c r="S1968" s="180"/>
      <c r="T1968" s="180"/>
      <c r="U1968" s="180"/>
      <c r="V1968" s="180"/>
      <c r="W1968" s="180"/>
      <c r="X1968" s="180"/>
      <c r="Y1968" s="180"/>
      <c r="Z1968" s="180"/>
      <c r="AA1968" s="180"/>
    </row>
    <row r="1969">
      <c r="A1969" s="241"/>
      <c r="B1969" s="241"/>
      <c r="C1969" s="244"/>
      <c r="D1969" s="244"/>
      <c r="E1969" s="245"/>
      <c r="F1969" s="246"/>
      <c r="G1969" s="246"/>
      <c r="H1969" s="246"/>
      <c r="I1969" s="246"/>
      <c r="J1969" s="246"/>
      <c r="K1969" s="246"/>
      <c r="L1969" s="180"/>
      <c r="M1969" s="180"/>
      <c r="N1969" s="180"/>
      <c r="O1969" s="180"/>
      <c r="P1969" s="180"/>
      <c r="Q1969" s="180"/>
      <c r="R1969" s="180"/>
      <c r="S1969" s="180"/>
      <c r="T1969" s="180"/>
      <c r="U1969" s="180"/>
      <c r="V1969" s="180"/>
      <c r="W1969" s="180"/>
      <c r="X1969" s="180"/>
      <c r="Y1969" s="180"/>
      <c r="Z1969" s="180"/>
      <c r="AA1969" s="180"/>
    </row>
    <row r="1970">
      <c r="A1970" s="241"/>
      <c r="B1970" s="241"/>
      <c r="C1970" s="244"/>
      <c r="D1970" s="244"/>
      <c r="E1970" s="245"/>
      <c r="F1970" s="246"/>
      <c r="G1970" s="246"/>
      <c r="H1970" s="246"/>
      <c r="I1970" s="246"/>
      <c r="J1970" s="246"/>
      <c r="K1970" s="246"/>
      <c r="L1970" s="180"/>
      <c r="M1970" s="180"/>
      <c r="N1970" s="180"/>
      <c r="O1970" s="180"/>
      <c r="P1970" s="180"/>
      <c r="Q1970" s="180"/>
      <c r="R1970" s="180"/>
      <c r="S1970" s="180"/>
      <c r="T1970" s="180"/>
      <c r="U1970" s="180"/>
      <c r="V1970" s="180"/>
      <c r="W1970" s="180"/>
      <c r="X1970" s="180"/>
      <c r="Y1970" s="180"/>
      <c r="Z1970" s="180"/>
      <c r="AA1970" s="180"/>
    </row>
    <row r="1971">
      <c r="A1971" s="241"/>
      <c r="B1971" s="241"/>
      <c r="C1971" s="244"/>
      <c r="D1971" s="244"/>
      <c r="E1971" s="245"/>
      <c r="F1971" s="246"/>
      <c r="G1971" s="246"/>
      <c r="H1971" s="246"/>
      <c r="I1971" s="246"/>
      <c r="J1971" s="246"/>
      <c r="K1971" s="246"/>
      <c r="L1971" s="180"/>
      <c r="M1971" s="180"/>
      <c r="N1971" s="180"/>
      <c r="O1971" s="180"/>
      <c r="P1971" s="180"/>
      <c r="Q1971" s="180"/>
      <c r="R1971" s="180"/>
      <c r="S1971" s="180"/>
      <c r="T1971" s="180"/>
      <c r="U1971" s="180"/>
      <c r="V1971" s="180"/>
      <c r="W1971" s="180"/>
      <c r="X1971" s="180"/>
      <c r="Y1971" s="180"/>
      <c r="Z1971" s="180"/>
      <c r="AA1971" s="180"/>
    </row>
    <row r="1972">
      <c r="A1972" s="241"/>
      <c r="B1972" s="241"/>
      <c r="C1972" s="244"/>
      <c r="D1972" s="244"/>
      <c r="E1972" s="245"/>
      <c r="F1972" s="246"/>
      <c r="G1972" s="246"/>
      <c r="H1972" s="246"/>
      <c r="I1972" s="246"/>
      <c r="J1972" s="246"/>
      <c r="K1972" s="246"/>
      <c r="L1972" s="180"/>
      <c r="M1972" s="180"/>
      <c r="N1972" s="180"/>
      <c r="O1972" s="180"/>
      <c r="P1972" s="180"/>
      <c r="Q1972" s="180"/>
      <c r="R1972" s="180"/>
      <c r="S1972" s="180"/>
      <c r="T1972" s="180"/>
      <c r="U1972" s="180"/>
      <c r="V1972" s="180"/>
      <c r="W1972" s="180"/>
      <c r="X1972" s="180"/>
      <c r="Y1972" s="180"/>
      <c r="Z1972" s="180"/>
      <c r="AA1972" s="180"/>
    </row>
    <row r="1973">
      <c r="A1973" s="241"/>
      <c r="B1973" s="241"/>
      <c r="C1973" s="244"/>
      <c r="D1973" s="244"/>
      <c r="E1973" s="245"/>
      <c r="F1973" s="246"/>
      <c r="G1973" s="246"/>
      <c r="H1973" s="246"/>
      <c r="I1973" s="246"/>
      <c r="J1973" s="246"/>
      <c r="K1973" s="246"/>
      <c r="L1973" s="180"/>
      <c r="M1973" s="180"/>
      <c r="N1973" s="180"/>
      <c r="O1973" s="180"/>
      <c r="P1973" s="180"/>
      <c r="Q1973" s="180"/>
      <c r="R1973" s="180"/>
      <c r="S1973" s="180"/>
      <c r="T1973" s="180"/>
      <c r="U1973" s="180"/>
      <c r="V1973" s="180"/>
      <c r="W1973" s="180"/>
      <c r="X1973" s="180"/>
      <c r="Y1973" s="180"/>
      <c r="Z1973" s="180"/>
      <c r="AA1973" s="180"/>
    </row>
    <row r="1974">
      <c r="A1974" s="241"/>
      <c r="B1974" s="241"/>
      <c r="C1974" s="244"/>
      <c r="D1974" s="244"/>
      <c r="E1974" s="245"/>
      <c r="F1974" s="246"/>
      <c r="G1974" s="246"/>
      <c r="H1974" s="246"/>
      <c r="I1974" s="246"/>
      <c r="J1974" s="246"/>
      <c r="K1974" s="246"/>
      <c r="L1974" s="180"/>
      <c r="M1974" s="180"/>
      <c r="N1974" s="180"/>
      <c r="O1974" s="180"/>
      <c r="P1974" s="180"/>
      <c r="Q1974" s="180"/>
      <c r="R1974" s="180"/>
      <c r="S1974" s="180"/>
      <c r="T1974" s="180"/>
      <c r="U1974" s="180"/>
      <c r="V1974" s="180"/>
      <c r="W1974" s="180"/>
      <c r="X1974" s="180"/>
      <c r="Y1974" s="180"/>
      <c r="Z1974" s="180"/>
      <c r="AA1974" s="180"/>
    </row>
    <row r="1975">
      <c r="A1975" s="241"/>
      <c r="B1975" s="241"/>
      <c r="C1975" s="244"/>
      <c r="D1975" s="244"/>
      <c r="E1975" s="245"/>
      <c r="F1975" s="246"/>
      <c r="G1975" s="246"/>
      <c r="H1975" s="246"/>
      <c r="I1975" s="246"/>
      <c r="J1975" s="246"/>
      <c r="K1975" s="246"/>
      <c r="L1975" s="180"/>
      <c r="M1975" s="180"/>
      <c r="N1975" s="180"/>
      <c r="O1975" s="180"/>
      <c r="P1975" s="180"/>
      <c r="Q1975" s="180"/>
      <c r="R1975" s="180"/>
      <c r="S1975" s="180"/>
      <c r="T1975" s="180"/>
      <c r="U1975" s="180"/>
      <c r="V1975" s="180"/>
      <c r="W1975" s="180"/>
      <c r="X1975" s="180"/>
      <c r="Y1975" s="180"/>
      <c r="Z1975" s="180"/>
      <c r="AA1975" s="180"/>
    </row>
    <row r="1976">
      <c r="A1976" s="241"/>
      <c r="B1976" s="241"/>
      <c r="C1976" s="244"/>
      <c r="D1976" s="244"/>
      <c r="E1976" s="245"/>
      <c r="F1976" s="246"/>
      <c r="G1976" s="246"/>
      <c r="H1976" s="246"/>
      <c r="I1976" s="246"/>
      <c r="J1976" s="246"/>
      <c r="K1976" s="246"/>
      <c r="L1976" s="180"/>
      <c r="M1976" s="180"/>
      <c r="N1976" s="180"/>
      <c r="O1976" s="180"/>
      <c r="P1976" s="180"/>
      <c r="Q1976" s="180"/>
      <c r="R1976" s="180"/>
      <c r="S1976" s="180"/>
      <c r="T1976" s="180"/>
      <c r="U1976" s="180"/>
      <c r="V1976" s="180"/>
      <c r="W1976" s="180"/>
      <c r="X1976" s="180"/>
      <c r="Y1976" s="180"/>
      <c r="Z1976" s="180"/>
      <c r="AA1976" s="180"/>
    </row>
    <row r="1977">
      <c r="A1977" s="241"/>
      <c r="B1977" s="241"/>
      <c r="C1977" s="244"/>
      <c r="D1977" s="244"/>
      <c r="E1977" s="245"/>
      <c r="F1977" s="246"/>
      <c r="G1977" s="246"/>
      <c r="H1977" s="246"/>
      <c r="I1977" s="246"/>
      <c r="J1977" s="246"/>
      <c r="K1977" s="246"/>
      <c r="L1977" s="180"/>
      <c r="M1977" s="180"/>
      <c r="N1977" s="180"/>
      <c r="O1977" s="180"/>
      <c r="P1977" s="180"/>
      <c r="Q1977" s="180"/>
      <c r="R1977" s="180"/>
      <c r="S1977" s="180"/>
      <c r="T1977" s="180"/>
      <c r="U1977" s="180"/>
      <c r="V1977" s="180"/>
      <c r="W1977" s="180"/>
      <c r="X1977" s="180"/>
      <c r="Y1977" s="180"/>
      <c r="Z1977" s="180"/>
      <c r="AA1977" s="180"/>
    </row>
    <row r="1978">
      <c r="A1978" s="241"/>
      <c r="B1978" s="241"/>
      <c r="C1978" s="244"/>
      <c r="D1978" s="244"/>
      <c r="E1978" s="245"/>
      <c r="F1978" s="246"/>
      <c r="G1978" s="246"/>
      <c r="H1978" s="246"/>
      <c r="I1978" s="246"/>
      <c r="J1978" s="246"/>
      <c r="K1978" s="246"/>
      <c r="L1978" s="180"/>
      <c r="M1978" s="180"/>
      <c r="N1978" s="180"/>
      <c r="O1978" s="180"/>
      <c r="P1978" s="180"/>
      <c r="Q1978" s="180"/>
      <c r="R1978" s="180"/>
      <c r="S1978" s="180"/>
      <c r="T1978" s="180"/>
      <c r="U1978" s="180"/>
      <c r="V1978" s="180"/>
      <c r="W1978" s="180"/>
      <c r="X1978" s="180"/>
      <c r="Y1978" s="180"/>
      <c r="Z1978" s="180"/>
      <c r="AA1978" s="180"/>
    </row>
    <row r="1979">
      <c r="A1979" s="241"/>
      <c r="B1979" s="241"/>
      <c r="C1979" s="244"/>
      <c r="D1979" s="244"/>
      <c r="E1979" s="245"/>
      <c r="F1979" s="246"/>
      <c r="G1979" s="246"/>
      <c r="H1979" s="246"/>
      <c r="I1979" s="246"/>
      <c r="J1979" s="246"/>
      <c r="K1979" s="246"/>
      <c r="L1979" s="180"/>
      <c r="M1979" s="180"/>
      <c r="N1979" s="180"/>
      <c r="O1979" s="180"/>
      <c r="P1979" s="180"/>
      <c r="Q1979" s="180"/>
      <c r="R1979" s="180"/>
      <c r="S1979" s="180"/>
      <c r="T1979" s="180"/>
      <c r="U1979" s="180"/>
      <c r="V1979" s="180"/>
      <c r="W1979" s="180"/>
      <c r="X1979" s="180"/>
      <c r="Y1979" s="180"/>
      <c r="Z1979" s="180"/>
      <c r="AA1979" s="180"/>
    </row>
    <row r="1980">
      <c r="A1980" s="241"/>
      <c r="B1980" s="241"/>
      <c r="C1980" s="244"/>
      <c r="D1980" s="244"/>
      <c r="E1980" s="245"/>
      <c r="F1980" s="246"/>
      <c r="G1980" s="246"/>
      <c r="H1980" s="246"/>
      <c r="I1980" s="246"/>
      <c r="J1980" s="246"/>
      <c r="K1980" s="246"/>
      <c r="L1980" s="180"/>
      <c r="M1980" s="180"/>
      <c r="N1980" s="180"/>
      <c r="O1980" s="180"/>
      <c r="P1980" s="180"/>
      <c r="Q1980" s="180"/>
      <c r="R1980" s="180"/>
      <c r="S1980" s="180"/>
      <c r="T1980" s="180"/>
      <c r="U1980" s="180"/>
      <c r="V1980" s="180"/>
      <c r="W1980" s="180"/>
      <c r="X1980" s="180"/>
      <c r="Y1980" s="180"/>
      <c r="Z1980" s="180"/>
      <c r="AA1980" s="180"/>
    </row>
    <row r="1981">
      <c r="A1981" s="241"/>
      <c r="B1981" s="241"/>
      <c r="C1981" s="244"/>
      <c r="D1981" s="244"/>
      <c r="E1981" s="245"/>
      <c r="F1981" s="246"/>
      <c r="G1981" s="246"/>
      <c r="H1981" s="246"/>
      <c r="I1981" s="246"/>
      <c r="J1981" s="246"/>
      <c r="K1981" s="246"/>
      <c r="L1981" s="180"/>
      <c r="M1981" s="180"/>
      <c r="N1981" s="180"/>
      <c r="O1981" s="180"/>
      <c r="P1981" s="180"/>
      <c r="Q1981" s="180"/>
      <c r="R1981" s="180"/>
      <c r="S1981" s="180"/>
      <c r="T1981" s="180"/>
      <c r="U1981" s="180"/>
      <c r="V1981" s="180"/>
      <c r="W1981" s="180"/>
      <c r="X1981" s="180"/>
      <c r="Y1981" s="180"/>
      <c r="Z1981" s="180"/>
      <c r="AA1981" s="180"/>
    </row>
    <row r="1982">
      <c r="A1982" s="241"/>
      <c r="B1982" s="241"/>
      <c r="C1982" s="244"/>
      <c r="D1982" s="244"/>
      <c r="E1982" s="245"/>
      <c r="F1982" s="246"/>
      <c r="G1982" s="246"/>
      <c r="H1982" s="246"/>
      <c r="I1982" s="246"/>
      <c r="J1982" s="246"/>
      <c r="K1982" s="246"/>
      <c r="L1982" s="180"/>
      <c r="M1982" s="180"/>
      <c r="N1982" s="180"/>
      <c r="O1982" s="180"/>
      <c r="P1982" s="180"/>
      <c r="Q1982" s="180"/>
      <c r="R1982" s="180"/>
      <c r="S1982" s="180"/>
      <c r="T1982" s="180"/>
      <c r="U1982" s="180"/>
      <c r="V1982" s="180"/>
      <c r="W1982" s="180"/>
      <c r="X1982" s="180"/>
      <c r="Y1982" s="180"/>
      <c r="Z1982" s="180"/>
      <c r="AA1982" s="180"/>
    </row>
    <row r="1983">
      <c r="A1983" s="241"/>
      <c r="B1983" s="241"/>
      <c r="C1983" s="244"/>
      <c r="D1983" s="244"/>
      <c r="E1983" s="245"/>
      <c r="F1983" s="246"/>
      <c r="G1983" s="246"/>
      <c r="H1983" s="246"/>
      <c r="I1983" s="246"/>
      <c r="J1983" s="246"/>
      <c r="K1983" s="246"/>
      <c r="L1983" s="180"/>
      <c r="M1983" s="180"/>
      <c r="N1983" s="180"/>
      <c r="O1983" s="180"/>
      <c r="P1983" s="180"/>
      <c r="Q1983" s="180"/>
      <c r="R1983" s="180"/>
      <c r="S1983" s="180"/>
      <c r="T1983" s="180"/>
      <c r="U1983" s="180"/>
      <c r="V1983" s="180"/>
      <c r="W1983" s="180"/>
      <c r="X1983" s="180"/>
      <c r="Y1983" s="180"/>
      <c r="Z1983" s="180"/>
      <c r="AA1983" s="180"/>
    </row>
    <row r="1984">
      <c r="A1984" s="241"/>
      <c r="B1984" s="241"/>
      <c r="C1984" s="244"/>
      <c r="D1984" s="244"/>
      <c r="E1984" s="245"/>
      <c r="F1984" s="246"/>
      <c r="G1984" s="246"/>
      <c r="H1984" s="246"/>
      <c r="I1984" s="246"/>
      <c r="J1984" s="246"/>
      <c r="K1984" s="246"/>
      <c r="L1984" s="180"/>
      <c r="M1984" s="180"/>
      <c r="N1984" s="180"/>
      <c r="O1984" s="180"/>
      <c r="P1984" s="180"/>
      <c r="Q1984" s="180"/>
      <c r="R1984" s="180"/>
      <c r="S1984" s="180"/>
      <c r="T1984" s="180"/>
      <c r="U1984" s="180"/>
      <c r="V1984" s="180"/>
      <c r="W1984" s="180"/>
      <c r="X1984" s="180"/>
      <c r="Y1984" s="180"/>
      <c r="Z1984" s="180"/>
      <c r="AA1984" s="180"/>
    </row>
    <row r="1985">
      <c r="A1985" s="241"/>
      <c r="B1985" s="241"/>
      <c r="C1985" s="244"/>
      <c r="D1985" s="244"/>
      <c r="E1985" s="245"/>
      <c r="F1985" s="246"/>
      <c r="G1985" s="246"/>
      <c r="H1985" s="246"/>
      <c r="I1985" s="246"/>
      <c r="J1985" s="246"/>
      <c r="K1985" s="246"/>
      <c r="L1985" s="180"/>
      <c r="M1985" s="180"/>
      <c r="N1985" s="180"/>
      <c r="O1985" s="180"/>
      <c r="P1985" s="180"/>
      <c r="Q1985" s="180"/>
      <c r="R1985" s="180"/>
      <c r="S1985" s="180"/>
      <c r="T1985" s="180"/>
      <c r="U1985" s="180"/>
      <c r="V1985" s="180"/>
      <c r="W1985" s="180"/>
      <c r="X1985" s="180"/>
      <c r="Y1985" s="180"/>
      <c r="Z1985" s="180"/>
      <c r="AA1985" s="180"/>
    </row>
    <row r="1986">
      <c r="A1986" s="241"/>
      <c r="B1986" s="241"/>
      <c r="C1986" s="244"/>
      <c r="D1986" s="244"/>
      <c r="E1986" s="245"/>
      <c r="F1986" s="246"/>
      <c r="G1986" s="246"/>
      <c r="H1986" s="246"/>
      <c r="I1986" s="246"/>
      <c r="J1986" s="246"/>
      <c r="K1986" s="246"/>
      <c r="L1986" s="180"/>
      <c r="M1986" s="180"/>
      <c r="N1986" s="180"/>
      <c r="O1986" s="180"/>
      <c r="P1986" s="180"/>
      <c r="Q1986" s="180"/>
      <c r="R1986" s="180"/>
      <c r="S1986" s="180"/>
      <c r="T1986" s="180"/>
      <c r="U1986" s="180"/>
      <c r="V1986" s="180"/>
      <c r="W1986" s="180"/>
      <c r="X1986" s="180"/>
      <c r="Y1986" s="180"/>
      <c r="Z1986" s="180"/>
      <c r="AA1986" s="180"/>
    </row>
    <row r="1987">
      <c r="A1987" s="241"/>
      <c r="B1987" s="241"/>
      <c r="C1987" s="244"/>
      <c r="D1987" s="244"/>
      <c r="E1987" s="245"/>
      <c r="F1987" s="246"/>
      <c r="G1987" s="246"/>
      <c r="H1987" s="246"/>
      <c r="I1987" s="246"/>
      <c r="J1987" s="246"/>
      <c r="K1987" s="246"/>
      <c r="L1987" s="180"/>
      <c r="M1987" s="180"/>
      <c r="N1987" s="180"/>
      <c r="O1987" s="180"/>
      <c r="P1987" s="180"/>
      <c r="Q1987" s="180"/>
      <c r="R1987" s="180"/>
      <c r="S1987" s="180"/>
      <c r="T1987" s="180"/>
      <c r="U1987" s="180"/>
      <c r="V1987" s="180"/>
      <c r="W1987" s="180"/>
      <c r="X1987" s="180"/>
      <c r="Y1987" s="180"/>
      <c r="Z1987" s="180"/>
      <c r="AA1987" s="180"/>
    </row>
    <row r="1988">
      <c r="A1988" s="241"/>
      <c r="B1988" s="241"/>
      <c r="C1988" s="244"/>
      <c r="D1988" s="244"/>
      <c r="E1988" s="245"/>
      <c r="F1988" s="246"/>
      <c r="G1988" s="246"/>
      <c r="H1988" s="246"/>
      <c r="I1988" s="246"/>
      <c r="J1988" s="246"/>
      <c r="K1988" s="246"/>
      <c r="L1988" s="180"/>
      <c r="M1988" s="180"/>
      <c r="N1988" s="180"/>
      <c r="O1988" s="180"/>
      <c r="P1988" s="180"/>
      <c r="Q1988" s="180"/>
      <c r="R1988" s="180"/>
      <c r="S1988" s="180"/>
      <c r="T1988" s="180"/>
      <c r="U1988" s="180"/>
      <c r="V1988" s="180"/>
      <c r="W1988" s="180"/>
      <c r="X1988" s="180"/>
      <c r="Y1988" s="180"/>
      <c r="Z1988" s="180"/>
      <c r="AA1988" s="180"/>
    </row>
    <row r="1989">
      <c r="A1989" s="241"/>
      <c r="B1989" s="241"/>
      <c r="C1989" s="244"/>
      <c r="D1989" s="244"/>
      <c r="E1989" s="245"/>
      <c r="F1989" s="246"/>
      <c r="G1989" s="246"/>
      <c r="H1989" s="246"/>
      <c r="I1989" s="246"/>
      <c r="J1989" s="246"/>
      <c r="K1989" s="246"/>
      <c r="L1989" s="180"/>
      <c r="M1989" s="180"/>
      <c r="N1989" s="180"/>
      <c r="O1989" s="180"/>
      <c r="P1989" s="180"/>
      <c r="Q1989" s="180"/>
      <c r="R1989" s="180"/>
      <c r="S1989" s="180"/>
      <c r="T1989" s="180"/>
      <c r="U1989" s="180"/>
      <c r="V1989" s="180"/>
      <c r="W1989" s="180"/>
      <c r="X1989" s="180"/>
      <c r="Y1989" s="180"/>
      <c r="Z1989" s="180"/>
      <c r="AA1989" s="180"/>
    </row>
    <row r="1990">
      <c r="A1990" s="241"/>
      <c r="B1990" s="241"/>
      <c r="C1990" s="244"/>
      <c r="D1990" s="244"/>
      <c r="E1990" s="245"/>
      <c r="F1990" s="246"/>
      <c r="G1990" s="246"/>
      <c r="H1990" s="246"/>
      <c r="I1990" s="246"/>
      <c r="J1990" s="246"/>
      <c r="K1990" s="246"/>
      <c r="L1990" s="180"/>
      <c r="M1990" s="180"/>
      <c r="N1990" s="180"/>
      <c r="O1990" s="180"/>
      <c r="P1990" s="180"/>
      <c r="Q1990" s="180"/>
      <c r="R1990" s="180"/>
      <c r="S1990" s="180"/>
      <c r="T1990" s="180"/>
      <c r="U1990" s="180"/>
      <c r="V1990" s="180"/>
      <c r="W1990" s="180"/>
      <c r="X1990" s="180"/>
      <c r="Y1990" s="180"/>
      <c r="Z1990" s="180"/>
      <c r="AA1990" s="180"/>
    </row>
    <row r="1991">
      <c r="A1991" s="241"/>
      <c r="B1991" s="241"/>
      <c r="C1991" s="244"/>
      <c r="D1991" s="244"/>
      <c r="E1991" s="245"/>
      <c r="F1991" s="246"/>
      <c r="G1991" s="246"/>
      <c r="H1991" s="246"/>
      <c r="I1991" s="246"/>
      <c r="J1991" s="246"/>
      <c r="K1991" s="246"/>
      <c r="L1991" s="180"/>
      <c r="M1991" s="180"/>
      <c r="N1991" s="180"/>
      <c r="O1991" s="180"/>
      <c r="P1991" s="180"/>
      <c r="Q1991" s="180"/>
      <c r="R1991" s="180"/>
      <c r="S1991" s="180"/>
      <c r="T1991" s="180"/>
      <c r="U1991" s="180"/>
      <c r="V1991" s="180"/>
      <c r="W1991" s="180"/>
      <c r="X1991" s="180"/>
      <c r="Y1991" s="180"/>
      <c r="Z1991" s="180"/>
      <c r="AA1991" s="180"/>
    </row>
    <row r="1992">
      <c r="A1992" s="241"/>
      <c r="B1992" s="241"/>
      <c r="C1992" s="244"/>
      <c r="D1992" s="244"/>
      <c r="E1992" s="245"/>
      <c r="F1992" s="246"/>
      <c r="G1992" s="246"/>
      <c r="H1992" s="246"/>
      <c r="I1992" s="246"/>
      <c r="J1992" s="246"/>
      <c r="K1992" s="246"/>
      <c r="L1992" s="180"/>
      <c r="M1992" s="180"/>
      <c r="N1992" s="180"/>
      <c r="O1992" s="180"/>
      <c r="P1992" s="180"/>
      <c r="Q1992" s="180"/>
      <c r="R1992" s="180"/>
      <c r="S1992" s="180"/>
      <c r="T1992" s="180"/>
      <c r="U1992" s="180"/>
      <c r="V1992" s="180"/>
      <c r="W1992" s="180"/>
      <c r="X1992" s="180"/>
      <c r="Y1992" s="180"/>
      <c r="Z1992" s="180"/>
      <c r="AA1992" s="180"/>
    </row>
    <row r="1993">
      <c r="A1993" s="241"/>
      <c r="B1993" s="241"/>
      <c r="C1993" s="244"/>
      <c r="D1993" s="244"/>
      <c r="E1993" s="245"/>
      <c r="F1993" s="246"/>
      <c r="G1993" s="246"/>
      <c r="H1993" s="246"/>
      <c r="I1993" s="246"/>
      <c r="J1993" s="246"/>
      <c r="K1993" s="246"/>
      <c r="L1993" s="180"/>
      <c r="M1993" s="180"/>
      <c r="N1993" s="180"/>
      <c r="O1993" s="180"/>
      <c r="P1993" s="180"/>
      <c r="Q1993" s="180"/>
      <c r="R1993" s="180"/>
      <c r="S1993" s="180"/>
      <c r="T1993" s="180"/>
      <c r="U1993" s="180"/>
      <c r="V1993" s="180"/>
      <c r="W1993" s="180"/>
      <c r="X1993" s="180"/>
      <c r="Y1993" s="180"/>
      <c r="Z1993" s="180"/>
      <c r="AA1993" s="180"/>
    </row>
    <row r="1994">
      <c r="A1994" s="241"/>
      <c r="B1994" s="241"/>
      <c r="C1994" s="244"/>
      <c r="D1994" s="244"/>
      <c r="E1994" s="245"/>
      <c r="F1994" s="246"/>
      <c r="G1994" s="246"/>
      <c r="H1994" s="246"/>
      <c r="I1994" s="246"/>
      <c r="J1994" s="246"/>
      <c r="K1994" s="246"/>
      <c r="L1994" s="180"/>
      <c r="M1994" s="180"/>
      <c r="N1994" s="180"/>
      <c r="O1994" s="180"/>
      <c r="P1994" s="180"/>
      <c r="Q1994" s="180"/>
      <c r="R1994" s="180"/>
      <c r="S1994" s="180"/>
      <c r="T1994" s="180"/>
      <c r="U1994" s="180"/>
      <c r="V1994" s="180"/>
      <c r="W1994" s="180"/>
      <c r="X1994" s="180"/>
      <c r="Y1994" s="180"/>
      <c r="Z1994" s="180"/>
      <c r="AA1994" s="180"/>
    </row>
    <row r="1995">
      <c r="A1995" s="241"/>
      <c r="B1995" s="241"/>
      <c r="C1995" s="244"/>
      <c r="D1995" s="244"/>
      <c r="E1995" s="245"/>
      <c r="F1995" s="246"/>
      <c r="G1995" s="246"/>
      <c r="H1995" s="246"/>
      <c r="I1995" s="246"/>
      <c r="J1995" s="246"/>
      <c r="K1995" s="246"/>
      <c r="L1995" s="180"/>
      <c r="M1995" s="180"/>
      <c r="N1995" s="180"/>
      <c r="O1995" s="180"/>
      <c r="P1995" s="180"/>
      <c r="Q1995" s="180"/>
      <c r="R1995" s="180"/>
      <c r="S1995" s="180"/>
      <c r="T1995" s="180"/>
      <c r="U1995" s="180"/>
      <c r="V1995" s="180"/>
      <c r="W1995" s="180"/>
      <c r="X1995" s="180"/>
      <c r="Y1995" s="180"/>
      <c r="Z1995" s="180"/>
      <c r="AA1995" s="180"/>
    </row>
    <row r="1996">
      <c r="A1996" s="241"/>
      <c r="B1996" s="241"/>
      <c r="C1996" s="244"/>
      <c r="D1996" s="244"/>
      <c r="E1996" s="245"/>
      <c r="F1996" s="246"/>
      <c r="G1996" s="246"/>
      <c r="H1996" s="246"/>
      <c r="I1996" s="246"/>
      <c r="J1996" s="246"/>
      <c r="K1996" s="246"/>
      <c r="L1996" s="180"/>
      <c r="M1996" s="180"/>
      <c r="N1996" s="180"/>
      <c r="O1996" s="180"/>
      <c r="P1996" s="180"/>
      <c r="Q1996" s="180"/>
      <c r="R1996" s="180"/>
      <c r="S1996" s="180"/>
      <c r="T1996" s="180"/>
      <c r="U1996" s="180"/>
      <c r="V1996" s="180"/>
      <c r="W1996" s="180"/>
      <c r="X1996" s="180"/>
      <c r="Y1996" s="180"/>
      <c r="Z1996" s="180"/>
      <c r="AA1996" s="180"/>
    </row>
    <row r="1997">
      <c r="A1997" s="241"/>
      <c r="B1997" s="241"/>
      <c r="C1997" s="244"/>
      <c r="D1997" s="244"/>
      <c r="E1997" s="245"/>
      <c r="F1997" s="246"/>
      <c r="G1997" s="246"/>
      <c r="H1997" s="246"/>
      <c r="I1997" s="246"/>
      <c r="J1997" s="246"/>
      <c r="K1997" s="246"/>
      <c r="L1997" s="180"/>
      <c r="M1997" s="180"/>
      <c r="N1997" s="180"/>
      <c r="O1997" s="180"/>
      <c r="P1997" s="180"/>
      <c r="Q1997" s="180"/>
      <c r="R1997" s="180"/>
      <c r="S1997" s="180"/>
      <c r="T1997" s="180"/>
      <c r="U1997" s="180"/>
      <c r="V1997" s="180"/>
      <c r="W1997" s="180"/>
      <c r="X1997" s="180"/>
      <c r="Y1997" s="180"/>
      <c r="Z1997" s="180"/>
      <c r="AA1997" s="180"/>
    </row>
    <row r="1998">
      <c r="A1998" s="241"/>
      <c r="B1998" s="241"/>
      <c r="C1998" s="244"/>
      <c r="D1998" s="244"/>
      <c r="E1998" s="245"/>
      <c r="F1998" s="246"/>
      <c r="G1998" s="246"/>
      <c r="H1998" s="246"/>
      <c r="I1998" s="246"/>
      <c r="J1998" s="246"/>
      <c r="K1998" s="246"/>
      <c r="L1998" s="180"/>
      <c r="M1998" s="180"/>
      <c r="N1998" s="180"/>
      <c r="O1998" s="180"/>
      <c r="P1998" s="180"/>
      <c r="Q1998" s="180"/>
      <c r="R1998" s="180"/>
      <c r="S1998" s="180"/>
      <c r="T1998" s="180"/>
      <c r="U1998" s="180"/>
      <c r="V1998" s="180"/>
      <c r="W1998" s="180"/>
      <c r="X1998" s="180"/>
      <c r="Y1998" s="180"/>
      <c r="Z1998" s="180"/>
      <c r="AA1998" s="180"/>
    </row>
    <row r="1999">
      <c r="A1999" s="241"/>
      <c r="B1999" s="241"/>
      <c r="C1999" s="244"/>
      <c r="D1999" s="244"/>
      <c r="E1999" s="245"/>
      <c r="F1999" s="246"/>
      <c r="G1999" s="246"/>
      <c r="H1999" s="246"/>
      <c r="I1999" s="246"/>
      <c r="J1999" s="246"/>
      <c r="K1999" s="246"/>
      <c r="L1999" s="180"/>
      <c r="M1999" s="180"/>
      <c r="N1999" s="180"/>
      <c r="O1999" s="180"/>
      <c r="P1999" s="180"/>
      <c r="Q1999" s="180"/>
      <c r="R1999" s="180"/>
      <c r="S1999" s="180"/>
      <c r="T1999" s="180"/>
      <c r="U1999" s="180"/>
      <c r="V1999" s="180"/>
      <c r="W1999" s="180"/>
      <c r="X1999" s="180"/>
      <c r="Y1999" s="180"/>
      <c r="Z1999" s="180"/>
      <c r="AA1999" s="180"/>
    </row>
    <row r="2000">
      <c r="A2000" s="241"/>
      <c r="B2000" s="241"/>
      <c r="C2000" s="244"/>
      <c r="D2000" s="244"/>
      <c r="E2000" s="245"/>
      <c r="F2000" s="246"/>
      <c r="G2000" s="246"/>
      <c r="H2000" s="246"/>
      <c r="I2000" s="246"/>
      <c r="J2000" s="246"/>
      <c r="K2000" s="246"/>
      <c r="L2000" s="180"/>
      <c r="M2000" s="180"/>
      <c r="N2000" s="180"/>
      <c r="O2000" s="180"/>
      <c r="P2000" s="180"/>
      <c r="Q2000" s="180"/>
      <c r="R2000" s="180"/>
      <c r="S2000" s="180"/>
      <c r="T2000" s="180"/>
      <c r="U2000" s="180"/>
      <c r="V2000" s="180"/>
      <c r="W2000" s="180"/>
      <c r="X2000" s="180"/>
      <c r="Y2000" s="180"/>
      <c r="Z2000" s="180"/>
      <c r="AA2000" s="180"/>
    </row>
    <row r="2001">
      <c r="A2001" s="241"/>
      <c r="B2001" s="241"/>
      <c r="C2001" s="244"/>
      <c r="D2001" s="244"/>
      <c r="E2001" s="245"/>
      <c r="F2001" s="246"/>
      <c r="G2001" s="246"/>
      <c r="H2001" s="246"/>
      <c r="I2001" s="246"/>
      <c r="J2001" s="246"/>
      <c r="K2001" s="246"/>
      <c r="L2001" s="180"/>
      <c r="M2001" s="180"/>
      <c r="N2001" s="180"/>
      <c r="O2001" s="180"/>
      <c r="P2001" s="180"/>
      <c r="Q2001" s="180"/>
      <c r="R2001" s="180"/>
      <c r="S2001" s="180"/>
      <c r="T2001" s="180"/>
      <c r="U2001" s="180"/>
      <c r="V2001" s="180"/>
      <c r="W2001" s="180"/>
      <c r="X2001" s="180"/>
      <c r="Y2001" s="180"/>
      <c r="Z2001" s="180"/>
      <c r="AA2001" s="180"/>
    </row>
    <row r="2002">
      <c r="A2002" s="241"/>
      <c r="B2002" s="241"/>
      <c r="C2002" s="244"/>
      <c r="D2002" s="244"/>
      <c r="E2002" s="245"/>
      <c r="F2002" s="246"/>
      <c r="G2002" s="246"/>
      <c r="H2002" s="246"/>
      <c r="I2002" s="246"/>
      <c r="J2002" s="246"/>
      <c r="K2002" s="246"/>
      <c r="L2002" s="180"/>
      <c r="M2002" s="180"/>
      <c r="N2002" s="180"/>
      <c r="O2002" s="180"/>
      <c r="P2002" s="180"/>
      <c r="Q2002" s="180"/>
      <c r="R2002" s="180"/>
      <c r="S2002" s="180"/>
      <c r="T2002" s="180"/>
      <c r="U2002" s="180"/>
      <c r="V2002" s="180"/>
      <c r="W2002" s="180"/>
      <c r="X2002" s="180"/>
      <c r="Y2002" s="180"/>
      <c r="Z2002" s="180"/>
      <c r="AA2002" s="180"/>
    </row>
    <row r="2003">
      <c r="A2003" s="241"/>
      <c r="B2003" s="241"/>
      <c r="C2003" s="244"/>
      <c r="D2003" s="244"/>
      <c r="E2003" s="245"/>
      <c r="F2003" s="246"/>
      <c r="G2003" s="246"/>
      <c r="H2003" s="246"/>
      <c r="I2003" s="246"/>
      <c r="J2003" s="246"/>
      <c r="K2003" s="246"/>
      <c r="L2003" s="180"/>
      <c r="M2003" s="180"/>
      <c r="N2003" s="180"/>
      <c r="O2003" s="180"/>
      <c r="P2003" s="180"/>
      <c r="Q2003" s="180"/>
      <c r="R2003" s="180"/>
      <c r="S2003" s="180"/>
      <c r="T2003" s="180"/>
      <c r="U2003" s="180"/>
      <c r="V2003" s="180"/>
      <c r="W2003" s="180"/>
      <c r="X2003" s="180"/>
      <c r="Y2003" s="180"/>
      <c r="Z2003" s="180"/>
      <c r="AA2003" s="180"/>
    </row>
    <row r="2004">
      <c r="A2004" s="241"/>
      <c r="B2004" s="241"/>
      <c r="C2004" s="244"/>
      <c r="D2004" s="244"/>
      <c r="E2004" s="245"/>
      <c r="F2004" s="246"/>
      <c r="G2004" s="246"/>
      <c r="H2004" s="246"/>
      <c r="I2004" s="246"/>
      <c r="J2004" s="246"/>
      <c r="K2004" s="246"/>
      <c r="L2004" s="180"/>
      <c r="M2004" s="180"/>
      <c r="N2004" s="180"/>
      <c r="O2004" s="180"/>
      <c r="P2004" s="180"/>
      <c r="Q2004" s="180"/>
      <c r="R2004" s="180"/>
      <c r="S2004" s="180"/>
      <c r="T2004" s="180"/>
      <c r="U2004" s="180"/>
      <c r="V2004" s="180"/>
      <c r="W2004" s="180"/>
      <c r="X2004" s="180"/>
      <c r="Y2004" s="180"/>
      <c r="Z2004" s="180"/>
      <c r="AA2004" s="180"/>
    </row>
    <row r="2005">
      <c r="A2005" s="241"/>
      <c r="B2005" s="241"/>
      <c r="C2005" s="244"/>
      <c r="D2005" s="244"/>
      <c r="E2005" s="245"/>
      <c r="F2005" s="246"/>
      <c r="G2005" s="246"/>
      <c r="H2005" s="246"/>
      <c r="I2005" s="246"/>
      <c r="J2005" s="246"/>
      <c r="K2005" s="246"/>
      <c r="L2005" s="180"/>
      <c r="M2005" s="180"/>
      <c r="N2005" s="180"/>
      <c r="O2005" s="180"/>
      <c r="P2005" s="180"/>
      <c r="Q2005" s="180"/>
      <c r="R2005" s="180"/>
      <c r="S2005" s="180"/>
      <c r="T2005" s="180"/>
      <c r="U2005" s="180"/>
      <c r="V2005" s="180"/>
      <c r="W2005" s="180"/>
      <c r="X2005" s="180"/>
      <c r="Y2005" s="180"/>
      <c r="Z2005" s="180"/>
      <c r="AA2005" s="180"/>
    </row>
  </sheetData>
  <mergeCells count="1">
    <mergeCell ref="A1:K1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63"/>
    <col customWidth="1" min="2" max="2" width="42.88"/>
    <col customWidth="1" min="3" max="4" width="12.38"/>
    <col customWidth="1" min="5" max="5" width="16.25"/>
    <col customWidth="1" min="6" max="6" width="17.13"/>
    <col customWidth="1" min="7" max="7" width="14.0"/>
    <col customWidth="1" min="8" max="8" width="18.38"/>
    <col customWidth="1" min="9" max="9" width="13.13"/>
    <col customWidth="1" min="10" max="10" width="18.63"/>
  </cols>
  <sheetData>
    <row r="1">
      <c r="A1" s="247" t="s">
        <v>4727</v>
      </c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</row>
    <row r="2">
      <c r="A2" s="249" t="s">
        <v>4</v>
      </c>
      <c r="B2" s="249" t="s">
        <v>5</v>
      </c>
      <c r="C2" s="249" t="s">
        <v>27</v>
      </c>
      <c r="D2" s="249" t="s">
        <v>4637</v>
      </c>
      <c r="E2" s="250" t="s">
        <v>4638</v>
      </c>
      <c r="F2" s="249" t="s">
        <v>105</v>
      </c>
      <c r="G2" s="249" t="s">
        <v>105</v>
      </c>
      <c r="H2" s="249" t="s">
        <v>111</v>
      </c>
      <c r="I2" s="249" t="s">
        <v>111</v>
      </c>
      <c r="J2" s="249" t="s">
        <v>112</v>
      </c>
      <c r="K2" s="249" t="s">
        <v>112</v>
      </c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</row>
    <row r="3" ht="16.5" customHeight="1">
      <c r="A3" s="251" t="s">
        <v>94</v>
      </c>
      <c r="B3" s="223" t="s">
        <v>95</v>
      </c>
      <c r="C3" s="252">
        <v>1.08</v>
      </c>
      <c r="D3" s="252">
        <v>3.54</v>
      </c>
      <c r="E3" s="252">
        <v>7.09</v>
      </c>
      <c r="F3" s="226" t="s">
        <v>105</v>
      </c>
      <c r="G3" s="227">
        <v>10.0</v>
      </c>
      <c r="H3" s="226" t="s">
        <v>111</v>
      </c>
      <c r="I3" s="227">
        <v>25.0</v>
      </c>
      <c r="J3" s="226" t="s">
        <v>112</v>
      </c>
      <c r="K3" s="227">
        <v>20.0</v>
      </c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</row>
    <row r="4">
      <c r="A4" s="251" t="s">
        <v>119</v>
      </c>
      <c r="B4" s="223" t="s">
        <v>120</v>
      </c>
      <c r="C4" s="252">
        <v>0.98</v>
      </c>
      <c r="D4" s="252">
        <v>3.23</v>
      </c>
      <c r="E4" s="252">
        <v>6.46</v>
      </c>
      <c r="F4" s="226" t="s">
        <v>105</v>
      </c>
      <c r="G4" s="227">
        <v>10.0</v>
      </c>
      <c r="H4" s="226" t="s">
        <v>111</v>
      </c>
      <c r="I4" s="227">
        <v>25.0</v>
      </c>
      <c r="J4" s="226" t="s">
        <v>112</v>
      </c>
      <c r="K4" s="227">
        <v>20.0</v>
      </c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>
      <c r="A5" s="251" t="s">
        <v>125</v>
      </c>
      <c r="B5" s="223" t="s">
        <v>126</v>
      </c>
      <c r="C5" s="252">
        <v>0.86</v>
      </c>
      <c r="D5" s="252">
        <v>2.83</v>
      </c>
      <c r="E5" s="252">
        <v>5.67</v>
      </c>
      <c r="F5" s="226" t="s">
        <v>105</v>
      </c>
      <c r="G5" s="227">
        <v>0.0</v>
      </c>
      <c r="H5" s="226" t="s">
        <v>111</v>
      </c>
      <c r="I5" s="227">
        <v>31.0</v>
      </c>
      <c r="J5" s="226" t="s">
        <v>112</v>
      </c>
      <c r="K5" s="227">
        <v>6.0</v>
      </c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>
      <c r="A6" s="251" t="s">
        <v>132</v>
      </c>
      <c r="B6" s="223" t="s">
        <v>133</v>
      </c>
      <c r="C6" s="252">
        <v>1.34</v>
      </c>
      <c r="D6" s="252">
        <v>4.41</v>
      </c>
      <c r="E6" s="252">
        <v>8.82</v>
      </c>
      <c r="F6" s="226" t="s">
        <v>105</v>
      </c>
      <c r="G6" s="227">
        <v>10.0</v>
      </c>
      <c r="H6" s="226" t="s">
        <v>111</v>
      </c>
      <c r="I6" s="227">
        <v>25.0</v>
      </c>
      <c r="J6" s="226" t="s">
        <v>112</v>
      </c>
      <c r="K6" s="227">
        <v>20.0</v>
      </c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>
      <c r="A7" s="251" t="s">
        <v>136</v>
      </c>
      <c r="B7" s="223" t="s">
        <v>137</v>
      </c>
      <c r="C7" s="252">
        <v>0.67</v>
      </c>
      <c r="D7" s="252">
        <v>2.2</v>
      </c>
      <c r="E7" s="252">
        <v>4.41</v>
      </c>
      <c r="F7" s="226" t="s">
        <v>105</v>
      </c>
      <c r="G7" s="227">
        <v>0.0</v>
      </c>
      <c r="H7" s="226" t="s">
        <v>111</v>
      </c>
      <c r="I7" s="227">
        <v>15.0</v>
      </c>
      <c r="J7" s="226" t="s">
        <v>112</v>
      </c>
      <c r="K7" s="227">
        <v>6.0</v>
      </c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</row>
    <row r="8">
      <c r="A8" s="251" t="s">
        <v>141</v>
      </c>
      <c r="B8" s="223" t="s">
        <v>142</v>
      </c>
      <c r="C8" s="252">
        <v>0.67</v>
      </c>
      <c r="D8" s="252">
        <v>2.2</v>
      </c>
      <c r="E8" s="252">
        <v>4.41</v>
      </c>
      <c r="F8" s="226" t="s">
        <v>105</v>
      </c>
      <c r="G8" s="227">
        <v>0.0</v>
      </c>
      <c r="H8" s="226" t="s">
        <v>111</v>
      </c>
      <c r="I8" s="227">
        <v>15.0</v>
      </c>
      <c r="J8" s="226" t="s">
        <v>112</v>
      </c>
      <c r="K8" s="227">
        <v>6.0</v>
      </c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</row>
    <row r="9">
      <c r="A9" s="251" t="s">
        <v>145</v>
      </c>
      <c r="B9" s="223" t="s">
        <v>126</v>
      </c>
      <c r="C9" s="252">
        <v>0.67</v>
      </c>
      <c r="D9" s="252">
        <v>2.2</v>
      </c>
      <c r="E9" s="252">
        <v>4.41</v>
      </c>
      <c r="F9" s="226" t="s">
        <v>105</v>
      </c>
      <c r="G9" s="227">
        <v>0.0</v>
      </c>
      <c r="H9" s="226" t="s">
        <v>111</v>
      </c>
      <c r="I9" s="227">
        <v>16.0</v>
      </c>
      <c r="J9" s="226" t="s">
        <v>112</v>
      </c>
      <c r="K9" s="227">
        <v>6.0</v>
      </c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</row>
    <row r="10">
      <c r="A10" s="251" t="s">
        <v>147</v>
      </c>
      <c r="B10" s="223" t="s">
        <v>148</v>
      </c>
      <c r="C10" s="252">
        <v>0.72</v>
      </c>
      <c r="D10" s="252">
        <v>2.36</v>
      </c>
      <c r="E10" s="252">
        <v>4.72</v>
      </c>
      <c r="F10" s="226" t="s">
        <v>105</v>
      </c>
      <c r="G10" s="227">
        <v>0.0</v>
      </c>
      <c r="H10" s="226" t="s">
        <v>111</v>
      </c>
      <c r="I10" s="227">
        <v>16.0</v>
      </c>
      <c r="J10" s="226" t="s">
        <v>112</v>
      </c>
      <c r="K10" s="227">
        <v>6.0</v>
      </c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</row>
    <row r="11">
      <c r="A11" s="251" t="s">
        <v>151</v>
      </c>
      <c r="B11" s="223" t="s">
        <v>152</v>
      </c>
      <c r="C11" s="252">
        <v>0.53</v>
      </c>
      <c r="D11" s="252">
        <v>1.73</v>
      </c>
      <c r="E11" s="252">
        <v>3.46</v>
      </c>
      <c r="F11" s="226" t="s">
        <v>105</v>
      </c>
      <c r="G11" s="227">
        <v>0.0</v>
      </c>
      <c r="H11" s="226" t="s">
        <v>111</v>
      </c>
      <c r="I11" s="227">
        <v>16.0</v>
      </c>
      <c r="J11" s="226" t="s">
        <v>112</v>
      </c>
      <c r="K11" s="227">
        <v>6.0</v>
      </c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</row>
    <row r="12">
      <c r="A12" s="251" t="s">
        <v>154</v>
      </c>
      <c r="B12" s="223" t="s">
        <v>155</v>
      </c>
      <c r="C12" s="252">
        <v>2.11</v>
      </c>
      <c r="D12" s="252">
        <v>6.93</v>
      </c>
      <c r="E12" s="252">
        <v>13.86</v>
      </c>
      <c r="F12" s="226" t="s">
        <v>105</v>
      </c>
      <c r="G12" s="227">
        <v>0.0</v>
      </c>
      <c r="H12" s="226" t="s">
        <v>111</v>
      </c>
      <c r="I12" s="227">
        <v>31.0</v>
      </c>
      <c r="J12" s="226" t="s">
        <v>112</v>
      </c>
      <c r="K12" s="227">
        <v>26.0</v>
      </c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</row>
    <row r="13">
      <c r="A13" s="251" t="s">
        <v>159</v>
      </c>
      <c r="B13" s="223" t="s">
        <v>160</v>
      </c>
      <c r="C13" s="252">
        <v>0.62</v>
      </c>
      <c r="D13" s="252">
        <v>2.05</v>
      </c>
      <c r="E13" s="252">
        <v>4.09</v>
      </c>
      <c r="F13" s="226" t="s">
        <v>105</v>
      </c>
      <c r="G13" s="227">
        <v>0.0</v>
      </c>
      <c r="H13" s="226" t="s">
        <v>111</v>
      </c>
      <c r="I13" s="227">
        <v>11.0</v>
      </c>
      <c r="J13" s="226" t="s">
        <v>112</v>
      </c>
      <c r="K13" s="227">
        <v>6.0</v>
      </c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</row>
    <row r="14">
      <c r="A14" s="251" t="s">
        <v>163</v>
      </c>
      <c r="B14" s="223" t="s">
        <v>164</v>
      </c>
      <c r="C14" s="252">
        <v>4.22</v>
      </c>
      <c r="D14" s="252">
        <v>13.86</v>
      </c>
      <c r="E14" s="252">
        <v>27.72</v>
      </c>
      <c r="F14" s="226" t="s">
        <v>105</v>
      </c>
      <c r="G14" s="227">
        <v>10.0</v>
      </c>
      <c r="H14" s="226" t="s">
        <v>111</v>
      </c>
      <c r="I14" s="227">
        <v>61.0</v>
      </c>
      <c r="J14" s="226" t="s">
        <v>112</v>
      </c>
      <c r="K14" s="227">
        <v>35.0</v>
      </c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</row>
    <row r="15">
      <c r="A15" s="251" t="s">
        <v>169</v>
      </c>
      <c r="B15" s="223" t="s">
        <v>170</v>
      </c>
      <c r="C15" s="252">
        <v>0.82</v>
      </c>
      <c r="D15" s="252">
        <v>2.68</v>
      </c>
      <c r="E15" s="252">
        <v>5.35</v>
      </c>
      <c r="F15" s="226" t="s">
        <v>105</v>
      </c>
      <c r="G15" s="227">
        <v>0.0</v>
      </c>
      <c r="H15" s="226" t="s">
        <v>111</v>
      </c>
      <c r="I15" s="227">
        <v>11.0</v>
      </c>
      <c r="J15" s="226" t="s">
        <v>112</v>
      </c>
      <c r="K15" s="227">
        <v>6.0</v>
      </c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</row>
    <row r="16">
      <c r="A16" s="251" t="s">
        <v>172</v>
      </c>
      <c r="B16" s="223" t="s">
        <v>173</v>
      </c>
      <c r="C16" s="252">
        <v>0.96</v>
      </c>
      <c r="D16" s="252">
        <v>3.15</v>
      </c>
      <c r="E16" s="252">
        <v>6.3</v>
      </c>
      <c r="F16" s="226" t="s">
        <v>105</v>
      </c>
      <c r="G16" s="227">
        <v>10.0</v>
      </c>
      <c r="H16" s="226" t="s">
        <v>111</v>
      </c>
      <c r="I16" s="227">
        <v>13.0</v>
      </c>
      <c r="J16" s="226" t="s">
        <v>112</v>
      </c>
      <c r="K16" s="227">
        <v>16.0</v>
      </c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</row>
    <row r="17">
      <c r="A17" s="251" t="s">
        <v>176</v>
      </c>
      <c r="B17" s="223" t="s">
        <v>177</v>
      </c>
      <c r="C17" s="252">
        <v>0.96</v>
      </c>
      <c r="D17" s="252">
        <v>3.15</v>
      </c>
      <c r="E17" s="252">
        <v>6.3</v>
      </c>
      <c r="F17" s="226" t="s">
        <v>105</v>
      </c>
      <c r="G17" s="227">
        <v>10.0</v>
      </c>
      <c r="H17" s="226" t="s">
        <v>111</v>
      </c>
      <c r="I17" s="227">
        <v>13.0</v>
      </c>
      <c r="J17" s="226" t="s">
        <v>112</v>
      </c>
      <c r="K17" s="227">
        <v>16.0</v>
      </c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>
      <c r="A18" s="251" t="s">
        <v>4639</v>
      </c>
      <c r="B18" s="223" t="s">
        <v>179</v>
      </c>
      <c r="C18" s="252">
        <v>0.6</v>
      </c>
      <c r="D18" s="252">
        <v>1.97</v>
      </c>
      <c r="E18" s="252">
        <v>3.94</v>
      </c>
      <c r="F18" s="226" t="s">
        <v>105</v>
      </c>
      <c r="G18" s="227">
        <v>9.0</v>
      </c>
      <c r="H18" s="226" t="s">
        <v>111</v>
      </c>
      <c r="I18" s="227">
        <v>20.0</v>
      </c>
      <c r="J18" s="226" t="s">
        <v>112</v>
      </c>
      <c r="K18" s="227">
        <v>19.0</v>
      </c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</row>
    <row r="19">
      <c r="A19" s="251" t="s">
        <v>184</v>
      </c>
      <c r="B19" s="223" t="s">
        <v>185</v>
      </c>
      <c r="C19" s="252">
        <v>3.72</v>
      </c>
      <c r="D19" s="252">
        <v>12.21</v>
      </c>
      <c r="E19" s="252">
        <v>24.41</v>
      </c>
      <c r="F19" s="226" t="s">
        <v>105</v>
      </c>
      <c r="G19" s="227">
        <v>11.0</v>
      </c>
      <c r="H19" s="226" t="s">
        <v>111</v>
      </c>
      <c r="I19" s="227">
        <v>38.0</v>
      </c>
      <c r="J19" s="226" t="s">
        <v>112</v>
      </c>
      <c r="K19" s="227">
        <v>25.0</v>
      </c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</row>
    <row r="20">
      <c r="A20" s="251" t="s">
        <v>188</v>
      </c>
      <c r="B20" s="223" t="s">
        <v>189</v>
      </c>
      <c r="C20" s="252">
        <v>3.72</v>
      </c>
      <c r="D20" s="252">
        <v>12.21</v>
      </c>
      <c r="E20" s="252">
        <v>24.41</v>
      </c>
      <c r="F20" s="226" t="s">
        <v>105</v>
      </c>
      <c r="G20" s="227">
        <v>11.0</v>
      </c>
      <c r="H20" s="226" t="s">
        <v>111</v>
      </c>
      <c r="I20" s="227">
        <v>38.0</v>
      </c>
      <c r="J20" s="226" t="s">
        <v>112</v>
      </c>
      <c r="K20" s="227">
        <v>25.0</v>
      </c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>
      <c r="A21" s="251" t="s">
        <v>192</v>
      </c>
      <c r="B21" s="223" t="s">
        <v>193</v>
      </c>
      <c r="C21" s="252">
        <v>2.04</v>
      </c>
      <c r="D21" s="252">
        <v>6.69</v>
      </c>
      <c r="E21" s="252">
        <v>13.39</v>
      </c>
      <c r="F21" s="226" t="s">
        <v>105</v>
      </c>
      <c r="G21" s="227">
        <v>5.0</v>
      </c>
      <c r="H21" s="226" t="s">
        <v>111</v>
      </c>
      <c r="I21" s="227">
        <v>16.0</v>
      </c>
      <c r="J21" s="226" t="s">
        <v>112</v>
      </c>
      <c r="K21" s="227">
        <v>17.0</v>
      </c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>
      <c r="A22" s="251" t="s">
        <v>4640</v>
      </c>
      <c r="B22" s="223" t="s">
        <v>196</v>
      </c>
      <c r="C22" s="252">
        <v>1.03</v>
      </c>
      <c r="D22" s="252">
        <v>3.39</v>
      </c>
      <c r="E22" s="252">
        <v>6.77</v>
      </c>
      <c r="F22" s="226" t="s">
        <v>105</v>
      </c>
      <c r="G22" s="227">
        <v>7.0</v>
      </c>
      <c r="H22" s="226" t="s">
        <v>111</v>
      </c>
      <c r="I22" s="227">
        <v>21.0</v>
      </c>
      <c r="J22" s="226" t="s">
        <v>112</v>
      </c>
      <c r="K22" s="227">
        <v>16.0</v>
      </c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>
      <c r="A23" s="251" t="s">
        <v>4641</v>
      </c>
      <c r="B23" s="223" t="s">
        <v>196</v>
      </c>
      <c r="C23" s="252">
        <v>1.15</v>
      </c>
      <c r="D23" s="252">
        <v>3.78</v>
      </c>
      <c r="E23" s="252">
        <v>7.56</v>
      </c>
      <c r="F23" s="226" t="s">
        <v>105</v>
      </c>
      <c r="G23" s="227">
        <v>7.0</v>
      </c>
      <c r="H23" s="226" t="s">
        <v>111</v>
      </c>
      <c r="I23" s="227">
        <v>29.0</v>
      </c>
      <c r="J23" s="226" t="s">
        <v>112</v>
      </c>
      <c r="K23" s="227">
        <v>16.0</v>
      </c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>
      <c r="A24" s="251" t="s">
        <v>4642</v>
      </c>
      <c r="B24" s="223" t="s">
        <v>201</v>
      </c>
      <c r="C24" s="252">
        <v>0.43</v>
      </c>
      <c r="D24" s="252">
        <v>1.42</v>
      </c>
      <c r="E24" s="252">
        <v>2.83</v>
      </c>
      <c r="F24" s="226" t="s">
        <v>105</v>
      </c>
      <c r="G24" s="227">
        <v>8.0</v>
      </c>
      <c r="H24" s="226" t="s">
        <v>111</v>
      </c>
      <c r="I24" s="227">
        <v>13.0</v>
      </c>
      <c r="J24" s="226" t="s">
        <v>112</v>
      </c>
      <c r="K24" s="227">
        <v>13.0</v>
      </c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</row>
    <row r="25">
      <c r="A25" s="251" t="s">
        <v>206</v>
      </c>
      <c r="B25" s="223" t="s">
        <v>207</v>
      </c>
      <c r="C25" s="252">
        <v>0.48</v>
      </c>
      <c r="D25" s="252">
        <v>1.57</v>
      </c>
      <c r="E25" s="252">
        <v>3.15</v>
      </c>
      <c r="F25" s="226" t="s">
        <v>105</v>
      </c>
      <c r="G25" s="227">
        <v>7.0</v>
      </c>
      <c r="H25" s="226" t="s">
        <v>111</v>
      </c>
      <c r="I25" s="227">
        <v>13.0</v>
      </c>
      <c r="J25" s="226" t="s">
        <v>112</v>
      </c>
      <c r="K25" s="227">
        <v>12.0</v>
      </c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>
      <c r="A26" s="251" t="s">
        <v>209</v>
      </c>
      <c r="B26" s="223" t="s">
        <v>210</v>
      </c>
      <c r="C26" s="252">
        <v>0.48</v>
      </c>
      <c r="D26" s="252">
        <v>1.57</v>
      </c>
      <c r="E26" s="252">
        <v>3.15</v>
      </c>
      <c r="F26" s="226" t="s">
        <v>105</v>
      </c>
      <c r="G26" s="227">
        <v>7.0</v>
      </c>
      <c r="H26" s="226" t="s">
        <v>111</v>
      </c>
      <c r="I26" s="227">
        <v>13.0</v>
      </c>
      <c r="J26" s="226" t="s">
        <v>112</v>
      </c>
      <c r="K26" s="227">
        <v>12.0</v>
      </c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</row>
    <row r="27">
      <c r="A27" s="251" t="s">
        <v>212</v>
      </c>
      <c r="B27" s="223" t="s">
        <v>213</v>
      </c>
      <c r="C27" s="252">
        <v>0.6</v>
      </c>
      <c r="D27" s="252">
        <v>1.97</v>
      </c>
      <c r="E27" s="252">
        <v>3.94</v>
      </c>
      <c r="F27" s="226" t="s">
        <v>105</v>
      </c>
      <c r="G27" s="227">
        <v>7.0</v>
      </c>
      <c r="H27" s="226" t="s">
        <v>111</v>
      </c>
      <c r="I27" s="227">
        <v>13.0</v>
      </c>
      <c r="J27" s="226" t="s">
        <v>112</v>
      </c>
      <c r="K27" s="227">
        <v>12.0</v>
      </c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</row>
    <row r="28">
      <c r="A28" s="251" t="s">
        <v>4643</v>
      </c>
      <c r="B28" s="223" t="s">
        <v>218</v>
      </c>
      <c r="C28" s="252">
        <v>0.48</v>
      </c>
      <c r="D28" s="252">
        <v>1.57</v>
      </c>
      <c r="E28" s="252">
        <v>3.15</v>
      </c>
      <c r="F28" s="226" t="s">
        <v>105</v>
      </c>
      <c r="G28" s="227">
        <v>7.0</v>
      </c>
      <c r="H28" s="226" t="s">
        <v>111</v>
      </c>
      <c r="I28" s="227">
        <v>13.0</v>
      </c>
      <c r="J28" s="226" t="s">
        <v>112</v>
      </c>
      <c r="K28" s="227">
        <v>16.0</v>
      </c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</row>
    <row r="29">
      <c r="A29" s="251" t="s">
        <v>4644</v>
      </c>
      <c r="B29" s="223" t="s">
        <v>201</v>
      </c>
      <c r="C29" s="252">
        <v>0.48</v>
      </c>
      <c r="D29" s="252">
        <v>1.57</v>
      </c>
      <c r="E29" s="252">
        <v>3.15</v>
      </c>
      <c r="F29" s="226" t="s">
        <v>105</v>
      </c>
      <c r="G29" s="227">
        <v>9.0</v>
      </c>
      <c r="H29" s="226" t="s">
        <v>111</v>
      </c>
      <c r="I29" s="227">
        <v>16.0</v>
      </c>
      <c r="J29" s="226" t="s">
        <v>112</v>
      </c>
      <c r="K29" s="227">
        <v>13.0</v>
      </c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</row>
    <row r="30">
      <c r="A30" s="251" t="s">
        <v>4645</v>
      </c>
      <c r="B30" s="223" t="s">
        <v>201</v>
      </c>
      <c r="C30" s="252">
        <v>0.48</v>
      </c>
      <c r="D30" s="252">
        <v>1.57</v>
      </c>
      <c r="E30" s="252">
        <v>3.15</v>
      </c>
      <c r="F30" s="226" t="s">
        <v>105</v>
      </c>
      <c r="G30" s="227">
        <v>7.0</v>
      </c>
      <c r="H30" s="226" t="s">
        <v>111</v>
      </c>
      <c r="I30" s="227">
        <v>10.0</v>
      </c>
      <c r="J30" s="226" t="s">
        <v>112</v>
      </c>
      <c r="K30" s="227">
        <v>15.0</v>
      </c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</row>
    <row r="31">
      <c r="A31" s="251" t="s">
        <v>224</v>
      </c>
      <c r="B31" s="223" t="s">
        <v>225</v>
      </c>
      <c r="C31" s="252">
        <v>0.72</v>
      </c>
      <c r="D31" s="252">
        <v>2.36</v>
      </c>
      <c r="E31" s="252">
        <v>4.72</v>
      </c>
      <c r="F31" s="226" t="s">
        <v>105</v>
      </c>
      <c r="G31" s="227">
        <v>12.5</v>
      </c>
      <c r="H31" s="226" t="s">
        <v>111</v>
      </c>
      <c r="I31" s="227">
        <v>32.0</v>
      </c>
      <c r="J31" s="226" t="s">
        <v>112</v>
      </c>
      <c r="K31" s="227">
        <v>13.0</v>
      </c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</row>
    <row r="32">
      <c r="A32" s="251" t="s">
        <v>4646</v>
      </c>
      <c r="B32" s="223" t="s">
        <v>201</v>
      </c>
      <c r="C32" s="252">
        <v>1.44</v>
      </c>
      <c r="D32" s="252">
        <v>4.72</v>
      </c>
      <c r="E32" s="252">
        <v>9.45</v>
      </c>
      <c r="F32" s="226" t="s">
        <v>105</v>
      </c>
      <c r="G32" s="227">
        <v>7.5</v>
      </c>
      <c r="H32" s="226" t="s">
        <v>111</v>
      </c>
      <c r="I32" s="227">
        <v>27.0</v>
      </c>
      <c r="J32" s="226" t="s">
        <v>112</v>
      </c>
      <c r="K32" s="227">
        <v>21.0</v>
      </c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</row>
    <row r="33">
      <c r="A33" s="251" t="s">
        <v>228</v>
      </c>
      <c r="B33" s="223" t="s">
        <v>229</v>
      </c>
      <c r="C33" s="252">
        <v>1.38</v>
      </c>
      <c r="D33" s="252">
        <v>4.53</v>
      </c>
      <c r="E33" s="252">
        <v>9.06</v>
      </c>
      <c r="F33" s="226" t="s">
        <v>105</v>
      </c>
      <c r="G33" s="227">
        <v>8.0</v>
      </c>
      <c r="H33" s="226" t="s">
        <v>111</v>
      </c>
      <c r="I33" s="227">
        <v>26.0</v>
      </c>
      <c r="J33" s="226" t="s">
        <v>112</v>
      </c>
      <c r="K33" s="227">
        <v>21.0</v>
      </c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</row>
    <row r="34">
      <c r="A34" s="251" t="s">
        <v>232</v>
      </c>
      <c r="B34" s="223" t="s">
        <v>233</v>
      </c>
      <c r="C34" s="252">
        <v>1.38</v>
      </c>
      <c r="D34" s="252">
        <v>4.53</v>
      </c>
      <c r="E34" s="252">
        <v>9.06</v>
      </c>
      <c r="F34" s="226" t="s">
        <v>105</v>
      </c>
      <c r="G34" s="227">
        <v>8.0</v>
      </c>
      <c r="H34" s="226" t="s">
        <v>111</v>
      </c>
      <c r="I34" s="227">
        <v>26.0</v>
      </c>
      <c r="J34" s="226" t="s">
        <v>112</v>
      </c>
      <c r="K34" s="227">
        <v>21.0</v>
      </c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</row>
    <row r="35">
      <c r="A35" s="251" t="s">
        <v>235</v>
      </c>
      <c r="B35" s="223" t="s">
        <v>236</v>
      </c>
      <c r="C35" s="252">
        <v>1.22</v>
      </c>
      <c r="D35" s="252">
        <v>4.02</v>
      </c>
      <c r="E35" s="252">
        <v>8.03</v>
      </c>
      <c r="F35" s="226" t="s">
        <v>105</v>
      </c>
      <c r="G35" s="227">
        <v>8.0</v>
      </c>
      <c r="H35" s="226" t="s">
        <v>111</v>
      </c>
      <c r="I35" s="227">
        <v>26.0</v>
      </c>
      <c r="J35" s="226" t="s">
        <v>112</v>
      </c>
      <c r="K35" s="227">
        <v>13.0</v>
      </c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</row>
    <row r="36">
      <c r="A36" s="251" t="s">
        <v>238</v>
      </c>
      <c r="B36" s="223" t="s">
        <v>239</v>
      </c>
      <c r="C36" s="252">
        <v>1.1</v>
      </c>
      <c r="D36" s="252">
        <v>3.62</v>
      </c>
      <c r="E36" s="252">
        <v>7.24</v>
      </c>
      <c r="F36" s="226" t="s">
        <v>105</v>
      </c>
      <c r="G36" s="227">
        <v>9.0</v>
      </c>
      <c r="H36" s="226" t="s">
        <v>111</v>
      </c>
      <c r="I36" s="227">
        <v>14.0</v>
      </c>
      <c r="J36" s="226" t="s">
        <v>112</v>
      </c>
      <c r="K36" s="227">
        <v>13.0</v>
      </c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</row>
    <row r="37">
      <c r="A37" s="251" t="s">
        <v>244</v>
      </c>
      <c r="B37" s="223" t="s">
        <v>245</v>
      </c>
      <c r="C37" s="252">
        <v>1.1</v>
      </c>
      <c r="D37" s="252">
        <v>3.62</v>
      </c>
      <c r="E37" s="252">
        <v>7.24</v>
      </c>
      <c r="F37" s="226" t="s">
        <v>105</v>
      </c>
      <c r="G37" s="227">
        <v>9.0</v>
      </c>
      <c r="H37" s="226" t="s">
        <v>111</v>
      </c>
      <c r="I37" s="227">
        <v>14.0</v>
      </c>
      <c r="J37" s="226" t="s">
        <v>112</v>
      </c>
      <c r="K37" s="227">
        <v>13.0</v>
      </c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>
      <c r="A38" s="251" t="s">
        <v>248</v>
      </c>
      <c r="B38" s="223" t="s">
        <v>249</v>
      </c>
      <c r="C38" s="252">
        <v>1.1</v>
      </c>
      <c r="D38" s="252">
        <v>3.62</v>
      </c>
      <c r="E38" s="252">
        <v>7.24</v>
      </c>
      <c r="F38" s="226" t="s">
        <v>105</v>
      </c>
      <c r="G38" s="227">
        <v>9.0</v>
      </c>
      <c r="H38" s="226" t="s">
        <v>111</v>
      </c>
      <c r="I38" s="227">
        <v>14.0</v>
      </c>
      <c r="J38" s="226" t="s">
        <v>112</v>
      </c>
      <c r="K38" s="227">
        <v>13.0</v>
      </c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</row>
    <row r="39">
      <c r="A39" s="251" t="s">
        <v>251</v>
      </c>
      <c r="B39" s="223" t="s">
        <v>252</v>
      </c>
      <c r="C39" s="252">
        <v>1.1</v>
      </c>
      <c r="D39" s="252">
        <v>3.62</v>
      </c>
      <c r="E39" s="252">
        <v>7.24</v>
      </c>
      <c r="F39" s="226" t="s">
        <v>105</v>
      </c>
      <c r="G39" s="227">
        <v>9.0</v>
      </c>
      <c r="H39" s="226" t="s">
        <v>111</v>
      </c>
      <c r="I39" s="227">
        <v>14.0</v>
      </c>
      <c r="J39" s="226" t="s">
        <v>112</v>
      </c>
      <c r="K39" s="227">
        <v>13.0</v>
      </c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>
      <c r="A40" s="251" t="s">
        <v>255</v>
      </c>
      <c r="B40" s="223" t="s">
        <v>256</v>
      </c>
      <c r="C40" s="252">
        <v>1.1</v>
      </c>
      <c r="D40" s="252">
        <v>3.62</v>
      </c>
      <c r="E40" s="252">
        <v>7.24</v>
      </c>
      <c r="F40" s="226" t="s">
        <v>105</v>
      </c>
      <c r="G40" s="227">
        <v>9.0</v>
      </c>
      <c r="H40" s="226" t="s">
        <v>111</v>
      </c>
      <c r="I40" s="227">
        <v>14.0</v>
      </c>
      <c r="J40" s="226" t="s">
        <v>112</v>
      </c>
      <c r="K40" s="227">
        <v>13.0</v>
      </c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</row>
    <row r="41">
      <c r="A41" s="251" t="s">
        <v>259</v>
      </c>
      <c r="B41" s="223" t="s">
        <v>260</v>
      </c>
      <c r="C41" s="252">
        <v>1.1</v>
      </c>
      <c r="D41" s="252">
        <v>3.62</v>
      </c>
      <c r="E41" s="252">
        <v>7.24</v>
      </c>
      <c r="F41" s="226" t="s">
        <v>105</v>
      </c>
      <c r="G41" s="227">
        <v>9.0</v>
      </c>
      <c r="H41" s="226" t="s">
        <v>111</v>
      </c>
      <c r="I41" s="227">
        <v>14.0</v>
      </c>
      <c r="J41" s="226" t="s">
        <v>112</v>
      </c>
      <c r="K41" s="227">
        <v>13.0</v>
      </c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</row>
    <row r="42">
      <c r="A42" s="251" t="s">
        <v>263</v>
      </c>
      <c r="B42" s="223" t="s">
        <v>239</v>
      </c>
      <c r="C42" s="252">
        <v>1.5</v>
      </c>
      <c r="D42" s="252">
        <v>4.92</v>
      </c>
      <c r="E42" s="252">
        <v>9.84</v>
      </c>
      <c r="F42" s="226" t="s">
        <v>105</v>
      </c>
      <c r="G42" s="227">
        <v>9.0</v>
      </c>
      <c r="H42" s="226" t="s">
        <v>111</v>
      </c>
      <c r="I42" s="227">
        <v>23.0</v>
      </c>
      <c r="J42" s="226" t="s">
        <v>112</v>
      </c>
      <c r="K42" s="227">
        <v>13.0</v>
      </c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</row>
    <row r="43">
      <c r="A43" s="251" t="s">
        <v>265</v>
      </c>
      <c r="B43" s="223" t="s">
        <v>245</v>
      </c>
      <c r="C43" s="252">
        <v>1.5</v>
      </c>
      <c r="D43" s="252">
        <v>4.92</v>
      </c>
      <c r="E43" s="252">
        <v>9.84</v>
      </c>
      <c r="F43" s="226" t="s">
        <v>105</v>
      </c>
      <c r="G43" s="227">
        <v>9.0</v>
      </c>
      <c r="H43" s="226" t="s">
        <v>111</v>
      </c>
      <c r="I43" s="227">
        <v>23.0</v>
      </c>
      <c r="J43" s="226" t="s">
        <v>112</v>
      </c>
      <c r="K43" s="227">
        <v>13.0</v>
      </c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>
      <c r="A44" s="251" t="s">
        <v>267</v>
      </c>
      <c r="B44" s="223" t="s">
        <v>252</v>
      </c>
      <c r="C44" s="252">
        <v>1.5</v>
      </c>
      <c r="D44" s="252">
        <v>4.92</v>
      </c>
      <c r="E44" s="252">
        <v>9.84</v>
      </c>
      <c r="F44" s="226" t="s">
        <v>105</v>
      </c>
      <c r="G44" s="227">
        <v>9.0</v>
      </c>
      <c r="H44" s="226" t="s">
        <v>111</v>
      </c>
      <c r="I44" s="227">
        <v>23.0</v>
      </c>
      <c r="J44" s="226" t="s">
        <v>112</v>
      </c>
      <c r="K44" s="227">
        <v>13.0</v>
      </c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</row>
    <row r="45">
      <c r="A45" s="251" t="s">
        <v>269</v>
      </c>
      <c r="B45" s="223" t="s">
        <v>256</v>
      </c>
      <c r="C45" s="252">
        <v>1.5</v>
      </c>
      <c r="D45" s="252">
        <v>4.92</v>
      </c>
      <c r="E45" s="252">
        <v>9.84</v>
      </c>
      <c r="F45" s="226" t="s">
        <v>105</v>
      </c>
      <c r="G45" s="227">
        <v>9.0</v>
      </c>
      <c r="H45" s="226" t="s">
        <v>111</v>
      </c>
      <c r="I45" s="227">
        <v>23.0</v>
      </c>
      <c r="J45" s="226" t="s">
        <v>112</v>
      </c>
      <c r="K45" s="227">
        <v>13.0</v>
      </c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</row>
    <row r="46">
      <c r="A46" s="251" t="s">
        <v>271</v>
      </c>
      <c r="B46" s="223" t="s">
        <v>260</v>
      </c>
      <c r="C46" s="252">
        <v>1.5</v>
      </c>
      <c r="D46" s="252">
        <v>4.92</v>
      </c>
      <c r="E46" s="252">
        <v>9.84</v>
      </c>
      <c r="F46" s="226" t="s">
        <v>105</v>
      </c>
      <c r="G46" s="227">
        <v>9.0</v>
      </c>
      <c r="H46" s="226" t="s">
        <v>111</v>
      </c>
      <c r="I46" s="227">
        <v>23.0</v>
      </c>
      <c r="J46" s="226" t="s">
        <v>112</v>
      </c>
      <c r="K46" s="227">
        <v>20.0</v>
      </c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</row>
    <row r="47">
      <c r="A47" s="251" t="s">
        <v>273</v>
      </c>
      <c r="B47" s="223" t="s">
        <v>274</v>
      </c>
      <c r="C47" s="252">
        <v>2.46</v>
      </c>
      <c r="D47" s="252">
        <v>8.07</v>
      </c>
      <c r="E47" s="252">
        <v>16.14</v>
      </c>
      <c r="F47" s="226" t="s">
        <v>105</v>
      </c>
      <c r="G47" s="227">
        <v>12.0</v>
      </c>
      <c r="H47" s="226" t="s">
        <v>111</v>
      </c>
      <c r="I47" s="227">
        <v>35.0</v>
      </c>
      <c r="J47" s="226" t="s">
        <v>112</v>
      </c>
      <c r="K47" s="227">
        <v>20.0</v>
      </c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</row>
    <row r="48">
      <c r="A48" s="251" t="s">
        <v>277</v>
      </c>
      <c r="B48" s="223" t="s">
        <v>278</v>
      </c>
      <c r="C48" s="252">
        <v>2.46</v>
      </c>
      <c r="D48" s="252">
        <v>8.07</v>
      </c>
      <c r="E48" s="252">
        <v>16.14</v>
      </c>
      <c r="F48" s="226" t="s">
        <v>105</v>
      </c>
      <c r="G48" s="227">
        <v>12.0</v>
      </c>
      <c r="H48" s="226" t="s">
        <v>111</v>
      </c>
      <c r="I48" s="227">
        <v>35.0</v>
      </c>
      <c r="J48" s="226" t="s">
        <v>112</v>
      </c>
      <c r="K48" s="227">
        <v>23.0</v>
      </c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</row>
    <row r="49">
      <c r="A49" s="251" t="s">
        <v>280</v>
      </c>
      <c r="B49" s="223" t="s">
        <v>274</v>
      </c>
      <c r="C49" s="252">
        <v>3.12</v>
      </c>
      <c r="D49" s="252">
        <v>10.24</v>
      </c>
      <c r="E49" s="252">
        <v>20.47</v>
      </c>
      <c r="F49" s="226" t="s">
        <v>105</v>
      </c>
      <c r="G49" s="227">
        <v>13.0</v>
      </c>
      <c r="H49" s="226" t="s">
        <v>111</v>
      </c>
      <c r="I49" s="227">
        <v>46.0</v>
      </c>
      <c r="J49" s="226" t="s">
        <v>112</v>
      </c>
      <c r="K49" s="227">
        <v>23.0</v>
      </c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</row>
    <row r="50">
      <c r="A50" s="251" t="s">
        <v>283</v>
      </c>
      <c r="B50" s="223" t="s">
        <v>278</v>
      </c>
      <c r="C50" s="252">
        <v>3.12</v>
      </c>
      <c r="D50" s="252">
        <v>10.24</v>
      </c>
      <c r="E50" s="252">
        <v>20.47</v>
      </c>
      <c r="F50" s="226" t="s">
        <v>105</v>
      </c>
      <c r="G50" s="227">
        <v>13.0</v>
      </c>
      <c r="H50" s="226" t="s">
        <v>111</v>
      </c>
      <c r="I50" s="227">
        <v>46.0</v>
      </c>
      <c r="J50" s="226" t="s">
        <v>112</v>
      </c>
      <c r="K50" s="227">
        <v>25.0</v>
      </c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</row>
    <row r="51">
      <c r="A51" s="251" t="s">
        <v>284</v>
      </c>
      <c r="B51" s="223" t="s">
        <v>285</v>
      </c>
      <c r="C51" s="252">
        <v>2.04</v>
      </c>
      <c r="D51" s="252">
        <v>6.69</v>
      </c>
      <c r="E51" s="252">
        <v>13.39</v>
      </c>
      <c r="F51" s="226" t="s">
        <v>105</v>
      </c>
      <c r="G51" s="227">
        <v>20.0</v>
      </c>
      <c r="H51" s="226" t="s">
        <v>111</v>
      </c>
      <c r="I51" s="227">
        <v>12.0</v>
      </c>
      <c r="J51" s="226" t="s">
        <v>112</v>
      </c>
      <c r="K51" s="227">
        <v>25.0</v>
      </c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</row>
    <row r="52">
      <c r="A52" s="251" t="s">
        <v>289</v>
      </c>
      <c r="B52" s="223" t="s">
        <v>290</v>
      </c>
      <c r="C52" s="252">
        <v>2.7</v>
      </c>
      <c r="D52" s="252">
        <v>8.86</v>
      </c>
      <c r="E52" s="252">
        <v>17.72</v>
      </c>
      <c r="F52" s="226" t="s">
        <v>105</v>
      </c>
      <c r="G52" s="227">
        <v>20.0</v>
      </c>
      <c r="H52" s="226" t="s">
        <v>111</v>
      </c>
      <c r="I52" s="227">
        <v>12.0</v>
      </c>
      <c r="J52" s="226" t="s">
        <v>112</v>
      </c>
      <c r="K52" s="227">
        <v>17.0</v>
      </c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</row>
    <row r="53">
      <c r="A53" s="251" t="s">
        <v>293</v>
      </c>
      <c r="B53" s="223" t="s">
        <v>294</v>
      </c>
      <c r="C53" s="252">
        <v>1.34</v>
      </c>
      <c r="D53" s="252">
        <v>4.41</v>
      </c>
      <c r="E53" s="252">
        <v>8.82</v>
      </c>
      <c r="F53" s="226" t="s">
        <v>105</v>
      </c>
      <c r="G53" s="227">
        <v>15.0</v>
      </c>
      <c r="H53" s="226" t="s">
        <v>111</v>
      </c>
      <c r="I53" s="227">
        <v>25.0</v>
      </c>
      <c r="J53" s="226" t="s">
        <v>112</v>
      </c>
      <c r="K53" s="227">
        <v>16.0</v>
      </c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</row>
    <row r="54">
      <c r="A54" s="251" t="s">
        <v>297</v>
      </c>
      <c r="B54" s="223" t="s">
        <v>298</v>
      </c>
      <c r="C54" s="252">
        <v>0.94</v>
      </c>
      <c r="D54" s="252">
        <v>3.07</v>
      </c>
      <c r="E54" s="252">
        <v>6.14</v>
      </c>
      <c r="F54" s="226" t="s">
        <v>105</v>
      </c>
      <c r="G54" s="227">
        <v>8.0</v>
      </c>
      <c r="H54" s="226" t="s">
        <v>111</v>
      </c>
      <c r="I54" s="227">
        <v>13.0</v>
      </c>
      <c r="J54" s="226" t="s">
        <v>112</v>
      </c>
      <c r="K54" s="227">
        <v>16.0</v>
      </c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</row>
    <row r="55">
      <c r="A55" s="251" t="s">
        <v>300</v>
      </c>
      <c r="B55" s="223" t="s">
        <v>301</v>
      </c>
      <c r="C55" s="252">
        <v>0.94</v>
      </c>
      <c r="D55" s="252">
        <v>3.07</v>
      </c>
      <c r="E55" s="252">
        <v>6.14</v>
      </c>
      <c r="F55" s="226" t="s">
        <v>105</v>
      </c>
      <c r="G55" s="227">
        <v>8.0</v>
      </c>
      <c r="H55" s="226" t="s">
        <v>111</v>
      </c>
      <c r="I55" s="227">
        <v>13.0</v>
      </c>
      <c r="J55" s="226" t="s">
        <v>112</v>
      </c>
      <c r="K55" s="227">
        <v>13.5</v>
      </c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</row>
    <row r="56">
      <c r="A56" s="251" t="s">
        <v>304</v>
      </c>
      <c r="B56" s="223" t="s">
        <v>305</v>
      </c>
      <c r="C56" s="252">
        <v>1.51</v>
      </c>
      <c r="D56" s="252">
        <v>4.96</v>
      </c>
      <c r="E56" s="252">
        <v>9.92</v>
      </c>
      <c r="F56" s="226" t="s">
        <v>105</v>
      </c>
      <c r="G56" s="227">
        <v>8.0</v>
      </c>
      <c r="H56" s="226" t="s">
        <v>111</v>
      </c>
      <c r="I56" s="227">
        <v>19.0</v>
      </c>
      <c r="J56" s="226" t="s">
        <v>112</v>
      </c>
      <c r="K56" s="227">
        <v>13.5</v>
      </c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</row>
    <row r="57">
      <c r="A57" s="251" t="s">
        <v>309</v>
      </c>
      <c r="B57" s="223" t="s">
        <v>310</v>
      </c>
      <c r="C57" s="252">
        <v>1.51</v>
      </c>
      <c r="D57" s="252">
        <v>4.96</v>
      </c>
      <c r="E57" s="252">
        <v>9.92</v>
      </c>
      <c r="F57" s="226" t="s">
        <v>105</v>
      </c>
      <c r="G57" s="227">
        <v>8.0</v>
      </c>
      <c r="H57" s="226" t="s">
        <v>111</v>
      </c>
      <c r="I57" s="227">
        <v>19.0</v>
      </c>
      <c r="J57" s="226" t="s">
        <v>112</v>
      </c>
      <c r="K57" s="227">
        <v>14.0</v>
      </c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</row>
    <row r="58">
      <c r="A58" s="251" t="s">
        <v>313</v>
      </c>
      <c r="B58" s="223" t="s">
        <v>314</v>
      </c>
      <c r="C58" s="252">
        <v>0.98</v>
      </c>
      <c r="D58" s="252">
        <v>3.23</v>
      </c>
      <c r="E58" s="252">
        <v>6.46</v>
      </c>
      <c r="F58" s="226" t="s">
        <v>105</v>
      </c>
      <c r="G58" s="227">
        <v>10.0</v>
      </c>
      <c r="H58" s="226" t="s">
        <v>111</v>
      </c>
      <c r="I58" s="227">
        <v>14.0</v>
      </c>
      <c r="J58" s="226" t="s">
        <v>112</v>
      </c>
      <c r="K58" s="227">
        <v>14.0</v>
      </c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</row>
    <row r="59">
      <c r="A59" s="251" t="s">
        <v>318</v>
      </c>
      <c r="B59" s="223" t="s">
        <v>319</v>
      </c>
      <c r="C59" s="252">
        <v>0.94</v>
      </c>
      <c r="D59" s="252">
        <v>3.07</v>
      </c>
      <c r="E59" s="252">
        <v>6.14</v>
      </c>
      <c r="F59" s="226" t="s">
        <v>105</v>
      </c>
      <c r="G59" s="227">
        <v>10.0</v>
      </c>
      <c r="H59" s="226" t="s">
        <v>111</v>
      </c>
      <c r="I59" s="227">
        <v>14.0</v>
      </c>
      <c r="J59" s="226" t="s">
        <v>112</v>
      </c>
      <c r="K59" s="227">
        <v>17.0</v>
      </c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</row>
    <row r="60">
      <c r="A60" s="251" t="s">
        <v>322</v>
      </c>
      <c r="B60" s="223" t="s">
        <v>314</v>
      </c>
      <c r="C60" s="252">
        <v>1.1</v>
      </c>
      <c r="D60" s="252">
        <v>3.62</v>
      </c>
      <c r="E60" s="252">
        <v>7.24</v>
      </c>
      <c r="F60" s="226" t="s">
        <v>105</v>
      </c>
      <c r="G60" s="227">
        <v>13.0</v>
      </c>
      <c r="H60" s="226" t="s">
        <v>111</v>
      </c>
      <c r="I60" s="227">
        <v>20.0</v>
      </c>
      <c r="J60" s="226" t="s">
        <v>112</v>
      </c>
      <c r="K60" s="227">
        <v>17.0</v>
      </c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</row>
    <row r="61">
      <c r="A61" s="251" t="s">
        <v>324</v>
      </c>
      <c r="B61" s="223" t="s">
        <v>319</v>
      </c>
      <c r="C61" s="252">
        <v>1.06</v>
      </c>
      <c r="D61" s="252">
        <v>3.46</v>
      </c>
      <c r="E61" s="252">
        <v>6.93</v>
      </c>
      <c r="F61" s="226" t="s">
        <v>105</v>
      </c>
      <c r="G61" s="227">
        <v>13.0</v>
      </c>
      <c r="H61" s="226" t="s">
        <v>111</v>
      </c>
      <c r="I61" s="227">
        <v>20.0</v>
      </c>
      <c r="J61" s="226" t="s">
        <v>112</v>
      </c>
      <c r="K61" s="227">
        <v>19.0</v>
      </c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</row>
    <row r="62">
      <c r="A62" s="251" t="s">
        <v>326</v>
      </c>
      <c r="B62" s="223" t="s">
        <v>314</v>
      </c>
      <c r="C62" s="252">
        <v>2.14</v>
      </c>
      <c r="D62" s="252">
        <v>7.01</v>
      </c>
      <c r="E62" s="252">
        <v>14.02</v>
      </c>
      <c r="F62" s="226" t="s">
        <v>105</v>
      </c>
      <c r="G62" s="227">
        <v>15.0</v>
      </c>
      <c r="H62" s="226" t="s">
        <v>111</v>
      </c>
      <c r="I62" s="227">
        <v>35.0</v>
      </c>
      <c r="J62" s="226" t="s">
        <v>112</v>
      </c>
      <c r="K62" s="227">
        <v>19.0</v>
      </c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</row>
    <row r="63">
      <c r="A63" s="251" t="s">
        <v>328</v>
      </c>
      <c r="B63" s="223" t="s">
        <v>319</v>
      </c>
      <c r="C63" s="252">
        <v>2.14</v>
      </c>
      <c r="D63" s="252">
        <v>7.01</v>
      </c>
      <c r="E63" s="252">
        <v>14.02</v>
      </c>
      <c r="F63" s="226" t="s">
        <v>105</v>
      </c>
      <c r="G63" s="227">
        <v>15.0</v>
      </c>
      <c r="H63" s="226" t="s">
        <v>111</v>
      </c>
      <c r="I63" s="227">
        <v>35.0</v>
      </c>
      <c r="J63" s="226" t="s">
        <v>112</v>
      </c>
      <c r="K63" s="227">
        <v>15.0</v>
      </c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</row>
    <row r="64">
      <c r="A64" s="251" t="s">
        <v>330</v>
      </c>
      <c r="B64" s="223" t="s">
        <v>331</v>
      </c>
      <c r="C64" s="252">
        <v>0.92</v>
      </c>
      <c r="D64" s="252">
        <v>3.03</v>
      </c>
      <c r="E64" s="252">
        <v>6.06</v>
      </c>
      <c r="F64" s="226" t="s">
        <v>105</v>
      </c>
      <c r="G64" s="227">
        <v>9.0</v>
      </c>
      <c r="H64" s="226" t="s">
        <v>111</v>
      </c>
      <c r="I64" s="227">
        <v>14.0</v>
      </c>
      <c r="J64" s="226" t="s">
        <v>112</v>
      </c>
      <c r="K64" s="227">
        <v>25.0</v>
      </c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</row>
    <row r="65">
      <c r="A65" s="251" t="s">
        <v>333</v>
      </c>
      <c r="B65" s="223" t="s">
        <v>334</v>
      </c>
      <c r="C65" s="252">
        <v>1.44</v>
      </c>
      <c r="D65" s="252">
        <v>4.72</v>
      </c>
      <c r="E65" s="252">
        <v>9.45</v>
      </c>
      <c r="F65" s="226" t="s">
        <v>105</v>
      </c>
      <c r="G65" s="227">
        <v>21.0</v>
      </c>
      <c r="H65" s="226" t="s">
        <v>111</v>
      </c>
      <c r="I65" s="227">
        <v>20.0</v>
      </c>
      <c r="J65" s="226" t="s">
        <v>112</v>
      </c>
      <c r="K65" s="227">
        <v>25.0</v>
      </c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</row>
    <row r="66">
      <c r="A66" s="251" t="s">
        <v>337</v>
      </c>
      <c r="B66" s="223" t="s">
        <v>338</v>
      </c>
      <c r="C66" s="252">
        <v>1.38</v>
      </c>
      <c r="D66" s="252">
        <v>4.53</v>
      </c>
      <c r="E66" s="252">
        <v>9.06</v>
      </c>
      <c r="F66" s="226" t="s">
        <v>105</v>
      </c>
      <c r="G66" s="227">
        <v>21.0</v>
      </c>
      <c r="H66" s="226" t="s">
        <v>111</v>
      </c>
      <c r="I66" s="227">
        <v>20.0</v>
      </c>
      <c r="J66" s="226" t="s">
        <v>112</v>
      </c>
      <c r="K66" s="227">
        <v>15.0</v>
      </c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</row>
    <row r="67">
      <c r="A67" s="251" t="s">
        <v>4649</v>
      </c>
      <c r="B67" s="223" t="s">
        <v>340</v>
      </c>
      <c r="C67" s="252">
        <v>0.96</v>
      </c>
      <c r="D67" s="252">
        <v>3.15</v>
      </c>
      <c r="E67" s="252">
        <v>6.3</v>
      </c>
      <c r="F67" s="226" t="s">
        <v>105</v>
      </c>
      <c r="G67" s="227">
        <v>10.0</v>
      </c>
      <c r="H67" s="226" t="s">
        <v>111</v>
      </c>
      <c r="I67" s="227">
        <v>19.0</v>
      </c>
      <c r="J67" s="226" t="s">
        <v>112</v>
      </c>
      <c r="K67" s="227">
        <v>15.0</v>
      </c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</row>
    <row r="68">
      <c r="A68" s="251" t="s">
        <v>342</v>
      </c>
      <c r="B68" s="223" t="s">
        <v>343</v>
      </c>
      <c r="C68" s="252">
        <v>0.96</v>
      </c>
      <c r="D68" s="252">
        <v>3.15</v>
      </c>
      <c r="E68" s="252">
        <v>6.3</v>
      </c>
      <c r="F68" s="226" t="s">
        <v>105</v>
      </c>
      <c r="G68" s="227">
        <v>10.0</v>
      </c>
      <c r="H68" s="226" t="s">
        <v>111</v>
      </c>
      <c r="I68" s="227">
        <v>19.0</v>
      </c>
      <c r="J68" s="226" t="s">
        <v>112</v>
      </c>
      <c r="K68" s="227">
        <v>15.0</v>
      </c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</row>
    <row r="69">
      <c r="A69" s="251" t="s">
        <v>346</v>
      </c>
      <c r="B69" s="223" t="s">
        <v>347</v>
      </c>
      <c r="C69" s="252">
        <v>0.96</v>
      </c>
      <c r="D69" s="252">
        <v>3.15</v>
      </c>
      <c r="E69" s="252">
        <v>6.3</v>
      </c>
      <c r="F69" s="226" t="s">
        <v>105</v>
      </c>
      <c r="G69" s="227">
        <v>10.0</v>
      </c>
      <c r="H69" s="226" t="s">
        <v>111</v>
      </c>
      <c r="I69" s="227">
        <v>19.0</v>
      </c>
      <c r="J69" s="226" t="s">
        <v>112</v>
      </c>
      <c r="K69" s="227">
        <v>15.0</v>
      </c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</row>
    <row r="70">
      <c r="A70" s="251" t="s">
        <v>351</v>
      </c>
      <c r="B70" s="223" t="s">
        <v>352</v>
      </c>
      <c r="C70" s="252">
        <v>1.14</v>
      </c>
      <c r="D70" s="252">
        <v>3.74</v>
      </c>
      <c r="E70" s="252">
        <v>7.48</v>
      </c>
      <c r="F70" s="226" t="s">
        <v>105</v>
      </c>
      <c r="G70" s="227">
        <v>10.0</v>
      </c>
      <c r="H70" s="226" t="s">
        <v>111</v>
      </c>
      <c r="I70" s="227">
        <v>19.0</v>
      </c>
      <c r="J70" s="226" t="s">
        <v>112</v>
      </c>
      <c r="K70" s="227">
        <v>15.0</v>
      </c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</row>
    <row r="71">
      <c r="A71" s="251" t="s">
        <v>355</v>
      </c>
      <c r="B71" s="223" t="s">
        <v>356</v>
      </c>
      <c r="C71" s="252">
        <v>0.62</v>
      </c>
      <c r="D71" s="252">
        <v>2.05</v>
      </c>
      <c r="E71" s="252">
        <v>4.09</v>
      </c>
      <c r="F71" s="226" t="s">
        <v>105</v>
      </c>
      <c r="G71" s="227">
        <v>10.0</v>
      </c>
      <c r="H71" s="226" t="s">
        <v>111</v>
      </c>
      <c r="I71" s="227">
        <v>19.0</v>
      </c>
      <c r="J71" s="226" t="s">
        <v>112</v>
      </c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</row>
    <row r="72">
      <c r="A72" s="251" t="s">
        <v>359</v>
      </c>
      <c r="B72" s="223" t="s">
        <v>360</v>
      </c>
      <c r="C72" s="252">
        <v>0.96</v>
      </c>
      <c r="D72" s="252">
        <v>3.15</v>
      </c>
      <c r="E72" s="252">
        <v>6.3</v>
      </c>
      <c r="F72" s="226" t="s">
        <v>105</v>
      </c>
      <c r="G72" s="227">
        <v>10.0</v>
      </c>
      <c r="H72" s="226" t="s">
        <v>111</v>
      </c>
      <c r="I72" s="227">
        <v>19.0</v>
      </c>
      <c r="J72" s="226" t="s">
        <v>112</v>
      </c>
      <c r="K72" s="227">
        <v>15.0</v>
      </c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</row>
    <row r="73">
      <c r="A73" s="251" t="s">
        <v>363</v>
      </c>
      <c r="B73" s="223" t="s">
        <v>364</v>
      </c>
      <c r="C73" s="252">
        <v>0.9</v>
      </c>
      <c r="D73" s="252">
        <v>2.95</v>
      </c>
      <c r="E73" s="252">
        <v>5.91</v>
      </c>
      <c r="F73" s="226" t="s">
        <v>105</v>
      </c>
      <c r="G73" s="227">
        <v>10.0</v>
      </c>
      <c r="H73" s="226" t="s">
        <v>111</v>
      </c>
      <c r="I73" s="227">
        <v>19.0</v>
      </c>
      <c r="J73" s="226" t="s">
        <v>112</v>
      </c>
      <c r="K73" s="227">
        <v>15.0</v>
      </c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</row>
    <row r="74">
      <c r="A74" s="251" t="s">
        <v>367</v>
      </c>
      <c r="B74" s="223" t="s">
        <v>368</v>
      </c>
      <c r="C74" s="252">
        <v>0.9</v>
      </c>
      <c r="D74" s="252">
        <v>2.95</v>
      </c>
      <c r="E74" s="252">
        <v>5.91</v>
      </c>
      <c r="F74" s="226" t="s">
        <v>105</v>
      </c>
      <c r="G74" s="227">
        <v>10.0</v>
      </c>
      <c r="H74" s="226" t="s">
        <v>111</v>
      </c>
      <c r="I74" s="227">
        <v>19.0</v>
      </c>
      <c r="J74" s="226" t="s">
        <v>112</v>
      </c>
      <c r="K74" s="227">
        <v>15.0</v>
      </c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</row>
    <row r="75">
      <c r="A75" s="251" t="s">
        <v>371</v>
      </c>
      <c r="B75" s="223" t="s">
        <v>372</v>
      </c>
      <c r="C75" s="252">
        <v>0.98</v>
      </c>
      <c r="D75" s="252">
        <v>3.23</v>
      </c>
      <c r="E75" s="252">
        <v>6.46</v>
      </c>
      <c r="F75" s="226" t="s">
        <v>105</v>
      </c>
      <c r="G75" s="227">
        <v>9.0</v>
      </c>
      <c r="H75" s="226" t="s">
        <v>111</v>
      </c>
      <c r="I75" s="227">
        <v>16.0</v>
      </c>
      <c r="J75" s="226" t="s">
        <v>112</v>
      </c>
      <c r="K75" s="227">
        <v>16.0</v>
      </c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</row>
    <row r="76">
      <c r="A76" s="251" t="s">
        <v>374</v>
      </c>
      <c r="B76" s="223" t="s">
        <v>375</v>
      </c>
      <c r="C76" s="252">
        <v>0.98</v>
      </c>
      <c r="D76" s="252">
        <v>3.23</v>
      </c>
      <c r="E76" s="252">
        <v>6.46</v>
      </c>
      <c r="F76" s="226" t="s">
        <v>105</v>
      </c>
      <c r="G76" s="227">
        <v>9.0</v>
      </c>
      <c r="H76" s="226" t="s">
        <v>111</v>
      </c>
      <c r="I76" s="227">
        <v>16.0</v>
      </c>
      <c r="J76" s="226" t="s">
        <v>112</v>
      </c>
      <c r="K76" s="227">
        <v>16.0</v>
      </c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</row>
    <row r="77">
      <c r="A77" s="251" t="s">
        <v>378</v>
      </c>
      <c r="B77" s="223" t="s">
        <v>379</v>
      </c>
      <c r="C77" s="252">
        <v>1.42</v>
      </c>
      <c r="D77" s="252">
        <v>4.65</v>
      </c>
      <c r="E77" s="252">
        <v>9.29</v>
      </c>
      <c r="F77" s="226" t="s">
        <v>105</v>
      </c>
      <c r="G77" s="227">
        <v>12.0</v>
      </c>
      <c r="H77" s="226" t="s">
        <v>111</v>
      </c>
      <c r="I77" s="227">
        <v>31.0</v>
      </c>
      <c r="J77" s="226" t="s">
        <v>112</v>
      </c>
      <c r="K77" s="227">
        <v>21.0</v>
      </c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</row>
    <row r="78">
      <c r="A78" s="251" t="s">
        <v>381</v>
      </c>
      <c r="B78" s="223" t="s">
        <v>379</v>
      </c>
      <c r="C78" s="252">
        <v>1.06</v>
      </c>
      <c r="D78" s="252">
        <v>3.46</v>
      </c>
      <c r="E78" s="252">
        <v>6.93</v>
      </c>
      <c r="F78" s="226" t="s">
        <v>105</v>
      </c>
      <c r="G78" s="227">
        <v>8.0</v>
      </c>
      <c r="H78" s="226" t="s">
        <v>111</v>
      </c>
      <c r="I78" s="227">
        <v>26.0</v>
      </c>
      <c r="J78" s="226" t="s">
        <v>112</v>
      </c>
      <c r="K78" s="227">
        <v>16.0</v>
      </c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</row>
    <row r="79">
      <c r="A79" s="251" t="s">
        <v>4650</v>
      </c>
      <c r="B79" s="223" t="s">
        <v>383</v>
      </c>
      <c r="C79" s="252">
        <v>1.08</v>
      </c>
      <c r="D79" s="252">
        <v>3.54</v>
      </c>
      <c r="E79" s="252">
        <v>7.09</v>
      </c>
      <c r="F79" s="226" t="s">
        <v>105</v>
      </c>
      <c r="G79" s="227">
        <v>8.0</v>
      </c>
      <c r="H79" s="226" t="s">
        <v>111</v>
      </c>
      <c r="I79" s="227">
        <v>22.0</v>
      </c>
      <c r="J79" s="226" t="s">
        <v>112</v>
      </c>
      <c r="K79" s="227">
        <v>15.0</v>
      </c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</row>
    <row r="80">
      <c r="A80" s="251" t="s">
        <v>385</v>
      </c>
      <c r="B80" s="223" t="s">
        <v>386</v>
      </c>
      <c r="C80" s="252">
        <v>1.08</v>
      </c>
      <c r="D80" s="252">
        <v>3.54</v>
      </c>
      <c r="E80" s="252">
        <v>7.09</v>
      </c>
      <c r="F80" s="226" t="s">
        <v>105</v>
      </c>
      <c r="G80" s="227">
        <v>8.0</v>
      </c>
      <c r="H80" s="226" t="s">
        <v>111</v>
      </c>
      <c r="I80" s="227">
        <v>22.0</v>
      </c>
      <c r="J80" s="226" t="s">
        <v>112</v>
      </c>
      <c r="K80" s="227">
        <v>15.0</v>
      </c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</row>
    <row r="81">
      <c r="A81" s="251" t="s">
        <v>388</v>
      </c>
      <c r="B81" s="223" t="s">
        <v>389</v>
      </c>
      <c r="C81" s="252">
        <v>2.34</v>
      </c>
      <c r="D81" s="252">
        <v>7.68</v>
      </c>
      <c r="E81" s="252">
        <v>15.36</v>
      </c>
      <c r="F81" s="226" t="s">
        <v>105</v>
      </c>
      <c r="G81" s="227">
        <v>9.0</v>
      </c>
      <c r="H81" s="226" t="s">
        <v>111</v>
      </c>
      <c r="I81" s="227">
        <v>17.0</v>
      </c>
      <c r="J81" s="226" t="s">
        <v>112</v>
      </c>
      <c r="K81" s="229">
        <v>17.0</v>
      </c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</row>
    <row r="82">
      <c r="A82" s="251" t="s">
        <v>393</v>
      </c>
      <c r="B82" s="223" t="s">
        <v>394</v>
      </c>
      <c r="C82" s="252">
        <v>2.34</v>
      </c>
      <c r="D82" s="252">
        <v>7.68</v>
      </c>
      <c r="E82" s="252">
        <v>15.36</v>
      </c>
      <c r="F82" s="226" t="s">
        <v>105</v>
      </c>
      <c r="G82" s="227">
        <v>9.0</v>
      </c>
      <c r="H82" s="226" t="s">
        <v>111</v>
      </c>
      <c r="I82" s="227">
        <v>23.0</v>
      </c>
      <c r="J82" s="226" t="s">
        <v>112</v>
      </c>
      <c r="K82" s="227">
        <v>17.0</v>
      </c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</row>
    <row r="83">
      <c r="A83" s="251" t="s">
        <v>397</v>
      </c>
      <c r="B83" s="223" t="s">
        <v>398</v>
      </c>
      <c r="C83" s="252">
        <v>2.34</v>
      </c>
      <c r="D83" s="252">
        <v>7.68</v>
      </c>
      <c r="E83" s="252">
        <v>15.36</v>
      </c>
      <c r="F83" s="226" t="s">
        <v>105</v>
      </c>
      <c r="G83" s="227">
        <v>9.0</v>
      </c>
      <c r="H83" s="226" t="s">
        <v>111</v>
      </c>
      <c r="I83" s="227">
        <v>23.0</v>
      </c>
      <c r="J83" s="226" t="s">
        <v>112</v>
      </c>
      <c r="K83" s="227">
        <v>17.0</v>
      </c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</row>
    <row r="84">
      <c r="A84" s="251" t="s">
        <v>401</v>
      </c>
      <c r="B84" s="223" t="s">
        <v>402</v>
      </c>
      <c r="C84" s="252">
        <v>2.34</v>
      </c>
      <c r="D84" s="252">
        <v>7.68</v>
      </c>
      <c r="E84" s="252">
        <v>15.36</v>
      </c>
      <c r="F84" s="226" t="s">
        <v>105</v>
      </c>
      <c r="G84" s="227">
        <v>9.0</v>
      </c>
      <c r="H84" s="226" t="s">
        <v>111</v>
      </c>
      <c r="I84" s="227">
        <v>23.0</v>
      </c>
      <c r="J84" s="226" t="s">
        <v>112</v>
      </c>
      <c r="K84" s="227">
        <v>17.0</v>
      </c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</row>
    <row r="85">
      <c r="A85" s="251" t="s">
        <v>4651</v>
      </c>
      <c r="B85" s="223" t="s">
        <v>405</v>
      </c>
      <c r="C85" s="252">
        <v>0.6</v>
      </c>
      <c r="D85" s="252">
        <v>1.97</v>
      </c>
      <c r="E85" s="252">
        <v>3.94</v>
      </c>
      <c r="F85" s="226" t="s">
        <v>105</v>
      </c>
      <c r="G85" s="227">
        <v>7.0</v>
      </c>
      <c r="H85" s="226" t="s">
        <v>111</v>
      </c>
      <c r="I85" s="227">
        <v>14.0</v>
      </c>
      <c r="J85" s="226" t="s">
        <v>112</v>
      </c>
      <c r="K85" s="227">
        <v>14.0</v>
      </c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</row>
    <row r="86">
      <c r="A86" s="251" t="s">
        <v>409</v>
      </c>
      <c r="B86" s="223" t="s">
        <v>410</v>
      </c>
      <c r="C86" s="252">
        <v>16.8</v>
      </c>
      <c r="D86" s="252">
        <v>55.12</v>
      </c>
      <c r="E86" s="252">
        <v>110.24</v>
      </c>
      <c r="F86" s="226" t="s">
        <v>105</v>
      </c>
      <c r="G86" s="227">
        <v>11.0</v>
      </c>
      <c r="H86" s="226" t="s">
        <v>111</v>
      </c>
      <c r="I86" s="227">
        <v>113.0</v>
      </c>
      <c r="J86" s="226" t="s">
        <v>112</v>
      </c>
      <c r="K86" s="227">
        <v>85.0</v>
      </c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</row>
    <row r="87">
      <c r="A87" s="251" t="s">
        <v>415</v>
      </c>
      <c r="B87" s="223" t="s">
        <v>416</v>
      </c>
      <c r="C87" s="252">
        <v>5.22</v>
      </c>
      <c r="D87" s="252">
        <v>17.13</v>
      </c>
      <c r="E87" s="252">
        <v>34.25</v>
      </c>
      <c r="F87" s="226" t="s">
        <v>105</v>
      </c>
      <c r="G87" s="227">
        <v>11.0</v>
      </c>
      <c r="H87" s="226" t="s">
        <v>111</v>
      </c>
      <c r="I87" s="227">
        <v>56.0</v>
      </c>
      <c r="J87" s="226" t="s">
        <v>112</v>
      </c>
      <c r="K87" s="227">
        <v>34.0</v>
      </c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</row>
    <row r="88">
      <c r="A88" s="251" t="s">
        <v>4652</v>
      </c>
      <c r="B88" s="223" t="s">
        <v>420</v>
      </c>
      <c r="C88" s="252">
        <v>0.66</v>
      </c>
      <c r="D88" s="252">
        <v>2.17</v>
      </c>
      <c r="E88" s="252">
        <v>4.33</v>
      </c>
      <c r="F88" s="226" t="s">
        <v>105</v>
      </c>
      <c r="G88" s="227">
        <v>8.0</v>
      </c>
      <c r="H88" s="226" t="s">
        <v>111</v>
      </c>
      <c r="I88" s="227">
        <v>22.0</v>
      </c>
      <c r="J88" s="226" t="s">
        <v>112</v>
      </c>
      <c r="K88" s="227">
        <v>13.0</v>
      </c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</row>
    <row r="89">
      <c r="A89" s="251" t="s">
        <v>422</v>
      </c>
      <c r="B89" s="223" t="s">
        <v>207</v>
      </c>
      <c r="C89" s="252">
        <v>0.72</v>
      </c>
      <c r="D89" s="252">
        <v>2.36</v>
      </c>
      <c r="E89" s="252">
        <v>4.72</v>
      </c>
      <c r="F89" s="226" t="s">
        <v>105</v>
      </c>
      <c r="G89" s="227">
        <v>7.0</v>
      </c>
      <c r="H89" s="226" t="s">
        <v>111</v>
      </c>
      <c r="I89" s="227">
        <v>20.0</v>
      </c>
      <c r="J89" s="226" t="s">
        <v>112</v>
      </c>
      <c r="K89" s="227">
        <v>12.0</v>
      </c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</row>
    <row r="90">
      <c r="A90" s="251" t="s">
        <v>424</v>
      </c>
      <c r="B90" s="223" t="s">
        <v>249</v>
      </c>
      <c r="C90" s="252">
        <v>0.72</v>
      </c>
      <c r="D90" s="252">
        <v>2.36</v>
      </c>
      <c r="E90" s="252">
        <v>4.72</v>
      </c>
      <c r="F90" s="226" t="s">
        <v>105</v>
      </c>
      <c r="G90" s="227">
        <v>7.0</v>
      </c>
      <c r="H90" s="226" t="s">
        <v>111</v>
      </c>
      <c r="I90" s="227">
        <v>12.0</v>
      </c>
      <c r="J90" s="226" t="s">
        <v>112</v>
      </c>
      <c r="K90" s="227">
        <v>10.0</v>
      </c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</row>
    <row r="91">
      <c r="A91" s="251" t="s">
        <v>426</v>
      </c>
      <c r="B91" s="223" t="s">
        <v>398</v>
      </c>
      <c r="C91" s="252">
        <v>1.3</v>
      </c>
      <c r="D91" s="252">
        <v>4.25</v>
      </c>
      <c r="E91" s="252">
        <v>8.5</v>
      </c>
      <c r="F91" s="226" t="s">
        <v>105</v>
      </c>
      <c r="G91" s="227">
        <v>7.0</v>
      </c>
      <c r="H91" s="226" t="s">
        <v>111</v>
      </c>
      <c r="I91" s="227">
        <v>29.0</v>
      </c>
      <c r="J91" s="226" t="s">
        <v>112</v>
      </c>
      <c r="K91" s="227">
        <v>20.0</v>
      </c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</row>
    <row r="92">
      <c r="A92" s="251" t="s">
        <v>4653</v>
      </c>
      <c r="B92" s="223" t="s">
        <v>428</v>
      </c>
      <c r="C92" s="252">
        <v>0.67</v>
      </c>
      <c r="D92" s="252">
        <v>2.2</v>
      </c>
      <c r="E92" s="252">
        <v>4.41</v>
      </c>
      <c r="F92" s="226" t="s">
        <v>105</v>
      </c>
      <c r="G92" s="227">
        <v>8.0</v>
      </c>
      <c r="H92" s="226" t="s">
        <v>111</v>
      </c>
      <c r="I92" s="227">
        <v>14.0</v>
      </c>
      <c r="J92" s="226" t="s">
        <v>112</v>
      </c>
      <c r="K92" s="227">
        <v>14.0</v>
      </c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</row>
    <row r="93">
      <c r="A93" s="251" t="s">
        <v>430</v>
      </c>
      <c r="B93" s="223" t="s">
        <v>431</v>
      </c>
      <c r="C93" s="252">
        <v>1.42</v>
      </c>
      <c r="D93" s="252">
        <v>4.65</v>
      </c>
      <c r="E93" s="252">
        <v>9.29</v>
      </c>
      <c r="F93" s="226" t="s">
        <v>105</v>
      </c>
      <c r="G93" s="227">
        <v>11.0</v>
      </c>
      <c r="H93" s="226" t="s">
        <v>111</v>
      </c>
      <c r="I93" s="227">
        <v>25.0</v>
      </c>
      <c r="J93" s="226" t="s">
        <v>112</v>
      </c>
      <c r="K93" s="227">
        <v>21.0</v>
      </c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</row>
    <row r="94">
      <c r="A94" s="251" t="s">
        <v>4654</v>
      </c>
      <c r="B94" s="223" t="s">
        <v>434</v>
      </c>
      <c r="C94" s="252">
        <v>0.66</v>
      </c>
      <c r="D94" s="252">
        <v>2.17</v>
      </c>
      <c r="E94" s="252">
        <v>4.33</v>
      </c>
      <c r="F94" s="226" t="s">
        <v>105</v>
      </c>
      <c r="G94" s="227">
        <v>9.0</v>
      </c>
      <c r="H94" s="226" t="s">
        <v>111</v>
      </c>
      <c r="I94" s="227">
        <v>13.0</v>
      </c>
      <c r="J94" s="226" t="s">
        <v>112</v>
      </c>
      <c r="K94" s="227">
        <v>14.0</v>
      </c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</row>
    <row r="95">
      <c r="A95" s="251" t="s">
        <v>4655</v>
      </c>
      <c r="B95" s="223" t="s">
        <v>437</v>
      </c>
      <c r="C95" s="252">
        <v>0.7</v>
      </c>
      <c r="D95" s="252">
        <v>2.28</v>
      </c>
      <c r="E95" s="252">
        <v>4.57</v>
      </c>
      <c r="F95" s="226" t="s">
        <v>105</v>
      </c>
      <c r="G95" s="227">
        <v>9.0</v>
      </c>
      <c r="H95" s="226" t="s">
        <v>111</v>
      </c>
      <c r="I95" s="227">
        <v>14.0</v>
      </c>
      <c r="J95" s="226" t="s">
        <v>112</v>
      </c>
      <c r="K95" s="227">
        <v>13.0</v>
      </c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</row>
    <row r="96">
      <c r="A96" s="251" t="s">
        <v>4656</v>
      </c>
      <c r="B96" s="223" t="s">
        <v>439</v>
      </c>
      <c r="C96" s="252">
        <v>0.7</v>
      </c>
      <c r="D96" s="252">
        <v>2.28</v>
      </c>
      <c r="E96" s="252">
        <v>4.57</v>
      </c>
      <c r="F96" s="226" t="s">
        <v>105</v>
      </c>
      <c r="G96" s="227">
        <v>9.0</v>
      </c>
      <c r="H96" s="226" t="s">
        <v>111</v>
      </c>
      <c r="I96" s="227">
        <v>14.0</v>
      </c>
      <c r="J96" s="226" t="s">
        <v>112</v>
      </c>
      <c r="K96" s="227">
        <v>13.0</v>
      </c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</row>
    <row r="97">
      <c r="A97" s="251" t="s">
        <v>4657</v>
      </c>
      <c r="B97" s="223" t="s">
        <v>442</v>
      </c>
      <c r="C97" s="252">
        <v>0.72</v>
      </c>
      <c r="D97" s="252">
        <v>2.36</v>
      </c>
      <c r="E97" s="252">
        <v>4.72</v>
      </c>
      <c r="F97" s="226" t="s">
        <v>105</v>
      </c>
      <c r="G97" s="227">
        <v>8.0</v>
      </c>
      <c r="H97" s="226" t="s">
        <v>111</v>
      </c>
      <c r="I97" s="227">
        <v>13.0</v>
      </c>
      <c r="J97" s="226" t="s">
        <v>112</v>
      </c>
      <c r="K97" s="227">
        <v>6.0</v>
      </c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</row>
    <row r="98">
      <c r="A98" s="251" t="s">
        <v>4658</v>
      </c>
      <c r="B98" s="223" t="s">
        <v>444</v>
      </c>
      <c r="C98" s="252">
        <v>0.96</v>
      </c>
      <c r="D98" s="252">
        <v>3.15</v>
      </c>
      <c r="E98" s="252">
        <v>6.3</v>
      </c>
      <c r="F98" s="226" t="s">
        <v>105</v>
      </c>
      <c r="G98" s="227">
        <v>7.5</v>
      </c>
      <c r="H98" s="226" t="s">
        <v>111</v>
      </c>
      <c r="I98" s="227">
        <v>21.0</v>
      </c>
      <c r="J98" s="226" t="s">
        <v>112</v>
      </c>
      <c r="K98" s="227">
        <v>17.0</v>
      </c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</row>
    <row r="99">
      <c r="A99" s="251" t="s">
        <v>446</v>
      </c>
      <c r="B99" s="223" t="s">
        <v>447</v>
      </c>
      <c r="C99" s="252">
        <v>2.9</v>
      </c>
      <c r="D99" s="252">
        <v>9.53</v>
      </c>
      <c r="E99" s="252">
        <v>19.06</v>
      </c>
      <c r="F99" s="226" t="s">
        <v>105</v>
      </c>
      <c r="G99" s="227">
        <v>12.0</v>
      </c>
      <c r="H99" s="226" t="s">
        <v>111</v>
      </c>
      <c r="I99" s="227">
        <v>43.0</v>
      </c>
      <c r="J99" s="226" t="s">
        <v>112</v>
      </c>
      <c r="K99" s="227">
        <v>25.0</v>
      </c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</row>
    <row r="100">
      <c r="A100" s="251" t="s">
        <v>450</v>
      </c>
      <c r="B100" s="223" t="s">
        <v>451</v>
      </c>
      <c r="C100" s="252">
        <v>2.9</v>
      </c>
      <c r="D100" s="252">
        <v>9.53</v>
      </c>
      <c r="E100" s="252">
        <v>19.06</v>
      </c>
      <c r="F100" s="226" t="s">
        <v>105</v>
      </c>
      <c r="G100" s="227">
        <v>12.0</v>
      </c>
      <c r="H100" s="226" t="s">
        <v>111</v>
      </c>
      <c r="I100" s="227">
        <v>43.0</v>
      </c>
      <c r="J100" s="226" t="s">
        <v>112</v>
      </c>
      <c r="K100" s="227">
        <v>25.0</v>
      </c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</row>
    <row r="101">
      <c r="A101" s="251" t="s">
        <v>454</v>
      </c>
      <c r="B101" s="223" t="s">
        <v>455</v>
      </c>
      <c r="C101" s="252">
        <v>2.9</v>
      </c>
      <c r="D101" s="252">
        <v>9.53</v>
      </c>
      <c r="E101" s="252">
        <v>19.06</v>
      </c>
      <c r="F101" s="226" t="s">
        <v>105</v>
      </c>
      <c r="G101" s="227">
        <v>12.0</v>
      </c>
      <c r="H101" s="226" t="s">
        <v>111</v>
      </c>
      <c r="I101" s="227">
        <v>43.0</v>
      </c>
      <c r="J101" s="226" t="s">
        <v>112</v>
      </c>
      <c r="K101" s="227">
        <v>25.0</v>
      </c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</row>
    <row r="102">
      <c r="A102" s="251" t="s">
        <v>458</v>
      </c>
      <c r="B102" s="223" t="s">
        <v>459</v>
      </c>
      <c r="C102" s="252">
        <v>2.9</v>
      </c>
      <c r="D102" s="252">
        <v>9.53</v>
      </c>
      <c r="E102" s="252">
        <v>19.06</v>
      </c>
      <c r="F102" s="226" t="s">
        <v>105</v>
      </c>
      <c r="G102" s="227">
        <v>12.0</v>
      </c>
      <c r="H102" s="226" t="s">
        <v>111</v>
      </c>
      <c r="I102" s="227">
        <v>43.0</v>
      </c>
      <c r="J102" s="226" t="s">
        <v>112</v>
      </c>
      <c r="K102" s="227">
        <v>25.0</v>
      </c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</row>
    <row r="103">
      <c r="A103" s="251" t="s">
        <v>462</v>
      </c>
      <c r="B103" s="223" t="s">
        <v>463</v>
      </c>
      <c r="C103" s="252">
        <v>2.9</v>
      </c>
      <c r="D103" s="252">
        <v>9.53</v>
      </c>
      <c r="E103" s="252">
        <v>19.06</v>
      </c>
      <c r="F103" s="226" t="s">
        <v>105</v>
      </c>
      <c r="G103" s="227">
        <v>12.0</v>
      </c>
      <c r="H103" s="226" t="s">
        <v>111</v>
      </c>
      <c r="I103" s="227">
        <v>43.0</v>
      </c>
      <c r="J103" s="226" t="s">
        <v>112</v>
      </c>
      <c r="K103" s="227">
        <v>25.0</v>
      </c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</row>
    <row r="104">
      <c r="A104" s="251" t="s">
        <v>466</v>
      </c>
      <c r="B104" s="223" t="s">
        <v>467</v>
      </c>
      <c r="C104" s="252">
        <v>2.9</v>
      </c>
      <c r="D104" s="252">
        <v>9.53</v>
      </c>
      <c r="E104" s="252">
        <v>19.06</v>
      </c>
      <c r="F104" s="226" t="s">
        <v>105</v>
      </c>
      <c r="G104" s="227">
        <v>12.0</v>
      </c>
      <c r="H104" s="226" t="s">
        <v>111</v>
      </c>
      <c r="I104" s="227">
        <v>43.0</v>
      </c>
      <c r="J104" s="226" t="s">
        <v>112</v>
      </c>
      <c r="K104" s="227">
        <v>25.0</v>
      </c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</row>
    <row r="105">
      <c r="A105" s="251" t="s">
        <v>470</v>
      </c>
      <c r="B105" s="223" t="s">
        <v>471</v>
      </c>
      <c r="C105" s="252">
        <v>2.32</v>
      </c>
      <c r="D105" s="252">
        <v>7.6</v>
      </c>
      <c r="E105" s="252">
        <v>15.2</v>
      </c>
      <c r="F105" s="226" t="s">
        <v>105</v>
      </c>
      <c r="G105" s="227">
        <v>10.0</v>
      </c>
      <c r="H105" s="226" t="s">
        <v>111</v>
      </c>
      <c r="I105" s="227">
        <v>27.0</v>
      </c>
      <c r="J105" s="226" t="s">
        <v>112</v>
      </c>
      <c r="K105" s="227">
        <v>20.0</v>
      </c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</row>
    <row r="106">
      <c r="A106" s="251" t="s">
        <v>473</v>
      </c>
      <c r="B106" s="223" t="s">
        <v>447</v>
      </c>
      <c r="C106" s="252">
        <v>2.32</v>
      </c>
      <c r="D106" s="252">
        <v>7.6</v>
      </c>
      <c r="E106" s="252">
        <v>15.2</v>
      </c>
      <c r="F106" s="226" t="s">
        <v>105</v>
      </c>
      <c r="G106" s="227">
        <v>10.0</v>
      </c>
      <c r="H106" s="226" t="s">
        <v>111</v>
      </c>
      <c r="I106" s="227">
        <v>27.0</v>
      </c>
      <c r="J106" s="226" t="s">
        <v>112</v>
      </c>
      <c r="K106" s="227">
        <v>20.0</v>
      </c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</row>
    <row r="107">
      <c r="A107" s="251" t="s">
        <v>475</v>
      </c>
      <c r="B107" s="223" t="s">
        <v>467</v>
      </c>
      <c r="C107" s="252">
        <v>2.32</v>
      </c>
      <c r="D107" s="252">
        <v>7.6</v>
      </c>
      <c r="E107" s="252">
        <v>15.2</v>
      </c>
      <c r="F107" s="226" t="s">
        <v>105</v>
      </c>
      <c r="G107" s="227">
        <v>10.0</v>
      </c>
      <c r="H107" s="226" t="s">
        <v>111</v>
      </c>
      <c r="I107" s="227">
        <v>27.0</v>
      </c>
      <c r="J107" s="226" t="s">
        <v>112</v>
      </c>
      <c r="K107" s="227">
        <v>20.0</v>
      </c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</row>
    <row r="108">
      <c r="A108" s="251" t="s">
        <v>477</v>
      </c>
      <c r="B108" s="223" t="s">
        <v>451</v>
      </c>
      <c r="C108" s="252">
        <v>2.32</v>
      </c>
      <c r="D108" s="252">
        <v>7.6</v>
      </c>
      <c r="E108" s="252">
        <v>15.2</v>
      </c>
      <c r="F108" s="226" t="s">
        <v>105</v>
      </c>
      <c r="G108" s="227">
        <v>10.0</v>
      </c>
      <c r="H108" s="226" t="s">
        <v>111</v>
      </c>
      <c r="I108" s="227">
        <v>27.0</v>
      </c>
      <c r="J108" s="226" t="s">
        <v>112</v>
      </c>
      <c r="K108" s="227">
        <v>20.0</v>
      </c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</row>
    <row r="109">
      <c r="A109" s="251" t="s">
        <v>479</v>
      </c>
      <c r="B109" s="223" t="s">
        <v>480</v>
      </c>
      <c r="C109" s="252">
        <v>2.32</v>
      </c>
      <c r="D109" s="252">
        <v>7.6</v>
      </c>
      <c r="E109" s="252">
        <v>15.2</v>
      </c>
      <c r="F109" s="226" t="s">
        <v>105</v>
      </c>
      <c r="G109" s="227">
        <v>10.0</v>
      </c>
      <c r="H109" s="226" t="s">
        <v>111</v>
      </c>
      <c r="I109" s="227">
        <v>27.0</v>
      </c>
      <c r="J109" s="226" t="s">
        <v>112</v>
      </c>
      <c r="K109" s="227">
        <v>20.0</v>
      </c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</row>
    <row r="110">
      <c r="A110" s="251" t="s">
        <v>482</v>
      </c>
      <c r="B110" s="223" t="s">
        <v>285</v>
      </c>
      <c r="C110" s="252">
        <v>2.14</v>
      </c>
      <c r="D110" s="252">
        <v>7.01</v>
      </c>
      <c r="E110" s="252">
        <v>14.02</v>
      </c>
      <c r="F110" s="226" t="s">
        <v>105</v>
      </c>
      <c r="G110" s="227">
        <v>20.0</v>
      </c>
      <c r="H110" s="226" t="s">
        <v>111</v>
      </c>
      <c r="I110" s="227">
        <v>18.0</v>
      </c>
      <c r="J110" s="226" t="s">
        <v>112</v>
      </c>
      <c r="K110" s="227">
        <v>28.0</v>
      </c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</row>
    <row r="111">
      <c r="A111" s="251" t="s">
        <v>485</v>
      </c>
      <c r="B111" s="223" t="s">
        <v>486</v>
      </c>
      <c r="C111" s="252">
        <v>3.26</v>
      </c>
      <c r="D111" s="252">
        <v>10.71</v>
      </c>
      <c r="E111" s="252">
        <v>21.42</v>
      </c>
      <c r="F111" s="226" t="s">
        <v>105</v>
      </c>
      <c r="G111" s="227">
        <v>20.0</v>
      </c>
      <c r="H111" s="226" t="s">
        <v>111</v>
      </c>
      <c r="I111" s="227">
        <v>18.0</v>
      </c>
      <c r="J111" s="226" t="s">
        <v>112</v>
      </c>
      <c r="K111" s="227">
        <v>28.0</v>
      </c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</row>
    <row r="112">
      <c r="A112" s="251" t="s">
        <v>4728</v>
      </c>
      <c r="B112" s="223" t="s">
        <v>383</v>
      </c>
      <c r="C112" s="252">
        <v>1.03</v>
      </c>
      <c r="D112" s="252">
        <v>3.39</v>
      </c>
      <c r="E112" s="252">
        <v>6.77</v>
      </c>
      <c r="F112" s="226" t="s">
        <v>105</v>
      </c>
      <c r="G112" s="227">
        <v>8.0</v>
      </c>
      <c r="H112" s="226" t="s">
        <v>111</v>
      </c>
      <c r="I112" s="227">
        <v>18.0</v>
      </c>
      <c r="J112" s="226" t="s">
        <v>112</v>
      </c>
      <c r="K112" s="227">
        <v>17.0</v>
      </c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</row>
    <row r="113">
      <c r="A113" s="251" t="s">
        <v>489</v>
      </c>
      <c r="B113" s="223" t="s">
        <v>490</v>
      </c>
      <c r="C113" s="252">
        <v>1.1</v>
      </c>
      <c r="D113" s="252">
        <v>3.62</v>
      </c>
      <c r="E113" s="252">
        <v>7.24</v>
      </c>
      <c r="F113" s="226" t="s">
        <v>105</v>
      </c>
      <c r="G113" s="227">
        <v>8.0</v>
      </c>
      <c r="H113" s="226" t="s">
        <v>111</v>
      </c>
      <c r="I113" s="227">
        <v>18.0</v>
      </c>
      <c r="J113" s="226" t="s">
        <v>112</v>
      </c>
      <c r="K113" s="227">
        <v>17.0</v>
      </c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</row>
    <row r="114">
      <c r="A114" s="251" t="s">
        <v>492</v>
      </c>
      <c r="B114" s="223" t="s">
        <v>493</v>
      </c>
      <c r="C114" s="252">
        <v>1.15</v>
      </c>
      <c r="D114" s="252">
        <v>3.78</v>
      </c>
      <c r="E114" s="252">
        <v>7.56</v>
      </c>
      <c r="F114" s="226" t="s">
        <v>105</v>
      </c>
      <c r="G114" s="227">
        <v>7.0</v>
      </c>
      <c r="H114" s="226" t="s">
        <v>111</v>
      </c>
      <c r="I114" s="227">
        <v>27.0</v>
      </c>
      <c r="J114" s="226" t="s">
        <v>112</v>
      </c>
      <c r="K114" s="227">
        <v>14.0</v>
      </c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</row>
    <row r="115">
      <c r="A115" s="251" t="s">
        <v>496</v>
      </c>
      <c r="B115" s="223" t="s">
        <v>497</v>
      </c>
      <c r="C115" s="252">
        <v>2.1</v>
      </c>
      <c r="D115" s="252">
        <v>6.89</v>
      </c>
      <c r="E115" s="252">
        <v>13.78</v>
      </c>
      <c r="F115" s="226" t="s">
        <v>105</v>
      </c>
      <c r="G115" s="227">
        <v>9.0</v>
      </c>
      <c r="H115" s="226" t="s">
        <v>111</v>
      </c>
      <c r="I115" s="227">
        <v>19.0</v>
      </c>
      <c r="J115" s="226" t="s">
        <v>112</v>
      </c>
      <c r="K115" s="227">
        <v>20.0</v>
      </c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</row>
    <row r="116">
      <c r="A116" s="251" t="s">
        <v>500</v>
      </c>
      <c r="B116" s="223" t="s">
        <v>501</v>
      </c>
      <c r="C116" s="252">
        <v>1.86</v>
      </c>
      <c r="D116" s="252">
        <v>6.1</v>
      </c>
      <c r="E116" s="252">
        <v>12.21</v>
      </c>
      <c r="F116" s="226" t="s">
        <v>105</v>
      </c>
      <c r="G116" s="227">
        <v>8.0</v>
      </c>
      <c r="H116" s="226" t="s">
        <v>111</v>
      </c>
      <c r="I116" s="227">
        <v>16.0</v>
      </c>
      <c r="J116" s="226" t="s">
        <v>112</v>
      </c>
      <c r="K116" s="227">
        <v>19.0</v>
      </c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</row>
    <row r="117">
      <c r="A117" s="251" t="s">
        <v>504</v>
      </c>
      <c r="B117" s="223" t="s">
        <v>505</v>
      </c>
      <c r="C117" s="252">
        <v>1.86</v>
      </c>
      <c r="D117" s="252">
        <v>6.1</v>
      </c>
      <c r="E117" s="252">
        <v>12.21</v>
      </c>
      <c r="F117" s="226" t="s">
        <v>105</v>
      </c>
      <c r="G117" s="227">
        <v>8.0</v>
      </c>
      <c r="H117" s="226" t="s">
        <v>111</v>
      </c>
      <c r="I117" s="227">
        <v>16.0</v>
      </c>
      <c r="J117" s="226" t="s">
        <v>112</v>
      </c>
      <c r="K117" s="227">
        <v>19.0</v>
      </c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</row>
    <row r="118">
      <c r="A118" s="251" t="s">
        <v>508</v>
      </c>
      <c r="B118" s="223" t="s">
        <v>509</v>
      </c>
      <c r="C118" s="252">
        <v>2.16</v>
      </c>
      <c r="D118" s="252">
        <v>7.09</v>
      </c>
      <c r="E118" s="252">
        <v>14.17</v>
      </c>
      <c r="F118" s="226" t="s">
        <v>105</v>
      </c>
      <c r="G118" s="227">
        <v>10.0</v>
      </c>
      <c r="H118" s="226" t="s">
        <v>111</v>
      </c>
      <c r="I118" s="227">
        <v>22.0</v>
      </c>
      <c r="J118" s="226" t="s">
        <v>112</v>
      </c>
      <c r="K118" s="227">
        <v>19.0</v>
      </c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</row>
    <row r="119">
      <c r="A119" s="251" t="s">
        <v>511</v>
      </c>
      <c r="B119" s="223" t="s">
        <v>505</v>
      </c>
      <c r="C119" s="252">
        <v>2.16</v>
      </c>
      <c r="D119" s="252">
        <v>7.09</v>
      </c>
      <c r="E119" s="252">
        <v>14.17</v>
      </c>
      <c r="F119" s="226" t="s">
        <v>105</v>
      </c>
      <c r="G119" s="227">
        <v>10.0</v>
      </c>
      <c r="H119" s="226" t="s">
        <v>111</v>
      </c>
      <c r="I119" s="227">
        <v>22.0</v>
      </c>
      <c r="J119" s="226" t="s">
        <v>112</v>
      </c>
      <c r="K119" s="227">
        <v>19.0</v>
      </c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</row>
    <row r="120">
      <c r="A120" s="251" t="s">
        <v>513</v>
      </c>
      <c r="B120" s="223" t="s">
        <v>514</v>
      </c>
      <c r="C120" s="252">
        <v>2.38</v>
      </c>
      <c r="D120" s="252">
        <v>7.8</v>
      </c>
      <c r="E120" s="252">
        <v>15.59</v>
      </c>
      <c r="F120" s="226" t="s">
        <v>105</v>
      </c>
      <c r="G120" s="227">
        <v>8.0</v>
      </c>
      <c r="H120" s="226" t="s">
        <v>111</v>
      </c>
      <c r="I120" s="227">
        <v>26.0</v>
      </c>
      <c r="J120" s="226" t="s">
        <v>112</v>
      </c>
      <c r="K120" s="227">
        <v>20.0</v>
      </c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</row>
    <row r="121">
      <c r="A121" s="251" t="s">
        <v>516</v>
      </c>
      <c r="B121" s="223" t="s">
        <v>517</v>
      </c>
      <c r="C121" s="252">
        <v>2.38</v>
      </c>
      <c r="D121" s="252">
        <v>7.8</v>
      </c>
      <c r="E121" s="252">
        <v>15.59</v>
      </c>
      <c r="F121" s="226" t="s">
        <v>105</v>
      </c>
      <c r="G121" s="227">
        <v>8.0</v>
      </c>
      <c r="H121" s="226" t="s">
        <v>111</v>
      </c>
      <c r="I121" s="227">
        <v>26.0</v>
      </c>
      <c r="J121" s="226" t="s">
        <v>112</v>
      </c>
      <c r="K121" s="227">
        <v>20.0</v>
      </c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</row>
    <row r="122">
      <c r="A122" s="251" t="s">
        <v>519</v>
      </c>
      <c r="B122" s="223" t="s">
        <v>514</v>
      </c>
      <c r="C122" s="252">
        <v>3.66</v>
      </c>
      <c r="D122" s="252">
        <v>12.01</v>
      </c>
      <c r="E122" s="252">
        <v>24.02</v>
      </c>
      <c r="F122" s="226" t="s">
        <v>105</v>
      </c>
      <c r="G122" s="227">
        <v>14.0</v>
      </c>
      <c r="H122" s="226" t="s">
        <v>111</v>
      </c>
      <c r="I122" s="227">
        <v>39.0</v>
      </c>
      <c r="J122" s="226" t="s">
        <v>112</v>
      </c>
      <c r="K122" s="227">
        <v>30.0</v>
      </c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</row>
    <row r="123">
      <c r="A123" s="251" t="s">
        <v>4660</v>
      </c>
      <c r="B123" s="223" t="s">
        <v>521</v>
      </c>
      <c r="C123" s="252">
        <v>0.9</v>
      </c>
      <c r="D123" s="252">
        <v>2.95</v>
      </c>
      <c r="E123" s="252">
        <v>5.91</v>
      </c>
      <c r="F123" s="226" t="s">
        <v>105</v>
      </c>
      <c r="G123" s="227">
        <v>6.5</v>
      </c>
      <c r="H123" s="226" t="s">
        <v>111</v>
      </c>
      <c r="I123" s="227">
        <v>17.0</v>
      </c>
      <c r="J123" s="226" t="s">
        <v>112</v>
      </c>
      <c r="K123" s="227">
        <v>15.0</v>
      </c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</row>
    <row r="124">
      <c r="A124" s="251" t="s">
        <v>4661</v>
      </c>
      <c r="B124" s="223" t="s">
        <v>523</v>
      </c>
      <c r="C124" s="252">
        <v>0.94</v>
      </c>
      <c r="D124" s="252">
        <v>3.07</v>
      </c>
      <c r="E124" s="252">
        <v>6.14</v>
      </c>
      <c r="F124" s="226" t="s">
        <v>105</v>
      </c>
      <c r="G124" s="227">
        <v>9.0</v>
      </c>
      <c r="H124" s="226" t="s">
        <v>111</v>
      </c>
      <c r="I124" s="227">
        <v>12.0</v>
      </c>
      <c r="J124" s="226" t="s">
        <v>112</v>
      </c>
      <c r="K124" s="227">
        <v>13.0</v>
      </c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</row>
    <row r="125">
      <c r="A125" s="251" t="s">
        <v>4662</v>
      </c>
      <c r="B125" s="223" t="s">
        <v>526</v>
      </c>
      <c r="C125" s="252">
        <v>0.94</v>
      </c>
      <c r="D125" s="252">
        <v>3.07</v>
      </c>
      <c r="E125" s="252">
        <v>6.14</v>
      </c>
      <c r="F125" s="226" t="s">
        <v>105</v>
      </c>
      <c r="G125" s="227">
        <v>9.0</v>
      </c>
      <c r="H125" s="226" t="s">
        <v>111</v>
      </c>
      <c r="I125" s="227">
        <v>12.0</v>
      </c>
      <c r="J125" s="226" t="s">
        <v>112</v>
      </c>
      <c r="K125" s="227">
        <v>13.0</v>
      </c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</row>
    <row r="126">
      <c r="A126" s="251" t="s">
        <v>4663</v>
      </c>
      <c r="B126" s="223" t="s">
        <v>529</v>
      </c>
      <c r="C126" s="252">
        <v>0.98</v>
      </c>
      <c r="D126" s="252">
        <v>3.23</v>
      </c>
      <c r="E126" s="252">
        <v>6.46</v>
      </c>
      <c r="F126" s="226" t="s">
        <v>105</v>
      </c>
      <c r="G126" s="227">
        <v>7.0</v>
      </c>
      <c r="H126" s="226" t="s">
        <v>111</v>
      </c>
      <c r="I126" s="227">
        <v>30.0</v>
      </c>
      <c r="J126" s="226" t="s">
        <v>112</v>
      </c>
      <c r="K126" s="227">
        <v>19.0</v>
      </c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</row>
    <row r="127">
      <c r="A127" s="251" t="s">
        <v>4664</v>
      </c>
      <c r="B127" s="223" t="s">
        <v>531</v>
      </c>
      <c r="C127" s="252">
        <v>0.62</v>
      </c>
      <c r="D127" s="252">
        <v>2.05</v>
      </c>
      <c r="E127" s="252">
        <v>4.09</v>
      </c>
      <c r="F127" s="226" t="s">
        <v>105</v>
      </c>
      <c r="G127" s="227">
        <v>9.0</v>
      </c>
      <c r="H127" s="226" t="s">
        <v>111</v>
      </c>
      <c r="I127" s="227">
        <v>15.0</v>
      </c>
      <c r="J127" s="226" t="s">
        <v>112</v>
      </c>
      <c r="K127" s="227">
        <v>15.0</v>
      </c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</row>
    <row r="128">
      <c r="A128" s="251" t="s">
        <v>4665</v>
      </c>
      <c r="B128" s="223" t="s">
        <v>533</v>
      </c>
      <c r="C128" s="252">
        <v>0.65</v>
      </c>
      <c r="D128" s="252">
        <v>2.13</v>
      </c>
      <c r="E128" s="252">
        <v>4.25</v>
      </c>
      <c r="F128" s="226" t="s">
        <v>105</v>
      </c>
      <c r="G128" s="227">
        <v>9.0</v>
      </c>
      <c r="H128" s="226" t="s">
        <v>111</v>
      </c>
      <c r="I128" s="227">
        <v>15.0</v>
      </c>
      <c r="J128" s="226" t="s">
        <v>112</v>
      </c>
      <c r="K128" s="227">
        <v>15.0</v>
      </c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</row>
    <row r="129">
      <c r="A129" s="251" t="s">
        <v>4666</v>
      </c>
      <c r="B129" s="223" t="s">
        <v>537</v>
      </c>
      <c r="C129" s="252">
        <v>0.62</v>
      </c>
      <c r="D129" s="252">
        <v>2.05</v>
      </c>
      <c r="E129" s="252">
        <v>4.09</v>
      </c>
      <c r="F129" s="226" t="s">
        <v>105</v>
      </c>
      <c r="G129" s="227">
        <v>9.0</v>
      </c>
      <c r="H129" s="226" t="s">
        <v>111</v>
      </c>
      <c r="I129" s="227">
        <v>15.0</v>
      </c>
      <c r="J129" s="226" t="s">
        <v>112</v>
      </c>
      <c r="K129" s="227">
        <v>15.0</v>
      </c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</row>
    <row r="130">
      <c r="A130" s="251" t="s">
        <v>539</v>
      </c>
      <c r="B130" s="223" t="s">
        <v>540</v>
      </c>
      <c r="C130" s="252">
        <v>3.7</v>
      </c>
      <c r="D130" s="252">
        <v>12.13</v>
      </c>
      <c r="E130" s="252">
        <v>24.25</v>
      </c>
      <c r="F130" s="226" t="s">
        <v>105</v>
      </c>
      <c r="G130" s="227">
        <v>15.0</v>
      </c>
      <c r="H130" s="226" t="s">
        <v>111</v>
      </c>
      <c r="I130" s="227">
        <v>85.0</v>
      </c>
      <c r="J130" s="226" t="s">
        <v>112</v>
      </c>
      <c r="K130" s="227">
        <v>20.0</v>
      </c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</row>
    <row r="131">
      <c r="A131" s="251" t="s">
        <v>543</v>
      </c>
      <c r="B131" s="223" t="s">
        <v>544</v>
      </c>
      <c r="C131" s="252">
        <v>2.28</v>
      </c>
      <c r="D131" s="252">
        <v>7.48</v>
      </c>
      <c r="E131" s="252">
        <v>14.96</v>
      </c>
      <c r="F131" s="226" t="s">
        <v>105</v>
      </c>
      <c r="G131" s="227">
        <v>15.0</v>
      </c>
      <c r="H131" s="226" t="s">
        <v>111</v>
      </c>
      <c r="I131" s="227">
        <v>60.0</v>
      </c>
      <c r="J131" s="226" t="s">
        <v>112</v>
      </c>
      <c r="K131" s="227">
        <v>20.0</v>
      </c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</row>
    <row r="132">
      <c r="A132" s="251" t="s">
        <v>547</v>
      </c>
      <c r="B132" s="223" t="s">
        <v>548</v>
      </c>
      <c r="C132" s="252">
        <v>2.22</v>
      </c>
      <c r="D132" s="252">
        <v>7.28</v>
      </c>
      <c r="E132" s="252">
        <v>14.57</v>
      </c>
      <c r="F132" s="226" t="s">
        <v>105</v>
      </c>
      <c r="G132" s="227">
        <v>15.0</v>
      </c>
      <c r="H132" s="226" t="s">
        <v>111</v>
      </c>
      <c r="I132" s="227">
        <v>60.0</v>
      </c>
      <c r="J132" s="226" t="s">
        <v>112</v>
      </c>
      <c r="K132" s="227">
        <v>20.0</v>
      </c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</row>
    <row r="133">
      <c r="A133" s="251" t="s">
        <v>551</v>
      </c>
      <c r="B133" s="223" t="s">
        <v>552</v>
      </c>
      <c r="C133" s="252">
        <v>1.3</v>
      </c>
      <c r="D133" s="252">
        <v>4.25</v>
      </c>
      <c r="E133" s="252">
        <v>8.5</v>
      </c>
      <c r="F133" s="226" t="s">
        <v>105</v>
      </c>
      <c r="G133" s="227">
        <v>12.0</v>
      </c>
      <c r="H133" s="226" t="s">
        <v>111</v>
      </c>
      <c r="I133" s="227">
        <v>31.0</v>
      </c>
      <c r="J133" s="226" t="s">
        <v>112</v>
      </c>
      <c r="K133" s="227">
        <v>17.0</v>
      </c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</row>
    <row r="134">
      <c r="A134" s="251" t="s">
        <v>554</v>
      </c>
      <c r="B134" s="223" t="s">
        <v>555</v>
      </c>
      <c r="C134" s="252">
        <v>1.2</v>
      </c>
      <c r="D134" s="252">
        <v>3.94</v>
      </c>
      <c r="E134" s="252">
        <v>7.87</v>
      </c>
      <c r="F134" s="226" t="s">
        <v>105</v>
      </c>
      <c r="G134" s="227">
        <v>12.0</v>
      </c>
      <c r="H134" s="226" t="s">
        <v>111</v>
      </c>
      <c r="I134" s="227">
        <v>31.0</v>
      </c>
      <c r="J134" s="226" t="s">
        <v>112</v>
      </c>
      <c r="K134" s="227">
        <v>17.0</v>
      </c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</row>
    <row r="135">
      <c r="A135" s="251" t="s">
        <v>558</v>
      </c>
      <c r="B135" s="223" t="s">
        <v>559</v>
      </c>
      <c r="C135" s="252">
        <v>1.3</v>
      </c>
      <c r="D135" s="252">
        <v>4.25</v>
      </c>
      <c r="E135" s="252">
        <v>8.5</v>
      </c>
      <c r="F135" s="226" t="s">
        <v>105</v>
      </c>
      <c r="G135" s="227">
        <v>12.0</v>
      </c>
      <c r="H135" s="226" t="s">
        <v>111</v>
      </c>
      <c r="I135" s="227">
        <v>31.0</v>
      </c>
      <c r="J135" s="226" t="s">
        <v>112</v>
      </c>
      <c r="K135" s="227">
        <v>17.0</v>
      </c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</row>
    <row r="136">
      <c r="A136" s="251" t="s">
        <v>562</v>
      </c>
      <c r="B136" s="223" t="s">
        <v>563</v>
      </c>
      <c r="C136" s="252">
        <v>1.2</v>
      </c>
      <c r="D136" s="252">
        <v>3.94</v>
      </c>
      <c r="E136" s="252">
        <v>7.87</v>
      </c>
      <c r="F136" s="226" t="s">
        <v>105</v>
      </c>
      <c r="G136" s="227">
        <v>8.0</v>
      </c>
      <c r="H136" s="226" t="s">
        <v>111</v>
      </c>
      <c r="I136" s="227">
        <v>16.0</v>
      </c>
      <c r="J136" s="226" t="s">
        <v>112</v>
      </c>
      <c r="K136" s="227">
        <v>15.0</v>
      </c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</row>
    <row r="137">
      <c r="A137" s="251" t="s">
        <v>566</v>
      </c>
      <c r="B137" s="223" t="s">
        <v>567</v>
      </c>
      <c r="C137" s="252">
        <v>1.2</v>
      </c>
      <c r="D137" s="252">
        <v>3.94</v>
      </c>
      <c r="E137" s="252">
        <v>7.87</v>
      </c>
      <c r="F137" s="226" t="s">
        <v>105</v>
      </c>
      <c r="G137" s="227">
        <v>8.0</v>
      </c>
      <c r="H137" s="226" t="s">
        <v>111</v>
      </c>
      <c r="I137" s="227">
        <v>16.0</v>
      </c>
      <c r="J137" s="226" t="s">
        <v>112</v>
      </c>
      <c r="K137" s="227">
        <v>15.0</v>
      </c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</row>
    <row r="138">
      <c r="A138" s="251" t="s">
        <v>570</v>
      </c>
      <c r="B138" s="223" t="s">
        <v>571</v>
      </c>
      <c r="C138" s="252">
        <v>1.2</v>
      </c>
      <c r="D138" s="252">
        <v>3.94</v>
      </c>
      <c r="E138" s="252">
        <v>7.87</v>
      </c>
      <c r="F138" s="226" t="s">
        <v>105</v>
      </c>
      <c r="G138" s="227">
        <v>8.0</v>
      </c>
      <c r="H138" s="226" t="s">
        <v>111</v>
      </c>
      <c r="I138" s="227">
        <v>16.0</v>
      </c>
      <c r="J138" s="226" t="s">
        <v>112</v>
      </c>
      <c r="K138" s="227">
        <v>15.0</v>
      </c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</row>
    <row r="139">
      <c r="A139" s="251" t="s">
        <v>574</v>
      </c>
      <c r="B139" s="223" t="s">
        <v>575</v>
      </c>
      <c r="C139" s="252">
        <v>1.2</v>
      </c>
      <c r="D139" s="252">
        <v>3.94</v>
      </c>
      <c r="E139" s="252">
        <v>7.87</v>
      </c>
      <c r="F139" s="226" t="s">
        <v>105</v>
      </c>
      <c r="G139" s="227">
        <v>8.0</v>
      </c>
      <c r="H139" s="226" t="s">
        <v>111</v>
      </c>
      <c r="I139" s="227">
        <v>16.0</v>
      </c>
      <c r="J139" s="226" t="s">
        <v>112</v>
      </c>
      <c r="K139" s="227">
        <v>15.0</v>
      </c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</row>
    <row r="140">
      <c r="A140" s="251" t="s">
        <v>578</v>
      </c>
      <c r="B140" s="223" t="s">
        <v>579</v>
      </c>
      <c r="C140" s="252">
        <v>3.12</v>
      </c>
      <c r="D140" s="252">
        <v>10.24</v>
      </c>
      <c r="E140" s="252">
        <v>20.47</v>
      </c>
      <c r="F140" s="226" t="s">
        <v>105</v>
      </c>
      <c r="G140" s="227">
        <v>9.0</v>
      </c>
      <c r="H140" s="226" t="s">
        <v>111</v>
      </c>
      <c r="I140" s="227">
        <v>41.0</v>
      </c>
      <c r="J140" s="226" t="s">
        <v>112</v>
      </c>
      <c r="K140" s="227">
        <v>36.0</v>
      </c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</row>
    <row r="141">
      <c r="A141" s="251" t="s">
        <v>4667</v>
      </c>
      <c r="B141" s="223" t="s">
        <v>581</v>
      </c>
      <c r="C141" s="252">
        <v>4.8</v>
      </c>
      <c r="D141" s="252">
        <v>15.75</v>
      </c>
      <c r="E141" s="252">
        <v>31.5</v>
      </c>
      <c r="F141" s="226" t="s">
        <v>105</v>
      </c>
      <c r="G141" s="227">
        <v>8.0</v>
      </c>
      <c r="H141" s="226" t="s">
        <v>111</v>
      </c>
      <c r="I141" s="227">
        <v>73.0</v>
      </c>
      <c r="J141" s="226" t="s">
        <v>112</v>
      </c>
      <c r="K141" s="227">
        <v>44.0</v>
      </c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</row>
    <row r="142">
      <c r="A142" s="251" t="s">
        <v>585</v>
      </c>
      <c r="B142" s="223" t="s">
        <v>579</v>
      </c>
      <c r="C142" s="252">
        <v>3.82</v>
      </c>
      <c r="D142" s="252">
        <v>12.52</v>
      </c>
      <c r="E142" s="252">
        <v>25.04</v>
      </c>
      <c r="F142" s="226" t="s">
        <v>105</v>
      </c>
      <c r="G142" s="227">
        <v>10.0</v>
      </c>
      <c r="H142" s="226" t="s">
        <v>111</v>
      </c>
      <c r="I142" s="227">
        <v>50.0</v>
      </c>
      <c r="J142" s="226" t="s">
        <v>112</v>
      </c>
      <c r="K142" s="227">
        <v>38.0</v>
      </c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</row>
    <row r="143">
      <c r="A143" s="251" t="s">
        <v>4668</v>
      </c>
      <c r="B143" s="223" t="s">
        <v>514</v>
      </c>
      <c r="C143" s="252">
        <v>0.96</v>
      </c>
      <c r="D143" s="252">
        <v>3.15</v>
      </c>
      <c r="E143" s="252">
        <v>6.3</v>
      </c>
      <c r="F143" s="226" t="s">
        <v>105</v>
      </c>
      <c r="G143" s="227">
        <v>9.0</v>
      </c>
      <c r="H143" s="226" t="s">
        <v>111</v>
      </c>
      <c r="I143" s="227">
        <v>15.0</v>
      </c>
      <c r="J143" s="226" t="s">
        <v>112</v>
      </c>
      <c r="K143" s="227">
        <v>15.0</v>
      </c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</row>
    <row r="144">
      <c r="A144" s="251" t="s">
        <v>4669</v>
      </c>
      <c r="B144" s="223" t="s">
        <v>589</v>
      </c>
      <c r="C144" s="252">
        <v>0.96</v>
      </c>
      <c r="D144" s="252">
        <v>3.15</v>
      </c>
      <c r="E144" s="252">
        <v>6.3</v>
      </c>
      <c r="F144" s="226" t="s">
        <v>105</v>
      </c>
      <c r="G144" s="227">
        <v>9.0</v>
      </c>
      <c r="H144" s="226" t="s">
        <v>111</v>
      </c>
      <c r="I144" s="227">
        <v>15.0</v>
      </c>
      <c r="J144" s="226" t="s">
        <v>112</v>
      </c>
      <c r="K144" s="227">
        <v>15.0</v>
      </c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</row>
    <row r="145">
      <c r="A145" s="251" t="s">
        <v>4670</v>
      </c>
      <c r="B145" s="223" t="s">
        <v>505</v>
      </c>
      <c r="C145" s="252">
        <v>1.08</v>
      </c>
      <c r="D145" s="252">
        <v>3.54</v>
      </c>
      <c r="E145" s="252">
        <v>7.09</v>
      </c>
      <c r="F145" s="226" t="s">
        <v>105</v>
      </c>
      <c r="G145" s="227">
        <v>9.0</v>
      </c>
      <c r="H145" s="226" t="s">
        <v>111</v>
      </c>
      <c r="I145" s="227">
        <v>20.0</v>
      </c>
      <c r="J145" s="226" t="s">
        <v>112</v>
      </c>
      <c r="K145" s="227">
        <v>15.0</v>
      </c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</row>
    <row r="146">
      <c r="A146" s="251" t="s">
        <v>4671</v>
      </c>
      <c r="B146" s="223" t="s">
        <v>514</v>
      </c>
      <c r="C146" s="252">
        <v>1.22</v>
      </c>
      <c r="D146" s="252">
        <v>4.02</v>
      </c>
      <c r="E146" s="252">
        <v>8.03</v>
      </c>
      <c r="F146" s="226" t="s">
        <v>105</v>
      </c>
      <c r="G146" s="227">
        <v>9.0</v>
      </c>
      <c r="H146" s="226" t="s">
        <v>111</v>
      </c>
      <c r="I146" s="227">
        <v>25.0</v>
      </c>
      <c r="J146" s="226" t="s">
        <v>112</v>
      </c>
      <c r="K146" s="227">
        <v>15.0</v>
      </c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</row>
    <row r="147">
      <c r="A147" s="251" t="s">
        <v>4672</v>
      </c>
      <c r="B147" s="223" t="s">
        <v>593</v>
      </c>
      <c r="C147" s="252">
        <v>1.18</v>
      </c>
      <c r="D147" s="252">
        <v>3.86</v>
      </c>
      <c r="E147" s="252">
        <v>7.72</v>
      </c>
      <c r="F147" s="226" t="s">
        <v>105</v>
      </c>
      <c r="G147" s="227">
        <v>9.0</v>
      </c>
      <c r="H147" s="226" t="s">
        <v>111</v>
      </c>
      <c r="I147" s="227">
        <v>25.0</v>
      </c>
      <c r="J147" s="226" t="s">
        <v>112</v>
      </c>
      <c r="K147" s="227">
        <v>15.0</v>
      </c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</row>
    <row r="148">
      <c r="A148" s="251" t="s">
        <v>4673</v>
      </c>
      <c r="B148" s="223" t="s">
        <v>595</v>
      </c>
      <c r="C148" s="252">
        <v>1.38</v>
      </c>
      <c r="D148" s="252">
        <v>4.53</v>
      </c>
      <c r="E148" s="252">
        <v>9.06</v>
      </c>
      <c r="F148" s="226" t="s">
        <v>105</v>
      </c>
      <c r="G148" s="227">
        <v>9.0</v>
      </c>
      <c r="H148" s="226" t="s">
        <v>111</v>
      </c>
      <c r="I148" s="227">
        <v>22.0</v>
      </c>
      <c r="J148" s="226" t="s">
        <v>112</v>
      </c>
      <c r="K148" s="227">
        <v>21.0</v>
      </c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</row>
    <row r="149">
      <c r="A149" s="251" t="s">
        <v>598</v>
      </c>
      <c r="B149" s="223" t="s">
        <v>599</v>
      </c>
      <c r="C149" s="252">
        <v>1.42</v>
      </c>
      <c r="D149" s="252">
        <v>4.65</v>
      </c>
      <c r="E149" s="252">
        <v>9.29</v>
      </c>
      <c r="F149" s="226" t="s">
        <v>105</v>
      </c>
      <c r="G149" s="227">
        <v>11.0</v>
      </c>
      <c r="H149" s="226" t="s">
        <v>111</v>
      </c>
      <c r="I149" s="227">
        <v>13.0</v>
      </c>
      <c r="J149" s="226" t="s">
        <v>112</v>
      </c>
      <c r="K149" s="227">
        <v>25.0</v>
      </c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</row>
    <row r="150">
      <c r="A150" s="251" t="s">
        <v>602</v>
      </c>
      <c r="B150" s="223" t="s">
        <v>603</v>
      </c>
      <c r="C150" s="252">
        <v>1.42</v>
      </c>
      <c r="D150" s="252">
        <v>4.65</v>
      </c>
      <c r="E150" s="252">
        <v>9.29</v>
      </c>
      <c r="F150" s="226" t="s">
        <v>105</v>
      </c>
      <c r="G150" s="227">
        <v>11.0</v>
      </c>
      <c r="H150" s="226" t="s">
        <v>111</v>
      </c>
      <c r="I150" s="227">
        <v>13.0</v>
      </c>
      <c r="J150" s="226" t="s">
        <v>112</v>
      </c>
      <c r="K150" s="227">
        <v>25.0</v>
      </c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</row>
    <row r="151">
      <c r="A151" s="251" t="s">
        <v>605</v>
      </c>
      <c r="B151" s="223" t="s">
        <v>606</v>
      </c>
      <c r="C151" s="252">
        <v>1.42</v>
      </c>
      <c r="D151" s="252">
        <v>4.65</v>
      </c>
      <c r="E151" s="252">
        <v>9.29</v>
      </c>
      <c r="F151" s="226" t="s">
        <v>105</v>
      </c>
      <c r="G151" s="227">
        <v>11.0</v>
      </c>
      <c r="H151" s="226" t="s">
        <v>111</v>
      </c>
      <c r="I151" s="227">
        <v>13.0</v>
      </c>
      <c r="J151" s="226" t="s">
        <v>112</v>
      </c>
      <c r="K151" s="227">
        <v>25.0</v>
      </c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</row>
    <row r="152">
      <c r="A152" s="251" t="s">
        <v>608</v>
      </c>
      <c r="B152" s="223" t="s">
        <v>609</v>
      </c>
      <c r="C152" s="252">
        <v>1.42</v>
      </c>
      <c r="D152" s="252">
        <v>4.65</v>
      </c>
      <c r="E152" s="252">
        <v>9.29</v>
      </c>
      <c r="F152" s="226" t="s">
        <v>105</v>
      </c>
      <c r="G152" s="227">
        <v>11.0</v>
      </c>
      <c r="H152" s="226" t="s">
        <v>111</v>
      </c>
      <c r="I152" s="227">
        <v>13.0</v>
      </c>
      <c r="J152" s="226" t="s">
        <v>112</v>
      </c>
      <c r="K152" s="227">
        <v>25.0</v>
      </c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</row>
    <row r="153">
      <c r="A153" s="251" t="s">
        <v>611</v>
      </c>
      <c r="B153" s="223" t="s">
        <v>599</v>
      </c>
      <c r="C153" s="252">
        <v>2.04</v>
      </c>
      <c r="D153" s="252">
        <v>6.69</v>
      </c>
      <c r="E153" s="252">
        <v>13.39</v>
      </c>
      <c r="F153" s="226" t="s">
        <v>105</v>
      </c>
      <c r="G153" s="227">
        <v>20.0</v>
      </c>
      <c r="H153" s="226" t="s">
        <v>111</v>
      </c>
      <c r="I153" s="227">
        <v>18.0</v>
      </c>
      <c r="J153" s="226" t="s">
        <v>112</v>
      </c>
      <c r="K153" s="227">
        <v>35.0</v>
      </c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</row>
    <row r="154">
      <c r="A154" s="251" t="s">
        <v>613</v>
      </c>
      <c r="B154" s="223" t="s">
        <v>603</v>
      </c>
      <c r="C154" s="252">
        <v>2.04</v>
      </c>
      <c r="D154" s="252">
        <v>6.69</v>
      </c>
      <c r="E154" s="252">
        <v>13.39</v>
      </c>
      <c r="F154" s="226" t="s">
        <v>105</v>
      </c>
      <c r="G154" s="227">
        <v>20.0</v>
      </c>
      <c r="H154" s="226" t="s">
        <v>111</v>
      </c>
      <c r="I154" s="227">
        <v>18.0</v>
      </c>
      <c r="J154" s="226" t="s">
        <v>112</v>
      </c>
      <c r="K154" s="227">
        <v>35.0</v>
      </c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</row>
    <row r="155">
      <c r="A155" s="251" t="s">
        <v>615</v>
      </c>
      <c r="B155" s="223" t="s">
        <v>606</v>
      </c>
      <c r="C155" s="252">
        <v>2.04</v>
      </c>
      <c r="D155" s="252">
        <v>6.69</v>
      </c>
      <c r="E155" s="252">
        <v>13.39</v>
      </c>
      <c r="F155" s="226" t="s">
        <v>105</v>
      </c>
      <c r="G155" s="227">
        <v>20.0</v>
      </c>
      <c r="H155" s="226" t="s">
        <v>111</v>
      </c>
      <c r="I155" s="227">
        <v>18.0</v>
      </c>
      <c r="J155" s="226" t="s">
        <v>112</v>
      </c>
      <c r="K155" s="227">
        <v>35.0</v>
      </c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</row>
    <row r="156">
      <c r="A156" s="251" t="s">
        <v>617</v>
      </c>
      <c r="B156" s="223" t="s">
        <v>609</v>
      </c>
      <c r="C156" s="252">
        <v>2.04</v>
      </c>
      <c r="D156" s="252">
        <v>6.69</v>
      </c>
      <c r="E156" s="252">
        <v>13.39</v>
      </c>
      <c r="F156" s="226" t="s">
        <v>105</v>
      </c>
      <c r="G156" s="227">
        <v>20.0</v>
      </c>
      <c r="H156" s="226" t="s">
        <v>111</v>
      </c>
      <c r="I156" s="227">
        <v>18.0</v>
      </c>
      <c r="J156" s="226" t="s">
        <v>112</v>
      </c>
      <c r="K156" s="227">
        <v>35.0</v>
      </c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</row>
    <row r="157">
      <c r="A157" s="251" t="s">
        <v>619</v>
      </c>
      <c r="B157" s="223" t="s">
        <v>620</v>
      </c>
      <c r="C157" s="252">
        <v>1.26</v>
      </c>
      <c r="D157" s="252">
        <v>4.13</v>
      </c>
      <c r="E157" s="252">
        <v>8.27</v>
      </c>
      <c r="F157" s="226" t="s">
        <v>105</v>
      </c>
      <c r="G157" s="227">
        <v>14.0</v>
      </c>
      <c r="H157" s="226" t="s">
        <v>111</v>
      </c>
      <c r="I157" s="227">
        <v>20.0</v>
      </c>
      <c r="J157" s="226" t="s">
        <v>112</v>
      </c>
      <c r="K157" s="227">
        <v>20.0</v>
      </c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</row>
    <row r="158">
      <c r="A158" s="251" t="s">
        <v>623</v>
      </c>
      <c r="B158" s="223" t="s">
        <v>624</v>
      </c>
      <c r="C158" s="252">
        <v>1.26</v>
      </c>
      <c r="D158" s="252">
        <v>4.13</v>
      </c>
      <c r="E158" s="252">
        <v>8.27</v>
      </c>
      <c r="F158" s="226" t="s">
        <v>105</v>
      </c>
      <c r="G158" s="227">
        <v>14.0</v>
      </c>
      <c r="H158" s="226" t="s">
        <v>111</v>
      </c>
      <c r="I158" s="227">
        <v>20.0</v>
      </c>
      <c r="J158" s="226" t="s">
        <v>112</v>
      </c>
      <c r="K158" s="227">
        <v>20.0</v>
      </c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</row>
    <row r="159">
      <c r="A159" s="251" t="s">
        <v>627</v>
      </c>
      <c r="B159" s="223" t="s">
        <v>628</v>
      </c>
      <c r="C159" s="252">
        <v>1.26</v>
      </c>
      <c r="D159" s="252">
        <v>4.13</v>
      </c>
      <c r="E159" s="252">
        <v>8.27</v>
      </c>
      <c r="F159" s="226" t="s">
        <v>105</v>
      </c>
      <c r="G159" s="227">
        <v>14.0</v>
      </c>
      <c r="H159" s="226" t="s">
        <v>111</v>
      </c>
      <c r="I159" s="227">
        <v>20.0</v>
      </c>
      <c r="J159" s="226" t="s">
        <v>112</v>
      </c>
      <c r="K159" s="227">
        <v>20.0</v>
      </c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</row>
    <row r="160">
      <c r="A160" s="251" t="s">
        <v>631</v>
      </c>
      <c r="B160" s="223" t="s">
        <v>632</v>
      </c>
      <c r="C160" s="252">
        <v>1.26</v>
      </c>
      <c r="D160" s="252">
        <v>4.13</v>
      </c>
      <c r="E160" s="252">
        <v>8.27</v>
      </c>
      <c r="F160" s="226" t="s">
        <v>105</v>
      </c>
      <c r="G160" s="227">
        <v>14.0</v>
      </c>
      <c r="H160" s="226" t="s">
        <v>111</v>
      </c>
      <c r="I160" s="227">
        <v>20.0</v>
      </c>
      <c r="J160" s="226" t="s">
        <v>112</v>
      </c>
      <c r="K160" s="227">
        <v>20.0</v>
      </c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</row>
    <row r="161">
      <c r="A161" s="251" t="s">
        <v>635</v>
      </c>
      <c r="B161" s="223" t="s">
        <v>636</v>
      </c>
      <c r="C161" s="252">
        <v>1.26</v>
      </c>
      <c r="D161" s="252">
        <v>4.13</v>
      </c>
      <c r="E161" s="252">
        <v>8.27</v>
      </c>
      <c r="F161" s="226" t="s">
        <v>105</v>
      </c>
      <c r="G161" s="227">
        <v>14.0</v>
      </c>
      <c r="H161" s="226" t="s">
        <v>111</v>
      </c>
      <c r="I161" s="227">
        <v>20.0</v>
      </c>
      <c r="J161" s="226" t="s">
        <v>112</v>
      </c>
      <c r="K161" s="227">
        <v>20.0</v>
      </c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</row>
    <row r="162">
      <c r="A162" s="251" t="s">
        <v>640</v>
      </c>
      <c r="B162" s="223" t="s">
        <v>641</v>
      </c>
      <c r="C162" s="252">
        <v>1.62</v>
      </c>
      <c r="D162" s="252">
        <v>5.32</v>
      </c>
      <c r="E162" s="252">
        <v>10.63</v>
      </c>
      <c r="F162" s="226" t="s">
        <v>105</v>
      </c>
      <c r="G162" s="227">
        <v>14.0</v>
      </c>
      <c r="H162" s="226" t="s">
        <v>111</v>
      </c>
      <c r="I162" s="227">
        <v>29.0</v>
      </c>
      <c r="J162" s="226" t="s">
        <v>112</v>
      </c>
      <c r="K162" s="227">
        <v>20.0</v>
      </c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</row>
    <row r="163">
      <c r="A163" s="251" t="s">
        <v>643</v>
      </c>
      <c r="B163" s="223" t="s">
        <v>644</v>
      </c>
      <c r="C163" s="252">
        <v>1.62</v>
      </c>
      <c r="D163" s="252">
        <v>5.32</v>
      </c>
      <c r="E163" s="252">
        <v>10.63</v>
      </c>
      <c r="F163" s="226" t="s">
        <v>105</v>
      </c>
      <c r="G163" s="227">
        <v>14.0</v>
      </c>
      <c r="H163" s="226" t="s">
        <v>111</v>
      </c>
      <c r="I163" s="227">
        <v>29.0</v>
      </c>
      <c r="J163" s="226" t="s">
        <v>112</v>
      </c>
      <c r="K163" s="227">
        <v>20.0</v>
      </c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</row>
    <row r="164">
      <c r="A164" s="251" t="s">
        <v>646</v>
      </c>
      <c r="B164" s="223" t="s">
        <v>647</v>
      </c>
      <c r="C164" s="252">
        <v>1.62</v>
      </c>
      <c r="D164" s="252">
        <v>5.32</v>
      </c>
      <c r="E164" s="252">
        <v>10.63</v>
      </c>
      <c r="F164" s="226" t="s">
        <v>105</v>
      </c>
      <c r="G164" s="227">
        <v>14.0</v>
      </c>
      <c r="H164" s="226" t="s">
        <v>111</v>
      </c>
      <c r="I164" s="227">
        <v>29.0</v>
      </c>
      <c r="J164" s="226" t="s">
        <v>112</v>
      </c>
      <c r="K164" s="227">
        <v>20.0</v>
      </c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</row>
    <row r="165">
      <c r="A165" s="251" t="s">
        <v>649</v>
      </c>
      <c r="B165" s="223" t="s">
        <v>650</v>
      </c>
      <c r="C165" s="252">
        <v>1.62</v>
      </c>
      <c r="D165" s="252">
        <v>5.32</v>
      </c>
      <c r="E165" s="252">
        <v>10.63</v>
      </c>
      <c r="F165" s="226" t="s">
        <v>105</v>
      </c>
      <c r="G165" s="227">
        <v>14.0</v>
      </c>
      <c r="H165" s="226" t="s">
        <v>111</v>
      </c>
      <c r="I165" s="227">
        <v>29.0</v>
      </c>
      <c r="J165" s="226" t="s">
        <v>112</v>
      </c>
      <c r="K165" s="227">
        <v>20.0</v>
      </c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</row>
    <row r="166">
      <c r="A166" s="251" t="s">
        <v>652</v>
      </c>
      <c r="B166" s="223" t="s">
        <v>653</v>
      </c>
      <c r="C166" s="252">
        <v>1.62</v>
      </c>
      <c r="D166" s="252">
        <v>5.32</v>
      </c>
      <c r="E166" s="252">
        <v>10.63</v>
      </c>
      <c r="F166" s="226" t="s">
        <v>105</v>
      </c>
      <c r="G166" s="227">
        <v>14.0</v>
      </c>
      <c r="H166" s="226" t="s">
        <v>111</v>
      </c>
      <c r="I166" s="227">
        <v>29.0</v>
      </c>
      <c r="J166" s="226" t="s">
        <v>112</v>
      </c>
      <c r="K166" s="227">
        <v>20.0</v>
      </c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</row>
    <row r="167">
      <c r="A167" s="251" t="s">
        <v>655</v>
      </c>
      <c r="B167" s="223" t="s">
        <v>656</v>
      </c>
      <c r="C167" s="252">
        <v>2.02</v>
      </c>
      <c r="D167" s="252">
        <v>6.61</v>
      </c>
      <c r="E167" s="252">
        <v>13.23</v>
      </c>
      <c r="F167" s="226" t="s">
        <v>105</v>
      </c>
      <c r="G167" s="227">
        <v>27.5</v>
      </c>
      <c r="H167" s="226" t="s">
        <v>111</v>
      </c>
      <c r="I167" s="227">
        <v>34.0</v>
      </c>
      <c r="J167" s="226" t="s">
        <v>112</v>
      </c>
      <c r="K167" s="227">
        <v>25.0</v>
      </c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</row>
    <row r="168">
      <c r="A168" s="251" t="s">
        <v>658</v>
      </c>
      <c r="B168" s="223" t="s">
        <v>659</v>
      </c>
      <c r="C168" s="252">
        <v>2.02</v>
      </c>
      <c r="D168" s="252">
        <v>6.61</v>
      </c>
      <c r="E168" s="252">
        <v>13.23</v>
      </c>
      <c r="F168" s="226" t="s">
        <v>105</v>
      </c>
      <c r="G168" s="227">
        <v>27.5</v>
      </c>
      <c r="H168" s="226" t="s">
        <v>111</v>
      </c>
      <c r="I168" s="227">
        <v>34.0</v>
      </c>
      <c r="J168" s="226" t="s">
        <v>112</v>
      </c>
      <c r="K168" s="227">
        <v>25.0</v>
      </c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</row>
    <row r="169">
      <c r="A169" s="251" t="s">
        <v>661</v>
      </c>
      <c r="B169" s="223" t="s">
        <v>662</v>
      </c>
      <c r="C169" s="252">
        <v>2.02</v>
      </c>
      <c r="D169" s="252">
        <v>6.61</v>
      </c>
      <c r="E169" s="252">
        <v>13.23</v>
      </c>
      <c r="F169" s="226" t="s">
        <v>105</v>
      </c>
      <c r="G169" s="227">
        <v>27.5</v>
      </c>
      <c r="H169" s="226" t="s">
        <v>111</v>
      </c>
      <c r="I169" s="227">
        <v>34.0</v>
      </c>
      <c r="J169" s="226" t="s">
        <v>112</v>
      </c>
      <c r="K169" s="227">
        <v>25.0</v>
      </c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</row>
    <row r="170">
      <c r="A170" s="251" t="s">
        <v>664</v>
      </c>
      <c r="B170" s="223" t="s">
        <v>665</v>
      </c>
      <c r="C170" s="252">
        <v>2.02</v>
      </c>
      <c r="D170" s="252">
        <v>6.61</v>
      </c>
      <c r="E170" s="252">
        <v>13.23</v>
      </c>
      <c r="F170" s="226" t="s">
        <v>105</v>
      </c>
      <c r="G170" s="227">
        <v>27.5</v>
      </c>
      <c r="H170" s="226" t="s">
        <v>111</v>
      </c>
      <c r="I170" s="227">
        <v>34.0</v>
      </c>
      <c r="J170" s="226" t="s">
        <v>112</v>
      </c>
      <c r="K170" s="227">
        <v>25.0</v>
      </c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</row>
    <row r="171">
      <c r="A171" s="251" t="s">
        <v>667</v>
      </c>
      <c r="B171" s="223" t="s">
        <v>668</v>
      </c>
      <c r="C171" s="252">
        <v>2.02</v>
      </c>
      <c r="D171" s="252">
        <v>6.61</v>
      </c>
      <c r="E171" s="252">
        <v>13.23</v>
      </c>
      <c r="F171" s="226" t="s">
        <v>105</v>
      </c>
      <c r="G171" s="227">
        <v>27.5</v>
      </c>
      <c r="H171" s="226" t="s">
        <v>111</v>
      </c>
      <c r="I171" s="227">
        <v>34.0</v>
      </c>
      <c r="J171" s="226" t="s">
        <v>112</v>
      </c>
      <c r="K171" s="227">
        <v>25.0</v>
      </c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</row>
    <row r="172">
      <c r="A172" s="251" t="s">
        <v>670</v>
      </c>
      <c r="B172" s="223" t="s">
        <v>671</v>
      </c>
      <c r="C172" s="252">
        <v>2.04</v>
      </c>
      <c r="D172" s="252">
        <v>6.69</v>
      </c>
      <c r="E172" s="252">
        <v>13.39</v>
      </c>
      <c r="F172" s="226" t="s">
        <v>105</v>
      </c>
      <c r="G172" s="227">
        <v>14.0</v>
      </c>
      <c r="H172" s="226" t="s">
        <v>111</v>
      </c>
      <c r="I172" s="227">
        <v>39.0</v>
      </c>
      <c r="J172" s="226" t="s">
        <v>112</v>
      </c>
      <c r="K172" s="227">
        <v>20.0</v>
      </c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</row>
    <row r="173">
      <c r="A173" s="251" t="s">
        <v>673</v>
      </c>
      <c r="B173" s="223" t="s">
        <v>674</v>
      </c>
      <c r="C173" s="252">
        <v>2.04</v>
      </c>
      <c r="D173" s="252">
        <v>6.69</v>
      </c>
      <c r="E173" s="252">
        <v>13.39</v>
      </c>
      <c r="F173" s="226" t="s">
        <v>105</v>
      </c>
      <c r="G173" s="227">
        <v>14.0</v>
      </c>
      <c r="H173" s="226" t="s">
        <v>111</v>
      </c>
      <c r="I173" s="227">
        <v>39.0</v>
      </c>
      <c r="J173" s="226" t="s">
        <v>112</v>
      </c>
      <c r="K173" s="227">
        <v>20.0</v>
      </c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</row>
    <row r="174">
      <c r="A174" s="251" t="s">
        <v>676</v>
      </c>
      <c r="B174" s="223" t="s">
        <v>677</v>
      </c>
      <c r="C174" s="252">
        <v>2.04</v>
      </c>
      <c r="D174" s="252">
        <v>6.69</v>
      </c>
      <c r="E174" s="252">
        <v>13.39</v>
      </c>
      <c r="F174" s="226" t="s">
        <v>105</v>
      </c>
      <c r="G174" s="227">
        <v>14.0</v>
      </c>
      <c r="H174" s="226" t="s">
        <v>111</v>
      </c>
      <c r="I174" s="227">
        <v>39.0</v>
      </c>
      <c r="J174" s="226" t="s">
        <v>112</v>
      </c>
      <c r="K174" s="227">
        <v>20.0</v>
      </c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</row>
    <row r="175">
      <c r="A175" s="251" t="s">
        <v>679</v>
      </c>
      <c r="B175" s="223" t="s">
        <v>680</v>
      </c>
      <c r="C175" s="252">
        <v>2.04</v>
      </c>
      <c r="D175" s="252">
        <v>6.69</v>
      </c>
      <c r="E175" s="252">
        <v>13.39</v>
      </c>
      <c r="F175" s="226" t="s">
        <v>105</v>
      </c>
      <c r="G175" s="227">
        <v>14.0</v>
      </c>
      <c r="H175" s="226" t="s">
        <v>111</v>
      </c>
      <c r="I175" s="227">
        <v>39.0</v>
      </c>
      <c r="J175" s="226" t="s">
        <v>112</v>
      </c>
      <c r="K175" s="227">
        <v>20.0</v>
      </c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</row>
    <row r="176">
      <c r="A176" s="251" t="s">
        <v>682</v>
      </c>
      <c r="B176" s="223" t="s">
        <v>683</v>
      </c>
      <c r="C176" s="252">
        <v>0.76</v>
      </c>
      <c r="D176" s="252">
        <v>2.48</v>
      </c>
      <c r="E176" s="252">
        <v>4.96</v>
      </c>
      <c r="F176" s="226" t="s">
        <v>105</v>
      </c>
      <c r="G176" s="227">
        <v>9.0</v>
      </c>
      <c r="H176" s="226" t="s">
        <v>111</v>
      </c>
      <c r="I176" s="227">
        <v>14.0</v>
      </c>
      <c r="J176" s="226" t="s">
        <v>112</v>
      </c>
      <c r="K176" s="227">
        <v>13.0</v>
      </c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</row>
    <row r="177">
      <c r="A177" s="251" t="s">
        <v>686</v>
      </c>
      <c r="B177" s="223" t="s">
        <v>687</v>
      </c>
      <c r="C177" s="252">
        <v>0.76</v>
      </c>
      <c r="D177" s="252">
        <v>2.48</v>
      </c>
      <c r="E177" s="252">
        <v>4.96</v>
      </c>
      <c r="F177" s="226" t="s">
        <v>105</v>
      </c>
      <c r="G177" s="227">
        <v>9.0</v>
      </c>
      <c r="H177" s="226" t="s">
        <v>111</v>
      </c>
      <c r="I177" s="227">
        <v>14.0</v>
      </c>
      <c r="J177" s="226" t="s">
        <v>112</v>
      </c>
      <c r="K177" s="227">
        <v>13.0</v>
      </c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</row>
    <row r="178">
      <c r="A178" s="251" t="s">
        <v>690</v>
      </c>
      <c r="B178" s="223" t="s">
        <v>691</v>
      </c>
      <c r="C178" s="252">
        <v>0.76</v>
      </c>
      <c r="D178" s="252">
        <v>2.48</v>
      </c>
      <c r="E178" s="252">
        <v>4.96</v>
      </c>
      <c r="F178" s="226" t="s">
        <v>105</v>
      </c>
      <c r="G178" s="227">
        <v>9.0</v>
      </c>
      <c r="H178" s="226" t="s">
        <v>111</v>
      </c>
      <c r="I178" s="227">
        <v>14.0</v>
      </c>
      <c r="J178" s="226" t="s">
        <v>112</v>
      </c>
      <c r="K178" s="227">
        <v>13.0</v>
      </c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</row>
    <row r="179">
      <c r="A179" s="251" t="s">
        <v>694</v>
      </c>
      <c r="B179" s="223" t="s">
        <v>695</v>
      </c>
      <c r="C179" s="252">
        <v>0.76</v>
      </c>
      <c r="D179" s="252">
        <v>2.48</v>
      </c>
      <c r="E179" s="252">
        <v>4.96</v>
      </c>
      <c r="F179" s="226" t="s">
        <v>105</v>
      </c>
      <c r="G179" s="227">
        <v>9.0</v>
      </c>
      <c r="H179" s="226" t="s">
        <v>111</v>
      </c>
      <c r="I179" s="227">
        <v>14.0</v>
      </c>
      <c r="J179" s="226" t="s">
        <v>112</v>
      </c>
      <c r="K179" s="227">
        <v>13.0</v>
      </c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</row>
    <row r="180">
      <c r="A180" s="251" t="s">
        <v>698</v>
      </c>
      <c r="B180" s="223" t="s">
        <v>699</v>
      </c>
      <c r="C180" s="252">
        <v>0.76</v>
      </c>
      <c r="D180" s="252">
        <v>2.48</v>
      </c>
      <c r="E180" s="252">
        <v>4.96</v>
      </c>
      <c r="F180" s="226" t="s">
        <v>105</v>
      </c>
      <c r="G180" s="227">
        <v>9.0</v>
      </c>
      <c r="H180" s="226" t="s">
        <v>111</v>
      </c>
      <c r="I180" s="227">
        <v>14.0</v>
      </c>
      <c r="J180" s="226" t="s">
        <v>112</v>
      </c>
      <c r="K180" s="227">
        <v>13.0</v>
      </c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</row>
    <row r="181">
      <c r="A181" s="251" t="s">
        <v>702</v>
      </c>
      <c r="B181" s="223" t="s">
        <v>703</v>
      </c>
      <c r="C181" s="252">
        <v>0.76</v>
      </c>
      <c r="D181" s="252">
        <v>2.48</v>
      </c>
      <c r="E181" s="252">
        <v>4.96</v>
      </c>
      <c r="F181" s="226" t="s">
        <v>105</v>
      </c>
      <c r="G181" s="227">
        <v>9.0</v>
      </c>
      <c r="H181" s="226" t="s">
        <v>111</v>
      </c>
      <c r="I181" s="227">
        <v>14.0</v>
      </c>
      <c r="J181" s="226" t="s">
        <v>112</v>
      </c>
      <c r="K181" s="227">
        <v>13.0</v>
      </c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</row>
    <row r="182">
      <c r="A182" s="251" t="s">
        <v>706</v>
      </c>
      <c r="B182" s="223" t="s">
        <v>683</v>
      </c>
      <c r="C182" s="252">
        <v>1.02</v>
      </c>
      <c r="D182" s="252">
        <v>3.35</v>
      </c>
      <c r="E182" s="252">
        <v>6.69</v>
      </c>
      <c r="F182" s="226" t="s">
        <v>105</v>
      </c>
      <c r="G182" s="227">
        <v>9.0</v>
      </c>
      <c r="H182" s="226" t="s">
        <v>111</v>
      </c>
      <c r="I182" s="227">
        <v>23.0</v>
      </c>
      <c r="J182" s="226" t="s">
        <v>112</v>
      </c>
      <c r="K182" s="227">
        <v>13.0</v>
      </c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</row>
    <row r="183">
      <c r="A183" s="251" t="s">
        <v>708</v>
      </c>
      <c r="B183" s="223" t="s">
        <v>687</v>
      </c>
      <c r="C183" s="252">
        <v>1.02</v>
      </c>
      <c r="D183" s="252">
        <v>3.35</v>
      </c>
      <c r="E183" s="252">
        <v>6.69</v>
      </c>
      <c r="F183" s="226" t="s">
        <v>105</v>
      </c>
      <c r="G183" s="227">
        <v>9.0</v>
      </c>
      <c r="H183" s="226" t="s">
        <v>111</v>
      </c>
      <c r="I183" s="227">
        <v>23.0</v>
      </c>
      <c r="J183" s="226" t="s">
        <v>112</v>
      </c>
      <c r="K183" s="227">
        <v>13.0</v>
      </c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</row>
    <row r="184">
      <c r="A184" s="251" t="s">
        <v>710</v>
      </c>
      <c r="B184" s="223" t="s">
        <v>691</v>
      </c>
      <c r="C184" s="252">
        <v>1.02</v>
      </c>
      <c r="D184" s="252">
        <v>3.35</v>
      </c>
      <c r="E184" s="252">
        <v>6.69</v>
      </c>
      <c r="F184" s="226" t="s">
        <v>105</v>
      </c>
      <c r="G184" s="227">
        <v>9.0</v>
      </c>
      <c r="H184" s="226" t="s">
        <v>111</v>
      </c>
      <c r="I184" s="227">
        <v>23.0</v>
      </c>
      <c r="J184" s="226" t="s">
        <v>112</v>
      </c>
      <c r="K184" s="227">
        <v>13.0</v>
      </c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</row>
    <row r="185">
      <c r="A185" s="251" t="s">
        <v>712</v>
      </c>
      <c r="B185" s="223" t="s">
        <v>713</v>
      </c>
      <c r="C185" s="252">
        <v>1.02</v>
      </c>
      <c r="D185" s="252">
        <v>3.35</v>
      </c>
      <c r="E185" s="252">
        <v>6.69</v>
      </c>
      <c r="F185" s="226" t="s">
        <v>105</v>
      </c>
      <c r="G185" s="227">
        <v>9.0</v>
      </c>
      <c r="H185" s="226" t="s">
        <v>111</v>
      </c>
      <c r="I185" s="227">
        <v>23.0</v>
      </c>
      <c r="J185" s="226" t="s">
        <v>112</v>
      </c>
      <c r="K185" s="227">
        <v>13.0</v>
      </c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</row>
    <row r="186">
      <c r="A186" s="251" t="s">
        <v>715</v>
      </c>
      <c r="B186" s="223" t="s">
        <v>699</v>
      </c>
      <c r="C186" s="252">
        <v>1.02</v>
      </c>
      <c r="D186" s="252">
        <v>3.35</v>
      </c>
      <c r="E186" s="252">
        <v>6.69</v>
      </c>
      <c r="F186" s="226" t="s">
        <v>105</v>
      </c>
      <c r="G186" s="227">
        <v>9.0</v>
      </c>
      <c r="H186" s="226" t="s">
        <v>111</v>
      </c>
      <c r="I186" s="227">
        <v>23.0</v>
      </c>
      <c r="J186" s="226" t="s">
        <v>112</v>
      </c>
      <c r="K186" s="227">
        <v>13.0</v>
      </c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</row>
    <row r="187">
      <c r="A187" s="251" t="s">
        <v>717</v>
      </c>
      <c r="B187" s="223" t="s">
        <v>703</v>
      </c>
      <c r="C187" s="252">
        <v>1.02</v>
      </c>
      <c r="D187" s="252">
        <v>3.35</v>
      </c>
      <c r="E187" s="252">
        <v>6.69</v>
      </c>
      <c r="F187" s="226" t="s">
        <v>105</v>
      </c>
      <c r="G187" s="227">
        <v>9.0</v>
      </c>
      <c r="H187" s="226" t="s">
        <v>111</v>
      </c>
      <c r="I187" s="227">
        <v>23.0</v>
      </c>
      <c r="J187" s="226" t="s">
        <v>112</v>
      </c>
      <c r="K187" s="227">
        <v>13.0</v>
      </c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</row>
    <row r="188">
      <c r="A188" s="251" t="s">
        <v>719</v>
      </c>
      <c r="B188" s="223" t="s">
        <v>683</v>
      </c>
      <c r="C188" s="252">
        <v>1.2</v>
      </c>
      <c r="D188" s="252">
        <v>3.94</v>
      </c>
      <c r="E188" s="252">
        <v>7.87</v>
      </c>
      <c r="F188" s="226" t="s">
        <v>105</v>
      </c>
      <c r="G188" s="227">
        <v>12.5</v>
      </c>
      <c r="H188" s="226" t="s">
        <v>111</v>
      </c>
      <c r="I188" s="227">
        <v>38.0</v>
      </c>
      <c r="J188" s="226" t="s">
        <v>112</v>
      </c>
      <c r="K188" s="227">
        <v>19.0</v>
      </c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</row>
    <row r="189">
      <c r="A189" s="251" t="s">
        <v>721</v>
      </c>
      <c r="B189" s="223" t="s">
        <v>687</v>
      </c>
      <c r="C189" s="252">
        <v>1.82</v>
      </c>
      <c r="D189" s="252">
        <v>5.98</v>
      </c>
      <c r="E189" s="252">
        <v>11.97</v>
      </c>
      <c r="F189" s="226" t="s">
        <v>105</v>
      </c>
      <c r="G189" s="227">
        <v>12.5</v>
      </c>
      <c r="H189" s="226" t="s">
        <v>111</v>
      </c>
      <c r="I189" s="227">
        <v>38.0</v>
      </c>
      <c r="J189" s="226" t="s">
        <v>112</v>
      </c>
      <c r="K189" s="227">
        <v>19.0</v>
      </c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</row>
    <row r="190">
      <c r="A190" s="251" t="s">
        <v>723</v>
      </c>
      <c r="B190" s="223" t="s">
        <v>691</v>
      </c>
      <c r="C190" s="252">
        <v>1.56</v>
      </c>
      <c r="D190" s="252">
        <v>5.12</v>
      </c>
      <c r="E190" s="252">
        <v>10.24</v>
      </c>
      <c r="F190" s="226" t="s">
        <v>105</v>
      </c>
      <c r="G190" s="227">
        <v>12.5</v>
      </c>
      <c r="H190" s="226" t="s">
        <v>111</v>
      </c>
      <c r="I190" s="227">
        <v>38.0</v>
      </c>
      <c r="J190" s="226" t="s">
        <v>112</v>
      </c>
      <c r="K190" s="227">
        <v>19.0</v>
      </c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</row>
    <row r="191">
      <c r="A191" s="251" t="s">
        <v>4674</v>
      </c>
      <c r="B191" s="223" t="s">
        <v>725</v>
      </c>
      <c r="C191" s="252">
        <v>1.32</v>
      </c>
      <c r="D191" s="252">
        <v>4.33</v>
      </c>
      <c r="E191" s="252">
        <v>8.66</v>
      </c>
      <c r="F191" s="226" t="s">
        <v>105</v>
      </c>
      <c r="G191" s="227">
        <v>11.0</v>
      </c>
      <c r="H191" s="226" t="s">
        <v>111</v>
      </c>
      <c r="I191" s="227">
        <v>30.0</v>
      </c>
      <c r="J191" s="226" t="s">
        <v>112</v>
      </c>
      <c r="K191" s="227">
        <v>18.0</v>
      </c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</row>
    <row r="192">
      <c r="A192" s="251" t="s">
        <v>4675</v>
      </c>
      <c r="B192" s="223" t="s">
        <v>728</v>
      </c>
      <c r="C192" s="252">
        <v>1.44</v>
      </c>
      <c r="D192" s="252">
        <v>4.72</v>
      </c>
      <c r="E192" s="252">
        <v>9.45</v>
      </c>
      <c r="F192" s="226" t="s">
        <v>105</v>
      </c>
      <c r="G192" s="227">
        <v>11.0</v>
      </c>
      <c r="H192" s="226" t="s">
        <v>111</v>
      </c>
      <c r="I192" s="227">
        <v>30.0</v>
      </c>
      <c r="J192" s="226" t="s">
        <v>112</v>
      </c>
      <c r="K192" s="227">
        <v>18.0</v>
      </c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</row>
    <row r="193">
      <c r="A193" s="251" t="s">
        <v>731</v>
      </c>
      <c r="B193" s="223" t="s">
        <v>732</v>
      </c>
      <c r="C193" s="252">
        <v>1.82</v>
      </c>
      <c r="D193" s="252">
        <v>5.98</v>
      </c>
      <c r="E193" s="252">
        <v>11.97</v>
      </c>
      <c r="F193" s="226" t="s">
        <v>105</v>
      </c>
      <c r="G193" s="227">
        <v>10.0</v>
      </c>
      <c r="H193" s="226" t="s">
        <v>111</v>
      </c>
      <c r="I193" s="227">
        <v>16.0</v>
      </c>
      <c r="J193" s="226" t="s">
        <v>112</v>
      </c>
      <c r="K193" s="227">
        <v>20.0</v>
      </c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</row>
    <row r="194">
      <c r="A194" s="251" t="s">
        <v>735</v>
      </c>
      <c r="B194" s="223" t="s">
        <v>736</v>
      </c>
      <c r="C194" s="252">
        <v>1.82</v>
      </c>
      <c r="D194" s="252">
        <v>5.98</v>
      </c>
      <c r="E194" s="252">
        <v>11.97</v>
      </c>
      <c r="F194" s="226" t="s">
        <v>105</v>
      </c>
      <c r="G194" s="227">
        <v>10.0</v>
      </c>
      <c r="H194" s="226" t="s">
        <v>111</v>
      </c>
      <c r="I194" s="227">
        <v>16.0</v>
      </c>
      <c r="J194" s="226" t="s">
        <v>112</v>
      </c>
      <c r="K194" s="227">
        <v>20.0</v>
      </c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</row>
    <row r="195">
      <c r="A195" s="251" t="s">
        <v>738</v>
      </c>
      <c r="B195" s="223" t="s">
        <v>739</v>
      </c>
      <c r="C195" s="252">
        <v>1.82</v>
      </c>
      <c r="D195" s="252">
        <v>5.98</v>
      </c>
      <c r="E195" s="252">
        <v>11.97</v>
      </c>
      <c r="F195" s="226" t="s">
        <v>105</v>
      </c>
      <c r="G195" s="227">
        <v>10.0</v>
      </c>
      <c r="H195" s="226" t="s">
        <v>111</v>
      </c>
      <c r="I195" s="227">
        <v>16.0</v>
      </c>
      <c r="J195" s="226" t="s">
        <v>112</v>
      </c>
      <c r="K195" s="227">
        <v>20.0</v>
      </c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</row>
    <row r="196">
      <c r="A196" s="251" t="s">
        <v>741</v>
      </c>
      <c r="B196" s="223" t="s">
        <v>742</v>
      </c>
      <c r="C196" s="252">
        <v>1.82</v>
      </c>
      <c r="D196" s="252">
        <v>5.98</v>
      </c>
      <c r="E196" s="252">
        <v>11.97</v>
      </c>
      <c r="F196" s="226" t="s">
        <v>105</v>
      </c>
      <c r="G196" s="227">
        <v>10.0</v>
      </c>
      <c r="H196" s="226" t="s">
        <v>111</v>
      </c>
      <c r="I196" s="227">
        <v>16.0</v>
      </c>
      <c r="J196" s="226" t="s">
        <v>112</v>
      </c>
      <c r="K196" s="227">
        <v>20.0</v>
      </c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</row>
    <row r="197">
      <c r="A197" s="251" t="s">
        <v>744</v>
      </c>
      <c r="B197" s="223" t="s">
        <v>745</v>
      </c>
      <c r="C197" s="252">
        <v>1.82</v>
      </c>
      <c r="D197" s="252">
        <v>5.98</v>
      </c>
      <c r="E197" s="252">
        <v>11.97</v>
      </c>
      <c r="F197" s="226" t="s">
        <v>105</v>
      </c>
      <c r="G197" s="227">
        <v>10.0</v>
      </c>
      <c r="H197" s="226" t="s">
        <v>111</v>
      </c>
      <c r="I197" s="227">
        <v>16.0</v>
      </c>
      <c r="J197" s="226" t="s">
        <v>112</v>
      </c>
      <c r="K197" s="227">
        <v>20.0</v>
      </c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</row>
    <row r="198">
      <c r="A198" s="251" t="s">
        <v>748</v>
      </c>
      <c r="B198" s="223" t="s">
        <v>749</v>
      </c>
      <c r="C198" s="252">
        <v>1.82</v>
      </c>
      <c r="D198" s="252">
        <v>5.98</v>
      </c>
      <c r="E198" s="252">
        <v>11.97</v>
      </c>
      <c r="F198" s="226" t="s">
        <v>105</v>
      </c>
      <c r="G198" s="227">
        <v>10.0</v>
      </c>
      <c r="H198" s="226" t="s">
        <v>111</v>
      </c>
      <c r="I198" s="227">
        <v>16.0</v>
      </c>
      <c r="J198" s="226" t="s">
        <v>112</v>
      </c>
      <c r="K198" s="227">
        <v>20.0</v>
      </c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</row>
    <row r="199">
      <c r="A199" s="251" t="s">
        <v>751</v>
      </c>
      <c r="B199" s="223" t="s">
        <v>752</v>
      </c>
      <c r="C199" s="252">
        <v>1.19</v>
      </c>
      <c r="D199" s="252">
        <v>3.9</v>
      </c>
      <c r="E199" s="252">
        <v>7.8</v>
      </c>
      <c r="F199" s="226" t="s">
        <v>105</v>
      </c>
      <c r="G199" s="227">
        <v>9.0</v>
      </c>
      <c r="H199" s="226" t="s">
        <v>111</v>
      </c>
      <c r="I199" s="227">
        <v>20.0</v>
      </c>
      <c r="J199" s="226" t="s">
        <v>112</v>
      </c>
      <c r="K199" s="227">
        <v>15.0</v>
      </c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</row>
    <row r="200">
      <c r="A200" s="251" t="s">
        <v>755</v>
      </c>
      <c r="B200" s="223" t="s">
        <v>756</v>
      </c>
      <c r="C200" s="252">
        <v>1.19</v>
      </c>
      <c r="D200" s="252">
        <v>3.9</v>
      </c>
      <c r="E200" s="252">
        <v>7.8</v>
      </c>
      <c r="F200" s="226" t="s">
        <v>105</v>
      </c>
      <c r="G200" s="227">
        <v>9.0</v>
      </c>
      <c r="H200" s="226" t="s">
        <v>111</v>
      </c>
      <c r="I200" s="227">
        <v>20.0</v>
      </c>
      <c r="J200" s="226" t="s">
        <v>112</v>
      </c>
      <c r="K200" s="227">
        <v>15.0</v>
      </c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</row>
    <row r="201">
      <c r="A201" s="251" t="s">
        <v>759</v>
      </c>
      <c r="B201" s="223" t="s">
        <v>760</v>
      </c>
      <c r="C201" s="252">
        <v>1.19</v>
      </c>
      <c r="D201" s="252">
        <v>3.9</v>
      </c>
      <c r="E201" s="252">
        <v>7.8</v>
      </c>
      <c r="F201" s="226" t="s">
        <v>105</v>
      </c>
      <c r="G201" s="227">
        <v>9.0</v>
      </c>
      <c r="H201" s="226" t="s">
        <v>111</v>
      </c>
      <c r="I201" s="227">
        <v>20.0</v>
      </c>
      <c r="J201" s="226" t="s">
        <v>112</v>
      </c>
      <c r="K201" s="227">
        <v>15.0</v>
      </c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</row>
    <row r="202">
      <c r="A202" s="251" t="s">
        <v>763</v>
      </c>
      <c r="B202" s="223" t="s">
        <v>764</v>
      </c>
      <c r="C202" s="252">
        <v>1.19</v>
      </c>
      <c r="D202" s="252">
        <v>3.9</v>
      </c>
      <c r="E202" s="252">
        <v>7.8</v>
      </c>
      <c r="F202" s="226" t="s">
        <v>105</v>
      </c>
      <c r="G202" s="227">
        <v>9.0</v>
      </c>
      <c r="H202" s="226" t="s">
        <v>111</v>
      </c>
      <c r="I202" s="227">
        <v>20.0</v>
      </c>
      <c r="J202" s="226" t="s">
        <v>112</v>
      </c>
      <c r="K202" s="227">
        <v>15.0</v>
      </c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</row>
    <row r="203">
      <c r="A203" s="251" t="s">
        <v>767</v>
      </c>
      <c r="B203" s="223" t="s">
        <v>768</v>
      </c>
      <c r="C203" s="252">
        <v>1.19</v>
      </c>
      <c r="D203" s="252">
        <v>3.9</v>
      </c>
      <c r="E203" s="252">
        <v>7.8</v>
      </c>
      <c r="F203" s="226" t="s">
        <v>105</v>
      </c>
      <c r="G203" s="227">
        <v>9.0</v>
      </c>
      <c r="H203" s="226" t="s">
        <v>111</v>
      </c>
      <c r="I203" s="227">
        <v>20.0</v>
      </c>
      <c r="J203" s="226" t="s">
        <v>112</v>
      </c>
      <c r="K203" s="227">
        <v>15.0</v>
      </c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</row>
    <row r="204">
      <c r="A204" s="251" t="s">
        <v>4678</v>
      </c>
      <c r="B204" s="223" t="s">
        <v>771</v>
      </c>
      <c r="C204" s="252">
        <v>0.72</v>
      </c>
      <c r="D204" s="252">
        <v>2.36</v>
      </c>
      <c r="E204" s="252">
        <v>4.72</v>
      </c>
      <c r="F204" s="226" t="s">
        <v>105</v>
      </c>
      <c r="G204" s="227">
        <v>8.0</v>
      </c>
      <c r="H204" s="226" t="s">
        <v>111</v>
      </c>
      <c r="I204" s="227">
        <v>15.0</v>
      </c>
      <c r="J204" s="226" t="s">
        <v>112</v>
      </c>
      <c r="K204" s="227">
        <v>17.0</v>
      </c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</row>
    <row r="205">
      <c r="A205" s="251" t="s">
        <v>4679</v>
      </c>
      <c r="B205" s="223" t="s">
        <v>774</v>
      </c>
      <c r="C205" s="252">
        <v>1.02</v>
      </c>
      <c r="D205" s="252">
        <v>3.35</v>
      </c>
      <c r="E205" s="252">
        <v>6.69</v>
      </c>
      <c r="F205" s="226" t="s">
        <v>105</v>
      </c>
      <c r="G205" s="227">
        <v>10.0</v>
      </c>
      <c r="H205" s="226" t="s">
        <v>111</v>
      </c>
      <c r="I205" s="227">
        <v>30.0</v>
      </c>
      <c r="J205" s="226" t="s">
        <v>112</v>
      </c>
      <c r="K205" s="227">
        <v>19.0</v>
      </c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</row>
    <row r="206">
      <c r="A206" s="251" t="s">
        <v>4680</v>
      </c>
      <c r="B206" s="223" t="s">
        <v>777</v>
      </c>
      <c r="C206" s="252">
        <v>1.02</v>
      </c>
      <c r="D206" s="252">
        <v>3.35</v>
      </c>
      <c r="E206" s="252">
        <v>6.69</v>
      </c>
      <c r="F206" s="226" t="s">
        <v>105</v>
      </c>
      <c r="G206" s="227">
        <v>10.0</v>
      </c>
      <c r="H206" s="226" t="s">
        <v>111</v>
      </c>
      <c r="I206" s="227">
        <v>30.0</v>
      </c>
      <c r="J206" s="226" t="s">
        <v>112</v>
      </c>
      <c r="K206" s="227">
        <v>19.0</v>
      </c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</row>
    <row r="207">
      <c r="A207" s="251" t="s">
        <v>4681</v>
      </c>
      <c r="B207" s="223" t="s">
        <v>780</v>
      </c>
      <c r="C207" s="252">
        <v>1.61</v>
      </c>
      <c r="D207" s="252">
        <v>5.28</v>
      </c>
      <c r="E207" s="252">
        <v>10.55</v>
      </c>
      <c r="F207" s="226" t="s">
        <v>105</v>
      </c>
      <c r="G207" s="227">
        <v>11.0</v>
      </c>
      <c r="H207" s="226" t="s">
        <v>111</v>
      </c>
      <c r="I207" s="227">
        <v>30.0</v>
      </c>
      <c r="J207" s="226" t="s">
        <v>112</v>
      </c>
      <c r="K207" s="227">
        <v>20.0</v>
      </c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</row>
    <row r="208">
      <c r="A208" s="251" t="s">
        <v>4682</v>
      </c>
      <c r="B208" s="223" t="s">
        <v>782</v>
      </c>
      <c r="C208" s="252">
        <v>1.02</v>
      </c>
      <c r="D208" s="252">
        <v>3.35</v>
      </c>
      <c r="E208" s="252">
        <v>6.69</v>
      </c>
      <c r="F208" s="226" t="s">
        <v>105</v>
      </c>
      <c r="G208" s="227">
        <v>10.0</v>
      </c>
      <c r="H208" s="226" t="s">
        <v>111</v>
      </c>
      <c r="I208" s="227">
        <v>30.0</v>
      </c>
      <c r="J208" s="226" t="s">
        <v>112</v>
      </c>
      <c r="K208" s="227">
        <v>20.0</v>
      </c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</row>
    <row r="209">
      <c r="A209" s="251" t="s">
        <v>4683</v>
      </c>
      <c r="B209" s="223" t="s">
        <v>785</v>
      </c>
      <c r="C209" s="252">
        <v>1.68</v>
      </c>
      <c r="D209" s="252">
        <v>5.51</v>
      </c>
      <c r="E209" s="252">
        <v>11.02</v>
      </c>
      <c r="F209" s="226" t="s">
        <v>105</v>
      </c>
      <c r="G209" s="227">
        <v>10.0</v>
      </c>
      <c r="H209" s="226" t="s">
        <v>111</v>
      </c>
      <c r="I209" s="227">
        <v>37.0</v>
      </c>
      <c r="J209" s="226" t="s">
        <v>112</v>
      </c>
      <c r="K209" s="227">
        <v>18.0</v>
      </c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</row>
    <row r="210">
      <c r="A210" s="251" t="s">
        <v>787</v>
      </c>
      <c r="B210" s="223" t="s">
        <v>788</v>
      </c>
      <c r="C210" s="252">
        <v>1.63</v>
      </c>
      <c r="D210" s="252">
        <v>5.35</v>
      </c>
      <c r="E210" s="252">
        <v>10.71</v>
      </c>
      <c r="F210" s="226" t="s">
        <v>105</v>
      </c>
      <c r="G210" s="227">
        <v>10.0</v>
      </c>
      <c r="H210" s="226" t="s">
        <v>111</v>
      </c>
      <c r="I210" s="227">
        <v>37.0</v>
      </c>
      <c r="J210" s="226" t="s">
        <v>112</v>
      </c>
      <c r="K210" s="227">
        <v>18.0</v>
      </c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</row>
    <row r="211">
      <c r="A211" s="251" t="s">
        <v>4684</v>
      </c>
      <c r="B211" s="223" t="s">
        <v>791</v>
      </c>
      <c r="C211" s="252">
        <v>0.84</v>
      </c>
      <c r="D211" s="252">
        <v>2.76</v>
      </c>
      <c r="E211" s="252">
        <v>5.51</v>
      </c>
      <c r="F211" s="226" t="s">
        <v>105</v>
      </c>
      <c r="G211" s="227">
        <v>7.0</v>
      </c>
      <c r="H211" s="226" t="s">
        <v>111</v>
      </c>
      <c r="I211" s="227">
        <v>33.0</v>
      </c>
      <c r="J211" s="226" t="s">
        <v>112</v>
      </c>
      <c r="K211" s="227">
        <v>17.0</v>
      </c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</row>
    <row r="212">
      <c r="A212" s="251" t="s">
        <v>4685</v>
      </c>
      <c r="B212" s="223" t="s">
        <v>793</v>
      </c>
      <c r="C212" s="252">
        <v>2.26</v>
      </c>
      <c r="D212" s="252">
        <v>7.4</v>
      </c>
      <c r="E212" s="252">
        <v>14.8</v>
      </c>
      <c r="F212" s="226" t="s">
        <v>105</v>
      </c>
      <c r="G212" s="227">
        <v>17.0</v>
      </c>
      <c r="H212" s="226" t="s">
        <v>111</v>
      </c>
      <c r="I212" s="227">
        <v>50.0</v>
      </c>
      <c r="J212" s="226" t="s">
        <v>112</v>
      </c>
      <c r="K212" s="227">
        <v>25.0</v>
      </c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</row>
    <row r="213">
      <c r="A213" s="251" t="s">
        <v>4686</v>
      </c>
      <c r="B213" s="223" t="s">
        <v>795</v>
      </c>
      <c r="C213" s="252">
        <v>3.84</v>
      </c>
      <c r="D213" s="252">
        <v>12.6</v>
      </c>
      <c r="E213" s="252">
        <v>25.2</v>
      </c>
      <c r="F213" s="226" t="s">
        <v>105</v>
      </c>
      <c r="G213" s="227">
        <v>26.0</v>
      </c>
      <c r="H213" s="226" t="s">
        <v>111</v>
      </c>
      <c r="I213" s="227">
        <v>64.0</v>
      </c>
      <c r="J213" s="226" t="s">
        <v>112</v>
      </c>
      <c r="K213" s="227">
        <v>36.0</v>
      </c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</row>
    <row r="214">
      <c r="A214" s="251" t="s">
        <v>4687</v>
      </c>
      <c r="B214" s="223" t="s">
        <v>797</v>
      </c>
      <c r="C214" s="252">
        <v>0.48</v>
      </c>
      <c r="D214" s="252">
        <v>1.57</v>
      </c>
      <c r="E214" s="252">
        <v>3.15</v>
      </c>
      <c r="F214" s="226" t="s">
        <v>105</v>
      </c>
      <c r="G214" s="227">
        <v>7.0</v>
      </c>
      <c r="H214" s="226" t="s">
        <v>111</v>
      </c>
      <c r="I214" s="227">
        <v>15.0</v>
      </c>
      <c r="J214" s="226" t="s">
        <v>112</v>
      </c>
      <c r="K214" s="227">
        <v>13.0</v>
      </c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</row>
    <row r="215">
      <c r="A215" s="251" t="s">
        <v>4688</v>
      </c>
      <c r="B215" s="223" t="s">
        <v>799</v>
      </c>
      <c r="C215" s="252">
        <v>0.6</v>
      </c>
      <c r="D215" s="252">
        <v>1.97</v>
      </c>
      <c r="E215" s="252">
        <v>3.94</v>
      </c>
      <c r="F215" s="226" t="s">
        <v>105</v>
      </c>
      <c r="G215" s="227">
        <v>10.0</v>
      </c>
      <c r="H215" s="226" t="s">
        <v>111</v>
      </c>
      <c r="I215" s="227">
        <v>15.0</v>
      </c>
      <c r="J215" s="226" t="s">
        <v>112</v>
      </c>
      <c r="K215" s="227">
        <v>13.0</v>
      </c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</row>
    <row r="216">
      <c r="A216" s="251" t="s">
        <v>4689</v>
      </c>
      <c r="B216" s="223" t="s">
        <v>801</v>
      </c>
      <c r="C216" s="252">
        <v>0.78</v>
      </c>
      <c r="D216" s="252">
        <v>2.56</v>
      </c>
      <c r="E216" s="252">
        <v>5.12</v>
      </c>
      <c r="F216" s="226" t="s">
        <v>105</v>
      </c>
      <c r="G216" s="227">
        <v>8.0</v>
      </c>
      <c r="H216" s="226" t="s">
        <v>111</v>
      </c>
      <c r="I216" s="227">
        <v>21.0</v>
      </c>
      <c r="J216" s="226" t="s">
        <v>112</v>
      </c>
      <c r="K216" s="227">
        <v>13.0</v>
      </c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</row>
    <row r="217">
      <c r="A217" s="251" t="s">
        <v>4690</v>
      </c>
      <c r="B217" s="223" t="s">
        <v>803</v>
      </c>
      <c r="C217" s="252">
        <v>0.6</v>
      </c>
      <c r="D217" s="252">
        <v>1.97</v>
      </c>
      <c r="E217" s="252">
        <v>3.94</v>
      </c>
      <c r="F217" s="226" t="s">
        <v>105</v>
      </c>
      <c r="G217" s="227">
        <v>8.0</v>
      </c>
      <c r="H217" s="226" t="s">
        <v>111</v>
      </c>
      <c r="I217" s="227">
        <v>21.0</v>
      </c>
      <c r="J217" s="226" t="s">
        <v>112</v>
      </c>
      <c r="K217" s="227">
        <v>13.0</v>
      </c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</row>
    <row r="218">
      <c r="A218" s="251" t="s">
        <v>4691</v>
      </c>
      <c r="B218" s="223" t="s">
        <v>805</v>
      </c>
      <c r="C218" s="252">
        <v>0.6</v>
      </c>
      <c r="D218" s="252">
        <v>1.97</v>
      </c>
      <c r="E218" s="252">
        <v>3.94</v>
      </c>
      <c r="F218" s="226" t="s">
        <v>105</v>
      </c>
      <c r="G218" s="227">
        <v>9.0</v>
      </c>
      <c r="H218" s="226" t="s">
        <v>111</v>
      </c>
      <c r="I218" s="227">
        <v>21.0</v>
      </c>
      <c r="J218" s="226" t="s">
        <v>112</v>
      </c>
      <c r="K218" s="227">
        <v>13.0</v>
      </c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</row>
    <row r="219">
      <c r="A219" s="251" t="s">
        <v>807</v>
      </c>
      <c r="B219" s="223" t="s">
        <v>185</v>
      </c>
      <c r="C219" s="252">
        <v>5.28</v>
      </c>
      <c r="D219" s="252">
        <v>17.32</v>
      </c>
      <c r="E219" s="252">
        <v>34.65</v>
      </c>
      <c r="F219" s="226" t="s">
        <v>105</v>
      </c>
      <c r="G219" s="227">
        <v>15.0</v>
      </c>
      <c r="H219" s="226" t="s">
        <v>111</v>
      </c>
      <c r="I219" s="227">
        <v>50.0</v>
      </c>
      <c r="J219" s="226" t="s">
        <v>112</v>
      </c>
      <c r="K219" s="227">
        <v>41.0</v>
      </c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</row>
    <row r="220">
      <c r="A220" s="251" t="s">
        <v>809</v>
      </c>
      <c r="B220" s="223" t="s">
        <v>810</v>
      </c>
      <c r="C220" s="252">
        <v>6.48</v>
      </c>
      <c r="D220" s="252">
        <v>21.26</v>
      </c>
      <c r="E220" s="252">
        <v>42.52</v>
      </c>
      <c r="F220" s="226" t="s">
        <v>105</v>
      </c>
      <c r="G220" s="227">
        <v>11.0</v>
      </c>
      <c r="H220" s="226" t="s">
        <v>111</v>
      </c>
      <c r="I220" s="227">
        <v>97.0</v>
      </c>
      <c r="J220" s="226" t="s">
        <v>112</v>
      </c>
      <c r="K220" s="227">
        <v>65.0</v>
      </c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</row>
    <row r="221">
      <c r="A221" s="251" t="s">
        <v>814</v>
      </c>
      <c r="B221" s="223" t="s">
        <v>815</v>
      </c>
      <c r="C221" s="252">
        <v>2.88</v>
      </c>
      <c r="D221" s="252">
        <v>9.45</v>
      </c>
      <c r="E221" s="252">
        <v>18.9</v>
      </c>
      <c r="F221" s="226" t="s">
        <v>105</v>
      </c>
      <c r="G221" s="227">
        <v>12.5</v>
      </c>
      <c r="H221" s="226" t="s">
        <v>111</v>
      </c>
      <c r="I221" s="227">
        <v>61.0</v>
      </c>
      <c r="J221" s="226" t="s">
        <v>112</v>
      </c>
      <c r="K221" s="227">
        <v>28.0</v>
      </c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</row>
    <row r="222">
      <c r="A222" s="251" t="s">
        <v>817</v>
      </c>
      <c r="B222" s="223" t="s">
        <v>818</v>
      </c>
      <c r="C222" s="252">
        <v>1.08</v>
      </c>
      <c r="D222" s="252">
        <v>3.54</v>
      </c>
      <c r="E222" s="252">
        <v>7.09</v>
      </c>
      <c r="F222" s="226" t="s">
        <v>105</v>
      </c>
      <c r="G222" s="227">
        <v>15.0</v>
      </c>
      <c r="H222" s="226" t="s">
        <v>111</v>
      </c>
      <c r="I222" s="227">
        <v>43.0</v>
      </c>
      <c r="J222" s="226" t="s">
        <v>112</v>
      </c>
      <c r="K222" s="227">
        <v>30.0</v>
      </c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</row>
    <row r="223">
      <c r="A223" s="251" t="s">
        <v>822</v>
      </c>
      <c r="B223" s="223" t="s">
        <v>823</v>
      </c>
      <c r="C223" s="252">
        <v>1.08</v>
      </c>
      <c r="D223" s="252">
        <v>3.54</v>
      </c>
      <c r="E223" s="252">
        <v>7.09</v>
      </c>
      <c r="F223" s="226" t="s">
        <v>105</v>
      </c>
      <c r="G223" s="227">
        <v>15.0</v>
      </c>
      <c r="H223" s="226" t="s">
        <v>111</v>
      </c>
      <c r="I223" s="227">
        <v>43.0</v>
      </c>
      <c r="J223" s="226" t="s">
        <v>112</v>
      </c>
      <c r="K223" s="227">
        <v>30.0</v>
      </c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</row>
    <row r="224">
      <c r="A224" s="251" t="s">
        <v>826</v>
      </c>
      <c r="B224" s="223" t="s">
        <v>823</v>
      </c>
      <c r="C224" s="252">
        <v>1.08</v>
      </c>
      <c r="D224" s="252">
        <v>3.54</v>
      </c>
      <c r="E224" s="252">
        <v>7.09</v>
      </c>
      <c r="F224" s="226" t="s">
        <v>105</v>
      </c>
      <c r="G224" s="227">
        <v>15.0</v>
      </c>
      <c r="H224" s="226" t="s">
        <v>111</v>
      </c>
      <c r="I224" s="227">
        <v>43.0</v>
      </c>
      <c r="J224" s="226" t="s">
        <v>112</v>
      </c>
      <c r="K224" s="227">
        <v>30.0</v>
      </c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</row>
    <row r="225">
      <c r="A225" s="251" t="s">
        <v>828</v>
      </c>
      <c r="B225" s="223" t="s">
        <v>823</v>
      </c>
      <c r="C225" s="252">
        <v>1.08</v>
      </c>
      <c r="D225" s="252">
        <v>3.54</v>
      </c>
      <c r="E225" s="252">
        <v>7.09</v>
      </c>
      <c r="F225" s="226" t="s">
        <v>105</v>
      </c>
      <c r="G225" s="227">
        <v>15.0</v>
      </c>
      <c r="H225" s="226" t="s">
        <v>111</v>
      </c>
      <c r="I225" s="227">
        <v>43.0</v>
      </c>
      <c r="J225" s="226" t="s">
        <v>112</v>
      </c>
      <c r="K225" s="227">
        <v>30.0</v>
      </c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</row>
    <row r="226">
      <c r="A226" s="251" t="s">
        <v>831</v>
      </c>
      <c r="B226" s="223" t="s">
        <v>127</v>
      </c>
      <c r="C226" s="252">
        <v>3.18</v>
      </c>
      <c r="D226" s="252">
        <v>10.43</v>
      </c>
      <c r="E226" s="252">
        <v>20.87</v>
      </c>
      <c r="F226" s="226" t="s">
        <v>105</v>
      </c>
      <c r="G226" s="227">
        <v>21.0</v>
      </c>
      <c r="H226" s="226" t="s">
        <v>111</v>
      </c>
      <c r="I226" s="227">
        <v>65.0</v>
      </c>
      <c r="J226" s="226" t="s">
        <v>112</v>
      </c>
      <c r="K226" s="227">
        <v>34.0</v>
      </c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</row>
    <row r="227">
      <c r="A227" s="251" t="s">
        <v>833</v>
      </c>
      <c r="B227" s="223" t="s">
        <v>143</v>
      </c>
      <c r="C227" s="252">
        <v>3.18</v>
      </c>
      <c r="D227" s="252">
        <v>10.43</v>
      </c>
      <c r="E227" s="252">
        <v>20.87</v>
      </c>
      <c r="F227" s="226" t="s">
        <v>105</v>
      </c>
      <c r="G227" s="227">
        <v>21.0</v>
      </c>
      <c r="H227" s="226" t="s">
        <v>111</v>
      </c>
      <c r="I227" s="227">
        <v>65.0</v>
      </c>
      <c r="J227" s="226" t="s">
        <v>112</v>
      </c>
      <c r="K227" s="227">
        <v>34.0</v>
      </c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</row>
    <row r="228">
      <c r="A228" s="251" t="s">
        <v>836</v>
      </c>
      <c r="B228" s="223" t="s">
        <v>837</v>
      </c>
      <c r="C228" s="252">
        <v>3.36</v>
      </c>
      <c r="D228" s="252">
        <v>11.02</v>
      </c>
      <c r="E228" s="252">
        <v>22.05</v>
      </c>
      <c r="F228" s="226" t="s">
        <v>105</v>
      </c>
      <c r="G228" s="227">
        <v>13.0</v>
      </c>
      <c r="H228" s="226" t="s">
        <v>111</v>
      </c>
      <c r="I228" s="227">
        <v>45.0</v>
      </c>
      <c r="J228" s="226" t="s">
        <v>112</v>
      </c>
      <c r="K228" s="227">
        <v>20.0</v>
      </c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</row>
    <row r="229">
      <c r="A229" s="251" t="s">
        <v>840</v>
      </c>
      <c r="B229" s="223" t="s">
        <v>841</v>
      </c>
      <c r="C229" s="252">
        <v>2.35</v>
      </c>
      <c r="D229" s="252">
        <v>7.72</v>
      </c>
      <c r="E229" s="252">
        <v>15.43</v>
      </c>
      <c r="F229" s="226" t="s">
        <v>105</v>
      </c>
      <c r="G229" s="227">
        <v>9.0</v>
      </c>
      <c r="H229" s="226" t="s">
        <v>111</v>
      </c>
      <c r="I229" s="227">
        <v>30.0</v>
      </c>
      <c r="J229" s="226" t="s">
        <v>112</v>
      </c>
      <c r="K229" s="227">
        <v>26.0</v>
      </c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</row>
    <row r="230">
      <c r="A230" s="251" t="s">
        <v>844</v>
      </c>
      <c r="B230" s="223" t="s">
        <v>845</v>
      </c>
      <c r="C230" s="252">
        <v>3.6</v>
      </c>
      <c r="D230" s="252">
        <v>11.81</v>
      </c>
      <c r="E230" s="252">
        <v>23.62</v>
      </c>
      <c r="F230" s="226" t="s">
        <v>105</v>
      </c>
      <c r="G230" s="227">
        <v>12.5</v>
      </c>
      <c r="H230" s="226" t="s">
        <v>111</v>
      </c>
      <c r="I230" s="227">
        <v>45.0</v>
      </c>
      <c r="J230" s="226" t="s">
        <v>112</v>
      </c>
      <c r="K230" s="227">
        <v>39.0</v>
      </c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</row>
    <row r="231">
      <c r="A231" s="251" t="s">
        <v>4692</v>
      </c>
      <c r="B231" s="223" t="s">
        <v>847</v>
      </c>
      <c r="C231" s="252">
        <v>1.56</v>
      </c>
      <c r="D231" s="252">
        <v>5.12</v>
      </c>
      <c r="E231" s="252">
        <v>10.24</v>
      </c>
      <c r="F231" s="226" t="s">
        <v>105</v>
      </c>
      <c r="G231" s="227">
        <v>10.0</v>
      </c>
      <c r="H231" s="226" t="s">
        <v>111</v>
      </c>
      <c r="I231" s="227">
        <v>14.0</v>
      </c>
      <c r="J231" s="226" t="s">
        <v>112</v>
      </c>
      <c r="K231" s="227">
        <v>14.0</v>
      </c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</row>
    <row r="232">
      <c r="A232" s="251" t="s">
        <v>4693</v>
      </c>
      <c r="B232" s="223" t="s">
        <v>847</v>
      </c>
      <c r="C232" s="252">
        <v>1.44</v>
      </c>
      <c r="D232" s="252">
        <v>4.72</v>
      </c>
      <c r="E232" s="252">
        <v>9.45</v>
      </c>
      <c r="F232" s="226" t="s">
        <v>105</v>
      </c>
      <c r="G232" s="227">
        <v>10.0</v>
      </c>
      <c r="H232" s="226" t="s">
        <v>111</v>
      </c>
      <c r="I232" s="227">
        <v>20.0</v>
      </c>
      <c r="J232" s="226" t="s">
        <v>112</v>
      </c>
      <c r="K232" s="227">
        <v>14.0</v>
      </c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</row>
    <row r="233">
      <c r="A233" s="251" t="s">
        <v>4694</v>
      </c>
      <c r="B233" s="223" t="s">
        <v>847</v>
      </c>
      <c r="C233" s="252">
        <v>1.8</v>
      </c>
      <c r="D233" s="252">
        <v>5.91</v>
      </c>
      <c r="E233" s="252">
        <v>11.81</v>
      </c>
      <c r="F233" s="226" t="s">
        <v>105</v>
      </c>
      <c r="G233" s="227">
        <v>10.0</v>
      </c>
      <c r="H233" s="226" t="s">
        <v>111</v>
      </c>
      <c r="I233" s="227">
        <v>30.0</v>
      </c>
      <c r="J233" s="226" t="s">
        <v>112</v>
      </c>
      <c r="K233" s="227">
        <v>14.0</v>
      </c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</row>
    <row r="234">
      <c r="A234" s="251" t="s">
        <v>853</v>
      </c>
      <c r="B234" s="223" t="s">
        <v>854</v>
      </c>
      <c r="C234" s="252">
        <v>12.24</v>
      </c>
      <c r="D234" s="252">
        <v>40.16</v>
      </c>
      <c r="E234" s="252">
        <v>80.32</v>
      </c>
      <c r="F234" s="226" t="s">
        <v>105</v>
      </c>
      <c r="G234" s="227">
        <v>10.0</v>
      </c>
      <c r="H234" s="226" t="s">
        <v>111</v>
      </c>
      <c r="I234" s="227">
        <v>91.0</v>
      </c>
      <c r="J234" s="226" t="s">
        <v>112</v>
      </c>
      <c r="K234" s="227">
        <v>60.0</v>
      </c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</row>
    <row r="235">
      <c r="A235" s="251" t="s">
        <v>856</v>
      </c>
      <c r="B235" s="223" t="s">
        <v>857</v>
      </c>
      <c r="C235" s="252">
        <v>0.12</v>
      </c>
      <c r="D235" s="252">
        <v>0.39</v>
      </c>
      <c r="E235" s="252">
        <v>0.79</v>
      </c>
      <c r="F235" s="226" t="s">
        <v>105</v>
      </c>
      <c r="G235" s="227">
        <v>0.0</v>
      </c>
      <c r="H235" s="226" t="s">
        <v>111</v>
      </c>
      <c r="I235" s="227">
        <v>16.0</v>
      </c>
      <c r="J235" s="226" t="s">
        <v>112</v>
      </c>
      <c r="K235" s="227">
        <v>8.0</v>
      </c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</row>
    <row r="236">
      <c r="A236" s="251" t="s">
        <v>4695</v>
      </c>
      <c r="B236" s="223" t="s">
        <v>860</v>
      </c>
      <c r="C236" s="252">
        <v>0.78</v>
      </c>
      <c r="D236" s="252">
        <v>2.56</v>
      </c>
      <c r="E236" s="252">
        <v>5.12</v>
      </c>
      <c r="F236" s="226" t="s">
        <v>105</v>
      </c>
      <c r="G236" s="227">
        <v>8.0</v>
      </c>
      <c r="H236" s="226" t="s">
        <v>111</v>
      </c>
      <c r="I236" s="227">
        <v>13.0</v>
      </c>
      <c r="J236" s="226" t="s">
        <v>112</v>
      </c>
      <c r="K236" s="227">
        <v>13.0</v>
      </c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</row>
    <row r="237">
      <c r="A237" s="251" t="s">
        <v>863</v>
      </c>
      <c r="B237" s="223" t="s">
        <v>864</v>
      </c>
      <c r="C237" s="252">
        <v>2.28</v>
      </c>
      <c r="D237" s="252">
        <v>7.48</v>
      </c>
      <c r="E237" s="252">
        <v>14.96</v>
      </c>
      <c r="F237" s="226" t="s">
        <v>105</v>
      </c>
      <c r="G237" s="227">
        <v>12.0</v>
      </c>
      <c r="H237" s="226" t="s">
        <v>111</v>
      </c>
      <c r="I237" s="227">
        <v>25.0</v>
      </c>
      <c r="J237" s="226" t="s">
        <v>112</v>
      </c>
      <c r="K237" s="227">
        <v>17.0</v>
      </c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</row>
    <row r="238">
      <c r="A238" s="251" t="s">
        <v>867</v>
      </c>
      <c r="B238" s="223" t="s">
        <v>868</v>
      </c>
      <c r="C238" s="252">
        <v>2.28</v>
      </c>
      <c r="D238" s="252">
        <v>7.48</v>
      </c>
      <c r="E238" s="252">
        <v>14.96</v>
      </c>
      <c r="F238" s="226" t="s">
        <v>105</v>
      </c>
      <c r="G238" s="227">
        <v>12.0</v>
      </c>
      <c r="H238" s="226" t="s">
        <v>111</v>
      </c>
      <c r="I238" s="227">
        <v>25.0</v>
      </c>
      <c r="J238" s="226" t="s">
        <v>112</v>
      </c>
      <c r="K238" s="227">
        <v>17.0</v>
      </c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</row>
    <row r="239">
      <c r="A239" s="251" t="s">
        <v>871</v>
      </c>
      <c r="B239" s="223" t="s">
        <v>868</v>
      </c>
      <c r="C239" s="252">
        <v>2.76</v>
      </c>
      <c r="D239" s="252">
        <v>9.06</v>
      </c>
      <c r="E239" s="252">
        <v>18.11</v>
      </c>
      <c r="F239" s="226" t="s">
        <v>105</v>
      </c>
      <c r="G239" s="227">
        <v>13.0</v>
      </c>
      <c r="H239" s="226" t="s">
        <v>111</v>
      </c>
      <c r="I239" s="227">
        <v>38.0</v>
      </c>
      <c r="J239" s="226" t="s">
        <v>112</v>
      </c>
      <c r="K239" s="227">
        <v>20.0</v>
      </c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</row>
    <row r="240">
      <c r="A240" s="251" t="s">
        <v>873</v>
      </c>
      <c r="B240" s="223" t="s">
        <v>874</v>
      </c>
      <c r="C240" s="252">
        <v>1.08</v>
      </c>
      <c r="D240" s="252">
        <v>3.54</v>
      </c>
      <c r="E240" s="252">
        <v>7.09</v>
      </c>
      <c r="F240" s="226" t="s">
        <v>105</v>
      </c>
      <c r="G240" s="227">
        <v>10.0</v>
      </c>
      <c r="H240" s="226" t="s">
        <v>111</v>
      </c>
      <c r="I240" s="227">
        <v>23.0</v>
      </c>
      <c r="J240" s="226" t="s">
        <v>112</v>
      </c>
      <c r="K240" s="227">
        <v>14.0</v>
      </c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</row>
    <row r="241">
      <c r="A241" s="251" t="s">
        <v>876</v>
      </c>
      <c r="B241" s="223" t="s">
        <v>877</v>
      </c>
      <c r="C241" s="252">
        <v>1.08</v>
      </c>
      <c r="D241" s="252">
        <v>3.54</v>
      </c>
      <c r="E241" s="252">
        <v>7.09</v>
      </c>
      <c r="F241" s="226" t="s">
        <v>105</v>
      </c>
      <c r="G241" s="227">
        <v>10.0</v>
      </c>
      <c r="H241" s="226" t="s">
        <v>111</v>
      </c>
      <c r="I241" s="227">
        <v>23.0</v>
      </c>
      <c r="J241" s="226" t="s">
        <v>112</v>
      </c>
      <c r="K241" s="227">
        <v>14.0</v>
      </c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</row>
    <row r="242">
      <c r="A242" s="251" t="s">
        <v>881</v>
      </c>
      <c r="B242" s="223" t="s">
        <v>882</v>
      </c>
      <c r="C242" s="252">
        <v>1.08</v>
      </c>
      <c r="D242" s="252">
        <v>3.54</v>
      </c>
      <c r="E242" s="252">
        <v>7.09</v>
      </c>
      <c r="F242" s="226" t="s">
        <v>105</v>
      </c>
      <c r="G242" s="227">
        <v>10.0</v>
      </c>
      <c r="H242" s="226" t="s">
        <v>111</v>
      </c>
      <c r="I242" s="227">
        <v>23.0</v>
      </c>
      <c r="J242" s="226" t="s">
        <v>112</v>
      </c>
      <c r="K242" s="227">
        <v>14.0</v>
      </c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</row>
    <row r="243">
      <c r="A243" s="251" t="s">
        <v>884</v>
      </c>
      <c r="B243" s="223" t="s">
        <v>885</v>
      </c>
      <c r="C243" s="252">
        <v>1.08</v>
      </c>
      <c r="D243" s="252">
        <v>3.54</v>
      </c>
      <c r="E243" s="252">
        <v>7.09</v>
      </c>
      <c r="F243" s="226" t="s">
        <v>105</v>
      </c>
      <c r="G243" s="227">
        <v>10.0</v>
      </c>
      <c r="H243" s="226" t="s">
        <v>111</v>
      </c>
      <c r="I243" s="227">
        <v>23.0</v>
      </c>
      <c r="J243" s="226" t="s">
        <v>112</v>
      </c>
      <c r="K243" s="227">
        <v>14.0</v>
      </c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</row>
    <row r="244">
      <c r="A244" s="251" t="s">
        <v>889</v>
      </c>
      <c r="B244" s="223" t="s">
        <v>890</v>
      </c>
      <c r="C244" s="252">
        <v>2.02</v>
      </c>
      <c r="D244" s="252">
        <v>6.61</v>
      </c>
      <c r="E244" s="252">
        <v>13.23</v>
      </c>
      <c r="F244" s="226" t="s">
        <v>105</v>
      </c>
      <c r="G244" s="227">
        <v>13.0</v>
      </c>
      <c r="H244" s="226" t="s">
        <v>111</v>
      </c>
      <c r="I244" s="227">
        <v>38.0</v>
      </c>
      <c r="J244" s="226" t="s">
        <v>112</v>
      </c>
      <c r="K244" s="227">
        <v>18.0</v>
      </c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</row>
    <row r="245">
      <c r="A245" s="251" t="s">
        <v>892</v>
      </c>
      <c r="B245" s="223" t="s">
        <v>874</v>
      </c>
      <c r="C245" s="252">
        <v>1.58</v>
      </c>
      <c r="D245" s="252">
        <v>5.2</v>
      </c>
      <c r="E245" s="252">
        <v>10.39</v>
      </c>
      <c r="F245" s="226" t="s">
        <v>105</v>
      </c>
      <c r="G245" s="227">
        <v>13.0</v>
      </c>
      <c r="H245" s="226" t="s">
        <v>111</v>
      </c>
      <c r="I245" s="227">
        <v>38.0</v>
      </c>
      <c r="J245" s="226" t="s">
        <v>112</v>
      </c>
      <c r="K245" s="227">
        <v>18.0</v>
      </c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</row>
    <row r="246">
      <c r="A246" s="251" t="s">
        <v>894</v>
      </c>
      <c r="B246" s="223" t="s">
        <v>882</v>
      </c>
      <c r="C246" s="252">
        <v>1.58</v>
      </c>
      <c r="D246" s="252">
        <v>5.2</v>
      </c>
      <c r="E246" s="252">
        <v>10.39</v>
      </c>
      <c r="F246" s="226" t="s">
        <v>105</v>
      </c>
      <c r="G246" s="227">
        <v>13.0</v>
      </c>
      <c r="H246" s="226" t="s">
        <v>111</v>
      </c>
      <c r="I246" s="227">
        <v>38.0</v>
      </c>
      <c r="J246" s="226" t="s">
        <v>112</v>
      </c>
      <c r="K246" s="227">
        <v>18.0</v>
      </c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</row>
    <row r="247">
      <c r="A247" s="251" t="s">
        <v>896</v>
      </c>
      <c r="B247" s="223" t="s">
        <v>897</v>
      </c>
      <c r="C247" s="252">
        <v>1.58</v>
      </c>
      <c r="D247" s="252">
        <v>5.2</v>
      </c>
      <c r="E247" s="252">
        <v>10.39</v>
      </c>
      <c r="F247" s="226" t="s">
        <v>105</v>
      </c>
      <c r="G247" s="227">
        <v>13.0</v>
      </c>
      <c r="H247" s="226" t="s">
        <v>111</v>
      </c>
      <c r="I247" s="227">
        <v>38.0</v>
      </c>
      <c r="J247" s="226" t="s">
        <v>112</v>
      </c>
      <c r="K247" s="227">
        <v>18.0</v>
      </c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</row>
    <row r="248">
      <c r="A248" s="251" t="s">
        <v>4696</v>
      </c>
      <c r="B248" s="223" t="s">
        <v>899</v>
      </c>
      <c r="C248" s="252">
        <v>1.32</v>
      </c>
      <c r="D248" s="252">
        <v>4.33</v>
      </c>
      <c r="E248" s="252">
        <v>8.66</v>
      </c>
      <c r="F248" s="226" t="s">
        <v>105</v>
      </c>
      <c r="G248" s="227">
        <v>9.0</v>
      </c>
      <c r="H248" s="226" t="s">
        <v>111</v>
      </c>
      <c r="I248" s="227">
        <v>40.0</v>
      </c>
      <c r="J248" s="226" t="s">
        <v>112</v>
      </c>
      <c r="K248" s="227">
        <v>13.0</v>
      </c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</row>
    <row r="249">
      <c r="A249" s="251" t="s">
        <v>4697</v>
      </c>
      <c r="B249" s="223" t="s">
        <v>901</v>
      </c>
      <c r="C249" s="252">
        <v>1.32</v>
      </c>
      <c r="D249" s="252">
        <v>4.33</v>
      </c>
      <c r="E249" s="252">
        <v>8.66</v>
      </c>
      <c r="F249" s="226" t="s">
        <v>105</v>
      </c>
      <c r="G249" s="227">
        <v>9.0</v>
      </c>
      <c r="H249" s="226" t="s">
        <v>111</v>
      </c>
      <c r="I249" s="227">
        <v>40.0</v>
      </c>
      <c r="J249" s="226" t="s">
        <v>112</v>
      </c>
      <c r="K249" s="227">
        <v>13.0</v>
      </c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</row>
    <row r="250">
      <c r="A250" s="251" t="s">
        <v>4698</v>
      </c>
      <c r="B250" s="223" t="s">
        <v>904</v>
      </c>
      <c r="C250" s="252">
        <v>1.32</v>
      </c>
      <c r="D250" s="252">
        <v>4.33</v>
      </c>
      <c r="E250" s="252">
        <v>8.66</v>
      </c>
      <c r="F250" s="226" t="s">
        <v>105</v>
      </c>
      <c r="G250" s="227">
        <v>9.0</v>
      </c>
      <c r="H250" s="226" t="s">
        <v>111</v>
      </c>
      <c r="I250" s="227">
        <v>40.0</v>
      </c>
      <c r="J250" s="226" t="s">
        <v>112</v>
      </c>
      <c r="K250" s="227">
        <v>13.0</v>
      </c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</row>
    <row r="251">
      <c r="A251" s="251" t="s">
        <v>4699</v>
      </c>
      <c r="B251" s="223" t="s">
        <v>906</v>
      </c>
      <c r="C251" s="252">
        <v>1.1</v>
      </c>
      <c r="D251" s="252">
        <v>3.62</v>
      </c>
      <c r="E251" s="252">
        <v>7.24</v>
      </c>
      <c r="F251" s="226" t="s">
        <v>105</v>
      </c>
      <c r="G251" s="227">
        <v>8.0</v>
      </c>
      <c r="H251" s="226" t="s">
        <v>111</v>
      </c>
      <c r="I251" s="227">
        <v>40.0</v>
      </c>
      <c r="J251" s="226" t="s">
        <v>112</v>
      </c>
      <c r="K251" s="227">
        <v>13.0</v>
      </c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</row>
    <row r="252">
      <c r="A252" s="251" t="s">
        <v>908</v>
      </c>
      <c r="B252" s="223" t="s">
        <v>909</v>
      </c>
      <c r="C252" s="252">
        <v>5.22</v>
      </c>
      <c r="D252" s="252">
        <v>17.13</v>
      </c>
      <c r="E252" s="252">
        <v>34.25</v>
      </c>
      <c r="F252" s="226" t="s">
        <v>105</v>
      </c>
      <c r="G252" s="227">
        <v>9.0</v>
      </c>
      <c r="H252" s="226" t="s">
        <v>111</v>
      </c>
      <c r="I252" s="227">
        <v>39.0</v>
      </c>
      <c r="J252" s="226" t="s">
        <v>112</v>
      </c>
      <c r="K252" s="227">
        <v>22.0</v>
      </c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</row>
    <row r="253">
      <c r="A253" s="251" t="s">
        <v>912</v>
      </c>
      <c r="B253" s="223" t="s">
        <v>913</v>
      </c>
      <c r="C253" s="252">
        <v>4.86</v>
      </c>
      <c r="D253" s="252">
        <v>15.95</v>
      </c>
      <c r="E253" s="252">
        <v>31.89</v>
      </c>
      <c r="F253" s="226" t="s">
        <v>105</v>
      </c>
      <c r="G253" s="227">
        <v>9.0</v>
      </c>
      <c r="H253" s="226" t="s">
        <v>111</v>
      </c>
      <c r="I253" s="227">
        <v>39.0</v>
      </c>
      <c r="J253" s="226" t="s">
        <v>112</v>
      </c>
      <c r="K253" s="227">
        <v>22.0</v>
      </c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</row>
    <row r="254">
      <c r="A254" s="251" t="s">
        <v>4700</v>
      </c>
      <c r="B254" s="223" t="s">
        <v>916</v>
      </c>
      <c r="C254" s="252">
        <v>1.44</v>
      </c>
      <c r="D254" s="252">
        <v>4.72</v>
      </c>
      <c r="E254" s="252">
        <v>9.45</v>
      </c>
      <c r="F254" s="226" t="s">
        <v>105</v>
      </c>
      <c r="G254" s="227">
        <v>10.0</v>
      </c>
      <c r="H254" s="226" t="s">
        <v>111</v>
      </c>
      <c r="I254" s="227">
        <v>55.0</v>
      </c>
      <c r="J254" s="226" t="s">
        <v>112</v>
      </c>
      <c r="K254" s="227">
        <v>30.0</v>
      </c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</row>
    <row r="255">
      <c r="A255" s="251" t="s">
        <v>918</v>
      </c>
      <c r="B255" s="223" t="s">
        <v>490</v>
      </c>
      <c r="C255" s="252">
        <v>1.42</v>
      </c>
      <c r="D255" s="252">
        <v>4.65</v>
      </c>
      <c r="E255" s="252">
        <v>9.29</v>
      </c>
      <c r="F255" s="226" t="s">
        <v>105</v>
      </c>
      <c r="G255" s="227">
        <v>12.0</v>
      </c>
      <c r="H255" s="226" t="s">
        <v>111</v>
      </c>
      <c r="I255" s="227">
        <v>31.0</v>
      </c>
      <c r="J255" s="226" t="s">
        <v>112</v>
      </c>
      <c r="K255" s="227">
        <v>21.0</v>
      </c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</row>
    <row r="256">
      <c r="A256" s="251" t="s">
        <v>920</v>
      </c>
      <c r="B256" s="223" t="s">
        <v>921</v>
      </c>
      <c r="C256" s="252">
        <v>10.56</v>
      </c>
      <c r="D256" s="252">
        <v>34.65</v>
      </c>
      <c r="E256" s="252">
        <v>69.29</v>
      </c>
      <c r="F256" s="226" t="s">
        <v>105</v>
      </c>
      <c r="G256" s="227">
        <v>15.0</v>
      </c>
      <c r="H256" s="226" t="s">
        <v>111</v>
      </c>
      <c r="I256" s="227">
        <v>69.0</v>
      </c>
      <c r="J256" s="226" t="s">
        <v>112</v>
      </c>
      <c r="K256" s="227">
        <v>46.0</v>
      </c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</row>
    <row r="257">
      <c r="A257" s="251" t="s">
        <v>924</v>
      </c>
      <c r="B257" s="223" t="s">
        <v>925</v>
      </c>
      <c r="C257" s="252">
        <v>20.64</v>
      </c>
      <c r="D257" s="252">
        <v>67.72</v>
      </c>
      <c r="E257" s="252">
        <v>135.44</v>
      </c>
      <c r="F257" s="226" t="s">
        <v>105</v>
      </c>
      <c r="G257" s="227">
        <v>20.0</v>
      </c>
      <c r="H257" s="226" t="s">
        <v>111</v>
      </c>
      <c r="I257" s="227">
        <v>132.0</v>
      </c>
      <c r="J257" s="226" t="s">
        <v>112</v>
      </c>
      <c r="K257" s="227">
        <v>82.0</v>
      </c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</row>
    <row r="258">
      <c r="A258" s="251" t="s">
        <v>928</v>
      </c>
      <c r="B258" s="223" t="s">
        <v>929</v>
      </c>
      <c r="C258" s="252">
        <v>20.64</v>
      </c>
      <c r="D258" s="252">
        <v>67.72</v>
      </c>
      <c r="E258" s="252">
        <v>135.44</v>
      </c>
      <c r="F258" s="226" t="s">
        <v>105</v>
      </c>
      <c r="G258" s="227">
        <v>20.0</v>
      </c>
      <c r="H258" s="226" t="s">
        <v>111</v>
      </c>
      <c r="I258" s="227">
        <v>132.0</v>
      </c>
      <c r="J258" s="226" t="s">
        <v>112</v>
      </c>
      <c r="K258" s="227">
        <v>82.0</v>
      </c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</row>
    <row r="259">
      <c r="A259" s="251" t="s">
        <v>4701</v>
      </c>
      <c r="B259" s="223" t="s">
        <v>173</v>
      </c>
      <c r="C259" s="252">
        <v>0.98</v>
      </c>
      <c r="D259" s="252">
        <v>3.23</v>
      </c>
      <c r="E259" s="252">
        <v>6.46</v>
      </c>
      <c r="F259" s="226" t="s">
        <v>105</v>
      </c>
      <c r="G259" s="227">
        <v>7.0</v>
      </c>
      <c r="H259" s="226" t="s">
        <v>111</v>
      </c>
      <c r="I259" s="227">
        <v>13.0</v>
      </c>
      <c r="J259" s="226" t="s">
        <v>112</v>
      </c>
      <c r="K259" s="227">
        <v>15.0</v>
      </c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</row>
    <row r="260">
      <c r="A260" s="251" t="s">
        <v>932</v>
      </c>
      <c r="B260" s="223" t="s">
        <v>933</v>
      </c>
      <c r="C260" s="252">
        <v>1.56</v>
      </c>
      <c r="D260" s="252">
        <v>5.12</v>
      </c>
      <c r="E260" s="252">
        <v>10.24</v>
      </c>
      <c r="F260" s="226" t="s">
        <v>105</v>
      </c>
      <c r="G260" s="227">
        <v>17.0</v>
      </c>
      <c r="H260" s="226" t="s">
        <v>111</v>
      </c>
      <c r="I260" s="227">
        <v>50.0</v>
      </c>
      <c r="J260" s="226" t="s">
        <v>112</v>
      </c>
      <c r="K260" s="227">
        <v>23.0</v>
      </c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</row>
    <row r="261">
      <c r="A261" s="251" t="s">
        <v>4702</v>
      </c>
      <c r="B261" s="223" t="s">
        <v>937</v>
      </c>
      <c r="C261" s="252">
        <v>1.56</v>
      </c>
      <c r="D261" s="252">
        <v>5.12</v>
      </c>
      <c r="E261" s="252">
        <v>10.24</v>
      </c>
      <c r="F261" s="226" t="s">
        <v>105</v>
      </c>
      <c r="G261" s="227">
        <v>7.0</v>
      </c>
      <c r="H261" s="226" t="s">
        <v>111</v>
      </c>
      <c r="I261" s="227">
        <v>51.0</v>
      </c>
      <c r="J261" s="226" t="s">
        <v>112</v>
      </c>
      <c r="K261" s="227">
        <v>26.0</v>
      </c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</row>
    <row r="262">
      <c r="A262" s="251" t="s">
        <v>4703</v>
      </c>
      <c r="B262" s="223" t="s">
        <v>933</v>
      </c>
      <c r="C262" s="252">
        <v>2.52</v>
      </c>
      <c r="D262" s="252">
        <v>8.27</v>
      </c>
      <c r="E262" s="252">
        <v>16.54</v>
      </c>
      <c r="F262" s="226" t="s">
        <v>105</v>
      </c>
      <c r="G262" s="227">
        <v>9.0</v>
      </c>
      <c r="H262" s="226" t="s">
        <v>111</v>
      </c>
      <c r="I262" s="227">
        <v>62.0</v>
      </c>
      <c r="J262" s="226" t="s">
        <v>112</v>
      </c>
      <c r="K262" s="227">
        <v>36.0</v>
      </c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</row>
    <row r="263">
      <c r="A263" s="251" t="s">
        <v>4704</v>
      </c>
      <c r="B263" s="223" t="s">
        <v>942</v>
      </c>
      <c r="C263" s="252">
        <v>1.34</v>
      </c>
      <c r="D263" s="252">
        <v>4.41</v>
      </c>
      <c r="E263" s="252">
        <v>8.82</v>
      </c>
      <c r="F263" s="226" t="s">
        <v>105</v>
      </c>
      <c r="G263" s="227">
        <v>9.0</v>
      </c>
      <c r="H263" s="226" t="s">
        <v>111</v>
      </c>
      <c r="I263" s="227">
        <v>54.0</v>
      </c>
      <c r="J263" s="226" t="s">
        <v>112</v>
      </c>
      <c r="K263" s="227">
        <v>18.0</v>
      </c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</row>
    <row r="264">
      <c r="A264" s="251" t="s">
        <v>4705</v>
      </c>
      <c r="B264" s="223" t="s">
        <v>945</v>
      </c>
      <c r="C264" s="252">
        <v>1.01</v>
      </c>
      <c r="D264" s="252">
        <v>3.31</v>
      </c>
      <c r="E264" s="252">
        <v>6.61</v>
      </c>
      <c r="F264" s="226" t="s">
        <v>105</v>
      </c>
      <c r="G264" s="227">
        <v>6.0</v>
      </c>
      <c r="H264" s="226" t="s">
        <v>111</v>
      </c>
      <c r="I264" s="227">
        <v>27.0</v>
      </c>
      <c r="J264" s="226" t="s">
        <v>112</v>
      </c>
      <c r="K264" s="227">
        <v>13.0</v>
      </c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</row>
    <row r="265">
      <c r="A265" s="251" t="s">
        <v>948</v>
      </c>
      <c r="B265" s="223" t="s">
        <v>949</v>
      </c>
      <c r="C265" s="252">
        <v>0.86</v>
      </c>
      <c r="D265" s="252">
        <v>2.83</v>
      </c>
      <c r="E265" s="252">
        <v>5.67</v>
      </c>
      <c r="F265" s="226" t="s">
        <v>105</v>
      </c>
      <c r="G265" s="227">
        <v>14.0</v>
      </c>
      <c r="H265" s="226" t="s">
        <v>111</v>
      </c>
      <c r="I265" s="227">
        <v>17.0</v>
      </c>
      <c r="J265" s="226" t="s">
        <v>112</v>
      </c>
      <c r="K265" s="227">
        <v>26.0</v>
      </c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</row>
    <row r="266">
      <c r="A266" s="251" t="s">
        <v>952</v>
      </c>
      <c r="B266" s="223" t="s">
        <v>933</v>
      </c>
      <c r="C266" s="252">
        <v>1.58</v>
      </c>
      <c r="D266" s="252">
        <v>5.2</v>
      </c>
      <c r="E266" s="252">
        <v>10.39</v>
      </c>
      <c r="F266" s="226" t="s">
        <v>105</v>
      </c>
      <c r="G266" s="227">
        <v>22.0</v>
      </c>
      <c r="H266" s="226" t="s">
        <v>111</v>
      </c>
      <c r="I266" s="227">
        <v>31.0</v>
      </c>
      <c r="J266" s="226" t="s">
        <v>112</v>
      </c>
      <c r="K266" s="227">
        <v>42.0</v>
      </c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</row>
    <row r="267">
      <c r="A267" s="251" t="s">
        <v>954</v>
      </c>
      <c r="B267" s="223" t="s">
        <v>955</v>
      </c>
      <c r="C267" s="252">
        <v>1.62</v>
      </c>
      <c r="D267" s="252">
        <v>5.32</v>
      </c>
      <c r="E267" s="252">
        <v>10.63</v>
      </c>
      <c r="F267" s="226" t="s">
        <v>105</v>
      </c>
      <c r="G267" s="227">
        <v>10.0</v>
      </c>
      <c r="H267" s="226" t="s">
        <v>111</v>
      </c>
      <c r="I267" s="227">
        <v>49.0</v>
      </c>
      <c r="J267" s="226" t="s">
        <v>112</v>
      </c>
      <c r="K267" s="227">
        <v>19.0</v>
      </c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</row>
    <row r="268">
      <c r="A268" s="251" t="s">
        <v>957</v>
      </c>
      <c r="B268" s="223" t="s">
        <v>958</v>
      </c>
      <c r="C268" s="252">
        <v>4.56</v>
      </c>
      <c r="D268" s="252">
        <v>14.96</v>
      </c>
      <c r="E268" s="252">
        <v>29.92</v>
      </c>
      <c r="F268" s="226" t="s">
        <v>105</v>
      </c>
      <c r="G268" s="227">
        <v>17.0</v>
      </c>
      <c r="H268" s="226" t="s">
        <v>111</v>
      </c>
      <c r="I268" s="227">
        <v>73.0</v>
      </c>
      <c r="J268" s="226" t="s">
        <v>112</v>
      </c>
      <c r="K268" s="227">
        <v>51.0</v>
      </c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</row>
    <row r="269">
      <c r="A269" s="251" t="s">
        <v>960</v>
      </c>
      <c r="B269" s="223" t="s">
        <v>933</v>
      </c>
      <c r="C269" s="252">
        <v>3.96</v>
      </c>
      <c r="D269" s="252">
        <v>12.99</v>
      </c>
      <c r="E269" s="252">
        <v>25.99</v>
      </c>
      <c r="F269" s="226" t="s">
        <v>105</v>
      </c>
      <c r="G269" s="227">
        <v>16.0</v>
      </c>
      <c r="H269" s="226" t="s">
        <v>111</v>
      </c>
      <c r="I269" s="227">
        <v>86.0</v>
      </c>
      <c r="J269" s="226" t="s">
        <v>112</v>
      </c>
      <c r="K269" s="227">
        <v>50.0</v>
      </c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</row>
    <row r="270">
      <c r="A270" s="251" t="s">
        <v>963</v>
      </c>
      <c r="B270" s="223" t="s">
        <v>964</v>
      </c>
      <c r="C270" s="252">
        <v>5.28</v>
      </c>
      <c r="D270" s="252">
        <v>17.32</v>
      </c>
      <c r="E270" s="252">
        <v>34.65</v>
      </c>
      <c r="F270" s="226" t="s">
        <v>105</v>
      </c>
      <c r="G270" s="227">
        <v>16.0</v>
      </c>
      <c r="H270" s="226" t="s">
        <v>111</v>
      </c>
      <c r="I270" s="227">
        <v>90.0</v>
      </c>
      <c r="J270" s="226" t="s">
        <v>112</v>
      </c>
      <c r="K270" s="227">
        <v>49.0</v>
      </c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</row>
    <row r="271">
      <c r="A271" s="251" t="s">
        <v>966</v>
      </c>
      <c r="B271" s="223" t="s">
        <v>967</v>
      </c>
      <c r="C271" s="252">
        <v>1.32</v>
      </c>
      <c r="D271" s="252">
        <v>4.33</v>
      </c>
      <c r="E271" s="252">
        <v>8.66</v>
      </c>
      <c r="F271" s="226" t="s">
        <v>105</v>
      </c>
      <c r="G271" s="227">
        <v>22.0</v>
      </c>
      <c r="H271" s="226" t="s">
        <v>111</v>
      </c>
      <c r="I271" s="227">
        <v>25.0</v>
      </c>
      <c r="J271" s="226" t="s">
        <v>112</v>
      </c>
      <c r="K271" s="227">
        <v>40.0</v>
      </c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</row>
    <row r="272">
      <c r="A272" s="251" t="s">
        <v>4706</v>
      </c>
      <c r="B272" s="223" t="s">
        <v>173</v>
      </c>
      <c r="C272" s="252">
        <v>1.14</v>
      </c>
      <c r="D272" s="252">
        <v>3.74</v>
      </c>
      <c r="E272" s="252">
        <v>7.48</v>
      </c>
      <c r="F272" s="226" t="s">
        <v>105</v>
      </c>
      <c r="G272" s="227">
        <v>12.0</v>
      </c>
      <c r="H272" s="226" t="s">
        <v>111</v>
      </c>
      <c r="I272" s="227">
        <v>18.0</v>
      </c>
      <c r="J272" s="226" t="s">
        <v>112</v>
      </c>
      <c r="K272" s="227">
        <v>24.0</v>
      </c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</row>
    <row r="273">
      <c r="A273" s="251" t="s">
        <v>971</v>
      </c>
      <c r="B273" s="223" t="s">
        <v>972</v>
      </c>
      <c r="C273" s="252">
        <v>3.72</v>
      </c>
      <c r="D273" s="252">
        <v>12.21</v>
      </c>
      <c r="E273" s="252">
        <v>24.41</v>
      </c>
      <c r="F273" s="226" t="s">
        <v>105</v>
      </c>
      <c r="G273" s="227">
        <v>11.0</v>
      </c>
      <c r="H273" s="226" t="s">
        <v>111</v>
      </c>
      <c r="I273" s="227">
        <v>77.0</v>
      </c>
      <c r="J273" s="226" t="s">
        <v>112</v>
      </c>
      <c r="K273" s="227">
        <v>37.0</v>
      </c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</row>
    <row r="274">
      <c r="A274" s="251" t="s">
        <v>975</v>
      </c>
      <c r="B274" s="223" t="s">
        <v>976</v>
      </c>
      <c r="C274" s="224">
        <v>3.72</v>
      </c>
      <c r="D274" s="252">
        <v>12.21</v>
      </c>
      <c r="E274" s="252">
        <v>24.41</v>
      </c>
      <c r="F274" s="226" t="s">
        <v>105</v>
      </c>
      <c r="G274" s="227">
        <v>11.0</v>
      </c>
      <c r="H274" s="226" t="s">
        <v>111</v>
      </c>
      <c r="I274" s="227">
        <v>77.0</v>
      </c>
      <c r="J274" s="226" t="s">
        <v>112</v>
      </c>
      <c r="K274" s="227">
        <v>37.0</v>
      </c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</row>
    <row r="275">
      <c r="A275" s="251" t="s">
        <v>978</v>
      </c>
      <c r="B275" s="223" t="s">
        <v>979</v>
      </c>
      <c r="C275" s="252">
        <v>3.36</v>
      </c>
      <c r="D275" s="252">
        <v>11.02</v>
      </c>
      <c r="E275" s="252">
        <v>22.05</v>
      </c>
      <c r="F275" s="226" t="s">
        <v>105</v>
      </c>
      <c r="G275" s="227">
        <v>11.0</v>
      </c>
      <c r="H275" s="226" t="s">
        <v>111</v>
      </c>
      <c r="I275" s="227">
        <v>77.0</v>
      </c>
      <c r="J275" s="226" t="s">
        <v>112</v>
      </c>
      <c r="K275" s="227">
        <v>37.0</v>
      </c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</row>
    <row r="276">
      <c r="A276" s="251" t="s">
        <v>981</v>
      </c>
      <c r="B276" s="223" t="s">
        <v>982</v>
      </c>
      <c r="C276" s="252">
        <v>3.36</v>
      </c>
      <c r="D276" s="252">
        <v>11.02</v>
      </c>
      <c r="E276" s="252">
        <v>22.05</v>
      </c>
      <c r="F276" s="226" t="s">
        <v>105</v>
      </c>
      <c r="G276" s="227">
        <v>11.0</v>
      </c>
      <c r="H276" s="226" t="s">
        <v>111</v>
      </c>
      <c r="I276" s="227">
        <v>77.0</v>
      </c>
      <c r="J276" s="226" t="s">
        <v>112</v>
      </c>
      <c r="K276" s="227">
        <v>37.0</v>
      </c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</row>
    <row r="277">
      <c r="A277" s="251" t="s">
        <v>984</v>
      </c>
      <c r="B277" s="223" t="s">
        <v>985</v>
      </c>
      <c r="C277" s="252">
        <v>2.64</v>
      </c>
      <c r="D277" s="252">
        <v>8.66</v>
      </c>
      <c r="E277" s="252">
        <v>17.32</v>
      </c>
      <c r="F277" s="226" t="s">
        <v>105</v>
      </c>
      <c r="G277" s="227">
        <v>12.0</v>
      </c>
      <c r="H277" s="226" t="s">
        <v>111</v>
      </c>
      <c r="I277" s="227">
        <v>50.0</v>
      </c>
      <c r="J277" s="226" t="s">
        <v>112</v>
      </c>
      <c r="K277" s="227">
        <v>30.0</v>
      </c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</row>
    <row r="278">
      <c r="A278" s="251" t="s">
        <v>987</v>
      </c>
      <c r="B278" s="223" t="s">
        <v>988</v>
      </c>
      <c r="C278" s="252">
        <v>3.9</v>
      </c>
      <c r="D278" s="252">
        <v>12.8</v>
      </c>
      <c r="E278" s="252">
        <v>25.59</v>
      </c>
      <c r="F278" s="226" t="s">
        <v>105</v>
      </c>
      <c r="G278" s="227">
        <v>11.0</v>
      </c>
      <c r="H278" s="226" t="s">
        <v>111</v>
      </c>
      <c r="I278" s="227">
        <v>77.0</v>
      </c>
      <c r="J278" s="226" t="s">
        <v>112</v>
      </c>
      <c r="K278" s="227">
        <v>37.0</v>
      </c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</row>
    <row r="279">
      <c r="A279" s="251" t="s">
        <v>990</v>
      </c>
      <c r="B279" s="223" t="s">
        <v>991</v>
      </c>
      <c r="C279" s="252">
        <v>2.76</v>
      </c>
      <c r="D279" s="252">
        <v>9.06</v>
      </c>
      <c r="E279" s="252">
        <v>18.11</v>
      </c>
      <c r="F279" s="226" t="s">
        <v>105</v>
      </c>
      <c r="G279" s="227">
        <v>13.0</v>
      </c>
      <c r="H279" s="226" t="s">
        <v>111</v>
      </c>
      <c r="I279" s="227">
        <v>61.0</v>
      </c>
      <c r="J279" s="226" t="s">
        <v>112</v>
      </c>
      <c r="K279" s="227">
        <v>33.0</v>
      </c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</row>
    <row r="280">
      <c r="A280" s="251" t="s">
        <v>993</v>
      </c>
      <c r="B280" s="223" t="s">
        <v>994</v>
      </c>
      <c r="C280" s="252">
        <v>3.12</v>
      </c>
      <c r="D280" s="252">
        <v>10.24</v>
      </c>
      <c r="E280" s="252">
        <v>20.47</v>
      </c>
      <c r="F280" s="226" t="s">
        <v>105</v>
      </c>
      <c r="G280" s="227">
        <v>13.0</v>
      </c>
      <c r="H280" s="226" t="s">
        <v>111</v>
      </c>
      <c r="I280" s="227">
        <v>61.0</v>
      </c>
      <c r="J280" s="226" t="s">
        <v>112</v>
      </c>
      <c r="K280" s="227">
        <v>33.0</v>
      </c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</row>
    <row r="281">
      <c r="A281" s="251" t="s">
        <v>996</v>
      </c>
      <c r="B281" s="223" t="s">
        <v>994</v>
      </c>
      <c r="C281" s="252">
        <v>5.16</v>
      </c>
      <c r="D281" s="252">
        <v>16.93</v>
      </c>
      <c r="E281" s="252">
        <v>33.86</v>
      </c>
      <c r="F281" s="226" t="s">
        <v>105</v>
      </c>
      <c r="G281" s="227">
        <v>12.0</v>
      </c>
      <c r="H281" s="226" t="s">
        <v>111</v>
      </c>
      <c r="I281" s="227">
        <v>89.0</v>
      </c>
      <c r="J281" s="226" t="s">
        <v>112</v>
      </c>
      <c r="K281" s="227">
        <v>45.0</v>
      </c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</row>
    <row r="282">
      <c r="A282" s="251" t="s">
        <v>999</v>
      </c>
      <c r="B282" s="223" t="s">
        <v>1000</v>
      </c>
      <c r="C282" s="252">
        <v>5.16</v>
      </c>
      <c r="D282" s="252">
        <v>16.93</v>
      </c>
      <c r="E282" s="252">
        <v>33.86</v>
      </c>
      <c r="F282" s="226" t="s">
        <v>105</v>
      </c>
      <c r="G282" s="227">
        <v>12.0</v>
      </c>
      <c r="H282" s="226" t="s">
        <v>111</v>
      </c>
      <c r="I282" s="227">
        <v>89.0</v>
      </c>
      <c r="J282" s="226" t="s">
        <v>112</v>
      </c>
      <c r="K282" s="227">
        <v>45.0</v>
      </c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</row>
    <row r="283">
      <c r="A283" s="251" t="s">
        <v>1002</v>
      </c>
      <c r="B283" s="223" t="s">
        <v>994</v>
      </c>
      <c r="C283" s="252">
        <v>4.5</v>
      </c>
      <c r="D283" s="252">
        <v>14.76</v>
      </c>
      <c r="E283" s="252">
        <v>29.53</v>
      </c>
      <c r="F283" s="226" t="s">
        <v>105</v>
      </c>
      <c r="G283" s="227">
        <v>8.0</v>
      </c>
      <c r="H283" s="226" t="s">
        <v>111</v>
      </c>
      <c r="I283" s="227">
        <v>86.0</v>
      </c>
      <c r="J283" s="226" t="s">
        <v>112</v>
      </c>
      <c r="K283" s="227">
        <v>40.0</v>
      </c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</row>
    <row r="284">
      <c r="A284" s="251" t="s">
        <v>1004</v>
      </c>
      <c r="B284" s="223" t="s">
        <v>1000</v>
      </c>
      <c r="C284" s="252">
        <v>4.5</v>
      </c>
      <c r="D284" s="252">
        <v>14.76</v>
      </c>
      <c r="E284" s="252">
        <v>29.53</v>
      </c>
      <c r="F284" s="226" t="s">
        <v>105</v>
      </c>
      <c r="G284" s="227">
        <v>8.0</v>
      </c>
      <c r="H284" s="226" t="s">
        <v>111</v>
      </c>
      <c r="I284" s="227">
        <v>86.0</v>
      </c>
      <c r="J284" s="226" t="s">
        <v>112</v>
      </c>
      <c r="K284" s="227">
        <v>40.0</v>
      </c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</row>
    <row r="285">
      <c r="A285" s="251" t="s">
        <v>1006</v>
      </c>
      <c r="B285" s="223" t="s">
        <v>1007</v>
      </c>
      <c r="C285" s="252">
        <v>0.98</v>
      </c>
      <c r="D285" s="252">
        <v>3.23</v>
      </c>
      <c r="E285" s="252">
        <v>6.46</v>
      </c>
      <c r="F285" s="226" t="s">
        <v>105</v>
      </c>
      <c r="G285" s="227">
        <v>27.0</v>
      </c>
      <c r="H285" s="226" t="s">
        <v>111</v>
      </c>
      <c r="I285" s="227">
        <v>24.0</v>
      </c>
      <c r="J285" s="226" t="s">
        <v>112</v>
      </c>
      <c r="K285" s="227">
        <v>35.0</v>
      </c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</row>
    <row r="286">
      <c r="A286" s="251" t="s">
        <v>4707</v>
      </c>
      <c r="B286" s="223" t="s">
        <v>1009</v>
      </c>
      <c r="C286" s="252">
        <v>0.65</v>
      </c>
      <c r="D286" s="252">
        <v>2.13</v>
      </c>
      <c r="E286" s="252">
        <v>4.25</v>
      </c>
      <c r="F286" s="226" t="s">
        <v>105</v>
      </c>
      <c r="G286" s="227">
        <v>7.0</v>
      </c>
      <c r="H286" s="226" t="s">
        <v>111</v>
      </c>
      <c r="I286" s="227">
        <v>21.0</v>
      </c>
      <c r="J286" s="226" t="s">
        <v>112</v>
      </c>
      <c r="K286" s="227">
        <v>14.0</v>
      </c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</row>
    <row r="287">
      <c r="A287" s="251" t="s">
        <v>4708</v>
      </c>
      <c r="B287" s="223" t="s">
        <v>1011</v>
      </c>
      <c r="C287" s="252">
        <v>0.65</v>
      </c>
      <c r="D287" s="252">
        <v>2.13</v>
      </c>
      <c r="E287" s="252">
        <v>4.25</v>
      </c>
      <c r="F287" s="226" t="s">
        <v>105</v>
      </c>
      <c r="G287" s="227">
        <v>7.0</v>
      </c>
      <c r="H287" s="226" t="s">
        <v>111</v>
      </c>
      <c r="I287" s="227">
        <v>21.0</v>
      </c>
      <c r="J287" s="226" t="s">
        <v>112</v>
      </c>
      <c r="K287" s="227">
        <v>14.0</v>
      </c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</row>
    <row r="288">
      <c r="A288" s="251" t="s">
        <v>4709</v>
      </c>
      <c r="B288" s="223" t="s">
        <v>1013</v>
      </c>
      <c r="C288" s="252">
        <v>0.9</v>
      </c>
      <c r="D288" s="252">
        <v>2.95</v>
      </c>
      <c r="E288" s="252">
        <v>5.91</v>
      </c>
      <c r="F288" s="226" t="s">
        <v>105</v>
      </c>
      <c r="G288" s="227">
        <v>6.5</v>
      </c>
      <c r="H288" s="226" t="s">
        <v>111</v>
      </c>
      <c r="I288" s="227">
        <v>25.0</v>
      </c>
      <c r="J288" s="226" t="s">
        <v>112</v>
      </c>
      <c r="K288" s="227">
        <v>15.0</v>
      </c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</row>
    <row r="289">
      <c r="A289" s="251" t="s">
        <v>4710</v>
      </c>
      <c r="B289" s="223" t="s">
        <v>1015</v>
      </c>
      <c r="C289" s="252">
        <v>0.65</v>
      </c>
      <c r="D289" s="252">
        <v>2.13</v>
      </c>
      <c r="E289" s="252">
        <v>4.25</v>
      </c>
      <c r="F289" s="226" t="s">
        <v>105</v>
      </c>
      <c r="G289" s="227">
        <v>8.0</v>
      </c>
      <c r="H289" s="226" t="s">
        <v>111</v>
      </c>
      <c r="I289" s="227">
        <v>17.0</v>
      </c>
      <c r="J289" s="226" t="s">
        <v>112</v>
      </c>
      <c r="K289" s="227">
        <v>17.0</v>
      </c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</row>
    <row r="290">
      <c r="A290" s="251" t="s">
        <v>4711</v>
      </c>
      <c r="B290" s="223" t="s">
        <v>1017</v>
      </c>
      <c r="C290" s="252">
        <v>0.82</v>
      </c>
      <c r="D290" s="252">
        <v>2.68</v>
      </c>
      <c r="E290" s="252">
        <v>5.35</v>
      </c>
      <c r="F290" s="226" t="s">
        <v>105</v>
      </c>
      <c r="G290" s="227">
        <v>8.0</v>
      </c>
      <c r="H290" s="226" t="s">
        <v>111</v>
      </c>
      <c r="I290" s="227">
        <v>20.0</v>
      </c>
      <c r="J290" s="226" t="s">
        <v>112</v>
      </c>
      <c r="K290" s="227">
        <v>15.0</v>
      </c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</row>
    <row r="291">
      <c r="A291" s="251" t="s">
        <v>4712</v>
      </c>
      <c r="B291" s="223" t="s">
        <v>1020</v>
      </c>
      <c r="C291" s="252">
        <v>0.84</v>
      </c>
      <c r="D291" s="252">
        <v>2.76</v>
      </c>
      <c r="E291" s="252">
        <v>5.51</v>
      </c>
      <c r="F291" s="226" t="s">
        <v>105</v>
      </c>
      <c r="G291" s="227">
        <v>7.5</v>
      </c>
      <c r="H291" s="226" t="s">
        <v>111</v>
      </c>
      <c r="I291" s="227">
        <v>27.0</v>
      </c>
      <c r="J291" s="226" t="s">
        <v>112</v>
      </c>
      <c r="K291" s="227">
        <v>15.0</v>
      </c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</row>
    <row r="292">
      <c r="A292" s="251" t="s">
        <v>1022</v>
      </c>
      <c r="B292" s="223" t="s">
        <v>1023</v>
      </c>
      <c r="C292" s="252">
        <v>1.85</v>
      </c>
      <c r="D292" s="252">
        <v>6.06</v>
      </c>
      <c r="E292" s="252">
        <v>12.13</v>
      </c>
      <c r="F292" s="226" t="s">
        <v>105</v>
      </c>
      <c r="G292" s="227">
        <v>9.0</v>
      </c>
      <c r="H292" s="226" t="s">
        <v>111</v>
      </c>
      <c r="I292" s="227">
        <v>15.0</v>
      </c>
      <c r="J292" s="226" t="s">
        <v>112</v>
      </c>
      <c r="K292" s="227">
        <v>17.0</v>
      </c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</row>
    <row r="293">
      <c r="A293" s="251" t="s">
        <v>4713</v>
      </c>
      <c r="B293" s="223" t="s">
        <v>379</v>
      </c>
      <c r="C293" s="252">
        <v>1.92</v>
      </c>
      <c r="D293" s="252">
        <v>6.3</v>
      </c>
      <c r="E293" s="252">
        <v>12.6</v>
      </c>
      <c r="F293" s="226" t="s">
        <v>105</v>
      </c>
      <c r="G293" s="227">
        <v>9.0</v>
      </c>
      <c r="H293" s="226" t="s">
        <v>111</v>
      </c>
      <c r="I293" s="227">
        <v>14.0</v>
      </c>
      <c r="J293" s="226" t="s">
        <v>112</v>
      </c>
      <c r="K293" s="227">
        <v>17.0</v>
      </c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</row>
    <row r="294">
      <c r="A294" s="251" t="s">
        <v>4714</v>
      </c>
      <c r="B294" s="223" t="s">
        <v>379</v>
      </c>
      <c r="C294" s="252">
        <v>2.16</v>
      </c>
      <c r="D294" s="252">
        <v>7.09</v>
      </c>
      <c r="E294" s="252">
        <v>14.17</v>
      </c>
      <c r="F294" s="226" t="s">
        <v>105</v>
      </c>
      <c r="G294" s="227">
        <v>9.0</v>
      </c>
      <c r="H294" s="226" t="s">
        <v>111</v>
      </c>
      <c r="I294" s="227">
        <v>14.0</v>
      </c>
      <c r="J294" s="226" t="s">
        <v>112</v>
      </c>
      <c r="K294" s="227">
        <v>17.0</v>
      </c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</row>
    <row r="295">
      <c r="A295" s="251" t="s">
        <v>1029</v>
      </c>
      <c r="B295" s="223" t="s">
        <v>1030</v>
      </c>
      <c r="C295" s="252">
        <v>2.76</v>
      </c>
      <c r="D295" s="252">
        <v>9.06</v>
      </c>
      <c r="E295" s="252">
        <v>18.11</v>
      </c>
      <c r="F295" s="226" t="s">
        <v>105</v>
      </c>
      <c r="G295" s="227">
        <v>11.0</v>
      </c>
      <c r="H295" s="226" t="s">
        <v>111</v>
      </c>
      <c r="I295" s="227">
        <v>85.0</v>
      </c>
      <c r="J295" s="226" t="s">
        <v>112</v>
      </c>
      <c r="K295" s="227">
        <v>20.0</v>
      </c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</row>
    <row r="296">
      <c r="A296" s="251" t="s">
        <v>1033</v>
      </c>
      <c r="B296" s="223" t="s">
        <v>1034</v>
      </c>
      <c r="C296" s="252">
        <v>2.76</v>
      </c>
      <c r="D296" s="252">
        <v>9.06</v>
      </c>
      <c r="E296" s="252">
        <v>18.11</v>
      </c>
      <c r="F296" s="226" t="s">
        <v>105</v>
      </c>
      <c r="G296" s="227">
        <v>11.0</v>
      </c>
      <c r="H296" s="226" t="s">
        <v>111</v>
      </c>
      <c r="I296" s="227">
        <v>85.0</v>
      </c>
      <c r="J296" s="226" t="s">
        <v>112</v>
      </c>
      <c r="K296" s="227">
        <v>20.0</v>
      </c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</row>
    <row r="297">
      <c r="A297" s="251" t="s">
        <v>1036</v>
      </c>
      <c r="B297" s="223" t="s">
        <v>1037</v>
      </c>
      <c r="C297" s="252">
        <v>2.76</v>
      </c>
      <c r="D297" s="252">
        <v>9.06</v>
      </c>
      <c r="E297" s="252">
        <v>18.11</v>
      </c>
      <c r="F297" s="226" t="s">
        <v>105</v>
      </c>
      <c r="G297" s="227">
        <v>11.0</v>
      </c>
      <c r="H297" s="226" t="s">
        <v>111</v>
      </c>
      <c r="I297" s="227">
        <v>85.0</v>
      </c>
      <c r="J297" s="226" t="s">
        <v>112</v>
      </c>
      <c r="K297" s="227">
        <v>20.0</v>
      </c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</row>
    <row r="298">
      <c r="A298" s="251" t="s">
        <v>1039</v>
      </c>
      <c r="B298" s="223" t="s">
        <v>1040</v>
      </c>
      <c r="C298" s="252">
        <v>3.66</v>
      </c>
      <c r="D298" s="252">
        <v>12.01</v>
      </c>
      <c r="E298" s="252">
        <v>24.02</v>
      </c>
      <c r="F298" s="226" t="s">
        <v>105</v>
      </c>
      <c r="G298" s="227">
        <v>13.0</v>
      </c>
      <c r="H298" s="226" t="s">
        <v>111</v>
      </c>
      <c r="I298" s="227">
        <v>80.0</v>
      </c>
      <c r="J298" s="226" t="s">
        <v>112</v>
      </c>
      <c r="K298" s="227">
        <v>25.0</v>
      </c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</row>
    <row r="299">
      <c r="A299" s="251" t="s">
        <v>1043</v>
      </c>
      <c r="B299" s="223" t="s">
        <v>1044</v>
      </c>
      <c r="C299" s="252">
        <v>1.51</v>
      </c>
      <c r="D299" s="252">
        <v>4.96</v>
      </c>
      <c r="E299" s="252">
        <v>9.92</v>
      </c>
      <c r="F299" s="226" t="s">
        <v>105</v>
      </c>
      <c r="G299" s="227">
        <v>12.0</v>
      </c>
      <c r="H299" s="226" t="s">
        <v>111</v>
      </c>
      <c r="I299" s="227">
        <v>38.0</v>
      </c>
      <c r="J299" s="226" t="s">
        <v>112</v>
      </c>
      <c r="K299" s="227">
        <v>15.0</v>
      </c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</row>
    <row r="300">
      <c r="A300" s="251" t="s">
        <v>1047</v>
      </c>
      <c r="B300" s="223" t="s">
        <v>1048</v>
      </c>
      <c r="C300" s="252">
        <v>1.8</v>
      </c>
      <c r="D300" s="252">
        <v>5.91</v>
      </c>
      <c r="E300" s="252">
        <v>11.81</v>
      </c>
      <c r="F300" s="226" t="s">
        <v>105</v>
      </c>
      <c r="G300" s="227">
        <v>8.0</v>
      </c>
      <c r="H300" s="226" t="s">
        <v>111</v>
      </c>
      <c r="I300" s="227">
        <v>64.0</v>
      </c>
      <c r="J300" s="226" t="s">
        <v>112</v>
      </c>
      <c r="K300" s="227">
        <v>15.0</v>
      </c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</row>
    <row r="301">
      <c r="A301" s="251" t="s">
        <v>1050</v>
      </c>
      <c r="B301" s="223" t="s">
        <v>1048</v>
      </c>
      <c r="C301" s="252">
        <v>1.34</v>
      </c>
      <c r="D301" s="252">
        <v>4.41</v>
      </c>
      <c r="E301" s="252">
        <v>8.82</v>
      </c>
      <c r="F301" s="226" t="s">
        <v>105</v>
      </c>
      <c r="G301" s="227">
        <v>7.5</v>
      </c>
      <c r="H301" s="226" t="s">
        <v>111</v>
      </c>
      <c r="I301" s="227">
        <v>44.0</v>
      </c>
      <c r="J301" s="226" t="s">
        <v>112</v>
      </c>
      <c r="K301" s="227">
        <v>16.0</v>
      </c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</row>
    <row r="302">
      <c r="A302" s="251" t="s">
        <v>1052</v>
      </c>
      <c r="B302" s="223" t="s">
        <v>1048</v>
      </c>
      <c r="C302" s="252">
        <v>1.34</v>
      </c>
      <c r="D302" s="252">
        <v>4.41</v>
      </c>
      <c r="E302" s="252">
        <v>8.82</v>
      </c>
      <c r="F302" s="226" t="s">
        <v>105</v>
      </c>
      <c r="G302" s="227">
        <v>6.5</v>
      </c>
      <c r="H302" s="226" t="s">
        <v>111</v>
      </c>
      <c r="I302" s="227">
        <v>38.0</v>
      </c>
      <c r="J302" s="226" t="s">
        <v>112</v>
      </c>
      <c r="K302" s="227">
        <v>15.0</v>
      </c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</row>
    <row r="303">
      <c r="A303" s="251" t="s">
        <v>1054</v>
      </c>
      <c r="B303" s="223" t="s">
        <v>1055</v>
      </c>
      <c r="C303" s="252">
        <v>2.1</v>
      </c>
      <c r="D303" s="252">
        <v>6.89</v>
      </c>
      <c r="E303" s="252">
        <v>13.78</v>
      </c>
      <c r="F303" s="226" t="s">
        <v>105</v>
      </c>
      <c r="G303" s="227">
        <v>25.0</v>
      </c>
      <c r="H303" s="226" t="s">
        <v>111</v>
      </c>
      <c r="I303" s="227">
        <v>30.0</v>
      </c>
      <c r="J303" s="226" t="s">
        <v>112</v>
      </c>
      <c r="K303" s="227">
        <v>30.0</v>
      </c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</row>
    <row r="304">
      <c r="A304" s="251" t="s">
        <v>1058</v>
      </c>
      <c r="B304" s="223" t="s">
        <v>1059</v>
      </c>
      <c r="C304" s="252">
        <v>2.1</v>
      </c>
      <c r="D304" s="252">
        <v>6.89</v>
      </c>
      <c r="E304" s="252">
        <v>13.78</v>
      </c>
      <c r="F304" s="226" t="s">
        <v>105</v>
      </c>
      <c r="G304" s="227">
        <v>25.0</v>
      </c>
      <c r="H304" s="226" t="s">
        <v>111</v>
      </c>
      <c r="I304" s="227">
        <v>30.0</v>
      </c>
      <c r="J304" s="226" t="s">
        <v>112</v>
      </c>
      <c r="K304" s="227">
        <v>30.0</v>
      </c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</row>
    <row r="305">
      <c r="A305" s="251" t="s">
        <v>1061</v>
      </c>
      <c r="B305" s="223" t="s">
        <v>1062</v>
      </c>
      <c r="C305" s="252">
        <v>2.1</v>
      </c>
      <c r="D305" s="252">
        <v>6.89</v>
      </c>
      <c r="E305" s="252">
        <v>13.78</v>
      </c>
      <c r="F305" s="226" t="s">
        <v>105</v>
      </c>
      <c r="G305" s="227">
        <v>25.0</v>
      </c>
      <c r="H305" s="226" t="s">
        <v>111</v>
      </c>
      <c r="I305" s="227">
        <v>30.0</v>
      </c>
      <c r="J305" s="226" t="s">
        <v>112</v>
      </c>
      <c r="K305" s="227">
        <v>30.0</v>
      </c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</row>
    <row r="306">
      <c r="A306" s="251" t="s">
        <v>1064</v>
      </c>
      <c r="B306" s="223" t="s">
        <v>1055</v>
      </c>
      <c r="C306" s="252">
        <v>1.32</v>
      </c>
      <c r="D306" s="252">
        <v>4.33</v>
      </c>
      <c r="E306" s="252">
        <v>8.66</v>
      </c>
      <c r="F306" s="226" t="s">
        <v>105</v>
      </c>
      <c r="G306" s="227">
        <v>15.0</v>
      </c>
      <c r="H306" s="226" t="s">
        <v>111</v>
      </c>
      <c r="I306" s="227">
        <v>20.0</v>
      </c>
      <c r="J306" s="226" t="s">
        <v>112</v>
      </c>
      <c r="K306" s="227">
        <v>20.0</v>
      </c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</row>
    <row r="307">
      <c r="A307" s="251" t="s">
        <v>1066</v>
      </c>
      <c r="B307" s="223" t="s">
        <v>1059</v>
      </c>
      <c r="C307" s="252">
        <v>1.32</v>
      </c>
      <c r="D307" s="252">
        <v>4.33</v>
      </c>
      <c r="E307" s="252">
        <v>8.66</v>
      </c>
      <c r="F307" s="226" t="s">
        <v>105</v>
      </c>
      <c r="G307" s="227">
        <v>15.0</v>
      </c>
      <c r="H307" s="226" t="s">
        <v>111</v>
      </c>
      <c r="I307" s="227">
        <v>20.0</v>
      </c>
      <c r="J307" s="226" t="s">
        <v>112</v>
      </c>
      <c r="K307" s="227">
        <v>20.0</v>
      </c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</row>
    <row r="308">
      <c r="A308" s="251" t="s">
        <v>1068</v>
      </c>
      <c r="B308" s="223" t="s">
        <v>1062</v>
      </c>
      <c r="C308" s="252">
        <v>1.32</v>
      </c>
      <c r="D308" s="252">
        <v>4.33</v>
      </c>
      <c r="E308" s="252">
        <v>8.66</v>
      </c>
      <c r="F308" s="226" t="s">
        <v>105</v>
      </c>
      <c r="G308" s="227">
        <v>15.0</v>
      </c>
      <c r="H308" s="226" t="s">
        <v>111</v>
      </c>
      <c r="I308" s="227">
        <v>20.0</v>
      </c>
      <c r="J308" s="226" t="s">
        <v>112</v>
      </c>
      <c r="K308" s="227">
        <v>20.0</v>
      </c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</row>
    <row r="309">
      <c r="A309" s="251" t="s">
        <v>1070</v>
      </c>
      <c r="B309" s="223" t="s">
        <v>1071</v>
      </c>
      <c r="C309" s="252">
        <v>2.64</v>
      </c>
      <c r="D309" s="252">
        <v>8.66</v>
      </c>
      <c r="E309" s="252">
        <v>17.32</v>
      </c>
      <c r="F309" s="226" t="s">
        <v>105</v>
      </c>
      <c r="G309" s="227">
        <v>25.0</v>
      </c>
      <c r="H309" s="226" t="s">
        <v>111</v>
      </c>
      <c r="I309" s="227">
        <v>40.0</v>
      </c>
      <c r="J309" s="226" t="s">
        <v>112</v>
      </c>
      <c r="K309" s="227">
        <v>35.0</v>
      </c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</row>
    <row r="310">
      <c r="A310" s="251" t="s">
        <v>1073</v>
      </c>
      <c r="B310" s="223" t="s">
        <v>1074</v>
      </c>
      <c r="C310" s="252">
        <v>2.64</v>
      </c>
      <c r="D310" s="252">
        <v>8.66</v>
      </c>
      <c r="E310" s="252">
        <v>17.32</v>
      </c>
      <c r="F310" s="226" t="s">
        <v>105</v>
      </c>
      <c r="G310" s="227">
        <v>25.0</v>
      </c>
      <c r="H310" s="226" t="s">
        <v>111</v>
      </c>
      <c r="I310" s="227">
        <v>40.0</v>
      </c>
      <c r="J310" s="226" t="s">
        <v>112</v>
      </c>
      <c r="K310" s="227">
        <v>35.0</v>
      </c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</row>
    <row r="311">
      <c r="A311" s="251" t="s">
        <v>1076</v>
      </c>
      <c r="B311" s="223" t="s">
        <v>1077</v>
      </c>
      <c r="C311" s="252">
        <v>2.64</v>
      </c>
      <c r="D311" s="252">
        <v>8.66</v>
      </c>
      <c r="E311" s="252">
        <v>17.32</v>
      </c>
      <c r="F311" s="226" t="s">
        <v>105</v>
      </c>
      <c r="G311" s="227">
        <v>25.0</v>
      </c>
      <c r="H311" s="226" t="s">
        <v>111</v>
      </c>
      <c r="I311" s="227">
        <v>40.0</v>
      </c>
      <c r="J311" s="226" t="s">
        <v>112</v>
      </c>
      <c r="K311" s="227">
        <v>35.0</v>
      </c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</row>
    <row r="312">
      <c r="A312" s="251" t="s">
        <v>1079</v>
      </c>
      <c r="B312" s="223" t="s">
        <v>1080</v>
      </c>
      <c r="C312" s="252">
        <v>2.58</v>
      </c>
      <c r="D312" s="252">
        <v>8.46</v>
      </c>
      <c r="E312" s="252">
        <v>16.93</v>
      </c>
      <c r="F312" s="226" t="s">
        <v>105</v>
      </c>
      <c r="G312" s="227">
        <v>8.0</v>
      </c>
      <c r="H312" s="226" t="s">
        <v>111</v>
      </c>
      <c r="I312" s="227">
        <v>48.0</v>
      </c>
      <c r="J312" s="226" t="s">
        <v>112</v>
      </c>
      <c r="K312" s="227">
        <v>30.0</v>
      </c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</row>
    <row r="313">
      <c r="A313" s="251" t="s">
        <v>1083</v>
      </c>
      <c r="B313" s="223" t="s">
        <v>1084</v>
      </c>
      <c r="C313" s="252">
        <v>1.74</v>
      </c>
      <c r="D313" s="252">
        <v>5.71</v>
      </c>
      <c r="E313" s="252">
        <v>11.42</v>
      </c>
      <c r="F313" s="226" t="s">
        <v>105</v>
      </c>
      <c r="G313" s="227">
        <v>10.0</v>
      </c>
      <c r="H313" s="226" t="s">
        <v>111</v>
      </c>
      <c r="I313" s="227">
        <v>30.0</v>
      </c>
      <c r="J313" s="226" t="s">
        <v>112</v>
      </c>
      <c r="K313" s="227">
        <v>20.0</v>
      </c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</row>
    <row r="314">
      <c r="A314" s="251" t="s">
        <v>1087</v>
      </c>
      <c r="B314" s="223" t="s">
        <v>1088</v>
      </c>
      <c r="C314" s="252">
        <v>1.92</v>
      </c>
      <c r="D314" s="252">
        <v>6.3</v>
      </c>
      <c r="E314" s="252">
        <v>12.6</v>
      </c>
      <c r="F314" s="226" t="s">
        <v>105</v>
      </c>
      <c r="G314" s="227">
        <v>10.0</v>
      </c>
      <c r="H314" s="226" t="s">
        <v>111</v>
      </c>
      <c r="I314" s="227">
        <v>30.0</v>
      </c>
      <c r="J314" s="226" t="s">
        <v>112</v>
      </c>
      <c r="K314" s="227">
        <v>20.0</v>
      </c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</row>
    <row r="315">
      <c r="A315" s="251" t="s">
        <v>1090</v>
      </c>
      <c r="B315" s="223" t="s">
        <v>985</v>
      </c>
      <c r="C315" s="252">
        <v>1.92</v>
      </c>
      <c r="D315" s="252">
        <v>6.3</v>
      </c>
      <c r="E315" s="252">
        <v>12.6</v>
      </c>
      <c r="F315" s="226" t="s">
        <v>105</v>
      </c>
      <c r="G315" s="227">
        <v>10.0</v>
      </c>
      <c r="H315" s="226" t="s">
        <v>111</v>
      </c>
      <c r="I315" s="227">
        <v>30.0</v>
      </c>
      <c r="J315" s="226" t="s">
        <v>112</v>
      </c>
      <c r="K315" s="227">
        <v>20.0</v>
      </c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</row>
    <row r="316">
      <c r="A316" s="251" t="s">
        <v>1093</v>
      </c>
      <c r="B316" s="223" t="s">
        <v>1094</v>
      </c>
      <c r="C316" s="252">
        <v>1.74</v>
      </c>
      <c r="D316" s="252">
        <v>5.71</v>
      </c>
      <c r="E316" s="252">
        <v>11.42</v>
      </c>
      <c r="F316" s="226" t="s">
        <v>105</v>
      </c>
      <c r="G316" s="227">
        <v>10.0</v>
      </c>
      <c r="H316" s="226" t="s">
        <v>111</v>
      </c>
      <c r="I316" s="227">
        <v>30.0</v>
      </c>
      <c r="J316" s="226" t="s">
        <v>112</v>
      </c>
      <c r="K316" s="227">
        <v>20.0</v>
      </c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</row>
    <row r="317">
      <c r="A317" s="251" t="s">
        <v>1097</v>
      </c>
      <c r="B317" s="223" t="s">
        <v>1098</v>
      </c>
      <c r="C317" s="252">
        <v>1.26</v>
      </c>
      <c r="D317" s="252">
        <v>4.13</v>
      </c>
      <c r="E317" s="252">
        <v>8.27</v>
      </c>
      <c r="F317" s="226" t="s">
        <v>105</v>
      </c>
      <c r="G317" s="227">
        <v>8.0</v>
      </c>
      <c r="H317" s="226" t="s">
        <v>111</v>
      </c>
      <c r="I317" s="227">
        <v>20.0</v>
      </c>
      <c r="J317" s="226" t="s">
        <v>112</v>
      </c>
      <c r="K317" s="227">
        <v>16.0</v>
      </c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</row>
    <row r="318">
      <c r="A318" s="251" t="s">
        <v>1100</v>
      </c>
      <c r="B318" s="223" t="s">
        <v>913</v>
      </c>
      <c r="C318" s="252">
        <v>1.38</v>
      </c>
      <c r="D318" s="252">
        <v>4.53</v>
      </c>
      <c r="E318" s="252">
        <v>9.06</v>
      </c>
      <c r="F318" s="226" t="s">
        <v>105</v>
      </c>
      <c r="G318" s="227">
        <v>8.0</v>
      </c>
      <c r="H318" s="226" t="s">
        <v>111</v>
      </c>
      <c r="I318" s="227">
        <v>20.0</v>
      </c>
      <c r="J318" s="226" t="s">
        <v>112</v>
      </c>
      <c r="K318" s="227">
        <v>16.0</v>
      </c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</row>
    <row r="319">
      <c r="A319" s="251" t="s">
        <v>1102</v>
      </c>
      <c r="B319" s="223" t="s">
        <v>985</v>
      </c>
      <c r="C319" s="252">
        <v>1.38</v>
      </c>
      <c r="D319" s="252">
        <v>4.53</v>
      </c>
      <c r="E319" s="252">
        <v>9.06</v>
      </c>
      <c r="F319" s="226" t="s">
        <v>105</v>
      </c>
      <c r="G319" s="227">
        <v>8.0</v>
      </c>
      <c r="H319" s="226" t="s">
        <v>111</v>
      </c>
      <c r="I319" s="227">
        <v>20.0</v>
      </c>
      <c r="J319" s="226" t="s">
        <v>112</v>
      </c>
      <c r="K319" s="227">
        <v>16.0</v>
      </c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</row>
    <row r="320">
      <c r="A320" s="251" t="s">
        <v>1104</v>
      </c>
      <c r="B320" s="223" t="s">
        <v>1094</v>
      </c>
      <c r="C320" s="252">
        <v>1.26</v>
      </c>
      <c r="D320" s="252">
        <v>4.13</v>
      </c>
      <c r="E320" s="252">
        <v>8.27</v>
      </c>
      <c r="F320" s="226" t="s">
        <v>105</v>
      </c>
      <c r="G320" s="227">
        <v>8.0</v>
      </c>
      <c r="H320" s="226" t="s">
        <v>111</v>
      </c>
      <c r="I320" s="227">
        <v>20.0</v>
      </c>
      <c r="J320" s="226" t="s">
        <v>112</v>
      </c>
      <c r="K320" s="227">
        <v>16.0</v>
      </c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</row>
    <row r="321">
      <c r="A321" s="251" t="s">
        <v>1106</v>
      </c>
      <c r="B321" s="223" t="s">
        <v>1107</v>
      </c>
      <c r="C321" s="252">
        <v>0.78</v>
      </c>
      <c r="D321" s="252">
        <v>2.56</v>
      </c>
      <c r="E321" s="252">
        <v>5.12</v>
      </c>
      <c r="F321" s="226" t="s">
        <v>105</v>
      </c>
      <c r="G321" s="227">
        <v>31.0</v>
      </c>
      <c r="H321" s="226" t="s">
        <v>111</v>
      </c>
      <c r="I321" s="227">
        <v>20.0</v>
      </c>
      <c r="J321" s="226" t="s">
        <v>112</v>
      </c>
      <c r="K321" s="227">
        <v>37.0</v>
      </c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</row>
    <row r="322">
      <c r="A322" s="251" t="s">
        <v>1112</v>
      </c>
      <c r="B322" s="223" t="s">
        <v>1113</v>
      </c>
      <c r="C322" s="252">
        <v>1.38</v>
      </c>
      <c r="D322" s="252">
        <v>4.53</v>
      </c>
      <c r="E322" s="252">
        <v>9.06</v>
      </c>
      <c r="F322" s="226" t="s">
        <v>105</v>
      </c>
      <c r="G322" s="227">
        <v>14.0</v>
      </c>
      <c r="H322" s="226" t="s">
        <v>111</v>
      </c>
      <c r="I322" s="227">
        <v>68.0</v>
      </c>
      <c r="J322" s="226" t="s">
        <v>112</v>
      </c>
      <c r="K322" s="227">
        <v>25.0</v>
      </c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</row>
    <row r="323">
      <c r="A323" s="251" t="s">
        <v>1116</v>
      </c>
      <c r="B323" s="223" t="s">
        <v>1117</v>
      </c>
      <c r="C323" s="252">
        <v>1.9</v>
      </c>
      <c r="D323" s="252">
        <v>6.22</v>
      </c>
      <c r="E323" s="252">
        <v>12.44</v>
      </c>
      <c r="F323" s="226" t="s">
        <v>105</v>
      </c>
      <c r="G323" s="227">
        <v>15.0</v>
      </c>
      <c r="H323" s="226" t="s">
        <v>111</v>
      </c>
      <c r="I323" s="227">
        <v>60.0</v>
      </c>
      <c r="J323" s="226" t="s">
        <v>112</v>
      </c>
      <c r="K323" s="227">
        <v>20.0</v>
      </c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</row>
    <row r="324">
      <c r="A324" s="251" t="s">
        <v>1120</v>
      </c>
      <c r="B324" s="223" t="s">
        <v>1117</v>
      </c>
      <c r="C324" s="252">
        <v>2.1</v>
      </c>
      <c r="D324" s="252">
        <v>6.89</v>
      </c>
      <c r="E324" s="252">
        <v>13.78</v>
      </c>
      <c r="F324" s="226" t="s">
        <v>105</v>
      </c>
      <c r="G324" s="227">
        <v>12.0</v>
      </c>
      <c r="H324" s="226" t="s">
        <v>111</v>
      </c>
      <c r="I324" s="227">
        <v>32.0</v>
      </c>
      <c r="J324" s="226" t="s">
        <v>112</v>
      </c>
      <c r="K324" s="227">
        <v>17.0</v>
      </c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</row>
    <row r="325">
      <c r="A325" s="251" t="s">
        <v>1122</v>
      </c>
      <c r="B325" s="223" t="s">
        <v>1123</v>
      </c>
      <c r="C325" s="252">
        <v>1.8</v>
      </c>
      <c r="D325" s="252">
        <v>5.91</v>
      </c>
      <c r="E325" s="252">
        <v>11.81</v>
      </c>
      <c r="F325" s="226" t="s">
        <v>105</v>
      </c>
      <c r="G325" s="227">
        <v>15.0</v>
      </c>
      <c r="H325" s="226" t="s">
        <v>111</v>
      </c>
      <c r="I325" s="227">
        <v>60.0</v>
      </c>
      <c r="J325" s="226" t="s">
        <v>112</v>
      </c>
      <c r="K325" s="227">
        <v>20.0</v>
      </c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</row>
    <row r="326">
      <c r="A326" s="251" t="s">
        <v>1126</v>
      </c>
      <c r="B326" s="223" t="s">
        <v>1127</v>
      </c>
      <c r="C326" s="253">
        <v>2.04</v>
      </c>
      <c r="D326" s="253">
        <v>6.69</v>
      </c>
      <c r="E326" s="253">
        <v>13.39</v>
      </c>
      <c r="F326" s="226" t="s">
        <v>105</v>
      </c>
      <c r="G326" s="231">
        <v>13.0</v>
      </c>
      <c r="H326" s="226" t="s">
        <v>111</v>
      </c>
      <c r="I326" s="227">
        <v>24.0</v>
      </c>
      <c r="J326" s="226" t="s">
        <v>112</v>
      </c>
      <c r="K326" s="227">
        <v>24.0</v>
      </c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</row>
    <row r="327">
      <c r="A327" s="251" t="s">
        <v>1131</v>
      </c>
      <c r="B327" s="223" t="s">
        <v>1132</v>
      </c>
      <c r="C327" s="253">
        <v>2.04</v>
      </c>
      <c r="D327" s="253">
        <v>6.69</v>
      </c>
      <c r="E327" s="253">
        <v>13.39</v>
      </c>
      <c r="F327" s="226" t="s">
        <v>105</v>
      </c>
      <c r="G327" s="231">
        <v>13.0</v>
      </c>
      <c r="H327" s="226" t="s">
        <v>111</v>
      </c>
      <c r="I327" s="227">
        <v>24.0</v>
      </c>
      <c r="J327" s="226" t="s">
        <v>112</v>
      </c>
      <c r="K327" s="227">
        <v>24.0</v>
      </c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</row>
    <row r="328">
      <c r="A328" s="251" t="s">
        <v>1134</v>
      </c>
      <c r="B328" s="223" t="s">
        <v>1135</v>
      </c>
      <c r="C328" s="253">
        <v>2.04</v>
      </c>
      <c r="D328" s="253">
        <v>6.69</v>
      </c>
      <c r="E328" s="253">
        <v>13.39</v>
      </c>
      <c r="F328" s="226" t="s">
        <v>105</v>
      </c>
      <c r="G328" s="231">
        <v>13.0</v>
      </c>
      <c r="H328" s="226" t="s">
        <v>111</v>
      </c>
      <c r="I328" s="227">
        <v>24.0</v>
      </c>
      <c r="J328" s="226" t="s">
        <v>112</v>
      </c>
      <c r="K328" s="227">
        <v>24.0</v>
      </c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</row>
    <row r="329">
      <c r="A329" s="251" t="s">
        <v>1138</v>
      </c>
      <c r="B329" s="223" t="s">
        <v>1139</v>
      </c>
      <c r="C329" s="253">
        <v>2.04</v>
      </c>
      <c r="D329" s="253">
        <v>6.69</v>
      </c>
      <c r="E329" s="253">
        <v>13.39</v>
      </c>
      <c r="F329" s="226" t="s">
        <v>105</v>
      </c>
      <c r="G329" s="231">
        <v>13.0</v>
      </c>
      <c r="H329" s="226" t="s">
        <v>111</v>
      </c>
      <c r="I329" s="227">
        <v>24.0</v>
      </c>
      <c r="J329" s="226" t="s">
        <v>112</v>
      </c>
      <c r="K329" s="227">
        <v>24.0</v>
      </c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</row>
    <row r="330">
      <c r="A330" s="251" t="s">
        <v>1141</v>
      </c>
      <c r="B330" s="223" t="s">
        <v>1142</v>
      </c>
      <c r="C330" s="253">
        <v>2.04</v>
      </c>
      <c r="D330" s="253">
        <v>6.69</v>
      </c>
      <c r="E330" s="253">
        <v>13.39</v>
      </c>
      <c r="F330" s="226" t="s">
        <v>105</v>
      </c>
      <c r="G330" s="231">
        <v>13.0</v>
      </c>
      <c r="H330" s="226" t="s">
        <v>111</v>
      </c>
      <c r="I330" s="227">
        <v>24.0</v>
      </c>
      <c r="J330" s="226" t="s">
        <v>112</v>
      </c>
      <c r="K330" s="227">
        <v>24.0</v>
      </c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</row>
    <row r="331">
      <c r="A331" s="251" t="s">
        <v>1145</v>
      </c>
      <c r="B331" s="223" t="s">
        <v>1127</v>
      </c>
      <c r="C331" s="253">
        <v>2.22</v>
      </c>
      <c r="D331" s="253">
        <v>7.28</v>
      </c>
      <c r="E331" s="253">
        <v>14.57</v>
      </c>
      <c r="F331" s="226" t="s">
        <v>105</v>
      </c>
      <c r="G331" s="231">
        <v>23.0</v>
      </c>
      <c r="H331" s="226" t="s">
        <v>111</v>
      </c>
      <c r="I331" s="227">
        <v>18.0</v>
      </c>
      <c r="J331" s="226" t="s">
        <v>112</v>
      </c>
      <c r="K331" s="227">
        <v>34.0</v>
      </c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</row>
    <row r="332">
      <c r="A332" s="251" t="s">
        <v>1147</v>
      </c>
      <c r="B332" s="223" t="s">
        <v>1132</v>
      </c>
      <c r="C332" s="253">
        <v>2.22</v>
      </c>
      <c r="D332" s="253">
        <v>7.28</v>
      </c>
      <c r="E332" s="253">
        <v>14.57</v>
      </c>
      <c r="F332" s="226" t="s">
        <v>105</v>
      </c>
      <c r="G332" s="231">
        <v>23.0</v>
      </c>
      <c r="H332" s="226" t="s">
        <v>111</v>
      </c>
      <c r="I332" s="227">
        <v>18.0</v>
      </c>
      <c r="J332" s="226" t="s">
        <v>112</v>
      </c>
      <c r="K332" s="227">
        <v>34.0</v>
      </c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</row>
    <row r="333">
      <c r="A333" s="251" t="s">
        <v>1149</v>
      </c>
      <c r="B333" s="223" t="s">
        <v>1135</v>
      </c>
      <c r="C333" s="253">
        <v>2.22</v>
      </c>
      <c r="D333" s="253">
        <v>7.28</v>
      </c>
      <c r="E333" s="253">
        <v>14.57</v>
      </c>
      <c r="F333" s="226" t="s">
        <v>105</v>
      </c>
      <c r="G333" s="231">
        <v>23.0</v>
      </c>
      <c r="H333" s="226" t="s">
        <v>111</v>
      </c>
      <c r="I333" s="227">
        <v>18.0</v>
      </c>
      <c r="J333" s="226" t="s">
        <v>112</v>
      </c>
      <c r="K333" s="227">
        <v>34.0</v>
      </c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</row>
    <row r="334">
      <c r="A334" s="251" t="s">
        <v>1151</v>
      </c>
      <c r="B334" s="223" t="s">
        <v>1139</v>
      </c>
      <c r="C334" s="253">
        <v>2.22</v>
      </c>
      <c r="D334" s="253">
        <v>7.28</v>
      </c>
      <c r="E334" s="253">
        <v>14.57</v>
      </c>
      <c r="F334" s="226" t="s">
        <v>105</v>
      </c>
      <c r="G334" s="231">
        <v>23.0</v>
      </c>
      <c r="H334" s="226" t="s">
        <v>111</v>
      </c>
      <c r="I334" s="227">
        <v>18.0</v>
      </c>
      <c r="J334" s="226" t="s">
        <v>112</v>
      </c>
      <c r="K334" s="227">
        <v>34.0</v>
      </c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</row>
    <row r="335">
      <c r="A335" s="251" t="s">
        <v>1153</v>
      </c>
      <c r="B335" s="223" t="s">
        <v>1142</v>
      </c>
      <c r="C335" s="253">
        <v>2.22</v>
      </c>
      <c r="D335" s="253">
        <v>7.28</v>
      </c>
      <c r="E335" s="253">
        <v>14.57</v>
      </c>
      <c r="F335" s="226" t="s">
        <v>105</v>
      </c>
      <c r="G335" s="231">
        <v>23.0</v>
      </c>
      <c r="H335" s="226" t="s">
        <v>111</v>
      </c>
      <c r="I335" s="227">
        <v>18.0</v>
      </c>
      <c r="J335" s="226" t="s">
        <v>112</v>
      </c>
      <c r="K335" s="227">
        <v>34.0</v>
      </c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</row>
    <row r="336">
      <c r="A336" s="251" t="s">
        <v>1155</v>
      </c>
      <c r="B336" s="223" t="s">
        <v>1156</v>
      </c>
      <c r="C336" s="253">
        <v>2.04</v>
      </c>
      <c r="D336" s="253">
        <v>6.69</v>
      </c>
      <c r="E336" s="253">
        <v>13.39</v>
      </c>
      <c r="F336" s="226" t="s">
        <v>105</v>
      </c>
      <c r="G336" s="231">
        <v>23.0</v>
      </c>
      <c r="H336" s="226" t="s">
        <v>111</v>
      </c>
      <c r="I336" s="227">
        <v>24.0</v>
      </c>
      <c r="J336" s="226" t="s">
        <v>112</v>
      </c>
      <c r="K336" s="227">
        <v>24.0</v>
      </c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</row>
    <row r="337">
      <c r="A337" s="251" t="s">
        <v>1158</v>
      </c>
      <c r="B337" s="223" t="s">
        <v>1159</v>
      </c>
      <c r="C337" s="253">
        <v>2.04</v>
      </c>
      <c r="D337" s="253">
        <v>6.69</v>
      </c>
      <c r="E337" s="253">
        <v>13.39</v>
      </c>
      <c r="F337" s="226" t="s">
        <v>105</v>
      </c>
      <c r="G337" s="231">
        <v>23.0</v>
      </c>
      <c r="H337" s="226" t="s">
        <v>111</v>
      </c>
      <c r="I337" s="227">
        <v>24.0</v>
      </c>
      <c r="J337" s="226" t="s">
        <v>112</v>
      </c>
      <c r="K337" s="227">
        <v>24.0</v>
      </c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</row>
    <row r="338">
      <c r="A338" s="251" t="s">
        <v>1161</v>
      </c>
      <c r="B338" s="223" t="s">
        <v>1156</v>
      </c>
      <c r="C338" s="253">
        <v>2.22</v>
      </c>
      <c r="D338" s="253">
        <v>7.28</v>
      </c>
      <c r="E338" s="253">
        <v>14.57</v>
      </c>
      <c r="F338" s="226" t="s">
        <v>105</v>
      </c>
      <c r="G338" s="231">
        <v>23.0</v>
      </c>
      <c r="H338" s="226" t="s">
        <v>111</v>
      </c>
      <c r="I338" s="227">
        <v>18.0</v>
      </c>
      <c r="J338" s="226" t="s">
        <v>112</v>
      </c>
      <c r="K338" s="227">
        <v>34.0</v>
      </c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</row>
    <row r="339">
      <c r="A339" s="251" t="s">
        <v>1163</v>
      </c>
      <c r="B339" s="223" t="s">
        <v>1159</v>
      </c>
      <c r="C339" s="253">
        <v>2.22</v>
      </c>
      <c r="D339" s="253">
        <v>7.28</v>
      </c>
      <c r="E339" s="253">
        <v>14.57</v>
      </c>
      <c r="F339" s="226" t="s">
        <v>105</v>
      </c>
      <c r="G339" s="231">
        <v>23.0</v>
      </c>
      <c r="H339" s="226" t="s">
        <v>111</v>
      </c>
      <c r="I339" s="227">
        <v>18.0</v>
      </c>
      <c r="J339" s="226" t="s">
        <v>112</v>
      </c>
      <c r="K339" s="227">
        <v>34.0</v>
      </c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</row>
    <row r="340">
      <c r="A340" s="251" t="s">
        <v>1165</v>
      </c>
      <c r="B340" s="223" t="s">
        <v>1166</v>
      </c>
      <c r="C340" s="252">
        <v>1.8</v>
      </c>
      <c r="D340" s="252">
        <v>5.91</v>
      </c>
      <c r="E340" s="252">
        <v>11.81</v>
      </c>
      <c r="F340" s="226" t="s">
        <v>105</v>
      </c>
      <c r="G340" s="227">
        <v>13.0</v>
      </c>
      <c r="H340" s="226" t="s">
        <v>111</v>
      </c>
      <c r="I340" s="227">
        <v>42.0</v>
      </c>
      <c r="J340" s="226" t="s">
        <v>112</v>
      </c>
      <c r="K340" s="227">
        <v>20.0</v>
      </c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</row>
    <row r="341">
      <c r="A341" s="251" t="s">
        <v>1169</v>
      </c>
      <c r="B341" s="223" t="s">
        <v>1166</v>
      </c>
      <c r="C341" s="252">
        <v>1.78</v>
      </c>
      <c r="D341" s="252">
        <v>5.83</v>
      </c>
      <c r="E341" s="252">
        <v>11.65</v>
      </c>
      <c r="F341" s="226" t="s">
        <v>105</v>
      </c>
      <c r="G341" s="227">
        <v>28.0</v>
      </c>
      <c r="H341" s="226" t="s">
        <v>111</v>
      </c>
      <c r="I341" s="227">
        <v>21.0</v>
      </c>
      <c r="J341" s="226" t="s">
        <v>112</v>
      </c>
      <c r="K341" s="227">
        <v>35.0</v>
      </c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</row>
    <row r="342">
      <c r="A342" s="251" t="s">
        <v>1171</v>
      </c>
      <c r="B342" s="223" t="s">
        <v>1172</v>
      </c>
      <c r="C342" s="252">
        <v>2.64</v>
      </c>
      <c r="D342" s="252">
        <v>8.66</v>
      </c>
      <c r="E342" s="252">
        <v>17.32</v>
      </c>
      <c r="F342" s="226" t="s">
        <v>105</v>
      </c>
      <c r="G342" s="227">
        <v>16.0</v>
      </c>
      <c r="H342" s="226" t="s">
        <v>111</v>
      </c>
      <c r="I342" s="227">
        <v>61.0</v>
      </c>
      <c r="J342" s="226" t="s">
        <v>112</v>
      </c>
      <c r="K342" s="227">
        <v>21.0</v>
      </c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</row>
    <row r="343">
      <c r="A343" s="251" t="s">
        <v>1174</v>
      </c>
      <c r="B343" s="223" t="s">
        <v>1175</v>
      </c>
      <c r="C343" s="252">
        <v>1.82</v>
      </c>
      <c r="D343" s="252">
        <v>5.98</v>
      </c>
      <c r="E343" s="252">
        <v>11.97</v>
      </c>
      <c r="F343" s="226" t="s">
        <v>105</v>
      </c>
      <c r="G343" s="227">
        <v>10.0</v>
      </c>
      <c r="H343" s="226" t="s">
        <v>111</v>
      </c>
      <c r="I343" s="227">
        <v>43.0</v>
      </c>
      <c r="J343" s="226" t="s">
        <v>112</v>
      </c>
      <c r="K343" s="227">
        <v>21.0</v>
      </c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</row>
    <row r="344">
      <c r="A344" s="251" t="s">
        <v>1177</v>
      </c>
      <c r="B344" s="223" t="s">
        <v>1178</v>
      </c>
      <c r="C344" s="252">
        <v>1.26</v>
      </c>
      <c r="D344" s="252">
        <v>4.13</v>
      </c>
      <c r="E344" s="252">
        <v>8.27</v>
      </c>
      <c r="F344" s="226" t="s">
        <v>105</v>
      </c>
      <c r="G344" s="227">
        <v>12.5</v>
      </c>
      <c r="H344" s="226" t="s">
        <v>111</v>
      </c>
      <c r="I344" s="227">
        <v>24.0</v>
      </c>
      <c r="J344" s="226" t="s">
        <v>112</v>
      </c>
      <c r="K344" s="227">
        <v>21.0</v>
      </c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</row>
    <row r="345">
      <c r="A345" s="251" t="s">
        <v>1180</v>
      </c>
      <c r="B345" s="223" t="s">
        <v>1166</v>
      </c>
      <c r="C345" s="252">
        <v>1.02</v>
      </c>
      <c r="D345" s="252">
        <v>3.35</v>
      </c>
      <c r="E345" s="252">
        <v>6.69</v>
      </c>
      <c r="F345" s="226" t="s">
        <v>105</v>
      </c>
      <c r="G345" s="227">
        <v>11.0</v>
      </c>
      <c r="H345" s="226" t="s">
        <v>111</v>
      </c>
      <c r="I345" s="227">
        <v>20.0</v>
      </c>
      <c r="J345" s="226" t="s">
        <v>112</v>
      </c>
      <c r="K345" s="227">
        <v>17.0</v>
      </c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</row>
    <row r="346">
      <c r="A346" s="251" t="s">
        <v>1182</v>
      </c>
      <c r="B346" s="223" t="s">
        <v>1178</v>
      </c>
      <c r="C346" s="252">
        <v>0.94</v>
      </c>
      <c r="D346" s="252">
        <v>3.07</v>
      </c>
      <c r="E346" s="252">
        <v>6.14</v>
      </c>
      <c r="F346" s="226" t="s">
        <v>105</v>
      </c>
      <c r="G346" s="227">
        <v>15.0</v>
      </c>
      <c r="H346" s="226" t="s">
        <v>111</v>
      </c>
      <c r="I346" s="227">
        <v>17.0</v>
      </c>
      <c r="J346" s="226" t="s">
        <v>112</v>
      </c>
      <c r="K346" s="227">
        <v>20.0</v>
      </c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</row>
    <row r="347">
      <c r="A347" s="251" t="s">
        <v>1184</v>
      </c>
      <c r="B347" s="223" t="s">
        <v>1185</v>
      </c>
      <c r="C347" s="252">
        <v>1.44</v>
      </c>
      <c r="D347" s="252">
        <v>4.72</v>
      </c>
      <c r="E347" s="252">
        <v>9.45</v>
      </c>
      <c r="F347" s="226" t="s">
        <v>105</v>
      </c>
      <c r="G347" s="227">
        <v>12.0</v>
      </c>
      <c r="H347" s="226" t="s">
        <v>111</v>
      </c>
      <c r="I347" s="227">
        <v>30.0</v>
      </c>
      <c r="J347" s="226" t="s">
        <v>112</v>
      </c>
      <c r="K347" s="227">
        <v>21.0</v>
      </c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</row>
    <row r="348">
      <c r="A348" s="251" t="s">
        <v>1187</v>
      </c>
      <c r="B348" s="223" t="s">
        <v>1166</v>
      </c>
      <c r="C348" s="252">
        <v>0.9</v>
      </c>
      <c r="D348" s="252">
        <v>2.95</v>
      </c>
      <c r="E348" s="252">
        <v>5.91</v>
      </c>
      <c r="F348" s="226" t="s">
        <v>105</v>
      </c>
      <c r="G348" s="227">
        <v>15.0</v>
      </c>
      <c r="H348" s="226" t="s">
        <v>111</v>
      </c>
      <c r="I348" s="227">
        <v>13.0</v>
      </c>
      <c r="J348" s="226" t="s">
        <v>112</v>
      </c>
      <c r="K348" s="227">
        <v>19.0</v>
      </c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</row>
    <row r="349">
      <c r="A349" s="251" t="s">
        <v>1189</v>
      </c>
      <c r="B349" s="223" t="s">
        <v>1166</v>
      </c>
      <c r="C349" s="252">
        <v>1.44</v>
      </c>
      <c r="D349" s="252">
        <v>4.72</v>
      </c>
      <c r="E349" s="252">
        <v>9.45</v>
      </c>
      <c r="F349" s="226" t="s">
        <v>105</v>
      </c>
      <c r="G349" s="227">
        <v>12.0</v>
      </c>
      <c r="H349" s="226" t="s">
        <v>111</v>
      </c>
      <c r="I349" s="227">
        <v>31.0</v>
      </c>
      <c r="J349" s="226" t="s">
        <v>112</v>
      </c>
      <c r="K349" s="227">
        <v>16.0</v>
      </c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</row>
    <row r="350">
      <c r="A350" s="251" t="s">
        <v>1191</v>
      </c>
      <c r="B350" s="223" t="s">
        <v>1192</v>
      </c>
      <c r="C350" s="252">
        <v>1.78</v>
      </c>
      <c r="D350" s="252">
        <v>5.83</v>
      </c>
      <c r="E350" s="252">
        <v>11.65</v>
      </c>
      <c r="F350" s="226" t="s">
        <v>105</v>
      </c>
      <c r="G350" s="227">
        <v>9.0</v>
      </c>
      <c r="H350" s="226" t="s">
        <v>111</v>
      </c>
      <c r="I350" s="227">
        <v>46.0</v>
      </c>
      <c r="J350" s="226" t="s">
        <v>112</v>
      </c>
      <c r="K350" s="227">
        <v>20.0</v>
      </c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</row>
    <row r="351">
      <c r="A351" s="251" t="s">
        <v>1194</v>
      </c>
      <c r="B351" s="223" t="s">
        <v>1195</v>
      </c>
      <c r="C351" s="252">
        <v>1.08</v>
      </c>
      <c r="D351" s="252">
        <v>3.54</v>
      </c>
      <c r="E351" s="252">
        <v>7.09</v>
      </c>
      <c r="F351" s="226" t="s">
        <v>105</v>
      </c>
      <c r="G351" s="227">
        <v>16.0</v>
      </c>
      <c r="H351" s="226" t="s">
        <v>111</v>
      </c>
      <c r="I351" s="227">
        <v>20.0</v>
      </c>
      <c r="J351" s="226" t="s">
        <v>112</v>
      </c>
      <c r="K351" s="227">
        <v>21.0</v>
      </c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</row>
    <row r="352">
      <c r="A352" s="251" t="s">
        <v>1197</v>
      </c>
      <c r="B352" s="223" t="s">
        <v>1198</v>
      </c>
      <c r="C352" s="252">
        <v>1.56</v>
      </c>
      <c r="D352" s="252">
        <v>5.12</v>
      </c>
      <c r="E352" s="252">
        <v>10.24</v>
      </c>
      <c r="F352" s="226" t="s">
        <v>105</v>
      </c>
      <c r="G352" s="227">
        <v>29.0</v>
      </c>
      <c r="H352" s="226" t="s">
        <v>111</v>
      </c>
      <c r="I352" s="227">
        <v>21.0</v>
      </c>
      <c r="J352" s="226" t="s">
        <v>112</v>
      </c>
      <c r="K352" s="227">
        <v>33.0</v>
      </c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</row>
    <row r="353">
      <c r="A353" s="251" t="s">
        <v>1200</v>
      </c>
      <c r="B353" s="223" t="s">
        <v>1201</v>
      </c>
      <c r="C353" s="252">
        <v>1.8</v>
      </c>
      <c r="D353" s="252">
        <v>5.91</v>
      </c>
      <c r="E353" s="252">
        <v>11.81</v>
      </c>
      <c r="F353" s="226" t="s">
        <v>105</v>
      </c>
      <c r="G353" s="227">
        <v>8.0</v>
      </c>
      <c r="H353" s="226" t="s">
        <v>111</v>
      </c>
      <c r="I353" s="227">
        <v>44.0</v>
      </c>
      <c r="J353" s="226" t="s">
        <v>112</v>
      </c>
      <c r="K353" s="227">
        <v>15.0</v>
      </c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</row>
    <row r="354">
      <c r="A354" s="251" t="s">
        <v>1203</v>
      </c>
      <c r="B354" s="223" t="s">
        <v>1204</v>
      </c>
      <c r="C354" s="252">
        <v>1.46</v>
      </c>
      <c r="D354" s="252">
        <v>4.8</v>
      </c>
      <c r="E354" s="252">
        <v>9.61</v>
      </c>
      <c r="F354" s="226" t="s">
        <v>105</v>
      </c>
      <c r="G354" s="227">
        <v>27.5</v>
      </c>
      <c r="H354" s="226" t="s">
        <v>111</v>
      </c>
      <c r="I354" s="227">
        <v>15.0</v>
      </c>
      <c r="J354" s="226" t="s">
        <v>112</v>
      </c>
      <c r="K354" s="227">
        <v>32.0</v>
      </c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</row>
    <row r="355">
      <c r="A355" s="251" t="s">
        <v>1206</v>
      </c>
      <c r="B355" s="223" t="s">
        <v>1207</v>
      </c>
      <c r="C355" s="252">
        <v>2.28</v>
      </c>
      <c r="D355" s="252">
        <v>7.48</v>
      </c>
      <c r="E355" s="252">
        <v>14.96</v>
      </c>
      <c r="F355" s="226" t="s">
        <v>105</v>
      </c>
      <c r="G355" s="227">
        <v>22.0</v>
      </c>
      <c r="H355" s="226" t="s">
        <v>111</v>
      </c>
      <c r="I355" s="227">
        <v>30.0</v>
      </c>
      <c r="J355" s="226" t="s">
        <v>112</v>
      </c>
      <c r="K355" s="227">
        <v>30.0</v>
      </c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</row>
    <row r="356">
      <c r="A356" s="251" t="s">
        <v>1212</v>
      </c>
      <c r="B356" s="223" t="s">
        <v>1213</v>
      </c>
      <c r="C356" s="252">
        <v>2.28</v>
      </c>
      <c r="D356" s="252">
        <v>7.48</v>
      </c>
      <c r="E356" s="252">
        <v>14.96</v>
      </c>
      <c r="F356" s="226" t="s">
        <v>105</v>
      </c>
      <c r="G356" s="227">
        <v>22.0</v>
      </c>
      <c r="H356" s="226" t="s">
        <v>111</v>
      </c>
      <c r="I356" s="227">
        <v>30.0</v>
      </c>
      <c r="J356" s="226" t="s">
        <v>112</v>
      </c>
      <c r="K356" s="227">
        <v>30.0</v>
      </c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</row>
    <row r="357">
      <c r="A357" s="251" t="s">
        <v>1215</v>
      </c>
      <c r="B357" s="223" t="s">
        <v>1216</v>
      </c>
      <c r="C357" s="252">
        <v>2.28</v>
      </c>
      <c r="D357" s="252">
        <v>7.48</v>
      </c>
      <c r="E357" s="252">
        <v>14.96</v>
      </c>
      <c r="F357" s="226" t="s">
        <v>105</v>
      </c>
      <c r="G357" s="227">
        <v>22.0</v>
      </c>
      <c r="H357" s="226" t="s">
        <v>111</v>
      </c>
      <c r="I357" s="227">
        <v>30.0</v>
      </c>
      <c r="J357" s="226" t="s">
        <v>112</v>
      </c>
      <c r="K357" s="227">
        <v>30.0</v>
      </c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</row>
    <row r="358">
      <c r="A358" s="251" t="s">
        <v>1219</v>
      </c>
      <c r="B358" s="223" t="s">
        <v>1220</v>
      </c>
      <c r="C358" s="252">
        <v>2.28</v>
      </c>
      <c r="D358" s="252">
        <v>7.48</v>
      </c>
      <c r="E358" s="252">
        <v>14.96</v>
      </c>
      <c r="F358" s="226" t="s">
        <v>105</v>
      </c>
      <c r="G358" s="227">
        <v>22.0</v>
      </c>
      <c r="H358" s="226" t="s">
        <v>111</v>
      </c>
      <c r="I358" s="227">
        <v>30.0</v>
      </c>
      <c r="J358" s="226" t="s">
        <v>112</v>
      </c>
      <c r="K358" s="227">
        <v>30.0</v>
      </c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</row>
    <row r="359">
      <c r="A359" s="251" t="s">
        <v>1222</v>
      </c>
      <c r="B359" s="223" t="s">
        <v>1223</v>
      </c>
      <c r="C359" s="252">
        <v>2.28</v>
      </c>
      <c r="D359" s="252">
        <v>7.48</v>
      </c>
      <c r="E359" s="252">
        <v>14.96</v>
      </c>
      <c r="F359" s="226" t="s">
        <v>105</v>
      </c>
      <c r="G359" s="227">
        <v>22.0</v>
      </c>
      <c r="H359" s="226" t="s">
        <v>111</v>
      </c>
      <c r="I359" s="227">
        <v>30.0</v>
      </c>
      <c r="J359" s="226" t="s">
        <v>112</v>
      </c>
      <c r="K359" s="227">
        <v>30.0</v>
      </c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</row>
    <row r="360">
      <c r="A360" s="251" t="s">
        <v>1226</v>
      </c>
      <c r="B360" s="223" t="s">
        <v>1227</v>
      </c>
      <c r="C360" s="252">
        <v>1.18</v>
      </c>
      <c r="D360" s="252">
        <v>3.86</v>
      </c>
      <c r="E360" s="252">
        <v>7.72</v>
      </c>
      <c r="F360" s="226" t="s">
        <v>105</v>
      </c>
      <c r="G360" s="227">
        <v>10.0</v>
      </c>
      <c r="H360" s="226" t="s">
        <v>111</v>
      </c>
      <c r="I360" s="227">
        <v>24.0</v>
      </c>
      <c r="J360" s="226" t="s">
        <v>112</v>
      </c>
      <c r="K360" s="227">
        <v>20.0</v>
      </c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</row>
    <row r="361">
      <c r="A361" s="251" t="s">
        <v>1230</v>
      </c>
      <c r="B361" s="223" t="s">
        <v>1231</v>
      </c>
      <c r="C361" s="252">
        <v>0.7</v>
      </c>
      <c r="D361" s="252">
        <v>2.28</v>
      </c>
      <c r="E361" s="252">
        <v>4.57</v>
      </c>
      <c r="F361" s="226" t="s">
        <v>105</v>
      </c>
      <c r="G361" s="227">
        <v>8.0</v>
      </c>
      <c r="H361" s="226" t="s">
        <v>111</v>
      </c>
      <c r="I361" s="227">
        <v>14.0</v>
      </c>
      <c r="J361" s="226" t="s">
        <v>112</v>
      </c>
      <c r="K361" s="227">
        <v>15.0</v>
      </c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</row>
    <row r="362">
      <c r="A362" s="251" t="s">
        <v>1233</v>
      </c>
      <c r="B362" s="223" t="s">
        <v>1234</v>
      </c>
      <c r="C362" s="252">
        <v>3.36</v>
      </c>
      <c r="D362" s="252">
        <v>11.02</v>
      </c>
      <c r="E362" s="252">
        <v>22.05</v>
      </c>
      <c r="F362" s="226" t="s">
        <v>105</v>
      </c>
      <c r="G362" s="227">
        <v>20.0</v>
      </c>
      <c r="H362" s="226" t="s">
        <v>111</v>
      </c>
      <c r="I362" s="227">
        <v>24.0</v>
      </c>
      <c r="J362" s="226" t="s">
        <v>112</v>
      </c>
      <c r="K362" s="227">
        <v>34.0</v>
      </c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</row>
    <row r="363">
      <c r="A363" s="251" t="s">
        <v>1238</v>
      </c>
      <c r="B363" s="223" t="s">
        <v>1239</v>
      </c>
      <c r="C363" s="252">
        <v>3.36</v>
      </c>
      <c r="D363" s="252">
        <v>11.02</v>
      </c>
      <c r="E363" s="252">
        <v>22.05</v>
      </c>
      <c r="F363" s="226" t="s">
        <v>105</v>
      </c>
      <c r="G363" s="227">
        <v>20.0</v>
      </c>
      <c r="H363" s="226" t="s">
        <v>111</v>
      </c>
      <c r="I363" s="227">
        <v>24.0</v>
      </c>
      <c r="J363" s="226" t="s">
        <v>112</v>
      </c>
      <c r="K363" s="227">
        <v>34.0</v>
      </c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</row>
    <row r="364">
      <c r="A364" s="251" t="s">
        <v>1243</v>
      </c>
      <c r="B364" s="223" t="s">
        <v>1244</v>
      </c>
      <c r="C364" s="252">
        <v>3.36</v>
      </c>
      <c r="D364" s="252">
        <v>11.02</v>
      </c>
      <c r="E364" s="252">
        <v>22.05</v>
      </c>
      <c r="F364" s="226" t="s">
        <v>105</v>
      </c>
      <c r="G364" s="227">
        <v>20.0</v>
      </c>
      <c r="H364" s="226" t="s">
        <v>111</v>
      </c>
      <c r="I364" s="227">
        <v>24.0</v>
      </c>
      <c r="J364" s="226" t="s">
        <v>112</v>
      </c>
      <c r="K364" s="227">
        <v>34.0</v>
      </c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</row>
    <row r="365">
      <c r="A365" s="251" t="s">
        <v>1248</v>
      </c>
      <c r="B365" s="223" t="s">
        <v>1249</v>
      </c>
      <c r="C365" s="252">
        <v>3.12</v>
      </c>
      <c r="D365" s="252">
        <v>10.24</v>
      </c>
      <c r="E365" s="252">
        <v>20.47</v>
      </c>
      <c r="F365" s="226" t="s">
        <v>105</v>
      </c>
      <c r="G365" s="227">
        <v>13.0</v>
      </c>
      <c r="H365" s="226" t="s">
        <v>111</v>
      </c>
      <c r="I365" s="227">
        <v>42.0</v>
      </c>
      <c r="J365" s="226" t="s">
        <v>112</v>
      </c>
      <c r="K365" s="227">
        <v>20.0</v>
      </c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</row>
    <row r="366">
      <c r="A366" s="251" t="s">
        <v>1254</v>
      </c>
      <c r="B366" s="223" t="s">
        <v>1249</v>
      </c>
      <c r="C366" s="252">
        <v>1.94</v>
      </c>
      <c r="D366" s="252">
        <v>6.38</v>
      </c>
      <c r="E366" s="252">
        <v>12.76</v>
      </c>
      <c r="F366" s="226" t="s">
        <v>105</v>
      </c>
      <c r="G366" s="227">
        <v>12.0</v>
      </c>
      <c r="H366" s="226" t="s">
        <v>111</v>
      </c>
      <c r="I366" s="227">
        <v>20.0</v>
      </c>
      <c r="J366" s="226" t="s">
        <v>112</v>
      </c>
      <c r="K366" s="227">
        <v>17.0</v>
      </c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</row>
    <row r="367">
      <c r="A367" s="251" t="s">
        <v>1256</v>
      </c>
      <c r="B367" s="223" t="s">
        <v>1257</v>
      </c>
      <c r="C367" s="252">
        <v>1.94</v>
      </c>
      <c r="D367" s="252">
        <v>6.38</v>
      </c>
      <c r="E367" s="252">
        <v>12.76</v>
      </c>
      <c r="F367" s="226" t="s">
        <v>105</v>
      </c>
      <c r="G367" s="227">
        <v>12.0</v>
      </c>
      <c r="H367" s="226" t="s">
        <v>111</v>
      </c>
      <c r="I367" s="227">
        <v>20.0</v>
      </c>
      <c r="J367" s="226" t="s">
        <v>112</v>
      </c>
      <c r="K367" s="227">
        <v>17.0</v>
      </c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</row>
    <row r="368">
      <c r="A368" s="251" t="s">
        <v>1259</v>
      </c>
      <c r="B368" s="223" t="s">
        <v>1260</v>
      </c>
      <c r="C368" s="252">
        <v>1.94</v>
      </c>
      <c r="D368" s="252">
        <v>6.38</v>
      </c>
      <c r="E368" s="252">
        <v>12.76</v>
      </c>
      <c r="F368" s="226" t="s">
        <v>105</v>
      </c>
      <c r="G368" s="227">
        <v>12.0</v>
      </c>
      <c r="H368" s="226" t="s">
        <v>111</v>
      </c>
      <c r="I368" s="227">
        <v>20.0</v>
      </c>
      <c r="J368" s="226" t="s">
        <v>112</v>
      </c>
      <c r="K368" s="227">
        <v>17.0</v>
      </c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</row>
    <row r="369">
      <c r="A369" s="251" t="s">
        <v>1263</v>
      </c>
      <c r="B369" s="223" t="s">
        <v>818</v>
      </c>
      <c r="C369" s="252">
        <v>5.7</v>
      </c>
      <c r="D369" s="252">
        <v>18.7</v>
      </c>
      <c r="E369" s="252">
        <v>37.4</v>
      </c>
      <c r="F369" s="226" t="s">
        <v>105</v>
      </c>
      <c r="G369" s="227">
        <v>18.0</v>
      </c>
      <c r="H369" s="226" t="s">
        <v>111</v>
      </c>
      <c r="I369" s="227">
        <v>69.0</v>
      </c>
      <c r="J369" s="226" t="s">
        <v>112</v>
      </c>
      <c r="K369" s="227">
        <v>35.0</v>
      </c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</row>
    <row r="370">
      <c r="A370" s="251" t="s">
        <v>1266</v>
      </c>
      <c r="B370" s="223" t="s">
        <v>818</v>
      </c>
      <c r="C370" s="252">
        <v>3.62</v>
      </c>
      <c r="D370" s="252">
        <v>11.89</v>
      </c>
      <c r="E370" s="252">
        <v>23.78</v>
      </c>
      <c r="F370" s="226" t="s">
        <v>105</v>
      </c>
      <c r="G370" s="227">
        <v>14.0</v>
      </c>
      <c r="H370" s="226" t="s">
        <v>111</v>
      </c>
      <c r="I370" s="227">
        <v>44.0</v>
      </c>
      <c r="J370" s="226" t="s">
        <v>112</v>
      </c>
      <c r="K370" s="227">
        <v>28.0</v>
      </c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</row>
    <row r="371">
      <c r="A371" s="251" t="s">
        <v>1268</v>
      </c>
      <c r="B371" s="223" t="s">
        <v>823</v>
      </c>
      <c r="C371" s="252">
        <v>3.62</v>
      </c>
      <c r="D371" s="252">
        <v>11.89</v>
      </c>
      <c r="E371" s="252">
        <v>23.78</v>
      </c>
      <c r="F371" s="226" t="s">
        <v>105</v>
      </c>
      <c r="G371" s="227">
        <v>14.0</v>
      </c>
      <c r="H371" s="226" t="s">
        <v>111</v>
      </c>
      <c r="I371" s="227">
        <v>44.0</v>
      </c>
      <c r="J371" s="226" t="s">
        <v>112</v>
      </c>
      <c r="K371" s="227">
        <v>28.0</v>
      </c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</row>
    <row r="372">
      <c r="A372" s="251" t="s">
        <v>1270</v>
      </c>
      <c r="B372" s="223" t="s">
        <v>1271</v>
      </c>
      <c r="C372" s="252">
        <v>3.62</v>
      </c>
      <c r="D372" s="252">
        <v>11.89</v>
      </c>
      <c r="E372" s="252">
        <v>23.78</v>
      </c>
      <c r="F372" s="226" t="s">
        <v>105</v>
      </c>
      <c r="G372" s="227">
        <v>14.0</v>
      </c>
      <c r="H372" s="226" t="s">
        <v>111</v>
      </c>
      <c r="I372" s="227">
        <v>44.0</v>
      </c>
      <c r="J372" s="226" t="s">
        <v>112</v>
      </c>
      <c r="K372" s="227">
        <v>28.0</v>
      </c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</row>
    <row r="373">
      <c r="A373" s="251" t="s">
        <v>1273</v>
      </c>
      <c r="B373" s="223" t="s">
        <v>1274</v>
      </c>
      <c r="C373" s="252">
        <v>5.7</v>
      </c>
      <c r="D373" s="252">
        <v>18.7</v>
      </c>
      <c r="E373" s="252">
        <v>37.4</v>
      </c>
      <c r="F373" s="226" t="s">
        <v>105</v>
      </c>
      <c r="G373" s="227">
        <v>18.0</v>
      </c>
      <c r="H373" s="226" t="s">
        <v>111</v>
      </c>
      <c r="I373" s="227">
        <v>69.0</v>
      </c>
      <c r="J373" s="226" t="s">
        <v>112</v>
      </c>
      <c r="K373" s="227">
        <v>35.0</v>
      </c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</row>
    <row r="374">
      <c r="A374" s="251" t="s">
        <v>1276</v>
      </c>
      <c r="B374" s="223" t="s">
        <v>1274</v>
      </c>
      <c r="C374" s="252">
        <v>3.62</v>
      </c>
      <c r="D374" s="252">
        <v>11.89</v>
      </c>
      <c r="E374" s="252">
        <v>23.78</v>
      </c>
      <c r="F374" s="226" t="s">
        <v>105</v>
      </c>
      <c r="G374" s="227">
        <v>14.0</v>
      </c>
      <c r="H374" s="226" t="s">
        <v>111</v>
      </c>
      <c r="I374" s="227">
        <v>44.0</v>
      </c>
      <c r="J374" s="226" t="s">
        <v>112</v>
      </c>
      <c r="K374" s="227">
        <v>28.0</v>
      </c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</row>
    <row r="375">
      <c r="A375" s="251" t="s">
        <v>1278</v>
      </c>
      <c r="B375" s="223" t="s">
        <v>1279</v>
      </c>
      <c r="C375" s="252">
        <v>1.38</v>
      </c>
      <c r="D375" s="252">
        <v>4.53</v>
      </c>
      <c r="E375" s="252">
        <v>9.06</v>
      </c>
      <c r="F375" s="226" t="s">
        <v>105</v>
      </c>
      <c r="G375" s="227">
        <v>7.0</v>
      </c>
      <c r="H375" s="226" t="s">
        <v>111</v>
      </c>
      <c r="I375" s="227">
        <v>15.0</v>
      </c>
      <c r="J375" s="226" t="s">
        <v>112</v>
      </c>
      <c r="K375" s="227">
        <v>25.0</v>
      </c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</row>
    <row r="376">
      <c r="A376" s="251" t="s">
        <v>1284</v>
      </c>
      <c r="B376" s="223" t="s">
        <v>1285</v>
      </c>
      <c r="C376" s="252">
        <v>1.38</v>
      </c>
      <c r="D376" s="252">
        <v>4.53</v>
      </c>
      <c r="E376" s="252">
        <v>9.06</v>
      </c>
      <c r="F376" s="226" t="s">
        <v>105</v>
      </c>
      <c r="G376" s="227">
        <v>12.0</v>
      </c>
      <c r="H376" s="226" t="s">
        <v>111</v>
      </c>
      <c r="I376" s="227">
        <v>69.0</v>
      </c>
      <c r="J376" s="226" t="s">
        <v>112</v>
      </c>
      <c r="K376" s="227">
        <v>19.0</v>
      </c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</row>
    <row r="377">
      <c r="A377" s="251" t="s">
        <v>1287</v>
      </c>
      <c r="B377" s="223" t="s">
        <v>1288</v>
      </c>
      <c r="C377" s="252">
        <v>1.44</v>
      </c>
      <c r="D377" s="252">
        <v>4.72</v>
      </c>
      <c r="E377" s="252">
        <v>9.45</v>
      </c>
      <c r="F377" s="226" t="s">
        <v>105</v>
      </c>
      <c r="G377" s="227">
        <v>10.0</v>
      </c>
      <c r="H377" s="226" t="s">
        <v>111</v>
      </c>
      <c r="I377" s="227">
        <v>33.0</v>
      </c>
      <c r="J377" s="226" t="s">
        <v>112</v>
      </c>
      <c r="K377" s="227">
        <v>20.0</v>
      </c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</row>
    <row r="378">
      <c r="A378" s="251" t="s">
        <v>1291</v>
      </c>
      <c r="B378" s="223" t="s">
        <v>1292</v>
      </c>
      <c r="C378" s="252">
        <v>2.22</v>
      </c>
      <c r="D378" s="252">
        <v>7.28</v>
      </c>
      <c r="E378" s="252">
        <v>14.57</v>
      </c>
      <c r="F378" s="226" t="s">
        <v>105</v>
      </c>
      <c r="G378" s="227">
        <v>14.0</v>
      </c>
      <c r="H378" s="226" t="s">
        <v>111</v>
      </c>
      <c r="I378" s="227">
        <v>20.0</v>
      </c>
      <c r="J378" s="226" t="s">
        <v>112</v>
      </c>
      <c r="K378" s="227">
        <v>20.0</v>
      </c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</row>
    <row r="379">
      <c r="A379" s="251" t="s">
        <v>1294</v>
      </c>
      <c r="B379" s="223" t="s">
        <v>1295</v>
      </c>
      <c r="C379" s="252">
        <v>2.28</v>
      </c>
      <c r="D379" s="252">
        <v>7.48</v>
      </c>
      <c r="E379" s="252">
        <v>14.96</v>
      </c>
      <c r="F379" s="226" t="s">
        <v>105</v>
      </c>
      <c r="G379" s="227">
        <v>14.0</v>
      </c>
      <c r="H379" s="226" t="s">
        <v>111</v>
      </c>
      <c r="I379" s="227">
        <v>49.0</v>
      </c>
      <c r="J379" s="226" t="s">
        <v>112</v>
      </c>
      <c r="K379" s="227">
        <v>22.0</v>
      </c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</row>
    <row r="380">
      <c r="A380" s="251" t="s">
        <v>1298</v>
      </c>
      <c r="B380" s="223" t="s">
        <v>1299</v>
      </c>
      <c r="C380" s="252">
        <v>1.5</v>
      </c>
      <c r="D380" s="252">
        <v>4.92</v>
      </c>
      <c r="E380" s="252">
        <v>9.84</v>
      </c>
      <c r="F380" s="226" t="s">
        <v>105</v>
      </c>
      <c r="G380" s="227">
        <v>8.0</v>
      </c>
      <c r="H380" s="226" t="s">
        <v>111</v>
      </c>
      <c r="I380" s="227">
        <v>42.0</v>
      </c>
      <c r="J380" s="226" t="s">
        <v>112</v>
      </c>
      <c r="K380" s="227">
        <v>14.0</v>
      </c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</row>
    <row r="381">
      <c r="A381" s="251" t="s">
        <v>1301</v>
      </c>
      <c r="B381" s="223" t="s">
        <v>1299</v>
      </c>
      <c r="C381" s="252">
        <v>1.02</v>
      </c>
      <c r="D381" s="252">
        <v>3.35</v>
      </c>
      <c r="E381" s="252">
        <v>6.69</v>
      </c>
      <c r="F381" s="226" t="s">
        <v>105</v>
      </c>
      <c r="G381" s="227">
        <v>12.0</v>
      </c>
      <c r="H381" s="226" t="s">
        <v>111</v>
      </c>
      <c r="I381" s="227">
        <v>21.0</v>
      </c>
      <c r="J381" s="226" t="s">
        <v>112</v>
      </c>
      <c r="K381" s="227">
        <v>17.0</v>
      </c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</row>
    <row r="382">
      <c r="A382" s="251" t="s">
        <v>1303</v>
      </c>
      <c r="B382" s="223" t="s">
        <v>1304</v>
      </c>
      <c r="C382" s="252">
        <v>2.1</v>
      </c>
      <c r="D382" s="252">
        <v>6.89</v>
      </c>
      <c r="E382" s="252">
        <v>13.78</v>
      </c>
      <c r="F382" s="226" t="s">
        <v>105</v>
      </c>
      <c r="G382" s="227">
        <v>10.0</v>
      </c>
      <c r="H382" s="226" t="s">
        <v>111</v>
      </c>
      <c r="I382" s="227">
        <v>47.0</v>
      </c>
      <c r="J382" s="226" t="s">
        <v>112</v>
      </c>
      <c r="K382" s="227">
        <v>19.0</v>
      </c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</row>
    <row r="383">
      <c r="A383" s="251" t="s">
        <v>1306</v>
      </c>
      <c r="B383" s="223" t="s">
        <v>1304</v>
      </c>
      <c r="C383" s="252">
        <v>1.54</v>
      </c>
      <c r="D383" s="252">
        <v>5.04</v>
      </c>
      <c r="E383" s="252">
        <v>10.08</v>
      </c>
      <c r="F383" s="226" t="s">
        <v>105</v>
      </c>
      <c r="G383" s="227">
        <v>10.0</v>
      </c>
      <c r="H383" s="226" t="s">
        <v>111</v>
      </c>
      <c r="I383" s="227">
        <v>35.0</v>
      </c>
      <c r="J383" s="226" t="s">
        <v>112</v>
      </c>
      <c r="K383" s="227">
        <v>18.0</v>
      </c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</row>
    <row r="384">
      <c r="A384" s="251" t="s">
        <v>1308</v>
      </c>
      <c r="B384" s="223" t="s">
        <v>1204</v>
      </c>
      <c r="C384" s="252">
        <v>1.26</v>
      </c>
      <c r="D384" s="252">
        <v>4.13</v>
      </c>
      <c r="E384" s="252">
        <v>8.27</v>
      </c>
      <c r="F384" s="226" t="s">
        <v>105</v>
      </c>
      <c r="G384" s="227">
        <v>26.0</v>
      </c>
      <c r="H384" s="226" t="s">
        <v>111</v>
      </c>
      <c r="I384" s="227">
        <v>15.0</v>
      </c>
      <c r="J384" s="226" t="s">
        <v>112</v>
      </c>
      <c r="K384" s="227">
        <v>29.0</v>
      </c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</row>
    <row r="385">
      <c r="A385" s="251" t="s">
        <v>1310</v>
      </c>
      <c r="B385" s="223" t="s">
        <v>1204</v>
      </c>
      <c r="C385" s="252">
        <v>1.32</v>
      </c>
      <c r="D385" s="252">
        <v>4.33</v>
      </c>
      <c r="E385" s="252">
        <v>8.66</v>
      </c>
      <c r="F385" s="226" t="s">
        <v>105</v>
      </c>
      <c r="G385" s="227">
        <v>6.0</v>
      </c>
      <c r="H385" s="226" t="s">
        <v>111</v>
      </c>
      <c r="I385" s="227">
        <v>28.0</v>
      </c>
      <c r="J385" s="226" t="s">
        <v>112</v>
      </c>
      <c r="K385" s="227">
        <v>12.0</v>
      </c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</row>
    <row r="386">
      <c r="A386" s="251" t="s">
        <v>1312</v>
      </c>
      <c r="B386" s="223" t="s">
        <v>1313</v>
      </c>
      <c r="C386" s="252">
        <v>2.22</v>
      </c>
      <c r="D386" s="252">
        <v>7.28</v>
      </c>
      <c r="E386" s="252">
        <v>14.57</v>
      </c>
      <c r="F386" s="226" t="s">
        <v>105</v>
      </c>
      <c r="G386" s="227">
        <v>10.0</v>
      </c>
      <c r="H386" s="226" t="s">
        <v>111</v>
      </c>
      <c r="I386" s="227">
        <v>36.0</v>
      </c>
      <c r="J386" s="226" t="s">
        <v>112</v>
      </c>
      <c r="K386" s="227">
        <v>18.0</v>
      </c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</row>
    <row r="387">
      <c r="A387" s="251" t="s">
        <v>1317</v>
      </c>
      <c r="B387" s="223" t="s">
        <v>1313</v>
      </c>
      <c r="C387" s="252">
        <v>1.75</v>
      </c>
      <c r="D387" s="252">
        <v>5.75</v>
      </c>
      <c r="E387" s="252">
        <v>11.5</v>
      </c>
      <c r="F387" s="226" t="s">
        <v>105</v>
      </c>
      <c r="G387" s="227">
        <v>10.0</v>
      </c>
      <c r="H387" s="226" t="s">
        <v>111</v>
      </c>
      <c r="I387" s="227">
        <v>24.0</v>
      </c>
      <c r="J387" s="226" t="s">
        <v>112</v>
      </c>
      <c r="K387" s="227">
        <v>17.0</v>
      </c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</row>
    <row r="388">
      <c r="A388" s="251" t="s">
        <v>1319</v>
      </c>
      <c r="B388" s="223" t="s">
        <v>1320</v>
      </c>
      <c r="C388" s="252">
        <v>2.22</v>
      </c>
      <c r="D388" s="252">
        <v>7.28</v>
      </c>
      <c r="E388" s="252">
        <v>14.57</v>
      </c>
      <c r="F388" s="226" t="s">
        <v>105</v>
      </c>
      <c r="G388" s="227">
        <v>10.0</v>
      </c>
      <c r="H388" s="226" t="s">
        <v>111</v>
      </c>
      <c r="I388" s="227">
        <v>36.0</v>
      </c>
      <c r="J388" s="226" t="s">
        <v>112</v>
      </c>
      <c r="K388" s="227">
        <v>18.0</v>
      </c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</row>
    <row r="389">
      <c r="A389" s="251" t="s">
        <v>1323</v>
      </c>
      <c r="B389" s="223" t="s">
        <v>1320</v>
      </c>
      <c r="C389" s="252">
        <v>1.75</v>
      </c>
      <c r="D389" s="252">
        <v>5.75</v>
      </c>
      <c r="E389" s="252">
        <v>11.5</v>
      </c>
      <c r="F389" s="226" t="s">
        <v>105</v>
      </c>
      <c r="G389" s="227">
        <v>10.0</v>
      </c>
      <c r="H389" s="226" t="s">
        <v>111</v>
      </c>
      <c r="I389" s="227">
        <v>24.0</v>
      </c>
      <c r="J389" s="226" t="s">
        <v>112</v>
      </c>
      <c r="K389" s="227">
        <v>17.0</v>
      </c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</row>
    <row r="390">
      <c r="A390" s="251" t="s">
        <v>1325</v>
      </c>
      <c r="B390" s="223" t="s">
        <v>1326</v>
      </c>
      <c r="C390" s="252">
        <v>2.22</v>
      </c>
      <c r="D390" s="252">
        <v>7.28</v>
      </c>
      <c r="E390" s="252">
        <v>14.57</v>
      </c>
      <c r="F390" s="226" t="s">
        <v>105</v>
      </c>
      <c r="G390" s="227">
        <v>10.0</v>
      </c>
      <c r="H390" s="226" t="s">
        <v>111</v>
      </c>
      <c r="I390" s="227">
        <v>36.0</v>
      </c>
      <c r="J390" s="226" t="s">
        <v>112</v>
      </c>
      <c r="K390" s="227">
        <v>18.0</v>
      </c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</row>
    <row r="391">
      <c r="A391" s="251" t="s">
        <v>1329</v>
      </c>
      <c r="B391" s="223" t="s">
        <v>1326</v>
      </c>
      <c r="C391" s="252">
        <v>1.75</v>
      </c>
      <c r="D391" s="252">
        <v>5.75</v>
      </c>
      <c r="E391" s="252">
        <v>11.5</v>
      </c>
      <c r="F391" s="226" t="s">
        <v>105</v>
      </c>
      <c r="G391" s="227">
        <v>10.0</v>
      </c>
      <c r="H391" s="226" t="s">
        <v>111</v>
      </c>
      <c r="I391" s="227">
        <v>24.0</v>
      </c>
      <c r="J391" s="226" t="s">
        <v>112</v>
      </c>
      <c r="K391" s="227">
        <v>17.0</v>
      </c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</row>
    <row r="392">
      <c r="A392" s="251" t="s">
        <v>1331</v>
      </c>
      <c r="B392" s="223" t="s">
        <v>1332</v>
      </c>
      <c r="C392" s="252">
        <v>2.22</v>
      </c>
      <c r="D392" s="252">
        <v>7.28</v>
      </c>
      <c r="E392" s="252">
        <v>14.57</v>
      </c>
      <c r="F392" s="226" t="s">
        <v>105</v>
      </c>
      <c r="G392" s="227">
        <v>10.0</v>
      </c>
      <c r="H392" s="226" t="s">
        <v>111</v>
      </c>
      <c r="I392" s="227">
        <v>36.0</v>
      </c>
      <c r="J392" s="226" t="s">
        <v>112</v>
      </c>
      <c r="K392" s="227">
        <v>18.0</v>
      </c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</row>
    <row r="393">
      <c r="A393" s="251" t="s">
        <v>1335</v>
      </c>
      <c r="B393" s="223" t="s">
        <v>1332</v>
      </c>
      <c r="C393" s="252">
        <v>1.75</v>
      </c>
      <c r="D393" s="252">
        <v>5.75</v>
      </c>
      <c r="E393" s="252">
        <v>11.5</v>
      </c>
      <c r="F393" s="226" t="s">
        <v>105</v>
      </c>
      <c r="G393" s="227">
        <v>10.0</v>
      </c>
      <c r="H393" s="226" t="s">
        <v>111</v>
      </c>
      <c r="I393" s="227">
        <v>24.0</v>
      </c>
      <c r="J393" s="226" t="s">
        <v>112</v>
      </c>
      <c r="K393" s="227">
        <v>17.0</v>
      </c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</row>
    <row r="394">
      <c r="A394" s="251" t="s">
        <v>1337</v>
      </c>
      <c r="B394" s="223" t="s">
        <v>1338</v>
      </c>
      <c r="C394" s="252">
        <v>2.04</v>
      </c>
      <c r="D394" s="252">
        <v>6.69</v>
      </c>
      <c r="E394" s="252">
        <v>13.39</v>
      </c>
      <c r="F394" s="226" t="s">
        <v>105</v>
      </c>
      <c r="G394" s="227">
        <v>15.0</v>
      </c>
      <c r="H394" s="226" t="s">
        <v>111</v>
      </c>
      <c r="I394" s="227">
        <v>49.0</v>
      </c>
      <c r="J394" s="226" t="s">
        <v>112</v>
      </c>
      <c r="K394" s="227">
        <v>20.0</v>
      </c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</row>
    <row r="395">
      <c r="A395" s="251" t="s">
        <v>1342</v>
      </c>
      <c r="B395" s="223" t="s">
        <v>1343</v>
      </c>
      <c r="C395" s="252">
        <v>2.04</v>
      </c>
      <c r="D395" s="252">
        <v>6.69</v>
      </c>
      <c r="E395" s="252">
        <v>13.39</v>
      </c>
      <c r="F395" s="226" t="s">
        <v>105</v>
      </c>
      <c r="G395" s="227">
        <v>15.0</v>
      </c>
      <c r="H395" s="226" t="s">
        <v>111</v>
      </c>
      <c r="I395" s="227">
        <v>49.0</v>
      </c>
      <c r="J395" s="226" t="s">
        <v>112</v>
      </c>
      <c r="K395" s="227">
        <v>20.0</v>
      </c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>
      <c r="A396" s="251" t="s">
        <v>1346</v>
      </c>
      <c r="B396" s="223" t="s">
        <v>1347</v>
      </c>
      <c r="C396" s="252">
        <v>2.04</v>
      </c>
      <c r="D396" s="252">
        <v>6.69</v>
      </c>
      <c r="E396" s="252">
        <v>13.39</v>
      </c>
      <c r="F396" s="226" t="s">
        <v>105</v>
      </c>
      <c r="G396" s="227">
        <v>15.0</v>
      </c>
      <c r="H396" s="226" t="s">
        <v>111</v>
      </c>
      <c r="I396" s="227">
        <v>49.0</v>
      </c>
      <c r="J396" s="226" t="s">
        <v>112</v>
      </c>
      <c r="K396" s="227">
        <v>20.0</v>
      </c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</row>
    <row r="397">
      <c r="A397" s="251" t="s">
        <v>1350</v>
      </c>
      <c r="B397" s="223" t="s">
        <v>1338</v>
      </c>
      <c r="C397" s="252">
        <v>1.32</v>
      </c>
      <c r="D397" s="252">
        <v>4.33</v>
      </c>
      <c r="E397" s="252">
        <v>8.66</v>
      </c>
      <c r="F397" s="226" t="s">
        <v>105</v>
      </c>
      <c r="G397" s="227">
        <v>15.0</v>
      </c>
      <c r="H397" s="226" t="s">
        <v>111</v>
      </c>
      <c r="I397" s="227">
        <v>30.0</v>
      </c>
      <c r="J397" s="226" t="s">
        <v>112</v>
      </c>
      <c r="K397" s="227">
        <v>20.0</v>
      </c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</row>
    <row r="398">
      <c r="A398" s="251" t="s">
        <v>1352</v>
      </c>
      <c r="B398" s="223" t="s">
        <v>1343</v>
      </c>
      <c r="C398" s="252">
        <v>1.32</v>
      </c>
      <c r="D398" s="252">
        <v>4.33</v>
      </c>
      <c r="E398" s="252">
        <v>8.66</v>
      </c>
      <c r="F398" s="226" t="s">
        <v>105</v>
      </c>
      <c r="G398" s="227">
        <v>15.0</v>
      </c>
      <c r="H398" s="226" t="s">
        <v>111</v>
      </c>
      <c r="I398" s="227">
        <v>30.0</v>
      </c>
      <c r="J398" s="226" t="s">
        <v>112</v>
      </c>
      <c r="K398" s="227">
        <v>20.0</v>
      </c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</row>
    <row r="399">
      <c r="A399" s="251" t="s">
        <v>1354</v>
      </c>
      <c r="B399" s="223" t="s">
        <v>1355</v>
      </c>
      <c r="C399" s="252">
        <v>1.32</v>
      </c>
      <c r="D399" s="252">
        <v>4.33</v>
      </c>
      <c r="E399" s="252">
        <v>8.66</v>
      </c>
      <c r="F399" s="226" t="s">
        <v>105</v>
      </c>
      <c r="G399" s="227">
        <v>15.0</v>
      </c>
      <c r="H399" s="226" t="s">
        <v>111</v>
      </c>
      <c r="I399" s="227">
        <v>30.0</v>
      </c>
      <c r="J399" s="226" t="s">
        <v>112</v>
      </c>
      <c r="K399" s="227">
        <v>20.0</v>
      </c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</row>
    <row r="400">
      <c r="A400" s="251" t="s">
        <v>1358</v>
      </c>
      <c r="B400" s="223" t="s">
        <v>1347</v>
      </c>
      <c r="C400" s="252">
        <v>1.32</v>
      </c>
      <c r="D400" s="252">
        <v>4.33</v>
      </c>
      <c r="E400" s="252">
        <v>8.66</v>
      </c>
      <c r="F400" s="226" t="s">
        <v>105</v>
      </c>
      <c r="G400" s="227">
        <v>15.0</v>
      </c>
      <c r="H400" s="226" t="s">
        <v>111</v>
      </c>
      <c r="I400" s="227">
        <v>30.0</v>
      </c>
      <c r="J400" s="226" t="s">
        <v>112</v>
      </c>
      <c r="K400" s="227">
        <v>20.0</v>
      </c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</row>
    <row r="401">
      <c r="A401" s="251" t="s">
        <v>1360</v>
      </c>
      <c r="B401" s="223" t="s">
        <v>1361</v>
      </c>
      <c r="C401" s="252">
        <v>1.13</v>
      </c>
      <c r="D401" s="252">
        <v>3.7</v>
      </c>
      <c r="E401" s="252">
        <v>7.4</v>
      </c>
      <c r="F401" s="226" t="s">
        <v>105</v>
      </c>
      <c r="G401" s="227">
        <v>14.0</v>
      </c>
      <c r="H401" s="226" t="s">
        <v>111</v>
      </c>
      <c r="I401" s="227">
        <v>50.0</v>
      </c>
      <c r="J401" s="226" t="s">
        <v>112</v>
      </c>
      <c r="K401" s="227">
        <v>20.0</v>
      </c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</row>
    <row r="402">
      <c r="A402" s="251" t="s">
        <v>1363</v>
      </c>
      <c r="B402" s="223" t="s">
        <v>1361</v>
      </c>
      <c r="C402" s="252">
        <v>0.74</v>
      </c>
      <c r="D402" s="252">
        <v>2.44</v>
      </c>
      <c r="E402" s="252">
        <v>4.88</v>
      </c>
      <c r="F402" s="226" t="s">
        <v>105</v>
      </c>
      <c r="G402" s="227">
        <v>14.0</v>
      </c>
      <c r="H402" s="226" t="s">
        <v>111</v>
      </c>
      <c r="I402" s="227">
        <v>30.0</v>
      </c>
      <c r="J402" s="226" t="s">
        <v>112</v>
      </c>
      <c r="K402" s="227">
        <v>20.0</v>
      </c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</row>
    <row r="403">
      <c r="A403" s="251" t="s">
        <v>1365</v>
      </c>
      <c r="B403" s="223" t="s">
        <v>1366</v>
      </c>
      <c r="C403" s="252">
        <v>3.24</v>
      </c>
      <c r="D403" s="252">
        <v>10.63</v>
      </c>
      <c r="E403" s="252">
        <v>21.26</v>
      </c>
      <c r="F403" s="226" t="s">
        <v>105</v>
      </c>
      <c r="G403" s="227">
        <v>11.0</v>
      </c>
      <c r="H403" s="226" t="s">
        <v>111</v>
      </c>
      <c r="I403" s="227">
        <v>55.0</v>
      </c>
      <c r="J403" s="226" t="s">
        <v>112</v>
      </c>
      <c r="K403" s="227">
        <v>20.0</v>
      </c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</row>
    <row r="404">
      <c r="A404" s="251" t="s">
        <v>1369</v>
      </c>
      <c r="B404" s="223" t="s">
        <v>1370</v>
      </c>
      <c r="C404" s="252">
        <v>2.1</v>
      </c>
      <c r="D404" s="252">
        <v>6.89</v>
      </c>
      <c r="E404" s="252">
        <v>13.78</v>
      </c>
      <c r="F404" s="226" t="s">
        <v>105</v>
      </c>
      <c r="G404" s="227">
        <v>12.0</v>
      </c>
      <c r="H404" s="226" t="s">
        <v>111</v>
      </c>
      <c r="I404" s="227">
        <v>33.0</v>
      </c>
      <c r="J404" s="226" t="s">
        <v>112</v>
      </c>
      <c r="K404" s="227">
        <v>20.0</v>
      </c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</row>
    <row r="405">
      <c r="A405" s="251" t="s">
        <v>1372</v>
      </c>
      <c r="B405" s="223" t="s">
        <v>1373</v>
      </c>
      <c r="C405" s="252">
        <v>3.24</v>
      </c>
      <c r="D405" s="252">
        <v>10.63</v>
      </c>
      <c r="E405" s="252">
        <v>21.26</v>
      </c>
      <c r="F405" s="226" t="s">
        <v>105</v>
      </c>
      <c r="G405" s="227">
        <v>11.0</v>
      </c>
      <c r="H405" s="226" t="s">
        <v>111</v>
      </c>
      <c r="I405" s="227">
        <v>55.0</v>
      </c>
      <c r="J405" s="226" t="s">
        <v>112</v>
      </c>
      <c r="K405" s="227">
        <v>20.0</v>
      </c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</row>
    <row r="406">
      <c r="A406" s="251" t="s">
        <v>1375</v>
      </c>
      <c r="B406" s="223" t="s">
        <v>1373</v>
      </c>
      <c r="C406" s="252">
        <v>2.1</v>
      </c>
      <c r="D406" s="252">
        <v>6.89</v>
      </c>
      <c r="E406" s="252">
        <v>13.78</v>
      </c>
      <c r="F406" s="226" t="s">
        <v>105</v>
      </c>
      <c r="G406" s="227">
        <v>12.0</v>
      </c>
      <c r="H406" s="226" t="s">
        <v>111</v>
      </c>
      <c r="I406" s="227">
        <v>33.0</v>
      </c>
      <c r="J406" s="226" t="s">
        <v>112</v>
      </c>
      <c r="K406" s="227">
        <v>20.0</v>
      </c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</row>
    <row r="407">
      <c r="A407" s="251" t="s">
        <v>1377</v>
      </c>
      <c r="B407" s="223" t="s">
        <v>1218</v>
      </c>
      <c r="C407" s="252">
        <v>3.24</v>
      </c>
      <c r="D407" s="252">
        <v>10.63</v>
      </c>
      <c r="E407" s="252">
        <v>21.26</v>
      </c>
      <c r="F407" s="226" t="s">
        <v>105</v>
      </c>
      <c r="G407" s="227">
        <v>11.0</v>
      </c>
      <c r="H407" s="226" t="s">
        <v>111</v>
      </c>
      <c r="I407" s="227">
        <v>55.0</v>
      </c>
      <c r="J407" s="226" t="s">
        <v>112</v>
      </c>
      <c r="K407" s="227">
        <v>20.0</v>
      </c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</row>
    <row r="408">
      <c r="A408" s="251" t="s">
        <v>1380</v>
      </c>
      <c r="B408" s="223" t="s">
        <v>1218</v>
      </c>
      <c r="C408" s="252">
        <v>2.1</v>
      </c>
      <c r="D408" s="252">
        <v>6.89</v>
      </c>
      <c r="E408" s="252">
        <v>13.78</v>
      </c>
      <c r="F408" s="226" t="s">
        <v>105</v>
      </c>
      <c r="G408" s="227">
        <v>12.0</v>
      </c>
      <c r="H408" s="226" t="s">
        <v>111</v>
      </c>
      <c r="I408" s="227">
        <v>33.0</v>
      </c>
      <c r="J408" s="226" t="s">
        <v>112</v>
      </c>
      <c r="K408" s="227">
        <v>20.0</v>
      </c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</row>
    <row r="409">
      <c r="A409" s="251" t="s">
        <v>1382</v>
      </c>
      <c r="B409" s="223" t="s">
        <v>1383</v>
      </c>
      <c r="C409" s="252">
        <v>3.24</v>
      </c>
      <c r="D409" s="252">
        <v>10.63</v>
      </c>
      <c r="E409" s="252">
        <v>21.26</v>
      </c>
      <c r="F409" s="226" t="s">
        <v>105</v>
      </c>
      <c r="G409" s="227">
        <v>11.0</v>
      </c>
      <c r="H409" s="226" t="s">
        <v>111</v>
      </c>
      <c r="I409" s="227">
        <v>55.0</v>
      </c>
      <c r="J409" s="226" t="s">
        <v>112</v>
      </c>
      <c r="K409" s="227">
        <v>20.0</v>
      </c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</row>
    <row r="410">
      <c r="A410" s="251" t="s">
        <v>1385</v>
      </c>
      <c r="B410" s="223" t="s">
        <v>1386</v>
      </c>
      <c r="C410" s="252">
        <v>2.1</v>
      </c>
      <c r="D410" s="252">
        <v>6.89</v>
      </c>
      <c r="E410" s="252">
        <v>13.78</v>
      </c>
      <c r="F410" s="226" t="s">
        <v>105</v>
      </c>
      <c r="G410" s="227">
        <v>12.0</v>
      </c>
      <c r="H410" s="226" t="s">
        <v>111</v>
      </c>
      <c r="I410" s="227">
        <v>33.0</v>
      </c>
      <c r="J410" s="226" t="s">
        <v>112</v>
      </c>
      <c r="K410" s="227">
        <v>20.0</v>
      </c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</row>
    <row r="411">
      <c r="A411" s="251" t="s">
        <v>1388</v>
      </c>
      <c r="B411" s="223" t="s">
        <v>1389</v>
      </c>
      <c r="C411" s="252">
        <v>2.1</v>
      </c>
      <c r="D411" s="252">
        <v>6.89</v>
      </c>
      <c r="E411" s="252">
        <v>13.78</v>
      </c>
      <c r="F411" s="226" t="s">
        <v>105</v>
      </c>
      <c r="G411" s="229">
        <v>16.0</v>
      </c>
      <c r="H411" s="226" t="s">
        <v>111</v>
      </c>
      <c r="I411" s="229">
        <v>72.0</v>
      </c>
      <c r="J411" s="226" t="s">
        <v>112</v>
      </c>
      <c r="K411" s="229">
        <v>22.0</v>
      </c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</row>
    <row r="412">
      <c r="A412" s="251" t="s">
        <v>1390</v>
      </c>
      <c r="B412" s="223" t="s">
        <v>1391</v>
      </c>
      <c r="C412" s="252">
        <v>3.34</v>
      </c>
      <c r="D412" s="252">
        <v>10.95</v>
      </c>
      <c r="E412" s="252">
        <v>21.89</v>
      </c>
      <c r="F412" s="226" t="s">
        <v>105</v>
      </c>
      <c r="G412" s="227">
        <v>25.0</v>
      </c>
      <c r="H412" s="226" t="s">
        <v>111</v>
      </c>
      <c r="I412" s="227">
        <v>44.0</v>
      </c>
      <c r="J412" s="226" t="s">
        <v>112</v>
      </c>
      <c r="K412" s="227">
        <v>30.0</v>
      </c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</row>
    <row r="413">
      <c r="A413" s="251" t="s">
        <v>1394</v>
      </c>
      <c r="B413" s="223" t="s">
        <v>1395</v>
      </c>
      <c r="C413" s="252">
        <v>1.74</v>
      </c>
      <c r="D413" s="252">
        <v>5.71</v>
      </c>
      <c r="E413" s="252">
        <v>11.42</v>
      </c>
      <c r="F413" s="226" t="s">
        <v>105</v>
      </c>
      <c r="G413" s="227">
        <v>23.0</v>
      </c>
      <c r="H413" s="226" t="s">
        <v>111</v>
      </c>
      <c r="I413" s="227">
        <v>22.0</v>
      </c>
      <c r="J413" s="226" t="s">
        <v>112</v>
      </c>
      <c r="K413" s="227">
        <v>30.0</v>
      </c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</row>
    <row r="414">
      <c r="A414" s="251" t="s">
        <v>1397</v>
      </c>
      <c r="B414" s="223" t="s">
        <v>1398</v>
      </c>
      <c r="C414" s="252">
        <v>3.54</v>
      </c>
      <c r="D414" s="252">
        <v>11.61</v>
      </c>
      <c r="E414" s="252">
        <v>23.23</v>
      </c>
      <c r="F414" s="226" t="s">
        <v>105</v>
      </c>
      <c r="G414" s="227">
        <v>26.0</v>
      </c>
      <c r="H414" s="226" t="s">
        <v>111</v>
      </c>
      <c r="I414" s="227">
        <v>76.0</v>
      </c>
      <c r="J414" s="226" t="s">
        <v>112</v>
      </c>
      <c r="K414" s="227">
        <v>35.0</v>
      </c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</row>
    <row r="415">
      <c r="A415" s="251" t="s">
        <v>1401</v>
      </c>
      <c r="B415" s="223" t="s">
        <v>1402</v>
      </c>
      <c r="C415" s="252">
        <v>1.54</v>
      </c>
      <c r="D415" s="252">
        <v>5.04</v>
      </c>
      <c r="E415" s="252">
        <v>10.08</v>
      </c>
      <c r="F415" s="226" t="s">
        <v>105</v>
      </c>
      <c r="G415" s="227">
        <v>10.0</v>
      </c>
      <c r="H415" s="226" t="s">
        <v>111</v>
      </c>
      <c r="I415" s="227">
        <v>43.0</v>
      </c>
      <c r="J415" s="226" t="s">
        <v>112</v>
      </c>
      <c r="K415" s="227">
        <v>18.0</v>
      </c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</row>
    <row r="416">
      <c r="A416" s="251" t="s">
        <v>1405</v>
      </c>
      <c r="B416" s="223" t="s">
        <v>1406</v>
      </c>
      <c r="C416" s="252">
        <v>1.54</v>
      </c>
      <c r="D416" s="252">
        <v>5.04</v>
      </c>
      <c r="E416" s="252">
        <v>10.08</v>
      </c>
      <c r="F416" s="226" t="s">
        <v>105</v>
      </c>
      <c r="G416" s="227">
        <v>10.0</v>
      </c>
      <c r="H416" s="226" t="s">
        <v>111</v>
      </c>
      <c r="I416" s="227">
        <v>43.0</v>
      </c>
      <c r="J416" s="226" t="s">
        <v>112</v>
      </c>
      <c r="K416" s="227">
        <v>18.0</v>
      </c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</row>
    <row r="417">
      <c r="A417" s="251" t="s">
        <v>1408</v>
      </c>
      <c r="B417" s="223" t="s">
        <v>1409</v>
      </c>
      <c r="C417" s="252">
        <v>0.31</v>
      </c>
      <c r="D417" s="252">
        <v>1.02</v>
      </c>
      <c r="E417" s="252">
        <v>2.05</v>
      </c>
      <c r="F417" s="226" t="s">
        <v>105</v>
      </c>
      <c r="G417" s="227">
        <v>7.0</v>
      </c>
      <c r="H417" s="226" t="s">
        <v>111</v>
      </c>
      <c r="I417" s="227">
        <v>24.0</v>
      </c>
      <c r="J417" s="226" t="s">
        <v>112</v>
      </c>
      <c r="K417" s="227">
        <v>15.0</v>
      </c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</row>
    <row r="418">
      <c r="A418" s="251" t="s">
        <v>1412</v>
      </c>
      <c r="B418" s="223" t="s">
        <v>1413</v>
      </c>
      <c r="C418" s="252">
        <v>4.8</v>
      </c>
      <c r="D418" s="252">
        <v>15.75</v>
      </c>
      <c r="E418" s="252">
        <v>31.5</v>
      </c>
      <c r="F418" s="226" t="s">
        <v>105</v>
      </c>
      <c r="G418" s="227">
        <v>15.0</v>
      </c>
      <c r="H418" s="226" t="s">
        <v>111</v>
      </c>
      <c r="I418" s="227">
        <v>70.0</v>
      </c>
      <c r="J418" s="226" t="s">
        <v>112</v>
      </c>
      <c r="K418" s="227">
        <v>33.0</v>
      </c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</row>
    <row r="419">
      <c r="A419" s="251" t="s">
        <v>1416</v>
      </c>
      <c r="B419" s="223" t="s">
        <v>1417</v>
      </c>
      <c r="C419" s="252">
        <v>4.8</v>
      </c>
      <c r="D419" s="252">
        <v>15.75</v>
      </c>
      <c r="E419" s="252">
        <v>31.5</v>
      </c>
      <c r="F419" s="226" t="s">
        <v>105</v>
      </c>
      <c r="G419" s="227">
        <v>15.0</v>
      </c>
      <c r="H419" s="226" t="s">
        <v>111</v>
      </c>
      <c r="I419" s="227">
        <v>70.0</v>
      </c>
      <c r="J419" s="226" t="s">
        <v>112</v>
      </c>
      <c r="K419" s="227">
        <v>33.0</v>
      </c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</row>
    <row r="420">
      <c r="A420" s="251" t="s">
        <v>1419</v>
      </c>
      <c r="B420" s="223" t="s">
        <v>1420</v>
      </c>
      <c r="C420" s="252">
        <v>1.32</v>
      </c>
      <c r="D420" s="252">
        <v>4.33</v>
      </c>
      <c r="E420" s="252">
        <v>8.66</v>
      </c>
      <c r="F420" s="226" t="s">
        <v>105</v>
      </c>
      <c r="G420" s="227">
        <v>7.5</v>
      </c>
      <c r="H420" s="226" t="s">
        <v>111</v>
      </c>
      <c r="I420" s="227">
        <v>36.0</v>
      </c>
      <c r="J420" s="226" t="s">
        <v>112</v>
      </c>
      <c r="K420" s="227">
        <v>20.0</v>
      </c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</row>
    <row r="421">
      <c r="A421" s="251" t="s">
        <v>1422</v>
      </c>
      <c r="B421" s="223" t="s">
        <v>1423</v>
      </c>
      <c r="C421" s="252">
        <v>1.63</v>
      </c>
      <c r="D421" s="252">
        <v>5.35</v>
      </c>
      <c r="E421" s="252">
        <v>10.71</v>
      </c>
      <c r="F421" s="226" t="s">
        <v>105</v>
      </c>
      <c r="G421" s="227">
        <v>7.5</v>
      </c>
      <c r="H421" s="226" t="s">
        <v>111</v>
      </c>
      <c r="I421" s="227">
        <v>36.0</v>
      </c>
      <c r="J421" s="226" t="s">
        <v>112</v>
      </c>
      <c r="K421" s="227">
        <v>20.0</v>
      </c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</row>
    <row r="422">
      <c r="A422" s="251" t="s">
        <v>1425</v>
      </c>
      <c r="B422" s="223" t="s">
        <v>1426</v>
      </c>
      <c r="C422" s="252">
        <v>1.63</v>
      </c>
      <c r="D422" s="252">
        <v>5.35</v>
      </c>
      <c r="E422" s="252">
        <v>10.71</v>
      </c>
      <c r="F422" s="226" t="s">
        <v>105</v>
      </c>
      <c r="G422" s="227">
        <v>7.5</v>
      </c>
      <c r="H422" s="226" t="s">
        <v>111</v>
      </c>
      <c r="I422" s="227">
        <v>36.0</v>
      </c>
      <c r="J422" s="226" t="s">
        <v>112</v>
      </c>
      <c r="K422" s="227">
        <v>20.0</v>
      </c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</row>
    <row r="423">
      <c r="A423" s="251" t="s">
        <v>1428</v>
      </c>
      <c r="B423" s="223" t="s">
        <v>1429</v>
      </c>
      <c r="C423" s="252">
        <v>1.15</v>
      </c>
      <c r="D423" s="252">
        <v>3.78</v>
      </c>
      <c r="E423" s="252">
        <v>7.56</v>
      </c>
      <c r="F423" s="226" t="s">
        <v>105</v>
      </c>
      <c r="G423" s="227">
        <v>7.0</v>
      </c>
      <c r="H423" s="226" t="s">
        <v>111</v>
      </c>
      <c r="I423" s="227">
        <v>20.0</v>
      </c>
      <c r="J423" s="226" t="s">
        <v>112</v>
      </c>
      <c r="K423" s="227">
        <v>16.0</v>
      </c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</row>
    <row r="424">
      <c r="A424" s="251" t="s">
        <v>1431</v>
      </c>
      <c r="B424" s="223" t="s">
        <v>1432</v>
      </c>
      <c r="C424" s="252">
        <v>1.7</v>
      </c>
      <c r="D424" s="252">
        <v>5.59</v>
      </c>
      <c r="E424" s="252">
        <v>11.18</v>
      </c>
      <c r="F424" s="226" t="s">
        <v>105</v>
      </c>
      <c r="G424" s="227">
        <v>7.5</v>
      </c>
      <c r="H424" s="226" t="s">
        <v>111</v>
      </c>
      <c r="I424" s="227">
        <v>36.0</v>
      </c>
      <c r="J424" s="226" t="s">
        <v>112</v>
      </c>
      <c r="K424" s="227">
        <v>20.0</v>
      </c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</row>
    <row r="425">
      <c r="A425" s="251" t="s">
        <v>1434</v>
      </c>
      <c r="B425" s="223" t="s">
        <v>1435</v>
      </c>
      <c r="C425" s="252">
        <v>2.16</v>
      </c>
      <c r="D425" s="252">
        <v>7.09</v>
      </c>
      <c r="E425" s="252">
        <v>14.17</v>
      </c>
      <c r="F425" s="226" t="s">
        <v>105</v>
      </c>
      <c r="G425" s="227">
        <v>10.0</v>
      </c>
      <c r="H425" s="226" t="s">
        <v>111</v>
      </c>
      <c r="I425" s="227">
        <v>90.0</v>
      </c>
      <c r="J425" s="226" t="s">
        <v>112</v>
      </c>
      <c r="K425" s="227">
        <v>20.0</v>
      </c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</row>
    <row r="426">
      <c r="A426" s="251" t="s">
        <v>1438</v>
      </c>
      <c r="B426" s="223" t="s">
        <v>1435</v>
      </c>
      <c r="C426" s="252">
        <v>1.51</v>
      </c>
      <c r="D426" s="252">
        <v>4.96</v>
      </c>
      <c r="E426" s="252">
        <v>9.92</v>
      </c>
      <c r="F426" s="226" t="s">
        <v>105</v>
      </c>
      <c r="G426" s="227">
        <v>10.0</v>
      </c>
      <c r="H426" s="226" t="s">
        <v>111</v>
      </c>
      <c r="I426" s="227">
        <v>59.0</v>
      </c>
      <c r="J426" s="226" t="s">
        <v>112</v>
      </c>
      <c r="K426" s="227">
        <v>20.0</v>
      </c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</row>
    <row r="427">
      <c r="A427" s="251" t="s">
        <v>1440</v>
      </c>
      <c r="B427" s="223" t="s">
        <v>1441</v>
      </c>
      <c r="C427" s="252">
        <v>2.16</v>
      </c>
      <c r="D427" s="252">
        <v>7.09</v>
      </c>
      <c r="E427" s="252">
        <v>14.17</v>
      </c>
      <c r="F427" s="226" t="s">
        <v>105</v>
      </c>
      <c r="G427" s="227">
        <v>10.0</v>
      </c>
      <c r="H427" s="226" t="s">
        <v>111</v>
      </c>
      <c r="I427" s="227">
        <v>90.0</v>
      </c>
      <c r="J427" s="226" t="s">
        <v>112</v>
      </c>
      <c r="K427" s="227">
        <v>20.0</v>
      </c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</row>
    <row r="428">
      <c r="A428" s="251" t="s">
        <v>1443</v>
      </c>
      <c r="B428" s="223" t="s">
        <v>1441</v>
      </c>
      <c r="C428" s="252">
        <v>1.51</v>
      </c>
      <c r="D428" s="252">
        <v>4.96</v>
      </c>
      <c r="E428" s="252">
        <v>9.92</v>
      </c>
      <c r="F428" s="226" t="s">
        <v>105</v>
      </c>
      <c r="G428" s="227">
        <v>10.0</v>
      </c>
      <c r="H428" s="226" t="s">
        <v>111</v>
      </c>
      <c r="I428" s="227">
        <v>59.0</v>
      </c>
      <c r="J428" s="226" t="s">
        <v>112</v>
      </c>
      <c r="K428" s="227">
        <v>20.0</v>
      </c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</row>
    <row r="429">
      <c r="A429" s="251" t="s">
        <v>1445</v>
      </c>
      <c r="B429" s="81" t="s">
        <v>1446</v>
      </c>
      <c r="C429" s="254">
        <v>1.74</v>
      </c>
      <c r="D429" s="254">
        <v>5.71</v>
      </c>
      <c r="E429" s="254">
        <v>11.41</v>
      </c>
      <c r="F429" s="226" t="s">
        <v>105</v>
      </c>
      <c r="G429" s="229">
        <v>12.0</v>
      </c>
      <c r="H429" s="226" t="s">
        <v>111</v>
      </c>
      <c r="I429" s="229">
        <v>37.0</v>
      </c>
      <c r="J429" s="226" t="s">
        <v>112</v>
      </c>
      <c r="K429" s="229">
        <v>29.0</v>
      </c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</row>
    <row r="430">
      <c r="A430" s="251" t="s">
        <v>1450</v>
      </c>
      <c r="B430" s="81" t="s">
        <v>1451</v>
      </c>
      <c r="C430" s="254">
        <v>1.74</v>
      </c>
      <c r="D430" s="254">
        <v>5.71</v>
      </c>
      <c r="E430" s="254">
        <v>11.41</v>
      </c>
      <c r="F430" s="226" t="s">
        <v>105</v>
      </c>
      <c r="G430" s="229">
        <v>12.0</v>
      </c>
      <c r="H430" s="226" t="s">
        <v>111</v>
      </c>
      <c r="I430" s="229">
        <v>37.0</v>
      </c>
      <c r="J430" s="226" t="s">
        <v>112</v>
      </c>
      <c r="K430" s="229">
        <v>29.0</v>
      </c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</row>
    <row r="431">
      <c r="A431" s="251" t="s">
        <v>1456</v>
      </c>
      <c r="B431" s="81" t="s">
        <v>1457</v>
      </c>
      <c r="C431" s="254">
        <v>1.74</v>
      </c>
      <c r="D431" s="254">
        <v>5.71</v>
      </c>
      <c r="E431" s="254">
        <v>11.41</v>
      </c>
      <c r="F431" s="226" t="s">
        <v>105</v>
      </c>
      <c r="G431" s="229">
        <v>12.0</v>
      </c>
      <c r="H431" s="226" t="s">
        <v>111</v>
      </c>
      <c r="I431" s="229">
        <v>37.0</v>
      </c>
      <c r="J431" s="226" t="s">
        <v>112</v>
      </c>
      <c r="K431" s="229">
        <v>29.0</v>
      </c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</row>
    <row r="432">
      <c r="A432" s="251" t="s">
        <v>1461</v>
      </c>
      <c r="B432" s="81" t="s">
        <v>1462</v>
      </c>
      <c r="C432" s="254">
        <v>1.74</v>
      </c>
      <c r="D432" s="254">
        <v>5.71</v>
      </c>
      <c r="E432" s="254">
        <v>11.41</v>
      </c>
      <c r="F432" s="226" t="s">
        <v>105</v>
      </c>
      <c r="G432" s="229">
        <v>12.0</v>
      </c>
      <c r="H432" s="226" t="s">
        <v>111</v>
      </c>
      <c r="I432" s="229">
        <v>37.0</v>
      </c>
      <c r="J432" s="226" t="s">
        <v>112</v>
      </c>
      <c r="K432" s="229">
        <v>29.0</v>
      </c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</row>
    <row r="433">
      <c r="A433" s="251" t="s">
        <v>1466</v>
      </c>
      <c r="B433" s="81" t="s">
        <v>1467</v>
      </c>
      <c r="C433" s="254">
        <v>1.74</v>
      </c>
      <c r="D433" s="254">
        <v>5.71</v>
      </c>
      <c r="E433" s="254">
        <v>11.41</v>
      </c>
      <c r="F433" s="226" t="s">
        <v>105</v>
      </c>
      <c r="G433" s="229">
        <v>12.0</v>
      </c>
      <c r="H433" s="226" t="s">
        <v>111</v>
      </c>
      <c r="I433" s="229">
        <v>37.0</v>
      </c>
      <c r="J433" s="226" t="s">
        <v>112</v>
      </c>
      <c r="K433" s="229">
        <v>29.0</v>
      </c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</row>
    <row r="434">
      <c r="A434" s="251" t="s">
        <v>1472</v>
      </c>
      <c r="B434" s="81" t="s">
        <v>1473</v>
      </c>
      <c r="C434" s="254">
        <v>1.74</v>
      </c>
      <c r="D434" s="254">
        <v>5.71</v>
      </c>
      <c r="E434" s="254">
        <v>11.41</v>
      </c>
      <c r="F434" s="226" t="s">
        <v>105</v>
      </c>
      <c r="G434" s="229">
        <v>12.0</v>
      </c>
      <c r="H434" s="226" t="s">
        <v>111</v>
      </c>
      <c r="I434" s="229">
        <v>37.0</v>
      </c>
      <c r="J434" s="226" t="s">
        <v>112</v>
      </c>
      <c r="K434" s="229">
        <v>29.0</v>
      </c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</row>
    <row r="435">
      <c r="A435" s="255" t="s">
        <v>1478</v>
      </c>
      <c r="B435" s="81" t="s">
        <v>1479</v>
      </c>
      <c r="C435" s="254">
        <v>1.74</v>
      </c>
      <c r="D435" s="254">
        <v>5.71</v>
      </c>
      <c r="E435" s="254">
        <v>11.41</v>
      </c>
      <c r="F435" s="226" t="s">
        <v>105</v>
      </c>
      <c r="G435" s="229">
        <v>12.0</v>
      </c>
      <c r="H435" s="226" t="s">
        <v>111</v>
      </c>
      <c r="I435" s="229">
        <v>37.0</v>
      </c>
      <c r="J435" s="226" t="s">
        <v>112</v>
      </c>
      <c r="K435" s="229">
        <v>29.0</v>
      </c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</row>
    <row r="436">
      <c r="A436" s="251" t="s">
        <v>1483</v>
      </c>
      <c r="B436" s="223" t="s">
        <v>1484</v>
      </c>
      <c r="C436" s="252">
        <v>1.98</v>
      </c>
      <c r="D436" s="252">
        <v>6.5</v>
      </c>
      <c r="E436" s="252">
        <v>12.99</v>
      </c>
      <c r="F436" s="226" t="s">
        <v>105</v>
      </c>
      <c r="G436" s="227">
        <v>15.0</v>
      </c>
      <c r="H436" s="226" t="s">
        <v>111</v>
      </c>
      <c r="I436" s="227">
        <v>63.0</v>
      </c>
      <c r="J436" s="226" t="s">
        <v>112</v>
      </c>
      <c r="K436" s="229">
        <v>31.0</v>
      </c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</row>
    <row r="437">
      <c r="A437" s="251" t="s">
        <v>1488</v>
      </c>
      <c r="B437" s="223" t="s">
        <v>1489</v>
      </c>
      <c r="C437" s="252">
        <v>1.98</v>
      </c>
      <c r="D437" s="252">
        <v>6.5</v>
      </c>
      <c r="E437" s="252">
        <v>12.99</v>
      </c>
      <c r="F437" s="226" t="s">
        <v>105</v>
      </c>
      <c r="G437" s="227">
        <v>15.0</v>
      </c>
      <c r="H437" s="226" t="s">
        <v>111</v>
      </c>
      <c r="I437" s="227">
        <v>63.0</v>
      </c>
      <c r="J437" s="226" t="s">
        <v>112</v>
      </c>
      <c r="K437" s="227">
        <v>31.0</v>
      </c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</row>
    <row r="438">
      <c r="A438" s="251" t="s">
        <v>1492</v>
      </c>
      <c r="B438" s="223" t="s">
        <v>1493</v>
      </c>
      <c r="C438" s="252">
        <v>1.98</v>
      </c>
      <c r="D438" s="252">
        <v>6.5</v>
      </c>
      <c r="E438" s="252">
        <v>12.99</v>
      </c>
      <c r="F438" s="226" t="s">
        <v>105</v>
      </c>
      <c r="G438" s="227">
        <v>15.0</v>
      </c>
      <c r="H438" s="226" t="s">
        <v>111</v>
      </c>
      <c r="I438" s="227">
        <v>63.0</v>
      </c>
      <c r="J438" s="226" t="s">
        <v>112</v>
      </c>
      <c r="K438" s="227">
        <v>31.0</v>
      </c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</row>
    <row r="439">
      <c r="A439" s="251" t="s">
        <v>1496</v>
      </c>
      <c r="B439" s="223" t="s">
        <v>1497</v>
      </c>
      <c r="C439" s="252">
        <v>3.14</v>
      </c>
      <c r="D439" s="252">
        <v>10.32</v>
      </c>
      <c r="E439" s="252">
        <v>20.63</v>
      </c>
      <c r="F439" s="226" t="s">
        <v>105</v>
      </c>
      <c r="G439" s="227">
        <v>12.0</v>
      </c>
      <c r="H439" s="226" t="s">
        <v>111</v>
      </c>
      <c r="I439" s="227">
        <v>42.0</v>
      </c>
      <c r="J439" s="226" t="s">
        <v>112</v>
      </c>
      <c r="K439" s="227">
        <v>20.0</v>
      </c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</row>
    <row r="440">
      <c r="A440" s="251" t="s">
        <v>1502</v>
      </c>
      <c r="B440" s="223" t="s">
        <v>1503</v>
      </c>
      <c r="C440" s="252">
        <v>3.14</v>
      </c>
      <c r="D440" s="252">
        <v>10.32</v>
      </c>
      <c r="E440" s="252">
        <v>20.63</v>
      </c>
      <c r="F440" s="226" t="s">
        <v>105</v>
      </c>
      <c r="G440" s="227">
        <v>12.0</v>
      </c>
      <c r="H440" s="226" t="s">
        <v>111</v>
      </c>
      <c r="I440" s="227">
        <v>42.0</v>
      </c>
      <c r="J440" s="226" t="s">
        <v>112</v>
      </c>
      <c r="K440" s="227">
        <v>20.0</v>
      </c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</row>
    <row r="441">
      <c r="A441" s="251" t="s">
        <v>1505</v>
      </c>
      <c r="B441" s="223" t="s">
        <v>1506</v>
      </c>
      <c r="C441" s="252">
        <v>3.14</v>
      </c>
      <c r="D441" s="252">
        <v>10.32</v>
      </c>
      <c r="E441" s="252">
        <v>20.63</v>
      </c>
      <c r="F441" s="226" t="s">
        <v>105</v>
      </c>
      <c r="G441" s="227">
        <v>12.0</v>
      </c>
      <c r="H441" s="226" t="s">
        <v>111</v>
      </c>
      <c r="I441" s="227">
        <v>42.0</v>
      </c>
      <c r="J441" s="226" t="s">
        <v>112</v>
      </c>
      <c r="K441" s="227">
        <v>20.0</v>
      </c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</row>
    <row r="442">
      <c r="A442" s="251" t="s">
        <v>1508</v>
      </c>
      <c r="B442" s="223" t="s">
        <v>1509</v>
      </c>
      <c r="C442" s="252">
        <v>3.14</v>
      </c>
      <c r="D442" s="252">
        <v>10.32</v>
      </c>
      <c r="E442" s="252">
        <v>20.63</v>
      </c>
      <c r="F442" s="226" t="s">
        <v>105</v>
      </c>
      <c r="G442" s="227">
        <v>12.0</v>
      </c>
      <c r="H442" s="226" t="s">
        <v>111</v>
      </c>
      <c r="I442" s="227">
        <v>42.0</v>
      </c>
      <c r="J442" s="226" t="s">
        <v>112</v>
      </c>
      <c r="K442" s="227">
        <v>20.0</v>
      </c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</row>
    <row r="443">
      <c r="A443" s="251" t="s">
        <v>1512</v>
      </c>
      <c r="B443" s="223" t="s">
        <v>1513</v>
      </c>
      <c r="C443" s="252">
        <v>3.14</v>
      </c>
      <c r="D443" s="252">
        <v>10.32</v>
      </c>
      <c r="E443" s="252">
        <v>20.63</v>
      </c>
      <c r="F443" s="226" t="s">
        <v>105</v>
      </c>
      <c r="G443" s="227">
        <v>12.0</v>
      </c>
      <c r="H443" s="226" t="s">
        <v>111</v>
      </c>
      <c r="I443" s="227">
        <v>42.0</v>
      </c>
      <c r="J443" s="226" t="s">
        <v>112</v>
      </c>
      <c r="K443" s="227">
        <v>20.0</v>
      </c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</row>
    <row r="444">
      <c r="A444" s="251" t="s">
        <v>1516</v>
      </c>
      <c r="B444" s="223" t="s">
        <v>1517</v>
      </c>
      <c r="C444" s="252">
        <v>1.2</v>
      </c>
      <c r="D444" s="252">
        <v>3.94</v>
      </c>
      <c r="E444" s="252">
        <v>7.87</v>
      </c>
      <c r="F444" s="226" t="s">
        <v>105</v>
      </c>
      <c r="G444" s="229">
        <v>10.0</v>
      </c>
      <c r="H444" s="226" t="s">
        <v>111</v>
      </c>
      <c r="I444" s="229">
        <v>30.0</v>
      </c>
      <c r="J444" s="226" t="s">
        <v>112</v>
      </c>
      <c r="K444" s="229">
        <v>15.0</v>
      </c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</row>
    <row r="445">
      <c r="A445" s="251" t="s">
        <v>1520</v>
      </c>
      <c r="B445" s="223" t="s">
        <v>1521</v>
      </c>
      <c r="C445" s="252">
        <v>2.04</v>
      </c>
      <c r="D445" s="252">
        <v>6.69</v>
      </c>
      <c r="E445" s="252">
        <v>13.39</v>
      </c>
      <c r="F445" s="226" t="s">
        <v>105</v>
      </c>
      <c r="G445" s="227">
        <v>20.0</v>
      </c>
      <c r="H445" s="226" t="s">
        <v>111</v>
      </c>
      <c r="I445" s="227">
        <v>15.0</v>
      </c>
      <c r="J445" s="226" t="s">
        <v>112</v>
      </c>
      <c r="K445" s="227">
        <v>25.0</v>
      </c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</row>
    <row r="446">
      <c r="A446" s="251" t="s">
        <v>1526</v>
      </c>
      <c r="B446" s="223" t="s">
        <v>1527</v>
      </c>
      <c r="C446" s="252">
        <v>2.04</v>
      </c>
      <c r="D446" s="252">
        <v>6.69</v>
      </c>
      <c r="E446" s="252">
        <v>13.39</v>
      </c>
      <c r="F446" s="226" t="s">
        <v>105</v>
      </c>
      <c r="G446" s="227">
        <v>20.0</v>
      </c>
      <c r="H446" s="226" t="s">
        <v>111</v>
      </c>
      <c r="I446" s="227">
        <v>15.0</v>
      </c>
      <c r="J446" s="226" t="s">
        <v>112</v>
      </c>
      <c r="K446" s="227">
        <v>25.0</v>
      </c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</row>
    <row r="447">
      <c r="A447" s="251" t="s">
        <v>1530</v>
      </c>
      <c r="B447" s="223" t="s">
        <v>1531</v>
      </c>
      <c r="C447" s="252">
        <v>2.04</v>
      </c>
      <c r="D447" s="252">
        <v>6.69</v>
      </c>
      <c r="E447" s="252">
        <v>13.39</v>
      </c>
      <c r="F447" s="226" t="s">
        <v>105</v>
      </c>
      <c r="G447" s="227">
        <v>20.0</v>
      </c>
      <c r="H447" s="226" t="s">
        <v>111</v>
      </c>
      <c r="I447" s="227">
        <v>15.0</v>
      </c>
      <c r="J447" s="226" t="s">
        <v>112</v>
      </c>
      <c r="K447" s="227">
        <v>25.0</v>
      </c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</row>
    <row r="448">
      <c r="A448" s="251" t="s">
        <v>1533</v>
      </c>
      <c r="B448" s="223" t="s">
        <v>1534</v>
      </c>
      <c r="C448" s="252">
        <v>2.04</v>
      </c>
      <c r="D448" s="252">
        <v>6.69</v>
      </c>
      <c r="E448" s="252">
        <v>13.39</v>
      </c>
      <c r="F448" s="226" t="s">
        <v>105</v>
      </c>
      <c r="G448" s="227">
        <v>20.0</v>
      </c>
      <c r="H448" s="226" t="s">
        <v>111</v>
      </c>
      <c r="I448" s="227">
        <v>15.0</v>
      </c>
      <c r="J448" s="226" t="s">
        <v>112</v>
      </c>
      <c r="K448" s="227">
        <v>25.0</v>
      </c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</row>
    <row r="449">
      <c r="A449" s="251" t="s">
        <v>1537</v>
      </c>
      <c r="B449" s="223" t="s">
        <v>1538</v>
      </c>
      <c r="C449" s="252">
        <v>2.04</v>
      </c>
      <c r="D449" s="252">
        <v>6.69</v>
      </c>
      <c r="E449" s="252">
        <v>13.39</v>
      </c>
      <c r="F449" s="226" t="s">
        <v>105</v>
      </c>
      <c r="G449" s="227">
        <v>20.0</v>
      </c>
      <c r="H449" s="226" t="s">
        <v>111</v>
      </c>
      <c r="I449" s="227">
        <v>15.0</v>
      </c>
      <c r="J449" s="226" t="s">
        <v>112</v>
      </c>
      <c r="K449" s="227">
        <v>25.0</v>
      </c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</row>
    <row r="450">
      <c r="A450" s="251" t="s">
        <v>1541</v>
      </c>
      <c r="B450" s="223" t="s">
        <v>1542</v>
      </c>
      <c r="C450" s="252">
        <v>2.04</v>
      </c>
      <c r="D450" s="252">
        <v>6.69</v>
      </c>
      <c r="E450" s="252">
        <v>13.39</v>
      </c>
      <c r="F450" s="226" t="s">
        <v>105</v>
      </c>
      <c r="G450" s="227">
        <v>20.0</v>
      </c>
      <c r="H450" s="226" t="s">
        <v>111</v>
      </c>
      <c r="I450" s="227">
        <v>15.0</v>
      </c>
      <c r="J450" s="226" t="s">
        <v>112</v>
      </c>
      <c r="K450" s="227">
        <v>25.0</v>
      </c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</row>
    <row r="451">
      <c r="A451" s="251" t="s">
        <v>1545</v>
      </c>
      <c r="B451" s="223" t="s">
        <v>1546</v>
      </c>
      <c r="C451" s="252">
        <v>2.04</v>
      </c>
      <c r="D451" s="252">
        <v>6.69</v>
      </c>
      <c r="E451" s="252">
        <v>13.39</v>
      </c>
      <c r="F451" s="226" t="s">
        <v>105</v>
      </c>
      <c r="G451" s="227">
        <v>20.0</v>
      </c>
      <c r="H451" s="226" t="s">
        <v>111</v>
      </c>
      <c r="I451" s="227">
        <v>15.0</v>
      </c>
      <c r="J451" s="226" t="s">
        <v>112</v>
      </c>
      <c r="K451" s="227">
        <v>25.0</v>
      </c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</row>
    <row r="452">
      <c r="A452" s="251" t="s">
        <v>1549</v>
      </c>
      <c r="B452" s="223" t="s">
        <v>1550</v>
      </c>
      <c r="C452" s="252">
        <v>0.84</v>
      </c>
      <c r="D452" s="252">
        <v>2.76</v>
      </c>
      <c r="E452" s="252">
        <v>5.51</v>
      </c>
      <c r="F452" s="226" t="s">
        <v>105</v>
      </c>
      <c r="G452" s="227">
        <v>20.0</v>
      </c>
      <c r="H452" s="226" t="s">
        <v>111</v>
      </c>
      <c r="I452" s="227">
        <v>13.0</v>
      </c>
      <c r="J452" s="226" t="s">
        <v>112</v>
      </c>
      <c r="K452" s="227">
        <v>24.0</v>
      </c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</row>
    <row r="453">
      <c r="A453" s="251" t="s">
        <v>1553</v>
      </c>
      <c r="B453" s="223" t="s">
        <v>1554</v>
      </c>
      <c r="C453" s="252">
        <v>0.84</v>
      </c>
      <c r="D453" s="252">
        <v>2.76</v>
      </c>
      <c r="E453" s="252">
        <v>5.51</v>
      </c>
      <c r="F453" s="226" t="s">
        <v>105</v>
      </c>
      <c r="G453" s="227">
        <v>20.0</v>
      </c>
      <c r="H453" s="226" t="s">
        <v>111</v>
      </c>
      <c r="I453" s="227">
        <v>13.0</v>
      </c>
      <c r="J453" s="226" t="s">
        <v>112</v>
      </c>
      <c r="K453" s="227">
        <v>24.0</v>
      </c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</row>
    <row r="454">
      <c r="A454" s="251" t="s">
        <v>1556</v>
      </c>
      <c r="B454" s="223" t="s">
        <v>1557</v>
      </c>
      <c r="C454" s="252">
        <v>4.7</v>
      </c>
      <c r="D454" s="252">
        <v>15.43</v>
      </c>
      <c r="E454" s="252">
        <v>30.87</v>
      </c>
      <c r="F454" s="226" t="s">
        <v>105</v>
      </c>
      <c r="G454" s="227">
        <v>15.0</v>
      </c>
      <c r="H454" s="226" t="s">
        <v>111</v>
      </c>
      <c r="I454" s="227">
        <v>59.0</v>
      </c>
      <c r="J454" s="226" t="s">
        <v>112</v>
      </c>
      <c r="K454" s="227">
        <v>22.0</v>
      </c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</row>
    <row r="455">
      <c r="A455" s="251" t="s">
        <v>1560</v>
      </c>
      <c r="B455" s="223" t="s">
        <v>1561</v>
      </c>
      <c r="C455" s="252">
        <v>2.42</v>
      </c>
      <c r="D455" s="252">
        <v>7.95</v>
      </c>
      <c r="E455" s="252">
        <v>15.91</v>
      </c>
      <c r="F455" s="226" t="s">
        <v>105</v>
      </c>
      <c r="G455" s="227">
        <v>15.0</v>
      </c>
      <c r="H455" s="226" t="s">
        <v>111</v>
      </c>
      <c r="I455" s="227">
        <v>29.0</v>
      </c>
      <c r="J455" s="226" t="s">
        <v>112</v>
      </c>
      <c r="K455" s="227">
        <v>22.0</v>
      </c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</row>
    <row r="456">
      <c r="A456" s="251" t="s">
        <v>1563</v>
      </c>
      <c r="B456" s="223" t="s">
        <v>1564</v>
      </c>
      <c r="C456" s="252">
        <v>1.7</v>
      </c>
      <c r="D456" s="252">
        <v>5.59</v>
      </c>
      <c r="E456" s="252">
        <v>11.18</v>
      </c>
      <c r="F456" s="226" t="s">
        <v>105</v>
      </c>
      <c r="G456" s="227">
        <v>14.0</v>
      </c>
      <c r="H456" s="226" t="s">
        <v>111</v>
      </c>
      <c r="I456" s="227">
        <v>18.0</v>
      </c>
      <c r="J456" s="226" t="s">
        <v>112</v>
      </c>
      <c r="K456" s="227">
        <v>20.0</v>
      </c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</row>
    <row r="457">
      <c r="A457" s="251" t="s">
        <v>1566</v>
      </c>
      <c r="B457" s="223" t="s">
        <v>1204</v>
      </c>
      <c r="C457" s="252">
        <v>2.4</v>
      </c>
      <c r="D457" s="252">
        <v>7.87</v>
      </c>
      <c r="E457" s="252">
        <v>15.75</v>
      </c>
      <c r="F457" s="226" t="s">
        <v>105</v>
      </c>
      <c r="G457" s="227">
        <v>7.0</v>
      </c>
      <c r="H457" s="226" t="s">
        <v>111</v>
      </c>
      <c r="I457" s="227">
        <v>28.0</v>
      </c>
      <c r="J457" s="226" t="s">
        <v>112</v>
      </c>
      <c r="K457" s="227">
        <v>12.0</v>
      </c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</row>
    <row r="458">
      <c r="A458" s="251" t="s">
        <v>1568</v>
      </c>
      <c r="B458" s="223" t="s">
        <v>1569</v>
      </c>
      <c r="C458" s="252">
        <v>1.63</v>
      </c>
      <c r="D458" s="252">
        <v>5.35</v>
      </c>
      <c r="E458" s="252">
        <v>10.71</v>
      </c>
      <c r="F458" s="226" t="s">
        <v>105</v>
      </c>
      <c r="G458" s="227">
        <v>24.0</v>
      </c>
      <c r="H458" s="226" t="s">
        <v>111</v>
      </c>
      <c r="I458" s="227">
        <v>15.0</v>
      </c>
      <c r="J458" s="226" t="s">
        <v>112</v>
      </c>
      <c r="K458" s="227">
        <v>29.0</v>
      </c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</row>
    <row r="459">
      <c r="A459" s="251" t="s">
        <v>1571</v>
      </c>
      <c r="B459" s="223" t="s">
        <v>216</v>
      </c>
      <c r="C459" s="252">
        <v>1.8</v>
      </c>
      <c r="D459" s="252">
        <v>5.91</v>
      </c>
      <c r="E459" s="252">
        <v>11.81</v>
      </c>
      <c r="F459" s="226" t="s">
        <v>105</v>
      </c>
      <c r="G459" s="227">
        <v>26.0</v>
      </c>
      <c r="H459" s="226" t="s">
        <v>111</v>
      </c>
      <c r="I459" s="227">
        <v>14.5</v>
      </c>
      <c r="J459" s="226" t="s">
        <v>112</v>
      </c>
      <c r="K459" s="227">
        <v>30.0</v>
      </c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</row>
    <row r="460">
      <c r="A460" s="251" t="s">
        <v>1576</v>
      </c>
      <c r="B460" s="223" t="s">
        <v>440</v>
      </c>
      <c r="C460" s="252">
        <v>1.98</v>
      </c>
      <c r="D460" s="252">
        <v>6.5</v>
      </c>
      <c r="E460" s="252">
        <v>12.99</v>
      </c>
      <c r="F460" s="226" t="s">
        <v>105</v>
      </c>
      <c r="G460" s="227">
        <v>26.0</v>
      </c>
      <c r="H460" s="226" t="s">
        <v>111</v>
      </c>
      <c r="I460" s="227">
        <v>14.5</v>
      </c>
      <c r="J460" s="226" t="s">
        <v>112</v>
      </c>
      <c r="K460" s="227">
        <v>30.0</v>
      </c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</row>
    <row r="461">
      <c r="A461" s="251" t="s">
        <v>1579</v>
      </c>
      <c r="B461" s="223" t="s">
        <v>1580</v>
      </c>
      <c r="C461" s="252">
        <v>1.98</v>
      </c>
      <c r="D461" s="252">
        <v>6.5</v>
      </c>
      <c r="E461" s="252">
        <v>12.99</v>
      </c>
      <c r="F461" s="226" t="s">
        <v>105</v>
      </c>
      <c r="G461" s="227">
        <v>26.0</v>
      </c>
      <c r="H461" s="226" t="s">
        <v>111</v>
      </c>
      <c r="I461" s="227">
        <v>14.5</v>
      </c>
      <c r="J461" s="226" t="s">
        <v>112</v>
      </c>
      <c r="K461" s="227">
        <v>30.0</v>
      </c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</row>
    <row r="462">
      <c r="A462" s="251" t="s">
        <v>1583</v>
      </c>
      <c r="B462" s="223" t="s">
        <v>202</v>
      </c>
      <c r="C462" s="252">
        <v>1.98</v>
      </c>
      <c r="D462" s="252">
        <v>6.5</v>
      </c>
      <c r="E462" s="252">
        <v>12.99</v>
      </c>
      <c r="F462" s="226" t="s">
        <v>105</v>
      </c>
      <c r="G462" s="227">
        <v>26.0</v>
      </c>
      <c r="H462" s="226" t="s">
        <v>111</v>
      </c>
      <c r="I462" s="227">
        <v>14.5</v>
      </c>
      <c r="J462" s="226" t="s">
        <v>112</v>
      </c>
      <c r="K462" s="227">
        <v>30.0</v>
      </c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</row>
    <row r="463">
      <c r="A463" s="251" t="s">
        <v>1586</v>
      </c>
      <c r="B463" s="223" t="s">
        <v>1587</v>
      </c>
      <c r="C463" s="252">
        <v>1.98</v>
      </c>
      <c r="D463" s="252">
        <v>6.5</v>
      </c>
      <c r="E463" s="252">
        <v>12.99</v>
      </c>
      <c r="F463" s="226" t="s">
        <v>105</v>
      </c>
      <c r="G463" s="227">
        <v>26.0</v>
      </c>
      <c r="H463" s="226" t="s">
        <v>111</v>
      </c>
      <c r="I463" s="227">
        <v>14.5</v>
      </c>
      <c r="J463" s="226" t="s">
        <v>112</v>
      </c>
      <c r="K463" s="227">
        <v>30.0</v>
      </c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</row>
    <row r="464">
      <c r="A464" s="251" t="s">
        <v>1589</v>
      </c>
      <c r="B464" s="223" t="s">
        <v>216</v>
      </c>
      <c r="C464" s="252">
        <v>2.16</v>
      </c>
      <c r="D464" s="252">
        <v>7.09</v>
      </c>
      <c r="E464" s="252">
        <v>14.17</v>
      </c>
      <c r="F464" s="226" t="s">
        <v>105</v>
      </c>
      <c r="G464" s="227">
        <v>29.0</v>
      </c>
      <c r="H464" s="226" t="s">
        <v>111</v>
      </c>
      <c r="I464" s="227">
        <v>20.0</v>
      </c>
      <c r="J464" s="226" t="s">
        <v>112</v>
      </c>
      <c r="K464" s="227">
        <v>33.0</v>
      </c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</row>
    <row r="465">
      <c r="A465" s="251" t="s">
        <v>1591</v>
      </c>
      <c r="B465" s="223" t="s">
        <v>1592</v>
      </c>
      <c r="C465" s="252">
        <v>2.34</v>
      </c>
      <c r="D465" s="252">
        <v>7.68</v>
      </c>
      <c r="E465" s="252">
        <v>15.36</v>
      </c>
      <c r="F465" s="226" t="s">
        <v>105</v>
      </c>
      <c r="G465" s="227">
        <v>29.0</v>
      </c>
      <c r="H465" s="226" t="s">
        <v>111</v>
      </c>
      <c r="I465" s="227">
        <v>20.0</v>
      </c>
      <c r="J465" s="226" t="s">
        <v>112</v>
      </c>
      <c r="K465" s="227">
        <v>33.0</v>
      </c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</row>
    <row r="466">
      <c r="A466" s="251" t="s">
        <v>1594</v>
      </c>
      <c r="B466" s="223" t="s">
        <v>1580</v>
      </c>
      <c r="C466" s="252">
        <v>2.34</v>
      </c>
      <c r="D466" s="252">
        <v>7.68</v>
      </c>
      <c r="E466" s="252">
        <v>15.36</v>
      </c>
      <c r="F466" s="226" t="s">
        <v>105</v>
      </c>
      <c r="G466" s="227">
        <v>29.0</v>
      </c>
      <c r="H466" s="226" t="s">
        <v>111</v>
      </c>
      <c r="I466" s="227">
        <v>20.0</v>
      </c>
      <c r="J466" s="226" t="s">
        <v>112</v>
      </c>
      <c r="K466" s="227">
        <v>33.0</v>
      </c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</row>
    <row r="467">
      <c r="A467" s="251" t="s">
        <v>1596</v>
      </c>
      <c r="B467" s="223" t="s">
        <v>202</v>
      </c>
      <c r="C467" s="252">
        <v>2.34</v>
      </c>
      <c r="D467" s="252">
        <v>7.68</v>
      </c>
      <c r="E467" s="252">
        <v>15.36</v>
      </c>
      <c r="F467" s="226" t="s">
        <v>105</v>
      </c>
      <c r="G467" s="227">
        <v>29.0</v>
      </c>
      <c r="H467" s="226" t="s">
        <v>111</v>
      </c>
      <c r="I467" s="227">
        <v>20.0</v>
      </c>
      <c r="J467" s="226" t="s">
        <v>112</v>
      </c>
      <c r="K467" s="227">
        <v>33.0</v>
      </c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</row>
    <row r="468">
      <c r="A468" s="251" t="s">
        <v>1598</v>
      </c>
      <c r="B468" s="223" t="s">
        <v>1587</v>
      </c>
      <c r="C468" s="252">
        <v>2.34</v>
      </c>
      <c r="D468" s="252">
        <v>7.68</v>
      </c>
      <c r="E468" s="252">
        <v>15.36</v>
      </c>
      <c r="F468" s="226" t="s">
        <v>105</v>
      </c>
      <c r="G468" s="227">
        <v>29.0</v>
      </c>
      <c r="H468" s="226" t="s">
        <v>111</v>
      </c>
      <c r="I468" s="227">
        <v>20.0</v>
      </c>
      <c r="J468" s="226" t="s">
        <v>112</v>
      </c>
      <c r="K468" s="227">
        <v>33.0</v>
      </c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</row>
    <row r="469">
      <c r="A469" s="251" t="s">
        <v>1600</v>
      </c>
      <c r="B469" s="223" t="s">
        <v>216</v>
      </c>
      <c r="C469" s="252">
        <v>2.11</v>
      </c>
      <c r="D469" s="252">
        <v>6.93</v>
      </c>
      <c r="E469" s="252">
        <v>13.86</v>
      </c>
      <c r="F469" s="226" t="s">
        <v>105</v>
      </c>
      <c r="G469" s="227">
        <v>16.0</v>
      </c>
      <c r="H469" s="226" t="s">
        <v>111</v>
      </c>
      <c r="I469" s="227">
        <v>30.0</v>
      </c>
      <c r="J469" s="226" t="s">
        <v>112</v>
      </c>
      <c r="K469" s="227">
        <v>20.0</v>
      </c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</row>
    <row r="470">
      <c r="A470" s="251" t="s">
        <v>1602</v>
      </c>
      <c r="B470" s="223" t="s">
        <v>1592</v>
      </c>
      <c r="C470" s="252">
        <v>2.3</v>
      </c>
      <c r="D470" s="252">
        <v>7.56</v>
      </c>
      <c r="E470" s="252">
        <v>15.12</v>
      </c>
      <c r="F470" s="226" t="s">
        <v>105</v>
      </c>
      <c r="G470" s="227">
        <v>16.0</v>
      </c>
      <c r="H470" s="226" t="s">
        <v>111</v>
      </c>
      <c r="I470" s="227">
        <v>30.0</v>
      </c>
      <c r="J470" s="226" t="s">
        <v>112</v>
      </c>
      <c r="K470" s="227">
        <v>20.0</v>
      </c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</row>
    <row r="471">
      <c r="A471" s="251" t="s">
        <v>1604</v>
      </c>
      <c r="B471" s="223" t="s">
        <v>1580</v>
      </c>
      <c r="C471" s="252">
        <v>2.3</v>
      </c>
      <c r="D471" s="252">
        <v>7.56</v>
      </c>
      <c r="E471" s="252">
        <v>15.12</v>
      </c>
      <c r="F471" s="226" t="s">
        <v>105</v>
      </c>
      <c r="G471" s="227">
        <v>16.0</v>
      </c>
      <c r="H471" s="226" t="s">
        <v>111</v>
      </c>
      <c r="I471" s="227">
        <v>30.0</v>
      </c>
      <c r="J471" s="226" t="s">
        <v>112</v>
      </c>
      <c r="K471" s="227">
        <v>20.0</v>
      </c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</row>
    <row r="472">
      <c r="A472" s="251" t="s">
        <v>1606</v>
      </c>
      <c r="B472" s="223" t="s">
        <v>202</v>
      </c>
      <c r="C472" s="252">
        <v>2.3</v>
      </c>
      <c r="D472" s="252">
        <v>7.56</v>
      </c>
      <c r="E472" s="252">
        <v>15.12</v>
      </c>
      <c r="F472" s="226" t="s">
        <v>105</v>
      </c>
      <c r="G472" s="227">
        <v>16.0</v>
      </c>
      <c r="H472" s="226" t="s">
        <v>111</v>
      </c>
      <c r="I472" s="227">
        <v>30.0</v>
      </c>
      <c r="J472" s="226" t="s">
        <v>112</v>
      </c>
      <c r="K472" s="227">
        <v>20.0</v>
      </c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</row>
    <row r="473">
      <c r="A473" s="251" t="s">
        <v>1608</v>
      </c>
      <c r="B473" s="223" t="s">
        <v>1587</v>
      </c>
      <c r="C473" s="252">
        <v>2.3</v>
      </c>
      <c r="D473" s="252">
        <v>7.56</v>
      </c>
      <c r="E473" s="252">
        <v>15.12</v>
      </c>
      <c r="F473" s="226" t="s">
        <v>105</v>
      </c>
      <c r="G473" s="227">
        <v>16.0</v>
      </c>
      <c r="H473" s="226" t="s">
        <v>111</v>
      </c>
      <c r="I473" s="227">
        <v>30.0</v>
      </c>
      <c r="J473" s="226" t="s">
        <v>112</v>
      </c>
      <c r="K473" s="227">
        <v>20.0</v>
      </c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</row>
    <row r="474">
      <c r="A474" s="251" t="s">
        <v>1610</v>
      </c>
      <c r="B474" s="223" t="s">
        <v>1611</v>
      </c>
      <c r="C474" s="252">
        <v>3.42</v>
      </c>
      <c r="D474" s="252">
        <v>11.22</v>
      </c>
      <c r="E474" s="252">
        <v>22.44</v>
      </c>
      <c r="F474" s="226" t="s">
        <v>105</v>
      </c>
      <c r="G474" s="227">
        <v>27.5</v>
      </c>
      <c r="H474" s="226" t="s">
        <v>111</v>
      </c>
      <c r="I474" s="227">
        <v>95.0</v>
      </c>
      <c r="J474" s="226" t="s">
        <v>112</v>
      </c>
      <c r="K474" s="227">
        <v>45.0</v>
      </c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</row>
    <row r="475">
      <c r="A475" s="251" t="s">
        <v>1614</v>
      </c>
      <c r="B475" s="223" t="s">
        <v>1611</v>
      </c>
      <c r="C475" s="252">
        <v>1.54</v>
      </c>
      <c r="D475" s="252">
        <v>5.04</v>
      </c>
      <c r="E475" s="252">
        <v>10.08</v>
      </c>
      <c r="F475" s="226" t="s">
        <v>105</v>
      </c>
      <c r="G475" s="227">
        <v>15.0</v>
      </c>
      <c r="H475" s="226" t="s">
        <v>111</v>
      </c>
      <c r="I475" s="227">
        <v>49.0</v>
      </c>
      <c r="J475" s="226" t="s">
        <v>112</v>
      </c>
      <c r="K475" s="227">
        <v>26.0</v>
      </c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</row>
    <row r="476">
      <c r="A476" s="251" t="s">
        <v>1616</v>
      </c>
      <c r="B476" s="223" t="s">
        <v>1617</v>
      </c>
      <c r="C476" s="252">
        <v>3.42</v>
      </c>
      <c r="D476" s="252">
        <v>11.22</v>
      </c>
      <c r="E476" s="252">
        <v>22.44</v>
      </c>
      <c r="F476" s="226" t="s">
        <v>105</v>
      </c>
      <c r="G476" s="227">
        <v>27.5</v>
      </c>
      <c r="H476" s="226" t="s">
        <v>111</v>
      </c>
      <c r="I476" s="227">
        <v>95.0</v>
      </c>
      <c r="J476" s="226" t="s">
        <v>112</v>
      </c>
      <c r="K476" s="227">
        <v>45.0</v>
      </c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</row>
    <row r="477">
      <c r="A477" s="251" t="s">
        <v>1619</v>
      </c>
      <c r="B477" s="223" t="s">
        <v>1620</v>
      </c>
      <c r="C477" s="252">
        <v>3.18</v>
      </c>
      <c r="D477" s="252">
        <v>10.43</v>
      </c>
      <c r="E477" s="252">
        <v>20.87</v>
      </c>
      <c r="F477" s="226" t="s">
        <v>105</v>
      </c>
      <c r="G477" s="227">
        <v>11.0</v>
      </c>
      <c r="H477" s="226" t="s">
        <v>111</v>
      </c>
      <c r="I477" s="227">
        <v>70.0</v>
      </c>
      <c r="J477" s="226" t="s">
        <v>112</v>
      </c>
      <c r="K477" s="227">
        <v>17.0</v>
      </c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</row>
    <row r="478">
      <c r="A478" s="251" t="s">
        <v>1624</v>
      </c>
      <c r="B478" s="223" t="s">
        <v>1625</v>
      </c>
      <c r="C478" s="252">
        <v>3.18</v>
      </c>
      <c r="D478" s="252">
        <v>10.43</v>
      </c>
      <c r="E478" s="252">
        <v>20.87</v>
      </c>
      <c r="F478" s="226" t="s">
        <v>105</v>
      </c>
      <c r="G478" s="227">
        <v>11.0</v>
      </c>
      <c r="H478" s="226" t="s">
        <v>111</v>
      </c>
      <c r="I478" s="227">
        <v>70.0</v>
      </c>
      <c r="J478" s="226" t="s">
        <v>112</v>
      </c>
      <c r="K478" s="227">
        <v>17.0</v>
      </c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</row>
    <row r="479">
      <c r="A479" s="251" t="s">
        <v>1627</v>
      </c>
      <c r="B479" s="223" t="s">
        <v>1628</v>
      </c>
      <c r="C479" s="252">
        <v>2.95</v>
      </c>
      <c r="D479" s="252">
        <v>9.69</v>
      </c>
      <c r="E479" s="252">
        <v>19.37</v>
      </c>
      <c r="F479" s="226" t="s">
        <v>105</v>
      </c>
      <c r="G479" s="227">
        <v>25.0</v>
      </c>
      <c r="H479" s="226" t="s">
        <v>111</v>
      </c>
      <c r="I479" s="227">
        <v>43.0</v>
      </c>
      <c r="J479" s="226" t="s">
        <v>112</v>
      </c>
      <c r="K479" s="227">
        <v>30.0</v>
      </c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</row>
    <row r="480">
      <c r="A480" s="251" t="s">
        <v>1631</v>
      </c>
      <c r="B480" s="223" t="s">
        <v>1625</v>
      </c>
      <c r="C480" s="252">
        <v>2.95</v>
      </c>
      <c r="D480" s="252">
        <v>9.69</v>
      </c>
      <c r="E480" s="252">
        <v>19.37</v>
      </c>
      <c r="F480" s="226" t="s">
        <v>105</v>
      </c>
      <c r="G480" s="227">
        <v>25.0</v>
      </c>
      <c r="H480" s="226" t="s">
        <v>111</v>
      </c>
      <c r="I480" s="227">
        <v>43.0</v>
      </c>
      <c r="J480" s="226" t="s">
        <v>112</v>
      </c>
      <c r="K480" s="227">
        <v>30.0</v>
      </c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</row>
    <row r="481">
      <c r="A481" s="251" t="s">
        <v>1633</v>
      </c>
      <c r="B481" s="223" t="s">
        <v>1620</v>
      </c>
      <c r="C481" s="252">
        <v>1.92</v>
      </c>
      <c r="D481" s="252">
        <v>6.3</v>
      </c>
      <c r="E481" s="252">
        <v>12.6</v>
      </c>
      <c r="F481" s="226" t="s">
        <v>105</v>
      </c>
      <c r="G481" s="227">
        <v>23.0</v>
      </c>
      <c r="H481" s="226" t="s">
        <v>111</v>
      </c>
      <c r="I481" s="227">
        <v>30.0</v>
      </c>
      <c r="J481" s="226" t="s">
        <v>112</v>
      </c>
      <c r="K481" s="227">
        <v>30.0</v>
      </c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</row>
    <row r="482">
      <c r="A482" s="251" t="s">
        <v>1635</v>
      </c>
      <c r="B482" s="223" t="s">
        <v>1628</v>
      </c>
      <c r="C482" s="252">
        <v>1.92</v>
      </c>
      <c r="D482" s="252">
        <v>6.3</v>
      </c>
      <c r="E482" s="252">
        <v>12.6</v>
      </c>
      <c r="F482" s="226" t="s">
        <v>105</v>
      </c>
      <c r="G482" s="227">
        <v>23.0</v>
      </c>
      <c r="H482" s="226" t="s">
        <v>111</v>
      </c>
      <c r="I482" s="227">
        <v>30.0</v>
      </c>
      <c r="J482" s="226" t="s">
        <v>112</v>
      </c>
      <c r="K482" s="227">
        <v>30.0</v>
      </c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</row>
    <row r="483">
      <c r="A483" s="251" t="s">
        <v>1637</v>
      </c>
      <c r="B483" s="223" t="s">
        <v>1625</v>
      </c>
      <c r="C483" s="252">
        <v>1.92</v>
      </c>
      <c r="D483" s="252">
        <v>6.3</v>
      </c>
      <c r="E483" s="252">
        <v>12.6</v>
      </c>
      <c r="F483" s="226" t="s">
        <v>105</v>
      </c>
      <c r="G483" s="227">
        <v>23.0</v>
      </c>
      <c r="H483" s="226" t="s">
        <v>111</v>
      </c>
      <c r="I483" s="227">
        <v>30.0</v>
      </c>
      <c r="J483" s="226" t="s">
        <v>112</v>
      </c>
      <c r="K483" s="227">
        <v>30.0</v>
      </c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</row>
    <row r="484">
      <c r="A484" s="251" t="s">
        <v>1639</v>
      </c>
      <c r="B484" s="223" t="s">
        <v>1628</v>
      </c>
      <c r="C484" s="252">
        <v>1.54</v>
      </c>
      <c r="D484" s="252">
        <v>5.04</v>
      </c>
      <c r="E484" s="252">
        <v>10.08</v>
      </c>
      <c r="F484" s="226" t="s">
        <v>105</v>
      </c>
      <c r="G484" s="227">
        <v>25.0</v>
      </c>
      <c r="H484" s="226" t="s">
        <v>111</v>
      </c>
      <c r="I484" s="227">
        <v>18.0</v>
      </c>
      <c r="J484" s="226" t="s">
        <v>112</v>
      </c>
      <c r="K484" s="227">
        <v>30.0</v>
      </c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</row>
    <row r="485">
      <c r="A485" s="251" t="s">
        <v>1641</v>
      </c>
      <c r="B485" s="223" t="s">
        <v>1625</v>
      </c>
      <c r="C485" s="252">
        <v>1.54</v>
      </c>
      <c r="D485" s="252">
        <v>5.04</v>
      </c>
      <c r="E485" s="252">
        <v>10.08</v>
      </c>
      <c r="F485" s="226" t="s">
        <v>105</v>
      </c>
      <c r="G485" s="227">
        <v>25.0</v>
      </c>
      <c r="H485" s="226" t="s">
        <v>111</v>
      </c>
      <c r="I485" s="227">
        <v>18.0</v>
      </c>
      <c r="J485" s="226" t="s">
        <v>112</v>
      </c>
      <c r="K485" s="227">
        <v>30.0</v>
      </c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</row>
    <row r="486">
      <c r="A486" s="251" t="s">
        <v>1643</v>
      </c>
      <c r="B486" s="223" t="s">
        <v>1620</v>
      </c>
      <c r="C486" s="252">
        <v>1.68</v>
      </c>
      <c r="D486" s="252">
        <v>5.51</v>
      </c>
      <c r="E486" s="252">
        <v>11.02</v>
      </c>
      <c r="F486" s="226" t="s">
        <v>105</v>
      </c>
      <c r="G486" s="227">
        <v>12.0</v>
      </c>
      <c r="H486" s="226" t="s">
        <v>111</v>
      </c>
      <c r="I486" s="227">
        <v>38.0</v>
      </c>
      <c r="J486" s="226" t="s">
        <v>112</v>
      </c>
      <c r="K486" s="227">
        <v>17.0</v>
      </c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</row>
    <row r="487">
      <c r="A487" s="251" t="s">
        <v>1645</v>
      </c>
      <c r="B487" s="223" t="s">
        <v>1625</v>
      </c>
      <c r="C487" s="252">
        <v>1.68</v>
      </c>
      <c r="D487" s="252">
        <v>5.51</v>
      </c>
      <c r="E487" s="252">
        <v>11.02</v>
      </c>
      <c r="F487" s="226" t="s">
        <v>105</v>
      </c>
      <c r="G487" s="227">
        <v>12.0</v>
      </c>
      <c r="H487" s="226" t="s">
        <v>111</v>
      </c>
      <c r="I487" s="227">
        <v>38.0</v>
      </c>
      <c r="J487" s="226" t="s">
        <v>112</v>
      </c>
      <c r="K487" s="227">
        <v>17.0</v>
      </c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</row>
    <row r="488">
      <c r="A488" s="251" t="s">
        <v>1647</v>
      </c>
      <c r="B488" s="223" t="s">
        <v>1620</v>
      </c>
      <c r="C488" s="252">
        <v>1.1</v>
      </c>
      <c r="D488" s="252">
        <v>3.62</v>
      </c>
      <c r="E488" s="252">
        <v>7.24</v>
      </c>
      <c r="F488" s="226" t="s">
        <v>105</v>
      </c>
      <c r="G488" s="227">
        <v>12.0</v>
      </c>
      <c r="H488" s="226" t="s">
        <v>111</v>
      </c>
      <c r="I488" s="227">
        <v>16.0</v>
      </c>
      <c r="J488" s="226" t="s">
        <v>112</v>
      </c>
      <c r="K488" s="227">
        <v>17.0</v>
      </c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</row>
    <row r="489">
      <c r="A489" s="251" t="s">
        <v>1649</v>
      </c>
      <c r="B489" s="223" t="s">
        <v>1628</v>
      </c>
      <c r="C489" s="252">
        <v>1.1</v>
      </c>
      <c r="D489" s="252">
        <v>3.62</v>
      </c>
      <c r="E489" s="252">
        <v>7.24</v>
      </c>
      <c r="F489" s="226" t="s">
        <v>105</v>
      </c>
      <c r="G489" s="227">
        <v>12.0</v>
      </c>
      <c r="H489" s="226" t="s">
        <v>111</v>
      </c>
      <c r="I489" s="227">
        <v>16.0</v>
      </c>
      <c r="J489" s="226" t="s">
        <v>112</v>
      </c>
      <c r="K489" s="227">
        <v>17.0</v>
      </c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</row>
    <row r="490">
      <c r="A490" s="251" t="s">
        <v>1651</v>
      </c>
      <c r="B490" s="223" t="s">
        <v>1625</v>
      </c>
      <c r="C490" s="252">
        <v>1.1</v>
      </c>
      <c r="D490" s="252">
        <v>3.62</v>
      </c>
      <c r="E490" s="252">
        <v>7.24</v>
      </c>
      <c r="F490" s="226" t="s">
        <v>105</v>
      </c>
      <c r="G490" s="227">
        <v>12.0</v>
      </c>
      <c r="H490" s="226" t="s">
        <v>111</v>
      </c>
      <c r="I490" s="227">
        <v>16.0</v>
      </c>
      <c r="J490" s="226" t="s">
        <v>112</v>
      </c>
      <c r="K490" s="227">
        <v>17.0</v>
      </c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</row>
    <row r="491">
      <c r="A491" s="251" t="s">
        <v>1653</v>
      </c>
      <c r="B491" s="223" t="s">
        <v>1654</v>
      </c>
      <c r="C491" s="252">
        <v>3.54</v>
      </c>
      <c r="D491" s="252">
        <v>11.61</v>
      </c>
      <c r="E491" s="252">
        <v>23.23</v>
      </c>
      <c r="F491" s="226" t="s">
        <v>105</v>
      </c>
      <c r="G491" s="227">
        <v>8.0</v>
      </c>
      <c r="H491" s="226" t="s">
        <v>111</v>
      </c>
      <c r="I491" s="227">
        <v>70.0</v>
      </c>
      <c r="J491" s="226" t="s">
        <v>112</v>
      </c>
      <c r="K491" s="227">
        <v>18.0</v>
      </c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</row>
    <row r="492">
      <c r="A492" s="251" t="s">
        <v>1657</v>
      </c>
      <c r="B492" s="223" t="s">
        <v>1654</v>
      </c>
      <c r="C492" s="252">
        <v>3.18</v>
      </c>
      <c r="D492" s="252">
        <v>10.43</v>
      </c>
      <c r="E492" s="252">
        <v>20.87</v>
      </c>
      <c r="F492" s="226" t="s">
        <v>105</v>
      </c>
      <c r="G492" s="227">
        <v>10.0</v>
      </c>
      <c r="H492" s="226" t="s">
        <v>111</v>
      </c>
      <c r="I492" s="227">
        <v>41.0</v>
      </c>
      <c r="J492" s="226" t="s">
        <v>112</v>
      </c>
      <c r="K492" s="227">
        <v>21.0</v>
      </c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</row>
    <row r="493">
      <c r="A493" s="251" t="s">
        <v>1659</v>
      </c>
      <c r="B493" s="223" t="s">
        <v>1654</v>
      </c>
      <c r="C493" s="252">
        <v>2.04</v>
      </c>
      <c r="D493" s="252">
        <v>6.69</v>
      </c>
      <c r="E493" s="252">
        <v>13.39</v>
      </c>
      <c r="F493" s="226" t="s">
        <v>105</v>
      </c>
      <c r="G493" s="227">
        <v>10.0</v>
      </c>
      <c r="H493" s="226" t="s">
        <v>111</v>
      </c>
      <c r="I493" s="227">
        <v>24.0</v>
      </c>
      <c r="J493" s="226" t="s">
        <v>112</v>
      </c>
      <c r="K493" s="227">
        <v>19.0</v>
      </c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</row>
    <row r="494">
      <c r="A494" s="251" t="s">
        <v>1661</v>
      </c>
      <c r="B494" s="223" t="s">
        <v>1662</v>
      </c>
      <c r="C494" s="252">
        <v>3.72</v>
      </c>
      <c r="D494" s="252">
        <v>12.21</v>
      </c>
      <c r="E494" s="252">
        <v>24.41</v>
      </c>
      <c r="F494" s="226" t="s">
        <v>105</v>
      </c>
      <c r="G494" s="227">
        <v>8.0</v>
      </c>
      <c r="H494" s="226" t="s">
        <v>111</v>
      </c>
      <c r="I494" s="227">
        <v>70.0</v>
      </c>
      <c r="J494" s="226" t="s">
        <v>112</v>
      </c>
      <c r="K494" s="227">
        <v>18.0</v>
      </c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</row>
    <row r="495">
      <c r="A495" s="251" t="s">
        <v>1664</v>
      </c>
      <c r="B495" s="223" t="s">
        <v>1662</v>
      </c>
      <c r="C495" s="252">
        <v>3.18</v>
      </c>
      <c r="D495" s="252">
        <v>10.43</v>
      </c>
      <c r="E495" s="252">
        <v>20.87</v>
      </c>
      <c r="F495" s="226" t="s">
        <v>105</v>
      </c>
      <c r="G495" s="227">
        <v>10.0</v>
      </c>
      <c r="H495" s="226" t="s">
        <v>111</v>
      </c>
      <c r="I495" s="227">
        <v>41.0</v>
      </c>
      <c r="J495" s="226" t="s">
        <v>112</v>
      </c>
      <c r="K495" s="227">
        <v>21.0</v>
      </c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</row>
    <row r="496">
      <c r="A496" s="251" t="s">
        <v>1666</v>
      </c>
      <c r="B496" s="223" t="s">
        <v>1662</v>
      </c>
      <c r="C496" s="252">
        <v>2.04</v>
      </c>
      <c r="D496" s="252">
        <v>6.69</v>
      </c>
      <c r="E496" s="252">
        <v>13.39</v>
      </c>
      <c r="F496" s="226" t="s">
        <v>105</v>
      </c>
      <c r="G496" s="227">
        <v>10.0</v>
      </c>
      <c r="H496" s="226" t="s">
        <v>111</v>
      </c>
      <c r="I496" s="227">
        <v>24.0</v>
      </c>
      <c r="J496" s="226" t="s">
        <v>112</v>
      </c>
      <c r="K496" s="227">
        <v>19.0</v>
      </c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</row>
    <row r="497">
      <c r="A497" s="251" t="s">
        <v>1668</v>
      </c>
      <c r="B497" s="223" t="s">
        <v>1669</v>
      </c>
      <c r="C497" s="252">
        <v>3.72</v>
      </c>
      <c r="D497" s="252">
        <v>12.21</v>
      </c>
      <c r="E497" s="252">
        <v>24.41</v>
      </c>
      <c r="F497" s="226" t="s">
        <v>105</v>
      </c>
      <c r="G497" s="227">
        <v>8.0</v>
      </c>
      <c r="H497" s="226" t="s">
        <v>111</v>
      </c>
      <c r="I497" s="227">
        <v>70.0</v>
      </c>
      <c r="J497" s="226" t="s">
        <v>112</v>
      </c>
      <c r="K497" s="227">
        <v>18.0</v>
      </c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</row>
    <row r="498">
      <c r="A498" s="251" t="s">
        <v>1671</v>
      </c>
      <c r="B498" s="223" t="s">
        <v>1669</v>
      </c>
      <c r="C498" s="252">
        <v>3.18</v>
      </c>
      <c r="D498" s="252">
        <v>10.43</v>
      </c>
      <c r="E498" s="252">
        <v>20.87</v>
      </c>
      <c r="F498" s="226" t="s">
        <v>105</v>
      </c>
      <c r="G498" s="227">
        <v>10.0</v>
      </c>
      <c r="H498" s="226" t="s">
        <v>111</v>
      </c>
      <c r="I498" s="227">
        <v>41.0</v>
      </c>
      <c r="J498" s="226" t="s">
        <v>112</v>
      </c>
      <c r="K498" s="227">
        <v>21.0</v>
      </c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</row>
    <row r="499">
      <c r="A499" s="251" t="s">
        <v>1673</v>
      </c>
      <c r="B499" s="223" t="s">
        <v>1669</v>
      </c>
      <c r="C499" s="252">
        <v>2.04</v>
      </c>
      <c r="D499" s="252">
        <v>6.69</v>
      </c>
      <c r="E499" s="252">
        <v>13.39</v>
      </c>
      <c r="F499" s="226" t="s">
        <v>105</v>
      </c>
      <c r="G499" s="227">
        <v>10.0</v>
      </c>
      <c r="H499" s="226" t="s">
        <v>111</v>
      </c>
      <c r="I499" s="227">
        <v>24.0</v>
      </c>
      <c r="J499" s="226" t="s">
        <v>112</v>
      </c>
      <c r="K499" s="227">
        <v>19.0</v>
      </c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</row>
    <row r="500">
      <c r="A500" s="251" t="s">
        <v>1675</v>
      </c>
      <c r="B500" s="223" t="s">
        <v>1676</v>
      </c>
      <c r="C500" s="252">
        <v>3.72</v>
      </c>
      <c r="D500" s="252">
        <v>12.21</v>
      </c>
      <c r="E500" s="252">
        <v>24.41</v>
      </c>
      <c r="F500" s="226" t="s">
        <v>105</v>
      </c>
      <c r="G500" s="227">
        <v>8.0</v>
      </c>
      <c r="H500" s="226" t="s">
        <v>111</v>
      </c>
      <c r="I500" s="227">
        <v>70.0</v>
      </c>
      <c r="J500" s="226" t="s">
        <v>112</v>
      </c>
      <c r="K500" s="227">
        <v>18.0</v>
      </c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</row>
    <row r="501">
      <c r="A501" s="251" t="s">
        <v>1679</v>
      </c>
      <c r="B501" s="223" t="s">
        <v>1676</v>
      </c>
      <c r="C501" s="252">
        <v>3.18</v>
      </c>
      <c r="D501" s="252">
        <v>10.43</v>
      </c>
      <c r="E501" s="252">
        <v>20.87</v>
      </c>
      <c r="F501" s="226" t="s">
        <v>105</v>
      </c>
      <c r="G501" s="227">
        <v>10.0</v>
      </c>
      <c r="H501" s="226" t="s">
        <v>111</v>
      </c>
      <c r="I501" s="227">
        <v>41.0</v>
      </c>
      <c r="J501" s="226" t="s">
        <v>112</v>
      </c>
      <c r="K501" s="227">
        <v>21.0</v>
      </c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</row>
    <row r="502">
      <c r="A502" s="251" t="s">
        <v>1681</v>
      </c>
      <c r="B502" s="223" t="s">
        <v>1676</v>
      </c>
      <c r="C502" s="252">
        <v>2.04</v>
      </c>
      <c r="D502" s="252">
        <v>6.69</v>
      </c>
      <c r="E502" s="252">
        <v>13.39</v>
      </c>
      <c r="F502" s="226" t="s">
        <v>105</v>
      </c>
      <c r="G502" s="227">
        <v>10.0</v>
      </c>
      <c r="H502" s="226" t="s">
        <v>111</v>
      </c>
      <c r="I502" s="227">
        <v>24.0</v>
      </c>
      <c r="J502" s="226" t="s">
        <v>112</v>
      </c>
      <c r="K502" s="227">
        <v>19.0</v>
      </c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</row>
    <row r="503">
      <c r="A503" s="251" t="s">
        <v>1683</v>
      </c>
      <c r="B503" s="223" t="s">
        <v>1684</v>
      </c>
      <c r="C503" s="252">
        <v>2.38</v>
      </c>
      <c r="D503" s="252">
        <v>7.8</v>
      </c>
      <c r="E503" s="252">
        <v>15.59</v>
      </c>
      <c r="F503" s="226" t="s">
        <v>105</v>
      </c>
      <c r="G503" s="227">
        <v>15.0</v>
      </c>
      <c r="H503" s="226" t="s">
        <v>111</v>
      </c>
      <c r="I503" s="227">
        <v>73.0</v>
      </c>
      <c r="J503" s="226" t="s">
        <v>112</v>
      </c>
      <c r="K503" s="227">
        <v>20.0</v>
      </c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</row>
    <row r="504">
      <c r="A504" s="251" t="s">
        <v>1688</v>
      </c>
      <c r="B504" s="223" t="s">
        <v>1689</v>
      </c>
      <c r="C504" s="252">
        <v>2.38</v>
      </c>
      <c r="D504" s="252">
        <v>7.8</v>
      </c>
      <c r="E504" s="252">
        <v>15.59</v>
      </c>
      <c r="F504" s="226" t="s">
        <v>105</v>
      </c>
      <c r="G504" s="227">
        <v>15.0</v>
      </c>
      <c r="H504" s="226" t="s">
        <v>111</v>
      </c>
      <c r="I504" s="227">
        <v>73.0</v>
      </c>
      <c r="J504" s="226" t="s">
        <v>112</v>
      </c>
      <c r="K504" s="227">
        <v>20.0</v>
      </c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</row>
    <row r="505">
      <c r="A505" s="251" t="s">
        <v>1691</v>
      </c>
      <c r="B505" s="223" t="s">
        <v>1684</v>
      </c>
      <c r="C505" s="252">
        <v>1.82</v>
      </c>
      <c r="D505" s="252">
        <v>5.98</v>
      </c>
      <c r="E505" s="252">
        <v>11.97</v>
      </c>
      <c r="F505" s="226" t="s">
        <v>105</v>
      </c>
      <c r="G505" s="227">
        <v>22.0</v>
      </c>
      <c r="H505" s="226" t="s">
        <v>111</v>
      </c>
      <c r="I505" s="227">
        <v>43.0</v>
      </c>
      <c r="J505" s="226" t="s">
        <v>112</v>
      </c>
      <c r="K505" s="227">
        <v>34.0</v>
      </c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</row>
    <row r="506">
      <c r="A506" s="251" t="s">
        <v>1692</v>
      </c>
      <c r="B506" s="223" t="s">
        <v>1689</v>
      </c>
      <c r="C506" s="252">
        <v>1.82</v>
      </c>
      <c r="D506" s="252">
        <v>5.98</v>
      </c>
      <c r="E506" s="252">
        <v>11.97</v>
      </c>
      <c r="F506" s="226" t="s">
        <v>105</v>
      </c>
      <c r="G506" s="227">
        <v>22.0</v>
      </c>
      <c r="H506" s="226" t="s">
        <v>111</v>
      </c>
      <c r="I506" s="227">
        <v>43.0</v>
      </c>
      <c r="J506" s="226" t="s">
        <v>112</v>
      </c>
      <c r="K506" s="227">
        <v>34.0</v>
      </c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</row>
    <row r="507">
      <c r="A507" s="251" t="s">
        <v>1694</v>
      </c>
      <c r="B507" s="223" t="s">
        <v>1695</v>
      </c>
      <c r="C507" s="252">
        <v>3.54</v>
      </c>
      <c r="D507" s="252">
        <v>11.61</v>
      </c>
      <c r="E507" s="252">
        <v>23.23</v>
      </c>
      <c r="F507" s="226" t="s">
        <v>105</v>
      </c>
      <c r="G507" s="227">
        <v>20.0</v>
      </c>
      <c r="H507" s="226" t="s">
        <v>111</v>
      </c>
      <c r="I507" s="227">
        <v>91.0</v>
      </c>
      <c r="J507" s="226" t="s">
        <v>112</v>
      </c>
      <c r="K507" s="227">
        <v>35.0</v>
      </c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</row>
    <row r="508">
      <c r="A508" s="251" t="s">
        <v>1697</v>
      </c>
      <c r="B508" s="223" t="s">
        <v>1698</v>
      </c>
      <c r="C508" s="252">
        <v>1.44</v>
      </c>
      <c r="D508" s="252">
        <v>4.72</v>
      </c>
      <c r="E508" s="252">
        <v>9.45</v>
      </c>
      <c r="F508" s="226" t="s">
        <v>105</v>
      </c>
      <c r="G508" s="227">
        <v>15.0</v>
      </c>
      <c r="H508" s="226" t="s">
        <v>111</v>
      </c>
      <c r="I508" s="227">
        <v>39.0</v>
      </c>
      <c r="J508" s="226" t="s">
        <v>112</v>
      </c>
      <c r="K508" s="227">
        <v>25.0</v>
      </c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</row>
    <row r="509">
      <c r="A509" s="251" t="s">
        <v>1700</v>
      </c>
      <c r="B509" s="223" t="s">
        <v>1701</v>
      </c>
      <c r="C509" s="252">
        <v>1.02</v>
      </c>
      <c r="D509" s="252">
        <v>3.35</v>
      </c>
      <c r="E509" s="252">
        <v>6.69</v>
      </c>
      <c r="F509" s="226" t="s">
        <v>105</v>
      </c>
      <c r="G509" s="227">
        <v>18.0</v>
      </c>
      <c r="H509" s="226" t="s">
        <v>111</v>
      </c>
      <c r="I509" s="227">
        <v>25.0</v>
      </c>
      <c r="J509" s="226" t="s">
        <v>112</v>
      </c>
      <c r="K509" s="227">
        <v>22.0</v>
      </c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</row>
    <row r="510">
      <c r="A510" s="251" t="s">
        <v>1703</v>
      </c>
      <c r="B510" s="223" t="s">
        <v>1704</v>
      </c>
      <c r="C510" s="252">
        <v>1.02</v>
      </c>
      <c r="D510" s="252">
        <v>3.35</v>
      </c>
      <c r="E510" s="252">
        <v>6.69</v>
      </c>
      <c r="F510" s="226" t="s">
        <v>105</v>
      </c>
      <c r="G510" s="227">
        <v>18.0</v>
      </c>
      <c r="H510" s="226" t="s">
        <v>111</v>
      </c>
      <c r="I510" s="227">
        <v>25.0</v>
      </c>
      <c r="J510" s="226" t="s">
        <v>112</v>
      </c>
      <c r="K510" s="227">
        <v>22.0</v>
      </c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</row>
    <row r="511">
      <c r="A511" s="251" t="s">
        <v>1706</v>
      </c>
      <c r="B511" s="223" t="s">
        <v>1707</v>
      </c>
      <c r="C511" s="252">
        <v>3.12</v>
      </c>
      <c r="D511" s="252">
        <v>10.24</v>
      </c>
      <c r="E511" s="252">
        <v>20.47</v>
      </c>
      <c r="F511" s="226" t="s">
        <v>105</v>
      </c>
      <c r="G511" s="227">
        <v>14.0</v>
      </c>
      <c r="H511" s="226" t="s">
        <v>111</v>
      </c>
      <c r="I511" s="227">
        <v>81.0</v>
      </c>
      <c r="J511" s="226" t="s">
        <v>112</v>
      </c>
      <c r="K511" s="227">
        <v>25.0</v>
      </c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</row>
    <row r="512">
      <c r="A512" s="251" t="s">
        <v>1709</v>
      </c>
      <c r="B512" s="223" t="s">
        <v>1710</v>
      </c>
      <c r="C512" s="252">
        <v>2.02</v>
      </c>
      <c r="D512" s="252">
        <v>6.61</v>
      </c>
      <c r="E512" s="252">
        <v>13.23</v>
      </c>
      <c r="F512" s="226" t="s">
        <v>105</v>
      </c>
      <c r="G512" s="227">
        <v>19.0</v>
      </c>
      <c r="H512" s="226" t="s">
        <v>111</v>
      </c>
      <c r="I512" s="227">
        <v>41.0</v>
      </c>
      <c r="J512" s="226" t="s">
        <v>112</v>
      </c>
      <c r="K512" s="227">
        <v>28.0</v>
      </c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</row>
    <row r="513">
      <c r="A513" s="251" t="s">
        <v>1712</v>
      </c>
      <c r="B513" s="223" t="s">
        <v>1713</v>
      </c>
      <c r="C513" s="252">
        <v>1.2</v>
      </c>
      <c r="D513" s="252">
        <v>3.94</v>
      </c>
      <c r="E513" s="252">
        <v>7.87</v>
      </c>
      <c r="F513" s="226" t="s">
        <v>105</v>
      </c>
      <c r="G513" s="227">
        <v>11.0</v>
      </c>
      <c r="H513" s="226" t="s">
        <v>111</v>
      </c>
      <c r="I513" s="227">
        <v>30.0</v>
      </c>
      <c r="J513" s="226" t="s">
        <v>112</v>
      </c>
      <c r="K513" s="227">
        <v>22.0</v>
      </c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</row>
    <row r="514">
      <c r="A514" s="251" t="s">
        <v>1715</v>
      </c>
      <c r="B514" s="223" t="s">
        <v>1716</v>
      </c>
      <c r="C514" s="252">
        <v>1.2</v>
      </c>
      <c r="D514" s="252">
        <v>3.94</v>
      </c>
      <c r="E514" s="252">
        <v>7.87</v>
      </c>
      <c r="F514" s="226" t="s">
        <v>105</v>
      </c>
      <c r="G514" s="227">
        <v>11.0</v>
      </c>
      <c r="H514" s="226" t="s">
        <v>111</v>
      </c>
      <c r="I514" s="227">
        <v>30.0</v>
      </c>
      <c r="J514" s="226" t="s">
        <v>112</v>
      </c>
      <c r="K514" s="227">
        <v>22.0</v>
      </c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</row>
    <row r="515">
      <c r="A515" s="251" t="s">
        <v>1718</v>
      </c>
      <c r="B515" s="223" t="s">
        <v>1719</v>
      </c>
      <c r="C515" s="252">
        <v>1.2</v>
      </c>
      <c r="D515" s="252">
        <v>3.94</v>
      </c>
      <c r="E515" s="252">
        <v>7.87</v>
      </c>
      <c r="F515" s="226" t="s">
        <v>105</v>
      </c>
      <c r="G515" s="227">
        <v>11.0</v>
      </c>
      <c r="H515" s="226" t="s">
        <v>111</v>
      </c>
      <c r="I515" s="227">
        <v>30.0</v>
      </c>
      <c r="J515" s="226" t="s">
        <v>112</v>
      </c>
      <c r="K515" s="227">
        <v>22.0</v>
      </c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</row>
    <row r="516">
      <c r="A516" s="251" t="s">
        <v>1721</v>
      </c>
      <c r="B516" s="223" t="s">
        <v>1722</v>
      </c>
      <c r="C516" s="252">
        <v>0.89</v>
      </c>
      <c r="D516" s="252">
        <v>2.91</v>
      </c>
      <c r="E516" s="252">
        <v>5.83</v>
      </c>
      <c r="F516" s="226" t="s">
        <v>105</v>
      </c>
      <c r="G516" s="227">
        <v>11.0</v>
      </c>
      <c r="H516" s="226" t="s">
        <v>111</v>
      </c>
      <c r="I516" s="227">
        <v>21.0</v>
      </c>
      <c r="J516" s="226" t="s">
        <v>112</v>
      </c>
      <c r="K516" s="227">
        <v>16.0</v>
      </c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</row>
    <row r="517">
      <c r="A517" s="251" t="s">
        <v>1724</v>
      </c>
      <c r="B517" s="223" t="s">
        <v>1725</v>
      </c>
      <c r="C517" s="252">
        <v>4.08</v>
      </c>
      <c r="D517" s="252">
        <v>13.39</v>
      </c>
      <c r="E517" s="252">
        <v>26.77</v>
      </c>
      <c r="F517" s="226" t="s">
        <v>105</v>
      </c>
      <c r="G517" s="227">
        <v>19.0</v>
      </c>
      <c r="H517" s="226" t="s">
        <v>111</v>
      </c>
      <c r="I517" s="227">
        <v>45.0</v>
      </c>
      <c r="J517" s="226" t="s">
        <v>112</v>
      </c>
      <c r="K517" s="227">
        <v>25.0</v>
      </c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</row>
    <row r="518">
      <c r="A518" s="251" t="s">
        <v>1729</v>
      </c>
      <c r="B518" s="223" t="s">
        <v>1730</v>
      </c>
      <c r="C518" s="252">
        <v>4.08</v>
      </c>
      <c r="D518" s="252">
        <v>13.39</v>
      </c>
      <c r="E518" s="252">
        <v>26.77</v>
      </c>
      <c r="F518" s="226" t="s">
        <v>105</v>
      </c>
      <c r="G518" s="227">
        <v>19.0</v>
      </c>
      <c r="H518" s="226" t="s">
        <v>111</v>
      </c>
      <c r="I518" s="227">
        <v>45.0</v>
      </c>
      <c r="J518" s="226" t="s">
        <v>112</v>
      </c>
      <c r="K518" s="227">
        <v>25.0</v>
      </c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</row>
    <row r="519">
      <c r="A519" s="251" t="s">
        <v>1732</v>
      </c>
      <c r="B519" s="223" t="s">
        <v>1725</v>
      </c>
      <c r="C519" s="252">
        <v>2.76</v>
      </c>
      <c r="D519" s="252">
        <v>9.06</v>
      </c>
      <c r="E519" s="252">
        <v>18.11</v>
      </c>
      <c r="F519" s="226" t="s">
        <v>105</v>
      </c>
      <c r="G519" s="227">
        <v>25.0</v>
      </c>
      <c r="H519" s="226" t="s">
        <v>111</v>
      </c>
      <c r="I519" s="227">
        <v>30.0</v>
      </c>
      <c r="J519" s="226" t="s">
        <v>112</v>
      </c>
      <c r="K519" s="227">
        <v>30.0</v>
      </c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</row>
    <row r="520">
      <c r="A520" s="251" t="s">
        <v>1734</v>
      </c>
      <c r="B520" s="223" t="s">
        <v>1730</v>
      </c>
      <c r="C520" s="252">
        <v>2.76</v>
      </c>
      <c r="D520" s="252">
        <v>9.06</v>
      </c>
      <c r="E520" s="252">
        <v>18.11</v>
      </c>
      <c r="F520" s="226" t="s">
        <v>105</v>
      </c>
      <c r="G520" s="227">
        <v>25.0</v>
      </c>
      <c r="H520" s="226" t="s">
        <v>111</v>
      </c>
      <c r="I520" s="227">
        <v>30.0</v>
      </c>
      <c r="J520" s="226" t="s">
        <v>112</v>
      </c>
      <c r="K520" s="227">
        <v>30.0</v>
      </c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</row>
    <row r="521">
      <c r="A521" s="251" t="s">
        <v>1736</v>
      </c>
      <c r="B521" s="223" t="s">
        <v>1737</v>
      </c>
      <c r="C521" s="252">
        <v>2.58</v>
      </c>
      <c r="D521" s="252">
        <v>8.46</v>
      </c>
      <c r="E521" s="252">
        <v>16.93</v>
      </c>
      <c r="F521" s="226" t="s">
        <v>105</v>
      </c>
      <c r="G521" s="227">
        <v>35.0</v>
      </c>
      <c r="H521" s="226" t="s">
        <v>111</v>
      </c>
      <c r="I521" s="227">
        <v>20.0</v>
      </c>
      <c r="J521" s="226" t="s">
        <v>112</v>
      </c>
      <c r="K521" s="227">
        <v>40.0</v>
      </c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</row>
    <row r="522">
      <c r="A522" s="251" t="s">
        <v>1739</v>
      </c>
      <c r="B522" s="223" t="s">
        <v>1730</v>
      </c>
      <c r="C522" s="252">
        <v>2.58</v>
      </c>
      <c r="D522" s="252">
        <v>8.46</v>
      </c>
      <c r="E522" s="252">
        <v>16.93</v>
      </c>
      <c r="F522" s="226" t="s">
        <v>105</v>
      </c>
      <c r="G522" s="227">
        <v>35.0</v>
      </c>
      <c r="H522" s="226" t="s">
        <v>111</v>
      </c>
      <c r="I522" s="227">
        <v>20.0</v>
      </c>
      <c r="J522" s="226" t="s">
        <v>112</v>
      </c>
      <c r="K522" s="227">
        <v>40.0</v>
      </c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</row>
    <row r="523">
      <c r="A523" s="251" t="s">
        <v>1741</v>
      </c>
      <c r="B523" s="223" t="s">
        <v>1725</v>
      </c>
      <c r="C523" s="252">
        <v>2.16</v>
      </c>
      <c r="D523" s="252">
        <v>7.09</v>
      </c>
      <c r="E523" s="252">
        <v>14.17</v>
      </c>
      <c r="F523" s="226" t="s">
        <v>105</v>
      </c>
      <c r="G523" s="227">
        <v>15.0</v>
      </c>
      <c r="H523" s="226" t="s">
        <v>111</v>
      </c>
      <c r="I523" s="227">
        <v>20.0</v>
      </c>
      <c r="J523" s="226" t="s">
        <v>112</v>
      </c>
      <c r="K523" s="227">
        <v>20.0</v>
      </c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</row>
    <row r="524">
      <c r="A524" s="251" t="s">
        <v>1743</v>
      </c>
      <c r="B524" s="223" t="s">
        <v>1730</v>
      </c>
      <c r="C524" s="252">
        <v>2.16</v>
      </c>
      <c r="D524" s="252">
        <v>7.09</v>
      </c>
      <c r="E524" s="252">
        <v>14.17</v>
      </c>
      <c r="F524" s="226" t="s">
        <v>105</v>
      </c>
      <c r="G524" s="227">
        <v>15.0</v>
      </c>
      <c r="H524" s="226" t="s">
        <v>111</v>
      </c>
      <c r="I524" s="227">
        <v>20.0</v>
      </c>
      <c r="J524" s="226" t="s">
        <v>112</v>
      </c>
      <c r="K524" s="227">
        <v>20.0</v>
      </c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</row>
    <row r="525">
      <c r="A525" s="251" t="s">
        <v>1745</v>
      </c>
      <c r="B525" s="223" t="s">
        <v>1725</v>
      </c>
      <c r="C525" s="252">
        <v>2.28</v>
      </c>
      <c r="D525" s="252">
        <v>7.48</v>
      </c>
      <c r="E525" s="252">
        <v>14.96</v>
      </c>
      <c r="F525" s="226" t="s">
        <v>105</v>
      </c>
      <c r="G525" s="227">
        <v>25.0</v>
      </c>
      <c r="H525" s="226" t="s">
        <v>111</v>
      </c>
      <c r="I525" s="227">
        <v>15.0</v>
      </c>
      <c r="J525" s="226" t="s">
        <v>112</v>
      </c>
      <c r="K525" s="227">
        <v>30.0</v>
      </c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</row>
    <row r="526">
      <c r="A526" s="251" t="s">
        <v>1747</v>
      </c>
      <c r="B526" s="223" t="s">
        <v>1730</v>
      </c>
      <c r="C526" s="252">
        <v>2.28</v>
      </c>
      <c r="D526" s="252">
        <v>7.48</v>
      </c>
      <c r="E526" s="252">
        <v>14.96</v>
      </c>
      <c r="F526" s="226" t="s">
        <v>105</v>
      </c>
      <c r="G526" s="227">
        <v>25.0</v>
      </c>
      <c r="H526" s="226" t="s">
        <v>111</v>
      </c>
      <c r="I526" s="227">
        <v>15.0</v>
      </c>
      <c r="J526" s="226" t="s">
        <v>112</v>
      </c>
      <c r="K526" s="227">
        <v>30.0</v>
      </c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</row>
    <row r="527">
      <c r="A527" s="251" t="s">
        <v>1749</v>
      </c>
      <c r="B527" s="223" t="s">
        <v>1725</v>
      </c>
      <c r="C527" s="252">
        <v>1.62</v>
      </c>
      <c r="D527" s="252">
        <v>5.32</v>
      </c>
      <c r="E527" s="252">
        <v>10.63</v>
      </c>
      <c r="F527" s="226" t="s">
        <v>105</v>
      </c>
      <c r="G527" s="227">
        <v>15.0</v>
      </c>
      <c r="H527" s="226" t="s">
        <v>111</v>
      </c>
      <c r="I527" s="227">
        <v>10.0</v>
      </c>
      <c r="J527" s="226" t="s">
        <v>112</v>
      </c>
      <c r="K527" s="227">
        <v>20.0</v>
      </c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</row>
    <row r="528">
      <c r="A528" s="251" t="s">
        <v>1752</v>
      </c>
      <c r="B528" s="223" t="s">
        <v>1730</v>
      </c>
      <c r="C528" s="252">
        <v>1.62</v>
      </c>
      <c r="D528" s="252">
        <v>5.32</v>
      </c>
      <c r="E528" s="252">
        <v>10.63</v>
      </c>
      <c r="F528" s="226" t="s">
        <v>105</v>
      </c>
      <c r="G528" s="227">
        <v>15.0</v>
      </c>
      <c r="H528" s="226" t="s">
        <v>111</v>
      </c>
      <c r="I528" s="227">
        <v>10.0</v>
      </c>
      <c r="J528" s="226" t="s">
        <v>112</v>
      </c>
      <c r="K528" s="227">
        <v>20.0</v>
      </c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</row>
    <row r="529">
      <c r="A529" s="251" t="s">
        <v>1754</v>
      </c>
      <c r="B529" s="223" t="s">
        <v>1737</v>
      </c>
      <c r="C529" s="252">
        <v>4.08</v>
      </c>
      <c r="D529" s="252">
        <v>13.39</v>
      </c>
      <c r="E529" s="252">
        <v>26.77</v>
      </c>
      <c r="F529" s="226" t="s">
        <v>105</v>
      </c>
      <c r="G529" s="227">
        <v>25.0</v>
      </c>
      <c r="H529" s="226" t="s">
        <v>111</v>
      </c>
      <c r="I529" s="227">
        <v>49.0</v>
      </c>
      <c r="J529" s="226" t="s">
        <v>112</v>
      </c>
      <c r="K529" s="227">
        <v>37.0</v>
      </c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</row>
    <row r="530">
      <c r="A530" s="251" t="s">
        <v>1756</v>
      </c>
      <c r="B530" s="223" t="s">
        <v>1757</v>
      </c>
      <c r="C530" s="252">
        <v>4.08</v>
      </c>
      <c r="D530" s="252">
        <v>13.39</v>
      </c>
      <c r="E530" s="252">
        <v>26.77</v>
      </c>
      <c r="F530" s="226" t="s">
        <v>105</v>
      </c>
      <c r="G530" s="227">
        <v>25.0</v>
      </c>
      <c r="H530" s="226" t="s">
        <v>111</v>
      </c>
      <c r="I530" s="227">
        <v>49.0</v>
      </c>
      <c r="J530" s="226" t="s">
        <v>112</v>
      </c>
      <c r="K530" s="227">
        <v>37.0</v>
      </c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</row>
    <row r="531">
      <c r="A531" s="251" t="s">
        <v>1759</v>
      </c>
      <c r="B531" s="223" t="s">
        <v>1760</v>
      </c>
      <c r="C531" s="252">
        <v>2.82</v>
      </c>
      <c r="D531" s="252">
        <v>9.25</v>
      </c>
      <c r="E531" s="252">
        <v>18.5</v>
      </c>
      <c r="F531" s="226" t="s">
        <v>105</v>
      </c>
      <c r="G531" s="227">
        <v>12.5</v>
      </c>
      <c r="H531" s="226" t="s">
        <v>111</v>
      </c>
      <c r="I531" s="227">
        <v>48.0</v>
      </c>
      <c r="J531" s="226" t="s">
        <v>112</v>
      </c>
      <c r="K531" s="227">
        <v>29.0</v>
      </c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</row>
    <row r="532">
      <c r="A532" s="251" t="s">
        <v>1764</v>
      </c>
      <c r="B532" s="223" t="s">
        <v>1765</v>
      </c>
      <c r="C532" s="252">
        <v>2.82</v>
      </c>
      <c r="D532" s="252">
        <v>9.25</v>
      </c>
      <c r="E532" s="252">
        <v>18.5</v>
      </c>
      <c r="F532" s="226" t="s">
        <v>105</v>
      </c>
      <c r="G532" s="227">
        <v>12.5</v>
      </c>
      <c r="H532" s="226" t="s">
        <v>111</v>
      </c>
      <c r="I532" s="227">
        <v>48.0</v>
      </c>
      <c r="J532" s="226" t="s">
        <v>112</v>
      </c>
      <c r="K532" s="227">
        <v>29.0</v>
      </c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</row>
    <row r="533">
      <c r="A533" s="251" t="s">
        <v>1767</v>
      </c>
      <c r="B533" s="223" t="s">
        <v>1768</v>
      </c>
      <c r="C533" s="252">
        <v>0.64</v>
      </c>
      <c r="D533" s="252">
        <v>2.09</v>
      </c>
      <c r="E533" s="252">
        <v>4.17</v>
      </c>
      <c r="F533" s="226" t="s">
        <v>105</v>
      </c>
      <c r="G533" s="227">
        <v>10.0</v>
      </c>
      <c r="H533" s="226" t="s">
        <v>111</v>
      </c>
      <c r="I533" s="227">
        <v>30.0</v>
      </c>
      <c r="J533" s="226" t="s">
        <v>112</v>
      </c>
      <c r="K533" s="227">
        <v>15.0</v>
      </c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</row>
    <row r="534">
      <c r="A534" s="251" t="s">
        <v>1771</v>
      </c>
      <c r="B534" s="223" t="s">
        <v>1768</v>
      </c>
      <c r="C534" s="252">
        <v>0.89</v>
      </c>
      <c r="D534" s="252">
        <v>2.91</v>
      </c>
      <c r="E534" s="252">
        <v>5.83</v>
      </c>
      <c r="F534" s="226" t="s">
        <v>105</v>
      </c>
      <c r="G534" s="227">
        <v>9.0</v>
      </c>
      <c r="H534" s="226" t="s">
        <v>111</v>
      </c>
      <c r="I534" s="227">
        <v>55.0</v>
      </c>
      <c r="J534" s="226" t="s">
        <v>112</v>
      </c>
      <c r="K534" s="227">
        <v>15.0</v>
      </c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</row>
    <row r="535">
      <c r="A535" s="251" t="s">
        <v>1773</v>
      </c>
      <c r="B535" s="223" t="s">
        <v>202</v>
      </c>
      <c r="C535" s="252">
        <v>2.1</v>
      </c>
      <c r="D535" s="252">
        <v>6.89</v>
      </c>
      <c r="E535" s="252">
        <v>13.78</v>
      </c>
      <c r="F535" s="226" t="s">
        <v>105</v>
      </c>
      <c r="G535" s="227">
        <v>20.0</v>
      </c>
      <c r="H535" s="226" t="s">
        <v>111</v>
      </c>
      <c r="I535" s="227">
        <v>30.0</v>
      </c>
      <c r="J535" s="226" t="s">
        <v>112</v>
      </c>
      <c r="K535" s="227">
        <v>33.0</v>
      </c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</row>
    <row r="536">
      <c r="A536" s="251" t="s">
        <v>1778</v>
      </c>
      <c r="B536" s="223" t="s">
        <v>440</v>
      </c>
      <c r="C536" s="252">
        <v>2.1</v>
      </c>
      <c r="D536" s="252">
        <v>6.89</v>
      </c>
      <c r="E536" s="252">
        <v>13.78</v>
      </c>
      <c r="F536" s="226" t="s">
        <v>105</v>
      </c>
      <c r="G536" s="227">
        <v>20.0</v>
      </c>
      <c r="H536" s="226" t="s">
        <v>111</v>
      </c>
      <c r="I536" s="227">
        <v>30.0</v>
      </c>
      <c r="J536" s="226" t="s">
        <v>112</v>
      </c>
      <c r="K536" s="227">
        <v>33.0</v>
      </c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</row>
    <row r="537">
      <c r="A537" s="251" t="s">
        <v>1781</v>
      </c>
      <c r="B537" s="223" t="s">
        <v>246</v>
      </c>
      <c r="C537" s="252">
        <v>2.1</v>
      </c>
      <c r="D537" s="252">
        <v>6.89</v>
      </c>
      <c r="E537" s="252">
        <v>13.78</v>
      </c>
      <c r="F537" s="226" t="s">
        <v>105</v>
      </c>
      <c r="G537" s="227">
        <v>20.0</v>
      </c>
      <c r="H537" s="226" t="s">
        <v>111</v>
      </c>
      <c r="I537" s="227">
        <v>30.0</v>
      </c>
      <c r="J537" s="226" t="s">
        <v>112</v>
      </c>
      <c r="K537" s="227">
        <v>33.0</v>
      </c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</row>
    <row r="538">
      <c r="A538" s="251" t="s">
        <v>1784</v>
      </c>
      <c r="B538" s="223" t="s">
        <v>308</v>
      </c>
      <c r="C538" s="252">
        <v>2.1</v>
      </c>
      <c r="D538" s="252">
        <v>6.89</v>
      </c>
      <c r="E538" s="252">
        <v>13.78</v>
      </c>
      <c r="F538" s="226" t="s">
        <v>105</v>
      </c>
      <c r="G538" s="227">
        <v>20.0</v>
      </c>
      <c r="H538" s="226" t="s">
        <v>111</v>
      </c>
      <c r="I538" s="227">
        <v>30.0</v>
      </c>
      <c r="J538" s="226" t="s">
        <v>112</v>
      </c>
      <c r="K538" s="227">
        <v>33.0</v>
      </c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</row>
    <row r="539">
      <c r="A539" s="251" t="s">
        <v>1787</v>
      </c>
      <c r="B539" s="223" t="s">
        <v>1788</v>
      </c>
      <c r="C539" s="252">
        <v>2.1</v>
      </c>
      <c r="D539" s="252">
        <v>6.89</v>
      </c>
      <c r="E539" s="252">
        <v>13.78</v>
      </c>
      <c r="F539" s="226" t="s">
        <v>105</v>
      </c>
      <c r="G539" s="227">
        <v>20.0</v>
      </c>
      <c r="H539" s="226" t="s">
        <v>111</v>
      </c>
      <c r="I539" s="227">
        <v>30.0</v>
      </c>
      <c r="J539" s="226" t="s">
        <v>112</v>
      </c>
      <c r="K539" s="227">
        <v>33.0</v>
      </c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</row>
    <row r="540">
      <c r="A540" s="251" t="s">
        <v>1791</v>
      </c>
      <c r="B540" s="223" t="s">
        <v>1168</v>
      </c>
      <c r="C540" s="252">
        <v>2.1</v>
      </c>
      <c r="D540" s="252">
        <v>6.89</v>
      </c>
      <c r="E540" s="252">
        <v>13.78</v>
      </c>
      <c r="F540" s="226" t="s">
        <v>105</v>
      </c>
      <c r="G540" s="227">
        <v>20.0</v>
      </c>
      <c r="H540" s="226" t="s">
        <v>111</v>
      </c>
      <c r="I540" s="227">
        <v>30.0</v>
      </c>
      <c r="J540" s="226" t="s">
        <v>112</v>
      </c>
      <c r="K540" s="227">
        <v>33.0</v>
      </c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</row>
    <row r="541">
      <c r="A541" s="251" t="s">
        <v>1794</v>
      </c>
      <c r="B541" s="223" t="s">
        <v>1794</v>
      </c>
      <c r="C541" s="252">
        <v>4.78</v>
      </c>
      <c r="D541" s="252">
        <v>15.67</v>
      </c>
      <c r="E541" s="252">
        <v>31.34</v>
      </c>
      <c r="F541" s="226" t="s">
        <v>105</v>
      </c>
      <c r="G541" s="227">
        <v>21.0</v>
      </c>
      <c r="H541" s="226" t="s">
        <v>111</v>
      </c>
      <c r="I541" s="227">
        <v>62.0</v>
      </c>
      <c r="J541" s="226" t="s">
        <v>112</v>
      </c>
      <c r="K541" s="227">
        <v>33.0</v>
      </c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</row>
    <row r="542">
      <c r="A542" s="251" t="s">
        <v>1799</v>
      </c>
      <c r="B542" s="223" t="s">
        <v>1799</v>
      </c>
      <c r="C542" s="252">
        <v>4.78</v>
      </c>
      <c r="D542" s="252">
        <v>15.67</v>
      </c>
      <c r="E542" s="252">
        <v>31.34</v>
      </c>
      <c r="F542" s="226" t="s">
        <v>105</v>
      </c>
      <c r="G542" s="227">
        <v>21.0</v>
      </c>
      <c r="H542" s="226" t="s">
        <v>111</v>
      </c>
      <c r="I542" s="227">
        <v>62.0</v>
      </c>
      <c r="J542" s="226" t="s">
        <v>112</v>
      </c>
      <c r="K542" s="227">
        <v>33.0</v>
      </c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</row>
    <row r="543">
      <c r="A543" s="251" t="s">
        <v>1802</v>
      </c>
      <c r="B543" s="223" t="s">
        <v>1802</v>
      </c>
      <c r="C543" s="252">
        <v>4.78</v>
      </c>
      <c r="D543" s="252">
        <v>15.67</v>
      </c>
      <c r="E543" s="252">
        <v>31.34</v>
      </c>
      <c r="F543" s="226" t="s">
        <v>105</v>
      </c>
      <c r="G543" s="227">
        <v>21.0</v>
      </c>
      <c r="H543" s="226" t="s">
        <v>111</v>
      </c>
      <c r="I543" s="227">
        <v>62.0</v>
      </c>
      <c r="J543" s="226" t="s">
        <v>112</v>
      </c>
      <c r="K543" s="227">
        <v>33.0</v>
      </c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</row>
    <row r="544" ht="18.75" customHeight="1">
      <c r="A544" s="251" t="s">
        <v>1805</v>
      </c>
      <c r="B544" s="223" t="s">
        <v>1805</v>
      </c>
      <c r="C544" s="252">
        <v>4.78</v>
      </c>
      <c r="D544" s="252">
        <v>15.67</v>
      </c>
      <c r="E544" s="252">
        <v>31.34</v>
      </c>
      <c r="F544" s="226" t="s">
        <v>105</v>
      </c>
      <c r="G544" s="227">
        <v>21.0</v>
      </c>
      <c r="H544" s="226" t="s">
        <v>111</v>
      </c>
      <c r="I544" s="227">
        <v>62.0</v>
      </c>
      <c r="J544" s="226" t="s">
        <v>112</v>
      </c>
      <c r="K544" s="227">
        <v>33.0</v>
      </c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</row>
    <row r="545" ht="18.75" customHeight="1">
      <c r="A545" s="251" t="s">
        <v>1808</v>
      </c>
      <c r="B545" s="223" t="s">
        <v>1809</v>
      </c>
      <c r="C545" s="252">
        <v>0.7</v>
      </c>
      <c r="D545" s="252">
        <v>2.28</v>
      </c>
      <c r="E545" s="252">
        <v>4.57</v>
      </c>
      <c r="F545" s="226" t="s">
        <v>105</v>
      </c>
      <c r="G545" s="227">
        <v>9.0</v>
      </c>
      <c r="H545" s="226" t="s">
        <v>111</v>
      </c>
      <c r="I545" s="227">
        <v>16.0</v>
      </c>
      <c r="J545" s="226" t="s">
        <v>112</v>
      </c>
      <c r="K545" s="227">
        <v>16.0</v>
      </c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</row>
    <row r="546" ht="18.75" customHeight="1">
      <c r="A546" s="251" t="s">
        <v>1813</v>
      </c>
      <c r="B546" s="223" t="s">
        <v>1814</v>
      </c>
      <c r="C546" s="252">
        <v>1.32</v>
      </c>
      <c r="D546" s="252">
        <v>4.33</v>
      </c>
      <c r="E546" s="252">
        <v>8.66</v>
      </c>
      <c r="F546" s="226" t="s">
        <v>105</v>
      </c>
      <c r="G546" s="227">
        <v>18.0</v>
      </c>
      <c r="H546" s="226" t="s">
        <v>111</v>
      </c>
      <c r="I546" s="227">
        <v>16.0</v>
      </c>
      <c r="J546" s="226" t="s">
        <v>112</v>
      </c>
      <c r="K546" s="227">
        <v>26.0</v>
      </c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</row>
    <row r="547">
      <c r="A547" s="251" t="s">
        <v>1816</v>
      </c>
      <c r="B547" s="223" t="s">
        <v>1817</v>
      </c>
      <c r="C547" s="252">
        <v>0.64</v>
      </c>
      <c r="D547" s="252">
        <v>2.09</v>
      </c>
      <c r="E547" s="252">
        <v>4.17</v>
      </c>
      <c r="F547" s="226" t="s">
        <v>105</v>
      </c>
      <c r="G547" s="227">
        <v>7.0</v>
      </c>
      <c r="H547" s="226" t="s">
        <v>111</v>
      </c>
      <c r="I547" s="227">
        <v>45.0</v>
      </c>
      <c r="J547" s="226" t="s">
        <v>112</v>
      </c>
      <c r="K547" s="227">
        <v>12.0</v>
      </c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</row>
    <row r="548">
      <c r="A548" s="251" t="s">
        <v>1820</v>
      </c>
      <c r="B548" s="223" t="s">
        <v>1821</v>
      </c>
      <c r="C548" s="252">
        <v>2.28</v>
      </c>
      <c r="D548" s="252">
        <v>7.48</v>
      </c>
      <c r="E548" s="252">
        <v>14.96</v>
      </c>
      <c r="F548" s="226" t="s">
        <v>105</v>
      </c>
      <c r="G548" s="227">
        <v>15.0</v>
      </c>
      <c r="H548" s="226" t="s">
        <v>111</v>
      </c>
      <c r="I548" s="227">
        <v>82.0</v>
      </c>
      <c r="J548" s="226" t="s">
        <v>112</v>
      </c>
      <c r="K548" s="227">
        <v>20.0</v>
      </c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</row>
    <row r="549">
      <c r="A549" s="251" t="s">
        <v>1823</v>
      </c>
      <c r="B549" s="223" t="s">
        <v>1824</v>
      </c>
      <c r="C549" s="252">
        <v>2.28</v>
      </c>
      <c r="D549" s="252">
        <v>7.48</v>
      </c>
      <c r="E549" s="252">
        <v>14.96</v>
      </c>
      <c r="F549" s="226" t="s">
        <v>105</v>
      </c>
      <c r="G549" s="227">
        <v>15.0</v>
      </c>
      <c r="H549" s="226" t="s">
        <v>111</v>
      </c>
      <c r="I549" s="227">
        <v>82.0</v>
      </c>
      <c r="J549" s="226" t="s">
        <v>112</v>
      </c>
      <c r="K549" s="227">
        <v>20.0</v>
      </c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</row>
    <row r="550">
      <c r="A550" s="251" t="s">
        <v>1826</v>
      </c>
      <c r="B550" s="223" t="s">
        <v>1821</v>
      </c>
      <c r="C550" s="252">
        <v>3.6</v>
      </c>
      <c r="D550" s="252">
        <v>11.81</v>
      </c>
      <c r="E550" s="252">
        <v>23.62</v>
      </c>
      <c r="F550" s="226" t="s">
        <v>105</v>
      </c>
      <c r="G550" s="227">
        <v>8.0</v>
      </c>
      <c r="H550" s="226" t="s">
        <v>111</v>
      </c>
      <c r="I550" s="227">
        <v>25.0</v>
      </c>
      <c r="J550" s="226" t="s">
        <v>112</v>
      </c>
      <c r="K550" s="227">
        <v>12.0</v>
      </c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</row>
    <row r="551">
      <c r="A551" s="251" t="s">
        <v>1828</v>
      </c>
      <c r="B551" s="223" t="s">
        <v>1824</v>
      </c>
      <c r="C551" s="252">
        <v>0.74</v>
      </c>
      <c r="D551" s="252">
        <v>2.44</v>
      </c>
      <c r="E551" s="252">
        <v>4.88</v>
      </c>
      <c r="F551" s="226" t="s">
        <v>105</v>
      </c>
      <c r="G551" s="227">
        <v>8.0</v>
      </c>
      <c r="H551" s="226" t="s">
        <v>111</v>
      </c>
      <c r="I551" s="227">
        <v>25.0</v>
      </c>
      <c r="J551" s="226" t="s">
        <v>112</v>
      </c>
      <c r="K551" s="227">
        <v>12.0</v>
      </c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</row>
    <row r="552">
      <c r="A552" s="251" t="s">
        <v>1830</v>
      </c>
      <c r="B552" s="223" t="s">
        <v>1347</v>
      </c>
      <c r="C552" s="252">
        <v>1.74</v>
      </c>
      <c r="D552" s="252">
        <v>5.71</v>
      </c>
      <c r="E552" s="252">
        <v>11.42</v>
      </c>
      <c r="F552" s="226" t="s">
        <v>105</v>
      </c>
      <c r="G552" s="227">
        <v>8.0</v>
      </c>
      <c r="H552" s="226" t="s">
        <v>111</v>
      </c>
      <c r="I552" s="227">
        <v>60.0</v>
      </c>
      <c r="J552" s="226" t="s">
        <v>112</v>
      </c>
      <c r="K552" s="227">
        <v>20.0</v>
      </c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</row>
    <row r="553">
      <c r="A553" s="251" t="s">
        <v>1832</v>
      </c>
      <c r="B553" s="223" t="s">
        <v>1833</v>
      </c>
      <c r="C553" s="252">
        <v>1.54</v>
      </c>
      <c r="D553" s="252">
        <v>5.04</v>
      </c>
      <c r="E553" s="252">
        <v>10.08</v>
      </c>
      <c r="F553" s="226" t="s">
        <v>105</v>
      </c>
      <c r="G553" s="227">
        <v>11.0</v>
      </c>
      <c r="H553" s="226" t="s">
        <v>111</v>
      </c>
      <c r="I553" s="227">
        <v>35.0</v>
      </c>
      <c r="J553" s="226" t="s">
        <v>112</v>
      </c>
      <c r="K553" s="227">
        <v>25.0</v>
      </c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</row>
    <row r="554">
      <c r="A554" s="251" t="s">
        <v>1836</v>
      </c>
      <c r="B554" s="223" t="s">
        <v>1837</v>
      </c>
      <c r="C554" s="252">
        <v>1.54</v>
      </c>
      <c r="D554" s="252">
        <v>5.04</v>
      </c>
      <c r="E554" s="252">
        <v>10.08</v>
      </c>
      <c r="F554" s="226" t="s">
        <v>105</v>
      </c>
      <c r="G554" s="227">
        <v>11.0</v>
      </c>
      <c r="H554" s="226" t="s">
        <v>111</v>
      </c>
      <c r="I554" s="227">
        <v>35.0</v>
      </c>
      <c r="J554" s="226" t="s">
        <v>112</v>
      </c>
      <c r="K554" s="227">
        <v>25.0</v>
      </c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</row>
    <row r="555">
      <c r="A555" s="251" t="s">
        <v>1839</v>
      </c>
      <c r="B555" s="223" t="s">
        <v>1840</v>
      </c>
      <c r="C555" s="252">
        <v>1.06</v>
      </c>
      <c r="D555" s="252">
        <v>3.46</v>
      </c>
      <c r="E555" s="252">
        <v>6.93</v>
      </c>
      <c r="F555" s="226" t="s">
        <v>105</v>
      </c>
      <c r="G555" s="227">
        <v>8.0</v>
      </c>
      <c r="H555" s="226" t="s">
        <v>111</v>
      </c>
      <c r="I555" s="227">
        <v>33.0</v>
      </c>
      <c r="J555" s="226" t="s">
        <v>112</v>
      </c>
      <c r="K555" s="227">
        <v>13.0</v>
      </c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</row>
    <row r="556">
      <c r="A556" s="251" t="s">
        <v>1842</v>
      </c>
      <c r="B556" s="223" t="s">
        <v>1840</v>
      </c>
      <c r="C556" s="252">
        <v>0.89</v>
      </c>
      <c r="D556" s="252">
        <v>2.91</v>
      </c>
      <c r="E556" s="252">
        <v>5.83</v>
      </c>
      <c r="F556" s="226" t="s">
        <v>105</v>
      </c>
      <c r="G556" s="227">
        <v>8.0</v>
      </c>
      <c r="H556" s="226" t="s">
        <v>111</v>
      </c>
      <c r="I556" s="227">
        <v>22.0</v>
      </c>
      <c r="J556" s="226" t="s">
        <v>112</v>
      </c>
      <c r="K556" s="227">
        <v>13.0</v>
      </c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</row>
    <row r="557">
      <c r="A557" s="251" t="s">
        <v>1844</v>
      </c>
      <c r="B557" s="223" t="s">
        <v>1845</v>
      </c>
      <c r="C557" s="252">
        <v>1.06</v>
      </c>
      <c r="D557" s="252">
        <v>3.46</v>
      </c>
      <c r="E557" s="252">
        <v>6.93</v>
      </c>
      <c r="F557" s="226" t="s">
        <v>105</v>
      </c>
      <c r="G557" s="227">
        <v>8.0</v>
      </c>
      <c r="H557" s="226" t="s">
        <v>111</v>
      </c>
      <c r="I557" s="227">
        <v>33.0</v>
      </c>
      <c r="J557" s="226" t="s">
        <v>112</v>
      </c>
      <c r="K557" s="227">
        <v>13.0</v>
      </c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</row>
    <row r="558">
      <c r="A558" s="251" t="s">
        <v>1847</v>
      </c>
      <c r="B558" s="223" t="s">
        <v>1845</v>
      </c>
      <c r="C558" s="252">
        <v>0.89</v>
      </c>
      <c r="D558" s="252">
        <v>2.91</v>
      </c>
      <c r="E558" s="252">
        <v>5.83</v>
      </c>
      <c r="F558" s="226" t="s">
        <v>105</v>
      </c>
      <c r="G558" s="227">
        <v>8.0</v>
      </c>
      <c r="H558" s="226" t="s">
        <v>111</v>
      </c>
      <c r="I558" s="227">
        <v>21.0</v>
      </c>
      <c r="J558" s="226" t="s">
        <v>112</v>
      </c>
      <c r="K558" s="227">
        <v>13.0</v>
      </c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</row>
    <row r="559">
      <c r="A559" s="251" t="s">
        <v>1849</v>
      </c>
      <c r="B559" s="223" t="s">
        <v>1850</v>
      </c>
      <c r="C559" s="252">
        <v>1.06</v>
      </c>
      <c r="D559" s="252">
        <v>3.46</v>
      </c>
      <c r="E559" s="252">
        <v>6.93</v>
      </c>
      <c r="F559" s="226" t="s">
        <v>105</v>
      </c>
      <c r="G559" s="227">
        <v>8.0</v>
      </c>
      <c r="H559" s="226" t="s">
        <v>111</v>
      </c>
      <c r="I559" s="227">
        <v>33.0</v>
      </c>
      <c r="J559" s="226" t="s">
        <v>112</v>
      </c>
      <c r="K559" s="227">
        <v>13.0</v>
      </c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</row>
    <row r="560">
      <c r="A560" s="251" t="s">
        <v>1852</v>
      </c>
      <c r="B560" s="223" t="s">
        <v>1850</v>
      </c>
      <c r="C560" s="252">
        <v>1.06</v>
      </c>
      <c r="D560" s="252">
        <v>3.46</v>
      </c>
      <c r="E560" s="252">
        <v>6.93</v>
      </c>
      <c r="F560" s="226" t="s">
        <v>105</v>
      </c>
      <c r="G560" s="227">
        <v>8.0</v>
      </c>
      <c r="H560" s="226" t="s">
        <v>111</v>
      </c>
      <c r="I560" s="227">
        <v>21.0</v>
      </c>
      <c r="J560" s="226" t="s">
        <v>112</v>
      </c>
      <c r="K560" s="227">
        <v>13.0</v>
      </c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</row>
    <row r="561">
      <c r="A561" s="251" t="s">
        <v>1855</v>
      </c>
      <c r="B561" s="223" t="s">
        <v>1840</v>
      </c>
      <c r="C561" s="252">
        <v>1.06</v>
      </c>
      <c r="D561" s="252">
        <v>3.46</v>
      </c>
      <c r="E561" s="252">
        <v>6.93</v>
      </c>
      <c r="F561" s="226" t="s">
        <v>105</v>
      </c>
      <c r="G561" s="227">
        <v>9.0</v>
      </c>
      <c r="H561" s="226" t="s">
        <v>111</v>
      </c>
      <c r="I561" s="227">
        <v>40.0</v>
      </c>
      <c r="J561" s="226" t="s">
        <v>112</v>
      </c>
      <c r="K561" s="227">
        <v>15.0</v>
      </c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</row>
    <row r="562">
      <c r="A562" s="251" t="s">
        <v>1857</v>
      </c>
      <c r="B562" s="223" t="s">
        <v>1858</v>
      </c>
      <c r="C562" s="252">
        <v>2.64</v>
      </c>
      <c r="D562" s="252">
        <v>8.66</v>
      </c>
      <c r="E562" s="252">
        <v>17.32</v>
      </c>
      <c r="F562" s="226" t="s">
        <v>105</v>
      </c>
      <c r="G562" s="227">
        <v>10.0</v>
      </c>
      <c r="H562" s="226" t="s">
        <v>111</v>
      </c>
      <c r="I562" s="227">
        <v>50.0</v>
      </c>
      <c r="J562" s="226" t="s">
        <v>112</v>
      </c>
      <c r="K562" s="227">
        <v>30.0</v>
      </c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</row>
    <row r="563">
      <c r="A563" s="251" t="s">
        <v>1862</v>
      </c>
      <c r="B563" s="223" t="s">
        <v>1863</v>
      </c>
      <c r="C563" s="252">
        <v>2.64</v>
      </c>
      <c r="D563" s="252">
        <v>8.66</v>
      </c>
      <c r="E563" s="252">
        <v>17.32</v>
      </c>
      <c r="F563" s="226" t="s">
        <v>105</v>
      </c>
      <c r="G563" s="227">
        <v>10.0</v>
      </c>
      <c r="H563" s="226" t="s">
        <v>111</v>
      </c>
      <c r="I563" s="227">
        <v>50.0</v>
      </c>
      <c r="J563" s="226" t="s">
        <v>112</v>
      </c>
      <c r="K563" s="227">
        <v>30.0</v>
      </c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</row>
    <row r="564">
      <c r="A564" s="251" t="s">
        <v>1866</v>
      </c>
      <c r="B564" s="223" t="s">
        <v>1867</v>
      </c>
      <c r="C564" s="252">
        <v>2.64</v>
      </c>
      <c r="D564" s="252">
        <v>8.66</v>
      </c>
      <c r="E564" s="252">
        <v>17.32</v>
      </c>
      <c r="F564" s="226" t="s">
        <v>105</v>
      </c>
      <c r="G564" s="227">
        <v>10.0</v>
      </c>
      <c r="H564" s="226" t="s">
        <v>111</v>
      </c>
      <c r="I564" s="227">
        <v>50.0</v>
      </c>
      <c r="J564" s="226" t="s">
        <v>112</v>
      </c>
      <c r="K564" s="227">
        <v>30.0</v>
      </c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</row>
    <row r="565">
      <c r="A565" s="251" t="s">
        <v>1870</v>
      </c>
      <c r="B565" s="223" t="s">
        <v>1871</v>
      </c>
      <c r="C565" s="252">
        <v>2.64</v>
      </c>
      <c r="D565" s="252">
        <v>8.66</v>
      </c>
      <c r="E565" s="252">
        <v>17.32</v>
      </c>
      <c r="F565" s="226" t="s">
        <v>105</v>
      </c>
      <c r="G565" s="227">
        <v>10.0</v>
      </c>
      <c r="H565" s="226" t="s">
        <v>111</v>
      </c>
      <c r="I565" s="227">
        <v>50.0</v>
      </c>
      <c r="J565" s="226" t="s">
        <v>112</v>
      </c>
      <c r="K565" s="227">
        <v>30.0</v>
      </c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</row>
    <row r="566">
      <c r="A566" s="251" t="s">
        <v>1873</v>
      </c>
      <c r="B566" s="223" t="s">
        <v>1874</v>
      </c>
      <c r="C566" s="252">
        <v>2.64</v>
      </c>
      <c r="D566" s="252">
        <v>8.66</v>
      </c>
      <c r="E566" s="252">
        <v>17.32</v>
      </c>
      <c r="F566" s="226" t="s">
        <v>105</v>
      </c>
      <c r="G566" s="227">
        <v>10.0</v>
      </c>
      <c r="H566" s="226" t="s">
        <v>111</v>
      </c>
      <c r="I566" s="227">
        <v>50.0</v>
      </c>
      <c r="J566" s="226" t="s">
        <v>112</v>
      </c>
      <c r="K566" s="227">
        <v>30.0</v>
      </c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</row>
    <row r="567">
      <c r="A567" s="251" t="s">
        <v>1876</v>
      </c>
      <c r="B567" s="223" t="s">
        <v>1877</v>
      </c>
      <c r="C567" s="252">
        <v>2.64</v>
      </c>
      <c r="D567" s="252">
        <v>8.66</v>
      </c>
      <c r="E567" s="252">
        <v>17.32</v>
      </c>
      <c r="F567" s="226" t="s">
        <v>105</v>
      </c>
      <c r="G567" s="227">
        <v>10.0</v>
      </c>
      <c r="H567" s="226" t="s">
        <v>111</v>
      </c>
      <c r="I567" s="227">
        <v>50.0</v>
      </c>
      <c r="J567" s="226" t="s">
        <v>112</v>
      </c>
      <c r="K567" s="227">
        <v>30.0</v>
      </c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</row>
    <row r="568">
      <c r="A568" s="251" t="s">
        <v>1880</v>
      </c>
      <c r="B568" s="223" t="s">
        <v>1858</v>
      </c>
      <c r="C568" s="252">
        <v>1.92</v>
      </c>
      <c r="D568" s="252">
        <v>6.3</v>
      </c>
      <c r="E568" s="252">
        <v>12.6</v>
      </c>
      <c r="F568" s="226" t="s">
        <v>105</v>
      </c>
      <c r="G568" s="227">
        <v>10.0</v>
      </c>
      <c r="H568" s="226" t="s">
        <v>111</v>
      </c>
      <c r="I568" s="227">
        <v>30.0</v>
      </c>
      <c r="J568" s="226" t="s">
        <v>112</v>
      </c>
      <c r="K568" s="227">
        <v>25.0</v>
      </c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</row>
    <row r="569">
      <c r="A569" s="251" t="s">
        <v>1882</v>
      </c>
      <c r="B569" s="223" t="s">
        <v>1863</v>
      </c>
      <c r="C569" s="252">
        <v>1.92</v>
      </c>
      <c r="D569" s="252">
        <v>6.3</v>
      </c>
      <c r="E569" s="252">
        <v>12.6</v>
      </c>
      <c r="F569" s="226" t="s">
        <v>105</v>
      </c>
      <c r="G569" s="227">
        <v>10.0</v>
      </c>
      <c r="H569" s="226" t="s">
        <v>111</v>
      </c>
      <c r="I569" s="227">
        <v>30.0</v>
      </c>
      <c r="J569" s="226" t="s">
        <v>112</v>
      </c>
      <c r="K569" s="227">
        <v>25.0</v>
      </c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</row>
    <row r="570">
      <c r="A570" s="251" t="s">
        <v>1885</v>
      </c>
      <c r="B570" s="223" t="s">
        <v>1867</v>
      </c>
      <c r="C570" s="252">
        <v>1.92</v>
      </c>
      <c r="D570" s="252">
        <v>6.3</v>
      </c>
      <c r="E570" s="252">
        <v>12.6</v>
      </c>
      <c r="F570" s="226" t="s">
        <v>105</v>
      </c>
      <c r="G570" s="227">
        <v>10.0</v>
      </c>
      <c r="H570" s="226" t="s">
        <v>111</v>
      </c>
      <c r="I570" s="227">
        <v>30.0</v>
      </c>
      <c r="J570" s="226" t="s">
        <v>112</v>
      </c>
      <c r="K570" s="227">
        <v>25.0</v>
      </c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</row>
    <row r="571">
      <c r="A571" s="251" t="s">
        <v>1887</v>
      </c>
      <c r="B571" s="223" t="s">
        <v>1871</v>
      </c>
      <c r="C571" s="252">
        <v>1.92</v>
      </c>
      <c r="D571" s="252">
        <v>6.3</v>
      </c>
      <c r="E571" s="252">
        <v>12.6</v>
      </c>
      <c r="F571" s="226" t="s">
        <v>105</v>
      </c>
      <c r="G571" s="227">
        <v>10.0</v>
      </c>
      <c r="H571" s="226" t="s">
        <v>111</v>
      </c>
      <c r="I571" s="227">
        <v>30.0</v>
      </c>
      <c r="J571" s="226" t="s">
        <v>112</v>
      </c>
      <c r="K571" s="227">
        <v>25.0</v>
      </c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</row>
    <row r="572">
      <c r="A572" s="251" t="s">
        <v>1889</v>
      </c>
      <c r="B572" s="223" t="s">
        <v>1874</v>
      </c>
      <c r="C572" s="252">
        <v>1.92</v>
      </c>
      <c r="D572" s="252">
        <v>6.3</v>
      </c>
      <c r="E572" s="252">
        <v>12.6</v>
      </c>
      <c r="F572" s="226" t="s">
        <v>105</v>
      </c>
      <c r="G572" s="227">
        <v>10.0</v>
      </c>
      <c r="H572" s="226" t="s">
        <v>111</v>
      </c>
      <c r="I572" s="227">
        <v>30.0</v>
      </c>
      <c r="J572" s="226" t="s">
        <v>112</v>
      </c>
      <c r="K572" s="227">
        <v>25.0</v>
      </c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</row>
    <row r="573">
      <c r="A573" s="251" t="s">
        <v>1891</v>
      </c>
      <c r="B573" s="223" t="s">
        <v>1892</v>
      </c>
      <c r="C573" s="252">
        <v>1.32</v>
      </c>
      <c r="D573" s="252">
        <v>4.33</v>
      </c>
      <c r="E573" s="252">
        <v>8.66</v>
      </c>
      <c r="F573" s="226" t="s">
        <v>105</v>
      </c>
      <c r="G573" s="227">
        <v>21.0</v>
      </c>
      <c r="H573" s="226" t="s">
        <v>111</v>
      </c>
      <c r="I573" s="227">
        <v>38.0</v>
      </c>
      <c r="J573" s="226" t="s">
        <v>112</v>
      </c>
      <c r="K573" s="227">
        <v>30.0</v>
      </c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</row>
    <row r="574">
      <c r="A574" s="251" t="s">
        <v>1895</v>
      </c>
      <c r="B574" s="223" t="s">
        <v>1892</v>
      </c>
      <c r="C574" s="252">
        <v>0.74</v>
      </c>
      <c r="D574" s="252">
        <v>2.44</v>
      </c>
      <c r="E574" s="252">
        <v>4.88</v>
      </c>
      <c r="F574" s="226" t="s">
        <v>105</v>
      </c>
      <c r="G574" s="227">
        <v>13.0</v>
      </c>
      <c r="H574" s="226" t="s">
        <v>111</v>
      </c>
      <c r="I574" s="227">
        <v>28.0</v>
      </c>
      <c r="J574" s="226" t="s">
        <v>112</v>
      </c>
      <c r="K574" s="227">
        <v>20.0</v>
      </c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</row>
    <row r="575">
      <c r="A575" s="251" t="s">
        <v>1897</v>
      </c>
      <c r="B575" s="223" t="s">
        <v>1892</v>
      </c>
      <c r="C575" s="252">
        <v>0.7</v>
      </c>
      <c r="D575" s="252">
        <v>2.28</v>
      </c>
      <c r="E575" s="252">
        <v>4.57</v>
      </c>
      <c r="F575" s="226" t="s">
        <v>105</v>
      </c>
      <c r="G575" s="227">
        <v>16.0</v>
      </c>
      <c r="H575" s="226" t="s">
        <v>111</v>
      </c>
      <c r="I575" s="227">
        <v>21.0</v>
      </c>
      <c r="J575" s="226" t="s">
        <v>112</v>
      </c>
      <c r="K575" s="227">
        <v>23.0</v>
      </c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</row>
    <row r="576">
      <c r="A576" s="251" t="s">
        <v>1899</v>
      </c>
      <c r="B576" s="223" t="s">
        <v>1892</v>
      </c>
      <c r="C576" s="252">
        <v>0.84</v>
      </c>
      <c r="D576" s="252">
        <v>2.76</v>
      </c>
      <c r="E576" s="252">
        <v>5.51</v>
      </c>
      <c r="F576" s="226" t="s">
        <v>105</v>
      </c>
      <c r="G576" s="227">
        <v>7.0</v>
      </c>
      <c r="H576" s="226" t="s">
        <v>111</v>
      </c>
      <c r="I576" s="227">
        <v>39.0</v>
      </c>
      <c r="J576" s="226" t="s">
        <v>112</v>
      </c>
      <c r="K576" s="227">
        <v>13.0</v>
      </c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</row>
    <row r="577">
      <c r="A577" s="251" t="s">
        <v>1901</v>
      </c>
      <c r="B577" s="223" t="s">
        <v>1892</v>
      </c>
      <c r="C577" s="252">
        <v>0.66</v>
      </c>
      <c r="D577" s="252">
        <v>2.17</v>
      </c>
      <c r="E577" s="252">
        <v>4.33</v>
      </c>
      <c r="F577" s="226" t="s">
        <v>105</v>
      </c>
      <c r="G577" s="227">
        <v>10.0</v>
      </c>
      <c r="H577" s="226" t="s">
        <v>111</v>
      </c>
      <c r="I577" s="227">
        <v>29.0</v>
      </c>
      <c r="J577" s="226" t="s">
        <v>112</v>
      </c>
      <c r="K577" s="227">
        <v>13.0</v>
      </c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</row>
    <row r="578">
      <c r="A578" s="251" t="s">
        <v>1903</v>
      </c>
      <c r="B578" s="223" t="s">
        <v>1892</v>
      </c>
      <c r="C578" s="252">
        <v>0.55</v>
      </c>
      <c r="D578" s="252">
        <v>1.81</v>
      </c>
      <c r="E578" s="252">
        <v>3.62</v>
      </c>
      <c r="F578" s="226" t="s">
        <v>105</v>
      </c>
      <c r="G578" s="227">
        <v>10.0</v>
      </c>
      <c r="H578" s="226" t="s">
        <v>111</v>
      </c>
      <c r="I578" s="227">
        <v>24.0</v>
      </c>
      <c r="J578" s="226" t="s">
        <v>112</v>
      </c>
      <c r="K578" s="227">
        <v>13.0</v>
      </c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</row>
    <row r="579">
      <c r="A579" s="251" t="s">
        <v>1905</v>
      </c>
      <c r="B579" s="223" t="s">
        <v>1892</v>
      </c>
      <c r="C579" s="252">
        <v>0.46</v>
      </c>
      <c r="D579" s="252">
        <v>1.5</v>
      </c>
      <c r="E579" s="252">
        <v>2.99</v>
      </c>
      <c r="F579" s="226" t="s">
        <v>105</v>
      </c>
      <c r="G579" s="227">
        <v>8.0</v>
      </c>
      <c r="H579" s="226" t="s">
        <v>111</v>
      </c>
      <c r="I579" s="227">
        <v>19.0</v>
      </c>
      <c r="J579" s="226" t="s">
        <v>112</v>
      </c>
      <c r="K579" s="227">
        <v>13.0</v>
      </c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</row>
    <row r="580">
      <c r="A580" s="251" t="s">
        <v>1907</v>
      </c>
      <c r="B580" s="223" t="s">
        <v>1892</v>
      </c>
      <c r="C580" s="252">
        <v>0.41</v>
      </c>
      <c r="D580" s="252">
        <v>1.34</v>
      </c>
      <c r="E580" s="252">
        <v>2.68</v>
      </c>
      <c r="F580" s="226" t="s">
        <v>105</v>
      </c>
      <c r="G580" s="227">
        <v>8.0</v>
      </c>
      <c r="H580" s="226" t="s">
        <v>111</v>
      </c>
      <c r="I580" s="227">
        <v>14.0</v>
      </c>
      <c r="J580" s="226" t="s">
        <v>112</v>
      </c>
      <c r="K580" s="227">
        <v>13.0</v>
      </c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</row>
    <row r="581">
      <c r="A581" s="251" t="s">
        <v>1910</v>
      </c>
      <c r="B581" s="223" t="s">
        <v>1911</v>
      </c>
      <c r="C581" s="252">
        <v>1.32</v>
      </c>
      <c r="D581" s="252">
        <v>4.33</v>
      </c>
      <c r="E581" s="252">
        <v>8.66</v>
      </c>
      <c r="F581" s="226" t="s">
        <v>105</v>
      </c>
      <c r="G581" s="227">
        <v>21.0</v>
      </c>
      <c r="H581" s="226" t="s">
        <v>111</v>
      </c>
      <c r="I581" s="227">
        <v>38.0</v>
      </c>
      <c r="J581" s="226" t="s">
        <v>112</v>
      </c>
      <c r="K581" s="227">
        <v>30.0</v>
      </c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</row>
    <row r="582">
      <c r="A582" s="251" t="s">
        <v>1914</v>
      </c>
      <c r="B582" s="223" t="s">
        <v>1911</v>
      </c>
      <c r="C582" s="252">
        <v>0.74</v>
      </c>
      <c r="D582" s="252">
        <v>2.44</v>
      </c>
      <c r="E582" s="252">
        <v>4.88</v>
      </c>
      <c r="F582" s="226" t="s">
        <v>105</v>
      </c>
      <c r="G582" s="227">
        <v>13.0</v>
      </c>
      <c r="H582" s="226" t="s">
        <v>111</v>
      </c>
      <c r="I582" s="227">
        <v>28.0</v>
      </c>
      <c r="J582" s="226" t="s">
        <v>112</v>
      </c>
      <c r="K582" s="227">
        <v>20.0</v>
      </c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</row>
    <row r="583">
      <c r="A583" s="251" t="s">
        <v>1916</v>
      </c>
      <c r="B583" s="223" t="s">
        <v>1911</v>
      </c>
      <c r="C583" s="252">
        <v>0.7</v>
      </c>
      <c r="D583" s="252">
        <v>2.28</v>
      </c>
      <c r="E583" s="252">
        <v>4.57</v>
      </c>
      <c r="F583" s="226" t="s">
        <v>105</v>
      </c>
      <c r="G583" s="227">
        <v>16.0</v>
      </c>
      <c r="H583" s="226" t="s">
        <v>111</v>
      </c>
      <c r="I583" s="227">
        <v>21.0</v>
      </c>
      <c r="J583" s="226" t="s">
        <v>112</v>
      </c>
      <c r="K583" s="227">
        <v>23.0</v>
      </c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</row>
    <row r="584">
      <c r="A584" s="251" t="s">
        <v>1918</v>
      </c>
      <c r="B584" s="223" t="s">
        <v>1911</v>
      </c>
      <c r="C584" s="252">
        <v>0.84</v>
      </c>
      <c r="D584" s="252">
        <v>2.76</v>
      </c>
      <c r="E584" s="252">
        <v>5.51</v>
      </c>
      <c r="F584" s="226" t="s">
        <v>105</v>
      </c>
      <c r="G584" s="227">
        <v>7.0</v>
      </c>
      <c r="H584" s="226" t="s">
        <v>111</v>
      </c>
      <c r="I584" s="227">
        <v>39.0</v>
      </c>
      <c r="J584" s="226" t="s">
        <v>112</v>
      </c>
      <c r="K584" s="227">
        <v>13.0</v>
      </c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</row>
    <row r="585">
      <c r="A585" s="251" t="s">
        <v>1920</v>
      </c>
      <c r="B585" s="223" t="s">
        <v>1911</v>
      </c>
      <c r="C585" s="252">
        <v>0.66</v>
      </c>
      <c r="D585" s="252">
        <v>2.17</v>
      </c>
      <c r="E585" s="252">
        <v>4.33</v>
      </c>
      <c r="F585" s="226" t="s">
        <v>105</v>
      </c>
      <c r="G585" s="227">
        <v>10.0</v>
      </c>
      <c r="H585" s="226" t="s">
        <v>111</v>
      </c>
      <c r="I585" s="227">
        <v>29.0</v>
      </c>
      <c r="J585" s="226" t="s">
        <v>112</v>
      </c>
      <c r="K585" s="227">
        <v>13.0</v>
      </c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</row>
    <row r="586">
      <c r="A586" s="251" t="s">
        <v>1922</v>
      </c>
      <c r="B586" s="223" t="s">
        <v>1911</v>
      </c>
      <c r="C586" s="252">
        <v>0.55</v>
      </c>
      <c r="D586" s="252">
        <v>1.81</v>
      </c>
      <c r="E586" s="252">
        <v>3.62</v>
      </c>
      <c r="F586" s="226" t="s">
        <v>105</v>
      </c>
      <c r="G586" s="227">
        <v>10.0</v>
      </c>
      <c r="H586" s="226" t="s">
        <v>111</v>
      </c>
      <c r="I586" s="227">
        <v>24.0</v>
      </c>
      <c r="J586" s="226" t="s">
        <v>112</v>
      </c>
      <c r="K586" s="227">
        <v>13.0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</row>
    <row r="587">
      <c r="A587" s="251" t="s">
        <v>1924</v>
      </c>
      <c r="B587" s="223" t="s">
        <v>1911</v>
      </c>
      <c r="C587" s="252">
        <v>0.46</v>
      </c>
      <c r="D587" s="252">
        <v>1.5</v>
      </c>
      <c r="E587" s="252">
        <v>2.99</v>
      </c>
      <c r="F587" s="226" t="s">
        <v>105</v>
      </c>
      <c r="G587" s="227">
        <v>8.0</v>
      </c>
      <c r="H587" s="226" t="s">
        <v>111</v>
      </c>
      <c r="I587" s="227">
        <v>19.0</v>
      </c>
      <c r="J587" s="226" t="s">
        <v>112</v>
      </c>
      <c r="K587" s="227">
        <v>13.0</v>
      </c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</row>
    <row r="588">
      <c r="A588" s="251" t="s">
        <v>1926</v>
      </c>
      <c r="B588" s="223" t="s">
        <v>1911</v>
      </c>
      <c r="C588" s="252">
        <v>0.41</v>
      </c>
      <c r="D588" s="252">
        <v>1.34</v>
      </c>
      <c r="E588" s="252">
        <v>2.68</v>
      </c>
      <c r="F588" s="226" t="s">
        <v>105</v>
      </c>
      <c r="G588" s="227">
        <v>8.0</v>
      </c>
      <c r="H588" s="226" t="s">
        <v>111</v>
      </c>
      <c r="I588" s="227">
        <v>14.0</v>
      </c>
      <c r="J588" s="226" t="s">
        <v>112</v>
      </c>
      <c r="K588" s="227">
        <v>13.0</v>
      </c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</row>
    <row r="589">
      <c r="A589" s="251" t="s">
        <v>1928</v>
      </c>
      <c r="B589" s="223" t="s">
        <v>1929</v>
      </c>
      <c r="C589" s="252">
        <v>0.7</v>
      </c>
      <c r="D589" s="252">
        <v>2.28</v>
      </c>
      <c r="E589" s="252">
        <v>4.57</v>
      </c>
      <c r="F589" s="226" t="s">
        <v>105</v>
      </c>
      <c r="G589" s="227">
        <v>10.0</v>
      </c>
      <c r="H589" s="226" t="s">
        <v>111</v>
      </c>
      <c r="I589" s="227">
        <v>35.0</v>
      </c>
      <c r="J589" s="226" t="s">
        <v>112</v>
      </c>
      <c r="K589" s="227">
        <v>15.0</v>
      </c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</row>
    <row r="590">
      <c r="A590" s="251" t="s">
        <v>1932</v>
      </c>
      <c r="B590" s="223" t="s">
        <v>1933</v>
      </c>
      <c r="C590" s="252">
        <v>0.78</v>
      </c>
      <c r="D590" s="252">
        <v>2.56</v>
      </c>
      <c r="E590" s="252">
        <v>5.12</v>
      </c>
      <c r="F590" s="226" t="s">
        <v>105</v>
      </c>
      <c r="G590" s="227">
        <v>10.0</v>
      </c>
      <c r="H590" s="226" t="s">
        <v>111</v>
      </c>
      <c r="I590" s="227">
        <v>35.0</v>
      </c>
      <c r="J590" s="226" t="s">
        <v>112</v>
      </c>
      <c r="K590" s="227">
        <v>15.0</v>
      </c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</row>
    <row r="591">
      <c r="A591" s="251" t="s">
        <v>1936</v>
      </c>
      <c r="B591" s="223" t="s">
        <v>1937</v>
      </c>
      <c r="C591" s="252">
        <v>0.7</v>
      </c>
      <c r="D591" s="252">
        <v>2.28</v>
      </c>
      <c r="E591" s="252">
        <v>4.57</v>
      </c>
      <c r="F591" s="226" t="s">
        <v>105</v>
      </c>
      <c r="G591" s="227">
        <v>10.0</v>
      </c>
      <c r="H591" s="226" t="s">
        <v>111</v>
      </c>
      <c r="I591" s="227">
        <v>35.0</v>
      </c>
      <c r="J591" s="226" t="s">
        <v>112</v>
      </c>
      <c r="K591" s="227">
        <v>15.0</v>
      </c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</row>
    <row r="592">
      <c r="A592" s="251" t="s">
        <v>1940</v>
      </c>
      <c r="B592" s="223" t="s">
        <v>1941</v>
      </c>
      <c r="C592" s="252">
        <v>0.78</v>
      </c>
      <c r="D592" s="252">
        <v>2.56</v>
      </c>
      <c r="E592" s="252">
        <v>5.12</v>
      </c>
      <c r="F592" s="226" t="s">
        <v>105</v>
      </c>
      <c r="G592" s="227">
        <v>10.0</v>
      </c>
      <c r="H592" s="226" t="s">
        <v>111</v>
      </c>
      <c r="I592" s="227">
        <v>35.0</v>
      </c>
      <c r="J592" s="226" t="s">
        <v>112</v>
      </c>
      <c r="K592" s="227">
        <v>15.0</v>
      </c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</row>
    <row r="593">
      <c r="A593" s="251" t="s">
        <v>1944</v>
      </c>
      <c r="B593" s="223" t="s">
        <v>1945</v>
      </c>
      <c r="C593" s="252">
        <v>0.78</v>
      </c>
      <c r="D593" s="252">
        <v>2.56</v>
      </c>
      <c r="E593" s="252">
        <v>5.12</v>
      </c>
      <c r="F593" s="226" t="s">
        <v>105</v>
      </c>
      <c r="G593" s="227">
        <v>10.0</v>
      </c>
      <c r="H593" s="226" t="s">
        <v>111</v>
      </c>
      <c r="I593" s="227">
        <v>35.0</v>
      </c>
      <c r="J593" s="226" t="s">
        <v>112</v>
      </c>
      <c r="K593" s="227">
        <v>15.0</v>
      </c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</row>
    <row r="594">
      <c r="A594" s="251" t="s">
        <v>1948</v>
      </c>
      <c r="B594" s="223" t="s">
        <v>1929</v>
      </c>
      <c r="C594" s="252">
        <v>0.55</v>
      </c>
      <c r="D594" s="252">
        <v>1.81</v>
      </c>
      <c r="E594" s="252">
        <v>3.62</v>
      </c>
      <c r="F594" s="226" t="s">
        <v>105</v>
      </c>
      <c r="G594" s="227">
        <v>10.0</v>
      </c>
      <c r="H594" s="226" t="s">
        <v>111</v>
      </c>
      <c r="I594" s="227">
        <v>20.0</v>
      </c>
      <c r="J594" s="226" t="s">
        <v>112</v>
      </c>
      <c r="K594" s="227">
        <v>15.0</v>
      </c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</row>
    <row r="595">
      <c r="A595" s="251" t="s">
        <v>1951</v>
      </c>
      <c r="B595" s="223" t="s">
        <v>1933</v>
      </c>
      <c r="C595" s="252">
        <v>0.55</v>
      </c>
      <c r="D595" s="252">
        <v>1.81</v>
      </c>
      <c r="E595" s="252">
        <v>3.62</v>
      </c>
      <c r="F595" s="226" t="s">
        <v>105</v>
      </c>
      <c r="G595" s="227">
        <v>10.0</v>
      </c>
      <c r="H595" s="226" t="s">
        <v>111</v>
      </c>
      <c r="I595" s="227">
        <v>20.0</v>
      </c>
      <c r="J595" s="226" t="s">
        <v>112</v>
      </c>
      <c r="K595" s="227">
        <v>15.0</v>
      </c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</row>
    <row r="596">
      <c r="A596" s="251" t="s">
        <v>1954</v>
      </c>
      <c r="B596" s="223" t="s">
        <v>1937</v>
      </c>
      <c r="C596" s="252">
        <v>0.55</v>
      </c>
      <c r="D596" s="252">
        <v>1.81</v>
      </c>
      <c r="E596" s="252">
        <v>3.62</v>
      </c>
      <c r="F596" s="226" t="s">
        <v>105</v>
      </c>
      <c r="G596" s="227">
        <v>10.0</v>
      </c>
      <c r="H596" s="226" t="s">
        <v>111</v>
      </c>
      <c r="I596" s="227">
        <v>20.0</v>
      </c>
      <c r="J596" s="226" t="s">
        <v>112</v>
      </c>
      <c r="K596" s="227">
        <v>15.0</v>
      </c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</row>
    <row r="597">
      <c r="A597" s="251" t="s">
        <v>1957</v>
      </c>
      <c r="B597" s="223" t="s">
        <v>1958</v>
      </c>
      <c r="C597" s="252">
        <v>0.55</v>
      </c>
      <c r="D597" s="252">
        <v>1.81</v>
      </c>
      <c r="E597" s="252">
        <v>3.62</v>
      </c>
      <c r="F597" s="226" t="s">
        <v>105</v>
      </c>
      <c r="G597" s="227">
        <v>10.0</v>
      </c>
      <c r="H597" s="226" t="s">
        <v>111</v>
      </c>
      <c r="I597" s="227">
        <v>20.0</v>
      </c>
      <c r="J597" s="226" t="s">
        <v>112</v>
      </c>
      <c r="K597" s="227">
        <v>15.0</v>
      </c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</row>
    <row r="598">
      <c r="A598" s="251" t="s">
        <v>1960</v>
      </c>
      <c r="B598" s="223" t="s">
        <v>1945</v>
      </c>
      <c r="C598" s="252">
        <v>0.55</v>
      </c>
      <c r="D598" s="252">
        <v>1.81</v>
      </c>
      <c r="E598" s="252">
        <v>3.62</v>
      </c>
      <c r="F598" s="226" t="s">
        <v>105</v>
      </c>
      <c r="G598" s="227">
        <v>10.0</v>
      </c>
      <c r="H598" s="226" t="s">
        <v>111</v>
      </c>
      <c r="I598" s="227">
        <v>20.0</v>
      </c>
      <c r="J598" s="226" t="s">
        <v>112</v>
      </c>
      <c r="K598" s="227">
        <v>15.0</v>
      </c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</row>
    <row r="599">
      <c r="A599" s="251" t="s">
        <v>1962</v>
      </c>
      <c r="B599" s="223" t="s">
        <v>1338</v>
      </c>
      <c r="C599" s="252">
        <v>0.42</v>
      </c>
      <c r="D599" s="252">
        <v>1.38</v>
      </c>
      <c r="E599" s="252">
        <v>2.76</v>
      </c>
      <c r="F599" s="226" t="s">
        <v>105</v>
      </c>
      <c r="G599" s="227">
        <v>10.0</v>
      </c>
      <c r="H599" s="226" t="s">
        <v>111</v>
      </c>
      <c r="I599" s="227">
        <v>15.0</v>
      </c>
      <c r="J599" s="226" t="s">
        <v>112</v>
      </c>
      <c r="K599" s="227">
        <v>13.0</v>
      </c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</row>
    <row r="600">
      <c r="A600" s="251" t="s">
        <v>1964</v>
      </c>
      <c r="B600" s="223" t="s">
        <v>1965</v>
      </c>
      <c r="C600" s="252">
        <v>0.42</v>
      </c>
      <c r="D600" s="252">
        <v>1.38</v>
      </c>
      <c r="E600" s="252">
        <v>2.76</v>
      </c>
      <c r="F600" s="226" t="s">
        <v>105</v>
      </c>
      <c r="G600" s="227">
        <v>10.0</v>
      </c>
      <c r="H600" s="226" t="s">
        <v>111</v>
      </c>
      <c r="I600" s="227">
        <v>15.0</v>
      </c>
      <c r="J600" s="226" t="s">
        <v>112</v>
      </c>
      <c r="K600" s="227">
        <v>13.0</v>
      </c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</row>
    <row r="601">
      <c r="A601" s="251" t="s">
        <v>1968</v>
      </c>
      <c r="B601" s="223" t="s">
        <v>1969</v>
      </c>
      <c r="C601" s="252">
        <v>0.42</v>
      </c>
      <c r="D601" s="252">
        <v>1.38</v>
      </c>
      <c r="E601" s="252">
        <v>2.76</v>
      </c>
      <c r="F601" s="226" t="s">
        <v>105</v>
      </c>
      <c r="G601" s="227">
        <v>10.0</v>
      </c>
      <c r="H601" s="226" t="s">
        <v>111</v>
      </c>
      <c r="I601" s="227">
        <v>15.0</v>
      </c>
      <c r="J601" s="226" t="s">
        <v>112</v>
      </c>
      <c r="K601" s="227">
        <v>13.0</v>
      </c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</row>
    <row r="602">
      <c r="A602" s="251" t="s">
        <v>1972</v>
      </c>
      <c r="B602" s="223" t="s">
        <v>1933</v>
      </c>
      <c r="C602" s="252">
        <v>0.42</v>
      </c>
      <c r="D602" s="252">
        <v>1.38</v>
      </c>
      <c r="E602" s="252">
        <v>2.76</v>
      </c>
      <c r="F602" s="226" t="s">
        <v>105</v>
      </c>
      <c r="G602" s="227">
        <v>10.0</v>
      </c>
      <c r="H602" s="226" t="s">
        <v>111</v>
      </c>
      <c r="I602" s="227">
        <v>15.0</v>
      </c>
      <c r="J602" s="226" t="s">
        <v>112</v>
      </c>
      <c r="K602" s="227">
        <v>13.0</v>
      </c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</row>
    <row r="603">
      <c r="A603" s="251" t="s">
        <v>1974</v>
      </c>
      <c r="B603" s="223" t="s">
        <v>1937</v>
      </c>
      <c r="C603" s="252">
        <v>0.42</v>
      </c>
      <c r="D603" s="252">
        <v>1.38</v>
      </c>
      <c r="E603" s="252">
        <v>2.76</v>
      </c>
      <c r="F603" s="226" t="s">
        <v>105</v>
      </c>
      <c r="G603" s="227">
        <v>10.0</v>
      </c>
      <c r="H603" s="226" t="s">
        <v>111</v>
      </c>
      <c r="I603" s="227">
        <v>15.0</v>
      </c>
      <c r="J603" s="226" t="s">
        <v>112</v>
      </c>
      <c r="K603" s="227">
        <v>13.0</v>
      </c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</row>
    <row r="604">
      <c r="A604" s="251" t="s">
        <v>1976</v>
      </c>
      <c r="B604" s="223" t="s">
        <v>1977</v>
      </c>
      <c r="C604" s="252">
        <v>1.39</v>
      </c>
      <c r="D604" s="252">
        <v>4.57</v>
      </c>
      <c r="E604" s="252">
        <v>9.13</v>
      </c>
      <c r="F604" s="226" t="s">
        <v>105</v>
      </c>
      <c r="G604" s="227">
        <v>22.0</v>
      </c>
      <c r="H604" s="226" t="s">
        <v>111</v>
      </c>
      <c r="I604" s="227">
        <v>38.0</v>
      </c>
      <c r="J604" s="226" t="s">
        <v>112</v>
      </c>
      <c r="K604" s="227">
        <v>30.0</v>
      </c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</row>
    <row r="605">
      <c r="A605" s="251" t="s">
        <v>1979</v>
      </c>
      <c r="B605" s="223" t="s">
        <v>1980</v>
      </c>
      <c r="C605" s="252">
        <v>1.39</v>
      </c>
      <c r="D605" s="252">
        <v>4.57</v>
      </c>
      <c r="E605" s="252">
        <v>9.13</v>
      </c>
      <c r="F605" s="226" t="s">
        <v>105</v>
      </c>
      <c r="G605" s="227">
        <v>22.0</v>
      </c>
      <c r="H605" s="226" t="s">
        <v>111</v>
      </c>
      <c r="I605" s="227">
        <v>38.0</v>
      </c>
      <c r="J605" s="226" t="s">
        <v>112</v>
      </c>
      <c r="K605" s="227">
        <v>30.0</v>
      </c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>
      <c r="A606" s="251" t="s">
        <v>1982</v>
      </c>
      <c r="B606" s="223" t="s">
        <v>1983</v>
      </c>
      <c r="C606" s="252">
        <v>1.39</v>
      </c>
      <c r="D606" s="252">
        <v>4.57</v>
      </c>
      <c r="E606" s="252">
        <v>9.13</v>
      </c>
      <c r="F606" s="226" t="s">
        <v>105</v>
      </c>
      <c r="G606" s="227">
        <v>22.0</v>
      </c>
      <c r="H606" s="226" t="s">
        <v>111</v>
      </c>
      <c r="I606" s="227">
        <v>38.0</v>
      </c>
      <c r="J606" s="226" t="s">
        <v>112</v>
      </c>
      <c r="K606" s="227">
        <v>30.0</v>
      </c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>
      <c r="A607" s="251" t="s">
        <v>1986</v>
      </c>
      <c r="B607" s="223" t="s">
        <v>1987</v>
      </c>
      <c r="C607" s="252">
        <v>1.39</v>
      </c>
      <c r="D607" s="252">
        <v>4.57</v>
      </c>
      <c r="E607" s="252">
        <v>9.13</v>
      </c>
      <c r="F607" s="226" t="s">
        <v>105</v>
      </c>
      <c r="G607" s="227">
        <v>22.0</v>
      </c>
      <c r="H607" s="226" t="s">
        <v>111</v>
      </c>
      <c r="I607" s="227">
        <v>38.0</v>
      </c>
      <c r="J607" s="226" t="s">
        <v>112</v>
      </c>
      <c r="K607" s="227">
        <v>30.0</v>
      </c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>
      <c r="A608" s="251" t="s">
        <v>1989</v>
      </c>
      <c r="B608" s="223" t="s">
        <v>1990</v>
      </c>
      <c r="C608" s="252">
        <v>1.39</v>
      </c>
      <c r="D608" s="252">
        <v>4.57</v>
      </c>
      <c r="E608" s="252">
        <v>9.13</v>
      </c>
      <c r="F608" s="226" t="s">
        <v>105</v>
      </c>
      <c r="G608" s="227">
        <v>22.0</v>
      </c>
      <c r="H608" s="226" t="s">
        <v>111</v>
      </c>
      <c r="I608" s="227">
        <v>38.0</v>
      </c>
      <c r="J608" s="226" t="s">
        <v>112</v>
      </c>
      <c r="K608" s="227">
        <v>30.0</v>
      </c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>
      <c r="A609" s="251" t="s">
        <v>1992</v>
      </c>
      <c r="B609" s="223" t="s">
        <v>1993</v>
      </c>
      <c r="C609" s="252">
        <v>1.39</v>
      </c>
      <c r="D609" s="252">
        <v>4.57</v>
      </c>
      <c r="E609" s="252">
        <v>9.13</v>
      </c>
      <c r="F609" s="226" t="s">
        <v>105</v>
      </c>
      <c r="G609" s="227">
        <v>23.0</v>
      </c>
      <c r="H609" s="226" t="s">
        <v>111</v>
      </c>
      <c r="I609" s="227">
        <v>30.0</v>
      </c>
      <c r="J609" s="226" t="s">
        <v>112</v>
      </c>
      <c r="K609" s="227">
        <v>38.0</v>
      </c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>
      <c r="A610" s="251" t="s">
        <v>1996</v>
      </c>
      <c r="B610" s="223" t="s">
        <v>1993</v>
      </c>
      <c r="C610" s="252">
        <v>0.78</v>
      </c>
      <c r="D610" s="252">
        <v>2.56</v>
      </c>
      <c r="E610" s="252">
        <v>5.12</v>
      </c>
      <c r="F610" s="226" t="s">
        <v>105</v>
      </c>
      <c r="G610" s="227">
        <v>11.0</v>
      </c>
      <c r="H610" s="226" t="s">
        <v>111</v>
      </c>
      <c r="I610" s="227">
        <v>15.0</v>
      </c>
      <c r="J610" s="226" t="s">
        <v>112</v>
      </c>
      <c r="K610" s="227">
        <v>35.0</v>
      </c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>
      <c r="A611" s="251" t="s">
        <v>1998</v>
      </c>
      <c r="B611" s="223" t="s">
        <v>1993</v>
      </c>
      <c r="C611" s="252">
        <v>0.58</v>
      </c>
      <c r="D611" s="252">
        <v>1.89</v>
      </c>
      <c r="E611" s="252">
        <v>3.78</v>
      </c>
      <c r="F611" s="226" t="s">
        <v>105</v>
      </c>
      <c r="G611" s="227">
        <v>9.0</v>
      </c>
      <c r="H611" s="226" t="s">
        <v>111</v>
      </c>
      <c r="I611" s="227">
        <v>15.0</v>
      </c>
      <c r="J611" s="226" t="s">
        <v>112</v>
      </c>
      <c r="K611" s="227">
        <v>20.0</v>
      </c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>
      <c r="A612" s="251" t="s">
        <v>2000</v>
      </c>
      <c r="B612" s="223" t="s">
        <v>1993</v>
      </c>
      <c r="C612" s="252">
        <v>0.42</v>
      </c>
      <c r="D612" s="252">
        <v>1.38</v>
      </c>
      <c r="E612" s="252">
        <v>2.76</v>
      </c>
      <c r="F612" s="226" t="s">
        <v>105</v>
      </c>
      <c r="G612" s="227">
        <v>10.5</v>
      </c>
      <c r="H612" s="226" t="s">
        <v>111</v>
      </c>
      <c r="I612" s="227">
        <v>13.0</v>
      </c>
      <c r="J612" s="226" t="s">
        <v>112</v>
      </c>
      <c r="K612" s="227">
        <v>15.0</v>
      </c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>
      <c r="A613" s="251" t="s">
        <v>2002</v>
      </c>
      <c r="B613" s="223" t="s">
        <v>2003</v>
      </c>
      <c r="C613" s="252">
        <v>1.34</v>
      </c>
      <c r="D613" s="252">
        <v>4.41</v>
      </c>
      <c r="E613" s="252">
        <v>8.82</v>
      </c>
      <c r="F613" s="226" t="s">
        <v>105</v>
      </c>
      <c r="G613" s="227">
        <v>22.0</v>
      </c>
      <c r="H613" s="226" t="s">
        <v>111</v>
      </c>
      <c r="I613" s="227">
        <v>38.0</v>
      </c>
      <c r="J613" s="226" t="s">
        <v>112</v>
      </c>
      <c r="K613" s="227">
        <v>30.0</v>
      </c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>
      <c r="A614" s="251" t="s">
        <v>2005</v>
      </c>
      <c r="B614" s="223" t="s">
        <v>2003</v>
      </c>
      <c r="C614" s="252">
        <v>0.78</v>
      </c>
      <c r="D614" s="252">
        <v>2.56</v>
      </c>
      <c r="E614" s="252">
        <v>5.12</v>
      </c>
      <c r="F614" s="226" t="s">
        <v>105</v>
      </c>
      <c r="G614" s="227">
        <v>10.0</v>
      </c>
      <c r="H614" s="226" t="s">
        <v>111</v>
      </c>
      <c r="I614" s="227">
        <v>35.0</v>
      </c>
      <c r="J614" s="226" t="s">
        <v>112</v>
      </c>
      <c r="K614" s="227">
        <v>15.0</v>
      </c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>
      <c r="A615" s="251" t="s">
        <v>2007</v>
      </c>
      <c r="B615" s="223" t="s">
        <v>2008</v>
      </c>
      <c r="C615" s="252">
        <v>0.58</v>
      </c>
      <c r="D615" s="252">
        <v>1.89</v>
      </c>
      <c r="E615" s="252">
        <v>3.78</v>
      </c>
      <c r="F615" s="226" t="s">
        <v>105</v>
      </c>
      <c r="G615" s="227">
        <v>10.0</v>
      </c>
      <c r="H615" s="226" t="s">
        <v>111</v>
      </c>
      <c r="I615" s="227">
        <v>20.0</v>
      </c>
      <c r="J615" s="226" t="s">
        <v>112</v>
      </c>
      <c r="K615" s="227">
        <v>15.0</v>
      </c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>
      <c r="A616" s="251" t="s">
        <v>2010</v>
      </c>
      <c r="B616" s="223" t="s">
        <v>2003</v>
      </c>
      <c r="C616" s="252">
        <v>0.42</v>
      </c>
      <c r="D616" s="252">
        <v>1.38</v>
      </c>
      <c r="E616" s="252">
        <v>2.76</v>
      </c>
      <c r="F616" s="226" t="s">
        <v>105</v>
      </c>
      <c r="G616" s="227">
        <v>8.0</v>
      </c>
      <c r="H616" s="226" t="s">
        <v>111</v>
      </c>
      <c r="I616" s="227">
        <v>13.0</v>
      </c>
      <c r="J616" s="226" t="s">
        <v>112</v>
      </c>
      <c r="K616" s="227">
        <v>15.0</v>
      </c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>
      <c r="A617" s="251" t="s">
        <v>2012</v>
      </c>
      <c r="B617" s="223" t="s">
        <v>2013</v>
      </c>
      <c r="C617" s="252">
        <v>1.63</v>
      </c>
      <c r="D617" s="252">
        <v>5.35</v>
      </c>
      <c r="E617" s="252">
        <v>10.71</v>
      </c>
      <c r="F617" s="226" t="s">
        <v>105</v>
      </c>
      <c r="G617" s="227">
        <v>46.0</v>
      </c>
      <c r="H617" s="226" t="s">
        <v>111</v>
      </c>
      <c r="I617" s="227">
        <v>25.0</v>
      </c>
      <c r="J617" s="226" t="s">
        <v>112</v>
      </c>
      <c r="K617" s="227">
        <v>56.0</v>
      </c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</row>
    <row r="618">
      <c r="A618" s="251" t="s">
        <v>2015</v>
      </c>
      <c r="B618" s="223" t="s">
        <v>2016</v>
      </c>
      <c r="C618" s="252">
        <v>1.63</v>
      </c>
      <c r="D618" s="252">
        <v>5.35</v>
      </c>
      <c r="E618" s="252">
        <v>10.71</v>
      </c>
      <c r="F618" s="226" t="s">
        <v>105</v>
      </c>
      <c r="G618" s="227">
        <v>46.0</v>
      </c>
      <c r="H618" s="226" t="s">
        <v>111</v>
      </c>
      <c r="I618" s="227">
        <v>25.0</v>
      </c>
      <c r="J618" s="226" t="s">
        <v>112</v>
      </c>
      <c r="K618" s="227">
        <v>56.0</v>
      </c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</row>
    <row r="619">
      <c r="A619" s="251" t="s">
        <v>2018</v>
      </c>
      <c r="B619" s="223" t="s">
        <v>2013</v>
      </c>
      <c r="C619" s="252">
        <v>0.66</v>
      </c>
      <c r="D619" s="252">
        <v>2.17</v>
      </c>
      <c r="E619" s="252">
        <v>4.33</v>
      </c>
      <c r="F619" s="226" t="s">
        <v>105</v>
      </c>
      <c r="G619" s="227">
        <v>19.0</v>
      </c>
      <c r="H619" s="226" t="s">
        <v>111</v>
      </c>
      <c r="I619" s="227">
        <v>14.0</v>
      </c>
      <c r="J619" s="226" t="s">
        <v>112</v>
      </c>
      <c r="K619" s="227">
        <v>25.0</v>
      </c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</row>
    <row r="620">
      <c r="A620" s="251" t="s">
        <v>2020</v>
      </c>
      <c r="B620" s="223" t="s">
        <v>2016</v>
      </c>
      <c r="C620" s="252">
        <v>0.66</v>
      </c>
      <c r="D620" s="252">
        <v>2.17</v>
      </c>
      <c r="E620" s="252">
        <v>4.33</v>
      </c>
      <c r="F620" s="226" t="s">
        <v>105</v>
      </c>
      <c r="G620" s="227">
        <v>19.0</v>
      </c>
      <c r="H620" s="226" t="s">
        <v>111</v>
      </c>
      <c r="I620" s="227">
        <v>14.0</v>
      </c>
      <c r="J620" s="226" t="s">
        <v>112</v>
      </c>
      <c r="K620" s="227">
        <v>25.0</v>
      </c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</row>
    <row r="621">
      <c r="A621" s="251" t="s">
        <v>2022</v>
      </c>
      <c r="B621" s="223" t="s">
        <v>2023</v>
      </c>
      <c r="C621" s="252">
        <v>1.39</v>
      </c>
      <c r="D621" s="252">
        <v>4.57</v>
      </c>
      <c r="E621" s="252">
        <v>9.13</v>
      </c>
      <c r="F621" s="226" t="s">
        <v>105</v>
      </c>
      <c r="G621" s="227">
        <v>23.0</v>
      </c>
      <c r="H621" s="226" t="s">
        <v>111</v>
      </c>
      <c r="I621" s="227">
        <v>38.0</v>
      </c>
      <c r="J621" s="226" t="s">
        <v>112</v>
      </c>
      <c r="K621" s="227">
        <v>30.0</v>
      </c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</row>
    <row r="622">
      <c r="A622" s="251" t="s">
        <v>2025</v>
      </c>
      <c r="B622" s="223" t="s">
        <v>2023</v>
      </c>
      <c r="C622" s="252">
        <v>0.78</v>
      </c>
      <c r="D622" s="252">
        <v>2.56</v>
      </c>
      <c r="E622" s="252">
        <v>5.12</v>
      </c>
      <c r="F622" s="226" t="s">
        <v>105</v>
      </c>
      <c r="G622" s="227">
        <v>10.0</v>
      </c>
      <c r="H622" s="226" t="s">
        <v>111</v>
      </c>
      <c r="I622" s="227">
        <v>35.0</v>
      </c>
      <c r="J622" s="226" t="s">
        <v>112</v>
      </c>
      <c r="K622" s="227">
        <v>15.0</v>
      </c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</row>
    <row r="623">
      <c r="A623" s="251" t="s">
        <v>2027</v>
      </c>
      <c r="B623" s="223" t="s">
        <v>2023</v>
      </c>
      <c r="C623" s="252">
        <v>0.58</v>
      </c>
      <c r="D623" s="252">
        <v>1.89</v>
      </c>
      <c r="E623" s="252">
        <v>3.78</v>
      </c>
      <c r="F623" s="226" t="s">
        <v>105</v>
      </c>
      <c r="G623" s="227">
        <v>10.0</v>
      </c>
      <c r="H623" s="226" t="s">
        <v>111</v>
      </c>
      <c r="I623" s="227">
        <v>20.0</v>
      </c>
      <c r="J623" s="226" t="s">
        <v>112</v>
      </c>
      <c r="K623" s="227">
        <v>15.0</v>
      </c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</row>
    <row r="624">
      <c r="A624" s="251" t="s">
        <v>2029</v>
      </c>
      <c r="B624" s="223" t="s">
        <v>2023</v>
      </c>
      <c r="C624" s="252">
        <v>0.42</v>
      </c>
      <c r="D624" s="252">
        <v>1.38</v>
      </c>
      <c r="E624" s="252">
        <v>2.76</v>
      </c>
      <c r="F624" s="226" t="s">
        <v>105</v>
      </c>
      <c r="G624" s="227">
        <v>9.0</v>
      </c>
      <c r="H624" s="226" t="s">
        <v>111</v>
      </c>
      <c r="I624" s="227">
        <v>15.0</v>
      </c>
      <c r="J624" s="226" t="s">
        <v>112</v>
      </c>
      <c r="K624" s="227">
        <v>13.0</v>
      </c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</row>
    <row r="625">
      <c r="A625" s="251" t="s">
        <v>2031</v>
      </c>
      <c r="B625" s="223" t="s">
        <v>2032</v>
      </c>
      <c r="C625" s="252">
        <v>0.78</v>
      </c>
      <c r="D625" s="252">
        <v>2.56</v>
      </c>
      <c r="E625" s="252">
        <v>5.12</v>
      </c>
      <c r="F625" s="226" t="s">
        <v>105</v>
      </c>
      <c r="G625" s="227">
        <v>10.0</v>
      </c>
      <c r="H625" s="226" t="s">
        <v>111</v>
      </c>
      <c r="I625" s="227">
        <v>35.0</v>
      </c>
      <c r="J625" s="226" t="s">
        <v>112</v>
      </c>
      <c r="K625" s="227">
        <v>15.0</v>
      </c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</row>
    <row r="626">
      <c r="A626" s="251" t="s">
        <v>2034</v>
      </c>
      <c r="B626" s="223" t="s">
        <v>2032</v>
      </c>
      <c r="C626" s="252">
        <v>0.58</v>
      </c>
      <c r="D626" s="252">
        <v>1.89</v>
      </c>
      <c r="E626" s="252">
        <v>3.78</v>
      </c>
      <c r="F626" s="226" t="s">
        <v>105</v>
      </c>
      <c r="G626" s="227">
        <v>10.0</v>
      </c>
      <c r="H626" s="226" t="s">
        <v>111</v>
      </c>
      <c r="I626" s="227">
        <v>20.0</v>
      </c>
      <c r="J626" s="226" t="s">
        <v>112</v>
      </c>
      <c r="K626" s="227">
        <v>15.0</v>
      </c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</row>
    <row r="627">
      <c r="A627" s="251" t="s">
        <v>2036</v>
      </c>
      <c r="B627" s="223" t="s">
        <v>2032</v>
      </c>
      <c r="C627" s="252">
        <v>0.42</v>
      </c>
      <c r="D627" s="252">
        <v>1.38</v>
      </c>
      <c r="E627" s="252">
        <v>2.76</v>
      </c>
      <c r="F627" s="226" t="s">
        <v>105</v>
      </c>
      <c r="G627" s="227">
        <v>9.0</v>
      </c>
      <c r="H627" s="226" t="s">
        <v>111</v>
      </c>
      <c r="I627" s="227">
        <v>15.0</v>
      </c>
      <c r="J627" s="226" t="s">
        <v>112</v>
      </c>
      <c r="K627" s="227">
        <v>13.0</v>
      </c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</row>
    <row r="628">
      <c r="A628" s="251" t="s">
        <v>2038</v>
      </c>
      <c r="B628" s="223" t="s">
        <v>2039</v>
      </c>
      <c r="C628" s="252">
        <v>1.39</v>
      </c>
      <c r="D628" s="252">
        <v>4.57</v>
      </c>
      <c r="E628" s="252">
        <v>9.13</v>
      </c>
      <c r="F628" s="226" t="s">
        <v>105</v>
      </c>
      <c r="G628" s="227">
        <v>23.0</v>
      </c>
      <c r="H628" s="226" t="s">
        <v>111</v>
      </c>
      <c r="I628" s="227">
        <v>38.0</v>
      </c>
      <c r="J628" s="226" t="s">
        <v>112</v>
      </c>
      <c r="K628" s="227">
        <v>30.0</v>
      </c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</row>
    <row r="629">
      <c r="A629" s="251" t="s">
        <v>2041</v>
      </c>
      <c r="B629" s="223" t="s">
        <v>2039</v>
      </c>
      <c r="C629" s="252">
        <v>0.78</v>
      </c>
      <c r="D629" s="252">
        <v>2.56</v>
      </c>
      <c r="E629" s="252">
        <v>5.12</v>
      </c>
      <c r="F629" s="226" t="s">
        <v>105</v>
      </c>
      <c r="G629" s="227">
        <v>10.0</v>
      </c>
      <c r="H629" s="226" t="s">
        <v>111</v>
      </c>
      <c r="I629" s="227">
        <v>35.0</v>
      </c>
      <c r="J629" s="226" t="s">
        <v>112</v>
      </c>
      <c r="K629" s="227">
        <v>15.0</v>
      </c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</row>
    <row r="630">
      <c r="A630" s="251" t="s">
        <v>2043</v>
      </c>
      <c r="B630" s="223" t="s">
        <v>2039</v>
      </c>
      <c r="C630" s="252">
        <v>0.58</v>
      </c>
      <c r="D630" s="252">
        <v>1.89</v>
      </c>
      <c r="E630" s="252">
        <v>3.78</v>
      </c>
      <c r="F630" s="226" t="s">
        <v>105</v>
      </c>
      <c r="G630" s="227">
        <v>10.0</v>
      </c>
      <c r="H630" s="226" t="s">
        <v>111</v>
      </c>
      <c r="I630" s="227">
        <v>20.0</v>
      </c>
      <c r="J630" s="226" t="s">
        <v>112</v>
      </c>
      <c r="K630" s="227">
        <v>15.0</v>
      </c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</row>
    <row r="631">
      <c r="A631" s="251" t="s">
        <v>2045</v>
      </c>
      <c r="B631" s="223" t="s">
        <v>2039</v>
      </c>
      <c r="C631" s="252">
        <v>0.42</v>
      </c>
      <c r="D631" s="252">
        <v>1.38</v>
      </c>
      <c r="E631" s="252">
        <v>2.76</v>
      </c>
      <c r="F631" s="226" t="s">
        <v>105</v>
      </c>
      <c r="G631" s="227">
        <v>9.0</v>
      </c>
      <c r="H631" s="226" t="s">
        <v>111</v>
      </c>
      <c r="I631" s="227">
        <v>15.0</v>
      </c>
      <c r="J631" s="226" t="s">
        <v>112</v>
      </c>
      <c r="K631" s="227">
        <v>13.0</v>
      </c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</row>
    <row r="632">
      <c r="A632" s="251" t="s">
        <v>2047</v>
      </c>
      <c r="B632" s="223" t="s">
        <v>1937</v>
      </c>
      <c r="C632" s="252">
        <v>0.84</v>
      </c>
      <c r="D632" s="252">
        <v>2.76</v>
      </c>
      <c r="E632" s="252">
        <v>5.51</v>
      </c>
      <c r="F632" s="226" t="s">
        <v>105</v>
      </c>
      <c r="G632" s="227">
        <v>30.0</v>
      </c>
      <c r="H632" s="226" t="s">
        <v>111</v>
      </c>
      <c r="I632" s="227">
        <v>20.0</v>
      </c>
      <c r="J632" s="226" t="s">
        <v>112</v>
      </c>
      <c r="K632" s="227">
        <v>33.0</v>
      </c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</row>
    <row r="633">
      <c r="A633" s="251" t="s">
        <v>2050</v>
      </c>
      <c r="B633" s="223" t="s">
        <v>1929</v>
      </c>
      <c r="C633" s="252">
        <v>0.84</v>
      </c>
      <c r="D633" s="252">
        <v>2.76</v>
      </c>
      <c r="E633" s="252">
        <v>5.51</v>
      </c>
      <c r="F633" s="226" t="s">
        <v>105</v>
      </c>
      <c r="G633" s="227">
        <v>30.0</v>
      </c>
      <c r="H633" s="226" t="s">
        <v>111</v>
      </c>
      <c r="I633" s="227">
        <v>20.0</v>
      </c>
      <c r="J633" s="226" t="s">
        <v>112</v>
      </c>
      <c r="K633" s="227">
        <v>33.0</v>
      </c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</row>
    <row r="634">
      <c r="A634" s="251" t="s">
        <v>2052</v>
      </c>
      <c r="B634" s="223" t="s">
        <v>1969</v>
      </c>
      <c r="C634" s="252">
        <v>0.84</v>
      </c>
      <c r="D634" s="252">
        <v>2.76</v>
      </c>
      <c r="E634" s="252">
        <v>5.51</v>
      </c>
      <c r="F634" s="226" t="s">
        <v>105</v>
      </c>
      <c r="G634" s="227">
        <v>30.0</v>
      </c>
      <c r="H634" s="226" t="s">
        <v>111</v>
      </c>
      <c r="I634" s="227">
        <v>20.0</v>
      </c>
      <c r="J634" s="226" t="s">
        <v>112</v>
      </c>
      <c r="K634" s="227">
        <v>33.0</v>
      </c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</row>
    <row r="635">
      <c r="A635" s="251" t="s">
        <v>2054</v>
      </c>
      <c r="B635" s="223" t="s">
        <v>202</v>
      </c>
      <c r="C635" s="252">
        <v>1.46</v>
      </c>
      <c r="D635" s="252">
        <v>4.8</v>
      </c>
      <c r="E635" s="252">
        <v>9.61</v>
      </c>
      <c r="F635" s="226" t="s">
        <v>105</v>
      </c>
      <c r="G635" s="227">
        <v>15.0</v>
      </c>
      <c r="H635" s="226" t="s">
        <v>111</v>
      </c>
      <c r="I635" s="227">
        <v>55.0</v>
      </c>
      <c r="J635" s="226" t="s">
        <v>112</v>
      </c>
      <c r="K635" s="227">
        <v>20.0</v>
      </c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</row>
    <row r="636">
      <c r="A636" s="251" t="s">
        <v>2056</v>
      </c>
      <c r="B636" s="223" t="s">
        <v>2057</v>
      </c>
      <c r="C636" s="252">
        <v>1.46</v>
      </c>
      <c r="D636" s="252">
        <v>4.8</v>
      </c>
      <c r="E636" s="252">
        <v>9.61</v>
      </c>
      <c r="F636" s="226" t="s">
        <v>105</v>
      </c>
      <c r="G636" s="227">
        <v>15.0</v>
      </c>
      <c r="H636" s="226" t="s">
        <v>111</v>
      </c>
      <c r="I636" s="227">
        <v>55.0</v>
      </c>
      <c r="J636" s="226" t="s">
        <v>112</v>
      </c>
      <c r="K636" s="227">
        <v>20.0</v>
      </c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</row>
    <row r="637">
      <c r="A637" s="251" t="s">
        <v>2059</v>
      </c>
      <c r="B637" s="223" t="s">
        <v>101</v>
      </c>
      <c r="C637" s="252">
        <v>1.46</v>
      </c>
      <c r="D637" s="252">
        <v>4.8</v>
      </c>
      <c r="E637" s="252">
        <v>9.61</v>
      </c>
      <c r="F637" s="226" t="s">
        <v>105</v>
      </c>
      <c r="G637" s="227">
        <v>15.0</v>
      </c>
      <c r="H637" s="226" t="s">
        <v>111</v>
      </c>
      <c r="I637" s="227">
        <v>55.0</v>
      </c>
      <c r="J637" s="226" t="s">
        <v>112</v>
      </c>
      <c r="K637" s="227">
        <v>20.0</v>
      </c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</row>
    <row r="638">
      <c r="A638" s="251" t="s">
        <v>2061</v>
      </c>
      <c r="B638" s="223" t="s">
        <v>202</v>
      </c>
      <c r="C638" s="252">
        <v>1.06</v>
      </c>
      <c r="D638" s="252">
        <v>3.46</v>
      </c>
      <c r="E638" s="252">
        <v>6.93</v>
      </c>
      <c r="F638" s="226" t="s">
        <v>105</v>
      </c>
      <c r="G638" s="227">
        <v>13.0</v>
      </c>
      <c r="H638" s="226" t="s">
        <v>111</v>
      </c>
      <c r="I638" s="227">
        <v>40.0</v>
      </c>
      <c r="J638" s="226" t="s">
        <v>112</v>
      </c>
      <c r="K638" s="227">
        <v>20.0</v>
      </c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</row>
    <row r="639">
      <c r="A639" s="251" t="s">
        <v>2063</v>
      </c>
      <c r="B639" s="223" t="s">
        <v>2057</v>
      </c>
      <c r="C639" s="252">
        <v>1.06</v>
      </c>
      <c r="D639" s="252">
        <v>3.46</v>
      </c>
      <c r="E639" s="252">
        <v>6.93</v>
      </c>
      <c r="F639" s="226" t="s">
        <v>105</v>
      </c>
      <c r="G639" s="227">
        <v>13.0</v>
      </c>
      <c r="H639" s="226" t="s">
        <v>111</v>
      </c>
      <c r="I639" s="227">
        <v>40.0</v>
      </c>
      <c r="J639" s="226" t="s">
        <v>112</v>
      </c>
      <c r="K639" s="227">
        <v>20.0</v>
      </c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</row>
    <row r="640">
      <c r="A640" s="251" t="s">
        <v>2065</v>
      </c>
      <c r="B640" s="223" t="s">
        <v>101</v>
      </c>
      <c r="C640" s="252">
        <v>1.06</v>
      </c>
      <c r="D640" s="252">
        <v>3.46</v>
      </c>
      <c r="E640" s="252">
        <v>6.93</v>
      </c>
      <c r="F640" s="226" t="s">
        <v>105</v>
      </c>
      <c r="G640" s="227">
        <v>13.0</v>
      </c>
      <c r="H640" s="226" t="s">
        <v>111</v>
      </c>
      <c r="I640" s="227">
        <v>40.0</v>
      </c>
      <c r="J640" s="226" t="s">
        <v>112</v>
      </c>
      <c r="K640" s="227">
        <v>20.0</v>
      </c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</row>
    <row r="641">
      <c r="A641" s="251" t="s">
        <v>2067</v>
      </c>
      <c r="B641" s="223" t="s">
        <v>202</v>
      </c>
      <c r="C641" s="252">
        <v>0.89</v>
      </c>
      <c r="D641" s="252">
        <v>2.91</v>
      </c>
      <c r="E641" s="252">
        <v>5.83</v>
      </c>
      <c r="F641" s="226" t="s">
        <v>105</v>
      </c>
      <c r="G641" s="227">
        <v>14.0</v>
      </c>
      <c r="H641" s="226" t="s">
        <v>111</v>
      </c>
      <c r="I641" s="227">
        <v>30.0</v>
      </c>
      <c r="J641" s="226" t="s">
        <v>112</v>
      </c>
      <c r="K641" s="227">
        <v>20.0</v>
      </c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</row>
    <row r="642">
      <c r="A642" s="251" t="s">
        <v>2069</v>
      </c>
      <c r="B642" s="223" t="s">
        <v>440</v>
      </c>
      <c r="C642" s="252">
        <v>0.89</v>
      </c>
      <c r="D642" s="252">
        <v>2.91</v>
      </c>
      <c r="E642" s="252">
        <v>5.83</v>
      </c>
      <c r="F642" s="226" t="s">
        <v>105</v>
      </c>
      <c r="G642" s="227">
        <v>14.0</v>
      </c>
      <c r="H642" s="226" t="s">
        <v>111</v>
      </c>
      <c r="I642" s="227">
        <v>30.0</v>
      </c>
      <c r="J642" s="226" t="s">
        <v>112</v>
      </c>
      <c r="K642" s="227">
        <v>20.0</v>
      </c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</row>
    <row r="643">
      <c r="A643" s="251" t="s">
        <v>2071</v>
      </c>
      <c r="B643" s="223" t="s">
        <v>101</v>
      </c>
      <c r="C643" s="252">
        <v>0.89</v>
      </c>
      <c r="D643" s="252">
        <v>2.91</v>
      </c>
      <c r="E643" s="252">
        <v>5.83</v>
      </c>
      <c r="F643" s="226" t="s">
        <v>105</v>
      </c>
      <c r="G643" s="227">
        <v>14.0</v>
      </c>
      <c r="H643" s="226" t="s">
        <v>111</v>
      </c>
      <c r="I643" s="227">
        <v>30.0</v>
      </c>
      <c r="J643" s="226" t="s">
        <v>112</v>
      </c>
      <c r="K643" s="227">
        <v>20.0</v>
      </c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</row>
    <row r="644">
      <c r="A644" s="251" t="s">
        <v>2073</v>
      </c>
      <c r="B644" s="223" t="s">
        <v>202</v>
      </c>
      <c r="C644" s="252">
        <v>0.62</v>
      </c>
      <c r="D644" s="252">
        <v>2.05</v>
      </c>
      <c r="E644" s="252">
        <v>4.09</v>
      </c>
      <c r="F644" s="226" t="s">
        <v>105</v>
      </c>
      <c r="G644" s="227">
        <v>18.0</v>
      </c>
      <c r="H644" s="226" t="s">
        <v>111</v>
      </c>
      <c r="I644" s="227">
        <v>22.0</v>
      </c>
      <c r="J644" s="226" t="s">
        <v>112</v>
      </c>
      <c r="K644" s="227">
        <v>22.0</v>
      </c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</row>
    <row r="645">
      <c r="A645" s="251" t="s">
        <v>2075</v>
      </c>
      <c r="B645" s="223" t="s">
        <v>440</v>
      </c>
      <c r="C645" s="252">
        <v>0.62</v>
      </c>
      <c r="D645" s="252">
        <v>2.05</v>
      </c>
      <c r="E645" s="252">
        <v>4.09</v>
      </c>
      <c r="F645" s="226" t="s">
        <v>105</v>
      </c>
      <c r="G645" s="227">
        <v>18.0</v>
      </c>
      <c r="H645" s="226" t="s">
        <v>111</v>
      </c>
      <c r="I645" s="227">
        <v>22.0</v>
      </c>
      <c r="J645" s="226" t="s">
        <v>112</v>
      </c>
      <c r="K645" s="227">
        <v>22.0</v>
      </c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</row>
    <row r="646">
      <c r="A646" s="251" t="s">
        <v>2077</v>
      </c>
      <c r="B646" s="223" t="s">
        <v>1252</v>
      </c>
      <c r="C646" s="252">
        <v>0.62</v>
      </c>
      <c r="D646" s="252">
        <v>2.05</v>
      </c>
      <c r="E646" s="252">
        <v>4.09</v>
      </c>
      <c r="F646" s="226" t="s">
        <v>105</v>
      </c>
      <c r="G646" s="227">
        <v>18.0</v>
      </c>
      <c r="H646" s="226" t="s">
        <v>111</v>
      </c>
      <c r="I646" s="227">
        <v>22.0</v>
      </c>
      <c r="J646" s="226" t="s">
        <v>112</v>
      </c>
      <c r="K646" s="227">
        <v>22.0</v>
      </c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</row>
    <row r="647">
      <c r="A647" s="251" t="s">
        <v>2079</v>
      </c>
      <c r="B647" s="223" t="s">
        <v>1943</v>
      </c>
      <c r="C647" s="252">
        <v>0.62</v>
      </c>
      <c r="D647" s="252">
        <v>2.05</v>
      </c>
      <c r="E647" s="252">
        <v>4.09</v>
      </c>
      <c r="F647" s="226" t="s">
        <v>105</v>
      </c>
      <c r="G647" s="227">
        <v>18.0</v>
      </c>
      <c r="H647" s="226" t="s">
        <v>111</v>
      </c>
      <c r="I647" s="227">
        <v>22.0</v>
      </c>
      <c r="J647" s="226" t="s">
        <v>112</v>
      </c>
      <c r="K647" s="227">
        <v>22.0</v>
      </c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</row>
    <row r="648">
      <c r="A648" s="251" t="s">
        <v>2081</v>
      </c>
      <c r="B648" s="223" t="s">
        <v>308</v>
      </c>
      <c r="C648" s="252">
        <v>0.62</v>
      </c>
      <c r="D648" s="252">
        <v>2.05</v>
      </c>
      <c r="E648" s="252">
        <v>4.09</v>
      </c>
      <c r="F648" s="226" t="s">
        <v>105</v>
      </c>
      <c r="G648" s="227">
        <v>18.0</v>
      </c>
      <c r="H648" s="226" t="s">
        <v>111</v>
      </c>
      <c r="I648" s="227">
        <v>22.0</v>
      </c>
      <c r="J648" s="226" t="s">
        <v>112</v>
      </c>
      <c r="K648" s="227">
        <v>22.0</v>
      </c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</row>
    <row r="649">
      <c r="A649" s="251" t="s">
        <v>2083</v>
      </c>
      <c r="B649" s="223" t="s">
        <v>1515</v>
      </c>
      <c r="C649" s="252">
        <v>0.62</v>
      </c>
      <c r="D649" s="252">
        <v>2.05</v>
      </c>
      <c r="E649" s="252">
        <v>4.09</v>
      </c>
      <c r="F649" s="226" t="s">
        <v>105</v>
      </c>
      <c r="G649" s="227">
        <v>18.0</v>
      </c>
      <c r="H649" s="226" t="s">
        <v>111</v>
      </c>
      <c r="I649" s="227">
        <v>22.0</v>
      </c>
      <c r="J649" s="226" t="s">
        <v>112</v>
      </c>
      <c r="K649" s="227">
        <v>22.0</v>
      </c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</row>
    <row r="650">
      <c r="A650" s="251" t="s">
        <v>2085</v>
      </c>
      <c r="B650" s="223" t="s">
        <v>101</v>
      </c>
      <c r="C650" s="252">
        <v>0.62</v>
      </c>
      <c r="D650" s="252">
        <v>2.05</v>
      </c>
      <c r="E650" s="252">
        <v>4.09</v>
      </c>
      <c r="F650" s="226" t="s">
        <v>105</v>
      </c>
      <c r="G650" s="227">
        <v>18.0</v>
      </c>
      <c r="H650" s="226" t="s">
        <v>111</v>
      </c>
      <c r="I650" s="227">
        <v>22.0</v>
      </c>
      <c r="J650" s="226" t="s">
        <v>112</v>
      </c>
      <c r="K650" s="227">
        <v>22.0</v>
      </c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</row>
    <row r="651">
      <c r="A651" s="251" t="s">
        <v>2087</v>
      </c>
      <c r="B651" s="223" t="s">
        <v>261</v>
      </c>
      <c r="C651" s="252">
        <v>0.62</v>
      </c>
      <c r="D651" s="252">
        <v>2.05</v>
      </c>
      <c r="E651" s="252">
        <v>4.09</v>
      </c>
      <c r="F651" s="226" t="s">
        <v>105</v>
      </c>
      <c r="G651" s="227">
        <v>18.0</v>
      </c>
      <c r="H651" s="226" t="s">
        <v>111</v>
      </c>
      <c r="I651" s="227">
        <v>22.0</v>
      </c>
      <c r="J651" s="226" t="s">
        <v>112</v>
      </c>
      <c r="K651" s="227">
        <v>22.0</v>
      </c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</row>
    <row r="652">
      <c r="A652" s="251" t="s">
        <v>2089</v>
      </c>
      <c r="B652" s="223" t="s">
        <v>747</v>
      </c>
      <c r="C652" s="252">
        <v>0.62</v>
      </c>
      <c r="D652" s="252">
        <v>2.05</v>
      </c>
      <c r="E652" s="252">
        <v>4.09</v>
      </c>
      <c r="F652" s="226" t="s">
        <v>105</v>
      </c>
      <c r="G652" s="227">
        <v>18.0</v>
      </c>
      <c r="H652" s="226" t="s">
        <v>111</v>
      </c>
      <c r="I652" s="227">
        <v>22.0</v>
      </c>
      <c r="J652" s="226" t="s">
        <v>112</v>
      </c>
      <c r="K652" s="227">
        <v>22.0</v>
      </c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</row>
    <row r="653">
      <c r="A653" s="251" t="s">
        <v>2091</v>
      </c>
      <c r="B653" s="223" t="s">
        <v>246</v>
      </c>
      <c r="C653" s="252">
        <v>0.62</v>
      </c>
      <c r="D653" s="252">
        <v>2.05</v>
      </c>
      <c r="E653" s="252">
        <v>4.09</v>
      </c>
      <c r="F653" s="226" t="s">
        <v>105</v>
      </c>
      <c r="G653" s="227">
        <v>18.0</v>
      </c>
      <c r="H653" s="226" t="s">
        <v>111</v>
      </c>
      <c r="I653" s="227">
        <v>22.0</v>
      </c>
      <c r="J653" s="226" t="s">
        <v>112</v>
      </c>
      <c r="K653" s="227">
        <v>22.0</v>
      </c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</row>
    <row r="654">
      <c r="A654" s="251" t="s">
        <v>2093</v>
      </c>
      <c r="B654" s="223" t="s">
        <v>202</v>
      </c>
      <c r="C654" s="252">
        <v>0.67</v>
      </c>
      <c r="D654" s="252">
        <v>2.2</v>
      </c>
      <c r="E654" s="252">
        <v>4.41</v>
      </c>
      <c r="F654" s="226" t="s">
        <v>105</v>
      </c>
      <c r="G654" s="227">
        <v>18.0</v>
      </c>
      <c r="H654" s="226" t="s">
        <v>111</v>
      </c>
      <c r="I654" s="227">
        <v>22.0</v>
      </c>
      <c r="J654" s="226" t="s">
        <v>112</v>
      </c>
      <c r="K654" s="227">
        <v>22.0</v>
      </c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</row>
    <row r="655">
      <c r="A655" s="251" t="s">
        <v>2096</v>
      </c>
      <c r="B655" s="223" t="s">
        <v>440</v>
      </c>
      <c r="C655" s="252">
        <v>0.67</v>
      </c>
      <c r="D655" s="252">
        <v>2.2</v>
      </c>
      <c r="E655" s="252">
        <v>4.41</v>
      </c>
      <c r="F655" s="226" t="s">
        <v>105</v>
      </c>
      <c r="G655" s="227">
        <v>18.0</v>
      </c>
      <c r="H655" s="226" t="s">
        <v>111</v>
      </c>
      <c r="I655" s="227">
        <v>22.0</v>
      </c>
      <c r="J655" s="226" t="s">
        <v>112</v>
      </c>
      <c r="K655" s="227">
        <v>22.0</v>
      </c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</row>
    <row r="656">
      <c r="A656" s="251" t="s">
        <v>2099</v>
      </c>
      <c r="B656" s="223" t="s">
        <v>202</v>
      </c>
      <c r="C656" s="252">
        <v>0.9</v>
      </c>
      <c r="D656" s="252">
        <v>2.95</v>
      </c>
      <c r="E656" s="252">
        <v>5.91</v>
      </c>
      <c r="F656" s="226" t="s">
        <v>105</v>
      </c>
      <c r="G656" s="227">
        <v>10.0</v>
      </c>
      <c r="H656" s="226" t="s">
        <v>111</v>
      </c>
      <c r="I656" s="227">
        <v>35.0</v>
      </c>
      <c r="J656" s="226" t="s">
        <v>112</v>
      </c>
      <c r="K656" s="227">
        <v>15.0</v>
      </c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</row>
    <row r="657">
      <c r="A657" s="251" t="s">
        <v>2101</v>
      </c>
      <c r="B657" s="223" t="s">
        <v>440</v>
      </c>
      <c r="C657" s="252">
        <v>0.9</v>
      </c>
      <c r="D657" s="252">
        <v>2.95</v>
      </c>
      <c r="E657" s="252">
        <v>5.91</v>
      </c>
      <c r="F657" s="226" t="s">
        <v>105</v>
      </c>
      <c r="G657" s="227">
        <v>10.0</v>
      </c>
      <c r="H657" s="226" t="s">
        <v>111</v>
      </c>
      <c r="I657" s="227">
        <v>35.0</v>
      </c>
      <c r="J657" s="226" t="s">
        <v>112</v>
      </c>
      <c r="K657" s="227">
        <v>15.0</v>
      </c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</row>
    <row r="658">
      <c r="A658" s="251" t="s">
        <v>2103</v>
      </c>
      <c r="B658" s="223" t="s">
        <v>202</v>
      </c>
      <c r="C658" s="252">
        <v>1.14</v>
      </c>
      <c r="D658" s="252">
        <v>3.74</v>
      </c>
      <c r="E658" s="252">
        <v>7.48</v>
      </c>
      <c r="F658" s="226" t="s">
        <v>105</v>
      </c>
      <c r="G658" s="227">
        <v>24.0</v>
      </c>
      <c r="H658" s="226" t="s">
        <v>111</v>
      </c>
      <c r="I658" s="227">
        <v>30.0</v>
      </c>
      <c r="J658" s="226" t="s">
        <v>112</v>
      </c>
      <c r="K658" s="227">
        <v>30.0</v>
      </c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</row>
    <row r="659">
      <c r="A659" s="251" t="s">
        <v>2105</v>
      </c>
      <c r="B659" s="223" t="s">
        <v>440</v>
      </c>
      <c r="C659" s="252">
        <v>1.14</v>
      </c>
      <c r="D659" s="252">
        <v>3.74</v>
      </c>
      <c r="E659" s="252">
        <v>7.48</v>
      </c>
      <c r="F659" s="226" t="s">
        <v>105</v>
      </c>
      <c r="G659" s="227">
        <v>24.0</v>
      </c>
      <c r="H659" s="226" t="s">
        <v>111</v>
      </c>
      <c r="I659" s="227">
        <v>30.0</v>
      </c>
      <c r="J659" s="226" t="s">
        <v>112</v>
      </c>
      <c r="K659" s="227">
        <v>30.0</v>
      </c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</row>
    <row r="660">
      <c r="A660" s="251" t="s">
        <v>2107</v>
      </c>
      <c r="B660" s="223" t="s">
        <v>2108</v>
      </c>
      <c r="C660" s="252">
        <v>1.19</v>
      </c>
      <c r="D660" s="252">
        <v>3.9</v>
      </c>
      <c r="E660" s="252">
        <v>7.8</v>
      </c>
      <c r="F660" s="226" t="s">
        <v>105</v>
      </c>
      <c r="G660" s="227">
        <v>5.0</v>
      </c>
      <c r="H660" s="226" t="s">
        <v>111</v>
      </c>
      <c r="I660" s="227">
        <v>20.0</v>
      </c>
      <c r="J660" s="226" t="s">
        <v>112</v>
      </c>
      <c r="K660" s="227">
        <v>15.0</v>
      </c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</row>
    <row r="661">
      <c r="A661" s="251" t="s">
        <v>2111</v>
      </c>
      <c r="B661" s="223" t="s">
        <v>2112</v>
      </c>
      <c r="C661" s="252">
        <v>1.19</v>
      </c>
      <c r="D661" s="252">
        <v>3.9</v>
      </c>
      <c r="E661" s="252">
        <v>7.8</v>
      </c>
      <c r="F661" s="226" t="s">
        <v>105</v>
      </c>
      <c r="G661" s="227">
        <v>5.0</v>
      </c>
      <c r="H661" s="226" t="s">
        <v>111</v>
      </c>
      <c r="I661" s="227">
        <v>20.0</v>
      </c>
      <c r="J661" s="226" t="s">
        <v>112</v>
      </c>
      <c r="K661" s="227">
        <v>15.0</v>
      </c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</row>
    <row r="662">
      <c r="A662" s="251" t="s">
        <v>2114</v>
      </c>
      <c r="B662" s="223" t="s">
        <v>2115</v>
      </c>
      <c r="C662" s="252">
        <v>1.19</v>
      </c>
      <c r="D662" s="252">
        <v>3.9</v>
      </c>
      <c r="E662" s="252">
        <v>7.8</v>
      </c>
      <c r="F662" s="226" t="s">
        <v>105</v>
      </c>
      <c r="G662" s="227">
        <v>5.0</v>
      </c>
      <c r="H662" s="226" t="s">
        <v>111</v>
      </c>
      <c r="I662" s="227">
        <v>20.0</v>
      </c>
      <c r="J662" s="226" t="s">
        <v>112</v>
      </c>
      <c r="K662" s="227">
        <v>15.0</v>
      </c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</row>
    <row r="663">
      <c r="A663" s="251" t="s">
        <v>2118</v>
      </c>
      <c r="B663" s="223" t="s">
        <v>2119</v>
      </c>
      <c r="C663" s="252">
        <v>1.19</v>
      </c>
      <c r="D663" s="252">
        <v>3.9</v>
      </c>
      <c r="E663" s="252">
        <v>7.8</v>
      </c>
      <c r="F663" s="226" t="s">
        <v>105</v>
      </c>
      <c r="G663" s="227">
        <v>5.0</v>
      </c>
      <c r="H663" s="226" t="s">
        <v>111</v>
      </c>
      <c r="I663" s="227">
        <v>20.0</v>
      </c>
      <c r="J663" s="226" t="s">
        <v>112</v>
      </c>
      <c r="K663" s="227">
        <v>15.0</v>
      </c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</row>
    <row r="664">
      <c r="A664" s="251" t="s">
        <v>2122</v>
      </c>
      <c r="B664" s="223" t="s">
        <v>2123</v>
      </c>
      <c r="C664" s="252">
        <v>1.19</v>
      </c>
      <c r="D664" s="252">
        <v>3.9</v>
      </c>
      <c r="E664" s="252">
        <v>7.8</v>
      </c>
      <c r="F664" s="226" t="s">
        <v>105</v>
      </c>
      <c r="G664" s="227">
        <v>5.0</v>
      </c>
      <c r="H664" s="226" t="s">
        <v>111</v>
      </c>
      <c r="I664" s="227">
        <v>20.0</v>
      </c>
      <c r="J664" s="226" t="s">
        <v>112</v>
      </c>
      <c r="K664" s="227">
        <v>15.0</v>
      </c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</row>
    <row r="665">
      <c r="A665" s="251" t="s">
        <v>2125</v>
      </c>
      <c r="B665" s="223" t="s">
        <v>2126</v>
      </c>
      <c r="C665" s="252">
        <v>1.19</v>
      </c>
      <c r="D665" s="252">
        <v>3.9</v>
      </c>
      <c r="E665" s="252">
        <v>7.8</v>
      </c>
      <c r="F665" s="226" t="s">
        <v>105</v>
      </c>
      <c r="G665" s="227">
        <v>5.0</v>
      </c>
      <c r="H665" s="226" t="s">
        <v>111</v>
      </c>
      <c r="I665" s="227">
        <v>20.0</v>
      </c>
      <c r="J665" s="226" t="s">
        <v>112</v>
      </c>
      <c r="K665" s="227">
        <v>15.0</v>
      </c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</row>
    <row r="666">
      <c r="A666" s="251" t="s">
        <v>2128</v>
      </c>
      <c r="B666" s="223" t="s">
        <v>2129</v>
      </c>
      <c r="C666" s="252">
        <v>1.19</v>
      </c>
      <c r="D666" s="252">
        <v>3.9</v>
      </c>
      <c r="E666" s="252">
        <v>7.8</v>
      </c>
      <c r="F666" s="226" t="s">
        <v>105</v>
      </c>
      <c r="G666" s="227">
        <v>5.0</v>
      </c>
      <c r="H666" s="226" t="s">
        <v>111</v>
      </c>
      <c r="I666" s="227">
        <v>20.0</v>
      </c>
      <c r="J666" s="226" t="s">
        <v>112</v>
      </c>
      <c r="K666" s="227">
        <v>15.0</v>
      </c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</row>
    <row r="667">
      <c r="A667" s="251" t="s">
        <v>2131</v>
      </c>
      <c r="B667" s="223" t="s">
        <v>2108</v>
      </c>
      <c r="C667" s="252">
        <v>1.9</v>
      </c>
      <c r="D667" s="252">
        <v>6.22</v>
      </c>
      <c r="E667" s="252">
        <v>12.44</v>
      </c>
      <c r="F667" s="226" t="s">
        <v>105</v>
      </c>
      <c r="G667" s="227">
        <v>5.0</v>
      </c>
      <c r="H667" s="226" t="s">
        <v>111</v>
      </c>
      <c r="I667" s="227">
        <v>32.0</v>
      </c>
      <c r="J667" s="226" t="s">
        <v>112</v>
      </c>
      <c r="K667" s="227">
        <v>20.0</v>
      </c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</row>
    <row r="668">
      <c r="A668" s="251" t="s">
        <v>2133</v>
      </c>
      <c r="B668" s="223" t="s">
        <v>2112</v>
      </c>
      <c r="C668" s="252">
        <v>1.9</v>
      </c>
      <c r="D668" s="252">
        <v>6.22</v>
      </c>
      <c r="E668" s="252">
        <v>12.44</v>
      </c>
      <c r="F668" s="226" t="s">
        <v>105</v>
      </c>
      <c r="G668" s="227">
        <v>5.0</v>
      </c>
      <c r="H668" s="226" t="s">
        <v>111</v>
      </c>
      <c r="I668" s="227">
        <v>32.0</v>
      </c>
      <c r="J668" s="226" t="s">
        <v>112</v>
      </c>
      <c r="K668" s="227">
        <v>20.0</v>
      </c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</row>
    <row r="669">
      <c r="A669" s="251" t="s">
        <v>2135</v>
      </c>
      <c r="B669" s="223" t="s">
        <v>2115</v>
      </c>
      <c r="C669" s="252">
        <v>1.9</v>
      </c>
      <c r="D669" s="252">
        <v>6.22</v>
      </c>
      <c r="E669" s="252">
        <v>12.44</v>
      </c>
      <c r="F669" s="226" t="s">
        <v>105</v>
      </c>
      <c r="G669" s="227">
        <v>5.0</v>
      </c>
      <c r="H669" s="226" t="s">
        <v>111</v>
      </c>
      <c r="I669" s="227">
        <v>32.0</v>
      </c>
      <c r="J669" s="226" t="s">
        <v>112</v>
      </c>
      <c r="K669" s="227">
        <v>20.0</v>
      </c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</row>
    <row r="670">
      <c r="A670" s="251" t="s">
        <v>2137</v>
      </c>
      <c r="B670" s="223" t="s">
        <v>2119</v>
      </c>
      <c r="C670" s="252">
        <v>1.9</v>
      </c>
      <c r="D670" s="252">
        <v>6.22</v>
      </c>
      <c r="E670" s="252">
        <v>12.44</v>
      </c>
      <c r="F670" s="226" t="s">
        <v>105</v>
      </c>
      <c r="G670" s="227">
        <v>5.0</v>
      </c>
      <c r="H670" s="226" t="s">
        <v>111</v>
      </c>
      <c r="I670" s="227">
        <v>32.0</v>
      </c>
      <c r="J670" s="226" t="s">
        <v>112</v>
      </c>
      <c r="K670" s="227">
        <v>20.0</v>
      </c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</row>
    <row r="671">
      <c r="A671" s="251" t="s">
        <v>2139</v>
      </c>
      <c r="B671" s="223" t="s">
        <v>2123</v>
      </c>
      <c r="C671" s="252">
        <v>1.9</v>
      </c>
      <c r="D671" s="252">
        <v>6.22</v>
      </c>
      <c r="E671" s="252">
        <v>12.44</v>
      </c>
      <c r="F671" s="226" t="s">
        <v>105</v>
      </c>
      <c r="G671" s="227">
        <v>5.0</v>
      </c>
      <c r="H671" s="226" t="s">
        <v>111</v>
      </c>
      <c r="I671" s="227">
        <v>32.0</v>
      </c>
      <c r="J671" s="226" t="s">
        <v>112</v>
      </c>
      <c r="K671" s="227">
        <v>20.0</v>
      </c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</row>
    <row r="672">
      <c r="A672" s="251" t="s">
        <v>2141</v>
      </c>
      <c r="B672" s="223" t="s">
        <v>2126</v>
      </c>
      <c r="C672" s="252">
        <v>1.9</v>
      </c>
      <c r="D672" s="252">
        <v>6.22</v>
      </c>
      <c r="E672" s="252">
        <v>12.44</v>
      </c>
      <c r="F672" s="226" t="s">
        <v>105</v>
      </c>
      <c r="G672" s="227">
        <v>5.0</v>
      </c>
      <c r="H672" s="226" t="s">
        <v>111</v>
      </c>
      <c r="I672" s="227">
        <v>32.0</v>
      </c>
      <c r="J672" s="226" t="s">
        <v>112</v>
      </c>
      <c r="K672" s="227">
        <v>20.0</v>
      </c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</row>
    <row r="673">
      <c r="A673" s="251" t="s">
        <v>2143</v>
      </c>
      <c r="B673" s="223" t="s">
        <v>2129</v>
      </c>
      <c r="C673" s="252">
        <v>1.9</v>
      </c>
      <c r="D673" s="252">
        <v>6.22</v>
      </c>
      <c r="E673" s="252">
        <v>12.44</v>
      </c>
      <c r="F673" s="226" t="s">
        <v>105</v>
      </c>
      <c r="G673" s="227">
        <v>5.0</v>
      </c>
      <c r="H673" s="226" t="s">
        <v>111</v>
      </c>
      <c r="I673" s="227">
        <v>32.0</v>
      </c>
      <c r="J673" s="226" t="s">
        <v>112</v>
      </c>
      <c r="K673" s="227">
        <v>20.0</v>
      </c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</row>
    <row r="674">
      <c r="A674" s="251" t="s">
        <v>2145</v>
      </c>
      <c r="B674" s="223" t="s">
        <v>2146</v>
      </c>
      <c r="C674" s="252">
        <v>0.98</v>
      </c>
      <c r="D674" s="252">
        <v>3.23</v>
      </c>
      <c r="E674" s="252">
        <v>6.46</v>
      </c>
      <c r="F674" s="226" t="s">
        <v>105</v>
      </c>
      <c r="G674" s="227">
        <v>16.0</v>
      </c>
      <c r="H674" s="226" t="s">
        <v>111</v>
      </c>
      <c r="I674" s="227">
        <v>19.0</v>
      </c>
      <c r="J674" s="226" t="s">
        <v>112</v>
      </c>
      <c r="K674" s="227">
        <v>20.0</v>
      </c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</row>
    <row r="675">
      <c r="A675" s="251" t="s">
        <v>2151</v>
      </c>
      <c r="B675" s="223" t="s">
        <v>2152</v>
      </c>
      <c r="C675" s="252">
        <v>0.98</v>
      </c>
      <c r="D675" s="252">
        <v>3.23</v>
      </c>
      <c r="E675" s="252">
        <v>6.46</v>
      </c>
      <c r="F675" s="226" t="s">
        <v>105</v>
      </c>
      <c r="G675" s="227">
        <v>16.0</v>
      </c>
      <c r="H675" s="226" t="s">
        <v>111</v>
      </c>
      <c r="I675" s="227">
        <v>19.0</v>
      </c>
      <c r="J675" s="226" t="s">
        <v>112</v>
      </c>
      <c r="K675" s="227">
        <v>20.0</v>
      </c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</row>
    <row r="676">
      <c r="A676" s="251" t="s">
        <v>2154</v>
      </c>
      <c r="B676" s="223" t="s">
        <v>2155</v>
      </c>
      <c r="C676" s="252">
        <v>0.98</v>
      </c>
      <c r="D676" s="252">
        <v>3.23</v>
      </c>
      <c r="E676" s="252">
        <v>6.46</v>
      </c>
      <c r="F676" s="226" t="s">
        <v>105</v>
      </c>
      <c r="G676" s="227">
        <v>16.0</v>
      </c>
      <c r="H676" s="226" t="s">
        <v>111</v>
      </c>
      <c r="I676" s="227">
        <v>19.0</v>
      </c>
      <c r="J676" s="226" t="s">
        <v>112</v>
      </c>
      <c r="K676" s="227">
        <v>20.0</v>
      </c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</row>
    <row r="677">
      <c r="A677" s="251" t="s">
        <v>2157</v>
      </c>
      <c r="B677" s="223" t="s">
        <v>2158</v>
      </c>
      <c r="C677" s="252">
        <v>0.98</v>
      </c>
      <c r="D677" s="252">
        <v>3.23</v>
      </c>
      <c r="E677" s="252">
        <v>6.46</v>
      </c>
      <c r="F677" s="226" t="s">
        <v>105</v>
      </c>
      <c r="G677" s="227">
        <v>16.0</v>
      </c>
      <c r="H677" s="226" t="s">
        <v>111</v>
      </c>
      <c r="I677" s="227">
        <v>19.0</v>
      </c>
      <c r="J677" s="226" t="s">
        <v>112</v>
      </c>
      <c r="K677" s="227">
        <v>20.0</v>
      </c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</row>
    <row r="678">
      <c r="A678" s="251" t="s">
        <v>2161</v>
      </c>
      <c r="B678" s="223" t="s">
        <v>2162</v>
      </c>
      <c r="C678" s="252">
        <v>0.98</v>
      </c>
      <c r="D678" s="252">
        <v>3.23</v>
      </c>
      <c r="E678" s="252">
        <v>6.46</v>
      </c>
      <c r="F678" s="226" t="s">
        <v>105</v>
      </c>
      <c r="G678" s="227">
        <v>16.0</v>
      </c>
      <c r="H678" s="226" t="s">
        <v>111</v>
      </c>
      <c r="I678" s="227">
        <v>19.0</v>
      </c>
      <c r="J678" s="226" t="s">
        <v>112</v>
      </c>
      <c r="K678" s="227">
        <v>20.0</v>
      </c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</row>
    <row r="679">
      <c r="A679" s="251" t="s">
        <v>2165</v>
      </c>
      <c r="B679" s="223" t="s">
        <v>2166</v>
      </c>
      <c r="C679" s="252">
        <v>0.98</v>
      </c>
      <c r="D679" s="252">
        <v>3.23</v>
      </c>
      <c r="E679" s="252">
        <v>6.46</v>
      </c>
      <c r="F679" s="226" t="s">
        <v>105</v>
      </c>
      <c r="G679" s="227">
        <v>16.0</v>
      </c>
      <c r="H679" s="226" t="s">
        <v>111</v>
      </c>
      <c r="I679" s="227">
        <v>19.0</v>
      </c>
      <c r="J679" s="226" t="s">
        <v>112</v>
      </c>
      <c r="K679" s="227">
        <v>20.0</v>
      </c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</row>
    <row r="680">
      <c r="A680" s="251" t="s">
        <v>2168</v>
      </c>
      <c r="B680" s="223" t="s">
        <v>2169</v>
      </c>
      <c r="C680" s="252">
        <v>0.98</v>
      </c>
      <c r="D680" s="252">
        <v>3.23</v>
      </c>
      <c r="E680" s="252">
        <v>6.46</v>
      </c>
      <c r="F680" s="226" t="s">
        <v>105</v>
      </c>
      <c r="G680" s="227">
        <v>16.0</v>
      </c>
      <c r="H680" s="226" t="s">
        <v>111</v>
      </c>
      <c r="I680" s="227">
        <v>19.0</v>
      </c>
      <c r="J680" s="226" t="s">
        <v>112</v>
      </c>
      <c r="K680" s="227">
        <v>20.0</v>
      </c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</row>
    <row r="681">
      <c r="A681" s="251" t="s">
        <v>2171</v>
      </c>
      <c r="B681" s="223" t="s">
        <v>1539</v>
      </c>
      <c r="C681" s="252">
        <v>0.98</v>
      </c>
      <c r="D681" s="252">
        <v>3.23</v>
      </c>
      <c r="E681" s="252">
        <v>6.46</v>
      </c>
      <c r="F681" s="226" t="s">
        <v>105</v>
      </c>
      <c r="G681" s="227">
        <v>16.0</v>
      </c>
      <c r="H681" s="226" t="s">
        <v>111</v>
      </c>
      <c r="I681" s="227">
        <v>19.0</v>
      </c>
      <c r="J681" s="226" t="s">
        <v>112</v>
      </c>
      <c r="K681" s="227">
        <v>20.0</v>
      </c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</row>
    <row r="682">
      <c r="A682" s="251" t="s">
        <v>2174</v>
      </c>
      <c r="B682" s="223" t="s">
        <v>2175</v>
      </c>
      <c r="C682" s="252">
        <v>0.98</v>
      </c>
      <c r="D682" s="252">
        <v>3.23</v>
      </c>
      <c r="E682" s="252">
        <v>6.46</v>
      </c>
      <c r="F682" s="226" t="s">
        <v>105</v>
      </c>
      <c r="G682" s="227">
        <v>16.0</v>
      </c>
      <c r="H682" s="226" t="s">
        <v>111</v>
      </c>
      <c r="I682" s="227">
        <v>19.0</v>
      </c>
      <c r="J682" s="226" t="s">
        <v>112</v>
      </c>
      <c r="K682" s="227">
        <v>20.0</v>
      </c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</row>
    <row r="683">
      <c r="A683" s="251" t="s">
        <v>2178</v>
      </c>
      <c r="B683" s="223" t="s">
        <v>1524</v>
      </c>
      <c r="C683" s="252">
        <v>0.98</v>
      </c>
      <c r="D683" s="252">
        <v>3.23</v>
      </c>
      <c r="E683" s="252">
        <v>6.46</v>
      </c>
      <c r="F683" s="226" t="s">
        <v>105</v>
      </c>
      <c r="G683" s="227">
        <v>16.0</v>
      </c>
      <c r="H683" s="226" t="s">
        <v>111</v>
      </c>
      <c r="I683" s="227">
        <v>19.0</v>
      </c>
      <c r="J683" s="226" t="s">
        <v>112</v>
      </c>
      <c r="K683" s="227">
        <v>20.0</v>
      </c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</row>
    <row r="684">
      <c r="A684" s="251" t="s">
        <v>2180</v>
      </c>
      <c r="B684" s="223" t="s">
        <v>2181</v>
      </c>
      <c r="C684" s="252">
        <v>0.98</v>
      </c>
      <c r="D684" s="252">
        <v>3.23</v>
      </c>
      <c r="E684" s="252">
        <v>6.46</v>
      </c>
      <c r="F684" s="226" t="s">
        <v>105</v>
      </c>
      <c r="G684" s="227">
        <v>16.0</v>
      </c>
      <c r="H684" s="226" t="s">
        <v>111</v>
      </c>
      <c r="I684" s="227">
        <v>19.0</v>
      </c>
      <c r="J684" s="226" t="s">
        <v>112</v>
      </c>
      <c r="K684" s="227">
        <v>20.0</v>
      </c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</row>
    <row r="685">
      <c r="A685" s="251" t="s">
        <v>2184</v>
      </c>
      <c r="B685" s="223" t="s">
        <v>1095</v>
      </c>
      <c r="C685" s="252">
        <v>0.98</v>
      </c>
      <c r="D685" s="252">
        <v>3.23</v>
      </c>
      <c r="E685" s="252">
        <v>6.46</v>
      </c>
      <c r="F685" s="226" t="s">
        <v>105</v>
      </c>
      <c r="G685" s="227">
        <v>16.0</v>
      </c>
      <c r="H685" s="226" t="s">
        <v>111</v>
      </c>
      <c r="I685" s="227">
        <v>19.0</v>
      </c>
      <c r="J685" s="226" t="s">
        <v>112</v>
      </c>
      <c r="K685" s="227">
        <v>20.0</v>
      </c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</row>
    <row r="686">
      <c r="A686" s="251" t="s">
        <v>2186</v>
      </c>
      <c r="B686" s="223" t="s">
        <v>1091</v>
      </c>
      <c r="C686" s="252">
        <v>1.32</v>
      </c>
      <c r="D686" s="252">
        <v>4.33</v>
      </c>
      <c r="E686" s="252">
        <v>8.66</v>
      </c>
      <c r="F686" s="226" t="s">
        <v>105</v>
      </c>
      <c r="G686" s="227">
        <v>16.0</v>
      </c>
      <c r="H686" s="226" t="s">
        <v>111</v>
      </c>
      <c r="I686" s="227">
        <v>19.0</v>
      </c>
      <c r="J686" s="226" t="s">
        <v>112</v>
      </c>
      <c r="K686" s="227">
        <v>20.0</v>
      </c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</row>
    <row r="687">
      <c r="A687" s="251" t="s">
        <v>2188</v>
      </c>
      <c r="B687" s="223" t="s">
        <v>331</v>
      </c>
      <c r="C687" s="252">
        <v>1.32</v>
      </c>
      <c r="D687" s="252">
        <v>4.33</v>
      </c>
      <c r="E687" s="252">
        <v>8.66</v>
      </c>
      <c r="F687" s="226" t="s">
        <v>105</v>
      </c>
      <c r="G687" s="227">
        <v>16.0</v>
      </c>
      <c r="H687" s="226" t="s">
        <v>111</v>
      </c>
      <c r="I687" s="227">
        <v>19.0</v>
      </c>
      <c r="J687" s="226" t="s">
        <v>112</v>
      </c>
      <c r="K687" s="227">
        <v>20.0</v>
      </c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</row>
    <row r="688">
      <c r="A688" s="251" t="s">
        <v>2190</v>
      </c>
      <c r="B688" s="223" t="s">
        <v>1095</v>
      </c>
      <c r="C688" s="252">
        <v>2.06</v>
      </c>
      <c r="D688" s="252">
        <v>6.77</v>
      </c>
      <c r="E688" s="252">
        <v>13.54</v>
      </c>
      <c r="F688" s="226" t="s">
        <v>105</v>
      </c>
      <c r="G688" s="227">
        <v>16.0</v>
      </c>
      <c r="H688" s="226" t="s">
        <v>111</v>
      </c>
      <c r="I688" s="227">
        <v>45.0</v>
      </c>
      <c r="J688" s="226" t="s">
        <v>112</v>
      </c>
      <c r="K688" s="227">
        <v>20.0</v>
      </c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</row>
    <row r="689">
      <c r="A689" s="251" t="s">
        <v>2192</v>
      </c>
      <c r="B689" s="223" t="s">
        <v>2193</v>
      </c>
      <c r="C689" s="252">
        <v>1.56</v>
      </c>
      <c r="D689" s="252">
        <v>5.12</v>
      </c>
      <c r="E689" s="252">
        <v>10.24</v>
      </c>
      <c r="F689" s="226" t="s">
        <v>105</v>
      </c>
      <c r="G689" s="227">
        <v>16.0</v>
      </c>
      <c r="H689" s="226" t="s">
        <v>111</v>
      </c>
      <c r="I689" s="227">
        <v>45.0</v>
      </c>
      <c r="J689" s="226" t="s">
        <v>112</v>
      </c>
      <c r="K689" s="227">
        <v>20.0</v>
      </c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</row>
    <row r="690">
      <c r="A690" s="251" t="s">
        <v>2195</v>
      </c>
      <c r="B690" s="223" t="s">
        <v>2193</v>
      </c>
      <c r="C690" s="252">
        <v>0.98</v>
      </c>
      <c r="D690" s="252">
        <v>3.23</v>
      </c>
      <c r="E690" s="252">
        <v>6.46</v>
      </c>
      <c r="F690" s="226" t="s">
        <v>105</v>
      </c>
      <c r="G690" s="227">
        <v>16.0</v>
      </c>
      <c r="H690" s="226" t="s">
        <v>111</v>
      </c>
      <c r="I690" s="227">
        <v>19.0</v>
      </c>
      <c r="J690" s="226" t="s">
        <v>112</v>
      </c>
      <c r="K690" s="227">
        <v>20.0</v>
      </c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</row>
    <row r="691">
      <c r="A691" s="251" t="s">
        <v>2197</v>
      </c>
      <c r="B691" s="223" t="s">
        <v>2198</v>
      </c>
      <c r="C691" s="252">
        <v>0.98</v>
      </c>
      <c r="D691" s="252">
        <v>3.23</v>
      </c>
      <c r="E691" s="252">
        <v>6.46</v>
      </c>
      <c r="F691" s="226" t="s">
        <v>105</v>
      </c>
      <c r="G691" s="227">
        <v>16.0</v>
      </c>
      <c r="H691" s="226" t="s">
        <v>111</v>
      </c>
      <c r="I691" s="227">
        <v>19.0</v>
      </c>
      <c r="J691" s="226" t="s">
        <v>112</v>
      </c>
      <c r="K691" s="227">
        <v>20.0</v>
      </c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</row>
    <row r="692">
      <c r="A692" s="251" t="s">
        <v>2200</v>
      </c>
      <c r="B692" s="223" t="s">
        <v>416</v>
      </c>
      <c r="C692" s="252">
        <v>2.06</v>
      </c>
      <c r="D692" s="252">
        <v>6.77</v>
      </c>
      <c r="E692" s="252">
        <v>13.54</v>
      </c>
      <c r="F692" s="226" t="s">
        <v>105</v>
      </c>
      <c r="G692" s="227">
        <v>16.0</v>
      </c>
      <c r="H692" s="226" t="s">
        <v>111</v>
      </c>
      <c r="I692" s="227">
        <v>45.0</v>
      </c>
      <c r="J692" s="226" t="s">
        <v>112</v>
      </c>
      <c r="K692" s="227">
        <v>20.0</v>
      </c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</row>
    <row r="693">
      <c r="A693" s="251" t="s">
        <v>2202</v>
      </c>
      <c r="B693" s="223" t="s">
        <v>416</v>
      </c>
      <c r="C693" s="252">
        <v>0.98</v>
      </c>
      <c r="D693" s="252">
        <v>3.23</v>
      </c>
      <c r="E693" s="252">
        <v>6.46</v>
      </c>
      <c r="F693" s="226" t="s">
        <v>105</v>
      </c>
      <c r="G693" s="227">
        <v>16.0</v>
      </c>
      <c r="H693" s="226" t="s">
        <v>111</v>
      </c>
      <c r="I693" s="227">
        <v>19.0</v>
      </c>
      <c r="J693" s="226" t="s">
        <v>112</v>
      </c>
      <c r="K693" s="227">
        <v>20.0</v>
      </c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</row>
    <row r="694">
      <c r="A694" s="251" t="s">
        <v>2204</v>
      </c>
      <c r="B694" s="223" t="s">
        <v>2205</v>
      </c>
      <c r="C694" s="252">
        <v>1.32</v>
      </c>
      <c r="D694" s="252">
        <v>4.33</v>
      </c>
      <c r="E694" s="252">
        <v>8.66</v>
      </c>
      <c r="F694" s="226" t="s">
        <v>105</v>
      </c>
      <c r="G694" s="227">
        <v>16.0</v>
      </c>
      <c r="H694" s="226" t="s">
        <v>111</v>
      </c>
      <c r="I694" s="227">
        <v>19.0</v>
      </c>
      <c r="J694" s="226" t="s">
        <v>112</v>
      </c>
      <c r="K694" s="227">
        <v>20.0</v>
      </c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</row>
    <row r="695">
      <c r="A695" s="251" t="s">
        <v>2207</v>
      </c>
      <c r="B695" s="223" t="s">
        <v>2208</v>
      </c>
      <c r="C695" s="252">
        <v>0.98</v>
      </c>
      <c r="D695" s="252">
        <v>3.23</v>
      </c>
      <c r="E695" s="252">
        <v>6.46</v>
      </c>
      <c r="F695" s="226" t="s">
        <v>105</v>
      </c>
      <c r="G695" s="227">
        <v>16.0</v>
      </c>
      <c r="H695" s="226" t="s">
        <v>111</v>
      </c>
      <c r="I695" s="227">
        <v>20.0</v>
      </c>
      <c r="J695" s="226" t="s">
        <v>112</v>
      </c>
      <c r="K695" s="227">
        <v>20.0</v>
      </c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</row>
    <row r="696">
      <c r="A696" s="251" t="s">
        <v>2211</v>
      </c>
      <c r="B696" s="223" t="s">
        <v>2212</v>
      </c>
      <c r="C696" s="252">
        <v>0.98</v>
      </c>
      <c r="D696" s="252">
        <v>3.23</v>
      </c>
      <c r="E696" s="252">
        <v>6.46</v>
      </c>
      <c r="F696" s="226" t="s">
        <v>105</v>
      </c>
      <c r="G696" s="227">
        <v>16.0</v>
      </c>
      <c r="H696" s="226" t="s">
        <v>111</v>
      </c>
      <c r="I696" s="227">
        <v>20.0</v>
      </c>
      <c r="J696" s="226" t="s">
        <v>112</v>
      </c>
      <c r="K696" s="227">
        <v>20.0</v>
      </c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</row>
    <row r="697">
      <c r="A697" s="251" t="s">
        <v>2214</v>
      </c>
      <c r="B697" s="223" t="s">
        <v>2215</v>
      </c>
      <c r="C697" s="252">
        <v>0.98</v>
      </c>
      <c r="D697" s="252">
        <v>3.23</v>
      </c>
      <c r="E697" s="252">
        <v>6.46</v>
      </c>
      <c r="F697" s="226" t="s">
        <v>105</v>
      </c>
      <c r="G697" s="227">
        <v>16.0</v>
      </c>
      <c r="H697" s="226" t="s">
        <v>111</v>
      </c>
      <c r="I697" s="227">
        <v>19.0</v>
      </c>
      <c r="J697" s="226" t="s">
        <v>112</v>
      </c>
      <c r="K697" s="227">
        <v>20.0</v>
      </c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</row>
    <row r="698">
      <c r="A698" s="251" t="s">
        <v>2219</v>
      </c>
      <c r="B698" s="223" t="s">
        <v>2220</v>
      </c>
      <c r="C698" s="252">
        <v>2.47</v>
      </c>
      <c r="D698" s="252">
        <v>8.11</v>
      </c>
      <c r="E698" s="252">
        <v>16.22</v>
      </c>
      <c r="F698" s="226" t="s">
        <v>105</v>
      </c>
      <c r="G698" s="227">
        <v>14.0</v>
      </c>
      <c r="H698" s="226" t="s">
        <v>111</v>
      </c>
      <c r="I698" s="227">
        <v>47.0</v>
      </c>
      <c r="J698" s="226" t="s">
        <v>112</v>
      </c>
      <c r="K698" s="227">
        <v>22.0</v>
      </c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</row>
    <row r="699">
      <c r="A699" s="251" t="s">
        <v>2224</v>
      </c>
      <c r="B699" s="223" t="s">
        <v>2225</v>
      </c>
      <c r="C699" s="252">
        <v>2.47</v>
      </c>
      <c r="D699" s="252">
        <v>8.11</v>
      </c>
      <c r="E699" s="252">
        <v>16.22</v>
      </c>
      <c r="F699" s="226" t="s">
        <v>105</v>
      </c>
      <c r="G699" s="227">
        <v>14.0</v>
      </c>
      <c r="H699" s="226" t="s">
        <v>111</v>
      </c>
      <c r="I699" s="227">
        <v>47.0</v>
      </c>
      <c r="J699" s="226" t="s">
        <v>112</v>
      </c>
      <c r="K699" s="227">
        <v>22.0</v>
      </c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</row>
    <row r="700">
      <c r="A700" s="251" t="s">
        <v>2228</v>
      </c>
      <c r="B700" s="223" t="s">
        <v>365</v>
      </c>
      <c r="C700" s="252">
        <v>2.16</v>
      </c>
      <c r="D700" s="252">
        <v>7.09</v>
      </c>
      <c r="E700" s="252">
        <v>14.17</v>
      </c>
      <c r="F700" s="226" t="s">
        <v>105</v>
      </c>
      <c r="G700" s="227">
        <v>15.0</v>
      </c>
      <c r="H700" s="226" t="s">
        <v>111</v>
      </c>
      <c r="I700" s="227">
        <v>36.0</v>
      </c>
      <c r="J700" s="226" t="s">
        <v>112</v>
      </c>
      <c r="K700" s="227">
        <v>26.0</v>
      </c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</row>
    <row r="701">
      <c r="A701" s="251" t="s">
        <v>2232</v>
      </c>
      <c r="B701" s="223" t="s">
        <v>365</v>
      </c>
      <c r="C701" s="252">
        <v>1.25</v>
      </c>
      <c r="D701" s="252">
        <v>4.09</v>
      </c>
      <c r="E701" s="252">
        <v>8.19</v>
      </c>
      <c r="F701" s="226" t="s">
        <v>105</v>
      </c>
      <c r="G701" s="227">
        <v>13.0</v>
      </c>
      <c r="H701" s="226" t="s">
        <v>111</v>
      </c>
      <c r="I701" s="227">
        <v>20.0</v>
      </c>
      <c r="J701" s="226" t="s">
        <v>112</v>
      </c>
      <c r="K701" s="227">
        <v>20.0</v>
      </c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</row>
    <row r="702">
      <c r="A702" s="251" t="s">
        <v>2234</v>
      </c>
      <c r="B702" s="223" t="s">
        <v>2235</v>
      </c>
      <c r="C702" s="252">
        <v>2.16</v>
      </c>
      <c r="D702" s="252">
        <v>7.09</v>
      </c>
      <c r="E702" s="252">
        <v>14.17</v>
      </c>
      <c r="F702" s="226" t="s">
        <v>105</v>
      </c>
      <c r="G702" s="227">
        <v>15.0</v>
      </c>
      <c r="H702" s="226" t="s">
        <v>111</v>
      </c>
      <c r="I702" s="227">
        <v>36.0</v>
      </c>
      <c r="J702" s="226" t="s">
        <v>112</v>
      </c>
      <c r="K702" s="227">
        <v>26.0</v>
      </c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</row>
    <row r="703">
      <c r="A703" s="251" t="s">
        <v>2238</v>
      </c>
      <c r="B703" s="223" t="s">
        <v>2235</v>
      </c>
      <c r="C703" s="252">
        <v>1.25</v>
      </c>
      <c r="D703" s="252">
        <v>4.09</v>
      </c>
      <c r="E703" s="252">
        <v>8.19</v>
      </c>
      <c r="F703" s="226" t="s">
        <v>105</v>
      </c>
      <c r="G703" s="227">
        <v>13.0</v>
      </c>
      <c r="H703" s="226" t="s">
        <v>111</v>
      </c>
      <c r="I703" s="227">
        <v>20.0</v>
      </c>
      <c r="J703" s="226" t="s">
        <v>112</v>
      </c>
      <c r="K703" s="227">
        <v>20.0</v>
      </c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</row>
    <row r="704">
      <c r="A704" s="251" t="s">
        <v>2240</v>
      </c>
      <c r="B704" s="223" t="s">
        <v>216</v>
      </c>
      <c r="C704" s="252">
        <v>2.16</v>
      </c>
      <c r="D704" s="252">
        <v>7.09</v>
      </c>
      <c r="E704" s="252">
        <v>14.17</v>
      </c>
      <c r="F704" s="226" t="s">
        <v>105</v>
      </c>
      <c r="G704" s="227">
        <v>15.0</v>
      </c>
      <c r="H704" s="226" t="s">
        <v>111</v>
      </c>
      <c r="I704" s="227">
        <v>36.0</v>
      </c>
      <c r="J704" s="226" t="s">
        <v>112</v>
      </c>
      <c r="K704" s="227">
        <v>26.0</v>
      </c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</row>
    <row r="705">
      <c r="A705" s="251" t="s">
        <v>2243</v>
      </c>
      <c r="B705" s="223" t="s">
        <v>216</v>
      </c>
      <c r="C705" s="252">
        <v>1.25</v>
      </c>
      <c r="D705" s="252">
        <v>4.09</v>
      </c>
      <c r="E705" s="252">
        <v>8.19</v>
      </c>
      <c r="F705" s="226" t="s">
        <v>105</v>
      </c>
      <c r="G705" s="227">
        <v>13.0</v>
      </c>
      <c r="H705" s="226" t="s">
        <v>111</v>
      </c>
      <c r="I705" s="227">
        <v>20.0</v>
      </c>
      <c r="J705" s="226" t="s">
        <v>112</v>
      </c>
      <c r="K705" s="227">
        <v>20.0</v>
      </c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</row>
    <row r="706">
      <c r="A706" s="251" t="s">
        <v>2245</v>
      </c>
      <c r="B706" s="223" t="s">
        <v>2121</v>
      </c>
      <c r="C706" s="252">
        <v>2.16</v>
      </c>
      <c r="D706" s="252">
        <v>7.09</v>
      </c>
      <c r="E706" s="252">
        <v>14.17</v>
      </c>
      <c r="F706" s="226" t="s">
        <v>105</v>
      </c>
      <c r="G706" s="227">
        <v>15.0</v>
      </c>
      <c r="H706" s="226" t="s">
        <v>111</v>
      </c>
      <c r="I706" s="227">
        <v>36.0</v>
      </c>
      <c r="J706" s="226" t="s">
        <v>112</v>
      </c>
      <c r="K706" s="227">
        <v>26.0</v>
      </c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</row>
    <row r="707">
      <c r="A707" s="251" t="s">
        <v>2248</v>
      </c>
      <c r="B707" s="223" t="s">
        <v>2121</v>
      </c>
      <c r="C707" s="252">
        <v>1.25</v>
      </c>
      <c r="D707" s="252">
        <v>4.09</v>
      </c>
      <c r="E707" s="252">
        <v>8.19</v>
      </c>
      <c r="F707" s="226" t="s">
        <v>105</v>
      </c>
      <c r="G707" s="227">
        <v>13.0</v>
      </c>
      <c r="H707" s="226" t="s">
        <v>111</v>
      </c>
      <c r="I707" s="227">
        <v>20.0</v>
      </c>
      <c r="J707" s="226" t="s">
        <v>112</v>
      </c>
      <c r="K707" s="227">
        <v>20.0</v>
      </c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</row>
    <row r="708">
      <c r="A708" s="251" t="s">
        <v>2250</v>
      </c>
      <c r="B708" s="223" t="s">
        <v>2251</v>
      </c>
      <c r="C708" s="252">
        <v>2.28</v>
      </c>
      <c r="D708" s="252">
        <v>7.48</v>
      </c>
      <c r="E708" s="252">
        <v>14.96</v>
      </c>
      <c r="F708" s="226" t="s">
        <v>105</v>
      </c>
      <c r="G708" s="227">
        <v>13.0</v>
      </c>
      <c r="H708" s="226" t="s">
        <v>111</v>
      </c>
      <c r="I708" s="227">
        <v>39.0</v>
      </c>
      <c r="J708" s="226" t="s">
        <v>112</v>
      </c>
      <c r="K708" s="227">
        <v>20.0</v>
      </c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</row>
    <row r="709">
      <c r="A709" s="251" t="s">
        <v>2254</v>
      </c>
      <c r="B709" s="223" t="s">
        <v>2255</v>
      </c>
      <c r="C709" s="252">
        <v>2.28</v>
      </c>
      <c r="D709" s="252">
        <v>7.48</v>
      </c>
      <c r="E709" s="252">
        <v>14.96</v>
      </c>
      <c r="F709" s="226" t="s">
        <v>105</v>
      </c>
      <c r="G709" s="227">
        <v>13.0</v>
      </c>
      <c r="H709" s="226" t="s">
        <v>111</v>
      </c>
      <c r="I709" s="227">
        <v>39.0</v>
      </c>
      <c r="J709" s="226" t="s">
        <v>112</v>
      </c>
      <c r="K709" s="227">
        <v>20.0</v>
      </c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</row>
    <row r="710">
      <c r="A710" s="251" t="s">
        <v>2257</v>
      </c>
      <c r="B710" s="223" t="s">
        <v>2258</v>
      </c>
      <c r="C710" s="252">
        <v>2.28</v>
      </c>
      <c r="D710" s="252">
        <v>7.48</v>
      </c>
      <c r="E710" s="252">
        <v>14.96</v>
      </c>
      <c r="F710" s="226" t="s">
        <v>105</v>
      </c>
      <c r="G710" s="227">
        <v>13.0</v>
      </c>
      <c r="H710" s="226" t="s">
        <v>111</v>
      </c>
      <c r="I710" s="227">
        <v>39.0</v>
      </c>
      <c r="J710" s="226" t="s">
        <v>112</v>
      </c>
      <c r="K710" s="227">
        <v>20.0</v>
      </c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</row>
    <row r="711">
      <c r="A711" s="251" t="s">
        <v>2261</v>
      </c>
      <c r="B711" s="223" t="s">
        <v>1620</v>
      </c>
      <c r="C711" s="252">
        <v>2.28</v>
      </c>
      <c r="D711" s="252">
        <v>7.48</v>
      </c>
      <c r="E711" s="252">
        <v>14.96</v>
      </c>
      <c r="F711" s="226" t="s">
        <v>105</v>
      </c>
      <c r="G711" s="227">
        <v>13.0</v>
      </c>
      <c r="H711" s="226" t="s">
        <v>111</v>
      </c>
      <c r="I711" s="227">
        <v>39.0</v>
      </c>
      <c r="J711" s="226" t="s">
        <v>112</v>
      </c>
      <c r="K711" s="227">
        <v>20.0</v>
      </c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</row>
    <row r="712">
      <c r="A712" s="251" t="s">
        <v>2263</v>
      </c>
      <c r="B712" s="223" t="s">
        <v>2264</v>
      </c>
      <c r="C712" s="252">
        <v>1.3</v>
      </c>
      <c r="D712" s="252">
        <v>4.25</v>
      </c>
      <c r="E712" s="252">
        <v>8.5</v>
      </c>
      <c r="F712" s="226" t="s">
        <v>105</v>
      </c>
      <c r="G712" s="227">
        <v>7.0</v>
      </c>
      <c r="H712" s="226" t="s">
        <v>111</v>
      </c>
      <c r="I712" s="227">
        <v>30.0</v>
      </c>
      <c r="J712" s="226" t="s">
        <v>112</v>
      </c>
      <c r="K712" s="227">
        <v>15.0</v>
      </c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</row>
    <row r="713">
      <c r="A713" s="251" t="s">
        <v>2267</v>
      </c>
      <c r="B713" s="223" t="s">
        <v>2268</v>
      </c>
      <c r="C713" s="252">
        <v>1.3</v>
      </c>
      <c r="D713" s="252">
        <v>4.25</v>
      </c>
      <c r="E713" s="252">
        <v>8.5</v>
      </c>
      <c r="F713" s="226" t="s">
        <v>105</v>
      </c>
      <c r="G713" s="227">
        <v>7.0</v>
      </c>
      <c r="H713" s="226" t="s">
        <v>111</v>
      </c>
      <c r="I713" s="227">
        <v>30.0</v>
      </c>
      <c r="J713" s="226" t="s">
        <v>112</v>
      </c>
      <c r="K713" s="227">
        <v>15.0</v>
      </c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</row>
    <row r="714">
      <c r="A714" s="251" t="s">
        <v>2270</v>
      </c>
      <c r="B714" s="223" t="s">
        <v>2264</v>
      </c>
      <c r="C714" s="252">
        <v>1.8</v>
      </c>
      <c r="D714" s="252">
        <v>5.91</v>
      </c>
      <c r="E714" s="252">
        <v>11.81</v>
      </c>
      <c r="F714" s="226" t="s">
        <v>105</v>
      </c>
      <c r="G714" s="227">
        <v>10.0</v>
      </c>
      <c r="H714" s="226" t="s">
        <v>111</v>
      </c>
      <c r="I714" s="227">
        <v>48.0</v>
      </c>
      <c r="J714" s="226" t="s">
        <v>112</v>
      </c>
      <c r="K714" s="227">
        <v>18.0</v>
      </c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</row>
    <row r="715">
      <c r="A715" s="251" t="s">
        <v>2272</v>
      </c>
      <c r="B715" s="223" t="s">
        <v>2268</v>
      </c>
      <c r="C715" s="252">
        <v>1.8</v>
      </c>
      <c r="D715" s="252">
        <v>5.91</v>
      </c>
      <c r="E715" s="252">
        <v>11.81</v>
      </c>
      <c r="F715" s="226" t="s">
        <v>105</v>
      </c>
      <c r="G715" s="227">
        <v>10.0</v>
      </c>
      <c r="H715" s="226" t="s">
        <v>111</v>
      </c>
      <c r="I715" s="227">
        <v>48.0</v>
      </c>
      <c r="J715" s="226" t="s">
        <v>112</v>
      </c>
      <c r="K715" s="227">
        <v>18.0</v>
      </c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</row>
    <row r="716">
      <c r="A716" s="251" t="s">
        <v>2274</v>
      </c>
      <c r="B716" s="223" t="s">
        <v>2275</v>
      </c>
      <c r="C716" s="252">
        <v>1.39</v>
      </c>
      <c r="D716" s="252">
        <v>4.57</v>
      </c>
      <c r="E716" s="252">
        <v>9.13</v>
      </c>
      <c r="F716" s="226" t="s">
        <v>105</v>
      </c>
      <c r="G716" s="227">
        <v>14.0</v>
      </c>
      <c r="H716" s="226" t="s">
        <v>111</v>
      </c>
      <c r="I716" s="227">
        <v>20.0</v>
      </c>
      <c r="J716" s="226" t="s">
        <v>112</v>
      </c>
      <c r="K716" s="227">
        <v>20.0</v>
      </c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</row>
    <row r="717">
      <c r="A717" s="251" t="s">
        <v>2279</v>
      </c>
      <c r="B717" s="223" t="s">
        <v>2280</v>
      </c>
      <c r="C717" s="252">
        <v>1.39</v>
      </c>
      <c r="D717" s="252">
        <v>4.57</v>
      </c>
      <c r="E717" s="252">
        <v>9.13</v>
      </c>
      <c r="F717" s="226" t="s">
        <v>105</v>
      </c>
      <c r="G717" s="227">
        <v>14.0</v>
      </c>
      <c r="H717" s="226" t="s">
        <v>111</v>
      </c>
      <c r="I717" s="227">
        <v>20.0</v>
      </c>
      <c r="J717" s="226" t="s">
        <v>112</v>
      </c>
      <c r="K717" s="227">
        <v>20.0</v>
      </c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</row>
    <row r="718">
      <c r="A718" s="251" t="s">
        <v>2282</v>
      </c>
      <c r="B718" s="223" t="s">
        <v>2283</v>
      </c>
      <c r="C718" s="252">
        <v>1.39</v>
      </c>
      <c r="D718" s="252">
        <v>4.57</v>
      </c>
      <c r="E718" s="252">
        <v>9.13</v>
      </c>
      <c r="F718" s="226" t="s">
        <v>105</v>
      </c>
      <c r="G718" s="227">
        <v>14.0</v>
      </c>
      <c r="H718" s="226" t="s">
        <v>111</v>
      </c>
      <c r="I718" s="227">
        <v>20.0</v>
      </c>
      <c r="J718" s="226" t="s">
        <v>112</v>
      </c>
      <c r="K718" s="227">
        <v>20.0</v>
      </c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</row>
    <row r="719">
      <c r="A719" s="251" t="s">
        <v>2285</v>
      </c>
      <c r="B719" s="223" t="s">
        <v>2286</v>
      </c>
      <c r="C719" s="252">
        <v>1.39</v>
      </c>
      <c r="D719" s="252">
        <v>4.57</v>
      </c>
      <c r="E719" s="252">
        <v>9.13</v>
      </c>
      <c r="F719" s="226" t="s">
        <v>105</v>
      </c>
      <c r="G719" s="227">
        <v>14.0</v>
      </c>
      <c r="H719" s="226" t="s">
        <v>111</v>
      </c>
      <c r="I719" s="227">
        <v>20.0</v>
      </c>
      <c r="J719" s="226" t="s">
        <v>112</v>
      </c>
      <c r="K719" s="227">
        <v>20.0</v>
      </c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</row>
    <row r="720">
      <c r="A720" s="251" t="s">
        <v>2288</v>
      </c>
      <c r="B720" s="223" t="s">
        <v>2289</v>
      </c>
      <c r="C720" s="252">
        <v>1.39</v>
      </c>
      <c r="D720" s="252">
        <v>4.57</v>
      </c>
      <c r="E720" s="252">
        <v>9.13</v>
      </c>
      <c r="F720" s="226" t="s">
        <v>105</v>
      </c>
      <c r="G720" s="227">
        <v>25.0</v>
      </c>
      <c r="H720" s="226" t="s">
        <v>111</v>
      </c>
      <c r="I720" s="227">
        <v>20.0</v>
      </c>
      <c r="J720" s="226" t="s">
        <v>112</v>
      </c>
      <c r="K720" s="227">
        <v>20.0</v>
      </c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</row>
    <row r="721">
      <c r="A721" s="251" t="s">
        <v>2291</v>
      </c>
      <c r="B721" s="223" t="s">
        <v>2275</v>
      </c>
      <c r="C721" s="252">
        <v>1.49</v>
      </c>
      <c r="D721" s="252">
        <v>4.88</v>
      </c>
      <c r="E721" s="252">
        <v>9.76</v>
      </c>
      <c r="F721" s="226" t="s">
        <v>105</v>
      </c>
      <c r="G721" s="227">
        <v>25.0</v>
      </c>
      <c r="H721" s="226" t="s">
        <v>111</v>
      </c>
      <c r="I721" s="227">
        <v>15.0</v>
      </c>
      <c r="J721" s="226" t="s">
        <v>112</v>
      </c>
      <c r="K721" s="227">
        <v>30.0</v>
      </c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</row>
    <row r="722">
      <c r="A722" s="251" t="s">
        <v>2293</v>
      </c>
      <c r="B722" s="223" t="s">
        <v>2280</v>
      </c>
      <c r="C722" s="252">
        <v>1.49</v>
      </c>
      <c r="D722" s="252">
        <v>4.88</v>
      </c>
      <c r="E722" s="252">
        <v>9.76</v>
      </c>
      <c r="F722" s="226" t="s">
        <v>105</v>
      </c>
      <c r="G722" s="227">
        <v>25.0</v>
      </c>
      <c r="H722" s="226" t="s">
        <v>111</v>
      </c>
      <c r="I722" s="227">
        <v>15.0</v>
      </c>
      <c r="J722" s="226" t="s">
        <v>112</v>
      </c>
      <c r="K722" s="227">
        <v>30.0</v>
      </c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</row>
    <row r="723">
      <c r="A723" s="251" t="s">
        <v>2295</v>
      </c>
      <c r="B723" s="223" t="s">
        <v>2296</v>
      </c>
      <c r="C723" s="252">
        <v>1.49</v>
      </c>
      <c r="D723" s="252">
        <v>4.88</v>
      </c>
      <c r="E723" s="252">
        <v>9.76</v>
      </c>
      <c r="F723" s="226" t="s">
        <v>105</v>
      </c>
      <c r="G723" s="227">
        <v>25.0</v>
      </c>
      <c r="H723" s="226" t="s">
        <v>111</v>
      </c>
      <c r="I723" s="227">
        <v>15.0</v>
      </c>
      <c r="J723" s="226" t="s">
        <v>112</v>
      </c>
      <c r="K723" s="227">
        <v>30.0</v>
      </c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</row>
    <row r="724">
      <c r="A724" s="251" t="s">
        <v>2298</v>
      </c>
      <c r="B724" s="223" t="s">
        <v>2283</v>
      </c>
      <c r="C724" s="252">
        <v>1.49</v>
      </c>
      <c r="D724" s="252">
        <v>4.88</v>
      </c>
      <c r="E724" s="252">
        <v>9.76</v>
      </c>
      <c r="F724" s="226" t="s">
        <v>105</v>
      </c>
      <c r="G724" s="227">
        <v>25.0</v>
      </c>
      <c r="H724" s="226" t="s">
        <v>111</v>
      </c>
      <c r="I724" s="227">
        <v>15.0</v>
      </c>
      <c r="J724" s="226" t="s">
        <v>112</v>
      </c>
      <c r="K724" s="227">
        <v>30.0</v>
      </c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</row>
    <row r="725">
      <c r="A725" s="251" t="s">
        <v>2300</v>
      </c>
      <c r="B725" s="223" t="s">
        <v>2301</v>
      </c>
      <c r="C725" s="252">
        <v>1.49</v>
      </c>
      <c r="D725" s="252">
        <v>4.88</v>
      </c>
      <c r="E725" s="252">
        <v>9.76</v>
      </c>
      <c r="F725" s="226" t="s">
        <v>105</v>
      </c>
      <c r="G725" s="227">
        <v>25.0</v>
      </c>
      <c r="H725" s="226" t="s">
        <v>111</v>
      </c>
      <c r="I725" s="227">
        <v>15.0</v>
      </c>
      <c r="J725" s="226" t="s">
        <v>112</v>
      </c>
      <c r="K725" s="227">
        <v>30.0</v>
      </c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</row>
    <row r="726">
      <c r="A726" s="251" t="s">
        <v>2303</v>
      </c>
      <c r="B726" s="223" t="s">
        <v>2286</v>
      </c>
      <c r="C726" s="252">
        <v>1.49</v>
      </c>
      <c r="D726" s="252">
        <v>4.88</v>
      </c>
      <c r="E726" s="252">
        <v>9.76</v>
      </c>
      <c r="F726" s="226" t="s">
        <v>105</v>
      </c>
      <c r="G726" s="227">
        <v>25.0</v>
      </c>
      <c r="H726" s="226" t="s">
        <v>111</v>
      </c>
      <c r="I726" s="227">
        <v>15.0</v>
      </c>
      <c r="J726" s="226" t="s">
        <v>112</v>
      </c>
      <c r="K726" s="227">
        <v>30.0</v>
      </c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</row>
    <row r="727">
      <c r="A727" s="251" t="s">
        <v>2305</v>
      </c>
      <c r="B727" s="223" t="s">
        <v>2289</v>
      </c>
      <c r="C727" s="252">
        <v>1.49</v>
      </c>
      <c r="D727" s="252">
        <v>4.88</v>
      </c>
      <c r="E727" s="252">
        <v>9.76</v>
      </c>
      <c r="F727" s="226" t="s">
        <v>105</v>
      </c>
      <c r="G727" s="227">
        <v>25.0</v>
      </c>
      <c r="H727" s="226" t="s">
        <v>111</v>
      </c>
      <c r="I727" s="227">
        <v>15.0</v>
      </c>
      <c r="J727" s="226" t="s">
        <v>112</v>
      </c>
      <c r="K727" s="227">
        <v>30.0</v>
      </c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</row>
    <row r="728">
      <c r="A728" s="251" t="s">
        <v>2307</v>
      </c>
      <c r="B728" s="223" t="s">
        <v>2308</v>
      </c>
      <c r="C728" s="252">
        <v>0.94</v>
      </c>
      <c r="D728" s="252">
        <v>3.07</v>
      </c>
      <c r="E728" s="252">
        <v>6.14</v>
      </c>
      <c r="F728" s="226" t="s">
        <v>105</v>
      </c>
      <c r="G728" s="227">
        <v>9.0</v>
      </c>
      <c r="H728" s="226" t="s">
        <v>111</v>
      </c>
      <c r="I728" s="227">
        <v>23.0</v>
      </c>
      <c r="J728" s="226" t="s">
        <v>112</v>
      </c>
      <c r="K728" s="227">
        <v>13.0</v>
      </c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</row>
    <row r="729">
      <c r="A729" s="251" t="s">
        <v>2312</v>
      </c>
      <c r="B729" s="223" t="s">
        <v>2313</v>
      </c>
      <c r="C729" s="252">
        <v>0.94</v>
      </c>
      <c r="D729" s="252">
        <v>3.07</v>
      </c>
      <c r="E729" s="252">
        <v>6.14</v>
      </c>
      <c r="F729" s="226" t="s">
        <v>105</v>
      </c>
      <c r="G729" s="227">
        <v>9.0</v>
      </c>
      <c r="H729" s="226" t="s">
        <v>111</v>
      </c>
      <c r="I729" s="227">
        <v>23.0</v>
      </c>
      <c r="J729" s="226" t="s">
        <v>112</v>
      </c>
      <c r="K729" s="227">
        <v>13.0</v>
      </c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</row>
    <row r="730">
      <c r="A730" s="251" t="s">
        <v>2316</v>
      </c>
      <c r="B730" s="223" t="s">
        <v>2317</v>
      </c>
      <c r="C730" s="252">
        <v>2.42</v>
      </c>
      <c r="D730" s="252">
        <v>7.95</v>
      </c>
      <c r="E730" s="252">
        <v>15.91</v>
      </c>
      <c r="F730" s="226" t="s">
        <v>105</v>
      </c>
      <c r="G730" s="227">
        <v>14.0</v>
      </c>
      <c r="H730" s="226" t="s">
        <v>111</v>
      </c>
      <c r="I730" s="227">
        <v>53.0</v>
      </c>
      <c r="J730" s="226" t="s">
        <v>112</v>
      </c>
      <c r="K730" s="227">
        <v>35.0</v>
      </c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</row>
    <row r="731">
      <c r="A731" s="251" t="s">
        <v>2321</v>
      </c>
      <c r="B731" s="223" t="s">
        <v>2322</v>
      </c>
      <c r="C731" s="252">
        <v>2.34</v>
      </c>
      <c r="D731" s="252">
        <v>7.68</v>
      </c>
      <c r="E731" s="252">
        <v>15.36</v>
      </c>
      <c r="F731" s="226" t="s">
        <v>105</v>
      </c>
      <c r="G731" s="227">
        <v>14.0</v>
      </c>
      <c r="H731" s="226" t="s">
        <v>111</v>
      </c>
      <c r="I731" s="227">
        <v>53.0</v>
      </c>
      <c r="J731" s="226" t="s">
        <v>112</v>
      </c>
      <c r="K731" s="227">
        <v>35.0</v>
      </c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</row>
    <row r="732">
      <c r="A732" s="251" t="s">
        <v>2325</v>
      </c>
      <c r="B732" s="223" t="s">
        <v>2326</v>
      </c>
      <c r="C732" s="252">
        <v>2.09</v>
      </c>
      <c r="D732" s="252">
        <v>6.85</v>
      </c>
      <c r="E732" s="252">
        <v>13.7</v>
      </c>
      <c r="F732" s="226" t="s">
        <v>105</v>
      </c>
      <c r="G732" s="227">
        <v>14.0</v>
      </c>
      <c r="H732" s="226" t="s">
        <v>111</v>
      </c>
      <c r="I732" s="227">
        <v>53.0</v>
      </c>
      <c r="J732" s="226" t="s">
        <v>112</v>
      </c>
      <c r="K732" s="227">
        <v>35.0</v>
      </c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</row>
    <row r="733">
      <c r="A733" s="251" t="s">
        <v>2328</v>
      </c>
      <c r="B733" s="223" t="s">
        <v>2329</v>
      </c>
      <c r="C733" s="252">
        <v>1.54</v>
      </c>
      <c r="D733" s="252">
        <v>5.04</v>
      </c>
      <c r="E733" s="252">
        <v>10.08</v>
      </c>
      <c r="F733" s="226" t="s">
        <v>105</v>
      </c>
      <c r="G733" s="227">
        <v>12.0</v>
      </c>
      <c r="H733" s="226" t="s">
        <v>111</v>
      </c>
      <c r="I733" s="227">
        <v>30.0</v>
      </c>
      <c r="J733" s="226" t="s">
        <v>112</v>
      </c>
      <c r="K733" s="227">
        <v>25.0</v>
      </c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</row>
    <row r="734">
      <c r="A734" s="251" t="s">
        <v>2332</v>
      </c>
      <c r="B734" s="223" t="s">
        <v>2317</v>
      </c>
      <c r="C734" s="252">
        <v>1.26</v>
      </c>
      <c r="D734" s="252">
        <v>4.13</v>
      </c>
      <c r="E734" s="252">
        <v>8.27</v>
      </c>
      <c r="F734" s="226" t="s">
        <v>105</v>
      </c>
      <c r="G734" s="227">
        <v>12.0</v>
      </c>
      <c r="H734" s="226" t="s">
        <v>111</v>
      </c>
      <c r="I734" s="227">
        <v>30.0</v>
      </c>
      <c r="J734" s="226" t="s">
        <v>112</v>
      </c>
      <c r="K734" s="227">
        <v>25.0</v>
      </c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</row>
    <row r="735">
      <c r="A735" s="251" t="s">
        <v>2334</v>
      </c>
      <c r="B735" s="223" t="s">
        <v>2322</v>
      </c>
      <c r="C735" s="252">
        <v>1.26</v>
      </c>
      <c r="D735" s="252">
        <v>4.13</v>
      </c>
      <c r="E735" s="252">
        <v>8.27</v>
      </c>
      <c r="F735" s="226" t="s">
        <v>105</v>
      </c>
      <c r="G735" s="227">
        <v>12.0</v>
      </c>
      <c r="H735" s="226" t="s">
        <v>111</v>
      </c>
      <c r="I735" s="227">
        <v>30.0</v>
      </c>
      <c r="J735" s="226" t="s">
        <v>112</v>
      </c>
      <c r="K735" s="227">
        <v>25.0</v>
      </c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</row>
    <row r="736">
      <c r="A736" s="251" t="s">
        <v>2336</v>
      </c>
      <c r="B736" s="223" t="s">
        <v>2326</v>
      </c>
      <c r="C736" s="252">
        <v>1.1</v>
      </c>
      <c r="D736" s="252">
        <v>3.62</v>
      </c>
      <c r="E736" s="252">
        <v>7.24</v>
      </c>
      <c r="F736" s="226" t="s">
        <v>105</v>
      </c>
      <c r="G736" s="227">
        <v>12.0</v>
      </c>
      <c r="H736" s="226" t="s">
        <v>111</v>
      </c>
      <c r="I736" s="227">
        <v>30.0</v>
      </c>
      <c r="J736" s="226" t="s">
        <v>112</v>
      </c>
      <c r="K736" s="227">
        <v>25.0</v>
      </c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</row>
    <row r="737">
      <c r="A737" s="251" t="s">
        <v>2338</v>
      </c>
      <c r="B737" s="223" t="s">
        <v>2339</v>
      </c>
      <c r="C737" s="252">
        <v>1.68</v>
      </c>
      <c r="D737" s="252">
        <v>5.51</v>
      </c>
      <c r="E737" s="252">
        <v>11.02</v>
      </c>
      <c r="F737" s="226" t="s">
        <v>105</v>
      </c>
      <c r="G737" s="227">
        <v>12.0</v>
      </c>
      <c r="H737" s="226" t="s">
        <v>111</v>
      </c>
      <c r="I737" s="227">
        <v>30.0</v>
      </c>
      <c r="J737" s="226" t="s">
        <v>112</v>
      </c>
      <c r="K737" s="227">
        <v>25.0</v>
      </c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</row>
    <row r="738">
      <c r="A738" s="251" t="s">
        <v>2341</v>
      </c>
      <c r="B738" s="223" t="s">
        <v>2342</v>
      </c>
      <c r="C738" s="252">
        <v>1.86</v>
      </c>
      <c r="D738" s="252">
        <v>6.1</v>
      </c>
      <c r="E738" s="252">
        <v>12.21</v>
      </c>
      <c r="F738" s="226" t="s">
        <v>105</v>
      </c>
      <c r="G738" s="227">
        <v>12.0</v>
      </c>
      <c r="H738" s="226" t="s">
        <v>111</v>
      </c>
      <c r="I738" s="227">
        <v>24.0</v>
      </c>
      <c r="J738" s="226" t="s">
        <v>112</v>
      </c>
      <c r="K738" s="227">
        <v>25.0</v>
      </c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</row>
    <row r="739">
      <c r="A739" s="251" t="s">
        <v>2345</v>
      </c>
      <c r="B739" s="223" t="s">
        <v>2346</v>
      </c>
      <c r="C739" s="252">
        <v>1.86</v>
      </c>
      <c r="D739" s="252">
        <v>6.1</v>
      </c>
      <c r="E739" s="252">
        <v>12.21</v>
      </c>
      <c r="F739" s="226" t="s">
        <v>105</v>
      </c>
      <c r="G739" s="227">
        <v>12.0</v>
      </c>
      <c r="H739" s="226" t="s">
        <v>111</v>
      </c>
      <c r="I739" s="227">
        <v>24.0</v>
      </c>
      <c r="J739" s="226" t="s">
        <v>112</v>
      </c>
      <c r="K739" s="227">
        <v>25.0</v>
      </c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</row>
    <row r="740">
      <c r="A740" s="251" t="s">
        <v>2349</v>
      </c>
      <c r="B740" s="223" t="s">
        <v>2350</v>
      </c>
      <c r="C740" s="252">
        <v>1.86</v>
      </c>
      <c r="D740" s="252">
        <v>6.1</v>
      </c>
      <c r="E740" s="252">
        <v>12.21</v>
      </c>
      <c r="F740" s="226" t="s">
        <v>105</v>
      </c>
      <c r="G740" s="227">
        <v>12.0</v>
      </c>
      <c r="H740" s="226" t="s">
        <v>111</v>
      </c>
      <c r="I740" s="227">
        <v>24.0</v>
      </c>
      <c r="J740" s="226" t="s">
        <v>112</v>
      </c>
      <c r="K740" s="227">
        <v>25.0</v>
      </c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</row>
    <row r="741">
      <c r="A741" s="251" t="s">
        <v>2352</v>
      </c>
      <c r="B741" s="223" t="s">
        <v>2353</v>
      </c>
      <c r="C741" s="252">
        <v>1.86</v>
      </c>
      <c r="D741" s="252">
        <v>6.1</v>
      </c>
      <c r="E741" s="252">
        <v>12.21</v>
      </c>
      <c r="F741" s="226" t="s">
        <v>105</v>
      </c>
      <c r="G741" s="227">
        <v>12.0</v>
      </c>
      <c r="H741" s="226" t="s">
        <v>111</v>
      </c>
      <c r="I741" s="227">
        <v>24.0</v>
      </c>
      <c r="J741" s="226" t="s">
        <v>112</v>
      </c>
      <c r="K741" s="227">
        <v>25.0</v>
      </c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</row>
    <row r="742">
      <c r="A742" s="251" t="s">
        <v>2355</v>
      </c>
      <c r="B742" s="223" t="s">
        <v>2342</v>
      </c>
      <c r="C742" s="252">
        <v>2.94</v>
      </c>
      <c r="D742" s="252">
        <v>9.65</v>
      </c>
      <c r="E742" s="252">
        <v>19.29</v>
      </c>
      <c r="F742" s="226" t="s">
        <v>105</v>
      </c>
      <c r="G742" s="227">
        <v>13.0</v>
      </c>
      <c r="H742" s="226" t="s">
        <v>111</v>
      </c>
      <c r="I742" s="227">
        <v>45.0</v>
      </c>
      <c r="J742" s="226" t="s">
        <v>112</v>
      </c>
      <c r="K742" s="227">
        <v>29.0</v>
      </c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</row>
    <row r="743">
      <c r="A743" s="251" t="s">
        <v>2357</v>
      </c>
      <c r="B743" s="223" t="s">
        <v>2346</v>
      </c>
      <c r="C743" s="252">
        <v>2.94</v>
      </c>
      <c r="D743" s="252">
        <v>9.65</v>
      </c>
      <c r="E743" s="252">
        <v>19.29</v>
      </c>
      <c r="F743" s="226" t="s">
        <v>105</v>
      </c>
      <c r="G743" s="227">
        <v>13.0</v>
      </c>
      <c r="H743" s="226" t="s">
        <v>111</v>
      </c>
      <c r="I743" s="227">
        <v>45.0</v>
      </c>
      <c r="J743" s="226" t="s">
        <v>112</v>
      </c>
      <c r="K743" s="227">
        <v>29.0</v>
      </c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</row>
    <row r="744">
      <c r="A744" s="251" t="s">
        <v>2359</v>
      </c>
      <c r="B744" s="223" t="s">
        <v>2350</v>
      </c>
      <c r="C744" s="252">
        <v>2.94</v>
      </c>
      <c r="D744" s="252">
        <v>9.65</v>
      </c>
      <c r="E744" s="252">
        <v>19.29</v>
      </c>
      <c r="F744" s="226" t="s">
        <v>105</v>
      </c>
      <c r="G744" s="227">
        <v>13.0</v>
      </c>
      <c r="H744" s="226" t="s">
        <v>111</v>
      </c>
      <c r="I744" s="227">
        <v>45.0</v>
      </c>
      <c r="J744" s="226" t="s">
        <v>112</v>
      </c>
      <c r="K744" s="227">
        <v>29.0</v>
      </c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</row>
    <row r="745">
      <c r="A745" s="251" t="s">
        <v>2361</v>
      </c>
      <c r="B745" s="223" t="s">
        <v>2353</v>
      </c>
      <c r="C745" s="252">
        <v>2.94</v>
      </c>
      <c r="D745" s="252">
        <v>9.65</v>
      </c>
      <c r="E745" s="252">
        <v>19.29</v>
      </c>
      <c r="F745" s="226" t="s">
        <v>105</v>
      </c>
      <c r="G745" s="227">
        <v>13.0</v>
      </c>
      <c r="H745" s="226" t="s">
        <v>111</v>
      </c>
      <c r="I745" s="227">
        <v>45.0</v>
      </c>
      <c r="J745" s="226" t="s">
        <v>112</v>
      </c>
      <c r="K745" s="227">
        <v>29.0</v>
      </c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</row>
    <row r="746">
      <c r="A746" s="251" t="s">
        <v>2363</v>
      </c>
      <c r="B746" s="223" t="s">
        <v>160</v>
      </c>
      <c r="C746" s="252">
        <v>1.14</v>
      </c>
      <c r="D746" s="252">
        <v>3.74</v>
      </c>
      <c r="E746" s="252">
        <v>7.48</v>
      </c>
      <c r="F746" s="226" t="s">
        <v>105</v>
      </c>
      <c r="G746" s="227">
        <v>11.0</v>
      </c>
      <c r="H746" s="226" t="s">
        <v>111</v>
      </c>
      <c r="I746" s="227">
        <v>17.0</v>
      </c>
      <c r="J746" s="226" t="s">
        <v>112</v>
      </c>
      <c r="K746" s="227">
        <v>17.0</v>
      </c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</row>
    <row r="747">
      <c r="A747" s="251" t="s">
        <v>2365</v>
      </c>
      <c r="B747" s="223" t="s">
        <v>2366</v>
      </c>
      <c r="C747" s="252">
        <v>1.14</v>
      </c>
      <c r="D747" s="252">
        <v>3.74</v>
      </c>
      <c r="E747" s="252">
        <v>7.48</v>
      </c>
      <c r="F747" s="226" t="s">
        <v>105</v>
      </c>
      <c r="G747" s="227">
        <v>11.0</v>
      </c>
      <c r="H747" s="226" t="s">
        <v>111</v>
      </c>
      <c r="I747" s="227">
        <v>17.0</v>
      </c>
      <c r="J747" s="226" t="s">
        <v>112</v>
      </c>
      <c r="K747" s="227">
        <v>17.0</v>
      </c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</row>
    <row r="748">
      <c r="A748" s="251" t="s">
        <v>2368</v>
      </c>
      <c r="B748" s="223" t="s">
        <v>2369</v>
      </c>
      <c r="C748" s="252">
        <v>1.14</v>
      </c>
      <c r="D748" s="252">
        <v>3.74</v>
      </c>
      <c r="E748" s="252">
        <v>7.48</v>
      </c>
      <c r="F748" s="226" t="s">
        <v>105</v>
      </c>
      <c r="G748" s="227">
        <v>11.0</v>
      </c>
      <c r="H748" s="226" t="s">
        <v>111</v>
      </c>
      <c r="I748" s="227">
        <v>17.0</v>
      </c>
      <c r="J748" s="226" t="s">
        <v>112</v>
      </c>
      <c r="K748" s="227">
        <v>17.0</v>
      </c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</row>
    <row r="749">
      <c r="A749" s="251" t="s">
        <v>2371</v>
      </c>
      <c r="B749" s="223" t="s">
        <v>2372</v>
      </c>
      <c r="C749" s="252">
        <v>1.14</v>
      </c>
      <c r="D749" s="252">
        <v>3.74</v>
      </c>
      <c r="E749" s="252">
        <v>7.48</v>
      </c>
      <c r="F749" s="226" t="s">
        <v>105</v>
      </c>
      <c r="G749" s="227">
        <v>11.0</v>
      </c>
      <c r="H749" s="226" t="s">
        <v>111</v>
      </c>
      <c r="I749" s="227">
        <v>17.0</v>
      </c>
      <c r="J749" s="226" t="s">
        <v>112</v>
      </c>
      <c r="K749" s="227">
        <v>17.0</v>
      </c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</row>
    <row r="750">
      <c r="A750" s="251" t="s">
        <v>2374</v>
      </c>
      <c r="B750" s="223" t="s">
        <v>2317</v>
      </c>
      <c r="C750" s="252">
        <v>1.92</v>
      </c>
      <c r="D750" s="252">
        <v>6.3</v>
      </c>
      <c r="E750" s="252">
        <v>12.6</v>
      </c>
      <c r="F750" s="226" t="s">
        <v>105</v>
      </c>
      <c r="G750" s="227">
        <v>15.0</v>
      </c>
      <c r="H750" s="226" t="s">
        <v>111</v>
      </c>
      <c r="I750" s="227">
        <v>50.0</v>
      </c>
      <c r="J750" s="226" t="s">
        <v>112</v>
      </c>
      <c r="K750" s="227">
        <v>35.0</v>
      </c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</row>
    <row r="751">
      <c r="A751" s="251" t="s">
        <v>2377</v>
      </c>
      <c r="B751" s="223" t="s">
        <v>2322</v>
      </c>
      <c r="C751" s="252">
        <v>1.92</v>
      </c>
      <c r="D751" s="252">
        <v>6.3</v>
      </c>
      <c r="E751" s="252">
        <v>12.6</v>
      </c>
      <c r="F751" s="226" t="s">
        <v>105</v>
      </c>
      <c r="G751" s="227">
        <v>15.0</v>
      </c>
      <c r="H751" s="226" t="s">
        <v>111</v>
      </c>
      <c r="I751" s="227">
        <v>50.0</v>
      </c>
      <c r="J751" s="226" t="s">
        <v>112</v>
      </c>
      <c r="K751" s="227">
        <v>35.0</v>
      </c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</row>
    <row r="752">
      <c r="A752" s="251" t="s">
        <v>2380</v>
      </c>
      <c r="B752" s="223" t="s">
        <v>2381</v>
      </c>
      <c r="C752" s="252">
        <v>1.92</v>
      </c>
      <c r="D752" s="252">
        <v>6.3</v>
      </c>
      <c r="E752" s="252">
        <v>12.6</v>
      </c>
      <c r="F752" s="226" t="s">
        <v>105</v>
      </c>
      <c r="G752" s="227">
        <v>15.0</v>
      </c>
      <c r="H752" s="226" t="s">
        <v>111</v>
      </c>
      <c r="I752" s="227">
        <v>50.0</v>
      </c>
      <c r="J752" s="226" t="s">
        <v>112</v>
      </c>
      <c r="K752" s="227">
        <v>35.0</v>
      </c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</row>
    <row r="753">
      <c r="A753" s="251" t="s">
        <v>2385</v>
      </c>
      <c r="B753" s="223" t="s">
        <v>2386</v>
      </c>
      <c r="C753" s="252">
        <v>0.91</v>
      </c>
      <c r="D753" s="252">
        <v>2.99</v>
      </c>
      <c r="E753" s="252">
        <v>5.98</v>
      </c>
      <c r="F753" s="226" t="s">
        <v>105</v>
      </c>
      <c r="G753" s="227">
        <v>8.0</v>
      </c>
      <c r="H753" s="226" t="s">
        <v>111</v>
      </c>
      <c r="I753" s="227">
        <v>40.0</v>
      </c>
      <c r="J753" s="226" t="s">
        <v>112</v>
      </c>
      <c r="K753" s="227">
        <v>13.0</v>
      </c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</row>
    <row r="754">
      <c r="A754" s="251" t="s">
        <v>2390</v>
      </c>
      <c r="B754" s="223" t="s">
        <v>2391</v>
      </c>
      <c r="C754" s="252">
        <v>3.0</v>
      </c>
      <c r="D754" s="252">
        <v>9.84</v>
      </c>
      <c r="E754" s="252">
        <v>19.69</v>
      </c>
      <c r="F754" s="226" t="s">
        <v>105</v>
      </c>
      <c r="G754" s="227">
        <v>10.0</v>
      </c>
      <c r="H754" s="226" t="s">
        <v>111</v>
      </c>
      <c r="I754" s="227">
        <v>53.0</v>
      </c>
      <c r="J754" s="226" t="s">
        <v>112</v>
      </c>
      <c r="K754" s="227">
        <v>30.0</v>
      </c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</row>
    <row r="755">
      <c r="A755" s="251" t="s">
        <v>2394</v>
      </c>
      <c r="B755" s="223" t="s">
        <v>1420</v>
      </c>
      <c r="C755" s="252">
        <v>2.38</v>
      </c>
      <c r="D755" s="252">
        <v>7.8</v>
      </c>
      <c r="E755" s="252">
        <v>15.59</v>
      </c>
      <c r="F755" s="226" t="s">
        <v>105</v>
      </c>
      <c r="G755" s="227">
        <v>8.0</v>
      </c>
      <c r="H755" s="226" t="s">
        <v>111</v>
      </c>
      <c r="I755" s="227">
        <v>49.0</v>
      </c>
      <c r="J755" s="226" t="s">
        <v>112</v>
      </c>
      <c r="K755" s="227">
        <v>25.0</v>
      </c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</row>
    <row r="756">
      <c r="A756" s="251" t="s">
        <v>2396</v>
      </c>
      <c r="B756" s="223" t="s">
        <v>2397</v>
      </c>
      <c r="C756" s="252">
        <v>2.52</v>
      </c>
      <c r="D756" s="252">
        <v>8.27</v>
      </c>
      <c r="E756" s="252">
        <v>16.54</v>
      </c>
      <c r="F756" s="226" t="s">
        <v>105</v>
      </c>
      <c r="G756" s="227">
        <v>14.0</v>
      </c>
      <c r="H756" s="226" t="s">
        <v>111</v>
      </c>
      <c r="I756" s="227">
        <v>63.0</v>
      </c>
      <c r="J756" s="226" t="s">
        <v>112</v>
      </c>
      <c r="K756" s="227">
        <v>25.0</v>
      </c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</row>
    <row r="757">
      <c r="A757" s="251" t="s">
        <v>2400</v>
      </c>
      <c r="B757" s="223" t="s">
        <v>440</v>
      </c>
      <c r="C757" s="252">
        <v>0.72</v>
      </c>
      <c r="D757" s="252">
        <v>2.36</v>
      </c>
      <c r="E757" s="252">
        <v>4.72</v>
      </c>
      <c r="F757" s="226" t="s">
        <v>105</v>
      </c>
      <c r="G757" s="227">
        <v>21.0</v>
      </c>
      <c r="H757" s="226" t="s">
        <v>111</v>
      </c>
      <c r="I757" s="227">
        <v>40.0</v>
      </c>
      <c r="J757" s="226" t="s">
        <v>112</v>
      </c>
      <c r="K757" s="227">
        <v>30.0</v>
      </c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</row>
    <row r="758">
      <c r="A758" s="251" t="s">
        <v>2404</v>
      </c>
      <c r="B758" s="223" t="s">
        <v>143</v>
      </c>
      <c r="C758" s="252">
        <v>0.72</v>
      </c>
      <c r="D758" s="252">
        <v>2.36</v>
      </c>
      <c r="E758" s="252">
        <v>4.72</v>
      </c>
      <c r="F758" s="226" t="s">
        <v>105</v>
      </c>
      <c r="G758" s="227">
        <v>21.0</v>
      </c>
      <c r="H758" s="226" t="s">
        <v>111</v>
      </c>
      <c r="I758" s="227">
        <v>40.0</v>
      </c>
      <c r="J758" s="226" t="s">
        <v>112</v>
      </c>
      <c r="K758" s="227">
        <v>30.0</v>
      </c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</row>
    <row r="759">
      <c r="A759" s="251" t="s">
        <v>2407</v>
      </c>
      <c r="B759" s="223" t="s">
        <v>2408</v>
      </c>
      <c r="C759" s="252">
        <v>2.02</v>
      </c>
      <c r="D759" s="252">
        <v>6.61</v>
      </c>
      <c r="E759" s="252">
        <v>13.23</v>
      </c>
      <c r="F759" s="226" t="s">
        <v>105</v>
      </c>
      <c r="G759" s="227">
        <v>21.0</v>
      </c>
      <c r="H759" s="226" t="s">
        <v>111</v>
      </c>
      <c r="I759" s="227">
        <v>40.0</v>
      </c>
      <c r="J759" s="226" t="s">
        <v>112</v>
      </c>
      <c r="K759" s="227">
        <v>30.0</v>
      </c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</row>
    <row r="760">
      <c r="A760" s="251" t="s">
        <v>2410</v>
      </c>
      <c r="B760" s="223" t="s">
        <v>2411</v>
      </c>
      <c r="C760" s="252">
        <v>0.72</v>
      </c>
      <c r="D760" s="252">
        <v>2.36</v>
      </c>
      <c r="E760" s="252">
        <v>4.72</v>
      </c>
      <c r="F760" s="226" t="s">
        <v>105</v>
      </c>
      <c r="G760" s="227">
        <v>21.0</v>
      </c>
      <c r="H760" s="226" t="s">
        <v>111</v>
      </c>
      <c r="I760" s="227">
        <v>40.0</v>
      </c>
      <c r="J760" s="226" t="s">
        <v>112</v>
      </c>
      <c r="K760" s="227">
        <v>30.0</v>
      </c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</row>
    <row r="761">
      <c r="A761" s="251" t="s">
        <v>2412</v>
      </c>
      <c r="B761" s="223" t="s">
        <v>2413</v>
      </c>
      <c r="C761" s="252">
        <v>2.62</v>
      </c>
      <c r="D761" s="252">
        <v>8.58</v>
      </c>
      <c r="E761" s="252">
        <v>17.17</v>
      </c>
      <c r="F761" s="226" t="s">
        <v>105</v>
      </c>
      <c r="G761" s="227">
        <v>13.0</v>
      </c>
      <c r="H761" s="226" t="s">
        <v>111</v>
      </c>
      <c r="I761" s="227">
        <v>88.0</v>
      </c>
      <c r="J761" s="226" t="s">
        <v>112</v>
      </c>
      <c r="K761" s="227">
        <v>42.0</v>
      </c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</row>
    <row r="762">
      <c r="A762" s="251" t="s">
        <v>2417</v>
      </c>
      <c r="B762" s="223" t="s">
        <v>2418</v>
      </c>
      <c r="C762" s="252">
        <v>0.84</v>
      </c>
      <c r="D762" s="252">
        <v>2.76</v>
      </c>
      <c r="E762" s="252">
        <v>5.51</v>
      </c>
      <c r="F762" s="226" t="s">
        <v>105</v>
      </c>
      <c r="G762" s="227">
        <v>10.0</v>
      </c>
      <c r="H762" s="226" t="s">
        <v>111</v>
      </c>
      <c r="I762" s="227">
        <v>20.0</v>
      </c>
      <c r="J762" s="226" t="s">
        <v>112</v>
      </c>
      <c r="K762" s="227">
        <v>18.0</v>
      </c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</row>
    <row r="763">
      <c r="A763" s="251" t="s">
        <v>2420</v>
      </c>
      <c r="B763" s="223" t="s">
        <v>2421</v>
      </c>
      <c r="C763" s="252">
        <v>0.84</v>
      </c>
      <c r="D763" s="252">
        <v>2.76</v>
      </c>
      <c r="E763" s="252">
        <v>5.51</v>
      </c>
      <c r="F763" s="226" t="s">
        <v>105</v>
      </c>
      <c r="G763" s="227">
        <v>10.0</v>
      </c>
      <c r="H763" s="226" t="s">
        <v>111</v>
      </c>
      <c r="I763" s="227">
        <v>20.0</v>
      </c>
      <c r="J763" s="226" t="s">
        <v>112</v>
      </c>
      <c r="K763" s="227">
        <v>18.0</v>
      </c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</row>
    <row r="764">
      <c r="A764" s="251" t="s">
        <v>2423</v>
      </c>
      <c r="B764" s="223" t="s">
        <v>2424</v>
      </c>
      <c r="C764" s="252">
        <v>0.84</v>
      </c>
      <c r="D764" s="252">
        <v>2.76</v>
      </c>
      <c r="E764" s="252">
        <v>5.51</v>
      </c>
      <c r="F764" s="226" t="s">
        <v>105</v>
      </c>
      <c r="G764" s="227">
        <v>10.0</v>
      </c>
      <c r="H764" s="226" t="s">
        <v>111</v>
      </c>
      <c r="I764" s="227">
        <v>20.0</v>
      </c>
      <c r="J764" s="226" t="s">
        <v>112</v>
      </c>
      <c r="K764" s="227">
        <v>18.0</v>
      </c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</row>
    <row r="765">
      <c r="A765" s="251" t="s">
        <v>2426</v>
      </c>
      <c r="B765" s="223" t="s">
        <v>2427</v>
      </c>
      <c r="C765" s="252">
        <v>0.84</v>
      </c>
      <c r="D765" s="252">
        <v>2.76</v>
      </c>
      <c r="E765" s="252">
        <v>5.51</v>
      </c>
      <c r="F765" s="226" t="s">
        <v>105</v>
      </c>
      <c r="G765" s="227">
        <v>10.0</v>
      </c>
      <c r="H765" s="226" t="s">
        <v>111</v>
      </c>
      <c r="I765" s="227">
        <v>20.0</v>
      </c>
      <c r="J765" s="226" t="s">
        <v>112</v>
      </c>
      <c r="K765" s="227">
        <v>18.0</v>
      </c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</row>
    <row r="766">
      <c r="A766" s="251" t="s">
        <v>2429</v>
      </c>
      <c r="B766" s="223" t="s">
        <v>2418</v>
      </c>
      <c r="C766" s="252">
        <v>1.1</v>
      </c>
      <c r="D766" s="252">
        <v>3.62</v>
      </c>
      <c r="E766" s="252">
        <v>7.24</v>
      </c>
      <c r="F766" s="226" t="s">
        <v>105</v>
      </c>
      <c r="G766" s="227">
        <v>12.0</v>
      </c>
      <c r="H766" s="226" t="s">
        <v>111</v>
      </c>
      <c r="I766" s="227">
        <v>30.0</v>
      </c>
      <c r="J766" s="226" t="s">
        <v>112</v>
      </c>
      <c r="K766" s="227">
        <v>20.0</v>
      </c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</row>
    <row r="767">
      <c r="A767" s="251" t="s">
        <v>2431</v>
      </c>
      <c r="B767" s="223" t="s">
        <v>2421</v>
      </c>
      <c r="C767" s="252">
        <v>1.1</v>
      </c>
      <c r="D767" s="252">
        <v>3.62</v>
      </c>
      <c r="E767" s="252">
        <v>7.24</v>
      </c>
      <c r="F767" s="226" t="s">
        <v>105</v>
      </c>
      <c r="G767" s="227">
        <v>12.0</v>
      </c>
      <c r="H767" s="226" t="s">
        <v>111</v>
      </c>
      <c r="I767" s="227">
        <v>30.0</v>
      </c>
      <c r="J767" s="226" t="s">
        <v>112</v>
      </c>
      <c r="K767" s="227">
        <v>20.0</v>
      </c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</row>
    <row r="768">
      <c r="A768" s="251" t="s">
        <v>2432</v>
      </c>
      <c r="B768" s="223" t="s">
        <v>2424</v>
      </c>
      <c r="C768" s="252">
        <v>1.1</v>
      </c>
      <c r="D768" s="252">
        <v>3.62</v>
      </c>
      <c r="E768" s="252">
        <v>7.24</v>
      </c>
      <c r="F768" s="226" t="s">
        <v>105</v>
      </c>
      <c r="G768" s="227">
        <v>12.0</v>
      </c>
      <c r="H768" s="226" t="s">
        <v>111</v>
      </c>
      <c r="I768" s="227">
        <v>30.0</v>
      </c>
      <c r="J768" s="226" t="s">
        <v>112</v>
      </c>
      <c r="K768" s="227">
        <v>20.0</v>
      </c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</row>
    <row r="769">
      <c r="A769" s="251" t="s">
        <v>2433</v>
      </c>
      <c r="B769" s="223" t="s">
        <v>2427</v>
      </c>
      <c r="C769" s="252">
        <v>1.1</v>
      </c>
      <c r="D769" s="252">
        <v>3.62</v>
      </c>
      <c r="E769" s="252">
        <v>7.24</v>
      </c>
      <c r="F769" s="226" t="s">
        <v>105</v>
      </c>
      <c r="G769" s="227">
        <v>12.0</v>
      </c>
      <c r="H769" s="226" t="s">
        <v>111</v>
      </c>
      <c r="I769" s="227">
        <v>30.0</v>
      </c>
      <c r="J769" s="226" t="s">
        <v>112</v>
      </c>
      <c r="K769" s="227">
        <v>20.0</v>
      </c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</row>
    <row r="770">
      <c r="A770" s="251" t="s">
        <v>2435</v>
      </c>
      <c r="B770" s="223" t="s">
        <v>2418</v>
      </c>
      <c r="C770" s="252">
        <v>1.5</v>
      </c>
      <c r="D770" s="252">
        <v>4.92</v>
      </c>
      <c r="E770" s="252">
        <v>9.84</v>
      </c>
      <c r="F770" s="226" t="s">
        <v>105</v>
      </c>
      <c r="G770" s="227">
        <v>12.0</v>
      </c>
      <c r="H770" s="226" t="s">
        <v>111</v>
      </c>
      <c r="I770" s="227">
        <v>44.0</v>
      </c>
      <c r="J770" s="226" t="s">
        <v>112</v>
      </c>
      <c r="K770" s="227">
        <v>20.0</v>
      </c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</row>
    <row r="771">
      <c r="A771" s="251" t="s">
        <v>2436</v>
      </c>
      <c r="B771" s="223" t="s">
        <v>2421</v>
      </c>
      <c r="C771" s="252">
        <v>1.5</v>
      </c>
      <c r="D771" s="252">
        <v>4.92</v>
      </c>
      <c r="E771" s="252">
        <v>9.84</v>
      </c>
      <c r="F771" s="226" t="s">
        <v>105</v>
      </c>
      <c r="G771" s="227">
        <v>12.0</v>
      </c>
      <c r="H771" s="226" t="s">
        <v>111</v>
      </c>
      <c r="I771" s="227">
        <v>44.0</v>
      </c>
      <c r="J771" s="226" t="s">
        <v>112</v>
      </c>
      <c r="K771" s="227">
        <v>20.0</v>
      </c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</row>
    <row r="772">
      <c r="A772" s="251" t="s">
        <v>2437</v>
      </c>
      <c r="B772" s="223" t="s">
        <v>2424</v>
      </c>
      <c r="C772" s="252">
        <v>1.5</v>
      </c>
      <c r="D772" s="252">
        <v>4.92</v>
      </c>
      <c r="E772" s="252">
        <v>9.84</v>
      </c>
      <c r="F772" s="226" t="s">
        <v>105</v>
      </c>
      <c r="G772" s="227">
        <v>12.0</v>
      </c>
      <c r="H772" s="226" t="s">
        <v>111</v>
      </c>
      <c r="I772" s="227">
        <v>44.0</v>
      </c>
      <c r="J772" s="226" t="s">
        <v>112</v>
      </c>
      <c r="K772" s="227">
        <v>20.0</v>
      </c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</row>
    <row r="773">
      <c r="A773" s="251" t="s">
        <v>2438</v>
      </c>
      <c r="B773" s="223" t="s">
        <v>2427</v>
      </c>
      <c r="C773" s="252">
        <v>1.5</v>
      </c>
      <c r="D773" s="252">
        <v>4.92</v>
      </c>
      <c r="E773" s="252">
        <v>9.84</v>
      </c>
      <c r="F773" s="226" t="s">
        <v>105</v>
      </c>
      <c r="G773" s="227">
        <v>12.0</v>
      </c>
      <c r="H773" s="226" t="s">
        <v>111</v>
      </c>
      <c r="I773" s="227">
        <v>44.0</v>
      </c>
      <c r="J773" s="226" t="s">
        <v>112</v>
      </c>
      <c r="K773" s="227">
        <v>20.0</v>
      </c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</row>
    <row r="774">
      <c r="A774" s="251" t="s">
        <v>2439</v>
      </c>
      <c r="B774" s="223" t="s">
        <v>2440</v>
      </c>
      <c r="C774" s="252">
        <v>3.0</v>
      </c>
      <c r="D774" s="252">
        <v>9.84</v>
      </c>
      <c r="E774" s="252">
        <v>19.69</v>
      </c>
      <c r="F774" s="226" t="s">
        <v>105</v>
      </c>
      <c r="G774" s="227">
        <v>28.0</v>
      </c>
      <c r="H774" s="226" t="s">
        <v>111</v>
      </c>
      <c r="I774" s="227">
        <v>95.0</v>
      </c>
      <c r="J774" s="226" t="s">
        <v>112</v>
      </c>
      <c r="K774" s="227">
        <v>40.0</v>
      </c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</row>
    <row r="775">
      <c r="A775" s="251" t="s">
        <v>2442</v>
      </c>
      <c r="B775" s="223" t="s">
        <v>2443</v>
      </c>
      <c r="C775" s="252">
        <v>1.68</v>
      </c>
      <c r="D775" s="252">
        <v>5.51</v>
      </c>
      <c r="E775" s="252">
        <v>11.02</v>
      </c>
      <c r="F775" s="226" t="s">
        <v>105</v>
      </c>
      <c r="G775" s="227">
        <v>14.0</v>
      </c>
      <c r="H775" s="226" t="s">
        <v>111</v>
      </c>
      <c r="I775" s="227">
        <v>18.0</v>
      </c>
      <c r="J775" s="226" t="s">
        <v>112</v>
      </c>
      <c r="K775" s="227">
        <v>21.0</v>
      </c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</row>
    <row r="776">
      <c r="A776" s="251" t="s">
        <v>2447</v>
      </c>
      <c r="B776" s="223" t="s">
        <v>2448</v>
      </c>
      <c r="C776" s="252">
        <v>1.68</v>
      </c>
      <c r="D776" s="252">
        <v>5.51</v>
      </c>
      <c r="E776" s="252">
        <v>11.02</v>
      </c>
      <c r="F776" s="226" t="s">
        <v>105</v>
      </c>
      <c r="G776" s="227">
        <v>14.0</v>
      </c>
      <c r="H776" s="226" t="s">
        <v>111</v>
      </c>
      <c r="I776" s="227">
        <v>18.0</v>
      </c>
      <c r="J776" s="226" t="s">
        <v>112</v>
      </c>
      <c r="K776" s="227">
        <v>21.0</v>
      </c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</row>
    <row r="777">
      <c r="A777" s="251" t="s">
        <v>2451</v>
      </c>
      <c r="B777" s="223" t="s">
        <v>2452</v>
      </c>
      <c r="C777" s="252">
        <v>1.68</v>
      </c>
      <c r="D777" s="252">
        <v>5.51</v>
      </c>
      <c r="E777" s="252">
        <v>11.02</v>
      </c>
      <c r="F777" s="226" t="s">
        <v>105</v>
      </c>
      <c r="G777" s="227">
        <v>14.0</v>
      </c>
      <c r="H777" s="226" t="s">
        <v>111</v>
      </c>
      <c r="I777" s="227">
        <v>18.0</v>
      </c>
      <c r="J777" s="226" t="s">
        <v>112</v>
      </c>
      <c r="K777" s="227">
        <v>21.0</v>
      </c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</row>
    <row r="778">
      <c r="A778" s="251" t="s">
        <v>2455</v>
      </c>
      <c r="B778" s="223" t="s">
        <v>2456</v>
      </c>
      <c r="C778" s="252">
        <v>1.68</v>
      </c>
      <c r="D778" s="252">
        <v>5.51</v>
      </c>
      <c r="E778" s="252">
        <v>11.02</v>
      </c>
      <c r="F778" s="226" t="s">
        <v>105</v>
      </c>
      <c r="G778" s="227">
        <v>14.0</v>
      </c>
      <c r="H778" s="226" t="s">
        <v>111</v>
      </c>
      <c r="I778" s="227">
        <v>18.0</v>
      </c>
      <c r="J778" s="226" t="s">
        <v>112</v>
      </c>
      <c r="K778" s="227">
        <v>21.0</v>
      </c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</row>
    <row r="779">
      <c r="A779" s="251" t="s">
        <v>2459</v>
      </c>
      <c r="B779" s="223" t="s">
        <v>2443</v>
      </c>
      <c r="C779" s="252">
        <v>2.28</v>
      </c>
      <c r="D779" s="252">
        <v>7.48</v>
      </c>
      <c r="E779" s="252">
        <v>14.96</v>
      </c>
      <c r="F779" s="226" t="s">
        <v>105</v>
      </c>
      <c r="G779" s="227">
        <v>25.0</v>
      </c>
      <c r="H779" s="226" t="s">
        <v>111</v>
      </c>
      <c r="I779" s="227">
        <v>24.0</v>
      </c>
      <c r="J779" s="226" t="s">
        <v>112</v>
      </c>
      <c r="K779" s="227">
        <v>18.0</v>
      </c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</row>
    <row r="780">
      <c r="A780" s="251" t="s">
        <v>2461</v>
      </c>
      <c r="B780" s="223" t="s">
        <v>2448</v>
      </c>
      <c r="C780" s="252">
        <v>2.28</v>
      </c>
      <c r="D780" s="252">
        <v>7.48</v>
      </c>
      <c r="E780" s="252">
        <v>14.96</v>
      </c>
      <c r="F780" s="226" t="s">
        <v>105</v>
      </c>
      <c r="G780" s="227">
        <v>25.0</v>
      </c>
      <c r="H780" s="226" t="s">
        <v>111</v>
      </c>
      <c r="I780" s="227">
        <v>24.0</v>
      </c>
      <c r="J780" s="226" t="s">
        <v>112</v>
      </c>
      <c r="K780" s="227">
        <v>18.0</v>
      </c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</row>
    <row r="781">
      <c r="A781" s="251" t="s">
        <v>2464</v>
      </c>
      <c r="B781" s="223" t="s">
        <v>2452</v>
      </c>
      <c r="C781" s="252">
        <v>2.28</v>
      </c>
      <c r="D781" s="252">
        <v>7.48</v>
      </c>
      <c r="E781" s="252">
        <v>14.96</v>
      </c>
      <c r="F781" s="226" t="s">
        <v>105</v>
      </c>
      <c r="G781" s="227">
        <v>25.0</v>
      </c>
      <c r="H781" s="226" t="s">
        <v>111</v>
      </c>
      <c r="I781" s="227">
        <v>24.0</v>
      </c>
      <c r="J781" s="226" t="s">
        <v>112</v>
      </c>
      <c r="K781" s="227">
        <v>18.0</v>
      </c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</row>
    <row r="782">
      <c r="A782" s="251" t="s">
        <v>2467</v>
      </c>
      <c r="B782" s="223" t="s">
        <v>2456</v>
      </c>
      <c r="C782" s="252">
        <v>2.28</v>
      </c>
      <c r="D782" s="252">
        <v>7.48</v>
      </c>
      <c r="E782" s="252">
        <v>14.96</v>
      </c>
      <c r="F782" s="226" t="s">
        <v>105</v>
      </c>
      <c r="G782" s="227">
        <v>25.0</v>
      </c>
      <c r="H782" s="226" t="s">
        <v>111</v>
      </c>
      <c r="I782" s="227">
        <v>24.0</v>
      </c>
      <c r="J782" s="226" t="s">
        <v>112</v>
      </c>
      <c r="K782" s="227">
        <v>18.0</v>
      </c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</row>
    <row r="783">
      <c r="A783" s="251" t="s">
        <v>2469</v>
      </c>
      <c r="B783" s="223" t="s">
        <v>2470</v>
      </c>
      <c r="C783" s="252">
        <v>2.58</v>
      </c>
      <c r="D783" s="252">
        <v>8.46</v>
      </c>
      <c r="E783" s="252">
        <v>16.93</v>
      </c>
      <c r="F783" s="226" t="s">
        <v>105</v>
      </c>
      <c r="G783" s="227">
        <v>21.0</v>
      </c>
      <c r="H783" s="226" t="s">
        <v>111</v>
      </c>
      <c r="I783" s="227">
        <v>24.0</v>
      </c>
      <c r="J783" s="226" t="s">
        <v>112</v>
      </c>
      <c r="K783" s="227">
        <v>33.0</v>
      </c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</row>
    <row r="784">
      <c r="A784" s="251" t="s">
        <v>2475</v>
      </c>
      <c r="B784" s="223" t="s">
        <v>2476</v>
      </c>
      <c r="C784" s="252">
        <v>2.58</v>
      </c>
      <c r="D784" s="252">
        <v>8.46</v>
      </c>
      <c r="E784" s="252">
        <v>16.93</v>
      </c>
      <c r="F784" s="226" t="s">
        <v>105</v>
      </c>
      <c r="G784" s="227">
        <v>21.0</v>
      </c>
      <c r="H784" s="226" t="s">
        <v>111</v>
      </c>
      <c r="I784" s="227">
        <v>24.0</v>
      </c>
      <c r="J784" s="226" t="s">
        <v>112</v>
      </c>
      <c r="K784" s="227">
        <v>33.0</v>
      </c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</row>
    <row r="785">
      <c r="A785" s="251" t="s">
        <v>2479</v>
      </c>
      <c r="B785" s="223" t="s">
        <v>2480</v>
      </c>
      <c r="C785" s="252">
        <v>2.58</v>
      </c>
      <c r="D785" s="252">
        <v>8.46</v>
      </c>
      <c r="E785" s="252">
        <v>16.93</v>
      </c>
      <c r="F785" s="226" t="s">
        <v>105</v>
      </c>
      <c r="G785" s="227">
        <v>21.0</v>
      </c>
      <c r="H785" s="226" t="s">
        <v>111</v>
      </c>
      <c r="I785" s="227">
        <v>24.0</v>
      </c>
      <c r="J785" s="226" t="s">
        <v>112</v>
      </c>
      <c r="K785" s="227">
        <v>33.0</v>
      </c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</row>
    <row r="786" ht="18.0" customHeight="1">
      <c r="A786" s="251" t="s">
        <v>2483</v>
      </c>
      <c r="B786" s="223" t="s">
        <v>2484</v>
      </c>
      <c r="C786" s="252">
        <v>2.58</v>
      </c>
      <c r="D786" s="252">
        <v>8.46</v>
      </c>
      <c r="E786" s="252">
        <v>16.93</v>
      </c>
      <c r="F786" s="226" t="s">
        <v>105</v>
      </c>
      <c r="G786" s="227">
        <v>21.0</v>
      </c>
      <c r="H786" s="226" t="s">
        <v>111</v>
      </c>
      <c r="I786" s="227">
        <v>24.0</v>
      </c>
      <c r="J786" s="226" t="s">
        <v>112</v>
      </c>
      <c r="K786" s="227">
        <v>33.0</v>
      </c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</row>
    <row r="787">
      <c r="A787" s="251" t="s">
        <v>2488</v>
      </c>
      <c r="B787" s="223" t="s">
        <v>2489</v>
      </c>
      <c r="C787" s="252">
        <v>2.58</v>
      </c>
      <c r="D787" s="252">
        <v>8.46</v>
      </c>
      <c r="E787" s="252">
        <v>16.93</v>
      </c>
      <c r="F787" s="226" t="s">
        <v>105</v>
      </c>
      <c r="G787" s="227">
        <v>21.0</v>
      </c>
      <c r="H787" s="226" t="s">
        <v>111</v>
      </c>
      <c r="I787" s="227">
        <v>24.0</v>
      </c>
      <c r="J787" s="226" t="s">
        <v>112</v>
      </c>
      <c r="K787" s="227">
        <v>33.0</v>
      </c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</row>
    <row r="788">
      <c r="A788" s="251" t="s">
        <v>2492</v>
      </c>
      <c r="B788" s="223" t="s">
        <v>2493</v>
      </c>
      <c r="C788" s="252">
        <v>2.58</v>
      </c>
      <c r="D788" s="252">
        <v>8.46</v>
      </c>
      <c r="E788" s="252">
        <v>16.93</v>
      </c>
      <c r="F788" s="226" t="s">
        <v>105</v>
      </c>
      <c r="G788" s="227">
        <v>21.0</v>
      </c>
      <c r="H788" s="226" t="s">
        <v>111</v>
      </c>
      <c r="I788" s="227">
        <v>24.0</v>
      </c>
      <c r="J788" s="226" t="s">
        <v>112</v>
      </c>
      <c r="K788" s="227">
        <v>33.0</v>
      </c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</row>
    <row r="789">
      <c r="A789" s="251" t="s">
        <v>2496</v>
      </c>
      <c r="B789" s="223" t="s">
        <v>2497</v>
      </c>
      <c r="C789" s="252">
        <v>2.58</v>
      </c>
      <c r="D789" s="252">
        <v>8.46</v>
      </c>
      <c r="E789" s="252">
        <v>16.93</v>
      </c>
      <c r="F789" s="226" t="s">
        <v>105</v>
      </c>
      <c r="G789" s="227">
        <v>21.0</v>
      </c>
      <c r="H789" s="226" t="s">
        <v>111</v>
      </c>
      <c r="I789" s="227">
        <v>24.0</v>
      </c>
      <c r="J789" s="226" t="s">
        <v>112</v>
      </c>
      <c r="K789" s="227">
        <v>33.0</v>
      </c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</row>
    <row r="790">
      <c r="A790" s="251" t="s">
        <v>2500</v>
      </c>
      <c r="B790" s="223" t="s">
        <v>2501</v>
      </c>
      <c r="C790" s="252">
        <v>2.58</v>
      </c>
      <c r="D790" s="252">
        <v>8.46</v>
      </c>
      <c r="E790" s="252">
        <v>16.93</v>
      </c>
      <c r="F790" s="226" t="s">
        <v>105</v>
      </c>
      <c r="G790" s="227">
        <v>21.0</v>
      </c>
      <c r="H790" s="226" t="s">
        <v>111</v>
      </c>
      <c r="I790" s="227">
        <v>24.0</v>
      </c>
      <c r="J790" s="226" t="s">
        <v>112</v>
      </c>
      <c r="K790" s="227">
        <v>33.0</v>
      </c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</row>
    <row r="791">
      <c r="A791" s="251" t="s">
        <v>2506</v>
      </c>
      <c r="B791" s="223" t="s">
        <v>2470</v>
      </c>
      <c r="C791" s="252">
        <v>2.88</v>
      </c>
      <c r="D791" s="252">
        <v>9.45</v>
      </c>
      <c r="E791" s="252">
        <v>18.9</v>
      </c>
      <c r="F791" s="226" t="s">
        <v>105</v>
      </c>
      <c r="G791" s="227">
        <v>12.0</v>
      </c>
      <c r="H791" s="226" t="s">
        <v>111</v>
      </c>
      <c r="I791" s="227">
        <v>40.0</v>
      </c>
      <c r="J791" s="226" t="s">
        <v>112</v>
      </c>
      <c r="K791" s="227">
        <v>26.0</v>
      </c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</row>
    <row r="792">
      <c r="A792" s="251" t="s">
        <v>2509</v>
      </c>
      <c r="B792" s="223" t="s">
        <v>2476</v>
      </c>
      <c r="C792" s="252">
        <v>2.88</v>
      </c>
      <c r="D792" s="252">
        <v>9.45</v>
      </c>
      <c r="E792" s="252">
        <v>18.9</v>
      </c>
      <c r="F792" s="226" t="s">
        <v>105</v>
      </c>
      <c r="G792" s="227">
        <v>12.0</v>
      </c>
      <c r="H792" s="226" t="s">
        <v>111</v>
      </c>
      <c r="I792" s="227">
        <v>40.0</v>
      </c>
      <c r="J792" s="226" t="s">
        <v>112</v>
      </c>
      <c r="K792" s="227">
        <v>26.0</v>
      </c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</row>
    <row r="793">
      <c r="A793" s="251" t="s">
        <v>2512</v>
      </c>
      <c r="B793" s="223" t="s">
        <v>2480</v>
      </c>
      <c r="C793" s="252">
        <v>2.88</v>
      </c>
      <c r="D793" s="252">
        <v>9.45</v>
      </c>
      <c r="E793" s="252">
        <v>18.9</v>
      </c>
      <c r="F793" s="226" t="s">
        <v>105</v>
      </c>
      <c r="G793" s="227">
        <v>12.0</v>
      </c>
      <c r="H793" s="226" t="s">
        <v>111</v>
      </c>
      <c r="I793" s="227">
        <v>40.0</v>
      </c>
      <c r="J793" s="226" t="s">
        <v>112</v>
      </c>
      <c r="K793" s="227">
        <v>26.0</v>
      </c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</row>
    <row r="794">
      <c r="A794" s="251" t="s">
        <v>2514</v>
      </c>
      <c r="B794" s="223" t="s">
        <v>2484</v>
      </c>
      <c r="C794" s="252">
        <v>2.88</v>
      </c>
      <c r="D794" s="252">
        <v>9.45</v>
      </c>
      <c r="E794" s="252">
        <v>18.9</v>
      </c>
      <c r="F794" s="226" t="s">
        <v>105</v>
      </c>
      <c r="G794" s="227">
        <v>12.0</v>
      </c>
      <c r="H794" s="226" t="s">
        <v>111</v>
      </c>
      <c r="I794" s="227">
        <v>40.0</v>
      </c>
      <c r="J794" s="226" t="s">
        <v>112</v>
      </c>
      <c r="K794" s="227">
        <v>26.0</v>
      </c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</row>
    <row r="795">
      <c r="A795" s="251" t="s">
        <v>2517</v>
      </c>
      <c r="B795" s="223" t="s">
        <v>2489</v>
      </c>
      <c r="C795" s="252">
        <v>2.88</v>
      </c>
      <c r="D795" s="252">
        <v>9.45</v>
      </c>
      <c r="E795" s="252">
        <v>18.9</v>
      </c>
      <c r="F795" s="226" t="s">
        <v>105</v>
      </c>
      <c r="G795" s="227">
        <v>12.0</v>
      </c>
      <c r="H795" s="226" t="s">
        <v>111</v>
      </c>
      <c r="I795" s="227">
        <v>40.0</v>
      </c>
      <c r="J795" s="226" t="s">
        <v>112</v>
      </c>
      <c r="K795" s="227">
        <v>26.0</v>
      </c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</row>
    <row r="796">
      <c r="A796" s="251" t="s">
        <v>2520</v>
      </c>
      <c r="B796" s="223" t="s">
        <v>2493</v>
      </c>
      <c r="C796" s="252">
        <v>2.88</v>
      </c>
      <c r="D796" s="252">
        <v>9.45</v>
      </c>
      <c r="E796" s="252">
        <v>18.9</v>
      </c>
      <c r="F796" s="226" t="s">
        <v>105</v>
      </c>
      <c r="G796" s="227">
        <v>12.0</v>
      </c>
      <c r="H796" s="226" t="s">
        <v>111</v>
      </c>
      <c r="I796" s="227">
        <v>40.0</v>
      </c>
      <c r="J796" s="226" t="s">
        <v>112</v>
      </c>
      <c r="K796" s="227">
        <v>26.0</v>
      </c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</row>
    <row r="797">
      <c r="A797" s="251" t="s">
        <v>2522</v>
      </c>
      <c r="B797" s="223" t="s">
        <v>2497</v>
      </c>
      <c r="C797" s="252">
        <v>2.88</v>
      </c>
      <c r="D797" s="252">
        <v>9.45</v>
      </c>
      <c r="E797" s="252">
        <v>18.9</v>
      </c>
      <c r="F797" s="226" t="s">
        <v>105</v>
      </c>
      <c r="G797" s="227">
        <v>12.0</v>
      </c>
      <c r="H797" s="226" t="s">
        <v>111</v>
      </c>
      <c r="I797" s="227">
        <v>40.0</v>
      </c>
      <c r="J797" s="226" t="s">
        <v>112</v>
      </c>
      <c r="K797" s="227">
        <v>26.0</v>
      </c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</row>
    <row r="798">
      <c r="A798" s="251" t="s">
        <v>2524</v>
      </c>
      <c r="B798" s="223" t="s">
        <v>2501</v>
      </c>
      <c r="C798" s="252">
        <v>2.88</v>
      </c>
      <c r="D798" s="252">
        <v>9.45</v>
      </c>
      <c r="E798" s="252">
        <v>18.9</v>
      </c>
      <c r="F798" s="226" t="s">
        <v>105</v>
      </c>
      <c r="G798" s="227">
        <v>12.0</v>
      </c>
      <c r="H798" s="226" t="s">
        <v>111</v>
      </c>
      <c r="I798" s="227">
        <v>40.0</v>
      </c>
      <c r="J798" s="226" t="s">
        <v>112</v>
      </c>
      <c r="K798" s="227">
        <v>26.0</v>
      </c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</row>
    <row r="799">
      <c r="A799" s="251" t="s">
        <v>2526</v>
      </c>
      <c r="B799" s="223" t="s">
        <v>2527</v>
      </c>
      <c r="C799" s="252">
        <v>3.5</v>
      </c>
      <c r="D799" s="252">
        <v>11.5</v>
      </c>
      <c r="E799" s="252">
        <v>22.99</v>
      </c>
      <c r="F799" s="226" t="s">
        <v>105</v>
      </c>
      <c r="G799" s="227">
        <v>16.0</v>
      </c>
      <c r="H799" s="226" t="s">
        <v>111</v>
      </c>
      <c r="I799" s="227">
        <v>55.0</v>
      </c>
      <c r="J799" s="226" t="s">
        <v>112</v>
      </c>
      <c r="K799" s="227">
        <v>23.0</v>
      </c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</row>
    <row r="800">
      <c r="A800" s="251" t="s">
        <v>2530</v>
      </c>
      <c r="B800" s="223" t="s">
        <v>2531</v>
      </c>
      <c r="C800" s="252">
        <v>0.64</v>
      </c>
      <c r="D800" s="252">
        <v>2.09</v>
      </c>
      <c r="E800" s="252">
        <v>4.17</v>
      </c>
      <c r="F800" s="226" t="s">
        <v>105</v>
      </c>
      <c r="G800" s="227">
        <v>8.0</v>
      </c>
      <c r="H800" s="226" t="s">
        <v>111</v>
      </c>
      <c r="I800" s="227">
        <v>42.0</v>
      </c>
      <c r="J800" s="226" t="s">
        <v>112</v>
      </c>
      <c r="K800" s="227">
        <v>14.0</v>
      </c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</row>
    <row r="801">
      <c r="A801" s="251" t="s">
        <v>2533</v>
      </c>
      <c r="B801" s="223" t="s">
        <v>2534</v>
      </c>
      <c r="C801" s="252">
        <v>0.52</v>
      </c>
      <c r="D801" s="252">
        <v>1.69</v>
      </c>
      <c r="E801" s="252">
        <v>3.39</v>
      </c>
      <c r="F801" s="226" t="s">
        <v>105</v>
      </c>
      <c r="G801" s="227">
        <v>25.0</v>
      </c>
      <c r="H801" s="226" t="s">
        <v>111</v>
      </c>
      <c r="I801" s="227">
        <v>15.0</v>
      </c>
      <c r="J801" s="226" t="s">
        <v>112</v>
      </c>
      <c r="K801" s="227">
        <v>30.0</v>
      </c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</row>
    <row r="802">
      <c r="A802" s="251" t="s">
        <v>2536</v>
      </c>
      <c r="B802" s="223" t="s">
        <v>2537</v>
      </c>
      <c r="C802" s="252">
        <v>1.82</v>
      </c>
      <c r="D802" s="252">
        <v>5.98</v>
      </c>
      <c r="E802" s="252">
        <v>11.97</v>
      </c>
      <c r="F802" s="226" t="s">
        <v>105</v>
      </c>
      <c r="G802" s="227">
        <v>10.0</v>
      </c>
      <c r="H802" s="226" t="s">
        <v>111</v>
      </c>
      <c r="I802" s="227">
        <v>32.0</v>
      </c>
      <c r="J802" s="226" t="s">
        <v>112</v>
      </c>
      <c r="K802" s="227">
        <v>19.0</v>
      </c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</row>
    <row r="803">
      <c r="A803" s="251" t="s">
        <v>2540</v>
      </c>
      <c r="B803" s="223" t="s">
        <v>2541</v>
      </c>
      <c r="C803" s="252">
        <v>0.91</v>
      </c>
      <c r="D803" s="252">
        <v>2.99</v>
      </c>
      <c r="E803" s="252">
        <v>5.98</v>
      </c>
      <c r="F803" s="226" t="s">
        <v>105</v>
      </c>
      <c r="G803" s="227">
        <v>14.0</v>
      </c>
      <c r="H803" s="226" t="s">
        <v>111</v>
      </c>
      <c r="I803" s="227">
        <v>40.0</v>
      </c>
      <c r="J803" s="226" t="s">
        <v>112</v>
      </c>
      <c r="K803" s="227">
        <v>20.0</v>
      </c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</row>
    <row r="804">
      <c r="A804" s="251" t="s">
        <v>2544</v>
      </c>
      <c r="B804" s="223" t="s">
        <v>2545</v>
      </c>
      <c r="C804" s="252">
        <v>1.08</v>
      </c>
      <c r="D804" s="252">
        <v>3.54</v>
      </c>
      <c r="E804" s="252">
        <v>7.09</v>
      </c>
      <c r="F804" s="226" t="s">
        <v>105</v>
      </c>
      <c r="G804" s="227">
        <v>10.0</v>
      </c>
      <c r="H804" s="226" t="s">
        <v>111</v>
      </c>
      <c r="I804" s="227">
        <v>39.0</v>
      </c>
      <c r="J804" s="226" t="s">
        <v>112</v>
      </c>
      <c r="K804" s="227">
        <v>14.0</v>
      </c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</row>
    <row r="805">
      <c r="A805" s="251" t="s">
        <v>2547</v>
      </c>
      <c r="B805" s="223" t="s">
        <v>2548</v>
      </c>
      <c r="C805" s="252">
        <v>1.08</v>
      </c>
      <c r="D805" s="252">
        <v>3.54</v>
      </c>
      <c r="E805" s="252">
        <v>7.09</v>
      </c>
      <c r="F805" s="226" t="s">
        <v>105</v>
      </c>
      <c r="G805" s="227">
        <v>10.0</v>
      </c>
      <c r="H805" s="226" t="s">
        <v>111</v>
      </c>
      <c r="I805" s="227">
        <v>39.0</v>
      </c>
      <c r="J805" s="226" t="s">
        <v>112</v>
      </c>
      <c r="K805" s="227">
        <v>14.0</v>
      </c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</row>
    <row r="806">
      <c r="A806" s="251" t="s">
        <v>2551</v>
      </c>
      <c r="B806" s="223" t="s">
        <v>2552</v>
      </c>
      <c r="C806" s="252">
        <v>1.26</v>
      </c>
      <c r="D806" s="252">
        <v>4.13</v>
      </c>
      <c r="E806" s="252">
        <v>8.27</v>
      </c>
      <c r="F806" s="226" t="s">
        <v>105</v>
      </c>
      <c r="G806" s="227">
        <v>9.0</v>
      </c>
      <c r="H806" s="226" t="s">
        <v>111</v>
      </c>
      <c r="I806" s="227">
        <v>63.0</v>
      </c>
      <c r="J806" s="226" t="s">
        <v>112</v>
      </c>
      <c r="K806" s="227">
        <v>15.0</v>
      </c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</row>
    <row r="807">
      <c r="A807" s="251" t="s">
        <v>2554</v>
      </c>
      <c r="B807" s="223" t="s">
        <v>1958</v>
      </c>
      <c r="C807" s="252">
        <v>0.53</v>
      </c>
      <c r="D807" s="252">
        <v>1.73</v>
      </c>
      <c r="E807" s="252">
        <v>3.46</v>
      </c>
      <c r="F807" s="226" t="s">
        <v>105</v>
      </c>
      <c r="G807" s="227">
        <v>10.0</v>
      </c>
      <c r="H807" s="226" t="s">
        <v>111</v>
      </c>
      <c r="I807" s="227">
        <v>22.0</v>
      </c>
      <c r="J807" s="226" t="s">
        <v>112</v>
      </c>
      <c r="K807" s="227">
        <v>15.0</v>
      </c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</row>
    <row r="808">
      <c r="A808" s="251" t="s">
        <v>2556</v>
      </c>
      <c r="B808" s="223" t="s">
        <v>2557</v>
      </c>
      <c r="C808" s="252">
        <v>0.53</v>
      </c>
      <c r="D808" s="252">
        <v>1.73</v>
      </c>
      <c r="E808" s="252">
        <v>3.46</v>
      </c>
      <c r="F808" s="226" t="s">
        <v>105</v>
      </c>
      <c r="G808" s="227">
        <v>10.0</v>
      </c>
      <c r="H808" s="226" t="s">
        <v>111</v>
      </c>
      <c r="I808" s="227">
        <v>22.0</v>
      </c>
      <c r="J808" s="226" t="s">
        <v>112</v>
      </c>
      <c r="K808" s="227">
        <v>15.0</v>
      </c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</row>
    <row r="809">
      <c r="A809" s="251" t="s">
        <v>2559</v>
      </c>
      <c r="B809" s="223" t="s">
        <v>2560</v>
      </c>
      <c r="C809" s="252">
        <v>0.53</v>
      </c>
      <c r="D809" s="252">
        <v>1.73</v>
      </c>
      <c r="E809" s="252">
        <v>3.46</v>
      </c>
      <c r="F809" s="226" t="s">
        <v>105</v>
      </c>
      <c r="G809" s="227">
        <v>10.0</v>
      </c>
      <c r="H809" s="226" t="s">
        <v>111</v>
      </c>
      <c r="I809" s="227">
        <v>22.0</v>
      </c>
      <c r="J809" s="226" t="s">
        <v>112</v>
      </c>
      <c r="K809" s="227">
        <v>15.0</v>
      </c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</row>
    <row r="810">
      <c r="A810" s="251" t="s">
        <v>2562</v>
      </c>
      <c r="B810" s="223" t="s">
        <v>1929</v>
      </c>
      <c r="C810" s="252">
        <v>1.5</v>
      </c>
      <c r="D810" s="252">
        <v>4.92</v>
      </c>
      <c r="E810" s="252">
        <v>9.84</v>
      </c>
      <c r="F810" s="226" t="s">
        <v>105</v>
      </c>
      <c r="G810" s="227">
        <v>11.0</v>
      </c>
      <c r="H810" s="226" t="s">
        <v>111</v>
      </c>
      <c r="I810" s="227">
        <v>36.0</v>
      </c>
      <c r="J810" s="226" t="s">
        <v>112</v>
      </c>
      <c r="K810" s="227">
        <v>16.0</v>
      </c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</row>
    <row r="811">
      <c r="A811" s="251" t="s">
        <v>2564</v>
      </c>
      <c r="B811" s="223" t="s">
        <v>1965</v>
      </c>
      <c r="C811" s="252">
        <v>1.54</v>
      </c>
      <c r="D811" s="252">
        <v>5.04</v>
      </c>
      <c r="E811" s="252">
        <v>10.08</v>
      </c>
      <c r="F811" s="226" t="s">
        <v>105</v>
      </c>
      <c r="G811" s="227">
        <v>11.0</v>
      </c>
      <c r="H811" s="226" t="s">
        <v>111</v>
      </c>
      <c r="I811" s="227">
        <v>36.0</v>
      </c>
      <c r="J811" s="226" t="s">
        <v>112</v>
      </c>
      <c r="K811" s="227">
        <v>16.0</v>
      </c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</row>
    <row r="812">
      <c r="A812" s="251" t="s">
        <v>2566</v>
      </c>
      <c r="B812" s="223" t="s">
        <v>2567</v>
      </c>
      <c r="C812" s="252">
        <v>1.54</v>
      </c>
      <c r="D812" s="252">
        <v>5.04</v>
      </c>
      <c r="E812" s="252">
        <v>10.08</v>
      </c>
      <c r="F812" s="226" t="s">
        <v>105</v>
      </c>
      <c r="G812" s="227">
        <v>11.0</v>
      </c>
      <c r="H812" s="226" t="s">
        <v>111</v>
      </c>
      <c r="I812" s="227">
        <v>36.0</v>
      </c>
      <c r="J812" s="226" t="s">
        <v>112</v>
      </c>
      <c r="K812" s="227">
        <v>16.0</v>
      </c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</row>
    <row r="813">
      <c r="A813" s="251" t="s">
        <v>2569</v>
      </c>
      <c r="B813" s="223" t="s">
        <v>2570</v>
      </c>
      <c r="C813" s="252">
        <v>0.79</v>
      </c>
      <c r="D813" s="252">
        <v>2.6</v>
      </c>
      <c r="E813" s="252">
        <v>5.2</v>
      </c>
      <c r="F813" s="226" t="s">
        <v>105</v>
      </c>
      <c r="G813" s="227">
        <v>0.0</v>
      </c>
      <c r="H813" s="226" t="s">
        <v>111</v>
      </c>
      <c r="I813" s="227">
        <v>10.0</v>
      </c>
      <c r="J813" s="226" t="s">
        <v>112</v>
      </c>
      <c r="K813" s="227">
        <v>6.0</v>
      </c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</row>
    <row r="814">
      <c r="A814" s="251" t="s">
        <v>2572</v>
      </c>
      <c r="B814" s="223" t="s">
        <v>2573</v>
      </c>
      <c r="C814" s="252">
        <v>1.34</v>
      </c>
      <c r="D814" s="252">
        <v>4.41</v>
      </c>
      <c r="E814" s="252">
        <v>8.82</v>
      </c>
      <c r="F814" s="226" t="s">
        <v>105</v>
      </c>
      <c r="G814" s="227">
        <v>8.0</v>
      </c>
      <c r="H814" s="226" t="s">
        <v>111</v>
      </c>
      <c r="I814" s="227">
        <v>49.0</v>
      </c>
      <c r="J814" s="226" t="s">
        <v>112</v>
      </c>
      <c r="K814" s="227">
        <v>28.0</v>
      </c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</row>
    <row r="815">
      <c r="A815" s="251" t="s">
        <v>2575</v>
      </c>
      <c r="B815" s="223" t="s">
        <v>2576</v>
      </c>
      <c r="C815" s="252">
        <v>0.91</v>
      </c>
      <c r="D815" s="252">
        <v>2.99</v>
      </c>
      <c r="E815" s="252">
        <v>5.98</v>
      </c>
      <c r="F815" s="226" t="s">
        <v>105</v>
      </c>
      <c r="G815" s="227">
        <v>15.0</v>
      </c>
      <c r="H815" s="226" t="s">
        <v>111</v>
      </c>
      <c r="I815" s="227">
        <v>20.0</v>
      </c>
      <c r="J815" s="226" t="s">
        <v>112</v>
      </c>
      <c r="K815" s="227">
        <v>20.0</v>
      </c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</row>
    <row r="816">
      <c r="A816" s="251" t="s">
        <v>2578</v>
      </c>
      <c r="B816" s="223" t="s">
        <v>2576</v>
      </c>
      <c r="C816" s="252">
        <v>0.7</v>
      </c>
      <c r="D816" s="252">
        <v>2.28</v>
      </c>
      <c r="E816" s="252">
        <v>4.57</v>
      </c>
      <c r="F816" s="226" t="s">
        <v>105</v>
      </c>
      <c r="G816" s="227">
        <v>9.0</v>
      </c>
      <c r="H816" s="226" t="s">
        <v>111</v>
      </c>
      <c r="I816" s="227">
        <v>13.0</v>
      </c>
      <c r="J816" s="226" t="s">
        <v>112</v>
      </c>
      <c r="K816" s="227">
        <v>13.0</v>
      </c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</row>
    <row r="817">
      <c r="A817" s="251" t="s">
        <v>2580</v>
      </c>
      <c r="B817" s="223" t="s">
        <v>2581</v>
      </c>
      <c r="C817" s="252">
        <v>0.98</v>
      </c>
      <c r="D817" s="252">
        <v>3.23</v>
      </c>
      <c r="E817" s="252">
        <v>6.46</v>
      </c>
      <c r="F817" s="226" t="s">
        <v>105</v>
      </c>
      <c r="G817" s="227">
        <v>13.0</v>
      </c>
      <c r="H817" s="226" t="s">
        <v>111</v>
      </c>
      <c r="I817" s="227">
        <v>43.0</v>
      </c>
      <c r="J817" s="226" t="s">
        <v>112</v>
      </c>
      <c r="K817" s="227">
        <v>20.0</v>
      </c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</row>
    <row r="818">
      <c r="A818" s="251" t="s">
        <v>2583</v>
      </c>
      <c r="B818" s="223" t="s">
        <v>218</v>
      </c>
      <c r="C818" s="252">
        <v>0.78</v>
      </c>
      <c r="D818" s="252">
        <v>2.56</v>
      </c>
      <c r="E818" s="252">
        <v>5.12</v>
      </c>
      <c r="F818" s="226" t="s">
        <v>105</v>
      </c>
      <c r="G818" s="227">
        <v>8.0</v>
      </c>
      <c r="H818" s="226" t="s">
        <v>111</v>
      </c>
      <c r="I818" s="227">
        <v>29.0</v>
      </c>
      <c r="J818" s="226" t="s">
        <v>112</v>
      </c>
      <c r="K818" s="227">
        <v>15.0</v>
      </c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</row>
    <row r="819">
      <c r="A819" s="251" t="s">
        <v>2585</v>
      </c>
      <c r="B819" s="223" t="s">
        <v>2586</v>
      </c>
      <c r="C819" s="252">
        <v>1.26</v>
      </c>
      <c r="D819" s="252">
        <v>4.13</v>
      </c>
      <c r="E819" s="252">
        <v>8.27</v>
      </c>
      <c r="F819" s="226" t="s">
        <v>105</v>
      </c>
      <c r="G819" s="227">
        <v>17.0</v>
      </c>
      <c r="H819" s="226" t="s">
        <v>111</v>
      </c>
      <c r="I819" s="227">
        <v>44.0</v>
      </c>
      <c r="J819" s="226" t="s">
        <v>112</v>
      </c>
      <c r="K819" s="227">
        <v>27.0</v>
      </c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</row>
    <row r="820">
      <c r="A820" s="251" t="s">
        <v>2588</v>
      </c>
      <c r="B820" s="223" t="s">
        <v>2589</v>
      </c>
      <c r="C820" s="252">
        <v>0.7</v>
      </c>
      <c r="D820" s="252">
        <v>2.28</v>
      </c>
      <c r="E820" s="252">
        <v>4.57</v>
      </c>
      <c r="F820" s="226" t="s">
        <v>105</v>
      </c>
      <c r="G820" s="227">
        <v>9.0</v>
      </c>
      <c r="H820" s="226" t="s">
        <v>111</v>
      </c>
      <c r="I820" s="227">
        <v>20.0</v>
      </c>
      <c r="J820" s="226" t="s">
        <v>112</v>
      </c>
      <c r="K820" s="227">
        <v>13.0</v>
      </c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</row>
    <row r="821">
      <c r="A821" s="251" t="s">
        <v>2591</v>
      </c>
      <c r="B821" s="223" t="s">
        <v>2592</v>
      </c>
      <c r="C821" s="252">
        <v>0.74</v>
      </c>
      <c r="D821" s="252">
        <v>2.44</v>
      </c>
      <c r="E821" s="252">
        <v>4.88</v>
      </c>
      <c r="F821" s="226" t="s">
        <v>105</v>
      </c>
      <c r="G821" s="227">
        <v>9.0</v>
      </c>
      <c r="H821" s="226" t="s">
        <v>111</v>
      </c>
      <c r="I821" s="227">
        <v>20.0</v>
      </c>
      <c r="J821" s="226" t="s">
        <v>112</v>
      </c>
      <c r="K821" s="227">
        <v>13.0</v>
      </c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</row>
    <row r="822">
      <c r="A822" s="251" t="s">
        <v>2594</v>
      </c>
      <c r="B822" s="223" t="s">
        <v>890</v>
      </c>
      <c r="C822" s="252">
        <v>1.7</v>
      </c>
      <c r="D822" s="252">
        <v>5.59</v>
      </c>
      <c r="E822" s="252">
        <v>11.18</v>
      </c>
      <c r="F822" s="226" t="s">
        <v>105</v>
      </c>
      <c r="G822" s="227">
        <v>9.0</v>
      </c>
      <c r="H822" s="226" t="s">
        <v>111</v>
      </c>
      <c r="I822" s="227">
        <v>30.0</v>
      </c>
      <c r="J822" s="226" t="s">
        <v>112</v>
      </c>
      <c r="K822" s="227">
        <v>13.0</v>
      </c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</row>
    <row r="823">
      <c r="A823" s="251" t="s">
        <v>2597</v>
      </c>
      <c r="B823" s="223" t="s">
        <v>2598</v>
      </c>
      <c r="C823" s="252">
        <v>1.44</v>
      </c>
      <c r="D823" s="252">
        <v>4.72</v>
      </c>
      <c r="E823" s="252">
        <v>9.45</v>
      </c>
      <c r="F823" s="226" t="s">
        <v>105</v>
      </c>
      <c r="G823" s="227">
        <v>20.0</v>
      </c>
      <c r="H823" s="226" t="s">
        <v>111</v>
      </c>
      <c r="I823" s="227">
        <v>40.0</v>
      </c>
      <c r="J823" s="226" t="s">
        <v>112</v>
      </c>
      <c r="K823" s="227">
        <v>25.0</v>
      </c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</row>
    <row r="824">
      <c r="A824" s="251" t="s">
        <v>2600</v>
      </c>
      <c r="B824" s="223" t="s">
        <v>2598</v>
      </c>
      <c r="C824" s="252">
        <v>1.34</v>
      </c>
      <c r="D824" s="252">
        <v>4.41</v>
      </c>
      <c r="E824" s="252">
        <v>8.82</v>
      </c>
      <c r="F824" s="226" t="s">
        <v>105</v>
      </c>
      <c r="G824" s="227">
        <v>10.0</v>
      </c>
      <c r="H824" s="226" t="s">
        <v>111</v>
      </c>
      <c r="I824" s="227">
        <v>23.0</v>
      </c>
      <c r="J824" s="226" t="s">
        <v>112</v>
      </c>
      <c r="K824" s="227">
        <v>14.0</v>
      </c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</row>
    <row r="825">
      <c r="A825" s="251" t="s">
        <v>2602</v>
      </c>
      <c r="B825" s="223" t="s">
        <v>2603</v>
      </c>
      <c r="C825" s="252">
        <v>0.78</v>
      </c>
      <c r="D825" s="252">
        <v>2.56</v>
      </c>
      <c r="E825" s="252">
        <v>5.12</v>
      </c>
      <c r="F825" s="226" t="s">
        <v>105</v>
      </c>
      <c r="G825" s="227">
        <v>30.0</v>
      </c>
      <c r="H825" s="226" t="s">
        <v>111</v>
      </c>
      <c r="I825" s="227">
        <v>20.0</v>
      </c>
      <c r="J825" s="226" t="s">
        <v>112</v>
      </c>
      <c r="K825" s="227">
        <v>38.0</v>
      </c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</row>
    <row r="826">
      <c r="A826" s="251" t="s">
        <v>2605</v>
      </c>
      <c r="B826" s="223" t="s">
        <v>2606</v>
      </c>
      <c r="C826" s="252">
        <v>1.92</v>
      </c>
      <c r="D826" s="252">
        <v>6.3</v>
      </c>
      <c r="E826" s="252">
        <v>12.6</v>
      </c>
      <c r="F826" s="226" t="s">
        <v>105</v>
      </c>
      <c r="G826" s="227">
        <v>10.0</v>
      </c>
      <c r="H826" s="226" t="s">
        <v>111</v>
      </c>
      <c r="I826" s="227">
        <v>34.0</v>
      </c>
      <c r="J826" s="226" t="s">
        <v>112</v>
      </c>
      <c r="K826" s="227">
        <v>18.0</v>
      </c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</row>
    <row r="827">
      <c r="A827" s="251" t="s">
        <v>2608</v>
      </c>
      <c r="B827" s="223" t="s">
        <v>2609</v>
      </c>
      <c r="C827" s="252">
        <v>0.79</v>
      </c>
      <c r="D827" s="252">
        <v>2.6</v>
      </c>
      <c r="E827" s="252">
        <v>5.2</v>
      </c>
      <c r="F827" s="226" t="s">
        <v>105</v>
      </c>
      <c r="G827" s="227">
        <v>20.0</v>
      </c>
      <c r="H827" s="226" t="s">
        <v>111</v>
      </c>
      <c r="I827" s="227">
        <v>16.0</v>
      </c>
      <c r="J827" s="226" t="s">
        <v>112</v>
      </c>
      <c r="K827" s="227">
        <v>25.0</v>
      </c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</row>
    <row r="828">
      <c r="A828" s="251" t="s">
        <v>2611</v>
      </c>
      <c r="B828" s="223" t="s">
        <v>2612</v>
      </c>
      <c r="C828" s="252">
        <v>2.42</v>
      </c>
      <c r="D828" s="252">
        <v>7.95</v>
      </c>
      <c r="E828" s="252">
        <v>15.91</v>
      </c>
      <c r="F828" s="226" t="s">
        <v>105</v>
      </c>
      <c r="G828" s="227">
        <v>15.0</v>
      </c>
      <c r="H828" s="226" t="s">
        <v>111</v>
      </c>
      <c r="I828" s="227">
        <v>54.0</v>
      </c>
      <c r="J828" s="226" t="s">
        <v>112</v>
      </c>
      <c r="K828" s="227">
        <v>20.0</v>
      </c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</row>
    <row r="829">
      <c r="A829" s="251" t="s">
        <v>2614</v>
      </c>
      <c r="B829" s="223" t="s">
        <v>2615</v>
      </c>
      <c r="C829" s="252">
        <v>0.62</v>
      </c>
      <c r="D829" s="252">
        <v>2.05</v>
      </c>
      <c r="E829" s="252">
        <v>4.09</v>
      </c>
      <c r="F829" s="226" t="s">
        <v>105</v>
      </c>
      <c r="G829" s="227">
        <v>6.0</v>
      </c>
      <c r="H829" s="226" t="s">
        <v>111</v>
      </c>
      <c r="I829" s="227">
        <v>34.0</v>
      </c>
      <c r="J829" s="226" t="s">
        <v>112</v>
      </c>
      <c r="K829" s="227">
        <v>12.0</v>
      </c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</row>
    <row r="830">
      <c r="A830" s="251" t="s">
        <v>2617</v>
      </c>
      <c r="B830" s="223" t="s">
        <v>2618</v>
      </c>
      <c r="C830" s="252">
        <v>3.07</v>
      </c>
      <c r="D830" s="252">
        <v>10.08</v>
      </c>
      <c r="E830" s="252">
        <v>20.16</v>
      </c>
      <c r="F830" s="226" t="s">
        <v>105</v>
      </c>
      <c r="G830" s="227">
        <v>25.0</v>
      </c>
      <c r="H830" s="226" t="s">
        <v>111</v>
      </c>
      <c r="I830" s="227">
        <v>50.0</v>
      </c>
      <c r="J830" s="226" t="s">
        <v>112</v>
      </c>
      <c r="K830" s="227">
        <v>35.0</v>
      </c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</row>
    <row r="831">
      <c r="A831" s="251" t="s">
        <v>2621</v>
      </c>
      <c r="B831" s="223" t="s">
        <v>2622</v>
      </c>
      <c r="C831" s="252">
        <v>3.07</v>
      </c>
      <c r="D831" s="252">
        <v>10.08</v>
      </c>
      <c r="E831" s="252">
        <v>20.16</v>
      </c>
      <c r="F831" s="226" t="s">
        <v>105</v>
      </c>
      <c r="G831" s="227">
        <v>25.0</v>
      </c>
      <c r="H831" s="226" t="s">
        <v>111</v>
      </c>
      <c r="I831" s="227">
        <v>50.0</v>
      </c>
      <c r="J831" s="226" t="s">
        <v>112</v>
      </c>
      <c r="K831" s="227">
        <v>35.0</v>
      </c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</row>
    <row r="832">
      <c r="A832" s="251" t="s">
        <v>2624</v>
      </c>
      <c r="B832" s="223" t="s">
        <v>2625</v>
      </c>
      <c r="C832" s="252">
        <v>4.74</v>
      </c>
      <c r="D832" s="252">
        <v>15.55</v>
      </c>
      <c r="E832" s="252">
        <v>31.1</v>
      </c>
      <c r="F832" s="226" t="s">
        <v>105</v>
      </c>
      <c r="G832" s="227">
        <v>8.0</v>
      </c>
      <c r="H832" s="226" t="s">
        <v>111</v>
      </c>
      <c r="I832" s="227">
        <v>65.0</v>
      </c>
      <c r="J832" s="226" t="s">
        <v>112</v>
      </c>
      <c r="K832" s="227">
        <v>36.0</v>
      </c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</row>
    <row r="833">
      <c r="A833" s="251" t="s">
        <v>2628</v>
      </c>
      <c r="B833" s="223" t="s">
        <v>2629</v>
      </c>
      <c r="C833" s="252">
        <v>4.74</v>
      </c>
      <c r="D833" s="252">
        <v>15.55</v>
      </c>
      <c r="E833" s="252">
        <v>31.1</v>
      </c>
      <c r="F833" s="226" t="s">
        <v>105</v>
      </c>
      <c r="G833" s="227">
        <v>8.0</v>
      </c>
      <c r="H833" s="226" t="s">
        <v>111</v>
      </c>
      <c r="I833" s="227">
        <v>65.0</v>
      </c>
      <c r="J833" s="226" t="s">
        <v>112</v>
      </c>
      <c r="K833" s="227">
        <v>36.0</v>
      </c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</row>
    <row r="834">
      <c r="A834" s="251" t="s">
        <v>2632</v>
      </c>
      <c r="B834" s="223" t="s">
        <v>2633</v>
      </c>
      <c r="C834" s="252">
        <v>1.7</v>
      </c>
      <c r="D834" s="252">
        <v>5.59</v>
      </c>
      <c r="E834" s="252">
        <v>11.18</v>
      </c>
      <c r="F834" s="226" t="s">
        <v>105</v>
      </c>
      <c r="G834" s="227">
        <v>15.0</v>
      </c>
      <c r="H834" s="226" t="s">
        <v>111</v>
      </c>
      <c r="I834" s="227">
        <v>60.0</v>
      </c>
      <c r="J834" s="226" t="s">
        <v>112</v>
      </c>
      <c r="K834" s="227">
        <v>22.0</v>
      </c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</row>
    <row r="835">
      <c r="A835" s="251" t="s">
        <v>2635</v>
      </c>
      <c r="B835" s="223" t="s">
        <v>2636</v>
      </c>
      <c r="C835" s="252">
        <v>3.0</v>
      </c>
      <c r="D835" s="252">
        <v>9.84</v>
      </c>
      <c r="E835" s="252">
        <v>19.69</v>
      </c>
      <c r="F835" s="226" t="s">
        <v>105</v>
      </c>
      <c r="G835" s="227">
        <v>31.0</v>
      </c>
      <c r="H835" s="226" t="s">
        <v>111</v>
      </c>
      <c r="I835" s="227">
        <v>42.0</v>
      </c>
      <c r="J835" s="226" t="s">
        <v>112</v>
      </c>
      <c r="K835" s="227">
        <v>40.0</v>
      </c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</row>
    <row r="836">
      <c r="A836" s="251" t="s">
        <v>2638</v>
      </c>
      <c r="B836" s="223" t="s">
        <v>2639</v>
      </c>
      <c r="C836" s="252">
        <v>2.04</v>
      </c>
      <c r="D836" s="252">
        <v>6.69</v>
      </c>
      <c r="E836" s="252">
        <v>13.39</v>
      </c>
      <c r="F836" s="226" t="s">
        <v>105</v>
      </c>
      <c r="G836" s="227">
        <v>16.0</v>
      </c>
      <c r="H836" s="226" t="s">
        <v>111</v>
      </c>
      <c r="I836" s="227">
        <v>30.0</v>
      </c>
      <c r="J836" s="226" t="s">
        <v>112</v>
      </c>
      <c r="K836" s="227">
        <v>21.0</v>
      </c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</row>
    <row r="837">
      <c r="A837" s="251" t="s">
        <v>2641</v>
      </c>
      <c r="B837" s="223" t="s">
        <v>2642</v>
      </c>
      <c r="C837" s="252">
        <v>1.08</v>
      </c>
      <c r="D837" s="252">
        <v>3.54</v>
      </c>
      <c r="E837" s="252">
        <v>7.09</v>
      </c>
      <c r="F837" s="226" t="s">
        <v>105</v>
      </c>
      <c r="G837" s="227">
        <v>13.0</v>
      </c>
      <c r="H837" s="226" t="s">
        <v>111</v>
      </c>
      <c r="I837" s="227">
        <v>44.0</v>
      </c>
      <c r="J837" s="226" t="s">
        <v>112</v>
      </c>
      <c r="K837" s="227">
        <v>35.0</v>
      </c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</row>
    <row r="838">
      <c r="A838" s="251" t="s">
        <v>2644</v>
      </c>
      <c r="B838" s="223" t="s">
        <v>2645</v>
      </c>
      <c r="C838" s="252">
        <v>1.03</v>
      </c>
      <c r="D838" s="252">
        <v>3.39</v>
      </c>
      <c r="E838" s="252">
        <v>6.77</v>
      </c>
      <c r="F838" s="226" t="s">
        <v>105</v>
      </c>
      <c r="G838" s="227">
        <v>0.0</v>
      </c>
      <c r="H838" s="226" t="s">
        <v>111</v>
      </c>
      <c r="I838" s="227">
        <v>40.0</v>
      </c>
      <c r="J838" s="226" t="s">
        <v>112</v>
      </c>
      <c r="K838" s="227">
        <v>28.0</v>
      </c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</row>
    <row r="839">
      <c r="A839" s="251" t="s">
        <v>2649</v>
      </c>
      <c r="B839" s="223" t="s">
        <v>2650</v>
      </c>
      <c r="C839" s="252">
        <v>1.15</v>
      </c>
      <c r="D839" s="252">
        <v>3.78</v>
      </c>
      <c r="E839" s="252">
        <v>7.56</v>
      </c>
      <c r="F839" s="226" t="s">
        <v>105</v>
      </c>
      <c r="G839" s="227">
        <v>8.0</v>
      </c>
      <c r="H839" s="226" t="s">
        <v>111</v>
      </c>
      <c r="I839" s="227">
        <v>40.0</v>
      </c>
      <c r="J839" s="226" t="s">
        <v>112</v>
      </c>
      <c r="K839" s="227">
        <v>13.0</v>
      </c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</row>
    <row r="840">
      <c r="A840" s="251" t="s">
        <v>2652</v>
      </c>
      <c r="B840" s="223" t="s">
        <v>2653</v>
      </c>
      <c r="C840" s="252">
        <v>0.74</v>
      </c>
      <c r="D840" s="252">
        <v>2.44</v>
      </c>
      <c r="E840" s="252">
        <v>4.88</v>
      </c>
      <c r="F840" s="226" t="s">
        <v>105</v>
      </c>
      <c r="G840" s="227">
        <v>10.0</v>
      </c>
      <c r="H840" s="226" t="s">
        <v>111</v>
      </c>
      <c r="I840" s="227">
        <v>13.0</v>
      </c>
      <c r="J840" s="226" t="s">
        <v>112</v>
      </c>
      <c r="K840" s="227">
        <v>14.0</v>
      </c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</row>
    <row r="841">
      <c r="A841" s="251" t="s">
        <v>2655</v>
      </c>
      <c r="B841" s="223" t="s">
        <v>2656</v>
      </c>
      <c r="C841" s="252">
        <v>0.74</v>
      </c>
      <c r="D841" s="252">
        <v>2.44</v>
      </c>
      <c r="E841" s="252">
        <v>4.88</v>
      </c>
      <c r="F841" s="226" t="s">
        <v>105</v>
      </c>
      <c r="G841" s="227">
        <v>10.0</v>
      </c>
      <c r="H841" s="226" t="s">
        <v>111</v>
      </c>
      <c r="I841" s="227">
        <v>13.0</v>
      </c>
      <c r="J841" s="226" t="s">
        <v>112</v>
      </c>
      <c r="K841" s="227">
        <v>14.0</v>
      </c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</row>
    <row r="842">
      <c r="A842" s="251" t="s">
        <v>2658</v>
      </c>
      <c r="B842" s="223" t="s">
        <v>2659</v>
      </c>
      <c r="C842" s="252">
        <v>1.5</v>
      </c>
      <c r="D842" s="252">
        <v>4.92</v>
      </c>
      <c r="E842" s="252">
        <v>9.84</v>
      </c>
      <c r="F842" s="226" t="s">
        <v>105</v>
      </c>
      <c r="G842" s="227">
        <v>9.0</v>
      </c>
      <c r="H842" s="226" t="s">
        <v>111</v>
      </c>
      <c r="I842" s="227">
        <v>39.0</v>
      </c>
      <c r="J842" s="226" t="s">
        <v>112</v>
      </c>
      <c r="K842" s="227">
        <v>13.0</v>
      </c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</row>
    <row r="843">
      <c r="A843" s="251" t="s">
        <v>2661</v>
      </c>
      <c r="B843" s="223" t="s">
        <v>2662</v>
      </c>
      <c r="C843" s="252">
        <v>1.5</v>
      </c>
      <c r="D843" s="252">
        <v>4.92</v>
      </c>
      <c r="E843" s="252">
        <v>9.84</v>
      </c>
      <c r="F843" s="226" t="s">
        <v>105</v>
      </c>
      <c r="G843" s="227">
        <v>9.0</v>
      </c>
      <c r="H843" s="226" t="s">
        <v>111</v>
      </c>
      <c r="I843" s="227">
        <v>39.0</v>
      </c>
      <c r="J843" s="226" t="s">
        <v>112</v>
      </c>
      <c r="K843" s="227">
        <v>13.0</v>
      </c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</row>
    <row r="844">
      <c r="A844" s="251" t="s">
        <v>2664</v>
      </c>
      <c r="B844" s="223" t="s">
        <v>2665</v>
      </c>
      <c r="C844" s="252">
        <v>1.62</v>
      </c>
      <c r="D844" s="252">
        <v>5.32</v>
      </c>
      <c r="E844" s="252">
        <v>10.63</v>
      </c>
      <c r="F844" s="226" t="s">
        <v>105</v>
      </c>
      <c r="G844" s="227">
        <v>0.0</v>
      </c>
      <c r="H844" s="226" t="s">
        <v>111</v>
      </c>
      <c r="I844" s="227">
        <v>38.0</v>
      </c>
      <c r="J844" s="226" t="s">
        <v>112</v>
      </c>
      <c r="K844" s="227">
        <v>27.0</v>
      </c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</row>
    <row r="845">
      <c r="A845" s="251" t="s">
        <v>2668</v>
      </c>
      <c r="B845" s="223" t="s">
        <v>2669</v>
      </c>
      <c r="C845" s="252">
        <v>0.41</v>
      </c>
      <c r="D845" s="252">
        <v>1.34</v>
      </c>
      <c r="E845" s="252">
        <v>2.68</v>
      </c>
      <c r="F845" s="226" t="s">
        <v>105</v>
      </c>
      <c r="G845" s="227">
        <v>0.0</v>
      </c>
      <c r="H845" s="226" t="s">
        <v>111</v>
      </c>
      <c r="I845" s="227">
        <v>49.0</v>
      </c>
      <c r="J845" s="226" t="s">
        <v>112</v>
      </c>
      <c r="K845" s="227">
        <v>5.0</v>
      </c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</row>
    <row r="846">
      <c r="A846" s="251" t="s">
        <v>2671</v>
      </c>
      <c r="B846" s="223" t="s">
        <v>2672</v>
      </c>
      <c r="C846" s="252">
        <v>1.44</v>
      </c>
      <c r="D846" s="252">
        <v>4.72</v>
      </c>
      <c r="E846" s="252">
        <v>9.45</v>
      </c>
      <c r="F846" s="226" t="s">
        <v>105</v>
      </c>
      <c r="G846" s="227">
        <v>14.0</v>
      </c>
      <c r="H846" s="226" t="s">
        <v>111</v>
      </c>
      <c r="I846" s="227">
        <v>40.0</v>
      </c>
      <c r="J846" s="226" t="s">
        <v>112</v>
      </c>
      <c r="K846" s="227">
        <v>22.0</v>
      </c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</row>
    <row r="847">
      <c r="A847" s="251" t="s">
        <v>2674</v>
      </c>
      <c r="B847" s="223" t="s">
        <v>2675</v>
      </c>
      <c r="C847" s="252">
        <v>1.62</v>
      </c>
      <c r="D847" s="252">
        <v>5.32</v>
      </c>
      <c r="E847" s="252">
        <v>10.63</v>
      </c>
      <c r="F847" s="226" t="s">
        <v>105</v>
      </c>
      <c r="G847" s="227">
        <v>15.0</v>
      </c>
      <c r="H847" s="226" t="s">
        <v>111</v>
      </c>
      <c r="I847" s="227">
        <v>60.0</v>
      </c>
      <c r="J847" s="226" t="s">
        <v>112</v>
      </c>
      <c r="K847" s="227">
        <v>22.0</v>
      </c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</row>
    <row r="848">
      <c r="A848" s="251" t="s">
        <v>2677</v>
      </c>
      <c r="B848" s="223" t="s">
        <v>2678</v>
      </c>
      <c r="C848" s="252">
        <v>1.15</v>
      </c>
      <c r="D848" s="252">
        <v>3.78</v>
      </c>
      <c r="E848" s="252">
        <v>7.56</v>
      </c>
      <c r="F848" s="226" t="s">
        <v>105</v>
      </c>
      <c r="G848" s="227">
        <v>33.0</v>
      </c>
      <c r="H848" s="226" t="s">
        <v>111</v>
      </c>
      <c r="I848" s="227">
        <v>44.0</v>
      </c>
      <c r="J848" s="226" t="s">
        <v>112</v>
      </c>
      <c r="K848" s="227">
        <v>34.0</v>
      </c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</row>
    <row r="849">
      <c r="A849" s="251" t="s">
        <v>2681</v>
      </c>
      <c r="B849" s="223" t="s">
        <v>2678</v>
      </c>
      <c r="C849" s="252">
        <v>0.78</v>
      </c>
      <c r="D849" s="252">
        <v>2.56</v>
      </c>
      <c r="E849" s="252">
        <v>5.12</v>
      </c>
      <c r="F849" s="226" t="s">
        <v>105</v>
      </c>
      <c r="G849" s="227">
        <v>34.0</v>
      </c>
      <c r="H849" s="226" t="s">
        <v>111</v>
      </c>
      <c r="I849" s="227">
        <v>44.0</v>
      </c>
      <c r="J849" s="226" t="s">
        <v>112</v>
      </c>
      <c r="K849" s="227">
        <v>20.0</v>
      </c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</row>
    <row r="850">
      <c r="A850" s="251" t="s">
        <v>2684</v>
      </c>
      <c r="B850" s="223" t="s">
        <v>2685</v>
      </c>
      <c r="C850" s="252">
        <v>2.82</v>
      </c>
      <c r="D850" s="252">
        <v>9.25</v>
      </c>
      <c r="E850" s="252">
        <v>18.5</v>
      </c>
      <c r="F850" s="226" t="s">
        <v>105</v>
      </c>
      <c r="G850" s="227">
        <v>33.0</v>
      </c>
      <c r="H850" s="226" t="s">
        <v>111</v>
      </c>
      <c r="I850" s="227">
        <v>54.0</v>
      </c>
      <c r="J850" s="226" t="s">
        <v>112</v>
      </c>
      <c r="K850" s="227">
        <v>57.0</v>
      </c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</row>
    <row r="851">
      <c r="A851" s="251" t="s">
        <v>2688</v>
      </c>
      <c r="B851" s="223" t="s">
        <v>2689</v>
      </c>
      <c r="C851" s="252">
        <v>3.48</v>
      </c>
      <c r="D851" s="252">
        <v>11.42</v>
      </c>
      <c r="E851" s="252">
        <v>22.84</v>
      </c>
      <c r="F851" s="226" t="s">
        <v>105</v>
      </c>
      <c r="G851" s="227">
        <v>33.0</v>
      </c>
      <c r="H851" s="226" t="s">
        <v>111</v>
      </c>
      <c r="I851" s="227">
        <v>54.0</v>
      </c>
      <c r="J851" s="226" t="s">
        <v>112</v>
      </c>
      <c r="K851" s="227">
        <v>57.0</v>
      </c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</row>
    <row r="852">
      <c r="A852" s="251" t="s">
        <v>2691</v>
      </c>
      <c r="B852" s="223" t="s">
        <v>2692</v>
      </c>
      <c r="C852" s="252">
        <v>1.5</v>
      </c>
      <c r="D852" s="252">
        <v>4.92</v>
      </c>
      <c r="E852" s="252">
        <v>9.84</v>
      </c>
      <c r="F852" s="226" t="s">
        <v>105</v>
      </c>
      <c r="G852" s="227">
        <v>22.0</v>
      </c>
      <c r="H852" s="226" t="s">
        <v>111</v>
      </c>
      <c r="I852" s="227">
        <v>31.0</v>
      </c>
      <c r="J852" s="226" t="s">
        <v>112</v>
      </c>
      <c r="K852" s="227">
        <v>31.0</v>
      </c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</row>
    <row r="853">
      <c r="A853" s="251" t="s">
        <v>2694</v>
      </c>
      <c r="B853" s="223" t="s">
        <v>2695</v>
      </c>
      <c r="C853" s="252">
        <v>1.66</v>
      </c>
      <c r="D853" s="252">
        <v>5.43</v>
      </c>
      <c r="E853" s="252">
        <v>10.87</v>
      </c>
      <c r="F853" s="226" t="s">
        <v>105</v>
      </c>
      <c r="G853" s="227">
        <v>11.0</v>
      </c>
      <c r="H853" s="226" t="s">
        <v>111</v>
      </c>
      <c r="I853" s="227">
        <v>59.0</v>
      </c>
      <c r="J853" s="226" t="s">
        <v>112</v>
      </c>
      <c r="K853" s="227">
        <v>20.0</v>
      </c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</row>
    <row r="854">
      <c r="A854" s="251" t="s">
        <v>2697</v>
      </c>
      <c r="B854" s="223" t="s">
        <v>2698</v>
      </c>
      <c r="C854" s="252">
        <v>4.42</v>
      </c>
      <c r="D854" s="252">
        <v>14.49</v>
      </c>
      <c r="E854" s="252">
        <v>28.98</v>
      </c>
      <c r="F854" s="226" t="s">
        <v>105</v>
      </c>
      <c r="G854" s="227">
        <v>7.0</v>
      </c>
      <c r="H854" s="226" t="s">
        <v>111</v>
      </c>
      <c r="I854" s="227">
        <v>70.0</v>
      </c>
      <c r="J854" s="226" t="s">
        <v>112</v>
      </c>
      <c r="K854" s="227">
        <v>46.0</v>
      </c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</row>
    <row r="855">
      <c r="A855" s="251" t="s">
        <v>2700</v>
      </c>
      <c r="B855" s="223" t="s">
        <v>2701</v>
      </c>
      <c r="C855" s="252">
        <v>4.42</v>
      </c>
      <c r="D855" s="252">
        <v>14.49</v>
      </c>
      <c r="E855" s="252">
        <v>28.98</v>
      </c>
      <c r="F855" s="226" t="s">
        <v>105</v>
      </c>
      <c r="G855" s="227">
        <v>7.0</v>
      </c>
      <c r="H855" s="226" t="s">
        <v>111</v>
      </c>
      <c r="I855" s="227">
        <v>70.0</v>
      </c>
      <c r="J855" s="226" t="s">
        <v>112</v>
      </c>
      <c r="K855" s="227">
        <v>46.0</v>
      </c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</row>
    <row r="856">
      <c r="A856" s="251" t="s">
        <v>2703</v>
      </c>
      <c r="B856" s="223" t="s">
        <v>2704</v>
      </c>
      <c r="C856" s="252">
        <v>1.74</v>
      </c>
      <c r="D856" s="252">
        <v>5.71</v>
      </c>
      <c r="E856" s="252">
        <v>11.42</v>
      </c>
      <c r="F856" s="226" t="s">
        <v>105</v>
      </c>
      <c r="G856" s="227">
        <v>30.0</v>
      </c>
      <c r="H856" s="226" t="s">
        <v>111</v>
      </c>
      <c r="I856" s="227">
        <v>35.0</v>
      </c>
      <c r="J856" s="226" t="s">
        <v>112</v>
      </c>
      <c r="K856" s="227">
        <v>42.0</v>
      </c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</row>
    <row r="857">
      <c r="A857" s="251" t="s">
        <v>2706</v>
      </c>
      <c r="B857" s="223" t="s">
        <v>1467</v>
      </c>
      <c r="C857" s="252">
        <v>4.14</v>
      </c>
      <c r="D857" s="252">
        <v>13.58</v>
      </c>
      <c r="E857" s="252">
        <v>27.17</v>
      </c>
      <c r="F857" s="226" t="s">
        <v>105</v>
      </c>
      <c r="G857" s="227">
        <v>14.0</v>
      </c>
      <c r="H857" s="226" t="s">
        <v>111</v>
      </c>
      <c r="I857" s="227">
        <v>81.0</v>
      </c>
      <c r="J857" s="226" t="s">
        <v>112</v>
      </c>
      <c r="K857" s="227">
        <v>35.0</v>
      </c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</row>
    <row r="858">
      <c r="A858" s="251" t="s">
        <v>2708</v>
      </c>
      <c r="B858" s="223" t="s">
        <v>2709</v>
      </c>
      <c r="C858" s="252">
        <v>0.66</v>
      </c>
      <c r="D858" s="252">
        <v>2.17</v>
      </c>
      <c r="E858" s="252">
        <v>4.33</v>
      </c>
      <c r="F858" s="226" t="s">
        <v>105</v>
      </c>
      <c r="G858" s="227">
        <v>11.0</v>
      </c>
      <c r="H858" s="226" t="s">
        <v>111</v>
      </c>
      <c r="I858" s="227">
        <v>20.0</v>
      </c>
      <c r="J858" s="226" t="s">
        <v>112</v>
      </c>
      <c r="K858" s="227">
        <v>20.0</v>
      </c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</row>
    <row r="859">
      <c r="A859" s="251" t="s">
        <v>2711</v>
      </c>
      <c r="B859" s="223" t="s">
        <v>2712</v>
      </c>
      <c r="C859" s="252">
        <v>1.14</v>
      </c>
      <c r="D859" s="252">
        <v>3.74</v>
      </c>
      <c r="E859" s="252">
        <v>7.48</v>
      </c>
      <c r="F859" s="226" t="s">
        <v>105</v>
      </c>
      <c r="G859" s="227">
        <v>28.0</v>
      </c>
      <c r="H859" s="226" t="s">
        <v>111</v>
      </c>
      <c r="I859" s="227">
        <v>19.0</v>
      </c>
      <c r="J859" s="226" t="s">
        <v>112</v>
      </c>
      <c r="K859" s="227">
        <v>31.0</v>
      </c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</row>
    <row r="860">
      <c r="A860" s="251" t="s">
        <v>2714</v>
      </c>
      <c r="B860" s="223" t="s">
        <v>2715</v>
      </c>
      <c r="C860" s="252">
        <v>1.14</v>
      </c>
      <c r="D860" s="252">
        <v>3.74</v>
      </c>
      <c r="E860" s="252">
        <v>7.48</v>
      </c>
      <c r="F860" s="226" t="s">
        <v>105</v>
      </c>
      <c r="G860" s="227">
        <v>28.0</v>
      </c>
      <c r="H860" s="226" t="s">
        <v>111</v>
      </c>
      <c r="I860" s="227">
        <v>19.0</v>
      </c>
      <c r="J860" s="226" t="s">
        <v>112</v>
      </c>
      <c r="K860" s="227">
        <v>31.0</v>
      </c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</row>
    <row r="861">
      <c r="A861" s="251" t="s">
        <v>2717</v>
      </c>
      <c r="B861" s="223" t="s">
        <v>2718</v>
      </c>
      <c r="C861" s="252">
        <v>0.72</v>
      </c>
      <c r="D861" s="252">
        <v>2.36</v>
      </c>
      <c r="E861" s="252">
        <v>4.72</v>
      </c>
      <c r="F861" s="226" t="s">
        <v>105</v>
      </c>
      <c r="G861" s="227">
        <v>11.0</v>
      </c>
      <c r="H861" s="226" t="s">
        <v>111</v>
      </c>
      <c r="I861" s="227">
        <v>18.0</v>
      </c>
      <c r="J861" s="226" t="s">
        <v>112</v>
      </c>
      <c r="K861" s="227">
        <v>18.0</v>
      </c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</row>
    <row r="862">
      <c r="A862" s="251" t="s">
        <v>2720</v>
      </c>
      <c r="B862" s="223" t="s">
        <v>2721</v>
      </c>
      <c r="C862" s="252">
        <v>0.36</v>
      </c>
      <c r="D862" s="252">
        <v>1.18</v>
      </c>
      <c r="E862" s="252">
        <v>2.36</v>
      </c>
      <c r="F862" s="226" t="s">
        <v>105</v>
      </c>
      <c r="G862" s="227">
        <v>0.0</v>
      </c>
      <c r="H862" s="226" t="s">
        <v>111</v>
      </c>
      <c r="I862" s="227">
        <v>20.0</v>
      </c>
      <c r="J862" s="226" t="s">
        <v>112</v>
      </c>
      <c r="K862" s="227">
        <v>6.0</v>
      </c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</row>
    <row r="863">
      <c r="A863" s="251" t="s">
        <v>2723</v>
      </c>
      <c r="B863" s="223" t="s">
        <v>2721</v>
      </c>
      <c r="C863" s="252">
        <v>0.41</v>
      </c>
      <c r="D863" s="252">
        <v>1.34</v>
      </c>
      <c r="E863" s="252">
        <v>2.68</v>
      </c>
      <c r="F863" s="226" t="s">
        <v>105</v>
      </c>
      <c r="G863" s="227">
        <v>0.0</v>
      </c>
      <c r="H863" s="226" t="s">
        <v>111</v>
      </c>
      <c r="I863" s="227">
        <v>25.0</v>
      </c>
      <c r="J863" s="226" t="s">
        <v>112</v>
      </c>
      <c r="K863" s="227">
        <v>6.0</v>
      </c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</row>
    <row r="864">
      <c r="A864" s="251" t="s">
        <v>2725</v>
      </c>
      <c r="B864" s="223" t="s">
        <v>2721</v>
      </c>
      <c r="C864" s="252">
        <v>0.48</v>
      </c>
      <c r="D864" s="252">
        <v>1.57</v>
      </c>
      <c r="E864" s="252">
        <v>3.15</v>
      </c>
      <c r="F864" s="226" t="s">
        <v>105</v>
      </c>
      <c r="G864" s="227">
        <v>0.0</v>
      </c>
      <c r="H864" s="226" t="s">
        <v>111</v>
      </c>
      <c r="I864" s="227">
        <v>30.0</v>
      </c>
      <c r="J864" s="226" t="s">
        <v>112</v>
      </c>
      <c r="K864" s="227">
        <v>6.0</v>
      </c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</row>
    <row r="865">
      <c r="A865" s="251" t="s">
        <v>2727</v>
      </c>
      <c r="B865" s="223" t="s">
        <v>2721</v>
      </c>
      <c r="C865" s="252">
        <v>0.52</v>
      </c>
      <c r="D865" s="252">
        <v>1.69</v>
      </c>
      <c r="E865" s="252">
        <v>3.39</v>
      </c>
      <c r="F865" s="226" t="s">
        <v>105</v>
      </c>
      <c r="G865" s="227">
        <v>0.0</v>
      </c>
      <c r="H865" s="226" t="s">
        <v>111</v>
      </c>
      <c r="I865" s="227">
        <v>35.0</v>
      </c>
      <c r="J865" s="226" t="s">
        <v>112</v>
      </c>
      <c r="K865" s="227">
        <v>6.0</v>
      </c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</row>
    <row r="866">
      <c r="A866" s="251" t="s">
        <v>2729</v>
      </c>
      <c r="B866" s="223" t="s">
        <v>1095</v>
      </c>
      <c r="C866" s="252">
        <v>5.1</v>
      </c>
      <c r="D866" s="252">
        <v>16.73</v>
      </c>
      <c r="E866" s="252">
        <v>33.47</v>
      </c>
      <c r="F866" s="226" t="s">
        <v>105</v>
      </c>
      <c r="G866" s="227">
        <v>15.0</v>
      </c>
      <c r="H866" s="226" t="s">
        <v>111</v>
      </c>
      <c r="I866" s="227">
        <v>108.0</v>
      </c>
      <c r="J866" s="226" t="s">
        <v>112</v>
      </c>
      <c r="K866" s="227">
        <v>53.0</v>
      </c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</row>
    <row r="867">
      <c r="A867" s="251" t="s">
        <v>2732</v>
      </c>
      <c r="B867" s="223" t="s">
        <v>2733</v>
      </c>
      <c r="C867" s="252">
        <v>5.82</v>
      </c>
      <c r="D867" s="252">
        <v>19.1</v>
      </c>
      <c r="E867" s="252">
        <v>38.19</v>
      </c>
      <c r="F867" s="226" t="s">
        <v>105</v>
      </c>
      <c r="G867" s="227">
        <v>15.0</v>
      </c>
      <c r="H867" s="226" t="s">
        <v>111</v>
      </c>
      <c r="I867" s="227">
        <v>108.0</v>
      </c>
      <c r="J867" s="226" t="s">
        <v>112</v>
      </c>
      <c r="K867" s="227">
        <v>53.0</v>
      </c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</row>
    <row r="868">
      <c r="A868" s="251" t="s">
        <v>2735</v>
      </c>
      <c r="B868" s="223" t="s">
        <v>2736</v>
      </c>
      <c r="C868" s="252">
        <v>6.72</v>
      </c>
      <c r="D868" s="252">
        <v>22.05</v>
      </c>
      <c r="E868" s="252">
        <v>44.1</v>
      </c>
      <c r="F868" s="226" t="s">
        <v>105</v>
      </c>
      <c r="G868" s="227">
        <v>21.0</v>
      </c>
      <c r="H868" s="226" t="s">
        <v>111</v>
      </c>
      <c r="I868" s="227">
        <v>72.0</v>
      </c>
      <c r="J868" s="226" t="s">
        <v>112</v>
      </c>
      <c r="K868" s="227">
        <v>40.0</v>
      </c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</row>
    <row r="869">
      <c r="A869" s="251" t="s">
        <v>2739</v>
      </c>
      <c r="B869" s="223" t="s">
        <v>2740</v>
      </c>
      <c r="C869" s="252">
        <v>3.96</v>
      </c>
      <c r="D869" s="252">
        <v>12.99</v>
      </c>
      <c r="E869" s="252">
        <v>25.99</v>
      </c>
      <c r="F869" s="226" t="s">
        <v>105</v>
      </c>
      <c r="G869" s="227">
        <v>15.0</v>
      </c>
      <c r="H869" s="226" t="s">
        <v>111</v>
      </c>
      <c r="I869" s="227">
        <v>85.0</v>
      </c>
      <c r="J869" s="226" t="s">
        <v>112</v>
      </c>
      <c r="K869" s="227">
        <v>43.0</v>
      </c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</row>
    <row r="870">
      <c r="A870" s="251" t="s">
        <v>2742</v>
      </c>
      <c r="B870" s="223" t="s">
        <v>2743</v>
      </c>
      <c r="C870" s="252">
        <v>2.22</v>
      </c>
      <c r="D870" s="252">
        <v>7.28</v>
      </c>
      <c r="E870" s="252">
        <v>14.57</v>
      </c>
      <c r="F870" s="226" t="s">
        <v>105</v>
      </c>
      <c r="G870" s="227">
        <v>14.0</v>
      </c>
      <c r="H870" s="226" t="s">
        <v>111</v>
      </c>
      <c r="I870" s="227">
        <v>65.0</v>
      </c>
      <c r="J870" s="226" t="s">
        <v>112</v>
      </c>
      <c r="K870" s="227">
        <v>22.0</v>
      </c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</row>
    <row r="871">
      <c r="A871" s="251" t="s">
        <v>2746</v>
      </c>
      <c r="B871" s="223" t="s">
        <v>2747</v>
      </c>
      <c r="C871" s="252">
        <v>1.1</v>
      </c>
      <c r="D871" s="252">
        <v>3.62</v>
      </c>
      <c r="E871" s="252">
        <v>7.24</v>
      </c>
      <c r="F871" s="226" t="s">
        <v>105</v>
      </c>
      <c r="G871" s="227">
        <v>14.0</v>
      </c>
      <c r="H871" s="226" t="s">
        <v>111</v>
      </c>
      <c r="I871" s="227">
        <v>35.0</v>
      </c>
      <c r="J871" s="226" t="s">
        <v>112</v>
      </c>
      <c r="K871" s="227">
        <v>22.0</v>
      </c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</row>
    <row r="872">
      <c r="A872" s="251" t="s">
        <v>2750</v>
      </c>
      <c r="B872" s="223" t="s">
        <v>2751</v>
      </c>
      <c r="C872" s="252">
        <v>1.68</v>
      </c>
      <c r="D872" s="252">
        <v>5.51</v>
      </c>
      <c r="E872" s="252">
        <v>11.02</v>
      </c>
      <c r="F872" s="226" t="s">
        <v>105</v>
      </c>
      <c r="G872" s="227">
        <v>10.0</v>
      </c>
      <c r="H872" s="226" t="s">
        <v>111</v>
      </c>
      <c r="I872" s="229">
        <v>56.0</v>
      </c>
      <c r="J872" s="226" t="s">
        <v>112</v>
      </c>
      <c r="K872" s="229">
        <v>32.0</v>
      </c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</row>
    <row r="873">
      <c r="A873" s="251" t="s">
        <v>2753</v>
      </c>
      <c r="B873" s="223" t="s">
        <v>2754</v>
      </c>
      <c r="C873" s="252">
        <v>1.74</v>
      </c>
      <c r="D873" s="252">
        <v>5.71</v>
      </c>
      <c r="E873" s="252">
        <v>11.42</v>
      </c>
      <c r="F873" s="226" t="s">
        <v>105</v>
      </c>
      <c r="G873" s="227">
        <v>40.0</v>
      </c>
      <c r="H873" s="226" t="s">
        <v>111</v>
      </c>
      <c r="I873" s="227">
        <v>39.0</v>
      </c>
      <c r="J873" s="226" t="s">
        <v>112</v>
      </c>
      <c r="K873" s="227">
        <v>40.0</v>
      </c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</row>
    <row r="874">
      <c r="A874" s="251" t="s">
        <v>2756</v>
      </c>
      <c r="B874" s="223" t="s">
        <v>1955</v>
      </c>
      <c r="C874" s="252">
        <v>1.46</v>
      </c>
      <c r="D874" s="252">
        <v>4.8</v>
      </c>
      <c r="E874" s="252">
        <v>9.61</v>
      </c>
      <c r="F874" s="226" t="s">
        <v>105</v>
      </c>
      <c r="G874" s="227">
        <v>47.0</v>
      </c>
      <c r="H874" s="226" t="s">
        <v>111</v>
      </c>
      <c r="I874" s="227">
        <v>23.0</v>
      </c>
      <c r="J874" s="226" t="s">
        <v>112</v>
      </c>
      <c r="K874" s="227">
        <v>53.0</v>
      </c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</row>
    <row r="875">
      <c r="A875" s="251" t="s">
        <v>2758</v>
      </c>
      <c r="B875" s="223" t="s">
        <v>440</v>
      </c>
      <c r="C875" s="252">
        <v>1.62</v>
      </c>
      <c r="D875" s="252">
        <v>5.32</v>
      </c>
      <c r="E875" s="252">
        <v>10.63</v>
      </c>
      <c r="F875" s="226" t="s">
        <v>105</v>
      </c>
      <c r="G875" s="227">
        <v>15.0</v>
      </c>
      <c r="H875" s="226" t="s">
        <v>111</v>
      </c>
      <c r="I875" s="227">
        <v>60.0</v>
      </c>
      <c r="J875" s="226" t="s">
        <v>112</v>
      </c>
      <c r="K875" s="227">
        <v>20.0</v>
      </c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</row>
    <row r="876">
      <c r="A876" s="251" t="s">
        <v>2761</v>
      </c>
      <c r="B876" s="223" t="s">
        <v>440</v>
      </c>
      <c r="C876" s="252">
        <v>1.5</v>
      </c>
      <c r="D876" s="252">
        <v>4.92</v>
      </c>
      <c r="E876" s="252">
        <v>9.84</v>
      </c>
      <c r="F876" s="226" t="s">
        <v>105</v>
      </c>
      <c r="G876" s="234"/>
      <c r="H876" s="226" t="s">
        <v>111</v>
      </c>
      <c r="I876" s="227">
        <v>40.0</v>
      </c>
      <c r="J876" s="226" t="s">
        <v>112</v>
      </c>
      <c r="K876" s="227">
        <v>40.0</v>
      </c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</row>
    <row r="877">
      <c r="A877" s="251" t="s">
        <v>2764</v>
      </c>
      <c r="B877" s="223" t="s">
        <v>440</v>
      </c>
      <c r="C877" s="252">
        <v>1.3</v>
      </c>
      <c r="D877" s="252">
        <v>4.25</v>
      </c>
      <c r="E877" s="252">
        <v>8.5</v>
      </c>
      <c r="F877" s="226" t="s">
        <v>105</v>
      </c>
      <c r="G877" s="227">
        <v>10.0</v>
      </c>
      <c r="H877" s="226" t="s">
        <v>111</v>
      </c>
      <c r="I877" s="227">
        <v>44.0</v>
      </c>
      <c r="J877" s="226" t="s">
        <v>112</v>
      </c>
      <c r="K877" s="227">
        <v>19.0</v>
      </c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</row>
    <row r="878">
      <c r="A878" s="251" t="s">
        <v>2767</v>
      </c>
      <c r="B878" s="223" t="s">
        <v>202</v>
      </c>
      <c r="C878" s="252">
        <v>1.3</v>
      </c>
      <c r="D878" s="252">
        <v>4.25</v>
      </c>
      <c r="E878" s="252">
        <v>8.5</v>
      </c>
      <c r="F878" s="226" t="s">
        <v>105</v>
      </c>
      <c r="G878" s="227">
        <v>10.0</v>
      </c>
      <c r="H878" s="226" t="s">
        <v>111</v>
      </c>
      <c r="I878" s="227">
        <v>44.0</v>
      </c>
      <c r="J878" s="226" t="s">
        <v>112</v>
      </c>
      <c r="K878" s="227">
        <v>19.0</v>
      </c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</row>
    <row r="879">
      <c r="A879" s="251" t="s">
        <v>2770</v>
      </c>
      <c r="B879" s="223" t="s">
        <v>2771</v>
      </c>
      <c r="C879" s="252">
        <v>1.3</v>
      </c>
      <c r="D879" s="252">
        <v>4.25</v>
      </c>
      <c r="E879" s="252">
        <v>8.5</v>
      </c>
      <c r="F879" s="226" t="s">
        <v>105</v>
      </c>
      <c r="G879" s="227">
        <v>10.0</v>
      </c>
      <c r="H879" s="226" t="s">
        <v>111</v>
      </c>
      <c r="I879" s="227">
        <v>44.0</v>
      </c>
      <c r="J879" s="226" t="s">
        <v>112</v>
      </c>
      <c r="K879" s="227">
        <v>19.0</v>
      </c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</row>
    <row r="880">
      <c r="A880" s="251" t="s">
        <v>2774</v>
      </c>
      <c r="B880" s="223" t="s">
        <v>2775</v>
      </c>
      <c r="C880" s="252">
        <v>2.52</v>
      </c>
      <c r="D880" s="252">
        <v>8.27</v>
      </c>
      <c r="E880" s="252">
        <v>16.54</v>
      </c>
      <c r="F880" s="226" t="s">
        <v>105</v>
      </c>
      <c r="G880" s="227">
        <v>40.0</v>
      </c>
      <c r="H880" s="226" t="s">
        <v>111</v>
      </c>
      <c r="I880" s="227">
        <v>50.0</v>
      </c>
      <c r="J880" s="226" t="s">
        <v>112</v>
      </c>
      <c r="K880" s="227">
        <v>40.0</v>
      </c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</row>
    <row r="881">
      <c r="A881" s="251" t="s">
        <v>2778</v>
      </c>
      <c r="B881" s="223" t="s">
        <v>2779</v>
      </c>
      <c r="C881" s="252">
        <v>2.88</v>
      </c>
      <c r="D881" s="252">
        <v>9.45</v>
      </c>
      <c r="E881" s="252">
        <v>18.9</v>
      </c>
      <c r="F881" s="226" t="s">
        <v>105</v>
      </c>
      <c r="G881" s="227">
        <v>40.0</v>
      </c>
      <c r="H881" s="226" t="s">
        <v>111</v>
      </c>
      <c r="I881" s="227">
        <v>50.0</v>
      </c>
      <c r="J881" s="226" t="s">
        <v>112</v>
      </c>
      <c r="K881" s="227">
        <v>40.0</v>
      </c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</row>
    <row r="882">
      <c r="A882" s="251" t="s">
        <v>2781</v>
      </c>
      <c r="B882" s="223" t="s">
        <v>2782</v>
      </c>
      <c r="C882" s="252">
        <v>1.27</v>
      </c>
      <c r="D882" s="252">
        <v>4.17</v>
      </c>
      <c r="E882" s="252">
        <v>8.35</v>
      </c>
      <c r="F882" s="226" t="s">
        <v>105</v>
      </c>
      <c r="G882" s="227">
        <v>13.0</v>
      </c>
      <c r="H882" s="226" t="s">
        <v>111</v>
      </c>
      <c r="I882" s="227">
        <v>40.0</v>
      </c>
      <c r="J882" s="226" t="s">
        <v>112</v>
      </c>
      <c r="K882" s="227">
        <v>20.0</v>
      </c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</row>
    <row r="883">
      <c r="A883" s="251" t="s">
        <v>2786</v>
      </c>
      <c r="B883" s="223" t="s">
        <v>2787</v>
      </c>
      <c r="C883" s="252">
        <v>1.98</v>
      </c>
      <c r="D883" s="252">
        <v>6.5</v>
      </c>
      <c r="E883" s="252">
        <v>12.99</v>
      </c>
      <c r="F883" s="226" t="s">
        <v>105</v>
      </c>
      <c r="G883" s="227">
        <v>12.0</v>
      </c>
      <c r="H883" s="226" t="s">
        <v>111</v>
      </c>
      <c r="I883" s="229">
        <v>35.0</v>
      </c>
      <c r="J883" s="226" t="s">
        <v>112</v>
      </c>
      <c r="K883" s="229">
        <v>20.0</v>
      </c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</row>
    <row r="884">
      <c r="A884" s="251" t="s">
        <v>2789</v>
      </c>
      <c r="B884" s="223" t="s">
        <v>2787</v>
      </c>
      <c r="C884" s="252">
        <v>1.14</v>
      </c>
      <c r="D884" s="252">
        <v>3.74</v>
      </c>
      <c r="E884" s="252">
        <v>7.48</v>
      </c>
      <c r="F884" s="226" t="s">
        <v>105</v>
      </c>
      <c r="G884" s="227">
        <v>7.0</v>
      </c>
      <c r="H884" s="226" t="s">
        <v>111</v>
      </c>
      <c r="I884" s="229">
        <v>35.0</v>
      </c>
      <c r="J884" s="226" t="s">
        <v>112</v>
      </c>
      <c r="K884" s="229">
        <v>21.0</v>
      </c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</row>
    <row r="885">
      <c r="A885" s="251" t="s">
        <v>2791</v>
      </c>
      <c r="B885" s="223" t="s">
        <v>2792</v>
      </c>
      <c r="C885" s="252">
        <v>1.74</v>
      </c>
      <c r="D885" s="252">
        <v>5.71</v>
      </c>
      <c r="E885" s="252">
        <v>11.42</v>
      </c>
      <c r="F885" s="226" t="s">
        <v>105</v>
      </c>
      <c r="G885" s="227">
        <v>31.0</v>
      </c>
      <c r="H885" s="226" t="s">
        <v>111</v>
      </c>
      <c r="I885" s="227">
        <v>40.0</v>
      </c>
      <c r="J885" s="226" t="s">
        <v>112</v>
      </c>
      <c r="K885" s="227">
        <v>43.0</v>
      </c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</row>
    <row r="886">
      <c r="A886" s="251" t="s">
        <v>2795</v>
      </c>
      <c r="B886" s="223" t="s">
        <v>440</v>
      </c>
      <c r="C886" s="252">
        <v>2.54</v>
      </c>
      <c r="D886" s="252">
        <v>8.35</v>
      </c>
      <c r="E886" s="252">
        <v>16.69</v>
      </c>
      <c r="F886" s="226" t="s">
        <v>105</v>
      </c>
      <c r="G886" s="227">
        <v>31.0</v>
      </c>
      <c r="H886" s="226" t="s">
        <v>111</v>
      </c>
      <c r="I886" s="227">
        <v>40.0</v>
      </c>
      <c r="J886" s="226" t="s">
        <v>112</v>
      </c>
      <c r="K886" s="227">
        <v>43.0</v>
      </c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</row>
    <row r="887">
      <c r="A887" s="251" t="s">
        <v>2798</v>
      </c>
      <c r="B887" s="223" t="s">
        <v>2799</v>
      </c>
      <c r="C887" s="252">
        <v>0.66</v>
      </c>
      <c r="D887" s="252">
        <v>2.17</v>
      </c>
      <c r="E887" s="252">
        <v>4.33</v>
      </c>
      <c r="F887" s="226" t="s">
        <v>105</v>
      </c>
      <c r="G887" s="227">
        <v>6.0</v>
      </c>
      <c r="H887" s="226" t="s">
        <v>111</v>
      </c>
      <c r="I887" s="227">
        <v>31.0</v>
      </c>
      <c r="J887" s="226" t="s">
        <v>112</v>
      </c>
      <c r="K887" s="227">
        <v>15.0</v>
      </c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</row>
    <row r="888">
      <c r="A888" s="251" t="s">
        <v>2801</v>
      </c>
      <c r="B888" s="223" t="s">
        <v>2802</v>
      </c>
      <c r="C888" s="252">
        <v>1.8</v>
      </c>
      <c r="D888" s="252">
        <v>5.91</v>
      </c>
      <c r="E888" s="252">
        <v>11.81</v>
      </c>
      <c r="F888" s="226" t="s">
        <v>105</v>
      </c>
      <c r="G888" s="229">
        <v>17.0</v>
      </c>
      <c r="H888" s="226" t="s">
        <v>111</v>
      </c>
      <c r="I888" s="227">
        <v>50.0</v>
      </c>
      <c r="J888" s="226" t="s">
        <v>112</v>
      </c>
      <c r="K888" s="227">
        <v>26.0</v>
      </c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</row>
    <row r="889">
      <c r="A889" s="251" t="s">
        <v>2803</v>
      </c>
      <c r="B889" s="223" t="s">
        <v>2804</v>
      </c>
      <c r="C889" s="252">
        <v>2.34</v>
      </c>
      <c r="D889" s="252">
        <v>7.68</v>
      </c>
      <c r="E889" s="252">
        <v>15.36</v>
      </c>
      <c r="F889" s="226" t="s">
        <v>105</v>
      </c>
      <c r="G889" s="227">
        <v>11.0</v>
      </c>
      <c r="H889" s="226" t="s">
        <v>111</v>
      </c>
      <c r="I889" s="227">
        <v>25.0</v>
      </c>
      <c r="J889" s="226" t="s">
        <v>112</v>
      </c>
      <c r="K889" s="227">
        <v>20.0</v>
      </c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</row>
    <row r="890">
      <c r="A890" s="251" t="s">
        <v>2808</v>
      </c>
      <c r="B890" s="223" t="s">
        <v>2809</v>
      </c>
      <c r="C890" s="252">
        <v>2.34</v>
      </c>
      <c r="D890" s="252">
        <v>7.68</v>
      </c>
      <c r="E890" s="252">
        <v>15.36</v>
      </c>
      <c r="F890" s="226" t="s">
        <v>105</v>
      </c>
      <c r="G890" s="227">
        <v>11.0</v>
      </c>
      <c r="H890" s="226" t="s">
        <v>111</v>
      </c>
      <c r="I890" s="227">
        <v>25.0</v>
      </c>
      <c r="J890" s="226" t="s">
        <v>112</v>
      </c>
      <c r="K890" s="227">
        <v>20.0</v>
      </c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</row>
    <row r="891">
      <c r="A891" s="251" t="s">
        <v>2811</v>
      </c>
      <c r="B891" s="223" t="s">
        <v>2812</v>
      </c>
      <c r="C891" s="252">
        <v>2.34</v>
      </c>
      <c r="D891" s="252">
        <v>7.68</v>
      </c>
      <c r="E891" s="252">
        <v>15.36</v>
      </c>
      <c r="F891" s="226" t="s">
        <v>105</v>
      </c>
      <c r="G891" s="227">
        <v>11.0</v>
      </c>
      <c r="H891" s="226" t="s">
        <v>111</v>
      </c>
      <c r="I891" s="227">
        <v>25.0</v>
      </c>
      <c r="J891" s="226" t="s">
        <v>112</v>
      </c>
      <c r="K891" s="227">
        <v>20.0</v>
      </c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</row>
    <row r="892">
      <c r="A892" s="251" t="s">
        <v>2814</v>
      </c>
      <c r="B892" s="223" t="s">
        <v>2815</v>
      </c>
      <c r="C892" s="252">
        <v>2.34</v>
      </c>
      <c r="D892" s="252">
        <v>7.68</v>
      </c>
      <c r="E892" s="252">
        <v>15.36</v>
      </c>
      <c r="F892" s="226" t="s">
        <v>105</v>
      </c>
      <c r="G892" s="227">
        <v>11.0</v>
      </c>
      <c r="H892" s="226" t="s">
        <v>111</v>
      </c>
      <c r="I892" s="227">
        <v>25.0</v>
      </c>
      <c r="J892" s="226" t="s">
        <v>112</v>
      </c>
      <c r="K892" s="227">
        <v>20.0</v>
      </c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</row>
    <row r="893">
      <c r="A893" s="251" t="s">
        <v>2817</v>
      </c>
      <c r="B893" s="223" t="s">
        <v>2818</v>
      </c>
      <c r="C893" s="252">
        <v>2.34</v>
      </c>
      <c r="D893" s="252">
        <v>7.68</v>
      </c>
      <c r="E893" s="252">
        <v>15.36</v>
      </c>
      <c r="F893" s="226" t="s">
        <v>105</v>
      </c>
      <c r="G893" s="227">
        <v>11.0</v>
      </c>
      <c r="H893" s="226" t="s">
        <v>111</v>
      </c>
      <c r="I893" s="227">
        <v>25.0</v>
      </c>
      <c r="J893" s="226" t="s">
        <v>112</v>
      </c>
      <c r="K893" s="227">
        <v>20.0</v>
      </c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</row>
    <row r="894">
      <c r="A894" s="251" t="s">
        <v>2820</v>
      </c>
      <c r="B894" s="223" t="s">
        <v>2821</v>
      </c>
      <c r="C894" s="252">
        <v>2.34</v>
      </c>
      <c r="D894" s="252">
        <v>7.68</v>
      </c>
      <c r="E894" s="252">
        <v>15.36</v>
      </c>
      <c r="F894" s="226" t="s">
        <v>105</v>
      </c>
      <c r="G894" s="227">
        <v>11.0</v>
      </c>
      <c r="H894" s="226" t="s">
        <v>111</v>
      </c>
      <c r="I894" s="227">
        <v>25.0</v>
      </c>
      <c r="J894" s="226" t="s">
        <v>112</v>
      </c>
      <c r="K894" s="227">
        <v>20.0</v>
      </c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</row>
    <row r="895">
      <c r="A895" s="251" t="s">
        <v>2823</v>
      </c>
      <c r="B895" s="223" t="s">
        <v>2824</v>
      </c>
      <c r="C895" s="252">
        <v>2.34</v>
      </c>
      <c r="D895" s="252">
        <v>7.68</v>
      </c>
      <c r="E895" s="252">
        <v>15.36</v>
      </c>
      <c r="F895" s="226" t="s">
        <v>105</v>
      </c>
      <c r="G895" s="227">
        <v>11.0</v>
      </c>
      <c r="H895" s="226" t="s">
        <v>111</v>
      </c>
      <c r="I895" s="227">
        <v>25.0</v>
      </c>
      <c r="J895" s="226" t="s">
        <v>112</v>
      </c>
      <c r="K895" s="227">
        <v>20.0</v>
      </c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</row>
    <row r="896">
      <c r="A896" s="251" t="s">
        <v>2827</v>
      </c>
      <c r="B896" s="223" t="s">
        <v>2828</v>
      </c>
      <c r="C896" s="252">
        <v>1.68</v>
      </c>
      <c r="D896" s="252">
        <v>5.51</v>
      </c>
      <c r="E896" s="252">
        <v>11.02</v>
      </c>
      <c r="F896" s="226" t="s">
        <v>105</v>
      </c>
      <c r="G896" s="227">
        <v>15.0</v>
      </c>
      <c r="H896" s="226" t="s">
        <v>111</v>
      </c>
      <c r="I896" s="227">
        <v>10.0</v>
      </c>
      <c r="J896" s="226" t="s">
        <v>112</v>
      </c>
      <c r="K896" s="227">
        <v>20.0</v>
      </c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</row>
    <row r="897">
      <c r="A897" s="251" t="s">
        <v>2832</v>
      </c>
      <c r="B897" s="223" t="s">
        <v>2833</v>
      </c>
      <c r="C897" s="252">
        <v>1.68</v>
      </c>
      <c r="D897" s="252">
        <v>5.51</v>
      </c>
      <c r="E897" s="252">
        <v>11.02</v>
      </c>
      <c r="F897" s="226" t="s">
        <v>105</v>
      </c>
      <c r="G897" s="227">
        <v>15.0</v>
      </c>
      <c r="H897" s="226" t="s">
        <v>111</v>
      </c>
      <c r="I897" s="227">
        <v>10.0</v>
      </c>
      <c r="J897" s="226" t="s">
        <v>112</v>
      </c>
      <c r="K897" s="227">
        <v>20.0</v>
      </c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</row>
    <row r="898">
      <c r="A898" s="251" t="s">
        <v>2835</v>
      </c>
      <c r="B898" s="223" t="s">
        <v>2836</v>
      </c>
      <c r="C898" s="252">
        <v>1.68</v>
      </c>
      <c r="D898" s="252">
        <v>5.51</v>
      </c>
      <c r="E898" s="252">
        <v>11.02</v>
      </c>
      <c r="F898" s="226" t="s">
        <v>105</v>
      </c>
      <c r="G898" s="227">
        <v>15.0</v>
      </c>
      <c r="H898" s="226" t="s">
        <v>111</v>
      </c>
      <c r="I898" s="227">
        <v>10.0</v>
      </c>
      <c r="J898" s="226" t="s">
        <v>112</v>
      </c>
      <c r="K898" s="227">
        <v>20.0</v>
      </c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</row>
    <row r="899">
      <c r="A899" s="251" t="s">
        <v>2838</v>
      </c>
      <c r="B899" s="223" t="s">
        <v>2839</v>
      </c>
      <c r="C899" s="252">
        <v>1.68</v>
      </c>
      <c r="D899" s="252">
        <v>5.51</v>
      </c>
      <c r="E899" s="252">
        <v>11.02</v>
      </c>
      <c r="F899" s="226" t="s">
        <v>105</v>
      </c>
      <c r="G899" s="227">
        <v>15.0</v>
      </c>
      <c r="H899" s="226" t="s">
        <v>111</v>
      </c>
      <c r="I899" s="227">
        <v>10.0</v>
      </c>
      <c r="J899" s="226" t="s">
        <v>112</v>
      </c>
      <c r="K899" s="227">
        <v>20.0</v>
      </c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</row>
    <row r="900">
      <c r="A900" s="251" t="s">
        <v>2841</v>
      </c>
      <c r="B900" s="223" t="s">
        <v>2842</v>
      </c>
      <c r="C900" s="252">
        <v>1.68</v>
      </c>
      <c r="D900" s="252">
        <v>5.51</v>
      </c>
      <c r="E900" s="252">
        <v>11.02</v>
      </c>
      <c r="F900" s="226" t="s">
        <v>105</v>
      </c>
      <c r="G900" s="227">
        <v>15.0</v>
      </c>
      <c r="H900" s="226" t="s">
        <v>111</v>
      </c>
      <c r="I900" s="227">
        <v>10.0</v>
      </c>
      <c r="J900" s="226" t="s">
        <v>112</v>
      </c>
      <c r="K900" s="227">
        <v>20.0</v>
      </c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</row>
    <row r="901">
      <c r="A901" s="251" t="s">
        <v>2844</v>
      </c>
      <c r="B901" s="223" t="s">
        <v>2845</v>
      </c>
      <c r="C901" s="252">
        <v>1.68</v>
      </c>
      <c r="D901" s="252">
        <v>5.51</v>
      </c>
      <c r="E901" s="252">
        <v>11.02</v>
      </c>
      <c r="F901" s="226" t="s">
        <v>105</v>
      </c>
      <c r="G901" s="227">
        <v>15.0</v>
      </c>
      <c r="H901" s="226" t="s">
        <v>111</v>
      </c>
      <c r="I901" s="227">
        <v>10.0</v>
      </c>
      <c r="J901" s="226" t="s">
        <v>112</v>
      </c>
      <c r="K901" s="227">
        <v>20.0</v>
      </c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</row>
    <row r="902">
      <c r="A902" s="251" t="s">
        <v>2847</v>
      </c>
      <c r="B902" s="223" t="s">
        <v>2848</v>
      </c>
      <c r="C902" s="252">
        <v>1.68</v>
      </c>
      <c r="D902" s="252">
        <v>5.51</v>
      </c>
      <c r="E902" s="252">
        <v>11.02</v>
      </c>
      <c r="F902" s="226" t="s">
        <v>105</v>
      </c>
      <c r="G902" s="227">
        <v>15.0</v>
      </c>
      <c r="H902" s="226" t="s">
        <v>111</v>
      </c>
      <c r="I902" s="227">
        <v>10.0</v>
      </c>
      <c r="J902" s="226" t="s">
        <v>112</v>
      </c>
      <c r="K902" s="227">
        <v>20.0</v>
      </c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</row>
    <row r="903">
      <c r="A903" s="251" t="s">
        <v>2850</v>
      </c>
      <c r="B903" s="223" t="s">
        <v>869</v>
      </c>
      <c r="C903" s="252">
        <v>1.68</v>
      </c>
      <c r="D903" s="252">
        <v>5.51</v>
      </c>
      <c r="E903" s="252">
        <v>11.02</v>
      </c>
      <c r="F903" s="226" t="s">
        <v>105</v>
      </c>
      <c r="G903" s="227">
        <v>15.0</v>
      </c>
      <c r="H903" s="226" t="s">
        <v>111</v>
      </c>
      <c r="I903" s="227">
        <v>10.0</v>
      </c>
      <c r="J903" s="226" t="s">
        <v>112</v>
      </c>
      <c r="K903" s="227">
        <v>20.0</v>
      </c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</row>
    <row r="904">
      <c r="A904" s="251" t="s">
        <v>2852</v>
      </c>
      <c r="B904" s="223" t="s">
        <v>878</v>
      </c>
      <c r="C904" s="252">
        <v>1.68</v>
      </c>
      <c r="D904" s="252">
        <v>5.51</v>
      </c>
      <c r="E904" s="252">
        <v>11.02</v>
      </c>
      <c r="F904" s="226" t="s">
        <v>105</v>
      </c>
      <c r="G904" s="227">
        <v>15.0</v>
      </c>
      <c r="H904" s="226" t="s">
        <v>111</v>
      </c>
      <c r="I904" s="227">
        <v>10.0</v>
      </c>
      <c r="J904" s="226" t="s">
        <v>112</v>
      </c>
      <c r="K904" s="227">
        <v>20.0</v>
      </c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</row>
    <row r="905">
      <c r="A905" s="251" t="s">
        <v>2854</v>
      </c>
      <c r="B905" s="223" t="s">
        <v>2855</v>
      </c>
      <c r="C905" s="252">
        <v>1.68</v>
      </c>
      <c r="D905" s="252">
        <v>5.51</v>
      </c>
      <c r="E905" s="252">
        <v>11.02</v>
      </c>
      <c r="F905" s="226" t="s">
        <v>105</v>
      </c>
      <c r="G905" s="227">
        <v>15.0</v>
      </c>
      <c r="H905" s="226" t="s">
        <v>111</v>
      </c>
      <c r="I905" s="227">
        <v>10.0</v>
      </c>
      <c r="J905" s="226" t="s">
        <v>112</v>
      </c>
      <c r="K905" s="227">
        <v>20.0</v>
      </c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</row>
    <row r="906">
      <c r="A906" s="251" t="s">
        <v>2857</v>
      </c>
      <c r="B906" s="223" t="s">
        <v>2858</v>
      </c>
      <c r="C906" s="252">
        <v>1.68</v>
      </c>
      <c r="D906" s="252">
        <v>5.51</v>
      </c>
      <c r="E906" s="252">
        <v>11.02</v>
      </c>
      <c r="F906" s="226" t="s">
        <v>105</v>
      </c>
      <c r="G906" s="227">
        <v>15.0</v>
      </c>
      <c r="H906" s="226" t="s">
        <v>111</v>
      </c>
      <c r="I906" s="227">
        <v>10.0</v>
      </c>
      <c r="J906" s="226" t="s">
        <v>112</v>
      </c>
      <c r="K906" s="227">
        <v>20.0</v>
      </c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</row>
    <row r="907">
      <c r="A907" s="251" t="s">
        <v>2860</v>
      </c>
      <c r="B907" s="223" t="s">
        <v>869</v>
      </c>
      <c r="C907" s="252">
        <v>1.62</v>
      </c>
      <c r="D907" s="252">
        <v>5.32</v>
      </c>
      <c r="E907" s="252">
        <v>10.63</v>
      </c>
      <c r="F907" s="226" t="s">
        <v>105</v>
      </c>
      <c r="G907" s="227">
        <v>25.0</v>
      </c>
      <c r="H907" s="226" t="s">
        <v>111</v>
      </c>
      <c r="I907" s="227">
        <v>15.0</v>
      </c>
      <c r="J907" s="226" t="s">
        <v>112</v>
      </c>
      <c r="K907" s="227">
        <v>30.0</v>
      </c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</row>
    <row r="908">
      <c r="A908" s="251" t="s">
        <v>2862</v>
      </c>
      <c r="B908" s="223" t="s">
        <v>878</v>
      </c>
      <c r="C908" s="252">
        <v>1.62</v>
      </c>
      <c r="D908" s="252">
        <v>5.32</v>
      </c>
      <c r="E908" s="252">
        <v>10.63</v>
      </c>
      <c r="F908" s="226" t="s">
        <v>105</v>
      </c>
      <c r="G908" s="227">
        <v>25.0</v>
      </c>
      <c r="H908" s="226" t="s">
        <v>111</v>
      </c>
      <c r="I908" s="227">
        <v>15.0</v>
      </c>
      <c r="J908" s="226" t="s">
        <v>112</v>
      </c>
      <c r="K908" s="227">
        <v>30.0</v>
      </c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</row>
    <row r="909">
      <c r="A909" s="251" t="s">
        <v>2864</v>
      </c>
      <c r="B909" s="223" t="s">
        <v>2855</v>
      </c>
      <c r="C909" s="252">
        <v>1.62</v>
      </c>
      <c r="D909" s="252">
        <v>5.32</v>
      </c>
      <c r="E909" s="252">
        <v>10.63</v>
      </c>
      <c r="F909" s="226" t="s">
        <v>105</v>
      </c>
      <c r="G909" s="227">
        <v>25.0</v>
      </c>
      <c r="H909" s="226" t="s">
        <v>111</v>
      </c>
      <c r="I909" s="227">
        <v>15.0</v>
      </c>
      <c r="J909" s="226" t="s">
        <v>112</v>
      </c>
      <c r="K909" s="227">
        <v>30.0</v>
      </c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</row>
    <row r="910">
      <c r="A910" s="251" t="s">
        <v>2866</v>
      </c>
      <c r="B910" s="223" t="s">
        <v>2858</v>
      </c>
      <c r="C910" s="252">
        <v>1.62</v>
      </c>
      <c r="D910" s="252">
        <v>5.32</v>
      </c>
      <c r="E910" s="252">
        <v>10.63</v>
      </c>
      <c r="F910" s="226" t="s">
        <v>105</v>
      </c>
      <c r="G910" s="227">
        <v>25.0</v>
      </c>
      <c r="H910" s="226" t="s">
        <v>111</v>
      </c>
      <c r="I910" s="227">
        <v>15.0</v>
      </c>
      <c r="J910" s="226" t="s">
        <v>112</v>
      </c>
      <c r="K910" s="227">
        <v>30.0</v>
      </c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</row>
    <row r="911">
      <c r="A911" s="251" t="s">
        <v>2868</v>
      </c>
      <c r="B911" s="223" t="s">
        <v>2869</v>
      </c>
      <c r="C911" s="252">
        <v>3.26</v>
      </c>
      <c r="D911" s="252">
        <v>10.71</v>
      </c>
      <c r="E911" s="252">
        <v>21.42</v>
      </c>
      <c r="F911" s="226" t="s">
        <v>105</v>
      </c>
      <c r="G911" s="227">
        <v>25.0</v>
      </c>
      <c r="H911" s="226" t="s">
        <v>111</v>
      </c>
      <c r="I911" s="227">
        <v>30.0</v>
      </c>
      <c r="J911" s="226" t="s">
        <v>112</v>
      </c>
      <c r="K911" s="227">
        <v>50.0</v>
      </c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</row>
    <row r="912">
      <c r="A912" s="251" t="s">
        <v>2872</v>
      </c>
      <c r="B912" s="223" t="s">
        <v>2873</v>
      </c>
      <c r="C912" s="252">
        <v>3.26</v>
      </c>
      <c r="D912" s="252">
        <v>10.71</v>
      </c>
      <c r="E912" s="252">
        <v>21.42</v>
      </c>
      <c r="F912" s="226" t="s">
        <v>105</v>
      </c>
      <c r="G912" s="227">
        <v>25.0</v>
      </c>
      <c r="H912" s="226" t="s">
        <v>111</v>
      </c>
      <c r="I912" s="227">
        <v>30.0</v>
      </c>
      <c r="J912" s="226" t="s">
        <v>112</v>
      </c>
      <c r="K912" s="227">
        <v>50.0</v>
      </c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</row>
    <row r="913">
      <c r="A913" s="251" t="s">
        <v>2875</v>
      </c>
      <c r="B913" s="223" t="s">
        <v>2876</v>
      </c>
      <c r="C913" s="252">
        <v>3.78</v>
      </c>
      <c r="D913" s="252">
        <v>12.4</v>
      </c>
      <c r="E913" s="252">
        <v>24.8</v>
      </c>
      <c r="F913" s="226" t="s">
        <v>105</v>
      </c>
      <c r="G913" s="227">
        <v>25.0</v>
      </c>
      <c r="H913" s="226" t="s">
        <v>111</v>
      </c>
      <c r="I913" s="227">
        <v>30.0</v>
      </c>
      <c r="J913" s="226" t="s">
        <v>112</v>
      </c>
      <c r="K913" s="227">
        <v>50.0</v>
      </c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</row>
    <row r="914">
      <c r="A914" s="251" t="s">
        <v>2878</v>
      </c>
      <c r="B914" s="223" t="s">
        <v>2879</v>
      </c>
      <c r="C914" s="252">
        <v>3.78</v>
      </c>
      <c r="D914" s="252">
        <v>12.4</v>
      </c>
      <c r="E914" s="252">
        <v>24.8</v>
      </c>
      <c r="F914" s="226" t="s">
        <v>105</v>
      </c>
      <c r="G914" s="227">
        <v>25.0</v>
      </c>
      <c r="H914" s="226" t="s">
        <v>111</v>
      </c>
      <c r="I914" s="227">
        <v>30.0</v>
      </c>
      <c r="J914" s="226" t="s">
        <v>112</v>
      </c>
      <c r="K914" s="227">
        <v>50.0</v>
      </c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</row>
    <row r="915">
      <c r="A915" s="251" t="s">
        <v>2881</v>
      </c>
      <c r="B915" s="223" t="s">
        <v>2882</v>
      </c>
      <c r="C915" s="252">
        <v>3.78</v>
      </c>
      <c r="D915" s="252">
        <v>12.4</v>
      </c>
      <c r="E915" s="252">
        <v>24.8</v>
      </c>
      <c r="F915" s="226" t="s">
        <v>105</v>
      </c>
      <c r="G915" s="227">
        <v>25.0</v>
      </c>
      <c r="H915" s="226" t="s">
        <v>111</v>
      </c>
      <c r="I915" s="227">
        <v>30.0</v>
      </c>
      <c r="J915" s="226" t="s">
        <v>112</v>
      </c>
      <c r="K915" s="227">
        <v>50.0</v>
      </c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</row>
    <row r="916">
      <c r="A916" s="251" t="s">
        <v>2884</v>
      </c>
      <c r="B916" s="223" t="s">
        <v>2885</v>
      </c>
      <c r="C916" s="252">
        <v>3.78</v>
      </c>
      <c r="D916" s="252">
        <v>12.4</v>
      </c>
      <c r="E916" s="252">
        <v>24.8</v>
      </c>
      <c r="F916" s="226" t="s">
        <v>105</v>
      </c>
      <c r="G916" s="227">
        <v>25.0</v>
      </c>
      <c r="H916" s="226" t="s">
        <v>111</v>
      </c>
      <c r="I916" s="227">
        <v>30.0</v>
      </c>
      <c r="J916" s="226" t="s">
        <v>112</v>
      </c>
      <c r="K916" s="227">
        <v>50.0</v>
      </c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</row>
    <row r="917">
      <c r="A917" s="251" t="s">
        <v>2888</v>
      </c>
      <c r="B917" s="223" t="s">
        <v>2889</v>
      </c>
      <c r="C917" s="252">
        <v>1.38</v>
      </c>
      <c r="D917" s="252">
        <v>4.53</v>
      </c>
      <c r="E917" s="252">
        <v>9.06</v>
      </c>
      <c r="F917" s="226" t="s">
        <v>105</v>
      </c>
      <c r="G917" s="227">
        <v>11.0</v>
      </c>
      <c r="H917" s="226" t="s">
        <v>111</v>
      </c>
      <c r="I917" s="227">
        <v>62.0</v>
      </c>
      <c r="J917" s="226" t="s">
        <v>112</v>
      </c>
      <c r="K917" s="227">
        <v>19.0</v>
      </c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</row>
    <row r="918">
      <c r="A918" s="251" t="s">
        <v>2892</v>
      </c>
      <c r="B918" s="223" t="s">
        <v>2893</v>
      </c>
      <c r="C918" s="252">
        <v>1.7</v>
      </c>
      <c r="D918" s="252">
        <v>5.59</v>
      </c>
      <c r="E918" s="252">
        <v>11.18</v>
      </c>
      <c r="F918" s="226" t="s">
        <v>105</v>
      </c>
      <c r="G918" s="227">
        <v>7.0</v>
      </c>
      <c r="H918" s="226" t="s">
        <v>111</v>
      </c>
      <c r="I918" s="227">
        <v>64.0</v>
      </c>
      <c r="J918" s="226" t="s">
        <v>112</v>
      </c>
      <c r="K918" s="227">
        <v>28.0</v>
      </c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</row>
    <row r="919">
      <c r="A919" s="251" t="s">
        <v>2895</v>
      </c>
      <c r="B919" s="223" t="s">
        <v>2896</v>
      </c>
      <c r="C919" s="252">
        <v>1.78</v>
      </c>
      <c r="D919" s="252">
        <v>5.83</v>
      </c>
      <c r="E919" s="252">
        <v>11.65</v>
      </c>
      <c r="F919" s="226" t="s">
        <v>105</v>
      </c>
      <c r="G919" s="227">
        <v>29.0</v>
      </c>
      <c r="H919" s="226" t="s">
        <v>111</v>
      </c>
      <c r="I919" s="227">
        <v>21.0</v>
      </c>
      <c r="J919" s="226" t="s">
        <v>112</v>
      </c>
      <c r="K919" s="227">
        <v>34.0</v>
      </c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</row>
    <row r="920">
      <c r="A920" s="251" t="s">
        <v>2899</v>
      </c>
      <c r="B920" s="223" t="s">
        <v>2896</v>
      </c>
      <c r="C920" s="252">
        <v>1.18</v>
      </c>
      <c r="D920" s="252">
        <v>3.86</v>
      </c>
      <c r="E920" s="252">
        <v>7.72</v>
      </c>
      <c r="F920" s="226" t="s">
        <v>105</v>
      </c>
      <c r="G920" s="227">
        <v>16.0</v>
      </c>
      <c r="H920" s="226" t="s">
        <v>111</v>
      </c>
      <c r="I920" s="227">
        <v>20.0</v>
      </c>
      <c r="J920" s="226" t="s">
        <v>112</v>
      </c>
      <c r="K920" s="227">
        <v>20.0</v>
      </c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</row>
    <row r="921">
      <c r="A921" s="251" t="s">
        <v>2901</v>
      </c>
      <c r="B921" s="223" t="s">
        <v>2896</v>
      </c>
      <c r="C921" s="252">
        <v>1.86</v>
      </c>
      <c r="D921" s="252">
        <v>6.1</v>
      </c>
      <c r="E921" s="252">
        <v>12.21</v>
      </c>
      <c r="F921" s="226" t="s">
        <v>105</v>
      </c>
      <c r="G921" s="227">
        <v>17.0</v>
      </c>
      <c r="H921" s="226" t="s">
        <v>111</v>
      </c>
      <c r="I921" s="227">
        <v>35.0</v>
      </c>
      <c r="J921" s="226" t="s">
        <v>112</v>
      </c>
      <c r="K921" s="227">
        <v>20.0</v>
      </c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</row>
    <row r="922">
      <c r="A922" s="251" t="s">
        <v>2903</v>
      </c>
      <c r="B922" s="223" t="s">
        <v>2896</v>
      </c>
      <c r="C922" s="252">
        <v>1.66</v>
      </c>
      <c r="D922" s="252">
        <v>5.43</v>
      </c>
      <c r="E922" s="252">
        <v>10.87</v>
      </c>
      <c r="F922" s="226" t="s">
        <v>105</v>
      </c>
      <c r="G922" s="227">
        <v>16.0</v>
      </c>
      <c r="H922" s="226" t="s">
        <v>111</v>
      </c>
      <c r="I922" s="227">
        <v>30.0</v>
      </c>
      <c r="J922" s="226" t="s">
        <v>112</v>
      </c>
      <c r="K922" s="227">
        <v>20.0</v>
      </c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</row>
    <row r="923">
      <c r="A923" s="251" t="s">
        <v>2905</v>
      </c>
      <c r="B923" s="223" t="s">
        <v>2896</v>
      </c>
      <c r="C923" s="252">
        <v>1.38</v>
      </c>
      <c r="D923" s="252">
        <v>4.53</v>
      </c>
      <c r="E923" s="252">
        <v>9.06</v>
      </c>
      <c r="F923" s="226" t="s">
        <v>105</v>
      </c>
      <c r="G923" s="227">
        <v>10.0</v>
      </c>
      <c r="H923" s="226" t="s">
        <v>111</v>
      </c>
      <c r="I923" s="227">
        <v>25.0</v>
      </c>
      <c r="J923" s="226" t="s">
        <v>112</v>
      </c>
      <c r="K923" s="227">
        <v>20.0</v>
      </c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</row>
    <row r="924">
      <c r="A924" s="251" t="s">
        <v>2907</v>
      </c>
      <c r="B924" s="223" t="s">
        <v>2908</v>
      </c>
      <c r="C924" s="252">
        <v>1.58</v>
      </c>
      <c r="D924" s="252">
        <v>5.2</v>
      </c>
      <c r="E924" s="252">
        <v>10.39</v>
      </c>
      <c r="F924" s="226" t="s">
        <v>105</v>
      </c>
      <c r="G924" s="227">
        <v>13.0</v>
      </c>
      <c r="H924" s="226" t="s">
        <v>111</v>
      </c>
      <c r="I924" s="227">
        <v>38.0</v>
      </c>
      <c r="J924" s="226" t="s">
        <v>112</v>
      </c>
      <c r="K924" s="227">
        <v>17.0</v>
      </c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</row>
    <row r="925">
      <c r="A925" s="251" t="s">
        <v>2912</v>
      </c>
      <c r="B925" s="223" t="s">
        <v>2913</v>
      </c>
      <c r="C925" s="252">
        <v>1.58</v>
      </c>
      <c r="D925" s="252">
        <v>5.2</v>
      </c>
      <c r="E925" s="252">
        <v>10.39</v>
      </c>
      <c r="F925" s="226" t="s">
        <v>105</v>
      </c>
      <c r="G925" s="227">
        <v>13.0</v>
      </c>
      <c r="H925" s="226" t="s">
        <v>111</v>
      </c>
      <c r="I925" s="227">
        <v>38.0</v>
      </c>
      <c r="J925" s="226" t="s">
        <v>112</v>
      </c>
      <c r="K925" s="227">
        <v>17.0</v>
      </c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</row>
    <row r="926">
      <c r="A926" s="251" t="s">
        <v>2916</v>
      </c>
      <c r="B926" s="223" t="s">
        <v>2917</v>
      </c>
      <c r="C926" s="252">
        <v>1.58</v>
      </c>
      <c r="D926" s="252">
        <v>5.2</v>
      </c>
      <c r="E926" s="252">
        <v>10.39</v>
      </c>
      <c r="F926" s="226" t="s">
        <v>105</v>
      </c>
      <c r="G926" s="227">
        <v>13.0</v>
      </c>
      <c r="H926" s="226" t="s">
        <v>111</v>
      </c>
      <c r="I926" s="227">
        <v>38.0</v>
      </c>
      <c r="J926" s="226" t="s">
        <v>112</v>
      </c>
      <c r="K926" s="227">
        <v>17.0</v>
      </c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</row>
    <row r="927">
      <c r="A927" s="251" t="s">
        <v>2920</v>
      </c>
      <c r="B927" s="223" t="s">
        <v>2921</v>
      </c>
      <c r="C927" s="252">
        <v>1.58</v>
      </c>
      <c r="D927" s="252">
        <v>5.2</v>
      </c>
      <c r="E927" s="252">
        <v>10.39</v>
      </c>
      <c r="F927" s="226" t="s">
        <v>105</v>
      </c>
      <c r="G927" s="227">
        <v>13.0</v>
      </c>
      <c r="H927" s="226" t="s">
        <v>111</v>
      </c>
      <c r="I927" s="227">
        <v>38.0</v>
      </c>
      <c r="J927" s="226" t="s">
        <v>112</v>
      </c>
      <c r="K927" s="227">
        <v>17.0</v>
      </c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</row>
    <row r="928">
      <c r="A928" s="251" t="s">
        <v>2924</v>
      </c>
      <c r="B928" s="223" t="s">
        <v>2925</v>
      </c>
      <c r="C928" s="252">
        <v>1.58</v>
      </c>
      <c r="D928" s="252">
        <v>5.2</v>
      </c>
      <c r="E928" s="252">
        <v>10.39</v>
      </c>
      <c r="F928" s="226" t="s">
        <v>105</v>
      </c>
      <c r="G928" s="227">
        <v>13.0</v>
      </c>
      <c r="H928" s="226" t="s">
        <v>111</v>
      </c>
      <c r="I928" s="227">
        <v>38.0</v>
      </c>
      <c r="J928" s="226" t="s">
        <v>112</v>
      </c>
      <c r="K928" s="227">
        <v>17.0</v>
      </c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</row>
    <row r="929">
      <c r="A929" s="251" t="s">
        <v>2928</v>
      </c>
      <c r="B929" s="223" t="s">
        <v>2929</v>
      </c>
      <c r="C929" s="252">
        <v>3.07</v>
      </c>
      <c r="D929" s="252">
        <v>10.08</v>
      </c>
      <c r="E929" s="252">
        <v>20.16</v>
      </c>
      <c r="F929" s="226" t="s">
        <v>105</v>
      </c>
      <c r="G929" s="227">
        <v>11.0</v>
      </c>
      <c r="H929" s="226" t="s">
        <v>111</v>
      </c>
      <c r="I929" s="227">
        <v>70.0</v>
      </c>
      <c r="J929" s="226" t="s">
        <v>112</v>
      </c>
      <c r="K929" s="227">
        <v>17.0</v>
      </c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</row>
    <row r="930">
      <c r="A930" s="251" t="s">
        <v>2931</v>
      </c>
      <c r="B930" s="223" t="s">
        <v>2258</v>
      </c>
      <c r="C930" s="252">
        <v>3.07</v>
      </c>
      <c r="D930" s="252">
        <v>10.08</v>
      </c>
      <c r="E930" s="252">
        <v>20.16</v>
      </c>
      <c r="F930" s="226" t="s">
        <v>105</v>
      </c>
      <c r="G930" s="227">
        <v>11.0</v>
      </c>
      <c r="H930" s="226" t="s">
        <v>111</v>
      </c>
      <c r="I930" s="227">
        <v>70.0</v>
      </c>
      <c r="J930" s="226" t="s">
        <v>112</v>
      </c>
      <c r="K930" s="227">
        <v>17.0</v>
      </c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</row>
    <row r="931">
      <c r="A931" s="251" t="s">
        <v>2933</v>
      </c>
      <c r="B931" s="223" t="s">
        <v>2934</v>
      </c>
      <c r="C931" s="252">
        <v>2.76</v>
      </c>
      <c r="D931" s="252">
        <v>9.06</v>
      </c>
      <c r="E931" s="252">
        <v>18.11</v>
      </c>
      <c r="F931" s="226" t="s">
        <v>105</v>
      </c>
      <c r="G931" s="227">
        <v>11.0</v>
      </c>
      <c r="H931" s="226" t="s">
        <v>111</v>
      </c>
      <c r="I931" s="227">
        <v>70.0</v>
      </c>
      <c r="J931" s="226" t="s">
        <v>112</v>
      </c>
      <c r="K931" s="227">
        <v>17.0</v>
      </c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</row>
    <row r="932">
      <c r="A932" s="251" t="s">
        <v>2936</v>
      </c>
      <c r="B932" s="223" t="s">
        <v>2937</v>
      </c>
      <c r="C932" s="252">
        <v>3.07</v>
      </c>
      <c r="D932" s="252">
        <v>10.08</v>
      </c>
      <c r="E932" s="252">
        <v>20.16</v>
      </c>
      <c r="F932" s="226" t="s">
        <v>105</v>
      </c>
      <c r="G932" s="227">
        <v>11.0</v>
      </c>
      <c r="H932" s="226" t="s">
        <v>111</v>
      </c>
      <c r="I932" s="227">
        <v>70.0</v>
      </c>
      <c r="J932" s="226" t="s">
        <v>112</v>
      </c>
      <c r="K932" s="227">
        <v>17.0</v>
      </c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</row>
    <row r="933">
      <c r="A933" s="251" t="s">
        <v>2939</v>
      </c>
      <c r="B933" s="223" t="s">
        <v>2940</v>
      </c>
      <c r="C933" s="252">
        <v>2.14</v>
      </c>
      <c r="D933" s="252">
        <v>7.01</v>
      </c>
      <c r="E933" s="252">
        <v>14.02</v>
      </c>
      <c r="F933" s="226" t="s">
        <v>105</v>
      </c>
      <c r="G933" s="227">
        <v>27.0</v>
      </c>
      <c r="H933" s="226" t="s">
        <v>111</v>
      </c>
      <c r="I933" s="227">
        <v>19.0</v>
      </c>
      <c r="J933" s="226" t="s">
        <v>112</v>
      </c>
      <c r="K933" s="227">
        <v>34.0</v>
      </c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</row>
    <row r="934">
      <c r="A934" s="251" t="s">
        <v>2944</v>
      </c>
      <c r="B934" s="223" t="s">
        <v>2945</v>
      </c>
      <c r="C934" s="252">
        <v>2.14</v>
      </c>
      <c r="D934" s="252">
        <v>7.01</v>
      </c>
      <c r="E934" s="252">
        <v>14.02</v>
      </c>
      <c r="F934" s="226" t="s">
        <v>105</v>
      </c>
      <c r="G934" s="227">
        <v>27.0</v>
      </c>
      <c r="H934" s="226" t="s">
        <v>111</v>
      </c>
      <c r="I934" s="227">
        <v>19.0</v>
      </c>
      <c r="J934" s="226" t="s">
        <v>112</v>
      </c>
      <c r="K934" s="227">
        <v>34.0</v>
      </c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</row>
    <row r="935">
      <c r="A935" s="251" t="s">
        <v>2949</v>
      </c>
      <c r="B935" s="223" t="s">
        <v>2950</v>
      </c>
      <c r="C935" s="252">
        <v>1.98</v>
      </c>
      <c r="D935" s="252">
        <v>6.5</v>
      </c>
      <c r="E935" s="252">
        <v>12.99</v>
      </c>
      <c r="F935" s="226" t="s">
        <v>105</v>
      </c>
      <c r="G935" s="227">
        <v>10.0</v>
      </c>
      <c r="H935" s="226" t="s">
        <v>111</v>
      </c>
      <c r="I935" s="227">
        <v>26.0</v>
      </c>
      <c r="J935" s="226" t="s">
        <v>112</v>
      </c>
      <c r="K935" s="227">
        <v>20.0</v>
      </c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</row>
    <row r="936">
      <c r="A936" s="251" t="s">
        <v>2953</v>
      </c>
      <c r="B936" s="223" t="s">
        <v>2954</v>
      </c>
      <c r="C936" s="252">
        <v>1.63</v>
      </c>
      <c r="D936" s="252">
        <v>5.35</v>
      </c>
      <c r="E936" s="252">
        <v>10.71</v>
      </c>
      <c r="F936" s="226" t="s">
        <v>105</v>
      </c>
      <c r="G936" s="227">
        <v>10.0</v>
      </c>
      <c r="H936" s="226" t="s">
        <v>111</v>
      </c>
      <c r="I936" s="227">
        <v>26.0</v>
      </c>
      <c r="J936" s="226" t="s">
        <v>112</v>
      </c>
      <c r="K936" s="227">
        <v>20.0</v>
      </c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</row>
    <row r="937">
      <c r="A937" s="251" t="s">
        <v>2956</v>
      </c>
      <c r="B937" s="223" t="s">
        <v>2957</v>
      </c>
      <c r="C937" s="252">
        <v>1.63</v>
      </c>
      <c r="D937" s="252">
        <v>5.35</v>
      </c>
      <c r="E937" s="252">
        <v>10.71</v>
      </c>
      <c r="F937" s="226" t="s">
        <v>105</v>
      </c>
      <c r="G937" s="227">
        <v>10.0</v>
      </c>
      <c r="H937" s="226" t="s">
        <v>111</v>
      </c>
      <c r="I937" s="227">
        <v>26.0</v>
      </c>
      <c r="J937" s="226" t="s">
        <v>112</v>
      </c>
      <c r="K937" s="227">
        <v>20.0</v>
      </c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</row>
    <row r="938">
      <c r="A938" s="251" t="s">
        <v>2959</v>
      </c>
      <c r="B938" s="223" t="s">
        <v>2960</v>
      </c>
      <c r="C938" s="252">
        <v>1.63</v>
      </c>
      <c r="D938" s="252">
        <v>5.35</v>
      </c>
      <c r="E938" s="252">
        <v>10.71</v>
      </c>
      <c r="F938" s="226" t="s">
        <v>105</v>
      </c>
      <c r="G938" s="227">
        <v>10.0</v>
      </c>
      <c r="H938" s="226" t="s">
        <v>111</v>
      </c>
      <c r="I938" s="227">
        <v>26.0</v>
      </c>
      <c r="J938" s="226" t="s">
        <v>112</v>
      </c>
      <c r="K938" s="227">
        <v>20.0</v>
      </c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</row>
    <row r="939">
      <c r="A939" s="251" t="s">
        <v>2962</v>
      </c>
      <c r="B939" s="223" t="s">
        <v>2963</v>
      </c>
      <c r="C939" s="252">
        <v>1.63</v>
      </c>
      <c r="D939" s="252">
        <v>5.35</v>
      </c>
      <c r="E939" s="252">
        <v>10.71</v>
      </c>
      <c r="F939" s="226" t="s">
        <v>105</v>
      </c>
      <c r="G939" s="227">
        <v>10.0</v>
      </c>
      <c r="H939" s="226" t="s">
        <v>111</v>
      </c>
      <c r="I939" s="227">
        <v>26.0</v>
      </c>
      <c r="J939" s="226" t="s">
        <v>112</v>
      </c>
      <c r="K939" s="227">
        <v>20.0</v>
      </c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</row>
    <row r="940">
      <c r="A940" s="251" t="s">
        <v>2965</v>
      </c>
      <c r="B940" s="223" t="s">
        <v>2966</v>
      </c>
      <c r="C940" s="252">
        <v>1.2</v>
      </c>
      <c r="D940" s="252">
        <v>3.94</v>
      </c>
      <c r="E940" s="252">
        <v>7.87</v>
      </c>
      <c r="F940" s="226" t="s">
        <v>105</v>
      </c>
      <c r="G940" s="227">
        <v>35.0</v>
      </c>
      <c r="H940" s="226" t="s">
        <v>111</v>
      </c>
      <c r="I940" s="227">
        <v>13.0</v>
      </c>
      <c r="J940" s="226" t="s">
        <v>112</v>
      </c>
      <c r="K940" s="227">
        <v>40.0</v>
      </c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</row>
    <row r="941">
      <c r="A941" s="251" t="s">
        <v>2971</v>
      </c>
      <c r="B941" s="223" t="s">
        <v>2972</v>
      </c>
      <c r="C941" s="252">
        <v>1.2</v>
      </c>
      <c r="D941" s="252">
        <v>3.94</v>
      </c>
      <c r="E941" s="252">
        <v>7.87</v>
      </c>
      <c r="F941" s="226" t="s">
        <v>105</v>
      </c>
      <c r="G941" s="227">
        <v>35.0</v>
      </c>
      <c r="H941" s="226" t="s">
        <v>111</v>
      </c>
      <c r="I941" s="227">
        <v>13.0</v>
      </c>
      <c r="J941" s="226" t="s">
        <v>112</v>
      </c>
      <c r="K941" s="227">
        <v>40.0</v>
      </c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</row>
    <row r="942">
      <c r="A942" s="251" t="s">
        <v>2975</v>
      </c>
      <c r="B942" s="223" t="s">
        <v>2976</v>
      </c>
      <c r="C942" s="252">
        <v>1.2</v>
      </c>
      <c r="D942" s="252">
        <v>3.94</v>
      </c>
      <c r="E942" s="252">
        <v>7.87</v>
      </c>
      <c r="F942" s="226" t="s">
        <v>105</v>
      </c>
      <c r="G942" s="227">
        <v>35.0</v>
      </c>
      <c r="H942" s="226" t="s">
        <v>111</v>
      </c>
      <c r="I942" s="227">
        <v>13.0</v>
      </c>
      <c r="J942" s="226" t="s">
        <v>112</v>
      </c>
      <c r="K942" s="227">
        <v>40.0</v>
      </c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</row>
    <row r="943">
      <c r="A943" s="251" t="s">
        <v>2979</v>
      </c>
      <c r="B943" s="223" t="s">
        <v>2980</v>
      </c>
      <c r="C943" s="252">
        <v>0.62</v>
      </c>
      <c r="D943" s="252">
        <v>2.05</v>
      </c>
      <c r="E943" s="252">
        <v>4.09</v>
      </c>
      <c r="F943" s="226" t="s">
        <v>105</v>
      </c>
      <c r="G943" s="227">
        <v>11.0</v>
      </c>
      <c r="H943" s="226" t="s">
        <v>111</v>
      </c>
      <c r="I943" s="227">
        <v>13.0</v>
      </c>
      <c r="J943" s="226" t="s">
        <v>112</v>
      </c>
      <c r="K943" s="227">
        <v>16.0</v>
      </c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</row>
    <row r="944">
      <c r="A944" s="251" t="s">
        <v>2983</v>
      </c>
      <c r="B944" s="223" t="s">
        <v>2984</v>
      </c>
      <c r="C944" s="252">
        <v>0.38</v>
      </c>
      <c r="D944" s="252">
        <v>1.26</v>
      </c>
      <c r="E944" s="252">
        <v>2.52</v>
      </c>
      <c r="F944" s="226" t="s">
        <v>105</v>
      </c>
      <c r="G944" s="227">
        <v>6.0</v>
      </c>
      <c r="H944" s="226" t="s">
        <v>111</v>
      </c>
      <c r="I944" s="227">
        <v>13.0</v>
      </c>
      <c r="J944" s="226" t="s">
        <v>112</v>
      </c>
      <c r="K944" s="227">
        <v>20.0</v>
      </c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</row>
    <row r="945">
      <c r="A945" s="251" t="s">
        <v>2987</v>
      </c>
      <c r="B945" s="223" t="s">
        <v>2984</v>
      </c>
      <c r="C945" s="252">
        <v>0.52</v>
      </c>
      <c r="D945" s="252">
        <v>1.69</v>
      </c>
      <c r="E945" s="252">
        <v>3.39</v>
      </c>
      <c r="F945" s="226" t="s">
        <v>105</v>
      </c>
      <c r="G945" s="227">
        <v>8.0</v>
      </c>
      <c r="H945" s="226" t="s">
        <v>111</v>
      </c>
      <c r="I945" s="227">
        <v>13.0</v>
      </c>
      <c r="J945" s="226" t="s">
        <v>112</v>
      </c>
      <c r="K945" s="227">
        <v>30.0</v>
      </c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</row>
    <row r="946">
      <c r="A946" s="251" t="s">
        <v>2989</v>
      </c>
      <c r="B946" s="223" t="s">
        <v>2990</v>
      </c>
      <c r="C946" s="252">
        <v>0.26</v>
      </c>
      <c r="D946" s="252">
        <v>0.87</v>
      </c>
      <c r="E946" s="252">
        <v>1.73</v>
      </c>
      <c r="F946" s="226" t="s">
        <v>105</v>
      </c>
      <c r="G946" s="227">
        <v>8.0</v>
      </c>
      <c r="H946" s="226" t="s">
        <v>111</v>
      </c>
      <c r="I946" s="227">
        <v>10.0</v>
      </c>
      <c r="J946" s="226" t="s">
        <v>112</v>
      </c>
      <c r="K946" s="227">
        <v>13.0</v>
      </c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</row>
    <row r="947">
      <c r="A947" s="251" t="s">
        <v>2992</v>
      </c>
      <c r="B947" s="223" t="s">
        <v>2990</v>
      </c>
      <c r="C947" s="252">
        <v>0.28</v>
      </c>
      <c r="D947" s="252">
        <v>0.91</v>
      </c>
      <c r="E947" s="252">
        <v>1.81</v>
      </c>
      <c r="F947" s="226" t="s">
        <v>105</v>
      </c>
      <c r="G947" s="227">
        <v>6.0</v>
      </c>
      <c r="H947" s="226" t="s">
        <v>111</v>
      </c>
      <c r="I947" s="227">
        <v>12.0</v>
      </c>
      <c r="J947" s="226" t="s">
        <v>112</v>
      </c>
      <c r="K947" s="227">
        <v>12.0</v>
      </c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</row>
    <row r="948">
      <c r="A948" s="251" t="s">
        <v>2994</v>
      </c>
      <c r="B948" s="223" t="s">
        <v>2995</v>
      </c>
      <c r="C948" s="252">
        <v>0.38</v>
      </c>
      <c r="D948" s="252">
        <v>1.26</v>
      </c>
      <c r="E948" s="252">
        <v>2.52</v>
      </c>
      <c r="F948" s="226" t="s">
        <v>105</v>
      </c>
      <c r="G948" s="227">
        <v>5.0</v>
      </c>
      <c r="H948" s="226" t="s">
        <v>111</v>
      </c>
      <c r="I948" s="227">
        <v>20.0</v>
      </c>
      <c r="J948" s="226" t="s">
        <v>112</v>
      </c>
      <c r="K948" s="227">
        <v>12.0</v>
      </c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</row>
    <row r="949">
      <c r="A949" s="251" t="s">
        <v>2997</v>
      </c>
      <c r="B949" s="223" t="s">
        <v>2998</v>
      </c>
      <c r="C949" s="252">
        <v>0.28</v>
      </c>
      <c r="D949" s="252">
        <v>0.91</v>
      </c>
      <c r="E949" s="252">
        <v>1.81</v>
      </c>
      <c r="F949" s="226" t="s">
        <v>105</v>
      </c>
      <c r="G949" s="227">
        <v>8.0</v>
      </c>
      <c r="H949" s="226" t="s">
        <v>111</v>
      </c>
      <c r="I949" s="227">
        <v>12.0</v>
      </c>
      <c r="J949" s="226" t="s">
        <v>112</v>
      </c>
      <c r="K949" s="227">
        <v>12.0</v>
      </c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</row>
    <row r="950">
      <c r="A950" s="251" t="s">
        <v>3000</v>
      </c>
      <c r="B950" s="223" t="s">
        <v>1204</v>
      </c>
      <c r="C950" s="252">
        <v>0.36</v>
      </c>
      <c r="D950" s="252">
        <v>1.18</v>
      </c>
      <c r="E950" s="252">
        <v>2.36</v>
      </c>
      <c r="F950" s="226" t="s">
        <v>105</v>
      </c>
      <c r="G950" s="227">
        <v>8.0</v>
      </c>
      <c r="H950" s="226" t="s">
        <v>111</v>
      </c>
      <c r="I950" s="227">
        <v>20.0</v>
      </c>
      <c r="J950" s="226" t="s">
        <v>112</v>
      </c>
      <c r="K950" s="227">
        <v>12.0</v>
      </c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</row>
    <row r="951">
      <c r="A951" s="251" t="s">
        <v>3002</v>
      </c>
      <c r="B951" s="223" t="s">
        <v>3003</v>
      </c>
      <c r="C951" s="252">
        <v>0.6</v>
      </c>
      <c r="D951" s="252">
        <v>1.97</v>
      </c>
      <c r="E951" s="252">
        <v>3.94</v>
      </c>
      <c r="F951" s="226" t="s">
        <v>105</v>
      </c>
      <c r="G951" s="227">
        <v>13.0</v>
      </c>
      <c r="H951" s="226" t="s">
        <v>111</v>
      </c>
      <c r="I951" s="227">
        <v>22.0</v>
      </c>
      <c r="J951" s="226" t="s">
        <v>112</v>
      </c>
      <c r="K951" s="227">
        <v>19.0</v>
      </c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</row>
    <row r="952">
      <c r="A952" s="251" t="s">
        <v>3005</v>
      </c>
      <c r="B952" s="223" t="s">
        <v>1977</v>
      </c>
      <c r="C952" s="252">
        <v>0.7</v>
      </c>
      <c r="D952" s="252">
        <v>2.28</v>
      </c>
      <c r="E952" s="252">
        <v>4.57</v>
      </c>
      <c r="F952" s="226" t="s">
        <v>105</v>
      </c>
      <c r="G952" s="227">
        <v>13.0</v>
      </c>
      <c r="H952" s="226" t="s">
        <v>111</v>
      </c>
      <c r="I952" s="227">
        <v>22.0</v>
      </c>
      <c r="J952" s="226" t="s">
        <v>112</v>
      </c>
      <c r="K952" s="227">
        <v>18.0</v>
      </c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</row>
    <row r="953">
      <c r="A953" s="251" t="s">
        <v>3007</v>
      </c>
      <c r="B953" s="223" t="s">
        <v>2889</v>
      </c>
      <c r="C953" s="252">
        <v>0.72</v>
      </c>
      <c r="D953" s="252">
        <v>2.36</v>
      </c>
      <c r="E953" s="252">
        <v>4.72</v>
      </c>
      <c r="F953" s="226" t="s">
        <v>105</v>
      </c>
      <c r="G953" s="227">
        <v>11.0</v>
      </c>
      <c r="H953" s="226" t="s">
        <v>111</v>
      </c>
      <c r="I953" s="227">
        <v>35.0</v>
      </c>
      <c r="J953" s="226" t="s">
        <v>112</v>
      </c>
      <c r="K953" s="227">
        <v>17.0</v>
      </c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</row>
    <row r="954">
      <c r="A954" s="251" t="s">
        <v>3009</v>
      </c>
      <c r="B954" s="223" t="s">
        <v>3010</v>
      </c>
      <c r="C954" s="252">
        <v>0.89</v>
      </c>
      <c r="D954" s="252">
        <v>2.91</v>
      </c>
      <c r="E954" s="252">
        <v>5.83</v>
      </c>
      <c r="F954" s="226" t="s">
        <v>105</v>
      </c>
      <c r="G954" s="227">
        <v>27.0</v>
      </c>
      <c r="H954" s="226" t="s">
        <v>111</v>
      </c>
      <c r="I954" s="227">
        <v>23.0</v>
      </c>
      <c r="J954" s="226" t="s">
        <v>112</v>
      </c>
      <c r="K954" s="227">
        <v>34.0</v>
      </c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</row>
    <row r="955">
      <c r="A955" s="251" t="s">
        <v>3012</v>
      </c>
      <c r="B955" s="223" t="s">
        <v>3013</v>
      </c>
      <c r="C955" s="252">
        <v>0.84</v>
      </c>
      <c r="D955" s="252">
        <v>2.76</v>
      </c>
      <c r="E955" s="252">
        <v>5.51</v>
      </c>
      <c r="F955" s="226" t="s">
        <v>105</v>
      </c>
      <c r="G955" s="227">
        <v>7.0</v>
      </c>
      <c r="H955" s="226" t="s">
        <v>111</v>
      </c>
      <c r="I955" s="227">
        <v>33.0</v>
      </c>
      <c r="J955" s="226" t="s">
        <v>112</v>
      </c>
      <c r="K955" s="227">
        <v>19.0</v>
      </c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</row>
    <row r="956">
      <c r="A956" s="251" t="s">
        <v>3015</v>
      </c>
      <c r="B956" s="223" t="s">
        <v>3016</v>
      </c>
      <c r="C956" s="252">
        <v>0.46</v>
      </c>
      <c r="D956" s="252">
        <v>1.5</v>
      </c>
      <c r="E956" s="252">
        <v>2.99</v>
      </c>
      <c r="F956" s="226" t="s">
        <v>105</v>
      </c>
      <c r="G956" s="227">
        <v>8.0</v>
      </c>
      <c r="H956" s="226" t="s">
        <v>111</v>
      </c>
      <c r="I956" s="227">
        <v>19.0</v>
      </c>
      <c r="J956" s="226" t="s">
        <v>112</v>
      </c>
      <c r="K956" s="227">
        <v>18.0</v>
      </c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</row>
    <row r="957">
      <c r="A957" s="251" t="s">
        <v>3018</v>
      </c>
      <c r="B957" s="223" t="s">
        <v>3019</v>
      </c>
      <c r="C957" s="252">
        <v>1.73</v>
      </c>
      <c r="D957" s="252">
        <v>5.67</v>
      </c>
      <c r="E957" s="252">
        <v>11.34</v>
      </c>
      <c r="F957" s="226" t="s">
        <v>105</v>
      </c>
      <c r="G957" s="227">
        <v>9.0</v>
      </c>
      <c r="H957" s="226" t="s">
        <v>111</v>
      </c>
      <c r="I957" s="227">
        <v>45.0</v>
      </c>
      <c r="J957" s="226" t="s">
        <v>112</v>
      </c>
      <c r="K957" s="227">
        <v>31.0</v>
      </c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</row>
    <row r="958">
      <c r="A958" s="251" t="s">
        <v>3022</v>
      </c>
      <c r="B958" s="223" t="s">
        <v>3019</v>
      </c>
      <c r="C958" s="252">
        <v>0.98</v>
      </c>
      <c r="D958" s="252">
        <v>3.23</v>
      </c>
      <c r="E958" s="252">
        <v>6.46</v>
      </c>
      <c r="F958" s="226" t="s">
        <v>105</v>
      </c>
      <c r="G958" s="227">
        <v>9.0</v>
      </c>
      <c r="H958" s="226" t="s">
        <v>111</v>
      </c>
      <c r="I958" s="227">
        <v>33.0</v>
      </c>
      <c r="J958" s="226" t="s">
        <v>112</v>
      </c>
      <c r="K958" s="227">
        <v>21.0</v>
      </c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</row>
    <row r="959">
      <c r="A959" s="251" t="s">
        <v>3024</v>
      </c>
      <c r="B959" s="223" t="s">
        <v>3025</v>
      </c>
      <c r="C959" s="252">
        <v>0.98</v>
      </c>
      <c r="D959" s="252">
        <v>3.23</v>
      </c>
      <c r="E959" s="252">
        <v>6.46</v>
      </c>
      <c r="F959" s="226" t="s">
        <v>105</v>
      </c>
      <c r="G959" s="227">
        <v>9.0</v>
      </c>
      <c r="H959" s="226" t="s">
        <v>111</v>
      </c>
      <c r="I959" s="227">
        <v>33.0</v>
      </c>
      <c r="J959" s="226" t="s">
        <v>112</v>
      </c>
      <c r="K959" s="227">
        <v>21.0</v>
      </c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</row>
    <row r="960">
      <c r="A960" s="251" t="s">
        <v>3027</v>
      </c>
      <c r="B960" s="223" t="s">
        <v>3028</v>
      </c>
      <c r="C960" s="252">
        <v>0.94</v>
      </c>
      <c r="D960" s="252">
        <v>3.07</v>
      </c>
      <c r="E960" s="252">
        <v>6.14</v>
      </c>
      <c r="F960" s="226" t="s">
        <v>105</v>
      </c>
      <c r="G960" s="227">
        <v>9.0</v>
      </c>
      <c r="H960" s="226" t="s">
        <v>111</v>
      </c>
      <c r="I960" s="227">
        <v>33.0</v>
      </c>
      <c r="J960" s="226" t="s">
        <v>112</v>
      </c>
      <c r="K960" s="227">
        <v>21.0</v>
      </c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</row>
    <row r="961">
      <c r="A961" s="251" t="s">
        <v>3030</v>
      </c>
      <c r="B961" s="223" t="s">
        <v>3031</v>
      </c>
      <c r="C961" s="252">
        <v>1.73</v>
      </c>
      <c r="D961" s="252">
        <v>5.67</v>
      </c>
      <c r="E961" s="252">
        <v>11.34</v>
      </c>
      <c r="F961" s="226" t="s">
        <v>105</v>
      </c>
      <c r="G961" s="227">
        <v>9.0</v>
      </c>
      <c r="H961" s="226" t="s">
        <v>111</v>
      </c>
      <c r="I961" s="227">
        <v>45.0</v>
      </c>
      <c r="J961" s="226" t="s">
        <v>112</v>
      </c>
      <c r="K961" s="227">
        <v>31.0</v>
      </c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</row>
    <row r="962">
      <c r="A962" s="251" t="s">
        <v>3033</v>
      </c>
      <c r="B962" s="223" t="s">
        <v>3031</v>
      </c>
      <c r="C962" s="252">
        <v>0.94</v>
      </c>
      <c r="D962" s="252">
        <v>3.07</v>
      </c>
      <c r="E962" s="252">
        <v>6.14</v>
      </c>
      <c r="F962" s="226" t="s">
        <v>105</v>
      </c>
      <c r="G962" s="227">
        <v>9.0</v>
      </c>
      <c r="H962" s="226" t="s">
        <v>111</v>
      </c>
      <c r="I962" s="227">
        <v>33.0</v>
      </c>
      <c r="J962" s="226" t="s">
        <v>112</v>
      </c>
      <c r="K962" s="227">
        <v>21.0</v>
      </c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</row>
    <row r="963">
      <c r="A963" s="251" t="s">
        <v>3035</v>
      </c>
      <c r="B963" s="223" t="s">
        <v>3036</v>
      </c>
      <c r="C963" s="252">
        <v>1.25</v>
      </c>
      <c r="D963" s="252">
        <v>4.09</v>
      </c>
      <c r="E963" s="252">
        <v>8.19</v>
      </c>
      <c r="F963" s="226" t="s">
        <v>105</v>
      </c>
      <c r="G963" s="227">
        <v>9.0</v>
      </c>
      <c r="H963" s="226" t="s">
        <v>111</v>
      </c>
      <c r="I963" s="227">
        <v>45.0</v>
      </c>
      <c r="J963" s="226" t="s">
        <v>112</v>
      </c>
      <c r="K963" s="227">
        <v>31.0</v>
      </c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</row>
    <row r="964">
      <c r="A964" s="251" t="s">
        <v>3038</v>
      </c>
      <c r="B964" s="223" t="s">
        <v>3039</v>
      </c>
      <c r="C964" s="252">
        <v>0.82</v>
      </c>
      <c r="D964" s="252">
        <v>2.68</v>
      </c>
      <c r="E964" s="252">
        <v>5.35</v>
      </c>
      <c r="F964" s="226" t="s">
        <v>105</v>
      </c>
      <c r="G964" s="227">
        <v>9.0</v>
      </c>
      <c r="H964" s="226" t="s">
        <v>111</v>
      </c>
      <c r="I964" s="227">
        <v>33.0</v>
      </c>
      <c r="J964" s="226" t="s">
        <v>112</v>
      </c>
      <c r="K964" s="227">
        <v>21.0</v>
      </c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</row>
    <row r="965">
      <c r="A965" s="251" t="s">
        <v>3041</v>
      </c>
      <c r="B965" s="223" t="s">
        <v>3042</v>
      </c>
      <c r="C965" s="252">
        <v>1.14</v>
      </c>
      <c r="D965" s="252">
        <v>3.74</v>
      </c>
      <c r="E965" s="252">
        <v>7.48</v>
      </c>
      <c r="F965" s="226" t="s">
        <v>105</v>
      </c>
      <c r="G965" s="227">
        <v>9.0</v>
      </c>
      <c r="H965" s="226" t="s">
        <v>111</v>
      </c>
      <c r="I965" s="227">
        <v>33.0</v>
      </c>
      <c r="J965" s="226" t="s">
        <v>112</v>
      </c>
      <c r="K965" s="227">
        <v>21.0</v>
      </c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</row>
    <row r="966">
      <c r="A966" s="251" t="s">
        <v>3044</v>
      </c>
      <c r="B966" s="223" t="s">
        <v>3045</v>
      </c>
      <c r="C966" s="252">
        <v>4.02</v>
      </c>
      <c r="D966" s="252">
        <v>13.19</v>
      </c>
      <c r="E966" s="252">
        <v>26.38</v>
      </c>
      <c r="F966" s="226" t="s">
        <v>105</v>
      </c>
      <c r="G966" s="227">
        <v>15.0</v>
      </c>
      <c r="H966" s="226" t="s">
        <v>111</v>
      </c>
      <c r="I966" s="227">
        <v>58.0</v>
      </c>
      <c r="J966" s="226" t="s">
        <v>112</v>
      </c>
      <c r="K966" s="227">
        <v>23.0</v>
      </c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</row>
    <row r="967">
      <c r="A967" s="251" t="s">
        <v>3049</v>
      </c>
      <c r="B967" s="223" t="s">
        <v>3045</v>
      </c>
      <c r="C967" s="252">
        <v>2.02</v>
      </c>
      <c r="D967" s="252">
        <v>6.61</v>
      </c>
      <c r="E967" s="252">
        <v>13.23</v>
      </c>
      <c r="F967" s="226" t="s">
        <v>105</v>
      </c>
      <c r="G967" s="227">
        <v>14.0</v>
      </c>
      <c r="H967" s="226" t="s">
        <v>111</v>
      </c>
      <c r="I967" s="227">
        <v>31.0</v>
      </c>
      <c r="J967" s="226" t="s">
        <v>112</v>
      </c>
      <c r="K967" s="227">
        <v>21.0</v>
      </c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</row>
    <row r="968">
      <c r="A968" s="251" t="s">
        <v>3051</v>
      </c>
      <c r="B968" s="223" t="s">
        <v>3052</v>
      </c>
      <c r="C968" s="252">
        <v>1.5</v>
      </c>
      <c r="D968" s="252">
        <v>4.92</v>
      </c>
      <c r="E968" s="252">
        <v>9.84</v>
      </c>
      <c r="F968" s="226" t="s">
        <v>105</v>
      </c>
      <c r="G968" s="227">
        <v>14.0</v>
      </c>
      <c r="H968" s="226" t="s">
        <v>111</v>
      </c>
      <c r="I968" s="227">
        <v>18.0</v>
      </c>
      <c r="J968" s="226" t="s">
        <v>112</v>
      </c>
      <c r="K968" s="227">
        <v>20.0</v>
      </c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</row>
    <row r="969">
      <c r="A969" s="251" t="s">
        <v>3054</v>
      </c>
      <c r="B969" s="223" t="s">
        <v>3055</v>
      </c>
      <c r="C969" s="252">
        <v>2.35</v>
      </c>
      <c r="D969" s="252">
        <v>7.72</v>
      </c>
      <c r="E969" s="252">
        <v>15.43</v>
      </c>
      <c r="F969" s="226" t="s">
        <v>105</v>
      </c>
      <c r="G969" s="227">
        <v>9.0</v>
      </c>
      <c r="H969" s="226" t="s">
        <v>111</v>
      </c>
      <c r="I969" s="227">
        <v>54.0</v>
      </c>
      <c r="J969" s="226" t="s">
        <v>112</v>
      </c>
      <c r="K969" s="227">
        <v>19.0</v>
      </c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</row>
    <row r="970">
      <c r="A970" s="251" t="s">
        <v>3058</v>
      </c>
      <c r="B970" s="223" t="s">
        <v>3059</v>
      </c>
      <c r="C970" s="252">
        <v>2.09</v>
      </c>
      <c r="D970" s="252">
        <v>6.85</v>
      </c>
      <c r="E970" s="252">
        <v>13.7</v>
      </c>
      <c r="F970" s="226" t="s">
        <v>105</v>
      </c>
      <c r="G970" s="227">
        <v>29.0</v>
      </c>
      <c r="H970" s="226" t="s">
        <v>111</v>
      </c>
      <c r="I970" s="227">
        <v>40.0</v>
      </c>
      <c r="J970" s="226" t="s">
        <v>112</v>
      </c>
      <c r="K970" s="227">
        <v>40.0</v>
      </c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</row>
    <row r="971">
      <c r="A971" s="251" t="s">
        <v>3063</v>
      </c>
      <c r="B971" s="223" t="s">
        <v>3064</v>
      </c>
      <c r="C971" s="252">
        <v>4.56</v>
      </c>
      <c r="D971" s="252">
        <v>14.96</v>
      </c>
      <c r="E971" s="252">
        <v>29.92</v>
      </c>
      <c r="F971" s="226" t="s">
        <v>105</v>
      </c>
      <c r="G971" s="227">
        <v>12.0</v>
      </c>
      <c r="H971" s="226" t="s">
        <v>111</v>
      </c>
      <c r="I971" s="227">
        <v>63.0</v>
      </c>
      <c r="J971" s="226" t="s">
        <v>112</v>
      </c>
      <c r="K971" s="227">
        <v>20.0</v>
      </c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</row>
    <row r="972">
      <c r="A972" s="251" t="s">
        <v>3068</v>
      </c>
      <c r="B972" s="223" t="s">
        <v>3064</v>
      </c>
      <c r="C972" s="252">
        <v>3.0</v>
      </c>
      <c r="D972" s="252">
        <v>9.84</v>
      </c>
      <c r="E972" s="252">
        <v>19.69</v>
      </c>
      <c r="F972" s="226" t="s">
        <v>105</v>
      </c>
      <c r="G972" s="227">
        <v>12.0</v>
      </c>
      <c r="H972" s="226" t="s">
        <v>111</v>
      </c>
      <c r="I972" s="227">
        <v>42.0</v>
      </c>
      <c r="J972" s="226" t="s">
        <v>112</v>
      </c>
      <c r="K972" s="227">
        <v>26.0</v>
      </c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</row>
    <row r="973">
      <c r="A973" s="251" t="s">
        <v>3070</v>
      </c>
      <c r="B973" s="223" t="s">
        <v>3071</v>
      </c>
      <c r="C973" s="252">
        <v>4.56</v>
      </c>
      <c r="D973" s="252">
        <v>14.96</v>
      </c>
      <c r="E973" s="252">
        <v>29.92</v>
      </c>
      <c r="F973" s="226" t="s">
        <v>105</v>
      </c>
      <c r="G973" s="227">
        <v>12.0</v>
      </c>
      <c r="H973" s="226" t="s">
        <v>111</v>
      </c>
      <c r="I973" s="227">
        <v>63.0</v>
      </c>
      <c r="J973" s="226" t="s">
        <v>112</v>
      </c>
      <c r="K973" s="227">
        <v>20.0</v>
      </c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</row>
    <row r="974">
      <c r="A974" s="251" t="s">
        <v>3074</v>
      </c>
      <c r="B974" s="223" t="s">
        <v>3071</v>
      </c>
      <c r="C974" s="252">
        <v>3.0</v>
      </c>
      <c r="D974" s="252">
        <v>9.84</v>
      </c>
      <c r="E974" s="252">
        <v>19.69</v>
      </c>
      <c r="F974" s="226" t="s">
        <v>105</v>
      </c>
      <c r="G974" s="227">
        <v>12.0</v>
      </c>
      <c r="H974" s="226" t="s">
        <v>111</v>
      </c>
      <c r="I974" s="227">
        <v>42.0</v>
      </c>
      <c r="J974" s="226" t="s">
        <v>112</v>
      </c>
      <c r="K974" s="227">
        <v>26.0</v>
      </c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</row>
    <row r="975">
      <c r="A975" s="251" t="s">
        <v>3076</v>
      </c>
      <c r="B975" s="223" t="s">
        <v>3077</v>
      </c>
      <c r="C975" s="252">
        <v>4.56</v>
      </c>
      <c r="D975" s="252">
        <v>14.96</v>
      </c>
      <c r="E975" s="252">
        <v>29.92</v>
      </c>
      <c r="F975" s="226" t="s">
        <v>105</v>
      </c>
      <c r="G975" s="227">
        <v>12.0</v>
      </c>
      <c r="H975" s="226" t="s">
        <v>111</v>
      </c>
      <c r="I975" s="227">
        <v>63.0</v>
      </c>
      <c r="J975" s="226" t="s">
        <v>112</v>
      </c>
      <c r="K975" s="227">
        <v>20.0</v>
      </c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</row>
    <row r="976">
      <c r="A976" s="251" t="s">
        <v>3080</v>
      </c>
      <c r="B976" s="223" t="s">
        <v>3077</v>
      </c>
      <c r="C976" s="252">
        <v>3.0</v>
      </c>
      <c r="D976" s="252">
        <v>9.84</v>
      </c>
      <c r="E976" s="252">
        <v>19.69</v>
      </c>
      <c r="F976" s="226" t="s">
        <v>105</v>
      </c>
      <c r="G976" s="227">
        <v>12.0</v>
      </c>
      <c r="H976" s="226" t="s">
        <v>111</v>
      </c>
      <c r="I976" s="227">
        <v>42.0</v>
      </c>
      <c r="J976" s="226" t="s">
        <v>112</v>
      </c>
      <c r="K976" s="227">
        <v>26.0</v>
      </c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</row>
    <row r="977">
      <c r="A977" s="251" t="s">
        <v>3082</v>
      </c>
      <c r="B977" s="223" t="s">
        <v>3083</v>
      </c>
      <c r="C977" s="252">
        <v>4.56</v>
      </c>
      <c r="D977" s="252">
        <v>14.96</v>
      </c>
      <c r="E977" s="252">
        <v>29.92</v>
      </c>
      <c r="F977" s="226" t="s">
        <v>105</v>
      </c>
      <c r="G977" s="227">
        <v>12.0</v>
      </c>
      <c r="H977" s="226" t="s">
        <v>111</v>
      </c>
      <c r="I977" s="227">
        <v>63.0</v>
      </c>
      <c r="J977" s="226" t="s">
        <v>112</v>
      </c>
      <c r="K977" s="227">
        <v>20.0</v>
      </c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</row>
    <row r="978">
      <c r="A978" s="251" t="s">
        <v>3086</v>
      </c>
      <c r="B978" s="223" t="s">
        <v>3083</v>
      </c>
      <c r="C978" s="252">
        <v>3.0</v>
      </c>
      <c r="D978" s="252">
        <v>9.84</v>
      </c>
      <c r="E978" s="252">
        <v>19.69</v>
      </c>
      <c r="F978" s="226" t="s">
        <v>105</v>
      </c>
      <c r="G978" s="227">
        <v>12.0</v>
      </c>
      <c r="H978" s="226" t="s">
        <v>111</v>
      </c>
      <c r="I978" s="227">
        <v>42.0</v>
      </c>
      <c r="J978" s="226" t="s">
        <v>112</v>
      </c>
      <c r="K978" s="227">
        <v>26.0</v>
      </c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</row>
    <row r="979">
      <c r="A979" s="251" t="s">
        <v>3088</v>
      </c>
      <c r="B979" s="223" t="s">
        <v>3089</v>
      </c>
      <c r="C979" s="252">
        <v>1.7</v>
      </c>
      <c r="D979" s="252">
        <v>5.59</v>
      </c>
      <c r="E979" s="252">
        <v>11.18</v>
      </c>
      <c r="F979" s="226" t="s">
        <v>105</v>
      </c>
      <c r="G979" s="227">
        <v>10.0</v>
      </c>
      <c r="H979" s="226" t="s">
        <v>111</v>
      </c>
      <c r="I979" s="227">
        <v>23.0</v>
      </c>
      <c r="J979" s="226" t="s">
        <v>112</v>
      </c>
      <c r="K979" s="227">
        <v>14.0</v>
      </c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</row>
    <row r="980">
      <c r="A980" s="251" t="s">
        <v>3093</v>
      </c>
      <c r="B980" s="223" t="s">
        <v>3094</v>
      </c>
      <c r="C980" s="252">
        <v>2.46</v>
      </c>
      <c r="D980" s="252">
        <v>8.07</v>
      </c>
      <c r="E980" s="252">
        <v>16.14</v>
      </c>
      <c r="F980" s="226" t="s">
        <v>105</v>
      </c>
      <c r="G980" s="227">
        <v>11.0</v>
      </c>
      <c r="H980" s="226" t="s">
        <v>111</v>
      </c>
      <c r="I980" s="227">
        <v>48.0</v>
      </c>
      <c r="J980" s="226" t="s">
        <v>112</v>
      </c>
      <c r="K980" s="227">
        <v>25.0</v>
      </c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</row>
    <row r="981">
      <c r="A981" s="251" t="s">
        <v>3097</v>
      </c>
      <c r="B981" s="223" t="s">
        <v>3098</v>
      </c>
      <c r="C981" s="252">
        <v>1.1</v>
      </c>
      <c r="D981" s="252">
        <v>3.62</v>
      </c>
      <c r="E981" s="252">
        <v>7.24</v>
      </c>
      <c r="F981" s="226" t="s">
        <v>105</v>
      </c>
      <c r="G981" s="227">
        <v>11.0</v>
      </c>
      <c r="H981" s="226" t="s">
        <v>111</v>
      </c>
      <c r="I981" s="227">
        <v>30.0</v>
      </c>
      <c r="J981" s="226" t="s">
        <v>112</v>
      </c>
      <c r="K981" s="227">
        <v>20.0</v>
      </c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</row>
    <row r="982">
      <c r="A982" s="251" t="s">
        <v>3100</v>
      </c>
      <c r="B982" s="223" t="s">
        <v>3101</v>
      </c>
      <c r="C982" s="252">
        <v>1.1</v>
      </c>
      <c r="D982" s="252">
        <v>3.62</v>
      </c>
      <c r="E982" s="252">
        <v>7.24</v>
      </c>
      <c r="F982" s="226" t="s">
        <v>105</v>
      </c>
      <c r="G982" s="227">
        <v>11.0</v>
      </c>
      <c r="H982" s="226" t="s">
        <v>111</v>
      </c>
      <c r="I982" s="227">
        <v>30.0</v>
      </c>
      <c r="J982" s="226" t="s">
        <v>112</v>
      </c>
      <c r="K982" s="227">
        <v>20.0</v>
      </c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</row>
    <row r="983">
      <c r="A983" s="251" t="s">
        <v>3103</v>
      </c>
      <c r="B983" s="223" t="s">
        <v>1011</v>
      </c>
      <c r="C983" s="252">
        <v>0.84</v>
      </c>
      <c r="D983" s="252">
        <v>2.76</v>
      </c>
      <c r="E983" s="252">
        <v>5.51</v>
      </c>
      <c r="F983" s="226" t="s">
        <v>105</v>
      </c>
      <c r="G983" s="227">
        <v>8.0</v>
      </c>
      <c r="H983" s="226" t="s">
        <v>111</v>
      </c>
      <c r="I983" s="227">
        <v>24.0</v>
      </c>
      <c r="J983" s="226" t="s">
        <v>112</v>
      </c>
      <c r="K983" s="227">
        <v>14.0</v>
      </c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</row>
    <row r="984">
      <c r="A984" s="251" t="s">
        <v>3106</v>
      </c>
      <c r="B984" s="223" t="s">
        <v>3107</v>
      </c>
      <c r="C984" s="252">
        <v>0.72</v>
      </c>
      <c r="D984" s="252">
        <v>2.36</v>
      </c>
      <c r="E984" s="252">
        <v>4.72</v>
      </c>
      <c r="F984" s="226" t="s">
        <v>105</v>
      </c>
      <c r="G984" s="237">
        <v>10.0</v>
      </c>
      <c r="H984" s="226" t="s">
        <v>111</v>
      </c>
      <c r="I984" s="227">
        <v>15.0</v>
      </c>
      <c r="J984" s="226" t="s">
        <v>112</v>
      </c>
      <c r="K984" s="227">
        <v>15.0</v>
      </c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</row>
    <row r="985">
      <c r="A985" s="251" t="s">
        <v>3108</v>
      </c>
      <c r="B985" s="223" t="s">
        <v>3107</v>
      </c>
      <c r="C985" s="252">
        <v>1.26</v>
      </c>
      <c r="D985" s="252">
        <v>4.13</v>
      </c>
      <c r="E985" s="252">
        <v>8.27</v>
      </c>
      <c r="F985" s="226" t="s">
        <v>105</v>
      </c>
      <c r="G985" s="237">
        <v>27.0</v>
      </c>
      <c r="H985" s="226" t="s">
        <v>111</v>
      </c>
      <c r="I985" s="227">
        <v>20.0</v>
      </c>
      <c r="J985" s="226" t="s">
        <v>112</v>
      </c>
      <c r="K985" s="227">
        <v>32.0</v>
      </c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</row>
    <row r="986">
      <c r="A986" s="251" t="s">
        <v>3109</v>
      </c>
      <c r="B986" s="223" t="s">
        <v>3110</v>
      </c>
      <c r="C986" s="252">
        <v>72.0</v>
      </c>
      <c r="D986" s="252">
        <v>236.23</v>
      </c>
      <c r="E986" s="252">
        <v>472.46</v>
      </c>
      <c r="F986" s="226" t="s">
        <v>105</v>
      </c>
      <c r="G986" s="237">
        <v>10.0</v>
      </c>
      <c r="H986" s="226" t="s">
        <v>111</v>
      </c>
      <c r="I986" s="227">
        <v>15.0</v>
      </c>
      <c r="J986" s="226" t="s">
        <v>112</v>
      </c>
      <c r="K986" s="227">
        <v>15.0</v>
      </c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</row>
    <row r="987">
      <c r="A987" s="251" t="s">
        <v>3111</v>
      </c>
      <c r="B987" s="223" t="s">
        <v>3110</v>
      </c>
      <c r="C987" s="252">
        <v>1.26</v>
      </c>
      <c r="D987" s="252">
        <v>4.13</v>
      </c>
      <c r="E987" s="252">
        <v>8.27</v>
      </c>
      <c r="F987" s="226" t="s">
        <v>105</v>
      </c>
      <c r="G987" s="237">
        <v>27.0</v>
      </c>
      <c r="H987" s="226" t="s">
        <v>111</v>
      </c>
      <c r="I987" s="227">
        <v>20.0</v>
      </c>
      <c r="J987" s="226" t="s">
        <v>112</v>
      </c>
      <c r="K987" s="227">
        <v>32.0</v>
      </c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</row>
    <row r="988">
      <c r="A988" s="251" t="s">
        <v>3112</v>
      </c>
      <c r="B988" s="223" t="s">
        <v>3113</v>
      </c>
      <c r="C988" s="252">
        <v>72.0</v>
      </c>
      <c r="D988" s="252">
        <v>236.23</v>
      </c>
      <c r="E988" s="252">
        <v>472.46</v>
      </c>
      <c r="F988" s="226" t="s">
        <v>105</v>
      </c>
      <c r="G988" s="237">
        <v>10.0</v>
      </c>
      <c r="H988" s="226" t="s">
        <v>111</v>
      </c>
      <c r="I988" s="227">
        <v>15.0</v>
      </c>
      <c r="J988" s="226" t="s">
        <v>112</v>
      </c>
      <c r="K988" s="227">
        <v>15.0</v>
      </c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</row>
    <row r="989">
      <c r="A989" s="251" t="s">
        <v>3114</v>
      </c>
      <c r="B989" s="223" t="s">
        <v>3113</v>
      </c>
      <c r="C989" s="252">
        <v>1.26</v>
      </c>
      <c r="D989" s="252">
        <v>4.13</v>
      </c>
      <c r="E989" s="252">
        <v>8.27</v>
      </c>
      <c r="F989" s="226" t="s">
        <v>105</v>
      </c>
      <c r="G989" s="237">
        <v>27.0</v>
      </c>
      <c r="H989" s="226" t="s">
        <v>111</v>
      </c>
      <c r="I989" s="227">
        <v>20.0</v>
      </c>
      <c r="J989" s="226" t="s">
        <v>112</v>
      </c>
      <c r="K989" s="227">
        <v>32.0</v>
      </c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</row>
    <row r="990">
      <c r="A990" s="251" t="s">
        <v>3115</v>
      </c>
      <c r="B990" s="223" t="s">
        <v>3116</v>
      </c>
      <c r="C990" s="252">
        <v>72.0</v>
      </c>
      <c r="D990" s="252">
        <v>236.23</v>
      </c>
      <c r="E990" s="252">
        <v>472.46</v>
      </c>
      <c r="F990" s="226" t="s">
        <v>105</v>
      </c>
      <c r="G990" s="237">
        <v>10.0</v>
      </c>
      <c r="H990" s="226" t="s">
        <v>111</v>
      </c>
      <c r="I990" s="227">
        <v>15.0</v>
      </c>
      <c r="J990" s="226" t="s">
        <v>112</v>
      </c>
      <c r="K990" s="227">
        <v>15.0</v>
      </c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</row>
    <row r="991">
      <c r="A991" s="251" t="s">
        <v>3118</v>
      </c>
      <c r="B991" s="223" t="s">
        <v>3116</v>
      </c>
      <c r="C991" s="252">
        <v>1.26</v>
      </c>
      <c r="D991" s="252">
        <v>4.13</v>
      </c>
      <c r="E991" s="252">
        <v>8.27</v>
      </c>
      <c r="F991" s="226" t="s">
        <v>105</v>
      </c>
      <c r="G991" s="237">
        <v>27.0</v>
      </c>
      <c r="H991" s="226" t="s">
        <v>111</v>
      </c>
      <c r="I991" s="227">
        <v>20.0</v>
      </c>
      <c r="J991" s="226" t="s">
        <v>112</v>
      </c>
      <c r="K991" s="227">
        <v>32.0</v>
      </c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</row>
    <row r="992">
      <c r="A992" s="251" t="s">
        <v>3119</v>
      </c>
      <c r="B992" s="223" t="s">
        <v>3120</v>
      </c>
      <c r="C992" s="252">
        <v>3.84</v>
      </c>
      <c r="D992" s="252">
        <v>12.6</v>
      </c>
      <c r="E992" s="252">
        <v>25.2</v>
      </c>
      <c r="F992" s="226" t="s">
        <v>105</v>
      </c>
      <c r="G992" s="227">
        <v>15.0</v>
      </c>
      <c r="H992" s="226" t="s">
        <v>111</v>
      </c>
      <c r="I992" s="227">
        <v>51.0</v>
      </c>
      <c r="J992" s="226" t="s">
        <v>112</v>
      </c>
      <c r="K992" s="227">
        <v>40.0</v>
      </c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</row>
    <row r="993">
      <c r="A993" s="251" t="s">
        <v>3125</v>
      </c>
      <c r="B993" s="223" t="s">
        <v>3126</v>
      </c>
      <c r="C993" s="252">
        <v>3.84</v>
      </c>
      <c r="D993" s="252">
        <v>12.6</v>
      </c>
      <c r="E993" s="252">
        <v>25.2</v>
      </c>
      <c r="F993" s="226" t="s">
        <v>105</v>
      </c>
      <c r="G993" s="227">
        <v>15.0</v>
      </c>
      <c r="H993" s="226" t="s">
        <v>111</v>
      </c>
      <c r="I993" s="227">
        <v>51.0</v>
      </c>
      <c r="J993" s="226" t="s">
        <v>112</v>
      </c>
      <c r="K993" s="227">
        <v>40.0</v>
      </c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</row>
    <row r="994">
      <c r="A994" s="251" t="s">
        <v>3128</v>
      </c>
      <c r="B994" s="223" t="s">
        <v>3120</v>
      </c>
      <c r="C994" s="252">
        <v>2.06</v>
      </c>
      <c r="D994" s="252">
        <v>6.77</v>
      </c>
      <c r="E994" s="252">
        <v>13.54</v>
      </c>
      <c r="F994" s="226" t="s">
        <v>105</v>
      </c>
      <c r="G994" s="227">
        <v>11.0</v>
      </c>
      <c r="H994" s="226" t="s">
        <v>111</v>
      </c>
      <c r="I994" s="227">
        <v>30.0</v>
      </c>
      <c r="J994" s="226" t="s">
        <v>112</v>
      </c>
      <c r="K994" s="227">
        <v>26.0</v>
      </c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</row>
    <row r="995">
      <c r="A995" s="251" t="s">
        <v>3130</v>
      </c>
      <c r="B995" s="223" t="s">
        <v>3126</v>
      </c>
      <c r="C995" s="252">
        <v>2.06</v>
      </c>
      <c r="D995" s="252">
        <v>6.77</v>
      </c>
      <c r="E995" s="252">
        <v>13.54</v>
      </c>
      <c r="F995" s="226" t="s">
        <v>105</v>
      </c>
      <c r="G995" s="227">
        <v>11.0</v>
      </c>
      <c r="H995" s="226" t="s">
        <v>111</v>
      </c>
      <c r="I995" s="227">
        <v>30.0</v>
      </c>
      <c r="J995" s="226" t="s">
        <v>112</v>
      </c>
      <c r="K995" s="227">
        <v>26.0</v>
      </c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</row>
    <row r="996">
      <c r="A996" s="251" t="s">
        <v>3132</v>
      </c>
      <c r="B996" s="223" t="s">
        <v>3120</v>
      </c>
      <c r="C996" s="252">
        <v>3.36</v>
      </c>
      <c r="D996" s="252">
        <v>11.02</v>
      </c>
      <c r="E996" s="252">
        <v>22.05</v>
      </c>
      <c r="F996" s="226" t="s">
        <v>105</v>
      </c>
      <c r="G996" s="227">
        <v>15.0</v>
      </c>
      <c r="H996" s="226" t="s">
        <v>111</v>
      </c>
      <c r="I996" s="227">
        <v>75.0</v>
      </c>
      <c r="J996" s="226" t="s">
        <v>112</v>
      </c>
      <c r="K996" s="227">
        <v>40.0</v>
      </c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</row>
    <row r="997">
      <c r="A997" s="251" t="s">
        <v>3134</v>
      </c>
      <c r="B997" s="223" t="s">
        <v>3135</v>
      </c>
      <c r="C997" s="252">
        <v>4.62</v>
      </c>
      <c r="D997" s="252">
        <v>15.16</v>
      </c>
      <c r="E997" s="252">
        <v>30.32</v>
      </c>
      <c r="F997" s="226" t="s">
        <v>105</v>
      </c>
      <c r="G997" s="227">
        <v>11.0</v>
      </c>
      <c r="H997" s="226" t="s">
        <v>111</v>
      </c>
      <c r="I997" s="227">
        <v>60.0</v>
      </c>
      <c r="J997" s="226" t="s">
        <v>112</v>
      </c>
      <c r="K997" s="227">
        <v>35.0</v>
      </c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</row>
    <row r="998">
      <c r="A998" s="251" t="s">
        <v>3138</v>
      </c>
      <c r="B998" s="223" t="s">
        <v>3139</v>
      </c>
      <c r="C998" s="252">
        <v>2.46</v>
      </c>
      <c r="D998" s="252">
        <v>8.07</v>
      </c>
      <c r="E998" s="252">
        <v>16.14</v>
      </c>
      <c r="F998" s="226" t="s">
        <v>105</v>
      </c>
      <c r="G998" s="227">
        <v>13.0</v>
      </c>
      <c r="H998" s="226" t="s">
        <v>111</v>
      </c>
      <c r="I998" s="227">
        <v>56.0</v>
      </c>
      <c r="J998" s="226" t="s">
        <v>112</v>
      </c>
      <c r="K998" s="227">
        <v>21.0</v>
      </c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</row>
    <row r="999">
      <c r="A999" s="251" t="s">
        <v>3140</v>
      </c>
      <c r="B999" s="223" t="s">
        <v>3139</v>
      </c>
      <c r="C999" s="252">
        <v>1.38</v>
      </c>
      <c r="D999" s="252">
        <v>4.53</v>
      </c>
      <c r="E999" s="252">
        <v>9.06</v>
      </c>
      <c r="F999" s="226" t="s">
        <v>105</v>
      </c>
      <c r="G999" s="227">
        <v>16.0</v>
      </c>
      <c r="H999" s="226" t="s">
        <v>111</v>
      </c>
      <c r="I999" s="227">
        <v>30.0</v>
      </c>
      <c r="J999" s="226" t="s">
        <v>112</v>
      </c>
      <c r="K999" s="227">
        <v>21.0</v>
      </c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</row>
    <row r="1000">
      <c r="A1000" s="251" t="s">
        <v>3142</v>
      </c>
      <c r="B1000" s="223" t="s">
        <v>3143</v>
      </c>
      <c r="C1000" s="252">
        <v>1.7</v>
      </c>
      <c r="D1000" s="252">
        <v>5.59</v>
      </c>
      <c r="E1000" s="252">
        <v>11.18</v>
      </c>
      <c r="F1000" s="226" t="s">
        <v>105</v>
      </c>
      <c r="G1000" s="227">
        <v>10.0</v>
      </c>
      <c r="H1000" s="226" t="s">
        <v>111</v>
      </c>
      <c r="I1000" s="227">
        <v>38.0</v>
      </c>
      <c r="J1000" s="226" t="s">
        <v>112</v>
      </c>
      <c r="K1000" s="227">
        <v>15.0</v>
      </c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</row>
    <row r="1001">
      <c r="A1001" s="251" t="s">
        <v>3145</v>
      </c>
      <c r="B1001" s="223" t="s">
        <v>3146</v>
      </c>
      <c r="C1001" s="252">
        <v>1.01</v>
      </c>
      <c r="D1001" s="252">
        <v>3.31</v>
      </c>
      <c r="E1001" s="252">
        <v>6.61</v>
      </c>
      <c r="F1001" s="226" t="s">
        <v>105</v>
      </c>
      <c r="G1001" s="227">
        <v>11.0</v>
      </c>
      <c r="H1001" s="226" t="s">
        <v>111</v>
      </c>
      <c r="I1001" s="227">
        <v>20.0</v>
      </c>
      <c r="J1001" s="226" t="s">
        <v>112</v>
      </c>
      <c r="K1001" s="227">
        <v>17.0</v>
      </c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</row>
    <row r="1002">
      <c r="A1002" s="251" t="s">
        <v>3148</v>
      </c>
      <c r="B1002" s="223" t="s">
        <v>3146</v>
      </c>
      <c r="C1002" s="252">
        <v>0.82</v>
      </c>
      <c r="D1002" s="252">
        <v>2.68</v>
      </c>
      <c r="E1002" s="252">
        <v>5.35</v>
      </c>
      <c r="F1002" s="226" t="s">
        <v>105</v>
      </c>
      <c r="G1002" s="227">
        <v>8.0</v>
      </c>
      <c r="H1002" s="226" t="s">
        <v>111</v>
      </c>
      <c r="I1002" s="227">
        <v>13.0</v>
      </c>
      <c r="J1002" s="226" t="s">
        <v>112</v>
      </c>
      <c r="K1002" s="227">
        <v>13.0</v>
      </c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</row>
    <row r="1003">
      <c r="A1003" s="251" t="s">
        <v>3150</v>
      </c>
      <c r="B1003" s="223" t="s">
        <v>3146</v>
      </c>
      <c r="C1003" s="252">
        <v>1.38</v>
      </c>
      <c r="D1003" s="252">
        <v>4.53</v>
      </c>
      <c r="E1003" s="252">
        <v>9.06</v>
      </c>
      <c r="F1003" s="226" t="s">
        <v>105</v>
      </c>
      <c r="G1003" s="227">
        <v>7.0</v>
      </c>
      <c r="H1003" s="226" t="s">
        <v>111</v>
      </c>
      <c r="I1003" s="227">
        <v>28.0</v>
      </c>
      <c r="J1003" s="226" t="s">
        <v>112</v>
      </c>
      <c r="K1003" s="227">
        <v>12.0</v>
      </c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</row>
    <row r="1004">
      <c r="A1004" s="251" t="s">
        <v>3152</v>
      </c>
      <c r="B1004" s="223" t="s">
        <v>1204</v>
      </c>
      <c r="C1004" s="252">
        <v>1.38</v>
      </c>
      <c r="D1004" s="252">
        <v>4.53</v>
      </c>
      <c r="E1004" s="252">
        <v>9.06</v>
      </c>
      <c r="F1004" s="226" t="s">
        <v>105</v>
      </c>
      <c r="G1004" s="227">
        <v>26.0</v>
      </c>
      <c r="H1004" s="226" t="s">
        <v>111</v>
      </c>
      <c r="I1004" s="227">
        <v>16.0</v>
      </c>
      <c r="J1004" s="226" t="s">
        <v>112</v>
      </c>
      <c r="K1004" s="227">
        <v>32.0</v>
      </c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</row>
    <row r="1005">
      <c r="A1005" s="251" t="s">
        <v>3154</v>
      </c>
      <c r="B1005" s="223" t="s">
        <v>3155</v>
      </c>
      <c r="C1005" s="252">
        <v>1.62</v>
      </c>
      <c r="D1005" s="252">
        <v>5.32</v>
      </c>
      <c r="E1005" s="252">
        <v>10.63</v>
      </c>
      <c r="F1005" s="226" t="s">
        <v>105</v>
      </c>
      <c r="G1005" s="227">
        <v>14.5</v>
      </c>
      <c r="H1005" s="226" t="s">
        <v>111</v>
      </c>
      <c r="I1005" s="227">
        <v>33.0</v>
      </c>
      <c r="J1005" s="226" t="s">
        <v>112</v>
      </c>
      <c r="K1005" s="227">
        <v>20.0</v>
      </c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</row>
    <row r="1006">
      <c r="A1006" s="251" t="s">
        <v>3157</v>
      </c>
      <c r="B1006" s="223" t="s">
        <v>3158</v>
      </c>
      <c r="C1006" s="252">
        <v>1.44</v>
      </c>
      <c r="D1006" s="252">
        <v>4.72</v>
      </c>
      <c r="E1006" s="252">
        <v>9.45</v>
      </c>
      <c r="F1006" s="226" t="s">
        <v>105</v>
      </c>
      <c r="G1006" s="227">
        <v>13.0</v>
      </c>
      <c r="H1006" s="226" t="s">
        <v>111</v>
      </c>
      <c r="I1006" s="227">
        <v>30.0</v>
      </c>
      <c r="J1006" s="226" t="s">
        <v>112</v>
      </c>
      <c r="K1006" s="227">
        <v>20.0</v>
      </c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</row>
    <row r="1007">
      <c r="A1007" s="251" t="s">
        <v>3161</v>
      </c>
      <c r="B1007" s="223" t="s">
        <v>3146</v>
      </c>
      <c r="C1007" s="252">
        <v>0.94</v>
      </c>
      <c r="D1007" s="252">
        <v>3.07</v>
      </c>
      <c r="E1007" s="252">
        <v>6.14</v>
      </c>
      <c r="F1007" s="226" t="s">
        <v>105</v>
      </c>
      <c r="G1007" s="227">
        <v>7.0</v>
      </c>
      <c r="H1007" s="226" t="s">
        <v>111</v>
      </c>
      <c r="I1007" s="227">
        <v>12.0</v>
      </c>
      <c r="J1007" s="226" t="s">
        <v>112</v>
      </c>
      <c r="K1007" s="227">
        <v>12.0</v>
      </c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</row>
    <row r="1008">
      <c r="A1008" s="251" t="s">
        <v>3164</v>
      </c>
      <c r="B1008" s="223" t="s">
        <v>3165</v>
      </c>
      <c r="C1008" s="252">
        <v>0.82</v>
      </c>
      <c r="D1008" s="252">
        <v>2.68</v>
      </c>
      <c r="E1008" s="252">
        <v>5.35</v>
      </c>
      <c r="F1008" s="226" t="s">
        <v>105</v>
      </c>
      <c r="G1008" s="227">
        <v>8.0</v>
      </c>
      <c r="H1008" s="226" t="s">
        <v>111</v>
      </c>
      <c r="I1008" s="227">
        <v>13.0</v>
      </c>
      <c r="J1008" s="226" t="s">
        <v>112</v>
      </c>
      <c r="K1008" s="229">
        <v>13.0</v>
      </c>
      <c r="L1008" s="180"/>
      <c r="M1008" s="180"/>
      <c r="N1008" s="180"/>
      <c r="O1008" s="180"/>
      <c r="P1008" s="180"/>
      <c r="Q1008" s="180"/>
      <c r="R1008" s="180"/>
      <c r="S1008" s="180"/>
      <c r="T1008" s="180"/>
      <c r="U1008" s="180"/>
      <c r="V1008" s="180"/>
      <c r="W1008" s="180"/>
      <c r="X1008" s="180"/>
      <c r="Y1008" s="180"/>
      <c r="Z1008" s="180"/>
      <c r="AA1008" s="180"/>
    </row>
    <row r="1009">
      <c r="A1009" s="251" t="s">
        <v>3168</v>
      </c>
      <c r="B1009" s="223" t="s">
        <v>3146</v>
      </c>
      <c r="C1009" s="252">
        <v>1.2</v>
      </c>
      <c r="D1009" s="252">
        <v>3.94</v>
      </c>
      <c r="E1009" s="252">
        <v>7.87</v>
      </c>
      <c r="F1009" s="226" t="s">
        <v>105</v>
      </c>
      <c r="G1009" s="227">
        <v>16.0</v>
      </c>
      <c r="H1009" s="226" t="s">
        <v>111</v>
      </c>
      <c r="I1009" s="227">
        <v>20.0</v>
      </c>
      <c r="J1009" s="226" t="s">
        <v>112</v>
      </c>
      <c r="K1009" s="227">
        <v>20.0</v>
      </c>
      <c r="L1009" s="180"/>
      <c r="M1009" s="180"/>
      <c r="N1009" s="180"/>
      <c r="O1009" s="180"/>
      <c r="P1009" s="180"/>
      <c r="Q1009" s="180"/>
      <c r="R1009" s="180"/>
      <c r="S1009" s="180"/>
      <c r="T1009" s="180"/>
      <c r="U1009" s="180"/>
      <c r="V1009" s="180"/>
      <c r="W1009" s="180"/>
      <c r="X1009" s="180"/>
      <c r="Y1009" s="180"/>
      <c r="Z1009" s="180"/>
      <c r="AA1009" s="180"/>
    </row>
    <row r="1010">
      <c r="A1010" s="251" t="s">
        <v>3170</v>
      </c>
      <c r="B1010" s="223" t="s">
        <v>3146</v>
      </c>
      <c r="C1010" s="252">
        <v>1.68</v>
      </c>
      <c r="D1010" s="252">
        <v>5.51</v>
      </c>
      <c r="E1010" s="252">
        <v>11.02</v>
      </c>
      <c r="F1010" s="226" t="s">
        <v>105</v>
      </c>
      <c r="G1010" s="227">
        <v>28.0</v>
      </c>
      <c r="H1010" s="226" t="s">
        <v>111</v>
      </c>
      <c r="I1010" s="227">
        <v>20.0</v>
      </c>
      <c r="J1010" s="226" t="s">
        <v>112</v>
      </c>
      <c r="K1010" s="227">
        <v>35.0</v>
      </c>
      <c r="L1010" s="180"/>
      <c r="M1010" s="180"/>
      <c r="N1010" s="180"/>
      <c r="O1010" s="180"/>
      <c r="P1010" s="180"/>
      <c r="Q1010" s="180"/>
      <c r="R1010" s="180"/>
      <c r="S1010" s="180"/>
      <c r="T1010" s="180"/>
      <c r="U1010" s="180"/>
      <c r="V1010" s="180"/>
      <c r="W1010" s="180"/>
      <c r="X1010" s="180"/>
      <c r="Y1010" s="180"/>
      <c r="Z1010" s="180"/>
      <c r="AA1010" s="180"/>
    </row>
    <row r="1011">
      <c r="A1011" s="251" t="s">
        <v>3173</v>
      </c>
      <c r="B1011" s="223" t="s">
        <v>3146</v>
      </c>
      <c r="C1011" s="252">
        <v>1.74</v>
      </c>
      <c r="D1011" s="252">
        <v>5.71</v>
      </c>
      <c r="E1011" s="252">
        <v>11.42</v>
      </c>
      <c r="F1011" s="226" t="s">
        <v>105</v>
      </c>
      <c r="G1011" s="227">
        <v>39.0</v>
      </c>
      <c r="H1011" s="226" t="s">
        <v>111</v>
      </c>
      <c r="I1011" s="227">
        <v>20.0</v>
      </c>
      <c r="J1011" s="226" t="s">
        <v>112</v>
      </c>
      <c r="K1011" s="227">
        <v>44.0</v>
      </c>
      <c r="L1011" s="180"/>
      <c r="M1011" s="180"/>
      <c r="N1011" s="180"/>
      <c r="O1011" s="180"/>
      <c r="P1011" s="180"/>
      <c r="Q1011" s="180"/>
      <c r="R1011" s="180"/>
      <c r="S1011" s="180"/>
      <c r="T1011" s="180"/>
      <c r="U1011" s="180"/>
      <c r="V1011" s="180"/>
      <c r="W1011" s="180"/>
      <c r="X1011" s="180"/>
      <c r="Y1011" s="180"/>
      <c r="Z1011" s="180"/>
      <c r="AA1011" s="180"/>
    </row>
    <row r="1012">
      <c r="A1012" s="251" t="s">
        <v>3175</v>
      </c>
      <c r="B1012" s="223" t="s">
        <v>3146</v>
      </c>
      <c r="C1012" s="252">
        <v>1.56</v>
      </c>
      <c r="D1012" s="252">
        <v>5.12</v>
      </c>
      <c r="E1012" s="252">
        <v>10.24</v>
      </c>
      <c r="F1012" s="226" t="s">
        <v>105</v>
      </c>
      <c r="G1012" s="227">
        <v>20.0</v>
      </c>
      <c r="H1012" s="226" t="s">
        <v>111</v>
      </c>
      <c r="I1012" s="227">
        <v>32.0</v>
      </c>
      <c r="J1012" s="226" t="s">
        <v>112</v>
      </c>
      <c r="K1012" s="227">
        <v>26.0</v>
      </c>
      <c r="L1012" s="180"/>
      <c r="M1012" s="180"/>
      <c r="N1012" s="180"/>
      <c r="O1012" s="180"/>
      <c r="P1012" s="180"/>
      <c r="Q1012" s="180"/>
      <c r="R1012" s="180"/>
      <c r="S1012" s="180"/>
      <c r="T1012" s="180"/>
      <c r="U1012" s="180"/>
      <c r="V1012" s="180"/>
      <c r="W1012" s="180"/>
      <c r="X1012" s="180"/>
      <c r="Y1012" s="180"/>
      <c r="Z1012" s="180"/>
      <c r="AA1012" s="180"/>
    </row>
    <row r="1013">
      <c r="A1013" s="251" t="s">
        <v>3177</v>
      </c>
      <c r="B1013" s="223" t="s">
        <v>3178</v>
      </c>
      <c r="C1013" s="252">
        <v>2.1</v>
      </c>
      <c r="D1013" s="252">
        <v>6.89</v>
      </c>
      <c r="E1013" s="252">
        <v>13.78</v>
      </c>
      <c r="F1013" s="226" t="s">
        <v>105</v>
      </c>
      <c r="G1013" s="227">
        <v>16.0</v>
      </c>
      <c r="H1013" s="226" t="s">
        <v>111</v>
      </c>
      <c r="I1013" s="227">
        <v>69.0</v>
      </c>
      <c r="J1013" s="226" t="s">
        <v>112</v>
      </c>
      <c r="K1013" s="227">
        <v>35.0</v>
      </c>
      <c r="L1013" s="180"/>
      <c r="M1013" s="180"/>
      <c r="N1013" s="180"/>
      <c r="O1013" s="180"/>
      <c r="P1013" s="180"/>
      <c r="Q1013" s="180"/>
      <c r="R1013" s="180"/>
      <c r="S1013" s="180"/>
      <c r="T1013" s="180"/>
      <c r="U1013" s="180"/>
      <c r="V1013" s="180"/>
      <c r="W1013" s="180"/>
      <c r="X1013" s="180"/>
      <c r="Y1013" s="180"/>
      <c r="Z1013" s="180"/>
      <c r="AA1013" s="180"/>
    </row>
    <row r="1014">
      <c r="A1014" s="251" t="s">
        <v>3181</v>
      </c>
      <c r="B1014" s="223" t="s">
        <v>3182</v>
      </c>
      <c r="C1014" s="252">
        <v>1.62</v>
      </c>
      <c r="D1014" s="252">
        <v>5.32</v>
      </c>
      <c r="E1014" s="252">
        <v>10.63</v>
      </c>
      <c r="F1014" s="226" t="s">
        <v>105</v>
      </c>
      <c r="G1014" s="227">
        <v>13.0</v>
      </c>
      <c r="H1014" s="226" t="s">
        <v>111</v>
      </c>
      <c r="I1014" s="227">
        <v>90.0</v>
      </c>
      <c r="J1014" s="226" t="s">
        <v>112</v>
      </c>
      <c r="K1014" s="227">
        <v>25.0</v>
      </c>
      <c r="L1014" s="180"/>
      <c r="M1014" s="180"/>
      <c r="N1014" s="180"/>
      <c r="O1014" s="180"/>
      <c r="P1014" s="180"/>
      <c r="Q1014" s="180"/>
      <c r="R1014" s="180"/>
      <c r="S1014" s="180"/>
      <c r="T1014" s="180"/>
      <c r="U1014" s="180"/>
      <c r="V1014" s="180"/>
      <c r="W1014" s="180"/>
      <c r="X1014" s="180"/>
      <c r="Y1014" s="180"/>
      <c r="Z1014" s="180"/>
      <c r="AA1014" s="180"/>
    </row>
    <row r="1015">
      <c r="A1015" s="251" t="s">
        <v>3184</v>
      </c>
      <c r="B1015" s="223" t="s">
        <v>3185</v>
      </c>
      <c r="C1015" s="252">
        <v>2.16</v>
      </c>
      <c r="D1015" s="252">
        <v>7.09</v>
      </c>
      <c r="E1015" s="252">
        <v>14.17</v>
      </c>
      <c r="F1015" s="226" t="s">
        <v>105</v>
      </c>
      <c r="G1015" s="227">
        <v>20.0</v>
      </c>
      <c r="H1015" s="226" t="s">
        <v>111</v>
      </c>
      <c r="I1015" s="227">
        <v>70.0</v>
      </c>
      <c r="J1015" s="226" t="s">
        <v>112</v>
      </c>
      <c r="K1015" s="227">
        <v>36.0</v>
      </c>
      <c r="L1015" s="180"/>
      <c r="M1015" s="180"/>
      <c r="N1015" s="180"/>
      <c r="O1015" s="180"/>
      <c r="P1015" s="180"/>
      <c r="Q1015" s="180"/>
      <c r="R1015" s="180"/>
      <c r="S1015" s="180"/>
      <c r="T1015" s="180"/>
      <c r="U1015" s="180"/>
      <c r="V1015" s="180"/>
      <c r="W1015" s="180"/>
      <c r="X1015" s="180"/>
      <c r="Y1015" s="180"/>
      <c r="Z1015" s="180"/>
      <c r="AA1015" s="180"/>
    </row>
    <row r="1016">
      <c r="A1016" s="251" t="s">
        <v>3187</v>
      </c>
      <c r="B1016" s="223" t="s">
        <v>3188</v>
      </c>
      <c r="C1016" s="252">
        <v>0.89</v>
      </c>
      <c r="D1016" s="252">
        <v>2.91</v>
      </c>
      <c r="E1016" s="252">
        <v>5.83</v>
      </c>
      <c r="F1016" s="226" t="s">
        <v>105</v>
      </c>
      <c r="G1016" s="227">
        <v>20.0</v>
      </c>
      <c r="H1016" s="226" t="s">
        <v>111</v>
      </c>
      <c r="I1016" s="227">
        <v>25.0</v>
      </c>
      <c r="J1016" s="226" t="s">
        <v>112</v>
      </c>
      <c r="K1016" s="227">
        <v>30.0</v>
      </c>
      <c r="L1016" s="180"/>
      <c r="M1016" s="180"/>
      <c r="N1016" s="180"/>
      <c r="O1016" s="180"/>
      <c r="P1016" s="180"/>
      <c r="Q1016" s="180"/>
      <c r="R1016" s="180"/>
      <c r="S1016" s="180"/>
      <c r="T1016" s="180"/>
      <c r="U1016" s="180"/>
      <c r="V1016" s="180"/>
      <c r="W1016" s="180"/>
      <c r="X1016" s="180"/>
      <c r="Y1016" s="180"/>
      <c r="Z1016" s="180"/>
      <c r="AA1016" s="180"/>
    </row>
    <row r="1017">
      <c r="A1017" s="251" t="s">
        <v>3190</v>
      </c>
      <c r="B1017" s="223" t="s">
        <v>3191</v>
      </c>
      <c r="C1017" s="252">
        <v>0.78</v>
      </c>
      <c r="D1017" s="252">
        <v>2.56</v>
      </c>
      <c r="E1017" s="252">
        <v>5.12</v>
      </c>
      <c r="F1017" s="226" t="s">
        <v>105</v>
      </c>
      <c r="G1017" s="227">
        <v>10.0</v>
      </c>
      <c r="H1017" s="226" t="s">
        <v>111</v>
      </c>
      <c r="I1017" s="227">
        <v>37.0</v>
      </c>
      <c r="J1017" s="226" t="s">
        <v>112</v>
      </c>
      <c r="K1017" s="227">
        <v>15.0</v>
      </c>
      <c r="L1017" s="180"/>
      <c r="M1017" s="180"/>
      <c r="N1017" s="180"/>
      <c r="O1017" s="180"/>
      <c r="P1017" s="180"/>
      <c r="Q1017" s="180"/>
      <c r="R1017" s="180"/>
      <c r="S1017" s="180"/>
      <c r="T1017" s="180"/>
      <c r="U1017" s="180"/>
      <c r="V1017" s="180"/>
      <c r="W1017" s="180"/>
      <c r="X1017" s="180"/>
      <c r="Y1017" s="180"/>
      <c r="Z1017" s="180"/>
      <c r="AA1017" s="180"/>
    </row>
    <row r="1018">
      <c r="A1018" s="251" t="s">
        <v>3193</v>
      </c>
      <c r="B1018" s="223" t="s">
        <v>3194</v>
      </c>
      <c r="C1018" s="252">
        <v>1.56</v>
      </c>
      <c r="D1018" s="252">
        <v>5.12</v>
      </c>
      <c r="E1018" s="252">
        <v>10.24</v>
      </c>
      <c r="F1018" s="226" t="s">
        <v>105</v>
      </c>
      <c r="G1018" s="227">
        <v>8.0</v>
      </c>
      <c r="H1018" s="226" t="s">
        <v>111</v>
      </c>
      <c r="I1018" s="227">
        <v>51.0</v>
      </c>
      <c r="J1018" s="226" t="s">
        <v>112</v>
      </c>
      <c r="K1018" s="227">
        <v>34.0</v>
      </c>
      <c r="L1018" s="180"/>
      <c r="M1018" s="180"/>
      <c r="N1018" s="180"/>
      <c r="O1018" s="180"/>
      <c r="P1018" s="180"/>
      <c r="Q1018" s="180"/>
      <c r="R1018" s="180"/>
      <c r="S1018" s="180"/>
      <c r="T1018" s="180"/>
      <c r="U1018" s="180"/>
      <c r="V1018" s="180"/>
      <c r="W1018" s="180"/>
      <c r="X1018" s="180"/>
      <c r="Y1018" s="180"/>
      <c r="Z1018" s="180"/>
      <c r="AA1018" s="180"/>
    </row>
    <row r="1019">
      <c r="A1019" s="251" t="s">
        <v>3196</v>
      </c>
      <c r="B1019" s="223" t="s">
        <v>3194</v>
      </c>
      <c r="C1019" s="252">
        <v>1.9</v>
      </c>
      <c r="D1019" s="252">
        <v>6.22</v>
      </c>
      <c r="E1019" s="252">
        <v>12.44</v>
      </c>
      <c r="F1019" s="226" t="s">
        <v>105</v>
      </c>
      <c r="G1019" s="227">
        <v>16.0</v>
      </c>
      <c r="H1019" s="226" t="s">
        <v>111</v>
      </c>
      <c r="I1019" s="227">
        <v>76.0</v>
      </c>
      <c r="J1019" s="226" t="s">
        <v>112</v>
      </c>
      <c r="K1019" s="227">
        <v>34.0</v>
      </c>
      <c r="L1019" s="180"/>
      <c r="M1019" s="180"/>
      <c r="N1019" s="180"/>
      <c r="O1019" s="180"/>
      <c r="P1019" s="180"/>
      <c r="Q1019" s="180"/>
      <c r="R1019" s="180"/>
      <c r="S1019" s="180"/>
      <c r="T1019" s="180"/>
      <c r="U1019" s="180"/>
      <c r="V1019" s="180"/>
      <c r="W1019" s="180"/>
      <c r="X1019" s="180"/>
      <c r="Y1019" s="180"/>
      <c r="Z1019" s="180"/>
      <c r="AA1019" s="180"/>
    </row>
    <row r="1020">
      <c r="A1020" s="251" t="s">
        <v>3198</v>
      </c>
      <c r="B1020" s="223" t="s">
        <v>3199</v>
      </c>
      <c r="C1020" s="252">
        <v>2.42</v>
      </c>
      <c r="D1020" s="252">
        <v>7.95</v>
      </c>
      <c r="E1020" s="252">
        <v>15.91</v>
      </c>
      <c r="F1020" s="226" t="s">
        <v>105</v>
      </c>
      <c r="G1020" s="229">
        <v>40.0</v>
      </c>
      <c r="H1020" s="226" t="s">
        <v>111</v>
      </c>
      <c r="I1020" s="227">
        <v>65.0</v>
      </c>
      <c r="J1020" s="226" t="s">
        <v>112</v>
      </c>
      <c r="K1020" s="229">
        <v>45.0</v>
      </c>
      <c r="L1020" s="180"/>
      <c r="M1020" s="180"/>
      <c r="N1020" s="180"/>
      <c r="O1020" s="180"/>
      <c r="P1020" s="180"/>
      <c r="Q1020" s="180"/>
      <c r="R1020" s="180"/>
      <c r="S1020" s="180"/>
      <c r="T1020" s="180"/>
      <c r="U1020" s="180"/>
      <c r="V1020" s="180"/>
      <c r="W1020" s="180"/>
      <c r="X1020" s="180"/>
      <c r="Y1020" s="180"/>
      <c r="Z1020" s="180"/>
      <c r="AA1020" s="180"/>
    </row>
    <row r="1021">
      <c r="A1021" s="251" t="s">
        <v>3201</v>
      </c>
      <c r="B1021" s="223" t="s">
        <v>3202</v>
      </c>
      <c r="C1021" s="252">
        <v>3.3</v>
      </c>
      <c r="D1021" s="252">
        <v>10.83</v>
      </c>
      <c r="E1021" s="252">
        <v>21.65</v>
      </c>
      <c r="F1021" s="226" t="s">
        <v>105</v>
      </c>
      <c r="G1021" s="227">
        <v>22.0</v>
      </c>
      <c r="H1021" s="226" t="s">
        <v>111</v>
      </c>
      <c r="I1021" s="227">
        <v>95.0</v>
      </c>
      <c r="J1021" s="226" t="s">
        <v>112</v>
      </c>
      <c r="K1021" s="227">
        <v>44.0</v>
      </c>
      <c r="L1021" s="180"/>
      <c r="M1021" s="180"/>
      <c r="N1021" s="180"/>
      <c r="O1021" s="180"/>
      <c r="P1021" s="180"/>
      <c r="Q1021" s="180"/>
      <c r="R1021" s="180"/>
      <c r="S1021" s="180"/>
      <c r="T1021" s="180"/>
      <c r="U1021" s="180"/>
      <c r="V1021" s="180"/>
      <c r="W1021" s="180"/>
      <c r="X1021" s="180"/>
      <c r="Y1021" s="180"/>
      <c r="Z1021" s="180"/>
      <c r="AA1021" s="180"/>
    </row>
    <row r="1022">
      <c r="A1022" s="251" t="s">
        <v>3204</v>
      </c>
      <c r="B1022" s="223" t="s">
        <v>3205</v>
      </c>
      <c r="C1022" s="252">
        <v>0.96</v>
      </c>
      <c r="D1022" s="252">
        <v>3.15</v>
      </c>
      <c r="E1022" s="252">
        <v>6.3</v>
      </c>
      <c r="F1022" s="226" t="s">
        <v>105</v>
      </c>
      <c r="G1022" s="227">
        <v>14.0</v>
      </c>
      <c r="H1022" s="226" t="s">
        <v>111</v>
      </c>
      <c r="I1022" s="227">
        <v>40.0</v>
      </c>
      <c r="J1022" s="226" t="s">
        <v>112</v>
      </c>
      <c r="K1022" s="227">
        <v>20.0</v>
      </c>
      <c r="L1022" s="180"/>
      <c r="M1022" s="180"/>
      <c r="N1022" s="180"/>
      <c r="O1022" s="180"/>
      <c r="P1022" s="180"/>
      <c r="Q1022" s="180"/>
      <c r="R1022" s="180"/>
      <c r="S1022" s="180"/>
      <c r="T1022" s="180"/>
      <c r="U1022" s="180"/>
      <c r="V1022" s="180"/>
      <c r="W1022" s="180"/>
      <c r="X1022" s="180"/>
      <c r="Y1022" s="180"/>
      <c r="Z1022" s="180"/>
      <c r="AA1022" s="180"/>
    </row>
    <row r="1023">
      <c r="A1023" s="251" t="s">
        <v>3207</v>
      </c>
      <c r="B1023" s="223" t="s">
        <v>3205</v>
      </c>
      <c r="C1023" s="252">
        <v>1.98</v>
      </c>
      <c r="D1023" s="252">
        <v>6.5</v>
      </c>
      <c r="E1023" s="252">
        <v>12.99</v>
      </c>
      <c r="F1023" s="226" t="s">
        <v>105</v>
      </c>
      <c r="G1023" s="227">
        <v>24.0</v>
      </c>
      <c r="H1023" s="226" t="s">
        <v>111</v>
      </c>
      <c r="I1023" s="227">
        <v>69.0</v>
      </c>
      <c r="J1023" s="226" t="s">
        <v>112</v>
      </c>
      <c r="K1023" s="227">
        <v>34.0</v>
      </c>
      <c r="L1023" s="180"/>
      <c r="M1023" s="180"/>
      <c r="N1023" s="180"/>
      <c r="O1023" s="180"/>
      <c r="P1023" s="180"/>
      <c r="Q1023" s="180"/>
      <c r="R1023" s="180"/>
      <c r="S1023" s="180"/>
      <c r="T1023" s="180"/>
      <c r="U1023" s="180"/>
      <c r="V1023" s="180"/>
      <c r="W1023" s="180"/>
      <c r="X1023" s="180"/>
      <c r="Y1023" s="180"/>
      <c r="Z1023" s="180"/>
      <c r="AA1023" s="180"/>
    </row>
    <row r="1024">
      <c r="A1024" s="251" t="s">
        <v>3209</v>
      </c>
      <c r="B1024" s="223" t="s">
        <v>3210</v>
      </c>
      <c r="C1024" s="252">
        <v>2.28</v>
      </c>
      <c r="D1024" s="252">
        <v>7.48</v>
      </c>
      <c r="E1024" s="252">
        <v>14.96</v>
      </c>
      <c r="F1024" s="226" t="s">
        <v>105</v>
      </c>
      <c r="G1024" s="227">
        <v>12.0</v>
      </c>
      <c r="H1024" s="226" t="s">
        <v>111</v>
      </c>
      <c r="I1024" s="227">
        <v>86.0</v>
      </c>
      <c r="J1024" s="226" t="s">
        <v>112</v>
      </c>
      <c r="K1024" s="227">
        <v>41.0</v>
      </c>
      <c r="L1024" s="180"/>
      <c r="M1024" s="180"/>
      <c r="N1024" s="180"/>
      <c r="O1024" s="180"/>
      <c r="P1024" s="180"/>
      <c r="Q1024" s="180"/>
      <c r="R1024" s="180"/>
      <c r="S1024" s="180"/>
      <c r="T1024" s="180"/>
      <c r="U1024" s="180"/>
      <c r="V1024" s="180"/>
      <c r="W1024" s="180"/>
      <c r="X1024" s="180"/>
      <c r="Y1024" s="180"/>
      <c r="Z1024" s="180"/>
      <c r="AA1024" s="180"/>
    </row>
    <row r="1025">
      <c r="A1025" s="251" t="s">
        <v>3212</v>
      </c>
      <c r="B1025" s="223" t="s">
        <v>3202</v>
      </c>
      <c r="C1025" s="252">
        <v>1.56</v>
      </c>
      <c r="D1025" s="252">
        <v>5.12</v>
      </c>
      <c r="E1025" s="252">
        <v>10.24</v>
      </c>
      <c r="F1025" s="226" t="s">
        <v>105</v>
      </c>
      <c r="G1025" s="227">
        <v>18.0</v>
      </c>
      <c r="H1025" s="226" t="s">
        <v>111</v>
      </c>
      <c r="I1025" s="227">
        <v>44.0</v>
      </c>
      <c r="J1025" s="226" t="s">
        <v>112</v>
      </c>
      <c r="K1025" s="227">
        <v>35.0</v>
      </c>
      <c r="L1025" s="180"/>
      <c r="M1025" s="180"/>
      <c r="N1025" s="180"/>
      <c r="O1025" s="180"/>
      <c r="P1025" s="180"/>
      <c r="Q1025" s="180"/>
      <c r="R1025" s="180"/>
      <c r="S1025" s="180"/>
      <c r="T1025" s="180"/>
      <c r="U1025" s="180"/>
      <c r="V1025" s="180"/>
      <c r="W1025" s="180"/>
      <c r="X1025" s="180"/>
      <c r="Y1025" s="180"/>
      <c r="Z1025" s="180"/>
      <c r="AA1025" s="180"/>
    </row>
    <row r="1026">
      <c r="A1026" s="251" t="s">
        <v>3214</v>
      </c>
      <c r="B1026" s="223" t="s">
        <v>3210</v>
      </c>
      <c r="C1026" s="252">
        <v>1.27</v>
      </c>
      <c r="D1026" s="252">
        <v>4.17</v>
      </c>
      <c r="E1026" s="252">
        <v>8.35</v>
      </c>
      <c r="F1026" s="226" t="s">
        <v>105</v>
      </c>
      <c r="G1026" s="227">
        <v>10.0</v>
      </c>
      <c r="H1026" s="226" t="s">
        <v>111</v>
      </c>
      <c r="I1026" s="227">
        <v>47.0</v>
      </c>
      <c r="J1026" s="226" t="s">
        <v>112</v>
      </c>
      <c r="K1026" s="227">
        <v>25.0</v>
      </c>
      <c r="L1026" s="180"/>
      <c r="M1026" s="180"/>
      <c r="N1026" s="180"/>
      <c r="O1026" s="180"/>
      <c r="P1026" s="180"/>
      <c r="Q1026" s="180"/>
      <c r="R1026" s="180"/>
      <c r="S1026" s="180"/>
      <c r="T1026" s="180"/>
      <c r="U1026" s="180"/>
      <c r="V1026" s="180"/>
      <c r="W1026" s="180"/>
      <c r="X1026" s="180"/>
      <c r="Y1026" s="180"/>
      <c r="Z1026" s="180"/>
      <c r="AA1026" s="180"/>
    </row>
    <row r="1027">
      <c r="A1027" s="251" t="s">
        <v>3216</v>
      </c>
      <c r="B1027" s="223" t="s">
        <v>3217</v>
      </c>
      <c r="C1027" s="252">
        <v>1.86</v>
      </c>
      <c r="D1027" s="252">
        <v>6.1</v>
      </c>
      <c r="E1027" s="252">
        <v>12.21</v>
      </c>
      <c r="F1027" s="226" t="s">
        <v>105</v>
      </c>
      <c r="G1027" s="227">
        <v>41.0</v>
      </c>
      <c r="H1027" s="226" t="s">
        <v>111</v>
      </c>
      <c r="I1027" s="227">
        <v>40.0</v>
      </c>
      <c r="J1027" s="226" t="s">
        <v>112</v>
      </c>
      <c r="K1027" s="227">
        <v>50.0</v>
      </c>
      <c r="L1027" s="180"/>
      <c r="M1027" s="180"/>
      <c r="N1027" s="180"/>
      <c r="O1027" s="180"/>
      <c r="P1027" s="180"/>
      <c r="Q1027" s="180"/>
      <c r="R1027" s="180"/>
      <c r="S1027" s="180"/>
      <c r="T1027" s="180"/>
      <c r="U1027" s="180"/>
      <c r="V1027" s="180"/>
      <c r="W1027" s="180"/>
      <c r="X1027" s="180"/>
      <c r="Y1027" s="180"/>
      <c r="Z1027" s="180"/>
      <c r="AA1027" s="180"/>
    </row>
    <row r="1028">
      <c r="A1028" s="251" t="s">
        <v>3219</v>
      </c>
      <c r="B1028" s="223" t="s">
        <v>3220</v>
      </c>
      <c r="C1028" s="252">
        <v>2.7</v>
      </c>
      <c r="D1028" s="252">
        <v>8.86</v>
      </c>
      <c r="E1028" s="252">
        <v>17.72</v>
      </c>
      <c r="F1028" s="226" t="s">
        <v>105</v>
      </c>
      <c r="G1028" s="227">
        <v>16.0</v>
      </c>
      <c r="H1028" s="226" t="s">
        <v>111</v>
      </c>
      <c r="I1028" s="227">
        <v>90.0</v>
      </c>
      <c r="J1028" s="226" t="s">
        <v>112</v>
      </c>
      <c r="K1028" s="227">
        <v>30.0</v>
      </c>
      <c r="L1028" s="180"/>
      <c r="M1028" s="180"/>
      <c r="N1028" s="180"/>
      <c r="O1028" s="180"/>
      <c r="P1028" s="180"/>
      <c r="Q1028" s="180"/>
      <c r="R1028" s="180"/>
      <c r="S1028" s="180"/>
      <c r="T1028" s="180"/>
      <c r="U1028" s="180"/>
      <c r="V1028" s="180"/>
      <c r="W1028" s="180"/>
      <c r="X1028" s="180"/>
      <c r="Y1028" s="180"/>
      <c r="Z1028" s="180"/>
      <c r="AA1028" s="180"/>
    </row>
    <row r="1029">
      <c r="A1029" s="251" t="s">
        <v>3222</v>
      </c>
      <c r="B1029" s="223" t="s">
        <v>3223</v>
      </c>
      <c r="C1029" s="252">
        <v>1.38</v>
      </c>
      <c r="D1029" s="252">
        <v>4.53</v>
      </c>
      <c r="E1029" s="252">
        <v>9.06</v>
      </c>
      <c r="F1029" s="226" t="s">
        <v>105</v>
      </c>
      <c r="G1029" s="227">
        <v>22.0</v>
      </c>
      <c r="H1029" s="226" t="s">
        <v>111</v>
      </c>
      <c r="I1029" s="227">
        <v>72.0</v>
      </c>
      <c r="J1029" s="226" t="s">
        <v>112</v>
      </c>
      <c r="K1029" s="227">
        <v>19.0</v>
      </c>
      <c r="L1029" s="180"/>
      <c r="M1029" s="180"/>
      <c r="N1029" s="180"/>
      <c r="O1029" s="180"/>
      <c r="P1029" s="180"/>
      <c r="Q1029" s="180"/>
      <c r="R1029" s="180"/>
      <c r="S1029" s="180"/>
      <c r="T1029" s="180"/>
      <c r="U1029" s="180"/>
      <c r="V1029" s="180"/>
      <c r="W1029" s="180"/>
      <c r="X1029" s="180"/>
      <c r="Y1029" s="180"/>
      <c r="Z1029" s="180"/>
      <c r="AA1029" s="180"/>
    </row>
    <row r="1030">
      <c r="A1030" s="251" t="s">
        <v>3225</v>
      </c>
      <c r="B1030" s="223" t="s">
        <v>3226</v>
      </c>
      <c r="C1030" s="252">
        <v>2.28</v>
      </c>
      <c r="D1030" s="252">
        <v>7.48</v>
      </c>
      <c r="E1030" s="252">
        <v>14.96</v>
      </c>
      <c r="F1030" s="226" t="s">
        <v>105</v>
      </c>
      <c r="G1030" s="227">
        <v>23.0</v>
      </c>
      <c r="H1030" s="226" t="s">
        <v>111</v>
      </c>
      <c r="I1030" s="227">
        <v>69.0</v>
      </c>
      <c r="J1030" s="226" t="s">
        <v>112</v>
      </c>
      <c r="K1030" s="227">
        <v>37.0</v>
      </c>
      <c r="L1030" s="180"/>
      <c r="M1030" s="180"/>
      <c r="N1030" s="180"/>
      <c r="O1030" s="180"/>
      <c r="P1030" s="180"/>
      <c r="Q1030" s="180"/>
      <c r="R1030" s="180"/>
      <c r="S1030" s="180"/>
      <c r="T1030" s="180"/>
      <c r="U1030" s="180"/>
      <c r="V1030" s="180"/>
      <c r="W1030" s="180"/>
      <c r="X1030" s="180"/>
      <c r="Y1030" s="180"/>
      <c r="Z1030" s="180"/>
      <c r="AA1030" s="180"/>
    </row>
    <row r="1031">
      <c r="A1031" s="251" t="s">
        <v>3228</v>
      </c>
      <c r="B1031" s="223" t="s">
        <v>3229</v>
      </c>
      <c r="C1031" s="252">
        <v>2.82</v>
      </c>
      <c r="D1031" s="252">
        <v>9.25</v>
      </c>
      <c r="E1031" s="252">
        <v>18.5</v>
      </c>
      <c r="F1031" s="226" t="s">
        <v>105</v>
      </c>
      <c r="G1031" s="227">
        <v>12.0</v>
      </c>
      <c r="H1031" s="226" t="s">
        <v>111</v>
      </c>
      <c r="I1031" s="227">
        <v>78.0</v>
      </c>
      <c r="J1031" s="226" t="s">
        <v>112</v>
      </c>
      <c r="K1031" s="227">
        <v>44.0</v>
      </c>
      <c r="L1031" s="180"/>
      <c r="M1031" s="180"/>
      <c r="N1031" s="180"/>
      <c r="O1031" s="180"/>
      <c r="P1031" s="180"/>
      <c r="Q1031" s="180"/>
      <c r="R1031" s="180"/>
      <c r="S1031" s="180"/>
      <c r="T1031" s="180"/>
      <c r="U1031" s="180"/>
      <c r="V1031" s="180"/>
      <c r="W1031" s="180"/>
      <c r="X1031" s="180"/>
      <c r="Y1031" s="180"/>
      <c r="Z1031" s="180"/>
      <c r="AA1031" s="180"/>
    </row>
    <row r="1032">
      <c r="A1032" s="251" t="s">
        <v>3231</v>
      </c>
      <c r="B1032" s="223" t="s">
        <v>3199</v>
      </c>
      <c r="C1032" s="252">
        <v>1.01</v>
      </c>
      <c r="D1032" s="252">
        <v>3.31</v>
      </c>
      <c r="E1032" s="252">
        <v>6.61</v>
      </c>
      <c r="F1032" s="226" t="s">
        <v>105</v>
      </c>
      <c r="G1032" s="227">
        <v>37.0</v>
      </c>
      <c r="H1032" s="226" t="s">
        <v>111</v>
      </c>
      <c r="I1032" s="227">
        <v>20.0</v>
      </c>
      <c r="J1032" s="226" t="s">
        <v>112</v>
      </c>
      <c r="K1032" s="227">
        <v>45.0</v>
      </c>
      <c r="L1032" s="180"/>
      <c r="M1032" s="180"/>
      <c r="N1032" s="180"/>
      <c r="O1032" s="180"/>
      <c r="P1032" s="180"/>
      <c r="Q1032" s="180"/>
      <c r="R1032" s="180"/>
      <c r="S1032" s="180"/>
      <c r="T1032" s="180"/>
      <c r="U1032" s="180"/>
      <c r="V1032" s="180"/>
      <c r="W1032" s="180"/>
      <c r="X1032" s="180"/>
      <c r="Y1032" s="180"/>
      <c r="Z1032" s="180"/>
      <c r="AA1032" s="180"/>
    </row>
    <row r="1033">
      <c r="A1033" s="251" t="s">
        <v>3233</v>
      </c>
      <c r="B1033" s="223" t="s">
        <v>3234</v>
      </c>
      <c r="C1033" s="252">
        <v>2.22</v>
      </c>
      <c r="D1033" s="252">
        <v>7.28</v>
      </c>
      <c r="E1033" s="252">
        <v>14.57</v>
      </c>
      <c r="F1033" s="226" t="s">
        <v>105</v>
      </c>
      <c r="G1033" s="227">
        <v>21.0</v>
      </c>
      <c r="H1033" s="226" t="s">
        <v>111</v>
      </c>
      <c r="I1033" s="227">
        <v>58.0</v>
      </c>
      <c r="J1033" s="226" t="s">
        <v>112</v>
      </c>
      <c r="K1033" s="227">
        <v>43.0</v>
      </c>
      <c r="L1033" s="180"/>
      <c r="M1033" s="180"/>
      <c r="N1033" s="180"/>
      <c r="O1033" s="180"/>
      <c r="P1033" s="180"/>
      <c r="Q1033" s="180"/>
      <c r="R1033" s="180"/>
      <c r="S1033" s="180"/>
      <c r="T1033" s="180"/>
      <c r="U1033" s="180"/>
      <c r="V1033" s="180"/>
      <c r="W1033" s="180"/>
      <c r="X1033" s="180"/>
      <c r="Y1033" s="180"/>
      <c r="Z1033" s="180"/>
      <c r="AA1033" s="180"/>
    </row>
    <row r="1034">
      <c r="A1034" s="251" t="s">
        <v>3236</v>
      </c>
      <c r="B1034" s="223" t="s">
        <v>3237</v>
      </c>
      <c r="C1034" s="252">
        <v>1.06</v>
      </c>
      <c r="D1034" s="252">
        <v>3.46</v>
      </c>
      <c r="E1034" s="252">
        <v>6.93</v>
      </c>
      <c r="F1034" s="226" t="s">
        <v>105</v>
      </c>
      <c r="G1034" s="227">
        <v>9.0</v>
      </c>
      <c r="H1034" s="226" t="s">
        <v>111</v>
      </c>
      <c r="I1034" s="227">
        <v>50.0</v>
      </c>
      <c r="J1034" s="226" t="s">
        <v>112</v>
      </c>
      <c r="K1034" s="227">
        <v>18.0</v>
      </c>
      <c r="L1034" s="180"/>
      <c r="M1034" s="180"/>
      <c r="N1034" s="180"/>
      <c r="O1034" s="180"/>
      <c r="P1034" s="180"/>
      <c r="Q1034" s="180"/>
      <c r="R1034" s="180"/>
      <c r="S1034" s="180"/>
      <c r="T1034" s="180"/>
      <c r="U1034" s="180"/>
      <c r="V1034" s="180"/>
      <c r="W1034" s="180"/>
      <c r="X1034" s="180"/>
      <c r="Y1034" s="180"/>
      <c r="Z1034" s="180"/>
      <c r="AA1034" s="180"/>
    </row>
    <row r="1035">
      <c r="A1035" s="251" t="s">
        <v>3239</v>
      </c>
      <c r="B1035" s="223" t="s">
        <v>3210</v>
      </c>
      <c r="C1035" s="252">
        <v>1.74</v>
      </c>
      <c r="D1035" s="252">
        <v>5.71</v>
      </c>
      <c r="E1035" s="252">
        <v>11.42</v>
      </c>
      <c r="F1035" s="226" t="s">
        <v>105</v>
      </c>
      <c r="G1035" s="227">
        <v>25.0</v>
      </c>
      <c r="H1035" s="226" t="s">
        <v>111</v>
      </c>
      <c r="I1035" s="227">
        <v>56.0</v>
      </c>
      <c r="J1035" s="226" t="s">
        <v>112</v>
      </c>
      <c r="K1035" s="227">
        <v>35.0</v>
      </c>
      <c r="L1035" s="180"/>
      <c r="M1035" s="180"/>
      <c r="N1035" s="180"/>
      <c r="O1035" s="180"/>
      <c r="P1035" s="180"/>
      <c r="Q1035" s="180"/>
      <c r="R1035" s="180"/>
      <c r="S1035" s="180"/>
      <c r="T1035" s="180"/>
      <c r="U1035" s="180"/>
      <c r="V1035" s="180"/>
      <c r="W1035" s="180"/>
      <c r="X1035" s="180"/>
      <c r="Y1035" s="180"/>
      <c r="Z1035" s="180"/>
      <c r="AA1035" s="180"/>
    </row>
    <row r="1036">
      <c r="A1036" s="251" t="s">
        <v>3241</v>
      </c>
      <c r="B1036" s="223" t="s">
        <v>3210</v>
      </c>
      <c r="C1036" s="252">
        <v>1.27</v>
      </c>
      <c r="D1036" s="252">
        <v>4.17</v>
      </c>
      <c r="E1036" s="252">
        <v>8.35</v>
      </c>
      <c r="F1036" s="226" t="s">
        <v>105</v>
      </c>
      <c r="G1036" s="227">
        <v>12.0</v>
      </c>
      <c r="H1036" s="226" t="s">
        <v>111</v>
      </c>
      <c r="I1036" s="227">
        <v>55.0</v>
      </c>
      <c r="J1036" s="226" t="s">
        <v>112</v>
      </c>
      <c r="K1036" s="227">
        <v>21.0</v>
      </c>
      <c r="L1036" s="180"/>
      <c r="M1036" s="180"/>
      <c r="N1036" s="180"/>
      <c r="O1036" s="180"/>
      <c r="P1036" s="180"/>
      <c r="Q1036" s="180"/>
      <c r="R1036" s="180"/>
      <c r="S1036" s="180"/>
      <c r="T1036" s="180"/>
      <c r="U1036" s="180"/>
      <c r="V1036" s="180"/>
      <c r="W1036" s="180"/>
      <c r="X1036" s="180"/>
      <c r="Y1036" s="180"/>
      <c r="Z1036" s="180"/>
      <c r="AA1036" s="180"/>
    </row>
    <row r="1037">
      <c r="A1037" s="251" t="s">
        <v>3243</v>
      </c>
      <c r="B1037" s="223" t="s">
        <v>3244</v>
      </c>
      <c r="C1037" s="252">
        <v>1.78</v>
      </c>
      <c r="D1037" s="252">
        <v>5.83</v>
      </c>
      <c r="E1037" s="252">
        <v>11.65</v>
      </c>
      <c r="F1037" s="226" t="s">
        <v>105</v>
      </c>
      <c r="G1037" s="227">
        <v>16.0</v>
      </c>
      <c r="H1037" s="226" t="s">
        <v>111</v>
      </c>
      <c r="I1037" s="227">
        <v>49.0</v>
      </c>
      <c r="J1037" s="226" t="s">
        <v>112</v>
      </c>
      <c r="K1037" s="227">
        <v>40.0</v>
      </c>
      <c r="L1037" s="180"/>
      <c r="M1037" s="180"/>
      <c r="N1037" s="180"/>
      <c r="O1037" s="180"/>
      <c r="P1037" s="180"/>
      <c r="Q1037" s="180"/>
      <c r="R1037" s="180"/>
      <c r="S1037" s="180"/>
      <c r="T1037" s="180"/>
      <c r="U1037" s="180"/>
      <c r="V1037" s="180"/>
      <c r="W1037" s="180"/>
      <c r="X1037" s="180"/>
      <c r="Y1037" s="180"/>
      <c r="Z1037" s="180"/>
      <c r="AA1037" s="180"/>
    </row>
    <row r="1038">
      <c r="A1038" s="251" t="s">
        <v>3246</v>
      </c>
      <c r="B1038" s="223" t="s">
        <v>3247</v>
      </c>
      <c r="C1038" s="252">
        <v>0.41</v>
      </c>
      <c r="D1038" s="252">
        <v>1.34</v>
      </c>
      <c r="E1038" s="252">
        <v>2.68</v>
      </c>
      <c r="F1038" s="226" t="s">
        <v>105</v>
      </c>
      <c r="G1038" s="227">
        <v>8.0</v>
      </c>
      <c r="H1038" s="226" t="s">
        <v>111</v>
      </c>
      <c r="I1038" s="227">
        <v>19.0</v>
      </c>
      <c r="J1038" s="226" t="s">
        <v>112</v>
      </c>
      <c r="K1038" s="227">
        <v>15.0</v>
      </c>
      <c r="L1038" s="180"/>
      <c r="M1038" s="180"/>
      <c r="N1038" s="180"/>
      <c r="O1038" s="180"/>
      <c r="P1038" s="180"/>
      <c r="Q1038" s="180"/>
      <c r="R1038" s="180"/>
      <c r="S1038" s="180"/>
      <c r="T1038" s="180"/>
      <c r="U1038" s="180"/>
      <c r="V1038" s="180"/>
      <c r="W1038" s="180"/>
      <c r="X1038" s="180"/>
      <c r="Y1038" s="180"/>
      <c r="Z1038" s="180"/>
      <c r="AA1038" s="180"/>
    </row>
    <row r="1039">
      <c r="A1039" s="251" t="s">
        <v>3249</v>
      </c>
      <c r="B1039" s="223" t="s">
        <v>3250</v>
      </c>
      <c r="C1039" s="252">
        <v>1.2</v>
      </c>
      <c r="D1039" s="252">
        <v>3.94</v>
      </c>
      <c r="E1039" s="252">
        <v>7.87</v>
      </c>
      <c r="F1039" s="226" t="s">
        <v>105</v>
      </c>
      <c r="G1039" s="227">
        <v>13.0</v>
      </c>
      <c r="H1039" s="226" t="s">
        <v>111</v>
      </c>
      <c r="I1039" s="227">
        <v>49.0</v>
      </c>
      <c r="J1039" s="226" t="s">
        <v>112</v>
      </c>
      <c r="K1039" s="227">
        <v>23.0</v>
      </c>
      <c r="L1039" s="180"/>
      <c r="M1039" s="180"/>
      <c r="N1039" s="180"/>
      <c r="O1039" s="180"/>
      <c r="P1039" s="180"/>
      <c r="Q1039" s="180"/>
      <c r="R1039" s="180"/>
      <c r="S1039" s="180"/>
      <c r="T1039" s="180"/>
      <c r="U1039" s="180"/>
      <c r="V1039" s="180"/>
      <c r="W1039" s="180"/>
      <c r="X1039" s="180"/>
      <c r="Y1039" s="180"/>
      <c r="Z1039" s="180"/>
      <c r="AA1039" s="180"/>
    </row>
    <row r="1040">
      <c r="A1040" s="251" t="s">
        <v>3252</v>
      </c>
      <c r="B1040" s="223" t="s">
        <v>3253</v>
      </c>
      <c r="C1040" s="252">
        <v>1.42</v>
      </c>
      <c r="D1040" s="252">
        <v>4.65</v>
      </c>
      <c r="E1040" s="252">
        <v>9.29</v>
      </c>
      <c r="F1040" s="226" t="s">
        <v>105</v>
      </c>
      <c r="G1040" s="227">
        <v>12.0</v>
      </c>
      <c r="H1040" s="226" t="s">
        <v>111</v>
      </c>
      <c r="I1040" s="227">
        <v>68.0</v>
      </c>
      <c r="J1040" s="226" t="s">
        <v>112</v>
      </c>
      <c r="K1040" s="227">
        <v>20.0</v>
      </c>
      <c r="L1040" s="180"/>
      <c r="M1040" s="180"/>
      <c r="N1040" s="180"/>
      <c r="O1040" s="180"/>
      <c r="P1040" s="180"/>
      <c r="Q1040" s="180"/>
      <c r="R1040" s="180"/>
      <c r="S1040" s="180"/>
      <c r="T1040" s="180"/>
      <c r="U1040" s="180"/>
      <c r="V1040" s="180"/>
      <c r="W1040" s="180"/>
      <c r="X1040" s="180"/>
      <c r="Y1040" s="180"/>
      <c r="Z1040" s="180"/>
      <c r="AA1040" s="180"/>
    </row>
    <row r="1041">
      <c r="A1041" s="251" t="s">
        <v>3256</v>
      </c>
      <c r="B1041" s="223" t="s">
        <v>3253</v>
      </c>
      <c r="C1041" s="252">
        <v>2.76</v>
      </c>
      <c r="D1041" s="252">
        <v>9.06</v>
      </c>
      <c r="E1041" s="252">
        <v>18.11</v>
      </c>
      <c r="F1041" s="226" t="s">
        <v>105</v>
      </c>
      <c r="G1041" s="227">
        <v>22.0</v>
      </c>
      <c r="H1041" s="226" t="s">
        <v>111</v>
      </c>
      <c r="I1041" s="227">
        <v>96.0</v>
      </c>
      <c r="J1041" s="226" t="s">
        <v>112</v>
      </c>
      <c r="K1041" s="227">
        <v>31.0</v>
      </c>
      <c r="L1041" s="180"/>
      <c r="M1041" s="180"/>
      <c r="N1041" s="180"/>
      <c r="O1041" s="180"/>
      <c r="P1041" s="180"/>
      <c r="Q1041" s="180"/>
      <c r="R1041" s="180"/>
      <c r="S1041" s="180"/>
      <c r="T1041" s="180"/>
      <c r="U1041" s="180"/>
      <c r="V1041" s="180"/>
      <c r="W1041" s="180"/>
      <c r="X1041" s="180"/>
      <c r="Y1041" s="180"/>
      <c r="Z1041" s="180"/>
      <c r="AA1041" s="180"/>
    </row>
    <row r="1042">
      <c r="A1042" s="251" t="s">
        <v>3258</v>
      </c>
      <c r="B1042" s="223" t="s">
        <v>3259</v>
      </c>
      <c r="C1042" s="252">
        <v>1.26</v>
      </c>
      <c r="D1042" s="252">
        <v>4.13</v>
      </c>
      <c r="E1042" s="252">
        <v>8.27</v>
      </c>
      <c r="F1042" s="226" t="s">
        <v>105</v>
      </c>
      <c r="G1042" s="227">
        <v>47.0</v>
      </c>
      <c r="H1042" s="226" t="s">
        <v>111</v>
      </c>
      <c r="I1042" s="227">
        <v>22.0</v>
      </c>
      <c r="J1042" s="226" t="s">
        <v>112</v>
      </c>
      <c r="K1042" s="227">
        <v>53.0</v>
      </c>
      <c r="L1042" s="180"/>
      <c r="M1042" s="180"/>
      <c r="N1042" s="180"/>
      <c r="O1042" s="180"/>
      <c r="P1042" s="180"/>
      <c r="Q1042" s="180"/>
      <c r="R1042" s="180"/>
      <c r="S1042" s="180"/>
      <c r="T1042" s="180"/>
      <c r="U1042" s="180"/>
      <c r="V1042" s="180"/>
      <c r="W1042" s="180"/>
      <c r="X1042" s="180"/>
      <c r="Y1042" s="180"/>
      <c r="Z1042" s="180"/>
      <c r="AA1042" s="180"/>
    </row>
    <row r="1043">
      <c r="A1043" s="251" t="s">
        <v>3262</v>
      </c>
      <c r="B1043" s="223" t="s">
        <v>3263</v>
      </c>
      <c r="C1043" s="252">
        <v>1.82</v>
      </c>
      <c r="D1043" s="252">
        <v>5.98</v>
      </c>
      <c r="E1043" s="252">
        <v>11.97</v>
      </c>
      <c r="F1043" s="226" t="s">
        <v>105</v>
      </c>
      <c r="G1043" s="227">
        <v>14.0</v>
      </c>
      <c r="H1043" s="226" t="s">
        <v>111</v>
      </c>
      <c r="I1043" s="227">
        <v>67.0</v>
      </c>
      <c r="J1043" s="226" t="s">
        <v>112</v>
      </c>
      <c r="K1043" s="227">
        <v>30.0</v>
      </c>
      <c r="L1043" s="180"/>
      <c r="M1043" s="180"/>
      <c r="N1043" s="180"/>
      <c r="O1043" s="180"/>
      <c r="P1043" s="180"/>
      <c r="Q1043" s="180"/>
      <c r="R1043" s="180"/>
      <c r="S1043" s="180"/>
      <c r="T1043" s="180"/>
      <c r="U1043" s="180"/>
      <c r="V1043" s="180"/>
      <c r="W1043" s="180"/>
      <c r="X1043" s="180"/>
      <c r="Y1043" s="180"/>
      <c r="Z1043" s="180"/>
      <c r="AA1043" s="180"/>
    </row>
    <row r="1044">
      <c r="A1044" s="251" t="s">
        <v>3265</v>
      </c>
      <c r="B1044" s="223" t="s">
        <v>3266</v>
      </c>
      <c r="C1044" s="252">
        <v>1.1</v>
      </c>
      <c r="D1044" s="252">
        <v>3.62</v>
      </c>
      <c r="E1044" s="252">
        <v>7.24</v>
      </c>
      <c r="F1044" s="226" t="s">
        <v>105</v>
      </c>
      <c r="G1044" s="227">
        <v>27.0</v>
      </c>
      <c r="H1044" s="226" t="s">
        <v>111</v>
      </c>
      <c r="I1044" s="227">
        <v>59.0</v>
      </c>
      <c r="J1044" s="226" t="s">
        <v>112</v>
      </c>
      <c r="K1044" s="227">
        <v>15.0</v>
      </c>
      <c r="L1044" s="180"/>
      <c r="M1044" s="180"/>
      <c r="N1044" s="180"/>
      <c r="O1044" s="180"/>
      <c r="P1044" s="180"/>
      <c r="Q1044" s="180"/>
      <c r="R1044" s="180"/>
      <c r="S1044" s="180"/>
      <c r="T1044" s="180"/>
      <c r="U1044" s="180"/>
      <c r="V1044" s="180"/>
      <c r="W1044" s="180"/>
      <c r="X1044" s="180"/>
      <c r="Y1044" s="180"/>
      <c r="Z1044" s="180"/>
      <c r="AA1044" s="180"/>
    </row>
    <row r="1045">
      <c r="A1045" s="251" t="s">
        <v>3269</v>
      </c>
      <c r="B1045" s="223" t="s">
        <v>3266</v>
      </c>
      <c r="C1045" s="252">
        <v>0.82</v>
      </c>
      <c r="D1045" s="252">
        <v>2.68</v>
      </c>
      <c r="E1045" s="252">
        <v>5.35</v>
      </c>
      <c r="F1045" s="226" t="s">
        <v>105</v>
      </c>
      <c r="G1045" s="227">
        <v>20.0</v>
      </c>
      <c r="H1045" s="226" t="s">
        <v>111</v>
      </c>
      <c r="I1045" s="227">
        <v>40.0</v>
      </c>
      <c r="J1045" s="226" t="s">
        <v>112</v>
      </c>
      <c r="K1045" s="227">
        <v>15.0</v>
      </c>
      <c r="L1045" s="180"/>
      <c r="M1045" s="180"/>
      <c r="N1045" s="180"/>
      <c r="O1045" s="180"/>
      <c r="P1045" s="180"/>
      <c r="Q1045" s="180"/>
      <c r="R1045" s="180"/>
      <c r="S1045" s="180"/>
      <c r="T1045" s="180"/>
      <c r="U1045" s="180"/>
      <c r="V1045" s="180"/>
      <c r="W1045" s="180"/>
      <c r="X1045" s="180"/>
      <c r="Y1045" s="180"/>
      <c r="Z1045" s="180"/>
      <c r="AA1045" s="180"/>
    </row>
    <row r="1046">
      <c r="A1046" s="251" t="s">
        <v>3271</v>
      </c>
      <c r="B1046" s="223" t="s">
        <v>3259</v>
      </c>
      <c r="C1046" s="252">
        <v>0.38</v>
      </c>
      <c r="D1046" s="252">
        <v>1.26</v>
      </c>
      <c r="E1046" s="252">
        <v>2.52</v>
      </c>
      <c r="F1046" s="226" t="s">
        <v>105</v>
      </c>
      <c r="G1046" s="227">
        <v>10.0</v>
      </c>
      <c r="H1046" s="226" t="s">
        <v>111</v>
      </c>
      <c r="I1046" s="227">
        <v>20.0</v>
      </c>
      <c r="J1046" s="226" t="s">
        <v>112</v>
      </c>
      <c r="K1046" s="227">
        <v>10.0</v>
      </c>
      <c r="L1046" s="180"/>
      <c r="M1046" s="180"/>
      <c r="N1046" s="180"/>
      <c r="O1046" s="180"/>
      <c r="P1046" s="180"/>
      <c r="Q1046" s="180"/>
      <c r="R1046" s="180"/>
      <c r="S1046" s="180"/>
      <c r="T1046" s="180"/>
      <c r="U1046" s="180"/>
      <c r="V1046" s="180"/>
      <c r="W1046" s="180"/>
      <c r="X1046" s="180"/>
      <c r="Y1046" s="180"/>
      <c r="Z1046" s="180"/>
      <c r="AA1046" s="180"/>
    </row>
    <row r="1047">
      <c r="A1047" s="251" t="s">
        <v>3273</v>
      </c>
      <c r="B1047" s="223" t="s">
        <v>3259</v>
      </c>
      <c r="C1047" s="252">
        <v>2.22</v>
      </c>
      <c r="D1047" s="252">
        <v>7.28</v>
      </c>
      <c r="E1047" s="252">
        <v>14.57</v>
      </c>
      <c r="F1047" s="226" t="s">
        <v>105</v>
      </c>
      <c r="G1047" s="227">
        <v>20.0</v>
      </c>
      <c r="H1047" s="226" t="s">
        <v>111</v>
      </c>
      <c r="I1047" s="227">
        <v>89.0</v>
      </c>
      <c r="J1047" s="226" t="s">
        <v>112</v>
      </c>
      <c r="K1047" s="227">
        <v>27.0</v>
      </c>
      <c r="L1047" s="180"/>
      <c r="M1047" s="180"/>
      <c r="N1047" s="180"/>
      <c r="O1047" s="180"/>
      <c r="P1047" s="180"/>
      <c r="Q1047" s="180"/>
      <c r="R1047" s="180"/>
      <c r="S1047" s="180"/>
      <c r="T1047" s="180"/>
      <c r="U1047" s="180"/>
      <c r="V1047" s="180"/>
      <c r="W1047" s="180"/>
      <c r="X1047" s="180"/>
      <c r="Y1047" s="180"/>
      <c r="Z1047" s="180"/>
      <c r="AA1047" s="180"/>
    </row>
    <row r="1048">
      <c r="A1048" s="251" t="s">
        <v>3275</v>
      </c>
      <c r="B1048" s="223" t="s">
        <v>3276</v>
      </c>
      <c r="C1048" s="252">
        <v>1.56</v>
      </c>
      <c r="D1048" s="252">
        <v>5.12</v>
      </c>
      <c r="E1048" s="252">
        <v>10.24</v>
      </c>
      <c r="F1048" s="226" t="s">
        <v>105</v>
      </c>
      <c r="G1048" s="227">
        <v>62.0</v>
      </c>
      <c r="H1048" s="226" t="s">
        <v>111</v>
      </c>
      <c r="I1048" s="227">
        <v>23.0</v>
      </c>
      <c r="J1048" s="226" t="s">
        <v>112</v>
      </c>
      <c r="K1048" s="227">
        <v>70.0</v>
      </c>
      <c r="L1048" s="180"/>
      <c r="M1048" s="180"/>
      <c r="N1048" s="180"/>
      <c r="O1048" s="180"/>
      <c r="P1048" s="180"/>
      <c r="Q1048" s="180"/>
      <c r="R1048" s="180"/>
      <c r="S1048" s="180"/>
      <c r="T1048" s="180"/>
      <c r="U1048" s="180"/>
      <c r="V1048" s="180"/>
      <c r="W1048" s="180"/>
      <c r="X1048" s="180"/>
      <c r="Y1048" s="180"/>
      <c r="Z1048" s="180"/>
      <c r="AA1048" s="180"/>
    </row>
    <row r="1049">
      <c r="A1049" s="251" t="s">
        <v>3278</v>
      </c>
      <c r="B1049" s="223" t="s">
        <v>3276</v>
      </c>
      <c r="C1049" s="252">
        <v>2.64</v>
      </c>
      <c r="D1049" s="252">
        <v>8.66</v>
      </c>
      <c r="E1049" s="252">
        <v>17.32</v>
      </c>
      <c r="F1049" s="226" t="s">
        <v>105</v>
      </c>
      <c r="G1049" s="227">
        <v>80.0</v>
      </c>
      <c r="H1049" s="226" t="s">
        <v>111</v>
      </c>
      <c r="I1049" s="227">
        <v>36.0</v>
      </c>
      <c r="J1049" s="226" t="s">
        <v>112</v>
      </c>
      <c r="K1049" s="227">
        <v>89.0</v>
      </c>
      <c r="L1049" s="180"/>
      <c r="M1049" s="180"/>
      <c r="N1049" s="180"/>
      <c r="O1049" s="180"/>
      <c r="P1049" s="180"/>
      <c r="Q1049" s="180"/>
      <c r="R1049" s="180"/>
      <c r="S1049" s="180"/>
      <c r="T1049" s="180"/>
      <c r="U1049" s="180"/>
      <c r="V1049" s="180"/>
      <c r="W1049" s="180"/>
      <c r="X1049" s="180"/>
      <c r="Y1049" s="180"/>
      <c r="Z1049" s="180"/>
      <c r="AA1049" s="180"/>
    </row>
    <row r="1050">
      <c r="A1050" s="251" t="s">
        <v>3280</v>
      </c>
      <c r="B1050" s="223" t="s">
        <v>3281</v>
      </c>
      <c r="C1050" s="252">
        <v>9.12</v>
      </c>
      <c r="D1050" s="252">
        <v>29.92</v>
      </c>
      <c r="E1050" s="252">
        <v>59.85</v>
      </c>
      <c r="F1050" s="226" t="s">
        <v>105</v>
      </c>
      <c r="G1050" s="227">
        <v>19.0</v>
      </c>
      <c r="H1050" s="226" t="s">
        <v>111</v>
      </c>
      <c r="I1050" s="227">
        <v>56.0</v>
      </c>
      <c r="J1050" s="226" t="s">
        <v>112</v>
      </c>
      <c r="K1050" s="227">
        <v>28.0</v>
      </c>
      <c r="L1050" s="180"/>
      <c r="M1050" s="180"/>
      <c r="N1050" s="180"/>
      <c r="O1050" s="180"/>
      <c r="P1050" s="180"/>
      <c r="Q1050" s="180"/>
      <c r="R1050" s="180"/>
      <c r="S1050" s="180"/>
      <c r="T1050" s="180"/>
      <c r="U1050" s="180"/>
      <c r="V1050" s="180"/>
      <c r="W1050" s="180"/>
      <c r="X1050" s="180"/>
      <c r="Y1050" s="180"/>
      <c r="Z1050" s="180"/>
      <c r="AA1050" s="180"/>
    </row>
    <row r="1051">
      <c r="A1051" s="251" t="s">
        <v>3285</v>
      </c>
      <c r="B1051" s="223" t="s">
        <v>3286</v>
      </c>
      <c r="C1051" s="252">
        <v>6.6</v>
      </c>
      <c r="D1051" s="252">
        <v>21.65</v>
      </c>
      <c r="E1051" s="252">
        <v>43.31</v>
      </c>
      <c r="F1051" s="226" t="s">
        <v>105</v>
      </c>
      <c r="G1051" s="227">
        <v>9.0</v>
      </c>
      <c r="H1051" s="226" t="s">
        <v>111</v>
      </c>
      <c r="I1051" s="227">
        <v>46.0</v>
      </c>
      <c r="J1051" s="226" t="s">
        <v>112</v>
      </c>
      <c r="K1051" s="227">
        <v>23.0</v>
      </c>
      <c r="L1051" s="180"/>
      <c r="M1051" s="180"/>
      <c r="N1051" s="180"/>
      <c r="O1051" s="180"/>
      <c r="P1051" s="180"/>
      <c r="Q1051" s="180"/>
      <c r="R1051" s="180"/>
      <c r="S1051" s="180"/>
      <c r="T1051" s="180"/>
      <c r="U1051" s="180"/>
      <c r="V1051" s="180"/>
      <c r="W1051" s="180"/>
      <c r="X1051" s="180"/>
      <c r="Y1051" s="180"/>
      <c r="Z1051" s="180"/>
      <c r="AA1051" s="180"/>
    </row>
    <row r="1052">
      <c r="A1052" s="251" t="s">
        <v>3289</v>
      </c>
      <c r="B1052" s="223" t="s">
        <v>3290</v>
      </c>
      <c r="C1052" s="252">
        <v>3.36</v>
      </c>
      <c r="D1052" s="252">
        <v>11.02</v>
      </c>
      <c r="E1052" s="252">
        <v>22.05</v>
      </c>
      <c r="F1052" s="226" t="s">
        <v>105</v>
      </c>
      <c r="G1052" s="227">
        <v>26.0</v>
      </c>
      <c r="H1052" s="226" t="s">
        <v>111</v>
      </c>
      <c r="I1052" s="227">
        <v>49.0</v>
      </c>
      <c r="J1052" s="226" t="s">
        <v>112</v>
      </c>
      <c r="K1052" s="227">
        <v>40.0</v>
      </c>
      <c r="L1052" s="180"/>
      <c r="M1052" s="180"/>
      <c r="N1052" s="180"/>
      <c r="O1052" s="180"/>
      <c r="P1052" s="180"/>
      <c r="Q1052" s="180"/>
      <c r="R1052" s="180"/>
      <c r="S1052" s="180"/>
      <c r="T1052" s="180"/>
      <c r="U1052" s="180"/>
      <c r="V1052" s="180"/>
      <c r="W1052" s="180"/>
      <c r="X1052" s="180"/>
      <c r="Y1052" s="180"/>
      <c r="Z1052" s="180"/>
      <c r="AA1052" s="180"/>
    </row>
    <row r="1053">
      <c r="A1053" s="251" t="s">
        <v>3294</v>
      </c>
      <c r="B1053" s="223" t="s">
        <v>3295</v>
      </c>
      <c r="C1053" s="252">
        <v>2.28</v>
      </c>
      <c r="D1053" s="252">
        <v>7.48</v>
      </c>
      <c r="E1053" s="252">
        <v>14.96</v>
      </c>
      <c r="F1053" s="226" t="s">
        <v>105</v>
      </c>
      <c r="G1053" s="227">
        <v>12.0</v>
      </c>
      <c r="H1053" s="226" t="s">
        <v>111</v>
      </c>
      <c r="I1053" s="227">
        <v>34.0</v>
      </c>
      <c r="J1053" s="226" t="s">
        <v>112</v>
      </c>
      <c r="K1053" s="227">
        <v>47.0</v>
      </c>
      <c r="L1053" s="180"/>
      <c r="M1053" s="180"/>
      <c r="N1053" s="180"/>
      <c r="O1053" s="180"/>
      <c r="P1053" s="180"/>
      <c r="Q1053" s="180"/>
      <c r="R1053" s="180"/>
      <c r="S1053" s="180"/>
      <c r="T1053" s="180"/>
      <c r="U1053" s="180"/>
      <c r="V1053" s="180"/>
      <c r="W1053" s="180"/>
      <c r="X1053" s="180"/>
      <c r="Y1053" s="180"/>
      <c r="Z1053" s="180"/>
      <c r="AA1053" s="180"/>
    </row>
    <row r="1054">
      <c r="A1054" s="251" t="s">
        <v>3298</v>
      </c>
      <c r="B1054" s="223" t="s">
        <v>3299</v>
      </c>
      <c r="C1054" s="252">
        <v>2.28</v>
      </c>
      <c r="D1054" s="252">
        <v>7.48</v>
      </c>
      <c r="E1054" s="252">
        <v>14.96</v>
      </c>
      <c r="F1054" s="226" t="s">
        <v>105</v>
      </c>
      <c r="G1054" s="227">
        <v>37.0</v>
      </c>
      <c r="H1054" s="226" t="s">
        <v>111</v>
      </c>
      <c r="I1054" s="227">
        <v>34.0</v>
      </c>
      <c r="J1054" s="226" t="s">
        <v>112</v>
      </c>
      <c r="K1054" s="227">
        <v>47.0</v>
      </c>
      <c r="L1054" s="180"/>
      <c r="M1054" s="180"/>
      <c r="N1054" s="180"/>
      <c r="O1054" s="180"/>
      <c r="P1054" s="180"/>
      <c r="Q1054" s="180"/>
      <c r="R1054" s="180"/>
      <c r="S1054" s="180"/>
      <c r="T1054" s="180"/>
      <c r="U1054" s="180"/>
      <c r="V1054" s="180"/>
      <c r="W1054" s="180"/>
      <c r="X1054" s="180"/>
      <c r="Y1054" s="180"/>
      <c r="Z1054" s="180"/>
      <c r="AA1054" s="180"/>
    </row>
    <row r="1055">
      <c r="A1055" s="251" t="s">
        <v>3301</v>
      </c>
      <c r="B1055" s="223" t="s">
        <v>3302</v>
      </c>
      <c r="C1055" s="252">
        <v>2.28</v>
      </c>
      <c r="D1055" s="252">
        <v>7.48</v>
      </c>
      <c r="E1055" s="252">
        <v>14.96</v>
      </c>
      <c r="F1055" s="226" t="s">
        <v>105</v>
      </c>
      <c r="G1055" s="227">
        <v>37.0</v>
      </c>
      <c r="H1055" s="226" t="s">
        <v>111</v>
      </c>
      <c r="I1055" s="227">
        <v>34.0</v>
      </c>
      <c r="J1055" s="226" t="s">
        <v>112</v>
      </c>
      <c r="K1055" s="227">
        <v>47.0</v>
      </c>
      <c r="L1055" s="180"/>
      <c r="M1055" s="180"/>
      <c r="N1055" s="180"/>
      <c r="O1055" s="180"/>
      <c r="P1055" s="180"/>
      <c r="Q1055" s="180"/>
      <c r="R1055" s="180"/>
      <c r="S1055" s="180"/>
      <c r="T1055" s="180"/>
      <c r="U1055" s="180"/>
      <c r="V1055" s="180"/>
      <c r="W1055" s="180"/>
      <c r="X1055" s="180"/>
      <c r="Y1055" s="180"/>
      <c r="Z1055" s="180"/>
      <c r="AA1055" s="180"/>
    </row>
    <row r="1056">
      <c r="A1056" s="251" t="s">
        <v>3304</v>
      </c>
      <c r="B1056" s="223" t="s">
        <v>3295</v>
      </c>
      <c r="C1056" s="252">
        <v>1.1</v>
      </c>
      <c r="D1056" s="252">
        <v>3.62</v>
      </c>
      <c r="E1056" s="252">
        <v>7.24</v>
      </c>
      <c r="F1056" s="226" t="s">
        <v>105</v>
      </c>
      <c r="G1056" s="227">
        <v>20.0</v>
      </c>
      <c r="H1056" s="226" t="s">
        <v>111</v>
      </c>
      <c r="I1056" s="227">
        <v>20.0</v>
      </c>
      <c r="J1056" s="226" t="s">
        <v>112</v>
      </c>
      <c r="K1056" s="227">
        <v>25.0</v>
      </c>
      <c r="L1056" s="180"/>
      <c r="M1056" s="180"/>
      <c r="N1056" s="180"/>
      <c r="O1056" s="180"/>
      <c r="P1056" s="180"/>
      <c r="Q1056" s="180"/>
      <c r="R1056" s="180"/>
      <c r="S1056" s="180"/>
      <c r="T1056" s="180"/>
      <c r="U1056" s="180"/>
      <c r="V1056" s="180"/>
      <c r="W1056" s="180"/>
      <c r="X1056" s="180"/>
      <c r="Y1056" s="180"/>
      <c r="Z1056" s="180"/>
      <c r="AA1056" s="180"/>
    </row>
    <row r="1057">
      <c r="A1057" s="251" t="s">
        <v>3306</v>
      </c>
      <c r="B1057" s="223" t="s">
        <v>3307</v>
      </c>
      <c r="C1057" s="252">
        <v>1.1</v>
      </c>
      <c r="D1057" s="252">
        <v>3.62</v>
      </c>
      <c r="E1057" s="252">
        <v>7.24</v>
      </c>
      <c r="F1057" s="226" t="s">
        <v>105</v>
      </c>
      <c r="G1057" s="227">
        <v>20.0</v>
      </c>
      <c r="H1057" s="226" t="s">
        <v>111</v>
      </c>
      <c r="I1057" s="227">
        <v>20.0</v>
      </c>
      <c r="J1057" s="226" t="s">
        <v>112</v>
      </c>
      <c r="K1057" s="227">
        <v>25.0</v>
      </c>
      <c r="L1057" s="180"/>
      <c r="M1057" s="180"/>
      <c r="N1057" s="180"/>
      <c r="O1057" s="180"/>
      <c r="P1057" s="180"/>
      <c r="Q1057" s="180"/>
      <c r="R1057" s="180"/>
      <c r="S1057" s="180"/>
      <c r="T1057" s="180"/>
      <c r="U1057" s="180"/>
      <c r="V1057" s="180"/>
      <c r="W1057" s="180"/>
      <c r="X1057" s="180"/>
      <c r="Y1057" s="180"/>
      <c r="Z1057" s="180"/>
      <c r="AA1057" s="180"/>
    </row>
    <row r="1058">
      <c r="A1058" s="251" t="s">
        <v>3311</v>
      </c>
      <c r="B1058" s="223" t="s">
        <v>3302</v>
      </c>
      <c r="C1058" s="252">
        <v>1.1</v>
      </c>
      <c r="D1058" s="252">
        <v>3.62</v>
      </c>
      <c r="E1058" s="252">
        <v>7.24</v>
      </c>
      <c r="F1058" s="226" t="s">
        <v>105</v>
      </c>
      <c r="G1058" s="227">
        <v>20.0</v>
      </c>
      <c r="H1058" s="226" t="s">
        <v>111</v>
      </c>
      <c r="I1058" s="227">
        <v>20.0</v>
      </c>
      <c r="J1058" s="226" t="s">
        <v>112</v>
      </c>
      <c r="K1058" s="227">
        <v>25.0</v>
      </c>
      <c r="L1058" s="180"/>
      <c r="M1058" s="180"/>
      <c r="N1058" s="180"/>
      <c r="O1058" s="180"/>
      <c r="P1058" s="180"/>
      <c r="Q1058" s="180"/>
      <c r="R1058" s="180"/>
      <c r="S1058" s="180"/>
      <c r="T1058" s="180"/>
      <c r="U1058" s="180"/>
      <c r="V1058" s="180"/>
      <c r="W1058" s="180"/>
      <c r="X1058" s="180"/>
      <c r="Y1058" s="180"/>
      <c r="Z1058" s="180"/>
      <c r="AA1058" s="180"/>
    </row>
    <row r="1059">
      <c r="A1059" s="251" t="s">
        <v>3313</v>
      </c>
      <c r="B1059" s="223" t="s">
        <v>3314</v>
      </c>
      <c r="C1059" s="252">
        <v>1.1</v>
      </c>
      <c r="D1059" s="252">
        <v>3.62</v>
      </c>
      <c r="E1059" s="252">
        <v>7.24</v>
      </c>
      <c r="F1059" s="226" t="s">
        <v>105</v>
      </c>
      <c r="G1059" s="227">
        <v>20.0</v>
      </c>
      <c r="H1059" s="226" t="s">
        <v>111</v>
      </c>
      <c r="I1059" s="227">
        <v>20.0</v>
      </c>
      <c r="J1059" s="226" t="s">
        <v>112</v>
      </c>
      <c r="K1059" s="227">
        <v>25.0</v>
      </c>
      <c r="L1059" s="180"/>
      <c r="M1059" s="180"/>
      <c r="N1059" s="180"/>
      <c r="O1059" s="180"/>
      <c r="P1059" s="180"/>
      <c r="Q1059" s="180"/>
      <c r="R1059" s="180"/>
      <c r="S1059" s="180"/>
      <c r="T1059" s="180"/>
      <c r="U1059" s="180"/>
      <c r="V1059" s="180"/>
      <c r="W1059" s="180"/>
      <c r="X1059" s="180"/>
      <c r="Y1059" s="180"/>
      <c r="Z1059" s="180"/>
      <c r="AA1059" s="180"/>
    </row>
    <row r="1060">
      <c r="A1060" s="251" t="s">
        <v>3317</v>
      </c>
      <c r="B1060" s="223" t="s">
        <v>3318</v>
      </c>
      <c r="C1060" s="252">
        <v>3.36</v>
      </c>
      <c r="D1060" s="252">
        <v>11.02</v>
      </c>
      <c r="E1060" s="252">
        <v>22.05</v>
      </c>
      <c r="F1060" s="226" t="s">
        <v>105</v>
      </c>
      <c r="G1060" s="227">
        <v>37.0</v>
      </c>
      <c r="H1060" s="226" t="s">
        <v>111</v>
      </c>
      <c r="I1060" s="227">
        <v>34.0</v>
      </c>
      <c r="J1060" s="226" t="s">
        <v>112</v>
      </c>
      <c r="K1060" s="227">
        <v>46.0</v>
      </c>
      <c r="L1060" s="180"/>
      <c r="M1060" s="180"/>
      <c r="N1060" s="180"/>
      <c r="O1060" s="180"/>
      <c r="P1060" s="180"/>
      <c r="Q1060" s="180"/>
      <c r="R1060" s="180"/>
      <c r="S1060" s="180"/>
      <c r="T1060" s="180"/>
      <c r="U1060" s="180"/>
      <c r="V1060" s="180"/>
      <c r="W1060" s="180"/>
      <c r="X1060" s="180"/>
      <c r="Y1060" s="180"/>
      <c r="Z1060" s="180"/>
      <c r="AA1060" s="180"/>
    </row>
    <row r="1061">
      <c r="A1061" s="251" t="s">
        <v>3320</v>
      </c>
      <c r="B1061" s="223" t="s">
        <v>3318</v>
      </c>
      <c r="C1061" s="252">
        <v>1.26</v>
      </c>
      <c r="D1061" s="252">
        <v>4.13</v>
      </c>
      <c r="E1061" s="252">
        <v>8.27</v>
      </c>
      <c r="F1061" s="226" t="s">
        <v>105</v>
      </c>
      <c r="G1061" s="227">
        <v>19.0</v>
      </c>
      <c r="H1061" s="226" t="s">
        <v>111</v>
      </c>
      <c r="I1061" s="227">
        <v>20.0</v>
      </c>
      <c r="J1061" s="226" t="s">
        <v>112</v>
      </c>
      <c r="K1061" s="227">
        <v>25.0</v>
      </c>
      <c r="L1061" s="180"/>
      <c r="M1061" s="180"/>
      <c r="N1061" s="180"/>
      <c r="O1061" s="180"/>
      <c r="P1061" s="180"/>
      <c r="Q1061" s="180"/>
      <c r="R1061" s="180"/>
      <c r="S1061" s="180"/>
      <c r="T1061" s="180"/>
      <c r="U1061" s="180"/>
      <c r="V1061" s="180"/>
      <c r="W1061" s="180"/>
      <c r="X1061" s="180"/>
      <c r="Y1061" s="180"/>
      <c r="Z1061" s="180"/>
      <c r="AA1061" s="180"/>
    </row>
    <row r="1062">
      <c r="A1062" s="251" t="s">
        <v>3322</v>
      </c>
      <c r="B1062" s="223" t="s">
        <v>3323</v>
      </c>
      <c r="C1062" s="252">
        <v>1.62</v>
      </c>
      <c r="D1062" s="252">
        <v>5.32</v>
      </c>
      <c r="E1062" s="252">
        <v>10.63</v>
      </c>
      <c r="F1062" s="226" t="s">
        <v>105</v>
      </c>
      <c r="G1062" s="227">
        <v>40.0</v>
      </c>
      <c r="H1062" s="226" t="s">
        <v>111</v>
      </c>
      <c r="I1062" s="227">
        <v>35.0</v>
      </c>
      <c r="J1062" s="226" t="s">
        <v>112</v>
      </c>
      <c r="K1062" s="227">
        <v>47.0</v>
      </c>
      <c r="L1062" s="180"/>
      <c r="M1062" s="180"/>
      <c r="N1062" s="180"/>
      <c r="O1062" s="180"/>
      <c r="P1062" s="180"/>
      <c r="Q1062" s="180"/>
      <c r="R1062" s="180"/>
      <c r="S1062" s="180"/>
      <c r="T1062" s="180"/>
      <c r="U1062" s="180"/>
      <c r="V1062" s="180"/>
      <c r="W1062" s="180"/>
      <c r="X1062" s="180"/>
      <c r="Y1062" s="180"/>
      <c r="Z1062" s="180"/>
      <c r="AA1062" s="180"/>
    </row>
    <row r="1063">
      <c r="A1063" s="251" t="s">
        <v>3325</v>
      </c>
      <c r="B1063" s="223" t="s">
        <v>3323</v>
      </c>
      <c r="C1063" s="252">
        <v>0.94</v>
      </c>
      <c r="D1063" s="252">
        <v>3.07</v>
      </c>
      <c r="E1063" s="252">
        <v>6.14</v>
      </c>
      <c r="F1063" s="226" t="s">
        <v>105</v>
      </c>
      <c r="G1063" s="227">
        <v>20.0</v>
      </c>
      <c r="H1063" s="226" t="s">
        <v>111</v>
      </c>
      <c r="I1063" s="227">
        <v>20.0</v>
      </c>
      <c r="J1063" s="226" t="s">
        <v>112</v>
      </c>
      <c r="K1063" s="227">
        <v>25.0</v>
      </c>
      <c r="L1063" s="180"/>
      <c r="M1063" s="180"/>
      <c r="N1063" s="180"/>
      <c r="O1063" s="180"/>
      <c r="P1063" s="180"/>
      <c r="Q1063" s="180"/>
      <c r="R1063" s="180"/>
      <c r="S1063" s="180"/>
      <c r="T1063" s="180"/>
      <c r="U1063" s="180"/>
      <c r="V1063" s="180"/>
      <c r="W1063" s="180"/>
      <c r="X1063" s="180"/>
      <c r="Y1063" s="180"/>
      <c r="Z1063" s="180"/>
      <c r="AA1063" s="180"/>
    </row>
    <row r="1064">
      <c r="A1064" s="251" t="s">
        <v>3327</v>
      </c>
      <c r="B1064" s="223" t="s">
        <v>3328</v>
      </c>
      <c r="C1064" s="252">
        <v>0.94</v>
      </c>
      <c r="D1064" s="252">
        <v>3.07</v>
      </c>
      <c r="E1064" s="252">
        <v>6.14</v>
      </c>
      <c r="F1064" s="226" t="s">
        <v>105</v>
      </c>
      <c r="G1064" s="227">
        <v>0.0</v>
      </c>
      <c r="H1064" s="226" t="s">
        <v>111</v>
      </c>
      <c r="I1064" s="227">
        <v>30.0</v>
      </c>
      <c r="J1064" s="226" t="s">
        <v>112</v>
      </c>
      <c r="K1064" s="227">
        <v>7.0</v>
      </c>
      <c r="L1064" s="180"/>
      <c r="M1064" s="180"/>
      <c r="N1064" s="180"/>
      <c r="O1064" s="180"/>
      <c r="P1064" s="180"/>
      <c r="Q1064" s="180"/>
      <c r="R1064" s="180"/>
      <c r="S1064" s="180"/>
      <c r="T1064" s="180"/>
      <c r="U1064" s="180"/>
      <c r="V1064" s="180"/>
      <c r="W1064" s="180"/>
      <c r="X1064" s="180"/>
      <c r="Y1064" s="180"/>
      <c r="Z1064" s="180"/>
      <c r="AA1064" s="180"/>
    </row>
    <row r="1065">
      <c r="A1065" s="251" t="s">
        <v>3330</v>
      </c>
      <c r="B1065" s="223" t="s">
        <v>3328</v>
      </c>
      <c r="C1065" s="252">
        <v>0.64</v>
      </c>
      <c r="D1065" s="252">
        <v>2.09</v>
      </c>
      <c r="E1065" s="252">
        <v>4.17</v>
      </c>
      <c r="F1065" s="226" t="s">
        <v>105</v>
      </c>
      <c r="G1065" s="227">
        <v>0.0</v>
      </c>
      <c r="H1065" s="226" t="s">
        <v>111</v>
      </c>
      <c r="I1065" s="227">
        <v>5.0</v>
      </c>
      <c r="J1065" s="226" t="s">
        <v>112</v>
      </c>
      <c r="K1065" s="227">
        <v>5.0</v>
      </c>
      <c r="L1065" s="180"/>
      <c r="M1065" s="180"/>
      <c r="N1065" s="180"/>
      <c r="O1065" s="180"/>
      <c r="P1065" s="180"/>
      <c r="Q1065" s="180"/>
      <c r="R1065" s="180"/>
      <c r="S1065" s="180"/>
      <c r="T1065" s="180"/>
      <c r="U1065" s="180"/>
      <c r="V1065" s="180"/>
      <c r="W1065" s="180"/>
      <c r="X1065" s="180"/>
      <c r="Y1065" s="180"/>
      <c r="Z1065" s="180"/>
      <c r="AA1065" s="180"/>
    </row>
    <row r="1066">
      <c r="A1066" s="251" t="s">
        <v>3333</v>
      </c>
      <c r="B1066" s="223" t="s">
        <v>3334</v>
      </c>
      <c r="C1066" s="252">
        <v>0.94</v>
      </c>
      <c r="D1066" s="252">
        <v>3.07</v>
      </c>
      <c r="E1066" s="252">
        <v>6.14</v>
      </c>
      <c r="F1066" s="226" t="s">
        <v>105</v>
      </c>
      <c r="G1066" s="227">
        <v>0.0</v>
      </c>
      <c r="H1066" s="226" t="s">
        <v>111</v>
      </c>
      <c r="I1066" s="227">
        <v>62.0</v>
      </c>
      <c r="J1066" s="226" t="s">
        <v>112</v>
      </c>
      <c r="K1066" s="227">
        <v>7.0</v>
      </c>
      <c r="L1066" s="180"/>
      <c r="M1066" s="180"/>
      <c r="N1066" s="180"/>
      <c r="O1066" s="180"/>
      <c r="P1066" s="180"/>
      <c r="Q1066" s="180"/>
      <c r="R1066" s="180"/>
      <c r="S1066" s="180"/>
      <c r="T1066" s="180"/>
      <c r="U1066" s="180"/>
      <c r="V1066" s="180"/>
      <c r="W1066" s="180"/>
      <c r="X1066" s="180"/>
      <c r="Y1066" s="180"/>
      <c r="Z1066" s="180"/>
      <c r="AA1066" s="180"/>
    </row>
    <row r="1067">
      <c r="A1067" s="251" t="s">
        <v>3336</v>
      </c>
      <c r="B1067" s="223" t="s">
        <v>3334</v>
      </c>
      <c r="C1067" s="252">
        <v>0.64</v>
      </c>
      <c r="D1067" s="252">
        <v>2.09</v>
      </c>
      <c r="E1067" s="252">
        <v>4.17</v>
      </c>
      <c r="F1067" s="226" t="s">
        <v>105</v>
      </c>
      <c r="G1067" s="227">
        <v>0.0</v>
      </c>
      <c r="H1067" s="226" t="s">
        <v>111</v>
      </c>
      <c r="I1067" s="227">
        <v>5.0</v>
      </c>
      <c r="J1067" s="226" t="s">
        <v>112</v>
      </c>
      <c r="K1067" s="227">
        <v>9.0</v>
      </c>
      <c r="L1067" s="180"/>
      <c r="M1067" s="180"/>
      <c r="N1067" s="180"/>
      <c r="O1067" s="180"/>
      <c r="P1067" s="180"/>
      <c r="Q1067" s="180"/>
      <c r="R1067" s="180"/>
      <c r="S1067" s="180"/>
      <c r="T1067" s="180"/>
      <c r="U1067" s="180"/>
      <c r="V1067" s="180"/>
      <c r="W1067" s="180"/>
      <c r="X1067" s="180"/>
      <c r="Y1067" s="180"/>
      <c r="Z1067" s="180"/>
      <c r="AA1067" s="180"/>
    </row>
    <row r="1068">
      <c r="A1068" s="251" t="s">
        <v>3338</v>
      </c>
      <c r="B1068" s="223" t="s">
        <v>3339</v>
      </c>
      <c r="C1068" s="252">
        <v>0.64</v>
      </c>
      <c r="D1068" s="252">
        <v>2.09</v>
      </c>
      <c r="E1068" s="252">
        <v>4.17</v>
      </c>
      <c r="F1068" s="226" t="s">
        <v>105</v>
      </c>
      <c r="G1068" s="227">
        <v>0.0</v>
      </c>
      <c r="H1068" s="226" t="s">
        <v>111</v>
      </c>
      <c r="I1068" s="227">
        <v>20.0</v>
      </c>
      <c r="J1068" s="226" t="s">
        <v>112</v>
      </c>
      <c r="K1068" s="227">
        <v>5.0</v>
      </c>
      <c r="L1068" s="180"/>
      <c r="M1068" s="180"/>
      <c r="N1068" s="180"/>
      <c r="O1068" s="180"/>
      <c r="P1068" s="180"/>
      <c r="Q1068" s="180"/>
      <c r="R1068" s="180"/>
      <c r="S1068" s="180"/>
      <c r="T1068" s="180"/>
      <c r="U1068" s="180"/>
      <c r="V1068" s="180"/>
      <c r="W1068" s="180"/>
      <c r="X1068" s="180"/>
      <c r="Y1068" s="180"/>
      <c r="Z1068" s="180"/>
      <c r="AA1068" s="180"/>
    </row>
    <row r="1069">
      <c r="A1069" s="251" t="s">
        <v>3341</v>
      </c>
      <c r="B1069" s="223" t="s">
        <v>3342</v>
      </c>
      <c r="C1069" s="252">
        <v>0.55</v>
      </c>
      <c r="D1069" s="252">
        <v>1.81</v>
      </c>
      <c r="E1069" s="252">
        <v>3.62</v>
      </c>
      <c r="F1069" s="226" t="s">
        <v>105</v>
      </c>
      <c r="G1069" s="227">
        <v>0.0</v>
      </c>
      <c r="H1069" s="226" t="s">
        <v>111</v>
      </c>
      <c r="I1069" s="227">
        <v>20.0</v>
      </c>
      <c r="J1069" s="226" t="s">
        <v>112</v>
      </c>
      <c r="K1069" s="227">
        <v>5.0</v>
      </c>
      <c r="L1069" s="180"/>
      <c r="M1069" s="180"/>
      <c r="N1069" s="180"/>
      <c r="O1069" s="180"/>
      <c r="P1069" s="180"/>
      <c r="Q1069" s="180"/>
      <c r="R1069" s="180"/>
      <c r="S1069" s="180"/>
      <c r="T1069" s="180"/>
      <c r="U1069" s="180"/>
      <c r="V1069" s="180"/>
      <c r="W1069" s="180"/>
      <c r="X1069" s="180"/>
      <c r="Y1069" s="180"/>
      <c r="Z1069" s="180"/>
      <c r="AA1069" s="180"/>
    </row>
    <row r="1070">
      <c r="A1070" s="251" t="s">
        <v>3345</v>
      </c>
      <c r="B1070" s="223" t="s">
        <v>3346</v>
      </c>
      <c r="C1070" s="252">
        <v>0.66</v>
      </c>
      <c r="D1070" s="252">
        <v>2.17</v>
      </c>
      <c r="E1070" s="252">
        <v>4.33</v>
      </c>
      <c r="F1070" s="226" t="s">
        <v>105</v>
      </c>
      <c r="G1070" s="227">
        <v>0.0</v>
      </c>
      <c r="H1070" s="226" t="s">
        <v>111</v>
      </c>
      <c r="I1070" s="227">
        <v>30.0</v>
      </c>
      <c r="J1070" s="226" t="s">
        <v>112</v>
      </c>
      <c r="K1070" s="227">
        <v>7.0</v>
      </c>
      <c r="L1070" s="180"/>
      <c r="M1070" s="180"/>
      <c r="N1070" s="180"/>
      <c r="O1070" s="180"/>
      <c r="P1070" s="180"/>
      <c r="Q1070" s="180"/>
      <c r="R1070" s="180"/>
      <c r="S1070" s="180"/>
      <c r="T1070" s="180"/>
      <c r="U1070" s="180"/>
      <c r="V1070" s="180"/>
      <c r="W1070" s="180"/>
      <c r="X1070" s="180"/>
      <c r="Y1070" s="180"/>
      <c r="Z1070" s="180"/>
      <c r="AA1070" s="180"/>
    </row>
    <row r="1071">
      <c r="A1071" s="251" t="s">
        <v>3349</v>
      </c>
      <c r="B1071" s="223" t="s">
        <v>3346</v>
      </c>
      <c r="C1071" s="252">
        <v>0.42</v>
      </c>
      <c r="D1071" s="252">
        <v>1.38</v>
      </c>
      <c r="E1071" s="252">
        <v>2.76</v>
      </c>
      <c r="F1071" s="226" t="s">
        <v>105</v>
      </c>
      <c r="G1071" s="227">
        <v>0.0</v>
      </c>
      <c r="H1071" s="226" t="s">
        <v>111</v>
      </c>
      <c r="I1071" s="227">
        <v>9.0</v>
      </c>
      <c r="J1071" s="226" t="s">
        <v>112</v>
      </c>
      <c r="K1071" s="227">
        <v>5.0</v>
      </c>
      <c r="L1071" s="180"/>
      <c r="M1071" s="180"/>
      <c r="N1071" s="180"/>
      <c r="O1071" s="180"/>
      <c r="P1071" s="180"/>
      <c r="Q1071" s="180"/>
      <c r="R1071" s="180"/>
      <c r="S1071" s="180"/>
      <c r="T1071" s="180"/>
      <c r="U1071" s="180"/>
      <c r="V1071" s="180"/>
      <c r="W1071" s="180"/>
      <c r="X1071" s="180"/>
      <c r="Y1071" s="180"/>
      <c r="Z1071" s="180"/>
      <c r="AA1071" s="180"/>
    </row>
    <row r="1072">
      <c r="A1072" s="251" t="s">
        <v>3351</v>
      </c>
      <c r="B1072" s="223" t="s">
        <v>3352</v>
      </c>
      <c r="C1072" s="252">
        <v>0.94</v>
      </c>
      <c r="D1072" s="252">
        <v>3.07</v>
      </c>
      <c r="E1072" s="252">
        <v>6.14</v>
      </c>
      <c r="F1072" s="226" t="s">
        <v>105</v>
      </c>
      <c r="G1072" s="227">
        <v>0.0</v>
      </c>
      <c r="H1072" s="226" t="s">
        <v>111</v>
      </c>
      <c r="I1072" s="227">
        <v>30.0</v>
      </c>
      <c r="J1072" s="226" t="s">
        <v>112</v>
      </c>
      <c r="K1072" s="227">
        <v>7.0</v>
      </c>
      <c r="L1072" s="180"/>
      <c r="M1072" s="180"/>
      <c r="N1072" s="180"/>
      <c r="O1072" s="180"/>
      <c r="P1072" s="180"/>
      <c r="Q1072" s="180"/>
      <c r="R1072" s="180"/>
      <c r="S1072" s="180"/>
      <c r="T1072" s="180"/>
      <c r="U1072" s="180"/>
      <c r="V1072" s="180"/>
      <c r="W1072" s="180"/>
      <c r="X1072" s="180"/>
      <c r="Y1072" s="180"/>
      <c r="Z1072" s="180"/>
      <c r="AA1072" s="180"/>
    </row>
    <row r="1073">
      <c r="A1073" s="251" t="s">
        <v>3354</v>
      </c>
      <c r="B1073" s="223" t="s">
        <v>3352</v>
      </c>
      <c r="C1073" s="252">
        <v>0.6</v>
      </c>
      <c r="D1073" s="252">
        <v>1.97</v>
      </c>
      <c r="E1073" s="252">
        <v>3.94</v>
      </c>
      <c r="F1073" s="226" t="s">
        <v>105</v>
      </c>
      <c r="G1073" s="227">
        <v>0.0</v>
      </c>
      <c r="H1073" s="226" t="s">
        <v>111</v>
      </c>
      <c r="I1073" s="227">
        <v>9.0</v>
      </c>
      <c r="J1073" s="226" t="s">
        <v>112</v>
      </c>
      <c r="K1073" s="227">
        <v>5.0</v>
      </c>
      <c r="L1073" s="180"/>
      <c r="M1073" s="180"/>
      <c r="N1073" s="180"/>
      <c r="O1073" s="180"/>
      <c r="P1073" s="180"/>
      <c r="Q1073" s="180"/>
      <c r="R1073" s="180"/>
      <c r="S1073" s="180"/>
      <c r="T1073" s="180"/>
      <c r="U1073" s="180"/>
      <c r="V1073" s="180"/>
      <c r="W1073" s="180"/>
      <c r="X1073" s="180"/>
      <c r="Y1073" s="180"/>
      <c r="Z1073" s="180"/>
      <c r="AA1073" s="180"/>
    </row>
    <row r="1074">
      <c r="A1074" s="251" t="s">
        <v>3356</v>
      </c>
      <c r="B1074" s="223" t="s">
        <v>3357</v>
      </c>
      <c r="C1074" s="252">
        <v>2.7</v>
      </c>
      <c r="D1074" s="252">
        <v>8.86</v>
      </c>
      <c r="E1074" s="252">
        <v>17.72</v>
      </c>
      <c r="F1074" s="226" t="s">
        <v>105</v>
      </c>
      <c r="G1074" s="227">
        <v>37.0</v>
      </c>
      <c r="H1074" s="226" t="s">
        <v>111</v>
      </c>
      <c r="I1074" s="227">
        <v>45.0</v>
      </c>
      <c r="J1074" s="226" t="s">
        <v>112</v>
      </c>
      <c r="K1074" s="227">
        <v>59.0</v>
      </c>
      <c r="L1074" s="180"/>
      <c r="M1074" s="180"/>
      <c r="N1074" s="180"/>
      <c r="O1074" s="180"/>
      <c r="P1074" s="180"/>
      <c r="Q1074" s="180"/>
      <c r="R1074" s="180"/>
      <c r="S1074" s="180"/>
      <c r="T1074" s="180"/>
      <c r="U1074" s="180"/>
      <c r="V1074" s="180"/>
      <c r="W1074" s="180"/>
      <c r="X1074" s="180"/>
      <c r="Y1074" s="180"/>
      <c r="Z1074" s="180"/>
      <c r="AA1074" s="180"/>
    </row>
    <row r="1075">
      <c r="A1075" s="251" t="s">
        <v>3359</v>
      </c>
      <c r="B1075" s="223" t="s">
        <v>1009</v>
      </c>
      <c r="C1075" s="252">
        <v>2.7</v>
      </c>
      <c r="D1075" s="252">
        <v>8.86</v>
      </c>
      <c r="E1075" s="252">
        <v>17.72</v>
      </c>
      <c r="F1075" s="226" t="s">
        <v>105</v>
      </c>
      <c r="G1075" s="227">
        <v>37.0</v>
      </c>
      <c r="H1075" s="226" t="s">
        <v>111</v>
      </c>
      <c r="I1075" s="227">
        <v>45.0</v>
      </c>
      <c r="J1075" s="226" t="s">
        <v>112</v>
      </c>
      <c r="K1075" s="227">
        <v>59.0</v>
      </c>
      <c r="L1075" s="180"/>
      <c r="M1075" s="180"/>
      <c r="N1075" s="180"/>
      <c r="O1075" s="180"/>
      <c r="P1075" s="180"/>
      <c r="Q1075" s="180"/>
      <c r="R1075" s="180"/>
      <c r="S1075" s="180"/>
      <c r="T1075" s="180"/>
      <c r="U1075" s="180"/>
      <c r="V1075" s="180"/>
      <c r="W1075" s="180"/>
      <c r="X1075" s="180"/>
      <c r="Y1075" s="180"/>
      <c r="Z1075" s="180"/>
      <c r="AA1075" s="180"/>
    </row>
    <row r="1076">
      <c r="A1076" s="251" t="s">
        <v>3361</v>
      </c>
      <c r="B1076" s="223" t="s">
        <v>2802</v>
      </c>
      <c r="C1076" s="252">
        <v>2.47</v>
      </c>
      <c r="D1076" s="252">
        <v>8.11</v>
      </c>
      <c r="E1076" s="252">
        <v>16.22</v>
      </c>
      <c r="F1076" s="226" t="s">
        <v>105</v>
      </c>
      <c r="G1076" s="227">
        <v>37.0</v>
      </c>
      <c r="H1076" s="226" t="s">
        <v>111</v>
      </c>
      <c r="I1076" s="227">
        <v>46.0</v>
      </c>
      <c r="J1076" s="226" t="s">
        <v>112</v>
      </c>
      <c r="K1076" s="227">
        <v>47.0</v>
      </c>
      <c r="L1076" s="180"/>
      <c r="M1076" s="180"/>
      <c r="N1076" s="180"/>
      <c r="O1076" s="180"/>
      <c r="P1076" s="180"/>
      <c r="Q1076" s="180"/>
      <c r="R1076" s="180"/>
      <c r="S1076" s="180"/>
      <c r="T1076" s="180"/>
      <c r="U1076" s="180"/>
      <c r="V1076" s="180"/>
      <c r="W1076" s="180"/>
      <c r="X1076" s="180"/>
      <c r="Y1076" s="180"/>
      <c r="Z1076" s="180"/>
      <c r="AA1076" s="180"/>
    </row>
    <row r="1077">
      <c r="A1077" s="251" t="s">
        <v>3363</v>
      </c>
      <c r="B1077" s="223" t="s">
        <v>1009</v>
      </c>
      <c r="C1077" s="252">
        <v>2.47</v>
      </c>
      <c r="D1077" s="252">
        <v>8.11</v>
      </c>
      <c r="E1077" s="252">
        <v>16.22</v>
      </c>
      <c r="F1077" s="226" t="s">
        <v>105</v>
      </c>
      <c r="G1077" s="227">
        <v>37.0</v>
      </c>
      <c r="H1077" s="226" t="s">
        <v>111</v>
      </c>
      <c r="I1077" s="227">
        <v>46.0</v>
      </c>
      <c r="J1077" s="226" t="s">
        <v>112</v>
      </c>
      <c r="K1077" s="227">
        <v>47.0</v>
      </c>
      <c r="L1077" s="180"/>
      <c r="M1077" s="180"/>
      <c r="N1077" s="180"/>
      <c r="O1077" s="180"/>
      <c r="P1077" s="180"/>
      <c r="Q1077" s="180"/>
      <c r="R1077" s="180"/>
      <c r="S1077" s="180"/>
      <c r="T1077" s="180"/>
      <c r="U1077" s="180"/>
      <c r="V1077" s="180"/>
      <c r="W1077" s="180"/>
      <c r="X1077" s="180"/>
      <c r="Y1077" s="180"/>
      <c r="Z1077" s="180"/>
      <c r="AA1077" s="180"/>
    </row>
    <row r="1078">
      <c r="A1078" s="251" t="s">
        <v>3365</v>
      </c>
      <c r="B1078" s="223" t="s">
        <v>3357</v>
      </c>
      <c r="C1078" s="252">
        <v>1.26</v>
      </c>
      <c r="D1078" s="252">
        <v>4.13</v>
      </c>
      <c r="E1078" s="252">
        <v>8.27</v>
      </c>
      <c r="F1078" s="226" t="s">
        <v>105</v>
      </c>
      <c r="G1078" s="227">
        <v>36.0</v>
      </c>
      <c r="H1078" s="226" t="s">
        <v>111</v>
      </c>
      <c r="I1078" s="227">
        <v>20.0</v>
      </c>
      <c r="J1078" s="226" t="s">
        <v>112</v>
      </c>
      <c r="K1078" s="227">
        <v>41.0</v>
      </c>
      <c r="L1078" s="180"/>
      <c r="M1078" s="180"/>
      <c r="N1078" s="180"/>
      <c r="O1078" s="180"/>
      <c r="P1078" s="180"/>
      <c r="Q1078" s="180"/>
      <c r="R1078" s="180"/>
      <c r="S1078" s="180"/>
      <c r="T1078" s="180"/>
      <c r="U1078" s="180"/>
      <c r="V1078" s="180"/>
      <c r="W1078" s="180"/>
      <c r="X1078" s="180"/>
      <c r="Y1078" s="180"/>
      <c r="Z1078" s="180"/>
      <c r="AA1078" s="180"/>
    </row>
    <row r="1079">
      <c r="A1079" s="251" t="s">
        <v>3367</v>
      </c>
      <c r="B1079" s="223" t="s">
        <v>3368</v>
      </c>
      <c r="C1079" s="252">
        <v>1.26</v>
      </c>
      <c r="D1079" s="252">
        <v>4.13</v>
      </c>
      <c r="E1079" s="252">
        <v>8.27</v>
      </c>
      <c r="F1079" s="226" t="s">
        <v>105</v>
      </c>
      <c r="G1079" s="227">
        <v>36.0</v>
      </c>
      <c r="H1079" s="226" t="s">
        <v>111</v>
      </c>
      <c r="I1079" s="227">
        <v>20.0</v>
      </c>
      <c r="J1079" s="226" t="s">
        <v>112</v>
      </c>
      <c r="K1079" s="227">
        <v>41.0</v>
      </c>
      <c r="L1079" s="180"/>
      <c r="M1079" s="180"/>
      <c r="N1079" s="180"/>
      <c r="O1079" s="180"/>
      <c r="P1079" s="180"/>
      <c r="Q1079" s="180"/>
      <c r="R1079" s="180"/>
      <c r="S1079" s="180"/>
      <c r="T1079" s="180"/>
      <c r="U1079" s="180"/>
      <c r="V1079" s="180"/>
      <c r="W1079" s="180"/>
      <c r="X1079" s="180"/>
      <c r="Y1079" s="180"/>
      <c r="Z1079" s="180"/>
      <c r="AA1079" s="180"/>
    </row>
    <row r="1080">
      <c r="A1080" s="251" t="s">
        <v>3370</v>
      </c>
      <c r="B1080" s="223" t="s">
        <v>3371</v>
      </c>
      <c r="C1080" s="252">
        <v>1.26</v>
      </c>
      <c r="D1080" s="252">
        <v>4.13</v>
      </c>
      <c r="E1080" s="252">
        <v>8.27</v>
      </c>
      <c r="F1080" s="226" t="s">
        <v>105</v>
      </c>
      <c r="G1080" s="227">
        <v>36.0</v>
      </c>
      <c r="H1080" s="226" t="s">
        <v>111</v>
      </c>
      <c r="I1080" s="227">
        <v>20.0</v>
      </c>
      <c r="J1080" s="226" t="s">
        <v>112</v>
      </c>
      <c r="K1080" s="227">
        <v>41.0</v>
      </c>
      <c r="L1080" s="180"/>
      <c r="M1080" s="180"/>
      <c r="N1080" s="180"/>
      <c r="O1080" s="180"/>
      <c r="P1080" s="180"/>
      <c r="Q1080" s="180"/>
      <c r="R1080" s="180"/>
      <c r="S1080" s="180"/>
      <c r="T1080" s="180"/>
      <c r="U1080" s="180"/>
      <c r="V1080" s="180"/>
      <c r="W1080" s="180"/>
      <c r="X1080" s="180"/>
      <c r="Y1080" s="180"/>
      <c r="Z1080" s="180"/>
      <c r="AA1080" s="180"/>
    </row>
    <row r="1081">
      <c r="A1081" s="251" t="s">
        <v>3373</v>
      </c>
      <c r="B1081" s="223" t="s">
        <v>1009</v>
      </c>
      <c r="C1081" s="252">
        <v>3.36</v>
      </c>
      <c r="D1081" s="252">
        <v>11.02</v>
      </c>
      <c r="E1081" s="252">
        <v>22.05</v>
      </c>
      <c r="F1081" s="226" t="s">
        <v>105</v>
      </c>
      <c r="G1081" s="227">
        <v>80.0</v>
      </c>
      <c r="H1081" s="226" t="s">
        <v>111</v>
      </c>
      <c r="I1081" s="227">
        <v>34.0</v>
      </c>
      <c r="J1081" s="226" t="s">
        <v>112</v>
      </c>
      <c r="K1081" s="227">
        <v>86.0</v>
      </c>
      <c r="L1081" s="180"/>
      <c r="M1081" s="180"/>
      <c r="N1081" s="180"/>
      <c r="O1081" s="180"/>
      <c r="P1081" s="180"/>
      <c r="Q1081" s="180"/>
      <c r="R1081" s="180"/>
      <c r="S1081" s="180"/>
      <c r="T1081" s="180"/>
      <c r="U1081" s="180"/>
      <c r="V1081" s="180"/>
      <c r="W1081" s="180"/>
      <c r="X1081" s="180"/>
      <c r="Y1081" s="180"/>
      <c r="Z1081" s="180"/>
      <c r="AA1081" s="180"/>
    </row>
    <row r="1082">
      <c r="A1082" s="251" t="s">
        <v>3375</v>
      </c>
      <c r="B1082" s="223" t="s">
        <v>3376</v>
      </c>
      <c r="C1082" s="252">
        <v>3.36</v>
      </c>
      <c r="D1082" s="252">
        <v>11.02</v>
      </c>
      <c r="E1082" s="252">
        <v>22.05</v>
      </c>
      <c r="F1082" s="226" t="s">
        <v>105</v>
      </c>
      <c r="G1082" s="227">
        <v>80.0</v>
      </c>
      <c r="H1082" s="226" t="s">
        <v>111</v>
      </c>
      <c r="I1082" s="227">
        <v>34.0</v>
      </c>
      <c r="J1082" s="226" t="s">
        <v>112</v>
      </c>
      <c r="K1082" s="227">
        <v>86.0</v>
      </c>
      <c r="L1082" s="180"/>
      <c r="M1082" s="180"/>
      <c r="N1082" s="180"/>
      <c r="O1082" s="180"/>
      <c r="P1082" s="180"/>
      <c r="Q1082" s="180"/>
      <c r="R1082" s="180"/>
      <c r="S1082" s="180"/>
      <c r="T1082" s="180"/>
      <c r="U1082" s="180"/>
      <c r="V1082" s="180"/>
      <c r="W1082" s="180"/>
      <c r="X1082" s="180"/>
      <c r="Y1082" s="180"/>
      <c r="Z1082" s="180"/>
      <c r="AA1082" s="180"/>
    </row>
    <row r="1083">
      <c r="A1083" s="251" t="s">
        <v>3378</v>
      </c>
      <c r="B1083" s="223" t="s">
        <v>2802</v>
      </c>
      <c r="C1083" s="252">
        <v>3.36</v>
      </c>
      <c r="D1083" s="252">
        <v>11.02</v>
      </c>
      <c r="E1083" s="252">
        <v>22.05</v>
      </c>
      <c r="F1083" s="226" t="s">
        <v>105</v>
      </c>
      <c r="G1083" s="227">
        <v>80.0</v>
      </c>
      <c r="H1083" s="226" t="s">
        <v>111</v>
      </c>
      <c r="I1083" s="227">
        <v>34.0</v>
      </c>
      <c r="J1083" s="226" t="s">
        <v>112</v>
      </c>
      <c r="K1083" s="227">
        <v>86.0</v>
      </c>
      <c r="L1083" s="180"/>
      <c r="M1083" s="180"/>
      <c r="N1083" s="180"/>
      <c r="O1083" s="180"/>
      <c r="P1083" s="180"/>
      <c r="Q1083" s="180"/>
      <c r="R1083" s="180"/>
      <c r="S1083" s="180"/>
      <c r="T1083" s="180"/>
      <c r="U1083" s="180"/>
      <c r="V1083" s="180"/>
      <c r="W1083" s="180"/>
      <c r="X1083" s="180"/>
      <c r="Y1083" s="180"/>
      <c r="Z1083" s="180"/>
      <c r="AA1083" s="180"/>
    </row>
    <row r="1084">
      <c r="A1084" s="251" t="s">
        <v>3380</v>
      </c>
      <c r="B1084" s="223" t="s">
        <v>3381</v>
      </c>
      <c r="C1084" s="252">
        <v>1.1</v>
      </c>
      <c r="D1084" s="252">
        <v>3.62</v>
      </c>
      <c r="E1084" s="252">
        <v>7.24</v>
      </c>
      <c r="F1084" s="226" t="s">
        <v>105</v>
      </c>
      <c r="G1084" s="227">
        <v>0.0</v>
      </c>
      <c r="H1084" s="226" t="s">
        <v>111</v>
      </c>
      <c r="I1084" s="227">
        <v>70.0</v>
      </c>
      <c r="J1084" s="226" t="s">
        <v>112</v>
      </c>
      <c r="K1084" s="227">
        <v>8.0</v>
      </c>
      <c r="L1084" s="180"/>
      <c r="M1084" s="180"/>
      <c r="N1084" s="180"/>
      <c r="O1084" s="180"/>
      <c r="P1084" s="180"/>
      <c r="Q1084" s="180"/>
      <c r="R1084" s="180"/>
      <c r="S1084" s="180"/>
      <c r="T1084" s="180"/>
      <c r="U1084" s="180"/>
      <c r="V1084" s="180"/>
      <c r="W1084" s="180"/>
      <c r="X1084" s="180"/>
      <c r="Y1084" s="180"/>
      <c r="Z1084" s="180"/>
      <c r="AA1084" s="180"/>
    </row>
    <row r="1085">
      <c r="A1085" s="251" t="s">
        <v>3383</v>
      </c>
      <c r="B1085" s="223" t="s">
        <v>3384</v>
      </c>
      <c r="C1085" s="252">
        <v>1.1</v>
      </c>
      <c r="D1085" s="252">
        <v>3.62</v>
      </c>
      <c r="E1085" s="252">
        <v>7.24</v>
      </c>
      <c r="F1085" s="226" t="s">
        <v>105</v>
      </c>
      <c r="G1085" s="227">
        <v>0.0</v>
      </c>
      <c r="H1085" s="226" t="s">
        <v>111</v>
      </c>
      <c r="I1085" s="227">
        <v>70.0</v>
      </c>
      <c r="J1085" s="226" t="s">
        <v>112</v>
      </c>
      <c r="K1085" s="227">
        <v>8.0</v>
      </c>
      <c r="L1085" s="180"/>
      <c r="M1085" s="180"/>
      <c r="N1085" s="180"/>
      <c r="O1085" s="180"/>
      <c r="P1085" s="180"/>
      <c r="Q1085" s="180"/>
      <c r="R1085" s="180"/>
      <c r="S1085" s="180"/>
      <c r="T1085" s="180"/>
      <c r="U1085" s="180"/>
      <c r="V1085" s="180"/>
      <c r="W1085" s="180"/>
      <c r="X1085" s="180"/>
      <c r="Y1085" s="180"/>
      <c r="Z1085" s="180"/>
      <c r="AA1085" s="180"/>
    </row>
    <row r="1086">
      <c r="A1086" s="251" t="s">
        <v>3386</v>
      </c>
      <c r="B1086" s="223" t="s">
        <v>3387</v>
      </c>
      <c r="C1086" s="252">
        <v>1.1</v>
      </c>
      <c r="D1086" s="252">
        <v>3.62</v>
      </c>
      <c r="E1086" s="252">
        <v>7.24</v>
      </c>
      <c r="F1086" s="226" t="s">
        <v>105</v>
      </c>
      <c r="G1086" s="227">
        <v>0.0</v>
      </c>
      <c r="H1086" s="226" t="s">
        <v>111</v>
      </c>
      <c r="I1086" s="227">
        <v>70.0</v>
      </c>
      <c r="J1086" s="226" t="s">
        <v>112</v>
      </c>
      <c r="K1086" s="227">
        <v>8.0</v>
      </c>
      <c r="L1086" s="180"/>
      <c r="M1086" s="180"/>
      <c r="N1086" s="180"/>
      <c r="O1086" s="180"/>
      <c r="P1086" s="180"/>
      <c r="Q1086" s="180"/>
      <c r="R1086" s="180"/>
      <c r="S1086" s="180"/>
      <c r="T1086" s="180"/>
      <c r="U1086" s="180"/>
      <c r="V1086" s="180"/>
      <c r="W1086" s="180"/>
      <c r="X1086" s="180"/>
      <c r="Y1086" s="180"/>
      <c r="Z1086" s="180"/>
      <c r="AA1086" s="180"/>
    </row>
    <row r="1087">
      <c r="A1087" s="251" t="s">
        <v>3389</v>
      </c>
      <c r="B1087" s="223" t="s">
        <v>3390</v>
      </c>
      <c r="C1087" s="252">
        <v>1.9</v>
      </c>
      <c r="D1087" s="252">
        <v>6.22</v>
      </c>
      <c r="E1087" s="252">
        <v>12.44</v>
      </c>
      <c r="F1087" s="226" t="s">
        <v>105</v>
      </c>
      <c r="G1087" s="227">
        <v>41.0</v>
      </c>
      <c r="H1087" s="226" t="s">
        <v>111</v>
      </c>
      <c r="I1087" s="227">
        <v>34.0</v>
      </c>
      <c r="J1087" s="226" t="s">
        <v>112</v>
      </c>
      <c r="K1087" s="227">
        <v>47.0</v>
      </c>
      <c r="L1087" s="180"/>
      <c r="M1087" s="180"/>
      <c r="N1087" s="180"/>
      <c r="O1087" s="180"/>
      <c r="P1087" s="180"/>
      <c r="Q1087" s="180"/>
      <c r="R1087" s="180"/>
      <c r="S1087" s="180"/>
      <c r="T1087" s="180"/>
      <c r="U1087" s="180"/>
      <c r="V1087" s="180"/>
      <c r="W1087" s="180"/>
      <c r="X1087" s="180"/>
      <c r="Y1087" s="180"/>
      <c r="Z1087" s="180"/>
      <c r="AA1087" s="180"/>
    </row>
    <row r="1088">
      <c r="A1088" s="251" t="s">
        <v>3393</v>
      </c>
      <c r="B1088" s="223" t="s">
        <v>3394</v>
      </c>
      <c r="C1088" s="252">
        <v>2.16</v>
      </c>
      <c r="D1088" s="252">
        <v>7.09</v>
      </c>
      <c r="E1088" s="252">
        <v>14.17</v>
      </c>
      <c r="F1088" s="226" t="s">
        <v>105</v>
      </c>
      <c r="G1088" s="227">
        <v>41.0</v>
      </c>
      <c r="H1088" s="226" t="s">
        <v>111</v>
      </c>
      <c r="I1088" s="227">
        <v>34.0</v>
      </c>
      <c r="J1088" s="226" t="s">
        <v>112</v>
      </c>
      <c r="K1088" s="227">
        <v>47.0</v>
      </c>
      <c r="L1088" s="180"/>
      <c r="M1088" s="180"/>
      <c r="N1088" s="180"/>
      <c r="O1088" s="180"/>
      <c r="P1088" s="180"/>
      <c r="Q1088" s="180"/>
      <c r="R1088" s="180"/>
      <c r="S1088" s="180"/>
      <c r="T1088" s="180"/>
      <c r="U1088" s="180"/>
      <c r="V1088" s="180"/>
      <c r="W1088" s="180"/>
      <c r="X1088" s="180"/>
      <c r="Y1088" s="180"/>
      <c r="Z1088" s="180"/>
      <c r="AA1088" s="180"/>
    </row>
    <row r="1089">
      <c r="A1089" s="251" t="s">
        <v>3397</v>
      </c>
      <c r="B1089" s="223" t="s">
        <v>3390</v>
      </c>
      <c r="C1089" s="252">
        <v>1.26</v>
      </c>
      <c r="D1089" s="252">
        <v>4.13</v>
      </c>
      <c r="E1089" s="252">
        <v>8.27</v>
      </c>
      <c r="F1089" s="226" t="s">
        <v>105</v>
      </c>
      <c r="G1089" s="227">
        <v>37.0</v>
      </c>
      <c r="H1089" s="226" t="s">
        <v>111</v>
      </c>
      <c r="I1089" s="227">
        <v>20.0</v>
      </c>
      <c r="J1089" s="226" t="s">
        <v>112</v>
      </c>
      <c r="K1089" s="227">
        <v>41.0</v>
      </c>
      <c r="L1089" s="180"/>
      <c r="M1089" s="180"/>
      <c r="N1089" s="180"/>
      <c r="O1089" s="180"/>
      <c r="P1089" s="180"/>
      <c r="Q1089" s="180"/>
      <c r="R1089" s="180"/>
      <c r="S1089" s="180"/>
      <c r="T1089" s="180"/>
      <c r="U1089" s="180"/>
      <c r="V1089" s="180"/>
      <c r="W1089" s="180"/>
      <c r="X1089" s="180"/>
      <c r="Y1089" s="180"/>
      <c r="Z1089" s="180"/>
      <c r="AA1089" s="180"/>
    </row>
    <row r="1090">
      <c r="A1090" s="251" t="s">
        <v>3399</v>
      </c>
      <c r="B1090" s="223" t="s">
        <v>3394</v>
      </c>
      <c r="C1090" s="252">
        <v>1.26</v>
      </c>
      <c r="D1090" s="252">
        <v>4.13</v>
      </c>
      <c r="E1090" s="252">
        <v>8.27</v>
      </c>
      <c r="F1090" s="226" t="s">
        <v>105</v>
      </c>
      <c r="G1090" s="227">
        <v>37.0</v>
      </c>
      <c r="H1090" s="226" t="s">
        <v>111</v>
      </c>
      <c r="I1090" s="227">
        <v>20.0</v>
      </c>
      <c r="J1090" s="226" t="s">
        <v>112</v>
      </c>
      <c r="K1090" s="227">
        <v>41.0</v>
      </c>
      <c r="L1090" s="180"/>
      <c r="M1090" s="180"/>
      <c r="N1090" s="180"/>
      <c r="O1090" s="180"/>
      <c r="P1090" s="180"/>
      <c r="Q1090" s="180"/>
      <c r="R1090" s="180"/>
      <c r="S1090" s="180"/>
      <c r="T1090" s="180"/>
      <c r="U1090" s="180"/>
      <c r="V1090" s="180"/>
      <c r="W1090" s="180"/>
      <c r="X1090" s="180"/>
      <c r="Y1090" s="180"/>
      <c r="Z1090" s="180"/>
      <c r="AA1090" s="180"/>
    </row>
    <row r="1091">
      <c r="A1091" s="251" t="s">
        <v>3401</v>
      </c>
      <c r="B1091" s="223" t="s">
        <v>3390</v>
      </c>
      <c r="C1091" s="252">
        <v>0.96</v>
      </c>
      <c r="D1091" s="252">
        <v>3.15</v>
      </c>
      <c r="E1091" s="252">
        <v>6.3</v>
      </c>
      <c r="F1091" s="226" t="s">
        <v>105</v>
      </c>
      <c r="G1091" s="227">
        <v>20.0</v>
      </c>
      <c r="H1091" s="226" t="s">
        <v>111</v>
      </c>
      <c r="I1091" s="227">
        <v>20.0</v>
      </c>
      <c r="J1091" s="226" t="s">
        <v>112</v>
      </c>
      <c r="K1091" s="227">
        <v>25.0</v>
      </c>
      <c r="L1091" s="180"/>
      <c r="M1091" s="180"/>
      <c r="N1091" s="180"/>
      <c r="O1091" s="180"/>
      <c r="P1091" s="180"/>
      <c r="Q1091" s="180"/>
      <c r="R1091" s="180"/>
      <c r="S1091" s="180"/>
      <c r="T1091" s="180"/>
      <c r="U1091" s="180"/>
      <c r="V1091" s="180"/>
      <c r="W1091" s="180"/>
      <c r="X1091" s="180"/>
      <c r="Y1091" s="180"/>
      <c r="Z1091" s="180"/>
      <c r="AA1091" s="180"/>
    </row>
    <row r="1092">
      <c r="A1092" s="251" t="s">
        <v>3403</v>
      </c>
      <c r="B1092" s="223" t="s">
        <v>3394</v>
      </c>
      <c r="C1092" s="252">
        <v>0.96</v>
      </c>
      <c r="D1092" s="252">
        <v>3.15</v>
      </c>
      <c r="E1092" s="252">
        <v>6.3</v>
      </c>
      <c r="F1092" s="226" t="s">
        <v>105</v>
      </c>
      <c r="G1092" s="227">
        <v>20.0</v>
      </c>
      <c r="H1092" s="226" t="s">
        <v>111</v>
      </c>
      <c r="I1092" s="227">
        <v>20.0</v>
      </c>
      <c r="J1092" s="226" t="s">
        <v>112</v>
      </c>
      <c r="K1092" s="227">
        <v>25.0</v>
      </c>
      <c r="L1092" s="180"/>
      <c r="M1092" s="180"/>
      <c r="N1092" s="180"/>
      <c r="O1092" s="180"/>
      <c r="P1092" s="180"/>
      <c r="Q1092" s="180"/>
      <c r="R1092" s="180"/>
      <c r="S1092" s="180"/>
      <c r="T1092" s="180"/>
      <c r="U1092" s="180"/>
      <c r="V1092" s="180"/>
      <c r="W1092" s="180"/>
      <c r="X1092" s="180"/>
      <c r="Y1092" s="180"/>
      <c r="Z1092" s="180"/>
      <c r="AA1092" s="180"/>
    </row>
    <row r="1093">
      <c r="A1093" s="251" t="s">
        <v>3405</v>
      </c>
      <c r="B1093" s="223" t="s">
        <v>3406</v>
      </c>
      <c r="C1093" s="252">
        <v>0.96</v>
      </c>
      <c r="D1093" s="252">
        <v>3.15</v>
      </c>
      <c r="E1093" s="252">
        <v>6.3</v>
      </c>
      <c r="F1093" s="226" t="s">
        <v>105</v>
      </c>
      <c r="G1093" s="227">
        <v>20.0</v>
      </c>
      <c r="H1093" s="226" t="s">
        <v>111</v>
      </c>
      <c r="I1093" s="227">
        <v>20.0</v>
      </c>
      <c r="J1093" s="226" t="s">
        <v>112</v>
      </c>
      <c r="K1093" s="227">
        <v>25.0</v>
      </c>
      <c r="L1093" s="180"/>
      <c r="M1093" s="180"/>
      <c r="N1093" s="180"/>
      <c r="O1093" s="180"/>
      <c r="P1093" s="180"/>
      <c r="Q1093" s="180"/>
      <c r="R1093" s="180"/>
      <c r="S1093" s="180"/>
      <c r="T1093" s="180"/>
      <c r="U1093" s="180"/>
      <c r="V1093" s="180"/>
      <c r="W1093" s="180"/>
      <c r="X1093" s="180"/>
      <c r="Y1093" s="180"/>
      <c r="Z1093" s="180"/>
      <c r="AA1093" s="180"/>
    </row>
    <row r="1094">
      <c r="A1094" s="251" t="s">
        <v>3409</v>
      </c>
      <c r="B1094" s="223" t="s">
        <v>3410</v>
      </c>
      <c r="C1094" s="252">
        <v>0.79</v>
      </c>
      <c r="D1094" s="252">
        <v>2.6</v>
      </c>
      <c r="E1094" s="252">
        <v>5.2</v>
      </c>
      <c r="F1094" s="226" t="s">
        <v>105</v>
      </c>
      <c r="G1094" s="227">
        <v>0.0</v>
      </c>
      <c r="H1094" s="226" t="s">
        <v>111</v>
      </c>
      <c r="I1094" s="227">
        <v>30.0</v>
      </c>
      <c r="J1094" s="226" t="s">
        <v>112</v>
      </c>
      <c r="K1094" s="227">
        <v>7.0</v>
      </c>
      <c r="L1094" s="180"/>
      <c r="M1094" s="180"/>
      <c r="N1094" s="180"/>
      <c r="O1094" s="180"/>
      <c r="P1094" s="180"/>
      <c r="Q1094" s="180"/>
      <c r="R1094" s="180"/>
      <c r="S1094" s="180"/>
      <c r="T1094" s="180"/>
      <c r="U1094" s="180"/>
      <c r="V1094" s="180"/>
      <c r="W1094" s="180"/>
      <c r="X1094" s="180"/>
      <c r="Y1094" s="180"/>
      <c r="Z1094" s="180"/>
      <c r="AA1094" s="180"/>
    </row>
    <row r="1095">
      <c r="A1095" s="251" t="s">
        <v>3413</v>
      </c>
      <c r="B1095" s="223" t="s">
        <v>3414</v>
      </c>
      <c r="C1095" s="252">
        <v>0.9</v>
      </c>
      <c r="D1095" s="252">
        <v>2.95</v>
      </c>
      <c r="E1095" s="252">
        <v>5.91</v>
      </c>
      <c r="F1095" s="226" t="s">
        <v>105</v>
      </c>
      <c r="G1095" s="227">
        <v>0.0</v>
      </c>
      <c r="H1095" s="226" t="s">
        <v>111</v>
      </c>
      <c r="I1095" s="227">
        <v>30.0</v>
      </c>
      <c r="J1095" s="226" t="s">
        <v>112</v>
      </c>
      <c r="K1095" s="227">
        <v>7.0</v>
      </c>
      <c r="L1095" s="180"/>
      <c r="M1095" s="180"/>
      <c r="N1095" s="180"/>
      <c r="O1095" s="180"/>
      <c r="P1095" s="180"/>
      <c r="Q1095" s="180"/>
      <c r="R1095" s="180"/>
      <c r="S1095" s="180"/>
      <c r="T1095" s="180"/>
      <c r="U1095" s="180"/>
      <c r="V1095" s="180"/>
      <c r="W1095" s="180"/>
      <c r="X1095" s="180"/>
      <c r="Y1095" s="180"/>
      <c r="Z1095" s="180"/>
      <c r="AA1095" s="180"/>
    </row>
    <row r="1096">
      <c r="A1096" s="251" t="s">
        <v>3417</v>
      </c>
      <c r="B1096" s="223" t="s">
        <v>3414</v>
      </c>
      <c r="C1096" s="252">
        <v>0.64</v>
      </c>
      <c r="D1096" s="252">
        <v>2.09</v>
      </c>
      <c r="E1096" s="252">
        <v>4.17</v>
      </c>
      <c r="F1096" s="226" t="s">
        <v>105</v>
      </c>
      <c r="G1096" s="227">
        <v>0.0</v>
      </c>
      <c r="H1096" s="226" t="s">
        <v>111</v>
      </c>
      <c r="I1096" s="227">
        <v>9.0</v>
      </c>
      <c r="J1096" s="226" t="s">
        <v>112</v>
      </c>
      <c r="K1096" s="227">
        <v>7.0</v>
      </c>
      <c r="L1096" s="180"/>
      <c r="M1096" s="180"/>
      <c r="N1096" s="180"/>
      <c r="O1096" s="180"/>
      <c r="P1096" s="180"/>
      <c r="Q1096" s="180"/>
      <c r="R1096" s="180"/>
      <c r="S1096" s="180"/>
      <c r="T1096" s="180"/>
      <c r="U1096" s="180"/>
      <c r="V1096" s="180"/>
      <c r="W1096" s="180"/>
      <c r="X1096" s="180"/>
      <c r="Y1096" s="180"/>
      <c r="Z1096" s="180"/>
      <c r="AA1096" s="180"/>
    </row>
    <row r="1097">
      <c r="A1097" s="251" t="s">
        <v>3419</v>
      </c>
      <c r="B1097" s="223" t="s">
        <v>3295</v>
      </c>
      <c r="C1097" s="252">
        <v>0.86</v>
      </c>
      <c r="D1097" s="252">
        <v>2.83</v>
      </c>
      <c r="E1097" s="252">
        <v>5.67</v>
      </c>
      <c r="F1097" s="226" t="s">
        <v>105</v>
      </c>
      <c r="G1097" s="227">
        <v>21.0</v>
      </c>
      <c r="H1097" s="226" t="s">
        <v>111</v>
      </c>
      <c r="I1097" s="227">
        <v>15.0</v>
      </c>
      <c r="J1097" s="226" t="s">
        <v>112</v>
      </c>
      <c r="K1097" s="227">
        <v>24.5</v>
      </c>
      <c r="L1097" s="180"/>
      <c r="M1097" s="180"/>
      <c r="N1097" s="180"/>
      <c r="O1097" s="180"/>
      <c r="P1097" s="180"/>
      <c r="Q1097" s="180"/>
      <c r="R1097" s="180"/>
      <c r="S1097" s="180"/>
      <c r="T1097" s="180"/>
      <c r="U1097" s="180"/>
      <c r="V1097" s="180"/>
      <c r="W1097" s="180"/>
      <c r="X1097" s="180"/>
      <c r="Y1097" s="180"/>
      <c r="Z1097" s="180"/>
      <c r="AA1097" s="180"/>
    </row>
    <row r="1098">
      <c r="A1098" s="251" t="s">
        <v>3422</v>
      </c>
      <c r="B1098" s="223" t="s">
        <v>3307</v>
      </c>
      <c r="C1098" s="252">
        <v>0.86</v>
      </c>
      <c r="D1098" s="252">
        <v>2.83</v>
      </c>
      <c r="E1098" s="252">
        <v>5.67</v>
      </c>
      <c r="F1098" s="226" t="s">
        <v>105</v>
      </c>
      <c r="G1098" s="227">
        <v>21.0</v>
      </c>
      <c r="H1098" s="226" t="s">
        <v>111</v>
      </c>
      <c r="I1098" s="227">
        <v>15.0</v>
      </c>
      <c r="J1098" s="226" t="s">
        <v>112</v>
      </c>
      <c r="K1098" s="227">
        <v>24.5</v>
      </c>
      <c r="L1098" s="180"/>
      <c r="M1098" s="180"/>
      <c r="N1098" s="180"/>
      <c r="O1098" s="180"/>
      <c r="P1098" s="180"/>
      <c r="Q1098" s="180"/>
      <c r="R1098" s="180"/>
      <c r="S1098" s="180"/>
      <c r="T1098" s="180"/>
      <c r="U1098" s="180"/>
      <c r="V1098" s="180"/>
      <c r="W1098" s="180"/>
      <c r="X1098" s="180"/>
      <c r="Y1098" s="180"/>
      <c r="Z1098" s="180"/>
      <c r="AA1098" s="180"/>
    </row>
    <row r="1099">
      <c r="A1099" s="251" t="s">
        <v>3425</v>
      </c>
      <c r="B1099" s="223" t="s">
        <v>3302</v>
      </c>
      <c r="C1099" s="252">
        <v>0.86</v>
      </c>
      <c r="D1099" s="252">
        <v>2.83</v>
      </c>
      <c r="E1099" s="252">
        <v>5.67</v>
      </c>
      <c r="F1099" s="226" t="s">
        <v>105</v>
      </c>
      <c r="G1099" s="227">
        <v>21.0</v>
      </c>
      <c r="H1099" s="226" t="s">
        <v>111</v>
      </c>
      <c r="I1099" s="227">
        <v>15.0</v>
      </c>
      <c r="J1099" s="226" t="s">
        <v>112</v>
      </c>
      <c r="K1099" s="227">
        <v>24.5</v>
      </c>
      <c r="L1099" s="180"/>
      <c r="M1099" s="180"/>
      <c r="N1099" s="180"/>
      <c r="O1099" s="180"/>
      <c r="P1099" s="180"/>
      <c r="Q1099" s="180"/>
      <c r="R1099" s="180"/>
      <c r="S1099" s="180"/>
      <c r="T1099" s="180"/>
      <c r="U1099" s="180"/>
      <c r="V1099" s="180"/>
      <c r="W1099" s="180"/>
      <c r="X1099" s="180"/>
      <c r="Y1099" s="180"/>
      <c r="Z1099" s="180"/>
      <c r="AA1099" s="180"/>
    </row>
    <row r="1100">
      <c r="A1100" s="251" t="s">
        <v>3428</v>
      </c>
      <c r="B1100" s="223" t="s">
        <v>3429</v>
      </c>
      <c r="C1100" s="252">
        <v>0.86</v>
      </c>
      <c r="D1100" s="252">
        <v>2.83</v>
      </c>
      <c r="E1100" s="252">
        <v>5.67</v>
      </c>
      <c r="F1100" s="226" t="s">
        <v>105</v>
      </c>
      <c r="G1100" s="227">
        <v>21.0</v>
      </c>
      <c r="H1100" s="226" t="s">
        <v>111</v>
      </c>
      <c r="I1100" s="227">
        <v>15.0</v>
      </c>
      <c r="J1100" s="226" t="s">
        <v>112</v>
      </c>
      <c r="K1100" s="227">
        <v>24.5</v>
      </c>
      <c r="L1100" s="180"/>
      <c r="M1100" s="180"/>
      <c r="N1100" s="180"/>
      <c r="O1100" s="180"/>
      <c r="P1100" s="180"/>
      <c r="Q1100" s="180"/>
      <c r="R1100" s="180"/>
      <c r="S1100" s="180"/>
      <c r="T1100" s="180"/>
      <c r="U1100" s="180"/>
      <c r="V1100" s="180"/>
      <c r="W1100" s="180"/>
      <c r="X1100" s="180"/>
      <c r="Y1100" s="180"/>
      <c r="Z1100" s="180"/>
      <c r="AA1100" s="180"/>
    </row>
    <row r="1101">
      <c r="A1101" s="251" t="s">
        <v>3433</v>
      </c>
      <c r="B1101" s="223" t="s">
        <v>3434</v>
      </c>
      <c r="C1101" s="252">
        <v>0.86</v>
      </c>
      <c r="D1101" s="252">
        <v>2.83</v>
      </c>
      <c r="E1101" s="252">
        <v>5.67</v>
      </c>
      <c r="F1101" s="226" t="s">
        <v>105</v>
      </c>
      <c r="G1101" s="227">
        <v>21.0</v>
      </c>
      <c r="H1101" s="226" t="s">
        <v>111</v>
      </c>
      <c r="I1101" s="227">
        <v>15.0</v>
      </c>
      <c r="J1101" s="226" t="s">
        <v>112</v>
      </c>
      <c r="K1101" s="227">
        <v>24.5</v>
      </c>
      <c r="L1101" s="180"/>
      <c r="M1101" s="180"/>
      <c r="N1101" s="180"/>
      <c r="O1101" s="180"/>
      <c r="P1101" s="180"/>
      <c r="Q1101" s="180"/>
      <c r="R1101" s="180"/>
      <c r="S1101" s="180"/>
      <c r="T1101" s="180"/>
      <c r="U1101" s="180"/>
      <c r="V1101" s="180"/>
      <c r="W1101" s="180"/>
      <c r="X1101" s="180"/>
      <c r="Y1101" s="180"/>
      <c r="Z1101" s="180"/>
      <c r="AA1101" s="180"/>
    </row>
    <row r="1102">
      <c r="A1102" s="251" t="s">
        <v>3437</v>
      </c>
      <c r="B1102" s="223" t="s">
        <v>3438</v>
      </c>
      <c r="C1102" s="252">
        <v>0.86</v>
      </c>
      <c r="D1102" s="252">
        <v>2.83</v>
      </c>
      <c r="E1102" s="252">
        <v>5.67</v>
      </c>
      <c r="F1102" s="226" t="s">
        <v>105</v>
      </c>
      <c r="G1102" s="227">
        <v>21.0</v>
      </c>
      <c r="H1102" s="226" t="s">
        <v>111</v>
      </c>
      <c r="I1102" s="227">
        <v>15.0</v>
      </c>
      <c r="J1102" s="226" t="s">
        <v>112</v>
      </c>
      <c r="K1102" s="227">
        <v>24.5</v>
      </c>
      <c r="L1102" s="180"/>
      <c r="M1102" s="180"/>
      <c r="N1102" s="180"/>
      <c r="O1102" s="180"/>
      <c r="P1102" s="180"/>
      <c r="Q1102" s="180"/>
      <c r="R1102" s="180"/>
      <c r="S1102" s="180"/>
      <c r="T1102" s="180"/>
      <c r="U1102" s="180"/>
      <c r="V1102" s="180"/>
      <c r="W1102" s="180"/>
      <c r="X1102" s="180"/>
      <c r="Y1102" s="180"/>
      <c r="Z1102" s="180"/>
      <c r="AA1102" s="180"/>
    </row>
    <row r="1103">
      <c r="A1103" s="251" t="s">
        <v>3441</v>
      </c>
      <c r="B1103" s="223" t="s">
        <v>3442</v>
      </c>
      <c r="C1103" s="252">
        <v>0.86</v>
      </c>
      <c r="D1103" s="252">
        <v>2.83</v>
      </c>
      <c r="E1103" s="252">
        <v>5.67</v>
      </c>
      <c r="F1103" s="226" t="s">
        <v>105</v>
      </c>
      <c r="G1103" s="227">
        <v>0.0</v>
      </c>
      <c r="H1103" s="226" t="s">
        <v>111</v>
      </c>
      <c r="I1103" s="227">
        <v>40.0</v>
      </c>
      <c r="J1103" s="226" t="s">
        <v>112</v>
      </c>
      <c r="K1103" s="227">
        <v>7.0</v>
      </c>
      <c r="L1103" s="180"/>
      <c r="M1103" s="180"/>
      <c r="N1103" s="180"/>
      <c r="O1103" s="180"/>
      <c r="P1103" s="180"/>
      <c r="Q1103" s="180"/>
      <c r="R1103" s="180"/>
      <c r="S1103" s="180"/>
      <c r="T1103" s="180"/>
      <c r="U1103" s="180"/>
      <c r="V1103" s="180"/>
      <c r="W1103" s="180"/>
      <c r="X1103" s="180"/>
      <c r="Y1103" s="180"/>
      <c r="Z1103" s="180"/>
      <c r="AA1103" s="180"/>
    </row>
    <row r="1104">
      <c r="A1104" s="251" t="s">
        <v>3445</v>
      </c>
      <c r="B1104" s="223" t="s">
        <v>3442</v>
      </c>
      <c r="C1104" s="252">
        <v>0.72</v>
      </c>
      <c r="D1104" s="252">
        <v>2.36</v>
      </c>
      <c r="E1104" s="252">
        <v>4.72</v>
      </c>
      <c r="F1104" s="226" t="s">
        <v>105</v>
      </c>
      <c r="G1104" s="227">
        <v>0.0</v>
      </c>
      <c r="H1104" s="226" t="s">
        <v>111</v>
      </c>
      <c r="I1104" s="227">
        <v>18.0</v>
      </c>
      <c r="J1104" s="226" t="s">
        <v>112</v>
      </c>
      <c r="K1104" s="227">
        <v>7.0</v>
      </c>
      <c r="L1104" s="180"/>
      <c r="M1104" s="180"/>
      <c r="N1104" s="180"/>
      <c r="O1104" s="180"/>
      <c r="P1104" s="180"/>
      <c r="Q1104" s="180"/>
      <c r="R1104" s="180"/>
      <c r="S1104" s="180"/>
      <c r="T1104" s="180"/>
      <c r="U1104" s="180"/>
      <c r="V1104" s="180"/>
      <c r="W1104" s="180"/>
      <c r="X1104" s="180"/>
      <c r="Y1104" s="180"/>
      <c r="Z1104" s="180"/>
      <c r="AA1104" s="180"/>
    </row>
    <row r="1105">
      <c r="A1105" s="251" t="s">
        <v>3447</v>
      </c>
      <c r="B1105" s="223" t="s">
        <v>3448</v>
      </c>
      <c r="C1105" s="252">
        <v>0.72</v>
      </c>
      <c r="D1105" s="252">
        <v>2.36</v>
      </c>
      <c r="E1105" s="252">
        <v>4.72</v>
      </c>
      <c r="F1105" s="226" t="s">
        <v>105</v>
      </c>
      <c r="G1105" s="227">
        <v>0.0</v>
      </c>
      <c r="H1105" s="226" t="s">
        <v>111</v>
      </c>
      <c r="I1105" s="227">
        <v>18.0</v>
      </c>
      <c r="J1105" s="226" t="s">
        <v>112</v>
      </c>
      <c r="K1105" s="227">
        <v>7.0</v>
      </c>
      <c r="L1105" s="180"/>
      <c r="M1105" s="180"/>
      <c r="N1105" s="180"/>
      <c r="O1105" s="180"/>
      <c r="P1105" s="180"/>
      <c r="Q1105" s="180"/>
      <c r="R1105" s="180"/>
      <c r="S1105" s="180"/>
      <c r="T1105" s="180"/>
      <c r="U1105" s="180"/>
      <c r="V1105" s="180"/>
      <c r="W1105" s="180"/>
      <c r="X1105" s="180"/>
      <c r="Y1105" s="180"/>
      <c r="Z1105" s="180"/>
      <c r="AA1105" s="180"/>
    </row>
    <row r="1106">
      <c r="A1106" s="251" t="s">
        <v>3451</v>
      </c>
      <c r="B1106" s="223" t="s">
        <v>3452</v>
      </c>
      <c r="C1106" s="252">
        <v>3.54</v>
      </c>
      <c r="D1106" s="252">
        <v>11.61</v>
      </c>
      <c r="E1106" s="252">
        <v>23.23</v>
      </c>
      <c r="F1106" s="226" t="s">
        <v>105</v>
      </c>
      <c r="G1106" s="227">
        <v>12.0</v>
      </c>
      <c r="H1106" s="226" t="s">
        <v>111</v>
      </c>
      <c r="I1106" s="227">
        <v>40.0</v>
      </c>
      <c r="J1106" s="226" t="s">
        <v>112</v>
      </c>
      <c r="K1106" s="227">
        <v>18.0</v>
      </c>
      <c r="L1106" s="180"/>
      <c r="M1106" s="180"/>
      <c r="N1106" s="180"/>
      <c r="O1106" s="180"/>
      <c r="P1106" s="180"/>
      <c r="Q1106" s="180"/>
      <c r="R1106" s="180"/>
      <c r="S1106" s="180"/>
      <c r="T1106" s="180"/>
      <c r="U1106" s="180"/>
      <c r="V1106" s="180"/>
      <c r="W1106" s="180"/>
      <c r="X1106" s="180"/>
      <c r="Y1106" s="180"/>
      <c r="Z1106" s="180"/>
      <c r="AA1106" s="180"/>
    </row>
    <row r="1107">
      <c r="A1107" s="251" t="s">
        <v>3456</v>
      </c>
      <c r="B1107" s="223" t="s">
        <v>3457</v>
      </c>
      <c r="C1107" s="252">
        <v>1.22</v>
      </c>
      <c r="D1107" s="252">
        <v>4.02</v>
      </c>
      <c r="E1107" s="252">
        <v>8.03</v>
      </c>
      <c r="F1107" s="226" t="s">
        <v>105</v>
      </c>
      <c r="G1107" s="227">
        <v>13.0</v>
      </c>
      <c r="H1107" s="226" t="s">
        <v>111</v>
      </c>
      <c r="I1107" s="227">
        <v>69.0</v>
      </c>
      <c r="J1107" s="226" t="s">
        <v>112</v>
      </c>
      <c r="K1107" s="227">
        <v>19.0</v>
      </c>
      <c r="L1107" s="180"/>
      <c r="M1107" s="180"/>
      <c r="N1107" s="180"/>
      <c r="O1107" s="180"/>
      <c r="P1107" s="180"/>
      <c r="Q1107" s="180"/>
      <c r="R1107" s="180"/>
      <c r="S1107" s="180"/>
      <c r="T1107" s="180"/>
      <c r="U1107" s="180"/>
      <c r="V1107" s="180"/>
      <c r="W1107" s="180"/>
      <c r="X1107" s="180"/>
      <c r="Y1107" s="180"/>
      <c r="Z1107" s="180"/>
      <c r="AA1107" s="180"/>
    </row>
    <row r="1108">
      <c r="A1108" s="251" t="s">
        <v>3459</v>
      </c>
      <c r="B1108" s="223" t="s">
        <v>3460</v>
      </c>
      <c r="C1108" s="252">
        <v>0.82</v>
      </c>
      <c r="D1108" s="252">
        <v>2.68</v>
      </c>
      <c r="E1108" s="252">
        <v>5.35</v>
      </c>
      <c r="F1108" s="226" t="s">
        <v>105</v>
      </c>
      <c r="G1108" s="227">
        <v>12.0</v>
      </c>
      <c r="H1108" s="226" t="s">
        <v>111</v>
      </c>
      <c r="I1108" s="227">
        <v>48.0</v>
      </c>
      <c r="J1108" s="226" t="s">
        <v>112</v>
      </c>
      <c r="K1108" s="227">
        <v>23.0</v>
      </c>
      <c r="L1108" s="180"/>
      <c r="M1108" s="180"/>
      <c r="N1108" s="180"/>
      <c r="O1108" s="180"/>
      <c r="P1108" s="180"/>
      <c r="Q1108" s="180"/>
      <c r="R1108" s="180"/>
      <c r="S1108" s="180"/>
      <c r="T1108" s="180"/>
      <c r="U1108" s="180"/>
      <c r="V1108" s="180"/>
      <c r="W1108" s="180"/>
      <c r="X1108" s="180"/>
      <c r="Y1108" s="180"/>
      <c r="Z1108" s="180"/>
      <c r="AA1108" s="180"/>
    </row>
    <row r="1109">
      <c r="A1109" s="251" t="s">
        <v>3462</v>
      </c>
      <c r="B1109" s="223" t="s">
        <v>3460</v>
      </c>
      <c r="C1109" s="252">
        <v>1.68</v>
      </c>
      <c r="D1109" s="252">
        <v>5.51</v>
      </c>
      <c r="E1109" s="252">
        <v>11.02</v>
      </c>
      <c r="F1109" s="226" t="s">
        <v>105</v>
      </c>
      <c r="G1109" s="227">
        <v>16.0</v>
      </c>
      <c r="H1109" s="226" t="s">
        <v>111</v>
      </c>
      <c r="I1109" s="227">
        <v>66.0</v>
      </c>
      <c r="J1109" s="226" t="s">
        <v>112</v>
      </c>
      <c r="K1109" s="227">
        <v>32.0</v>
      </c>
      <c r="L1109" s="180"/>
      <c r="M1109" s="180"/>
      <c r="N1109" s="180"/>
      <c r="O1109" s="180"/>
      <c r="P1109" s="180"/>
      <c r="Q1109" s="180"/>
      <c r="R1109" s="180"/>
      <c r="S1109" s="180"/>
      <c r="T1109" s="180"/>
      <c r="U1109" s="180"/>
      <c r="V1109" s="180"/>
      <c r="W1109" s="180"/>
      <c r="X1109" s="180"/>
      <c r="Y1109" s="180"/>
      <c r="Z1109" s="180"/>
      <c r="AA1109" s="180"/>
    </row>
    <row r="1110">
      <c r="A1110" s="251" t="s">
        <v>3464</v>
      </c>
      <c r="B1110" s="223" t="s">
        <v>3465</v>
      </c>
      <c r="C1110" s="252">
        <v>0.43</v>
      </c>
      <c r="D1110" s="252">
        <v>1.42</v>
      </c>
      <c r="E1110" s="252">
        <v>2.83</v>
      </c>
      <c r="F1110" s="226" t="s">
        <v>105</v>
      </c>
      <c r="G1110" s="227">
        <v>7.0</v>
      </c>
      <c r="H1110" s="226" t="s">
        <v>111</v>
      </c>
      <c r="I1110" s="227">
        <v>21.0</v>
      </c>
      <c r="J1110" s="226" t="s">
        <v>112</v>
      </c>
      <c r="K1110" s="227">
        <v>16.0</v>
      </c>
      <c r="L1110" s="180"/>
      <c r="M1110" s="180"/>
      <c r="N1110" s="180"/>
      <c r="O1110" s="180"/>
      <c r="P1110" s="180"/>
      <c r="Q1110" s="180"/>
      <c r="R1110" s="180"/>
      <c r="S1110" s="180"/>
      <c r="T1110" s="180"/>
      <c r="U1110" s="180"/>
      <c r="V1110" s="180"/>
      <c r="W1110" s="180"/>
      <c r="X1110" s="180"/>
      <c r="Y1110" s="180"/>
      <c r="Z1110" s="180"/>
      <c r="AA1110" s="180"/>
    </row>
    <row r="1111">
      <c r="A1111" s="251" t="s">
        <v>3467</v>
      </c>
      <c r="B1111" s="223" t="s">
        <v>3468</v>
      </c>
      <c r="C1111" s="252">
        <v>0.53</v>
      </c>
      <c r="D1111" s="252">
        <v>1.73</v>
      </c>
      <c r="E1111" s="252">
        <v>3.46</v>
      </c>
      <c r="F1111" s="226" t="s">
        <v>105</v>
      </c>
      <c r="G1111" s="227">
        <v>7.0</v>
      </c>
      <c r="H1111" s="226" t="s">
        <v>111</v>
      </c>
      <c r="I1111" s="227">
        <v>20.0</v>
      </c>
      <c r="J1111" s="226" t="s">
        <v>112</v>
      </c>
      <c r="K1111" s="227">
        <v>15.0</v>
      </c>
      <c r="L1111" s="180"/>
      <c r="M1111" s="180"/>
      <c r="N1111" s="180"/>
      <c r="O1111" s="180"/>
      <c r="P1111" s="180"/>
      <c r="Q1111" s="180"/>
      <c r="R1111" s="180"/>
      <c r="S1111" s="180"/>
      <c r="T1111" s="180"/>
      <c r="U1111" s="180"/>
      <c r="V1111" s="180"/>
      <c r="W1111" s="180"/>
      <c r="X1111" s="180"/>
      <c r="Y1111" s="180"/>
      <c r="Z1111" s="180"/>
      <c r="AA1111" s="180"/>
    </row>
    <row r="1112">
      <c r="A1112" s="251" t="s">
        <v>3470</v>
      </c>
      <c r="B1112" s="223" t="s">
        <v>3471</v>
      </c>
      <c r="C1112" s="252">
        <v>0.54</v>
      </c>
      <c r="D1112" s="252">
        <v>1.77</v>
      </c>
      <c r="E1112" s="252">
        <v>3.54</v>
      </c>
      <c r="F1112" s="226" t="s">
        <v>105</v>
      </c>
      <c r="G1112" s="227">
        <v>7.0</v>
      </c>
      <c r="H1112" s="226" t="s">
        <v>111</v>
      </c>
      <c r="I1112" s="227">
        <v>24.0</v>
      </c>
      <c r="J1112" s="226" t="s">
        <v>112</v>
      </c>
      <c r="K1112" s="227">
        <v>14.0</v>
      </c>
      <c r="L1112" s="180"/>
      <c r="M1112" s="180"/>
      <c r="N1112" s="180"/>
      <c r="O1112" s="180"/>
      <c r="P1112" s="180"/>
      <c r="Q1112" s="180"/>
      <c r="R1112" s="180"/>
      <c r="S1112" s="180"/>
      <c r="T1112" s="180"/>
      <c r="U1112" s="180"/>
      <c r="V1112" s="180"/>
      <c r="W1112" s="180"/>
      <c r="X1112" s="180"/>
      <c r="Y1112" s="180"/>
      <c r="Z1112" s="180"/>
      <c r="AA1112" s="180"/>
    </row>
    <row r="1113">
      <c r="A1113" s="251" t="s">
        <v>3473</v>
      </c>
      <c r="B1113" s="223" t="s">
        <v>3471</v>
      </c>
      <c r="C1113" s="252">
        <v>0.58</v>
      </c>
      <c r="D1113" s="252">
        <v>1.89</v>
      </c>
      <c r="E1113" s="252">
        <v>3.78</v>
      </c>
      <c r="F1113" s="226" t="s">
        <v>105</v>
      </c>
      <c r="G1113" s="227">
        <v>7.0</v>
      </c>
      <c r="H1113" s="226" t="s">
        <v>111</v>
      </c>
      <c r="I1113" s="227">
        <v>30.0</v>
      </c>
      <c r="J1113" s="226" t="s">
        <v>112</v>
      </c>
      <c r="K1113" s="227">
        <v>14.0</v>
      </c>
      <c r="L1113" s="180"/>
      <c r="M1113" s="180"/>
      <c r="N1113" s="180"/>
      <c r="O1113" s="180"/>
      <c r="P1113" s="180"/>
      <c r="Q1113" s="180"/>
      <c r="R1113" s="180"/>
      <c r="S1113" s="180"/>
      <c r="T1113" s="180"/>
      <c r="U1113" s="180"/>
      <c r="V1113" s="180"/>
      <c r="W1113" s="180"/>
      <c r="X1113" s="180"/>
      <c r="Y1113" s="180"/>
      <c r="Z1113" s="180"/>
      <c r="AA1113" s="180"/>
    </row>
    <row r="1114">
      <c r="A1114" s="251" t="s">
        <v>3475</v>
      </c>
      <c r="B1114" s="223" t="s">
        <v>3476</v>
      </c>
      <c r="C1114" s="252">
        <v>1.46</v>
      </c>
      <c r="D1114" s="252">
        <v>4.8</v>
      </c>
      <c r="E1114" s="252">
        <v>9.61</v>
      </c>
      <c r="F1114" s="226" t="s">
        <v>105</v>
      </c>
      <c r="G1114" s="227">
        <v>12.0</v>
      </c>
      <c r="H1114" s="226" t="s">
        <v>111</v>
      </c>
      <c r="I1114" s="227">
        <v>25.0</v>
      </c>
      <c r="J1114" s="226" t="s">
        <v>112</v>
      </c>
      <c r="K1114" s="227">
        <v>20.0</v>
      </c>
      <c r="L1114" s="180"/>
      <c r="M1114" s="180"/>
      <c r="N1114" s="180"/>
      <c r="O1114" s="180"/>
      <c r="P1114" s="180"/>
      <c r="Q1114" s="180"/>
      <c r="R1114" s="180"/>
      <c r="S1114" s="180"/>
      <c r="T1114" s="180"/>
      <c r="U1114" s="180"/>
      <c r="V1114" s="180"/>
      <c r="W1114" s="180"/>
      <c r="X1114" s="180"/>
      <c r="Y1114" s="180"/>
      <c r="Z1114" s="180"/>
      <c r="AA1114" s="180"/>
    </row>
    <row r="1115">
      <c r="A1115" s="251" t="s">
        <v>3480</v>
      </c>
      <c r="B1115" s="223" t="s">
        <v>3481</v>
      </c>
      <c r="C1115" s="252">
        <v>1.46</v>
      </c>
      <c r="D1115" s="252">
        <v>4.8</v>
      </c>
      <c r="E1115" s="252">
        <v>9.61</v>
      </c>
      <c r="F1115" s="226" t="s">
        <v>105</v>
      </c>
      <c r="G1115" s="227">
        <v>12.0</v>
      </c>
      <c r="H1115" s="226" t="s">
        <v>111</v>
      </c>
      <c r="I1115" s="227">
        <v>25.0</v>
      </c>
      <c r="J1115" s="226" t="s">
        <v>112</v>
      </c>
      <c r="K1115" s="227">
        <v>20.0</v>
      </c>
      <c r="L1115" s="180"/>
      <c r="M1115" s="180"/>
      <c r="N1115" s="180"/>
      <c r="O1115" s="180"/>
      <c r="P1115" s="180"/>
      <c r="Q1115" s="180"/>
      <c r="R1115" s="180"/>
      <c r="S1115" s="180"/>
      <c r="T1115" s="180"/>
      <c r="U1115" s="180"/>
      <c r="V1115" s="180"/>
      <c r="W1115" s="180"/>
      <c r="X1115" s="180"/>
      <c r="Y1115" s="180"/>
      <c r="Z1115" s="180"/>
      <c r="AA1115" s="180"/>
    </row>
    <row r="1116">
      <c r="A1116" s="251" t="s">
        <v>3484</v>
      </c>
      <c r="B1116" s="223" t="s">
        <v>3485</v>
      </c>
      <c r="C1116" s="252">
        <v>1.46</v>
      </c>
      <c r="D1116" s="252">
        <v>4.8</v>
      </c>
      <c r="E1116" s="252">
        <v>9.61</v>
      </c>
      <c r="F1116" s="226" t="s">
        <v>105</v>
      </c>
      <c r="G1116" s="227">
        <v>12.0</v>
      </c>
      <c r="H1116" s="226" t="s">
        <v>111</v>
      </c>
      <c r="I1116" s="227">
        <v>25.0</v>
      </c>
      <c r="J1116" s="226" t="s">
        <v>112</v>
      </c>
      <c r="K1116" s="227">
        <v>20.0</v>
      </c>
      <c r="L1116" s="180"/>
      <c r="M1116" s="180"/>
      <c r="N1116" s="180"/>
      <c r="O1116" s="180"/>
      <c r="P1116" s="180"/>
      <c r="Q1116" s="180"/>
      <c r="R1116" s="180"/>
      <c r="S1116" s="180"/>
      <c r="T1116" s="180"/>
      <c r="U1116" s="180"/>
      <c r="V1116" s="180"/>
      <c r="W1116" s="180"/>
      <c r="X1116" s="180"/>
      <c r="Y1116" s="180"/>
      <c r="Z1116" s="180"/>
      <c r="AA1116" s="180"/>
    </row>
    <row r="1117">
      <c r="A1117" s="251" t="s">
        <v>3488</v>
      </c>
      <c r="B1117" s="223" t="s">
        <v>3489</v>
      </c>
      <c r="C1117" s="252">
        <v>1.2</v>
      </c>
      <c r="D1117" s="252">
        <v>3.94</v>
      </c>
      <c r="E1117" s="252">
        <v>7.87</v>
      </c>
      <c r="F1117" s="226" t="s">
        <v>105</v>
      </c>
      <c r="G1117" s="227">
        <v>8.0</v>
      </c>
      <c r="H1117" s="226" t="s">
        <v>111</v>
      </c>
      <c r="I1117" s="227">
        <v>16.0</v>
      </c>
      <c r="J1117" s="226" t="s">
        <v>112</v>
      </c>
      <c r="K1117" s="227">
        <v>15.0</v>
      </c>
      <c r="L1117" s="180"/>
      <c r="M1117" s="180"/>
      <c r="N1117" s="180"/>
      <c r="O1117" s="180"/>
      <c r="P1117" s="180"/>
      <c r="Q1117" s="180"/>
      <c r="R1117" s="180"/>
      <c r="S1117" s="180"/>
      <c r="T1117" s="180"/>
      <c r="U1117" s="180"/>
      <c r="V1117" s="180"/>
      <c r="W1117" s="180"/>
      <c r="X1117" s="180"/>
      <c r="Y1117" s="180"/>
      <c r="Z1117" s="180"/>
      <c r="AA1117" s="180"/>
    </row>
    <row r="1118">
      <c r="A1118" s="251" t="s">
        <v>3491</v>
      </c>
      <c r="B1118" s="223" t="s">
        <v>3492</v>
      </c>
      <c r="C1118" s="252">
        <v>3.24</v>
      </c>
      <c r="D1118" s="252">
        <v>10.63</v>
      </c>
      <c r="E1118" s="252">
        <v>21.26</v>
      </c>
      <c r="F1118" s="226" t="s">
        <v>105</v>
      </c>
      <c r="G1118" s="227">
        <v>13.0</v>
      </c>
      <c r="H1118" s="226" t="s">
        <v>111</v>
      </c>
      <c r="I1118" s="227">
        <v>90.0</v>
      </c>
      <c r="J1118" s="226" t="s">
        <v>112</v>
      </c>
      <c r="K1118" s="227">
        <v>43.0</v>
      </c>
      <c r="L1118" s="180"/>
      <c r="M1118" s="180"/>
      <c r="N1118" s="180"/>
      <c r="O1118" s="180"/>
      <c r="P1118" s="180"/>
      <c r="Q1118" s="180"/>
      <c r="R1118" s="180"/>
      <c r="S1118" s="180"/>
      <c r="T1118" s="180"/>
      <c r="U1118" s="180"/>
      <c r="V1118" s="180"/>
      <c r="W1118" s="180"/>
      <c r="X1118" s="180"/>
      <c r="Y1118" s="180"/>
      <c r="Z1118" s="180"/>
      <c r="AA1118" s="180"/>
    </row>
    <row r="1119">
      <c r="A1119" s="251" t="s">
        <v>3496</v>
      </c>
      <c r="B1119" s="223" t="s">
        <v>3497</v>
      </c>
      <c r="C1119" s="252">
        <v>2.7</v>
      </c>
      <c r="D1119" s="252">
        <v>8.86</v>
      </c>
      <c r="E1119" s="252">
        <v>17.72</v>
      </c>
      <c r="F1119" s="226" t="s">
        <v>105</v>
      </c>
      <c r="G1119" s="227">
        <v>15.0</v>
      </c>
      <c r="H1119" s="226" t="s">
        <v>111</v>
      </c>
      <c r="I1119" s="227">
        <v>42.0</v>
      </c>
      <c r="J1119" s="226" t="s">
        <v>112</v>
      </c>
      <c r="K1119" s="227">
        <v>20.0</v>
      </c>
      <c r="L1119" s="180"/>
      <c r="M1119" s="180"/>
      <c r="N1119" s="180"/>
      <c r="O1119" s="180"/>
      <c r="P1119" s="180"/>
      <c r="Q1119" s="180"/>
      <c r="R1119" s="180"/>
      <c r="S1119" s="180"/>
      <c r="T1119" s="180"/>
      <c r="U1119" s="180"/>
      <c r="V1119" s="180"/>
      <c r="W1119" s="180"/>
      <c r="X1119" s="180"/>
      <c r="Y1119" s="180"/>
      <c r="Z1119" s="180"/>
      <c r="AA1119" s="180"/>
    </row>
    <row r="1120">
      <c r="A1120" s="251" t="s">
        <v>3501</v>
      </c>
      <c r="B1120" s="223" t="s">
        <v>3502</v>
      </c>
      <c r="C1120" s="252">
        <v>2.7</v>
      </c>
      <c r="D1120" s="252">
        <v>8.86</v>
      </c>
      <c r="E1120" s="252">
        <v>17.72</v>
      </c>
      <c r="F1120" s="226" t="s">
        <v>105</v>
      </c>
      <c r="G1120" s="227">
        <v>15.0</v>
      </c>
      <c r="H1120" s="226" t="s">
        <v>111</v>
      </c>
      <c r="I1120" s="227">
        <v>42.0</v>
      </c>
      <c r="J1120" s="226" t="s">
        <v>112</v>
      </c>
      <c r="K1120" s="227">
        <v>20.0</v>
      </c>
      <c r="L1120" s="180"/>
      <c r="M1120" s="180"/>
      <c r="N1120" s="180"/>
      <c r="O1120" s="180"/>
      <c r="P1120" s="180"/>
      <c r="Q1120" s="180"/>
      <c r="R1120" s="180"/>
      <c r="S1120" s="180"/>
      <c r="T1120" s="180"/>
      <c r="U1120" s="180"/>
      <c r="V1120" s="180"/>
      <c r="W1120" s="180"/>
      <c r="X1120" s="180"/>
      <c r="Y1120" s="180"/>
      <c r="Z1120" s="180"/>
      <c r="AA1120" s="180"/>
    </row>
    <row r="1121">
      <c r="A1121" s="251" t="s">
        <v>3505</v>
      </c>
      <c r="B1121" s="223" t="s">
        <v>3506</v>
      </c>
      <c r="C1121" s="252">
        <v>2.22</v>
      </c>
      <c r="D1121" s="252">
        <v>7.28</v>
      </c>
      <c r="E1121" s="252">
        <v>14.57</v>
      </c>
      <c r="F1121" s="226" t="s">
        <v>105</v>
      </c>
      <c r="G1121" s="227">
        <v>15.0</v>
      </c>
      <c r="H1121" s="226" t="s">
        <v>111</v>
      </c>
      <c r="I1121" s="227">
        <v>30.0</v>
      </c>
      <c r="J1121" s="226" t="s">
        <v>112</v>
      </c>
      <c r="K1121" s="227">
        <v>20.0</v>
      </c>
      <c r="L1121" s="180"/>
      <c r="M1121" s="180"/>
      <c r="N1121" s="180"/>
      <c r="O1121" s="180"/>
      <c r="P1121" s="180"/>
      <c r="Q1121" s="180"/>
      <c r="R1121" s="180"/>
      <c r="S1121" s="180"/>
      <c r="T1121" s="180"/>
      <c r="U1121" s="180"/>
      <c r="V1121" s="180"/>
      <c r="W1121" s="180"/>
      <c r="X1121" s="180"/>
      <c r="Y1121" s="180"/>
      <c r="Z1121" s="180"/>
      <c r="AA1121" s="180"/>
    </row>
    <row r="1122">
      <c r="A1122" s="251" t="s">
        <v>3509</v>
      </c>
      <c r="B1122" s="223" t="s">
        <v>3497</v>
      </c>
      <c r="C1122" s="252">
        <v>2.22</v>
      </c>
      <c r="D1122" s="252">
        <v>7.28</v>
      </c>
      <c r="E1122" s="252">
        <v>14.57</v>
      </c>
      <c r="F1122" s="226" t="s">
        <v>105</v>
      </c>
      <c r="G1122" s="227">
        <v>15.0</v>
      </c>
      <c r="H1122" s="226" t="s">
        <v>111</v>
      </c>
      <c r="I1122" s="227">
        <v>30.0</v>
      </c>
      <c r="J1122" s="226" t="s">
        <v>112</v>
      </c>
      <c r="K1122" s="227">
        <v>20.0</v>
      </c>
      <c r="L1122" s="180"/>
      <c r="M1122" s="180"/>
      <c r="N1122" s="180"/>
      <c r="O1122" s="180"/>
      <c r="P1122" s="180"/>
      <c r="Q1122" s="180"/>
      <c r="R1122" s="180"/>
      <c r="S1122" s="180"/>
      <c r="T1122" s="180"/>
      <c r="U1122" s="180"/>
      <c r="V1122" s="180"/>
      <c r="W1122" s="180"/>
      <c r="X1122" s="180"/>
      <c r="Y1122" s="180"/>
      <c r="Z1122" s="180"/>
      <c r="AA1122" s="180"/>
    </row>
    <row r="1123">
      <c r="A1123" s="251" t="s">
        <v>3511</v>
      </c>
      <c r="B1123" s="223" t="s">
        <v>3512</v>
      </c>
      <c r="C1123" s="252">
        <v>2.22</v>
      </c>
      <c r="D1123" s="252">
        <v>7.28</v>
      </c>
      <c r="E1123" s="252">
        <v>14.57</v>
      </c>
      <c r="F1123" s="226" t="s">
        <v>105</v>
      </c>
      <c r="G1123" s="227">
        <v>15.0</v>
      </c>
      <c r="H1123" s="226" t="s">
        <v>111</v>
      </c>
      <c r="I1123" s="227">
        <v>30.0</v>
      </c>
      <c r="J1123" s="226" t="s">
        <v>112</v>
      </c>
      <c r="K1123" s="227">
        <v>20.0</v>
      </c>
      <c r="L1123" s="180"/>
      <c r="M1123" s="180"/>
      <c r="N1123" s="180"/>
      <c r="O1123" s="180"/>
      <c r="P1123" s="180"/>
      <c r="Q1123" s="180"/>
      <c r="R1123" s="180"/>
      <c r="S1123" s="180"/>
      <c r="T1123" s="180"/>
      <c r="U1123" s="180"/>
      <c r="V1123" s="180"/>
      <c r="W1123" s="180"/>
      <c r="X1123" s="180"/>
      <c r="Y1123" s="180"/>
      <c r="Z1123" s="180"/>
      <c r="AA1123" s="180"/>
    </row>
    <row r="1124">
      <c r="A1124" s="251" t="s">
        <v>3515</v>
      </c>
      <c r="B1124" s="223" t="s">
        <v>3506</v>
      </c>
      <c r="C1124" s="252">
        <v>2.22</v>
      </c>
      <c r="D1124" s="252">
        <v>7.28</v>
      </c>
      <c r="E1124" s="252">
        <v>14.57</v>
      </c>
      <c r="F1124" s="226" t="s">
        <v>105</v>
      </c>
      <c r="G1124" s="227">
        <v>25.0</v>
      </c>
      <c r="H1124" s="226" t="s">
        <v>111</v>
      </c>
      <c r="I1124" s="227">
        <v>20.0</v>
      </c>
      <c r="J1124" s="226" t="s">
        <v>112</v>
      </c>
      <c r="K1124" s="227">
        <v>30.0</v>
      </c>
      <c r="L1124" s="180"/>
      <c r="M1124" s="180"/>
      <c r="N1124" s="180"/>
      <c r="O1124" s="180"/>
      <c r="P1124" s="180"/>
      <c r="Q1124" s="180"/>
      <c r="R1124" s="180"/>
      <c r="S1124" s="180"/>
      <c r="T1124" s="180"/>
      <c r="U1124" s="180"/>
      <c r="V1124" s="180"/>
      <c r="W1124" s="180"/>
      <c r="X1124" s="180"/>
      <c r="Y1124" s="180"/>
      <c r="Z1124" s="180"/>
      <c r="AA1124" s="180"/>
    </row>
    <row r="1125">
      <c r="A1125" s="251" t="s">
        <v>3517</v>
      </c>
      <c r="B1125" s="223" t="s">
        <v>3497</v>
      </c>
      <c r="C1125" s="252">
        <v>2.22</v>
      </c>
      <c r="D1125" s="252">
        <v>7.28</v>
      </c>
      <c r="E1125" s="252">
        <v>14.57</v>
      </c>
      <c r="F1125" s="226" t="s">
        <v>105</v>
      </c>
      <c r="G1125" s="227">
        <v>25.0</v>
      </c>
      <c r="H1125" s="226" t="s">
        <v>111</v>
      </c>
      <c r="I1125" s="227">
        <v>20.0</v>
      </c>
      <c r="J1125" s="226" t="s">
        <v>112</v>
      </c>
      <c r="K1125" s="227">
        <v>30.0</v>
      </c>
      <c r="L1125" s="180"/>
      <c r="M1125" s="180"/>
      <c r="N1125" s="180"/>
      <c r="O1125" s="180"/>
      <c r="P1125" s="180"/>
      <c r="Q1125" s="180"/>
      <c r="R1125" s="180"/>
      <c r="S1125" s="180"/>
      <c r="T1125" s="180"/>
      <c r="U1125" s="180"/>
      <c r="V1125" s="180"/>
      <c r="W1125" s="180"/>
      <c r="X1125" s="180"/>
      <c r="Y1125" s="180"/>
      <c r="Z1125" s="180"/>
      <c r="AA1125" s="180"/>
    </row>
    <row r="1126">
      <c r="A1126" s="251" t="s">
        <v>3519</v>
      </c>
      <c r="B1126" s="223" t="s">
        <v>3506</v>
      </c>
      <c r="C1126" s="252">
        <v>1.51</v>
      </c>
      <c r="D1126" s="252">
        <v>4.96</v>
      </c>
      <c r="E1126" s="252">
        <v>9.92</v>
      </c>
      <c r="F1126" s="226" t="s">
        <v>105</v>
      </c>
      <c r="G1126" s="227">
        <v>11.0</v>
      </c>
      <c r="H1126" s="226" t="s">
        <v>111</v>
      </c>
      <c r="I1126" s="227">
        <v>20.0</v>
      </c>
      <c r="J1126" s="226" t="s">
        <v>112</v>
      </c>
      <c r="K1126" s="227">
        <v>16.0</v>
      </c>
      <c r="L1126" s="180"/>
      <c r="M1126" s="180"/>
      <c r="N1126" s="180"/>
      <c r="O1126" s="180"/>
      <c r="P1126" s="180"/>
      <c r="Q1126" s="180"/>
      <c r="R1126" s="180"/>
      <c r="S1126" s="180"/>
      <c r="T1126" s="180"/>
      <c r="U1126" s="180"/>
      <c r="V1126" s="180"/>
      <c r="W1126" s="180"/>
      <c r="X1126" s="180"/>
      <c r="Y1126" s="180"/>
      <c r="Z1126" s="180"/>
      <c r="AA1126" s="180"/>
    </row>
    <row r="1127">
      <c r="A1127" s="251" t="s">
        <v>3521</v>
      </c>
      <c r="B1127" s="223" t="s">
        <v>3497</v>
      </c>
      <c r="C1127" s="252">
        <v>2.1</v>
      </c>
      <c r="D1127" s="252">
        <v>6.89</v>
      </c>
      <c r="E1127" s="252">
        <v>13.78</v>
      </c>
      <c r="F1127" s="226" t="s">
        <v>105</v>
      </c>
      <c r="G1127" s="227">
        <v>11.0</v>
      </c>
      <c r="H1127" s="226" t="s">
        <v>111</v>
      </c>
      <c r="I1127" s="227">
        <v>20.0</v>
      </c>
      <c r="J1127" s="226" t="s">
        <v>112</v>
      </c>
      <c r="K1127" s="227">
        <v>16.0</v>
      </c>
      <c r="L1127" s="180"/>
      <c r="M1127" s="180"/>
      <c r="N1127" s="180"/>
      <c r="O1127" s="180"/>
      <c r="P1127" s="180"/>
      <c r="Q1127" s="180"/>
      <c r="R1127" s="180"/>
      <c r="S1127" s="180"/>
      <c r="T1127" s="180"/>
      <c r="U1127" s="180"/>
      <c r="V1127" s="180"/>
      <c r="W1127" s="180"/>
      <c r="X1127" s="180"/>
      <c r="Y1127" s="180"/>
      <c r="Z1127" s="180"/>
      <c r="AA1127" s="180"/>
    </row>
    <row r="1128">
      <c r="A1128" s="251" t="s">
        <v>3523</v>
      </c>
      <c r="B1128" s="223" t="s">
        <v>3502</v>
      </c>
      <c r="C1128" s="252">
        <v>1.58</v>
      </c>
      <c r="D1128" s="252">
        <v>5.2</v>
      </c>
      <c r="E1128" s="252">
        <v>10.39</v>
      </c>
      <c r="F1128" s="226" t="s">
        <v>105</v>
      </c>
      <c r="G1128" s="227">
        <v>11.0</v>
      </c>
      <c r="H1128" s="226" t="s">
        <v>111</v>
      </c>
      <c r="I1128" s="227">
        <v>20.0</v>
      </c>
      <c r="J1128" s="226" t="s">
        <v>112</v>
      </c>
      <c r="K1128" s="227">
        <v>16.0</v>
      </c>
      <c r="L1128" s="180"/>
      <c r="M1128" s="180"/>
      <c r="N1128" s="180"/>
      <c r="O1128" s="180"/>
      <c r="P1128" s="180"/>
      <c r="Q1128" s="180"/>
      <c r="R1128" s="180"/>
      <c r="S1128" s="180"/>
      <c r="T1128" s="180"/>
      <c r="U1128" s="180"/>
      <c r="V1128" s="180"/>
      <c r="W1128" s="180"/>
      <c r="X1128" s="180"/>
      <c r="Y1128" s="180"/>
      <c r="Z1128" s="180"/>
      <c r="AA1128" s="180"/>
    </row>
    <row r="1129">
      <c r="A1129" s="251" t="s">
        <v>3525</v>
      </c>
      <c r="B1129" s="223" t="s">
        <v>3526</v>
      </c>
      <c r="C1129" s="252">
        <v>2.28</v>
      </c>
      <c r="D1129" s="252">
        <v>7.48</v>
      </c>
      <c r="E1129" s="252">
        <v>14.96</v>
      </c>
      <c r="F1129" s="226" t="s">
        <v>105</v>
      </c>
      <c r="G1129" s="227">
        <v>12.0</v>
      </c>
      <c r="H1129" s="226" t="s">
        <v>111</v>
      </c>
      <c r="I1129" s="227">
        <v>60.0</v>
      </c>
      <c r="J1129" s="226" t="s">
        <v>112</v>
      </c>
      <c r="K1129" s="227">
        <v>17.0</v>
      </c>
      <c r="L1129" s="180"/>
      <c r="M1129" s="180"/>
      <c r="N1129" s="180"/>
      <c r="O1129" s="180"/>
      <c r="P1129" s="180"/>
      <c r="Q1129" s="180"/>
      <c r="R1129" s="180"/>
      <c r="S1129" s="180"/>
      <c r="T1129" s="180"/>
      <c r="U1129" s="180"/>
      <c r="V1129" s="180"/>
      <c r="W1129" s="180"/>
      <c r="X1129" s="180"/>
      <c r="Y1129" s="180"/>
      <c r="Z1129" s="180"/>
      <c r="AA1129" s="180"/>
    </row>
    <row r="1130">
      <c r="A1130" s="251" t="s">
        <v>3530</v>
      </c>
      <c r="B1130" s="223" t="s">
        <v>3531</v>
      </c>
      <c r="C1130" s="252">
        <v>2.28</v>
      </c>
      <c r="D1130" s="252">
        <v>7.48</v>
      </c>
      <c r="E1130" s="252">
        <v>14.96</v>
      </c>
      <c r="F1130" s="226" t="s">
        <v>105</v>
      </c>
      <c r="G1130" s="227">
        <v>12.0</v>
      </c>
      <c r="H1130" s="226" t="s">
        <v>111</v>
      </c>
      <c r="I1130" s="227">
        <v>60.0</v>
      </c>
      <c r="J1130" s="226" t="s">
        <v>112</v>
      </c>
      <c r="K1130" s="227">
        <v>17.0</v>
      </c>
      <c r="L1130" s="180"/>
      <c r="M1130" s="180"/>
      <c r="N1130" s="180"/>
      <c r="O1130" s="180"/>
      <c r="P1130" s="180"/>
      <c r="Q1130" s="180"/>
      <c r="R1130" s="180"/>
      <c r="S1130" s="180"/>
      <c r="T1130" s="180"/>
      <c r="U1130" s="180"/>
      <c r="V1130" s="180"/>
      <c r="W1130" s="180"/>
      <c r="X1130" s="180"/>
      <c r="Y1130" s="180"/>
      <c r="Z1130" s="180"/>
      <c r="AA1130" s="180"/>
    </row>
    <row r="1131">
      <c r="A1131" s="251" t="s">
        <v>3534</v>
      </c>
      <c r="B1131" s="223" t="s">
        <v>3535</v>
      </c>
      <c r="C1131" s="252">
        <v>1.5</v>
      </c>
      <c r="D1131" s="252">
        <v>4.92</v>
      </c>
      <c r="E1131" s="252">
        <v>9.84</v>
      </c>
      <c r="F1131" s="226" t="s">
        <v>105</v>
      </c>
      <c r="G1131" s="227">
        <v>12.0</v>
      </c>
      <c r="H1131" s="226" t="s">
        <v>111</v>
      </c>
      <c r="I1131" s="227">
        <v>30.0</v>
      </c>
      <c r="J1131" s="226" t="s">
        <v>112</v>
      </c>
      <c r="K1131" s="227">
        <v>17.0</v>
      </c>
      <c r="L1131" s="180"/>
      <c r="M1131" s="180"/>
      <c r="N1131" s="180"/>
      <c r="O1131" s="180"/>
      <c r="P1131" s="180"/>
      <c r="Q1131" s="180"/>
      <c r="R1131" s="180"/>
      <c r="S1131" s="180"/>
      <c r="T1131" s="180"/>
      <c r="U1131" s="180"/>
      <c r="V1131" s="180"/>
      <c r="W1131" s="180"/>
      <c r="X1131" s="180"/>
      <c r="Y1131" s="180"/>
      <c r="Z1131" s="180"/>
      <c r="AA1131" s="180"/>
    </row>
    <row r="1132">
      <c r="A1132" s="251" t="s">
        <v>3537</v>
      </c>
      <c r="B1132" s="223" t="s">
        <v>3538</v>
      </c>
      <c r="C1132" s="252">
        <v>1.5</v>
      </c>
      <c r="D1132" s="252">
        <v>4.92</v>
      </c>
      <c r="E1132" s="252">
        <v>9.84</v>
      </c>
      <c r="F1132" s="226" t="s">
        <v>105</v>
      </c>
      <c r="G1132" s="227">
        <v>25.0</v>
      </c>
      <c r="H1132" s="226" t="s">
        <v>111</v>
      </c>
      <c r="I1132" s="227">
        <v>30.0</v>
      </c>
      <c r="J1132" s="226" t="s">
        <v>112</v>
      </c>
      <c r="K1132" s="227">
        <v>17.0</v>
      </c>
      <c r="L1132" s="180"/>
      <c r="M1132" s="180"/>
      <c r="N1132" s="180"/>
      <c r="O1132" s="180"/>
      <c r="P1132" s="180"/>
      <c r="Q1132" s="180"/>
      <c r="R1132" s="180"/>
      <c r="S1132" s="180"/>
      <c r="T1132" s="180"/>
      <c r="U1132" s="180"/>
      <c r="V1132" s="180"/>
      <c r="W1132" s="180"/>
      <c r="X1132" s="180"/>
      <c r="Y1132" s="180"/>
      <c r="Z1132" s="180"/>
      <c r="AA1132" s="180"/>
    </row>
    <row r="1133">
      <c r="A1133" s="251" t="s">
        <v>3540</v>
      </c>
      <c r="B1133" s="223" t="s">
        <v>3541</v>
      </c>
      <c r="C1133" s="252">
        <v>1.68</v>
      </c>
      <c r="D1133" s="252">
        <v>5.51</v>
      </c>
      <c r="E1133" s="252">
        <v>11.02</v>
      </c>
      <c r="F1133" s="226" t="s">
        <v>105</v>
      </c>
      <c r="G1133" s="227">
        <v>25.0</v>
      </c>
      <c r="H1133" s="226" t="s">
        <v>111</v>
      </c>
      <c r="I1133" s="227">
        <v>20.0</v>
      </c>
      <c r="J1133" s="226" t="s">
        <v>112</v>
      </c>
      <c r="K1133" s="227">
        <v>30.0</v>
      </c>
      <c r="L1133" s="180"/>
      <c r="M1133" s="180"/>
      <c r="N1133" s="180"/>
      <c r="O1133" s="180"/>
      <c r="P1133" s="180"/>
      <c r="Q1133" s="180"/>
      <c r="R1133" s="180"/>
      <c r="S1133" s="180"/>
      <c r="T1133" s="180"/>
      <c r="U1133" s="180"/>
      <c r="V1133" s="180"/>
      <c r="W1133" s="180"/>
      <c r="X1133" s="180"/>
      <c r="Y1133" s="180"/>
      <c r="Z1133" s="180"/>
      <c r="AA1133" s="180"/>
    </row>
    <row r="1134">
      <c r="A1134" s="251" t="s">
        <v>3543</v>
      </c>
      <c r="B1134" s="223" t="s">
        <v>3544</v>
      </c>
      <c r="C1134" s="252">
        <v>1.68</v>
      </c>
      <c r="D1134" s="252">
        <v>5.51</v>
      </c>
      <c r="E1134" s="252">
        <v>11.02</v>
      </c>
      <c r="F1134" s="226" t="s">
        <v>105</v>
      </c>
      <c r="G1134" s="227">
        <v>15.0</v>
      </c>
      <c r="H1134" s="226" t="s">
        <v>111</v>
      </c>
      <c r="I1134" s="227">
        <v>20.0</v>
      </c>
      <c r="J1134" s="226" t="s">
        <v>112</v>
      </c>
      <c r="K1134" s="227">
        <v>30.0</v>
      </c>
      <c r="L1134" s="180"/>
      <c r="M1134" s="180"/>
      <c r="N1134" s="180"/>
      <c r="O1134" s="180"/>
      <c r="P1134" s="180"/>
      <c r="Q1134" s="180"/>
      <c r="R1134" s="180"/>
      <c r="S1134" s="180"/>
      <c r="T1134" s="180"/>
      <c r="U1134" s="180"/>
      <c r="V1134" s="180"/>
      <c r="W1134" s="180"/>
      <c r="X1134" s="180"/>
      <c r="Y1134" s="180"/>
      <c r="Z1134" s="180"/>
      <c r="AA1134" s="180"/>
    </row>
    <row r="1135">
      <c r="A1135" s="251" t="s">
        <v>3546</v>
      </c>
      <c r="B1135" s="81" t="s">
        <v>3547</v>
      </c>
      <c r="C1135" s="252">
        <v>1.38</v>
      </c>
      <c r="D1135" s="252">
        <v>4.53</v>
      </c>
      <c r="E1135" s="252">
        <v>9.06</v>
      </c>
      <c r="F1135" s="226" t="s">
        <v>105</v>
      </c>
      <c r="G1135" s="227">
        <v>15.0</v>
      </c>
      <c r="H1135" s="226" t="s">
        <v>111</v>
      </c>
      <c r="I1135" s="227">
        <v>20.0</v>
      </c>
      <c r="J1135" s="226" t="s">
        <v>112</v>
      </c>
      <c r="K1135" s="227">
        <v>20.0</v>
      </c>
      <c r="L1135" s="180"/>
      <c r="M1135" s="180"/>
      <c r="N1135" s="180"/>
      <c r="O1135" s="180"/>
      <c r="P1135" s="180"/>
      <c r="Q1135" s="180"/>
      <c r="R1135" s="180"/>
      <c r="S1135" s="180"/>
      <c r="T1135" s="180"/>
      <c r="U1135" s="180"/>
      <c r="V1135" s="180"/>
      <c r="W1135" s="180"/>
      <c r="X1135" s="180"/>
      <c r="Y1135" s="180"/>
      <c r="Z1135" s="180"/>
      <c r="AA1135" s="180"/>
    </row>
    <row r="1136">
      <c r="A1136" s="251" t="s">
        <v>3549</v>
      </c>
      <c r="B1136" s="81" t="s">
        <v>3550</v>
      </c>
      <c r="C1136" s="252">
        <v>1.38</v>
      </c>
      <c r="D1136" s="252">
        <v>4.53</v>
      </c>
      <c r="E1136" s="252">
        <v>9.06</v>
      </c>
      <c r="F1136" s="226" t="s">
        <v>105</v>
      </c>
      <c r="G1136" s="227">
        <v>25.0</v>
      </c>
      <c r="H1136" s="226" t="s">
        <v>111</v>
      </c>
      <c r="I1136" s="227">
        <v>20.0</v>
      </c>
      <c r="J1136" s="226" t="s">
        <v>112</v>
      </c>
      <c r="K1136" s="227">
        <v>20.0</v>
      </c>
      <c r="L1136" s="180"/>
      <c r="M1136" s="180"/>
      <c r="N1136" s="180"/>
      <c r="O1136" s="180"/>
      <c r="P1136" s="180"/>
      <c r="Q1136" s="180"/>
      <c r="R1136" s="180"/>
      <c r="S1136" s="180"/>
      <c r="T1136" s="180"/>
      <c r="U1136" s="180"/>
      <c r="V1136" s="180"/>
      <c r="W1136" s="180"/>
      <c r="X1136" s="180"/>
      <c r="Y1136" s="180"/>
      <c r="Z1136" s="180"/>
      <c r="AA1136" s="180"/>
    </row>
    <row r="1137">
      <c r="A1137" s="251" t="s">
        <v>3552</v>
      </c>
      <c r="B1137" s="81" t="s">
        <v>3553</v>
      </c>
      <c r="C1137" s="252">
        <v>1.32</v>
      </c>
      <c r="D1137" s="252">
        <v>4.33</v>
      </c>
      <c r="E1137" s="252">
        <v>8.66</v>
      </c>
      <c r="F1137" s="226" t="s">
        <v>105</v>
      </c>
      <c r="G1137" s="227">
        <v>25.0</v>
      </c>
      <c r="H1137" s="226" t="s">
        <v>111</v>
      </c>
      <c r="I1137" s="227">
        <v>15.0</v>
      </c>
      <c r="J1137" s="226" t="s">
        <v>112</v>
      </c>
      <c r="K1137" s="227">
        <v>30.0</v>
      </c>
      <c r="L1137" s="180"/>
      <c r="M1137" s="180"/>
      <c r="N1137" s="180"/>
      <c r="O1137" s="180"/>
      <c r="P1137" s="180"/>
      <c r="Q1137" s="180"/>
      <c r="R1137" s="180"/>
      <c r="S1137" s="180"/>
      <c r="T1137" s="180"/>
      <c r="U1137" s="180"/>
      <c r="V1137" s="180"/>
      <c r="W1137" s="180"/>
      <c r="X1137" s="180"/>
      <c r="Y1137" s="180"/>
      <c r="Z1137" s="180"/>
      <c r="AA1137" s="180"/>
    </row>
    <row r="1138">
      <c r="A1138" s="251" t="s">
        <v>3555</v>
      </c>
      <c r="B1138" s="81" t="s">
        <v>3556</v>
      </c>
      <c r="C1138" s="252">
        <v>1.32</v>
      </c>
      <c r="D1138" s="252">
        <v>4.33</v>
      </c>
      <c r="E1138" s="252">
        <v>8.66</v>
      </c>
      <c r="F1138" s="226" t="s">
        <v>105</v>
      </c>
      <c r="G1138" s="227">
        <v>25.0</v>
      </c>
      <c r="H1138" s="226" t="s">
        <v>111</v>
      </c>
      <c r="I1138" s="227">
        <v>15.0</v>
      </c>
      <c r="J1138" s="226" t="s">
        <v>112</v>
      </c>
      <c r="K1138" s="227">
        <v>30.0</v>
      </c>
      <c r="L1138" s="180"/>
      <c r="M1138" s="180"/>
      <c r="N1138" s="180"/>
      <c r="O1138" s="180"/>
      <c r="P1138" s="180"/>
      <c r="Q1138" s="180"/>
      <c r="R1138" s="180"/>
      <c r="S1138" s="180"/>
      <c r="T1138" s="180"/>
      <c r="U1138" s="180"/>
      <c r="V1138" s="180"/>
      <c r="W1138" s="180"/>
      <c r="X1138" s="180"/>
      <c r="Y1138" s="180"/>
      <c r="Z1138" s="180"/>
      <c r="AA1138" s="180"/>
    </row>
    <row r="1139">
      <c r="A1139" s="251" t="s">
        <v>3558</v>
      </c>
      <c r="B1139" s="223" t="s">
        <v>3559</v>
      </c>
      <c r="C1139" s="252">
        <v>1.86</v>
      </c>
      <c r="D1139" s="252">
        <v>6.1</v>
      </c>
      <c r="E1139" s="252">
        <v>12.21</v>
      </c>
      <c r="F1139" s="226" t="s">
        <v>105</v>
      </c>
      <c r="G1139" s="227">
        <v>24.0</v>
      </c>
      <c r="H1139" s="226" t="s">
        <v>111</v>
      </c>
      <c r="I1139" s="227">
        <v>46.0</v>
      </c>
      <c r="J1139" s="226" t="s">
        <v>112</v>
      </c>
      <c r="K1139" s="227">
        <v>32.0</v>
      </c>
      <c r="L1139" s="180"/>
      <c r="M1139" s="180"/>
      <c r="N1139" s="180"/>
      <c r="O1139" s="180"/>
      <c r="P1139" s="180"/>
      <c r="Q1139" s="180"/>
      <c r="R1139" s="180"/>
      <c r="S1139" s="180"/>
      <c r="T1139" s="180"/>
      <c r="U1139" s="180"/>
      <c r="V1139" s="180"/>
      <c r="W1139" s="180"/>
      <c r="X1139" s="180"/>
      <c r="Y1139" s="180"/>
      <c r="Z1139" s="180"/>
      <c r="AA1139" s="180"/>
    </row>
    <row r="1140">
      <c r="A1140" s="251" t="s">
        <v>3563</v>
      </c>
      <c r="B1140" s="223" t="s">
        <v>3564</v>
      </c>
      <c r="C1140" s="252">
        <v>1.98</v>
      </c>
      <c r="D1140" s="252">
        <v>6.5</v>
      </c>
      <c r="E1140" s="252">
        <v>12.99</v>
      </c>
      <c r="F1140" s="226" t="s">
        <v>105</v>
      </c>
      <c r="G1140" s="227">
        <v>24.0</v>
      </c>
      <c r="H1140" s="226" t="s">
        <v>111</v>
      </c>
      <c r="I1140" s="227">
        <v>46.0</v>
      </c>
      <c r="J1140" s="226" t="s">
        <v>112</v>
      </c>
      <c r="K1140" s="227">
        <v>32.0</v>
      </c>
      <c r="L1140" s="180"/>
      <c r="M1140" s="180"/>
      <c r="N1140" s="180"/>
      <c r="O1140" s="180"/>
      <c r="P1140" s="180"/>
      <c r="Q1140" s="180"/>
      <c r="R1140" s="180"/>
      <c r="S1140" s="180"/>
      <c r="T1140" s="180"/>
      <c r="U1140" s="180"/>
      <c r="V1140" s="180"/>
      <c r="W1140" s="180"/>
      <c r="X1140" s="180"/>
      <c r="Y1140" s="180"/>
      <c r="Z1140" s="180"/>
      <c r="AA1140" s="180"/>
    </row>
    <row r="1141">
      <c r="A1141" s="251" t="s">
        <v>3566</v>
      </c>
      <c r="B1141" s="223" t="s">
        <v>3567</v>
      </c>
      <c r="C1141" s="252">
        <v>1.68</v>
      </c>
      <c r="D1141" s="252">
        <v>5.51</v>
      </c>
      <c r="E1141" s="252">
        <v>11.02</v>
      </c>
      <c r="F1141" s="226" t="s">
        <v>105</v>
      </c>
      <c r="G1141" s="227">
        <v>24.0</v>
      </c>
      <c r="H1141" s="226" t="s">
        <v>111</v>
      </c>
      <c r="I1141" s="227">
        <v>46.0</v>
      </c>
      <c r="J1141" s="226" t="s">
        <v>112</v>
      </c>
      <c r="K1141" s="227">
        <v>32.0</v>
      </c>
      <c r="L1141" s="180"/>
      <c r="M1141" s="180"/>
      <c r="N1141" s="180"/>
      <c r="O1141" s="180"/>
      <c r="P1141" s="180"/>
      <c r="Q1141" s="180"/>
      <c r="R1141" s="180"/>
      <c r="S1141" s="180"/>
      <c r="T1141" s="180"/>
      <c r="U1141" s="180"/>
      <c r="V1141" s="180"/>
      <c r="W1141" s="180"/>
      <c r="X1141" s="180"/>
      <c r="Y1141" s="180"/>
      <c r="Z1141" s="180"/>
      <c r="AA1141" s="180"/>
    </row>
    <row r="1142">
      <c r="A1142" s="251" t="s">
        <v>3569</v>
      </c>
      <c r="B1142" s="223" t="s">
        <v>3570</v>
      </c>
      <c r="C1142" s="252">
        <v>1.68</v>
      </c>
      <c r="D1142" s="252">
        <v>5.51</v>
      </c>
      <c r="E1142" s="252">
        <v>11.02</v>
      </c>
      <c r="F1142" s="226" t="s">
        <v>105</v>
      </c>
      <c r="G1142" s="227">
        <v>24.0</v>
      </c>
      <c r="H1142" s="226" t="s">
        <v>111</v>
      </c>
      <c r="I1142" s="227">
        <v>46.0</v>
      </c>
      <c r="J1142" s="226" t="s">
        <v>112</v>
      </c>
      <c r="K1142" s="227">
        <v>32.0</v>
      </c>
      <c r="L1142" s="180"/>
      <c r="M1142" s="180"/>
      <c r="N1142" s="180"/>
      <c r="O1142" s="180"/>
      <c r="P1142" s="180"/>
      <c r="Q1142" s="180"/>
      <c r="R1142" s="180"/>
      <c r="S1142" s="180"/>
      <c r="T1142" s="180"/>
      <c r="U1142" s="180"/>
      <c r="V1142" s="180"/>
      <c r="W1142" s="180"/>
      <c r="X1142" s="180"/>
      <c r="Y1142" s="180"/>
      <c r="Z1142" s="180"/>
      <c r="AA1142" s="180"/>
    </row>
    <row r="1143">
      <c r="A1143" s="251" t="s">
        <v>3572</v>
      </c>
      <c r="B1143" s="223" t="s">
        <v>3573</v>
      </c>
      <c r="C1143" s="252">
        <v>1.68</v>
      </c>
      <c r="D1143" s="252">
        <v>5.51</v>
      </c>
      <c r="E1143" s="252">
        <v>11.02</v>
      </c>
      <c r="F1143" s="226" t="s">
        <v>105</v>
      </c>
      <c r="G1143" s="227">
        <v>24.0</v>
      </c>
      <c r="H1143" s="226" t="s">
        <v>111</v>
      </c>
      <c r="I1143" s="227">
        <v>46.0</v>
      </c>
      <c r="J1143" s="226" t="s">
        <v>112</v>
      </c>
      <c r="K1143" s="227">
        <v>32.0</v>
      </c>
      <c r="L1143" s="180"/>
      <c r="M1143" s="180"/>
      <c r="N1143" s="180"/>
      <c r="O1143" s="180"/>
      <c r="P1143" s="180"/>
      <c r="Q1143" s="180"/>
      <c r="R1143" s="180"/>
      <c r="S1143" s="180"/>
      <c r="T1143" s="180"/>
      <c r="U1143" s="180"/>
      <c r="V1143" s="180"/>
      <c r="W1143" s="180"/>
      <c r="X1143" s="180"/>
      <c r="Y1143" s="180"/>
      <c r="Z1143" s="180"/>
      <c r="AA1143" s="180"/>
    </row>
    <row r="1144">
      <c r="A1144" s="251" t="s">
        <v>3575</v>
      </c>
      <c r="B1144" s="223" t="s">
        <v>3576</v>
      </c>
      <c r="C1144" s="252">
        <v>1.44</v>
      </c>
      <c r="D1144" s="252">
        <v>4.72</v>
      </c>
      <c r="E1144" s="252">
        <v>9.45</v>
      </c>
      <c r="F1144" s="226" t="s">
        <v>105</v>
      </c>
      <c r="G1144" s="227">
        <v>24.0</v>
      </c>
      <c r="H1144" s="226" t="s">
        <v>111</v>
      </c>
      <c r="I1144" s="227">
        <v>46.0</v>
      </c>
      <c r="J1144" s="226" t="s">
        <v>112</v>
      </c>
      <c r="K1144" s="227">
        <v>32.0</v>
      </c>
      <c r="L1144" s="180"/>
      <c r="M1144" s="180"/>
      <c r="N1144" s="180"/>
      <c r="O1144" s="180"/>
      <c r="P1144" s="180"/>
      <c r="Q1144" s="180"/>
      <c r="R1144" s="180"/>
      <c r="S1144" s="180"/>
      <c r="T1144" s="180"/>
      <c r="U1144" s="180"/>
      <c r="V1144" s="180"/>
      <c r="W1144" s="180"/>
      <c r="X1144" s="180"/>
      <c r="Y1144" s="180"/>
      <c r="Z1144" s="180"/>
      <c r="AA1144" s="180"/>
    </row>
    <row r="1145">
      <c r="A1145" s="251" t="s">
        <v>3578</v>
      </c>
      <c r="B1145" s="223" t="s">
        <v>3579</v>
      </c>
      <c r="C1145" s="252">
        <v>4.14</v>
      </c>
      <c r="D1145" s="252">
        <v>13.58</v>
      </c>
      <c r="E1145" s="252">
        <v>27.17</v>
      </c>
      <c r="F1145" s="226" t="s">
        <v>105</v>
      </c>
      <c r="G1145" s="227">
        <v>24.0</v>
      </c>
      <c r="H1145" s="226" t="s">
        <v>111</v>
      </c>
      <c r="I1145" s="227">
        <v>84.0</v>
      </c>
      <c r="J1145" s="226" t="s">
        <v>112</v>
      </c>
      <c r="K1145" s="227">
        <v>59.0</v>
      </c>
      <c r="L1145" s="180"/>
      <c r="M1145" s="180"/>
      <c r="N1145" s="180"/>
      <c r="O1145" s="180"/>
      <c r="P1145" s="180"/>
      <c r="Q1145" s="180"/>
      <c r="R1145" s="180"/>
      <c r="S1145" s="180"/>
      <c r="T1145" s="180"/>
      <c r="U1145" s="180"/>
      <c r="V1145" s="180"/>
      <c r="W1145" s="180"/>
      <c r="X1145" s="180"/>
      <c r="Y1145" s="180"/>
      <c r="Z1145" s="180"/>
      <c r="AA1145" s="180"/>
    </row>
    <row r="1146">
      <c r="A1146" s="251" t="s">
        <v>3581</v>
      </c>
      <c r="B1146" s="223" t="s">
        <v>3582</v>
      </c>
      <c r="C1146" s="252">
        <v>5.28</v>
      </c>
      <c r="D1146" s="252">
        <v>17.32</v>
      </c>
      <c r="E1146" s="252">
        <v>34.65</v>
      </c>
      <c r="F1146" s="226" t="s">
        <v>105</v>
      </c>
      <c r="G1146" s="227">
        <v>31.0</v>
      </c>
      <c r="H1146" s="226" t="s">
        <v>111</v>
      </c>
      <c r="I1146" s="227">
        <v>84.0</v>
      </c>
      <c r="J1146" s="226" t="s">
        <v>112</v>
      </c>
      <c r="K1146" s="227">
        <v>59.0</v>
      </c>
      <c r="L1146" s="180"/>
      <c r="M1146" s="180"/>
      <c r="N1146" s="180"/>
      <c r="O1146" s="180"/>
      <c r="P1146" s="180"/>
      <c r="Q1146" s="180"/>
      <c r="R1146" s="180"/>
      <c r="S1146" s="180"/>
      <c r="T1146" s="180"/>
      <c r="U1146" s="180"/>
      <c r="V1146" s="180"/>
      <c r="W1146" s="180"/>
      <c r="X1146" s="180"/>
      <c r="Y1146" s="180"/>
      <c r="Z1146" s="180"/>
      <c r="AA1146" s="180"/>
    </row>
    <row r="1147">
      <c r="A1147" s="251" t="s">
        <v>3584</v>
      </c>
      <c r="B1147" s="223" t="s">
        <v>3585</v>
      </c>
      <c r="C1147" s="252">
        <v>2.42</v>
      </c>
      <c r="D1147" s="252">
        <v>7.95</v>
      </c>
      <c r="E1147" s="252">
        <v>15.91</v>
      </c>
      <c r="F1147" s="226" t="s">
        <v>105</v>
      </c>
      <c r="G1147" s="227">
        <v>25.0</v>
      </c>
      <c r="H1147" s="226" t="s">
        <v>111</v>
      </c>
      <c r="I1147" s="227">
        <v>37.0</v>
      </c>
      <c r="J1147" s="226" t="s">
        <v>112</v>
      </c>
      <c r="K1147" s="227">
        <v>54.0</v>
      </c>
      <c r="L1147" s="180"/>
      <c r="M1147" s="180"/>
      <c r="N1147" s="180"/>
      <c r="O1147" s="180"/>
      <c r="P1147" s="180"/>
      <c r="Q1147" s="180"/>
      <c r="R1147" s="180"/>
      <c r="S1147" s="180"/>
      <c r="T1147" s="180"/>
      <c r="U1147" s="180"/>
      <c r="V1147" s="180"/>
      <c r="W1147" s="180"/>
      <c r="X1147" s="180"/>
      <c r="Y1147" s="180"/>
      <c r="Z1147" s="180"/>
      <c r="AA1147" s="180"/>
    </row>
    <row r="1148">
      <c r="A1148" s="251" t="s">
        <v>3587</v>
      </c>
      <c r="B1148" s="223" t="s">
        <v>3588</v>
      </c>
      <c r="C1148" s="252">
        <v>2.42</v>
      </c>
      <c r="D1148" s="252">
        <v>7.95</v>
      </c>
      <c r="E1148" s="252">
        <v>15.91</v>
      </c>
      <c r="F1148" s="226" t="s">
        <v>105</v>
      </c>
      <c r="G1148" s="227">
        <v>25.0</v>
      </c>
      <c r="H1148" s="226" t="s">
        <v>111</v>
      </c>
      <c r="I1148" s="227">
        <v>37.0</v>
      </c>
      <c r="J1148" s="226" t="s">
        <v>112</v>
      </c>
      <c r="K1148" s="227">
        <v>54.0</v>
      </c>
      <c r="L1148" s="180"/>
      <c r="M1148" s="180"/>
      <c r="N1148" s="180"/>
      <c r="O1148" s="180"/>
      <c r="P1148" s="180"/>
      <c r="Q1148" s="180"/>
      <c r="R1148" s="180"/>
      <c r="S1148" s="180"/>
      <c r="T1148" s="180"/>
      <c r="U1148" s="180"/>
      <c r="V1148" s="180"/>
      <c r="W1148" s="180"/>
      <c r="X1148" s="180"/>
      <c r="Y1148" s="180"/>
      <c r="Z1148" s="180"/>
      <c r="AA1148" s="180"/>
    </row>
    <row r="1149">
      <c r="A1149" s="251" t="s">
        <v>3590</v>
      </c>
      <c r="B1149" s="223" t="s">
        <v>3591</v>
      </c>
      <c r="C1149" s="252">
        <v>2.42</v>
      </c>
      <c r="D1149" s="252">
        <v>7.95</v>
      </c>
      <c r="E1149" s="252">
        <v>15.91</v>
      </c>
      <c r="F1149" s="226" t="s">
        <v>105</v>
      </c>
      <c r="G1149" s="227">
        <v>25.0</v>
      </c>
      <c r="H1149" s="226" t="s">
        <v>111</v>
      </c>
      <c r="I1149" s="227">
        <v>37.0</v>
      </c>
      <c r="J1149" s="226" t="s">
        <v>112</v>
      </c>
      <c r="K1149" s="227">
        <v>54.0</v>
      </c>
      <c r="L1149" s="180"/>
      <c r="M1149" s="180"/>
      <c r="N1149" s="180"/>
      <c r="O1149" s="180"/>
      <c r="P1149" s="180"/>
      <c r="Q1149" s="180"/>
      <c r="R1149" s="180"/>
      <c r="S1149" s="180"/>
      <c r="T1149" s="180"/>
      <c r="U1149" s="180"/>
      <c r="V1149" s="180"/>
      <c r="W1149" s="180"/>
      <c r="X1149" s="180"/>
      <c r="Y1149" s="180"/>
      <c r="Z1149" s="180"/>
      <c r="AA1149" s="180"/>
    </row>
    <row r="1150">
      <c r="A1150" s="251" t="s">
        <v>3593</v>
      </c>
      <c r="B1150" s="223" t="s">
        <v>3594</v>
      </c>
      <c r="C1150" s="252">
        <v>2.42</v>
      </c>
      <c r="D1150" s="252">
        <v>7.95</v>
      </c>
      <c r="E1150" s="252">
        <v>15.91</v>
      </c>
      <c r="F1150" s="226" t="s">
        <v>105</v>
      </c>
      <c r="G1150" s="227">
        <v>25.0</v>
      </c>
      <c r="H1150" s="226" t="s">
        <v>111</v>
      </c>
      <c r="I1150" s="227">
        <v>37.0</v>
      </c>
      <c r="J1150" s="226" t="s">
        <v>112</v>
      </c>
      <c r="K1150" s="227">
        <v>54.0</v>
      </c>
      <c r="L1150" s="180"/>
      <c r="M1150" s="180"/>
      <c r="N1150" s="180"/>
      <c r="O1150" s="180"/>
      <c r="P1150" s="180"/>
      <c r="Q1150" s="180"/>
      <c r="R1150" s="180"/>
      <c r="S1150" s="180"/>
      <c r="T1150" s="180"/>
      <c r="U1150" s="180"/>
      <c r="V1150" s="180"/>
      <c r="W1150" s="180"/>
      <c r="X1150" s="180"/>
      <c r="Y1150" s="180"/>
      <c r="Z1150" s="180"/>
      <c r="AA1150" s="180"/>
    </row>
    <row r="1151">
      <c r="A1151" s="251" t="s">
        <v>3596</v>
      </c>
      <c r="B1151" s="223" t="s">
        <v>3585</v>
      </c>
      <c r="C1151" s="252">
        <v>1.8</v>
      </c>
      <c r="D1151" s="252">
        <v>5.91</v>
      </c>
      <c r="E1151" s="252">
        <v>11.81</v>
      </c>
      <c r="F1151" s="226" t="s">
        <v>105</v>
      </c>
      <c r="G1151" s="227">
        <v>19.0</v>
      </c>
      <c r="H1151" s="226" t="s">
        <v>111</v>
      </c>
      <c r="I1151" s="227">
        <v>32.0</v>
      </c>
      <c r="J1151" s="226" t="s">
        <v>112</v>
      </c>
      <c r="K1151" s="227">
        <v>37.0</v>
      </c>
      <c r="L1151" s="180"/>
      <c r="M1151" s="180"/>
      <c r="N1151" s="180"/>
      <c r="O1151" s="180"/>
      <c r="P1151" s="180"/>
      <c r="Q1151" s="180"/>
      <c r="R1151" s="180"/>
      <c r="S1151" s="180"/>
      <c r="T1151" s="180"/>
      <c r="U1151" s="180"/>
      <c r="V1151" s="180"/>
      <c r="W1151" s="180"/>
      <c r="X1151" s="180"/>
      <c r="Y1151" s="180"/>
      <c r="Z1151" s="180"/>
      <c r="AA1151" s="180"/>
    </row>
    <row r="1152">
      <c r="A1152" s="251" t="s">
        <v>3599</v>
      </c>
      <c r="B1152" s="223" t="s">
        <v>3591</v>
      </c>
      <c r="C1152" s="252">
        <v>1.8</v>
      </c>
      <c r="D1152" s="252">
        <v>5.91</v>
      </c>
      <c r="E1152" s="252">
        <v>11.81</v>
      </c>
      <c r="F1152" s="226" t="s">
        <v>105</v>
      </c>
      <c r="G1152" s="227">
        <v>19.0</v>
      </c>
      <c r="H1152" s="226" t="s">
        <v>111</v>
      </c>
      <c r="I1152" s="227">
        <v>32.0</v>
      </c>
      <c r="J1152" s="226" t="s">
        <v>112</v>
      </c>
      <c r="K1152" s="227">
        <v>37.0</v>
      </c>
      <c r="L1152" s="180"/>
      <c r="M1152" s="180"/>
      <c r="N1152" s="180"/>
      <c r="O1152" s="180"/>
      <c r="P1152" s="180"/>
      <c r="Q1152" s="180"/>
      <c r="R1152" s="180"/>
      <c r="S1152" s="180"/>
      <c r="T1152" s="180"/>
      <c r="U1152" s="180"/>
      <c r="V1152" s="180"/>
      <c r="W1152" s="180"/>
      <c r="X1152" s="180"/>
      <c r="Y1152" s="180"/>
      <c r="Z1152" s="180"/>
      <c r="AA1152" s="180"/>
    </row>
    <row r="1153">
      <c r="A1153" s="251" t="s">
        <v>3601</v>
      </c>
      <c r="B1153" s="223" t="s">
        <v>3594</v>
      </c>
      <c r="C1153" s="252">
        <v>1.8</v>
      </c>
      <c r="D1153" s="252">
        <v>5.91</v>
      </c>
      <c r="E1153" s="252">
        <v>11.81</v>
      </c>
      <c r="F1153" s="226" t="s">
        <v>105</v>
      </c>
      <c r="G1153" s="227">
        <v>19.0</v>
      </c>
      <c r="H1153" s="226" t="s">
        <v>111</v>
      </c>
      <c r="I1153" s="227">
        <v>32.0</v>
      </c>
      <c r="J1153" s="226" t="s">
        <v>112</v>
      </c>
      <c r="K1153" s="227">
        <v>37.0</v>
      </c>
      <c r="L1153" s="180"/>
      <c r="M1153" s="180"/>
      <c r="N1153" s="180"/>
      <c r="O1153" s="180"/>
      <c r="P1153" s="180"/>
      <c r="Q1153" s="180"/>
      <c r="R1153" s="180"/>
      <c r="S1153" s="180"/>
      <c r="T1153" s="180"/>
      <c r="U1153" s="180"/>
      <c r="V1153" s="180"/>
      <c r="W1153" s="180"/>
      <c r="X1153" s="180"/>
      <c r="Y1153" s="180"/>
      <c r="Z1153" s="180"/>
      <c r="AA1153" s="180"/>
    </row>
    <row r="1154">
      <c r="A1154" s="251" t="s">
        <v>3603</v>
      </c>
      <c r="B1154" s="223" t="s">
        <v>3604</v>
      </c>
      <c r="C1154" s="252">
        <v>1.94</v>
      </c>
      <c r="D1154" s="252">
        <v>6.38</v>
      </c>
      <c r="E1154" s="252">
        <v>12.76</v>
      </c>
      <c r="F1154" s="226" t="s">
        <v>105</v>
      </c>
      <c r="G1154" s="227">
        <v>19.0</v>
      </c>
      <c r="H1154" s="226" t="s">
        <v>111</v>
      </c>
      <c r="I1154" s="227">
        <v>32.0</v>
      </c>
      <c r="J1154" s="226" t="s">
        <v>112</v>
      </c>
      <c r="K1154" s="227">
        <v>37.0</v>
      </c>
      <c r="L1154" s="180"/>
      <c r="M1154" s="180"/>
      <c r="N1154" s="180"/>
      <c r="O1154" s="180"/>
      <c r="P1154" s="180"/>
      <c r="Q1154" s="180"/>
      <c r="R1154" s="180"/>
      <c r="S1154" s="180"/>
      <c r="T1154" s="180"/>
      <c r="U1154" s="180"/>
      <c r="V1154" s="180"/>
      <c r="W1154" s="180"/>
      <c r="X1154" s="180"/>
      <c r="Y1154" s="180"/>
      <c r="Z1154" s="180"/>
      <c r="AA1154" s="180"/>
    </row>
    <row r="1155">
      <c r="A1155" s="251" t="s">
        <v>3606</v>
      </c>
      <c r="B1155" s="223" t="s">
        <v>3607</v>
      </c>
      <c r="C1155" s="252">
        <v>2.82</v>
      </c>
      <c r="D1155" s="252">
        <v>9.25</v>
      </c>
      <c r="E1155" s="252">
        <v>18.5</v>
      </c>
      <c r="F1155" s="226" t="s">
        <v>105</v>
      </c>
      <c r="G1155" s="227">
        <v>27.0</v>
      </c>
      <c r="H1155" s="226" t="s">
        <v>111</v>
      </c>
      <c r="I1155" s="227">
        <v>43.0</v>
      </c>
      <c r="J1155" s="226" t="s">
        <v>112</v>
      </c>
      <c r="K1155" s="227">
        <v>55.0</v>
      </c>
      <c r="L1155" s="180"/>
      <c r="M1155" s="180"/>
      <c r="N1155" s="180"/>
      <c r="O1155" s="180"/>
      <c r="P1155" s="180"/>
      <c r="Q1155" s="180"/>
      <c r="R1155" s="180"/>
      <c r="S1155" s="180"/>
      <c r="T1155" s="180"/>
      <c r="U1155" s="180"/>
      <c r="V1155" s="180"/>
      <c r="W1155" s="180"/>
      <c r="X1155" s="180"/>
      <c r="Y1155" s="180"/>
      <c r="Z1155" s="180"/>
      <c r="AA1155" s="180"/>
    </row>
    <row r="1156">
      <c r="A1156" s="251" t="s">
        <v>3610</v>
      </c>
      <c r="B1156" s="223" t="s">
        <v>3611</v>
      </c>
      <c r="C1156" s="252">
        <v>2.82</v>
      </c>
      <c r="D1156" s="252">
        <v>9.25</v>
      </c>
      <c r="E1156" s="252">
        <v>18.5</v>
      </c>
      <c r="F1156" s="226" t="s">
        <v>105</v>
      </c>
      <c r="G1156" s="227">
        <v>27.0</v>
      </c>
      <c r="H1156" s="226" t="s">
        <v>111</v>
      </c>
      <c r="I1156" s="227">
        <v>43.0</v>
      </c>
      <c r="J1156" s="226" t="s">
        <v>112</v>
      </c>
      <c r="K1156" s="227">
        <v>55.0</v>
      </c>
      <c r="L1156" s="180"/>
      <c r="M1156" s="180"/>
      <c r="N1156" s="180"/>
      <c r="O1156" s="180"/>
      <c r="P1156" s="180"/>
      <c r="Q1156" s="180"/>
      <c r="R1156" s="180"/>
      <c r="S1156" s="180"/>
      <c r="T1156" s="180"/>
      <c r="U1156" s="180"/>
      <c r="V1156" s="180"/>
      <c r="W1156" s="180"/>
      <c r="X1156" s="180"/>
      <c r="Y1156" s="180"/>
      <c r="Z1156" s="180"/>
      <c r="AA1156" s="180"/>
    </row>
    <row r="1157">
      <c r="A1157" s="251" t="s">
        <v>3614</v>
      </c>
      <c r="B1157" s="223" t="s">
        <v>3615</v>
      </c>
      <c r="C1157" s="252">
        <v>2.82</v>
      </c>
      <c r="D1157" s="252">
        <v>9.25</v>
      </c>
      <c r="E1157" s="252">
        <v>18.5</v>
      </c>
      <c r="F1157" s="226" t="s">
        <v>105</v>
      </c>
      <c r="G1157" s="227">
        <v>27.0</v>
      </c>
      <c r="H1157" s="226" t="s">
        <v>111</v>
      </c>
      <c r="I1157" s="227">
        <v>43.0</v>
      </c>
      <c r="J1157" s="226" t="s">
        <v>112</v>
      </c>
      <c r="K1157" s="227">
        <v>55.0</v>
      </c>
      <c r="L1157" s="180"/>
      <c r="M1157" s="180"/>
      <c r="N1157" s="180"/>
      <c r="O1157" s="180"/>
      <c r="P1157" s="180"/>
      <c r="Q1157" s="180"/>
      <c r="R1157" s="180"/>
      <c r="S1157" s="180"/>
      <c r="T1157" s="180"/>
      <c r="U1157" s="180"/>
      <c r="V1157" s="180"/>
      <c r="W1157" s="180"/>
      <c r="X1157" s="180"/>
      <c r="Y1157" s="180"/>
      <c r="Z1157" s="180"/>
      <c r="AA1157" s="180"/>
    </row>
    <row r="1158">
      <c r="A1158" s="251" t="s">
        <v>3618</v>
      </c>
      <c r="B1158" s="223" t="s">
        <v>3619</v>
      </c>
      <c r="C1158" s="252">
        <v>2.82</v>
      </c>
      <c r="D1158" s="252">
        <v>9.25</v>
      </c>
      <c r="E1158" s="252">
        <v>18.5</v>
      </c>
      <c r="F1158" s="226" t="s">
        <v>105</v>
      </c>
      <c r="G1158" s="227">
        <v>27.0</v>
      </c>
      <c r="H1158" s="226" t="s">
        <v>111</v>
      </c>
      <c r="I1158" s="227">
        <v>43.0</v>
      </c>
      <c r="J1158" s="226" t="s">
        <v>112</v>
      </c>
      <c r="K1158" s="227">
        <v>55.0</v>
      </c>
      <c r="L1158" s="180"/>
      <c r="M1158" s="180"/>
      <c r="N1158" s="180"/>
      <c r="O1158" s="180"/>
      <c r="P1158" s="180"/>
      <c r="Q1158" s="180"/>
      <c r="R1158" s="180"/>
      <c r="S1158" s="180"/>
      <c r="T1158" s="180"/>
      <c r="U1158" s="180"/>
      <c r="V1158" s="180"/>
      <c r="W1158" s="180"/>
      <c r="X1158" s="180"/>
      <c r="Y1158" s="180"/>
      <c r="Z1158" s="180"/>
      <c r="AA1158" s="180"/>
    </row>
    <row r="1159">
      <c r="A1159" s="251" t="s">
        <v>3622</v>
      </c>
      <c r="B1159" s="223" t="s">
        <v>3623</v>
      </c>
      <c r="C1159" s="252">
        <v>2.82</v>
      </c>
      <c r="D1159" s="252">
        <v>9.25</v>
      </c>
      <c r="E1159" s="252">
        <v>18.5</v>
      </c>
      <c r="F1159" s="226" t="s">
        <v>105</v>
      </c>
      <c r="G1159" s="227">
        <v>27.0</v>
      </c>
      <c r="H1159" s="226" t="s">
        <v>111</v>
      </c>
      <c r="I1159" s="227">
        <v>43.0</v>
      </c>
      <c r="J1159" s="226" t="s">
        <v>112</v>
      </c>
      <c r="K1159" s="227">
        <v>55.0</v>
      </c>
      <c r="L1159" s="180"/>
      <c r="M1159" s="180"/>
      <c r="N1159" s="180"/>
      <c r="O1159" s="180"/>
      <c r="P1159" s="180"/>
      <c r="Q1159" s="180"/>
      <c r="R1159" s="180"/>
      <c r="S1159" s="180"/>
      <c r="T1159" s="180"/>
      <c r="U1159" s="180"/>
      <c r="V1159" s="180"/>
      <c r="W1159" s="180"/>
      <c r="X1159" s="180"/>
      <c r="Y1159" s="180"/>
      <c r="Z1159" s="180"/>
      <c r="AA1159" s="180"/>
    </row>
    <row r="1160">
      <c r="A1160" s="251" t="s">
        <v>3626</v>
      </c>
      <c r="B1160" s="223" t="s">
        <v>3627</v>
      </c>
      <c r="C1160" s="252">
        <v>2.82</v>
      </c>
      <c r="D1160" s="252">
        <v>9.25</v>
      </c>
      <c r="E1160" s="252">
        <v>18.5</v>
      </c>
      <c r="F1160" s="226" t="s">
        <v>105</v>
      </c>
      <c r="G1160" s="227">
        <v>27.0</v>
      </c>
      <c r="H1160" s="226" t="s">
        <v>111</v>
      </c>
      <c r="I1160" s="227">
        <v>43.0</v>
      </c>
      <c r="J1160" s="226" t="s">
        <v>112</v>
      </c>
      <c r="K1160" s="227">
        <v>55.0</v>
      </c>
      <c r="L1160" s="180"/>
      <c r="M1160" s="180"/>
      <c r="N1160" s="180"/>
      <c r="O1160" s="180"/>
      <c r="P1160" s="180"/>
      <c r="Q1160" s="180"/>
      <c r="R1160" s="180"/>
      <c r="S1160" s="180"/>
      <c r="T1160" s="180"/>
      <c r="U1160" s="180"/>
      <c r="V1160" s="180"/>
      <c r="W1160" s="180"/>
      <c r="X1160" s="180"/>
      <c r="Y1160" s="180"/>
      <c r="Z1160" s="180"/>
      <c r="AA1160" s="180"/>
    </row>
    <row r="1161">
      <c r="A1161" s="251" t="s">
        <v>3630</v>
      </c>
      <c r="B1161" s="223" t="s">
        <v>3631</v>
      </c>
      <c r="C1161" s="252">
        <v>3.84</v>
      </c>
      <c r="D1161" s="252">
        <v>12.6</v>
      </c>
      <c r="E1161" s="252">
        <v>25.2</v>
      </c>
      <c r="F1161" s="226" t="s">
        <v>105</v>
      </c>
      <c r="G1161" s="227">
        <v>47.0</v>
      </c>
      <c r="H1161" s="226" t="s">
        <v>111</v>
      </c>
      <c r="I1161" s="227">
        <v>54.0</v>
      </c>
      <c r="J1161" s="226" t="s">
        <v>112</v>
      </c>
      <c r="K1161" s="227">
        <v>58.0</v>
      </c>
      <c r="L1161" s="180"/>
      <c r="M1161" s="180"/>
      <c r="N1161" s="180"/>
      <c r="O1161" s="180"/>
      <c r="P1161" s="180"/>
      <c r="Q1161" s="180"/>
      <c r="R1161" s="180"/>
      <c r="S1161" s="180"/>
      <c r="T1161" s="180"/>
      <c r="U1161" s="180"/>
      <c r="V1161" s="180"/>
      <c r="W1161" s="180"/>
      <c r="X1161" s="180"/>
      <c r="Y1161" s="180"/>
      <c r="Z1161" s="180"/>
      <c r="AA1161" s="180"/>
    </row>
    <row r="1162">
      <c r="A1162" s="251" t="s">
        <v>3633</v>
      </c>
      <c r="B1162" s="223" t="s">
        <v>3631</v>
      </c>
      <c r="C1162" s="252">
        <v>3.38</v>
      </c>
      <c r="D1162" s="252">
        <v>11.1</v>
      </c>
      <c r="E1162" s="252">
        <v>22.21</v>
      </c>
      <c r="F1162" s="226" t="s">
        <v>105</v>
      </c>
      <c r="G1162" s="227">
        <v>25.0</v>
      </c>
      <c r="H1162" s="226" t="s">
        <v>111</v>
      </c>
      <c r="I1162" s="227">
        <v>53.0</v>
      </c>
      <c r="J1162" s="226" t="s">
        <v>112</v>
      </c>
      <c r="K1162" s="227">
        <v>52.0</v>
      </c>
      <c r="L1162" s="180"/>
      <c r="M1162" s="180"/>
      <c r="N1162" s="180"/>
      <c r="O1162" s="180"/>
      <c r="P1162" s="180"/>
      <c r="Q1162" s="180"/>
      <c r="R1162" s="180"/>
      <c r="S1162" s="180"/>
      <c r="T1162" s="180"/>
      <c r="U1162" s="180"/>
      <c r="V1162" s="180"/>
      <c r="W1162" s="180"/>
      <c r="X1162" s="180"/>
      <c r="Y1162" s="180"/>
      <c r="Z1162" s="180"/>
      <c r="AA1162" s="180"/>
    </row>
    <row r="1163">
      <c r="A1163" s="251" t="s">
        <v>3636</v>
      </c>
      <c r="B1163" s="223" t="s">
        <v>3637</v>
      </c>
      <c r="C1163" s="252">
        <v>3.38</v>
      </c>
      <c r="D1163" s="252">
        <v>11.1</v>
      </c>
      <c r="E1163" s="252">
        <v>22.21</v>
      </c>
      <c r="F1163" s="226" t="s">
        <v>105</v>
      </c>
      <c r="G1163" s="227">
        <v>25.0</v>
      </c>
      <c r="H1163" s="226" t="s">
        <v>111</v>
      </c>
      <c r="I1163" s="227">
        <v>53.0</v>
      </c>
      <c r="J1163" s="226" t="s">
        <v>112</v>
      </c>
      <c r="K1163" s="227">
        <v>52.0</v>
      </c>
      <c r="L1163" s="180"/>
      <c r="M1163" s="180"/>
      <c r="N1163" s="180"/>
      <c r="O1163" s="180"/>
      <c r="P1163" s="180"/>
      <c r="Q1163" s="180"/>
      <c r="R1163" s="180"/>
      <c r="S1163" s="180"/>
      <c r="T1163" s="180"/>
      <c r="U1163" s="180"/>
      <c r="V1163" s="180"/>
      <c r="W1163" s="180"/>
      <c r="X1163" s="180"/>
      <c r="Y1163" s="180"/>
      <c r="Z1163" s="180"/>
      <c r="AA1163" s="180"/>
    </row>
    <row r="1164">
      <c r="A1164" s="251" t="s">
        <v>3641</v>
      </c>
      <c r="B1164" s="223" t="s">
        <v>3642</v>
      </c>
      <c r="C1164" s="252">
        <v>2.86</v>
      </c>
      <c r="D1164" s="252">
        <v>9.37</v>
      </c>
      <c r="E1164" s="252">
        <v>18.74</v>
      </c>
      <c r="F1164" s="226" t="s">
        <v>105</v>
      </c>
      <c r="G1164" s="227">
        <v>25.0</v>
      </c>
      <c r="H1164" s="226" t="s">
        <v>111</v>
      </c>
      <c r="I1164" s="227">
        <v>53.0</v>
      </c>
      <c r="J1164" s="226" t="s">
        <v>112</v>
      </c>
      <c r="K1164" s="227">
        <v>52.0</v>
      </c>
      <c r="L1164" s="180"/>
      <c r="M1164" s="180"/>
      <c r="N1164" s="180"/>
      <c r="O1164" s="180"/>
      <c r="P1164" s="180"/>
      <c r="Q1164" s="180"/>
      <c r="R1164" s="180"/>
      <c r="S1164" s="180"/>
      <c r="T1164" s="180"/>
      <c r="U1164" s="180"/>
      <c r="V1164" s="180"/>
      <c r="W1164" s="180"/>
      <c r="X1164" s="180"/>
      <c r="Y1164" s="180"/>
      <c r="Z1164" s="180"/>
      <c r="AA1164" s="180"/>
    </row>
    <row r="1165">
      <c r="A1165" s="251" t="s">
        <v>3644</v>
      </c>
      <c r="B1165" s="223" t="s">
        <v>3642</v>
      </c>
      <c r="C1165" s="252">
        <v>2.28</v>
      </c>
      <c r="D1165" s="252">
        <v>7.48</v>
      </c>
      <c r="E1165" s="252">
        <v>14.96</v>
      </c>
      <c r="F1165" s="226" t="s">
        <v>105</v>
      </c>
      <c r="G1165" s="227">
        <v>25.0</v>
      </c>
      <c r="H1165" s="226" t="s">
        <v>111</v>
      </c>
      <c r="I1165" s="227">
        <v>37.0</v>
      </c>
      <c r="J1165" s="226" t="s">
        <v>112</v>
      </c>
      <c r="K1165" s="227">
        <v>54.0</v>
      </c>
      <c r="L1165" s="180"/>
      <c r="M1165" s="180"/>
      <c r="N1165" s="180"/>
      <c r="O1165" s="180"/>
      <c r="P1165" s="180"/>
      <c r="Q1165" s="180"/>
      <c r="R1165" s="180"/>
      <c r="S1165" s="180"/>
      <c r="T1165" s="180"/>
      <c r="U1165" s="180"/>
      <c r="V1165" s="180"/>
      <c r="W1165" s="180"/>
      <c r="X1165" s="180"/>
      <c r="Y1165" s="180"/>
      <c r="Z1165" s="180"/>
      <c r="AA1165" s="180"/>
    </row>
    <row r="1166">
      <c r="A1166" s="251" t="s">
        <v>3646</v>
      </c>
      <c r="B1166" s="223" t="s">
        <v>3647</v>
      </c>
      <c r="C1166" s="252">
        <v>2.86</v>
      </c>
      <c r="D1166" s="252">
        <v>9.37</v>
      </c>
      <c r="E1166" s="252">
        <v>18.74</v>
      </c>
      <c r="F1166" s="226" t="s">
        <v>105</v>
      </c>
      <c r="G1166" s="227">
        <v>25.0</v>
      </c>
      <c r="H1166" s="226" t="s">
        <v>111</v>
      </c>
      <c r="I1166" s="227">
        <v>53.0</v>
      </c>
      <c r="J1166" s="226" t="s">
        <v>112</v>
      </c>
      <c r="K1166" s="227">
        <v>52.0</v>
      </c>
      <c r="L1166" s="180"/>
      <c r="M1166" s="180"/>
      <c r="N1166" s="180"/>
      <c r="O1166" s="180"/>
      <c r="P1166" s="180"/>
      <c r="Q1166" s="180"/>
      <c r="R1166" s="180"/>
      <c r="S1166" s="180"/>
      <c r="T1166" s="180"/>
      <c r="U1166" s="180"/>
      <c r="V1166" s="180"/>
      <c r="W1166" s="180"/>
      <c r="X1166" s="180"/>
      <c r="Y1166" s="180"/>
      <c r="Z1166" s="180"/>
      <c r="AA1166" s="180"/>
    </row>
    <row r="1167">
      <c r="A1167" s="251" t="s">
        <v>3649</v>
      </c>
      <c r="B1167" s="223" t="s">
        <v>3647</v>
      </c>
      <c r="C1167" s="252">
        <v>2.7</v>
      </c>
      <c r="D1167" s="252">
        <v>8.86</v>
      </c>
      <c r="E1167" s="252">
        <v>17.72</v>
      </c>
      <c r="F1167" s="226" t="s">
        <v>105</v>
      </c>
      <c r="G1167" s="227">
        <v>25.0</v>
      </c>
      <c r="H1167" s="226" t="s">
        <v>111</v>
      </c>
      <c r="I1167" s="227">
        <v>43.0</v>
      </c>
      <c r="J1167" s="226" t="s">
        <v>112</v>
      </c>
      <c r="K1167" s="227">
        <v>55.0</v>
      </c>
      <c r="L1167" s="180"/>
      <c r="M1167" s="180"/>
      <c r="N1167" s="180"/>
      <c r="O1167" s="180"/>
      <c r="P1167" s="180"/>
      <c r="Q1167" s="180"/>
      <c r="R1167" s="180"/>
      <c r="S1167" s="180"/>
      <c r="T1167" s="180"/>
      <c r="U1167" s="180"/>
      <c r="V1167" s="180"/>
      <c r="W1167" s="180"/>
      <c r="X1167" s="180"/>
      <c r="Y1167" s="180"/>
      <c r="Z1167" s="180"/>
      <c r="AA1167" s="180"/>
    </row>
    <row r="1168">
      <c r="A1168" s="251" t="s">
        <v>3651</v>
      </c>
      <c r="B1168" s="223" t="s">
        <v>3647</v>
      </c>
      <c r="C1168" s="252">
        <v>2.28</v>
      </c>
      <c r="D1168" s="252">
        <v>7.48</v>
      </c>
      <c r="E1168" s="252">
        <v>14.96</v>
      </c>
      <c r="F1168" s="226" t="s">
        <v>105</v>
      </c>
      <c r="G1168" s="227">
        <v>25.0</v>
      </c>
      <c r="H1168" s="226" t="s">
        <v>111</v>
      </c>
      <c r="I1168" s="227">
        <v>37.0</v>
      </c>
      <c r="J1168" s="226" t="s">
        <v>112</v>
      </c>
      <c r="K1168" s="227">
        <v>54.0</v>
      </c>
      <c r="L1168" s="180"/>
      <c r="M1168" s="180"/>
      <c r="N1168" s="180"/>
      <c r="O1168" s="180"/>
      <c r="P1168" s="180"/>
      <c r="Q1168" s="180"/>
      <c r="R1168" s="180"/>
      <c r="S1168" s="180"/>
      <c r="T1168" s="180"/>
      <c r="U1168" s="180"/>
      <c r="V1168" s="180"/>
      <c r="W1168" s="180"/>
      <c r="X1168" s="180"/>
      <c r="Y1168" s="180"/>
      <c r="Z1168" s="180"/>
      <c r="AA1168" s="180"/>
    </row>
    <row r="1169">
      <c r="A1169" s="251" t="s">
        <v>3653</v>
      </c>
      <c r="B1169" s="223" t="s">
        <v>3654</v>
      </c>
      <c r="C1169" s="252">
        <v>3.9</v>
      </c>
      <c r="D1169" s="252">
        <v>12.8</v>
      </c>
      <c r="E1169" s="252">
        <v>25.59</v>
      </c>
      <c r="F1169" s="226" t="s">
        <v>105</v>
      </c>
      <c r="G1169" s="227">
        <v>29.0</v>
      </c>
      <c r="H1169" s="226" t="s">
        <v>111</v>
      </c>
      <c r="I1169" s="227">
        <v>75.0</v>
      </c>
      <c r="J1169" s="226" t="s">
        <v>112</v>
      </c>
      <c r="K1169" s="227">
        <v>60.0</v>
      </c>
      <c r="L1169" s="180"/>
      <c r="M1169" s="180"/>
      <c r="N1169" s="180"/>
      <c r="O1169" s="180"/>
      <c r="P1169" s="180"/>
      <c r="Q1169" s="180"/>
      <c r="R1169" s="180"/>
      <c r="S1169" s="180"/>
      <c r="T1169" s="180"/>
      <c r="U1169" s="180"/>
      <c r="V1169" s="180"/>
      <c r="W1169" s="180"/>
      <c r="X1169" s="180"/>
      <c r="Y1169" s="180"/>
      <c r="Z1169" s="180"/>
      <c r="AA1169" s="180"/>
    </row>
    <row r="1170">
      <c r="A1170" s="251" t="s">
        <v>3656</v>
      </c>
      <c r="B1170" s="223" t="s">
        <v>3657</v>
      </c>
      <c r="C1170" s="252">
        <v>2.64</v>
      </c>
      <c r="D1170" s="252">
        <v>8.66</v>
      </c>
      <c r="E1170" s="252">
        <v>17.32</v>
      </c>
      <c r="F1170" s="226" t="s">
        <v>105</v>
      </c>
      <c r="G1170" s="227">
        <v>35.0</v>
      </c>
      <c r="H1170" s="226" t="s">
        <v>111</v>
      </c>
      <c r="I1170" s="227">
        <v>54.0</v>
      </c>
      <c r="J1170" s="226" t="s">
        <v>112</v>
      </c>
      <c r="K1170" s="227">
        <v>48.0</v>
      </c>
      <c r="L1170" s="180"/>
      <c r="M1170" s="180"/>
      <c r="N1170" s="180"/>
      <c r="O1170" s="180"/>
      <c r="P1170" s="180"/>
      <c r="Q1170" s="180"/>
      <c r="R1170" s="180"/>
      <c r="S1170" s="180"/>
      <c r="T1170" s="180"/>
      <c r="U1170" s="180"/>
      <c r="V1170" s="180"/>
      <c r="W1170" s="180"/>
      <c r="X1170" s="180"/>
      <c r="Y1170" s="180"/>
      <c r="Z1170" s="180"/>
      <c r="AA1170" s="180"/>
    </row>
    <row r="1171">
      <c r="A1171" s="251" t="s">
        <v>3659</v>
      </c>
      <c r="B1171" s="223" t="s">
        <v>3627</v>
      </c>
      <c r="C1171" s="252">
        <v>2.64</v>
      </c>
      <c r="D1171" s="252">
        <v>8.66</v>
      </c>
      <c r="E1171" s="252">
        <v>17.32</v>
      </c>
      <c r="F1171" s="226" t="s">
        <v>105</v>
      </c>
      <c r="G1171" s="227">
        <v>35.0</v>
      </c>
      <c r="H1171" s="226" t="s">
        <v>111</v>
      </c>
      <c r="I1171" s="227">
        <v>54.0</v>
      </c>
      <c r="J1171" s="226" t="s">
        <v>112</v>
      </c>
      <c r="K1171" s="227">
        <v>48.0</v>
      </c>
      <c r="L1171" s="180"/>
      <c r="M1171" s="180"/>
      <c r="N1171" s="180"/>
      <c r="O1171" s="180"/>
      <c r="P1171" s="180"/>
      <c r="Q1171" s="180"/>
      <c r="R1171" s="180"/>
      <c r="S1171" s="180"/>
      <c r="T1171" s="180"/>
      <c r="U1171" s="180"/>
      <c r="V1171" s="180"/>
      <c r="W1171" s="180"/>
      <c r="X1171" s="180"/>
      <c r="Y1171" s="180"/>
      <c r="Z1171" s="180"/>
      <c r="AA1171" s="180"/>
    </row>
    <row r="1172">
      <c r="A1172" s="251" t="s">
        <v>3662</v>
      </c>
      <c r="B1172" s="223" t="s">
        <v>3663</v>
      </c>
      <c r="C1172" s="252">
        <v>2.1</v>
      </c>
      <c r="D1172" s="252">
        <v>6.89</v>
      </c>
      <c r="E1172" s="252">
        <v>13.78</v>
      </c>
      <c r="F1172" s="226" t="s">
        <v>105</v>
      </c>
      <c r="G1172" s="227">
        <v>35.0</v>
      </c>
      <c r="H1172" s="226" t="s">
        <v>111</v>
      </c>
      <c r="I1172" s="227">
        <v>54.0</v>
      </c>
      <c r="J1172" s="226" t="s">
        <v>112</v>
      </c>
      <c r="K1172" s="227">
        <v>48.0</v>
      </c>
      <c r="L1172" s="180"/>
      <c r="M1172" s="180"/>
      <c r="N1172" s="180"/>
      <c r="O1172" s="180"/>
      <c r="P1172" s="180"/>
      <c r="Q1172" s="180"/>
      <c r="R1172" s="180"/>
      <c r="S1172" s="180"/>
      <c r="T1172" s="180"/>
      <c r="U1172" s="180"/>
      <c r="V1172" s="180"/>
      <c r="W1172" s="180"/>
      <c r="X1172" s="180"/>
      <c r="Y1172" s="180"/>
      <c r="Z1172" s="180"/>
      <c r="AA1172" s="180"/>
    </row>
    <row r="1173">
      <c r="A1173" s="251" t="s">
        <v>3665</v>
      </c>
      <c r="B1173" s="223" t="s">
        <v>3666</v>
      </c>
      <c r="C1173" s="252">
        <v>1.18</v>
      </c>
      <c r="D1173" s="252">
        <v>3.86</v>
      </c>
      <c r="E1173" s="252">
        <v>7.72</v>
      </c>
      <c r="F1173" s="226" t="s">
        <v>105</v>
      </c>
      <c r="G1173" s="227">
        <v>9.0</v>
      </c>
      <c r="H1173" s="226" t="s">
        <v>111</v>
      </c>
      <c r="I1173" s="227">
        <v>14.0</v>
      </c>
      <c r="J1173" s="226" t="s">
        <v>112</v>
      </c>
      <c r="K1173" s="227">
        <v>14.0</v>
      </c>
      <c r="L1173" s="180"/>
      <c r="M1173" s="180"/>
      <c r="N1173" s="180"/>
      <c r="O1173" s="180"/>
      <c r="P1173" s="180"/>
      <c r="Q1173" s="180"/>
      <c r="R1173" s="180"/>
      <c r="S1173" s="180"/>
      <c r="T1173" s="180"/>
      <c r="U1173" s="180"/>
      <c r="V1173" s="180"/>
      <c r="W1173" s="180"/>
      <c r="X1173" s="180"/>
      <c r="Y1173" s="180"/>
      <c r="Z1173" s="180"/>
      <c r="AA1173" s="180"/>
    </row>
    <row r="1174">
      <c r="A1174" s="251" t="s">
        <v>3670</v>
      </c>
      <c r="B1174" s="223" t="s">
        <v>3671</v>
      </c>
      <c r="C1174" s="252">
        <v>1.18</v>
      </c>
      <c r="D1174" s="252">
        <v>3.86</v>
      </c>
      <c r="E1174" s="252">
        <v>7.72</v>
      </c>
      <c r="F1174" s="226" t="s">
        <v>105</v>
      </c>
      <c r="G1174" s="227">
        <v>9.0</v>
      </c>
      <c r="H1174" s="226" t="s">
        <v>111</v>
      </c>
      <c r="I1174" s="227">
        <v>14.0</v>
      </c>
      <c r="J1174" s="226" t="s">
        <v>112</v>
      </c>
      <c r="K1174" s="227">
        <v>14.0</v>
      </c>
      <c r="L1174" s="180"/>
      <c r="M1174" s="180"/>
      <c r="N1174" s="180"/>
      <c r="O1174" s="180"/>
      <c r="P1174" s="180"/>
      <c r="Q1174" s="180"/>
      <c r="R1174" s="180"/>
      <c r="S1174" s="180"/>
      <c r="T1174" s="180"/>
      <c r="U1174" s="180"/>
      <c r="V1174" s="180"/>
      <c r="W1174" s="180"/>
      <c r="X1174" s="180"/>
      <c r="Y1174" s="180"/>
      <c r="Z1174" s="180"/>
      <c r="AA1174" s="180"/>
    </row>
    <row r="1175">
      <c r="A1175" s="251" t="s">
        <v>3674</v>
      </c>
      <c r="B1175" s="223" t="s">
        <v>3675</v>
      </c>
      <c r="C1175" s="252">
        <v>1.18</v>
      </c>
      <c r="D1175" s="252">
        <v>3.86</v>
      </c>
      <c r="E1175" s="252">
        <v>7.72</v>
      </c>
      <c r="F1175" s="226" t="s">
        <v>105</v>
      </c>
      <c r="G1175" s="227">
        <v>9.0</v>
      </c>
      <c r="H1175" s="226" t="s">
        <v>111</v>
      </c>
      <c r="I1175" s="227">
        <v>14.0</v>
      </c>
      <c r="J1175" s="226" t="s">
        <v>112</v>
      </c>
      <c r="K1175" s="227">
        <v>14.0</v>
      </c>
      <c r="L1175" s="180"/>
      <c r="M1175" s="180"/>
      <c r="N1175" s="180"/>
      <c r="O1175" s="180"/>
      <c r="P1175" s="180"/>
      <c r="Q1175" s="180"/>
      <c r="R1175" s="180"/>
      <c r="S1175" s="180"/>
      <c r="T1175" s="180"/>
      <c r="U1175" s="180"/>
      <c r="V1175" s="180"/>
      <c r="W1175" s="180"/>
      <c r="X1175" s="180"/>
      <c r="Y1175" s="180"/>
      <c r="Z1175" s="180"/>
      <c r="AA1175" s="180"/>
    </row>
    <row r="1176">
      <c r="A1176" s="251" t="s">
        <v>3678</v>
      </c>
      <c r="B1176" s="223" t="s">
        <v>3679</v>
      </c>
      <c r="C1176" s="252">
        <v>1.18</v>
      </c>
      <c r="D1176" s="252">
        <v>3.86</v>
      </c>
      <c r="E1176" s="252">
        <v>7.72</v>
      </c>
      <c r="F1176" s="226" t="s">
        <v>105</v>
      </c>
      <c r="G1176" s="227">
        <v>9.0</v>
      </c>
      <c r="H1176" s="226" t="s">
        <v>111</v>
      </c>
      <c r="I1176" s="227">
        <v>14.0</v>
      </c>
      <c r="J1176" s="226" t="s">
        <v>112</v>
      </c>
      <c r="K1176" s="227">
        <v>14.0</v>
      </c>
      <c r="L1176" s="180"/>
      <c r="M1176" s="180"/>
      <c r="N1176" s="180"/>
      <c r="O1176" s="180"/>
      <c r="P1176" s="180"/>
      <c r="Q1176" s="180"/>
      <c r="R1176" s="180"/>
      <c r="S1176" s="180"/>
      <c r="T1176" s="180"/>
      <c r="U1176" s="180"/>
      <c r="V1176" s="180"/>
      <c r="W1176" s="180"/>
      <c r="X1176" s="180"/>
      <c r="Y1176" s="180"/>
      <c r="Z1176" s="180"/>
      <c r="AA1176" s="180"/>
    </row>
    <row r="1177">
      <c r="A1177" s="251" t="s">
        <v>3682</v>
      </c>
      <c r="B1177" s="223" t="s">
        <v>3683</v>
      </c>
      <c r="C1177" s="252">
        <v>1.2</v>
      </c>
      <c r="D1177" s="252">
        <v>3.94</v>
      </c>
      <c r="E1177" s="252">
        <v>7.87</v>
      </c>
      <c r="F1177" s="226" t="s">
        <v>105</v>
      </c>
      <c r="G1177" s="227">
        <v>10.0</v>
      </c>
      <c r="H1177" s="226" t="s">
        <v>111</v>
      </c>
      <c r="I1177" s="227">
        <v>23.0</v>
      </c>
      <c r="J1177" s="226" t="s">
        <v>112</v>
      </c>
      <c r="K1177" s="227">
        <v>13.5</v>
      </c>
      <c r="L1177" s="180"/>
      <c r="M1177" s="180"/>
      <c r="N1177" s="180"/>
      <c r="O1177" s="180"/>
      <c r="P1177" s="180"/>
      <c r="Q1177" s="180"/>
      <c r="R1177" s="180"/>
      <c r="S1177" s="180"/>
      <c r="T1177" s="180"/>
      <c r="U1177" s="180"/>
      <c r="V1177" s="180"/>
      <c r="W1177" s="180"/>
      <c r="X1177" s="180"/>
      <c r="Y1177" s="180"/>
      <c r="Z1177" s="180"/>
      <c r="AA1177" s="180"/>
    </row>
    <row r="1178">
      <c r="A1178" s="251" t="s">
        <v>3685</v>
      </c>
      <c r="B1178" s="223" t="s">
        <v>3686</v>
      </c>
      <c r="C1178" s="252">
        <v>1.56</v>
      </c>
      <c r="D1178" s="252">
        <v>5.12</v>
      </c>
      <c r="E1178" s="252">
        <v>10.24</v>
      </c>
      <c r="F1178" s="226" t="s">
        <v>105</v>
      </c>
      <c r="G1178" s="227">
        <v>6.0</v>
      </c>
      <c r="H1178" s="226" t="s">
        <v>111</v>
      </c>
      <c r="I1178" s="227">
        <v>35.0</v>
      </c>
      <c r="J1178" s="226" t="s">
        <v>112</v>
      </c>
      <c r="K1178" s="227">
        <v>15.0</v>
      </c>
      <c r="L1178" s="180"/>
      <c r="M1178" s="180"/>
      <c r="N1178" s="180"/>
      <c r="O1178" s="180"/>
      <c r="P1178" s="180"/>
      <c r="Q1178" s="180"/>
      <c r="R1178" s="180"/>
      <c r="S1178" s="180"/>
      <c r="T1178" s="180"/>
      <c r="U1178" s="180"/>
      <c r="V1178" s="180"/>
      <c r="W1178" s="180"/>
      <c r="X1178" s="180"/>
      <c r="Y1178" s="180"/>
      <c r="Z1178" s="180"/>
      <c r="AA1178" s="180"/>
    </row>
    <row r="1179">
      <c r="A1179" s="251" t="s">
        <v>3691</v>
      </c>
      <c r="B1179" s="223" t="s">
        <v>3692</v>
      </c>
      <c r="C1179" s="252">
        <v>1.56</v>
      </c>
      <c r="D1179" s="252">
        <v>5.12</v>
      </c>
      <c r="E1179" s="252">
        <v>10.24</v>
      </c>
      <c r="F1179" s="226" t="s">
        <v>105</v>
      </c>
      <c r="G1179" s="227">
        <v>6.0</v>
      </c>
      <c r="H1179" s="226" t="s">
        <v>111</v>
      </c>
      <c r="I1179" s="227">
        <v>35.0</v>
      </c>
      <c r="J1179" s="226" t="s">
        <v>112</v>
      </c>
      <c r="K1179" s="227">
        <v>15.0</v>
      </c>
      <c r="L1179" s="180"/>
      <c r="M1179" s="180"/>
      <c r="N1179" s="180"/>
      <c r="O1179" s="180"/>
      <c r="P1179" s="180"/>
      <c r="Q1179" s="180"/>
      <c r="R1179" s="180"/>
      <c r="S1179" s="180"/>
      <c r="T1179" s="180"/>
      <c r="U1179" s="180"/>
      <c r="V1179" s="180"/>
      <c r="W1179" s="180"/>
      <c r="X1179" s="180"/>
      <c r="Y1179" s="180"/>
      <c r="Z1179" s="180"/>
      <c r="AA1179" s="180"/>
    </row>
    <row r="1180">
      <c r="A1180" s="251" t="s">
        <v>3695</v>
      </c>
      <c r="B1180" s="223" t="s">
        <v>3696</v>
      </c>
      <c r="C1180" s="252">
        <v>1.56</v>
      </c>
      <c r="D1180" s="252">
        <v>5.12</v>
      </c>
      <c r="E1180" s="252">
        <v>10.24</v>
      </c>
      <c r="F1180" s="226" t="s">
        <v>105</v>
      </c>
      <c r="G1180" s="227">
        <v>6.0</v>
      </c>
      <c r="H1180" s="226" t="s">
        <v>111</v>
      </c>
      <c r="I1180" s="227">
        <v>35.0</v>
      </c>
      <c r="J1180" s="226" t="s">
        <v>112</v>
      </c>
      <c r="K1180" s="227">
        <v>15.0</v>
      </c>
      <c r="L1180" s="180"/>
      <c r="M1180" s="180"/>
      <c r="N1180" s="180"/>
      <c r="O1180" s="180"/>
      <c r="P1180" s="180"/>
      <c r="Q1180" s="180"/>
      <c r="R1180" s="180"/>
      <c r="S1180" s="180"/>
      <c r="T1180" s="180"/>
      <c r="U1180" s="180"/>
      <c r="V1180" s="180"/>
      <c r="W1180" s="180"/>
      <c r="X1180" s="180"/>
      <c r="Y1180" s="180"/>
      <c r="Z1180" s="180"/>
      <c r="AA1180" s="180"/>
    </row>
    <row r="1181">
      <c r="A1181" s="251" t="s">
        <v>3699</v>
      </c>
      <c r="B1181" s="223" t="s">
        <v>3700</v>
      </c>
      <c r="C1181" s="252">
        <v>1.56</v>
      </c>
      <c r="D1181" s="252">
        <v>5.12</v>
      </c>
      <c r="E1181" s="252">
        <v>10.24</v>
      </c>
      <c r="F1181" s="226" t="s">
        <v>105</v>
      </c>
      <c r="G1181" s="227">
        <v>6.0</v>
      </c>
      <c r="H1181" s="226" t="s">
        <v>111</v>
      </c>
      <c r="I1181" s="227">
        <v>35.0</v>
      </c>
      <c r="J1181" s="226" t="s">
        <v>112</v>
      </c>
      <c r="K1181" s="227">
        <v>15.0</v>
      </c>
      <c r="L1181" s="180"/>
      <c r="M1181" s="180"/>
      <c r="N1181" s="180"/>
      <c r="O1181" s="180"/>
      <c r="P1181" s="180"/>
      <c r="Q1181" s="180"/>
      <c r="R1181" s="180"/>
      <c r="S1181" s="180"/>
      <c r="T1181" s="180"/>
      <c r="U1181" s="180"/>
      <c r="V1181" s="180"/>
      <c r="W1181" s="180"/>
      <c r="X1181" s="180"/>
      <c r="Y1181" s="180"/>
      <c r="Z1181" s="180"/>
      <c r="AA1181" s="180"/>
    </row>
    <row r="1182">
      <c r="A1182" s="251" t="s">
        <v>3704</v>
      </c>
      <c r="B1182" s="223" t="s">
        <v>3705</v>
      </c>
      <c r="C1182" s="252">
        <v>1.26</v>
      </c>
      <c r="D1182" s="252">
        <v>4.13</v>
      </c>
      <c r="E1182" s="252">
        <v>8.27</v>
      </c>
      <c r="F1182" s="226" t="s">
        <v>105</v>
      </c>
      <c r="G1182" s="227">
        <v>15.0</v>
      </c>
      <c r="H1182" s="226" t="s">
        <v>111</v>
      </c>
      <c r="I1182" s="227">
        <v>20.0</v>
      </c>
      <c r="J1182" s="226" t="s">
        <v>112</v>
      </c>
      <c r="K1182" s="227">
        <v>20.0</v>
      </c>
      <c r="L1182" s="180"/>
      <c r="M1182" s="180"/>
      <c r="N1182" s="180"/>
      <c r="O1182" s="180"/>
      <c r="P1182" s="180"/>
      <c r="Q1182" s="180"/>
      <c r="R1182" s="180"/>
      <c r="S1182" s="180"/>
      <c r="T1182" s="180"/>
      <c r="U1182" s="180"/>
      <c r="V1182" s="180"/>
      <c r="W1182" s="180"/>
      <c r="X1182" s="180"/>
      <c r="Y1182" s="180"/>
      <c r="Z1182" s="180"/>
      <c r="AA1182" s="180"/>
    </row>
    <row r="1183">
      <c r="A1183" s="251" t="s">
        <v>3708</v>
      </c>
      <c r="B1183" s="223" t="s">
        <v>3709</v>
      </c>
      <c r="C1183" s="252">
        <v>1.26</v>
      </c>
      <c r="D1183" s="252">
        <v>4.13</v>
      </c>
      <c r="E1183" s="252">
        <v>8.27</v>
      </c>
      <c r="F1183" s="226" t="s">
        <v>105</v>
      </c>
      <c r="G1183" s="227">
        <v>15.0</v>
      </c>
      <c r="H1183" s="226" t="s">
        <v>111</v>
      </c>
      <c r="I1183" s="227">
        <v>20.0</v>
      </c>
      <c r="J1183" s="226" t="s">
        <v>112</v>
      </c>
      <c r="K1183" s="227">
        <v>20.0</v>
      </c>
      <c r="L1183" s="180"/>
      <c r="M1183" s="180"/>
      <c r="N1183" s="180"/>
      <c r="O1183" s="180"/>
      <c r="P1183" s="180"/>
      <c r="Q1183" s="180"/>
      <c r="R1183" s="180"/>
      <c r="S1183" s="180"/>
      <c r="T1183" s="180"/>
      <c r="U1183" s="180"/>
      <c r="V1183" s="180"/>
      <c r="W1183" s="180"/>
      <c r="X1183" s="180"/>
      <c r="Y1183" s="180"/>
      <c r="Z1183" s="180"/>
      <c r="AA1183" s="180"/>
    </row>
    <row r="1184">
      <c r="A1184" s="251" t="s">
        <v>3711</v>
      </c>
      <c r="B1184" s="223" t="s">
        <v>3712</v>
      </c>
      <c r="C1184" s="252">
        <v>1.26</v>
      </c>
      <c r="D1184" s="252">
        <v>4.13</v>
      </c>
      <c r="E1184" s="252">
        <v>8.27</v>
      </c>
      <c r="F1184" s="226" t="s">
        <v>105</v>
      </c>
      <c r="G1184" s="227">
        <v>15.0</v>
      </c>
      <c r="H1184" s="226" t="s">
        <v>111</v>
      </c>
      <c r="I1184" s="227">
        <v>20.0</v>
      </c>
      <c r="J1184" s="226" t="s">
        <v>112</v>
      </c>
      <c r="K1184" s="227">
        <v>20.0</v>
      </c>
      <c r="L1184" s="180"/>
      <c r="M1184" s="180"/>
      <c r="N1184" s="180"/>
      <c r="O1184" s="180"/>
      <c r="P1184" s="180"/>
      <c r="Q1184" s="180"/>
      <c r="R1184" s="180"/>
      <c r="S1184" s="180"/>
      <c r="T1184" s="180"/>
      <c r="U1184" s="180"/>
      <c r="V1184" s="180"/>
      <c r="W1184" s="180"/>
      <c r="X1184" s="180"/>
      <c r="Y1184" s="180"/>
      <c r="Z1184" s="180"/>
      <c r="AA1184" s="180"/>
    </row>
    <row r="1185">
      <c r="A1185" s="251" t="s">
        <v>3714</v>
      </c>
      <c r="B1185" s="223" t="s">
        <v>3715</v>
      </c>
      <c r="C1185" s="252">
        <v>1.26</v>
      </c>
      <c r="D1185" s="252">
        <v>4.13</v>
      </c>
      <c r="E1185" s="252">
        <v>8.27</v>
      </c>
      <c r="F1185" s="226" t="s">
        <v>105</v>
      </c>
      <c r="G1185" s="227">
        <v>15.0</v>
      </c>
      <c r="H1185" s="226" t="s">
        <v>111</v>
      </c>
      <c r="I1185" s="227">
        <v>20.0</v>
      </c>
      <c r="J1185" s="226" t="s">
        <v>112</v>
      </c>
      <c r="K1185" s="227">
        <v>20.0</v>
      </c>
      <c r="L1185" s="180"/>
      <c r="M1185" s="180"/>
      <c r="N1185" s="180"/>
      <c r="O1185" s="180"/>
      <c r="P1185" s="180"/>
      <c r="Q1185" s="180"/>
      <c r="R1185" s="180"/>
      <c r="S1185" s="180"/>
      <c r="T1185" s="180"/>
      <c r="U1185" s="180"/>
      <c r="V1185" s="180"/>
      <c r="W1185" s="180"/>
      <c r="X1185" s="180"/>
      <c r="Y1185" s="180"/>
      <c r="Z1185" s="180"/>
      <c r="AA1185" s="180"/>
    </row>
    <row r="1186">
      <c r="A1186" s="251" t="s">
        <v>3718</v>
      </c>
      <c r="B1186" s="223" t="s">
        <v>765</v>
      </c>
      <c r="C1186" s="252">
        <v>1.26</v>
      </c>
      <c r="D1186" s="252">
        <v>4.13</v>
      </c>
      <c r="E1186" s="252">
        <v>8.27</v>
      </c>
      <c r="F1186" s="226" t="s">
        <v>105</v>
      </c>
      <c r="G1186" s="227">
        <v>15.0</v>
      </c>
      <c r="H1186" s="226" t="s">
        <v>111</v>
      </c>
      <c r="I1186" s="227">
        <v>20.0</v>
      </c>
      <c r="J1186" s="226" t="s">
        <v>112</v>
      </c>
      <c r="K1186" s="227">
        <v>20.0</v>
      </c>
      <c r="L1186" s="180"/>
      <c r="M1186" s="180"/>
      <c r="N1186" s="180"/>
      <c r="O1186" s="180"/>
      <c r="P1186" s="180"/>
      <c r="Q1186" s="180"/>
      <c r="R1186" s="180"/>
      <c r="S1186" s="180"/>
      <c r="T1186" s="180"/>
      <c r="U1186" s="180"/>
      <c r="V1186" s="180"/>
      <c r="W1186" s="180"/>
      <c r="X1186" s="180"/>
      <c r="Y1186" s="180"/>
      <c r="Z1186" s="180"/>
      <c r="AA1186" s="180"/>
    </row>
    <row r="1187">
      <c r="A1187" s="251" t="s">
        <v>3720</v>
      </c>
      <c r="B1187" s="223" t="s">
        <v>3721</v>
      </c>
      <c r="C1187" s="252">
        <v>1.26</v>
      </c>
      <c r="D1187" s="252">
        <v>4.13</v>
      </c>
      <c r="E1187" s="252">
        <v>8.27</v>
      </c>
      <c r="F1187" s="226" t="s">
        <v>105</v>
      </c>
      <c r="G1187" s="227">
        <v>15.0</v>
      </c>
      <c r="H1187" s="226" t="s">
        <v>111</v>
      </c>
      <c r="I1187" s="227">
        <v>20.0</v>
      </c>
      <c r="J1187" s="226" t="s">
        <v>112</v>
      </c>
      <c r="K1187" s="227">
        <v>20.0</v>
      </c>
      <c r="L1187" s="180"/>
      <c r="M1187" s="180"/>
      <c r="N1187" s="180"/>
      <c r="O1187" s="180"/>
      <c r="P1187" s="180"/>
      <c r="Q1187" s="180"/>
      <c r="R1187" s="180"/>
      <c r="S1187" s="180"/>
      <c r="T1187" s="180"/>
      <c r="U1187" s="180"/>
      <c r="V1187" s="180"/>
      <c r="W1187" s="180"/>
      <c r="X1187" s="180"/>
      <c r="Y1187" s="180"/>
      <c r="Z1187" s="180"/>
      <c r="AA1187" s="180"/>
    </row>
    <row r="1188">
      <c r="A1188" s="251" t="s">
        <v>3723</v>
      </c>
      <c r="B1188" s="223" t="s">
        <v>3724</v>
      </c>
      <c r="C1188" s="252">
        <v>1.26</v>
      </c>
      <c r="D1188" s="252">
        <v>4.13</v>
      </c>
      <c r="E1188" s="252">
        <v>8.27</v>
      </c>
      <c r="F1188" s="226" t="s">
        <v>105</v>
      </c>
      <c r="G1188" s="227">
        <v>15.0</v>
      </c>
      <c r="H1188" s="226" t="s">
        <v>111</v>
      </c>
      <c r="I1188" s="227">
        <v>20.0</v>
      </c>
      <c r="J1188" s="226" t="s">
        <v>112</v>
      </c>
      <c r="K1188" s="227">
        <v>20.0</v>
      </c>
      <c r="L1188" s="180"/>
      <c r="M1188" s="180"/>
      <c r="N1188" s="180"/>
      <c r="O1188" s="180"/>
      <c r="P1188" s="180"/>
      <c r="Q1188" s="180"/>
      <c r="R1188" s="180"/>
      <c r="S1188" s="180"/>
      <c r="T1188" s="180"/>
      <c r="U1188" s="180"/>
      <c r="V1188" s="180"/>
      <c r="W1188" s="180"/>
      <c r="X1188" s="180"/>
      <c r="Y1188" s="180"/>
      <c r="Z1188" s="180"/>
      <c r="AA1188" s="180"/>
    </row>
    <row r="1189">
      <c r="A1189" s="251" t="s">
        <v>3726</v>
      </c>
      <c r="B1189" s="223" t="s">
        <v>3705</v>
      </c>
      <c r="C1189" s="252">
        <v>1.22</v>
      </c>
      <c r="D1189" s="252">
        <v>4.02</v>
      </c>
      <c r="E1189" s="252">
        <v>8.03</v>
      </c>
      <c r="F1189" s="226" t="s">
        <v>105</v>
      </c>
      <c r="G1189" s="227">
        <v>20.0</v>
      </c>
      <c r="H1189" s="226" t="s">
        <v>111</v>
      </c>
      <c r="I1189" s="227">
        <v>15.0</v>
      </c>
      <c r="J1189" s="226" t="s">
        <v>112</v>
      </c>
      <c r="K1189" s="227">
        <v>25.0</v>
      </c>
      <c r="L1189" s="180"/>
      <c r="M1189" s="180"/>
      <c r="N1189" s="180"/>
      <c r="O1189" s="180"/>
      <c r="P1189" s="180"/>
      <c r="Q1189" s="180"/>
      <c r="R1189" s="180"/>
      <c r="S1189" s="180"/>
      <c r="T1189" s="180"/>
      <c r="U1189" s="180"/>
      <c r="V1189" s="180"/>
      <c r="W1189" s="180"/>
      <c r="X1189" s="180"/>
      <c r="Y1189" s="180"/>
      <c r="Z1189" s="180"/>
      <c r="AA1189" s="180"/>
    </row>
    <row r="1190">
      <c r="A1190" s="251" t="s">
        <v>3728</v>
      </c>
      <c r="B1190" s="223" t="s">
        <v>3709</v>
      </c>
      <c r="C1190" s="252">
        <v>1.22</v>
      </c>
      <c r="D1190" s="252">
        <v>4.02</v>
      </c>
      <c r="E1190" s="252">
        <v>8.03</v>
      </c>
      <c r="F1190" s="226" t="s">
        <v>105</v>
      </c>
      <c r="G1190" s="227">
        <v>20.0</v>
      </c>
      <c r="H1190" s="226" t="s">
        <v>111</v>
      </c>
      <c r="I1190" s="227">
        <v>15.0</v>
      </c>
      <c r="J1190" s="226" t="s">
        <v>112</v>
      </c>
      <c r="K1190" s="227">
        <v>25.0</v>
      </c>
      <c r="L1190" s="180"/>
      <c r="M1190" s="180"/>
      <c r="N1190" s="180"/>
      <c r="O1190" s="180"/>
      <c r="P1190" s="180"/>
      <c r="Q1190" s="180"/>
      <c r="R1190" s="180"/>
      <c r="S1190" s="180"/>
      <c r="T1190" s="180"/>
      <c r="U1190" s="180"/>
      <c r="V1190" s="180"/>
      <c r="W1190" s="180"/>
      <c r="X1190" s="180"/>
      <c r="Y1190" s="180"/>
      <c r="Z1190" s="180"/>
      <c r="AA1190" s="180"/>
    </row>
    <row r="1191">
      <c r="A1191" s="251" t="s">
        <v>3730</v>
      </c>
      <c r="B1191" s="223" t="s">
        <v>3712</v>
      </c>
      <c r="C1191" s="252">
        <v>1.22</v>
      </c>
      <c r="D1191" s="252">
        <v>4.02</v>
      </c>
      <c r="E1191" s="252">
        <v>8.03</v>
      </c>
      <c r="F1191" s="226" t="s">
        <v>105</v>
      </c>
      <c r="G1191" s="227">
        <v>20.0</v>
      </c>
      <c r="H1191" s="226" t="s">
        <v>111</v>
      </c>
      <c r="I1191" s="227">
        <v>15.0</v>
      </c>
      <c r="J1191" s="226" t="s">
        <v>112</v>
      </c>
      <c r="K1191" s="227">
        <v>25.0</v>
      </c>
      <c r="L1191" s="180"/>
      <c r="M1191" s="180"/>
      <c r="N1191" s="180"/>
      <c r="O1191" s="180"/>
      <c r="P1191" s="180"/>
      <c r="Q1191" s="180"/>
      <c r="R1191" s="180"/>
      <c r="S1191" s="180"/>
      <c r="T1191" s="180"/>
      <c r="U1191" s="180"/>
      <c r="V1191" s="180"/>
      <c r="W1191" s="180"/>
      <c r="X1191" s="180"/>
      <c r="Y1191" s="180"/>
      <c r="Z1191" s="180"/>
      <c r="AA1191" s="180"/>
    </row>
    <row r="1192">
      <c r="A1192" s="251" t="s">
        <v>3732</v>
      </c>
      <c r="B1192" s="223" t="s">
        <v>3715</v>
      </c>
      <c r="C1192" s="252">
        <v>1.22</v>
      </c>
      <c r="D1192" s="252">
        <v>4.02</v>
      </c>
      <c r="E1192" s="252">
        <v>8.03</v>
      </c>
      <c r="F1192" s="226" t="s">
        <v>105</v>
      </c>
      <c r="G1192" s="227">
        <v>20.0</v>
      </c>
      <c r="H1192" s="226" t="s">
        <v>111</v>
      </c>
      <c r="I1192" s="227">
        <v>15.0</v>
      </c>
      <c r="J1192" s="226" t="s">
        <v>112</v>
      </c>
      <c r="K1192" s="227">
        <v>25.0</v>
      </c>
      <c r="L1192" s="180"/>
      <c r="M1192" s="180"/>
      <c r="N1192" s="180"/>
      <c r="O1192" s="180"/>
      <c r="P1192" s="180"/>
      <c r="Q1192" s="180"/>
      <c r="R1192" s="180"/>
      <c r="S1192" s="180"/>
      <c r="T1192" s="180"/>
      <c r="U1192" s="180"/>
      <c r="V1192" s="180"/>
      <c r="W1192" s="180"/>
      <c r="X1192" s="180"/>
      <c r="Y1192" s="180"/>
      <c r="Z1192" s="180"/>
      <c r="AA1192" s="180"/>
    </row>
    <row r="1193">
      <c r="A1193" s="251" t="s">
        <v>3734</v>
      </c>
      <c r="B1193" s="223" t="s">
        <v>765</v>
      </c>
      <c r="C1193" s="252">
        <v>1.22</v>
      </c>
      <c r="D1193" s="252">
        <v>4.02</v>
      </c>
      <c r="E1193" s="252">
        <v>8.03</v>
      </c>
      <c r="F1193" s="226" t="s">
        <v>105</v>
      </c>
      <c r="G1193" s="227">
        <v>20.0</v>
      </c>
      <c r="H1193" s="226" t="s">
        <v>111</v>
      </c>
      <c r="I1193" s="227">
        <v>15.0</v>
      </c>
      <c r="J1193" s="226" t="s">
        <v>112</v>
      </c>
      <c r="K1193" s="227">
        <v>25.0</v>
      </c>
      <c r="L1193" s="180"/>
      <c r="M1193" s="180"/>
      <c r="N1193" s="180"/>
      <c r="O1193" s="180"/>
      <c r="P1193" s="180"/>
      <c r="Q1193" s="180"/>
      <c r="R1193" s="180"/>
      <c r="S1193" s="180"/>
      <c r="T1193" s="180"/>
      <c r="U1193" s="180"/>
      <c r="V1193" s="180"/>
      <c r="W1193" s="180"/>
      <c r="X1193" s="180"/>
      <c r="Y1193" s="180"/>
      <c r="Z1193" s="180"/>
      <c r="AA1193" s="180"/>
    </row>
    <row r="1194">
      <c r="A1194" s="251" t="s">
        <v>3736</v>
      </c>
      <c r="B1194" s="223" t="s">
        <v>3721</v>
      </c>
      <c r="C1194" s="252">
        <v>1.22</v>
      </c>
      <c r="D1194" s="252">
        <v>4.02</v>
      </c>
      <c r="E1194" s="252">
        <v>8.03</v>
      </c>
      <c r="F1194" s="226" t="s">
        <v>105</v>
      </c>
      <c r="G1194" s="227">
        <v>20.0</v>
      </c>
      <c r="H1194" s="226" t="s">
        <v>111</v>
      </c>
      <c r="I1194" s="227">
        <v>15.0</v>
      </c>
      <c r="J1194" s="226" t="s">
        <v>112</v>
      </c>
      <c r="K1194" s="227">
        <v>25.0</v>
      </c>
      <c r="L1194" s="180"/>
      <c r="M1194" s="180"/>
      <c r="N1194" s="180"/>
      <c r="O1194" s="180"/>
      <c r="P1194" s="180"/>
      <c r="Q1194" s="180"/>
      <c r="R1194" s="180"/>
      <c r="S1194" s="180"/>
      <c r="T1194" s="180"/>
      <c r="U1194" s="180"/>
      <c r="V1194" s="180"/>
      <c r="W1194" s="180"/>
      <c r="X1194" s="180"/>
      <c r="Y1194" s="180"/>
      <c r="Z1194" s="180"/>
      <c r="AA1194" s="180"/>
    </row>
    <row r="1195">
      <c r="A1195" s="251" t="s">
        <v>3738</v>
      </c>
      <c r="B1195" s="223" t="s">
        <v>3724</v>
      </c>
      <c r="C1195" s="252">
        <v>1.22</v>
      </c>
      <c r="D1195" s="252">
        <v>4.02</v>
      </c>
      <c r="E1195" s="252">
        <v>8.03</v>
      </c>
      <c r="F1195" s="226" t="s">
        <v>105</v>
      </c>
      <c r="G1195" s="227">
        <v>20.0</v>
      </c>
      <c r="H1195" s="226" t="s">
        <v>111</v>
      </c>
      <c r="I1195" s="227">
        <v>15.0</v>
      </c>
      <c r="J1195" s="226" t="s">
        <v>112</v>
      </c>
      <c r="K1195" s="227">
        <v>25.0</v>
      </c>
      <c r="L1195" s="180"/>
      <c r="M1195" s="180"/>
      <c r="N1195" s="180"/>
      <c r="O1195" s="180"/>
      <c r="P1195" s="180"/>
      <c r="Q1195" s="180"/>
      <c r="R1195" s="180"/>
      <c r="S1195" s="180"/>
      <c r="T1195" s="180"/>
      <c r="U1195" s="180"/>
      <c r="V1195" s="180"/>
      <c r="W1195" s="180"/>
      <c r="X1195" s="180"/>
      <c r="Y1195" s="180"/>
      <c r="Z1195" s="180"/>
      <c r="AA1195" s="180"/>
    </row>
    <row r="1196">
      <c r="A1196" s="251" t="s">
        <v>3740</v>
      </c>
      <c r="B1196" s="223" t="s">
        <v>127</v>
      </c>
      <c r="C1196" s="252">
        <v>5.4</v>
      </c>
      <c r="D1196" s="252">
        <v>17.72</v>
      </c>
      <c r="E1196" s="252">
        <v>35.43</v>
      </c>
      <c r="F1196" s="226" t="s">
        <v>105</v>
      </c>
      <c r="G1196" s="227">
        <v>25.0</v>
      </c>
      <c r="H1196" s="226" t="s">
        <v>111</v>
      </c>
      <c r="I1196" s="227">
        <v>65.0</v>
      </c>
      <c r="J1196" s="226" t="s">
        <v>112</v>
      </c>
      <c r="K1196" s="227">
        <v>50.0</v>
      </c>
      <c r="L1196" s="180"/>
      <c r="M1196" s="180"/>
      <c r="N1196" s="180"/>
      <c r="O1196" s="180"/>
      <c r="P1196" s="180"/>
      <c r="Q1196" s="180"/>
      <c r="R1196" s="180"/>
      <c r="S1196" s="180"/>
      <c r="T1196" s="180"/>
      <c r="U1196" s="180"/>
      <c r="V1196" s="180"/>
      <c r="W1196" s="180"/>
      <c r="X1196" s="180"/>
      <c r="Y1196" s="180"/>
      <c r="Z1196" s="180"/>
      <c r="AA1196" s="180"/>
    </row>
    <row r="1197">
      <c r="A1197" s="251" t="s">
        <v>3744</v>
      </c>
      <c r="B1197" s="223" t="s">
        <v>143</v>
      </c>
      <c r="C1197" s="252">
        <v>5.4</v>
      </c>
      <c r="D1197" s="252">
        <v>17.72</v>
      </c>
      <c r="E1197" s="252">
        <v>35.43</v>
      </c>
      <c r="F1197" s="226" t="s">
        <v>105</v>
      </c>
      <c r="G1197" s="227">
        <v>25.0</v>
      </c>
      <c r="H1197" s="226" t="s">
        <v>111</v>
      </c>
      <c r="I1197" s="227">
        <v>65.0</v>
      </c>
      <c r="J1197" s="226" t="s">
        <v>112</v>
      </c>
      <c r="K1197" s="227">
        <v>50.0</v>
      </c>
      <c r="L1197" s="180"/>
      <c r="M1197" s="180"/>
      <c r="N1197" s="180"/>
      <c r="O1197" s="180"/>
      <c r="P1197" s="180"/>
      <c r="Q1197" s="180"/>
      <c r="R1197" s="180"/>
      <c r="S1197" s="180"/>
      <c r="T1197" s="180"/>
      <c r="U1197" s="180"/>
      <c r="V1197" s="180"/>
      <c r="W1197" s="180"/>
      <c r="X1197" s="180"/>
      <c r="Y1197" s="180"/>
      <c r="Z1197" s="180"/>
      <c r="AA1197" s="180"/>
    </row>
    <row r="1198">
      <c r="A1198" s="251" t="s">
        <v>3747</v>
      </c>
      <c r="B1198" s="223" t="s">
        <v>127</v>
      </c>
      <c r="C1198" s="252">
        <v>4.2</v>
      </c>
      <c r="D1198" s="252">
        <v>13.78</v>
      </c>
      <c r="E1198" s="252">
        <v>27.56</v>
      </c>
      <c r="F1198" s="226" t="s">
        <v>105</v>
      </c>
      <c r="G1198" s="227">
        <v>24.0</v>
      </c>
      <c r="H1198" s="226" t="s">
        <v>111</v>
      </c>
      <c r="I1198" s="227">
        <v>50.0</v>
      </c>
      <c r="J1198" s="226" t="s">
        <v>112</v>
      </c>
      <c r="K1198" s="227">
        <v>48.0</v>
      </c>
      <c r="L1198" s="180"/>
      <c r="M1198" s="180"/>
      <c r="N1198" s="180"/>
      <c r="O1198" s="180"/>
      <c r="P1198" s="180"/>
      <c r="Q1198" s="180"/>
      <c r="R1198" s="180"/>
      <c r="S1198" s="180"/>
      <c r="T1198" s="180"/>
      <c r="U1198" s="180"/>
      <c r="V1198" s="180"/>
      <c r="W1198" s="180"/>
      <c r="X1198" s="180"/>
      <c r="Y1198" s="180"/>
      <c r="Z1198" s="180"/>
      <c r="AA1198" s="180"/>
    </row>
    <row r="1199">
      <c r="A1199" s="251" t="s">
        <v>3749</v>
      </c>
      <c r="B1199" s="223" t="s">
        <v>143</v>
      </c>
      <c r="C1199" s="252">
        <v>4.2</v>
      </c>
      <c r="D1199" s="252">
        <v>13.78</v>
      </c>
      <c r="E1199" s="252">
        <v>27.56</v>
      </c>
      <c r="F1199" s="226" t="s">
        <v>105</v>
      </c>
      <c r="G1199" s="227">
        <v>24.0</v>
      </c>
      <c r="H1199" s="226" t="s">
        <v>111</v>
      </c>
      <c r="I1199" s="227">
        <v>50.0</v>
      </c>
      <c r="J1199" s="226" t="s">
        <v>112</v>
      </c>
      <c r="K1199" s="227">
        <v>48.0</v>
      </c>
      <c r="L1199" s="180"/>
      <c r="M1199" s="180"/>
      <c r="N1199" s="180"/>
      <c r="O1199" s="180"/>
      <c r="P1199" s="180"/>
      <c r="Q1199" s="180"/>
      <c r="R1199" s="180"/>
      <c r="S1199" s="180"/>
      <c r="T1199" s="180"/>
      <c r="U1199" s="180"/>
      <c r="V1199" s="180"/>
      <c r="W1199" s="180"/>
      <c r="X1199" s="180"/>
      <c r="Y1199" s="180"/>
      <c r="Z1199" s="180"/>
      <c r="AA1199" s="180"/>
    </row>
    <row r="1200">
      <c r="A1200" s="251" t="s">
        <v>3751</v>
      </c>
      <c r="B1200" s="223" t="s">
        <v>127</v>
      </c>
      <c r="C1200" s="252">
        <v>3.0</v>
      </c>
      <c r="D1200" s="252">
        <v>9.84</v>
      </c>
      <c r="E1200" s="252">
        <v>19.69</v>
      </c>
      <c r="F1200" s="226" t="s">
        <v>105</v>
      </c>
      <c r="G1200" s="227">
        <v>18.0</v>
      </c>
      <c r="H1200" s="226" t="s">
        <v>111</v>
      </c>
      <c r="I1200" s="227">
        <v>42.0</v>
      </c>
      <c r="J1200" s="226" t="s">
        <v>112</v>
      </c>
      <c r="K1200" s="227">
        <v>38.0</v>
      </c>
      <c r="L1200" s="180"/>
      <c r="M1200" s="180"/>
      <c r="N1200" s="180"/>
      <c r="O1200" s="180"/>
      <c r="P1200" s="180"/>
      <c r="Q1200" s="180"/>
      <c r="R1200" s="180"/>
      <c r="S1200" s="180"/>
      <c r="T1200" s="180"/>
      <c r="U1200" s="180"/>
      <c r="V1200" s="180"/>
      <c r="W1200" s="180"/>
      <c r="X1200" s="180"/>
      <c r="Y1200" s="180"/>
      <c r="Z1200" s="180"/>
      <c r="AA1200" s="180"/>
    </row>
    <row r="1201">
      <c r="A1201" s="251" t="s">
        <v>3753</v>
      </c>
      <c r="B1201" s="223" t="s">
        <v>143</v>
      </c>
      <c r="C1201" s="252">
        <v>3.0</v>
      </c>
      <c r="D1201" s="252">
        <v>9.84</v>
      </c>
      <c r="E1201" s="252">
        <v>19.69</v>
      </c>
      <c r="F1201" s="226" t="s">
        <v>105</v>
      </c>
      <c r="G1201" s="227">
        <v>18.0</v>
      </c>
      <c r="H1201" s="226" t="s">
        <v>111</v>
      </c>
      <c r="I1201" s="227">
        <v>42.0</v>
      </c>
      <c r="J1201" s="226" t="s">
        <v>112</v>
      </c>
      <c r="K1201" s="227">
        <v>38.0</v>
      </c>
      <c r="L1201" s="180"/>
      <c r="M1201" s="180"/>
      <c r="N1201" s="180"/>
      <c r="O1201" s="180"/>
      <c r="P1201" s="180"/>
      <c r="Q1201" s="180"/>
      <c r="R1201" s="180"/>
      <c r="S1201" s="180"/>
      <c r="T1201" s="180"/>
      <c r="U1201" s="180"/>
      <c r="V1201" s="180"/>
      <c r="W1201" s="180"/>
      <c r="X1201" s="180"/>
      <c r="Y1201" s="180"/>
      <c r="Z1201" s="180"/>
      <c r="AA1201" s="180"/>
    </row>
    <row r="1202">
      <c r="A1202" s="251" t="s">
        <v>3755</v>
      </c>
      <c r="B1202" s="223" t="s">
        <v>127</v>
      </c>
      <c r="C1202" s="252">
        <v>3.0</v>
      </c>
      <c r="D1202" s="252">
        <v>9.84</v>
      </c>
      <c r="E1202" s="252">
        <v>19.69</v>
      </c>
      <c r="F1202" s="226" t="s">
        <v>105</v>
      </c>
      <c r="G1202" s="227">
        <v>25.0</v>
      </c>
      <c r="H1202" s="226" t="s">
        <v>111</v>
      </c>
      <c r="I1202" s="227">
        <v>45.0</v>
      </c>
      <c r="J1202" s="226" t="s">
        <v>112</v>
      </c>
      <c r="K1202" s="227">
        <v>36.0</v>
      </c>
      <c r="L1202" s="180"/>
      <c r="M1202" s="180"/>
      <c r="N1202" s="180"/>
      <c r="O1202" s="180"/>
      <c r="P1202" s="180"/>
      <c r="Q1202" s="180"/>
      <c r="R1202" s="180"/>
      <c r="S1202" s="180"/>
      <c r="T1202" s="180"/>
      <c r="U1202" s="180"/>
      <c r="V1202" s="180"/>
      <c r="W1202" s="180"/>
      <c r="X1202" s="180"/>
      <c r="Y1202" s="180"/>
      <c r="Z1202" s="180"/>
      <c r="AA1202" s="180"/>
    </row>
    <row r="1203">
      <c r="A1203" s="251" t="s">
        <v>3757</v>
      </c>
      <c r="B1203" s="223" t="s">
        <v>143</v>
      </c>
      <c r="C1203" s="252">
        <v>3.0</v>
      </c>
      <c r="D1203" s="252">
        <v>9.84</v>
      </c>
      <c r="E1203" s="252">
        <v>19.69</v>
      </c>
      <c r="F1203" s="226" t="s">
        <v>105</v>
      </c>
      <c r="G1203" s="227">
        <v>25.0</v>
      </c>
      <c r="H1203" s="226" t="s">
        <v>111</v>
      </c>
      <c r="I1203" s="227">
        <v>45.0</v>
      </c>
      <c r="J1203" s="226" t="s">
        <v>112</v>
      </c>
      <c r="K1203" s="227">
        <v>36.0</v>
      </c>
      <c r="L1203" s="180"/>
      <c r="M1203" s="180"/>
      <c r="N1203" s="180"/>
      <c r="O1203" s="180"/>
      <c r="P1203" s="180"/>
      <c r="Q1203" s="180"/>
      <c r="R1203" s="180"/>
      <c r="S1203" s="180"/>
      <c r="T1203" s="180"/>
      <c r="U1203" s="180"/>
      <c r="V1203" s="180"/>
      <c r="W1203" s="180"/>
      <c r="X1203" s="180"/>
      <c r="Y1203" s="180"/>
      <c r="Z1203" s="180"/>
      <c r="AA1203" s="180"/>
    </row>
    <row r="1204">
      <c r="A1204" s="251" t="s">
        <v>3759</v>
      </c>
      <c r="B1204" s="223" t="s">
        <v>127</v>
      </c>
      <c r="C1204" s="252">
        <v>1.26</v>
      </c>
      <c r="D1204" s="252">
        <v>4.13</v>
      </c>
      <c r="E1204" s="252">
        <v>8.27</v>
      </c>
      <c r="F1204" s="226" t="s">
        <v>105</v>
      </c>
      <c r="G1204" s="227">
        <v>10.0</v>
      </c>
      <c r="H1204" s="226" t="s">
        <v>111</v>
      </c>
      <c r="I1204" s="227">
        <v>17.0</v>
      </c>
      <c r="J1204" s="226" t="s">
        <v>112</v>
      </c>
      <c r="K1204" s="227">
        <v>18.0</v>
      </c>
      <c r="L1204" s="180"/>
      <c r="M1204" s="180"/>
      <c r="N1204" s="180"/>
      <c r="O1204" s="180"/>
      <c r="P1204" s="180"/>
      <c r="Q1204" s="180"/>
      <c r="R1204" s="180"/>
      <c r="S1204" s="180"/>
      <c r="T1204" s="180"/>
      <c r="U1204" s="180"/>
      <c r="V1204" s="180"/>
      <c r="W1204" s="180"/>
      <c r="X1204" s="180"/>
      <c r="Y1204" s="180"/>
      <c r="Z1204" s="180"/>
      <c r="AA1204" s="180"/>
    </row>
    <row r="1205" ht="18.0" customHeight="1">
      <c r="A1205" s="251" t="s">
        <v>3762</v>
      </c>
      <c r="B1205" s="223" t="s">
        <v>143</v>
      </c>
      <c r="C1205" s="252">
        <v>1.26</v>
      </c>
      <c r="D1205" s="252">
        <v>4.13</v>
      </c>
      <c r="E1205" s="252">
        <v>8.27</v>
      </c>
      <c r="F1205" s="226" t="s">
        <v>105</v>
      </c>
      <c r="G1205" s="227">
        <v>10.0</v>
      </c>
      <c r="H1205" s="226" t="s">
        <v>111</v>
      </c>
      <c r="I1205" s="227">
        <v>17.0</v>
      </c>
      <c r="J1205" s="226" t="s">
        <v>112</v>
      </c>
      <c r="K1205" s="227">
        <v>18.0</v>
      </c>
      <c r="L1205" s="180"/>
      <c r="M1205" s="180"/>
      <c r="N1205" s="180"/>
      <c r="O1205" s="180"/>
      <c r="P1205" s="180"/>
      <c r="Q1205" s="180"/>
      <c r="R1205" s="180"/>
      <c r="S1205" s="180"/>
      <c r="T1205" s="180"/>
      <c r="U1205" s="180"/>
      <c r="V1205" s="180"/>
      <c r="W1205" s="180"/>
      <c r="X1205" s="180"/>
      <c r="Y1205" s="180"/>
      <c r="Z1205" s="180"/>
      <c r="AA1205" s="180"/>
    </row>
    <row r="1206">
      <c r="A1206" s="251" t="s">
        <v>3765</v>
      </c>
      <c r="B1206" s="223" t="s">
        <v>127</v>
      </c>
      <c r="C1206" s="252">
        <v>1.26</v>
      </c>
      <c r="D1206" s="252">
        <v>4.13</v>
      </c>
      <c r="E1206" s="252">
        <v>8.27</v>
      </c>
      <c r="F1206" s="226" t="s">
        <v>105</v>
      </c>
      <c r="G1206" s="227">
        <v>10.0</v>
      </c>
      <c r="H1206" s="226" t="s">
        <v>111</v>
      </c>
      <c r="I1206" s="227">
        <v>16.0</v>
      </c>
      <c r="J1206" s="226" t="s">
        <v>112</v>
      </c>
      <c r="K1206" s="227">
        <v>18.0</v>
      </c>
      <c r="L1206" s="180"/>
      <c r="M1206" s="180"/>
      <c r="N1206" s="180"/>
      <c r="O1206" s="180"/>
      <c r="P1206" s="180"/>
      <c r="Q1206" s="180"/>
      <c r="R1206" s="180"/>
      <c r="S1206" s="180"/>
      <c r="T1206" s="180"/>
      <c r="U1206" s="180"/>
      <c r="V1206" s="180"/>
      <c r="W1206" s="180"/>
      <c r="X1206" s="180"/>
      <c r="Y1206" s="180"/>
      <c r="Z1206" s="180"/>
      <c r="AA1206" s="180"/>
    </row>
    <row r="1207">
      <c r="A1207" s="251" t="s">
        <v>3767</v>
      </c>
      <c r="B1207" s="223" t="s">
        <v>143</v>
      </c>
      <c r="C1207" s="252">
        <v>1.26</v>
      </c>
      <c r="D1207" s="252">
        <v>4.13</v>
      </c>
      <c r="E1207" s="252">
        <v>8.27</v>
      </c>
      <c r="F1207" s="226" t="s">
        <v>105</v>
      </c>
      <c r="G1207" s="227">
        <v>10.0</v>
      </c>
      <c r="H1207" s="226" t="s">
        <v>111</v>
      </c>
      <c r="I1207" s="227">
        <v>16.0</v>
      </c>
      <c r="J1207" s="226" t="s">
        <v>112</v>
      </c>
      <c r="K1207" s="227">
        <v>18.0</v>
      </c>
      <c r="L1207" s="180"/>
      <c r="M1207" s="180"/>
      <c r="N1207" s="180"/>
      <c r="O1207" s="180"/>
      <c r="P1207" s="180"/>
      <c r="Q1207" s="180"/>
      <c r="R1207" s="180"/>
      <c r="S1207" s="180"/>
      <c r="T1207" s="180"/>
      <c r="U1207" s="180"/>
      <c r="V1207" s="180"/>
      <c r="W1207" s="180"/>
      <c r="X1207" s="180"/>
      <c r="Y1207" s="180"/>
      <c r="Z1207" s="180"/>
      <c r="AA1207" s="180"/>
    </row>
    <row r="1208">
      <c r="A1208" s="251" t="s">
        <v>3769</v>
      </c>
      <c r="B1208" s="223" t="s">
        <v>127</v>
      </c>
      <c r="C1208" s="252">
        <v>1.26</v>
      </c>
      <c r="D1208" s="252">
        <v>4.13</v>
      </c>
      <c r="E1208" s="252">
        <v>8.27</v>
      </c>
      <c r="F1208" s="226" t="s">
        <v>105</v>
      </c>
      <c r="G1208" s="227">
        <v>10.0</v>
      </c>
      <c r="H1208" s="226" t="s">
        <v>111</v>
      </c>
      <c r="I1208" s="227">
        <v>16.0</v>
      </c>
      <c r="J1208" s="226" t="s">
        <v>112</v>
      </c>
      <c r="K1208" s="227">
        <v>18.0</v>
      </c>
      <c r="L1208" s="180"/>
      <c r="M1208" s="180"/>
      <c r="N1208" s="180"/>
      <c r="O1208" s="180"/>
      <c r="P1208" s="180"/>
      <c r="Q1208" s="180"/>
      <c r="R1208" s="180"/>
      <c r="S1208" s="180"/>
      <c r="T1208" s="180"/>
      <c r="U1208" s="180"/>
      <c r="V1208" s="180"/>
      <c r="W1208" s="180"/>
      <c r="X1208" s="180"/>
      <c r="Y1208" s="180"/>
      <c r="Z1208" s="180"/>
      <c r="AA1208" s="180"/>
    </row>
    <row r="1209">
      <c r="A1209" s="251" t="s">
        <v>3771</v>
      </c>
      <c r="B1209" s="223" t="s">
        <v>143</v>
      </c>
      <c r="C1209" s="252">
        <v>1.26</v>
      </c>
      <c r="D1209" s="252">
        <v>4.13</v>
      </c>
      <c r="E1209" s="252">
        <v>8.27</v>
      </c>
      <c r="F1209" s="226" t="s">
        <v>105</v>
      </c>
      <c r="G1209" s="227">
        <v>10.0</v>
      </c>
      <c r="H1209" s="226" t="s">
        <v>111</v>
      </c>
      <c r="I1209" s="227">
        <v>16.0</v>
      </c>
      <c r="J1209" s="226" t="s">
        <v>112</v>
      </c>
      <c r="K1209" s="227">
        <v>18.0</v>
      </c>
      <c r="L1209" s="180"/>
      <c r="M1209" s="180"/>
      <c r="N1209" s="180"/>
      <c r="O1209" s="180"/>
      <c r="P1209" s="180"/>
      <c r="Q1209" s="180"/>
      <c r="R1209" s="180"/>
      <c r="S1209" s="180"/>
      <c r="T1209" s="180"/>
      <c r="U1209" s="180"/>
      <c r="V1209" s="180"/>
      <c r="W1209" s="180"/>
      <c r="X1209" s="180"/>
      <c r="Y1209" s="180"/>
      <c r="Z1209" s="180"/>
      <c r="AA1209" s="180"/>
    </row>
    <row r="1210">
      <c r="A1210" s="251" t="s">
        <v>3773</v>
      </c>
      <c r="B1210" s="223" t="s">
        <v>127</v>
      </c>
      <c r="C1210" s="252">
        <v>1.26</v>
      </c>
      <c r="D1210" s="252">
        <v>4.13</v>
      </c>
      <c r="E1210" s="252">
        <v>8.27</v>
      </c>
      <c r="F1210" s="226" t="s">
        <v>105</v>
      </c>
      <c r="G1210" s="227">
        <v>10.0</v>
      </c>
      <c r="H1210" s="226" t="s">
        <v>111</v>
      </c>
      <c r="I1210" s="227">
        <v>16.0</v>
      </c>
      <c r="J1210" s="226" t="s">
        <v>112</v>
      </c>
      <c r="K1210" s="227">
        <v>18.0</v>
      </c>
      <c r="L1210" s="180"/>
      <c r="M1210" s="180"/>
      <c r="N1210" s="180"/>
      <c r="O1210" s="180"/>
      <c r="P1210" s="180"/>
      <c r="Q1210" s="180"/>
      <c r="R1210" s="180"/>
      <c r="S1210" s="180"/>
      <c r="T1210" s="180"/>
      <c r="U1210" s="180"/>
      <c r="V1210" s="180"/>
      <c r="W1210" s="180"/>
      <c r="X1210" s="180"/>
      <c r="Y1210" s="180"/>
      <c r="Z1210" s="180"/>
      <c r="AA1210" s="180"/>
    </row>
    <row r="1211">
      <c r="A1211" s="251" t="s">
        <v>3775</v>
      </c>
      <c r="B1211" s="223" t="s">
        <v>143</v>
      </c>
      <c r="C1211" s="252">
        <v>1.26</v>
      </c>
      <c r="D1211" s="252">
        <v>4.13</v>
      </c>
      <c r="E1211" s="252">
        <v>8.27</v>
      </c>
      <c r="F1211" s="226" t="s">
        <v>105</v>
      </c>
      <c r="G1211" s="227">
        <v>10.0</v>
      </c>
      <c r="H1211" s="226" t="s">
        <v>111</v>
      </c>
      <c r="I1211" s="227">
        <v>16.0</v>
      </c>
      <c r="J1211" s="226" t="s">
        <v>112</v>
      </c>
      <c r="K1211" s="227">
        <v>18.0</v>
      </c>
      <c r="L1211" s="180"/>
      <c r="M1211" s="180"/>
      <c r="N1211" s="180"/>
      <c r="O1211" s="180"/>
      <c r="P1211" s="180"/>
      <c r="Q1211" s="180"/>
      <c r="R1211" s="180"/>
      <c r="S1211" s="180"/>
      <c r="T1211" s="180"/>
      <c r="U1211" s="180"/>
      <c r="V1211" s="180"/>
      <c r="W1211" s="180"/>
      <c r="X1211" s="180"/>
      <c r="Y1211" s="180"/>
      <c r="Z1211" s="180"/>
      <c r="AA1211" s="180"/>
    </row>
    <row r="1212">
      <c r="A1212" s="251" t="s">
        <v>3777</v>
      </c>
      <c r="B1212" s="223" t="s">
        <v>3778</v>
      </c>
      <c r="C1212" s="252">
        <v>1.68</v>
      </c>
      <c r="D1212" s="252">
        <v>5.51</v>
      </c>
      <c r="E1212" s="252">
        <v>11.02</v>
      </c>
      <c r="F1212" s="226" t="s">
        <v>105</v>
      </c>
      <c r="G1212" s="227">
        <v>10.0</v>
      </c>
      <c r="H1212" s="226" t="s">
        <v>111</v>
      </c>
      <c r="I1212" s="227">
        <v>24.0</v>
      </c>
      <c r="J1212" s="226" t="s">
        <v>112</v>
      </c>
      <c r="K1212" s="227">
        <v>20.0</v>
      </c>
      <c r="L1212" s="180"/>
      <c r="M1212" s="180"/>
      <c r="N1212" s="180"/>
      <c r="O1212" s="180"/>
      <c r="P1212" s="180"/>
      <c r="Q1212" s="180"/>
      <c r="R1212" s="180"/>
      <c r="S1212" s="180"/>
      <c r="T1212" s="180"/>
      <c r="U1212" s="180"/>
      <c r="V1212" s="180"/>
      <c r="W1212" s="180"/>
      <c r="X1212" s="180"/>
      <c r="Y1212" s="180"/>
      <c r="Z1212" s="180"/>
      <c r="AA1212" s="180"/>
    </row>
    <row r="1213">
      <c r="A1213" s="251" t="s">
        <v>3782</v>
      </c>
      <c r="B1213" s="223" t="s">
        <v>3783</v>
      </c>
      <c r="C1213" s="252">
        <v>1.68</v>
      </c>
      <c r="D1213" s="252">
        <v>5.51</v>
      </c>
      <c r="E1213" s="252">
        <v>11.02</v>
      </c>
      <c r="F1213" s="226" t="s">
        <v>105</v>
      </c>
      <c r="G1213" s="227">
        <v>10.0</v>
      </c>
      <c r="H1213" s="226" t="s">
        <v>111</v>
      </c>
      <c r="I1213" s="227">
        <v>24.0</v>
      </c>
      <c r="J1213" s="226" t="s">
        <v>112</v>
      </c>
      <c r="K1213" s="227">
        <v>20.0</v>
      </c>
      <c r="L1213" s="180"/>
      <c r="M1213" s="180"/>
      <c r="N1213" s="180"/>
      <c r="O1213" s="180"/>
      <c r="P1213" s="180"/>
      <c r="Q1213" s="180"/>
      <c r="R1213" s="180"/>
      <c r="S1213" s="180"/>
      <c r="T1213" s="180"/>
      <c r="U1213" s="180"/>
      <c r="V1213" s="180"/>
      <c r="W1213" s="180"/>
      <c r="X1213" s="180"/>
      <c r="Y1213" s="180"/>
      <c r="Z1213" s="180"/>
      <c r="AA1213" s="180"/>
    </row>
    <row r="1214">
      <c r="A1214" s="251" t="s">
        <v>3785</v>
      </c>
      <c r="B1214" s="223" t="s">
        <v>3786</v>
      </c>
      <c r="C1214" s="252">
        <v>1.68</v>
      </c>
      <c r="D1214" s="252">
        <v>5.51</v>
      </c>
      <c r="E1214" s="252">
        <v>11.02</v>
      </c>
      <c r="F1214" s="226" t="s">
        <v>105</v>
      </c>
      <c r="G1214" s="227">
        <v>10.0</v>
      </c>
      <c r="H1214" s="226" t="s">
        <v>111</v>
      </c>
      <c r="I1214" s="227">
        <v>24.0</v>
      </c>
      <c r="J1214" s="226" t="s">
        <v>112</v>
      </c>
      <c r="K1214" s="227">
        <v>20.0</v>
      </c>
      <c r="L1214" s="180"/>
      <c r="M1214" s="180"/>
      <c r="N1214" s="180"/>
      <c r="O1214" s="180"/>
      <c r="P1214" s="180"/>
      <c r="Q1214" s="180"/>
      <c r="R1214" s="180"/>
      <c r="S1214" s="180"/>
      <c r="T1214" s="180"/>
      <c r="U1214" s="180"/>
      <c r="V1214" s="180"/>
      <c r="W1214" s="180"/>
      <c r="X1214" s="180"/>
      <c r="Y1214" s="180"/>
      <c r="Z1214" s="180"/>
      <c r="AA1214" s="180"/>
    </row>
    <row r="1215">
      <c r="A1215" s="251" t="s">
        <v>3788</v>
      </c>
      <c r="B1215" s="223" t="s">
        <v>3789</v>
      </c>
      <c r="C1215" s="252">
        <v>1.68</v>
      </c>
      <c r="D1215" s="252">
        <v>5.51</v>
      </c>
      <c r="E1215" s="252">
        <v>11.02</v>
      </c>
      <c r="F1215" s="226" t="s">
        <v>105</v>
      </c>
      <c r="G1215" s="227">
        <v>10.0</v>
      </c>
      <c r="H1215" s="226" t="s">
        <v>111</v>
      </c>
      <c r="I1215" s="227">
        <v>24.0</v>
      </c>
      <c r="J1215" s="226" t="s">
        <v>112</v>
      </c>
      <c r="K1215" s="227">
        <v>20.0</v>
      </c>
      <c r="L1215" s="180"/>
      <c r="M1215" s="180"/>
      <c r="N1215" s="180"/>
      <c r="O1215" s="180"/>
      <c r="P1215" s="180"/>
      <c r="Q1215" s="180"/>
      <c r="R1215" s="180"/>
      <c r="S1215" s="180"/>
      <c r="T1215" s="180"/>
      <c r="U1215" s="180"/>
      <c r="V1215" s="180"/>
      <c r="W1215" s="180"/>
      <c r="X1215" s="180"/>
      <c r="Y1215" s="180"/>
      <c r="Z1215" s="180"/>
      <c r="AA1215" s="180"/>
    </row>
    <row r="1216">
      <c r="A1216" s="251" t="s">
        <v>3791</v>
      </c>
      <c r="B1216" s="223" t="s">
        <v>3792</v>
      </c>
      <c r="C1216" s="252">
        <v>0.79</v>
      </c>
      <c r="D1216" s="252">
        <v>2.6</v>
      </c>
      <c r="E1216" s="252">
        <v>5.2</v>
      </c>
      <c r="F1216" s="226" t="s">
        <v>105</v>
      </c>
      <c r="G1216" s="227">
        <v>10.0</v>
      </c>
      <c r="H1216" s="226" t="s">
        <v>111</v>
      </c>
      <c r="I1216" s="227">
        <v>18.0</v>
      </c>
      <c r="J1216" s="226" t="s">
        <v>112</v>
      </c>
      <c r="K1216" s="227">
        <v>34.0</v>
      </c>
      <c r="L1216" s="180"/>
      <c r="M1216" s="180"/>
      <c r="N1216" s="180"/>
      <c r="O1216" s="180"/>
      <c r="P1216" s="180"/>
      <c r="Q1216" s="180"/>
      <c r="R1216" s="180"/>
      <c r="S1216" s="180"/>
      <c r="T1216" s="180"/>
      <c r="U1216" s="180"/>
      <c r="V1216" s="180"/>
      <c r="W1216" s="180"/>
      <c r="X1216" s="180"/>
      <c r="Y1216" s="180"/>
      <c r="Z1216" s="180"/>
      <c r="AA1216" s="180"/>
    </row>
    <row r="1217">
      <c r="A1217" s="251" t="s">
        <v>3794</v>
      </c>
      <c r="B1217" s="223" t="s">
        <v>3795</v>
      </c>
      <c r="C1217" s="252">
        <v>0.72</v>
      </c>
      <c r="D1217" s="252">
        <v>2.36</v>
      </c>
      <c r="E1217" s="252">
        <v>4.72</v>
      </c>
      <c r="F1217" s="226" t="s">
        <v>105</v>
      </c>
      <c r="G1217" s="227">
        <v>9.0</v>
      </c>
      <c r="H1217" s="226" t="s">
        <v>111</v>
      </c>
      <c r="I1217" s="227">
        <v>14.0</v>
      </c>
      <c r="J1217" s="226" t="s">
        <v>112</v>
      </c>
      <c r="K1217" s="227">
        <v>14.0</v>
      </c>
      <c r="L1217" s="180"/>
      <c r="M1217" s="180"/>
      <c r="N1217" s="180"/>
      <c r="O1217" s="180"/>
      <c r="P1217" s="180"/>
      <c r="Q1217" s="180"/>
      <c r="R1217" s="180"/>
      <c r="S1217" s="180"/>
      <c r="T1217" s="180"/>
      <c r="U1217" s="180"/>
      <c r="V1217" s="180"/>
      <c r="W1217" s="180"/>
      <c r="X1217" s="180"/>
      <c r="Y1217" s="180"/>
      <c r="Z1217" s="180"/>
      <c r="AA1217" s="180"/>
    </row>
    <row r="1218">
      <c r="A1218" s="251" t="s">
        <v>3798</v>
      </c>
      <c r="B1218" s="223" t="s">
        <v>3799</v>
      </c>
      <c r="C1218" s="252">
        <v>0.72</v>
      </c>
      <c r="D1218" s="252">
        <v>2.36</v>
      </c>
      <c r="E1218" s="252">
        <v>4.72</v>
      </c>
      <c r="F1218" s="226" t="s">
        <v>105</v>
      </c>
      <c r="G1218" s="227">
        <v>9.0</v>
      </c>
      <c r="H1218" s="226" t="s">
        <v>111</v>
      </c>
      <c r="I1218" s="227">
        <v>14.0</v>
      </c>
      <c r="J1218" s="226" t="s">
        <v>112</v>
      </c>
      <c r="K1218" s="227">
        <v>14.0</v>
      </c>
      <c r="L1218" s="180"/>
      <c r="M1218" s="180"/>
      <c r="N1218" s="180"/>
      <c r="O1218" s="180"/>
      <c r="P1218" s="180"/>
      <c r="Q1218" s="180"/>
      <c r="R1218" s="180"/>
      <c r="S1218" s="180"/>
      <c r="T1218" s="180"/>
      <c r="U1218" s="180"/>
      <c r="V1218" s="180"/>
      <c r="W1218" s="180"/>
      <c r="X1218" s="180"/>
      <c r="Y1218" s="180"/>
      <c r="Z1218" s="180"/>
      <c r="AA1218" s="180"/>
    </row>
    <row r="1219">
      <c r="A1219" s="251" t="s">
        <v>3801</v>
      </c>
      <c r="B1219" s="223" t="s">
        <v>3802</v>
      </c>
      <c r="C1219" s="252">
        <v>0.72</v>
      </c>
      <c r="D1219" s="252">
        <v>2.36</v>
      </c>
      <c r="E1219" s="252">
        <v>4.72</v>
      </c>
      <c r="F1219" s="226" t="s">
        <v>105</v>
      </c>
      <c r="G1219" s="227">
        <v>9.0</v>
      </c>
      <c r="H1219" s="226" t="s">
        <v>111</v>
      </c>
      <c r="I1219" s="227">
        <v>14.0</v>
      </c>
      <c r="J1219" s="226" t="s">
        <v>112</v>
      </c>
      <c r="K1219" s="227">
        <v>14.0</v>
      </c>
      <c r="L1219" s="180"/>
      <c r="M1219" s="180"/>
      <c r="N1219" s="180"/>
      <c r="O1219" s="180"/>
      <c r="P1219" s="180"/>
      <c r="Q1219" s="180"/>
      <c r="R1219" s="180"/>
      <c r="S1219" s="180"/>
      <c r="T1219" s="180"/>
      <c r="U1219" s="180"/>
      <c r="V1219" s="180"/>
      <c r="W1219" s="180"/>
      <c r="X1219" s="180"/>
      <c r="Y1219" s="180"/>
      <c r="Z1219" s="180"/>
      <c r="AA1219" s="180"/>
    </row>
    <row r="1220">
      <c r="A1220" s="251" t="s">
        <v>3805</v>
      </c>
      <c r="B1220" s="223" t="s">
        <v>3806</v>
      </c>
      <c r="C1220" s="252">
        <v>0.72</v>
      </c>
      <c r="D1220" s="252">
        <v>2.36</v>
      </c>
      <c r="E1220" s="252">
        <v>4.72</v>
      </c>
      <c r="F1220" s="226" t="s">
        <v>105</v>
      </c>
      <c r="G1220" s="227">
        <v>9.0</v>
      </c>
      <c r="H1220" s="226" t="s">
        <v>111</v>
      </c>
      <c r="I1220" s="227">
        <v>14.0</v>
      </c>
      <c r="J1220" s="226" t="s">
        <v>112</v>
      </c>
      <c r="K1220" s="227">
        <v>14.0</v>
      </c>
      <c r="L1220" s="180"/>
      <c r="M1220" s="180"/>
      <c r="N1220" s="180"/>
      <c r="O1220" s="180"/>
      <c r="P1220" s="180"/>
      <c r="Q1220" s="180"/>
      <c r="R1220" s="180"/>
      <c r="S1220" s="180"/>
      <c r="T1220" s="180"/>
      <c r="U1220" s="180"/>
      <c r="V1220" s="180"/>
      <c r="W1220" s="180"/>
      <c r="X1220" s="180"/>
      <c r="Y1220" s="180"/>
      <c r="Z1220" s="180"/>
      <c r="AA1220" s="180"/>
    </row>
    <row r="1221">
      <c r="A1221" s="251" t="s">
        <v>3809</v>
      </c>
      <c r="B1221" s="223" t="s">
        <v>3810</v>
      </c>
      <c r="C1221" s="252">
        <v>0.66</v>
      </c>
      <c r="D1221" s="252">
        <v>2.17</v>
      </c>
      <c r="E1221" s="252">
        <v>4.33</v>
      </c>
      <c r="F1221" s="226" t="s">
        <v>105</v>
      </c>
      <c r="G1221" s="227">
        <v>9.0</v>
      </c>
      <c r="H1221" s="226" t="s">
        <v>111</v>
      </c>
      <c r="I1221" s="227">
        <v>14.0</v>
      </c>
      <c r="J1221" s="226" t="s">
        <v>112</v>
      </c>
      <c r="K1221" s="227">
        <v>14.0</v>
      </c>
      <c r="L1221" s="180"/>
      <c r="M1221" s="180"/>
      <c r="N1221" s="180"/>
      <c r="O1221" s="180"/>
      <c r="P1221" s="180"/>
      <c r="Q1221" s="180"/>
      <c r="R1221" s="180"/>
      <c r="S1221" s="180"/>
      <c r="T1221" s="180"/>
      <c r="U1221" s="180"/>
      <c r="V1221" s="180"/>
      <c r="W1221" s="180"/>
      <c r="X1221" s="180"/>
      <c r="Y1221" s="180"/>
      <c r="Z1221" s="180"/>
      <c r="AA1221" s="180"/>
    </row>
    <row r="1222">
      <c r="A1222" s="251" t="s">
        <v>3812</v>
      </c>
      <c r="B1222" s="223" t="s">
        <v>3795</v>
      </c>
      <c r="C1222" s="252">
        <v>0.78</v>
      </c>
      <c r="D1222" s="252">
        <v>2.56</v>
      </c>
      <c r="E1222" s="252">
        <v>5.12</v>
      </c>
      <c r="F1222" s="226" t="s">
        <v>105</v>
      </c>
      <c r="G1222" s="227">
        <v>9.0</v>
      </c>
      <c r="H1222" s="226" t="s">
        <v>111</v>
      </c>
      <c r="I1222" s="227">
        <v>24.0</v>
      </c>
      <c r="J1222" s="226" t="s">
        <v>112</v>
      </c>
      <c r="K1222" s="227">
        <v>14.0</v>
      </c>
      <c r="L1222" s="180"/>
      <c r="M1222" s="180"/>
      <c r="N1222" s="180"/>
      <c r="O1222" s="180"/>
      <c r="P1222" s="180"/>
      <c r="Q1222" s="180"/>
      <c r="R1222" s="180"/>
      <c r="S1222" s="180"/>
      <c r="T1222" s="180"/>
      <c r="U1222" s="180"/>
      <c r="V1222" s="180"/>
      <c r="W1222" s="180"/>
      <c r="X1222" s="180"/>
      <c r="Y1222" s="180"/>
      <c r="Z1222" s="180"/>
      <c r="AA1222" s="180"/>
    </row>
    <row r="1223">
      <c r="A1223" s="251" t="s">
        <v>3815</v>
      </c>
      <c r="B1223" s="223" t="s">
        <v>3799</v>
      </c>
      <c r="C1223" s="252">
        <v>0.78</v>
      </c>
      <c r="D1223" s="252">
        <v>2.56</v>
      </c>
      <c r="E1223" s="252">
        <v>5.12</v>
      </c>
      <c r="F1223" s="226" t="s">
        <v>105</v>
      </c>
      <c r="G1223" s="227">
        <v>9.0</v>
      </c>
      <c r="H1223" s="226" t="s">
        <v>111</v>
      </c>
      <c r="I1223" s="227">
        <v>24.0</v>
      </c>
      <c r="J1223" s="226" t="s">
        <v>112</v>
      </c>
      <c r="K1223" s="227">
        <v>14.0</v>
      </c>
      <c r="L1223" s="180"/>
      <c r="M1223" s="180"/>
      <c r="N1223" s="180"/>
      <c r="O1223" s="180"/>
      <c r="P1223" s="180"/>
      <c r="Q1223" s="180"/>
      <c r="R1223" s="180"/>
      <c r="S1223" s="180"/>
      <c r="T1223" s="180"/>
      <c r="U1223" s="180"/>
      <c r="V1223" s="180"/>
      <c r="W1223" s="180"/>
      <c r="X1223" s="180"/>
      <c r="Y1223" s="180"/>
      <c r="Z1223" s="180"/>
      <c r="AA1223" s="180"/>
    </row>
    <row r="1224">
      <c r="A1224" s="251" t="s">
        <v>3817</v>
      </c>
      <c r="B1224" s="223" t="s">
        <v>3802</v>
      </c>
      <c r="C1224" s="252">
        <v>0.78</v>
      </c>
      <c r="D1224" s="252">
        <v>2.56</v>
      </c>
      <c r="E1224" s="252">
        <v>5.12</v>
      </c>
      <c r="F1224" s="226" t="s">
        <v>105</v>
      </c>
      <c r="G1224" s="227">
        <v>9.0</v>
      </c>
      <c r="H1224" s="226" t="s">
        <v>111</v>
      </c>
      <c r="I1224" s="227">
        <v>24.0</v>
      </c>
      <c r="J1224" s="226" t="s">
        <v>112</v>
      </c>
      <c r="K1224" s="227">
        <v>14.0</v>
      </c>
      <c r="L1224" s="180"/>
      <c r="M1224" s="180"/>
      <c r="N1224" s="180"/>
      <c r="O1224" s="180"/>
      <c r="P1224" s="180"/>
      <c r="Q1224" s="180"/>
      <c r="R1224" s="180"/>
      <c r="S1224" s="180"/>
      <c r="T1224" s="180"/>
      <c r="U1224" s="180"/>
      <c r="V1224" s="180"/>
      <c r="W1224" s="180"/>
      <c r="X1224" s="180"/>
      <c r="Y1224" s="180"/>
      <c r="Z1224" s="180"/>
      <c r="AA1224" s="180"/>
    </row>
    <row r="1225">
      <c r="A1225" s="251" t="s">
        <v>3819</v>
      </c>
      <c r="B1225" s="223" t="s">
        <v>3820</v>
      </c>
      <c r="C1225" s="252">
        <v>0.78</v>
      </c>
      <c r="D1225" s="252">
        <v>2.56</v>
      </c>
      <c r="E1225" s="252">
        <v>5.12</v>
      </c>
      <c r="F1225" s="226" t="s">
        <v>105</v>
      </c>
      <c r="G1225" s="227">
        <v>9.0</v>
      </c>
      <c r="H1225" s="226" t="s">
        <v>111</v>
      </c>
      <c r="I1225" s="227">
        <v>24.0</v>
      </c>
      <c r="J1225" s="226" t="s">
        <v>112</v>
      </c>
      <c r="K1225" s="227">
        <v>14.0</v>
      </c>
      <c r="L1225" s="180"/>
      <c r="M1225" s="180"/>
      <c r="N1225" s="180"/>
      <c r="O1225" s="180"/>
      <c r="P1225" s="180"/>
      <c r="Q1225" s="180"/>
      <c r="R1225" s="180"/>
      <c r="S1225" s="180"/>
      <c r="T1225" s="180"/>
      <c r="U1225" s="180"/>
      <c r="V1225" s="180"/>
      <c r="W1225" s="180"/>
      <c r="X1225" s="180"/>
      <c r="Y1225" s="180"/>
      <c r="Z1225" s="180"/>
      <c r="AA1225" s="180"/>
    </row>
    <row r="1226">
      <c r="A1226" s="251" t="s">
        <v>3822</v>
      </c>
      <c r="B1226" s="223" t="s">
        <v>774</v>
      </c>
      <c r="C1226" s="252">
        <v>0.98</v>
      </c>
      <c r="D1226" s="252">
        <v>3.23</v>
      </c>
      <c r="E1226" s="252">
        <v>6.46</v>
      </c>
      <c r="F1226" s="226" t="s">
        <v>105</v>
      </c>
      <c r="G1226" s="227">
        <v>8.0</v>
      </c>
      <c r="H1226" s="226" t="s">
        <v>111</v>
      </c>
      <c r="I1226" s="227">
        <v>23.0</v>
      </c>
      <c r="J1226" s="226" t="s">
        <v>112</v>
      </c>
      <c r="K1226" s="227">
        <v>14.0</v>
      </c>
      <c r="L1226" s="180"/>
      <c r="M1226" s="180"/>
      <c r="N1226" s="180"/>
      <c r="O1226" s="180"/>
      <c r="P1226" s="180"/>
      <c r="Q1226" s="180"/>
      <c r="R1226" s="180"/>
      <c r="S1226" s="180"/>
      <c r="T1226" s="180"/>
      <c r="U1226" s="180"/>
      <c r="V1226" s="180"/>
      <c r="W1226" s="180"/>
      <c r="X1226" s="180"/>
      <c r="Y1226" s="180"/>
      <c r="Z1226" s="180"/>
      <c r="AA1226" s="180"/>
    </row>
    <row r="1227">
      <c r="A1227" s="251" t="s">
        <v>3824</v>
      </c>
      <c r="B1227" s="223" t="s">
        <v>3825</v>
      </c>
      <c r="C1227" s="252">
        <v>1.06</v>
      </c>
      <c r="D1227" s="252">
        <v>3.46</v>
      </c>
      <c r="E1227" s="252">
        <v>6.93</v>
      </c>
      <c r="F1227" s="226" t="s">
        <v>105</v>
      </c>
      <c r="G1227" s="227">
        <v>8.0</v>
      </c>
      <c r="H1227" s="226" t="s">
        <v>111</v>
      </c>
      <c r="I1227" s="227">
        <v>23.0</v>
      </c>
      <c r="J1227" s="226" t="s">
        <v>112</v>
      </c>
      <c r="K1227" s="227">
        <v>14.0</v>
      </c>
      <c r="L1227" s="180"/>
      <c r="M1227" s="180"/>
      <c r="N1227" s="180"/>
      <c r="O1227" s="180"/>
      <c r="P1227" s="180"/>
      <c r="Q1227" s="180"/>
      <c r="R1227" s="180"/>
      <c r="S1227" s="180"/>
      <c r="T1227" s="180"/>
      <c r="U1227" s="180"/>
      <c r="V1227" s="180"/>
      <c r="W1227" s="180"/>
      <c r="X1227" s="180"/>
      <c r="Y1227" s="180"/>
      <c r="Z1227" s="180"/>
      <c r="AA1227" s="180"/>
    </row>
    <row r="1228">
      <c r="A1228" s="251" t="s">
        <v>3827</v>
      </c>
      <c r="B1228" s="223" t="s">
        <v>3828</v>
      </c>
      <c r="C1228" s="252">
        <v>1.92</v>
      </c>
      <c r="D1228" s="252">
        <v>6.3</v>
      </c>
      <c r="E1228" s="252">
        <v>12.6</v>
      </c>
      <c r="F1228" s="226" t="s">
        <v>105</v>
      </c>
      <c r="G1228" s="227">
        <v>12.5</v>
      </c>
      <c r="H1228" s="226" t="s">
        <v>111</v>
      </c>
      <c r="I1228" s="227">
        <v>39.0</v>
      </c>
      <c r="J1228" s="226" t="s">
        <v>112</v>
      </c>
      <c r="K1228" s="227">
        <v>20.0</v>
      </c>
      <c r="L1228" s="180"/>
      <c r="M1228" s="180"/>
      <c r="N1228" s="180"/>
      <c r="O1228" s="180"/>
      <c r="P1228" s="180"/>
      <c r="Q1228" s="180"/>
      <c r="R1228" s="180"/>
      <c r="S1228" s="180"/>
      <c r="T1228" s="180"/>
      <c r="U1228" s="180"/>
      <c r="V1228" s="180"/>
      <c r="W1228" s="180"/>
      <c r="X1228" s="180"/>
      <c r="Y1228" s="180"/>
      <c r="Z1228" s="180"/>
      <c r="AA1228" s="180"/>
    </row>
    <row r="1229">
      <c r="A1229" s="251" t="s">
        <v>3831</v>
      </c>
      <c r="B1229" s="223" t="s">
        <v>3832</v>
      </c>
      <c r="C1229" s="252">
        <v>1.8</v>
      </c>
      <c r="D1229" s="252">
        <v>5.91</v>
      </c>
      <c r="E1229" s="252">
        <v>11.81</v>
      </c>
      <c r="F1229" s="226" t="s">
        <v>105</v>
      </c>
      <c r="G1229" s="227">
        <v>12.0</v>
      </c>
      <c r="H1229" s="226" t="s">
        <v>111</v>
      </c>
      <c r="I1229" s="227">
        <v>41.0</v>
      </c>
      <c r="J1229" s="226" t="s">
        <v>112</v>
      </c>
      <c r="K1229" s="227">
        <v>21.0</v>
      </c>
      <c r="L1229" s="180"/>
      <c r="M1229" s="180"/>
      <c r="N1229" s="180"/>
      <c r="O1229" s="180"/>
      <c r="P1229" s="180"/>
      <c r="Q1229" s="180"/>
      <c r="R1229" s="180"/>
      <c r="S1229" s="180"/>
      <c r="T1229" s="180"/>
      <c r="U1229" s="180"/>
      <c r="V1229" s="180"/>
      <c r="W1229" s="180"/>
      <c r="X1229" s="180"/>
      <c r="Y1229" s="180"/>
      <c r="Z1229" s="180"/>
      <c r="AA1229" s="180"/>
    </row>
    <row r="1230">
      <c r="A1230" s="251" t="s">
        <v>3834</v>
      </c>
      <c r="B1230" s="223" t="s">
        <v>3835</v>
      </c>
      <c r="C1230" s="252">
        <v>1.8</v>
      </c>
      <c r="D1230" s="252">
        <v>5.91</v>
      </c>
      <c r="E1230" s="252">
        <v>11.81</v>
      </c>
      <c r="F1230" s="226" t="s">
        <v>105</v>
      </c>
      <c r="G1230" s="227">
        <v>12.0</v>
      </c>
      <c r="H1230" s="226" t="s">
        <v>111</v>
      </c>
      <c r="I1230" s="227">
        <v>41.0</v>
      </c>
      <c r="J1230" s="226" t="s">
        <v>112</v>
      </c>
      <c r="K1230" s="227">
        <v>21.0</v>
      </c>
      <c r="L1230" s="180"/>
      <c r="M1230" s="180"/>
      <c r="N1230" s="180"/>
      <c r="O1230" s="180"/>
      <c r="P1230" s="180"/>
      <c r="Q1230" s="180"/>
      <c r="R1230" s="180"/>
      <c r="S1230" s="180"/>
      <c r="T1230" s="180"/>
      <c r="U1230" s="180"/>
      <c r="V1230" s="180"/>
      <c r="W1230" s="180"/>
      <c r="X1230" s="180"/>
      <c r="Y1230" s="180"/>
      <c r="Z1230" s="180"/>
      <c r="AA1230" s="180"/>
    </row>
    <row r="1231">
      <c r="A1231" s="251" t="s">
        <v>3837</v>
      </c>
      <c r="B1231" s="223" t="s">
        <v>3838</v>
      </c>
      <c r="C1231" s="252">
        <v>3.7</v>
      </c>
      <c r="D1231" s="252">
        <v>12.13</v>
      </c>
      <c r="E1231" s="252">
        <v>24.25</v>
      </c>
      <c r="F1231" s="226" t="s">
        <v>105</v>
      </c>
      <c r="G1231" s="227">
        <v>18.0</v>
      </c>
      <c r="H1231" s="226" t="s">
        <v>111</v>
      </c>
      <c r="I1231" s="227">
        <v>64.0</v>
      </c>
      <c r="J1231" s="226" t="s">
        <v>112</v>
      </c>
      <c r="K1231" s="227">
        <v>26.0</v>
      </c>
      <c r="L1231" s="180"/>
      <c r="M1231" s="180"/>
      <c r="N1231" s="180"/>
      <c r="O1231" s="180"/>
      <c r="P1231" s="180"/>
      <c r="Q1231" s="180"/>
      <c r="R1231" s="180"/>
      <c r="S1231" s="180"/>
      <c r="T1231" s="180"/>
      <c r="U1231" s="180"/>
      <c r="V1231" s="180"/>
      <c r="W1231" s="180"/>
      <c r="X1231" s="180"/>
      <c r="Y1231" s="180"/>
      <c r="Z1231" s="180"/>
      <c r="AA1231" s="180"/>
    </row>
    <row r="1232">
      <c r="A1232" s="251" t="s">
        <v>3840</v>
      </c>
      <c r="B1232" s="223" t="s">
        <v>3841</v>
      </c>
      <c r="C1232" s="252">
        <v>1.54</v>
      </c>
      <c r="D1232" s="252">
        <v>5.04</v>
      </c>
      <c r="E1232" s="252">
        <v>10.08</v>
      </c>
      <c r="F1232" s="226" t="s">
        <v>105</v>
      </c>
      <c r="G1232" s="227">
        <v>11.0</v>
      </c>
      <c r="H1232" s="226" t="s">
        <v>111</v>
      </c>
      <c r="I1232" s="227">
        <v>36.0</v>
      </c>
      <c r="J1232" s="226" t="s">
        <v>112</v>
      </c>
      <c r="K1232" s="227">
        <v>16.0</v>
      </c>
      <c r="L1232" s="180"/>
      <c r="M1232" s="180"/>
      <c r="N1232" s="180"/>
      <c r="O1232" s="180"/>
      <c r="P1232" s="180"/>
      <c r="Q1232" s="180"/>
      <c r="R1232" s="180"/>
      <c r="S1232" s="180"/>
      <c r="T1232" s="180"/>
      <c r="U1232" s="180"/>
      <c r="V1232" s="180"/>
      <c r="W1232" s="180"/>
      <c r="X1232" s="180"/>
      <c r="Y1232" s="180"/>
      <c r="Z1232" s="180"/>
      <c r="AA1232" s="180"/>
    </row>
    <row r="1233">
      <c r="A1233" s="251" t="s">
        <v>3843</v>
      </c>
      <c r="B1233" s="223" t="s">
        <v>3844</v>
      </c>
      <c r="C1233" s="252">
        <v>1.63</v>
      </c>
      <c r="D1233" s="252">
        <v>5.35</v>
      </c>
      <c r="E1233" s="252">
        <v>10.71</v>
      </c>
      <c r="F1233" s="226" t="s">
        <v>105</v>
      </c>
      <c r="G1233" s="227">
        <v>11.0</v>
      </c>
      <c r="H1233" s="226" t="s">
        <v>111</v>
      </c>
      <c r="I1233" s="227">
        <v>36.0</v>
      </c>
      <c r="J1233" s="226" t="s">
        <v>112</v>
      </c>
      <c r="K1233" s="227">
        <v>16.0</v>
      </c>
      <c r="L1233" s="180"/>
      <c r="M1233" s="180"/>
      <c r="N1233" s="180"/>
      <c r="O1233" s="180"/>
      <c r="P1233" s="180"/>
      <c r="Q1233" s="180"/>
      <c r="R1233" s="180"/>
      <c r="S1233" s="180"/>
      <c r="T1233" s="180"/>
      <c r="U1233" s="180"/>
      <c r="V1233" s="180"/>
      <c r="W1233" s="180"/>
      <c r="X1233" s="180"/>
      <c r="Y1233" s="180"/>
      <c r="Z1233" s="180"/>
      <c r="AA1233" s="180"/>
    </row>
    <row r="1234">
      <c r="A1234" s="251" t="s">
        <v>3847</v>
      </c>
      <c r="B1234" s="223" t="s">
        <v>3848</v>
      </c>
      <c r="C1234" s="252">
        <v>1.62</v>
      </c>
      <c r="D1234" s="252">
        <v>5.32</v>
      </c>
      <c r="E1234" s="252">
        <v>10.63</v>
      </c>
      <c r="F1234" s="226" t="s">
        <v>105</v>
      </c>
      <c r="G1234" s="227">
        <v>8.0</v>
      </c>
      <c r="H1234" s="226" t="s">
        <v>111</v>
      </c>
      <c r="I1234" s="227">
        <v>22.0</v>
      </c>
      <c r="J1234" s="226" t="s">
        <v>112</v>
      </c>
      <c r="K1234" s="227">
        <v>16.0</v>
      </c>
      <c r="L1234" s="180"/>
      <c r="M1234" s="180"/>
      <c r="N1234" s="180"/>
      <c r="O1234" s="180"/>
      <c r="P1234" s="180"/>
      <c r="Q1234" s="180"/>
      <c r="R1234" s="180"/>
      <c r="S1234" s="180"/>
      <c r="T1234" s="180"/>
      <c r="U1234" s="180"/>
      <c r="V1234" s="180"/>
      <c r="W1234" s="180"/>
      <c r="X1234" s="180"/>
      <c r="Y1234" s="180"/>
      <c r="Z1234" s="180"/>
      <c r="AA1234" s="180"/>
    </row>
    <row r="1235">
      <c r="A1235" s="251" t="s">
        <v>3851</v>
      </c>
      <c r="B1235" s="223" t="s">
        <v>3848</v>
      </c>
      <c r="C1235" s="252">
        <v>1.74</v>
      </c>
      <c r="D1235" s="252">
        <v>5.71</v>
      </c>
      <c r="E1235" s="252">
        <v>11.42</v>
      </c>
      <c r="F1235" s="226" t="s">
        <v>105</v>
      </c>
      <c r="G1235" s="227">
        <v>10.0</v>
      </c>
      <c r="H1235" s="226" t="s">
        <v>111</v>
      </c>
      <c r="I1235" s="227">
        <v>31.0</v>
      </c>
      <c r="J1235" s="226" t="s">
        <v>112</v>
      </c>
      <c r="K1235" s="227">
        <v>20.0</v>
      </c>
      <c r="L1235" s="180"/>
      <c r="M1235" s="180"/>
      <c r="N1235" s="180"/>
      <c r="O1235" s="180"/>
      <c r="P1235" s="180"/>
      <c r="Q1235" s="180"/>
      <c r="R1235" s="180"/>
      <c r="S1235" s="180"/>
      <c r="T1235" s="180"/>
      <c r="U1235" s="180"/>
      <c r="V1235" s="180"/>
      <c r="W1235" s="180"/>
      <c r="X1235" s="180"/>
      <c r="Y1235" s="180"/>
      <c r="Z1235" s="180"/>
      <c r="AA1235" s="180"/>
    </row>
    <row r="1236">
      <c r="A1236" s="251" t="s">
        <v>3853</v>
      </c>
      <c r="B1236" s="223" t="s">
        <v>3854</v>
      </c>
      <c r="C1236" s="252">
        <v>1.74</v>
      </c>
      <c r="D1236" s="252">
        <v>5.71</v>
      </c>
      <c r="E1236" s="252">
        <v>11.42</v>
      </c>
      <c r="F1236" s="226" t="s">
        <v>105</v>
      </c>
      <c r="G1236" s="227">
        <v>10.0</v>
      </c>
      <c r="H1236" s="226" t="s">
        <v>111</v>
      </c>
      <c r="I1236" s="227">
        <v>31.0</v>
      </c>
      <c r="J1236" s="226" t="s">
        <v>112</v>
      </c>
      <c r="K1236" s="227">
        <v>20.0</v>
      </c>
      <c r="L1236" s="180"/>
      <c r="M1236" s="180"/>
      <c r="N1236" s="180"/>
      <c r="O1236" s="180"/>
      <c r="P1236" s="180"/>
      <c r="Q1236" s="180"/>
      <c r="R1236" s="180"/>
      <c r="S1236" s="180"/>
      <c r="T1236" s="180"/>
      <c r="U1236" s="180"/>
      <c r="V1236" s="180"/>
      <c r="W1236" s="180"/>
      <c r="X1236" s="180"/>
      <c r="Y1236" s="180"/>
      <c r="Z1236" s="180"/>
      <c r="AA1236" s="180"/>
    </row>
    <row r="1237">
      <c r="A1237" s="251" t="s">
        <v>3857</v>
      </c>
      <c r="B1237" s="223" t="s">
        <v>2603</v>
      </c>
      <c r="C1237" s="252">
        <v>0.54</v>
      </c>
      <c r="D1237" s="252">
        <v>1.77</v>
      </c>
      <c r="E1237" s="252">
        <v>3.54</v>
      </c>
      <c r="F1237" s="226" t="s">
        <v>105</v>
      </c>
      <c r="G1237" s="227">
        <v>9.0</v>
      </c>
      <c r="H1237" s="226" t="s">
        <v>111</v>
      </c>
      <c r="I1237" s="227">
        <v>25.0</v>
      </c>
      <c r="J1237" s="226" t="s">
        <v>112</v>
      </c>
      <c r="K1237" s="227">
        <v>15.0</v>
      </c>
      <c r="L1237" s="180"/>
      <c r="M1237" s="180"/>
      <c r="N1237" s="180"/>
      <c r="O1237" s="180"/>
      <c r="P1237" s="180"/>
      <c r="Q1237" s="180"/>
      <c r="R1237" s="180"/>
      <c r="S1237" s="180"/>
      <c r="T1237" s="180"/>
      <c r="U1237" s="180"/>
      <c r="V1237" s="180"/>
      <c r="W1237" s="180"/>
      <c r="X1237" s="180"/>
      <c r="Y1237" s="180"/>
      <c r="Z1237" s="180"/>
      <c r="AA1237" s="180"/>
    </row>
    <row r="1238">
      <c r="A1238" s="251" t="s">
        <v>3859</v>
      </c>
      <c r="B1238" s="223" t="s">
        <v>3471</v>
      </c>
      <c r="C1238" s="252">
        <v>0.62</v>
      </c>
      <c r="D1238" s="252">
        <v>2.05</v>
      </c>
      <c r="E1238" s="252">
        <v>4.09</v>
      </c>
      <c r="F1238" s="226" t="s">
        <v>105</v>
      </c>
      <c r="G1238" s="227">
        <v>9.0</v>
      </c>
      <c r="H1238" s="226" t="s">
        <v>111</v>
      </c>
      <c r="I1238" s="227">
        <v>41.0</v>
      </c>
      <c r="J1238" s="226" t="s">
        <v>112</v>
      </c>
      <c r="K1238" s="227">
        <v>15.0</v>
      </c>
      <c r="L1238" s="180"/>
      <c r="M1238" s="180"/>
      <c r="N1238" s="180"/>
      <c r="O1238" s="180"/>
      <c r="P1238" s="180"/>
      <c r="Q1238" s="180"/>
      <c r="R1238" s="180"/>
      <c r="S1238" s="180"/>
      <c r="T1238" s="180"/>
      <c r="U1238" s="180"/>
      <c r="V1238" s="180"/>
      <c r="W1238" s="180"/>
      <c r="X1238" s="180"/>
      <c r="Y1238" s="180"/>
      <c r="Z1238" s="180"/>
      <c r="AA1238" s="180"/>
    </row>
    <row r="1239">
      <c r="A1239" s="251" t="s">
        <v>3861</v>
      </c>
      <c r="B1239" s="223" t="s">
        <v>3862</v>
      </c>
      <c r="C1239" s="252">
        <v>1.3</v>
      </c>
      <c r="D1239" s="252">
        <v>4.25</v>
      </c>
      <c r="E1239" s="252">
        <v>8.5</v>
      </c>
      <c r="F1239" s="226" t="s">
        <v>105</v>
      </c>
      <c r="G1239" s="227">
        <v>9.0</v>
      </c>
      <c r="H1239" s="226" t="s">
        <v>111</v>
      </c>
      <c r="I1239" s="227">
        <v>26.0</v>
      </c>
      <c r="J1239" s="226" t="s">
        <v>112</v>
      </c>
      <c r="K1239" s="227">
        <v>18.0</v>
      </c>
      <c r="L1239" s="180"/>
      <c r="M1239" s="180"/>
      <c r="N1239" s="180"/>
      <c r="O1239" s="180"/>
      <c r="P1239" s="180"/>
      <c r="Q1239" s="180"/>
      <c r="R1239" s="180"/>
      <c r="S1239" s="180"/>
      <c r="T1239" s="180"/>
      <c r="U1239" s="180"/>
      <c r="V1239" s="180"/>
      <c r="W1239" s="180"/>
      <c r="X1239" s="180"/>
      <c r="Y1239" s="180"/>
      <c r="Z1239" s="180"/>
      <c r="AA1239" s="180"/>
    </row>
    <row r="1240">
      <c r="A1240" s="251" t="s">
        <v>3864</v>
      </c>
      <c r="B1240" s="223" t="s">
        <v>3865</v>
      </c>
      <c r="C1240" s="252">
        <v>1.3</v>
      </c>
      <c r="D1240" s="252">
        <v>4.25</v>
      </c>
      <c r="E1240" s="252">
        <v>8.5</v>
      </c>
      <c r="F1240" s="226" t="s">
        <v>105</v>
      </c>
      <c r="G1240" s="227">
        <v>9.0</v>
      </c>
      <c r="H1240" s="226" t="s">
        <v>111</v>
      </c>
      <c r="I1240" s="227">
        <v>26.0</v>
      </c>
      <c r="J1240" s="226" t="s">
        <v>112</v>
      </c>
      <c r="K1240" s="227">
        <v>18.0</v>
      </c>
      <c r="L1240" s="180"/>
      <c r="M1240" s="180"/>
      <c r="N1240" s="180"/>
      <c r="O1240" s="180"/>
      <c r="P1240" s="180"/>
      <c r="Q1240" s="180"/>
      <c r="R1240" s="180"/>
      <c r="S1240" s="180"/>
      <c r="T1240" s="180"/>
      <c r="U1240" s="180"/>
      <c r="V1240" s="180"/>
      <c r="W1240" s="180"/>
      <c r="X1240" s="180"/>
      <c r="Y1240" s="180"/>
      <c r="Z1240" s="180"/>
      <c r="AA1240" s="180"/>
    </row>
    <row r="1241">
      <c r="A1241" s="251" t="s">
        <v>3867</v>
      </c>
      <c r="B1241" s="223" t="s">
        <v>490</v>
      </c>
      <c r="C1241" s="252">
        <v>1.2</v>
      </c>
      <c r="D1241" s="252">
        <v>3.94</v>
      </c>
      <c r="E1241" s="252">
        <v>7.87</v>
      </c>
      <c r="F1241" s="226" t="s">
        <v>105</v>
      </c>
      <c r="G1241" s="227">
        <v>7.0</v>
      </c>
      <c r="H1241" s="226" t="s">
        <v>111</v>
      </c>
      <c r="I1241" s="227">
        <v>26.0</v>
      </c>
      <c r="J1241" s="226" t="s">
        <v>112</v>
      </c>
      <c r="K1241" s="227">
        <v>16.0</v>
      </c>
      <c r="L1241" s="180"/>
      <c r="M1241" s="180"/>
      <c r="N1241" s="180"/>
      <c r="O1241" s="180"/>
      <c r="P1241" s="180"/>
      <c r="Q1241" s="180"/>
      <c r="R1241" s="180"/>
      <c r="S1241" s="180"/>
      <c r="T1241" s="180"/>
      <c r="U1241" s="180"/>
      <c r="V1241" s="180"/>
      <c r="W1241" s="180"/>
      <c r="X1241" s="180"/>
      <c r="Y1241" s="180"/>
      <c r="Z1241" s="180"/>
      <c r="AA1241" s="180"/>
    </row>
    <row r="1242">
      <c r="A1242" s="251" t="s">
        <v>3869</v>
      </c>
      <c r="B1242" s="223" t="s">
        <v>3870</v>
      </c>
      <c r="C1242" s="252">
        <v>1.2</v>
      </c>
      <c r="D1242" s="252">
        <v>3.94</v>
      </c>
      <c r="E1242" s="252">
        <v>7.87</v>
      </c>
      <c r="F1242" s="226" t="s">
        <v>105</v>
      </c>
      <c r="G1242" s="227">
        <v>9.0</v>
      </c>
      <c r="H1242" s="226" t="s">
        <v>111</v>
      </c>
      <c r="I1242" s="227">
        <v>41.0</v>
      </c>
      <c r="J1242" s="226" t="s">
        <v>112</v>
      </c>
      <c r="K1242" s="227">
        <v>19.0</v>
      </c>
      <c r="L1242" s="180"/>
      <c r="M1242" s="180"/>
      <c r="N1242" s="180"/>
      <c r="O1242" s="180"/>
      <c r="P1242" s="180"/>
      <c r="Q1242" s="180"/>
      <c r="R1242" s="180"/>
      <c r="S1242" s="180"/>
      <c r="T1242" s="180"/>
      <c r="U1242" s="180"/>
      <c r="V1242" s="180"/>
      <c r="W1242" s="180"/>
      <c r="X1242" s="180"/>
      <c r="Y1242" s="180"/>
      <c r="Z1242" s="180"/>
      <c r="AA1242" s="180"/>
    </row>
    <row r="1243">
      <c r="A1243" s="251" t="s">
        <v>3873</v>
      </c>
      <c r="B1243" s="223" t="s">
        <v>3873</v>
      </c>
      <c r="C1243" s="252">
        <v>1.92</v>
      </c>
      <c r="D1243" s="252">
        <v>6.3</v>
      </c>
      <c r="E1243" s="252">
        <v>12.6</v>
      </c>
      <c r="F1243" s="226" t="s">
        <v>105</v>
      </c>
      <c r="G1243" s="227">
        <v>26.0</v>
      </c>
      <c r="H1243" s="226" t="s">
        <v>111</v>
      </c>
      <c r="I1243" s="227">
        <v>34.0</v>
      </c>
      <c r="J1243" s="226" t="s">
        <v>112</v>
      </c>
      <c r="K1243" s="227">
        <v>20.0</v>
      </c>
      <c r="L1243" s="180"/>
      <c r="M1243" s="180"/>
      <c r="N1243" s="180"/>
      <c r="O1243" s="180"/>
      <c r="P1243" s="180"/>
      <c r="Q1243" s="180"/>
      <c r="R1243" s="180"/>
      <c r="S1243" s="180"/>
      <c r="T1243" s="180"/>
      <c r="U1243" s="180"/>
      <c r="V1243" s="180"/>
      <c r="W1243" s="180"/>
      <c r="X1243" s="180"/>
      <c r="Y1243" s="180"/>
      <c r="Z1243" s="180"/>
      <c r="AA1243" s="180"/>
    </row>
    <row r="1244">
      <c r="A1244" s="251" t="s">
        <v>3876</v>
      </c>
      <c r="B1244" s="223" t="s">
        <v>3876</v>
      </c>
      <c r="C1244" s="252">
        <v>1.92</v>
      </c>
      <c r="D1244" s="252">
        <v>6.3</v>
      </c>
      <c r="E1244" s="252">
        <v>12.6</v>
      </c>
      <c r="F1244" s="226" t="s">
        <v>105</v>
      </c>
      <c r="G1244" s="227">
        <v>26.0</v>
      </c>
      <c r="H1244" s="226" t="s">
        <v>111</v>
      </c>
      <c r="I1244" s="227">
        <v>34.0</v>
      </c>
      <c r="J1244" s="226" t="s">
        <v>112</v>
      </c>
      <c r="K1244" s="227">
        <v>20.0</v>
      </c>
      <c r="L1244" s="180"/>
      <c r="M1244" s="180"/>
      <c r="N1244" s="180"/>
      <c r="O1244" s="180"/>
      <c r="P1244" s="180"/>
      <c r="Q1244" s="180"/>
      <c r="R1244" s="180"/>
      <c r="S1244" s="180"/>
      <c r="T1244" s="180"/>
      <c r="U1244" s="180"/>
      <c r="V1244" s="180"/>
      <c r="W1244" s="180"/>
      <c r="X1244" s="180"/>
      <c r="Y1244" s="180"/>
      <c r="Z1244" s="180"/>
      <c r="AA1244" s="180"/>
    </row>
    <row r="1245">
      <c r="A1245" s="251" t="s">
        <v>3878</v>
      </c>
      <c r="B1245" s="223" t="s">
        <v>3878</v>
      </c>
      <c r="C1245" s="252">
        <v>1.92</v>
      </c>
      <c r="D1245" s="252">
        <v>6.3</v>
      </c>
      <c r="E1245" s="252">
        <v>12.6</v>
      </c>
      <c r="F1245" s="226" t="s">
        <v>105</v>
      </c>
      <c r="G1245" s="227">
        <v>26.0</v>
      </c>
      <c r="H1245" s="226" t="s">
        <v>111</v>
      </c>
      <c r="I1245" s="227">
        <v>34.0</v>
      </c>
      <c r="J1245" s="226" t="s">
        <v>112</v>
      </c>
      <c r="K1245" s="227">
        <v>20.0</v>
      </c>
      <c r="L1245" s="180"/>
      <c r="M1245" s="180"/>
      <c r="N1245" s="180"/>
      <c r="O1245" s="180"/>
      <c r="P1245" s="180"/>
      <c r="Q1245" s="180"/>
      <c r="R1245" s="180"/>
      <c r="S1245" s="180"/>
      <c r="T1245" s="180"/>
      <c r="U1245" s="180"/>
      <c r="V1245" s="180"/>
      <c r="W1245" s="180"/>
      <c r="X1245" s="180"/>
      <c r="Y1245" s="180"/>
      <c r="Z1245" s="180"/>
      <c r="AA1245" s="180"/>
    </row>
    <row r="1246">
      <c r="A1246" s="251" t="s">
        <v>3880</v>
      </c>
      <c r="B1246" s="223" t="s">
        <v>3880</v>
      </c>
      <c r="C1246" s="252">
        <v>1.92</v>
      </c>
      <c r="D1246" s="252">
        <v>6.3</v>
      </c>
      <c r="E1246" s="252">
        <v>12.6</v>
      </c>
      <c r="F1246" s="226" t="s">
        <v>105</v>
      </c>
      <c r="G1246" s="227">
        <v>26.0</v>
      </c>
      <c r="H1246" s="226" t="s">
        <v>111</v>
      </c>
      <c r="I1246" s="227">
        <v>34.0</v>
      </c>
      <c r="J1246" s="226" t="s">
        <v>112</v>
      </c>
      <c r="K1246" s="227">
        <v>20.0</v>
      </c>
      <c r="L1246" s="180"/>
      <c r="M1246" s="180"/>
      <c r="N1246" s="180"/>
      <c r="O1246" s="180"/>
      <c r="P1246" s="180"/>
      <c r="Q1246" s="180"/>
      <c r="R1246" s="180"/>
      <c r="S1246" s="180"/>
      <c r="T1246" s="180"/>
      <c r="U1246" s="180"/>
      <c r="V1246" s="180"/>
      <c r="W1246" s="180"/>
      <c r="X1246" s="180"/>
      <c r="Y1246" s="180"/>
      <c r="Z1246" s="180"/>
      <c r="AA1246" s="180"/>
    </row>
    <row r="1247">
      <c r="A1247" s="251" t="s">
        <v>3882</v>
      </c>
      <c r="B1247" s="223" t="s">
        <v>3882</v>
      </c>
      <c r="C1247" s="252">
        <v>1.44</v>
      </c>
      <c r="D1247" s="252">
        <v>4.72</v>
      </c>
      <c r="E1247" s="252">
        <v>9.45</v>
      </c>
      <c r="F1247" s="226" t="s">
        <v>105</v>
      </c>
      <c r="G1247" s="227">
        <v>14.0</v>
      </c>
      <c r="H1247" s="226" t="s">
        <v>111</v>
      </c>
      <c r="I1247" s="227">
        <v>20.0</v>
      </c>
      <c r="J1247" s="226" t="s">
        <v>112</v>
      </c>
      <c r="K1247" s="227">
        <v>20.0</v>
      </c>
      <c r="L1247" s="180"/>
      <c r="M1247" s="180"/>
      <c r="N1247" s="180"/>
      <c r="O1247" s="180"/>
      <c r="P1247" s="180"/>
      <c r="Q1247" s="180"/>
      <c r="R1247" s="180"/>
      <c r="S1247" s="180"/>
      <c r="T1247" s="180"/>
      <c r="U1247" s="180"/>
      <c r="V1247" s="180"/>
      <c r="W1247" s="180"/>
      <c r="X1247" s="180"/>
      <c r="Y1247" s="180"/>
      <c r="Z1247" s="180"/>
      <c r="AA1247" s="180"/>
    </row>
    <row r="1248">
      <c r="A1248" s="251" t="s">
        <v>3884</v>
      </c>
      <c r="B1248" s="223" t="s">
        <v>3884</v>
      </c>
      <c r="C1248" s="252">
        <v>1.44</v>
      </c>
      <c r="D1248" s="252">
        <v>4.72</v>
      </c>
      <c r="E1248" s="252">
        <v>9.45</v>
      </c>
      <c r="F1248" s="226" t="s">
        <v>105</v>
      </c>
      <c r="G1248" s="227">
        <v>14.0</v>
      </c>
      <c r="H1248" s="226" t="s">
        <v>111</v>
      </c>
      <c r="I1248" s="227">
        <v>20.0</v>
      </c>
      <c r="J1248" s="226" t="s">
        <v>112</v>
      </c>
      <c r="K1248" s="227">
        <v>20.0</v>
      </c>
      <c r="L1248" s="180"/>
      <c r="M1248" s="180"/>
      <c r="N1248" s="180"/>
      <c r="O1248" s="180"/>
      <c r="P1248" s="180"/>
      <c r="Q1248" s="180"/>
      <c r="R1248" s="180"/>
      <c r="S1248" s="180"/>
      <c r="T1248" s="180"/>
      <c r="U1248" s="180"/>
      <c r="V1248" s="180"/>
      <c r="W1248" s="180"/>
      <c r="X1248" s="180"/>
      <c r="Y1248" s="180"/>
      <c r="Z1248" s="180"/>
      <c r="AA1248" s="180"/>
    </row>
    <row r="1249">
      <c r="A1249" s="251" t="s">
        <v>3886</v>
      </c>
      <c r="B1249" s="223" t="s">
        <v>3886</v>
      </c>
      <c r="C1249" s="252">
        <v>1.44</v>
      </c>
      <c r="D1249" s="252">
        <v>4.72</v>
      </c>
      <c r="E1249" s="252">
        <v>9.45</v>
      </c>
      <c r="F1249" s="226" t="s">
        <v>105</v>
      </c>
      <c r="G1249" s="227">
        <v>14.0</v>
      </c>
      <c r="H1249" s="226" t="s">
        <v>111</v>
      </c>
      <c r="I1249" s="227">
        <v>20.0</v>
      </c>
      <c r="J1249" s="226" t="s">
        <v>112</v>
      </c>
      <c r="K1249" s="227">
        <v>20.0</v>
      </c>
      <c r="L1249" s="180"/>
      <c r="M1249" s="180"/>
      <c r="N1249" s="180"/>
      <c r="O1249" s="180"/>
      <c r="P1249" s="180"/>
      <c r="Q1249" s="180"/>
      <c r="R1249" s="180"/>
      <c r="S1249" s="180"/>
      <c r="T1249" s="180"/>
      <c r="U1249" s="180"/>
      <c r="V1249" s="180"/>
      <c r="W1249" s="180"/>
      <c r="X1249" s="180"/>
      <c r="Y1249" s="180"/>
      <c r="Z1249" s="180"/>
      <c r="AA1249" s="180"/>
    </row>
    <row r="1250">
      <c r="A1250" s="251" t="s">
        <v>3888</v>
      </c>
      <c r="B1250" s="223" t="s">
        <v>3888</v>
      </c>
      <c r="C1250" s="252">
        <v>1.44</v>
      </c>
      <c r="D1250" s="252">
        <v>4.72</v>
      </c>
      <c r="E1250" s="252">
        <v>9.45</v>
      </c>
      <c r="F1250" s="226" t="s">
        <v>105</v>
      </c>
      <c r="G1250" s="227">
        <v>14.0</v>
      </c>
      <c r="H1250" s="226" t="s">
        <v>111</v>
      </c>
      <c r="I1250" s="227">
        <v>20.0</v>
      </c>
      <c r="J1250" s="226" t="s">
        <v>112</v>
      </c>
      <c r="K1250" s="227">
        <v>20.0</v>
      </c>
      <c r="L1250" s="180"/>
      <c r="M1250" s="180"/>
      <c r="N1250" s="180"/>
      <c r="O1250" s="180"/>
      <c r="P1250" s="180"/>
      <c r="Q1250" s="180"/>
      <c r="R1250" s="180"/>
      <c r="S1250" s="180"/>
      <c r="T1250" s="180"/>
      <c r="U1250" s="180"/>
      <c r="V1250" s="180"/>
      <c r="W1250" s="180"/>
      <c r="X1250" s="180"/>
      <c r="Y1250" s="180"/>
      <c r="Z1250" s="180"/>
      <c r="AA1250" s="180"/>
    </row>
    <row r="1251">
      <c r="A1251" s="251" t="s">
        <v>3890</v>
      </c>
      <c r="B1251" s="223" t="s">
        <v>3891</v>
      </c>
      <c r="C1251" s="252">
        <v>1.32</v>
      </c>
      <c r="D1251" s="252">
        <v>4.33</v>
      </c>
      <c r="E1251" s="252">
        <v>8.66</v>
      </c>
      <c r="F1251" s="226" t="s">
        <v>105</v>
      </c>
      <c r="G1251" s="227">
        <v>26.5</v>
      </c>
      <c r="H1251" s="226" t="s">
        <v>111</v>
      </c>
      <c r="I1251" s="227">
        <v>33.0</v>
      </c>
      <c r="J1251" s="226" t="s">
        <v>112</v>
      </c>
      <c r="K1251" s="227">
        <v>20.0</v>
      </c>
      <c r="L1251" s="180"/>
      <c r="M1251" s="180"/>
      <c r="N1251" s="180"/>
      <c r="O1251" s="180"/>
      <c r="P1251" s="180"/>
      <c r="Q1251" s="180"/>
      <c r="R1251" s="180"/>
      <c r="S1251" s="180"/>
      <c r="T1251" s="180"/>
      <c r="U1251" s="180"/>
      <c r="V1251" s="180"/>
      <c r="W1251" s="180"/>
      <c r="X1251" s="180"/>
      <c r="Y1251" s="180"/>
      <c r="Z1251" s="180"/>
      <c r="AA1251" s="180"/>
    </row>
    <row r="1252">
      <c r="A1252" s="251" t="s">
        <v>3896</v>
      </c>
      <c r="B1252" s="223" t="s">
        <v>3897</v>
      </c>
      <c r="C1252" s="252">
        <v>1.32</v>
      </c>
      <c r="D1252" s="252">
        <v>4.33</v>
      </c>
      <c r="E1252" s="252">
        <v>8.66</v>
      </c>
      <c r="F1252" s="226" t="s">
        <v>105</v>
      </c>
      <c r="G1252" s="227">
        <v>26.5</v>
      </c>
      <c r="H1252" s="226" t="s">
        <v>111</v>
      </c>
      <c r="I1252" s="227">
        <v>33.0</v>
      </c>
      <c r="J1252" s="226" t="s">
        <v>112</v>
      </c>
      <c r="K1252" s="227">
        <v>20.0</v>
      </c>
      <c r="L1252" s="180"/>
      <c r="M1252" s="180"/>
      <c r="N1252" s="180"/>
      <c r="O1252" s="180"/>
      <c r="P1252" s="180"/>
      <c r="Q1252" s="180"/>
      <c r="R1252" s="180"/>
      <c r="S1252" s="180"/>
      <c r="T1252" s="180"/>
      <c r="U1252" s="180"/>
      <c r="V1252" s="180"/>
      <c r="W1252" s="180"/>
      <c r="X1252" s="180"/>
      <c r="Y1252" s="180"/>
      <c r="Z1252" s="180"/>
      <c r="AA1252" s="180"/>
    </row>
    <row r="1253">
      <c r="A1253" s="251" t="s">
        <v>3901</v>
      </c>
      <c r="B1253" s="223" t="s">
        <v>3902</v>
      </c>
      <c r="C1253" s="252">
        <v>1.32</v>
      </c>
      <c r="D1253" s="252">
        <v>4.33</v>
      </c>
      <c r="E1253" s="252">
        <v>8.66</v>
      </c>
      <c r="F1253" s="226" t="s">
        <v>105</v>
      </c>
      <c r="G1253" s="227">
        <v>26.5</v>
      </c>
      <c r="H1253" s="226" t="s">
        <v>111</v>
      </c>
      <c r="I1253" s="227">
        <v>33.0</v>
      </c>
      <c r="J1253" s="226" t="s">
        <v>112</v>
      </c>
      <c r="K1253" s="227">
        <v>20.0</v>
      </c>
      <c r="L1253" s="180"/>
      <c r="M1253" s="180"/>
      <c r="N1253" s="180"/>
      <c r="O1253" s="180"/>
      <c r="P1253" s="180"/>
      <c r="Q1253" s="180"/>
      <c r="R1253" s="180"/>
      <c r="S1253" s="180"/>
      <c r="T1253" s="180"/>
      <c r="U1253" s="180"/>
      <c r="V1253" s="180"/>
      <c r="W1253" s="180"/>
      <c r="X1253" s="180"/>
      <c r="Y1253" s="180"/>
      <c r="Z1253" s="180"/>
      <c r="AA1253" s="180"/>
    </row>
    <row r="1254">
      <c r="A1254" s="251" t="s">
        <v>3905</v>
      </c>
      <c r="B1254" s="223" t="s">
        <v>3906</v>
      </c>
      <c r="C1254" s="252">
        <v>1.32</v>
      </c>
      <c r="D1254" s="252">
        <v>4.33</v>
      </c>
      <c r="E1254" s="252">
        <v>8.66</v>
      </c>
      <c r="F1254" s="226" t="s">
        <v>105</v>
      </c>
      <c r="G1254" s="227">
        <v>26.5</v>
      </c>
      <c r="H1254" s="226" t="s">
        <v>111</v>
      </c>
      <c r="I1254" s="227">
        <v>33.0</v>
      </c>
      <c r="J1254" s="226" t="s">
        <v>112</v>
      </c>
      <c r="K1254" s="227">
        <v>20.0</v>
      </c>
      <c r="L1254" s="180"/>
      <c r="M1254" s="180"/>
      <c r="N1254" s="180"/>
      <c r="O1254" s="180"/>
      <c r="P1254" s="180"/>
      <c r="Q1254" s="180"/>
      <c r="R1254" s="180"/>
      <c r="S1254" s="180"/>
      <c r="T1254" s="180"/>
      <c r="U1254" s="180"/>
      <c r="V1254" s="180"/>
      <c r="W1254" s="180"/>
      <c r="X1254" s="180"/>
      <c r="Y1254" s="180"/>
      <c r="Z1254" s="180"/>
      <c r="AA1254" s="180"/>
    </row>
    <row r="1255">
      <c r="A1255" s="251" t="s">
        <v>3909</v>
      </c>
      <c r="B1255" s="223" t="s">
        <v>3910</v>
      </c>
      <c r="C1255" s="252">
        <v>1.32</v>
      </c>
      <c r="D1255" s="252">
        <v>4.33</v>
      </c>
      <c r="E1255" s="252">
        <v>8.66</v>
      </c>
      <c r="F1255" s="226" t="s">
        <v>105</v>
      </c>
      <c r="G1255" s="227">
        <v>26.5</v>
      </c>
      <c r="H1255" s="226" t="s">
        <v>111</v>
      </c>
      <c r="I1255" s="227">
        <v>33.0</v>
      </c>
      <c r="J1255" s="226" t="s">
        <v>112</v>
      </c>
      <c r="K1255" s="227">
        <v>20.0</v>
      </c>
      <c r="L1255" s="180"/>
      <c r="M1255" s="180"/>
      <c r="N1255" s="180"/>
      <c r="O1255" s="180"/>
      <c r="P1255" s="180"/>
      <c r="Q1255" s="180"/>
      <c r="R1255" s="180"/>
      <c r="S1255" s="180"/>
      <c r="T1255" s="180"/>
      <c r="U1255" s="180"/>
      <c r="V1255" s="180"/>
      <c r="W1255" s="180"/>
      <c r="X1255" s="180"/>
      <c r="Y1255" s="180"/>
      <c r="Z1255" s="180"/>
      <c r="AA1255" s="180"/>
    </row>
    <row r="1256">
      <c r="A1256" s="251" t="s">
        <v>3913</v>
      </c>
      <c r="B1256" s="223" t="s">
        <v>3914</v>
      </c>
      <c r="C1256" s="252">
        <v>1.32</v>
      </c>
      <c r="D1256" s="252">
        <v>4.33</v>
      </c>
      <c r="E1256" s="252">
        <v>8.66</v>
      </c>
      <c r="F1256" s="226" t="s">
        <v>105</v>
      </c>
      <c r="G1256" s="227">
        <v>26.5</v>
      </c>
      <c r="H1256" s="226" t="s">
        <v>111</v>
      </c>
      <c r="I1256" s="227">
        <v>33.0</v>
      </c>
      <c r="J1256" s="226" t="s">
        <v>112</v>
      </c>
      <c r="K1256" s="227">
        <v>20.0</v>
      </c>
      <c r="L1256" s="180"/>
      <c r="M1256" s="180"/>
      <c r="N1256" s="180"/>
      <c r="O1256" s="180"/>
      <c r="P1256" s="180"/>
      <c r="Q1256" s="180"/>
      <c r="R1256" s="180"/>
      <c r="S1256" s="180"/>
      <c r="T1256" s="180"/>
      <c r="U1256" s="180"/>
      <c r="V1256" s="180"/>
      <c r="W1256" s="180"/>
      <c r="X1256" s="180"/>
      <c r="Y1256" s="180"/>
      <c r="Z1256" s="180"/>
      <c r="AA1256" s="180"/>
    </row>
    <row r="1257">
      <c r="A1257" s="251" t="s">
        <v>3916</v>
      </c>
      <c r="B1257" s="223" t="s">
        <v>3917</v>
      </c>
      <c r="C1257" s="252">
        <v>1.32</v>
      </c>
      <c r="D1257" s="252">
        <v>4.33</v>
      </c>
      <c r="E1257" s="252">
        <v>8.66</v>
      </c>
      <c r="F1257" s="226" t="s">
        <v>105</v>
      </c>
      <c r="G1257" s="227">
        <v>26.5</v>
      </c>
      <c r="H1257" s="226" t="s">
        <v>111</v>
      </c>
      <c r="I1257" s="227">
        <v>33.0</v>
      </c>
      <c r="J1257" s="226" t="s">
        <v>112</v>
      </c>
      <c r="K1257" s="227">
        <v>20.0</v>
      </c>
      <c r="L1257" s="180"/>
      <c r="M1257" s="180"/>
      <c r="N1257" s="180"/>
      <c r="O1257" s="180"/>
      <c r="P1257" s="180"/>
      <c r="Q1257" s="180"/>
      <c r="R1257" s="180"/>
      <c r="S1257" s="180"/>
      <c r="T1257" s="180"/>
      <c r="U1257" s="180"/>
      <c r="V1257" s="180"/>
      <c r="W1257" s="180"/>
      <c r="X1257" s="180"/>
      <c r="Y1257" s="180"/>
      <c r="Z1257" s="180"/>
      <c r="AA1257" s="180"/>
    </row>
    <row r="1258">
      <c r="A1258" s="251" t="s">
        <v>3920</v>
      </c>
      <c r="B1258" s="223" t="s">
        <v>3894</v>
      </c>
      <c r="C1258" s="252">
        <v>0.88</v>
      </c>
      <c r="D1258" s="252">
        <v>2.87</v>
      </c>
      <c r="E1258" s="252">
        <v>5.75</v>
      </c>
      <c r="F1258" s="226" t="s">
        <v>105</v>
      </c>
      <c r="G1258" s="227">
        <v>9.5</v>
      </c>
      <c r="H1258" s="226" t="s">
        <v>111</v>
      </c>
      <c r="I1258" s="227">
        <v>20.0</v>
      </c>
      <c r="J1258" s="226" t="s">
        <v>112</v>
      </c>
      <c r="K1258" s="227">
        <v>14.0</v>
      </c>
      <c r="L1258" s="180"/>
      <c r="M1258" s="180"/>
      <c r="N1258" s="180"/>
      <c r="O1258" s="180"/>
      <c r="P1258" s="180"/>
      <c r="Q1258" s="180"/>
      <c r="R1258" s="180"/>
      <c r="S1258" s="180"/>
      <c r="T1258" s="180"/>
      <c r="U1258" s="180"/>
      <c r="V1258" s="180"/>
      <c r="W1258" s="180"/>
      <c r="X1258" s="180"/>
      <c r="Y1258" s="180"/>
      <c r="Z1258" s="180"/>
      <c r="AA1258" s="180"/>
    </row>
    <row r="1259">
      <c r="A1259" s="251" t="s">
        <v>3923</v>
      </c>
      <c r="B1259" s="223" t="s">
        <v>3900</v>
      </c>
      <c r="C1259" s="252">
        <v>0.88</v>
      </c>
      <c r="D1259" s="252">
        <v>2.87</v>
      </c>
      <c r="E1259" s="252">
        <v>5.75</v>
      </c>
      <c r="F1259" s="226" t="s">
        <v>105</v>
      </c>
      <c r="G1259" s="227">
        <v>9.5</v>
      </c>
      <c r="H1259" s="226" t="s">
        <v>111</v>
      </c>
      <c r="I1259" s="227">
        <v>20.0</v>
      </c>
      <c r="J1259" s="226" t="s">
        <v>112</v>
      </c>
      <c r="K1259" s="227">
        <v>14.0</v>
      </c>
      <c r="L1259" s="180"/>
      <c r="M1259" s="180"/>
      <c r="N1259" s="180"/>
      <c r="O1259" s="180"/>
      <c r="P1259" s="180"/>
      <c r="Q1259" s="180"/>
      <c r="R1259" s="180"/>
      <c r="S1259" s="180"/>
      <c r="T1259" s="180"/>
      <c r="U1259" s="180"/>
      <c r="V1259" s="180"/>
      <c r="W1259" s="180"/>
      <c r="X1259" s="180"/>
      <c r="Y1259" s="180"/>
      <c r="Z1259" s="180"/>
      <c r="AA1259" s="180"/>
    </row>
    <row r="1260">
      <c r="A1260" s="251" t="s">
        <v>3926</v>
      </c>
      <c r="B1260" s="223" t="s">
        <v>3902</v>
      </c>
      <c r="C1260" s="252">
        <v>0.88</v>
      </c>
      <c r="D1260" s="252">
        <v>2.87</v>
      </c>
      <c r="E1260" s="252">
        <v>5.75</v>
      </c>
      <c r="F1260" s="226" t="s">
        <v>105</v>
      </c>
      <c r="G1260" s="227">
        <v>9.5</v>
      </c>
      <c r="H1260" s="226" t="s">
        <v>111</v>
      </c>
      <c r="I1260" s="227">
        <v>20.0</v>
      </c>
      <c r="J1260" s="226" t="s">
        <v>112</v>
      </c>
      <c r="K1260" s="227">
        <v>14.0</v>
      </c>
      <c r="L1260" s="180"/>
      <c r="M1260" s="180"/>
      <c r="N1260" s="180"/>
      <c r="O1260" s="180"/>
      <c r="P1260" s="180"/>
      <c r="Q1260" s="180"/>
      <c r="R1260" s="180"/>
      <c r="S1260" s="180"/>
      <c r="T1260" s="180"/>
      <c r="U1260" s="180"/>
      <c r="V1260" s="180"/>
      <c r="W1260" s="180"/>
      <c r="X1260" s="180"/>
      <c r="Y1260" s="180"/>
      <c r="Z1260" s="180"/>
      <c r="AA1260" s="180"/>
    </row>
    <row r="1261">
      <c r="A1261" s="251" t="s">
        <v>3928</v>
      </c>
      <c r="B1261" s="223" t="s">
        <v>3906</v>
      </c>
      <c r="C1261" s="252">
        <v>0.88</v>
      </c>
      <c r="D1261" s="252">
        <v>2.87</v>
      </c>
      <c r="E1261" s="252">
        <v>5.75</v>
      </c>
      <c r="F1261" s="226" t="s">
        <v>105</v>
      </c>
      <c r="G1261" s="227">
        <v>9.5</v>
      </c>
      <c r="H1261" s="226" t="s">
        <v>111</v>
      </c>
      <c r="I1261" s="227">
        <v>20.0</v>
      </c>
      <c r="J1261" s="226" t="s">
        <v>112</v>
      </c>
      <c r="K1261" s="227">
        <v>14.0</v>
      </c>
      <c r="L1261" s="180"/>
      <c r="M1261" s="180"/>
      <c r="N1261" s="180"/>
      <c r="O1261" s="180"/>
      <c r="P1261" s="180"/>
      <c r="Q1261" s="180"/>
      <c r="R1261" s="180"/>
      <c r="S1261" s="180"/>
      <c r="T1261" s="180"/>
      <c r="U1261" s="180"/>
      <c r="V1261" s="180"/>
      <c r="W1261" s="180"/>
      <c r="X1261" s="180"/>
      <c r="Y1261" s="180"/>
      <c r="Z1261" s="180"/>
      <c r="AA1261" s="180"/>
    </row>
    <row r="1262">
      <c r="A1262" s="251" t="s">
        <v>3930</v>
      </c>
      <c r="B1262" s="223" t="s">
        <v>3906</v>
      </c>
      <c r="C1262" s="252">
        <v>0.88</v>
      </c>
      <c r="D1262" s="252">
        <v>2.87</v>
      </c>
      <c r="E1262" s="252">
        <v>5.75</v>
      </c>
      <c r="F1262" s="226" t="s">
        <v>105</v>
      </c>
      <c r="G1262" s="227">
        <v>9.5</v>
      </c>
      <c r="H1262" s="226" t="s">
        <v>111</v>
      </c>
      <c r="I1262" s="227">
        <v>20.0</v>
      </c>
      <c r="J1262" s="226" t="s">
        <v>112</v>
      </c>
      <c r="K1262" s="227">
        <v>14.0</v>
      </c>
      <c r="L1262" s="180"/>
      <c r="M1262" s="180"/>
      <c r="N1262" s="180"/>
      <c r="O1262" s="180"/>
      <c r="P1262" s="180"/>
      <c r="Q1262" s="180"/>
      <c r="R1262" s="180"/>
      <c r="S1262" s="180"/>
      <c r="T1262" s="180"/>
      <c r="U1262" s="180"/>
      <c r="V1262" s="180"/>
      <c r="W1262" s="180"/>
      <c r="X1262" s="180"/>
      <c r="Y1262" s="180"/>
      <c r="Z1262" s="180"/>
      <c r="AA1262" s="180"/>
    </row>
    <row r="1263">
      <c r="A1263" s="251" t="s">
        <v>3932</v>
      </c>
      <c r="B1263" s="223" t="s">
        <v>3914</v>
      </c>
      <c r="C1263" s="252">
        <v>0.88</v>
      </c>
      <c r="D1263" s="252">
        <v>2.87</v>
      </c>
      <c r="E1263" s="252">
        <v>5.75</v>
      </c>
      <c r="F1263" s="226" t="s">
        <v>105</v>
      </c>
      <c r="G1263" s="227">
        <v>9.5</v>
      </c>
      <c r="H1263" s="226" t="s">
        <v>111</v>
      </c>
      <c r="I1263" s="227">
        <v>20.0</v>
      </c>
      <c r="J1263" s="226" t="s">
        <v>112</v>
      </c>
      <c r="K1263" s="227">
        <v>14.0</v>
      </c>
      <c r="L1263" s="180"/>
      <c r="M1263" s="180"/>
      <c r="N1263" s="180"/>
      <c r="O1263" s="180"/>
      <c r="P1263" s="180"/>
      <c r="Q1263" s="180"/>
      <c r="R1263" s="180"/>
      <c r="S1263" s="180"/>
      <c r="T1263" s="180"/>
      <c r="U1263" s="180"/>
      <c r="V1263" s="180"/>
      <c r="W1263" s="180"/>
      <c r="X1263" s="180"/>
      <c r="Y1263" s="180"/>
      <c r="Z1263" s="180"/>
      <c r="AA1263" s="180"/>
    </row>
    <row r="1264">
      <c r="A1264" s="251" t="s">
        <v>3935</v>
      </c>
      <c r="B1264" s="223" t="s">
        <v>3917</v>
      </c>
      <c r="C1264" s="252">
        <v>0.88</v>
      </c>
      <c r="D1264" s="252">
        <v>2.87</v>
      </c>
      <c r="E1264" s="252">
        <v>5.75</v>
      </c>
      <c r="F1264" s="226" t="s">
        <v>105</v>
      </c>
      <c r="G1264" s="227">
        <v>9.5</v>
      </c>
      <c r="H1264" s="226" t="s">
        <v>111</v>
      </c>
      <c r="I1264" s="227">
        <v>20.0</v>
      </c>
      <c r="J1264" s="226" t="s">
        <v>112</v>
      </c>
      <c r="K1264" s="227">
        <v>14.0</v>
      </c>
      <c r="L1264" s="180"/>
      <c r="M1264" s="180"/>
      <c r="N1264" s="180"/>
      <c r="O1264" s="180"/>
      <c r="P1264" s="180"/>
      <c r="Q1264" s="180"/>
      <c r="R1264" s="180"/>
      <c r="S1264" s="180"/>
      <c r="T1264" s="180"/>
      <c r="U1264" s="180"/>
      <c r="V1264" s="180"/>
      <c r="W1264" s="180"/>
      <c r="X1264" s="180"/>
      <c r="Y1264" s="180"/>
      <c r="Z1264" s="180"/>
      <c r="AA1264" s="180"/>
    </row>
    <row r="1265">
      <c r="A1265" s="251" t="s">
        <v>3937</v>
      </c>
      <c r="B1265" s="223" t="s">
        <v>1420</v>
      </c>
      <c r="C1265" s="252">
        <v>2.64</v>
      </c>
      <c r="D1265" s="252">
        <v>8.66</v>
      </c>
      <c r="E1265" s="252">
        <v>17.32</v>
      </c>
      <c r="F1265" s="226" t="s">
        <v>105</v>
      </c>
      <c r="G1265" s="227">
        <v>8.0</v>
      </c>
      <c r="H1265" s="226" t="s">
        <v>111</v>
      </c>
      <c r="I1265" s="227">
        <v>49.0</v>
      </c>
      <c r="J1265" s="226" t="s">
        <v>112</v>
      </c>
      <c r="K1265" s="227">
        <v>25.0</v>
      </c>
      <c r="L1265" s="180"/>
      <c r="M1265" s="180"/>
      <c r="N1265" s="180"/>
      <c r="O1265" s="180"/>
      <c r="P1265" s="180"/>
      <c r="Q1265" s="180"/>
      <c r="R1265" s="180"/>
      <c r="S1265" s="180"/>
      <c r="T1265" s="180"/>
      <c r="U1265" s="180"/>
      <c r="V1265" s="180"/>
      <c r="W1265" s="180"/>
      <c r="X1265" s="180"/>
      <c r="Y1265" s="180"/>
      <c r="Z1265" s="180"/>
      <c r="AA1265" s="180"/>
    </row>
    <row r="1266">
      <c r="A1266" s="251" t="s">
        <v>3939</v>
      </c>
      <c r="B1266" s="223" t="s">
        <v>3940</v>
      </c>
      <c r="C1266" s="252">
        <v>1.86</v>
      </c>
      <c r="D1266" s="252">
        <v>6.1</v>
      </c>
      <c r="E1266" s="252">
        <v>12.21</v>
      </c>
      <c r="F1266" s="226" t="s">
        <v>105</v>
      </c>
      <c r="G1266" s="227">
        <v>11.0</v>
      </c>
      <c r="H1266" s="226" t="s">
        <v>111</v>
      </c>
      <c r="I1266" s="227">
        <v>33.0</v>
      </c>
      <c r="J1266" s="226" t="s">
        <v>112</v>
      </c>
      <c r="K1266" s="227">
        <v>20.0</v>
      </c>
      <c r="L1266" s="180"/>
      <c r="M1266" s="180"/>
      <c r="N1266" s="180"/>
      <c r="O1266" s="180"/>
      <c r="P1266" s="180"/>
      <c r="Q1266" s="180"/>
      <c r="R1266" s="180"/>
      <c r="S1266" s="180"/>
      <c r="T1266" s="180"/>
      <c r="U1266" s="180"/>
      <c r="V1266" s="180"/>
      <c r="W1266" s="180"/>
      <c r="X1266" s="180"/>
      <c r="Y1266" s="180"/>
      <c r="Z1266" s="180"/>
      <c r="AA1266" s="180"/>
    </row>
    <row r="1267">
      <c r="A1267" s="251" t="s">
        <v>3942</v>
      </c>
      <c r="B1267" s="223" t="s">
        <v>3943</v>
      </c>
      <c r="C1267" s="252">
        <v>1.8</v>
      </c>
      <c r="D1267" s="252">
        <v>5.91</v>
      </c>
      <c r="E1267" s="252">
        <v>11.81</v>
      </c>
      <c r="F1267" s="226" t="s">
        <v>105</v>
      </c>
      <c r="G1267" s="227">
        <v>11.0</v>
      </c>
      <c r="H1267" s="226" t="s">
        <v>111</v>
      </c>
      <c r="I1267" s="227">
        <v>66.0</v>
      </c>
      <c r="J1267" s="226" t="s">
        <v>112</v>
      </c>
      <c r="K1267" s="227">
        <v>20.0</v>
      </c>
      <c r="L1267" s="180"/>
      <c r="M1267" s="180"/>
      <c r="N1267" s="180"/>
      <c r="O1267" s="180"/>
      <c r="P1267" s="180"/>
      <c r="Q1267" s="180"/>
      <c r="R1267" s="180"/>
      <c r="S1267" s="180"/>
      <c r="T1267" s="180"/>
      <c r="U1267" s="180"/>
      <c r="V1267" s="180"/>
      <c r="W1267" s="180"/>
      <c r="X1267" s="180"/>
      <c r="Y1267" s="180"/>
      <c r="Z1267" s="180"/>
      <c r="AA1267" s="180"/>
    </row>
    <row r="1268">
      <c r="A1268" s="251" t="s">
        <v>3945</v>
      </c>
      <c r="B1268" s="223" t="s">
        <v>95</v>
      </c>
      <c r="C1268" s="252">
        <v>1.7</v>
      </c>
      <c r="D1268" s="252">
        <v>5.59</v>
      </c>
      <c r="E1268" s="252">
        <v>11.18</v>
      </c>
      <c r="F1268" s="226" t="s">
        <v>105</v>
      </c>
      <c r="G1268" s="227">
        <v>10.0</v>
      </c>
      <c r="H1268" s="226" t="s">
        <v>111</v>
      </c>
      <c r="I1268" s="227">
        <v>26.0</v>
      </c>
      <c r="J1268" s="226" t="s">
        <v>112</v>
      </c>
      <c r="K1268" s="227">
        <v>20.0</v>
      </c>
      <c r="L1268" s="180"/>
      <c r="M1268" s="180"/>
      <c r="N1268" s="180"/>
      <c r="O1268" s="180"/>
      <c r="P1268" s="180"/>
      <c r="Q1268" s="180"/>
      <c r="R1268" s="180"/>
      <c r="S1268" s="180"/>
      <c r="T1268" s="180"/>
      <c r="U1268" s="180"/>
      <c r="V1268" s="180"/>
      <c r="W1268" s="180"/>
      <c r="X1268" s="180"/>
      <c r="Y1268" s="180"/>
      <c r="Z1268" s="180"/>
      <c r="AA1268" s="180"/>
    </row>
    <row r="1269">
      <c r="A1269" s="251" t="s">
        <v>3947</v>
      </c>
      <c r="B1269" s="223" t="s">
        <v>3948</v>
      </c>
      <c r="C1269" s="252">
        <v>1.32</v>
      </c>
      <c r="D1269" s="252">
        <v>4.33</v>
      </c>
      <c r="E1269" s="252">
        <v>8.66</v>
      </c>
      <c r="F1269" s="226" t="s">
        <v>105</v>
      </c>
      <c r="G1269" s="227">
        <v>10.0</v>
      </c>
      <c r="H1269" s="226" t="s">
        <v>111</v>
      </c>
      <c r="I1269" s="227">
        <v>19.0</v>
      </c>
      <c r="J1269" s="226" t="s">
        <v>112</v>
      </c>
      <c r="K1269" s="227">
        <v>15.0</v>
      </c>
      <c r="L1269" s="180"/>
      <c r="M1269" s="180"/>
      <c r="N1269" s="180"/>
      <c r="O1269" s="180"/>
      <c r="P1269" s="180"/>
      <c r="Q1269" s="180"/>
      <c r="R1269" s="180"/>
      <c r="S1269" s="180"/>
      <c r="T1269" s="180"/>
      <c r="U1269" s="180"/>
      <c r="V1269" s="180"/>
      <c r="W1269" s="180"/>
      <c r="X1269" s="180"/>
      <c r="Y1269" s="180"/>
      <c r="Z1269" s="180"/>
      <c r="AA1269" s="180"/>
    </row>
    <row r="1270">
      <c r="A1270" s="251" t="s">
        <v>3950</v>
      </c>
      <c r="B1270" s="223" t="s">
        <v>3951</v>
      </c>
      <c r="C1270" s="252">
        <v>2.04</v>
      </c>
      <c r="D1270" s="252">
        <v>6.69</v>
      </c>
      <c r="E1270" s="252">
        <v>13.39</v>
      </c>
      <c r="F1270" s="226" t="s">
        <v>105</v>
      </c>
      <c r="G1270" s="227">
        <v>7.5</v>
      </c>
      <c r="H1270" s="226" t="s">
        <v>111</v>
      </c>
      <c r="I1270" s="227">
        <v>36.0</v>
      </c>
      <c r="J1270" s="226" t="s">
        <v>112</v>
      </c>
      <c r="K1270" s="227">
        <v>20.0</v>
      </c>
      <c r="L1270" s="180"/>
      <c r="M1270" s="180"/>
      <c r="N1270" s="180"/>
      <c r="O1270" s="180"/>
      <c r="P1270" s="180"/>
      <c r="Q1270" s="180"/>
      <c r="R1270" s="180"/>
      <c r="S1270" s="180"/>
      <c r="T1270" s="180"/>
      <c r="U1270" s="180"/>
      <c r="V1270" s="180"/>
      <c r="W1270" s="180"/>
      <c r="X1270" s="180"/>
      <c r="Y1270" s="180"/>
      <c r="Z1270" s="180"/>
      <c r="AA1270" s="180"/>
    </row>
    <row r="1271">
      <c r="A1271" s="251" t="s">
        <v>3953</v>
      </c>
      <c r="B1271" s="223" t="s">
        <v>1084</v>
      </c>
      <c r="C1271" s="252">
        <v>1.42</v>
      </c>
      <c r="D1271" s="252">
        <v>4.65</v>
      </c>
      <c r="E1271" s="252">
        <v>9.29</v>
      </c>
      <c r="F1271" s="226" t="s">
        <v>105</v>
      </c>
      <c r="G1271" s="227">
        <v>7.0</v>
      </c>
      <c r="H1271" s="226" t="s">
        <v>111</v>
      </c>
      <c r="I1271" s="227">
        <v>29.0</v>
      </c>
      <c r="J1271" s="226" t="s">
        <v>112</v>
      </c>
      <c r="K1271" s="227">
        <v>17.0</v>
      </c>
      <c r="L1271" s="180"/>
      <c r="M1271" s="180"/>
      <c r="N1271" s="180"/>
      <c r="O1271" s="180"/>
      <c r="P1271" s="180"/>
      <c r="Q1271" s="180"/>
      <c r="R1271" s="180"/>
      <c r="S1271" s="180"/>
      <c r="T1271" s="180"/>
      <c r="U1271" s="180"/>
      <c r="V1271" s="180"/>
      <c r="W1271" s="180"/>
      <c r="X1271" s="180"/>
      <c r="Y1271" s="180"/>
      <c r="Z1271" s="180"/>
      <c r="AA1271" s="180"/>
    </row>
    <row r="1272">
      <c r="A1272" s="251" t="s">
        <v>3957</v>
      </c>
      <c r="B1272" s="223" t="s">
        <v>3958</v>
      </c>
      <c r="C1272" s="252">
        <v>1.42</v>
      </c>
      <c r="D1272" s="252">
        <v>4.65</v>
      </c>
      <c r="E1272" s="252">
        <v>9.29</v>
      </c>
      <c r="F1272" s="226" t="s">
        <v>105</v>
      </c>
      <c r="G1272" s="227">
        <v>7.0</v>
      </c>
      <c r="H1272" s="226" t="s">
        <v>111</v>
      </c>
      <c r="I1272" s="227">
        <v>29.0</v>
      </c>
      <c r="J1272" s="226" t="s">
        <v>112</v>
      </c>
      <c r="K1272" s="227">
        <v>17.0</v>
      </c>
      <c r="L1272" s="180"/>
      <c r="M1272" s="180"/>
      <c r="N1272" s="180"/>
      <c r="O1272" s="180"/>
      <c r="P1272" s="180"/>
      <c r="Q1272" s="180"/>
      <c r="R1272" s="180"/>
      <c r="S1272" s="180"/>
      <c r="T1272" s="180"/>
      <c r="U1272" s="180"/>
      <c r="V1272" s="180"/>
      <c r="W1272" s="180"/>
      <c r="X1272" s="180"/>
      <c r="Y1272" s="180"/>
      <c r="Z1272" s="180"/>
      <c r="AA1272" s="180"/>
    </row>
    <row r="1273">
      <c r="A1273" s="251" t="s">
        <v>3961</v>
      </c>
      <c r="B1273" s="223" t="s">
        <v>3962</v>
      </c>
      <c r="C1273" s="252">
        <v>1.42</v>
      </c>
      <c r="D1273" s="252">
        <v>4.65</v>
      </c>
      <c r="E1273" s="252">
        <v>9.29</v>
      </c>
      <c r="F1273" s="226" t="s">
        <v>105</v>
      </c>
      <c r="G1273" s="227">
        <v>7.0</v>
      </c>
      <c r="H1273" s="226" t="s">
        <v>111</v>
      </c>
      <c r="I1273" s="227">
        <v>29.0</v>
      </c>
      <c r="J1273" s="226" t="s">
        <v>112</v>
      </c>
      <c r="K1273" s="227">
        <v>17.0</v>
      </c>
      <c r="L1273" s="180"/>
      <c r="M1273" s="180"/>
      <c r="N1273" s="180"/>
      <c r="O1273" s="180"/>
      <c r="P1273" s="180"/>
      <c r="Q1273" s="180"/>
      <c r="R1273" s="180"/>
      <c r="S1273" s="180"/>
      <c r="T1273" s="180"/>
      <c r="U1273" s="180"/>
      <c r="V1273" s="180"/>
      <c r="W1273" s="180"/>
      <c r="X1273" s="180"/>
      <c r="Y1273" s="180"/>
      <c r="Z1273" s="180"/>
      <c r="AA1273" s="180"/>
    </row>
    <row r="1274">
      <c r="A1274" s="251" t="s">
        <v>3965</v>
      </c>
      <c r="B1274" s="223" t="s">
        <v>3966</v>
      </c>
      <c r="C1274" s="252">
        <v>1.42</v>
      </c>
      <c r="D1274" s="252">
        <v>4.65</v>
      </c>
      <c r="E1274" s="252">
        <v>9.29</v>
      </c>
      <c r="F1274" s="226" t="s">
        <v>105</v>
      </c>
      <c r="G1274" s="227">
        <v>7.0</v>
      </c>
      <c r="H1274" s="226" t="s">
        <v>111</v>
      </c>
      <c r="I1274" s="227">
        <v>29.0</v>
      </c>
      <c r="J1274" s="226" t="s">
        <v>112</v>
      </c>
      <c r="K1274" s="227">
        <v>17.0</v>
      </c>
      <c r="L1274" s="180"/>
      <c r="M1274" s="180"/>
      <c r="N1274" s="180"/>
      <c r="O1274" s="180"/>
      <c r="P1274" s="180"/>
      <c r="Q1274" s="180"/>
      <c r="R1274" s="180"/>
      <c r="S1274" s="180"/>
      <c r="T1274" s="180"/>
      <c r="U1274" s="180"/>
      <c r="V1274" s="180"/>
      <c r="W1274" s="180"/>
      <c r="X1274" s="180"/>
      <c r="Y1274" s="180"/>
      <c r="Z1274" s="180"/>
      <c r="AA1274" s="180"/>
    </row>
    <row r="1275">
      <c r="A1275" s="251" t="s">
        <v>3969</v>
      </c>
      <c r="B1275" s="223" t="s">
        <v>1094</v>
      </c>
      <c r="C1275" s="252">
        <v>1.42</v>
      </c>
      <c r="D1275" s="252">
        <v>4.65</v>
      </c>
      <c r="E1275" s="252">
        <v>9.29</v>
      </c>
      <c r="F1275" s="226" t="s">
        <v>105</v>
      </c>
      <c r="G1275" s="227">
        <v>7.0</v>
      </c>
      <c r="H1275" s="226" t="s">
        <v>111</v>
      </c>
      <c r="I1275" s="227">
        <v>29.0</v>
      </c>
      <c r="J1275" s="226" t="s">
        <v>112</v>
      </c>
      <c r="K1275" s="227">
        <v>17.0</v>
      </c>
      <c r="L1275" s="180"/>
      <c r="M1275" s="180"/>
      <c r="N1275" s="180"/>
      <c r="O1275" s="180"/>
      <c r="P1275" s="180"/>
      <c r="Q1275" s="180"/>
      <c r="R1275" s="180"/>
      <c r="S1275" s="180"/>
      <c r="T1275" s="180"/>
      <c r="U1275" s="180"/>
      <c r="V1275" s="180"/>
      <c r="W1275" s="180"/>
      <c r="X1275" s="180"/>
      <c r="Y1275" s="180"/>
      <c r="Z1275" s="180"/>
      <c r="AA1275" s="180"/>
    </row>
    <row r="1276">
      <c r="A1276" s="251" t="s">
        <v>3972</v>
      </c>
      <c r="B1276" s="223" t="s">
        <v>3973</v>
      </c>
      <c r="C1276" s="252">
        <v>1.42</v>
      </c>
      <c r="D1276" s="252">
        <v>4.65</v>
      </c>
      <c r="E1276" s="252">
        <v>9.29</v>
      </c>
      <c r="F1276" s="226" t="s">
        <v>105</v>
      </c>
      <c r="G1276" s="227">
        <v>14.0</v>
      </c>
      <c r="H1276" s="226" t="s">
        <v>111</v>
      </c>
      <c r="I1276" s="227">
        <v>28.0</v>
      </c>
      <c r="J1276" s="226" t="s">
        <v>112</v>
      </c>
      <c r="K1276" s="227">
        <v>15.0</v>
      </c>
      <c r="L1276" s="180"/>
      <c r="M1276" s="180"/>
      <c r="N1276" s="180"/>
      <c r="O1276" s="180"/>
      <c r="P1276" s="180"/>
      <c r="Q1276" s="180"/>
      <c r="R1276" s="180"/>
      <c r="S1276" s="180"/>
      <c r="T1276" s="180"/>
      <c r="U1276" s="180"/>
      <c r="V1276" s="180"/>
      <c r="W1276" s="180"/>
      <c r="X1276" s="180"/>
      <c r="Y1276" s="180"/>
      <c r="Z1276" s="180"/>
      <c r="AA1276" s="180"/>
    </row>
    <row r="1277">
      <c r="A1277" s="251" t="s">
        <v>3976</v>
      </c>
      <c r="B1277" s="223" t="s">
        <v>1084</v>
      </c>
      <c r="C1277" s="252">
        <v>1.92</v>
      </c>
      <c r="D1277" s="252">
        <v>6.3</v>
      </c>
      <c r="E1277" s="252">
        <v>12.6</v>
      </c>
      <c r="F1277" s="226" t="s">
        <v>105</v>
      </c>
      <c r="G1277" s="227">
        <v>14.0</v>
      </c>
      <c r="H1277" s="226" t="s">
        <v>111</v>
      </c>
      <c r="I1277" s="227">
        <v>48.0</v>
      </c>
      <c r="J1277" s="226" t="s">
        <v>112</v>
      </c>
      <c r="K1277" s="227">
        <v>28.0</v>
      </c>
      <c r="L1277" s="180"/>
      <c r="M1277" s="180"/>
      <c r="N1277" s="180"/>
      <c r="O1277" s="180"/>
      <c r="P1277" s="180"/>
      <c r="Q1277" s="180"/>
      <c r="R1277" s="180"/>
      <c r="S1277" s="180"/>
      <c r="T1277" s="180"/>
      <c r="U1277" s="180"/>
      <c r="V1277" s="180"/>
      <c r="W1277" s="180"/>
      <c r="X1277" s="180"/>
      <c r="Y1277" s="180"/>
      <c r="Z1277" s="180"/>
      <c r="AA1277" s="180"/>
    </row>
    <row r="1278">
      <c r="A1278" s="251" t="s">
        <v>3978</v>
      </c>
      <c r="B1278" s="223" t="s">
        <v>3979</v>
      </c>
      <c r="C1278" s="252">
        <v>1.92</v>
      </c>
      <c r="D1278" s="252">
        <v>6.3</v>
      </c>
      <c r="E1278" s="252">
        <v>12.6</v>
      </c>
      <c r="F1278" s="226" t="s">
        <v>105</v>
      </c>
      <c r="G1278" s="227">
        <v>14.0</v>
      </c>
      <c r="H1278" s="226" t="s">
        <v>111</v>
      </c>
      <c r="I1278" s="227">
        <v>48.0</v>
      </c>
      <c r="J1278" s="226" t="s">
        <v>112</v>
      </c>
      <c r="K1278" s="227">
        <v>28.0</v>
      </c>
      <c r="L1278" s="180"/>
      <c r="M1278" s="180"/>
      <c r="N1278" s="180"/>
      <c r="O1278" s="180"/>
      <c r="P1278" s="180"/>
      <c r="Q1278" s="180"/>
      <c r="R1278" s="180"/>
      <c r="S1278" s="180"/>
      <c r="T1278" s="180"/>
      <c r="U1278" s="180"/>
      <c r="V1278" s="180"/>
      <c r="W1278" s="180"/>
      <c r="X1278" s="180"/>
      <c r="Y1278" s="180"/>
      <c r="Z1278" s="180"/>
      <c r="AA1278" s="180"/>
    </row>
    <row r="1279">
      <c r="A1279" s="251" t="s">
        <v>3981</v>
      </c>
      <c r="B1279" s="223" t="s">
        <v>3966</v>
      </c>
      <c r="C1279" s="252">
        <v>1.92</v>
      </c>
      <c r="D1279" s="252">
        <v>6.3</v>
      </c>
      <c r="E1279" s="252">
        <v>12.6</v>
      </c>
      <c r="F1279" s="226" t="s">
        <v>105</v>
      </c>
      <c r="G1279" s="227">
        <v>14.0</v>
      </c>
      <c r="H1279" s="226" t="s">
        <v>111</v>
      </c>
      <c r="I1279" s="227">
        <v>48.0</v>
      </c>
      <c r="J1279" s="226" t="s">
        <v>112</v>
      </c>
      <c r="K1279" s="227">
        <v>28.0</v>
      </c>
      <c r="L1279" s="180"/>
      <c r="M1279" s="180"/>
      <c r="N1279" s="180"/>
      <c r="O1279" s="180"/>
      <c r="P1279" s="180"/>
      <c r="Q1279" s="180"/>
      <c r="R1279" s="180"/>
      <c r="S1279" s="180"/>
      <c r="T1279" s="180"/>
      <c r="U1279" s="180"/>
      <c r="V1279" s="180"/>
      <c r="W1279" s="180"/>
      <c r="X1279" s="180"/>
      <c r="Y1279" s="180"/>
      <c r="Z1279" s="180"/>
      <c r="AA1279" s="180"/>
    </row>
    <row r="1280">
      <c r="A1280" s="251" t="s">
        <v>3984</v>
      </c>
      <c r="B1280" s="223" t="s">
        <v>1094</v>
      </c>
      <c r="C1280" s="252">
        <v>1.92</v>
      </c>
      <c r="D1280" s="252">
        <v>6.3</v>
      </c>
      <c r="E1280" s="252">
        <v>12.6</v>
      </c>
      <c r="F1280" s="226" t="s">
        <v>105</v>
      </c>
      <c r="G1280" s="227">
        <v>14.0</v>
      </c>
      <c r="H1280" s="226" t="s">
        <v>111</v>
      </c>
      <c r="I1280" s="227">
        <v>48.0</v>
      </c>
      <c r="J1280" s="226" t="s">
        <v>112</v>
      </c>
      <c r="K1280" s="227">
        <v>28.0</v>
      </c>
      <c r="L1280" s="180"/>
      <c r="M1280" s="180"/>
      <c r="N1280" s="180"/>
      <c r="O1280" s="180"/>
      <c r="P1280" s="180"/>
      <c r="Q1280" s="180"/>
      <c r="R1280" s="180"/>
      <c r="S1280" s="180"/>
      <c r="T1280" s="180"/>
      <c r="U1280" s="180"/>
      <c r="V1280" s="180"/>
      <c r="W1280" s="180"/>
      <c r="X1280" s="180"/>
      <c r="Y1280" s="180"/>
      <c r="Z1280" s="180"/>
      <c r="AA1280" s="180"/>
    </row>
    <row r="1281">
      <c r="A1281" s="251" t="s">
        <v>3987</v>
      </c>
      <c r="B1281" s="223" t="s">
        <v>3973</v>
      </c>
      <c r="C1281" s="252">
        <v>1.92</v>
      </c>
      <c r="D1281" s="252">
        <v>6.3</v>
      </c>
      <c r="E1281" s="252">
        <v>12.6</v>
      </c>
      <c r="F1281" s="226" t="s">
        <v>105</v>
      </c>
      <c r="G1281" s="227">
        <v>14.0</v>
      </c>
      <c r="H1281" s="226" t="s">
        <v>111</v>
      </c>
      <c r="I1281" s="227">
        <v>48.0</v>
      </c>
      <c r="J1281" s="226" t="s">
        <v>112</v>
      </c>
      <c r="K1281" s="227">
        <v>28.0</v>
      </c>
      <c r="L1281" s="180"/>
      <c r="M1281" s="180"/>
      <c r="N1281" s="180"/>
      <c r="O1281" s="180"/>
      <c r="P1281" s="180"/>
      <c r="Q1281" s="180"/>
      <c r="R1281" s="180"/>
      <c r="S1281" s="180"/>
      <c r="T1281" s="180"/>
      <c r="U1281" s="180"/>
      <c r="V1281" s="180"/>
      <c r="W1281" s="180"/>
      <c r="X1281" s="180"/>
      <c r="Y1281" s="180"/>
      <c r="Z1281" s="180"/>
      <c r="AA1281" s="180"/>
    </row>
    <row r="1282">
      <c r="A1282" s="251" t="s">
        <v>3989</v>
      </c>
      <c r="B1282" s="223" t="s">
        <v>379</v>
      </c>
      <c r="C1282" s="252">
        <v>1.44</v>
      </c>
      <c r="D1282" s="252">
        <v>4.72</v>
      </c>
      <c r="E1282" s="252">
        <v>9.45</v>
      </c>
      <c r="F1282" s="226" t="s">
        <v>105</v>
      </c>
      <c r="G1282" s="227">
        <v>9.0</v>
      </c>
      <c r="H1282" s="226" t="s">
        <v>111</v>
      </c>
      <c r="I1282" s="227">
        <v>30.0</v>
      </c>
      <c r="J1282" s="226" t="s">
        <v>112</v>
      </c>
      <c r="K1282" s="227">
        <v>17.0</v>
      </c>
      <c r="L1282" s="180"/>
      <c r="M1282" s="180"/>
      <c r="N1282" s="180"/>
      <c r="O1282" s="180"/>
      <c r="P1282" s="180"/>
      <c r="Q1282" s="180"/>
      <c r="R1282" s="180"/>
      <c r="S1282" s="180"/>
      <c r="T1282" s="180"/>
      <c r="U1282" s="180"/>
      <c r="V1282" s="180"/>
      <c r="W1282" s="180"/>
      <c r="X1282" s="180"/>
      <c r="Y1282" s="180"/>
      <c r="Z1282" s="180"/>
      <c r="AA1282" s="180"/>
    </row>
    <row r="1283">
      <c r="A1283" s="251" t="s">
        <v>3991</v>
      </c>
      <c r="B1283" s="223" t="s">
        <v>3992</v>
      </c>
      <c r="C1283" s="252">
        <v>0.43</v>
      </c>
      <c r="D1283" s="252">
        <v>1.42</v>
      </c>
      <c r="E1283" s="252">
        <v>2.83</v>
      </c>
      <c r="F1283" s="226" t="s">
        <v>105</v>
      </c>
      <c r="G1283" s="227">
        <v>0.0</v>
      </c>
      <c r="H1283" s="226" t="s">
        <v>111</v>
      </c>
      <c r="I1283" s="227">
        <v>25.0</v>
      </c>
      <c r="J1283" s="226" t="s">
        <v>112</v>
      </c>
      <c r="K1283" s="227">
        <v>5.0</v>
      </c>
      <c r="L1283" s="180"/>
      <c r="M1283" s="180"/>
      <c r="N1283" s="180"/>
      <c r="O1283" s="180"/>
      <c r="P1283" s="180"/>
      <c r="Q1283" s="180"/>
      <c r="R1283" s="180"/>
      <c r="S1283" s="180"/>
      <c r="T1283" s="180"/>
      <c r="U1283" s="180"/>
      <c r="V1283" s="180"/>
      <c r="W1283" s="180"/>
      <c r="X1283" s="180"/>
      <c r="Y1283" s="180"/>
      <c r="Z1283" s="180"/>
      <c r="AA1283" s="180"/>
    </row>
    <row r="1284">
      <c r="A1284" s="251" t="s">
        <v>3998</v>
      </c>
      <c r="B1284" s="223" t="s">
        <v>3992</v>
      </c>
      <c r="C1284" s="252">
        <v>0.38</v>
      </c>
      <c r="D1284" s="252">
        <v>1.26</v>
      </c>
      <c r="E1284" s="252">
        <v>2.52</v>
      </c>
      <c r="F1284" s="226" t="s">
        <v>105</v>
      </c>
      <c r="G1284" s="227">
        <v>0.0</v>
      </c>
      <c r="H1284" s="226" t="s">
        <v>111</v>
      </c>
      <c r="I1284" s="227">
        <v>18.0</v>
      </c>
      <c r="J1284" s="226" t="s">
        <v>112</v>
      </c>
      <c r="K1284" s="227">
        <v>5.0</v>
      </c>
      <c r="L1284" s="180"/>
      <c r="M1284" s="180"/>
      <c r="N1284" s="180"/>
      <c r="O1284" s="180"/>
      <c r="P1284" s="180"/>
      <c r="Q1284" s="180"/>
      <c r="R1284" s="180"/>
      <c r="S1284" s="180"/>
      <c r="T1284" s="180"/>
      <c r="U1284" s="180"/>
      <c r="V1284" s="180"/>
      <c r="W1284" s="180"/>
      <c r="X1284" s="180"/>
      <c r="Y1284" s="180"/>
      <c r="Z1284" s="180"/>
      <c r="AA1284" s="180"/>
    </row>
    <row r="1285">
      <c r="A1285" s="251" t="s">
        <v>4000</v>
      </c>
      <c r="B1285" s="223" t="s">
        <v>3992</v>
      </c>
      <c r="C1285" s="252">
        <v>0.36</v>
      </c>
      <c r="D1285" s="252">
        <v>1.18</v>
      </c>
      <c r="E1285" s="252">
        <v>2.36</v>
      </c>
      <c r="F1285" s="226" t="s">
        <v>105</v>
      </c>
      <c r="G1285" s="227">
        <v>0.0</v>
      </c>
      <c r="H1285" s="226" t="s">
        <v>111</v>
      </c>
      <c r="I1285" s="227">
        <v>12.0</v>
      </c>
      <c r="J1285" s="226" t="s">
        <v>112</v>
      </c>
      <c r="K1285" s="227">
        <v>5.0</v>
      </c>
      <c r="L1285" s="180"/>
      <c r="M1285" s="180"/>
      <c r="N1285" s="180"/>
      <c r="O1285" s="180"/>
      <c r="P1285" s="180"/>
      <c r="Q1285" s="180"/>
      <c r="R1285" s="180"/>
      <c r="S1285" s="180"/>
      <c r="T1285" s="180"/>
      <c r="U1285" s="180"/>
      <c r="V1285" s="180"/>
      <c r="W1285" s="180"/>
      <c r="X1285" s="180"/>
      <c r="Y1285" s="180"/>
      <c r="Z1285" s="180"/>
      <c r="AA1285" s="180"/>
    </row>
    <row r="1286">
      <c r="A1286" s="251" t="s">
        <v>4002</v>
      </c>
      <c r="B1286" s="223" t="s">
        <v>4003</v>
      </c>
      <c r="C1286" s="252">
        <v>0.43</v>
      </c>
      <c r="D1286" s="252">
        <v>1.42</v>
      </c>
      <c r="E1286" s="252">
        <v>2.83</v>
      </c>
      <c r="F1286" s="226" t="s">
        <v>105</v>
      </c>
      <c r="G1286" s="227">
        <v>0.0</v>
      </c>
      <c r="H1286" s="226" t="s">
        <v>111</v>
      </c>
      <c r="I1286" s="227">
        <v>25.0</v>
      </c>
      <c r="J1286" s="226" t="s">
        <v>112</v>
      </c>
      <c r="K1286" s="227">
        <v>5.0</v>
      </c>
      <c r="L1286" s="180"/>
      <c r="M1286" s="180"/>
      <c r="N1286" s="180"/>
      <c r="O1286" s="180"/>
      <c r="P1286" s="180"/>
      <c r="Q1286" s="180"/>
      <c r="R1286" s="180"/>
      <c r="S1286" s="180"/>
      <c r="T1286" s="180"/>
      <c r="U1286" s="180"/>
      <c r="V1286" s="180"/>
      <c r="W1286" s="180"/>
      <c r="X1286" s="180"/>
      <c r="Y1286" s="180"/>
      <c r="Z1286" s="180"/>
      <c r="AA1286" s="180"/>
    </row>
    <row r="1287">
      <c r="A1287" s="251" t="s">
        <v>4006</v>
      </c>
      <c r="B1287" s="223" t="s">
        <v>4003</v>
      </c>
      <c r="C1287" s="252">
        <v>0.38</v>
      </c>
      <c r="D1287" s="252">
        <v>1.26</v>
      </c>
      <c r="E1287" s="252">
        <v>2.52</v>
      </c>
      <c r="F1287" s="226" t="s">
        <v>105</v>
      </c>
      <c r="G1287" s="227">
        <v>0.0</v>
      </c>
      <c r="H1287" s="226" t="s">
        <v>111</v>
      </c>
      <c r="I1287" s="227">
        <v>18.0</v>
      </c>
      <c r="J1287" s="226" t="s">
        <v>112</v>
      </c>
      <c r="K1287" s="227">
        <v>5.0</v>
      </c>
      <c r="L1287" s="180"/>
      <c r="M1287" s="180"/>
      <c r="N1287" s="180"/>
      <c r="O1287" s="180"/>
      <c r="P1287" s="180"/>
      <c r="Q1287" s="180"/>
      <c r="R1287" s="180"/>
      <c r="S1287" s="180"/>
      <c r="T1287" s="180"/>
      <c r="U1287" s="180"/>
      <c r="V1287" s="180"/>
      <c r="W1287" s="180"/>
      <c r="X1287" s="180"/>
      <c r="Y1287" s="180"/>
      <c r="Z1287" s="180"/>
      <c r="AA1287" s="180"/>
    </row>
    <row r="1288">
      <c r="A1288" s="251" t="s">
        <v>4008</v>
      </c>
      <c r="B1288" s="223" t="s">
        <v>4003</v>
      </c>
      <c r="C1288" s="252">
        <v>0.36</v>
      </c>
      <c r="D1288" s="252">
        <v>1.18</v>
      </c>
      <c r="E1288" s="252">
        <v>2.36</v>
      </c>
      <c r="F1288" s="226" t="s">
        <v>105</v>
      </c>
      <c r="G1288" s="227">
        <v>0.0</v>
      </c>
      <c r="H1288" s="226" t="s">
        <v>111</v>
      </c>
      <c r="I1288" s="227">
        <v>12.0</v>
      </c>
      <c r="J1288" s="226" t="s">
        <v>112</v>
      </c>
      <c r="K1288" s="227">
        <v>5.0</v>
      </c>
      <c r="L1288" s="180"/>
      <c r="M1288" s="180"/>
      <c r="N1288" s="180"/>
      <c r="O1288" s="180"/>
      <c r="P1288" s="180"/>
      <c r="Q1288" s="180"/>
      <c r="R1288" s="180"/>
      <c r="S1288" s="180"/>
      <c r="T1288" s="180"/>
      <c r="U1288" s="180"/>
      <c r="V1288" s="180"/>
      <c r="W1288" s="180"/>
      <c r="X1288" s="180"/>
      <c r="Y1288" s="180"/>
      <c r="Z1288" s="180"/>
      <c r="AA1288" s="180"/>
    </row>
    <row r="1289">
      <c r="A1289" s="251" t="s">
        <v>4010</v>
      </c>
      <c r="B1289" s="223" t="s">
        <v>4011</v>
      </c>
      <c r="C1289" s="252">
        <v>0.38</v>
      </c>
      <c r="D1289" s="252">
        <v>1.26</v>
      </c>
      <c r="E1289" s="252">
        <v>2.52</v>
      </c>
      <c r="F1289" s="226" t="s">
        <v>105</v>
      </c>
      <c r="G1289" s="227">
        <v>0.0</v>
      </c>
      <c r="H1289" s="226" t="s">
        <v>111</v>
      </c>
      <c r="I1289" s="227">
        <v>18.0</v>
      </c>
      <c r="J1289" s="226" t="s">
        <v>112</v>
      </c>
      <c r="K1289" s="227">
        <v>5.0</v>
      </c>
      <c r="L1289" s="180"/>
      <c r="M1289" s="180"/>
      <c r="N1289" s="180"/>
      <c r="O1289" s="180"/>
      <c r="P1289" s="180"/>
      <c r="Q1289" s="180"/>
      <c r="R1289" s="180"/>
      <c r="S1289" s="180"/>
      <c r="T1289" s="180"/>
      <c r="U1289" s="180"/>
      <c r="V1289" s="180"/>
      <c r="W1289" s="180"/>
      <c r="X1289" s="180"/>
      <c r="Y1289" s="180"/>
      <c r="Z1289" s="180"/>
      <c r="AA1289" s="180"/>
    </row>
    <row r="1290">
      <c r="A1290" s="251" t="s">
        <v>4014</v>
      </c>
      <c r="B1290" s="223" t="s">
        <v>4011</v>
      </c>
      <c r="C1290" s="252">
        <v>0.36</v>
      </c>
      <c r="D1290" s="252">
        <v>1.18</v>
      </c>
      <c r="E1290" s="252">
        <v>2.36</v>
      </c>
      <c r="F1290" s="226" t="s">
        <v>105</v>
      </c>
      <c r="G1290" s="227">
        <v>0.0</v>
      </c>
      <c r="H1290" s="226" t="s">
        <v>111</v>
      </c>
      <c r="I1290" s="227">
        <v>12.0</v>
      </c>
      <c r="J1290" s="226" t="s">
        <v>112</v>
      </c>
      <c r="K1290" s="227">
        <v>5.0</v>
      </c>
      <c r="L1290" s="180"/>
      <c r="M1290" s="180"/>
      <c r="N1290" s="180"/>
      <c r="O1290" s="180"/>
      <c r="P1290" s="180"/>
      <c r="Q1290" s="180"/>
      <c r="R1290" s="180"/>
      <c r="S1290" s="180"/>
      <c r="T1290" s="180"/>
      <c r="U1290" s="180"/>
      <c r="V1290" s="180"/>
      <c r="W1290" s="180"/>
      <c r="X1290" s="180"/>
      <c r="Y1290" s="180"/>
      <c r="Z1290" s="180"/>
      <c r="AA1290" s="180"/>
    </row>
    <row r="1291">
      <c r="A1291" s="251" t="s">
        <v>4016</v>
      </c>
      <c r="B1291" s="223" t="s">
        <v>3992</v>
      </c>
      <c r="C1291" s="252">
        <v>32.4</v>
      </c>
      <c r="D1291" s="252">
        <v>106.3</v>
      </c>
      <c r="E1291" s="252">
        <v>212.61</v>
      </c>
      <c r="F1291" s="226" t="s">
        <v>105</v>
      </c>
      <c r="G1291" s="227">
        <v>0.0</v>
      </c>
      <c r="H1291" s="226" t="s">
        <v>111</v>
      </c>
      <c r="I1291" s="227">
        <v>6.0</v>
      </c>
      <c r="J1291" s="226" t="s">
        <v>112</v>
      </c>
      <c r="K1291" s="227">
        <v>4.0</v>
      </c>
      <c r="L1291" s="180"/>
      <c r="M1291" s="180"/>
      <c r="N1291" s="180"/>
      <c r="O1291" s="180"/>
      <c r="P1291" s="180"/>
      <c r="Q1291" s="180"/>
      <c r="R1291" s="180"/>
      <c r="S1291" s="180"/>
      <c r="T1291" s="180"/>
      <c r="U1291" s="180"/>
      <c r="V1291" s="180"/>
      <c r="W1291" s="180"/>
      <c r="X1291" s="180"/>
      <c r="Y1291" s="180"/>
      <c r="Z1291" s="180"/>
      <c r="AA1291" s="180"/>
    </row>
    <row r="1292">
      <c r="A1292" s="251" t="s">
        <v>4017</v>
      </c>
      <c r="B1292" s="223" t="s">
        <v>4003</v>
      </c>
      <c r="C1292" s="252">
        <v>32.4</v>
      </c>
      <c r="D1292" s="252">
        <v>106.3</v>
      </c>
      <c r="E1292" s="252">
        <v>212.61</v>
      </c>
      <c r="F1292" s="226" t="s">
        <v>105</v>
      </c>
      <c r="G1292" s="227">
        <v>0.0</v>
      </c>
      <c r="H1292" s="226" t="s">
        <v>111</v>
      </c>
      <c r="I1292" s="227">
        <v>6.0</v>
      </c>
      <c r="J1292" s="226" t="s">
        <v>112</v>
      </c>
      <c r="K1292" s="227">
        <v>4.0</v>
      </c>
      <c r="L1292" s="180"/>
      <c r="M1292" s="180"/>
      <c r="N1292" s="180"/>
      <c r="O1292" s="180"/>
      <c r="P1292" s="180"/>
      <c r="Q1292" s="180"/>
      <c r="R1292" s="180"/>
      <c r="S1292" s="180"/>
      <c r="T1292" s="180"/>
      <c r="U1292" s="180"/>
      <c r="V1292" s="180"/>
      <c r="W1292" s="180"/>
      <c r="X1292" s="180"/>
      <c r="Y1292" s="180"/>
      <c r="Z1292" s="180"/>
      <c r="AA1292" s="180"/>
    </row>
    <row r="1293">
      <c r="A1293" s="251" t="s">
        <v>4018</v>
      </c>
      <c r="B1293" s="223" t="s">
        <v>4019</v>
      </c>
      <c r="C1293" s="252">
        <v>1.98</v>
      </c>
      <c r="D1293" s="252">
        <v>6.5</v>
      </c>
      <c r="E1293" s="252">
        <v>12.99</v>
      </c>
      <c r="F1293" s="226" t="s">
        <v>105</v>
      </c>
      <c r="G1293" s="227">
        <v>27.5</v>
      </c>
      <c r="H1293" s="226" t="s">
        <v>111</v>
      </c>
      <c r="I1293" s="227">
        <v>23.0</v>
      </c>
      <c r="J1293" s="226" t="s">
        <v>112</v>
      </c>
      <c r="K1293" s="227">
        <v>34.0</v>
      </c>
      <c r="L1293" s="180"/>
      <c r="M1293" s="180"/>
      <c r="N1293" s="180"/>
      <c r="O1293" s="180"/>
      <c r="P1293" s="180"/>
      <c r="Q1293" s="180"/>
      <c r="R1293" s="180"/>
      <c r="S1293" s="180"/>
      <c r="T1293" s="180"/>
      <c r="U1293" s="180"/>
      <c r="V1293" s="180"/>
      <c r="W1293" s="180"/>
      <c r="X1293" s="180"/>
      <c r="Y1293" s="180"/>
      <c r="Z1293" s="180"/>
      <c r="AA1293" s="180"/>
    </row>
    <row r="1294">
      <c r="A1294" s="251" t="s">
        <v>4022</v>
      </c>
      <c r="B1294" s="223" t="s">
        <v>4023</v>
      </c>
      <c r="C1294" s="252">
        <v>2.26</v>
      </c>
      <c r="D1294" s="252">
        <v>7.4</v>
      </c>
      <c r="E1294" s="252">
        <v>14.8</v>
      </c>
      <c r="F1294" s="226" t="s">
        <v>105</v>
      </c>
      <c r="G1294" s="227">
        <v>16.0</v>
      </c>
      <c r="H1294" s="226" t="s">
        <v>111</v>
      </c>
      <c r="I1294" s="227">
        <v>43.0</v>
      </c>
      <c r="J1294" s="226" t="s">
        <v>112</v>
      </c>
      <c r="K1294" s="227">
        <v>30.0</v>
      </c>
      <c r="L1294" s="180"/>
      <c r="M1294" s="180"/>
      <c r="N1294" s="180"/>
      <c r="O1294" s="180"/>
      <c r="P1294" s="180"/>
      <c r="Q1294" s="180"/>
      <c r="R1294" s="180"/>
      <c r="S1294" s="180"/>
      <c r="T1294" s="180"/>
      <c r="U1294" s="180"/>
      <c r="V1294" s="180"/>
      <c r="W1294" s="180"/>
      <c r="X1294" s="180"/>
      <c r="Y1294" s="180"/>
      <c r="Z1294" s="180"/>
      <c r="AA1294" s="180"/>
    </row>
    <row r="1295">
      <c r="A1295" s="251" t="s">
        <v>4026</v>
      </c>
      <c r="B1295" s="223" t="s">
        <v>4027</v>
      </c>
      <c r="C1295" s="252">
        <v>2.26</v>
      </c>
      <c r="D1295" s="252">
        <v>7.4</v>
      </c>
      <c r="E1295" s="252">
        <v>14.8</v>
      </c>
      <c r="F1295" s="226" t="s">
        <v>105</v>
      </c>
      <c r="G1295" s="227">
        <v>16.0</v>
      </c>
      <c r="H1295" s="226" t="s">
        <v>111</v>
      </c>
      <c r="I1295" s="227">
        <v>43.0</v>
      </c>
      <c r="J1295" s="226" t="s">
        <v>112</v>
      </c>
      <c r="K1295" s="227">
        <v>30.0</v>
      </c>
      <c r="L1295" s="180"/>
      <c r="M1295" s="180"/>
      <c r="N1295" s="180"/>
      <c r="O1295" s="180"/>
      <c r="P1295" s="180"/>
      <c r="Q1295" s="180"/>
      <c r="R1295" s="180"/>
      <c r="S1295" s="180"/>
      <c r="T1295" s="180"/>
      <c r="U1295" s="180"/>
      <c r="V1295" s="180"/>
      <c r="W1295" s="180"/>
      <c r="X1295" s="180"/>
      <c r="Y1295" s="180"/>
      <c r="Z1295" s="180"/>
      <c r="AA1295" s="180"/>
    </row>
    <row r="1296">
      <c r="A1296" s="251" t="s">
        <v>4029</v>
      </c>
      <c r="B1296" s="223" t="s">
        <v>4030</v>
      </c>
      <c r="C1296" s="252">
        <v>2.26</v>
      </c>
      <c r="D1296" s="252">
        <v>7.4</v>
      </c>
      <c r="E1296" s="252">
        <v>14.8</v>
      </c>
      <c r="F1296" s="226" t="s">
        <v>105</v>
      </c>
      <c r="G1296" s="227">
        <v>16.0</v>
      </c>
      <c r="H1296" s="226" t="s">
        <v>111</v>
      </c>
      <c r="I1296" s="227">
        <v>30.0</v>
      </c>
      <c r="J1296" s="226" t="s">
        <v>112</v>
      </c>
      <c r="K1296" s="229">
        <v>20.0</v>
      </c>
      <c r="L1296" s="180"/>
      <c r="M1296" s="180"/>
      <c r="N1296" s="180"/>
      <c r="O1296" s="180"/>
      <c r="P1296" s="180"/>
      <c r="Q1296" s="180"/>
      <c r="R1296" s="180"/>
      <c r="S1296" s="180"/>
      <c r="T1296" s="180"/>
      <c r="U1296" s="180"/>
      <c r="V1296" s="180"/>
      <c r="W1296" s="180"/>
      <c r="X1296" s="180"/>
      <c r="Y1296" s="180"/>
      <c r="Z1296" s="180"/>
      <c r="AA1296" s="180"/>
    </row>
    <row r="1297">
      <c r="A1297" s="251" t="s">
        <v>4032</v>
      </c>
      <c r="B1297" s="223" t="s">
        <v>4027</v>
      </c>
      <c r="C1297" s="252">
        <v>1.38</v>
      </c>
      <c r="D1297" s="252">
        <v>4.53</v>
      </c>
      <c r="E1297" s="252">
        <v>9.06</v>
      </c>
      <c r="F1297" s="226" t="s">
        <v>105</v>
      </c>
      <c r="G1297" s="227">
        <v>10.0</v>
      </c>
      <c r="H1297" s="226" t="s">
        <v>111</v>
      </c>
      <c r="I1297" s="229">
        <v>30.0</v>
      </c>
      <c r="J1297" s="226" t="s">
        <v>112</v>
      </c>
      <c r="K1297" s="229">
        <v>20.0</v>
      </c>
      <c r="L1297" s="180"/>
      <c r="M1297" s="180"/>
      <c r="N1297" s="180"/>
      <c r="O1297" s="180"/>
      <c r="P1297" s="180"/>
      <c r="Q1297" s="180"/>
      <c r="R1297" s="180"/>
      <c r="S1297" s="180"/>
      <c r="T1297" s="180"/>
      <c r="U1297" s="180"/>
      <c r="V1297" s="180"/>
      <c r="W1297" s="180"/>
      <c r="X1297" s="180"/>
      <c r="Y1297" s="180"/>
      <c r="Z1297" s="180"/>
      <c r="AA1297" s="180"/>
    </row>
    <row r="1298">
      <c r="A1298" s="251" t="s">
        <v>4034</v>
      </c>
      <c r="B1298" s="223" t="s">
        <v>4030</v>
      </c>
      <c r="C1298" s="252">
        <v>1.38</v>
      </c>
      <c r="D1298" s="252">
        <v>4.53</v>
      </c>
      <c r="E1298" s="252">
        <v>9.06</v>
      </c>
      <c r="F1298" s="226" t="s">
        <v>105</v>
      </c>
      <c r="G1298" s="227">
        <v>10.0</v>
      </c>
      <c r="H1298" s="226" t="s">
        <v>111</v>
      </c>
      <c r="I1298" s="229">
        <v>30.0</v>
      </c>
      <c r="J1298" s="226" t="s">
        <v>112</v>
      </c>
      <c r="K1298" s="229">
        <v>20.0</v>
      </c>
      <c r="L1298" s="180"/>
      <c r="M1298" s="180"/>
      <c r="N1298" s="180"/>
      <c r="O1298" s="180"/>
      <c r="P1298" s="180"/>
      <c r="Q1298" s="180"/>
      <c r="R1298" s="180"/>
      <c r="S1298" s="180"/>
      <c r="T1298" s="180"/>
      <c r="U1298" s="180"/>
      <c r="V1298" s="180"/>
      <c r="W1298" s="180"/>
      <c r="X1298" s="180"/>
      <c r="Y1298" s="180"/>
      <c r="Z1298" s="180"/>
      <c r="AA1298" s="180"/>
    </row>
    <row r="1299">
      <c r="A1299" s="251" t="s">
        <v>4036</v>
      </c>
      <c r="B1299" s="223" t="s">
        <v>1084</v>
      </c>
      <c r="C1299" s="252">
        <v>1.25</v>
      </c>
      <c r="D1299" s="252">
        <v>4.09</v>
      </c>
      <c r="E1299" s="252">
        <v>8.19</v>
      </c>
      <c r="F1299" s="226" t="s">
        <v>105</v>
      </c>
      <c r="G1299" s="227">
        <v>13.0</v>
      </c>
      <c r="H1299" s="226" t="s">
        <v>111</v>
      </c>
      <c r="I1299" s="227">
        <v>31.0</v>
      </c>
      <c r="J1299" s="226" t="s">
        <v>112</v>
      </c>
      <c r="K1299" s="227">
        <v>20.0</v>
      </c>
      <c r="L1299" s="180"/>
      <c r="M1299" s="180"/>
      <c r="N1299" s="180"/>
      <c r="O1299" s="180"/>
      <c r="P1299" s="180"/>
      <c r="Q1299" s="180"/>
      <c r="R1299" s="180"/>
      <c r="S1299" s="180"/>
      <c r="T1299" s="180"/>
      <c r="U1299" s="180"/>
      <c r="V1299" s="180"/>
      <c r="W1299" s="180"/>
      <c r="X1299" s="180"/>
      <c r="Y1299" s="180"/>
      <c r="Z1299" s="180"/>
      <c r="AA1299" s="180"/>
    </row>
    <row r="1300">
      <c r="A1300" s="251" t="s">
        <v>4040</v>
      </c>
      <c r="B1300" s="223" t="s">
        <v>4041</v>
      </c>
      <c r="C1300" s="252">
        <v>6.24</v>
      </c>
      <c r="D1300" s="252">
        <v>20.47</v>
      </c>
      <c r="E1300" s="252">
        <v>40.95</v>
      </c>
      <c r="F1300" s="226" t="s">
        <v>105</v>
      </c>
      <c r="G1300" s="227">
        <v>12.0</v>
      </c>
      <c r="H1300" s="226" t="s">
        <v>111</v>
      </c>
      <c r="I1300" s="227">
        <v>80.0</v>
      </c>
      <c r="J1300" s="226" t="s">
        <v>112</v>
      </c>
      <c r="K1300" s="227">
        <v>23.0</v>
      </c>
      <c r="L1300" s="180"/>
      <c r="M1300" s="180"/>
      <c r="N1300" s="180"/>
      <c r="O1300" s="180"/>
      <c r="P1300" s="180"/>
      <c r="Q1300" s="180"/>
      <c r="R1300" s="180"/>
      <c r="S1300" s="180"/>
      <c r="T1300" s="180"/>
      <c r="U1300" s="180"/>
      <c r="V1300" s="180"/>
      <c r="W1300" s="180"/>
      <c r="X1300" s="180"/>
      <c r="Y1300" s="180"/>
      <c r="Z1300" s="180"/>
      <c r="AA1300" s="180"/>
    </row>
    <row r="1301">
      <c r="A1301" s="251" t="s">
        <v>4045</v>
      </c>
      <c r="B1301" s="223" t="s">
        <v>4046</v>
      </c>
      <c r="C1301" s="252">
        <v>6.24</v>
      </c>
      <c r="D1301" s="252">
        <v>20.47</v>
      </c>
      <c r="E1301" s="252">
        <v>40.95</v>
      </c>
      <c r="F1301" s="226" t="s">
        <v>105</v>
      </c>
      <c r="G1301" s="227">
        <v>12.0</v>
      </c>
      <c r="H1301" s="226" t="s">
        <v>111</v>
      </c>
      <c r="I1301" s="227">
        <v>80.0</v>
      </c>
      <c r="J1301" s="226" t="s">
        <v>112</v>
      </c>
      <c r="K1301" s="227">
        <v>23.0</v>
      </c>
      <c r="L1301" s="180"/>
      <c r="M1301" s="180"/>
      <c r="N1301" s="180"/>
      <c r="O1301" s="180"/>
      <c r="P1301" s="180"/>
      <c r="Q1301" s="180"/>
      <c r="R1301" s="180"/>
      <c r="S1301" s="180"/>
      <c r="T1301" s="180"/>
      <c r="U1301" s="180"/>
      <c r="V1301" s="180"/>
      <c r="W1301" s="180"/>
      <c r="X1301" s="180"/>
      <c r="Y1301" s="180"/>
      <c r="Z1301" s="180"/>
      <c r="AA1301" s="180"/>
    </row>
    <row r="1302">
      <c r="A1302" s="251" t="s">
        <v>4049</v>
      </c>
      <c r="B1302" s="223" t="s">
        <v>4046</v>
      </c>
      <c r="C1302" s="252">
        <v>2.9</v>
      </c>
      <c r="D1302" s="252">
        <v>9.53</v>
      </c>
      <c r="E1302" s="252">
        <v>19.06</v>
      </c>
      <c r="F1302" s="226" t="s">
        <v>105</v>
      </c>
      <c r="G1302" s="227">
        <v>10.0</v>
      </c>
      <c r="H1302" s="226" t="s">
        <v>111</v>
      </c>
      <c r="I1302" s="227">
        <v>32.0</v>
      </c>
      <c r="J1302" s="226" t="s">
        <v>112</v>
      </c>
      <c r="K1302" s="227">
        <v>19.0</v>
      </c>
      <c r="L1302" s="180"/>
      <c r="M1302" s="180"/>
      <c r="N1302" s="180"/>
      <c r="O1302" s="180"/>
      <c r="P1302" s="180"/>
      <c r="Q1302" s="180"/>
      <c r="R1302" s="180"/>
      <c r="S1302" s="180"/>
      <c r="T1302" s="180"/>
      <c r="U1302" s="180"/>
      <c r="V1302" s="180"/>
      <c r="W1302" s="180"/>
      <c r="X1302" s="180"/>
      <c r="Y1302" s="180"/>
      <c r="Z1302" s="180"/>
      <c r="AA1302" s="180"/>
    </row>
    <row r="1303">
      <c r="A1303" s="251" t="s">
        <v>4051</v>
      </c>
      <c r="B1303" s="223" t="s">
        <v>4052</v>
      </c>
      <c r="C1303" s="252">
        <v>6.24</v>
      </c>
      <c r="D1303" s="252">
        <v>20.47</v>
      </c>
      <c r="E1303" s="252">
        <v>40.95</v>
      </c>
      <c r="F1303" s="226" t="s">
        <v>105</v>
      </c>
      <c r="G1303" s="227">
        <v>12.0</v>
      </c>
      <c r="H1303" s="226" t="s">
        <v>111</v>
      </c>
      <c r="I1303" s="227">
        <v>80.0</v>
      </c>
      <c r="J1303" s="226" t="s">
        <v>112</v>
      </c>
      <c r="K1303" s="227">
        <v>23.0</v>
      </c>
      <c r="L1303" s="180"/>
      <c r="M1303" s="180"/>
      <c r="N1303" s="180"/>
      <c r="O1303" s="180"/>
      <c r="P1303" s="180"/>
      <c r="Q1303" s="180"/>
      <c r="R1303" s="180"/>
      <c r="S1303" s="180"/>
      <c r="T1303" s="180"/>
      <c r="U1303" s="180"/>
      <c r="V1303" s="180"/>
      <c r="W1303" s="180"/>
      <c r="X1303" s="180"/>
      <c r="Y1303" s="180"/>
      <c r="Z1303" s="180"/>
      <c r="AA1303" s="180"/>
    </row>
    <row r="1304">
      <c r="A1304" s="251" t="s">
        <v>4055</v>
      </c>
      <c r="B1304" s="223" t="s">
        <v>4052</v>
      </c>
      <c r="C1304" s="252">
        <v>2.9</v>
      </c>
      <c r="D1304" s="252">
        <v>9.53</v>
      </c>
      <c r="E1304" s="252">
        <v>19.06</v>
      </c>
      <c r="F1304" s="226" t="s">
        <v>105</v>
      </c>
      <c r="G1304" s="227">
        <v>10.0</v>
      </c>
      <c r="H1304" s="226" t="s">
        <v>111</v>
      </c>
      <c r="I1304" s="227">
        <v>32.0</v>
      </c>
      <c r="J1304" s="226" t="s">
        <v>112</v>
      </c>
      <c r="K1304" s="227">
        <v>19.0</v>
      </c>
      <c r="L1304" s="180"/>
      <c r="M1304" s="180"/>
      <c r="N1304" s="180"/>
      <c r="O1304" s="180"/>
      <c r="P1304" s="180"/>
      <c r="Q1304" s="180"/>
      <c r="R1304" s="180"/>
      <c r="S1304" s="180"/>
      <c r="T1304" s="180"/>
      <c r="U1304" s="180"/>
      <c r="V1304" s="180"/>
      <c r="W1304" s="180"/>
      <c r="X1304" s="180"/>
      <c r="Y1304" s="180"/>
      <c r="Z1304" s="180"/>
      <c r="AA1304" s="180"/>
    </row>
    <row r="1305">
      <c r="A1305" s="251" t="s">
        <v>4057</v>
      </c>
      <c r="B1305" s="223" t="s">
        <v>625</v>
      </c>
      <c r="C1305" s="252">
        <v>0.7</v>
      </c>
      <c r="D1305" s="252">
        <v>2.28</v>
      </c>
      <c r="E1305" s="252">
        <v>4.57</v>
      </c>
      <c r="F1305" s="226" t="s">
        <v>105</v>
      </c>
      <c r="G1305" s="227">
        <v>10.0</v>
      </c>
      <c r="H1305" s="226" t="s">
        <v>111</v>
      </c>
      <c r="I1305" s="227">
        <v>15.0</v>
      </c>
      <c r="J1305" s="226" t="s">
        <v>112</v>
      </c>
      <c r="K1305" s="229">
        <v>15.0</v>
      </c>
      <c r="L1305" s="180"/>
      <c r="M1305" s="180"/>
      <c r="N1305" s="180"/>
      <c r="O1305" s="180"/>
      <c r="P1305" s="180"/>
      <c r="Q1305" s="180"/>
      <c r="R1305" s="180"/>
      <c r="S1305" s="180"/>
      <c r="T1305" s="180"/>
      <c r="U1305" s="180"/>
      <c r="V1305" s="180"/>
      <c r="W1305" s="180"/>
      <c r="X1305" s="180"/>
      <c r="Y1305" s="180"/>
      <c r="Z1305" s="180"/>
      <c r="AA1305" s="180"/>
    </row>
    <row r="1306">
      <c r="A1306" s="251" t="s">
        <v>4061</v>
      </c>
      <c r="B1306" s="223" t="s">
        <v>621</v>
      </c>
      <c r="C1306" s="252">
        <v>0.7</v>
      </c>
      <c r="D1306" s="252">
        <v>2.28</v>
      </c>
      <c r="E1306" s="252">
        <v>4.57</v>
      </c>
      <c r="F1306" s="226" t="s">
        <v>105</v>
      </c>
      <c r="G1306" s="227">
        <v>10.0</v>
      </c>
      <c r="H1306" s="226" t="s">
        <v>111</v>
      </c>
      <c r="I1306" s="227">
        <v>15.0</v>
      </c>
      <c r="J1306" s="226" t="s">
        <v>112</v>
      </c>
      <c r="K1306" s="229">
        <v>15.0</v>
      </c>
      <c r="L1306" s="180"/>
      <c r="M1306" s="180"/>
      <c r="N1306" s="180"/>
      <c r="O1306" s="180"/>
      <c r="P1306" s="180"/>
      <c r="Q1306" s="180"/>
      <c r="R1306" s="180"/>
      <c r="S1306" s="180"/>
      <c r="T1306" s="180"/>
      <c r="U1306" s="180"/>
      <c r="V1306" s="180"/>
      <c r="W1306" s="180"/>
      <c r="X1306" s="180"/>
      <c r="Y1306" s="180"/>
      <c r="Z1306" s="180"/>
      <c r="AA1306" s="180"/>
    </row>
    <row r="1307">
      <c r="A1307" s="251" t="s">
        <v>4064</v>
      </c>
      <c r="B1307" s="223" t="s">
        <v>4065</v>
      </c>
      <c r="C1307" s="252">
        <v>0.7</v>
      </c>
      <c r="D1307" s="252">
        <v>2.28</v>
      </c>
      <c r="E1307" s="252">
        <v>4.57</v>
      </c>
      <c r="F1307" s="226" t="s">
        <v>105</v>
      </c>
      <c r="G1307" s="227">
        <v>10.0</v>
      </c>
      <c r="H1307" s="226" t="s">
        <v>111</v>
      </c>
      <c r="I1307" s="227">
        <v>15.0</v>
      </c>
      <c r="J1307" s="226" t="s">
        <v>112</v>
      </c>
      <c r="K1307" s="229">
        <v>15.0</v>
      </c>
      <c r="L1307" s="180"/>
      <c r="M1307" s="180"/>
      <c r="N1307" s="180"/>
      <c r="O1307" s="180"/>
      <c r="P1307" s="180"/>
      <c r="Q1307" s="180"/>
      <c r="R1307" s="180"/>
      <c r="S1307" s="180"/>
      <c r="T1307" s="180"/>
      <c r="U1307" s="180"/>
      <c r="V1307" s="180"/>
      <c r="W1307" s="180"/>
      <c r="X1307" s="180"/>
      <c r="Y1307" s="180"/>
      <c r="Z1307" s="180"/>
      <c r="AA1307" s="180"/>
    </row>
    <row r="1308">
      <c r="A1308" s="251" t="s">
        <v>4068</v>
      </c>
      <c r="B1308" s="223" t="s">
        <v>4069</v>
      </c>
      <c r="C1308" s="252">
        <v>0.7</v>
      </c>
      <c r="D1308" s="252">
        <v>2.28</v>
      </c>
      <c r="E1308" s="252">
        <v>4.57</v>
      </c>
      <c r="F1308" s="226" t="s">
        <v>105</v>
      </c>
      <c r="G1308" s="227">
        <v>10.0</v>
      </c>
      <c r="H1308" s="226" t="s">
        <v>111</v>
      </c>
      <c r="I1308" s="227">
        <v>15.0</v>
      </c>
      <c r="J1308" s="226" t="s">
        <v>112</v>
      </c>
      <c r="K1308" s="229">
        <v>15.0</v>
      </c>
      <c r="L1308" s="180"/>
      <c r="M1308" s="180"/>
      <c r="N1308" s="180"/>
      <c r="O1308" s="180"/>
      <c r="P1308" s="180"/>
      <c r="Q1308" s="180"/>
      <c r="R1308" s="180"/>
      <c r="S1308" s="180"/>
      <c r="T1308" s="180"/>
      <c r="U1308" s="180"/>
      <c r="V1308" s="180"/>
      <c r="W1308" s="180"/>
      <c r="X1308" s="180"/>
      <c r="Y1308" s="180"/>
      <c r="Z1308" s="180"/>
      <c r="AA1308" s="180"/>
    </row>
    <row r="1309">
      <c r="A1309" s="251" t="s">
        <v>4072</v>
      </c>
      <c r="B1309" s="223" t="s">
        <v>4073</v>
      </c>
      <c r="C1309" s="252">
        <v>0.7</v>
      </c>
      <c r="D1309" s="252">
        <v>2.28</v>
      </c>
      <c r="E1309" s="252">
        <v>4.57</v>
      </c>
      <c r="F1309" s="226" t="s">
        <v>105</v>
      </c>
      <c r="G1309" s="227">
        <v>10.0</v>
      </c>
      <c r="H1309" s="226" t="s">
        <v>111</v>
      </c>
      <c r="I1309" s="227">
        <v>15.0</v>
      </c>
      <c r="J1309" s="226" t="s">
        <v>112</v>
      </c>
      <c r="K1309" s="229">
        <v>15.0</v>
      </c>
      <c r="L1309" s="180"/>
      <c r="M1309" s="180"/>
      <c r="N1309" s="180"/>
      <c r="O1309" s="180"/>
      <c r="P1309" s="180"/>
      <c r="Q1309" s="180"/>
      <c r="R1309" s="180"/>
      <c r="S1309" s="180"/>
      <c r="T1309" s="180"/>
      <c r="U1309" s="180"/>
      <c r="V1309" s="180"/>
      <c r="W1309" s="180"/>
      <c r="X1309" s="180"/>
      <c r="Y1309" s="180"/>
      <c r="Z1309" s="180"/>
      <c r="AA1309" s="180"/>
    </row>
    <row r="1310">
      <c r="A1310" s="251" t="s">
        <v>4076</v>
      </c>
      <c r="B1310" s="223" t="s">
        <v>4077</v>
      </c>
      <c r="C1310" s="252">
        <v>0.7</v>
      </c>
      <c r="D1310" s="252">
        <v>2.28</v>
      </c>
      <c r="E1310" s="252">
        <v>4.57</v>
      </c>
      <c r="F1310" s="226" t="s">
        <v>105</v>
      </c>
      <c r="G1310" s="227">
        <v>10.0</v>
      </c>
      <c r="H1310" s="226" t="s">
        <v>111</v>
      </c>
      <c r="I1310" s="227">
        <v>15.0</v>
      </c>
      <c r="J1310" s="226" t="s">
        <v>112</v>
      </c>
      <c r="K1310" s="229">
        <v>15.0</v>
      </c>
      <c r="L1310" s="180"/>
      <c r="M1310" s="180"/>
      <c r="N1310" s="180"/>
      <c r="O1310" s="180"/>
      <c r="P1310" s="180"/>
      <c r="Q1310" s="180"/>
      <c r="R1310" s="180"/>
      <c r="S1310" s="180"/>
      <c r="T1310" s="180"/>
      <c r="U1310" s="180"/>
      <c r="V1310" s="180"/>
      <c r="W1310" s="180"/>
      <c r="X1310" s="180"/>
      <c r="Y1310" s="180"/>
      <c r="Z1310" s="180"/>
      <c r="AA1310" s="180"/>
    </row>
    <row r="1311">
      <c r="A1311" s="251" t="s">
        <v>4080</v>
      </c>
      <c r="B1311" s="223" t="s">
        <v>4081</v>
      </c>
      <c r="C1311" s="252">
        <v>0.7</v>
      </c>
      <c r="D1311" s="252">
        <v>2.28</v>
      </c>
      <c r="E1311" s="252">
        <v>4.57</v>
      </c>
      <c r="F1311" s="226" t="s">
        <v>105</v>
      </c>
      <c r="G1311" s="227">
        <v>10.0</v>
      </c>
      <c r="H1311" s="226" t="s">
        <v>111</v>
      </c>
      <c r="I1311" s="227">
        <v>15.0</v>
      </c>
      <c r="J1311" s="226" t="s">
        <v>112</v>
      </c>
      <c r="K1311" s="229">
        <v>15.0</v>
      </c>
      <c r="L1311" s="180"/>
      <c r="M1311" s="180"/>
      <c r="N1311" s="180"/>
      <c r="O1311" s="180"/>
      <c r="P1311" s="180"/>
      <c r="Q1311" s="180"/>
      <c r="R1311" s="180"/>
      <c r="S1311" s="180"/>
      <c r="T1311" s="180"/>
      <c r="U1311" s="180"/>
      <c r="V1311" s="180"/>
      <c r="W1311" s="180"/>
      <c r="X1311" s="180"/>
      <c r="Y1311" s="180"/>
      <c r="Z1311" s="180"/>
      <c r="AA1311" s="180"/>
    </row>
    <row r="1312">
      <c r="A1312" s="251" t="s">
        <v>4085</v>
      </c>
      <c r="B1312" s="223" t="s">
        <v>4086</v>
      </c>
      <c r="C1312" s="252">
        <v>0.7</v>
      </c>
      <c r="D1312" s="252">
        <v>2.28</v>
      </c>
      <c r="E1312" s="252">
        <v>4.57</v>
      </c>
      <c r="F1312" s="226" t="s">
        <v>105</v>
      </c>
      <c r="G1312" s="227">
        <v>10.0</v>
      </c>
      <c r="H1312" s="226" t="s">
        <v>111</v>
      </c>
      <c r="I1312" s="227">
        <v>15.0</v>
      </c>
      <c r="J1312" s="226" t="s">
        <v>112</v>
      </c>
      <c r="K1312" s="229">
        <v>15.0</v>
      </c>
      <c r="L1312" s="180"/>
      <c r="M1312" s="180"/>
      <c r="N1312" s="180"/>
      <c r="O1312" s="180"/>
      <c r="P1312" s="180"/>
      <c r="Q1312" s="180"/>
      <c r="R1312" s="180"/>
      <c r="S1312" s="180"/>
      <c r="T1312" s="180"/>
      <c r="U1312" s="180"/>
      <c r="V1312" s="180"/>
      <c r="W1312" s="180"/>
      <c r="X1312" s="180"/>
      <c r="Y1312" s="180"/>
      <c r="Z1312" s="180"/>
      <c r="AA1312" s="180"/>
    </row>
    <row r="1313">
      <c r="A1313" s="251" t="s">
        <v>4090</v>
      </c>
      <c r="B1313" s="223" t="s">
        <v>4091</v>
      </c>
      <c r="C1313" s="252">
        <v>0.7</v>
      </c>
      <c r="D1313" s="252">
        <v>2.28</v>
      </c>
      <c r="E1313" s="252">
        <v>4.57</v>
      </c>
      <c r="F1313" s="226" t="s">
        <v>105</v>
      </c>
      <c r="G1313" s="227">
        <v>10.0</v>
      </c>
      <c r="H1313" s="226" t="s">
        <v>111</v>
      </c>
      <c r="I1313" s="227">
        <v>15.0</v>
      </c>
      <c r="J1313" s="226" t="s">
        <v>112</v>
      </c>
      <c r="K1313" s="229">
        <v>15.0</v>
      </c>
      <c r="L1313" s="180"/>
      <c r="M1313" s="180"/>
      <c r="N1313" s="180"/>
      <c r="O1313" s="180"/>
      <c r="P1313" s="180"/>
      <c r="Q1313" s="180"/>
      <c r="R1313" s="180"/>
      <c r="S1313" s="180"/>
      <c r="T1313" s="180"/>
      <c r="U1313" s="180"/>
      <c r="V1313" s="180"/>
      <c r="W1313" s="180"/>
      <c r="X1313" s="180"/>
      <c r="Y1313" s="180"/>
      <c r="Z1313" s="180"/>
      <c r="AA1313" s="180"/>
    </row>
    <row r="1314">
      <c r="A1314" s="251" t="s">
        <v>4095</v>
      </c>
      <c r="B1314" s="223" t="s">
        <v>4096</v>
      </c>
      <c r="C1314" s="252">
        <v>0.7</v>
      </c>
      <c r="D1314" s="252">
        <v>2.28</v>
      </c>
      <c r="E1314" s="252">
        <v>4.57</v>
      </c>
      <c r="F1314" s="226" t="s">
        <v>105</v>
      </c>
      <c r="G1314" s="227">
        <v>10.0</v>
      </c>
      <c r="H1314" s="226" t="s">
        <v>111</v>
      </c>
      <c r="I1314" s="227">
        <v>15.0</v>
      </c>
      <c r="J1314" s="226" t="s">
        <v>112</v>
      </c>
      <c r="K1314" s="229">
        <v>15.0</v>
      </c>
      <c r="L1314" s="180"/>
      <c r="M1314" s="180"/>
      <c r="N1314" s="180"/>
      <c r="O1314" s="180"/>
      <c r="P1314" s="180"/>
      <c r="Q1314" s="180"/>
      <c r="R1314" s="180"/>
      <c r="S1314" s="180"/>
      <c r="T1314" s="180"/>
      <c r="U1314" s="180"/>
      <c r="V1314" s="180"/>
      <c r="W1314" s="180"/>
      <c r="X1314" s="180"/>
      <c r="Y1314" s="180"/>
      <c r="Z1314" s="180"/>
      <c r="AA1314" s="180"/>
    </row>
    <row r="1315">
      <c r="A1315" s="251" t="s">
        <v>4100</v>
      </c>
      <c r="B1315" s="223" t="s">
        <v>625</v>
      </c>
      <c r="C1315" s="252">
        <v>1.15</v>
      </c>
      <c r="D1315" s="252">
        <v>3.78</v>
      </c>
      <c r="E1315" s="252">
        <v>7.56</v>
      </c>
      <c r="F1315" s="226" t="s">
        <v>105</v>
      </c>
      <c r="G1315" s="227">
        <v>14.0</v>
      </c>
      <c r="H1315" s="226" t="s">
        <v>111</v>
      </c>
      <c r="I1315" s="229">
        <v>28.0</v>
      </c>
      <c r="J1315" s="226" t="s">
        <v>112</v>
      </c>
      <c r="K1315" s="229">
        <v>20.0</v>
      </c>
      <c r="L1315" s="180"/>
      <c r="M1315" s="180"/>
      <c r="N1315" s="180"/>
      <c r="O1315" s="180"/>
      <c r="P1315" s="180"/>
      <c r="Q1315" s="180"/>
      <c r="R1315" s="180"/>
      <c r="S1315" s="180"/>
      <c r="T1315" s="180"/>
      <c r="U1315" s="180"/>
      <c r="V1315" s="180"/>
      <c r="W1315" s="180"/>
      <c r="X1315" s="180"/>
      <c r="Y1315" s="180"/>
      <c r="Z1315" s="180"/>
      <c r="AA1315" s="180"/>
    </row>
    <row r="1316">
      <c r="A1316" s="251" t="s">
        <v>4102</v>
      </c>
      <c r="B1316" s="223" t="s">
        <v>621</v>
      </c>
      <c r="C1316" s="252">
        <v>1.15</v>
      </c>
      <c r="D1316" s="252">
        <v>3.78</v>
      </c>
      <c r="E1316" s="252">
        <v>7.56</v>
      </c>
      <c r="F1316" s="226" t="s">
        <v>105</v>
      </c>
      <c r="G1316" s="227">
        <v>14.0</v>
      </c>
      <c r="H1316" s="226" t="s">
        <v>111</v>
      </c>
      <c r="I1316" s="229">
        <v>28.0</v>
      </c>
      <c r="J1316" s="226" t="s">
        <v>112</v>
      </c>
      <c r="K1316" s="229">
        <v>20.0</v>
      </c>
      <c r="L1316" s="180"/>
      <c r="M1316" s="180"/>
      <c r="N1316" s="180"/>
      <c r="O1316" s="180"/>
      <c r="P1316" s="180"/>
      <c r="Q1316" s="180"/>
      <c r="R1316" s="180"/>
      <c r="S1316" s="180"/>
      <c r="T1316" s="180"/>
      <c r="U1316" s="180"/>
      <c r="V1316" s="180"/>
      <c r="W1316" s="180"/>
      <c r="X1316" s="180"/>
      <c r="Y1316" s="180"/>
      <c r="Z1316" s="180"/>
      <c r="AA1316" s="180"/>
    </row>
    <row r="1317">
      <c r="A1317" s="251" t="s">
        <v>4104</v>
      </c>
      <c r="B1317" s="223" t="s">
        <v>4065</v>
      </c>
      <c r="C1317" s="252">
        <v>1.15</v>
      </c>
      <c r="D1317" s="252">
        <v>3.78</v>
      </c>
      <c r="E1317" s="252">
        <v>7.56</v>
      </c>
      <c r="F1317" s="226" t="s">
        <v>105</v>
      </c>
      <c r="G1317" s="227">
        <v>14.0</v>
      </c>
      <c r="H1317" s="226" t="s">
        <v>111</v>
      </c>
      <c r="I1317" s="229">
        <v>28.0</v>
      </c>
      <c r="J1317" s="226" t="s">
        <v>112</v>
      </c>
      <c r="K1317" s="229">
        <v>20.0</v>
      </c>
      <c r="L1317" s="180"/>
      <c r="M1317" s="180"/>
      <c r="N1317" s="180"/>
      <c r="O1317" s="180"/>
      <c r="P1317" s="180"/>
      <c r="Q1317" s="180"/>
      <c r="R1317" s="180"/>
      <c r="S1317" s="180"/>
      <c r="T1317" s="180"/>
      <c r="U1317" s="180"/>
      <c r="V1317" s="180"/>
      <c r="W1317" s="180"/>
      <c r="X1317" s="180"/>
      <c r="Y1317" s="180"/>
      <c r="Z1317" s="180"/>
      <c r="AA1317" s="180"/>
    </row>
    <row r="1318">
      <c r="A1318" s="251" t="s">
        <v>4107</v>
      </c>
      <c r="B1318" s="223" t="s">
        <v>4069</v>
      </c>
      <c r="C1318" s="252">
        <v>1.15</v>
      </c>
      <c r="D1318" s="252">
        <v>3.78</v>
      </c>
      <c r="E1318" s="252">
        <v>7.56</v>
      </c>
      <c r="F1318" s="226" t="s">
        <v>105</v>
      </c>
      <c r="G1318" s="227">
        <v>14.0</v>
      </c>
      <c r="H1318" s="226" t="s">
        <v>111</v>
      </c>
      <c r="I1318" s="229">
        <v>28.0</v>
      </c>
      <c r="J1318" s="226" t="s">
        <v>112</v>
      </c>
      <c r="K1318" s="229">
        <v>20.0</v>
      </c>
      <c r="L1318" s="180"/>
      <c r="M1318" s="180"/>
      <c r="N1318" s="180"/>
      <c r="O1318" s="180"/>
      <c r="P1318" s="180"/>
      <c r="Q1318" s="180"/>
      <c r="R1318" s="180"/>
      <c r="S1318" s="180"/>
      <c r="T1318" s="180"/>
      <c r="U1318" s="180"/>
      <c r="V1318" s="180"/>
      <c r="W1318" s="180"/>
      <c r="X1318" s="180"/>
      <c r="Y1318" s="180"/>
      <c r="Z1318" s="180"/>
      <c r="AA1318" s="180"/>
    </row>
    <row r="1319">
      <c r="A1319" s="251" t="s">
        <v>4109</v>
      </c>
      <c r="B1319" s="223" t="s">
        <v>4073</v>
      </c>
      <c r="C1319" s="252">
        <v>1.15</v>
      </c>
      <c r="D1319" s="252">
        <v>3.78</v>
      </c>
      <c r="E1319" s="252">
        <v>7.56</v>
      </c>
      <c r="F1319" s="226" t="s">
        <v>105</v>
      </c>
      <c r="G1319" s="227">
        <v>14.0</v>
      </c>
      <c r="H1319" s="226" t="s">
        <v>111</v>
      </c>
      <c r="I1319" s="229">
        <v>28.0</v>
      </c>
      <c r="J1319" s="226" t="s">
        <v>112</v>
      </c>
      <c r="K1319" s="229">
        <v>20.0</v>
      </c>
      <c r="L1319" s="180"/>
      <c r="M1319" s="180"/>
      <c r="N1319" s="180"/>
      <c r="O1319" s="180"/>
      <c r="P1319" s="180"/>
      <c r="Q1319" s="180"/>
      <c r="R1319" s="180"/>
      <c r="S1319" s="180"/>
      <c r="T1319" s="180"/>
      <c r="U1319" s="180"/>
      <c r="V1319" s="180"/>
      <c r="W1319" s="180"/>
      <c r="X1319" s="180"/>
      <c r="Y1319" s="180"/>
      <c r="Z1319" s="180"/>
      <c r="AA1319" s="180"/>
    </row>
    <row r="1320">
      <c r="A1320" s="251" t="s">
        <v>4111</v>
      </c>
      <c r="B1320" s="223" t="s">
        <v>4077</v>
      </c>
      <c r="C1320" s="252">
        <v>1.15</v>
      </c>
      <c r="D1320" s="252">
        <v>3.78</v>
      </c>
      <c r="E1320" s="252">
        <v>7.56</v>
      </c>
      <c r="F1320" s="226" t="s">
        <v>105</v>
      </c>
      <c r="G1320" s="227">
        <v>14.0</v>
      </c>
      <c r="H1320" s="226" t="s">
        <v>111</v>
      </c>
      <c r="I1320" s="229">
        <v>28.0</v>
      </c>
      <c r="J1320" s="226" t="s">
        <v>112</v>
      </c>
      <c r="K1320" s="229">
        <v>20.0</v>
      </c>
      <c r="L1320" s="180"/>
      <c r="M1320" s="180"/>
      <c r="N1320" s="180"/>
      <c r="O1320" s="180"/>
      <c r="P1320" s="180"/>
      <c r="Q1320" s="180"/>
      <c r="R1320" s="180"/>
      <c r="S1320" s="180"/>
      <c r="T1320" s="180"/>
      <c r="U1320" s="180"/>
      <c r="V1320" s="180"/>
      <c r="W1320" s="180"/>
      <c r="X1320" s="180"/>
      <c r="Y1320" s="180"/>
      <c r="Z1320" s="180"/>
      <c r="AA1320" s="180"/>
    </row>
    <row r="1321">
      <c r="A1321" s="251" t="s">
        <v>4113</v>
      </c>
      <c r="B1321" s="223" t="s">
        <v>4081</v>
      </c>
      <c r="C1321" s="252">
        <v>1.15</v>
      </c>
      <c r="D1321" s="252">
        <v>3.78</v>
      </c>
      <c r="E1321" s="252">
        <v>7.56</v>
      </c>
      <c r="F1321" s="226" t="s">
        <v>105</v>
      </c>
      <c r="G1321" s="227">
        <v>14.0</v>
      </c>
      <c r="H1321" s="226" t="s">
        <v>111</v>
      </c>
      <c r="I1321" s="229">
        <v>28.0</v>
      </c>
      <c r="J1321" s="226" t="s">
        <v>112</v>
      </c>
      <c r="K1321" s="229">
        <v>20.0</v>
      </c>
      <c r="L1321" s="180"/>
      <c r="M1321" s="180"/>
      <c r="N1321" s="180"/>
      <c r="O1321" s="180"/>
      <c r="P1321" s="180"/>
      <c r="Q1321" s="180"/>
      <c r="R1321" s="180"/>
      <c r="S1321" s="180"/>
      <c r="T1321" s="180"/>
      <c r="U1321" s="180"/>
      <c r="V1321" s="180"/>
      <c r="W1321" s="180"/>
      <c r="X1321" s="180"/>
      <c r="Y1321" s="180"/>
      <c r="Z1321" s="180"/>
      <c r="AA1321" s="180"/>
    </row>
    <row r="1322">
      <c r="A1322" s="251" t="s">
        <v>4115</v>
      </c>
      <c r="B1322" s="223" t="s">
        <v>4086</v>
      </c>
      <c r="C1322" s="252">
        <v>1.15</v>
      </c>
      <c r="D1322" s="252">
        <v>3.78</v>
      </c>
      <c r="E1322" s="252">
        <v>7.56</v>
      </c>
      <c r="F1322" s="226" t="s">
        <v>105</v>
      </c>
      <c r="G1322" s="227">
        <v>14.0</v>
      </c>
      <c r="H1322" s="226" t="s">
        <v>111</v>
      </c>
      <c r="I1322" s="229">
        <v>28.0</v>
      </c>
      <c r="J1322" s="226" t="s">
        <v>112</v>
      </c>
      <c r="K1322" s="229">
        <v>20.0</v>
      </c>
      <c r="L1322" s="180"/>
      <c r="M1322" s="180"/>
      <c r="N1322" s="180"/>
      <c r="O1322" s="180"/>
      <c r="P1322" s="180"/>
      <c r="Q1322" s="180"/>
      <c r="R1322" s="180"/>
      <c r="S1322" s="180"/>
      <c r="T1322" s="180"/>
      <c r="U1322" s="180"/>
      <c r="V1322" s="180"/>
      <c r="W1322" s="180"/>
      <c r="X1322" s="180"/>
      <c r="Y1322" s="180"/>
      <c r="Z1322" s="180"/>
      <c r="AA1322" s="180"/>
    </row>
    <row r="1323">
      <c r="A1323" s="251" t="s">
        <v>4117</v>
      </c>
      <c r="B1323" s="223" t="s">
        <v>4091</v>
      </c>
      <c r="C1323" s="252">
        <v>1.15</v>
      </c>
      <c r="D1323" s="252">
        <v>3.78</v>
      </c>
      <c r="E1323" s="252">
        <v>7.56</v>
      </c>
      <c r="F1323" s="226" t="s">
        <v>105</v>
      </c>
      <c r="G1323" s="227">
        <v>14.0</v>
      </c>
      <c r="H1323" s="226" t="s">
        <v>111</v>
      </c>
      <c r="I1323" s="229">
        <v>28.0</v>
      </c>
      <c r="J1323" s="226" t="s">
        <v>112</v>
      </c>
      <c r="K1323" s="229">
        <v>20.0</v>
      </c>
      <c r="L1323" s="180"/>
      <c r="M1323" s="180"/>
      <c r="N1323" s="180"/>
      <c r="O1323" s="180"/>
      <c r="P1323" s="180"/>
      <c r="Q1323" s="180"/>
      <c r="R1323" s="180"/>
      <c r="S1323" s="180"/>
      <c r="T1323" s="180"/>
      <c r="U1323" s="180"/>
      <c r="V1323" s="180"/>
      <c r="W1323" s="180"/>
      <c r="X1323" s="180"/>
      <c r="Y1323" s="180"/>
      <c r="Z1323" s="180"/>
      <c r="AA1323" s="180"/>
    </row>
    <row r="1324">
      <c r="A1324" s="251" t="s">
        <v>4119</v>
      </c>
      <c r="B1324" s="223" t="s">
        <v>4096</v>
      </c>
      <c r="C1324" s="252">
        <v>1.15</v>
      </c>
      <c r="D1324" s="252">
        <v>3.78</v>
      </c>
      <c r="E1324" s="252">
        <v>7.56</v>
      </c>
      <c r="F1324" s="226" t="s">
        <v>105</v>
      </c>
      <c r="G1324" s="227">
        <v>14.0</v>
      </c>
      <c r="H1324" s="226" t="s">
        <v>111</v>
      </c>
      <c r="I1324" s="229">
        <v>28.0</v>
      </c>
      <c r="J1324" s="226" t="s">
        <v>112</v>
      </c>
      <c r="K1324" s="229">
        <v>20.0</v>
      </c>
      <c r="L1324" s="180"/>
      <c r="M1324" s="180"/>
      <c r="N1324" s="180"/>
      <c r="O1324" s="180"/>
      <c r="P1324" s="180"/>
      <c r="Q1324" s="180"/>
      <c r="R1324" s="180"/>
      <c r="S1324" s="180"/>
      <c r="T1324" s="180"/>
      <c r="U1324" s="180"/>
      <c r="V1324" s="180"/>
      <c r="W1324" s="180"/>
      <c r="X1324" s="180"/>
      <c r="Y1324" s="180"/>
      <c r="Z1324" s="180"/>
      <c r="AA1324" s="180"/>
    </row>
    <row r="1325">
      <c r="A1325" s="251" t="s">
        <v>4121</v>
      </c>
      <c r="B1325" s="223" t="s">
        <v>4122</v>
      </c>
      <c r="C1325" s="252">
        <v>2.0</v>
      </c>
      <c r="D1325" s="252">
        <v>6.58</v>
      </c>
      <c r="E1325" s="252">
        <v>13.15</v>
      </c>
      <c r="F1325" s="226" t="s">
        <v>105</v>
      </c>
      <c r="G1325" s="227">
        <v>11.0</v>
      </c>
      <c r="H1325" s="226" t="s">
        <v>111</v>
      </c>
      <c r="I1325" s="227">
        <v>37.0</v>
      </c>
      <c r="J1325" s="226" t="s">
        <v>112</v>
      </c>
      <c r="K1325" s="227">
        <v>19.0</v>
      </c>
      <c r="L1325" s="180"/>
      <c r="M1325" s="180"/>
      <c r="N1325" s="180"/>
      <c r="O1325" s="180"/>
      <c r="P1325" s="180"/>
      <c r="Q1325" s="180"/>
      <c r="R1325" s="180"/>
      <c r="S1325" s="180"/>
      <c r="T1325" s="180"/>
      <c r="U1325" s="180"/>
      <c r="V1325" s="180"/>
      <c r="W1325" s="180"/>
      <c r="X1325" s="180"/>
      <c r="Y1325" s="180"/>
      <c r="Z1325" s="180"/>
      <c r="AA1325" s="180"/>
    </row>
    <row r="1326">
      <c r="A1326" s="251" t="s">
        <v>4126</v>
      </c>
      <c r="B1326" s="223" t="s">
        <v>4127</v>
      </c>
      <c r="C1326" s="252">
        <v>2.0</v>
      </c>
      <c r="D1326" s="252">
        <v>6.58</v>
      </c>
      <c r="E1326" s="252">
        <v>13.15</v>
      </c>
      <c r="F1326" s="226" t="s">
        <v>105</v>
      </c>
      <c r="G1326" s="227">
        <v>11.0</v>
      </c>
      <c r="H1326" s="226" t="s">
        <v>111</v>
      </c>
      <c r="I1326" s="227">
        <v>37.0</v>
      </c>
      <c r="J1326" s="226" t="s">
        <v>112</v>
      </c>
      <c r="K1326" s="227">
        <v>19.0</v>
      </c>
      <c r="L1326" s="180"/>
      <c r="M1326" s="180"/>
      <c r="N1326" s="180"/>
      <c r="O1326" s="180"/>
      <c r="P1326" s="180"/>
      <c r="Q1326" s="180"/>
      <c r="R1326" s="180"/>
      <c r="S1326" s="180"/>
      <c r="T1326" s="180"/>
      <c r="U1326" s="180"/>
      <c r="V1326" s="180"/>
      <c r="W1326" s="180"/>
      <c r="X1326" s="180"/>
      <c r="Y1326" s="180"/>
      <c r="Z1326" s="180"/>
      <c r="AA1326" s="180"/>
    </row>
    <row r="1327">
      <c r="A1327" s="251" t="s">
        <v>4130</v>
      </c>
      <c r="B1327" s="223" t="s">
        <v>4131</v>
      </c>
      <c r="C1327" s="252">
        <v>2.0</v>
      </c>
      <c r="D1327" s="252">
        <v>6.58</v>
      </c>
      <c r="E1327" s="252">
        <v>13.15</v>
      </c>
      <c r="F1327" s="226" t="s">
        <v>105</v>
      </c>
      <c r="G1327" s="227">
        <v>11.0</v>
      </c>
      <c r="H1327" s="226" t="s">
        <v>111</v>
      </c>
      <c r="I1327" s="227">
        <v>37.0</v>
      </c>
      <c r="J1327" s="226" t="s">
        <v>112</v>
      </c>
      <c r="K1327" s="227">
        <v>19.0</v>
      </c>
      <c r="L1327" s="180"/>
      <c r="M1327" s="180"/>
      <c r="N1327" s="180"/>
      <c r="O1327" s="180"/>
      <c r="P1327" s="180"/>
      <c r="Q1327" s="180"/>
      <c r="R1327" s="180"/>
      <c r="S1327" s="180"/>
      <c r="T1327" s="180"/>
      <c r="U1327" s="180"/>
      <c r="V1327" s="180"/>
      <c r="W1327" s="180"/>
      <c r="X1327" s="180"/>
      <c r="Y1327" s="180"/>
      <c r="Z1327" s="180"/>
      <c r="AA1327" s="180"/>
    </row>
    <row r="1328">
      <c r="A1328" s="251" t="s">
        <v>4134</v>
      </c>
      <c r="B1328" s="223" t="s">
        <v>4135</v>
      </c>
      <c r="C1328" s="252">
        <v>2.0</v>
      </c>
      <c r="D1328" s="252">
        <v>6.58</v>
      </c>
      <c r="E1328" s="252">
        <v>13.15</v>
      </c>
      <c r="F1328" s="226" t="s">
        <v>105</v>
      </c>
      <c r="G1328" s="227">
        <v>11.0</v>
      </c>
      <c r="H1328" s="226" t="s">
        <v>111</v>
      </c>
      <c r="I1328" s="227">
        <v>37.0</v>
      </c>
      <c r="J1328" s="226" t="s">
        <v>112</v>
      </c>
      <c r="K1328" s="227">
        <v>19.0</v>
      </c>
      <c r="L1328" s="180"/>
      <c r="M1328" s="180"/>
      <c r="N1328" s="180"/>
      <c r="O1328" s="180"/>
      <c r="P1328" s="180"/>
      <c r="Q1328" s="180"/>
      <c r="R1328" s="180"/>
      <c r="S1328" s="180"/>
      <c r="T1328" s="180"/>
      <c r="U1328" s="180"/>
      <c r="V1328" s="180"/>
      <c r="W1328" s="180"/>
      <c r="X1328" s="180"/>
      <c r="Y1328" s="180"/>
      <c r="Z1328" s="180"/>
      <c r="AA1328" s="180"/>
    </row>
    <row r="1329">
      <c r="A1329" s="251" t="s">
        <v>4138</v>
      </c>
      <c r="B1329" s="223" t="s">
        <v>4139</v>
      </c>
      <c r="C1329" s="252">
        <v>2.0</v>
      </c>
      <c r="D1329" s="252">
        <v>6.58</v>
      </c>
      <c r="E1329" s="252">
        <v>13.15</v>
      </c>
      <c r="F1329" s="226" t="s">
        <v>105</v>
      </c>
      <c r="G1329" s="227">
        <v>11.0</v>
      </c>
      <c r="H1329" s="226" t="s">
        <v>111</v>
      </c>
      <c r="I1329" s="227">
        <v>37.0</v>
      </c>
      <c r="J1329" s="226" t="s">
        <v>112</v>
      </c>
      <c r="K1329" s="227">
        <v>19.0</v>
      </c>
      <c r="L1329" s="180"/>
      <c r="M1329" s="180"/>
      <c r="N1329" s="180"/>
      <c r="O1329" s="180"/>
      <c r="P1329" s="180"/>
      <c r="Q1329" s="180"/>
      <c r="R1329" s="180"/>
      <c r="S1329" s="180"/>
      <c r="T1329" s="180"/>
      <c r="U1329" s="180"/>
      <c r="V1329" s="180"/>
      <c r="W1329" s="180"/>
      <c r="X1329" s="180"/>
      <c r="Y1329" s="180"/>
      <c r="Z1329" s="180"/>
      <c r="AA1329" s="180"/>
    </row>
    <row r="1330">
      <c r="A1330" s="251" t="s">
        <v>4142</v>
      </c>
      <c r="B1330" s="223" t="s">
        <v>4122</v>
      </c>
      <c r="C1330" s="252">
        <v>1.38</v>
      </c>
      <c r="D1330" s="252">
        <v>4.53</v>
      </c>
      <c r="E1330" s="252">
        <v>9.06</v>
      </c>
      <c r="F1330" s="226" t="s">
        <v>105</v>
      </c>
      <c r="G1330" s="227">
        <v>11.0</v>
      </c>
      <c r="H1330" s="226" t="s">
        <v>111</v>
      </c>
      <c r="I1330" s="227">
        <v>19.0</v>
      </c>
      <c r="J1330" s="226" t="s">
        <v>112</v>
      </c>
      <c r="K1330" s="227">
        <v>19.0</v>
      </c>
      <c r="L1330" s="180"/>
      <c r="M1330" s="180"/>
      <c r="N1330" s="180"/>
      <c r="O1330" s="180"/>
      <c r="P1330" s="180"/>
      <c r="Q1330" s="180"/>
      <c r="R1330" s="180"/>
      <c r="S1330" s="180"/>
      <c r="T1330" s="180"/>
      <c r="U1330" s="180"/>
      <c r="V1330" s="180"/>
      <c r="W1330" s="180"/>
      <c r="X1330" s="180"/>
      <c r="Y1330" s="180"/>
      <c r="Z1330" s="180"/>
      <c r="AA1330" s="180"/>
    </row>
    <row r="1331">
      <c r="A1331" s="251" t="s">
        <v>4144</v>
      </c>
      <c r="B1331" s="223" t="s">
        <v>4127</v>
      </c>
      <c r="C1331" s="252">
        <v>1.38</v>
      </c>
      <c r="D1331" s="252">
        <v>4.53</v>
      </c>
      <c r="E1331" s="252">
        <v>9.06</v>
      </c>
      <c r="F1331" s="226" t="s">
        <v>105</v>
      </c>
      <c r="G1331" s="227">
        <v>11.0</v>
      </c>
      <c r="H1331" s="226" t="s">
        <v>111</v>
      </c>
      <c r="I1331" s="227">
        <v>19.0</v>
      </c>
      <c r="J1331" s="226" t="s">
        <v>112</v>
      </c>
      <c r="K1331" s="227">
        <v>19.0</v>
      </c>
      <c r="L1331" s="180"/>
      <c r="M1331" s="180"/>
      <c r="N1331" s="180"/>
      <c r="O1331" s="180"/>
      <c r="P1331" s="180"/>
      <c r="Q1331" s="180"/>
      <c r="R1331" s="180"/>
      <c r="S1331" s="180"/>
      <c r="T1331" s="180"/>
      <c r="U1331" s="180"/>
      <c r="V1331" s="180"/>
      <c r="W1331" s="180"/>
      <c r="X1331" s="180"/>
      <c r="Y1331" s="180"/>
      <c r="Z1331" s="180"/>
      <c r="AA1331" s="180"/>
    </row>
    <row r="1332">
      <c r="A1332" s="251" t="s">
        <v>4146</v>
      </c>
      <c r="B1332" s="223" t="s">
        <v>4131</v>
      </c>
      <c r="C1332" s="252">
        <v>1.38</v>
      </c>
      <c r="D1332" s="252">
        <v>4.53</v>
      </c>
      <c r="E1332" s="252">
        <v>9.06</v>
      </c>
      <c r="F1332" s="226" t="s">
        <v>105</v>
      </c>
      <c r="G1332" s="227">
        <v>11.0</v>
      </c>
      <c r="H1332" s="226" t="s">
        <v>111</v>
      </c>
      <c r="I1332" s="227">
        <v>19.0</v>
      </c>
      <c r="J1332" s="226" t="s">
        <v>112</v>
      </c>
      <c r="K1332" s="227">
        <v>19.0</v>
      </c>
      <c r="L1332" s="180"/>
      <c r="M1332" s="180"/>
      <c r="N1332" s="180"/>
      <c r="O1332" s="180"/>
      <c r="P1332" s="180"/>
      <c r="Q1332" s="180"/>
      <c r="R1332" s="180"/>
      <c r="S1332" s="180"/>
      <c r="T1332" s="180"/>
      <c r="U1332" s="180"/>
      <c r="V1332" s="180"/>
      <c r="W1332" s="180"/>
      <c r="X1332" s="180"/>
      <c r="Y1332" s="180"/>
      <c r="Z1332" s="180"/>
      <c r="AA1332" s="180"/>
    </row>
    <row r="1333">
      <c r="A1333" s="251" t="s">
        <v>4148</v>
      </c>
      <c r="B1333" s="223" t="s">
        <v>4135</v>
      </c>
      <c r="C1333" s="252">
        <v>1.38</v>
      </c>
      <c r="D1333" s="252">
        <v>4.53</v>
      </c>
      <c r="E1333" s="252">
        <v>9.06</v>
      </c>
      <c r="F1333" s="226" t="s">
        <v>105</v>
      </c>
      <c r="G1333" s="227">
        <v>11.0</v>
      </c>
      <c r="H1333" s="226" t="s">
        <v>111</v>
      </c>
      <c r="I1333" s="227">
        <v>19.0</v>
      </c>
      <c r="J1333" s="226" t="s">
        <v>112</v>
      </c>
      <c r="K1333" s="227">
        <v>19.0</v>
      </c>
      <c r="L1333" s="180"/>
      <c r="M1333" s="180"/>
      <c r="N1333" s="180"/>
      <c r="O1333" s="180"/>
      <c r="P1333" s="180"/>
      <c r="Q1333" s="180"/>
      <c r="R1333" s="180"/>
      <c r="S1333" s="180"/>
      <c r="T1333" s="180"/>
      <c r="U1333" s="180"/>
      <c r="V1333" s="180"/>
      <c r="W1333" s="180"/>
      <c r="X1333" s="180"/>
      <c r="Y1333" s="180"/>
      <c r="Z1333" s="180"/>
      <c r="AA1333" s="180"/>
    </row>
    <row r="1334">
      <c r="A1334" s="251" t="s">
        <v>4150</v>
      </c>
      <c r="B1334" s="223" t="s">
        <v>4139</v>
      </c>
      <c r="C1334" s="252">
        <v>1.38</v>
      </c>
      <c r="D1334" s="252">
        <v>4.53</v>
      </c>
      <c r="E1334" s="252">
        <v>9.06</v>
      </c>
      <c r="F1334" s="226" t="s">
        <v>105</v>
      </c>
      <c r="G1334" s="227">
        <v>11.0</v>
      </c>
      <c r="H1334" s="226" t="s">
        <v>111</v>
      </c>
      <c r="I1334" s="227">
        <v>19.0</v>
      </c>
      <c r="J1334" s="226" t="s">
        <v>112</v>
      </c>
      <c r="K1334" s="227">
        <v>19.0</v>
      </c>
      <c r="L1334" s="180"/>
      <c r="M1334" s="180"/>
      <c r="N1334" s="180"/>
      <c r="O1334" s="180"/>
      <c r="P1334" s="180"/>
      <c r="Q1334" s="180"/>
      <c r="R1334" s="180"/>
      <c r="S1334" s="180"/>
      <c r="T1334" s="180"/>
      <c r="U1334" s="180"/>
      <c r="V1334" s="180"/>
      <c r="W1334" s="180"/>
      <c r="X1334" s="180"/>
      <c r="Y1334" s="180"/>
      <c r="Z1334" s="180"/>
      <c r="AA1334" s="180"/>
    </row>
    <row r="1335">
      <c r="A1335" s="251" t="s">
        <v>4152</v>
      </c>
      <c r="B1335" s="223" t="s">
        <v>4122</v>
      </c>
      <c r="C1335" s="252">
        <v>1.99</v>
      </c>
      <c r="D1335" s="252">
        <v>6.54</v>
      </c>
      <c r="E1335" s="252">
        <v>13.07</v>
      </c>
      <c r="F1335" s="226" t="s">
        <v>105</v>
      </c>
      <c r="G1335" s="227">
        <v>25.0</v>
      </c>
      <c r="H1335" s="226" t="s">
        <v>111</v>
      </c>
      <c r="I1335" s="229">
        <v>19.0</v>
      </c>
      <c r="J1335" s="226" t="s">
        <v>112</v>
      </c>
      <c r="K1335" s="227">
        <v>35.0</v>
      </c>
      <c r="L1335" s="180"/>
      <c r="M1335" s="180"/>
      <c r="N1335" s="180"/>
      <c r="O1335" s="180"/>
      <c r="P1335" s="180"/>
      <c r="Q1335" s="180"/>
      <c r="R1335" s="180"/>
      <c r="S1335" s="180"/>
      <c r="T1335" s="180"/>
      <c r="U1335" s="180"/>
      <c r="V1335" s="180"/>
      <c r="W1335" s="180"/>
      <c r="X1335" s="180"/>
      <c r="Y1335" s="180"/>
      <c r="Z1335" s="180"/>
      <c r="AA1335" s="180"/>
    </row>
    <row r="1336">
      <c r="A1336" s="251" t="s">
        <v>4156</v>
      </c>
      <c r="B1336" s="223" t="s">
        <v>3709</v>
      </c>
      <c r="C1336" s="252">
        <v>1.99</v>
      </c>
      <c r="D1336" s="252">
        <v>6.54</v>
      </c>
      <c r="E1336" s="252">
        <v>13.07</v>
      </c>
      <c r="F1336" s="226" t="s">
        <v>105</v>
      </c>
      <c r="G1336" s="227">
        <v>25.0</v>
      </c>
      <c r="H1336" s="226" t="s">
        <v>111</v>
      </c>
      <c r="I1336" s="229">
        <v>19.0</v>
      </c>
      <c r="J1336" s="226" t="s">
        <v>112</v>
      </c>
      <c r="K1336" s="227">
        <v>35.0</v>
      </c>
      <c r="L1336" s="180"/>
      <c r="M1336" s="180"/>
      <c r="N1336" s="180"/>
      <c r="O1336" s="180"/>
      <c r="P1336" s="180"/>
      <c r="Q1336" s="180"/>
      <c r="R1336" s="180"/>
      <c r="S1336" s="180"/>
      <c r="T1336" s="180"/>
      <c r="U1336" s="180"/>
      <c r="V1336" s="180"/>
      <c r="W1336" s="180"/>
      <c r="X1336" s="180"/>
      <c r="Y1336" s="180"/>
      <c r="Z1336" s="180"/>
      <c r="AA1336" s="180"/>
    </row>
    <row r="1337">
      <c r="A1337" s="251" t="s">
        <v>4159</v>
      </c>
      <c r="B1337" s="223" t="s">
        <v>4160</v>
      </c>
      <c r="C1337" s="252">
        <v>1.99</v>
      </c>
      <c r="D1337" s="252">
        <v>6.54</v>
      </c>
      <c r="E1337" s="252">
        <v>13.07</v>
      </c>
      <c r="F1337" s="226" t="s">
        <v>105</v>
      </c>
      <c r="G1337" s="227">
        <v>25.0</v>
      </c>
      <c r="H1337" s="226" t="s">
        <v>111</v>
      </c>
      <c r="I1337" s="229">
        <v>19.0</v>
      </c>
      <c r="J1337" s="226" t="s">
        <v>112</v>
      </c>
      <c r="K1337" s="227">
        <v>35.0</v>
      </c>
      <c r="L1337" s="180"/>
      <c r="M1337" s="180"/>
      <c r="N1337" s="180"/>
      <c r="O1337" s="180"/>
      <c r="P1337" s="180"/>
      <c r="Q1337" s="180"/>
      <c r="R1337" s="180"/>
      <c r="S1337" s="180"/>
      <c r="T1337" s="180"/>
      <c r="U1337" s="180"/>
      <c r="V1337" s="180"/>
      <c r="W1337" s="180"/>
      <c r="X1337" s="180"/>
      <c r="Y1337" s="180"/>
      <c r="Z1337" s="180"/>
      <c r="AA1337" s="180"/>
    </row>
    <row r="1338">
      <c r="A1338" s="251" t="s">
        <v>4163</v>
      </c>
      <c r="B1338" s="223" t="s">
        <v>1669</v>
      </c>
      <c r="C1338" s="252">
        <v>1.99</v>
      </c>
      <c r="D1338" s="252">
        <v>6.54</v>
      </c>
      <c r="E1338" s="252">
        <v>13.07</v>
      </c>
      <c r="F1338" s="226" t="s">
        <v>105</v>
      </c>
      <c r="G1338" s="227">
        <v>25.0</v>
      </c>
      <c r="H1338" s="226" t="s">
        <v>111</v>
      </c>
      <c r="I1338" s="229">
        <v>19.0</v>
      </c>
      <c r="J1338" s="226" t="s">
        <v>112</v>
      </c>
      <c r="K1338" s="227">
        <v>35.0</v>
      </c>
      <c r="L1338" s="180"/>
      <c r="M1338" s="180"/>
      <c r="N1338" s="180"/>
      <c r="O1338" s="180"/>
      <c r="P1338" s="180"/>
      <c r="Q1338" s="180"/>
      <c r="R1338" s="180"/>
      <c r="S1338" s="180"/>
      <c r="T1338" s="180"/>
      <c r="U1338" s="180"/>
      <c r="V1338" s="180"/>
      <c r="W1338" s="180"/>
      <c r="X1338" s="180"/>
      <c r="Y1338" s="180"/>
      <c r="Z1338" s="180"/>
      <c r="AA1338" s="180"/>
    </row>
    <row r="1339">
      <c r="A1339" s="251" t="s">
        <v>4166</v>
      </c>
      <c r="B1339" s="223" t="s">
        <v>4167</v>
      </c>
      <c r="C1339" s="252">
        <v>1.99</v>
      </c>
      <c r="D1339" s="252">
        <v>6.54</v>
      </c>
      <c r="E1339" s="252">
        <v>13.07</v>
      </c>
      <c r="F1339" s="226" t="s">
        <v>105</v>
      </c>
      <c r="G1339" s="227">
        <v>25.0</v>
      </c>
      <c r="H1339" s="226" t="s">
        <v>111</v>
      </c>
      <c r="I1339" s="229">
        <v>19.0</v>
      </c>
      <c r="J1339" s="226" t="s">
        <v>112</v>
      </c>
      <c r="K1339" s="227">
        <v>35.0</v>
      </c>
      <c r="L1339" s="180"/>
      <c r="M1339" s="180"/>
      <c r="N1339" s="180"/>
      <c r="O1339" s="180"/>
      <c r="P1339" s="180"/>
      <c r="Q1339" s="180"/>
      <c r="R1339" s="180"/>
      <c r="S1339" s="180"/>
      <c r="T1339" s="180"/>
      <c r="U1339" s="180"/>
      <c r="V1339" s="180"/>
      <c r="W1339" s="180"/>
      <c r="X1339" s="180"/>
      <c r="Y1339" s="180"/>
      <c r="Z1339" s="180"/>
      <c r="AA1339" s="180"/>
    </row>
    <row r="1340">
      <c r="A1340" s="251" t="s">
        <v>4170</v>
      </c>
      <c r="B1340" s="223" t="s">
        <v>4171</v>
      </c>
      <c r="C1340" s="252">
        <v>2.04</v>
      </c>
      <c r="D1340" s="252">
        <v>6.69</v>
      </c>
      <c r="E1340" s="252">
        <v>13.39</v>
      </c>
      <c r="F1340" s="226" t="s">
        <v>105</v>
      </c>
      <c r="G1340" s="227">
        <v>28.0</v>
      </c>
      <c r="H1340" s="226" t="s">
        <v>111</v>
      </c>
      <c r="I1340" s="227">
        <v>20.0</v>
      </c>
      <c r="J1340" s="226" t="s">
        <v>112</v>
      </c>
      <c r="K1340" s="227">
        <v>33.0</v>
      </c>
      <c r="L1340" s="180"/>
      <c r="M1340" s="180"/>
      <c r="N1340" s="180"/>
      <c r="O1340" s="180"/>
      <c r="P1340" s="180"/>
      <c r="Q1340" s="180"/>
      <c r="R1340" s="180"/>
      <c r="S1340" s="180"/>
      <c r="T1340" s="180"/>
      <c r="U1340" s="180"/>
      <c r="V1340" s="180"/>
      <c r="W1340" s="180"/>
      <c r="X1340" s="180"/>
      <c r="Y1340" s="180"/>
      <c r="Z1340" s="180"/>
      <c r="AA1340" s="180"/>
    </row>
    <row r="1341">
      <c r="A1341" s="251" t="s">
        <v>4173</v>
      </c>
      <c r="B1341" s="223" t="s">
        <v>4174</v>
      </c>
      <c r="C1341" s="252">
        <v>2.04</v>
      </c>
      <c r="D1341" s="252">
        <v>6.69</v>
      </c>
      <c r="E1341" s="252">
        <v>13.39</v>
      </c>
      <c r="F1341" s="226" t="s">
        <v>105</v>
      </c>
      <c r="G1341" s="227">
        <v>28.0</v>
      </c>
      <c r="H1341" s="226" t="s">
        <v>111</v>
      </c>
      <c r="I1341" s="227">
        <v>20.0</v>
      </c>
      <c r="J1341" s="226" t="s">
        <v>112</v>
      </c>
      <c r="K1341" s="227">
        <v>33.0</v>
      </c>
      <c r="L1341" s="180"/>
      <c r="M1341" s="180"/>
      <c r="N1341" s="180"/>
      <c r="O1341" s="180"/>
      <c r="P1341" s="180"/>
      <c r="Q1341" s="180"/>
      <c r="R1341" s="180"/>
      <c r="S1341" s="180"/>
      <c r="T1341" s="180"/>
      <c r="U1341" s="180"/>
      <c r="V1341" s="180"/>
      <c r="W1341" s="180"/>
      <c r="X1341" s="180"/>
      <c r="Y1341" s="180"/>
      <c r="Z1341" s="180"/>
      <c r="AA1341" s="180"/>
    </row>
    <row r="1342">
      <c r="A1342" s="251" t="s">
        <v>4177</v>
      </c>
      <c r="B1342" s="223" t="s">
        <v>4178</v>
      </c>
      <c r="C1342" s="252">
        <v>2.04</v>
      </c>
      <c r="D1342" s="252">
        <v>6.69</v>
      </c>
      <c r="E1342" s="252">
        <v>13.39</v>
      </c>
      <c r="F1342" s="226" t="s">
        <v>105</v>
      </c>
      <c r="G1342" s="227">
        <v>28.0</v>
      </c>
      <c r="H1342" s="226" t="s">
        <v>111</v>
      </c>
      <c r="I1342" s="227">
        <v>20.0</v>
      </c>
      <c r="J1342" s="226" t="s">
        <v>112</v>
      </c>
      <c r="K1342" s="227">
        <v>33.0</v>
      </c>
      <c r="L1342" s="180"/>
      <c r="M1342" s="180"/>
      <c r="N1342" s="180"/>
      <c r="O1342" s="180"/>
      <c r="P1342" s="180"/>
      <c r="Q1342" s="180"/>
      <c r="R1342" s="180"/>
      <c r="S1342" s="180"/>
      <c r="T1342" s="180"/>
      <c r="U1342" s="180"/>
      <c r="V1342" s="180"/>
      <c r="W1342" s="180"/>
      <c r="X1342" s="180"/>
      <c r="Y1342" s="180"/>
      <c r="Z1342" s="180"/>
      <c r="AA1342" s="180"/>
    </row>
    <row r="1343">
      <c r="A1343" s="251" t="s">
        <v>4180</v>
      </c>
      <c r="B1343" s="223" t="s">
        <v>4181</v>
      </c>
      <c r="C1343" s="252">
        <v>2.04</v>
      </c>
      <c r="D1343" s="252">
        <v>6.69</v>
      </c>
      <c r="E1343" s="252">
        <v>13.39</v>
      </c>
      <c r="F1343" s="226" t="s">
        <v>105</v>
      </c>
      <c r="G1343" s="227">
        <v>28.0</v>
      </c>
      <c r="H1343" s="226" t="s">
        <v>111</v>
      </c>
      <c r="I1343" s="227">
        <v>20.0</v>
      </c>
      <c r="J1343" s="226" t="s">
        <v>112</v>
      </c>
      <c r="K1343" s="227">
        <v>33.0</v>
      </c>
      <c r="L1343" s="180"/>
      <c r="M1343" s="180"/>
      <c r="N1343" s="180"/>
      <c r="O1343" s="180"/>
      <c r="P1343" s="180"/>
      <c r="Q1343" s="180"/>
      <c r="R1343" s="180"/>
      <c r="S1343" s="180"/>
      <c r="T1343" s="180"/>
      <c r="U1343" s="180"/>
      <c r="V1343" s="180"/>
      <c r="W1343" s="180"/>
      <c r="X1343" s="180"/>
      <c r="Y1343" s="180"/>
      <c r="Z1343" s="180"/>
      <c r="AA1343" s="180"/>
    </row>
    <row r="1344">
      <c r="A1344" s="251" t="s">
        <v>4183</v>
      </c>
      <c r="B1344" s="223" t="s">
        <v>4184</v>
      </c>
      <c r="C1344" s="252">
        <v>2.04</v>
      </c>
      <c r="D1344" s="252">
        <v>6.69</v>
      </c>
      <c r="E1344" s="252">
        <v>13.39</v>
      </c>
      <c r="F1344" s="226" t="s">
        <v>105</v>
      </c>
      <c r="G1344" s="227">
        <v>28.0</v>
      </c>
      <c r="H1344" s="226" t="s">
        <v>111</v>
      </c>
      <c r="I1344" s="227">
        <v>20.0</v>
      </c>
      <c r="J1344" s="226" t="s">
        <v>112</v>
      </c>
      <c r="K1344" s="227">
        <v>33.0</v>
      </c>
      <c r="L1344" s="180"/>
      <c r="M1344" s="180"/>
      <c r="N1344" s="180"/>
      <c r="O1344" s="180"/>
      <c r="P1344" s="180"/>
      <c r="Q1344" s="180"/>
      <c r="R1344" s="180"/>
      <c r="S1344" s="180"/>
      <c r="T1344" s="180"/>
      <c r="U1344" s="180"/>
      <c r="V1344" s="180"/>
      <c r="W1344" s="180"/>
      <c r="X1344" s="180"/>
      <c r="Y1344" s="180"/>
      <c r="Z1344" s="180"/>
      <c r="AA1344" s="180"/>
    </row>
    <row r="1345">
      <c r="A1345" s="251" t="s">
        <v>4186</v>
      </c>
      <c r="B1345" s="223" t="s">
        <v>4187</v>
      </c>
      <c r="C1345" s="252">
        <v>2.04</v>
      </c>
      <c r="D1345" s="252">
        <v>6.69</v>
      </c>
      <c r="E1345" s="252">
        <v>13.39</v>
      </c>
      <c r="F1345" s="226" t="s">
        <v>105</v>
      </c>
      <c r="G1345" s="227">
        <v>28.0</v>
      </c>
      <c r="H1345" s="226" t="s">
        <v>111</v>
      </c>
      <c r="I1345" s="227">
        <v>20.0</v>
      </c>
      <c r="J1345" s="226" t="s">
        <v>112</v>
      </c>
      <c r="K1345" s="227">
        <v>33.0</v>
      </c>
      <c r="L1345" s="180"/>
      <c r="M1345" s="180"/>
      <c r="N1345" s="180"/>
      <c r="O1345" s="180"/>
      <c r="P1345" s="180"/>
      <c r="Q1345" s="180"/>
      <c r="R1345" s="180"/>
      <c r="S1345" s="180"/>
      <c r="T1345" s="180"/>
      <c r="U1345" s="180"/>
      <c r="V1345" s="180"/>
      <c r="W1345" s="180"/>
      <c r="X1345" s="180"/>
      <c r="Y1345" s="180"/>
      <c r="Z1345" s="180"/>
      <c r="AA1345" s="180"/>
    </row>
    <row r="1346">
      <c r="A1346" s="251" t="s">
        <v>4189</v>
      </c>
      <c r="B1346" s="223" t="s">
        <v>4171</v>
      </c>
      <c r="C1346" s="252">
        <v>1.5</v>
      </c>
      <c r="D1346" s="252">
        <v>4.92</v>
      </c>
      <c r="E1346" s="252">
        <v>9.84</v>
      </c>
      <c r="F1346" s="226" t="s">
        <v>105</v>
      </c>
      <c r="G1346" s="227">
        <v>13.0</v>
      </c>
      <c r="H1346" s="226" t="s">
        <v>111</v>
      </c>
      <c r="I1346" s="227">
        <v>20.0</v>
      </c>
      <c r="J1346" s="226" t="s">
        <v>112</v>
      </c>
      <c r="K1346" s="227">
        <v>20.0</v>
      </c>
      <c r="L1346" s="180"/>
      <c r="M1346" s="180"/>
      <c r="N1346" s="180"/>
      <c r="O1346" s="180"/>
      <c r="P1346" s="180"/>
      <c r="Q1346" s="180"/>
      <c r="R1346" s="180"/>
      <c r="S1346" s="180"/>
      <c r="T1346" s="180"/>
      <c r="U1346" s="180"/>
      <c r="V1346" s="180"/>
      <c r="W1346" s="180"/>
      <c r="X1346" s="180"/>
      <c r="Y1346" s="180"/>
      <c r="Z1346" s="180"/>
      <c r="AA1346" s="180"/>
    </row>
    <row r="1347">
      <c r="A1347" s="251" t="s">
        <v>4191</v>
      </c>
      <c r="B1347" s="223" t="s">
        <v>4174</v>
      </c>
      <c r="C1347" s="252">
        <v>1.5</v>
      </c>
      <c r="D1347" s="252">
        <v>4.92</v>
      </c>
      <c r="E1347" s="252">
        <v>9.84</v>
      </c>
      <c r="F1347" s="226" t="s">
        <v>105</v>
      </c>
      <c r="G1347" s="227">
        <v>13.0</v>
      </c>
      <c r="H1347" s="226" t="s">
        <v>111</v>
      </c>
      <c r="I1347" s="227">
        <v>20.0</v>
      </c>
      <c r="J1347" s="226" t="s">
        <v>112</v>
      </c>
      <c r="K1347" s="227">
        <v>20.0</v>
      </c>
      <c r="L1347" s="180"/>
      <c r="M1347" s="180"/>
      <c r="N1347" s="180"/>
      <c r="O1347" s="180"/>
      <c r="P1347" s="180"/>
      <c r="Q1347" s="180"/>
      <c r="R1347" s="180"/>
      <c r="S1347" s="180"/>
      <c r="T1347" s="180"/>
      <c r="U1347" s="180"/>
      <c r="V1347" s="180"/>
      <c r="W1347" s="180"/>
      <c r="X1347" s="180"/>
      <c r="Y1347" s="180"/>
      <c r="Z1347" s="180"/>
      <c r="AA1347" s="180"/>
    </row>
    <row r="1348">
      <c r="A1348" s="251" t="s">
        <v>4193</v>
      </c>
      <c r="B1348" s="223" t="s">
        <v>4178</v>
      </c>
      <c r="C1348" s="252">
        <v>1.5</v>
      </c>
      <c r="D1348" s="252">
        <v>4.92</v>
      </c>
      <c r="E1348" s="252">
        <v>9.84</v>
      </c>
      <c r="F1348" s="226" t="s">
        <v>105</v>
      </c>
      <c r="G1348" s="227">
        <v>13.0</v>
      </c>
      <c r="H1348" s="226" t="s">
        <v>111</v>
      </c>
      <c r="I1348" s="227">
        <v>20.0</v>
      </c>
      <c r="J1348" s="226" t="s">
        <v>112</v>
      </c>
      <c r="K1348" s="227">
        <v>20.0</v>
      </c>
      <c r="L1348" s="180"/>
      <c r="M1348" s="180"/>
      <c r="N1348" s="180"/>
      <c r="O1348" s="180"/>
      <c r="P1348" s="180"/>
      <c r="Q1348" s="180"/>
      <c r="R1348" s="180"/>
      <c r="S1348" s="180"/>
      <c r="T1348" s="180"/>
      <c r="U1348" s="180"/>
      <c r="V1348" s="180"/>
      <c r="W1348" s="180"/>
      <c r="X1348" s="180"/>
      <c r="Y1348" s="180"/>
      <c r="Z1348" s="180"/>
      <c r="AA1348" s="180"/>
    </row>
    <row r="1349">
      <c r="A1349" s="251" t="s">
        <v>4195</v>
      </c>
      <c r="B1349" s="223" t="s">
        <v>4181</v>
      </c>
      <c r="C1349" s="252">
        <v>1.5</v>
      </c>
      <c r="D1349" s="252">
        <v>4.92</v>
      </c>
      <c r="E1349" s="252">
        <v>9.84</v>
      </c>
      <c r="F1349" s="226" t="s">
        <v>105</v>
      </c>
      <c r="G1349" s="227">
        <v>13.0</v>
      </c>
      <c r="H1349" s="226" t="s">
        <v>111</v>
      </c>
      <c r="I1349" s="227">
        <v>20.0</v>
      </c>
      <c r="J1349" s="226" t="s">
        <v>112</v>
      </c>
      <c r="K1349" s="227">
        <v>20.0</v>
      </c>
      <c r="L1349" s="180"/>
      <c r="M1349" s="180"/>
      <c r="N1349" s="180"/>
      <c r="O1349" s="180"/>
      <c r="P1349" s="180"/>
      <c r="Q1349" s="180"/>
      <c r="R1349" s="180"/>
      <c r="S1349" s="180"/>
      <c r="T1349" s="180"/>
      <c r="U1349" s="180"/>
      <c r="V1349" s="180"/>
      <c r="W1349" s="180"/>
      <c r="X1349" s="180"/>
      <c r="Y1349" s="180"/>
      <c r="Z1349" s="180"/>
      <c r="AA1349" s="180"/>
    </row>
    <row r="1350">
      <c r="A1350" s="251" t="s">
        <v>4197</v>
      </c>
      <c r="B1350" s="223" t="s">
        <v>4187</v>
      </c>
      <c r="C1350" s="252">
        <v>1.5</v>
      </c>
      <c r="D1350" s="252">
        <v>4.92</v>
      </c>
      <c r="E1350" s="252">
        <v>9.84</v>
      </c>
      <c r="F1350" s="226" t="s">
        <v>105</v>
      </c>
      <c r="G1350" s="227">
        <v>13.0</v>
      </c>
      <c r="H1350" s="226" t="s">
        <v>111</v>
      </c>
      <c r="I1350" s="227">
        <v>20.0</v>
      </c>
      <c r="J1350" s="226" t="s">
        <v>112</v>
      </c>
      <c r="K1350" s="227">
        <v>20.0</v>
      </c>
      <c r="L1350" s="180"/>
      <c r="M1350" s="180"/>
      <c r="N1350" s="180"/>
      <c r="O1350" s="180"/>
      <c r="P1350" s="180"/>
      <c r="Q1350" s="180"/>
      <c r="R1350" s="180"/>
      <c r="S1350" s="180"/>
      <c r="T1350" s="180"/>
      <c r="U1350" s="180"/>
      <c r="V1350" s="180"/>
      <c r="W1350" s="180"/>
      <c r="X1350" s="180"/>
      <c r="Y1350" s="180"/>
      <c r="Z1350" s="180"/>
      <c r="AA1350" s="180"/>
    </row>
    <row r="1351">
      <c r="A1351" s="251" t="s">
        <v>4199</v>
      </c>
      <c r="B1351" s="223" t="s">
        <v>4184</v>
      </c>
      <c r="C1351" s="252">
        <v>1.5</v>
      </c>
      <c r="D1351" s="252">
        <v>4.92</v>
      </c>
      <c r="E1351" s="252">
        <v>9.84</v>
      </c>
      <c r="F1351" s="226" t="s">
        <v>105</v>
      </c>
      <c r="G1351" s="227">
        <v>13.0</v>
      </c>
      <c r="H1351" s="226" t="s">
        <v>111</v>
      </c>
      <c r="I1351" s="227">
        <v>20.0</v>
      </c>
      <c r="J1351" s="226" t="s">
        <v>112</v>
      </c>
      <c r="K1351" s="227">
        <v>20.0</v>
      </c>
      <c r="L1351" s="180"/>
      <c r="M1351" s="180"/>
      <c r="N1351" s="180"/>
      <c r="O1351" s="180"/>
      <c r="P1351" s="180"/>
      <c r="Q1351" s="180"/>
      <c r="R1351" s="180"/>
      <c r="S1351" s="180"/>
      <c r="T1351" s="180"/>
      <c r="U1351" s="180"/>
      <c r="V1351" s="180"/>
      <c r="W1351" s="180"/>
      <c r="X1351" s="180"/>
      <c r="Y1351" s="180"/>
      <c r="Z1351" s="180"/>
      <c r="AA1351" s="180"/>
    </row>
    <row r="1352">
      <c r="A1352" s="251" t="s">
        <v>4201</v>
      </c>
      <c r="B1352" s="223" t="s">
        <v>4202</v>
      </c>
      <c r="C1352" s="252">
        <v>1.5</v>
      </c>
      <c r="D1352" s="252">
        <v>4.92</v>
      </c>
      <c r="E1352" s="252">
        <v>9.84</v>
      </c>
      <c r="F1352" s="226" t="s">
        <v>105</v>
      </c>
      <c r="G1352" s="227">
        <v>19.0</v>
      </c>
      <c r="H1352" s="226" t="s">
        <v>111</v>
      </c>
      <c r="I1352" s="227">
        <v>22.0</v>
      </c>
      <c r="J1352" s="226" t="s">
        <v>112</v>
      </c>
      <c r="K1352" s="227">
        <v>25.0</v>
      </c>
      <c r="L1352" s="180"/>
      <c r="M1352" s="180"/>
      <c r="N1352" s="180"/>
      <c r="O1352" s="180"/>
      <c r="P1352" s="180"/>
      <c r="Q1352" s="180"/>
      <c r="R1352" s="180"/>
      <c r="S1352" s="180"/>
      <c r="T1352" s="180"/>
      <c r="U1352" s="180"/>
      <c r="V1352" s="180"/>
      <c r="W1352" s="180"/>
      <c r="X1352" s="180"/>
      <c r="Y1352" s="180"/>
      <c r="Z1352" s="180"/>
      <c r="AA1352" s="180"/>
    </row>
    <row r="1353">
      <c r="A1353" s="251" t="s">
        <v>4206</v>
      </c>
      <c r="B1353" s="223" t="s">
        <v>4207</v>
      </c>
      <c r="C1353" s="252">
        <v>1.5</v>
      </c>
      <c r="D1353" s="252">
        <v>4.92</v>
      </c>
      <c r="E1353" s="252">
        <v>9.84</v>
      </c>
      <c r="F1353" s="226" t="s">
        <v>105</v>
      </c>
      <c r="G1353" s="227">
        <v>19.0</v>
      </c>
      <c r="H1353" s="226" t="s">
        <v>111</v>
      </c>
      <c r="I1353" s="227">
        <v>22.0</v>
      </c>
      <c r="J1353" s="226" t="s">
        <v>112</v>
      </c>
      <c r="K1353" s="227">
        <v>25.0</v>
      </c>
      <c r="L1353" s="180"/>
      <c r="M1353" s="180"/>
      <c r="N1353" s="180"/>
      <c r="O1353" s="180"/>
      <c r="P1353" s="180"/>
      <c r="Q1353" s="180"/>
      <c r="R1353" s="180"/>
      <c r="S1353" s="180"/>
      <c r="T1353" s="180"/>
      <c r="U1353" s="180"/>
      <c r="V1353" s="180"/>
      <c r="W1353" s="180"/>
      <c r="X1353" s="180"/>
      <c r="Y1353" s="180"/>
      <c r="Z1353" s="180"/>
      <c r="AA1353" s="180"/>
    </row>
    <row r="1354">
      <c r="A1354" s="251" t="s">
        <v>4210</v>
      </c>
      <c r="B1354" s="223" t="s">
        <v>4211</v>
      </c>
      <c r="C1354" s="252">
        <v>1.98</v>
      </c>
      <c r="D1354" s="252">
        <v>6.5</v>
      </c>
      <c r="E1354" s="252">
        <v>12.99</v>
      </c>
      <c r="F1354" s="226" t="s">
        <v>105</v>
      </c>
      <c r="G1354" s="227">
        <v>19.0</v>
      </c>
      <c r="H1354" s="226" t="s">
        <v>111</v>
      </c>
      <c r="I1354" s="227">
        <v>22.0</v>
      </c>
      <c r="J1354" s="226" t="s">
        <v>112</v>
      </c>
      <c r="K1354" s="227">
        <v>25.0</v>
      </c>
      <c r="L1354" s="180"/>
      <c r="M1354" s="180"/>
      <c r="N1354" s="180"/>
      <c r="O1354" s="180"/>
      <c r="P1354" s="180"/>
      <c r="Q1354" s="180"/>
      <c r="R1354" s="180"/>
      <c r="S1354" s="180"/>
      <c r="T1354" s="180"/>
      <c r="U1354" s="180"/>
      <c r="V1354" s="180"/>
      <c r="W1354" s="180"/>
      <c r="X1354" s="180"/>
      <c r="Y1354" s="180"/>
      <c r="Z1354" s="180"/>
      <c r="AA1354" s="180"/>
    </row>
    <row r="1355">
      <c r="A1355" s="251" t="s">
        <v>4214</v>
      </c>
      <c r="B1355" s="223" t="s">
        <v>4215</v>
      </c>
      <c r="C1355" s="252">
        <v>1.98</v>
      </c>
      <c r="D1355" s="252">
        <v>6.5</v>
      </c>
      <c r="E1355" s="252">
        <v>12.99</v>
      </c>
      <c r="F1355" s="226" t="s">
        <v>105</v>
      </c>
      <c r="G1355" s="227">
        <v>19.0</v>
      </c>
      <c r="H1355" s="226" t="s">
        <v>111</v>
      </c>
      <c r="I1355" s="227">
        <v>22.0</v>
      </c>
      <c r="J1355" s="226" t="s">
        <v>112</v>
      </c>
      <c r="K1355" s="227">
        <v>25.0</v>
      </c>
      <c r="L1355" s="180"/>
      <c r="M1355" s="180"/>
      <c r="N1355" s="180"/>
      <c r="O1355" s="180"/>
      <c r="P1355" s="180"/>
      <c r="Q1355" s="180"/>
      <c r="R1355" s="180"/>
      <c r="S1355" s="180"/>
      <c r="T1355" s="180"/>
      <c r="U1355" s="180"/>
      <c r="V1355" s="180"/>
      <c r="W1355" s="180"/>
      <c r="X1355" s="180"/>
      <c r="Y1355" s="180"/>
      <c r="Z1355" s="180"/>
      <c r="AA1355" s="180"/>
    </row>
    <row r="1356">
      <c r="A1356" s="251" t="s">
        <v>4218</v>
      </c>
      <c r="B1356" s="223" t="s">
        <v>4219</v>
      </c>
      <c r="C1356" s="252">
        <v>1.98</v>
      </c>
      <c r="D1356" s="252">
        <v>6.5</v>
      </c>
      <c r="E1356" s="252">
        <v>12.99</v>
      </c>
      <c r="F1356" s="226" t="s">
        <v>105</v>
      </c>
      <c r="G1356" s="227">
        <v>19.0</v>
      </c>
      <c r="H1356" s="226" t="s">
        <v>111</v>
      </c>
      <c r="I1356" s="227">
        <v>22.0</v>
      </c>
      <c r="J1356" s="226" t="s">
        <v>112</v>
      </c>
      <c r="K1356" s="227">
        <v>25.0</v>
      </c>
      <c r="L1356" s="180"/>
      <c r="M1356" s="180"/>
      <c r="N1356" s="180"/>
      <c r="O1356" s="180"/>
      <c r="P1356" s="180"/>
      <c r="Q1356" s="180"/>
      <c r="R1356" s="180"/>
      <c r="S1356" s="180"/>
      <c r="T1356" s="180"/>
      <c r="U1356" s="180"/>
      <c r="V1356" s="180"/>
      <c r="W1356" s="180"/>
      <c r="X1356" s="180"/>
      <c r="Y1356" s="180"/>
      <c r="Z1356" s="180"/>
      <c r="AA1356" s="180"/>
    </row>
    <row r="1357">
      <c r="A1357" s="251" t="s">
        <v>4222</v>
      </c>
      <c r="B1357" s="223" t="s">
        <v>4223</v>
      </c>
      <c r="C1357" s="252">
        <v>1.98</v>
      </c>
      <c r="D1357" s="252">
        <v>6.5</v>
      </c>
      <c r="E1357" s="252">
        <v>12.99</v>
      </c>
      <c r="F1357" s="226" t="s">
        <v>105</v>
      </c>
      <c r="G1357" s="227">
        <v>19.0</v>
      </c>
      <c r="H1357" s="226" t="s">
        <v>111</v>
      </c>
      <c r="I1357" s="227">
        <v>22.0</v>
      </c>
      <c r="J1357" s="226" t="s">
        <v>112</v>
      </c>
      <c r="K1357" s="227">
        <v>25.0</v>
      </c>
      <c r="L1357" s="180"/>
      <c r="M1357" s="180"/>
      <c r="N1357" s="180"/>
      <c r="O1357" s="180"/>
      <c r="P1357" s="180"/>
      <c r="Q1357" s="180"/>
      <c r="R1357" s="180"/>
      <c r="S1357" s="180"/>
      <c r="T1357" s="180"/>
      <c r="U1357" s="180"/>
      <c r="V1357" s="180"/>
      <c r="W1357" s="180"/>
      <c r="X1357" s="180"/>
      <c r="Y1357" s="180"/>
      <c r="Z1357" s="180"/>
      <c r="AA1357" s="180"/>
    </row>
    <row r="1358">
      <c r="A1358" s="251" t="s">
        <v>4226</v>
      </c>
      <c r="B1358" s="223" t="s">
        <v>4227</v>
      </c>
      <c r="C1358" s="252">
        <v>2.28</v>
      </c>
      <c r="D1358" s="252">
        <v>7.48</v>
      </c>
      <c r="E1358" s="252">
        <v>14.96</v>
      </c>
      <c r="F1358" s="226" t="s">
        <v>105</v>
      </c>
      <c r="G1358" s="227">
        <v>15.0</v>
      </c>
      <c r="H1358" s="226" t="s">
        <v>111</v>
      </c>
      <c r="I1358" s="227">
        <v>30.0</v>
      </c>
      <c r="J1358" s="226" t="s">
        <v>112</v>
      </c>
      <c r="K1358" s="227">
        <v>20.0</v>
      </c>
      <c r="L1358" s="180"/>
      <c r="M1358" s="180"/>
      <c r="N1358" s="180"/>
      <c r="O1358" s="180"/>
      <c r="P1358" s="180"/>
      <c r="Q1358" s="180"/>
      <c r="R1358" s="180"/>
      <c r="S1358" s="180"/>
      <c r="T1358" s="180"/>
      <c r="U1358" s="180"/>
      <c r="V1358" s="180"/>
      <c r="W1358" s="180"/>
      <c r="X1358" s="180"/>
      <c r="Y1358" s="180"/>
      <c r="Z1358" s="180"/>
      <c r="AA1358" s="180"/>
    </row>
    <row r="1359">
      <c r="A1359" s="251" t="s">
        <v>4230</v>
      </c>
      <c r="B1359" s="223" t="s">
        <v>4231</v>
      </c>
      <c r="C1359" s="252">
        <v>2.28</v>
      </c>
      <c r="D1359" s="252">
        <v>7.48</v>
      </c>
      <c r="E1359" s="252">
        <v>14.96</v>
      </c>
      <c r="F1359" s="226" t="s">
        <v>105</v>
      </c>
      <c r="G1359" s="227">
        <v>15.0</v>
      </c>
      <c r="H1359" s="226" t="s">
        <v>111</v>
      </c>
      <c r="I1359" s="227">
        <v>30.0</v>
      </c>
      <c r="J1359" s="226" t="s">
        <v>112</v>
      </c>
      <c r="K1359" s="227">
        <v>20.0</v>
      </c>
      <c r="L1359" s="180"/>
      <c r="M1359" s="180"/>
      <c r="N1359" s="180"/>
      <c r="O1359" s="180"/>
      <c r="P1359" s="180"/>
      <c r="Q1359" s="180"/>
      <c r="R1359" s="180"/>
      <c r="S1359" s="180"/>
      <c r="T1359" s="180"/>
      <c r="U1359" s="180"/>
      <c r="V1359" s="180"/>
      <c r="W1359" s="180"/>
      <c r="X1359" s="180"/>
      <c r="Y1359" s="180"/>
      <c r="Z1359" s="180"/>
      <c r="AA1359" s="180"/>
    </row>
    <row r="1360">
      <c r="A1360" s="251" t="s">
        <v>4233</v>
      </c>
      <c r="B1360" s="223" t="s">
        <v>4234</v>
      </c>
      <c r="C1360" s="252">
        <v>2.28</v>
      </c>
      <c r="D1360" s="252">
        <v>7.48</v>
      </c>
      <c r="E1360" s="252">
        <v>14.96</v>
      </c>
      <c r="F1360" s="226" t="s">
        <v>105</v>
      </c>
      <c r="G1360" s="227">
        <v>15.0</v>
      </c>
      <c r="H1360" s="226" t="s">
        <v>111</v>
      </c>
      <c r="I1360" s="227">
        <v>30.0</v>
      </c>
      <c r="J1360" s="226" t="s">
        <v>112</v>
      </c>
      <c r="K1360" s="227">
        <v>20.0</v>
      </c>
      <c r="L1360" s="180"/>
      <c r="M1360" s="180"/>
      <c r="N1360" s="180"/>
      <c r="O1360" s="180"/>
      <c r="P1360" s="180"/>
      <c r="Q1360" s="180"/>
      <c r="R1360" s="180"/>
      <c r="S1360" s="180"/>
      <c r="T1360" s="180"/>
      <c r="U1360" s="180"/>
      <c r="V1360" s="180"/>
      <c r="W1360" s="180"/>
      <c r="X1360" s="180"/>
      <c r="Y1360" s="180"/>
      <c r="Z1360" s="180"/>
      <c r="AA1360" s="180"/>
    </row>
    <row r="1361">
      <c r="A1361" s="251" t="s">
        <v>4236</v>
      </c>
      <c r="B1361" s="223" t="s">
        <v>4237</v>
      </c>
      <c r="C1361" s="252">
        <v>2.28</v>
      </c>
      <c r="D1361" s="252">
        <v>7.48</v>
      </c>
      <c r="E1361" s="252">
        <v>14.96</v>
      </c>
      <c r="F1361" s="226" t="s">
        <v>105</v>
      </c>
      <c r="G1361" s="227">
        <v>15.0</v>
      </c>
      <c r="H1361" s="226" t="s">
        <v>111</v>
      </c>
      <c r="I1361" s="227">
        <v>30.0</v>
      </c>
      <c r="J1361" s="226" t="s">
        <v>112</v>
      </c>
      <c r="K1361" s="227">
        <v>20.0</v>
      </c>
      <c r="L1361" s="180"/>
      <c r="M1361" s="180"/>
      <c r="N1361" s="180"/>
      <c r="O1361" s="180"/>
      <c r="P1361" s="180"/>
      <c r="Q1361" s="180"/>
      <c r="R1361" s="180"/>
      <c r="S1361" s="180"/>
      <c r="T1361" s="180"/>
      <c r="U1361" s="180"/>
      <c r="V1361" s="180"/>
      <c r="W1361" s="180"/>
      <c r="X1361" s="180"/>
      <c r="Y1361" s="180"/>
      <c r="Z1361" s="180"/>
      <c r="AA1361" s="180"/>
    </row>
    <row r="1362">
      <c r="A1362" s="251" t="s">
        <v>4239</v>
      </c>
      <c r="B1362" s="223" t="s">
        <v>4240</v>
      </c>
      <c r="C1362" s="252">
        <v>1.62</v>
      </c>
      <c r="D1362" s="252">
        <v>5.32</v>
      </c>
      <c r="E1362" s="252">
        <v>10.63</v>
      </c>
      <c r="F1362" s="226" t="s">
        <v>105</v>
      </c>
      <c r="G1362" s="227">
        <v>22.0</v>
      </c>
      <c r="H1362" s="226" t="s">
        <v>111</v>
      </c>
      <c r="I1362" s="227">
        <v>31.0</v>
      </c>
      <c r="J1362" s="226" t="s">
        <v>112</v>
      </c>
      <c r="K1362" s="227">
        <v>30.0</v>
      </c>
      <c r="L1362" s="180"/>
      <c r="M1362" s="180"/>
      <c r="N1362" s="180"/>
      <c r="O1362" s="180"/>
      <c r="P1362" s="180"/>
      <c r="Q1362" s="180"/>
      <c r="R1362" s="180"/>
      <c r="S1362" s="180"/>
      <c r="T1362" s="180"/>
      <c r="U1362" s="180"/>
      <c r="V1362" s="180"/>
      <c r="W1362" s="180"/>
      <c r="X1362" s="180"/>
      <c r="Y1362" s="180"/>
      <c r="Z1362" s="180"/>
      <c r="AA1362" s="180"/>
    </row>
    <row r="1363">
      <c r="A1363" s="251" t="s">
        <v>4244</v>
      </c>
      <c r="B1363" s="223" t="s">
        <v>4245</v>
      </c>
      <c r="C1363" s="252">
        <v>1.62</v>
      </c>
      <c r="D1363" s="252">
        <v>5.32</v>
      </c>
      <c r="E1363" s="252">
        <v>10.63</v>
      </c>
      <c r="F1363" s="226" t="s">
        <v>105</v>
      </c>
      <c r="G1363" s="227">
        <v>22.0</v>
      </c>
      <c r="H1363" s="226" t="s">
        <v>111</v>
      </c>
      <c r="I1363" s="227">
        <v>31.0</v>
      </c>
      <c r="J1363" s="226" t="s">
        <v>112</v>
      </c>
      <c r="K1363" s="227">
        <v>30.0</v>
      </c>
      <c r="L1363" s="180"/>
      <c r="M1363" s="180"/>
      <c r="N1363" s="180"/>
      <c r="O1363" s="180"/>
      <c r="P1363" s="180"/>
      <c r="Q1363" s="180"/>
      <c r="R1363" s="180"/>
      <c r="S1363" s="180"/>
      <c r="T1363" s="180"/>
      <c r="U1363" s="180"/>
      <c r="V1363" s="180"/>
      <c r="W1363" s="180"/>
      <c r="X1363" s="180"/>
      <c r="Y1363" s="180"/>
      <c r="Z1363" s="180"/>
      <c r="AA1363" s="180"/>
    </row>
    <row r="1364">
      <c r="A1364" s="251" t="s">
        <v>4248</v>
      </c>
      <c r="B1364" s="223" t="s">
        <v>440</v>
      </c>
      <c r="C1364" s="252">
        <v>1.62</v>
      </c>
      <c r="D1364" s="252">
        <v>5.32</v>
      </c>
      <c r="E1364" s="252">
        <v>10.63</v>
      </c>
      <c r="F1364" s="226" t="s">
        <v>105</v>
      </c>
      <c r="G1364" s="227">
        <v>22.0</v>
      </c>
      <c r="H1364" s="226" t="s">
        <v>111</v>
      </c>
      <c r="I1364" s="227">
        <v>31.0</v>
      </c>
      <c r="J1364" s="226" t="s">
        <v>112</v>
      </c>
      <c r="K1364" s="227">
        <v>30.0</v>
      </c>
      <c r="L1364" s="180"/>
      <c r="M1364" s="180"/>
      <c r="N1364" s="180"/>
      <c r="O1364" s="180"/>
      <c r="P1364" s="180"/>
      <c r="Q1364" s="180"/>
      <c r="R1364" s="180"/>
      <c r="S1364" s="180"/>
      <c r="T1364" s="180"/>
      <c r="U1364" s="180"/>
      <c r="V1364" s="180"/>
      <c r="W1364" s="180"/>
      <c r="X1364" s="180"/>
      <c r="Y1364" s="180"/>
      <c r="Z1364" s="180"/>
      <c r="AA1364" s="180"/>
    </row>
    <row r="1365">
      <c r="A1365" s="251" t="s">
        <v>4251</v>
      </c>
      <c r="B1365" s="223" t="s">
        <v>440</v>
      </c>
      <c r="C1365" s="252">
        <v>1.46</v>
      </c>
      <c r="D1365" s="252">
        <v>4.8</v>
      </c>
      <c r="E1365" s="252">
        <v>9.61</v>
      </c>
      <c r="F1365" s="226" t="s">
        <v>105</v>
      </c>
      <c r="G1365" s="227">
        <v>22.0</v>
      </c>
      <c r="H1365" s="226" t="s">
        <v>111</v>
      </c>
      <c r="I1365" s="227">
        <v>31.0</v>
      </c>
      <c r="J1365" s="226" t="s">
        <v>112</v>
      </c>
      <c r="K1365" s="227">
        <v>30.0</v>
      </c>
      <c r="L1365" s="180"/>
      <c r="M1365" s="180"/>
      <c r="N1365" s="180"/>
      <c r="O1365" s="180"/>
      <c r="P1365" s="180"/>
      <c r="Q1365" s="180"/>
      <c r="R1365" s="180"/>
      <c r="S1365" s="180"/>
      <c r="T1365" s="180"/>
      <c r="U1365" s="180"/>
      <c r="V1365" s="180"/>
      <c r="W1365" s="180"/>
      <c r="X1365" s="180"/>
      <c r="Y1365" s="180"/>
      <c r="Z1365" s="180"/>
      <c r="AA1365" s="180"/>
    </row>
    <row r="1366">
      <c r="A1366" s="251" t="s">
        <v>4254</v>
      </c>
      <c r="B1366" s="223" t="s">
        <v>440</v>
      </c>
      <c r="C1366" s="252">
        <v>1.44</v>
      </c>
      <c r="D1366" s="252">
        <v>4.72</v>
      </c>
      <c r="E1366" s="252">
        <v>9.45</v>
      </c>
      <c r="F1366" s="226" t="s">
        <v>105</v>
      </c>
      <c r="G1366" s="227">
        <v>22.0</v>
      </c>
      <c r="H1366" s="226" t="s">
        <v>111</v>
      </c>
      <c r="I1366" s="227">
        <v>31.0</v>
      </c>
      <c r="J1366" s="226" t="s">
        <v>112</v>
      </c>
      <c r="K1366" s="227">
        <v>30.0</v>
      </c>
      <c r="L1366" s="180"/>
      <c r="M1366" s="180"/>
      <c r="N1366" s="180"/>
      <c r="O1366" s="180"/>
      <c r="P1366" s="180"/>
      <c r="Q1366" s="180"/>
      <c r="R1366" s="180"/>
      <c r="S1366" s="180"/>
      <c r="T1366" s="180"/>
      <c r="U1366" s="180"/>
      <c r="V1366" s="180"/>
      <c r="W1366" s="180"/>
      <c r="X1366" s="180"/>
      <c r="Y1366" s="180"/>
      <c r="Z1366" s="180"/>
      <c r="AA1366" s="180"/>
    </row>
    <row r="1367">
      <c r="A1367" s="251" t="s">
        <v>4257</v>
      </c>
      <c r="B1367" s="223" t="s">
        <v>4258</v>
      </c>
      <c r="C1367" s="252">
        <v>2.76</v>
      </c>
      <c r="D1367" s="252">
        <v>9.06</v>
      </c>
      <c r="E1367" s="252">
        <v>18.11</v>
      </c>
      <c r="F1367" s="226" t="s">
        <v>105</v>
      </c>
      <c r="G1367" s="227">
        <v>9.5</v>
      </c>
      <c r="H1367" s="226" t="s">
        <v>111</v>
      </c>
      <c r="I1367" s="227">
        <v>61.0</v>
      </c>
      <c r="J1367" s="226" t="s">
        <v>112</v>
      </c>
      <c r="K1367" s="227">
        <v>29.0</v>
      </c>
      <c r="L1367" s="180"/>
      <c r="M1367" s="180"/>
      <c r="N1367" s="180"/>
      <c r="O1367" s="180"/>
      <c r="P1367" s="180"/>
      <c r="Q1367" s="180"/>
      <c r="R1367" s="180"/>
      <c r="S1367" s="180"/>
      <c r="T1367" s="180"/>
      <c r="U1367" s="180"/>
      <c r="V1367" s="180"/>
      <c r="W1367" s="180"/>
      <c r="X1367" s="180"/>
      <c r="Y1367" s="180"/>
      <c r="Z1367" s="180"/>
      <c r="AA1367" s="180"/>
    </row>
    <row r="1368">
      <c r="A1368" s="251" t="s">
        <v>4262</v>
      </c>
      <c r="B1368" s="223" t="s">
        <v>4263</v>
      </c>
      <c r="C1368" s="252">
        <v>1.02</v>
      </c>
      <c r="D1368" s="252">
        <v>3.35</v>
      </c>
      <c r="E1368" s="252">
        <v>6.69</v>
      </c>
      <c r="F1368" s="226" t="s">
        <v>105</v>
      </c>
      <c r="G1368" s="227">
        <v>12.0</v>
      </c>
      <c r="H1368" s="226" t="s">
        <v>111</v>
      </c>
      <c r="I1368" s="227">
        <v>38.0</v>
      </c>
      <c r="J1368" s="226" t="s">
        <v>112</v>
      </c>
      <c r="K1368" s="227">
        <v>22.0</v>
      </c>
      <c r="L1368" s="180"/>
      <c r="M1368" s="180"/>
      <c r="N1368" s="180"/>
      <c r="O1368" s="180"/>
      <c r="P1368" s="180"/>
      <c r="Q1368" s="180"/>
      <c r="R1368" s="180"/>
      <c r="S1368" s="180"/>
      <c r="T1368" s="180"/>
      <c r="U1368" s="180"/>
      <c r="V1368" s="180"/>
      <c r="W1368" s="180"/>
      <c r="X1368" s="180"/>
      <c r="Y1368" s="180"/>
      <c r="Z1368" s="180"/>
      <c r="AA1368" s="180"/>
    </row>
    <row r="1369">
      <c r="A1369" s="251" t="s">
        <v>4265</v>
      </c>
      <c r="B1369" s="223" t="s">
        <v>4266</v>
      </c>
      <c r="C1369" s="252">
        <v>2.7</v>
      </c>
      <c r="D1369" s="252">
        <v>8.86</v>
      </c>
      <c r="E1369" s="252">
        <v>17.72</v>
      </c>
      <c r="F1369" s="226" t="s">
        <v>105</v>
      </c>
      <c r="G1369" s="227">
        <v>27.0</v>
      </c>
      <c r="H1369" s="226" t="s">
        <v>111</v>
      </c>
      <c r="I1369" s="227">
        <v>36.0</v>
      </c>
      <c r="J1369" s="226" t="s">
        <v>112</v>
      </c>
      <c r="K1369" s="227">
        <v>35.0</v>
      </c>
      <c r="L1369" s="180"/>
      <c r="M1369" s="180"/>
      <c r="N1369" s="180"/>
      <c r="O1369" s="180"/>
      <c r="P1369" s="180"/>
      <c r="Q1369" s="180"/>
      <c r="R1369" s="180"/>
      <c r="S1369" s="180"/>
      <c r="T1369" s="180"/>
      <c r="U1369" s="180"/>
      <c r="V1369" s="180"/>
      <c r="W1369" s="180"/>
      <c r="X1369" s="180"/>
      <c r="Y1369" s="180"/>
      <c r="Z1369" s="180"/>
      <c r="AA1369" s="180"/>
    </row>
    <row r="1370">
      <c r="A1370" s="251" t="s">
        <v>4270</v>
      </c>
      <c r="B1370" s="223" t="s">
        <v>4271</v>
      </c>
      <c r="C1370" s="252">
        <v>2.7</v>
      </c>
      <c r="D1370" s="252">
        <v>8.86</v>
      </c>
      <c r="E1370" s="252">
        <v>17.72</v>
      </c>
      <c r="F1370" s="226" t="s">
        <v>105</v>
      </c>
      <c r="G1370" s="227">
        <v>27.0</v>
      </c>
      <c r="H1370" s="226" t="s">
        <v>111</v>
      </c>
      <c r="I1370" s="227">
        <v>36.0</v>
      </c>
      <c r="J1370" s="226" t="s">
        <v>112</v>
      </c>
      <c r="K1370" s="227">
        <v>35.0</v>
      </c>
      <c r="L1370" s="180"/>
      <c r="M1370" s="180"/>
      <c r="N1370" s="180"/>
      <c r="O1370" s="180"/>
      <c r="P1370" s="180"/>
      <c r="Q1370" s="180"/>
      <c r="R1370" s="180"/>
      <c r="S1370" s="180"/>
      <c r="T1370" s="180"/>
      <c r="U1370" s="180"/>
      <c r="V1370" s="180"/>
      <c r="W1370" s="180"/>
      <c r="X1370" s="180"/>
      <c r="Y1370" s="180"/>
      <c r="Z1370" s="180"/>
      <c r="AA1370" s="180"/>
    </row>
    <row r="1371">
      <c r="A1371" s="251" t="s">
        <v>4274</v>
      </c>
      <c r="B1371" s="223" t="s">
        <v>4275</v>
      </c>
      <c r="C1371" s="252">
        <v>2.7</v>
      </c>
      <c r="D1371" s="252">
        <v>8.86</v>
      </c>
      <c r="E1371" s="252">
        <v>17.72</v>
      </c>
      <c r="F1371" s="226" t="s">
        <v>105</v>
      </c>
      <c r="G1371" s="227">
        <v>27.0</v>
      </c>
      <c r="H1371" s="226" t="s">
        <v>111</v>
      </c>
      <c r="I1371" s="227">
        <v>36.0</v>
      </c>
      <c r="J1371" s="226" t="s">
        <v>112</v>
      </c>
      <c r="K1371" s="227">
        <v>35.0</v>
      </c>
      <c r="L1371" s="180"/>
      <c r="M1371" s="180"/>
      <c r="N1371" s="180"/>
      <c r="O1371" s="180"/>
      <c r="P1371" s="180"/>
      <c r="Q1371" s="180"/>
      <c r="R1371" s="180"/>
      <c r="S1371" s="180"/>
      <c r="T1371" s="180"/>
      <c r="U1371" s="180"/>
      <c r="V1371" s="180"/>
      <c r="W1371" s="180"/>
      <c r="X1371" s="180"/>
      <c r="Y1371" s="180"/>
      <c r="Z1371" s="180"/>
      <c r="AA1371" s="180"/>
    </row>
    <row r="1372">
      <c r="A1372" s="251" t="s">
        <v>4278</v>
      </c>
      <c r="B1372" s="223" t="s">
        <v>4279</v>
      </c>
      <c r="C1372" s="252">
        <v>1.5</v>
      </c>
      <c r="D1372" s="252">
        <v>4.92</v>
      </c>
      <c r="E1372" s="252">
        <v>9.84</v>
      </c>
      <c r="F1372" s="226" t="s">
        <v>105</v>
      </c>
      <c r="G1372" s="227">
        <v>11.0</v>
      </c>
      <c r="H1372" s="226" t="s">
        <v>111</v>
      </c>
      <c r="I1372" s="227">
        <v>36.0</v>
      </c>
      <c r="J1372" s="226" t="s">
        <v>112</v>
      </c>
      <c r="K1372" s="227">
        <v>17.0</v>
      </c>
      <c r="L1372" s="180"/>
      <c r="M1372" s="180"/>
      <c r="N1372" s="180"/>
      <c r="O1372" s="180"/>
      <c r="P1372" s="180"/>
      <c r="Q1372" s="180"/>
      <c r="R1372" s="180"/>
      <c r="S1372" s="180"/>
      <c r="T1372" s="180"/>
      <c r="U1372" s="180"/>
      <c r="V1372" s="180"/>
      <c r="W1372" s="180"/>
      <c r="X1372" s="180"/>
      <c r="Y1372" s="180"/>
      <c r="Z1372" s="180"/>
      <c r="AA1372" s="180"/>
    </row>
    <row r="1373">
      <c r="A1373" s="251" t="s">
        <v>4283</v>
      </c>
      <c r="B1373" s="223" t="s">
        <v>4284</v>
      </c>
      <c r="C1373" s="252">
        <v>1.5</v>
      </c>
      <c r="D1373" s="252">
        <v>4.92</v>
      </c>
      <c r="E1373" s="252">
        <v>9.84</v>
      </c>
      <c r="F1373" s="226" t="s">
        <v>105</v>
      </c>
      <c r="G1373" s="227">
        <v>11.0</v>
      </c>
      <c r="H1373" s="226" t="s">
        <v>111</v>
      </c>
      <c r="I1373" s="227">
        <v>36.0</v>
      </c>
      <c r="J1373" s="226" t="s">
        <v>112</v>
      </c>
      <c r="K1373" s="227">
        <v>17.0</v>
      </c>
      <c r="L1373" s="180"/>
      <c r="M1373" s="180"/>
      <c r="N1373" s="180"/>
      <c r="O1373" s="180"/>
      <c r="P1373" s="180"/>
      <c r="Q1373" s="180"/>
      <c r="R1373" s="180"/>
      <c r="S1373" s="180"/>
      <c r="T1373" s="180"/>
      <c r="U1373" s="180"/>
      <c r="V1373" s="180"/>
      <c r="W1373" s="180"/>
      <c r="X1373" s="180"/>
      <c r="Y1373" s="180"/>
      <c r="Z1373" s="180"/>
      <c r="AA1373" s="180"/>
    </row>
    <row r="1374">
      <c r="A1374" s="251" t="s">
        <v>4286</v>
      </c>
      <c r="B1374" s="223" t="s">
        <v>4287</v>
      </c>
      <c r="C1374" s="252">
        <v>1.5</v>
      </c>
      <c r="D1374" s="252">
        <v>4.92</v>
      </c>
      <c r="E1374" s="252">
        <v>9.84</v>
      </c>
      <c r="F1374" s="226" t="s">
        <v>105</v>
      </c>
      <c r="G1374" s="227">
        <v>11.0</v>
      </c>
      <c r="H1374" s="226" t="s">
        <v>111</v>
      </c>
      <c r="I1374" s="227">
        <v>36.0</v>
      </c>
      <c r="J1374" s="226" t="s">
        <v>112</v>
      </c>
      <c r="K1374" s="227">
        <v>17.0</v>
      </c>
      <c r="L1374" s="180"/>
      <c r="M1374" s="180"/>
      <c r="N1374" s="180"/>
      <c r="O1374" s="180"/>
      <c r="P1374" s="180"/>
      <c r="Q1374" s="180"/>
      <c r="R1374" s="180"/>
      <c r="S1374" s="180"/>
      <c r="T1374" s="180"/>
      <c r="U1374" s="180"/>
      <c r="V1374" s="180"/>
      <c r="W1374" s="180"/>
      <c r="X1374" s="180"/>
      <c r="Y1374" s="180"/>
      <c r="Z1374" s="180"/>
      <c r="AA1374" s="180"/>
    </row>
    <row r="1375">
      <c r="A1375" s="251" t="s">
        <v>4289</v>
      </c>
      <c r="B1375" s="223" t="s">
        <v>4290</v>
      </c>
      <c r="C1375" s="252">
        <v>1.5</v>
      </c>
      <c r="D1375" s="252">
        <v>4.92</v>
      </c>
      <c r="E1375" s="252">
        <v>9.84</v>
      </c>
      <c r="F1375" s="226" t="s">
        <v>105</v>
      </c>
      <c r="G1375" s="227">
        <v>11.0</v>
      </c>
      <c r="H1375" s="226" t="s">
        <v>111</v>
      </c>
      <c r="I1375" s="227">
        <v>36.0</v>
      </c>
      <c r="J1375" s="226" t="s">
        <v>112</v>
      </c>
      <c r="K1375" s="227">
        <v>17.0</v>
      </c>
      <c r="L1375" s="180"/>
      <c r="M1375" s="180"/>
      <c r="N1375" s="180"/>
      <c r="O1375" s="180"/>
      <c r="P1375" s="180"/>
      <c r="Q1375" s="180"/>
      <c r="R1375" s="180"/>
      <c r="S1375" s="180"/>
      <c r="T1375" s="180"/>
      <c r="U1375" s="180"/>
      <c r="V1375" s="180"/>
      <c r="W1375" s="180"/>
      <c r="X1375" s="180"/>
      <c r="Y1375" s="180"/>
      <c r="Z1375" s="180"/>
      <c r="AA1375" s="180"/>
    </row>
    <row r="1376">
      <c r="A1376" s="251" t="s">
        <v>4292</v>
      </c>
      <c r="B1376" s="223" t="s">
        <v>4279</v>
      </c>
      <c r="C1376" s="252">
        <v>1.27</v>
      </c>
      <c r="D1376" s="252">
        <v>4.17</v>
      </c>
      <c r="E1376" s="252">
        <v>8.35</v>
      </c>
      <c r="F1376" s="226" t="s">
        <v>105</v>
      </c>
      <c r="G1376" s="227">
        <v>9.0</v>
      </c>
      <c r="H1376" s="226" t="s">
        <v>111</v>
      </c>
      <c r="I1376" s="227">
        <v>20.0</v>
      </c>
      <c r="J1376" s="226" t="s">
        <v>112</v>
      </c>
      <c r="K1376" s="227">
        <v>15.0</v>
      </c>
      <c r="L1376" s="180"/>
      <c r="M1376" s="180"/>
      <c r="N1376" s="180"/>
      <c r="O1376" s="180"/>
      <c r="P1376" s="180"/>
      <c r="Q1376" s="180"/>
      <c r="R1376" s="180"/>
      <c r="S1376" s="180"/>
      <c r="T1376" s="180"/>
      <c r="U1376" s="180"/>
      <c r="V1376" s="180"/>
      <c r="W1376" s="180"/>
      <c r="X1376" s="180"/>
      <c r="Y1376" s="180"/>
      <c r="Z1376" s="180"/>
      <c r="AA1376" s="180"/>
    </row>
    <row r="1377">
      <c r="A1377" s="251" t="s">
        <v>4294</v>
      </c>
      <c r="B1377" s="223" t="s">
        <v>4284</v>
      </c>
      <c r="C1377" s="252">
        <v>1.27</v>
      </c>
      <c r="D1377" s="252">
        <v>4.17</v>
      </c>
      <c r="E1377" s="252">
        <v>8.35</v>
      </c>
      <c r="F1377" s="226" t="s">
        <v>105</v>
      </c>
      <c r="G1377" s="227">
        <v>9.0</v>
      </c>
      <c r="H1377" s="226" t="s">
        <v>111</v>
      </c>
      <c r="I1377" s="227">
        <v>20.0</v>
      </c>
      <c r="J1377" s="226" t="s">
        <v>112</v>
      </c>
      <c r="K1377" s="227">
        <v>15.0</v>
      </c>
      <c r="L1377" s="180"/>
      <c r="M1377" s="180"/>
      <c r="N1377" s="180"/>
      <c r="O1377" s="180"/>
      <c r="P1377" s="180"/>
      <c r="Q1377" s="180"/>
      <c r="R1377" s="180"/>
      <c r="S1377" s="180"/>
      <c r="T1377" s="180"/>
      <c r="U1377" s="180"/>
      <c r="V1377" s="180"/>
      <c r="W1377" s="180"/>
      <c r="X1377" s="180"/>
      <c r="Y1377" s="180"/>
      <c r="Z1377" s="180"/>
      <c r="AA1377" s="180"/>
    </row>
    <row r="1378">
      <c r="A1378" s="251" t="s">
        <v>4296</v>
      </c>
      <c r="B1378" s="223" t="s">
        <v>4287</v>
      </c>
      <c r="C1378" s="252">
        <v>1.27</v>
      </c>
      <c r="D1378" s="252">
        <v>4.17</v>
      </c>
      <c r="E1378" s="252">
        <v>8.35</v>
      </c>
      <c r="F1378" s="226" t="s">
        <v>105</v>
      </c>
      <c r="G1378" s="227">
        <v>9.0</v>
      </c>
      <c r="H1378" s="226" t="s">
        <v>111</v>
      </c>
      <c r="I1378" s="227">
        <v>20.0</v>
      </c>
      <c r="J1378" s="226" t="s">
        <v>112</v>
      </c>
      <c r="K1378" s="227">
        <v>15.0</v>
      </c>
      <c r="L1378" s="180"/>
      <c r="M1378" s="180"/>
      <c r="N1378" s="180"/>
      <c r="O1378" s="180"/>
      <c r="P1378" s="180"/>
      <c r="Q1378" s="180"/>
      <c r="R1378" s="180"/>
      <c r="S1378" s="180"/>
      <c r="T1378" s="180"/>
      <c r="U1378" s="180"/>
      <c r="V1378" s="180"/>
      <c r="W1378" s="180"/>
      <c r="X1378" s="180"/>
      <c r="Y1378" s="180"/>
      <c r="Z1378" s="180"/>
      <c r="AA1378" s="180"/>
    </row>
    <row r="1379">
      <c r="A1379" s="251" t="s">
        <v>4298</v>
      </c>
      <c r="B1379" s="223" t="s">
        <v>4290</v>
      </c>
      <c r="C1379" s="252">
        <v>1.27</v>
      </c>
      <c r="D1379" s="252">
        <v>4.17</v>
      </c>
      <c r="E1379" s="252">
        <v>8.35</v>
      </c>
      <c r="F1379" s="226" t="s">
        <v>105</v>
      </c>
      <c r="G1379" s="227">
        <v>9.0</v>
      </c>
      <c r="H1379" s="226" t="s">
        <v>111</v>
      </c>
      <c r="I1379" s="227">
        <v>20.0</v>
      </c>
      <c r="J1379" s="226" t="s">
        <v>112</v>
      </c>
      <c r="K1379" s="227">
        <v>15.0</v>
      </c>
      <c r="L1379" s="180"/>
      <c r="M1379" s="180"/>
      <c r="N1379" s="180"/>
      <c r="O1379" s="180"/>
      <c r="P1379" s="180"/>
      <c r="Q1379" s="180"/>
      <c r="R1379" s="180"/>
      <c r="S1379" s="180"/>
      <c r="T1379" s="180"/>
      <c r="U1379" s="180"/>
      <c r="V1379" s="180"/>
      <c r="W1379" s="180"/>
      <c r="X1379" s="180"/>
      <c r="Y1379" s="180"/>
      <c r="Z1379" s="180"/>
      <c r="AA1379" s="180"/>
    </row>
    <row r="1380">
      <c r="A1380" s="251" t="s">
        <v>4300</v>
      </c>
      <c r="B1380" s="223" t="s">
        <v>4301</v>
      </c>
      <c r="C1380" s="252">
        <v>3.54</v>
      </c>
      <c r="D1380" s="252">
        <v>11.61</v>
      </c>
      <c r="E1380" s="252">
        <v>23.23</v>
      </c>
      <c r="F1380" s="226" t="s">
        <v>105</v>
      </c>
      <c r="G1380" s="227">
        <v>12.0</v>
      </c>
      <c r="H1380" s="226" t="s">
        <v>111</v>
      </c>
      <c r="I1380" s="227">
        <v>40.0</v>
      </c>
      <c r="J1380" s="226" t="s">
        <v>112</v>
      </c>
      <c r="K1380" s="227">
        <v>35.0</v>
      </c>
      <c r="L1380" s="180"/>
      <c r="M1380" s="180"/>
      <c r="N1380" s="180"/>
      <c r="O1380" s="180"/>
      <c r="P1380" s="180"/>
      <c r="Q1380" s="180"/>
      <c r="R1380" s="180"/>
      <c r="S1380" s="180"/>
      <c r="T1380" s="180"/>
      <c r="U1380" s="180"/>
      <c r="V1380" s="180"/>
      <c r="W1380" s="180"/>
      <c r="X1380" s="180"/>
      <c r="Y1380" s="180"/>
      <c r="Z1380" s="180"/>
      <c r="AA1380" s="180"/>
    </row>
    <row r="1381">
      <c r="A1381" s="251" t="s">
        <v>4304</v>
      </c>
      <c r="B1381" s="223" t="s">
        <v>4305</v>
      </c>
      <c r="C1381" s="252">
        <v>3.54</v>
      </c>
      <c r="D1381" s="252">
        <v>11.61</v>
      </c>
      <c r="E1381" s="252">
        <v>23.23</v>
      </c>
      <c r="F1381" s="226" t="s">
        <v>105</v>
      </c>
      <c r="G1381" s="227">
        <v>12.0</v>
      </c>
      <c r="H1381" s="226" t="s">
        <v>111</v>
      </c>
      <c r="I1381" s="227">
        <v>40.0</v>
      </c>
      <c r="J1381" s="226" t="s">
        <v>112</v>
      </c>
      <c r="K1381" s="227">
        <v>35.0</v>
      </c>
      <c r="L1381" s="180"/>
      <c r="M1381" s="180"/>
      <c r="N1381" s="180"/>
      <c r="O1381" s="180"/>
      <c r="P1381" s="180"/>
      <c r="Q1381" s="180"/>
      <c r="R1381" s="180"/>
      <c r="S1381" s="180"/>
      <c r="T1381" s="180"/>
      <c r="U1381" s="180"/>
      <c r="V1381" s="180"/>
      <c r="W1381" s="180"/>
      <c r="X1381" s="180"/>
      <c r="Y1381" s="180"/>
      <c r="Z1381" s="180"/>
      <c r="AA1381" s="180"/>
    </row>
    <row r="1382">
      <c r="A1382" s="251" t="s">
        <v>4307</v>
      </c>
      <c r="B1382" s="223" t="s">
        <v>1094</v>
      </c>
      <c r="C1382" s="252">
        <v>3.54</v>
      </c>
      <c r="D1382" s="252">
        <v>11.61</v>
      </c>
      <c r="E1382" s="252">
        <v>23.23</v>
      </c>
      <c r="F1382" s="226" t="s">
        <v>105</v>
      </c>
      <c r="G1382" s="227">
        <v>12.0</v>
      </c>
      <c r="H1382" s="226" t="s">
        <v>111</v>
      </c>
      <c r="I1382" s="227">
        <v>40.0</v>
      </c>
      <c r="J1382" s="226" t="s">
        <v>112</v>
      </c>
      <c r="K1382" s="227">
        <v>35.0</v>
      </c>
      <c r="L1382" s="180"/>
      <c r="M1382" s="180"/>
      <c r="N1382" s="180"/>
      <c r="O1382" s="180"/>
      <c r="P1382" s="180"/>
      <c r="Q1382" s="180"/>
      <c r="R1382" s="180"/>
      <c r="S1382" s="180"/>
      <c r="T1382" s="180"/>
      <c r="U1382" s="180"/>
      <c r="V1382" s="180"/>
      <c r="W1382" s="180"/>
      <c r="X1382" s="180"/>
      <c r="Y1382" s="180"/>
      <c r="Z1382" s="180"/>
      <c r="AA1382" s="180"/>
    </row>
    <row r="1383">
      <c r="A1383" s="251" t="s">
        <v>4310</v>
      </c>
      <c r="B1383" s="223" t="s">
        <v>1084</v>
      </c>
      <c r="C1383" s="252">
        <v>3.54</v>
      </c>
      <c r="D1383" s="252">
        <v>11.61</v>
      </c>
      <c r="E1383" s="252">
        <v>23.23</v>
      </c>
      <c r="F1383" s="226" t="s">
        <v>105</v>
      </c>
      <c r="G1383" s="227">
        <v>12.0</v>
      </c>
      <c r="H1383" s="226" t="s">
        <v>111</v>
      </c>
      <c r="I1383" s="227">
        <v>40.0</v>
      </c>
      <c r="J1383" s="226" t="s">
        <v>112</v>
      </c>
      <c r="K1383" s="227">
        <v>35.0</v>
      </c>
      <c r="L1383" s="180"/>
      <c r="M1383" s="180"/>
      <c r="N1383" s="180"/>
      <c r="O1383" s="180"/>
      <c r="P1383" s="180"/>
      <c r="Q1383" s="180"/>
      <c r="R1383" s="180"/>
      <c r="S1383" s="180"/>
      <c r="T1383" s="180"/>
      <c r="U1383" s="180"/>
      <c r="V1383" s="180"/>
      <c r="W1383" s="180"/>
      <c r="X1383" s="180"/>
      <c r="Y1383" s="180"/>
      <c r="Z1383" s="180"/>
      <c r="AA1383" s="180"/>
    </row>
    <row r="1384">
      <c r="A1384" s="251" t="s">
        <v>4312</v>
      </c>
      <c r="B1384" s="223" t="s">
        <v>4313</v>
      </c>
      <c r="C1384" s="252">
        <v>1.27</v>
      </c>
      <c r="D1384" s="252">
        <v>4.17</v>
      </c>
      <c r="E1384" s="252">
        <v>8.35</v>
      </c>
      <c r="F1384" s="226" t="s">
        <v>105</v>
      </c>
      <c r="G1384" s="227">
        <v>13.0</v>
      </c>
      <c r="H1384" s="226" t="s">
        <v>111</v>
      </c>
      <c r="I1384" s="227">
        <v>29.0</v>
      </c>
      <c r="J1384" s="226" t="s">
        <v>112</v>
      </c>
      <c r="K1384" s="227">
        <v>21.0</v>
      </c>
      <c r="L1384" s="180"/>
      <c r="M1384" s="180"/>
      <c r="N1384" s="180"/>
      <c r="O1384" s="180"/>
      <c r="P1384" s="180"/>
      <c r="Q1384" s="180"/>
      <c r="R1384" s="180"/>
      <c r="S1384" s="180"/>
      <c r="T1384" s="180"/>
      <c r="U1384" s="180"/>
      <c r="V1384" s="180"/>
      <c r="W1384" s="180"/>
      <c r="X1384" s="180"/>
      <c r="Y1384" s="180"/>
      <c r="Z1384" s="180"/>
      <c r="AA1384" s="180"/>
    </row>
    <row r="1385">
      <c r="A1385" s="251" t="s">
        <v>4315</v>
      </c>
      <c r="B1385" s="223" t="s">
        <v>4316</v>
      </c>
      <c r="C1385" s="252">
        <v>1.74</v>
      </c>
      <c r="D1385" s="252">
        <v>5.71</v>
      </c>
      <c r="E1385" s="252">
        <v>11.42</v>
      </c>
      <c r="F1385" s="226" t="s">
        <v>105</v>
      </c>
      <c r="G1385" s="227">
        <v>13.0</v>
      </c>
      <c r="H1385" s="226" t="s">
        <v>111</v>
      </c>
      <c r="I1385" s="227">
        <v>45.0</v>
      </c>
      <c r="J1385" s="226" t="s">
        <v>112</v>
      </c>
      <c r="K1385" s="227">
        <v>20.0</v>
      </c>
      <c r="L1385" s="180"/>
      <c r="M1385" s="180"/>
      <c r="N1385" s="180"/>
      <c r="O1385" s="180"/>
      <c r="P1385" s="180"/>
      <c r="Q1385" s="180"/>
      <c r="R1385" s="180"/>
      <c r="S1385" s="180"/>
      <c r="T1385" s="180"/>
      <c r="U1385" s="180"/>
      <c r="V1385" s="180"/>
      <c r="W1385" s="180"/>
      <c r="X1385" s="180"/>
      <c r="Y1385" s="180"/>
      <c r="Z1385" s="180"/>
      <c r="AA1385" s="180"/>
    </row>
    <row r="1386">
      <c r="A1386" s="251" t="s">
        <v>4318</v>
      </c>
      <c r="B1386" s="223" t="s">
        <v>4319</v>
      </c>
      <c r="C1386" s="252">
        <v>1.38</v>
      </c>
      <c r="D1386" s="252">
        <v>4.53</v>
      </c>
      <c r="E1386" s="252">
        <v>9.06</v>
      </c>
      <c r="F1386" s="226" t="s">
        <v>105</v>
      </c>
      <c r="G1386" s="227">
        <v>28.0</v>
      </c>
      <c r="H1386" s="226" t="s">
        <v>111</v>
      </c>
      <c r="I1386" s="227">
        <v>20.0</v>
      </c>
      <c r="J1386" s="226" t="s">
        <v>112</v>
      </c>
      <c r="K1386" s="227">
        <v>34.0</v>
      </c>
      <c r="L1386" s="180"/>
      <c r="M1386" s="180"/>
      <c r="N1386" s="180"/>
      <c r="O1386" s="180"/>
      <c r="P1386" s="180"/>
      <c r="Q1386" s="180"/>
      <c r="R1386" s="180"/>
      <c r="S1386" s="180"/>
      <c r="T1386" s="180"/>
      <c r="U1386" s="180"/>
      <c r="V1386" s="180"/>
      <c r="W1386" s="180"/>
      <c r="X1386" s="180"/>
      <c r="Y1386" s="180"/>
      <c r="Z1386" s="180"/>
      <c r="AA1386" s="180"/>
    </row>
    <row r="1387">
      <c r="A1387" s="251" t="s">
        <v>4321</v>
      </c>
      <c r="B1387" s="223" t="s">
        <v>4319</v>
      </c>
      <c r="C1387" s="252">
        <v>1.74</v>
      </c>
      <c r="D1387" s="252">
        <v>5.71</v>
      </c>
      <c r="E1387" s="252">
        <v>11.42</v>
      </c>
      <c r="F1387" s="226" t="s">
        <v>105</v>
      </c>
      <c r="G1387" s="227">
        <v>40.0</v>
      </c>
      <c r="H1387" s="226" t="s">
        <v>111</v>
      </c>
      <c r="I1387" s="227">
        <v>20.0</v>
      </c>
      <c r="J1387" s="226" t="s">
        <v>112</v>
      </c>
      <c r="K1387" s="227">
        <v>45.0</v>
      </c>
      <c r="L1387" s="180"/>
      <c r="M1387" s="180"/>
      <c r="N1387" s="180"/>
      <c r="O1387" s="180"/>
      <c r="P1387" s="180"/>
      <c r="Q1387" s="180"/>
      <c r="R1387" s="180"/>
      <c r="S1387" s="180"/>
      <c r="T1387" s="180"/>
      <c r="U1387" s="180"/>
      <c r="V1387" s="180"/>
      <c r="W1387" s="180"/>
      <c r="X1387" s="180"/>
      <c r="Y1387" s="180"/>
      <c r="Z1387" s="180"/>
      <c r="AA1387" s="180"/>
    </row>
    <row r="1388">
      <c r="A1388" s="251" t="s">
        <v>4323</v>
      </c>
      <c r="B1388" s="223" t="s">
        <v>4319</v>
      </c>
      <c r="C1388" s="252">
        <v>0.84</v>
      </c>
      <c r="D1388" s="252">
        <v>2.76</v>
      </c>
      <c r="E1388" s="252">
        <v>5.51</v>
      </c>
      <c r="F1388" s="226" t="s">
        <v>105</v>
      </c>
      <c r="G1388" s="227">
        <v>8.0</v>
      </c>
      <c r="H1388" s="226" t="s">
        <v>111</v>
      </c>
      <c r="I1388" s="227">
        <v>20.0</v>
      </c>
      <c r="J1388" s="226" t="s">
        <v>112</v>
      </c>
      <c r="K1388" s="227">
        <v>12.0</v>
      </c>
      <c r="L1388" s="180"/>
      <c r="M1388" s="180"/>
      <c r="N1388" s="180"/>
      <c r="O1388" s="180"/>
      <c r="P1388" s="180"/>
      <c r="Q1388" s="180"/>
      <c r="R1388" s="180"/>
      <c r="S1388" s="180"/>
      <c r="T1388" s="180"/>
      <c r="U1388" s="180"/>
      <c r="V1388" s="180"/>
      <c r="W1388" s="180"/>
      <c r="X1388" s="180"/>
      <c r="Y1388" s="180"/>
      <c r="Z1388" s="180"/>
      <c r="AA1388" s="180"/>
    </row>
    <row r="1389">
      <c r="A1389" s="251" t="s">
        <v>4325</v>
      </c>
      <c r="B1389" s="223" t="s">
        <v>1204</v>
      </c>
      <c r="C1389" s="252">
        <v>1.18</v>
      </c>
      <c r="D1389" s="252">
        <v>3.86</v>
      </c>
      <c r="E1389" s="252">
        <v>7.72</v>
      </c>
      <c r="F1389" s="226" t="s">
        <v>105</v>
      </c>
      <c r="G1389" s="227">
        <v>27.0</v>
      </c>
      <c r="H1389" s="226" t="s">
        <v>111</v>
      </c>
      <c r="I1389" s="227">
        <v>15.0</v>
      </c>
      <c r="J1389" s="226" t="s">
        <v>112</v>
      </c>
      <c r="K1389" s="227">
        <v>32.0</v>
      </c>
      <c r="L1389" s="180"/>
      <c r="M1389" s="180"/>
      <c r="N1389" s="180"/>
      <c r="O1389" s="180"/>
      <c r="P1389" s="180"/>
      <c r="Q1389" s="180"/>
      <c r="R1389" s="180"/>
      <c r="S1389" s="180"/>
      <c r="T1389" s="180"/>
      <c r="U1389" s="180"/>
      <c r="V1389" s="180"/>
      <c r="W1389" s="180"/>
      <c r="X1389" s="180"/>
      <c r="Y1389" s="180"/>
      <c r="Z1389" s="180"/>
      <c r="AA1389" s="180"/>
    </row>
    <row r="1390">
      <c r="A1390" s="251" t="s">
        <v>4327</v>
      </c>
      <c r="B1390" s="223" t="s">
        <v>2889</v>
      </c>
      <c r="C1390" s="252">
        <v>2.4</v>
      </c>
      <c r="D1390" s="252">
        <v>7.87</v>
      </c>
      <c r="E1390" s="252">
        <v>15.75</v>
      </c>
      <c r="F1390" s="226" t="s">
        <v>105</v>
      </c>
      <c r="G1390" s="227">
        <v>12.0</v>
      </c>
      <c r="H1390" s="226" t="s">
        <v>111</v>
      </c>
      <c r="I1390" s="227">
        <v>62.0</v>
      </c>
      <c r="J1390" s="226" t="s">
        <v>112</v>
      </c>
      <c r="K1390" s="227">
        <v>19.0</v>
      </c>
      <c r="L1390" s="180"/>
      <c r="M1390" s="180"/>
      <c r="N1390" s="180"/>
      <c r="O1390" s="180"/>
      <c r="P1390" s="180"/>
      <c r="Q1390" s="180"/>
      <c r="R1390" s="180"/>
      <c r="S1390" s="180"/>
      <c r="T1390" s="180"/>
      <c r="U1390" s="180"/>
      <c r="V1390" s="180"/>
      <c r="W1390" s="180"/>
      <c r="X1390" s="180"/>
      <c r="Y1390" s="180"/>
      <c r="Z1390" s="180"/>
      <c r="AA1390" s="180"/>
    </row>
    <row r="1391">
      <c r="A1391" s="251" t="s">
        <v>4329</v>
      </c>
      <c r="B1391" s="223" t="s">
        <v>4330</v>
      </c>
      <c r="C1391" s="252">
        <v>1.06</v>
      </c>
      <c r="D1391" s="252">
        <v>3.46</v>
      </c>
      <c r="E1391" s="252">
        <v>6.93</v>
      </c>
      <c r="F1391" s="226" t="s">
        <v>105</v>
      </c>
      <c r="G1391" s="227">
        <v>16.0</v>
      </c>
      <c r="H1391" s="226" t="s">
        <v>111</v>
      </c>
      <c r="I1391" s="227">
        <v>20.0</v>
      </c>
      <c r="J1391" s="226" t="s">
        <v>112</v>
      </c>
      <c r="K1391" s="227">
        <v>22.0</v>
      </c>
      <c r="L1391" s="180"/>
      <c r="M1391" s="180"/>
      <c r="N1391" s="180"/>
      <c r="O1391" s="180"/>
      <c r="P1391" s="180"/>
      <c r="Q1391" s="180"/>
      <c r="R1391" s="180"/>
      <c r="S1391" s="180"/>
      <c r="T1391" s="180"/>
      <c r="U1391" s="180"/>
      <c r="V1391" s="180"/>
      <c r="W1391" s="180"/>
      <c r="X1391" s="180"/>
      <c r="Y1391" s="180"/>
      <c r="Z1391" s="180"/>
      <c r="AA1391" s="180"/>
    </row>
    <row r="1392">
      <c r="A1392" s="251" t="s">
        <v>4332</v>
      </c>
      <c r="B1392" s="223" t="s">
        <v>4333</v>
      </c>
      <c r="C1392" s="252">
        <v>1.02</v>
      </c>
      <c r="D1392" s="252">
        <v>3.35</v>
      </c>
      <c r="E1392" s="252">
        <v>6.69</v>
      </c>
      <c r="F1392" s="226" t="s">
        <v>105</v>
      </c>
      <c r="G1392" s="227">
        <v>19.0</v>
      </c>
      <c r="H1392" s="226" t="s">
        <v>111</v>
      </c>
      <c r="I1392" s="227">
        <v>15.0</v>
      </c>
      <c r="J1392" s="226" t="s">
        <v>112</v>
      </c>
      <c r="K1392" s="227">
        <v>24.0</v>
      </c>
      <c r="L1392" s="180"/>
      <c r="M1392" s="180"/>
      <c r="N1392" s="180"/>
      <c r="O1392" s="180"/>
      <c r="P1392" s="180"/>
      <c r="Q1392" s="180"/>
      <c r="R1392" s="180"/>
      <c r="S1392" s="180"/>
      <c r="T1392" s="180"/>
      <c r="U1392" s="180"/>
      <c r="V1392" s="180"/>
      <c r="W1392" s="180"/>
      <c r="X1392" s="180"/>
      <c r="Y1392" s="180"/>
      <c r="Z1392" s="180"/>
      <c r="AA1392" s="180"/>
    </row>
    <row r="1393">
      <c r="A1393" s="251" t="s">
        <v>4335</v>
      </c>
      <c r="B1393" s="223" t="s">
        <v>4336</v>
      </c>
      <c r="C1393" s="252">
        <v>6.24</v>
      </c>
      <c r="D1393" s="252">
        <v>20.47</v>
      </c>
      <c r="E1393" s="252">
        <v>40.95</v>
      </c>
      <c r="F1393" s="226" t="s">
        <v>105</v>
      </c>
      <c r="G1393" s="227">
        <v>13.0</v>
      </c>
      <c r="H1393" s="226" t="s">
        <v>111</v>
      </c>
      <c r="I1393" s="227">
        <v>89.0</v>
      </c>
      <c r="J1393" s="226" t="s">
        <v>112</v>
      </c>
      <c r="K1393" s="227">
        <v>37.0</v>
      </c>
      <c r="L1393" s="180"/>
      <c r="M1393" s="180"/>
      <c r="N1393" s="180"/>
      <c r="O1393" s="180"/>
      <c r="P1393" s="180"/>
      <c r="Q1393" s="180"/>
      <c r="R1393" s="180"/>
      <c r="S1393" s="180"/>
      <c r="T1393" s="180"/>
      <c r="U1393" s="180"/>
      <c r="V1393" s="180"/>
      <c r="W1393" s="180"/>
      <c r="X1393" s="180"/>
      <c r="Y1393" s="180"/>
      <c r="Z1393" s="180"/>
      <c r="AA1393" s="180"/>
    </row>
    <row r="1394">
      <c r="A1394" s="251" t="s">
        <v>4340</v>
      </c>
      <c r="B1394" s="223" t="s">
        <v>4341</v>
      </c>
      <c r="C1394" s="252">
        <v>6.24</v>
      </c>
      <c r="D1394" s="252">
        <v>20.47</v>
      </c>
      <c r="E1394" s="252">
        <v>40.95</v>
      </c>
      <c r="F1394" s="226" t="s">
        <v>105</v>
      </c>
      <c r="G1394" s="227">
        <v>13.0</v>
      </c>
      <c r="H1394" s="226" t="s">
        <v>111</v>
      </c>
      <c r="I1394" s="227">
        <v>89.0</v>
      </c>
      <c r="J1394" s="226" t="s">
        <v>112</v>
      </c>
      <c r="K1394" s="227">
        <v>37.0</v>
      </c>
      <c r="L1394" s="180"/>
      <c r="M1394" s="180"/>
      <c r="N1394" s="180"/>
      <c r="O1394" s="180"/>
      <c r="P1394" s="180"/>
      <c r="Q1394" s="180"/>
      <c r="R1394" s="180"/>
      <c r="S1394" s="180"/>
      <c r="T1394" s="180"/>
      <c r="U1394" s="180"/>
      <c r="V1394" s="180"/>
      <c r="W1394" s="180"/>
      <c r="X1394" s="180"/>
      <c r="Y1394" s="180"/>
      <c r="Z1394" s="180"/>
      <c r="AA1394" s="180"/>
    </row>
    <row r="1395">
      <c r="A1395" s="251" t="s">
        <v>4344</v>
      </c>
      <c r="B1395" s="223" t="s">
        <v>2471</v>
      </c>
      <c r="C1395" s="252">
        <v>2.52</v>
      </c>
      <c r="D1395" s="252">
        <v>8.27</v>
      </c>
      <c r="E1395" s="252">
        <v>16.54</v>
      </c>
      <c r="F1395" s="226" t="s">
        <v>105</v>
      </c>
      <c r="G1395" s="227">
        <v>8.0</v>
      </c>
      <c r="H1395" s="226" t="s">
        <v>111</v>
      </c>
      <c r="I1395" s="227">
        <v>37.0</v>
      </c>
      <c r="J1395" s="226" t="s">
        <v>112</v>
      </c>
      <c r="K1395" s="227">
        <v>27.0</v>
      </c>
      <c r="L1395" s="180"/>
      <c r="M1395" s="180"/>
      <c r="N1395" s="180"/>
      <c r="O1395" s="180"/>
      <c r="P1395" s="180"/>
      <c r="Q1395" s="180"/>
      <c r="R1395" s="180"/>
      <c r="S1395" s="180"/>
      <c r="T1395" s="180"/>
      <c r="U1395" s="180"/>
      <c r="V1395" s="180"/>
      <c r="W1395" s="180"/>
      <c r="X1395" s="180"/>
      <c r="Y1395" s="180"/>
      <c r="Z1395" s="180"/>
      <c r="AA1395" s="180"/>
    </row>
    <row r="1396">
      <c r="A1396" s="251" t="s">
        <v>4347</v>
      </c>
      <c r="B1396" s="223" t="s">
        <v>2477</v>
      </c>
      <c r="C1396" s="252">
        <v>2.52</v>
      </c>
      <c r="D1396" s="252">
        <v>8.27</v>
      </c>
      <c r="E1396" s="252">
        <v>16.54</v>
      </c>
      <c r="F1396" s="226" t="s">
        <v>105</v>
      </c>
      <c r="G1396" s="227">
        <v>8.0</v>
      </c>
      <c r="H1396" s="226" t="s">
        <v>111</v>
      </c>
      <c r="I1396" s="227">
        <v>37.0</v>
      </c>
      <c r="J1396" s="226" t="s">
        <v>112</v>
      </c>
      <c r="K1396" s="227">
        <v>27.0</v>
      </c>
      <c r="L1396" s="180"/>
      <c r="M1396" s="180"/>
      <c r="N1396" s="180"/>
      <c r="O1396" s="180"/>
      <c r="P1396" s="180"/>
      <c r="Q1396" s="180"/>
      <c r="R1396" s="180"/>
      <c r="S1396" s="180"/>
      <c r="T1396" s="180"/>
      <c r="U1396" s="180"/>
      <c r="V1396" s="180"/>
      <c r="W1396" s="180"/>
      <c r="X1396" s="180"/>
      <c r="Y1396" s="180"/>
      <c r="Z1396" s="180"/>
      <c r="AA1396" s="180"/>
    </row>
    <row r="1397">
      <c r="A1397" s="251" t="s">
        <v>4349</v>
      </c>
      <c r="B1397" s="223" t="s">
        <v>2481</v>
      </c>
      <c r="C1397" s="252">
        <v>2.52</v>
      </c>
      <c r="D1397" s="252">
        <v>8.27</v>
      </c>
      <c r="E1397" s="252">
        <v>16.54</v>
      </c>
      <c r="F1397" s="226" t="s">
        <v>105</v>
      </c>
      <c r="G1397" s="227">
        <v>8.0</v>
      </c>
      <c r="H1397" s="226" t="s">
        <v>111</v>
      </c>
      <c r="I1397" s="227">
        <v>37.0</v>
      </c>
      <c r="J1397" s="226" t="s">
        <v>112</v>
      </c>
      <c r="K1397" s="227">
        <v>27.0</v>
      </c>
      <c r="L1397" s="180"/>
      <c r="M1397" s="180"/>
      <c r="N1397" s="180"/>
      <c r="O1397" s="180"/>
      <c r="P1397" s="180"/>
      <c r="Q1397" s="180"/>
      <c r="R1397" s="180"/>
      <c r="S1397" s="180"/>
      <c r="T1397" s="180"/>
      <c r="U1397" s="180"/>
      <c r="V1397" s="180"/>
      <c r="W1397" s="180"/>
      <c r="X1397" s="180"/>
      <c r="Y1397" s="180"/>
      <c r="Z1397" s="180"/>
      <c r="AA1397" s="180"/>
    </row>
    <row r="1398">
      <c r="A1398" s="251" t="s">
        <v>4351</v>
      </c>
      <c r="B1398" s="223" t="s">
        <v>4352</v>
      </c>
      <c r="C1398" s="252">
        <v>2.52</v>
      </c>
      <c r="D1398" s="252">
        <v>8.27</v>
      </c>
      <c r="E1398" s="252">
        <v>16.54</v>
      </c>
      <c r="F1398" s="226" t="s">
        <v>105</v>
      </c>
      <c r="G1398" s="227">
        <v>8.0</v>
      </c>
      <c r="H1398" s="226" t="s">
        <v>111</v>
      </c>
      <c r="I1398" s="227">
        <v>37.0</v>
      </c>
      <c r="J1398" s="226" t="s">
        <v>112</v>
      </c>
      <c r="K1398" s="227">
        <v>27.0</v>
      </c>
      <c r="L1398" s="180"/>
      <c r="M1398" s="180"/>
      <c r="N1398" s="180"/>
      <c r="O1398" s="180"/>
      <c r="P1398" s="180"/>
      <c r="Q1398" s="180"/>
      <c r="R1398" s="180"/>
      <c r="S1398" s="180"/>
      <c r="T1398" s="180"/>
      <c r="U1398" s="180"/>
      <c r="V1398" s="180"/>
      <c r="W1398" s="180"/>
      <c r="X1398" s="180"/>
      <c r="Y1398" s="180"/>
      <c r="Z1398" s="180"/>
      <c r="AA1398" s="180"/>
    </row>
    <row r="1399">
      <c r="A1399" s="251" t="s">
        <v>4354</v>
      </c>
      <c r="B1399" s="223" t="s">
        <v>2490</v>
      </c>
      <c r="C1399" s="252">
        <v>2.52</v>
      </c>
      <c r="D1399" s="252">
        <v>8.27</v>
      </c>
      <c r="E1399" s="252">
        <v>16.54</v>
      </c>
      <c r="F1399" s="226" t="s">
        <v>105</v>
      </c>
      <c r="G1399" s="227">
        <v>8.0</v>
      </c>
      <c r="H1399" s="226" t="s">
        <v>111</v>
      </c>
      <c r="I1399" s="227">
        <v>37.0</v>
      </c>
      <c r="J1399" s="226" t="s">
        <v>112</v>
      </c>
      <c r="K1399" s="227">
        <v>27.0</v>
      </c>
      <c r="L1399" s="180"/>
      <c r="M1399" s="180"/>
      <c r="N1399" s="180"/>
      <c r="O1399" s="180"/>
      <c r="P1399" s="180"/>
      <c r="Q1399" s="180"/>
      <c r="R1399" s="180"/>
      <c r="S1399" s="180"/>
      <c r="T1399" s="180"/>
      <c r="U1399" s="180"/>
      <c r="V1399" s="180"/>
      <c r="W1399" s="180"/>
      <c r="X1399" s="180"/>
      <c r="Y1399" s="180"/>
      <c r="Z1399" s="180"/>
      <c r="AA1399" s="180"/>
    </row>
    <row r="1400">
      <c r="A1400" s="251" t="s">
        <v>4356</v>
      </c>
      <c r="B1400" s="223" t="s">
        <v>2494</v>
      </c>
      <c r="C1400" s="252">
        <v>2.52</v>
      </c>
      <c r="D1400" s="252">
        <v>8.27</v>
      </c>
      <c r="E1400" s="252">
        <v>16.54</v>
      </c>
      <c r="F1400" s="226" t="s">
        <v>105</v>
      </c>
      <c r="G1400" s="227">
        <v>8.0</v>
      </c>
      <c r="H1400" s="226" t="s">
        <v>111</v>
      </c>
      <c r="I1400" s="227">
        <v>37.0</v>
      </c>
      <c r="J1400" s="226" t="s">
        <v>112</v>
      </c>
      <c r="K1400" s="227">
        <v>27.0</v>
      </c>
      <c r="L1400" s="180"/>
      <c r="M1400" s="180"/>
      <c r="N1400" s="180"/>
      <c r="O1400" s="180"/>
      <c r="P1400" s="180"/>
      <c r="Q1400" s="180"/>
      <c r="R1400" s="180"/>
      <c r="S1400" s="180"/>
      <c r="T1400" s="180"/>
      <c r="U1400" s="180"/>
      <c r="V1400" s="180"/>
      <c r="W1400" s="180"/>
      <c r="X1400" s="180"/>
      <c r="Y1400" s="180"/>
      <c r="Z1400" s="180"/>
      <c r="AA1400" s="180"/>
    </row>
    <row r="1401">
      <c r="A1401" s="251" t="s">
        <v>4358</v>
      </c>
      <c r="B1401" s="223" t="s">
        <v>2498</v>
      </c>
      <c r="C1401" s="252">
        <v>2.52</v>
      </c>
      <c r="D1401" s="252">
        <v>8.27</v>
      </c>
      <c r="E1401" s="252">
        <v>16.54</v>
      </c>
      <c r="F1401" s="226" t="s">
        <v>105</v>
      </c>
      <c r="G1401" s="227">
        <v>8.0</v>
      </c>
      <c r="H1401" s="226" t="s">
        <v>111</v>
      </c>
      <c r="I1401" s="227">
        <v>37.0</v>
      </c>
      <c r="J1401" s="226" t="s">
        <v>112</v>
      </c>
      <c r="K1401" s="227">
        <v>27.0</v>
      </c>
      <c r="L1401" s="180"/>
      <c r="M1401" s="180"/>
      <c r="N1401" s="180"/>
      <c r="O1401" s="180"/>
      <c r="P1401" s="180"/>
      <c r="Q1401" s="180"/>
      <c r="R1401" s="180"/>
      <c r="S1401" s="180"/>
      <c r="T1401" s="180"/>
      <c r="U1401" s="180"/>
      <c r="V1401" s="180"/>
      <c r="W1401" s="180"/>
      <c r="X1401" s="180"/>
      <c r="Y1401" s="180"/>
      <c r="Z1401" s="180"/>
      <c r="AA1401" s="180"/>
    </row>
    <row r="1402">
      <c r="A1402" s="251" t="s">
        <v>4360</v>
      </c>
      <c r="B1402" s="223" t="s">
        <v>4361</v>
      </c>
      <c r="C1402" s="252">
        <v>2.52</v>
      </c>
      <c r="D1402" s="252">
        <v>8.27</v>
      </c>
      <c r="E1402" s="252">
        <v>16.54</v>
      </c>
      <c r="F1402" s="226" t="s">
        <v>105</v>
      </c>
      <c r="G1402" s="227">
        <v>8.0</v>
      </c>
      <c r="H1402" s="226" t="s">
        <v>111</v>
      </c>
      <c r="I1402" s="227">
        <v>37.0</v>
      </c>
      <c r="J1402" s="226" t="s">
        <v>112</v>
      </c>
      <c r="K1402" s="227">
        <v>27.0</v>
      </c>
      <c r="L1402" s="180"/>
      <c r="M1402" s="180"/>
      <c r="N1402" s="180"/>
      <c r="O1402" s="180"/>
      <c r="P1402" s="180"/>
      <c r="Q1402" s="180"/>
      <c r="R1402" s="180"/>
      <c r="S1402" s="180"/>
      <c r="T1402" s="180"/>
      <c r="U1402" s="180"/>
      <c r="V1402" s="180"/>
      <c r="W1402" s="180"/>
      <c r="X1402" s="180"/>
      <c r="Y1402" s="180"/>
      <c r="Z1402" s="180"/>
      <c r="AA1402" s="180"/>
    </row>
    <row r="1403">
      <c r="A1403" s="251" t="s">
        <v>4364</v>
      </c>
      <c r="B1403" s="223" t="s">
        <v>4365</v>
      </c>
      <c r="C1403" s="252">
        <v>1.94</v>
      </c>
      <c r="D1403" s="252">
        <v>6.38</v>
      </c>
      <c r="E1403" s="252">
        <v>12.76</v>
      </c>
      <c r="F1403" s="226" t="s">
        <v>105</v>
      </c>
      <c r="G1403" s="227">
        <v>12.0</v>
      </c>
      <c r="H1403" s="226" t="s">
        <v>111</v>
      </c>
      <c r="I1403" s="227">
        <v>24.0</v>
      </c>
      <c r="J1403" s="226" t="s">
        <v>112</v>
      </c>
      <c r="K1403" s="227">
        <v>18.0</v>
      </c>
      <c r="L1403" s="180"/>
      <c r="M1403" s="180"/>
      <c r="N1403" s="180"/>
      <c r="O1403" s="180"/>
      <c r="P1403" s="180"/>
      <c r="Q1403" s="180"/>
      <c r="R1403" s="180"/>
      <c r="S1403" s="180"/>
      <c r="T1403" s="180"/>
      <c r="U1403" s="180"/>
      <c r="V1403" s="180"/>
      <c r="W1403" s="180"/>
      <c r="X1403" s="180"/>
      <c r="Y1403" s="180"/>
      <c r="Z1403" s="180"/>
      <c r="AA1403" s="180"/>
    </row>
    <row r="1404">
      <c r="A1404" s="251" t="s">
        <v>4368</v>
      </c>
      <c r="B1404" s="223" t="s">
        <v>4369</v>
      </c>
      <c r="C1404" s="252">
        <v>1.94</v>
      </c>
      <c r="D1404" s="252">
        <v>6.38</v>
      </c>
      <c r="E1404" s="252">
        <v>12.76</v>
      </c>
      <c r="F1404" s="226" t="s">
        <v>105</v>
      </c>
      <c r="G1404" s="227">
        <v>12.0</v>
      </c>
      <c r="H1404" s="226" t="s">
        <v>111</v>
      </c>
      <c r="I1404" s="227">
        <v>24.0</v>
      </c>
      <c r="J1404" s="226" t="s">
        <v>112</v>
      </c>
      <c r="K1404" s="227">
        <v>18.0</v>
      </c>
      <c r="L1404" s="180"/>
      <c r="M1404" s="180"/>
      <c r="N1404" s="180"/>
      <c r="O1404" s="180"/>
      <c r="P1404" s="180"/>
      <c r="Q1404" s="180"/>
      <c r="R1404" s="180"/>
      <c r="S1404" s="180"/>
      <c r="T1404" s="180"/>
      <c r="U1404" s="180"/>
      <c r="V1404" s="180"/>
      <c r="W1404" s="180"/>
      <c r="X1404" s="180"/>
      <c r="Y1404" s="180"/>
      <c r="Z1404" s="180"/>
      <c r="AA1404" s="180"/>
    </row>
    <row r="1405">
      <c r="A1405" s="251" t="s">
        <v>4371</v>
      </c>
      <c r="B1405" s="223" t="s">
        <v>4372</v>
      </c>
      <c r="C1405" s="252">
        <v>1.94</v>
      </c>
      <c r="D1405" s="252">
        <v>6.38</v>
      </c>
      <c r="E1405" s="252">
        <v>12.76</v>
      </c>
      <c r="F1405" s="226" t="s">
        <v>105</v>
      </c>
      <c r="G1405" s="227">
        <v>12.0</v>
      </c>
      <c r="H1405" s="226" t="s">
        <v>111</v>
      </c>
      <c r="I1405" s="227">
        <v>24.0</v>
      </c>
      <c r="J1405" s="226" t="s">
        <v>112</v>
      </c>
      <c r="K1405" s="227">
        <v>18.0</v>
      </c>
      <c r="L1405" s="180"/>
      <c r="M1405" s="180"/>
      <c r="N1405" s="180"/>
      <c r="O1405" s="180"/>
      <c r="P1405" s="180"/>
      <c r="Q1405" s="180"/>
      <c r="R1405" s="180"/>
      <c r="S1405" s="180"/>
      <c r="T1405" s="180"/>
      <c r="U1405" s="180"/>
      <c r="V1405" s="180"/>
      <c r="W1405" s="180"/>
      <c r="X1405" s="180"/>
      <c r="Y1405" s="180"/>
      <c r="Z1405" s="180"/>
      <c r="AA1405" s="180"/>
    </row>
    <row r="1406">
      <c r="A1406" s="251" t="s">
        <v>4375</v>
      </c>
      <c r="B1406" s="223" t="s">
        <v>4376</v>
      </c>
      <c r="C1406" s="252">
        <v>1.94</v>
      </c>
      <c r="D1406" s="252">
        <v>6.38</v>
      </c>
      <c r="E1406" s="252">
        <v>12.76</v>
      </c>
      <c r="F1406" s="226" t="s">
        <v>105</v>
      </c>
      <c r="G1406" s="227">
        <v>12.0</v>
      </c>
      <c r="H1406" s="226" t="s">
        <v>111</v>
      </c>
      <c r="I1406" s="227">
        <v>24.0</v>
      </c>
      <c r="J1406" s="226" t="s">
        <v>112</v>
      </c>
      <c r="K1406" s="227">
        <v>18.0</v>
      </c>
      <c r="L1406" s="180"/>
      <c r="M1406" s="180"/>
      <c r="N1406" s="180"/>
      <c r="O1406" s="180"/>
      <c r="P1406" s="180"/>
      <c r="Q1406" s="180"/>
      <c r="R1406" s="180"/>
      <c r="S1406" s="180"/>
      <c r="T1406" s="180"/>
      <c r="U1406" s="180"/>
      <c r="V1406" s="180"/>
      <c r="W1406" s="180"/>
      <c r="X1406" s="180"/>
      <c r="Y1406" s="180"/>
      <c r="Z1406" s="180"/>
      <c r="AA1406" s="180"/>
    </row>
    <row r="1407">
      <c r="A1407" s="251" t="s">
        <v>4379</v>
      </c>
      <c r="B1407" s="223" t="s">
        <v>4380</v>
      </c>
      <c r="C1407" s="252">
        <v>1.94</v>
      </c>
      <c r="D1407" s="252">
        <v>6.38</v>
      </c>
      <c r="E1407" s="252">
        <v>12.76</v>
      </c>
      <c r="F1407" s="226" t="s">
        <v>105</v>
      </c>
      <c r="G1407" s="227">
        <v>12.0</v>
      </c>
      <c r="H1407" s="226" t="s">
        <v>111</v>
      </c>
      <c r="I1407" s="227">
        <v>24.0</v>
      </c>
      <c r="J1407" s="226" t="s">
        <v>112</v>
      </c>
      <c r="K1407" s="227">
        <v>18.0</v>
      </c>
      <c r="L1407" s="180"/>
      <c r="M1407" s="180"/>
      <c r="N1407" s="180"/>
      <c r="O1407" s="180"/>
      <c r="P1407" s="180"/>
      <c r="Q1407" s="180"/>
      <c r="R1407" s="180"/>
      <c r="S1407" s="180"/>
      <c r="T1407" s="180"/>
      <c r="U1407" s="180"/>
      <c r="V1407" s="180"/>
      <c r="W1407" s="180"/>
      <c r="X1407" s="180"/>
      <c r="Y1407" s="180"/>
      <c r="Z1407" s="180"/>
      <c r="AA1407" s="180"/>
    </row>
    <row r="1408">
      <c r="A1408" s="251" t="s">
        <v>4382</v>
      </c>
      <c r="B1408" s="223" t="s">
        <v>4365</v>
      </c>
      <c r="C1408" s="252">
        <v>2.28</v>
      </c>
      <c r="D1408" s="252">
        <v>7.48</v>
      </c>
      <c r="E1408" s="252">
        <v>14.96</v>
      </c>
      <c r="F1408" s="226" t="s">
        <v>105</v>
      </c>
      <c r="G1408" s="227">
        <v>28.0</v>
      </c>
      <c r="H1408" s="226" t="s">
        <v>111</v>
      </c>
      <c r="I1408" s="227">
        <v>19.0</v>
      </c>
      <c r="J1408" s="226" t="s">
        <v>112</v>
      </c>
      <c r="K1408" s="227">
        <v>33.0</v>
      </c>
      <c r="L1408" s="180"/>
      <c r="M1408" s="180"/>
      <c r="N1408" s="180"/>
      <c r="O1408" s="180"/>
      <c r="P1408" s="180"/>
      <c r="Q1408" s="180"/>
      <c r="R1408" s="180"/>
      <c r="S1408" s="180"/>
      <c r="T1408" s="180"/>
      <c r="U1408" s="180"/>
      <c r="V1408" s="180"/>
      <c r="W1408" s="180"/>
      <c r="X1408" s="180"/>
      <c r="Y1408" s="180"/>
      <c r="Z1408" s="180"/>
      <c r="AA1408" s="180"/>
    </row>
    <row r="1409">
      <c r="A1409" s="251" t="s">
        <v>4384</v>
      </c>
      <c r="B1409" s="223" t="s">
        <v>4369</v>
      </c>
      <c r="C1409" s="252">
        <v>2.28</v>
      </c>
      <c r="D1409" s="252">
        <v>7.48</v>
      </c>
      <c r="E1409" s="252">
        <v>14.96</v>
      </c>
      <c r="F1409" s="226" t="s">
        <v>105</v>
      </c>
      <c r="G1409" s="227">
        <v>28.0</v>
      </c>
      <c r="H1409" s="226" t="s">
        <v>111</v>
      </c>
      <c r="I1409" s="227">
        <v>19.0</v>
      </c>
      <c r="J1409" s="226" t="s">
        <v>112</v>
      </c>
      <c r="K1409" s="227">
        <v>33.0</v>
      </c>
      <c r="L1409" s="180"/>
      <c r="M1409" s="180"/>
      <c r="N1409" s="180"/>
      <c r="O1409" s="180"/>
      <c r="P1409" s="180"/>
      <c r="Q1409" s="180"/>
      <c r="R1409" s="180"/>
      <c r="S1409" s="180"/>
      <c r="T1409" s="180"/>
      <c r="U1409" s="180"/>
      <c r="V1409" s="180"/>
      <c r="W1409" s="180"/>
      <c r="X1409" s="180"/>
      <c r="Y1409" s="180"/>
      <c r="Z1409" s="180"/>
      <c r="AA1409" s="180"/>
    </row>
    <row r="1410">
      <c r="A1410" s="251" t="s">
        <v>4386</v>
      </c>
      <c r="B1410" s="223" t="s">
        <v>4372</v>
      </c>
      <c r="C1410" s="252">
        <v>2.28</v>
      </c>
      <c r="D1410" s="252">
        <v>7.48</v>
      </c>
      <c r="E1410" s="252">
        <v>14.96</v>
      </c>
      <c r="F1410" s="226" t="s">
        <v>105</v>
      </c>
      <c r="G1410" s="227">
        <v>28.0</v>
      </c>
      <c r="H1410" s="226" t="s">
        <v>111</v>
      </c>
      <c r="I1410" s="227">
        <v>19.0</v>
      </c>
      <c r="J1410" s="226" t="s">
        <v>112</v>
      </c>
      <c r="K1410" s="227">
        <v>33.0</v>
      </c>
      <c r="L1410" s="180"/>
      <c r="M1410" s="180"/>
      <c r="N1410" s="180"/>
      <c r="O1410" s="180"/>
      <c r="P1410" s="180"/>
      <c r="Q1410" s="180"/>
      <c r="R1410" s="180"/>
      <c r="S1410" s="180"/>
      <c r="T1410" s="180"/>
      <c r="U1410" s="180"/>
      <c r="V1410" s="180"/>
      <c r="W1410" s="180"/>
      <c r="X1410" s="180"/>
      <c r="Y1410" s="180"/>
      <c r="Z1410" s="180"/>
      <c r="AA1410" s="180"/>
    </row>
    <row r="1411">
      <c r="A1411" s="251" t="s">
        <v>4388</v>
      </c>
      <c r="B1411" s="223" t="s">
        <v>4376</v>
      </c>
      <c r="C1411" s="252">
        <v>2.28</v>
      </c>
      <c r="D1411" s="252">
        <v>7.48</v>
      </c>
      <c r="E1411" s="252">
        <v>14.96</v>
      </c>
      <c r="F1411" s="226" t="s">
        <v>105</v>
      </c>
      <c r="G1411" s="227">
        <v>28.0</v>
      </c>
      <c r="H1411" s="226" t="s">
        <v>111</v>
      </c>
      <c r="I1411" s="227">
        <v>19.0</v>
      </c>
      <c r="J1411" s="226" t="s">
        <v>112</v>
      </c>
      <c r="K1411" s="227">
        <v>33.0</v>
      </c>
      <c r="L1411" s="180"/>
      <c r="M1411" s="180"/>
      <c r="N1411" s="180"/>
      <c r="O1411" s="180"/>
      <c r="P1411" s="180"/>
      <c r="Q1411" s="180"/>
      <c r="R1411" s="180"/>
      <c r="S1411" s="180"/>
      <c r="T1411" s="180"/>
      <c r="U1411" s="180"/>
      <c r="V1411" s="180"/>
      <c r="W1411" s="180"/>
      <c r="X1411" s="180"/>
      <c r="Y1411" s="180"/>
      <c r="Z1411" s="180"/>
      <c r="AA1411" s="180"/>
    </row>
    <row r="1412">
      <c r="A1412" s="251" t="s">
        <v>4390</v>
      </c>
      <c r="B1412" s="223" t="s">
        <v>4380</v>
      </c>
      <c r="C1412" s="252">
        <v>2.28</v>
      </c>
      <c r="D1412" s="252">
        <v>7.48</v>
      </c>
      <c r="E1412" s="252">
        <v>14.96</v>
      </c>
      <c r="F1412" s="226" t="s">
        <v>105</v>
      </c>
      <c r="G1412" s="227">
        <v>28.0</v>
      </c>
      <c r="H1412" s="226" t="s">
        <v>111</v>
      </c>
      <c r="I1412" s="227">
        <v>19.0</v>
      </c>
      <c r="J1412" s="226" t="s">
        <v>112</v>
      </c>
      <c r="K1412" s="227">
        <v>33.0</v>
      </c>
      <c r="L1412" s="180"/>
      <c r="M1412" s="180"/>
      <c r="N1412" s="180"/>
      <c r="O1412" s="180"/>
      <c r="P1412" s="180"/>
      <c r="Q1412" s="180"/>
      <c r="R1412" s="180"/>
      <c r="S1412" s="180"/>
      <c r="T1412" s="180"/>
      <c r="U1412" s="180"/>
      <c r="V1412" s="180"/>
      <c r="W1412" s="180"/>
      <c r="X1412" s="180"/>
      <c r="Y1412" s="180"/>
      <c r="Z1412" s="180"/>
      <c r="AA1412" s="180"/>
    </row>
    <row r="1413">
      <c r="A1413" s="251" t="s">
        <v>4392</v>
      </c>
      <c r="B1413" s="223" t="s">
        <v>4393</v>
      </c>
      <c r="C1413" s="252">
        <v>1.98</v>
      </c>
      <c r="D1413" s="252">
        <v>6.5</v>
      </c>
      <c r="E1413" s="252">
        <v>12.99</v>
      </c>
      <c r="F1413" s="226" t="s">
        <v>105</v>
      </c>
      <c r="G1413" s="227">
        <v>11.5</v>
      </c>
      <c r="H1413" s="226" t="s">
        <v>111</v>
      </c>
      <c r="I1413" s="227">
        <v>23.0</v>
      </c>
      <c r="J1413" s="226" t="s">
        <v>112</v>
      </c>
      <c r="K1413" s="229">
        <v>23.0</v>
      </c>
      <c r="L1413" s="180"/>
      <c r="M1413" s="180"/>
      <c r="N1413" s="180"/>
      <c r="O1413" s="180"/>
      <c r="P1413" s="180"/>
      <c r="Q1413" s="180"/>
      <c r="R1413" s="180"/>
      <c r="S1413" s="180"/>
      <c r="T1413" s="180"/>
      <c r="U1413" s="180"/>
      <c r="V1413" s="180"/>
      <c r="W1413" s="180"/>
      <c r="X1413" s="180"/>
      <c r="Y1413" s="180"/>
      <c r="Z1413" s="180"/>
      <c r="AA1413" s="180"/>
    </row>
    <row r="1414">
      <c r="A1414" s="251" t="s">
        <v>4397</v>
      </c>
      <c r="B1414" s="223" t="s">
        <v>4398</v>
      </c>
      <c r="C1414" s="252">
        <v>1.98</v>
      </c>
      <c r="D1414" s="252">
        <v>6.5</v>
      </c>
      <c r="E1414" s="252">
        <v>12.99</v>
      </c>
      <c r="F1414" s="226" t="s">
        <v>105</v>
      </c>
      <c r="G1414" s="227">
        <v>11.5</v>
      </c>
      <c r="H1414" s="226" t="s">
        <v>111</v>
      </c>
      <c r="I1414" s="227">
        <v>23.0</v>
      </c>
      <c r="J1414" s="226" t="s">
        <v>112</v>
      </c>
      <c r="K1414" s="229">
        <v>23.0</v>
      </c>
      <c r="L1414" s="180"/>
      <c r="M1414" s="180"/>
      <c r="N1414" s="180"/>
      <c r="O1414" s="180"/>
      <c r="P1414" s="180"/>
      <c r="Q1414" s="180"/>
      <c r="R1414" s="180"/>
      <c r="S1414" s="180"/>
      <c r="T1414" s="180"/>
      <c r="U1414" s="180"/>
      <c r="V1414" s="180"/>
      <c r="W1414" s="180"/>
      <c r="X1414" s="180"/>
      <c r="Y1414" s="180"/>
      <c r="Z1414" s="180"/>
      <c r="AA1414" s="180"/>
    </row>
    <row r="1415">
      <c r="A1415" s="251" t="s">
        <v>4401</v>
      </c>
      <c r="B1415" s="223" t="s">
        <v>4402</v>
      </c>
      <c r="C1415" s="252">
        <v>1.98</v>
      </c>
      <c r="D1415" s="252">
        <v>6.5</v>
      </c>
      <c r="E1415" s="252">
        <v>12.99</v>
      </c>
      <c r="F1415" s="226" t="s">
        <v>105</v>
      </c>
      <c r="G1415" s="227">
        <v>11.5</v>
      </c>
      <c r="H1415" s="226" t="s">
        <v>111</v>
      </c>
      <c r="I1415" s="227">
        <v>23.0</v>
      </c>
      <c r="J1415" s="226" t="s">
        <v>112</v>
      </c>
      <c r="K1415" s="229">
        <v>23.0</v>
      </c>
      <c r="L1415" s="180"/>
      <c r="M1415" s="180"/>
      <c r="N1415" s="180"/>
      <c r="O1415" s="180"/>
      <c r="P1415" s="180"/>
      <c r="Q1415" s="180"/>
      <c r="R1415" s="180"/>
      <c r="S1415" s="180"/>
      <c r="T1415" s="180"/>
      <c r="U1415" s="180"/>
      <c r="V1415" s="180"/>
      <c r="W1415" s="180"/>
      <c r="X1415" s="180"/>
      <c r="Y1415" s="180"/>
      <c r="Z1415" s="180"/>
      <c r="AA1415" s="180"/>
    </row>
    <row r="1416">
      <c r="A1416" s="251" t="s">
        <v>4405</v>
      </c>
      <c r="B1416" s="223" t="s">
        <v>4406</v>
      </c>
      <c r="C1416" s="252">
        <v>1.98</v>
      </c>
      <c r="D1416" s="252">
        <v>6.5</v>
      </c>
      <c r="E1416" s="252">
        <v>12.99</v>
      </c>
      <c r="F1416" s="226" t="s">
        <v>105</v>
      </c>
      <c r="G1416" s="227">
        <v>11.5</v>
      </c>
      <c r="H1416" s="226" t="s">
        <v>111</v>
      </c>
      <c r="I1416" s="227">
        <v>23.0</v>
      </c>
      <c r="J1416" s="226" t="s">
        <v>112</v>
      </c>
      <c r="K1416" s="229">
        <v>23.0</v>
      </c>
      <c r="L1416" s="180"/>
      <c r="M1416" s="180"/>
      <c r="N1416" s="180"/>
      <c r="O1416" s="180"/>
      <c r="P1416" s="180"/>
      <c r="Q1416" s="180"/>
      <c r="R1416" s="180"/>
      <c r="S1416" s="180"/>
      <c r="T1416" s="180"/>
      <c r="U1416" s="180"/>
      <c r="V1416" s="180"/>
      <c r="W1416" s="180"/>
      <c r="X1416" s="180"/>
      <c r="Y1416" s="180"/>
      <c r="Z1416" s="180"/>
      <c r="AA1416" s="180"/>
    </row>
    <row r="1417">
      <c r="A1417" s="251" t="s">
        <v>4409</v>
      </c>
      <c r="B1417" s="223" t="s">
        <v>4393</v>
      </c>
      <c r="C1417" s="252">
        <v>2.64</v>
      </c>
      <c r="D1417" s="252">
        <v>8.66</v>
      </c>
      <c r="E1417" s="252">
        <v>17.32</v>
      </c>
      <c r="F1417" s="226" t="s">
        <v>105</v>
      </c>
      <c r="G1417" s="227">
        <v>21.0</v>
      </c>
      <c r="H1417" s="226" t="s">
        <v>111</v>
      </c>
      <c r="I1417" s="229">
        <v>30.0</v>
      </c>
      <c r="J1417" s="226" t="s">
        <v>112</v>
      </c>
      <c r="K1417" s="229">
        <v>35.0</v>
      </c>
      <c r="L1417" s="180"/>
      <c r="M1417" s="180"/>
      <c r="N1417" s="180"/>
      <c r="O1417" s="180"/>
      <c r="P1417" s="180"/>
      <c r="Q1417" s="180"/>
      <c r="R1417" s="180"/>
      <c r="S1417" s="180"/>
      <c r="T1417" s="180"/>
      <c r="U1417" s="180"/>
      <c r="V1417" s="180"/>
      <c r="W1417" s="180"/>
      <c r="X1417" s="180"/>
      <c r="Y1417" s="180"/>
      <c r="Z1417" s="180"/>
      <c r="AA1417" s="180"/>
    </row>
    <row r="1418">
      <c r="A1418" s="251" t="s">
        <v>4411</v>
      </c>
      <c r="B1418" s="223" t="s">
        <v>4398</v>
      </c>
      <c r="C1418" s="252">
        <v>2.64</v>
      </c>
      <c r="D1418" s="252">
        <v>8.66</v>
      </c>
      <c r="E1418" s="252">
        <v>17.32</v>
      </c>
      <c r="F1418" s="226" t="s">
        <v>105</v>
      </c>
      <c r="G1418" s="227">
        <v>21.0</v>
      </c>
      <c r="H1418" s="226" t="s">
        <v>111</v>
      </c>
      <c r="I1418" s="229">
        <v>30.0</v>
      </c>
      <c r="J1418" s="226" t="s">
        <v>112</v>
      </c>
      <c r="K1418" s="229">
        <v>35.0</v>
      </c>
      <c r="L1418" s="180"/>
      <c r="M1418" s="180"/>
      <c r="N1418" s="180"/>
      <c r="O1418" s="180"/>
      <c r="P1418" s="180"/>
      <c r="Q1418" s="180"/>
      <c r="R1418" s="180"/>
      <c r="S1418" s="180"/>
      <c r="T1418" s="180"/>
      <c r="U1418" s="180"/>
      <c r="V1418" s="180"/>
      <c r="W1418" s="180"/>
      <c r="X1418" s="180"/>
      <c r="Y1418" s="180"/>
      <c r="Z1418" s="180"/>
      <c r="AA1418" s="180"/>
    </row>
    <row r="1419">
      <c r="A1419" s="251" t="s">
        <v>4413</v>
      </c>
      <c r="B1419" s="223" t="s">
        <v>4402</v>
      </c>
      <c r="C1419" s="252">
        <v>2.64</v>
      </c>
      <c r="D1419" s="252">
        <v>8.66</v>
      </c>
      <c r="E1419" s="252">
        <v>17.32</v>
      </c>
      <c r="F1419" s="226" t="s">
        <v>105</v>
      </c>
      <c r="G1419" s="227">
        <v>21.0</v>
      </c>
      <c r="H1419" s="226" t="s">
        <v>111</v>
      </c>
      <c r="I1419" s="229">
        <v>30.0</v>
      </c>
      <c r="J1419" s="226" t="s">
        <v>112</v>
      </c>
      <c r="K1419" s="229">
        <v>35.0</v>
      </c>
      <c r="L1419" s="180"/>
      <c r="M1419" s="180"/>
      <c r="N1419" s="180"/>
      <c r="O1419" s="180"/>
      <c r="P1419" s="180"/>
      <c r="Q1419" s="180"/>
      <c r="R1419" s="180"/>
      <c r="S1419" s="180"/>
      <c r="T1419" s="180"/>
      <c r="U1419" s="180"/>
      <c r="V1419" s="180"/>
      <c r="W1419" s="180"/>
      <c r="X1419" s="180"/>
      <c r="Y1419" s="180"/>
      <c r="Z1419" s="180"/>
      <c r="AA1419" s="180"/>
    </row>
    <row r="1420">
      <c r="A1420" s="251" t="s">
        <v>4415</v>
      </c>
      <c r="B1420" s="223" t="s">
        <v>4406</v>
      </c>
      <c r="C1420" s="252">
        <v>2.64</v>
      </c>
      <c r="D1420" s="252">
        <v>8.66</v>
      </c>
      <c r="E1420" s="252">
        <v>17.32</v>
      </c>
      <c r="F1420" s="226" t="s">
        <v>105</v>
      </c>
      <c r="G1420" s="227">
        <v>21.0</v>
      </c>
      <c r="H1420" s="226" t="s">
        <v>111</v>
      </c>
      <c r="I1420" s="229">
        <v>30.0</v>
      </c>
      <c r="J1420" s="226" t="s">
        <v>112</v>
      </c>
      <c r="K1420" s="229">
        <v>35.0</v>
      </c>
      <c r="L1420" s="180"/>
      <c r="M1420" s="180"/>
      <c r="N1420" s="180"/>
      <c r="O1420" s="180"/>
      <c r="P1420" s="180"/>
      <c r="Q1420" s="180"/>
      <c r="R1420" s="180"/>
      <c r="S1420" s="180"/>
      <c r="T1420" s="180"/>
      <c r="U1420" s="180"/>
      <c r="V1420" s="180"/>
      <c r="W1420" s="180"/>
      <c r="X1420" s="180"/>
      <c r="Y1420" s="180"/>
      <c r="Z1420" s="180"/>
      <c r="AA1420" s="180"/>
    </row>
    <row r="1421">
      <c r="A1421" s="251" t="s">
        <v>4417</v>
      </c>
      <c r="B1421" s="223" t="s">
        <v>4418</v>
      </c>
      <c r="C1421" s="252">
        <v>1.26</v>
      </c>
      <c r="D1421" s="252">
        <v>4.13</v>
      </c>
      <c r="E1421" s="252">
        <v>8.27</v>
      </c>
      <c r="F1421" s="226" t="s">
        <v>105</v>
      </c>
      <c r="G1421" s="227">
        <v>7.5</v>
      </c>
      <c r="H1421" s="226" t="s">
        <v>111</v>
      </c>
      <c r="I1421" s="227">
        <v>32.0</v>
      </c>
      <c r="J1421" s="226" t="s">
        <v>112</v>
      </c>
      <c r="K1421" s="227">
        <v>15.0</v>
      </c>
      <c r="L1421" s="180"/>
      <c r="M1421" s="180"/>
      <c r="N1421" s="180"/>
      <c r="O1421" s="180"/>
      <c r="P1421" s="180"/>
      <c r="Q1421" s="180"/>
      <c r="R1421" s="180"/>
      <c r="S1421" s="180"/>
      <c r="T1421" s="180"/>
      <c r="U1421" s="180"/>
      <c r="V1421" s="180"/>
      <c r="W1421" s="180"/>
      <c r="X1421" s="180"/>
      <c r="Y1421" s="180"/>
      <c r="Z1421" s="180"/>
      <c r="AA1421" s="180"/>
    </row>
    <row r="1422">
      <c r="A1422" s="251" t="s">
        <v>4421</v>
      </c>
      <c r="B1422" s="223" t="s">
        <v>4422</v>
      </c>
      <c r="C1422" s="252">
        <v>5.52</v>
      </c>
      <c r="D1422" s="252">
        <v>18.11</v>
      </c>
      <c r="E1422" s="252">
        <v>36.22</v>
      </c>
      <c r="F1422" s="226" t="s">
        <v>105</v>
      </c>
      <c r="G1422" s="227">
        <v>21.0</v>
      </c>
      <c r="H1422" s="226" t="s">
        <v>111</v>
      </c>
      <c r="I1422" s="227">
        <v>94.0</v>
      </c>
      <c r="J1422" s="226" t="s">
        <v>112</v>
      </c>
      <c r="K1422" s="227">
        <v>54.0</v>
      </c>
      <c r="L1422" s="180"/>
      <c r="M1422" s="180"/>
      <c r="N1422" s="180"/>
      <c r="O1422" s="180"/>
      <c r="P1422" s="180"/>
      <c r="Q1422" s="180"/>
      <c r="R1422" s="180"/>
      <c r="S1422" s="180"/>
      <c r="T1422" s="180"/>
      <c r="U1422" s="180"/>
      <c r="V1422" s="180"/>
      <c r="W1422" s="180"/>
      <c r="X1422" s="180"/>
      <c r="Y1422" s="180"/>
      <c r="Z1422" s="180"/>
      <c r="AA1422" s="180"/>
    </row>
    <row r="1423">
      <c r="A1423" s="251" t="s">
        <v>4427</v>
      </c>
      <c r="B1423" s="223" t="s">
        <v>4428</v>
      </c>
      <c r="C1423" s="252">
        <v>2.54</v>
      </c>
      <c r="D1423" s="252">
        <v>8.35</v>
      </c>
      <c r="E1423" s="252">
        <v>16.69</v>
      </c>
      <c r="F1423" s="226" t="s">
        <v>105</v>
      </c>
      <c r="G1423" s="227">
        <v>17.0</v>
      </c>
      <c r="H1423" s="226" t="s">
        <v>111</v>
      </c>
      <c r="I1423" s="227">
        <v>64.0</v>
      </c>
      <c r="J1423" s="226" t="s">
        <v>112</v>
      </c>
      <c r="K1423" s="227">
        <v>26.0</v>
      </c>
      <c r="L1423" s="180"/>
      <c r="M1423" s="180"/>
      <c r="N1423" s="180"/>
      <c r="O1423" s="180"/>
      <c r="P1423" s="180"/>
      <c r="Q1423" s="180"/>
      <c r="R1423" s="180"/>
      <c r="S1423" s="180"/>
      <c r="T1423" s="180"/>
      <c r="U1423" s="180"/>
      <c r="V1423" s="180"/>
      <c r="W1423" s="180"/>
      <c r="X1423" s="180"/>
      <c r="Y1423" s="180"/>
      <c r="Z1423" s="180"/>
      <c r="AA1423" s="180"/>
    </row>
    <row r="1424">
      <c r="A1424" s="251" t="s">
        <v>4431</v>
      </c>
      <c r="B1424" s="223" t="s">
        <v>4432</v>
      </c>
      <c r="C1424" s="252">
        <v>2.54</v>
      </c>
      <c r="D1424" s="252">
        <v>8.35</v>
      </c>
      <c r="E1424" s="252">
        <v>16.69</v>
      </c>
      <c r="F1424" s="226" t="s">
        <v>105</v>
      </c>
      <c r="G1424" s="227">
        <v>17.0</v>
      </c>
      <c r="H1424" s="226" t="s">
        <v>111</v>
      </c>
      <c r="I1424" s="227">
        <v>64.0</v>
      </c>
      <c r="J1424" s="226" t="s">
        <v>112</v>
      </c>
      <c r="K1424" s="227">
        <v>26.0</v>
      </c>
      <c r="L1424" s="180"/>
      <c r="M1424" s="180"/>
      <c r="N1424" s="180"/>
      <c r="O1424" s="180"/>
      <c r="P1424" s="180"/>
      <c r="Q1424" s="180"/>
      <c r="R1424" s="180"/>
      <c r="S1424" s="180"/>
      <c r="T1424" s="180"/>
      <c r="U1424" s="180"/>
      <c r="V1424" s="180"/>
      <c r="W1424" s="180"/>
      <c r="X1424" s="180"/>
      <c r="Y1424" s="180"/>
      <c r="Z1424" s="180"/>
      <c r="AA1424" s="180"/>
    </row>
    <row r="1425">
      <c r="A1425" s="251" t="s">
        <v>4434</v>
      </c>
      <c r="B1425" s="223" t="s">
        <v>4435</v>
      </c>
      <c r="C1425" s="252">
        <v>2.86</v>
      </c>
      <c r="D1425" s="252">
        <v>9.37</v>
      </c>
      <c r="E1425" s="252">
        <v>18.74</v>
      </c>
      <c r="F1425" s="226" t="s">
        <v>105</v>
      </c>
      <c r="G1425" s="227">
        <v>14.0</v>
      </c>
      <c r="H1425" s="226" t="s">
        <v>111</v>
      </c>
      <c r="I1425" s="227">
        <v>63.0</v>
      </c>
      <c r="J1425" s="226" t="s">
        <v>112</v>
      </c>
      <c r="K1425" s="227">
        <v>25.0</v>
      </c>
      <c r="L1425" s="180"/>
      <c r="M1425" s="180"/>
      <c r="N1425" s="180"/>
      <c r="O1425" s="180"/>
      <c r="P1425" s="180"/>
      <c r="Q1425" s="180"/>
      <c r="R1425" s="180"/>
      <c r="S1425" s="180"/>
      <c r="T1425" s="180"/>
      <c r="U1425" s="180"/>
      <c r="V1425" s="180"/>
      <c r="W1425" s="180"/>
      <c r="X1425" s="180"/>
      <c r="Y1425" s="180"/>
      <c r="Z1425" s="180"/>
      <c r="AA1425" s="180"/>
    </row>
    <row r="1426">
      <c r="A1426" s="251" t="s">
        <v>4437</v>
      </c>
      <c r="B1426" s="223" t="s">
        <v>3862</v>
      </c>
      <c r="C1426" s="252">
        <v>1.01</v>
      </c>
      <c r="D1426" s="252">
        <v>3.31</v>
      </c>
      <c r="E1426" s="252">
        <v>6.61</v>
      </c>
      <c r="F1426" s="226" t="s">
        <v>105</v>
      </c>
      <c r="G1426" s="227">
        <v>7.0</v>
      </c>
      <c r="H1426" s="226" t="s">
        <v>111</v>
      </c>
      <c r="I1426" s="227">
        <v>16.0</v>
      </c>
      <c r="J1426" s="226" t="s">
        <v>112</v>
      </c>
      <c r="K1426" s="227">
        <v>16.0</v>
      </c>
      <c r="L1426" s="180"/>
      <c r="M1426" s="180"/>
      <c r="N1426" s="180"/>
      <c r="O1426" s="180"/>
      <c r="P1426" s="180"/>
      <c r="Q1426" s="180"/>
      <c r="R1426" s="180"/>
      <c r="S1426" s="180"/>
      <c r="T1426" s="180"/>
      <c r="U1426" s="180"/>
      <c r="V1426" s="180"/>
      <c r="W1426" s="180"/>
      <c r="X1426" s="180"/>
      <c r="Y1426" s="180"/>
      <c r="Z1426" s="180"/>
      <c r="AA1426" s="180"/>
    </row>
    <row r="1427">
      <c r="A1427" s="251" t="s">
        <v>4440</v>
      </c>
      <c r="B1427" s="223" t="s">
        <v>4441</v>
      </c>
      <c r="C1427" s="252">
        <v>1.1</v>
      </c>
      <c r="D1427" s="252">
        <v>3.62</v>
      </c>
      <c r="E1427" s="252">
        <v>7.24</v>
      </c>
      <c r="F1427" s="226" t="s">
        <v>105</v>
      </c>
      <c r="G1427" s="227">
        <v>10.0</v>
      </c>
      <c r="H1427" s="226" t="s">
        <v>111</v>
      </c>
      <c r="I1427" s="227">
        <v>40.0</v>
      </c>
      <c r="J1427" s="226" t="s">
        <v>112</v>
      </c>
      <c r="K1427" s="227">
        <v>15.0</v>
      </c>
      <c r="L1427" s="180"/>
      <c r="M1427" s="180"/>
      <c r="N1427" s="180"/>
      <c r="O1427" s="180"/>
      <c r="P1427" s="180"/>
      <c r="Q1427" s="180"/>
      <c r="R1427" s="180"/>
      <c r="S1427" s="180"/>
      <c r="T1427" s="180"/>
      <c r="U1427" s="180"/>
      <c r="V1427" s="180"/>
      <c r="W1427" s="180"/>
      <c r="X1427" s="180"/>
      <c r="Y1427" s="180"/>
      <c r="Z1427" s="180"/>
      <c r="AA1427" s="180"/>
    </row>
    <row r="1428">
      <c r="A1428" s="251" t="s">
        <v>4443</v>
      </c>
      <c r="B1428" s="223" t="s">
        <v>4444</v>
      </c>
      <c r="C1428" s="252">
        <v>0.98</v>
      </c>
      <c r="D1428" s="252">
        <v>3.23</v>
      </c>
      <c r="E1428" s="252">
        <v>6.46</v>
      </c>
      <c r="F1428" s="226" t="s">
        <v>105</v>
      </c>
      <c r="G1428" s="227">
        <v>9.0</v>
      </c>
      <c r="H1428" s="226" t="s">
        <v>111</v>
      </c>
      <c r="I1428" s="227">
        <v>31.0</v>
      </c>
      <c r="J1428" s="226" t="s">
        <v>112</v>
      </c>
      <c r="K1428" s="227">
        <v>16.0</v>
      </c>
      <c r="L1428" s="180"/>
      <c r="M1428" s="180"/>
      <c r="N1428" s="180"/>
      <c r="O1428" s="180"/>
      <c r="P1428" s="180"/>
      <c r="Q1428" s="180"/>
      <c r="R1428" s="180"/>
      <c r="S1428" s="180"/>
      <c r="T1428" s="180"/>
      <c r="U1428" s="180"/>
      <c r="V1428" s="180"/>
      <c r="W1428" s="180"/>
      <c r="X1428" s="180"/>
      <c r="Y1428" s="180"/>
      <c r="Z1428" s="180"/>
      <c r="AA1428" s="180"/>
    </row>
    <row r="1429">
      <c r="A1429" s="251" t="s">
        <v>4446</v>
      </c>
      <c r="B1429" s="223" t="s">
        <v>4447</v>
      </c>
      <c r="C1429" s="252">
        <v>0.62</v>
      </c>
      <c r="D1429" s="252">
        <v>2.05</v>
      </c>
      <c r="E1429" s="252">
        <v>4.09</v>
      </c>
      <c r="F1429" s="226" t="s">
        <v>105</v>
      </c>
      <c r="G1429" s="227">
        <v>8.0</v>
      </c>
      <c r="H1429" s="226" t="s">
        <v>111</v>
      </c>
      <c r="I1429" s="227">
        <v>40.0</v>
      </c>
      <c r="J1429" s="226" t="s">
        <v>112</v>
      </c>
      <c r="K1429" s="227">
        <v>15.0</v>
      </c>
      <c r="L1429" s="180"/>
      <c r="M1429" s="180"/>
      <c r="N1429" s="180"/>
      <c r="O1429" s="180"/>
      <c r="P1429" s="180"/>
      <c r="Q1429" s="180"/>
      <c r="R1429" s="180"/>
      <c r="S1429" s="180"/>
      <c r="T1429" s="180"/>
      <c r="U1429" s="180"/>
      <c r="V1429" s="180"/>
      <c r="W1429" s="180"/>
      <c r="X1429" s="180"/>
      <c r="Y1429" s="180"/>
      <c r="Z1429" s="180"/>
      <c r="AA1429" s="180"/>
    </row>
    <row r="1430">
      <c r="A1430" s="251" t="s">
        <v>4449</v>
      </c>
      <c r="B1430" s="223" t="s">
        <v>4450</v>
      </c>
      <c r="C1430" s="252">
        <v>0.96</v>
      </c>
      <c r="D1430" s="252">
        <v>3.15</v>
      </c>
      <c r="E1430" s="252">
        <v>6.3</v>
      </c>
      <c r="F1430" s="226" t="s">
        <v>105</v>
      </c>
      <c r="G1430" s="227">
        <v>9.0</v>
      </c>
      <c r="H1430" s="226" t="s">
        <v>111</v>
      </c>
      <c r="I1430" s="227">
        <v>21.0</v>
      </c>
      <c r="J1430" s="226" t="s">
        <v>112</v>
      </c>
      <c r="K1430" s="227">
        <v>15.0</v>
      </c>
      <c r="L1430" s="180"/>
      <c r="M1430" s="180"/>
      <c r="N1430" s="180"/>
      <c r="O1430" s="180"/>
      <c r="P1430" s="180"/>
      <c r="Q1430" s="180"/>
      <c r="R1430" s="180"/>
      <c r="S1430" s="180"/>
      <c r="T1430" s="180"/>
      <c r="U1430" s="180"/>
      <c r="V1430" s="180"/>
      <c r="W1430" s="180"/>
      <c r="X1430" s="180"/>
      <c r="Y1430" s="180"/>
      <c r="Z1430" s="180"/>
      <c r="AA1430" s="180"/>
    </row>
    <row r="1431">
      <c r="A1431" s="251" t="s">
        <v>4452</v>
      </c>
      <c r="B1431" s="223" t="s">
        <v>3259</v>
      </c>
      <c r="C1431" s="252">
        <v>0.78</v>
      </c>
      <c r="D1431" s="252">
        <v>2.56</v>
      </c>
      <c r="E1431" s="252">
        <v>5.12</v>
      </c>
      <c r="F1431" s="226" t="s">
        <v>105</v>
      </c>
      <c r="G1431" s="227">
        <v>21.0</v>
      </c>
      <c r="H1431" s="226" t="s">
        <v>111</v>
      </c>
      <c r="I1431" s="229">
        <v>23.0</v>
      </c>
      <c r="J1431" s="226" t="s">
        <v>112</v>
      </c>
      <c r="K1431" s="229">
        <v>28.0</v>
      </c>
      <c r="L1431" s="180"/>
      <c r="M1431" s="180"/>
      <c r="N1431" s="180"/>
      <c r="O1431" s="180"/>
      <c r="P1431" s="180"/>
      <c r="Q1431" s="180"/>
      <c r="R1431" s="180"/>
      <c r="S1431" s="180"/>
      <c r="T1431" s="180"/>
      <c r="U1431" s="180"/>
      <c r="V1431" s="180"/>
      <c r="W1431" s="180"/>
      <c r="X1431" s="180"/>
      <c r="Y1431" s="180"/>
      <c r="Z1431" s="180"/>
      <c r="AA1431" s="180"/>
    </row>
    <row r="1432">
      <c r="A1432" s="251" t="s">
        <v>4454</v>
      </c>
      <c r="B1432" s="223" t="s">
        <v>4455</v>
      </c>
      <c r="C1432" s="252">
        <v>1.26</v>
      </c>
      <c r="D1432" s="252">
        <v>4.13</v>
      </c>
      <c r="E1432" s="252">
        <v>8.27</v>
      </c>
      <c r="F1432" s="226" t="s">
        <v>105</v>
      </c>
      <c r="G1432" s="227">
        <v>8.0</v>
      </c>
      <c r="H1432" s="226" t="s">
        <v>111</v>
      </c>
      <c r="I1432" s="227">
        <v>20.0</v>
      </c>
      <c r="J1432" s="226" t="s">
        <v>112</v>
      </c>
      <c r="K1432" s="227">
        <v>14.0</v>
      </c>
      <c r="L1432" s="180"/>
      <c r="M1432" s="180"/>
      <c r="N1432" s="180"/>
      <c r="O1432" s="180"/>
      <c r="P1432" s="180"/>
      <c r="Q1432" s="180"/>
      <c r="R1432" s="180"/>
      <c r="S1432" s="180"/>
      <c r="T1432" s="180"/>
      <c r="U1432" s="180"/>
      <c r="V1432" s="180"/>
      <c r="W1432" s="180"/>
      <c r="X1432" s="180"/>
      <c r="Y1432" s="180"/>
      <c r="Z1432" s="180"/>
      <c r="AA1432" s="180"/>
    </row>
    <row r="1433">
      <c r="A1433" s="251" t="s">
        <v>4457</v>
      </c>
      <c r="B1433" s="223" t="s">
        <v>4458</v>
      </c>
      <c r="C1433" s="252">
        <v>0.54</v>
      </c>
      <c r="D1433" s="252">
        <v>1.77</v>
      </c>
      <c r="E1433" s="252">
        <v>3.54</v>
      </c>
      <c r="F1433" s="226" t="s">
        <v>105</v>
      </c>
      <c r="G1433" s="227">
        <v>13.0</v>
      </c>
      <c r="H1433" s="226" t="s">
        <v>111</v>
      </c>
      <c r="I1433" s="227">
        <v>20.0</v>
      </c>
      <c r="J1433" s="226" t="s">
        <v>112</v>
      </c>
      <c r="K1433" s="227">
        <v>19.0</v>
      </c>
      <c r="L1433" s="180"/>
      <c r="M1433" s="180"/>
      <c r="N1433" s="180"/>
      <c r="O1433" s="180"/>
      <c r="P1433" s="180"/>
      <c r="Q1433" s="180"/>
      <c r="R1433" s="180"/>
      <c r="S1433" s="180"/>
      <c r="T1433" s="180"/>
      <c r="U1433" s="180"/>
      <c r="V1433" s="180"/>
      <c r="W1433" s="180"/>
      <c r="X1433" s="180"/>
      <c r="Y1433" s="180"/>
      <c r="Z1433" s="180"/>
      <c r="AA1433" s="180"/>
    </row>
    <row r="1434">
      <c r="A1434" s="251" t="s">
        <v>4460</v>
      </c>
      <c r="B1434" s="223" t="s">
        <v>1011</v>
      </c>
      <c r="C1434" s="252">
        <v>0.66</v>
      </c>
      <c r="D1434" s="252">
        <v>2.17</v>
      </c>
      <c r="E1434" s="252">
        <v>4.33</v>
      </c>
      <c r="F1434" s="226" t="s">
        <v>105</v>
      </c>
      <c r="G1434" s="227">
        <v>10.0</v>
      </c>
      <c r="H1434" s="226" t="s">
        <v>111</v>
      </c>
      <c r="I1434" s="227">
        <v>24.0</v>
      </c>
      <c r="J1434" s="226" t="s">
        <v>112</v>
      </c>
      <c r="K1434" s="227">
        <v>15.0</v>
      </c>
      <c r="L1434" s="180"/>
      <c r="M1434" s="180"/>
      <c r="N1434" s="180"/>
      <c r="O1434" s="180"/>
      <c r="P1434" s="180"/>
      <c r="Q1434" s="180"/>
      <c r="R1434" s="180"/>
      <c r="S1434" s="180"/>
      <c r="T1434" s="180"/>
      <c r="U1434" s="180"/>
      <c r="V1434" s="180"/>
      <c r="W1434" s="180"/>
      <c r="X1434" s="180"/>
      <c r="Y1434" s="180"/>
      <c r="Z1434" s="180"/>
      <c r="AA1434" s="180"/>
    </row>
    <row r="1435">
      <c r="A1435" s="251" t="s">
        <v>4462</v>
      </c>
      <c r="B1435" s="223" t="s">
        <v>4463</v>
      </c>
      <c r="C1435" s="252">
        <v>2.95</v>
      </c>
      <c r="D1435" s="252">
        <v>9.69</v>
      </c>
      <c r="E1435" s="252">
        <v>19.37</v>
      </c>
      <c r="F1435" s="226" t="s">
        <v>105</v>
      </c>
      <c r="G1435" s="227">
        <v>27.0</v>
      </c>
      <c r="H1435" s="226" t="s">
        <v>111</v>
      </c>
      <c r="I1435" s="227">
        <v>45.0</v>
      </c>
      <c r="J1435" s="226" t="s">
        <v>112</v>
      </c>
      <c r="K1435" s="227">
        <v>35.0</v>
      </c>
      <c r="L1435" s="180"/>
      <c r="M1435" s="180"/>
      <c r="N1435" s="180"/>
      <c r="O1435" s="180"/>
      <c r="P1435" s="180"/>
      <c r="Q1435" s="180"/>
      <c r="R1435" s="180"/>
      <c r="S1435" s="180"/>
      <c r="T1435" s="180"/>
      <c r="U1435" s="180"/>
      <c r="V1435" s="180"/>
      <c r="W1435" s="180"/>
      <c r="X1435" s="180"/>
      <c r="Y1435" s="180"/>
      <c r="Z1435" s="180"/>
      <c r="AA1435" s="180"/>
    </row>
    <row r="1436">
      <c r="A1436" s="251" t="s">
        <v>4466</v>
      </c>
      <c r="B1436" s="223" t="s">
        <v>4467</v>
      </c>
      <c r="C1436" s="252">
        <v>1.22</v>
      </c>
      <c r="D1436" s="252">
        <v>4.02</v>
      </c>
      <c r="E1436" s="252">
        <v>8.03</v>
      </c>
      <c r="F1436" s="226" t="s">
        <v>105</v>
      </c>
      <c r="G1436" s="227">
        <v>6.5</v>
      </c>
      <c r="H1436" s="226" t="s">
        <v>111</v>
      </c>
      <c r="I1436" s="227">
        <v>20.0</v>
      </c>
      <c r="J1436" s="226" t="s">
        <v>112</v>
      </c>
      <c r="K1436" s="227">
        <v>16.0</v>
      </c>
      <c r="L1436" s="180"/>
      <c r="M1436" s="180"/>
      <c r="N1436" s="180"/>
      <c r="O1436" s="180"/>
      <c r="P1436" s="180"/>
      <c r="Q1436" s="180"/>
      <c r="R1436" s="180"/>
      <c r="S1436" s="180"/>
      <c r="T1436" s="180"/>
      <c r="U1436" s="180"/>
      <c r="V1436" s="180"/>
      <c r="W1436" s="180"/>
      <c r="X1436" s="180"/>
      <c r="Y1436" s="180"/>
      <c r="Z1436" s="180"/>
      <c r="AA1436" s="180"/>
    </row>
    <row r="1437">
      <c r="A1437" s="251" t="s">
        <v>4470</v>
      </c>
      <c r="B1437" s="223" t="s">
        <v>4471</v>
      </c>
      <c r="C1437" s="252">
        <v>1.74</v>
      </c>
      <c r="D1437" s="252">
        <v>5.71</v>
      </c>
      <c r="E1437" s="252">
        <v>11.42</v>
      </c>
      <c r="F1437" s="226" t="s">
        <v>105</v>
      </c>
      <c r="G1437" s="227">
        <v>7.0</v>
      </c>
      <c r="H1437" s="226" t="s">
        <v>111</v>
      </c>
      <c r="I1437" s="227">
        <v>36.0</v>
      </c>
      <c r="J1437" s="226" t="s">
        <v>112</v>
      </c>
      <c r="K1437" s="227">
        <v>19.0</v>
      </c>
      <c r="L1437" s="180"/>
      <c r="M1437" s="180"/>
      <c r="N1437" s="180"/>
      <c r="O1437" s="180"/>
      <c r="P1437" s="180"/>
      <c r="Q1437" s="180"/>
      <c r="R1437" s="180"/>
      <c r="S1437" s="180"/>
      <c r="T1437" s="180"/>
      <c r="U1437" s="180"/>
      <c r="V1437" s="180"/>
      <c r="W1437" s="180"/>
      <c r="X1437" s="180"/>
      <c r="Y1437" s="180"/>
      <c r="Z1437" s="180"/>
      <c r="AA1437" s="180"/>
    </row>
    <row r="1438">
      <c r="A1438" s="251" t="s">
        <v>4475</v>
      </c>
      <c r="B1438" s="223" t="s">
        <v>4476</v>
      </c>
      <c r="C1438" s="254">
        <v>0.86</v>
      </c>
      <c r="D1438" s="254">
        <v>2.83</v>
      </c>
      <c r="E1438" s="254">
        <v>5.67</v>
      </c>
      <c r="F1438" s="226" t="s">
        <v>105</v>
      </c>
      <c r="G1438" s="229">
        <v>20.0</v>
      </c>
      <c r="H1438" s="226" t="s">
        <v>111</v>
      </c>
      <c r="I1438" s="229">
        <v>21.0</v>
      </c>
      <c r="J1438" s="226" t="s">
        <v>112</v>
      </c>
      <c r="K1438" s="227">
        <v>27.0</v>
      </c>
      <c r="L1438" s="180"/>
      <c r="M1438" s="180"/>
      <c r="N1438" s="180"/>
      <c r="O1438" s="180"/>
      <c r="P1438" s="180"/>
      <c r="Q1438" s="180"/>
      <c r="R1438" s="180"/>
      <c r="S1438" s="180"/>
      <c r="T1438" s="180"/>
      <c r="U1438" s="180"/>
      <c r="V1438" s="180"/>
      <c r="W1438" s="180"/>
      <c r="X1438" s="180"/>
      <c r="Y1438" s="180"/>
      <c r="Z1438" s="180"/>
      <c r="AA1438" s="180"/>
    </row>
    <row r="1439">
      <c r="A1439" s="251" t="s">
        <v>4480</v>
      </c>
      <c r="B1439" s="223" t="s">
        <v>4481</v>
      </c>
      <c r="C1439" s="252">
        <v>1.2</v>
      </c>
      <c r="D1439" s="252">
        <v>3.94</v>
      </c>
      <c r="E1439" s="252">
        <v>7.87</v>
      </c>
      <c r="F1439" s="226" t="s">
        <v>105</v>
      </c>
      <c r="G1439" s="227">
        <v>20.0</v>
      </c>
      <c r="H1439" s="226" t="s">
        <v>111</v>
      </c>
      <c r="I1439" s="227">
        <v>27.0</v>
      </c>
      <c r="J1439" s="226" t="s">
        <v>112</v>
      </c>
      <c r="K1439" s="227">
        <v>21.0</v>
      </c>
      <c r="L1439" s="180"/>
      <c r="M1439" s="180"/>
      <c r="N1439" s="180"/>
      <c r="O1439" s="180"/>
      <c r="P1439" s="180"/>
      <c r="Q1439" s="180"/>
      <c r="R1439" s="180"/>
      <c r="S1439" s="180"/>
      <c r="T1439" s="180"/>
      <c r="U1439" s="180"/>
      <c r="V1439" s="180"/>
      <c r="W1439" s="180"/>
      <c r="X1439" s="180"/>
      <c r="Y1439" s="180"/>
      <c r="Z1439" s="180"/>
      <c r="AA1439" s="180"/>
    </row>
    <row r="1440">
      <c r="A1440" s="251" t="s">
        <v>4483</v>
      </c>
      <c r="B1440" s="223" t="s">
        <v>2422</v>
      </c>
      <c r="C1440" s="252">
        <v>2.58</v>
      </c>
      <c r="D1440" s="252">
        <v>8.46</v>
      </c>
      <c r="E1440" s="252">
        <v>16.93</v>
      </c>
      <c r="F1440" s="226" t="s">
        <v>105</v>
      </c>
      <c r="G1440" s="227">
        <v>26.0</v>
      </c>
      <c r="H1440" s="226" t="s">
        <v>111</v>
      </c>
      <c r="I1440" s="227">
        <v>10.0</v>
      </c>
      <c r="J1440" s="226" t="s">
        <v>112</v>
      </c>
      <c r="K1440" s="227">
        <v>30.0</v>
      </c>
      <c r="L1440" s="180"/>
      <c r="M1440" s="180"/>
      <c r="N1440" s="180"/>
      <c r="O1440" s="180"/>
      <c r="P1440" s="180"/>
      <c r="Q1440" s="180"/>
      <c r="R1440" s="180"/>
      <c r="S1440" s="180"/>
      <c r="T1440" s="180"/>
      <c r="U1440" s="180"/>
      <c r="V1440" s="180"/>
      <c r="W1440" s="180"/>
      <c r="X1440" s="180"/>
      <c r="Y1440" s="180"/>
      <c r="Z1440" s="180"/>
      <c r="AA1440" s="180"/>
    </row>
    <row r="1441">
      <c r="A1441" s="251" t="s">
        <v>4485</v>
      </c>
      <c r="B1441" s="223" t="s">
        <v>2422</v>
      </c>
      <c r="C1441" s="252">
        <v>3.6</v>
      </c>
      <c r="D1441" s="252">
        <v>11.81</v>
      </c>
      <c r="E1441" s="252">
        <v>23.62</v>
      </c>
      <c r="F1441" s="226" t="s">
        <v>105</v>
      </c>
      <c r="G1441" s="227">
        <v>14.0</v>
      </c>
      <c r="H1441" s="226" t="s">
        <v>111</v>
      </c>
      <c r="I1441" s="227">
        <v>20.0</v>
      </c>
      <c r="J1441" s="226" t="s">
        <v>112</v>
      </c>
      <c r="K1441" s="227">
        <v>20.0</v>
      </c>
      <c r="L1441" s="180"/>
      <c r="M1441" s="180"/>
      <c r="N1441" s="180"/>
      <c r="O1441" s="180"/>
      <c r="P1441" s="180"/>
      <c r="Q1441" s="180"/>
      <c r="R1441" s="180"/>
      <c r="S1441" s="180"/>
      <c r="T1441" s="180"/>
      <c r="U1441" s="180"/>
      <c r="V1441" s="180"/>
      <c r="W1441" s="180"/>
      <c r="X1441" s="180"/>
      <c r="Y1441" s="180"/>
      <c r="Z1441" s="180"/>
      <c r="AA1441" s="180"/>
    </row>
    <row r="1442">
      <c r="A1442" s="251" t="s">
        <v>4487</v>
      </c>
      <c r="B1442" s="223" t="s">
        <v>2422</v>
      </c>
      <c r="C1442" s="252">
        <v>3.42</v>
      </c>
      <c r="D1442" s="252">
        <v>11.22</v>
      </c>
      <c r="E1442" s="252">
        <v>22.44</v>
      </c>
      <c r="F1442" s="226" t="s">
        <v>105</v>
      </c>
      <c r="G1442" s="227">
        <v>9.0</v>
      </c>
      <c r="H1442" s="226" t="s">
        <v>111</v>
      </c>
      <c r="I1442" s="227">
        <v>28.0</v>
      </c>
      <c r="J1442" s="226" t="s">
        <v>112</v>
      </c>
      <c r="K1442" s="227">
        <v>13.0</v>
      </c>
      <c r="L1442" s="180"/>
      <c r="M1442" s="180"/>
      <c r="N1442" s="180"/>
      <c r="O1442" s="180"/>
      <c r="P1442" s="180"/>
      <c r="Q1442" s="180"/>
      <c r="R1442" s="180"/>
      <c r="S1442" s="180"/>
      <c r="T1442" s="180"/>
      <c r="U1442" s="180"/>
      <c r="V1442" s="180"/>
      <c r="W1442" s="180"/>
      <c r="X1442" s="180"/>
      <c r="Y1442" s="180"/>
      <c r="Z1442" s="180"/>
      <c r="AA1442" s="180"/>
    </row>
    <row r="1443">
      <c r="A1443" s="251" t="s">
        <v>4489</v>
      </c>
      <c r="B1443" s="223" t="s">
        <v>4490</v>
      </c>
      <c r="C1443" s="252">
        <v>1.42</v>
      </c>
      <c r="D1443" s="252">
        <v>4.65</v>
      </c>
      <c r="E1443" s="252">
        <v>9.29</v>
      </c>
      <c r="F1443" s="226" t="s">
        <v>105</v>
      </c>
      <c r="G1443" s="227">
        <v>27.0</v>
      </c>
      <c r="H1443" s="226" t="s">
        <v>111</v>
      </c>
      <c r="I1443" s="227">
        <v>19.0</v>
      </c>
      <c r="J1443" s="226" t="s">
        <v>112</v>
      </c>
      <c r="K1443" s="227">
        <v>32.0</v>
      </c>
      <c r="L1443" s="180"/>
      <c r="M1443" s="180"/>
      <c r="N1443" s="180"/>
      <c r="O1443" s="180"/>
      <c r="P1443" s="180"/>
      <c r="Q1443" s="180"/>
      <c r="R1443" s="180"/>
      <c r="S1443" s="180"/>
      <c r="T1443" s="180"/>
      <c r="U1443" s="180"/>
      <c r="V1443" s="180"/>
      <c r="W1443" s="180"/>
      <c r="X1443" s="180"/>
      <c r="Y1443" s="180"/>
      <c r="Z1443" s="180"/>
      <c r="AA1443" s="180"/>
    </row>
    <row r="1444">
      <c r="A1444" s="251" t="s">
        <v>4494</v>
      </c>
      <c r="B1444" s="223" t="s">
        <v>4495</v>
      </c>
      <c r="C1444" s="252">
        <v>1.42</v>
      </c>
      <c r="D1444" s="252">
        <v>4.65</v>
      </c>
      <c r="E1444" s="252">
        <v>9.29</v>
      </c>
      <c r="F1444" s="226" t="s">
        <v>105</v>
      </c>
      <c r="G1444" s="227">
        <v>27.0</v>
      </c>
      <c r="H1444" s="226" t="s">
        <v>111</v>
      </c>
      <c r="I1444" s="227">
        <v>19.0</v>
      </c>
      <c r="J1444" s="226" t="s">
        <v>112</v>
      </c>
      <c r="K1444" s="227">
        <v>32.0</v>
      </c>
      <c r="L1444" s="180"/>
      <c r="M1444" s="180"/>
      <c r="N1444" s="180"/>
      <c r="O1444" s="180"/>
      <c r="P1444" s="180"/>
      <c r="Q1444" s="180"/>
      <c r="R1444" s="180"/>
      <c r="S1444" s="180"/>
      <c r="T1444" s="180"/>
      <c r="U1444" s="180"/>
      <c r="V1444" s="180"/>
      <c r="W1444" s="180"/>
      <c r="X1444" s="180"/>
      <c r="Y1444" s="180"/>
      <c r="Z1444" s="180"/>
      <c r="AA1444" s="180"/>
    </row>
    <row r="1445">
      <c r="A1445" s="251" t="s">
        <v>4498</v>
      </c>
      <c r="B1445" s="223" t="s">
        <v>4499</v>
      </c>
      <c r="C1445" s="252">
        <v>1.42</v>
      </c>
      <c r="D1445" s="252">
        <v>4.65</v>
      </c>
      <c r="E1445" s="252">
        <v>9.29</v>
      </c>
      <c r="F1445" s="226" t="s">
        <v>105</v>
      </c>
      <c r="G1445" s="227">
        <v>27.0</v>
      </c>
      <c r="H1445" s="226" t="s">
        <v>111</v>
      </c>
      <c r="I1445" s="227">
        <v>19.0</v>
      </c>
      <c r="J1445" s="226" t="s">
        <v>112</v>
      </c>
      <c r="K1445" s="227">
        <v>32.0</v>
      </c>
      <c r="L1445" s="180"/>
      <c r="M1445" s="180"/>
      <c r="N1445" s="180"/>
      <c r="O1445" s="180"/>
      <c r="P1445" s="180"/>
      <c r="Q1445" s="180"/>
      <c r="R1445" s="180"/>
      <c r="S1445" s="180"/>
      <c r="T1445" s="180"/>
      <c r="U1445" s="180"/>
      <c r="V1445" s="180"/>
      <c r="W1445" s="180"/>
      <c r="X1445" s="180"/>
      <c r="Y1445" s="180"/>
      <c r="Z1445" s="180"/>
      <c r="AA1445" s="180"/>
    </row>
    <row r="1446">
      <c r="A1446" s="251" t="s">
        <v>4502</v>
      </c>
      <c r="B1446" s="223" t="s">
        <v>4503</v>
      </c>
      <c r="C1446" s="252">
        <v>1.42</v>
      </c>
      <c r="D1446" s="252">
        <v>4.65</v>
      </c>
      <c r="E1446" s="252">
        <v>9.29</v>
      </c>
      <c r="F1446" s="226" t="s">
        <v>105</v>
      </c>
      <c r="G1446" s="227">
        <v>27.0</v>
      </c>
      <c r="H1446" s="226" t="s">
        <v>111</v>
      </c>
      <c r="I1446" s="227">
        <v>19.0</v>
      </c>
      <c r="J1446" s="226" t="s">
        <v>112</v>
      </c>
      <c r="K1446" s="227">
        <v>32.0</v>
      </c>
      <c r="L1446" s="180"/>
      <c r="M1446" s="180"/>
      <c r="N1446" s="180"/>
      <c r="O1446" s="180"/>
      <c r="P1446" s="180"/>
      <c r="Q1446" s="180"/>
      <c r="R1446" s="180"/>
      <c r="S1446" s="180"/>
      <c r="T1446" s="180"/>
      <c r="U1446" s="180"/>
      <c r="V1446" s="180"/>
      <c r="W1446" s="180"/>
      <c r="X1446" s="180"/>
      <c r="Y1446" s="180"/>
      <c r="Z1446" s="180"/>
      <c r="AA1446" s="180"/>
    </row>
    <row r="1447">
      <c r="A1447" s="251" t="s">
        <v>4506</v>
      </c>
      <c r="B1447" s="223" t="s">
        <v>4507</v>
      </c>
      <c r="C1447" s="252">
        <v>1.42</v>
      </c>
      <c r="D1447" s="252">
        <v>4.65</v>
      </c>
      <c r="E1447" s="252">
        <v>9.29</v>
      </c>
      <c r="F1447" s="226" t="s">
        <v>105</v>
      </c>
      <c r="G1447" s="227">
        <v>27.0</v>
      </c>
      <c r="H1447" s="226" t="s">
        <v>111</v>
      </c>
      <c r="I1447" s="227">
        <v>19.0</v>
      </c>
      <c r="J1447" s="226" t="s">
        <v>112</v>
      </c>
      <c r="K1447" s="227">
        <v>32.0</v>
      </c>
      <c r="L1447" s="180"/>
      <c r="M1447" s="180"/>
      <c r="N1447" s="180"/>
      <c r="O1447" s="180"/>
      <c r="P1447" s="180"/>
      <c r="Q1447" s="180"/>
      <c r="R1447" s="180"/>
      <c r="S1447" s="180"/>
      <c r="T1447" s="180"/>
      <c r="U1447" s="180"/>
      <c r="V1447" s="180"/>
      <c r="W1447" s="180"/>
      <c r="X1447" s="180"/>
      <c r="Y1447" s="180"/>
      <c r="Z1447" s="180"/>
      <c r="AA1447" s="180"/>
    </row>
    <row r="1448">
      <c r="A1448" s="251" t="s">
        <v>4510</v>
      </c>
      <c r="B1448" s="223" t="s">
        <v>4511</v>
      </c>
      <c r="C1448" s="252">
        <v>1.39</v>
      </c>
      <c r="D1448" s="252">
        <v>4.57</v>
      </c>
      <c r="E1448" s="252">
        <v>9.13</v>
      </c>
      <c r="F1448" s="226" t="s">
        <v>105</v>
      </c>
      <c r="G1448" s="227">
        <v>13.0</v>
      </c>
      <c r="H1448" s="226" t="s">
        <v>111</v>
      </c>
      <c r="I1448" s="227">
        <v>34.0</v>
      </c>
      <c r="J1448" s="226" t="s">
        <v>112</v>
      </c>
      <c r="K1448" s="227">
        <v>18.0</v>
      </c>
      <c r="L1448" s="180"/>
      <c r="M1448" s="180"/>
      <c r="N1448" s="180"/>
      <c r="O1448" s="180"/>
      <c r="P1448" s="180"/>
      <c r="Q1448" s="180"/>
      <c r="R1448" s="180"/>
      <c r="S1448" s="180"/>
      <c r="T1448" s="180"/>
      <c r="U1448" s="180"/>
      <c r="V1448" s="180"/>
      <c r="W1448" s="180"/>
      <c r="X1448" s="180"/>
      <c r="Y1448" s="180"/>
      <c r="Z1448" s="180"/>
      <c r="AA1448" s="180"/>
    </row>
    <row r="1449">
      <c r="A1449" s="251" t="s">
        <v>4513</v>
      </c>
      <c r="B1449" s="223" t="s">
        <v>4495</v>
      </c>
      <c r="C1449" s="252">
        <v>1.39</v>
      </c>
      <c r="D1449" s="252">
        <v>4.57</v>
      </c>
      <c r="E1449" s="252">
        <v>9.13</v>
      </c>
      <c r="F1449" s="226" t="s">
        <v>105</v>
      </c>
      <c r="G1449" s="227">
        <v>13.0</v>
      </c>
      <c r="H1449" s="226" t="s">
        <v>111</v>
      </c>
      <c r="I1449" s="227">
        <v>34.0</v>
      </c>
      <c r="J1449" s="226" t="s">
        <v>112</v>
      </c>
      <c r="K1449" s="227">
        <v>18.0</v>
      </c>
      <c r="L1449" s="180"/>
      <c r="M1449" s="180"/>
      <c r="N1449" s="180"/>
      <c r="O1449" s="180"/>
      <c r="P1449" s="180"/>
      <c r="Q1449" s="180"/>
      <c r="R1449" s="180"/>
      <c r="S1449" s="180"/>
      <c r="T1449" s="180"/>
      <c r="U1449" s="180"/>
      <c r="V1449" s="180"/>
      <c r="W1449" s="180"/>
      <c r="X1449" s="180"/>
      <c r="Y1449" s="180"/>
      <c r="Z1449" s="180"/>
      <c r="AA1449" s="180"/>
    </row>
    <row r="1450">
      <c r="A1450" s="251" t="s">
        <v>4515</v>
      </c>
      <c r="B1450" s="223" t="s">
        <v>4499</v>
      </c>
      <c r="C1450" s="252">
        <v>1.39</v>
      </c>
      <c r="D1450" s="252">
        <v>4.57</v>
      </c>
      <c r="E1450" s="252">
        <v>9.13</v>
      </c>
      <c r="F1450" s="226" t="s">
        <v>105</v>
      </c>
      <c r="G1450" s="227">
        <v>13.0</v>
      </c>
      <c r="H1450" s="226" t="s">
        <v>111</v>
      </c>
      <c r="I1450" s="227">
        <v>34.0</v>
      </c>
      <c r="J1450" s="226" t="s">
        <v>112</v>
      </c>
      <c r="K1450" s="227">
        <v>18.0</v>
      </c>
      <c r="L1450" s="180"/>
      <c r="M1450" s="180"/>
      <c r="N1450" s="180"/>
      <c r="O1450" s="180"/>
      <c r="P1450" s="180"/>
      <c r="Q1450" s="180"/>
      <c r="R1450" s="180"/>
      <c r="S1450" s="180"/>
      <c r="T1450" s="180"/>
      <c r="U1450" s="180"/>
      <c r="V1450" s="180"/>
      <c r="W1450" s="180"/>
      <c r="X1450" s="180"/>
      <c r="Y1450" s="180"/>
      <c r="Z1450" s="180"/>
      <c r="AA1450" s="180"/>
    </row>
    <row r="1451">
      <c r="A1451" s="251" t="s">
        <v>4517</v>
      </c>
      <c r="B1451" s="223" t="s">
        <v>4503</v>
      </c>
      <c r="C1451" s="252">
        <v>1.39</v>
      </c>
      <c r="D1451" s="252">
        <v>4.57</v>
      </c>
      <c r="E1451" s="252">
        <v>9.13</v>
      </c>
      <c r="F1451" s="226" t="s">
        <v>105</v>
      </c>
      <c r="G1451" s="227">
        <v>13.0</v>
      </c>
      <c r="H1451" s="226" t="s">
        <v>111</v>
      </c>
      <c r="I1451" s="227">
        <v>34.0</v>
      </c>
      <c r="J1451" s="226" t="s">
        <v>112</v>
      </c>
      <c r="K1451" s="227">
        <v>18.0</v>
      </c>
      <c r="L1451" s="180"/>
      <c r="M1451" s="180"/>
      <c r="N1451" s="180"/>
      <c r="O1451" s="180"/>
      <c r="P1451" s="180"/>
      <c r="Q1451" s="180"/>
      <c r="R1451" s="180"/>
      <c r="S1451" s="180"/>
      <c r="T1451" s="180"/>
      <c r="U1451" s="180"/>
      <c r="V1451" s="180"/>
      <c r="W1451" s="180"/>
      <c r="X1451" s="180"/>
      <c r="Y1451" s="180"/>
      <c r="Z1451" s="180"/>
      <c r="AA1451" s="180"/>
    </row>
    <row r="1452">
      <c r="A1452" s="251" t="s">
        <v>4519</v>
      </c>
      <c r="B1452" s="223" t="s">
        <v>4520</v>
      </c>
      <c r="C1452" s="252">
        <v>1.39</v>
      </c>
      <c r="D1452" s="252">
        <v>4.57</v>
      </c>
      <c r="E1452" s="252">
        <v>9.13</v>
      </c>
      <c r="F1452" s="226" t="s">
        <v>105</v>
      </c>
      <c r="G1452" s="227">
        <v>13.0</v>
      </c>
      <c r="H1452" s="226" t="s">
        <v>111</v>
      </c>
      <c r="I1452" s="227">
        <v>34.0</v>
      </c>
      <c r="J1452" s="226" t="s">
        <v>112</v>
      </c>
      <c r="K1452" s="227">
        <v>18.0</v>
      </c>
      <c r="L1452" s="180"/>
      <c r="M1452" s="180"/>
      <c r="N1452" s="180"/>
      <c r="O1452" s="180"/>
      <c r="P1452" s="180"/>
      <c r="Q1452" s="180"/>
      <c r="R1452" s="180"/>
      <c r="S1452" s="180"/>
      <c r="T1452" s="180"/>
      <c r="U1452" s="180"/>
      <c r="V1452" s="180"/>
      <c r="W1452" s="180"/>
      <c r="X1452" s="180"/>
      <c r="Y1452" s="180"/>
      <c r="Z1452" s="180"/>
      <c r="AA1452" s="180"/>
    </row>
    <row r="1453">
      <c r="A1453" s="251" t="s">
        <v>4522</v>
      </c>
      <c r="B1453" s="223" t="s">
        <v>4490</v>
      </c>
      <c r="C1453" s="252">
        <v>0.94</v>
      </c>
      <c r="D1453" s="252">
        <v>3.07</v>
      </c>
      <c r="E1453" s="252">
        <v>6.14</v>
      </c>
      <c r="F1453" s="226" t="s">
        <v>105</v>
      </c>
      <c r="G1453" s="227">
        <v>9.0</v>
      </c>
      <c r="H1453" s="226" t="s">
        <v>111</v>
      </c>
      <c r="I1453" s="227">
        <v>19.0</v>
      </c>
      <c r="J1453" s="226" t="s">
        <v>112</v>
      </c>
      <c r="K1453" s="227">
        <v>14.0</v>
      </c>
      <c r="L1453" s="180"/>
      <c r="M1453" s="180"/>
      <c r="N1453" s="180"/>
      <c r="O1453" s="180"/>
      <c r="P1453" s="180"/>
      <c r="Q1453" s="180"/>
      <c r="R1453" s="180"/>
      <c r="S1453" s="180"/>
      <c r="T1453" s="180"/>
      <c r="U1453" s="180"/>
      <c r="V1453" s="180"/>
      <c r="W1453" s="180"/>
      <c r="X1453" s="180"/>
      <c r="Y1453" s="180"/>
      <c r="Z1453" s="180"/>
      <c r="AA1453" s="180"/>
    </row>
    <row r="1454">
      <c r="A1454" s="251" t="s">
        <v>4524</v>
      </c>
      <c r="B1454" s="223" t="s">
        <v>4495</v>
      </c>
      <c r="C1454" s="252">
        <v>0.94</v>
      </c>
      <c r="D1454" s="252">
        <v>3.07</v>
      </c>
      <c r="E1454" s="252">
        <v>6.14</v>
      </c>
      <c r="F1454" s="226" t="s">
        <v>105</v>
      </c>
      <c r="G1454" s="227">
        <v>9.0</v>
      </c>
      <c r="H1454" s="226" t="s">
        <v>111</v>
      </c>
      <c r="I1454" s="227">
        <v>19.0</v>
      </c>
      <c r="J1454" s="226" t="s">
        <v>112</v>
      </c>
      <c r="K1454" s="227">
        <v>14.0</v>
      </c>
      <c r="L1454" s="180"/>
      <c r="M1454" s="180"/>
      <c r="N1454" s="180"/>
      <c r="O1454" s="180"/>
      <c r="P1454" s="180"/>
      <c r="Q1454" s="180"/>
      <c r="R1454" s="180"/>
      <c r="S1454" s="180"/>
      <c r="T1454" s="180"/>
      <c r="U1454" s="180"/>
      <c r="V1454" s="180"/>
      <c r="W1454" s="180"/>
      <c r="X1454" s="180"/>
      <c r="Y1454" s="180"/>
      <c r="Z1454" s="180"/>
      <c r="AA1454" s="180"/>
    </row>
    <row r="1455">
      <c r="A1455" s="223" t="s">
        <v>4526</v>
      </c>
      <c r="B1455" s="223" t="s">
        <v>4499</v>
      </c>
      <c r="C1455" s="252">
        <v>0.94</v>
      </c>
      <c r="D1455" s="252">
        <v>3.07</v>
      </c>
      <c r="E1455" s="252">
        <v>6.14</v>
      </c>
      <c r="F1455" s="226" t="s">
        <v>105</v>
      </c>
      <c r="G1455" s="227">
        <v>9.0</v>
      </c>
      <c r="H1455" s="226" t="s">
        <v>111</v>
      </c>
      <c r="I1455" s="227">
        <v>19.0</v>
      </c>
      <c r="J1455" s="226" t="s">
        <v>112</v>
      </c>
      <c r="K1455" s="227">
        <v>14.0</v>
      </c>
      <c r="L1455" s="180"/>
      <c r="M1455" s="180"/>
      <c r="N1455" s="180"/>
      <c r="O1455" s="180"/>
      <c r="P1455" s="180"/>
      <c r="Q1455" s="180"/>
      <c r="R1455" s="180"/>
      <c r="S1455" s="180"/>
      <c r="T1455" s="180"/>
      <c r="U1455" s="180"/>
      <c r="V1455" s="180"/>
      <c r="W1455" s="180"/>
      <c r="X1455" s="180"/>
      <c r="Y1455" s="180"/>
      <c r="Z1455" s="180"/>
      <c r="AA1455" s="180"/>
    </row>
    <row r="1456">
      <c r="A1456" s="223" t="s">
        <v>4528</v>
      </c>
      <c r="B1456" s="223" t="s">
        <v>4503</v>
      </c>
      <c r="C1456" s="252">
        <v>0.94</v>
      </c>
      <c r="D1456" s="252">
        <v>3.07</v>
      </c>
      <c r="E1456" s="252">
        <v>6.14</v>
      </c>
      <c r="F1456" s="226" t="s">
        <v>105</v>
      </c>
      <c r="G1456" s="227">
        <v>9.0</v>
      </c>
      <c r="H1456" s="226" t="s">
        <v>111</v>
      </c>
      <c r="I1456" s="227">
        <v>19.0</v>
      </c>
      <c r="J1456" s="226" t="s">
        <v>112</v>
      </c>
      <c r="K1456" s="227">
        <v>14.0</v>
      </c>
      <c r="L1456" s="180"/>
      <c r="M1456" s="180"/>
      <c r="N1456" s="180"/>
      <c r="O1456" s="180"/>
      <c r="P1456" s="180"/>
      <c r="Q1456" s="180"/>
      <c r="R1456" s="180"/>
      <c r="S1456" s="180"/>
      <c r="T1456" s="180"/>
      <c r="U1456" s="180"/>
      <c r="V1456" s="180"/>
      <c r="W1456" s="180"/>
      <c r="X1456" s="180"/>
      <c r="Y1456" s="180"/>
      <c r="Z1456" s="180"/>
      <c r="AA1456" s="180"/>
    </row>
    <row r="1457">
      <c r="A1457" s="223" t="s">
        <v>4530</v>
      </c>
      <c r="B1457" s="223" t="s">
        <v>4520</v>
      </c>
      <c r="C1457" s="252">
        <v>0.94</v>
      </c>
      <c r="D1457" s="252">
        <v>3.07</v>
      </c>
      <c r="E1457" s="252">
        <v>6.14</v>
      </c>
      <c r="F1457" s="226" t="s">
        <v>105</v>
      </c>
      <c r="G1457" s="227">
        <v>9.0</v>
      </c>
      <c r="H1457" s="226" t="s">
        <v>111</v>
      </c>
      <c r="I1457" s="227">
        <v>19.0</v>
      </c>
      <c r="J1457" s="226" t="s">
        <v>112</v>
      </c>
      <c r="K1457" s="227">
        <v>14.0</v>
      </c>
      <c r="L1457" s="180"/>
      <c r="M1457" s="180"/>
      <c r="N1457" s="180"/>
      <c r="O1457" s="180"/>
      <c r="P1457" s="180"/>
      <c r="Q1457" s="180"/>
      <c r="R1457" s="180"/>
      <c r="S1457" s="180"/>
      <c r="T1457" s="180"/>
      <c r="U1457" s="180"/>
      <c r="V1457" s="180"/>
      <c r="W1457" s="180"/>
      <c r="X1457" s="180"/>
      <c r="Y1457" s="180"/>
      <c r="Z1457" s="180"/>
      <c r="AA1457" s="180"/>
    </row>
    <row r="1458">
      <c r="A1458" s="223" t="s">
        <v>4532</v>
      </c>
      <c r="B1458" s="223" t="s">
        <v>4533</v>
      </c>
      <c r="C1458" s="252">
        <v>2.16</v>
      </c>
      <c r="D1458" s="252">
        <v>7.09</v>
      </c>
      <c r="E1458" s="252">
        <v>14.17</v>
      </c>
      <c r="F1458" s="226" t="s">
        <v>105</v>
      </c>
      <c r="G1458" s="227">
        <v>21.0</v>
      </c>
      <c r="H1458" s="226" t="s">
        <v>111</v>
      </c>
      <c r="I1458" s="227">
        <v>24.0</v>
      </c>
      <c r="J1458" s="226" t="s">
        <v>112</v>
      </c>
      <c r="K1458" s="227">
        <v>33.0</v>
      </c>
      <c r="L1458" s="180"/>
      <c r="M1458" s="180"/>
      <c r="N1458" s="180"/>
      <c r="O1458" s="180"/>
      <c r="P1458" s="180"/>
      <c r="Q1458" s="180"/>
      <c r="R1458" s="180"/>
      <c r="S1458" s="180"/>
      <c r="T1458" s="180"/>
      <c r="U1458" s="180"/>
      <c r="V1458" s="180"/>
      <c r="W1458" s="180"/>
      <c r="X1458" s="180"/>
      <c r="Y1458" s="180"/>
      <c r="Z1458" s="180"/>
      <c r="AA1458" s="180"/>
    </row>
    <row r="1459">
      <c r="A1459" s="223" t="s">
        <v>4536</v>
      </c>
      <c r="B1459" s="223" t="s">
        <v>4537</v>
      </c>
      <c r="C1459" s="252">
        <v>2.16</v>
      </c>
      <c r="D1459" s="252">
        <v>7.09</v>
      </c>
      <c r="E1459" s="252">
        <v>14.17</v>
      </c>
      <c r="F1459" s="226" t="s">
        <v>105</v>
      </c>
      <c r="G1459" s="227">
        <v>21.0</v>
      </c>
      <c r="H1459" s="226" t="s">
        <v>111</v>
      </c>
      <c r="I1459" s="227">
        <v>24.0</v>
      </c>
      <c r="J1459" s="226" t="s">
        <v>112</v>
      </c>
      <c r="K1459" s="227">
        <v>33.0</v>
      </c>
      <c r="L1459" s="180"/>
      <c r="M1459" s="180"/>
      <c r="N1459" s="180"/>
      <c r="O1459" s="180"/>
      <c r="P1459" s="180"/>
      <c r="Q1459" s="180"/>
      <c r="R1459" s="180"/>
      <c r="S1459" s="180"/>
      <c r="T1459" s="180"/>
      <c r="U1459" s="180"/>
      <c r="V1459" s="180"/>
      <c r="W1459" s="180"/>
      <c r="X1459" s="180"/>
      <c r="Y1459" s="180"/>
      <c r="Z1459" s="180"/>
      <c r="AA1459" s="180"/>
    </row>
    <row r="1460">
      <c r="A1460" s="223" t="s">
        <v>4541</v>
      </c>
      <c r="B1460" s="223" t="s">
        <v>4542</v>
      </c>
      <c r="C1460" s="252">
        <v>2.16</v>
      </c>
      <c r="D1460" s="252">
        <v>7.09</v>
      </c>
      <c r="E1460" s="252">
        <v>14.17</v>
      </c>
      <c r="F1460" s="226" t="s">
        <v>105</v>
      </c>
      <c r="G1460" s="227">
        <v>21.0</v>
      </c>
      <c r="H1460" s="226" t="s">
        <v>111</v>
      </c>
      <c r="I1460" s="227">
        <v>24.0</v>
      </c>
      <c r="J1460" s="226" t="s">
        <v>112</v>
      </c>
      <c r="K1460" s="227">
        <v>33.0</v>
      </c>
      <c r="L1460" s="180"/>
      <c r="M1460" s="180"/>
      <c r="N1460" s="180"/>
      <c r="O1460" s="180"/>
      <c r="P1460" s="180"/>
      <c r="Q1460" s="180"/>
      <c r="R1460" s="180"/>
      <c r="S1460" s="180"/>
      <c r="T1460" s="180"/>
      <c r="U1460" s="180"/>
      <c r="V1460" s="180"/>
      <c r="W1460" s="180"/>
      <c r="X1460" s="180"/>
      <c r="Y1460" s="180"/>
      <c r="Z1460" s="180"/>
      <c r="AA1460" s="180"/>
    </row>
    <row r="1461">
      <c r="A1461" s="223" t="s">
        <v>4544</v>
      </c>
      <c r="B1461" s="223" t="s">
        <v>4545</v>
      </c>
      <c r="C1461" s="252">
        <v>2.16</v>
      </c>
      <c r="D1461" s="252">
        <v>7.09</v>
      </c>
      <c r="E1461" s="252">
        <v>14.17</v>
      </c>
      <c r="F1461" s="226" t="s">
        <v>105</v>
      </c>
      <c r="G1461" s="227">
        <v>21.0</v>
      </c>
      <c r="H1461" s="226" t="s">
        <v>111</v>
      </c>
      <c r="I1461" s="227">
        <v>24.0</v>
      </c>
      <c r="J1461" s="226" t="s">
        <v>112</v>
      </c>
      <c r="K1461" s="227">
        <v>33.0</v>
      </c>
      <c r="L1461" s="180"/>
      <c r="M1461" s="180"/>
      <c r="N1461" s="180"/>
      <c r="O1461" s="180"/>
      <c r="P1461" s="180"/>
      <c r="Q1461" s="180"/>
      <c r="R1461" s="180"/>
      <c r="S1461" s="180"/>
      <c r="T1461" s="180"/>
      <c r="U1461" s="180"/>
      <c r="V1461" s="180"/>
      <c r="W1461" s="180"/>
      <c r="X1461" s="180"/>
      <c r="Y1461" s="180"/>
      <c r="Z1461" s="180"/>
      <c r="AA1461" s="180"/>
    </row>
    <row r="1462">
      <c r="A1462" s="223" t="s">
        <v>4548</v>
      </c>
      <c r="B1462" s="223" t="s">
        <v>4549</v>
      </c>
      <c r="C1462" s="252">
        <v>2.16</v>
      </c>
      <c r="D1462" s="252">
        <v>7.09</v>
      </c>
      <c r="E1462" s="252">
        <v>14.17</v>
      </c>
      <c r="F1462" s="226" t="s">
        <v>105</v>
      </c>
      <c r="G1462" s="227">
        <v>10.0</v>
      </c>
      <c r="H1462" s="226" t="s">
        <v>111</v>
      </c>
      <c r="I1462" s="227">
        <v>30.0</v>
      </c>
      <c r="J1462" s="226" t="s">
        <v>112</v>
      </c>
      <c r="K1462" s="227">
        <v>25.0</v>
      </c>
      <c r="L1462" s="180"/>
      <c r="M1462" s="180"/>
      <c r="N1462" s="180"/>
      <c r="O1462" s="180"/>
      <c r="P1462" s="180"/>
      <c r="Q1462" s="180"/>
      <c r="R1462" s="180"/>
      <c r="S1462" s="180"/>
      <c r="T1462" s="180"/>
      <c r="U1462" s="180"/>
      <c r="V1462" s="180"/>
      <c r="W1462" s="180"/>
      <c r="X1462" s="180"/>
      <c r="Y1462" s="180"/>
      <c r="Z1462" s="180"/>
      <c r="AA1462" s="180"/>
    </row>
    <row r="1463">
      <c r="A1463" s="223" t="s">
        <v>4551</v>
      </c>
      <c r="B1463" s="223" t="s">
        <v>4552</v>
      </c>
      <c r="C1463" s="252">
        <v>2.16</v>
      </c>
      <c r="D1463" s="252">
        <v>7.09</v>
      </c>
      <c r="E1463" s="252">
        <v>14.17</v>
      </c>
      <c r="F1463" s="226" t="s">
        <v>105</v>
      </c>
      <c r="G1463" s="227">
        <v>10.0</v>
      </c>
      <c r="H1463" s="226" t="s">
        <v>111</v>
      </c>
      <c r="I1463" s="227">
        <v>30.0</v>
      </c>
      <c r="J1463" s="226" t="s">
        <v>112</v>
      </c>
      <c r="K1463" s="227">
        <v>25.0</v>
      </c>
      <c r="L1463" s="180"/>
      <c r="M1463" s="180"/>
      <c r="N1463" s="180"/>
      <c r="O1463" s="180"/>
      <c r="P1463" s="180"/>
      <c r="Q1463" s="180"/>
      <c r="R1463" s="180"/>
      <c r="S1463" s="180"/>
      <c r="T1463" s="180"/>
      <c r="U1463" s="180"/>
      <c r="V1463" s="180"/>
      <c r="W1463" s="180"/>
      <c r="X1463" s="180"/>
      <c r="Y1463" s="180"/>
      <c r="Z1463" s="180"/>
      <c r="AA1463" s="180"/>
    </row>
    <row r="1464">
      <c r="A1464" s="223" t="s">
        <v>4554</v>
      </c>
      <c r="B1464" s="223" t="s">
        <v>4542</v>
      </c>
      <c r="C1464" s="252">
        <v>2.16</v>
      </c>
      <c r="D1464" s="252">
        <v>7.09</v>
      </c>
      <c r="E1464" s="252">
        <v>14.17</v>
      </c>
      <c r="F1464" s="226" t="s">
        <v>105</v>
      </c>
      <c r="G1464" s="227">
        <v>10.0</v>
      </c>
      <c r="H1464" s="226" t="s">
        <v>111</v>
      </c>
      <c r="I1464" s="227">
        <v>30.0</v>
      </c>
      <c r="J1464" s="226" t="s">
        <v>112</v>
      </c>
      <c r="K1464" s="227">
        <v>25.0</v>
      </c>
      <c r="L1464" s="180"/>
      <c r="M1464" s="180"/>
      <c r="N1464" s="180"/>
      <c r="O1464" s="180"/>
      <c r="P1464" s="180"/>
      <c r="Q1464" s="180"/>
      <c r="R1464" s="180"/>
      <c r="S1464" s="180"/>
      <c r="T1464" s="180"/>
      <c r="U1464" s="180"/>
      <c r="V1464" s="180"/>
      <c r="W1464" s="180"/>
      <c r="X1464" s="180"/>
      <c r="Y1464" s="180"/>
      <c r="Z1464" s="180"/>
      <c r="AA1464" s="180"/>
    </row>
    <row r="1465">
      <c r="A1465" s="223" t="s">
        <v>4556</v>
      </c>
      <c r="B1465" s="223" t="s">
        <v>4545</v>
      </c>
      <c r="C1465" s="252">
        <v>2.16</v>
      </c>
      <c r="D1465" s="252">
        <v>7.09</v>
      </c>
      <c r="E1465" s="252">
        <v>14.17</v>
      </c>
      <c r="F1465" s="226" t="s">
        <v>105</v>
      </c>
      <c r="G1465" s="227">
        <v>10.0</v>
      </c>
      <c r="H1465" s="226" t="s">
        <v>111</v>
      </c>
      <c r="I1465" s="227">
        <v>30.0</v>
      </c>
      <c r="J1465" s="226" t="s">
        <v>112</v>
      </c>
      <c r="K1465" s="227">
        <v>25.0</v>
      </c>
      <c r="L1465" s="180"/>
      <c r="M1465" s="180"/>
      <c r="N1465" s="180"/>
      <c r="O1465" s="180"/>
      <c r="P1465" s="180"/>
      <c r="Q1465" s="180"/>
      <c r="R1465" s="180"/>
      <c r="S1465" s="180"/>
      <c r="T1465" s="180"/>
      <c r="U1465" s="180"/>
      <c r="V1465" s="180"/>
      <c r="W1465" s="180"/>
      <c r="X1465" s="180"/>
      <c r="Y1465" s="180"/>
      <c r="Z1465" s="180"/>
      <c r="AA1465" s="180"/>
    </row>
    <row r="1466">
      <c r="A1466" s="223" t="s">
        <v>4558</v>
      </c>
      <c r="B1466" s="223" t="s">
        <v>4559</v>
      </c>
      <c r="C1466" s="252">
        <v>0.5</v>
      </c>
      <c r="D1466" s="252">
        <v>1.65</v>
      </c>
      <c r="E1466" s="252">
        <v>3.31</v>
      </c>
      <c r="F1466" s="226" t="s">
        <v>105</v>
      </c>
      <c r="G1466" s="227">
        <v>9.0</v>
      </c>
      <c r="H1466" s="226" t="s">
        <v>111</v>
      </c>
      <c r="I1466" s="227">
        <v>47.0</v>
      </c>
      <c r="J1466" s="226" t="s">
        <v>112</v>
      </c>
      <c r="K1466" s="227">
        <v>19.0</v>
      </c>
      <c r="L1466" s="180"/>
      <c r="M1466" s="180"/>
      <c r="N1466" s="180"/>
      <c r="O1466" s="180"/>
      <c r="P1466" s="180"/>
      <c r="Q1466" s="180"/>
      <c r="R1466" s="180"/>
      <c r="S1466" s="180"/>
      <c r="T1466" s="180"/>
      <c r="U1466" s="180"/>
      <c r="V1466" s="180"/>
      <c r="W1466" s="180"/>
      <c r="X1466" s="180"/>
      <c r="Y1466" s="180"/>
      <c r="Z1466" s="180"/>
      <c r="AA1466" s="180"/>
    </row>
    <row r="1467">
      <c r="A1467" s="223" t="s">
        <v>4564</v>
      </c>
      <c r="B1467" s="223" t="s">
        <v>4565</v>
      </c>
      <c r="C1467" s="252">
        <v>0.54</v>
      </c>
      <c r="D1467" s="252">
        <v>1.77</v>
      </c>
      <c r="E1467" s="252">
        <v>3.54</v>
      </c>
      <c r="F1467" s="226" t="s">
        <v>105</v>
      </c>
      <c r="G1467" s="227">
        <v>9.0</v>
      </c>
      <c r="H1467" s="226" t="s">
        <v>111</v>
      </c>
      <c r="I1467" s="227">
        <v>47.0</v>
      </c>
      <c r="J1467" s="226" t="s">
        <v>112</v>
      </c>
      <c r="K1467" s="227">
        <v>19.0</v>
      </c>
      <c r="L1467" s="180"/>
      <c r="M1467" s="180"/>
      <c r="N1467" s="180"/>
      <c r="O1467" s="180"/>
      <c r="P1467" s="180"/>
      <c r="Q1467" s="180"/>
      <c r="R1467" s="180"/>
      <c r="S1467" s="180"/>
      <c r="T1467" s="180"/>
      <c r="U1467" s="180"/>
      <c r="V1467" s="180"/>
      <c r="W1467" s="180"/>
      <c r="X1467" s="180"/>
      <c r="Y1467" s="180"/>
      <c r="Z1467" s="180"/>
      <c r="AA1467" s="180"/>
    </row>
    <row r="1468">
      <c r="A1468" s="223" t="s">
        <v>4568</v>
      </c>
      <c r="B1468" s="223" t="s">
        <v>4569</v>
      </c>
      <c r="C1468" s="252">
        <v>0.48</v>
      </c>
      <c r="D1468" s="252">
        <v>1.57</v>
      </c>
      <c r="E1468" s="252">
        <v>3.15</v>
      </c>
      <c r="F1468" s="226" t="s">
        <v>105</v>
      </c>
      <c r="G1468" s="227">
        <v>9.0</v>
      </c>
      <c r="H1468" s="226" t="s">
        <v>111</v>
      </c>
      <c r="I1468" s="227">
        <v>35.0</v>
      </c>
      <c r="J1468" s="226" t="s">
        <v>112</v>
      </c>
      <c r="K1468" s="227">
        <v>18.0</v>
      </c>
      <c r="L1468" s="180"/>
      <c r="M1468" s="180"/>
      <c r="N1468" s="180"/>
      <c r="O1468" s="180"/>
      <c r="P1468" s="180"/>
      <c r="Q1468" s="180"/>
      <c r="R1468" s="180"/>
      <c r="S1468" s="180"/>
      <c r="T1468" s="180"/>
      <c r="U1468" s="180"/>
      <c r="V1468" s="180"/>
      <c r="W1468" s="180"/>
      <c r="X1468" s="180"/>
      <c r="Y1468" s="180"/>
      <c r="Z1468" s="180"/>
      <c r="AA1468" s="180"/>
    </row>
    <row r="1469">
      <c r="A1469" s="223" t="s">
        <v>4572</v>
      </c>
      <c r="B1469" s="223" t="s">
        <v>4573</v>
      </c>
      <c r="C1469" s="252">
        <v>0.38</v>
      </c>
      <c r="D1469" s="252">
        <v>1.26</v>
      </c>
      <c r="E1469" s="252">
        <v>2.52</v>
      </c>
      <c r="F1469" s="226" t="s">
        <v>105</v>
      </c>
      <c r="G1469" s="227">
        <v>10.0</v>
      </c>
      <c r="H1469" s="226" t="s">
        <v>111</v>
      </c>
      <c r="I1469" s="227">
        <v>25.0</v>
      </c>
      <c r="J1469" s="226" t="s">
        <v>112</v>
      </c>
      <c r="K1469" s="227">
        <v>15.0</v>
      </c>
      <c r="L1469" s="180"/>
      <c r="M1469" s="180"/>
      <c r="N1469" s="180"/>
      <c r="O1469" s="180"/>
      <c r="P1469" s="180"/>
      <c r="Q1469" s="180"/>
      <c r="R1469" s="180"/>
      <c r="S1469" s="180"/>
      <c r="T1469" s="180"/>
      <c r="U1469" s="180"/>
      <c r="V1469" s="180"/>
      <c r="W1469" s="180"/>
      <c r="X1469" s="180"/>
      <c r="Y1469" s="180"/>
      <c r="Z1469" s="180"/>
      <c r="AA1469" s="180"/>
    </row>
    <row r="1470">
      <c r="A1470" s="223" t="s">
        <v>4576</v>
      </c>
      <c r="B1470" s="223" t="s">
        <v>4577</v>
      </c>
      <c r="C1470" s="252">
        <v>0.65</v>
      </c>
      <c r="D1470" s="252">
        <v>2.13</v>
      </c>
      <c r="E1470" s="252">
        <v>4.25</v>
      </c>
      <c r="F1470" s="226" t="s">
        <v>105</v>
      </c>
      <c r="G1470" s="227">
        <v>10.0</v>
      </c>
      <c r="H1470" s="226" t="s">
        <v>111</v>
      </c>
      <c r="I1470" s="227">
        <v>35.0</v>
      </c>
      <c r="J1470" s="226" t="s">
        <v>112</v>
      </c>
      <c r="K1470" s="227">
        <v>22.0</v>
      </c>
      <c r="L1470" s="180"/>
      <c r="M1470" s="180"/>
      <c r="N1470" s="180"/>
      <c r="O1470" s="180"/>
      <c r="P1470" s="180"/>
      <c r="Q1470" s="180"/>
      <c r="R1470" s="180"/>
      <c r="S1470" s="180"/>
      <c r="T1470" s="180"/>
      <c r="U1470" s="180"/>
      <c r="V1470" s="180"/>
      <c r="W1470" s="180"/>
      <c r="X1470" s="180"/>
      <c r="Y1470" s="180"/>
      <c r="Z1470" s="180"/>
      <c r="AA1470" s="180"/>
    </row>
    <row r="1471">
      <c r="A1471" s="223" t="s">
        <v>4580</v>
      </c>
      <c r="B1471" s="223" t="s">
        <v>4581</v>
      </c>
      <c r="C1471" s="252">
        <v>0.65</v>
      </c>
      <c r="D1471" s="252">
        <v>2.13</v>
      </c>
      <c r="E1471" s="252">
        <v>4.25</v>
      </c>
      <c r="F1471" s="226" t="s">
        <v>105</v>
      </c>
      <c r="G1471" s="227">
        <v>10.0</v>
      </c>
      <c r="H1471" s="226" t="s">
        <v>111</v>
      </c>
      <c r="I1471" s="227">
        <v>35.0</v>
      </c>
      <c r="J1471" s="226" t="s">
        <v>112</v>
      </c>
      <c r="K1471" s="227">
        <v>22.0</v>
      </c>
      <c r="L1471" s="180"/>
      <c r="M1471" s="180"/>
      <c r="N1471" s="180"/>
      <c r="O1471" s="180"/>
      <c r="P1471" s="180"/>
      <c r="Q1471" s="180"/>
      <c r="R1471" s="180"/>
      <c r="S1471" s="180"/>
      <c r="T1471" s="180"/>
      <c r="U1471" s="180"/>
      <c r="V1471" s="180"/>
      <c r="W1471" s="180"/>
      <c r="X1471" s="180"/>
      <c r="Y1471" s="180"/>
      <c r="Z1471" s="180"/>
      <c r="AA1471" s="180"/>
    </row>
    <row r="1472">
      <c r="A1472" s="223" t="s">
        <v>4584</v>
      </c>
      <c r="B1472" s="223" t="s">
        <v>4585</v>
      </c>
      <c r="C1472" s="252">
        <v>0.65</v>
      </c>
      <c r="D1472" s="252">
        <v>2.13</v>
      </c>
      <c r="E1472" s="252">
        <v>4.25</v>
      </c>
      <c r="F1472" s="226" t="s">
        <v>105</v>
      </c>
      <c r="G1472" s="227">
        <v>10.0</v>
      </c>
      <c r="H1472" s="226" t="s">
        <v>111</v>
      </c>
      <c r="I1472" s="227">
        <v>35.0</v>
      </c>
      <c r="J1472" s="226" t="s">
        <v>112</v>
      </c>
      <c r="K1472" s="227">
        <v>22.0</v>
      </c>
      <c r="L1472" s="180"/>
      <c r="M1472" s="180"/>
      <c r="N1472" s="180"/>
      <c r="O1472" s="180"/>
      <c r="P1472" s="180"/>
      <c r="Q1472" s="180"/>
      <c r="R1472" s="180"/>
      <c r="S1472" s="180"/>
      <c r="T1472" s="180"/>
      <c r="U1472" s="180"/>
      <c r="V1472" s="180"/>
      <c r="W1472" s="180"/>
      <c r="X1472" s="180"/>
      <c r="Y1472" s="180"/>
      <c r="Z1472" s="180"/>
      <c r="AA1472" s="180"/>
    </row>
    <row r="1473">
      <c r="A1473" s="223" t="s">
        <v>4588</v>
      </c>
      <c r="B1473" s="223" t="s">
        <v>4589</v>
      </c>
      <c r="C1473" s="252">
        <v>1.03</v>
      </c>
      <c r="D1473" s="252">
        <v>3.39</v>
      </c>
      <c r="E1473" s="252">
        <v>6.77</v>
      </c>
      <c r="F1473" s="226" t="s">
        <v>105</v>
      </c>
      <c r="G1473" s="227">
        <v>12.0</v>
      </c>
      <c r="H1473" s="226" t="s">
        <v>111</v>
      </c>
      <c r="I1473" s="227">
        <v>26.0</v>
      </c>
      <c r="J1473" s="226" t="s">
        <v>112</v>
      </c>
      <c r="K1473" s="227">
        <v>21.0</v>
      </c>
      <c r="L1473" s="180"/>
      <c r="M1473" s="180"/>
      <c r="N1473" s="180"/>
      <c r="O1473" s="180"/>
      <c r="P1473" s="180"/>
      <c r="Q1473" s="180"/>
      <c r="R1473" s="180"/>
      <c r="S1473" s="180"/>
      <c r="T1473" s="180"/>
      <c r="U1473" s="180"/>
      <c r="V1473" s="180"/>
      <c r="W1473" s="180"/>
      <c r="X1473" s="180"/>
      <c r="Y1473" s="180"/>
      <c r="Z1473" s="180"/>
      <c r="AA1473" s="180"/>
    </row>
    <row r="1474">
      <c r="A1474" s="223" t="s">
        <v>4593</v>
      </c>
      <c r="B1474" s="223" t="s">
        <v>4594</v>
      </c>
      <c r="C1474" s="252">
        <v>1.03</v>
      </c>
      <c r="D1474" s="252">
        <v>3.39</v>
      </c>
      <c r="E1474" s="252">
        <v>6.77</v>
      </c>
      <c r="F1474" s="226" t="s">
        <v>105</v>
      </c>
      <c r="G1474" s="227">
        <v>12.0</v>
      </c>
      <c r="H1474" s="226" t="s">
        <v>111</v>
      </c>
      <c r="I1474" s="227">
        <v>26.0</v>
      </c>
      <c r="J1474" s="226" t="s">
        <v>112</v>
      </c>
      <c r="K1474" s="227">
        <v>21.0</v>
      </c>
      <c r="L1474" s="180"/>
      <c r="M1474" s="180"/>
      <c r="N1474" s="180"/>
      <c r="O1474" s="180"/>
      <c r="P1474" s="180"/>
      <c r="Q1474" s="180"/>
      <c r="R1474" s="180"/>
      <c r="S1474" s="180"/>
      <c r="T1474" s="180"/>
      <c r="U1474" s="180"/>
      <c r="V1474" s="180"/>
      <c r="W1474" s="180"/>
      <c r="X1474" s="180"/>
      <c r="Y1474" s="180"/>
      <c r="Z1474" s="180"/>
      <c r="AA1474" s="180"/>
    </row>
    <row r="1475">
      <c r="A1475" s="223" t="s">
        <v>4597</v>
      </c>
      <c r="B1475" s="223" t="s">
        <v>4598</v>
      </c>
      <c r="C1475" s="252">
        <v>1.03</v>
      </c>
      <c r="D1475" s="252">
        <v>3.39</v>
      </c>
      <c r="E1475" s="252">
        <v>6.77</v>
      </c>
      <c r="F1475" s="226" t="s">
        <v>105</v>
      </c>
      <c r="G1475" s="227">
        <v>12.0</v>
      </c>
      <c r="H1475" s="226" t="s">
        <v>111</v>
      </c>
      <c r="I1475" s="227">
        <v>26.0</v>
      </c>
      <c r="J1475" s="226" t="s">
        <v>112</v>
      </c>
      <c r="K1475" s="227">
        <v>21.0</v>
      </c>
      <c r="L1475" s="180"/>
      <c r="M1475" s="180"/>
      <c r="N1475" s="180"/>
      <c r="O1475" s="180"/>
      <c r="P1475" s="180"/>
      <c r="Q1475" s="180"/>
      <c r="R1475" s="180"/>
      <c r="S1475" s="180"/>
      <c r="T1475" s="180"/>
      <c r="U1475" s="180"/>
      <c r="V1475" s="180"/>
      <c r="W1475" s="180"/>
      <c r="X1475" s="180"/>
      <c r="Y1475" s="180"/>
      <c r="Z1475" s="180"/>
      <c r="AA1475" s="180"/>
    </row>
    <row r="1476">
      <c r="A1476" s="223" t="s">
        <v>4601</v>
      </c>
      <c r="B1476" s="223" t="s">
        <v>4602</v>
      </c>
      <c r="C1476" s="252">
        <v>1.03</v>
      </c>
      <c r="D1476" s="252">
        <v>3.39</v>
      </c>
      <c r="E1476" s="252">
        <v>6.77</v>
      </c>
      <c r="F1476" s="226" t="s">
        <v>105</v>
      </c>
      <c r="G1476" s="227">
        <v>12.0</v>
      </c>
      <c r="H1476" s="226" t="s">
        <v>111</v>
      </c>
      <c r="I1476" s="227">
        <v>26.0</v>
      </c>
      <c r="J1476" s="226" t="s">
        <v>112</v>
      </c>
      <c r="K1476" s="227">
        <v>21.0</v>
      </c>
      <c r="L1476" s="180"/>
      <c r="M1476" s="180"/>
      <c r="N1476" s="180"/>
      <c r="O1476" s="180"/>
      <c r="P1476" s="180"/>
      <c r="Q1476" s="180"/>
      <c r="R1476" s="180"/>
      <c r="S1476" s="180"/>
      <c r="T1476" s="180"/>
      <c r="U1476" s="180"/>
      <c r="V1476" s="180"/>
      <c r="W1476" s="180"/>
      <c r="X1476" s="180"/>
      <c r="Y1476" s="180"/>
      <c r="Z1476" s="180"/>
      <c r="AA1476" s="180"/>
    </row>
    <row r="1477">
      <c r="A1477" s="223" t="s">
        <v>4605</v>
      </c>
      <c r="B1477" s="223" t="s">
        <v>4606</v>
      </c>
      <c r="C1477" s="252">
        <v>1.03</v>
      </c>
      <c r="D1477" s="252">
        <v>3.39</v>
      </c>
      <c r="E1477" s="252">
        <v>6.77</v>
      </c>
      <c r="F1477" s="226" t="s">
        <v>105</v>
      </c>
      <c r="G1477" s="227">
        <v>12.0</v>
      </c>
      <c r="H1477" s="226" t="s">
        <v>111</v>
      </c>
      <c r="I1477" s="227">
        <v>26.0</v>
      </c>
      <c r="J1477" s="226" t="s">
        <v>112</v>
      </c>
      <c r="K1477" s="227">
        <v>21.0</v>
      </c>
      <c r="L1477" s="180"/>
      <c r="M1477" s="180"/>
      <c r="N1477" s="180"/>
      <c r="O1477" s="180"/>
      <c r="P1477" s="180"/>
      <c r="Q1477" s="180"/>
      <c r="R1477" s="180"/>
      <c r="S1477" s="180"/>
      <c r="T1477" s="180"/>
      <c r="U1477" s="180"/>
      <c r="V1477" s="180"/>
      <c r="W1477" s="180"/>
      <c r="X1477" s="180"/>
      <c r="Y1477" s="180"/>
      <c r="Z1477" s="180"/>
      <c r="AA1477" s="180"/>
    </row>
    <row r="1478">
      <c r="A1478" s="223" t="s">
        <v>4609</v>
      </c>
      <c r="B1478" s="223" t="s">
        <v>4610</v>
      </c>
      <c r="C1478" s="252">
        <v>1.03</v>
      </c>
      <c r="D1478" s="252">
        <v>3.39</v>
      </c>
      <c r="E1478" s="252">
        <v>6.77</v>
      </c>
      <c r="F1478" s="226" t="s">
        <v>105</v>
      </c>
      <c r="G1478" s="227">
        <v>12.0</v>
      </c>
      <c r="H1478" s="226" t="s">
        <v>111</v>
      </c>
      <c r="I1478" s="227">
        <v>26.0</v>
      </c>
      <c r="J1478" s="226" t="s">
        <v>112</v>
      </c>
      <c r="K1478" s="227">
        <v>21.0</v>
      </c>
      <c r="L1478" s="180"/>
      <c r="M1478" s="180"/>
      <c r="N1478" s="180"/>
      <c r="O1478" s="180"/>
      <c r="P1478" s="180"/>
      <c r="Q1478" s="180"/>
      <c r="R1478" s="180"/>
      <c r="S1478" s="180"/>
      <c r="T1478" s="180"/>
      <c r="U1478" s="180"/>
      <c r="V1478" s="180"/>
      <c r="W1478" s="180"/>
      <c r="X1478" s="180"/>
      <c r="Y1478" s="180"/>
      <c r="Z1478" s="180"/>
      <c r="AA1478" s="180"/>
    </row>
    <row r="1479">
      <c r="A1479" s="223" t="s">
        <v>4613</v>
      </c>
      <c r="B1479" s="223" t="s">
        <v>4614</v>
      </c>
      <c r="C1479" s="252">
        <v>1.03</v>
      </c>
      <c r="D1479" s="252">
        <v>3.39</v>
      </c>
      <c r="E1479" s="252">
        <v>6.77</v>
      </c>
      <c r="F1479" s="226" t="s">
        <v>105</v>
      </c>
      <c r="G1479" s="227">
        <v>12.0</v>
      </c>
      <c r="H1479" s="226" t="s">
        <v>111</v>
      </c>
      <c r="I1479" s="227">
        <v>26.0</v>
      </c>
      <c r="J1479" s="226" t="s">
        <v>112</v>
      </c>
      <c r="K1479" s="227">
        <v>21.0</v>
      </c>
      <c r="L1479" s="180"/>
      <c r="M1479" s="180"/>
      <c r="N1479" s="180"/>
      <c r="O1479" s="180"/>
      <c r="P1479" s="180"/>
      <c r="Q1479" s="180"/>
      <c r="R1479" s="180"/>
      <c r="S1479" s="180"/>
      <c r="T1479" s="180"/>
      <c r="U1479" s="180"/>
      <c r="V1479" s="180"/>
      <c r="W1479" s="180"/>
      <c r="X1479" s="180"/>
      <c r="Y1479" s="180"/>
      <c r="Z1479" s="180"/>
      <c r="AA1479" s="180"/>
    </row>
    <row r="1480">
      <c r="A1480" s="223" t="s">
        <v>4617</v>
      </c>
      <c r="B1480" s="223" t="s">
        <v>4618</v>
      </c>
      <c r="C1480" s="252">
        <v>1.03</v>
      </c>
      <c r="D1480" s="252">
        <v>3.39</v>
      </c>
      <c r="E1480" s="252">
        <v>6.77</v>
      </c>
      <c r="F1480" s="226" t="s">
        <v>105</v>
      </c>
      <c r="G1480" s="227">
        <v>12.0</v>
      </c>
      <c r="H1480" s="226" t="s">
        <v>111</v>
      </c>
      <c r="I1480" s="227">
        <v>26.0</v>
      </c>
      <c r="J1480" s="226" t="s">
        <v>112</v>
      </c>
      <c r="K1480" s="227">
        <v>21.0</v>
      </c>
      <c r="L1480" s="180"/>
      <c r="M1480" s="180"/>
      <c r="N1480" s="180"/>
      <c r="O1480" s="180"/>
      <c r="P1480" s="180"/>
      <c r="Q1480" s="180"/>
      <c r="R1480" s="180"/>
      <c r="S1480" s="180"/>
      <c r="T1480" s="180"/>
      <c r="U1480" s="180"/>
      <c r="V1480" s="180"/>
      <c r="W1480" s="180"/>
      <c r="X1480" s="180"/>
      <c r="Y1480" s="180"/>
      <c r="Z1480" s="180"/>
      <c r="AA1480" s="180"/>
    </row>
    <row r="1481">
      <c r="A1481" s="223" t="s">
        <v>4621</v>
      </c>
      <c r="B1481" s="223" t="s">
        <v>4622</v>
      </c>
      <c r="C1481" s="252">
        <v>1.44</v>
      </c>
      <c r="D1481" s="252">
        <v>4.72</v>
      </c>
      <c r="E1481" s="252">
        <v>9.45</v>
      </c>
      <c r="F1481" s="226" t="s">
        <v>105</v>
      </c>
      <c r="G1481" s="227">
        <v>7.0</v>
      </c>
      <c r="H1481" s="226" t="s">
        <v>111</v>
      </c>
      <c r="I1481" s="227">
        <v>21.0</v>
      </c>
      <c r="J1481" s="226" t="s">
        <v>112</v>
      </c>
      <c r="K1481" s="227">
        <v>16.0</v>
      </c>
      <c r="L1481" s="180"/>
      <c r="M1481" s="180"/>
      <c r="N1481" s="180"/>
      <c r="O1481" s="180"/>
      <c r="P1481" s="180"/>
      <c r="Q1481" s="180"/>
      <c r="R1481" s="180"/>
      <c r="S1481" s="180"/>
      <c r="T1481" s="180"/>
      <c r="U1481" s="180"/>
      <c r="V1481" s="180"/>
      <c r="W1481" s="180"/>
      <c r="X1481" s="180"/>
      <c r="Y1481" s="180"/>
      <c r="Z1481" s="180"/>
      <c r="AA1481" s="180"/>
    </row>
    <row r="1482">
      <c r="A1482" s="223" t="s">
        <v>4624</v>
      </c>
      <c r="B1482" s="223" t="s">
        <v>4625</v>
      </c>
      <c r="C1482" s="252">
        <v>1.44</v>
      </c>
      <c r="D1482" s="252">
        <v>4.72</v>
      </c>
      <c r="E1482" s="252">
        <v>9.45</v>
      </c>
      <c r="F1482" s="226" t="s">
        <v>105</v>
      </c>
      <c r="G1482" s="227">
        <v>7.0</v>
      </c>
      <c r="H1482" s="226" t="s">
        <v>111</v>
      </c>
      <c r="I1482" s="227">
        <v>21.0</v>
      </c>
      <c r="J1482" s="226" t="s">
        <v>112</v>
      </c>
      <c r="K1482" s="227">
        <v>16.0</v>
      </c>
      <c r="L1482" s="180"/>
      <c r="M1482" s="180"/>
      <c r="N1482" s="180"/>
      <c r="O1482" s="180"/>
      <c r="P1482" s="180"/>
      <c r="Q1482" s="180"/>
      <c r="R1482" s="180"/>
      <c r="S1482" s="180"/>
      <c r="T1482" s="180"/>
      <c r="U1482" s="180"/>
      <c r="V1482" s="180"/>
      <c r="W1482" s="180"/>
      <c r="X1482" s="180"/>
      <c r="Y1482" s="180"/>
      <c r="Z1482" s="180"/>
      <c r="AA1482" s="180"/>
    </row>
    <row r="1483">
      <c r="A1483" s="223" t="s">
        <v>4628</v>
      </c>
      <c r="B1483" s="223" t="s">
        <v>4629</v>
      </c>
      <c r="C1483" s="252">
        <v>1.44</v>
      </c>
      <c r="D1483" s="252">
        <v>4.72</v>
      </c>
      <c r="E1483" s="252">
        <v>9.45</v>
      </c>
      <c r="F1483" s="226" t="s">
        <v>105</v>
      </c>
      <c r="G1483" s="227">
        <v>7.0</v>
      </c>
      <c r="H1483" s="226" t="s">
        <v>111</v>
      </c>
      <c r="I1483" s="227">
        <v>21.0</v>
      </c>
      <c r="J1483" s="226" t="s">
        <v>112</v>
      </c>
      <c r="K1483" s="227">
        <v>16.0</v>
      </c>
      <c r="L1483" s="180"/>
      <c r="M1483" s="180"/>
      <c r="N1483" s="180"/>
      <c r="O1483" s="180"/>
      <c r="P1483" s="180"/>
      <c r="Q1483" s="180"/>
      <c r="R1483" s="180"/>
      <c r="S1483" s="180"/>
      <c r="T1483" s="180"/>
      <c r="U1483" s="180"/>
      <c r="V1483" s="180"/>
      <c r="W1483" s="180"/>
      <c r="X1483" s="180"/>
      <c r="Y1483" s="180"/>
      <c r="Z1483" s="180"/>
      <c r="AA1483" s="180"/>
    </row>
    <row r="1484">
      <c r="A1484" s="238"/>
      <c r="B1484" s="238"/>
      <c r="C1484" s="170"/>
      <c r="D1484" s="170"/>
      <c r="E1484" s="170"/>
      <c r="F1484" s="240"/>
      <c r="G1484" s="240"/>
      <c r="H1484" s="240"/>
      <c r="I1484" s="240"/>
      <c r="J1484" s="240"/>
      <c r="K1484" s="240"/>
      <c r="L1484" s="180"/>
      <c r="M1484" s="180"/>
      <c r="N1484" s="180"/>
      <c r="O1484" s="180"/>
      <c r="P1484" s="180"/>
      <c r="Q1484" s="180"/>
      <c r="R1484" s="180"/>
      <c r="S1484" s="180"/>
      <c r="T1484" s="180"/>
      <c r="U1484" s="180"/>
      <c r="V1484" s="180"/>
      <c r="W1484" s="180"/>
      <c r="X1484" s="180"/>
      <c r="Y1484" s="180"/>
      <c r="Z1484" s="180"/>
      <c r="AA1484" s="180"/>
    </row>
    <row r="1485">
      <c r="A1485" s="238"/>
      <c r="B1485" s="238"/>
      <c r="C1485" s="170"/>
      <c r="D1485" s="170"/>
      <c r="E1485" s="170"/>
      <c r="F1485" s="240"/>
      <c r="G1485" s="240"/>
      <c r="H1485" s="240"/>
      <c r="I1485" s="240"/>
      <c r="J1485" s="240"/>
      <c r="K1485" s="240"/>
      <c r="L1485" s="180"/>
      <c r="M1485" s="180"/>
      <c r="N1485" s="180"/>
      <c r="O1485" s="180"/>
      <c r="P1485" s="180"/>
      <c r="Q1485" s="180"/>
      <c r="R1485" s="180"/>
      <c r="S1485" s="180"/>
      <c r="T1485" s="180"/>
      <c r="U1485" s="180"/>
      <c r="V1485" s="180"/>
      <c r="W1485" s="180"/>
      <c r="X1485" s="180"/>
      <c r="Y1485" s="180"/>
      <c r="Z1485" s="180"/>
      <c r="AA1485" s="180"/>
    </row>
    <row r="1486">
      <c r="A1486" s="238"/>
      <c r="B1486" s="238"/>
      <c r="C1486" s="170"/>
      <c r="D1486" s="170"/>
      <c r="E1486" s="170"/>
      <c r="F1486" s="240"/>
      <c r="G1486" s="240"/>
      <c r="H1486" s="240"/>
      <c r="I1486" s="240"/>
      <c r="J1486" s="240"/>
      <c r="K1486" s="240"/>
      <c r="L1486" s="180"/>
      <c r="M1486" s="180"/>
      <c r="N1486" s="180"/>
      <c r="O1486" s="180"/>
      <c r="P1486" s="180"/>
      <c r="Q1486" s="180"/>
      <c r="R1486" s="180"/>
      <c r="S1486" s="180"/>
      <c r="T1486" s="180"/>
      <c r="U1486" s="180"/>
      <c r="V1486" s="180"/>
      <c r="W1486" s="180"/>
      <c r="X1486" s="180"/>
      <c r="Y1486" s="180"/>
      <c r="Z1486" s="180"/>
      <c r="AA1486" s="180"/>
    </row>
    <row r="1487">
      <c r="A1487" s="238"/>
      <c r="B1487" s="238"/>
      <c r="C1487" s="170"/>
      <c r="D1487" s="170"/>
      <c r="E1487" s="170"/>
      <c r="F1487" s="240"/>
      <c r="G1487" s="240"/>
      <c r="H1487" s="240"/>
      <c r="I1487" s="240"/>
      <c r="J1487" s="240"/>
      <c r="K1487" s="240"/>
      <c r="L1487" s="180"/>
      <c r="M1487" s="180"/>
      <c r="N1487" s="180"/>
      <c r="O1487" s="180"/>
      <c r="P1487" s="180"/>
      <c r="Q1487" s="180"/>
      <c r="R1487" s="180"/>
      <c r="S1487" s="180"/>
      <c r="T1487" s="180"/>
      <c r="U1487" s="180"/>
      <c r="V1487" s="180"/>
      <c r="W1487" s="180"/>
      <c r="X1487" s="180"/>
      <c r="Y1487" s="180"/>
      <c r="Z1487" s="180"/>
      <c r="AA1487" s="180"/>
    </row>
    <row r="1488">
      <c r="A1488" s="238"/>
      <c r="B1488" s="238"/>
      <c r="C1488" s="170"/>
      <c r="D1488" s="170"/>
      <c r="E1488" s="170"/>
      <c r="F1488" s="240"/>
      <c r="G1488" s="240"/>
      <c r="H1488" s="240"/>
      <c r="I1488" s="240"/>
      <c r="J1488" s="240"/>
      <c r="K1488" s="240"/>
      <c r="L1488" s="180"/>
      <c r="M1488" s="180"/>
      <c r="N1488" s="180"/>
      <c r="O1488" s="180"/>
      <c r="P1488" s="180"/>
      <c r="Q1488" s="180"/>
      <c r="R1488" s="180"/>
      <c r="S1488" s="180"/>
      <c r="T1488" s="180"/>
      <c r="U1488" s="180"/>
      <c r="V1488" s="180"/>
      <c r="W1488" s="180"/>
      <c r="X1488" s="180"/>
      <c r="Y1488" s="180"/>
      <c r="Z1488" s="180"/>
      <c r="AA1488" s="180"/>
    </row>
    <row r="1489">
      <c r="A1489" s="238"/>
      <c r="B1489" s="238"/>
      <c r="C1489" s="170"/>
      <c r="D1489" s="170"/>
      <c r="E1489" s="170"/>
      <c r="F1489" s="240"/>
      <c r="G1489" s="240"/>
      <c r="H1489" s="240"/>
      <c r="I1489" s="240"/>
      <c r="J1489" s="240"/>
      <c r="K1489" s="240"/>
      <c r="L1489" s="180"/>
      <c r="M1489" s="180"/>
      <c r="N1489" s="180"/>
      <c r="O1489" s="180"/>
      <c r="P1489" s="180"/>
      <c r="Q1489" s="180"/>
      <c r="R1489" s="180"/>
      <c r="S1489" s="180"/>
      <c r="T1489" s="180"/>
      <c r="U1489" s="180"/>
      <c r="V1489" s="180"/>
      <c r="W1489" s="180"/>
      <c r="X1489" s="180"/>
      <c r="Y1489" s="180"/>
      <c r="Z1489" s="180"/>
      <c r="AA1489" s="180"/>
    </row>
    <row r="1490">
      <c r="A1490" s="238"/>
      <c r="B1490" s="238"/>
      <c r="C1490" s="170"/>
      <c r="D1490" s="170"/>
      <c r="E1490" s="170"/>
      <c r="F1490" s="240"/>
      <c r="G1490" s="240"/>
      <c r="H1490" s="240"/>
      <c r="I1490" s="240"/>
      <c r="J1490" s="240"/>
      <c r="K1490" s="240"/>
      <c r="L1490" s="180"/>
      <c r="M1490" s="180"/>
      <c r="N1490" s="180"/>
      <c r="O1490" s="180"/>
      <c r="P1490" s="180"/>
      <c r="Q1490" s="180"/>
      <c r="R1490" s="180"/>
      <c r="S1490" s="180"/>
      <c r="T1490" s="180"/>
      <c r="U1490" s="180"/>
      <c r="V1490" s="180"/>
      <c r="W1490" s="180"/>
      <c r="X1490" s="180"/>
      <c r="Y1490" s="180"/>
      <c r="Z1490" s="180"/>
      <c r="AA1490" s="180"/>
    </row>
    <row r="1491">
      <c r="A1491" s="238"/>
      <c r="B1491" s="238"/>
      <c r="C1491" s="170"/>
      <c r="D1491" s="170"/>
      <c r="E1491" s="170"/>
      <c r="F1491" s="240"/>
      <c r="G1491" s="240"/>
      <c r="H1491" s="240"/>
      <c r="I1491" s="240"/>
      <c r="J1491" s="240"/>
      <c r="K1491" s="240"/>
      <c r="L1491" s="180"/>
      <c r="M1491" s="180"/>
      <c r="N1491" s="180"/>
      <c r="O1491" s="180"/>
      <c r="P1491" s="180"/>
      <c r="Q1491" s="180"/>
      <c r="R1491" s="180"/>
      <c r="S1491" s="180"/>
      <c r="T1491" s="180"/>
      <c r="U1491" s="180"/>
      <c r="V1491" s="180"/>
      <c r="W1491" s="180"/>
      <c r="X1491" s="180"/>
      <c r="Y1491" s="180"/>
      <c r="Z1491" s="180"/>
      <c r="AA1491" s="180"/>
    </row>
    <row r="1492">
      <c r="A1492" s="238"/>
      <c r="B1492" s="238"/>
      <c r="C1492" s="170"/>
      <c r="D1492" s="170"/>
      <c r="E1492" s="170"/>
      <c r="F1492" s="240"/>
      <c r="G1492" s="240"/>
      <c r="H1492" s="240"/>
      <c r="I1492" s="240"/>
      <c r="J1492" s="240"/>
      <c r="K1492" s="240"/>
      <c r="L1492" s="180"/>
      <c r="M1492" s="180"/>
      <c r="N1492" s="180"/>
      <c r="O1492" s="180"/>
      <c r="P1492" s="180"/>
      <c r="Q1492" s="180"/>
      <c r="R1492" s="180"/>
      <c r="S1492" s="180"/>
      <c r="T1492" s="180"/>
      <c r="U1492" s="180"/>
      <c r="V1492" s="180"/>
      <c r="W1492" s="180"/>
      <c r="X1492" s="180"/>
      <c r="Y1492" s="180"/>
      <c r="Z1492" s="180"/>
      <c r="AA1492" s="180"/>
    </row>
    <row r="1493">
      <c r="A1493" s="238"/>
      <c r="B1493" s="238"/>
      <c r="C1493" s="170"/>
      <c r="D1493" s="170"/>
      <c r="E1493" s="170"/>
      <c r="F1493" s="240"/>
      <c r="G1493" s="240"/>
      <c r="H1493" s="240"/>
      <c r="I1493" s="240"/>
      <c r="J1493" s="240"/>
      <c r="K1493" s="240"/>
      <c r="L1493" s="180"/>
      <c r="M1493" s="180"/>
      <c r="N1493" s="180"/>
      <c r="O1493" s="180"/>
      <c r="P1493" s="180"/>
      <c r="Q1493" s="180"/>
      <c r="R1493" s="180"/>
      <c r="S1493" s="180"/>
      <c r="T1493" s="180"/>
      <c r="U1493" s="180"/>
      <c r="V1493" s="180"/>
      <c r="W1493" s="180"/>
      <c r="X1493" s="180"/>
      <c r="Y1493" s="180"/>
      <c r="Z1493" s="180"/>
      <c r="AA1493" s="180"/>
    </row>
    <row r="1494">
      <c r="A1494" s="238"/>
      <c r="B1494" s="238"/>
      <c r="C1494" s="170"/>
      <c r="D1494" s="170"/>
      <c r="E1494" s="170"/>
      <c r="F1494" s="240"/>
      <c r="G1494" s="240"/>
      <c r="H1494" s="240"/>
      <c r="I1494" s="240"/>
      <c r="J1494" s="240"/>
      <c r="K1494" s="240"/>
      <c r="L1494" s="180"/>
      <c r="M1494" s="180"/>
      <c r="N1494" s="180"/>
      <c r="O1494" s="180"/>
      <c r="P1494" s="180"/>
      <c r="Q1494" s="180"/>
      <c r="R1494" s="180"/>
      <c r="S1494" s="180"/>
      <c r="T1494" s="180"/>
      <c r="U1494" s="180"/>
      <c r="V1494" s="180"/>
      <c r="W1494" s="180"/>
      <c r="X1494" s="180"/>
      <c r="Y1494" s="180"/>
      <c r="Z1494" s="180"/>
      <c r="AA1494" s="180"/>
    </row>
    <row r="1495">
      <c r="A1495" s="238"/>
      <c r="B1495" s="238"/>
      <c r="C1495" s="170"/>
      <c r="D1495" s="170"/>
      <c r="E1495" s="170"/>
      <c r="F1495" s="240"/>
      <c r="G1495" s="240"/>
      <c r="H1495" s="240"/>
      <c r="I1495" s="240"/>
      <c r="J1495" s="240"/>
      <c r="K1495" s="240"/>
      <c r="L1495" s="180"/>
      <c r="M1495" s="180"/>
      <c r="N1495" s="180"/>
      <c r="O1495" s="180"/>
      <c r="P1495" s="180"/>
      <c r="Q1495" s="180"/>
      <c r="R1495" s="180"/>
      <c r="S1495" s="180"/>
      <c r="T1495" s="180"/>
      <c r="U1495" s="180"/>
      <c r="V1495" s="180"/>
      <c r="W1495" s="180"/>
      <c r="X1495" s="180"/>
      <c r="Y1495" s="180"/>
      <c r="Z1495" s="180"/>
      <c r="AA1495" s="180"/>
    </row>
    <row r="1496">
      <c r="A1496" s="238"/>
      <c r="B1496" s="238"/>
      <c r="C1496" s="170"/>
      <c r="D1496" s="170"/>
      <c r="E1496" s="170"/>
      <c r="F1496" s="240"/>
      <c r="G1496" s="240"/>
      <c r="H1496" s="240"/>
      <c r="I1496" s="240"/>
      <c r="J1496" s="240"/>
      <c r="K1496" s="240"/>
      <c r="L1496" s="180"/>
      <c r="M1496" s="180"/>
      <c r="N1496" s="180"/>
      <c r="O1496" s="180"/>
      <c r="P1496" s="180"/>
      <c r="Q1496" s="180"/>
      <c r="R1496" s="180"/>
      <c r="S1496" s="180"/>
      <c r="T1496" s="180"/>
      <c r="U1496" s="180"/>
      <c r="V1496" s="180"/>
      <c r="W1496" s="180"/>
      <c r="X1496" s="180"/>
      <c r="Y1496" s="180"/>
      <c r="Z1496" s="180"/>
      <c r="AA1496" s="180"/>
    </row>
    <row r="1497">
      <c r="A1497" s="238"/>
      <c r="B1497" s="238"/>
      <c r="C1497" s="170"/>
      <c r="D1497" s="170"/>
      <c r="E1497" s="170"/>
      <c r="F1497" s="240"/>
      <c r="G1497" s="240"/>
      <c r="H1497" s="240"/>
      <c r="I1497" s="240"/>
      <c r="J1497" s="240"/>
      <c r="K1497" s="240"/>
      <c r="L1497" s="180"/>
      <c r="M1497" s="180"/>
      <c r="N1497" s="180"/>
      <c r="O1497" s="180"/>
      <c r="P1497" s="180"/>
      <c r="Q1497" s="180"/>
      <c r="R1497" s="180"/>
      <c r="S1497" s="180"/>
      <c r="T1497" s="180"/>
      <c r="U1497" s="180"/>
      <c r="V1497" s="180"/>
      <c r="W1497" s="180"/>
      <c r="X1497" s="180"/>
      <c r="Y1497" s="180"/>
      <c r="Z1497" s="180"/>
      <c r="AA1497" s="180"/>
    </row>
    <row r="1498">
      <c r="A1498" s="238"/>
      <c r="B1498" s="238"/>
      <c r="C1498" s="170"/>
      <c r="D1498" s="170"/>
      <c r="E1498" s="170"/>
      <c r="F1498" s="240"/>
      <c r="G1498" s="240"/>
      <c r="H1498" s="240"/>
      <c r="I1498" s="240"/>
      <c r="J1498" s="240"/>
      <c r="K1498" s="240"/>
      <c r="L1498" s="180"/>
      <c r="M1498" s="180"/>
      <c r="N1498" s="180"/>
      <c r="O1498" s="180"/>
      <c r="P1498" s="180"/>
      <c r="Q1498" s="180"/>
      <c r="R1498" s="180"/>
      <c r="S1498" s="180"/>
      <c r="T1498" s="180"/>
      <c r="U1498" s="180"/>
      <c r="V1498" s="180"/>
      <c r="W1498" s="180"/>
      <c r="X1498" s="180"/>
      <c r="Y1498" s="180"/>
      <c r="Z1498" s="180"/>
      <c r="AA1498" s="180"/>
    </row>
    <row r="1499">
      <c r="A1499" s="238"/>
      <c r="B1499" s="238"/>
      <c r="C1499" s="170"/>
      <c r="D1499" s="170"/>
      <c r="E1499" s="170"/>
      <c r="F1499" s="240"/>
      <c r="G1499" s="240"/>
      <c r="H1499" s="240"/>
      <c r="I1499" s="240"/>
      <c r="J1499" s="240"/>
      <c r="K1499" s="240"/>
      <c r="L1499" s="180"/>
      <c r="M1499" s="180"/>
      <c r="N1499" s="180"/>
      <c r="O1499" s="180"/>
      <c r="P1499" s="180"/>
      <c r="Q1499" s="180"/>
      <c r="R1499" s="180"/>
      <c r="S1499" s="180"/>
      <c r="T1499" s="180"/>
      <c r="U1499" s="180"/>
      <c r="V1499" s="180"/>
      <c r="W1499" s="180"/>
      <c r="X1499" s="180"/>
      <c r="Y1499" s="180"/>
      <c r="Z1499" s="180"/>
      <c r="AA1499" s="180"/>
    </row>
    <row r="1500">
      <c r="A1500" s="238"/>
      <c r="B1500" s="238"/>
      <c r="C1500" s="170"/>
      <c r="D1500" s="170"/>
      <c r="E1500" s="170"/>
      <c r="F1500" s="240"/>
      <c r="G1500" s="240"/>
      <c r="H1500" s="240"/>
      <c r="I1500" s="240"/>
      <c r="J1500" s="240"/>
      <c r="K1500" s="240"/>
      <c r="L1500" s="180"/>
      <c r="M1500" s="180"/>
      <c r="N1500" s="180"/>
      <c r="O1500" s="180"/>
      <c r="P1500" s="180"/>
      <c r="Q1500" s="180"/>
      <c r="R1500" s="180"/>
      <c r="S1500" s="180"/>
      <c r="T1500" s="180"/>
      <c r="U1500" s="180"/>
      <c r="V1500" s="180"/>
      <c r="W1500" s="180"/>
      <c r="X1500" s="180"/>
      <c r="Y1500" s="180"/>
      <c r="Z1500" s="180"/>
      <c r="AA1500" s="180"/>
    </row>
    <row r="1501">
      <c r="A1501" s="238"/>
      <c r="B1501" s="238"/>
      <c r="C1501" s="170"/>
      <c r="D1501" s="170"/>
      <c r="E1501" s="170"/>
      <c r="F1501" s="240"/>
      <c r="G1501" s="240"/>
      <c r="H1501" s="240"/>
      <c r="I1501" s="240"/>
      <c r="J1501" s="240"/>
      <c r="K1501" s="240"/>
      <c r="L1501" s="180"/>
      <c r="M1501" s="180"/>
      <c r="N1501" s="180"/>
      <c r="O1501" s="180"/>
      <c r="P1501" s="180"/>
      <c r="Q1501" s="180"/>
      <c r="R1501" s="180"/>
      <c r="S1501" s="180"/>
      <c r="T1501" s="180"/>
      <c r="U1501" s="180"/>
      <c r="V1501" s="180"/>
      <c r="W1501" s="180"/>
      <c r="X1501" s="180"/>
      <c r="Y1501" s="180"/>
      <c r="Z1501" s="180"/>
      <c r="AA1501" s="180"/>
    </row>
    <row r="1502">
      <c r="A1502" s="238"/>
      <c r="B1502" s="238"/>
      <c r="C1502" s="170"/>
      <c r="D1502" s="170"/>
      <c r="E1502" s="170"/>
      <c r="F1502" s="240"/>
      <c r="G1502" s="240"/>
      <c r="H1502" s="240"/>
      <c r="I1502" s="240"/>
      <c r="J1502" s="240"/>
      <c r="K1502" s="240"/>
      <c r="L1502" s="180"/>
      <c r="M1502" s="180"/>
      <c r="N1502" s="180"/>
      <c r="O1502" s="180"/>
      <c r="P1502" s="180"/>
      <c r="Q1502" s="180"/>
      <c r="R1502" s="180"/>
      <c r="S1502" s="180"/>
      <c r="T1502" s="180"/>
      <c r="U1502" s="180"/>
      <c r="V1502" s="180"/>
      <c r="W1502" s="180"/>
      <c r="X1502" s="180"/>
      <c r="Y1502" s="180"/>
      <c r="Z1502" s="180"/>
      <c r="AA1502" s="180"/>
    </row>
    <row r="1503">
      <c r="A1503" s="238"/>
      <c r="B1503" s="238"/>
      <c r="C1503" s="170"/>
      <c r="D1503" s="170"/>
      <c r="E1503" s="170"/>
      <c r="F1503" s="240"/>
      <c r="G1503" s="240"/>
      <c r="H1503" s="240"/>
      <c r="I1503" s="240"/>
      <c r="J1503" s="240"/>
      <c r="K1503" s="240"/>
      <c r="L1503" s="180"/>
      <c r="M1503" s="180"/>
      <c r="N1503" s="180"/>
      <c r="O1503" s="180"/>
      <c r="P1503" s="180"/>
      <c r="Q1503" s="180"/>
      <c r="R1503" s="180"/>
      <c r="S1503" s="180"/>
      <c r="T1503" s="180"/>
      <c r="U1503" s="180"/>
      <c r="V1503" s="180"/>
      <c r="W1503" s="180"/>
      <c r="X1503" s="180"/>
      <c r="Y1503" s="180"/>
      <c r="Z1503" s="180"/>
      <c r="AA1503" s="180"/>
    </row>
    <row r="1504">
      <c r="A1504" s="238"/>
      <c r="B1504" s="238"/>
      <c r="C1504" s="170"/>
      <c r="D1504" s="170"/>
      <c r="E1504" s="170"/>
      <c r="F1504" s="240"/>
      <c r="G1504" s="240"/>
      <c r="H1504" s="240"/>
      <c r="I1504" s="240"/>
      <c r="J1504" s="240"/>
      <c r="K1504" s="240"/>
      <c r="L1504" s="180"/>
      <c r="M1504" s="180"/>
      <c r="N1504" s="180"/>
      <c r="O1504" s="180"/>
      <c r="P1504" s="180"/>
      <c r="Q1504" s="180"/>
      <c r="R1504" s="180"/>
      <c r="S1504" s="180"/>
      <c r="T1504" s="180"/>
      <c r="U1504" s="180"/>
      <c r="V1504" s="180"/>
      <c r="W1504" s="180"/>
      <c r="X1504" s="180"/>
      <c r="Y1504" s="180"/>
      <c r="Z1504" s="180"/>
      <c r="AA1504" s="180"/>
    </row>
    <row r="1505">
      <c r="A1505" s="238"/>
      <c r="B1505" s="238"/>
      <c r="C1505" s="170"/>
      <c r="D1505" s="170"/>
      <c r="E1505" s="170"/>
      <c r="F1505" s="240"/>
      <c r="G1505" s="240"/>
      <c r="H1505" s="240"/>
      <c r="I1505" s="240"/>
      <c r="J1505" s="240"/>
      <c r="K1505" s="240"/>
      <c r="L1505" s="180"/>
      <c r="M1505" s="180"/>
      <c r="N1505" s="180"/>
      <c r="O1505" s="180"/>
      <c r="P1505" s="180"/>
      <c r="Q1505" s="180"/>
      <c r="R1505" s="180"/>
      <c r="S1505" s="180"/>
      <c r="T1505" s="180"/>
      <c r="U1505" s="180"/>
      <c r="V1505" s="180"/>
      <c r="W1505" s="180"/>
      <c r="X1505" s="180"/>
      <c r="Y1505" s="180"/>
      <c r="Z1505" s="180"/>
      <c r="AA1505" s="180"/>
    </row>
    <row r="1506">
      <c r="A1506" s="238"/>
      <c r="B1506" s="238"/>
      <c r="C1506" s="170"/>
      <c r="D1506" s="170"/>
      <c r="E1506" s="170"/>
      <c r="F1506" s="240"/>
      <c r="G1506" s="240"/>
      <c r="H1506" s="240"/>
      <c r="I1506" s="240"/>
      <c r="J1506" s="240"/>
      <c r="K1506" s="240"/>
      <c r="L1506" s="180"/>
      <c r="M1506" s="180"/>
      <c r="N1506" s="180"/>
      <c r="O1506" s="180"/>
      <c r="P1506" s="180"/>
      <c r="Q1506" s="180"/>
      <c r="R1506" s="180"/>
      <c r="S1506" s="180"/>
      <c r="T1506" s="180"/>
      <c r="U1506" s="180"/>
      <c r="V1506" s="180"/>
      <c r="W1506" s="180"/>
      <c r="X1506" s="180"/>
      <c r="Y1506" s="180"/>
      <c r="Z1506" s="180"/>
      <c r="AA1506" s="180"/>
    </row>
    <row r="1507">
      <c r="A1507" s="238"/>
      <c r="B1507" s="238"/>
      <c r="C1507" s="170"/>
      <c r="D1507" s="170"/>
      <c r="E1507" s="170"/>
      <c r="F1507" s="240"/>
      <c r="G1507" s="240"/>
      <c r="H1507" s="240"/>
      <c r="I1507" s="240"/>
      <c r="J1507" s="240"/>
      <c r="K1507" s="240"/>
      <c r="L1507" s="180"/>
      <c r="M1507" s="180"/>
      <c r="N1507" s="180"/>
      <c r="O1507" s="180"/>
      <c r="P1507" s="180"/>
      <c r="Q1507" s="180"/>
      <c r="R1507" s="180"/>
      <c r="S1507" s="180"/>
      <c r="T1507" s="180"/>
      <c r="U1507" s="180"/>
      <c r="V1507" s="180"/>
      <c r="W1507" s="180"/>
      <c r="X1507" s="180"/>
      <c r="Y1507" s="180"/>
      <c r="Z1507" s="180"/>
      <c r="AA1507" s="180"/>
    </row>
    <row r="1508">
      <c r="A1508" s="238"/>
      <c r="B1508" s="238"/>
      <c r="C1508" s="170"/>
      <c r="D1508" s="170"/>
      <c r="E1508" s="170"/>
      <c r="F1508" s="240"/>
      <c r="G1508" s="240"/>
      <c r="H1508" s="240"/>
      <c r="I1508" s="240"/>
      <c r="J1508" s="240"/>
      <c r="K1508" s="240"/>
      <c r="L1508" s="180"/>
      <c r="M1508" s="180"/>
      <c r="N1508" s="180"/>
      <c r="O1508" s="180"/>
      <c r="P1508" s="180"/>
      <c r="Q1508" s="180"/>
      <c r="R1508" s="180"/>
      <c r="S1508" s="180"/>
      <c r="T1508" s="180"/>
      <c r="U1508" s="180"/>
      <c r="V1508" s="180"/>
      <c r="W1508" s="180"/>
      <c r="X1508" s="180"/>
      <c r="Y1508" s="180"/>
      <c r="Z1508" s="180"/>
      <c r="AA1508" s="180"/>
    </row>
    <row r="1509">
      <c r="A1509" s="238"/>
      <c r="B1509" s="238"/>
      <c r="C1509" s="170"/>
      <c r="D1509" s="170"/>
      <c r="E1509" s="170"/>
      <c r="F1509" s="240"/>
      <c r="G1509" s="240"/>
      <c r="H1509" s="240"/>
      <c r="I1509" s="240"/>
      <c r="J1509" s="240"/>
      <c r="K1509" s="240"/>
      <c r="L1509" s="180"/>
      <c r="M1509" s="180"/>
      <c r="N1509" s="180"/>
      <c r="O1509" s="180"/>
      <c r="P1509" s="180"/>
      <c r="Q1509" s="180"/>
      <c r="R1509" s="180"/>
      <c r="S1509" s="180"/>
      <c r="T1509" s="180"/>
      <c r="U1509" s="180"/>
      <c r="V1509" s="180"/>
      <c r="W1509" s="180"/>
      <c r="X1509" s="180"/>
      <c r="Y1509" s="180"/>
      <c r="Z1509" s="180"/>
      <c r="AA1509" s="180"/>
    </row>
    <row r="1510">
      <c r="A1510" s="238"/>
      <c r="B1510" s="238"/>
      <c r="C1510" s="170"/>
      <c r="D1510" s="170"/>
      <c r="E1510" s="170"/>
      <c r="F1510" s="240"/>
      <c r="G1510" s="240"/>
      <c r="H1510" s="240"/>
      <c r="I1510" s="240"/>
      <c r="J1510" s="240"/>
      <c r="K1510" s="240"/>
      <c r="L1510" s="180"/>
      <c r="M1510" s="180"/>
      <c r="N1510" s="180"/>
      <c r="O1510" s="180"/>
      <c r="P1510" s="180"/>
      <c r="Q1510" s="180"/>
      <c r="R1510" s="180"/>
      <c r="S1510" s="180"/>
      <c r="T1510" s="180"/>
      <c r="U1510" s="180"/>
      <c r="V1510" s="180"/>
      <c r="W1510" s="180"/>
      <c r="X1510" s="180"/>
      <c r="Y1510" s="180"/>
      <c r="Z1510" s="180"/>
      <c r="AA1510" s="180"/>
    </row>
    <row r="1511">
      <c r="A1511" s="238"/>
      <c r="B1511" s="238"/>
      <c r="C1511" s="170"/>
      <c r="D1511" s="170"/>
      <c r="E1511" s="170"/>
      <c r="F1511" s="240"/>
      <c r="G1511" s="240"/>
      <c r="H1511" s="240"/>
      <c r="I1511" s="240"/>
      <c r="J1511" s="240"/>
      <c r="K1511" s="240"/>
      <c r="L1511" s="180"/>
      <c r="M1511" s="180"/>
      <c r="N1511" s="180"/>
      <c r="O1511" s="180"/>
      <c r="P1511" s="180"/>
      <c r="Q1511" s="180"/>
      <c r="R1511" s="180"/>
      <c r="S1511" s="180"/>
      <c r="T1511" s="180"/>
      <c r="U1511" s="180"/>
      <c r="V1511" s="180"/>
      <c r="W1511" s="180"/>
      <c r="X1511" s="180"/>
      <c r="Y1511" s="180"/>
      <c r="Z1511" s="180"/>
      <c r="AA1511" s="180"/>
    </row>
    <row r="1512">
      <c r="A1512" s="238"/>
      <c r="B1512" s="238"/>
      <c r="C1512" s="170"/>
      <c r="D1512" s="170"/>
      <c r="E1512" s="170"/>
      <c r="F1512" s="240"/>
      <c r="G1512" s="240"/>
      <c r="H1512" s="240"/>
      <c r="I1512" s="240"/>
      <c r="J1512" s="240"/>
      <c r="K1512" s="240"/>
      <c r="L1512" s="180"/>
      <c r="M1512" s="180"/>
      <c r="N1512" s="180"/>
      <c r="O1512" s="180"/>
      <c r="P1512" s="180"/>
      <c r="Q1512" s="180"/>
      <c r="R1512" s="180"/>
      <c r="S1512" s="180"/>
      <c r="T1512" s="180"/>
      <c r="U1512" s="180"/>
      <c r="V1512" s="180"/>
      <c r="W1512" s="180"/>
      <c r="X1512" s="180"/>
      <c r="Y1512" s="180"/>
      <c r="Z1512" s="180"/>
      <c r="AA1512" s="180"/>
    </row>
    <row r="1513">
      <c r="A1513" s="238"/>
      <c r="B1513" s="238"/>
      <c r="C1513" s="170"/>
      <c r="D1513" s="170"/>
      <c r="E1513" s="170"/>
      <c r="F1513" s="240"/>
      <c r="G1513" s="240"/>
      <c r="H1513" s="240"/>
      <c r="I1513" s="240"/>
      <c r="J1513" s="240"/>
      <c r="K1513" s="240"/>
      <c r="L1513" s="180"/>
      <c r="M1513" s="180"/>
      <c r="N1513" s="180"/>
      <c r="O1513" s="180"/>
      <c r="P1513" s="180"/>
      <c r="Q1513" s="180"/>
      <c r="R1513" s="180"/>
      <c r="S1513" s="180"/>
      <c r="T1513" s="180"/>
      <c r="U1513" s="180"/>
      <c r="V1513" s="180"/>
      <c r="W1513" s="180"/>
      <c r="X1513" s="180"/>
      <c r="Y1513" s="180"/>
      <c r="Z1513" s="180"/>
      <c r="AA1513" s="180"/>
    </row>
    <row r="1514">
      <c r="A1514" s="238"/>
      <c r="B1514" s="238"/>
      <c r="C1514" s="170"/>
      <c r="D1514" s="170"/>
      <c r="E1514" s="170"/>
      <c r="F1514" s="240"/>
      <c r="G1514" s="240"/>
      <c r="H1514" s="240"/>
      <c r="I1514" s="240"/>
      <c r="J1514" s="240"/>
      <c r="K1514" s="240"/>
      <c r="L1514" s="180"/>
      <c r="M1514" s="180"/>
      <c r="N1514" s="180"/>
      <c r="O1514" s="180"/>
      <c r="P1514" s="180"/>
      <c r="Q1514" s="180"/>
      <c r="R1514" s="180"/>
      <c r="S1514" s="180"/>
      <c r="T1514" s="180"/>
      <c r="U1514" s="180"/>
      <c r="V1514" s="180"/>
      <c r="W1514" s="180"/>
      <c r="X1514" s="180"/>
      <c r="Y1514" s="180"/>
      <c r="Z1514" s="180"/>
      <c r="AA1514" s="180"/>
    </row>
    <row r="1515">
      <c r="A1515" s="238"/>
      <c r="B1515" s="238"/>
      <c r="C1515" s="170"/>
      <c r="D1515" s="170"/>
      <c r="E1515" s="170"/>
      <c r="F1515" s="240"/>
      <c r="G1515" s="240"/>
      <c r="H1515" s="240"/>
      <c r="I1515" s="240"/>
      <c r="J1515" s="240"/>
      <c r="K1515" s="240"/>
      <c r="L1515" s="180"/>
      <c r="M1515" s="180"/>
      <c r="N1515" s="180"/>
      <c r="O1515" s="180"/>
      <c r="P1515" s="180"/>
      <c r="Q1515" s="180"/>
      <c r="R1515" s="180"/>
      <c r="S1515" s="180"/>
      <c r="T1515" s="180"/>
      <c r="U1515" s="180"/>
      <c r="V1515" s="180"/>
      <c r="W1515" s="180"/>
      <c r="X1515" s="180"/>
      <c r="Y1515" s="180"/>
      <c r="Z1515" s="180"/>
      <c r="AA1515" s="180"/>
    </row>
    <row r="1516">
      <c r="A1516" s="238"/>
      <c r="B1516" s="238"/>
      <c r="C1516" s="170"/>
      <c r="D1516" s="170"/>
      <c r="E1516" s="170"/>
      <c r="F1516" s="240"/>
      <c r="G1516" s="240"/>
      <c r="H1516" s="240"/>
      <c r="I1516" s="240"/>
      <c r="J1516" s="240"/>
      <c r="K1516" s="240"/>
      <c r="L1516" s="180"/>
      <c r="M1516" s="180"/>
      <c r="N1516" s="180"/>
      <c r="O1516" s="180"/>
      <c r="P1516" s="180"/>
      <c r="Q1516" s="180"/>
      <c r="R1516" s="180"/>
      <c r="S1516" s="180"/>
      <c r="T1516" s="180"/>
      <c r="U1516" s="180"/>
      <c r="V1516" s="180"/>
      <c r="W1516" s="180"/>
      <c r="X1516" s="180"/>
      <c r="Y1516" s="180"/>
      <c r="Z1516" s="180"/>
      <c r="AA1516" s="180"/>
    </row>
    <row r="1517">
      <c r="A1517" s="238"/>
      <c r="B1517" s="238"/>
      <c r="C1517" s="170"/>
      <c r="D1517" s="170"/>
      <c r="E1517" s="170"/>
      <c r="F1517" s="240"/>
      <c r="G1517" s="240"/>
      <c r="H1517" s="240"/>
      <c r="I1517" s="240"/>
      <c r="J1517" s="240"/>
      <c r="K1517" s="240"/>
      <c r="L1517" s="180"/>
      <c r="M1517" s="180"/>
      <c r="N1517" s="180"/>
      <c r="O1517" s="180"/>
      <c r="P1517" s="180"/>
      <c r="Q1517" s="180"/>
      <c r="R1517" s="180"/>
      <c r="S1517" s="180"/>
      <c r="T1517" s="180"/>
      <c r="U1517" s="180"/>
      <c r="V1517" s="180"/>
      <c r="W1517" s="180"/>
      <c r="X1517" s="180"/>
      <c r="Y1517" s="180"/>
      <c r="Z1517" s="180"/>
      <c r="AA1517" s="180"/>
    </row>
    <row r="1518">
      <c r="A1518" s="238"/>
      <c r="B1518" s="238"/>
      <c r="C1518" s="170"/>
      <c r="D1518" s="170"/>
      <c r="E1518" s="170"/>
      <c r="F1518" s="240"/>
      <c r="G1518" s="240"/>
      <c r="H1518" s="240"/>
      <c r="I1518" s="240"/>
      <c r="J1518" s="240"/>
      <c r="K1518" s="240"/>
      <c r="L1518" s="180"/>
      <c r="M1518" s="180"/>
      <c r="N1518" s="180"/>
      <c r="O1518" s="180"/>
      <c r="P1518" s="180"/>
      <c r="Q1518" s="180"/>
      <c r="R1518" s="180"/>
      <c r="S1518" s="180"/>
      <c r="T1518" s="180"/>
      <c r="U1518" s="180"/>
      <c r="V1518" s="180"/>
      <c r="W1518" s="180"/>
      <c r="X1518" s="180"/>
      <c r="Y1518" s="180"/>
      <c r="Z1518" s="180"/>
      <c r="AA1518" s="180"/>
    </row>
    <row r="1519">
      <c r="A1519" s="238"/>
      <c r="B1519" s="238"/>
      <c r="C1519" s="170"/>
      <c r="D1519" s="170"/>
      <c r="E1519" s="170"/>
      <c r="F1519" s="240"/>
      <c r="G1519" s="240"/>
      <c r="H1519" s="240"/>
      <c r="I1519" s="240"/>
      <c r="J1519" s="240"/>
      <c r="K1519" s="240"/>
      <c r="L1519" s="180"/>
      <c r="M1519" s="180"/>
      <c r="N1519" s="180"/>
      <c r="O1519" s="180"/>
      <c r="P1519" s="180"/>
      <c r="Q1519" s="180"/>
      <c r="R1519" s="180"/>
      <c r="S1519" s="180"/>
      <c r="T1519" s="180"/>
      <c r="U1519" s="180"/>
      <c r="V1519" s="180"/>
      <c r="W1519" s="180"/>
      <c r="X1519" s="180"/>
      <c r="Y1519" s="180"/>
      <c r="Z1519" s="180"/>
      <c r="AA1519" s="180"/>
    </row>
    <row r="1520">
      <c r="A1520" s="238"/>
      <c r="B1520" s="238"/>
      <c r="C1520" s="170"/>
      <c r="D1520" s="170"/>
      <c r="E1520" s="170"/>
      <c r="F1520" s="240"/>
      <c r="G1520" s="240"/>
      <c r="H1520" s="240"/>
      <c r="I1520" s="240"/>
      <c r="J1520" s="240"/>
      <c r="K1520" s="240"/>
      <c r="L1520" s="180"/>
      <c r="M1520" s="180"/>
      <c r="N1520" s="180"/>
      <c r="O1520" s="180"/>
      <c r="P1520" s="180"/>
      <c r="Q1520" s="180"/>
      <c r="R1520" s="180"/>
      <c r="S1520" s="180"/>
      <c r="T1520" s="180"/>
      <c r="U1520" s="180"/>
      <c r="V1520" s="180"/>
      <c r="W1520" s="180"/>
      <c r="X1520" s="180"/>
      <c r="Y1520" s="180"/>
      <c r="Z1520" s="180"/>
      <c r="AA1520" s="180"/>
    </row>
    <row r="1521">
      <c r="A1521" s="238"/>
      <c r="B1521" s="238"/>
      <c r="C1521" s="170"/>
      <c r="D1521" s="170"/>
      <c r="E1521" s="170"/>
      <c r="F1521" s="240"/>
      <c r="G1521" s="240"/>
      <c r="H1521" s="240"/>
      <c r="I1521" s="240"/>
      <c r="J1521" s="240"/>
      <c r="K1521" s="240"/>
      <c r="L1521" s="180"/>
      <c r="M1521" s="180"/>
      <c r="N1521" s="180"/>
      <c r="O1521" s="180"/>
      <c r="P1521" s="180"/>
      <c r="Q1521" s="180"/>
      <c r="R1521" s="180"/>
      <c r="S1521" s="180"/>
      <c r="T1521" s="180"/>
      <c r="U1521" s="180"/>
      <c r="V1521" s="180"/>
      <c r="W1521" s="180"/>
      <c r="X1521" s="180"/>
      <c r="Y1521" s="180"/>
      <c r="Z1521" s="180"/>
      <c r="AA1521" s="180"/>
    </row>
    <row r="1522">
      <c r="A1522" s="238"/>
      <c r="B1522" s="238"/>
      <c r="C1522" s="170"/>
      <c r="D1522" s="170"/>
      <c r="E1522" s="170"/>
      <c r="F1522" s="240"/>
      <c r="G1522" s="240"/>
      <c r="H1522" s="240"/>
      <c r="I1522" s="240"/>
      <c r="J1522" s="240"/>
      <c r="K1522" s="240"/>
      <c r="L1522" s="180"/>
      <c r="M1522" s="180"/>
      <c r="N1522" s="180"/>
      <c r="O1522" s="180"/>
      <c r="P1522" s="180"/>
      <c r="Q1522" s="180"/>
      <c r="R1522" s="180"/>
      <c r="S1522" s="180"/>
      <c r="T1522" s="180"/>
      <c r="U1522" s="180"/>
      <c r="V1522" s="180"/>
      <c r="W1522" s="180"/>
      <c r="X1522" s="180"/>
      <c r="Y1522" s="180"/>
      <c r="Z1522" s="180"/>
      <c r="AA1522" s="180"/>
    </row>
    <row r="1523">
      <c r="A1523" s="238"/>
      <c r="B1523" s="238"/>
      <c r="C1523" s="170"/>
      <c r="D1523" s="170"/>
      <c r="E1523" s="170"/>
      <c r="F1523" s="240"/>
      <c r="G1523" s="240"/>
      <c r="H1523" s="240"/>
      <c r="I1523" s="240"/>
      <c r="J1523" s="240"/>
      <c r="K1523" s="240"/>
      <c r="L1523" s="180"/>
      <c r="M1523" s="180"/>
      <c r="N1523" s="180"/>
      <c r="O1523" s="180"/>
      <c r="P1523" s="180"/>
      <c r="Q1523" s="180"/>
      <c r="R1523" s="180"/>
      <c r="S1523" s="180"/>
      <c r="T1523" s="180"/>
      <c r="U1523" s="180"/>
      <c r="V1523" s="180"/>
      <c r="W1523" s="180"/>
      <c r="X1523" s="180"/>
      <c r="Y1523" s="180"/>
      <c r="Z1523" s="180"/>
      <c r="AA1523" s="180"/>
    </row>
    <row r="1524">
      <c r="A1524" s="238"/>
      <c r="B1524" s="238"/>
      <c r="C1524" s="170"/>
      <c r="D1524" s="170"/>
      <c r="E1524" s="170"/>
      <c r="F1524" s="240"/>
      <c r="G1524" s="240"/>
      <c r="H1524" s="240"/>
      <c r="I1524" s="240"/>
      <c r="J1524" s="240"/>
      <c r="K1524" s="240"/>
      <c r="L1524" s="180"/>
      <c r="M1524" s="180"/>
      <c r="N1524" s="180"/>
      <c r="O1524" s="180"/>
      <c r="P1524" s="180"/>
      <c r="Q1524" s="180"/>
      <c r="R1524" s="180"/>
      <c r="S1524" s="180"/>
      <c r="T1524" s="180"/>
      <c r="U1524" s="180"/>
      <c r="V1524" s="180"/>
      <c r="W1524" s="180"/>
      <c r="X1524" s="180"/>
      <c r="Y1524" s="180"/>
      <c r="Z1524" s="180"/>
      <c r="AA1524" s="180"/>
    </row>
    <row r="1525">
      <c r="A1525" s="238"/>
      <c r="B1525" s="238"/>
      <c r="C1525" s="170"/>
      <c r="D1525" s="170"/>
      <c r="E1525" s="170"/>
      <c r="F1525" s="240"/>
      <c r="G1525" s="240"/>
      <c r="H1525" s="240"/>
      <c r="I1525" s="240"/>
      <c r="J1525" s="240"/>
      <c r="K1525" s="240"/>
      <c r="L1525" s="180"/>
      <c r="M1525" s="180"/>
      <c r="N1525" s="180"/>
      <c r="O1525" s="180"/>
      <c r="P1525" s="180"/>
      <c r="Q1525" s="180"/>
      <c r="R1525" s="180"/>
      <c r="S1525" s="180"/>
      <c r="T1525" s="180"/>
      <c r="U1525" s="180"/>
      <c r="V1525" s="180"/>
      <c r="W1525" s="180"/>
      <c r="X1525" s="180"/>
      <c r="Y1525" s="180"/>
      <c r="Z1525" s="180"/>
      <c r="AA1525" s="180"/>
    </row>
    <row r="1526">
      <c r="A1526" s="238"/>
      <c r="B1526" s="238"/>
      <c r="C1526" s="170"/>
      <c r="D1526" s="170"/>
      <c r="E1526" s="170"/>
      <c r="F1526" s="240"/>
      <c r="G1526" s="240"/>
      <c r="H1526" s="240"/>
      <c r="I1526" s="240"/>
      <c r="J1526" s="240"/>
      <c r="K1526" s="240"/>
      <c r="L1526" s="180"/>
      <c r="M1526" s="180"/>
      <c r="N1526" s="180"/>
      <c r="O1526" s="180"/>
      <c r="P1526" s="180"/>
      <c r="Q1526" s="180"/>
      <c r="R1526" s="180"/>
      <c r="S1526" s="180"/>
      <c r="T1526" s="180"/>
      <c r="U1526" s="180"/>
      <c r="V1526" s="180"/>
      <c r="W1526" s="180"/>
      <c r="X1526" s="180"/>
      <c r="Y1526" s="180"/>
      <c r="Z1526" s="180"/>
      <c r="AA1526" s="180"/>
    </row>
    <row r="1527">
      <c r="A1527" s="238"/>
      <c r="B1527" s="238"/>
      <c r="C1527" s="170"/>
      <c r="D1527" s="170"/>
      <c r="E1527" s="170"/>
      <c r="F1527" s="240"/>
      <c r="G1527" s="240"/>
      <c r="H1527" s="240"/>
      <c r="I1527" s="240"/>
      <c r="J1527" s="240"/>
      <c r="K1527" s="240"/>
      <c r="L1527" s="180"/>
      <c r="M1527" s="180"/>
      <c r="N1527" s="180"/>
      <c r="O1527" s="180"/>
      <c r="P1527" s="180"/>
      <c r="Q1527" s="180"/>
      <c r="R1527" s="180"/>
      <c r="S1527" s="180"/>
      <c r="T1527" s="180"/>
      <c r="U1527" s="180"/>
      <c r="V1527" s="180"/>
      <c r="W1527" s="180"/>
      <c r="X1527" s="180"/>
      <c r="Y1527" s="180"/>
      <c r="Z1527" s="180"/>
      <c r="AA1527" s="180"/>
    </row>
    <row r="1528">
      <c r="A1528" s="238"/>
      <c r="B1528" s="238"/>
      <c r="C1528" s="170"/>
      <c r="D1528" s="170"/>
      <c r="E1528" s="170"/>
      <c r="F1528" s="240"/>
      <c r="G1528" s="240"/>
      <c r="H1528" s="240"/>
      <c r="I1528" s="240"/>
      <c r="J1528" s="240"/>
      <c r="K1528" s="240"/>
      <c r="L1528" s="180"/>
      <c r="M1528" s="180"/>
      <c r="N1528" s="180"/>
      <c r="O1528" s="180"/>
      <c r="P1528" s="180"/>
      <c r="Q1528" s="180"/>
      <c r="R1528" s="180"/>
      <c r="S1528" s="180"/>
      <c r="T1528" s="180"/>
      <c r="U1528" s="180"/>
      <c r="V1528" s="180"/>
      <c r="W1528" s="180"/>
      <c r="X1528" s="180"/>
      <c r="Y1528" s="180"/>
      <c r="Z1528" s="180"/>
      <c r="AA1528" s="180"/>
    </row>
    <row r="1529">
      <c r="A1529" s="238"/>
      <c r="B1529" s="238"/>
      <c r="C1529" s="170"/>
      <c r="D1529" s="170"/>
      <c r="E1529" s="170"/>
      <c r="F1529" s="240"/>
      <c r="G1529" s="240"/>
      <c r="H1529" s="240"/>
      <c r="I1529" s="240"/>
      <c r="J1529" s="240"/>
      <c r="K1529" s="240"/>
      <c r="L1529" s="180"/>
      <c r="M1529" s="180"/>
      <c r="N1529" s="180"/>
      <c r="O1529" s="180"/>
      <c r="P1529" s="180"/>
      <c r="Q1529" s="180"/>
      <c r="R1529" s="180"/>
      <c r="S1529" s="180"/>
      <c r="T1529" s="180"/>
      <c r="U1529" s="180"/>
      <c r="V1529" s="180"/>
      <c r="W1529" s="180"/>
      <c r="X1529" s="180"/>
      <c r="Y1529" s="180"/>
      <c r="Z1529" s="180"/>
      <c r="AA1529" s="180"/>
    </row>
    <row r="1530">
      <c r="A1530" s="238"/>
      <c r="B1530" s="238"/>
      <c r="C1530" s="170"/>
      <c r="D1530" s="170"/>
      <c r="E1530" s="170"/>
      <c r="F1530" s="240"/>
      <c r="G1530" s="240"/>
      <c r="H1530" s="240"/>
      <c r="I1530" s="240"/>
      <c r="J1530" s="240"/>
      <c r="K1530" s="240"/>
      <c r="L1530" s="180"/>
      <c r="M1530" s="180"/>
      <c r="N1530" s="180"/>
      <c r="O1530" s="180"/>
      <c r="P1530" s="180"/>
      <c r="Q1530" s="180"/>
      <c r="R1530" s="180"/>
      <c r="S1530" s="180"/>
      <c r="T1530" s="180"/>
      <c r="U1530" s="180"/>
      <c r="V1530" s="180"/>
      <c r="W1530" s="180"/>
      <c r="X1530" s="180"/>
      <c r="Y1530" s="180"/>
      <c r="Z1530" s="180"/>
      <c r="AA1530" s="180"/>
    </row>
    <row r="1531">
      <c r="A1531" s="238"/>
      <c r="B1531" s="238"/>
      <c r="C1531" s="170"/>
      <c r="D1531" s="170"/>
      <c r="E1531" s="170"/>
      <c r="F1531" s="240"/>
      <c r="G1531" s="240"/>
      <c r="H1531" s="240"/>
      <c r="I1531" s="240"/>
      <c r="J1531" s="240"/>
      <c r="K1531" s="240"/>
      <c r="L1531" s="180"/>
      <c r="M1531" s="180"/>
      <c r="N1531" s="180"/>
      <c r="O1531" s="180"/>
      <c r="P1531" s="180"/>
      <c r="Q1531" s="180"/>
      <c r="R1531" s="180"/>
      <c r="S1531" s="180"/>
      <c r="T1531" s="180"/>
      <c r="U1531" s="180"/>
      <c r="V1531" s="180"/>
      <c r="W1531" s="180"/>
      <c r="X1531" s="180"/>
      <c r="Y1531" s="180"/>
      <c r="Z1531" s="180"/>
      <c r="AA1531" s="180"/>
    </row>
    <row r="1532">
      <c r="A1532" s="238"/>
      <c r="B1532" s="238"/>
      <c r="C1532" s="170"/>
      <c r="D1532" s="170"/>
      <c r="E1532" s="170"/>
      <c r="F1532" s="240"/>
      <c r="G1532" s="240"/>
      <c r="H1532" s="240"/>
      <c r="I1532" s="240"/>
      <c r="J1532" s="240"/>
      <c r="K1532" s="240"/>
      <c r="L1532" s="180"/>
      <c r="M1532" s="180"/>
      <c r="N1532" s="180"/>
      <c r="O1532" s="180"/>
      <c r="P1532" s="180"/>
      <c r="Q1532" s="180"/>
      <c r="R1532" s="180"/>
      <c r="S1532" s="180"/>
      <c r="T1532" s="180"/>
      <c r="U1532" s="180"/>
      <c r="V1532" s="180"/>
      <c r="W1532" s="180"/>
      <c r="X1532" s="180"/>
      <c r="Y1532" s="180"/>
      <c r="Z1532" s="180"/>
      <c r="AA1532" s="180"/>
    </row>
    <row r="1533">
      <c r="A1533" s="238"/>
      <c r="B1533" s="238"/>
      <c r="C1533" s="170"/>
      <c r="D1533" s="170"/>
      <c r="E1533" s="170"/>
      <c r="F1533" s="240"/>
      <c r="G1533" s="240"/>
      <c r="H1533" s="240"/>
      <c r="I1533" s="240"/>
      <c r="J1533" s="240"/>
      <c r="K1533" s="240"/>
      <c r="L1533" s="180"/>
      <c r="M1533" s="180"/>
      <c r="N1533" s="180"/>
      <c r="O1533" s="180"/>
      <c r="P1533" s="180"/>
      <c r="Q1533" s="180"/>
      <c r="R1533" s="180"/>
      <c r="S1533" s="180"/>
      <c r="T1533" s="180"/>
      <c r="U1533" s="180"/>
      <c r="V1533" s="180"/>
      <c r="W1533" s="180"/>
      <c r="X1533" s="180"/>
      <c r="Y1533" s="180"/>
      <c r="Z1533" s="180"/>
      <c r="AA1533" s="180"/>
    </row>
    <row r="1534">
      <c r="A1534" s="238"/>
      <c r="B1534" s="238"/>
      <c r="C1534" s="170"/>
      <c r="D1534" s="170"/>
      <c r="E1534" s="170"/>
      <c r="F1534" s="240"/>
      <c r="G1534" s="240"/>
      <c r="H1534" s="240"/>
      <c r="I1534" s="240"/>
      <c r="J1534" s="240"/>
      <c r="K1534" s="240"/>
      <c r="L1534" s="180"/>
      <c r="M1534" s="180"/>
      <c r="N1534" s="180"/>
      <c r="O1534" s="180"/>
      <c r="P1534" s="180"/>
      <c r="Q1534" s="180"/>
      <c r="R1534" s="180"/>
      <c r="S1534" s="180"/>
      <c r="T1534" s="180"/>
      <c r="U1534" s="180"/>
      <c r="V1534" s="180"/>
      <c r="W1534" s="180"/>
      <c r="X1534" s="180"/>
      <c r="Y1534" s="180"/>
      <c r="Z1534" s="180"/>
      <c r="AA1534" s="180"/>
    </row>
    <row r="1535">
      <c r="A1535" s="238"/>
      <c r="B1535" s="238"/>
      <c r="C1535" s="170"/>
      <c r="D1535" s="170"/>
      <c r="E1535" s="170"/>
      <c r="F1535" s="240"/>
      <c r="G1535" s="240"/>
      <c r="H1535" s="240"/>
      <c r="I1535" s="240"/>
      <c r="J1535" s="240"/>
      <c r="K1535" s="240"/>
      <c r="L1535" s="180"/>
      <c r="M1535" s="180"/>
      <c r="N1535" s="180"/>
      <c r="O1535" s="180"/>
      <c r="P1535" s="180"/>
      <c r="Q1535" s="180"/>
      <c r="R1535" s="180"/>
      <c r="S1535" s="180"/>
      <c r="T1535" s="180"/>
      <c r="U1535" s="180"/>
      <c r="V1535" s="180"/>
      <c r="W1535" s="180"/>
      <c r="X1535" s="180"/>
      <c r="Y1535" s="180"/>
      <c r="Z1535" s="180"/>
      <c r="AA1535" s="180"/>
    </row>
    <row r="1536">
      <c r="A1536" s="238"/>
      <c r="B1536" s="238"/>
      <c r="C1536" s="170"/>
      <c r="D1536" s="170"/>
      <c r="E1536" s="170"/>
      <c r="F1536" s="240"/>
      <c r="G1536" s="240"/>
      <c r="H1536" s="240"/>
      <c r="I1536" s="240"/>
      <c r="J1536" s="240"/>
      <c r="K1536" s="240"/>
      <c r="L1536" s="180"/>
      <c r="M1536" s="180"/>
      <c r="N1536" s="180"/>
      <c r="O1536" s="180"/>
      <c r="P1536" s="180"/>
      <c r="Q1536" s="180"/>
      <c r="R1536" s="180"/>
      <c r="S1536" s="180"/>
      <c r="T1536" s="180"/>
      <c r="U1536" s="180"/>
      <c r="V1536" s="180"/>
      <c r="W1536" s="180"/>
      <c r="X1536" s="180"/>
      <c r="Y1536" s="180"/>
      <c r="Z1536" s="180"/>
      <c r="AA1536" s="180"/>
    </row>
    <row r="1537">
      <c r="A1537" s="238"/>
      <c r="B1537" s="238"/>
      <c r="C1537" s="170"/>
      <c r="D1537" s="170"/>
      <c r="E1537" s="170"/>
      <c r="F1537" s="240"/>
      <c r="G1537" s="240"/>
      <c r="H1537" s="240"/>
      <c r="I1537" s="240"/>
      <c r="J1537" s="240"/>
      <c r="K1537" s="240"/>
      <c r="L1537" s="180"/>
      <c r="M1537" s="180"/>
      <c r="N1537" s="180"/>
      <c r="O1537" s="180"/>
      <c r="P1537" s="180"/>
      <c r="Q1537" s="180"/>
      <c r="R1537" s="180"/>
      <c r="S1537" s="180"/>
      <c r="T1537" s="180"/>
      <c r="U1537" s="180"/>
      <c r="V1537" s="180"/>
      <c r="W1537" s="180"/>
      <c r="X1537" s="180"/>
      <c r="Y1537" s="180"/>
      <c r="Z1537" s="180"/>
      <c r="AA1537" s="180"/>
    </row>
    <row r="1538">
      <c r="A1538" s="241"/>
      <c r="B1538" s="241"/>
      <c r="C1538" s="175"/>
      <c r="D1538" s="175"/>
      <c r="E1538" s="175"/>
      <c r="F1538" s="240"/>
      <c r="G1538" s="240"/>
      <c r="H1538" s="240"/>
      <c r="I1538" s="240"/>
      <c r="J1538" s="240"/>
      <c r="K1538" s="240"/>
      <c r="L1538" s="180"/>
      <c r="M1538" s="180"/>
      <c r="N1538" s="180"/>
      <c r="O1538" s="180"/>
      <c r="P1538" s="180"/>
      <c r="Q1538" s="180"/>
      <c r="R1538" s="180"/>
      <c r="S1538" s="180"/>
      <c r="T1538" s="180"/>
      <c r="U1538" s="180"/>
      <c r="V1538" s="180"/>
      <c r="W1538" s="180"/>
      <c r="X1538" s="180"/>
      <c r="Y1538" s="180"/>
      <c r="Z1538" s="180"/>
      <c r="AA1538" s="180"/>
    </row>
    <row r="1539">
      <c r="A1539" s="241"/>
      <c r="B1539" s="241"/>
      <c r="C1539" s="175"/>
      <c r="D1539" s="175"/>
      <c r="E1539" s="175"/>
      <c r="F1539" s="240"/>
      <c r="G1539" s="240"/>
      <c r="H1539" s="240"/>
      <c r="I1539" s="240"/>
      <c r="J1539" s="240"/>
      <c r="K1539" s="240"/>
      <c r="L1539" s="180"/>
      <c r="M1539" s="180"/>
      <c r="N1539" s="180"/>
      <c r="O1539" s="180"/>
      <c r="P1539" s="180"/>
      <c r="Q1539" s="180"/>
      <c r="R1539" s="180"/>
      <c r="S1539" s="180"/>
      <c r="T1539" s="180"/>
      <c r="U1539" s="180"/>
      <c r="V1539" s="180"/>
      <c r="W1539" s="180"/>
      <c r="X1539" s="180"/>
      <c r="Y1539" s="180"/>
      <c r="Z1539" s="180"/>
      <c r="AA1539" s="180"/>
    </row>
    <row r="1540">
      <c r="A1540" s="241"/>
      <c r="B1540" s="241"/>
      <c r="C1540" s="175"/>
      <c r="D1540" s="175"/>
      <c r="E1540" s="175"/>
      <c r="F1540" s="240"/>
      <c r="G1540" s="240"/>
      <c r="H1540" s="240"/>
      <c r="I1540" s="240"/>
      <c r="J1540" s="240"/>
      <c r="K1540" s="240"/>
      <c r="L1540" s="180"/>
      <c r="M1540" s="180"/>
      <c r="N1540" s="180"/>
      <c r="O1540" s="180"/>
      <c r="P1540" s="180"/>
      <c r="Q1540" s="180"/>
      <c r="R1540" s="180"/>
      <c r="S1540" s="180"/>
      <c r="T1540" s="180"/>
      <c r="U1540" s="180"/>
      <c r="V1540" s="180"/>
      <c r="W1540" s="180"/>
      <c r="X1540" s="180"/>
      <c r="Y1540" s="180"/>
      <c r="Z1540" s="180"/>
      <c r="AA1540" s="180"/>
    </row>
    <row r="1541">
      <c r="A1541" s="241"/>
      <c r="B1541" s="241"/>
      <c r="C1541" s="175"/>
      <c r="D1541" s="175"/>
      <c r="E1541" s="175"/>
      <c r="F1541" s="240"/>
      <c r="G1541" s="240"/>
      <c r="H1541" s="240"/>
      <c r="I1541" s="240"/>
      <c r="J1541" s="240"/>
      <c r="K1541" s="240"/>
      <c r="L1541" s="180"/>
      <c r="M1541" s="180"/>
      <c r="N1541" s="180"/>
      <c r="O1541" s="180"/>
      <c r="P1541" s="180"/>
      <c r="Q1541" s="180"/>
      <c r="R1541" s="180"/>
      <c r="S1541" s="180"/>
      <c r="T1541" s="180"/>
      <c r="U1541" s="180"/>
      <c r="V1541" s="180"/>
      <c r="W1541" s="180"/>
      <c r="X1541" s="180"/>
      <c r="Y1541" s="180"/>
      <c r="Z1541" s="180"/>
      <c r="AA1541" s="180"/>
    </row>
    <row r="1542">
      <c r="A1542" s="241"/>
      <c r="B1542" s="241"/>
      <c r="C1542" s="175"/>
      <c r="D1542" s="175"/>
      <c r="E1542" s="175"/>
      <c r="F1542" s="240"/>
      <c r="G1542" s="240"/>
      <c r="H1542" s="240"/>
      <c r="I1542" s="240"/>
      <c r="J1542" s="240"/>
      <c r="K1542" s="240"/>
      <c r="L1542" s="180"/>
      <c r="M1542" s="180"/>
      <c r="N1542" s="180"/>
      <c r="O1542" s="180"/>
      <c r="P1542" s="180"/>
      <c r="Q1542" s="180"/>
      <c r="R1542" s="180"/>
      <c r="S1542" s="180"/>
      <c r="T1542" s="180"/>
      <c r="U1542" s="180"/>
      <c r="V1542" s="180"/>
      <c r="W1542" s="180"/>
      <c r="X1542" s="180"/>
      <c r="Y1542" s="180"/>
      <c r="Z1542" s="180"/>
      <c r="AA1542" s="180"/>
    </row>
    <row r="1543">
      <c r="A1543" s="241"/>
      <c r="B1543" s="241"/>
      <c r="C1543" s="175"/>
      <c r="D1543" s="175"/>
      <c r="E1543" s="175"/>
      <c r="F1543" s="240"/>
      <c r="G1543" s="240"/>
      <c r="H1543" s="240"/>
      <c r="I1543" s="240"/>
      <c r="J1543" s="240"/>
      <c r="K1543" s="240"/>
      <c r="L1543" s="180"/>
      <c r="M1543" s="180"/>
      <c r="N1543" s="180"/>
      <c r="O1543" s="180"/>
      <c r="P1543" s="180"/>
      <c r="Q1543" s="180"/>
      <c r="R1543" s="180"/>
      <c r="S1543" s="180"/>
      <c r="T1543" s="180"/>
      <c r="U1543" s="180"/>
      <c r="V1543" s="180"/>
      <c r="W1543" s="180"/>
      <c r="X1543" s="180"/>
      <c r="Y1543" s="180"/>
      <c r="Z1543" s="180"/>
      <c r="AA1543" s="180"/>
    </row>
    <row r="1544">
      <c r="A1544" s="241"/>
      <c r="B1544" s="241"/>
      <c r="C1544" s="175"/>
      <c r="D1544" s="175"/>
      <c r="E1544" s="175"/>
      <c r="F1544" s="240"/>
      <c r="G1544" s="240"/>
      <c r="H1544" s="240"/>
      <c r="I1544" s="240"/>
      <c r="J1544" s="240"/>
      <c r="K1544" s="240"/>
      <c r="L1544" s="180"/>
      <c r="M1544" s="180"/>
      <c r="N1544" s="180"/>
      <c r="O1544" s="180"/>
      <c r="P1544" s="180"/>
      <c r="Q1544" s="180"/>
      <c r="R1544" s="180"/>
      <c r="S1544" s="180"/>
      <c r="T1544" s="180"/>
      <c r="U1544" s="180"/>
      <c r="V1544" s="180"/>
      <c r="W1544" s="180"/>
      <c r="X1544" s="180"/>
      <c r="Y1544" s="180"/>
      <c r="Z1544" s="180"/>
      <c r="AA1544" s="180"/>
    </row>
    <row r="1545">
      <c r="A1545" s="241"/>
      <c r="B1545" s="241"/>
      <c r="C1545" s="175"/>
      <c r="D1545" s="175"/>
      <c r="E1545" s="175"/>
      <c r="F1545" s="240"/>
      <c r="G1545" s="240"/>
      <c r="H1545" s="240"/>
      <c r="I1545" s="240"/>
      <c r="J1545" s="240"/>
      <c r="K1545" s="240"/>
      <c r="L1545" s="180"/>
      <c r="M1545" s="180"/>
      <c r="N1545" s="180"/>
      <c r="O1545" s="180"/>
      <c r="P1545" s="180"/>
      <c r="Q1545" s="180"/>
      <c r="R1545" s="180"/>
      <c r="S1545" s="180"/>
      <c r="T1545" s="180"/>
      <c r="U1545" s="180"/>
      <c r="V1545" s="180"/>
      <c r="W1545" s="180"/>
      <c r="X1545" s="180"/>
      <c r="Y1545" s="180"/>
      <c r="Z1545" s="180"/>
      <c r="AA1545" s="180"/>
    </row>
    <row r="1546">
      <c r="A1546" s="241"/>
      <c r="B1546" s="241"/>
      <c r="C1546" s="175"/>
      <c r="D1546" s="175"/>
      <c r="E1546" s="175"/>
      <c r="F1546" s="240"/>
      <c r="G1546" s="240"/>
      <c r="H1546" s="240"/>
      <c r="I1546" s="240"/>
      <c r="J1546" s="240"/>
      <c r="K1546" s="240"/>
      <c r="L1546" s="180"/>
      <c r="M1546" s="180"/>
      <c r="N1546" s="180"/>
      <c r="O1546" s="180"/>
      <c r="P1546" s="180"/>
      <c r="Q1546" s="180"/>
      <c r="R1546" s="180"/>
      <c r="S1546" s="180"/>
      <c r="T1546" s="180"/>
      <c r="U1546" s="180"/>
      <c r="V1546" s="180"/>
      <c r="W1546" s="180"/>
      <c r="X1546" s="180"/>
      <c r="Y1546" s="180"/>
      <c r="Z1546" s="180"/>
      <c r="AA1546" s="180"/>
    </row>
    <row r="1547">
      <c r="A1547" s="241"/>
      <c r="B1547" s="241"/>
      <c r="C1547" s="175"/>
      <c r="D1547" s="175"/>
      <c r="E1547" s="175"/>
      <c r="F1547" s="240"/>
      <c r="G1547" s="240"/>
      <c r="H1547" s="240"/>
      <c r="I1547" s="240"/>
      <c r="J1547" s="240"/>
      <c r="K1547" s="240"/>
      <c r="L1547" s="180"/>
      <c r="M1547" s="180"/>
      <c r="N1547" s="180"/>
      <c r="O1547" s="180"/>
      <c r="P1547" s="180"/>
      <c r="Q1547" s="180"/>
      <c r="R1547" s="180"/>
      <c r="S1547" s="180"/>
      <c r="T1547" s="180"/>
      <c r="U1547" s="180"/>
      <c r="V1547" s="180"/>
      <c r="W1547" s="180"/>
      <c r="X1547" s="180"/>
      <c r="Y1547" s="180"/>
      <c r="Z1547" s="180"/>
      <c r="AA1547" s="180"/>
    </row>
    <row r="1548">
      <c r="A1548" s="241"/>
      <c r="B1548" s="241"/>
      <c r="C1548" s="175"/>
      <c r="D1548" s="175"/>
      <c r="E1548" s="175"/>
      <c r="F1548" s="240"/>
      <c r="G1548" s="240"/>
      <c r="H1548" s="240"/>
      <c r="I1548" s="240"/>
      <c r="J1548" s="240"/>
      <c r="K1548" s="240"/>
      <c r="L1548" s="180"/>
      <c r="M1548" s="180"/>
      <c r="N1548" s="180"/>
      <c r="O1548" s="180"/>
      <c r="P1548" s="180"/>
      <c r="Q1548" s="180"/>
      <c r="R1548" s="180"/>
      <c r="S1548" s="180"/>
      <c r="T1548" s="180"/>
      <c r="U1548" s="180"/>
      <c r="V1548" s="180"/>
      <c r="W1548" s="180"/>
      <c r="X1548" s="180"/>
      <c r="Y1548" s="180"/>
      <c r="Z1548" s="180"/>
      <c r="AA1548" s="180"/>
    </row>
    <row r="1549">
      <c r="A1549" s="241"/>
      <c r="B1549" s="241"/>
      <c r="C1549" s="175"/>
      <c r="D1549" s="175"/>
      <c r="E1549" s="175"/>
      <c r="F1549" s="240"/>
      <c r="G1549" s="240"/>
      <c r="H1549" s="240"/>
      <c r="I1549" s="240"/>
      <c r="J1549" s="240"/>
      <c r="K1549" s="240"/>
      <c r="L1549" s="180"/>
      <c r="M1549" s="180"/>
      <c r="N1549" s="180"/>
      <c r="O1549" s="180"/>
      <c r="P1549" s="180"/>
      <c r="Q1549" s="180"/>
      <c r="R1549" s="180"/>
      <c r="S1549" s="180"/>
      <c r="T1549" s="180"/>
      <c r="U1549" s="180"/>
      <c r="V1549" s="180"/>
      <c r="W1549" s="180"/>
      <c r="X1549" s="180"/>
      <c r="Y1549" s="180"/>
      <c r="Z1549" s="180"/>
      <c r="AA1549" s="180"/>
    </row>
    <row r="1550">
      <c r="A1550" s="241"/>
      <c r="B1550" s="241"/>
      <c r="C1550" s="175"/>
      <c r="D1550" s="175"/>
      <c r="E1550" s="175"/>
      <c r="F1550" s="240"/>
      <c r="G1550" s="240"/>
      <c r="H1550" s="240"/>
      <c r="I1550" s="240"/>
      <c r="J1550" s="240"/>
      <c r="K1550" s="240"/>
      <c r="L1550" s="180"/>
      <c r="M1550" s="180"/>
      <c r="N1550" s="180"/>
      <c r="O1550" s="180"/>
      <c r="P1550" s="180"/>
      <c r="Q1550" s="180"/>
      <c r="R1550" s="180"/>
      <c r="S1550" s="180"/>
      <c r="T1550" s="180"/>
      <c r="U1550" s="180"/>
      <c r="V1550" s="180"/>
      <c r="W1550" s="180"/>
      <c r="X1550" s="180"/>
      <c r="Y1550" s="180"/>
      <c r="Z1550" s="180"/>
      <c r="AA1550" s="180"/>
    </row>
    <row r="1551">
      <c r="A1551" s="241"/>
      <c r="B1551" s="241"/>
      <c r="C1551" s="175"/>
      <c r="D1551" s="175"/>
      <c r="E1551" s="175"/>
      <c r="F1551" s="240"/>
      <c r="G1551" s="240"/>
      <c r="H1551" s="240"/>
      <c r="I1551" s="240"/>
      <c r="J1551" s="240"/>
      <c r="K1551" s="240"/>
      <c r="L1551" s="180"/>
      <c r="M1551" s="180"/>
      <c r="N1551" s="180"/>
      <c r="O1551" s="180"/>
      <c r="P1551" s="180"/>
      <c r="Q1551" s="180"/>
      <c r="R1551" s="180"/>
      <c r="S1551" s="180"/>
      <c r="T1551" s="180"/>
      <c r="U1551" s="180"/>
      <c r="V1551" s="180"/>
      <c r="W1551" s="180"/>
      <c r="X1551" s="180"/>
      <c r="Y1551" s="180"/>
      <c r="Z1551" s="180"/>
      <c r="AA1551" s="180"/>
    </row>
    <row r="1552">
      <c r="A1552" s="241"/>
      <c r="B1552" s="241"/>
      <c r="C1552" s="175"/>
      <c r="D1552" s="175"/>
      <c r="E1552" s="175"/>
      <c r="F1552" s="240"/>
      <c r="G1552" s="240"/>
      <c r="H1552" s="240"/>
      <c r="I1552" s="240"/>
      <c r="J1552" s="240"/>
      <c r="K1552" s="240"/>
      <c r="L1552" s="180"/>
      <c r="M1552" s="180"/>
      <c r="N1552" s="180"/>
      <c r="O1552" s="180"/>
      <c r="P1552" s="180"/>
      <c r="Q1552" s="180"/>
      <c r="R1552" s="180"/>
      <c r="S1552" s="180"/>
      <c r="T1552" s="180"/>
      <c r="U1552" s="180"/>
      <c r="V1552" s="180"/>
      <c r="W1552" s="180"/>
      <c r="X1552" s="180"/>
      <c r="Y1552" s="180"/>
      <c r="Z1552" s="180"/>
      <c r="AA1552" s="180"/>
    </row>
    <row r="1553">
      <c r="A1553" s="241"/>
      <c r="B1553" s="241"/>
      <c r="C1553" s="175"/>
      <c r="D1553" s="175"/>
      <c r="E1553" s="175"/>
      <c r="F1553" s="240"/>
      <c r="G1553" s="240"/>
      <c r="H1553" s="240"/>
      <c r="I1553" s="240"/>
      <c r="J1553" s="240"/>
      <c r="K1553" s="240"/>
      <c r="L1553" s="180"/>
      <c r="M1553" s="180"/>
      <c r="N1553" s="180"/>
      <c r="O1553" s="180"/>
      <c r="P1553" s="180"/>
      <c r="Q1553" s="180"/>
      <c r="R1553" s="180"/>
      <c r="S1553" s="180"/>
      <c r="T1553" s="180"/>
      <c r="U1553" s="180"/>
      <c r="V1553" s="180"/>
      <c r="W1553" s="180"/>
      <c r="X1553" s="180"/>
      <c r="Y1553" s="180"/>
      <c r="Z1553" s="180"/>
      <c r="AA1553" s="180"/>
    </row>
    <row r="1554">
      <c r="A1554" s="241"/>
      <c r="B1554" s="241"/>
      <c r="C1554" s="175"/>
      <c r="D1554" s="175"/>
      <c r="E1554" s="175"/>
      <c r="F1554" s="240"/>
      <c r="G1554" s="240"/>
      <c r="H1554" s="240"/>
      <c r="I1554" s="240"/>
      <c r="J1554" s="240"/>
      <c r="K1554" s="240"/>
      <c r="L1554" s="180"/>
      <c r="M1554" s="180"/>
      <c r="N1554" s="180"/>
      <c r="O1554" s="180"/>
      <c r="P1554" s="180"/>
      <c r="Q1554" s="180"/>
      <c r="R1554" s="180"/>
      <c r="S1554" s="180"/>
      <c r="T1554" s="180"/>
      <c r="U1554" s="180"/>
      <c r="V1554" s="180"/>
      <c r="W1554" s="180"/>
      <c r="X1554" s="180"/>
      <c r="Y1554" s="180"/>
      <c r="Z1554" s="180"/>
      <c r="AA1554" s="180"/>
    </row>
    <row r="1555">
      <c r="A1555" s="241"/>
      <c r="B1555" s="241"/>
      <c r="C1555" s="175"/>
      <c r="D1555" s="175"/>
      <c r="E1555" s="175"/>
      <c r="F1555" s="240"/>
      <c r="G1555" s="240"/>
      <c r="H1555" s="240"/>
      <c r="I1555" s="240"/>
      <c r="J1555" s="240"/>
      <c r="K1555" s="240"/>
      <c r="L1555" s="180"/>
      <c r="M1555" s="180"/>
      <c r="N1555" s="180"/>
      <c r="O1555" s="180"/>
      <c r="P1555" s="180"/>
      <c r="Q1555" s="180"/>
      <c r="R1555" s="180"/>
      <c r="S1555" s="180"/>
      <c r="T1555" s="180"/>
      <c r="U1555" s="180"/>
      <c r="V1555" s="180"/>
      <c r="W1555" s="180"/>
      <c r="X1555" s="180"/>
      <c r="Y1555" s="180"/>
      <c r="Z1555" s="180"/>
      <c r="AA1555" s="180"/>
    </row>
    <row r="1556">
      <c r="A1556" s="241"/>
      <c r="B1556" s="241"/>
      <c r="C1556" s="175"/>
      <c r="D1556" s="175"/>
      <c r="E1556" s="175"/>
      <c r="F1556" s="240"/>
      <c r="G1556" s="240"/>
      <c r="H1556" s="240"/>
      <c r="I1556" s="240"/>
      <c r="J1556" s="240"/>
      <c r="K1556" s="240"/>
      <c r="L1556" s="180"/>
      <c r="M1556" s="180"/>
      <c r="N1556" s="180"/>
      <c r="O1556" s="180"/>
      <c r="P1556" s="180"/>
      <c r="Q1556" s="180"/>
      <c r="R1556" s="180"/>
      <c r="S1556" s="180"/>
      <c r="T1556" s="180"/>
      <c r="U1556" s="180"/>
      <c r="V1556" s="180"/>
      <c r="W1556" s="180"/>
      <c r="X1556" s="180"/>
      <c r="Y1556" s="180"/>
      <c r="Z1556" s="180"/>
      <c r="AA1556" s="180"/>
    </row>
    <row r="1557">
      <c r="A1557" s="241"/>
      <c r="B1557" s="241"/>
      <c r="C1557" s="175"/>
      <c r="D1557" s="175"/>
      <c r="E1557" s="175"/>
      <c r="F1557" s="240"/>
      <c r="G1557" s="240"/>
      <c r="H1557" s="240"/>
      <c r="I1557" s="240"/>
      <c r="J1557" s="240"/>
      <c r="K1557" s="240"/>
      <c r="L1557" s="180"/>
      <c r="M1557" s="180"/>
      <c r="N1557" s="180"/>
      <c r="O1557" s="180"/>
      <c r="P1557" s="180"/>
      <c r="Q1557" s="180"/>
      <c r="R1557" s="180"/>
      <c r="S1557" s="180"/>
      <c r="T1557" s="180"/>
      <c r="U1557" s="180"/>
      <c r="V1557" s="180"/>
      <c r="W1557" s="180"/>
      <c r="X1557" s="180"/>
      <c r="Y1557" s="180"/>
      <c r="Z1557" s="180"/>
      <c r="AA1557" s="180"/>
    </row>
    <row r="1558">
      <c r="A1558" s="241"/>
      <c r="B1558" s="241"/>
      <c r="C1558" s="175"/>
      <c r="D1558" s="175"/>
      <c r="E1558" s="175"/>
      <c r="F1558" s="240"/>
      <c r="G1558" s="240"/>
      <c r="H1558" s="240"/>
      <c r="I1558" s="240"/>
      <c r="J1558" s="240"/>
      <c r="K1558" s="240"/>
      <c r="L1558" s="180"/>
      <c r="M1558" s="180"/>
      <c r="N1558" s="180"/>
      <c r="O1558" s="180"/>
      <c r="P1558" s="180"/>
      <c r="Q1558" s="180"/>
      <c r="R1558" s="180"/>
      <c r="S1558" s="180"/>
      <c r="T1558" s="180"/>
      <c r="U1558" s="180"/>
      <c r="V1558" s="180"/>
      <c r="W1558" s="180"/>
      <c r="X1558" s="180"/>
      <c r="Y1558" s="180"/>
      <c r="Z1558" s="180"/>
      <c r="AA1558" s="180"/>
    </row>
    <row r="1559">
      <c r="A1559" s="241"/>
      <c r="B1559" s="241"/>
      <c r="C1559" s="175"/>
      <c r="D1559" s="175"/>
      <c r="E1559" s="175"/>
      <c r="F1559" s="240"/>
      <c r="G1559" s="240"/>
      <c r="H1559" s="240"/>
      <c r="I1559" s="240"/>
      <c r="J1559" s="240"/>
      <c r="K1559" s="240"/>
      <c r="L1559" s="180"/>
      <c r="M1559" s="180"/>
      <c r="N1559" s="180"/>
      <c r="O1559" s="180"/>
      <c r="P1559" s="180"/>
      <c r="Q1559" s="180"/>
      <c r="R1559" s="180"/>
      <c r="S1559" s="180"/>
      <c r="T1559" s="180"/>
      <c r="U1559" s="180"/>
      <c r="V1559" s="180"/>
      <c r="W1559" s="180"/>
      <c r="X1559" s="180"/>
      <c r="Y1559" s="180"/>
      <c r="Z1559" s="180"/>
      <c r="AA1559" s="180"/>
    </row>
    <row r="1560">
      <c r="A1560" s="241"/>
      <c r="B1560" s="241"/>
      <c r="C1560" s="175"/>
      <c r="D1560" s="175"/>
      <c r="E1560" s="175"/>
      <c r="F1560" s="240"/>
      <c r="G1560" s="240"/>
      <c r="H1560" s="240"/>
      <c r="I1560" s="240"/>
      <c r="J1560" s="240"/>
      <c r="K1560" s="240"/>
      <c r="L1560" s="180"/>
      <c r="M1560" s="180"/>
      <c r="N1560" s="180"/>
      <c r="O1560" s="180"/>
      <c r="P1560" s="180"/>
      <c r="Q1560" s="180"/>
      <c r="R1560" s="180"/>
      <c r="S1560" s="180"/>
      <c r="T1560" s="180"/>
      <c r="U1560" s="180"/>
      <c r="V1560" s="180"/>
      <c r="W1560" s="180"/>
      <c r="X1560" s="180"/>
      <c r="Y1560" s="180"/>
      <c r="Z1560" s="180"/>
      <c r="AA1560" s="180"/>
    </row>
    <row r="1561">
      <c r="A1561" s="241"/>
      <c r="B1561" s="241"/>
      <c r="C1561" s="175"/>
      <c r="D1561" s="175"/>
      <c r="E1561" s="175"/>
      <c r="F1561" s="240"/>
      <c r="G1561" s="240"/>
      <c r="H1561" s="240"/>
      <c r="I1561" s="240"/>
      <c r="J1561" s="240"/>
      <c r="K1561" s="240"/>
      <c r="L1561" s="180"/>
      <c r="M1561" s="180"/>
      <c r="N1561" s="180"/>
      <c r="O1561" s="180"/>
      <c r="P1561" s="180"/>
      <c r="Q1561" s="180"/>
      <c r="R1561" s="180"/>
      <c r="S1561" s="180"/>
      <c r="T1561" s="180"/>
      <c r="U1561" s="180"/>
      <c r="V1561" s="180"/>
      <c r="W1561" s="180"/>
      <c r="X1561" s="180"/>
      <c r="Y1561" s="180"/>
      <c r="Z1561" s="180"/>
      <c r="AA1561" s="180"/>
    </row>
    <row r="1562">
      <c r="A1562" s="241"/>
      <c r="B1562" s="241"/>
      <c r="C1562" s="175"/>
      <c r="D1562" s="175"/>
      <c r="E1562" s="175"/>
      <c r="F1562" s="240"/>
      <c r="G1562" s="240"/>
      <c r="H1562" s="240"/>
      <c r="I1562" s="240"/>
      <c r="J1562" s="240"/>
      <c r="K1562" s="240"/>
      <c r="L1562" s="180"/>
      <c r="M1562" s="180"/>
      <c r="N1562" s="180"/>
      <c r="O1562" s="180"/>
      <c r="P1562" s="180"/>
      <c r="Q1562" s="180"/>
      <c r="R1562" s="180"/>
      <c r="S1562" s="180"/>
      <c r="T1562" s="180"/>
      <c r="U1562" s="180"/>
      <c r="V1562" s="180"/>
      <c r="W1562" s="180"/>
      <c r="X1562" s="180"/>
      <c r="Y1562" s="180"/>
      <c r="Z1562" s="180"/>
      <c r="AA1562" s="180"/>
    </row>
    <row r="1563">
      <c r="A1563" s="241"/>
      <c r="B1563" s="241"/>
      <c r="C1563" s="175"/>
      <c r="D1563" s="175"/>
      <c r="E1563" s="175"/>
      <c r="F1563" s="240"/>
      <c r="G1563" s="240"/>
      <c r="H1563" s="240"/>
      <c r="I1563" s="240"/>
      <c r="J1563" s="240"/>
      <c r="K1563" s="240"/>
      <c r="L1563" s="180"/>
      <c r="M1563" s="180"/>
      <c r="N1563" s="180"/>
      <c r="O1563" s="180"/>
      <c r="P1563" s="180"/>
      <c r="Q1563" s="180"/>
      <c r="R1563" s="180"/>
      <c r="S1563" s="180"/>
      <c r="T1563" s="180"/>
      <c r="U1563" s="180"/>
      <c r="V1563" s="180"/>
      <c r="W1563" s="180"/>
      <c r="X1563" s="180"/>
      <c r="Y1563" s="180"/>
      <c r="Z1563" s="180"/>
      <c r="AA1563" s="180"/>
    </row>
    <row r="1564">
      <c r="A1564" s="241"/>
      <c r="B1564" s="241"/>
      <c r="C1564" s="175"/>
      <c r="D1564" s="175"/>
      <c r="E1564" s="175"/>
      <c r="F1564" s="240"/>
      <c r="G1564" s="240"/>
      <c r="H1564" s="240"/>
      <c r="I1564" s="240"/>
      <c r="J1564" s="240"/>
      <c r="K1564" s="240"/>
      <c r="L1564" s="180"/>
      <c r="M1564" s="180"/>
      <c r="N1564" s="180"/>
      <c r="O1564" s="180"/>
      <c r="P1564" s="180"/>
      <c r="Q1564" s="180"/>
      <c r="R1564" s="180"/>
      <c r="S1564" s="180"/>
      <c r="T1564" s="180"/>
      <c r="U1564" s="180"/>
      <c r="V1564" s="180"/>
      <c r="W1564" s="180"/>
      <c r="X1564" s="180"/>
      <c r="Y1564" s="180"/>
      <c r="Z1564" s="180"/>
      <c r="AA1564" s="180"/>
    </row>
    <row r="1565">
      <c r="A1565" s="241"/>
      <c r="B1565" s="241"/>
      <c r="C1565" s="175"/>
      <c r="D1565" s="175"/>
      <c r="E1565" s="175"/>
      <c r="F1565" s="240"/>
      <c r="G1565" s="240"/>
      <c r="H1565" s="240"/>
      <c r="I1565" s="240"/>
      <c r="J1565" s="240"/>
      <c r="K1565" s="240"/>
      <c r="L1565" s="180"/>
      <c r="M1565" s="180"/>
      <c r="N1565" s="180"/>
      <c r="O1565" s="180"/>
      <c r="P1565" s="180"/>
      <c r="Q1565" s="180"/>
      <c r="R1565" s="180"/>
      <c r="S1565" s="180"/>
      <c r="T1565" s="180"/>
      <c r="U1565" s="180"/>
      <c r="V1565" s="180"/>
      <c r="W1565" s="180"/>
      <c r="X1565" s="180"/>
      <c r="Y1565" s="180"/>
      <c r="Z1565" s="180"/>
      <c r="AA1565" s="180"/>
    </row>
    <row r="1566">
      <c r="A1566" s="241"/>
      <c r="B1566" s="241"/>
      <c r="C1566" s="175"/>
      <c r="D1566" s="175"/>
      <c r="E1566" s="175"/>
      <c r="F1566" s="240"/>
      <c r="G1566" s="240"/>
      <c r="H1566" s="240"/>
      <c r="I1566" s="240"/>
      <c r="J1566" s="240"/>
      <c r="K1566" s="240"/>
      <c r="L1566" s="180"/>
      <c r="M1566" s="180"/>
      <c r="N1566" s="180"/>
      <c r="O1566" s="180"/>
      <c r="P1566" s="180"/>
      <c r="Q1566" s="180"/>
      <c r="R1566" s="180"/>
      <c r="S1566" s="180"/>
      <c r="T1566" s="180"/>
      <c r="U1566" s="180"/>
      <c r="V1566" s="180"/>
      <c r="W1566" s="180"/>
      <c r="X1566" s="180"/>
      <c r="Y1566" s="180"/>
      <c r="Z1566" s="180"/>
      <c r="AA1566" s="180"/>
    </row>
    <row r="1567">
      <c r="A1567" s="241"/>
      <c r="B1567" s="241"/>
      <c r="C1567" s="175"/>
      <c r="D1567" s="175"/>
      <c r="E1567" s="175"/>
      <c r="F1567" s="240"/>
      <c r="G1567" s="240"/>
      <c r="H1567" s="240"/>
      <c r="I1567" s="240"/>
      <c r="J1567" s="240"/>
      <c r="K1567" s="240"/>
      <c r="L1567" s="180"/>
      <c r="M1567" s="180"/>
      <c r="N1567" s="180"/>
      <c r="O1567" s="180"/>
      <c r="P1567" s="180"/>
      <c r="Q1567" s="180"/>
      <c r="R1567" s="180"/>
      <c r="S1567" s="180"/>
      <c r="T1567" s="180"/>
      <c r="U1567" s="180"/>
      <c r="V1567" s="180"/>
      <c r="W1567" s="180"/>
      <c r="X1567" s="180"/>
      <c r="Y1567" s="180"/>
      <c r="Z1567" s="180"/>
      <c r="AA1567" s="180"/>
    </row>
    <row r="1568">
      <c r="A1568" s="241"/>
      <c r="B1568" s="241"/>
      <c r="C1568" s="175"/>
      <c r="D1568" s="175"/>
      <c r="E1568" s="175"/>
      <c r="F1568" s="240"/>
      <c r="G1568" s="240"/>
      <c r="H1568" s="240"/>
      <c r="I1568" s="240"/>
      <c r="J1568" s="240"/>
      <c r="K1568" s="240"/>
      <c r="L1568" s="180"/>
      <c r="M1568" s="180"/>
      <c r="N1568" s="180"/>
      <c r="O1568" s="180"/>
      <c r="P1568" s="180"/>
      <c r="Q1568" s="180"/>
      <c r="R1568" s="180"/>
      <c r="S1568" s="180"/>
      <c r="T1568" s="180"/>
      <c r="U1568" s="180"/>
      <c r="V1568" s="180"/>
      <c r="W1568" s="180"/>
      <c r="X1568" s="180"/>
      <c r="Y1568" s="180"/>
      <c r="Z1568" s="180"/>
      <c r="AA1568" s="180"/>
    </row>
    <row r="1569">
      <c r="A1569" s="241"/>
      <c r="B1569" s="241"/>
      <c r="C1569" s="175"/>
      <c r="D1569" s="175"/>
      <c r="E1569" s="175"/>
      <c r="F1569" s="240"/>
      <c r="G1569" s="240"/>
      <c r="H1569" s="240"/>
      <c r="I1569" s="240"/>
      <c r="J1569" s="240"/>
      <c r="K1569" s="240"/>
      <c r="L1569" s="180"/>
      <c r="M1569" s="180"/>
      <c r="N1569" s="180"/>
      <c r="O1569" s="180"/>
      <c r="P1569" s="180"/>
      <c r="Q1569" s="180"/>
      <c r="R1569" s="180"/>
      <c r="S1569" s="180"/>
      <c r="T1569" s="180"/>
      <c r="U1569" s="180"/>
      <c r="V1569" s="180"/>
      <c r="W1569" s="180"/>
      <c r="X1569" s="180"/>
      <c r="Y1569" s="180"/>
      <c r="Z1569" s="180"/>
      <c r="AA1569" s="180"/>
    </row>
    <row r="1570">
      <c r="A1570" s="241"/>
      <c r="B1570" s="241"/>
      <c r="C1570" s="175"/>
      <c r="D1570" s="175"/>
      <c r="E1570" s="175"/>
      <c r="F1570" s="240"/>
      <c r="G1570" s="240"/>
      <c r="H1570" s="240"/>
      <c r="I1570" s="240"/>
      <c r="J1570" s="240"/>
      <c r="K1570" s="240"/>
      <c r="L1570" s="180"/>
      <c r="M1570" s="180"/>
      <c r="N1570" s="180"/>
      <c r="O1570" s="180"/>
      <c r="P1570" s="180"/>
      <c r="Q1570" s="180"/>
      <c r="R1570" s="180"/>
      <c r="S1570" s="180"/>
      <c r="T1570" s="180"/>
      <c r="U1570" s="180"/>
      <c r="V1570" s="180"/>
      <c r="W1570" s="180"/>
      <c r="X1570" s="180"/>
      <c r="Y1570" s="180"/>
      <c r="Z1570" s="180"/>
      <c r="AA1570" s="180"/>
    </row>
    <row r="1571">
      <c r="A1571" s="241"/>
      <c r="B1571" s="241"/>
      <c r="C1571" s="175"/>
      <c r="D1571" s="175"/>
      <c r="E1571" s="175"/>
      <c r="F1571" s="240"/>
      <c r="G1571" s="240"/>
      <c r="H1571" s="240"/>
      <c r="I1571" s="240"/>
      <c r="J1571" s="240"/>
      <c r="K1571" s="240"/>
      <c r="L1571" s="180"/>
      <c r="M1571" s="180"/>
      <c r="N1571" s="180"/>
      <c r="O1571" s="180"/>
      <c r="P1571" s="180"/>
      <c r="Q1571" s="180"/>
      <c r="R1571" s="180"/>
      <c r="S1571" s="180"/>
      <c r="T1571" s="180"/>
      <c r="U1571" s="180"/>
      <c r="V1571" s="180"/>
      <c r="W1571" s="180"/>
      <c r="X1571" s="180"/>
      <c r="Y1571" s="180"/>
      <c r="Z1571" s="180"/>
      <c r="AA1571" s="180"/>
    </row>
    <row r="1572">
      <c r="A1572" s="241"/>
      <c r="B1572" s="241"/>
      <c r="C1572" s="175"/>
      <c r="D1572" s="175"/>
      <c r="E1572" s="175"/>
      <c r="F1572" s="240"/>
      <c r="G1572" s="240"/>
      <c r="H1572" s="240"/>
      <c r="I1572" s="240"/>
      <c r="J1572" s="240"/>
      <c r="K1572" s="240"/>
      <c r="L1572" s="180"/>
      <c r="M1572" s="180"/>
      <c r="N1572" s="180"/>
      <c r="O1572" s="180"/>
      <c r="P1572" s="180"/>
      <c r="Q1572" s="180"/>
      <c r="R1572" s="180"/>
      <c r="S1572" s="180"/>
      <c r="T1572" s="180"/>
      <c r="U1572" s="180"/>
      <c r="V1572" s="180"/>
      <c r="W1572" s="180"/>
      <c r="X1572" s="180"/>
      <c r="Y1572" s="180"/>
      <c r="Z1572" s="180"/>
      <c r="AA1572" s="180"/>
    </row>
    <row r="1573">
      <c r="A1573" s="241"/>
      <c r="B1573" s="241"/>
      <c r="C1573" s="175"/>
      <c r="D1573" s="175"/>
      <c r="E1573" s="175"/>
      <c r="F1573" s="240"/>
      <c r="G1573" s="240"/>
      <c r="H1573" s="240"/>
      <c r="I1573" s="240"/>
      <c r="J1573" s="240"/>
      <c r="K1573" s="240"/>
      <c r="L1573" s="180"/>
      <c r="M1573" s="180"/>
      <c r="N1573" s="180"/>
      <c r="O1573" s="180"/>
      <c r="P1573" s="180"/>
      <c r="Q1573" s="180"/>
      <c r="R1573" s="180"/>
      <c r="S1573" s="180"/>
      <c r="T1573" s="180"/>
      <c r="U1573" s="180"/>
      <c r="V1573" s="180"/>
      <c r="W1573" s="180"/>
      <c r="X1573" s="180"/>
      <c r="Y1573" s="180"/>
      <c r="Z1573" s="180"/>
      <c r="AA1573" s="180"/>
    </row>
    <row r="1574">
      <c r="A1574" s="241"/>
      <c r="B1574" s="241"/>
      <c r="C1574" s="175"/>
      <c r="D1574" s="175"/>
      <c r="E1574" s="175"/>
      <c r="F1574" s="240"/>
      <c r="G1574" s="240"/>
      <c r="H1574" s="240"/>
      <c r="I1574" s="240"/>
      <c r="J1574" s="240"/>
      <c r="K1574" s="240"/>
      <c r="L1574" s="180"/>
      <c r="M1574" s="180"/>
      <c r="N1574" s="180"/>
      <c r="O1574" s="180"/>
      <c r="P1574" s="180"/>
      <c r="Q1574" s="180"/>
      <c r="R1574" s="180"/>
      <c r="S1574" s="180"/>
      <c r="T1574" s="180"/>
      <c r="U1574" s="180"/>
      <c r="V1574" s="180"/>
      <c r="W1574" s="180"/>
      <c r="X1574" s="180"/>
      <c r="Y1574" s="180"/>
      <c r="Z1574" s="180"/>
      <c r="AA1574" s="180"/>
    </row>
    <row r="1575">
      <c r="A1575" s="241"/>
      <c r="B1575" s="241"/>
      <c r="C1575" s="175"/>
      <c r="D1575" s="175"/>
      <c r="E1575" s="175"/>
      <c r="F1575" s="240"/>
      <c r="G1575" s="240"/>
      <c r="H1575" s="240"/>
      <c r="I1575" s="240"/>
      <c r="J1575" s="240"/>
      <c r="K1575" s="240"/>
      <c r="L1575" s="180"/>
      <c r="M1575" s="180"/>
      <c r="N1575" s="180"/>
      <c r="O1575" s="180"/>
      <c r="P1575" s="180"/>
      <c r="Q1575" s="180"/>
      <c r="R1575" s="180"/>
      <c r="S1575" s="180"/>
      <c r="T1575" s="180"/>
      <c r="U1575" s="180"/>
      <c r="V1575" s="180"/>
      <c r="W1575" s="180"/>
      <c r="X1575" s="180"/>
      <c r="Y1575" s="180"/>
      <c r="Z1575" s="180"/>
      <c r="AA1575" s="180"/>
    </row>
    <row r="1576">
      <c r="A1576" s="241"/>
      <c r="B1576" s="241"/>
      <c r="C1576" s="175"/>
      <c r="D1576" s="175"/>
      <c r="E1576" s="175"/>
      <c r="F1576" s="240"/>
      <c r="G1576" s="240"/>
      <c r="H1576" s="240"/>
      <c r="I1576" s="240"/>
      <c r="J1576" s="240"/>
      <c r="K1576" s="240"/>
      <c r="L1576" s="180"/>
      <c r="M1576" s="180"/>
      <c r="N1576" s="180"/>
      <c r="O1576" s="180"/>
      <c r="P1576" s="180"/>
      <c r="Q1576" s="180"/>
      <c r="R1576" s="180"/>
      <c r="S1576" s="180"/>
      <c r="T1576" s="180"/>
      <c r="U1576" s="180"/>
      <c r="V1576" s="180"/>
      <c r="W1576" s="180"/>
      <c r="X1576" s="180"/>
      <c r="Y1576" s="180"/>
      <c r="Z1576" s="180"/>
      <c r="AA1576" s="180"/>
    </row>
    <row r="1577">
      <c r="A1577" s="241"/>
      <c r="B1577" s="241"/>
      <c r="C1577" s="175"/>
      <c r="D1577" s="175"/>
      <c r="E1577" s="175"/>
      <c r="F1577" s="240"/>
      <c r="G1577" s="240"/>
      <c r="H1577" s="240"/>
      <c r="I1577" s="240"/>
      <c r="J1577" s="240"/>
      <c r="K1577" s="240"/>
      <c r="L1577" s="180"/>
      <c r="M1577" s="180"/>
      <c r="N1577" s="180"/>
      <c r="O1577" s="180"/>
      <c r="P1577" s="180"/>
      <c r="Q1577" s="180"/>
      <c r="R1577" s="180"/>
      <c r="S1577" s="180"/>
      <c r="T1577" s="180"/>
      <c r="U1577" s="180"/>
      <c r="V1577" s="180"/>
      <c r="W1577" s="180"/>
      <c r="X1577" s="180"/>
      <c r="Y1577" s="180"/>
      <c r="Z1577" s="180"/>
      <c r="AA1577" s="180"/>
    </row>
    <row r="1578">
      <c r="A1578" s="241"/>
      <c r="B1578" s="241"/>
      <c r="C1578" s="175"/>
      <c r="D1578" s="175"/>
      <c r="E1578" s="175"/>
      <c r="F1578" s="240"/>
      <c r="G1578" s="240"/>
      <c r="H1578" s="240"/>
      <c r="I1578" s="240"/>
      <c r="J1578" s="240"/>
      <c r="K1578" s="240"/>
      <c r="L1578" s="180"/>
      <c r="M1578" s="180"/>
      <c r="N1578" s="180"/>
      <c r="O1578" s="180"/>
      <c r="P1578" s="180"/>
      <c r="Q1578" s="180"/>
      <c r="R1578" s="180"/>
      <c r="S1578" s="180"/>
      <c r="T1578" s="180"/>
      <c r="U1578" s="180"/>
      <c r="V1578" s="180"/>
      <c r="W1578" s="180"/>
      <c r="X1578" s="180"/>
      <c r="Y1578" s="180"/>
      <c r="Z1578" s="180"/>
      <c r="AA1578" s="180"/>
    </row>
    <row r="1579">
      <c r="A1579" s="241"/>
      <c r="B1579" s="241"/>
      <c r="C1579" s="175"/>
      <c r="D1579" s="175"/>
      <c r="E1579" s="175"/>
      <c r="F1579" s="240"/>
      <c r="G1579" s="240"/>
      <c r="H1579" s="240"/>
      <c r="I1579" s="240"/>
      <c r="J1579" s="240"/>
      <c r="K1579" s="240"/>
      <c r="L1579" s="180"/>
      <c r="M1579" s="180"/>
      <c r="N1579" s="180"/>
      <c r="O1579" s="180"/>
      <c r="P1579" s="180"/>
      <c r="Q1579" s="180"/>
      <c r="R1579" s="180"/>
      <c r="S1579" s="180"/>
      <c r="T1579" s="180"/>
      <c r="U1579" s="180"/>
      <c r="V1579" s="180"/>
      <c r="W1579" s="180"/>
      <c r="X1579" s="180"/>
      <c r="Y1579" s="180"/>
      <c r="Z1579" s="180"/>
      <c r="AA1579" s="180"/>
    </row>
    <row r="1580">
      <c r="A1580" s="241"/>
      <c r="B1580" s="241"/>
      <c r="C1580" s="175"/>
      <c r="D1580" s="175"/>
      <c r="E1580" s="175"/>
      <c r="F1580" s="240"/>
      <c r="G1580" s="240"/>
      <c r="H1580" s="240"/>
      <c r="I1580" s="240"/>
      <c r="J1580" s="240"/>
      <c r="K1580" s="240"/>
      <c r="L1580" s="180"/>
      <c r="M1580" s="180"/>
      <c r="N1580" s="180"/>
      <c r="O1580" s="180"/>
      <c r="P1580" s="180"/>
      <c r="Q1580" s="180"/>
      <c r="R1580" s="180"/>
      <c r="S1580" s="180"/>
      <c r="T1580" s="180"/>
      <c r="U1580" s="180"/>
      <c r="V1580" s="180"/>
      <c r="W1580" s="180"/>
      <c r="X1580" s="180"/>
      <c r="Y1580" s="180"/>
      <c r="Z1580" s="180"/>
      <c r="AA1580" s="180"/>
    </row>
    <row r="1581">
      <c r="A1581" s="241"/>
      <c r="B1581" s="241"/>
      <c r="C1581" s="175"/>
      <c r="D1581" s="175"/>
      <c r="E1581" s="175"/>
      <c r="F1581" s="240"/>
      <c r="G1581" s="240"/>
      <c r="H1581" s="240"/>
      <c r="I1581" s="240"/>
      <c r="J1581" s="240"/>
      <c r="K1581" s="240"/>
      <c r="L1581" s="180"/>
      <c r="M1581" s="180"/>
      <c r="N1581" s="180"/>
      <c r="O1581" s="180"/>
      <c r="P1581" s="180"/>
      <c r="Q1581" s="180"/>
      <c r="R1581" s="180"/>
      <c r="S1581" s="180"/>
      <c r="T1581" s="180"/>
      <c r="U1581" s="180"/>
      <c r="V1581" s="180"/>
      <c r="W1581" s="180"/>
      <c r="X1581" s="180"/>
      <c r="Y1581" s="180"/>
      <c r="Z1581" s="180"/>
      <c r="AA1581" s="180"/>
    </row>
    <row r="1582">
      <c r="A1582" s="241"/>
      <c r="B1582" s="241"/>
      <c r="C1582" s="175"/>
      <c r="D1582" s="175"/>
      <c r="E1582" s="175"/>
      <c r="F1582" s="240"/>
      <c r="G1582" s="240"/>
      <c r="H1582" s="240"/>
      <c r="I1582" s="240"/>
      <c r="J1582" s="240"/>
      <c r="K1582" s="240"/>
      <c r="L1582" s="180"/>
      <c r="M1582" s="180"/>
      <c r="N1582" s="180"/>
      <c r="O1582" s="180"/>
      <c r="P1582" s="180"/>
      <c r="Q1582" s="180"/>
      <c r="R1582" s="180"/>
      <c r="S1582" s="180"/>
      <c r="T1582" s="180"/>
      <c r="U1582" s="180"/>
      <c r="V1582" s="180"/>
      <c r="W1582" s="180"/>
      <c r="X1582" s="180"/>
      <c r="Y1582" s="180"/>
      <c r="Z1582" s="180"/>
      <c r="AA1582" s="180"/>
    </row>
    <row r="1583">
      <c r="A1583" s="241"/>
      <c r="B1583" s="241"/>
      <c r="C1583" s="175"/>
      <c r="D1583" s="175"/>
      <c r="E1583" s="175"/>
      <c r="F1583" s="240"/>
      <c r="G1583" s="240"/>
      <c r="H1583" s="240"/>
      <c r="I1583" s="240"/>
      <c r="J1583" s="240"/>
      <c r="K1583" s="240"/>
      <c r="L1583" s="180"/>
      <c r="M1583" s="180"/>
      <c r="N1583" s="180"/>
      <c r="O1583" s="180"/>
      <c r="P1583" s="180"/>
      <c r="Q1583" s="180"/>
      <c r="R1583" s="180"/>
      <c r="S1583" s="180"/>
      <c r="T1583" s="180"/>
      <c r="U1583" s="180"/>
      <c r="V1583" s="180"/>
      <c r="W1583" s="180"/>
      <c r="X1583" s="180"/>
      <c r="Y1583" s="180"/>
      <c r="Z1583" s="180"/>
      <c r="AA1583" s="180"/>
    </row>
    <row r="1584">
      <c r="A1584" s="241"/>
      <c r="B1584" s="241"/>
      <c r="C1584" s="175"/>
      <c r="D1584" s="175"/>
      <c r="E1584" s="175"/>
      <c r="F1584" s="240"/>
      <c r="G1584" s="240"/>
      <c r="H1584" s="240"/>
      <c r="I1584" s="240"/>
      <c r="J1584" s="240"/>
      <c r="K1584" s="240"/>
      <c r="L1584" s="180"/>
      <c r="M1584" s="180"/>
      <c r="N1584" s="180"/>
      <c r="O1584" s="180"/>
      <c r="P1584" s="180"/>
      <c r="Q1584" s="180"/>
      <c r="R1584" s="180"/>
      <c r="S1584" s="180"/>
      <c r="T1584" s="180"/>
      <c r="U1584" s="180"/>
      <c r="V1584" s="180"/>
      <c r="W1584" s="180"/>
      <c r="X1584" s="180"/>
      <c r="Y1584" s="180"/>
      <c r="Z1584" s="180"/>
      <c r="AA1584" s="180"/>
    </row>
    <row r="1585">
      <c r="A1585" s="241"/>
      <c r="B1585" s="241"/>
      <c r="C1585" s="175"/>
      <c r="D1585" s="175"/>
      <c r="E1585" s="175"/>
      <c r="F1585" s="240"/>
      <c r="G1585" s="240"/>
      <c r="H1585" s="240"/>
      <c r="I1585" s="240"/>
      <c r="J1585" s="240"/>
      <c r="K1585" s="240"/>
      <c r="L1585" s="180"/>
      <c r="M1585" s="180"/>
      <c r="N1585" s="180"/>
      <c r="O1585" s="180"/>
      <c r="P1585" s="180"/>
      <c r="Q1585" s="180"/>
      <c r="R1585" s="180"/>
      <c r="S1585" s="180"/>
      <c r="T1585" s="180"/>
      <c r="U1585" s="180"/>
      <c r="V1585" s="180"/>
      <c r="W1585" s="180"/>
      <c r="X1585" s="180"/>
      <c r="Y1585" s="180"/>
      <c r="Z1585" s="180"/>
      <c r="AA1585" s="180"/>
    </row>
    <row r="1586">
      <c r="A1586" s="241"/>
      <c r="B1586" s="241"/>
      <c r="C1586" s="175"/>
      <c r="D1586" s="175"/>
      <c r="E1586" s="175"/>
      <c r="F1586" s="240"/>
      <c r="G1586" s="240"/>
      <c r="H1586" s="240"/>
      <c r="I1586" s="240"/>
      <c r="J1586" s="240"/>
      <c r="K1586" s="240"/>
      <c r="L1586" s="180"/>
      <c r="M1586" s="180"/>
      <c r="N1586" s="180"/>
      <c r="O1586" s="180"/>
      <c r="P1586" s="180"/>
      <c r="Q1586" s="180"/>
      <c r="R1586" s="180"/>
      <c r="S1586" s="180"/>
      <c r="T1586" s="180"/>
      <c r="U1586" s="180"/>
      <c r="V1586" s="180"/>
      <c r="W1586" s="180"/>
      <c r="X1586" s="180"/>
      <c r="Y1586" s="180"/>
      <c r="Z1586" s="180"/>
      <c r="AA1586" s="180"/>
    </row>
    <row r="1587">
      <c r="A1587" s="241"/>
      <c r="B1587" s="241"/>
      <c r="C1587" s="175"/>
      <c r="D1587" s="175"/>
      <c r="E1587" s="175"/>
      <c r="F1587" s="240"/>
      <c r="G1587" s="240"/>
      <c r="H1587" s="240"/>
      <c r="I1587" s="240"/>
      <c r="J1587" s="240"/>
      <c r="K1587" s="240"/>
      <c r="L1587" s="180"/>
      <c r="M1587" s="180"/>
      <c r="N1587" s="180"/>
      <c r="O1587" s="180"/>
      <c r="P1587" s="180"/>
      <c r="Q1587" s="180"/>
      <c r="R1587" s="180"/>
      <c r="S1587" s="180"/>
      <c r="T1587" s="180"/>
      <c r="U1587" s="180"/>
      <c r="V1587" s="180"/>
      <c r="W1587" s="180"/>
      <c r="X1587" s="180"/>
      <c r="Y1587" s="180"/>
      <c r="Z1587" s="180"/>
      <c r="AA1587" s="180"/>
    </row>
    <row r="1588">
      <c r="A1588" s="241"/>
      <c r="B1588" s="241"/>
      <c r="C1588" s="175"/>
      <c r="D1588" s="175"/>
      <c r="E1588" s="175"/>
      <c r="F1588" s="240"/>
      <c r="G1588" s="240"/>
      <c r="H1588" s="240"/>
      <c r="I1588" s="240"/>
      <c r="J1588" s="240"/>
      <c r="K1588" s="240"/>
      <c r="L1588" s="180"/>
      <c r="M1588" s="180"/>
      <c r="N1588" s="180"/>
      <c r="O1588" s="180"/>
      <c r="P1588" s="180"/>
      <c r="Q1588" s="180"/>
      <c r="R1588" s="180"/>
      <c r="S1588" s="180"/>
      <c r="T1588" s="180"/>
      <c r="U1588" s="180"/>
      <c r="V1588" s="180"/>
      <c r="W1588" s="180"/>
      <c r="X1588" s="180"/>
      <c r="Y1588" s="180"/>
      <c r="Z1588" s="180"/>
      <c r="AA1588" s="180"/>
    </row>
    <row r="1589">
      <c r="A1589" s="241"/>
      <c r="B1589" s="241"/>
      <c r="C1589" s="175"/>
      <c r="D1589" s="175"/>
      <c r="E1589" s="175"/>
      <c r="F1589" s="240"/>
      <c r="G1589" s="240"/>
      <c r="H1589" s="240"/>
      <c r="I1589" s="240"/>
      <c r="J1589" s="240"/>
      <c r="K1589" s="240"/>
      <c r="L1589" s="180"/>
      <c r="M1589" s="180"/>
      <c r="N1589" s="180"/>
      <c r="O1589" s="180"/>
      <c r="P1589" s="180"/>
      <c r="Q1589" s="180"/>
      <c r="R1589" s="180"/>
      <c r="S1589" s="180"/>
      <c r="T1589" s="180"/>
      <c r="U1589" s="180"/>
      <c r="V1589" s="180"/>
      <c r="W1589" s="180"/>
      <c r="X1589" s="180"/>
      <c r="Y1589" s="180"/>
      <c r="Z1589" s="180"/>
      <c r="AA1589" s="180"/>
    </row>
    <row r="1590">
      <c r="A1590" s="241"/>
      <c r="B1590" s="241"/>
      <c r="C1590" s="175"/>
      <c r="D1590" s="175"/>
      <c r="E1590" s="175"/>
      <c r="F1590" s="240"/>
      <c r="G1590" s="240"/>
      <c r="H1590" s="240"/>
      <c r="I1590" s="240"/>
      <c r="J1590" s="240"/>
      <c r="K1590" s="240"/>
      <c r="L1590" s="180"/>
      <c r="M1590" s="180"/>
      <c r="N1590" s="180"/>
      <c r="O1590" s="180"/>
      <c r="P1590" s="180"/>
      <c r="Q1590" s="180"/>
      <c r="R1590" s="180"/>
      <c r="S1590" s="180"/>
      <c r="T1590" s="180"/>
      <c r="U1590" s="180"/>
      <c r="V1590" s="180"/>
      <c r="W1590" s="180"/>
      <c r="X1590" s="180"/>
      <c r="Y1590" s="180"/>
      <c r="Z1590" s="180"/>
      <c r="AA1590" s="180"/>
    </row>
    <row r="1591">
      <c r="A1591" s="241"/>
      <c r="B1591" s="241"/>
      <c r="C1591" s="175"/>
      <c r="D1591" s="175"/>
      <c r="E1591" s="175"/>
      <c r="F1591" s="240"/>
      <c r="G1591" s="240"/>
      <c r="H1591" s="240"/>
      <c r="I1591" s="240"/>
      <c r="J1591" s="240"/>
      <c r="K1591" s="240"/>
      <c r="L1591" s="180"/>
      <c r="M1591" s="180"/>
      <c r="N1591" s="180"/>
      <c r="O1591" s="180"/>
      <c r="P1591" s="180"/>
      <c r="Q1591" s="180"/>
      <c r="R1591" s="180"/>
      <c r="S1591" s="180"/>
      <c r="T1591" s="180"/>
      <c r="U1591" s="180"/>
      <c r="V1591" s="180"/>
      <c r="W1591" s="180"/>
      <c r="X1591" s="180"/>
      <c r="Y1591" s="180"/>
      <c r="Z1591" s="180"/>
      <c r="AA1591" s="180"/>
    </row>
    <row r="1592">
      <c r="A1592" s="241"/>
      <c r="B1592" s="241"/>
      <c r="C1592" s="175"/>
      <c r="D1592" s="175"/>
      <c r="E1592" s="175"/>
      <c r="F1592" s="240"/>
      <c r="G1592" s="240"/>
      <c r="H1592" s="240"/>
      <c r="I1592" s="240"/>
      <c r="J1592" s="240"/>
      <c r="K1592" s="240"/>
      <c r="L1592" s="180"/>
      <c r="M1592" s="180"/>
      <c r="N1592" s="180"/>
      <c r="O1592" s="180"/>
      <c r="P1592" s="180"/>
      <c r="Q1592" s="180"/>
      <c r="R1592" s="180"/>
      <c r="S1592" s="180"/>
      <c r="T1592" s="180"/>
      <c r="U1592" s="180"/>
      <c r="V1592" s="180"/>
      <c r="W1592" s="180"/>
      <c r="X1592" s="180"/>
      <c r="Y1592" s="180"/>
      <c r="Z1592" s="180"/>
      <c r="AA1592" s="180"/>
    </row>
    <row r="1593">
      <c r="A1593" s="241"/>
      <c r="B1593" s="241"/>
      <c r="C1593" s="175"/>
      <c r="D1593" s="175"/>
      <c r="E1593" s="175"/>
      <c r="F1593" s="240"/>
      <c r="G1593" s="240"/>
      <c r="H1593" s="240"/>
      <c r="I1593" s="240"/>
      <c r="J1593" s="240"/>
      <c r="K1593" s="240"/>
      <c r="L1593" s="180"/>
      <c r="M1593" s="180"/>
      <c r="N1593" s="180"/>
      <c r="O1593" s="180"/>
      <c r="P1593" s="180"/>
      <c r="Q1593" s="180"/>
      <c r="R1593" s="180"/>
      <c r="S1593" s="180"/>
      <c r="T1593" s="180"/>
      <c r="U1593" s="180"/>
      <c r="V1593" s="180"/>
      <c r="W1593" s="180"/>
      <c r="X1593" s="180"/>
      <c r="Y1593" s="180"/>
      <c r="Z1593" s="180"/>
      <c r="AA1593" s="180"/>
    </row>
    <row r="1594">
      <c r="A1594" s="241"/>
      <c r="B1594" s="241"/>
      <c r="C1594" s="175"/>
      <c r="D1594" s="175"/>
      <c r="E1594" s="175"/>
      <c r="F1594" s="240"/>
      <c r="G1594" s="240"/>
      <c r="H1594" s="240"/>
      <c r="I1594" s="240"/>
      <c r="J1594" s="240"/>
      <c r="K1594" s="240"/>
      <c r="L1594" s="180"/>
      <c r="M1594" s="180"/>
      <c r="N1594" s="180"/>
      <c r="O1594" s="180"/>
      <c r="P1594" s="180"/>
      <c r="Q1594" s="180"/>
      <c r="R1594" s="180"/>
      <c r="S1594" s="180"/>
      <c r="T1594" s="180"/>
      <c r="U1594" s="180"/>
      <c r="V1594" s="180"/>
      <c r="W1594" s="180"/>
      <c r="X1594" s="180"/>
      <c r="Y1594" s="180"/>
      <c r="Z1594" s="180"/>
      <c r="AA1594" s="180"/>
    </row>
    <row r="1595">
      <c r="A1595" s="241"/>
      <c r="B1595" s="241"/>
      <c r="C1595" s="175"/>
      <c r="D1595" s="175"/>
      <c r="E1595" s="175"/>
      <c r="F1595" s="240"/>
      <c r="G1595" s="240"/>
      <c r="H1595" s="240"/>
      <c r="I1595" s="240"/>
      <c r="J1595" s="240"/>
      <c r="K1595" s="240"/>
      <c r="L1595" s="180"/>
      <c r="M1595" s="180"/>
      <c r="N1595" s="180"/>
      <c r="O1595" s="180"/>
      <c r="P1595" s="180"/>
      <c r="Q1595" s="180"/>
      <c r="R1595" s="180"/>
      <c r="S1595" s="180"/>
      <c r="T1595" s="180"/>
      <c r="U1595" s="180"/>
      <c r="V1595" s="180"/>
      <c r="W1595" s="180"/>
      <c r="X1595" s="180"/>
      <c r="Y1595" s="180"/>
      <c r="Z1595" s="180"/>
      <c r="AA1595" s="180"/>
    </row>
    <row r="1596">
      <c r="A1596" s="241"/>
      <c r="B1596" s="241"/>
      <c r="C1596" s="175"/>
      <c r="D1596" s="175"/>
      <c r="E1596" s="175"/>
      <c r="F1596" s="240"/>
      <c r="G1596" s="240"/>
      <c r="H1596" s="240"/>
      <c r="I1596" s="240"/>
      <c r="J1596" s="240"/>
      <c r="K1596" s="240"/>
      <c r="L1596" s="180"/>
      <c r="M1596" s="180"/>
      <c r="N1596" s="180"/>
      <c r="O1596" s="180"/>
      <c r="P1596" s="180"/>
      <c r="Q1596" s="180"/>
      <c r="R1596" s="180"/>
      <c r="S1596" s="180"/>
      <c r="T1596" s="180"/>
      <c r="U1596" s="180"/>
      <c r="V1596" s="180"/>
      <c r="W1596" s="180"/>
      <c r="X1596" s="180"/>
      <c r="Y1596" s="180"/>
      <c r="Z1596" s="180"/>
      <c r="AA1596" s="180"/>
    </row>
    <row r="1597">
      <c r="A1597" s="241"/>
      <c r="B1597" s="241"/>
      <c r="C1597" s="175"/>
      <c r="D1597" s="175"/>
      <c r="E1597" s="175"/>
      <c r="F1597" s="240"/>
      <c r="G1597" s="240"/>
      <c r="H1597" s="240"/>
      <c r="I1597" s="240"/>
      <c r="J1597" s="240"/>
      <c r="K1597" s="240"/>
      <c r="L1597" s="180"/>
      <c r="M1597" s="180"/>
      <c r="N1597" s="180"/>
      <c r="O1597" s="180"/>
      <c r="P1597" s="180"/>
      <c r="Q1597" s="180"/>
      <c r="R1597" s="180"/>
      <c r="S1597" s="180"/>
      <c r="T1597" s="180"/>
      <c r="U1597" s="180"/>
      <c r="V1597" s="180"/>
      <c r="W1597" s="180"/>
      <c r="X1597" s="180"/>
      <c r="Y1597" s="180"/>
      <c r="Z1597" s="180"/>
      <c r="AA1597" s="180"/>
    </row>
    <row r="1598">
      <c r="A1598" s="241"/>
      <c r="B1598" s="241"/>
      <c r="C1598" s="175"/>
      <c r="D1598" s="175"/>
      <c r="E1598" s="175"/>
      <c r="F1598" s="240"/>
      <c r="G1598" s="240"/>
      <c r="H1598" s="240"/>
      <c r="I1598" s="240"/>
      <c r="J1598" s="240"/>
      <c r="K1598" s="240"/>
      <c r="L1598" s="180"/>
      <c r="M1598" s="180"/>
      <c r="N1598" s="180"/>
      <c r="O1598" s="180"/>
      <c r="P1598" s="180"/>
      <c r="Q1598" s="180"/>
      <c r="R1598" s="180"/>
      <c r="S1598" s="180"/>
      <c r="T1598" s="180"/>
      <c r="U1598" s="180"/>
      <c r="V1598" s="180"/>
      <c r="W1598" s="180"/>
      <c r="X1598" s="180"/>
      <c r="Y1598" s="180"/>
      <c r="Z1598" s="180"/>
      <c r="AA1598" s="180"/>
    </row>
    <row r="1599">
      <c r="A1599" s="241"/>
      <c r="B1599" s="241"/>
      <c r="C1599" s="175"/>
      <c r="D1599" s="175"/>
      <c r="E1599" s="175"/>
      <c r="F1599" s="240"/>
      <c r="G1599" s="240"/>
      <c r="H1599" s="240"/>
      <c r="I1599" s="240"/>
      <c r="J1599" s="240"/>
      <c r="K1599" s="240"/>
      <c r="L1599" s="180"/>
      <c r="M1599" s="180"/>
      <c r="N1599" s="180"/>
      <c r="O1599" s="180"/>
      <c r="P1599" s="180"/>
      <c r="Q1599" s="180"/>
      <c r="R1599" s="180"/>
      <c r="S1599" s="180"/>
      <c r="T1599" s="180"/>
      <c r="U1599" s="180"/>
      <c r="V1599" s="180"/>
      <c r="W1599" s="180"/>
      <c r="X1599" s="180"/>
      <c r="Y1599" s="180"/>
      <c r="Z1599" s="180"/>
      <c r="AA1599" s="180"/>
    </row>
    <row r="1600">
      <c r="A1600" s="241"/>
      <c r="B1600" s="241"/>
      <c r="C1600" s="175"/>
      <c r="D1600" s="175"/>
      <c r="E1600" s="175"/>
      <c r="F1600" s="240"/>
      <c r="G1600" s="240"/>
      <c r="H1600" s="240"/>
      <c r="I1600" s="240"/>
      <c r="J1600" s="240"/>
      <c r="K1600" s="240"/>
      <c r="L1600" s="180"/>
      <c r="M1600" s="180"/>
      <c r="N1600" s="180"/>
      <c r="O1600" s="180"/>
      <c r="P1600" s="180"/>
      <c r="Q1600" s="180"/>
      <c r="R1600" s="180"/>
      <c r="S1600" s="180"/>
      <c r="T1600" s="180"/>
      <c r="U1600" s="180"/>
      <c r="V1600" s="180"/>
      <c r="W1600" s="180"/>
      <c r="X1600" s="180"/>
      <c r="Y1600" s="180"/>
      <c r="Z1600" s="180"/>
      <c r="AA1600" s="180"/>
    </row>
    <row r="1601">
      <c r="A1601" s="241"/>
      <c r="B1601" s="241"/>
      <c r="C1601" s="175"/>
      <c r="D1601" s="175"/>
      <c r="E1601" s="175"/>
      <c r="F1601" s="240"/>
      <c r="G1601" s="240"/>
      <c r="H1601" s="240"/>
      <c r="I1601" s="240"/>
      <c r="J1601" s="240"/>
      <c r="K1601" s="240"/>
      <c r="L1601" s="180"/>
      <c r="M1601" s="180"/>
      <c r="N1601" s="180"/>
      <c r="O1601" s="180"/>
      <c r="P1601" s="180"/>
      <c r="Q1601" s="180"/>
      <c r="R1601" s="180"/>
      <c r="S1601" s="180"/>
      <c r="T1601" s="180"/>
      <c r="U1601" s="180"/>
      <c r="V1601" s="180"/>
      <c r="W1601" s="180"/>
      <c r="X1601" s="180"/>
      <c r="Y1601" s="180"/>
      <c r="Z1601" s="180"/>
      <c r="AA1601" s="180"/>
    </row>
    <row r="1602">
      <c r="A1602" s="241"/>
      <c r="B1602" s="241"/>
      <c r="C1602" s="175"/>
      <c r="D1602" s="175"/>
      <c r="E1602" s="175"/>
      <c r="F1602" s="240"/>
      <c r="G1602" s="240"/>
      <c r="H1602" s="240"/>
      <c r="I1602" s="240"/>
      <c r="J1602" s="240"/>
      <c r="K1602" s="240"/>
      <c r="L1602" s="180"/>
      <c r="M1602" s="180"/>
      <c r="N1602" s="180"/>
      <c r="O1602" s="180"/>
      <c r="P1602" s="180"/>
      <c r="Q1602" s="180"/>
      <c r="R1602" s="180"/>
      <c r="S1602" s="180"/>
      <c r="T1602" s="180"/>
      <c r="U1602" s="180"/>
      <c r="V1602" s="180"/>
      <c r="W1602" s="180"/>
      <c r="X1602" s="180"/>
      <c r="Y1602" s="180"/>
      <c r="Z1602" s="180"/>
      <c r="AA1602" s="180"/>
    </row>
    <row r="1603">
      <c r="A1603" s="241"/>
      <c r="B1603" s="241"/>
      <c r="C1603" s="175"/>
      <c r="D1603" s="175"/>
      <c r="E1603" s="175"/>
      <c r="F1603" s="240"/>
      <c r="G1603" s="240"/>
      <c r="H1603" s="240"/>
      <c r="I1603" s="240"/>
      <c r="J1603" s="240"/>
      <c r="K1603" s="240"/>
      <c r="L1603" s="180"/>
      <c r="M1603" s="180"/>
      <c r="N1603" s="180"/>
      <c r="O1603" s="180"/>
      <c r="P1603" s="180"/>
      <c r="Q1603" s="180"/>
      <c r="R1603" s="180"/>
      <c r="S1603" s="180"/>
      <c r="T1603" s="180"/>
      <c r="U1603" s="180"/>
      <c r="V1603" s="180"/>
      <c r="W1603" s="180"/>
      <c r="X1603" s="180"/>
      <c r="Y1603" s="180"/>
      <c r="Z1603" s="180"/>
      <c r="AA1603" s="180"/>
    </row>
    <row r="1604">
      <c r="A1604" s="241"/>
      <c r="B1604" s="241"/>
      <c r="C1604" s="175"/>
      <c r="D1604" s="175"/>
      <c r="E1604" s="175"/>
      <c r="F1604" s="240"/>
      <c r="G1604" s="240"/>
      <c r="H1604" s="240"/>
      <c r="I1604" s="240"/>
      <c r="J1604" s="240"/>
      <c r="K1604" s="240"/>
      <c r="L1604" s="180"/>
      <c r="M1604" s="180"/>
      <c r="N1604" s="180"/>
      <c r="O1604" s="180"/>
      <c r="P1604" s="180"/>
      <c r="Q1604" s="180"/>
      <c r="R1604" s="180"/>
      <c r="S1604" s="180"/>
      <c r="T1604" s="180"/>
      <c r="U1604" s="180"/>
      <c r="V1604" s="180"/>
      <c r="W1604" s="180"/>
      <c r="X1604" s="180"/>
      <c r="Y1604" s="180"/>
      <c r="Z1604" s="180"/>
      <c r="AA1604" s="180"/>
    </row>
    <row r="1605">
      <c r="A1605" s="241"/>
      <c r="B1605" s="241"/>
      <c r="C1605" s="175"/>
      <c r="D1605" s="175"/>
      <c r="E1605" s="175"/>
      <c r="F1605" s="240"/>
      <c r="G1605" s="240"/>
      <c r="H1605" s="240"/>
      <c r="I1605" s="240"/>
      <c r="J1605" s="240"/>
      <c r="K1605" s="240"/>
      <c r="L1605" s="180"/>
      <c r="M1605" s="180"/>
      <c r="N1605" s="180"/>
      <c r="O1605" s="180"/>
      <c r="P1605" s="180"/>
      <c r="Q1605" s="180"/>
      <c r="R1605" s="180"/>
      <c r="S1605" s="180"/>
      <c r="T1605" s="180"/>
      <c r="U1605" s="180"/>
      <c r="V1605" s="180"/>
      <c r="W1605" s="180"/>
      <c r="X1605" s="180"/>
      <c r="Y1605" s="180"/>
      <c r="Z1605" s="180"/>
      <c r="AA1605" s="180"/>
    </row>
    <row r="1606">
      <c r="A1606" s="241"/>
      <c r="B1606" s="241"/>
      <c r="C1606" s="175"/>
      <c r="D1606" s="175"/>
      <c r="E1606" s="175"/>
      <c r="F1606" s="240"/>
      <c r="G1606" s="240"/>
      <c r="H1606" s="240"/>
      <c r="I1606" s="240"/>
      <c r="J1606" s="240"/>
      <c r="K1606" s="240"/>
      <c r="L1606" s="180"/>
      <c r="M1606" s="180"/>
      <c r="N1606" s="180"/>
      <c r="O1606" s="180"/>
      <c r="P1606" s="180"/>
      <c r="Q1606" s="180"/>
      <c r="R1606" s="180"/>
      <c r="S1606" s="180"/>
      <c r="T1606" s="180"/>
      <c r="U1606" s="180"/>
      <c r="V1606" s="180"/>
      <c r="W1606" s="180"/>
      <c r="X1606" s="180"/>
      <c r="Y1606" s="180"/>
      <c r="Z1606" s="180"/>
      <c r="AA1606" s="180"/>
    </row>
    <row r="1607">
      <c r="A1607" s="241"/>
      <c r="B1607" s="241"/>
      <c r="C1607" s="175"/>
      <c r="D1607" s="175"/>
      <c r="E1607" s="175"/>
      <c r="F1607" s="240"/>
      <c r="G1607" s="240"/>
      <c r="H1607" s="240"/>
      <c r="I1607" s="240"/>
      <c r="J1607" s="240"/>
      <c r="K1607" s="240"/>
      <c r="L1607" s="180"/>
      <c r="M1607" s="180"/>
      <c r="N1607" s="180"/>
      <c r="O1607" s="180"/>
      <c r="P1607" s="180"/>
      <c r="Q1607" s="180"/>
      <c r="R1607" s="180"/>
      <c r="S1607" s="180"/>
      <c r="T1607" s="180"/>
      <c r="U1607" s="180"/>
      <c r="V1607" s="180"/>
      <c r="W1607" s="180"/>
      <c r="X1607" s="180"/>
      <c r="Y1607" s="180"/>
      <c r="Z1607" s="180"/>
      <c r="AA1607" s="180"/>
    </row>
    <row r="1608">
      <c r="A1608" s="241"/>
      <c r="B1608" s="241"/>
      <c r="C1608" s="175"/>
      <c r="D1608" s="175"/>
      <c r="E1608" s="175"/>
      <c r="F1608" s="240"/>
      <c r="G1608" s="240"/>
      <c r="H1608" s="240"/>
      <c r="I1608" s="240"/>
      <c r="J1608" s="240"/>
      <c r="K1608" s="240"/>
      <c r="L1608" s="180"/>
      <c r="M1608" s="180"/>
      <c r="N1608" s="180"/>
      <c r="O1608" s="180"/>
      <c r="P1608" s="180"/>
      <c r="Q1608" s="180"/>
      <c r="R1608" s="180"/>
      <c r="S1608" s="180"/>
      <c r="T1608" s="180"/>
      <c r="U1608" s="180"/>
      <c r="V1608" s="180"/>
      <c r="W1608" s="180"/>
      <c r="X1608" s="180"/>
      <c r="Y1608" s="180"/>
      <c r="Z1608" s="180"/>
      <c r="AA1608" s="180"/>
    </row>
    <row r="1609">
      <c r="A1609" s="241"/>
      <c r="B1609" s="241"/>
      <c r="C1609" s="175"/>
      <c r="D1609" s="175"/>
      <c r="E1609" s="175"/>
      <c r="F1609" s="240"/>
      <c r="G1609" s="240"/>
      <c r="H1609" s="240"/>
      <c r="I1609" s="240"/>
      <c r="J1609" s="240"/>
      <c r="K1609" s="240"/>
      <c r="L1609" s="180"/>
      <c r="M1609" s="180"/>
      <c r="N1609" s="180"/>
      <c r="O1609" s="180"/>
      <c r="P1609" s="180"/>
      <c r="Q1609" s="180"/>
      <c r="R1609" s="180"/>
      <c r="S1609" s="180"/>
      <c r="T1609" s="180"/>
      <c r="U1609" s="180"/>
      <c r="V1609" s="180"/>
      <c r="W1609" s="180"/>
      <c r="X1609" s="180"/>
      <c r="Y1609" s="180"/>
      <c r="Z1609" s="180"/>
      <c r="AA1609" s="180"/>
    </row>
    <row r="1610">
      <c r="A1610" s="241"/>
      <c r="B1610" s="241"/>
      <c r="C1610" s="175"/>
      <c r="D1610" s="175"/>
      <c r="E1610" s="175"/>
      <c r="F1610" s="240"/>
      <c r="G1610" s="240"/>
      <c r="H1610" s="240"/>
      <c r="I1610" s="240"/>
      <c r="J1610" s="240"/>
      <c r="K1610" s="240"/>
      <c r="L1610" s="180"/>
      <c r="M1610" s="180"/>
      <c r="N1610" s="180"/>
      <c r="O1610" s="180"/>
      <c r="P1610" s="180"/>
      <c r="Q1610" s="180"/>
      <c r="R1610" s="180"/>
      <c r="S1610" s="180"/>
      <c r="T1610" s="180"/>
      <c r="U1610" s="180"/>
      <c r="V1610" s="180"/>
      <c r="W1610" s="180"/>
      <c r="X1610" s="180"/>
      <c r="Y1610" s="180"/>
      <c r="Z1610" s="180"/>
      <c r="AA1610" s="180"/>
    </row>
    <row r="1611">
      <c r="A1611" s="241"/>
      <c r="B1611" s="241"/>
      <c r="C1611" s="175"/>
      <c r="D1611" s="175"/>
      <c r="E1611" s="175"/>
      <c r="F1611" s="240"/>
      <c r="G1611" s="240"/>
      <c r="H1611" s="240"/>
      <c r="I1611" s="240"/>
      <c r="J1611" s="240"/>
      <c r="K1611" s="240"/>
      <c r="L1611" s="180"/>
      <c r="M1611" s="180"/>
      <c r="N1611" s="180"/>
      <c r="O1611" s="180"/>
      <c r="P1611" s="180"/>
      <c r="Q1611" s="180"/>
      <c r="R1611" s="180"/>
      <c r="S1611" s="180"/>
      <c r="T1611" s="180"/>
      <c r="U1611" s="180"/>
      <c r="V1611" s="180"/>
      <c r="W1611" s="180"/>
      <c r="X1611" s="180"/>
      <c r="Y1611" s="180"/>
      <c r="Z1611" s="180"/>
      <c r="AA1611" s="180"/>
    </row>
    <row r="1612">
      <c r="A1612" s="241"/>
      <c r="B1612" s="241"/>
      <c r="C1612" s="175"/>
      <c r="D1612" s="175"/>
      <c r="E1612" s="175"/>
      <c r="F1612" s="240"/>
      <c r="G1612" s="240"/>
      <c r="H1612" s="240"/>
      <c r="I1612" s="240"/>
      <c r="J1612" s="240"/>
      <c r="K1612" s="240"/>
      <c r="L1612" s="180"/>
      <c r="M1612" s="180"/>
      <c r="N1612" s="180"/>
      <c r="O1612" s="180"/>
      <c r="P1612" s="180"/>
      <c r="Q1612" s="180"/>
      <c r="R1612" s="180"/>
      <c r="S1612" s="180"/>
      <c r="T1612" s="180"/>
      <c r="U1612" s="180"/>
      <c r="V1612" s="180"/>
      <c r="W1612" s="180"/>
      <c r="X1612" s="180"/>
      <c r="Y1612" s="180"/>
      <c r="Z1612" s="180"/>
      <c r="AA1612" s="180"/>
    </row>
    <row r="1613">
      <c r="A1613" s="241"/>
      <c r="B1613" s="241"/>
      <c r="C1613" s="175"/>
      <c r="D1613" s="175"/>
      <c r="E1613" s="175"/>
      <c r="F1613" s="240"/>
      <c r="G1613" s="240"/>
      <c r="H1613" s="240"/>
      <c r="I1613" s="240"/>
      <c r="J1613" s="240"/>
      <c r="K1613" s="240"/>
      <c r="L1613" s="180"/>
      <c r="M1613" s="180"/>
      <c r="N1613" s="180"/>
      <c r="O1613" s="180"/>
      <c r="P1613" s="180"/>
      <c r="Q1613" s="180"/>
      <c r="R1613" s="180"/>
      <c r="S1613" s="180"/>
      <c r="T1613" s="180"/>
      <c r="U1613" s="180"/>
      <c r="V1613" s="180"/>
      <c r="W1613" s="180"/>
      <c r="X1613" s="180"/>
      <c r="Y1613" s="180"/>
      <c r="Z1613" s="180"/>
      <c r="AA1613" s="180"/>
    </row>
    <row r="1614">
      <c r="A1614" s="241"/>
      <c r="B1614" s="241"/>
      <c r="C1614" s="175"/>
      <c r="D1614" s="175"/>
      <c r="E1614" s="175"/>
      <c r="F1614" s="240"/>
      <c r="G1614" s="240"/>
      <c r="H1614" s="240"/>
      <c r="I1614" s="240"/>
      <c r="J1614" s="240"/>
      <c r="K1614" s="240"/>
      <c r="L1614" s="180"/>
      <c r="M1614" s="180"/>
      <c r="N1614" s="180"/>
      <c r="O1614" s="180"/>
      <c r="P1614" s="180"/>
      <c r="Q1614" s="180"/>
      <c r="R1614" s="180"/>
      <c r="S1614" s="180"/>
      <c r="T1614" s="180"/>
      <c r="U1614" s="180"/>
      <c r="V1614" s="180"/>
      <c r="W1614" s="180"/>
      <c r="X1614" s="180"/>
      <c r="Y1614" s="180"/>
      <c r="Z1614" s="180"/>
      <c r="AA1614" s="180"/>
    </row>
    <row r="1615">
      <c r="A1615" s="241"/>
      <c r="B1615" s="241"/>
      <c r="C1615" s="175"/>
      <c r="D1615" s="175"/>
      <c r="E1615" s="175"/>
      <c r="F1615" s="240"/>
      <c r="G1615" s="240"/>
      <c r="H1615" s="240"/>
      <c r="I1615" s="240"/>
      <c r="J1615" s="240"/>
      <c r="K1615" s="240"/>
      <c r="L1615" s="180"/>
      <c r="M1615" s="180"/>
      <c r="N1615" s="180"/>
      <c r="O1615" s="180"/>
      <c r="P1615" s="180"/>
      <c r="Q1615" s="180"/>
      <c r="R1615" s="180"/>
      <c r="S1615" s="180"/>
      <c r="T1615" s="180"/>
      <c r="U1615" s="180"/>
      <c r="V1615" s="180"/>
      <c r="W1615" s="180"/>
      <c r="X1615" s="180"/>
      <c r="Y1615" s="180"/>
      <c r="Z1615" s="180"/>
      <c r="AA1615" s="180"/>
    </row>
    <row r="1616">
      <c r="A1616" s="241"/>
      <c r="B1616" s="241"/>
      <c r="C1616" s="175"/>
      <c r="D1616" s="175"/>
      <c r="E1616" s="175"/>
      <c r="F1616" s="240"/>
      <c r="G1616" s="240"/>
      <c r="H1616" s="240"/>
      <c r="I1616" s="240"/>
      <c r="J1616" s="240"/>
      <c r="K1616" s="240"/>
      <c r="L1616" s="180"/>
      <c r="M1616" s="180"/>
      <c r="N1616" s="180"/>
      <c r="O1616" s="180"/>
      <c r="P1616" s="180"/>
      <c r="Q1616" s="180"/>
      <c r="R1616" s="180"/>
      <c r="S1616" s="180"/>
      <c r="T1616" s="180"/>
      <c r="U1616" s="180"/>
      <c r="V1616" s="180"/>
      <c r="W1616" s="180"/>
      <c r="X1616" s="180"/>
      <c r="Y1616" s="180"/>
      <c r="Z1616" s="180"/>
      <c r="AA1616" s="180"/>
    </row>
    <row r="1617">
      <c r="A1617" s="241"/>
      <c r="B1617" s="241"/>
      <c r="C1617" s="175"/>
      <c r="D1617" s="175"/>
      <c r="E1617" s="175"/>
      <c r="F1617" s="240"/>
      <c r="G1617" s="240"/>
      <c r="H1617" s="240"/>
      <c r="I1617" s="240"/>
      <c r="J1617" s="240"/>
      <c r="K1617" s="240"/>
      <c r="L1617" s="180"/>
      <c r="M1617" s="180"/>
      <c r="N1617" s="180"/>
      <c r="O1617" s="180"/>
      <c r="P1617" s="180"/>
      <c r="Q1617" s="180"/>
      <c r="R1617" s="180"/>
      <c r="S1617" s="180"/>
      <c r="T1617" s="180"/>
      <c r="U1617" s="180"/>
      <c r="V1617" s="180"/>
      <c r="W1617" s="180"/>
      <c r="X1617" s="180"/>
      <c r="Y1617" s="180"/>
      <c r="Z1617" s="180"/>
      <c r="AA1617" s="180"/>
    </row>
    <row r="1618">
      <c r="A1618" s="241"/>
      <c r="B1618" s="241"/>
      <c r="C1618" s="175"/>
      <c r="D1618" s="175"/>
      <c r="E1618" s="175"/>
      <c r="F1618" s="240"/>
      <c r="G1618" s="240"/>
      <c r="H1618" s="240"/>
      <c r="I1618" s="240"/>
      <c r="J1618" s="240"/>
      <c r="K1618" s="240"/>
      <c r="L1618" s="180"/>
      <c r="M1618" s="180"/>
      <c r="N1618" s="180"/>
      <c r="O1618" s="180"/>
      <c r="P1618" s="180"/>
      <c r="Q1618" s="180"/>
      <c r="R1618" s="180"/>
      <c r="S1618" s="180"/>
      <c r="T1618" s="180"/>
      <c r="U1618" s="180"/>
      <c r="V1618" s="180"/>
      <c r="W1618" s="180"/>
      <c r="X1618" s="180"/>
      <c r="Y1618" s="180"/>
      <c r="Z1618" s="180"/>
      <c r="AA1618" s="180"/>
    </row>
    <row r="1619">
      <c r="A1619" s="241"/>
      <c r="B1619" s="241"/>
      <c r="C1619" s="175"/>
      <c r="D1619" s="175"/>
      <c r="E1619" s="175"/>
      <c r="F1619" s="240"/>
      <c r="G1619" s="240"/>
      <c r="H1619" s="240"/>
      <c r="I1619" s="240"/>
      <c r="J1619" s="240"/>
      <c r="K1619" s="240"/>
      <c r="L1619" s="180"/>
      <c r="M1619" s="180"/>
      <c r="N1619" s="180"/>
      <c r="O1619" s="180"/>
      <c r="P1619" s="180"/>
      <c r="Q1619" s="180"/>
      <c r="R1619" s="180"/>
      <c r="S1619" s="180"/>
      <c r="T1619" s="180"/>
      <c r="U1619" s="180"/>
      <c r="V1619" s="180"/>
      <c r="W1619" s="180"/>
      <c r="X1619" s="180"/>
      <c r="Y1619" s="180"/>
      <c r="Z1619" s="180"/>
      <c r="AA1619" s="180"/>
    </row>
    <row r="1620">
      <c r="A1620" s="241"/>
      <c r="B1620" s="241"/>
      <c r="C1620" s="175"/>
      <c r="D1620" s="175"/>
      <c r="E1620" s="175"/>
      <c r="F1620" s="240"/>
      <c r="G1620" s="240"/>
      <c r="H1620" s="240"/>
      <c r="I1620" s="240"/>
      <c r="J1620" s="240"/>
      <c r="K1620" s="240"/>
      <c r="L1620" s="180"/>
      <c r="M1620" s="180"/>
      <c r="N1620" s="180"/>
      <c r="O1620" s="180"/>
      <c r="P1620" s="180"/>
      <c r="Q1620" s="180"/>
      <c r="R1620" s="180"/>
      <c r="S1620" s="180"/>
      <c r="T1620" s="180"/>
      <c r="U1620" s="180"/>
      <c r="V1620" s="180"/>
      <c r="W1620" s="180"/>
      <c r="X1620" s="180"/>
      <c r="Y1620" s="180"/>
      <c r="Z1620" s="180"/>
      <c r="AA1620" s="180"/>
    </row>
    <row r="1621">
      <c r="A1621" s="241"/>
      <c r="B1621" s="241"/>
      <c r="C1621" s="175"/>
      <c r="D1621" s="175"/>
      <c r="E1621" s="175"/>
      <c r="F1621" s="240"/>
      <c r="G1621" s="240"/>
      <c r="H1621" s="240"/>
      <c r="I1621" s="240"/>
      <c r="J1621" s="240"/>
      <c r="K1621" s="240"/>
      <c r="L1621" s="180"/>
      <c r="M1621" s="180"/>
      <c r="N1621" s="180"/>
      <c r="O1621" s="180"/>
      <c r="P1621" s="180"/>
      <c r="Q1621" s="180"/>
      <c r="R1621" s="180"/>
      <c r="S1621" s="180"/>
      <c r="T1621" s="180"/>
      <c r="U1621" s="180"/>
      <c r="V1621" s="180"/>
      <c r="W1621" s="180"/>
      <c r="X1621" s="180"/>
      <c r="Y1621" s="180"/>
      <c r="Z1621" s="180"/>
      <c r="AA1621" s="180"/>
    </row>
    <row r="1622">
      <c r="A1622" s="241"/>
      <c r="B1622" s="241"/>
      <c r="C1622" s="175"/>
      <c r="D1622" s="175"/>
      <c r="E1622" s="175"/>
      <c r="F1622" s="240"/>
      <c r="G1622" s="240"/>
      <c r="H1622" s="240"/>
      <c r="I1622" s="240"/>
      <c r="J1622" s="240"/>
      <c r="K1622" s="240"/>
      <c r="L1622" s="180"/>
      <c r="M1622" s="180"/>
      <c r="N1622" s="180"/>
      <c r="O1622" s="180"/>
      <c r="P1622" s="180"/>
      <c r="Q1622" s="180"/>
      <c r="R1622" s="180"/>
      <c r="S1622" s="180"/>
      <c r="T1622" s="180"/>
      <c r="U1622" s="180"/>
      <c r="V1622" s="180"/>
      <c r="W1622" s="180"/>
      <c r="X1622" s="180"/>
      <c r="Y1622" s="180"/>
      <c r="Z1622" s="180"/>
      <c r="AA1622" s="180"/>
    </row>
    <row r="1623">
      <c r="A1623" s="241"/>
      <c r="B1623" s="241"/>
      <c r="C1623" s="175"/>
      <c r="D1623" s="175"/>
      <c r="E1623" s="175"/>
      <c r="F1623" s="240"/>
      <c r="G1623" s="240"/>
      <c r="H1623" s="240"/>
      <c r="I1623" s="240"/>
      <c r="J1623" s="240"/>
      <c r="K1623" s="240"/>
      <c r="L1623" s="180"/>
      <c r="M1623" s="180"/>
      <c r="N1623" s="180"/>
      <c r="O1623" s="180"/>
      <c r="P1623" s="180"/>
      <c r="Q1623" s="180"/>
      <c r="R1623" s="180"/>
      <c r="S1623" s="180"/>
      <c r="T1623" s="180"/>
      <c r="U1623" s="180"/>
      <c r="V1623" s="180"/>
      <c r="W1623" s="180"/>
      <c r="X1623" s="180"/>
      <c r="Y1623" s="180"/>
      <c r="Z1623" s="180"/>
      <c r="AA1623" s="180"/>
    </row>
    <row r="1624">
      <c r="A1624" s="241"/>
      <c r="B1624" s="241"/>
      <c r="C1624" s="175"/>
      <c r="D1624" s="175"/>
      <c r="E1624" s="175"/>
      <c r="F1624" s="240"/>
      <c r="G1624" s="240"/>
      <c r="H1624" s="240"/>
      <c r="I1624" s="240"/>
      <c r="J1624" s="240"/>
      <c r="K1624" s="240"/>
      <c r="L1624" s="180"/>
      <c r="M1624" s="180"/>
      <c r="N1624" s="180"/>
      <c r="O1624" s="180"/>
      <c r="P1624" s="180"/>
      <c r="Q1624" s="180"/>
      <c r="R1624" s="180"/>
      <c r="S1624" s="180"/>
      <c r="T1624" s="180"/>
      <c r="U1624" s="180"/>
      <c r="V1624" s="180"/>
      <c r="W1624" s="180"/>
      <c r="X1624" s="180"/>
      <c r="Y1624" s="180"/>
      <c r="Z1624" s="180"/>
      <c r="AA1624" s="180"/>
    </row>
    <row r="1625">
      <c r="A1625" s="241"/>
      <c r="B1625" s="241"/>
      <c r="C1625" s="175"/>
      <c r="D1625" s="175"/>
      <c r="E1625" s="175"/>
      <c r="F1625" s="240"/>
      <c r="G1625" s="240"/>
      <c r="H1625" s="240"/>
      <c r="I1625" s="240"/>
      <c r="J1625" s="240"/>
      <c r="K1625" s="240"/>
      <c r="L1625" s="180"/>
      <c r="M1625" s="180"/>
      <c r="N1625" s="180"/>
      <c r="O1625" s="180"/>
      <c r="P1625" s="180"/>
      <c r="Q1625" s="180"/>
      <c r="R1625" s="180"/>
      <c r="S1625" s="180"/>
      <c r="T1625" s="180"/>
      <c r="U1625" s="180"/>
      <c r="V1625" s="180"/>
      <c r="W1625" s="180"/>
      <c r="X1625" s="180"/>
      <c r="Y1625" s="180"/>
      <c r="Z1625" s="180"/>
      <c r="AA1625" s="180"/>
    </row>
    <row r="1626">
      <c r="A1626" s="241"/>
      <c r="B1626" s="241"/>
      <c r="C1626" s="175"/>
      <c r="D1626" s="175"/>
      <c r="E1626" s="175"/>
      <c r="F1626" s="240"/>
      <c r="G1626" s="240"/>
      <c r="H1626" s="240"/>
      <c r="I1626" s="240"/>
      <c r="J1626" s="240"/>
      <c r="K1626" s="240"/>
      <c r="L1626" s="180"/>
      <c r="M1626" s="180"/>
      <c r="N1626" s="180"/>
      <c r="O1626" s="180"/>
      <c r="P1626" s="180"/>
      <c r="Q1626" s="180"/>
      <c r="R1626" s="180"/>
      <c r="S1626" s="180"/>
      <c r="T1626" s="180"/>
      <c r="U1626" s="180"/>
      <c r="V1626" s="180"/>
      <c r="W1626" s="180"/>
      <c r="X1626" s="180"/>
      <c r="Y1626" s="180"/>
      <c r="Z1626" s="180"/>
      <c r="AA1626" s="180"/>
    </row>
    <row r="1627">
      <c r="A1627" s="241"/>
      <c r="B1627" s="241"/>
      <c r="C1627" s="175"/>
      <c r="D1627" s="175"/>
      <c r="E1627" s="175"/>
      <c r="F1627" s="240"/>
      <c r="G1627" s="240"/>
      <c r="H1627" s="240"/>
      <c r="I1627" s="240"/>
      <c r="J1627" s="240"/>
      <c r="K1627" s="240"/>
      <c r="L1627" s="180"/>
      <c r="M1627" s="180"/>
      <c r="N1627" s="180"/>
      <c r="O1627" s="180"/>
      <c r="P1627" s="180"/>
      <c r="Q1627" s="180"/>
      <c r="R1627" s="180"/>
      <c r="S1627" s="180"/>
      <c r="T1627" s="180"/>
      <c r="U1627" s="180"/>
      <c r="V1627" s="180"/>
      <c r="W1627" s="180"/>
      <c r="X1627" s="180"/>
      <c r="Y1627" s="180"/>
      <c r="Z1627" s="180"/>
      <c r="AA1627" s="180"/>
    </row>
    <row r="1628">
      <c r="A1628" s="241"/>
      <c r="B1628" s="241"/>
      <c r="C1628" s="175"/>
      <c r="D1628" s="175"/>
      <c r="E1628" s="175"/>
      <c r="F1628" s="240"/>
      <c r="G1628" s="240"/>
      <c r="H1628" s="240"/>
      <c r="I1628" s="240"/>
      <c r="J1628" s="240"/>
      <c r="K1628" s="240"/>
      <c r="L1628" s="180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80"/>
      <c r="W1628" s="180"/>
      <c r="X1628" s="180"/>
      <c r="Y1628" s="180"/>
      <c r="Z1628" s="180"/>
      <c r="AA1628" s="180"/>
    </row>
    <row r="1629">
      <c r="A1629" s="241"/>
      <c r="B1629" s="241"/>
      <c r="C1629" s="175"/>
      <c r="D1629" s="175"/>
      <c r="E1629" s="175"/>
      <c r="F1629" s="240"/>
      <c r="G1629" s="240"/>
      <c r="H1629" s="240"/>
      <c r="I1629" s="240"/>
      <c r="J1629" s="240"/>
      <c r="K1629" s="240"/>
      <c r="L1629" s="180"/>
      <c r="M1629" s="180"/>
      <c r="N1629" s="180"/>
      <c r="O1629" s="180"/>
      <c r="P1629" s="180"/>
      <c r="Q1629" s="180"/>
      <c r="R1629" s="180"/>
      <c r="S1629" s="180"/>
      <c r="T1629" s="180"/>
      <c r="U1629" s="180"/>
      <c r="V1629" s="180"/>
      <c r="W1629" s="180"/>
      <c r="X1629" s="180"/>
      <c r="Y1629" s="180"/>
      <c r="Z1629" s="180"/>
      <c r="AA1629" s="180"/>
    </row>
    <row r="1630">
      <c r="A1630" s="241"/>
      <c r="B1630" s="241"/>
      <c r="C1630" s="175"/>
      <c r="D1630" s="175"/>
      <c r="E1630" s="175"/>
      <c r="F1630" s="240"/>
      <c r="G1630" s="240"/>
      <c r="H1630" s="240"/>
      <c r="I1630" s="240"/>
      <c r="J1630" s="240"/>
      <c r="K1630" s="240"/>
      <c r="L1630" s="180"/>
      <c r="M1630" s="180"/>
      <c r="N1630" s="180"/>
      <c r="O1630" s="180"/>
      <c r="P1630" s="180"/>
      <c r="Q1630" s="180"/>
      <c r="R1630" s="180"/>
      <c r="S1630" s="180"/>
      <c r="T1630" s="180"/>
      <c r="U1630" s="180"/>
      <c r="V1630" s="180"/>
      <c r="W1630" s="180"/>
      <c r="X1630" s="180"/>
      <c r="Y1630" s="180"/>
      <c r="Z1630" s="180"/>
      <c r="AA1630" s="180"/>
    </row>
    <row r="1631">
      <c r="A1631" s="241"/>
      <c r="B1631" s="241"/>
      <c r="C1631" s="175"/>
      <c r="D1631" s="175"/>
      <c r="E1631" s="175"/>
      <c r="F1631" s="240"/>
      <c r="G1631" s="240"/>
      <c r="H1631" s="240"/>
      <c r="I1631" s="240"/>
      <c r="J1631" s="240"/>
      <c r="K1631" s="240"/>
      <c r="L1631" s="180"/>
      <c r="M1631" s="180"/>
      <c r="N1631" s="180"/>
      <c r="O1631" s="180"/>
      <c r="P1631" s="180"/>
      <c r="Q1631" s="180"/>
      <c r="R1631" s="180"/>
      <c r="S1631" s="180"/>
      <c r="T1631" s="180"/>
      <c r="U1631" s="180"/>
      <c r="V1631" s="180"/>
      <c r="W1631" s="180"/>
      <c r="X1631" s="180"/>
      <c r="Y1631" s="180"/>
      <c r="Z1631" s="180"/>
      <c r="AA1631" s="180"/>
    </row>
    <row r="1632">
      <c r="A1632" s="241"/>
      <c r="B1632" s="241"/>
      <c r="C1632" s="175"/>
      <c r="D1632" s="175"/>
      <c r="E1632" s="175"/>
      <c r="F1632" s="240"/>
      <c r="G1632" s="240"/>
      <c r="H1632" s="240"/>
      <c r="I1632" s="240"/>
      <c r="J1632" s="240"/>
      <c r="K1632" s="240"/>
      <c r="L1632" s="180"/>
      <c r="M1632" s="180"/>
      <c r="N1632" s="180"/>
      <c r="O1632" s="180"/>
      <c r="P1632" s="180"/>
      <c r="Q1632" s="180"/>
      <c r="R1632" s="180"/>
      <c r="S1632" s="180"/>
      <c r="T1632" s="180"/>
      <c r="U1632" s="180"/>
      <c r="V1632" s="180"/>
      <c r="W1632" s="180"/>
      <c r="X1632" s="180"/>
      <c r="Y1632" s="180"/>
      <c r="Z1632" s="180"/>
      <c r="AA1632" s="180"/>
    </row>
    <row r="1633">
      <c r="A1633" s="241"/>
      <c r="B1633" s="241"/>
      <c r="C1633" s="175"/>
      <c r="D1633" s="175"/>
      <c r="E1633" s="175"/>
      <c r="F1633" s="240"/>
      <c r="G1633" s="240"/>
      <c r="H1633" s="240"/>
      <c r="I1633" s="240"/>
      <c r="J1633" s="240"/>
      <c r="K1633" s="240"/>
      <c r="L1633" s="180"/>
      <c r="M1633" s="180"/>
      <c r="N1633" s="180"/>
      <c r="O1633" s="180"/>
      <c r="P1633" s="180"/>
      <c r="Q1633" s="180"/>
      <c r="R1633" s="180"/>
      <c r="S1633" s="180"/>
      <c r="T1633" s="180"/>
      <c r="U1633" s="180"/>
      <c r="V1633" s="180"/>
      <c r="W1633" s="180"/>
      <c r="X1633" s="180"/>
      <c r="Y1633" s="180"/>
      <c r="Z1633" s="180"/>
      <c r="AA1633" s="180"/>
    </row>
    <row r="1634">
      <c r="A1634" s="241"/>
      <c r="B1634" s="241"/>
      <c r="C1634" s="175"/>
      <c r="D1634" s="175"/>
      <c r="E1634" s="175"/>
      <c r="F1634" s="240"/>
      <c r="G1634" s="240"/>
      <c r="H1634" s="240"/>
      <c r="I1634" s="240"/>
      <c r="J1634" s="240"/>
      <c r="K1634" s="240"/>
      <c r="L1634" s="180"/>
      <c r="M1634" s="180"/>
      <c r="N1634" s="180"/>
      <c r="O1634" s="180"/>
      <c r="P1634" s="180"/>
      <c r="Q1634" s="180"/>
      <c r="R1634" s="180"/>
      <c r="S1634" s="180"/>
      <c r="T1634" s="180"/>
      <c r="U1634" s="180"/>
      <c r="V1634" s="180"/>
      <c r="W1634" s="180"/>
      <c r="X1634" s="180"/>
      <c r="Y1634" s="180"/>
      <c r="Z1634" s="180"/>
      <c r="AA1634" s="180"/>
    </row>
    <row r="1635">
      <c r="A1635" s="241"/>
      <c r="B1635" s="241"/>
      <c r="C1635" s="175"/>
      <c r="D1635" s="175"/>
      <c r="E1635" s="175"/>
      <c r="F1635" s="240"/>
      <c r="G1635" s="240"/>
      <c r="H1635" s="240"/>
      <c r="I1635" s="240"/>
      <c r="J1635" s="240"/>
      <c r="K1635" s="240"/>
      <c r="L1635" s="180"/>
      <c r="M1635" s="180"/>
      <c r="N1635" s="180"/>
      <c r="O1635" s="180"/>
      <c r="P1635" s="180"/>
      <c r="Q1635" s="180"/>
      <c r="R1635" s="180"/>
      <c r="S1635" s="180"/>
      <c r="T1635" s="180"/>
      <c r="U1635" s="180"/>
      <c r="V1635" s="180"/>
      <c r="W1635" s="180"/>
      <c r="X1635" s="180"/>
      <c r="Y1635" s="180"/>
      <c r="Z1635" s="180"/>
      <c r="AA1635" s="180"/>
    </row>
    <row r="1636">
      <c r="A1636" s="241"/>
      <c r="B1636" s="241"/>
      <c r="C1636" s="175"/>
      <c r="D1636" s="175"/>
      <c r="E1636" s="175"/>
      <c r="F1636" s="240"/>
      <c r="G1636" s="240"/>
      <c r="H1636" s="240"/>
      <c r="I1636" s="240"/>
      <c r="J1636" s="240"/>
      <c r="K1636" s="240"/>
      <c r="L1636" s="180"/>
      <c r="M1636" s="180"/>
      <c r="N1636" s="180"/>
      <c r="O1636" s="180"/>
      <c r="P1636" s="180"/>
      <c r="Q1636" s="180"/>
      <c r="R1636" s="180"/>
      <c r="S1636" s="180"/>
      <c r="T1636" s="180"/>
      <c r="U1636" s="180"/>
      <c r="V1636" s="180"/>
      <c r="W1636" s="180"/>
      <c r="X1636" s="180"/>
      <c r="Y1636" s="180"/>
      <c r="Z1636" s="180"/>
      <c r="AA1636" s="180"/>
    </row>
    <row r="1637">
      <c r="A1637" s="241"/>
      <c r="B1637" s="241"/>
      <c r="C1637" s="175"/>
      <c r="D1637" s="175"/>
      <c r="E1637" s="175"/>
      <c r="F1637" s="240"/>
      <c r="G1637" s="240"/>
      <c r="H1637" s="240"/>
      <c r="I1637" s="240"/>
      <c r="J1637" s="240"/>
      <c r="K1637" s="240"/>
      <c r="L1637" s="180"/>
      <c r="M1637" s="180"/>
      <c r="N1637" s="180"/>
      <c r="O1637" s="180"/>
      <c r="P1637" s="180"/>
      <c r="Q1637" s="180"/>
      <c r="R1637" s="180"/>
      <c r="S1637" s="180"/>
      <c r="T1637" s="180"/>
      <c r="U1637" s="180"/>
      <c r="V1637" s="180"/>
      <c r="W1637" s="180"/>
      <c r="X1637" s="180"/>
      <c r="Y1637" s="180"/>
      <c r="Z1637" s="180"/>
      <c r="AA1637" s="180"/>
    </row>
    <row r="1638">
      <c r="A1638" s="241"/>
      <c r="B1638" s="241"/>
      <c r="C1638" s="175"/>
      <c r="D1638" s="175"/>
      <c r="E1638" s="175"/>
      <c r="F1638" s="240"/>
      <c r="G1638" s="240"/>
      <c r="H1638" s="240"/>
      <c r="I1638" s="240"/>
      <c r="J1638" s="240"/>
      <c r="K1638" s="240"/>
      <c r="L1638" s="180"/>
      <c r="M1638" s="180"/>
      <c r="N1638" s="180"/>
      <c r="O1638" s="180"/>
      <c r="P1638" s="180"/>
      <c r="Q1638" s="180"/>
      <c r="R1638" s="180"/>
      <c r="S1638" s="180"/>
      <c r="T1638" s="180"/>
      <c r="U1638" s="180"/>
      <c r="V1638" s="180"/>
      <c r="W1638" s="180"/>
      <c r="X1638" s="180"/>
      <c r="Y1638" s="180"/>
      <c r="Z1638" s="180"/>
      <c r="AA1638" s="180"/>
    </row>
    <row r="1639">
      <c r="A1639" s="241"/>
      <c r="B1639" s="241"/>
      <c r="C1639" s="175"/>
      <c r="D1639" s="175"/>
      <c r="E1639" s="175"/>
      <c r="F1639" s="240"/>
      <c r="G1639" s="240"/>
      <c r="H1639" s="240"/>
      <c r="I1639" s="240"/>
      <c r="J1639" s="240"/>
      <c r="K1639" s="240"/>
      <c r="L1639" s="180"/>
      <c r="M1639" s="180"/>
      <c r="N1639" s="180"/>
      <c r="O1639" s="180"/>
      <c r="P1639" s="180"/>
      <c r="Q1639" s="180"/>
      <c r="R1639" s="180"/>
      <c r="S1639" s="180"/>
      <c r="T1639" s="180"/>
      <c r="U1639" s="180"/>
      <c r="V1639" s="180"/>
      <c r="W1639" s="180"/>
      <c r="X1639" s="180"/>
      <c r="Y1639" s="180"/>
      <c r="Z1639" s="180"/>
      <c r="AA1639" s="180"/>
    </row>
    <row r="1640">
      <c r="A1640" s="241"/>
      <c r="B1640" s="241"/>
      <c r="C1640" s="175"/>
      <c r="D1640" s="175"/>
      <c r="E1640" s="175"/>
      <c r="F1640" s="240"/>
      <c r="G1640" s="240"/>
      <c r="H1640" s="240"/>
      <c r="I1640" s="240"/>
      <c r="J1640" s="240"/>
      <c r="K1640" s="240"/>
      <c r="L1640" s="180"/>
      <c r="M1640" s="180"/>
      <c r="N1640" s="180"/>
      <c r="O1640" s="180"/>
      <c r="P1640" s="180"/>
      <c r="Q1640" s="180"/>
      <c r="R1640" s="180"/>
      <c r="S1640" s="180"/>
      <c r="T1640" s="180"/>
      <c r="U1640" s="180"/>
      <c r="V1640" s="180"/>
      <c r="W1640" s="180"/>
      <c r="X1640" s="180"/>
      <c r="Y1640" s="180"/>
      <c r="Z1640" s="180"/>
      <c r="AA1640" s="180"/>
    </row>
    <row r="1641">
      <c r="A1641" s="241"/>
      <c r="B1641" s="241"/>
      <c r="C1641" s="175"/>
      <c r="D1641" s="175"/>
      <c r="E1641" s="175"/>
      <c r="F1641" s="240"/>
      <c r="G1641" s="240"/>
      <c r="H1641" s="240"/>
      <c r="I1641" s="240"/>
      <c r="J1641" s="240"/>
      <c r="K1641" s="240"/>
      <c r="L1641" s="180"/>
      <c r="M1641" s="180"/>
      <c r="N1641" s="180"/>
      <c r="O1641" s="180"/>
      <c r="P1641" s="180"/>
      <c r="Q1641" s="180"/>
      <c r="R1641" s="180"/>
      <c r="S1641" s="180"/>
      <c r="T1641" s="180"/>
      <c r="U1641" s="180"/>
      <c r="V1641" s="180"/>
      <c r="W1641" s="180"/>
      <c r="X1641" s="180"/>
      <c r="Y1641" s="180"/>
      <c r="Z1641" s="180"/>
      <c r="AA1641" s="180"/>
    </row>
    <row r="1642">
      <c r="A1642" s="241"/>
      <c r="B1642" s="241"/>
      <c r="C1642" s="175"/>
      <c r="D1642" s="175"/>
      <c r="E1642" s="175"/>
      <c r="F1642" s="240"/>
      <c r="G1642" s="240"/>
      <c r="H1642" s="240"/>
      <c r="I1642" s="240"/>
      <c r="J1642" s="240"/>
      <c r="K1642" s="240"/>
      <c r="L1642" s="180"/>
      <c r="M1642" s="180"/>
      <c r="N1642" s="180"/>
      <c r="O1642" s="180"/>
      <c r="P1642" s="180"/>
      <c r="Q1642" s="180"/>
      <c r="R1642" s="180"/>
      <c r="S1642" s="180"/>
      <c r="T1642" s="180"/>
      <c r="U1642" s="180"/>
      <c r="V1642" s="180"/>
      <c r="W1642" s="180"/>
      <c r="X1642" s="180"/>
      <c r="Y1642" s="180"/>
      <c r="Z1642" s="180"/>
      <c r="AA1642" s="180"/>
    </row>
    <row r="1643">
      <c r="A1643" s="241"/>
      <c r="B1643" s="241"/>
      <c r="C1643" s="175"/>
      <c r="D1643" s="175"/>
      <c r="E1643" s="175"/>
      <c r="F1643" s="240"/>
      <c r="G1643" s="240"/>
      <c r="H1643" s="240"/>
      <c r="I1643" s="240"/>
      <c r="J1643" s="240"/>
      <c r="K1643" s="240"/>
      <c r="L1643" s="180"/>
      <c r="M1643" s="180"/>
      <c r="N1643" s="180"/>
      <c r="O1643" s="180"/>
      <c r="P1643" s="180"/>
      <c r="Q1643" s="180"/>
      <c r="R1643" s="180"/>
      <c r="S1643" s="180"/>
      <c r="T1643" s="180"/>
      <c r="U1643" s="180"/>
      <c r="V1643" s="180"/>
      <c r="W1643" s="180"/>
      <c r="X1643" s="180"/>
      <c r="Y1643" s="180"/>
      <c r="Z1643" s="180"/>
      <c r="AA1643" s="180"/>
    </row>
    <row r="1644">
      <c r="A1644" s="241"/>
      <c r="B1644" s="241"/>
      <c r="C1644" s="175"/>
      <c r="D1644" s="175"/>
      <c r="E1644" s="175"/>
      <c r="F1644" s="240"/>
      <c r="G1644" s="240"/>
      <c r="H1644" s="240"/>
      <c r="I1644" s="240"/>
      <c r="J1644" s="240"/>
      <c r="K1644" s="240"/>
      <c r="L1644" s="180"/>
      <c r="M1644" s="180"/>
      <c r="N1644" s="180"/>
      <c r="O1644" s="180"/>
      <c r="P1644" s="180"/>
      <c r="Q1644" s="180"/>
      <c r="R1644" s="180"/>
      <c r="S1644" s="180"/>
      <c r="T1644" s="180"/>
      <c r="U1644" s="180"/>
      <c r="V1644" s="180"/>
      <c r="W1644" s="180"/>
      <c r="X1644" s="180"/>
      <c r="Y1644" s="180"/>
      <c r="Z1644" s="180"/>
      <c r="AA1644" s="180"/>
    </row>
    <row r="1645">
      <c r="A1645" s="241"/>
      <c r="B1645" s="241"/>
      <c r="C1645" s="175"/>
      <c r="D1645" s="175"/>
      <c r="E1645" s="175"/>
      <c r="F1645" s="240"/>
      <c r="G1645" s="240"/>
      <c r="H1645" s="240"/>
      <c r="I1645" s="240"/>
      <c r="J1645" s="240"/>
      <c r="K1645" s="240"/>
      <c r="L1645" s="180"/>
      <c r="M1645" s="180"/>
      <c r="N1645" s="180"/>
      <c r="O1645" s="180"/>
      <c r="P1645" s="180"/>
      <c r="Q1645" s="180"/>
      <c r="R1645" s="180"/>
      <c r="S1645" s="180"/>
      <c r="T1645" s="180"/>
      <c r="U1645" s="180"/>
      <c r="V1645" s="180"/>
      <c r="W1645" s="180"/>
      <c r="X1645" s="180"/>
      <c r="Y1645" s="180"/>
      <c r="Z1645" s="180"/>
      <c r="AA1645" s="180"/>
    </row>
    <row r="1646">
      <c r="A1646" s="241"/>
      <c r="B1646" s="241"/>
      <c r="C1646" s="175"/>
      <c r="D1646" s="175"/>
      <c r="E1646" s="175"/>
      <c r="F1646" s="240"/>
      <c r="G1646" s="240"/>
      <c r="H1646" s="240"/>
      <c r="I1646" s="240"/>
      <c r="J1646" s="240"/>
      <c r="K1646" s="240"/>
      <c r="L1646" s="180"/>
      <c r="M1646" s="180"/>
      <c r="N1646" s="180"/>
      <c r="O1646" s="180"/>
      <c r="P1646" s="180"/>
      <c r="Q1646" s="180"/>
      <c r="R1646" s="180"/>
      <c r="S1646" s="180"/>
      <c r="T1646" s="180"/>
      <c r="U1646" s="180"/>
      <c r="V1646" s="180"/>
      <c r="W1646" s="180"/>
      <c r="X1646" s="180"/>
      <c r="Y1646" s="180"/>
      <c r="Z1646" s="180"/>
      <c r="AA1646" s="180"/>
    </row>
    <row r="1647">
      <c r="A1647" s="241"/>
      <c r="B1647" s="241"/>
      <c r="C1647" s="175"/>
      <c r="D1647" s="175"/>
      <c r="E1647" s="175"/>
      <c r="F1647" s="240"/>
      <c r="G1647" s="240"/>
      <c r="H1647" s="240"/>
      <c r="I1647" s="240"/>
      <c r="J1647" s="240"/>
      <c r="K1647" s="240"/>
      <c r="L1647" s="180"/>
      <c r="M1647" s="180"/>
      <c r="N1647" s="180"/>
      <c r="O1647" s="180"/>
      <c r="P1647" s="180"/>
      <c r="Q1647" s="180"/>
      <c r="R1647" s="180"/>
      <c r="S1647" s="180"/>
      <c r="T1647" s="180"/>
      <c r="U1647" s="180"/>
      <c r="V1647" s="180"/>
      <c r="W1647" s="180"/>
      <c r="X1647" s="180"/>
      <c r="Y1647" s="180"/>
      <c r="Z1647" s="180"/>
      <c r="AA1647" s="180"/>
    </row>
    <row r="1648">
      <c r="A1648" s="241"/>
      <c r="B1648" s="241"/>
      <c r="C1648" s="175"/>
      <c r="D1648" s="175"/>
      <c r="E1648" s="175"/>
      <c r="F1648" s="240"/>
      <c r="G1648" s="240"/>
      <c r="H1648" s="240"/>
      <c r="I1648" s="240"/>
      <c r="J1648" s="240"/>
      <c r="K1648" s="240"/>
      <c r="L1648" s="180"/>
      <c r="M1648" s="180"/>
      <c r="N1648" s="180"/>
      <c r="O1648" s="180"/>
      <c r="P1648" s="180"/>
      <c r="Q1648" s="180"/>
      <c r="R1648" s="180"/>
      <c r="S1648" s="180"/>
      <c r="T1648" s="180"/>
      <c r="U1648" s="180"/>
      <c r="V1648" s="180"/>
      <c r="W1648" s="180"/>
      <c r="X1648" s="180"/>
      <c r="Y1648" s="180"/>
      <c r="Z1648" s="180"/>
      <c r="AA1648" s="180"/>
    </row>
    <row r="1649">
      <c r="A1649" s="241"/>
      <c r="B1649" s="241"/>
      <c r="C1649" s="175"/>
      <c r="D1649" s="175"/>
      <c r="E1649" s="175"/>
      <c r="F1649" s="240"/>
      <c r="G1649" s="240"/>
      <c r="H1649" s="240"/>
      <c r="I1649" s="240"/>
      <c r="J1649" s="240"/>
      <c r="K1649" s="240"/>
      <c r="L1649" s="180"/>
      <c r="M1649" s="180"/>
      <c r="N1649" s="180"/>
      <c r="O1649" s="180"/>
      <c r="P1649" s="180"/>
      <c r="Q1649" s="180"/>
      <c r="R1649" s="180"/>
      <c r="S1649" s="180"/>
      <c r="T1649" s="180"/>
      <c r="U1649" s="180"/>
      <c r="V1649" s="180"/>
      <c r="W1649" s="180"/>
      <c r="X1649" s="180"/>
      <c r="Y1649" s="180"/>
      <c r="Z1649" s="180"/>
      <c r="AA1649" s="180"/>
    </row>
    <row r="1650">
      <c r="A1650" s="241"/>
      <c r="B1650" s="241"/>
      <c r="C1650" s="175"/>
      <c r="D1650" s="175"/>
      <c r="E1650" s="175"/>
      <c r="F1650" s="240"/>
      <c r="G1650" s="240"/>
      <c r="H1650" s="240"/>
      <c r="I1650" s="240"/>
      <c r="J1650" s="240"/>
      <c r="K1650" s="240"/>
      <c r="L1650" s="180"/>
      <c r="M1650" s="180"/>
      <c r="N1650" s="180"/>
      <c r="O1650" s="180"/>
      <c r="P1650" s="180"/>
      <c r="Q1650" s="180"/>
      <c r="R1650" s="180"/>
      <c r="S1650" s="180"/>
      <c r="T1650" s="180"/>
      <c r="U1650" s="180"/>
      <c r="V1650" s="180"/>
      <c r="W1650" s="180"/>
      <c r="X1650" s="180"/>
      <c r="Y1650" s="180"/>
      <c r="Z1650" s="180"/>
      <c r="AA1650" s="180"/>
    </row>
    <row r="1651">
      <c r="A1651" s="241"/>
      <c r="B1651" s="241"/>
      <c r="C1651" s="175"/>
      <c r="D1651" s="175"/>
      <c r="E1651" s="175"/>
      <c r="F1651" s="240"/>
      <c r="G1651" s="240"/>
      <c r="H1651" s="240"/>
      <c r="I1651" s="240"/>
      <c r="J1651" s="240"/>
      <c r="K1651" s="240"/>
      <c r="L1651" s="180"/>
      <c r="M1651" s="180"/>
      <c r="N1651" s="180"/>
      <c r="O1651" s="180"/>
      <c r="P1651" s="180"/>
      <c r="Q1651" s="180"/>
      <c r="R1651" s="180"/>
      <c r="S1651" s="180"/>
      <c r="T1651" s="180"/>
      <c r="U1651" s="180"/>
      <c r="V1651" s="180"/>
      <c r="W1651" s="180"/>
      <c r="X1651" s="180"/>
      <c r="Y1651" s="180"/>
      <c r="Z1651" s="180"/>
      <c r="AA1651" s="180"/>
    </row>
    <row r="1652">
      <c r="A1652" s="241"/>
      <c r="B1652" s="241"/>
      <c r="C1652" s="175"/>
      <c r="D1652" s="175"/>
      <c r="E1652" s="175"/>
      <c r="F1652" s="240"/>
      <c r="G1652" s="240"/>
      <c r="H1652" s="240"/>
      <c r="I1652" s="240"/>
      <c r="J1652" s="240"/>
      <c r="K1652" s="240"/>
      <c r="L1652" s="180"/>
      <c r="M1652" s="180"/>
      <c r="N1652" s="180"/>
      <c r="O1652" s="180"/>
      <c r="P1652" s="180"/>
      <c r="Q1652" s="180"/>
      <c r="R1652" s="180"/>
      <c r="S1652" s="180"/>
      <c r="T1652" s="180"/>
      <c r="U1652" s="180"/>
      <c r="V1652" s="180"/>
      <c r="W1652" s="180"/>
      <c r="X1652" s="180"/>
      <c r="Y1652" s="180"/>
      <c r="Z1652" s="180"/>
      <c r="AA1652" s="180"/>
    </row>
    <row r="1653">
      <c r="A1653" s="241"/>
      <c r="B1653" s="241"/>
      <c r="C1653" s="175"/>
      <c r="D1653" s="175"/>
      <c r="E1653" s="175"/>
      <c r="F1653" s="240"/>
      <c r="G1653" s="240"/>
      <c r="H1653" s="240"/>
      <c r="I1653" s="240"/>
      <c r="J1653" s="240"/>
      <c r="K1653" s="240"/>
      <c r="L1653" s="180"/>
      <c r="M1653" s="180"/>
      <c r="N1653" s="180"/>
      <c r="O1653" s="180"/>
      <c r="P1653" s="180"/>
      <c r="Q1653" s="180"/>
      <c r="R1653" s="180"/>
      <c r="S1653" s="180"/>
      <c r="T1653" s="180"/>
      <c r="U1653" s="180"/>
      <c r="V1653" s="180"/>
      <c r="W1653" s="180"/>
      <c r="X1653" s="180"/>
      <c r="Y1653" s="180"/>
      <c r="Z1653" s="180"/>
      <c r="AA1653" s="180"/>
    </row>
    <row r="1654">
      <c r="A1654" s="241"/>
      <c r="B1654" s="241"/>
      <c r="C1654" s="175"/>
      <c r="D1654" s="175"/>
      <c r="E1654" s="175"/>
      <c r="F1654" s="240"/>
      <c r="G1654" s="240"/>
      <c r="H1654" s="240"/>
      <c r="I1654" s="240"/>
      <c r="J1654" s="240"/>
      <c r="K1654" s="240"/>
      <c r="L1654" s="180"/>
      <c r="M1654" s="180"/>
      <c r="N1654" s="180"/>
      <c r="O1654" s="180"/>
      <c r="P1654" s="180"/>
      <c r="Q1654" s="180"/>
      <c r="R1654" s="180"/>
      <c r="S1654" s="180"/>
      <c r="T1654" s="180"/>
      <c r="U1654" s="180"/>
      <c r="V1654" s="180"/>
      <c r="W1654" s="180"/>
      <c r="X1654" s="180"/>
      <c r="Y1654" s="180"/>
      <c r="Z1654" s="180"/>
      <c r="AA1654" s="180"/>
    </row>
    <row r="1655">
      <c r="A1655" s="241"/>
      <c r="B1655" s="241"/>
      <c r="C1655" s="175"/>
      <c r="D1655" s="175"/>
      <c r="E1655" s="175"/>
      <c r="F1655" s="240"/>
      <c r="G1655" s="240"/>
      <c r="H1655" s="240"/>
      <c r="I1655" s="240"/>
      <c r="J1655" s="240"/>
      <c r="K1655" s="240"/>
      <c r="L1655" s="180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80"/>
      <c r="W1655" s="180"/>
      <c r="X1655" s="180"/>
      <c r="Y1655" s="180"/>
      <c r="Z1655" s="180"/>
      <c r="AA1655" s="180"/>
    </row>
    <row r="1656">
      <c r="A1656" s="241"/>
      <c r="B1656" s="241"/>
      <c r="C1656" s="175"/>
      <c r="D1656" s="175"/>
      <c r="E1656" s="175"/>
      <c r="F1656" s="240"/>
      <c r="G1656" s="240"/>
      <c r="H1656" s="240"/>
      <c r="I1656" s="240"/>
      <c r="J1656" s="240"/>
      <c r="K1656" s="240"/>
      <c r="L1656" s="180"/>
      <c r="M1656" s="180"/>
      <c r="N1656" s="180"/>
      <c r="O1656" s="180"/>
      <c r="P1656" s="180"/>
      <c r="Q1656" s="180"/>
      <c r="R1656" s="180"/>
      <c r="S1656" s="180"/>
      <c r="T1656" s="180"/>
      <c r="U1656" s="180"/>
      <c r="V1656" s="180"/>
      <c r="W1656" s="180"/>
      <c r="X1656" s="180"/>
      <c r="Y1656" s="180"/>
      <c r="Z1656" s="180"/>
      <c r="AA1656" s="180"/>
    </row>
    <row r="1657">
      <c r="A1657" s="241"/>
      <c r="B1657" s="241"/>
      <c r="C1657" s="175"/>
      <c r="D1657" s="175"/>
      <c r="E1657" s="175"/>
      <c r="F1657" s="240"/>
      <c r="G1657" s="240"/>
      <c r="H1657" s="240"/>
      <c r="I1657" s="240"/>
      <c r="J1657" s="240"/>
      <c r="K1657" s="240"/>
      <c r="L1657" s="180"/>
      <c r="M1657" s="180"/>
      <c r="N1657" s="180"/>
      <c r="O1657" s="180"/>
      <c r="P1657" s="180"/>
      <c r="Q1657" s="180"/>
      <c r="R1657" s="180"/>
      <c r="S1657" s="180"/>
      <c r="T1657" s="180"/>
      <c r="U1657" s="180"/>
      <c r="V1657" s="180"/>
      <c r="W1657" s="180"/>
      <c r="X1657" s="180"/>
      <c r="Y1657" s="180"/>
      <c r="Z1657" s="180"/>
      <c r="AA1657" s="180"/>
    </row>
    <row r="1658">
      <c r="A1658" s="241"/>
      <c r="B1658" s="241"/>
      <c r="C1658" s="175"/>
      <c r="D1658" s="175"/>
      <c r="E1658" s="175"/>
      <c r="F1658" s="240"/>
      <c r="G1658" s="240"/>
      <c r="H1658" s="240"/>
      <c r="I1658" s="240"/>
      <c r="J1658" s="240"/>
      <c r="K1658" s="240"/>
      <c r="L1658" s="180"/>
      <c r="M1658" s="180"/>
      <c r="N1658" s="180"/>
      <c r="O1658" s="180"/>
      <c r="P1658" s="180"/>
      <c r="Q1658" s="180"/>
      <c r="R1658" s="180"/>
      <c r="S1658" s="180"/>
      <c r="T1658" s="180"/>
      <c r="U1658" s="180"/>
      <c r="V1658" s="180"/>
      <c r="W1658" s="180"/>
      <c r="X1658" s="180"/>
      <c r="Y1658" s="180"/>
      <c r="Z1658" s="180"/>
      <c r="AA1658" s="180"/>
    </row>
    <row r="1659">
      <c r="A1659" s="241"/>
      <c r="B1659" s="241"/>
      <c r="C1659" s="175"/>
      <c r="D1659" s="175"/>
      <c r="E1659" s="175"/>
      <c r="F1659" s="240"/>
      <c r="G1659" s="240"/>
      <c r="H1659" s="240"/>
      <c r="I1659" s="240"/>
      <c r="J1659" s="240"/>
      <c r="K1659" s="240"/>
      <c r="L1659" s="180"/>
      <c r="M1659" s="180"/>
      <c r="N1659" s="180"/>
      <c r="O1659" s="180"/>
      <c r="P1659" s="180"/>
      <c r="Q1659" s="180"/>
      <c r="R1659" s="180"/>
      <c r="S1659" s="180"/>
      <c r="T1659" s="180"/>
      <c r="U1659" s="180"/>
      <c r="V1659" s="180"/>
      <c r="W1659" s="180"/>
      <c r="X1659" s="180"/>
      <c r="Y1659" s="180"/>
      <c r="Z1659" s="180"/>
      <c r="AA1659" s="180"/>
    </row>
    <row r="1660">
      <c r="A1660" s="241"/>
      <c r="B1660" s="241"/>
      <c r="C1660" s="175"/>
      <c r="D1660" s="175"/>
      <c r="E1660" s="175"/>
      <c r="F1660" s="240"/>
      <c r="G1660" s="240"/>
      <c r="H1660" s="240"/>
      <c r="I1660" s="240"/>
      <c r="J1660" s="240"/>
      <c r="K1660" s="240"/>
      <c r="L1660" s="180"/>
      <c r="M1660" s="180"/>
      <c r="N1660" s="180"/>
      <c r="O1660" s="180"/>
      <c r="P1660" s="180"/>
      <c r="Q1660" s="180"/>
      <c r="R1660" s="180"/>
      <c r="S1660" s="180"/>
      <c r="T1660" s="180"/>
      <c r="U1660" s="180"/>
      <c r="V1660" s="180"/>
      <c r="W1660" s="180"/>
      <c r="X1660" s="180"/>
      <c r="Y1660" s="180"/>
      <c r="Z1660" s="180"/>
      <c r="AA1660" s="180"/>
    </row>
    <row r="1661">
      <c r="A1661" s="241"/>
      <c r="B1661" s="241"/>
      <c r="C1661" s="175"/>
      <c r="D1661" s="175"/>
      <c r="E1661" s="175"/>
      <c r="F1661" s="240"/>
      <c r="G1661" s="240"/>
      <c r="H1661" s="240"/>
      <c r="I1661" s="240"/>
      <c r="J1661" s="240"/>
      <c r="K1661" s="240"/>
      <c r="L1661" s="180"/>
      <c r="M1661" s="180"/>
      <c r="N1661" s="180"/>
      <c r="O1661" s="180"/>
      <c r="P1661" s="180"/>
      <c r="Q1661" s="180"/>
      <c r="R1661" s="180"/>
      <c r="S1661" s="180"/>
      <c r="T1661" s="180"/>
      <c r="U1661" s="180"/>
      <c r="V1661" s="180"/>
      <c r="W1661" s="180"/>
      <c r="X1661" s="180"/>
      <c r="Y1661" s="180"/>
      <c r="Z1661" s="180"/>
      <c r="AA1661" s="180"/>
    </row>
    <row r="1662">
      <c r="A1662" s="241"/>
      <c r="B1662" s="241"/>
      <c r="C1662" s="175"/>
      <c r="D1662" s="175"/>
      <c r="E1662" s="175"/>
      <c r="F1662" s="240"/>
      <c r="G1662" s="240"/>
      <c r="H1662" s="240"/>
      <c r="I1662" s="240"/>
      <c r="J1662" s="240"/>
      <c r="K1662" s="240"/>
      <c r="L1662" s="180"/>
      <c r="M1662" s="180"/>
      <c r="N1662" s="180"/>
      <c r="O1662" s="180"/>
      <c r="P1662" s="180"/>
      <c r="Q1662" s="180"/>
      <c r="R1662" s="180"/>
      <c r="S1662" s="180"/>
      <c r="T1662" s="180"/>
      <c r="U1662" s="180"/>
      <c r="V1662" s="180"/>
      <c r="W1662" s="180"/>
      <c r="X1662" s="180"/>
      <c r="Y1662" s="180"/>
      <c r="Z1662" s="180"/>
      <c r="AA1662" s="180"/>
    </row>
    <row r="1663">
      <c r="A1663" s="241"/>
      <c r="B1663" s="241"/>
      <c r="C1663" s="175"/>
      <c r="D1663" s="175"/>
      <c r="E1663" s="175"/>
      <c r="F1663" s="240"/>
      <c r="G1663" s="240"/>
      <c r="H1663" s="240"/>
      <c r="I1663" s="240"/>
      <c r="J1663" s="240"/>
      <c r="K1663" s="240"/>
      <c r="L1663" s="180"/>
      <c r="M1663" s="180"/>
      <c r="N1663" s="180"/>
      <c r="O1663" s="180"/>
      <c r="P1663" s="180"/>
      <c r="Q1663" s="180"/>
      <c r="R1663" s="180"/>
      <c r="S1663" s="180"/>
      <c r="T1663" s="180"/>
      <c r="U1663" s="180"/>
      <c r="V1663" s="180"/>
      <c r="W1663" s="180"/>
      <c r="X1663" s="180"/>
      <c r="Y1663" s="180"/>
      <c r="Z1663" s="180"/>
      <c r="AA1663" s="180"/>
    </row>
    <row r="1664">
      <c r="A1664" s="241"/>
      <c r="B1664" s="241"/>
      <c r="C1664" s="175"/>
      <c r="D1664" s="175"/>
      <c r="E1664" s="175"/>
      <c r="F1664" s="240"/>
      <c r="G1664" s="240"/>
      <c r="H1664" s="240"/>
      <c r="I1664" s="240"/>
      <c r="J1664" s="240"/>
      <c r="K1664" s="240"/>
      <c r="L1664" s="180"/>
      <c r="M1664" s="180"/>
      <c r="N1664" s="180"/>
      <c r="O1664" s="180"/>
      <c r="P1664" s="180"/>
      <c r="Q1664" s="180"/>
      <c r="R1664" s="180"/>
      <c r="S1664" s="180"/>
      <c r="T1664" s="180"/>
      <c r="U1664" s="180"/>
      <c r="V1664" s="180"/>
      <c r="W1664" s="180"/>
      <c r="X1664" s="180"/>
      <c r="Y1664" s="180"/>
      <c r="Z1664" s="180"/>
      <c r="AA1664" s="180"/>
    </row>
    <row r="1665">
      <c r="A1665" s="241"/>
      <c r="B1665" s="241"/>
      <c r="C1665" s="175"/>
      <c r="D1665" s="175"/>
      <c r="E1665" s="175"/>
      <c r="F1665" s="240"/>
      <c r="G1665" s="240"/>
      <c r="H1665" s="240"/>
      <c r="I1665" s="240"/>
      <c r="J1665" s="240"/>
      <c r="K1665" s="240"/>
      <c r="L1665" s="180"/>
      <c r="M1665" s="180"/>
      <c r="N1665" s="180"/>
      <c r="O1665" s="180"/>
      <c r="P1665" s="180"/>
      <c r="Q1665" s="180"/>
      <c r="R1665" s="180"/>
      <c r="S1665" s="180"/>
      <c r="T1665" s="180"/>
      <c r="U1665" s="180"/>
      <c r="V1665" s="180"/>
      <c r="W1665" s="180"/>
      <c r="X1665" s="180"/>
      <c r="Y1665" s="180"/>
      <c r="Z1665" s="180"/>
      <c r="AA1665" s="180"/>
    </row>
    <row r="1666">
      <c r="A1666" s="241"/>
      <c r="B1666" s="241"/>
      <c r="C1666" s="175"/>
      <c r="D1666" s="175"/>
      <c r="E1666" s="175"/>
      <c r="F1666" s="240"/>
      <c r="G1666" s="240"/>
      <c r="H1666" s="240"/>
      <c r="I1666" s="240"/>
      <c r="J1666" s="240"/>
      <c r="K1666" s="240"/>
      <c r="L1666" s="180"/>
      <c r="M1666" s="180"/>
      <c r="N1666" s="180"/>
      <c r="O1666" s="180"/>
      <c r="P1666" s="180"/>
      <c r="Q1666" s="180"/>
      <c r="R1666" s="180"/>
      <c r="S1666" s="180"/>
      <c r="T1666" s="180"/>
      <c r="U1666" s="180"/>
      <c r="V1666" s="180"/>
      <c r="W1666" s="180"/>
      <c r="X1666" s="180"/>
      <c r="Y1666" s="180"/>
      <c r="Z1666" s="180"/>
      <c r="AA1666" s="180"/>
    </row>
    <row r="1667">
      <c r="A1667" s="241"/>
      <c r="B1667" s="241"/>
      <c r="C1667" s="175"/>
      <c r="D1667" s="175"/>
      <c r="E1667" s="175"/>
      <c r="F1667" s="240"/>
      <c r="G1667" s="240"/>
      <c r="H1667" s="240"/>
      <c r="I1667" s="240"/>
      <c r="J1667" s="240"/>
      <c r="K1667" s="240"/>
      <c r="L1667" s="180"/>
      <c r="M1667" s="180"/>
      <c r="N1667" s="180"/>
      <c r="O1667" s="180"/>
      <c r="P1667" s="180"/>
      <c r="Q1667" s="180"/>
      <c r="R1667" s="180"/>
      <c r="S1667" s="180"/>
      <c r="T1667" s="180"/>
      <c r="U1667" s="180"/>
      <c r="V1667" s="180"/>
      <c r="W1667" s="180"/>
      <c r="X1667" s="180"/>
      <c r="Y1667" s="180"/>
      <c r="Z1667" s="180"/>
      <c r="AA1667" s="180"/>
    </row>
    <row r="1668">
      <c r="A1668" s="241"/>
      <c r="B1668" s="241"/>
      <c r="C1668" s="175"/>
      <c r="D1668" s="175"/>
      <c r="E1668" s="175"/>
      <c r="F1668" s="240"/>
      <c r="G1668" s="240"/>
      <c r="H1668" s="240"/>
      <c r="I1668" s="240"/>
      <c r="J1668" s="240"/>
      <c r="K1668" s="240"/>
      <c r="L1668" s="180"/>
      <c r="M1668" s="180"/>
      <c r="N1668" s="180"/>
      <c r="O1668" s="180"/>
      <c r="P1668" s="180"/>
      <c r="Q1668" s="180"/>
      <c r="R1668" s="180"/>
      <c r="S1668" s="180"/>
      <c r="T1668" s="180"/>
      <c r="U1668" s="180"/>
      <c r="V1668" s="180"/>
      <c r="W1668" s="180"/>
      <c r="X1668" s="180"/>
      <c r="Y1668" s="180"/>
      <c r="Z1668" s="180"/>
      <c r="AA1668" s="180"/>
    </row>
    <row r="1669">
      <c r="A1669" s="241"/>
      <c r="B1669" s="241"/>
      <c r="C1669" s="175"/>
      <c r="D1669" s="175"/>
      <c r="E1669" s="175"/>
      <c r="F1669" s="240"/>
      <c r="G1669" s="240"/>
      <c r="H1669" s="240"/>
      <c r="I1669" s="240"/>
      <c r="J1669" s="240"/>
      <c r="K1669" s="240"/>
      <c r="L1669" s="180"/>
      <c r="M1669" s="180"/>
      <c r="N1669" s="180"/>
      <c r="O1669" s="180"/>
      <c r="P1669" s="180"/>
      <c r="Q1669" s="180"/>
      <c r="R1669" s="180"/>
      <c r="S1669" s="180"/>
      <c r="T1669" s="180"/>
      <c r="U1669" s="180"/>
      <c r="V1669" s="180"/>
      <c r="W1669" s="180"/>
      <c r="X1669" s="180"/>
      <c r="Y1669" s="180"/>
      <c r="Z1669" s="180"/>
      <c r="AA1669" s="180"/>
    </row>
    <row r="1670">
      <c r="A1670" s="241"/>
      <c r="B1670" s="241"/>
      <c r="C1670" s="175"/>
      <c r="D1670" s="175"/>
      <c r="E1670" s="175"/>
      <c r="F1670" s="240"/>
      <c r="G1670" s="240"/>
      <c r="H1670" s="240"/>
      <c r="I1670" s="240"/>
      <c r="J1670" s="240"/>
      <c r="K1670" s="240"/>
      <c r="L1670" s="180"/>
      <c r="M1670" s="180"/>
      <c r="N1670" s="180"/>
      <c r="O1670" s="180"/>
      <c r="P1670" s="180"/>
      <c r="Q1670" s="180"/>
      <c r="R1670" s="180"/>
      <c r="S1670" s="180"/>
      <c r="T1670" s="180"/>
      <c r="U1670" s="180"/>
      <c r="V1670" s="180"/>
      <c r="W1670" s="180"/>
      <c r="X1670" s="180"/>
      <c r="Y1670" s="180"/>
      <c r="Z1670" s="180"/>
      <c r="AA1670" s="180"/>
    </row>
    <row r="1671">
      <c r="A1671" s="241"/>
      <c r="B1671" s="241"/>
      <c r="C1671" s="175"/>
      <c r="D1671" s="175"/>
      <c r="E1671" s="175"/>
      <c r="F1671" s="240"/>
      <c r="G1671" s="240"/>
      <c r="H1671" s="240"/>
      <c r="I1671" s="240"/>
      <c r="J1671" s="240"/>
      <c r="K1671" s="240"/>
      <c r="L1671" s="180"/>
      <c r="M1671" s="180"/>
      <c r="N1671" s="180"/>
      <c r="O1671" s="180"/>
      <c r="P1671" s="180"/>
      <c r="Q1671" s="180"/>
      <c r="R1671" s="180"/>
      <c r="S1671" s="180"/>
      <c r="T1671" s="180"/>
      <c r="U1671" s="180"/>
      <c r="V1671" s="180"/>
      <c r="W1671" s="180"/>
      <c r="X1671" s="180"/>
      <c r="Y1671" s="180"/>
      <c r="Z1671" s="180"/>
      <c r="AA1671" s="180"/>
    </row>
    <row r="1672">
      <c r="A1672" s="241"/>
      <c r="B1672" s="241"/>
      <c r="C1672" s="175"/>
      <c r="D1672" s="175"/>
      <c r="E1672" s="175"/>
      <c r="F1672" s="240"/>
      <c r="G1672" s="240"/>
      <c r="H1672" s="240"/>
      <c r="I1672" s="240"/>
      <c r="J1672" s="240"/>
      <c r="K1672" s="240"/>
      <c r="L1672" s="180"/>
      <c r="M1672" s="180"/>
      <c r="N1672" s="180"/>
      <c r="O1672" s="180"/>
      <c r="P1672" s="180"/>
      <c r="Q1672" s="180"/>
      <c r="R1672" s="180"/>
      <c r="S1672" s="180"/>
      <c r="T1672" s="180"/>
      <c r="U1672" s="180"/>
      <c r="V1672" s="180"/>
      <c r="W1672" s="180"/>
      <c r="X1672" s="180"/>
      <c r="Y1672" s="180"/>
      <c r="Z1672" s="180"/>
      <c r="AA1672" s="180"/>
    </row>
    <row r="1673">
      <c r="A1673" s="241"/>
      <c r="B1673" s="241"/>
      <c r="C1673" s="175"/>
      <c r="D1673" s="175"/>
      <c r="E1673" s="175"/>
      <c r="F1673" s="240"/>
      <c r="G1673" s="240"/>
      <c r="H1673" s="240"/>
      <c r="I1673" s="240"/>
      <c r="J1673" s="240"/>
      <c r="K1673" s="240"/>
      <c r="L1673" s="180"/>
      <c r="M1673" s="180"/>
      <c r="N1673" s="180"/>
      <c r="O1673" s="180"/>
      <c r="P1673" s="180"/>
      <c r="Q1673" s="180"/>
      <c r="R1673" s="180"/>
      <c r="S1673" s="180"/>
      <c r="T1673" s="180"/>
      <c r="U1673" s="180"/>
      <c r="V1673" s="180"/>
      <c r="W1673" s="180"/>
      <c r="X1673" s="180"/>
      <c r="Y1673" s="180"/>
      <c r="Z1673" s="180"/>
      <c r="AA1673" s="180"/>
    </row>
    <row r="1674">
      <c r="A1674" s="241"/>
      <c r="B1674" s="241"/>
      <c r="C1674" s="175"/>
      <c r="D1674" s="175"/>
      <c r="E1674" s="175"/>
      <c r="F1674" s="240"/>
      <c r="G1674" s="240"/>
      <c r="H1674" s="240"/>
      <c r="I1674" s="240"/>
      <c r="J1674" s="240"/>
      <c r="K1674" s="240"/>
      <c r="L1674" s="180"/>
      <c r="M1674" s="180"/>
      <c r="N1674" s="180"/>
      <c r="O1674" s="180"/>
      <c r="P1674" s="180"/>
      <c r="Q1674" s="180"/>
      <c r="R1674" s="180"/>
      <c r="S1674" s="180"/>
      <c r="T1674" s="180"/>
      <c r="U1674" s="180"/>
      <c r="V1674" s="180"/>
      <c r="W1674" s="180"/>
      <c r="X1674" s="180"/>
      <c r="Y1674" s="180"/>
      <c r="Z1674" s="180"/>
      <c r="AA1674" s="180"/>
    </row>
    <row r="1675">
      <c r="A1675" s="241"/>
      <c r="B1675" s="241"/>
      <c r="C1675" s="175"/>
      <c r="D1675" s="175"/>
      <c r="E1675" s="175"/>
      <c r="F1675" s="240"/>
      <c r="G1675" s="240"/>
      <c r="H1675" s="240"/>
      <c r="I1675" s="240"/>
      <c r="J1675" s="240"/>
      <c r="K1675" s="240"/>
      <c r="L1675" s="180"/>
      <c r="M1675" s="180"/>
      <c r="N1675" s="180"/>
      <c r="O1675" s="180"/>
      <c r="P1675" s="180"/>
      <c r="Q1675" s="180"/>
      <c r="R1675" s="180"/>
      <c r="S1675" s="180"/>
      <c r="T1675" s="180"/>
      <c r="U1675" s="180"/>
      <c r="V1675" s="180"/>
      <c r="W1675" s="180"/>
      <c r="X1675" s="180"/>
      <c r="Y1675" s="180"/>
      <c r="Z1675" s="180"/>
      <c r="AA1675" s="180"/>
    </row>
    <row r="1676">
      <c r="A1676" s="241"/>
      <c r="B1676" s="241"/>
      <c r="C1676" s="175"/>
      <c r="D1676" s="175"/>
      <c r="E1676" s="175"/>
      <c r="F1676" s="240"/>
      <c r="G1676" s="240"/>
      <c r="H1676" s="240"/>
      <c r="I1676" s="240"/>
      <c r="J1676" s="240"/>
      <c r="K1676" s="240"/>
      <c r="L1676" s="180"/>
      <c r="M1676" s="180"/>
      <c r="N1676" s="180"/>
      <c r="O1676" s="180"/>
      <c r="P1676" s="180"/>
      <c r="Q1676" s="180"/>
      <c r="R1676" s="180"/>
      <c r="S1676" s="180"/>
      <c r="T1676" s="180"/>
      <c r="U1676" s="180"/>
      <c r="V1676" s="180"/>
      <c r="W1676" s="180"/>
      <c r="X1676" s="180"/>
      <c r="Y1676" s="180"/>
      <c r="Z1676" s="180"/>
      <c r="AA1676" s="180"/>
    </row>
    <row r="1677">
      <c r="A1677" s="241"/>
      <c r="B1677" s="241"/>
      <c r="C1677" s="175"/>
      <c r="D1677" s="175"/>
      <c r="E1677" s="175"/>
      <c r="F1677" s="240"/>
      <c r="G1677" s="240"/>
      <c r="H1677" s="240"/>
      <c r="I1677" s="240"/>
      <c r="J1677" s="240"/>
      <c r="K1677" s="240"/>
      <c r="L1677" s="180"/>
      <c r="M1677" s="180"/>
      <c r="N1677" s="180"/>
      <c r="O1677" s="180"/>
      <c r="P1677" s="180"/>
      <c r="Q1677" s="180"/>
      <c r="R1677" s="180"/>
      <c r="S1677" s="180"/>
      <c r="T1677" s="180"/>
      <c r="U1677" s="180"/>
      <c r="V1677" s="180"/>
      <c r="W1677" s="180"/>
      <c r="X1677" s="180"/>
      <c r="Y1677" s="180"/>
      <c r="Z1677" s="180"/>
      <c r="AA1677" s="180"/>
    </row>
    <row r="1678">
      <c r="A1678" s="241"/>
      <c r="B1678" s="241"/>
      <c r="C1678" s="175"/>
      <c r="D1678" s="175"/>
      <c r="E1678" s="175"/>
      <c r="F1678" s="240"/>
      <c r="G1678" s="240"/>
      <c r="H1678" s="240"/>
      <c r="I1678" s="240"/>
      <c r="J1678" s="240"/>
      <c r="K1678" s="240"/>
      <c r="L1678" s="180"/>
      <c r="M1678" s="180"/>
      <c r="N1678" s="180"/>
      <c r="O1678" s="180"/>
      <c r="P1678" s="180"/>
      <c r="Q1678" s="180"/>
      <c r="R1678" s="180"/>
      <c r="S1678" s="180"/>
      <c r="T1678" s="180"/>
      <c r="U1678" s="180"/>
      <c r="V1678" s="180"/>
      <c r="W1678" s="180"/>
      <c r="X1678" s="180"/>
      <c r="Y1678" s="180"/>
      <c r="Z1678" s="180"/>
      <c r="AA1678" s="180"/>
    </row>
    <row r="1679">
      <c r="A1679" s="241"/>
      <c r="B1679" s="241"/>
      <c r="C1679" s="175"/>
      <c r="D1679" s="175"/>
      <c r="E1679" s="175"/>
      <c r="F1679" s="240"/>
      <c r="G1679" s="240"/>
      <c r="H1679" s="240"/>
      <c r="I1679" s="240"/>
      <c r="J1679" s="240"/>
      <c r="K1679" s="240"/>
      <c r="L1679" s="180"/>
      <c r="M1679" s="180"/>
      <c r="N1679" s="180"/>
      <c r="O1679" s="180"/>
      <c r="P1679" s="180"/>
      <c r="Q1679" s="180"/>
      <c r="R1679" s="180"/>
      <c r="S1679" s="180"/>
      <c r="T1679" s="180"/>
      <c r="U1679" s="180"/>
      <c r="V1679" s="180"/>
      <c r="W1679" s="180"/>
      <c r="X1679" s="180"/>
      <c r="Y1679" s="180"/>
      <c r="Z1679" s="180"/>
      <c r="AA1679" s="180"/>
    </row>
    <row r="1680">
      <c r="A1680" s="241"/>
      <c r="B1680" s="241"/>
      <c r="C1680" s="175"/>
      <c r="D1680" s="175"/>
      <c r="E1680" s="175"/>
      <c r="F1680" s="240"/>
      <c r="G1680" s="240"/>
      <c r="H1680" s="240"/>
      <c r="I1680" s="240"/>
      <c r="J1680" s="240"/>
      <c r="K1680" s="240"/>
      <c r="L1680" s="180"/>
      <c r="M1680" s="180"/>
      <c r="N1680" s="180"/>
      <c r="O1680" s="180"/>
      <c r="P1680" s="180"/>
      <c r="Q1680" s="180"/>
      <c r="R1680" s="180"/>
      <c r="S1680" s="180"/>
      <c r="T1680" s="180"/>
      <c r="U1680" s="180"/>
      <c r="V1680" s="180"/>
      <c r="W1680" s="180"/>
      <c r="X1680" s="180"/>
      <c r="Y1680" s="180"/>
      <c r="Z1680" s="180"/>
      <c r="AA1680" s="180"/>
    </row>
    <row r="1681">
      <c r="A1681" s="241"/>
      <c r="B1681" s="241"/>
      <c r="C1681" s="175"/>
      <c r="D1681" s="175"/>
      <c r="E1681" s="175"/>
      <c r="F1681" s="240"/>
      <c r="G1681" s="240"/>
      <c r="H1681" s="240"/>
      <c r="I1681" s="240"/>
      <c r="J1681" s="240"/>
      <c r="K1681" s="240"/>
      <c r="L1681" s="180"/>
      <c r="M1681" s="180"/>
      <c r="N1681" s="180"/>
      <c r="O1681" s="180"/>
      <c r="P1681" s="180"/>
      <c r="Q1681" s="180"/>
      <c r="R1681" s="180"/>
      <c r="S1681" s="180"/>
      <c r="T1681" s="180"/>
      <c r="U1681" s="180"/>
      <c r="V1681" s="180"/>
      <c r="W1681" s="180"/>
      <c r="X1681" s="180"/>
      <c r="Y1681" s="180"/>
      <c r="Z1681" s="180"/>
      <c r="AA1681" s="180"/>
    </row>
    <row r="1682">
      <c r="A1682" s="241"/>
      <c r="B1682" s="241"/>
      <c r="C1682" s="175"/>
      <c r="D1682" s="175"/>
      <c r="E1682" s="175"/>
      <c r="F1682" s="240"/>
      <c r="G1682" s="240"/>
      <c r="H1682" s="240"/>
      <c r="I1682" s="240"/>
      <c r="J1682" s="240"/>
      <c r="K1682" s="240"/>
      <c r="L1682" s="180"/>
      <c r="M1682" s="180"/>
      <c r="N1682" s="180"/>
      <c r="O1682" s="180"/>
      <c r="P1682" s="180"/>
      <c r="Q1682" s="180"/>
      <c r="R1682" s="180"/>
      <c r="S1682" s="180"/>
      <c r="T1682" s="180"/>
      <c r="U1682" s="180"/>
      <c r="V1682" s="180"/>
      <c r="W1682" s="180"/>
      <c r="X1682" s="180"/>
      <c r="Y1682" s="180"/>
      <c r="Z1682" s="180"/>
      <c r="AA1682" s="180"/>
    </row>
    <row r="1683">
      <c r="A1683" s="241"/>
      <c r="B1683" s="241"/>
      <c r="C1683" s="175"/>
      <c r="D1683" s="175"/>
      <c r="E1683" s="175"/>
      <c r="F1683" s="240"/>
      <c r="G1683" s="240"/>
      <c r="H1683" s="240"/>
      <c r="I1683" s="240"/>
      <c r="J1683" s="240"/>
      <c r="K1683" s="240"/>
      <c r="L1683" s="180"/>
      <c r="M1683" s="180"/>
      <c r="N1683" s="180"/>
      <c r="O1683" s="180"/>
      <c r="P1683" s="180"/>
      <c r="Q1683" s="180"/>
      <c r="R1683" s="180"/>
      <c r="S1683" s="180"/>
      <c r="T1683" s="180"/>
      <c r="U1683" s="180"/>
      <c r="V1683" s="180"/>
      <c r="W1683" s="180"/>
      <c r="X1683" s="180"/>
      <c r="Y1683" s="180"/>
      <c r="Z1683" s="180"/>
      <c r="AA1683" s="180"/>
    </row>
    <row r="1684">
      <c r="A1684" s="241"/>
      <c r="B1684" s="241"/>
      <c r="C1684" s="175"/>
      <c r="D1684" s="175"/>
      <c r="E1684" s="175"/>
      <c r="F1684" s="240"/>
      <c r="G1684" s="240"/>
      <c r="H1684" s="240"/>
      <c r="I1684" s="240"/>
      <c r="J1684" s="240"/>
      <c r="K1684" s="240"/>
      <c r="L1684" s="180"/>
      <c r="M1684" s="180"/>
      <c r="N1684" s="180"/>
      <c r="O1684" s="180"/>
      <c r="P1684" s="180"/>
      <c r="Q1684" s="180"/>
      <c r="R1684" s="180"/>
      <c r="S1684" s="180"/>
      <c r="T1684" s="180"/>
      <c r="U1684" s="180"/>
      <c r="V1684" s="180"/>
      <c r="W1684" s="180"/>
      <c r="X1684" s="180"/>
      <c r="Y1684" s="180"/>
      <c r="Z1684" s="180"/>
      <c r="AA1684" s="180"/>
    </row>
    <row r="1685">
      <c r="A1685" s="241"/>
      <c r="B1685" s="241"/>
      <c r="C1685" s="175"/>
      <c r="D1685" s="175"/>
      <c r="E1685" s="175"/>
      <c r="F1685" s="240"/>
      <c r="G1685" s="240"/>
      <c r="H1685" s="240"/>
      <c r="I1685" s="240"/>
      <c r="J1685" s="240"/>
      <c r="K1685" s="240"/>
      <c r="L1685" s="180"/>
      <c r="M1685" s="180"/>
      <c r="N1685" s="180"/>
      <c r="O1685" s="180"/>
      <c r="P1685" s="180"/>
      <c r="Q1685" s="180"/>
      <c r="R1685" s="180"/>
      <c r="S1685" s="180"/>
      <c r="T1685" s="180"/>
      <c r="U1685" s="180"/>
      <c r="V1685" s="180"/>
      <c r="W1685" s="180"/>
      <c r="X1685" s="180"/>
      <c r="Y1685" s="180"/>
      <c r="Z1685" s="180"/>
      <c r="AA1685" s="180"/>
    </row>
    <row r="1686">
      <c r="A1686" s="241"/>
      <c r="B1686" s="241"/>
      <c r="C1686" s="175"/>
      <c r="D1686" s="175"/>
      <c r="E1686" s="175"/>
      <c r="F1686" s="240"/>
      <c r="G1686" s="240"/>
      <c r="H1686" s="240"/>
      <c r="I1686" s="240"/>
      <c r="J1686" s="240"/>
      <c r="K1686" s="240"/>
      <c r="L1686" s="180"/>
      <c r="M1686" s="180"/>
      <c r="N1686" s="180"/>
      <c r="O1686" s="180"/>
      <c r="P1686" s="180"/>
      <c r="Q1686" s="180"/>
      <c r="R1686" s="180"/>
      <c r="S1686" s="180"/>
      <c r="T1686" s="180"/>
      <c r="U1686" s="180"/>
      <c r="V1686" s="180"/>
      <c r="W1686" s="180"/>
      <c r="X1686" s="180"/>
      <c r="Y1686" s="180"/>
      <c r="Z1686" s="180"/>
      <c r="AA1686" s="180"/>
    </row>
    <row r="1687">
      <c r="A1687" s="241"/>
      <c r="B1687" s="241"/>
      <c r="C1687" s="175"/>
      <c r="D1687" s="175"/>
      <c r="E1687" s="175"/>
      <c r="F1687" s="240"/>
      <c r="G1687" s="240"/>
      <c r="H1687" s="240"/>
      <c r="I1687" s="240"/>
      <c r="J1687" s="240"/>
      <c r="K1687" s="240"/>
      <c r="L1687" s="180"/>
      <c r="M1687" s="180"/>
      <c r="N1687" s="180"/>
      <c r="O1687" s="180"/>
      <c r="P1687" s="180"/>
      <c r="Q1687" s="180"/>
      <c r="R1687" s="180"/>
      <c r="S1687" s="180"/>
      <c r="T1687" s="180"/>
      <c r="U1687" s="180"/>
      <c r="V1687" s="180"/>
      <c r="W1687" s="180"/>
      <c r="X1687" s="180"/>
      <c r="Y1687" s="180"/>
      <c r="Z1687" s="180"/>
      <c r="AA1687" s="180"/>
    </row>
    <row r="1688">
      <c r="A1688" s="241"/>
      <c r="B1688" s="241"/>
      <c r="C1688" s="175"/>
      <c r="D1688" s="175"/>
      <c r="E1688" s="175"/>
      <c r="F1688" s="240"/>
      <c r="G1688" s="240"/>
      <c r="H1688" s="240"/>
      <c r="I1688" s="240"/>
      <c r="J1688" s="240"/>
      <c r="K1688" s="240"/>
      <c r="L1688" s="180"/>
      <c r="M1688" s="180"/>
      <c r="N1688" s="180"/>
      <c r="O1688" s="180"/>
      <c r="P1688" s="180"/>
      <c r="Q1688" s="180"/>
      <c r="R1688" s="180"/>
      <c r="S1688" s="180"/>
      <c r="T1688" s="180"/>
      <c r="U1688" s="180"/>
      <c r="V1688" s="180"/>
      <c r="W1688" s="180"/>
      <c r="X1688" s="180"/>
      <c r="Y1688" s="180"/>
      <c r="Z1688" s="180"/>
      <c r="AA1688" s="180"/>
    </row>
    <row r="1689">
      <c r="A1689" s="241"/>
      <c r="B1689" s="241"/>
      <c r="C1689" s="175"/>
      <c r="D1689" s="175"/>
      <c r="E1689" s="175"/>
      <c r="F1689" s="240"/>
      <c r="G1689" s="240"/>
      <c r="H1689" s="240"/>
      <c r="I1689" s="240"/>
      <c r="J1689" s="240"/>
      <c r="K1689" s="240"/>
      <c r="L1689" s="180"/>
      <c r="M1689" s="180"/>
      <c r="N1689" s="180"/>
      <c r="O1689" s="180"/>
      <c r="P1689" s="180"/>
      <c r="Q1689" s="180"/>
      <c r="R1689" s="180"/>
      <c r="S1689" s="180"/>
      <c r="T1689" s="180"/>
      <c r="U1689" s="180"/>
      <c r="V1689" s="180"/>
      <c r="W1689" s="180"/>
      <c r="X1689" s="180"/>
      <c r="Y1689" s="180"/>
      <c r="Z1689" s="180"/>
      <c r="AA1689" s="180"/>
    </row>
    <row r="1690">
      <c r="A1690" s="241"/>
      <c r="B1690" s="241"/>
      <c r="C1690" s="175"/>
      <c r="D1690" s="175"/>
      <c r="E1690" s="175"/>
      <c r="F1690" s="240"/>
      <c r="G1690" s="240"/>
      <c r="H1690" s="240"/>
      <c r="I1690" s="240"/>
      <c r="J1690" s="240"/>
      <c r="K1690" s="240"/>
      <c r="L1690" s="180"/>
      <c r="M1690" s="180"/>
      <c r="N1690" s="180"/>
      <c r="O1690" s="180"/>
      <c r="P1690" s="180"/>
      <c r="Q1690" s="180"/>
      <c r="R1690" s="180"/>
      <c r="S1690" s="180"/>
      <c r="T1690" s="180"/>
      <c r="U1690" s="180"/>
      <c r="V1690" s="180"/>
      <c r="W1690" s="180"/>
      <c r="X1690" s="180"/>
      <c r="Y1690" s="180"/>
      <c r="Z1690" s="180"/>
      <c r="AA1690" s="180"/>
    </row>
    <row r="1691">
      <c r="A1691" s="241"/>
      <c r="B1691" s="241"/>
      <c r="C1691" s="175"/>
      <c r="D1691" s="175"/>
      <c r="E1691" s="175"/>
      <c r="F1691" s="240"/>
      <c r="G1691" s="240"/>
      <c r="H1691" s="240"/>
      <c r="I1691" s="240"/>
      <c r="J1691" s="240"/>
      <c r="K1691" s="240"/>
      <c r="L1691" s="180"/>
      <c r="M1691" s="180"/>
      <c r="N1691" s="180"/>
      <c r="O1691" s="180"/>
      <c r="P1691" s="180"/>
      <c r="Q1691" s="180"/>
      <c r="R1691" s="180"/>
      <c r="S1691" s="180"/>
      <c r="T1691" s="180"/>
      <c r="U1691" s="180"/>
      <c r="V1691" s="180"/>
      <c r="W1691" s="180"/>
      <c r="X1691" s="180"/>
      <c r="Y1691" s="180"/>
      <c r="Z1691" s="180"/>
      <c r="AA1691" s="180"/>
    </row>
    <row r="1692">
      <c r="A1692" s="241"/>
      <c r="B1692" s="241"/>
      <c r="C1692" s="175"/>
      <c r="D1692" s="175"/>
      <c r="E1692" s="175"/>
      <c r="F1692" s="240"/>
      <c r="G1692" s="240"/>
      <c r="H1692" s="240"/>
      <c r="I1692" s="240"/>
      <c r="J1692" s="240"/>
      <c r="K1692" s="240"/>
      <c r="L1692" s="180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80"/>
      <c r="W1692" s="180"/>
      <c r="X1692" s="180"/>
      <c r="Y1692" s="180"/>
      <c r="Z1692" s="180"/>
      <c r="AA1692" s="180"/>
    </row>
    <row r="1693">
      <c r="A1693" s="241"/>
      <c r="B1693" s="241"/>
      <c r="C1693" s="175"/>
      <c r="D1693" s="175"/>
      <c r="E1693" s="175"/>
      <c r="F1693" s="240"/>
      <c r="G1693" s="240"/>
      <c r="H1693" s="240"/>
      <c r="I1693" s="240"/>
      <c r="J1693" s="240"/>
      <c r="K1693" s="240"/>
      <c r="L1693" s="180"/>
      <c r="M1693" s="180"/>
      <c r="N1693" s="180"/>
      <c r="O1693" s="180"/>
      <c r="P1693" s="180"/>
      <c r="Q1693" s="180"/>
      <c r="R1693" s="180"/>
      <c r="S1693" s="180"/>
      <c r="T1693" s="180"/>
      <c r="U1693" s="180"/>
      <c r="V1693" s="180"/>
      <c r="W1693" s="180"/>
      <c r="X1693" s="180"/>
      <c r="Y1693" s="180"/>
      <c r="Z1693" s="180"/>
      <c r="AA1693" s="180"/>
    </row>
    <row r="1694">
      <c r="A1694" s="241"/>
      <c r="B1694" s="241"/>
      <c r="C1694" s="175"/>
      <c r="D1694" s="175"/>
      <c r="E1694" s="175"/>
      <c r="F1694" s="240"/>
      <c r="G1694" s="240"/>
      <c r="H1694" s="240"/>
      <c r="I1694" s="240"/>
      <c r="J1694" s="240"/>
      <c r="K1694" s="240"/>
      <c r="L1694" s="180"/>
      <c r="M1694" s="180"/>
      <c r="N1694" s="180"/>
      <c r="O1694" s="180"/>
      <c r="P1694" s="180"/>
      <c r="Q1694" s="180"/>
      <c r="R1694" s="180"/>
      <c r="S1694" s="180"/>
      <c r="T1694" s="180"/>
      <c r="U1694" s="180"/>
      <c r="V1694" s="180"/>
      <c r="W1694" s="180"/>
      <c r="X1694" s="180"/>
      <c r="Y1694" s="180"/>
      <c r="Z1694" s="180"/>
      <c r="AA1694" s="180"/>
    </row>
    <row r="1695">
      <c r="A1695" s="241"/>
      <c r="B1695" s="241"/>
      <c r="C1695" s="175"/>
      <c r="D1695" s="175"/>
      <c r="E1695" s="175"/>
      <c r="F1695" s="240"/>
      <c r="G1695" s="240"/>
      <c r="H1695" s="240"/>
      <c r="I1695" s="240"/>
      <c r="J1695" s="240"/>
      <c r="K1695" s="240"/>
      <c r="L1695" s="180"/>
      <c r="M1695" s="180"/>
      <c r="N1695" s="180"/>
      <c r="O1695" s="180"/>
      <c r="P1695" s="180"/>
      <c r="Q1695" s="180"/>
      <c r="R1695" s="180"/>
      <c r="S1695" s="180"/>
      <c r="T1695" s="180"/>
      <c r="U1695" s="180"/>
      <c r="V1695" s="180"/>
      <c r="W1695" s="180"/>
      <c r="X1695" s="180"/>
      <c r="Y1695" s="180"/>
      <c r="Z1695" s="180"/>
      <c r="AA1695" s="180"/>
    </row>
    <row r="1696">
      <c r="A1696" s="241"/>
      <c r="B1696" s="241"/>
      <c r="C1696" s="175"/>
      <c r="D1696" s="175"/>
      <c r="E1696" s="175"/>
      <c r="F1696" s="240"/>
      <c r="G1696" s="240"/>
      <c r="H1696" s="240"/>
      <c r="I1696" s="240"/>
      <c r="J1696" s="240"/>
      <c r="K1696" s="240"/>
      <c r="L1696" s="180"/>
      <c r="M1696" s="180"/>
      <c r="N1696" s="180"/>
      <c r="O1696" s="180"/>
      <c r="P1696" s="180"/>
      <c r="Q1696" s="180"/>
      <c r="R1696" s="180"/>
      <c r="S1696" s="180"/>
      <c r="T1696" s="180"/>
      <c r="U1696" s="180"/>
      <c r="V1696" s="180"/>
      <c r="W1696" s="180"/>
      <c r="X1696" s="180"/>
      <c r="Y1696" s="180"/>
      <c r="Z1696" s="180"/>
      <c r="AA1696" s="180"/>
    </row>
    <row r="1697">
      <c r="A1697" s="241"/>
      <c r="B1697" s="241"/>
      <c r="C1697" s="175"/>
      <c r="D1697" s="175"/>
      <c r="E1697" s="175"/>
      <c r="F1697" s="240"/>
      <c r="G1697" s="240"/>
      <c r="H1697" s="240"/>
      <c r="I1697" s="240"/>
      <c r="J1697" s="240"/>
      <c r="K1697" s="240"/>
      <c r="L1697" s="180"/>
      <c r="M1697" s="180"/>
      <c r="N1697" s="180"/>
      <c r="O1697" s="180"/>
      <c r="P1697" s="180"/>
      <c r="Q1697" s="180"/>
      <c r="R1697" s="180"/>
      <c r="S1697" s="180"/>
      <c r="T1697" s="180"/>
      <c r="U1697" s="180"/>
      <c r="V1697" s="180"/>
      <c r="W1697" s="180"/>
      <c r="X1697" s="180"/>
      <c r="Y1697" s="180"/>
      <c r="Z1697" s="180"/>
      <c r="AA1697" s="180"/>
    </row>
    <row r="1698">
      <c r="A1698" s="241"/>
      <c r="B1698" s="241"/>
      <c r="C1698" s="175"/>
      <c r="D1698" s="175"/>
      <c r="E1698" s="175"/>
      <c r="F1698" s="240"/>
      <c r="G1698" s="240"/>
      <c r="H1698" s="240"/>
      <c r="I1698" s="240"/>
      <c r="J1698" s="240"/>
      <c r="K1698" s="240"/>
      <c r="L1698" s="180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80"/>
      <c r="W1698" s="180"/>
      <c r="X1698" s="180"/>
      <c r="Y1698" s="180"/>
      <c r="Z1698" s="180"/>
      <c r="AA1698" s="180"/>
    </row>
    <row r="1699">
      <c r="A1699" s="241"/>
      <c r="B1699" s="241"/>
      <c r="C1699" s="175"/>
      <c r="D1699" s="175"/>
      <c r="E1699" s="175"/>
      <c r="F1699" s="240"/>
      <c r="G1699" s="240"/>
      <c r="H1699" s="240"/>
      <c r="I1699" s="240"/>
      <c r="J1699" s="240"/>
      <c r="K1699" s="240"/>
      <c r="L1699" s="180"/>
      <c r="M1699" s="180"/>
      <c r="N1699" s="180"/>
      <c r="O1699" s="180"/>
      <c r="P1699" s="180"/>
      <c r="Q1699" s="180"/>
      <c r="R1699" s="180"/>
      <c r="S1699" s="180"/>
      <c r="T1699" s="180"/>
      <c r="U1699" s="180"/>
      <c r="V1699" s="180"/>
      <c r="W1699" s="180"/>
      <c r="X1699" s="180"/>
      <c r="Y1699" s="180"/>
      <c r="Z1699" s="180"/>
      <c r="AA1699" s="180"/>
    </row>
    <row r="1700">
      <c r="A1700" s="241"/>
      <c r="B1700" s="241"/>
      <c r="C1700" s="175"/>
      <c r="D1700" s="175"/>
      <c r="E1700" s="175"/>
      <c r="F1700" s="240"/>
      <c r="G1700" s="240"/>
      <c r="H1700" s="240"/>
      <c r="I1700" s="240"/>
      <c r="J1700" s="240"/>
      <c r="K1700" s="240"/>
      <c r="L1700" s="180"/>
      <c r="M1700" s="180"/>
      <c r="N1700" s="180"/>
      <c r="O1700" s="180"/>
      <c r="P1700" s="180"/>
      <c r="Q1700" s="180"/>
      <c r="R1700" s="180"/>
      <c r="S1700" s="180"/>
      <c r="T1700" s="180"/>
      <c r="U1700" s="180"/>
      <c r="V1700" s="180"/>
      <c r="W1700" s="180"/>
      <c r="X1700" s="180"/>
      <c r="Y1700" s="180"/>
      <c r="Z1700" s="180"/>
      <c r="AA1700" s="180"/>
    </row>
    <row r="1701">
      <c r="A1701" s="241"/>
      <c r="B1701" s="241"/>
      <c r="C1701" s="175"/>
      <c r="D1701" s="175"/>
      <c r="E1701" s="175"/>
      <c r="F1701" s="240"/>
      <c r="G1701" s="240"/>
      <c r="H1701" s="240"/>
      <c r="I1701" s="240"/>
      <c r="J1701" s="240"/>
      <c r="K1701" s="240"/>
      <c r="L1701" s="180"/>
      <c r="M1701" s="180"/>
      <c r="N1701" s="180"/>
      <c r="O1701" s="180"/>
      <c r="P1701" s="180"/>
      <c r="Q1701" s="180"/>
      <c r="R1701" s="180"/>
      <c r="S1701" s="180"/>
      <c r="T1701" s="180"/>
      <c r="U1701" s="180"/>
      <c r="V1701" s="180"/>
      <c r="W1701" s="180"/>
      <c r="X1701" s="180"/>
      <c r="Y1701" s="180"/>
      <c r="Z1701" s="180"/>
      <c r="AA1701" s="180"/>
    </row>
    <row r="1702">
      <c r="A1702" s="241"/>
      <c r="B1702" s="241"/>
      <c r="C1702" s="175"/>
      <c r="D1702" s="175"/>
      <c r="E1702" s="175"/>
      <c r="F1702" s="240"/>
      <c r="G1702" s="240"/>
      <c r="H1702" s="240"/>
      <c r="I1702" s="240"/>
      <c r="J1702" s="240"/>
      <c r="K1702" s="240"/>
      <c r="L1702" s="180"/>
      <c r="M1702" s="180"/>
      <c r="N1702" s="180"/>
      <c r="O1702" s="180"/>
      <c r="P1702" s="180"/>
      <c r="Q1702" s="180"/>
      <c r="R1702" s="180"/>
      <c r="S1702" s="180"/>
      <c r="T1702" s="180"/>
      <c r="U1702" s="180"/>
      <c r="V1702" s="180"/>
      <c r="W1702" s="180"/>
      <c r="X1702" s="180"/>
      <c r="Y1702" s="180"/>
      <c r="Z1702" s="180"/>
      <c r="AA1702" s="180"/>
    </row>
    <row r="1703">
      <c r="A1703" s="241"/>
      <c r="B1703" s="241"/>
      <c r="C1703" s="175"/>
      <c r="D1703" s="175"/>
      <c r="E1703" s="175"/>
      <c r="F1703" s="240"/>
      <c r="G1703" s="240"/>
      <c r="H1703" s="240"/>
      <c r="I1703" s="240"/>
      <c r="J1703" s="240"/>
      <c r="K1703" s="240"/>
      <c r="L1703" s="180"/>
      <c r="M1703" s="180"/>
      <c r="N1703" s="180"/>
      <c r="O1703" s="180"/>
      <c r="P1703" s="180"/>
      <c r="Q1703" s="180"/>
      <c r="R1703" s="180"/>
      <c r="S1703" s="180"/>
      <c r="T1703" s="180"/>
      <c r="U1703" s="180"/>
      <c r="V1703" s="180"/>
      <c r="W1703" s="180"/>
      <c r="X1703" s="180"/>
      <c r="Y1703" s="180"/>
      <c r="Z1703" s="180"/>
      <c r="AA1703" s="180"/>
    </row>
    <row r="1704">
      <c r="A1704" s="241"/>
      <c r="B1704" s="241"/>
      <c r="C1704" s="175"/>
      <c r="D1704" s="175"/>
      <c r="E1704" s="175"/>
      <c r="F1704" s="240"/>
      <c r="G1704" s="240"/>
      <c r="H1704" s="240"/>
      <c r="I1704" s="240"/>
      <c r="J1704" s="240"/>
      <c r="K1704" s="240"/>
      <c r="L1704" s="180"/>
      <c r="M1704" s="180"/>
      <c r="N1704" s="180"/>
      <c r="O1704" s="180"/>
      <c r="P1704" s="180"/>
      <c r="Q1704" s="180"/>
      <c r="R1704" s="180"/>
      <c r="S1704" s="180"/>
      <c r="T1704" s="180"/>
      <c r="U1704" s="180"/>
      <c r="V1704" s="180"/>
      <c r="W1704" s="180"/>
      <c r="X1704" s="180"/>
      <c r="Y1704" s="180"/>
      <c r="Z1704" s="180"/>
      <c r="AA1704" s="180"/>
    </row>
    <row r="1705">
      <c r="A1705" s="241"/>
      <c r="B1705" s="241"/>
      <c r="C1705" s="175"/>
      <c r="D1705" s="175"/>
      <c r="E1705" s="175"/>
      <c r="F1705" s="240"/>
      <c r="G1705" s="240"/>
      <c r="H1705" s="240"/>
      <c r="I1705" s="240"/>
      <c r="J1705" s="240"/>
      <c r="K1705" s="240"/>
      <c r="L1705" s="180"/>
      <c r="M1705" s="180"/>
      <c r="N1705" s="180"/>
      <c r="O1705" s="180"/>
      <c r="P1705" s="180"/>
      <c r="Q1705" s="180"/>
      <c r="R1705" s="180"/>
      <c r="S1705" s="180"/>
      <c r="T1705" s="180"/>
      <c r="U1705" s="180"/>
      <c r="V1705" s="180"/>
      <c r="W1705" s="180"/>
      <c r="X1705" s="180"/>
      <c r="Y1705" s="180"/>
      <c r="Z1705" s="180"/>
      <c r="AA1705" s="180"/>
    </row>
    <row r="1706">
      <c r="A1706" s="241"/>
      <c r="B1706" s="241"/>
      <c r="C1706" s="175"/>
      <c r="D1706" s="175"/>
      <c r="E1706" s="175"/>
      <c r="F1706" s="240"/>
      <c r="G1706" s="240"/>
      <c r="H1706" s="240"/>
      <c r="I1706" s="240"/>
      <c r="J1706" s="240"/>
      <c r="K1706" s="240"/>
      <c r="L1706" s="180"/>
      <c r="M1706" s="180"/>
      <c r="N1706" s="180"/>
      <c r="O1706" s="180"/>
      <c r="P1706" s="180"/>
      <c r="Q1706" s="180"/>
      <c r="R1706" s="180"/>
      <c r="S1706" s="180"/>
      <c r="T1706" s="180"/>
      <c r="U1706" s="180"/>
      <c r="V1706" s="180"/>
      <c r="W1706" s="180"/>
      <c r="X1706" s="180"/>
      <c r="Y1706" s="180"/>
      <c r="Z1706" s="180"/>
      <c r="AA1706" s="180"/>
    </row>
    <row r="1707">
      <c r="A1707" s="241"/>
      <c r="B1707" s="241"/>
      <c r="C1707" s="175"/>
      <c r="D1707" s="175"/>
      <c r="E1707" s="175"/>
      <c r="F1707" s="240"/>
      <c r="G1707" s="240"/>
      <c r="H1707" s="240"/>
      <c r="I1707" s="240"/>
      <c r="J1707" s="240"/>
      <c r="K1707" s="240"/>
      <c r="L1707" s="180"/>
      <c r="M1707" s="180"/>
      <c r="N1707" s="180"/>
      <c r="O1707" s="180"/>
      <c r="P1707" s="180"/>
      <c r="Q1707" s="180"/>
      <c r="R1707" s="180"/>
      <c r="S1707" s="180"/>
      <c r="T1707" s="180"/>
      <c r="U1707" s="180"/>
      <c r="V1707" s="180"/>
      <c r="W1707" s="180"/>
      <c r="X1707" s="180"/>
      <c r="Y1707" s="180"/>
      <c r="Z1707" s="180"/>
      <c r="AA1707" s="180"/>
    </row>
    <row r="1708">
      <c r="A1708" s="241"/>
      <c r="B1708" s="241"/>
      <c r="C1708" s="175"/>
      <c r="D1708" s="175"/>
      <c r="E1708" s="175"/>
      <c r="F1708" s="240"/>
      <c r="G1708" s="240"/>
      <c r="H1708" s="240"/>
      <c r="I1708" s="240"/>
      <c r="J1708" s="240"/>
      <c r="K1708" s="240"/>
      <c r="L1708" s="180"/>
      <c r="M1708" s="180"/>
      <c r="N1708" s="180"/>
      <c r="O1708" s="180"/>
      <c r="P1708" s="180"/>
      <c r="Q1708" s="180"/>
      <c r="R1708" s="180"/>
      <c r="S1708" s="180"/>
      <c r="T1708" s="180"/>
      <c r="U1708" s="180"/>
      <c r="V1708" s="180"/>
      <c r="W1708" s="180"/>
      <c r="X1708" s="180"/>
      <c r="Y1708" s="180"/>
      <c r="Z1708" s="180"/>
      <c r="AA1708" s="180"/>
    </row>
    <row r="1709">
      <c r="A1709" s="241"/>
      <c r="B1709" s="241"/>
      <c r="C1709" s="175"/>
      <c r="D1709" s="175"/>
      <c r="E1709" s="175"/>
      <c r="F1709" s="240"/>
      <c r="G1709" s="240"/>
      <c r="H1709" s="240"/>
      <c r="I1709" s="240"/>
      <c r="J1709" s="240"/>
      <c r="K1709" s="240"/>
      <c r="L1709" s="180"/>
      <c r="M1709" s="180"/>
      <c r="N1709" s="180"/>
      <c r="O1709" s="180"/>
      <c r="P1709" s="180"/>
      <c r="Q1709" s="180"/>
      <c r="R1709" s="180"/>
      <c r="S1709" s="180"/>
      <c r="T1709" s="180"/>
      <c r="U1709" s="180"/>
      <c r="V1709" s="180"/>
      <c r="W1709" s="180"/>
      <c r="X1709" s="180"/>
      <c r="Y1709" s="180"/>
      <c r="Z1709" s="180"/>
      <c r="AA1709" s="180"/>
    </row>
    <row r="1710">
      <c r="A1710" s="241"/>
      <c r="B1710" s="241"/>
      <c r="C1710" s="175"/>
      <c r="D1710" s="175"/>
      <c r="E1710" s="175"/>
      <c r="F1710" s="240"/>
      <c r="G1710" s="240"/>
      <c r="H1710" s="240"/>
      <c r="I1710" s="240"/>
      <c r="J1710" s="240"/>
      <c r="K1710" s="240"/>
      <c r="L1710" s="180"/>
      <c r="M1710" s="180"/>
      <c r="N1710" s="180"/>
      <c r="O1710" s="180"/>
      <c r="P1710" s="180"/>
      <c r="Q1710" s="180"/>
      <c r="R1710" s="180"/>
      <c r="S1710" s="180"/>
      <c r="T1710" s="180"/>
      <c r="U1710" s="180"/>
      <c r="V1710" s="180"/>
      <c r="W1710" s="180"/>
      <c r="X1710" s="180"/>
      <c r="Y1710" s="180"/>
      <c r="Z1710" s="180"/>
      <c r="AA1710" s="180"/>
    </row>
    <row r="1711">
      <c r="A1711" s="241"/>
      <c r="B1711" s="241"/>
      <c r="C1711" s="175"/>
      <c r="D1711" s="175"/>
      <c r="E1711" s="175"/>
      <c r="F1711" s="240"/>
      <c r="G1711" s="240"/>
      <c r="H1711" s="240"/>
      <c r="I1711" s="240"/>
      <c r="J1711" s="240"/>
      <c r="K1711" s="240"/>
      <c r="L1711" s="180"/>
      <c r="M1711" s="180"/>
      <c r="N1711" s="180"/>
      <c r="O1711" s="180"/>
      <c r="P1711" s="180"/>
      <c r="Q1711" s="180"/>
      <c r="R1711" s="180"/>
      <c r="S1711" s="180"/>
      <c r="T1711" s="180"/>
      <c r="U1711" s="180"/>
      <c r="V1711" s="180"/>
      <c r="W1711" s="180"/>
      <c r="X1711" s="180"/>
      <c r="Y1711" s="180"/>
      <c r="Z1711" s="180"/>
      <c r="AA1711" s="180"/>
    </row>
    <row r="1712">
      <c r="A1712" s="241"/>
      <c r="B1712" s="241"/>
      <c r="C1712" s="175"/>
      <c r="D1712" s="175"/>
      <c r="E1712" s="175"/>
      <c r="F1712" s="240"/>
      <c r="G1712" s="240"/>
      <c r="H1712" s="240"/>
      <c r="I1712" s="240"/>
      <c r="J1712" s="240"/>
      <c r="K1712" s="240"/>
      <c r="L1712" s="180"/>
      <c r="M1712" s="180"/>
      <c r="N1712" s="180"/>
      <c r="O1712" s="180"/>
      <c r="P1712" s="180"/>
      <c r="Q1712" s="180"/>
      <c r="R1712" s="180"/>
      <c r="S1712" s="180"/>
      <c r="T1712" s="180"/>
      <c r="U1712" s="180"/>
      <c r="V1712" s="180"/>
      <c r="W1712" s="180"/>
      <c r="X1712" s="180"/>
      <c r="Y1712" s="180"/>
      <c r="Z1712" s="180"/>
      <c r="AA1712" s="180"/>
    </row>
    <row r="1713">
      <c r="A1713" s="241"/>
      <c r="B1713" s="241"/>
      <c r="C1713" s="175"/>
      <c r="D1713" s="175"/>
      <c r="E1713" s="175"/>
      <c r="F1713" s="240"/>
      <c r="G1713" s="240"/>
      <c r="H1713" s="240"/>
      <c r="I1713" s="240"/>
      <c r="J1713" s="240"/>
      <c r="K1713" s="240"/>
      <c r="L1713" s="180"/>
      <c r="M1713" s="180"/>
      <c r="N1713" s="180"/>
      <c r="O1713" s="180"/>
      <c r="P1713" s="180"/>
      <c r="Q1713" s="180"/>
      <c r="R1713" s="180"/>
      <c r="S1713" s="180"/>
      <c r="T1713" s="180"/>
      <c r="U1713" s="180"/>
      <c r="V1713" s="180"/>
      <c r="W1713" s="180"/>
      <c r="X1713" s="180"/>
      <c r="Y1713" s="180"/>
      <c r="Z1713" s="180"/>
      <c r="AA1713" s="180"/>
    </row>
    <row r="1714">
      <c r="A1714" s="241"/>
      <c r="B1714" s="241"/>
      <c r="C1714" s="175"/>
      <c r="D1714" s="175"/>
      <c r="E1714" s="175"/>
      <c r="F1714" s="240"/>
      <c r="G1714" s="240"/>
      <c r="H1714" s="240"/>
      <c r="I1714" s="240"/>
      <c r="J1714" s="240"/>
      <c r="K1714" s="240"/>
      <c r="L1714" s="180"/>
      <c r="M1714" s="180"/>
      <c r="N1714" s="180"/>
      <c r="O1714" s="180"/>
      <c r="P1714" s="180"/>
      <c r="Q1714" s="180"/>
      <c r="R1714" s="180"/>
      <c r="S1714" s="180"/>
      <c r="T1714" s="180"/>
      <c r="U1714" s="180"/>
      <c r="V1714" s="180"/>
      <c r="W1714" s="180"/>
      <c r="X1714" s="180"/>
      <c r="Y1714" s="180"/>
      <c r="Z1714" s="180"/>
      <c r="AA1714" s="180"/>
    </row>
    <row r="1715">
      <c r="A1715" s="241"/>
      <c r="B1715" s="241"/>
      <c r="C1715" s="175"/>
      <c r="D1715" s="175"/>
      <c r="E1715" s="175"/>
      <c r="F1715" s="240"/>
      <c r="G1715" s="240"/>
      <c r="H1715" s="240"/>
      <c r="I1715" s="240"/>
      <c r="J1715" s="240"/>
      <c r="K1715" s="240"/>
      <c r="L1715" s="180"/>
      <c r="M1715" s="180"/>
      <c r="N1715" s="180"/>
      <c r="O1715" s="180"/>
      <c r="P1715" s="180"/>
      <c r="Q1715" s="180"/>
      <c r="R1715" s="180"/>
      <c r="S1715" s="180"/>
      <c r="T1715" s="180"/>
      <c r="U1715" s="180"/>
      <c r="V1715" s="180"/>
      <c r="W1715" s="180"/>
      <c r="X1715" s="180"/>
      <c r="Y1715" s="180"/>
      <c r="Z1715" s="180"/>
      <c r="AA1715" s="180"/>
    </row>
    <row r="1716">
      <c r="A1716" s="241"/>
      <c r="B1716" s="241"/>
      <c r="C1716" s="175"/>
      <c r="D1716" s="175"/>
      <c r="E1716" s="175"/>
      <c r="F1716" s="240"/>
      <c r="G1716" s="240"/>
      <c r="H1716" s="240"/>
      <c r="I1716" s="240"/>
      <c r="J1716" s="240"/>
      <c r="K1716" s="240"/>
      <c r="L1716" s="180"/>
      <c r="M1716" s="180"/>
      <c r="N1716" s="180"/>
      <c r="O1716" s="180"/>
      <c r="P1716" s="180"/>
      <c r="Q1716" s="180"/>
      <c r="R1716" s="180"/>
      <c r="S1716" s="180"/>
      <c r="T1716" s="180"/>
      <c r="U1716" s="180"/>
      <c r="V1716" s="180"/>
      <c r="W1716" s="180"/>
      <c r="X1716" s="180"/>
      <c r="Y1716" s="180"/>
      <c r="Z1716" s="180"/>
      <c r="AA1716" s="180"/>
    </row>
    <row r="1717">
      <c r="A1717" s="241"/>
      <c r="B1717" s="241"/>
      <c r="C1717" s="175"/>
      <c r="D1717" s="175"/>
      <c r="E1717" s="175"/>
      <c r="F1717" s="240"/>
      <c r="G1717" s="240"/>
      <c r="H1717" s="240"/>
      <c r="I1717" s="240"/>
      <c r="J1717" s="240"/>
      <c r="K1717" s="240"/>
      <c r="L1717" s="180"/>
      <c r="M1717" s="180"/>
      <c r="N1717" s="180"/>
      <c r="O1717" s="180"/>
      <c r="P1717" s="180"/>
      <c r="Q1717" s="180"/>
      <c r="R1717" s="180"/>
      <c r="S1717" s="180"/>
      <c r="T1717" s="180"/>
      <c r="U1717" s="180"/>
      <c r="V1717" s="180"/>
      <c r="W1717" s="180"/>
      <c r="X1717" s="180"/>
      <c r="Y1717" s="180"/>
      <c r="Z1717" s="180"/>
      <c r="AA1717" s="180"/>
    </row>
    <row r="1718">
      <c r="A1718" s="243"/>
      <c r="B1718" s="243"/>
      <c r="C1718" s="244"/>
      <c r="D1718" s="244"/>
      <c r="E1718" s="244"/>
      <c r="F1718" s="240"/>
      <c r="G1718" s="240"/>
      <c r="H1718" s="240"/>
      <c r="I1718" s="240"/>
      <c r="J1718" s="240"/>
      <c r="K1718" s="240"/>
      <c r="L1718" s="180"/>
      <c r="M1718" s="180"/>
      <c r="N1718" s="180"/>
      <c r="O1718" s="180"/>
      <c r="P1718" s="180"/>
      <c r="Q1718" s="180"/>
      <c r="R1718" s="180"/>
      <c r="S1718" s="180"/>
      <c r="T1718" s="180"/>
      <c r="U1718" s="180"/>
      <c r="V1718" s="180"/>
      <c r="W1718" s="180"/>
      <c r="X1718" s="180"/>
      <c r="Y1718" s="180"/>
      <c r="Z1718" s="180"/>
      <c r="AA1718" s="180"/>
    </row>
    <row r="1719">
      <c r="A1719" s="243"/>
      <c r="B1719" s="243"/>
      <c r="C1719" s="244"/>
      <c r="D1719" s="244"/>
      <c r="E1719" s="244"/>
      <c r="F1719" s="240"/>
      <c r="G1719" s="240"/>
      <c r="H1719" s="240"/>
      <c r="I1719" s="240"/>
      <c r="J1719" s="240"/>
      <c r="K1719" s="240"/>
      <c r="L1719" s="180"/>
      <c r="M1719" s="180"/>
      <c r="N1719" s="180"/>
      <c r="O1719" s="180"/>
      <c r="P1719" s="180"/>
      <c r="Q1719" s="180"/>
      <c r="R1719" s="180"/>
      <c r="S1719" s="180"/>
      <c r="T1719" s="180"/>
      <c r="U1719" s="180"/>
      <c r="V1719" s="180"/>
      <c r="W1719" s="180"/>
      <c r="X1719" s="180"/>
      <c r="Y1719" s="180"/>
      <c r="Z1719" s="180"/>
      <c r="AA1719" s="180"/>
    </row>
    <row r="1720">
      <c r="A1720" s="243"/>
      <c r="B1720" s="243"/>
      <c r="C1720" s="244"/>
      <c r="D1720" s="244"/>
      <c r="E1720" s="244"/>
      <c r="F1720" s="240"/>
      <c r="G1720" s="240"/>
      <c r="H1720" s="240"/>
      <c r="I1720" s="240"/>
      <c r="J1720" s="240"/>
      <c r="K1720" s="240"/>
      <c r="L1720" s="180"/>
      <c r="M1720" s="180"/>
      <c r="N1720" s="180"/>
      <c r="O1720" s="180"/>
      <c r="P1720" s="180"/>
      <c r="Q1720" s="180"/>
      <c r="R1720" s="180"/>
      <c r="S1720" s="180"/>
      <c r="T1720" s="180"/>
      <c r="U1720" s="180"/>
      <c r="V1720" s="180"/>
      <c r="W1720" s="180"/>
      <c r="X1720" s="180"/>
      <c r="Y1720" s="180"/>
      <c r="Z1720" s="180"/>
      <c r="AA1720" s="180"/>
    </row>
    <row r="1721">
      <c r="A1721" s="243"/>
      <c r="B1721" s="243"/>
      <c r="C1721" s="244"/>
      <c r="D1721" s="244"/>
      <c r="E1721" s="244"/>
      <c r="F1721" s="240"/>
      <c r="G1721" s="240"/>
      <c r="H1721" s="240"/>
      <c r="I1721" s="240"/>
      <c r="J1721" s="240"/>
      <c r="K1721" s="240"/>
      <c r="L1721" s="180"/>
      <c r="M1721" s="180"/>
      <c r="N1721" s="180"/>
      <c r="O1721" s="180"/>
      <c r="P1721" s="180"/>
      <c r="Q1721" s="180"/>
      <c r="R1721" s="180"/>
      <c r="S1721" s="180"/>
      <c r="T1721" s="180"/>
      <c r="U1721" s="180"/>
      <c r="V1721" s="180"/>
      <c r="W1721" s="180"/>
      <c r="X1721" s="180"/>
      <c r="Y1721" s="180"/>
      <c r="Z1721" s="180"/>
      <c r="AA1721" s="180"/>
    </row>
    <row r="1722">
      <c r="A1722" s="243"/>
      <c r="B1722" s="243"/>
      <c r="C1722" s="244"/>
      <c r="D1722" s="244"/>
      <c r="E1722" s="244"/>
      <c r="F1722" s="240"/>
      <c r="G1722" s="240"/>
      <c r="H1722" s="240"/>
      <c r="I1722" s="240"/>
      <c r="J1722" s="240"/>
      <c r="K1722" s="240"/>
      <c r="L1722" s="180"/>
      <c r="M1722" s="180"/>
      <c r="N1722" s="180"/>
      <c r="O1722" s="180"/>
      <c r="P1722" s="180"/>
      <c r="Q1722" s="180"/>
      <c r="R1722" s="180"/>
      <c r="S1722" s="180"/>
      <c r="T1722" s="180"/>
      <c r="U1722" s="180"/>
      <c r="V1722" s="180"/>
      <c r="W1722" s="180"/>
      <c r="X1722" s="180"/>
      <c r="Y1722" s="180"/>
      <c r="Z1722" s="180"/>
      <c r="AA1722" s="180"/>
    </row>
    <row r="1723">
      <c r="A1723" s="243"/>
      <c r="B1723" s="243"/>
      <c r="C1723" s="244"/>
      <c r="D1723" s="244"/>
      <c r="E1723" s="244"/>
      <c r="F1723" s="240"/>
      <c r="G1723" s="240"/>
      <c r="H1723" s="240"/>
      <c r="I1723" s="240"/>
      <c r="J1723" s="240"/>
      <c r="K1723" s="240"/>
      <c r="L1723" s="180"/>
      <c r="M1723" s="180"/>
      <c r="N1723" s="180"/>
      <c r="O1723" s="180"/>
      <c r="P1723" s="180"/>
      <c r="Q1723" s="180"/>
      <c r="R1723" s="180"/>
      <c r="S1723" s="180"/>
      <c r="T1723" s="180"/>
      <c r="U1723" s="180"/>
      <c r="V1723" s="180"/>
      <c r="W1723" s="180"/>
      <c r="X1723" s="180"/>
      <c r="Y1723" s="180"/>
      <c r="Z1723" s="180"/>
      <c r="AA1723" s="180"/>
    </row>
    <row r="1724">
      <c r="A1724" s="243"/>
      <c r="B1724" s="243"/>
      <c r="C1724" s="244"/>
      <c r="D1724" s="244"/>
      <c r="E1724" s="244"/>
      <c r="F1724" s="240"/>
      <c r="G1724" s="240"/>
      <c r="H1724" s="240"/>
      <c r="I1724" s="240"/>
      <c r="J1724" s="240"/>
      <c r="K1724" s="240"/>
      <c r="L1724" s="180"/>
      <c r="M1724" s="180"/>
      <c r="N1724" s="180"/>
      <c r="O1724" s="180"/>
      <c r="P1724" s="180"/>
      <c r="Q1724" s="180"/>
      <c r="R1724" s="180"/>
      <c r="S1724" s="180"/>
      <c r="T1724" s="180"/>
      <c r="U1724" s="180"/>
      <c r="V1724" s="180"/>
      <c r="W1724" s="180"/>
      <c r="X1724" s="180"/>
      <c r="Y1724" s="180"/>
      <c r="Z1724" s="180"/>
      <c r="AA1724" s="180"/>
    </row>
    <row r="1725">
      <c r="A1725" s="243"/>
      <c r="B1725" s="243"/>
      <c r="C1725" s="244"/>
      <c r="D1725" s="244"/>
      <c r="E1725" s="244"/>
      <c r="F1725" s="240"/>
      <c r="G1725" s="240"/>
      <c r="H1725" s="240"/>
      <c r="I1725" s="240"/>
      <c r="J1725" s="240"/>
      <c r="K1725" s="240"/>
      <c r="L1725" s="180"/>
      <c r="M1725" s="180"/>
      <c r="N1725" s="180"/>
      <c r="O1725" s="180"/>
      <c r="P1725" s="180"/>
      <c r="Q1725" s="180"/>
      <c r="R1725" s="180"/>
      <c r="S1725" s="180"/>
      <c r="T1725" s="180"/>
      <c r="U1725" s="180"/>
      <c r="V1725" s="180"/>
      <c r="W1725" s="180"/>
      <c r="X1725" s="180"/>
      <c r="Y1725" s="180"/>
      <c r="Z1725" s="180"/>
      <c r="AA1725" s="180"/>
    </row>
    <row r="1726">
      <c r="A1726" s="243"/>
      <c r="B1726" s="243"/>
      <c r="C1726" s="244"/>
      <c r="D1726" s="244"/>
      <c r="E1726" s="244"/>
      <c r="F1726" s="240"/>
      <c r="G1726" s="240"/>
      <c r="H1726" s="240"/>
      <c r="I1726" s="240"/>
      <c r="J1726" s="240"/>
      <c r="K1726" s="240"/>
      <c r="L1726" s="180"/>
      <c r="M1726" s="180"/>
      <c r="N1726" s="180"/>
      <c r="O1726" s="180"/>
      <c r="P1726" s="180"/>
      <c r="Q1726" s="180"/>
      <c r="R1726" s="180"/>
      <c r="S1726" s="180"/>
      <c r="T1726" s="180"/>
      <c r="U1726" s="180"/>
      <c r="V1726" s="180"/>
      <c r="W1726" s="180"/>
      <c r="X1726" s="180"/>
      <c r="Y1726" s="180"/>
      <c r="Z1726" s="180"/>
      <c r="AA1726" s="180"/>
    </row>
    <row r="1727">
      <c r="A1727" s="243"/>
      <c r="B1727" s="243"/>
      <c r="C1727" s="244"/>
      <c r="D1727" s="244"/>
      <c r="E1727" s="244"/>
      <c r="F1727" s="240"/>
      <c r="G1727" s="240"/>
      <c r="H1727" s="240"/>
      <c r="I1727" s="240"/>
      <c r="J1727" s="240"/>
      <c r="K1727" s="240"/>
      <c r="L1727" s="180"/>
      <c r="M1727" s="180"/>
      <c r="N1727" s="180"/>
      <c r="O1727" s="180"/>
      <c r="P1727" s="180"/>
      <c r="Q1727" s="180"/>
      <c r="R1727" s="180"/>
      <c r="S1727" s="180"/>
      <c r="T1727" s="180"/>
      <c r="U1727" s="180"/>
      <c r="V1727" s="180"/>
      <c r="W1727" s="180"/>
      <c r="X1727" s="180"/>
      <c r="Y1727" s="180"/>
      <c r="Z1727" s="180"/>
      <c r="AA1727" s="180"/>
    </row>
    <row r="1728">
      <c r="A1728" s="243"/>
      <c r="B1728" s="243"/>
      <c r="C1728" s="244"/>
      <c r="D1728" s="244"/>
      <c r="E1728" s="244"/>
      <c r="F1728" s="240"/>
      <c r="G1728" s="240"/>
      <c r="H1728" s="240"/>
      <c r="I1728" s="240"/>
      <c r="J1728" s="240"/>
      <c r="K1728" s="240"/>
      <c r="L1728" s="180"/>
      <c r="M1728" s="180"/>
      <c r="N1728" s="180"/>
      <c r="O1728" s="180"/>
      <c r="P1728" s="180"/>
      <c r="Q1728" s="180"/>
      <c r="R1728" s="180"/>
      <c r="S1728" s="180"/>
      <c r="T1728" s="180"/>
      <c r="U1728" s="180"/>
      <c r="V1728" s="180"/>
      <c r="W1728" s="180"/>
      <c r="X1728" s="180"/>
      <c r="Y1728" s="180"/>
      <c r="Z1728" s="180"/>
      <c r="AA1728" s="180"/>
    </row>
    <row r="1729">
      <c r="A1729" s="243"/>
      <c r="B1729" s="243"/>
      <c r="C1729" s="244"/>
      <c r="D1729" s="244"/>
      <c r="E1729" s="244"/>
      <c r="F1729" s="240"/>
      <c r="G1729" s="240"/>
      <c r="H1729" s="240"/>
      <c r="I1729" s="240"/>
      <c r="J1729" s="240"/>
      <c r="K1729" s="240"/>
      <c r="L1729" s="180"/>
      <c r="M1729" s="180"/>
      <c r="N1729" s="180"/>
      <c r="O1729" s="180"/>
      <c r="P1729" s="180"/>
      <c r="Q1729" s="180"/>
      <c r="R1729" s="180"/>
      <c r="S1729" s="180"/>
      <c r="T1729" s="180"/>
      <c r="U1729" s="180"/>
      <c r="V1729" s="180"/>
      <c r="W1729" s="180"/>
      <c r="X1729" s="180"/>
      <c r="Y1729" s="180"/>
      <c r="Z1729" s="180"/>
      <c r="AA1729" s="180"/>
    </row>
    <row r="1730">
      <c r="A1730" s="243"/>
      <c r="B1730" s="243"/>
      <c r="C1730" s="244"/>
      <c r="D1730" s="244"/>
      <c r="E1730" s="244"/>
      <c r="F1730" s="240"/>
      <c r="G1730" s="240"/>
      <c r="H1730" s="240"/>
      <c r="I1730" s="240"/>
      <c r="J1730" s="240"/>
      <c r="K1730" s="240"/>
      <c r="L1730" s="180"/>
      <c r="M1730" s="180"/>
      <c r="N1730" s="180"/>
      <c r="O1730" s="180"/>
      <c r="P1730" s="180"/>
      <c r="Q1730" s="180"/>
      <c r="R1730" s="180"/>
      <c r="S1730" s="180"/>
      <c r="T1730" s="180"/>
      <c r="U1730" s="180"/>
      <c r="V1730" s="180"/>
      <c r="W1730" s="180"/>
      <c r="X1730" s="180"/>
      <c r="Y1730" s="180"/>
      <c r="Z1730" s="180"/>
      <c r="AA1730" s="180"/>
    </row>
    <row r="1731">
      <c r="A1731" s="243"/>
      <c r="B1731" s="243"/>
      <c r="C1731" s="244"/>
      <c r="D1731" s="244"/>
      <c r="E1731" s="244"/>
      <c r="F1731" s="240"/>
      <c r="G1731" s="240"/>
      <c r="H1731" s="240"/>
      <c r="I1731" s="240"/>
      <c r="J1731" s="240"/>
      <c r="K1731" s="240"/>
      <c r="L1731" s="180"/>
      <c r="M1731" s="180"/>
      <c r="N1731" s="180"/>
      <c r="O1731" s="180"/>
      <c r="P1731" s="180"/>
      <c r="Q1731" s="180"/>
      <c r="R1731" s="180"/>
      <c r="S1731" s="180"/>
      <c r="T1731" s="180"/>
      <c r="U1731" s="180"/>
      <c r="V1731" s="180"/>
      <c r="W1731" s="180"/>
      <c r="X1731" s="180"/>
      <c r="Y1731" s="180"/>
      <c r="Z1731" s="180"/>
      <c r="AA1731" s="180"/>
    </row>
    <row r="1732">
      <c r="A1732" s="243"/>
      <c r="B1732" s="243"/>
      <c r="C1732" s="244"/>
      <c r="D1732" s="244"/>
      <c r="E1732" s="244"/>
      <c r="F1732" s="240"/>
      <c r="G1732" s="240"/>
      <c r="H1732" s="240"/>
      <c r="I1732" s="240"/>
      <c r="J1732" s="240"/>
      <c r="K1732" s="240"/>
      <c r="L1732" s="180"/>
      <c r="M1732" s="180"/>
      <c r="N1732" s="180"/>
      <c r="O1732" s="180"/>
      <c r="P1732" s="180"/>
      <c r="Q1732" s="180"/>
      <c r="R1732" s="180"/>
      <c r="S1732" s="180"/>
      <c r="T1732" s="180"/>
      <c r="U1732" s="180"/>
      <c r="V1732" s="180"/>
      <c r="W1732" s="180"/>
      <c r="X1732" s="180"/>
      <c r="Y1732" s="180"/>
      <c r="Z1732" s="180"/>
      <c r="AA1732" s="180"/>
    </row>
    <row r="1733">
      <c r="A1733" s="243"/>
      <c r="B1733" s="243"/>
      <c r="C1733" s="244"/>
      <c r="D1733" s="244"/>
      <c r="E1733" s="244"/>
      <c r="F1733" s="240"/>
      <c r="G1733" s="240"/>
      <c r="H1733" s="240"/>
      <c r="I1733" s="240"/>
      <c r="J1733" s="240"/>
      <c r="K1733" s="240"/>
      <c r="L1733" s="180"/>
      <c r="M1733" s="180"/>
      <c r="N1733" s="180"/>
      <c r="O1733" s="180"/>
      <c r="P1733" s="180"/>
      <c r="Q1733" s="180"/>
      <c r="R1733" s="180"/>
      <c r="S1733" s="180"/>
      <c r="T1733" s="180"/>
      <c r="U1733" s="180"/>
      <c r="V1733" s="180"/>
      <c r="W1733" s="180"/>
      <c r="X1733" s="180"/>
      <c r="Y1733" s="180"/>
      <c r="Z1733" s="180"/>
      <c r="AA1733" s="180"/>
    </row>
    <row r="1734">
      <c r="A1734" s="243"/>
      <c r="B1734" s="243"/>
      <c r="C1734" s="244"/>
      <c r="D1734" s="244"/>
      <c r="E1734" s="244"/>
      <c r="F1734" s="240"/>
      <c r="G1734" s="240"/>
      <c r="H1734" s="240"/>
      <c r="I1734" s="240"/>
      <c r="J1734" s="240"/>
      <c r="K1734" s="240"/>
      <c r="L1734" s="180"/>
      <c r="M1734" s="180"/>
      <c r="N1734" s="180"/>
      <c r="O1734" s="180"/>
      <c r="P1734" s="180"/>
      <c r="Q1734" s="180"/>
      <c r="R1734" s="180"/>
      <c r="S1734" s="180"/>
      <c r="T1734" s="180"/>
      <c r="U1734" s="180"/>
      <c r="V1734" s="180"/>
      <c r="W1734" s="180"/>
      <c r="X1734" s="180"/>
      <c r="Y1734" s="180"/>
      <c r="Z1734" s="180"/>
      <c r="AA1734" s="180"/>
    </row>
    <row r="1735">
      <c r="A1735" s="243"/>
      <c r="B1735" s="243"/>
      <c r="C1735" s="244"/>
      <c r="D1735" s="244"/>
      <c r="E1735" s="244"/>
      <c r="F1735" s="240"/>
      <c r="G1735" s="240"/>
      <c r="H1735" s="240"/>
      <c r="I1735" s="240"/>
      <c r="J1735" s="240"/>
      <c r="K1735" s="240"/>
      <c r="L1735" s="180"/>
      <c r="M1735" s="180"/>
      <c r="N1735" s="180"/>
      <c r="O1735" s="180"/>
      <c r="P1735" s="180"/>
      <c r="Q1735" s="180"/>
      <c r="R1735" s="180"/>
      <c r="S1735" s="180"/>
      <c r="T1735" s="180"/>
      <c r="U1735" s="180"/>
      <c r="V1735" s="180"/>
      <c r="W1735" s="180"/>
      <c r="X1735" s="180"/>
      <c r="Y1735" s="180"/>
      <c r="Z1735" s="180"/>
      <c r="AA1735" s="180"/>
    </row>
    <row r="1736">
      <c r="A1736" s="243"/>
      <c r="B1736" s="243"/>
      <c r="C1736" s="244"/>
      <c r="D1736" s="244"/>
      <c r="E1736" s="244"/>
      <c r="F1736" s="240"/>
      <c r="G1736" s="240"/>
      <c r="H1736" s="240"/>
      <c r="I1736" s="240"/>
      <c r="J1736" s="240"/>
      <c r="K1736" s="240"/>
      <c r="L1736" s="180"/>
      <c r="M1736" s="180"/>
      <c r="N1736" s="180"/>
      <c r="O1736" s="180"/>
      <c r="P1736" s="180"/>
      <c r="Q1736" s="180"/>
      <c r="R1736" s="180"/>
      <c r="S1736" s="180"/>
      <c r="T1736" s="180"/>
      <c r="U1736" s="180"/>
      <c r="V1736" s="180"/>
      <c r="W1736" s="180"/>
      <c r="X1736" s="180"/>
      <c r="Y1736" s="180"/>
      <c r="Z1736" s="180"/>
      <c r="AA1736" s="180"/>
    </row>
    <row r="1737">
      <c r="A1737" s="243"/>
      <c r="B1737" s="243"/>
      <c r="C1737" s="244"/>
      <c r="D1737" s="244"/>
      <c r="E1737" s="244"/>
      <c r="F1737" s="240"/>
      <c r="G1737" s="240"/>
      <c r="H1737" s="240"/>
      <c r="I1737" s="240"/>
      <c r="J1737" s="240"/>
      <c r="K1737" s="240"/>
      <c r="L1737" s="180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80"/>
      <c r="W1737" s="180"/>
      <c r="X1737" s="180"/>
      <c r="Y1737" s="180"/>
      <c r="Z1737" s="180"/>
      <c r="AA1737" s="180"/>
    </row>
    <row r="1738">
      <c r="A1738" s="243"/>
      <c r="B1738" s="243"/>
      <c r="C1738" s="244"/>
      <c r="D1738" s="244"/>
      <c r="E1738" s="244"/>
      <c r="F1738" s="240"/>
      <c r="G1738" s="240"/>
      <c r="H1738" s="240"/>
      <c r="I1738" s="240"/>
      <c r="J1738" s="240"/>
      <c r="K1738" s="240"/>
      <c r="L1738" s="180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80"/>
      <c r="W1738" s="180"/>
      <c r="X1738" s="180"/>
      <c r="Y1738" s="180"/>
      <c r="Z1738" s="180"/>
      <c r="AA1738" s="180"/>
    </row>
    <row r="1739">
      <c r="A1739" s="243"/>
      <c r="B1739" s="243"/>
      <c r="C1739" s="244"/>
      <c r="D1739" s="244"/>
      <c r="E1739" s="244"/>
      <c r="F1739" s="240"/>
      <c r="G1739" s="240"/>
      <c r="H1739" s="240"/>
      <c r="I1739" s="240"/>
      <c r="J1739" s="240"/>
      <c r="K1739" s="240"/>
      <c r="L1739" s="180"/>
      <c r="M1739" s="180"/>
      <c r="N1739" s="180"/>
      <c r="O1739" s="180"/>
      <c r="P1739" s="180"/>
      <c r="Q1739" s="180"/>
      <c r="R1739" s="180"/>
      <c r="S1739" s="180"/>
      <c r="T1739" s="180"/>
      <c r="U1739" s="180"/>
      <c r="V1739" s="180"/>
      <c r="W1739" s="180"/>
      <c r="X1739" s="180"/>
      <c r="Y1739" s="180"/>
      <c r="Z1739" s="180"/>
      <c r="AA1739" s="180"/>
    </row>
    <row r="1740">
      <c r="A1740" s="243"/>
      <c r="B1740" s="243"/>
      <c r="C1740" s="244"/>
      <c r="D1740" s="244"/>
      <c r="E1740" s="244"/>
      <c r="F1740" s="240"/>
      <c r="G1740" s="240"/>
      <c r="H1740" s="240"/>
      <c r="I1740" s="240"/>
      <c r="J1740" s="240"/>
      <c r="K1740" s="240"/>
      <c r="L1740" s="180"/>
      <c r="M1740" s="180"/>
      <c r="N1740" s="180"/>
      <c r="O1740" s="180"/>
      <c r="P1740" s="180"/>
      <c r="Q1740" s="180"/>
      <c r="R1740" s="180"/>
      <c r="S1740" s="180"/>
      <c r="T1740" s="180"/>
      <c r="U1740" s="180"/>
      <c r="V1740" s="180"/>
      <c r="W1740" s="180"/>
      <c r="X1740" s="180"/>
      <c r="Y1740" s="180"/>
      <c r="Z1740" s="180"/>
      <c r="AA1740" s="180"/>
    </row>
    <row r="1741">
      <c r="A1741" s="243"/>
      <c r="B1741" s="243"/>
      <c r="C1741" s="244"/>
      <c r="D1741" s="244"/>
      <c r="E1741" s="244"/>
      <c r="F1741" s="240"/>
      <c r="G1741" s="240"/>
      <c r="H1741" s="240"/>
      <c r="I1741" s="240"/>
      <c r="J1741" s="240"/>
      <c r="K1741" s="240"/>
      <c r="L1741" s="180"/>
      <c r="M1741" s="180"/>
      <c r="N1741" s="180"/>
      <c r="O1741" s="180"/>
      <c r="P1741" s="180"/>
      <c r="Q1741" s="180"/>
      <c r="R1741" s="180"/>
      <c r="S1741" s="180"/>
      <c r="T1741" s="180"/>
      <c r="U1741" s="180"/>
      <c r="V1741" s="180"/>
      <c r="W1741" s="180"/>
      <c r="X1741" s="180"/>
      <c r="Y1741" s="180"/>
      <c r="Z1741" s="180"/>
      <c r="AA1741" s="180"/>
    </row>
    <row r="1742">
      <c r="A1742" s="243"/>
      <c r="B1742" s="243"/>
      <c r="C1742" s="244"/>
      <c r="D1742" s="244"/>
      <c r="E1742" s="244"/>
      <c r="F1742" s="240"/>
      <c r="G1742" s="240"/>
      <c r="H1742" s="240"/>
      <c r="I1742" s="240"/>
      <c r="J1742" s="240"/>
      <c r="K1742" s="240"/>
      <c r="L1742" s="180"/>
      <c r="M1742" s="180"/>
      <c r="N1742" s="180"/>
      <c r="O1742" s="180"/>
      <c r="P1742" s="180"/>
      <c r="Q1742" s="180"/>
      <c r="R1742" s="180"/>
      <c r="S1742" s="180"/>
      <c r="T1742" s="180"/>
      <c r="U1742" s="180"/>
      <c r="V1742" s="180"/>
      <c r="W1742" s="180"/>
      <c r="X1742" s="180"/>
      <c r="Y1742" s="180"/>
      <c r="Z1742" s="180"/>
      <c r="AA1742" s="180"/>
    </row>
    <row r="1743">
      <c r="A1743" s="243"/>
      <c r="B1743" s="243"/>
      <c r="C1743" s="244"/>
      <c r="D1743" s="244"/>
      <c r="E1743" s="244"/>
      <c r="F1743" s="240"/>
      <c r="G1743" s="240"/>
      <c r="H1743" s="240"/>
      <c r="I1743" s="240"/>
      <c r="J1743" s="240"/>
      <c r="K1743" s="240"/>
      <c r="L1743" s="180"/>
      <c r="M1743" s="180"/>
      <c r="N1743" s="180"/>
      <c r="O1743" s="180"/>
      <c r="P1743" s="180"/>
      <c r="Q1743" s="180"/>
      <c r="R1743" s="180"/>
      <c r="S1743" s="180"/>
      <c r="T1743" s="180"/>
      <c r="U1743" s="180"/>
      <c r="V1743" s="180"/>
      <c r="W1743" s="180"/>
      <c r="X1743" s="180"/>
      <c r="Y1743" s="180"/>
      <c r="Z1743" s="180"/>
      <c r="AA1743" s="180"/>
    </row>
    <row r="1744">
      <c r="A1744" s="243"/>
      <c r="B1744" s="243"/>
      <c r="C1744" s="244"/>
      <c r="D1744" s="244"/>
      <c r="E1744" s="244"/>
      <c r="F1744" s="240"/>
      <c r="G1744" s="240"/>
      <c r="H1744" s="240"/>
      <c r="I1744" s="240"/>
      <c r="J1744" s="240"/>
      <c r="K1744" s="240"/>
      <c r="L1744" s="180"/>
      <c r="M1744" s="180"/>
      <c r="N1744" s="180"/>
      <c r="O1744" s="180"/>
      <c r="P1744" s="180"/>
      <c r="Q1744" s="180"/>
      <c r="R1744" s="180"/>
      <c r="S1744" s="180"/>
      <c r="T1744" s="180"/>
      <c r="U1744" s="180"/>
      <c r="V1744" s="180"/>
      <c r="W1744" s="180"/>
      <c r="X1744" s="180"/>
      <c r="Y1744" s="180"/>
      <c r="Z1744" s="180"/>
      <c r="AA1744" s="180"/>
    </row>
    <row r="1745">
      <c r="A1745" s="243"/>
      <c r="B1745" s="243"/>
      <c r="C1745" s="244"/>
      <c r="D1745" s="244"/>
      <c r="E1745" s="244"/>
      <c r="F1745" s="240"/>
      <c r="G1745" s="240"/>
      <c r="H1745" s="240"/>
      <c r="I1745" s="240"/>
      <c r="J1745" s="240"/>
      <c r="K1745" s="240"/>
      <c r="L1745" s="180"/>
      <c r="M1745" s="180"/>
      <c r="N1745" s="180"/>
      <c r="O1745" s="180"/>
      <c r="P1745" s="180"/>
      <c r="Q1745" s="180"/>
      <c r="R1745" s="180"/>
      <c r="S1745" s="180"/>
      <c r="T1745" s="180"/>
      <c r="U1745" s="180"/>
      <c r="V1745" s="180"/>
      <c r="W1745" s="180"/>
      <c r="X1745" s="180"/>
      <c r="Y1745" s="180"/>
      <c r="Z1745" s="180"/>
      <c r="AA1745" s="180"/>
    </row>
    <row r="1746">
      <c r="A1746" s="243"/>
      <c r="B1746" s="243"/>
      <c r="C1746" s="244"/>
      <c r="D1746" s="244"/>
      <c r="E1746" s="244"/>
      <c r="F1746" s="240"/>
      <c r="G1746" s="240"/>
      <c r="H1746" s="240"/>
      <c r="I1746" s="240"/>
      <c r="J1746" s="240"/>
      <c r="K1746" s="240"/>
      <c r="L1746" s="180"/>
      <c r="M1746" s="180"/>
      <c r="N1746" s="180"/>
      <c r="O1746" s="180"/>
      <c r="P1746" s="180"/>
      <c r="Q1746" s="180"/>
      <c r="R1746" s="180"/>
      <c r="S1746" s="180"/>
      <c r="T1746" s="180"/>
      <c r="U1746" s="180"/>
      <c r="V1746" s="180"/>
      <c r="W1746" s="180"/>
      <c r="X1746" s="180"/>
      <c r="Y1746" s="180"/>
      <c r="Z1746" s="180"/>
      <c r="AA1746" s="180"/>
    </row>
    <row r="1747">
      <c r="A1747" s="243"/>
      <c r="B1747" s="243"/>
      <c r="C1747" s="244"/>
      <c r="D1747" s="244"/>
      <c r="E1747" s="244"/>
      <c r="F1747" s="240"/>
      <c r="G1747" s="240"/>
      <c r="H1747" s="240"/>
      <c r="I1747" s="240"/>
      <c r="J1747" s="240"/>
      <c r="K1747" s="240"/>
      <c r="L1747" s="180"/>
      <c r="M1747" s="180"/>
      <c r="N1747" s="180"/>
      <c r="O1747" s="180"/>
      <c r="P1747" s="180"/>
      <c r="Q1747" s="180"/>
      <c r="R1747" s="180"/>
      <c r="S1747" s="180"/>
      <c r="T1747" s="180"/>
      <c r="U1747" s="180"/>
      <c r="V1747" s="180"/>
      <c r="W1747" s="180"/>
      <c r="X1747" s="180"/>
      <c r="Y1747" s="180"/>
      <c r="Z1747" s="180"/>
      <c r="AA1747" s="180"/>
    </row>
    <row r="1748">
      <c r="A1748" s="243"/>
      <c r="B1748" s="243"/>
      <c r="C1748" s="244"/>
      <c r="D1748" s="244"/>
      <c r="E1748" s="244"/>
      <c r="F1748" s="240"/>
      <c r="G1748" s="240"/>
      <c r="H1748" s="240"/>
      <c r="I1748" s="240"/>
      <c r="J1748" s="240"/>
      <c r="K1748" s="240"/>
      <c r="L1748" s="180"/>
      <c r="M1748" s="180"/>
      <c r="N1748" s="180"/>
      <c r="O1748" s="180"/>
      <c r="P1748" s="180"/>
      <c r="Q1748" s="180"/>
      <c r="R1748" s="180"/>
      <c r="S1748" s="180"/>
      <c r="T1748" s="180"/>
      <c r="U1748" s="180"/>
      <c r="V1748" s="180"/>
      <c r="W1748" s="180"/>
      <c r="X1748" s="180"/>
      <c r="Y1748" s="180"/>
      <c r="Z1748" s="180"/>
      <c r="AA1748" s="180"/>
    </row>
    <row r="1749">
      <c r="A1749" s="243"/>
      <c r="B1749" s="243"/>
      <c r="C1749" s="244"/>
      <c r="D1749" s="244"/>
      <c r="E1749" s="244"/>
      <c r="F1749" s="240"/>
      <c r="G1749" s="240"/>
      <c r="H1749" s="240"/>
      <c r="I1749" s="240"/>
      <c r="J1749" s="240"/>
      <c r="K1749" s="240"/>
      <c r="L1749" s="180"/>
      <c r="M1749" s="180"/>
      <c r="N1749" s="180"/>
      <c r="O1749" s="180"/>
      <c r="P1749" s="180"/>
      <c r="Q1749" s="180"/>
      <c r="R1749" s="180"/>
      <c r="S1749" s="180"/>
      <c r="T1749" s="180"/>
      <c r="U1749" s="180"/>
      <c r="V1749" s="180"/>
      <c r="W1749" s="180"/>
      <c r="X1749" s="180"/>
      <c r="Y1749" s="180"/>
      <c r="Z1749" s="180"/>
      <c r="AA1749" s="180"/>
    </row>
    <row r="1750">
      <c r="A1750" s="243"/>
      <c r="B1750" s="243"/>
      <c r="C1750" s="244"/>
      <c r="D1750" s="244"/>
      <c r="E1750" s="244"/>
      <c r="F1750" s="240"/>
      <c r="G1750" s="240"/>
      <c r="H1750" s="240"/>
      <c r="I1750" s="240"/>
      <c r="J1750" s="240"/>
      <c r="K1750" s="240"/>
      <c r="L1750" s="180"/>
      <c r="M1750" s="180"/>
      <c r="N1750" s="180"/>
      <c r="O1750" s="180"/>
      <c r="P1750" s="180"/>
      <c r="Q1750" s="180"/>
      <c r="R1750" s="180"/>
      <c r="S1750" s="180"/>
      <c r="T1750" s="180"/>
      <c r="U1750" s="180"/>
      <c r="V1750" s="180"/>
      <c r="W1750" s="180"/>
      <c r="X1750" s="180"/>
      <c r="Y1750" s="180"/>
      <c r="Z1750" s="180"/>
      <c r="AA1750" s="180"/>
    </row>
    <row r="1751">
      <c r="A1751" s="243"/>
      <c r="B1751" s="243"/>
      <c r="C1751" s="244"/>
      <c r="D1751" s="244"/>
      <c r="E1751" s="244"/>
      <c r="F1751" s="240"/>
      <c r="G1751" s="240"/>
      <c r="H1751" s="240"/>
      <c r="I1751" s="240"/>
      <c r="J1751" s="240"/>
      <c r="K1751" s="240"/>
      <c r="L1751" s="180"/>
      <c r="M1751" s="180"/>
      <c r="N1751" s="180"/>
      <c r="O1751" s="180"/>
      <c r="P1751" s="180"/>
      <c r="Q1751" s="180"/>
      <c r="R1751" s="180"/>
      <c r="S1751" s="180"/>
      <c r="T1751" s="180"/>
      <c r="U1751" s="180"/>
      <c r="V1751" s="180"/>
      <c r="W1751" s="180"/>
      <c r="X1751" s="180"/>
      <c r="Y1751" s="180"/>
      <c r="Z1751" s="180"/>
      <c r="AA1751" s="180"/>
    </row>
    <row r="1752">
      <c r="A1752" s="243"/>
      <c r="B1752" s="243"/>
      <c r="C1752" s="244"/>
      <c r="D1752" s="244"/>
      <c r="E1752" s="244"/>
      <c r="F1752" s="240"/>
      <c r="G1752" s="240"/>
      <c r="H1752" s="240"/>
      <c r="I1752" s="240"/>
      <c r="J1752" s="240"/>
      <c r="K1752" s="240"/>
      <c r="L1752" s="180"/>
      <c r="M1752" s="180"/>
      <c r="N1752" s="180"/>
      <c r="O1752" s="180"/>
      <c r="P1752" s="180"/>
      <c r="Q1752" s="180"/>
      <c r="R1752" s="180"/>
      <c r="S1752" s="180"/>
      <c r="T1752" s="180"/>
      <c r="U1752" s="180"/>
      <c r="V1752" s="180"/>
      <c r="W1752" s="180"/>
      <c r="X1752" s="180"/>
      <c r="Y1752" s="180"/>
      <c r="Z1752" s="180"/>
      <c r="AA1752" s="180"/>
    </row>
    <row r="1753">
      <c r="A1753" s="243"/>
      <c r="B1753" s="243"/>
      <c r="C1753" s="244"/>
      <c r="D1753" s="244"/>
      <c r="E1753" s="244"/>
      <c r="F1753" s="240"/>
      <c r="G1753" s="240"/>
      <c r="H1753" s="240"/>
      <c r="I1753" s="240"/>
      <c r="J1753" s="240"/>
      <c r="K1753" s="240"/>
      <c r="L1753" s="180"/>
      <c r="M1753" s="180"/>
      <c r="N1753" s="180"/>
      <c r="O1753" s="180"/>
      <c r="P1753" s="180"/>
      <c r="Q1753" s="180"/>
      <c r="R1753" s="180"/>
      <c r="S1753" s="180"/>
      <c r="T1753" s="180"/>
      <c r="U1753" s="180"/>
      <c r="V1753" s="180"/>
      <c r="W1753" s="180"/>
      <c r="X1753" s="180"/>
      <c r="Y1753" s="180"/>
      <c r="Z1753" s="180"/>
      <c r="AA1753" s="180"/>
    </row>
    <row r="1754">
      <c r="A1754" s="243"/>
      <c r="B1754" s="243"/>
      <c r="C1754" s="244"/>
      <c r="D1754" s="244"/>
      <c r="E1754" s="244"/>
      <c r="F1754" s="240"/>
      <c r="G1754" s="240"/>
      <c r="H1754" s="240"/>
      <c r="I1754" s="240"/>
      <c r="J1754" s="240"/>
      <c r="K1754" s="240"/>
      <c r="L1754" s="180"/>
      <c r="M1754" s="180"/>
      <c r="N1754" s="180"/>
      <c r="O1754" s="180"/>
      <c r="P1754" s="180"/>
      <c r="Q1754" s="180"/>
      <c r="R1754" s="180"/>
      <c r="S1754" s="180"/>
      <c r="T1754" s="180"/>
      <c r="U1754" s="180"/>
      <c r="V1754" s="180"/>
      <c r="W1754" s="180"/>
      <c r="X1754" s="180"/>
      <c r="Y1754" s="180"/>
      <c r="Z1754" s="180"/>
      <c r="AA1754" s="180"/>
    </row>
    <row r="1755">
      <c r="A1755" s="243"/>
      <c r="B1755" s="243"/>
      <c r="C1755" s="244"/>
      <c r="D1755" s="244"/>
      <c r="E1755" s="244"/>
      <c r="F1755" s="240"/>
      <c r="G1755" s="240"/>
      <c r="H1755" s="240"/>
      <c r="I1755" s="240"/>
      <c r="J1755" s="240"/>
      <c r="K1755" s="240"/>
      <c r="L1755" s="180"/>
      <c r="M1755" s="180"/>
      <c r="N1755" s="180"/>
      <c r="O1755" s="180"/>
      <c r="P1755" s="180"/>
      <c r="Q1755" s="180"/>
      <c r="R1755" s="180"/>
      <c r="S1755" s="180"/>
      <c r="T1755" s="180"/>
      <c r="U1755" s="180"/>
      <c r="V1755" s="180"/>
      <c r="W1755" s="180"/>
      <c r="X1755" s="180"/>
      <c r="Y1755" s="180"/>
      <c r="Z1755" s="180"/>
      <c r="AA1755" s="180"/>
    </row>
    <row r="1756">
      <c r="A1756" s="243"/>
      <c r="B1756" s="243"/>
      <c r="C1756" s="244"/>
      <c r="D1756" s="244"/>
      <c r="E1756" s="244"/>
      <c r="F1756" s="240"/>
      <c r="G1756" s="240"/>
      <c r="H1756" s="240"/>
      <c r="I1756" s="240"/>
      <c r="J1756" s="240"/>
      <c r="K1756" s="240"/>
      <c r="L1756" s="180"/>
      <c r="M1756" s="180"/>
      <c r="N1756" s="180"/>
      <c r="O1756" s="180"/>
      <c r="P1756" s="180"/>
      <c r="Q1756" s="180"/>
      <c r="R1756" s="180"/>
      <c r="S1756" s="180"/>
      <c r="T1756" s="180"/>
      <c r="U1756" s="180"/>
      <c r="V1756" s="180"/>
      <c r="W1756" s="180"/>
      <c r="X1756" s="180"/>
      <c r="Y1756" s="180"/>
      <c r="Z1756" s="180"/>
      <c r="AA1756" s="180"/>
    </row>
    <row r="1757">
      <c r="A1757" s="243"/>
      <c r="B1757" s="243"/>
      <c r="C1757" s="244"/>
      <c r="D1757" s="244"/>
      <c r="E1757" s="244"/>
      <c r="F1757" s="240"/>
      <c r="G1757" s="240"/>
      <c r="H1757" s="240"/>
      <c r="I1757" s="240"/>
      <c r="J1757" s="240"/>
      <c r="K1757" s="240"/>
      <c r="L1757" s="180"/>
      <c r="M1757" s="180"/>
      <c r="N1757" s="180"/>
      <c r="O1757" s="180"/>
      <c r="P1757" s="180"/>
      <c r="Q1757" s="180"/>
      <c r="R1757" s="180"/>
      <c r="S1757" s="180"/>
      <c r="T1757" s="180"/>
      <c r="U1757" s="180"/>
      <c r="V1757" s="180"/>
      <c r="W1757" s="180"/>
      <c r="X1757" s="180"/>
      <c r="Y1757" s="180"/>
      <c r="Z1757" s="180"/>
      <c r="AA1757" s="180"/>
    </row>
    <row r="1758">
      <c r="A1758" s="243"/>
      <c r="B1758" s="243"/>
      <c r="C1758" s="244"/>
      <c r="D1758" s="244"/>
      <c r="E1758" s="244"/>
      <c r="F1758" s="240"/>
      <c r="G1758" s="240"/>
      <c r="H1758" s="240"/>
      <c r="I1758" s="240"/>
      <c r="J1758" s="240"/>
      <c r="K1758" s="240"/>
      <c r="L1758" s="180"/>
      <c r="M1758" s="180"/>
      <c r="N1758" s="180"/>
      <c r="O1758" s="180"/>
      <c r="P1758" s="180"/>
      <c r="Q1758" s="180"/>
      <c r="R1758" s="180"/>
      <c r="S1758" s="180"/>
      <c r="T1758" s="180"/>
      <c r="U1758" s="180"/>
      <c r="V1758" s="180"/>
      <c r="W1758" s="180"/>
      <c r="X1758" s="180"/>
      <c r="Y1758" s="180"/>
      <c r="Z1758" s="180"/>
      <c r="AA1758" s="180"/>
    </row>
    <row r="1759">
      <c r="A1759" s="243"/>
      <c r="B1759" s="243"/>
      <c r="C1759" s="244"/>
      <c r="D1759" s="244"/>
      <c r="E1759" s="244"/>
      <c r="F1759" s="240"/>
      <c r="G1759" s="240"/>
      <c r="H1759" s="240"/>
      <c r="I1759" s="240"/>
      <c r="J1759" s="240"/>
      <c r="K1759" s="240"/>
      <c r="L1759" s="180"/>
      <c r="M1759" s="180"/>
      <c r="N1759" s="180"/>
      <c r="O1759" s="180"/>
      <c r="P1759" s="180"/>
      <c r="Q1759" s="180"/>
      <c r="R1759" s="180"/>
      <c r="S1759" s="180"/>
      <c r="T1759" s="180"/>
      <c r="U1759" s="180"/>
      <c r="V1759" s="180"/>
      <c r="W1759" s="180"/>
      <c r="X1759" s="180"/>
      <c r="Y1759" s="180"/>
      <c r="Z1759" s="180"/>
      <c r="AA1759" s="180"/>
    </row>
    <row r="1760">
      <c r="A1760" s="243"/>
      <c r="B1760" s="243"/>
      <c r="C1760" s="244"/>
      <c r="D1760" s="244"/>
      <c r="E1760" s="244"/>
      <c r="F1760" s="240"/>
      <c r="G1760" s="240"/>
      <c r="H1760" s="240"/>
      <c r="I1760" s="240"/>
      <c r="J1760" s="240"/>
      <c r="K1760" s="240"/>
      <c r="L1760" s="180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80"/>
      <c r="W1760" s="180"/>
      <c r="X1760" s="180"/>
      <c r="Y1760" s="180"/>
      <c r="Z1760" s="180"/>
      <c r="AA1760" s="180"/>
    </row>
    <row r="1761">
      <c r="A1761" s="243"/>
      <c r="B1761" s="243"/>
      <c r="C1761" s="244"/>
      <c r="D1761" s="244"/>
      <c r="E1761" s="244"/>
      <c r="F1761" s="240"/>
      <c r="G1761" s="240"/>
      <c r="H1761" s="240"/>
      <c r="I1761" s="240"/>
      <c r="J1761" s="240"/>
      <c r="K1761" s="240"/>
      <c r="L1761" s="180"/>
      <c r="M1761" s="180"/>
      <c r="N1761" s="180"/>
      <c r="O1761" s="180"/>
      <c r="P1761" s="180"/>
      <c r="Q1761" s="180"/>
      <c r="R1761" s="180"/>
      <c r="S1761" s="180"/>
      <c r="T1761" s="180"/>
      <c r="U1761" s="180"/>
      <c r="V1761" s="180"/>
      <c r="W1761" s="180"/>
      <c r="X1761" s="180"/>
      <c r="Y1761" s="180"/>
      <c r="Z1761" s="180"/>
      <c r="AA1761" s="180"/>
    </row>
    <row r="1762">
      <c r="A1762" s="243"/>
      <c r="B1762" s="243"/>
      <c r="C1762" s="244"/>
      <c r="D1762" s="244"/>
      <c r="E1762" s="244"/>
      <c r="F1762" s="240"/>
      <c r="G1762" s="240"/>
      <c r="H1762" s="240"/>
      <c r="I1762" s="240"/>
      <c r="J1762" s="240"/>
      <c r="K1762" s="240"/>
      <c r="L1762" s="180"/>
      <c r="M1762" s="180"/>
      <c r="N1762" s="180"/>
      <c r="O1762" s="180"/>
      <c r="P1762" s="180"/>
      <c r="Q1762" s="180"/>
      <c r="R1762" s="180"/>
      <c r="S1762" s="180"/>
      <c r="T1762" s="180"/>
      <c r="U1762" s="180"/>
      <c r="V1762" s="180"/>
      <c r="W1762" s="180"/>
      <c r="X1762" s="180"/>
      <c r="Y1762" s="180"/>
      <c r="Z1762" s="180"/>
      <c r="AA1762" s="180"/>
    </row>
    <row r="1763">
      <c r="A1763" s="243"/>
      <c r="B1763" s="243"/>
      <c r="C1763" s="244"/>
      <c r="D1763" s="244"/>
      <c r="E1763" s="244"/>
      <c r="F1763" s="240"/>
      <c r="G1763" s="240"/>
      <c r="H1763" s="240"/>
      <c r="I1763" s="240"/>
      <c r="J1763" s="240"/>
      <c r="K1763" s="240"/>
      <c r="L1763" s="180"/>
      <c r="M1763" s="180"/>
      <c r="N1763" s="180"/>
      <c r="O1763" s="180"/>
      <c r="P1763" s="180"/>
      <c r="Q1763" s="180"/>
      <c r="R1763" s="180"/>
      <c r="S1763" s="180"/>
      <c r="T1763" s="180"/>
      <c r="U1763" s="180"/>
      <c r="V1763" s="180"/>
      <c r="W1763" s="180"/>
      <c r="X1763" s="180"/>
      <c r="Y1763" s="180"/>
      <c r="Z1763" s="180"/>
      <c r="AA1763" s="180"/>
    </row>
    <row r="1764">
      <c r="A1764" s="243"/>
      <c r="B1764" s="243"/>
      <c r="C1764" s="244"/>
      <c r="D1764" s="244"/>
      <c r="E1764" s="244"/>
      <c r="F1764" s="240"/>
      <c r="G1764" s="240"/>
      <c r="H1764" s="240"/>
      <c r="I1764" s="240"/>
      <c r="J1764" s="240"/>
      <c r="K1764" s="240"/>
      <c r="L1764" s="180"/>
      <c r="M1764" s="180"/>
      <c r="N1764" s="180"/>
      <c r="O1764" s="180"/>
      <c r="P1764" s="180"/>
      <c r="Q1764" s="180"/>
      <c r="R1764" s="180"/>
      <c r="S1764" s="180"/>
      <c r="T1764" s="180"/>
      <c r="U1764" s="180"/>
      <c r="V1764" s="180"/>
      <c r="W1764" s="180"/>
      <c r="X1764" s="180"/>
      <c r="Y1764" s="180"/>
      <c r="Z1764" s="180"/>
      <c r="AA1764" s="180"/>
    </row>
    <row r="1765">
      <c r="A1765" s="243"/>
      <c r="B1765" s="243"/>
      <c r="C1765" s="244"/>
      <c r="D1765" s="244"/>
      <c r="E1765" s="244"/>
      <c r="F1765" s="240"/>
      <c r="G1765" s="240"/>
      <c r="H1765" s="240"/>
      <c r="I1765" s="240"/>
      <c r="J1765" s="240"/>
      <c r="K1765" s="240"/>
      <c r="L1765" s="180"/>
      <c r="M1765" s="180"/>
      <c r="N1765" s="180"/>
      <c r="O1765" s="180"/>
      <c r="P1765" s="180"/>
      <c r="Q1765" s="180"/>
      <c r="R1765" s="180"/>
      <c r="S1765" s="180"/>
      <c r="T1765" s="180"/>
      <c r="U1765" s="180"/>
      <c r="V1765" s="180"/>
      <c r="W1765" s="180"/>
      <c r="X1765" s="180"/>
      <c r="Y1765" s="180"/>
      <c r="Z1765" s="180"/>
      <c r="AA1765" s="180"/>
    </row>
    <row r="1766">
      <c r="A1766" s="243"/>
      <c r="B1766" s="243"/>
      <c r="C1766" s="244"/>
      <c r="D1766" s="244"/>
      <c r="E1766" s="244"/>
      <c r="F1766" s="240"/>
      <c r="G1766" s="240"/>
      <c r="H1766" s="240"/>
      <c r="I1766" s="240"/>
      <c r="J1766" s="240"/>
      <c r="K1766" s="240"/>
      <c r="L1766" s="180"/>
      <c r="M1766" s="180"/>
      <c r="N1766" s="180"/>
      <c r="O1766" s="180"/>
      <c r="P1766" s="180"/>
      <c r="Q1766" s="180"/>
      <c r="R1766" s="180"/>
      <c r="S1766" s="180"/>
      <c r="T1766" s="180"/>
      <c r="U1766" s="180"/>
      <c r="V1766" s="180"/>
      <c r="W1766" s="180"/>
      <c r="X1766" s="180"/>
      <c r="Y1766" s="180"/>
      <c r="Z1766" s="180"/>
      <c r="AA1766" s="180"/>
    </row>
    <row r="1767">
      <c r="A1767" s="243"/>
      <c r="B1767" s="243"/>
      <c r="C1767" s="244"/>
      <c r="D1767" s="244"/>
      <c r="E1767" s="244"/>
      <c r="F1767" s="240"/>
      <c r="G1767" s="240"/>
      <c r="H1767" s="240"/>
      <c r="I1767" s="240"/>
      <c r="J1767" s="240"/>
      <c r="K1767" s="240"/>
      <c r="L1767" s="180"/>
      <c r="M1767" s="180"/>
      <c r="N1767" s="180"/>
      <c r="O1767" s="180"/>
      <c r="P1767" s="180"/>
      <c r="Q1767" s="180"/>
      <c r="R1767" s="180"/>
      <c r="S1767" s="180"/>
      <c r="T1767" s="180"/>
      <c r="U1767" s="180"/>
      <c r="V1767" s="180"/>
      <c r="W1767" s="180"/>
      <c r="X1767" s="180"/>
      <c r="Y1767" s="180"/>
      <c r="Z1767" s="180"/>
      <c r="AA1767" s="180"/>
    </row>
    <row r="1768">
      <c r="A1768" s="243"/>
      <c r="B1768" s="243"/>
      <c r="C1768" s="244"/>
      <c r="D1768" s="244"/>
      <c r="E1768" s="244"/>
      <c r="F1768" s="240"/>
      <c r="G1768" s="240"/>
      <c r="H1768" s="240"/>
      <c r="I1768" s="240"/>
      <c r="J1768" s="240"/>
      <c r="K1768" s="240"/>
      <c r="L1768" s="180"/>
      <c r="M1768" s="180"/>
      <c r="N1768" s="180"/>
      <c r="O1768" s="180"/>
      <c r="P1768" s="180"/>
      <c r="Q1768" s="180"/>
      <c r="R1768" s="180"/>
      <c r="S1768" s="180"/>
      <c r="T1768" s="180"/>
      <c r="U1768" s="180"/>
      <c r="V1768" s="180"/>
      <c r="W1768" s="180"/>
      <c r="X1768" s="180"/>
      <c r="Y1768" s="180"/>
      <c r="Z1768" s="180"/>
      <c r="AA1768" s="180"/>
    </row>
    <row r="1769">
      <c r="A1769" s="243"/>
      <c r="B1769" s="243"/>
      <c r="C1769" s="244"/>
      <c r="D1769" s="244"/>
      <c r="E1769" s="244"/>
      <c r="F1769" s="240"/>
      <c r="G1769" s="240"/>
      <c r="H1769" s="240"/>
      <c r="I1769" s="240"/>
      <c r="J1769" s="240"/>
      <c r="K1769" s="240"/>
      <c r="L1769" s="180"/>
      <c r="M1769" s="180"/>
      <c r="N1769" s="180"/>
      <c r="O1769" s="180"/>
      <c r="P1769" s="180"/>
      <c r="Q1769" s="180"/>
      <c r="R1769" s="180"/>
      <c r="S1769" s="180"/>
      <c r="T1769" s="180"/>
      <c r="U1769" s="180"/>
      <c r="V1769" s="180"/>
      <c r="W1769" s="180"/>
      <c r="X1769" s="180"/>
      <c r="Y1769" s="180"/>
      <c r="Z1769" s="180"/>
      <c r="AA1769" s="180"/>
    </row>
    <row r="1770">
      <c r="A1770" s="243"/>
      <c r="B1770" s="243"/>
      <c r="C1770" s="244"/>
      <c r="D1770" s="244"/>
      <c r="E1770" s="244"/>
      <c r="F1770" s="240"/>
      <c r="G1770" s="240"/>
      <c r="H1770" s="240"/>
      <c r="I1770" s="240"/>
      <c r="J1770" s="240"/>
      <c r="K1770" s="240"/>
      <c r="L1770" s="180"/>
      <c r="M1770" s="180"/>
      <c r="N1770" s="180"/>
      <c r="O1770" s="180"/>
      <c r="P1770" s="180"/>
      <c r="Q1770" s="180"/>
      <c r="R1770" s="180"/>
      <c r="S1770" s="180"/>
      <c r="T1770" s="180"/>
      <c r="U1770" s="180"/>
      <c r="V1770" s="180"/>
      <c r="W1770" s="180"/>
      <c r="X1770" s="180"/>
      <c r="Y1770" s="180"/>
      <c r="Z1770" s="180"/>
      <c r="AA1770" s="180"/>
    </row>
    <row r="1771">
      <c r="A1771" s="243"/>
      <c r="B1771" s="243"/>
      <c r="C1771" s="244"/>
      <c r="D1771" s="244"/>
      <c r="E1771" s="244"/>
      <c r="F1771" s="240"/>
      <c r="G1771" s="240"/>
      <c r="H1771" s="240"/>
      <c r="I1771" s="240"/>
      <c r="J1771" s="240"/>
      <c r="K1771" s="240"/>
      <c r="L1771" s="180"/>
      <c r="M1771" s="180"/>
      <c r="N1771" s="180"/>
      <c r="O1771" s="180"/>
      <c r="P1771" s="180"/>
      <c r="Q1771" s="180"/>
      <c r="R1771" s="180"/>
      <c r="S1771" s="180"/>
      <c r="T1771" s="180"/>
      <c r="U1771" s="180"/>
      <c r="V1771" s="180"/>
      <c r="W1771" s="180"/>
      <c r="X1771" s="180"/>
      <c r="Y1771" s="180"/>
      <c r="Z1771" s="180"/>
      <c r="AA1771" s="180"/>
    </row>
    <row r="1772">
      <c r="A1772" s="243"/>
      <c r="B1772" s="243"/>
      <c r="C1772" s="244"/>
      <c r="D1772" s="244"/>
      <c r="E1772" s="244"/>
      <c r="F1772" s="240"/>
      <c r="G1772" s="240"/>
      <c r="H1772" s="240"/>
      <c r="I1772" s="240"/>
      <c r="J1772" s="240"/>
      <c r="K1772" s="240"/>
      <c r="L1772" s="180"/>
      <c r="M1772" s="180"/>
      <c r="N1772" s="180"/>
      <c r="O1772" s="180"/>
      <c r="P1772" s="180"/>
      <c r="Q1772" s="180"/>
      <c r="R1772" s="180"/>
      <c r="S1772" s="180"/>
      <c r="T1772" s="180"/>
      <c r="U1772" s="180"/>
      <c r="V1772" s="180"/>
      <c r="W1772" s="180"/>
      <c r="X1772" s="180"/>
      <c r="Y1772" s="180"/>
      <c r="Z1772" s="180"/>
      <c r="AA1772" s="180"/>
    </row>
    <row r="1773">
      <c r="A1773" s="243"/>
      <c r="B1773" s="243"/>
      <c r="C1773" s="244"/>
      <c r="D1773" s="244"/>
      <c r="E1773" s="244"/>
      <c r="F1773" s="240"/>
      <c r="G1773" s="240"/>
      <c r="H1773" s="240"/>
      <c r="I1773" s="240"/>
      <c r="J1773" s="240"/>
      <c r="K1773" s="240"/>
      <c r="L1773" s="180"/>
      <c r="M1773" s="180"/>
      <c r="N1773" s="180"/>
      <c r="O1773" s="180"/>
      <c r="P1773" s="180"/>
      <c r="Q1773" s="180"/>
      <c r="R1773" s="180"/>
      <c r="S1773" s="180"/>
      <c r="T1773" s="180"/>
      <c r="U1773" s="180"/>
      <c r="V1773" s="180"/>
      <c r="W1773" s="180"/>
      <c r="X1773" s="180"/>
      <c r="Y1773" s="180"/>
      <c r="Z1773" s="180"/>
      <c r="AA1773" s="180"/>
    </row>
    <row r="1774">
      <c r="A1774" s="243"/>
      <c r="B1774" s="243"/>
      <c r="C1774" s="244"/>
      <c r="D1774" s="244"/>
      <c r="E1774" s="244"/>
      <c r="F1774" s="240"/>
      <c r="G1774" s="240"/>
      <c r="H1774" s="240"/>
      <c r="I1774" s="240"/>
      <c r="J1774" s="240"/>
      <c r="K1774" s="240"/>
      <c r="L1774" s="180"/>
      <c r="M1774" s="180"/>
      <c r="N1774" s="180"/>
      <c r="O1774" s="180"/>
      <c r="P1774" s="180"/>
      <c r="Q1774" s="180"/>
      <c r="R1774" s="180"/>
      <c r="S1774" s="180"/>
      <c r="T1774" s="180"/>
      <c r="U1774" s="180"/>
      <c r="V1774" s="180"/>
      <c r="W1774" s="180"/>
      <c r="X1774" s="180"/>
      <c r="Y1774" s="180"/>
      <c r="Z1774" s="180"/>
      <c r="AA1774" s="180"/>
    </row>
    <row r="1775">
      <c r="A1775" s="243"/>
      <c r="B1775" s="243"/>
      <c r="C1775" s="244"/>
      <c r="D1775" s="244"/>
      <c r="E1775" s="244"/>
      <c r="F1775" s="240"/>
      <c r="G1775" s="240"/>
      <c r="H1775" s="240"/>
      <c r="I1775" s="240"/>
      <c r="J1775" s="240"/>
      <c r="K1775" s="240"/>
      <c r="L1775" s="180"/>
      <c r="M1775" s="180"/>
      <c r="N1775" s="180"/>
      <c r="O1775" s="180"/>
      <c r="P1775" s="180"/>
      <c r="Q1775" s="180"/>
      <c r="R1775" s="180"/>
      <c r="S1775" s="180"/>
      <c r="T1775" s="180"/>
      <c r="U1775" s="180"/>
      <c r="V1775" s="180"/>
      <c r="W1775" s="180"/>
      <c r="X1775" s="180"/>
      <c r="Y1775" s="180"/>
      <c r="Z1775" s="180"/>
      <c r="AA1775" s="180"/>
    </row>
    <row r="1776">
      <c r="A1776" s="243"/>
      <c r="B1776" s="243"/>
      <c r="C1776" s="244"/>
      <c r="D1776" s="244"/>
      <c r="E1776" s="244"/>
      <c r="F1776" s="240"/>
      <c r="G1776" s="240"/>
      <c r="H1776" s="240"/>
      <c r="I1776" s="240"/>
      <c r="J1776" s="240"/>
      <c r="K1776" s="240"/>
      <c r="L1776" s="180"/>
      <c r="M1776" s="180"/>
      <c r="N1776" s="180"/>
      <c r="O1776" s="180"/>
      <c r="P1776" s="180"/>
      <c r="Q1776" s="180"/>
      <c r="R1776" s="180"/>
      <c r="S1776" s="180"/>
      <c r="T1776" s="180"/>
      <c r="U1776" s="180"/>
      <c r="V1776" s="180"/>
      <c r="W1776" s="180"/>
      <c r="X1776" s="180"/>
      <c r="Y1776" s="180"/>
      <c r="Z1776" s="180"/>
      <c r="AA1776" s="180"/>
    </row>
    <row r="1777">
      <c r="A1777" s="243"/>
      <c r="B1777" s="243"/>
      <c r="C1777" s="244"/>
      <c r="D1777" s="244"/>
      <c r="E1777" s="244"/>
      <c r="F1777" s="240"/>
      <c r="G1777" s="240"/>
      <c r="H1777" s="240"/>
      <c r="I1777" s="240"/>
      <c r="J1777" s="240"/>
      <c r="K1777" s="240"/>
      <c r="L1777" s="180"/>
      <c r="M1777" s="180"/>
      <c r="N1777" s="180"/>
      <c r="O1777" s="180"/>
      <c r="P1777" s="180"/>
      <c r="Q1777" s="180"/>
      <c r="R1777" s="180"/>
      <c r="S1777" s="180"/>
      <c r="T1777" s="180"/>
      <c r="U1777" s="180"/>
      <c r="V1777" s="180"/>
      <c r="W1777" s="180"/>
      <c r="X1777" s="180"/>
      <c r="Y1777" s="180"/>
      <c r="Z1777" s="180"/>
      <c r="AA1777" s="180"/>
    </row>
    <row r="1778">
      <c r="A1778" s="243"/>
      <c r="B1778" s="243"/>
      <c r="C1778" s="244"/>
      <c r="D1778" s="244"/>
      <c r="E1778" s="244"/>
      <c r="F1778" s="240"/>
      <c r="G1778" s="240"/>
      <c r="H1778" s="240"/>
      <c r="I1778" s="240"/>
      <c r="J1778" s="240"/>
      <c r="K1778" s="240"/>
      <c r="L1778" s="180"/>
      <c r="M1778" s="180"/>
      <c r="N1778" s="180"/>
      <c r="O1778" s="180"/>
      <c r="P1778" s="180"/>
      <c r="Q1778" s="180"/>
      <c r="R1778" s="180"/>
      <c r="S1778" s="180"/>
      <c r="T1778" s="180"/>
      <c r="U1778" s="180"/>
      <c r="V1778" s="180"/>
      <c r="W1778" s="180"/>
      <c r="X1778" s="180"/>
      <c r="Y1778" s="180"/>
      <c r="Z1778" s="180"/>
      <c r="AA1778" s="180"/>
    </row>
    <row r="1779">
      <c r="A1779" s="243"/>
      <c r="B1779" s="243"/>
      <c r="C1779" s="244"/>
      <c r="D1779" s="244"/>
      <c r="E1779" s="244"/>
      <c r="F1779" s="240"/>
      <c r="G1779" s="240"/>
      <c r="H1779" s="240"/>
      <c r="I1779" s="240"/>
      <c r="J1779" s="240"/>
      <c r="K1779" s="240"/>
      <c r="L1779" s="180"/>
      <c r="M1779" s="180"/>
      <c r="N1779" s="180"/>
      <c r="O1779" s="180"/>
      <c r="P1779" s="180"/>
      <c r="Q1779" s="180"/>
      <c r="R1779" s="180"/>
      <c r="S1779" s="180"/>
      <c r="T1779" s="180"/>
      <c r="U1779" s="180"/>
      <c r="V1779" s="180"/>
      <c r="W1779" s="180"/>
      <c r="X1779" s="180"/>
      <c r="Y1779" s="180"/>
      <c r="Z1779" s="180"/>
      <c r="AA1779" s="180"/>
    </row>
    <row r="1780">
      <c r="A1780" s="243"/>
      <c r="B1780" s="243"/>
      <c r="C1780" s="244"/>
      <c r="D1780" s="244"/>
      <c r="E1780" s="244"/>
      <c r="F1780" s="240"/>
      <c r="G1780" s="240"/>
      <c r="H1780" s="240"/>
      <c r="I1780" s="240"/>
      <c r="J1780" s="240"/>
      <c r="K1780" s="240"/>
      <c r="L1780" s="180"/>
      <c r="M1780" s="180"/>
      <c r="N1780" s="180"/>
      <c r="O1780" s="180"/>
      <c r="P1780" s="180"/>
      <c r="Q1780" s="180"/>
      <c r="R1780" s="180"/>
      <c r="S1780" s="180"/>
      <c r="T1780" s="180"/>
      <c r="U1780" s="180"/>
      <c r="V1780" s="180"/>
      <c r="W1780" s="180"/>
      <c r="X1780" s="180"/>
      <c r="Y1780" s="180"/>
      <c r="Z1780" s="180"/>
      <c r="AA1780" s="180"/>
    </row>
    <row r="1781">
      <c r="A1781" s="243"/>
      <c r="B1781" s="243"/>
      <c r="C1781" s="244"/>
      <c r="D1781" s="244"/>
      <c r="E1781" s="244"/>
      <c r="F1781" s="240"/>
      <c r="G1781" s="240"/>
      <c r="H1781" s="240"/>
      <c r="I1781" s="240"/>
      <c r="J1781" s="240"/>
      <c r="K1781" s="240"/>
      <c r="L1781" s="180"/>
      <c r="M1781" s="180"/>
      <c r="N1781" s="180"/>
      <c r="O1781" s="180"/>
      <c r="P1781" s="180"/>
      <c r="Q1781" s="180"/>
      <c r="R1781" s="180"/>
      <c r="S1781" s="180"/>
      <c r="T1781" s="180"/>
      <c r="U1781" s="180"/>
      <c r="V1781" s="180"/>
      <c r="W1781" s="180"/>
      <c r="X1781" s="180"/>
      <c r="Y1781" s="180"/>
      <c r="Z1781" s="180"/>
      <c r="AA1781" s="180"/>
    </row>
    <row r="1782">
      <c r="A1782" s="243"/>
      <c r="B1782" s="243"/>
      <c r="C1782" s="244"/>
      <c r="D1782" s="244"/>
      <c r="E1782" s="244"/>
      <c r="F1782" s="240"/>
      <c r="G1782" s="240"/>
      <c r="H1782" s="240"/>
      <c r="I1782" s="240"/>
      <c r="J1782" s="240"/>
      <c r="K1782" s="240"/>
      <c r="L1782" s="180"/>
      <c r="M1782" s="180"/>
      <c r="N1782" s="180"/>
      <c r="O1782" s="180"/>
      <c r="P1782" s="180"/>
      <c r="Q1782" s="180"/>
      <c r="R1782" s="180"/>
      <c r="S1782" s="180"/>
      <c r="T1782" s="180"/>
      <c r="U1782" s="180"/>
      <c r="V1782" s="180"/>
      <c r="W1782" s="180"/>
      <c r="X1782" s="180"/>
      <c r="Y1782" s="180"/>
      <c r="Z1782" s="180"/>
      <c r="AA1782" s="180"/>
    </row>
    <row r="1783">
      <c r="A1783" s="243"/>
      <c r="B1783" s="243"/>
      <c r="C1783" s="244"/>
      <c r="D1783" s="244"/>
      <c r="E1783" s="244"/>
      <c r="F1783" s="240"/>
      <c r="G1783" s="240"/>
      <c r="H1783" s="240"/>
      <c r="I1783" s="240"/>
      <c r="J1783" s="240"/>
      <c r="K1783" s="240"/>
      <c r="L1783" s="180"/>
      <c r="M1783" s="180"/>
      <c r="N1783" s="180"/>
      <c r="O1783" s="180"/>
      <c r="P1783" s="180"/>
      <c r="Q1783" s="180"/>
      <c r="R1783" s="180"/>
      <c r="S1783" s="180"/>
      <c r="T1783" s="180"/>
      <c r="U1783" s="180"/>
      <c r="V1783" s="180"/>
      <c r="W1783" s="180"/>
      <c r="X1783" s="180"/>
      <c r="Y1783" s="180"/>
      <c r="Z1783" s="180"/>
      <c r="AA1783" s="180"/>
    </row>
    <row r="1784">
      <c r="A1784" s="243"/>
      <c r="B1784" s="243"/>
      <c r="C1784" s="244"/>
      <c r="D1784" s="244"/>
      <c r="E1784" s="244"/>
      <c r="F1784" s="246"/>
      <c r="G1784" s="246"/>
      <c r="H1784" s="246"/>
      <c r="I1784" s="246"/>
      <c r="J1784" s="246"/>
      <c r="K1784" s="246"/>
      <c r="L1784" s="180"/>
      <c r="M1784" s="180"/>
      <c r="N1784" s="180"/>
      <c r="O1784" s="180"/>
      <c r="P1784" s="180"/>
      <c r="Q1784" s="180"/>
      <c r="R1784" s="180"/>
      <c r="S1784" s="180"/>
      <c r="T1784" s="180"/>
      <c r="U1784" s="180"/>
      <c r="V1784" s="180"/>
      <c r="W1784" s="180"/>
      <c r="X1784" s="180"/>
      <c r="Y1784" s="180"/>
      <c r="Z1784" s="180"/>
      <c r="AA1784" s="180"/>
    </row>
    <row r="1785">
      <c r="A1785" s="243"/>
      <c r="B1785" s="243"/>
      <c r="C1785" s="244"/>
      <c r="D1785" s="244"/>
      <c r="E1785" s="244"/>
      <c r="F1785" s="246"/>
      <c r="G1785" s="246"/>
      <c r="H1785" s="246"/>
      <c r="I1785" s="246"/>
      <c r="J1785" s="246"/>
      <c r="K1785" s="246"/>
      <c r="L1785" s="180"/>
      <c r="M1785" s="180"/>
      <c r="N1785" s="180"/>
      <c r="O1785" s="180"/>
      <c r="P1785" s="180"/>
      <c r="Q1785" s="180"/>
      <c r="R1785" s="180"/>
      <c r="S1785" s="180"/>
      <c r="T1785" s="180"/>
      <c r="U1785" s="180"/>
      <c r="V1785" s="180"/>
      <c r="W1785" s="180"/>
      <c r="X1785" s="180"/>
      <c r="Y1785" s="180"/>
      <c r="Z1785" s="180"/>
      <c r="AA1785" s="180"/>
    </row>
    <row r="1786">
      <c r="A1786" s="243"/>
      <c r="B1786" s="243"/>
      <c r="C1786" s="244"/>
      <c r="D1786" s="244"/>
      <c r="E1786" s="244"/>
      <c r="F1786" s="246"/>
      <c r="G1786" s="246"/>
      <c r="H1786" s="246"/>
      <c r="I1786" s="246"/>
      <c r="J1786" s="246"/>
      <c r="K1786" s="246"/>
      <c r="L1786" s="180"/>
      <c r="M1786" s="180"/>
      <c r="N1786" s="180"/>
      <c r="O1786" s="180"/>
      <c r="P1786" s="180"/>
      <c r="Q1786" s="180"/>
      <c r="R1786" s="180"/>
      <c r="S1786" s="180"/>
      <c r="T1786" s="180"/>
      <c r="U1786" s="180"/>
      <c r="V1786" s="180"/>
      <c r="W1786" s="180"/>
      <c r="X1786" s="180"/>
      <c r="Y1786" s="180"/>
      <c r="Z1786" s="180"/>
      <c r="AA1786" s="180"/>
    </row>
    <row r="1787">
      <c r="A1787" s="243"/>
      <c r="B1787" s="243"/>
      <c r="C1787" s="244"/>
      <c r="D1787" s="244"/>
      <c r="E1787" s="244"/>
      <c r="F1787" s="246"/>
      <c r="G1787" s="246"/>
      <c r="H1787" s="246"/>
      <c r="I1787" s="246"/>
      <c r="J1787" s="246"/>
      <c r="K1787" s="246"/>
      <c r="L1787" s="180"/>
      <c r="M1787" s="180"/>
      <c r="N1787" s="180"/>
      <c r="O1787" s="180"/>
      <c r="P1787" s="180"/>
      <c r="Q1787" s="180"/>
      <c r="R1787" s="180"/>
      <c r="S1787" s="180"/>
      <c r="T1787" s="180"/>
      <c r="U1787" s="180"/>
      <c r="V1787" s="180"/>
      <c r="W1787" s="180"/>
      <c r="X1787" s="180"/>
      <c r="Y1787" s="180"/>
      <c r="Z1787" s="180"/>
      <c r="AA1787" s="180"/>
    </row>
    <row r="1788">
      <c r="A1788" s="243"/>
      <c r="B1788" s="243"/>
      <c r="C1788" s="244"/>
      <c r="D1788" s="244"/>
      <c r="E1788" s="244"/>
      <c r="F1788" s="246"/>
      <c r="G1788" s="246"/>
      <c r="H1788" s="246"/>
      <c r="I1788" s="246"/>
      <c r="J1788" s="246"/>
      <c r="K1788" s="246"/>
      <c r="L1788" s="180"/>
      <c r="M1788" s="180"/>
      <c r="N1788" s="180"/>
      <c r="O1788" s="180"/>
      <c r="P1788" s="180"/>
      <c r="Q1788" s="180"/>
      <c r="R1788" s="180"/>
      <c r="S1788" s="180"/>
      <c r="T1788" s="180"/>
      <c r="U1788" s="180"/>
      <c r="V1788" s="180"/>
      <c r="W1788" s="180"/>
      <c r="X1788" s="180"/>
      <c r="Y1788" s="180"/>
      <c r="Z1788" s="180"/>
      <c r="AA1788" s="180"/>
    </row>
    <row r="1789">
      <c r="A1789" s="243"/>
      <c r="B1789" s="243"/>
      <c r="C1789" s="244"/>
      <c r="D1789" s="244"/>
      <c r="E1789" s="244"/>
      <c r="F1789" s="246"/>
      <c r="G1789" s="246"/>
      <c r="H1789" s="246"/>
      <c r="I1789" s="246"/>
      <c r="J1789" s="246"/>
      <c r="K1789" s="246"/>
      <c r="L1789" s="180"/>
      <c r="M1789" s="180"/>
      <c r="N1789" s="180"/>
      <c r="O1789" s="180"/>
      <c r="P1789" s="180"/>
      <c r="Q1789" s="180"/>
      <c r="R1789" s="180"/>
      <c r="S1789" s="180"/>
      <c r="T1789" s="180"/>
      <c r="U1789" s="180"/>
      <c r="V1789" s="180"/>
      <c r="W1789" s="180"/>
      <c r="X1789" s="180"/>
      <c r="Y1789" s="180"/>
      <c r="Z1789" s="180"/>
      <c r="AA1789" s="180"/>
    </row>
    <row r="1790">
      <c r="A1790" s="243"/>
      <c r="B1790" s="243"/>
      <c r="C1790" s="244"/>
      <c r="D1790" s="244"/>
      <c r="E1790" s="244"/>
      <c r="F1790" s="246"/>
      <c r="G1790" s="246"/>
      <c r="H1790" s="246"/>
      <c r="I1790" s="246"/>
      <c r="J1790" s="246"/>
      <c r="K1790" s="246"/>
      <c r="L1790" s="180"/>
      <c r="M1790" s="180"/>
      <c r="N1790" s="180"/>
      <c r="O1790" s="180"/>
      <c r="P1790" s="180"/>
      <c r="Q1790" s="180"/>
      <c r="R1790" s="180"/>
      <c r="S1790" s="180"/>
      <c r="T1790" s="180"/>
      <c r="U1790" s="180"/>
      <c r="V1790" s="180"/>
      <c r="W1790" s="180"/>
      <c r="X1790" s="180"/>
      <c r="Y1790" s="180"/>
      <c r="Z1790" s="180"/>
      <c r="AA1790" s="180"/>
    </row>
    <row r="1791">
      <c r="A1791" s="243"/>
      <c r="B1791" s="243"/>
      <c r="C1791" s="244"/>
      <c r="D1791" s="244"/>
      <c r="E1791" s="244"/>
      <c r="F1791" s="246"/>
      <c r="G1791" s="246"/>
      <c r="H1791" s="246"/>
      <c r="I1791" s="246"/>
      <c r="J1791" s="246"/>
      <c r="K1791" s="246"/>
      <c r="L1791" s="180"/>
      <c r="M1791" s="180"/>
      <c r="N1791" s="180"/>
      <c r="O1791" s="180"/>
      <c r="P1791" s="180"/>
      <c r="Q1791" s="180"/>
      <c r="R1791" s="180"/>
      <c r="S1791" s="180"/>
      <c r="T1791" s="180"/>
      <c r="U1791" s="180"/>
      <c r="V1791" s="180"/>
      <c r="W1791" s="180"/>
      <c r="X1791" s="180"/>
      <c r="Y1791" s="180"/>
      <c r="Z1791" s="180"/>
      <c r="AA1791" s="180"/>
    </row>
    <row r="1792">
      <c r="A1792" s="243"/>
      <c r="B1792" s="243"/>
      <c r="C1792" s="244"/>
      <c r="D1792" s="244"/>
      <c r="E1792" s="244"/>
      <c r="F1792" s="246"/>
      <c r="G1792" s="246"/>
      <c r="H1792" s="246"/>
      <c r="I1792" s="246"/>
      <c r="J1792" s="246"/>
      <c r="K1792" s="246"/>
      <c r="L1792" s="180"/>
      <c r="M1792" s="180"/>
      <c r="N1792" s="180"/>
      <c r="O1792" s="180"/>
      <c r="P1792" s="180"/>
      <c r="Q1792" s="180"/>
      <c r="R1792" s="180"/>
      <c r="S1792" s="180"/>
      <c r="T1792" s="180"/>
      <c r="U1792" s="180"/>
      <c r="V1792" s="180"/>
      <c r="W1792" s="180"/>
      <c r="X1792" s="180"/>
      <c r="Y1792" s="180"/>
      <c r="Z1792" s="180"/>
      <c r="AA1792" s="180"/>
    </row>
    <row r="1793">
      <c r="A1793" s="243"/>
      <c r="B1793" s="243"/>
      <c r="C1793" s="244"/>
      <c r="D1793" s="244"/>
      <c r="E1793" s="244"/>
      <c r="F1793" s="246"/>
      <c r="G1793" s="246"/>
      <c r="H1793" s="246"/>
      <c r="I1793" s="246"/>
      <c r="J1793" s="246"/>
      <c r="K1793" s="246"/>
      <c r="L1793" s="180"/>
      <c r="M1793" s="180"/>
      <c r="N1793" s="180"/>
      <c r="O1793" s="180"/>
      <c r="P1793" s="180"/>
      <c r="Q1793" s="180"/>
      <c r="R1793" s="180"/>
      <c r="S1793" s="180"/>
      <c r="T1793" s="180"/>
      <c r="U1793" s="180"/>
      <c r="V1793" s="180"/>
      <c r="W1793" s="180"/>
      <c r="X1793" s="180"/>
      <c r="Y1793" s="180"/>
      <c r="Z1793" s="180"/>
      <c r="AA1793" s="180"/>
    </row>
    <row r="1794">
      <c r="A1794" s="243"/>
      <c r="B1794" s="243"/>
      <c r="C1794" s="244"/>
      <c r="D1794" s="244"/>
      <c r="E1794" s="244"/>
      <c r="F1794" s="246"/>
      <c r="G1794" s="246"/>
      <c r="H1794" s="246"/>
      <c r="I1794" s="246"/>
      <c r="J1794" s="246"/>
      <c r="K1794" s="246"/>
      <c r="L1794" s="180"/>
      <c r="M1794" s="180"/>
      <c r="N1794" s="180"/>
      <c r="O1794" s="180"/>
      <c r="P1794" s="180"/>
      <c r="Q1794" s="180"/>
      <c r="R1794" s="180"/>
      <c r="S1794" s="180"/>
      <c r="T1794" s="180"/>
      <c r="U1794" s="180"/>
      <c r="V1794" s="180"/>
      <c r="W1794" s="180"/>
      <c r="X1794" s="180"/>
      <c r="Y1794" s="180"/>
      <c r="Z1794" s="180"/>
      <c r="AA1794" s="180"/>
    </row>
    <row r="1795">
      <c r="A1795" s="243"/>
      <c r="B1795" s="243"/>
      <c r="C1795" s="244"/>
      <c r="D1795" s="244"/>
      <c r="E1795" s="244"/>
      <c r="F1795" s="246"/>
      <c r="G1795" s="246"/>
      <c r="H1795" s="246"/>
      <c r="I1795" s="246"/>
      <c r="J1795" s="246"/>
      <c r="K1795" s="246"/>
      <c r="L1795" s="180"/>
      <c r="M1795" s="180"/>
      <c r="N1795" s="180"/>
      <c r="O1795" s="180"/>
      <c r="P1795" s="180"/>
      <c r="Q1795" s="180"/>
      <c r="R1795" s="180"/>
      <c r="S1795" s="180"/>
      <c r="T1795" s="180"/>
      <c r="U1795" s="180"/>
      <c r="V1795" s="180"/>
      <c r="W1795" s="180"/>
      <c r="X1795" s="180"/>
      <c r="Y1795" s="180"/>
      <c r="Z1795" s="180"/>
      <c r="AA1795" s="180"/>
    </row>
    <row r="1796">
      <c r="A1796" s="243"/>
      <c r="B1796" s="243"/>
      <c r="C1796" s="244"/>
      <c r="D1796" s="244"/>
      <c r="E1796" s="244"/>
      <c r="F1796" s="246"/>
      <c r="G1796" s="246"/>
      <c r="H1796" s="246"/>
      <c r="I1796" s="246"/>
      <c r="J1796" s="246"/>
      <c r="K1796" s="246"/>
      <c r="L1796" s="180"/>
      <c r="M1796" s="180"/>
      <c r="N1796" s="180"/>
      <c r="O1796" s="180"/>
      <c r="P1796" s="180"/>
      <c r="Q1796" s="180"/>
      <c r="R1796" s="180"/>
      <c r="S1796" s="180"/>
      <c r="T1796" s="180"/>
      <c r="U1796" s="180"/>
      <c r="V1796" s="180"/>
      <c r="W1796" s="180"/>
      <c r="X1796" s="180"/>
      <c r="Y1796" s="180"/>
      <c r="Z1796" s="180"/>
      <c r="AA1796" s="180"/>
    </row>
    <row r="1797">
      <c r="A1797" s="243"/>
      <c r="B1797" s="243"/>
      <c r="C1797" s="244"/>
      <c r="D1797" s="244"/>
      <c r="E1797" s="244"/>
      <c r="F1797" s="246"/>
      <c r="G1797" s="246"/>
      <c r="H1797" s="246"/>
      <c r="I1797" s="246"/>
      <c r="J1797" s="246"/>
      <c r="K1797" s="246"/>
      <c r="L1797" s="180"/>
      <c r="M1797" s="180"/>
      <c r="N1797" s="180"/>
      <c r="O1797" s="180"/>
      <c r="P1797" s="180"/>
      <c r="Q1797" s="180"/>
      <c r="R1797" s="180"/>
      <c r="S1797" s="180"/>
      <c r="T1797" s="180"/>
      <c r="U1797" s="180"/>
      <c r="V1797" s="180"/>
      <c r="W1797" s="180"/>
      <c r="X1797" s="180"/>
      <c r="Y1797" s="180"/>
      <c r="Z1797" s="180"/>
      <c r="AA1797" s="180"/>
    </row>
    <row r="1798">
      <c r="A1798" s="243"/>
      <c r="B1798" s="243"/>
      <c r="C1798" s="244"/>
      <c r="D1798" s="244"/>
      <c r="E1798" s="244"/>
      <c r="F1798" s="246"/>
      <c r="G1798" s="246"/>
      <c r="H1798" s="246"/>
      <c r="I1798" s="246"/>
      <c r="J1798" s="246"/>
      <c r="K1798" s="246"/>
      <c r="L1798" s="180"/>
      <c r="M1798" s="180"/>
      <c r="N1798" s="180"/>
      <c r="O1798" s="180"/>
      <c r="P1798" s="180"/>
      <c r="Q1798" s="180"/>
      <c r="R1798" s="180"/>
      <c r="S1798" s="180"/>
      <c r="T1798" s="180"/>
      <c r="U1798" s="180"/>
      <c r="V1798" s="180"/>
      <c r="W1798" s="180"/>
      <c r="X1798" s="180"/>
      <c r="Y1798" s="180"/>
      <c r="Z1798" s="180"/>
      <c r="AA1798" s="180"/>
    </row>
    <row r="1799">
      <c r="A1799" s="243"/>
      <c r="B1799" s="243"/>
      <c r="C1799" s="244"/>
      <c r="D1799" s="244"/>
      <c r="E1799" s="244"/>
      <c r="F1799" s="246"/>
      <c r="G1799" s="246"/>
      <c r="H1799" s="246"/>
      <c r="I1799" s="246"/>
      <c r="J1799" s="246"/>
      <c r="K1799" s="246"/>
      <c r="L1799" s="180"/>
      <c r="M1799" s="180"/>
      <c r="N1799" s="180"/>
      <c r="O1799" s="180"/>
      <c r="P1799" s="180"/>
      <c r="Q1799" s="180"/>
      <c r="R1799" s="180"/>
      <c r="S1799" s="180"/>
      <c r="T1799" s="180"/>
      <c r="U1799" s="180"/>
      <c r="V1799" s="180"/>
      <c r="W1799" s="180"/>
      <c r="X1799" s="180"/>
      <c r="Y1799" s="180"/>
      <c r="Z1799" s="180"/>
      <c r="AA1799" s="180"/>
    </row>
    <row r="1800">
      <c r="A1800" s="243"/>
      <c r="B1800" s="243"/>
      <c r="C1800" s="244"/>
      <c r="D1800" s="244"/>
      <c r="E1800" s="244"/>
      <c r="F1800" s="246"/>
      <c r="G1800" s="246"/>
      <c r="H1800" s="246"/>
      <c r="I1800" s="246"/>
      <c r="J1800" s="246"/>
      <c r="K1800" s="246"/>
      <c r="L1800" s="180"/>
      <c r="M1800" s="180"/>
      <c r="N1800" s="180"/>
      <c r="O1800" s="180"/>
      <c r="P1800" s="180"/>
      <c r="Q1800" s="180"/>
      <c r="R1800" s="180"/>
      <c r="S1800" s="180"/>
      <c r="T1800" s="180"/>
      <c r="U1800" s="180"/>
      <c r="V1800" s="180"/>
      <c r="W1800" s="180"/>
      <c r="X1800" s="180"/>
      <c r="Y1800" s="180"/>
      <c r="Z1800" s="180"/>
      <c r="AA1800" s="180"/>
    </row>
    <row r="1801">
      <c r="A1801" s="243"/>
      <c r="B1801" s="243"/>
      <c r="C1801" s="244"/>
      <c r="D1801" s="244"/>
      <c r="E1801" s="244"/>
      <c r="F1801" s="246"/>
      <c r="G1801" s="246"/>
      <c r="H1801" s="246"/>
      <c r="I1801" s="246"/>
      <c r="J1801" s="246"/>
      <c r="K1801" s="246"/>
      <c r="L1801" s="180"/>
      <c r="M1801" s="180"/>
      <c r="N1801" s="180"/>
      <c r="O1801" s="180"/>
      <c r="P1801" s="180"/>
      <c r="Q1801" s="180"/>
      <c r="R1801" s="180"/>
      <c r="S1801" s="180"/>
      <c r="T1801" s="180"/>
      <c r="U1801" s="180"/>
      <c r="V1801" s="180"/>
      <c r="W1801" s="180"/>
      <c r="X1801" s="180"/>
      <c r="Y1801" s="180"/>
      <c r="Z1801" s="180"/>
      <c r="AA1801" s="180"/>
    </row>
    <row r="1802">
      <c r="A1802" s="243"/>
      <c r="B1802" s="243"/>
      <c r="C1802" s="244"/>
      <c r="D1802" s="244"/>
      <c r="E1802" s="244"/>
      <c r="F1802" s="246"/>
      <c r="G1802" s="246"/>
      <c r="H1802" s="246"/>
      <c r="I1802" s="246"/>
      <c r="J1802" s="246"/>
      <c r="K1802" s="246"/>
      <c r="L1802" s="180"/>
      <c r="M1802" s="180"/>
      <c r="N1802" s="180"/>
      <c r="O1802" s="180"/>
      <c r="P1802" s="180"/>
      <c r="Q1802" s="180"/>
      <c r="R1802" s="180"/>
      <c r="S1802" s="180"/>
      <c r="T1802" s="180"/>
      <c r="U1802" s="180"/>
      <c r="V1802" s="180"/>
      <c r="W1802" s="180"/>
      <c r="X1802" s="180"/>
      <c r="Y1802" s="180"/>
      <c r="Z1802" s="180"/>
      <c r="AA1802" s="180"/>
    </row>
    <row r="1803">
      <c r="A1803" s="243"/>
      <c r="B1803" s="243"/>
      <c r="C1803" s="244"/>
      <c r="D1803" s="244"/>
      <c r="E1803" s="244"/>
      <c r="F1803" s="246"/>
      <c r="G1803" s="246"/>
      <c r="H1803" s="246"/>
      <c r="I1803" s="246"/>
      <c r="J1803" s="246"/>
      <c r="K1803" s="246"/>
      <c r="L1803" s="180"/>
      <c r="M1803" s="180"/>
      <c r="N1803" s="180"/>
      <c r="O1803" s="180"/>
      <c r="P1803" s="180"/>
      <c r="Q1803" s="180"/>
      <c r="R1803" s="180"/>
      <c r="S1803" s="180"/>
      <c r="T1803" s="180"/>
      <c r="U1803" s="180"/>
      <c r="V1803" s="180"/>
      <c r="W1803" s="180"/>
      <c r="X1803" s="180"/>
      <c r="Y1803" s="180"/>
      <c r="Z1803" s="180"/>
      <c r="AA1803" s="180"/>
    </row>
    <row r="1804">
      <c r="A1804" s="243"/>
      <c r="B1804" s="243"/>
      <c r="C1804" s="244"/>
      <c r="D1804" s="244"/>
      <c r="E1804" s="244"/>
      <c r="F1804" s="246"/>
      <c r="G1804" s="246"/>
      <c r="H1804" s="246"/>
      <c r="I1804" s="246"/>
      <c r="J1804" s="246"/>
      <c r="K1804" s="246"/>
      <c r="L1804" s="180"/>
      <c r="M1804" s="180"/>
      <c r="N1804" s="180"/>
      <c r="O1804" s="180"/>
      <c r="P1804" s="180"/>
      <c r="Q1804" s="180"/>
      <c r="R1804" s="180"/>
      <c r="S1804" s="180"/>
      <c r="T1804" s="180"/>
      <c r="U1804" s="180"/>
      <c r="V1804" s="180"/>
      <c r="W1804" s="180"/>
      <c r="X1804" s="180"/>
      <c r="Y1804" s="180"/>
      <c r="Z1804" s="180"/>
      <c r="AA1804" s="180"/>
    </row>
    <row r="1805">
      <c r="A1805" s="243"/>
      <c r="B1805" s="243"/>
      <c r="C1805" s="244"/>
      <c r="D1805" s="244"/>
      <c r="E1805" s="244"/>
      <c r="F1805" s="246"/>
      <c r="G1805" s="246"/>
      <c r="H1805" s="246"/>
      <c r="I1805" s="246"/>
      <c r="J1805" s="246"/>
      <c r="K1805" s="246"/>
      <c r="L1805" s="180"/>
      <c r="M1805" s="180"/>
      <c r="N1805" s="180"/>
      <c r="O1805" s="180"/>
      <c r="P1805" s="180"/>
      <c r="Q1805" s="180"/>
      <c r="R1805" s="180"/>
      <c r="S1805" s="180"/>
      <c r="T1805" s="180"/>
      <c r="U1805" s="180"/>
      <c r="V1805" s="180"/>
      <c r="W1805" s="180"/>
      <c r="X1805" s="180"/>
      <c r="Y1805" s="180"/>
      <c r="Z1805" s="180"/>
      <c r="AA1805" s="180"/>
    </row>
    <row r="1806">
      <c r="A1806" s="243"/>
      <c r="B1806" s="243"/>
      <c r="C1806" s="244"/>
      <c r="D1806" s="244"/>
      <c r="E1806" s="244"/>
      <c r="F1806" s="246"/>
      <c r="G1806" s="246"/>
      <c r="H1806" s="246"/>
      <c r="I1806" s="246"/>
      <c r="J1806" s="246"/>
      <c r="K1806" s="246"/>
      <c r="L1806" s="180"/>
      <c r="M1806" s="180"/>
      <c r="N1806" s="180"/>
      <c r="O1806" s="180"/>
      <c r="P1806" s="180"/>
      <c r="Q1806" s="180"/>
      <c r="R1806" s="180"/>
      <c r="S1806" s="180"/>
      <c r="T1806" s="180"/>
      <c r="U1806" s="180"/>
      <c r="V1806" s="180"/>
      <c r="W1806" s="180"/>
      <c r="X1806" s="180"/>
      <c r="Y1806" s="180"/>
      <c r="Z1806" s="180"/>
      <c r="AA1806" s="180"/>
    </row>
    <row r="1807">
      <c r="A1807" s="243"/>
      <c r="B1807" s="243"/>
      <c r="C1807" s="244"/>
      <c r="D1807" s="244"/>
      <c r="E1807" s="244"/>
      <c r="F1807" s="246"/>
      <c r="G1807" s="246"/>
      <c r="H1807" s="246"/>
      <c r="I1807" s="246"/>
      <c r="J1807" s="246"/>
      <c r="K1807" s="246"/>
      <c r="L1807" s="180"/>
      <c r="M1807" s="180"/>
      <c r="N1807" s="180"/>
      <c r="O1807" s="180"/>
      <c r="P1807" s="180"/>
      <c r="Q1807" s="180"/>
      <c r="R1807" s="180"/>
      <c r="S1807" s="180"/>
      <c r="T1807" s="180"/>
      <c r="U1807" s="180"/>
      <c r="V1807" s="180"/>
      <c r="W1807" s="180"/>
      <c r="X1807" s="180"/>
      <c r="Y1807" s="180"/>
      <c r="Z1807" s="180"/>
      <c r="AA1807" s="180"/>
    </row>
    <row r="1808">
      <c r="A1808" s="243"/>
      <c r="B1808" s="243"/>
      <c r="C1808" s="244"/>
      <c r="D1808" s="244"/>
      <c r="E1808" s="244"/>
      <c r="F1808" s="246"/>
      <c r="G1808" s="246"/>
      <c r="H1808" s="246"/>
      <c r="I1808" s="246"/>
      <c r="J1808" s="246"/>
      <c r="K1808" s="246"/>
      <c r="L1808" s="180"/>
      <c r="M1808" s="180"/>
      <c r="N1808" s="180"/>
      <c r="O1808" s="180"/>
      <c r="P1808" s="180"/>
      <c r="Q1808" s="180"/>
      <c r="R1808" s="180"/>
      <c r="S1808" s="180"/>
      <c r="T1808" s="180"/>
      <c r="U1808" s="180"/>
      <c r="V1808" s="180"/>
      <c r="W1808" s="180"/>
      <c r="X1808" s="180"/>
      <c r="Y1808" s="180"/>
      <c r="Z1808" s="180"/>
      <c r="AA1808" s="180"/>
    </row>
    <row r="1809">
      <c r="A1809" s="243"/>
      <c r="B1809" s="243"/>
      <c r="C1809" s="244"/>
      <c r="D1809" s="244"/>
      <c r="E1809" s="244"/>
      <c r="F1809" s="246"/>
      <c r="G1809" s="246"/>
      <c r="H1809" s="246"/>
      <c r="I1809" s="246"/>
      <c r="J1809" s="246"/>
      <c r="K1809" s="246"/>
      <c r="L1809" s="180"/>
      <c r="M1809" s="180"/>
      <c r="N1809" s="180"/>
      <c r="O1809" s="180"/>
      <c r="P1809" s="180"/>
      <c r="Q1809" s="180"/>
      <c r="R1809" s="180"/>
      <c r="S1809" s="180"/>
      <c r="T1809" s="180"/>
      <c r="U1809" s="180"/>
      <c r="V1809" s="180"/>
      <c r="W1809" s="180"/>
      <c r="X1809" s="180"/>
      <c r="Y1809" s="180"/>
      <c r="Z1809" s="180"/>
      <c r="AA1809" s="180"/>
    </row>
    <row r="1810">
      <c r="A1810" s="243"/>
      <c r="B1810" s="243"/>
      <c r="C1810" s="244"/>
      <c r="D1810" s="244"/>
      <c r="E1810" s="244"/>
      <c r="F1810" s="246"/>
      <c r="G1810" s="246"/>
      <c r="H1810" s="246"/>
      <c r="I1810" s="246"/>
      <c r="J1810" s="246"/>
      <c r="K1810" s="246"/>
      <c r="L1810" s="180"/>
      <c r="M1810" s="180"/>
      <c r="N1810" s="180"/>
      <c r="O1810" s="180"/>
      <c r="P1810" s="180"/>
      <c r="Q1810" s="180"/>
      <c r="R1810" s="180"/>
      <c r="S1810" s="180"/>
      <c r="T1810" s="180"/>
      <c r="U1810" s="180"/>
      <c r="V1810" s="180"/>
      <c r="W1810" s="180"/>
      <c r="X1810" s="180"/>
      <c r="Y1810" s="180"/>
      <c r="Z1810" s="180"/>
      <c r="AA1810" s="180"/>
    </row>
    <row r="1811">
      <c r="A1811" s="243"/>
      <c r="B1811" s="243"/>
      <c r="C1811" s="244"/>
      <c r="D1811" s="244"/>
      <c r="E1811" s="244"/>
      <c r="F1811" s="246"/>
      <c r="G1811" s="246"/>
      <c r="H1811" s="246"/>
      <c r="I1811" s="246"/>
      <c r="J1811" s="246"/>
      <c r="K1811" s="246"/>
      <c r="L1811" s="180"/>
      <c r="M1811" s="180"/>
      <c r="N1811" s="180"/>
      <c r="O1811" s="180"/>
      <c r="P1811" s="180"/>
      <c r="Q1811" s="180"/>
      <c r="R1811" s="180"/>
      <c r="S1811" s="180"/>
      <c r="T1811" s="180"/>
      <c r="U1811" s="180"/>
      <c r="V1811" s="180"/>
      <c r="W1811" s="180"/>
      <c r="X1811" s="180"/>
      <c r="Y1811" s="180"/>
      <c r="Z1811" s="180"/>
      <c r="AA1811" s="180"/>
    </row>
    <row r="1812">
      <c r="A1812" s="243"/>
      <c r="B1812" s="243"/>
      <c r="C1812" s="244"/>
      <c r="D1812" s="244"/>
      <c r="E1812" s="244"/>
      <c r="F1812" s="246"/>
      <c r="G1812" s="246"/>
      <c r="H1812" s="246"/>
      <c r="I1812" s="246"/>
      <c r="J1812" s="246"/>
      <c r="K1812" s="246"/>
      <c r="L1812" s="180"/>
      <c r="M1812" s="180"/>
      <c r="N1812" s="180"/>
      <c r="O1812" s="180"/>
      <c r="P1812" s="180"/>
      <c r="Q1812" s="180"/>
      <c r="R1812" s="180"/>
      <c r="S1812" s="180"/>
      <c r="T1812" s="180"/>
      <c r="U1812" s="180"/>
      <c r="V1812" s="180"/>
      <c r="W1812" s="180"/>
      <c r="X1812" s="180"/>
      <c r="Y1812" s="180"/>
      <c r="Z1812" s="180"/>
      <c r="AA1812" s="180"/>
    </row>
    <row r="1813">
      <c r="A1813" s="243"/>
      <c r="B1813" s="243"/>
      <c r="C1813" s="244"/>
      <c r="D1813" s="244"/>
      <c r="E1813" s="244"/>
      <c r="F1813" s="246"/>
      <c r="G1813" s="246"/>
      <c r="H1813" s="246"/>
      <c r="I1813" s="246"/>
      <c r="J1813" s="246"/>
      <c r="K1813" s="246"/>
      <c r="L1813" s="180"/>
      <c r="M1813" s="180"/>
      <c r="N1813" s="180"/>
      <c r="O1813" s="180"/>
      <c r="P1813" s="180"/>
      <c r="Q1813" s="180"/>
      <c r="R1813" s="180"/>
      <c r="S1813" s="180"/>
      <c r="T1813" s="180"/>
      <c r="U1813" s="180"/>
      <c r="V1813" s="180"/>
      <c r="W1813" s="180"/>
      <c r="X1813" s="180"/>
      <c r="Y1813" s="180"/>
      <c r="Z1813" s="180"/>
      <c r="AA1813" s="180"/>
    </row>
    <row r="1814">
      <c r="A1814" s="243"/>
      <c r="B1814" s="243"/>
      <c r="C1814" s="244"/>
      <c r="D1814" s="244"/>
      <c r="E1814" s="244"/>
      <c r="F1814" s="246"/>
      <c r="G1814" s="246"/>
      <c r="H1814" s="246"/>
      <c r="I1814" s="246"/>
      <c r="J1814" s="246"/>
      <c r="K1814" s="246"/>
      <c r="L1814" s="180"/>
      <c r="M1814" s="180"/>
      <c r="N1814" s="180"/>
      <c r="O1814" s="180"/>
      <c r="P1814" s="180"/>
      <c r="Q1814" s="180"/>
      <c r="R1814" s="180"/>
      <c r="S1814" s="180"/>
      <c r="T1814" s="180"/>
      <c r="U1814" s="180"/>
      <c r="V1814" s="180"/>
      <c r="W1814" s="180"/>
      <c r="X1814" s="180"/>
      <c r="Y1814" s="180"/>
      <c r="Z1814" s="180"/>
      <c r="AA1814" s="180"/>
    </row>
    <row r="1815">
      <c r="A1815" s="243"/>
      <c r="B1815" s="243"/>
      <c r="C1815" s="244"/>
      <c r="D1815" s="244"/>
      <c r="E1815" s="244"/>
      <c r="F1815" s="246"/>
      <c r="G1815" s="246"/>
      <c r="H1815" s="246"/>
      <c r="I1815" s="246"/>
      <c r="J1815" s="246"/>
      <c r="K1815" s="246"/>
      <c r="L1815" s="180"/>
      <c r="M1815" s="180"/>
      <c r="N1815" s="180"/>
      <c r="O1815" s="180"/>
      <c r="P1815" s="180"/>
      <c r="Q1815" s="180"/>
      <c r="R1815" s="180"/>
      <c r="S1815" s="180"/>
      <c r="T1815" s="180"/>
      <c r="U1815" s="180"/>
      <c r="V1815" s="180"/>
      <c r="W1815" s="180"/>
      <c r="X1815" s="180"/>
      <c r="Y1815" s="180"/>
      <c r="Z1815" s="180"/>
      <c r="AA1815" s="180"/>
    </row>
    <row r="1816">
      <c r="A1816" s="243"/>
      <c r="B1816" s="243"/>
      <c r="C1816" s="244"/>
      <c r="D1816" s="244"/>
      <c r="E1816" s="244"/>
      <c r="F1816" s="246"/>
      <c r="G1816" s="246"/>
      <c r="H1816" s="246"/>
      <c r="I1816" s="246"/>
      <c r="J1816" s="246"/>
      <c r="K1816" s="246"/>
      <c r="L1816" s="180"/>
      <c r="M1816" s="180"/>
      <c r="N1816" s="180"/>
      <c r="O1816" s="180"/>
      <c r="P1816" s="180"/>
      <c r="Q1816" s="180"/>
      <c r="R1816" s="180"/>
      <c r="S1816" s="180"/>
      <c r="T1816" s="180"/>
      <c r="U1816" s="180"/>
      <c r="V1816" s="180"/>
      <c r="W1816" s="180"/>
      <c r="X1816" s="180"/>
      <c r="Y1816" s="180"/>
      <c r="Z1816" s="180"/>
      <c r="AA1816" s="180"/>
    </row>
    <row r="1817">
      <c r="A1817" s="243"/>
      <c r="B1817" s="243"/>
      <c r="C1817" s="244"/>
      <c r="D1817" s="244"/>
      <c r="E1817" s="244"/>
      <c r="F1817" s="246"/>
      <c r="G1817" s="246"/>
      <c r="H1817" s="246"/>
      <c r="I1817" s="246"/>
      <c r="J1817" s="246"/>
      <c r="K1817" s="246"/>
      <c r="L1817" s="180"/>
      <c r="M1817" s="180"/>
      <c r="N1817" s="180"/>
      <c r="O1817" s="180"/>
      <c r="P1817" s="180"/>
      <c r="Q1817" s="180"/>
      <c r="R1817" s="180"/>
      <c r="S1817" s="180"/>
      <c r="T1817" s="180"/>
      <c r="U1817" s="180"/>
      <c r="V1817" s="180"/>
      <c r="W1817" s="180"/>
      <c r="X1817" s="180"/>
      <c r="Y1817" s="180"/>
      <c r="Z1817" s="180"/>
      <c r="AA1817" s="180"/>
    </row>
    <row r="1818">
      <c r="A1818" s="243"/>
      <c r="B1818" s="243"/>
      <c r="C1818" s="244"/>
      <c r="D1818" s="244"/>
      <c r="E1818" s="244"/>
      <c r="F1818" s="246"/>
      <c r="G1818" s="246"/>
      <c r="H1818" s="246"/>
      <c r="I1818" s="246"/>
      <c r="J1818" s="246"/>
      <c r="K1818" s="246"/>
      <c r="L1818" s="180"/>
      <c r="M1818" s="180"/>
      <c r="N1818" s="180"/>
      <c r="O1818" s="180"/>
      <c r="P1818" s="180"/>
      <c r="Q1818" s="180"/>
      <c r="R1818" s="180"/>
      <c r="S1818" s="180"/>
      <c r="T1818" s="180"/>
      <c r="U1818" s="180"/>
      <c r="V1818" s="180"/>
      <c r="W1818" s="180"/>
      <c r="X1818" s="180"/>
      <c r="Y1818" s="180"/>
      <c r="Z1818" s="180"/>
      <c r="AA1818" s="180"/>
    </row>
    <row r="1819">
      <c r="A1819" s="243"/>
      <c r="B1819" s="243"/>
      <c r="C1819" s="244"/>
      <c r="D1819" s="244"/>
      <c r="E1819" s="244"/>
      <c r="F1819" s="246"/>
      <c r="G1819" s="246"/>
      <c r="H1819" s="246"/>
      <c r="I1819" s="246"/>
      <c r="J1819" s="246"/>
      <c r="K1819" s="246"/>
      <c r="L1819" s="180"/>
      <c r="M1819" s="180"/>
      <c r="N1819" s="180"/>
      <c r="O1819" s="180"/>
      <c r="P1819" s="180"/>
      <c r="Q1819" s="180"/>
      <c r="R1819" s="180"/>
      <c r="S1819" s="180"/>
      <c r="T1819" s="180"/>
      <c r="U1819" s="180"/>
      <c r="V1819" s="180"/>
      <c r="W1819" s="180"/>
      <c r="X1819" s="180"/>
      <c r="Y1819" s="180"/>
      <c r="Z1819" s="180"/>
      <c r="AA1819" s="180"/>
    </row>
    <row r="1820">
      <c r="A1820" s="243"/>
      <c r="B1820" s="243"/>
      <c r="C1820" s="244"/>
      <c r="D1820" s="244"/>
      <c r="E1820" s="244"/>
      <c r="F1820" s="246"/>
      <c r="G1820" s="246"/>
      <c r="H1820" s="246"/>
      <c r="I1820" s="246"/>
      <c r="J1820" s="246"/>
      <c r="K1820" s="246"/>
      <c r="L1820" s="180"/>
      <c r="M1820" s="180"/>
      <c r="N1820" s="180"/>
      <c r="O1820" s="180"/>
      <c r="P1820" s="180"/>
      <c r="Q1820" s="180"/>
      <c r="R1820" s="180"/>
      <c r="S1820" s="180"/>
      <c r="T1820" s="180"/>
      <c r="U1820" s="180"/>
      <c r="V1820" s="180"/>
      <c r="W1820" s="180"/>
      <c r="X1820" s="180"/>
      <c r="Y1820" s="180"/>
      <c r="Z1820" s="180"/>
      <c r="AA1820" s="180"/>
    </row>
    <row r="1821">
      <c r="A1821" s="243"/>
      <c r="B1821" s="243"/>
      <c r="C1821" s="244"/>
      <c r="D1821" s="244"/>
      <c r="E1821" s="244"/>
      <c r="F1821" s="246"/>
      <c r="G1821" s="246"/>
      <c r="H1821" s="246"/>
      <c r="I1821" s="246"/>
      <c r="J1821" s="246"/>
      <c r="K1821" s="246"/>
      <c r="L1821" s="180"/>
      <c r="M1821" s="180"/>
      <c r="N1821" s="180"/>
      <c r="O1821" s="180"/>
      <c r="P1821" s="180"/>
      <c r="Q1821" s="180"/>
      <c r="R1821" s="180"/>
      <c r="S1821" s="180"/>
      <c r="T1821" s="180"/>
      <c r="U1821" s="180"/>
      <c r="V1821" s="180"/>
      <c r="W1821" s="180"/>
      <c r="X1821" s="180"/>
      <c r="Y1821" s="180"/>
      <c r="Z1821" s="180"/>
      <c r="AA1821" s="180"/>
    </row>
    <row r="1822">
      <c r="A1822" s="243"/>
      <c r="B1822" s="243"/>
      <c r="C1822" s="244"/>
      <c r="D1822" s="244"/>
      <c r="E1822" s="244"/>
      <c r="F1822" s="246"/>
      <c r="G1822" s="246"/>
      <c r="H1822" s="246"/>
      <c r="I1822" s="246"/>
      <c r="J1822" s="246"/>
      <c r="K1822" s="246"/>
      <c r="L1822" s="180"/>
      <c r="M1822" s="180"/>
      <c r="N1822" s="180"/>
      <c r="O1822" s="180"/>
      <c r="P1822" s="180"/>
      <c r="Q1822" s="180"/>
      <c r="R1822" s="180"/>
      <c r="S1822" s="180"/>
      <c r="T1822" s="180"/>
      <c r="U1822" s="180"/>
      <c r="V1822" s="180"/>
      <c r="W1822" s="180"/>
      <c r="X1822" s="180"/>
      <c r="Y1822" s="180"/>
      <c r="Z1822" s="180"/>
      <c r="AA1822" s="180"/>
    </row>
    <row r="1823">
      <c r="A1823" s="243"/>
      <c r="B1823" s="243"/>
      <c r="C1823" s="244"/>
      <c r="D1823" s="244"/>
      <c r="E1823" s="244"/>
      <c r="F1823" s="246"/>
      <c r="G1823" s="246"/>
      <c r="H1823" s="246"/>
      <c r="I1823" s="246"/>
      <c r="J1823" s="246"/>
      <c r="K1823" s="246"/>
      <c r="L1823" s="180"/>
      <c r="M1823" s="180"/>
      <c r="N1823" s="180"/>
      <c r="O1823" s="180"/>
      <c r="P1823" s="180"/>
      <c r="Q1823" s="180"/>
      <c r="R1823" s="180"/>
      <c r="S1823" s="180"/>
      <c r="T1823" s="180"/>
      <c r="U1823" s="180"/>
      <c r="V1823" s="180"/>
      <c r="W1823" s="180"/>
      <c r="X1823" s="180"/>
      <c r="Y1823" s="180"/>
      <c r="Z1823" s="180"/>
      <c r="AA1823" s="180"/>
    </row>
    <row r="1824">
      <c r="A1824" s="243"/>
      <c r="B1824" s="243"/>
      <c r="C1824" s="244"/>
      <c r="D1824" s="244"/>
      <c r="E1824" s="244"/>
      <c r="F1824" s="246"/>
      <c r="G1824" s="246"/>
      <c r="H1824" s="246"/>
      <c r="I1824" s="246"/>
      <c r="J1824" s="246"/>
      <c r="K1824" s="246"/>
      <c r="L1824" s="180"/>
      <c r="M1824" s="180"/>
      <c r="N1824" s="180"/>
      <c r="O1824" s="180"/>
      <c r="P1824" s="180"/>
      <c r="Q1824" s="180"/>
      <c r="R1824" s="180"/>
      <c r="S1824" s="180"/>
      <c r="T1824" s="180"/>
      <c r="U1824" s="180"/>
      <c r="V1824" s="180"/>
      <c r="W1824" s="180"/>
      <c r="X1824" s="180"/>
      <c r="Y1824" s="180"/>
      <c r="Z1824" s="180"/>
      <c r="AA1824" s="180"/>
    </row>
    <row r="1825">
      <c r="A1825" s="243"/>
      <c r="B1825" s="243"/>
      <c r="C1825" s="244"/>
      <c r="D1825" s="244"/>
      <c r="E1825" s="244"/>
      <c r="F1825" s="246"/>
      <c r="G1825" s="246"/>
      <c r="H1825" s="246"/>
      <c r="I1825" s="246"/>
      <c r="J1825" s="246"/>
      <c r="K1825" s="246"/>
      <c r="L1825" s="180"/>
      <c r="M1825" s="180"/>
      <c r="N1825" s="180"/>
      <c r="O1825" s="180"/>
      <c r="P1825" s="180"/>
      <c r="Q1825" s="180"/>
      <c r="R1825" s="180"/>
      <c r="S1825" s="180"/>
      <c r="T1825" s="180"/>
      <c r="U1825" s="180"/>
      <c r="V1825" s="180"/>
      <c r="W1825" s="180"/>
      <c r="X1825" s="180"/>
      <c r="Y1825" s="180"/>
      <c r="Z1825" s="180"/>
      <c r="AA1825" s="180"/>
    </row>
    <row r="1826">
      <c r="A1826" s="243"/>
      <c r="B1826" s="243"/>
      <c r="C1826" s="244"/>
      <c r="D1826" s="244"/>
      <c r="E1826" s="244"/>
      <c r="F1826" s="246"/>
      <c r="G1826" s="246"/>
      <c r="H1826" s="246"/>
      <c r="I1826" s="246"/>
      <c r="J1826" s="246"/>
      <c r="K1826" s="246"/>
      <c r="L1826" s="180"/>
      <c r="M1826" s="180"/>
      <c r="N1826" s="180"/>
      <c r="O1826" s="180"/>
      <c r="P1826" s="180"/>
      <c r="Q1826" s="180"/>
      <c r="R1826" s="180"/>
      <c r="S1826" s="180"/>
      <c r="T1826" s="180"/>
      <c r="U1826" s="180"/>
      <c r="V1826" s="180"/>
      <c r="W1826" s="180"/>
      <c r="X1826" s="180"/>
      <c r="Y1826" s="180"/>
      <c r="Z1826" s="180"/>
      <c r="AA1826" s="180"/>
    </row>
    <row r="1827">
      <c r="A1827" s="243"/>
      <c r="B1827" s="243"/>
      <c r="C1827" s="244"/>
      <c r="D1827" s="244"/>
      <c r="E1827" s="244"/>
      <c r="F1827" s="246"/>
      <c r="G1827" s="246"/>
      <c r="H1827" s="246"/>
      <c r="I1827" s="246"/>
      <c r="J1827" s="246"/>
      <c r="K1827" s="246"/>
      <c r="L1827" s="180"/>
      <c r="M1827" s="180"/>
      <c r="N1827" s="180"/>
      <c r="O1827" s="180"/>
      <c r="P1827" s="180"/>
      <c r="Q1827" s="180"/>
      <c r="R1827" s="180"/>
      <c r="S1827" s="180"/>
      <c r="T1827" s="180"/>
      <c r="U1827" s="180"/>
      <c r="V1827" s="180"/>
      <c r="W1827" s="180"/>
      <c r="X1827" s="180"/>
      <c r="Y1827" s="180"/>
      <c r="Z1827" s="180"/>
      <c r="AA1827" s="180"/>
    </row>
    <row r="1828">
      <c r="A1828" s="243"/>
      <c r="B1828" s="243"/>
      <c r="C1828" s="244"/>
      <c r="D1828" s="244"/>
      <c r="E1828" s="244"/>
      <c r="F1828" s="246"/>
      <c r="G1828" s="246"/>
      <c r="H1828" s="246"/>
      <c r="I1828" s="246"/>
      <c r="J1828" s="246"/>
      <c r="K1828" s="246"/>
      <c r="L1828" s="180"/>
      <c r="M1828" s="180"/>
      <c r="N1828" s="180"/>
      <c r="O1828" s="180"/>
      <c r="P1828" s="180"/>
      <c r="Q1828" s="180"/>
      <c r="R1828" s="180"/>
      <c r="S1828" s="180"/>
      <c r="T1828" s="180"/>
      <c r="U1828" s="180"/>
      <c r="V1828" s="180"/>
      <c r="W1828" s="180"/>
      <c r="X1828" s="180"/>
      <c r="Y1828" s="180"/>
      <c r="Z1828" s="180"/>
      <c r="AA1828" s="180"/>
    </row>
    <row r="1829">
      <c r="A1829" s="243"/>
      <c r="B1829" s="243"/>
      <c r="C1829" s="244"/>
      <c r="D1829" s="244"/>
      <c r="E1829" s="244"/>
      <c r="F1829" s="246"/>
      <c r="G1829" s="246"/>
      <c r="H1829" s="246"/>
      <c r="I1829" s="246"/>
      <c r="J1829" s="246"/>
      <c r="K1829" s="246"/>
      <c r="L1829" s="180"/>
      <c r="M1829" s="180"/>
      <c r="N1829" s="180"/>
      <c r="O1829" s="180"/>
      <c r="P1829" s="180"/>
      <c r="Q1829" s="180"/>
      <c r="R1829" s="180"/>
      <c r="S1829" s="180"/>
      <c r="T1829" s="180"/>
      <c r="U1829" s="180"/>
      <c r="V1829" s="180"/>
      <c r="W1829" s="180"/>
      <c r="X1829" s="180"/>
      <c r="Y1829" s="180"/>
      <c r="Z1829" s="180"/>
      <c r="AA1829" s="180"/>
    </row>
    <row r="1830">
      <c r="A1830" s="243"/>
      <c r="B1830" s="243"/>
      <c r="C1830" s="244"/>
      <c r="D1830" s="244"/>
      <c r="E1830" s="244"/>
      <c r="F1830" s="246"/>
      <c r="G1830" s="246"/>
      <c r="H1830" s="246"/>
      <c r="I1830" s="246"/>
      <c r="J1830" s="246"/>
      <c r="K1830" s="246"/>
      <c r="L1830" s="180"/>
      <c r="M1830" s="180"/>
      <c r="N1830" s="180"/>
      <c r="O1830" s="180"/>
      <c r="P1830" s="180"/>
      <c r="Q1830" s="180"/>
      <c r="R1830" s="180"/>
      <c r="S1830" s="180"/>
      <c r="T1830" s="180"/>
      <c r="U1830" s="180"/>
      <c r="V1830" s="180"/>
      <c r="W1830" s="180"/>
      <c r="X1830" s="180"/>
      <c r="Y1830" s="180"/>
      <c r="Z1830" s="180"/>
      <c r="AA1830" s="180"/>
    </row>
    <row r="1831">
      <c r="A1831" s="243"/>
      <c r="B1831" s="243"/>
      <c r="C1831" s="244"/>
      <c r="D1831" s="244"/>
      <c r="E1831" s="244"/>
      <c r="F1831" s="246"/>
      <c r="G1831" s="246"/>
      <c r="H1831" s="246"/>
      <c r="I1831" s="246"/>
      <c r="J1831" s="246"/>
      <c r="K1831" s="246"/>
      <c r="L1831" s="180"/>
      <c r="M1831" s="180"/>
      <c r="N1831" s="180"/>
      <c r="O1831" s="180"/>
      <c r="P1831" s="180"/>
      <c r="Q1831" s="180"/>
      <c r="R1831" s="180"/>
      <c r="S1831" s="180"/>
      <c r="T1831" s="180"/>
      <c r="U1831" s="180"/>
      <c r="V1831" s="180"/>
      <c r="W1831" s="180"/>
      <c r="X1831" s="180"/>
      <c r="Y1831" s="180"/>
      <c r="Z1831" s="180"/>
      <c r="AA1831" s="180"/>
    </row>
    <row r="1832">
      <c r="A1832" s="243"/>
      <c r="B1832" s="243"/>
      <c r="C1832" s="244"/>
      <c r="D1832" s="244"/>
      <c r="E1832" s="244"/>
      <c r="F1832" s="246"/>
      <c r="G1832" s="246"/>
      <c r="H1832" s="246"/>
      <c r="I1832" s="246"/>
      <c r="J1832" s="246"/>
      <c r="K1832" s="246"/>
      <c r="L1832" s="180"/>
      <c r="M1832" s="180"/>
      <c r="N1832" s="180"/>
      <c r="O1832" s="180"/>
      <c r="P1832" s="180"/>
      <c r="Q1832" s="180"/>
      <c r="R1832" s="180"/>
      <c r="S1832" s="180"/>
      <c r="T1832" s="180"/>
      <c r="U1832" s="180"/>
      <c r="V1832" s="180"/>
      <c r="W1832" s="180"/>
      <c r="X1832" s="180"/>
      <c r="Y1832" s="180"/>
      <c r="Z1832" s="180"/>
      <c r="AA1832" s="180"/>
    </row>
    <row r="1833">
      <c r="A1833" s="243"/>
      <c r="B1833" s="243"/>
      <c r="C1833" s="244"/>
      <c r="D1833" s="244"/>
      <c r="E1833" s="244"/>
      <c r="F1833" s="246"/>
      <c r="G1833" s="246"/>
      <c r="H1833" s="246"/>
      <c r="I1833" s="246"/>
      <c r="J1833" s="246"/>
      <c r="K1833" s="246"/>
      <c r="L1833" s="180"/>
      <c r="M1833" s="180"/>
      <c r="N1833" s="180"/>
      <c r="O1833" s="180"/>
      <c r="P1833" s="180"/>
      <c r="Q1833" s="180"/>
      <c r="R1833" s="180"/>
      <c r="S1833" s="180"/>
      <c r="T1833" s="180"/>
      <c r="U1833" s="180"/>
      <c r="V1833" s="180"/>
      <c r="W1833" s="180"/>
      <c r="X1833" s="180"/>
      <c r="Y1833" s="180"/>
      <c r="Z1833" s="180"/>
      <c r="AA1833" s="180"/>
    </row>
    <row r="1834">
      <c r="A1834" s="243"/>
      <c r="B1834" s="243"/>
      <c r="C1834" s="244"/>
      <c r="D1834" s="244"/>
      <c r="E1834" s="244"/>
      <c r="F1834" s="246"/>
      <c r="G1834" s="246"/>
      <c r="H1834" s="246"/>
      <c r="I1834" s="246"/>
      <c r="J1834" s="246"/>
      <c r="K1834" s="246"/>
      <c r="L1834" s="180"/>
      <c r="M1834" s="180"/>
      <c r="N1834" s="180"/>
      <c r="O1834" s="180"/>
      <c r="P1834" s="180"/>
      <c r="Q1834" s="180"/>
      <c r="R1834" s="180"/>
      <c r="S1834" s="180"/>
      <c r="T1834" s="180"/>
      <c r="U1834" s="180"/>
      <c r="V1834" s="180"/>
      <c r="W1834" s="180"/>
      <c r="X1834" s="180"/>
      <c r="Y1834" s="180"/>
      <c r="Z1834" s="180"/>
      <c r="AA1834" s="180"/>
    </row>
    <row r="1835">
      <c r="A1835" s="243"/>
      <c r="B1835" s="243"/>
      <c r="C1835" s="244"/>
      <c r="D1835" s="244"/>
      <c r="E1835" s="244"/>
      <c r="F1835" s="246"/>
      <c r="G1835" s="246"/>
      <c r="H1835" s="246"/>
      <c r="I1835" s="246"/>
      <c r="J1835" s="246"/>
      <c r="K1835" s="246"/>
      <c r="L1835" s="180"/>
      <c r="M1835" s="180"/>
      <c r="N1835" s="180"/>
      <c r="O1835" s="180"/>
      <c r="P1835" s="180"/>
      <c r="Q1835" s="180"/>
      <c r="R1835" s="180"/>
      <c r="S1835" s="180"/>
      <c r="T1835" s="180"/>
      <c r="U1835" s="180"/>
      <c r="V1835" s="180"/>
      <c r="W1835" s="180"/>
      <c r="X1835" s="180"/>
      <c r="Y1835" s="180"/>
      <c r="Z1835" s="180"/>
      <c r="AA1835" s="180"/>
    </row>
    <row r="1836">
      <c r="A1836" s="243"/>
      <c r="B1836" s="243"/>
      <c r="C1836" s="244"/>
      <c r="D1836" s="244"/>
      <c r="E1836" s="244"/>
      <c r="F1836" s="246"/>
      <c r="G1836" s="246"/>
      <c r="H1836" s="246"/>
      <c r="I1836" s="246"/>
      <c r="J1836" s="246"/>
      <c r="K1836" s="246"/>
      <c r="L1836" s="180"/>
      <c r="M1836" s="180"/>
      <c r="N1836" s="180"/>
      <c r="O1836" s="180"/>
      <c r="P1836" s="180"/>
      <c r="Q1836" s="180"/>
      <c r="R1836" s="180"/>
      <c r="S1836" s="180"/>
      <c r="T1836" s="180"/>
      <c r="U1836" s="180"/>
      <c r="V1836" s="180"/>
      <c r="W1836" s="180"/>
      <c r="X1836" s="180"/>
      <c r="Y1836" s="180"/>
      <c r="Z1836" s="180"/>
      <c r="AA1836" s="180"/>
    </row>
    <row r="1837">
      <c r="A1837" s="243"/>
      <c r="B1837" s="243"/>
      <c r="C1837" s="244"/>
      <c r="D1837" s="244"/>
      <c r="E1837" s="244"/>
      <c r="F1837" s="246"/>
      <c r="G1837" s="246"/>
      <c r="H1837" s="246"/>
      <c r="I1837" s="246"/>
      <c r="J1837" s="246"/>
      <c r="K1837" s="246"/>
      <c r="L1837" s="180"/>
      <c r="M1837" s="180"/>
      <c r="N1837" s="180"/>
      <c r="O1837" s="180"/>
      <c r="P1837" s="180"/>
      <c r="Q1837" s="180"/>
      <c r="R1837" s="180"/>
      <c r="S1837" s="180"/>
      <c r="T1837" s="180"/>
      <c r="U1837" s="180"/>
      <c r="V1837" s="180"/>
      <c r="W1837" s="180"/>
      <c r="X1837" s="180"/>
      <c r="Y1837" s="180"/>
      <c r="Z1837" s="180"/>
      <c r="AA1837" s="180"/>
    </row>
    <row r="1838">
      <c r="A1838" s="243"/>
      <c r="B1838" s="243"/>
      <c r="C1838" s="244"/>
      <c r="D1838" s="244"/>
      <c r="E1838" s="244"/>
      <c r="F1838" s="246"/>
      <c r="G1838" s="246"/>
      <c r="H1838" s="246"/>
      <c r="I1838" s="246"/>
      <c r="J1838" s="246"/>
      <c r="K1838" s="246"/>
      <c r="L1838" s="180"/>
      <c r="M1838" s="180"/>
      <c r="N1838" s="180"/>
      <c r="O1838" s="180"/>
      <c r="P1838" s="180"/>
      <c r="Q1838" s="180"/>
      <c r="R1838" s="180"/>
      <c r="S1838" s="180"/>
      <c r="T1838" s="180"/>
      <c r="U1838" s="180"/>
      <c r="V1838" s="180"/>
      <c r="W1838" s="180"/>
      <c r="X1838" s="180"/>
      <c r="Y1838" s="180"/>
      <c r="Z1838" s="180"/>
      <c r="AA1838" s="180"/>
    </row>
    <row r="1839">
      <c r="A1839" s="243"/>
      <c r="B1839" s="243"/>
      <c r="C1839" s="244"/>
      <c r="D1839" s="244"/>
      <c r="E1839" s="244"/>
      <c r="F1839" s="246"/>
      <c r="G1839" s="246"/>
      <c r="H1839" s="246"/>
      <c r="I1839" s="246"/>
      <c r="J1839" s="246"/>
      <c r="K1839" s="246"/>
      <c r="L1839" s="180"/>
      <c r="M1839" s="180"/>
      <c r="N1839" s="180"/>
      <c r="O1839" s="180"/>
      <c r="P1839" s="180"/>
      <c r="Q1839" s="180"/>
      <c r="R1839" s="180"/>
      <c r="S1839" s="180"/>
      <c r="T1839" s="180"/>
      <c r="U1839" s="180"/>
      <c r="V1839" s="180"/>
      <c r="W1839" s="180"/>
      <c r="X1839" s="180"/>
      <c r="Y1839" s="180"/>
      <c r="Z1839" s="180"/>
      <c r="AA1839" s="180"/>
    </row>
    <row r="1840">
      <c r="A1840" s="243"/>
      <c r="B1840" s="243"/>
      <c r="C1840" s="244"/>
      <c r="D1840" s="244"/>
      <c r="E1840" s="244"/>
      <c r="F1840" s="246"/>
      <c r="G1840" s="246"/>
      <c r="H1840" s="246"/>
      <c r="I1840" s="246"/>
      <c r="J1840" s="246"/>
      <c r="K1840" s="246"/>
      <c r="L1840" s="180"/>
      <c r="M1840" s="180"/>
      <c r="N1840" s="180"/>
      <c r="O1840" s="180"/>
      <c r="P1840" s="180"/>
      <c r="Q1840" s="180"/>
      <c r="R1840" s="180"/>
      <c r="S1840" s="180"/>
      <c r="T1840" s="180"/>
      <c r="U1840" s="180"/>
      <c r="V1840" s="180"/>
      <c r="W1840" s="180"/>
      <c r="X1840" s="180"/>
      <c r="Y1840" s="180"/>
      <c r="Z1840" s="180"/>
      <c r="AA1840" s="180"/>
    </row>
    <row r="1841">
      <c r="A1841" s="241"/>
      <c r="B1841" s="241"/>
      <c r="C1841" s="175"/>
      <c r="D1841" s="175"/>
      <c r="E1841" s="175"/>
      <c r="F1841" s="246"/>
      <c r="G1841" s="246"/>
      <c r="H1841" s="246"/>
      <c r="I1841" s="246"/>
      <c r="J1841" s="246"/>
      <c r="K1841" s="246"/>
      <c r="L1841" s="180"/>
      <c r="M1841" s="180"/>
      <c r="N1841" s="180"/>
      <c r="O1841" s="180"/>
      <c r="P1841" s="180"/>
      <c r="Q1841" s="180"/>
      <c r="R1841" s="180"/>
      <c r="S1841" s="180"/>
      <c r="T1841" s="180"/>
      <c r="U1841" s="180"/>
      <c r="V1841" s="180"/>
      <c r="W1841" s="180"/>
      <c r="X1841" s="180"/>
      <c r="Y1841" s="180"/>
      <c r="Z1841" s="180"/>
      <c r="AA1841" s="180"/>
    </row>
    <row r="1842">
      <c r="A1842" s="241"/>
      <c r="B1842" s="241"/>
      <c r="C1842" s="175"/>
      <c r="D1842" s="175"/>
      <c r="E1842" s="175"/>
      <c r="F1842" s="246"/>
      <c r="G1842" s="246"/>
      <c r="H1842" s="246"/>
      <c r="I1842" s="246"/>
      <c r="J1842" s="246"/>
      <c r="K1842" s="246"/>
      <c r="L1842" s="180"/>
      <c r="M1842" s="180"/>
      <c r="N1842" s="180"/>
      <c r="O1842" s="180"/>
      <c r="P1842" s="180"/>
      <c r="Q1842" s="180"/>
      <c r="R1842" s="180"/>
      <c r="S1842" s="180"/>
      <c r="T1842" s="180"/>
      <c r="U1842" s="180"/>
      <c r="V1842" s="180"/>
      <c r="W1842" s="180"/>
      <c r="X1842" s="180"/>
      <c r="Y1842" s="180"/>
      <c r="Z1842" s="180"/>
      <c r="AA1842" s="180"/>
    </row>
    <row r="1843">
      <c r="A1843" s="241"/>
      <c r="B1843" s="241"/>
      <c r="C1843" s="175"/>
      <c r="D1843" s="175"/>
      <c r="E1843" s="175"/>
      <c r="F1843" s="246"/>
      <c r="G1843" s="246"/>
      <c r="H1843" s="246"/>
      <c r="I1843" s="246"/>
      <c r="J1843" s="246"/>
      <c r="K1843" s="246"/>
      <c r="L1843" s="180"/>
      <c r="M1843" s="180"/>
      <c r="N1843" s="180"/>
      <c r="O1843" s="180"/>
      <c r="P1843" s="180"/>
      <c r="Q1843" s="180"/>
      <c r="R1843" s="180"/>
      <c r="S1843" s="180"/>
      <c r="T1843" s="180"/>
      <c r="U1843" s="180"/>
      <c r="V1843" s="180"/>
      <c r="W1843" s="180"/>
      <c r="X1843" s="180"/>
      <c r="Y1843" s="180"/>
      <c r="Z1843" s="180"/>
      <c r="AA1843" s="180"/>
    </row>
    <row r="1844">
      <c r="A1844" s="241"/>
      <c r="B1844" s="241"/>
      <c r="C1844" s="175"/>
      <c r="D1844" s="175"/>
      <c r="E1844" s="175"/>
      <c r="F1844" s="246"/>
      <c r="G1844" s="246"/>
      <c r="H1844" s="246"/>
      <c r="I1844" s="246"/>
      <c r="J1844" s="246"/>
      <c r="K1844" s="246"/>
      <c r="L1844" s="180"/>
      <c r="M1844" s="180"/>
      <c r="N1844" s="180"/>
      <c r="O1844" s="180"/>
      <c r="P1844" s="180"/>
      <c r="Q1844" s="180"/>
      <c r="R1844" s="180"/>
      <c r="S1844" s="180"/>
      <c r="T1844" s="180"/>
      <c r="U1844" s="180"/>
      <c r="V1844" s="180"/>
      <c r="W1844" s="180"/>
      <c r="X1844" s="180"/>
      <c r="Y1844" s="180"/>
      <c r="Z1844" s="180"/>
      <c r="AA1844" s="180"/>
    </row>
    <row r="1845">
      <c r="A1845" s="241"/>
      <c r="B1845" s="241"/>
      <c r="C1845" s="175"/>
      <c r="D1845" s="175"/>
      <c r="E1845" s="175"/>
      <c r="F1845" s="246"/>
      <c r="G1845" s="246"/>
      <c r="H1845" s="246"/>
      <c r="I1845" s="246"/>
      <c r="J1845" s="246"/>
      <c r="K1845" s="246"/>
      <c r="L1845" s="180"/>
      <c r="M1845" s="180"/>
      <c r="N1845" s="180"/>
      <c r="O1845" s="180"/>
      <c r="P1845" s="180"/>
      <c r="Q1845" s="180"/>
      <c r="R1845" s="180"/>
      <c r="S1845" s="180"/>
      <c r="T1845" s="180"/>
      <c r="U1845" s="180"/>
      <c r="V1845" s="180"/>
      <c r="W1845" s="180"/>
      <c r="X1845" s="180"/>
      <c r="Y1845" s="180"/>
      <c r="Z1845" s="180"/>
      <c r="AA1845" s="180"/>
    </row>
    <row r="1846">
      <c r="A1846" s="241"/>
      <c r="B1846" s="241"/>
      <c r="C1846" s="175"/>
      <c r="D1846" s="175"/>
      <c r="E1846" s="175"/>
      <c r="F1846" s="246"/>
      <c r="G1846" s="246"/>
      <c r="H1846" s="246"/>
      <c r="I1846" s="246"/>
      <c r="J1846" s="246"/>
      <c r="K1846" s="246"/>
      <c r="L1846" s="180"/>
      <c r="M1846" s="180"/>
      <c r="N1846" s="180"/>
      <c r="O1846" s="180"/>
      <c r="P1846" s="180"/>
      <c r="Q1846" s="180"/>
      <c r="R1846" s="180"/>
      <c r="S1846" s="180"/>
      <c r="T1846" s="180"/>
      <c r="U1846" s="180"/>
      <c r="V1846" s="180"/>
      <c r="W1846" s="180"/>
      <c r="X1846" s="180"/>
      <c r="Y1846" s="180"/>
      <c r="Z1846" s="180"/>
      <c r="AA1846" s="180"/>
    </row>
    <row r="1847">
      <c r="A1847" s="241"/>
      <c r="B1847" s="241"/>
      <c r="C1847" s="175"/>
      <c r="D1847" s="175"/>
      <c r="E1847" s="175"/>
      <c r="F1847" s="246"/>
      <c r="G1847" s="246"/>
      <c r="H1847" s="246"/>
      <c r="I1847" s="246"/>
      <c r="J1847" s="246"/>
      <c r="K1847" s="246"/>
      <c r="L1847" s="180"/>
      <c r="M1847" s="180"/>
      <c r="N1847" s="180"/>
      <c r="O1847" s="180"/>
      <c r="P1847" s="180"/>
      <c r="Q1847" s="180"/>
      <c r="R1847" s="180"/>
      <c r="S1847" s="180"/>
      <c r="T1847" s="180"/>
      <c r="U1847" s="180"/>
      <c r="V1847" s="180"/>
      <c r="W1847" s="180"/>
      <c r="X1847" s="180"/>
      <c r="Y1847" s="180"/>
      <c r="Z1847" s="180"/>
      <c r="AA1847" s="180"/>
    </row>
    <row r="1848">
      <c r="A1848" s="241"/>
      <c r="B1848" s="241"/>
      <c r="C1848" s="175"/>
      <c r="D1848" s="175"/>
      <c r="E1848" s="175"/>
      <c r="F1848" s="246"/>
      <c r="G1848" s="246"/>
      <c r="H1848" s="246"/>
      <c r="I1848" s="246"/>
      <c r="J1848" s="246"/>
      <c r="K1848" s="246"/>
      <c r="L1848" s="180"/>
      <c r="M1848" s="180"/>
      <c r="N1848" s="180"/>
      <c r="O1848" s="180"/>
      <c r="P1848" s="180"/>
      <c r="Q1848" s="180"/>
      <c r="R1848" s="180"/>
      <c r="S1848" s="180"/>
      <c r="T1848" s="180"/>
      <c r="U1848" s="180"/>
      <c r="V1848" s="180"/>
      <c r="W1848" s="180"/>
      <c r="X1848" s="180"/>
      <c r="Y1848" s="180"/>
      <c r="Z1848" s="180"/>
      <c r="AA1848" s="180"/>
    </row>
    <row r="1849">
      <c r="A1849" s="241"/>
      <c r="B1849" s="241"/>
      <c r="C1849" s="175"/>
      <c r="D1849" s="175"/>
      <c r="E1849" s="175"/>
      <c r="F1849" s="246"/>
      <c r="G1849" s="246"/>
      <c r="H1849" s="246"/>
      <c r="I1849" s="246"/>
      <c r="J1849" s="246"/>
      <c r="K1849" s="246"/>
      <c r="L1849" s="180"/>
      <c r="M1849" s="180"/>
      <c r="N1849" s="180"/>
      <c r="O1849" s="180"/>
      <c r="P1849" s="180"/>
      <c r="Q1849" s="180"/>
      <c r="R1849" s="180"/>
      <c r="S1849" s="180"/>
      <c r="T1849" s="180"/>
      <c r="U1849" s="180"/>
      <c r="V1849" s="180"/>
      <c r="W1849" s="180"/>
      <c r="X1849" s="180"/>
      <c r="Y1849" s="180"/>
      <c r="Z1849" s="180"/>
      <c r="AA1849" s="180"/>
    </row>
    <row r="1850">
      <c r="A1850" s="241"/>
      <c r="B1850" s="241"/>
      <c r="C1850" s="175"/>
      <c r="D1850" s="175"/>
      <c r="E1850" s="175"/>
      <c r="F1850" s="246"/>
      <c r="G1850" s="246"/>
      <c r="H1850" s="246"/>
      <c r="I1850" s="246"/>
      <c r="J1850" s="246"/>
      <c r="K1850" s="246"/>
      <c r="L1850" s="180"/>
      <c r="M1850" s="180"/>
      <c r="N1850" s="180"/>
      <c r="O1850" s="180"/>
      <c r="P1850" s="180"/>
      <c r="Q1850" s="180"/>
      <c r="R1850" s="180"/>
      <c r="S1850" s="180"/>
      <c r="T1850" s="180"/>
      <c r="U1850" s="180"/>
      <c r="V1850" s="180"/>
      <c r="W1850" s="180"/>
      <c r="X1850" s="180"/>
      <c r="Y1850" s="180"/>
      <c r="Z1850" s="180"/>
      <c r="AA1850" s="180"/>
    </row>
    <row r="1851">
      <c r="A1851" s="241"/>
      <c r="B1851" s="241"/>
      <c r="C1851" s="175"/>
      <c r="D1851" s="175"/>
      <c r="E1851" s="175"/>
      <c r="F1851" s="246"/>
      <c r="G1851" s="246"/>
      <c r="H1851" s="246"/>
      <c r="I1851" s="246"/>
      <c r="J1851" s="246"/>
      <c r="K1851" s="246"/>
      <c r="L1851" s="180"/>
      <c r="M1851" s="180"/>
      <c r="N1851" s="180"/>
      <c r="O1851" s="180"/>
      <c r="P1851" s="180"/>
      <c r="Q1851" s="180"/>
      <c r="R1851" s="180"/>
      <c r="S1851" s="180"/>
      <c r="T1851" s="180"/>
      <c r="U1851" s="180"/>
      <c r="V1851" s="180"/>
      <c r="W1851" s="180"/>
      <c r="X1851" s="180"/>
      <c r="Y1851" s="180"/>
      <c r="Z1851" s="180"/>
      <c r="AA1851" s="180"/>
    </row>
    <row r="1852">
      <c r="A1852" s="241"/>
      <c r="B1852" s="241"/>
      <c r="C1852" s="175"/>
      <c r="D1852" s="175"/>
      <c r="E1852" s="175"/>
      <c r="F1852" s="246"/>
      <c r="G1852" s="246"/>
      <c r="H1852" s="246"/>
      <c r="I1852" s="246"/>
      <c r="J1852" s="246"/>
      <c r="K1852" s="246"/>
      <c r="L1852" s="180"/>
      <c r="M1852" s="180"/>
      <c r="N1852" s="180"/>
      <c r="O1852" s="180"/>
      <c r="P1852" s="180"/>
      <c r="Q1852" s="180"/>
      <c r="R1852" s="180"/>
      <c r="S1852" s="180"/>
      <c r="T1852" s="180"/>
      <c r="U1852" s="180"/>
      <c r="V1852" s="180"/>
      <c r="W1852" s="180"/>
      <c r="X1852" s="180"/>
      <c r="Y1852" s="180"/>
      <c r="Z1852" s="180"/>
      <c r="AA1852" s="180"/>
    </row>
    <row r="1853">
      <c r="A1853" s="241"/>
      <c r="B1853" s="241"/>
      <c r="C1853" s="175"/>
      <c r="D1853" s="175"/>
      <c r="E1853" s="175"/>
      <c r="F1853" s="246"/>
      <c r="G1853" s="246"/>
      <c r="H1853" s="246"/>
      <c r="I1853" s="246"/>
      <c r="J1853" s="246"/>
      <c r="K1853" s="246"/>
      <c r="L1853" s="180"/>
      <c r="M1853" s="180"/>
      <c r="N1853" s="180"/>
      <c r="O1853" s="180"/>
      <c r="P1853" s="180"/>
      <c r="Q1853" s="180"/>
      <c r="R1853" s="180"/>
      <c r="S1853" s="180"/>
      <c r="T1853" s="180"/>
      <c r="U1853" s="180"/>
      <c r="V1853" s="180"/>
      <c r="W1853" s="180"/>
      <c r="X1853" s="180"/>
      <c r="Y1853" s="180"/>
      <c r="Z1853" s="180"/>
      <c r="AA1853" s="180"/>
    </row>
    <row r="1854">
      <c r="A1854" s="241"/>
      <c r="B1854" s="241"/>
      <c r="C1854" s="175"/>
      <c r="D1854" s="175"/>
      <c r="E1854" s="175"/>
      <c r="F1854" s="246"/>
      <c r="G1854" s="246"/>
      <c r="H1854" s="246"/>
      <c r="I1854" s="246"/>
      <c r="J1854" s="246"/>
      <c r="K1854" s="246"/>
      <c r="L1854" s="180"/>
      <c r="M1854" s="180"/>
      <c r="N1854" s="180"/>
      <c r="O1854" s="180"/>
      <c r="P1854" s="180"/>
      <c r="Q1854" s="180"/>
      <c r="R1854" s="180"/>
      <c r="S1854" s="180"/>
      <c r="T1854" s="180"/>
      <c r="U1854" s="180"/>
      <c r="V1854" s="180"/>
      <c r="W1854" s="180"/>
      <c r="X1854" s="180"/>
      <c r="Y1854" s="180"/>
      <c r="Z1854" s="180"/>
      <c r="AA1854" s="180"/>
    </row>
    <row r="1855">
      <c r="A1855" s="241"/>
      <c r="B1855" s="241"/>
      <c r="C1855" s="175"/>
      <c r="D1855" s="175"/>
      <c r="E1855" s="175"/>
      <c r="F1855" s="246"/>
      <c r="G1855" s="246"/>
      <c r="H1855" s="246"/>
      <c r="I1855" s="246"/>
      <c r="J1855" s="246"/>
      <c r="K1855" s="246"/>
      <c r="L1855" s="180"/>
      <c r="M1855" s="180"/>
      <c r="N1855" s="180"/>
      <c r="O1855" s="180"/>
      <c r="P1855" s="180"/>
      <c r="Q1855" s="180"/>
      <c r="R1855" s="180"/>
      <c r="S1855" s="180"/>
      <c r="T1855" s="180"/>
      <c r="U1855" s="180"/>
      <c r="V1855" s="180"/>
      <c r="W1855" s="180"/>
      <c r="X1855" s="180"/>
      <c r="Y1855" s="180"/>
      <c r="Z1855" s="180"/>
      <c r="AA1855" s="180"/>
    </row>
    <row r="1856">
      <c r="A1856" s="241"/>
      <c r="B1856" s="241"/>
      <c r="C1856" s="175"/>
      <c r="D1856" s="175"/>
      <c r="E1856" s="175"/>
      <c r="F1856" s="246"/>
      <c r="G1856" s="246"/>
      <c r="H1856" s="246"/>
      <c r="I1856" s="246"/>
      <c r="J1856" s="246"/>
      <c r="K1856" s="246"/>
      <c r="L1856" s="180"/>
      <c r="M1856" s="180"/>
      <c r="N1856" s="180"/>
      <c r="O1856" s="180"/>
      <c r="P1856" s="180"/>
      <c r="Q1856" s="180"/>
      <c r="R1856" s="180"/>
      <c r="S1856" s="180"/>
      <c r="T1856" s="180"/>
      <c r="U1856" s="180"/>
      <c r="V1856" s="180"/>
      <c r="W1856" s="180"/>
      <c r="X1856" s="180"/>
      <c r="Y1856" s="180"/>
      <c r="Z1856" s="180"/>
      <c r="AA1856" s="180"/>
    </row>
    <row r="1857">
      <c r="A1857" s="241"/>
      <c r="B1857" s="241"/>
      <c r="C1857" s="175"/>
      <c r="D1857" s="175"/>
      <c r="E1857" s="175"/>
      <c r="F1857" s="246"/>
      <c r="G1857" s="246"/>
      <c r="H1857" s="246"/>
      <c r="I1857" s="246"/>
      <c r="J1857" s="246"/>
      <c r="K1857" s="246"/>
      <c r="L1857" s="180"/>
      <c r="M1857" s="180"/>
      <c r="N1857" s="180"/>
      <c r="O1857" s="180"/>
      <c r="P1857" s="180"/>
      <c r="Q1857" s="180"/>
      <c r="R1857" s="180"/>
      <c r="S1857" s="180"/>
      <c r="T1857" s="180"/>
      <c r="U1857" s="180"/>
      <c r="V1857" s="180"/>
      <c r="W1857" s="180"/>
      <c r="X1857" s="180"/>
      <c r="Y1857" s="180"/>
      <c r="Z1857" s="180"/>
      <c r="AA1857" s="180"/>
    </row>
    <row r="1858">
      <c r="A1858" s="241"/>
      <c r="B1858" s="241"/>
      <c r="C1858" s="175"/>
      <c r="D1858" s="175"/>
      <c r="E1858" s="175"/>
      <c r="F1858" s="246"/>
      <c r="G1858" s="246"/>
      <c r="H1858" s="246"/>
      <c r="I1858" s="246"/>
      <c r="J1858" s="246"/>
      <c r="K1858" s="246"/>
      <c r="L1858" s="180"/>
      <c r="M1858" s="180"/>
      <c r="N1858" s="180"/>
      <c r="O1858" s="180"/>
      <c r="P1858" s="180"/>
      <c r="Q1858" s="180"/>
      <c r="R1858" s="180"/>
      <c r="S1858" s="180"/>
      <c r="T1858" s="180"/>
      <c r="U1858" s="180"/>
      <c r="V1858" s="180"/>
      <c r="W1858" s="180"/>
      <c r="X1858" s="180"/>
      <c r="Y1858" s="180"/>
      <c r="Z1858" s="180"/>
      <c r="AA1858" s="180"/>
    </row>
    <row r="1859">
      <c r="A1859" s="241"/>
      <c r="B1859" s="241"/>
      <c r="C1859" s="175"/>
      <c r="D1859" s="175"/>
      <c r="E1859" s="175"/>
      <c r="F1859" s="246"/>
      <c r="G1859" s="246"/>
      <c r="H1859" s="246"/>
      <c r="I1859" s="246"/>
      <c r="J1859" s="246"/>
      <c r="K1859" s="246"/>
      <c r="L1859" s="180"/>
      <c r="M1859" s="180"/>
      <c r="N1859" s="180"/>
      <c r="O1859" s="180"/>
      <c r="P1859" s="180"/>
      <c r="Q1859" s="180"/>
      <c r="R1859" s="180"/>
      <c r="S1859" s="180"/>
      <c r="T1859" s="180"/>
      <c r="U1859" s="180"/>
      <c r="V1859" s="180"/>
      <c r="W1859" s="180"/>
      <c r="X1859" s="180"/>
      <c r="Y1859" s="180"/>
      <c r="Z1859" s="180"/>
      <c r="AA1859" s="180"/>
    </row>
    <row r="1860">
      <c r="A1860" s="241"/>
      <c r="B1860" s="241"/>
      <c r="C1860" s="175"/>
      <c r="D1860" s="175"/>
      <c r="E1860" s="175"/>
      <c r="F1860" s="246"/>
      <c r="G1860" s="246"/>
      <c r="H1860" s="246"/>
      <c r="I1860" s="246"/>
      <c r="J1860" s="246"/>
      <c r="K1860" s="246"/>
      <c r="L1860" s="180"/>
      <c r="M1860" s="180"/>
      <c r="N1860" s="180"/>
      <c r="O1860" s="180"/>
      <c r="P1860" s="180"/>
      <c r="Q1860" s="180"/>
      <c r="R1860" s="180"/>
      <c r="S1860" s="180"/>
      <c r="T1860" s="180"/>
      <c r="U1860" s="180"/>
      <c r="V1860" s="180"/>
      <c r="W1860" s="180"/>
      <c r="X1860" s="180"/>
      <c r="Y1860" s="180"/>
      <c r="Z1860" s="180"/>
      <c r="AA1860" s="180"/>
    </row>
    <row r="1861">
      <c r="A1861" s="241"/>
      <c r="B1861" s="241"/>
      <c r="C1861" s="175"/>
      <c r="D1861" s="175"/>
      <c r="E1861" s="175"/>
      <c r="F1861" s="246"/>
      <c r="G1861" s="246"/>
      <c r="H1861" s="246"/>
      <c r="I1861" s="246"/>
      <c r="J1861" s="246"/>
      <c r="K1861" s="246"/>
      <c r="L1861" s="180"/>
      <c r="M1861" s="180"/>
      <c r="N1861" s="180"/>
      <c r="O1861" s="180"/>
      <c r="P1861" s="180"/>
      <c r="Q1861" s="180"/>
      <c r="R1861" s="180"/>
      <c r="S1861" s="180"/>
      <c r="T1861" s="180"/>
      <c r="U1861" s="180"/>
      <c r="V1861" s="180"/>
      <c r="W1861" s="180"/>
      <c r="X1861" s="180"/>
      <c r="Y1861" s="180"/>
      <c r="Z1861" s="180"/>
      <c r="AA1861" s="180"/>
    </row>
    <row r="1862">
      <c r="A1862" s="241"/>
      <c r="B1862" s="241"/>
      <c r="C1862" s="175"/>
      <c r="D1862" s="175"/>
      <c r="E1862" s="175"/>
      <c r="F1862" s="246"/>
      <c r="G1862" s="246"/>
      <c r="H1862" s="246"/>
      <c r="I1862" s="246"/>
      <c r="J1862" s="246"/>
      <c r="K1862" s="246"/>
      <c r="L1862" s="180"/>
      <c r="M1862" s="180"/>
      <c r="N1862" s="180"/>
      <c r="O1862" s="180"/>
      <c r="P1862" s="180"/>
      <c r="Q1862" s="180"/>
      <c r="R1862" s="180"/>
      <c r="S1862" s="180"/>
      <c r="T1862" s="180"/>
      <c r="U1862" s="180"/>
      <c r="V1862" s="180"/>
      <c r="W1862" s="180"/>
      <c r="X1862" s="180"/>
      <c r="Y1862" s="180"/>
      <c r="Z1862" s="180"/>
      <c r="AA1862" s="180"/>
    </row>
    <row r="1863">
      <c r="A1863" s="241"/>
      <c r="B1863" s="241"/>
      <c r="C1863" s="175"/>
      <c r="D1863" s="175"/>
      <c r="E1863" s="175"/>
      <c r="F1863" s="246"/>
      <c r="G1863" s="246"/>
      <c r="H1863" s="246"/>
      <c r="I1863" s="246"/>
      <c r="J1863" s="246"/>
      <c r="K1863" s="246"/>
      <c r="L1863" s="180"/>
      <c r="M1863" s="180"/>
      <c r="N1863" s="180"/>
      <c r="O1863" s="180"/>
      <c r="P1863" s="180"/>
      <c r="Q1863" s="180"/>
      <c r="R1863" s="180"/>
      <c r="S1863" s="180"/>
      <c r="T1863" s="180"/>
      <c r="U1863" s="180"/>
      <c r="V1863" s="180"/>
      <c r="W1863" s="180"/>
      <c r="X1863" s="180"/>
      <c r="Y1863" s="180"/>
      <c r="Z1863" s="180"/>
      <c r="AA1863" s="180"/>
    </row>
    <row r="1864">
      <c r="A1864" s="241"/>
      <c r="B1864" s="241"/>
      <c r="C1864" s="175"/>
      <c r="D1864" s="175"/>
      <c r="E1864" s="175"/>
      <c r="F1864" s="246"/>
      <c r="G1864" s="246"/>
      <c r="H1864" s="246"/>
      <c r="I1864" s="246"/>
      <c r="J1864" s="246"/>
      <c r="K1864" s="246"/>
      <c r="L1864" s="180"/>
      <c r="M1864" s="180"/>
      <c r="N1864" s="180"/>
      <c r="O1864" s="180"/>
      <c r="P1864" s="180"/>
      <c r="Q1864" s="180"/>
      <c r="R1864" s="180"/>
      <c r="S1864" s="180"/>
      <c r="T1864" s="180"/>
      <c r="U1864" s="180"/>
      <c r="V1864" s="180"/>
      <c r="W1864" s="180"/>
      <c r="X1864" s="180"/>
      <c r="Y1864" s="180"/>
      <c r="Z1864" s="180"/>
      <c r="AA1864" s="180"/>
    </row>
    <row r="1865">
      <c r="A1865" s="241"/>
      <c r="B1865" s="241"/>
      <c r="C1865" s="175"/>
      <c r="D1865" s="175"/>
      <c r="E1865" s="175"/>
      <c r="F1865" s="246"/>
      <c r="G1865" s="246"/>
      <c r="H1865" s="246"/>
      <c r="I1865" s="246"/>
      <c r="J1865" s="246"/>
      <c r="K1865" s="246"/>
      <c r="L1865" s="180"/>
      <c r="M1865" s="180"/>
      <c r="N1865" s="180"/>
      <c r="O1865" s="180"/>
      <c r="P1865" s="180"/>
      <c r="Q1865" s="180"/>
      <c r="R1865" s="180"/>
      <c r="S1865" s="180"/>
      <c r="T1865" s="180"/>
      <c r="U1865" s="180"/>
      <c r="V1865" s="180"/>
      <c r="W1865" s="180"/>
      <c r="X1865" s="180"/>
      <c r="Y1865" s="180"/>
      <c r="Z1865" s="180"/>
      <c r="AA1865" s="180"/>
    </row>
    <row r="1866">
      <c r="A1866" s="241"/>
      <c r="B1866" s="241"/>
      <c r="C1866" s="175"/>
      <c r="D1866" s="175"/>
      <c r="E1866" s="175"/>
      <c r="F1866" s="246"/>
      <c r="G1866" s="246"/>
      <c r="H1866" s="246"/>
      <c r="I1866" s="246"/>
      <c r="J1866" s="246"/>
      <c r="K1866" s="246"/>
      <c r="L1866" s="180"/>
      <c r="M1866" s="180"/>
      <c r="N1866" s="180"/>
      <c r="O1866" s="180"/>
      <c r="P1866" s="180"/>
      <c r="Q1866" s="180"/>
      <c r="R1866" s="180"/>
      <c r="S1866" s="180"/>
      <c r="T1866" s="180"/>
      <c r="U1866" s="180"/>
      <c r="V1866" s="180"/>
      <c r="W1866" s="180"/>
      <c r="X1866" s="180"/>
      <c r="Y1866" s="180"/>
      <c r="Z1866" s="180"/>
      <c r="AA1866" s="180"/>
    </row>
    <row r="1867">
      <c r="A1867" s="241"/>
      <c r="B1867" s="241"/>
      <c r="C1867" s="175"/>
      <c r="D1867" s="175"/>
      <c r="E1867" s="175"/>
      <c r="F1867" s="246"/>
      <c r="G1867" s="246"/>
      <c r="H1867" s="246"/>
      <c r="I1867" s="246"/>
      <c r="J1867" s="246"/>
      <c r="K1867" s="246"/>
      <c r="L1867" s="180"/>
      <c r="M1867" s="180"/>
      <c r="N1867" s="180"/>
      <c r="O1867" s="180"/>
      <c r="P1867" s="180"/>
      <c r="Q1867" s="180"/>
      <c r="R1867" s="180"/>
      <c r="S1867" s="180"/>
      <c r="T1867" s="180"/>
      <c r="U1867" s="180"/>
      <c r="V1867" s="180"/>
      <c r="W1867" s="180"/>
      <c r="X1867" s="180"/>
      <c r="Y1867" s="180"/>
      <c r="Z1867" s="180"/>
      <c r="AA1867" s="180"/>
    </row>
    <row r="1868">
      <c r="A1868" s="241"/>
      <c r="B1868" s="241"/>
      <c r="C1868" s="175"/>
      <c r="D1868" s="175"/>
      <c r="E1868" s="175"/>
      <c r="F1868" s="246"/>
      <c r="G1868" s="246"/>
      <c r="H1868" s="246"/>
      <c r="I1868" s="246"/>
      <c r="J1868" s="246"/>
      <c r="K1868" s="246"/>
      <c r="L1868" s="180"/>
      <c r="M1868" s="180"/>
      <c r="N1868" s="180"/>
      <c r="O1868" s="180"/>
      <c r="P1868" s="180"/>
      <c r="Q1868" s="180"/>
      <c r="R1868" s="180"/>
      <c r="S1868" s="180"/>
      <c r="T1868" s="180"/>
      <c r="U1868" s="180"/>
      <c r="V1868" s="180"/>
      <c r="W1868" s="180"/>
      <c r="X1868" s="180"/>
      <c r="Y1868" s="180"/>
      <c r="Z1868" s="180"/>
      <c r="AA1868" s="180"/>
    </row>
    <row r="1869">
      <c r="A1869" s="241"/>
      <c r="B1869" s="241"/>
      <c r="C1869" s="175"/>
      <c r="D1869" s="175"/>
      <c r="E1869" s="175"/>
      <c r="F1869" s="246"/>
      <c r="G1869" s="246"/>
      <c r="H1869" s="246"/>
      <c r="I1869" s="246"/>
      <c r="J1869" s="246"/>
      <c r="K1869" s="246"/>
      <c r="L1869" s="180"/>
      <c r="M1869" s="180"/>
      <c r="N1869" s="180"/>
      <c r="O1869" s="180"/>
      <c r="P1869" s="180"/>
      <c r="Q1869" s="180"/>
      <c r="R1869" s="180"/>
      <c r="S1869" s="180"/>
      <c r="T1869" s="180"/>
      <c r="U1869" s="180"/>
      <c r="V1869" s="180"/>
      <c r="W1869" s="180"/>
      <c r="X1869" s="180"/>
      <c r="Y1869" s="180"/>
      <c r="Z1869" s="180"/>
      <c r="AA1869" s="180"/>
    </row>
    <row r="1870">
      <c r="A1870" s="241"/>
      <c r="B1870" s="241"/>
      <c r="C1870" s="175"/>
      <c r="D1870" s="175"/>
      <c r="E1870" s="175"/>
      <c r="F1870" s="246"/>
      <c r="G1870" s="246"/>
      <c r="H1870" s="246"/>
      <c r="I1870" s="246"/>
      <c r="J1870" s="246"/>
      <c r="K1870" s="246"/>
      <c r="L1870" s="180"/>
      <c r="M1870" s="180"/>
      <c r="N1870" s="180"/>
      <c r="O1870" s="180"/>
      <c r="P1870" s="180"/>
      <c r="Q1870" s="180"/>
      <c r="R1870" s="180"/>
      <c r="S1870" s="180"/>
      <c r="T1870" s="180"/>
      <c r="U1870" s="180"/>
      <c r="V1870" s="180"/>
      <c r="W1870" s="180"/>
      <c r="X1870" s="180"/>
      <c r="Y1870" s="180"/>
      <c r="Z1870" s="180"/>
      <c r="AA1870" s="180"/>
    </row>
    <row r="1871">
      <c r="A1871" s="241"/>
      <c r="B1871" s="241"/>
      <c r="C1871" s="175"/>
      <c r="D1871" s="175"/>
      <c r="E1871" s="175"/>
      <c r="F1871" s="246"/>
      <c r="G1871" s="246"/>
      <c r="H1871" s="246"/>
      <c r="I1871" s="246"/>
      <c r="J1871" s="246"/>
      <c r="K1871" s="246"/>
      <c r="L1871" s="180"/>
      <c r="M1871" s="180"/>
      <c r="N1871" s="180"/>
      <c r="O1871" s="180"/>
      <c r="P1871" s="180"/>
      <c r="Q1871" s="180"/>
      <c r="R1871" s="180"/>
      <c r="S1871" s="180"/>
      <c r="T1871" s="180"/>
      <c r="U1871" s="180"/>
      <c r="V1871" s="180"/>
      <c r="W1871" s="180"/>
      <c r="X1871" s="180"/>
      <c r="Y1871" s="180"/>
      <c r="Z1871" s="180"/>
      <c r="AA1871" s="180"/>
    </row>
    <row r="1872">
      <c r="A1872" s="241"/>
      <c r="B1872" s="241"/>
      <c r="C1872" s="175"/>
      <c r="D1872" s="175"/>
      <c r="E1872" s="175"/>
      <c r="F1872" s="246"/>
      <c r="G1872" s="246"/>
      <c r="H1872" s="246"/>
      <c r="I1872" s="246"/>
      <c r="J1872" s="246"/>
      <c r="K1872" s="246"/>
      <c r="L1872" s="180"/>
      <c r="M1872" s="180"/>
      <c r="N1872" s="180"/>
      <c r="O1872" s="180"/>
      <c r="P1872" s="180"/>
      <c r="Q1872" s="180"/>
      <c r="R1872" s="180"/>
      <c r="S1872" s="180"/>
      <c r="T1872" s="180"/>
      <c r="U1872" s="180"/>
      <c r="V1872" s="180"/>
      <c r="W1872" s="180"/>
      <c r="X1872" s="180"/>
      <c r="Y1872" s="180"/>
      <c r="Z1872" s="180"/>
      <c r="AA1872" s="180"/>
    </row>
    <row r="1873">
      <c r="A1873" s="241"/>
      <c r="B1873" s="241"/>
      <c r="C1873" s="175"/>
      <c r="D1873" s="175"/>
      <c r="E1873" s="175"/>
      <c r="F1873" s="246"/>
      <c r="G1873" s="246"/>
      <c r="H1873" s="246"/>
      <c r="I1873" s="246"/>
      <c r="J1873" s="246"/>
      <c r="K1873" s="246"/>
      <c r="L1873" s="180"/>
      <c r="M1873" s="180"/>
      <c r="N1873" s="180"/>
      <c r="O1873" s="180"/>
      <c r="P1873" s="180"/>
      <c r="Q1873" s="180"/>
      <c r="R1873" s="180"/>
      <c r="S1873" s="180"/>
      <c r="T1873" s="180"/>
      <c r="U1873" s="180"/>
      <c r="V1873" s="180"/>
      <c r="W1873" s="180"/>
      <c r="X1873" s="180"/>
      <c r="Y1873" s="180"/>
      <c r="Z1873" s="180"/>
      <c r="AA1873" s="180"/>
    </row>
    <row r="1874">
      <c r="A1874" s="241"/>
      <c r="B1874" s="241"/>
      <c r="C1874" s="175"/>
      <c r="D1874" s="175"/>
      <c r="E1874" s="175"/>
      <c r="F1874" s="246"/>
      <c r="G1874" s="246"/>
      <c r="H1874" s="246"/>
      <c r="I1874" s="246"/>
      <c r="J1874" s="246"/>
      <c r="K1874" s="246"/>
      <c r="L1874" s="180"/>
      <c r="M1874" s="180"/>
      <c r="N1874" s="180"/>
      <c r="O1874" s="180"/>
      <c r="P1874" s="180"/>
      <c r="Q1874" s="180"/>
      <c r="R1874" s="180"/>
      <c r="S1874" s="180"/>
      <c r="T1874" s="180"/>
      <c r="U1874" s="180"/>
      <c r="V1874" s="180"/>
      <c r="W1874" s="180"/>
      <c r="X1874" s="180"/>
      <c r="Y1874" s="180"/>
      <c r="Z1874" s="180"/>
      <c r="AA1874" s="180"/>
    </row>
    <row r="1875">
      <c r="A1875" s="241"/>
      <c r="B1875" s="241"/>
      <c r="C1875" s="175"/>
      <c r="D1875" s="175"/>
      <c r="E1875" s="175"/>
      <c r="F1875" s="246"/>
      <c r="G1875" s="246"/>
      <c r="H1875" s="246"/>
      <c r="I1875" s="246"/>
      <c r="J1875" s="246"/>
      <c r="K1875" s="246"/>
      <c r="L1875" s="180"/>
      <c r="M1875" s="180"/>
      <c r="N1875" s="180"/>
      <c r="O1875" s="180"/>
      <c r="P1875" s="180"/>
      <c r="Q1875" s="180"/>
      <c r="R1875" s="180"/>
      <c r="S1875" s="180"/>
      <c r="T1875" s="180"/>
      <c r="U1875" s="180"/>
      <c r="V1875" s="180"/>
      <c r="W1875" s="180"/>
      <c r="X1875" s="180"/>
      <c r="Y1875" s="180"/>
      <c r="Z1875" s="180"/>
      <c r="AA1875" s="180"/>
    </row>
    <row r="1876">
      <c r="A1876" s="241"/>
      <c r="B1876" s="241"/>
      <c r="C1876" s="175"/>
      <c r="D1876" s="175"/>
      <c r="E1876" s="175"/>
      <c r="F1876" s="246"/>
      <c r="G1876" s="246"/>
      <c r="H1876" s="246"/>
      <c r="I1876" s="246"/>
      <c r="J1876" s="246"/>
      <c r="K1876" s="246"/>
      <c r="L1876" s="180"/>
      <c r="M1876" s="180"/>
      <c r="N1876" s="180"/>
      <c r="O1876" s="180"/>
      <c r="P1876" s="180"/>
      <c r="Q1876" s="180"/>
      <c r="R1876" s="180"/>
      <c r="S1876" s="180"/>
      <c r="T1876" s="180"/>
      <c r="U1876" s="180"/>
      <c r="V1876" s="180"/>
      <c r="W1876" s="180"/>
      <c r="X1876" s="180"/>
      <c r="Y1876" s="180"/>
      <c r="Z1876" s="180"/>
      <c r="AA1876" s="180"/>
    </row>
    <row r="1877">
      <c r="A1877" s="241"/>
      <c r="B1877" s="241"/>
      <c r="C1877" s="175"/>
      <c r="D1877" s="175"/>
      <c r="E1877" s="175"/>
      <c r="F1877" s="246"/>
      <c r="G1877" s="246"/>
      <c r="H1877" s="246"/>
      <c r="I1877" s="246"/>
      <c r="J1877" s="246"/>
      <c r="K1877" s="246"/>
      <c r="L1877" s="180"/>
      <c r="M1877" s="180"/>
      <c r="N1877" s="180"/>
      <c r="O1877" s="180"/>
      <c r="P1877" s="180"/>
      <c r="Q1877" s="180"/>
      <c r="R1877" s="180"/>
      <c r="S1877" s="180"/>
      <c r="T1877" s="180"/>
      <c r="U1877" s="180"/>
      <c r="V1877" s="180"/>
      <c r="W1877" s="180"/>
      <c r="X1877" s="180"/>
      <c r="Y1877" s="180"/>
      <c r="Z1877" s="180"/>
      <c r="AA1877" s="180"/>
    </row>
    <row r="1878">
      <c r="A1878" s="241"/>
      <c r="B1878" s="241"/>
      <c r="C1878" s="175"/>
      <c r="D1878" s="175"/>
      <c r="E1878" s="175"/>
      <c r="F1878" s="246"/>
      <c r="G1878" s="246"/>
      <c r="H1878" s="246"/>
      <c r="I1878" s="246"/>
      <c r="J1878" s="246"/>
      <c r="K1878" s="246"/>
      <c r="L1878" s="180"/>
      <c r="M1878" s="180"/>
      <c r="N1878" s="180"/>
      <c r="O1878" s="180"/>
      <c r="P1878" s="180"/>
      <c r="Q1878" s="180"/>
      <c r="R1878" s="180"/>
      <c r="S1878" s="180"/>
      <c r="T1878" s="180"/>
      <c r="U1878" s="180"/>
      <c r="V1878" s="180"/>
      <c r="W1878" s="180"/>
      <c r="X1878" s="180"/>
      <c r="Y1878" s="180"/>
      <c r="Z1878" s="180"/>
      <c r="AA1878" s="180"/>
    </row>
    <row r="1879">
      <c r="A1879" s="241"/>
      <c r="B1879" s="241"/>
      <c r="C1879" s="175"/>
      <c r="D1879" s="175"/>
      <c r="E1879" s="175"/>
      <c r="F1879" s="246"/>
      <c r="G1879" s="246"/>
      <c r="H1879" s="246"/>
      <c r="I1879" s="246"/>
      <c r="J1879" s="246"/>
      <c r="K1879" s="246"/>
      <c r="L1879" s="180"/>
      <c r="M1879" s="180"/>
      <c r="N1879" s="180"/>
      <c r="O1879" s="180"/>
      <c r="P1879" s="180"/>
      <c r="Q1879" s="180"/>
      <c r="R1879" s="180"/>
      <c r="S1879" s="180"/>
      <c r="T1879" s="180"/>
      <c r="U1879" s="180"/>
      <c r="V1879" s="180"/>
      <c r="W1879" s="180"/>
      <c r="X1879" s="180"/>
      <c r="Y1879" s="180"/>
      <c r="Z1879" s="180"/>
      <c r="AA1879" s="180"/>
    </row>
    <row r="1880">
      <c r="A1880" s="241"/>
      <c r="B1880" s="241"/>
      <c r="C1880" s="175"/>
      <c r="D1880" s="175"/>
      <c r="E1880" s="175"/>
      <c r="F1880" s="246"/>
      <c r="G1880" s="246"/>
      <c r="H1880" s="246"/>
      <c r="I1880" s="246"/>
      <c r="J1880" s="246"/>
      <c r="K1880" s="246"/>
      <c r="L1880" s="180"/>
      <c r="M1880" s="180"/>
      <c r="N1880" s="180"/>
      <c r="O1880" s="180"/>
      <c r="P1880" s="180"/>
      <c r="Q1880" s="180"/>
      <c r="R1880" s="180"/>
      <c r="S1880" s="180"/>
      <c r="T1880" s="180"/>
      <c r="U1880" s="180"/>
      <c r="V1880" s="180"/>
      <c r="W1880" s="180"/>
      <c r="X1880" s="180"/>
      <c r="Y1880" s="180"/>
      <c r="Z1880" s="180"/>
      <c r="AA1880" s="180"/>
    </row>
    <row r="1881">
      <c r="A1881" s="241"/>
      <c r="B1881" s="241"/>
      <c r="C1881" s="175"/>
      <c r="D1881" s="175"/>
      <c r="E1881" s="175"/>
      <c r="F1881" s="246"/>
      <c r="G1881" s="246"/>
      <c r="H1881" s="246"/>
      <c r="I1881" s="246"/>
      <c r="J1881" s="246"/>
      <c r="K1881" s="246"/>
      <c r="L1881" s="180"/>
      <c r="M1881" s="180"/>
      <c r="N1881" s="180"/>
      <c r="O1881" s="180"/>
      <c r="P1881" s="180"/>
      <c r="Q1881" s="180"/>
      <c r="R1881" s="180"/>
      <c r="S1881" s="180"/>
      <c r="T1881" s="180"/>
      <c r="U1881" s="180"/>
      <c r="V1881" s="180"/>
      <c r="W1881" s="180"/>
      <c r="X1881" s="180"/>
      <c r="Y1881" s="180"/>
      <c r="Z1881" s="180"/>
      <c r="AA1881" s="180"/>
    </row>
    <row r="1882">
      <c r="A1882" s="241"/>
      <c r="B1882" s="241"/>
      <c r="C1882" s="175"/>
      <c r="D1882" s="175"/>
      <c r="E1882" s="175"/>
      <c r="F1882" s="246"/>
      <c r="G1882" s="246"/>
      <c r="H1882" s="246"/>
      <c r="I1882" s="246"/>
      <c r="J1882" s="246"/>
      <c r="K1882" s="246"/>
      <c r="L1882" s="180"/>
      <c r="M1882" s="180"/>
      <c r="N1882" s="180"/>
      <c r="O1882" s="180"/>
      <c r="P1882" s="180"/>
      <c r="Q1882" s="180"/>
      <c r="R1882" s="180"/>
      <c r="S1882" s="180"/>
      <c r="T1882" s="180"/>
      <c r="U1882" s="180"/>
      <c r="V1882" s="180"/>
      <c r="W1882" s="180"/>
      <c r="X1882" s="180"/>
      <c r="Y1882" s="180"/>
      <c r="Z1882" s="180"/>
      <c r="AA1882" s="180"/>
    </row>
    <row r="1883">
      <c r="A1883" s="241"/>
      <c r="B1883" s="241"/>
      <c r="C1883" s="175"/>
      <c r="D1883" s="175"/>
      <c r="E1883" s="175"/>
      <c r="F1883" s="246"/>
      <c r="G1883" s="246"/>
      <c r="H1883" s="246"/>
      <c r="I1883" s="246"/>
      <c r="J1883" s="246"/>
      <c r="K1883" s="246"/>
      <c r="L1883" s="180"/>
      <c r="M1883" s="180"/>
      <c r="N1883" s="180"/>
      <c r="O1883" s="180"/>
      <c r="P1883" s="180"/>
      <c r="Q1883" s="180"/>
      <c r="R1883" s="180"/>
      <c r="S1883" s="180"/>
      <c r="T1883" s="180"/>
      <c r="U1883" s="180"/>
      <c r="V1883" s="180"/>
      <c r="W1883" s="180"/>
      <c r="X1883" s="180"/>
      <c r="Y1883" s="180"/>
      <c r="Z1883" s="180"/>
      <c r="AA1883" s="180"/>
    </row>
    <row r="1884">
      <c r="A1884" s="241"/>
      <c r="B1884" s="241"/>
      <c r="C1884" s="175"/>
      <c r="D1884" s="175"/>
      <c r="E1884" s="175"/>
      <c r="F1884" s="246"/>
      <c r="G1884" s="246"/>
      <c r="H1884" s="246"/>
      <c r="I1884" s="246"/>
      <c r="J1884" s="246"/>
      <c r="K1884" s="246"/>
      <c r="L1884" s="180"/>
      <c r="M1884" s="180"/>
      <c r="N1884" s="180"/>
      <c r="O1884" s="180"/>
      <c r="P1884" s="180"/>
      <c r="Q1884" s="180"/>
      <c r="R1884" s="180"/>
      <c r="S1884" s="180"/>
      <c r="T1884" s="180"/>
      <c r="U1884" s="180"/>
      <c r="V1884" s="180"/>
      <c r="W1884" s="180"/>
      <c r="X1884" s="180"/>
      <c r="Y1884" s="180"/>
      <c r="Z1884" s="180"/>
      <c r="AA1884" s="180"/>
    </row>
    <row r="1885">
      <c r="A1885" s="241"/>
      <c r="B1885" s="241"/>
      <c r="C1885" s="175"/>
      <c r="D1885" s="175"/>
      <c r="E1885" s="175"/>
      <c r="F1885" s="246"/>
      <c r="G1885" s="246"/>
      <c r="H1885" s="246"/>
      <c r="I1885" s="246"/>
      <c r="J1885" s="246"/>
      <c r="K1885" s="246"/>
      <c r="L1885" s="180"/>
      <c r="M1885" s="180"/>
      <c r="N1885" s="180"/>
      <c r="O1885" s="180"/>
      <c r="P1885" s="180"/>
      <c r="Q1885" s="180"/>
      <c r="R1885" s="180"/>
      <c r="S1885" s="180"/>
      <c r="T1885" s="180"/>
      <c r="U1885" s="180"/>
      <c r="V1885" s="180"/>
      <c r="W1885" s="180"/>
      <c r="X1885" s="180"/>
      <c r="Y1885" s="180"/>
      <c r="Z1885" s="180"/>
      <c r="AA1885" s="180"/>
    </row>
    <row r="1886">
      <c r="A1886" s="241"/>
      <c r="B1886" s="241"/>
      <c r="C1886" s="175"/>
      <c r="D1886" s="175"/>
      <c r="E1886" s="175"/>
      <c r="F1886" s="246"/>
      <c r="G1886" s="246"/>
      <c r="H1886" s="246"/>
      <c r="I1886" s="246"/>
      <c r="J1886" s="246"/>
      <c r="K1886" s="246"/>
      <c r="L1886" s="180"/>
      <c r="M1886" s="180"/>
      <c r="N1886" s="180"/>
      <c r="O1886" s="180"/>
      <c r="P1886" s="180"/>
      <c r="Q1886" s="180"/>
      <c r="R1886" s="180"/>
      <c r="S1886" s="180"/>
      <c r="T1886" s="180"/>
      <c r="U1886" s="180"/>
      <c r="V1886" s="180"/>
      <c r="W1886" s="180"/>
      <c r="X1886" s="180"/>
      <c r="Y1886" s="180"/>
      <c r="Z1886" s="180"/>
      <c r="AA1886" s="180"/>
    </row>
    <row r="1887">
      <c r="A1887" s="241"/>
      <c r="B1887" s="241"/>
      <c r="C1887" s="175"/>
      <c r="D1887" s="175"/>
      <c r="E1887" s="175"/>
      <c r="F1887" s="246"/>
      <c r="G1887" s="246"/>
      <c r="H1887" s="246"/>
      <c r="I1887" s="246"/>
      <c r="J1887" s="246"/>
      <c r="K1887" s="246"/>
      <c r="L1887" s="180"/>
      <c r="M1887" s="180"/>
      <c r="N1887" s="180"/>
      <c r="O1887" s="180"/>
      <c r="P1887" s="180"/>
      <c r="Q1887" s="180"/>
      <c r="R1887" s="180"/>
      <c r="S1887" s="180"/>
      <c r="T1887" s="180"/>
      <c r="U1887" s="180"/>
      <c r="V1887" s="180"/>
      <c r="W1887" s="180"/>
      <c r="X1887" s="180"/>
      <c r="Y1887" s="180"/>
      <c r="Z1887" s="180"/>
      <c r="AA1887" s="180"/>
    </row>
    <row r="1888">
      <c r="A1888" s="241"/>
      <c r="B1888" s="241"/>
      <c r="C1888" s="175"/>
      <c r="D1888" s="175"/>
      <c r="E1888" s="175"/>
      <c r="F1888" s="246"/>
      <c r="G1888" s="246"/>
      <c r="H1888" s="246"/>
      <c r="I1888" s="246"/>
      <c r="J1888" s="246"/>
      <c r="K1888" s="246"/>
      <c r="L1888" s="180"/>
      <c r="M1888" s="180"/>
      <c r="N1888" s="180"/>
      <c r="O1888" s="180"/>
      <c r="P1888" s="180"/>
      <c r="Q1888" s="180"/>
      <c r="R1888" s="180"/>
      <c r="S1888" s="180"/>
      <c r="T1888" s="180"/>
      <c r="U1888" s="180"/>
      <c r="V1888" s="180"/>
      <c r="W1888" s="180"/>
      <c r="X1888" s="180"/>
      <c r="Y1888" s="180"/>
      <c r="Z1888" s="180"/>
      <c r="AA1888" s="180"/>
    </row>
    <row r="1889">
      <c r="A1889" s="241"/>
      <c r="B1889" s="241"/>
      <c r="C1889" s="175"/>
      <c r="D1889" s="175"/>
      <c r="E1889" s="175"/>
      <c r="F1889" s="246"/>
      <c r="G1889" s="246"/>
      <c r="H1889" s="246"/>
      <c r="I1889" s="246"/>
      <c r="J1889" s="246"/>
      <c r="K1889" s="246"/>
      <c r="L1889" s="180"/>
      <c r="M1889" s="180"/>
      <c r="N1889" s="180"/>
      <c r="O1889" s="180"/>
      <c r="P1889" s="180"/>
      <c r="Q1889" s="180"/>
      <c r="R1889" s="180"/>
      <c r="S1889" s="180"/>
      <c r="T1889" s="180"/>
      <c r="U1889" s="180"/>
      <c r="V1889" s="180"/>
      <c r="W1889" s="180"/>
      <c r="X1889" s="180"/>
      <c r="Y1889" s="180"/>
      <c r="Z1889" s="180"/>
      <c r="AA1889" s="180"/>
    </row>
    <row r="1890">
      <c r="A1890" s="241"/>
      <c r="B1890" s="241"/>
      <c r="C1890" s="175"/>
      <c r="D1890" s="175"/>
      <c r="E1890" s="175"/>
      <c r="F1890" s="246"/>
      <c r="G1890" s="246"/>
      <c r="H1890" s="246"/>
      <c r="I1890" s="246"/>
      <c r="J1890" s="246"/>
      <c r="K1890" s="246"/>
      <c r="L1890" s="180"/>
      <c r="M1890" s="180"/>
      <c r="N1890" s="180"/>
      <c r="O1890" s="180"/>
      <c r="P1890" s="180"/>
      <c r="Q1890" s="180"/>
      <c r="R1890" s="180"/>
      <c r="S1890" s="180"/>
      <c r="T1890" s="180"/>
      <c r="U1890" s="180"/>
      <c r="V1890" s="180"/>
      <c r="W1890" s="180"/>
      <c r="X1890" s="180"/>
      <c r="Y1890" s="180"/>
      <c r="Z1890" s="180"/>
      <c r="AA1890" s="180"/>
    </row>
    <row r="1891">
      <c r="A1891" s="241"/>
      <c r="B1891" s="241"/>
      <c r="C1891" s="175"/>
      <c r="D1891" s="175"/>
      <c r="E1891" s="175"/>
      <c r="F1891" s="246"/>
      <c r="G1891" s="246"/>
      <c r="H1891" s="246"/>
      <c r="I1891" s="246"/>
      <c r="J1891" s="246"/>
      <c r="K1891" s="246"/>
      <c r="L1891" s="180"/>
      <c r="M1891" s="180"/>
      <c r="N1891" s="180"/>
      <c r="O1891" s="180"/>
      <c r="P1891" s="180"/>
      <c r="Q1891" s="180"/>
      <c r="R1891" s="180"/>
      <c r="S1891" s="180"/>
      <c r="T1891" s="180"/>
      <c r="U1891" s="180"/>
      <c r="V1891" s="180"/>
      <c r="W1891" s="180"/>
      <c r="X1891" s="180"/>
      <c r="Y1891" s="180"/>
      <c r="Z1891" s="180"/>
      <c r="AA1891" s="180"/>
    </row>
    <row r="1892">
      <c r="A1892" s="241"/>
      <c r="B1892" s="241"/>
      <c r="C1892" s="175"/>
      <c r="D1892" s="175"/>
      <c r="E1892" s="175"/>
      <c r="F1892" s="246"/>
      <c r="G1892" s="246"/>
      <c r="H1892" s="246"/>
      <c r="I1892" s="246"/>
      <c r="J1892" s="246"/>
      <c r="K1892" s="246"/>
      <c r="L1892" s="180"/>
      <c r="M1892" s="180"/>
      <c r="N1892" s="180"/>
      <c r="O1892" s="180"/>
      <c r="P1892" s="180"/>
      <c r="Q1892" s="180"/>
      <c r="R1892" s="180"/>
      <c r="S1892" s="180"/>
      <c r="T1892" s="180"/>
      <c r="U1892" s="180"/>
      <c r="V1892" s="180"/>
      <c r="W1892" s="180"/>
      <c r="X1892" s="180"/>
      <c r="Y1892" s="180"/>
      <c r="Z1892" s="180"/>
      <c r="AA1892" s="180"/>
    </row>
    <row r="1893">
      <c r="A1893" s="241"/>
      <c r="B1893" s="241"/>
      <c r="C1893" s="175"/>
      <c r="D1893" s="175"/>
      <c r="E1893" s="175"/>
      <c r="F1893" s="246"/>
      <c r="G1893" s="246"/>
      <c r="H1893" s="246"/>
      <c r="I1893" s="246"/>
      <c r="J1893" s="246"/>
      <c r="K1893" s="246"/>
      <c r="L1893" s="180"/>
      <c r="M1893" s="180"/>
      <c r="N1893" s="180"/>
      <c r="O1893" s="180"/>
      <c r="P1893" s="180"/>
      <c r="Q1893" s="180"/>
      <c r="R1893" s="180"/>
      <c r="S1893" s="180"/>
      <c r="T1893" s="180"/>
      <c r="U1893" s="180"/>
      <c r="V1893" s="180"/>
      <c r="W1893" s="180"/>
      <c r="X1893" s="180"/>
      <c r="Y1893" s="180"/>
      <c r="Z1893" s="180"/>
      <c r="AA1893" s="180"/>
    </row>
    <row r="1894">
      <c r="A1894" s="241"/>
      <c r="B1894" s="241"/>
      <c r="C1894" s="175"/>
      <c r="D1894" s="175"/>
      <c r="E1894" s="175"/>
      <c r="F1894" s="246"/>
      <c r="G1894" s="246"/>
      <c r="H1894" s="246"/>
      <c r="I1894" s="246"/>
      <c r="J1894" s="246"/>
      <c r="K1894" s="246"/>
      <c r="L1894" s="180"/>
      <c r="M1894" s="180"/>
      <c r="N1894" s="180"/>
      <c r="O1894" s="180"/>
      <c r="P1894" s="180"/>
      <c r="Q1894" s="180"/>
      <c r="R1894" s="180"/>
      <c r="S1894" s="180"/>
      <c r="T1894" s="180"/>
      <c r="U1894" s="180"/>
      <c r="V1894" s="180"/>
      <c r="W1894" s="180"/>
      <c r="X1894" s="180"/>
      <c r="Y1894" s="180"/>
      <c r="Z1894" s="180"/>
      <c r="AA1894" s="180"/>
    </row>
    <row r="1895">
      <c r="A1895" s="241"/>
      <c r="B1895" s="241"/>
      <c r="C1895" s="175"/>
      <c r="D1895" s="175"/>
      <c r="E1895" s="175"/>
      <c r="F1895" s="246"/>
      <c r="G1895" s="246"/>
      <c r="H1895" s="246"/>
      <c r="I1895" s="246"/>
      <c r="J1895" s="246"/>
      <c r="K1895" s="246"/>
      <c r="L1895" s="180"/>
      <c r="M1895" s="180"/>
      <c r="N1895" s="180"/>
      <c r="O1895" s="180"/>
      <c r="P1895" s="180"/>
      <c r="Q1895" s="180"/>
      <c r="R1895" s="180"/>
      <c r="S1895" s="180"/>
      <c r="T1895" s="180"/>
      <c r="U1895" s="180"/>
      <c r="V1895" s="180"/>
      <c r="W1895" s="180"/>
      <c r="X1895" s="180"/>
      <c r="Y1895" s="180"/>
      <c r="Z1895" s="180"/>
      <c r="AA1895" s="180"/>
    </row>
    <row r="1896">
      <c r="A1896" s="241"/>
      <c r="B1896" s="241"/>
      <c r="C1896" s="175"/>
      <c r="D1896" s="175"/>
      <c r="E1896" s="175"/>
      <c r="F1896" s="246"/>
      <c r="G1896" s="246"/>
      <c r="H1896" s="246"/>
      <c r="I1896" s="246"/>
      <c r="J1896" s="246"/>
      <c r="K1896" s="246"/>
      <c r="L1896" s="180"/>
      <c r="M1896" s="180"/>
      <c r="N1896" s="180"/>
      <c r="O1896" s="180"/>
      <c r="P1896" s="180"/>
      <c r="Q1896" s="180"/>
      <c r="R1896" s="180"/>
      <c r="S1896" s="180"/>
      <c r="T1896" s="180"/>
      <c r="U1896" s="180"/>
      <c r="V1896" s="180"/>
      <c r="W1896" s="180"/>
      <c r="X1896" s="180"/>
      <c r="Y1896" s="180"/>
      <c r="Z1896" s="180"/>
      <c r="AA1896" s="180"/>
    </row>
    <row r="1897">
      <c r="A1897" s="241"/>
      <c r="B1897" s="241"/>
      <c r="C1897" s="175"/>
      <c r="D1897" s="175"/>
      <c r="E1897" s="175"/>
      <c r="F1897" s="246"/>
      <c r="G1897" s="246"/>
      <c r="H1897" s="246"/>
      <c r="I1897" s="246"/>
      <c r="J1897" s="246"/>
      <c r="K1897" s="246"/>
      <c r="L1897" s="180"/>
      <c r="M1897" s="180"/>
      <c r="N1897" s="180"/>
      <c r="O1897" s="180"/>
      <c r="P1897" s="180"/>
      <c r="Q1897" s="180"/>
      <c r="R1897" s="180"/>
      <c r="S1897" s="180"/>
      <c r="T1897" s="180"/>
      <c r="U1897" s="180"/>
      <c r="V1897" s="180"/>
      <c r="W1897" s="180"/>
      <c r="X1897" s="180"/>
      <c r="Y1897" s="180"/>
      <c r="Z1897" s="180"/>
      <c r="AA1897" s="180"/>
    </row>
    <row r="1898">
      <c r="A1898" s="241"/>
      <c r="B1898" s="241"/>
      <c r="C1898" s="175"/>
      <c r="D1898" s="175"/>
      <c r="E1898" s="175"/>
      <c r="F1898" s="246"/>
      <c r="G1898" s="246"/>
      <c r="H1898" s="246"/>
      <c r="I1898" s="246"/>
      <c r="J1898" s="246"/>
      <c r="K1898" s="246"/>
      <c r="L1898" s="180"/>
      <c r="M1898" s="180"/>
      <c r="N1898" s="180"/>
      <c r="O1898" s="180"/>
      <c r="P1898" s="180"/>
      <c r="Q1898" s="180"/>
      <c r="R1898" s="180"/>
      <c r="S1898" s="180"/>
      <c r="T1898" s="180"/>
      <c r="U1898" s="180"/>
      <c r="V1898" s="180"/>
      <c r="W1898" s="180"/>
      <c r="X1898" s="180"/>
      <c r="Y1898" s="180"/>
      <c r="Z1898" s="180"/>
      <c r="AA1898" s="180"/>
    </row>
    <row r="1899">
      <c r="A1899" s="241"/>
      <c r="B1899" s="241"/>
      <c r="C1899" s="175"/>
      <c r="D1899" s="175"/>
      <c r="E1899" s="175"/>
      <c r="F1899" s="246"/>
      <c r="G1899" s="246"/>
      <c r="H1899" s="246"/>
      <c r="I1899" s="246"/>
      <c r="J1899" s="246"/>
      <c r="K1899" s="246"/>
      <c r="L1899" s="180"/>
      <c r="M1899" s="180"/>
      <c r="N1899" s="180"/>
      <c r="O1899" s="180"/>
      <c r="P1899" s="180"/>
      <c r="Q1899" s="180"/>
      <c r="R1899" s="180"/>
      <c r="S1899" s="180"/>
      <c r="T1899" s="180"/>
      <c r="U1899" s="180"/>
      <c r="V1899" s="180"/>
      <c r="W1899" s="180"/>
      <c r="X1899" s="180"/>
      <c r="Y1899" s="180"/>
      <c r="Z1899" s="180"/>
      <c r="AA1899" s="180"/>
    </row>
    <row r="1900">
      <c r="A1900" s="241"/>
      <c r="B1900" s="241"/>
      <c r="C1900" s="244"/>
      <c r="D1900" s="244"/>
      <c r="E1900" s="244"/>
      <c r="F1900" s="246"/>
      <c r="G1900" s="246"/>
      <c r="H1900" s="246"/>
      <c r="I1900" s="246"/>
      <c r="J1900" s="246"/>
      <c r="K1900" s="246"/>
      <c r="L1900" s="180"/>
      <c r="M1900" s="180"/>
      <c r="N1900" s="180"/>
      <c r="O1900" s="180"/>
      <c r="P1900" s="180"/>
      <c r="Q1900" s="180"/>
      <c r="R1900" s="180"/>
      <c r="S1900" s="180"/>
      <c r="T1900" s="180"/>
      <c r="U1900" s="180"/>
      <c r="V1900" s="180"/>
      <c r="W1900" s="180"/>
      <c r="X1900" s="180"/>
      <c r="Y1900" s="180"/>
      <c r="Z1900" s="180"/>
      <c r="AA1900" s="180"/>
    </row>
    <row r="1901">
      <c r="A1901" s="241"/>
      <c r="B1901" s="241"/>
      <c r="C1901" s="244"/>
      <c r="D1901" s="244"/>
      <c r="E1901" s="244"/>
      <c r="F1901" s="246"/>
      <c r="G1901" s="246"/>
      <c r="H1901" s="246"/>
      <c r="I1901" s="246"/>
      <c r="J1901" s="246"/>
      <c r="K1901" s="246"/>
      <c r="L1901" s="180"/>
      <c r="M1901" s="180"/>
      <c r="N1901" s="180"/>
      <c r="O1901" s="180"/>
      <c r="P1901" s="180"/>
      <c r="Q1901" s="180"/>
      <c r="R1901" s="180"/>
      <c r="S1901" s="180"/>
      <c r="T1901" s="180"/>
      <c r="U1901" s="180"/>
      <c r="V1901" s="180"/>
      <c r="W1901" s="180"/>
      <c r="X1901" s="180"/>
      <c r="Y1901" s="180"/>
      <c r="Z1901" s="180"/>
      <c r="AA1901" s="180"/>
    </row>
    <row r="1902">
      <c r="A1902" s="241"/>
      <c r="B1902" s="241"/>
      <c r="C1902" s="244"/>
      <c r="D1902" s="244"/>
      <c r="E1902" s="244"/>
      <c r="F1902" s="246"/>
      <c r="G1902" s="246"/>
      <c r="H1902" s="246"/>
      <c r="I1902" s="246"/>
      <c r="J1902" s="246"/>
      <c r="K1902" s="246"/>
      <c r="L1902" s="180"/>
      <c r="M1902" s="180"/>
      <c r="N1902" s="180"/>
      <c r="O1902" s="180"/>
      <c r="P1902" s="180"/>
      <c r="Q1902" s="180"/>
      <c r="R1902" s="180"/>
      <c r="S1902" s="180"/>
      <c r="T1902" s="180"/>
      <c r="U1902" s="180"/>
      <c r="V1902" s="180"/>
      <c r="W1902" s="180"/>
      <c r="X1902" s="180"/>
      <c r="Y1902" s="180"/>
      <c r="Z1902" s="180"/>
      <c r="AA1902" s="180"/>
    </row>
    <row r="1903">
      <c r="A1903" s="241"/>
      <c r="B1903" s="241"/>
      <c r="C1903" s="244"/>
      <c r="D1903" s="244"/>
      <c r="E1903" s="244"/>
      <c r="F1903" s="246"/>
      <c r="G1903" s="246"/>
      <c r="H1903" s="246"/>
      <c r="I1903" s="246"/>
      <c r="J1903" s="246"/>
      <c r="K1903" s="246"/>
      <c r="L1903" s="180"/>
      <c r="M1903" s="180"/>
      <c r="N1903" s="180"/>
      <c r="O1903" s="180"/>
      <c r="P1903" s="180"/>
      <c r="Q1903" s="180"/>
      <c r="R1903" s="180"/>
      <c r="S1903" s="180"/>
      <c r="T1903" s="180"/>
      <c r="U1903" s="180"/>
      <c r="V1903" s="180"/>
      <c r="W1903" s="180"/>
      <c r="X1903" s="180"/>
      <c r="Y1903" s="180"/>
      <c r="Z1903" s="180"/>
      <c r="AA1903" s="180"/>
    </row>
    <row r="1904">
      <c r="A1904" s="241"/>
      <c r="B1904" s="241"/>
      <c r="C1904" s="244"/>
      <c r="D1904" s="244"/>
      <c r="E1904" s="244"/>
      <c r="F1904" s="246"/>
      <c r="G1904" s="246"/>
      <c r="H1904" s="246"/>
      <c r="I1904" s="246"/>
      <c r="J1904" s="246"/>
      <c r="K1904" s="246"/>
      <c r="L1904" s="180"/>
      <c r="M1904" s="180"/>
      <c r="N1904" s="180"/>
      <c r="O1904" s="180"/>
      <c r="P1904" s="180"/>
      <c r="Q1904" s="180"/>
      <c r="R1904" s="180"/>
      <c r="S1904" s="180"/>
      <c r="T1904" s="180"/>
      <c r="U1904" s="180"/>
      <c r="V1904" s="180"/>
      <c r="W1904" s="180"/>
      <c r="X1904" s="180"/>
      <c r="Y1904" s="180"/>
      <c r="Z1904" s="180"/>
      <c r="AA1904" s="180"/>
    </row>
    <row r="1905">
      <c r="A1905" s="241"/>
      <c r="B1905" s="241"/>
      <c r="C1905" s="244"/>
      <c r="D1905" s="244"/>
      <c r="E1905" s="244"/>
      <c r="F1905" s="246"/>
      <c r="G1905" s="246"/>
      <c r="H1905" s="246"/>
      <c r="I1905" s="246"/>
      <c r="J1905" s="246"/>
      <c r="K1905" s="246"/>
      <c r="L1905" s="180"/>
      <c r="M1905" s="180"/>
      <c r="N1905" s="180"/>
      <c r="O1905" s="180"/>
      <c r="P1905" s="180"/>
      <c r="Q1905" s="180"/>
      <c r="R1905" s="180"/>
      <c r="S1905" s="180"/>
      <c r="T1905" s="180"/>
      <c r="U1905" s="180"/>
      <c r="V1905" s="180"/>
      <c r="W1905" s="180"/>
      <c r="X1905" s="180"/>
      <c r="Y1905" s="180"/>
      <c r="Z1905" s="180"/>
      <c r="AA1905" s="180"/>
    </row>
    <row r="1906">
      <c r="A1906" s="241"/>
      <c r="B1906" s="241"/>
      <c r="C1906" s="244"/>
      <c r="D1906" s="244"/>
      <c r="E1906" s="244"/>
      <c r="F1906" s="246"/>
      <c r="G1906" s="246"/>
      <c r="H1906" s="246"/>
      <c r="I1906" s="246"/>
      <c r="J1906" s="246"/>
      <c r="K1906" s="246"/>
      <c r="L1906" s="180"/>
      <c r="M1906" s="180"/>
      <c r="N1906" s="180"/>
      <c r="O1906" s="180"/>
      <c r="P1906" s="180"/>
      <c r="Q1906" s="180"/>
      <c r="R1906" s="180"/>
      <c r="S1906" s="180"/>
      <c r="T1906" s="180"/>
      <c r="U1906" s="180"/>
      <c r="V1906" s="180"/>
      <c r="W1906" s="180"/>
      <c r="X1906" s="180"/>
      <c r="Y1906" s="180"/>
      <c r="Z1906" s="180"/>
      <c r="AA1906" s="180"/>
    </row>
    <row r="1907">
      <c r="A1907" s="241"/>
      <c r="B1907" s="241"/>
      <c r="C1907" s="244"/>
      <c r="D1907" s="244"/>
      <c r="E1907" s="244"/>
      <c r="F1907" s="246"/>
      <c r="G1907" s="246"/>
      <c r="H1907" s="246"/>
      <c r="I1907" s="246"/>
      <c r="J1907" s="246"/>
      <c r="K1907" s="246"/>
      <c r="L1907" s="180"/>
      <c r="M1907" s="180"/>
      <c r="N1907" s="180"/>
      <c r="O1907" s="180"/>
      <c r="P1907" s="180"/>
      <c r="Q1907" s="180"/>
      <c r="R1907" s="180"/>
      <c r="S1907" s="180"/>
      <c r="T1907" s="180"/>
      <c r="U1907" s="180"/>
      <c r="V1907" s="180"/>
      <c r="W1907" s="180"/>
      <c r="X1907" s="180"/>
      <c r="Y1907" s="180"/>
      <c r="Z1907" s="180"/>
      <c r="AA1907" s="180"/>
    </row>
    <row r="1908">
      <c r="A1908" s="241"/>
      <c r="B1908" s="241"/>
      <c r="C1908" s="244"/>
      <c r="D1908" s="244"/>
      <c r="E1908" s="244"/>
      <c r="F1908" s="246"/>
      <c r="G1908" s="246"/>
      <c r="H1908" s="246"/>
      <c r="I1908" s="246"/>
      <c r="J1908" s="246"/>
      <c r="K1908" s="246"/>
      <c r="L1908" s="180"/>
      <c r="M1908" s="180"/>
      <c r="N1908" s="180"/>
      <c r="O1908" s="180"/>
      <c r="P1908" s="180"/>
      <c r="Q1908" s="180"/>
      <c r="R1908" s="180"/>
      <c r="S1908" s="180"/>
      <c r="T1908" s="180"/>
      <c r="U1908" s="180"/>
      <c r="V1908" s="180"/>
      <c r="W1908" s="180"/>
      <c r="X1908" s="180"/>
      <c r="Y1908" s="180"/>
      <c r="Z1908" s="180"/>
      <c r="AA1908" s="180"/>
    </row>
    <row r="1909">
      <c r="A1909" s="241"/>
      <c r="B1909" s="241"/>
      <c r="C1909" s="244"/>
      <c r="D1909" s="244"/>
      <c r="E1909" s="244"/>
      <c r="F1909" s="246"/>
      <c r="G1909" s="246"/>
      <c r="H1909" s="246"/>
      <c r="I1909" s="246"/>
      <c r="J1909" s="246"/>
      <c r="K1909" s="246"/>
      <c r="L1909" s="180"/>
      <c r="M1909" s="180"/>
      <c r="N1909" s="180"/>
      <c r="O1909" s="180"/>
      <c r="P1909" s="180"/>
      <c r="Q1909" s="180"/>
      <c r="R1909" s="180"/>
      <c r="S1909" s="180"/>
      <c r="T1909" s="180"/>
      <c r="U1909" s="180"/>
      <c r="V1909" s="180"/>
      <c r="W1909" s="180"/>
      <c r="X1909" s="180"/>
      <c r="Y1909" s="180"/>
      <c r="Z1909" s="180"/>
      <c r="AA1909" s="180"/>
    </row>
    <row r="1910">
      <c r="A1910" s="241"/>
      <c r="B1910" s="241"/>
      <c r="C1910" s="244"/>
      <c r="D1910" s="244"/>
      <c r="E1910" s="244"/>
      <c r="F1910" s="246"/>
      <c r="G1910" s="246"/>
      <c r="H1910" s="246"/>
      <c r="I1910" s="246"/>
      <c r="J1910" s="246"/>
      <c r="K1910" s="246"/>
      <c r="L1910" s="180"/>
      <c r="M1910" s="180"/>
      <c r="N1910" s="180"/>
      <c r="O1910" s="180"/>
      <c r="P1910" s="180"/>
      <c r="Q1910" s="180"/>
      <c r="R1910" s="180"/>
      <c r="S1910" s="180"/>
      <c r="T1910" s="180"/>
      <c r="U1910" s="180"/>
      <c r="V1910" s="180"/>
      <c r="W1910" s="180"/>
      <c r="X1910" s="180"/>
      <c r="Y1910" s="180"/>
      <c r="Z1910" s="180"/>
      <c r="AA1910" s="180"/>
    </row>
    <row r="1911">
      <c r="A1911" s="241"/>
      <c r="B1911" s="241"/>
      <c r="C1911" s="244"/>
      <c r="D1911" s="244"/>
      <c r="E1911" s="244"/>
      <c r="F1911" s="246"/>
      <c r="G1911" s="246"/>
      <c r="H1911" s="246"/>
      <c r="I1911" s="246"/>
      <c r="J1911" s="246"/>
      <c r="K1911" s="246"/>
      <c r="L1911" s="180"/>
      <c r="M1911" s="180"/>
      <c r="N1911" s="180"/>
      <c r="O1911" s="180"/>
      <c r="P1911" s="180"/>
      <c r="Q1911" s="180"/>
      <c r="R1911" s="180"/>
      <c r="S1911" s="180"/>
      <c r="T1911" s="180"/>
      <c r="U1911" s="180"/>
      <c r="V1911" s="180"/>
      <c r="W1911" s="180"/>
      <c r="X1911" s="180"/>
      <c r="Y1911" s="180"/>
      <c r="Z1911" s="180"/>
      <c r="AA1911" s="180"/>
    </row>
    <row r="1912">
      <c r="A1912" s="241"/>
      <c r="B1912" s="241"/>
      <c r="C1912" s="244"/>
      <c r="D1912" s="244"/>
      <c r="E1912" s="244"/>
      <c r="F1912" s="246"/>
      <c r="G1912" s="246"/>
      <c r="H1912" s="246"/>
      <c r="I1912" s="246"/>
      <c r="J1912" s="246"/>
      <c r="K1912" s="246"/>
      <c r="L1912" s="180"/>
      <c r="M1912" s="180"/>
      <c r="N1912" s="180"/>
      <c r="O1912" s="180"/>
      <c r="P1912" s="180"/>
      <c r="Q1912" s="180"/>
      <c r="R1912" s="180"/>
      <c r="S1912" s="180"/>
      <c r="T1912" s="180"/>
      <c r="U1912" s="180"/>
      <c r="V1912" s="180"/>
      <c r="W1912" s="180"/>
      <c r="X1912" s="180"/>
      <c r="Y1912" s="180"/>
      <c r="Z1912" s="180"/>
      <c r="AA1912" s="180"/>
    </row>
    <row r="1913">
      <c r="A1913" s="241"/>
      <c r="B1913" s="241"/>
      <c r="C1913" s="244"/>
      <c r="D1913" s="244"/>
      <c r="E1913" s="244"/>
      <c r="F1913" s="246"/>
      <c r="G1913" s="246"/>
      <c r="H1913" s="246"/>
      <c r="I1913" s="246"/>
      <c r="J1913" s="246"/>
      <c r="K1913" s="246"/>
      <c r="L1913" s="180"/>
      <c r="M1913" s="180"/>
      <c r="N1913" s="180"/>
      <c r="O1913" s="180"/>
      <c r="P1913" s="180"/>
      <c r="Q1913" s="180"/>
      <c r="R1913" s="180"/>
      <c r="S1913" s="180"/>
      <c r="T1913" s="180"/>
      <c r="U1913" s="180"/>
      <c r="V1913" s="180"/>
      <c r="W1913" s="180"/>
      <c r="X1913" s="180"/>
      <c r="Y1913" s="180"/>
      <c r="Z1913" s="180"/>
      <c r="AA1913" s="180"/>
    </row>
    <row r="1914">
      <c r="A1914" s="241"/>
      <c r="B1914" s="241"/>
      <c r="C1914" s="244"/>
      <c r="D1914" s="244"/>
      <c r="E1914" s="244"/>
      <c r="F1914" s="246"/>
      <c r="G1914" s="246"/>
      <c r="H1914" s="246"/>
      <c r="I1914" s="246"/>
      <c r="J1914" s="246"/>
      <c r="K1914" s="246"/>
      <c r="L1914" s="180"/>
      <c r="M1914" s="180"/>
      <c r="N1914" s="180"/>
      <c r="O1914" s="180"/>
      <c r="P1914" s="180"/>
      <c r="Q1914" s="180"/>
      <c r="R1914" s="180"/>
      <c r="S1914" s="180"/>
      <c r="T1914" s="180"/>
      <c r="U1914" s="180"/>
      <c r="V1914" s="180"/>
      <c r="W1914" s="180"/>
      <c r="X1914" s="180"/>
      <c r="Y1914" s="180"/>
      <c r="Z1914" s="180"/>
      <c r="AA1914" s="180"/>
    </row>
    <row r="1915">
      <c r="A1915" s="241"/>
      <c r="B1915" s="241"/>
      <c r="C1915" s="244"/>
      <c r="D1915" s="244"/>
      <c r="E1915" s="244"/>
      <c r="F1915" s="246"/>
      <c r="G1915" s="246"/>
      <c r="H1915" s="246"/>
      <c r="I1915" s="246"/>
      <c r="J1915" s="246"/>
      <c r="K1915" s="246"/>
      <c r="L1915" s="180"/>
      <c r="M1915" s="180"/>
      <c r="N1915" s="180"/>
      <c r="O1915" s="180"/>
      <c r="P1915" s="180"/>
      <c r="Q1915" s="180"/>
      <c r="R1915" s="180"/>
      <c r="S1915" s="180"/>
      <c r="T1915" s="180"/>
      <c r="U1915" s="180"/>
      <c r="V1915" s="180"/>
      <c r="W1915" s="180"/>
      <c r="X1915" s="180"/>
      <c r="Y1915" s="180"/>
      <c r="Z1915" s="180"/>
      <c r="AA1915" s="180"/>
    </row>
    <row r="1916">
      <c r="A1916" s="241"/>
      <c r="B1916" s="241"/>
      <c r="C1916" s="244"/>
      <c r="D1916" s="244"/>
      <c r="E1916" s="244"/>
      <c r="F1916" s="246"/>
      <c r="G1916" s="246"/>
      <c r="H1916" s="246"/>
      <c r="I1916" s="246"/>
      <c r="J1916" s="246"/>
      <c r="K1916" s="246"/>
      <c r="L1916" s="180"/>
      <c r="M1916" s="180"/>
      <c r="N1916" s="180"/>
      <c r="O1916" s="180"/>
      <c r="P1916" s="180"/>
      <c r="Q1916" s="180"/>
      <c r="R1916" s="180"/>
      <c r="S1916" s="180"/>
      <c r="T1916" s="180"/>
      <c r="U1916" s="180"/>
      <c r="V1916" s="180"/>
      <c r="W1916" s="180"/>
      <c r="X1916" s="180"/>
      <c r="Y1916" s="180"/>
      <c r="Z1916" s="180"/>
      <c r="AA1916" s="180"/>
    </row>
    <row r="1917">
      <c r="A1917" s="241"/>
      <c r="B1917" s="241"/>
      <c r="C1917" s="244"/>
      <c r="D1917" s="244"/>
      <c r="E1917" s="244"/>
      <c r="F1917" s="246"/>
      <c r="G1917" s="246"/>
      <c r="H1917" s="246"/>
      <c r="I1917" s="246"/>
      <c r="J1917" s="246"/>
      <c r="K1917" s="246"/>
      <c r="L1917" s="180"/>
      <c r="M1917" s="180"/>
      <c r="N1917" s="180"/>
      <c r="O1917" s="180"/>
      <c r="P1917" s="180"/>
      <c r="Q1917" s="180"/>
      <c r="R1917" s="180"/>
      <c r="S1917" s="180"/>
      <c r="T1917" s="180"/>
      <c r="U1917" s="180"/>
      <c r="V1917" s="180"/>
      <c r="W1917" s="180"/>
      <c r="X1917" s="180"/>
      <c r="Y1917" s="180"/>
      <c r="Z1917" s="180"/>
      <c r="AA1917" s="180"/>
    </row>
    <row r="1918">
      <c r="A1918" s="241"/>
      <c r="B1918" s="241"/>
      <c r="C1918" s="244"/>
      <c r="D1918" s="244"/>
      <c r="E1918" s="244"/>
      <c r="F1918" s="246"/>
      <c r="G1918" s="246"/>
      <c r="H1918" s="246"/>
      <c r="I1918" s="246"/>
      <c r="J1918" s="246"/>
      <c r="K1918" s="246"/>
      <c r="L1918" s="180"/>
      <c r="M1918" s="180"/>
      <c r="N1918" s="180"/>
      <c r="O1918" s="180"/>
      <c r="P1918" s="180"/>
      <c r="Q1918" s="180"/>
      <c r="R1918" s="180"/>
      <c r="S1918" s="180"/>
      <c r="T1918" s="180"/>
      <c r="U1918" s="180"/>
      <c r="V1918" s="180"/>
      <c r="W1918" s="180"/>
      <c r="X1918" s="180"/>
      <c r="Y1918" s="180"/>
      <c r="Z1918" s="180"/>
      <c r="AA1918" s="180"/>
    </row>
    <row r="1919">
      <c r="A1919" s="241"/>
      <c r="B1919" s="241"/>
      <c r="C1919" s="244"/>
      <c r="D1919" s="244"/>
      <c r="E1919" s="244"/>
      <c r="F1919" s="246"/>
      <c r="G1919" s="246"/>
      <c r="H1919" s="246"/>
      <c r="I1919" s="246"/>
      <c r="J1919" s="246"/>
      <c r="K1919" s="246"/>
      <c r="L1919" s="180"/>
      <c r="M1919" s="180"/>
      <c r="N1919" s="180"/>
      <c r="O1919" s="180"/>
      <c r="P1919" s="180"/>
      <c r="Q1919" s="180"/>
      <c r="R1919" s="180"/>
      <c r="S1919" s="180"/>
      <c r="T1919" s="180"/>
      <c r="U1919" s="180"/>
      <c r="V1919" s="180"/>
      <c r="W1919" s="180"/>
      <c r="X1919" s="180"/>
      <c r="Y1919" s="180"/>
      <c r="Z1919" s="180"/>
      <c r="AA1919" s="180"/>
    </row>
    <row r="1920">
      <c r="A1920" s="241"/>
      <c r="B1920" s="241"/>
      <c r="C1920" s="244"/>
      <c r="D1920" s="244"/>
      <c r="E1920" s="244"/>
      <c r="F1920" s="246"/>
      <c r="G1920" s="246"/>
      <c r="H1920" s="246"/>
      <c r="I1920" s="246"/>
      <c r="J1920" s="246"/>
      <c r="K1920" s="246"/>
      <c r="L1920" s="180"/>
      <c r="M1920" s="180"/>
      <c r="N1920" s="180"/>
      <c r="O1920" s="180"/>
      <c r="P1920" s="180"/>
      <c r="Q1920" s="180"/>
      <c r="R1920" s="180"/>
      <c r="S1920" s="180"/>
      <c r="T1920" s="180"/>
      <c r="U1920" s="180"/>
      <c r="V1920" s="180"/>
      <c r="W1920" s="180"/>
      <c r="X1920" s="180"/>
      <c r="Y1920" s="180"/>
      <c r="Z1920" s="180"/>
      <c r="AA1920" s="180"/>
    </row>
    <row r="1921">
      <c r="A1921" s="241"/>
      <c r="B1921" s="241"/>
      <c r="C1921" s="244"/>
      <c r="D1921" s="244"/>
      <c r="E1921" s="244"/>
      <c r="F1921" s="246"/>
      <c r="G1921" s="246"/>
      <c r="H1921" s="246"/>
      <c r="I1921" s="246"/>
      <c r="J1921" s="246"/>
      <c r="K1921" s="246"/>
      <c r="L1921" s="180"/>
      <c r="M1921" s="180"/>
      <c r="N1921" s="180"/>
      <c r="O1921" s="180"/>
      <c r="P1921" s="180"/>
      <c r="Q1921" s="180"/>
      <c r="R1921" s="180"/>
      <c r="S1921" s="180"/>
      <c r="T1921" s="180"/>
      <c r="U1921" s="180"/>
      <c r="V1921" s="180"/>
      <c r="W1921" s="180"/>
      <c r="X1921" s="180"/>
      <c r="Y1921" s="180"/>
      <c r="Z1921" s="180"/>
      <c r="AA1921" s="180"/>
    </row>
    <row r="1922">
      <c r="A1922" s="241"/>
      <c r="B1922" s="241"/>
      <c r="C1922" s="244"/>
      <c r="D1922" s="244"/>
      <c r="E1922" s="244"/>
      <c r="F1922" s="246"/>
      <c r="G1922" s="246"/>
      <c r="H1922" s="246"/>
      <c r="I1922" s="246"/>
      <c r="J1922" s="246"/>
      <c r="K1922" s="246"/>
      <c r="L1922" s="180"/>
      <c r="M1922" s="180"/>
      <c r="N1922" s="180"/>
      <c r="O1922" s="180"/>
      <c r="P1922" s="180"/>
      <c r="Q1922" s="180"/>
      <c r="R1922" s="180"/>
      <c r="S1922" s="180"/>
      <c r="T1922" s="180"/>
      <c r="U1922" s="180"/>
      <c r="V1922" s="180"/>
      <c r="W1922" s="180"/>
      <c r="X1922" s="180"/>
      <c r="Y1922" s="180"/>
      <c r="Z1922" s="180"/>
      <c r="AA1922" s="180"/>
    </row>
    <row r="1923">
      <c r="A1923" s="241"/>
      <c r="B1923" s="241"/>
      <c r="C1923" s="244"/>
      <c r="D1923" s="244"/>
      <c r="E1923" s="244"/>
      <c r="F1923" s="246"/>
      <c r="G1923" s="246"/>
      <c r="H1923" s="246"/>
      <c r="I1923" s="246"/>
      <c r="J1923" s="246"/>
      <c r="K1923" s="246"/>
      <c r="L1923" s="180"/>
      <c r="M1923" s="180"/>
      <c r="N1923" s="180"/>
      <c r="O1923" s="180"/>
      <c r="P1923" s="180"/>
      <c r="Q1923" s="180"/>
      <c r="R1923" s="180"/>
      <c r="S1923" s="180"/>
      <c r="T1923" s="180"/>
      <c r="U1923" s="180"/>
      <c r="V1923" s="180"/>
      <c r="W1923" s="180"/>
      <c r="X1923" s="180"/>
      <c r="Y1923" s="180"/>
      <c r="Z1923" s="180"/>
      <c r="AA1923" s="180"/>
    </row>
    <row r="1924">
      <c r="A1924" s="241"/>
      <c r="B1924" s="241"/>
      <c r="C1924" s="244"/>
      <c r="D1924" s="244"/>
      <c r="E1924" s="244"/>
      <c r="F1924" s="246"/>
      <c r="G1924" s="246"/>
      <c r="H1924" s="246"/>
      <c r="I1924" s="246"/>
      <c r="J1924" s="246"/>
      <c r="K1924" s="246"/>
      <c r="L1924" s="180"/>
      <c r="M1924" s="180"/>
      <c r="N1924" s="180"/>
      <c r="O1924" s="180"/>
      <c r="P1924" s="180"/>
      <c r="Q1924" s="180"/>
      <c r="R1924" s="180"/>
      <c r="S1924" s="180"/>
      <c r="T1924" s="180"/>
      <c r="U1924" s="180"/>
      <c r="V1924" s="180"/>
      <c r="W1924" s="180"/>
      <c r="X1924" s="180"/>
      <c r="Y1924" s="180"/>
      <c r="Z1924" s="180"/>
      <c r="AA1924" s="180"/>
    </row>
    <row r="1925">
      <c r="A1925" s="241"/>
      <c r="B1925" s="241"/>
      <c r="C1925" s="244"/>
      <c r="D1925" s="244"/>
      <c r="E1925" s="244"/>
      <c r="F1925" s="246"/>
      <c r="G1925" s="246"/>
      <c r="H1925" s="246"/>
      <c r="I1925" s="246"/>
      <c r="J1925" s="246"/>
      <c r="K1925" s="246"/>
      <c r="L1925" s="180"/>
      <c r="M1925" s="180"/>
      <c r="N1925" s="180"/>
      <c r="O1925" s="180"/>
      <c r="P1925" s="180"/>
      <c r="Q1925" s="180"/>
      <c r="R1925" s="180"/>
      <c r="S1925" s="180"/>
      <c r="T1925" s="180"/>
      <c r="U1925" s="180"/>
      <c r="V1925" s="180"/>
      <c r="W1925" s="180"/>
      <c r="X1925" s="180"/>
      <c r="Y1925" s="180"/>
      <c r="Z1925" s="180"/>
      <c r="AA1925" s="180"/>
    </row>
    <row r="1926">
      <c r="A1926" s="241"/>
      <c r="B1926" s="241"/>
      <c r="C1926" s="244"/>
      <c r="D1926" s="244"/>
      <c r="E1926" s="244"/>
      <c r="F1926" s="246"/>
      <c r="G1926" s="246"/>
      <c r="H1926" s="246"/>
      <c r="I1926" s="246"/>
      <c r="J1926" s="246"/>
      <c r="K1926" s="246"/>
      <c r="L1926" s="180"/>
      <c r="M1926" s="180"/>
      <c r="N1926" s="180"/>
      <c r="O1926" s="180"/>
      <c r="P1926" s="180"/>
      <c r="Q1926" s="180"/>
      <c r="R1926" s="180"/>
      <c r="S1926" s="180"/>
      <c r="T1926" s="180"/>
      <c r="U1926" s="180"/>
      <c r="V1926" s="180"/>
      <c r="W1926" s="180"/>
      <c r="X1926" s="180"/>
      <c r="Y1926" s="180"/>
      <c r="Z1926" s="180"/>
      <c r="AA1926" s="180"/>
    </row>
    <row r="1927">
      <c r="A1927" s="241"/>
      <c r="B1927" s="241"/>
      <c r="C1927" s="244"/>
      <c r="D1927" s="244"/>
      <c r="E1927" s="244"/>
      <c r="F1927" s="246"/>
      <c r="G1927" s="246"/>
      <c r="H1927" s="246"/>
      <c r="I1927" s="246"/>
      <c r="J1927" s="246"/>
      <c r="K1927" s="246"/>
      <c r="L1927" s="180"/>
      <c r="M1927" s="180"/>
      <c r="N1927" s="180"/>
      <c r="O1927" s="180"/>
      <c r="P1927" s="180"/>
      <c r="Q1927" s="180"/>
      <c r="R1927" s="180"/>
      <c r="S1927" s="180"/>
      <c r="T1927" s="180"/>
      <c r="U1927" s="180"/>
      <c r="V1927" s="180"/>
      <c r="W1927" s="180"/>
      <c r="X1927" s="180"/>
      <c r="Y1927" s="180"/>
      <c r="Z1927" s="180"/>
      <c r="AA1927" s="180"/>
    </row>
    <row r="1928">
      <c r="A1928" s="241"/>
      <c r="B1928" s="241"/>
      <c r="C1928" s="244"/>
      <c r="D1928" s="244"/>
      <c r="E1928" s="244"/>
      <c r="F1928" s="246"/>
      <c r="G1928" s="246"/>
      <c r="H1928" s="246"/>
      <c r="I1928" s="246"/>
      <c r="J1928" s="246"/>
      <c r="K1928" s="246"/>
      <c r="L1928" s="180"/>
      <c r="M1928" s="180"/>
      <c r="N1928" s="180"/>
      <c r="O1928" s="180"/>
      <c r="P1928" s="180"/>
      <c r="Q1928" s="180"/>
      <c r="R1928" s="180"/>
      <c r="S1928" s="180"/>
      <c r="T1928" s="180"/>
      <c r="U1928" s="180"/>
      <c r="V1928" s="180"/>
      <c r="W1928" s="180"/>
      <c r="X1928" s="180"/>
      <c r="Y1928" s="180"/>
      <c r="Z1928" s="180"/>
      <c r="AA1928" s="180"/>
    </row>
    <row r="1929">
      <c r="A1929" s="241"/>
      <c r="B1929" s="241"/>
      <c r="C1929" s="244"/>
      <c r="D1929" s="244"/>
      <c r="E1929" s="244"/>
      <c r="F1929" s="246"/>
      <c r="G1929" s="246"/>
      <c r="H1929" s="246"/>
      <c r="I1929" s="246"/>
      <c r="J1929" s="246"/>
      <c r="K1929" s="246"/>
      <c r="L1929" s="180"/>
      <c r="M1929" s="180"/>
      <c r="N1929" s="180"/>
      <c r="O1929" s="180"/>
      <c r="P1929" s="180"/>
      <c r="Q1929" s="180"/>
      <c r="R1929" s="180"/>
      <c r="S1929" s="180"/>
      <c r="T1929" s="180"/>
      <c r="U1929" s="180"/>
      <c r="V1929" s="180"/>
      <c r="W1929" s="180"/>
      <c r="X1929" s="180"/>
      <c r="Y1929" s="180"/>
      <c r="Z1929" s="180"/>
      <c r="AA1929" s="180"/>
    </row>
    <row r="1930">
      <c r="A1930" s="241"/>
      <c r="B1930" s="241"/>
      <c r="C1930" s="244"/>
      <c r="D1930" s="244"/>
      <c r="E1930" s="244"/>
      <c r="F1930" s="246"/>
      <c r="G1930" s="246"/>
      <c r="H1930" s="246"/>
      <c r="I1930" s="246"/>
      <c r="J1930" s="246"/>
      <c r="K1930" s="246"/>
      <c r="L1930" s="180"/>
      <c r="M1930" s="180"/>
      <c r="N1930" s="180"/>
      <c r="O1930" s="180"/>
      <c r="P1930" s="180"/>
      <c r="Q1930" s="180"/>
      <c r="R1930" s="180"/>
      <c r="S1930" s="180"/>
      <c r="T1930" s="180"/>
      <c r="U1930" s="180"/>
      <c r="V1930" s="180"/>
      <c r="W1930" s="180"/>
      <c r="X1930" s="180"/>
      <c r="Y1930" s="180"/>
      <c r="Z1930" s="180"/>
      <c r="AA1930" s="180"/>
    </row>
    <row r="1931">
      <c r="A1931" s="241"/>
      <c r="B1931" s="241"/>
      <c r="C1931" s="244"/>
      <c r="D1931" s="244"/>
      <c r="E1931" s="244"/>
      <c r="F1931" s="246"/>
      <c r="G1931" s="246"/>
      <c r="H1931" s="246"/>
      <c r="I1931" s="246"/>
      <c r="J1931" s="246"/>
      <c r="K1931" s="246"/>
      <c r="L1931" s="180"/>
      <c r="M1931" s="180"/>
      <c r="N1931" s="180"/>
      <c r="O1931" s="180"/>
      <c r="P1931" s="180"/>
      <c r="Q1931" s="180"/>
      <c r="R1931" s="180"/>
      <c r="S1931" s="180"/>
      <c r="T1931" s="180"/>
      <c r="U1931" s="180"/>
      <c r="V1931" s="180"/>
      <c r="W1931" s="180"/>
      <c r="X1931" s="180"/>
      <c r="Y1931" s="180"/>
      <c r="Z1931" s="180"/>
      <c r="AA1931" s="180"/>
    </row>
    <row r="1932">
      <c r="A1932" s="241"/>
      <c r="B1932" s="241"/>
      <c r="C1932" s="244"/>
      <c r="D1932" s="244"/>
      <c r="E1932" s="244"/>
      <c r="F1932" s="246"/>
      <c r="G1932" s="246"/>
      <c r="H1932" s="246"/>
      <c r="I1932" s="246"/>
      <c r="J1932" s="246"/>
      <c r="K1932" s="246"/>
      <c r="L1932" s="180"/>
      <c r="M1932" s="180"/>
      <c r="N1932" s="180"/>
      <c r="O1932" s="180"/>
      <c r="P1932" s="180"/>
      <c r="Q1932" s="180"/>
      <c r="R1932" s="180"/>
      <c r="S1932" s="180"/>
      <c r="T1932" s="180"/>
      <c r="U1932" s="180"/>
      <c r="V1932" s="180"/>
      <c r="W1932" s="180"/>
      <c r="X1932" s="180"/>
      <c r="Y1932" s="180"/>
      <c r="Z1932" s="180"/>
      <c r="AA1932" s="180"/>
    </row>
    <row r="1933">
      <c r="A1933" s="241"/>
      <c r="B1933" s="241"/>
      <c r="C1933" s="244"/>
      <c r="D1933" s="244"/>
      <c r="E1933" s="244"/>
      <c r="F1933" s="246"/>
      <c r="G1933" s="246"/>
      <c r="H1933" s="246"/>
      <c r="I1933" s="246"/>
      <c r="J1933" s="246"/>
      <c r="K1933" s="246"/>
      <c r="L1933" s="180"/>
      <c r="M1933" s="180"/>
      <c r="N1933" s="180"/>
      <c r="O1933" s="180"/>
      <c r="P1933" s="180"/>
      <c r="Q1933" s="180"/>
      <c r="R1933" s="180"/>
      <c r="S1933" s="180"/>
      <c r="T1933" s="180"/>
      <c r="U1933" s="180"/>
      <c r="V1933" s="180"/>
      <c r="W1933" s="180"/>
      <c r="X1933" s="180"/>
      <c r="Y1933" s="180"/>
      <c r="Z1933" s="180"/>
      <c r="AA1933" s="180"/>
    </row>
    <row r="1934">
      <c r="A1934" s="241"/>
      <c r="B1934" s="241"/>
      <c r="C1934" s="244"/>
      <c r="D1934" s="244"/>
      <c r="E1934" s="244"/>
      <c r="F1934" s="246"/>
      <c r="G1934" s="246"/>
      <c r="H1934" s="246"/>
      <c r="I1934" s="246"/>
      <c r="J1934" s="246"/>
      <c r="K1934" s="246"/>
      <c r="L1934" s="180"/>
      <c r="M1934" s="180"/>
      <c r="N1934" s="180"/>
      <c r="O1934" s="180"/>
      <c r="P1934" s="180"/>
      <c r="Q1934" s="180"/>
      <c r="R1934" s="180"/>
      <c r="S1934" s="180"/>
      <c r="T1934" s="180"/>
      <c r="U1934" s="180"/>
      <c r="V1934" s="180"/>
      <c r="W1934" s="180"/>
      <c r="X1934" s="180"/>
      <c r="Y1934" s="180"/>
      <c r="Z1934" s="180"/>
      <c r="AA1934" s="180"/>
    </row>
    <row r="1935">
      <c r="A1935" s="241"/>
      <c r="B1935" s="241"/>
      <c r="C1935" s="244"/>
      <c r="D1935" s="244"/>
      <c r="E1935" s="244"/>
      <c r="F1935" s="246"/>
      <c r="G1935" s="246"/>
      <c r="H1935" s="246"/>
      <c r="I1935" s="246"/>
      <c r="J1935" s="246"/>
      <c r="K1935" s="246"/>
      <c r="L1935" s="180"/>
      <c r="M1935" s="180"/>
      <c r="N1935" s="180"/>
      <c r="O1935" s="180"/>
      <c r="P1935" s="180"/>
      <c r="Q1935" s="180"/>
      <c r="R1935" s="180"/>
      <c r="S1935" s="180"/>
      <c r="T1935" s="180"/>
      <c r="U1935" s="180"/>
      <c r="V1935" s="180"/>
      <c r="W1935" s="180"/>
      <c r="X1935" s="180"/>
      <c r="Y1935" s="180"/>
      <c r="Z1935" s="180"/>
      <c r="AA1935" s="180"/>
    </row>
    <row r="1936">
      <c r="A1936" s="241"/>
      <c r="B1936" s="241"/>
      <c r="C1936" s="244"/>
      <c r="D1936" s="244"/>
      <c r="E1936" s="244"/>
      <c r="F1936" s="246"/>
      <c r="G1936" s="246"/>
      <c r="H1936" s="246"/>
      <c r="I1936" s="246"/>
      <c r="J1936" s="246"/>
      <c r="K1936" s="246"/>
      <c r="L1936" s="180"/>
      <c r="M1936" s="180"/>
      <c r="N1936" s="180"/>
      <c r="O1936" s="180"/>
      <c r="P1936" s="180"/>
      <c r="Q1936" s="180"/>
      <c r="R1936" s="180"/>
      <c r="S1936" s="180"/>
      <c r="T1936" s="180"/>
      <c r="U1936" s="180"/>
      <c r="V1936" s="180"/>
      <c r="W1936" s="180"/>
      <c r="X1936" s="180"/>
      <c r="Y1936" s="180"/>
      <c r="Z1936" s="180"/>
      <c r="AA1936" s="180"/>
    </row>
    <row r="1937">
      <c r="A1937" s="241"/>
      <c r="B1937" s="241"/>
      <c r="C1937" s="244"/>
      <c r="D1937" s="244"/>
      <c r="E1937" s="244"/>
      <c r="F1937" s="246"/>
      <c r="G1937" s="246"/>
      <c r="H1937" s="246"/>
      <c r="I1937" s="246"/>
      <c r="J1937" s="246"/>
      <c r="K1937" s="246"/>
      <c r="L1937" s="180"/>
      <c r="M1937" s="180"/>
      <c r="N1937" s="180"/>
      <c r="O1937" s="180"/>
      <c r="P1937" s="180"/>
      <c r="Q1937" s="180"/>
      <c r="R1937" s="180"/>
      <c r="S1937" s="180"/>
      <c r="T1937" s="180"/>
      <c r="U1937" s="180"/>
      <c r="V1937" s="180"/>
      <c r="W1937" s="180"/>
      <c r="X1937" s="180"/>
      <c r="Y1937" s="180"/>
      <c r="Z1937" s="180"/>
      <c r="AA1937" s="180"/>
    </row>
    <row r="1938">
      <c r="A1938" s="241"/>
      <c r="B1938" s="241"/>
      <c r="C1938" s="244"/>
      <c r="D1938" s="244"/>
      <c r="E1938" s="244"/>
      <c r="F1938" s="246"/>
      <c r="G1938" s="246"/>
      <c r="H1938" s="246"/>
      <c r="I1938" s="246"/>
      <c r="J1938" s="246"/>
      <c r="K1938" s="246"/>
      <c r="L1938" s="180"/>
      <c r="M1938" s="180"/>
      <c r="N1938" s="180"/>
      <c r="O1938" s="180"/>
      <c r="P1938" s="180"/>
      <c r="Q1938" s="180"/>
      <c r="R1938" s="180"/>
      <c r="S1938" s="180"/>
      <c r="T1938" s="180"/>
      <c r="U1938" s="180"/>
      <c r="V1938" s="180"/>
      <c r="W1938" s="180"/>
      <c r="X1938" s="180"/>
      <c r="Y1938" s="180"/>
      <c r="Z1938" s="180"/>
      <c r="AA1938" s="180"/>
    </row>
    <row r="1939">
      <c r="A1939" s="241"/>
      <c r="B1939" s="241"/>
      <c r="C1939" s="244"/>
      <c r="D1939" s="244"/>
      <c r="E1939" s="244"/>
      <c r="F1939" s="246"/>
      <c r="G1939" s="246"/>
      <c r="H1939" s="246"/>
      <c r="I1939" s="246"/>
      <c r="J1939" s="246"/>
      <c r="K1939" s="246"/>
      <c r="L1939" s="180"/>
      <c r="M1939" s="180"/>
      <c r="N1939" s="180"/>
      <c r="O1939" s="180"/>
      <c r="P1939" s="180"/>
      <c r="Q1939" s="180"/>
      <c r="R1939" s="180"/>
      <c r="S1939" s="180"/>
      <c r="T1939" s="180"/>
      <c r="U1939" s="180"/>
      <c r="V1939" s="180"/>
      <c r="W1939" s="180"/>
      <c r="X1939" s="180"/>
      <c r="Y1939" s="180"/>
      <c r="Z1939" s="180"/>
      <c r="AA1939" s="180"/>
    </row>
    <row r="1940">
      <c r="A1940" s="241"/>
      <c r="B1940" s="241"/>
      <c r="C1940" s="244"/>
      <c r="D1940" s="244"/>
      <c r="E1940" s="244"/>
      <c r="F1940" s="246"/>
      <c r="G1940" s="246"/>
      <c r="H1940" s="246"/>
      <c r="I1940" s="246"/>
      <c r="J1940" s="246"/>
      <c r="K1940" s="246"/>
      <c r="L1940" s="180"/>
      <c r="M1940" s="180"/>
      <c r="N1940" s="180"/>
      <c r="O1940" s="180"/>
      <c r="P1940" s="180"/>
      <c r="Q1940" s="180"/>
      <c r="R1940" s="180"/>
      <c r="S1940" s="180"/>
      <c r="T1940" s="180"/>
      <c r="U1940" s="180"/>
      <c r="V1940" s="180"/>
      <c r="W1940" s="180"/>
      <c r="X1940" s="180"/>
      <c r="Y1940" s="180"/>
      <c r="Z1940" s="180"/>
      <c r="AA1940" s="180"/>
    </row>
    <row r="1941">
      <c r="A1941" s="241"/>
      <c r="B1941" s="241"/>
      <c r="C1941" s="244"/>
      <c r="D1941" s="244"/>
      <c r="E1941" s="244"/>
      <c r="F1941" s="246"/>
      <c r="G1941" s="246"/>
      <c r="H1941" s="246"/>
      <c r="I1941" s="246"/>
      <c r="J1941" s="246"/>
      <c r="K1941" s="246"/>
      <c r="L1941" s="180"/>
      <c r="M1941" s="180"/>
      <c r="N1941" s="180"/>
      <c r="O1941" s="180"/>
      <c r="P1941" s="180"/>
      <c r="Q1941" s="180"/>
      <c r="R1941" s="180"/>
      <c r="S1941" s="180"/>
      <c r="T1941" s="180"/>
      <c r="U1941" s="180"/>
      <c r="V1941" s="180"/>
      <c r="W1941" s="180"/>
      <c r="X1941" s="180"/>
      <c r="Y1941" s="180"/>
      <c r="Z1941" s="180"/>
      <c r="AA1941" s="180"/>
    </row>
    <row r="1942">
      <c r="A1942" s="241"/>
      <c r="B1942" s="241"/>
      <c r="C1942" s="244"/>
      <c r="D1942" s="244"/>
      <c r="E1942" s="244"/>
      <c r="F1942" s="246"/>
      <c r="G1942" s="246"/>
      <c r="H1942" s="246"/>
      <c r="I1942" s="246"/>
      <c r="J1942" s="246"/>
      <c r="K1942" s="246"/>
      <c r="L1942" s="180"/>
      <c r="M1942" s="180"/>
      <c r="N1942" s="180"/>
      <c r="O1942" s="180"/>
      <c r="P1942" s="180"/>
      <c r="Q1942" s="180"/>
      <c r="R1942" s="180"/>
      <c r="S1942" s="180"/>
      <c r="T1942" s="180"/>
      <c r="U1942" s="180"/>
      <c r="V1942" s="180"/>
      <c r="W1942" s="180"/>
      <c r="X1942" s="180"/>
      <c r="Y1942" s="180"/>
      <c r="Z1942" s="180"/>
      <c r="AA1942" s="180"/>
    </row>
    <row r="1943">
      <c r="A1943" s="241"/>
      <c r="B1943" s="241"/>
      <c r="C1943" s="244"/>
      <c r="D1943" s="244"/>
      <c r="E1943" s="244"/>
      <c r="F1943" s="246"/>
      <c r="G1943" s="246"/>
      <c r="H1943" s="246"/>
      <c r="I1943" s="246"/>
      <c r="J1943" s="246"/>
      <c r="K1943" s="246"/>
      <c r="L1943" s="180"/>
      <c r="M1943" s="180"/>
      <c r="N1943" s="180"/>
      <c r="O1943" s="180"/>
      <c r="P1943" s="180"/>
      <c r="Q1943" s="180"/>
      <c r="R1943" s="180"/>
      <c r="S1943" s="180"/>
      <c r="T1943" s="180"/>
      <c r="U1943" s="180"/>
      <c r="V1943" s="180"/>
      <c r="W1943" s="180"/>
      <c r="X1943" s="180"/>
      <c r="Y1943" s="180"/>
      <c r="Z1943" s="180"/>
      <c r="AA1943" s="180"/>
    </row>
    <row r="1944">
      <c r="A1944" s="241"/>
      <c r="B1944" s="241"/>
      <c r="C1944" s="244"/>
      <c r="D1944" s="244"/>
      <c r="E1944" s="244"/>
      <c r="F1944" s="246"/>
      <c r="G1944" s="246"/>
      <c r="H1944" s="246"/>
      <c r="I1944" s="246"/>
      <c r="J1944" s="246"/>
      <c r="K1944" s="246"/>
      <c r="L1944" s="180"/>
      <c r="M1944" s="180"/>
      <c r="N1944" s="180"/>
      <c r="O1944" s="180"/>
      <c r="P1944" s="180"/>
      <c r="Q1944" s="180"/>
      <c r="R1944" s="180"/>
      <c r="S1944" s="180"/>
      <c r="T1944" s="180"/>
      <c r="U1944" s="180"/>
      <c r="V1944" s="180"/>
      <c r="W1944" s="180"/>
      <c r="X1944" s="180"/>
      <c r="Y1944" s="180"/>
      <c r="Z1944" s="180"/>
      <c r="AA1944" s="180"/>
    </row>
    <row r="1945">
      <c r="A1945" s="241"/>
      <c r="B1945" s="241"/>
      <c r="C1945" s="244"/>
      <c r="D1945" s="244"/>
      <c r="E1945" s="244"/>
      <c r="F1945" s="246"/>
      <c r="G1945" s="246"/>
      <c r="H1945" s="246"/>
      <c r="I1945" s="246"/>
      <c r="J1945" s="246"/>
      <c r="K1945" s="246"/>
      <c r="L1945" s="180"/>
      <c r="M1945" s="180"/>
      <c r="N1945" s="180"/>
      <c r="O1945" s="180"/>
      <c r="P1945" s="180"/>
      <c r="Q1945" s="180"/>
      <c r="R1945" s="180"/>
      <c r="S1945" s="180"/>
      <c r="T1945" s="180"/>
      <c r="U1945" s="180"/>
      <c r="V1945" s="180"/>
      <c r="W1945" s="180"/>
      <c r="X1945" s="180"/>
      <c r="Y1945" s="180"/>
      <c r="Z1945" s="180"/>
      <c r="AA1945" s="180"/>
    </row>
    <row r="1946">
      <c r="A1946" s="241"/>
      <c r="B1946" s="241"/>
      <c r="C1946" s="244"/>
      <c r="D1946" s="244"/>
      <c r="E1946" s="244"/>
      <c r="F1946" s="246"/>
      <c r="G1946" s="246"/>
      <c r="H1946" s="246"/>
      <c r="I1946" s="246"/>
      <c r="J1946" s="246"/>
      <c r="K1946" s="246"/>
      <c r="L1946" s="180"/>
      <c r="M1946" s="180"/>
      <c r="N1946" s="180"/>
      <c r="O1946" s="180"/>
      <c r="P1946" s="180"/>
      <c r="Q1946" s="180"/>
      <c r="R1946" s="180"/>
      <c r="S1946" s="180"/>
      <c r="T1946" s="180"/>
      <c r="U1946" s="180"/>
      <c r="V1946" s="180"/>
      <c r="W1946" s="180"/>
      <c r="X1946" s="180"/>
      <c r="Y1946" s="180"/>
      <c r="Z1946" s="180"/>
      <c r="AA1946" s="180"/>
    </row>
    <row r="1947">
      <c r="A1947" s="241"/>
      <c r="B1947" s="241"/>
      <c r="C1947" s="244"/>
      <c r="D1947" s="244"/>
      <c r="E1947" s="244"/>
      <c r="F1947" s="246"/>
      <c r="G1947" s="246"/>
      <c r="H1947" s="246"/>
      <c r="I1947" s="246"/>
      <c r="J1947" s="246"/>
      <c r="K1947" s="246"/>
      <c r="L1947" s="180"/>
      <c r="M1947" s="180"/>
      <c r="N1947" s="180"/>
      <c r="O1947" s="180"/>
      <c r="P1947" s="180"/>
      <c r="Q1947" s="180"/>
      <c r="R1947" s="180"/>
      <c r="S1947" s="180"/>
      <c r="T1947" s="180"/>
      <c r="U1947" s="180"/>
      <c r="V1947" s="180"/>
      <c r="W1947" s="180"/>
      <c r="X1947" s="180"/>
      <c r="Y1947" s="180"/>
      <c r="Z1947" s="180"/>
      <c r="AA1947" s="180"/>
    </row>
    <row r="1948">
      <c r="A1948" s="241"/>
      <c r="B1948" s="241"/>
      <c r="C1948" s="244"/>
      <c r="D1948" s="244"/>
      <c r="E1948" s="244"/>
      <c r="F1948" s="246"/>
      <c r="G1948" s="246"/>
      <c r="H1948" s="246"/>
      <c r="I1948" s="246"/>
      <c r="J1948" s="246"/>
      <c r="K1948" s="246"/>
      <c r="L1948" s="180"/>
      <c r="M1948" s="180"/>
      <c r="N1948" s="180"/>
      <c r="O1948" s="180"/>
      <c r="P1948" s="180"/>
      <c r="Q1948" s="180"/>
      <c r="R1948" s="180"/>
      <c r="S1948" s="180"/>
      <c r="T1948" s="180"/>
      <c r="U1948" s="180"/>
      <c r="V1948" s="180"/>
      <c r="W1948" s="180"/>
      <c r="X1948" s="180"/>
      <c r="Y1948" s="180"/>
      <c r="Z1948" s="180"/>
      <c r="AA1948" s="180"/>
    </row>
    <row r="1949">
      <c r="A1949" s="241"/>
      <c r="B1949" s="241"/>
      <c r="C1949" s="244"/>
      <c r="D1949" s="244"/>
      <c r="E1949" s="244"/>
      <c r="F1949" s="246"/>
      <c r="G1949" s="246"/>
      <c r="H1949" s="246"/>
      <c r="I1949" s="246"/>
      <c r="J1949" s="246"/>
      <c r="K1949" s="246"/>
      <c r="L1949" s="180"/>
      <c r="M1949" s="180"/>
      <c r="N1949" s="180"/>
      <c r="O1949" s="180"/>
      <c r="P1949" s="180"/>
      <c r="Q1949" s="180"/>
      <c r="R1949" s="180"/>
      <c r="S1949" s="180"/>
      <c r="T1949" s="180"/>
      <c r="U1949" s="180"/>
      <c r="V1949" s="180"/>
      <c r="W1949" s="180"/>
      <c r="X1949" s="180"/>
      <c r="Y1949" s="180"/>
      <c r="Z1949" s="180"/>
      <c r="AA1949" s="180"/>
    </row>
    <row r="1950">
      <c r="A1950" s="241"/>
      <c r="B1950" s="241"/>
      <c r="C1950" s="244"/>
      <c r="D1950" s="244"/>
      <c r="E1950" s="244"/>
      <c r="F1950" s="246"/>
      <c r="G1950" s="246"/>
      <c r="H1950" s="246"/>
      <c r="I1950" s="246"/>
      <c r="J1950" s="246"/>
      <c r="K1950" s="246"/>
      <c r="L1950" s="180"/>
      <c r="M1950" s="180"/>
      <c r="N1950" s="180"/>
      <c r="O1950" s="180"/>
      <c r="P1950" s="180"/>
      <c r="Q1950" s="180"/>
      <c r="R1950" s="180"/>
      <c r="S1950" s="180"/>
      <c r="T1950" s="180"/>
      <c r="U1950" s="180"/>
      <c r="V1950" s="180"/>
      <c r="W1950" s="180"/>
      <c r="X1950" s="180"/>
      <c r="Y1950" s="180"/>
      <c r="Z1950" s="180"/>
      <c r="AA1950" s="180"/>
    </row>
    <row r="1951">
      <c r="A1951" s="241"/>
      <c r="B1951" s="241"/>
      <c r="C1951" s="244"/>
      <c r="D1951" s="244"/>
      <c r="E1951" s="244"/>
      <c r="F1951" s="246"/>
      <c r="G1951" s="246"/>
      <c r="H1951" s="246"/>
      <c r="I1951" s="246"/>
      <c r="J1951" s="246"/>
      <c r="K1951" s="246"/>
      <c r="L1951" s="180"/>
      <c r="M1951" s="180"/>
      <c r="N1951" s="180"/>
      <c r="O1951" s="180"/>
      <c r="P1951" s="180"/>
      <c r="Q1951" s="180"/>
      <c r="R1951" s="180"/>
      <c r="S1951" s="180"/>
      <c r="T1951" s="180"/>
      <c r="U1951" s="180"/>
      <c r="V1951" s="180"/>
      <c r="W1951" s="180"/>
      <c r="X1951" s="180"/>
      <c r="Y1951" s="180"/>
      <c r="Z1951" s="180"/>
      <c r="AA1951" s="180"/>
    </row>
    <row r="1952">
      <c r="A1952" s="241"/>
      <c r="B1952" s="241"/>
      <c r="C1952" s="244"/>
      <c r="D1952" s="244"/>
      <c r="E1952" s="244"/>
      <c r="F1952" s="246"/>
      <c r="G1952" s="246"/>
      <c r="H1952" s="246"/>
      <c r="I1952" s="246"/>
      <c r="J1952" s="246"/>
      <c r="K1952" s="246"/>
      <c r="L1952" s="180"/>
      <c r="M1952" s="180"/>
      <c r="N1952" s="180"/>
      <c r="O1952" s="180"/>
      <c r="P1952" s="180"/>
      <c r="Q1952" s="180"/>
      <c r="R1952" s="180"/>
      <c r="S1952" s="180"/>
      <c r="T1952" s="180"/>
      <c r="U1952" s="180"/>
      <c r="V1952" s="180"/>
      <c r="W1952" s="180"/>
      <c r="X1952" s="180"/>
      <c r="Y1952" s="180"/>
      <c r="Z1952" s="180"/>
      <c r="AA1952" s="180"/>
    </row>
    <row r="1953">
      <c r="A1953" s="241"/>
      <c r="B1953" s="241"/>
      <c r="C1953" s="244"/>
      <c r="D1953" s="244"/>
      <c r="E1953" s="244"/>
      <c r="F1953" s="246"/>
      <c r="G1953" s="246"/>
      <c r="H1953" s="246"/>
      <c r="I1953" s="246"/>
      <c r="J1953" s="246"/>
      <c r="K1953" s="246"/>
      <c r="L1953" s="180"/>
      <c r="M1953" s="180"/>
      <c r="N1953" s="180"/>
      <c r="O1953" s="180"/>
      <c r="P1953" s="180"/>
      <c r="Q1953" s="180"/>
      <c r="R1953" s="180"/>
      <c r="S1953" s="180"/>
      <c r="T1953" s="180"/>
      <c r="U1953" s="180"/>
      <c r="V1953" s="180"/>
      <c r="W1953" s="180"/>
      <c r="X1953" s="180"/>
      <c r="Y1953" s="180"/>
      <c r="Z1953" s="180"/>
      <c r="AA1953" s="180"/>
    </row>
    <row r="1954">
      <c r="A1954" s="241"/>
      <c r="B1954" s="241"/>
      <c r="C1954" s="244"/>
      <c r="D1954" s="244"/>
      <c r="E1954" s="244"/>
      <c r="F1954" s="246"/>
      <c r="G1954" s="246"/>
      <c r="H1954" s="246"/>
      <c r="I1954" s="246"/>
      <c r="J1954" s="246"/>
      <c r="K1954" s="246"/>
      <c r="L1954" s="180"/>
      <c r="M1954" s="180"/>
      <c r="N1954" s="180"/>
      <c r="O1954" s="180"/>
      <c r="P1954" s="180"/>
      <c r="Q1954" s="180"/>
      <c r="R1954" s="180"/>
      <c r="S1954" s="180"/>
      <c r="T1954" s="180"/>
      <c r="U1954" s="180"/>
      <c r="V1954" s="180"/>
      <c r="W1954" s="180"/>
      <c r="X1954" s="180"/>
      <c r="Y1954" s="180"/>
      <c r="Z1954" s="180"/>
      <c r="AA1954" s="180"/>
    </row>
    <row r="1955">
      <c r="A1955" s="241"/>
      <c r="B1955" s="241"/>
      <c r="C1955" s="244"/>
      <c r="D1955" s="244"/>
      <c r="E1955" s="244"/>
      <c r="F1955" s="246"/>
      <c r="G1955" s="246"/>
      <c r="H1955" s="246"/>
      <c r="I1955" s="246"/>
      <c r="J1955" s="246"/>
      <c r="K1955" s="246"/>
      <c r="L1955" s="180"/>
      <c r="M1955" s="180"/>
      <c r="N1955" s="180"/>
      <c r="O1955" s="180"/>
      <c r="P1955" s="180"/>
      <c r="Q1955" s="180"/>
      <c r="R1955" s="180"/>
      <c r="S1955" s="180"/>
      <c r="T1955" s="180"/>
      <c r="U1955" s="180"/>
      <c r="V1955" s="180"/>
      <c r="W1955" s="180"/>
      <c r="X1955" s="180"/>
      <c r="Y1955" s="180"/>
      <c r="Z1955" s="180"/>
      <c r="AA1955" s="180"/>
    </row>
    <row r="1956">
      <c r="A1956" s="241"/>
      <c r="B1956" s="241"/>
      <c r="C1956" s="244"/>
      <c r="D1956" s="244"/>
      <c r="E1956" s="244"/>
      <c r="F1956" s="246"/>
      <c r="G1956" s="246"/>
      <c r="H1956" s="246"/>
      <c r="I1956" s="246"/>
      <c r="J1956" s="246"/>
      <c r="K1956" s="246"/>
      <c r="L1956" s="180"/>
      <c r="M1956" s="180"/>
      <c r="N1956" s="180"/>
      <c r="O1956" s="180"/>
      <c r="P1956" s="180"/>
      <c r="Q1956" s="180"/>
      <c r="R1956" s="180"/>
      <c r="S1956" s="180"/>
      <c r="T1956" s="180"/>
      <c r="U1956" s="180"/>
      <c r="V1956" s="180"/>
      <c r="W1956" s="180"/>
      <c r="X1956" s="180"/>
      <c r="Y1956" s="180"/>
      <c r="Z1956" s="180"/>
      <c r="AA1956" s="180"/>
    </row>
    <row r="1957">
      <c r="A1957" s="241"/>
      <c r="B1957" s="241"/>
      <c r="C1957" s="244"/>
      <c r="D1957" s="244"/>
      <c r="E1957" s="244"/>
      <c r="F1957" s="246"/>
      <c r="G1957" s="246"/>
      <c r="H1957" s="246"/>
      <c r="I1957" s="246"/>
      <c r="J1957" s="246"/>
      <c r="K1957" s="246"/>
      <c r="L1957" s="180"/>
      <c r="M1957" s="180"/>
      <c r="N1957" s="180"/>
      <c r="O1957" s="180"/>
      <c r="P1957" s="180"/>
      <c r="Q1957" s="180"/>
      <c r="R1957" s="180"/>
      <c r="S1957" s="180"/>
      <c r="T1957" s="180"/>
      <c r="U1957" s="180"/>
      <c r="V1957" s="180"/>
      <c r="W1957" s="180"/>
      <c r="X1957" s="180"/>
      <c r="Y1957" s="180"/>
      <c r="Z1957" s="180"/>
      <c r="AA1957" s="180"/>
    </row>
    <row r="1958">
      <c r="A1958" s="241"/>
      <c r="B1958" s="241"/>
      <c r="C1958" s="244"/>
      <c r="D1958" s="244"/>
      <c r="E1958" s="244"/>
      <c r="F1958" s="246"/>
      <c r="G1958" s="246"/>
      <c r="H1958" s="246"/>
      <c r="I1958" s="246"/>
      <c r="J1958" s="246"/>
      <c r="K1958" s="246"/>
      <c r="L1958" s="180"/>
      <c r="M1958" s="180"/>
      <c r="N1958" s="180"/>
      <c r="O1958" s="180"/>
      <c r="P1958" s="180"/>
      <c r="Q1958" s="180"/>
      <c r="R1958" s="180"/>
      <c r="S1958" s="180"/>
      <c r="T1958" s="180"/>
      <c r="U1958" s="180"/>
      <c r="V1958" s="180"/>
      <c r="W1958" s="180"/>
      <c r="X1958" s="180"/>
      <c r="Y1958" s="180"/>
      <c r="Z1958" s="180"/>
      <c r="AA1958" s="180"/>
    </row>
    <row r="1959">
      <c r="A1959" s="241"/>
      <c r="B1959" s="241"/>
      <c r="C1959" s="244"/>
      <c r="D1959" s="244"/>
      <c r="E1959" s="244"/>
      <c r="F1959" s="246"/>
      <c r="G1959" s="246"/>
      <c r="H1959" s="246"/>
      <c r="I1959" s="246"/>
      <c r="J1959" s="246"/>
      <c r="K1959" s="246"/>
      <c r="L1959" s="180"/>
      <c r="M1959" s="180"/>
      <c r="N1959" s="180"/>
      <c r="O1959" s="180"/>
      <c r="P1959" s="180"/>
      <c r="Q1959" s="180"/>
      <c r="R1959" s="180"/>
      <c r="S1959" s="180"/>
      <c r="T1959" s="180"/>
      <c r="U1959" s="180"/>
      <c r="V1959" s="180"/>
      <c r="W1959" s="180"/>
      <c r="X1959" s="180"/>
      <c r="Y1959" s="180"/>
      <c r="Z1959" s="180"/>
      <c r="AA1959" s="180"/>
    </row>
    <row r="1960">
      <c r="A1960" s="241"/>
      <c r="B1960" s="241"/>
      <c r="C1960" s="244"/>
      <c r="D1960" s="244"/>
      <c r="E1960" s="244"/>
      <c r="F1960" s="246"/>
      <c r="G1960" s="246"/>
      <c r="H1960" s="246"/>
      <c r="I1960" s="246"/>
      <c r="J1960" s="246"/>
      <c r="K1960" s="246"/>
      <c r="L1960" s="180"/>
      <c r="M1960" s="180"/>
      <c r="N1960" s="180"/>
      <c r="O1960" s="180"/>
      <c r="P1960" s="180"/>
      <c r="Q1960" s="180"/>
      <c r="R1960" s="180"/>
      <c r="S1960" s="180"/>
      <c r="T1960" s="180"/>
      <c r="U1960" s="180"/>
      <c r="V1960" s="180"/>
      <c r="W1960" s="180"/>
      <c r="X1960" s="180"/>
      <c r="Y1960" s="180"/>
      <c r="Z1960" s="180"/>
      <c r="AA1960" s="180"/>
    </row>
    <row r="1961">
      <c r="A1961" s="241"/>
      <c r="B1961" s="241"/>
      <c r="C1961" s="244"/>
      <c r="D1961" s="244"/>
      <c r="E1961" s="244"/>
      <c r="F1961" s="246"/>
      <c r="G1961" s="246"/>
      <c r="H1961" s="246"/>
      <c r="I1961" s="246"/>
      <c r="J1961" s="246"/>
      <c r="K1961" s="246"/>
      <c r="L1961" s="180"/>
      <c r="M1961" s="180"/>
      <c r="N1961" s="180"/>
      <c r="O1961" s="180"/>
      <c r="P1961" s="180"/>
      <c r="Q1961" s="180"/>
      <c r="R1961" s="180"/>
      <c r="S1961" s="180"/>
      <c r="T1961" s="180"/>
      <c r="U1961" s="180"/>
      <c r="V1961" s="180"/>
      <c r="W1961" s="180"/>
      <c r="X1961" s="180"/>
      <c r="Y1961" s="180"/>
      <c r="Z1961" s="180"/>
      <c r="AA1961" s="180"/>
    </row>
    <row r="1962">
      <c r="A1962" s="241"/>
      <c r="B1962" s="241"/>
      <c r="C1962" s="244"/>
      <c r="D1962" s="244"/>
      <c r="E1962" s="244"/>
      <c r="F1962" s="246"/>
      <c r="G1962" s="246"/>
      <c r="H1962" s="246"/>
      <c r="I1962" s="246"/>
      <c r="J1962" s="246"/>
      <c r="K1962" s="246"/>
      <c r="L1962" s="180"/>
      <c r="M1962" s="180"/>
      <c r="N1962" s="180"/>
      <c r="O1962" s="180"/>
      <c r="P1962" s="180"/>
      <c r="Q1962" s="180"/>
      <c r="R1962" s="180"/>
      <c r="S1962" s="180"/>
      <c r="T1962" s="180"/>
      <c r="U1962" s="180"/>
      <c r="V1962" s="180"/>
      <c r="W1962" s="180"/>
      <c r="X1962" s="180"/>
      <c r="Y1962" s="180"/>
      <c r="Z1962" s="180"/>
      <c r="AA1962" s="180"/>
    </row>
    <row r="1963">
      <c r="A1963" s="241"/>
      <c r="B1963" s="241"/>
      <c r="C1963" s="244"/>
      <c r="D1963" s="244"/>
      <c r="E1963" s="244"/>
      <c r="F1963" s="246"/>
      <c r="G1963" s="246"/>
      <c r="H1963" s="246"/>
      <c r="I1963" s="246"/>
      <c r="J1963" s="246"/>
      <c r="K1963" s="246"/>
      <c r="L1963" s="180"/>
      <c r="M1963" s="180"/>
      <c r="N1963" s="180"/>
      <c r="O1963" s="180"/>
      <c r="P1963" s="180"/>
      <c r="Q1963" s="180"/>
      <c r="R1963" s="180"/>
      <c r="S1963" s="180"/>
      <c r="T1963" s="180"/>
      <c r="U1963" s="180"/>
      <c r="V1963" s="180"/>
      <c r="W1963" s="180"/>
      <c r="X1963" s="180"/>
      <c r="Y1963" s="180"/>
      <c r="Z1963" s="180"/>
      <c r="AA1963" s="180"/>
    </row>
    <row r="1964">
      <c r="A1964" s="241"/>
      <c r="B1964" s="241"/>
      <c r="C1964" s="244"/>
      <c r="D1964" s="244"/>
      <c r="E1964" s="244"/>
      <c r="F1964" s="246"/>
      <c r="G1964" s="246"/>
      <c r="H1964" s="246"/>
      <c r="I1964" s="246"/>
      <c r="J1964" s="246"/>
      <c r="K1964" s="246"/>
      <c r="L1964" s="180"/>
      <c r="M1964" s="180"/>
      <c r="N1964" s="180"/>
      <c r="O1964" s="180"/>
      <c r="P1964" s="180"/>
      <c r="Q1964" s="180"/>
      <c r="R1964" s="180"/>
      <c r="S1964" s="180"/>
      <c r="T1964" s="180"/>
      <c r="U1964" s="180"/>
      <c r="V1964" s="180"/>
      <c r="W1964" s="180"/>
      <c r="X1964" s="180"/>
      <c r="Y1964" s="180"/>
      <c r="Z1964" s="180"/>
      <c r="AA1964" s="180"/>
    </row>
    <row r="1965">
      <c r="A1965" s="241"/>
      <c r="B1965" s="241"/>
      <c r="C1965" s="244"/>
      <c r="D1965" s="244"/>
      <c r="E1965" s="244"/>
      <c r="F1965" s="246"/>
      <c r="G1965" s="246"/>
      <c r="H1965" s="246"/>
      <c r="I1965" s="246"/>
      <c r="J1965" s="246"/>
      <c r="K1965" s="246"/>
      <c r="L1965" s="180"/>
      <c r="M1965" s="180"/>
      <c r="N1965" s="180"/>
      <c r="O1965" s="180"/>
      <c r="P1965" s="180"/>
      <c r="Q1965" s="180"/>
      <c r="R1965" s="180"/>
      <c r="S1965" s="180"/>
      <c r="T1965" s="180"/>
      <c r="U1965" s="180"/>
      <c r="V1965" s="180"/>
      <c r="W1965" s="180"/>
      <c r="X1965" s="180"/>
      <c r="Y1965" s="180"/>
      <c r="Z1965" s="180"/>
      <c r="AA1965" s="180"/>
    </row>
    <row r="1966">
      <c r="A1966" s="241"/>
      <c r="B1966" s="241"/>
      <c r="C1966" s="244"/>
      <c r="D1966" s="244"/>
      <c r="E1966" s="244"/>
      <c r="F1966" s="246"/>
      <c r="G1966" s="246"/>
      <c r="H1966" s="246"/>
      <c r="I1966" s="246"/>
      <c r="J1966" s="246"/>
      <c r="K1966" s="246"/>
      <c r="L1966" s="180"/>
      <c r="M1966" s="180"/>
      <c r="N1966" s="180"/>
      <c r="O1966" s="180"/>
      <c r="P1966" s="180"/>
      <c r="Q1966" s="180"/>
      <c r="R1966" s="180"/>
      <c r="S1966" s="180"/>
      <c r="T1966" s="180"/>
      <c r="U1966" s="180"/>
      <c r="V1966" s="180"/>
      <c r="W1966" s="180"/>
      <c r="X1966" s="180"/>
      <c r="Y1966" s="180"/>
      <c r="Z1966" s="180"/>
      <c r="AA1966" s="180"/>
    </row>
    <row r="1967">
      <c r="A1967" s="241"/>
      <c r="B1967" s="241"/>
      <c r="C1967" s="244"/>
      <c r="D1967" s="244"/>
      <c r="E1967" s="244"/>
      <c r="F1967" s="246"/>
      <c r="G1967" s="246"/>
      <c r="H1967" s="246"/>
      <c r="I1967" s="246"/>
      <c r="J1967" s="246"/>
      <c r="K1967" s="246"/>
      <c r="L1967" s="180"/>
      <c r="M1967" s="180"/>
      <c r="N1967" s="180"/>
      <c r="O1967" s="180"/>
      <c r="P1967" s="180"/>
      <c r="Q1967" s="180"/>
      <c r="R1967" s="180"/>
      <c r="S1967" s="180"/>
      <c r="T1967" s="180"/>
      <c r="U1967" s="180"/>
      <c r="V1967" s="180"/>
      <c r="W1967" s="180"/>
      <c r="X1967" s="180"/>
      <c r="Y1967" s="180"/>
      <c r="Z1967" s="180"/>
      <c r="AA1967" s="180"/>
    </row>
    <row r="1968">
      <c r="A1968" s="241"/>
      <c r="B1968" s="241"/>
      <c r="C1968" s="244"/>
      <c r="D1968" s="244"/>
      <c r="E1968" s="244"/>
      <c r="F1968" s="246"/>
      <c r="G1968" s="246"/>
      <c r="H1968" s="246"/>
      <c r="I1968" s="246"/>
      <c r="J1968" s="246"/>
      <c r="K1968" s="246"/>
      <c r="L1968" s="180"/>
      <c r="M1968" s="180"/>
      <c r="N1968" s="180"/>
      <c r="O1968" s="180"/>
      <c r="P1968" s="180"/>
      <c r="Q1968" s="180"/>
      <c r="R1968" s="180"/>
      <c r="S1968" s="180"/>
      <c r="T1968" s="180"/>
      <c r="U1968" s="180"/>
      <c r="V1968" s="180"/>
      <c r="W1968" s="180"/>
      <c r="X1968" s="180"/>
      <c r="Y1968" s="180"/>
      <c r="Z1968" s="180"/>
      <c r="AA1968" s="180"/>
    </row>
    <row r="1969">
      <c r="A1969" s="241"/>
      <c r="B1969" s="241"/>
      <c r="C1969" s="244"/>
      <c r="D1969" s="244"/>
      <c r="E1969" s="244"/>
      <c r="F1969" s="246"/>
      <c r="G1969" s="246"/>
      <c r="H1969" s="246"/>
      <c r="I1969" s="246"/>
      <c r="J1969" s="246"/>
      <c r="K1969" s="246"/>
      <c r="L1969" s="180"/>
      <c r="M1969" s="180"/>
      <c r="N1969" s="180"/>
      <c r="O1969" s="180"/>
      <c r="P1969" s="180"/>
      <c r="Q1969" s="180"/>
      <c r="R1969" s="180"/>
      <c r="S1969" s="180"/>
      <c r="T1969" s="180"/>
      <c r="U1969" s="180"/>
      <c r="V1969" s="180"/>
      <c r="W1969" s="180"/>
      <c r="X1969" s="180"/>
      <c r="Y1969" s="180"/>
      <c r="Z1969" s="180"/>
      <c r="AA1969" s="180"/>
    </row>
    <row r="1970">
      <c r="A1970" s="241"/>
      <c r="B1970" s="241"/>
      <c r="C1970" s="244"/>
      <c r="D1970" s="244"/>
      <c r="E1970" s="244"/>
      <c r="F1970" s="246"/>
      <c r="G1970" s="246"/>
      <c r="H1970" s="246"/>
      <c r="I1970" s="246"/>
      <c r="J1970" s="246"/>
      <c r="K1970" s="246"/>
      <c r="L1970" s="180"/>
      <c r="M1970" s="180"/>
      <c r="N1970" s="180"/>
      <c r="O1970" s="180"/>
      <c r="P1970" s="180"/>
      <c r="Q1970" s="180"/>
      <c r="R1970" s="180"/>
      <c r="S1970" s="180"/>
      <c r="T1970" s="180"/>
      <c r="U1970" s="180"/>
      <c r="V1970" s="180"/>
      <c r="W1970" s="180"/>
      <c r="X1970" s="180"/>
      <c r="Y1970" s="180"/>
      <c r="Z1970" s="180"/>
      <c r="AA1970" s="180"/>
    </row>
    <row r="1971">
      <c r="A1971" s="241"/>
      <c r="B1971" s="241"/>
      <c r="C1971" s="244"/>
      <c r="D1971" s="244"/>
      <c r="E1971" s="244"/>
      <c r="F1971" s="246"/>
      <c r="G1971" s="246"/>
      <c r="H1971" s="246"/>
      <c r="I1971" s="246"/>
      <c r="J1971" s="246"/>
      <c r="K1971" s="246"/>
      <c r="L1971" s="180"/>
      <c r="M1971" s="180"/>
      <c r="N1971" s="180"/>
      <c r="O1971" s="180"/>
      <c r="P1971" s="180"/>
      <c r="Q1971" s="180"/>
      <c r="R1971" s="180"/>
      <c r="S1971" s="180"/>
      <c r="T1971" s="180"/>
      <c r="U1971" s="180"/>
      <c r="V1971" s="180"/>
      <c r="W1971" s="180"/>
      <c r="X1971" s="180"/>
      <c r="Y1971" s="180"/>
      <c r="Z1971" s="180"/>
      <c r="AA1971" s="180"/>
    </row>
    <row r="1972">
      <c r="A1972" s="241"/>
      <c r="B1972" s="241"/>
      <c r="C1972" s="244"/>
      <c r="D1972" s="244"/>
      <c r="E1972" s="244"/>
      <c r="F1972" s="246"/>
      <c r="G1972" s="246"/>
      <c r="H1972" s="246"/>
      <c r="I1972" s="246"/>
      <c r="J1972" s="246"/>
      <c r="K1972" s="246"/>
      <c r="L1972" s="180"/>
      <c r="M1972" s="180"/>
      <c r="N1972" s="180"/>
      <c r="O1972" s="180"/>
      <c r="P1972" s="180"/>
      <c r="Q1972" s="180"/>
      <c r="R1972" s="180"/>
      <c r="S1972" s="180"/>
      <c r="T1972" s="180"/>
      <c r="U1972" s="180"/>
      <c r="V1972" s="180"/>
      <c r="W1972" s="180"/>
      <c r="X1972" s="180"/>
      <c r="Y1972" s="180"/>
      <c r="Z1972" s="180"/>
      <c r="AA1972" s="180"/>
    </row>
    <row r="1973">
      <c r="A1973" s="241"/>
      <c r="B1973" s="241"/>
      <c r="C1973" s="244"/>
      <c r="D1973" s="244"/>
      <c r="E1973" s="244"/>
      <c r="F1973" s="246"/>
      <c r="G1973" s="246"/>
      <c r="H1973" s="246"/>
      <c r="I1973" s="246"/>
      <c r="J1973" s="246"/>
      <c r="K1973" s="246"/>
      <c r="L1973" s="180"/>
      <c r="M1973" s="180"/>
      <c r="N1973" s="180"/>
      <c r="O1973" s="180"/>
      <c r="P1973" s="180"/>
      <c r="Q1973" s="180"/>
      <c r="R1973" s="180"/>
      <c r="S1973" s="180"/>
      <c r="T1973" s="180"/>
      <c r="U1973" s="180"/>
      <c r="V1973" s="180"/>
      <c r="W1973" s="180"/>
      <c r="X1973" s="180"/>
      <c r="Y1973" s="180"/>
      <c r="Z1973" s="180"/>
      <c r="AA1973" s="180"/>
    </row>
    <row r="1974">
      <c r="A1974" s="241"/>
      <c r="B1974" s="241"/>
      <c r="C1974" s="244"/>
      <c r="D1974" s="244"/>
      <c r="E1974" s="244"/>
      <c r="F1974" s="246"/>
      <c r="G1974" s="246"/>
      <c r="H1974" s="246"/>
      <c r="I1974" s="246"/>
      <c r="J1974" s="246"/>
      <c r="K1974" s="246"/>
      <c r="L1974" s="180"/>
      <c r="M1974" s="180"/>
      <c r="N1974" s="180"/>
      <c r="O1974" s="180"/>
      <c r="P1974" s="180"/>
      <c r="Q1974" s="180"/>
      <c r="R1974" s="180"/>
      <c r="S1974" s="180"/>
      <c r="T1974" s="180"/>
      <c r="U1974" s="180"/>
      <c r="V1974" s="180"/>
      <c r="W1974" s="180"/>
      <c r="X1974" s="180"/>
      <c r="Y1974" s="180"/>
      <c r="Z1974" s="180"/>
      <c r="AA1974" s="180"/>
    </row>
    <row r="1975">
      <c r="A1975" s="241"/>
      <c r="B1975" s="241"/>
      <c r="C1975" s="244"/>
      <c r="D1975" s="244"/>
      <c r="E1975" s="244"/>
      <c r="F1975" s="246"/>
      <c r="G1975" s="246"/>
      <c r="H1975" s="246"/>
      <c r="I1975" s="246"/>
      <c r="J1975" s="246"/>
      <c r="K1975" s="246"/>
      <c r="L1975" s="180"/>
      <c r="M1975" s="180"/>
      <c r="N1975" s="180"/>
      <c r="O1975" s="180"/>
      <c r="P1975" s="180"/>
      <c r="Q1975" s="180"/>
      <c r="R1975" s="180"/>
      <c r="S1975" s="180"/>
      <c r="T1975" s="180"/>
      <c r="U1975" s="180"/>
      <c r="V1975" s="180"/>
      <c r="W1975" s="180"/>
      <c r="X1975" s="180"/>
      <c r="Y1975" s="180"/>
      <c r="Z1975" s="180"/>
      <c r="AA1975" s="180"/>
    </row>
    <row r="1976">
      <c r="A1976" s="241"/>
      <c r="B1976" s="241"/>
      <c r="C1976" s="244"/>
      <c r="D1976" s="244"/>
      <c r="E1976" s="244"/>
      <c r="F1976" s="246"/>
      <c r="G1976" s="246"/>
      <c r="H1976" s="246"/>
      <c r="I1976" s="246"/>
      <c r="J1976" s="246"/>
      <c r="K1976" s="246"/>
      <c r="L1976" s="180"/>
      <c r="M1976" s="180"/>
      <c r="N1976" s="180"/>
      <c r="O1976" s="180"/>
      <c r="P1976" s="180"/>
      <c r="Q1976" s="180"/>
      <c r="R1976" s="180"/>
      <c r="S1976" s="180"/>
      <c r="T1976" s="180"/>
      <c r="U1976" s="180"/>
      <c r="V1976" s="180"/>
      <c r="W1976" s="180"/>
      <c r="X1976" s="180"/>
      <c r="Y1976" s="180"/>
      <c r="Z1976" s="180"/>
      <c r="AA1976" s="180"/>
    </row>
    <row r="1977">
      <c r="A1977" s="241"/>
      <c r="B1977" s="241"/>
      <c r="C1977" s="244"/>
      <c r="D1977" s="244"/>
      <c r="E1977" s="244"/>
      <c r="F1977" s="246"/>
      <c r="G1977" s="246"/>
      <c r="H1977" s="246"/>
      <c r="I1977" s="246"/>
      <c r="J1977" s="246"/>
      <c r="K1977" s="246"/>
      <c r="L1977" s="180"/>
      <c r="M1977" s="180"/>
      <c r="N1977" s="180"/>
      <c r="O1977" s="180"/>
      <c r="P1977" s="180"/>
      <c r="Q1977" s="180"/>
      <c r="R1977" s="180"/>
      <c r="S1977" s="180"/>
      <c r="T1977" s="180"/>
      <c r="U1977" s="180"/>
      <c r="V1977" s="180"/>
      <c r="W1977" s="180"/>
      <c r="X1977" s="180"/>
      <c r="Y1977" s="180"/>
      <c r="Z1977" s="180"/>
      <c r="AA1977" s="180"/>
    </row>
    <row r="1978">
      <c r="A1978" s="241"/>
      <c r="B1978" s="241"/>
      <c r="C1978" s="244"/>
      <c r="D1978" s="244"/>
      <c r="E1978" s="244"/>
      <c r="F1978" s="246"/>
      <c r="G1978" s="246"/>
      <c r="H1978" s="246"/>
      <c r="I1978" s="246"/>
      <c r="J1978" s="246"/>
      <c r="K1978" s="246"/>
      <c r="L1978" s="180"/>
      <c r="M1978" s="180"/>
      <c r="N1978" s="180"/>
      <c r="O1978" s="180"/>
      <c r="P1978" s="180"/>
      <c r="Q1978" s="180"/>
      <c r="R1978" s="180"/>
      <c r="S1978" s="180"/>
      <c r="T1978" s="180"/>
      <c r="U1978" s="180"/>
      <c r="V1978" s="180"/>
      <c r="W1978" s="180"/>
      <c r="X1978" s="180"/>
      <c r="Y1978" s="180"/>
      <c r="Z1978" s="180"/>
      <c r="AA1978" s="180"/>
    </row>
    <row r="1979">
      <c r="A1979" s="241"/>
      <c r="B1979" s="241"/>
      <c r="C1979" s="244"/>
      <c r="D1979" s="244"/>
      <c r="E1979" s="244"/>
      <c r="F1979" s="246"/>
      <c r="G1979" s="246"/>
      <c r="H1979" s="246"/>
      <c r="I1979" s="246"/>
      <c r="J1979" s="246"/>
      <c r="K1979" s="246"/>
      <c r="L1979" s="180"/>
      <c r="M1979" s="180"/>
      <c r="N1979" s="180"/>
      <c r="O1979" s="180"/>
      <c r="P1979" s="180"/>
      <c r="Q1979" s="180"/>
      <c r="R1979" s="180"/>
      <c r="S1979" s="180"/>
      <c r="T1979" s="180"/>
      <c r="U1979" s="180"/>
      <c r="V1979" s="180"/>
      <c r="W1979" s="180"/>
      <c r="X1979" s="180"/>
      <c r="Y1979" s="180"/>
      <c r="Z1979" s="180"/>
      <c r="AA1979" s="180"/>
    </row>
  </sheetData>
  <autoFilter ref="$A$2:$P$1979">
    <sortState ref="A2:P1979">
      <sortCondition descending="1" sortBy="cellColor" ref="A2:A1979" dxfId="2"/>
    </sortState>
  </autoFilter>
  <mergeCells count="1">
    <mergeCell ref="A1:K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63"/>
    <col customWidth="1" min="2" max="2" width="42.88"/>
    <col customWidth="1" min="3" max="3" width="13.75"/>
    <col customWidth="1" min="4" max="4" width="18.13"/>
    <col customWidth="1" min="5" max="6" width="17.63"/>
    <col customWidth="1" min="7" max="7" width="12.38"/>
    <col customWidth="1" min="8" max="8" width="17.63"/>
    <col customWidth="1" min="9" max="9" width="18.13"/>
    <col customWidth="1" min="10" max="10" width="19.75"/>
    <col customWidth="1" min="11" max="11" width="12.38"/>
    <col customWidth="1" min="12" max="13" width="13.63"/>
    <col customWidth="1" min="14" max="14" width="14.63"/>
  </cols>
  <sheetData>
    <row r="1" ht="28.5" customHeight="1">
      <c r="A1" s="256" t="s">
        <v>4729</v>
      </c>
      <c r="B1" s="257"/>
      <c r="C1" s="258" t="s">
        <v>4730</v>
      </c>
      <c r="D1" s="179"/>
      <c r="E1" s="179"/>
      <c r="F1" s="257"/>
      <c r="G1" s="259" t="s">
        <v>4731</v>
      </c>
      <c r="H1" s="179"/>
      <c r="I1" s="179"/>
      <c r="J1" s="257"/>
      <c r="K1" s="260"/>
      <c r="L1" s="260"/>
      <c r="M1" s="260"/>
      <c r="N1" s="261"/>
      <c r="O1" s="180"/>
      <c r="P1" s="180"/>
      <c r="Q1" s="180"/>
      <c r="R1" s="180"/>
      <c r="S1" s="180"/>
      <c r="T1" s="181"/>
      <c r="U1" s="181"/>
      <c r="V1" s="262"/>
      <c r="W1" s="262"/>
      <c r="X1" s="262"/>
      <c r="Y1" s="262"/>
    </row>
    <row r="2">
      <c r="A2" s="185" t="s">
        <v>4732</v>
      </c>
      <c r="B2" s="184" t="s">
        <v>5</v>
      </c>
      <c r="C2" s="263" t="s">
        <v>27</v>
      </c>
      <c r="D2" s="264" t="s">
        <v>4733</v>
      </c>
      <c r="E2" s="264" t="s">
        <v>4734</v>
      </c>
      <c r="F2" s="264" t="s">
        <v>4735</v>
      </c>
      <c r="G2" s="184" t="s">
        <v>4637</v>
      </c>
      <c r="H2" s="265" t="s">
        <v>4736</v>
      </c>
      <c r="I2" s="265" t="s">
        <v>4737</v>
      </c>
      <c r="J2" s="265" t="s">
        <v>4738</v>
      </c>
      <c r="K2" s="184" t="s">
        <v>4637</v>
      </c>
      <c r="L2" s="186" t="s">
        <v>4739</v>
      </c>
      <c r="M2" s="187" t="s">
        <v>4638</v>
      </c>
      <c r="N2" s="185" t="s">
        <v>4732</v>
      </c>
      <c r="O2" s="180"/>
      <c r="P2" s="180"/>
      <c r="Q2" s="180"/>
      <c r="R2" s="180"/>
      <c r="S2" s="180"/>
      <c r="T2" s="188"/>
      <c r="U2" s="188"/>
      <c r="V2" s="180"/>
      <c r="W2" s="180"/>
      <c r="X2" s="180"/>
      <c r="Y2" s="180"/>
    </row>
    <row r="3">
      <c r="A3" s="266" t="s">
        <v>94</v>
      </c>
      <c r="B3" s="266" t="s">
        <v>95</v>
      </c>
      <c r="C3" s="267">
        <v>0.9</v>
      </c>
      <c r="D3" s="268">
        <f t="shared" ref="D3:D1483" si="1">C3*0.8</f>
        <v>0.72</v>
      </c>
      <c r="E3" s="269">
        <f t="shared" ref="E3:E1483" si="2">C3*0.75</f>
        <v>0.675</v>
      </c>
      <c r="F3" s="269">
        <f t="shared" ref="F3:F1483" si="3">C3*0.7</f>
        <v>0.63</v>
      </c>
      <c r="G3" s="190">
        <v>2.95</v>
      </c>
      <c r="H3" s="270">
        <f t="shared" ref="H3:H1483" si="4">G3*0.8</f>
        <v>2.36</v>
      </c>
      <c r="I3" s="270">
        <f t="shared" ref="I3:I1483" si="5">G3*0.75</f>
        <v>2.2125</v>
      </c>
      <c r="J3" s="271">
        <f t="shared" ref="J3:J1483" si="6">G3*0.7</f>
        <v>2.065</v>
      </c>
      <c r="K3" s="190">
        <v>2.95</v>
      </c>
      <c r="L3" s="191">
        <f t="shared" ref="L3:L1483" si="7">C3*2</f>
        <v>1.8</v>
      </c>
      <c r="M3" s="191">
        <v>5.91</v>
      </c>
      <c r="N3" s="266" t="s">
        <v>94</v>
      </c>
      <c r="O3" s="180"/>
      <c r="P3" s="180"/>
      <c r="Q3" s="180"/>
      <c r="R3" s="180"/>
      <c r="S3" s="180"/>
      <c r="T3" s="188"/>
      <c r="U3" s="188"/>
      <c r="V3" s="180"/>
      <c r="W3" s="180"/>
      <c r="X3" s="180"/>
      <c r="Y3" s="180"/>
    </row>
    <row r="4">
      <c r="A4" s="266" t="s">
        <v>119</v>
      </c>
      <c r="B4" s="266" t="s">
        <v>120</v>
      </c>
      <c r="C4" s="267">
        <v>0.82</v>
      </c>
      <c r="D4" s="268">
        <f t="shared" si="1"/>
        <v>0.656</v>
      </c>
      <c r="E4" s="269">
        <f t="shared" si="2"/>
        <v>0.615</v>
      </c>
      <c r="F4" s="269">
        <f t="shared" si="3"/>
        <v>0.574</v>
      </c>
      <c r="G4" s="190">
        <v>2.69</v>
      </c>
      <c r="H4" s="270">
        <f t="shared" si="4"/>
        <v>2.152</v>
      </c>
      <c r="I4" s="270">
        <f t="shared" si="5"/>
        <v>2.0175</v>
      </c>
      <c r="J4" s="271">
        <f t="shared" si="6"/>
        <v>1.883</v>
      </c>
      <c r="K4" s="190">
        <v>2.69</v>
      </c>
      <c r="L4" s="191">
        <f t="shared" si="7"/>
        <v>1.64</v>
      </c>
      <c r="M4" s="191">
        <v>5.38</v>
      </c>
      <c r="N4" s="266" t="s">
        <v>119</v>
      </c>
      <c r="O4" s="180"/>
      <c r="P4" s="180"/>
      <c r="Q4" s="180"/>
      <c r="R4" s="180"/>
      <c r="S4" s="180"/>
      <c r="T4" s="188"/>
      <c r="U4" s="188"/>
      <c r="V4" s="180"/>
      <c r="W4" s="180"/>
      <c r="X4" s="180"/>
      <c r="Y4" s="180"/>
    </row>
    <row r="5">
      <c r="A5" s="266" t="s">
        <v>125</v>
      </c>
      <c r="B5" s="266" t="s">
        <v>126</v>
      </c>
      <c r="C5" s="267">
        <v>0.72</v>
      </c>
      <c r="D5" s="268">
        <f t="shared" si="1"/>
        <v>0.576</v>
      </c>
      <c r="E5" s="269">
        <f t="shared" si="2"/>
        <v>0.54</v>
      </c>
      <c r="F5" s="269">
        <f t="shared" si="3"/>
        <v>0.504</v>
      </c>
      <c r="G5" s="190">
        <v>2.36</v>
      </c>
      <c r="H5" s="270">
        <f t="shared" si="4"/>
        <v>1.888</v>
      </c>
      <c r="I5" s="270">
        <f t="shared" si="5"/>
        <v>1.77</v>
      </c>
      <c r="J5" s="271">
        <f t="shared" si="6"/>
        <v>1.652</v>
      </c>
      <c r="K5" s="190">
        <v>2.36</v>
      </c>
      <c r="L5" s="191">
        <f t="shared" si="7"/>
        <v>1.44</v>
      </c>
      <c r="M5" s="191">
        <v>4.72</v>
      </c>
      <c r="N5" s="266" t="s">
        <v>125</v>
      </c>
      <c r="O5" s="180"/>
      <c r="P5" s="180"/>
      <c r="Q5" s="180"/>
      <c r="R5" s="180"/>
      <c r="S5" s="180"/>
      <c r="T5" s="188"/>
      <c r="U5" s="188"/>
      <c r="V5" s="180"/>
      <c r="W5" s="180"/>
      <c r="X5" s="180"/>
      <c r="Y5" s="180"/>
    </row>
    <row r="6">
      <c r="A6" s="266" t="s">
        <v>132</v>
      </c>
      <c r="B6" s="266" t="s">
        <v>133</v>
      </c>
      <c r="C6" s="267">
        <v>1.12</v>
      </c>
      <c r="D6" s="268">
        <f t="shared" si="1"/>
        <v>0.896</v>
      </c>
      <c r="E6" s="269">
        <f t="shared" si="2"/>
        <v>0.84</v>
      </c>
      <c r="F6" s="269">
        <f t="shared" si="3"/>
        <v>0.784</v>
      </c>
      <c r="G6" s="190">
        <v>3.67</v>
      </c>
      <c r="H6" s="270">
        <f t="shared" si="4"/>
        <v>2.936</v>
      </c>
      <c r="I6" s="270">
        <f t="shared" si="5"/>
        <v>2.7525</v>
      </c>
      <c r="J6" s="271">
        <f t="shared" si="6"/>
        <v>2.569</v>
      </c>
      <c r="K6" s="190">
        <v>3.67</v>
      </c>
      <c r="L6" s="191">
        <f t="shared" si="7"/>
        <v>2.24</v>
      </c>
      <c r="M6" s="191">
        <v>7.35</v>
      </c>
      <c r="N6" s="266" t="s">
        <v>132</v>
      </c>
      <c r="O6" s="180"/>
      <c r="P6" s="180"/>
      <c r="Q6" s="180"/>
      <c r="R6" s="180"/>
      <c r="S6" s="180"/>
      <c r="T6" s="188"/>
      <c r="U6" s="188"/>
      <c r="V6" s="180"/>
      <c r="W6" s="180"/>
      <c r="X6" s="180"/>
      <c r="Y6" s="180"/>
    </row>
    <row r="7">
      <c r="A7" s="266" t="s">
        <v>136</v>
      </c>
      <c r="B7" s="266" t="s">
        <v>137</v>
      </c>
      <c r="C7" s="267">
        <v>0.56</v>
      </c>
      <c r="D7" s="268">
        <f t="shared" si="1"/>
        <v>0.448</v>
      </c>
      <c r="E7" s="269">
        <f t="shared" si="2"/>
        <v>0.42</v>
      </c>
      <c r="F7" s="269">
        <f t="shared" si="3"/>
        <v>0.392</v>
      </c>
      <c r="G7" s="190">
        <v>1.84</v>
      </c>
      <c r="H7" s="270">
        <f t="shared" si="4"/>
        <v>1.472</v>
      </c>
      <c r="I7" s="270">
        <f t="shared" si="5"/>
        <v>1.38</v>
      </c>
      <c r="J7" s="271">
        <f t="shared" si="6"/>
        <v>1.288</v>
      </c>
      <c r="K7" s="190">
        <v>1.84</v>
      </c>
      <c r="L7" s="191">
        <f t="shared" si="7"/>
        <v>1.12</v>
      </c>
      <c r="M7" s="191">
        <v>3.67</v>
      </c>
      <c r="N7" s="266" t="s">
        <v>136</v>
      </c>
      <c r="O7" s="180"/>
      <c r="P7" s="180"/>
      <c r="Q7" s="180"/>
      <c r="R7" s="180"/>
      <c r="S7" s="180"/>
      <c r="T7" s="188"/>
      <c r="U7" s="188"/>
      <c r="V7" s="180"/>
      <c r="W7" s="180"/>
      <c r="X7" s="180"/>
      <c r="Y7" s="180"/>
    </row>
    <row r="8">
      <c r="A8" s="266" t="s">
        <v>141</v>
      </c>
      <c r="B8" s="266" t="s">
        <v>142</v>
      </c>
      <c r="C8" s="267">
        <v>0.56</v>
      </c>
      <c r="D8" s="268">
        <f t="shared" si="1"/>
        <v>0.448</v>
      </c>
      <c r="E8" s="269">
        <f t="shared" si="2"/>
        <v>0.42</v>
      </c>
      <c r="F8" s="269">
        <f t="shared" si="3"/>
        <v>0.392</v>
      </c>
      <c r="G8" s="190">
        <v>1.84</v>
      </c>
      <c r="H8" s="270">
        <f t="shared" si="4"/>
        <v>1.472</v>
      </c>
      <c r="I8" s="270">
        <f t="shared" si="5"/>
        <v>1.38</v>
      </c>
      <c r="J8" s="271">
        <f t="shared" si="6"/>
        <v>1.288</v>
      </c>
      <c r="K8" s="190">
        <v>1.84</v>
      </c>
      <c r="L8" s="191">
        <f t="shared" si="7"/>
        <v>1.12</v>
      </c>
      <c r="M8" s="191">
        <v>3.67</v>
      </c>
      <c r="N8" s="266" t="s">
        <v>141</v>
      </c>
      <c r="O8" s="180"/>
      <c r="P8" s="180"/>
      <c r="Q8" s="180"/>
      <c r="R8" s="180"/>
      <c r="S8" s="180"/>
      <c r="T8" s="188"/>
      <c r="U8" s="188"/>
      <c r="V8" s="180"/>
      <c r="W8" s="180"/>
      <c r="X8" s="180"/>
      <c r="Y8" s="180"/>
    </row>
    <row r="9">
      <c r="A9" s="266" t="s">
        <v>145</v>
      </c>
      <c r="B9" s="266" t="s">
        <v>126</v>
      </c>
      <c r="C9" s="267">
        <v>0.56</v>
      </c>
      <c r="D9" s="268">
        <f t="shared" si="1"/>
        <v>0.448</v>
      </c>
      <c r="E9" s="269">
        <f t="shared" si="2"/>
        <v>0.42</v>
      </c>
      <c r="F9" s="269">
        <f t="shared" si="3"/>
        <v>0.392</v>
      </c>
      <c r="G9" s="190">
        <v>1.84</v>
      </c>
      <c r="H9" s="270">
        <f t="shared" si="4"/>
        <v>1.472</v>
      </c>
      <c r="I9" s="270">
        <f t="shared" si="5"/>
        <v>1.38</v>
      </c>
      <c r="J9" s="271">
        <f t="shared" si="6"/>
        <v>1.288</v>
      </c>
      <c r="K9" s="190">
        <v>1.84</v>
      </c>
      <c r="L9" s="191">
        <f t="shared" si="7"/>
        <v>1.12</v>
      </c>
      <c r="M9" s="191">
        <v>3.67</v>
      </c>
      <c r="N9" s="266" t="s">
        <v>145</v>
      </c>
      <c r="O9" s="180"/>
      <c r="P9" s="180"/>
      <c r="Q9" s="180"/>
      <c r="R9" s="180"/>
      <c r="S9" s="180"/>
      <c r="T9" s="188"/>
      <c r="U9" s="188"/>
      <c r="V9" s="180"/>
      <c r="W9" s="180"/>
      <c r="X9" s="180"/>
      <c r="Y9" s="180"/>
    </row>
    <row r="10">
      <c r="A10" s="266" t="s">
        <v>147</v>
      </c>
      <c r="B10" s="266" t="s">
        <v>148</v>
      </c>
      <c r="C10" s="267">
        <v>0.6</v>
      </c>
      <c r="D10" s="268">
        <f t="shared" si="1"/>
        <v>0.48</v>
      </c>
      <c r="E10" s="269">
        <f t="shared" si="2"/>
        <v>0.45</v>
      </c>
      <c r="F10" s="269">
        <f t="shared" si="3"/>
        <v>0.42</v>
      </c>
      <c r="G10" s="190">
        <v>1.97</v>
      </c>
      <c r="H10" s="270">
        <f t="shared" si="4"/>
        <v>1.576</v>
      </c>
      <c r="I10" s="270">
        <f t="shared" si="5"/>
        <v>1.4775</v>
      </c>
      <c r="J10" s="271">
        <f t="shared" si="6"/>
        <v>1.379</v>
      </c>
      <c r="K10" s="190">
        <v>1.97</v>
      </c>
      <c r="L10" s="191">
        <f t="shared" si="7"/>
        <v>1.2</v>
      </c>
      <c r="M10" s="191">
        <v>3.94</v>
      </c>
      <c r="N10" s="266" t="s">
        <v>147</v>
      </c>
      <c r="O10" s="180"/>
      <c r="P10" s="180"/>
      <c r="Q10" s="180"/>
      <c r="R10" s="180"/>
      <c r="S10" s="180"/>
      <c r="T10" s="188"/>
      <c r="U10" s="188"/>
      <c r="V10" s="180"/>
      <c r="W10" s="180"/>
      <c r="X10" s="180"/>
      <c r="Y10" s="180"/>
    </row>
    <row r="11">
      <c r="A11" s="266" t="s">
        <v>151</v>
      </c>
      <c r="B11" s="266" t="s">
        <v>152</v>
      </c>
      <c r="C11" s="267">
        <v>0.44</v>
      </c>
      <c r="D11" s="268">
        <f t="shared" si="1"/>
        <v>0.352</v>
      </c>
      <c r="E11" s="269">
        <f t="shared" si="2"/>
        <v>0.33</v>
      </c>
      <c r="F11" s="269">
        <f t="shared" si="3"/>
        <v>0.308</v>
      </c>
      <c r="G11" s="190">
        <v>1.44</v>
      </c>
      <c r="H11" s="270">
        <f t="shared" si="4"/>
        <v>1.152</v>
      </c>
      <c r="I11" s="270">
        <f t="shared" si="5"/>
        <v>1.08</v>
      </c>
      <c r="J11" s="271">
        <f t="shared" si="6"/>
        <v>1.008</v>
      </c>
      <c r="K11" s="190">
        <v>1.44</v>
      </c>
      <c r="L11" s="191">
        <f t="shared" si="7"/>
        <v>0.88</v>
      </c>
      <c r="M11" s="191">
        <v>2.89</v>
      </c>
      <c r="N11" s="266" t="s">
        <v>151</v>
      </c>
      <c r="O11" s="180"/>
      <c r="P11" s="180"/>
      <c r="Q11" s="180"/>
      <c r="R11" s="180"/>
      <c r="S11" s="180"/>
      <c r="T11" s="188"/>
      <c r="U11" s="188"/>
      <c r="V11" s="180"/>
      <c r="W11" s="180"/>
      <c r="X11" s="180"/>
      <c r="Y11" s="180"/>
    </row>
    <row r="12">
      <c r="A12" s="266" t="s">
        <v>154</v>
      </c>
      <c r="B12" s="266" t="s">
        <v>155</v>
      </c>
      <c r="C12" s="267">
        <v>1.76</v>
      </c>
      <c r="D12" s="268">
        <f t="shared" si="1"/>
        <v>1.408</v>
      </c>
      <c r="E12" s="269">
        <f t="shared" si="2"/>
        <v>1.32</v>
      </c>
      <c r="F12" s="269">
        <f t="shared" si="3"/>
        <v>1.232</v>
      </c>
      <c r="G12" s="190">
        <v>5.77</v>
      </c>
      <c r="H12" s="270">
        <f t="shared" si="4"/>
        <v>4.616</v>
      </c>
      <c r="I12" s="270">
        <f t="shared" si="5"/>
        <v>4.3275</v>
      </c>
      <c r="J12" s="271">
        <f t="shared" si="6"/>
        <v>4.039</v>
      </c>
      <c r="K12" s="190">
        <v>5.77</v>
      </c>
      <c r="L12" s="191">
        <f t="shared" si="7"/>
        <v>3.52</v>
      </c>
      <c r="M12" s="191">
        <v>11.55</v>
      </c>
      <c r="N12" s="266" t="s">
        <v>154</v>
      </c>
      <c r="O12" s="180"/>
      <c r="P12" s="180"/>
      <c r="Q12" s="180"/>
      <c r="R12" s="180"/>
      <c r="S12" s="180"/>
      <c r="T12" s="188"/>
      <c r="U12" s="188"/>
      <c r="V12" s="180"/>
      <c r="W12" s="180"/>
      <c r="X12" s="180"/>
      <c r="Y12" s="180"/>
    </row>
    <row r="13">
      <c r="A13" s="266" t="s">
        <v>159</v>
      </c>
      <c r="B13" s="266" t="s">
        <v>160</v>
      </c>
      <c r="C13" s="267">
        <v>0.52</v>
      </c>
      <c r="D13" s="268">
        <f t="shared" si="1"/>
        <v>0.416</v>
      </c>
      <c r="E13" s="269">
        <f t="shared" si="2"/>
        <v>0.39</v>
      </c>
      <c r="F13" s="269">
        <f t="shared" si="3"/>
        <v>0.364</v>
      </c>
      <c r="G13" s="190">
        <v>1.71</v>
      </c>
      <c r="H13" s="270">
        <f t="shared" si="4"/>
        <v>1.368</v>
      </c>
      <c r="I13" s="270">
        <f t="shared" si="5"/>
        <v>1.2825</v>
      </c>
      <c r="J13" s="271">
        <f t="shared" si="6"/>
        <v>1.197</v>
      </c>
      <c r="K13" s="190">
        <v>1.71</v>
      </c>
      <c r="L13" s="191">
        <f t="shared" si="7"/>
        <v>1.04</v>
      </c>
      <c r="M13" s="191">
        <v>3.41</v>
      </c>
      <c r="N13" s="266" t="s">
        <v>159</v>
      </c>
      <c r="O13" s="180"/>
      <c r="P13" s="180"/>
      <c r="Q13" s="180"/>
      <c r="R13" s="180"/>
      <c r="S13" s="180"/>
      <c r="T13" s="188"/>
      <c r="U13" s="188"/>
      <c r="V13" s="180"/>
      <c r="W13" s="180"/>
      <c r="X13" s="180"/>
      <c r="Y13" s="180"/>
    </row>
    <row r="14">
      <c r="A14" s="266" t="s">
        <v>163</v>
      </c>
      <c r="B14" s="266" t="s">
        <v>164</v>
      </c>
      <c r="C14" s="267">
        <v>3.52</v>
      </c>
      <c r="D14" s="268">
        <f t="shared" si="1"/>
        <v>2.816</v>
      </c>
      <c r="E14" s="269">
        <f t="shared" si="2"/>
        <v>2.64</v>
      </c>
      <c r="F14" s="269">
        <f t="shared" si="3"/>
        <v>2.464</v>
      </c>
      <c r="G14" s="190">
        <v>11.55</v>
      </c>
      <c r="H14" s="270">
        <f t="shared" si="4"/>
        <v>9.24</v>
      </c>
      <c r="I14" s="270">
        <f t="shared" si="5"/>
        <v>8.6625</v>
      </c>
      <c r="J14" s="271">
        <f t="shared" si="6"/>
        <v>8.085</v>
      </c>
      <c r="K14" s="190">
        <v>11.55</v>
      </c>
      <c r="L14" s="191">
        <f t="shared" si="7"/>
        <v>7.04</v>
      </c>
      <c r="M14" s="191">
        <v>23.1</v>
      </c>
      <c r="N14" s="266" t="s">
        <v>163</v>
      </c>
      <c r="O14" s="180"/>
      <c r="P14" s="180"/>
      <c r="Q14" s="180"/>
      <c r="R14" s="180"/>
      <c r="S14" s="180"/>
      <c r="T14" s="188"/>
      <c r="U14" s="188"/>
      <c r="V14" s="180"/>
      <c r="W14" s="180"/>
      <c r="X14" s="180"/>
      <c r="Y14" s="180"/>
    </row>
    <row r="15">
      <c r="A15" s="266" t="s">
        <v>169</v>
      </c>
      <c r="B15" s="266" t="s">
        <v>170</v>
      </c>
      <c r="C15" s="267">
        <v>0.68</v>
      </c>
      <c r="D15" s="268">
        <f t="shared" si="1"/>
        <v>0.544</v>
      </c>
      <c r="E15" s="269">
        <f t="shared" si="2"/>
        <v>0.51</v>
      </c>
      <c r="F15" s="269">
        <f t="shared" si="3"/>
        <v>0.476</v>
      </c>
      <c r="G15" s="190">
        <v>2.23</v>
      </c>
      <c r="H15" s="270">
        <f t="shared" si="4"/>
        <v>1.784</v>
      </c>
      <c r="I15" s="270">
        <f t="shared" si="5"/>
        <v>1.6725</v>
      </c>
      <c r="J15" s="271">
        <f t="shared" si="6"/>
        <v>1.561</v>
      </c>
      <c r="K15" s="190">
        <v>2.23</v>
      </c>
      <c r="L15" s="191">
        <f t="shared" si="7"/>
        <v>1.36</v>
      </c>
      <c r="M15" s="191">
        <v>4.46</v>
      </c>
      <c r="N15" s="266" t="s">
        <v>169</v>
      </c>
      <c r="O15" s="180"/>
      <c r="P15" s="180"/>
      <c r="Q15" s="180"/>
      <c r="R15" s="180"/>
      <c r="S15" s="180"/>
      <c r="T15" s="188"/>
      <c r="U15" s="188"/>
      <c r="V15" s="180"/>
      <c r="W15" s="180"/>
      <c r="X15" s="180"/>
      <c r="Y15" s="180"/>
    </row>
    <row r="16">
      <c r="A16" s="266" t="s">
        <v>172</v>
      </c>
      <c r="B16" s="266" t="s">
        <v>173</v>
      </c>
      <c r="C16" s="267">
        <v>0.8</v>
      </c>
      <c r="D16" s="268">
        <f t="shared" si="1"/>
        <v>0.64</v>
      </c>
      <c r="E16" s="269">
        <f t="shared" si="2"/>
        <v>0.6</v>
      </c>
      <c r="F16" s="269">
        <f t="shared" si="3"/>
        <v>0.56</v>
      </c>
      <c r="G16" s="190">
        <v>2.62</v>
      </c>
      <c r="H16" s="270">
        <f t="shared" si="4"/>
        <v>2.096</v>
      </c>
      <c r="I16" s="270">
        <f t="shared" si="5"/>
        <v>1.965</v>
      </c>
      <c r="J16" s="271">
        <f t="shared" si="6"/>
        <v>1.834</v>
      </c>
      <c r="K16" s="190">
        <v>2.62</v>
      </c>
      <c r="L16" s="191">
        <f t="shared" si="7"/>
        <v>1.6</v>
      </c>
      <c r="M16" s="191">
        <v>5.25</v>
      </c>
      <c r="N16" s="266" t="s">
        <v>172</v>
      </c>
      <c r="O16" s="180"/>
      <c r="P16" s="180"/>
      <c r="Q16" s="180"/>
      <c r="R16" s="180"/>
      <c r="S16" s="180"/>
      <c r="T16" s="188"/>
      <c r="U16" s="188"/>
      <c r="V16" s="180"/>
      <c r="W16" s="180"/>
      <c r="X16" s="180"/>
      <c r="Y16" s="180"/>
    </row>
    <row r="17">
      <c r="A17" s="266" t="s">
        <v>176</v>
      </c>
      <c r="B17" s="266" t="s">
        <v>177</v>
      </c>
      <c r="C17" s="267">
        <v>0.8</v>
      </c>
      <c r="D17" s="268">
        <f t="shared" si="1"/>
        <v>0.64</v>
      </c>
      <c r="E17" s="269">
        <f t="shared" si="2"/>
        <v>0.6</v>
      </c>
      <c r="F17" s="269">
        <f t="shared" si="3"/>
        <v>0.56</v>
      </c>
      <c r="G17" s="190">
        <v>2.62</v>
      </c>
      <c r="H17" s="270">
        <f t="shared" si="4"/>
        <v>2.096</v>
      </c>
      <c r="I17" s="270">
        <f t="shared" si="5"/>
        <v>1.965</v>
      </c>
      <c r="J17" s="271">
        <f t="shared" si="6"/>
        <v>1.834</v>
      </c>
      <c r="K17" s="190">
        <v>2.62</v>
      </c>
      <c r="L17" s="191">
        <f t="shared" si="7"/>
        <v>1.6</v>
      </c>
      <c r="M17" s="191">
        <v>5.25</v>
      </c>
      <c r="N17" s="266" t="s">
        <v>176</v>
      </c>
      <c r="O17" s="180"/>
      <c r="P17" s="180"/>
      <c r="Q17" s="180"/>
      <c r="R17" s="180"/>
      <c r="S17" s="180"/>
      <c r="T17" s="188"/>
      <c r="U17" s="188"/>
      <c r="V17" s="180"/>
      <c r="W17" s="180"/>
      <c r="X17" s="180"/>
      <c r="Y17" s="180"/>
    </row>
    <row r="18">
      <c r="A18" s="266">
        <v>29.0</v>
      </c>
      <c r="B18" s="266" t="s">
        <v>179</v>
      </c>
      <c r="C18" s="267">
        <v>0.5</v>
      </c>
      <c r="D18" s="268">
        <f t="shared" si="1"/>
        <v>0.4</v>
      </c>
      <c r="E18" s="269">
        <f t="shared" si="2"/>
        <v>0.375</v>
      </c>
      <c r="F18" s="269">
        <f t="shared" si="3"/>
        <v>0.35</v>
      </c>
      <c r="G18" s="190">
        <v>1.64</v>
      </c>
      <c r="H18" s="270">
        <f t="shared" si="4"/>
        <v>1.312</v>
      </c>
      <c r="I18" s="270">
        <f t="shared" si="5"/>
        <v>1.23</v>
      </c>
      <c r="J18" s="271">
        <f t="shared" si="6"/>
        <v>1.148</v>
      </c>
      <c r="K18" s="190">
        <v>1.64</v>
      </c>
      <c r="L18" s="191">
        <f t="shared" si="7"/>
        <v>1</v>
      </c>
      <c r="M18" s="191">
        <v>3.28</v>
      </c>
      <c r="N18" s="266">
        <v>29.0</v>
      </c>
      <c r="O18" s="180"/>
      <c r="P18" s="180"/>
      <c r="Q18" s="180"/>
      <c r="R18" s="180"/>
      <c r="S18" s="180"/>
      <c r="T18" s="188"/>
      <c r="U18" s="188"/>
      <c r="V18" s="180"/>
      <c r="W18" s="180"/>
      <c r="X18" s="180"/>
      <c r="Y18" s="180"/>
    </row>
    <row r="19">
      <c r="A19" s="266" t="s">
        <v>184</v>
      </c>
      <c r="B19" s="266" t="s">
        <v>185</v>
      </c>
      <c r="C19" s="267">
        <v>3.1</v>
      </c>
      <c r="D19" s="268">
        <f t="shared" si="1"/>
        <v>2.48</v>
      </c>
      <c r="E19" s="269">
        <f t="shared" si="2"/>
        <v>2.325</v>
      </c>
      <c r="F19" s="269">
        <f t="shared" si="3"/>
        <v>2.17</v>
      </c>
      <c r="G19" s="190">
        <v>10.17</v>
      </c>
      <c r="H19" s="270">
        <f t="shared" si="4"/>
        <v>8.136</v>
      </c>
      <c r="I19" s="270">
        <f t="shared" si="5"/>
        <v>7.6275</v>
      </c>
      <c r="J19" s="271">
        <f t="shared" si="6"/>
        <v>7.119</v>
      </c>
      <c r="K19" s="190">
        <v>10.17</v>
      </c>
      <c r="L19" s="191">
        <f t="shared" si="7"/>
        <v>6.2</v>
      </c>
      <c r="M19" s="191">
        <v>20.34</v>
      </c>
      <c r="N19" s="266" t="s">
        <v>184</v>
      </c>
      <c r="O19" s="180"/>
      <c r="P19" s="180"/>
      <c r="Q19" s="180"/>
      <c r="R19" s="180"/>
      <c r="S19" s="180"/>
      <c r="T19" s="188"/>
      <c r="U19" s="188"/>
      <c r="V19" s="180"/>
      <c r="W19" s="180"/>
      <c r="X19" s="180"/>
      <c r="Y19" s="180"/>
    </row>
    <row r="20">
      <c r="A20" s="266" t="s">
        <v>188</v>
      </c>
      <c r="B20" s="266" t="s">
        <v>189</v>
      </c>
      <c r="C20" s="267">
        <v>3.1</v>
      </c>
      <c r="D20" s="268">
        <f t="shared" si="1"/>
        <v>2.48</v>
      </c>
      <c r="E20" s="269">
        <f t="shared" si="2"/>
        <v>2.325</v>
      </c>
      <c r="F20" s="269">
        <f t="shared" si="3"/>
        <v>2.17</v>
      </c>
      <c r="G20" s="190">
        <v>10.17</v>
      </c>
      <c r="H20" s="270">
        <f t="shared" si="4"/>
        <v>8.136</v>
      </c>
      <c r="I20" s="270">
        <f t="shared" si="5"/>
        <v>7.6275</v>
      </c>
      <c r="J20" s="271">
        <f t="shared" si="6"/>
        <v>7.119</v>
      </c>
      <c r="K20" s="190">
        <v>10.17</v>
      </c>
      <c r="L20" s="191">
        <f t="shared" si="7"/>
        <v>6.2</v>
      </c>
      <c r="M20" s="191">
        <v>20.34</v>
      </c>
      <c r="N20" s="266" t="s">
        <v>188</v>
      </c>
      <c r="O20" s="180"/>
      <c r="P20" s="180"/>
      <c r="Q20" s="180"/>
      <c r="R20" s="180"/>
      <c r="S20" s="180"/>
      <c r="T20" s="188"/>
      <c r="U20" s="188"/>
      <c r="V20" s="180"/>
      <c r="W20" s="180"/>
      <c r="X20" s="180"/>
      <c r="Y20" s="180"/>
    </row>
    <row r="21">
      <c r="A21" s="266" t="s">
        <v>192</v>
      </c>
      <c r="B21" s="266" t="s">
        <v>193</v>
      </c>
      <c r="C21" s="267">
        <v>1.7</v>
      </c>
      <c r="D21" s="268">
        <f t="shared" si="1"/>
        <v>1.36</v>
      </c>
      <c r="E21" s="269">
        <f t="shared" si="2"/>
        <v>1.275</v>
      </c>
      <c r="F21" s="269">
        <f t="shared" si="3"/>
        <v>1.19</v>
      </c>
      <c r="G21" s="190">
        <v>5.58</v>
      </c>
      <c r="H21" s="270">
        <f t="shared" si="4"/>
        <v>4.464</v>
      </c>
      <c r="I21" s="270">
        <f t="shared" si="5"/>
        <v>4.185</v>
      </c>
      <c r="J21" s="271">
        <f t="shared" si="6"/>
        <v>3.906</v>
      </c>
      <c r="K21" s="190">
        <v>5.58</v>
      </c>
      <c r="L21" s="191">
        <f t="shared" si="7"/>
        <v>3.4</v>
      </c>
      <c r="M21" s="191">
        <v>11.16</v>
      </c>
      <c r="N21" s="266" t="s">
        <v>192</v>
      </c>
      <c r="O21" s="180"/>
      <c r="P21" s="180"/>
      <c r="Q21" s="180"/>
      <c r="R21" s="180"/>
      <c r="S21" s="180"/>
      <c r="T21" s="188"/>
      <c r="U21" s="188"/>
      <c r="V21" s="180"/>
      <c r="W21" s="180"/>
      <c r="X21" s="180"/>
      <c r="Y21" s="180"/>
    </row>
    <row r="22">
      <c r="A22" s="266">
        <v>56.0</v>
      </c>
      <c r="B22" s="266" t="s">
        <v>196</v>
      </c>
      <c r="C22" s="267">
        <v>0.86</v>
      </c>
      <c r="D22" s="268">
        <f t="shared" si="1"/>
        <v>0.688</v>
      </c>
      <c r="E22" s="269">
        <f t="shared" si="2"/>
        <v>0.645</v>
      </c>
      <c r="F22" s="269">
        <f t="shared" si="3"/>
        <v>0.602</v>
      </c>
      <c r="G22" s="190">
        <v>2.82</v>
      </c>
      <c r="H22" s="270">
        <f t="shared" si="4"/>
        <v>2.256</v>
      </c>
      <c r="I22" s="270">
        <f t="shared" si="5"/>
        <v>2.115</v>
      </c>
      <c r="J22" s="271">
        <f t="shared" si="6"/>
        <v>1.974</v>
      </c>
      <c r="K22" s="190">
        <v>2.82</v>
      </c>
      <c r="L22" s="191">
        <f t="shared" si="7"/>
        <v>1.72</v>
      </c>
      <c r="M22" s="191">
        <v>5.64</v>
      </c>
      <c r="N22" s="266">
        <v>56.0</v>
      </c>
      <c r="O22" s="180"/>
      <c r="P22" s="180"/>
      <c r="Q22" s="180"/>
      <c r="R22" s="180"/>
      <c r="S22" s="180"/>
      <c r="T22" s="188"/>
      <c r="U22" s="188"/>
      <c r="V22" s="180"/>
      <c r="W22" s="180"/>
      <c r="X22" s="180"/>
      <c r="Y22" s="180"/>
    </row>
    <row r="23">
      <c r="A23" s="266">
        <v>59.0</v>
      </c>
      <c r="B23" s="266" t="s">
        <v>196</v>
      </c>
      <c r="C23" s="267">
        <v>0.96</v>
      </c>
      <c r="D23" s="268">
        <f t="shared" si="1"/>
        <v>0.768</v>
      </c>
      <c r="E23" s="269">
        <f t="shared" si="2"/>
        <v>0.72</v>
      </c>
      <c r="F23" s="269">
        <f t="shared" si="3"/>
        <v>0.672</v>
      </c>
      <c r="G23" s="190">
        <v>3.15</v>
      </c>
      <c r="H23" s="270">
        <f t="shared" si="4"/>
        <v>2.52</v>
      </c>
      <c r="I23" s="270">
        <f t="shared" si="5"/>
        <v>2.3625</v>
      </c>
      <c r="J23" s="271">
        <f t="shared" si="6"/>
        <v>2.205</v>
      </c>
      <c r="K23" s="190">
        <v>3.15</v>
      </c>
      <c r="L23" s="191">
        <f t="shared" si="7"/>
        <v>1.92</v>
      </c>
      <c r="M23" s="191">
        <v>6.3</v>
      </c>
      <c r="N23" s="266">
        <v>59.0</v>
      </c>
      <c r="O23" s="180"/>
      <c r="P23" s="180"/>
      <c r="Q23" s="180"/>
      <c r="R23" s="180"/>
      <c r="S23" s="180"/>
      <c r="T23" s="188"/>
      <c r="U23" s="188"/>
      <c r="V23" s="180"/>
      <c r="W23" s="180"/>
      <c r="X23" s="180"/>
      <c r="Y23" s="180"/>
    </row>
    <row r="24">
      <c r="A24" s="266">
        <v>75.0</v>
      </c>
      <c r="B24" s="266" t="s">
        <v>201</v>
      </c>
      <c r="C24" s="267">
        <v>0.36</v>
      </c>
      <c r="D24" s="268">
        <f t="shared" si="1"/>
        <v>0.288</v>
      </c>
      <c r="E24" s="269">
        <f t="shared" si="2"/>
        <v>0.27</v>
      </c>
      <c r="F24" s="269">
        <f t="shared" si="3"/>
        <v>0.252</v>
      </c>
      <c r="G24" s="190">
        <v>1.18</v>
      </c>
      <c r="H24" s="270">
        <f t="shared" si="4"/>
        <v>0.944</v>
      </c>
      <c r="I24" s="270">
        <f t="shared" si="5"/>
        <v>0.885</v>
      </c>
      <c r="J24" s="271">
        <f t="shared" si="6"/>
        <v>0.826</v>
      </c>
      <c r="K24" s="190">
        <v>1.18</v>
      </c>
      <c r="L24" s="191">
        <f t="shared" si="7"/>
        <v>0.72</v>
      </c>
      <c r="M24" s="191">
        <v>2.36</v>
      </c>
      <c r="N24" s="266">
        <v>75.0</v>
      </c>
      <c r="O24" s="180"/>
      <c r="P24" s="180"/>
      <c r="Q24" s="180"/>
      <c r="R24" s="180"/>
      <c r="S24" s="180"/>
      <c r="T24" s="188"/>
      <c r="U24" s="188"/>
      <c r="V24" s="180"/>
      <c r="W24" s="180"/>
      <c r="X24" s="180"/>
      <c r="Y24" s="180"/>
    </row>
    <row r="25">
      <c r="A25" s="266" t="s">
        <v>206</v>
      </c>
      <c r="B25" s="266" t="s">
        <v>207</v>
      </c>
      <c r="C25" s="267">
        <v>0.4</v>
      </c>
      <c r="D25" s="268">
        <f t="shared" si="1"/>
        <v>0.32</v>
      </c>
      <c r="E25" s="269">
        <f t="shared" si="2"/>
        <v>0.3</v>
      </c>
      <c r="F25" s="269">
        <f t="shared" si="3"/>
        <v>0.28</v>
      </c>
      <c r="G25" s="190">
        <v>1.31</v>
      </c>
      <c r="H25" s="270">
        <f t="shared" si="4"/>
        <v>1.048</v>
      </c>
      <c r="I25" s="270">
        <f t="shared" si="5"/>
        <v>0.9825</v>
      </c>
      <c r="J25" s="271">
        <f t="shared" si="6"/>
        <v>0.917</v>
      </c>
      <c r="K25" s="190">
        <v>1.31</v>
      </c>
      <c r="L25" s="191">
        <f t="shared" si="7"/>
        <v>0.8</v>
      </c>
      <c r="M25" s="191">
        <v>2.62</v>
      </c>
      <c r="N25" s="266" t="s">
        <v>206</v>
      </c>
      <c r="O25" s="180"/>
      <c r="P25" s="180"/>
      <c r="Q25" s="180"/>
      <c r="R25" s="180"/>
      <c r="S25" s="180"/>
      <c r="T25" s="188"/>
      <c r="U25" s="188"/>
      <c r="V25" s="180"/>
      <c r="W25" s="180"/>
      <c r="X25" s="180"/>
      <c r="Y25" s="180"/>
    </row>
    <row r="26">
      <c r="A26" s="266" t="s">
        <v>209</v>
      </c>
      <c r="B26" s="266" t="s">
        <v>210</v>
      </c>
      <c r="C26" s="267">
        <v>0.4</v>
      </c>
      <c r="D26" s="268">
        <f t="shared" si="1"/>
        <v>0.32</v>
      </c>
      <c r="E26" s="269">
        <f t="shared" si="2"/>
        <v>0.3</v>
      </c>
      <c r="F26" s="269">
        <f t="shared" si="3"/>
        <v>0.28</v>
      </c>
      <c r="G26" s="190">
        <v>1.31</v>
      </c>
      <c r="H26" s="270">
        <f t="shared" si="4"/>
        <v>1.048</v>
      </c>
      <c r="I26" s="270">
        <f t="shared" si="5"/>
        <v>0.9825</v>
      </c>
      <c r="J26" s="271">
        <f t="shared" si="6"/>
        <v>0.917</v>
      </c>
      <c r="K26" s="190">
        <v>1.31</v>
      </c>
      <c r="L26" s="191">
        <f t="shared" si="7"/>
        <v>0.8</v>
      </c>
      <c r="M26" s="191">
        <v>2.62</v>
      </c>
      <c r="N26" s="266" t="s">
        <v>209</v>
      </c>
      <c r="O26" s="180"/>
      <c r="P26" s="180"/>
      <c r="Q26" s="180"/>
      <c r="R26" s="180"/>
      <c r="S26" s="180"/>
      <c r="T26" s="188"/>
      <c r="U26" s="188"/>
      <c r="V26" s="180"/>
      <c r="W26" s="180"/>
      <c r="X26" s="180"/>
      <c r="Y26" s="180"/>
    </row>
    <row r="27">
      <c r="A27" s="266" t="s">
        <v>212</v>
      </c>
      <c r="B27" s="266" t="s">
        <v>213</v>
      </c>
      <c r="C27" s="267">
        <v>0.5</v>
      </c>
      <c r="D27" s="268">
        <f t="shared" si="1"/>
        <v>0.4</v>
      </c>
      <c r="E27" s="269">
        <f t="shared" si="2"/>
        <v>0.375</v>
      </c>
      <c r="F27" s="269">
        <f t="shared" si="3"/>
        <v>0.35</v>
      </c>
      <c r="G27" s="190">
        <v>1.64</v>
      </c>
      <c r="H27" s="270">
        <f t="shared" si="4"/>
        <v>1.312</v>
      </c>
      <c r="I27" s="270">
        <f t="shared" si="5"/>
        <v>1.23</v>
      </c>
      <c r="J27" s="271">
        <f t="shared" si="6"/>
        <v>1.148</v>
      </c>
      <c r="K27" s="190">
        <v>1.64</v>
      </c>
      <c r="L27" s="191">
        <f t="shared" si="7"/>
        <v>1</v>
      </c>
      <c r="M27" s="191">
        <v>3.28</v>
      </c>
      <c r="N27" s="266" t="s">
        <v>212</v>
      </c>
      <c r="O27" s="180"/>
      <c r="P27" s="180"/>
      <c r="Q27" s="180"/>
      <c r="R27" s="180"/>
      <c r="S27" s="180"/>
      <c r="T27" s="188"/>
      <c r="U27" s="188"/>
      <c r="V27" s="180"/>
      <c r="W27" s="180"/>
      <c r="X27" s="180"/>
      <c r="Y27" s="180"/>
    </row>
    <row r="28">
      <c r="A28" s="266">
        <v>76.0</v>
      </c>
      <c r="B28" s="266" t="s">
        <v>218</v>
      </c>
      <c r="C28" s="267">
        <v>0.4</v>
      </c>
      <c r="D28" s="268">
        <f t="shared" si="1"/>
        <v>0.32</v>
      </c>
      <c r="E28" s="269">
        <f t="shared" si="2"/>
        <v>0.3</v>
      </c>
      <c r="F28" s="269">
        <f t="shared" si="3"/>
        <v>0.28</v>
      </c>
      <c r="G28" s="190">
        <v>1.31</v>
      </c>
      <c r="H28" s="270">
        <f t="shared" si="4"/>
        <v>1.048</v>
      </c>
      <c r="I28" s="270">
        <f t="shared" si="5"/>
        <v>0.9825</v>
      </c>
      <c r="J28" s="271">
        <f t="shared" si="6"/>
        <v>0.917</v>
      </c>
      <c r="K28" s="190">
        <v>1.31</v>
      </c>
      <c r="L28" s="191">
        <f t="shared" si="7"/>
        <v>0.8</v>
      </c>
      <c r="M28" s="191">
        <v>2.62</v>
      </c>
      <c r="N28" s="266">
        <v>76.0</v>
      </c>
      <c r="O28" s="180"/>
      <c r="P28" s="180"/>
      <c r="Q28" s="180"/>
      <c r="R28" s="180"/>
      <c r="S28" s="180"/>
      <c r="T28" s="188"/>
      <c r="U28" s="188"/>
      <c r="V28" s="180"/>
      <c r="W28" s="180"/>
      <c r="X28" s="180"/>
      <c r="Y28" s="180"/>
    </row>
    <row r="29">
      <c r="A29" s="266">
        <v>78.0</v>
      </c>
      <c r="B29" s="266" t="s">
        <v>201</v>
      </c>
      <c r="C29" s="267">
        <v>0.4</v>
      </c>
      <c r="D29" s="268">
        <f t="shared" si="1"/>
        <v>0.32</v>
      </c>
      <c r="E29" s="269">
        <f t="shared" si="2"/>
        <v>0.3</v>
      </c>
      <c r="F29" s="269">
        <f t="shared" si="3"/>
        <v>0.28</v>
      </c>
      <c r="G29" s="190">
        <v>1.31</v>
      </c>
      <c r="H29" s="270">
        <f t="shared" si="4"/>
        <v>1.048</v>
      </c>
      <c r="I29" s="270">
        <f t="shared" si="5"/>
        <v>0.9825</v>
      </c>
      <c r="J29" s="271">
        <f t="shared" si="6"/>
        <v>0.917</v>
      </c>
      <c r="K29" s="190">
        <v>1.31</v>
      </c>
      <c r="L29" s="191">
        <f t="shared" si="7"/>
        <v>0.8</v>
      </c>
      <c r="M29" s="191">
        <v>2.62</v>
      </c>
      <c r="N29" s="266">
        <v>78.0</v>
      </c>
      <c r="O29" s="180"/>
      <c r="P29" s="180"/>
      <c r="Q29" s="180"/>
      <c r="R29" s="180"/>
      <c r="S29" s="180"/>
      <c r="T29" s="188"/>
      <c r="U29" s="188"/>
      <c r="V29" s="180"/>
      <c r="W29" s="180"/>
      <c r="X29" s="180"/>
      <c r="Y29" s="180"/>
    </row>
    <row r="30">
      <c r="A30" s="266">
        <v>80.0</v>
      </c>
      <c r="B30" s="266" t="s">
        <v>201</v>
      </c>
      <c r="C30" s="267">
        <v>0.4</v>
      </c>
      <c r="D30" s="268">
        <f t="shared" si="1"/>
        <v>0.32</v>
      </c>
      <c r="E30" s="269">
        <f t="shared" si="2"/>
        <v>0.3</v>
      </c>
      <c r="F30" s="269">
        <f t="shared" si="3"/>
        <v>0.28</v>
      </c>
      <c r="G30" s="190">
        <v>1.31</v>
      </c>
      <c r="H30" s="270">
        <f t="shared" si="4"/>
        <v>1.048</v>
      </c>
      <c r="I30" s="270">
        <f t="shared" si="5"/>
        <v>0.9825</v>
      </c>
      <c r="J30" s="271">
        <f t="shared" si="6"/>
        <v>0.917</v>
      </c>
      <c r="K30" s="190">
        <v>1.31</v>
      </c>
      <c r="L30" s="191">
        <f t="shared" si="7"/>
        <v>0.8</v>
      </c>
      <c r="M30" s="191">
        <v>2.62</v>
      </c>
      <c r="N30" s="266">
        <v>80.0</v>
      </c>
      <c r="O30" s="180"/>
      <c r="P30" s="180"/>
      <c r="Q30" s="180"/>
      <c r="R30" s="180"/>
      <c r="S30" s="180"/>
      <c r="T30" s="188"/>
      <c r="U30" s="188"/>
      <c r="V30" s="180"/>
      <c r="W30" s="180"/>
      <c r="X30" s="180"/>
      <c r="Y30" s="180"/>
    </row>
    <row r="31">
      <c r="A31" s="266" t="s">
        <v>224</v>
      </c>
      <c r="B31" s="266" t="s">
        <v>225</v>
      </c>
      <c r="C31" s="267">
        <v>0.6</v>
      </c>
      <c r="D31" s="268">
        <f t="shared" si="1"/>
        <v>0.48</v>
      </c>
      <c r="E31" s="269">
        <f t="shared" si="2"/>
        <v>0.45</v>
      </c>
      <c r="F31" s="269">
        <f t="shared" si="3"/>
        <v>0.42</v>
      </c>
      <c r="G31" s="190">
        <v>1.97</v>
      </c>
      <c r="H31" s="270">
        <f t="shared" si="4"/>
        <v>1.576</v>
      </c>
      <c r="I31" s="270">
        <f t="shared" si="5"/>
        <v>1.4775</v>
      </c>
      <c r="J31" s="271">
        <f t="shared" si="6"/>
        <v>1.379</v>
      </c>
      <c r="K31" s="190">
        <v>1.97</v>
      </c>
      <c r="L31" s="191">
        <f t="shared" si="7"/>
        <v>1.2</v>
      </c>
      <c r="M31" s="191">
        <v>3.94</v>
      </c>
      <c r="N31" s="266" t="s">
        <v>224</v>
      </c>
      <c r="O31" s="180"/>
      <c r="P31" s="180"/>
      <c r="Q31" s="180"/>
      <c r="R31" s="180"/>
      <c r="S31" s="180"/>
      <c r="T31" s="188"/>
      <c r="U31" s="188"/>
      <c r="V31" s="180"/>
      <c r="W31" s="180"/>
      <c r="X31" s="180"/>
      <c r="Y31" s="180"/>
    </row>
    <row r="32">
      <c r="A32" s="266">
        <v>81.0</v>
      </c>
      <c r="B32" s="266" t="s">
        <v>201</v>
      </c>
      <c r="C32" s="267">
        <v>1.2</v>
      </c>
      <c r="D32" s="268">
        <f t="shared" si="1"/>
        <v>0.96</v>
      </c>
      <c r="E32" s="269">
        <f t="shared" si="2"/>
        <v>0.9</v>
      </c>
      <c r="F32" s="269">
        <f t="shared" si="3"/>
        <v>0.84</v>
      </c>
      <c r="G32" s="190">
        <v>3.94</v>
      </c>
      <c r="H32" s="270">
        <f t="shared" si="4"/>
        <v>3.152</v>
      </c>
      <c r="I32" s="270">
        <f t="shared" si="5"/>
        <v>2.955</v>
      </c>
      <c r="J32" s="271">
        <f t="shared" si="6"/>
        <v>2.758</v>
      </c>
      <c r="K32" s="190">
        <v>3.94</v>
      </c>
      <c r="L32" s="191">
        <f t="shared" si="7"/>
        <v>2.4</v>
      </c>
      <c r="M32" s="191">
        <v>7.87</v>
      </c>
      <c r="N32" s="266">
        <v>81.0</v>
      </c>
      <c r="O32" s="180"/>
      <c r="P32" s="180"/>
      <c r="Q32" s="180"/>
      <c r="R32" s="180"/>
      <c r="S32" s="180"/>
      <c r="T32" s="188"/>
      <c r="U32" s="188"/>
      <c r="V32" s="180"/>
      <c r="W32" s="180"/>
      <c r="X32" s="180"/>
      <c r="Y32" s="180"/>
    </row>
    <row r="33">
      <c r="A33" s="266" t="s">
        <v>228</v>
      </c>
      <c r="B33" s="266" t="s">
        <v>229</v>
      </c>
      <c r="C33" s="267">
        <v>1.15</v>
      </c>
      <c r="D33" s="268">
        <f t="shared" si="1"/>
        <v>0.92</v>
      </c>
      <c r="E33" s="269">
        <f t="shared" si="2"/>
        <v>0.8625</v>
      </c>
      <c r="F33" s="269">
        <f t="shared" si="3"/>
        <v>0.805</v>
      </c>
      <c r="G33" s="190">
        <v>3.77</v>
      </c>
      <c r="H33" s="270">
        <f t="shared" si="4"/>
        <v>3.016</v>
      </c>
      <c r="I33" s="270">
        <f t="shared" si="5"/>
        <v>2.8275</v>
      </c>
      <c r="J33" s="271">
        <f t="shared" si="6"/>
        <v>2.639</v>
      </c>
      <c r="K33" s="190">
        <v>3.77</v>
      </c>
      <c r="L33" s="191">
        <f t="shared" si="7"/>
        <v>2.3</v>
      </c>
      <c r="M33" s="191">
        <v>7.55</v>
      </c>
      <c r="N33" s="266" t="s">
        <v>228</v>
      </c>
      <c r="O33" s="180"/>
      <c r="P33" s="180"/>
      <c r="Q33" s="180"/>
      <c r="R33" s="180"/>
      <c r="S33" s="180"/>
      <c r="T33" s="188"/>
      <c r="U33" s="188"/>
      <c r="V33" s="180"/>
      <c r="W33" s="180"/>
      <c r="X33" s="180"/>
      <c r="Y33" s="180"/>
    </row>
    <row r="34">
      <c r="A34" s="266" t="s">
        <v>232</v>
      </c>
      <c r="B34" s="266" t="s">
        <v>233</v>
      </c>
      <c r="C34" s="267">
        <v>1.15</v>
      </c>
      <c r="D34" s="268">
        <f t="shared" si="1"/>
        <v>0.92</v>
      </c>
      <c r="E34" s="269">
        <f t="shared" si="2"/>
        <v>0.8625</v>
      </c>
      <c r="F34" s="269">
        <f t="shared" si="3"/>
        <v>0.805</v>
      </c>
      <c r="G34" s="190">
        <v>3.77</v>
      </c>
      <c r="H34" s="270">
        <f t="shared" si="4"/>
        <v>3.016</v>
      </c>
      <c r="I34" s="270">
        <f t="shared" si="5"/>
        <v>2.8275</v>
      </c>
      <c r="J34" s="271">
        <f t="shared" si="6"/>
        <v>2.639</v>
      </c>
      <c r="K34" s="190">
        <v>3.77</v>
      </c>
      <c r="L34" s="191">
        <f t="shared" si="7"/>
        <v>2.3</v>
      </c>
      <c r="M34" s="191">
        <v>7.55</v>
      </c>
      <c r="N34" s="266" t="s">
        <v>232</v>
      </c>
      <c r="O34" s="180"/>
      <c r="P34" s="180"/>
      <c r="Q34" s="180"/>
      <c r="R34" s="180"/>
      <c r="S34" s="180"/>
      <c r="T34" s="188"/>
      <c r="U34" s="188"/>
      <c r="V34" s="180"/>
      <c r="W34" s="180"/>
      <c r="X34" s="180"/>
      <c r="Y34" s="180"/>
    </row>
    <row r="35">
      <c r="A35" s="266" t="s">
        <v>235</v>
      </c>
      <c r="B35" s="266" t="s">
        <v>236</v>
      </c>
      <c r="C35" s="267">
        <v>1.02</v>
      </c>
      <c r="D35" s="268">
        <f t="shared" si="1"/>
        <v>0.816</v>
      </c>
      <c r="E35" s="269">
        <f t="shared" si="2"/>
        <v>0.765</v>
      </c>
      <c r="F35" s="269">
        <f t="shared" si="3"/>
        <v>0.714</v>
      </c>
      <c r="G35" s="190">
        <v>3.35</v>
      </c>
      <c r="H35" s="270">
        <f t="shared" si="4"/>
        <v>2.68</v>
      </c>
      <c r="I35" s="270">
        <f t="shared" si="5"/>
        <v>2.5125</v>
      </c>
      <c r="J35" s="271">
        <f t="shared" si="6"/>
        <v>2.345</v>
      </c>
      <c r="K35" s="190">
        <v>3.35</v>
      </c>
      <c r="L35" s="191">
        <f t="shared" si="7"/>
        <v>2.04</v>
      </c>
      <c r="M35" s="191">
        <v>6.69</v>
      </c>
      <c r="N35" s="266" t="s">
        <v>235</v>
      </c>
      <c r="O35" s="180"/>
      <c r="P35" s="180"/>
      <c r="Q35" s="180"/>
      <c r="R35" s="180"/>
      <c r="S35" s="180"/>
      <c r="T35" s="188"/>
      <c r="U35" s="188"/>
      <c r="V35" s="180"/>
      <c r="W35" s="180"/>
      <c r="X35" s="180"/>
      <c r="Y35" s="180"/>
    </row>
    <row r="36">
      <c r="A36" s="266" t="s">
        <v>238</v>
      </c>
      <c r="B36" s="266" t="s">
        <v>239</v>
      </c>
      <c r="C36" s="267">
        <v>0.92</v>
      </c>
      <c r="D36" s="268">
        <f t="shared" si="1"/>
        <v>0.736</v>
      </c>
      <c r="E36" s="269">
        <f t="shared" si="2"/>
        <v>0.69</v>
      </c>
      <c r="F36" s="269">
        <f t="shared" si="3"/>
        <v>0.644</v>
      </c>
      <c r="G36" s="190">
        <v>3.02</v>
      </c>
      <c r="H36" s="270">
        <f t="shared" si="4"/>
        <v>2.416</v>
      </c>
      <c r="I36" s="270">
        <f t="shared" si="5"/>
        <v>2.265</v>
      </c>
      <c r="J36" s="271">
        <f t="shared" si="6"/>
        <v>2.114</v>
      </c>
      <c r="K36" s="190">
        <v>3.02</v>
      </c>
      <c r="L36" s="191">
        <f t="shared" si="7"/>
        <v>1.84</v>
      </c>
      <c r="M36" s="191">
        <v>6.04</v>
      </c>
      <c r="N36" s="266" t="s">
        <v>238</v>
      </c>
      <c r="O36" s="180"/>
      <c r="P36" s="180"/>
      <c r="Q36" s="180"/>
      <c r="R36" s="180"/>
      <c r="S36" s="180"/>
      <c r="T36" s="188"/>
      <c r="U36" s="188"/>
      <c r="V36" s="180"/>
      <c r="W36" s="180"/>
      <c r="X36" s="180"/>
      <c r="Y36" s="180"/>
    </row>
    <row r="37">
      <c r="A37" s="266" t="s">
        <v>244</v>
      </c>
      <c r="B37" s="266" t="s">
        <v>245</v>
      </c>
      <c r="C37" s="267">
        <v>0.92</v>
      </c>
      <c r="D37" s="268">
        <f t="shared" si="1"/>
        <v>0.736</v>
      </c>
      <c r="E37" s="269">
        <f t="shared" si="2"/>
        <v>0.69</v>
      </c>
      <c r="F37" s="269">
        <f t="shared" si="3"/>
        <v>0.644</v>
      </c>
      <c r="G37" s="190">
        <v>3.02</v>
      </c>
      <c r="H37" s="270">
        <f t="shared" si="4"/>
        <v>2.416</v>
      </c>
      <c r="I37" s="270">
        <f t="shared" si="5"/>
        <v>2.265</v>
      </c>
      <c r="J37" s="271">
        <f t="shared" si="6"/>
        <v>2.114</v>
      </c>
      <c r="K37" s="190">
        <v>3.02</v>
      </c>
      <c r="L37" s="191">
        <f t="shared" si="7"/>
        <v>1.84</v>
      </c>
      <c r="M37" s="191">
        <v>6.04</v>
      </c>
      <c r="N37" s="266" t="s">
        <v>244</v>
      </c>
      <c r="O37" s="180"/>
      <c r="P37" s="180"/>
      <c r="Q37" s="180"/>
      <c r="R37" s="180"/>
      <c r="S37" s="180"/>
      <c r="T37" s="188"/>
      <c r="U37" s="188"/>
      <c r="V37" s="180"/>
      <c r="W37" s="180"/>
      <c r="X37" s="180"/>
      <c r="Y37" s="180"/>
    </row>
    <row r="38">
      <c r="A38" s="266" t="s">
        <v>248</v>
      </c>
      <c r="B38" s="266" t="s">
        <v>249</v>
      </c>
      <c r="C38" s="267">
        <v>0.92</v>
      </c>
      <c r="D38" s="268">
        <f t="shared" si="1"/>
        <v>0.736</v>
      </c>
      <c r="E38" s="269">
        <f t="shared" si="2"/>
        <v>0.69</v>
      </c>
      <c r="F38" s="269">
        <f t="shared" si="3"/>
        <v>0.644</v>
      </c>
      <c r="G38" s="190">
        <v>3.02</v>
      </c>
      <c r="H38" s="270">
        <f t="shared" si="4"/>
        <v>2.416</v>
      </c>
      <c r="I38" s="270">
        <f t="shared" si="5"/>
        <v>2.265</v>
      </c>
      <c r="J38" s="271">
        <f t="shared" si="6"/>
        <v>2.114</v>
      </c>
      <c r="K38" s="190">
        <v>3.02</v>
      </c>
      <c r="L38" s="191">
        <f t="shared" si="7"/>
        <v>1.84</v>
      </c>
      <c r="M38" s="191">
        <v>6.04</v>
      </c>
      <c r="N38" s="266" t="s">
        <v>248</v>
      </c>
      <c r="O38" s="180"/>
      <c r="P38" s="180"/>
      <c r="Q38" s="180"/>
      <c r="R38" s="180"/>
      <c r="S38" s="180"/>
      <c r="T38" s="188"/>
      <c r="U38" s="188"/>
      <c r="V38" s="180"/>
      <c r="W38" s="180"/>
      <c r="X38" s="180"/>
      <c r="Y38" s="180"/>
    </row>
    <row r="39">
      <c r="A39" s="266" t="s">
        <v>251</v>
      </c>
      <c r="B39" s="266" t="s">
        <v>252</v>
      </c>
      <c r="C39" s="267">
        <v>0.92</v>
      </c>
      <c r="D39" s="268">
        <f t="shared" si="1"/>
        <v>0.736</v>
      </c>
      <c r="E39" s="269">
        <f t="shared" si="2"/>
        <v>0.69</v>
      </c>
      <c r="F39" s="269">
        <f t="shared" si="3"/>
        <v>0.644</v>
      </c>
      <c r="G39" s="190">
        <v>3.02</v>
      </c>
      <c r="H39" s="270">
        <f t="shared" si="4"/>
        <v>2.416</v>
      </c>
      <c r="I39" s="270">
        <f t="shared" si="5"/>
        <v>2.265</v>
      </c>
      <c r="J39" s="271">
        <f t="shared" si="6"/>
        <v>2.114</v>
      </c>
      <c r="K39" s="190">
        <v>3.02</v>
      </c>
      <c r="L39" s="191">
        <f t="shared" si="7"/>
        <v>1.84</v>
      </c>
      <c r="M39" s="191">
        <v>6.04</v>
      </c>
      <c r="N39" s="266" t="s">
        <v>251</v>
      </c>
      <c r="O39" s="180"/>
      <c r="P39" s="180"/>
      <c r="Q39" s="180"/>
      <c r="R39" s="180"/>
      <c r="S39" s="180"/>
      <c r="T39" s="188"/>
      <c r="U39" s="188"/>
      <c r="V39" s="180"/>
      <c r="W39" s="180"/>
      <c r="X39" s="180"/>
      <c r="Y39" s="180"/>
    </row>
    <row r="40">
      <c r="A40" s="266" t="s">
        <v>255</v>
      </c>
      <c r="B40" s="266" t="s">
        <v>256</v>
      </c>
      <c r="C40" s="267">
        <v>0.92</v>
      </c>
      <c r="D40" s="268">
        <f t="shared" si="1"/>
        <v>0.736</v>
      </c>
      <c r="E40" s="269">
        <f t="shared" si="2"/>
        <v>0.69</v>
      </c>
      <c r="F40" s="269">
        <f t="shared" si="3"/>
        <v>0.644</v>
      </c>
      <c r="G40" s="190">
        <v>3.02</v>
      </c>
      <c r="H40" s="270">
        <f t="shared" si="4"/>
        <v>2.416</v>
      </c>
      <c r="I40" s="270">
        <f t="shared" si="5"/>
        <v>2.265</v>
      </c>
      <c r="J40" s="271">
        <f t="shared" si="6"/>
        <v>2.114</v>
      </c>
      <c r="K40" s="190">
        <v>3.02</v>
      </c>
      <c r="L40" s="191">
        <f t="shared" si="7"/>
        <v>1.84</v>
      </c>
      <c r="M40" s="191">
        <v>6.04</v>
      </c>
      <c r="N40" s="266" t="s">
        <v>255</v>
      </c>
      <c r="O40" s="180"/>
      <c r="P40" s="180"/>
      <c r="Q40" s="180"/>
      <c r="R40" s="180"/>
      <c r="S40" s="180"/>
      <c r="T40" s="188"/>
      <c r="U40" s="188"/>
      <c r="V40" s="180"/>
      <c r="W40" s="180"/>
      <c r="X40" s="180"/>
      <c r="Y40" s="180"/>
    </row>
    <row r="41">
      <c r="A41" s="266" t="s">
        <v>259</v>
      </c>
      <c r="B41" s="266" t="s">
        <v>260</v>
      </c>
      <c r="C41" s="267">
        <v>0.92</v>
      </c>
      <c r="D41" s="268">
        <f t="shared" si="1"/>
        <v>0.736</v>
      </c>
      <c r="E41" s="269">
        <f t="shared" si="2"/>
        <v>0.69</v>
      </c>
      <c r="F41" s="269">
        <f t="shared" si="3"/>
        <v>0.644</v>
      </c>
      <c r="G41" s="190">
        <v>3.02</v>
      </c>
      <c r="H41" s="270">
        <f t="shared" si="4"/>
        <v>2.416</v>
      </c>
      <c r="I41" s="270">
        <f t="shared" si="5"/>
        <v>2.265</v>
      </c>
      <c r="J41" s="271">
        <f t="shared" si="6"/>
        <v>2.114</v>
      </c>
      <c r="K41" s="190">
        <v>3.02</v>
      </c>
      <c r="L41" s="191">
        <f t="shared" si="7"/>
        <v>1.84</v>
      </c>
      <c r="M41" s="191">
        <v>6.04</v>
      </c>
      <c r="N41" s="266" t="s">
        <v>259</v>
      </c>
      <c r="O41" s="180"/>
      <c r="P41" s="180"/>
      <c r="Q41" s="180"/>
      <c r="R41" s="180"/>
      <c r="S41" s="180"/>
      <c r="T41" s="188"/>
      <c r="U41" s="188"/>
      <c r="V41" s="180"/>
      <c r="W41" s="180"/>
      <c r="X41" s="180"/>
      <c r="Y41" s="180"/>
    </row>
    <row r="42">
      <c r="A42" s="266" t="s">
        <v>263</v>
      </c>
      <c r="B42" s="266" t="s">
        <v>239</v>
      </c>
      <c r="C42" s="267">
        <v>1.25</v>
      </c>
      <c r="D42" s="268">
        <f t="shared" si="1"/>
        <v>1</v>
      </c>
      <c r="E42" s="269">
        <f t="shared" si="2"/>
        <v>0.9375</v>
      </c>
      <c r="F42" s="269">
        <f t="shared" si="3"/>
        <v>0.875</v>
      </c>
      <c r="G42" s="190">
        <v>4.1</v>
      </c>
      <c r="H42" s="270">
        <f t="shared" si="4"/>
        <v>3.28</v>
      </c>
      <c r="I42" s="270">
        <f t="shared" si="5"/>
        <v>3.075</v>
      </c>
      <c r="J42" s="271">
        <f t="shared" si="6"/>
        <v>2.87</v>
      </c>
      <c r="K42" s="190">
        <v>4.1</v>
      </c>
      <c r="L42" s="191">
        <f t="shared" si="7"/>
        <v>2.5</v>
      </c>
      <c r="M42" s="191">
        <v>8.2</v>
      </c>
      <c r="N42" s="266" t="s">
        <v>263</v>
      </c>
      <c r="O42" s="180"/>
      <c r="P42" s="180"/>
      <c r="Q42" s="180"/>
      <c r="R42" s="180"/>
      <c r="S42" s="180"/>
      <c r="T42" s="188"/>
      <c r="U42" s="188"/>
      <c r="V42" s="180"/>
      <c r="W42" s="180"/>
      <c r="X42" s="180"/>
      <c r="Y42" s="180"/>
    </row>
    <row r="43">
      <c r="A43" s="266" t="s">
        <v>265</v>
      </c>
      <c r="B43" s="266" t="s">
        <v>245</v>
      </c>
      <c r="C43" s="267">
        <v>1.25</v>
      </c>
      <c r="D43" s="268">
        <f t="shared" si="1"/>
        <v>1</v>
      </c>
      <c r="E43" s="269">
        <f t="shared" si="2"/>
        <v>0.9375</v>
      </c>
      <c r="F43" s="269">
        <f t="shared" si="3"/>
        <v>0.875</v>
      </c>
      <c r="G43" s="190">
        <v>4.1</v>
      </c>
      <c r="H43" s="270">
        <f t="shared" si="4"/>
        <v>3.28</v>
      </c>
      <c r="I43" s="270">
        <f t="shared" si="5"/>
        <v>3.075</v>
      </c>
      <c r="J43" s="271">
        <f t="shared" si="6"/>
        <v>2.87</v>
      </c>
      <c r="K43" s="190">
        <v>4.1</v>
      </c>
      <c r="L43" s="191">
        <f t="shared" si="7"/>
        <v>2.5</v>
      </c>
      <c r="M43" s="191">
        <v>8.2</v>
      </c>
      <c r="N43" s="266" t="s">
        <v>265</v>
      </c>
      <c r="O43" s="180"/>
      <c r="P43" s="180"/>
      <c r="Q43" s="180"/>
      <c r="R43" s="180"/>
      <c r="S43" s="180"/>
      <c r="T43" s="188"/>
      <c r="U43" s="188"/>
      <c r="V43" s="180"/>
      <c r="W43" s="180"/>
      <c r="X43" s="180"/>
      <c r="Y43" s="180"/>
    </row>
    <row r="44">
      <c r="A44" s="266" t="s">
        <v>267</v>
      </c>
      <c r="B44" s="266" t="s">
        <v>252</v>
      </c>
      <c r="C44" s="267">
        <v>1.25</v>
      </c>
      <c r="D44" s="268">
        <f t="shared" si="1"/>
        <v>1</v>
      </c>
      <c r="E44" s="269">
        <f t="shared" si="2"/>
        <v>0.9375</v>
      </c>
      <c r="F44" s="269">
        <f t="shared" si="3"/>
        <v>0.875</v>
      </c>
      <c r="G44" s="190">
        <v>4.1</v>
      </c>
      <c r="H44" s="270">
        <f t="shared" si="4"/>
        <v>3.28</v>
      </c>
      <c r="I44" s="270">
        <f t="shared" si="5"/>
        <v>3.075</v>
      </c>
      <c r="J44" s="271">
        <f t="shared" si="6"/>
        <v>2.87</v>
      </c>
      <c r="K44" s="190">
        <v>4.1</v>
      </c>
      <c r="L44" s="191">
        <f t="shared" si="7"/>
        <v>2.5</v>
      </c>
      <c r="M44" s="191">
        <v>8.2</v>
      </c>
      <c r="N44" s="266" t="s">
        <v>267</v>
      </c>
      <c r="O44" s="180"/>
      <c r="P44" s="180"/>
      <c r="Q44" s="180"/>
      <c r="R44" s="180"/>
      <c r="S44" s="180"/>
      <c r="T44" s="188"/>
      <c r="U44" s="188"/>
      <c r="V44" s="180"/>
      <c r="W44" s="180"/>
      <c r="X44" s="180"/>
      <c r="Y44" s="180"/>
    </row>
    <row r="45">
      <c r="A45" s="266" t="s">
        <v>269</v>
      </c>
      <c r="B45" s="266" t="s">
        <v>256</v>
      </c>
      <c r="C45" s="267">
        <v>1.25</v>
      </c>
      <c r="D45" s="268">
        <f t="shared" si="1"/>
        <v>1</v>
      </c>
      <c r="E45" s="269">
        <f t="shared" si="2"/>
        <v>0.9375</v>
      </c>
      <c r="F45" s="269">
        <f t="shared" si="3"/>
        <v>0.875</v>
      </c>
      <c r="G45" s="190">
        <v>4.1</v>
      </c>
      <c r="H45" s="270">
        <f t="shared" si="4"/>
        <v>3.28</v>
      </c>
      <c r="I45" s="270">
        <f t="shared" si="5"/>
        <v>3.075</v>
      </c>
      <c r="J45" s="271">
        <f t="shared" si="6"/>
        <v>2.87</v>
      </c>
      <c r="K45" s="190">
        <v>4.1</v>
      </c>
      <c r="L45" s="191">
        <f t="shared" si="7"/>
        <v>2.5</v>
      </c>
      <c r="M45" s="191">
        <v>8.2</v>
      </c>
      <c r="N45" s="266" t="s">
        <v>269</v>
      </c>
      <c r="O45" s="180"/>
      <c r="P45" s="180"/>
      <c r="Q45" s="180"/>
      <c r="R45" s="180"/>
      <c r="S45" s="180"/>
      <c r="T45" s="188"/>
      <c r="U45" s="188"/>
      <c r="V45" s="180"/>
      <c r="W45" s="180"/>
      <c r="X45" s="180"/>
      <c r="Y45" s="180"/>
    </row>
    <row r="46">
      <c r="A46" s="266" t="s">
        <v>271</v>
      </c>
      <c r="B46" s="266" t="s">
        <v>260</v>
      </c>
      <c r="C46" s="267">
        <v>1.25</v>
      </c>
      <c r="D46" s="268">
        <f t="shared" si="1"/>
        <v>1</v>
      </c>
      <c r="E46" s="269">
        <f t="shared" si="2"/>
        <v>0.9375</v>
      </c>
      <c r="F46" s="269">
        <f t="shared" si="3"/>
        <v>0.875</v>
      </c>
      <c r="G46" s="190">
        <v>4.1</v>
      </c>
      <c r="H46" s="270">
        <f t="shared" si="4"/>
        <v>3.28</v>
      </c>
      <c r="I46" s="270">
        <f t="shared" si="5"/>
        <v>3.075</v>
      </c>
      <c r="J46" s="271">
        <f t="shared" si="6"/>
        <v>2.87</v>
      </c>
      <c r="K46" s="190">
        <v>4.1</v>
      </c>
      <c r="L46" s="191">
        <f t="shared" si="7"/>
        <v>2.5</v>
      </c>
      <c r="M46" s="191">
        <v>8.2</v>
      </c>
      <c r="N46" s="266" t="s">
        <v>271</v>
      </c>
      <c r="O46" s="180"/>
      <c r="P46" s="180"/>
      <c r="Q46" s="180"/>
      <c r="R46" s="180"/>
      <c r="S46" s="180"/>
      <c r="T46" s="188"/>
      <c r="U46" s="188"/>
      <c r="V46" s="180"/>
      <c r="W46" s="180"/>
      <c r="X46" s="180"/>
      <c r="Y46" s="180"/>
    </row>
    <row r="47">
      <c r="A47" s="266" t="s">
        <v>273</v>
      </c>
      <c r="B47" s="266" t="s">
        <v>274</v>
      </c>
      <c r="C47" s="267">
        <v>2.05</v>
      </c>
      <c r="D47" s="268">
        <f t="shared" si="1"/>
        <v>1.64</v>
      </c>
      <c r="E47" s="269">
        <f t="shared" si="2"/>
        <v>1.5375</v>
      </c>
      <c r="F47" s="269">
        <f t="shared" si="3"/>
        <v>1.435</v>
      </c>
      <c r="G47" s="190">
        <v>6.73</v>
      </c>
      <c r="H47" s="270">
        <f t="shared" si="4"/>
        <v>5.384</v>
      </c>
      <c r="I47" s="270">
        <f t="shared" si="5"/>
        <v>5.0475</v>
      </c>
      <c r="J47" s="271">
        <f t="shared" si="6"/>
        <v>4.711</v>
      </c>
      <c r="K47" s="190">
        <v>6.73</v>
      </c>
      <c r="L47" s="191">
        <f t="shared" si="7"/>
        <v>4.1</v>
      </c>
      <c r="M47" s="191">
        <v>13.45</v>
      </c>
      <c r="N47" s="266" t="s">
        <v>273</v>
      </c>
      <c r="O47" s="180"/>
      <c r="P47" s="180"/>
      <c r="Q47" s="180"/>
      <c r="R47" s="180"/>
      <c r="S47" s="180"/>
      <c r="T47" s="188"/>
      <c r="U47" s="188"/>
      <c r="V47" s="180"/>
      <c r="W47" s="180"/>
      <c r="X47" s="180"/>
      <c r="Y47" s="180"/>
    </row>
    <row r="48">
      <c r="A48" s="266" t="s">
        <v>277</v>
      </c>
      <c r="B48" s="266" t="s">
        <v>278</v>
      </c>
      <c r="C48" s="267">
        <v>2.05</v>
      </c>
      <c r="D48" s="268">
        <f t="shared" si="1"/>
        <v>1.64</v>
      </c>
      <c r="E48" s="269">
        <f t="shared" si="2"/>
        <v>1.5375</v>
      </c>
      <c r="F48" s="269">
        <f t="shared" si="3"/>
        <v>1.435</v>
      </c>
      <c r="G48" s="190">
        <v>6.73</v>
      </c>
      <c r="H48" s="270">
        <f t="shared" si="4"/>
        <v>5.384</v>
      </c>
      <c r="I48" s="270">
        <f t="shared" si="5"/>
        <v>5.0475</v>
      </c>
      <c r="J48" s="271">
        <f t="shared" si="6"/>
        <v>4.711</v>
      </c>
      <c r="K48" s="190">
        <v>6.73</v>
      </c>
      <c r="L48" s="191">
        <f t="shared" si="7"/>
        <v>4.1</v>
      </c>
      <c r="M48" s="191">
        <v>13.45</v>
      </c>
      <c r="N48" s="266" t="s">
        <v>277</v>
      </c>
      <c r="O48" s="180"/>
      <c r="P48" s="180"/>
      <c r="Q48" s="180"/>
      <c r="R48" s="180"/>
      <c r="S48" s="180"/>
      <c r="T48" s="188"/>
      <c r="U48" s="188"/>
      <c r="V48" s="180"/>
      <c r="W48" s="180"/>
      <c r="X48" s="180"/>
      <c r="Y48" s="180"/>
    </row>
    <row r="49">
      <c r="A49" s="266" t="s">
        <v>280</v>
      </c>
      <c r="B49" s="266" t="s">
        <v>274</v>
      </c>
      <c r="C49" s="267">
        <v>2.6</v>
      </c>
      <c r="D49" s="268">
        <f t="shared" si="1"/>
        <v>2.08</v>
      </c>
      <c r="E49" s="269">
        <f t="shared" si="2"/>
        <v>1.95</v>
      </c>
      <c r="F49" s="269">
        <f t="shared" si="3"/>
        <v>1.82</v>
      </c>
      <c r="G49" s="190">
        <v>8.53</v>
      </c>
      <c r="H49" s="270">
        <f t="shared" si="4"/>
        <v>6.824</v>
      </c>
      <c r="I49" s="270">
        <f t="shared" si="5"/>
        <v>6.3975</v>
      </c>
      <c r="J49" s="271">
        <f t="shared" si="6"/>
        <v>5.971</v>
      </c>
      <c r="K49" s="190">
        <v>8.53</v>
      </c>
      <c r="L49" s="191">
        <f t="shared" si="7"/>
        <v>5.2</v>
      </c>
      <c r="M49" s="191">
        <v>17.06</v>
      </c>
      <c r="N49" s="266" t="s">
        <v>280</v>
      </c>
      <c r="O49" s="180"/>
      <c r="P49" s="180"/>
      <c r="Q49" s="180"/>
      <c r="R49" s="180"/>
      <c r="S49" s="180"/>
      <c r="T49" s="188"/>
      <c r="U49" s="188"/>
      <c r="V49" s="180"/>
      <c r="W49" s="180"/>
      <c r="X49" s="180"/>
      <c r="Y49" s="180"/>
    </row>
    <row r="50">
      <c r="A50" s="266" t="s">
        <v>283</v>
      </c>
      <c r="B50" s="266" t="s">
        <v>278</v>
      </c>
      <c r="C50" s="267">
        <v>2.6</v>
      </c>
      <c r="D50" s="268">
        <f t="shared" si="1"/>
        <v>2.08</v>
      </c>
      <c r="E50" s="269">
        <f t="shared" si="2"/>
        <v>1.95</v>
      </c>
      <c r="F50" s="269">
        <f t="shared" si="3"/>
        <v>1.82</v>
      </c>
      <c r="G50" s="190">
        <v>8.53</v>
      </c>
      <c r="H50" s="270">
        <f t="shared" si="4"/>
        <v>6.824</v>
      </c>
      <c r="I50" s="270">
        <f t="shared" si="5"/>
        <v>6.3975</v>
      </c>
      <c r="J50" s="271">
        <f t="shared" si="6"/>
        <v>5.971</v>
      </c>
      <c r="K50" s="190">
        <v>8.53</v>
      </c>
      <c r="L50" s="191">
        <f t="shared" si="7"/>
        <v>5.2</v>
      </c>
      <c r="M50" s="191">
        <v>17.06</v>
      </c>
      <c r="N50" s="266" t="s">
        <v>283</v>
      </c>
      <c r="O50" s="180"/>
      <c r="P50" s="180"/>
      <c r="Q50" s="180"/>
      <c r="R50" s="180"/>
      <c r="S50" s="180"/>
      <c r="T50" s="188"/>
      <c r="U50" s="188"/>
      <c r="V50" s="180"/>
      <c r="W50" s="180"/>
      <c r="X50" s="180"/>
      <c r="Y50" s="180"/>
    </row>
    <row r="51">
      <c r="A51" s="266" t="s">
        <v>284</v>
      </c>
      <c r="B51" s="266" t="s">
        <v>285</v>
      </c>
      <c r="C51" s="267">
        <v>1.7</v>
      </c>
      <c r="D51" s="268">
        <f t="shared" si="1"/>
        <v>1.36</v>
      </c>
      <c r="E51" s="269">
        <f t="shared" si="2"/>
        <v>1.275</v>
      </c>
      <c r="F51" s="269">
        <f t="shared" si="3"/>
        <v>1.19</v>
      </c>
      <c r="G51" s="190">
        <v>5.58</v>
      </c>
      <c r="H51" s="270">
        <f t="shared" si="4"/>
        <v>4.464</v>
      </c>
      <c r="I51" s="270">
        <f t="shared" si="5"/>
        <v>4.185</v>
      </c>
      <c r="J51" s="271">
        <f t="shared" si="6"/>
        <v>3.906</v>
      </c>
      <c r="K51" s="190">
        <v>5.58</v>
      </c>
      <c r="L51" s="191">
        <f t="shared" si="7"/>
        <v>3.4</v>
      </c>
      <c r="M51" s="191">
        <v>11.16</v>
      </c>
      <c r="N51" s="266" t="s">
        <v>284</v>
      </c>
      <c r="O51" s="180"/>
      <c r="P51" s="180"/>
      <c r="Q51" s="180"/>
      <c r="R51" s="180"/>
      <c r="S51" s="180"/>
      <c r="T51" s="188"/>
      <c r="U51" s="188"/>
      <c r="V51" s="180"/>
      <c r="W51" s="180"/>
      <c r="X51" s="180"/>
      <c r="Y51" s="180"/>
    </row>
    <row r="52">
      <c r="A52" s="266" t="s">
        <v>289</v>
      </c>
      <c r="B52" s="266" t="s">
        <v>290</v>
      </c>
      <c r="C52" s="267">
        <v>2.25</v>
      </c>
      <c r="D52" s="268">
        <f t="shared" si="1"/>
        <v>1.8</v>
      </c>
      <c r="E52" s="269">
        <f t="shared" si="2"/>
        <v>1.6875</v>
      </c>
      <c r="F52" s="269">
        <f t="shared" si="3"/>
        <v>1.575</v>
      </c>
      <c r="G52" s="190">
        <v>7.38</v>
      </c>
      <c r="H52" s="270">
        <f t="shared" si="4"/>
        <v>5.904</v>
      </c>
      <c r="I52" s="270">
        <f t="shared" si="5"/>
        <v>5.535</v>
      </c>
      <c r="J52" s="271">
        <f t="shared" si="6"/>
        <v>5.166</v>
      </c>
      <c r="K52" s="190">
        <v>7.38</v>
      </c>
      <c r="L52" s="191">
        <f t="shared" si="7"/>
        <v>4.5</v>
      </c>
      <c r="M52" s="191">
        <v>14.76</v>
      </c>
      <c r="N52" s="266" t="s">
        <v>289</v>
      </c>
      <c r="O52" s="180"/>
      <c r="P52" s="180"/>
      <c r="Q52" s="180"/>
      <c r="R52" s="180"/>
      <c r="S52" s="180"/>
      <c r="T52" s="188"/>
      <c r="U52" s="188"/>
      <c r="V52" s="180"/>
      <c r="W52" s="180"/>
      <c r="X52" s="180"/>
      <c r="Y52" s="180"/>
    </row>
    <row r="53">
      <c r="A53" s="266" t="s">
        <v>293</v>
      </c>
      <c r="B53" s="266" t="s">
        <v>294</v>
      </c>
      <c r="C53" s="267">
        <v>1.12</v>
      </c>
      <c r="D53" s="268">
        <f t="shared" si="1"/>
        <v>0.896</v>
      </c>
      <c r="E53" s="269">
        <f t="shared" si="2"/>
        <v>0.84</v>
      </c>
      <c r="F53" s="269">
        <f t="shared" si="3"/>
        <v>0.784</v>
      </c>
      <c r="G53" s="190">
        <v>3.67</v>
      </c>
      <c r="H53" s="270">
        <f t="shared" si="4"/>
        <v>2.936</v>
      </c>
      <c r="I53" s="270">
        <f t="shared" si="5"/>
        <v>2.7525</v>
      </c>
      <c r="J53" s="271">
        <f t="shared" si="6"/>
        <v>2.569</v>
      </c>
      <c r="K53" s="190">
        <v>3.67</v>
      </c>
      <c r="L53" s="191">
        <f t="shared" si="7"/>
        <v>2.24</v>
      </c>
      <c r="M53" s="191">
        <v>7.35</v>
      </c>
      <c r="N53" s="266" t="s">
        <v>293</v>
      </c>
      <c r="O53" s="180"/>
      <c r="P53" s="180"/>
      <c r="Q53" s="180"/>
      <c r="R53" s="180"/>
      <c r="S53" s="180"/>
      <c r="T53" s="188"/>
      <c r="U53" s="188"/>
      <c r="V53" s="180"/>
      <c r="W53" s="180"/>
      <c r="X53" s="180"/>
      <c r="Y53" s="180"/>
    </row>
    <row r="54">
      <c r="A54" s="266" t="s">
        <v>297</v>
      </c>
      <c r="B54" s="266" t="s">
        <v>298</v>
      </c>
      <c r="C54" s="267">
        <v>0.78</v>
      </c>
      <c r="D54" s="268">
        <f t="shared" si="1"/>
        <v>0.624</v>
      </c>
      <c r="E54" s="269">
        <f t="shared" si="2"/>
        <v>0.585</v>
      </c>
      <c r="F54" s="269">
        <f t="shared" si="3"/>
        <v>0.546</v>
      </c>
      <c r="G54" s="190">
        <v>2.56</v>
      </c>
      <c r="H54" s="270">
        <f t="shared" si="4"/>
        <v>2.048</v>
      </c>
      <c r="I54" s="270">
        <f t="shared" si="5"/>
        <v>1.92</v>
      </c>
      <c r="J54" s="271">
        <f t="shared" si="6"/>
        <v>1.792</v>
      </c>
      <c r="K54" s="190">
        <v>2.56</v>
      </c>
      <c r="L54" s="191">
        <f t="shared" si="7"/>
        <v>1.56</v>
      </c>
      <c r="M54" s="191">
        <v>5.12</v>
      </c>
      <c r="N54" s="266" t="s">
        <v>297</v>
      </c>
      <c r="O54" s="180"/>
      <c r="P54" s="180"/>
      <c r="Q54" s="180"/>
      <c r="R54" s="180"/>
      <c r="S54" s="180"/>
      <c r="T54" s="188"/>
      <c r="U54" s="188"/>
      <c r="V54" s="180"/>
      <c r="W54" s="180"/>
      <c r="X54" s="180"/>
      <c r="Y54" s="180"/>
    </row>
    <row r="55">
      <c r="A55" s="266" t="s">
        <v>300</v>
      </c>
      <c r="B55" s="266" t="s">
        <v>301</v>
      </c>
      <c r="C55" s="267">
        <v>0.78</v>
      </c>
      <c r="D55" s="268">
        <f t="shared" si="1"/>
        <v>0.624</v>
      </c>
      <c r="E55" s="269">
        <f t="shared" si="2"/>
        <v>0.585</v>
      </c>
      <c r="F55" s="269">
        <f t="shared" si="3"/>
        <v>0.546</v>
      </c>
      <c r="G55" s="190">
        <v>2.56</v>
      </c>
      <c r="H55" s="270">
        <f t="shared" si="4"/>
        <v>2.048</v>
      </c>
      <c r="I55" s="270">
        <f t="shared" si="5"/>
        <v>1.92</v>
      </c>
      <c r="J55" s="271">
        <f t="shared" si="6"/>
        <v>1.792</v>
      </c>
      <c r="K55" s="190">
        <v>2.56</v>
      </c>
      <c r="L55" s="191">
        <f t="shared" si="7"/>
        <v>1.56</v>
      </c>
      <c r="M55" s="191">
        <v>5.12</v>
      </c>
      <c r="N55" s="266" t="s">
        <v>300</v>
      </c>
      <c r="O55" s="180"/>
      <c r="P55" s="180"/>
      <c r="Q55" s="180"/>
      <c r="R55" s="180"/>
      <c r="S55" s="180"/>
      <c r="T55" s="188"/>
      <c r="U55" s="188"/>
      <c r="V55" s="180"/>
      <c r="W55" s="180"/>
      <c r="X55" s="180"/>
      <c r="Y55" s="180"/>
    </row>
    <row r="56">
      <c r="A56" s="266" t="s">
        <v>304</v>
      </c>
      <c r="B56" s="266" t="s">
        <v>305</v>
      </c>
      <c r="C56" s="267">
        <v>1.26</v>
      </c>
      <c r="D56" s="268">
        <f t="shared" si="1"/>
        <v>1.008</v>
      </c>
      <c r="E56" s="269">
        <f t="shared" si="2"/>
        <v>0.945</v>
      </c>
      <c r="F56" s="269">
        <f t="shared" si="3"/>
        <v>0.882</v>
      </c>
      <c r="G56" s="190">
        <v>4.13</v>
      </c>
      <c r="H56" s="270">
        <f t="shared" si="4"/>
        <v>3.304</v>
      </c>
      <c r="I56" s="270">
        <f t="shared" si="5"/>
        <v>3.0975</v>
      </c>
      <c r="J56" s="271">
        <f t="shared" si="6"/>
        <v>2.891</v>
      </c>
      <c r="K56" s="190">
        <v>4.13</v>
      </c>
      <c r="L56" s="191">
        <f t="shared" si="7"/>
        <v>2.52</v>
      </c>
      <c r="M56" s="191">
        <v>8.27</v>
      </c>
      <c r="N56" s="266" t="s">
        <v>304</v>
      </c>
      <c r="O56" s="180"/>
      <c r="P56" s="180"/>
      <c r="Q56" s="180"/>
      <c r="R56" s="180"/>
      <c r="S56" s="180"/>
      <c r="T56" s="188"/>
      <c r="U56" s="188"/>
      <c r="V56" s="180"/>
      <c r="W56" s="180"/>
      <c r="X56" s="180"/>
      <c r="Y56" s="180"/>
    </row>
    <row r="57">
      <c r="A57" s="266" t="s">
        <v>309</v>
      </c>
      <c r="B57" s="266" t="s">
        <v>310</v>
      </c>
      <c r="C57" s="267">
        <v>1.26</v>
      </c>
      <c r="D57" s="268">
        <f t="shared" si="1"/>
        <v>1.008</v>
      </c>
      <c r="E57" s="269">
        <f t="shared" si="2"/>
        <v>0.945</v>
      </c>
      <c r="F57" s="269">
        <f t="shared" si="3"/>
        <v>0.882</v>
      </c>
      <c r="G57" s="190">
        <v>4.13</v>
      </c>
      <c r="H57" s="270">
        <f t="shared" si="4"/>
        <v>3.304</v>
      </c>
      <c r="I57" s="270">
        <f t="shared" si="5"/>
        <v>3.0975</v>
      </c>
      <c r="J57" s="271">
        <f t="shared" si="6"/>
        <v>2.891</v>
      </c>
      <c r="K57" s="190">
        <v>4.13</v>
      </c>
      <c r="L57" s="191">
        <f t="shared" si="7"/>
        <v>2.52</v>
      </c>
      <c r="M57" s="191">
        <v>8.27</v>
      </c>
      <c r="N57" s="266" t="s">
        <v>309</v>
      </c>
      <c r="O57" s="180"/>
      <c r="P57" s="180"/>
      <c r="Q57" s="180"/>
      <c r="R57" s="180"/>
      <c r="S57" s="180"/>
      <c r="T57" s="188"/>
      <c r="U57" s="188"/>
      <c r="V57" s="180"/>
      <c r="W57" s="180"/>
      <c r="X57" s="180"/>
      <c r="Y57" s="180"/>
    </row>
    <row r="58">
      <c r="A58" s="266" t="s">
        <v>313</v>
      </c>
      <c r="B58" s="266" t="s">
        <v>314</v>
      </c>
      <c r="C58" s="267">
        <v>0.82</v>
      </c>
      <c r="D58" s="268">
        <f t="shared" si="1"/>
        <v>0.656</v>
      </c>
      <c r="E58" s="269">
        <f t="shared" si="2"/>
        <v>0.615</v>
      </c>
      <c r="F58" s="269">
        <f t="shared" si="3"/>
        <v>0.574</v>
      </c>
      <c r="G58" s="190">
        <v>2.69</v>
      </c>
      <c r="H58" s="270">
        <f t="shared" si="4"/>
        <v>2.152</v>
      </c>
      <c r="I58" s="270">
        <f t="shared" si="5"/>
        <v>2.0175</v>
      </c>
      <c r="J58" s="271">
        <f t="shared" si="6"/>
        <v>1.883</v>
      </c>
      <c r="K58" s="190">
        <v>2.69</v>
      </c>
      <c r="L58" s="191">
        <f t="shared" si="7"/>
        <v>1.64</v>
      </c>
      <c r="M58" s="191">
        <v>5.38</v>
      </c>
      <c r="N58" s="266" t="s">
        <v>313</v>
      </c>
      <c r="O58" s="180"/>
      <c r="P58" s="180"/>
      <c r="Q58" s="180"/>
      <c r="R58" s="180"/>
      <c r="S58" s="180"/>
      <c r="T58" s="188"/>
      <c r="U58" s="188"/>
      <c r="V58" s="180"/>
      <c r="W58" s="180"/>
      <c r="X58" s="180"/>
      <c r="Y58" s="180"/>
    </row>
    <row r="59">
      <c r="A59" s="266" t="s">
        <v>318</v>
      </c>
      <c r="B59" s="266" t="s">
        <v>319</v>
      </c>
      <c r="C59" s="267">
        <v>0.78</v>
      </c>
      <c r="D59" s="268">
        <f t="shared" si="1"/>
        <v>0.624</v>
      </c>
      <c r="E59" s="269">
        <f t="shared" si="2"/>
        <v>0.585</v>
      </c>
      <c r="F59" s="269">
        <f t="shared" si="3"/>
        <v>0.546</v>
      </c>
      <c r="G59" s="190">
        <v>2.56</v>
      </c>
      <c r="H59" s="270">
        <f t="shared" si="4"/>
        <v>2.048</v>
      </c>
      <c r="I59" s="270">
        <f t="shared" si="5"/>
        <v>1.92</v>
      </c>
      <c r="J59" s="271">
        <f t="shared" si="6"/>
        <v>1.792</v>
      </c>
      <c r="K59" s="190">
        <v>2.56</v>
      </c>
      <c r="L59" s="191">
        <f t="shared" si="7"/>
        <v>1.56</v>
      </c>
      <c r="M59" s="191">
        <v>5.12</v>
      </c>
      <c r="N59" s="266" t="s">
        <v>318</v>
      </c>
      <c r="O59" s="180"/>
      <c r="P59" s="180"/>
      <c r="Q59" s="180"/>
      <c r="R59" s="180"/>
      <c r="S59" s="180"/>
      <c r="T59" s="188"/>
      <c r="U59" s="188"/>
      <c r="V59" s="180"/>
      <c r="W59" s="180"/>
      <c r="X59" s="180"/>
      <c r="Y59" s="180"/>
    </row>
    <row r="60">
      <c r="A60" s="266" t="s">
        <v>322</v>
      </c>
      <c r="B60" s="266" t="s">
        <v>314</v>
      </c>
      <c r="C60" s="267">
        <v>0.92</v>
      </c>
      <c r="D60" s="268">
        <f t="shared" si="1"/>
        <v>0.736</v>
      </c>
      <c r="E60" s="269">
        <f t="shared" si="2"/>
        <v>0.69</v>
      </c>
      <c r="F60" s="269">
        <f t="shared" si="3"/>
        <v>0.644</v>
      </c>
      <c r="G60" s="190">
        <v>3.02</v>
      </c>
      <c r="H60" s="270">
        <f t="shared" si="4"/>
        <v>2.416</v>
      </c>
      <c r="I60" s="270">
        <f t="shared" si="5"/>
        <v>2.265</v>
      </c>
      <c r="J60" s="271">
        <f t="shared" si="6"/>
        <v>2.114</v>
      </c>
      <c r="K60" s="190">
        <v>3.02</v>
      </c>
      <c r="L60" s="191">
        <f t="shared" si="7"/>
        <v>1.84</v>
      </c>
      <c r="M60" s="191">
        <v>6.04</v>
      </c>
      <c r="N60" s="266" t="s">
        <v>322</v>
      </c>
      <c r="O60" s="180"/>
      <c r="P60" s="180"/>
      <c r="Q60" s="180"/>
      <c r="R60" s="180"/>
      <c r="S60" s="180"/>
      <c r="T60" s="188"/>
      <c r="U60" s="188"/>
      <c r="V60" s="180"/>
      <c r="W60" s="180"/>
      <c r="X60" s="180"/>
      <c r="Y60" s="180"/>
    </row>
    <row r="61">
      <c r="A61" s="266" t="s">
        <v>324</v>
      </c>
      <c r="B61" s="266" t="s">
        <v>319</v>
      </c>
      <c r="C61" s="267">
        <v>0.88</v>
      </c>
      <c r="D61" s="268">
        <f t="shared" si="1"/>
        <v>0.704</v>
      </c>
      <c r="E61" s="269">
        <f t="shared" si="2"/>
        <v>0.66</v>
      </c>
      <c r="F61" s="269">
        <f t="shared" si="3"/>
        <v>0.616</v>
      </c>
      <c r="G61" s="190">
        <v>2.89</v>
      </c>
      <c r="H61" s="270">
        <f t="shared" si="4"/>
        <v>2.312</v>
      </c>
      <c r="I61" s="270">
        <f t="shared" si="5"/>
        <v>2.1675</v>
      </c>
      <c r="J61" s="271">
        <f t="shared" si="6"/>
        <v>2.023</v>
      </c>
      <c r="K61" s="190">
        <v>2.89</v>
      </c>
      <c r="L61" s="191">
        <f t="shared" si="7"/>
        <v>1.76</v>
      </c>
      <c r="M61" s="191">
        <v>5.77</v>
      </c>
      <c r="N61" s="266" t="s">
        <v>324</v>
      </c>
      <c r="O61" s="180"/>
      <c r="P61" s="180"/>
      <c r="Q61" s="180"/>
      <c r="R61" s="180"/>
      <c r="S61" s="180"/>
      <c r="T61" s="188"/>
      <c r="U61" s="188"/>
      <c r="V61" s="180"/>
      <c r="W61" s="180"/>
      <c r="X61" s="180"/>
      <c r="Y61" s="180"/>
    </row>
    <row r="62">
      <c r="A62" s="266" t="s">
        <v>326</v>
      </c>
      <c r="B62" s="266" t="s">
        <v>314</v>
      </c>
      <c r="C62" s="267">
        <v>1.78</v>
      </c>
      <c r="D62" s="268">
        <f t="shared" si="1"/>
        <v>1.424</v>
      </c>
      <c r="E62" s="269">
        <f t="shared" si="2"/>
        <v>1.335</v>
      </c>
      <c r="F62" s="269">
        <f t="shared" si="3"/>
        <v>1.246</v>
      </c>
      <c r="G62" s="190">
        <v>5.84</v>
      </c>
      <c r="H62" s="270">
        <f t="shared" si="4"/>
        <v>4.672</v>
      </c>
      <c r="I62" s="270">
        <f t="shared" si="5"/>
        <v>4.38</v>
      </c>
      <c r="J62" s="271">
        <f t="shared" si="6"/>
        <v>4.088</v>
      </c>
      <c r="K62" s="190">
        <v>5.84</v>
      </c>
      <c r="L62" s="191">
        <f t="shared" si="7"/>
        <v>3.56</v>
      </c>
      <c r="M62" s="191">
        <v>11.68</v>
      </c>
      <c r="N62" s="266" t="s">
        <v>326</v>
      </c>
      <c r="O62" s="180"/>
      <c r="P62" s="180"/>
      <c r="Q62" s="180"/>
      <c r="R62" s="180"/>
      <c r="S62" s="180"/>
      <c r="T62" s="188"/>
      <c r="U62" s="188"/>
      <c r="V62" s="180"/>
      <c r="W62" s="180"/>
      <c r="X62" s="180"/>
      <c r="Y62" s="180"/>
    </row>
    <row r="63">
      <c r="A63" s="266" t="s">
        <v>328</v>
      </c>
      <c r="B63" s="266" t="s">
        <v>319</v>
      </c>
      <c r="C63" s="267">
        <v>1.78</v>
      </c>
      <c r="D63" s="268">
        <f t="shared" si="1"/>
        <v>1.424</v>
      </c>
      <c r="E63" s="269">
        <f t="shared" si="2"/>
        <v>1.335</v>
      </c>
      <c r="F63" s="269">
        <f t="shared" si="3"/>
        <v>1.246</v>
      </c>
      <c r="G63" s="190">
        <v>5.84</v>
      </c>
      <c r="H63" s="270">
        <f t="shared" si="4"/>
        <v>4.672</v>
      </c>
      <c r="I63" s="270">
        <f t="shared" si="5"/>
        <v>4.38</v>
      </c>
      <c r="J63" s="271">
        <f t="shared" si="6"/>
        <v>4.088</v>
      </c>
      <c r="K63" s="190">
        <v>5.84</v>
      </c>
      <c r="L63" s="191">
        <f t="shared" si="7"/>
        <v>3.56</v>
      </c>
      <c r="M63" s="191">
        <v>11.68</v>
      </c>
      <c r="N63" s="266" t="s">
        <v>328</v>
      </c>
      <c r="O63" s="180"/>
      <c r="P63" s="180"/>
      <c r="Q63" s="180"/>
      <c r="R63" s="180"/>
      <c r="S63" s="180"/>
      <c r="T63" s="188"/>
      <c r="U63" s="188"/>
      <c r="V63" s="180"/>
      <c r="W63" s="180"/>
      <c r="X63" s="180"/>
      <c r="Y63" s="180"/>
    </row>
    <row r="64">
      <c r="A64" s="266" t="s">
        <v>330</v>
      </c>
      <c r="B64" s="266" t="s">
        <v>331</v>
      </c>
      <c r="C64" s="267">
        <v>0.77</v>
      </c>
      <c r="D64" s="268">
        <f t="shared" si="1"/>
        <v>0.616</v>
      </c>
      <c r="E64" s="269">
        <f t="shared" si="2"/>
        <v>0.5775</v>
      </c>
      <c r="F64" s="269">
        <f t="shared" si="3"/>
        <v>0.539</v>
      </c>
      <c r="G64" s="190">
        <v>2.53</v>
      </c>
      <c r="H64" s="270">
        <f t="shared" si="4"/>
        <v>2.024</v>
      </c>
      <c r="I64" s="270">
        <f t="shared" si="5"/>
        <v>1.8975</v>
      </c>
      <c r="J64" s="271">
        <f t="shared" si="6"/>
        <v>1.771</v>
      </c>
      <c r="K64" s="190">
        <v>2.53</v>
      </c>
      <c r="L64" s="191">
        <f t="shared" si="7"/>
        <v>1.54</v>
      </c>
      <c r="M64" s="191">
        <v>5.05</v>
      </c>
      <c r="N64" s="266" t="s">
        <v>330</v>
      </c>
      <c r="O64" s="180"/>
      <c r="P64" s="180"/>
      <c r="Q64" s="180"/>
      <c r="R64" s="180"/>
      <c r="S64" s="180"/>
      <c r="T64" s="188"/>
      <c r="U64" s="188"/>
      <c r="V64" s="180"/>
      <c r="W64" s="180"/>
      <c r="X64" s="180"/>
      <c r="Y64" s="180"/>
    </row>
    <row r="65">
      <c r="A65" s="266" t="s">
        <v>333</v>
      </c>
      <c r="B65" s="266" t="s">
        <v>334</v>
      </c>
      <c r="C65" s="267">
        <v>1.2</v>
      </c>
      <c r="D65" s="268">
        <f t="shared" si="1"/>
        <v>0.96</v>
      </c>
      <c r="E65" s="269">
        <f t="shared" si="2"/>
        <v>0.9</v>
      </c>
      <c r="F65" s="269">
        <f t="shared" si="3"/>
        <v>0.84</v>
      </c>
      <c r="G65" s="190">
        <v>3.94</v>
      </c>
      <c r="H65" s="270">
        <f t="shared" si="4"/>
        <v>3.152</v>
      </c>
      <c r="I65" s="270">
        <f t="shared" si="5"/>
        <v>2.955</v>
      </c>
      <c r="J65" s="271">
        <f t="shared" si="6"/>
        <v>2.758</v>
      </c>
      <c r="K65" s="190">
        <v>3.94</v>
      </c>
      <c r="L65" s="191">
        <f t="shared" si="7"/>
        <v>2.4</v>
      </c>
      <c r="M65" s="191">
        <v>7.87</v>
      </c>
      <c r="N65" s="266" t="s">
        <v>333</v>
      </c>
      <c r="O65" s="180"/>
      <c r="P65" s="180"/>
      <c r="Q65" s="180"/>
      <c r="R65" s="180"/>
      <c r="S65" s="180"/>
      <c r="T65" s="188"/>
      <c r="U65" s="188"/>
      <c r="V65" s="180"/>
      <c r="W65" s="180"/>
      <c r="X65" s="180"/>
      <c r="Y65" s="180"/>
    </row>
    <row r="66">
      <c r="A66" s="266" t="s">
        <v>337</v>
      </c>
      <c r="B66" s="266" t="s">
        <v>338</v>
      </c>
      <c r="C66" s="267">
        <v>1.15</v>
      </c>
      <c r="D66" s="268">
        <f t="shared" si="1"/>
        <v>0.92</v>
      </c>
      <c r="E66" s="269">
        <f t="shared" si="2"/>
        <v>0.8625</v>
      </c>
      <c r="F66" s="269">
        <f t="shared" si="3"/>
        <v>0.805</v>
      </c>
      <c r="G66" s="190">
        <v>3.77</v>
      </c>
      <c r="H66" s="270">
        <f t="shared" si="4"/>
        <v>3.016</v>
      </c>
      <c r="I66" s="270">
        <f t="shared" si="5"/>
        <v>2.8275</v>
      </c>
      <c r="J66" s="271">
        <f t="shared" si="6"/>
        <v>2.639</v>
      </c>
      <c r="K66" s="190">
        <v>3.77</v>
      </c>
      <c r="L66" s="191">
        <f t="shared" si="7"/>
        <v>2.3</v>
      </c>
      <c r="M66" s="191">
        <v>7.55</v>
      </c>
      <c r="N66" s="266" t="s">
        <v>337</v>
      </c>
      <c r="O66" s="180"/>
      <c r="P66" s="180"/>
      <c r="Q66" s="180"/>
      <c r="R66" s="180"/>
      <c r="S66" s="180"/>
      <c r="T66" s="188"/>
      <c r="U66" s="188"/>
      <c r="V66" s="180"/>
      <c r="W66" s="180"/>
      <c r="X66" s="180"/>
      <c r="Y66" s="180"/>
    </row>
    <row r="67">
      <c r="A67" s="266">
        <v>296.0</v>
      </c>
      <c r="B67" s="266" t="s">
        <v>340</v>
      </c>
      <c r="C67" s="267">
        <v>0.8</v>
      </c>
      <c r="D67" s="268">
        <f t="shared" si="1"/>
        <v>0.64</v>
      </c>
      <c r="E67" s="269">
        <f t="shared" si="2"/>
        <v>0.6</v>
      </c>
      <c r="F67" s="269">
        <f t="shared" si="3"/>
        <v>0.56</v>
      </c>
      <c r="G67" s="190">
        <v>2.62</v>
      </c>
      <c r="H67" s="270">
        <f t="shared" si="4"/>
        <v>2.096</v>
      </c>
      <c r="I67" s="270">
        <f t="shared" si="5"/>
        <v>1.965</v>
      </c>
      <c r="J67" s="271">
        <f t="shared" si="6"/>
        <v>1.834</v>
      </c>
      <c r="K67" s="190">
        <v>2.62</v>
      </c>
      <c r="L67" s="191">
        <f t="shared" si="7"/>
        <v>1.6</v>
      </c>
      <c r="M67" s="191">
        <v>5.25</v>
      </c>
      <c r="N67" s="266">
        <v>296.0</v>
      </c>
      <c r="O67" s="180"/>
      <c r="P67" s="180"/>
      <c r="Q67" s="180"/>
      <c r="R67" s="180"/>
      <c r="S67" s="180"/>
      <c r="T67" s="188"/>
      <c r="U67" s="188"/>
      <c r="V67" s="180"/>
      <c r="W67" s="180"/>
      <c r="X67" s="180"/>
      <c r="Y67" s="180"/>
    </row>
    <row r="68">
      <c r="A68" s="266" t="s">
        <v>342</v>
      </c>
      <c r="B68" s="266" t="s">
        <v>343</v>
      </c>
      <c r="C68" s="267">
        <v>0.8</v>
      </c>
      <c r="D68" s="268">
        <f t="shared" si="1"/>
        <v>0.64</v>
      </c>
      <c r="E68" s="269">
        <f t="shared" si="2"/>
        <v>0.6</v>
      </c>
      <c r="F68" s="269">
        <f t="shared" si="3"/>
        <v>0.56</v>
      </c>
      <c r="G68" s="190">
        <v>2.62</v>
      </c>
      <c r="H68" s="270">
        <f t="shared" si="4"/>
        <v>2.096</v>
      </c>
      <c r="I68" s="270">
        <f t="shared" si="5"/>
        <v>1.965</v>
      </c>
      <c r="J68" s="271">
        <f t="shared" si="6"/>
        <v>1.834</v>
      </c>
      <c r="K68" s="190">
        <v>2.62</v>
      </c>
      <c r="L68" s="191">
        <f t="shared" si="7"/>
        <v>1.6</v>
      </c>
      <c r="M68" s="191">
        <v>5.25</v>
      </c>
      <c r="N68" s="266" t="s">
        <v>342</v>
      </c>
      <c r="O68" s="180"/>
      <c r="P68" s="180"/>
      <c r="Q68" s="180"/>
      <c r="R68" s="180"/>
      <c r="S68" s="180"/>
      <c r="T68" s="188"/>
      <c r="U68" s="188"/>
      <c r="V68" s="180"/>
      <c r="W68" s="180"/>
      <c r="X68" s="180"/>
      <c r="Y68" s="180"/>
    </row>
    <row r="69">
      <c r="A69" s="272" t="s">
        <v>346</v>
      </c>
      <c r="B69" s="266" t="s">
        <v>347</v>
      </c>
      <c r="C69" s="267">
        <v>0.8</v>
      </c>
      <c r="D69" s="268">
        <f t="shared" si="1"/>
        <v>0.64</v>
      </c>
      <c r="E69" s="269">
        <f t="shared" si="2"/>
        <v>0.6</v>
      </c>
      <c r="F69" s="269">
        <f t="shared" si="3"/>
        <v>0.56</v>
      </c>
      <c r="G69" s="190">
        <v>2.62</v>
      </c>
      <c r="H69" s="270">
        <f t="shared" si="4"/>
        <v>2.096</v>
      </c>
      <c r="I69" s="270">
        <f t="shared" si="5"/>
        <v>1.965</v>
      </c>
      <c r="J69" s="271">
        <f t="shared" si="6"/>
        <v>1.834</v>
      </c>
      <c r="K69" s="190">
        <v>2.62</v>
      </c>
      <c r="L69" s="191">
        <f t="shared" si="7"/>
        <v>1.6</v>
      </c>
      <c r="M69" s="191">
        <v>5.25</v>
      </c>
      <c r="N69" s="272" t="s">
        <v>346</v>
      </c>
      <c r="O69" s="180"/>
      <c r="P69" s="180"/>
      <c r="Q69" s="180"/>
      <c r="R69" s="180"/>
      <c r="S69" s="180"/>
      <c r="T69" s="188"/>
      <c r="U69" s="188"/>
      <c r="V69" s="180"/>
      <c r="W69" s="180"/>
      <c r="X69" s="180"/>
      <c r="Y69" s="180"/>
    </row>
    <row r="70">
      <c r="A70" s="266" t="s">
        <v>351</v>
      </c>
      <c r="B70" s="266" t="s">
        <v>352</v>
      </c>
      <c r="C70" s="267">
        <v>0.95</v>
      </c>
      <c r="D70" s="268">
        <f t="shared" si="1"/>
        <v>0.76</v>
      </c>
      <c r="E70" s="269">
        <f t="shared" si="2"/>
        <v>0.7125</v>
      </c>
      <c r="F70" s="269">
        <f t="shared" si="3"/>
        <v>0.665</v>
      </c>
      <c r="G70" s="190">
        <v>3.12</v>
      </c>
      <c r="H70" s="270">
        <f t="shared" si="4"/>
        <v>2.496</v>
      </c>
      <c r="I70" s="270">
        <f t="shared" si="5"/>
        <v>2.34</v>
      </c>
      <c r="J70" s="271">
        <f t="shared" si="6"/>
        <v>2.184</v>
      </c>
      <c r="K70" s="190">
        <v>3.12</v>
      </c>
      <c r="L70" s="191">
        <f t="shared" si="7"/>
        <v>1.9</v>
      </c>
      <c r="M70" s="191">
        <v>6.23</v>
      </c>
      <c r="N70" s="266" t="s">
        <v>351</v>
      </c>
      <c r="O70" s="180"/>
      <c r="P70" s="180"/>
      <c r="Q70" s="180"/>
      <c r="R70" s="180"/>
      <c r="S70" s="180"/>
      <c r="T70" s="188"/>
      <c r="U70" s="188"/>
      <c r="V70" s="180"/>
      <c r="W70" s="180"/>
      <c r="X70" s="180"/>
      <c r="Y70" s="180"/>
    </row>
    <row r="71">
      <c r="A71" s="266" t="s">
        <v>355</v>
      </c>
      <c r="B71" s="266" t="s">
        <v>356</v>
      </c>
      <c r="C71" s="267">
        <v>0.52</v>
      </c>
      <c r="D71" s="268">
        <f t="shared" si="1"/>
        <v>0.416</v>
      </c>
      <c r="E71" s="269">
        <f t="shared" si="2"/>
        <v>0.39</v>
      </c>
      <c r="F71" s="269">
        <f t="shared" si="3"/>
        <v>0.364</v>
      </c>
      <c r="G71" s="190">
        <v>1.71</v>
      </c>
      <c r="H71" s="270">
        <f t="shared" si="4"/>
        <v>1.368</v>
      </c>
      <c r="I71" s="270">
        <f t="shared" si="5"/>
        <v>1.2825</v>
      </c>
      <c r="J71" s="271">
        <f t="shared" si="6"/>
        <v>1.197</v>
      </c>
      <c r="K71" s="190">
        <v>1.71</v>
      </c>
      <c r="L71" s="191">
        <f t="shared" si="7"/>
        <v>1.04</v>
      </c>
      <c r="M71" s="191">
        <v>3.41</v>
      </c>
      <c r="N71" s="266" t="s">
        <v>355</v>
      </c>
      <c r="O71" s="180"/>
      <c r="P71" s="180"/>
      <c r="Q71" s="180"/>
      <c r="R71" s="180"/>
      <c r="S71" s="180"/>
      <c r="T71" s="188"/>
      <c r="U71" s="188"/>
      <c r="V71" s="180"/>
      <c r="W71" s="180"/>
      <c r="X71" s="180"/>
      <c r="Y71" s="180"/>
    </row>
    <row r="72">
      <c r="A72" s="266" t="s">
        <v>359</v>
      </c>
      <c r="B72" s="266" t="s">
        <v>360</v>
      </c>
      <c r="C72" s="267">
        <v>0.8</v>
      </c>
      <c r="D72" s="268">
        <f t="shared" si="1"/>
        <v>0.64</v>
      </c>
      <c r="E72" s="269">
        <f t="shared" si="2"/>
        <v>0.6</v>
      </c>
      <c r="F72" s="269">
        <f t="shared" si="3"/>
        <v>0.56</v>
      </c>
      <c r="G72" s="190">
        <v>2.62</v>
      </c>
      <c r="H72" s="270">
        <f t="shared" si="4"/>
        <v>2.096</v>
      </c>
      <c r="I72" s="270">
        <f t="shared" si="5"/>
        <v>1.965</v>
      </c>
      <c r="J72" s="271">
        <f t="shared" si="6"/>
        <v>1.834</v>
      </c>
      <c r="K72" s="190">
        <v>2.62</v>
      </c>
      <c r="L72" s="191">
        <f t="shared" si="7"/>
        <v>1.6</v>
      </c>
      <c r="M72" s="191">
        <v>5.25</v>
      </c>
      <c r="N72" s="266" t="s">
        <v>359</v>
      </c>
      <c r="O72" s="180"/>
      <c r="P72" s="180"/>
      <c r="Q72" s="180"/>
      <c r="R72" s="180"/>
      <c r="S72" s="180"/>
      <c r="T72" s="188"/>
      <c r="U72" s="188"/>
      <c r="V72" s="180"/>
      <c r="W72" s="180"/>
      <c r="X72" s="180"/>
      <c r="Y72" s="180"/>
    </row>
    <row r="73">
      <c r="A73" s="266" t="s">
        <v>363</v>
      </c>
      <c r="B73" s="266" t="s">
        <v>364</v>
      </c>
      <c r="C73" s="267">
        <v>0.75</v>
      </c>
      <c r="D73" s="268">
        <f t="shared" si="1"/>
        <v>0.6</v>
      </c>
      <c r="E73" s="269">
        <f t="shared" si="2"/>
        <v>0.5625</v>
      </c>
      <c r="F73" s="269">
        <f t="shared" si="3"/>
        <v>0.525</v>
      </c>
      <c r="G73" s="190">
        <v>2.46</v>
      </c>
      <c r="H73" s="270">
        <f t="shared" si="4"/>
        <v>1.968</v>
      </c>
      <c r="I73" s="270">
        <f t="shared" si="5"/>
        <v>1.845</v>
      </c>
      <c r="J73" s="271">
        <f t="shared" si="6"/>
        <v>1.722</v>
      </c>
      <c r="K73" s="190">
        <v>2.46</v>
      </c>
      <c r="L73" s="191">
        <f t="shared" si="7"/>
        <v>1.5</v>
      </c>
      <c r="M73" s="191">
        <v>4.92</v>
      </c>
      <c r="N73" s="266" t="s">
        <v>363</v>
      </c>
      <c r="O73" s="180"/>
      <c r="P73" s="180"/>
      <c r="Q73" s="180"/>
      <c r="R73" s="180"/>
      <c r="S73" s="180"/>
      <c r="T73" s="188"/>
      <c r="U73" s="188"/>
      <c r="V73" s="180"/>
      <c r="W73" s="180"/>
      <c r="X73" s="180"/>
      <c r="Y73" s="180"/>
    </row>
    <row r="74">
      <c r="A74" s="266" t="s">
        <v>367</v>
      </c>
      <c r="B74" s="266" t="s">
        <v>368</v>
      </c>
      <c r="C74" s="267">
        <v>0.75</v>
      </c>
      <c r="D74" s="268">
        <f t="shared" si="1"/>
        <v>0.6</v>
      </c>
      <c r="E74" s="269">
        <f t="shared" si="2"/>
        <v>0.5625</v>
      </c>
      <c r="F74" s="269">
        <f t="shared" si="3"/>
        <v>0.525</v>
      </c>
      <c r="G74" s="190">
        <v>2.46</v>
      </c>
      <c r="H74" s="270">
        <f t="shared" si="4"/>
        <v>1.968</v>
      </c>
      <c r="I74" s="270">
        <f t="shared" si="5"/>
        <v>1.845</v>
      </c>
      <c r="J74" s="271">
        <f t="shared" si="6"/>
        <v>1.722</v>
      </c>
      <c r="K74" s="190">
        <v>2.46</v>
      </c>
      <c r="L74" s="191">
        <f t="shared" si="7"/>
        <v>1.5</v>
      </c>
      <c r="M74" s="191">
        <v>4.92</v>
      </c>
      <c r="N74" s="266" t="s">
        <v>367</v>
      </c>
      <c r="O74" s="180"/>
      <c r="P74" s="180"/>
      <c r="Q74" s="180"/>
      <c r="R74" s="180"/>
      <c r="S74" s="180"/>
      <c r="T74" s="188"/>
      <c r="U74" s="188"/>
      <c r="V74" s="180"/>
      <c r="W74" s="180"/>
      <c r="X74" s="180"/>
      <c r="Y74" s="180"/>
    </row>
    <row r="75">
      <c r="A75" s="266" t="s">
        <v>371</v>
      </c>
      <c r="B75" s="266" t="s">
        <v>372</v>
      </c>
      <c r="C75" s="267">
        <v>0.82</v>
      </c>
      <c r="D75" s="268">
        <f t="shared" si="1"/>
        <v>0.656</v>
      </c>
      <c r="E75" s="269">
        <f t="shared" si="2"/>
        <v>0.615</v>
      </c>
      <c r="F75" s="269">
        <f t="shared" si="3"/>
        <v>0.574</v>
      </c>
      <c r="G75" s="190">
        <v>2.69</v>
      </c>
      <c r="H75" s="270">
        <f t="shared" si="4"/>
        <v>2.152</v>
      </c>
      <c r="I75" s="270">
        <f t="shared" si="5"/>
        <v>2.0175</v>
      </c>
      <c r="J75" s="271">
        <f t="shared" si="6"/>
        <v>1.883</v>
      </c>
      <c r="K75" s="190">
        <v>2.69</v>
      </c>
      <c r="L75" s="191">
        <f t="shared" si="7"/>
        <v>1.64</v>
      </c>
      <c r="M75" s="191">
        <v>5.38</v>
      </c>
      <c r="N75" s="266" t="s">
        <v>371</v>
      </c>
      <c r="O75" s="180"/>
      <c r="P75" s="180"/>
      <c r="Q75" s="180"/>
      <c r="R75" s="180"/>
      <c r="S75" s="180"/>
      <c r="T75" s="188"/>
      <c r="U75" s="188"/>
      <c r="V75" s="180"/>
      <c r="W75" s="180"/>
      <c r="X75" s="180"/>
      <c r="Y75" s="180"/>
    </row>
    <row r="76">
      <c r="A76" s="266" t="s">
        <v>374</v>
      </c>
      <c r="B76" s="266" t="s">
        <v>375</v>
      </c>
      <c r="C76" s="267">
        <v>0.82</v>
      </c>
      <c r="D76" s="268">
        <f t="shared" si="1"/>
        <v>0.656</v>
      </c>
      <c r="E76" s="269">
        <f t="shared" si="2"/>
        <v>0.615</v>
      </c>
      <c r="F76" s="269">
        <f t="shared" si="3"/>
        <v>0.574</v>
      </c>
      <c r="G76" s="190">
        <v>2.69</v>
      </c>
      <c r="H76" s="270">
        <f t="shared" si="4"/>
        <v>2.152</v>
      </c>
      <c r="I76" s="270">
        <f t="shared" si="5"/>
        <v>2.0175</v>
      </c>
      <c r="J76" s="271">
        <f t="shared" si="6"/>
        <v>1.883</v>
      </c>
      <c r="K76" s="190">
        <v>2.69</v>
      </c>
      <c r="L76" s="191">
        <f t="shared" si="7"/>
        <v>1.64</v>
      </c>
      <c r="M76" s="191">
        <v>5.38</v>
      </c>
      <c r="N76" s="266" t="s">
        <v>374</v>
      </c>
      <c r="O76" s="180"/>
      <c r="P76" s="180"/>
      <c r="Q76" s="180"/>
      <c r="R76" s="180"/>
      <c r="S76" s="180"/>
      <c r="T76" s="188"/>
      <c r="U76" s="188"/>
      <c r="V76" s="180"/>
      <c r="W76" s="180"/>
      <c r="X76" s="180"/>
      <c r="Y76" s="180"/>
    </row>
    <row r="77">
      <c r="A77" s="266" t="s">
        <v>378</v>
      </c>
      <c r="B77" s="266" t="s">
        <v>379</v>
      </c>
      <c r="C77" s="267">
        <v>1.18</v>
      </c>
      <c r="D77" s="268">
        <f t="shared" si="1"/>
        <v>0.944</v>
      </c>
      <c r="E77" s="269">
        <f t="shared" si="2"/>
        <v>0.885</v>
      </c>
      <c r="F77" s="269">
        <f t="shared" si="3"/>
        <v>0.826</v>
      </c>
      <c r="G77" s="190">
        <v>3.87</v>
      </c>
      <c r="H77" s="270">
        <f t="shared" si="4"/>
        <v>3.096</v>
      </c>
      <c r="I77" s="270">
        <f t="shared" si="5"/>
        <v>2.9025</v>
      </c>
      <c r="J77" s="271">
        <f t="shared" si="6"/>
        <v>2.709</v>
      </c>
      <c r="K77" s="190">
        <v>3.87</v>
      </c>
      <c r="L77" s="191">
        <f t="shared" si="7"/>
        <v>2.36</v>
      </c>
      <c r="M77" s="191">
        <v>7.74</v>
      </c>
      <c r="N77" s="266" t="s">
        <v>378</v>
      </c>
      <c r="O77" s="180"/>
      <c r="P77" s="180"/>
      <c r="Q77" s="180"/>
      <c r="R77" s="180"/>
      <c r="S77" s="180"/>
      <c r="T77" s="188"/>
      <c r="U77" s="188"/>
      <c r="V77" s="180"/>
      <c r="W77" s="180"/>
      <c r="X77" s="180"/>
      <c r="Y77" s="180"/>
    </row>
    <row r="78">
      <c r="A78" s="266" t="s">
        <v>381</v>
      </c>
      <c r="B78" s="266" t="s">
        <v>379</v>
      </c>
      <c r="C78" s="267">
        <v>0.88</v>
      </c>
      <c r="D78" s="268">
        <f t="shared" si="1"/>
        <v>0.704</v>
      </c>
      <c r="E78" s="269">
        <f t="shared" si="2"/>
        <v>0.66</v>
      </c>
      <c r="F78" s="269">
        <f t="shared" si="3"/>
        <v>0.616</v>
      </c>
      <c r="G78" s="190">
        <v>2.89</v>
      </c>
      <c r="H78" s="270">
        <f t="shared" si="4"/>
        <v>2.312</v>
      </c>
      <c r="I78" s="270">
        <f t="shared" si="5"/>
        <v>2.1675</v>
      </c>
      <c r="J78" s="271">
        <f t="shared" si="6"/>
        <v>2.023</v>
      </c>
      <c r="K78" s="190">
        <v>2.89</v>
      </c>
      <c r="L78" s="191">
        <f t="shared" si="7"/>
        <v>1.76</v>
      </c>
      <c r="M78" s="191">
        <v>5.77</v>
      </c>
      <c r="N78" s="266" t="s">
        <v>381</v>
      </c>
      <c r="O78" s="180"/>
      <c r="P78" s="180"/>
      <c r="Q78" s="180"/>
      <c r="R78" s="180"/>
      <c r="S78" s="180"/>
      <c r="T78" s="188"/>
      <c r="U78" s="188"/>
      <c r="V78" s="180"/>
      <c r="W78" s="180"/>
      <c r="X78" s="180"/>
      <c r="Y78" s="180"/>
    </row>
    <row r="79">
      <c r="A79" s="266">
        <v>308.0</v>
      </c>
      <c r="B79" s="266" t="s">
        <v>383</v>
      </c>
      <c r="C79" s="267">
        <v>0.9</v>
      </c>
      <c r="D79" s="268">
        <f t="shared" si="1"/>
        <v>0.72</v>
      </c>
      <c r="E79" s="269">
        <f t="shared" si="2"/>
        <v>0.675</v>
      </c>
      <c r="F79" s="269">
        <f t="shared" si="3"/>
        <v>0.63</v>
      </c>
      <c r="G79" s="190">
        <v>2.95</v>
      </c>
      <c r="H79" s="270">
        <f t="shared" si="4"/>
        <v>2.36</v>
      </c>
      <c r="I79" s="270">
        <f t="shared" si="5"/>
        <v>2.2125</v>
      </c>
      <c r="J79" s="271">
        <f t="shared" si="6"/>
        <v>2.065</v>
      </c>
      <c r="K79" s="190">
        <v>2.95</v>
      </c>
      <c r="L79" s="191">
        <f t="shared" si="7"/>
        <v>1.8</v>
      </c>
      <c r="M79" s="191">
        <v>5.91</v>
      </c>
      <c r="N79" s="266">
        <v>308.0</v>
      </c>
      <c r="O79" s="180"/>
      <c r="P79" s="180"/>
      <c r="Q79" s="180"/>
      <c r="R79" s="180"/>
      <c r="S79" s="180"/>
      <c r="T79" s="188"/>
      <c r="U79" s="188"/>
      <c r="V79" s="180"/>
      <c r="W79" s="180"/>
      <c r="X79" s="180"/>
      <c r="Y79" s="180"/>
    </row>
    <row r="80">
      <c r="A80" s="266" t="s">
        <v>385</v>
      </c>
      <c r="B80" s="266" t="s">
        <v>386</v>
      </c>
      <c r="C80" s="267">
        <v>0.9</v>
      </c>
      <c r="D80" s="268">
        <f t="shared" si="1"/>
        <v>0.72</v>
      </c>
      <c r="E80" s="269">
        <f t="shared" si="2"/>
        <v>0.675</v>
      </c>
      <c r="F80" s="269">
        <f t="shared" si="3"/>
        <v>0.63</v>
      </c>
      <c r="G80" s="190">
        <v>2.95</v>
      </c>
      <c r="H80" s="270">
        <f t="shared" si="4"/>
        <v>2.36</v>
      </c>
      <c r="I80" s="270">
        <f t="shared" si="5"/>
        <v>2.2125</v>
      </c>
      <c r="J80" s="271">
        <f t="shared" si="6"/>
        <v>2.065</v>
      </c>
      <c r="K80" s="190">
        <v>2.95</v>
      </c>
      <c r="L80" s="191">
        <f t="shared" si="7"/>
        <v>1.8</v>
      </c>
      <c r="M80" s="191">
        <v>5.91</v>
      </c>
      <c r="N80" s="266" t="s">
        <v>385</v>
      </c>
      <c r="O80" s="180"/>
      <c r="P80" s="180"/>
      <c r="Q80" s="180"/>
      <c r="R80" s="180"/>
      <c r="S80" s="180"/>
      <c r="T80" s="188"/>
      <c r="U80" s="188"/>
      <c r="V80" s="180"/>
      <c r="W80" s="180"/>
      <c r="X80" s="180"/>
      <c r="Y80" s="180"/>
    </row>
    <row r="81">
      <c r="A81" s="266" t="s">
        <v>388</v>
      </c>
      <c r="B81" s="266" t="s">
        <v>389</v>
      </c>
      <c r="C81" s="267">
        <v>1.95</v>
      </c>
      <c r="D81" s="268">
        <f t="shared" si="1"/>
        <v>1.56</v>
      </c>
      <c r="E81" s="269">
        <f t="shared" si="2"/>
        <v>1.4625</v>
      </c>
      <c r="F81" s="269">
        <f t="shared" si="3"/>
        <v>1.365</v>
      </c>
      <c r="G81" s="190">
        <v>6.4</v>
      </c>
      <c r="H81" s="270">
        <f t="shared" si="4"/>
        <v>5.12</v>
      </c>
      <c r="I81" s="270">
        <f t="shared" si="5"/>
        <v>4.8</v>
      </c>
      <c r="J81" s="271">
        <f t="shared" si="6"/>
        <v>4.48</v>
      </c>
      <c r="K81" s="190">
        <v>6.4</v>
      </c>
      <c r="L81" s="191">
        <f t="shared" si="7"/>
        <v>3.9</v>
      </c>
      <c r="M81" s="191">
        <v>12.8</v>
      </c>
      <c r="N81" s="266" t="s">
        <v>388</v>
      </c>
      <c r="O81" s="180"/>
      <c r="P81" s="180"/>
      <c r="Q81" s="180"/>
      <c r="R81" s="180"/>
      <c r="S81" s="180"/>
      <c r="T81" s="188"/>
      <c r="U81" s="188"/>
      <c r="V81" s="180"/>
      <c r="W81" s="180"/>
      <c r="X81" s="180"/>
      <c r="Y81" s="180"/>
    </row>
    <row r="82">
      <c r="A82" s="266" t="s">
        <v>393</v>
      </c>
      <c r="B82" s="266" t="s">
        <v>394</v>
      </c>
      <c r="C82" s="267">
        <v>1.95</v>
      </c>
      <c r="D82" s="268">
        <f t="shared" si="1"/>
        <v>1.56</v>
      </c>
      <c r="E82" s="269">
        <f t="shared" si="2"/>
        <v>1.4625</v>
      </c>
      <c r="F82" s="269">
        <f t="shared" si="3"/>
        <v>1.365</v>
      </c>
      <c r="G82" s="190">
        <v>6.4</v>
      </c>
      <c r="H82" s="270">
        <f t="shared" si="4"/>
        <v>5.12</v>
      </c>
      <c r="I82" s="270">
        <f t="shared" si="5"/>
        <v>4.8</v>
      </c>
      <c r="J82" s="271">
        <f t="shared" si="6"/>
        <v>4.48</v>
      </c>
      <c r="K82" s="190">
        <v>6.4</v>
      </c>
      <c r="L82" s="191">
        <f t="shared" si="7"/>
        <v>3.9</v>
      </c>
      <c r="M82" s="191">
        <v>12.8</v>
      </c>
      <c r="N82" s="266" t="s">
        <v>393</v>
      </c>
      <c r="O82" s="180"/>
      <c r="P82" s="180"/>
      <c r="Q82" s="180"/>
      <c r="R82" s="180"/>
      <c r="S82" s="180"/>
      <c r="T82" s="188"/>
      <c r="U82" s="188"/>
      <c r="V82" s="180"/>
      <c r="W82" s="180"/>
      <c r="X82" s="180"/>
      <c r="Y82" s="180"/>
    </row>
    <row r="83">
      <c r="A83" s="266" t="s">
        <v>397</v>
      </c>
      <c r="B83" s="266" t="s">
        <v>398</v>
      </c>
      <c r="C83" s="267">
        <v>1.95</v>
      </c>
      <c r="D83" s="268">
        <f t="shared" si="1"/>
        <v>1.56</v>
      </c>
      <c r="E83" s="269">
        <f t="shared" si="2"/>
        <v>1.4625</v>
      </c>
      <c r="F83" s="269">
        <f t="shared" si="3"/>
        <v>1.365</v>
      </c>
      <c r="G83" s="190">
        <v>6.4</v>
      </c>
      <c r="H83" s="270">
        <f t="shared" si="4"/>
        <v>5.12</v>
      </c>
      <c r="I83" s="270">
        <f t="shared" si="5"/>
        <v>4.8</v>
      </c>
      <c r="J83" s="271">
        <f t="shared" si="6"/>
        <v>4.48</v>
      </c>
      <c r="K83" s="190">
        <v>6.4</v>
      </c>
      <c r="L83" s="191">
        <f t="shared" si="7"/>
        <v>3.9</v>
      </c>
      <c r="M83" s="191">
        <v>12.8</v>
      </c>
      <c r="N83" s="266" t="s">
        <v>397</v>
      </c>
      <c r="O83" s="180"/>
      <c r="P83" s="180"/>
      <c r="Q83" s="180"/>
      <c r="R83" s="180"/>
      <c r="S83" s="180"/>
      <c r="T83" s="188"/>
      <c r="U83" s="188"/>
      <c r="V83" s="180"/>
      <c r="W83" s="180"/>
      <c r="X83" s="180"/>
      <c r="Y83" s="180"/>
    </row>
    <row r="84">
      <c r="A84" s="266" t="s">
        <v>401</v>
      </c>
      <c r="B84" s="266" t="s">
        <v>402</v>
      </c>
      <c r="C84" s="267">
        <v>1.95</v>
      </c>
      <c r="D84" s="268">
        <f t="shared" si="1"/>
        <v>1.56</v>
      </c>
      <c r="E84" s="269">
        <f t="shared" si="2"/>
        <v>1.4625</v>
      </c>
      <c r="F84" s="269">
        <f t="shared" si="3"/>
        <v>1.365</v>
      </c>
      <c r="G84" s="190">
        <v>6.4</v>
      </c>
      <c r="H84" s="270">
        <f t="shared" si="4"/>
        <v>5.12</v>
      </c>
      <c r="I84" s="270">
        <f t="shared" si="5"/>
        <v>4.8</v>
      </c>
      <c r="J84" s="271">
        <f t="shared" si="6"/>
        <v>4.48</v>
      </c>
      <c r="K84" s="190">
        <v>6.4</v>
      </c>
      <c r="L84" s="191">
        <f t="shared" si="7"/>
        <v>3.9</v>
      </c>
      <c r="M84" s="191">
        <v>12.8</v>
      </c>
      <c r="N84" s="266" t="s">
        <v>401</v>
      </c>
      <c r="O84" s="180"/>
      <c r="P84" s="180"/>
      <c r="Q84" s="180"/>
      <c r="R84" s="180"/>
      <c r="S84" s="180"/>
      <c r="T84" s="188"/>
      <c r="U84" s="188"/>
      <c r="V84" s="180"/>
      <c r="W84" s="180"/>
      <c r="X84" s="180"/>
      <c r="Y84" s="180"/>
    </row>
    <row r="85">
      <c r="A85" s="266">
        <v>323.0</v>
      </c>
      <c r="B85" s="266" t="s">
        <v>405</v>
      </c>
      <c r="C85" s="267">
        <v>0.5</v>
      </c>
      <c r="D85" s="268">
        <f t="shared" si="1"/>
        <v>0.4</v>
      </c>
      <c r="E85" s="269">
        <f t="shared" si="2"/>
        <v>0.375</v>
      </c>
      <c r="F85" s="269">
        <f t="shared" si="3"/>
        <v>0.35</v>
      </c>
      <c r="G85" s="190">
        <v>1.64</v>
      </c>
      <c r="H85" s="270">
        <f t="shared" si="4"/>
        <v>1.312</v>
      </c>
      <c r="I85" s="270">
        <f t="shared" si="5"/>
        <v>1.23</v>
      </c>
      <c r="J85" s="271">
        <f t="shared" si="6"/>
        <v>1.148</v>
      </c>
      <c r="K85" s="190">
        <v>1.64</v>
      </c>
      <c r="L85" s="191">
        <f t="shared" si="7"/>
        <v>1</v>
      </c>
      <c r="M85" s="191">
        <v>3.28</v>
      </c>
      <c r="N85" s="266">
        <v>323.0</v>
      </c>
      <c r="O85" s="180"/>
      <c r="P85" s="180"/>
      <c r="Q85" s="180"/>
      <c r="R85" s="180"/>
      <c r="S85" s="180"/>
      <c r="T85" s="188"/>
      <c r="U85" s="188"/>
      <c r="V85" s="180"/>
      <c r="W85" s="180"/>
      <c r="X85" s="180"/>
      <c r="Y85" s="180"/>
    </row>
    <row r="86">
      <c r="A86" s="266" t="s">
        <v>409</v>
      </c>
      <c r="B86" s="266" t="s">
        <v>410</v>
      </c>
      <c r="C86" s="267">
        <v>14.0</v>
      </c>
      <c r="D86" s="268">
        <f t="shared" si="1"/>
        <v>11.2</v>
      </c>
      <c r="E86" s="269">
        <f t="shared" si="2"/>
        <v>10.5</v>
      </c>
      <c r="F86" s="269">
        <f t="shared" si="3"/>
        <v>9.8</v>
      </c>
      <c r="G86" s="190">
        <v>45.93</v>
      </c>
      <c r="H86" s="270">
        <f t="shared" si="4"/>
        <v>36.744</v>
      </c>
      <c r="I86" s="270">
        <f t="shared" si="5"/>
        <v>34.4475</v>
      </c>
      <c r="J86" s="271">
        <f t="shared" si="6"/>
        <v>32.151</v>
      </c>
      <c r="K86" s="190">
        <v>45.93</v>
      </c>
      <c r="L86" s="191">
        <f t="shared" si="7"/>
        <v>28</v>
      </c>
      <c r="M86" s="191">
        <v>91.87</v>
      </c>
      <c r="N86" s="266" t="s">
        <v>409</v>
      </c>
      <c r="O86" s="180"/>
      <c r="P86" s="180"/>
      <c r="Q86" s="180"/>
      <c r="R86" s="180"/>
      <c r="S86" s="180"/>
      <c r="T86" s="188"/>
      <c r="U86" s="188"/>
      <c r="V86" s="180"/>
      <c r="W86" s="180"/>
      <c r="X86" s="180"/>
      <c r="Y86" s="180"/>
    </row>
    <row r="87">
      <c r="A87" s="266" t="s">
        <v>415</v>
      </c>
      <c r="B87" s="266" t="s">
        <v>416</v>
      </c>
      <c r="C87" s="267">
        <v>4.35</v>
      </c>
      <c r="D87" s="268">
        <f t="shared" si="1"/>
        <v>3.48</v>
      </c>
      <c r="E87" s="269">
        <f t="shared" si="2"/>
        <v>3.2625</v>
      </c>
      <c r="F87" s="269">
        <f t="shared" si="3"/>
        <v>3.045</v>
      </c>
      <c r="G87" s="190">
        <v>14.27</v>
      </c>
      <c r="H87" s="270">
        <f t="shared" si="4"/>
        <v>11.416</v>
      </c>
      <c r="I87" s="270">
        <f t="shared" si="5"/>
        <v>10.7025</v>
      </c>
      <c r="J87" s="271">
        <f t="shared" si="6"/>
        <v>9.989</v>
      </c>
      <c r="K87" s="190">
        <v>14.27</v>
      </c>
      <c r="L87" s="191">
        <f t="shared" si="7"/>
        <v>8.7</v>
      </c>
      <c r="M87" s="191">
        <v>28.54</v>
      </c>
      <c r="N87" s="266" t="s">
        <v>415</v>
      </c>
      <c r="O87" s="180"/>
      <c r="P87" s="180"/>
      <c r="Q87" s="180"/>
      <c r="R87" s="180"/>
      <c r="S87" s="180"/>
      <c r="T87" s="188"/>
      <c r="U87" s="188"/>
      <c r="V87" s="180"/>
      <c r="W87" s="180"/>
      <c r="X87" s="180"/>
      <c r="Y87" s="180"/>
    </row>
    <row r="88">
      <c r="A88" s="266">
        <v>354.0</v>
      </c>
      <c r="B88" s="266" t="s">
        <v>420</v>
      </c>
      <c r="C88" s="267">
        <v>0.55</v>
      </c>
      <c r="D88" s="268">
        <f t="shared" si="1"/>
        <v>0.44</v>
      </c>
      <c r="E88" s="269">
        <f t="shared" si="2"/>
        <v>0.4125</v>
      </c>
      <c r="F88" s="269">
        <f t="shared" si="3"/>
        <v>0.385</v>
      </c>
      <c r="G88" s="190">
        <v>1.8</v>
      </c>
      <c r="H88" s="270">
        <f t="shared" si="4"/>
        <v>1.44</v>
      </c>
      <c r="I88" s="270">
        <f t="shared" si="5"/>
        <v>1.35</v>
      </c>
      <c r="J88" s="271">
        <f t="shared" si="6"/>
        <v>1.26</v>
      </c>
      <c r="K88" s="190">
        <v>1.8</v>
      </c>
      <c r="L88" s="191">
        <f t="shared" si="7"/>
        <v>1.1</v>
      </c>
      <c r="M88" s="191">
        <v>3.61</v>
      </c>
      <c r="N88" s="266">
        <v>354.0</v>
      </c>
      <c r="O88" s="180"/>
      <c r="P88" s="180"/>
      <c r="Q88" s="180"/>
      <c r="R88" s="180"/>
      <c r="S88" s="180"/>
      <c r="T88" s="188"/>
      <c r="U88" s="188"/>
      <c r="V88" s="180"/>
      <c r="W88" s="180"/>
      <c r="X88" s="180"/>
      <c r="Y88" s="180"/>
    </row>
    <row r="89">
      <c r="A89" s="266" t="s">
        <v>422</v>
      </c>
      <c r="B89" s="266" t="s">
        <v>207</v>
      </c>
      <c r="C89" s="267">
        <v>0.6</v>
      </c>
      <c r="D89" s="268">
        <f t="shared" si="1"/>
        <v>0.48</v>
      </c>
      <c r="E89" s="269">
        <f t="shared" si="2"/>
        <v>0.45</v>
      </c>
      <c r="F89" s="269">
        <f t="shared" si="3"/>
        <v>0.42</v>
      </c>
      <c r="G89" s="190">
        <v>1.97</v>
      </c>
      <c r="H89" s="270">
        <f t="shared" si="4"/>
        <v>1.576</v>
      </c>
      <c r="I89" s="270">
        <f t="shared" si="5"/>
        <v>1.4775</v>
      </c>
      <c r="J89" s="271">
        <f t="shared" si="6"/>
        <v>1.379</v>
      </c>
      <c r="K89" s="190">
        <v>1.97</v>
      </c>
      <c r="L89" s="191">
        <f t="shared" si="7"/>
        <v>1.2</v>
      </c>
      <c r="M89" s="191">
        <v>3.94</v>
      </c>
      <c r="N89" s="266" t="s">
        <v>422</v>
      </c>
      <c r="O89" s="180"/>
      <c r="P89" s="180"/>
      <c r="Q89" s="180"/>
      <c r="R89" s="180"/>
      <c r="S89" s="180"/>
      <c r="T89" s="188"/>
      <c r="U89" s="188"/>
      <c r="V89" s="180"/>
      <c r="W89" s="180"/>
      <c r="X89" s="180"/>
      <c r="Y89" s="180"/>
    </row>
    <row r="90">
      <c r="A90" s="266" t="s">
        <v>424</v>
      </c>
      <c r="B90" s="266" t="s">
        <v>249</v>
      </c>
      <c r="C90" s="267">
        <v>0.6</v>
      </c>
      <c r="D90" s="268">
        <f t="shared" si="1"/>
        <v>0.48</v>
      </c>
      <c r="E90" s="269">
        <f t="shared" si="2"/>
        <v>0.45</v>
      </c>
      <c r="F90" s="269">
        <f t="shared" si="3"/>
        <v>0.42</v>
      </c>
      <c r="G90" s="190">
        <v>1.97</v>
      </c>
      <c r="H90" s="270">
        <f t="shared" si="4"/>
        <v>1.576</v>
      </c>
      <c r="I90" s="270">
        <f t="shared" si="5"/>
        <v>1.4775</v>
      </c>
      <c r="J90" s="271">
        <f t="shared" si="6"/>
        <v>1.379</v>
      </c>
      <c r="K90" s="190">
        <v>1.97</v>
      </c>
      <c r="L90" s="191">
        <f t="shared" si="7"/>
        <v>1.2</v>
      </c>
      <c r="M90" s="191">
        <v>3.94</v>
      </c>
      <c r="N90" s="266" t="s">
        <v>424</v>
      </c>
      <c r="O90" s="180"/>
      <c r="P90" s="180"/>
      <c r="Q90" s="180"/>
      <c r="R90" s="180"/>
      <c r="S90" s="180"/>
      <c r="T90" s="188"/>
      <c r="U90" s="188"/>
      <c r="V90" s="180"/>
      <c r="W90" s="180"/>
      <c r="X90" s="180"/>
      <c r="Y90" s="180"/>
    </row>
    <row r="91">
      <c r="A91" s="266" t="s">
        <v>426</v>
      </c>
      <c r="B91" s="266" t="s">
        <v>398</v>
      </c>
      <c r="C91" s="267">
        <v>1.08</v>
      </c>
      <c r="D91" s="268">
        <f t="shared" si="1"/>
        <v>0.864</v>
      </c>
      <c r="E91" s="269">
        <f t="shared" si="2"/>
        <v>0.81</v>
      </c>
      <c r="F91" s="269">
        <f t="shared" si="3"/>
        <v>0.756</v>
      </c>
      <c r="G91" s="190">
        <v>3.54</v>
      </c>
      <c r="H91" s="270">
        <f t="shared" si="4"/>
        <v>2.832</v>
      </c>
      <c r="I91" s="270">
        <f t="shared" si="5"/>
        <v>2.655</v>
      </c>
      <c r="J91" s="271">
        <f t="shared" si="6"/>
        <v>2.478</v>
      </c>
      <c r="K91" s="190">
        <v>3.54</v>
      </c>
      <c r="L91" s="191">
        <f t="shared" si="7"/>
        <v>2.16</v>
      </c>
      <c r="M91" s="191">
        <v>7.09</v>
      </c>
      <c r="N91" s="266" t="s">
        <v>426</v>
      </c>
      <c r="O91" s="180"/>
      <c r="P91" s="180"/>
      <c r="Q91" s="180"/>
      <c r="R91" s="180"/>
      <c r="S91" s="180"/>
      <c r="T91" s="188"/>
      <c r="U91" s="188"/>
      <c r="V91" s="180"/>
      <c r="W91" s="180"/>
      <c r="X91" s="180"/>
      <c r="Y91" s="180"/>
    </row>
    <row r="92">
      <c r="A92" s="266">
        <v>391.0</v>
      </c>
      <c r="B92" s="266" t="s">
        <v>428</v>
      </c>
      <c r="C92" s="267">
        <v>0.56</v>
      </c>
      <c r="D92" s="268">
        <f t="shared" si="1"/>
        <v>0.448</v>
      </c>
      <c r="E92" s="269">
        <f t="shared" si="2"/>
        <v>0.42</v>
      </c>
      <c r="F92" s="269">
        <f t="shared" si="3"/>
        <v>0.392</v>
      </c>
      <c r="G92" s="190">
        <v>1.84</v>
      </c>
      <c r="H92" s="270">
        <f t="shared" si="4"/>
        <v>1.472</v>
      </c>
      <c r="I92" s="270">
        <f t="shared" si="5"/>
        <v>1.38</v>
      </c>
      <c r="J92" s="271">
        <f t="shared" si="6"/>
        <v>1.288</v>
      </c>
      <c r="K92" s="190">
        <v>1.84</v>
      </c>
      <c r="L92" s="191">
        <f t="shared" si="7"/>
        <v>1.12</v>
      </c>
      <c r="M92" s="191">
        <v>3.67</v>
      </c>
      <c r="N92" s="266">
        <v>391.0</v>
      </c>
      <c r="O92" s="180"/>
      <c r="P92" s="180"/>
      <c r="Q92" s="180"/>
      <c r="R92" s="180"/>
      <c r="S92" s="180"/>
      <c r="T92" s="188"/>
      <c r="U92" s="188"/>
      <c r="V92" s="180"/>
      <c r="W92" s="180"/>
      <c r="X92" s="180"/>
      <c r="Y92" s="180"/>
    </row>
    <row r="93">
      <c r="A93" s="266" t="s">
        <v>430</v>
      </c>
      <c r="B93" s="266" t="s">
        <v>431</v>
      </c>
      <c r="C93" s="267">
        <v>1.18</v>
      </c>
      <c r="D93" s="268">
        <f t="shared" si="1"/>
        <v>0.944</v>
      </c>
      <c r="E93" s="269">
        <f t="shared" si="2"/>
        <v>0.885</v>
      </c>
      <c r="F93" s="269">
        <f t="shared" si="3"/>
        <v>0.826</v>
      </c>
      <c r="G93" s="190">
        <v>3.87</v>
      </c>
      <c r="H93" s="270">
        <f t="shared" si="4"/>
        <v>3.096</v>
      </c>
      <c r="I93" s="270">
        <f t="shared" si="5"/>
        <v>2.9025</v>
      </c>
      <c r="J93" s="271">
        <f t="shared" si="6"/>
        <v>2.709</v>
      </c>
      <c r="K93" s="190">
        <v>3.87</v>
      </c>
      <c r="L93" s="191">
        <f t="shared" si="7"/>
        <v>2.36</v>
      </c>
      <c r="M93" s="191">
        <v>7.74</v>
      </c>
      <c r="N93" s="266" t="s">
        <v>430</v>
      </c>
      <c r="O93" s="180"/>
      <c r="P93" s="180"/>
      <c r="Q93" s="180"/>
      <c r="R93" s="180"/>
      <c r="S93" s="180"/>
      <c r="T93" s="188"/>
      <c r="U93" s="188"/>
      <c r="V93" s="180"/>
      <c r="W93" s="180"/>
      <c r="X93" s="180"/>
      <c r="Y93" s="180"/>
    </row>
    <row r="94">
      <c r="A94" s="266">
        <v>457.0</v>
      </c>
      <c r="B94" s="266" t="s">
        <v>434</v>
      </c>
      <c r="C94" s="267">
        <v>0.55</v>
      </c>
      <c r="D94" s="268">
        <f t="shared" si="1"/>
        <v>0.44</v>
      </c>
      <c r="E94" s="269">
        <f t="shared" si="2"/>
        <v>0.4125</v>
      </c>
      <c r="F94" s="269">
        <f t="shared" si="3"/>
        <v>0.385</v>
      </c>
      <c r="G94" s="190">
        <v>1.8</v>
      </c>
      <c r="H94" s="270">
        <f t="shared" si="4"/>
        <v>1.44</v>
      </c>
      <c r="I94" s="270">
        <f t="shared" si="5"/>
        <v>1.35</v>
      </c>
      <c r="J94" s="271">
        <f t="shared" si="6"/>
        <v>1.26</v>
      </c>
      <c r="K94" s="190">
        <v>1.8</v>
      </c>
      <c r="L94" s="191">
        <f t="shared" si="7"/>
        <v>1.1</v>
      </c>
      <c r="M94" s="191">
        <v>3.61</v>
      </c>
      <c r="N94" s="266">
        <v>457.0</v>
      </c>
      <c r="O94" s="180"/>
      <c r="P94" s="180"/>
      <c r="Q94" s="180"/>
      <c r="R94" s="180"/>
      <c r="S94" s="180"/>
      <c r="T94" s="188"/>
      <c r="U94" s="188"/>
      <c r="V94" s="180"/>
      <c r="W94" s="180"/>
      <c r="X94" s="180"/>
      <c r="Y94" s="180"/>
    </row>
    <row r="95">
      <c r="A95" s="266">
        <v>520.0</v>
      </c>
      <c r="B95" s="266" t="s">
        <v>437</v>
      </c>
      <c r="C95" s="267">
        <v>0.58</v>
      </c>
      <c r="D95" s="268">
        <f t="shared" si="1"/>
        <v>0.464</v>
      </c>
      <c r="E95" s="269">
        <f t="shared" si="2"/>
        <v>0.435</v>
      </c>
      <c r="F95" s="269">
        <f t="shared" si="3"/>
        <v>0.406</v>
      </c>
      <c r="G95" s="190">
        <v>1.9</v>
      </c>
      <c r="H95" s="270">
        <f t="shared" si="4"/>
        <v>1.52</v>
      </c>
      <c r="I95" s="270">
        <f t="shared" si="5"/>
        <v>1.425</v>
      </c>
      <c r="J95" s="271">
        <f t="shared" si="6"/>
        <v>1.33</v>
      </c>
      <c r="K95" s="190">
        <v>1.9</v>
      </c>
      <c r="L95" s="191">
        <f t="shared" si="7"/>
        <v>1.16</v>
      </c>
      <c r="M95" s="191">
        <v>3.81</v>
      </c>
      <c r="N95" s="266">
        <v>520.0</v>
      </c>
      <c r="O95" s="180"/>
      <c r="P95" s="180"/>
      <c r="Q95" s="180"/>
      <c r="R95" s="180"/>
      <c r="S95" s="180"/>
      <c r="T95" s="188"/>
      <c r="U95" s="188"/>
      <c r="V95" s="180"/>
      <c r="W95" s="180"/>
      <c r="X95" s="180"/>
      <c r="Y95" s="180"/>
    </row>
    <row r="96">
      <c r="A96" s="266">
        <v>521.0</v>
      </c>
      <c r="B96" s="266" t="s">
        <v>439</v>
      </c>
      <c r="C96" s="267">
        <v>0.58</v>
      </c>
      <c r="D96" s="268">
        <f t="shared" si="1"/>
        <v>0.464</v>
      </c>
      <c r="E96" s="269">
        <f t="shared" si="2"/>
        <v>0.435</v>
      </c>
      <c r="F96" s="269">
        <f t="shared" si="3"/>
        <v>0.406</v>
      </c>
      <c r="G96" s="190">
        <v>1.9</v>
      </c>
      <c r="H96" s="270">
        <f t="shared" si="4"/>
        <v>1.52</v>
      </c>
      <c r="I96" s="270">
        <f t="shared" si="5"/>
        <v>1.425</v>
      </c>
      <c r="J96" s="271">
        <f t="shared" si="6"/>
        <v>1.33</v>
      </c>
      <c r="K96" s="190">
        <v>1.9</v>
      </c>
      <c r="L96" s="191">
        <f t="shared" si="7"/>
        <v>1.16</v>
      </c>
      <c r="M96" s="191">
        <v>3.81</v>
      </c>
      <c r="N96" s="266">
        <v>521.0</v>
      </c>
      <c r="O96" s="180"/>
      <c r="P96" s="180"/>
      <c r="Q96" s="180"/>
      <c r="R96" s="180"/>
      <c r="S96" s="180"/>
      <c r="T96" s="188"/>
      <c r="U96" s="188"/>
      <c r="V96" s="180"/>
      <c r="W96" s="180"/>
      <c r="X96" s="180"/>
      <c r="Y96" s="180"/>
    </row>
    <row r="97">
      <c r="A97" s="266">
        <v>523.0</v>
      </c>
      <c r="B97" s="266" t="s">
        <v>442</v>
      </c>
      <c r="C97" s="267">
        <v>0.6</v>
      </c>
      <c r="D97" s="268">
        <f t="shared" si="1"/>
        <v>0.48</v>
      </c>
      <c r="E97" s="269">
        <f t="shared" si="2"/>
        <v>0.45</v>
      </c>
      <c r="F97" s="269">
        <f t="shared" si="3"/>
        <v>0.42</v>
      </c>
      <c r="G97" s="190">
        <v>1.97</v>
      </c>
      <c r="H97" s="270">
        <f t="shared" si="4"/>
        <v>1.576</v>
      </c>
      <c r="I97" s="270">
        <f t="shared" si="5"/>
        <v>1.4775</v>
      </c>
      <c r="J97" s="271">
        <f t="shared" si="6"/>
        <v>1.379</v>
      </c>
      <c r="K97" s="190">
        <v>1.97</v>
      </c>
      <c r="L97" s="191">
        <f t="shared" si="7"/>
        <v>1.2</v>
      </c>
      <c r="M97" s="191">
        <v>3.94</v>
      </c>
      <c r="N97" s="266">
        <v>523.0</v>
      </c>
      <c r="O97" s="180"/>
      <c r="P97" s="180"/>
      <c r="Q97" s="180"/>
      <c r="R97" s="180"/>
      <c r="S97" s="180"/>
      <c r="T97" s="188"/>
      <c r="U97" s="188"/>
      <c r="V97" s="180"/>
      <c r="W97" s="180"/>
      <c r="X97" s="180"/>
      <c r="Y97" s="180"/>
    </row>
    <row r="98">
      <c r="A98" s="266">
        <v>585.0</v>
      </c>
      <c r="B98" s="266" t="s">
        <v>444</v>
      </c>
      <c r="C98" s="267">
        <v>0.8</v>
      </c>
      <c r="D98" s="268">
        <f t="shared" si="1"/>
        <v>0.64</v>
      </c>
      <c r="E98" s="269">
        <f t="shared" si="2"/>
        <v>0.6</v>
      </c>
      <c r="F98" s="269">
        <f t="shared" si="3"/>
        <v>0.56</v>
      </c>
      <c r="G98" s="190">
        <v>2.62</v>
      </c>
      <c r="H98" s="270">
        <f t="shared" si="4"/>
        <v>2.096</v>
      </c>
      <c r="I98" s="270">
        <f t="shared" si="5"/>
        <v>1.965</v>
      </c>
      <c r="J98" s="271">
        <f t="shared" si="6"/>
        <v>1.834</v>
      </c>
      <c r="K98" s="190">
        <v>2.62</v>
      </c>
      <c r="L98" s="191">
        <f t="shared" si="7"/>
        <v>1.6</v>
      </c>
      <c r="M98" s="191">
        <v>5.25</v>
      </c>
      <c r="N98" s="266">
        <v>585.0</v>
      </c>
      <c r="O98" s="180"/>
      <c r="P98" s="180"/>
      <c r="Q98" s="180"/>
      <c r="R98" s="180"/>
      <c r="S98" s="180"/>
      <c r="T98" s="188"/>
      <c r="U98" s="188"/>
      <c r="V98" s="180"/>
      <c r="W98" s="180"/>
      <c r="X98" s="180"/>
      <c r="Y98" s="180"/>
    </row>
    <row r="99">
      <c r="A99" s="272" t="s">
        <v>446</v>
      </c>
      <c r="B99" s="266" t="s">
        <v>447</v>
      </c>
      <c r="C99" s="267">
        <v>2.42</v>
      </c>
      <c r="D99" s="268">
        <f t="shared" si="1"/>
        <v>1.936</v>
      </c>
      <c r="E99" s="269">
        <f t="shared" si="2"/>
        <v>1.815</v>
      </c>
      <c r="F99" s="269">
        <f t="shared" si="3"/>
        <v>1.694</v>
      </c>
      <c r="G99" s="190">
        <v>7.94</v>
      </c>
      <c r="H99" s="270">
        <f t="shared" si="4"/>
        <v>6.352</v>
      </c>
      <c r="I99" s="270">
        <f t="shared" si="5"/>
        <v>5.955</v>
      </c>
      <c r="J99" s="271">
        <f t="shared" si="6"/>
        <v>5.558</v>
      </c>
      <c r="K99" s="190">
        <v>7.94</v>
      </c>
      <c r="L99" s="191">
        <f t="shared" si="7"/>
        <v>4.84</v>
      </c>
      <c r="M99" s="191">
        <v>15.88</v>
      </c>
      <c r="N99" s="272" t="s">
        <v>446</v>
      </c>
      <c r="O99" s="180"/>
      <c r="P99" s="180"/>
      <c r="Q99" s="180"/>
      <c r="R99" s="180"/>
      <c r="S99" s="180"/>
      <c r="T99" s="188"/>
      <c r="U99" s="188"/>
      <c r="V99" s="180"/>
      <c r="W99" s="180"/>
      <c r="X99" s="180"/>
      <c r="Y99" s="180"/>
    </row>
    <row r="100">
      <c r="A100" s="272" t="s">
        <v>450</v>
      </c>
      <c r="B100" s="266" t="s">
        <v>451</v>
      </c>
      <c r="C100" s="267">
        <v>2.42</v>
      </c>
      <c r="D100" s="268">
        <f t="shared" si="1"/>
        <v>1.936</v>
      </c>
      <c r="E100" s="269">
        <f t="shared" si="2"/>
        <v>1.815</v>
      </c>
      <c r="F100" s="269">
        <f t="shared" si="3"/>
        <v>1.694</v>
      </c>
      <c r="G100" s="190">
        <v>7.94</v>
      </c>
      <c r="H100" s="270">
        <f t="shared" si="4"/>
        <v>6.352</v>
      </c>
      <c r="I100" s="270">
        <f t="shared" si="5"/>
        <v>5.955</v>
      </c>
      <c r="J100" s="271">
        <f t="shared" si="6"/>
        <v>5.558</v>
      </c>
      <c r="K100" s="190">
        <v>7.94</v>
      </c>
      <c r="L100" s="191">
        <f t="shared" si="7"/>
        <v>4.84</v>
      </c>
      <c r="M100" s="191">
        <v>15.88</v>
      </c>
      <c r="N100" s="272" t="s">
        <v>450</v>
      </c>
      <c r="O100" s="180"/>
      <c r="P100" s="180"/>
      <c r="Q100" s="180"/>
      <c r="R100" s="180"/>
      <c r="S100" s="180"/>
      <c r="T100" s="188"/>
      <c r="U100" s="188"/>
      <c r="V100" s="180"/>
      <c r="W100" s="180"/>
      <c r="X100" s="180"/>
      <c r="Y100" s="180"/>
    </row>
    <row r="101">
      <c r="A101" s="272" t="s">
        <v>454</v>
      </c>
      <c r="B101" s="266" t="s">
        <v>455</v>
      </c>
      <c r="C101" s="267">
        <v>2.42</v>
      </c>
      <c r="D101" s="268">
        <f t="shared" si="1"/>
        <v>1.936</v>
      </c>
      <c r="E101" s="269">
        <f t="shared" si="2"/>
        <v>1.815</v>
      </c>
      <c r="F101" s="269">
        <f t="shared" si="3"/>
        <v>1.694</v>
      </c>
      <c r="G101" s="190">
        <v>7.94</v>
      </c>
      <c r="H101" s="270">
        <f t="shared" si="4"/>
        <v>6.352</v>
      </c>
      <c r="I101" s="270">
        <f t="shared" si="5"/>
        <v>5.955</v>
      </c>
      <c r="J101" s="271">
        <f t="shared" si="6"/>
        <v>5.558</v>
      </c>
      <c r="K101" s="190">
        <v>7.94</v>
      </c>
      <c r="L101" s="191">
        <f t="shared" si="7"/>
        <v>4.84</v>
      </c>
      <c r="M101" s="191">
        <v>15.88</v>
      </c>
      <c r="N101" s="272" t="s">
        <v>454</v>
      </c>
      <c r="O101" s="180"/>
      <c r="P101" s="180"/>
      <c r="Q101" s="180"/>
      <c r="R101" s="180"/>
      <c r="S101" s="180"/>
      <c r="T101" s="188"/>
      <c r="U101" s="188"/>
      <c r="V101" s="180"/>
      <c r="W101" s="180"/>
      <c r="X101" s="180"/>
      <c r="Y101" s="180"/>
    </row>
    <row r="102">
      <c r="A102" s="272" t="s">
        <v>458</v>
      </c>
      <c r="B102" s="266" t="s">
        <v>459</v>
      </c>
      <c r="C102" s="267">
        <v>2.42</v>
      </c>
      <c r="D102" s="268">
        <f t="shared" si="1"/>
        <v>1.936</v>
      </c>
      <c r="E102" s="269">
        <f t="shared" si="2"/>
        <v>1.815</v>
      </c>
      <c r="F102" s="269">
        <f t="shared" si="3"/>
        <v>1.694</v>
      </c>
      <c r="G102" s="190">
        <v>7.94</v>
      </c>
      <c r="H102" s="270">
        <f t="shared" si="4"/>
        <v>6.352</v>
      </c>
      <c r="I102" s="270">
        <f t="shared" si="5"/>
        <v>5.955</v>
      </c>
      <c r="J102" s="271">
        <f t="shared" si="6"/>
        <v>5.558</v>
      </c>
      <c r="K102" s="190">
        <v>7.94</v>
      </c>
      <c r="L102" s="191">
        <f t="shared" si="7"/>
        <v>4.84</v>
      </c>
      <c r="M102" s="191">
        <v>15.88</v>
      </c>
      <c r="N102" s="272" t="s">
        <v>458</v>
      </c>
      <c r="O102" s="180"/>
      <c r="P102" s="180"/>
      <c r="Q102" s="180"/>
      <c r="R102" s="180"/>
      <c r="S102" s="180"/>
      <c r="T102" s="188"/>
      <c r="U102" s="188"/>
      <c r="V102" s="180"/>
      <c r="W102" s="180"/>
      <c r="X102" s="180"/>
      <c r="Y102" s="180"/>
    </row>
    <row r="103">
      <c r="A103" s="272" t="s">
        <v>462</v>
      </c>
      <c r="B103" s="266" t="s">
        <v>463</v>
      </c>
      <c r="C103" s="267">
        <v>2.42</v>
      </c>
      <c r="D103" s="268">
        <f t="shared" si="1"/>
        <v>1.936</v>
      </c>
      <c r="E103" s="269">
        <f t="shared" si="2"/>
        <v>1.815</v>
      </c>
      <c r="F103" s="269">
        <f t="shared" si="3"/>
        <v>1.694</v>
      </c>
      <c r="G103" s="190">
        <v>7.94</v>
      </c>
      <c r="H103" s="270">
        <f t="shared" si="4"/>
        <v>6.352</v>
      </c>
      <c r="I103" s="270">
        <f t="shared" si="5"/>
        <v>5.955</v>
      </c>
      <c r="J103" s="271">
        <f t="shared" si="6"/>
        <v>5.558</v>
      </c>
      <c r="K103" s="190">
        <v>7.94</v>
      </c>
      <c r="L103" s="191">
        <f t="shared" si="7"/>
        <v>4.84</v>
      </c>
      <c r="M103" s="191">
        <v>15.88</v>
      </c>
      <c r="N103" s="272" t="s">
        <v>462</v>
      </c>
      <c r="O103" s="180"/>
      <c r="P103" s="180"/>
      <c r="Q103" s="180"/>
      <c r="R103" s="180"/>
      <c r="S103" s="180"/>
      <c r="T103" s="188"/>
      <c r="U103" s="188"/>
      <c r="V103" s="180"/>
      <c r="W103" s="180"/>
      <c r="X103" s="180"/>
      <c r="Y103" s="180"/>
    </row>
    <row r="104">
      <c r="A104" s="272" t="s">
        <v>466</v>
      </c>
      <c r="B104" s="266" t="s">
        <v>467</v>
      </c>
      <c r="C104" s="267">
        <v>2.42</v>
      </c>
      <c r="D104" s="268">
        <f t="shared" si="1"/>
        <v>1.936</v>
      </c>
      <c r="E104" s="269">
        <f t="shared" si="2"/>
        <v>1.815</v>
      </c>
      <c r="F104" s="269">
        <f t="shared" si="3"/>
        <v>1.694</v>
      </c>
      <c r="G104" s="190">
        <v>7.94</v>
      </c>
      <c r="H104" s="270">
        <f t="shared" si="4"/>
        <v>6.352</v>
      </c>
      <c r="I104" s="270">
        <f t="shared" si="5"/>
        <v>5.955</v>
      </c>
      <c r="J104" s="271">
        <f t="shared" si="6"/>
        <v>5.558</v>
      </c>
      <c r="K104" s="190">
        <v>7.94</v>
      </c>
      <c r="L104" s="191">
        <f t="shared" si="7"/>
        <v>4.84</v>
      </c>
      <c r="M104" s="191">
        <v>15.88</v>
      </c>
      <c r="N104" s="272" t="s">
        <v>466</v>
      </c>
      <c r="O104" s="180"/>
      <c r="P104" s="180"/>
      <c r="Q104" s="180"/>
      <c r="R104" s="180"/>
      <c r="S104" s="180"/>
      <c r="T104" s="188"/>
      <c r="U104" s="188"/>
      <c r="V104" s="180"/>
      <c r="W104" s="180"/>
      <c r="X104" s="180"/>
      <c r="Y104" s="180"/>
    </row>
    <row r="105">
      <c r="A105" s="272" t="s">
        <v>470</v>
      </c>
      <c r="B105" s="266" t="s">
        <v>471</v>
      </c>
      <c r="C105" s="267">
        <v>1.93</v>
      </c>
      <c r="D105" s="268">
        <f t="shared" si="1"/>
        <v>1.544</v>
      </c>
      <c r="E105" s="269">
        <f t="shared" si="2"/>
        <v>1.4475</v>
      </c>
      <c r="F105" s="269">
        <f t="shared" si="3"/>
        <v>1.351</v>
      </c>
      <c r="G105" s="190">
        <v>6.33</v>
      </c>
      <c r="H105" s="270">
        <f t="shared" si="4"/>
        <v>5.064</v>
      </c>
      <c r="I105" s="270">
        <f t="shared" si="5"/>
        <v>4.7475</v>
      </c>
      <c r="J105" s="271">
        <f t="shared" si="6"/>
        <v>4.431</v>
      </c>
      <c r="K105" s="190">
        <v>6.33</v>
      </c>
      <c r="L105" s="191">
        <f t="shared" si="7"/>
        <v>3.86</v>
      </c>
      <c r="M105" s="191">
        <v>12.66</v>
      </c>
      <c r="N105" s="272" t="s">
        <v>470</v>
      </c>
      <c r="O105" s="180"/>
      <c r="P105" s="180"/>
      <c r="Q105" s="180"/>
      <c r="R105" s="180"/>
      <c r="S105" s="180"/>
      <c r="T105" s="188"/>
      <c r="U105" s="188"/>
      <c r="V105" s="180"/>
      <c r="W105" s="180"/>
      <c r="X105" s="180"/>
      <c r="Y105" s="180"/>
    </row>
    <row r="106">
      <c r="A106" s="272" t="s">
        <v>473</v>
      </c>
      <c r="B106" s="266" t="s">
        <v>447</v>
      </c>
      <c r="C106" s="267">
        <v>1.93</v>
      </c>
      <c r="D106" s="268">
        <f t="shared" si="1"/>
        <v>1.544</v>
      </c>
      <c r="E106" s="269">
        <f t="shared" si="2"/>
        <v>1.4475</v>
      </c>
      <c r="F106" s="269">
        <f t="shared" si="3"/>
        <v>1.351</v>
      </c>
      <c r="G106" s="190">
        <v>6.33</v>
      </c>
      <c r="H106" s="270">
        <f t="shared" si="4"/>
        <v>5.064</v>
      </c>
      <c r="I106" s="270">
        <f t="shared" si="5"/>
        <v>4.7475</v>
      </c>
      <c r="J106" s="271">
        <f t="shared" si="6"/>
        <v>4.431</v>
      </c>
      <c r="K106" s="190">
        <v>6.33</v>
      </c>
      <c r="L106" s="191">
        <f t="shared" si="7"/>
        <v>3.86</v>
      </c>
      <c r="M106" s="191">
        <v>12.66</v>
      </c>
      <c r="N106" s="272" t="s">
        <v>473</v>
      </c>
      <c r="O106" s="180"/>
      <c r="P106" s="180"/>
      <c r="Q106" s="180"/>
      <c r="R106" s="180"/>
      <c r="S106" s="180"/>
      <c r="T106" s="188"/>
      <c r="U106" s="188"/>
      <c r="V106" s="180"/>
      <c r="W106" s="180"/>
      <c r="X106" s="180"/>
      <c r="Y106" s="180"/>
    </row>
    <row r="107">
      <c r="A107" s="272" t="s">
        <v>475</v>
      </c>
      <c r="B107" s="266" t="s">
        <v>467</v>
      </c>
      <c r="C107" s="267">
        <v>1.93</v>
      </c>
      <c r="D107" s="268">
        <f t="shared" si="1"/>
        <v>1.544</v>
      </c>
      <c r="E107" s="269">
        <f t="shared" si="2"/>
        <v>1.4475</v>
      </c>
      <c r="F107" s="269">
        <f t="shared" si="3"/>
        <v>1.351</v>
      </c>
      <c r="G107" s="190">
        <v>6.33</v>
      </c>
      <c r="H107" s="270">
        <f t="shared" si="4"/>
        <v>5.064</v>
      </c>
      <c r="I107" s="270">
        <f t="shared" si="5"/>
        <v>4.7475</v>
      </c>
      <c r="J107" s="271">
        <f t="shared" si="6"/>
        <v>4.431</v>
      </c>
      <c r="K107" s="190">
        <v>6.33</v>
      </c>
      <c r="L107" s="191">
        <f t="shared" si="7"/>
        <v>3.86</v>
      </c>
      <c r="M107" s="191">
        <v>12.66</v>
      </c>
      <c r="N107" s="272" t="s">
        <v>475</v>
      </c>
      <c r="O107" s="180"/>
      <c r="P107" s="180"/>
      <c r="Q107" s="180"/>
      <c r="R107" s="180"/>
      <c r="S107" s="180"/>
      <c r="T107" s="188"/>
      <c r="U107" s="188"/>
      <c r="V107" s="180"/>
      <c r="W107" s="180"/>
      <c r="X107" s="180"/>
      <c r="Y107" s="180"/>
    </row>
    <row r="108">
      <c r="A108" s="272" t="s">
        <v>477</v>
      </c>
      <c r="B108" s="266" t="s">
        <v>451</v>
      </c>
      <c r="C108" s="267">
        <v>1.93</v>
      </c>
      <c r="D108" s="268">
        <f t="shared" si="1"/>
        <v>1.544</v>
      </c>
      <c r="E108" s="269">
        <f t="shared" si="2"/>
        <v>1.4475</v>
      </c>
      <c r="F108" s="269">
        <f t="shared" si="3"/>
        <v>1.351</v>
      </c>
      <c r="G108" s="190">
        <v>6.33</v>
      </c>
      <c r="H108" s="270">
        <f t="shared" si="4"/>
        <v>5.064</v>
      </c>
      <c r="I108" s="270">
        <f t="shared" si="5"/>
        <v>4.7475</v>
      </c>
      <c r="J108" s="271">
        <f t="shared" si="6"/>
        <v>4.431</v>
      </c>
      <c r="K108" s="190">
        <v>6.33</v>
      </c>
      <c r="L108" s="191">
        <f t="shared" si="7"/>
        <v>3.86</v>
      </c>
      <c r="M108" s="191">
        <v>12.66</v>
      </c>
      <c r="N108" s="272" t="s">
        <v>477</v>
      </c>
      <c r="O108" s="180"/>
      <c r="P108" s="180"/>
      <c r="Q108" s="180"/>
      <c r="R108" s="180"/>
      <c r="S108" s="180"/>
      <c r="T108" s="188"/>
      <c r="U108" s="188"/>
      <c r="V108" s="180"/>
      <c r="W108" s="180"/>
      <c r="X108" s="180"/>
      <c r="Y108" s="180"/>
    </row>
    <row r="109">
      <c r="A109" s="272" t="s">
        <v>479</v>
      </c>
      <c r="B109" s="266" t="s">
        <v>480</v>
      </c>
      <c r="C109" s="267">
        <v>1.93</v>
      </c>
      <c r="D109" s="268">
        <f t="shared" si="1"/>
        <v>1.544</v>
      </c>
      <c r="E109" s="269">
        <f t="shared" si="2"/>
        <v>1.4475</v>
      </c>
      <c r="F109" s="269">
        <f t="shared" si="3"/>
        <v>1.351</v>
      </c>
      <c r="G109" s="190">
        <v>6.33</v>
      </c>
      <c r="H109" s="270">
        <f t="shared" si="4"/>
        <v>5.064</v>
      </c>
      <c r="I109" s="270">
        <f t="shared" si="5"/>
        <v>4.7475</v>
      </c>
      <c r="J109" s="271">
        <f t="shared" si="6"/>
        <v>4.431</v>
      </c>
      <c r="K109" s="190">
        <v>6.33</v>
      </c>
      <c r="L109" s="191">
        <f t="shared" si="7"/>
        <v>3.86</v>
      </c>
      <c r="M109" s="191">
        <v>12.66</v>
      </c>
      <c r="N109" s="272" t="s">
        <v>479</v>
      </c>
      <c r="O109" s="180"/>
      <c r="P109" s="180"/>
      <c r="Q109" s="180"/>
      <c r="R109" s="180"/>
      <c r="S109" s="180"/>
      <c r="T109" s="188"/>
      <c r="U109" s="188"/>
      <c r="V109" s="180"/>
      <c r="W109" s="180"/>
      <c r="X109" s="180"/>
      <c r="Y109" s="180"/>
    </row>
    <row r="110">
      <c r="A110" s="266" t="s">
        <v>482</v>
      </c>
      <c r="B110" s="266" t="s">
        <v>285</v>
      </c>
      <c r="C110" s="267">
        <v>1.78</v>
      </c>
      <c r="D110" s="268">
        <f t="shared" si="1"/>
        <v>1.424</v>
      </c>
      <c r="E110" s="269">
        <f t="shared" si="2"/>
        <v>1.335</v>
      </c>
      <c r="F110" s="269">
        <f t="shared" si="3"/>
        <v>1.246</v>
      </c>
      <c r="G110" s="190">
        <v>5.84</v>
      </c>
      <c r="H110" s="270">
        <f t="shared" si="4"/>
        <v>4.672</v>
      </c>
      <c r="I110" s="270">
        <f t="shared" si="5"/>
        <v>4.38</v>
      </c>
      <c r="J110" s="271">
        <f t="shared" si="6"/>
        <v>4.088</v>
      </c>
      <c r="K110" s="190">
        <v>5.84</v>
      </c>
      <c r="L110" s="191">
        <f t="shared" si="7"/>
        <v>3.56</v>
      </c>
      <c r="M110" s="191">
        <v>11.68</v>
      </c>
      <c r="N110" s="266" t="s">
        <v>482</v>
      </c>
      <c r="O110" s="180"/>
      <c r="P110" s="180"/>
      <c r="Q110" s="180"/>
      <c r="R110" s="180"/>
      <c r="S110" s="180"/>
      <c r="T110" s="188"/>
      <c r="U110" s="188"/>
      <c r="V110" s="180"/>
      <c r="W110" s="180"/>
      <c r="X110" s="180"/>
      <c r="Y110" s="180"/>
    </row>
    <row r="111">
      <c r="A111" s="266" t="s">
        <v>485</v>
      </c>
      <c r="B111" s="266" t="s">
        <v>486</v>
      </c>
      <c r="C111" s="267">
        <v>2.72</v>
      </c>
      <c r="D111" s="268">
        <f t="shared" si="1"/>
        <v>2.176</v>
      </c>
      <c r="E111" s="269">
        <f t="shared" si="2"/>
        <v>2.04</v>
      </c>
      <c r="F111" s="269">
        <f t="shared" si="3"/>
        <v>1.904</v>
      </c>
      <c r="G111" s="190">
        <v>8.92</v>
      </c>
      <c r="H111" s="270">
        <f t="shared" si="4"/>
        <v>7.136</v>
      </c>
      <c r="I111" s="270">
        <f t="shared" si="5"/>
        <v>6.69</v>
      </c>
      <c r="J111" s="271">
        <f t="shared" si="6"/>
        <v>6.244</v>
      </c>
      <c r="K111" s="190">
        <v>8.92</v>
      </c>
      <c r="L111" s="191">
        <f t="shared" si="7"/>
        <v>5.44</v>
      </c>
      <c r="M111" s="191">
        <v>17.85</v>
      </c>
      <c r="N111" s="266" t="s">
        <v>485</v>
      </c>
      <c r="O111" s="180"/>
      <c r="P111" s="180"/>
      <c r="Q111" s="180"/>
      <c r="R111" s="180"/>
      <c r="S111" s="180"/>
      <c r="T111" s="188"/>
      <c r="U111" s="188"/>
      <c r="V111" s="180"/>
      <c r="W111" s="180"/>
      <c r="X111" s="180"/>
      <c r="Y111" s="180"/>
    </row>
    <row r="112">
      <c r="A112" s="273">
        <v>701.0</v>
      </c>
      <c r="B112" s="266" t="s">
        <v>383</v>
      </c>
      <c r="C112" s="267">
        <v>0.86</v>
      </c>
      <c r="D112" s="268">
        <f t="shared" si="1"/>
        <v>0.688</v>
      </c>
      <c r="E112" s="269">
        <f t="shared" si="2"/>
        <v>0.645</v>
      </c>
      <c r="F112" s="269">
        <f t="shared" si="3"/>
        <v>0.602</v>
      </c>
      <c r="G112" s="190">
        <v>2.82</v>
      </c>
      <c r="H112" s="270">
        <f t="shared" si="4"/>
        <v>2.256</v>
      </c>
      <c r="I112" s="270">
        <f t="shared" si="5"/>
        <v>2.115</v>
      </c>
      <c r="J112" s="271">
        <f t="shared" si="6"/>
        <v>1.974</v>
      </c>
      <c r="K112" s="190">
        <v>2.82</v>
      </c>
      <c r="L112" s="191">
        <f t="shared" si="7"/>
        <v>1.72</v>
      </c>
      <c r="M112" s="191">
        <v>5.64</v>
      </c>
      <c r="N112" s="273">
        <v>701.0</v>
      </c>
      <c r="O112" s="180"/>
      <c r="P112" s="180"/>
      <c r="Q112" s="180"/>
      <c r="R112" s="180"/>
      <c r="S112" s="180"/>
      <c r="T112" s="188"/>
      <c r="U112" s="188"/>
      <c r="V112" s="180"/>
      <c r="W112" s="180"/>
      <c r="X112" s="180"/>
      <c r="Y112" s="180"/>
    </row>
    <row r="113">
      <c r="A113" s="266" t="s">
        <v>489</v>
      </c>
      <c r="B113" s="266" t="s">
        <v>490</v>
      </c>
      <c r="C113" s="267">
        <v>0.92</v>
      </c>
      <c r="D113" s="268">
        <f t="shared" si="1"/>
        <v>0.736</v>
      </c>
      <c r="E113" s="269">
        <f t="shared" si="2"/>
        <v>0.69</v>
      </c>
      <c r="F113" s="269">
        <f t="shared" si="3"/>
        <v>0.644</v>
      </c>
      <c r="G113" s="190">
        <v>3.02</v>
      </c>
      <c r="H113" s="270">
        <f t="shared" si="4"/>
        <v>2.416</v>
      </c>
      <c r="I113" s="270">
        <f t="shared" si="5"/>
        <v>2.265</v>
      </c>
      <c r="J113" s="271">
        <f t="shared" si="6"/>
        <v>2.114</v>
      </c>
      <c r="K113" s="190">
        <v>3.02</v>
      </c>
      <c r="L113" s="191">
        <f t="shared" si="7"/>
        <v>1.84</v>
      </c>
      <c r="M113" s="191">
        <v>6.04</v>
      </c>
      <c r="N113" s="266" t="s">
        <v>489</v>
      </c>
      <c r="O113" s="180"/>
      <c r="P113" s="180"/>
      <c r="Q113" s="180"/>
      <c r="R113" s="180"/>
      <c r="S113" s="180"/>
      <c r="T113" s="188"/>
      <c r="U113" s="188"/>
      <c r="V113" s="180"/>
      <c r="W113" s="180"/>
      <c r="X113" s="180"/>
      <c r="Y113" s="180"/>
    </row>
    <row r="114">
      <c r="A114" s="266" t="s">
        <v>492</v>
      </c>
      <c r="B114" s="266" t="s">
        <v>493</v>
      </c>
      <c r="C114" s="267">
        <v>0.96</v>
      </c>
      <c r="D114" s="268">
        <f t="shared" si="1"/>
        <v>0.768</v>
      </c>
      <c r="E114" s="269">
        <f t="shared" si="2"/>
        <v>0.72</v>
      </c>
      <c r="F114" s="269">
        <f t="shared" si="3"/>
        <v>0.672</v>
      </c>
      <c r="G114" s="190">
        <v>3.15</v>
      </c>
      <c r="H114" s="270">
        <f t="shared" si="4"/>
        <v>2.52</v>
      </c>
      <c r="I114" s="270">
        <f t="shared" si="5"/>
        <v>2.3625</v>
      </c>
      <c r="J114" s="271">
        <f t="shared" si="6"/>
        <v>2.205</v>
      </c>
      <c r="K114" s="190">
        <v>3.15</v>
      </c>
      <c r="L114" s="191">
        <f t="shared" si="7"/>
        <v>1.92</v>
      </c>
      <c r="M114" s="191">
        <v>6.3</v>
      </c>
      <c r="N114" s="266" t="s">
        <v>492</v>
      </c>
      <c r="O114" s="180"/>
      <c r="P114" s="180"/>
      <c r="Q114" s="180"/>
      <c r="R114" s="180"/>
      <c r="S114" s="180"/>
      <c r="T114" s="188"/>
      <c r="U114" s="188"/>
      <c r="V114" s="180"/>
      <c r="W114" s="180"/>
      <c r="X114" s="180"/>
      <c r="Y114" s="180"/>
    </row>
    <row r="115">
      <c r="A115" s="266" t="s">
        <v>496</v>
      </c>
      <c r="B115" s="266" t="s">
        <v>497</v>
      </c>
      <c r="C115" s="267">
        <v>1.75</v>
      </c>
      <c r="D115" s="268">
        <f t="shared" si="1"/>
        <v>1.4</v>
      </c>
      <c r="E115" s="269">
        <f t="shared" si="2"/>
        <v>1.3125</v>
      </c>
      <c r="F115" s="269">
        <f t="shared" si="3"/>
        <v>1.225</v>
      </c>
      <c r="G115" s="190">
        <v>5.74</v>
      </c>
      <c r="H115" s="270">
        <f t="shared" si="4"/>
        <v>4.592</v>
      </c>
      <c r="I115" s="270">
        <f t="shared" si="5"/>
        <v>4.305</v>
      </c>
      <c r="J115" s="271">
        <f t="shared" si="6"/>
        <v>4.018</v>
      </c>
      <c r="K115" s="190">
        <v>5.74</v>
      </c>
      <c r="L115" s="191">
        <f t="shared" si="7"/>
        <v>3.5</v>
      </c>
      <c r="M115" s="191">
        <v>11.48</v>
      </c>
      <c r="N115" s="266" t="s">
        <v>496</v>
      </c>
      <c r="O115" s="180"/>
      <c r="P115" s="180"/>
      <c r="Q115" s="180"/>
      <c r="R115" s="180"/>
      <c r="S115" s="180"/>
      <c r="T115" s="188"/>
      <c r="U115" s="188"/>
      <c r="V115" s="180"/>
      <c r="W115" s="180"/>
      <c r="X115" s="180"/>
      <c r="Y115" s="180"/>
    </row>
    <row r="116">
      <c r="A116" s="266" t="s">
        <v>500</v>
      </c>
      <c r="B116" s="266" t="s">
        <v>501</v>
      </c>
      <c r="C116" s="267">
        <v>1.55</v>
      </c>
      <c r="D116" s="268">
        <f t="shared" si="1"/>
        <v>1.24</v>
      </c>
      <c r="E116" s="269">
        <f t="shared" si="2"/>
        <v>1.1625</v>
      </c>
      <c r="F116" s="269">
        <f t="shared" si="3"/>
        <v>1.085</v>
      </c>
      <c r="G116" s="190">
        <v>5.09</v>
      </c>
      <c r="H116" s="270">
        <f t="shared" si="4"/>
        <v>4.072</v>
      </c>
      <c r="I116" s="270">
        <f t="shared" si="5"/>
        <v>3.8175</v>
      </c>
      <c r="J116" s="271">
        <f t="shared" si="6"/>
        <v>3.563</v>
      </c>
      <c r="K116" s="190">
        <v>5.09</v>
      </c>
      <c r="L116" s="191">
        <f t="shared" si="7"/>
        <v>3.1</v>
      </c>
      <c r="M116" s="191">
        <v>10.17</v>
      </c>
      <c r="N116" s="266" t="s">
        <v>500</v>
      </c>
      <c r="O116" s="180"/>
      <c r="P116" s="180"/>
      <c r="Q116" s="180"/>
      <c r="R116" s="180"/>
      <c r="S116" s="180"/>
      <c r="T116" s="188"/>
      <c r="U116" s="188"/>
      <c r="V116" s="180"/>
      <c r="W116" s="180"/>
      <c r="X116" s="180"/>
      <c r="Y116" s="180"/>
    </row>
    <row r="117">
      <c r="A117" s="266" t="s">
        <v>504</v>
      </c>
      <c r="B117" s="266" t="s">
        <v>505</v>
      </c>
      <c r="C117" s="267">
        <v>1.55</v>
      </c>
      <c r="D117" s="268">
        <f t="shared" si="1"/>
        <v>1.24</v>
      </c>
      <c r="E117" s="269">
        <f t="shared" si="2"/>
        <v>1.1625</v>
      </c>
      <c r="F117" s="269">
        <f t="shared" si="3"/>
        <v>1.085</v>
      </c>
      <c r="G117" s="190">
        <v>5.09</v>
      </c>
      <c r="H117" s="270">
        <f t="shared" si="4"/>
        <v>4.072</v>
      </c>
      <c r="I117" s="270">
        <f t="shared" si="5"/>
        <v>3.8175</v>
      </c>
      <c r="J117" s="271">
        <f t="shared" si="6"/>
        <v>3.563</v>
      </c>
      <c r="K117" s="190">
        <v>5.09</v>
      </c>
      <c r="L117" s="191">
        <f t="shared" si="7"/>
        <v>3.1</v>
      </c>
      <c r="M117" s="191">
        <v>10.17</v>
      </c>
      <c r="N117" s="266" t="s">
        <v>504</v>
      </c>
      <c r="O117" s="180"/>
      <c r="P117" s="180"/>
      <c r="Q117" s="180"/>
      <c r="R117" s="180"/>
      <c r="S117" s="180"/>
      <c r="T117" s="188"/>
      <c r="U117" s="188"/>
      <c r="V117" s="180"/>
      <c r="W117" s="180"/>
      <c r="X117" s="180"/>
      <c r="Y117" s="180"/>
    </row>
    <row r="118">
      <c r="A118" s="266" t="s">
        <v>508</v>
      </c>
      <c r="B118" s="266" t="s">
        <v>509</v>
      </c>
      <c r="C118" s="267">
        <v>1.8</v>
      </c>
      <c r="D118" s="268">
        <f t="shared" si="1"/>
        <v>1.44</v>
      </c>
      <c r="E118" s="269">
        <f t="shared" si="2"/>
        <v>1.35</v>
      </c>
      <c r="F118" s="269">
        <f t="shared" si="3"/>
        <v>1.26</v>
      </c>
      <c r="G118" s="190">
        <v>5.91</v>
      </c>
      <c r="H118" s="270">
        <f t="shared" si="4"/>
        <v>4.728</v>
      </c>
      <c r="I118" s="270">
        <f t="shared" si="5"/>
        <v>4.4325</v>
      </c>
      <c r="J118" s="271">
        <f t="shared" si="6"/>
        <v>4.137</v>
      </c>
      <c r="K118" s="190">
        <v>5.91</v>
      </c>
      <c r="L118" s="191">
        <f t="shared" si="7"/>
        <v>3.6</v>
      </c>
      <c r="M118" s="191">
        <v>11.81</v>
      </c>
      <c r="N118" s="266" t="s">
        <v>508</v>
      </c>
      <c r="O118" s="180"/>
      <c r="P118" s="180"/>
      <c r="Q118" s="180"/>
      <c r="R118" s="180"/>
      <c r="S118" s="180"/>
      <c r="T118" s="188"/>
      <c r="U118" s="188"/>
      <c r="V118" s="180"/>
      <c r="W118" s="180"/>
      <c r="X118" s="180"/>
      <c r="Y118" s="180"/>
    </row>
    <row r="119">
      <c r="A119" s="266" t="s">
        <v>511</v>
      </c>
      <c r="B119" s="266" t="s">
        <v>505</v>
      </c>
      <c r="C119" s="267">
        <v>1.8</v>
      </c>
      <c r="D119" s="268">
        <f t="shared" si="1"/>
        <v>1.44</v>
      </c>
      <c r="E119" s="269">
        <f t="shared" si="2"/>
        <v>1.35</v>
      </c>
      <c r="F119" s="269">
        <f t="shared" si="3"/>
        <v>1.26</v>
      </c>
      <c r="G119" s="190">
        <v>5.91</v>
      </c>
      <c r="H119" s="270">
        <f t="shared" si="4"/>
        <v>4.728</v>
      </c>
      <c r="I119" s="270">
        <f t="shared" si="5"/>
        <v>4.4325</v>
      </c>
      <c r="J119" s="271">
        <f t="shared" si="6"/>
        <v>4.137</v>
      </c>
      <c r="K119" s="190">
        <v>5.91</v>
      </c>
      <c r="L119" s="191">
        <f t="shared" si="7"/>
        <v>3.6</v>
      </c>
      <c r="M119" s="191">
        <v>11.81</v>
      </c>
      <c r="N119" s="266" t="s">
        <v>511</v>
      </c>
      <c r="O119" s="180"/>
      <c r="P119" s="180"/>
      <c r="Q119" s="180"/>
      <c r="R119" s="180"/>
      <c r="S119" s="180"/>
      <c r="T119" s="188"/>
      <c r="U119" s="188"/>
      <c r="V119" s="180"/>
      <c r="W119" s="180"/>
      <c r="X119" s="180"/>
      <c r="Y119" s="180"/>
    </row>
    <row r="120">
      <c r="A120" s="266" t="s">
        <v>513</v>
      </c>
      <c r="B120" s="266" t="s">
        <v>514</v>
      </c>
      <c r="C120" s="267">
        <v>1.98</v>
      </c>
      <c r="D120" s="268">
        <f t="shared" si="1"/>
        <v>1.584</v>
      </c>
      <c r="E120" s="269">
        <f t="shared" si="2"/>
        <v>1.485</v>
      </c>
      <c r="F120" s="269">
        <f t="shared" si="3"/>
        <v>1.386</v>
      </c>
      <c r="G120" s="190">
        <v>6.5</v>
      </c>
      <c r="H120" s="270">
        <f t="shared" si="4"/>
        <v>5.2</v>
      </c>
      <c r="I120" s="270">
        <f t="shared" si="5"/>
        <v>4.875</v>
      </c>
      <c r="J120" s="271">
        <f t="shared" si="6"/>
        <v>4.55</v>
      </c>
      <c r="K120" s="190">
        <v>6.5</v>
      </c>
      <c r="L120" s="191">
        <f t="shared" si="7"/>
        <v>3.96</v>
      </c>
      <c r="M120" s="191">
        <v>12.99</v>
      </c>
      <c r="N120" s="266" t="s">
        <v>513</v>
      </c>
      <c r="O120" s="180"/>
      <c r="P120" s="180"/>
      <c r="Q120" s="180"/>
      <c r="R120" s="180"/>
      <c r="S120" s="180"/>
      <c r="T120" s="188"/>
      <c r="U120" s="188"/>
      <c r="V120" s="180"/>
      <c r="W120" s="180"/>
      <c r="X120" s="180"/>
      <c r="Y120" s="180"/>
    </row>
    <row r="121">
      <c r="A121" s="266" t="s">
        <v>516</v>
      </c>
      <c r="B121" s="266" t="s">
        <v>517</v>
      </c>
      <c r="C121" s="267">
        <v>1.98</v>
      </c>
      <c r="D121" s="268">
        <f t="shared" si="1"/>
        <v>1.584</v>
      </c>
      <c r="E121" s="269">
        <f t="shared" si="2"/>
        <v>1.485</v>
      </c>
      <c r="F121" s="269">
        <f t="shared" si="3"/>
        <v>1.386</v>
      </c>
      <c r="G121" s="190">
        <v>6.5</v>
      </c>
      <c r="H121" s="270">
        <f t="shared" si="4"/>
        <v>5.2</v>
      </c>
      <c r="I121" s="270">
        <f t="shared" si="5"/>
        <v>4.875</v>
      </c>
      <c r="J121" s="271">
        <f t="shared" si="6"/>
        <v>4.55</v>
      </c>
      <c r="K121" s="190">
        <v>6.5</v>
      </c>
      <c r="L121" s="191">
        <f t="shared" si="7"/>
        <v>3.96</v>
      </c>
      <c r="M121" s="191">
        <v>12.99</v>
      </c>
      <c r="N121" s="266" t="s">
        <v>516</v>
      </c>
      <c r="O121" s="180"/>
      <c r="P121" s="180"/>
      <c r="Q121" s="180"/>
      <c r="R121" s="180"/>
      <c r="S121" s="180"/>
      <c r="T121" s="188"/>
      <c r="U121" s="188"/>
      <c r="V121" s="180"/>
      <c r="W121" s="180"/>
      <c r="X121" s="180"/>
      <c r="Y121" s="180"/>
    </row>
    <row r="122">
      <c r="A122" s="266" t="s">
        <v>519</v>
      </c>
      <c r="B122" s="266" t="s">
        <v>514</v>
      </c>
      <c r="C122" s="267">
        <v>3.05</v>
      </c>
      <c r="D122" s="268">
        <f t="shared" si="1"/>
        <v>2.44</v>
      </c>
      <c r="E122" s="269">
        <f t="shared" si="2"/>
        <v>2.2875</v>
      </c>
      <c r="F122" s="269">
        <f t="shared" si="3"/>
        <v>2.135</v>
      </c>
      <c r="G122" s="190">
        <v>10.01</v>
      </c>
      <c r="H122" s="270">
        <f t="shared" si="4"/>
        <v>8.008</v>
      </c>
      <c r="I122" s="270">
        <f t="shared" si="5"/>
        <v>7.5075</v>
      </c>
      <c r="J122" s="271">
        <f t="shared" si="6"/>
        <v>7.007</v>
      </c>
      <c r="K122" s="190">
        <v>10.01</v>
      </c>
      <c r="L122" s="191">
        <f t="shared" si="7"/>
        <v>6.1</v>
      </c>
      <c r="M122" s="191">
        <v>20.01</v>
      </c>
      <c r="N122" s="266" t="s">
        <v>519</v>
      </c>
      <c r="O122" s="180"/>
      <c r="P122" s="180"/>
      <c r="Q122" s="180"/>
      <c r="R122" s="180"/>
      <c r="S122" s="180"/>
      <c r="T122" s="188"/>
      <c r="U122" s="188"/>
      <c r="V122" s="180"/>
      <c r="W122" s="180"/>
      <c r="X122" s="180"/>
      <c r="Y122" s="180"/>
    </row>
    <row r="123">
      <c r="A123" s="273">
        <v>921.0</v>
      </c>
      <c r="B123" s="266" t="s">
        <v>521</v>
      </c>
      <c r="C123" s="267">
        <v>0.75</v>
      </c>
      <c r="D123" s="268">
        <f t="shared" si="1"/>
        <v>0.6</v>
      </c>
      <c r="E123" s="269">
        <f t="shared" si="2"/>
        <v>0.5625</v>
      </c>
      <c r="F123" s="269">
        <f t="shared" si="3"/>
        <v>0.525</v>
      </c>
      <c r="G123" s="190">
        <v>2.46</v>
      </c>
      <c r="H123" s="270">
        <f t="shared" si="4"/>
        <v>1.968</v>
      </c>
      <c r="I123" s="270">
        <f t="shared" si="5"/>
        <v>1.845</v>
      </c>
      <c r="J123" s="271">
        <f t="shared" si="6"/>
        <v>1.722</v>
      </c>
      <c r="K123" s="190">
        <v>2.46</v>
      </c>
      <c r="L123" s="191">
        <f t="shared" si="7"/>
        <v>1.5</v>
      </c>
      <c r="M123" s="191">
        <v>4.92</v>
      </c>
      <c r="N123" s="273">
        <v>921.0</v>
      </c>
      <c r="O123" s="180"/>
      <c r="P123" s="180"/>
      <c r="Q123" s="180"/>
      <c r="R123" s="180"/>
      <c r="S123" s="180"/>
      <c r="T123" s="188"/>
      <c r="U123" s="188"/>
      <c r="V123" s="180"/>
      <c r="W123" s="180"/>
      <c r="X123" s="180"/>
      <c r="Y123" s="180"/>
    </row>
    <row r="124">
      <c r="A124" s="266">
        <v>1156.0</v>
      </c>
      <c r="B124" s="266" t="s">
        <v>523</v>
      </c>
      <c r="C124" s="267">
        <v>0.78</v>
      </c>
      <c r="D124" s="268">
        <f t="shared" si="1"/>
        <v>0.624</v>
      </c>
      <c r="E124" s="269">
        <f t="shared" si="2"/>
        <v>0.585</v>
      </c>
      <c r="F124" s="269">
        <f t="shared" si="3"/>
        <v>0.546</v>
      </c>
      <c r="G124" s="190">
        <v>2.56</v>
      </c>
      <c r="H124" s="270">
        <f t="shared" si="4"/>
        <v>2.048</v>
      </c>
      <c r="I124" s="270">
        <f t="shared" si="5"/>
        <v>1.92</v>
      </c>
      <c r="J124" s="271">
        <f t="shared" si="6"/>
        <v>1.792</v>
      </c>
      <c r="K124" s="190">
        <v>2.56</v>
      </c>
      <c r="L124" s="191">
        <f t="shared" si="7"/>
        <v>1.56</v>
      </c>
      <c r="M124" s="191">
        <v>5.12</v>
      </c>
      <c r="N124" s="266">
        <v>1156.0</v>
      </c>
      <c r="O124" s="180"/>
      <c r="P124" s="180"/>
      <c r="Q124" s="180"/>
      <c r="R124" s="180"/>
      <c r="S124" s="180"/>
      <c r="T124" s="188"/>
      <c r="U124" s="188"/>
      <c r="V124" s="180"/>
      <c r="W124" s="180"/>
      <c r="X124" s="180"/>
      <c r="Y124" s="180"/>
    </row>
    <row r="125">
      <c r="A125" s="266">
        <v>1157.0</v>
      </c>
      <c r="B125" s="266" t="s">
        <v>526</v>
      </c>
      <c r="C125" s="267">
        <v>0.78</v>
      </c>
      <c r="D125" s="268">
        <f t="shared" si="1"/>
        <v>0.624</v>
      </c>
      <c r="E125" s="269">
        <f t="shared" si="2"/>
        <v>0.585</v>
      </c>
      <c r="F125" s="269">
        <f t="shared" si="3"/>
        <v>0.546</v>
      </c>
      <c r="G125" s="190">
        <v>2.56</v>
      </c>
      <c r="H125" s="270">
        <f t="shared" si="4"/>
        <v>2.048</v>
      </c>
      <c r="I125" s="270">
        <f t="shared" si="5"/>
        <v>1.92</v>
      </c>
      <c r="J125" s="271">
        <f t="shared" si="6"/>
        <v>1.792</v>
      </c>
      <c r="K125" s="190">
        <v>2.56</v>
      </c>
      <c r="L125" s="191">
        <f t="shared" si="7"/>
        <v>1.56</v>
      </c>
      <c r="M125" s="191">
        <v>5.12</v>
      </c>
      <c r="N125" s="266">
        <v>1157.0</v>
      </c>
      <c r="O125" s="180"/>
      <c r="P125" s="180"/>
      <c r="Q125" s="180"/>
      <c r="R125" s="180"/>
      <c r="S125" s="180"/>
      <c r="T125" s="188"/>
      <c r="U125" s="188"/>
      <c r="V125" s="180"/>
      <c r="W125" s="180"/>
      <c r="X125" s="180"/>
      <c r="Y125" s="180"/>
    </row>
    <row r="126">
      <c r="A126" s="266">
        <v>1222.0</v>
      </c>
      <c r="B126" s="266" t="s">
        <v>529</v>
      </c>
      <c r="C126" s="267">
        <v>0.82</v>
      </c>
      <c r="D126" s="268">
        <f t="shared" si="1"/>
        <v>0.656</v>
      </c>
      <c r="E126" s="269">
        <f t="shared" si="2"/>
        <v>0.615</v>
      </c>
      <c r="F126" s="269">
        <f t="shared" si="3"/>
        <v>0.574</v>
      </c>
      <c r="G126" s="190">
        <v>2.69</v>
      </c>
      <c r="H126" s="270">
        <f t="shared" si="4"/>
        <v>2.152</v>
      </c>
      <c r="I126" s="270">
        <f t="shared" si="5"/>
        <v>2.0175</v>
      </c>
      <c r="J126" s="271">
        <f t="shared" si="6"/>
        <v>1.883</v>
      </c>
      <c r="K126" s="190">
        <v>2.69</v>
      </c>
      <c r="L126" s="191">
        <f t="shared" si="7"/>
        <v>1.64</v>
      </c>
      <c r="M126" s="191">
        <v>5.38</v>
      </c>
      <c r="N126" s="266">
        <v>1222.0</v>
      </c>
      <c r="O126" s="180"/>
      <c r="P126" s="180"/>
      <c r="Q126" s="180"/>
      <c r="R126" s="180"/>
      <c r="S126" s="180"/>
      <c r="T126" s="188"/>
      <c r="U126" s="188"/>
      <c r="V126" s="180"/>
      <c r="W126" s="180"/>
      <c r="X126" s="180"/>
      <c r="Y126" s="180"/>
    </row>
    <row r="127">
      <c r="A127" s="266">
        <v>1248.0</v>
      </c>
      <c r="B127" s="266" t="s">
        <v>531</v>
      </c>
      <c r="C127" s="267">
        <v>0.52</v>
      </c>
      <c r="D127" s="268">
        <f t="shared" si="1"/>
        <v>0.416</v>
      </c>
      <c r="E127" s="269">
        <f t="shared" si="2"/>
        <v>0.39</v>
      </c>
      <c r="F127" s="269">
        <f t="shared" si="3"/>
        <v>0.364</v>
      </c>
      <c r="G127" s="190">
        <v>1.71</v>
      </c>
      <c r="H127" s="270">
        <f t="shared" si="4"/>
        <v>1.368</v>
      </c>
      <c r="I127" s="270">
        <f t="shared" si="5"/>
        <v>1.2825</v>
      </c>
      <c r="J127" s="271">
        <f t="shared" si="6"/>
        <v>1.197</v>
      </c>
      <c r="K127" s="190">
        <v>1.71</v>
      </c>
      <c r="L127" s="191">
        <f t="shared" si="7"/>
        <v>1.04</v>
      </c>
      <c r="M127" s="191">
        <v>3.41</v>
      </c>
      <c r="N127" s="266">
        <v>1248.0</v>
      </c>
      <c r="O127" s="180"/>
      <c r="P127" s="180"/>
      <c r="Q127" s="180"/>
      <c r="R127" s="180"/>
      <c r="S127" s="180"/>
      <c r="T127" s="188"/>
      <c r="U127" s="188"/>
      <c r="V127" s="180"/>
      <c r="W127" s="180"/>
      <c r="X127" s="180"/>
      <c r="Y127" s="180"/>
    </row>
    <row r="128">
      <c r="A128" s="266">
        <v>1249.0</v>
      </c>
      <c r="B128" s="266" t="s">
        <v>533</v>
      </c>
      <c r="C128" s="267">
        <v>0.54</v>
      </c>
      <c r="D128" s="268">
        <f t="shared" si="1"/>
        <v>0.432</v>
      </c>
      <c r="E128" s="269">
        <f t="shared" si="2"/>
        <v>0.405</v>
      </c>
      <c r="F128" s="269">
        <f t="shared" si="3"/>
        <v>0.378</v>
      </c>
      <c r="G128" s="190">
        <v>1.77</v>
      </c>
      <c r="H128" s="270">
        <f t="shared" si="4"/>
        <v>1.416</v>
      </c>
      <c r="I128" s="270">
        <f t="shared" si="5"/>
        <v>1.3275</v>
      </c>
      <c r="J128" s="271">
        <f t="shared" si="6"/>
        <v>1.239</v>
      </c>
      <c r="K128" s="190">
        <v>1.77</v>
      </c>
      <c r="L128" s="191">
        <f t="shared" si="7"/>
        <v>1.08</v>
      </c>
      <c r="M128" s="191">
        <v>3.54</v>
      </c>
      <c r="N128" s="266">
        <v>1249.0</v>
      </c>
      <c r="O128" s="180"/>
      <c r="P128" s="180"/>
      <c r="Q128" s="180"/>
      <c r="R128" s="180"/>
      <c r="S128" s="180"/>
      <c r="T128" s="188"/>
      <c r="U128" s="188"/>
      <c r="V128" s="180"/>
      <c r="W128" s="180"/>
      <c r="X128" s="180"/>
      <c r="Y128" s="180"/>
    </row>
    <row r="129">
      <c r="A129" s="266">
        <v>1250.0</v>
      </c>
      <c r="B129" s="266" t="s">
        <v>537</v>
      </c>
      <c r="C129" s="267">
        <v>0.52</v>
      </c>
      <c r="D129" s="268">
        <f t="shared" si="1"/>
        <v>0.416</v>
      </c>
      <c r="E129" s="269">
        <f t="shared" si="2"/>
        <v>0.39</v>
      </c>
      <c r="F129" s="269">
        <f t="shared" si="3"/>
        <v>0.364</v>
      </c>
      <c r="G129" s="190">
        <v>1.71</v>
      </c>
      <c r="H129" s="270">
        <f t="shared" si="4"/>
        <v>1.368</v>
      </c>
      <c r="I129" s="270">
        <f t="shared" si="5"/>
        <v>1.2825</v>
      </c>
      <c r="J129" s="271">
        <f t="shared" si="6"/>
        <v>1.197</v>
      </c>
      <c r="K129" s="190">
        <v>1.71</v>
      </c>
      <c r="L129" s="191">
        <f t="shared" si="7"/>
        <v>1.04</v>
      </c>
      <c r="M129" s="191">
        <v>3.41</v>
      </c>
      <c r="N129" s="266">
        <v>1250.0</v>
      </c>
      <c r="O129" s="180"/>
      <c r="P129" s="180"/>
      <c r="Q129" s="180"/>
      <c r="R129" s="180"/>
      <c r="S129" s="180"/>
      <c r="T129" s="188"/>
      <c r="U129" s="188"/>
      <c r="V129" s="180"/>
      <c r="W129" s="180"/>
      <c r="X129" s="180"/>
      <c r="Y129" s="180"/>
    </row>
    <row r="130">
      <c r="A130" s="266" t="s">
        <v>539</v>
      </c>
      <c r="B130" s="266" t="s">
        <v>540</v>
      </c>
      <c r="C130" s="267">
        <v>3.08</v>
      </c>
      <c r="D130" s="268">
        <f t="shared" si="1"/>
        <v>2.464</v>
      </c>
      <c r="E130" s="269">
        <f t="shared" si="2"/>
        <v>2.31</v>
      </c>
      <c r="F130" s="269">
        <f t="shared" si="3"/>
        <v>2.156</v>
      </c>
      <c r="G130" s="190">
        <v>10.11</v>
      </c>
      <c r="H130" s="270">
        <f t="shared" si="4"/>
        <v>8.088</v>
      </c>
      <c r="I130" s="270">
        <f t="shared" si="5"/>
        <v>7.5825</v>
      </c>
      <c r="J130" s="271">
        <f t="shared" si="6"/>
        <v>7.077</v>
      </c>
      <c r="K130" s="190">
        <v>10.11</v>
      </c>
      <c r="L130" s="191">
        <f t="shared" si="7"/>
        <v>6.16</v>
      </c>
      <c r="M130" s="191">
        <v>20.21</v>
      </c>
      <c r="N130" s="266" t="s">
        <v>539</v>
      </c>
      <c r="O130" s="180"/>
      <c r="P130" s="180"/>
      <c r="Q130" s="180"/>
      <c r="R130" s="180"/>
      <c r="S130" s="180"/>
      <c r="T130" s="188"/>
      <c r="U130" s="188"/>
      <c r="V130" s="180"/>
      <c r="W130" s="180"/>
      <c r="X130" s="180"/>
      <c r="Y130" s="180"/>
    </row>
    <row r="131">
      <c r="A131" s="266" t="s">
        <v>543</v>
      </c>
      <c r="B131" s="266" t="s">
        <v>544</v>
      </c>
      <c r="C131" s="267">
        <v>1.9</v>
      </c>
      <c r="D131" s="268">
        <f t="shared" si="1"/>
        <v>1.52</v>
      </c>
      <c r="E131" s="269">
        <f t="shared" si="2"/>
        <v>1.425</v>
      </c>
      <c r="F131" s="269">
        <f t="shared" si="3"/>
        <v>1.33</v>
      </c>
      <c r="G131" s="190">
        <v>6.23</v>
      </c>
      <c r="H131" s="270">
        <f t="shared" si="4"/>
        <v>4.984</v>
      </c>
      <c r="I131" s="270">
        <f t="shared" si="5"/>
        <v>4.6725</v>
      </c>
      <c r="J131" s="271">
        <f t="shared" si="6"/>
        <v>4.361</v>
      </c>
      <c r="K131" s="190">
        <v>6.23</v>
      </c>
      <c r="L131" s="191">
        <f t="shared" si="7"/>
        <v>3.8</v>
      </c>
      <c r="M131" s="191">
        <v>12.47</v>
      </c>
      <c r="N131" s="266" t="s">
        <v>543</v>
      </c>
      <c r="O131" s="180"/>
      <c r="P131" s="180"/>
      <c r="Q131" s="180"/>
      <c r="R131" s="180"/>
      <c r="S131" s="180"/>
      <c r="T131" s="188"/>
      <c r="U131" s="188"/>
      <c r="V131" s="180"/>
      <c r="W131" s="180"/>
      <c r="X131" s="180"/>
      <c r="Y131" s="180"/>
    </row>
    <row r="132">
      <c r="A132" s="266" t="s">
        <v>547</v>
      </c>
      <c r="B132" s="266" t="s">
        <v>548</v>
      </c>
      <c r="C132" s="267">
        <v>1.85</v>
      </c>
      <c r="D132" s="268">
        <f t="shared" si="1"/>
        <v>1.48</v>
      </c>
      <c r="E132" s="269">
        <f t="shared" si="2"/>
        <v>1.3875</v>
      </c>
      <c r="F132" s="269">
        <f t="shared" si="3"/>
        <v>1.295</v>
      </c>
      <c r="G132" s="190">
        <v>6.07</v>
      </c>
      <c r="H132" s="270">
        <f t="shared" si="4"/>
        <v>4.856</v>
      </c>
      <c r="I132" s="270">
        <f t="shared" si="5"/>
        <v>4.5525</v>
      </c>
      <c r="J132" s="271">
        <f t="shared" si="6"/>
        <v>4.249</v>
      </c>
      <c r="K132" s="190">
        <v>6.07</v>
      </c>
      <c r="L132" s="191">
        <f t="shared" si="7"/>
        <v>3.7</v>
      </c>
      <c r="M132" s="191">
        <v>12.14</v>
      </c>
      <c r="N132" s="266" t="s">
        <v>547</v>
      </c>
      <c r="O132" s="180"/>
      <c r="P132" s="180"/>
      <c r="Q132" s="180"/>
      <c r="R132" s="180"/>
      <c r="S132" s="180"/>
      <c r="T132" s="188"/>
      <c r="U132" s="188"/>
      <c r="V132" s="180"/>
      <c r="W132" s="180"/>
      <c r="X132" s="180"/>
      <c r="Y132" s="180"/>
    </row>
    <row r="133">
      <c r="A133" s="266" t="s">
        <v>551</v>
      </c>
      <c r="B133" s="266" t="s">
        <v>552</v>
      </c>
      <c r="C133" s="267">
        <v>1.08</v>
      </c>
      <c r="D133" s="268">
        <f t="shared" si="1"/>
        <v>0.864</v>
      </c>
      <c r="E133" s="269">
        <f t="shared" si="2"/>
        <v>0.81</v>
      </c>
      <c r="F133" s="269">
        <f t="shared" si="3"/>
        <v>0.756</v>
      </c>
      <c r="G133" s="190">
        <v>3.54</v>
      </c>
      <c r="H133" s="270">
        <f t="shared" si="4"/>
        <v>2.832</v>
      </c>
      <c r="I133" s="270">
        <f t="shared" si="5"/>
        <v>2.655</v>
      </c>
      <c r="J133" s="271">
        <f t="shared" si="6"/>
        <v>2.478</v>
      </c>
      <c r="K133" s="190">
        <v>3.54</v>
      </c>
      <c r="L133" s="191">
        <f t="shared" si="7"/>
        <v>2.16</v>
      </c>
      <c r="M133" s="191">
        <v>7.09</v>
      </c>
      <c r="N133" s="266" t="s">
        <v>551</v>
      </c>
      <c r="O133" s="180"/>
      <c r="P133" s="180"/>
      <c r="Q133" s="180"/>
      <c r="R133" s="180"/>
      <c r="S133" s="180"/>
      <c r="T133" s="188"/>
      <c r="U133" s="188"/>
      <c r="V133" s="180"/>
      <c r="W133" s="180"/>
      <c r="X133" s="180"/>
      <c r="Y133" s="180"/>
    </row>
    <row r="134">
      <c r="A134" s="266" t="s">
        <v>554</v>
      </c>
      <c r="B134" s="266" t="s">
        <v>555</v>
      </c>
      <c r="C134" s="267">
        <v>1.0</v>
      </c>
      <c r="D134" s="268">
        <f t="shared" si="1"/>
        <v>0.8</v>
      </c>
      <c r="E134" s="269">
        <f t="shared" si="2"/>
        <v>0.75</v>
      </c>
      <c r="F134" s="269">
        <f t="shared" si="3"/>
        <v>0.7</v>
      </c>
      <c r="G134" s="190">
        <v>3.28</v>
      </c>
      <c r="H134" s="270">
        <f t="shared" si="4"/>
        <v>2.624</v>
      </c>
      <c r="I134" s="270">
        <f t="shared" si="5"/>
        <v>2.46</v>
      </c>
      <c r="J134" s="271">
        <f t="shared" si="6"/>
        <v>2.296</v>
      </c>
      <c r="K134" s="190">
        <v>3.28</v>
      </c>
      <c r="L134" s="191">
        <f t="shared" si="7"/>
        <v>2</v>
      </c>
      <c r="M134" s="191">
        <v>6.56</v>
      </c>
      <c r="N134" s="266" t="s">
        <v>554</v>
      </c>
      <c r="O134" s="180"/>
      <c r="P134" s="180"/>
      <c r="Q134" s="180"/>
      <c r="R134" s="180"/>
      <c r="S134" s="180"/>
      <c r="T134" s="188"/>
      <c r="U134" s="188"/>
      <c r="V134" s="180"/>
      <c r="W134" s="180"/>
      <c r="X134" s="180"/>
      <c r="Y134" s="180"/>
    </row>
    <row r="135">
      <c r="A135" s="266" t="s">
        <v>558</v>
      </c>
      <c r="B135" s="266" t="s">
        <v>559</v>
      </c>
      <c r="C135" s="267">
        <v>1.08</v>
      </c>
      <c r="D135" s="268">
        <f t="shared" si="1"/>
        <v>0.864</v>
      </c>
      <c r="E135" s="269">
        <f t="shared" si="2"/>
        <v>0.81</v>
      </c>
      <c r="F135" s="269">
        <f t="shared" si="3"/>
        <v>0.756</v>
      </c>
      <c r="G135" s="190">
        <v>3.54</v>
      </c>
      <c r="H135" s="270">
        <f t="shared" si="4"/>
        <v>2.832</v>
      </c>
      <c r="I135" s="270">
        <f t="shared" si="5"/>
        <v>2.655</v>
      </c>
      <c r="J135" s="271">
        <f t="shared" si="6"/>
        <v>2.478</v>
      </c>
      <c r="K135" s="190">
        <v>3.54</v>
      </c>
      <c r="L135" s="191">
        <f t="shared" si="7"/>
        <v>2.16</v>
      </c>
      <c r="M135" s="191">
        <v>7.09</v>
      </c>
      <c r="N135" s="266" t="s">
        <v>558</v>
      </c>
      <c r="O135" s="180"/>
      <c r="P135" s="180"/>
      <c r="Q135" s="180"/>
      <c r="R135" s="180"/>
      <c r="S135" s="180"/>
      <c r="T135" s="188"/>
      <c r="U135" s="188"/>
      <c r="V135" s="180"/>
      <c r="W135" s="180"/>
      <c r="X135" s="180"/>
      <c r="Y135" s="180"/>
    </row>
    <row r="136">
      <c r="A136" s="274" t="s">
        <v>562</v>
      </c>
      <c r="B136" s="266" t="s">
        <v>563</v>
      </c>
      <c r="C136" s="267">
        <v>1.0</v>
      </c>
      <c r="D136" s="268">
        <f t="shared" si="1"/>
        <v>0.8</v>
      </c>
      <c r="E136" s="269">
        <f t="shared" si="2"/>
        <v>0.75</v>
      </c>
      <c r="F136" s="269">
        <f t="shared" si="3"/>
        <v>0.7</v>
      </c>
      <c r="G136" s="190">
        <v>3.28</v>
      </c>
      <c r="H136" s="270">
        <f t="shared" si="4"/>
        <v>2.624</v>
      </c>
      <c r="I136" s="270">
        <f t="shared" si="5"/>
        <v>2.46</v>
      </c>
      <c r="J136" s="271">
        <f t="shared" si="6"/>
        <v>2.296</v>
      </c>
      <c r="K136" s="190">
        <v>3.28</v>
      </c>
      <c r="L136" s="191">
        <f t="shared" si="7"/>
        <v>2</v>
      </c>
      <c r="M136" s="191">
        <v>6.56</v>
      </c>
      <c r="N136" s="274" t="s">
        <v>562</v>
      </c>
      <c r="O136" s="180"/>
      <c r="P136" s="180"/>
      <c r="Q136" s="180"/>
      <c r="R136" s="180"/>
      <c r="S136" s="180"/>
      <c r="T136" s="188"/>
      <c r="U136" s="188"/>
      <c r="V136" s="180"/>
      <c r="W136" s="180"/>
      <c r="X136" s="180"/>
      <c r="Y136" s="180"/>
    </row>
    <row r="137">
      <c r="A137" s="274" t="s">
        <v>566</v>
      </c>
      <c r="B137" s="266" t="s">
        <v>567</v>
      </c>
      <c r="C137" s="267">
        <v>1.0</v>
      </c>
      <c r="D137" s="268">
        <f t="shared" si="1"/>
        <v>0.8</v>
      </c>
      <c r="E137" s="269">
        <f t="shared" si="2"/>
        <v>0.75</v>
      </c>
      <c r="F137" s="269">
        <f t="shared" si="3"/>
        <v>0.7</v>
      </c>
      <c r="G137" s="190">
        <v>3.28</v>
      </c>
      <c r="H137" s="270">
        <f t="shared" si="4"/>
        <v>2.624</v>
      </c>
      <c r="I137" s="270">
        <f t="shared" si="5"/>
        <v>2.46</v>
      </c>
      <c r="J137" s="271">
        <f t="shared" si="6"/>
        <v>2.296</v>
      </c>
      <c r="K137" s="190">
        <v>3.28</v>
      </c>
      <c r="L137" s="191">
        <f t="shared" si="7"/>
        <v>2</v>
      </c>
      <c r="M137" s="191">
        <v>6.56</v>
      </c>
      <c r="N137" s="274" t="s">
        <v>566</v>
      </c>
      <c r="O137" s="180"/>
      <c r="P137" s="180"/>
      <c r="Q137" s="180"/>
      <c r="R137" s="180"/>
      <c r="S137" s="180"/>
      <c r="T137" s="188"/>
      <c r="U137" s="188"/>
      <c r="V137" s="180"/>
      <c r="W137" s="180"/>
      <c r="X137" s="180"/>
      <c r="Y137" s="180"/>
    </row>
    <row r="138">
      <c r="A138" s="274" t="s">
        <v>570</v>
      </c>
      <c r="B138" s="266" t="s">
        <v>571</v>
      </c>
      <c r="C138" s="267">
        <v>1.0</v>
      </c>
      <c r="D138" s="268">
        <f t="shared" si="1"/>
        <v>0.8</v>
      </c>
      <c r="E138" s="269">
        <f t="shared" si="2"/>
        <v>0.75</v>
      </c>
      <c r="F138" s="269">
        <f t="shared" si="3"/>
        <v>0.7</v>
      </c>
      <c r="G138" s="190">
        <v>3.28</v>
      </c>
      <c r="H138" s="270">
        <f t="shared" si="4"/>
        <v>2.624</v>
      </c>
      <c r="I138" s="270">
        <f t="shared" si="5"/>
        <v>2.46</v>
      </c>
      <c r="J138" s="271">
        <f t="shared" si="6"/>
        <v>2.296</v>
      </c>
      <c r="K138" s="190">
        <v>3.28</v>
      </c>
      <c r="L138" s="191">
        <f t="shared" si="7"/>
        <v>2</v>
      </c>
      <c r="M138" s="191">
        <v>6.56</v>
      </c>
      <c r="N138" s="274" t="s">
        <v>570</v>
      </c>
      <c r="O138" s="180"/>
      <c r="P138" s="180"/>
      <c r="Q138" s="180"/>
      <c r="R138" s="180"/>
      <c r="S138" s="180"/>
      <c r="T138" s="188"/>
      <c r="U138" s="188"/>
      <c r="V138" s="180"/>
      <c r="W138" s="180"/>
      <c r="X138" s="180"/>
      <c r="Y138" s="180"/>
    </row>
    <row r="139">
      <c r="A139" s="274" t="s">
        <v>574</v>
      </c>
      <c r="B139" s="266" t="s">
        <v>575</v>
      </c>
      <c r="C139" s="267">
        <v>1.0</v>
      </c>
      <c r="D139" s="268">
        <f t="shared" si="1"/>
        <v>0.8</v>
      </c>
      <c r="E139" s="269">
        <f t="shared" si="2"/>
        <v>0.75</v>
      </c>
      <c r="F139" s="269">
        <f t="shared" si="3"/>
        <v>0.7</v>
      </c>
      <c r="G139" s="190">
        <v>3.28</v>
      </c>
      <c r="H139" s="270">
        <f t="shared" si="4"/>
        <v>2.624</v>
      </c>
      <c r="I139" s="270">
        <f t="shared" si="5"/>
        <v>2.46</v>
      </c>
      <c r="J139" s="271">
        <f t="shared" si="6"/>
        <v>2.296</v>
      </c>
      <c r="K139" s="190">
        <v>3.28</v>
      </c>
      <c r="L139" s="191">
        <f t="shared" si="7"/>
        <v>2</v>
      </c>
      <c r="M139" s="191">
        <v>6.56</v>
      </c>
      <c r="N139" s="274" t="s">
        <v>574</v>
      </c>
      <c r="O139" s="180"/>
      <c r="P139" s="180"/>
      <c r="Q139" s="180"/>
      <c r="R139" s="180"/>
      <c r="S139" s="180"/>
      <c r="T139" s="188"/>
      <c r="U139" s="188"/>
      <c r="V139" s="180"/>
      <c r="W139" s="180"/>
      <c r="X139" s="180"/>
      <c r="Y139" s="180"/>
    </row>
    <row r="140">
      <c r="A140" s="266" t="s">
        <v>578</v>
      </c>
      <c r="B140" s="266" t="s">
        <v>579</v>
      </c>
      <c r="C140" s="267">
        <v>2.6</v>
      </c>
      <c r="D140" s="268">
        <f t="shared" si="1"/>
        <v>2.08</v>
      </c>
      <c r="E140" s="269">
        <f t="shared" si="2"/>
        <v>1.95</v>
      </c>
      <c r="F140" s="269">
        <f t="shared" si="3"/>
        <v>1.82</v>
      </c>
      <c r="G140" s="190">
        <v>8.53</v>
      </c>
      <c r="H140" s="270">
        <f t="shared" si="4"/>
        <v>6.824</v>
      </c>
      <c r="I140" s="270">
        <f t="shared" si="5"/>
        <v>6.3975</v>
      </c>
      <c r="J140" s="271">
        <f t="shared" si="6"/>
        <v>5.971</v>
      </c>
      <c r="K140" s="190">
        <v>8.53</v>
      </c>
      <c r="L140" s="191">
        <f t="shared" si="7"/>
        <v>5.2</v>
      </c>
      <c r="M140" s="191">
        <v>17.06</v>
      </c>
      <c r="N140" s="266" t="s">
        <v>578</v>
      </c>
      <c r="O140" s="180"/>
      <c r="P140" s="180"/>
      <c r="Q140" s="180"/>
      <c r="R140" s="180"/>
      <c r="S140" s="180"/>
      <c r="T140" s="188"/>
      <c r="U140" s="188"/>
      <c r="V140" s="180"/>
      <c r="W140" s="180"/>
      <c r="X140" s="180"/>
      <c r="Y140" s="180"/>
    </row>
    <row r="141">
      <c r="A141" s="266">
        <v>2002.0</v>
      </c>
      <c r="B141" s="266" t="s">
        <v>581</v>
      </c>
      <c r="C141" s="267">
        <v>4.0</v>
      </c>
      <c r="D141" s="268">
        <f t="shared" si="1"/>
        <v>3.2</v>
      </c>
      <c r="E141" s="269">
        <f t="shared" si="2"/>
        <v>3</v>
      </c>
      <c r="F141" s="269">
        <f t="shared" si="3"/>
        <v>2.8</v>
      </c>
      <c r="G141" s="190">
        <v>13.12</v>
      </c>
      <c r="H141" s="270">
        <f t="shared" si="4"/>
        <v>10.496</v>
      </c>
      <c r="I141" s="270">
        <f t="shared" si="5"/>
        <v>9.84</v>
      </c>
      <c r="J141" s="271">
        <f t="shared" si="6"/>
        <v>9.184</v>
      </c>
      <c r="K141" s="190">
        <v>13.12</v>
      </c>
      <c r="L141" s="191">
        <f t="shared" si="7"/>
        <v>8</v>
      </c>
      <c r="M141" s="191">
        <v>26.25</v>
      </c>
      <c r="N141" s="266">
        <v>2002.0</v>
      </c>
      <c r="O141" s="180"/>
      <c r="P141" s="180"/>
      <c r="Q141" s="180"/>
      <c r="R141" s="180"/>
      <c r="S141" s="180"/>
      <c r="T141" s="188"/>
      <c r="U141" s="188"/>
      <c r="V141" s="180"/>
      <c r="W141" s="180"/>
      <c r="X141" s="180"/>
      <c r="Y141" s="180"/>
    </row>
    <row r="142">
      <c r="A142" s="266" t="s">
        <v>585</v>
      </c>
      <c r="B142" s="266" t="s">
        <v>579</v>
      </c>
      <c r="C142" s="267">
        <v>3.18</v>
      </c>
      <c r="D142" s="268">
        <f t="shared" si="1"/>
        <v>2.544</v>
      </c>
      <c r="E142" s="269">
        <f t="shared" si="2"/>
        <v>2.385</v>
      </c>
      <c r="F142" s="269">
        <f t="shared" si="3"/>
        <v>2.226</v>
      </c>
      <c r="G142" s="190">
        <v>10.43</v>
      </c>
      <c r="H142" s="270">
        <f t="shared" si="4"/>
        <v>8.344</v>
      </c>
      <c r="I142" s="270">
        <f t="shared" si="5"/>
        <v>7.8225</v>
      </c>
      <c r="J142" s="271">
        <f t="shared" si="6"/>
        <v>7.301</v>
      </c>
      <c r="K142" s="190">
        <v>10.43</v>
      </c>
      <c r="L142" s="191">
        <f t="shared" si="7"/>
        <v>6.36</v>
      </c>
      <c r="M142" s="191">
        <v>20.87</v>
      </c>
      <c r="N142" s="266" t="s">
        <v>585</v>
      </c>
      <c r="O142" s="180"/>
      <c r="P142" s="180"/>
      <c r="Q142" s="180"/>
      <c r="R142" s="180"/>
      <c r="S142" s="180"/>
      <c r="T142" s="188"/>
      <c r="U142" s="188"/>
      <c r="V142" s="180"/>
      <c r="W142" s="180"/>
      <c r="X142" s="180"/>
      <c r="Y142" s="180"/>
    </row>
    <row r="143">
      <c r="A143" s="266">
        <v>2041.0</v>
      </c>
      <c r="B143" s="266" t="s">
        <v>514</v>
      </c>
      <c r="C143" s="267">
        <v>0.8</v>
      </c>
      <c r="D143" s="268">
        <f t="shared" si="1"/>
        <v>0.64</v>
      </c>
      <c r="E143" s="269">
        <f t="shared" si="2"/>
        <v>0.6</v>
      </c>
      <c r="F143" s="269">
        <f t="shared" si="3"/>
        <v>0.56</v>
      </c>
      <c r="G143" s="190">
        <v>2.62</v>
      </c>
      <c r="H143" s="270">
        <f t="shared" si="4"/>
        <v>2.096</v>
      </c>
      <c r="I143" s="270">
        <f t="shared" si="5"/>
        <v>1.965</v>
      </c>
      <c r="J143" s="271">
        <f t="shared" si="6"/>
        <v>1.834</v>
      </c>
      <c r="K143" s="190">
        <v>2.62</v>
      </c>
      <c r="L143" s="191">
        <f t="shared" si="7"/>
        <v>1.6</v>
      </c>
      <c r="M143" s="191">
        <v>5.25</v>
      </c>
      <c r="N143" s="266">
        <v>2041.0</v>
      </c>
      <c r="O143" s="180"/>
      <c r="P143" s="180"/>
      <c r="Q143" s="180"/>
      <c r="R143" s="180"/>
      <c r="S143" s="180"/>
      <c r="T143" s="188"/>
      <c r="U143" s="188"/>
      <c r="V143" s="180"/>
      <c r="W143" s="180"/>
      <c r="X143" s="180"/>
      <c r="Y143" s="180"/>
    </row>
    <row r="144">
      <c r="A144" s="266">
        <v>2043.0</v>
      </c>
      <c r="B144" s="266" t="s">
        <v>589</v>
      </c>
      <c r="C144" s="267">
        <v>0.8</v>
      </c>
      <c r="D144" s="268">
        <f t="shared" si="1"/>
        <v>0.64</v>
      </c>
      <c r="E144" s="269">
        <f t="shared" si="2"/>
        <v>0.6</v>
      </c>
      <c r="F144" s="269">
        <f t="shared" si="3"/>
        <v>0.56</v>
      </c>
      <c r="G144" s="190">
        <v>2.62</v>
      </c>
      <c r="H144" s="270">
        <f t="shared" si="4"/>
        <v>2.096</v>
      </c>
      <c r="I144" s="270">
        <f t="shared" si="5"/>
        <v>1.965</v>
      </c>
      <c r="J144" s="271">
        <f t="shared" si="6"/>
        <v>1.834</v>
      </c>
      <c r="K144" s="190">
        <v>2.62</v>
      </c>
      <c r="L144" s="191">
        <f t="shared" si="7"/>
        <v>1.6</v>
      </c>
      <c r="M144" s="191">
        <v>5.25</v>
      </c>
      <c r="N144" s="266">
        <v>2043.0</v>
      </c>
      <c r="O144" s="180"/>
      <c r="P144" s="180"/>
      <c r="Q144" s="180"/>
      <c r="R144" s="180"/>
      <c r="S144" s="180"/>
      <c r="T144" s="188"/>
      <c r="U144" s="188"/>
      <c r="V144" s="180"/>
      <c r="W144" s="180"/>
      <c r="X144" s="180"/>
      <c r="Y144" s="180"/>
    </row>
    <row r="145">
      <c r="A145" s="266">
        <v>2047.0</v>
      </c>
      <c r="B145" s="266" t="s">
        <v>505</v>
      </c>
      <c r="C145" s="267">
        <v>0.9</v>
      </c>
      <c r="D145" s="268">
        <f t="shared" si="1"/>
        <v>0.72</v>
      </c>
      <c r="E145" s="269">
        <f t="shared" si="2"/>
        <v>0.675</v>
      </c>
      <c r="F145" s="269">
        <f t="shared" si="3"/>
        <v>0.63</v>
      </c>
      <c r="G145" s="190">
        <v>2.95</v>
      </c>
      <c r="H145" s="270">
        <f t="shared" si="4"/>
        <v>2.36</v>
      </c>
      <c r="I145" s="270">
        <f t="shared" si="5"/>
        <v>2.2125</v>
      </c>
      <c r="J145" s="271">
        <f t="shared" si="6"/>
        <v>2.065</v>
      </c>
      <c r="K145" s="190">
        <v>2.95</v>
      </c>
      <c r="L145" s="191">
        <f t="shared" si="7"/>
        <v>1.8</v>
      </c>
      <c r="M145" s="191">
        <v>5.91</v>
      </c>
      <c r="N145" s="266">
        <v>2047.0</v>
      </c>
      <c r="O145" s="180"/>
      <c r="P145" s="180"/>
      <c r="Q145" s="180"/>
      <c r="R145" s="180"/>
      <c r="S145" s="180"/>
      <c r="T145" s="188"/>
      <c r="U145" s="188"/>
      <c r="V145" s="180"/>
      <c r="W145" s="180"/>
      <c r="X145" s="180"/>
      <c r="Y145" s="180"/>
    </row>
    <row r="146">
      <c r="A146" s="266">
        <v>2049.0</v>
      </c>
      <c r="B146" s="266" t="s">
        <v>514</v>
      </c>
      <c r="C146" s="267">
        <v>1.02</v>
      </c>
      <c r="D146" s="268">
        <f t="shared" si="1"/>
        <v>0.816</v>
      </c>
      <c r="E146" s="269">
        <f t="shared" si="2"/>
        <v>0.765</v>
      </c>
      <c r="F146" s="269">
        <f t="shared" si="3"/>
        <v>0.714</v>
      </c>
      <c r="G146" s="190">
        <v>3.35</v>
      </c>
      <c r="H146" s="270">
        <f t="shared" si="4"/>
        <v>2.68</v>
      </c>
      <c r="I146" s="270">
        <f t="shared" si="5"/>
        <v>2.5125</v>
      </c>
      <c r="J146" s="271">
        <f t="shared" si="6"/>
        <v>2.345</v>
      </c>
      <c r="K146" s="190">
        <v>3.35</v>
      </c>
      <c r="L146" s="191">
        <f t="shared" si="7"/>
        <v>2.04</v>
      </c>
      <c r="M146" s="191">
        <v>6.69</v>
      </c>
      <c r="N146" s="266">
        <v>2049.0</v>
      </c>
      <c r="O146" s="180"/>
      <c r="P146" s="180"/>
      <c r="Q146" s="180"/>
      <c r="R146" s="180"/>
      <c r="S146" s="180"/>
      <c r="T146" s="188"/>
      <c r="U146" s="188"/>
      <c r="V146" s="180"/>
      <c r="W146" s="180"/>
      <c r="X146" s="180"/>
      <c r="Y146" s="180"/>
    </row>
    <row r="147">
      <c r="A147" s="266">
        <v>2052.0</v>
      </c>
      <c r="B147" s="266" t="s">
        <v>593</v>
      </c>
      <c r="C147" s="267">
        <v>0.98</v>
      </c>
      <c r="D147" s="268">
        <f t="shared" si="1"/>
        <v>0.784</v>
      </c>
      <c r="E147" s="269">
        <f t="shared" si="2"/>
        <v>0.735</v>
      </c>
      <c r="F147" s="269">
        <f t="shared" si="3"/>
        <v>0.686</v>
      </c>
      <c r="G147" s="190">
        <v>3.22</v>
      </c>
      <c r="H147" s="270">
        <f t="shared" si="4"/>
        <v>2.576</v>
      </c>
      <c r="I147" s="270">
        <f t="shared" si="5"/>
        <v>2.415</v>
      </c>
      <c r="J147" s="271">
        <f t="shared" si="6"/>
        <v>2.254</v>
      </c>
      <c r="K147" s="190">
        <v>3.22</v>
      </c>
      <c r="L147" s="191">
        <f t="shared" si="7"/>
        <v>1.96</v>
      </c>
      <c r="M147" s="191">
        <v>6.43</v>
      </c>
      <c r="N147" s="266">
        <v>2052.0</v>
      </c>
      <c r="O147" s="180"/>
      <c r="P147" s="180"/>
      <c r="Q147" s="180"/>
      <c r="R147" s="180"/>
      <c r="S147" s="180"/>
      <c r="T147" s="188"/>
      <c r="U147" s="188"/>
      <c r="V147" s="180"/>
      <c r="W147" s="180"/>
      <c r="X147" s="180"/>
      <c r="Y147" s="180"/>
    </row>
    <row r="148">
      <c r="A148" s="266">
        <v>2058.0</v>
      </c>
      <c r="B148" s="266" t="s">
        <v>595</v>
      </c>
      <c r="C148" s="267">
        <v>1.15</v>
      </c>
      <c r="D148" s="268">
        <f t="shared" si="1"/>
        <v>0.92</v>
      </c>
      <c r="E148" s="269">
        <f t="shared" si="2"/>
        <v>0.8625</v>
      </c>
      <c r="F148" s="269">
        <f t="shared" si="3"/>
        <v>0.805</v>
      </c>
      <c r="G148" s="190">
        <v>3.77</v>
      </c>
      <c r="H148" s="270">
        <f t="shared" si="4"/>
        <v>3.016</v>
      </c>
      <c r="I148" s="270">
        <f t="shared" si="5"/>
        <v>2.8275</v>
      </c>
      <c r="J148" s="271">
        <f t="shared" si="6"/>
        <v>2.639</v>
      </c>
      <c r="K148" s="190">
        <v>3.77</v>
      </c>
      <c r="L148" s="191">
        <f t="shared" si="7"/>
        <v>2.3</v>
      </c>
      <c r="M148" s="191">
        <v>7.55</v>
      </c>
      <c r="N148" s="266">
        <v>2058.0</v>
      </c>
      <c r="O148" s="180"/>
      <c r="P148" s="180"/>
      <c r="Q148" s="180"/>
      <c r="R148" s="180"/>
      <c r="S148" s="180"/>
      <c r="T148" s="188"/>
      <c r="U148" s="188"/>
      <c r="V148" s="180"/>
      <c r="W148" s="180"/>
      <c r="X148" s="180"/>
      <c r="Y148" s="180"/>
    </row>
    <row r="149">
      <c r="A149" s="266" t="s">
        <v>598</v>
      </c>
      <c r="B149" s="266" t="s">
        <v>599</v>
      </c>
      <c r="C149" s="267">
        <v>1.18</v>
      </c>
      <c r="D149" s="268">
        <f t="shared" si="1"/>
        <v>0.944</v>
      </c>
      <c r="E149" s="269">
        <f t="shared" si="2"/>
        <v>0.885</v>
      </c>
      <c r="F149" s="269">
        <f t="shared" si="3"/>
        <v>0.826</v>
      </c>
      <c r="G149" s="190">
        <v>3.87</v>
      </c>
      <c r="H149" s="270">
        <f t="shared" si="4"/>
        <v>3.096</v>
      </c>
      <c r="I149" s="270">
        <f t="shared" si="5"/>
        <v>2.9025</v>
      </c>
      <c r="J149" s="271">
        <f t="shared" si="6"/>
        <v>2.709</v>
      </c>
      <c r="K149" s="190">
        <v>3.87</v>
      </c>
      <c r="L149" s="191">
        <f t="shared" si="7"/>
        <v>2.36</v>
      </c>
      <c r="M149" s="191">
        <v>7.74</v>
      </c>
      <c r="N149" s="266" t="s">
        <v>598</v>
      </c>
      <c r="O149" s="180"/>
      <c r="P149" s="180"/>
      <c r="Q149" s="180"/>
      <c r="R149" s="180"/>
      <c r="S149" s="180"/>
      <c r="T149" s="188"/>
      <c r="U149" s="188"/>
      <c r="V149" s="180"/>
      <c r="W149" s="180"/>
      <c r="X149" s="180"/>
      <c r="Y149" s="180"/>
    </row>
    <row r="150">
      <c r="A150" s="266" t="s">
        <v>602</v>
      </c>
      <c r="B150" s="266" t="s">
        <v>603</v>
      </c>
      <c r="C150" s="267">
        <v>1.18</v>
      </c>
      <c r="D150" s="268">
        <f t="shared" si="1"/>
        <v>0.944</v>
      </c>
      <c r="E150" s="269">
        <f t="shared" si="2"/>
        <v>0.885</v>
      </c>
      <c r="F150" s="269">
        <f t="shared" si="3"/>
        <v>0.826</v>
      </c>
      <c r="G150" s="190">
        <v>3.87</v>
      </c>
      <c r="H150" s="270">
        <f t="shared" si="4"/>
        <v>3.096</v>
      </c>
      <c r="I150" s="270">
        <f t="shared" si="5"/>
        <v>2.9025</v>
      </c>
      <c r="J150" s="271">
        <f t="shared" si="6"/>
        <v>2.709</v>
      </c>
      <c r="K150" s="190">
        <v>3.87</v>
      </c>
      <c r="L150" s="191">
        <f t="shared" si="7"/>
        <v>2.36</v>
      </c>
      <c r="M150" s="191">
        <v>7.74</v>
      </c>
      <c r="N150" s="266" t="s">
        <v>602</v>
      </c>
      <c r="O150" s="180"/>
      <c r="P150" s="180"/>
      <c r="Q150" s="180"/>
      <c r="R150" s="180"/>
      <c r="S150" s="180"/>
      <c r="T150" s="188"/>
      <c r="U150" s="188"/>
      <c r="V150" s="180"/>
      <c r="W150" s="180"/>
      <c r="X150" s="180"/>
      <c r="Y150" s="180"/>
    </row>
    <row r="151">
      <c r="A151" s="266" t="s">
        <v>605</v>
      </c>
      <c r="B151" s="266" t="s">
        <v>606</v>
      </c>
      <c r="C151" s="267">
        <v>1.18</v>
      </c>
      <c r="D151" s="268">
        <f t="shared" si="1"/>
        <v>0.944</v>
      </c>
      <c r="E151" s="269">
        <f t="shared" si="2"/>
        <v>0.885</v>
      </c>
      <c r="F151" s="269">
        <f t="shared" si="3"/>
        <v>0.826</v>
      </c>
      <c r="G151" s="190">
        <v>3.87</v>
      </c>
      <c r="H151" s="270">
        <f t="shared" si="4"/>
        <v>3.096</v>
      </c>
      <c r="I151" s="270">
        <f t="shared" si="5"/>
        <v>2.9025</v>
      </c>
      <c r="J151" s="271">
        <f t="shared" si="6"/>
        <v>2.709</v>
      </c>
      <c r="K151" s="190">
        <v>3.87</v>
      </c>
      <c r="L151" s="191">
        <f t="shared" si="7"/>
        <v>2.36</v>
      </c>
      <c r="M151" s="191">
        <v>7.74</v>
      </c>
      <c r="N151" s="266" t="s">
        <v>605</v>
      </c>
      <c r="O151" s="180"/>
      <c r="P151" s="180"/>
      <c r="Q151" s="180"/>
      <c r="R151" s="180"/>
      <c r="S151" s="180"/>
      <c r="T151" s="188"/>
      <c r="U151" s="188"/>
      <c r="V151" s="180"/>
      <c r="W151" s="180"/>
      <c r="X151" s="180"/>
      <c r="Y151" s="180"/>
    </row>
    <row r="152">
      <c r="A152" s="266" t="s">
        <v>608</v>
      </c>
      <c r="B152" s="266" t="s">
        <v>609</v>
      </c>
      <c r="C152" s="267">
        <v>1.18</v>
      </c>
      <c r="D152" s="268">
        <f t="shared" si="1"/>
        <v>0.944</v>
      </c>
      <c r="E152" s="269">
        <f t="shared" si="2"/>
        <v>0.885</v>
      </c>
      <c r="F152" s="269">
        <f t="shared" si="3"/>
        <v>0.826</v>
      </c>
      <c r="G152" s="190">
        <v>3.87</v>
      </c>
      <c r="H152" s="270">
        <f t="shared" si="4"/>
        <v>3.096</v>
      </c>
      <c r="I152" s="270">
        <f t="shared" si="5"/>
        <v>2.9025</v>
      </c>
      <c r="J152" s="271">
        <f t="shared" si="6"/>
        <v>2.709</v>
      </c>
      <c r="K152" s="190">
        <v>3.87</v>
      </c>
      <c r="L152" s="191">
        <f t="shared" si="7"/>
        <v>2.36</v>
      </c>
      <c r="M152" s="191">
        <v>7.74</v>
      </c>
      <c r="N152" s="266" t="s">
        <v>608</v>
      </c>
      <c r="O152" s="180"/>
      <c r="P152" s="180"/>
      <c r="Q152" s="180"/>
      <c r="R152" s="180"/>
      <c r="S152" s="180"/>
      <c r="T152" s="188"/>
      <c r="U152" s="188"/>
      <c r="V152" s="180"/>
      <c r="W152" s="180"/>
      <c r="X152" s="180"/>
      <c r="Y152" s="180"/>
    </row>
    <row r="153">
      <c r="A153" s="266" t="s">
        <v>611</v>
      </c>
      <c r="B153" s="266" t="s">
        <v>599</v>
      </c>
      <c r="C153" s="267">
        <v>1.7</v>
      </c>
      <c r="D153" s="268">
        <f t="shared" si="1"/>
        <v>1.36</v>
      </c>
      <c r="E153" s="269">
        <f t="shared" si="2"/>
        <v>1.275</v>
      </c>
      <c r="F153" s="269">
        <f t="shared" si="3"/>
        <v>1.19</v>
      </c>
      <c r="G153" s="190">
        <v>5.58</v>
      </c>
      <c r="H153" s="270">
        <f t="shared" si="4"/>
        <v>4.464</v>
      </c>
      <c r="I153" s="270">
        <f t="shared" si="5"/>
        <v>4.185</v>
      </c>
      <c r="J153" s="271">
        <f t="shared" si="6"/>
        <v>3.906</v>
      </c>
      <c r="K153" s="190">
        <v>5.58</v>
      </c>
      <c r="L153" s="191">
        <f t="shared" si="7"/>
        <v>3.4</v>
      </c>
      <c r="M153" s="191">
        <v>11.16</v>
      </c>
      <c r="N153" s="266" t="s">
        <v>611</v>
      </c>
      <c r="O153" s="180"/>
      <c r="P153" s="180"/>
      <c r="Q153" s="180"/>
      <c r="R153" s="180"/>
      <c r="S153" s="180"/>
      <c r="T153" s="188"/>
      <c r="U153" s="188"/>
      <c r="V153" s="180"/>
      <c r="W153" s="180"/>
      <c r="X153" s="180"/>
      <c r="Y153" s="180"/>
    </row>
    <row r="154">
      <c r="A154" s="266" t="s">
        <v>613</v>
      </c>
      <c r="B154" s="266" t="s">
        <v>603</v>
      </c>
      <c r="C154" s="267">
        <v>1.7</v>
      </c>
      <c r="D154" s="268">
        <f t="shared" si="1"/>
        <v>1.36</v>
      </c>
      <c r="E154" s="269">
        <f t="shared" si="2"/>
        <v>1.275</v>
      </c>
      <c r="F154" s="269">
        <f t="shared" si="3"/>
        <v>1.19</v>
      </c>
      <c r="G154" s="190">
        <v>5.58</v>
      </c>
      <c r="H154" s="270">
        <f t="shared" si="4"/>
        <v>4.464</v>
      </c>
      <c r="I154" s="270">
        <f t="shared" si="5"/>
        <v>4.185</v>
      </c>
      <c r="J154" s="271">
        <f t="shared" si="6"/>
        <v>3.906</v>
      </c>
      <c r="K154" s="190">
        <v>5.58</v>
      </c>
      <c r="L154" s="191">
        <f t="shared" si="7"/>
        <v>3.4</v>
      </c>
      <c r="M154" s="191">
        <v>11.16</v>
      </c>
      <c r="N154" s="266" t="s">
        <v>613</v>
      </c>
      <c r="O154" s="180"/>
      <c r="P154" s="180"/>
      <c r="Q154" s="180"/>
      <c r="R154" s="180"/>
      <c r="S154" s="180"/>
      <c r="T154" s="188"/>
      <c r="U154" s="188"/>
      <c r="V154" s="180"/>
      <c r="W154" s="180"/>
      <c r="X154" s="180"/>
      <c r="Y154" s="180"/>
    </row>
    <row r="155">
      <c r="A155" s="266" t="s">
        <v>615</v>
      </c>
      <c r="B155" s="266" t="s">
        <v>606</v>
      </c>
      <c r="C155" s="267">
        <v>1.7</v>
      </c>
      <c r="D155" s="268">
        <f t="shared" si="1"/>
        <v>1.36</v>
      </c>
      <c r="E155" s="269">
        <f t="shared" si="2"/>
        <v>1.275</v>
      </c>
      <c r="F155" s="269">
        <f t="shared" si="3"/>
        <v>1.19</v>
      </c>
      <c r="G155" s="190">
        <v>5.58</v>
      </c>
      <c r="H155" s="270">
        <f t="shared" si="4"/>
        <v>4.464</v>
      </c>
      <c r="I155" s="270">
        <f t="shared" si="5"/>
        <v>4.185</v>
      </c>
      <c r="J155" s="271">
        <f t="shared" si="6"/>
        <v>3.906</v>
      </c>
      <c r="K155" s="190">
        <v>5.58</v>
      </c>
      <c r="L155" s="191">
        <f t="shared" si="7"/>
        <v>3.4</v>
      </c>
      <c r="M155" s="191">
        <v>11.16</v>
      </c>
      <c r="N155" s="266" t="s">
        <v>615</v>
      </c>
      <c r="O155" s="180"/>
      <c r="P155" s="180"/>
      <c r="Q155" s="180"/>
      <c r="R155" s="180"/>
      <c r="S155" s="180"/>
      <c r="T155" s="188"/>
      <c r="U155" s="188"/>
      <c r="V155" s="180"/>
      <c r="W155" s="180"/>
      <c r="X155" s="180"/>
      <c r="Y155" s="180"/>
    </row>
    <row r="156">
      <c r="A156" s="266" t="s">
        <v>617</v>
      </c>
      <c r="B156" s="266" t="s">
        <v>609</v>
      </c>
      <c r="C156" s="267">
        <v>1.7</v>
      </c>
      <c r="D156" s="268">
        <f t="shared" si="1"/>
        <v>1.36</v>
      </c>
      <c r="E156" s="269">
        <f t="shared" si="2"/>
        <v>1.275</v>
      </c>
      <c r="F156" s="269">
        <f t="shared" si="3"/>
        <v>1.19</v>
      </c>
      <c r="G156" s="190">
        <v>5.58</v>
      </c>
      <c r="H156" s="270">
        <f t="shared" si="4"/>
        <v>4.464</v>
      </c>
      <c r="I156" s="270">
        <f t="shared" si="5"/>
        <v>4.185</v>
      </c>
      <c r="J156" s="271">
        <f t="shared" si="6"/>
        <v>3.906</v>
      </c>
      <c r="K156" s="190">
        <v>5.58</v>
      </c>
      <c r="L156" s="191">
        <f t="shared" si="7"/>
        <v>3.4</v>
      </c>
      <c r="M156" s="191">
        <v>11.16</v>
      </c>
      <c r="N156" s="266" t="s">
        <v>617</v>
      </c>
      <c r="O156" s="180"/>
      <c r="P156" s="180"/>
      <c r="Q156" s="180"/>
      <c r="R156" s="180"/>
      <c r="S156" s="180"/>
      <c r="T156" s="188"/>
      <c r="U156" s="188"/>
      <c r="V156" s="180"/>
      <c r="W156" s="180"/>
      <c r="X156" s="180"/>
      <c r="Y156" s="180"/>
    </row>
    <row r="157">
      <c r="A157" s="266" t="s">
        <v>619</v>
      </c>
      <c r="B157" s="266" t="s">
        <v>620</v>
      </c>
      <c r="C157" s="267">
        <v>1.05</v>
      </c>
      <c r="D157" s="268">
        <f t="shared" si="1"/>
        <v>0.84</v>
      </c>
      <c r="E157" s="269">
        <f t="shared" si="2"/>
        <v>0.7875</v>
      </c>
      <c r="F157" s="269">
        <f t="shared" si="3"/>
        <v>0.735</v>
      </c>
      <c r="G157" s="190">
        <v>3.45</v>
      </c>
      <c r="H157" s="270">
        <f t="shared" si="4"/>
        <v>2.76</v>
      </c>
      <c r="I157" s="270">
        <f t="shared" si="5"/>
        <v>2.5875</v>
      </c>
      <c r="J157" s="271">
        <f t="shared" si="6"/>
        <v>2.415</v>
      </c>
      <c r="K157" s="190">
        <v>3.45</v>
      </c>
      <c r="L157" s="191">
        <f t="shared" si="7"/>
        <v>2.1</v>
      </c>
      <c r="M157" s="191">
        <v>6.89</v>
      </c>
      <c r="N157" s="266" t="s">
        <v>619</v>
      </c>
      <c r="O157" s="180"/>
      <c r="P157" s="180"/>
      <c r="Q157" s="180"/>
      <c r="R157" s="180"/>
      <c r="S157" s="180"/>
      <c r="T157" s="188"/>
      <c r="U157" s="188"/>
      <c r="V157" s="180"/>
      <c r="W157" s="180"/>
      <c r="X157" s="180"/>
      <c r="Y157" s="180"/>
    </row>
    <row r="158">
      <c r="A158" s="266" t="s">
        <v>623</v>
      </c>
      <c r="B158" s="266" t="s">
        <v>624</v>
      </c>
      <c r="C158" s="267">
        <v>1.05</v>
      </c>
      <c r="D158" s="268">
        <f t="shared" si="1"/>
        <v>0.84</v>
      </c>
      <c r="E158" s="269">
        <f t="shared" si="2"/>
        <v>0.7875</v>
      </c>
      <c r="F158" s="269">
        <f t="shared" si="3"/>
        <v>0.735</v>
      </c>
      <c r="G158" s="190">
        <v>3.45</v>
      </c>
      <c r="H158" s="270">
        <f t="shared" si="4"/>
        <v>2.76</v>
      </c>
      <c r="I158" s="270">
        <f t="shared" si="5"/>
        <v>2.5875</v>
      </c>
      <c r="J158" s="271">
        <f t="shared" si="6"/>
        <v>2.415</v>
      </c>
      <c r="K158" s="190">
        <v>3.45</v>
      </c>
      <c r="L158" s="191">
        <f t="shared" si="7"/>
        <v>2.1</v>
      </c>
      <c r="M158" s="191">
        <v>6.89</v>
      </c>
      <c r="N158" s="266" t="s">
        <v>623</v>
      </c>
      <c r="O158" s="180"/>
      <c r="P158" s="180"/>
      <c r="Q158" s="180"/>
      <c r="R158" s="180"/>
      <c r="S158" s="180"/>
      <c r="T158" s="188"/>
      <c r="U158" s="188"/>
      <c r="V158" s="180"/>
      <c r="W158" s="180"/>
      <c r="X158" s="180"/>
      <c r="Y158" s="180"/>
    </row>
    <row r="159">
      <c r="A159" s="266" t="s">
        <v>627</v>
      </c>
      <c r="B159" s="266" t="s">
        <v>628</v>
      </c>
      <c r="C159" s="267">
        <v>1.05</v>
      </c>
      <c r="D159" s="268">
        <f t="shared" si="1"/>
        <v>0.84</v>
      </c>
      <c r="E159" s="269">
        <f t="shared" si="2"/>
        <v>0.7875</v>
      </c>
      <c r="F159" s="269">
        <f t="shared" si="3"/>
        <v>0.735</v>
      </c>
      <c r="G159" s="190">
        <v>3.45</v>
      </c>
      <c r="H159" s="270">
        <f t="shared" si="4"/>
        <v>2.76</v>
      </c>
      <c r="I159" s="270">
        <f t="shared" si="5"/>
        <v>2.5875</v>
      </c>
      <c r="J159" s="271">
        <f t="shared" si="6"/>
        <v>2.415</v>
      </c>
      <c r="K159" s="190">
        <v>3.45</v>
      </c>
      <c r="L159" s="191">
        <f t="shared" si="7"/>
        <v>2.1</v>
      </c>
      <c r="M159" s="191">
        <v>6.89</v>
      </c>
      <c r="N159" s="266" t="s">
        <v>627</v>
      </c>
      <c r="O159" s="180"/>
      <c r="P159" s="180"/>
      <c r="Q159" s="180"/>
      <c r="R159" s="180"/>
      <c r="S159" s="180"/>
      <c r="T159" s="188"/>
      <c r="U159" s="188"/>
      <c r="V159" s="180"/>
      <c r="W159" s="180"/>
      <c r="X159" s="180"/>
      <c r="Y159" s="180"/>
    </row>
    <row r="160">
      <c r="A160" s="266" t="s">
        <v>631</v>
      </c>
      <c r="B160" s="266" t="s">
        <v>632</v>
      </c>
      <c r="C160" s="267">
        <v>1.05</v>
      </c>
      <c r="D160" s="268">
        <f t="shared" si="1"/>
        <v>0.84</v>
      </c>
      <c r="E160" s="269">
        <f t="shared" si="2"/>
        <v>0.7875</v>
      </c>
      <c r="F160" s="269">
        <f t="shared" si="3"/>
        <v>0.735</v>
      </c>
      <c r="G160" s="190">
        <v>3.45</v>
      </c>
      <c r="H160" s="270">
        <f t="shared" si="4"/>
        <v>2.76</v>
      </c>
      <c r="I160" s="270">
        <f t="shared" si="5"/>
        <v>2.5875</v>
      </c>
      <c r="J160" s="271">
        <f t="shared" si="6"/>
        <v>2.415</v>
      </c>
      <c r="K160" s="190">
        <v>3.45</v>
      </c>
      <c r="L160" s="191">
        <f t="shared" si="7"/>
        <v>2.1</v>
      </c>
      <c r="M160" s="191">
        <v>6.89</v>
      </c>
      <c r="N160" s="266" t="s">
        <v>631</v>
      </c>
      <c r="O160" s="180"/>
      <c r="P160" s="180"/>
      <c r="Q160" s="180"/>
      <c r="R160" s="180"/>
      <c r="S160" s="180"/>
      <c r="T160" s="188"/>
      <c r="U160" s="188"/>
      <c r="V160" s="180"/>
      <c r="W160" s="180"/>
      <c r="X160" s="180"/>
      <c r="Y160" s="180"/>
    </row>
    <row r="161">
      <c r="A161" s="266" t="s">
        <v>635</v>
      </c>
      <c r="B161" s="266" t="s">
        <v>636</v>
      </c>
      <c r="C161" s="267">
        <v>1.05</v>
      </c>
      <c r="D161" s="268">
        <f t="shared" si="1"/>
        <v>0.84</v>
      </c>
      <c r="E161" s="269">
        <f t="shared" si="2"/>
        <v>0.7875</v>
      </c>
      <c r="F161" s="269">
        <f t="shared" si="3"/>
        <v>0.735</v>
      </c>
      <c r="G161" s="190">
        <v>3.45</v>
      </c>
      <c r="H161" s="270">
        <f t="shared" si="4"/>
        <v>2.76</v>
      </c>
      <c r="I161" s="270">
        <f t="shared" si="5"/>
        <v>2.5875</v>
      </c>
      <c r="J161" s="271">
        <f t="shared" si="6"/>
        <v>2.415</v>
      </c>
      <c r="K161" s="190">
        <v>3.45</v>
      </c>
      <c r="L161" s="191">
        <f t="shared" si="7"/>
        <v>2.1</v>
      </c>
      <c r="M161" s="191">
        <v>6.89</v>
      </c>
      <c r="N161" s="266" t="s">
        <v>635</v>
      </c>
      <c r="O161" s="180"/>
      <c r="P161" s="180"/>
      <c r="Q161" s="180"/>
      <c r="R161" s="180"/>
      <c r="S161" s="180"/>
      <c r="T161" s="188"/>
      <c r="U161" s="188"/>
      <c r="V161" s="180"/>
      <c r="W161" s="180"/>
      <c r="X161" s="180"/>
      <c r="Y161" s="180"/>
    </row>
    <row r="162">
      <c r="A162" s="266" t="s">
        <v>640</v>
      </c>
      <c r="B162" s="266" t="s">
        <v>641</v>
      </c>
      <c r="C162" s="267">
        <v>1.35</v>
      </c>
      <c r="D162" s="268">
        <f t="shared" si="1"/>
        <v>1.08</v>
      </c>
      <c r="E162" s="269">
        <f t="shared" si="2"/>
        <v>1.0125</v>
      </c>
      <c r="F162" s="269">
        <f t="shared" si="3"/>
        <v>0.945</v>
      </c>
      <c r="G162" s="190">
        <v>4.43</v>
      </c>
      <c r="H162" s="270">
        <f t="shared" si="4"/>
        <v>3.544</v>
      </c>
      <c r="I162" s="270">
        <f t="shared" si="5"/>
        <v>3.3225</v>
      </c>
      <c r="J162" s="271">
        <f t="shared" si="6"/>
        <v>3.101</v>
      </c>
      <c r="K162" s="190">
        <v>4.43</v>
      </c>
      <c r="L162" s="191">
        <f t="shared" si="7"/>
        <v>2.7</v>
      </c>
      <c r="M162" s="191">
        <v>8.86</v>
      </c>
      <c r="N162" s="266" t="s">
        <v>640</v>
      </c>
      <c r="O162" s="180"/>
      <c r="P162" s="180"/>
      <c r="Q162" s="180"/>
      <c r="R162" s="180"/>
      <c r="S162" s="180"/>
      <c r="T162" s="188"/>
      <c r="U162" s="188"/>
      <c r="V162" s="180"/>
      <c r="W162" s="180"/>
      <c r="X162" s="180"/>
      <c r="Y162" s="180"/>
    </row>
    <row r="163">
      <c r="A163" s="266" t="s">
        <v>643</v>
      </c>
      <c r="B163" s="266" t="s">
        <v>644</v>
      </c>
      <c r="C163" s="267">
        <v>1.35</v>
      </c>
      <c r="D163" s="268">
        <f t="shared" si="1"/>
        <v>1.08</v>
      </c>
      <c r="E163" s="269">
        <f t="shared" si="2"/>
        <v>1.0125</v>
      </c>
      <c r="F163" s="269">
        <f t="shared" si="3"/>
        <v>0.945</v>
      </c>
      <c r="G163" s="190">
        <v>4.43</v>
      </c>
      <c r="H163" s="270">
        <f t="shared" si="4"/>
        <v>3.544</v>
      </c>
      <c r="I163" s="270">
        <f t="shared" si="5"/>
        <v>3.3225</v>
      </c>
      <c r="J163" s="271">
        <f t="shared" si="6"/>
        <v>3.101</v>
      </c>
      <c r="K163" s="190">
        <v>4.43</v>
      </c>
      <c r="L163" s="191">
        <f t="shared" si="7"/>
        <v>2.7</v>
      </c>
      <c r="M163" s="191">
        <v>8.86</v>
      </c>
      <c r="N163" s="266" t="s">
        <v>643</v>
      </c>
      <c r="O163" s="180"/>
      <c r="P163" s="180"/>
      <c r="Q163" s="180"/>
      <c r="R163" s="180"/>
      <c r="S163" s="180"/>
      <c r="T163" s="188"/>
      <c r="U163" s="188"/>
      <c r="V163" s="180"/>
      <c r="W163" s="180"/>
      <c r="X163" s="180"/>
      <c r="Y163" s="180"/>
    </row>
    <row r="164">
      <c r="A164" s="266" t="s">
        <v>646</v>
      </c>
      <c r="B164" s="266" t="s">
        <v>647</v>
      </c>
      <c r="C164" s="267">
        <v>1.35</v>
      </c>
      <c r="D164" s="268">
        <f t="shared" si="1"/>
        <v>1.08</v>
      </c>
      <c r="E164" s="269">
        <f t="shared" si="2"/>
        <v>1.0125</v>
      </c>
      <c r="F164" s="269">
        <f t="shared" si="3"/>
        <v>0.945</v>
      </c>
      <c r="G164" s="190">
        <v>4.43</v>
      </c>
      <c r="H164" s="270">
        <f t="shared" si="4"/>
        <v>3.544</v>
      </c>
      <c r="I164" s="270">
        <f t="shared" si="5"/>
        <v>3.3225</v>
      </c>
      <c r="J164" s="271">
        <f t="shared" si="6"/>
        <v>3.101</v>
      </c>
      <c r="K164" s="190">
        <v>4.43</v>
      </c>
      <c r="L164" s="191">
        <f t="shared" si="7"/>
        <v>2.7</v>
      </c>
      <c r="M164" s="191">
        <v>8.86</v>
      </c>
      <c r="N164" s="266" t="s">
        <v>646</v>
      </c>
      <c r="O164" s="180"/>
      <c r="P164" s="180"/>
      <c r="Q164" s="180"/>
      <c r="R164" s="180"/>
      <c r="S164" s="180"/>
      <c r="T164" s="188"/>
      <c r="U164" s="188"/>
      <c r="V164" s="180"/>
      <c r="W164" s="180"/>
      <c r="X164" s="180"/>
      <c r="Y164" s="180"/>
    </row>
    <row r="165">
      <c r="A165" s="266" t="s">
        <v>649</v>
      </c>
      <c r="B165" s="266" t="s">
        <v>650</v>
      </c>
      <c r="C165" s="267">
        <v>1.35</v>
      </c>
      <c r="D165" s="268">
        <f t="shared" si="1"/>
        <v>1.08</v>
      </c>
      <c r="E165" s="269">
        <f t="shared" si="2"/>
        <v>1.0125</v>
      </c>
      <c r="F165" s="269">
        <f t="shared" si="3"/>
        <v>0.945</v>
      </c>
      <c r="G165" s="190">
        <v>4.43</v>
      </c>
      <c r="H165" s="270">
        <f t="shared" si="4"/>
        <v>3.544</v>
      </c>
      <c r="I165" s="270">
        <f t="shared" si="5"/>
        <v>3.3225</v>
      </c>
      <c r="J165" s="271">
        <f t="shared" si="6"/>
        <v>3.101</v>
      </c>
      <c r="K165" s="190">
        <v>4.43</v>
      </c>
      <c r="L165" s="191">
        <f t="shared" si="7"/>
        <v>2.7</v>
      </c>
      <c r="M165" s="191">
        <v>8.86</v>
      </c>
      <c r="N165" s="266" t="s">
        <v>649</v>
      </c>
      <c r="O165" s="180"/>
      <c r="P165" s="180"/>
      <c r="Q165" s="180"/>
      <c r="R165" s="180"/>
      <c r="S165" s="180"/>
      <c r="T165" s="188"/>
      <c r="U165" s="188"/>
      <c r="V165" s="180"/>
      <c r="W165" s="180"/>
      <c r="X165" s="180"/>
      <c r="Y165" s="180"/>
    </row>
    <row r="166">
      <c r="A166" s="266" t="s">
        <v>652</v>
      </c>
      <c r="B166" s="266" t="s">
        <v>653</v>
      </c>
      <c r="C166" s="267">
        <v>1.35</v>
      </c>
      <c r="D166" s="268">
        <f t="shared" si="1"/>
        <v>1.08</v>
      </c>
      <c r="E166" s="269">
        <f t="shared" si="2"/>
        <v>1.0125</v>
      </c>
      <c r="F166" s="269">
        <f t="shared" si="3"/>
        <v>0.945</v>
      </c>
      <c r="G166" s="190">
        <v>4.43</v>
      </c>
      <c r="H166" s="270">
        <f t="shared" si="4"/>
        <v>3.544</v>
      </c>
      <c r="I166" s="270">
        <f t="shared" si="5"/>
        <v>3.3225</v>
      </c>
      <c r="J166" s="271">
        <f t="shared" si="6"/>
        <v>3.101</v>
      </c>
      <c r="K166" s="190">
        <v>4.43</v>
      </c>
      <c r="L166" s="191">
        <f t="shared" si="7"/>
        <v>2.7</v>
      </c>
      <c r="M166" s="191">
        <v>8.86</v>
      </c>
      <c r="N166" s="266" t="s">
        <v>652</v>
      </c>
      <c r="O166" s="180"/>
      <c r="P166" s="180"/>
      <c r="Q166" s="180"/>
      <c r="R166" s="180"/>
      <c r="S166" s="180"/>
      <c r="T166" s="188"/>
      <c r="U166" s="188"/>
      <c r="V166" s="180"/>
      <c r="W166" s="180"/>
      <c r="X166" s="180"/>
      <c r="Y166" s="180"/>
    </row>
    <row r="167">
      <c r="A167" s="266" t="s">
        <v>655</v>
      </c>
      <c r="B167" s="266" t="s">
        <v>656</v>
      </c>
      <c r="C167" s="267">
        <v>1.68</v>
      </c>
      <c r="D167" s="268">
        <f t="shared" si="1"/>
        <v>1.344</v>
      </c>
      <c r="E167" s="269">
        <f t="shared" si="2"/>
        <v>1.26</v>
      </c>
      <c r="F167" s="269">
        <f t="shared" si="3"/>
        <v>1.176</v>
      </c>
      <c r="G167" s="190">
        <v>5.51</v>
      </c>
      <c r="H167" s="270">
        <f t="shared" si="4"/>
        <v>4.408</v>
      </c>
      <c r="I167" s="270">
        <f t="shared" si="5"/>
        <v>4.1325</v>
      </c>
      <c r="J167" s="271">
        <f t="shared" si="6"/>
        <v>3.857</v>
      </c>
      <c r="K167" s="190">
        <v>5.51</v>
      </c>
      <c r="L167" s="191">
        <f t="shared" si="7"/>
        <v>3.36</v>
      </c>
      <c r="M167" s="191">
        <v>11.02</v>
      </c>
      <c r="N167" s="266" t="s">
        <v>655</v>
      </c>
      <c r="O167" s="180"/>
      <c r="P167" s="180"/>
      <c r="Q167" s="180"/>
      <c r="R167" s="180"/>
      <c r="S167" s="180"/>
      <c r="T167" s="188"/>
      <c r="U167" s="188"/>
      <c r="V167" s="180"/>
      <c r="W167" s="180"/>
      <c r="X167" s="180"/>
      <c r="Y167" s="180"/>
    </row>
    <row r="168">
      <c r="A168" s="266" t="s">
        <v>658</v>
      </c>
      <c r="B168" s="266" t="s">
        <v>659</v>
      </c>
      <c r="C168" s="267">
        <v>1.68</v>
      </c>
      <c r="D168" s="268">
        <f t="shared" si="1"/>
        <v>1.344</v>
      </c>
      <c r="E168" s="269">
        <f t="shared" si="2"/>
        <v>1.26</v>
      </c>
      <c r="F168" s="269">
        <f t="shared" si="3"/>
        <v>1.176</v>
      </c>
      <c r="G168" s="190">
        <v>5.51</v>
      </c>
      <c r="H168" s="270">
        <f t="shared" si="4"/>
        <v>4.408</v>
      </c>
      <c r="I168" s="270">
        <f t="shared" si="5"/>
        <v>4.1325</v>
      </c>
      <c r="J168" s="271">
        <f t="shared" si="6"/>
        <v>3.857</v>
      </c>
      <c r="K168" s="190">
        <v>5.51</v>
      </c>
      <c r="L168" s="191">
        <f t="shared" si="7"/>
        <v>3.36</v>
      </c>
      <c r="M168" s="191">
        <v>11.02</v>
      </c>
      <c r="N168" s="266" t="s">
        <v>658</v>
      </c>
      <c r="O168" s="180"/>
      <c r="P168" s="180"/>
      <c r="Q168" s="180"/>
      <c r="R168" s="180"/>
      <c r="S168" s="180"/>
      <c r="T168" s="188"/>
      <c r="U168" s="188"/>
      <c r="V168" s="180"/>
      <c r="W168" s="180"/>
      <c r="X168" s="180"/>
      <c r="Y168" s="180"/>
    </row>
    <row r="169">
      <c r="A169" s="266" t="s">
        <v>661</v>
      </c>
      <c r="B169" s="266" t="s">
        <v>662</v>
      </c>
      <c r="C169" s="267">
        <v>1.68</v>
      </c>
      <c r="D169" s="268">
        <f t="shared" si="1"/>
        <v>1.344</v>
      </c>
      <c r="E169" s="269">
        <f t="shared" si="2"/>
        <v>1.26</v>
      </c>
      <c r="F169" s="269">
        <f t="shared" si="3"/>
        <v>1.176</v>
      </c>
      <c r="G169" s="190">
        <v>5.51</v>
      </c>
      <c r="H169" s="270">
        <f t="shared" si="4"/>
        <v>4.408</v>
      </c>
      <c r="I169" s="270">
        <f t="shared" si="5"/>
        <v>4.1325</v>
      </c>
      <c r="J169" s="271">
        <f t="shared" si="6"/>
        <v>3.857</v>
      </c>
      <c r="K169" s="190">
        <v>5.51</v>
      </c>
      <c r="L169" s="191">
        <f t="shared" si="7"/>
        <v>3.36</v>
      </c>
      <c r="M169" s="191">
        <v>11.02</v>
      </c>
      <c r="N169" s="266" t="s">
        <v>661</v>
      </c>
      <c r="O169" s="180"/>
      <c r="P169" s="180"/>
      <c r="Q169" s="180"/>
      <c r="R169" s="180"/>
      <c r="S169" s="180"/>
      <c r="T169" s="188"/>
      <c r="U169" s="188"/>
      <c r="V169" s="180"/>
      <c r="W169" s="180"/>
      <c r="X169" s="180"/>
      <c r="Y169" s="180"/>
    </row>
    <row r="170">
      <c r="A170" s="266" t="s">
        <v>664</v>
      </c>
      <c r="B170" s="266" t="s">
        <v>665</v>
      </c>
      <c r="C170" s="267">
        <v>1.68</v>
      </c>
      <c r="D170" s="268">
        <f t="shared" si="1"/>
        <v>1.344</v>
      </c>
      <c r="E170" s="269">
        <f t="shared" si="2"/>
        <v>1.26</v>
      </c>
      <c r="F170" s="269">
        <f t="shared" si="3"/>
        <v>1.176</v>
      </c>
      <c r="G170" s="190">
        <v>5.51</v>
      </c>
      <c r="H170" s="270">
        <f t="shared" si="4"/>
        <v>4.408</v>
      </c>
      <c r="I170" s="270">
        <f t="shared" si="5"/>
        <v>4.1325</v>
      </c>
      <c r="J170" s="271">
        <f t="shared" si="6"/>
        <v>3.857</v>
      </c>
      <c r="K170" s="190">
        <v>5.51</v>
      </c>
      <c r="L170" s="191">
        <f t="shared" si="7"/>
        <v>3.36</v>
      </c>
      <c r="M170" s="191">
        <v>11.02</v>
      </c>
      <c r="N170" s="266" t="s">
        <v>664</v>
      </c>
      <c r="O170" s="180"/>
      <c r="P170" s="180"/>
      <c r="Q170" s="180"/>
      <c r="R170" s="180"/>
      <c r="S170" s="180"/>
      <c r="T170" s="188"/>
      <c r="U170" s="188"/>
      <c r="V170" s="180"/>
      <c r="W170" s="180"/>
      <c r="X170" s="180"/>
      <c r="Y170" s="180"/>
    </row>
    <row r="171">
      <c r="A171" s="266" t="s">
        <v>667</v>
      </c>
      <c r="B171" s="266" t="s">
        <v>668</v>
      </c>
      <c r="C171" s="267">
        <v>1.68</v>
      </c>
      <c r="D171" s="268">
        <f t="shared" si="1"/>
        <v>1.344</v>
      </c>
      <c r="E171" s="269">
        <f t="shared" si="2"/>
        <v>1.26</v>
      </c>
      <c r="F171" s="269">
        <f t="shared" si="3"/>
        <v>1.176</v>
      </c>
      <c r="G171" s="190">
        <v>5.51</v>
      </c>
      <c r="H171" s="270">
        <f t="shared" si="4"/>
        <v>4.408</v>
      </c>
      <c r="I171" s="270">
        <f t="shared" si="5"/>
        <v>4.1325</v>
      </c>
      <c r="J171" s="271">
        <f t="shared" si="6"/>
        <v>3.857</v>
      </c>
      <c r="K171" s="190">
        <v>5.51</v>
      </c>
      <c r="L171" s="191">
        <f t="shared" si="7"/>
        <v>3.36</v>
      </c>
      <c r="M171" s="191">
        <v>11.02</v>
      </c>
      <c r="N171" s="266" t="s">
        <v>667</v>
      </c>
      <c r="O171" s="180"/>
      <c r="P171" s="180"/>
      <c r="Q171" s="180"/>
      <c r="R171" s="180"/>
      <c r="S171" s="180"/>
      <c r="T171" s="188"/>
      <c r="U171" s="188"/>
      <c r="V171" s="180"/>
      <c r="W171" s="180"/>
      <c r="X171" s="180"/>
      <c r="Y171" s="180"/>
    </row>
    <row r="172">
      <c r="A172" s="266" t="s">
        <v>670</v>
      </c>
      <c r="B172" s="266" t="s">
        <v>671</v>
      </c>
      <c r="C172" s="267">
        <v>1.7</v>
      </c>
      <c r="D172" s="268">
        <f t="shared" si="1"/>
        <v>1.36</v>
      </c>
      <c r="E172" s="269">
        <f t="shared" si="2"/>
        <v>1.275</v>
      </c>
      <c r="F172" s="269">
        <f t="shared" si="3"/>
        <v>1.19</v>
      </c>
      <c r="G172" s="190">
        <v>5.58</v>
      </c>
      <c r="H172" s="270">
        <f t="shared" si="4"/>
        <v>4.464</v>
      </c>
      <c r="I172" s="270">
        <f t="shared" si="5"/>
        <v>4.185</v>
      </c>
      <c r="J172" s="271">
        <f t="shared" si="6"/>
        <v>3.906</v>
      </c>
      <c r="K172" s="190">
        <v>5.58</v>
      </c>
      <c r="L172" s="191">
        <f t="shared" si="7"/>
        <v>3.4</v>
      </c>
      <c r="M172" s="191">
        <v>11.16</v>
      </c>
      <c r="N172" s="266" t="s">
        <v>670</v>
      </c>
      <c r="O172" s="180"/>
      <c r="P172" s="180"/>
      <c r="Q172" s="180"/>
      <c r="R172" s="180"/>
      <c r="S172" s="180"/>
      <c r="T172" s="188"/>
      <c r="U172" s="188"/>
      <c r="V172" s="180"/>
      <c r="W172" s="180"/>
      <c r="X172" s="180"/>
      <c r="Y172" s="180"/>
    </row>
    <row r="173">
      <c r="A173" s="266" t="s">
        <v>673</v>
      </c>
      <c r="B173" s="266" t="s">
        <v>674</v>
      </c>
      <c r="C173" s="267">
        <v>1.7</v>
      </c>
      <c r="D173" s="268">
        <f t="shared" si="1"/>
        <v>1.36</v>
      </c>
      <c r="E173" s="269">
        <f t="shared" si="2"/>
        <v>1.275</v>
      </c>
      <c r="F173" s="269">
        <f t="shared" si="3"/>
        <v>1.19</v>
      </c>
      <c r="G173" s="190">
        <v>5.58</v>
      </c>
      <c r="H173" s="270">
        <f t="shared" si="4"/>
        <v>4.464</v>
      </c>
      <c r="I173" s="270">
        <f t="shared" si="5"/>
        <v>4.185</v>
      </c>
      <c r="J173" s="271">
        <f t="shared" si="6"/>
        <v>3.906</v>
      </c>
      <c r="K173" s="190">
        <v>5.58</v>
      </c>
      <c r="L173" s="191">
        <f t="shared" si="7"/>
        <v>3.4</v>
      </c>
      <c r="M173" s="191">
        <v>11.16</v>
      </c>
      <c r="N173" s="266" t="s">
        <v>673</v>
      </c>
      <c r="O173" s="180"/>
      <c r="P173" s="180"/>
      <c r="Q173" s="180"/>
      <c r="R173" s="180"/>
      <c r="S173" s="180"/>
      <c r="T173" s="188"/>
      <c r="U173" s="188"/>
      <c r="V173" s="180"/>
      <c r="W173" s="180"/>
      <c r="X173" s="180"/>
      <c r="Y173" s="180"/>
    </row>
    <row r="174">
      <c r="A174" s="266" t="s">
        <v>676</v>
      </c>
      <c r="B174" s="266" t="s">
        <v>677</v>
      </c>
      <c r="C174" s="267">
        <v>1.7</v>
      </c>
      <c r="D174" s="268">
        <f t="shared" si="1"/>
        <v>1.36</v>
      </c>
      <c r="E174" s="269">
        <f t="shared" si="2"/>
        <v>1.275</v>
      </c>
      <c r="F174" s="269">
        <f t="shared" si="3"/>
        <v>1.19</v>
      </c>
      <c r="G174" s="190">
        <v>5.58</v>
      </c>
      <c r="H174" s="270">
        <f t="shared" si="4"/>
        <v>4.464</v>
      </c>
      <c r="I174" s="270">
        <f t="shared" si="5"/>
        <v>4.185</v>
      </c>
      <c r="J174" s="271">
        <f t="shared" si="6"/>
        <v>3.906</v>
      </c>
      <c r="K174" s="190">
        <v>5.58</v>
      </c>
      <c r="L174" s="191">
        <f t="shared" si="7"/>
        <v>3.4</v>
      </c>
      <c r="M174" s="191">
        <v>11.16</v>
      </c>
      <c r="N174" s="266" t="s">
        <v>676</v>
      </c>
      <c r="O174" s="180"/>
      <c r="P174" s="180"/>
      <c r="Q174" s="180"/>
      <c r="R174" s="180"/>
      <c r="S174" s="180"/>
      <c r="T174" s="188"/>
      <c r="U174" s="188"/>
      <c r="V174" s="180"/>
      <c r="W174" s="180"/>
      <c r="X174" s="180"/>
      <c r="Y174" s="180"/>
    </row>
    <row r="175">
      <c r="A175" s="266" t="s">
        <v>679</v>
      </c>
      <c r="B175" s="266" t="s">
        <v>680</v>
      </c>
      <c r="C175" s="267">
        <v>1.7</v>
      </c>
      <c r="D175" s="268">
        <f t="shared" si="1"/>
        <v>1.36</v>
      </c>
      <c r="E175" s="269">
        <f t="shared" si="2"/>
        <v>1.275</v>
      </c>
      <c r="F175" s="269">
        <f t="shared" si="3"/>
        <v>1.19</v>
      </c>
      <c r="G175" s="190">
        <v>5.58</v>
      </c>
      <c r="H175" s="270">
        <f t="shared" si="4"/>
        <v>4.464</v>
      </c>
      <c r="I175" s="270">
        <f t="shared" si="5"/>
        <v>4.185</v>
      </c>
      <c r="J175" s="271">
        <f t="shared" si="6"/>
        <v>3.906</v>
      </c>
      <c r="K175" s="190">
        <v>5.58</v>
      </c>
      <c r="L175" s="191">
        <f t="shared" si="7"/>
        <v>3.4</v>
      </c>
      <c r="M175" s="191">
        <v>11.16</v>
      </c>
      <c r="N175" s="266" t="s">
        <v>679</v>
      </c>
      <c r="O175" s="180"/>
      <c r="P175" s="180"/>
      <c r="Q175" s="180"/>
      <c r="R175" s="180"/>
      <c r="S175" s="180"/>
      <c r="T175" s="188"/>
      <c r="U175" s="188"/>
      <c r="V175" s="180"/>
      <c r="W175" s="180"/>
      <c r="X175" s="180"/>
      <c r="Y175" s="180"/>
    </row>
    <row r="176">
      <c r="A176" s="266" t="s">
        <v>682</v>
      </c>
      <c r="B176" s="266" t="s">
        <v>683</v>
      </c>
      <c r="C176" s="267">
        <v>0.63</v>
      </c>
      <c r="D176" s="268">
        <f t="shared" si="1"/>
        <v>0.504</v>
      </c>
      <c r="E176" s="269">
        <f t="shared" si="2"/>
        <v>0.4725</v>
      </c>
      <c r="F176" s="269">
        <f t="shared" si="3"/>
        <v>0.441</v>
      </c>
      <c r="G176" s="190">
        <v>2.07</v>
      </c>
      <c r="H176" s="270">
        <f t="shared" si="4"/>
        <v>1.656</v>
      </c>
      <c r="I176" s="270">
        <f t="shared" si="5"/>
        <v>1.5525</v>
      </c>
      <c r="J176" s="271">
        <f t="shared" si="6"/>
        <v>1.449</v>
      </c>
      <c r="K176" s="190">
        <v>2.07</v>
      </c>
      <c r="L176" s="191">
        <f t="shared" si="7"/>
        <v>1.26</v>
      </c>
      <c r="M176" s="191">
        <v>4.13</v>
      </c>
      <c r="N176" s="266" t="s">
        <v>682</v>
      </c>
      <c r="O176" s="180"/>
      <c r="P176" s="180"/>
      <c r="Q176" s="180"/>
      <c r="R176" s="180"/>
      <c r="S176" s="180"/>
      <c r="T176" s="188"/>
      <c r="U176" s="188"/>
      <c r="V176" s="180"/>
      <c r="W176" s="180"/>
      <c r="X176" s="180"/>
      <c r="Y176" s="180"/>
    </row>
    <row r="177">
      <c r="A177" s="266" t="s">
        <v>686</v>
      </c>
      <c r="B177" s="266" t="s">
        <v>687</v>
      </c>
      <c r="C177" s="267">
        <v>0.63</v>
      </c>
      <c r="D177" s="268">
        <f t="shared" si="1"/>
        <v>0.504</v>
      </c>
      <c r="E177" s="269">
        <f t="shared" si="2"/>
        <v>0.4725</v>
      </c>
      <c r="F177" s="269">
        <f t="shared" si="3"/>
        <v>0.441</v>
      </c>
      <c r="G177" s="190">
        <v>2.07</v>
      </c>
      <c r="H177" s="270">
        <f t="shared" si="4"/>
        <v>1.656</v>
      </c>
      <c r="I177" s="270">
        <f t="shared" si="5"/>
        <v>1.5525</v>
      </c>
      <c r="J177" s="271">
        <f t="shared" si="6"/>
        <v>1.449</v>
      </c>
      <c r="K177" s="190">
        <v>2.07</v>
      </c>
      <c r="L177" s="191">
        <f t="shared" si="7"/>
        <v>1.26</v>
      </c>
      <c r="M177" s="191">
        <v>4.13</v>
      </c>
      <c r="N177" s="266" t="s">
        <v>686</v>
      </c>
      <c r="O177" s="180"/>
      <c r="P177" s="180"/>
      <c r="Q177" s="180"/>
      <c r="R177" s="180"/>
      <c r="S177" s="180"/>
      <c r="T177" s="188"/>
      <c r="U177" s="188"/>
      <c r="V177" s="180"/>
      <c r="W177" s="180"/>
      <c r="X177" s="180"/>
      <c r="Y177" s="180"/>
    </row>
    <row r="178">
      <c r="A178" s="266" t="s">
        <v>690</v>
      </c>
      <c r="B178" s="266" t="s">
        <v>691</v>
      </c>
      <c r="C178" s="267">
        <v>0.63</v>
      </c>
      <c r="D178" s="268">
        <f t="shared" si="1"/>
        <v>0.504</v>
      </c>
      <c r="E178" s="269">
        <f t="shared" si="2"/>
        <v>0.4725</v>
      </c>
      <c r="F178" s="269">
        <f t="shared" si="3"/>
        <v>0.441</v>
      </c>
      <c r="G178" s="190">
        <v>2.07</v>
      </c>
      <c r="H178" s="270">
        <f t="shared" si="4"/>
        <v>1.656</v>
      </c>
      <c r="I178" s="270">
        <f t="shared" si="5"/>
        <v>1.5525</v>
      </c>
      <c r="J178" s="271">
        <f t="shared" si="6"/>
        <v>1.449</v>
      </c>
      <c r="K178" s="190">
        <v>2.07</v>
      </c>
      <c r="L178" s="191">
        <f t="shared" si="7"/>
        <v>1.26</v>
      </c>
      <c r="M178" s="191">
        <v>4.13</v>
      </c>
      <c r="N178" s="266" t="s">
        <v>690</v>
      </c>
      <c r="O178" s="180"/>
      <c r="P178" s="180"/>
      <c r="Q178" s="180"/>
      <c r="R178" s="180"/>
      <c r="S178" s="180"/>
      <c r="T178" s="188"/>
      <c r="U178" s="188"/>
      <c r="V178" s="180"/>
      <c r="W178" s="180"/>
      <c r="X178" s="180"/>
      <c r="Y178" s="180"/>
    </row>
    <row r="179">
      <c r="A179" s="266" t="s">
        <v>694</v>
      </c>
      <c r="B179" s="266" t="s">
        <v>695</v>
      </c>
      <c r="C179" s="267">
        <v>0.63</v>
      </c>
      <c r="D179" s="268">
        <f t="shared" si="1"/>
        <v>0.504</v>
      </c>
      <c r="E179" s="269">
        <f t="shared" si="2"/>
        <v>0.4725</v>
      </c>
      <c r="F179" s="269">
        <f t="shared" si="3"/>
        <v>0.441</v>
      </c>
      <c r="G179" s="190">
        <v>2.07</v>
      </c>
      <c r="H179" s="270">
        <f t="shared" si="4"/>
        <v>1.656</v>
      </c>
      <c r="I179" s="270">
        <f t="shared" si="5"/>
        <v>1.5525</v>
      </c>
      <c r="J179" s="271">
        <f t="shared" si="6"/>
        <v>1.449</v>
      </c>
      <c r="K179" s="190">
        <v>2.07</v>
      </c>
      <c r="L179" s="191">
        <f t="shared" si="7"/>
        <v>1.26</v>
      </c>
      <c r="M179" s="191">
        <v>4.13</v>
      </c>
      <c r="N179" s="266" t="s">
        <v>694</v>
      </c>
      <c r="O179" s="180"/>
      <c r="P179" s="180"/>
      <c r="Q179" s="180"/>
      <c r="R179" s="180"/>
      <c r="S179" s="180"/>
      <c r="T179" s="188"/>
      <c r="U179" s="188"/>
      <c r="V179" s="180"/>
      <c r="W179" s="180"/>
      <c r="X179" s="180"/>
      <c r="Y179" s="180"/>
    </row>
    <row r="180">
      <c r="A180" s="266" t="s">
        <v>698</v>
      </c>
      <c r="B180" s="266" t="s">
        <v>699</v>
      </c>
      <c r="C180" s="267">
        <v>0.63</v>
      </c>
      <c r="D180" s="268">
        <f t="shared" si="1"/>
        <v>0.504</v>
      </c>
      <c r="E180" s="269">
        <f t="shared" si="2"/>
        <v>0.4725</v>
      </c>
      <c r="F180" s="269">
        <f t="shared" si="3"/>
        <v>0.441</v>
      </c>
      <c r="G180" s="190">
        <v>2.07</v>
      </c>
      <c r="H180" s="270">
        <f t="shared" si="4"/>
        <v>1.656</v>
      </c>
      <c r="I180" s="270">
        <f t="shared" si="5"/>
        <v>1.5525</v>
      </c>
      <c r="J180" s="271">
        <f t="shared" si="6"/>
        <v>1.449</v>
      </c>
      <c r="K180" s="190">
        <v>2.07</v>
      </c>
      <c r="L180" s="191">
        <f t="shared" si="7"/>
        <v>1.26</v>
      </c>
      <c r="M180" s="191">
        <v>4.13</v>
      </c>
      <c r="N180" s="266" t="s">
        <v>698</v>
      </c>
      <c r="O180" s="180"/>
      <c r="P180" s="180"/>
      <c r="Q180" s="180"/>
      <c r="R180" s="180"/>
      <c r="S180" s="180"/>
      <c r="T180" s="188"/>
      <c r="U180" s="188"/>
      <c r="V180" s="180"/>
      <c r="W180" s="180"/>
      <c r="X180" s="180"/>
      <c r="Y180" s="180"/>
    </row>
    <row r="181">
      <c r="A181" s="266" t="s">
        <v>702</v>
      </c>
      <c r="B181" s="266" t="s">
        <v>703</v>
      </c>
      <c r="C181" s="267">
        <v>0.63</v>
      </c>
      <c r="D181" s="268">
        <f t="shared" si="1"/>
        <v>0.504</v>
      </c>
      <c r="E181" s="269">
        <f t="shared" si="2"/>
        <v>0.4725</v>
      </c>
      <c r="F181" s="269">
        <f t="shared" si="3"/>
        <v>0.441</v>
      </c>
      <c r="G181" s="190">
        <v>2.07</v>
      </c>
      <c r="H181" s="270">
        <f t="shared" si="4"/>
        <v>1.656</v>
      </c>
      <c r="I181" s="270">
        <f t="shared" si="5"/>
        <v>1.5525</v>
      </c>
      <c r="J181" s="271">
        <f t="shared" si="6"/>
        <v>1.449</v>
      </c>
      <c r="K181" s="190">
        <v>2.07</v>
      </c>
      <c r="L181" s="191">
        <f t="shared" si="7"/>
        <v>1.26</v>
      </c>
      <c r="M181" s="191">
        <v>4.13</v>
      </c>
      <c r="N181" s="266" t="s">
        <v>702</v>
      </c>
      <c r="O181" s="180"/>
      <c r="P181" s="180"/>
      <c r="Q181" s="180"/>
      <c r="R181" s="180"/>
      <c r="S181" s="180"/>
      <c r="T181" s="188"/>
      <c r="U181" s="188"/>
      <c r="V181" s="180"/>
      <c r="W181" s="180"/>
      <c r="X181" s="180"/>
      <c r="Y181" s="180"/>
    </row>
    <row r="182">
      <c r="A182" s="266" t="s">
        <v>706</v>
      </c>
      <c r="B182" s="266" t="s">
        <v>683</v>
      </c>
      <c r="C182" s="267">
        <v>0.85</v>
      </c>
      <c r="D182" s="268">
        <f t="shared" si="1"/>
        <v>0.68</v>
      </c>
      <c r="E182" s="269">
        <f t="shared" si="2"/>
        <v>0.6375</v>
      </c>
      <c r="F182" s="269">
        <f t="shared" si="3"/>
        <v>0.595</v>
      </c>
      <c r="G182" s="190">
        <v>2.79</v>
      </c>
      <c r="H182" s="270">
        <f t="shared" si="4"/>
        <v>2.232</v>
      </c>
      <c r="I182" s="270">
        <f t="shared" si="5"/>
        <v>2.0925</v>
      </c>
      <c r="J182" s="271">
        <f t="shared" si="6"/>
        <v>1.953</v>
      </c>
      <c r="K182" s="190">
        <v>2.79</v>
      </c>
      <c r="L182" s="191">
        <f t="shared" si="7"/>
        <v>1.7</v>
      </c>
      <c r="M182" s="191">
        <v>5.58</v>
      </c>
      <c r="N182" s="266" t="s">
        <v>706</v>
      </c>
      <c r="O182" s="180"/>
      <c r="P182" s="180"/>
      <c r="Q182" s="180"/>
      <c r="R182" s="180"/>
      <c r="S182" s="180"/>
      <c r="T182" s="188"/>
      <c r="U182" s="188"/>
      <c r="V182" s="180"/>
      <c r="W182" s="180"/>
      <c r="X182" s="180"/>
      <c r="Y182" s="180"/>
    </row>
    <row r="183">
      <c r="A183" s="266" t="s">
        <v>708</v>
      </c>
      <c r="B183" s="266" t="s">
        <v>687</v>
      </c>
      <c r="C183" s="267">
        <v>0.85</v>
      </c>
      <c r="D183" s="268">
        <f t="shared" si="1"/>
        <v>0.68</v>
      </c>
      <c r="E183" s="269">
        <f t="shared" si="2"/>
        <v>0.6375</v>
      </c>
      <c r="F183" s="269">
        <f t="shared" si="3"/>
        <v>0.595</v>
      </c>
      <c r="G183" s="190">
        <v>2.79</v>
      </c>
      <c r="H183" s="270">
        <f t="shared" si="4"/>
        <v>2.232</v>
      </c>
      <c r="I183" s="270">
        <f t="shared" si="5"/>
        <v>2.0925</v>
      </c>
      <c r="J183" s="271">
        <f t="shared" si="6"/>
        <v>1.953</v>
      </c>
      <c r="K183" s="190">
        <v>2.79</v>
      </c>
      <c r="L183" s="191">
        <f t="shared" si="7"/>
        <v>1.7</v>
      </c>
      <c r="M183" s="191">
        <v>5.58</v>
      </c>
      <c r="N183" s="266" t="s">
        <v>708</v>
      </c>
      <c r="O183" s="180"/>
      <c r="P183" s="180"/>
      <c r="Q183" s="180"/>
      <c r="R183" s="180"/>
      <c r="S183" s="180"/>
      <c r="T183" s="188"/>
      <c r="U183" s="188"/>
      <c r="V183" s="180"/>
      <c r="W183" s="180"/>
      <c r="X183" s="180"/>
      <c r="Y183" s="180"/>
    </row>
    <row r="184">
      <c r="A184" s="266" t="s">
        <v>710</v>
      </c>
      <c r="B184" s="266" t="s">
        <v>691</v>
      </c>
      <c r="C184" s="267">
        <v>0.85</v>
      </c>
      <c r="D184" s="268">
        <f t="shared" si="1"/>
        <v>0.68</v>
      </c>
      <c r="E184" s="269">
        <f t="shared" si="2"/>
        <v>0.6375</v>
      </c>
      <c r="F184" s="269">
        <f t="shared" si="3"/>
        <v>0.595</v>
      </c>
      <c r="G184" s="190">
        <v>2.79</v>
      </c>
      <c r="H184" s="270">
        <f t="shared" si="4"/>
        <v>2.232</v>
      </c>
      <c r="I184" s="270">
        <f t="shared" si="5"/>
        <v>2.0925</v>
      </c>
      <c r="J184" s="271">
        <f t="shared" si="6"/>
        <v>1.953</v>
      </c>
      <c r="K184" s="190">
        <v>2.79</v>
      </c>
      <c r="L184" s="191">
        <f t="shared" si="7"/>
        <v>1.7</v>
      </c>
      <c r="M184" s="191">
        <v>5.58</v>
      </c>
      <c r="N184" s="266" t="s">
        <v>710</v>
      </c>
      <c r="O184" s="180"/>
      <c r="P184" s="180"/>
      <c r="Q184" s="180"/>
      <c r="R184" s="180"/>
      <c r="S184" s="180"/>
      <c r="T184" s="188"/>
      <c r="U184" s="188"/>
      <c r="V184" s="180"/>
      <c r="W184" s="180"/>
      <c r="X184" s="180"/>
      <c r="Y184" s="180"/>
    </row>
    <row r="185">
      <c r="A185" s="266" t="s">
        <v>712</v>
      </c>
      <c r="B185" s="266" t="s">
        <v>713</v>
      </c>
      <c r="C185" s="267">
        <v>0.85</v>
      </c>
      <c r="D185" s="268">
        <f t="shared" si="1"/>
        <v>0.68</v>
      </c>
      <c r="E185" s="269">
        <f t="shared" si="2"/>
        <v>0.6375</v>
      </c>
      <c r="F185" s="269">
        <f t="shared" si="3"/>
        <v>0.595</v>
      </c>
      <c r="G185" s="190">
        <v>2.79</v>
      </c>
      <c r="H185" s="270">
        <f t="shared" si="4"/>
        <v>2.232</v>
      </c>
      <c r="I185" s="270">
        <f t="shared" si="5"/>
        <v>2.0925</v>
      </c>
      <c r="J185" s="271">
        <f t="shared" si="6"/>
        <v>1.953</v>
      </c>
      <c r="K185" s="190">
        <v>2.79</v>
      </c>
      <c r="L185" s="191">
        <f t="shared" si="7"/>
        <v>1.7</v>
      </c>
      <c r="M185" s="191">
        <v>5.58</v>
      </c>
      <c r="N185" s="266" t="s">
        <v>712</v>
      </c>
      <c r="O185" s="180"/>
      <c r="P185" s="180"/>
      <c r="Q185" s="180"/>
      <c r="R185" s="180"/>
      <c r="S185" s="180"/>
      <c r="T185" s="188"/>
      <c r="U185" s="188"/>
      <c r="V185" s="180"/>
      <c r="W185" s="180"/>
      <c r="X185" s="180"/>
      <c r="Y185" s="180"/>
    </row>
    <row r="186">
      <c r="A186" s="266" t="s">
        <v>715</v>
      </c>
      <c r="B186" s="266" t="s">
        <v>699</v>
      </c>
      <c r="C186" s="267">
        <v>0.85</v>
      </c>
      <c r="D186" s="268">
        <f t="shared" si="1"/>
        <v>0.68</v>
      </c>
      <c r="E186" s="269">
        <f t="shared" si="2"/>
        <v>0.6375</v>
      </c>
      <c r="F186" s="269">
        <f t="shared" si="3"/>
        <v>0.595</v>
      </c>
      <c r="G186" s="190">
        <v>2.79</v>
      </c>
      <c r="H186" s="270">
        <f t="shared" si="4"/>
        <v>2.232</v>
      </c>
      <c r="I186" s="270">
        <f t="shared" si="5"/>
        <v>2.0925</v>
      </c>
      <c r="J186" s="271">
        <f t="shared" si="6"/>
        <v>1.953</v>
      </c>
      <c r="K186" s="190">
        <v>2.79</v>
      </c>
      <c r="L186" s="191">
        <f t="shared" si="7"/>
        <v>1.7</v>
      </c>
      <c r="M186" s="191">
        <v>5.58</v>
      </c>
      <c r="N186" s="266" t="s">
        <v>715</v>
      </c>
      <c r="O186" s="180"/>
      <c r="P186" s="180"/>
      <c r="Q186" s="180"/>
      <c r="R186" s="180"/>
      <c r="S186" s="180"/>
      <c r="T186" s="188"/>
      <c r="U186" s="188"/>
      <c r="V186" s="180"/>
      <c r="W186" s="180"/>
      <c r="X186" s="180"/>
      <c r="Y186" s="180"/>
    </row>
    <row r="187">
      <c r="A187" s="266" t="s">
        <v>717</v>
      </c>
      <c r="B187" s="266" t="s">
        <v>703</v>
      </c>
      <c r="C187" s="267">
        <v>0.85</v>
      </c>
      <c r="D187" s="268">
        <f t="shared" si="1"/>
        <v>0.68</v>
      </c>
      <c r="E187" s="269">
        <f t="shared" si="2"/>
        <v>0.6375</v>
      </c>
      <c r="F187" s="269">
        <f t="shared" si="3"/>
        <v>0.595</v>
      </c>
      <c r="G187" s="190">
        <v>2.79</v>
      </c>
      <c r="H187" s="270">
        <f t="shared" si="4"/>
        <v>2.232</v>
      </c>
      <c r="I187" s="270">
        <f t="shared" si="5"/>
        <v>2.0925</v>
      </c>
      <c r="J187" s="271">
        <f t="shared" si="6"/>
        <v>1.953</v>
      </c>
      <c r="K187" s="190">
        <v>2.79</v>
      </c>
      <c r="L187" s="191">
        <f t="shared" si="7"/>
        <v>1.7</v>
      </c>
      <c r="M187" s="191">
        <v>5.58</v>
      </c>
      <c r="N187" s="266" t="s">
        <v>717</v>
      </c>
      <c r="O187" s="180"/>
      <c r="P187" s="180"/>
      <c r="Q187" s="180"/>
      <c r="R187" s="180"/>
      <c r="S187" s="180"/>
      <c r="T187" s="188"/>
      <c r="U187" s="188"/>
      <c r="V187" s="180"/>
      <c r="W187" s="180"/>
      <c r="X187" s="180"/>
      <c r="Y187" s="180"/>
    </row>
    <row r="188">
      <c r="A188" s="266" t="s">
        <v>719</v>
      </c>
      <c r="B188" s="266" t="s">
        <v>683</v>
      </c>
      <c r="C188" s="267">
        <v>1.0</v>
      </c>
      <c r="D188" s="268">
        <f t="shared" si="1"/>
        <v>0.8</v>
      </c>
      <c r="E188" s="269">
        <f t="shared" si="2"/>
        <v>0.75</v>
      </c>
      <c r="F188" s="269">
        <f t="shared" si="3"/>
        <v>0.7</v>
      </c>
      <c r="G188" s="190">
        <v>3.28</v>
      </c>
      <c r="H188" s="270">
        <f t="shared" si="4"/>
        <v>2.624</v>
      </c>
      <c r="I188" s="270">
        <f t="shared" si="5"/>
        <v>2.46</v>
      </c>
      <c r="J188" s="271">
        <f t="shared" si="6"/>
        <v>2.296</v>
      </c>
      <c r="K188" s="190">
        <v>3.28</v>
      </c>
      <c r="L188" s="191">
        <f t="shared" si="7"/>
        <v>2</v>
      </c>
      <c r="M188" s="191">
        <v>6.56</v>
      </c>
      <c r="N188" s="266" t="s">
        <v>719</v>
      </c>
      <c r="O188" s="180"/>
      <c r="P188" s="180"/>
      <c r="Q188" s="180"/>
      <c r="R188" s="180"/>
      <c r="S188" s="180"/>
      <c r="T188" s="188"/>
      <c r="U188" s="188"/>
      <c r="V188" s="180"/>
      <c r="W188" s="180"/>
      <c r="X188" s="180"/>
      <c r="Y188" s="180"/>
    </row>
    <row r="189">
      <c r="A189" s="266" t="s">
        <v>721</v>
      </c>
      <c r="B189" s="266" t="s">
        <v>687</v>
      </c>
      <c r="C189" s="267">
        <v>1.52</v>
      </c>
      <c r="D189" s="268">
        <f t="shared" si="1"/>
        <v>1.216</v>
      </c>
      <c r="E189" s="269">
        <f t="shared" si="2"/>
        <v>1.14</v>
      </c>
      <c r="F189" s="269">
        <f t="shared" si="3"/>
        <v>1.064</v>
      </c>
      <c r="G189" s="190">
        <v>4.99</v>
      </c>
      <c r="H189" s="270">
        <f t="shared" si="4"/>
        <v>3.992</v>
      </c>
      <c r="I189" s="270">
        <f t="shared" si="5"/>
        <v>3.7425</v>
      </c>
      <c r="J189" s="271">
        <f t="shared" si="6"/>
        <v>3.493</v>
      </c>
      <c r="K189" s="190">
        <v>4.99</v>
      </c>
      <c r="L189" s="191">
        <f t="shared" si="7"/>
        <v>3.04</v>
      </c>
      <c r="M189" s="191">
        <v>9.97</v>
      </c>
      <c r="N189" s="266" t="s">
        <v>721</v>
      </c>
      <c r="O189" s="180"/>
      <c r="P189" s="180"/>
      <c r="Q189" s="180"/>
      <c r="R189" s="180"/>
      <c r="S189" s="180"/>
      <c r="T189" s="188"/>
      <c r="U189" s="188"/>
      <c r="V189" s="180"/>
      <c r="W189" s="180"/>
      <c r="X189" s="180"/>
      <c r="Y189" s="180"/>
    </row>
    <row r="190">
      <c r="A190" s="266" t="s">
        <v>723</v>
      </c>
      <c r="B190" s="266" t="s">
        <v>691</v>
      </c>
      <c r="C190" s="267">
        <v>1.3</v>
      </c>
      <c r="D190" s="268">
        <f t="shared" si="1"/>
        <v>1.04</v>
      </c>
      <c r="E190" s="269">
        <f t="shared" si="2"/>
        <v>0.975</v>
      </c>
      <c r="F190" s="269">
        <f t="shared" si="3"/>
        <v>0.91</v>
      </c>
      <c r="G190" s="190">
        <v>4.27</v>
      </c>
      <c r="H190" s="270">
        <f t="shared" si="4"/>
        <v>3.416</v>
      </c>
      <c r="I190" s="270">
        <f t="shared" si="5"/>
        <v>3.2025</v>
      </c>
      <c r="J190" s="271">
        <f t="shared" si="6"/>
        <v>2.989</v>
      </c>
      <c r="K190" s="190">
        <v>4.27</v>
      </c>
      <c r="L190" s="191">
        <f t="shared" si="7"/>
        <v>2.6</v>
      </c>
      <c r="M190" s="191">
        <v>8.53</v>
      </c>
      <c r="N190" s="266" t="s">
        <v>723</v>
      </c>
      <c r="O190" s="180"/>
      <c r="P190" s="180"/>
      <c r="Q190" s="180"/>
      <c r="R190" s="180"/>
      <c r="S190" s="180"/>
      <c r="T190" s="188"/>
      <c r="U190" s="188"/>
      <c r="V190" s="180"/>
      <c r="W190" s="180"/>
      <c r="X190" s="180"/>
      <c r="Y190" s="180"/>
    </row>
    <row r="191">
      <c r="A191" s="266">
        <v>2493.0</v>
      </c>
      <c r="B191" s="266" t="s">
        <v>725</v>
      </c>
      <c r="C191" s="267">
        <v>1.1</v>
      </c>
      <c r="D191" s="268">
        <f t="shared" si="1"/>
        <v>0.88</v>
      </c>
      <c r="E191" s="269">
        <f t="shared" si="2"/>
        <v>0.825</v>
      </c>
      <c r="F191" s="269">
        <f t="shared" si="3"/>
        <v>0.77</v>
      </c>
      <c r="G191" s="190">
        <v>3.61</v>
      </c>
      <c r="H191" s="270">
        <f t="shared" si="4"/>
        <v>2.888</v>
      </c>
      <c r="I191" s="270">
        <f t="shared" si="5"/>
        <v>2.7075</v>
      </c>
      <c r="J191" s="271">
        <f t="shared" si="6"/>
        <v>2.527</v>
      </c>
      <c r="K191" s="190">
        <v>3.61</v>
      </c>
      <c r="L191" s="191">
        <f t="shared" si="7"/>
        <v>2.2</v>
      </c>
      <c r="M191" s="191">
        <v>7.22</v>
      </c>
      <c r="N191" s="266">
        <v>2493.0</v>
      </c>
      <c r="O191" s="180"/>
      <c r="P191" s="180"/>
      <c r="Q191" s="180"/>
      <c r="R191" s="180"/>
      <c r="S191" s="180"/>
      <c r="T191" s="188"/>
      <c r="U191" s="188"/>
      <c r="V191" s="180"/>
      <c r="W191" s="180"/>
      <c r="X191" s="180"/>
      <c r="Y191" s="180"/>
    </row>
    <row r="192">
      <c r="A192" s="266">
        <v>2494.0</v>
      </c>
      <c r="B192" s="266" t="s">
        <v>728</v>
      </c>
      <c r="C192" s="267">
        <v>1.2</v>
      </c>
      <c r="D192" s="268">
        <f t="shared" si="1"/>
        <v>0.96</v>
      </c>
      <c r="E192" s="269">
        <f t="shared" si="2"/>
        <v>0.9</v>
      </c>
      <c r="F192" s="269">
        <f t="shared" si="3"/>
        <v>0.84</v>
      </c>
      <c r="G192" s="190">
        <v>3.94</v>
      </c>
      <c r="H192" s="270">
        <f t="shared" si="4"/>
        <v>3.152</v>
      </c>
      <c r="I192" s="270">
        <f t="shared" si="5"/>
        <v>2.955</v>
      </c>
      <c r="J192" s="271">
        <f t="shared" si="6"/>
        <v>2.758</v>
      </c>
      <c r="K192" s="190">
        <v>3.94</v>
      </c>
      <c r="L192" s="191">
        <f t="shared" si="7"/>
        <v>2.4</v>
      </c>
      <c r="M192" s="191">
        <v>7.87</v>
      </c>
      <c r="N192" s="266">
        <v>2494.0</v>
      </c>
      <c r="O192" s="180"/>
      <c r="P192" s="180"/>
      <c r="Q192" s="180"/>
      <c r="R192" s="180"/>
      <c r="S192" s="180"/>
      <c r="T192" s="188"/>
      <c r="U192" s="188"/>
      <c r="V192" s="180"/>
      <c r="W192" s="180"/>
      <c r="X192" s="180"/>
      <c r="Y192" s="180"/>
    </row>
    <row r="193">
      <c r="A193" s="266" t="s">
        <v>731</v>
      </c>
      <c r="B193" s="266" t="s">
        <v>732</v>
      </c>
      <c r="C193" s="267">
        <v>1.52</v>
      </c>
      <c r="D193" s="268">
        <f t="shared" si="1"/>
        <v>1.216</v>
      </c>
      <c r="E193" s="269">
        <f t="shared" si="2"/>
        <v>1.14</v>
      </c>
      <c r="F193" s="269">
        <f t="shared" si="3"/>
        <v>1.064</v>
      </c>
      <c r="G193" s="190">
        <v>4.99</v>
      </c>
      <c r="H193" s="270">
        <f t="shared" si="4"/>
        <v>3.992</v>
      </c>
      <c r="I193" s="270">
        <f t="shared" si="5"/>
        <v>3.7425</v>
      </c>
      <c r="J193" s="271">
        <f t="shared" si="6"/>
        <v>3.493</v>
      </c>
      <c r="K193" s="190">
        <v>4.99</v>
      </c>
      <c r="L193" s="191">
        <f t="shared" si="7"/>
        <v>3.04</v>
      </c>
      <c r="M193" s="191">
        <v>9.97</v>
      </c>
      <c r="N193" s="266" t="s">
        <v>731</v>
      </c>
      <c r="O193" s="180"/>
      <c r="P193" s="180"/>
      <c r="Q193" s="180"/>
      <c r="R193" s="180"/>
      <c r="S193" s="180"/>
      <c r="T193" s="188"/>
      <c r="U193" s="188"/>
      <c r="V193" s="180"/>
      <c r="W193" s="180"/>
      <c r="X193" s="180"/>
      <c r="Y193" s="180"/>
    </row>
    <row r="194">
      <c r="A194" s="266" t="s">
        <v>735</v>
      </c>
      <c r="B194" s="266" t="s">
        <v>736</v>
      </c>
      <c r="C194" s="267">
        <v>1.52</v>
      </c>
      <c r="D194" s="268">
        <f t="shared" si="1"/>
        <v>1.216</v>
      </c>
      <c r="E194" s="269">
        <f t="shared" si="2"/>
        <v>1.14</v>
      </c>
      <c r="F194" s="269">
        <f t="shared" si="3"/>
        <v>1.064</v>
      </c>
      <c r="G194" s="190">
        <v>4.99</v>
      </c>
      <c r="H194" s="270">
        <f t="shared" si="4"/>
        <v>3.992</v>
      </c>
      <c r="I194" s="270">
        <f t="shared" si="5"/>
        <v>3.7425</v>
      </c>
      <c r="J194" s="271">
        <f t="shared" si="6"/>
        <v>3.493</v>
      </c>
      <c r="K194" s="190">
        <v>4.99</v>
      </c>
      <c r="L194" s="191">
        <f t="shared" si="7"/>
        <v>3.04</v>
      </c>
      <c r="M194" s="191">
        <v>9.97</v>
      </c>
      <c r="N194" s="266" t="s">
        <v>735</v>
      </c>
      <c r="O194" s="180"/>
      <c r="P194" s="180"/>
      <c r="Q194" s="180"/>
      <c r="R194" s="180"/>
      <c r="S194" s="180"/>
      <c r="T194" s="188"/>
      <c r="U194" s="188"/>
      <c r="V194" s="180"/>
      <c r="W194" s="180"/>
      <c r="X194" s="180"/>
      <c r="Y194" s="180"/>
    </row>
    <row r="195">
      <c r="A195" s="266" t="s">
        <v>738</v>
      </c>
      <c r="B195" s="266" t="s">
        <v>739</v>
      </c>
      <c r="C195" s="267">
        <v>1.52</v>
      </c>
      <c r="D195" s="268">
        <f t="shared" si="1"/>
        <v>1.216</v>
      </c>
      <c r="E195" s="269">
        <f t="shared" si="2"/>
        <v>1.14</v>
      </c>
      <c r="F195" s="269">
        <f t="shared" si="3"/>
        <v>1.064</v>
      </c>
      <c r="G195" s="190">
        <v>4.99</v>
      </c>
      <c r="H195" s="270">
        <f t="shared" si="4"/>
        <v>3.992</v>
      </c>
      <c r="I195" s="270">
        <f t="shared" si="5"/>
        <v>3.7425</v>
      </c>
      <c r="J195" s="271">
        <f t="shared" si="6"/>
        <v>3.493</v>
      </c>
      <c r="K195" s="190">
        <v>4.99</v>
      </c>
      <c r="L195" s="191">
        <f t="shared" si="7"/>
        <v>3.04</v>
      </c>
      <c r="M195" s="191">
        <v>9.97</v>
      </c>
      <c r="N195" s="266" t="s">
        <v>738</v>
      </c>
      <c r="O195" s="180"/>
      <c r="P195" s="180"/>
      <c r="Q195" s="180"/>
      <c r="R195" s="180"/>
      <c r="S195" s="180"/>
      <c r="T195" s="188"/>
      <c r="U195" s="188"/>
      <c r="V195" s="180"/>
      <c r="W195" s="180"/>
      <c r="X195" s="180"/>
      <c r="Y195" s="180"/>
    </row>
    <row r="196">
      <c r="A196" s="266" t="s">
        <v>741</v>
      </c>
      <c r="B196" s="266" t="s">
        <v>742</v>
      </c>
      <c r="C196" s="267">
        <v>1.52</v>
      </c>
      <c r="D196" s="268">
        <f t="shared" si="1"/>
        <v>1.216</v>
      </c>
      <c r="E196" s="269">
        <f t="shared" si="2"/>
        <v>1.14</v>
      </c>
      <c r="F196" s="269">
        <f t="shared" si="3"/>
        <v>1.064</v>
      </c>
      <c r="G196" s="190">
        <v>4.99</v>
      </c>
      <c r="H196" s="270">
        <f t="shared" si="4"/>
        <v>3.992</v>
      </c>
      <c r="I196" s="270">
        <f t="shared" si="5"/>
        <v>3.7425</v>
      </c>
      <c r="J196" s="271">
        <f t="shared" si="6"/>
        <v>3.493</v>
      </c>
      <c r="K196" s="190">
        <v>4.99</v>
      </c>
      <c r="L196" s="191">
        <f t="shared" si="7"/>
        <v>3.04</v>
      </c>
      <c r="M196" s="191">
        <v>9.97</v>
      </c>
      <c r="N196" s="266" t="s">
        <v>741</v>
      </c>
      <c r="O196" s="180"/>
      <c r="P196" s="180"/>
      <c r="Q196" s="180"/>
      <c r="R196" s="180"/>
      <c r="S196" s="180"/>
      <c r="T196" s="188"/>
      <c r="U196" s="188"/>
      <c r="V196" s="180"/>
      <c r="W196" s="180"/>
      <c r="X196" s="180"/>
      <c r="Y196" s="180"/>
    </row>
    <row r="197">
      <c r="A197" s="266" t="s">
        <v>744</v>
      </c>
      <c r="B197" s="266" t="s">
        <v>745</v>
      </c>
      <c r="C197" s="267">
        <v>1.52</v>
      </c>
      <c r="D197" s="268">
        <f t="shared" si="1"/>
        <v>1.216</v>
      </c>
      <c r="E197" s="269">
        <f t="shared" si="2"/>
        <v>1.14</v>
      </c>
      <c r="F197" s="269">
        <f t="shared" si="3"/>
        <v>1.064</v>
      </c>
      <c r="G197" s="190">
        <v>4.99</v>
      </c>
      <c r="H197" s="270">
        <f t="shared" si="4"/>
        <v>3.992</v>
      </c>
      <c r="I197" s="270">
        <f t="shared" si="5"/>
        <v>3.7425</v>
      </c>
      <c r="J197" s="271">
        <f t="shared" si="6"/>
        <v>3.493</v>
      </c>
      <c r="K197" s="190">
        <v>4.99</v>
      </c>
      <c r="L197" s="191">
        <f t="shared" si="7"/>
        <v>3.04</v>
      </c>
      <c r="M197" s="191">
        <v>9.97</v>
      </c>
      <c r="N197" s="266" t="s">
        <v>744</v>
      </c>
      <c r="O197" s="180"/>
      <c r="P197" s="180"/>
      <c r="Q197" s="180"/>
      <c r="R197" s="180"/>
      <c r="S197" s="180"/>
      <c r="T197" s="188"/>
      <c r="U197" s="188"/>
      <c r="V197" s="180"/>
      <c r="W197" s="180"/>
      <c r="X197" s="180"/>
      <c r="Y197" s="180"/>
    </row>
    <row r="198">
      <c r="A198" s="266" t="s">
        <v>748</v>
      </c>
      <c r="B198" s="266" t="s">
        <v>749</v>
      </c>
      <c r="C198" s="267">
        <v>1.52</v>
      </c>
      <c r="D198" s="268">
        <f t="shared" si="1"/>
        <v>1.216</v>
      </c>
      <c r="E198" s="269">
        <f t="shared" si="2"/>
        <v>1.14</v>
      </c>
      <c r="F198" s="269">
        <f t="shared" si="3"/>
        <v>1.064</v>
      </c>
      <c r="G198" s="190">
        <v>4.99</v>
      </c>
      <c r="H198" s="270">
        <f t="shared" si="4"/>
        <v>3.992</v>
      </c>
      <c r="I198" s="270">
        <f t="shared" si="5"/>
        <v>3.7425</v>
      </c>
      <c r="J198" s="271">
        <f t="shared" si="6"/>
        <v>3.493</v>
      </c>
      <c r="K198" s="190">
        <v>4.99</v>
      </c>
      <c r="L198" s="191">
        <f t="shared" si="7"/>
        <v>3.04</v>
      </c>
      <c r="M198" s="191">
        <v>9.97</v>
      </c>
      <c r="N198" s="266" t="s">
        <v>748</v>
      </c>
      <c r="O198" s="180"/>
      <c r="P198" s="180"/>
      <c r="Q198" s="180"/>
      <c r="R198" s="180"/>
      <c r="S198" s="180"/>
      <c r="T198" s="188"/>
      <c r="U198" s="188"/>
      <c r="V198" s="180"/>
      <c r="W198" s="180"/>
      <c r="X198" s="180"/>
      <c r="Y198" s="180"/>
    </row>
    <row r="199">
      <c r="A199" s="266" t="s">
        <v>751</v>
      </c>
      <c r="B199" s="266" t="s">
        <v>752</v>
      </c>
      <c r="C199" s="267">
        <v>0.99</v>
      </c>
      <c r="D199" s="268">
        <f t="shared" si="1"/>
        <v>0.792</v>
      </c>
      <c r="E199" s="269">
        <f t="shared" si="2"/>
        <v>0.7425</v>
      </c>
      <c r="F199" s="269">
        <f t="shared" si="3"/>
        <v>0.693</v>
      </c>
      <c r="G199" s="190">
        <v>3.25</v>
      </c>
      <c r="H199" s="270">
        <f t="shared" si="4"/>
        <v>2.6</v>
      </c>
      <c r="I199" s="270">
        <f t="shared" si="5"/>
        <v>2.4375</v>
      </c>
      <c r="J199" s="271">
        <f t="shared" si="6"/>
        <v>2.275</v>
      </c>
      <c r="K199" s="190">
        <v>3.25</v>
      </c>
      <c r="L199" s="191">
        <f t="shared" si="7"/>
        <v>1.98</v>
      </c>
      <c r="M199" s="191">
        <v>6.5</v>
      </c>
      <c r="N199" s="266" t="s">
        <v>751</v>
      </c>
      <c r="O199" s="180"/>
      <c r="P199" s="180"/>
      <c r="Q199" s="180"/>
      <c r="R199" s="180"/>
      <c r="S199" s="180"/>
      <c r="T199" s="188"/>
      <c r="U199" s="188"/>
      <c r="V199" s="180"/>
      <c r="W199" s="180"/>
      <c r="X199" s="180"/>
      <c r="Y199" s="180"/>
    </row>
    <row r="200">
      <c r="A200" s="266" t="s">
        <v>755</v>
      </c>
      <c r="B200" s="266" t="s">
        <v>756</v>
      </c>
      <c r="C200" s="267">
        <v>0.99</v>
      </c>
      <c r="D200" s="268">
        <f t="shared" si="1"/>
        <v>0.792</v>
      </c>
      <c r="E200" s="269">
        <f t="shared" si="2"/>
        <v>0.7425</v>
      </c>
      <c r="F200" s="269">
        <f t="shared" si="3"/>
        <v>0.693</v>
      </c>
      <c r="G200" s="190">
        <v>3.25</v>
      </c>
      <c r="H200" s="270">
        <f t="shared" si="4"/>
        <v>2.6</v>
      </c>
      <c r="I200" s="270">
        <f t="shared" si="5"/>
        <v>2.4375</v>
      </c>
      <c r="J200" s="271">
        <f t="shared" si="6"/>
        <v>2.275</v>
      </c>
      <c r="K200" s="190">
        <v>3.25</v>
      </c>
      <c r="L200" s="191">
        <f t="shared" si="7"/>
        <v>1.98</v>
      </c>
      <c r="M200" s="191">
        <v>6.5</v>
      </c>
      <c r="N200" s="266" t="s">
        <v>755</v>
      </c>
      <c r="O200" s="180"/>
      <c r="P200" s="180"/>
      <c r="Q200" s="180"/>
      <c r="R200" s="180"/>
      <c r="S200" s="180"/>
      <c r="T200" s="188"/>
      <c r="U200" s="188"/>
      <c r="V200" s="180"/>
      <c r="W200" s="180"/>
      <c r="X200" s="180"/>
      <c r="Y200" s="180"/>
    </row>
    <row r="201">
      <c r="A201" s="266" t="s">
        <v>759</v>
      </c>
      <c r="B201" s="266" t="s">
        <v>760</v>
      </c>
      <c r="C201" s="267">
        <v>0.99</v>
      </c>
      <c r="D201" s="268">
        <f t="shared" si="1"/>
        <v>0.792</v>
      </c>
      <c r="E201" s="269">
        <f t="shared" si="2"/>
        <v>0.7425</v>
      </c>
      <c r="F201" s="269">
        <f t="shared" si="3"/>
        <v>0.693</v>
      </c>
      <c r="G201" s="190">
        <v>3.25</v>
      </c>
      <c r="H201" s="270">
        <f t="shared" si="4"/>
        <v>2.6</v>
      </c>
      <c r="I201" s="270">
        <f t="shared" si="5"/>
        <v>2.4375</v>
      </c>
      <c r="J201" s="271">
        <f t="shared" si="6"/>
        <v>2.275</v>
      </c>
      <c r="K201" s="190">
        <v>3.25</v>
      </c>
      <c r="L201" s="191">
        <f t="shared" si="7"/>
        <v>1.98</v>
      </c>
      <c r="M201" s="191">
        <v>6.5</v>
      </c>
      <c r="N201" s="266" t="s">
        <v>759</v>
      </c>
      <c r="O201" s="180"/>
      <c r="P201" s="180"/>
      <c r="Q201" s="180"/>
      <c r="R201" s="180"/>
      <c r="S201" s="180"/>
      <c r="T201" s="188"/>
      <c r="U201" s="188"/>
      <c r="V201" s="180"/>
      <c r="W201" s="180"/>
      <c r="X201" s="180"/>
      <c r="Y201" s="180"/>
    </row>
    <row r="202">
      <c r="A202" s="266" t="s">
        <v>763</v>
      </c>
      <c r="B202" s="266" t="s">
        <v>764</v>
      </c>
      <c r="C202" s="267">
        <v>0.99</v>
      </c>
      <c r="D202" s="268">
        <f t="shared" si="1"/>
        <v>0.792</v>
      </c>
      <c r="E202" s="269">
        <f t="shared" si="2"/>
        <v>0.7425</v>
      </c>
      <c r="F202" s="269">
        <f t="shared" si="3"/>
        <v>0.693</v>
      </c>
      <c r="G202" s="190">
        <v>3.25</v>
      </c>
      <c r="H202" s="270">
        <f t="shared" si="4"/>
        <v>2.6</v>
      </c>
      <c r="I202" s="270">
        <f t="shared" si="5"/>
        <v>2.4375</v>
      </c>
      <c r="J202" s="271">
        <f t="shared" si="6"/>
        <v>2.275</v>
      </c>
      <c r="K202" s="190">
        <v>3.25</v>
      </c>
      <c r="L202" s="191">
        <f t="shared" si="7"/>
        <v>1.98</v>
      </c>
      <c r="M202" s="191">
        <v>6.5</v>
      </c>
      <c r="N202" s="266" t="s">
        <v>763</v>
      </c>
      <c r="O202" s="180"/>
      <c r="P202" s="180"/>
      <c r="Q202" s="180"/>
      <c r="R202" s="180"/>
      <c r="S202" s="180"/>
      <c r="T202" s="188"/>
      <c r="U202" s="188"/>
      <c r="V202" s="180"/>
      <c r="W202" s="180"/>
      <c r="X202" s="180"/>
      <c r="Y202" s="180"/>
    </row>
    <row r="203">
      <c r="A203" s="266" t="s">
        <v>767</v>
      </c>
      <c r="B203" s="266" t="s">
        <v>768</v>
      </c>
      <c r="C203" s="267">
        <v>0.99</v>
      </c>
      <c r="D203" s="268">
        <f t="shared" si="1"/>
        <v>0.792</v>
      </c>
      <c r="E203" s="269">
        <f t="shared" si="2"/>
        <v>0.7425</v>
      </c>
      <c r="F203" s="269">
        <f t="shared" si="3"/>
        <v>0.693</v>
      </c>
      <c r="G203" s="190">
        <v>3.25</v>
      </c>
      <c r="H203" s="270">
        <f t="shared" si="4"/>
        <v>2.6</v>
      </c>
      <c r="I203" s="270">
        <f t="shared" si="5"/>
        <v>2.4375</v>
      </c>
      <c r="J203" s="271">
        <f t="shared" si="6"/>
        <v>2.275</v>
      </c>
      <c r="K203" s="190">
        <v>3.25</v>
      </c>
      <c r="L203" s="191">
        <f t="shared" si="7"/>
        <v>1.98</v>
      </c>
      <c r="M203" s="191">
        <v>6.5</v>
      </c>
      <c r="N203" s="266" t="s">
        <v>767</v>
      </c>
      <c r="O203" s="180"/>
      <c r="P203" s="180"/>
      <c r="Q203" s="180"/>
      <c r="R203" s="180"/>
      <c r="S203" s="180"/>
      <c r="T203" s="188"/>
      <c r="U203" s="188"/>
      <c r="V203" s="180"/>
      <c r="W203" s="180"/>
      <c r="X203" s="180"/>
      <c r="Y203" s="180"/>
    </row>
    <row r="204">
      <c r="A204" s="266">
        <v>3.01452073E8</v>
      </c>
      <c r="B204" s="266" t="s">
        <v>771</v>
      </c>
      <c r="C204" s="267">
        <v>0.6</v>
      </c>
      <c r="D204" s="268">
        <f t="shared" si="1"/>
        <v>0.48</v>
      </c>
      <c r="E204" s="269">
        <f t="shared" si="2"/>
        <v>0.45</v>
      </c>
      <c r="F204" s="269">
        <f t="shared" si="3"/>
        <v>0.42</v>
      </c>
      <c r="G204" s="190">
        <v>1.97</v>
      </c>
      <c r="H204" s="270">
        <f t="shared" si="4"/>
        <v>1.576</v>
      </c>
      <c r="I204" s="270">
        <f t="shared" si="5"/>
        <v>1.4775</v>
      </c>
      <c r="J204" s="271">
        <f t="shared" si="6"/>
        <v>1.379</v>
      </c>
      <c r="K204" s="190">
        <v>1.97</v>
      </c>
      <c r="L204" s="191">
        <f t="shared" si="7"/>
        <v>1.2</v>
      </c>
      <c r="M204" s="191">
        <v>3.94</v>
      </c>
      <c r="N204" s="266">
        <v>3.01452073E8</v>
      </c>
      <c r="O204" s="180"/>
      <c r="P204" s="180"/>
      <c r="Q204" s="180"/>
      <c r="R204" s="180"/>
      <c r="S204" s="180"/>
      <c r="T204" s="188"/>
      <c r="U204" s="188"/>
      <c r="V204" s="180"/>
      <c r="W204" s="180"/>
      <c r="X204" s="180"/>
      <c r="Y204" s="180"/>
    </row>
    <row r="205">
      <c r="A205" s="266">
        <v>3.02452E8</v>
      </c>
      <c r="B205" s="266" t="s">
        <v>774</v>
      </c>
      <c r="C205" s="267">
        <v>0.85</v>
      </c>
      <c r="D205" s="268">
        <f t="shared" si="1"/>
        <v>0.68</v>
      </c>
      <c r="E205" s="269">
        <f t="shared" si="2"/>
        <v>0.6375</v>
      </c>
      <c r="F205" s="269">
        <f t="shared" si="3"/>
        <v>0.595</v>
      </c>
      <c r="G205" s="190">
        <v>2.79</v>
      </c>
      <c r="H205" s="270">
        <f t="shared" si="4"/>
        <v>2.232</v>
      </c>
      <c r="I205" s="270">
        <f t="shared" si="5"/>
        <v>2.0925</v>
      </c>
      <c r="J205" s="271">
        <f t="shared" si="6"/>
        <v>1.953</v>
      </c>
      <c r="K205" s="190">
        <v>2.79</v>
      </c>
      <c r="L205" s="191">
        <f t="shared" si="7"/>
        <v>1.7</v>
      </c>
      <c r="M205" s="191">
        <v>5.58</v>
      </c>
      <c r="N205" s="266">
        <v>3.02452E8</v>
      </c>
      <c r="O205" s="180"/>
      <c r="P205" s="180"/>
      <c r="Q205" s="180"/>
      <c r="R205" s="180"/>
      <c r="S205" s="180"/>
      <c r="T205" s="188"/>
      <c r="U205" s="188"/>
      <c r="V205" s="180"/>
      <c r="W205" s="180"/>
      <c r="X205" s="180"/>
      <c r="Y205" s="180"/>
    </row>
    <row r="206">
      <c r="A206" s="266">
        <v>3.02452073E8</v>
      </c>
      <c r="B206" s="266" t="s">
        <v>777</v>
      </c>
      <c r="C206" s="267">
        <v>0.85</v>
      </c>
      <c r="D206" s="268">
        <f t="shared" si="1"/>
        <v>0.68</v>
      </c>
      <c r="E206" s="269">
        <f t="shared" si="2"/>
        <v>0.6375</v>
      </c>
      <c r="F206" s="269">
        <f t="shared" si="3"/>
        <v>0.595</v>
      </c>
      <c r="G206" s="190">
        <v>2.79</v>
      </c>
      <c r="H206" s="270">
        <f t="shared" si="4"/>
        <v>2.232</v>
      </c>
      <c r="I206" s="270">
        <f t="shared" si="5"/>
        <v>2.0925</v>
      </c>
      <c r="J206" s="271">
        <f t="shared" si="6"/>
        <v>1.953</v>
      </c>
      <c r="K206" s="190">
        <v>2.79</v>
      </c>
      <c r="L206" s="191">
        <f t="shared" si="7"/>
        <v>1.7</v>
      </c>
      <c r="M206" s="191">
        <v>5.58</v>
      </c>
      <c r="N206" s="266">
        <v>3.02452073E8</v>
      </c>
      <c r="O206" s="180"/>
      <c r="P206" s="180"/>
      <c r="Q206" s="180"/>
      <c r="R206" s="180"/>
      <c r="S206" s="180"/>
      <c r="T206" s="188"/>
      <c r="U206" s="188"/>
      <c r="V206" s="180"/>
      <c r="W206" s="180"/>
      <c r="X206" s="180"/>
      <c r="Y206" s="180"/>
    </row>
    <row r="207">
      <c r="A207" s="266">
        <v>3.02457E8</v>
      </c>
      <c r="B207" s="266" t="s">
        <v>780</v>
      </c>
      <c r="C207" s="267">
        <v>1.34</v>
      </c>
      <c r="D207" s="268">
        <f t="shared" si="1"/>
        <v>1.072</v>
      </c>
      <c r="E207" s="269">
        <f t="shared" si="2"/>
        <v>1.005</v>
      </c>
      <c r="F207" s="269">
        <f t="shared" si="3"/>
        <v>0.938</v>
      </c>
      <c r="G207" s="190">
        <v>4.4</v>
      </c>
      <c r="H207" s="270">
        <f t="shared" si="4"/>
        <v>3.52</v>
      </c>
      <c r="I207" s="270">
        <f t="shared" si="5"/>
        <v>3.3</v>
      </c>
      <c r="J207" s="271">
        <f t="shared" si="6"/>
        <v>3.08</v>
      </c>
      <c r="K207" s="190">
        <v>4.4</v>
      </c>
      <c r="L207" s="191">
        <f t="shared" si="7"/>
        <v>2.68</v>
      </c>
      <c r="M207" s="191">
        <v>8.79</v>
      </c>
      <c r="N207" s="266">
        <v>3.02457E8</v>
      </c>
      <c r="O207" s="180"/>
      <c r="P207" s="180"/>
      <c r="Q207" s="180"/>
      <c r="R207" s="180"/>
      <c r="S207" s="180"/>
      <c r="T207" s="188"/>
      <c r="U207" s="188"/>
      <c r="V207" s="180"/>
      <c r="W207" s="180"/>
      <c r="X207" s="180"/>
      <c r="Y207" s="180"/>
    </row>
    <row r="208">
      <c r="A208" s="266">
        <v>3.02482073E8</v>
      </c>
      <c r="B208" s="266" t="s">
        <v>782</v>
      </c>
      <c r="C208" s="267">
        <v>0.85</v>
      </c>
      <c r="D208" s="268">
        <f t="shared" si="1"/>
        <v>0.68</v>
      </c>
      <c r="E208" s="269">
        <f t="shared" si="2"/>
        <v>0.6375</v>
      </c>
      <c r="F208" s="269">
        <f t="shared" si="3"/>
        <v>0.595</v>
      </c>
      <c r="G208" s="190">
        <v>2.79</v>
      </c>
      <c r="H208" s="270">
        <f t="shared" si="4"/>
        <v>2.232</v>
      </c>
      <c r="I208" s="270">
        <f t="shared" si="5"/>
        <v>2.0925</v>
      </c>
      <c r="J208" s="271">
        <f t="shared" si="6"/>
        <v>1.953</v>
      </c>
      <c r="K208" s="190">
        <v>2.79</v>
      </c>
      <c r="L208" s="191">
        <f t="shared" si="7"/>
        <v>1.7</v>
      </c>
      <c r="M208" s="191">
        <v>5.58</v>
      </c>
      <c r="N208" s="266">
        <v>3.02482073E8</v>
      </c>
      <c r="O208" s="180"/>
      <c r="P208" s="180"/>
      <c r="Q208" s="180"/>
      <c r="R208" s="180"/>
      <c r="S208" s="180"/>
      <c r="T208" s="188"/>
      <c r="U208" s="188"/>
      <c r="V208" s="180"/>
      <c r="W208" s="180"/>
      <c r="X208" s="180"/>
      <c r="Y208" s="180"/>
    </row>
    <row r="209">
      <c r="A209" s="266">
        <v>3.04452073E8</v>
      </c>
      <c r="B209" s="266" t="s">
        <v>785</v>
      </c>
      <c r="C209" s="267">
        <v>1.4</v>
      </c>
      <c r="D209" s="268">
        <f t="shared" si="1"/>
        <v>1.12</v>
      </c>
      <c r="E209" s="269">
        <f t="shared" si="2"/>
        <v>1.05</v>
      </c>
      <c r="F209" s="269">
        <f t="shared" si="3"/>
        <v>0.98</v>
      </c>
      <c r="G209" s="190">
        <v>4.59</v>
      </c>
      <c r="H209" s="270">
        <f t="shared" si="4"/>
        <v>3.672</v>
      </c>
      <c r="I209" s="270">
        <f t="shared" si="5"/>
        <v>3.4425</v>
      </c>
      <c r="J209" s="271">
        <f t="shared" si="6"/>
        <v>3.213</v>
      </c>
      <c r="K209" s="190">
        <v>4.59</v>
      </c>
      <c r="L209" s="191">
        <f t="shared" si="7"/>
        <v>2.8</v>
      </c>
      <c r="M209" s="191">
        <v>9.19</v>
      </c>
      <c r="N209" s="266">
        <v>3.04452073E8</v>
      </c>
      <c r="O209" s="180"/>
      <c r="P209" s="180"/>
      <c r="Q209" s="180"/>
      <c r="R209" s="180"/>
      <c r="S209" s="180"/>
      <c r="T209" s="188"/>
      <c r="U209" s="188"/>
      <c r="V209" s="180"/>
      <c r="W209" s="180"/>
      <c r="X209" s="180"/>
      <c r="Y209" s="180"/>
    </row>
    <row r="210">
      <c r="A210" s="266" t="s">
        <v>787</v>
      </c>
      <c r="B210" s="266" t="s">
        <v>788</v>
      </c>
      <c r="C210" s="267">
        <v>1.36</v>
      </c>
      <c r="D210" s="268">
        <f t="shared" si="1"/>
        <v>1.088</v>
      </c>
      <c r="E210" s="269">
        <f t="shared" si="2"/>
        <v>1.02</v>
      </c>
      <c r="F210" s="269">
        <f t="shared" si="3"/>
        <v>0.952</v>
      </c>
      <c r="G210" s="190">
        <v>4.46</v>
      </c>
      <c r="H210" s="270">
        <f t="shared" si="4"/>
        <v>3.568</v>
      </c>
      <c r="I210" s="270">
        <f t="shared" si="5"/>
        <v>3.345</v>
      </c>
      <c r="J210" s="271">
        <f t="shared" si="6"/>
        <v>3.122</v>
      </c>
      <c r="K210" s="190">
        <v>4.46</v>
      </c>
      <c r="L210" s="191">
        <f t="shared" si="7"/>
        <v>2.72</v>
      </c>
      <c r="M210" s="191">
        <v>8.92</v>
      </c>
      <c r="N210" s="266" t="s">
        <v>787</v>
      </c>
      <c r="O210" s="180"/>
      <c r="P210" s="180"/>
      <c r="Q210" s="180"/>
      <c r="R210" s="180"/>
      <c r="S210" s="180"/>
      <c r="T210" s="188"/>
      <c r="U210" s="188"/>
      <c r="V210" s="180"/>
      <c r="W210" s="180"/>
      <c r="X210" s="180"/>
      <c r="Y210" s="180"/>
    </row>
    <row r="211">
      <c r="A211" s="266">
        <v>3097.0</v>
      </c>
      <c r="B211" s="266" t="s">
        <v>791</v>
      </c>
      <c r="C211" s="267">
        <v>0.7</v>
      </c>
      <c r="D211" s="268">
        <f t="shared" si="1"/>
        <v>0.56</v>
      </c>
      <c r="E211" s="269">
        <f t="shared" si="2"/>
        <v>0.525</v>
      </c>
      <c r="F211" s="269">
        <f t="shared" si="3"/>
        <v>0.49</v>
      </c>
      <c r="G211" s="190">
        <v>2.3</v>
      </c>
      <c r="H211" s="270">
        <f t="shared" si="4"/>
        <v>1.84</v>
      </c>
      <c r="I211" s="270">
        <f t="shared" si="5"/>
        <v>1.725</v>
      </c>
      <c r="J211" s="271">
        <f t="shared" si="6"/>
        <v>1.61</v>
      </c>
      <c r="K211" s="190">
        <v>2.3</v>
      </c>
      <c r="L211" s="191">
        <f t="shared" si="7"/>
        <v>1.4</v>
      </c>
      <c r="M211" s="191">
        <v>4.59</v>
      </c>
      <c r="N211" s="266">
        <v>3097.0</v>
      </c>
      <c r="O211" s="180"/>
      <c r="P211" s="180"/>
      <c r="Q211" s="180"/>
      <c r="R211" s="180"/>
      <c r="S211" s="180"/>
      <c r="T211" s="188"/>
      <c r="U211" s="188"/>
      <c r="V211" s="180"/>
      <c r="W211" s="180"/>
      <c r="X211" s="180"/>
      <c r="Y211" s="180"/>
    </row>
    <row r="212">
      <c r="A212" s="266">
        <v>3.10452073E8</v>
      </c>
      <c r="B212" s="266" t="s">
        <v>793</v>
      </c>
      <c r="C212" s="267">
        <v>1.88</v>
      </c>
      <c r="D212" s="268">
        <f t="shared" si="1"/>
        <v>1.504</v>
      </c>
      <c r="E212" s="269">
        <f t="shared" si="2"/>
        <v>1.41</v>
      </c>
      <c r="F212" s="269">
        <f t="shared" si="3"/>
        <v>1.316</v>
      </c>
      <c r="G212" s="190">
        <v>6.17</v>
      </c>
      <c r="H212" s="270">
        <f t="shared" si="4"/>
        <v>4.936</v>
      </c>
      <c r="I212" s="270">
        <f t="shared" si="5"/>
        <v>4.6275</v>
      </c>
      <c r="J212" s="271">
        <f t="shared" si="6"/>
        <v>4.319</v>
      </c>
      <c r="K212" s="190">
        <v>6.17</v>
      </c>
      <c r="L212" s="191">
        <f t="shared" si="7"/>
        <v>3.76</v>
      </c>
      <c r="M212" s="191">
        <v>12.34</v>
      </c>
      <c r="N212" s="266">
        <v>3.10452073E8</v>
      </c>
      <c r="O212" s="180"/>
      <c r="P212" s="180"/>
      <c r="Q212" s="180"/>
      <c r="R212" s="180"/>
      <c r="S212" s="180"/>
      <c r="T212" s="188"/>
      <c r="U212" s="188"/>
      <c r="V212" s="180"/>
      <c r="W212" s="180"/>
      <c r="X212" s="180"/>
      <c r="Y212" s="180"/>
    </row>
    <row r="213">
      <c r="A213" s="266">
        <v>3.11452073E8</v>
      </c>
      <c r="B213" s="266" t="s">
        <v>795</v>
      </c>
      <c r="C213" s="267">
        <v>3.2</v>
      </c>
      <c r="D213" s="268">
        <f t="shared" si="1"/>
        <v>2.56</v>
      </c>
      <c r="E213" s="269">
        <f t="shared" si="2"/>
        <v>2.4</v>
      </c>
      <c r="F213" s="269">
        <f t="shared" si="3"/>
        <v>2.24</v>
      </c>
      <c r="G213" s="190">
        <v>10.5</v>
      </c>
      <c r="H213" s="270">
        <f t="shared" si="4"/>
        <v>8.4</v>
      </c>
      <c r="I213" s="270">
        <f t="shared" si="5"/>
        <v>7.875</v>
      </c>
      <c r="J213" s="271">
        <f t="shared" si="6"/>
        <v>7.35</v>
      </c>
      <c r="K213" s="190">
        <v>10.5</v>
      </c>
      <c r="L213" s="191">
        <f t="shared" si="7"/>
        <v>6.4</v>
      </c>
      <c r="M213" s="191">
        <v>21.0</v>
      </c>
      <c r="N213" s="266">
        <v>3.11452073E8</v>
      </c>
      <c r="O213" s="180"/>
      <c r="P213" s="180"/>
      <c r="Q213" s="180"/>
      <c r="R213" s="180"/>
      <c r="S213" s="180"/>
      <c r="T213" s="188"/>
      <c r="U213" s="188"/>
      <c r="V213" s="180"/>
      <c r="W213" s="180"/>
      <c r="X213" s="180"/>
      <c r="Y213" s="180"/>
    </row>
    <row r="214">
      <c r="A214" s="266">
        <v>3.8146247E8</v>
      </c>
      <c r="B214" s="266" t="s">
        <v>797</v>
      </c>
      <c r="C214" s="267">
        <v>0.4</v>
      </c>
      <c r="D214" s="268">
        <f t="shared" si="1"/>
        <v>0.32</v>
      </c>
      <c r="E214" s="269">
        <f t="shared" si="2"/>
        <v>0.3</v>
      </c>
      <c r="F214" s="269">
        <f t="shared" si="3"/>
        <v>0.28</v>
      </c>
      <c r="G214" s="190">
        <v>1.31</v>
      </c>
      <c r="H214" s="270">
        <f t="shared" si="4"/>
        <v>1.048</v>
      </c>
      <c r="I214" s="270">
        <f t="shared" si="5"/>
        <v>0.9825</v>
      </c>
      <c r="J214" s="271">
        <f t="shared" si="6"/>
        <v>0.917</v>
      </c>
      <c r="K214" s="190">
        <v>1.31</v>
      </c>
      <c r="L214" s="191">
        <f t="shared" si="7"/>
        <v>0.8</v>
      </c>
      <c r="M214" s="191">
        <v>2.62</v>
      </c>
      <c r="N214" s="266">
        <v>3.8146247E8</v>
      </c>
      <c r="O214" s="180"/>
      <c r="P214" s="180"/>
      <c r="Q214" s="180"/>
      <c r="R214" s="180"/>
      <c r="S214" s="180"/>
      <c r="T214" s="188"/>
      <c r="U214" s="188"/>
      <c r="V214" s="180"/>
      <c r="W214" s="180"/>
      <c r="X214" s="180"/>
      <c r="Y214" s="180"/>
    </row>
    <row r="215">
      <c r="A215" s="266">
        <v>3.8147707E8</v>
      </c>
      <c r="B215" s="266" t="s">
        <v>799</v>
      </c>
      <c r="C215" s="267">
        <v>0.5</v>
      </c>
      <c r="D215" s="268">
        <f t="shared" si="1"/>
        <v>0.4</v>
      </c>
      <c r="E215" s="269">
        <f t="shared" si="2"/>
        <v>0.375</v>
      </c>
      <c r="F215" s="269">
        <f t="shared" si="3"/>
        <v>0.35</v>
      </c>
      <c r="G215" s="190">
        <v>1.64</v>
      </c>
      <c r="H215" s="270">
        <f t="shared" si="4"/>
        <v>1.312</v>
      </c>
      <c r="I215" s="270">
        <f t="shared" si="5"/>
        <v>1.23</v>
      </c>
      <c r="J215" s="271">
        <f t="shared" si="6"/>
        <v>1.148</v>
      </c>
      <c r="K215" s="190">
        <v>1.64</v>
      </c>
      <c r="L215" s="191">
        <f t="shared" si="7"/>
        <v>1</v>
      </c>
      <c r="M215" s="191">
        <v>3.28</v>
      </c>
      <c r="N215" s="266">
        <v>3.8147707E8</v>
      </c>
      <c r="O215" s="180"/>
      <c r="P215" s="180"/>
      <c r="Q215" s="180"/>
      <c r="R215" s="180"/>
      <c r="S215" s="180"/>
      <c r="T215" s="188"/>
      <c r="U215" s="188"/>
      <c r="V215" s="180"/>
      <c r="W215" s="180"/>
      <c r="X215" s="180"/>
      <c r="Y215" s="180"/>
    </row>
    <row r="216">
      <c r="A216" s="266">
        <v>3.8246247E8</v>
      </c>
      <c r="B216" s="266" t="s">
        <v>801</v>
      </c>
      <c r="C216" s="267">
        <v>0.65</v>
      </c>
      <c r="D216" s="268">
        <f t="shared" si="1"/>
        <v>0.52</v>
      </c>
      <c r="E216" s="269">
        <f t="shared" si="2"/>
        <v>0.4875</v>
      </c>
      <c r="F216" s="269">
        <f t="shared" si="3"/>
        <v>0.455</v>
      </c>
      <c r="G216" s="190">
        <v>2.13</v>
      </c>
      <c r="H216" s="270">
        <f t="shared" si="4"/>
        <v>1.704</v>
      </c>
      <c r="I216" s="270">
        <f t="shared" si="5"/>
        <v>1.5975</v>
      </c>
      <c r="J216" s="271">
        <f t="shared" si="6"/>
        <v>1.491</v>
      </c>
      <c r="K216" s="190">
        <v>2.13</v>
      </c>
      <c r="L216" s="191">
        <f t="shared" si="7"/>
        <v>1.3</v>
      </c>
      <c r="M216" s="191">
        <v>4.27</v>
      </c>
      <c r="N216" s="266">
        <v>3.8246247E8</v>
      </c>
      <c r="O216" s="180"/>
      <c r="P216" s="180"/>
      <c r="Q216" s="180"/>
      <c r="R216" s="180"/>
      <c r="S216" s="180"/>
      <c r="T216" s="188"/>
      <c r="U216" s="188"/>
      <c r="V216" s="180"/>
      <c r="W216" s="180"/>
      <c r="X216" s="180"/>
      <c r="Y216" s="180"/>
    </row>
    <row r="217">
      <c r="A217" s="266">
        <v>3.8247707E8</v>
      </c>
      <c r="B217" s="266" t="s">
        <v>803</v>
      </c>
      <c r="C217" s="267">
        <v>0.5</v>
      </c>
      <c r="D217" s="268">
        <f t="shared" si="1"/>
        <v>0.4</v>
      </c>
      <c r="E217" s="269">
        <f t="shared" si="2"/>
        <v>0.375</v>
      </c>
      <c r="F217" s="269">
        <f t="shared" si="3"/>
        <v>0.35</v>
      </c>
      <c r="G217" s="190">
        <v>1.64</v>
      </c>
      <c r="H217" s="270">
        <f t="shared" si="4"/>
        <v>1.312</v>
      </c>
      <c r="I217" s="270">
        <f t="shared" si="5"/>
        <v>1.23</v>
      </c>
      <c r="J217" s="271">
        <f t="shared" si="6"/>
        <v>1.148</v>
      </c>
      <c r="K217" s="190">
        <v>1.64</v>
      </c>
      <c r="L217" s="191">
        <f t="shared" si="7"/>
        <v>1</v>
      </c>
      <c r="M217" s="191">
        <v>3.28</v>
      </c>
      <c r="N217" s="266">
        <v>3.8247707E8</v>
      </c>
      <c r="O217" s="180"/>
      <c r="P217" s="180"/>
      <c r="Q217" s="180"/>
      <c r="R217" s="180"/>
      <c r="S217" s="180"/>
      <c r="T217" s="188"/>
      <c r="U217" s="188"/>
      <c r="V217" s="180"/>
      <c r="W217" s="180"/>
      <c r="X217" s="180"/>
      <c r="Y217" s="180"/>
    </row>
    <row r="218">
      <c r="A218" s="266">
        <v>3.8247807E8</v>
      </c>
      <c r="B218" s="266" t="s">
        <v>805</v>
      </c>
      <c r="C218" s="267">
        <v>0.5</v>
      </c>
      <c r="D218" s="268">
        <f t="shared" si="1"/>
        <v>0.4</v>
      </c>
      <c r="E218" s="269">
        <f t="shared" si="2"/>
        <v>0.375</v>
      </c>
      <c r="F218" s="269">
        <f t="shared" si="3"/>
        <v>0.35</v>
      </c>
      <c r="G218" s="190">
        <v>1.64</v>
      </c>
      <c r="H218" s="270">
        <f t="shared" si="4"/>
        <v>1.312</v>
      </c>
      <c r="I218" s="270">
        <f t="shared" si="5"/>
        <v>1.23</v>
      </c>
      <c r="J218" s="271">
        <f t="shared" si="6"/>
        <v>1.148</v>
      </c>
      <c r="K218" s="190">
        <v>1.64</v>
      </c>
      <c r="L218" s="191">
        <f t="shared" si="7"/>
        <v>1</v>
      </c>
      <c r="M218" s="191">
        <v>3.28</v>
      </c>
      <c r="N218" s="266">
        <v>3.8247807E8</v>
      </c>
      <c r="O218" s="180"/>
      <c r="P218" s="180"/>
      <c r="Q218" s="180"/>
      <c r="R218" s="180"/>
      <c r="S218" s="180"/>
      <c r="T218" s="188"/>
      <c r="U218" s="188"/>
      <c r="V218" s="180"/>
      <c r="W218" s="180"/>
      <c r="X218" s="180"/>
      <c r="Y218" s="180"/>
    </row>
    <row r="219">
      <c r="A219" s="266" t="s">
        <v>807</v>
      </c>
      <c r="B219" s="266" t="s">
        <v>185</v>
      </c>
      <c r="C219" s="267">
        <v>4.4</v>
      </c>
      <c r="D219" s="268">
        <f t="shared" si="1"/>
        <v>3.52</v>
      </c>
      <c r="E219" s="269">
        <f t="shared" si="2"/>
        <v>3.3</v>
      </c>
      <c r="F219" s="269">
        <f t="shared" si="3"/>
        <v>3.08</v>
      </c>
      <c r="G219" s="190">
        <v>14.44</v>
      </c>
      <c r="H219" s="270">
        <f t="shared" si="4"/>
        <v>11.552</v>
      </c>
      <c r="I219" s="270">
        <f t="shared" si="5"/>
        <v>10.83</v>
      </c>
      <c r="J219" s="271">
        <f t="shared" si="6"/>
        <v>10.108</v>
      </c>
      <c r="K219" s="190">
        <v>14.44</v>
      </c>
      <c r="L219" s="191">
        <f t="shared" si="7"/>
        <v>8.8</v>
      </c>
      <c r="M219" s="191">
        <v>28.87</v>
      </c>
      <c r="N219" s="266" t="s">
        <v>807</v>
      </c>
      <c r="O219" s="180"/>
      <c r="P219" s="180"/>
      <c r="Q219" s="180"/>
      <c r="R219" s="180"/>
      <c r="S219" s="180"/>
      <c r="T219" s="188"/>
      <c r="U219" s="188"/>
      <c r="V219" s="180"/>
      <c r="W219" s="180"/>
      <c r="X219" s="180"/>
      <c r="Y219" s="180"/>
    </row>
    <row r="220">
      <c r="A220" s="266" t="s">
        <v>809</v>
      </c>
      <c r="B220" s="266" t="s">
        <v>810</v>
      </c>
      <c r="C220" s="267">
        <v>5.4</v>
      </c>
      <c r="D220" s="268">
        <f t="shared" si="1"/>
        <v>4.32</v>
      </c>
      <c r="E220" s="269">
        <f t="shared" si="2"/>
        <v>4.05</v>
      </c>
      <c r="F220" s="269">
        <f t="shared" si="3"/>
        <v>3.78</v>
      </c>
      <c r="G220" s="190">
        <v>17.72</v>
      </c>
      <c r="H220" s="270">
        <f t="shared" si="4"/>
        <v>14.176</v>
      </c>
      <c r="I220" s="270">
        <f t="shared" si="5"/>
        <v>13.29</v>
      </c>
      <c r="J220" s="271">
        <f t="shared" si="6"/>
        <v>12.404</v>
      </c>
      <c r="K220" s="190">
        <v>17.72</v>
      </c>
      <c r="L220" s="191">
        <f t="shared" si="7"/>
        <v>10.8</v>
      </c>
      <c r="M220" s="191">
        <v>35.43</v>
      </c>
      <c r="N220" s="266" t="s">
        <v>809</v>
      </c>
      <c r="O220" s="180"/>
      <c r="P220" s="180"/>
      <c r="Q220" s="180"/>
      <c r="R220" s="180"/>
      <c r="S220" s="180"/>
      <c r="T220" s="188"/>
      <c r="U220" s="188"/>
      <c r="V220" s="180"/>
      <c r="W220" s="180"/>
      <c r="X220" s="180"/>
      <c r="Y220" s="180"/>
    </row>
    <row r="221">
      <c r="A221" s="266" t="s">
        <v>814</v>
      </c>
      <c r="B221" s="266" t="s">
        <v>815</v>
      </c>
      <c r="C221" s="267">
        <v>2.4</v>
      </c>
      <c r="D221" s="268">
        <f t="shared" si="1"/>
        <v>1.92</v>
      </c>
      <c r="E221" s="269">
        <f t="shared" si="2"/>
        <v>1.8</v>
      </c>
      <c r="F221" s="269">
        <f t="shared" si="3"/>
        <v>1.68</v>
      </c>
      <c r="G221" s="190">
        <v>7.87</v>
      </c>
      <c r="H221" s="270">
        <f t="shared" si="4"/>
        <v>6.296</v>
      </c>
      <c r="I221" s="270">
        <f t="shared" si="5"/>
        <v>5.9025</v>
      </c>
      <c r="J221" s="271">
        <f t="shared" si="6"/>
        <v>5.509</v>
      </c>
      <c r="K221" s="190">
        <v>7.87</v>
      </c>
      <c r="L221" s="191">
        <f t="shared" si="7"/>
        <v>4.8</v>
      </c>
      <c r="M221" s="191">
        <v>15.75</v>
      </c>
      <c r="N221" s="266" t="s">
        <v>814</v>
      </c>
      <c r="O221" s="180"/>
      <c r="P221" s="180"/>
      <c r="Q221" s="180"/>
      <c r="R221" s="180"/>
      <c r="S221" s="180"/>
      <c r="T221" s="188"/>
      <c r="U221" s="188"/>
      <c r="V221" s="180"/>
      <c r="W221" s="180"/>
      <c r="X221" s="180"/>
      <c r="Y221" s="180"/>
    </row>
    <row r="222">
      <c r="A222" s="266" t="s">
        <v>817</v>
      </c>
      <c r="B222" s="266" t="s">
        <v>818</v>
      </c>
      <c r="C222" s="267">
        <v>0.9</v>
      </c>
      <c r="D222" s="268">
        <f t="shared" si="1"/>
        <v>0.72</v>
      </c>
      <c r="E222" s="269">
        <f t="shared" si="2"/>
        <v>0.675</v>
      </c>
      <c r="F222" s="269">
        <f t="shared" si="3"/>
        <v>0.63</v>
      </c>
      <c r="G222" s="190">
        <v>2.95</v>
      </c>
      <c r="H222" s="270">
        <f t="shared" si="4"/>
        <v>2.36</v>
      </c>
      <c r="I222" s="270">
        <f t="shared" si="5"/>
        <v>2.2125</v>
      </c>
      <c r="J222" s="271">
        <f t="shared" si="6"/>
        <v>2.065</v>
      </c>
      <c r="K222" s="190">
        <v>2.95</v>
      </c>
      <c r="L222" s="191">
        <f t="shared" si="7"/>
        <v>1.8</v>
      </c>
      <c r="M222" s="191">
        <v>5.91</v>
      </c>
      <c r="N222" s="266" t="s">
        <v>817</v>
      </c>
      <c r="O222" s="180"/>
      <c r="P222" s="180"/>
      <c r="Q222" s="180"/>
      <c r="R222" s="180"/>
      <c r="S222" s="180"/>
      <c r="T222" s="188"/>
      <c r="U222" s="188"/>
      <c r="V222" s="180"/>
      <c r="W222" s="180"/>
      <c r="X222" s="180"/>
      <c r="Y222" s="180"/>
    </row>
    <row r="223">
      <c r="A223" s="266" t="s">
        <v>822</v>
      </c>
      <c r="B223" s="266" t="s">
        <v>823</v>
      </c>
      <c r="C223" s="267">
        <v>0.9</v>
      </c>
      <c r="D223" s="268">
        <f t="shared" si="1"/>
        <v>0.72</v>
      </c>
      <c r="E223" s="269">
        <f t="shared" si="2"/>
        <v>0.675</v>
      </c>
      <c r="F223" s="269">
        <f t="shared" si="3"/>
        <v>0.63</v>
      </c>
      <c r="G223" s="190">
        <v>2.95</v>
      </c>
      <c r="H223" s="270">
        <f t="shared" si="4"/>
        <v>2.36</v>
      </c>
      <c r="I223" s="270">
        <f t="shared" si="5"/>
        <v>2.2125</v>
      </c>
      <c r="J223" s="271">
        <f t="shared" si="6"/>
        <v>2.065</v>
      </c>
      <c r="K223" s="190">
        <v>2.95</v>
      </c>
      <c r="L223" s="191">
        <f t="shared" si="7"/>
        <v>1.8</v>
      </c>
      <c r="M223" s="191">
        <v>5.91</v>
      </c>
      <c r="N223" s="266" t="s">
        <v>822</v>
      </c>
      <c r="O223" s="180"/>
      <c r="P223" s="180"/>
      <c r="Q223" s="180"/>
      <c r="R223" s="180"/>
      <c r="S223" s="180"/>
      <c r="T223" s="188"/>
      <c r="U223" s="188"/>
      <c r="V223" s="180"/>
      <c r="W223" s="180"/>
      <c r="X223" s="180"/>
      <c r="Y223" s="180"/>
    </row>
    <row r="224">
      <c r="A224" s="266" t="s">
        <v>826</v>
      </c>
      <c r="B224" s="266" t="s">
        <v>823</v>
      </c>
      <c r="C224" s="267">
        <v>0.9</v>
      </c>
      <c r="D224" s="268">
        <f t="shared" si="1"/>
        <v>0.72</v>
      </c>
      <c r="E224" s="269">
        <f t="shared" si="2"/>
        <v>0.675</v>
      </c>
      <c r="F224" s="269">
        <f t="shared" si="3"/>
        <v>0.63</v>
      </c>
      <c r="G224" s="190">
        <v>2.95</v>
      </c>
      <c r="H224" s="270">
        <f t="shared" si="4"/>
        <v>2.36</v>
      </c>
      <c r="I224" s="270">
        <f t="shared" si="5"/>
        <v>2.2125</v>
      </c>
      <c r="J224" s="271">
        <f t="shared" si="6"/>
        <v>2.065</v>
      </c>
      <c r="K224" s="190">
        <v>2.95</v>
      </c>
      <c r="L224" s="191">
        <f t="shared" si="7"/>
        <v>1.8</v>
      </c>
      <c r="M224" s="191">
        <v>5.91</v>
      </c>
      <c r="N224" s="266" t="s">
        <v>826</v>
      </c>
      <c r="O224" s="180"/>
      <c r="P224" s="180"/>
      <c r="Q224" s="180"/>
      <c r="R224" s="180"/>
      <c r="S224" s="180"/>
      <c r="T224" s="188"/>
      <c r="U224" s="188"/>
      <c r="V224" s="180"/>
      <c r="W224" s="180"/>
      <c r="X224" s="180"/>
      <c r="Y224" s="180"/>
    </row>
    <row r="225">
      <c r="A225" s="266" t="s">
        <v>828</v>
      </c>
      <c r="B225" s="266" t="s">
        <v>823</v>
      </c>
      <c r="C225" s="267">
        <v>0.9</v>
      </c>
      <c r="D225" s="268">
        <f t="shared" si="1"/>
        <v>0.72</v>
      </c>
      <c r="E225" s="269">
        <f t="shared" si="2"/>
        <v>0.675</v>
      </c>
      <c r="F225" s="269">
        <f t="shared" si="3"/>
        <v>0.63</v>
      </c>
      <c r="G225" s="190">
        <v>2.95</v>
      </c>
      <c r="H225" s="270">
        <f t="shared" si="4"/>
        <v>2.36</v>
      </c>
      <c r="I225" s="270">
        <f t="shared" si="5"/>
        <v>2.2125</v>
      </c>
      <c r="J225" s="271">
        <f t="shared" si="6"/>
        <v>2.065</v>
      </c>
      <c r="K225" s="190">
        <v>2.95</v>
      </c>
      <c r="L225" s="191">
        <f t="shared" si="7"/>
        <v>1.8</v>
      </c>
      <c r="M225" s="191">
        <v>5.91</v>
      </c>
      <c r="N225" s="266" t="s">
        <v>828</v>
      </c>
      <c r="O225" s="180"/>
      <c r="P225" s="180"/>
      <c r="Q225" s="180"/>
      <c r="R225" s="180"/>
      <c r="S225" s="180"/>
      <c r="T225" s="188"/>
      <c r="U225" s="188"/>
      <c r="V225" s="180"/>
      <c r="W225" s="180"/>
      <c r="X225" s="180"/>
      <c r="Y225" s="180"/>
    </row>
    <row r="226">
      <c r="A226" s="266" t="s">
        <v>831</v>
      </c>
      <c r="B226" s="266" t="s">
        <v>127</v>
      </c>
      <c r="C226" s="267">
        <v>2.65</v>
      </c>
      <c r="D226" s="268">
        <f t="shared" si="1"/>
        <v>2.12</v>
      </c>
      <c r="E226" s="269">
        <f t="shared" si="2"/>
        <v>1.9875</v>
      </c>
      <c r="F226" s="269">
        <f t="shared" si="3"/>
        <v>1.855</v>
      </c>
      <c r="G226" s="190">
        <v>8.69</v>
      </c>
      <c r="H226" s="270">
        <f t="shared" si="4"/>
        <v>6.952</v>
      </c>
      <c r="I226" s="270">
        <f t="shared" si="5"/>
        <v>6.5175</v>
      </c>
      <c r="J226" s="271">
        <f t="shared" si="6"/>
        <v>6.083</v>
      </c>
      <c r="K226" s="190">
        <v>8.69</v>
      </c>
      <c r="L226" s="191">
        <f t="shared" si="7"/>
        <v>5.3</v>
      </c>
      <c r="M226" s="191">
        <v>17.39</v>
      </c>
      <c r="N226" s="266" t="s">
        <v>831</v>
      </c>
      <c r="O226" s="180"/>
      <c r="P226" s="180"/>
      <c r="Q226" s="180"/>
      <c r="R226" s="180"/>
      <c r="S226" s="180"/>
      <c r="T226" s="188"/>
      <c r="U226" s="188"/>
      <c r="V226" s="180"/>
      <c r="W226" s="180"/>
      <c r="X226" s="180"/>
      <c r="Y226" s="180"/>
    </row>
    <row r="227">
      <c r="A227" s="266" t="s">
        <v>833</v>
      </c>
      <c r="B227" s="266" t="s">
        <v>143</v>
      </c>
      <c r="C227" s="267">
        <v>2.65</v>
      </c>
      <c r="D227" s="268">
        <f t="shared" si="1"/>
        <v>2.12</v>
      </c>
      <c r="E227" s="269">
        <f t="shared" si="2"/>
        <v>1.9875</v>
      </c>
      <c r="F227" s="269">
        <f t="shared" si="3"/>
        <v>1.855</v>
      </c>
      <c r="G227" s="190">
        <v>8.69</v>
      </c>
      <c r="H227" s="270">
        <f t="shared" si="4"/>
        <v>6.952</v>
      </c>
      <c r="I227" s="270">
        <f t="shared" si="5"/>
        <v>6.5175</v>
      </c>
      <c r="J227" s="271">
        <f t="shared" si="6"/>
        <v>6.083</v>
      </c>
      <c r="K227" s="190">
        <v>8.69</v>
      </c>
      <c r="L227" s="191">
        <f t="shared" si="7"/>
        <v>5.3</v>
      </c>
      <c r="M227" s="191">
        <v>17.39</v>
      </c>
      <c r="N227" s="266" t="s">
        <v>833</v>
      </c>
      <c r="O227" s="180"/>
      <c r="P227" s="180"/>
      <c r="Q227" s="180"/>
      <c r="R227" s="180"/>
      <c r="S227" s="180"/>
      <c r="T227" s="188"/>
      <c r="U227" s="188"/>
      <c r="V227" s="180"/>
      <c r="W227" s="180"/>
      <c r="X227" s="180"/>
      <c r="Y227" s="180"/>
    </row>
    <row r="228">
      <c r="A228" s="266" t="s">
        <v>836</v>
      </c>
      <c r="B228" s="266" t="s">
        <v>837</v>
      </c>
      <c r="C228" s="267">
        <v>2.8</v>
      </c>
      <c r="D228" s="268">
        <f t="shared" si="1"/>
        <v>2.24</v>
      </c>
      <c r="E228" s="269">
        <f t="shared" si="2"/>
        <v>2.1</v>
      </c>
      <c r="F228" s="269">
        <f t="shared" si="3"/>
        <v>1.96</v>
      </c>
      <c r="G228" s="190">
        <v>9.19</v>
      </c>
      <c r="H228" s="270">
        <f t="shared" si="4"/>
        <v>7.352</v>
      </c>
      <c r="I228" s="270">
        <f t="shared" si="5"/>
        <v>6.8925</v>
      </c>
      <c r="J228" s="271">
        <f t="shared" si="6"/>
        <v>6.433</v>
      </c>
      <c r="K228" s="190">
        <v>9.19</v>
      </c>
      <c r="L228" s="191">
        <f t="shared" si="7"/>
        <v>5.6</v>
      </c>
      <c r="M228" s="191">
        <v>18.37</v>
      </c>
      <c r="N228" s="266" t="s">
        <v>836</v>
      </c>
      <c r="O228" s="180"/>
      <c r="P228" s="180"/>
      <c r="Q228" s="180"/>
      <c r="R228" s="180"/>
      <c r="S228" s="180"/>
      <c r="T228" s="188"/>
      <c r="U228" s="188"/>
      <c r="V228" s="180"/>
      <c r="W228" s="180"/>
      <c r="X228" s="180"/>
      <c r="Y228" s="180"/>
    </row>
    <row r="229">
      <c r="A229" s="266" t="s">
        <v>840</v>
      </c>
      <c r="B229" s="266" t="s">
        <v>841</v>
      </c>
      <c r="C229" s="267">
        <v>1.96</v>
      </c>
      <c r="D229" s="268">
        <f t="shared" si="1"/>
        <v>1.568</v>
      </c>
      <c r="E229" s="269">
        <f t="shared" si="2"/>
        <v>1.47</v>
      </c>
      <c r="F229" s="269">
        <f t="shared" si="3"/>
        <v>1.372</v>
      </c>
      <c r="G229" s="190">
        <v>6.43</v>
      </c>
      <c r="H229" s="270">
        <f t="shared" si="4"/>
        <v>5.144</v>
      </c>
      <c r="I229" s="270">
        <f t="shared" si="5"/>
        <v>4.8225</v>
      </c>
      <c r="J229" s="271">
        <f t="shared" si="6"/>
        <v>4.501</v>
      </c>
      <c r="K229" s="190">
        <v>6.43</v>
      </c>
      <c r="L229" s="191">
        <f t="shared" si="7"/>
        <v>3.92</v>
      </c>
      <c r="M229" s="191">
        <v>12.86</v>
      </c>
      <c r="N229" s="266" t="s">
        <v>840</v>
      </c>
      <c r="O229" s="180"/>
      <c r="P229" s="180"/>
      <c r="Q229" s="180"/>
      <c r="R229" s="180"/>
      <c r="S229" s="180"/>
      <c r="T229" s="188"/>
      <c r="U229" s="188"/>
      <c r="V229" s="180"/>
      <c r="W229" s="180"/>
      <c r="X229" s="180"/>
      <c r="Y229" s="180"/>
    </row>
    <row r="230">
      <c r="A230" s="266" t="s">
        <v>844</v>
      </c>
      <c r="B230" s="266" t="s">
        <v>845</v>
      </c>
      <c r="C230" s="267">
        <v>3.0</v>
      </c>
      <c r="D230" s="268">
        <f t="shared" si="1"/>
        <v>2.4</v>
      </c>
      <c r="E230" s="269">
        <f t="shared" si="2"/>
        <v>2.25</v>
      </c>
      <c r="F230" s="269">
        <f t="shared" si="3"/>
        <v>2.1</v>
      </c>
      <c r="G230" s="190">
        <v>9.84</v>
      </c>
      <c r="H230" s="270">
        <f t="shared" si="4"/>
        <v>7.872</v>
      </c>
      <c r="I230" s="270">
        <f t="shared" si="5"/>
        <v>7.38</v>
      </c>
      <c r="J230" s="271">
        <f t="shared" si="6"/>
        <v>6.888</v>
      </c>
      <c r="K230" s="190">
        <v>9.84</v>
      </c>
      <c r="L230" s="191">
        <f t="shared" si="7"/>
        <v>6</v>
      </c>
      <c r="M230" s="191">
        <v>19.69</v>
      </c>
      <c r="N230" s="266" t="s">
        <v>844</v>
      </c>
      <c r="O230" s="180"/>
      <c r="P230" s="180"/>
      <c r="Q230" s="180"/>
      <c r="R230" s="180"/>
      <c r="S230" s="180"/>
      <c r="T230" s="188"/>
      <c r="U230" s="188"/>
      <c r="V230" s="180"/>
      <c r="W230" s="180"/>
      <c r="X230" s="180"/>
      <c r="Y230" s="180"/>
    </row>
    <row r="231">
      <c r="A231" s="266">
        <v>4.40343E8</v>
      </c>
      <c r="B231" s="266" t="s">
        <v>847</v>
      </c>
      <c r="C231" s="267">
        <v>1.3</v>
      </c>
      <c r="D231" s="268">
        <f t="shared" si="1"/>
        <v>1.04</v>
      </c>
      <c r="E231" s="269">
        <f t="shared" si="2"/>
        <v>0.975</v>
      </c>
      <c r="F231" s="269">
        <f t="shared" si="3"/>
        <v>0.91</v>
      </c>
      <c r="G231" s="190">
        <v>4.27</v>
      </c>
      <c r="H231" s="270">
        <f t="shared" si="4"/>
        <v>3.416</v>
      </c>
      <c r="I231" s="270">
        <f t="shared" si="5"/>
        <v>3.2025</v>
      </c>
      <c r="J231" s="271">
        <f t="shared" si="6"/>
        <v>2.989</v>
      </c>
      <c r="K231" s="190">
        <v>4.27</v>
      </c>
      <c r="L231" s="191">
        <f t="shared" si="7"/>
        <v>2.6</v>
      </c>
      <c r="M231" s="191">
        <v>8.53</v>
      </c>
      <c r="N231" s="266">
        <v>4.40343E8</v>
      </c>
      <c r="O231" s="180"/>
      <c r="P231" s="180"/>
      <c r="Q231" s="180"/>
      <c r="R231" s="180"/>
      <c r="S231" s="180"/>
      <c r="T231" s="188"/>
      <c r="U231" s="188"/>
      <c r="V231" s="180"/>
      <c r="W231" s="180"/>
      <c r="X231" s="180"/>
      <c r="Y231" s="180"/>
    </row>
    <row r="232">
      <c r="A232" s="266">
        <v>4.42343E8</v>
      </c>
      <c r="B232" s="266" t="s">
        <v>847</v>
      </c>
      <c r="C232" s="267">
        <v>1.2</v>
      </c>
      <c r="D232" s="268">
        <f t="shared" si="1"/>
        <v>0.96</v>
      </c>
      <c r="E232" s="269">
        <f t="shared" si="2"/>
        <v>0.9</v>
      </c>
      <c r="F232" s="269">
        <f t="shared" si="3"/>
        <v>0.84</v>
      </c>
      <c r="G232" s="190">
        <v>3.94</v>
      </c>
      <c r="H232" s="270">
        <f t="shared" si="4"/>
        <v>3.152</v>
      </c>
      <c r="I232" s="270">
        <f t="shared" si="5"/>
        <v>2.955</v>
      </c>
      <c r="J232" s="271">
        <f t="shared" si="6"/>
        <v>2.758</v>
      </c>
      <c r="K232" s="190">
        <v>3.94</v>
      </c>
      <c r="L232" s="191">
        <f t="shared" si="7"/>
        <v>2.4</v>
      </c>
      <c r="M232" s="191">
        <v>7.87</v>
      </c>
      <c r="N232" s="266">
        <v>4.42343E8</v>
      </c>
      <c r="O232" s="180"/>
      <c r="P232" s="180"/>
      <c r="Q232" s="180"/>
      <c r="R232" s="180"/>
      <c r="S232" s="180"/>
      <c r="T232" s="188"/>
      <c r="U232" s="188"/>
      <c r="V232" s="180"/>
      <c r="W232" s="180"/>
      <c r="X232" s="180"/>
      <c r="Y232" s="180"/>
    </row>
    <row r="233">
      <c r="A233" s="266">
        <v>4.44343E8</v>
      </c>
      <c r="B233" s="266" t="s">
        <v>847</v>
      </c>
      <c r="C233" s="267">
        <v>1.5</v>
      </c>
      <c r="D233" s="268">
        <f t="shared" si="1"/>
        <v>1.2</v>
      </c>
      <c r="E233" s="269">
        <f t="shared" si="2"/>
        <v>1.125</v>
      </c>
      <c r="F233" s="269">
        <f t="shared" si="3"/>
        <v>1.05</v>
      </c>
      <c r="G233" s="190">
        <v>4.92</v>
      </c>
      <c r="H233" s="270">
        <f t="shared" si="4"/>
        <v>3.936</v>
      </c>
      <c r="I233" s="270">
        <f t="shared" si="5"/>
        <v>3.69</v>
      </c>
      <c r="J233" s="271">
        <f t="shared" si="6"/>
        <v>3.444</v>
      </c>
      <c r="K233" s="190">
        <v>4.92</v>
      </c>
      <c r="L233" s="191">
        <f t="shared" si="7"/>
        <v>3</v>
      </c>
      <c r="M233" s="191">
        <v>9.84</v>
      </c>
      <c r="N233" s="266">
        <v>4.44343E8</v>
      </c>
      <c r="O233" s="180"/>
      <c r="P233" s="180"/>
      <c r="Q233" s="180"/>
      <c r="R233" s="180"/>
      <c r="S233" s="180"/>
      <c r="T233" s="188"/>
      <c r="U233" s="188"/>
      <c r="V233" s="180"/>
      <c r="W233" s="180"/>
      <c r="X233" s="180"/>
      <c r="Y233" s="180"/>
    </row>
    <row r="234">
      <c r="A234" s="266" t="s">
        <v>853</v>
      </c>
      <c r="B234" s="266" t="s">
        <v>854</v>
      </c>
      <c r="C234" s="267">
        <v>10.2</v>
      </c>
      <c r="D234" s="268">
        <f t="shared" si="1"/>
        <v>8.16</v>
      </c>
      <c r="E234" s="269">
        <f t="shared" si="2"/>
        <v>7.65</v>
      </c>
      <c r="F234" s="269">
        <f t="shared" si="3"/>
        <v>7.14</v>
      </c>
      <c r="G234" s="190">
        <v>33.47</v>
      </c>
      <c r="H234" s="270">
        <f t="shared" si="4"/>
        <v>26.776</v>
      </c>
      <c r="I234" s="270">
        <f t="shared" si="5"/>
        <v>25.1025</v>
      </c>
      <c r="J234" s="271">
        <f t="shared" si="6"/>
        <v>23.429</v>
      </c>
      <c r="K234" s="190">
        <v>33.47</v>
      </c>
      <c r="L234" s="191">
        <f t="shared" si="7"/>
        <v>20.4</v>
      </c>
      <c r="M234" s="191">
        <v>66.93</v>
      </c>
      <c r="N234" s="266" t="s">
        <v>853</v>
      </c>
      <c r="O234" s="180"/>
      <c r="P234" s="180"/>
      <c r="Q234" s="180"/>
      <c r="R234" s="180"/>
      <c r="S234" s="180"/>
      <c r="T234" s="188"/>
      <c r="U234" s="188"/>
      <c r="V234" s="180"/>
      <c r="W234" s="180"/>
      <c r="X234" s="180"/>
      <c r="Y234" s="180"/>
    </row>
    <row r="235">
      <c r="A235" s="266" t="s">
        <v>856</v>
      </c>
      <c r="B235" s="266" t="s">
        <v>857</v>
      </c>
      <c r="C235" s="267">
        <v>0.1</v>
      </c>
      <c r="D235" s="268">
        <f t="shared" si="1"/>
        <v>0.08</v>
      </c>
      <c r="E235" s="269">
        <f t="shared" si="2"/>
        <v>0.075</v>
      </c>
      <c r="F235" s="269">
        <f t="shared" si="3"/>
        <v>0.07</v>
      </c>
      <c r="G235" s="190">
        <v>0.33</v>
      </c>
      <c r="H235" s="270">
        <f t="shared" si="4"/>
        <v>0.264</v>
      </c>
      <c r="I235" s="270">
        <f t="shared" si="5"/>
        <v>0.2475</v>
      </c>
      <c r="J235" s="271">
        <f t="shared" si="6"/>
        <v>0.231</v>
      </c>
      <c r="K235" s="190">
        <v>0.33</v>
      </c>
      <c r="L235" s="191">
        <f t="shared" si="7"/>
        <v>0.2</v>
      </c>
      <c r="M235" s="191">
        <v>0.66</v>
      </c>
      <c r="N235" s="266" t="s">
        <v>856</v>
      </c>
      <c r="O235" s="180"/>
      <c r="P235" s="180"/>
      <c r="Q235" s="180"/>
      <c r="R235" s="180"/>
      <c r="S235" s="180"/>
      <c r="T235" s="188"/>
      <c r="U235" s="188"/>
      <c r="V235" s="180"/>
      <c r="W235" s="180"/>
      <c r="X235" s="180"/>
      <c r="Y235" s="180"/>
    </row>
    <row r="236">
      <c r="A236" s="266">
        <v>5.28571E8</v>
      </c>
      <c r="B236" s="266" t="s">
        <v>860</v>
      </c>
      <c r="C236" s="267">
        <v>0.65</v>
      </c>
      <c r="D236" s="268">
        <f t="shared" si="1"/>
        <v>0.52</v>
      </c>
      <c r="E236" s="269">
        <f t="shared" si="2"/>
        <v>0.4875</v>
      </c>
      <c r="F236" s="269">
        <f t="shared" si="3"/>
        <v>0.455</v>
      </c>
      <c r="G236" s="190">
        <v>2.13</v>
      </c>
      <c r="H236" s="270">
        <f t="shared" si="4"/>
        <v>1.704</v>
      </c>
      <c r="I236" s="270">
        <f t="shared" si="5"/>
        <v>1.5975</v>
      </c>
      <c r="J236" s="271">
        <f t="shared" si="6"/>
        <v>1.491</v>
      </c>
      <c r="K236" s="190">
        <v>2.13</v>
      </c>
      <c r="L236" s="191">
        <f t="shared" si="7"/>
        <v>1.3</v>
      </c>
      <c r="M236" s="191">
        <v>4.27</v>
      </c>
      <c r="N236" s="266">
        <v>5.28571E8</v>
      </c>
      <c r="O236" s="180"/>
      <c r="P236" s="180"/>
      <c r="Q236" s="180"/>
      <c r="R236" s="180"/>
      <c r="S236" s="180"/>
      <c r="T236" s="188"/>
      <c r="U236" s="188"/>
      <c r="V236" s="180"/>
      <c r="W236" s="180"/>
      <c r="X236" s="180"/>
      <c r="Y236" s="180"/>
    </row>
    <row r="237">
      <c r="A237" s="266" t="s">
        <v>863</v>
      </c>
      <c r="B237" s="266" t="s">
        <v>864</v>
      </c>
      <c r="C237" s="267">
        <v>1.9</v>
      </c>
      <c r="D237" s="268">
        <f t="shared" si="1"/>
        <v>1.52</v>
      </c>
      <c r="E237" s="269">
        <f t="shared" si="2"/>
        <v>1.425</v>
      </c>
      <c r="F237" s="269">
        <f t="shared" si="3"/>
        <v>1.33</v>
      </c>
      <c r="G237" s="190">
        <v>6.23</v>
      </c>
      <c r="H237" s="270">
        <f t="shared" si="4"/>
        <v>4.984</v>
      </c>
      <c r="I237" s="270">
        <f t="shared" si="5"/>
        <v>4.6725</v>
      </c>
      <c r="J237" s="271">
        <f t="shared" si="6"/>
        <v>4.361</v>
      </c>
      <c r="K237" s="190">
        <v>6.23</v>
      </c>
      <c r="L237" s="191">
        <f t="shared" si="7"/>
        <v>3.8</v>
      </c>
      <c r="M237" s="191">
        <v>12.47</v>
      </c>
      <c r="N237" s="266" t="s">
        <v>863</v>
      </c>
      <c r="O237" s="180"/>
      <c r="P237" s="180"/>
      <c r="Q237" s="180"/>
      <c r="R237" s="180"/>
      <c r="S237" s="180"/>
      <c r="T237" s="188"/>
      <c r="U237" s="188"/>
      <c r="V237" s="180"/>
      <c r="W237" s="180"/>
      <c r="X237" s="180"/>
      <c r="Y237" s="180"/>
    </row>
    <row r="238">
      <c r="A238" s="266" t="s">
        <v>867</v>
      </c>
      <c r="B238" s="266" t="s">
        <v>868</v>
      </c>
      <c r="C238" s="267">
        <v>1.9</v>
      </c>
      <c r="D238" s="268">
        <f t="shared" si="1"/>
        <v>1.52</v>
      </c>
      <c r="E238" s="269">
        <f t="shared" si="2"/>
        <v>1.425</v>
      </c>
      <c r="F238" s="269">
        <f t="shared" si="3"/>
        <v>1.33</v>
      </c>
      <c r="G238" s="190">
        <v>6.23</v>
      </c>
      <c r="H238" s="270">
        <f t="shared" si="4"/>
        <v>4.984</v>
      </c>
      <c r="I238" s="270">
        <f t="shared" si="5"/>
        <v>4.6725</v>
      </c>
      <c r="J238" s="271">
        <f t="shared" si="6"/>
        <v>4.361</v>
      </c>
      <c r="K238" s="190">
        <v>6.23</v>
      </c>
      <c r="L238" s="191">
        <f t="shared" si="7"/>
        <v>3.8</v>
      </c>
      <c r="M238" s="191">
        <v>12.47</v>
      </c>
      <c r="N238" s="266" t="s">
        <v>867</v>
      </c>
      <c r="O238" s="180"/>
      <c r="P238" s="180"/>
      <c r="Q238" s="180"/>
      <c r="R238" s="180"/>
      <c r="S238" s="180"/>
      <c r="T238" s="188"/>
      <c r="U238" s="188"/>
      <c r="V238" s="180"/>
      <c r="W238" s="180"/>
      <c r="X238" s="180"/>
      <c r="Y238" s="180"/>
    </row>
    <row r="239">
      <c r="A239" s="266" t="s">
        <v>871</v>
      </c>
      <c r="B239" s="266" t="s">
        <v>868</v>
      </c>
      <c r="C239" s="267">
        <v>2.3</v>
      </c>
      <c r="D239" s="268">
        <f t="shared" si="1"/>
        <v>1.84</v>
      </c>
      <c r="E239" s="269">
        <f t="shared" si="2"/>
        <v>1.725</v>
      </c>
      <c r="F239" s="269">
        <f t="shared" si="3"/>
        <v>1.61</v>
      </c>
      <c r="G239" s="190">
        <v>7.55</v>
      </c>
      <c r="H239" s="270">
        <f t="shared" si="4"/>
        <v>6.04</v>
      </c>
      <c r="I239" s="270">
        <f t="shared" si="5"/>
        <v>5.6625</v>
      </c>
      <c r="J239" s="271">
        <f t="shared" si="6"/>
        <v>5.285</v>
      </c>
      <c r="K239" s="190">
        <v>7.55</v>
      </c>
      <c r="L239" s="191">
        <f t="shared" si="7"/>
        <v>4.6</v>
      </c>
      <c r="M239" s="191">
        <v>15.09</v>
      </c>
      <c r="N239" s="266" t="s">
        <v>871</v>
      </c>
      <c r="O239" s="180"/>
      <c r="P239" s="180"/>
      <c r="Q239" s="180"/>
      <c r="R239" s="180"/>
      <c r="S239" s="180"/>
      <c r="T239" s="188"/>
      <c r="U239" s="188"/>
      <c r="V239" s="180"/>
      <c r="W239" s="180"/>
      <c r="X239" s="180"/>
      <c r="Y239" s="180"/>
    </row>
    <row r="240">
      <c r="A240" s="266" t="s">
        <v>873</v>
      </c>
      <c r="B240" s="266" t="s">
        <v>874</v>
      </c>
      <c r="C240" s="267">
        <v>0.9</v>
      </c>
      <c r="D240" s="268">
        <f t="shared" si="1"/>
        <v>0.72</v>
      </c>
      <c r="E240" s="269">
        <f t="shared" si="2"/>
        <v>0.675</v>
      </c>
      <c r="F240" s="269">
        <f t="shared" si="3"/>
        <v>0.63</v>
      </c>
      <c r="G240" s="190">
        <v>2.95</v>
      </c>
      <c r="H240" s="270">
        <f t="shared" si="4"/>
        <v>2.36</v>
      </c>
      <c r="I240" s="270">
        <f t="shared" si="5"/>
        <v>2.2125</v>
      </c>
      <c r="J240" s="271">
        <f t="shared" si="6"/>
        <v>2.065</v>
      </c>
      <c r="K240" s="190">
        <v>2.95</v>
      </c>
      <c r="L240" s="191">
        <f t="shared" si="7"/>
        <v>1.8</v>
      </c>
      <c r="M240" s="191">
        <v>5.91</v>
      </c>
      <c r="N240" s="266" t="s">
        <v>873</v>
      </c>
      <c r="O240" s="180"/>
      <c r="P240" s="180"/>
      <c r="Q240" s="180"/>
      <c r="R240" s="180"/>
      <c r="S240" s="180"/>
      <c r="T240" s="188"/>
      <c r="U240" s="188"/>
      <c r="V240" s="180"/>
      <c r="W240" s="180"/>
      <c r="X240" s="180"/>
      <c r="Y240" s="180"/>
    </row>
    <row r="241">
      <c r="A241" s="266" t="s">
        <v>876</v>
      </c>
      <c r="B241" s="266" t="s">
        <v>877</v>
      </c>
      <c r="C241" s="267">
        <v>0.9</v>
      </c>
      <c r="D241" s="268">
        <f t="shared" si="1"/>
        <v>0.72</v>
      </c>
      <c r="E241" s="269">
        <f t="shared" si="2"/>
        <v>0.675</v>
      </c>
      <c r="F241" s="269">
        <f t="shared" si="3"/>
        <v>0.63</v>
      </c>
      <c r="G241" s="190">
        <v>2.95</v>
      </c>
      <c r="H241" s="270">
        <f t="shared" si="4"/>
        <v>2.36</v>
      </c>
      <c r="I241" s="270">
        <f t="shared" si="5"/>
        <v>2.2125</v>
      </c>
      <c r="J241" s="271">
        <f t="shared" si="6"/>
        <v>2.065</v>
      </c>
      <c r="K241" s="190">
        <v>2.95</v>
      </c>
      <c r="L241" s="191">
        <f t="shared" si="7"/>
        <v>1.8</v>
      </c>
      <c r="M241" s="191">
        <v>5.91</v>
      </c>
      <c r="N241" s="266" t="s">
        <v>876</v>
      </c>
      <c r="O241" s="180"/>
      <c r="P241" s="180"/>
      <c r="Q241" s="180"/>
      <c r="R241" s="180"/>
      <c r="S241" s="180"/>
      <c r="T241" s="188"/>
      <c r="U241" s="188"/>
      <c r="V241" s="180"/>
      <c r="W241" s="180"/>
      <c r="X241" s="180"/>
      <c r="Y241" s="180"/>
    </row>
    <row r="242">
      <c r="A242" s="266" t="s">
        <v>881</v>
      </c>
      <c r="B242" s="266" t="s">
        <v>882</v>
      </c>
      <c r="C242" s="267">
        <v>0.9</v>
      </c>
      <c r="D242" s="268">
        <f t="shared" si="1"/>
        <v>0.72</v>
      </c>
      <c r="E242" s="269">
        <f t="shared" si="2"/>
        <v>0.675</v>
      </c>
      <c r="F242" s="269">
        <f t="shared" si="3"/>
        <v>0.63</v>
      </c>
      <c r="G242" s="190">
        <v>2.95</v>
      </c>
      <c r="H242" s="270">
        <f t="shared" si="4"/>
        <v>2.36</v>
      </c>
      <c r="I242" s="270">
        <f t="shared" si="5"/>
        <v>2.2125</v>
      </c>
      <c r="J242" s="271">
        <f t="shared" si="6"/>
        <v>2.065</v>
      </c>
      <c r="K242" s="190">
        <v>2.95</v>
      </c>
      <c r="L242" s="191">
        <f t="shared" si="7"/>
        <v>1.8</v>
      </c>
      <c r="M242" s="191">
        <v>5.91</v>
      </c>
      <c r="N242" s="266" t="s">
        <v>881</v>
      </c>
      <c r="O242" s="180"/>
      <c r="P242" s="180"/>
      <c r="Q242" s="180"/>
      <c r="R242" s="180"/>
      <c r="S242" s="180"/>
      <c r="T242" s="188"/>
      <c r="U242" s="188"/>
      <c r="V242" s="180"/>
      <c r="W242" s="180"/>
      <c r="X242" s="180"/>
      <c r="Y242" s="180"/>
    </row>
    <row r="243">
      <c r="A243" s="266" t="s">
        <v>884</v>
      </c>
      <c r="B243" s="266" t="s">
        <v>885</v>
      </c>
      <c r="C243" s="267">
        <v>0.9</v>
      </c>
      <c r="D243" s="268">
        <f t="shared" si="1"/>
        <v>0.72</v>
      </c>
      <c r="E243" s="269">
        <f t="shared" si="2"/>
        <v>0.675</v>
      </c>
      <c r="F243" s="269">
        <f t="shared" si="3"/>
        <v>0.63</v>
      </c>
      <c r="G243" s="190">
        <v>2.95</v>
      </c>
      <c r="H243" s="270">
        <f t="shared" si="4"/>
        <v>2.36</v>
      </c>
      <c r="I243" s="270">
        <f t="shared" si="5"/>
        <v>2.2125</v>
      </c>
      <c r="J243" s="271">
        <f t="shared" si="6"/>
        <v>2.065</v>
      </c>
      <c r="K243" s="190">
        <v>2.95</v>
      </c>
      <c r="L243" s="191">
        <f t="shared" si="7"/>
        <v>1.8</v>
      </c>
      <c r="M243" s="191">
        <v>5.91</v>
      </c>
      <c r="N243" s="266" t="s">
        <v>884</v>
      </c>
      <c r="O243" s="180"/>
      <c r="P243" s="180"/>
      <c r="Q243" s="180"/>
      <c r="R243" s="180"/>
      <c r="S243" s="180"/>
      <c r="T243" s="188"/>
      <c r="U243" s="188"/>
      <c r="V243" s="180"/>
      <c r="W243" s="180"/>
      <c r="X243" s="180"/>
      <c r="Y243" s="180"/>
    </row>
    <row r="244">
      <c r="A244" s="266" t="s">
        <v>889</v>
      </c>
      <c r="B244" s="266" t="s">
        <v>890</v>
      </c>
      <c r="C244" s="267">
        <v>1.68</v>
      </c>
      <c r="D244" s="268">
        <f t="shared" si="1"/>
        <v>1.344</v>
      </c>
      <c r="E244" s="269">
        <f t="shared" si="2"/>
        <v>1.26</v>
      </c>
      <c r="F244" s="269">
        <f t="shared" si="3"/>
        <v>1.176</v>
      </c>
      <c r="G244" s="190">
        <v>5.51</v>
      </c>
      <c r="H244" s="270">
        <f t="shared" si="4"/>
        <v>4.408</v>
      </c>
      <c r="I244" s="270">
        <f t="shared" si="5"/>
        <v>4.1325</v>
      </c>
      <c r="J244" s="271">
        <f t="shared" si="6"/>
        <v>3.857</v>
      </c>
      <c r="K244" s="190">
        <v>5.51</v>
      </c>
      <c r="L244" s="191">
        <f t="shared" si="7"/>
        <v>3.36</v>
      </c>
      <c r="M244" s="191">
        <v>11.02</v>
      </c>
      <c r="N244" s="266" t="s">
        <v>889</v>
      </c>
      <c r="O244" s="180"/>
      <c r="P244" s="180"/>
      <c r="Q244" s="180"/>
      <c r="R244" s="180"/>
      <c r="S244" s="180"/>
      <c r="T244" s="188"/>
      <c r="U244" s="188"/>
      <c r="V244" s="180"/>
      <c r="W244" s="180"/>
      <c r="X244" s="180"/>
      <c r="Y244" s="180"/>
    </row>
    <row r="245">
      <c r="A245" s="266" t="s">
        <v>892</v>
      </c>
      <c r="B245" s="266" t="s">
        <v>874</v>
      </c>
      <c r="C245" s="267">
        <v>1.32</v>
      </c>
      <c r="D245" s="268">
        <f t="shared" si="1"/>
        <v>1.056</v>
      </c>
      <c r="E245" s="269">
        <f t="shared" si="2"/>
        <v>0.99</v>
      </c>
      <c r="F245" s="269">
        <f t="shared" si="3"/>
        <v>0.924</v>
      </c>
      <c r="G245" s="190">
        <v>4.33</v>
      </c>
      <c r="H245" s="270">
        <f t="shared" si="4"/>
        <v>3.464</v>
      </c>
      <c r="I245" s="270">
        <f t="shared" si="5"/>
        <v>3.2475</v>
      </c>
      <c r="J245" s="271">
        <f t="shared" si="6"/>
        <v>3.031</v>
      </c>
      <c r="K245" s="190">
        <v>4.33</v>
      </c>
      <c r="L245" s="191">
        <f t="shared" si="7"/>
        <v>2.64</v>
      </c>
      <c r="M245" s="191">
        <v>8.66</v>
      </c>
      <c r="N245" s="266" t="s">
        <v>892</v>
      </c>
      <c r="O245" s="180"/>
      <c r="P245" s="180"/>
      <c r="Q245" s="180"/>
      <c r="R245" s="180"/>
      <c r="S245" s="180"/>
      <c r="T245" s="188"/>
      <c r="U245" s="188"/>
      <c r="V245" s="180"/>
      <c r="W245" s="180"/>
      <c r="X245" s="180"/>
      <c r="Y245" s="180"/>
    </row>
    <row r="246">
      <c r="A246" s="266" t="s">
        <v>894</v>
      </c>
      <c r="B246" s="266" t="s">
        <v>882</v>
      </c>
      <c r="C246" s="267">
        <v>1.32</v>
      </c>
      <c r="D246" s="268">
        <f t="shared" si="1"/>
        <v>1.056</v>
      </c>
      <c r="E246" s="269">
        <f t="shared" si="2"/>
        <v>0.99</v>
      </c>
      <c r="F246" s="269">
        <f t="shared" si="3"/>
        <v>0.924</v>
      </c>
      <c r="G246" s="190">
        <v>4.33</v>
      </c>
      <c r="H246" s="270">
        <f t="shared" si="4"/>
        <v>3.464</v>
      </c>
      <c r="I246" s="270">
        <f t="shared" si="5"/>
        <v>3.2475</v>
      </c>
      <c r="J246" s="271">
        <f t="shared" si="6"/>
        <v>3.031</v>
      </c>
      <c r="K246" s="190">
        <v>4.33</v>
      </c>
      <c r="L246" s="191">
        <f t="shared" si="7"/>
        <v>2.64</v>
      </c>
      <c r="M246" s="191">
        <v>8.66</v>
      </c>
      <c r="N246" s="266" t="s">
        <v>894</v>
      </c>
      <c r="O246" s="180"/>
      <c r="P246" s="180"/>
      <c r="Q246" s="180"/>
      <c r="R246" s="180"/>
      <c r="S246" s="180"/>
      <c r="T246" s="188"/>
      <c r="U246" s="188"/>
      <c r="V246" s="180"/>
      <c r="W246" s="180"/>
      <c r="X246" s="180"/>
      <c r="Y246" s="180"/>
    </row>
    <row r="247">
      <c r="A247" s="266" t="s">
        <v>896</v>
      </c>
      <c r="B247" s="266" t="s">
        <v>897</v>
      </c>
      <c r="C247" s="267">
        <v>1.32</v>
      </c>
      <c r="D247" s="268">
        <f t="shared" si="1"/>
        <v>1.056</v>
      </c>
      <c r="E247" s="269">
        <f t="shared" si="2"/>
        <v>0.99</v>
      </c>
      <c r="F247" s="269">
        <f t="shared" si="3"/>
        <v>0.924</v>
      </c>
      <c r="G247" s="190">
        <v>4.33</v>
      </c>
      <c r="H247" s="270">
        <f t="shared" si="4"/>
        <v>3.464</v>
      </c>
      <c r="I247" s="270">
        <f t="shared" si="5"/>
        <v>3.2475</v>
      </c>
      <c r="J247" s="271">
        <f t="shared" si="6"/>
        <v>3.031</v>
      </c>
      <c r="K247" s="190">
        <v>4.33</v>
      </c>
      <c r="L247" s="191">
        <f t="shared" si="7"/>
        <v>2.64</v>
      </c>
      <c r="M247" s="191">
        <v>8.66</v>
      </c>
      <c r="N247" s="266" t="s">
        <v>896</v>
      </c>
      <c r="O247" s="180"/>
      <c r="P247" s="180"/>
      <c r="Q247" s="180"/>
      <c r="R247" s="180"/>
      <c r="S247" s="180"/>
      <c r="T247" s="188"/>
      <c r="U247" s="188"/>
      <c r="V247" s="180"/>
      <c r="W247" s="180"/>
      <c r="X247" s="180"/>
      <c r="Y247" s="180"/>
    </row>
    <row r="248">
      <c r="A248" s="266">
        <v>5.43571E8</v>
      </c>
      <c r="B248" s="266" t="s">
        <v>899</v>
      </c>
      <c r="C248" s="267">
        <v>1.1</v>
      </c>
      <c r="D248" s="268">
        <f t="shared" si="1"/>
        <v>0.88</v>
      </c>
      <c r="E248" s="269">
        <f t="shared" si="2"/>
        <v>0.825</v>
      </c>
      <c r="F248" s="269">
        <f t="shared" si="3"/>
        <v>0.77</v>
      </c>
      <c r="G248" s="190">
        <v>3.61</v>
      </c>
      <c r="H248" s="270">
        <f t="shared" si="4"/>
        <v>2.888</v>
      </c>
      <c r="I248" s="270">
        <f t="shared" si="5"/>
        <v>2.7075</v>
      </c>
      <c r="J248" s="271">
        <f t="shared" si="6"/>
        <v>2.527</v>
      </c>
      <c r="K248" s="190">
        <v>3.61</v>
      </c>
      <c r="L248" s="191">
        <f t="shared" si="7"/>
        <v>2.2</v>
      </c>
      <c r="M248" s="191">
        <v>7.22</v>
      </c>
      <c r="N248" s="266">
        <v>5.43571E8</v>
      </c>
      <c r="O248" s="180"/>
      <c r="P248" s="180"/>
      <c r="Q248" s="180"/>
      <c r="R248" s="180"/>
      <c r="S248" s="180"/>
      <c r="T248" s="188"/>
      <c r="U248" s="188"/>
      <c r="V248" s="180"/>
      <c r="W248" s="180"/>
      <c r="X248" s="180"/>
      <c r="Y248" s="180"/>
    </row>
    <row r="249">
      <c r="A249" s="266">
        <v>5.43573E8</v>
      </c>
      <c r="B249" s="266" t="s">
        <v>901</v>
      </c>
      <c r="C249" s="267">
        <v>1.1</v>
      </c>
      <c r="D249" s="268">
        <f t="shared" si="1"/>
        <v>0.88</v>
      </c>
      <c r="E249" s="269">
        <f t="shared" si="2"/>
        <v>0.825</v>
      </c>
      <c r="F249" s="269">
        <f t="shared" si="3"/>
        <v>0.77</v>
      </c>
      <c r="G249" s="190">
        <v>3.61</v>
      </c>
      <c r="H249" s="270">
        <f t="shared" si="4"/>
        <v>2.888</v>
      </c>
      <c r="I249" s="270">
        <f t="shared" si="5"/>
        <v>2.7075</v>
      </c>
      <c r="J249" s="271">
        <f t="shared" si="6"/>
        <v>2.527</v>
      </c>
      <c r="K249" s="190">
        <v>3.61</v>
      </c>
      <c r="L249" s="191">
        <f t="shared" si="7"/>
        <v>2.2</v>
      </c>
      <c r="M249" s="191">
        <v>7.22</v>
      </c>
      <c r="N249" s="266">
        <v>5.43573E8</v>
      </c>
      <c r="O249" s="180"/>
      <c r="P249" s="180"/>
      <c r="Q249" s="180"/>
      <c r="R249" s="180"/>
      <c r="S249" s="180"/>
      <c r="T249" s="188"/>
      <c r="U249" s="188"/>
      <c r="V249" s="180"/>
      <c r="W249" s="180"/>
      <c r="X249" s="180"/>
      <c r="Y249" s="180"/>
    </row>
    <row r="250">
      <c r="A250" s="266">
        <v>5.43574E8</v>
      </c>
      <c r="B250" s="266" t="s">
        <v>904</v>
      </c>
      <c r="C250" s="267">
        <v>1.1</v>
      </c>
      <c r="D250" s="268">
        <f t="shared" si="1"/>
        <v>0.88</v>
      </c>
      <c r="E250" s="269">
        <f t="shared" si="2"/>
        <v>0.825</v>
      </c>
      <c r="F250" s="269">
        <f t="shared" si="3"/>
        <v>0.77</v>
      </c>
      <c r="G250" s="190">
        <v>3.61</v>
      </c>
      <c r="H250" s="270">
        <f t="shared" si="4"/>
        <v>2.888</v>
      </c>
      <c r="I250" s="270">
        <f t="shared" si="5"/>
        <v>2.7075</v>
      </c>
      <c r="J250" s="271">
        <f t="shared" si="6"/>
        <v>2.527</v>
      </c>
      <c r="K250" s="190">
        <v>3.61</v>
      </c>
      <c r="L250" s="191">
        <f t="shared" si="7"/>
        <v>2.2</v>
      </c>
      <c r="M250" s="191">
        <v>7.22</v>
      </c>
      <c r="N250" s="266">
        <v>5.43574E8</v>
      </c>
      <c r="O250" s="180"/>
      <c r="P250" s="180"/>
      <c r="Q250" s="180"/>
      <c r="R250" s="180"/>
      <c r="S250" s="180"/>
      <c r="T250" s="188"/>
      <c r="U250" s="188"/>
      <c r="V250" s="180"/>
      <c r="W250" s="180"/>
      <c r="X250" s="180"/>
      <c r="Y250" s="180"/>
    </row>
    <row r="251">
      <c r="A251" s="266">
        <v>5.46571E8</v>
      </c>
      <c r="B251" s="266" t="s">
        <v>906</v>
      </c>
      <c r="C251" s="267">
        <v>0.92</v>
      </c>
      <c r="D251" s="268">
        <f t="shared" si="1"/>
        <v>0.736</v>
      </c>
      <c r="E251" s="269">
        <f t="shared" si="2"/>
        <v>0.69</v>
      </c>
      <c r="F251" s="269">
        <f t="shared" si="3"/>
        <v>0.644</v>
      </c>
      <c r="G251" s="190">
        <v>3.02</v>
      </c>
      <c r="H251" s="270">
        <f t="shared" si="4"/>
        <v>2.416</v>
      </c>
      <c r="I251" s="270">
        <f t="shared" si="5"/>
        <v>2.265</v>
      </c>
      <c r="J251" s="271">
        <f t="shared" si="6"/>
        <v>2.114</v>
      </c>
      <c r="K251" s="190">
        <v>3.02</v>
      </c>
      <c r="L251" s="191">
        <f t="shared" si="7"/>
        <v>1.84</v>
      </c>
      <c r="M251" s="191">
        <v>6.04</v>
      </c>
      <c r="N251" s="266">
        <v>5.46571E8</v>
      </c>
      <c r="O251" s="180"/>
      <c r="P251" s="180"/>
      <c r="Q251" s="180"/>
      <c r="R251" s="180"/>
      <c r="S251" s="180"/>
      <c r="T251" s="188"/>
      <c r="U251" s="188"/>
      <c r="V251" s="180"/>
      <c r="W251" s="180"/>
      <c r="X251" s="180"/>
      <c r="Y251" s="180"/>
    </row>
    <row r="252">
      <c r="A252" s="266" t="s">
        <v>908</v>
      </c>
      <c r="B252" s="266" t="s">
        <v>909</v>
      </c>
      <c r="C252" s="267">
        <v>4.35</v>
      </c>
      <c r="D252" s="268">
        <f t="shared" si="1"/>
        <v>3.48</v>
      </c>
      <c r="E252" s="269">
        <f t="shared" si="2"/>
        <v>3.2625</v>
      </c>
      <c r="F252" s="269">
        <f t="shared" si="3"/>
        <v>3.045</v>
      </c>
      <c r="G252" s="190">
        <v>14.27</v>
      </c>
      <c r="H252" s="270">
        <f t="shared" si="4"/>
        <v>11.416</v>
      </c>
      <c r="I252" s="270">
        <f t="shared" si="5"/>
        <v>10.7025</v>
      </c>
      <c r="J252" s="271">
        <f t="shared" si="6"/>
        <v>9.989</v>
      </c>
      <c r="K252" s="190">
        <v>14.27</v>
      </c>
      <c r="L252" s="191">
        <f t="shared" si="7"/>
        <v>8.7</v>
      </c>
      <c r="M252" s="191">
        <v>28.54</v>
      </c>
      <c r="N252" s="266" t="s">
        <v>908</v>
      </c>
      <c r="O252" s="180"/>
      <c r="P252" s="180"/>
      <c r="Q252" s="180"/>
      <c r="R252" s="180"/>
      <c r="S252" s="180"/>
      <c r="T252" s="188"/>
      <c r="U252" s="188"/>
      <c r="V252" s="180"/>
      <c r="W252" s="180"/>
      <c r="X252" s="180"/>
      <c r="Y252" s="180"/>
    </row>
    <row r="253">
      <c r="A253" s="266" t="s">
        <v>912</v>
      </c>
      <c r="B253" s="266" t="s">
        <v>913</v>
      </c>
      <c r="C253" s="267">
        <v>4.05</v>
      </c>
      <c r="D253" s="268">
        <f t="shared" si="1"/>
        <v>3.24</v>
      </c>
      <c r="E253" s="269">
        <f t="shared" si="2"/>
        <v>3.0375</v>
      </c>
      <c r="F253" s="269">
        <f t="shared" si="3"/>
        <v>2.835</v>
      </c>
      <c r="G253" s="190">
        <v>13.29</v>
      </c>
      <c r="H253" s="270">
        <f t="shared" si="4"/>
        <v>10.632</v>
      </c>
      <c r="I253" s="270">
        <f t="shared" si="5"/>
        <v>9.9675</v>
      </c>
      <c r="J253" s="271">
        <f t="shared" si="6"/>
        <v>9.303</v>
      </c>
      <c r="K253" s="190">
        <v>13.29</v>
      </c>
      <c r="L253" s="191">
        <f t="shared" si="7"/>
        <v>8.1</v>
      </c>
      <c r="M253" s="191">
        <v>26.58</v>
      </c>
      <c r="N253" s="266" t="s">
        <v>912</v>
      </c>
      <c r="O253" s="180"/>
      <c r="P253" s="180"/>
      <c r="Q253" s="180"/>
      <c r="R253" s="180"/>
      <c r="S253" s="180"/>
      <c r="T253" s="188"/>
      <c r="U253" s="188"/>
      <c r="V253" s="180"/>
      <c r="W253" s="180"/>
      <c r="X253" s="180"/>
      <c r="Y253" s="180"/>
    </row>
    <row r="254">
      <c r="A254" s="266">
        <v>6110.0</v>
      </c>
      <c r="B254" s="266" t="s">
        <v>916</v>
      </c>
      <c r="C254" s="267">
        <v>1.2</v>
      </c>
      <c r="D254" s="268">
        <f t="shared" si="1"/>
        <v>0.96</v>
      </c>
      <c r="E254" s="269">
        <f t="shared" si="2"/>
        <v>0.9</v>
      </c>
      <c r="F254" s="269">
        <f t="shared" si="3"/>
        <v>0.84</v>
      </c>
      <c r="G254" s="190">
        <v>3.94</v>
      </c>
      <c r="H254" s="270">
        <f t="shared" si="4"/>
        <v>3.152</v>
      </c>
      <c r="I254" s="270">
        <f t="shared" si="5"/>
        <v>2.955</v>
      </c>
      <c r="J254" s="271">
        <f t="shared" si="6"/>
        <v>2.758</v>
      </c>
      <c r="K254" s="190">
        <v>3.94</v>
      </c>
      <c r="L254" s="191">
        <f t="shared" si="7"/>
        <v>2.4</v>
      </c>
      <c r="M254" s="191">
        <v>7.87</v>
      </c>
      <c r="N254" s="266">
        <v>6110.0</v>
      </c>
      <c r="O254" s="180"/>
      <c r="P254" s="180"/>
      <c r="Q254" s="180"/>
      <c r="R254" s="180"/>
      <c r="S254" s="180"/>
      <c r="T254" s="188"/>
      <c r="U254" s="188"/>
      <c r="V254" s="180"/>
      <c r="W254" s="180"/>
      <c r="X254" s="180"/>
      <c r="Y254" s="180"/>
    </row>
    <row r="255">
      <c r="A255" s="266" t="s">
        <v>918</v>
      </c>
      <c r="B255" s="266" t="s">
        <v>490</v>
      </c>
      <c r="C255" s="267">
        <v>1.18</v>
      </c>
      <c r="D255" s="268">
        <f t="shared" si="1"/>
        <v>0.944</v>
      </c>
      <c r="E255" s="269">
        <f t="shared" si="2"/>
        <v>0.885</v>
      </c>
      <c r="F255" s="269">
        <f t="shared" si="3"/>
        <v>0.826</v>
      </c>
      <c r="G255" s="190">
        <v>3.87</v>
      </c>
      <c r="H255" s="270">
        <f t="shared" si="4"/>
        <v>3.096</v>
      </c>
      <c r="I255" s="270">
        <f t="shared" si="5"/>
        <v>2.9025</v>
      </c>
      <c r="J255" s="271">
        <f t="shared" si="6"/>
        <v>2.709</v>
      </c>
      <c r="K255" s="190">
        <v>3.87</v>
      </c>
      <c r="L255" s="191">
        <f t="shared" si="7"/>
        <v>2.36</v>
      </c>
      <c r="M255" s="191">
        <v>7.74</v>
      </c>
      <c r="N255" s="266" t="s">
        <v>918</v>
      </c>
      <c r="O255" s="180"/>
      <c r="P255" s="180"/>
      <c r="Q255" s="180"/>
      <c r="R255" s="180"/>
      <c r="S255" s="180"/>
      <c r="T255" s="188"/>
      <c r="U255" s="188"/>
      <c r="V255" s="180"/>
      <c r="W255" s="180"/>
      <c r="X255" s="180"/>
      <c r="Y255" s="180"/>
    </row>
    <row r="256">
      <c r="A256" s="266" t="s">
        <v>920</v>
      </c>
      <c r="B256" s="266" t="s">
        <v>921</v>
      </c>
      <c r="C256" s="267">
        <v>8.8</v>
      </c>
      <c r="D256" s="268">
        <f t="shared" si="1"/>
        <v>7.04</v>
      </c>
      <c r="E256" s="269">
        <f t="shared" si="2"/>
        <v>6.6</v>
      </c>
      <c r="F256" s="269">
        <f t="shared" si="3"/>
        <v>6.16</v>
      </c>
      <c r="G256" s="190">
        <v>28.87</v>
      </c>
      <c r="H256" s="270">
        <f t="shared" si="4"/>
        <v>23.096</v>
      </c>
      <c r="I256" s="270">
        <f t="shared" si="5"/>
        <v>21.6525</v>
      </c>
      <c r="J256" s="271">
        <f t="shared" si="6"/>
        <v>20.209</v>
      </c>
      <c r="K256" s="190">
        <v>28.87</v>
      </c>
      <c r="L256" s="191">
        <f t="shared" si="7"/>
        <v>17.6</v>
      </c>
      <c r="M256" s="191">
        <v>57.75</v>
      </c>
      <c r="N256" s="266" t="s">
        <v>920</v>
      </c>
      <c r="O256" s="180"/>
      <c r="P256" s="180"/>
      <c r="Q256" s="180"/>
      <c r="R256" s="180"/>
      <c r="S256" s="180"/>
      <c r="T256" s="188"/>
      <c r="U256" s="188"/>
      <c r="V256" s="180"/>
      <c r="W256" s="180"/>
      <c r="X256" s="180"/>
      <c r="Y256" s="180"/>
    </row>
    <row r="257">
      <c r="A257" s="266" t="s">
        <v>924</v>
      </c>
      <c r="B257" s="266" t="s">
        <v>925</v>
      </c>
      <c r="C257" s="267">
        <v>17.2</v>
      </c>
      <c r="D257" s="268">
        <f t="shared" si="1"/>
        <v>13.76</v>
      </c>
      <c r="E257" s="269">
        <f t="shared" si="2"/>
        <v>12.9</v>
      </c>
      <c r="F257" s="269">
        <f t="shared" si="3"/>
        <v>12.04</v>
      </c>
      <c r="G257" s="190">
        <v>56.43</v>
      </c>
      <c r="H257" s="270">
        <f t="shared" si="4"/>
        <v>45.144</v>
      </c>
      <c r="I257" s="270">
        <f t="shared" si="5"/>
        <v>42.3225</v>
      </c>
      <c r="J257" s="271">
        <f t="shared" si="6"/>
        <v>39.501</v>
      </c>
      <c r="K257" s="190">
        <v>56.43</v>
      </c>
      <c r="L257" s="191">
        <f t="shared" si="7"/>
        <v>34.4</v>
      </c>
      <c r="M257" s="191">
        <v>112.87</v>
      </c>
      <c r="N257" s="266" t="s">
        <v>924</v>
      </c>
      <c r="O257" s="180"/>
      <c r="P257" s="180"/>
      <c r="Q257" s="180"/>
      <c r="R257" s="180"/>
      <c r="S257" s="180"/>
      <c r="T257" s="188"/>
      <c r="U257" s="188"/>
      <c r="V257" s="180"/>
      <c r="W257" s="180"/>
      <c r="X257" s="180"/>
      <c r="Y257" s="180"/>
    </row>
    <row r="258">
      <c r="A258" s="266" t="s">
        <v>928</v>
      </c>
      <c r="B258" s="266" t="s">
        <v>929</v>
      </c>
      <c r="C258" s="267">
        <v>17.2</v>
      </c>
      <c r="D258" s="268">
        <f t="shared" si="1"/>
        <v>13.76</v>
      </c>
      <c r="E258" s="269">
        <f t="shared" si="2"/>
        <v>12.9</v>
      </c>
      <c r="F258" s="269">
        <f t="shared" si="3"/>
        <v>12.04</v>
      </c>
      <c r="G258" s="190">
        <v>56.43</v>
      </c>
      <c r="H258" s="270">
        <f t="shared" si="4"/>
        <v>45.144</v>
      </c>
      <c r="I258" s="270">
        <f t="shared" si="5"/>
        <v>42.3225</v>
      </c>
      <c r="J258" s="271">
        <f t="shared" si="6"/>
        <v>39.501</v>
      </c>
      <c r="K258" s="190">
        <v>56.43</v>
      </c>
      <c r="L258" s="191">
        <f t="shared" si="7"/>
        <v>34.4</v>
      </c>
      <c r="M258" s="191">
        <v>112.87</v>
      </c>
      <c r="N258" s="266" t="s">
        <v>928</v>
      </c>
      <c r="O258" s="180"/>
      <c r="P258" s="180"/>
      <c r="Q258" s="180"/>
      <c r="R258" s="180"/>
      <c r="S258" s="180"/>
      <c r="T258" s="188"/>
      <c r="U258" s="188"/>
      <c r="V258" s="180"/>
      <c r="W258" s="180"/>
      <c r="X258" s="180"/>
      <c r="Y258" s="180"/>
    </row>
    <row r="259">
      <c r="A259" s="266">
        <v>7320.0</v>
      </c>
      <c r="B259" s="266" t="s">
        <v>173</v>
      </c>
      <c r="C259" s="267">
        <v>0.82</v>
      </c>
      <c r="D259" s="268">
        <f t="shared" si="1"/>
        <v>0.656</v>
      </c>
      <c r="E259" s="269">
        <f t="shared" si="2"/>
        <v>0.615</v>
      </c>
      <c r="F259" s="269">
        <f t="shared" si="3"/>
        <v>0.574</v>
      </c>
      <c r="G259" s="190">
        <v>2.69</v>
      </c>
      <c r="H259" s="270">
        <f t="shared" si="4"/>
        <v>2.152</v>
      </c>
      <c r="I259" s="270">
        <f t="shared" si="5"/>
        <v>2.0175</v>
      </c>
      <c r="J259" s="271">
        <f t="shared" si="6"/>
        <v>1.883</v>
      </c>
      <c r="K259" s="190">
        <v>2.69</v>
      </c>
      <c r="L259" s="191">
        <f t="shared" si="7"/>
        <v>1.64</v>
      </c>
      <c r="M259" s="191">
        <v>5.38</v>
      </c>
      <c r="N259" s="266">
        <v>7320.0</v>
      </c>
      <c r="O259" s="180"/>
      <c r="P259" s="180"/>
      <c r="Q259" s="180"/>
      <c r="R259" s="180"/>
      <c r="S259" s="180"/>
      <c r="T259" s="188"/>
      <c r="U259" s="188"/>
      <c r="V259" s="180"/>
      <c r="W259" s="180"/>
      <c r="X259" s="180"/>
      <c r="Y259" s="180"/>
    </row>
    <row r="260">
      <c r="A260" s="266" t="s">
        <v>932</v>
      </c>
      <c r="B260" s="266" t="s">
        <v>933</v>
      </c>
      <c r="C260" s="267">
        <v>1.3</v>
      </c>
      <c r="D260" s="268">
        <f t="shared" si="1"/>
        <v>1.04</v>
      </c>
      <c r="E260" s="269">
        <f t="shared" si="2"/>
        <v>0.975</v>
      </c>
      <c r="F260" s="269">
        <f t="shared" si="3"/>
        <v>0.91</v>
      </c>
      <c r="G260" s="190">
        <v>4.27</v>
      </c>
      <c r="H260" s="270">
        <f t="shared" si="4"/>
        <v>3.416</v>
      </c>
      <c r="I260" s="270">
        <f t="shared" si="5"/>
        <v>3.2025</v>
      </c>
      <c r="J260" s="271">
        <f t="shared" si="6"/>
        <v>2.989</v>
      </c>
      <c r="K260" s="190">
        <v>4.27</v>
      </c>
      <c r="L260" s="191">
        <f t="shared" si="7"/>
        <v>2.6</v>
      </c>
      <c r="M260" s="191">
        <v>8.53</v>
      </c>
      <c r="N260" s="266" t="s">
        <v>932</v>
      </c>
      <c r="O260" s="180"/>
      <c r="P260" s="180"/>
      <c r="Q260" s="180"/>
      <c r="R260" s="180"/>
      <c r="S260" s="180"/>
      <c r="T260" s="188"/>
      <c r="U260" s="188"/>
      <c r="V260" s="180"/>
      <c r="W260" s="180"/>
      <c r="X260" s="180"/>
      <c r="Y260" s="180"/>
    </row>
    <row r="261">
      <c r="A261" s="274">
        <v>2109703.0</v>
      </c>
      <c r="B261" s="266" t="s">
        <v>937</v>
      </c>
      <c r="C261" s="267">
        <v>1.3</v>
      </c>
      <c r="D261" s="268">
        <f t="shared" si="1"/>
        <v>1.04</v>
      </c>
      <c r="E261" s="269">
        <f t="shared" si="2"/>
        <v>0.975</v>
      </c>
      <c r="F261" s="269">
        <f t="shared" si="3"/>
        <v>0.91</v>
      </c>
      <c r="G261" s="190">
        <v>4.27</v>
      </c>
      <c r="H261" s="270">
        <f t="shared" si="4"/>
        <v>3.416</v>
      </c>
      <c r="I261" s="270">
        <f t="shared" si="5"/>
        <v>3.2025</v>
      </c>
      <c r="J261" s="271">
        <f t="shared" si="6"/>
        <v>2.989</v>
      </c>
      <c r="K261" s="190">
        <v>4.27</v>
      </c>
      <c r="L261" s="191">
        <f t="shared" si="7"/>
        <v>2.6</v>
      </c>
      <c r="M261" s="191">
        <v>8.53</v>
      </c>
      <c r="N261" s="274">
        <v>2109703.0</v>
      </c>
      <c r="O261" s="180"/>
      <c r="P261" s="180"/>
      <c r="Q261" s="180"/>
      <c r="R261" s="180"/>
      <c r="S261" s="180"/>
      <c r="T261" s="188"/>
      <c r="U261" s="188"/>
      <c r="V261" s="180"/>
      <c r="W261" s="180"/>
      <c r="X261" s="180"/>
      <c r="Y261" s="180"/>
    </row>
    <row r="262">
      <c r="A262" s="272">
        <v>2109734.0</v>
      </c>
      <c r="B262" s="266" t="s">
        <v>933</v>
      </c>
      <c r="C262" s="267">
        <v>2.1</v>
      </c>
      <c r="D262" s="268">
        <f t="shared" si="1"/>
        <v>1.68</v>
      </c>
      <c r="E262" s="269">
        <f t="shared" si="2"/>
        <v>1.575</v>
      </c>
      <c r="F262" s="269">
        <f t="shared" si="3"/>
        <v>1.47</v>
      </c>
      <c r="G262" s="190">
        <v>6.89</v>
      </c>
      <c r="H262" s="270">
        <f t="shared" si="4"/>
        <v>5.512</v>
      </c>
      <c r="I262" s="270">
        <f t="shared" si="5"/>
        <v>5.1675</v>
      </c>
      <c r="J262" s="271">
        <f t="shared" si="6"/>
        <v>4.823</v>
      </c>
      <c r="K262" s="190">
        <v>6.89</v>
      </c>
      <c r="L262" s="191">
        <f t="shared" si="7"/>
        <v>4.2</v>
      </c>
      <c r="M262" s="191">
        <v>13.78</v>
      </c>
      <c r="N262" s="272">
        <v>2109734.0</v>
      </c>
      <c r="O262" s="180"/>
      <c r="P262" s="180"/>
      <c r="Q262" s="180"/>
      <c r="R262" s="180"/>
      <c r="S262" s="180"/>
      <c r="T262" s="188"/>
      <c r="U262" s="188"/>
      <c r="V262" s="180"/>
      <c r="W262" s="180"/>
      <c r="X262" s="180"/>
      <c r="Y262" s="180"/>
    </row>
    <row r="263">
      <c r="A263" s="274">
        <v>2109764.0</v>
      </c>
      <c r="B263" s="266" t="s">
        <v>942</v>
      </c>
      <c r="C263" s="267">
        <v>1.12</v>
      </c>
      <c r="D263" s="268">
        <f t="shared" si="1"/>
        <v>0.896</v>
      </c>
      <c r="E263" s="269">
        <f t="shared" si="2"/>
        <v>0.84</v>
      </c>
      <c r="F263" s="269">
        <f t="shared" si="3"/>
        <v>0.784</v>
      </c>
      <c r="G263" s="190">
        <v>3.67</v>
      </c>
      <c r="H263" s="270">
        <f t="shared" si="4"/>
        <v>2.936</v>
      </c>
      <c r="I263" s="270">
        <f t="shared" si="5"/>
        <v>2.7525</v>
      </c>
      <c r="J263" s="271">
        <f t="shared" si="6"/>
        <v>2.569</v>
      </c>
      <c r="K263" s="190">
        <v>3.67</v>
      </c>
      <c r="L263" s="191">
        <f t="shared" si="7"/>
        <v>2.24</v>
      </c>
      <c r="M263" s="191">
        <v>7.35</v>
      </c>
      <c r="N263" s="274">
        <v>2109764.0</v>
      </c>
      <c r="O263" s="180"/>
      <c r="P263" s="180"/>
      <c r="Q263" s="180"/>
      <c r="R263" s="180"/>
      <c r="S263" s="180"/>
      <c r="T263" s="188"/>
      <c r="U263" s="188"/>
      <c r="V263" s="180"/>
      <c r="W263" s="180"/>
      <c r="X263" s="180"/>
      <c r="Y263" s="180"/>
    </row>
    <row r="264">
      <c r="A264" s="272">
        <v>2109917.0</v>
      </c>
      <c r="B264" s="266" t="s">
        <v>945</v>
      </c>
      <c r="C264" s="267">
        <v>0.84</v>
      </c>
      <c r="D264" s="268">
        <f t="shared" si="1"/>
        <v>0.672</v>
      </c>
      <c r="E264" s="269">
        <f t="shared" si="2"/>
        <v>0.63</v>
      </c>
      <c r="F264" s="269">
        <f t="shared" si="3"/>
        <v>0.588</v>
      </c>
      <c r="G264" s="190">
        <v>2.76</v>
      </c>
      <c r="H264" s="270">
        <f t="shared" si="4"/>
        <v>2.208</v>
      </c>
      <c r="I264" s="270">
        <f t="shared" si="5"/>
        <v>2.07</v>
      </c>
      <c r="J264" s="271">
        <f t="shared" si="6"/>
        <v>1.932</v>
      </c>
      <c r="K264" s="190">
        <v>2.76</v>
      </c>
      <c r="L264" s="191">
        <f t="shared" si="7"/>
        <v>1.68</v>
      </c>
      <c r="M264" s="191">
        <v>5.51</v>
      </c>
      <c r="N264" s="272">
        <v>2109917.0</v>
      </c>
      <c r="O264" s="180"/>
      <c r="P264" s="180"/>
      <c r="Q264" s="180"/>
      <c r="R264" s="180"/>
      <c r="S264" s="180"/>
      <c r="T264" s="188"/>
      <c r="U264" s="188"/>
      <c r="V264" s="180"/>
      <c r="W264" s="180"/>
      <c r="X264" s="180"/>
      <c r="Y264" s="180"/>
    </row>
    <row r="265">
      <c r="A265" s="266" t="s">
        <v>948</v>
      </c>
      <c r="B265" s="266" t="s">
        <v>949</v>
      </c>
      <c r="C265" s="267">
        <v>0.72</v>
      </c>
      <c r="D265" s="268">
        <f t="shared" si="1"/>
        <v>0.576</v>
      </c>
      <c r="E265" s="269">
        <f t="shared" si="2"/>
        <v>0.54</v>
      </c>
      <c r="F265" s="269">
        <f t="shared" si="3"/>
        <v>0.504</v>
      </c>
      <c r="G265" s="190">
        <v>2.36</v>
      </c>
      <c r="H265" s="270">
        <f t="shared" si="4"/>
        <v>1.888</v>
      </c>
      <c r="I265" s="270">
        <f t="shared" si="5"/>
        <v>1.77</v>
      </c>
      <c r="J265" s="271">
        <f t="shared" si="6"/>
        <v>1.652</v>
      </c>
      <c r="K265" s="190">
        <v>2.36</v>
      </c>
      <c r="L265" s="191">
        <f t="shared" si="7"/>
        <v>1.44</v>
      </c>
      <c r="M265" s="191">
        <v>4.72</v>
      </c>
      <c r="N265" s="266" t="s">
        <v>948</v>
      </c>
      <c r="O265" s="180"/>
      <c r="P265" s="180"/>
      <c r="Q265" s="180"/>
      <c r="R265" s="180"/>
      <c r="S265" s="180"/>
      <c r="T265" s="188"/>
      <c r="U265" s="188"/>
      <c r="V265" s="180"/>
      <c r="W265" s="180"/>
      <c r="X265" s="180"/>
      <c r="Y265" s="180"/>
    </row>
    <row r="266">
      <c r="A266" s="266" t="s">
        <v>952</v>
      </c>
      <c r="B266" s="266" t="s">
        <v>933</v>
      </c>
      <c r="C266" s="267">
        <v>1.32</v>
      </c>
      <c r="D266" s="268">
        <f t="shared" si="1"/>
        <v>1.056</v>
      </c>
      <c r="E266" s="269">
        <f t="shared" si="2"/>
        <v>0.99</v>
      </c>
      <c r="F266" s="269">
        <f t="shared" si="3"/>
        <v>0.924</v>
      </c>
      <c r="G266" s="190">
        <v>4.33</v>
      </c>
      <c r="H266" s="270">
        <f t="shared" si="4"/>
        <v>3.464</v>
      </c>
      <c r="I266" s="270">
        <f t="shared" si="5"/>
        <v>3.2475</v>
      </c>
      <c r="J266" s="271">
        <f t="shared" si="6"/>
        <v>3.031</v>
      </c>
      <c r="K266" s="190">
        <v>4.33</v>
      </c>
      <c r="L266" s="191">
        <f t="shared" si="7"/>
        <v>2.64</v>
      </c>
      <c r="M266" s="191">
        <v>8.66</v>
      </c>
      <c r="N266" s="266" t="s">
        <v>952</v>
      </c>
      <c r="O266" s="180"/>
      <c r="P266" s="180"/>
      <c r="Q266" s="180"/>
      <c r="R266" s="180"/>
      <c r="S266" s="180"/>
      <c r="T266" s="188"/>
      <c r="U266" s="188"/>
      <c r="V266" s="180"/>
      <c r="W266" s="180"/>
      <c r="X266" s="180"/>
      <c r="Y266" s="180"/>
    </row>
    <row r="267">
      <c r="A267" s="266" t="s">
        <v>954</v>
      </c>
      <c r="B267" s="266" t="s">
        <v>955</v>
      </c>
      <c r="C267" s="267">
        <v>1.35</v>
      </c>
      <c r="D267" s="268">
        <f t="shared" si="1"/>
        <v>1.08</v>
      </c>
      <c r="E267" s="269">
        <f t="shared" si="2"/>
        <v>1.0125</v>
      </c>
      <c r="F267" s="269">
        <f t="shared" si="3"/>
        <v>0.945</v>
      </c>
      <c r="G267" s="190">
        <v>4.43</v>
      </c>
      <c r="H267" s="270">
        <f t="shared" si="4"/>
        <v>3.544</v>
      </c>
      <c r="I267" s="270">
        <f t="shared" si="5"/>
        <v>3.3225</v>
      </c>
      <c r="J267" s="271">
        <f t="shared" si="6"/>
        <v>3.101</v>
      </c>
      <c r="K267" s="190">
        <v>4.43</v>
      </c>
      <c r="L267" s="191">
        <f t="shared" si="7"/>
        <v>2.7</v>
      </c>
      <c r="M267" s="191">
        <v>8.86</v>
      </c>
      <c r="N267" s="266" t="s">
        <v>954</v>
      </c>
      <c r="O267" s="180"/>
      <c r="P267" s="180"/>
      <c r="Q267" s="180"/>
      <c r="R267" s="180"/>
      <c r="S267" s="180"/>
      <c r="T267" s="188"/>
      <c r="U267" s="188"/>
      <c r="V267" s="180"/>
      <c r="W267" s="180"/>
      <c r="X267" s="180"/>
      <c r="Y267" s="180"/>
    </row>
    <row r="268">
      <c r="A268" s="266" t="s">
        <v>957</v>
      </c>
      <c r="B268" s="266" t="s">
        <v>958</v>
      </c>
      <c r="C268" s="267">
        <v>3.8</v>
      </c>
      <c r="D268" s="268">
        <f t="shared" si="1"/>
        <v>3.04</v>
      </c>
      <c r="E268" s="269">
        <f t="shared" si="2"/>
        <v>2.85</v>
      </c>
      <c r="F268" s="269">
        <f t="shared" si="3"/>
        <v>2.66</v>
      </c>
      <c r="G268" s="190">
        <v>12.47</v>
      </c>
      <c r="H268" s="270">
        <f t="shared" si="4"/>
        <v>9.976</v>
      </c>
      <c r="I268" s="270">
        <f t="shared" si="5"/>
        <v>9.3525</v>
      </c>
      <c r="J268" s="271">
        <f t="shared" si="6"/>
        <v>8.729</v>
      </c>
      <c r="K268" s="190">
        <v>12.47</v>
      </c>
      <c r="L268" s="191">
        <f t="shared" si="7"/>
        <v>7.6</v>
      </c>
      <c r="M268" s="191">
        <v>24.94</v>
      </c>
      <c r="N268" s="266" t="s">
        <v>957</v>
      </c>
      <c r="O268" s="180"/>
      <c r="P268" s="180"/>
      <c r="Q268" s="180"/>
      <c r="R268" s="180"/>
      <c r="S268" s="180"/>
      <c r="T268" s="188"/>
      <c r="U268" s="188"/>
      <c r="V268" s="180"/>
      <c r="W268" s="180"/>
      <c r="X268" s="180"/>
      <c r="Y268" s="180"/>
    </row>
    <row r="269">
      <c r="A269" s="266" t="s">
        <v>960</v>
      </c>
      <c r="B269" s="266" t="s">
        <v>933</v>
      </c>
      <c r="C269" s="267">
        <v>3.3</v>
      </c>
      <c r="D269" s="268">
        <f t="shared" si="1"/>
        <v>2.64</v>
      </c>
      <c r="E269" s="269">
        <f t="shared" si="2"/>
        <v>2.475</v>
      </c>
      <c r="F269" s="269">
        <f t="shared" si="3"/>
        <v>2.31</v>
      </c>
      <c r="G269" s="190">
        <v>10.83</v>
      </c>
      <c r="H269" s="270">
        <f t="shared" si="4"/>
        <v>8.664</v>
      </c>
      <c r="I269" s="270">
        <f t="shared" si="5"/>
        <v>8.1225</v>
      </c>
      <c r="J269" s="271">
        <f t="shared" si="6"/>
        <v>7.581</v>
      </c>
      <c r="K269" s="190">
        <v>10.83</v>
      </c>
      <c r="L269" s="191">
        <f t="shared" si="7"/>
        <v>6.6</v>
      </c>
      <c r="M269" s="191">
        <v>21.65</v>
      </c>
      <c r="N269" s="266" t="s">
        <v>960</v>
      </c>
      <c r="O269" s="180"/>
      <c r="P269" s="180"/>
      <c r="Q269" s="180"/>
      <c r="R269" s="180"/>
      <c r="S269" s="180"/>
      <c r="T269" s="188"/>
      <c r="U269" s="188"/>
      <c r="V269" s="180"/>
      <c r="W269" s="180"/>
      <c r="X269" s="180"/>
      <c r="Y269" s="180"/>
    </row>
    <row r="270">
      <c r="A270" s="266" t="s">
        <v>963</v>
      </c>
      <c r="B270" s="266" t="s">
        <v>964</v>
      </c>
      <c r="C270" s="267">
        <v>4.4</v>
      </c>
      <c r="D270" s="268">
        <f t="shared" si="1"/>
        <v>3.52</v>
      </c>
      <c r="E270" s="269">
        <f t="shared" si="2"/>
        <v>3.3</v>
      </c>
      <c r="F270" s="269">
        <f t="shared" si="3"/>
        <v>3.08</v>
      </c>
      <c r="G270" s="190">
        <v>14.44</v>
      </c>
      <c r="H270" s="270">
        <f t="shared" si="4"/>
        <v>11.552</v>
      </c>
      <c r="I270" s="270">
        <f t="shared" si="5"/>
        <v>10.83</v>
      </c>
      <c r="J270" s="271">
        <f t="shared" si="6"/>
        <v>10.108</v>
      </c>
      <c r="K270" s="190">
        <v>14.44</v>
      </c>
      <c r="L270" s="191">
        <f t="shared" si="7"/>
        <v>8.8</v>
      </c>
      <c r="M270" s="191">
        <v>28.87</v>
      </c>
      <c r="N270" s="266" t="s">
        <v>963</v>
      </c>
      <c r="O270" s="180"/>
      <c r="P270" s="180"/>
      <c r="Q270" s="180"/>
      <c r="R270" s="180"/>
      <c r="S270" s="180"/>
      <c r="T270" s="188"/>
      <c r="U270" s="188"/>
      <c r="V270" s="180"/>
      <c r="W270" s="180"/>
      <c r="X270" s="180"/>
      <c r="Y270" s="180"/>
    </row>
    <row r="271">
      <c r="A271" s="266" t="s">
        <v>966</v>
      </c>
      <c r="B271" s="266" t="s">
        <v>967</v>
      </c>
      <c r="C271" s="267">
        <v>1.1</v>
      </c>
      <c r="D271" s="268">
        <f t="shared" si="1"/>
        <v>0.88</v>
      </c>
      <c r="E271" s="269">
        <f t="shared" si="2"/>
        <v>0.825</v>
      </c>
      <c r="F271" s="269">
        <f t="shared" si="3"/>
        <v>0.77</v>
      </c>
      <c r="G271" s="190">
        <v>3.61</v>
      </c>
      <c r="H271" s="270">
        <f t="shared" si="4"/>
        <v>2.888</v>
      </c>
      <c r="I271" s="270">
        <f t="shared" si="5"/>
        <v>2.7075</v>
      </c>
      <c r="J271" s="271">
        <f t="shared" si="6"/>
        <v>2.527</v>
      </c>
      <c r="K271" s="190">
        <v>3.61</v>
      </c>
      <c r="L271" s="191">
        <f t="shared" si="7"/>
        <v>2.2</v>
      </c>
      <c r="M271" s="191">
        <v>7.22</v>
      </c>
      <c r="N271" s="266" t="s">
        <v>966</v>
      </c>
      <c r="O271" s="180"/>
      <c r="P271" s="180"/>
      <c r="Q271" s="180"/>
      <c r="R271" s="180"/>
      <c r="S271" s="180"/>
      <c r="T271" s="188"/>
      <c r="U271" s="188"/>
      <c r="V271" s="180"/>
      <c r="W271" s="180"/>
      <c r="X271" s="180"/>
      <c r="Y271" s="180"/>
    </row>
    <row r="272">
      <c r="A272" s="266">
        <v>7757.0</v>
      </c>
      <c r="B272" s="266" t="s">
        <v>173</v>
      </c>
      <c r="C272" s="267">
        <v>0.95</v>
      </c>
      <c r="D272" s="268">
        <f t="shared" si="1"/>
        <v>0.76</v>
      </c>
      <c r="E272" s="269">
        <f t="shared" si="2"/>
        <v>0.7125</v>
      </c>
      <c r="F272" s="269">
        <f t="shared" si="3"/>
        <v>0.665</v>
      </c>
      <c r="G272" s="190">
        <v>3.12</v>
      </c>
      <c r="H272" s="270">
        <f t="shared" si="4"/>
        <v>2.496</v>
      </c>
      <c r="I272" s="270">
        <f t="shared" si="5"/>
        <v>2.34</v>
      </c>
      <c r="J272" s="271">
        <f t="shared" si="6"/>
        <v>2.184</v>
      </c>
      <c r="K272" s="190">
        <v>3.12</v>
      </c>
      <c r="L272" s="191">
        <f t="shared" si="7"/>
        <v>1.9</v>
      </c>
      <c r="M272" s="191">
        <v>6.23</v>
      </c>
      <c r="N272" s="266">
        <v>7757.0</v>
      </c>
      <c r="O272" s="180"/>
      <c r="P272" s="180"/>
      <c r="Q272" s="180"/>
      <c r="R272" s="180"/>
      <c r="S272" s="180"/>
      <c r="T272" s="188"/>
      <c r="U272" s="188"/>
      <c r="V272" s="180"/>
      <c r="W272" s="180"/>
      <c r="X272" s="180"/>
      <c r="Y272" s="180"/>
    </row>
    <row r="273">
      <c r="A273" s="266" t="s">
        <v>971</v>
      </c>
      <c r="B273" s="266" t="s">
        <v>972</v>
      </c>
      <c r="C273" s="267">
        <v>3.1</v>
      </c>
      <c r="D273" s="268">
        <f t="shared" si="1"/>
        <v>2.48</v>
      </c>
      <c r="E273" s="269">
        <f t="shared" si="2"/>
        <v>2.325</v>
      </c>
      <c r="F273" s="269">
        <f t="shared" si="3"/>
        <v>2.17</v>
      </c>
      <c r="G273" s="190">
        <v>10.17</v>
      </c>
      <c r="H273" s="270">
        <f t="shared" si="4"/>
        <v>8.136</v>
      </c>
      <c r="I273" s="270">
        <f t="shared" si="5"/>
        <v>7.6275</v>
      </c>
      <c r="J273" s="271">
        <f t="shared" si="6"/>
        <v>7.119</v>
      </c>
      <c r="K273" s="190">
        <v>10.17</v>
      </c>
      <c r="L273" s="191">
        <f t="shared" si="7"/>
        <v>6.2</v>
      </c>
      <c r="M273" s="191">
        <v>20.34</v>
      </c>
      <c r="N273" s="266" t="s">
        <v>971</v>
      </c>
      <c r="O273" s="180"/>
      <c r="P273" s="180"/>
      <c r="Q273" s="180"/>
      <c r="R273" s="180"/>
      <c r="S273" s="180"/>
      <c r="T273" s="188"/>
      <c r="U273" s="188"/>
      <c r="V273" s="180"/>
      <c r="W273" s="180"/>
      <c r="X273" s="180"/>
      <c r="Y273" s="180"/>
    </row>
    <row r="274">
      <c r="A274" s="266" t="s">
        <v>975</v>
      </c>
      <c r="B274" s="266" t="s">
        <v>976</v>
      </c>
      <c r="C274" s="267">
        <v>3.1</v>
      </c>
      <c r="D274" s="268">
        <f t="shared" si="1"/>
        <v>2.48</v>
      </c>
      <c r="E274" s="269">
        <f t="shared" si="2"/>
        <v>2.325</v>
      </c>
      <c r="F274" s="269">
        <f t="shared" si="3"/>
        <v>2.17</v>
      </c>
      <c r="G274" s="190">
        <v>10.17</v>
      </c>
      <c r="H274" s="270">
        <f t="shared" si="4"/>
        <v>8.136</v>
      </c>
      <c r="I274" s="270">
        <f t="shared" si="5"/>
        <v>7.6275</v>
      </c>
      <c r="J274" s="271">
        <f t="shared" si="6"/>
        <v>7.119</v>
      </c>
      <c r="K274" s="190">
        <v>10.17</v>
      </c>
      <c r="L274" s="191">
        <f t="shared" si="7"/>
        <v>6.2</v>
      </c>
      <c r="M274" s="191">
        <v>20.34</v>
      </c>
      <c r="N274" s="266" t="s">
        <v>975</v>
      </c>
      <c r="O274" s="180"/>
      <c r="P274" s="180"/>
      <c r="Q274" s="180"/>
      <c r="R274" s="180"/>
      <c r="S274" s="180"/>
      <c r="T274" s="188"/>
      <c r="U274" s="188"/>
      <c r="V274" s="180"/>
      <c r="W274" s="180"/>
      <c r="X274" s="180"/>
      <c r="Y274" s="180"/>
    </row>
    <row r="275">
      <c r="A275" s="266" t="s">
        <v>978</v>
      </c>
      <c r="B275" s="266" t="s">
        <v>979</v>
      </c>
      <c r="C275" s="267">
        <v>2.8</v>
      </c>
      <c r="D275" s="268">
        <f t="shared" si="1"/>
        <v>2.24</v>
      </c>
      <c r="E275" s="269">
        <f t="shared" si="2"/>
        <v>2.1</v>
      </c>
      <c r="F275" s="269">
        <f t="shared" si="3"/>
        <v>1.96</v>
      </c>
      <c r="G275" s="190">
        <v>9.19</v>
      </c>
      <c r="H275" s="270">
        <f t="shared" si="4"/>
        <v>7.352</v>
      </c>
      <c r="I275" s="270">
        <f t="shared" si="5"/>
        <v>6.8925</v>
      </c>
      <c r="J275" s="271">
        <f t="shared" si="6"/>
        <v>6.433</v>
      </c>
      <c r="K275" s="190">
        <v>9.19</v>
      </c>
      <c r="L275" s="191">
        <f t="shared" si="7"/>
        <v>5.6</v>
      </c>
      <c r="M275" s="191">
        <v>18.37</v>
      </c>
      <c r="N275" s="266" t="s">
        <v>978</v>
      </c>
      <c r="O275" s="180"/>
      <c r="P275" s="180"/>
      <c r="Q275" s="180"/>
      <c r="R275" s="180"/>
      <c r="S275" s="180"/>
      <c r="T275" s="188"/>
      <c r="U275" s="188"/>
      <c r="V275" s="180"/>
      <c r="W275" s="180"/>
      <c r="X275" s="180"/>
      <c r="Y275" s="180"/>
    </row>
    <row r="276">
      <c r="A276" s="266" t="s">
        <v>981</v>
      </c>
      <c r="B276" s="266" t="s">
        <v>982</v>
      </c>
      <c r="C276" s="267">
        <v>2.8</v>
      </c>
      <c r="D276" s="268">
        <f t="shared" si="1"/>
        <v>2.24</v>
      </c>
      <c r="E276" s="269">
        <f t="shared" si="2"/>
        <v>2.1</v>
      </c>
      <c r="F276" s="269">
        <f t="shared" si="3"/>
        <v>1.96</v>
      </c>
      <c r="G276" s="190">
        <v>9.19</v>
      </c>
      <c r="H276" s="270">
        <f t="shared" si="4"/>
        <v>7.352</v>
      </c>
      <c r="I276" s="270">
        <f t="shared" si="5"/>
        <v>6.8925</v>
      </c>
      <c r="J276" s="271">
        <f t="shared" si="6"/>
        <v>6.433</v>
      </c>
      <c r="K276" s="190">
        <v>9.19</v>
      </c>
      <c r="L276" s="191">
        <f t="shared" si="7"/>
        <v>5.6</v>
      </c>
      <c r="M276" s="191">
        <v>18.37</v>
      </c>
      <c r="N276" s="266" t="s">
        <v>981</v>
      </c>
      <c r="O276" s="180"/>
      <c r="P276" s="180"/>
      <c r="Q276" s="180"/>
      <c r="R276" s="180"/>
      <c r="S276" s="180"/>
      <c r="T276" s="188"/>
      <c r="U276" s="188"/>
      <c r="V276" s="180"/>
      <c r="W276" s="180"/>
      <c r="X276" s="180"/>
      <c r="Y276" s="180"/>
    </row>
    <row r="277">
      <c r="A277" s="266" t="s">
        <v>984</v>
      </c>
      <c r="B277" s="266" t="s">
        <v>985</v>
      </c>
      <c r="C277" s="267">
        <v>2.2</v>
      </c>
      <c r="D277" s="268">
        <f t="shared" si="1"/>
        <v>1.76</v>
      </c>
      <c r="E277" s="269">
        <f t="shared" si="2"/>
        <v>1.65</v>
      </c>
      <c r="F277" s="269">
        <f t="shared" si="3"/>
        <v>1.54</v>
      </c>
      <c r="G277" s="190">
        <v>7.22</v>
      </c>
      <c r="H277" s="270">
        <f t="shared" si="4"/>
        <v>5.776</v>
      </c>
      <c r="I277" s="270">
        <f t="shared" si="5"/>
        <v>5.415</v>
      </c>
      <c r="J277" s="271">
        <f t="shared" si="6"/>
        <v>5.054</v>
      </c>
      <c r="K277" s="190">
        <v>7.22</v>
      </c>
      <c r="L277" s="191">
        <f t="shared" si="7"/>
        <v>4.4</v>
      </c>
      <c r="M277" s="191">
        <v>14.44</v>
      </c>
      <c r="N277" s="266" t="s">
        <v>984</v>
      </c>
      <c r="O277" s="180"/>
      <c r="P277" s="180"/>
      <c r="Q277" s="180"/>
      <c r="R277" s="180"/>
      <c r="S277" s="180"/>
      <c r="T277" s="188"/>
      <c r="U277" s="188"/>
      <c r="V277" s="180"/>
      <c r="W277" s="180"/>
      <c r="X277" s="180"/>
      <c r="Y277" s="180"/>
    </row>
    <row r="278">
      <c r="A278" s="266" t="s">
        <v>987</v>
      </c>
      <c r="B278" s="266" t="s">
        <v>988</v>
      </c>
      <c r="C278" s="267">
        <v>3.25</v>
      </c>
      <c r="D278" s="268">
        <f t="shared" si="1"/>
        <v>2.6</v>
      </c>
      <c r="E278" s="269">
        <f t="shared" si="2"/>
        <v>2.4375</v>
      </c>
      <c r="F278" s="269">
        <f t="shared" si="3"/>
        <v>2.275</v>
      </c>
      <c r="G278" s="190">
        <v>10.66</v>
      </c>
      <c r="H278" s="270">
        <f t="shared" si="4"/>
        <v>8.528</v>
      </c>
      <c r="I278" s="270">
        <f t="shared" si="5"/>
        <v>7.995</v>
      </c>
      <c r="J278" s="271">
        <f t="shared" si="6"/>
        <v>7.462</v>
      </c>
      <c r="K278" s="190">
        <v>10.66</v>
      </c>
      <c r="L278" s="191">
        <f t="shared" si="7"/>
        <v>6.5</v>
      </c>
      <c r="M278" s="191">
        <v>21.33</v>
      </c>
      <c r="N278" s="266" t="s">
        <v>987</v>
      </c>
      <c r="O278" s="180"/>
      <c r="P278" s="180"/>
      <c r="Q278" s="180"/>
      <c r="R278" s="180"/>
      <c r="S278" s="180"/>
      <c r="T278" s="188"/>
      <c r="U278" s="188"/>
      <c r="V278" s="180"/>
      <c r="W278" s="180"/>
      <c r="X278" s="180"/>
      <c r="Y278" s="180"/>
    </row>
    <row r="279">
      <c r="A279" s="266" t="s">
        <v>990</v>
      </c>
      <c r="B279" s="266" t="s">
        <v>991</v>
      </c>
      <c r="C279" s="267">
        <v>2.3</v>
      </c>
      <c r="D279" s="268">
        <f t="shared" si="1"/>
        <v>1.84</v>
      </c>
      <c r="E279" s="269">
        <f t="shared" si="2"/>
        <v>1.725</v>
      </c>
      <c r="F279" s="269">
        <f t="shared" si="3"/>
        <v>1.61</v>
      </c>
      <c r="G279" s="190">
        <v>7.55</v>
      </c>
      <c r="H279" s="270">
        <f t="shared" si="4"/>
        <v>6.04</v>
      </c>
      <c r="I279" s="270">
        <f t="shared" si="5"/>
        <v>5.6625</v>
      </c>
      <c r="J279" s="271">
        <f t="shared" si="6"/>
        <v>5.285</v>
      </c>
      <c r="K279" s="190">
        <v>7.55</v>
      </c>
      <c r="L279" s="191">
        <f t="shared" si="7"/>
        <v>4.6</v>
      </c>
      <c r="M279" s="191">
        <v>15.09</v>
      </c>
      <c r="N279" s="266" t="s">
        <v>990</v>
      </c>
      <c r="O279" s="180"/>
      <c r="P279" s="180"/>
      <c r="Q279" s="180"/>
      <c r="R279" s="180"/>
      <c r="S279" s="180"/>
      <c r="T279" s="188"/>
      <c r="U279" s="188"/>
      <c r="V279" s="180"/>
      <c r="W279" s="180"/>
      <c r="X279" s="180"/>
      <c r="Y279" s="180"/>
    </row>
    <row r="280">
      <c r="A280" s="266" t="s">
        <v>993</v>
      </c>
      <c r="B280" s="266" t="s">
        <v>994</v>
      </c>
      <c r="C280" s="267">
        <v>2.6</v>
      </c>
      <c r="D280" s="268">
        <f t="shared" si="1"/>
        <v>2.08</v>
      </c>
      <c r="E280" s="269">
        <f t="shared" si="2"/>
        <v>1.95</v>
      </c>
      <c r="F280" s="269">
        <f t="shared" si="3"/>
        <v>1.82</v>
      </c>
      <c r="G280" s="190">
        <v>8.53</v>
      </c>
      <c r="H280" s="270">
        <f t="shared" si="4"/>
        <v>6.824</v>
      </c>
      <c r="I280" s="270">
        <f t="shared" si="5"/>
        <v>6.3975</v>
      </c>
      <c r="J280" s="271">
        <f t="shared" si="6"/>
        <v>5.971</v>
      </c>
      <c r="K280" s="190">
        <v>8.53</v>
      </c>
      <c r="L280" s="191">
        <f t="shared" si="7"/>
        <v>5.2</v>
      </c>
      <c r="M280" s="191">
        <v>17.06</v>
      </c>
      <c r="N280" s="266" t="s">
        <v>993</v>
      </c>
      <c r="O280" s="180"/>
      <c r="P280" s="180"/>
      <c r="Q280" s="180"/>
      <c r="R280" s="180"/>
      <c r="S280" s="180"/>
      <c r="T280" s="188"/>
      <c r="U280" s="188"/>
      <c r="V280" s="180"/>
      <c r="W280" s="180"/>
      <c r="X280" s="180"/>
      <c r="Y280" s="180"/>
    </row>
    <row r="281">
      <c r="A281" s="266" t="s">
        <v>996</v>
      </c>
      <c r="B281" s="266" t="s">
        <v>994</v>
      </c>
      <c r="C281" s="267">
        <v>4.3</v>
      </c>
      <c r="D281" s="268">
        <f t="shared" si="1"/>
        <v>3.44</v>
      </c>
      <c r="E281" s="269">
        <f t="shared" si="2"/>
        <v>3.225</v>
      </c>
      <c r="F281" s="269">
        <f t="shared" si="3"/>
        <v>3.01</v>
      </c>
      <c r="G281" s="190">
        <v>14.11</v>
      </c>
      <c r="H281" s="270">
        <f t="shared" si="4"/>
        <v>11.288</v>
      </c>
      <c r="I281" s="270">
        <f t="shared" si="5"/>
        <v>10.5825</v>
      </c>
      <c r="J281" s="271">
        <f t="shared" si="6"/>
        <v>9.877</v>
      </c>
      <c r="K281" s="190">
        <v>14.11</v>
      </c>
      <c r="L281" s="191">
        <f t="shared" si="7"/>
        <v>8.6</v>
      </c>
      <c r="M281" s="191">
        <v>28.22</v>
      </c>
      <c r="N281" s="266" t="s">
        <v>996</v>
      </c>
      <c r="O281" s="180"/>
      <c r="P281" s="180"/>
      <c r="Q281" s="180"/>
      <c r="R281" s="180"/>
      <c r="S281" s="180"/>
      <c r="T281" s="188"/>
      <c r="U281" s="188"/>
      <c r="V281" s="180"/>
      <c r="W281" s="180"/>
      <c r="X281" s="180"/>
      <c r="Y281" s="180"/>
    </row>
    <row r="282">
      <c r="A282" s="266" t="s">
        <v>999</v>
      </c>
      <c r="B282" s="266" t="s">
        <v>1000</v>
      </c>
      <c r="C282" s="267">
        <v>4.3</v>
      </c>
      <c r="D282" s="268">
        <f t="shared" si="1"/>
        <v>3.44</v>
      </c>
      <c r="E282" s="269">
        <f t="shared" si="2"/>
        <v>3.225</v>
      </c>
      <c r="F282" s="269">
        <f t="shared" si="3"/>
        <v>3.01</v>
      </c>
      <c r="G282" s="190">
        <v>14.11</v>
      </c>
      <c r="H282" s="270">
        <f t="shared" si="4"/>
        <v>11.288</v>
      </c>
      <c r="I282" s="270">
        <f t="shared" si="5"/>
        <v>10.5825</v>
      </c>
      <c r="J282" s="271">
        <f t="shared" si="6"/>
        <v>9.877</v>
      </c>
      <c r="K282" s="190">
        <v>14.11</v>
      </c>
      <c r="L282" s="191">
        <f t="shared" si="7"/>
        <v>8.6</v>
      </c>
      <c r="M282" s="191">
        <v>28.22</v>
      </c>
      <c r="N282" s="266" t="s">
        <v>999</v>
      </c>
      <c r="O282" s="180"/>
      <c r="P282" s="180"/>
      <c r="Q282" s="180"/>
      <c r="R282" s="180"/>
      <c r="S282" s="180"/>
      <c r="T282" s="188"/>
      <c r="U282" s="188"/>
      <c r="V282" s="180"/>
      <c r="W282" s="180"/>
      <c r="X282" s="180"/>
      <c r="Y282" s="180"/>
    </row>
    <row r="283">
      <c r="A283" s="266" t="s">
        <v>1002</v>
      </c>
      <c r="B283" s="266" t="s">
        <v>994</v>
      </c>
      <c r="C283" s="267">
        <v>3.75</v>
      </c>
      <c r="D283" s="268">
        <f t="shared" si="1"/>
        <v>3</v>
      </c>
      <c r="E283" s="269">
        <f t="shared" si="2"/>
        <v>2.8125</v>
      </c>
      <c r="F283" s="269">
        <f t="shared" si="3"/>
        <v>2.625</v>
      </c>
      <c r="G283" s="190">
        <v>12.3</v>
      </c>
      <c r="H283" s="270">
        <f t="shared" si="4"/>
        <v>9.84</v>
      </c>
      <c r="I283" s="270">
        <f t="shared" si="5"/>
        <v>9.225</v>
      </c>
      <c r="J283" s="271">
        <f t="shared" si="6"/>
        <v>8.61</v>
      </c>
      <c r="K283" s="190">
        <v>12.3</v>
      </c>
      <c r="L283" s="191">
        <f t="shared" si="7"/>
        <v>7.5</v>
      </c>
      <c r="M283" s="191">
        <v>24.61</v>
      </c>
      <c r="N283" s="266" t="s">
        <v>1002</v>
      </c>
      <c r="O283" s="180"/>
      <c r="P283" s="180"/>
      <c r="Q283" s="180"/>
      <c r="R283" s="180"/>
      <c r="S283" s="180"/>
      <c r="T283" s="188"/>
      <c r="U283" s="188"/>
      <c r="V283" s="180"/>
      <c r="W283" s="180"/>
      <c r="X283" s="180"/>
      <c r="Y283" s="180"/>
    </row>
    <row r="284">
      <c r="A284" s="266" t="s">
        <v>1004</v>
      </c>
      <c r="B284" s="266" t="s">
        <v>1000</v>
      </c>
      <c r="C284" s="267">
        <v>3.75</v>
      </c>
      <c r="D284" s="268">
        <f t="shared" si="1"/>
        <v>3</v>
      </c>
      <c r="E284" s="269">
        <f t="shared" si="2"/>
        <v>2.8125</v>
      </c>
      <c r="F284" s="269">
        <f t="shared" si="3"/>
        <v>2.625</v>
      </c>
      <c r="G284" s="190">
        <v>12.3</v>
      </c>
      <c r="H284" s="270">
        <f t="shared" si="4"/>
        <v>9.84</v>
      </c>
      <c r="I284" s="270">
        <f t="shared" si="5"/>
        <v>9.225</v>
      </c>
      <c r="J284" s="271">
        <f t="shared" si="6"/>
        <v>8.61</v>
      </c>
      <c r="K284" s="190">
        <v>12.3</v>
      </c>
      <c r="L284" s="191">
        <f t="shared" si="7"/>
        <v>7.5</v>
      </c>
      <c r="M284" s="191">
        <v>24.61</v>
      </c>
      <c r="N284" s="266" t="s">
        <v>1004</v>
      </c>
      <c r="O284" s="180"/>
      <c r="P284" s="180"/>
      <c r="Q284" s="180"/>
      <c r="R284" s="180"/>
      <c r="S284" s="180"/>
      <c r="T284" s="188"/>
      <c r="U284" s="188"/>
      <c r="V284" s="180"/>
      <c r="W284" s="180"/>
      <c r="X284" s="180"/>
      <c r="Y284" s="180"/>
    </row>
    <row r="285">
      <c r="A285" s="266" t="s">
        <v>1006</v>
      </c>
      <c r="B285" s="266" t="s">
        <v>1007</v>
      </c>
      <c r="C285" s="267">
        <v>0.82</v>
      </c>
      <c r="D285" s="268">
        <f t="shared" si="1"/>
        <v>0.656</v>
      </c>
      <c r="E285" s="269">
        <f t="shared" si="2"/>
        <v>0.615</v>
      </c>
      <c r="F285" s="269">
        <f t="shared" si="3"/>
        <v>0.574</v>
      </c>
      <c r="G285" s="190">
        <v>2.69</v>
      </c>
      <c r="H285" s="270">
        <f t="shared" si="4"/>
        <v>2.152</v>
      </c>
      <c r="I285" s="270">
        <f t="shared" si="5"/>
        <v>2.0175</v>
      </c>
      <c r="J285" s="271">
        <f t="shared" si="6"/>
        <v>1.883</v>
      </c>
      <c r="K285" s="190">
        <v>2.69</v>
      </c>
      <c r="L285" s="191">
        <f t="shared" si="7"/>
        <v>1.64</v>
      </c>
      <c r="M285" s="191">
        <v>5.38</v>
      </c>
      <c r="N285" s="266" t="s">
        <v>1006</v>
      </c>
      <c r="O285" s="180"/>
      <c r="P285" s="180"/>
      <c r="Q285" s="180"/>
      <c r="R285" s="180"/>
      <c r="S285" s="180"/>
      <c r="T285" s="188"/>
      <c r="U285" s="188"/>
      <c r="V285" s="180"/>
      <c r="W285" s="180"/>
      <c r="X285" s="180"/>
      <c r="Y285" s="180"/>
    </row>
    <row r="286">
      <c r="A286" s="266">
        <v>905371.0</v>
      </c>
      <c r="B286" s="266" t="s">
        <v>1009</v>
      </c>
      <c r="C286" s="267">
        <v>0.54</v>
      </c>
      <c r="D286" s="268">
        <f t="shared" si="1"/>
        <v>0.432</v>
      </c>
      <c r="E286" s="269">
        <f t="shared" si="2"/>
        <v>0.405</v>
      </c>
      <c r="F286" s="269">
        <f t="shared" si="3"/>
        <v>0.378</v>
      </c>
      <c r="G286" s="190">
        <v>1.77</v>
      </c>
      <c r="H286" s="270">
        <f t="shared" si="4"/>
        <v>1.416</v>
      </c>
      <c r="I286" s="270">
        <f t="shared" si="5"/>
        <v>1.3275</v>
      </c>
      <c r="J286" s="271">
        <f t="shared" si="6"/>
        <v>1.239</v>
      </c>
      <c r="K286" s="190">
        <v>1.77</v>
      </c>
      <c r="L286" s="191">
        <f t="shared" si="7"/>
        <v>1.08</v>
      </c>
      <c r="M286" s="191">
        <v>3.54</v>
      </c>
      <c r="N286" s="266">
        <v>905371.0</v>
      </c>
      <c r="O286" s="180"/>
      <c r="P286" s="180"/>
      <c r="Q286" s="180"/>
      <c r="R286" s="180"/>
      <c r="S286" s="180"/>
      <c r="T286" s="188"/>
      <c r="U286" s="188"/>
      <c r="V286" s="180"/>
      <c r="W286" s="180"/>
      <c r="X286" s="180"/>
      <c r="Y286" s="180"/>
    </row>
    <row r="287">
      <c r="A287" s="266">
        <v>905373.0</v>
      </c>
      <c r="B287" s="266" t="s">
        <v>1011</v>
      </c>
      <c r="C287" s="267">
        <v>0.54</v>
      </c>
      <c r="D287" s="268">
        <f t="shared" si="1"/>
        <v>0.432</v>
      </c>
      <c r="E287" s="269">
        <f t="shared" si="2"/>
        <v>0.405</v>
      </c>
      <c r="F287" s="269">
        <f t="shared" si="3"/>
        <v>0.378</v>
      </c>
      <c r="G287" s="190">
        <v>1.77</v>
      </c>
      <c r="H287" s="270">
        <f t="shared" si="4"/>
        <v>1.416</v>
      </c>
      <c r="I287" s="270">
        <f t="shared" si="5"/>
        <v>1.3275</v>
      </c>
      <c r="J287" s="271">
        <f t="shared" si="6"/>
        <v>1.239</v>
      </c>
      <c r="K287" s="190">
        <v>1.77</v>
      </c>
      <c r="L287" s="191">
        <f t="shared" si="7"/>
        <v>1.08</v>
      </c>
      <c r="M287" s="191">
        <v>3.54</v>
      </c>
      <c r="N287" s="266">
        <v>905373.0</v>
      </c>
      <c r="O287" s="180"/>
      <c r="P287" s="180"/>
      <c r="Q287" s="180"/>
      <c r="R287" s="180"/>
      <c r="S287" s="180"/>
      <c r="T287" s="188"/>
      <c r="U287" s="188"/>
      <c r="V287" s="180"/>
      <c r="W287" s="180"/>
      <c r="X287" s="180"/>
      <c r="Y287" s="180"/>
    </row>
    <row r="288">
      <c r="A288" s="266">
        <v>9085020.0</v>
      </c>
      <c r="B288" s="266" t="s">
        <v>1013</v>
      </c>
      <c r="C288" s="267">
        <v>0.75</v>
      </c>
      <c r="D288" s="268">
        <f t="shared" si="1"/>
        <v>0.6</v>
      </c>
      <c r="E288" s="269">
        <f t="shared" si="2"/>
        <v>0.5625</v>
      </c>
      <c r="F288" s="269">
        <f t="shared" si="3"/>
        <v>0.525</v>
      </c>
      <c r="G288" s="190">
        <v>2.46</v>
      </c>
      <c r="H288" s="270">
        <f t="shared" si="4"/>
        <v>1.968</v>
      </c>
      <c r="I288" s="270">
        <f t="shared" si="5"/>
        <v>1.845</v>
      </c>
      <c r="J288" s="271">
        <f t="shared" si="6"/>
        <v>1.722</v>
      </c>
      <c r="K288" s="190">
        <v>2.46</v>
      </c>
      <c r="L288" s="191">
        <f t="shared" si="7"/>
        <v>1.5</v>
      </c>
      <c r="M288" s="191">
        <v>4.92</v>
      </c>
      <c r="N288" s="266">
        <v>9085020.0</v>
      </c>
      <c r="O288" s="180"/>
      <c r="P288" s="180"/>
      <c r="Q288" s="180"/>
      <c r="R288" s="180"/>
      <c r="S288" s="180"/>
      <c r="T288" s="188"/>
      <c r="U288" s="188"/>
      <c r="V288" s="180"/>
      <c r="W288" s="180"/>
      <c r="X288" s="180"/>
      <c r="Y288" s="180"/>
    </row>
    <row r="289">
      <c r="A289" s="266">
        <v>91012.0</v>
      </c>
      <c r="B289" s="266" t="s">
        <v>1015</v>
      </c>
      <c r="C289" s="267">
        <v>0.54</v>
      </c>
      <c r="D289" s="268">
        <f t="shared" si="1"/>
        <v>0.432</v>
      </c>
      <c r="E289" s="269">
        <f t="shared" si="2"/>
        <v>0.405</v>
      </c>
      <c r="F289" s="269">
        <f t="shared" si="3"/>
        <v>0.378</v>
      </c>
      <c r="G289" s="190">
        <v>1.77</v>
      </c>
      <c r="H289" s="270">
        <f t="shared" si="4"/>
        <v>1.416</v>
      </c>
      <c r="I289" s="270">
        <f t="shared" si="5"/>
        <v>1.3275</v>
      </c>
      <c r="J289" s="271">
        <f t="shared" si="6"/>
        <v>1.239</v>
      </c>
      <c r="K289" s="190">
        <v>1.77</v>
      </c>
      <c r="L289" s="191">
        <f t="shared" si="7"/>
        <v>1.08</v>
      </c>
      <c r="M289" s="191">
        <v>3.54</v>
      </c>
      <c r="N289" s="266">
        <v>91012.0</v>
      </c>
      <c r="O289" s="180"/>
      <c r="P289" s="180"/>
      <c r="Q289" s="180"/>
      <c r="R289" s="180"/>
      <c r="S289" s="180"/>
      <c r="T289" s="188"/>
      <c r="U289" s="188"/>
      <c r="V289" s="180"/>
      <c r="W289" s="180"/>
      <c r="X289" s="180"/>
      <c r="Y289" s="180"/>
    </row>
    <row r="290">
      <c r="A290" s="266">
        <v>91310.0</v>
      </c>
      <c r="B290" s="266" t="s">
        <v>1017</v>
      </c>
      <c r="C290" s="267">
        <v>0.68</v>
      </c>
      <c r="D290" s="268">
        <f t="shared" si="1"/>
        <v>0.544</v>
      </c>
      <c r="E290" s="269">
        <f t="shared" si="2"/>
        <v>0.51</v>
      </c>
      <c r="F290" s="269">
        <f t="shared" si="3"/>
        <v>0.476</v>
      </c>
      <c r="G290" s="190">
        <v>2.23</v>
      </c>
      <c r="H290" s="270">
        <f t="shared" si="4"/>
        <v>1.784</v>
      </c>
      <c r="I290" s="270">
        <f t="shared" si="5"/>
        <v>1.6725</v>
      </c>
      <c r="J290" s="271">
        <f t="shared" si="6"/>
        <v>1.561</v>
      </c>
      <c r="K290" s="190">
        <v>2.23</v>
      </c>
      <c r="L290" s="191">
        <f t="shared" si="7"/>
        <v>1.36</v>
      </c>
      <c r="M290" s="191">
        <v>4.46</v>
      </c>
      <c r="N290" s="266">
        <v>91310.0</v>
      </c>
      <c r="O290" s="180"/>
      <c r="P290" s="180"/>
      <c r="Q290" s="180"/>
      <c r="R290" s="180"/>
      <c r="S290" s="180"/>
      <c r="T290" s="188"/>
      <c r="U290" s="188"/>
      <c r="V290" s="180"/>
      <c r="W290" s="180"/>
      <c r="X290" s="180"/>
      <c r="Y290" s="180"/>
    </row>
    <row r="291">
      <c r="A291" s="266">
        <v>91311.0</v>
      </c>
      <c r="B291" s="266" t="s">
        <v>1020</v>
      </c>
      <c r="C291" s="267">
        <v>0.7</v>
      </c>
      <c r="D291" s="268">
        <f t="shared" si="1"/>
        <v>0.56</v>
      </c>
      <c r="E291" s="269">
        <f t="shared" si="2"/>
        <v>0.525</v>
      </c>
      <c r="F291" s="269">
        <f t="shared" si="3"/>
        <v>0.49</v>
      </c>
      <c r="G291" s="190">
        <v>2.3</v>
      </c>
      <c r="H291" s="270">
        <f t="shared" si="4"/>
        <v>1.84</v>
      </c>
      <c r="I291" s="270">
        <f t="shared" si="5"/>
        <v>1.725</v>
      </c>
      <c r="J291" s="271">
        <f t="shared" si="6"/>
        <v>1.61</v>
      </c>
      <c r="K291" s="190">
        <v>2.3</v>
      </c>
      <c r="L291" s="191">
        <f t="shared" si="7"/>
        <v>1.4</v>
      </c>
      <c r="M291" s="191">
        <v>4.59</v>
      </c>
      <c r="N291" s="266">
        <v>91311.0</v>
      </c>
      <c r="O291" s="180"/>
      <c r="P291" s="180"/>
      <c r="Q291" s="180"/>
      <c r="R291" s="180"/>
      <c r="S291" s="180"/>
      <c r="T291" s="188"/>
      <c r="U291" s="188"/>
      <c r="V291" s="180"/>
      <c r="W291" s="180"/>
      <c r="X291" s="180"/>
      <c r="Y291" s="180"/>
    </row>
    <row r="292">
      <c r="A292" s="266" t="s">
        <v>1022</v>
      </c>
      <c r="B292" s="266" t="s">
        <v>1023</v>
      </c>
      <c r="C292" s="267">
        <v>1.54</v>
      </c>
      <c r="D292" s="268">
        <f t="shared" si="1"/>
        <v>1.232</v>
      </c>
      <c r="E292" s="269">
        <f t="shared" si="2"/>
        <v>1.155</v>
      </c>
      <c r="F292" s="269">
        <f t="shared" si="3"/>
        <v>1.078</v>
      </c>
      <c r="G292" s="190">
        <v>5.05</v>
      </c>
      <c r="H292" s="270">
        <f t="shared" si="4"/>
        <v>4.04</v>
      </c>
      <c r="I292" s="270">
        <f t="shared" si="5"/>
        <v>3.7875</v>
      </c>
      <c r="J292" s="271">
        <f t="shared" si="6"/>
        <v>3.535</v>
      </c>
      <c r="K292" s="190">
        <v>5.05</v>
      </c>
      <c r="L292" s="191">
        <f t="shared" si="7"/>
        <v>3.08</v>
      </c>
      <c r="M292" s="191">
        <v>10.11</v>
      </c>
      <c r="N292" s="266" t="s">
        <v>1022</v>
      </c>
      <c r="O292" s="180"/>
      <c r="P292" s="180"/>
      <c r="Q292" s="180"/>
      <c r="R292" s="180"/>
      <c r="S292" s="180"/>
      <c r="T292" s="188"/>
      <c r="U292" s="188"/>
      <c r="V292" s="180"/>
      <c r="W292" s="180"/>
      <c r="X292" s="180"/>
      <c r="Y292" s="180"/>
    </row>
    <row r="293">
      <c r="A293" s="266">
        <v>9283.0</v>
      </c>
      <c r="B293" s="266" t="s">
        <v>379</v>
      </c>
      <c r="C293" s="267">
        <v>1.6</v>
      </c>
      <c r="D293" s="268">
        <f t="shared" si="1"/>
        <v>1.28</v>
      </c>
      <c r="E293" s="269">
        <f t="shared" si="2"/>
        <v>1.2</v>
      </c>
      <c r="F293" s="269">
        <f t="shared" si="3"/>
        <v>1.12</v>
      </c>
      <c r="G293" s="190">
        <v>5.25</v>
      </c>
      <c r="H293" s="270">
        <f t="shared" si="4"/>
        <v>4.2</v>
      </c>
      <c r="I293" s="270">
        <f t="shared" si="5"/>
        <v>3.9375</v>
      </c>
      <c r="J293" s="271">
        <f t="shared" si="6"/>
        <v>3.675</v>
      </c>
      <c r="K293" s="190">
        <v>5.25</v>
      </c>
      <c r="L293" s="191">
        <f t="shared" si="7"/>
        <v>3.2</v>
      </c>
      <c r="M293" s="191">
        <v>10.5</v>
      </c>
      <c r="N293" s="266">
        <v>9283.0</v>
      </c>
      <c r="O293" s="180"/>
      <c r="P293" s="180"/>
      <c r="Q293" s="180"/>
      <c r="R293" s="180"/>
      <c r="S293" s="180"/>
      <c r="T293" s="188"/>
      <c r="U293" s="188"/>
      <c r="V293" s="180"/>
      <c r="W293" s="180"/>
      <c r="X293" s="180"/>
      <c r="Y293" s="180"/>
    </row>
    <row r="294">
      <c r="A294" s="266">
        <v>9284.0</v>
      </c>
      <c r="B294" s="266" t="s">
        <v>379</v>
      </c>
      <c r="C294" s="267">
        <v>1.8</v>
      </c>
      <c r="D294" s="268">
        <f t="shared" si="1"/>
        <v>1.44</v>
      </c>
      <c r="E294" s="269">
        <f t="shared" si="2"/>
        <v>1.35</v>
      </c>
      <c r="F294" s="269">
        <f t="shared" si="3"/>
        <v>1.26</v>
      </c>
      <c r="G294" s="190">
        <v>5.91</v>
      </c>
      <c r="H294" s="270">
        <f t="shared" si="4"/>
        <v>4.728</v>
      </c>
      <c r="I294" s="270">
        <f t="shared" si="5"/>
        <v>4.4325</v>
      </c>
      <c r="J294" s="271">
        <f t="shared" si="6"/>
        <v>4.137</v>
      </c>
      <c r="K294" s="190">
        <v>5.91</v>
      </c>
      <c r="L294" s="191">
        <f t="shared" si="7"/>
        <v>3.6</v>
      </c>
      <c r="M294" s="191">
        <v>11.81</v>
      </c>
      <c r="N294" s="266">
        <v>9284.0</v>
      </c>
      <c r="O294" s="180"/>
      <c r="P294" s="180"/>
      <c r="Q294" s="180"/>
      <c r="R294" s="180"/>
      <c r="S294" s="180"/>
      <c r="T294" s="188"/>
      <c r="U294" s="188"/>
      <c r="V294" s="180"/>
      <c r="W294" s="180"/>
      <c r="X294" s="180"/>
      <c r="Y294" s="180"/>
    </row>
    <row r="295">
      <c r="A295" s="266" t="s">
        <v>1029</v>
      </c>
      <c r="B295" s="266" t="s">
        <v>1030</v>
      </c>
      <c r="C295" s="267">
        <v>2.3</v>
      </c>
      <c r="D295" s="268">
        <f t="shared" si="1"/>
        <v>1.84</v>
      </c>
      <c r="E295" s="269">
        <f t="shared" si="2"/>
        <v>1.725</v>
      </c>
      <c r="F295" s="269">
        <f t="shared" si="3"/>
        <v>1.61</v>
      </c>
      <c r="G295" s="190">
        <v>7.55</v>
      </c>
      <c r="H295" s="270">
        <f t="shared" si="4"/>
        <v>6.04</v>
      </c>
      <c r="I295" s="270">
        <f t="shared" si="5"/>
        <v>5.6625</v>
      </c>
      <c r="J295" s="271">
        <f t="shared" si="6"/>
        <v>5.285</v>
      </c>
      <c r="K295" s="190">
        <v>7.55</v>
      </c>
      <c r="L295" s="191">
        <f t="shared" si="7"/>
        <v>4.6</v>
      </c>
      <c r="M295" s="191">
        <v>15.09</v>
      </c>
      <c r="N295" s="266" t="s">
        <v>1029</v>
      </c>
      <c r="O295" s="180"/>
      <c r="P295" s="180"/>
      <c r="Q295" s="180"/>
      <c r="R295" s="180"/>
      <c r="S295" s="180"/>
      <c r="T295" s="188"/>
      <c r="U295" s="188"/>
      <c r="V295" s="180"/>
      <c r="W295" s="180"/>
      <c r="X295" s="180"/>
      <c r="Y295" s="180"/>
    </row>
    <row r="296">
      <c r="A296" s="266" t="s">
        <v>1033</v>
      </c>
      <c r="B296" s="266" t="s">
        <v>1034</v>
      </c>
      <c r="C296" s="267">
        <v>2.3</v>
      </c>
      <c r="D296" s="268">
        <f t="shared" si="1"/>
        <v>1.84</v>
      </c>
      <c r="E296" s="269">
        <f t="shared" si="2"/>
        <v>1.725</v>
      </c>
      <c r="F296" s="269">
        <f t="shared" si="3"/>
        <v>1.61</v>
      </c>
      <c r="G296" s="190">
        <v>7.55</v>
      </c>
      <c r="H296" s="270">
        <f t="shared" si="4"/>
        <v>6.04</v>
      </c>
      <c r="I296" s="270">
        <f t="shared" si="5"/>
        <v>5.6625</v>
      </c>
      <c r="J296" s="271">
        <f t="shared" si="6"/>
        <v>5.285</v>
      </c>
      <c r="K296" s="190">
        <v>7.55</v>
      </c>
      <c r="L296" s="191">
        <f t="shared" si="7"/>
        <v>4.6</v>
      </c>
      <c r="M296" s="191">
        <v>15.09</v>
      </c>
      <c r="N296" s="266" t="s">
        <v>1033</v>
      </c>
      <c r="O296" s="180"/>
      <c r="P296" s="180"/>
      <c r="Q296" s="180"/>
      <c r="R296" s="180"/>
      <c r="S296" s="180"/>
      <c r="T296" s="188"/>
      <c r="U296" s="188"/>
      <c r="V296" s="180"/>
      <c r="W296" s="180"/>
      <c r="X296" s="180"/>
      <c r="Y296" s="180"/>
    </row>
    <row r="297">
      <c r="A297" s="266" t="s">
        <v>1036</v>
      </c>
      <c r="B297" s="266" t="s">
        <v>1037</v>
      </c>
      <c r="C297" s="267">
        <v>2.3</v>
      </c>
      <c r="D297" s="268">
        <f t="shared" si="1"/>
        <v>1.84</v>
      </c>
      <c r="E297" s="269">
        <f t="shared" si="2"/>
        <v>1.725</v>
      </c>
      <c r="F297" s="269">
        <f t="shared" si="3"/>
        <v>1.61</v>
      </c>
      <c r="G297" s="190">
        <v>7.55</v>
      </c>
      <c r="H297" s="270">
        <f t="shared" si="4"/>
        <v>6.04</v>
      </c>
      <c r="I297" s="270">
        <f t="shared" si="5"/>
        <v>5.6625</v>
      </c>
      <c r="J297" s="271">
        <f t="shared" si="6"/>
        <v>5.285</v>
      </c>
      <c r="K297" s="190">
        <v>7.55</v>
      </c>
      <c r="L297" s="191">
        <f t="shared" si="7"/>
        <v>4.6</v>
      </c>
      <c r="M297" s="191">
        <v>15.09</v>
      </c>
      <c r="N297" s="266" t="s">
        <v>1036</v>
      </c>
      <c r="O297" s="180"/>
      <c r="P297" s="180"/>
      <c r="Q297" s="180"/>
      <c r="R297" s="180"/>
      <c r="S297" s="180"/>
      <c r="T297" s="188"/>
      <c r="U297" s="188"/>
      <c r="V297" s="180"/>
      <c r="W297" s="180"/>
      <c r="X297" s="180"/>
      <c r="Y297" s="180"/>
    </row>
    <row r="298">
      <c r="A298" s="266" t="s">
        <v>1039</v>
      </c>
      <c r="B298" s="266" t="s">
        <v>1040</v>
      </c>
      <c r="C298" s="267">
        <v>3.05</v>
      </c>
      <c r="D298" s="268">
        <f t="shared" si="1"/>
        <v>2.44</v>
      </c>
      <c r="E298" s="269">
        <f t="shared" si="2"/>
        <v>2.2875</v>
      </c>
      <c r="F298" s="269">
        <f t="shared" si="3"/>
        <v>2.135</v>
      </c>
      <c r="G298" s="190">
        <v>10.01</v>
      </c>
      <c r="H298" s="270">
        <f t="shared" si="4"/>
        <v>8.008</v>
      </c>
      <c r="I298" s="270">
        <f t="shared" si="5"/>
        <v>7.5075</v>
      </c>
      <c r="J298" s="271">
        <f t="shared" si="6"/>
        <v>7.007</v>
      </c>
      <c r="K298" s="190">
        <v>10.01</v>
      </c>
      <c r="L298" s="191">
        <f t="shared" si="7"/>
        <v>6.1</v>
      </c>
      <c r="M298" s="191">
        <v>20.01</v>
      </c>
      <c r="N298" s="266" t="s">
        <v>1039</v>
      </c>
      <c r="O298" s="180"/>
      <c r="P298" s="180"/>
      <c r="Q298" s="180"/>
      <c r="R298" s="180"/>
      <c r="S298" s="180"/>
      <c r="T298" s="188"/>
      <c r="U298" s="188"/>
      <c r="V298" s="180"/>
      <c r="W298" s="180"/>
      <c r="X298" s="180"/>
      <c r="Y298" s="180"/>
    </row>
    <row r="299">
      <c r="A299" s="266" t="s">
        <v>1043</v>
      </c>
      <c r="B299" s="266" t="s">
        <v>1044</v>
      </c>
      <c r="C299" s="267">
        <v>1.26</v>
      </c>
      <c r="D299" s="268">
        <f t="shared" si="1"/>
        <v>1.008</v>
      </c>
      <c r="E299" s="269">
        <f t="shared" si="2"/>
        <v>0.945</v>
      </c>
      <c r="F299" s="269">
        <f t="shared" si="3"/>
        <v>0.882</v>
      </c>
      <c r="G299" s="190">
        <v>4.13</v>
      </c>
      <c r="H299" s="270">
        <f t="shared" si="4"/>
        <v>3.304</v>
      </c>
      <c r="I299" s="270">
        <f t="shared" si="5"/>
        <v>3.0975</v>
      </c>
      <c r="J299" s="271">
        <f t="shared" si="6"/>
        <v>2.891</v>
      </c>
      <c r="K299" s="190">
        <v>4.13</v>
      </c>
      <c r="L299" s="191">
        <f t="shared" si="7"/>
        <v>2.52</v>
      </c>
      <c r="M299" s="191">
        <v>8.27</v>
      </c>
      <c r="N299" s="266" t="s">
        <v>1043</v>
      </c>
      <c r="O299" s="180"/>
      <c r="P299" s="180"/>
      <c r="Q299" s="180"/>
      <c r="R299" s="180"/>
      <c r="S299" s="180"/>
      <c r="T299" s="188"/>
      <c r="U299" s="188"/>
      <c r="V299" s="180"/>
      <c r="W299" s="180"/>
      <c r="X299" s="180"/>
      <c r="Y299" s="180"/>
    </row>
    <row r="300">
      <c r="A300" s="266" t="s">
        <v>1047</v>
      </c>
      <c r="B300" s="266" t="s">
        <v>1048</v>
      </c>
      <c r="C300" s="267">
        <v>1.5</v>
      </c>
      <c r="D300" s="268">
        <f t="shared" si="1"/>
        <v>1.2</v>
      </c>
      <c r="E300" s="269">
        <f t="shared" si="2"/>
        <v>1.125</v>
      </c>
      <c r="F300" s="269">
        <f t="shared" si="3"/>
        <v>1.05</v>
      </c>
      <c r="G300" s="190">
        <v>4.92</v>
      </c>
      <c r="H300" s="270">
        <f t="shared" si="4"/>
        <v>3.936</v>
      </c>
      <c r="I300" s="270">
        <f t="shared" si="5"/>
        <v>3.69</v>
      </c>
      <c r="J300" s="271">
        <f t="shared" si="6"/>
        <v>3.444</v>
      </c>
      <c r="K300" s="190">
        <v>4.92</v>
      </c>
      <c r="L300" s="191">
        <f t="shared" si="7"/>
        <v>3</v>
      </c>
      <c r="M300" s="191">
        <v>9.84</v>
      </c>
      <c r="N300" s="266" t="s">
        <v>1047</v>
      </c>
      <c r="O300" s="180"/>
      <c r="P300" s="180"/>
      <c r="Q300" s="180"/>
      <c r="R300" s="180"/>
      <c r="S300" s="180"/>
      <c r="T300" s="188"/>
      <c r="U300" s="188"/>
      <c r="V300" s="180"/>
      <c r="W300" s="180"/>
      <c r="X300" s="180"/>
      <c r="Y300" s="180"/>
    </row>
    <row r="301">
      <c r="A301" s="266" t="s">
        <v>1050</v>
      </c>
      <c r="B301" s="266" t="s">
        <v>1048</v>
      </c>
      <c r="C301" s="267">
        <v>1.12</v>
      </c>
      <c r="D301" s="268">
        <f t="shared" si="1"/>
        <v>0.896</v>
      </c>
      <c r="E301" s="269">
        <f t="shared" si="2"/>
        <v>0.84</v>
      </c>
      <c r="F301" s="269">
        <f t="shared" si="3"/>
        <v>0.784</v>
      </c>
      <c r="G301" s="190">
        <v>3.67</v>
      </c>
      <c r="H301" s="270">
        <f t="shared" si="4"/>
        <v>2.936</v>
      </c>
      <c r="I301" s="270">
        <f t="shared" si="5"/>
        <v>2.7525</v>
      </c>
      <c r="J301" s="271">
        <f t="shared" si="6"/>
        <v>2.569</v>
      </c>
      <c r="K301" s="190">
        <v>3.67</v>
      </c>
      <c r="L301" s="191">
        <f t="shared" si="7"/>
        <v>2.24</v>
      </c>
      <c r="M301" s="191">
        <v>7.35</v>
      </c>
      <c r="N301" s="266" t="s">
        <v>1050</v>
      </c>
      <c r="O301" s="180"/>
      <c r="P301" s="180"/>
      <c r="Q301" s="180"/>
      <c r="R301" s="180"/>
      <c r="S301" s="180"/>
      <c r="T301" s="188"/>
      <c r="U301" s="188"/>
      <c r="V301" s="180"/>
      <c r="W301" s="180"/>
      <c r="X301" s="180"/>
      <c r="Y301" s="180"/>
    </row>
    <row r="302">
      <c r="A302" s="266" t="s">
        <v>1052</v>
      </c>
      <c r="B302" s="266" t="s">
        <v>1048</v>
      </c>
      <c r="C302" s="267">
        <v>1.12</v>
      </c>
      <c r="D302" s="268">
        <f t="shared" si="1"/>
        <v>0.896</v>
      </c>
      <c r="E302" s="269">
        <f t="shared" si="2"/>
        <v>0.84</v>
      </c>
      <c r="F302" s="269">
        <f t="shared" si="3"/>
        <v>0.784</v>
      </c>
      <c r="G302" s="190">
        <v>3.67</v>
      </c>
      <c r="H302" s="270">
        <f t="shared" si="4"/>
        <v>2.936</v>
      </c>
      <c r="I302" s="270">
        <f t="shared" si="5"/>
        <v>2.7525</v>
      </c>
      <c r="J302" s="271">
        <f t="shared" si="6"/>
        <v>2.569</v>
      </c>
      <c r="K302" s="190">
        <v>3.67</v>
      </c>
      <c r="L302" s="191">
        <f t="shared" si="7"/>
        <v>2.24</v>
      </c>
      <c r="M302" s="191">
        <v>7.35</v>
      </c>
      <c r="N302" s="266" t="s">
        <v>1052</v>
      </c>
      <c r="O302" s="180"/>
      <c r="P302" s="180"/>
      <c r="Q302" s="180"/>
      <c r="R302" s="180"/>
      <c r="S302" s="180"/>
      <c r="T302" s="188"/>
      <c r="U302" s="188"/>
      <c r="V302" s="180"/>
      <c r="W302" s="180"/>
      <c r="X302" s="180"/>
      <c r="Y302" s="180"/>
    </row>
    <row r="303">
      <c r="A303" s="266" t="s">
        <v>1054</v>
      </c>
      <c r="B303" s="266" t="s">
        <v>1055</v>
      </c>
      <c r="C303" s="267">
        <v>1.75</v>
      </c>
      <c r="D303" s="268">
        <f t="shared" si="1"/>
        <v>1.4</v>
      </c>
      <c r="E303" s="269">
        <f t="shared" si="2"/>
        <v>1.3125</v>
      </c>
      <c r="F303" s="269">
        <f t="shared" si="3"/>
        <v>1.225</v>
      </c>
      <c r="G303" s="190">
        <v>5.74</v>
      </c>
      <c r="H303" s="270">
        <f t="shared" si="4"/>
        <v>4.592</v>
      </c>
      <c r="I303" s="270">
        <f t="shared" si="5"/>
        <v>4.305</v>
      </c>
      <c r="J303" s="271">
        <f t="shared" si="6"/>
        <v>4.018</v>
      </c>
      <c r="K303" s="190">
        <v>5.74</v>
      </c>
      <c r="L303" s="191">
        <f t="shared" si="7"/>
        <v>3.5</v>
      </c>
      <c r="M303" s="191">
        <v>11.48</v>
      </c>
      <c r="N303" s="266" t="s">
        <v>1054</v>
      </c>
      <c r="O303" s="180"/>
      <c r="P303" s="180"/>
      <c r="Q303" s="180"/>
      <c r="R303" s="180"/>
      <c r="S303" s="180"/>
      <c r="T303" s="188"/>
      <c r="U303" s="188"/>
      <c r="V303" s="180"/>
      <c r="W303" s="180"/>
      <c r="X303" s="180"/>
      <c r="Y303" s="180"/>
    </row>
    <row r="304">
      <c r="A304" s="266" t="s">
        <v>1058</v>
      </c>
      <c r="B304" s="266" t="s">
        <v>1059</v>
      </c>
      <c r="C304" s="267">
        <v>1.75</v>
      </c>
      <c r="D304" s="268">
        <f t="shared" si="1"/>
        <v>1.4</v>
      </c>
      <c r="E304" s="269">
        <f t="shared" si="2"/>
        <v>1.3125</v>
      </c>
      <c r="F304" s="269">
        <f t="shared" si="3"/>
        <v>1.225</v>
      </c>
      <c r="G304" s="190">
        <v>5.74</v>
      </c>
      <c r="H304" s="270">
        <f t="shared" si="4"/>
        <v>4.592</v>
      </c>
      <c r="I304" s="270">
        <f t="shared" si="5"/>
        <v>4.305</v>
      </c>
      <c r="J304" s="271">
        <f t="shared" si="6"/>
        <v>4.018</v>
      </c>
      <c r="K304" s="190">
        <v>5.74</v>
      </c>
      <c r="L304" s="191">
        <f t="shared" si="7"/>
        <v>3.5</v>
      </c>
      <c r="M304" s="191">
        <v>11.48</v>
      </c>
      <c r="N304" s="266" t="s">
        <v>1058</v>
      </c>
      <c r="O304" s="180"/>
      <c r="P304" s="180"/>
      <c r="Q304" s="180"/>
      <c r="R304" s="180"/>
      <c r="S304" s="180"/>
      <c r="T304" s="188"/>
      <c r="U304" s="188"/>
      <c r="V304" s="180"/>
      <c r="W304" s="180"/>
      <c r="X304" s="180"/>
      <c r="Y304" s="180"/>
    </row>
    <row r="305">
      <c r="A305" s="266" t="s">
        <v>1061</v>
      </c>
      <c r="B305" s="266" t="s">
        <v>1062</v>
      </c>
      <c r="C305" s="267">
        <v>1.75</v>
      </c>
      <c r="D305" s="268">
        <f t="shared" si="1"/>
        <v>1.4</v>
      </c>
      <c r="E305" s="269">
        <f t="shared" si="2"/>
        <v>1.3125</v>
      </c>
      <c r="F305" s="269">
        <f t="shared" si="3"/>
        <v>1.225</v>
      </c>
      <c r="G305" s="190">
        <v>5.74</v>
      </c>
      <c r="H305" s="270">
        <f t="shared" si="4"/>
        <v>4.592</v>
      </c>
      <c r="I305" s="270">
        <f t="shared" si="5"/>
        <v>4.305</v>
      </c>
      <c r="J305" s="271">
        <f t="shared" si="6"/>
        <v>4.018</v>
      </c>
      <c r="K305" s="190">
        <v>5.74</v>
      </c>
      <c r="L305" s="191">
        <f t="shared" si="7"/>
        <v>3.5</v>
      </c>
      <c r="M305" s="191">
        <v>11.48</v>
      </c>
      <c r="N305" s="266" t="s">
        <v>1061</v>
      </c>
      <c r="O305" s="180"/>
      <c r="P305" s="180"/>
      <c r="Q305" s="180"/>
      <c r="R305" s="180"/>
      <c r="S305" s="180"/>
      <c r="T305" s="188"/>
      <c r="U305" s="188"/>
      <c r="V305" s="180"/>
      <c r="W305" s="180"/>
      <c r="X305" s="180"/>
      <c r="Y305" s="180"/>
    </row>
    <row r="306">
      <c r="A306" s="266" t="s">
        <v>1064</v>
      </c>
      <c r="B306" s="266" t="s">
        <v>1055</v>
      </c>
      <c r="C306" s="267">
        <v>1.1</v>
      </c>
      <c r="D306" s="268">
        <f t="shared" si="1"/>
        <v>0.88</v>
      </c>
      <c r="E306" s="269">
        <f t="shared" si="2"/>
        <v>0.825</v>
      </c>
      <c r="F306" s="269">
        <f t="shared" si="3"/>
        <v>0.77</v>
      </c>
      <c r="G306" s="190">
        <v>3.61</v>
      </c>
      <c r="H306" s="270">
        <f t="shared" si="4"/>
        <v>2.888</v>
      </c>
      <c r="I306" s="270">
        <f t="shared" si="5"/>
        <v>2.7075</v>
      </c>
      <c r="J306" s="271">
        <f t="shared" si="6"/>
        <v>2.527</v>
      </c>
      <c r="K306" s="190">
        <v>3.61</v>
      </c>
      <c r="L306" s="191">
        <f t="shared" si="7"/>
        <v>2.2</v>
      </c>
      <c r="M306" s="191">
        <v>7.22</v>
      </c>
      <c r="N306" s="266" t="s">
        <v>1064</v>
      </c>
      <c r="O306" s="180"/>
      <c r="P306" s="180"/>
      <c r="Q306" s="180"/>
      <c r="R306" s="180"/>
      <c r="S306" s="180"/>
      <c r="T306" s="188"/>
      <c r="U306" s="188"/>
      <c r="V306" s="180"/>
      <c r="W306" s="180"/>
      <c r="X306" s="180"/>
      <c r="Y306" s="180"/>
    </row>
    <row r="307">
      <c r="A307" s="266" t="s">
        <v>1066</v>
      </c>
      <c r="B307" s="266" t="s">
        <v>1059</v>
      </c>
      <c r="C307" s="267">
        <v>1.1</v>
      </c>
      <c r="D307" s="268">
        <f t="shared" si="1"/>
        <v>0.88</v>
      </c>
      <c r="E307" s="269">
        <f t="shared" si="2"/>
        <v>0.825</v>
      </c>
      <c r="F307" s="269">
        <f t="shared" si="3"/>
        <v>0.77</v>
      </c>
      <c r="G307" s="190">
        <v>3.61</v>
      </c>
      <c r="H307" s="270">
        <f t="shared" si="4"/>
        <v>2.888</v>
      </c>
      <c r="I307" s="270">
        <f t="shared" si="5"/>
        <v>2.7075</v>
      </c>
      <c r="J307" s="271">
        <f t="shared" si="6"/>
        <v>2.527</v>
      </c>
      <c r="K307" s="190">
        <v>3.61</v>
      </c>
      <c r="L307" s="191">
        <f t="shared" si="7"/>
        <v>2.2</v>
      </c>
      <c r="M307" s="191">
        <v>7.22</v>
      </c>
      <c r="N307" s="266" t="s">
        <v>1066</v>
      </c>
      <c r="O307" s="180"/>
      <c r="P307" s="180"/>
      <c r="Q307" s="180"/>
      <c r="R307" s="180"/>
      <c r="S307" s="180"/>
      <c r="T307" s="188"/>
      <c r="U307" s="188"/>
      <c r="V307" s="180"/>
      <c r="W307" s="180"/>
      <c r="X307" s="180"/>
      <c r="Y307" s="180"/>
    </row>
    <row r="308">
      <c r="A308" s="266" t="s">
        <v>1068</v>
      </c>
      <c r="B308" s="266" t="s">
        <v>1062</v>
      </c>
      <c r="C308" s="267">
        <v>1.1</v>
      </c>
      <c r="D308" s="268">
        <f t="shared" si="1"/>
        <v>0.88</v>
      </c>
      <c r="E308" s="269">
        <f t="shared" si="2"/>
        <v>0.825</v>
      </c>
      <c r="F308" s="269">
        <f t="shared" si="3"/>
        <v>0.77</v>
      </c>
      <c r="G308" s="190">
        <v>3.61</v>
      </c>
      <c r="H308" s="270">
        <f t="shared" si="4"/>
        <v>2.888</v>
      </c>
      <c r="I308" s="270">
        <f t="shared" si="5"/>
        <v>2.7075</v>
      </c>
      <c r="J308" s="271">
        <f t="shared" si="6"/>
        <v>2.527</v>
      </c>
      <c r="K308" s="190">
        <v>3.61</v>
      </c>
      <c r="L308" s="191">
        <f t="shared" si="7"/>
        <v>2.2</v>
      </c>
      <c r="M308" s="191">
        <v>7.22</v>
      </c>
      <c r="N308" s="266" t="s">
        <v>1068</v>
      </c>
      <c r="O308" s="180"/>
      <c r="P308" s="180"/>
      <c r="Q308" s="180"/>
      <c r="R308" s="180"/>
      <c r="S308" s="180"/>
      <c r="T308" s="188"/>
      <c r="U308" s="188"/>
      <c r="V308" s="180"/>
      <c r="W308" s="180"/>
      <c r="X308" s="180"/>
      <c r="Y308" s="180"/>
    </row>
    <row r="309">
      <c r="A309" s="266" t="s">
        <v>1070</v>
      </c>
      <c r="B309" s="266" t="s">
        <v>1071</v>
      </c>
      <c r="C309" s="267">
        <v>2.2</v>
      </c>
      <c r="D309" s="268">
        <f t="shared" si="1"/>
        <v>1.76</v>
      </c>
      <c r="E309" s="269">
        <f t="shared" si="2"/>
        <v>1.65</v>
      </c>
      <c r="F309" s="269">
        <f t="shared" si="3"/>
        <v>1.54</v>
      </c>
      <c r="G309" s="190">
        <v>7.22</v>
      </c>
      <c r="H309" s="270">
        <f t="shared" si="4"/>
        <v>5.776</v>
      </c>
      <c r="I309" s="270">
        <f t="shared" si="5"/>
        <v>5.415</v>
      </c>
      <c r="J309" s="271">
        <f t="shared" si="6"/>
        <v>5.054</v>
      </c>
      <c r="K309" s="190">
        <v>7.22</v>
      </c>
      <c r="L309" s="191">
        <f t="shared" si="7"/>
        <v>4.4</v>
      </c>
      <c r="M309" s="191">
        <v>14.44</v>
      </c>
      <c r="N309" s="266" t="s">
        <v>1070</v>
      </c>
      <c r="O309" s="180"/>
      <c r="P309" s="180"/>
      <c r="Q309" s="180"/>
      <c r="R309" s="180"/>
      <c r="S309" s="180"/>
      <c r="T309" s="188"/>
      <c r="U309" s="188"/>
      <c r="V309" s="180"/>
      <c r="W309" s="180"/>
      <c r="X309" s="180"/>
      <c r="Y309" s="180"/>
    </row>
    <row r="310">
      <c r="A310" s="266" t="s">
        <v>1073</v>
      </c>
      <c r="B310" s="266" t="s">
        <v>1074</v>
      </c>
      <c r="C310" s="267">
        <v>2.2</v>
      </c>
      <c r="D310" s="268">
        <f t="shared" si="1"/>
        <v>1.76</v>
      </c>
      <c r="E310" s="269">
        <f t="shared" si="2"/>
        <v>1.65</v>
      </c>
      <c r="F310" s="269">
        <f t="shared" si="3"/>
        <v>1.54</v>
      </c>
      <c r="G310" s="190">
        <v>7.22</v>
      </c>
      <c r="H310" s="270">
        <f t="shared" si="4"/>
        <v>5.776</v>
      </c>
      <c r="I310" s="270">
        <f t="shared" si="5"/>
        <v>5.415</v>
      </c>
      <c r="J310" s="271">
        <f t="shared" si="6"/>
        <v>5.054</v>
      </c>
      <c r="K310" s="190">
        <v>7.22</v>
      </c>
      <c r="L310" s="191">
        <f t="shared" si="7"/>
        <v>4.4</v>
      </c>
      <c r="M310" s="191">
        <v>14.44</v>
      </c>
      <c r="N310" s="266" t="s">
        <v>1073</v>
      </c>
      <c r="O310" s="180"/>
      <c r="P310" s="180"/>
      <c r="Q310" s="180"/>
      <c r="R310" s="180"/>
      <c r="S310" s="180"/>
      <c r="T310" s="188"/>
      <c r="U310" s="188"/>
      <c r="V310" s="180"/>
      <c r="W310" s="180"/>
      <c r="X310" s="180"/>
      <c r="Y310" s="180"/>
    </row>
    <row r="311">
      <c r="A311" s="266" t="s">
        <v>1076</v>
      </c>
      <c r="B311" s="266" t="s">
        <v>1077</v>
      </c>
      <c r="C311" s="267">
        <v>2.2</v>
      </c>
      <c r="D311" s="268">
        <f t="shared" si="1"/>
        <v>1.76</v>
      </c>
      <c r="E311" s="269">
        <f t="shared" si="2"/>
        <v>1.65</v>
      </c>
      <c r="F311" s="269">
        <f t="shared" si="3"/>
        <v>1.54</v>
      </c>
      <c r="G311" s="190">
        <v>7.22</v>
      </c>
      <c r="H311" s="270">
        <f t="shared" si="4"/>
        <v>5.776</v>
      </c>
      <c r="I311" s="270">
        <f t="shared" si="5"/>
        <v>5.415</v>
      </c>
      <c r="J311" s="271">
        <f t="shared" si="6"/>
        <v>5.054</v>
      </c>
      <c r="K311" s="190">
        <v>7.22</v>
      </c>
      <c r="L311" s="191">
        <f t="shared" si="7"/>
        <v>4.4</v>
      </c>
      <c r="M311" s="191">
        <v>14.44</v>
      </c>
      <c r="N311" s="266" t="s">
        <v>1076</v>
      </c>
      <c r="O311" s="180"/>
      <c r="P311" s="180"/>
      <c r="Q311" s="180"/>
      <c r="R311" s="180"/>
      <c r="S311" s="180"/>
      <c r="T311" s="188"/>
      <c r="U311" s="188"/>
      <c r="V311" s="180"/>
      <c r="W311" s="180"/>
      <c r="X311" s="180"/>
      <c r="Y311" s="180"/>
    </row>
    <row r="312">
      <c r="A312" s="266" t="s">
        <v>1079</v>
      </c>
      <c r="B312" s="266" t="s">
        <v>1080</v>
      </c>
      <c r="C312" s="267">
        <v>2.15</v>
      </c>
      <c r="D312" s="268">
        <f t="shared" si="1"/>
        <v>1.72</v>
      </c>
      <c r="E312" s="269">
        <f t="shared" si="2"/>
        <v>1.6125</v>
      </c>
      <c r="F312" s="269">
        <f t="shared" si="3"/>
        <v>1.505</v>
      </c>
      <c r="G312" s="190">
        <v>7.05</v>
      </c>
      <c r="H312" s="270">
        <f t="shared" si="4"/>
        <v>5.64</v>
      </c>
      <c r="I312" s="270">
        <f t="shared" si="5"/>
        <v>5.2875</v>
      </c>
      <c r="J312" s="271">
        <f t="shared" si="6"/>
        <v>4.935</v>
      </c>
      <c r="K312" s="190">
        <v>7.05</v>
      </c>
      <c r="L312" s="191">
        <f t="shared" si="7"/>
        <v>4.3</v>
      </c>
      <c r="M312" s="191">
        <v>14.11</v>
      </c>
      <c r="N312" s="266" t="s">
        <v>1079</v>
      </c>
      <c r="O312" s="180"/>
      <c r="P312" s="180"/>
      <c r="Q312" s="180"/>
      <c r="R312" s="180"/>
      <c r="S312" s="180"/>
      <c r="T312" s="188"/>
      <c r="U312" s="188"/>
      <c r="V312" s="180"/>
      <c r="W312" s="180"/>
      <c r="X312" s="180"/>
      <c r="Y312" s="180"/>
    </row>
    <row r="313">
      <c r="A313" s="266" t="s">
        <v>1083</v>
      </c>
      <c r="B313" s="266" t="s">
        <v>1084</v>
      </c>
      <c r="C313" s="267">
        <v>1.45</v>
      </c>
      <c r="D313" s="268">
        <f t="shared" si="1"/>
        <v>1.16</v>
      </c>
      <c r="E313" s="269">
        <f t="shared" si="2"/>
        <v>1.0875</v>
      </c>
      <c r="F313" s="269">
        <f t="shared" si="3"/>
        <v>1.015</v>
      </c>
      <c r="G313" s="190">
        <v>4.76</v>
      </c>
      <c r="H313" s="270">
        <f t="shared" si="4"/>
        <v>3.808</v>
      </c>
      <c r="I313" s="270">
        <f t="shared" si="5"/>
        <v>3.57</v>
      </c>
      <c r="J313" s="271">
        <f t="shared" si="6"/>
        <v>3.332</v>
      </c>
      <c r="K313" s="190">
        <v>4.76</v>
      </c>
      <c r="L313" s="191">
        <f t="shared" si="7"/>
        <v>2.9</v>
      </c>
      <c r="M313" s="191">
        <v>9.51</v>
      </c>
      <c r="N313" s="266" t="s">
        <v>1083</v>
      </c>
      <c r="O313" s="180"/>
      <c r="P313" s="180"/>
      <c r="Q313" s="180"/>
      <c r="R313" s="180"/>
      <c r="S313" s="180"/>
      <c r="T313" s="188"/>
      <c r="U313" s="188"/>
      <c r="V313" s="180"/>
      <c r="W313" s="180"/>
      <c r="X313" s="180"/>
      <c r="Y313" s="180"/>
    </row>
    <row r="314">
      <c r="A314" s="266" t="s">
        <v>1087</v>
      </c>
      <c r="B314" s="266" t="s">
        <v>1088</v>
      </c>
      <c r="C314" s="267">
        <v>1.6</v>
      </c>
      <c r="D314" s="268">
        <f t="shared" si="1"/>
        <v>1.28</v>
      </c>
      <c r="E314" s="269">
        <f t="shared" si="2"/>
        <v>1.2</v>
      </c>
      <c r="F314" s="269">
        <f t="shared" si="3"/>
        <v>1.12</v>
      </c>
      <c r="G314" s="190">
        <v>5.25</v>
      </c>
      <c r="H314" s="270">
        <f t="shared" si="4"/>
        <v>4.2</v>
      </c>
      <c r="I314" s="270">
        <f t="shared" si="5"/>
        <v>3.9375</v>
      </c>
      <c r="J314" s="271">
        <f t="shared" si="6"/>
        <v>3.675</v>
      </c>
      <c r="K314" s="190">
        <v>5.25</v>
      </c>
      <c r="L314" s="191">
        <f t="shared" si="7"/>
        <v>3.2</v>
      </c>
      <c r="M314" s="191">
        <v>10.5</v>
      </c>
      <c r="N314" s="266" t="s">
        <v>1087</v>
      </c>
      <c r="O314" s="180"/>
      <c r="P314" s="180"/>
      <c r="Q314" s="180"/>
      <c r="R314" s="180"/>
      <c r="S314" s="180"/>
      <c r="T314" s="188"/>
      <c r="U314" s="188"/>
      <c r="V314" s="180"/>
      <c r="W314" s="180"/>
      <c r="X314" s="180"/>
      <c r="Y314" s="180"/>
    </row>
    <row r="315">
      <c r="A315" s="266" t="s">
        <v>1090</v>
      </c>
      <c r="B315" s="266" t="s">
        <v>985</v>
      </c>
      <c r="C315" s="267">
        <v>1.6</v>
      </c>
      <c r="D315" s="268">
        <f t="shared" si="1"/>
        <v>1.28</v>
      </c>
      <c r="E315" s="269">
        <f t="shared" si="2"/>
        <v>1.2</v>
      </c>
      <c r="F315" s="269">
        <f t="shared" si="3"/>
        <v>1.12</v>
      </c>
      <c r="G315" s="190">
        <v>5.25</v>
      </c>
      <c r="H315" s="270">
        <f t="shared" si="4"/>
        <v>4.2</v>
      </c>
      <c r="I315" s="270">
        <f t="shared" si="5"/>
        <v>3.9375</v>
      </c>
      <c r="J315" s="271">
        <f t="shared" si="6"/>
        <v>3.675</v>
      </c>
      <c r="K315" s="190">
        <v>5.25</v>
      </c>
      <c r="L315" s="191">
        <f t="shared" si="7"/>
        <v>3.2</v>
      </c>
      <c r="M315" s="191">
        <v>10.5</v>
      </c>
      <c r="N315" s="266" t="s">
        <v>1090</v>
      </c>
      <c r="O315" s="180"/>
      <c r="P315" s="180"/>
      <c r="Q315" s="180"/>
      <c r="R315" s="180"/>
      <c r="S315" s="180"/>
      <c r="T315" s="188"/>
      <c r="U315" s="188"/>
      <c r="V315" s="180"/>
      <c r="W315" s="180"/>
      <c r="X315" s="180"/>
      <c r="Y315" s="180"/>
    </row>
    <row r="316">
      <c r="A316" s="266" t="s">
        <v>1093</v>
      </c>
      <c r="B316" s="266" t="s">
        <v>1094</v>
      </c>
      <c r="C316" s="267">
        <v>1.45</v>
      </c>
      <c r="D316" s="268">
        <f t="shared" si="1"/>
        <v>1.16</v>
      </c>
      <c r="E316" s="269">
        <f t="shared" si="2"/>
        <v>1.0875</v>
      </c>
      <c r="F316" s="269">
        <f t="shared" si="3"/>
        <v>1.015</v>
      </c>
      <c r="G316" s="190">
        <v>4.76</v>
      </c>
      <c r="H316" s="270">
        <f t="shared" si="4"/>
        <v>3.808</v>
      </c>
      <c r="I316" s="270">
        <f t="shared" si="5"/>
        <v>3.57</v>
      </c>
      <c r="J316" s="271">
        <f t="shared" si="6"/>
        <v>3.332</v>
      </c>
      <c r="K316" s="190">
        <v>4.76</v>
      </c>
      <c r="L316" s="191">
        <f t="shared" si="7"/>
        <v>2.9</v>
      </c>
      <c r="M316" s="191">
        <v>9.51</v>
      </c>
      <c r="N316" s="266" t="s">
        <v>1093</v>
      </c>
      <c r="O316" s="180"/>
      <c r="P316" s="180"/>
      <c r="Q316" s="180"/>
      <c r="R316" s="180"/>
      <c r="S316" s="180"/>
      <c r="T316" s="188"/>
      <c r="U316" s="188"/>
      <c r="V316" s="180"/>
      <c r="W316" s="180"/>
      <c r="X316" s="180"/>
      <c r="Y316" s="180"/>
    </row>
    <row r="317">
      <c r="A317" s="266" t="s">
        <v>1097</v>
      </c>
      <c r="B317" s="266" t="s">
        <v>1098</v>
      </c>
      <c r="C317" s="267">
        <v>1.05</v>
      </c>
      <c r="D317" s="268">
        <f t="shared" si="1"/>
        <v>0.84</v>
      </c>
      <c r="E317" s="269">
        <f t="shared" si="2"/>
        <v>0.7875</v>
      </c>
      <c r="F317" s="269">
        <f t="shared" si="3"/>
        <v>0.735</v>
      </c>
      <c r="G317" s="190">
        <v>3.45</v>
      </c>
      <c r="H317" s="270">
        <f t="shared" si="4"/>
        <v>2.76</v>
      </c>
      <c r="I317" s="270">
        <f t="shared" si="5"/>
        <v>2.5875</v>
      </c>
      <c r="J317" s="271">
        <f t="shared" si="6"/>
        <v>2.415</v>
      </c>
      <c r="K317" s="190">
        <v>3.45</v>
      </c>
      <c r="L317" s="191">
        <f t="shared" si="7"/>
        <v>2.1</v>
      </c>
      <c r="M317" s="191">
        <v>6.89</v>
      </c>
      <c r="N317" s="266" t="s">
        <v>1097</v>
      </c>
      <c r="O317" s="180"/>
      <c r="P317" s="180"/>
      <c r="Q317" s="180"/>
      <c r="R317" s="180"/>
      <c r="S317" s="180"/>
      <c r="T317" s="188"/>
      <c r="U317" s="188"/>
      <c r="V317" s="180"/>
      <c r="W317" s="180"/>
      <c r="X317" s="180"/>
      <c r="Y317" s="180"/>
    </row>
    <row r="318">
      <c r="A318" s="266" t="s">
        <v>1100</v>
      </c>
      <c r="B318" s="266" t="s">
        <v>913</v>
      </c>
      <c r="C318" s="267">
        <v>1.15</v>
      </c>
      <c r="D318" s="268">
        <f t="shared" si="1"/>
        <v>0.92</v>
      </c>
      <c r="E318" s="269">
        <f t="shared" si="2"/>
        <v>0.8625</v>
      </c>
      <c r="F318" s="269">
        <f t="shared" si="3"/>
        <v>0.805</v>
      </c>
      <c r="G318" s="190">
        <v>3.77</v>
      </c>
      <c r="H318" s="270">
        <f t="shared" si="4"/>
        <v>3.016</v>
      </c>
      <c r="I318" s="270">
        <f t="shared" si="5"/>
        <v>2.8275</v>
      </c>
      <c r="J318" s="271">
        <f t="shared" si="6"/>
        <v>2.639</v>
      </c>
      <c r="K318" s="190">
        <v>3.77</v>
      </c>
      <c r="L318" s="191">
        <f t="shared" si="7"/>
        <v>2.3</v>
      </c>
      <c r="M318" s="191">
        <v>7.55</v>
      </c>
      <c r="N318" s="266" t="s">
        <v>1100</v>
      </c>
      <c r="O318" s="180"/>
      <c r="P318" s="180"/>
      <c r="Q318" s="180"/>
      <c r="R318" s="180"/>
      <c r="S318" s="180"/>
      <c r="T318" s="188"/>
      <c r="U318" s="188"/>
      <c r="V318" s="180"/>
      <c r="W318" s="180"/>
      <c r="X318" s="180"/>
      <c r="Y318" s="180"/>
    </row>
    <row r="319">
      <c r="A319" s="266" t="s">
        <v>1102</v>
      </c>
      <c r="B319" s="266" t="s">
        <v>985</v>
      </c>
      <c r="C319" s="267">
        <v>1.15</v>
      </c>
      <c r="D319" s="268">
        <f t="shared" si="1"/>
        <v>0.92</v>
      </c>
      <c r="E319" s="269">
        <f t="shared" si="2"/>
        <v>0.8625</v>
      </c>
      <c r="F319" s="269">
        <f t="shared" si="3"/>
        <v>0.805</v>
      </c>
      <c r="G319" s="190">
        <v>3.77</v>
      </c>
      <c r="H319" s="270">
        <f t="shared" si="4"/>
        <v>3.016</v>
      </c>
      <c r="I319" s="270">
        <f t="shared" si="5"/>
        <v>2.8275</v>
      </c>
      <c r="J319" s="271">
        <f t="shared" si="6"/>
        <v>2.639</v>
      </c>
      <c r="K319" s="190">
        <v>3.77</v>
      </c>
      <c r="L319" s="191">
        <f t="shared" si="7"/>
        <v>2.3</v>
      </c>
      <c r="M319" s="191">
        <v>7.55</v>
      </c>
      <c r="N319" s="266" t="s">
        <v>1102</v>
      </c>
      <c r="O319" s="180"/>
      <c r="P319" s="180"/>
      <c r="Q319" s="180"/>
      <c r="R319" s="180"/>
      <c r="S319" s="180"/>
      <c r="T319" s="188"/>
      <c r="U319" s="188"/>
      <c r="V319" s="180"/>
      <c r="W319" s="180"/>
      <c r="X319" s="180"/>
      <c r="Y319" s="180"/>
    </row>
    <row r="320">
      <c r="A320" s="266" t="s">
        <v>1104</v>
      </c>
      <c r="B320" s="266" t="s">
        <v>1094</v>
      </c>
      <c r="C320" s="267">
        <v>1.05</v>
      </c>
      <c r="D320" s="268">
        <f t="shared" si="1"/>
        <v>0.84</v>
      </c>
      <c r="E320" s="269">
        <f t="shared" si="2"/>
        <v>0.7875</v>
      </c>
      <c r="F320" s="269">
        <f t="shared" si="3"/>
        <v>0.735</v>
      </c>
      <c r="G320" s="190">
        <v>3.45</v>
      </c>
      <c r="H320" s="270">
        <f t="shared" si="4"/>
        <v>2.76</v>
      </c>
      <c r="I320" s="270">
        <f t="shared" si="5"/>
        <v>2.5875</v>
      </c>
      <c r="J320" s="271">
        <f t="shared" si="6"/>
        <v>2.415</v>
      </c>
      <c r="K320" s="190">
        <v>3.45</v>
      </c>
      <c r="L320" s="191">
        <f t="shared" si="7"/>
        <v>2.1</v>
      </c>
      <c r="M320" s="191">
        <v>6.89</v>
      </c>
      <c r="N320" s="266" t="s">
        <v>1104</v>
      </c>
      <c r="O320" s="180"/>
      <c r="P320" s="180"/>
      <c r="Q320" s="180"/>
      <c r="R320" s="180"/>
      <c r="S320" s="180"/>
      <c r="T320" s="188"/>
      <c r="U320" s="188"/>
      <c r="V320" s="180"/>
      <c r="W320" s="180"/>
      <c r="X320" s="180"/>
      <c r="Y320" s="180"/>
    </row>
    <row r="321">
      <c r="A321" s="266" t="s">
        <v>1106</v>
      </c>
      <c r="B321" s="266" t="s">
        <v>1107</v>
      </c>
      <c r="C321" s="267">
        <v>0.65</v>
      </c>
      <c r="D321" s="268">
        <f t="shared" si="1"/>
        <v>0.52</v>
      </c>
      <c r="E321" s="269">
        <f t="shared" si="2"/>
        <v>0.4875</v>
      </c>
      <c r="F321" s="269">
        <f t="shared" si="3"/>
        <v>0.455</v>
      </c>
      <c r="G321" s="190">
        <v>2.13</v>
      </c>
      <c r="H321" s="270">
        <f t="shared" si="4"/>
        <v>1.704</v>
      </c>
      <c r="I321" s="270">
        <f t="shared" si="5"/>
        <v>1.5975</v>
      </c>
      <c r="J321" s="271">
        <f t="shared" si="6"/>
        <v>1.491</v>
      </c>
      <c r="K321" s="190">
        <v>2.13</v>
      </c>
      <c r="L321" s="191">
        <f t="shared" si="7"/>
        <v>1.3</v>
      </c>
      <c r="M321" s="191">
        <v>4.27</v>
      </c>
      <c r="N321" s="266" t="s">
        <v>1106</v>
      </c>
      <c r="O321" s="180"/>
      <c r="P321" s="180"/>
      <c r="Q321" s="180"/>
      <c r="R321" s="180"/>
      <c r="S321" s="180"/>
      <c r="T321" s="188"/>
      <c r="U321" s="188"/>
      <c r="V321" s="180"/>
      <c r="W321" s="180"/>
      <c r="X321" s="180"/>
      <c r="Y321" s="180"/>
    </row>
    <row r="322">
      <c r="A322" s="266" t="s">
        <v>1112</v>
      </c>
      <c r="B322" s="266" t="s">
        <v>1113</v>
      </c>
      <c r="C322" s="267">
        <v>1.15</v>
      </c>
      <c r="D322" s="268">
        <f t="shared" si="1"/>
        <v>0.92</v>
      </c>
      <c r="E322" s="269">
        <f t="shared" si="2"/>
        <v>0.8625</v>
      </c>
      <c r="F322" s="269">
        <f t="shared" si="3"/>
        <v>0.805</v>
      </c>
      <c r="G322" s="190">
        <v>3.77</v>
      </c>
      <c r="H322" s="270">
        <f t="shared" si="4"/>
        <v>3.016</v>
      </c>
      <c r="I322" s="270">
        <f t="shared" si="5"/>
        <v>2.8275</v>
      </c>
      <c r="J322" s="271">
        <f t="shared" si="6"/>
        <v>2.639</v>
      </c>
      <c r="K322" s="190">
        <v>3.77</v>
      </c>
      <c r="L322" s="191">
        <f t="shared" si="7"/>
        <v>2.3</v>
      </c>
      <c r="M322" s="191">
        <v>7.55</v>
      </c>
      <c r="N322" s="266" t="s">
        <v>1112</v>
      </c>
      <c r="O322" s="180"/>
      <c r="P322" s="180"/>
      <c r="Q322" s="180"/>
      <c r="R322" s="180"/>
      <c r="S322" s="180"/>
      <c r="T322" s="188"/>
      <c r="U322" s="188"/>
      <c r="V322" s="180"/>
      <c r="W322" s="180"/>
      <c r="X322" s="180"/>
      <c r="Y322" s="180"/>
    </row>
    <row r="323">
      <c r="A323" s="266" t="s">
        <v>1116</v>
      </c>
      <c r="B323" s="266" t="s">
        <v>1117</v>
      </c>
      <c r="C323" s="267">
        <v>1.58</v>
      </c>
      <c r="D323" s="268">
        <f t="shared" si="1"/>
        <v>1.264</v>
      </c>
      <c r="E323" s="269">
        <f t="shared" si="2"/>
        <v>1.185</v>
      </c>
      <c r="F323" s="269">
        <f t="shared" si="3"/>
        <v>1.106</v>
      </c>
      <c r="G323" s="190">
        <v>5.18</v>
      </c>
      <c r="H323" s="270">
        <f t="shared" si="4"/>
        <v>4.144</v>
      </c>
      <c r="I323" s="270">
        <f t="shared" si="5"/>
        <v>3.885</v>
      </c>
      <c r="J323" s="271">
        <f t="shared" si="6"/>
        <v>3.626</v>
      </c>
      <c r="K323" s="190">
        <v>5.18</v>
      </c>
      <c r="L323" s="191">
        <f t="shared" si="7"/>
        <v>3.16</v>
      </c>
      <c r="M323" s="191">
        <v>10.37</v>
      </c>
      <c r="N323" s="266" t="s">
        <v>1116</v>
      </c>
      <c r="O323" s="180"/>
      <c r="P323" s="180"/>
      <c r="Q323" s="180"/>
      <c r="R323" s="180"/>
      <c r="S323" s="180"/>
      <c r="T323" s="188"/>
      <c r="U323" s="188"/>
      <c r="V323" s="180"/>
      <c r="W323" s="180"/>
      <c r="X323" s="180"/>
      <c r="Y323" s="180"/>
    </row>
    <row r="324">
      <c r="A324" s="266" t="s">
        <v>1120</v>
      </c>
      <c r="B324" s="266" t="s">
        <v>1117</v>
      </c>
      <c r="C324" s="267">
        <v>1.75</v>
      </c>
      <c r="D324" s="268">
        <f t="shared" si="1"/>
        <v>1.4</v>
      </c>
      <c r="E324" s="269">
        <f t="shared" si="2"/>
        <v>1.3125</v>
      </c>
      <c r="F324" s="269">
        <f t="shared" si="3"/>
        <v>1.225</v>
      </c>
      <c r="G324" s="190">
        <v>5.74</v>
      </c>
      <c r="H324" s="270">
        <f t="shared" si="4"/>
        <v>4.592</v>
      </c>
      <c r="I324" s="270">
        <f t="shared" si="5"/>
        <v>4.305</v>
      </c>
      <c r="J324" s="271">
        <f t="shared" si="6"/>
        <v>4.018</v>
      </c>
      <c r="K324" s="190">
        <v>5.74</v>
      </c>
      <c r="L324" s="191">
        <f t="shared" si="7"/>
        <v>3.5</v>
      </c>
      <c r="M324" s="191">
        <v>11.48</v>
      </c>
      <c r="N324" s="266" t="s">
        <v>1120</v>
      </c>
      <c r="O324" s="180"/>
      <c r="P324" s="180"/>
      <c r="Q324" s="180"/>
      <c r="R324" s="180"/>
      <c r="S324" s="180"/>
      <c r="T324" s="188"/>
      <c r="U324" s="188"/>
      <c r="V324" s="180"/>
      <c r="W324" s="180"/>
      <c r="X324" s="180"/>
      <c r="Y324" s="180"/>
    </row>
    <row r="325">
      <c r="A325" s="266" t="s">
        <v>1122</v>
      </c>
      <c r="B325" s="266" t="s">
        <v>1123</v>
      </c>
      <c r="C325" s="267">
        <v>1.5</v>
      </c>
      <c r="D325" s="268">
        <f t="shared" si="1"/>
        <v>1.2</v>
      </c>
      <c r="E325" s="269">
        <f t="shared" si="2"/>
        <v>1.125</v>
      </c>
      <c r="F325" s="269">
        <f t="shared" si="3"/>
        <v>1.05</v>
      </c>
      <c r="G325" s="190">
        <v>4.92</v>
      </c>
      <c r="H325" s="270">
        <f t="shared" si="4"/>
        <v>3.936</v>
      </c>
      <c r="I325" s="270">
        <f t="shared" si="5"/>
        <v>3.69</v>
      </c>
      <c r="J325" s="271">
        <f t="shared" si="6"/>
        <v>3.444</v>
      </c>
      <c r="K325" s="190">
        <v>4.92</v>
      </c>
      <c r="L325" s="191">
        <f t="shared" si="7"/>
        <v>3</v>
      </c>
      <c r="M325" s="191">
        <v>9.84</v>
      </c>
      <c r="N325" s="266" t="s">
        <v>1122</v>
      </c>
      <c r="O325" s="180"/>
      <c r="P325" s="180"/>
      <c r="Q325" s="180"/>
      <c r="R325" s="180"/>
      <c r="S325" s="180"/>
      <c r="T325" s="188"/>
      <c r="U325" s="188"/>
      <c r="V325" s="180"/>
      <c r="W325" s="180"/>
      <c r="X325" s="180"/>
      <c r="Y325" s="180"/>
    </row>
    <row r="326">
      <c r="A326" s="266" t="s">
        <v>1126</v>
      </c>
      <c r="B326" s="266" t="s">
        <v>1127</v>
      </c>
      <c r="C326" s="267">
        <v>1.7</v>
      </c>
      <c r="D326" s="268">
        <f t="shared" si="1"/>
        <v>1.36</v>
      </c>
      <c r="E326" s="269">
        <f t="shared" si="2"/>
        <v>1.275</v>
      </c>
      <c r="F326" s="269">
        <f t="shared" si="3"/>
        <v>1.19</v>
      </c>
      <c r="G326" s="190">
        <v>5.58</v>
      </c>
      <c r="H326" s="270">
        <f t="shared" si="4"/>
        <v>4.464</v>
      </c>
      <c r="I326" s="270">
        <f t="shared" si="5"/>
        <v>4.185</v>
      </c>
      <c r="J326" s="271">
        <f t="shared" si="6"/>
        <v>3.906</v>
      </c>
      <c r="K326" s="190">
        <v>5.58</v>
      </c>
      <c r="L326" s="191">
        <f t="shared" si="7"/>
        <v>3.4</v>
      </c>
      <c r="M326" s="191">
        <v>11.16</v>
      </c>
      <c r="N326" s="266" t="s">
        <v>1126</v>
      </c>
      <c r="O326" s="180"/>
      <c r="P326" s="180"/>
      <c r="Q326" s="180"/>
      <c r="R326" s="180"/>
      <c r="S326" s="180"/>
      <c r="T326" s="188"/>
      <c r="U326" s="188"/>
      <c r="V326" s="180"/>
      <c r="W326" s="180"/>
      <c r="X326" s="180"/>
      <c r="Y326" s="180"/>
    </row>
    <row r="327">
      <c r="A327" s="266" t="s">
        <v>1131</v>
      </c>
      <c r="B327" s="266" t="s">
        <v>1132</v>
      </c>
      <c r="C327" s="267">
        <v>1.7</v>
      </c>
      <c r="D327" s="268">
        <f t="shared" si="1"/>
        <v>1.36</v>
      </c>
      <c r="E327" s="269">
        <f t="shared" si="2"/>
        <v>1.275</v>
      </c>
      <c r="F327" s="269">
        <f t="shared" si="3"/>
        <v>1.19</v>
      </c>
      <c r="G327" s="190">
        <v>5.58</v>
      </c>
      <c r="H327" s="270">
        <f t="shared" si="4"/>
        <v>4.464</v>
      </c>
      <c r="I327" s="270">
        <f t="shared" si="5"/>
        <v>4.185</v>
      </c>
      <c r="J327" s="271">
        <f t="shared" si="6"/>
        <v>3.906</v>
      </c>
      <c r="K327" s="190">
        <v>5.58</v>
      </c>
      <c r="L327" s="191">
        <f t="shared" si="7"/>
        <v>3.4</v>
      </c>
      <c r="M327" s="191">
        <v>11.16</v>
      </c>
      <c r="N327" s="266" t="s">
        <v>1131</v>
      </c>
      <c r="O327" s="180"/>
      <c r="P327" s="180"/>
      <c r="Q327" s="180"/>
      <c r="R327" s="180"/>
      <c r="S327" s="180"/>
      <c r="T327" s="188"/>
      <c r="U327" s="188"/>
      <c r="V327" s="180"/>
      <c r="W327" s="180"/>
      <c r="X327" s="180"/>
      <c r="Y327" s="180"/>
    </row>
    <row r="328">
      <c r="A328" s="266" t="s">
        <v>1134</v>
      </c>
      <c r="B328" s="266" t="s">
        <v>1135</v>
      </c>
      <c r="C328" s="267">
        <v>1.7</v>
      </c>
      <c r="D328" s="268">
        <f t="shared" si="1"/>
        <v>1.36</v>
      </c>
      <c r="E328" s="269">
        <f t="shared" si="2"/>
        <v>1.275</v>
      </c>
      <c r="F328" s="269">
        <f t="shared" si="3"/>
        <v>1.19</v>
      </c>
      <c r="G328" s="190">
        <v>5.58</v>
      </c>
      <c r="H328" s="270">
        <f t="shared" si="4"/>
        <v>4.464</v>
      </c>
      <c r="I328" s="270">
        <f t="shared" si="5"/>
        <v>4.185</v>
      </c>
      <c r="J328" s="271">
        <f t="shared" si="6"/>
        <v>3.906</v>
      </c>
      <c r="K328" s="190">
        <v>5.58</v>
      </c>
      <c r="L328" s="191">
        <f t="shared" si="7"/>
        <v>3.4</v>
      </c>
      <c r="M328" s="191">
        <v>11.16</v>
      </c>
      <c r="N328" s="266" t="s">
        <v>1134</v>
      </c>
      <c r="O328" s="180"/>
      <c r="P328" s="180"/>
      <c r="Q328" s="180"/>
      <c r="R328" s="180"/>
      <c r="S328" s="180"/>
      <c r="T328" s="188"/>
      <c r="U328" s="188"/>
      <c r="V328" s="180"/>
      <c r="W328" s="180"/>
      <c r="X328" s="180"/>
      <c r="Y328" s="180"/>
    </row>
    <row r="329">
      <c r="A329" s="266" t="s">
        <v>1138</v>
      </c>
      <c r="B329" s="266" t="s">
        <v>1139</v>
      </c>
      <c r="C329" s="267">
        <v>1.7</v>
      </c>
      <c r="D329" s="268">
        <f t="shared" si="1"/>
        <v>1.36</v>
      </c>
      <c r="E329" s="269">
        <f t="shared" si="2"/>
        <v>1.275</v>
      </c>
      <c r="F329" s="269">
        <f t="shared" si="3"/>
        <v>1.19</v>
      </c>
      <c r="G329" s="190">
        <v>5.58</v>
      </c>
      <c r="H329" s="270">
        <f t="shared" si="4"/>
        <v>4.464</v>
      </c>
      <c r="I329" s="270">
        <f t="shared" si="5"/>
        <v>4.185</v>
      </c>
      <c r="J329" s="271">
        <f t="shared" si="6"/>
        <v>3.906</v>
      </c>
      <c r="K329" s="190">
        <v>5.58</v>
      </c>
      <c r="L329" s="191">
        <f t="shared" si="7"/>
        <v>3.4</v>
      </c>
      <c r="M329" s="191">
        <v>11.16</v>
      </c>
      <c r="N329" s="266" t="s">
        <v>1138</v>
      </c>
      <c r="O329" s="180"/>
      <c r="P329" s="180"/>
      <c r="Q329" s="180"/>
      <c r="R329" s="180"/>
      <c r="S329" s="180"/>
      <c r="T329" s="188"/>
      <c r="U329" s="188"/>
      <c r="V329" s="180"/>
      <c r="W329" s="180"/>
      <c r="X329" s="180"/>
      <c r="Y329" s="180"/>
    </row>
    <row r="330">
      <c r="A330" s="266" t="s">
        <v>1141</v>
      </c>
      <c r="B330" s="266" t="s">
        <v>1142</v>
      </c>
      <c r="C330" s="267">
        <v>1.7</v>
      </c>
      <c r="D330" s="268">
        <f t="shared" si="1"/>
        <v>1.36</v>
      </c>
      <c r="E330" s="269">
        <f t="shared" si="2"/>
        <v>1.275</v>
      </c>
      <c r="F330" s="269">
        <f t="shared" si="3"/>
        <v>1.19</v>
      </c>
      <c r="G330" s="190">
        <v>5.58</v>
      </c>
      <c r="H330" s="270">
        <f t="shared" si="4"/>
        <v>4.464</v>
      </c>
      <c r="I330" s="270">
        <f t="shared" si="5"/>
        <v>4.185</v>
      </c>
      <c r="J330" s="271">
        <f t="shared" si="6"/>
        <v>3.906</v>
      </c>
      <c r="K330" s="190">
        <v>5.58</v>
      </c>
      <c r="L330" s="191">
        <f t="shared" si="7"/>
        <v>3.4</v>
      </c>
      <c r="M330" s="191">
        <v>11.16</v>
      </c>
      <c r="N330" s="266" t="s">
        <v>1141</v>
      </c>
      <c r="O330" s="180"/>
      <c r="P330" s="180"/>
      <c r="Q330" s="180"/>
      <c r="R330" s="180"/>
      <c r="S330" s="180"/>
      <c r="T330" s="188"/>
      <c r="U330" s="188"/>
      <c r="V330" s="180"/>
      <c r="W330" s="180"/>
      <c r="X330" s="180"/>
      <c r="Y330" s="180"/>
    </row>
    <row r="331">
      <c r="A331" s="266" t="s">
        <v>1145</v>
      </c>
      <c r="B331" s="266" t="s">
        <v>1127</v>
      </c>
      <c r="C331" s="267">
        <v>1.85</v>
      </c>
      <c r="D331" s="268">
        <f t="shared" si="1"/>
        <v>1.48</v>
      </c>
      <c r="E331" s="269">
        <f t="shared" si="2"/>
        <v>1.3875</v>
      </c>
      <c r="F331" s="269">
        <f t="shared" si="3"/>
        <v>1.295</v>
      </c>
      <c r="G331" s="190">
        <v>6.07</v>
      </c>
      <c r="H331" s="270">
        <f t="shared" si="4"/>
        <v>4.856</v>
      </c>
      <c r="I331" s="270">
        <f t="shared" si="5"/>
        <v>4.5525</v>
      </c>
      <c r="J331" s="271">
        <f t="shared" si="6"/>
        <v>4.249</v>
      </c>
      <c r="K331" s="190">
        <v>6.07</v>
      </c>
      <c r="L331" s="191">
        <f t="shared" si="7"/>
        <v>3.7</v>
      </c>
      <c r="M331" s="191">
        <v>12.14</v>
      </c>
      <c r="N331" s="266" t="s">
        <v>1145</v>
      </c>
      <c r="O331" s="180"/>
      <c r="P331" s="180"/>
      <c r="Q331" s="180"/>
      <c r="R331" s="180"/>
      <c r="S331" s="180"/>
      <c r="T331" s="188"/>
      <c r="U331" s="188"/>
      <c r="V331" s="180"/>
      <c r="W331" s="180"/>
      <c r="X331" s="180"/>
      <c r="Y331" s="180"/>
    </row>
    <row r="332">
      <c r="A332" s="266" t="s">
        <v>1147</v>
      </c>
      <c r="B332" s="266" t="s">
        <v>1132</v>
      </c>
      <c r="C332" s="267">
        <v>1.85</v>
      </c>
      <c r="D332" s="268">
        <f t="shared" si="1"/>
        <v>1.48</v>
      </c>
      <c r="E332" s="269">
        <f t="shared" si="2"/>
        <v>1.3875</v>
      </c>
      <c r="F332" s="269">
        <f t="shared" si="3"/>
        <v>1.295</v>
      </c>
      <c r="G332" s="190">
        <v>6.07</v>
      </c>
      <c r="H332" s="270">
        <f t="shared" si="4"/>
        <v>4.856</v>
      </c>
      <c r="I332" s="270">
        <f t="shared" si="5"/>
        <v>4.5525</v>
      </c>
      <c r="J332" s="271">
        <f t="shared" si="6"/>
        <v>4.249</v>
      </c>
      <c r="K332" s="190">
        <v>6.07</v>
      </c>
      <c r="L332" s="191">
        <f t="shared" si="7"/>
        <v>3.7</v>
      </c>
      <c r="M332" s="191">
        <v>12.14</v>
      </c>
      <c r="N332" s="266" t="s">
        <v>1147</v>
      </c>
      <c r="O332" s="180"/>
      <c r="P332" s="180"/>
      <c r="Q332" s="180"/>
      <c r="R332" s="180"/>
      <c r="S332" s="180"/>
      <c r="T332" s="188"/>
      <c r="U332" s="188"/>
      <c r="V332" s="180"/>
      <c r="W332" s="180"/>
      <c r="X332" s="180"/>
      <c r="Y332" s="180"/>
    </row>
    <row r="333">
      <c r="A333" s="266" t="s">
        <v>1149</v>
      </c>
      <c r="B333" s="266" t="s">
        <v>1135</v>
      </c>
      <c r="C333" s="267">
        <v>1.85</v>
      </c>
      <c r="D333" s="268">
        <f t="shared" si="1"/>
        <v>1.48</v>
      </c>
      <c r="E333" s="269">
        <f t="shared" si="2"/>
        <v>1.3875</v>
      </c>
      <c r="F333" s="269">
        <f t="shared" si="3"/>
        <v>1.295</v>
      </c>
      <c r="G333" s="190">
        <v>6.07</v>
      </c>
      <c r="H333" s="270">
        <f t="shared" si="4"/>
        <v>4.856</v>
      </c>
      <c r="I333" s="270">
        <f t="shared" si="5"/>
        <v>4.5525</v>
      </c>
      <c r="J333" s="271">
        <f t="shared" si="6"/>
        <v>4.249</v>
      </c>
      <c r="K333" s="190">
        <v>6.07</v>
      </c>
      <c r="L333" s="191">
        <f t="shared" si="7"/>
        <v>3.7</v>
      </c>
      <c r="M333" s="191">
        <v>12.14</v>
      </c>
      <c r="N333" s="266" t="s">
        <v>1149</v>
      </c>
      <c r="O333" s="180"/>
      <c r="P333" s="180"/>
      <c r="Q333" s="180"/>
      <c r="R333" s="180"/>
      <c r="S333" s="180"/>
      <c r="T333" s="188"/>
      <c r="U333" s="188"/>
      <c r="V333" s="180"/>
      <c r="W333" s="180"/>
      <c r="X333" s="180"/>
      <c r="Y333" s="180"/>
    </row>
    <row r="334">
      <c r="A334" s="266" t="s">
        <v>1151</v>
      </c>
      <c r="B334" s="266" t="s">
        <v>1139</v>
      </c>
      <c r="C334" s="267">
        <v>1.85</v>
      </c>
      <c r="D334" s="268">
        <f t="shared" si="1"/>
        <v>1.48</v>
      </c>
      <c r="E334" s="269">
        <f t="shared" si="2"/>
        <v>1.3875</v>
      </c>
      <c r="F334" s="269">
        <f t="shared" si="3"/>
        <v>1.295</v>
      </c>
      <c r="G334" s="190">
        <v>6.07</v>
      </c>
      <c r="H334" s="270">
        <f t="shared" si="4"/>
        <v>4.856</v>
      </c>
      <c r="I334" s="270">
        <f t="shared" si="5"/>
        <v>4.5525</v>
      </c>
      <c r="J334" s="271">
        <f t="shared" si="6"/>
        <v>4.249</v>
      </c>
      <c r="K334" s="190">
        <v>6.07</v>
      </c>
      <c r="L334" s="191">
        <f t="shared" si="7"/>
        <v>3.7</v>
      </c>
      <c r="M334" s="191">
        <v>12.14</v>
      </c>
      <c r="N334" s="266" t="s">
        <v>1151</v>
      </c>
      <c r="O334" s="180"/>
      <c r="P334" s="180"/>
      <c r="Q334" s="180"/>
      <c r="R334" s="180"/>
      <c r="S334" s="180"/>
      <c r="T334" s="188"/>
      <c r="U334" s="188"/>
      <c r="V334" s="180"/>
      <c r="W334" s="180"/>
      <c r="X334" s="180"/>
      <c r="Y334" s="180"/>
    </row>
    <row r="335">
      <c r="A335" s="266" t="s">
        <v>1153</v>
      </c>
      <c r="B335" s="266" t="s">
        <v>1142</v>
      </c>
      <c r="C335" s="267">
        <v>1.85</v>
      </c>
      <c r="D335" s="268">
        <f t="shared" si="1"/>
        <v>1.48</v>
      </c>
      <c r="E335" s="269">
        <f t="shared" si="2"/>
        <v>1.3875</v>
      </c>
      <c r="F335" s="269">
        <f t="shared" si="3"/>
        <v>1.295</v>
      </c>
      <c r="G335" s="190">
        <v>6.07</v>
      </c>
      <c r="H335" s="270">
        <f t="shared" si="4"/>
        <v>4.856</v>
      </c>
      <c r="I335" s="270">
        <f t="shared" si="5"/>
        <v>4.5525</v>
      </c>
      <c r="J335" s="271">
        <f t="shared" si="6"/>
        <v>4.249</v>
      </c>
      <c r="K335" s="190">
        <v>6.07</v>
      </c>
      <c r="L335" s="191">
        <f t="shared" si="7"/>
        <v>3.7</v>
      </c>
      <c r="M335" s="191">
        <v>12.14</v>
      </c>
      <c r="N335" s="266" t="s">
        <v>1153</v>
      </c>
      <c r="O335" s="180"/>
      <c r="P335" s="180"/>
      <c r="Q335" s="180"/>
      <c r="R335" s="180"/>
      <c r="S335" s="180"/>
      <c r="T335" s="188"/>
      <c r="U335" s="188"/>
      <c r="V335" s="180"/>
      <c r="W335" s="180"/>
      <c r="X335" s="180"/>
      <c r="Y335" s="180"/>
    </row>
    <row r="336">
      <c r="A336" s="266" t="s">
        <v>1155</v>
      </c>
      <c r="B336" s="266" t="s">
        <v>1156</v>
      </c>
      <c r="C336" s="267">
        <v>1.7</v>
      </c>
      <c r="D336" s="268">
        <f t="shared" si="1"/>
        <v>1.36</v>
      </c>
      <c r="E336" s="269">
        <f t="shared" si="2"/>
        <v>1.275</v>
      </c>
      <c r="F336" s="269">
        <f t="shared" si="3"/>
        <v>1.19</v>
      </c>
      <c r="G336" s="190">
        <v>5.58</v>
      </c>
      <c r="H336" s="270">
        <f t="shared" si="4"/>
        <v>4.464</v>
      </c>
      <c r="I336" s="270">
        <f t="shared" si="5"/>
        <v>4.185</v>
      </c>
      <c r="J336" s="271">
        <f t="shared" si="6"/>
        <v>3.906</v>
      </c>
      <c r="K336" s="190">
        <v>5.58</v>
      </c>
      <c r="L336" s="191">
        <f t="shared" si="7"/>
        <v>3.4</v>
      </c>
      <c r="M336" s="191">
        <v>11.16</v>
      </c>
      <c r="N336" s="266" t="s">
        <v>1155</v>
      </c>
      <c r="O336" s="180"/>
      <c r="P336" s="180"/>
      <c r="Q336" s="180"/>
      <c r="R336" s="180"/>
      <c r="S336" s="180"/>
      <c r="T336" s="188"/>
      <c r="U336" s="188"/>
      <c r="V336" s="180"/>
      <c r="W336" s="180"/>
      <c r="X336" s="180"/>
      <c r="Y336" s="180"/>
    </row>
    <row r="337">
      <c r="A337" s="266" t="s">
        <v>1158</v>
      </c>
      <c r="B337" s="266" t="s">
        <v>1159</v>
      </c>
      <c r="C337" s="267">
        <v>1.7</v>
      </c>
      <c r="D337" s="268">
        <f t="shared" si="1"/>
        <v>1.36</v>
      </c>
      <c r="E337" s="269">
        <f t="shared" si="2"/>
        <v>1.275</v>
      </c>
      <c r="F337" s="269">
        <f t="shared" si="3"/>
        <v>1.19</v>
      </c>
      <c r="G337" s="190">
        <v>5.58</v>
      </c>
      <c r="H337" s="270">
        <f t="shared" si="4"/>
        <v>4.464</v>
      </c>
      <c r="I337" s="270">
        <f t="shared" si="5"/>
        <v>4.185</v>
      </c>
      <c r="J337" s="271">
        <f t="shared" si="6"/>
        <v>3.906</v>
      </c>
      <c r="K337" s="190">
        <v>5.58</v>
      </c>
      <c r="L337" s="191">
        <f t="shared" si="7"/>
        <v>3.4</v>
      </c>
      <c r="M337" s="191">
        <v>11.16</v>
      </c>
      <c r="N337" s="266" t="s">
        <v>1158</v>
      </c>
      <c r="O337" s="180"/>
      <c r="P337" s="180"/>
      <c r="Q337" s="180"/>
      <c r="R337" s="180"/>
      <c r="S337" s="180"/>
      <c r="T337" s="188"/>
      <c r="U337" s="188"/>
      <c r="V337" s="180"/>
      <c r="W337" s="180"/>
      <c r="X337" s="180"/>
      <c r="Y337" s="180"/>
    </row>
    <row r="338">
      <c r="A338" s="266" t="s">
        <v>1161</v>
      </c>
      <c r="B338" s="266" t="s">
        <v>1156</v>
      </c>
      <c r="C338" s="267">
        <v>1.85</v>
      </c>
      <c r="D338" s="268">
        <f t="shared" si="1"/>
        <v>1.48</v>
      </c>
      <c r="E338" s="269">
        <f t="shared" si="2"/>
        <v>1.3875</v>
      </c>
      <c r="F338" s="269">
        <f t="shared" si="3"/>
        <v>1.295</v>
      </c>
      <c r="G338" s="190">
        <v>6.07</v>
      </c>
      <c r="H338" s="270">
        <f t="shared" si="4"/>
        <v>4.856</v>
      </c>
      <c r="I338" s="270">
        <f t="shared" si="5"/>
        <v>4.5525</v>
      </c>
      <c r="J338" s="271">
        <f t="shared" si="6"/>
        <v>4.249</v>
      </c>
      <c r="K338" s="190">
        <v>6.07</v>
      </c>
      <c r="L338" s="191">
        <f t="shared" si="7"/>
        <v>3.7</v>
      </c>
      <c r="M338" s="191">
        <v>12.14</v>
      </c>
      <c r="N338" s="266" t="s">
        <v>1161</v>
      </c>
      <c r="O338" s="180"/>
      <c r="P338" s="180"/>
      <c r="Q338" s="180"/>
      <c r="R338" s="180"/>
      <c r="S338" s="180"/>
      <c r="T338" s="188"/>
      <c r="U338" s="188"/>
      <c r="V338" s="180"/>
      <c r="W338" s="180"/>
      <c r="X338" s="180"/>
      <c r="Y338" s="180"/>
    </row>
    <row r="339">
      <c r="A339" s="266" t="s">
        <v>1163</v>
      </c>
      <c r="B339" s="266" t="s">
        <v>1159</v>
      </c>
      <c r="C339" s="267">
        <v>1.85</v>
      </c>
      <c r="D339" s="268">
        <f t="shared" si="1"/>
        <v>1.48</v>
      </c>
      <c r="E339" s="269">
        <f t="shared" si="2"/>
        <v>1.3875</v>
      </c>
      <c r="F339" s="269">
        <f t="shared" si="3"/>
        <v>1.295</v>
      </c>
      <c r="G339" s="190">
        <v>6.07</v>
      </c>
      <c r="H339" s="270">
        <f t="shared" si="4"/>
        <v>4.856</v>
      </c>
      <c r="I339" s="270">
        <f t="shared" si="5"/>
        <v>4.5525</v>
      </c>
      <c r="J339" s="271">
        <f t="shared" si="6"/>
        <v>4.249</v>
      </c>
      <c r="K339" s="190">
        <v>6.07</v>
      </c>
      <c r="L339" s="191">
        <f t="shared" si="7"/>
        <v>3.7</v>
      </c>
      <c r="M339" s="191">
        <v>12.14</v>
      </c>
      <c r="N339" s="266" t="s">
        <v>1163</v>
      </c>
      <c r="O339" s="180"/>
      <c r="P339" s="180"/>
      <c r="Q339" s="180"/>
      <c r="R339" s="180"/>
      <c r="S339" s="180"/>
      <c r="T339" s="188"/>
      <c r="U339" s="188"/>
      <c r="V339" s="180"/>
      <c r="W339" s="180"/>
      <c r="X339" s="180"/>
      <c r="Y339" s="180"/>
    </row>
    <row r="340">
      <c r="A340" s="266" t="s">
        <v>1165</v>
      </c>
      <c r="B340" s="266" t="s">
        <v>1166</v>
      </c>
      <c r="C340" s="267">
        <v>1.5</v>
      </c>
      <c r="D340" s="268">
        <f t="shared" si="1"/>
        <v>1.2</v>
      </c>
      <c r="E340" s="269">
        <f t="shared" si="2"/>
        <v>1.125</v>
      </c>
      <c r="F340" s="269">
        <f t="shared" si="3"/>
        <v>1.05</v>
      </c>
      <c r="G340" s="190">
        <v>4.92</v>
      </c>
      <c r="H340" s="270">
        <f t="shared" si="4"/>
        <v>3.936</v>
      </c>
      <c r="I340" s="270">
        <f t="shared" si="5"/>
        <v>3.69</v>
      </c>
      <c r="J340" s="271">
        <f t="shared" si="6"/>
        <v>3.444</v>
      </c>
      <c r="K340" s="190">
        <v>4.92</v>
      </c>
      <c r="L340" s="191">
        <f t="shared" si="7"/>
        <v>3</v>
      </c>
      <c r="M340" s="191">
        <v>9.84</v>
      </c>
      <c r="N340" s="266" t="s">
        <v>1165</v>
      </c>
      <c r="O340" s="180"/>
      <c r="P340" s="180"/>
      <c r="Q340" s="180"/>
      <c r="R340" s="180"/>
      <c r="S340" s="180"/>
      <c r="T340" s="188"/>
      <c r="U340" s="188"/>
      <c r="V340" s="180"/>
      <c r="W340" s="180"/>
      <c r="X340" s="180"/>
      <c r="Y340" s="180"/>
    </row>
    <row r="341">
      <c r="A341" s="266" t="s">
        <v>1169</v>
      </c>
      <c r="B341" s="266" t="s">
        <v>1166</v>
      </c>
      <c r="C341" s="267">
        <v>1.48</v>
      </c>
      <c r="D341" s="268">
        <f t="shared" si="1"/>
        <v>1.184</v>
      </c>
      <c r="E341" s="269">
        <f t="shared" si="2"/>
        <v>1.11</v>
      </c>
      <c r="F341" s="269">
        <f t="shared" si="3"/>
        <v>1.036</v>
      </c>
      <c r="G341" s="190">
        <v>4.86</v>
      </c>
      <c r="H341" s="270">
        <f t="shared" si="4"/>
        <v>3.888</v>
      </c>
      <c r="I341" s="270">
        <f t="shared" si="5"/>
        <v>3.645</v>
      </c>
      <c r="J341" s="271">
        <f t="shared" si="6"/>
        <v>3.402</v>
      </c>
      <c r="K341" s="190">
        <v>4.86</v>
      </c>
      <c r="L341" s="191">
        <f t="shared" si="7"/>
        <v>2.96</v>
      </c>
      <c r="M341" s="191">
        <v>9.71</v>
      </c>
      <c r="N341" s="266" t="s">
        <v>1169</v>
      </c>
      <c r="O341" s="180"/>
      <c r="P341" s="180"/>
      <c r="Q341" s="180"/>
      <c r="R341" s="180"/>
      <c r="S341" s="180"/>
      <c r="T341" s="188"/>
      <c r="U341" s="188"/>
      <c r="V341" s="180"/>
      <c r="W341" s="180"/>
      <c r="X341" s="180"/>
      <c r="Y341" s="180"/>
    </row>
    <row r="342">
      <c r="A342" s="266" t="s">
        <v>1171</v>
      </c>
      <c r="B342" s="266" t="s">
        <v>1172</v>
      </c>
      <c r="C342" s="267">
        <v>2.2</v>
      </c>
      <c r="D342" s="268">
        <f t="shared" si="1"/>
        <v>1.76</v>
      </c>
      <c r="E342" s="269">
        <f t="shared" si="2"/>
        <v>1.65</v>
      </c>
      <c r="F342" s="269">
        <f t="shared" si="3"/>
        <v>1.54</v>
      </c>
      <c r="G342" s="190">
        <v>7.22</v>
      </c>
      <c r="H342" s="270">
        <f t="shared" si="4"/>
        <v>5.776</v>
      </c>
      <c r="I342" s="270">
        <f t="shared" si="5"/>
        <v>5.415</v>
      </c>
      <c r="J342" s="271">
        <f t="shared" si="6"/>
        <v>5.054</v>
      </c>
      <c r="K342" s="190">
        <v>7.22</v>
      </c>
      <c r="L342" s="191">
        <f t="shared" si="7"/>
        <v>4.4</v>
      </c>
      <c r="M342" s="191">
        <v>14.44</v>
      </c>
      <c r="N342" s="266" t="s">
        <v>1171</v>
      </c>
      <c r="O342" s="180"/>
      <c r="P342" s="180"/>
      <c r="Q342" s="180"/>
      <c r="R342" s="180"/>
      <c r="S342" s="180"/>
      <c r="T342" s="188"/>
      <c r="U342" s="188"/>
      <c r="V342" s="180"/>
      <c r="W342" s="180"/>
      <c r="X342" s="180"/>
      <c r="Y342" s="180"/>
    </row>
    <row r="343">
      <c r="A343" s="266" t="s">
        <v>1174</v>
      </c>
      <c r="B343" s="266" t="s">
        <v>1175</v>
      </c>
      <c r="C343" s="267">
        <v>1.52</v>
      </c>
      <c r="D343" s="268">
        <f t="shared" si="1"/>
        <v>1.216</v>
      </c>
      <c r="E343" s="269">
        <f t="shared" si="2"/>
        <v>1.14</v>
      </c>
      <c r="F343" s="269">
        <f t="shared" si="3"/>
        <v>1.064</v>
      </c>
      <c r="G343" s="190">
        <v>4.99</v>
      </c>
      <c r="H343" s="270">
        <f t="shared" si="4"/>
        <v>3.992</v>
      </c>
      <c r="I343" s="270">
        <f t="shared" si="5"/>
        <v>3.7425</v>
      </c>
      <c r="J343" s="271">
        <f t="shared" si="6"/>
        <v>3.493</v>
      </c>
      <c r="K343" s="190">
        <v>4.99</v>
      </c>
      <c r="L343" s="191">
        <f t="shared" si="7"/>
        <v>3.04</v>
      </c>
      <c r="M343" s="191">
        <v>9.97</v>
      </c>
      <c r="N343" s="266" t="s">
        <v>1174</v>
      </c>
      <c r="O343" s="180"/>
      <c r="P343" s="180"/>
      <c r="Q343" s="180"/>
      <c r="R343" s="180"/>
      <c r="S343" s="180"/>
      <c r="T343" s="188"/>
      <c r="U343" s="188"/>
      <c r="V343" s="180"/>
      <c r="W343" s="180"/>
      <c r="X343" s="180"/>
      <c r="Y343" s="180"/>
    </row>
    <row r="344">
      <c r="A344" s="266" t="s">
        <v>1177</v>
      </c>
      <c r="B344" s="266" t="s">
        <v>1178</v>
      </c>
      <c r="C344" s="267">
        <v>1.05</v>
      </c>
      <c r="D344" s="268">
        <f t="shared" si="1"/>
        <v>0.84</v>
      </c>
      <c r="E344" s="269">
        <f t="shared" si="2"/>
        <v>0.7875</v>
      </c>
      <c r="F344" s="269">
        <f t="shared" si="3"/>
        <v>0.735</v>
      </c>
      <c r="G344" s="190">
        <v>3.45</v>
      </c>
      <c r="H344" s="270">
        <f t="shared" si="4"/>
        <v>2.76</v>
      </c>
      <c r="I344" s="270">
        <f t="shared" si="5"/>
        <v>2.5875</v>
      </c>
      <c r="J344" s="271">
        <f t="shared" si="6"/>
        <v>2.415</v>
      </c>
      <c r="K344" s="190">
        <v>3.45</v>
      </c>
      <c r="L344" s="191">
        <f t="shared" si="7"/>
        <v>2.1</v>
      </c>
      <c r="M344" s="191">
        <v>6.89</v>
      </c>
      <c r="N344" s="266" t="s">
        <v>1177</v>
      </c>
      <c r="O344" s="180"/>
      <c r="P344" s="180"/>
      <c r="Q344" s="180"/>
      <c r="R344" s="180"/>
      <c r="S344" s="180"/>
      <c r="T344" s="188"/>
      <c r="U344" s="188"/>
      <c r="V344" s="180"/>
      <c r="W344" s="180"/>
      <c r="X344" s="180"/>
      <c r="Y344" s="180"/>
    </row>
    <row r="345">
      <c r="A345" s="266" t="s">
        <v>1180</v>
      </c>
      <c r="B345" s="266" t="s">
        <v>1166</v>
      </c>
      <c r="C345" s="267">
        <v>0.85</v>
      </c>
      <c r="D345" s="268">
        <f t="shared" si="1"/>
        <v>0.68</v>
      </c>
      <c r="E345" s="269">
        <f t="shared" si="2"/>
        <v>0.6375</v>
      </c>
      <c r="F345" s="269">
        <f t="shared" si="3"/>
        <v>0.595</v>
      </c>
      <c r="G345" s="190">
        <v>2.79</v>
      </c>
      <c r="H345" s="270">
        <f t="shared" si="4"/>
        <v>2.232</v>
      </c>
      <c r="I345" s="270">
        <f t="shared" si="5"/>
        <v>2.0925</v>
      </c>
      <c r="J345" s="271">
        <f t="shared" si="6"/>
        <v>1.953</v>
      </c>
      <c r="K345" s="190">
        <v>2.79</v>
      </c>
      <c r="L345" s="191">
        <f t="shared" si="7"/>
        <v>1.7</v>
      </c>
      <c r="M345" s="191">
        <v>5.58</v>
      </c>
      <c r="N345" s="266" t="s">
        <v>1180</v>
      </c>
      <c r="O345" s="180"/>
      <c r="P345" s="180"/>
      <c r="Q345" s="180"/>
      <c r="R345" s="180"/>
      <c r="S345" s="180"/>
      <c r="T345" s="188"/>
      <c r="U345" s="188"/>
      <c r="V345" s="180"/>
      <c r="W345" s="180"/>
      <c r="X345" s="180"/>
      <c r="Y345" s="180"/>
    </row>
    <row r="346">
      <c r="A346" s="266" t="s">
        <v>1182</v>
      </c>
      <c r="B346" s="266" t="s">
        <v>1178</v>
      </c>
      <c r="C346" s="267">
        <v>0.78</v>
      </c>
      <c r="D346" s="268">
        <f t="shared" si="1"/>
        <v>0.624</v>
      </c>
      <c r="E346" s="269">
        <f t="shared" si="2"/>
        <v>0.585</v>
      </c>
      <c r="F346" s="269">
        <f t="shared" si="3"/>
        <v>0.546</v>
      </c>
      <c r="G346" s="190">
        <v>2.56</v>
      </c>
      <c r="H346" s="270">
        <f t="shared" si="4"/>
        <v>2.048</v>
      </c>
      <c r="I346" s="270">
        <f t="shared" si="5"/>
        <v>1.92</v>
      </c>
      <c r="J346" s="271">
        <f t="shared" si="6"/>
        <v>1.792</v>
      </c>
      <c r="K346" s="190">
        <v>2.56</v>
      </c>
      <c r="L346" s="191">
        <f t="shared" si="7"/>
        <v>1.56</v>
      </c>
      <c r="M346" s="191">
        <v>5.12</v>
      </c>
      <c r="N346" s="266" t="s">
        <v>1182</v>
      </c>
      <c r="O346" s="180"/>
      <c r="P346" s="180"/>
      <c r="Q346" s="180"/>
      <c r="R346" s="180"/>
      <c r="S346" s="180"/>
      <c r="T346" s="188"/>
      <c r="U346" s="188"/>
      <c r="V346" s="180"/>
      <c r="W346" s="180"/>
      <c r="X346" s="180"/>
      <c r="Y346" s="180"/>
    </row>
    <row r="347">
      <c r="A347" s="266" t="s">
        <v>1184</v>
      </c>
      <c r="B347" s="266" t="s">
        <v>1185</v>
      </c>
      <c r="C347" s="267">
        <v>1.2</v>
      </c>
      <c r="D347" s="268">
        <f t="shared" si="1"/>
        <v>0.96</v>
      </c>
      <c r="E347" s="269">
        <f t="shared" si="2"/>
        <v>0.9</v>
      </c>
      <c r="F347" s="269">
        <f t="shared" si="3"/>
        <v>0.84</v>
      </c>
      <c r="G347" s="190">
        <v>3.94</v>
      </c>
      <c r="H347" s="270">
        <f t="shared" si="4"/>
        <v>3.152</v>
      </c>
      <c r="I347" s="270">
        <f t="shared" si="5"/>
        <v>2.955</v>
      </c>
      <c r="J347" s="271">
        <f t="shared" si="6"/>
        <v>2.758</v>
      </c>
      <c r="K347" s="190">
        <v>3.94</v>
      </c>
      <c r="L347" s="191">
        <f t="shared" si="7"/>
        <v>2.4</v>
      </c>
      <c r="M347" s="191">
        <v>7.87</v>
      </c>
      <c r="N347" s="266" t="s">
        <v>1184</v>
      </c>
      <c r="O347" s="180"/>
      <c r="P347" s="180"/>
      <c r="Q347" s="180"/>
      <c r="R347" s="180"/>
      <c r="S347" s="180"/>
      <c r="T347" s="188"/>
      <c r="U347" s="188"/>
      <c r="V347" s="180"/>
      <c r="W347" s="180"/>
      <c r="X347" s="180"/>
      <c r="Y347" s="180"/>
    </row>
    <row r="348">
      <c r="A348" s="266" t="s">
        <v>1187</v>
      </c>
      <c r="B348" s="266" t="s">
        <v>1166</v>
      </c>
      <c r="C348" s="267">
        <v>0.75</v>
      </c>
      <c r="D348" s="268">
        <f t="shared" si="1"/>
        <v>0.6</v>
      </c>
      <c r="E348" s="269">
        <f t="shared" si="2"/>
        <v>0.5625</v>
      </c>
      <c r="F348" s="269">
        <f t="shared" si="3"/>
        <v>0.525</v>
      </c>
      <c r="G348" s="190">
        <v>2.46</v>
      </c>
      <c r="H348" s="270">
        <f t="shared" si="4"/>
        <v>1.968</v>
      </c>
      <c r="I348" s="270">
        <f t="shared" si="5"/>
        <v>1.845</v>
      </c>
      <c r="J348" s="271">
        <f t="shared" si="6"/>
        <v>1.722</v>
      </c>
      <c r="K348" s="190">
        <v>2.46</v>
      </c>
      <c r="L348" s="191">
        <f t="shared" si="7"/>
        <v>1.5</v>
      </c>
      <c r="M348" s="191">
        <v>4.92</v>
      </c>
      <c r="N348" s="266" t="s">
        <v>1187</v>
      </c>
      <c r="O348" s="180"/>
      <c r="P348" s="180"/>
      <c r="Q348" s="180"/>
      <c r="R348" s="180"/>
      <c r="S348" s="180"/>
      <c r="T348" s="188"/>
      <c r="U348" s="188"/>
      <c r="V348" s="180"/>
      <c r="W348" s="180"/>
      <c r="X348" s="180"/>
      <c r="Y348" s="180"/>
    </row>
    <row r="349">
      <c r="A349" s="266" t="s">
        <v>1189</v>
      </c>
      <c r="B349" s="266" t="s">
        <v>1166</v>
      </c>
      <c r="C349" s="267">
        <v>1.2</v>
      </c>
      <c r="D349" s="268">
        <f t="shared" si="1"/>
        <v>0.96</v>
      </c>
      <c r="E349" s="269">
        <f t="shared" si="2"/>
        <v>0.9</v>
      </c>
      <c r="F349" s="269">
        <f t="shared" si="3"/>
        <v>0.84</v>
      </c>
      <c r="G349" s="190">
        <v>3.94</v>
      </c>
      <c r="H349" s="270">
        <f t="shared" si="4"/>
        <v>3.152</v>
      </c>
      <c r="I349" s="270">
        <f t="shared" si="5"/>
        <v>2.955</v>
      </c>
      <c r="J349" s="271">
        <f t="shared" si="6"/>
        <v>2.758</v>
      </c>
      <c r="K349" s="190">
        <v>3.94</v>
      </c>
      <c r="L349" s="191">
        <f t="shared" si="7"/>
        <v>2.4</v>
      </c>
      <c r="M349" s="191">
        <v>7.87</v>
      </c>
      <c r="N349" s="266" t="s">
        <v>1189</v>
      </c>
      <c r="O349" s="180"/>
      <c r="P349" s="180"/>
      <c r="Q349" s="180"/>
      <c r="R349" s="180"/>
      <c r="S349" s="180"/>
      <c r="T349" s="188"/>
      <c r="U349" s="188"/>
      <c r="V349" s="180"/>
      <c r="W349" s="180"/>
      <c r="X349" s="180"/>
      <c r="Y349" s="180"/>
    </row>
    <row r="350">
      <c r="A350" s="266" t="s">
        <v>1191</v>
      </c>
      <c r="B350" s="266" t="s">
        <v>1192</v>
      </c>
      <c r="C350" s="267">
        <v>1.48</v>
      </c>
      <c r="D350" s="268">
        <f t="shared" si="1"/>
        <v>1.184</v>
      </c>
      <c r="E350" s="269">
        <f t="shared" si="2"/>
        <v>1.11</v>
      </c>
      <c r="F350" s="269">
        <f t="shared" si="3"/>
        <v>1.036</v>
      </c>
      <c r="G350" s="190">
        <v>4.86</v>
      </c>
      <c r="H350" s="270">
        <f t="shared" si="4"/>
        <v>3.888</v>
      </c>
      <c r="I350" s="270">
        <f t="shared" si="5"/>
        <v>3.645</v>
      </c>
      <c r="J350" s="271">
        <f t="shared" si="6"/>
        <v>3.402</v>
      </c>
      <c r="K350" s="190">
        <v>4.86</v>
      </c>
      <c r="L350" s="191">
        <f t="shared" si="7"/>
        <v>2.96</v>
      </c>
      <c r="M350" s="191">
        <v>9.71</v>
      </c>
      <c r="N350" s="266" t="s">
        <v>1191</v>
      </c>
      <c r="O350" s="180"/>
      <c r="P350" s="180"/>
      <c r="Q350" s="180"/>
      <c r="R350" s="180"/>
      <c r="S350" s="180"/>
      <c r="T350" s="188"/>
      <c r="U350" s="188"/>
      <c r="V350" s="180"/>
      <c r="W350" s="180"/>
      <c r="X350" s="180"/>
      <c r="Y350" s="180"/>
    </row>
    <row r="351">
      <c r="A351" s="266" t="s">
        <v>1194</v>
      </c>
      <c r="B351" s="266" t="s">
        <v>1195</v>
      </c>
      <c r="C351" s="267">
        <v>0.9</v>
      </c>
      <c r="D351" s="268">
        <f t="shared" si="1"/>
        <v>0.72</v>
      </c>
      <c r="E351" s="269">
        <f t="shared" si="2"/>
        <v>0.675</v>
      </c>
      <c r="F351" s="269">
        <f t="shared" si="3"/>
        <v>0.63</v>
      </c>
      <c r="G351" s="190">
        <v>2.95</v>
      </c>
      <c r="H351" s="270">
        <f t="shared" si="4"/>
        <v>2.36</v>
      </c>
      <c r="I351" s="270">
        <f t="shared" si="5"/>
        <v>2.2125</v>
      </c>
      <c r="J351" s="271">
        <f t="shared" si="6"/>
        <v>2.065</v>
      </c>
      <c r="K351" s="190">
        <v>2.95</v>
      </c>
      <c r="L351" s="191">
        <f t="shared" si="7"/>
        <v>1.8</v>
      </c>
      <c r="M351" s="191">
        <v>5.91</v>
      </c>
      <c r="N351" s="266" t="s">
        <v>1194</v>
      </c>
      <c r="O351" s="180"/>
      <c r="P351" s="180"/>
      <c r="Q351" s="180"/>
      <c r="R351" s="180"/>
      <c r="S351" s="180"/>
      <c r="T351" s="188"/>
      <c r="U351" s="188"/>
      <c r="V351" s="180"/>
      <c r="W351" s="180"/>
      <c r="X351" s="180"/>
      <c r="Y351" s="180"/>
    </row>
    <row r="352">
      <c r="A352" s="266" t="s">
        <v>1197</v>
      </c>
      <c r="B352" s="266" t="s">
        <v>1198</v>
      </c>
      <c r="C352" s="267">
        <v>1.3</v>
      </c>
      <c r="D352" s="268">
        <f t="shared" si="1"/>
        <v>1.04</v>
      </c>
      <c r="E352" s="269">
        <f t="shared" si="2"/>
        <v>0.975</v>
      </c>
      <c r="F352" s="269">
        <f t="shared" si="3"/>
        <v>0.91</v>
      </c>
      <c r="G352" s="190">
        <v>4.27</v>
      </c>
      <c r="H352" s="270">
        <f t="shared" si="4"/>
        <v>3.416</v>
      </c>
      <c r="I352" s="270">
        <f t="shared" si="5"/>
        <v>3.2025</v>
      </c>
      <c r="J352" s="271">
        <f t="shared" si="6"/>
        <v>2.989</v>
      </c>
      <c r="K352" s="190">
        <v>4.27</v>
      </c>
      <c r="L352" s="191">
        <f t="shared" si="7"/>
        <v>2.6</v>
      </c>
      <c r="M352" s="191">
        <v>8.53</v>
      </c>
      <c r="N352" s="266" t="s">
        <v>1197</v>
      </c>
      <c r="O352" s="180"/>
      <c r="P352" s="180"/>
      <c r="Q352" s="180"/>
      <c r="R352" s="180"/>
      <c r="S352" s="180"/>
      <c r="T352" s="188"/>
      <c r="U352" s="188"/>
      <c r="V352" s="180"/>
      <c r="W352" s="180"/>
      <c r="X352" s="180"/>
      <c r="Y352" s="180"/>
    </row>
    <row r="353">
      <c r="A353" s="266" t="s">
        <v>1200</v>
      </c>
      <c r="B353" s="266" t="s">
        <v>1201</v>
      </c>
      <c r="C353" s="267">
        <v>1.5</v>
      </c>
      <c r="D353" s="268">
        <f t="shared" si="1"/>
        <v>1.2</v>
      </c>
      <c r="E353" s="269">
        <f t="shared" si="2"/>
        <v>1.125</v>
      </c>
      <c r="F353" s="269">
        <f t="shared" si="3"/>
        <v>1.05</v>
      </c>
      <c r="G353" s="190">
        <v>4.92</v>
      </c>
      <c r="H353" s="270">
        <f t="shared" si="4"/>
        <v>3.936</v>
      </c>
      <c r="I353" s="270">
        <f t="shared" si="5"/>
        <v>3.69</v>
      </c>
      <c r="J353" s="271">
        <f t="shared" si="6"/>
        <v>3.444</v>
      </c>
      <c r="K353" s="190">
        <v>4.92</v>
      </c>
      <c r="L353" s="191">
        <f t="shared" si="7"/>
        <v>3</v>
      </c>
      <c r="M353" s="191">
        <v>9.84</v>
      </c>
      <c r="N353" s="266" t="s">
        <v>1200</v>
      </c>
      <c r="O353" s="180"/>
      <c r="P353" s="180"/>
      <c r="Q353" s="180"/>
      <c r="R353" s="180"/>
      <c r="S353" s="180"/>
      <c r="T353" s="188"/>
      <c r="U353" s="188"/>
      <c r="V353" s="180"/>
      <c r="W353" s="180"/>
      <c r="X353" s="180"/>
      <c r="Y353" s="180"/>
    </row>
    <row r="354">
      <c r="A354" s="266" t="s">
        <v>1203</v>
      </c>
      <c r="B354" s="266" t="s">
        <v>1204</v>
      </c>
      <c r="C354" s="267">
        <v>1.22</v>
      </c>
      <c r="D354" s="268">
        <f t="shared" si="1"/>
        <v>0.976</v>
      </c>
      <c r="E354" s="269">
        <f t="shared" si="2"/>
        <v>0.915</v>
      </c>
      <c r="F354" s="269">
        <f t="shared" si="3"/>
        <v>0.854</v>
      </c>
      <c r="G354" s="190">
        <v>4.0</v>
      </c>
      <c r="H354" s="270">
        <f t="shared" si="4"/>
        <v>3.2</v>
      </c>
      <c r="I354" s="270">
        <f t="shared" si="5"/>
        <v>3</v>
      </c>
      <c r="J354" s="271">
        <f t="shared" si="6"/>
        <v>2.8</v>
      </c>
      <c r="K354" s="190">
        <v>4.0</v>
      </c>
      <c r="L354" s="191">
        <f t="shared" si="7"/>
        <v>2.44</v>
      </c>
      <c r="M354" s="191">
        <v>8.01</v>
      </c>
      <c r="N354" s="266" t="s">
        <v>1203</v>
      </c>
      <c r="O354" s="180"/>
      <c r="P354" s="180"/>
      <c r="Q354" s="180"/>
      <c r="R354" s="180"/>
      <c r="S354" s="180"/>
      <c r="T354" s="188"/>
      <c r="U354" s="188"/>
      <c r="V354" s="180"/>
      <c r="W354" s="180"/>
      <c r="X354" s="180"/>
      <c r="Y354" s="180"/>
    </row>
    <row r="355">
      <c r="A355" s="266" t="s">
        <v>1206</v>
      </c>
      <c r="B355" s="266" t="s">
        <v>1207</v>
      </c>
      <c r="C355" s="267">
        <v>1.9</v>
      </c>
      <c r="D355" s="268">
        <f t="shared" si="1"/>
        <v>1.52</v>
      </c>
      <c r="E355" s="269">
        <f t="shared" si="2"/>
        <v>1.425</v>
      </c>
      <c r="F355" s="269">
        <f t="shared" si="3"/>
        <v>1.33</v>
      </c>
      <c r="G355" s="190">
        <v>6.23</v>
      </c>
      <c r="H355" s="270">
        <f t="shared" si="4"/>
        <v>4.984</v>
      </c>
      <c r="I355" s="270">
        <f t="shared" si="5"/>
        <v>4.6725</v>
      </c>
      <c r="J355" s="271">
        <f t="shared" si="6"/>
        <v>4.361</v>
      </c>
      <c r="K355" s="190">
        <v>6.23</v>
      </c>
      <c r="L355" s="191">
        <f t="shared" si="7"/>
        <v>3.8</v>
      </c>
      <c r="M355" s="191">
        <v>12.47</v>
      </c>
      <c r="N355" s="266" t="s">
        <v>1206</v>
      </c>
      <c r="O355" s="180"/>
      <c r="P355" s="180"/>
      <c r="Q355" s="180"/>
      <c r="R355" s="180"/>
      <c r="S355" s="180"/>
      <c r="T355" s="188"/>
      <c r="U355" s="188"/>
      <c r="V355" s="180"/>
      <c r="W355" s="180"/>
      <c r="X355" s="180"/>
      <c r="Y355" s="180"/>
    </row>
    <row r="356">
      <c r="A356" s="266" t="s">
        <v>1212</v>
      </c>
      <c r="B356" s="266" t="s">
        <v>1213</v>
      </c>
      <c r="C356" s="267">
        <v>1.9</v>
      </c>
      <c r="D356" s="268">
        <f t="shared" si="1"/>
        <v>1.52</v>
      </c>
      <c r="E356" s="269">
        <f t="shared" si="2"/>
        <v>1.425</v>
      </c>
      <c r="F356" s="269">
        <f t="shared" si="3"/>
        <v>1.33</v>
      </c>
      <c r="G356" s="190">
        <v>6.23</v>
      </c>
      <c r="H356" s="270">
        <f t="shared" si="4"/>
        <v>4.984</v>
      </c>
      <c r="I356" s="270">
        <f t="shared" si="5"/>
        <v>4.6725</v>
      </c>
      <c r="J356" s="271">
        <f t="shared" si="6"/>
        <v>4.361</v>
      </c>
      <c r="K356" s="190">
        <v>6.23</v>
      </c>
      <c r="L356" s="191">
        <f t="shared" si="7"/>
        <v>3.8</v>
      </c>
      <c r="M356" s="191">
        <v>12.47</v>
      </c>
      <c r="N356" s="266" t="s">
        <v>1212</v>
      </c>
      <c r="O356" s="180"/>
      <c r="P356" s="180"/>
      <c r="Q356" s="180"/>
      <c r="R356" s="180"/>
      <c r="S356" s="180"/>
      <c r="T356" s="188"/>
      <c r="U356" s="188"/>
      <c r="V356" s="180"/>
      <c r="W356" s="180"/>
      <c r="X356" s="180"/>
      <c r="Y356" s="180"/>
    </row>
    <row r="357">
      <c r="A357" s="266" t="s">
        <v>1215</v>
      </c>
      <c r="B357" s="266" t="s">
        <v>1216</v>
      </c>
      <c r="C357" s="267">
        <v>1.9</v>
      </c>
      <c r="D357" s="268">
        <f t="shared" si="1"/>
        <v>1.52</v>
      </c>
      <c r="E357" s="269">
        <f t="shared" si="2"/>
        <v>1.425</v>
      </c>
      <c r="F357" s="269">
        <f t="shared" si="3"/>
        <v>1.33</v>
      </c>
      <c r="G357" s="190">
        <v>6.23</v>
      </c>
      <c r="H357" s="270">
        <f t="shared" si="4"/>
        <v>4.984</v>
      </c>
      <c r="I357" s="270">
        <f t="shared" si="5"/>
        <v>4.6725</v>
      </c>
      <c r="J357" s="271">
        <f t="shared" si="6"/>
        <v>4.361</v>
      </c>
      <c r="K357" s="190">
        <v>6.23</v>
      </c>
      <c r="L357" s="191">
        <f t="shared" si="7"/>
        <v>3.8</v>
      </c>
      <c r="M357" s="191">
        <v>12.47</v>
      </c>
      <c r="N357" s="266" t="s">
        <v>1215</v>
      </c>
      <c r="O357" s="180"/>
      <c r="P357" s="180"/>
      <c r="Q357" s="180"/>
      <c r="R357" s="180"/>
      <c r="S357" s="180"/>
      <c r="T357" s="188"/>
      <c r="U357" s="188"/>
      <c r="V357" s="180"/>
      <c r="W357" s="180"/>
      <c r="X357" s="180"/>
      <c r="Y357" s="180"/>
    </row>
    <row r="358">
      <c r="A358" s="266" t="s">
        <v>1219</v>
      </c>
      <c r="B358" s="266" t="s">
        <v>1220</v>
      </c>
      <c r="C358" s="267">
        <v>1.9</v>
      </c>
      <c r="D358" s="268">
        <f t="shared" si="1"/>
        <v>1.52</v>
      </c>
      <c r="E358" s="269">
        <f t="shared" si="2"/>
        <v>1.425</v>
      </c>
      <c r="F358" s="269">
        <f t="shared" si="3"/>
        <v>1.33</v>
      </c>
      <c r="G358" s="190">
        <v>6.23</v>
      </c>
      <c r="H358" s="270">
        <f t="shared" si="4"/>
        <v>4.984</v>
      </c>
      <c r="I358" s="270">
        <f t="shared" si="5"/>
        <v>4.6725</v>
      </c>
      <c r="J358" s="271">
        <f t="shared" si="6"/>
        <v>4.361</v>
      </c>
      <c r="K358" s="190">
        <v>6.23</v>
      </c>
      <c r="L358" s="191">
        <f t="shared" si="7"/>
        <v>3.8</v>
      </c>
      <c r="M358" s="191">
        <v>12.47</v>
      </c>
      <c r="N358" s="266" t="s">
        <v>1219</v>
      </c>
      <c r="O358" s="180"/>
      <c r="P358" s="180"/>
      <c r="Q358" s="180"/>
      <c r="R358" s="180"/>
      <c r="S358" s="180"/>
      <c r="T358" s="188"/>
      <c r="U358" s="188"/>
      <c r="V358" s="180"/>
      <c r="W358" s="180"/>
      <c r="X358" s="180"/>
      <c r="Y358" s="180"/>
    </row>
    <row r="359">
      <c r="A359" s="266" t="s">
        <v>1222</v>
      </c>
      <c r="B359" s="266" t="s">
        <v>1223</v>
      </c>
      <c r="C359" s="267">
        <v>1.9</v>
      </c>
      <c r="D359" s="268">
        <f t="shared" si="1"/>
        <v>1.52</v>
      </c>
      <c r="E359" s="269">
        <f t="shared" si="2"/>
        <v>1.425</v>
      </c>
      <c r="F359" s="269">
        <f t="shared" si="3"/>
        <v>1.33</v>
      </c>
      <c r="G359" s="190">
        <v>6.23</v>
      </c>
      <c r="H359" s="270">
        <f t="shared" si="4"/>
        <v>4.984</v>
      </c>
      <c r="I359" s="270">
        <f t="shared" si="5"/>
        <v>4.6725</v>
      </c>
      <c r="J359" s="271">
        <f t="shared" si="6"/>
        <v>4.361</v>
      </c>
      <c r="K359" s="190">
        <v>6.23</v>
      </c>
      <c r="L359" s="191">
        <f t="shared" si="7"/>
        <v>3.8</v>
      </c>
      <c r="M359" s="191">
        <v>12.47</v>
      </c>
      <c r="N359" s="266" t="s">
        <v>1222</v>
      </c>
      <c r="O359" s="180"/>
      <c r="P359" s="180"/>
      <c r="Q359" s="180"/>
      <c r="R359" s="180"/>
      <c r="S359" s="180"/>
      <c r="T359" s="188"/>
      <c r="U359" s="188"/>
      <c r="V359" s="180"/>
      <c r="W359" s="180"/>
      <c r="X359" s="180"/>
      <c r="Y359" s="180"/>
    </row>
    <row r="360">
      <c r="A360" s="266" t="s">
        <v>1226</v>
      </c>
      <c r="B360" s="266" t="s">
        <v>1227</v>
      </c>
      <c r="C360" s="267">
        <v>0.98</v>
      </c>
      <c r="D360" s="268">
        <f t="shared" si="1"/>
        <v>0.784</v>
      </c>
      <c r="E360" s="269">
        <f t="shared" si="2"/>
        <v>0.735</v>
      </c>
      <c r="F360" s="269">
        <f t="shared" si="3"/>
        <v>0.686</v>
      </c>
      <c r="G360" s="190">
        <v>3.22</v>
      </c>
      <c r="H360" s="270">
        <f t="shared" si="4"/>
        <v>2.576</v>
      </c>
      <c r="I360" s="270">
        <f t="shared" si="5"/>
        <v>2.415</v>
      </c>
      <c r="J360" s="271">
        <f t="shared" si="6"/>
        <v>2.254</v>
      </c>
      <c r="K360" s="190">
        <v>3.22</v>
      </c>
      <c r="L360" s="191">
        <f t="shared" si="7"/>
        <v>1.96</v>
      </c>
      <c r="M360" s="191">
        <v>6.43</v>
      </c>
      <c r="N360" s="266" t="s">
        <v>1226</v>
      </c>
      <c r="O360" s="180"/>
      <c r="P360" s="180"/>
      <c r="Q360" s="180"/>
      <c r="R360" s="180"/>
      <c r="S360" s="180"/>
      <c r="T360" s="188"/>
      <c r="U360" s="188"/>
      <c r="V360" s="180"/>
      <c r="W360" s="180"/>
      <c r="X360" s="180"/>
      <c r="Y360" s="180"/>
    </row>
    <row r="361">
      <c r="A361" s="266" t="s">
        <v>1230</v>
      </c>
      <c r="B361" s="266" t="s">
        <v>1231</v>
      </c>
      <c r="C361" s="267">
        <v>0.58</v>
      </c>
      <c r="D361" s="268">
        <f t="shared" si="1"/>
        <v>0.464</v>
      </c>
      <c r="E361" s="269">
        <f t="shared" si="2"/>
        <v>0.435</v>
      </c>
      <c r="F361" s="269">
        <f t="shared" si="3"/>
        <v>0.406</v>
      </c>
      <c r="G361" s="190">
        <v>1.9</v>
      </c>
      <c r="H361" s="270">
        <f t="shared" si="4"/>
        <v>1.52</v>
      </c>
      <c r="I361" s="270">
        <f t="shared" si="5"/>
        <v>1.425</v>
      </c>
      <c r="J361" s="271">
        <f t="shared" si="6"/>
        <v>1.33</v>
      </c>
      <c r="K361" s="190">
        <v>1.9</v>
      </c>
      <c r="L361" s="191">
        <f t="shared" si="7"/>
        <v>1.16</v>
      </c>
      <c r="M361" s="191">
        <v>3.81</v>
      </c>
      <c r="N361" s="266" t="s">
        <v>1230</v>
      </c>
      <c r="O361" s="180"/>
      <c r="P361" s="180"/>
      <c r="Q361" s="180"/>
      <c r="R361" s="180"/>
      <c r="S361" s="180"/>
      <c r="T361" s="188"/>
      <c r="U361" s="188"/>
      <c r="V361" s="180"/>
      <c r="W361" s="180"/>
      <c r="X361" s="180"/>
      <c r="Y361" s="180"/>
    </row>
    <row r="362">
      <c r="A362" s="266" t="s">
        <v>1233</v>
      </c>
      <c r="B362" s="266" t="s">
        <v>1234</v>
      </c>
      <c r="C362" s="267">
        <v>2.8</v>
      </c>
      <c r="D362" s="268">
        <f t="shared" si="1"/>
        <v>2.24</v>
      </c>
      <c r="E362" s="269">
        <f t="shared" si="2"/>
        <v>2.1</v>
      </c>
      <c r="F362" s="269">
        <f t="shared" si="3"/>
        <v>1.96</v>
      </c>
      <c r="G362" s="190">
        <v>9.19</v>
      </c>
      <c r="H362" s="270">
        <f t="shared" si="4"/>
        <v>7.352</v>
      </c>
      <c r="I362" s="270">
        <f t="shared" si="5"/>
        <v>6.8925</v>
      </c>
      <c r="J362" s="271">
        <f t="shared" si="6"/>
        <v>6.433</v>
      </c>
      <c r="K362" s="190">
        <v>9.19</v>
      </c>
      <c r="L362" s="191">
        <f t="shared" si="7"/>
        <v>5.6</v>
      </c>
      <c r="M362" s="191">
        <v>18.37</v>
      </c>
      <c r="N362" s="266" t="s">
        <v>1233</v>
      </c>
      <c r="O362" s="180"/>
      <c r="P362" s="180"/>
      <c r="Q362" s="180"/>
      <c r="R362" s="180"/>
      <c r="S362" s="180"/>
      <c r="T362" s="188"/>
      <c r="U362" s="188"/>
      <c r="V362" s="180"/>
      <c r="W362" s="180"/>
      <c r="X362" s="180"/>
      <c r="Y362" s="180"/>
    </row>
    <row r="363">
      <c r="A363" s="266" t="s">
        <v>1238</v>
      </c>
      <c r="B363" s="266" t="s">
        <v>1239</v>
      </c>
      <c r="C363" s="267">
        <v>2.8</v>
      </c>
      <c r="D363" s="268">
        <f t="shared" si="1"/>
        <v>2.24</v>
      </c>
      <c r="E363" s="269">
        <f t="shared" si="2"/>
        <v>2.1</v>
      </c>
      <c r="F363" s="269">
        <f t="shared" si="3"/>
        <v>1.96</v>
      </c>
      <c r="G363" s="190">
        <v>9.19</v>
      </c>
      <c r="H363" s="270">
        <f t="shared" si="4"/>
        <v>7.352</v>
      </c>
      <c r="I363" s="270">
        <f t="shared" si="5"/>
        <v>6.8925</v>
      </c>
      <c r="J363" s="271">
        <f t="shared" si="6"/>
        <v>6.433</v>
      </c>
      <c r="K363" s="190">
        <v>9.19</v>
      </c>
      <c r="L363" s="191">
        <f t="shared" si="7"/>
        <v>5.6</v>
      </c>
      <c r="M363" s="191">
        <v>18.37</v>
      </c>
      <c r="N363" s="266" t="s">
        <v>1238</v>
      </c>
      <c r="O363" s="180"/>
      <c r="P363" s="180"/>
      <c r="Q363" s="180"/>
      <c r="R363" s="180"/>
      <c r="S363" s="180"/>
      <c r="T363" s="188"/>
      <c r="U363" s="188"/>
      <c r="V363" s="180"/>
      <c r="W363" s="180"/>
      <c r="X363" s="180"/>
      <c r="Y363" s="180"/>
    </row>
    <row r="364">
      <c r="A364" s="266" t="s">
        <v>1243</v>
      </c>
      <c r="B364" s="266" t="s">
        <v>1244</v>
      </c>
      <c r="C364" s="267">
        <v>2.8</v>
      </c>
      <c r="D364" s="268">
        <f t="shared" si="1"/>
        <v>2.24</v>
      </c>
      <c r="E364" s="269">
        <f t="shared" si="2"/>
        <v>2.1</v>
      </c>
      <c r="F364" s="269">
        <f t="shared" si="3"/>
        <v>1.96</v>
      </c>
      <c r="G364" s="190">
        <v>9.19</v>
      </c>
      <c r="H364" s="270">
        <f t="shared" si="4"/>
        <v>7.352</v>
      </c>
      <c r="I364" s="270">
        <f t="shared" si="5"/>
        <v>6.8925</v>
      </c>
      <c r="J364" s="271">
        <f t="shared" si="6"/>
        <v>6.433</v>
      </c>
      <c r="K364" s="190">
        <v>9.19</v>
      </c>
      <c r="L364" s="191">
        <f t="shared" si="7"/>
        <v>5.6</v>
      </c>
      <c r="M364" s="191">
        <v>18.37</v>
      </c>
      <c r="N364" s="266" t="s">
        <v>1243</v>
      </c>
      <c r="O364" s="180"/>
      <c r="P364" s="180"/>
      <c r="Q364" s="180"/>
      <c r="R364" s="180"/>
      <c r="S364" s="180"/>
      <c r="T364" s="188"/>
      <c r="U364" s="188"/>
      <c r="V364" s="180"/>
      <c r="W364" s="180"/>
      <c r="X364" s="180"/>
      <c r="Y364" s="180"/>
    </row>
    <row r="365">
      <c r="A365" s="266" t="s">
        <v>1248</v>
      </c>
      <c r="B365" s="266" t="s">
        <v>1249</v>
      </c>
      <c r="C365" s="267">
        <v>2.6</v>
      </c>
      <c r="D365" s="268">
        <f t="shared" si="1"/>
        <v>2.08</v>
      </c>
      <c r="E365" s="269">
        <f t="shared" si="2"/>
        <v>1.95</v>
      </c>
      <c r="F365" s="269">
        <f t="shared" si="3"/>
        <v>1.82</v>
      </c>
      <c r="G365" s="190">
        <v>8.53</v>
      </c>
      <c r="H365" s="270">
        <f t="shared" si="4"/>
        <v>6.824</v>
      </c>
      <c r="I365" s="270">
        <f t="shared" si="5"/>
        <v>6.3975</v>
      </c>
      <c r="J365" s="271">
        <f t="shared" si="6"/>
        <v>5.971</v>
      </c>
      <c r="K365" s="190">
        <v>8.53</v>
      </c>
      <c r="L365" s="191">
        <f t="shared" si="7"/>
        <v>5.2</v>
      </c>
      <c r="M365" s="191">
        <v>17.06</v>
      </c>
      <c r="N365" s="266" t="s">
        <v>1248</v>
      </c>
      <c r="O365" s="180"/>
      <c r="P365" s="180"/>
      <c r="Q365" s="180"/>
      <c r="R365" s="180"/>
      <c r="S365" s="180"/>
      <c r="T365" s="188"/>
      <c r="U365" s="188"/>
      <c r="V365" s="180"/>
      <c r="W365" s="180"/>
      <c r="X365" s="180"/>
      <c r="Y365" s="180"/>
    </row>
    <row r="366">
      <c r="A366" s="266" t="s">
        <v>1254</v>
      </c>
      <c r="B366" s="266" t="s">
        <v>1249</v>
      </c>
      <c r="C366" s="267">
        <v>1.62</v>
      </c>
      <c r="D366" s="268">
        <f t="shared" si="1"/>
        <v>1.296</v>
      </c>
      <c r="E366" s="269">
        <f t="shared" si="2"/>
        <v>1.215</v>
      </c>
      <c r="F366" s="269">
        <f t="shared" si="3"/>
        <v>1.134</v>
      </c>
      <c r="G366" s="190">
        <v>5.32</v>
      </c>
      <c r="H366" s="270">
        <f t="shared" si="4"/>
        <v>4.256</v>
      </c>
      <c r="I366" s="270">
        <f t="shared" si="5"/>
        <v>3.99</v>
      </c>
      <c r="J366" s="271">
        <f t="shared" si="6"/>
        <v>3.724</v>
      </c>
      <c r="K366" s="190">
        <v>5.32</v>
      </c>
      <c r="L366" s="191">
        <f t="shared" si="7"/>
        <v>3.24</v>
      </c>
      <c r="M366" s="191">
        <v>10.63</v>
      </c>
      <c r="N366" s="266" t="s">
        <v>1254</v>
      </c>
      <c r="O366" s="180"/>
      <c r="P366" s="180"/>
      <c r="Q366" s="180"/>
      <c r="R366" s="180"/>
      <c r="S366" s="180"/>
      <c r="T366" s="188"/>
      <c r="U366" s="188"/>
      <c r="V366" s="180"/>
      <c r="W366" s="180"/>
      <c r="X366" s="180"/>
      <c r="Y366" s="180"/>
    </row>
    <row r="367">
      <c r="A367" s="266" t="s">
        <v>1256</v>
      </c>
      <c r="B367" s="266" t="s">
        <v>1257</v>
      </c>
      <c r="C367" s="267">
        <v>1.62</v>
      </c>
      <c r="D367" s="268">
        <f t="shared" si="1"/>
        <v>1.296</v>
      </c>
      <c r="E367" s="269">
        <f t="shared" si="2"/>
        <v>1.215</v>
      </c>
      <c r="F367" s="269">
        <f t="shared" si="3"/>
        <v>1.134</v>
      </c>
      <c r="G367" s="190">
        <v>5.32</v>
      </c>
      <c r="H367" s="270">
        <f t="shared" si="4"/>
        <v>4.256</v>
      </c>
      <c r="I367" s="270">
        <f t="shared" si="5"/>
        <v>3.99</v>
      </c>
      <c r="J367" s="271">
        <f t="shared" si="6"/>
        <v>3.724</v>
      </c>
      <c r="K367" s="190">
        <v>5.32</v>
      </c>
      <c r="L367" s="191">
        <f t="shared" si="7"/>
        <v>3.24</v>
      </c>
      <c r="M367" s="191">
        <v>10.63</v>
      </c>
      <c r="N367" s="266" t="s">
        <v>1256</v>
      </c>
      <c r="O367" s="180"/>
      <c r="P367" s="180"/>
      <c r="Q367" s="180"/>
      <c r="R367" s="180"/>
      <c r="S367" s="180"/>
      <c r="T367" s="188"/>
      <c r="U367" s="188"/>
      <c r="V367" s="180"/>
      <c r="W367" s="180"/>
      <c r="X367" s="180"/>
      <c r="Y367" s="180"/>
    </row>
    <row r="368">
      <c r="A368" s="266" t="s">
        <v>1259</v>
      </c>
      <c r="B368" s="266" t="s">
        <v>1260</v>
      </c>
      <c r="C368" s="267">
        <v>1.62</v>
      </c>
      <c r="D368" s="268">
        <f t="shared" si="1"/>
        <v>1.296</v>
      </c>
      <c r="E368" s="269">
        <f t="shared" si="2"/>
        <v>1.215</v>
      </c>
      <c r="F368" s="269">
        <f t="shared" si="3"/>
        <v>1.134</v>
      </c>
      <c r="G368" s="190">
        <v>5.32</v>
      </c>
      <c r="H368" s="270">
        <f t="shared" si="4"/>
        <v>4.256</v>
      </c>
      <c r="I368" s="270">
        <f t="shared" si="5"/>
        <v>3.99</v>
      </c>
      <c r="J368" s="271">
        <f t="shared" si="6"/>
        <v>3.724</v>
      </c>
      <c r="K368" s="190">
        <v>5.32</v>
      </c>
      <c r="L368" s="191">
        <f t="shared" si="7"/>
        <v>3.24</v>
      </c>
      <c r="M368" s="191">
        <v>10.63</v>
      </c>
      <c r="N368" s="266" t="s">
        <v>1259</v>
      </c>
      <c r="O368" s="180"/>
      <c r="P368" s="180"/>
      <c r="Q368" s="180"/>
      <c r="R368" s="180"/>
      <c r="S368" s="180"/>
      <c r="T368" s="188"/>
      <c r="U368" s="188"/>
      <c r="V368" s="180"/>
      <c r="W368" s="180"/>
      <c r="X368" s="180"/>
      <c r="Y368" s="180"/>
    </row>
    <row r="369">
      <c r="A369" s="266" t="s">
        <v>1263</v>
      </c>
      <c r="B369" s="266" t="s">
        <v>818</v>
      </c>
      <c r="C369" s="267">
        <v>4.75</v>
      </c>
      <c r="D369" s="268">
        <f t="shared" si="1"/>
        <v>3.8</v>
      </c>
      <c r="E369" s="269">
        <f t="shared" si="2"/>
        <v>3.5625</v>
      </c>
      <c r="F369" s="269">
        <f t="shared" si="3"/>
        <v>3.325</v>
      </c>
      <c r="G369" s="190">
        <v>15.58</v>
      </c>
      <c r="H369" s="270">
        <f t="shared" si="4"/>
        <v>12.464</v>
      </c>
      <c r="I369" s="270">
        <f t="shared" si="5"/>
        <v>11.685</v>
      </c>
      <c r="J369" s="271">
        <f t="shared" si="6"/>
        <v>10.906</v>
      </c>
      <c r="K369" s="190">
        <v>15.58</v>
      </c>
      <c r="L369" s="191">
        <f t="shared" si="7"/>
        <v>9.5</v>
      </c>
      <c r="M369" s="191">
        <v>31.17</v>
      </c>
      <c r="N369" s="266" t="s">
        <v>1263</v>
      </c>
      <c r="O369" s="180"/>
      <c r="P369" s="180"/>
      <c r="Q369" s="180"/>
      <c r="R369" s="180"/>
      <c r="S369" s="180"/>
      <c r="T369" s="188"/>
      <c r="U369" s="188"/>
      <c r="V369" s="180"/>
      <c r="W369" s="180"/>
      <c r="X369" s="180"/>
      <c r="Y369" s="180"/>
    </row>
    <row r="370">
      <c r="A370" s="266" t="s">
        <v>1266</v>
      </c>
      <c r="B370" s="266" t="s">
        <v>818</v>
      </c>
      <c r="C370" s="267">
        <v>3.02</v>
      </c>
      <c r="D370" s="268">
        <f t="shared" si="1"/>
        <v>2.416</v>
      </c>
      <c r="E370" s="269">
        <f t="shared" si="2"/>
        <v>2.265</v>
      </c>
      <c r="F370" s="269">
        <f t="shared" si="3"/>
        <v>2.114</v>
      </c>
      <c r="G370" s="190">
        <v>9.91</v>
      </c>
      <c r="H370" s="270">
        <f t="shared" si="4"/>
        <v>7.928</v>
      </c>
      <c r="I370" s="270">
        <f t="shared" si="5"/>
        <v>7.4325</v>
      </c>
      <c r="J370" s="271">
        <f t="shared" si="6"/>
        <v>6.937</v>
      </c>
      <c r="K370" s="190">
        <v>9.91</v>
      </c>
      <c r="L370" s="191">
        <f t="shared" si="7"/>
        <v>6.04</v>
      </c>
      <c r="M370" s="191">
        <v>19.82</v>
      </c>
      <c r="N370" s="266" t="s">
        <v>1266</v>
      </c>
      <c r="O370" s="180"/>
      <c r="P370" s="180"/>
      <c r="Q370" s="180"/>
      <c r="R370" s="180"/>
      <c r="S370" s="180"/>
      <c r="T370" s="188"/>
      <c r="U370" s="188"/>
      <c r="V370" s="180"/>
      <c r="W370" s="180"/>
      <c r="X370" s="180"/>
      <c r="Y370" s="180"/>
    </row>
    <row r="371">
      <c r="A371" s="266" t="s">
        <v>1268</v>
      </c>
      <c r="B371" s="266" t="s">
        <v>823</v>
      </c>
      <c r="C371" s="267">
        <v>3.02</v>
      </c>
      <c r="D371" s="268">
        <f t="shared" si="1"/>
        <v>2.416</v>
      </c>
      <c r="E371" s="269">
        <f t="shared" si="2"/>
        <v>2.265</v>
      </c>
      <c r="F371" s="269">
        <f t="shared" si="3"/>
        <v>2.114</v>
      </c>
      <c r="G371" s="190">
        <v>9.91</v>
      </c>
      <c r="H371" s="270">
        <f t="shared" si="4"/>
        <v>7.928</v>
      </c>
      <c r="I371" s="270">
        <f t="shared" si="5"/>
        <v>7.4325</v>
      </c>
      <c r="J371" s="271">
        <f t="shared" si="6"/>
        <v>6.937</v>
      </c>
      <c r="K371" s="190">
        <v>9.91</v>
      </c>
      <c r="L371" s="191">
        <f t="shared" si="7"/>
        <v>6.04</v>
      </c>
      <c r="M371" s="191">
        <v>19.82</v>
      </c>
      <c r="N371" s="266" t="s">
        <v>1268</v>
      </c>
      <c r="O371" s="180"/>
      <c r="P371" s="180"/>
      <c r="Q371" s="180"/>
      <c r="R371" s="180"/>
      <c r="S371" s="180"/>
      <c r="T371" s="188"/>
      <c r="U371" s="188"/>
      <c r="V371" s="180"/>
      <c r="W371" s="180"/>
      <c r="X371" s="180"/>
      <c r="Y371" s="180"/>
    </row>
    <row r="372">
      <c r="A372" s="266" t="s">
        <v>1270</v>
      </c>
      <c r="B372" s="266" t="s">
        <v>1271</v>
      </c>
      <c r="C372" s="267">
        <v>3.02</v>
      </c>
      <c r="D372" s="268">
        <f t="shared" si="1"/>
        <v>2.416</v>
      </c>
      <c r="E372" s="269">
        <f t="shared" si="2"/>
        <v>2.265</v>
      </c>
      <c r="F372" s="269">
        <f t="shared" si="3"/>
        <v>2.114</v>
      </c>
      <c r="G372" s="190">
        <v>9.91</v>
      </c>
      <c r="H372" s="270">
        <f t="shared" si="4"/>
        <v>7.928</v>
      </c>
      <c r="I372" s="270">
        <f t="shared" si="5"/>
        <v>7.4325</v>
      </c>
      <c r="J372" s="271">
        <f t="shared" si="6"/>
        <v>6.937</v>
      </c>
      <c r="K372" s="190">
        <v>9.91</v>
      </c>
      <c r="L372" s="191">
        <f t="shared" si="7"/>
        <v>6.04</v>
      </c>
      <c r="M372" s="191">
        <v>19.82</v>
      </c>
      <c r="N372" s="266" t="s">
        <v>1270</v>
      </c>
      <c r="O372" s="180"/>
      <c r="P372" s="180"/>
      <c r="Q372" s="180"/>
      <c r="R372" s="180"/>
      <c r="S372" s="180"/>
      <c r="T372" s="188"/>
      <c r="U372" s="188"/>
      <c r="V372" s="180"/>
      <c r="W372" s="180"/>
      <c r="X372" s="180"/>
      <c r="Y372" s="180"/>
    </row>
    <row r="373">
      <c r="A373" s="266" t="s">
        <v>1273</v>
      </c>
      <c r="B373" s="266" t="s">
        <v>1274</v>
      </c>
      <c r="C373" s="267">
        <v>4.75</v>
      </c>
      <c r="D373" s="268">
        <f t="shared" si="1"/>
        <v>3.8</v>
      </c>
      <c r="E373" s="269">
        <f t="shared" si="2"/>
        <v>3.5625</v>
      </c>
      <c r="F373" s="269">
        <f t="shared" si="3"/>
        <v>3.325</v>
      </c>
      <c r="G373" s="190">
        <v>15.58</v>
      </c>
      <c r="H373" s="270">
        <f t="shared" si="4"/>
        <v>12.464</v>
      </c>
      <c r="I373" s="270">
        <f t="shared" si="5"/>
        <v>11.685</v>
      </c>
      <c r="J373" s="271">
        <f t="shared" si="6"/>
        <v>10.906</v>
      </c>
      <c r="K373" s="190">
        <v>15.58</v>
      </c>
      <c r="L373" s="191">
        <f t="shared" si="7"/>
        <v>9.5</v>
      </c>
      <c r="M373" s="191">
        <v>31.17</v>
      </c>
      <c r="N373" s="266" t="s">
        <v>1273</v>
      </c>
      <c r="O373" s="180"/>
      <c r="P373" s="180"/>
      <c r="Q373" s="180"/>
      <c r="R373" s="180"/>
      <c r="S373" s="180"/>
      <c r="T373" s="188"/>
      <c r="U373" s="188"/>
      <c r="V373" s="180"/>
      <c r="W373" s="180"/>
      <c r="X373" s="180"/>
      <c r="Y373" s="180"/>
    </row>
    <row r="374">
      <c r="A374" s="266" t="s">
        <v>1276</v>
      </c>
      <c r="B374" s="266" t="s">
        <v>1274</v>
      </c>
      <c r="C374" s="267">
        <v>3.02</v>
      </c>
      <c r="D374" s="268">
        <f t="shared" si="1"/>
        <v>2.416</v>
      </c>
      <c r="E374" s="269">
        <f t="shared" si="2"/>
        <v>2.265</v>
      </c>
      <c r="F374" s="269">
        <f t="shared" si="3"/>
        <v>2.114</v>
      </c>
      <c r="G374" s="190">
        <v>9.91</v>
      </c>
      <c r="H374" s="270">
        <f t="shared" si="4"/>
        <v>7.928</v>
      </c>
      <c r="I374" s="270">
        <f t="shared" si="5"/>
        <v>7.4325</v>
      </c>
      <c r="J374" s="271">
        <f t="shared" si="6"/>
        <v>6.937</v>
      </c>
      <c r="K374" s="190">
        <v>9.91</v>
      </c>
      <c r="L374" s="191">
        <f t="shared" si="7"/>
        <v>6.04</v>
      </c>
      <c r="M374" s="191">
        <v>19.82</v>
      </c>
      <c r="N374" s="266" t="s">
        <v>1276</v>
      </c>
      <c r="O374" s="180"/>
      <c r="P374" s="180"/>
      <c r="Q374" s="180"/>
      <c r="R374" s="180"/>
      <c r="S374" s="180"/>
      <c r="T374" s="188"/>
      <c r="U374" s="188"/>
      <c r="V374" s="180"/>
      <c r="W374" s="180"/>
      <c r="X374" s="180"/>
      <c r="Y374" s="180"/>
    </row>
    <row r="375">
      <c r="A375" s="266" t="s">
        <v>1278</v>
      </c>
      <c r="B375" s="266" t="s">
        <v>1279</v>
      </c>
      <c r="C375" s="267">
        <v>1.15</v>
      </c>
      <c r="D375" s="268">
        <f t="shared" si="1"/>
        <v>0.92</v>
      </c>
      <c r="E375" s="269">
        <f t="shared" si="2"/>
        <v>0.8625</v>
      </c>
      <c r="F375" s="269">
        <f t="shared" si="3"/>
        <v>0.805</v>
      </c>
      <c r="G375" s="190">
        <v>3.77</v>
      </c>
      <c r="H375" s="270">
        <f t="shared" si="4"/>
        <v>3.016</v>
      </c>
      <c r="I375" s="270">
        <f t="shared" si="5"/>
        <v>2.8275</v>
      </c>
      <c r="J375" s="271">
        <f t="shared" si="6"/>
        <v>2.639</v>
      </c>
      <c r="K375" s="190">
        <v>3.77</v>
      </c>
      <c r="L375" s="191">
        <f t="shared" si="7"/>
        <v>2.3</v>
      </c>
      <c r="M375" s="191">
        <v>7.55</v>
      </c>
      <c r="N375" s="266" t="s">
        <v>1278</v>
      </c>
      <c r="O375" s="180"/>
      <c r="P375" s="180"/>
      <c r="Q375" s="180"/>
      <c r="R375" s="180"/>
      <c r="S375" s="180"/>
      <c r="T375" s="188"/>
      <c r="U375" s="188"/>
      <c r="V375" s="180"/>
      <c r="W375" s="180"/>
      <c r="X375" s="180"/>
      <c r="Y375" s="180"/>
    </row>
    <row r="376">
      <c r="A376" s="266" t="s">
        <v>1284</v>
      </c>
      <c r="B376" s="266" t="s">
        <v>1285</v>
      </c>
      <c r="C376" s="267">
        <v>1.15</v>
      </c>
      <c r="D376" s="268">
        <f t="shared" si="1"/>
        <v>0.92</v>
      </c>
      <c r="E376" s="269">
        <f t="shared" si="2"/>
        <v>0.8625</v>
      </c>
      <c r="F376" s="269">
        <f t="shared" si="3"/>
        <v>0.805</v>
      </c>
      <c r="G376" s="190">
        <v>3.77</v>
      </c>
      <c r="H376" s="270">
        <f t="shared" si="4"/>
        <v>3.016</v>
      </c>
      <c r="I376" s="270">
        <f t="shared" si="5"/>
        <v>2.8275</v>
      </c>
      <c r="J376" s="271">
        <f t="shared" si="6"/>
        <v>2.639</v>
      </c>
      <c r="K376" s="190">
        <v>3.77</v>
      </c>
      <c r="L376" s="191">
        <f t="shared" si="7"/>
        <v>2.3</v>
      </c>
      <c r="M376" s="191">
        <v>7.55</v>
      </c>
      <c r="N376" s="266" t="s">
        <v>1284</v>
      </c>
      <c r="O376" s="180"/>
      <c r="P376" s="180"/>
      <c r="Q376" s="180"/>
      <c r="R376" s="180"/>
      <c r="S376" s="180"/>
      <c r="T376" s="188"/>
      <c r="U376" s="188"/>
      <c r="V376" s="180"/>
      <c r="W376" s="180"/>
      <c r="X376" s="180"/>
      <c r="Y376" s="180"/>
    </row>
    <row r="377">
      <c r="A377" s="266" t="s">
        <v>1287</v>
      </c>
      <c r="B377" s="266" t="s">
        <v>1288</v>
      </c>
      <c r="C377" s="267">
        <v>1.2</v>
      </c>
      <c r="D377" s="268">
        <f t="shared" si="1"/>
        <v>0.96</v>
      </c>
      <c r="E377" s="269">
        <f t="shared" si="2"/>
        <v>0.9</v>
      </c>
      <c r="F377" s="269">
        <f t="shared" si="3"/>
        <v>0.84</v>
      </c>
      <c r="G377" s="190">
        <v>3.94</v>
      </c>
      <c r="H377" s="270">
        <f t="shared" si="4"/>
        <v>3.152</v>
      </c>
      <c r="I377" s="270">
        <f t="shared" si="5"/>
        <v>2.955</v>
      </c>
      <c r="J377" s="271">
        <f t="shared" si="6"/>
        <v>2.758</v>
      </c>
      <c r="K377" s="190">
        <v>3.94</v>
      </c>
      <c r="L377" s="191">
        <f t="shared" si="7"/>
        <v>2.4</v>
      </c>
      <c r="M377" s="191">
        <v>7.87</v>
      </c>
      <c r="N377" s="266" t="s">
        <v>1287</v>
      </c>
      <c r="O377" s="180"/>
      <c r="P377" s="180"/>
      <c r="Q377" s="180"/>
      <c r="R377" s="180"/>
      <c r="S377" s="180"/>
      <c r="T377" s="188"/>
      <c r="U377" s="188"/>
      <c r="V377" s="180"/>
      <c r="W377" s="180"/>
      <c r="X377" s="180"/>
      <c r="Y377" s="180"/>
    </row>
    <row r="378">
      <c r="A378" s="266" t="s">
        <v>1291</v>
      </c>
      <c r="B378" s="266" t="s">
        <v>1292</v>
      </c>
      <c r="C378" s="267">
        <v>1.85</v>
      </c>
      <c r="D378" s="268">
        <f t="shared" si="1"/>
        <v>1.48</v>
      </c>
      <c r="E378" s="269">
        <f t="shared" si="2"/>
        <v>1.3875</v>
      </c>
      <c r="F378" s="269">
        <f t="shared" si="3"/>
        <v>1.295</v>
      </c>
      <c r="G378" s="190">
        <v>6.07</v>
      </c>
      <c r="H378" s="270">
        <f t="shared" si="4"/>
        <v>4.856</v>
      </c>
      <c r="I378" s="270">
        <f t="shared" si="5"/>
        <v>4.5525</v>
      </c>
      <c r="J378" s="271">
        <f t="shared" si="6"/>
        <v>4.249</v>
      </c>
      <c r="K378" s="190">
        <v>6.07</v>
      </c>
      <c r="L378" s="191">
        <f t="shared" si="7"/>
        <v>3.7</v>
      </c>
      <c r="M378" s="191">
        <v>12.14</v>
      </c>
      <c r="N378" s="266" t="s">
        <v>1291</v>
      </c>
      <c r="O378" s="180"/>
      <c r="P378" s="180"/>
      <c r="Q378" s="180"/>
      <c r="R378" s="180"/>
      <c r="S378" s="180"/>
      <c r="T378" s="188"/>
      <c r="U378" s="188"/>
      <c r="V378" s="180"/>
      <c r="W378" s="180"/>
      <c r="X378" s="180"/>
      <c r="Y378" s="180"/>
    </row>
    <row r="379">
      <c r="A379" s="266" t="s">
        <v>1294</v>
      </c>
      <c r="B379" s="266" t="s">
        <v>1295</v>
      </c>
      <c r="C379" s="267">
        <v>1.9</v>
      </c>
      <c r="D379" s="268">
        <f t="shared" si="1"/>
        <v>1.52</v>
      </c>
      <c r="E379" s="269">
        <f t="shared" si="2"/>
        <v>1.425</v>
      </c>
      <c r="F379" s="269">
        <f t="shared" si="3"/>
        <v>1.33</v>
      </c>
      <c r="G379" s="190">
        <v>6.23</v>
      </c>
      <c r="H379" s="270">
        <f t="shared" si="4"/>
        <v>4.984</v>
      </c>
      <c r="I379" s="270">
        <f t="shared" si="5"/>
        <v>4.6725</v>
      </c>
      <c r="J379" s="271">
        <f t="shared" si="6"/>
        <v>4.361</v>
      </c>
      <c r="K379" s="190">
        <v>6.23</v>
      </c>
      <c r="L379" s="191">
        <f t="shared" si="7"/>
        <v>3.8</v>
      </c>
      <c r="M379" s="191">
        <v>12.47</v>
      </c>
      <c r="N379" s="266" t="s">
        <v>1294</v>
      </c>
      <c r="O379" s="180"/>
      <c r="P379" s="180"/>
      <c r="Q379" s="180"/>
      <c r="R379" s="180"/>
      <c r="S379" s="180"/>
      <c r="T379" s="188"/>
      <c r="U379" s="188"/>
      <c r="V379" s="180"/>
      <c r="W379" s="180"/>
      <c r="X379" s="180"/>
      <c r="Y379" s="180"/>
    </row>
    <row r="380">
      <c r="A380" s="266" t="s">
        <v>1298</v>
      </c>
      <c r="B380" s="266" t="s">
        <v>1299</v>
      </c>
      <c r="C380" s="267">
        <v>1.25</v>
      </c>
      <c r="D380" s="268">
        <f t="shared" si="1"/>
        <v>1</v>
      </c>
      <c r="E380" s="269">
        <f t="shared" si="2"/>
        <v>0.9375</v>
      </c>
      <c r="F380" s="269">
        <f t="shared" si="3"/>
        <v>0.875</v>
      </c>
      <c r="G380" s="190">
        <v>4.1</v>
      </c>
      <c r="H380" s="270">
        <f t="shared" si="4"/>
        <v>3.28</v>
      </c>
      <c r="I380" s="270">
        <f t="shared" si="5"/>
        <v>3.075</v>
      </c>
      <c r="J380" s="271">
        <f t="shared" si="6"/>
        <v>2.87</v>
      </c>
      <c r="K380" s="190">
        <v>4.1</v>
      </c>
      <c r="L380" s="191">
        <f t="shared" si="7"/>
        <v>2.5</v>
      </c>
      <c r="M380" s="191">
        <v>8.2</v>
      </c>
      <c r="N380" s="266" t="s">
        <v>1298</v>
      </c>
      <c r="O380" s="180"/>
      <c r="P380" s="180"/>
      <c r="Q380" s="180"/>
      <c r="R380" s="180"/>
      <c r="S380" s="180"/>
      <c r="T380" s="188"/>
      <c r="U380" s="188"/>
      <c r="V380" s="180"/>
      <c r="W380" s="180"/>
      <c r="X380" s="180"/>
      <c r="Y380" s="180"/>
    </row>
    <row r="381">
      <c r="A381" s="266" t="s">
        <v>1301</v>
      </c>
      <c r="B381" s="266" t="s">
        <v>1299</v>
      </c>
      <c r="C381" s="267">
        <v>0.85</v>
      </c>
      <c r="D381" s="268">
        <f t="shared" si="1"/>
        <v>0.68</v>
      </c>
      <c r="E381" s="269">
        <f t="shared" si="2"/>
        <v>0.6375</v>
      </c>
      <c r="F381" s="269">
        <f t="shared" si="3"/>
        <v>0.595</v>
      </c>
      <c r="G381" s="190">
        <v>2.79</v>
      </c>
      <c r="H381" s="270">
        <f t="shared" si="4"/>
        <v>2.232</v>
      </c>
      <c r="I381" s="270">
        <f t="shared" si="5"/>
        <v>2.0925</v>
      </c>
      <c r="J381" s="271">
        <f t="shared" si="6"/>
        <v>1.953</v>
      </c>
      <c r="K381" s="190">
        <v>2.79</v>
      </c>
      <c r="L381" s="191">
        <f t="shared" si="7"/>
        <v>1.7</v>
      </c>
      <c r="M381" s="191">
        <v>5.58</v>
      </c>
      <c r="N381" s="266" t="s">
        <v>1301</v>
      </c>
      <c r="O381" s="180"/>
      <c r="P381" s="180"/>
      <c r="Q381" s="180"/>
      <c r="R381" s="180"/>
      <c r="S381" s="180"/>
      <c r="T381" s="188"/>
      <c r="U381" s="188"/>
      <c r="V381" s="180"/>
      <c r="W381" s="180"/>
      <c r="X381" s="180"/>
      <c r="Y381" s="180"/>
    </row>
    <row r="382">
      <c r="A382" s="266" t="s">
        <v>1303</v>
      </c>
      <c r="B382" s="266" t="s">
        <v>1304</v>
      </c>
      <c r="C382" s="267">
        <v>1.75</v>
      </c>
      <c r="D382" s="268">
        <f t="shared" si="1"/>
        <v>1.4</v>
      </c>
      <c r="E382" s="269">
        <f t="shared" si="2"/>
        <v>1.3125</v>
      </c>
      <c r="F382" s="269">
        <f t="shared" si="3"/>
        <v>1.225</v>
      </c>
      <c r="G382" s="190">
        <v>5.74</v>
      </c>
      <c r="H382" s="270">
        <f t="shared" si="4"/>
        <v>4.592</v>
      </c>
      <c r="I382" s="270">
        <f t="shared" si="5"/>
        <v>4.305</v>
      </c>
      <c r="J382" s="271">
        <f t="shared" si="6"/>
        <v>4.018</v>
      </c>
      <c r="K382" s="190">
        <v>5.74</v>
      </c>
      <c r="L382" s="191">
        <f t="shared" si="7"/>
        <v>3.5</v>
      </c>
      <c r="M382" s="191">
        <v>11.48</v>
      </c>
      <c r="N382" s="266" t="s">
        <v>1303</v>
      </c>
      <c r="O382" s="180"/>
      <c r="P382" s="180"/>
      <c r="Q382" s="180"/>
      <c r="R382" s="180"/>
      <c r="S382" s="180"/>
      <c r="T382" s="188"/>
      <c r="U382" s="188"/>
      <c r="V382" s="180"/>
      <c r="W382" s="180"/>
      <c r="X382" s="180"/>
      <c r="Y382" s="180"/>
    </row>
    <row r="383">
      <c r="A383" s="266" t="s">
        <v>1306</v>
      </c>
      <c r="B383" s="266" t="s">
        <v>1304</v>
      </c>
      <c r="C383" s="267">
        <v>1.28</v>
      </c>
      <c r="D383" s="268">
        <f t="shared" si="1"/>
        <v>1.024</v>
      </c>
      <c r="E383" s="269">
        <f t="shared" si="2"/>
        <v>0.96</v>
      </c>
      <c r="F383" s="269">
        <f t="shared" si="3"/>
        <v>0.896</v>
      </c>
      <c r="G383" s="190">
        <v>4.2</v>
      </c>
      <c r="H383" s="270">
        <f t="shared" si="4"/>
        <v>3.36</v>
      </c>
      <c r="I383" s="270">
        <f t="shared" si="5"/>
        <v>3.15</v>
      </c>
      <c r="J383" s="271">
        <f t="shared" si="6"/>
        <v>2.94</v>
      </c>
      <c r="K383" s="190">
        <v>4.2</v>
      </c>
      <c r="L383" s="191">
        <f t="shared" si="7"/>
        <v>2.56</v>
      </c>
      <c r="M383" s="191">
        <v>8.4</v>
      </c>
      <c r="N383" s="266" t="s">
        <v>1306</v>
      </c>
      <c r="O383" s="180"/>
      <c r="P383" s="180"/>
      <c r="Q383" s="180"/>
      <c r="R383" s="180"/>
      <c r="S383" s="180"/>
      <c r="T383" s="188"/>
      <c r="U383" s="188"/>
      <c r="V383" s="180"/>
      <c r="W383" s="180"/>
      <c r="X383" s="180"/>
      <c r="Y383" s="180"/>
    </row>
    <row r="384">
      <c r="A384" s="266" t="s">
        <v>1308</v>
      </c>
      <c r="B384" s="266" t="s">
        <v>1204</v>
      </c>
      <c r="C384" s="267">
        <v>1.05</v>
      </c>
      <c r="D384" s="268">
        <f t="shared" si="1"/>
        <v>0.84</v>
      </c>
      <c r="E384" s="269">
        <f t="shared" si="2"/>
        <v>0.7875</v>
      </c>
      <c r="F384" s="269">
        <f t="shared" si="3"/>
        <v>0.735</v>
      </c>
      <c r="G384" s="190">
        <v>3.45</v>
      </c>
      <c r="H384" s="270">
        <f t="shared" si="4"/>
        <v>2.76</v>
      </c>
      <c r="I384" s="270">
        <f t="shared" si="5"/>
        <v>2.5875</v>
      </c>
      <c r="J384" s="271">
        <f t="shared" si="6"/>
        <v>2.415</v>
      </c>
      <c r="K384" s="190">
        <v>3.45</v>
      </c>
      <c r="L384" s="191">
        <f t="shared" si="7"/>
        <v>2.1</v>
      </c>
      <c r="M384" s="191">
        <v>6.89</v>
      </c>
      <c r="N384" s="266" t="s">
        <v>1308</v>
      </c>
      <c r="O384" s="180"/>
      <c r="P384" s="180"/>
      <c r="Q384" s="180"/>
      <c r="R384" s="180"/>
      <c r="S384" s="180"/>
      <c r="T384" s="188"/>
      <c r="U384" s="188"/>
      <c r="V384" s="180"/>
      <c r="W384" s="180"/>
      <c r="X384" s="180"/>
      <c r="Y384" s="180"/>
    </row>
    <row r="385">
      <c r="A385" s="266" t="s">
        <v>1310</v>
      </c>
      <c r="B385" s="266" t="s">
        <v>1204</v>
      </c>
      <c r="C385" s="267">
        <v>1.1</v>
      </c>
      <c r="D385" s="268">
        <f t="shared" si="1"/>
        <v>0.88</v>
      </c>
      <c r="E385" s="269">
        <f t="shared" si="2"/>
        <v>0.825</v>
      </c>
      <c r="F385" s="269">
        <f t="shared" si="3"/>
        <v>0.77</v>
      </c>
      <c r="G385" s="190">
        <v>3.61</v>
      </c>
      <c r="H385" s="270">
        <f t="shared" si="4"/>
        <v>2.888</v>
      </c>
      <c r="I385" s="270">
        <f t="shared" si="5"/>
        <v>2.7075</v>
      </c>
      <c r="J385" s="271">
        <f t="shared" si="6"/>
        <v>2.527</v>
      </c>
      <c r="K385" s="190">
        <v>3.61</v>
      </c>
      <c r="L385" s="191">
        <f t="shared" si="7"/>
        <v>2.2</v>
      </c>
      <c r="M385" s="191">
        <v>7.22</v>
      </c>
      <c r="N385" s="266" t="s">
        <v>1310</v>
      </c>
      <c r="O385" s="180"/>
      <c r="P385" s="180"/>
      <c r="Q385" s="180"/>
      <c r="R385" s="180"/>
      <c r="S385" s="180"/>
      <c r="T385" s="188"/>
      <c r="U385" s="188"/>
      <c r="V385" s="180"/>
      <c r="W385" s="180"/>
      <c r="X385" s="180"/>
      <c r="Y385" s="180"/>
    </row>
    <row r="386">
      <c r="A386" s="266" t="s">
        <v>1312</v>
      </c>
      <c r="B386" s="266" t="s">
        <v>1313</v>
      </c>
      <c r="C386" s="267">
        <v>1.85</v>
      </c>
      <c r="D386" s="268">
        <f t="shared" si="1"/>
        <v>1.48</v>
      </c>
      <c r="E386" s="269">
        <f t="shared" si="2"/>
        <v>1.3875</v>
      </c>
      <c r="F386" s="269">
        <f t="shared" si="3"/>
        <v>1.295</v>
      </c>
      <c r="G386" s="190">
        <v>6.07</v>
      </c>
      <c r="H386" s="270">
        <f t="shared" si="4"/>
        <v>4.856</v>
      </c>
      <c r="I386" s="270">
        <f t="shared" si="5"/>
        <v>4.5525</v>
      </c>
      <c r="J386" s="271">
        <f t="shared" si="6"/>
        <v>4.249</v>
      </c>
      <c r="K386" s="190">
        <v>6.07</v>
      </c>
      <c r="L386" s="191">
        <f t="shared" si="7"/>
        <v>3.7</v>
      </c>
      <c r="M386" s="191">
        <v>12.14</v>
      </c>
      <c r="N386" s="266" t="s">
        <v>1312</v>
      </c>
      <c r="O386" s="180"/>
      <c r="P386" s="180"/>
      <c r="Q386" s="180"/>
      <c r="R386" s="180"/>
      <c r="S386" s="180"/>
      <c r="T386" s="188"/>
      <c r="U386" s="188"/>
      <c r="V386" s="180"/>
      <c r="W386" s="180"/>
      <c r="X386" s="180"/>
      <c r="Y386" s="180"/>
    </row>
    <row r="387">
      <c r="A387" s="266" t="s">
        <v>1317</v>
      </c>
      <c r="B387" s="266" t="s">
        <v>1313</v>
      </c>
      <c r="C387" s="267">
        <v>1.46</v>
      </c>
      <c r="D387" s="268">
        <f t="shared" si="1"/>
        <v>1.168</v>
      </c>
      <c r="E387" s="269">
        <f t="shared" si="2"/>
        <v>1.095</v>
      </c>
      <c r="F387" s="269">
        <f t="shared" si="3"/>
        <v>1.022</v>
      </c>
      <c r="G387" s="190">
        <v>4.79</v>
      </c>
      <c r="H387" s="270">
        <f t="shared" si="4"/>
        <v>3.832</v>
      </c>
      <c r="I387" s="270">
        <f t="shared" si="5"/>
        <v>3.5925</v>
      </c>
      <c r="J387" s="271">
        <f t="shared" si="6"/>
        <v>3.353</v>
      </c>
      <c r="K387" s="190">
        <v>4.79</v>
      </c>
      <c r="L387" s="191">
        <f t="shared" si="7"/>
        <v>2.92</v>
      </c>
      <c r="M387" s="191">
        <v>9.58</v>
      </c>
      <c r="N387" s="266" t="s">
        <v>1317</v>
      </c>
      <c r="O387" s="180"/>
      <c r="P387" s="180"/>
      <c r="Q387" s="180"/>
      <c r="R387" s="180"/>
      <c r="S387" s="180"/>
      <c r="T387" s="188"/>
      <c r="U387" s="188"/>
      <c r="V387" s="180"/>
      <c r="W387" s="180"/>
      <c r="X387" s="180"/>
      <c r="Y387" s="180"/>
    </row>
    <row r="388">
      <c r="A388" s="266" t="s">
        <v>1319</v>
      </c>
      <c r="B388" s="266" t="s">
        <v>1320</v>
      </c>
      <c r="C388" s="267">
        <v>1.85</v>
      </c>
      <c r="D388" s="268">
        <f t="shared" si="1"/>
        <v>1.48</v>
      </c>
      <c r="E388" s="269">
        <f t="shared" si="2"/>
        <v>1.3875</v>
      </c>
      <c r="F388" s="269">
        <f t="shared" si="3"/>
        <v>1.295</v>
      </c>
      <c r="G388" s="190">
        <v>6.07</v>
      </c>
      <c r="H388" s="270">
        <f t="shared" si="4"/>
        <v>4.856</v>
      </c>
      <c r="I388" s="270">
        <f t="shared" si="5"/>
        <v>4.5525</v>
      </c>
      <c r="J388" s="271">
        <f t="shared" si="6"/>
        <v>4.249</v>
      </c>
      <c r="K388" s="190">
        <v>6.07</v>
      </c>
      <c r="L388" s="191">
        <f t="shared" si="7"/>
        <v>3.7</v>
      </c>
      <c r="M388" s="191">
        <v>12.14</v>
      </c>
      <c r="N388" s="266" t="s">
        <v>1319</v>
      </c>
      <c r="O388" s="180"/>
      <c r="P388" s="180"/>
      <c r="Q388" s="180"/>
      <c r="R388" s="180"/>
      <c r="S388" s="180"/>
      <c r="T388" s="188"/>
      <c r="U388" s="188"/>
      <c r="V388" s="180"/>
      <c r="W388" s="180"/>
      <c r="X388" s="180"/>
      <c r="Y388" s="180"/>
    </row>
    <row r="389">
      <c r="A389" s="266" t="s">
        <v>1323</v>
      </c>
      <c r="B389" s="266" t="s">
        <v>1320</v>
      </c>
      <c r="C389" s="267">
        <v>1.46</v>
      </c>
      <c r="D389" s="268">
        <f t="shared" si="1"/>
        <v>1.168</v>
      </c>
      <c r="E389" s="269">
        <f t="shared" si="2"/>
        <v>1.095</v>
      </c>
      <c r="F389" s="269">
        <f t="shared" si="3"/>
        <v>1.022</v>
      </c>
      <c r="G389" s="190">
        <v>4.79</v>
      </c>
      <c r="H389" s="270">
        <f t="shared" si="4"/>
        <v>3.832</v>
      </c>
      <c r="I389" s="270">
        <f t="shared" si="5"/>
        <v>3.5925</v>
      </c>
      <c r="J389" s="271">
        <f t="shared" si="6"/>
        <v>3.353</v>
      </c>
      <c r="K389" s="190">
        <v>4.79</v>
      </c>
      <c r="L389" s="191">
        <f t="shared" si="7"/>
        <v>2.92</v>
      </c>
      <c r="M389" s="191">
        <v>9.58</v>
      </c>
      <c r="N389" s="266" t="s">
        <v>1323</v>
      </c>
      <c r="O389" s="180"/>
      <c r="P389" s="180"/>
      <c r="Q389" s="180"/>
      <c r="R389" s="180"/>
      <c r="S389" s="180"/>
      <c r="T389" s="188"/>
      <c r="U389" s="188"/>
      <c r="V389" s="180"/>
      <c r="W389" s="180"/>
      <c r="X389" s="180"/>
      <c r="Y389" s="180"/>
    </row>
    <row r="390">
      <c r="A390" s="266" t="s">
        <v>1325</v>
      </c>
      <c r="B390" s="266" t="s">
        <v>1326</v>
      </c>
      <c r="C390" s="267">
        <v>1.85</v>
      </c>
      <c r="D390" s="268">
        <f t="shared" si="1"/>
        <v>1.48</v>
      </c>
      <c r="E390" s="269">
        <f t="shared" si="2"/>
        <v>1.3875</v>
      </c>
      <c r="F390" s="269">
        <f t="shared" si="3"/>
        <v>1.295</v>
      </c>
      <c r="G390" s="190">
        <v>6.07</v>
      </c>
      <c r="H390" s="270">
        <f t="shared" si="4"/>
        <v>4.856</v>
      </c>
      <c r="I390" s="270">
        <f t="shared" si="5"/>
        <v>4.5525</v>
      </c>
      <c r="J390" s="271">
        <f t="shared" si="6"/>
        <v>4.249</v>
      </c>
      <c r="K390" s="190">
        <v>6.07</v>
      </c>
      <c r="L390" s="191">
        <f t="shared" si="7"/>
        <v>3.7</v>
      </c>
      <c r="M390" s="191">
        <v>12.14</v>
      </c>
      <c r="N390" s="266" t="s">
        <v>1325</v>
      </c>
      <c r="O390" s="180"/>
      <c r="P390" s="180"/>
      <c r="Q390" s="180"/>
      <c r="R390" s="180"/>
      <c r="S390" s="180"/>
      <c r="T390" s="188"/>
      <c r="U390" s="188"/>
      <c r="V390" s="180"/>
      <c r="W390" s="180"/>
      <c r="X390" s="180"/>
      <c r="Y390" s="180"/>
    </row>
    <row r="391">
      <c r="A391" s="266" t="s">
        <v>1329</v>
      </c>
      <c r="B391" s="266" t="s">
        <v>1326</v>
      </c>
      <c r="C391" s="267">
        <v>1.46</v>
      </c>
      <c r="D391" s="268">
        <f t="shared" si="1"/>
        <v>1.168</v>
      </c>
      <c r="E391" s="269">
        <f t="shared" si="2"/>
        <v>1.095</v>
      </c>
      <c r="F391" s="269">
        <f t="shared" si="3"/>
        <v>1.022</v>
      </c>
      <c r="G391" s="190">
        <v>4.79</v>
      </c>
      <c r="H391" s="270">
        <f t="shared" si="4"/>
        <v>3.832</v>
      </c>
      <c r="I391" s="270">
        <f t="shared" si="5"/>
        <v>3.5925</v>
      </c>
      <c r="J391" s="271">
        <f t="shared" si="6"/>
        <v>3.353</v>
      </c>
      <c r="K391" s="190">
        <v>4.79</v>
      </c>
      <c r="L391" s="191">
        <f t="shared" si="7"/>
        <v>2.92</v>
      </c>
      <c r="M391" s="191">
        <v>9.58</v>
      </c>
      <c r="N391" s="266" t="s">
        <v>1329</v>
      </c>
      <c r="O391" s="180"/>
      <c r="P391" s="180"/>
      <c r="Q391" s="180"/>
      <c r="R391" s="180"/>
      <c r="S391" s="180"/>
      <c r="T391" s="188"/>
      <c r="U391" s="188"/>
      <c r="V391" s="180"/>
      <c r="W391" s="180"/>
      <c r="X391" s="180"/>
      <c r="Y391" s="180"/>
    </row>
    <row r="392">
      <c r="A392" s="266" t="s">
        <v>1331</v>
      </c>
      <c r="B392" s="266" t="s">
        <v>1332</v>
      </c>
      <c r="C392" s="267">
        <v>1.85</v>
      </c>
      <c r="D392" s="268">
        <f t="shared" si="1"/>
        <v>1.48</v>
      </c>
      <c r="E392" s="269">
        <f t="shared" si="2"/>
        <v>1.3875</v>
      </c>
      <c r="F392" s="269">
        <f t="shared" si="3"/>
        <v>1.295</v>
      </c>
      <c r="G392" s="190">
        <v>6.07</v>
      </c>
      <c r="H392" s="270">
        <f t="shared" si="4"/>
        <v>4.856</v>
      </c>
      <c r="I392" s="270">
        <f t="shared" si="5"/>
        <v>4.5525</v>
      </c>
      <c r="J392" s="271">
        <f t="shared" si="6"/>
        <v>4.249</v>
      </c>
      <c r="K392" s="190">
        <v>6.07</v>
      </c>
      <c r="L392" s="191">
        <f t="shared" si="7"/>
        <v>3.7</v>
      </c>
      <c r="M392" s="191">
        <v>12.14</v>
      </c>
      <c r="N392" s="266" t="s">
        <v>1331</v>
      </c>
      <c r="O392" s="180"/>
      <c r="P392" s="180"/>
      <c r="Q392" s="180"/>
      <c r="R392" s="180"/>
      <c r="S392" s="180"/>
      <c r="T392" s="188"/>
      <c r="U392" s="188"/>
      <c r="V392" s="180"/>
      <c r="W392" s="180"/>
      <c r="X392" s="180"/>
      <c r="Y392" s="180"/>
    </row>
    <row r="393">
      <c r="A393" s="266" t="s">
        <v>1335</v>
      </c>
      <c r="B393" s="266" t="s">
        <v>1332</v>
      </c>
      <c r="C393" s="267">
        <v>1.46</v>
      </c>
      <c r="D393" s="268">
        <f t="shared" si="1"/>
        <v>1.168</v>
      </c>
      <c r="E393" s="269">
        <f t="shared" si="2"/>
        <v>1.095</v>
      </c>
      <c r="F393" s="269">
        <f t="shared" si="3"/>
        <v>1.022</v>
      </c>
      <c r="G393" s="190">
        <v>4.79</v>
      </c>
      <c r="H393" s="270">
        <f t="shared" si="4"/>
        <v>3.832</v>
      </c>
      <c r="I393" s="270">
        <f t="shared" si="5"/>
        <v>3.5925</v>
      </c>
      <c r="J393" s="271">
        <f t="shared" si="6"/>
        <v>3.353</v>
      </c>
      <c r="K393" s="190">
        <v>4.79</v>
      </c>
      <c r="L393" s="191">
        <f t="shared" si="7"/>
        <v>2.92</v>
      </c>
      <c r="M393" s="191">
        <v>9.58</v>
      </c>
      <c r="N393" s="266" t="s">
        <v>1335</v>
      </c>
      <c r="O393" s="180"/>
      <c r="P393" s="180"/>
      <c r="Q393" s="180"/>
      <c r="R393" s="180"/>
      <c r="S393" s="180"/>
      <c r="T393" s="188"/>
      <c r="U393" s="188"/>
      <c r="V393" s="180"/>
      <c r="W393" s="180"/>
      <c r="X393" s="180"/>
      <c r="Y393" s="180"/>
    </row>
    <row r="394">
      <c r="A394" s="266" t="s">
        <v>1337</v>
      </c>
      <c r="B394" s="266" t="s">
        <v>1338</v>
      </c>
      <c r="C394" s="267">
        <v>1.7</v>
      </c>
      <c r="D394" s="268">
        <f t="shared" si="1"/>
        <v>1.36</v>
      </c>
      <c r="E394" s="269">
        <f t="shared" si="2"/>
        <v>1.275</v>
      </c>
      <c r="F394" s="269">
        <f t="shared" si="3"/>
        <v>1.19</v>
      </c>
      <c r="G394" s="190">
        <v>5.58</v>
      </c>
      <c r="H394" s="270">
        <f t="shared" si="4"/>
        <v>4.464</v>
      </c>
      <c r="I394" s="270">
        <f t="shared" si="5"/>
        <v>4.185</v>
      </c>
      <c r="J394" s="271">
        <f t="shared" si="6"/>
        <v>3.906</v>
      </c>
      <c r="K394" s="190">
        <v>5.58</v>
      </c>
      <c r="L394" s="191">
        <f t="shared" si="7"/>
        <v>3.4</v>
      </c>
      <c r="M394" s="191">
        <v>11.16</v>
      </c>
      <c r="N394" s="266" t="s">
        <v>1337</v>
      </c>
      <c r="O394" s="180"/>
      <c r="P394" s="180"/>
      <c r="Q394" s="180"/>
      <c r="R394" s="180"/>
      <c r="S394" s="180"/>
      <c r="T394" s="188"/>
      <c r="U394" s="188"/>
      <c r="V394" s="180"/>
      <c r="W394" s="180"/>
      <c r="X394" s="180"/>
      <c r="Y394" s="180"/>
    </row>
    <row r="395">
      <c r="A395" s="266" t="s">
        <v>1342</v>
      </c>
      <c r="B395" s="266" t="s">
        <v>1343</v>
      </c>
      <c r="C395" s="267">
        <v>1.7</v>
      </c>
      <c r="D395" s="268">
        <f t="shared" si="1"/>
        <v>1.36</v>
      </c>
      <c r="E395" s="269">
        <f t="shared" si="2"/>
        <v>1.275</v>
      </c>
      <c r="F395" s="269">
        <f t="shared" si="3"/>
        <v>1.19</v>
      </c>
      <c r="G395" s="190">
        <v>5.58</v>
      </c>
      <c r="H395" s="270">
        <f t="shared" si="4"/>
        <v>4.464</v>
      </c>
      <c r="I395" s="270">
        <f t="shared" si="5"/>
        <v>4.185</v>
      </c>
      <c r="J395" s="271">
        <f t="shared" si="6"/>
        <v>3.906</v>
      </c>
      <c r="K395" s="190">
        <v>5.58</v>
      </c>
      <c r="L395" s="191">
        <f t="shared" si="7"/>
        <v>3.4</v>
      </c>
      <c r="M395" s="191">
        <v>11.16</v>
      </c>
      <c r="N395" s="266" t="s">
        <v>1342</v>
      </c>
      <c r="O395" s="180"/>
      <c r="P395" s="180"/>
      <c r="Q395" s="180"/>
      <c r="R395" s="180"/>
      <c r="S395" s="180"/>
      <c r="T395" s="188"/>
      <c r="U395" s="188"/>
      <c r="V395" s="180"/>
      <c r="W395" s="180"/>
      <c r="X395" s="180"/>
      <c r="Y395" s="180"/>
    </row>
    <row r="396">
      <c r="A396" s="266" t="s">
        <v>1346</v>
      </c>
      <c r="B396" s="266" t="s">
        <v>1347</v>
      </c>
      <c r="C396" s="267">
        <v>1.7</v>
      </c>
      <c r="D396" s="268">
        <f t="shared" si="1"/>
        <v>1.36</v>
      </c>
      <c r="E396" s="269">
        <f t="shared" si="2"/>
        <v>1.275</v>
      </c>
      <c r="F396" s="269">
        <f t="shared" si="3"/>
        <v>1.19</v>
      </c>
      <c r="G396" s="190">
        <v>5.58</v>
      </c>
      <c r="H396" s="270">
        <f t="shared" si="4"/>
        <v>4.464</v>
      </c>
      <c r="I396" s="270">
        <f t="shared" si="5"/>
        <v>4.185</v>
      </c>
      <c r="J396" s="271">
        <f t="shared" si="6"/>
        <v>3.906</v>
      </c>
      <c r="K396" s="190">
        <v>5.58</v>
      </c>
      <c r="L396" s="191">
        <f t="shared" si="7"/>
        <v>3.4</v>
      </c>
      <c r="M396" s="191">
        <v>11.16</v>
      </c>
      <c r="N396" s="266" t="s">
        <v>1346</v>
      </c>
      <c r="O396" s="180"/>
      <c r="P396" s="180"/>
      <c r="Q396" s="180"/>
      <c r="R396" s="180"/>
      <c r="S396" s="180"/>
      <c r="T396" s="188"/>
      <c r="U396" s="188"/>
      <c r="V396" s="180"/>
      <c r="W396" s="180"/>
      <c r="X396" s="180"/>
      <c r="Y396" s="180"/>
    </row>
    <row r="397">
      <c r="A397" s="266" t="s">
        <v>1350</v>
      </c>
      <c r="B397" s="266" t="s">
        <v>1338</v>
      </c>
      <c r="C397" s="267">
        <v>1.1</v>
      </c>
      <c r="D397" s="268">
        <f t="shared" si="1"/>
        <v>0.88</v>
      </c>
      <c r="E397" s="269">
        <f t="shared" si="2"/>
        <v>0.825</v>
      </c>
      <c r="F397" s="269">
        <f t="shared" si="3"/>
        <v>0.77</v>
      </c>
      <c r="G397" s="190">
        <v>3.61</v>
      </c>
      <c r="H397" s="270">
        <f t="shared" si="4"/>
        <v>2.888</v>
      </c>
      <c r="I397" s="270">
        <f t="shared" si="5"/>
        <v>2.7075</v>
      </c>
      <c r="J397" s="271">
        <f t="shared" si="6"/>
        <v>2.527</v>
      </c>
      <c r="K397" s="190">
        <v>3.61</v>
      </c>
      <c r="L397" s="191">
        <f t="shared" si="7"/>
        <v>2.2</v>
      </c>
      <c r="M397" s="191">
        <v>7.22</v>
      </c>
      <c r="N397" s="266" t="s">
        <v>1350</v>
      </c>
      <c r="O397" s="180"/>
      <c r="P397" s="180"/>
      <c r="Q397" s="180"/>
      <c r="R397" s="180"/>
      <c r="S397" s="180"/>
      <c r="T397" s="188"/>
      <c r="U397" s="188"/>
      <c r="V397" s="180"/>
      <c r="W397" s="180"/>
      <c r="X397" s="180"/>
      <c r="Y397" s="180"/>
    </row>
    <row r="398">
      <c r="A398" s="266" t="s">
        <v>1352</v>
      </c>
      <c r="B398" s="266" t="s">
        <v>1343</v>
      </c>
      <c r="C398" s="267">
        <v>1.1</v>
      </c>
      <c r="D398" s="268">
        <f t="shared" si="1"/>
        <v>0.88</v>
      </c>
      <c r="E398" s="269">
        <f t="shared" si="2"/>
        <v>0.825</v>
      </c>
      <c r="F398" s="269">
        <f t="shared" si="3"/>
        <v>0.77</v>
      </c>
      <c r="G398" s="190">
        <v>3.61</v>
      </c>
      <c r="H398" s="270">
        <f t="shared" si="4"/>
        <v>2.888</v>
      </c>
      <c r="I398" s="270">
        <f t="shared" si="5"/>
        <v>2.7075</v>
      </c>
      <c r="J398" s="271">
        <f t="shared" si="6"/>
        <v>2.527</v>
      </c>
      <c r="K398" s="190">
        <v>3.61</v>
      </c>
      <c r="L398" s="191">
        <f t="shared" si="7"/>
        <v>2.2</v>
      </c>
      <c r="M398" s="191">
        <v>7.22</v>
      </c>
      <c r="N398" s="266" t="s">
        <v>1352</v>
      </c>
      <c r="O398" s="180"/>
      <c r="P398" s="180"/>
      <c r="Q398" s="180"/>
      <c r="R398" s="180"/>
      <c r="S398" s="180"/>
      <c r="T398" s="188"/>
      <c r="U398" s="188"/>
      <c r="V398" s="180"/>
      <c r="W398" s="180"/>
      <c r="X398" s="180"/>
      <c r="Y398" s="180"/>
    </row>
    <row r="399">
      <c r="A399" s="266" t="s">
        <v>1354</v>
      </c>
      <c r="B399" s="266" t="s">
        <v>1355</v>
      </c>
      <c r="C399" s="267">
        <v>1.1</v>
      </c>
      <c r="D399" s="268">
        <f t="shared" si="1"/>
        <v>0.88</v>
      </c>
      <c r="E399" s="269">
        <f t="shared" si="2"/>
        <v>0.825</v>
      </c>
      <c r="F399" s="269">
        <f t="shared" si="3"/>
        <v>0.77</v>
      </c>
      <c r="G399" s="190">
        <v>3.61</v>
      </c>
      <c r="H399" s="270">
        <f t="shared" si="4"/>
        <v>2.888</v>
      </c>
      <c r="I399" s="270">
        <f t="shared" si="5"/>
        <v>2.7075</v>
      </c>
      <c r="J399" s="271">
        <f t="shared" si="6"/>
        <v>2.527</v>
      </c>
      <c r="K399" s="190">
        <v>3.61</v>
      </c>
      <c r="L399" s="191">
        <f t="shared" si="7"/>
        <v>2.2</v>
      </c>
      <c r="M399" s="191">
        <v>7.22</v>
      </c>
      <c r="N399" s="266" t="s">
        <v>1354</v>
      </c>
      <c r="O399" s="180"/>
      <c r="P399" s="180"/>
      <c r="Q399" s="180"/>
      <c r="R399" s="180"/>
      <c r="S399" s="180"/>
      <c r="T399" s="188"/>
      <c r="U399" s="188"/>
      <c r="V399" s="180"/>
      <c r="W399" s="180"/>
      <c r="X399" s="180"/>
      <c r="Y399" s="180"/>
    </row>
    <row r="400">
      <c r="A400" s="266" t="s">
        <v>1358</v>
      </c>
      <c r="B400" s="266" t="s">
        <v>1347</v>
      </c>
      <c r="C400" s="267">
        <v>1.1</v>
      </c>
      <c r="D400" s="268">
        <f t="shared" si="1"/>
        <v>0.88</v>
      </c>
      <c r="E400" s="269">
        <f t="shared" si="2"/>
        <v>0.825</v>
      </c>
      <c r="F400" s="269">
        <f t="shared" si="3"/>
        <v>0.77</v>
      </c>
      <c r="G400" s="190">
        <v>3.61</v>
      </c>
      <c r="H400" s="270">
        <f t="shared" si="4"/>
        <v>2.888</v>
      </c>
      <c r="I400" s="270">
        <f t="shared" si="5"/>
        <v>2.7075</v>
      </c>
      <c r="J400" s="271">
        <f t="shared" si="6"/>
        <v>2.527</v>
      </c>
      <c r="K400" s="190">
        <v>3.61</v>
      </c>
      <c r="L400" s="191">
        <f t="shared" si="7"/>
        <v>2.2</v>
      </c>
      <c r="M400" s="191">
        <v>7.22</v>
      </c>
      <c r="N400" s="266" t="s">
        <v>1358</v>
      </c>
      <c r="O400" s="180"/>
      <c r="P400" s="180"/>
      <c r="Q400" s="180"/>
      <c r="R400" s="180"/>
      <c r="S400" s="180"/>
      <c r="T400" s="188"/>
      <c r="U400" s="188"/>
      <c r="V400" s="180"/>
      <c r="W400" s="180"/>
      <c r="X400" s="180"/>
      <c r="Y400" s="180"/>
    </row>
    <row r="401">
      <c r="A401" s="266" t="s">
        <v>1360</v>
      </c>
      <c r="B401" s="266" t="s">
        <v>1361</v>
      </c>
      <c r="C401" s="267">
        <v>0.94</v>
      </c>
      <c r="D401" s="268">
        <f t="shared" si="1"/>
        <v>0.752</v>
      </c>
      <c r="E401" s="269">
        <f t="shared" si="2"/>
        <v>0.705</v>
      </c>
      <c r="F401" s="269">
        <f t="shared" si="3"/>
        <v>0.658</v>
      </c>
      <c r="G401" s="190">
        <v>3.08</v>
      </c>
      <c r="H401" s="270">
        <f t="shared" si="4"/>
        <v>2.464</v>
      </c>
      <c r="I401" s="270">
        <f t="shared" si="5"/>
        <v>2.31</v>
      </c>
      <c r="J401" s="271">
        <f t="shared" si="6"/>
        <v>2.156</v>
      </c>
      <c r="K401" s="190">
        <v>3.08</v>
      </c>
      <c r="L401" s="191">
        <f t="shared" si="7"/>
        <v>1.88</v>
      </c>
      <c r="M401" s="191">
        <v>6.17</v>
      </c>
      <c r="N401" s="266" t="s">
        <v>1360</v>
      </c>
      <c r="O401" s="180"/>
      <c r="P401" s="180"/>
      <c r="Q401" s="180"/>
      <c r="R401" s="180"/>
      <c r="S401" s="180"/>
      <c r="T401" s="188"/>
      <c r="U401" s="188"/>
      <c r="V401" s="180"/>
      <c r="W401" s="180"/>
      <c r="X401" s="180"/>
      <c r="Y401" s="180"/>
    </row>
    <row r="402">
      <c r="A402" s="266" t="s">
        <v>1363</v>
      </c>
      <c r="B402" s="266" t="s">
        <v>1361</v>
      </c>
      <c r="C402" s="267">
        <v>0.62</v>
      </c>
      <c r="D402" s="268">
        <f t="shared" si="1"/>
        <v>0.496</v>
      </c>
      <c r="E402" s="269">
        <f t="shared" si="2"/>
        <v>0.465</v>
      </c>
      <c r="F402" s="269">
        <f t="shared" si="3"/>
        <v>0.434</v>
      </c>
      <c r="G402" s="190">
        <v>2.03</v>
      </c>
      <c r="H402" s="270">
        <f t="shared" si="4"/>
        <v>1.624</v>
      </c>
      <c r="I402" s="270">
        <f t="shared" si="5"/>
        <v>1.5225</v>
      </c>
      <c r="J402" s="271">
        <f t="shared" si="6"/>
        <v>1.421</v>
      </c>
      <c r="K402" s="190">
        <v>2.03</v>
      </c>
      <c r="L402" s="191">
        <f t="shared" si="7"/>
        <v>1.24</v>
      </c>
      <c r="M402" s="191">
        <v>4.07</v>
      </c>
      <c r="N402" s="266" t="s">
        <v>1363</v>
      </c>
      <c r="O402" s="180"/>
      <c r="P402" s="180"/>
      <c r="Q402" s="180"/>
      <c r="R402" s="180"/>
      <c r="S402" s="180"/>
      <c r="T402" s="188"/>
      <c r="U402" s="188"/>
      <c r="V402" s="180"/>
      <c r="W402" s="180"/>
      <c r="X402" s="180"/>
      <c r="Y402" s="180"/>
    </row>
    <row r="403">
      <c r="A403" s="266" t="s">
        <v>1365</v>
      </c>
      <c r="B403" s="266" t="s">
        <v>1366</v>
      </c>
      <c r="C403" s="267">
        <v>2.7</v>
      </c>
      <c r="D403" s="268">
        <f t="shared" si="1"/>
        <v>2.16</v>
      </c>
      <c r="E403" s="269">
        <f t="shared" si="2"/>
        <v>2.025</v>
      </c>
      <c r="F403" s="269">
        <f t="shared" si="3"/>
        <v>1.89</v>
      </c>
      <c r="G403" s="190">
        <v>8.86</v>
      </c>
      <c r="H403" s="270">
        <f t="shared" si="4"/>
        <v>7.088</v>
      </c>
      <c r="I403" s="270">
        <f t="shared" si="5"/>
        <v>6.645</v>
      </c>
      <c r="J403" s="271">
        <f t="shared" si="6"/>
        <v>6.202</v>
      </c>
      <c r="K403" s="190">
        <v>8.86</v>
      </c>
      <c r="L403" s="191">
        <f t="shared" si="7"/>
        <v>5.4</v>
      </c>
      <c r="M403" s="191">
        <v>17.72</v>
      </c>
      <c r="N403" s="266" t="s">
        <v>1365</v>
      </c>
      <c r="O403" s="180"/>
      <c r="P403" s="180"/>
      <c r="Q403" s="180"/>
      <c r="R403" s="180"/>
      <c r="S403" s="180"/>
      <c r="T403" s="188"/>
      <c r="U403" s="188"/>
      <c r="V403" s="180"/>
      <c r="W403" s="180"/>
      <c r="X403" s="180"/>
      <c r="Y403" s="180"/>
    </row>
    <row r="404">
      <c r="A404" s="266" t="s">
        <v>1369</v>
      </c>
      <c r="B404" s="266" t="s">
        <v>1370</v>
      </c>
      <c r="C404" s="267">
        <v>1.75</v>
      </c>
      <c r="D404" s="268">
        <f t="shared" si="1"/>
        <v>1.4</v>
      </c>
      <c r="E404" s="269">
        <f t="shared" si="2"/>
        <v>1.3125</v>
      </c>
      <c r="F404" s="269">
        <f t="shared" si="3"/>
        <v>1.225</v>
      </c>
      <c r="G404" s="190">
        <v>5.74</v>
      </c>
      <c r="H404" s="270">
        <f t="shared" si="4"/>
        <v>4.592</v>
      </c>
      <c r="I404" s="270">
        <f t="shared" si="5"/>
        <v>4.305</v>
      </c>
      <c r="J404" s="271">
        <f t="shared" si="6"/>
        <v>4.018</v>
      </c>
      <c r="K404" s="190">
        <v>5.74</v>
      </c>
      <c r="L404" s="191">
        <f t="shared" si="7"/>
        <v>3.5</v>
      </c>
      <c r="M404" s="191">
        <v>11.48</v>
      </c>
      <c r="N404" s="266" t="s">
        <v>1369</v>
      </c>
      <c r="O404" s="180"/>
      <c r="P404" s="180"/>
      <c r="Q404" s="180"/>
      <c r="R404" s="180"/>
      <c r="S404" s="180"/>
      <c r="T404" s="188"/>
      <c r="U404" s="188"/>
      <c r="V404" s="180"/>
      <c r="W404" s="180"/>
      <c r="X404" s="180"/>
      <c r="Y404" s="180"/>
    </row>
    <row r="405">
      <c r="A405" s="266" t="s">
        <v>1372</v>
      </c>
      <c r="B405" s="266" t="s">
        <v>1373</v>
      </c>
      <c r="C405" s="267">
        <v>2.7</v>
      </c>
      <c r="D405" s="268">
        <f t="shared" si="1"/>
        <v>2.16</v>
      </c>
      <c r="E405" s="269">
        <f t="shared" si="2"/>
        <v>2.025</v>
      </c>
      <c r="F405" s="269">
        <f t="shared" si="3"/>
        <v>1.89</v>
      </c>
      <c r="G405" s="190">
        <v>8.86</v>
      </c>
      <c r="H405" s="270">
        <f t="shared" si="4"/>
        <v>7.088</v>
      </c>
      <c r="I405" s="270">
        <f t="shared" si="5"/>
        <v>6.645</v>
      </c>
      <c r="J405" s="271">
        <f t="shared" si="6"/>
        <v>6.202</v>
      </c>
      <c r="K405" s="190">
        <v>8.86</v>
      </c>
      <c r="L405" s="191">
        <f t="shared" si="7"/>
        <v>5.4</v>
      </c>
      <c r="M405" s="191">
        <v>17.72</v>
      </c>
      <c r="N405" s="266" t="s">
        <v>1372</v>
      </c>
      <c r="O405" s="180"/>
      <c r="P405" s="180"/>
      <c r="Q405" s="180"/>
      <c r="R405" s="180"/>
      <c r="S405" s="180"/>
      <c r="T405" s="188"/>
      <c r="U405" s="188"/>
      <c r="V405" s="180"/>
      <c r="W405" s="180"/>
      <c r="X405" s="180"/>
      <c r="Y405" s="180"/>
    </row>
    <row r="406">
      <c r="A406" s="266" t="s">
        <v>1375</v>
      </c>
      <c r="B406" s="266" t="s">
        <v>1373</v>
      </c>
      <c r="C406" s="267">
        <v>1.75</v>
      </c>
      <c r="D406" s="268">
        <f t="shared" si="1"/>
        <v>1.4</v>
      </c>
      <c r="E406" s="269">
        <f t="shared" si="2"/>
        <v>1.3125</v>
      </c>
      <c r="F406" s="269">
        <f t="shared" si="3"/>
        <v>1.225</v>
      </c>
      <c r="G406" s="190">
        <v>5.74</v>
      </c>
      <c r="H406" s="270">
        <f t="shared" si="4"/>
        <v>4.592</v>
      </c>
      <c r="I406" s="270">
        <f t="shared" si="5"/>
        <v>4.305</v>
      </c>
      <c r="J406" s="271">
        <f t="shared" si="6"/>
        <v>4.018</v>
      </c>
      <c r="K406" s="190">
        <v>5.74</v>
      </c>
      <c r="L406" s="191">
        <f t="shared" si="7"/>
        <v>3.5</v>
      </c>
      <c r="M406" s="191">
        <v>11.48</v>
      </c>
      <c r="N406" s="266" t="s">
        <v>1375</v>
      </c>
      <c r="O406" s="180"/>
      <c r="P406" s="180"/>
      <c r="Q406" s="180"/>
      <c r="R406" s="180"/>
      <c r="S406" s="180"/>
      <c r="T406" s="188"/>
      <c r="U406" s="188"/>
      <c r="V406" s="180"/>
      <c r="W406" s="180"/>
      <c r="X406" s="180"/>
      <c r="Y406" s="180"/>
    </row>
    <row r="407">
      <c r="A407" s="266" t="s">
        <v>1377</v>
      </c>
      <c r="B407" s="266" t="s">
        <v>1218</v>
      </c>
      <c r="C407" s="267">
        <v>2.7</v>
      </c>
      <c r="D407" s="268">
        <f t="shared" si="1"/>
        <v>2.16</v>
      </c>
      <c r="E407" s="269">
        <f t="shared" si="2"/>
        <v>2.025</v>
      </c>
      <c r="F407" s="269">
        <f t="shared" si="3"/>
        <v>1.89</v>
      </c>
      <c r="G407" s="190">
        <v>8.86</v>
      </c>
      <c r="H407" s="270">
        <f t="shared" si="4"/>
        <v>7.088</v>
      </c>
      <c r="I407" s="270">
        <f t="shared" si="5"/>
        <v>6.645</v>
      </c>
      <c r="J407" s="271">
        <f t="shared" si="6"/>
        <v>6.202</v>
      </c>
      <c r="K407" s="190">
        <v>8.86</v>
      </c>
      <c r="L407" s="191">
        <f t="shared" si="7"/>
        <v>5.4</v>
      </c>
      <c r="M407" s="191">
        <v>17.72</v>
      </c>
      <c r="N407" s="266" t="s">
        <v>1377</v>
      </c>
      <c r="O407" s="180"/>
      <c r="P407" s="180"/>
      <c r="Q407" s="180"/>
      <c r="R407" s="180"/>
      <c r="S407" s="180"/>
      <c r="T407" s="188"/>
      <c r="U407" s="188"/>
      <c r="V407" s="180"/>
      <c r="W407" s="180"/>
      <c r="X407" s="180"/>
      <c r="Y407" s="180"/>
    </row>
    <row r="408">
      <c r="A408" s="266" t="s">
        <v>1380</v>
      </c>
      <c r="B408" s="266" t="s">
        <v>1218</v>
      </c>
      <c r="C408" s="267">
        <v>1.75</v>
      </c>
      <c r="D408" s="268">
        <f t="shared" si="1"/>
        <v>1.4</v>
      </c>
      <c r="E408" s="269">
        <f t="shared" si="2"/>
        <v>1.3125</v>
      </c>
      <c r="F408" s="269">
        <f t="shared" si="3"/>
        <v>1.225</v>
      </c>
      <c r="G408" s="190">
        <v>5.74</v>
      </c>
      <c r="H408" s="270">
        <f t="shared" si="4"/>
        <v>4.592</v>
      </c>
      <c r="I408" s="270">
        <f t="shared" si="5"/>
        <v>4.305</v>
      </c>
      <c r="J408" s="271">
        <f t="shared" si="6"/>
        <v>4.018</v>
      </c>
      <c r="K408" s="190">
        <v>5.74</v>
      </c>
      <c r="L408" s="191">
        <f t="shared" si="7"/>
        <v>3.5</v>
      </c>
      <c r="M408" s="191">
        <v>11.48</v>
      </c>
      <c r="N408" s="266" t="s">
        <v>1380</v>
      </c>
      <c r="O408" s="180"/>
      <c r="P408" s="180"/>
      <c r="Q408" s="180"/>
      <c r="R408" s="180"/>
      <c r="S408" s="180"/>
      <c r="T408" s="188"/>
      <c r="U408" s="188"/>
      <c r="V408" s="180"/>
      <c r="W408" s="180"/>
      <c r="X408" s="180"/>
      <c r="Y408" s="180"/>
    </row>
    <row r="409">
      <c r="A409" s="266" t="s">
        <v>1382</v>
      </c>
      <c r="B409" s="266" t="s">
        <v>1383</v>
      </c>
      <c r="C409" s="267">
        <v>2.7</v>
      </c>
      <c r="D409" s="268">
        <f t="shared" si="1"/>
        <v>2.16</v>
      </c>
      <c r="E409" s="269">
        <f t="shared" si="2"/>
        <v>2.025</v>
      </c>
      <c r="F409" s="269">
        <f t="shared" si="3"/>
        <v>1.89</v>
      </c>
      <c r="G409" s="190">
        <v>8.86</v>
      </c>
      <c r="H409" s="270">
        <f t="shared" si="4"/>
        <v>7.088</v>
      </c>
      <c r="I409" s="270">
        <f t="shared" si="5"/>
        <v>6.645</v>
      </c>
      <c r="J409" s="271">
        <f t="shared" si="6"/>
        <v>6.202</v>
      </c>
      <c r="K409" s="190">
        <v>8.86</v>
      </c>
      <c r="L409" s="191">
        <f t="shared" si="7"/>
        <v>5.4</v>
      </c>
      <c r="M409" s="191">
        <v>17.72</v>
      </c>
      <c r="N409" s="266" t="s">
        <v>1382</v>
      </c>
      <c r="O409" s="180"/>
      <c r="P409" s="180"/>
      <c r="Q409" s="180"/>
      <c r="R409" s="180"/>
      <c r="S409" s="180"/>
      <c r="T409" s="188"/>
      <c r="U409" s="188"/>
      <c r="V409" s="180"/>
      <c r="W409" s="180"/>
      <c r="X409" s="180"/>
      <c r="Y409" s="180"/>
    </row>
    <row r="410">
      <c r="A410" s="266" t="s">
        <v>1385</v>
      </c>
      <c r="B410" s="266" t="s">
        <v>1386</v>
      </c>
      <c r="C410" s="267">
        <v>1.75</v>
      </c>
      <c r="D410" s="268">
        <f t="shared" si="1"/>
        <v>1.4</v>
      </c>
      <c r="E410" s="269">
        <f t="shared" si="2"/>
        <v>1.3125</v>
      </c>
      <c r="F410" s="269">
        <f t="shared" si="3"/>
        <v>1.225</v>
      </c>
      <c r="G410" s="190">
        <v>5.74</v>
      </c>
      <c r="H410" s="270">
        <f t="shared" si="4"/>
        <v>4.592</v>
      </c>
      <c r="I410" s="270">
        <f t="shared" si="5"/>
        <v>4.305</v>
      </c>
      <c r="J410" s="271">
        <f t="shared" si="6"/>
        <v>4.018</v>
      </c>
      <c r="K410" s="190">
        <v>5.74</v>
      </c>
      <c r="L410" s="191">
        <f t="shared" si="7"/>
        <v>3.5</v>
      </c>
      <c r="M410" s="191">
        <v>11.48</v>
      </c>
      <c r="N410" s="266" t="s">
        <v>1385</v>
      </c>
      <c r="O410" s="180"/>
      <c r="P410" s="180"/>
      <c r="Q410" s="180"/>
      <c r="R410" s="180"/>
      <c r="S410" s="180"/>
      <c r="T410" s="188"/>
      <c r="U410" s="188"/>
      <c r="V410" s="180"/>
      <c r="W410" s="180"/>
      <c r="X410" s="180"/>
      <c r="Y410" s="180"/>
    </row>
    <row r="411">
      <c r="A411" s="266" t="s">
        <v>1388</v>
      </c>
      <c r="B411" s="266" t="s">
        <v>1389</v>
      </c>
      <c r="C411" s="267">
        <v>1.75</v>
      </c>
      <c r="D411" s="268">
        <f t="shared" si="1"/>
        <v>1.4</v>
      </c>
      <c r="E411" s="269">
        <f t="shared" si="2"/>
        <v>1.3125</v>
      </c>
      <c r="F411" s="269">
        <f t="shared" si="3"/>
        <v>1.225</v>
      </c>
      <c r="G411" s="190">
        <v>5.74</v>
      </c>
      <c r="H411" s="270">
        <f t="shared" si="4"/>
        <v>4.592</v>
      </c>
      <c r="I411" s="270">
        <f t="shared" si="5"/>
        <v>4.305</v>
      </c>
      <c r="J411" s="271">
        <f t="shared" si="6"/>
        <v>4.018</v>
      </c>
      <c r="K411" s="190">
        <v>5.74</v>
      </c>
      <c r="L411" s="191">
        <f t="shared" si="7"/>
        <v>3.5</v>
      </c>
      <c r="M411" s="191">
        <v>11.48</v>
      </c>
      <c r="N411" s="266" t="s">
        <v>1388</v>
      </c>
      <c r="O411" s="180"/>
      <c r="P411" s="180"/>
      <c r="Q411" s="180"/>
      <c r="R411" s="180"/>
      <c r="S411" s="180"/>
      <c r="T411" s="188"/>
      <c r="U411" s="188"/>
      <c r="V411" s="180"/>
      <c r="W411" s="180"/>
      <c r="X411" s="180"/>
      <c r="Y411" s="180"/>
    </row>
    <row r="412">
      <c r="A412" s="266" t="s">
        <v>1390</v>
      </c>
      <c r="B412" s="266" t="s">
        <v>1391</v>
      </c>
      <c r="C412" s="267">
        <v>2.78</v>
      </c>
      <c r="D412" s="268">
        <f t="shared" si="1"/>
        <v>2.224</v>
      </c>
      <c r="E412" s="269">
        <f t="shared" si="2"/>
        <v>2.085</v>
      </c>
      <c r="F412" s="269">
        <f t="shared" si="3"/>
        <v>1.946</v>
      </c>
      <c r="G412" s="190">
        <v>9.12</v>
      </c>
      <c r="H412" s="270">
        <f t="shared" si="4"/>
        <v>7.296</v>
      </c>
      <c r="I412" s="270">
        <f t="shared" si="5"/>
        <v>6.84</v>
      </c>
      <c r="J412" s="271">
        <f t="shared" si="6"/>
        <v>6.384</v>
      </c>
      <c r="K412" s="190">
        <v>9.12</v>
      </c>
      <c r="L412" s="191">
        <f t="shared" si="7"/>
        <v>5.56</v>
      </c>
      <c r="M412" s="191">
        <v>18.24</v>
      </c>
      <c r="N412" s="266" t="s">
        <v>1390</v>
      </c>
      <c r="O412" s="180"/>
      <c r="P412" s="180"/>
      <c r="Q412" s="180"/>
      <c r="R412" s="180"/>
      <c r="S412" s="180"/>
      <c r="T412" s="188"/>
      <c r="U412" s="188"/>
      <c r="V412" s="180"/>
      <c r="W412" s="180"/>
      <c r="X412" s="180"/>
      <c r="Y412" s="180"/>
    </row>
    <row r="413">
      <c r="A413" s="266" t="s">
        <v>1394</v>
      </c>
      <c r="B413" s="266" t="s">
        <v>1395</v>
      </c>
      <c r="C413" s="267">
        <v>1.45</v>
      </c>
      <c r="D413" s="268">
        <f t="shared" si="1"/>
        <v>1.16</v>
      </c>
      <c r="E413" s="269">
        <f t="shared" si="2"/>
        <v>1.0875</v>
      </c>
      <c r="F413" s="269">
        <f t="shared" si="3"/>
        <v>1.015</v>
      </c>
      <c r="G413" s="190">
        <v>4.76</v>
      </c>
      <c r="H413" s="270">
        <f t="shared" si="4"/>
        <v>3.808</v>
      </c>
      <c r="I413" s="270">
        <f t="shared" si="5"/>
        <v>3.57</v>
      </c>
      <c r="J413" s="271">
        <f t="shared" si="6"/>
        <v>3.332</v>
      </c>
      <c r="K413" s="190">
        <v>4.76</v>
      </c>
      <c r="L413" s="191">
        <f t="shared" si="7"/>
        <v>2.9</v>
      </c>
      <c r="M413" s="191">
        <v>9.51</v>
      </c>
      <c r="N413" s="266" t="s">
        <v>1394</v>
      </c>
      <c r="O413" s="180"/>
      <c r="P413" s="180"/>
      <c r="Q413" s="180"/>
      <c r="R413" s="180"/>
      <c r="S413" s="180"/>
      <c r="T413" s="188"/>
      <c r="U413" s="188"/>
      <c r="V413" s="180"/>
      <c r="W413" s="180"/>
      <c r="X413" s="180"/>
      <c r="Y413" s="180"/>
    </row>
    <row r="414">
      <c r="A414" s="266" t="s">
        <v>1397</v>
      </c>
      <c r="B414" s="266" t="s">
        <v>1398</v>
      </c>
      <c r="C414" s="267">
        <v>2.95</v>
      </c>
      <c r="D414" s="268">
        <f t="shared" si="1"/>
        <v>2.36</v>
      </c>
      <c r="E414" s="269">
        <f t="shared" si="2"/>
        <v>2.2125</v>
      </c>
      <c r="F414" s="269">
        <f t="shared" si="3"/>
        <v>2.065</v>
      </c>
      <c r="G414" s="190">
        <v>9.68</v>
      </c>
      <c r="H414" s="270">
        <f t="shared" si="4"/>
        <v>7.744</v>
      </c>
      <c r="I414" s="270">
        <f t="shared" si="5"/>
        <v>7.26</v>
      </c>
      <c r="J414" s="271">
        <f t="shared" si="6"/>
        <v>6.776</v>
      </c>
      <c r="K414" s="190">
        <v>9.68</v>
      </c>
      <c r="L414" s="191">
        <f t="shared" si="7"/>
        <v>5.9</v>
      </c>
      <c r="M414" s="191">
        <v>19.36</v>
      </c>
      <c r="N414" s="266" t="s">
        <v>1397</v>
      </c>
      <c r="O414" s="180"/>
      <c r="P414" s="180"/>
      <c r="Q414" s="180"/>
      <c r="R414" s="180"/>
      <c r="S414" s="180"/>
      <c r="T414" s="188"/>
      <c r="U414" s="188"/>
      <c r="V414" s="180"/>
      <c r="W414" s="180"/>
      <c r="X414" s="180"/>
      <c r="Y414" s="180"/>
    </row>
    <row r="415">
      <c r="A415" s="266" t="s">
        <v>1401</v>
      </c>
      <c r="B415" s="266" t="s">
        <v>1402</v>
      </c>
      <c r="C415" s="267">
        <v>1.28</v>
      </c>
      <c r="D415" s="268">
        <f t="shared" si="1"/>
        <v>1.024</v>
      </c>
      <c r="E415" s="269">
        <f t="shared" si="2"/>
        <v>0.96</v>
      </c>
      <c r="F415" s="269">
        <f t="shared" si="3"/>
        <v>0.896</v>
      </c>
      <c r="G415" s="190">
        <v>4.2</v>
      </c>
      <c r="H415" s="270">
        <f t="shared" si="4"/>
        <v>3.36</v>
      </c>
      <c r="I415" s="270">
        <f t="shared" si="5"/>
        <v>3.15</v>
      </c>
      <c r="J415" s="271">
        <f t="shared" si="6"/>
        <v>2.94</v>
      </c>
      <c r="K415" s="190">
        <v>4.2</v>
      </c>
      <c r="L415" s="191">
        <f t="shared" si="7"/>
        <v>2.56</v>
      </c>
      <c r="M415" s="191">
        <v>8.4</v>
      </c>
      <c r="N415" s="266" t="s">
        <v>1401</v>
      </c>
      <c r="O415" s="180"/>
      <c r="P415" s="180"/>
      <c r="Q415" s="180"/>
      <c r="R415" s="180"/>
      <c r="S415" s="180"/>
      <c r="T415" s="188"/>
      <c r="U415" s="188"/>
      <c r="V415" s="180"/>
      <c r="W415" s="180"/>
      <c r="X415" s="180"/>
      <c r="Y415" s="180"/>
    </row>
    <row r="416">
      <c r="A416" s="266" t="s">
        <v>1405</v>
      </c>
      <c r="B416" s="266" t="s">
        <v>1406</v>
      </c>
      <c r="C416" s="267">
        <v>1.28</v>
      </c>
      <c r="D416" s="268">
        <f t="shared" si="1"/>
        <v>1.024</v>
      </c>
      <c r="E416" s="269">
        <f t="shared" si="2"/>
        <v>0.96</v>
      </c>
      <c r="F416" s="269">
        <f t="shared" si="3"/>
        <v>0.896</v>
      </c>
      <c r="G416" s="190">
        <v>4.2</v>
      </c>
      <c r="H416" s="270">
        <f t="shared" si="4"/>
        <v>3.36</v>
      </c>
      <c r="I416" s="270">
        <f t="shared" si="5"/>
        <v>3.15</v>
      </c>
      <c r="J416" s="271">
        <f t="shared" si="6"/>
        <v>2.94</v>
      </c>
      <c r="K416" s="190">
        <v>4.2</v>
      </c>
      <c r="L416" s="191">
        <f t="shared" si="7"/>
        <v>2.56</v>
      </c>
      <c r="M416" s="191">
        <v>8.4</v>
      </c>
      <c r="N416" s="266" t="s">
        <v>1405</v>
      </c>
      <c r="O416" s="180"/>
      <c r="P416" s="180"/>
      <c r="Q416" s="180"/>
      <c r="R416" s="180"/>
      <c r="S416" s="180"/>
      <c r="T416" s="188"/>
      <c r="U416" s="188"/>
      <c r="V416" s="180"/>
      <c r="W416" s="180"/>
      <c r="X416" s="180"/>
      <c r="Y416" s="180"/>
    </row>
    <row r="417">
      <c r="A417" s="266" t="s">
        <v>1408</v>
      </c>
      <c r="B417" s="266" t="s">
        <v>1409</v>
      </c>
      <c r="C417" s="267">
        <v>0.26</v>
      </c>
      <c r="D417" s="268">
        <f t="shared" si="1"/>
        <v>0.208</v>
      </c>
      <c r="E417" s="269">
        <f t="shared" si="2"/>
        <v>0.195</v>
      </c>
      <c r="F417" s="269">
        <f t="shared" si="3"/>
        <v>0.182</v>
      </c>
      <c r="G417" s="190">
        <v>0.85</v>
      </c>
      <c r="H417" s="270">
        <f t="shared" si="4"/>
        <v>0.68</v>
      </c>
      <c r="I417" s="270">
        <f t="shared" si="5"/>
        <v>0.6375</v>
      </c>
      <c r="J417" s="271">
        <f t="shared" si="6"/>
        <v>0.595</v>
      </c>
      <c r="K417" s="190">
        <v>0.85</v>
      </c>
      <c r="L417" s="191">
        <f t="shared" si="7"/>
        <v>0.52</v>
      </c>
      <c r="M417" s="191">
        <v>1.71</v>
      </c>
      <c r="N417" s="266" t="s">
        <v>1408</v>
      </c>
      <c r="O417" s="180"/>
      <c r="P417" s="180"/>
      <c r="Q417" s="180"/>
      <c r="R417" s="180"/>
      <c r="S417" s="180"/>
      <c r="T417" s="188"/>
      <c r="U417" s="188"/>
      <c r="V417" s="180"/>
      <c r="W417" s="180"/>
      <c r="X417" s="180"/>
      <c r="Y417" s="180"/>
    </row>
    <row r="418">
      <c r="A418" s="266" t="s">
        <v>1412</v>
      </c>
      <c r="B418" s="266" t="s">
        <v>1413</v>
      </c>
      <c r="C418" s="267">
        <v>4.0</v>
      </c>
      <c r="D418" s="268">
        <f t="shared" si="1"/>
        <v>3.2</v>
      </c>
      <c r="E418" s="269">
        <f t="shared" si="2"/>
        <v>3</v>
      </c>
      <c r="F418" s="269">
        <f t="shared" si="3"/>
        <v>2.8</v>
      </c>
      <c r="G418" s="190">
        <v>13.12</v>
      </c>
      <c r="H418" s="270">
        <f t="shared" si="4"/>
        <v>10.496</v>
      </c>
      <c r="I418" s="270">
        <f t="shared" si="5"/>
        <v>9.84</v>
      </c>
      <c r="J418" s="271">
        <f t="shared" si="6"/>
        <v>9.184</v>
      </c>
      <c r="K418" s="190">
        <v>13.12</v>
      </c>
      <c r="L418" s="191">
        <f t="shared" si="7"/>
        <v>8</v>
      </c>
      <c r="M418" s="191">
        <v>26.25</v>
      </c>
      <c r="N418" s="266" t="s">
        <v>1412</v>
      </c>
      <c r="O418" s="180"/>
      <c r="P418" s="180"/>
      <c r="Q418" s="180"/>
      <c r="R418" s="180"/>
      <c r="S418" s="180"/>
      <c r="T418" s="188"/>
      <c r="U418" s="188"/>
      <c r="V418" s="180"/>
      <c r="W418" s="180"/>
      <c r="X418" s="180"/>
      <c r="Y418" s="180"/>
    </row>
    <row r="419">
      <c r="A419" s="266" t="s">
        <v>1416</v>
      </c>
      <c r="B419" s="266" t="s">
        <v>1417</v>
      </c>
      <c r="C419" s="267">
        <v>4.0</v>
      </c>
      <c r="D419" s="268">
        <f t="shared" si="1"/>
        <v>3.2</v>
      </c>
      <c r="E419" s="269">
        <f t="shared" si="2"/>
        <v>3</v>
      </c>
      <c r="F419" s="269">
        <f t="shared" si="3"/>
        <v>2.8</v>
      </c>
      <c r="G419" s="190">
        <v>13.12</v>
      </c>
      <c r="H419" s="270">
        <f t="shared" si="4"/>
        <v>10.496</v>
      </c>
      <c r="I419" s="270">
        <f t="shared" si="5"/>
        <v>9.84</v>
      </c>
      <c r="J419" s="271">
        <f t="shared" si="6"/>
        <v>9.184</v>
      </c>
      <c r="K419" s="190">
        <v>13.12</v>
      </c>
      <c r="L419" s="191">
        <f t="shared" si="7"/>
        <v>8</v>
      </c>
      <c r="M419" s="191">
        <v>26.25</v>
      </c>
      <c r="N419" s="266" t="s">
        <v>1416</v>
      </c>
      <c r="O419" s="180"/>
      <c r="P419" s="180"/>
      <c r="Q419" s="180"/>
      <c r="R419" s="180"/>
      <c r="S419" s="180"/>
      <c r="T419" s="188"/>
      <c r="U419" s="188"/>
      <c r="V419" s="180"/>
      <c r="W419" s="180"/>
      <c r="X419" s="180"/>
      <c r="Y419" s="180"/>
    </row>
    <row r="420">
      <c r="A420" s="266" t="s">
        <v>1419</v>
      </c>
      <c r="B420" s="266" t="s">
        <v>1420</v>
      </c>
      <c r="C420" s="267">
        <v>1.1</v>
      </c>
      <c r="D420" s="268">
        <f t="shared" si="1"/>
        <v>0.88</v>
      </c>
      <c r="E420" s="269">
        <f t="shared" si="2"/>
        <v>0.825</v>
      </c>
      <c r="F420" s="269">
        <f t="shared" si="3"/>
        <v>0.77</v>
      </c>
      <c r="G420" s="190">
        <v>3.61</v>
      </c>
      <c r="H420" s="270">
        <f t="shared" si="4"/>
        <v>2.888</v>
      </c>
      <c r="I420" s="270">
        <f t="shared" si="5"/>
        <v>2.7075</v>
      </c>
      <c r="J420" s="271">
        <f t="shared" si="6"/>
        <v>2.527</v>
      </c>
      <c r="K420" s="190">
        <v>3.61</v>
      </c>
      <c r="L420" s="191">
        <f t="shared" si="7"/>
        <v>2.2</v>
      </c>
      <c r="M420" s="191">
        <v>7.22</v>
      </c>
      <c r="N420" s="266" t="s">
        <v>1419</v>
      </c>
      <c r="O420" s="180"/>
      <c r="P420" s="180"/>
      <c r="Q420" s="180"/>
      <c r="R420" s="180"/>
      <c r="S420" s="180"/>
      <c r="T420" s="188"/>
      <c r="U420" s="188"/>
      <c r="V420" s="180"/>
      <c r="W420" s="180"/>
      <c r="X420" s="180"/>
      <c r="Y420" s="180"/>
    </row>
    <row r="421">
      <c r="A421" s="266" t="s">
        <v>1422</v>
      </c>
      <c r="B421" s="266" t="s">
        <v>1423</v>
      </c>
      <c r="C421" s="267">
        <v>1.36</v>
      </c>
      <c r="D421" s="268">
        <f t="shared" si="1"/>
        <v>1.088</v>
      </c>
      <c r="E421" s="269">
        <f t="shared" si="2"/>
        <v>1.02</v>
      </c>
      <c r="F421" s="269">
        <f t="shared" si="3"/>
        <v>0.952</v>
      </c>
      <c r="G421" s="190">
        <v>4.46</v>
      </c>
      <c r="H421" s="270">
        <f t="shared" si="4"/>
        <v>3.568</v>
      </c>
      <c r="I421" s="270">
        <f t="shared" si="5"/>
        <v>3.345</v>
      </c>
      <c r="J421" s="271">
        <f t="shared" si="6"/>
        <v>3.122</v>
      </c>
      <c r="K421" s="190">
        <v>4.46</v>
      </c>
      <c r="L421" s="191">
        <f t="shared" si="7"/>
        <v>2.72</v>
      </c>
      <c r="M421" s="191">
        <v>8.92</v>
      </c>
      <c r="N421" s="266" t="s">
        <v>1422</v>
      </c>
      <c r="O421" s="180"/>
      <c r="P421" s="180"/>
      <c r="Q421" s="180"/>
      <c r="R421" s="180"/>
      <c r="S421" s="180"/>
      <c r="T421" s="188"/>
      <c r="U421" s="188"/>
      <c r="V421" s="180"/>
      <c r="W421" s="180"/>
      <c r="X421" s="180"/>
      <c r="Y421" s="180"/>
    </row>
    <row r="422">
      <c r="A422" s="266" t="s">
        <v>1425</v>
      </c>
      <c r="B422" s="266" t="s">
        <v>1426</v>
      </c>
      <c r="C422" s="267">
        <v>1.36</v>
      </c>
      <c r="D422" s="268">
        <f t="shared" si="1"/>
        <v>1.088</v>
      </c>
      <c r="E422" s="269">
        <f t="shared" si="2"/>
        <v>1.02</v>
      </c>
      <c r="F422" s="269">
        <f t="shared" si="3"/>
        <v>0.952</v>
      </c>
      <c r="G422" s="190">
        <v>4.46</v>
      </c>
      <c r="H422" s="270">
        <f t="shared" si="4"/>
        <v>3.568</v>
      </c>
      <c r="I422" s="270">
        <f t="shared" si="5"/>
        <v>3.345</v>
      </c>
      <c r="J422" s="271">
        <f t="shared" si="6"/>
        <v>3.122</v>
      </c>
      <c r="K422" s="190">
        <v>4.46</v>
      </c>
      <c r="L422" s="191">
        <f t="shared" si="7"/>
        <v>2.72</v>
      </c>
      <c r="M422" s="191">
        <v>8.92</v>
      </c>
      <c r="N422" s="266" t="s">
        <v>1425</v>
      </c>
      <c r="O422" s="180"/>
      <c r="P422" s="180"/>
      <c r="Q422" s="180"/>
      <c r="R422" s="180"/>
      <c r="S422" s="180"/>
      <c r="T422" s="188"/>
      <c r="U422" s="188"/>
      <c r="V422" s="180"/>
      <c r="W422" s="180"/>
      <c r="X422" s="180"/>
      <c r="Y422" s="180"/>
    </row>
    <row r="423">
      <c r="A423" s="266" t="s">
        <v>1428</v>
      </c>
      <c r="B423" s="266" t="s">
        <v>1429</v>
      </c>
      <c r="C423" s="267">
        <v>0.96</v>
      </c>
      <c r="D423" s="268">
        <f t="shared" si="1"/>
        <v>0.768</v>
      </c>
      <c r="E423" s="269">
        <f t="shared" si="2"/>
        <v>0.72</v>
      </c>
      <c r="F423" s="269">
        <f t="shared" si="3"/>
        <v>0.672</v>
      </c>
      <c r="G423" s="190">
        <v>3.15</v>
      </c>
      <c r="H423" s="270">
        <f t="shared" si="4"/>
        <v>2.52</v>
      </c>
      <c r="I423" s="270">
        <f t="shared" si="5"/>
        <v>2.3625</v>
      </c>
      <c r="J423" s="271">
        <f t="shared" si="6"/>
        <v>2.205</v>
      </c>
      <c r="K423" s="190">
        <v>3.15</v>
      </c>
      <c r="L423" s="191">
        <f t="shared" si="7"/>
        <v>1.92</v>
      </c>
      <c r="M423" s="191">
        <v>6.3</v>
      </c>
      <c r="N423" s="266" t="s">
        <v>1428</v>
      </c>
      <c r="O423" s="180"/>
      <c r="P423" s="180"/>
      <c r="Q423" s="180"/>
      <c r="R423" s="180"/>
      <c r="S423" s="180"/>
      <c r="T423" s="188"/>
      <c r="U423" s="188"/>
      <c r="V423" s="180"/>
      <c r="W423" s="180"/>
      <c r="X423" s="180"/>
      <c r="Y423" s="180"/>
    </row>
    <row r="424">
      <c r="A424" s="266" t="s">
        <v>1431</v>
      </c>
      <c r="B424" s="266" t="s">
        <v>1432</v>
      </c>
      <c r="C424" s="267">
        <v>1.42</v>
      </c>
      <c r="D424" s="268">
        <f t="shared" si="1"/>
        <v>1.136</v>
      </c>
      <c r="E424" s="269">
        <f t="shared" si="2"/>
        <v>1.065</v>
      </c>
      <c r="F424" s="269">
        <f t="shared" si="3"/>
        <v>0.994</v>
      </c>
      <c r="G424" s="190">
        <v>4.66</v>
      </c>
      <c r="H424" s="270">
        <f t="shared" si="4"/>
        <v>3.728</v>
      </c>
      <c r="I424" s="270">
        <f t="shared" si="5"/>
        <v>3.495</v>
      </c>
      <c r="J424" s="271">
        <f t="shared" si="6"/>
        <v>3.262</v>
      </c>
      <c r="K424" s="190">
        <v>4.66</v>
      </c>
      <c r="L424" s="191">
        <f t="shared" si="7"/>
        <v>2.84</v>
      </c>
      <c r="M424" s="191">
        <v>9.32</v>
      </c>
      <c r="N424" s="266" t="s">
        <v>1431</v>
      </c>
      <c r="O424" s="180"/>
      <c r="P424" s="180"/>
      <c r="Q424" s="180"/>
      <c r="R424" s="180"/>
      <c r="S424" s="180"/>
      <c r="T424" s="188"/>
      <c r="U424" s="188"/>
      <c r="V424" s="180"/>
      <c r="W424" s="180"/>
      <c r="X424" s="180"/>
      <c r="Y424" s="180"/>
    </row>
    <row r="425">
      <c r="A425" s="266" t="s">
        <v>1434</v>
      </c>
      <c r="B425" s="266" t="s">
        <v>1435</v>
      </c>
      <c r="C425" s="267">
        <v>1.8</v>
      </c>
      <c r="D425" s="268">
        <f t="shared" si="1"/>
        <v>1.44</v>
      </c>
      <c r="E425" s="269">
        <f t="shared" si="2"/>
        <v>1.35</v>
      </c>
      <c r="F425" s="269">
        <f t="shared" si="3"/>
        <v>1.26</v>
      </c>
      <c r="G425" s="190">
        <v>5.91</v>
      </c>
      <c r="H425" s="270">
        <f t="shared" si="4"/>
        <v>4.728</v>
      </c>
      <c r="I425" s="270">
        <f t="shared" si="5"/>
        <v>4.4325</v>
      </c>
      <c r="J425" s="271">
        <f t="shared" si="6"/>
        <v>4.137</v>
      </c>
      <c r="K425" s="190">
        <v>5.91</v>
      </c>
      <c r="L425" s="191">
        <f t="shared" si="7"/>
        <v>3.6</v>
      </c>
      <c r="M425" s="191">
        <v>11.81</v>
      </c>
      <c r="N425" s="266" t="s">
        <v>1434</v>
      </c>
      <c r="O425" s="180"/>
      <c r="P425" s="180"/>
      <c r="Q425" s="180"/>
      <c r="R425" s="180"/>
      <c r="S425" s="180"/>
      <c r="T425" s="188"/>
      <c r="U425" s="188"/>
      <c r="V425" s="180"/>
      <c r="W425" s="180"/>
      <c r="X425" s="180"/>
      <c r="Y425" s="180"/>
    </row>
    <row r="426">
      <c r="A426" s="266" t="s">
        <v>1438</v>
      </c>
      <c r="B426" s="266" t="s">
        <v>1435</v>
      </c>
      <c r="C426" s="267">
        <v>1.26</v>
      </c>
      <c r="D426" s="268">
        <f t="shared" si="1"/>
        <v>1.008</v>
      </c>
      <c r="E426" s="269">
        <f t="shared" si="2"/>
        <v>0.945</v>
      </c>
      <c r="F426" s="269">
        <f t="shared" si="3"/>
        <v>0.882</v>
      </c>
      <c r="G426" s="190">
        <v>4.13</v>
      </c>
      <c r="H426" s="270">
        <f t="shared" si="4"/>
        <v>3.304</v>
      </c>
      <c r="I426" s="270">
        <f t="shared" si="5"/>
        <v>3.0975</v>
      </c>
      <c r="J426" s="271">
        <f t="shared" si="6"/>
        <v>2.891</v>
      </c>
      <c r="K426" s="190">
        <v>4.13</v>
      </c>
      <c r="L426" s="191">
        <f t="shared" si="7"/>
        <v>2.52</v>
      </c>
      <c r="M426" s="191">
        <v>8.27</v>
      </c>
      <c r="N426" s="266" t="s">
        <v>1438</v>
      </c>
      <c r="O426" s="180"/>
      <c r="P426" s="180"/>
      <c r="Q426" s="180"/>
      <c r="R426" s="180"/>
      <c r="S426" s="180"/>
      <c r="T426" s="188"/>
      <c r="U426" s="188"/>
      <c r="V426" s="180"/>
      <c r="W426" s="180"/>
      <c r="X426" s="180"/>
      <c r="Y426" s="180"/>
    </row>
    <row r="427">
      <c r="A427" s="266" t="s">
        <v>1440</v>
      </c>
      <c r="B427" s="266" t="s">
        <v>1441</v>
      </c>
      <c r="C427" s="267">
        <v>1.8</v>
      </c>
      <c r="D427" s="268">
        <f t="shared" si="1"/>
        <v>1.44</v>
      </c>
      <c r="E427" s="269">
        <f t="shared" si="2"/>
        <v>1.35</v>
      </c>
      <c r="F427" s="269">
        <f t="shared" si="3"/>
        <v>1.26</v>
      </c>
      <c r="G427" s="190">
        <v>5.91</v>
      </c>
      <c r="H427" s="270">
        <f t="shared" si="4"/>
        <v>4.728</v>
      </c>
      <c r="I427" s="270">
        <f t="shared" si="5"/>
        <v>4.4325</v>
      </c>
      <c r="J427" s="271">
        <f t="shared" si="6"/>
        <v>4.137</v>
      </c>
      <c r="K427" s="190">
        <v>5.91</v>
      </c>
      <c r="L427" s="191">
        <f t="shared" si="7"/>
        <v>3.6</v>
      </c>
      <c r="M427" s="191">
        <v>11.81</v>
      </c>
      <c r="N427" s="266" t="s">
        <v>1440</v>
      </c>
      <c r="O427" s="180"/>
      <c r="P427" s="180"/>
      <c r="Q427" s="180"/>
      <c r="R427" s="180"/>
      <c r="S427" s="180"/>
      <c r="T427" s="188"/>
      <c r="U427" s="188"/>
      <c r="V427" s="180"/>
      <c r="W427" s="180"/>
      <c r="X427" s="180"/>
      <c r="Y427" s="180"/>
    </row>
    <row r="428">
      <c r="A428" s="266" t="s">
        <v>1443</v>
      </c>
      <c r="B428" s="266" t="s">
        <v>1441</v>
      </c>
      <c r="C428" s="267">
        <v>1.26</v>
      </c>
      <c r="D428" s="268">
        <f t="shared" si="1"/>
        <v>1.008</v>
      </c>
      <c r="E428" s="269">
        <f t="shared" si="2"/>
        <v>0.945</v>
      </c>
      <c r="F428" s="269">
        <f t="shared" si="3"/>
        <v>0.882</v>
      </c>
      <c r="G428" s="190">
        <v>4.13</v>
      </c>
      <c r="H428" s="270">
        <f t="shared" si="4"/>
        <v>3.304</v>
      </c>
      <c r="I428" s="270">
        <f t="shared" si="5"/>
        <v>3.0975</v>
      </c>
      <c r="J428" s="271">
        <f t="shared" si="6"/>
        <v>2.891</v>
      </c>
      <c r="K428" s="190">
        <v>4.13</v>
      </c>
      <c r="L428" s="191">
        <f t="shared" si="7"/>
        <v>2.52</v>
      </c>
      <c r="M428" s="191">
        <v>8.27</v>
      </c>
      <c r="N428" s="266" t="s">
        <v>1443</v>
      </c>
      <c r="O428" s="180"/>
      <c r="P428" s="180"/>
      <c r="Q428" s="180"/>
      <c r="R428" s="180"/>
      <c r="S428" s="180"/>
      <c r="T428" s="188"/>
      <c r="U428" s="188"/>
      <c r="V428" s="180"/>
      <c r="W428" s="180"/>
      <c r="X428" s="180"/>
      <c r="Y428" s="180"/>
    </row>
    <row r="429">
      <c r="A429" s="266" t="s">
        <v>1445</v>
      </c>
      <c r="B429" s="273" t="s">
        <v>1446</v>
      </c>
      <c r="C429" s="275">
        <v>1.45</v>
      </c>
      <c r="D429" s="268">
        <f t="shared" si="1"/>
        <v>1.16</v>
      </c>
      <c r="E429" s="269">
        <f t="shared" si="2"/>
        <v>1.0875</v>
      </c>
      <c r="F429" s="269">
        <f t="shared" si="3"/>
        <v>1.015</v>
      </c>
      <c r="G429" s="193">
        <v>4.76</v>
      </c>
      <c r="H429" s="270">
        <f t="shared" si="4"/>
        <v>3.808</v>
      </c>
      <c r="I429" s="270">
        <f t="shared" si="5"/>
        <v>3.57</v>
      </c>
      <c r="J429" s="271">
        <f t="shared" si="6"/>
        <v>3.332</v>
      </c>
      <c r="K429" s="193">
        <v>4.76</v>
      </c>
      <c r="L429" s="191">
        <f t="shared" si="7"/>
        <v>2.9</v>
      </c>
      <c r="M429" s="276">
        <v>9.51</v>
      </c>
      <c r="N429" s="266" t="s">
        <v>1445</v>
      </c>
      <c r="O429" s="180"/>
      <c r="P429" s="180"/>
      <c r="Q429" s="180"/>
      <c r="R429" s="180"/>
      <c r="S429" s="180"/>
      <c r="T429" s="188"/>
      <c r="U429" s="188"/>
      <c r="V429" s="180"/>
      <c r="W429" s="180"/>
      <c r="X429" s="180"/>
      <c r="Y429" s="180"/>
    </row>
    <row r="430">
      <c r="A430" s="266" t="s">
        <v>1450</v>
      </c>
      <c r="B430" s="273" t="s">
        <v>1451</v>
      </c>
      <c r="C430" s="275">
        <v>1.45</v>
      </c>
      <c r="D430" s="268">
        <f t="shared" si="1"/>
        <v>1.16</v>
      </c>
      <c r="E430" s="269">
        <f t="shared" si="2"/>
        <v>1.0875</v>
      </c>
      <c r="F430" s="269">
        <f t="shared" si="3"/>
        <v>1.015</v>
      </c>
      <c r="G430" s="193">
        <v>4.76</v>
      </c>
      <c r="H430" s="270">
        <f t="shared" si="4"/>
        <v>3.808</v>
      </c>
      <c r="I430" s="270">
        <f t="shared" si="5"/>
        <v>3.57</v>
      </c>
      <c r="J430" s="271">
        <f t="shared" si="6"/>
        <v>3.332</v>
      </c>
      <c r="K430" s="193">
        <v>4.76</v>
      </c>
      <c r="L430" s="191">
        <f t="shared" si="7"/>
        <v>2.9</v>
      </c>
      <c r="M430" s="276">
        <v>9.51</v>
      </c>
      <c r="N430" s="266" t="s">
        <v>1450</v>
      </c>
      <c r="O430" s="180"/>
      <c r="P430" s="180"/>
      <c r="Q430" s="180"/>
      <c r="R430" s="180"/>
      <c r="S430" s="180"/>
      <c r="T430" s="188"/>
      <c r="U430" s="188"/>
      <c r="V430" s="180"/>
      <c r="W430" s="180"/>
      <c r="X430" s="180"/>
      <c r="Y430" s="180"/>
    </row>
    <row r="431">
      <c r="A431" s="266" t="s">
        <v>1456</v>
      </c>
      <c r="B431" s="273" t="s">
        <v>1457</v>
      </c>
      <c r="C431" s="275">
        <v>1.45</v>
      </c>
      <c r="D431" s="268">
        <f t="shared" si="1"/>
        <v>1.16</v>
      </c>
      <c r="E431" s="269">
        <f t="shared" si="2"/>
        <v>1.0875</v>
      </c>
      <c r="F431" s="269">
        <f t="shared" si="3"/>
        <v>1.015</v>
      </c>
      <c r="G431" s="193">
        <v>4.76</v>
      </c>
      <c r="H431" s="270">
        <f t="shared" si="4"/>
        <v>3.808</v>
      </c>
      <c r="I431" s="270">
        <f t="shared" si="5"/>
        <v>3.57</v>
      </c>
      <c r="J431" s="271">
        <f t="shared" si="6"/>
        <v>3.332</v>
      </c>
      <c r="K431" s="193">
        <v>4.76</v>
      </c>
      <c r="L431" s="191">
        <f t="shared" si="7"/>
        <v>2.9</v>
      </c>
      <c r="M431" s="276">
        <v>9.51</v>
      </c>
      <c r="N431" s="266" t="s">
        <v>1456</v>
      </c>
      <c r="O431" s="180"/>
      <c r="P431" s="180"/>
      <c r="Q431" s="180"/>
      <c r="R431" s="180"/>
      <c r="S431" s="180"/>
      <c r="T431" s="188"/>
      <c r="U431" s="188"/>
      <c r="V431" s="180"/>
      <c r="W431" s="180"/>
      <c r="X431" s="180"/>
      <c r="Y431" s="180"/>
    </row>
    <row r="432">
      <c r="A432" s="266" t="s">
        <v>1461</v>
      </c>
      <c r="B432" s="273" t="s">
        <v>1462</v>
      </c>
      <c r="C432" s="275">
        <v>1.45</v>
      </c>
      <c r="D432" s="268">
        <f t="shared" si="1"/>
        <v>1.16</v>
      </c>
      <c r="E432" s="269">
        <f t="shared" si="2"/>
        <v>1.0875</v>
      </c>
      <c r="F432" s="269">
        <f t="shared" si="3"/>
        <v>1.015</v>
      </c>
      <c r="G432" s="193">
        <v>4.76</v>
      </c>
      <c r="H432" s="270">
        <f t="shared" si="4"/>
        <v>3.808</v>
      </c>
      <c r="I432" s="270">
        <f t="shared" si="5"/>
        <v>3.57</v>
      </c>
      <c r="J432" s="271">
        <f t="shared" si="6"/>
        <v>3.332</v>
      </c>
      <c r="K432" s="193">
        <v>4.76</v>
      </c>
      <c r="L432" s="191">
        <f t="shared" si="7"/>
        <v>2.9</v>
      </c>
      <c r="M432" s="276">
        <v>9.51</v>
      </c>
      <c r="N432" s="266" t="s">
        <v>1461</v>
      </c>
      <c r="O432" s="180"/>
      <c r="P432" s="180"/>
      <c r="Q432" s="180"/>
      <c r="R432" s="180"/>
      <c r="S432" s="180"/>
      <c r="T432" s="188"/>
      <c r="U432" s="188"/>
      <c r="V432" s="180"/>
      <c r="W432" s="180"/>
      <c r="X432" s="180"/>
      <c r="Y432" s="180"/>
    </row>
    <row r="433">
      <c r="A433" s="266" t="s">
        <v>1466</v>
      </c>
      <c r="B433" s="273" t="s">
        <v>1467</v>
      </c>
      <c r="C433" s="275">
        <v>1.45</v>
      </c>
      <c r="D433" s="268">
        <f t="shared" si="1"/>
        <v>1.16</v>
      </c>
      <c r="E433" s="269">
        <f t="shared" si="2"/>
        <v>1.0875</v>
      </c>
      <c r="F433" s="269">
        <f t="shared" si="3"/>
        <v>1.015</v>
      </c>
      <c r="G433" s="193">
        <v>4.76</v>
      </c>
      <c r="H433" s="270">
        <f t="shared" si="4"/>
        <v>3.808</v>
      </c>
      <c r="I433" s="270">
        <f t="shared" si="5"/>
        <v>3.57</v>
      </c>
      <c r="J433" s="271">
        <f t="shared" si="6"/>
        <v>3.332</v>
      </c>
      <c r="K433" s="193">
        <v>4.76</v>
      </c>
      <c r="L433" s="191">
        <f t="shared" si="7"/>
        <v>2.9</v>
      </c>
      <c r="M433" s="276">
        <v>9.51</v>
      </c>
      <c r="N433" s="266" t="s">
        <v>1466</v>
      </c>
      <c r="O433" s="180"/>
      <c r="P433" s="180"/>
      <c r="Q433" s="180"/>
      <c r="R433" s="180"/>
      <c r="S433" s="180"/>
      <c r="T433" s="188"/>
      <c r="U433" s="188"/>
      <c r="V433" s="180"/>
      <c r="W433" s="180"/>
      <c r="X433" s="180"/>
      <c r="Y433" s="180"/>
    </row>
    <row r="434">
      <c r="A434" s="266" t="s">
        <v>1472</v>
      </c>
      <c r="B434" s="273" t="s">
        <v>1473</v>
      </c>
      <c r="C434" s="275">
        <v>1.45</v>
      </c>
      <c r="D434" s="268">
        <f t="shared" si="1"/>
        <v>1.16</v>
      </c>
      <c r="E434" s="269">
        <f t="shared" si="2"/>
        <v>1.0875</v>
      </c>
      <c r="F434" s="269">
        <f t="shared" si="3"/>
        <v>1.015</v>
      </c>
      <c r="G434" s="193">
        <v>4.76</v>
      </c>
      <c r="H434" s="270">
        <f t="shared" si="4"/>
        <v>3.808</v>
      </c>
      <c r="I434" s="270">
        <f t="shared" si="5"/>
        <v>3.57</v>
      </c>
      <c r="J434" s="271">
        <f t="shared" si="6"/>
        <v>3.332</v>
      </c>
      <c r="K434" s="193">
        <v>4.76</v>
      </c>
      <c r="L434" s="191">
        <f t="shared" si="7"/>
        <v>2.9</v>
      </c>
      <c r="M434" s="276">
        <v>9.51</v>
      </c>
      <c r="N434" s="266" t="s">
        <v>1472</v>
      </c>
      <c r="O434" s="180"/>
      <c r="P434" s="180"/>
      <c r="Q434" s="180"/>
      <c r="R434" s="180"/>
      <c r="S434" s="180"/>
      <c r="T434" s="188"/>
      <c r="U434" s="188"/>
      <c r="V434" s="180"/>
      <c r="W434" s="180"/>
      <c r="X434" s="180"/>
      <c r="Y434" s="180"/>
    </row>
    <row r="435">
      <c r="A435" s="266" t="s">
        <v>1478</v>
      </c>
      <c r="B435" s="273" t="s">
        <v>1479</v>
      </c>
      <c r="C435" s="275">
        <v>1.45</v>
      </c>
      <c r="D435" s="268">
        <f t="shared" si="1"/>
        <v>1.16</v>
      </c>
      <c r="E435" s="269">
        <f t="shared" si="2"/>
        <v>1.0875</v>
      </c>
      <c r="F435" s="269">
        <f t="shared" si="3"/>
        <v>1.015</v>
      </c>
      <c r="G435" s="193">
        <v>4.76</v>
      </c>
      <c r="H435" s="270">
        <f t="shared" si="4"/>
        <v>3.808</v>
      </c>
      <c r="I435" s="270">
        <f t="shared" si="5"/>
        <v>3.57</v>
      </c>
      <c r="J435" s="271">
        <f t="shared" si="6"/>
        <v>3.332</v>
      </c>
      <c r="K435" s="193">
        <v>4.76</v>
      </c>
      <c r="L435" s="191">
        <f t="shared" si="7"/>
        <v>2.9</v>
      </c>
      <c r="M435" s="276">
        <v>9.51</v>
      </c>
      <c r="N435" s="266" t="s">
        <v>1478</v>
      </c>
      <c r="O435" s="180"/>
      <c r="P435" s="180"/>
      <c r="Q435" s="180"/>
      <c r="R435" s="180"/>
      <c r="S435" s="180"/>
      <c r="T435" s="188"/>
      <c r="U435" s="188"/>
      <c r="V435" s="180"/>
      <c r="W435" s="180"/>
      <c r="X435" s="180"/>
      <c r="Y435" s="180"/>
    </row>
    <row r="436">
      <c r="A436" s="266" t="s">
        <v>1483</v>
      </c>
      <c r="B436" s="266" t="s">
        <v>1484</v>
      </c>
      <c r="C436" s="267">
        <v>1.65</v>
      </c>
      <c r="D436" s="268">
        <f t="shared" si="1"/>
        <v>1.32</v>
      </c>
      <c r="E436" s="269">
        <f t="shared" si="2"/>
        <v>1.2375</v>
      </c>
      <c r="F436" s="269">
        <f t="shared" si="3"/>
        <v>1.155</v>
      </c>
      <c r="G436" s="190">
        <v>5.41</v>
      </c>
      <c r="H436" s="270">
        <f t="shared" si="4"/>
        <v>4.328</v>
      </c>
      <c r="I436" s="270">
        <f t="shared" si="5"/>
        <v>4.0575</v>
      </c>
      <c r="J436" s="271">
        <f t="shared" si="6"/>
        <v>3.787</v>
      </c>
      <c r="K436" s="190">
        <v>5.41</v>
      </c>
      <c r="L436" s="191">
        <f t="shared" si="7"/>
        <v>3.3</v>
      </c>
      <c r="M436" s="191">
        <v>10.83</v>
      </c>
      <c r="N436" s="266" t="s">
        <v>1483</v>
      </c>
      <c r="O436" s="180"/>
      <c r="P436" s="180"/>
      <c r="Q436" s="180"/>
      <c r="R436" s="180"/>
      <c r="S436" s="180"/>
      <c r="T436" s="188"/>
      <c r="U436" s="188"/>
      <c r="V436" s="180"/>
      <c r="W436" s="180"/>
      <c r="X436" s="180"/>
      <c r="Y436" s="180"/>
    </row>
    <row r="437">
      <c r="A437" s="266" t="s">
        <v>1488</v>
      </c>
      <c r="B437" s="266" t="s">
        <v>1489</v>
      </c>
      <c r="C437" s="267">
        <v>1.65</v>
      </c>
      <c r="D437" s="268">
        <f t="shared" si="1"/>
        <v>1.32</v>
      </c>
      <c r="E437" s="269">
        <f t="shared" si="2"/>
        <v>1.2375</v>
      </c>
      <c r="F437" s="269">
        <f t="shared" si="3"/>
        <v>1.155</v>
      </c>
      <c r="G437" s="190">
        <v>5.41</v>
      </c>
      <c r="H437" s="270">
        <f t="shared" si="4"/>
        <v>4.328</v>
      </c>
      <c r="I437" s="270">
        <f t="shared" si="5"/>
        <v>4.0575</v>
      </c>
      <c r="J437" s="271">
        <f t="shared" si="6"/>
        <v>3.787</v>
      </c>
      <c r="K437" s="190">
        <v>5.41</v>
      </c>
      <c r="L437" s="191">
        <f t="shared" si="7"/>
        <v>3.3</v>
      </c>
      <c r="M437" s="191">
        <v>10.83</v>
      </c>
      <c r="N437" s="266" t="s">
        <v>1488</v>
      </c>
      <c r="O437" s="180"/>
      <c r="P437" s="180"/>
      <c r="Q437" s="180"/>
      <c r="R437" s="180"/>
      <c r="S437" s="180"/>
      <c r="T437" s="188"/>
      <c r="U437" s="188"/>
      <c r="V437" s="180"/>
      <c r="W437" s="180"/>
      <c r="X437" s="180"/>
      <c r="Y437" s="180"/>
    </row>
    <row r="438">
      <c r="A438" s="266" t="s">
        <v>1492</v>
      </c>
      <c r="B438" s="266" t="s">
        <v>1493</v>
      </c>
      <c r="C438" s="267">
        <v>1.65</v>
      </c>
      <c r="D438" s="268">
        <f t="shared" si="1"/>
        <v>1.32</v>
      </c>
      <c r="E438" s="269">
        <f t="shared" si="2"/>
        <v>1.2375</v>
      </c>
      <c r="F438" s="269">
        <f t="shared" si="3"/>
        <v>1.155</v>
      </c>
      <c r="G438" s="190">
        <v>5.41</v>
      </c>
      <c r="H438" s="270">
        <f t="shared" si="4"/>
        <v>4.328</v>
      </c>
      <c r="I438" s="270">
        <f t="shared" si="5"/>
        <v>4.0575</v>
      </c>
      <c r="J438" s="271">
        <f t="shared" si="6"/>
        <v>3.787</v>
      </c>
      <c r="K438" s="190">
        <v>5.41</v>
      </c>
      <c r="L438" s="191">
        <f t="shared" si="7"/>
        <v>3.3</v>
      </c>
      <c r="M438" s="191">
        <v>10.83</v>
      </c>
      <c r="N438" s="266" t="s">
        <v>1492</v>
      </c>
      <c r="O438" s="180"/>
      <c r="P438" s="180"/>
      <c r="Q438" s="180"/>
      <c r="R438" s="180"/>
      <c r="S438" s="180"/>
      <c r="T438" s="188"/>
      <c r="U438" s="188"/>
      <c r="V438" s="180"/>
      <c r="W438" s="180"/>
      <c r="X438" s="180"/>
      <c r="Y438" s="180"/>
    </row>
    <row r="439">
      <c r="A439" s="266" t="s">
        <v>1496</v>
      </c>
      <c r="B439" s="266" t="s">
        <v>1497</v>
      </c>
      <c r="C439" s="267">
        <v>2.62</v>
      </c>
      <c r="D439" s="268">
        <f t="shared" si="1"/>
        <v>2.096</v>
      </c>
      <c r="E439" s="269">
        <f t="shared" si="2"/>
        <v>1.965</v>
      </c>
      <c r="F439" s="269">
        <f t="shared" si="3"/>
        <v>1.834</v>
      </c>
      <c r="G439" s="190">
        <v>8.6</v>
      </c>
      <c r="H439" s="270">
        <f t="shared" si="4"/>
        <v>6.88</v>
      </c>
      <c r="I439" s="270">
        <f t="shared" si="5"/>
        <v>6.45</v>
      </c>
      <c r="J439" s="271">
        <f t="shared" si="6"/>
        <v>6.02</v>
      </c>
      <c r="K439" s="190">
        <v>8.6</v>
      </c>
      <c r="L439" s="191">
        <f t="shared" si="7"/>
        <v>5.24</v>
      </c>
      <c r="M439" s="191">
        <v>17.19</v>
      </c>
      <c r="N439" s="266" t="s">
        <v>1496</v>
      </c>
      <c r="O439" s="180"/>
      <c r="P439" s="180"/>
      <c r="Q439" s="180"/>
      <c r="R439" s="180"/>
      <c r="S439" s="180"/>
      <c r="T439" s="188"/>
      <c r="U439" s="188"/>
      <c r="V439" s="180"/>
      <c r="W439" s="180"/>
      <c r="X439" s="180"/>
      <c r="Y439" s="180"/>
    </row>
    <row r="440">
      <c r="A440" s="266" t="s">
        <v>1502</v>
      </c>
      <c r="B440" s="266" t="s">
        <v>1503</v>
      </c>
      <c r="C440" s="267">
        <v>2.62</v>
      </c>
      <c r="D440" s="268">
        <f t="shared" si="1"/>
        <v>2.096</v>
      </c>
      <c r="E440" s="269">
        <f t="shared" si="2"/>
        <v>1.965</v>
      </c>
      <c r="F440" s="269">
        <f t="shared" si="3"/>
        <v>1.834</v>
      </c>
      <c r="G440" s="190">
        <v>8.6</v>
      </c>
      <c r="H440" s="270">
        <f t="shared" si="4"/>
        <v>6.88</v>
      </c>
      <c r="I440" s="270">
        <f t="shared" si="5"/>
        <v>6.45</v>
      </c>
      <c r="J440" s="271">
        <f t="shared" si="6"/>
        <v>6.02</v>
      </c>
      <c r="K440" s="190">
        <v>8.6</v>
      </c>
      <c r="L440" s="191">
        <f t="shared" si="7"/>
        <v>5.24</v>
      </c>
      <c r="M440" s="191">
        <v>17.19</v>
      </c>
      <c r="N440" s="266" t="s">
        <v>1502</v>
      </c>
      <c r="O440" s="180"/>
      <c r="P440" s="180"/>
      <c r="Q440" s="180"/>
      <c r="R440" s="180"/>
      <c r="S440" s="180"/>
      <c r="T440" s="188"/>
      <c r="U440" s="188"/>
      <c r="V440" s="180"/>
      <c r="W440" s="180"/>
      <c r="X440" s="180"/>
      <c r="Y440" s="180"/>
    </row>
    <row r="441">
      <c r="A441" s="266" t="s">
        <v>1505</v>
      </c>
      <c r="B441" s="266" t="s">
        <v>1506</v>
      </c>
      <c r="C441" s="267">
        <v>2.62</v>
      </c>
      <c r="D441" s="268">
        <f t="shared" si="1"/>
        <v>2.096</v>
      </c>
      <c r="E441" s="269">
        <f t="shared" si="2"/>
        <v>1.965</v>
      </c>
      <c r="F441" s="269">
        <f t="shared" si="3"/>
        <v>1.834</v>
      </c>
      <c r="G441" s="190">
        <v>8.6</v>
      </c>
      <c r="H441" s="270">
        <f t="shared" si="4"/>
        <v>6.88</v>
      </c>
      <c r="I441" s="270">
        <f t="shared" si="5"/>
        <v>6.45</v>
      </c>
      <c r="J441" s="271">
        <f t="shared" si="6"/>
        <v>6.02</v>
      </c>
      <c r="K441" s="190">
        <v>8.6</v>
      </c>
      <c r="L441" s="191">
        <f t="shared" si="7"/>
        <v>5.24</v>
      </c>
      <c r="M441" s="191">
        <v>17.19</v>
      </c>
      <c r="N441" s="266" t="s">
        <v>1505</v>
      </c>
      <c r="O441" s="180"/>
      <c r="P441" s="180"/>
      <c r="Q441" s="180"/>
      <c r="R441" s="180"/>
      <c r="S441" s="180"/>
      <c r="T441" s="188"/>
      <c r="U441" s="188"/>
      <c r="V441" s="180"/>
      <c r="W441" s="180"/>
      <c r="X441" s="180"/>
      <c r="Y441" s="180"/>
    </row>
    <row r="442">
      <c r="A442" s="266" t="s">
        <v>1508</v>
      </c>
      <c r="B442" s="266" t="s">
        <v>1509</v>
      </c>
      <c r="C442" s="267">
        <v>2.62</v>
      </c>
      <c r="D442" s="268">
        <f t="shared" si="1"/>
        <v>2.096</v>
      </c>
      <c r="E442" s="269">
        <f t="shared" si="2"/>
        <v>1.965</v>
      </c>
      <c r="F442" s="269">
        <f t="shared" si="3"/>
        <v>1.834</v>
      </c>
      <c r="G442" s="190">
        <v>8.6</v>
      </c>
      <c r="H442" s="270">
        <f t="shared" si="4"/>
        <v>6.88</v>
      </c>
      <c r="I442" s="270">
        <f t="shared" si="5"/>
        <v>6.45</v>
      </c>
      <c r="J442" s="271">
        <f t="shared" si="6"/>
        <v>6.02</v>
      </c>
      <c r="K442" s="190">
        <v>8.6</v>
      </c>
      <c r="L442" s="191">
        <f t="shared" si="7"/>
        <v>5.24</v>
      </c>
      <c r="M442" s="191">
        <v>17.19</v>
      </c>
      <c r="N442" s="266" t="s">
        <v>1508</v>
      </c>
      <c r="O442" s="180"/>
      <c r="P442" s="180"/>
      <c r="Q442" s="180"/>
      <c r="R442" s="180"/>
      <c r="S442" s="180"/>
      <c r="T442" s="188"/>
      <c r="U442" s="188"/>
      <c r="V442" s="180"/>
      <c r="W442" s="180"/>
      <c r="X442" s="180"/>
      <c r="Y442" s="180"/>
    </row>
    <row r="443">
      <c r="A443" s="266" t="s">
        <v>1512</v>
      </c>
      <c r="B443" s="266" t="s">
        <v>1513</v>
      </c>
      <c r="C443" s="267">
        <v>2.62</v>
      </c>
      <c r="D443" s="268">
        <f t="shared" si="1"/>
        <v>2.096</v>
      </c>
      <c r="E443" s="269">
        <f t="shared" si="2"/>
        <v>1.965</v>
      </c>
      <c r="F443" s="269">
        <f t="shared" si="3"/>
        <v>1.834</v>
      </c>
      <c r="G443" s="190">
        <v>8.6</v>
      </c>
      <c r="H443" s="270">
        <f t="shared" si="4"/>
        <v>6.88</v>
      </c>
      <c r="I443" s="270">
        <f t="shared" si="5"/>
        <v>6.45</v>
      </c>
      <c r="J443" s="271">
        <f t="shared" si="6"/>
        <v>6.02</v>
      </c>
      <c r="K443" s="190">
        <v>8.6</v>
      </c>
      <c r="L443" s="191">
        <f t="shared" si="7"/>
        <v>5.24</v>
      </c>
      <c r="M443" s="191">
        <v>17.19</v>
      </c>
      <c r="N443" s="266" t="s">
        <v>1512</v>
      </c>
      <c r="O443" s="180"/>
      <c r="P443" s="180"/>
      <c r="Q443" s="180"/>
      <c r="R443" s="180"/>
      <c r="S443" s="180"/>
      <c r="T443" s="188"/>
      <c r="U443" s="188"/>
      <c r="V443" s="180"/>
      <c r="W443" s="180"/>
      <c r="X443" s="180"/>
      <c r="Y443" s="180"/>
    </row>
    <row r="444">
      <c r="A444" s="266" t="s">
        <v>1516</v>
      </c>
      <c r="B444" s="266" t="s">
        <v>1517</v>
      </c>
      <c r="C444" s="267">
        <v>1.0</v>
      </c>
      <c r="D444" s="268">
        <f t="shared" si="1"/>
        <v>0.8</v>
      </c>
      <c r="E444" s="269">
        <f t="shared" si="2"/>
        <v>0.75</v>
      </c>
      <c r="F444" s="269">
        <f t="shared" si="3"/>
        <v>0.7</v>
      </c>
      <c r="G444" s="190">
        <v>3.28</v>
      </c>
      <c r="H444" s="270">
        <f t="shared" si="4"/>
        <v>2.624</v>
      </c>
      <c r="I444" s="270">
        <f t="shared" si="5"/>
        <v>2.46</v>
      </c>
      <c r="J444" s="271">
        <f t="shared" si="6"/>
        <v>2.296</v>
      </c>
      <c r="K444" s="190">
        <v>3.28</v>
      </c>
      <c r="L444" s="191">
        <f t="shared" si="7"/>
        <v>2</v>
      </c>
      <c r="M444" s="191">
        <v>6.56</v>
      </c>
      <c r="N444" s="266" t="s">
        <v>1516</v>
      </c>
      <c r="O444" s="180"/>
      <c r="P444" s="180"/>
      <c r="Q444" s="180"/>
      <c r="R444" s="180"/>
      <c r="S444" s="180"/>
      <c r="T444" s="188"/>
      <c r="U444" s="188"/>
      <c r="V444" s="180"/>
      <c r="W444" s="180"/>
      <c r="X444" s="180"/>
      <c r="Y444" s="180"/>
    </row>
    <row r="445">
      <c r="A445" s="266" t="s">
        <v>1520</v>
      </c>
      <c r="B445" s="266" t="s">
        <v>1521</v>
      </c>
      <c r="C445" s="267">
        <v>1.7</v>
      </c>
      <c r="D445" s="268">
        <f t="shared" si="1"/>
        <v>1.36</v>
      </c>
      <c r="E445" s="269">
        <f t="shared" si="2"/>
        <v>1.275</v>
      </c>
      <c r="F445" s="269">
        <f t="shared" si="3"/>
        <v>1.19</v>
      </c>
      <c r="G445" s="190">
        <v>5.58</v>
      </c>
      <c r="H445" s="270">
        <f t="shared" si="4"/>
        <v>4.464</v>
      </c>
      <c r="I445" s="270">
        <f t="shared" si="5"/>
        <v>4.185</v>
      </c>
      <c r="J445" s="271">
        <f t="shared" si="6"/>
        <v>3.906</v>
      </c>
      <c r="K445" s="190">
        <v>5.58</v>
      </c>
      <c r="L445" s="191">
        <f t="shared" si="7"/>
        <v>3.4</v>
      </c>
      <c r="M445" s="191">
        <v>11.16</v>
      </c>
      <c r="N445" s="266" t="s">
        <v>1520</v>
      </c>
      <c r="O445" s="180"/>
      <c r="P445" s="180"/>
      <c r="Q445" s="180"/>
      <c r="R445" s="180"/>
      <c r="S445" s="180"/>
      <c r="T445" s="188"/>
      <c r="U445" s="188"/>
      <c r="V445" s="180"/>
      <c r="W445" s="180"/>
      <c r="X445" s="180"/>
      <c r="Y445" s="180"/>
    </row>
    <row r="446">
      <c r="A446" s="266" t="s">
        <v>1526</v>
      </c>
      <c r="B446" s="266" t="s">
        <v>1527</v>
      </c>
      <c r="C446" s="267">
        <v>1.7</v>
      </c>
      <c r="D446" s="268">
        <f t="shared" si="1"/>
        <v>1.36</v>
      </c>
      <c r="E446" s="269">
        <f t="shared" si="2"/>
        <v>1.275</v>
      </c>
      <c r="F446" s="269">
        <f t="shared" si="3"/>
        <v>1.19</v>
      </c>
      <c r="G446" s="190">
        <v>5.58</v>
      </c>
      <c r="H446" s="270">
        <f t="shared" si="4"/>
        <v>4.464</v>
      </c>
      <c r="I446" s="270">
        <f t="shared" si="5"/>
        <v>4.185</v>
      </c>
      <c r="J446" s="271">
        <f t="shared" si="6"/>
        <v>3.906</v>
      </c>
      <c r="K446" s="190">
        <v>5.58</v>
      </c>
      <c r="L446" s="191">
        <f t="shared" si="7"/>
        <v>3.4</v>
      </c>
      <c r="M446" s="191">
        <v>11.16</v>
      </c>
      <c r="N446" s="266" t="s">
        <v>1526</v>
      </c>
      <c r="O446" s="180"/>
      <c r="P446" s="180"/>
      <c r="Q446" s="180"/>
      <c r="R446" s="180"/>
      <c r="S446" s="180"/>
      <c r="T446" s="188"/>
      <c r="U446" s="188"/>
      <c r="V446" s="180"/>
      <c r="W446" s="180"/>
      <c r="X446" s="180"/>
      <c r="Y446" s="180"/>
    </row>
    <row r="447">
      <c r="A447" s="266" t="s">
        <v>1530</v>
      </c>
      <c r="B447" s="266" t="s">
        <v>1531</v>
      </c>
      <c r="C447" s="267">
        <v>1.7</v>
      </c>
      <c r="D447" s="268">
        <f t="shared" si="1"/>
        <v>1.36</v>
      </c>
      <c r="E447" s="269">
        <f t="shared" si="2"/>
        <v>1.275</v>
      </c>
      <c r="F447" s="269">
        <f t="shared" si="3"/>
        <v>1.19</v>
      </c>
      <c r="G447" s="190">
        <v>5.58</v>
      </c>
      <c r="H447" s="270">
        <f t="shared" si="4"/>
        <v>4.464</v>
      </c>
      <c r="I447" s="270">
        <f t="shared" si="5"/>
        <v>4.185</v>
      </c>
      <c r="J447" s="271">
        <f t="shared" si="6"/>
        <v>3.906</v>
      </c>
      <c r="K447" s="190">
        <v>5.58</v>
      </c>
      <c r="L447" s="191">
        <f t="shared" si="7"/>
        <v>3.4</v>
      </c>
      <c r="M447" s="191">
        <v>11.16</v>
      </c>
      <c r="N447" s="266" t="s">
        <v>1530</v>
      </c>
      <c r="O447" s="180"/>
      <c r="P447" s="180"/>
      <c r="Q447" s="180"/>
      <c r="R447" s="180"/>
      <c r="S447" s="180"/>
      <c r="T447" s="188"/>
      <c r="U447" s="188"/>
      <c r="V447" s="180"/>
      <c r="W447" s="180"/>
      <c r="X447" s="180"/>
      <c r="Y447" s="180"/>
    </row>
    <row r="448">
      <c r="A448" s="266" t="s">
        <v>1533</v>
      </c>
      <c r="B448" s="266" t="s">
        <v>1534</v>
      </c>
      <c r="C448" s="267">
        <v>1.7</v>
      </c>
      <c r="D448" s="268">
        <f t="shared" si="1"/>
        <v>1.36</v>
      </c>
      <c r="E448" s="269">
        <f t="shared" si="2"/>
        <v>1.275</v>
      </c>
      <c r="F448" s="269">
        <f t="shared" si="3"/>
        <v>1.19</v>
      </c>
      <c r="G448" s="190">
        <v>5.58</v>
      </c>
      <c r="H448" s="270">
        <f t="shared" si="4"/>
        <v>4.464</v>
      </c>
      <c r="I448" s="270">
        <f t="shared" si="5"/>
        <v>4.185</v>
      </c>
      <c r="J448" s="271">
        <f t="shared" si="6"/>
        <v>3.906</v>
      </c>
      <c r="K448" s="190">
        <v>5.58</v>
      </c>
      <c r="L448" s="191">
        <f t="shared" si="7"/>
        <v>3.4</v>
      </c>
      <c r="M448" s="191">
        <v>11.16</v>
      </c>
      <c r="N448" s="266" t="s">
        <v>1533</v>
      </c>
      <c r="O448" s="180"/>
      <c r="P448" s="180"/>
      <c r="Q448" s="180"/>
      <c r="R448" s="180"/>
      <c r="S448" s="180"/>
      <c r="T448" s="188"/>
      <c r="U448" s="188"/>
      <c r="V448" s="180"/>
      <c r="W448" s="180"/>
      <c r="X448" s="180"/>
      <c r="Y448" s="180"/>
    </row>
    <row r="449">
      <c r="A449" s="266" t="s">
        <v>1537</v>
      </c>
      <c r="B449" s="266" t="s">
        <v>1538</v>
      </c>
      <c r="C449" s="267">
        <v>1.7</v>
      </c>
      <c r="D449" s="268">
        <f t="shared" si="1"/>
        <v>1.36</v>
      </c>
      <c r="E449" s="269">
        <f t="shared" si="2"/>
        <v>1.275</v>
      </c>
      <c r="F449" s="269">
        <f t="shared" si="3"/>
        <v>1.19</v>
      </c>
      <c r="G449" s="190">
        <v>5.58</v>
      </c>
      <c r="H449" s="270">
        <f t="shared" si="4"/>
        <v>4.464</v>
      </c>
      <c r="I449" s="270">
        <f t="shared" si="5"/>
        <v>4.185</v>
      </c>
      <c r="J449" s="271">
        <f t="shared" si="6"/>
        <v>3.906</v>
      </c>
      <c r="K449" s="190">
        <v>5.58</v>
      </c>
      <c r="L449" s="191">
        <f t="shared" si="7"/>
        <v>3.4</v>
      </c>
      <c r="M449" s="191">
        <v>11.16</v>
      </c>
      <c r="N449" s="266" t="s">
        <v>1537</v>
      </c>
      <c r="O449" s="180"/>
      <c r="P449" s="180"/>
      <c r="Q449" s="180"/>
      <c r="R449" s="180"/>
      <c r="S449" s="180"/>
      <c r="T449" s="188"/>
      <c r="U449" s="188"/>
      <c r="V449" s="180"/>
      <c r="W449" s="180"/>
      <c r="X449" s="180"/>
      <c r="Y449" s="180"/>
    </row>
    <row r="450">
      <c r="A450" s="266" t="s">
        <v>1541</v>
      </c>
      <c r="B450" s="266" t="s">
        <v>1542</v>
      </c>
      <c r="C450" s="267">
        <v>1.7</v>
      </c>
      <c r="D450" s="268">
        <f t="shared" si="1"/>
        <v>1.36</v>
      </c>
      <c r="E450" s="269">
        <f t="shared" si="2"/>
        <v>1.275</v>
      </c>
      <c r="F450" s="269">
        <f t="shared" si="3"/>
        <v>1.19</v>
      </c>
      <c r="G450" s="190">
        <v>5.58</v>
      </c>
      <c r="H450" s="270">
        <f t="shared" si="4"/>
        <v>4.464</v>
      </c>
      <c r="I450" s="270">
        <f t="shared" si="5"/>
        <v>4.185</v>
      </c>
      <c r="J450" s="271">
        <f t="shared" si="6"/>
        <v>3.906</v>
      </c>
      <c r="K450" s="190">
        <v>5.58</v>
      </c>
      <c r="L450" s="191">
        <f t="shared" si="7"/>
        <v>3.4</v>
      </c>
      <c r="M450" s="191">
        <v>11.16</v>
      </c>
      <c r="N450" s="266" t="s">
        <v>1541</v>
      </c>
      <c r="O450" s="180"/>
      <c r="P450" s="180"/>
      <c r="Q450" s="180"/>
      <c r="R450" s="180"/>
      <c r="S450" s="180"/>
      <c r="T450" s="188"/>
      <c r="U450" s="188"/>
      <c r="V450" s="180"/>
      <c r="W450" s="180"/>
      <c r="X450" s="180"/>
      <c r="Y450" s="180"/>
    </row>
    <row r="451">
      <c r="A451" s="266" t="s">
        <v>1545</v>
      </c>
      <c r="B451" s="266" t="s">
        <v>1546</v>
      </c>
      <c r="C451" s="267">
        <v>1.7</v>
      </c>
      <c r="D451" s="268">
        <f t="shared" si="1"/>
        <v>1.36</v>
      </c>
      <c r="E451" s="269">
        <f t="shared" si="2"/>
        <v>1.275</v>
      </c>
      <c r="F451" s="269">
        <f t="shared" si="3"/>
        <v>1.19</v>
      </c>
      <c r="G451" s="190">
        <v>5.58</v>
      </c>
      <c r="H451" s="270">
        <f t="shared" si="4"/>
        <v>4.464</v>
      </c>
      <c r="I451" s="270">
        <f t="shared" si="5"/>
        <v>4.185</v>
      </c>
      <c r="J451" s="271">
        <f t="shared" si="6"/>
        <v>3.906</v>
      </c>
      <c r="K451" s="190">
        <v>5.58</v>
      </c>
      <c r="L451" s="191">
        <f t="shared" si="7"/>
        <v>3.4</v>
      </c>
      <c r="M451" s="191">
        <v>11.16</v>
      </c>
      <c r="N451" s="266" t="s">
        <v>1545</v>
      </c>
      <c r="O451" s="180"/>
      <c r="P451" s="180"/>
      <c r="Q451" s="180"/>
      <c r="R451" s="180"/>
      <c r="S451" s="180"/>
      <c r="T451" s="188"/>
      <c r="U451" s="188"/>
      <c r="V451" s="180"/>
      <c r="W451" s="180"/>
      <c r="X451" s="180"/>
      <c r="Y451" s="180"/>
    </row>
    <row r="452">
      <c r="A452" s="266" t="s">
        <v>1549</v>
      </c>
      <c r="B452" s="266" t="s">
        <v>1550</v>
      </c>
      <c r="C452" s="267">
        <v>0.7</v>
      </c>
      <c r="D452" s="268">
        <f t="shared" si="1"/>
        <v>0.56</v>
      </c>
      <c r="E452" s="269">
        <f t="shared" si="2"/>
        <v>0.525</v>
      </c>
      <c r="F452" s="269">
        <f t="shared" si="3"/>
        <v>0.49</v>
      </c>
      <c r="G452" s="190">
        <v>2.3</v>
      </c>
      <c r="H452" s="270">
        <f t="shared" si="4"/>
        <v>1.84</v>
      </c>
      <c r="I452" s="270">
        <f t="shared" si="5"/>
        <v>1.725</v>
      </c>
      <c r="J452" s="271">
        <f t="shared" si="6"/>
        <v>1.61</v>
      </c>
      <c r="K452" s="190">
        <v>2.3</v>
      </c>
      <c r="L452" s="191">
        <f t="shared" si="7"/>
        <v>1.4</v>
      </c>
      <c r="M452" s="191">
        <v>4.59</v>
      </c>
      <c r="N452" s="266" t="s">
        <v>1549</v>
      </c>
      <c r="O452" s="180"/>
      <c r="P452" s="180"/>
      <c r="Q452" s="180"/>
      <c r="R452" s="180"/>
      <c r="S452" s="180"/>
      <c r="T452" s="188"/>
      <c r="U452" s="188"/>
      <c r="V452" s="180"/>
      <c r="W452" s="180"/>
      <c r="X452" s="180"/>
      <c r="Y452" s="180"/>
    </row>
    <row r="453">
      <c r="A453" s="266" t="s">
        <v>1553</v>
      </c>
      <c r="B453" s="266" t="s">
        <v>1554</v>
      </c>
      <c r="C453" s="267">
        <v>0.7</v>
      </c>
      <c r="D453" s="268">
        <f t="shared" si="1"/>
        <v>0.56</v>
      </c>
      <c r="E453" s="269">
        <f t="shared" si="2"/>
        <v>0.525</v>
      </c>
      <c r="F453" s="269">
        <f t="shared" si="3"/>
        <v>0.49</v>
      </c>
      <c r="G453" s="190">
        <v>2.3</v>
      </c>
      <c r="H453" s="270">
        <f t="shared" si="4"/>
        <v>1.84</v>
      </c>
      <c r="I453" s="270">
        <f t="shared" si="5"/>
        <v>1.725</v>
      </c>
      <c r="J453" s="271">
        <f t="shared" si="6"/>
        <v>1.61</v>
      </c>
      <c r="K453" s="190">
        <v>2.3</v>
      </c>
      <c r="L453" s="191">
        <f t="shared" si="7"/>
        <v>1.4</v>
      </c>
      <c r="M453" s="191">
        <v>4.59</v>
      </c>
      <c r="N453" s="266" t="s">
        <v>1553</v>
      </c>
      <c r="O453" s="180"/>
      <c r="P453" s="180"/>
      <c r="Q453" s="180"/>
      <c r="R453" s="180"/>
      <c r="S453" s="180"/>
      <c r="T453" s="188"/>
      <c r="U453" s="188"/>
      <c r="V453" s="180"/>
      <c r="W453" s="180"/>
      <c r="X453" s="180"/>
      <c r="Y453" s="180"/>
    </row>
    <row r="454">
      <c r="A454" s="266" t="s">
        <v>1556</v>
      </c>
      <c r="B454" s="266" t="s">
        <v>1557</v>
      </c>
      <c r="C454" s="267">
        <v>3.92</v>
      </c>
      <c r="D454" s="268">
        <f t="shared" si="1"/>
        <v>3.136</v>
      </c>
      <c r="E454" s="269">
        <f t="shared" si="2"/>
        <v>2.94</v>
      </c>
      <c r="F454" s="269">
        <f t="shared" si="3"/>
        <v>2.744</v>
      </c>
      <c r="G454" s="190">
        <v>12.86</v>
      </c>
      <c r="H454" s="270">
        <f t="shared" si="4"/>
        <v>10.288</v>
      </c>
      <c r="I454" s="270">
        <f t="shared" si="5"/>
        <v>9.645</v>
      </c>
      <c r="J454" s="271">
        <f t="shared" si="6"/>
        <v>9.002</v>
      </c>
      <c r="K454" s="190">
        <v>12.86</v>
      </c>
      <c r="L454" s="191">
        <f t="shared" si="7"/>
        <v>7.84</v>
      </c>
      <c r="M454" s="191">
        <v>25.72</v>
      </c>
      <c r="N454" s="266" t="s">
        <v>1556</v>
      </c>
      <c r="O454" s="180"/>
      <c r="P454" s="180"/>
      <c r="Q454" s="180"/>
      <c r="R454" s="180"/>
      <c r="S454" s="180"/>
      <c r="T454" s="188"/>
      <c r="U454" s="188"/>
      <c r="V454" s="180"/>
      <c r="W454" s="180"/>
      <c r="X454" s="180"/>
      <c r="Y454" s="180"/>
    </row>
    <row r="455">
      <c r="A455" s="266" t="s">
        <v>1560</v>
      </c>
      <c r="B455" s="266" t="s">
        <v>1561</v>
      </c>
      <c r="C455" s="267">
        <v>2.02</v>
      </c>
      <c r="D455" s="268">
        <f t="shared" si="1"/>
        <v>1.616</v>
      </c>
      <c r="E455" s="269">
        <f t="shared" si="2"/>
        <v>1.515</v>
      </c>
      <c r="F455" s="269">
        <f t="shared" si="3"/>
        <v>1.414</v>
      </c>
      <c r="G455" s="190">
        <v>6.63</v>
      </c>
      <c r="H455" s="270">
        <f t="shared" si="4"/>
        <v>5.304</v>
      </c>
      <c r="I455" s="270">
        <f t="shared" si="5"/>
        <v>4.9725</v>
      </c>
      <c r="J455" s="271">
        <f t="shared" si="6"/>
        <v>4.641</v>
      </c>
      <c r="K455" s="190">
        <v>6.63</v>
      </c>
      <c r="L455" s="191">
        <f t="shared" si="7"/>
        <v>4.04</v>
      </c>
      <c r="M455" s="191">
        <v>13.26</v>
      </c>
      <c r="N455" s="266" t="s">
        <v>1560</v>
      </c>
      <c r="O455" s="180"/>
      <c r="P455" s="180"/>
      <c r="Q455" s="180"/>
      <c r="R455" s="180"/>
      <c r="S455" s="180"/>
      <c r="T455" s="188"/>
      <c r="U455" s="188"/>
      <c r="V455" s="180"/>
      <c r="W455" s="180"/>
      <c r="X455" s="180"/>
      <c r="Y455" s="180"/>
    </row>
    <row r="456">
      <c r="A456" s="266" t="s">
        <v>1563</v>
      </c>
      <c r="B456" s="266" t="s">
        <v>1564</v>
      </c>
      <c r="C456" s="267">
        <v>1.42</v>
      </c>
      <c r="D456" s="268">
        <f t="shared" si="1"/>
        <v>1.136</v>
      </c>
      <c r="E456" s="269">
        <f t="shared" si="2"/>
        <v>1.065</v>
      </c>
      <c r="F456" s="269">
        <f t="shared" si="3"/>
        <v>0.994</v>
      </c>
      <c r="G456" s="190">
        <v>4.66</v>
      </c>
      <c r="H456" s="270">
        <f t="shared" si="4"/>
        <v>3.728</v>
      </c>
      <c r="I456" s="270">
        <f t="shared" si="5"/>
        <v>3.495</v>
      </c>
      <c r="J456" s="271">
        <f t="shared" si="6"/>
        <v>3.262</v>
      </c>
      <c r="K456" s="190">
        <v>4.66</v>
      </c>
      <c r="L456" s="191">
        <f t="shared" si="7"/>
        <v>2.84</v>
      </c>
      <c r="M456" s="191">
        <v>9.32</v>
      </c>
      <c r="N456" s="266" t="s">
        <v>1563</v>
      </c>
      <c r="O456" s="180"/>
      <c r="P456" s="180"/>
      <c r="Q456" s="180"/>
      <c r="R456" s="180"/>
      <c r="S456" s="180"/>
      <c r="T456" s="188"/>
      <c r="U456" s="188"/>
      <c r="V456" s="180"/>
      <c r="W456" s="180"/>
      <c r="X456" s="180"/>
      <c r="Y456" s="180"/>
    </row>
    <row r="457">
      <c r="A457" s="266" t="s">
        <v>1566</v>
      </c>
      <c r="B457" s="266" t="s">
        <v>1204</v>
      </c>
      <c r="C457" s="267">
        <v>2.0</v>
      </c>
      <c r="D457" s="268">
        <f t="shared" si="1"/>
        <v>1.6</v>
      </c>
      <c r="E457" s="269">
        <f t="shared" si="2"/>
        <v>1.5</v>
      </c>
      <c r="F457" s="269">
        <f t="shared" si="3"/>
        <v>1.4</v>
      </c>
      <c r="G457" s="190">
        <v>6.56</v>
      </c>
      <c r="H457" s="270">
        <f t="shared" si="4"/>
        <v>5.248</v>
      </c>
      <c r="I457" s="270">
        <f t="shared" si="5"/>
        <v>4.92</v>
      </c>
      <c r="J457" s="271">
        <f t="shared" si="6"/>
        <v>4.592</v>
      </c>
      <c r="K457" s="190">
        <v>6.56</v>
      </c>
      <c r="L457" s="191">
        <f t="shared" si="7"/>
        <v>4</v>
      </c>
      <c r="M457" s="191">
        <v>13.12</v>
      </c>
      <c r="N457" s="266" t="s">
        <v>1566</v>
      </c>
      <c r="O457" s="180"/>
      <c r="P457" s="180"/>
      <c r="Q457" s="180"/>
      <c r="R457" s="180"/>
      <c r="S457" s="180"/>
      <c r="T457" s="188"/>
      <c r="U457" s="188"/>
      <c r="V457" s="180"/>
      <c r="W457" s="180"/>
      <c r="X457" s="180"/>
      <c r="Y457" s="180"/>
    </row>
    <row r="458">
      <c r="A458" s="266" t="s">
        <v>1568</v>
      </c>
      <c r="B458" s="266" t="s">
        <v>1569</v>
      </c>
      <c r="C458" s="267">
        <v>1.36</v>
      </c>
      <c r="D458" s="268">
        <f t="shared" si="1"/>
        <v>1.088</v>
      </c>
      <c r="E458" s="269">
        <f t="shared" si="2"/>
        <v>1.02</v>
      </c>
      <c r="F458" s="269">
        <f t="shared" si="3"/>
        <v>0.952</v>
      </c>
      <c r="G458" s="190">
        <v>4.46</v>
      </c>
      <c r="H458" s="270">
        <f t="shared" si="4"/>
        <v>3.568</v>
      </c>
      <c r="I458" s="270">
        <f t="shared" si="5"/>
        <v>3.345</v>
      </c>
      <c r="J458" s="271">
        <f t="shared" si="6"/>
        <v>3.122</v>
      </c>
      <c r="K458" s="190">
        <v>4.46</v>
      </c>
      <c r="L458" s="191">
        <f t="shared" si="7"/>
        <v>2.72</v>
      </c>
      <c r="M458" s="191">
        <v>8.92</v>
      </c>
      <c r="N458" s="266" t="s">
        <v>1568</v>
      </c>
      <c r="O458" s="180"/>
      <c r="P458" s="180"/>
      <c r="Q458" s="180"/>
      <c r="R458" s="180"/>
      <c r="S458" s="180"/>
      <c r="T458" s="188"/>
      <c r="U458" s="188"/>
      <c r="V458" s="180"/>
      <c r="W458" s="180"/>
      <c r="X458" s="180"/>
      <c r="Y458" s="180"/>
    </row>
    <row r="459">
      <c r="A459" s="266" t="s">
        <v>1571</v>
      </c>
      <c r="B459" s="266" t="s">
        <v>216</v>
      </c>
      <c r="C459" s="267">
        <v>1.5</v>
      </c>
      <c r="D459" s="268">
        <f t="shared" si="1"/>
        <v>1.2</v>
      </c>
      <c r="E459" s="269">
        <f t="shared" si="2"/>
        <v>1.125</v>
      </c>
      <c r="F459" s="269">
        <f t="shared" si="3"/>
        <v>1.05</v>
      </c>
      <c r="G459" s="190">
        <v>4.92</v>
      </c>
      <c r="H459" s="270">
        <f t="shared" si="4"/>
        <v>3.936</v>
      </c>
      <c r="I459" s="270">
        <f t="shared" si="5"/>
        <v>3.69</v>
      </c>
      <c r="J459" s="271">
        <f t="shared" si="6"/>
        <v>3.444</v>
      </c>
      <c r="K459" s="190">
        <v>4.92</v>
      </c>
      <c r="L459" s="191">
        <f t="shared" si="7"/>
        <v>3</v>
      </c>
      <c r="M459" s="191">
        <v>9.84</v>
      </c>
      <c r="N459" s="266" t="s">
        <v>1571</v>
      </c>
      <c r="O459" s="180"/>
      <c r="P459" s="180"/>
      <c r="Q459" s="180"/>
      <c r="R459" s="180"/>
      <c r="S459" s="180"/>
      <c r="T459" s="188"/>
      <c r="U459" s="188"/>
      <c r="V459" s="180"/>
      <c r="W459" s="180"/>
      <c r="X459" s="180"/>
      <c r="Y459" s="180"/>
    </row>
    <row r="460">
      <c r="A460" s="266" t="s">
        <v>1576</v>
      </c>
      <c r="B460" s="266" t="s">
        <v>440</v>
      </c>
      <c r="C460" s="267">
        <v>1.65</v>
      </c>
      <c r="D460" s="268">
        <f t="shared" si="1"/>
        <v>1.32</v>
      </c>
      <c r="E460" s="269">
        <f t="shared" si="2"/>
        <v>1.2375</v>
      </c>
      <c r="F460" s="269">
        <f t="shared" si="3"/>
        <v>1.155</v>
      </c>
      <c r="G460" s="190">
        <v>5.41</v>
      </c>
      <c r="H460" s="270">
        <f t="shared" si="4"/>
        <v>4.328</v>
      </c>
      <c r="I460" s="270">
        <f t="shared" si="5"/>
        <v>4.0575</v>
      </c>
      <c r="J460" s="271">
        <f t="shared" si="6"/>
        <v>3.787</v>
      </c>
      <c r="K460" s="190">
        <v>5.41</v>
      </c>
      <c r="L460" s="191">
        <f t="shared" si="7"/>
        <v>3.3</v>
      </c>
      <c r="M460" s="191">
        <v>10.83</v>
      </c>
      <c r="N460" s="266" t="s">
        <v>1576</v>
      </c>
      <c r="O460" s="180"/>
      <c r="P460" s="180"/>
      <c r="Q460" s="180"/>
      <c r="R460" s="180"/>
      <c r="S460" s="180"/>
      <c r="T460" s="188"/>
      <c r="U460" s="188"/>
      <c r="V460" s="180"/>
      <c r="W460" s="180"/>
      <c r="X460" s="180"/>
      <c r="Y460" s="180"/>
    </row>
    <row r="461">
      <c r="A461" s="266" t="s">
        <v>1579</v>
      </c>
      <c r="B461" s="266" t="s">
        <v>1580</v>
      </c>
      <c r="C461" s="267">
        <v>1.65</v>
      </c>
      <c r="D461" s="268">
        <f t="shared" si="1"/>
        <v>1.32</v>
      </c>
      <c r="E461" s="269">
        <f t="shared" si="2"/>
        <v>1.2375</v>
      </c>
      <c r="F461" s="269">
        <f t="shared" si="3"/>
        <v>1.155</v>
      </c>
      <c r="G461" s="190">
        <v>5.41</v>
      </c>
      <c r="H461" s="270">
        <f t="shared" si="4"/>
        <v>4.328</v>
      </c>
      <c r="I461" s="270">
        <f t="shared" si="5"/>
        <v>4.0575</v>
      </c>
      <c r="J461" s="271">
        <f t="shared" si="6"/>
        <v>3.787</v>
      </c>
      <c r="K461" s="190">
        <v>5.41</v>
      </c>
      <c r="L461" s="191">
        <f t="shared" si="7"/>
        <v>3.3</v>
      </c>
      <c r="M461" s="191">
        <v>10.83</v>
      </c>
      <c r="N461" s="266" t="s">
        <v>1579</v>
      </c>
      <c r="O461" s="180"/>
      <c r="P461" s="180"/>
      <c r="Q461" s="180"/>
      <c r="R461" s="180"/>
      <c r="S461" s="180"/>
      <c r="T461" s="188"/>
      <c r="U461" s="188"/>
      <c r="V461" s="180"/>
      <c r="W461" s="180"/>
      <c r="X461" s="180"/>
      <c r="Y461" s="180"/>
    </row>
    <row r="462">
      <c r="A462" s="266" t="s">
        <v>1583</v>
      </c>
      <c r="B462" s="266" t="s">
        <v>202</v>
      </c>
      <c r="C462" s="267">
        <v>1.65</v>
      </c>
      <c r="D462" s="268">
        <f t="shared" si="1"/>
        <v>1.32</v>
      </c>
      <c r="E462" s="269">
        <f t="shared" si="2"/>
        <v>1.2375</v>
      </c>
      <c r="F462" s="269">
        <f t="shared" si="3"/>
        <v>1.155</v>
      </c>
      <c r="G462" s="190">
        <v>5.41</v>
      </c>
      <c r="H462" s="270">
        <f t="shared" si="4"/>
        <v>4.328</v>
      </c>
      <c r="I462" s="270">
        <f t="shared" si="5"/>
        <v>4.0575</v>
      </c>
      <c r="J462" s="271">
        <f t="shared" si="6"/>
        <v>3.787</v>
      </c>
      <c r="K462" s="190">
        <v>5.41</v>
      </c>
      <c r="L462" s="191">
        <f t="shared" si="7"/>
        <v>3.3</v>
      </c>
      <c r="M462" s="191">
        <v>10.83</v>
      </c>
      <c r="N462" s="266" t="s">
        <v>1583</v>
      </c>
      <c r="O462" s="180"/>
      <c r="P462" s="180"/>
      <c r="Q462" s="180"/>
      <c r="R462" s="180"/>
      <c r="S462" s="180"/>
      <c r="T462" s="188"/>
      <c r="U462" s="188"/>
      <c r="V462" s="180"/>
      <c r="W462" s="180"/>
      <c r="X462" s="180"/>
      <c r="Y462" s="180"/>
    </row>
    <row r="463">
      <c r="A463" s="266" t="s">
        <v>1586</v>
      </c>
      <c r="B463" s="266" t="s">
        <v>1587</v>
      </c>
      <c r="C463" s="267">
        <v>1.65</v>
      </c>
      <c r="D463" s="268">
        <f t="shared" si="1"/>
        <v>1.32</v>
      </c>
      <c r="E463" s="269">
        <f t="shared" si="2"/>
        <v>1.2375</v>
      </c>
      <c r="F463" s="269">
        <f t="shared" si="3"/>
        <v>1.155</v>
      </c>
      <c r="G463" s="190">
        <v>5.41</v>
      </c>
      <c r="H463" s="270">
        <f t="shared" si="4"/>
        <v>4.328</v>
      </c>
      <c r="I463" s="270">
        <f t="shared" si="5"/>
        <v>4.0575</v>
      </c>
      <c r="J463" s="271">
        <f t="shared" si="6"/>
        <v>3.787</v>
      </c>
      <c r="K463" s="190">
        <v>5.41</v>
      </c>
      <c r="L463" s="191">
        <f t="shared" si="7"/>
        <v>3.3</v>
      </c>
      <c r="M463" s="191">
        <v>10.83</v>
      </c>
      <c r="N463" s="266" t="s">
        <v>1586</v>
      </c>
      <c r="O463" s="180"/>
      <c r="P463" s="180"/>
      <c r="Q463" s="180"/>
      <c r="R463" s="180"/>
      <c r="S463" s="180"/>
      <c r="T463" s="188"/>
      <c r="U463" s="188"/>
      <c r="V463" s="180"/>
      <c r="W463" s="180"/>
      <c r="X463" s="180"/>
      <c r="Y463" s="180"/>
    </row>
    <row r="464">
      <c r="A464" s="266" t="s">
        <v>1589</v>
      </c>
      <c r="B464" s="266" t="s">
        <v>216</v>
      </c>
      <c r="C464" s="267">
        <v>1.8</v>
      </c>
      <c r="D464" s="268">
        <f t="shared" si="1"/>
        <v>1.44</v>
      </c>
      <c r="E464" s="269">
        <f t="shared" si="2"/>
        <v>1.35</v>
      </c>
      <c r="F464" s="269">
        <f t="shared" si="3"/>
        <v>1.26</v>
      </c>
      <c r="G464" s="190">
        <v>5.91</v>
      </c>
      <c r="H464" s="270">
        <f t="shared" si="4"/>
        <v>4.728</v>
      </c>
      <c r="I464" s="270">
        <f t="shared" si="5"/>
        <v>4.4325</v>
      </c>
      <c r="J464" s="271">
        <f t="shared" si="6"/>
        <v>4.137</v>
      </c>
      <c r="K464" s="190">
        <v>5.91</v>
      </c>
      <c r="L464" s="191">
        <f t="shared" si="7"/>
        <v>3.6</v>
      </c>
      <c r="M464" s="191">
        <v>11.81</v>
      </c>
      <c r="N464" s="266" t="s">
        <v>1589</v>
      </c>
      <c r="O464" s="180"/>
      <c r="P464" s="180"/>
      <c r="Q464" s="180"/>
      <c r="R464" s="180"/>
      <c r="S464" s="180"/>
      <c r="T464" s="188"/>
      <c r="U464" s="188"/>
      <c r="V464" s="180"/>
      <c r="W464" s="180"/>
      <c r="X464" s="180"/>
      <c r="Y464" s="180"/>
    </row>
    <row r="465">
      <c r="A465" s="266" t="s">
        <v>1591</v>
      </c>
      <c r="B465" s="266" t="s">
        <v>1592</v>
      </c>
      <c r="C465" s="267">
        <v>1.95</v>
      </c>
      <c r="D465" s="268">
        <f t="shared" si="1"/>
        <v>1.56</v>
      </c>
      <c r="E465" s="269">
        <f t="shared" si="2"/>
        <v>1.4625</v>
      </c>
      <c r="F465" s="269">
        <f t="shared" si="3"/>
        <v>1.365</v>
      </c>
      <c r="G465" s="190">
        <v>6.4</v>
      </c>
      <c r="H465" s="270">
        <f t="shared" si="4"/>
        <v>5.12</v>
      </c>
      <c r="I465" s="270">
        <f t="shared" si="5"/>
        <v>4.8</v>
      </c>
      <c r="J465" s="271">
        <f t="shared" si="6"/>
        <v>4.48</v>
      </c>
      <c r="K465" s="190">
        <v>6.4</v>
      </c>
      <c r="L465" s="191">
        <f t="shared" si="7"/>
        <v>3.9</v>
      </c>
      <c r="M465" s="191">
        <v>12.8</v>
      </c>
      <c r="N465" s="266" t="s">
        <v>1591</v>
      </c>
      <c r="O465" s="180"/>
      <c r="P465" s="180"/>
      <c r="Q465" s="180"/>
      <c r="R465" s="180"/>
      <c r="S465" s="180"/>
      <c r="T465" s="188"/>
      <c r="U465" s="188"/>
      <c r="V465" s="180"/>
      <c r="W465" s="180"/>
      <c r="X465" s="180"/>
      <c r="Y465" s="180"/>
    </row>
    <row r="466">
      <c r="A466" s="266" t="s">
        <v>1594</v>
      </c>
      <c r="B466" s="266" t="s">
        <v>1580</v>
      </c>
      <c r="C466" s="267">
        <v>1.95</v>
      </c>
      <c r="D466" s="268">
        <f t="shared" si="1"/>
        <v>1.56</v>
      </c>
      <c r="E466" s="269">
        <f t="shared" si="2"/>
        <v>1.4625</v>
      </c>
      <c r="F466" s="269">
        <f t="shared" si="3"/>
        <v>1.365</v>
      </c>
      <c r="G466" s="190">
        <v>6.4</v>
      </c>
      <c r="H466" s="270">
        <f t="shared" si="4"/>
        <v>5.12</v>
      </c>
      <c r="I466" s="270">
        <f t="shared" si="5"/>
        <v>4.8</v>
      </c>
      <c r="J466" s="271">
        <f t="shared" si="6"/>
        <v>4.48</v>
      </c>
      <c r="K466" s="190">
        <v>6.4</v>
      </c>
      <c r="L466" s="191">
        <f t="shared" si="7"/>
        <v>3.9</v>
      </c>
      <c r="M466" s="191">
        <v>12.8</v>
      </c>
      <c r="N466" s="266" t="s">
        <v>1594</v>
      </c>
      <c r="O466" s="180"/>
      <c r="P466" s="180"/>
      <c r="Q466" s="180"/>
      <c r="R466" s="180"/>
      <c r="S466" s="180"/>
      <c r="T466" s="188"/>
      <c r="U466" s="188"/>
      <c r="V466" s="180"/>
      <c r="W466" s="180"/>
      <c r="X466" s="180"/>
      <c r="Y466" s="180"/>
    </row>
    <row r="467">
      <c r="A467" s="266" t="s">
        <v>1596</v>
      </c>
      <c r="B467" s="266" t="s">
        <v>202</v>
      </c>
      <c r="C467" s="267">
        <v>1.95</v>
      </c>
      <c r="D467" s="268">
        <f t="shared" si="1"/>
        <v>1.56</v>
      </c>
      <c r="E467" s="269">
        <f t="shared" si="2"/>
        <v>1.4625</v>
      </c>
      <c r="F467" s="269">
        <f t="shared" si="3"/>
        <v>1.365</v>
      </c>
      <c r="G467" s="190">
        <v>6.4</v>
      </c>
      <c r="H467" s="270">
        <f t="shared" si="4"/>
        <v>5.12</v>
      </c>
      <c r="I467" s="270">
        <f t="shared" si="5"/>
        <v>4.8</v>
      </c>
      <c r="J467" s="271">
        <f t="shared" si="6"/>
        <v>4.48</v>
      </c>
      <c r="K467" s="190">
        <v>6.4</v>
      </c>
      <c r="L467" s="191">
        <f t="shared" si="7"/>
        <v>3.9</v>
      </c>
      <c r="M467" s="191">
        <v>12.8</v>
      </c>
      <c r="N467" s="266" t="s">
        <v>1596</v>
      </c>
      <c r="O467" s="180"/>
      <c r="P467" s="180"/>
      <c r="Q467" s="180"/>
      <c r="R467" s="180"/>
      <c r="S467" s="180"/>
      <c r="T467" s="188"/>
      <c r="U467" s="188"/>
      <c r="V467" s="180"/>
      <c r="W467" s="180"/>
      <c r="X467" s="180"/>
      <c r="Y467" s="180"/>
    </row>
    <row r="468">
      <c r="A468" s="266" t="s">
        <v>1598</v>
      </c>
      <c r="B468" s="266" t="s">
        <v>1587</v>
      </c>
      <c r="C468" s="267">
        <v>1.95</v>
      </c>
      <c r="D468" s="268">
        <f t="shared" si="1"/>
        <v>1.56</v>
      </c>
      <c r="E468" s="269">
        <f t="shared" si="2"/>
        <v>1.4625</v>
      </c>
      <c r="F468" s="269">
        <f t="shared" si="3"/>
        <v>1.365</v>
      </c>
      <c r="G468" s="190">
        <v>6.4</v>
      </c>
      <c r="H468" s="270">
        <f t="shared" si="4"/>
        <v>5.12</v>
      </c>
      <c r="I468" s="270">
        <f t="shared" si="5"/>
        <v>4.8</v>
      </c>
      <c r="J468" s="271">
        <f t="shared" si="6"/>
        <v>4.48</v>
      </c>
      <c r="K468" s="190">
        <v>6.4</v>
      </c>
      <c r="L468" s="191">
        <f t="shared" si="7"/>
        <v>3.9</v>
      </c>
      <c r="M468" s="191">
        <v>12.8</v>
      </c>
      <c r="N468" s="266" t="s">
        <v>1598</v>
      </c>
      <c r="O468" s="180"/>
      <c r="P468" s="180"/>
      <c r="Q468" s="180"/>
      <c r="R468" s="180"/>
      <c r="S468" s="180"/>
      <c r="T468" s="188"/>
      <c r="U468" s="188"/>
      <c r="V468" s="180"/>
      <c r="W468" s="180"/>
      <c r="X468" s="180"/>
      <c r="Y468" s="180"/>
    </row>
    <row r="469">
      <c r="A469" s="266" t="s">
        <v>1600</v>
      </c>
      <c r="B469" s="266" t="s">
        <v>216</v>
      </c>
      <c r="C469" s="267">
        <v>1.76</v>
      </c>
      <c r="D469" s="268">
        <f t="shared" si="1"/>
        <v>1.408</v>
      </c>
      <c r="E469" s="269">
        <f t="shared" si="2"/>
        <v>1.32</v>
      </c>
      <c r="F469" s="269">
        <f t="shared" si="3"/>
        <v>1.232</v>
      </c>
      <c r="G469" s="190">
        <v>5.77</v>
      </c>
      <c r="H469" s="270">
        <f t="shared" si="4"/>
        <v>4.616</v>
      </c>
      <c r="I469" s="270">
        <f t="shared" si="5"/>
        <v>4.3275</v>
      </c>
      <c r="J469" s="271">
        <f t="shared" si="6"/>
        <v>4.039</v>
      </c>
      <c r="K469" s="190">
        <v>5.77</v>
      </c>
      <c r="L469" s="191">
        <f t="shared" si="7"/>
        <v>3.52</v>
      </c>
      <c r="M469" s="191">
        <v>11.55</v>
      </c>
      <c r="N469" s="266" t="s">
        <v>1600</v>
      </c>
      <c r="O469" s="180"/>
      <c r="P469" s="180"/>
      <c r="Q469" s="180"/>
      <c r="R469" s="180"/>
      <c r="S469" s="180"/>
      <c r="T469" s="188"/>
      <c r="U469" s="188"/>
      <c r="V469" s="180"/>
      <c r="W469" s="180"/>
      <c r="X469" s="180"/>
      <c r="Y469" s="180"/>
    </row>
    <row r="470">
      <c r="A470" s="266" t="s">
        <v>1602</v>
      </c>
      <c r="B470" s="266" t="s">
        <v>1592</v>
      </c>
      <c r="C470" s="267">
        <v>1.92</v>
      </c>
      <c r="D470" s="268">
        <f t="shared" si="1"/>
        <v>1.536</v>
      </c>
      <c r="E470" s="269">
        <f t="shared" si="2"/>
        <v>1.44</v>
      </c>
      <c r="F470" s="269">
        <f t="shared" si="3"/>
        <v>1.344</v>
      </c>
      <c r="G470" s="190">
        <v>6.3</v>
      </c>
      <c r="H470" s="270">
        <f t="shared" si="4"/>
        <v>5.04</v>
      </c>
      <c r="I470" s="270">
        <f t="shared" si="5"/>
        <v>4.725</v>
      </c>
      <c r="J470" s="271">
        <f t="shared" si="6"/>
        <v>4.41</v>
      </c>
      <c r="K470" s="190">
        <v>6.3</v>
      </c>
      <c r="L470" s="191">
        <f t="shared" si="7"/>
        <v>3.84</v>
      </c>
      <c r="M470" s="191">
        <v>12.6</v>
      </c>
      <c r="N470" s="266" t="s">
        <v>1602</v>
      </c>
      <c r="O470" s="180"/>
      <c r="P470" s="180"/>
      <c r="Q470" s="180"/>
      <c r="R470" s="180"/>
      <c r="S470" s="180"/>
      <c r="T470" s="188"/>
      <c r="U470" s="188"/>
      <c r="V470" s="180"/>
      <c r="W470" s="180"/>
      <c r="X470" s="180"/>
      <c r="Y470" s="180"/>
    </row>
    <row r="471">
      <c r="A471" s="266" t="s">
        <v>1604</v>
      </c>
      <c r="B471" s="266" t="s">
        <v>1580</v>
      </c>
      <c r="C471" s="267">
        <v>1.92</v>
      </c>
      <c r="D471" s="268">
        <f t="shared" si="1"/>
        <v>1.536</v>
      </c>
      <c r="E471" s="269">
        <f t="shared" si="2"/>
        <v>1.44</v>
      </c>
      <c r="F471" s="269">
        <f t="shared" si="3"/>
        <v>1.344</v>
      </c>
      <c r="G471" s="190">
        <v>6.3</v>
      </c>
      <c r="H471" s="270">
        <f t="shared" si="4"/>
        <v>5.04</v>
      </c>
      <c r="I471" s="270">
        <f t="shared" si="5"/>
        <v>4.725</v>
      </c>
      <c r="J471" s="271">
        <f t="shared" si="6"/>
        <v>4.41</v>
      </c>
      <c r="K471" s="190">
        <v>6.3</v>
      </c>
      <c r="L471" s="191">
        <f t="shared" si="7"/>
        <v>3.84</v>
      </c>
      <c r="M471" s="191">
        <v>12.6</v>
      </c>
      <c r="N471" s="266" t="s">
        <v>1604</v>
      </c>
      <c r="O471" s="180"/>
      <c r="P471" s="180"/>
      <c r="Q471" s="180"/>
      <c r="R471" s="180"/>
      <c r="S471" s="180"/>
      <c r="T471" s="188"/>
      <c r="U471" s="188"/>
      <c r="V471" s="180"/>
      <c r="W471" s="180"/>
      <c r="X471" s="180"/>
      <c r="Y471" s="180"/>
    </row>
    <row r="472">
      <c r="A472" s="266" t="s">
        <v>1606</v>
      </c>
      <c r="B472" s="266" t="s">
        <v>202</v>
      </c>
      <c r="C472" s="267">
        <v>1.92</v>
      </c>
      <c r="D472" s="268">
        <f t="shared" si="1"/>
        <v>1.536</v>
      </c>
      <c r="E472" s="269">
        <f t="shared" si="2"/>
        <v>1.44</v>
      </c>
      <c r="F472" s="269">
        <f t="shared" si="3"/>
        <v>1.344</v>
      </c>
      <c r="G472" s="190">
        <v>6.3</v>
      </c>
      <c r="H472" s="270">
        <f t="shared" si="4"/>
        <v>5.04</v>
      </c>
      <c r="I472" s="270">
        <f t="shared" si="5"/>
        <v>4.725</v>
      </c>
      <c r="J472" s="271">
        <f t="shared" si="6"/>
        <v>4.41</v>
      </c>
      <c r="K472" s="190">
        <v>6.3</v>
      </c>
      <c r="L472" s="191">
        <f t="shared" si="7"/>
        <v>3.84</v>
      </c>
      <c r="M472" s="191">
        <v>12.6</v>
      </c>
      <c r="N472" s="266" t="s">
        <v>1606</v>
      </c>
      <c r="O472" s="180"/>
      <c r="P472" s="180"/>
      <c r="Q472" s="180"/>
      <c r="R472" s="180"/>
      <c r="S472" s="180"/>
      <c r="T472" s="188"/>
      <c r="U472" s="188"/>
      <c r="V472" s="180"/>
      <c r="W472" s="180"/>
      <c r="X472" s="180"/>
      <c r="Y472" s="180"/>
    </row>
    <row r="473">
      <c r="A473" s="266" t="s">
        <v>1608</v>
      </c>
      <c r="B473" s="266" t="s">
        <v>1587</v>
      </c>
      <c r="C473" s="267">
        <v>1.92</v>
      </c>
      <c r="D473" s="268">
        <f t="shared" si="1"/>
        <v>1.536</v>
      </c>
      <c r="E473" s="269">
        <f t="shared" si="2"/>
        <v>1.44</v>
      </c>
      <c r="F473" s="269">
        <f t="shared" si="3"/>
        <v>1.344</v>
      </c>
      <c r="G473" s="190">
        <v>6.3</v>
      </c>
      <c r="H473" s="270">
        <f t="shared" si="4"/>
        <v>5.04</v>
      </c>
      <c r="I473" s="270">
        <f t="shared" si="5"/>
        <v>4.725</v>
      </c>
      <c r="J473" s="271">
        <f t="shared" si="6"/>
        <v>4.41</v>
      </c>
      <c r="K473" s="190">
        <v>6.3</v>
      </c>
      <c r="L473" s="191">
        <f t="shared" si="7"/>
        <v>3.84</v>
      </c>
      <c r="M473" s="191">
        <v>12.6</v>
      </c>
      <c r="N473" s="266" t="s">
        <v>1608</v>
      </c>
      <c r="O473" s="180"/>
      <c r="P473" s="180"/>
      <c r="Q473" s="180"/>
      <c r="R473" s="180"/>
      <c r="S473" s="180"/>
      <c r="T473" s="188"/>
      <c r="U473" s="188"/>
      <c r="V473" s="180"/>
      <c r="W473" s="180"/>
      <c r="X473" s="180"/>
      <c r="Y473" s="180"/>
    </row>
    <row r="474">
      <c r="A474" s="266" t="s">
        <v>1610</v>
      </c>
      <c r="B474" s="266" t="s">
        <v>1611</v>
      </c>
      <c r="C474" s="267">
        <v>2.85</v>
      </c>
      <c r="D474" s="268">
        <f t="shared" si="1"/>
        <v>2.28</v>
      </c>
      <c r="E474" s="269">
        <f t="shared" si="2"/>
        <v>2.1375</v>
      </c>
      <c r="F474" s="269">
        <f t="shared" si="3"/>
        <v>1.995</v>
      </c>
      <c r="G474" s="190">
        <v>9.35</v>
      </c>
      <c r="H474" s="270">
        <f t="shared" si="4"/>
        <v>7.48</v>
      </c>
      <c r="I474" s="270">
        <f t="shared" si="5"/>
        <v>7.0125</v>
      </c>
      <c r="J474" s="271">
        <f t="shared" si="6"/>
        <v>6.545</v>
      </c>
      <c r="K474" s="190">
        <v>9.35</v>
      </c>
      <c r="L474" s="191">
        <f t="shared" si="7"/>
        <v>5.7</v>
      </c>
      <c r="M474" s="191">
        <v>18.7</v>
      </c>
      <c r="N474" s="266" t="s">
        <v>1610</v>
      </c>
      <c r="O474" s="180"/>
      <c r="P474" s="180"/>
      <c r="Q474" s="180"/>
      <c r="R474" s="180"/>
      <c r="S474" s="180"/>
      <c r="T474" s="188"/>
      <c r="U474" s="188"/>
      <c r="V474" s="180"/>
      <c r="W474" s="180"/>
      <c r="X474" s="180"/>
      <c r="Y474" s="180"/>
    </row>
    <row r="475">
      <c r="A475" s="266" t="s">
        <v>1614</v>
      </c>
      <c r="B475" s="266" t="s">
        <v>1611</v>
      </c>
      <c r="C475" s="267">
        <v>1.28</v>
      </c>
      <c r="D475" s="268">
        <f t="shared" si="1"/>
        <v>1.024</v>
      </c>
      <c r="E475" s="269">
        <f t="shared" si="2"/>
        <v>0.96</v>
      </c>
      <c r="F475" s="269">
        <f t="shared" si="3"/>
        <v>0.896</v>
      </c>
      <c r="G475" s="190">
        <v>4.2</v>
      </c>
      <c r="H475" s="270">
        <f t="shared" si="4"/>
        <v>3.36</v>
      </c>
      <c r="I475" s="270">
        <f t="shared" si="5"/>
        <v>3.15</v>
      </c>
      <c r="J475" s="271">
        <f t="shared" si="6"/>
        <v>2.94</v>
      </c>
      <c r="K475" s="190">
        <v>4.2</v>
      </c>
      <c r="L475" s="191">
        <f t="shared" si="7"/>
        <v>2.56</v>
      </c>
      <c r="M475" s="191">
        <v>8.4</v>
      </c>
      <c r="N475" s="266" t="s">
        <v>1614</v>
      </c>
      <c r="O475" s="180"/>
      <c r="P475" s="180"/>
      <c r="Q475" s="180"/>
      <c r="R475" s="180"/>
      <c r="S475" s="180"/>
      <c r="T475" s="188"/>
      <c r="U475" s="188"/>
      <c r="V475" s="180"/>
      <c r="W475" s="180"/>
      <c r="X475" s="180"/>
      <c r="Y475" s="180"/>
    </row>
    <row r="476">
      <c r="A476" s="266" t="s">
        <v>1616</v>
      </c>
      <c r="B476" s="266" t="s">
        <v>1617</v>
      </c>
      <c r="C476" s="267">
        <v>2.85</v>
      </c>
      <c r="D476" s="268">
        <f t="shared" si="1"/>
        <v>2.28</v>
      </c>
      <c r="E476" s="269">
        <f t="shared" si="2"/>
        <v>2.1375</v>
      </c>
      <c r="F476" s="269">
        <f t="shared" si="3"/>
        <v>1.995</v>
      </c>
      <c r="G476" s="190">
        <v>9.35</v>
      </c>
      <c r="H476" s="270">
        <f t="shared" si="4"/>
        <v>7.48</v>
      </c>
      <c r="I476" s="270">
        <f t="shared" si="5"/>
        <v>7.0125</v>
      </c>
      <c r="J476" s="271">
        <f t="shared" si="6"/>
        <v>6.545</v>
      </c>
      <c r="K476" s="190">
        <v>9.35</v>
      </c>
      <c r="L476" s="191">
        <f t="shared" si="7"/>
        <v>5.7</v>
      </c>
      <c r="M476" s="191">
        <v>18.7</v>
      </c>
      <c r="N476" s="266" t="s">
        <v>1616</v>
      </c>
      <c r="O476" s="180"/>
      <c r="P476" s="180"/>
      <c r="Q476" s="180"/>
      <c r="R476" s="180"/>
      <c r="S476" s="180"/>
      <c r="T476" s="188"/>
      <c r="U476" s="188"/>
      <c r="V476" s="180"/>
      <c r="W476" s="180"/>
      <c r="X476" s="180"/>
      <c r="Y476" s="180"/>
    </row>
    <row r="477">
      <c r="A477" s="266" t="s">
        <v>1619</v>
      </c>
      <c r="B477" s="266" t="s">
        <v>1620</v>
      </c>
      <c r="C477" s="267">
        <v>2.65</v>
      </c>
      <c r="D477" s="268">
        <f t="shared" si="1"/>
        <v>2.12</v>
      </c>
      <c r="E477" s="269">
        <f t="shared" si="2"/>
        <v>1.9875</v>
      </c>
      <c r="F477" s="269">
        <f t="shared" si="3"/>
        <v>1.855</v>
      </c>
      <c r="G477" s="190">
        <v>8.69</v>
      </c>
      <c r="H477" s="270">
        <f t="shared" si="4"/>
        <v>6.952</v>
      </c>
      <c r="I477" s="270">
        <f t="shared" si="5"/>
        <v>6.5175</v>
      </c>
      <c r="J477" s="271">
        <f t="shared" si="6"/>
        <v>6.083</v>
      </c>
      <c r="K477" s="190">
        <v>8.69</v>
      </c>
      <c r="L477" s="191">
        <f t="shared" si="7"/>
        <v>5.3</v>
      </c>
      <c r="M477" s="191">
        <v>17.39</v>
      </c>
      <c r="N477" s="266" t="s">
        <v>1619</v>
      </c>
      <c r="O477" s="180"/>
      <c r="P477" s="180"/>
      <c r="Q477" s="180"/>
      <c r="R477" s="180"/>
      <c r="S477" s="180"/>
      <c r="T477" s="188"/>
      <c r="U477" s="188"/>
      <c r="V477" s="180"/>
      <c r="W477" s="180"/>
      <c r="X477" s="180"/>
      <c r="Y477" s="180"/>
    </row>
    <row r="478">
      <c r="A478" s="266" t="s">
        <v>1624</v>
      </c>
      <c r="B478" s="266" t="s">
        <v>1625</v>
      </c>
      <c r="C478" s="267">
        <v>2.65</v>
      </c>
      <c r="D478" s="268">
        <f t="shared" si="1"/>
        <v>2.12</v>
      </c>
      <c r="E478" s="269">
        <f t="shared" si="2"/>
        <v>1.9875</v>
      </c>
      <c r="F478" s="269">
        <f t="shared" si="3"/>
        <v>1.855</v>
      </c>
      <c r="G478" s="190">
        <v>8.69</v>
      </c>
      <c r="H478" s="270">
        <f t="shared" si="4"/>
        <v>6.952</v>
      </c>
      <c r="I478" s="270">
        <f t="shared" si="5"/>
        <v>6.5175</v>
      </c>
      <c r="J478" s="271">
        <f t="shared" si="6"/>
        <v>6.083</v>
      </c>
      <c r="K478" s="190">
        <v>8.69</v>
      </c>
      <c r="L478" s="191">
        <f t="shared" si="7"/>
        <v>5.3</v>
      </c>
      <c r="M478" s="191">
        <v>17.39</v>
      </c>
      <c r="N478" s="266" t="s">
        <v>1624</v>
      </c>
      <c r="O478" s="180"/>
      <c r="P478" s="180"/>
      <c r="Q478" s="180"/>
      <c r="R478" s="180"/>
      <c r="S478" s="180"/>
      <c r="T478" s="188"/>
      <c r="U478" s="188"/>
      <c r="V478" s="180"/>
      <c r="W478" s="180"/>
      <c r="X478" s="180"/>
      <c r="Y478" s="180"/>
    </row>
    <row r="479">
      <c r="A479" s="266" t="s">
        <v>1627</v>
      </c>
      <c r="B479" s="266" t="s">
        <v>1628</v>
      </c>
      <c r="C479" s="267">
        <v>2.46</v>
      </c>
      <c r="D479" s="268">
        <f t="shared" si="1"/>
        <v>1.968</v>
      </c>
      <c r="E479" s="269">
        <f t="shared" si="2"/>
        <v>1.845</v>
      </c>
      <c r="F479" s="269">
        <f t="shared" si="3"/>
        <v>1.722</v>
      </c>
      <c r="G479" s="190">
        <v>8.07</v>
      </c>
      <c r="H479" s="270">
        <f t="shared" si="4"/>
        <v>6.456</v>
      </c>
      <c r="I479" s="270">
        <f t="shared" si="5"/>
        <v>6.0525</v>
      </c>
      <c r="J479" s="271">
        <f t="shared" si="6"/>
        <v>5.649</v>
      </c>
      <c r="K479" s="190">
        <v>8.07</v>
      </c>
      <c r="L479" s="191">
        <f t="shared" si="7"/>
        <v>4.92</v>
      </c>
      <c r="M479" s="191">
        <v>16.14</v>
      </c>
      <c r="N479" s="266" t="s">
        <v>1627</v>
      </c>
      <c r="O479" s="180"/>
      <c r="P479" s="180"/>
      <c r="Q479" s="180"/>
      <c r="R479" s="180"/>
      <c r="S479" s="180"/>
      <c r="T479" s="188"/>
      <c r="U479" s="188"/>
      <c r="V479" s="180"/>
      <c r="W479" s="180"/>
      <c r="X479" s="180"/>
      <c r="Y479" s="180"/>
    </row>
    <row r="480">
      <c r="A480" s="266" t="s">
        <v>1631</v>
      </c>
      <c r="B480" s="266" t="s">
        <v>1625</v>
      </c>
      <c r="C480" s="267">
        <v>2.46</v>
      </c>
      <c r="D480" s="268">
        <f t="shared" si="1"/>
        <v>1.968</v>
      </c>
      <c r="E480" s="269">
        <f t="shared" si="2"/>
        <v>1.845</v>
      </c>
      <c r="F480" s="269">
        <f t="shared" si="3"/>
        <v>1.722</v>
      </c>
      <c r="G480" s="190">
        <v>8.07</v>
      </c>
      <c r="H480" s="270">
        <f t="shared" si="4"/>
        <v>6.456</v>
      </c>
      <c r="I480" s="270">
        <f t="shared" si="5"/>
        <v>6.0525</v>
      </c>
      <c r="J480" s="271">
        <f t="shared" si="6"/>
        <v>5.649</v>
      </c>
      <c r="K480" s="190">
        <v>8.07</v>
      </c>
      <c r="L480" s="191">
        <f t="shared" si="7"/>
        <v>4.92</v>
      </c>
      <c r="M480" s="191">
        <v>16.14</v>
      </c>
      <c r="N480" s="266" t="s">
        <v>1631</v>
      </c>
      <c r="O480" s="180"/>
      <c r="P480" s="180"/>
      <c r="Q480" s="180"/>
      <c r="R480" s="180"/>
      <c r="S480" s="180"/>
      <c r="T480" s="188"/>
      <c r="U480" s="188"/>
      <c r="V480" s="180"/>
      <c r="W480" s="180"/>
      <c r="X480" s="180"/>
      <c r="Y480" s="180"/>
    </row>
    <row r="481">
      <c r="A481" s="266" t="s">
        <v>1633</v>
      </c>
      <c r="B481" s="266" t="s">
        <v>1620</v>
      </c>
      <c r="C481" s="267">
        <v>1.6</v>
      </c>
      <c r="D481" s="268">
        <f t="shared" si="1"/>
        <v>1.28</v>
      </c>
      <c r="E481" s="269">
        <f t="shared" si="2"/>
        <v>1.2</v>
      </c>
      <c r="F481" s="269">
        <f t="shared" si="3"/>
        <v>1.12</v>
      </c>
      <c r="G481" s="190">
        <v>5.25</v>
      </c>
      <c r="H481" s="270">
        <f t="shared" si="4"/>
        <v>4.2</v>
      </c>
      <c r="I481" s="270">
        <f t="shared" si="5"/>
        <v>3.9375</v>
      </c>
      <c r="J481" s="271">
        <f t="shared" si="6"/>
        <v>3.675</v>
      </c>
      <c r="K481" s="190">
        <v>5.25</v>
      </c>
      <c r="L481" s="191">
        <f t="shared" si="7"/>
        <v>3.2</v>
      </c>
      <c r="M481" s="191">
        <v>10.5</v>
      </c>
      <c r="N481" s="266" t="s">
        <v>1633</v>
      </c>
      <c r="O481" s="180"/>
      <c r="P481" s="180"/>
      <c r="Q481" s="180"/>
      <c r="R481" s="180"/>
      <c r="S481" s="180"/>
      <c r="T481" s="188"/>
      <c r="U481" s="188"/>
      <c r="V481" s="180"/>
      <c r="W481" s="180"/>
      <c r="X481" s="180"/>
      <c r="Y481" s="180"/>
    </row>
    <row r="482">
      <c r="A482" s="266" t="s">
        <v>1635</v>
      </c>
      <c r="B482" s="266" t="s">
        <v>1628</v>
      </c>
      <c r="C482" s="267">
        <v>1.6</v>
      </c>
      <c r="D482" s="268">
        <f t="shared" si="1"/>
        <v>1.28</v>
      </c>
      <c r="E482" s="269">
        <f t="shared" si="2"/>
        <v>1.2</v>
      </c>
      <c r="F482" s="269">
        <f t="shared" si="3"/>
        <v>1.12</v>
      </c>
      <c r="G482" s="190">
        <v>5.25</v>
      </c>
      <c r="H482" s="270">
        <f t="shared" si="4"/>
        <v>4.2</v>
      </c>
      <c r="I482" s="270">
        <f t="shared" si="5"/>
        <v>3.9375</v>
      </c>
      <c r="J482" s="271">
        <f t="shared" si="6"/>
        <v>3.675</v>
      </c>
      <c r="K482" s="190">
        <v>5.25</v>
      </c>
      <c r="L482" s="191">
        <f t="shared" si="7"/>
        <v>3.2</v>
      </c>
      <c r="M482" s="191">
        <v>10.5</v>
      </c>
      <c r="N482" s="266" t="s">
        <v>1635</v>
      </c>
      <c r="O482" s="180"/>
      <c r="P482" s="180"/>
      <c r="Q482" s="180"/>
      <c r="R482" s="180"/>
      <c r="S482" s="180"/>
      <c r="T482" s="188"/>
      <c r="U482" s="188"/>
      <c r="V482" s="180"/>
      <c r="W482" s="180"/>
      <c r="X482" s="180"/>
      <c r="Y482" s="180"/>
    </row>
    <row r="483">
      <c r="A483" s="266" t="s">
        <v>1637</v>
      </c>
      <c r="B483" s="266" t="s">
        <v>1625</v>
      </c>
      <c r="C483" s="267">
        <v>1.6</v>
      </c>
      <c r="D483" s="268">
        <f t="shared" si="1"/>
        <v>1.28</v>
      </c>
      <c r="E483" s="269">
        <f t="shared" si="2"/>
        <v>1.2</v>
      </c>
      <c r="F483" s="269">
        <f t="shared" si="3"/>
        <v>1.12</v>
      </c>
      <c r="G483" s="190">
        <v>5.25</v>
      </c>
      <c r="H483" s="270">
        <f t="shared" si="4"/>
        <v>4.2</v>
      </c>
      <c r="I483" s="270">
        <f t="shared" si="5"/>
        <v>3.9375</v>
      </c>
      <c r="J483" s="271">
        <f t="shared" si="6"/>
        <v>3.675</v>
      </c>
      <c r="K483" s="190">
        <v>5.25</v>
      </c>
      <c r="L483" s="191">
        <f t="shared" si="7"/>
        <v>3.2</v>
      </c>
      <c r="M483" s="191">
        <v>10.5</v>
      </c>
      <c r="N483" s="266" t="s">
        <v>1637</v>
      </c>
      <c r="O483" s="180"/>
      <c r="P483" s="180"/>
      <c r="Q483" s="180"/>
      <c r="R483" s="180"/>
      <c r="S483" s="180"/>
      <c r="T483" s="188"/>
      <c r="U483" s="188"/>
      <c r="V483" s="180"/>
      <c r="W483" s="180"/>
      <c r="X483" s="180"/>
      <c r="Y483" s="180"/>
    </row>
    <row r="484">
      <c r="A484" s="266" t="s">
        <v>1639</v>
      </c>
      <c r="B484" s="266" t="s">
        <v>1628</v>
      </c>
      <c r="C484" s="267">
        <v>1.28</v>
      </c>
      <c r="D484" s="268">
        <f t="shared" si="1"/>
        <v>1.024</v>
      </c>
      <c r="E484" s="269">
        <f t="shared" si="2"/>
        <v>0.96</v>
      </c>
      <c r="F484" s="269">
        <f t="shared" si="3"/>
        <v>0.896</v>
      </c>
      <c r="G484" s="190">
        <v>4.2</v>
      </c>
      <c r="H484" s="270">
        <f t="shared" si="4"/>
        <v>3.36</v>
      </c>
      <c r="I484" s="270">
        <f t="shared" si="5"/>
        <v>3.15</v>
      </c>
      <c r="J484" s="271">
        <f t="shared" si="6"/>
        <v>2.94</v>
      </c>
      <c r="K484" s="190">
        <v>4.2</v>
      </c>
      <c r="L484" s="191">
        <f t="shared" si="7"/>
        <v>2.56</v>
      </c>
      <c r="M484" s="191">
        <v>8.4</v>
      </c>
      <c r="N484" s="266" t="s">
        <v>1639</v>
      </c>
      <c r="O484" s="180"/>
      <c r="P484" s="180"/>
      <c r="Q484" s="180"/>
      <c r="R484" s="180"/>
      <c r="S484" s="180"/>
      <c r="T484" s="188"/>
      <c r="U484" s="188"/>
      <c r="V484" s="180"/>
      <c r="W484" s="180"/>
      <c r="X484" s="180"/>
      <c r="Y484" s="180"/>
    </row>
    <row r="485">
      <c r="A485" s="266" t="s">
        <v>1641</v>
      </c>
      <c r="B485" s="266" t="s">
        <v>1625</v>
      </c>
      <c r="C485" s="267">
        <v>1.28</v>
      </c>
      <c r="D485" s="268">
        <f t="shared" si="1"/>
        <v>1.024</v>
      </c>
      <c r="E485" s="269">
        <f t="shared" si="2"/>
        <v>0.96</v>
      </c>
      <c r="F485" s="269">
        <f t="shared" si="3"/>
        <v>0.896</v>
      </c>
      <c r="G485" s="190">
        <v>4.2</v>
      </c>
      <c r="H485" s="270">
        <f t="shared" si="4"/>
        <v>3.36</v>
      </c>
      <c r="I485" s="270">
        <f t="shared" si="5"/>
        <v>3.15</v>
      </c>
      <c r="J485" s="271">
        <f t="shared" si="6"/>
        <v>2.94</v>
      </c>
      <c r="K485" s="190">
        <v>4.2</v>
      </c>
      <c r="L485" s="191">
        <f t="shared" si="7"/>
        <v>2.56</v>
      </c>
      <c r="M485" s="191">
        <v>8.4</v>
      </c>
      <c r="N485" s="266" t="s">
        <v>1641</v>
      </c>
      <c r="O485" s="180"/>
      <c r="P485" s="180"/>
      <c r="Q485" s="180"/>
      <c r="R485" s="180"/>
      <c r="S485" s="180"/>
      <c r="T485" s="188"/>
      <c r="U485" s="188"/>
      <c r="V485" s="180"/>
      <c r="W485" s="180"/>
      <c r="X485" s="180"/>
      <c r="Y485" s="180"/>
    </row>
    <row r="486">
      <c r="A486" s="266" t="s">
        <v>1643</v>
      </c>
      <c r="B486" s="266" t="s">
        <v>1620</v>
      </c>
      <c r="C486" s="267">
        <v>1.4</v>
      </c>
      <c r="D486" s="268">
        <f t="shared" si="1"/>
        <v>1.12</v>
      </c>
      <c r="E486" s="269">
        <f t="shared" si="2"/>
        <v>1.05</v>
      </c>
      <c r="F486" s="269">
        <f t="shared" si="3"/>
        <v>0.98</v>
      </c>
      <c r="G486" s="190">
        <v>4.59</v>
      </c>
      <c r="H486" s="270">
        <f t="shared" si="4"/>
        <v>3.672</v>
      </c>
      <c r="I486" s="270">
        <f t="shared" si="5"/>
        <v>3.4425</v>
      </c>
      <c r="J486" s="271">
        <f t="shared" si="6"/>
        <v>3.213</v>
      </c>
      <c r="K486" s="190">
        <v>4.59</v>
      </c>
      <c r="L486" s="191">
        <f t="shared" si="7"/>
        <v>2.8</v>
      </c>
      <c r="M486" s="191">
        <v>9.19</v>
      </c>
      <c r="N486" s="266" t="s">
        <v>1643</v>
      </c>
      <c r="O486" s="180"/>
      <c r="P486" s="180"/>
      <c r="Q486" s="180"/>
      <c r="R486" s="180"/>
      <c r="S486" s="180"/>
      <c r="T486" s="188"/>
      <c r="U486" s="188"/>
      <c r="V486" s="180"/>
      <c r="W486" s="180"/>
      <c r="X486" s="180"/>
      <c r="Y486" s="180"/>
    </row>
    <row r="487">
      <c r="A487" s="266" t="s">
        <v>1645</v>
      </c>
      <c r="B487" s="266" t="s">
        <v>1625</v>
      </c>
      <c r="C487" s="267">
        <v>1.4</v>
      </c>
      <c r="D487" s="268">
        <f t="shared" si="1"/>
        <v>1.12</v>
      </c>
      <c r="E487" s="269">
        <f t="shared" si="2"/>
        <v>1.05</v>
      </c>
      <c r="F487" s="269">
        <f t="shared" si="3"/>
        <v>0.98</v>
      </c>
      <c r="G487" s="190">
        <v>4.59</v>
      </c>
      <c r="H487" s="270">
        <f t="shared" si="4"/>
        <v>3.672</v>
      </c>
      <c r="I487" s="270">
        <f t="shared" si="5"/>
        <v>3.4425</v>
      </c>
      <c r="J487" s="271">
        <f t="shared" si="6"/>
        <v>3.213</v>
      </c>
      <c r="K487" s="190">
        <v>4.59</v>
      </c>
      <c r="L487" s="191">
        <f t="shared" si="7"/>
        <v>2.8</v>
      </c>
      <c r="M487" s="191">
        <v>9.19</v>
      </c>
      <c r="N487" s="266" t="s">
        <v>1645</v>
      </c>
      <c r="O487" s="180"/>
      <c r="P487" s="180"/>
      <c r="Q487" s="180"/>
      <c r="R487" s="180"/>
      <c r="S487" s="180"/>
      <c r="T487" s="188"/>
      <c r="U487" s="188"/>
      <c r="V487" s="180"/>
      <c r="W487" s="180"/>
      <c r="X487" s="180"/>
      <c r="Y487" s="180"/>
    </row>
    <row r="488">
      <c r="A488" s="266" t="s">
        <v>1647</v>
      </c>
      <c r="B488" s="266" t="s">
        <v>1620</v>
      </c>
      <c r="C488" s="267">
        <v>0.92</v>
      </c>
      <c r="D488" s="268">
        <f t="shared" si="1"/>
        <v>0.736</v>
      </c>
      <c r="E488" s="269">
        <f t="shared" si="2"/>
        <v>0.69</v>
      </c>
      <c r="F488" s="269">
        <f t="shared" si="3"/>
        <v>0.644</v>
      </c>
      <c r="G488" s="190">
        <v>3.02</v>
      </c>
      <c r="H488" s="270">
        <f t="shared" si="4"/>
        <v>2.416</v>
      </c>
      <c r="I488" s="270">
        <f t="shared" si="5"/>
        <v>2.265</v>
      </c>
      <c r="J488" s="271">
        <f t="shared" si="6"/>
        <v>2.114</v>
      </c>
      <c r="K488" s="190">
        <v>3.02</v>
      </c>
      <c r="L488" s="191">
        <f t="shared" si="7"/>
        <v>1.84</v>
      </c>
      <c r="M488" s="191">
        <v>6.04</v>
      </c>
      <c r="N488" s="266" t="s">
        <v>1647</v>
      </c>
      <c r="O488" s="180"/>
      <c r="P488" s="180"/>
      <c r="Q488" s="180"/>
      <c r="R488" s="180"/>
      <c r="S488" s="180"/>
      <c r="T488" s="188"/>
      <c r="U488" s="188"/>
      <c r="V488" s="180"/>
      <c r="W488" s="180"/>
      <c r="X488" s="180"/>
      <c r="Y488" s="180"/>
    </row>
    <row r="489">
      <c r="A489" s="266" t="s">
        <v>1649</v>
      </c>
      <c r="B489" s="266" t="s">
        <v>1628</v>
      </c>
      <c r="C489" s="267">
        <v>0.92</v>
      </c>
      <c r="D489" s="268">
        <f t="shared" si="1"/>
        <v>0.736</v>
      </c>
      <c r="E489" s="269">
        <f t="shared" si="2"/>
        <v>0.69</v>
      </c>
      <c r="F489" s="269">
        <f t="shared" si="3"/>
        <v>0.644</v>
      </c>
      <c r="G489" s="190">
        <v>3.02</v>
      </c>
      <c r="H489" s="270">
        <f t="shared" si="4"/>
        <v>2.416</v>
      </c>
      <c r="I489" s="270">
        <f t="shared" si="5"/>
        <v>2.265</v>
      </c>
      <c r="J489" s="271">
        <f t="shared" si="6"/>
        <v>2.114</v>
      </c>
      <c r="K489" s="190">
        <v>3.02</v>
      </c>
      <c r="L489" s="191">
        <f t="shared" si="7"/>
        <v>1.84</v>
      </c>
      <c r="M489" s="191">
        <v>6.04</v>
      </c>
      <c r="N489" s="266" t="s">
        <v>1649</v>
      </c>
      <c r="O489" s="180"/>
      <c r="P489" s="180"/>
      <c r="Q489" s="180"/>
      <c r="R489" s="180"/>
      <c r="S489" s="180"/>
      <c r="T489" s="188"/>
      <c r="U489" s="188"/>
      <c r="V489" s="180"/>
      <c r="W489" s="180"/>
      <c r="X489" s="180"/>
      <c r="Y489" s="180"/>
    </row>
    <row r="490">
      <c r="A490" s="266" t="s">
        <v>1651</v>
      </c>
      <c r="B490" s="266" t="s">
        <v>1625</v>
      </c>
      <c r="C490" s="267">
        <v>0.92</v>
      </c>
      <c r="D490" s="268">
        <f t="shared" si="1"/>
        <v>0.736</v>
      </c>
      <c r="E490" s="269">
        <f t="shared" si="2"/>
        <v>0.69</v>
      </c>
      <c r="F490" s="269">
        <f t="shared" si="3"/>
        <v>0.644</v>
      </c>
      <c r="G490" s="190">
        <v>3.02</v>
      </c>
      <c r="H490" s="270">
        <f t="shared" si="4"/>
        <v>2.416</v>
      </c>
      <c r="I490" s="270">
        <f t="shared" si="5"/>
        <v>2.265</v>
      </c>
      <c r="J490" s="271">
        <f t="shared" si="6"/>
        <v>2.114</v>
      </c>
      <c r="K490" s="190">
        <v>3.02</v>
      </c>
      <c r="L490" s="191">
        <f t="shared" si="7"/>
        <v>1.84</v>
      </c>
      <c r="M490" s="191">
        <v>6.04</v>
      </c>
      <c r="N490" s="266" t="s">
        <v>1651</v>
      </c>
      <c r="O490" s="180"/>
      <c r="P490" s="180"/>
      <c r="Q490" s="180"/>
      <c r="R490" s="180"/>
      <c r="S490" s="180"/>
      <c r="T490" s="188"/>
      <c r="U490" s="188"/>
      <c r="V490" s="180"/>
      <c r="W490" s="180"/>
      <c r="X490" s="180"/>
      <c r="Y490" s="180"/>
    </row>
    <row r="491">
      <c r="A491" s="266" t="s">
        <v>1653</v>
      </c>
      <c r="B491" s="266" t="s">
        <v>1654</v>
      </c>
      <c r="C491" s="267">
        <v>2.95</v>
      </c>
      <c r="D491" s="268">
        <f t="shared" si="1"/>
        <v>2.36</v>
      </c>
      <c r="E491" s="269">
        <f t="shared" si="2"/>
        <v>2.2125</v>
      </c>
      <c r="F491" s="269">
        <f t="shared" si="3"/>
        <v>2.065</v>
      </c>
      <c r="G491" s="190">
        <v>9.68</v>
      </c>
      <c r="H491" s="270">
        <f t="shared" si="4"/>
        <v>7.744</v>
      </c>
      <c r="I491" s="270">
        <f t="shared" si="5"/>
        <v>7.26</v>
      </c>
      <c r="J491" s="271">
        <f t="shared" si="6"/>
        <v>6.776</v>
      </c>
      <c r="K491" s="190">
        <v>9.68</v>
      </c>
      <c r="L491" s="191">
        <f t="shared" si="7"/>
        <v>5.9</v>
      </c>
      <c r="M491" s="191">
        <v>19.36</v>
      </c>
      <c r="N491" s="266" t="s">
        <v>1653</v>
      </c>
      <c r="O491" s="180"/>
      <c r="P491" s="180"/>
      <c r="Q491" s="180"/>
      <c r="R491" s="180"/>
      <c r="S491" s="180"/>
      <c r="T491" s="188"/>
      <c r="U491" s="188"/>
      <c r="V491" s="180"/>
      <c r="W491" s="180"/>
      <c r="X491" s="180"/>
      <c r="Y491" s="180"/>
    </row>
    <row r="492">
      <c r="A492" s="266" t="s">
        <v>1657</v>
      </c>
      <c r="B492" s="266" t="s">
        <v>1654</v>
      </c>
      <c r="C492" s="267">
        <v>2.65</v>
      </c>
      <c r="D492" s="268">
        <f t="shared" si="1"/>
        <v>2.12</v>
      </c>
      <c r="E492" s="269">
        <f t="shared" si="2"/>
        <v>1.9875</v>
      </c>
      <c r="F492" s="269">
        <f t="shared" si="3"/>
        <v>1.855</v>
      </c>
      <c r="G492" s="190">
        <v>8.69</v>
      </c>
      <c r="H492" s="270">
        <f t="shared" si="4"/>
        <v>6.952</v>
      </c>
      <c r="I492" s="270">
        <f t="shared" si="5"/>
        <v>6.5175</v>
      </c>
      <c r="J492" s="271">
        <f t="shared" si="6"/>
        <v>6.083</v>
      </c>
      <c r="K492" s="190">
        <v>8.69</v>
      </c>
      <c r="L492" s="191">
        <f t="shared" si="7"/>
        <v>5.3</v>
      </c>
      <c r="M492" s="191">
        <v>17.39</v>
      </c>
      <c r="N492" s="266" t="s">
        <v>1657</v>
      </c>
      <c r="O492" s="180"/>
      <c r="P492" s="180"/>
      <c r="Q492" s="180"/>
      <c r="R492" s="180"/>
      <c r="S492" s="180"/>
      <c r="T492" s="188"/>
      <c r="U492" s="188"/>
      <c r="V492" s="180"/>
      <c r="W492" s="180"/>
      <c r="X492" s="180"/>
      <c r="Y492" s="180"/>
    </row>
    <row r="493">
      <c r="A493" s="266" t="s">
        <v>1659</v>
      </c>
      <c r="B493" s="266" t="s">
        <v>1654</v>
      </c>
      <c r="C493" s="267">
        <v>1.7</v>
      </c>
      <c r="D493" s="268">
        <f t="shared" si="1"/>
        <v>1.36</v>
      </c>
      <c r="E493" s="269">
        <f t="shared" si="2"/>
        <v>1.275</v>
      </c>
      <c r="F493" s="269">
        <f t="shared" si="3"/>
        <v>1.19</v>
      </c>
      <c r="G493" s="190">
        <v>5.58</v>
      </c>
      <c r="H493" s="270">
        <f t="shared" si="4"/>
        <v>4.464</v>
      </c>
      <c r="I493" s="270">
        <f t="shared" si="5"/>
        <v>4.185</v>
      </c>
      <c r="J493" s="271">
        <f t="shared" si="6"/>
        <v>3.906</v>
      </c>
      <c r="K493" s="190">
        <v>5.58</v>
      </c>
      <c r="L493" s="191">
        <f t="shared" si="7"/>
        <v>3.4</v>
      </c>
      <c r="M493" s="191">
        <v>11.16</v>
      </c>
      <c r="N493" s="266" t="s">
        <v>1659</v>
      </c>
      <c r="O493" s="180"/>
      <c r="P493" s="180"/>
      <c r="Q493" s="180"/>
      <c r="R493" s="180"/>
      <c r="S493" s="180"/>
      <c r="T493" s="188"/>
      <c r="U493" s="188"/>
      <c r="V493" s="180"/>
      <c r="W493" s="180"/>
      <c r="X493" s="180"/>
      <c r="Y493" s="180"/>
    </row>
    <row r="494">
      <c r="A494" s="266" t="s">
        <v>1661</v>
      </c>
      <c r="B494" s="266" t="s">
        <v>1662</v>
      </c>
      <c r="C494" s="267">
        <v>3.1</v>
      </c>
      <c r="D494" s="268">
        <f t="shared" si="1"/>
        <v>2.48</v>
      </c>
      <c r="E494" s="269">
        <f t="shared" si="2"/>
        <v>2.325</v>
      </c>
      <c r="F494" s="269">
        <f t="shared" si="3"/>
        <v>2.17</v>
      </c>
      <c r="G494" s="190">
        <v>10.17</v>
      </c>
      <c r="H494" s="270">
        <f t="shared" si="4"/>
        <v>8.136</v>
      </c>
      <c r="I494" s="270">
        <f t="shared" si="5"/>
        <v>7.6275</v>
      </c>
      <c r="J494" s="271">
        <f t="shared" si="6"/>
        <v>7.119</v>
      </c>
      <c r="K494" s="190">
        <v>10.17</v>
      </c>
      <c r="L494" s="191">
        <f t="shared" si="7"/>
        <v>6.2</v>
      </c>
      <c r="M494" s="191">
        <v>20.34</v>
      </c>
      <c r="N494" s="266" t="s">
        <v>1661</v>
      </c>
      <c r="O494" s="180"/>
      <c r="P494" s="180"/>
      <c r="Q494" s="180"/>
      <c r="R494" s="180"/>
      <c r="S494" s="180"/>
      <c r="T494" s="188"/>
      <c r="U494" s="188"/>
      <c r="V494" s="180"/>
      <c r="W494" s="180"/>
      <c r="X494" s="180"/>
      <c r="Y494" s="180"/>
    </row>
    <row r="495">
      <c r="A495" s="266" t="s">
        <v>1664</v>
      </c>
      <c r="B495" s="266" t="s">
        <v>1662</v>
      </c>
      <c r="C495" s="267">
        <v>2.65</v>
      </c>
      <c r="D495" s="268">
        <f t="shared" si="1"/>
        <v>2.12</v>
      </c>
      <c r="E495" s="269">
        <f t="shared" si="2"/>
        <v>1.9875</v>
      </c>
      <c r="F495" s="269">
        <f t="shared" si="3"/>
        <v>1.855</v>
      </c>
      <c r="G495" s="190">
        <v>8.69</v>
      </c>
      <c r="H495" s="270">
        <f t="shared" si="4"/>
        <v>6.952</v>
      </c>
      <c r="I495" s="270">
        <f t="shared" si="5"/>
        <v>6.5175</v>
      </c>
      <c r="J495" s="271">
        <f t="shared" si="6"/>
        <v>6.083</v>
      </c>
      <c r="K495" s="190">
        <v>8.69</v>
      </c>
      <c r="L495" s="191">
        <f t="shared" si="7"/>
        <v>5.3</v>
      </c>
      <c r="M495" s="191">
        <v>17.39</v>
      </c>
      <c r="N495" s="266" t="s">
        <v>1664</v>
      </c>
      <c r="O495" s="180"/>
      <c r="P495" s="180"/>
      <c r="Q495" s="180"/>
      <c r="R495" s="180"/>
      <c r="S495" s="180"/>
      <c r="T495" s="188"/>
      <c r="U495" s="188"/>
      <c r="V495" s="180"/>
      <c r="W495" s="180"/>
      <c r="X495" s="180"/>
      <c r="Y495" s="180"/>
    </row>
    <row r="496">
      <c r="A496" s="266" t="s">
        <v>1666</v>
      </c>
      <c r="B496" s="266" t="s">
        <v>1662</v>
      </c>
      <c r="C496" s="267">
        <v>1.7</v>
      </c>
      <c r="D496" s="268">
        <f t="shared" si="1"/>
        <v>1.36</v>
      </c>
      <c r="E496" s="269">
        <f t="shared" si="2"/>
        <v>1.275</v>
      </c>
      <c r="F496" s="269">
        <f t="shared" si="3"/>
        <v>1.19</v>
      </c>
      <c r="G496" s="190">
        <v>5.58</v>
      </c>
      <c r="H496" s="270">
        <f t="shared" si="4"/>
        <v>4.464</v>
      </c>
      <c r="I496" s="270">
        <f t="shared" si="5"/>
        <v>4.185</v>
      </c>
      <c r="J496" s="271">
        <f t="shared" si="6"/>
        <v>3.906</v>
      </c>
      <c r="K496" s="190">
        <v>5.58</v>
      </c>
      <c r="L496" s="191">
        <f t="shared" si="7"/>
        <v>3.4</v>
      </c>
      <c r="M496" s="191">
        <v>11.16</v>
      </c>
      <c r="N496" s="266" t="s">
        <v>1666</v>
      </c>
      <c r="O496" s="180"/>
      <c r="P496" s="180"/>
      <c r="Q496" s="180"/>
      <c r="R496" s="180"/>
      <c r="S496" s="180"/>
      <c r="T496" s="188"/>
      <c r="U496" s="188"/>
      <c r="V496" s="180"/>
      <c r="W496" s="180"/>
      <c r="X496" s="180"/>
      <c r="Y496" s="180"/>
    </row>
    <row r="497">
      <c r="A497" s="266" t="s">
        <v>1668</v>
      </c>
      <c r="B497" s="266" t="s">
        <v>1669</v>
      </c>
      <c r="C497" s="267">
        <v>3.1</v>
      </c>
      <c r="D497" s="268">
        <f t="shared" si="1"/>
        <v>2.48</v>
      </c>
      <c r="E497" s="269">
        <f t="shared" si="2"/>
        <v>2.325</v>
      </c>
      <c r="F497" s="269">
        <f t="shared" si="3"/>
        <v>2.17</v>
      </c>
      <c r="G497" s="190">
        <v>10.17</v>
      </c>
      <c r="H497" s="270">
        <f t="shared" si="4"/>
        <v>8.136</v>
      </c>
      <c r="I497" s="270">
        <f t="shared" si="5"/>
        <v>7.6275</v>
      </c>
      <c r="J497" s="271">
        <f t="shared" si="6"/>
        <v>7.119</v>
      </c>
      <c r="K497" s="190">
        <v>10.17</v>
      </c>
      <c r="L497" s="191">
        <f t="shared" si="7"/>
        <v>6.2</v>
      </c>
      <c r="M497" s="191">
        <v>20.34</v>
      </c>
      <c r="N497" s="266" t="s">
        <v>1668</v>
      </c>
      <c r="O497" s="180"/>
      <c r="P497" s="180"/>
      <c r="Q497" s="180"/>
      <c r="R497" s="180"/>
      <c r="S497" s="180"/>
      <c r="T497" s="188"/>
      <c r="U497" s="188"/>
      <c r="V497" s="180"/>
      <c r="W497" s="180"/>
      <c r="X497" s="180"/>
      <c r="Y497" s="180"/>
    </row>
    <row r="498">
      <c r="A498" s="266" t="s">
        <v>1671</v>
      </c>
      <c r="B498" s="266" t="s">
        <v>1669</v>
      </c>
      <c r="C498" s="267">
        <v>2.65</v>
      </c>
      <c r="D498" s="268">
        <f t="shared" si="1"/>
        <v>2.12</v>
      </c>
      <c r="E498" s="269">
        <f t="shared" si="2"/>
        <v>1.9875</v>
      </c>
      <c r="F498" s="269">
        <f t="shared" si="3"/>
        <v>1.855</v>
      </c>
      <c r="G498" s="190">
        <v>8.69</v>
      </c>
      <c r="H498" s="270">
        <f t="shared" si="4"/>
        <v>6.952</v>
      </c>
      <c r="I498" s="270">
        <f t="shared" si="5"/>
        <v>6.5175</v>
      </c>
      <c r="J498" s="271">
        <f t="shared" si="6"/>
        <v>6.083</v>
      </c>
      <c r="K498" s="190">
        <v>8.69</v>
      </c>
      <c r="L498" s="191">
        <f t="shared" si="7"/>
        <v>5.3</v>
      </c>
      <c r="M498" s="191">
        <v>17.39</v>
      </c>
      <c r="N498" s="266" t="s">
        <v>1671</v>
      </c>
      <c r="O498" s="180"/>
      <c r="P498" s="180"/>
      <c r="Q498" s="180"/>
      <c r="R498" s="180"/>
      <c r="S498" s="180"/>
      <c r="T498" s="188"/>
      <c r="U498" s="188"/>
      <c r="V498" s="180"/>
      <c r="W498" s="180"/>
      <c r="X498" s="180"/>
      <c r="Y498" s="180"/>
    </row>
    <row r="499">
      <c r="A499" s="266" t="s">
        <v>1673</v>
      </c>
      <c r="B499" s="266" t="s">
        <v>1669</v>
      </c>
      <c r="C499" s="267">
        <v>1.7</v>
      </c>
      <c r="D499" s="268">
        <f t="shared" si="1"/>
        <v>1.36</v>
      </c>
      <c r="E499" s="269">
        <f t="shared" si="2"/>
        <v>1.275</v>
      </c>
      <c r="F499" s="269">
        <f t="shared" si="3"/>
        <v>1.19</v>
      </c>
      <c r="G499" s="190">
        <v>5.58</v>
      </c>
      <c r="H499" s="270">
        <f t="shared" si="4"/>
        <v>4.464</v>
      </c>
      <c r="I499" s="270">
        <f t="shared" si="5"/>
        <v>4.185</v>
      </c>
      <c r="J499" s="271">
        <f t="shared" si="6"/>
        <v>3.906</v>
      </c>
      <c r="K499" s="190">
        <v>5.58</v>
      </c>
      <c r="L499" s="191">
        <f t="shared" si="7"/>
        <v>3.4</v>
      </c>
      <c r="M499" s="191">
        <v>11.16</v>
      </c>
      <c r="N499" s="266" t="s">
        <v>1673</v>
      </c>
      <c r="O499" s="180"/>
      <c r="P499" s="180"/>
      <c r="Q499" s="180"/>
      <c r="R499" s="180"/>
      <c r="S499" s="180"/>
      <c r="T499" s="188"/>
      <c r="U499" s="188"/>
      <c r="V499" s="180"/>
      <c r="W499" s="180"/>
      <c r="X499" s="180"/>
      <c r="Y499" s="180"/>
    </row>
    <row r="500">
      <c r="A500" s="266" t="s">
        <v>1675</v>
      </c>
      <c r="B500" s="266" t="s">
        <v>1676</v>
      </c>
      <c r="C500" s="267">
        <v>3.1</v>
      </c>
      <c r="D500" s="268">
        <f t="shared" si="1"/>
        <v>2.48</v>
      </c>
      <c r="E500" s="269">
        <f t="shared" si="2"/>
        <v>2.325</v>
      </c>
      <c r="F500" s="269">
        <f t="shared" si="3"/>
        <v>2.17</v>
      </c>
      <c r="G500" s="190">
        <v>10.17</v>
      </c>
      <c r="H500" s="270">
        <f t="shared" si="4"/>
        <v>8.136</v>
      </c>
      <c r="I500" s="270">
        <f t="shared" si="5"/>
        <v>7.6275</v>
      </c>
      <c r="J500" s="271">
        <f t="shared" si="6"/>
        <v>7.119</v>
      </c>
      <c r="K500" s="190">
        <v>10.17</v>
      </c>
      <c r="L500" s="191">
        <f t="shared" si="7"/>
        <v>6.2</v>
      </c>
      <c r="M500" s="191">
        <v>20.34</v>
      </c>
      <c r="N500" s="266" t="s">
        <v>1675</v>
      </c>
      <c r="O500" s="180"/>
      <c r="P500" s="180"/>
      <c r="Q500" s="180"/>
      <c r="R500" s="180"/>
      <c r="S500" s="180"/>
      <c r="T500" s="188"/>
      <c r="U500" s="188"/>
      <c r="V500" s="180"/>
      <c r="W500" s="180"/>
      <c r="X500" s="180"/>
      <c r="Y500" s="180"/>
    </row>
    <row r="501">
      <c r="A501" s="266" t="s">
        <v>1679</v>
      </c>
      <c r="B501" s="266" t="s">
        <v>1676</v>
      </c>
      <c r="C501" s="267">
        <v>2.65</v>
      </c>
      <c r="D501" s="268">
        <f t="shared" si="1"/>
        <v>2.12</v>
      </c>
      <c r="E501" s="269">
        <f t="shared" si="2"/>
        <v>1.9875</v>
      </c>
      <c r="F501" s="269">
        <f t="shared" si="3"/>
        <v>1.855</v>
      </c>
      <c r="G501" s="190">
        <v>8.69</v>
      </c>
      <c r="H501" s="270">
        <f t="shared" si="4"/>
        <v>6.952</v>
      </c>
      <c r="I501" s="270">
        <f t="shared" si="5"/>
        <v>6.5175</v>
      </c>
      <c r="J501" s="271">
        <f t="shared" si="6"/>
        <v>6.083</v>
      </c>
      <c r="K501" s="190">
        <v>8.69</v>
      </c>
      <c r="L501" s="191">
        <f t="shared" si="7"/>
        <v>5.3</v>
      </c>
      <c r="M501" s="191">
        <v>17.39</v>
      </c>
      <c r="N501" s="266" t="s">
        <v>1679</v>
      </c>
      <c r="O501" s="180"/>
      <c r="P501" s="180"/>
      <c r="Q501" s="180"/>
      <c r="R501" s="180"/>
      <c r="S501" s="180"/>
      <c r="T501" s="188"/>
      <c r="U501" s="188"/>
      <c r="V501" s="180"/>
      <c r="W501" s="180"/>
      <c r="X501" s="180"/>
      <c r="Y501" s="180"/>
    </row>
    <row r="502">
      <c r="A502" s="266" t="s">
        <v>1681</v>
      </c>
      <c r="B502" s="266" t="s">
        <v>1676</v>
      </c>
      <c r="C502" s="267">
        <v>1.7</v>
      </c>
      <c r="D502" s="268">
        <f t="shared" si="1"/>
        <v>1.36</v>
      </c>
      <c r="E502" s="269">
        <f t="shared" si="2"/>
        <v>1.275</v>
      </c>
      <c r="F502" s="269">
        <f t="shared" si="3"/>
        <v>1.19</v>
      </c>
      <c r="G502" s="190">
        <v>5.58</v>
      </c>
      <c r="H502" s="270">
        <f t="shared" si="4"/>
        <v>4.464</v>
      </c>
      <c r="I502" s="270">
        <f t="shared" si="5"/>
        <v>4.185</v>
      </c>
      <c r="J502" s="271">
        <f t="shared" si="6"/>
        <v>3.906</v>
      </c>
      <c r="K502" s="190">
        <v>5.58</v>
      </c>
      <c r="L502" s="191">
        <f t="shared" si="7"/>
        <v>3.4</v>
      </c>
      <c r="M502" s="191">
        <v>11.16</v>
      </c>
      <c r="N502" s="266" t="s">
        <v>1681</v>
      </c>
      <c r="O502" s="180"/>
      <c r="P502" s="180"/>
      <c r="Q502" s="180"/>
      <c r="R502" s="180"/>
      <c r="S502" s="180"/>
      <c r="T502" s="188"/>
      <c r="U502" s="188"/>
      <c r="V502" s="180"/>
      <c r="W502" s="180"/>
      <c r="X502" s="180"/>
      <c r="Y502" s="180"/>
    </row>
    <row r="503">
      <c r="A503" s="266" t="s">
        <v>1683</v>
      </c>
      <c r="B503" s="266" t="s">
        <v>1684</v>
      </c>
      <c r="C503" s="267">
        <v>1.98</v>
      </c>
      <c r="D503" s="268">
        <f t="shared" si="1"/>
        <v>1.584</v>
      </c>
      <c r="E503" s="269">
        <f t="shared" si="2"/>
        <v>1.485</v>
      </c>
      <c r="F503" s="269">
        <f t="shared" si="3"/>
        <v>1.386</v>
      </c>
      <c r="G503" s="190">
        <v>6.5</v>
      </c>
      <c r="H503" s="270">
        <f t="shared" si="4"/>
        <v>5.2</v>
      </c>
      <c r="I503" s="270">
        <f t="shared" si="5"/>
        <v>4.875</v>
      </c>
      <c r="J503" s="271">
        <f t="shared" si="6"/>
        <v>4.55</v>
      </c>
      <c r="K503" s="190">
        <v>6.5</v>
      </c>
      <c r="L503" s="191">
        <f t="shared" si="7"/>
        <v>3.96</v>
      </c>
      <c r="M503" s="191">
        <v>12.99</v>
      </c>
      <c r="N503" s="266" t="s">
        <v>1683</v>
      </c>
      <c r="O503" s="180"/>
      <c r="P503" s="180"/>
      <c r="Q503" s="180"/>
      <c r="R503" s="180"/>
      <c r="S503" s="180"/>
      <c r="T503" s="188"/>
      <c r="U503" s="188"/>
      <c r="V503" s="180"/>
      <c r="W503" s="180"/>
      <c r="X503" s="180"/>
      <c r="Y503" s="180"/>
    </row>
    <row r="504">
      <c r="A504" s="266" t="s">
        <v>1688</v>
      </c>
      <c r="B504" s="266" t="s">
        <v>1689</v>
      </c>
      <c r="C504" s="267">
        <v>1.98</v>
      </c>
      <c r="D504" s="268">
        <f t="shared" si="1"/>
        <v>1.584</v>
      </c>
      <c r="E504" s="269">
        <f t="shared" si="2"/>
        <v>1.485</v>
      </c>
      <c r="F504" s="269">
        <f t="shared" si="3"/>
        <v>1.386</v>
      </c>
      <c r="G504" s="190">
        <v>6.5</v>
      </c>
      <c r="H504" s="270">
        <f t="shared" si="4"/>
        <v>5.2</v>
      </c>
      <c r="I504" s="270">
        <f t="shared" si="5"/>
        <v>4.875</v>
      </c>
      <c r="J504" s="271">
        <f t="shared" si="6"/>
        <v>4.55</v>
      </c>
      <c r="K504" s="190">
        <v>6.5</v>
      </c>
      <c r="L504" s="191">
        <f t="shared" si="7"/>
        <v>3.96</v>
      </c>
      <c r="M504" s="191">
        <v>12.99</v>
      </c>
      <c r="N504" s="266" t="s">
        <v>1688</v>
      </c>
      <c r="O504" s="180"/>
      <c r="P504" s="180"/>
      <c r="Q504" s="180"/>
      <c r="R504" s="180"/>
      <c r="S504" s="180"/>
      <c r="T504" s="188"/>
      <c r="U504" s="188"/>
      <c r="V504" s="180"/>
      <c r="W504" s="180"/>
      <c r="X504" s="180"/>
      <c r="Y504" s="180"/>
    </row>
    <row r="505">
      <c r="A505" s="266" t="s">
        <v>1691</v>
      </c>
      <c r="B505" s="266" t="s">
        <v>1684</v>
      </c>
      <c r="C505" s="267">
        <v>1.52</v>
      </c>
      <c r="D505" s="268">
        <f t="shared" si="1"/>
        <v>1.216</v>
      </c>
      <c r="E505" s="269">
        <f t="shared" si="2"/>
        <v>1.14</v>
      </c>
      <c r="F505" s="269">
        <f t="shared" si="3"/>
        <v>1.064</v>
      </c>
      <c r="G505" s="190">
        <v>4.99</v>
      </c>
      <c r="H505" s="270">
        <f t="shared" si="4"/>
        <v>3.992</v>
      </c>
      <c r="I505" s="270">
        <f t="shared" si="5"/>
        <v>3.7425</v>
      </c>
      <c r="J505" s="271">
        <f t="shared" si="6"/>
        <v>3.493</v>
      </c>
      <c r="K505" s="190">
        <v>4.99</v>
      </c>
      <c r="L505" s="191">
        <f t="shared" si="7"/>
        <v>3.04</v>
      </c>
      <c r="M505" s="191">
        <v>9.97</v>
      </c>
      <c r="N505" s="266" t="s">
        <v>1691</v>
      </c>
      <c r="O505" s="180"/>
      <c r="P505" s="180"/>
      <c r="Q505" s="180"/>
      <c r="R505" s="180"/>
      <c r="S505" s="180"/>
      <c r="T505" s="188"/>
      <c r="U505" s="188"/>
      <c r="V505" s="180"/>
      <c r="W505" s="180"/>
      <c r="X505" s="180"/>
      <c r="Y505" s="180"/>
    </row>
    <row r="506">
      <c r="A506" s="266" t="s">
        <v>1692</v>
      </c>
      <c r="B506" s="266" t="s">
        <v>1689</v>
      </c>
      <c r="C506" s="267">
        <v>1.52</v>
      </c>
      <c r="D506" s="268">
        <f t="shared" si="1"/>
        <v>1.216</v>
      </c>
      <c r="E506" s="269">
        <f t="shared" si="2"/>
        <v>1.14</v>
      </c>
      <c r="F506" s="269">
        <f t="shared" si="3"/>
        <v>1.064</v>
      </c>
      <c r="G506" s="190">
        <v>4.99</v>
      </c>
      <c r="H506" s="270">
        <f t="shared" si="4"/>
        <v>3.992</v>
      </c>
      <c r="I506" s="270">
        <f t="shared" si="5"/>
        <v>3.7425</v>
      </c>
      <c r="J506" s="271">
        <f t="shared" si="6"/>
        <v>3.493</v>
      </c>
      <c r="K506" s="190">
        <v>4.99</v>
      </c>
      <c r="L506" s="191">
        <f t="shared" si="7"/>
        <v>3.04</v>
      </c>
      <c r="M506" s="191">
        <v>9.97</v>
      </c>
      <c r="N506" s="266" t="s">
        <v>1692</v>
      </c>
      <c r="O506" s="180"/>
      <c r="P506" s="180"/>
      <c r="Q506" s="180"/>
      <c r="R506" s="180"/>
      <c r="S506" s="180"/>
      <c r="T506" s="188"/>
      <c r="U506" s="188"/>
      <c r="V506" s="180"/>
      <c r="W506" s="180"/>
      <c r="X506" s="180"/>
      <c r="Y506" s="180"/>
    </row>
    <row r="507">
      <c r="A507" s="266" t="s">
        <v>1694</v>
      </c>
      <c r="B507" s="266" t="s">
        <v>1695</v>
      </c>
      <c r="C507" s="267">
        <v>2.95</v>
      </c>
      <c r="D507" s="268">
        <f t="shared" si="1"/>
        <v>2.36</v>
      </c>
      <c r="E507" s="269">
        <f t="shared" si="2"/>
        <v>2.2125</v>
      </c>
      <c r="F507" s="269">
        <f t="shared" si="3"/>
        <v>2.065</v>
      </c>
      <c r="G507" s="190">
        <v>9.68</v>
      </c>
      <c r="H507" s="270">
        <f t="shared" si="4"/>
        <v>7.744</v>
      </c>
      <c r="I507" s="270">
        <f t="shared" si="5"/>
        <v>7.26</v>
      </c>
      <c r="J507" s="271">
        <f t="shared" si="6"/>
        <v>6.776</v>
      </c>
      <c r="K507" s="190">
        <v>9.68</v>
      </c>
      <c r="L507" s="191">
        <f t="shared" si="7"/>
        <v>5.9</v>
      </c>
      <c r="M507" s="191">
        <v>19.36</v>
      </c>
      <c r="N507" s="266" t="s">
        <v>1694</v>
      </c>
      <c r="O507" s="180"/>
      <c r="P507" s="180"/>
      <c r="Q507" s="180"/>
      <c r="R507" s="180"/>
      <c r="S507" s="180"/>
      <c r="T507" s="188"/>
      <c r="U507" s="188"/>
      <c r="V507" s="180"/>
      <c r="W507" s="180"/>
      <c r="X507" s="180"/>
      <c r="Y507" s="180"/>
    </row>
    <row r="508">
      <c r="A508" s="266" t="s">
        <v>1697</v>
      </c>
      <c r="B508" s="266" t="s">
        <v>1698</v>
      </c>
      <c r="C508" s="267">
        <v>1.2</v>
      </c>
      <c r="D508" s="268">
        <f t="shared" si="1"/>
        <v>0.96</v>
      </c>
      <c r="E508" s="269">
        <f t="shared" si="2"/>
        <v>0.9</v>
      </c>
      <c r="F508" s="269">
        <f t="shared" si="3"/>
        <v>0.84</v>
      </c>
      <c r="G508" s="190">
        <v>3.94</v>
      </c>
      <c r="H508" s="270">
        <f t="shared" si="4"/>
        <v>3.152</v>
      </c>
      <c r="I508" s="270">
        <f t="shared" si="5"/>
        <v>2.955</v>
      </c>
      <c r="J508" s="271">
        <f t="shared" si="6"/>
        <v>2.758</v>
      </c>
      <c r="K508" s="190">
        <v>3.94</v>
      </c>
      <c r="L508" s="191">
        <f t="shared" si="7"/>
        <v>2.4</v>
      </c>
      <c r="M508" s="191">
        <v>7.87</v>
      </c>
      <c r="N508" s="266" t="s">
        <v>1697</v>
      </c>
      <c r="O508" s="180"/>
      <c r="P508" s="180"/>
      <c r="Q508" s="180"/>
      <c r="R508" s="180"/>
      <c r="S508" s="180"/>
      <c r="T508" s="188"/>
      <c r="U508" s="188"/>
      <c r="V508" s="180"/>
      <c r="W508" s="180"/>
      <c r="X508" s="180"/>
      <c r="Y508" s="180"/>
    </row>
    <row r="509">
      <c r="A509" s="266" t="s">
        <v>1700</v>
      </c>
      <c r="B509" s="266" t="s">
        <v>1701</v>
      </c>
      <c r="C509" s="267">
        <v>0.85</v>
      </c>
      <c r="D509" s="268">
        <f t="shared" si="1"/>
        <v>0.68</v>
      </c>
      <c r="E509" s="269">
        <f t="shared" si="2"/>
        <v>0.6375</v>
      </c>
      <c r="F509" s="269">
        <f t="shared" si="3"/>
        <v>0.595</v>
      </c>
      <c r="G509" s="190">
        <v>2.79</v>
      </c>
      <c r="H509" s="270">
        <f t="shared" si="4"/>
        <v>2.232</v>
      </c>
      <c r="I509" s="270">
        <f t="shared" si="5"/>
        <v>2.0925</v>
      </c>
      <c r="J509" s="271">
        <f t="shared" si="6"/>
        <v>1.953</v>
      </c>
      <c r="K509" s="190">
        <v>2.79</v>
      </c>
      <c r="L509" s="191">
        <f t="shared" si="7"/>
        <v>1.7</v>
      </c>
      <c r="M509" s="191">
        <v>5.58</v>
      </c>
      <c r="N509" s="266" t="s">
        <v>1700</v>
      </c>
      <c r="O509" s="180"/>
      <c r="P509" s="180"/>
      <c r="Q509" s="180"/>
      <c r="R509" s="180"/>
      <c r="S509" s="180"/>
      <c r="T509" s="188"/>
      <c r="U509" s="188"/>
      <c r="V509" s="180"/>
      <c r="W509" s="180"/>
      <c r="X509" s="180"/>
      <c r="Y509" s="180"/>
    </row>
    <row r="510">
      <c r="A510" s="266" t="s">
        <v>1703</v>
      </c>
      <c r="B510" s="266" t="s">
        <v>1704</v>
      </c>
      <c r="C510" s="267">
        <v>0.85</v>
      </c>
      <c r="D510" s="268">
        <f t="shared" si="1"/>
        <v>0.68</v>
      </c>
      <c r="E510" s="269">
        <f t="shared" si="2"/>
        <v>0.6375</v>
      </c>
      <c r="F510" s="269">
        <f t="shared" si="3"/>
        <v>0.595</v>
      </c>
      <c r="G510" s="190">
        <v>2.79</v>
      </c>
      <c r="H510" s="270">
        <f t="shared" si="4"/>
        <v>2.232</v>
      </c>
      <c r="I510" s="270">
        <f t="shared" si="5"/>
        <v>2.0925</v>
      </c>
      <c r="J510" s="271">
        <f t="shared" si="6"/>
        <v>1.953</v>
      </c>
      <c r="K510" s="190">
        <v>2.79</v>
      </c>
      <c r="L510" s="191">
        <f t="shared" si="7"/>
        <v>1.7</v>
      </c>
      <c r="M510" s="191">
        <v>5.58</v>
      </c>
      <c r="N510" s="266" t="s">
        <v>1703</v>
      </c>
      <c r="O510" s="180"/>
      <c r="P510" s="180"/>
      <c r="Q510" s="180"/>
      <c r="R510" s="180"/>
      <c r="S510" s="180"/>
      <c r="T510" s="188"/>
      <c r="U510" s="188"/>
      <c r="V510" s="180"/>
      <c r="W510" s="180"/>
      <c r="X510" s="180"/>
      <c r="Y510" s="180"/>
    </row>
    <row r="511">
      <c r="A511" s="266" t="s">
        <v>1706</v>
      </c>
      <c r="B511" s="266" t="s">
        <v>1707</v>
      </c>
      <c r="C511" s="267">
        <v>2.6</v>
      </c>
      <c r="D511" s="268">
        <f t="shared" si="1"/>
        <v>2.08</v>
      </c>
      <c r="E511" s="269">
        <f t="shared" si="2"/>
        <v>1.95</v>
      </c>
      <c r="F511" s="269">
        <f t="shared" si="3"/>
        <v>1.82</v>
      </c>
      <c r="G511" s="190">
        <v>8.53</v>
      </c>
      <c r="H511" s="270">
        <f t="shared" si="4"/>
        <v>6.824</v>
      </c>
      <c r="I511" s="270">
        <f t="shared" si="5"/>
        <v>6.3975</v>
      </c>
      <c r="J511" s="271">
        <f t="shared" si="6"/>
        <v>5.971</v>
      </c>
      <c r="K511" s="190">
        <v>8.53</v>
      </c>
      <c r="L511" s="191">
        <f t="shared" si="7"/>
        <v>5.2</v>
      </c>
      <c r="M511" s="191">
        <v>17.06</v>
      </c>
      <c r="N511" s="266" t="s">
        <v>1706</v>
      </c>
      <c r="O511" s="180"/>
      <c r="P511" s="180"/>
      <c r="Q511" s="180"/>
      <c r="R511" s="180"/>
      <c r="S511" s="180"/>
      <c r="T511" s="188"/>
      <c r="U511" s="188"/>
      <c r="V511" s="180"/>
      <c r="W511" s="180"/>
      <c r="X511" s="180"/>
      <c r="Y511" s="180"/>
    </row>
    <row r="512">
      <c r="A512" s="266" t="s">
        <v>1709</v>
      </c>
      <c r="B512" s="266" t="s">
        <v>1710</v>
      </c>
      <c r="C512" s="267">
        <v>1.68</v>
      </c>
      <c r="D512" s="268">
        <f t="shared" si="1"/>
        <v>1.344</v>
      </c>
      <c r="E512" s="269">
        <f t="shared" si="2"/>
        <v>1.26</v>
      </c>
      <c r="F512" s="269">
        <f t="shared" si="3"/>
        <v>1.176</v>
      </c>
      <c r="G512" s="190">
        <v>5.51</v>
      </c>
      <c r="H512" s="270">
        <f t="shared" si="4"/>
        <v>4.408</v>
      </c>
      <c r="I512" s="270">
        <f t="shared" si="5"/>
        <v>4.1325</v>
      </c>
      <c r="J512" s="271">
        <f t="shared" si="6"/>
        <v>3.857</v>
      </c>
      <c r="K512" s="190">
        <v>5.51</v>
      </c>
      <c r="L512" s="191">
        <f t="shared" si="7"/>
        <v>3.36</v>
      </c>
      <c r="M512" s="191">
        <v>11.02</v>
      </c>
      <c r="N512" s="266" t="s">
        <v>1709</v>
      </c>
      <c r="O512" s="180"/>
      <c r="P512" s="180"/>
      <c r="Q512" s="180"/>
      <c r="R512" s="180"/>
      <c r="S512" s="180"/>
      <c r="T512" s="188"/>
      <c r="U512" s="188"/>
      <c r="V512" s="180"/>
      <c r="W512" s="180"/>
      <c r="X512" s="180"/>
      <c r="Y512" s="180"/>
    </row>
    <row r="513">
      <c r="A513" s="266" t="s">
        <v>1712</v>
      </c>
      <c r="B513" s="266" t="s">
        <v>1713</v>
      </c>
      <c r="C513" s="267">
        <v>1.0</v>
      </c>
      <c r="D513" s="268">
        <f t="shared" si="1"/>
        <v>0.8</v>
      </c>
      <c r="E513" s="269">
        <f t="shared" si="2"/>
        <v>0.75</v>
      </c>
      <c r="F513" s="269">
        <f t="shared" si="3"/>
        <v>0.7</v>
      </c>
      <c r="G513" s="190">
        <v>3.28</v>
      </c>
      <c r="H513" s="270">
        <f t="shared" si="4"/>
        <v>2.624</v>
      </c>
      <c r="I513" s="270">
        <f t="shared" si="5"/>
        <v>2.46</v>
      </c>
      <c r="J513" s="271">
        <f t="shared" si="6"/>
        <v>2.296</v>
      </c>
      <c r="K513" s="190">
        <v>3.28</v>
      </c>
      <c r="L513" s="191">
        <f t="shared" si="7"/>
        <v>2</v>
      </c>
      <c r="M513" s="191">
        <v>6.56</v>
      </c>
      <c r="N513" s="266" t="s">
        <v>1712</v>
      </c>
      <c r="O513" s="180"/>
      <c r="P513" s="180"/>
      <c r="Q513" s="180"/>
      <c r="R513" s="180"/>
      <c r="S513" s="180"/>
      <c r="T513" s="188"/>
      <c r="U513" s="188"/>
      <c r="V513" s="180"/>
      <c r="W513" s="180"/>
      <c r="X513" s="180"/>
      <c r="Y513" s="180"/>
    </row>
    <row r="514">
      <c r="A514" s="266" t="s">
        <v>1715</v>
      </c>
      <c r="B514" s="266" t="s">
        <v>1716</v>
      </c>
      <c r="C514" s="267">
        <v>1.0</v>
      </c>
      <c r="D514" s="268">
        <f t="shared" si="1"/>
        <v>0.8</v>
      </c>
      <c r="E514" s="269">
        <f t="shared" si="2"/>
        <v>0.75</v>
      </c>
      <c r="F514" s="269">
        <f t="shared" si="3"/>
        <v>0.7</v>
      </c>
      <c r="G514" s="190">
        <v>3.28</v>
      </c>
      <c r="H514" s="270">
        <f t="shared" si="4"/>
        <v>2.624</v>
      </c>
      <c r="I514" s="270">
        <f t="shared" si="5"/>
        <v>2.46</v>
      </c>
      <c r="J514" s="271">
        <f t="shared" si="6"/>
        <v>2.296</v>
      </c>
      <c r="K514" s="190">
        <v>3.28</v>
      </c>
      <c r="L514" s="191">
        <f t="shared" si="7"/>
        <v>2</v>
      </c>
      <c r="M514" s="191">
        <v>6.56</v>
      </c>
      <c r="N514" s="266" t="s">
        <v>1715</v>
      </c>
      <c r="O514" s="180"/>
      <c r="P514" s="180"/>
      <c r="Q514" s="180"/>
      <c r="R514" s="180"/>
      <c r="S514" s="180"/>
      <c r="T514" s="188"/>
      <c r="U514" s="188"/>
      <c r="V514" s="180"/>
      <c r="W514" s="180"/>
      <c r="X514" s="180"/>
      <c r="Y514" s="180"/>
    </row>
    <row r="515">
      <c r="A515" s="266" t="s">
        <v>1718</v>
      </c>
      <c r="B515" s="266" t="s">
        <v>1719</v>
      </c>
      <c r="C515" s="267">
        <v>1.0</v>
      </c>
      <c r="D515" s="268">
        <f t="shared" si="1"/>
        <v>0.8</v>
      </c>
      <c r="E515" s="269">
        <f t="shared" si="2"/>
        <v>0.75</v>
      </c>
      <c r="F515" s="269">
        <f t="shared" si="3"/>
        <v>0.7</v>
      </c>
      <c r="G515" s="190">
        <v>3.28</v>
      </c>
      <c r="H515" s="270">
        <f t="shared" si="4"/>
        <v>2.624</v>
      </c>
      <c r="I515" s="270">
        <f t="shared" si="5"/>
        <v>2.46</v>
      </c>
      <c r="J515" s="271">
        <f t="shared" si="6"/>
        <v>2.296</v>
      </c>
      <c r="K515" s="190">
        <v>3.28</v>
      </c>
      <c r="L515" s="191">
        <f t="shared" si="7"/>
        <v>2</v>
      </c>
      <c r="M515" s="191">
        <v>6.56</v>
      </c>
      <c r="N515" s="266" t="s">
        <v>1718</v>
      </c>
      <c r="O515" s="180"/>
      <c r="P515" s="180"/>
      <c r="Q515" s="180"/>
      <c r="R515" s="180"/>
      <c r="S515" s="180"/>
      <c r="T515" s="188"/>
      <c r="U515" s="188"/>
      <c r="V515" s="180"/>
      <c r="W515" s="180"/>
      <c r="X515" s="180"/>
      <c r="Y515" s="180"/>
    </row>
    <row r="516">
      <c r="A516" s="266" t="s">
        <v>1721</v>
      </c>
      <c r="B516" s="266" t="s">
        <v>1722</v>
      </c>
      <c r="C516" s="267">
        <v>0.74</v>
      </c>
      <c r="D516" s="268">
        <f t="shared" si="1"/>
        <v>0.592</v>
      </c>
      <c r="E516" s="269">
        <f t="shared" si="2"/>
        <v>0.555</v>
      </c>
      <c r="F516" s="269">
        <f t="shared" si="3"/>
        <v>0.518</v>
      </c>
      <c r="G516" s="190">
        <v>2.43</v>
      </c>
      <c r="H516" s="270">
        <f t="shared" si="4"/>
        <v>1.944</v>
      </c>
      <c r="I516" s="270">
        <f t="shared" si="5"/>
        <v>1.8225</v>
      </c>
      <c r="J516" s="271">
        <f t="shared" si="6"/>
        <v>1.701</v>
      </c>
      <c r="K516" s="190">
        <v>2.43</v>
      </c>
      <c r="L516" s="191">
        <f t="shared" si="7"/>
        <v>1.48</v>
      </c>
      <c r="M516" s="191">
        <v>4.86</v>
      </c>
      <c r="N516" s="266" t="s">
        <v>1721</v>
      </c>
      <c r="O516" s="180"/>
      <c r="P516" s="180"/>
      <c r="Q516" s="180"/>
      <c r="R516" s="180"/>
      <c r="S516" s="180"/>
      <c r="T516" s="188"/>
      <c r="U516" s="188"/>
      <c r="V516" s="180"/>
      <c r="W516" s="180"/>
      <c r="X516" s="180"/>
      <c r="Y516" s="180"/>
    </row>
    <row r="517">
      <c r="A517" s="266" t="s">
        <v>1724</v>
      </c>
      <c r="B517" s="266" t="s">
        <v>1725</v>
      </c>
      <c r="C517" s="267">
        <v>3.4</v>
      </c>
      <c r="D517" s="268">
        <f t="shared" si="1"/>
        <v>2.72</v>
      </c>
      <c r="E517" s="269">
        <f t="shared" si="2"/>
        <v>2.55</v>
      </c>
      <c r="F517" s="269">
        <f t="shared" si="3"/>
        <v>2.38</v>
      </c>
      <c r="G517" s="190">
        <v>11.16</v>
      </c>
      <c r="H517" s="270">
        <f t="shared" si="4"/>
        <v>8.928</v>
      </c>
      <c r="I517" s="270">
        <f t="shared" si="5"/>
        <v>8.37</v>
      </c>
      <c r="J517" s="271">
        <f t="shared" si="6"/>
        <v>7.812</v>
      </c>
      <c r="K517" s="190">
        <v>11.16</v>
      </c>
      <c r="L517" s="191">
        <f t="shared" si="7"/>
        <v>6.8</v>
      </c>
      <c r="M517" s="191">
        <v>22.31</v>
      </c>
      <c r="N517" s="266" t="s">
        <v>1724</v>
      </c>
      <c r="O517" s="180"/>
      <c r="P517" s="180"/>
      <c r="Q517" s="180"/>
      <c r="R517" s="180"/>
      <c r="S517" s="180"/>
      <c r="T517" s="188"/>
      <c r="U517" s="188"/>
      <c r="V517" s="180"/>
      <c r="W517" s="180"/>
      <c r="X517" s="180"/>
      <c r="Y517" s="180"/>
    </row>
    <row r="518">
      <c r="A518" s="266" t="s">
        <v>1729</v>
      </c>
      <c r="B518" s="266" t="s">
        <v>1730</v>
      </c>
      <c r="C518" s="267">
        <v>3.4</v>
      </c>
      <c r="D518" s="268">
        <f t="shared" si="1"/>
        <v>2.72</v>
      </c>
      <c r="E518" s="269">
        <f t="shared" si="2"/>
        <v>2.55</v>
      </c>
      <c r="F518" s="269">
        <f t="shared" si="3"/>
        <v>2.38</v>
      </c>
      <c r="G518" s="190">
        <v>11.16</v>
      </c>
      <c r="H518" s="270">
        <f t="shared" si="4"/>
        <v>8.928</v>
      </c>
      <c r="I518" s="270">
        <f t="shared" si="5"/>
        <v>8.37</v>
      </c>
      <c r="J518" s="271">
        <f t="shared" si="6"/>
        <v>7.812</v>
      </c>
      <c r="K518" s="190">
        <v>11.16</v>
      </c>
      <c r="L518" s="191">
        <f t="shared" si="7"/>
        <v>6.8</v>
      </c>
      <c r="M518" s="191">
        <v>22.31</v>
      </c>
      <c r="N518" s="266" t="s">
        <v>1729</v>
      </c>
      <c r="O518" s="180"/>
      <c r="P518" s="180"/>
      <c r="Q518" s="180"/>
      <c r="R518" s="180"/>
      <c r="S518" s="180"/>
      <c r="T518" s="188"/>
      <c r="U518" s="188"/>
      <c r="V518" s="180"/>
      <c r="W518" s="180"/>
      <c r="X518" s="180"/>
      <c r="Y518" s="180"/>
    </row>
    <row r="519">
      <c r="A519" s="266" t="s">
        <v>1732</v>
      </c>
      <c r="B519" s="266" t="s">
        <v>1725</v>
      </c>
      <c r="C519" s="267">
        <v>2.3</v>
      </c>
      <c r="D519" s="268">
        <f t="shared" si="1"/>
        <v>1.84</v>
      </c>
      <c r="E519" s="269">
        <f t="shared" si="2"/>
        <v>1.725</v>
      </c>
      <c r="F519" s="269">
        <f t="shared" si="3"/>
        <v>1.61</v>
      </c>
      <c r="G519" s="190">
        <v>7.55</v>
      </c>
      <c r="H519" s="270">
        <f t="shared" si="4"/>
        <v>6.04</v>
      </c>
      <c r="I519" s="270">
        <f t="shared" si="5"/>
        <v>5.6625</v>
      </c>
      <c r="J519" s="271">
        <f t="shared" si="6"/>
        <v>5.285</v>
      </c>
      <c r="K519" s="190">
        <v>7.55</v>
      </c>
      <c r="L519" s="191">
        <f t="shared" si="7"/>
        <v>4.6</v>
      </c>
      <c r="M519" s="191">
        <v>15.09</v>
      </c>
      <c r="N519" s="266" t="s">
        <v>1732</v>
      </c>
      <c r="O519" s="180"/>
      <c r="P519" s="180"/>
      <c r="Q519" s="180"/>
      <c r="R519" s="180"/>
      <c r="S519" s="180"/>
      <c r="T519" s="188"/>
      <c r="U519" s="188"/>
      <c r="V519" s="180"/>
      <c r="W519" s="180"/>
      <c r="X519" s="180"/>
      <c r="Y519" s="180"/>
    </row>
    <row r="520">
      <c r="A520" s="266" t="s">
        <v>1734</v>
      </c>
      <c r="B520" s="266" t="s">
        <v>1730</v>
      </c>
      <c r="C520" s="267">
        <v>2.3</v>
      </c>
      <c r="D520" s="268">
        <f t="shared" si="1"/>
        <v>1.84</v>
      </c>
      <c r="E520" s="269">
        <f t="shared" si="2"/>
        <v>1.725</v>
      </c>
      <c r="F520" s="269">
        <f t="shared" si="3"/>
        <v>1.61</v>
      </c>
      <c r="G520" s="190">
        <v>7.55</v>
      </c>
      <c r="H520" s="270">
        <f t="shared" si="4"/>
        <v>6.04</v>
      </c>
      <c r="I520" s="270">
        <f t="shared" si="5"/>
        <v>5.6625</v>
      </c>
      <c r="J520" s="271">
        <f t="shared" si="6"/>
        <v>5.285</v>
      </c>
      <c r="K520" s="190">
        <v>7.55</v>
      </c>
      <c r="L520" s="191">
        <f t="shared" si="7"/>
        <v>4.6</v>
      </c>
      <c r="M520" s="191">
        <v>15.09</v>
      </c>
      <c r="N520" s="266" t="s">
        <v>1734</v>
      </c>
      <c r="O520" s="180"/>
      <c r="P520" s="180"/>
      <c r="Q520" s="180"/>
      <c r="R520" s="180"/>
      <c r="S520" s="180"/>
      <c r="T520" s="188"/>
      <c r="U520" s="188"/>
      <c r="V520" s="180"/>
      <c r="W520" s="180"/>
      <c r="X520" s="180"/>
      <c r="Y520" s="180"/>
    </row>
    <row r="521">
      <c r="A521" s="266" t="s">
        <v>1736</v>
      </c>
      <c r="B521" s="266" t="s">
        <v>1737</v>
      </c>
      <c r="C521" s="267">
        <v>2.15</v>
      </c>
      <c r="D521" s="268">
        <f t="shared" si="1"/>
        <v>1.72</v>
      </c>
      <c r="E521" s="269">
        <f t="shared" si="2"/>
        <v>1.6125</v>
      </c>
      <c r="F521" s="269">
        <f t="shared" si="3"/>
        <v>1.505</v>
      </c>
      <c r="G521" s="190">
        <v>7.05</v>
      </c>
      <c r="H521" s="270">
        <f t="shared" si="4"/>
        <v>5.64</v>
      </c>
      <c r="I521" s="270">
        <f t="shared" si="5"/>
        <v>5.2875</v>
      </c>
      <c r="J521" s="271">
        <f t="shared" si="6"/>
        <v>4.935</v>
      </c>
      <c r="K521" s="190">
        <v>7.05</v>
      </c>
      <c r="L521" s="191">
        <f t="shared" si="7"/>
        <v>4.3</v>
      </c>
      <c r="M521" s="191">
        <v>14.11</v>
      </c>
      <c r="N521" s="266" t="s">
        <v>1736</v>
      </c>
      <c r="O521" s="180"/>
      <c r="P521" s="180"/>
      <c r="Q521" s="180"/>
      <c r="R521" s="180"/>
      <c r="S521" s="180"/>
      <c r="T521" s="188"/>
      <c r="U521" s="188"/>
      <c r="V521" s="180"/>
      <c r="W521" s="180"/>
      <c r="X521" s="180"/>
      <c r="Y521" s="180"/>
    </row>
    <row r="522">
      <c r="A522" s="266" t="s">
        <v>1739</v>
      </c>
      <c r="B522" s="266" t="s">
        <v>1730</v>
      </c>
      <c r="C522" s="267">
        <v>2.15</v>
      </c>
      <c r="D522" s="268">
        <f t="shared" si="1"/>
        <v>1.72</v>
      </c>
      <c r="E522" s="269">
        <f t="shared" si="2"/>
        <v>1.6125</v>
      </c>
      <c r="F522" s="269">
        <f t="shared" si="3"/>
        <v>1.505</v>
      </c>
      <c r="G522" s="190">
        <v>7.05</v>
      </c>
      <c r="H522" s="270">
        <f t="shared" si="4"/>
        <v>5.64</v>
      </c>
      <c r="I522" s="270">
        <f t="shared" si="5"/>
        <v>5.2875</v>
      </c>
      <c r="J522" s="271">
        <f t="shared" si="6"/>
        <v>4.935</v>
      </c>
      <c r="K522" s="190">
        <v>7.05</v>
      </c>
      <c r="L522" s="191">
        <f t="shared" si="7"/>
        <v>4.3</v>
      </c>
      <c r="M522" s="191">
        <v>14.11</v>
      </c>
      <c r="N522" s="266" t="s">
        <v>1739</v>
      </c>
      <c r="O522" s="180"/>
      <c r="P522" s="180"/>
      <c r="Q522" s="180"/>
      <c r="R522" s="180"/>
      <c r="S522" s="180"/>
      <c r="T522" s="188"/>
      <c r="U522" s="188"/>
      <c r="V522" s="180"/>
      <c r="W522" s="180"/>
      <c r="X522" s="180"/>
      <c r="Y522" s="180"/>
    </row>
    <row r="523">
      <c r="A523" s="266" t="s">
        <v>1741</v>
      </c>
      <c r="B523" s="266" t="s">
        <v>1725</v>
      </c>
      <c r="C523" s="267">
        <v>1.8</v>
      </c>
      <c r="D523" s="268">
        <f t="shared" si="1"/>
        <v>1.44</v>
      </c>
      <c r="E523" s="269">
        <f t="shared" si="2"/>
        <v>1.35</v>
      </c>
      <c r="F523" s="269">
        <f t="shared" si="3"/>
        <v>1.26</v>
      </c>
      <c r="G523" s="190">
        <v>5.91</v>
      </c>
      <c r="H523" s="270">
        <f t="shared" si="4"/>
        <v>4.728</v>
      </c>
      <c r="I523" s="270">
        <f t="shared" si="5"/>
        <v>4.4325</v>
      </c>
      <c r="J523" s="271">
        <f t="shared" si="6"/>
        <v>4.137</v>
      </c>
      <c r="K523" s="190">
        <v>5.91</v>
      </c>
      <c r="L523" s="191">
        <f t="shared" si="7"/>
        <v>3.6</v>
      </c>
      <c r="M523" s="191">
        <v>11.81</v>
      </c>
      <c r="N523" s="266" t="s">
        <v>1741</v>
      </c>
      <c r="O523" s="180"/>
      <c r="P523" s="180"/>
      <c r="Q523" s="180"/>
      <c r="R523" s="180"/>
      <c r="S523" s="180"/>
      <c r="T523" s="188"/>
      <c r="U523" s="188"/>
      <c r="V523" s="180"/>
      <c r="W523" s="180"/>
      <c r="X523" s="180"/>
      <c r="Y523" s="180"/>
    </row>
    <row r="524">
      <c r="A524" s="266" t="s">
        <v>1743</v>
      </c>
      <c r="B524" s="266" t="s">
        <v>1730</v>
      </c>
      <c r="C524" s="267">
        <v>1.8</v>
      </c>
      <c r="D524" s="268">
        <f t="shared" si="1"/>
        <v>1.44</v>
      </c>
      <c r="E524" s="269">
        <f t="shared" si="2"/>
        <v>1.35</v>
      </c>
      <c r="F524" s="269">
        <f t="shared" si="3"/>
        <v>1.26</v>
      </c>
      <c r="G524" s="190">
        <v>5.91</v>
      </c>
      <c r="H524" s="270">
        <f t="shared" si="4"/>
        <v>4.728</v>
      </c>
      <c r="I524" s="270">
        <f t="shared" si="5"/>
        <v>4.4325</v>
      </c>
      <c r="J524" s="271">
        <f t="shared" si="6"/>
        <v>4.137</v>
      </c>
      <c r="K524" s="190">
        <v>5.91</v>
      </c>
      <c r="L524" s="191">
        <f t="shared" si="7"/>
        <v>3.6</v>
      </c>
      <c r="M524" s="191">
        <v>11.81</v>
      </c>
      <c r="N524" s="266" t="s">
        <v>1743</v>
      </c>
      <c r="O524" s="180"/>
      <c r="P524" s="180"/>
      <c r="Q524" s="180"/>
      <c r="R524" s="180"/>
      <c r="S524" s="180"/>
      <c r="T524" s="188"/>
      <c r="U524" s="188"/>
      <c r="V524" s="180"/>
      <c r="W524" s="180"/>
      <c r="X524" s="180"/>
      <c r="Y524" s="180"/>
    </row>
    <row r="525">
      <c r="A525" s="266" t="s">
        <v>1745</v>
      </c>
      <c r="B525" s="266" t="s">
        <v>1725</v>
      </c>
      <c r="C525" s="267">
        <v>1.9</v>
      </c>
      <c r="D525" s="268">
        <f t="shared" si="1"/>
        <v>1.52</v>
      </c>
      <c r="E525" s="269">
        <f t="shared" si="2"/>
        <v>1.425</v>
      </c>
      <c r="F525" s="269">
        <f t="shared" si="3"/>
        <v>1.33</v>
      </c>
      <c r="G525" s="190">
        <v>6.23</v>
      </c>
      <c r="H525" s="270">
        <f t="shared" si="4"/>
        <v>4.984</v>
      </c>
      <c r="I525" s="270">
        <f t="shared" si="5"/>
        <v>4.6725</v>
      </c>
      <c r="J525" s="271">
        <f t="shared" si="6"/>
        <v>4.361</v>
      </c>
      <c r="K525" s="190">
        <v>6.23</v>
      </c>
      <c r="L525" s="191">
        <f t="shared" si="7"/>
        <v>3.8</v>
      </c>
      <c r="M525" s="191">
        <v>12.47</v>
      </c>
      <c r="N525" s="266" t="s">
        <v>1745</v>
      </c>
      <c r="O525" s="180"/>
      <c r="P525" s="180"/>
      <c r="Q525" s="180"/>
      <c r="R525" s="180"/>
      <c r="S525" s="180"/>
      <c r="T525" s="188"/>
      <c r="U525" s="188"/>
      <c r="V525" s="180"/>
      <c r="W525" s="180"/>
      <c r="X525" s="180"/>
      <c r="Y525" s="180"/>
    </row>
    <row r="526">
      <c r="A526" s="266" t="s">
        <v>1747</v>
      </c>
      <c r="B526" s="266" t="s">
        <v>1730</v>
      </c>
      <c r="C526" s="267">
        <v>1.9</v>
      </c>
      <c r="D526" s="268">
        <f t="shared" si="1"/>
        <v>1.52</v>
      </c>
      <c r="E526" s="269">
        <f t="shared" si="2"/>
        <v>1.425</v>
      </c>
      <c r="F526" s="269">
        <f t="shared" si="3"/>
        <v>1.33</v>
      </c>
      <c r="G526" s="190">
        <v>6.23</v>
      </c>
      <c r="H526" s="270">
        <f t="shared" si="4"/>
        <v>4.984</v>
      </c>
      <c r="I526" s="270">
        <f t="shared" si="5"/>
        <v>4.6725</v>
      </c>
      <c r="J526" s="271">
        <f t="shared" si="6"/>
        <v>4.361</v>
      </c>
      <c r="K526" s="190">
        <v>6.23</v>
      </c>
      <c r="L526" s="191">
        <f t="shared" si="7"/>
        <v>3.8</v>
      </c>
      <c r="M526" s="191">
        <v>12.47</v>
      </c>
      <c r="N526" s="266" t="s">
        <v>1747</v>
      </c>
      <c r="O526" s="180"/>
      <c r="P526" s="180"/>
      <c r="Q526" s="180"/>
      <c r="R526" s="180"/>
      <c r="S526" s="180"/>
      <c r="T526" s="188"/>
      <c r="U526" s="188"/>
      <c r="V526" s="180"/>
      <c r="W526" s="180"/>
      <c r="X526" s="180"/>
      <c r="Y526" s="180"/>
    </row>
    <row r="527">
      <c r="A527" s="266" t="s">
        <v>1749</v>
      </c>
      <c r="B527" s="266" t="s">
        <v>1725</v>
      </c>
      <c r="C527" s="267">
        <v>1.35</v>
      </c>
      <c r="D527" s="268">
        <f t="shared" si="1"/>
        <v>1.08</v>
      </c>
      <c r="E527" s="269">
        <f t="shared" si="2"/>
        <v>1.0125</v>
      </c>
      <c r="F527" s="269">
        <f t="shared" si="3"/>
        <v>0.945</v>
      </c>
      <c r="G527" s="190">
        <v>4.43</v>
      </c>
      <c r="H527" s="270">
        <f t="shared" si="4"/>
        <v>3.544</v>
      </c>
      <c r="I527" s="270">
        <f t="shared" si="5"/>
        <v>3.3225</v>
      </c>
      <c r="J527" s="271">
        <f t="shared" si="6"/>
        <v>3.101</v>
      </c>
      <c r="K527" s="190">
        <v>4.43</v>
      </c>
      <c r="L527" s="191">
        <f t="shared" si="7"/>
        <v>2.7</v>
      </c>
      <c r="M527" s="191">
        <v>8.86</v>
      </c>
      <c r="N527" s="266" t="s">
        <v>1749</v>
      </c>
      <c r="O527" s="180"/>
      <c r="P527" s="180"/>
      <c r="Q527" s="180"/>
      <c r="R527" s="180"/>
      <c r="S527" s="180"/>
      <c r="T527" s="188"/>
      <c r="U527" s="188"/>
      <c r="V527" s="180"/>
      <c r="W527" s="180"/>
      <c r="X527" s="180"/>
      <c r="Y527" s="180"/>
    </row>
    <row r="528">
      <c r="A528" s="266" t="s">
        <v>1752</v>
      </c>
      <c r="B528" s="266" t="s">
        <v>1730</v>
      </c>
      <c r="C528" s="267">
        <v>1.35</v>
      </c>
      <c r="D528" s="268">
        <f t="shared" si="1"/>
        <v>1.08</v>
      </c>
      <c r="E528" s="269">
        <f t="shared" si="2"/>
        <v>1.0125</v>
      </c>
      <c r="F528" s="269">
        <f t="shared" si="3"/>
        <v>0.945</v>
      </c>
      <c r="G528" s="190">
        <v>4.43</v>
      </c>
      <c r="H528" s="270">
        <f t="shared" si="4"/>
        <v>3.544</v>
      </c>
      <c r="I528" s="270">
        <f t="shared" si="5"/>
        <v>3.3225</v>
      </c>
      <c r="J528" s="271">
        <f t="shared" si="6"/>
        <v>3.101</v>
      </c>
      <c r="K528" s="190">
        <v>4.43</v>
      </c>
      <c r="L528" s="191">
        <f t="shared" si="7"/>
        <v>2.7</v>
      </c>
      <c r="M528" s="191">
        <v>8.86</v>
      </c>
      <c r="N528" s="266" t="s">
        <v>1752</v>
      </c>
      <c r="O528" s="180"/>
      <c r="P528" s="180"/>
      <c r="Q528" s="180"/>
      <c r="R528" s="180"/>
      <c r="S528" s="180"/>
      <c r="T528" s="188"/>
      <c r="U528" s="188"/>
      <c r="V528" s="180"/>
      <c r="W528" s="180"/>
      <c r="X528" s="180"/>
      <c r="Y528" s="180"/>
    </row>
    <row r="529">
      <c r="A529" s="266" t="s">
        <v>1754</v>
      </c>
      <c r="B529" s="266" t="s">
        <v>1737</v>
      </c>
      <c r="C529" s="267">
        <v>3.4</v>
      </c>
      <c r="D529" s="268">
        <f t="shared" si="1"/>
        <v>2.72</v>
      </c>
      <c r="E529" s="269">
        <f t="shared" si="2"/>
        <v>2.55</v>
      </c>
      <c r="F529" s="269">
        <f t="shared" si="3"/>
        <v>2.38</v>
      </c>
      <c r="G529" s="190">
        <v>11.16</v>
      </c>
      <c r="H529" s="270">
        <f t="shared" si="4"/>
        <v>8.928</v>
      </c>
      <c r="I529" s="270">
        <f t="shared" si="5"/>
        <v>8.37</v>
      </c>
      <c r="J529" s="271">
        <f t="shared" si="6"/>
        <v>7.812</v>
      </c>
      <c r="K529" s="190">
        <v>11.16</v>
      </c>
      <c r="L529" s="191">
        <f t="shared" si="7"/>
        <v>6.8</v>
      </c>
      <c r="M529" s="191">
        <v>22.31</v>
      </c>
      <c r="N529" s="266" t="s">
        <v>1754</v>
      </c>
      <c r="O529" s="180"/>
      <c r="P529" s="180"/>
      <c r="Q529" s="180"/>
      <c r="R529" s="180"/>
      <c r="S529" s="180"/>
      <c r="T529" s="188"/>
      <c r="U529" s="188"/>
      <c r="V529" s="180"/>
      <c r="W529" s="180"/>
      <c r="X529" s="180"/>
      <c r="Y529" s="180"/>
    </row>
    <row r="530">
      <c r="A530" s="266" t="s">
        <v>1756</v>
      </c>
      <c r="B530" s="266" t="s">
        <v>1757</v>
      </c>
      <c r="C530" s="267">
        <v>3.4</v>
      </c>
      <c r="D530" s="268">
        <f t="shared" si="1"/>
        <v>2.72</v>
      </c>
      <c r="E530" s="269">
        <f t="shared" si="2"/>
        <v>2.55</v>
      </c>
      <c r="F530" s="269">
        <f t="shared" si="3"/>
        <v>2.38</v>
      </c>
      <c r="G530" s="190">
        <v>11.16</v>
      </c>
      <c r="H530" s="270">
        <f t="shared" si="4"/>
        <v>8.928</v>
      </c>
      <c r="I530" s="270">
        <f t="shared" si="5"/>
        <v>8.37</v>
      </c>
      <c r="J530" s="271">
        <f t="shared" si="6"/>
        <v>7.812</v>
      </c>
      <c r="K530" s="190">
        <v>11.16</v>
      </c>
      <c r="L530" s="191">
        <f t="shared" si="7"/>
        <v>6.8</v>
      </c>
      <c r="M530" s="191">
        <v>22.31</v>
      </c>
      <c r="N530" s="266" t="s">
        <v>1756</v>
      </c>
      <c r="O530" s="180"/>
      <c r="P530" s="180"/>
      <c r="Q530" s="180"/>
      <c r="R530" s="180"/>
      <c r="S530" s="180"/>
      <c r="T530" s="188"/>
      <c r="U530" s="188"/>
      <c r="V530" s="180"/>
      <c r="W530" s="180"/>
      <c r="X530" s="180"/>
      <c r="Y530" s="180"/>
    </row>
    <row r="531">
      <c r="A531" s="266" t="s">
        <v>1759</v>
      </c>
      <c r="B531" s="266" t="s">
        <v>1760</v>
      </c>
      <c r="C531" s="267">
        <v>2.35</v>
      </c>
      <c r="D531" s="268">
        <f t="shared" si="1"/>
        <v>1.88</v>
      </c>
      <c r="E531" s="269">
        <f t="shared" si="2"/>
        <v>1.7625</v>
      </c>
      <c r="F531" s="269">
        <f t="shared" si="3"/>
        <v>1.645</v>
      </c>
      <c r="G531" s="190">
        <v>7.71</v>
      </c>
      <c r="H531" s="270">
        <f t="shared" si="4"/>
        <v>6.168</v>
      </c>
      <c r="I531" s="270">
        <f t="shared" si="5"/>
        <v>5.7825</v>
      </c>
      <c r="J531" s="271">
        <f t="shared" si="6"/>
        <v>5.397</v>
      </c>
      <c r="K531" s="190">
        <v>7.71</v>
      </c>
      <c r="L531" s="191">
        <f t="shared" si="7"/>
        <v>4.7</v>
      </c>
      <c r="M531" s="191">
        <v>15.42</v>
      </c>
      <c r="N531" s="266" t="s">
        <v>1759</v>
      </c>
      <c r="O531" s="180"/>
      <c r="P531" s="180"/>
      <c r="Q531" s="180"/>
      <c r="R531" s="180"/>
      <c r="S531" s="180"/>
      <c r="T531" s="188"/>
      <c r="U531" s="188"/>
      <c r="V531" s="180"/>
      <c r="W531" s="180"/>
      <c r="X531" s="180"/>
      <c r="Y531" s="180"/>
    </row>
    <row r="532">
      <c r="A532" s="266" t="s">
        <v>1764</v>
      </c>
      <c r="B532" s="266" t="s">
        <v>1765</v>
      </c>
      <c r="C532" s="267">
        <v>2.35</v>
      </c>
      <c r="D532" s="268">
        <f t="shared" si="1"/>
        <v>1.88</v>
      </c>
      <c r="E532" s="269">
        <f t="shared" si="2"/>
        <v>1.7625</v>
      </c>
      <c r="F532" s="269">
        <f t="shared" si="3"/>
        <v>1.645</v>
      </c>
      <c r="G532" s="190">
        <v>7.71</v>
      </c>
      <c r="H532" s="270">
        <f t="shared" si="4"/>
        <v>6.168</v>
      </c>
      <c r="I532" s="270">
        <f t="shared" si="5"/>
        <v>5.7825</v>
      </c>
      <c r="J532" s="271">
        <f t="shared" si="6"/>
        <v>5.397</v>
      </c>
      <c r="K532" s="190">
        <v>7.71</v>
      </c>
      <c r="L532" s="191">
        <f t="shared" si="7"/>
        <v>4.7</v>
      </c>
      <c r="M532" s="191">
        <v>15.42</v>
      </c>
      <c r="N532" s="266" t="s">
        <v>1764</v>
      </c>
      <c r="O532" s="180"/>
      <c r="P532" s="180"/>
      <c r="Q532" s="180"/>
      <c r="R532" s="180"/>
      <c r="S532" s="180"/>
      <c r="T532" s="188"/>
      <c r="U532" s="188"/>
      <c r="V532" s="180"/>
      <c r="W532" s="180"/>
      <c r="X532" s="180"/>
      <c r="Y532" s="180"/>
    </row>
    <row r="533">
      <c r="A533" s="266" t="s">
        <v>1767</v>
      </c>
      <c r="B533" s="266" t="s">
        <v>1768</v>
      </c>
      <c r="C533" s="267">
        <v>0.53</v>
      </c>
      <c r="D533" s="268">
        <f t="shared" si="1"/>
        <v>0.424</v>
      </c>
      <c r="E533" s="269">
        <f t="shared" si="2"/>
        <v>0.3975</v>
      </c>
      <c r="F533" s="269">
        <f t="shared" si="3"/>
        <v>0.371</v>
      </c>
      <c r="G533" s="190">
        <v>1.74</v>
      </c>
      <c r="H533" s="270">
        <f t="shared" si="4"/>
        <v>1.392</v>
      </c>
      <c r="I533" s="270">
        <f t="shared" si="5"/>
        <v>1.305</v>
      </c>
      <c r="J533" s="271">
        <f t="shared" si="6"/>
        <v>1.218</v>
      </c>
      <c r="K533" s="190">
        <v>1.74</v>
      </c>
      <c r="L533" s="191">
        <f t="shared" si="7"/>
        <v>1.06</v>
      </c>
      <c r="M533" s="191">
        <v>3.48</v>
      </c>
      <c r="N533" s="266" t="s">
        <v>1767</v>
      </c>
      <c r="O533" s="180"/>
      <c r="P533" s="180"/>
      <c r="Q533" s="180"/>
      <c r="R533" s="180"/>
      <c r="S533" s="180"/>
      <c r="T533" s="188"/>
      <c r="U533" s="188"/>
      <c r="V533" s="180"/>
      <c r="W533" s="180"/>
      <c r="X533" s="180"/>
      <c r="Y533" s="180"/>
    </row>
    <row r="534">
      <c r="A534" s="266" t="s">
        <v>1771</v>
      </c>
      <c r="B534" s="266" t="s">
        <v>1768</v>
      </c>
      <c r="C534" s="267">
        <v>0.74</v>
      </c>
      <c r="D534" s="268">
        <f t="shared" si="1"/>
        <v>0.592</v>
      </c>
      <c r="E534" s="269">
        <f t="shared" si="2"/>
        <v>0.555</v>
      </c>
      <c r="F534" s="269">
        <f t="shared" si="3"/>
        <v>0.518</v>
      </c>
      <c r="G534" s="190">
        <v>2.43</v>
      </c>
      <c r="H534" s="270">
        <f t="shared" si="4"/>
        <v>1.944</v>
      </c>
      <c r="I534" s="270">
        <f t="shared" si="5"/>
        <v>1.8225</v>
      </c>
      <c r="J534" s="271">
        <f t="shared" si="6"/>
        <v>1.701</v>
      </c>
      <c r="K534" s="190">
        <v>2.43</v>
      </c>
      <c r="L534" s="191">
        <f t="shared" si="7"/>
        <v>1.48</v>
      </c>
      <c r="M534" s="191">
        <v>4.86</v>
      </c>
      <c r="N534" s="266" t="s">
        <v>1771</v>
      </c>
      <c r="O534" s="180"/>
      <c r="P534" s="180"/>
      <c r="Q534" s="180"/>
      <c r="R534" s="180"/>
      <c r="S534" s="180"/>
      <c r="T534" s="188"/>
      <c r="U534" s="188"/>
      <c r="V534" s="180"/>
      <c r="W534" s="180"/>
      <c r="X534" s="180"/>
      <c r="Y534" s="180"/>
    </row>
    <row r="535">
      <c r="A535" s="266" t="s">
        <v>1773</v>
      </c>
      <c r="B535" s="266" t="s">
        <v>202</v>
      </c>
      <c r="C535" s="267">
        <v>1.75</v>
      </c>
      <c r="D535" s="268">
        <f t="shared" si="1"/>
        <v>1.4</v>
      </c>
      <c r="E535" s="269">
        <f t="shared" si="2"/>
        <v>1.3125</v>
      </c>
      <c r="F535" s="269">
        <f t="shared" si="3"/>
        <v>1.225</v>
      </c>
      <c r="G535" s="190">
        <v>5.74</v>
      </c>
      <c r="H535" s="270">
        <f t="shared" si="4"/>
        <v>4.592</v>
      </c>
      <c r="I535" s="270">
        <f t="shared" si="5"/>
        <v>4.305</v>
      </c>
      <c r="J535" s="271">
        <f t="shared" si="6"/>
        <v>4.018</v>
      </c>
      <c r="K535" s="190">
        <v>5.74</v>
      </c>
      <c r="L535" s="191">
        <f t="shared" si="7"/>
        <v>3.5</v>
      </c>
      <c r="M535" s="191">
        <v>11.48</v>
      </c>
      <c r="N535" s="266" t="s">
        <v>1773</v>
      </c>
      <c r="O535" s="180"/>
      <c r="P535" s="180"/>
      <c r="Q535" s="180"/>
      <c r="R535" s="180"/>
      <c r="S535" s="180"/>
      <c r="T535" s="188"/>
      <c r="U535" s="188"/>
      <c r="V535" s="180"/>
      <c r="W535" s="180"/>
      <c r="X535" s="180"/>
      <c r="Y535" s="180"/>
    </row>
    <row r="536">
      <c r="A536" s="266" t="s">
        <v>1778</v>
      </c>
      <c r="B536" s="266" t="s">
        <v>440</v>
      </c>
      <c r="C536" s="267">
        <v>1.75</v>
      </c>
      <c r="D536" s="268">
        <f t="shared" si="1"/>
        <v>1.4</v>
      </c>
      <c r="E536" s="269">
        <f t="shared" si="2"/>
        <v>1.3125</v>
      </c>
      <c r="F536" s="269">
        <f t="shared" si="3"/>
        <v>1.225</v>
      </c>
      <c r="G536" s="190">
        <v>5.74</v>
      </c>
      <c r="H536" s="270">
        <f t="shared" si="4"/>
        <v>4.592</v>
      </c>
      <c r="I536" s="270">
        <f t="shared" si="5"/>
        <v>4.305</v>
      </c>
      <c r="J536" s="271">
        <f t="shared" si="6"/>
        <v>4.018</v>
      </c>
      <c r="K536" s="190">
        <v>5.74</v>
      </c>
      <c r="L536" s="191">
        <f t="shared" si="7"/>
        <v>3.5</v>
      </c>
      <c r="M536" s="191">
        <v>11.48</v>
      </c>
      <c r="N536" s="266" t="s">
        <v>1778</v>
      </c>
      <c r="O536" s="180"/>
      <c r="P536" s="180"/>
      <c r="Q536" s="180"/>
      <c r="R536" s="180"/>
      <c r="S536" s="180"/>
      <c r="T536" s="188"/>
      <c r="U536" s="188"/>
      <c r="V536" s="180"/>
      <c r="W536" s="180"/>
      <c r="X536" s="180"/>
      <c r="Y536" s="180"/>
    </row>
    <row r="537">
      <c r="A537" s="266" t="s">
        <v>1781</v>
      </c>
      <c r="B537" s="266" t="s">
        <v>246</v>
      </c>
      <c r="C537" s="267">
        <v>1.75</v>
      </c>
      <c r="D537" s="268">
        <f t="shared" si="1"/>
        <v>1.4</v>
      </c>
      <c r="E537" s="269">
        <f t="shared" si="2"/>
        <v>1.3125</v>
      </c>
      <c r="F537" s="269">
        <f t="shared" si="3"/>
        <v>1.225</v>
      </c>
      <c r="G537" s="190">
        <v>5.74</v>
      </c>
      <c r="H537" s="270">
        <f t="shared" si="4"/>
        <v>4.592</v>
      </c>
      <c r="I537" s="270">
        <f t="shared" si="5"/>
        <v>4.305</v>
      </c>
      <c r="J537" s="271">
        <f t="shared" si="6"/>
        <v>4.018</v>
      </c>
      <c r="K537" s="190">
        <v>5.74</v>
      </c>
      <c r="L537" s="191">
        <f t="shared" si="7"/>
        <v>3.5</v>
      </c>
      <c r="M537" s="191">
        <v>11.48</v>
      </c>
      <c r="N537" s="266" t="s">
        <v>1781</v>
      </c>
      <c r="O537" s="180"/>
      <c r="P537" s="180"/>
      <c r="Q537" s="180"/>
      <c r="R537" s="180"/>
      <c r="S537" s="180"/>
      <c r="T537" s="188"/>
      <c r="U537" s="188"/>
      <c r="V537" s="180"/>
      <c r="W537" s="180"/>
      <c r="X537" s="180"/>
      <c r="Y537" s="180"/>
    </row>
    <row r="538">
      <c r="A538" s="266" t="s">
        <v>1784</v>
      </c>
      <c r="B538" s="266" t="s">
        <v>308</v>
      </c>
      <c r="C538" s="267">
        <v>1.75</v>
      </c>
      <c r="D538" s="268">
        <f t="shared" si="1"/>
        <v>1.4</v>
      </c>
      <c r="E538" s="269">
        <f t="shared" si="2"/>
        <v>1.3125</v>
      </c>
      <c r="F538" s="269">
        <f t="shared" si="3"/>
        <v>1.225</v>
      </c>
      <c r="G538" s="190">
        <v>5.74</v>
      </c>
      <c r="H538" s="270">
        <f t="shared" si="4"/>
        <v>4.592</v>
      </c>
      <c r="I538" s="270">
        <f t="shared" si="5"/>
        <v>4.305</v>
      </c>
      <c r="J538" s="271">
        <f t="shared" si="6"/>
        <v>4.018</v>
      </c>
      <c r="K538" s="190">
        <v>5.74</v>
      </c>
      <c r="L538" s="191">
        <f t="shared" si="7"/>
        <v>3.5</v>
      </c>
      <c r="M538" s="191">
        <v>11.48</v>
      </c>
      <c r="N538" s="266" t="s">
        <v>1784</v>
      </c>
      <c r="O538" s="180"/>
      <c r="P538" s="180"/>
      <c r="Q538" s="180"/>
      <c r="R538" s="180"/>
      <c r="S538" s="180"/>
      <c r="T538" s="188"/>
      <c r="U538" s="188"/>
      <c r="V538" s="180"/>
      <c r="W538" s="180"/>
      <c r="X538" s="180"/>
      <c r="Y538" s="180"/>
    </row>
    <row r="539">
      <c r="A539" s="266" t="s">
        <v>1787</v>
      </c>
      <c r="B539" s="266" t="s">
        <v>1788</v>
      </c>
      <c r="C539" s="267">
        <v>1.75</v>
      </c>
      <c r="D539" s="268">
        <f t="shared" si="1"/>
        <v>1.4</v>
      </c>
      <c r="E539" s="269">
        <f t="shared" si="2"/>
        <v>1.3125</v>
      </c>
      <c r="F539" s="269">
        <f t="shared" si="3"/>
        <v>1.225</v>
      </c>
      <c r="G539" s="190">
        <v>5.74</v>
      </c>
      <c r="H539" s="270">
        <f t="shared" si="4"/>
        <v>4.592</v>
      </c>
      <c r="I539" s="270">
        <f t="shared" si="5"/>
        <v>4.305</v>
      </c>
      <c r="J539" s="271">
        <f t="shared" si="6"/>
        <v>4.018</v>
      </c>
      <c r="K539" s="190">
        <v>5.74</v>
      </c>
      <c r="L539" s="191">
        <f t="shared" si="7"/>
        <v>3.5</v>
      </c>
      <c r="M539" s="191">
        <v>11.48</v>
      </c>
      <c r="N539" s="266" t="s">
        <v>1787</v>
      </c>
      <c r="O539" s="180"/>
      <c r="P539" s="180"/>
      <c r="Q539" s="180"/>
      <c r="R539" s="180"/>
      <c r="S539" s="180"/>
      <c r="T539" s="188"/>
      <c r="U539" s="188"/>
      <c r="V539" s="180"/>
      <c r="W539" s="180"/>
      <c r="X539" s="180"/>
      <c r="Y539" s="180"/>
    </row>
    <row r="540">
      <c r="A540" s="266" t="s">
        <v>1791</v>
      </c>
      <c r="B540" s="266" t="s">
        <v>1168</v>
      </c>
      <c r="C540" s="267">
        <v>1.75</v>
      </c>
      <c r="D540" s="268">
        <f t="shared" si="1"/>
        <v>1.4</v>
      </c>
      <c r="E540" s="269">
        <f t="shared" si="2"/>
        <v>1.3125</v>
      </c>
      <c r="F540" s="269">
        <f t="shared" si="3"/>
        <v>1.225</v>
      </c>
      <c r="G540" s="190">
        <v>5.74</v>
      </c>
      <c r="H540" s="270">
        <f t="shared" si="4"/>
        <v>4.592</v>
      </c>
      <c r="I540" s="270">
        <f t="shared" si="5"/>
        <v>4.305</v>
      </c>
      <c r="J540" s="271">
        <f t="shared" si="6"/>
        <v>4.018</v>
      </c>
      <c r="K540" s="190">
        <v>5.74</v>
      </c>
      <c r="L540" s="191">
        <f t="shared" si="7"/>
        <v>3.5</v>
      </c>
      <c r="M540" s="191">
        <v>11.48</v>
      </c>
      <c r="N540" s="266" t="s">
        <v>1791</v>
      </c>
      <c r="O540" s="180"/>
      <c r="P540" s="180"/>
      <c r="Q540" s="180"/>
      <c r="R540" s="180"/>
      <c r="S540" s="180"/>
      <c r="T540" s="188"/>
      <c r="U540" s="188"/>
      <c r="V540" s="180"/>
      <c r="W540" s="180"/>
      <c r="X540" s="180"/>
      <c r="Y540" s="180"/>
    </row>
    <row r="541">
      <c r="A541" s="266" t="s">
        <v>1794</v>
      </c>
      <c r="B541" s="266" t="s">
        <v>1794</v>
      </c>
      <c r="C541" s="267">
        <v>3.98</v>
      </c>
      <c r="D541" s="268">
        <f t="shared" si="1"/>
        <v>3.184</v>
      </c>
      <c r="E541" s="269">
        <f t="shared" si="2"/>
        <v>2.985</v>
      </c>
      <c r="F541" s="269">
        <f t="shared" si="3"/>
        <v>2.786</v>
      </c>
      <c r="G541" s="190">
        <v>13.06</v>
      </c>
      <c r="H541" s="270">
        <f t="shared" si="4"/>
        <v>10.448</v>
      </c>
      <c r="I541" s="270">
        <f t="shared" si="5"/>
        <v>9.795</v>
      </c>
      <c r="J541" s="271">
        <f t="shared" si="6"/>
        <v>9.142</v>
      </c>
      <c r="K541" s="190">
        <v>13.06</v>
      </c>
      <c r="L541" s="191">
        <f t="shared" si="7"/>
        <v>7.96</v>
      </c>
      <c r="M541" s="191">
        <v>26.12</v>
      </c>
      <c r="N541" s="266" t="s">
        <v>1794</v>
      </c>
      <c r="O541" s="180"/>
      <c r="P541" s="180"/>
      <c r="Q541" s="180"/>
      <c r="R541" s="180"/>
      <c r="S541" s="180"/>
      <c r="T541" s="188"/>
      <c r="U541" s="188"/>
      <c r="V541" s="180"/>
      <c r="W541" s="180"/>
      <c r="X541" s="180"/>
      <c r="Y541" s="180"/>
    </row>
    <row r="542">
      <c r="A542" s="266" t="s">
        <v>1799</v>
      </c>
      <c r="B542" s="266" t="s">
        <v>1799</v>
      </c>
      <c r="C542" s="267">
        <v>3.98</v>
      </c>
      <c r="D542" s="268">
        <f t="shared" si="1"/>
        <v>3.184</v>
      </c>
      <c r="E542" s="269">
        <f t="shared" si="2"/>
        <v>2.985</v>
      </c>
      <c r="F542" s="269">
        <f t="shared" si="3"/>
        <v>2.786</v>
      </c>
      <c r="G542" s="190">
        <v>13.06</v>
      </c>
      <c r="H542" s="270">
        <f t="shared" si="4"/>
        <v>10.448</v>
      </c>
      <c r="I542" s="270">
        <f t="shared" si="5"/>
        <v>9.795</v>
      </c>
      <c r="J542" s="271">
        <f t="shared" si="6"/>
        <v>9.142</v>
      </c>
      <c r="K542" s="190">
        <v>13.06</v>
      </c>
      <c r="L542" s="191">
        <f t="shared" si="7"/>
        <v>7.96</v>
      </c>
      <c r="M542" s="191">
        <v>26.12</v>
      </c>
      <c r="N542" s="266" t="s">
        <v>1799</v>
      </c>
      <c r="O542" s="180"/>
      <c r="P542" s="180"/>
      <c r="Q542" s="180"/>
      <c r="R542" s="180"/>
      <c r="S542" s="180"/>
      <c r="T542" s="188"/>
      <c r="U542" s="188"/>
      <c r="V542" s="180"/>
      <c r="W542" s="180"/>
      <c r="X542" s="180"/>
      <c r="Y542" s="180"/>
    </row>
    <row r="543">
      <c r="A543" s="266" t="s">
        <v>1802</v>
      </c>
      <c r="B543" s="266" t="s">
        <v>1802</v>
      </c>
      <c r="C543" s="267">
        <v>3.98</v>
      </c>
      <c r="D543" s="268">
        <f t="shared" si="1"/>
        <v>3.184</v>
      </c>
      <c r="E543" s="269">
        <f t="shared" si="2"/>
        <v>2.985</v>
      </c>
      <c r="F543" s="269">
        <f t="shared" si="3"/>
        <v>2.786</v>
      </c>
      <c r="G543" s="190">
        <v>13.06</v>
      </c>
      <c r="H543" s="270">
        <f t="shared" si="4"/>
        <v>10.448</v>
      </c>
      <c r="I543" s="270">
        <f t="shared" si="5"/>
        <v>9.795</v>
      </c>
      <c r="J543" s="271">
        <f t="shared" si="6"/>
        <v>9.142</v>
      </c>
      <c r="K543" s="190">
        <v>13.06</v>
      </c>
      <c r="L543" s="191">
        <f t="shared" si="7"/>
        <v>7.96</v>
      </c>
      <c r="M543" s="191">
        <v>26.12</v>
      </c>
      <c r="N543" s="266" t="s">
        <v>1802</v>
      </c>
      <c r="O543" s="180"/>
      <c r="P543" s="180"/>
      <c r="Q543" s="180"/>
      <c r="R543" s="180"/>
      <c r="S543" s="180"/>
      <c r="T543" s="188"/>
      <c r="U543" s="188"/>
      <c r="V543" s="180"/>
      <c r="W543" s="180"/>
      <c r="X543" s="180"/>
      <c r="Y543" s="180"/>
    </row>
    <row r="544" ht="18.75" customHeight="1">
      <c r="A544" s="266" t="s">
        <v>1805</v>
      </c>
      <c r="B544" s="266" t="s">
        <v>1805</v>
      </c>
      <c r="C544" s="267">
        <v>3.98</v>
      </c>
      <c r="D544" s="268">
        <f t="shared" si="1"/>
        <v>3.184</v>
      </c>
      <c r="E544" s="269">
        <f t="shared" si="2"/>
        <v>2.985</v>
      </c>
      <c r="F544" s="269">
        <f t="shared" si="3"/>
        <v>2.786</v>
      </c>
      <c r="G544" s="190">
        <v>13.06</v>
      </c>
      <c r="H544" s="270">
        <f t="shared" si="4"/>
        <v>10.448</v>
      </c>
      <c r="I544" s="270">
        <f t="shared" si="5"/>
        <v>9.795</v>
      </c>
      <c r="J544" s="271">
        <f t="shared" si="6"/>
        <v>9.142</v>
      </c>
      <c r="K544" s="190">
        <v>13.06</v>
      </c>
      <c r="L544" s="191">
        <f t="shared" si="7"/>
        <v>7.96</v>
      </c>
      <c r="M544" s="191">
        <v>26.12</v>
      </c>
      <c r="N544" s="266" t="s">
        <v>1805</v>
      </c>
      <c r="O544" s="180"/>
      <c r="P544" s="180"/>
      <c r="Q544" s="180"/>
      <c r="R544" s="180"/>
      <c r="S544" s="180"/>
      <c r="T544" s="188"/>
      <c r="U544" s="188"/>
      <c r="V544" s="180"/>
      <c r="W544" s="180"/>
      <c r="X544" s="180"/>
      <c r="Y544" s="180"/>
    </row>
    <row r="545" ht="18.75" customHeight="1">
      <c r="A545" s="266" t="s">
        <v>1808</v>
      </c>
      <c r="B545" s="266" t="s">
        <v>1809</v>
      </c>
      <c r="C545" s="267">
        <v>0.58</v>
      </c>
      <c r="D545" s="268">
        <f t="shared" si="1"/>
        <v>0.464</v>
      </c>
      <c r="E545" s="269">
        <f t="shared" si="2"/>
        <v>0.435</v>
      </c>
      <c r="F545" s="269">
        <f t="shared" si="3"/>
        <v>0.406</v>
      </c>
      <c r="G545" s="190">
        <v>1.9</v>
      </c>
      <c r="H545" s="270">
        <f t="shared" si="4"/>
        <v>1.52</v>
      </c>
      <c r="I545" s="270">
        <f t="shared" si="5"/>
        <v>1.425</v>
      </c>
      <c r="J545" s="271">
        <f t="shared" si="6"/>
        <v>1.33</v>
      </c>
      <c r="K545" s="190">
        <v>1.9</v>
      </c>
      <c r="L545" s="191">
        <f t="shared" si="7"/>
        <v>1.16</v>
      </c>
      <c r="M545" s="191">
        <v>3.81</v>
      </c>
      <c r="N545" s="266" t="s">
        <v>1808</v>
      </c>
      <c r="O545" s="180"/>
      <c r="P545" s="180"/>
      <c r="Q545" s="180"/>
      <c r="R545" s="180"/>
      <c r="S545" s="180"/>
      <c r="T545" s="188"/>
      <c r="U545" s="188"/>
      <c r="V545" s="180"/>
      <c r="W545" s="180"/>
      <c r="X545" s="180"/>
      <c r="Y545" s="180"/>
    </row>
    <row r="546" ht="18.75" customHeight="1">
      <c r="A546" s="266" t="s">
        <v>1813</v>
      </c>
      <c r="B546" s="266" t="s">
        <v>1814</v>
      </c>
      <c r="C546" s="267">
        <v>1.1</v>
      </c>
      <c r="D546" s="268">
        <f t="shared" si="1"/>
        <v>0.88</v>
      </c>
      <c r="E546" s="269">
        <f t="shared" si="2"/>
        <v>0.825</v>
      </c>
      <c r="F546" s="269">
        <f t="shared" si="3"/>
        <v>0.77</v>
      </c>
      <c r="G546" s="190">
        <v>3.61</v>
      </c>
      <c r="H546" s="270">
        <f t="shared" si="4"/>
        <v>2.888</v>
      </c>
      <c r="I546" s="270">
        <f t="shared" si="5"/>
        <v>2.7075</v>
      </c>
      <c r="J546" s="271">
        <f t="shared" si="6"/>
        <v>2.527</v>
      </c>
      <c r="K546" s="190">
        <v>3.61</v>
      </c>
      <c r="L546" s="191">
        <f t="shared" si="7"/>
        <v>2.2</v>
      </c>
      <c r="M546" s="191">
        <v>7.22</v>
      </c>
      <c r="N546" s="266" t="s">
        <v>1813</v>
      </c>
      <c r="O546" s="180"/>
      <c r="P546" s="180"/>
      <c r="Q546" s="180"/>
      <c r="R546" s="180"/>
      <c r="S546" s="180"/>
      <c r="T546" s="188"/>
      <c r="U546" s="188"/>
      <c r="V546" s="180"/>
      <c r="W546" s="180"/>
      <c r="X546" s="180"/>
      <c r="Y546" s="180"/>
    </row>
    <row r="547">
      <c r="A547" s="266" t="s">
        <v>1816</v>
      </c>
      <c r="B547" s="266" t="s">
        <v>1817</v>
      </c>
      <c r="C547" s="267">
        <v>0.53</v>
      </c>
      <c r="D547" s="268">
        <f t="shared" si="1"/>
        <v>0.424</v>
      </c>
      <c r="E547" s="269">
        <f t="shared" si="2"/>
        <v>0.3975</v>
      </c>
      <c r="F547" s="269">
        <f t="shared" si="3"/>
        <v>0.371</v>
      </c>
      <c r="G547" s="190">
        <v>1.74</v>
      </c>
      <c r="H547" s="270">
        <f t="shared" si="4"/>
        <v>1.392</v>
      </c>
      <c r="I547" s="270">
        <f t="shared" si="5"/>
        <v>1.305</v>
      </c>
      <c r="J547" s="271">
        <f t="shared" si="6"/>
        <v>1.218</v>
      </c>
      <c r="K547" s="190">
        <v>1.74</v>
      </c>
      <c r="L547" s="191">
        <f t="shared" si="7"/>
        <v>1.06</v>
      </c>
      <c r="M547" s="191">
        <v>3.48</v>
      </c>
      <c r="N547" s="266" t="s">
        <v>1816</v>
      </c>
      <c r="O547" s="180"/>
      <c r="P547" s="180"/>
      <c r="Q547" s="180"/>
      <c r="R547" s="180"/>
      <c r="S547" s="180"/>
      <c r="T547" s="188"/>
      <c r="U547" s="188"/>
      <c r="V547" s="180"/>
      <c r="W547" s="180"/>
      <c r="X547" s="180"/>
      <c r="Y547" s="180"/>
    </row>
    <row r="548">
      <c r="A548" s="266" t="s">
        <v>1820</v>
      </c>
      <c r="B548" s="266" t="s">
        <v>1821</v>
      </c>
      <c r="C548" s="267">
        <v>1.9</v>
      </c>
      <c r="D548" s="268">
        <f t="shared" si="1"/>
        <v>1.52</v>
      </c>
      <c r="E548" s="269">
        <f t="shared" si="2"/>
        <v>1.425</v>
      </c>
      <c r="F548" s="269">
        <f t="shared" si="3"/>
        <v>1.33</v>
      </c>
      <c r="G548" s="190">
        <v>6.23</v>
      </c>
      <c r="H548" s="270">
        <f t="shared" si="4"/>
        <v>4.984</v>
      </c>
      <c r="I548" s="270">
        <f t="shared" si="5"/>
        <v>4.6725</v>
      </c>
      <c r="J548" s="271">
        <f t="shared" si="6"/>
        <v>4.361</v>
      </c>
      <c r="K548" s="190">
        <v>6.23</v>
      </c>
      <c r="L548" s="191">
        <f t="shared" si="7"/>
        <v>3.8</v>
      </c>
      <c r="M548" s="191">
        <v>12.47</v>
      </c>
      <c r="N548" s="266" t="s">
        <v>1820</v>
      </c>
      <c r="O548" s="180"/>
      <c r="P548" s="180"/>
      <c r="Q548" s="180"/>
      <c r="R548" s="180"/>
      <c r="S548" s="180"/>
      <c r="T548" s="188"/>
      <c r="U548" s="188"/>
      <c r="V548" s="180"/>
      <c r="W548" s="180"/>
      <c r="X548" s="180"/>
      <c r="Y548" s="180"/>
    </row>
    <row r="549">
      <c r="A549" s="266" t="s">
        <v>1823</v>
      </c>
      <c r="B549" s="266" t="s">
        <v>1824</v>
      </c>
      <c r="C549" s="267">
        <v>1.9</v>
      </c>
      <c r="D549" s="268">
        <f t="shared" si="1"/>
        <v>1.52</v>
      </c>
      <c r="E549" s="269">
        <f t="shared" si="2"/>
        <v>1.425</v>
      </c>
      <c r="F549" s="269">
        <f t="shared" si="3"/>
        <v>1.33</v>
      </c>
      <c r="G549" s="190">
        <v>6.23</v>
      </c>
      <c r="H549" s="270">
        <f t="shared" si="4"/>
        <v>4.984</v>
      </c>
      <c r="I549" s="270">
        <f t="shared" si="5"/>
        <v>4.6725</v>
      </c>
      <c r="J549" s="271">
        <f t="shared" si="6"/>
        <v>4.361</v>
      </c>
      <c r="K549" s="190">
        <v>6.23</v>
      </c>
      <c r="L549" s="191">
        <f t="shared" si="7"/>
        <v>3.8</v>
      </c>
      <c r="M549" s="191">
        <v>12.47</v>
      </c>
      <c r="N549" s="266" t="s">
        <v>1823</v>
      </c>
      <c r="O549" s="180"/>
      <c r="P549" s="180"/>
      <c r="Q549" s="180"/>
      <c r="R549" s="180"/>
      <c r="S549" s="180"/>
      <c r="T549" s="188"/>
      <c r="U549" s="188"/>
      <c r="V549" s="180"/>
      <c r="W549" s="180"/>
      <c r="X549" s="180"/>
      <c r="Y549" s="180"/>
    </row>
    <row r="550">
      <c r="A550" s="266" t="s">
        <v>1826</v>
      </c>
      <c r="B550" s="266" t="s">
        <v>1821</v>
      </c>
      <c r="C550" s="267">
        <v>3.0</v>
      </c>
      <c r="D550" s="268">
        <f t="shared" si="1"/>
        <v>2.4</v>
      </c>
      <c r="E550" s="269">
        <f t="shared" si="2"/>
        <v>2.25</v>
      </c>
      <c r="F550" s="269">
        <f t="shared" si="3"/>
        <v>2.1</v>
      </c>
      <c r="G550" s="190">
        <v>9.84</v>
      </c>
      <c r="H550" s="270">
        <f t="shared" si="4"/>
        <v>7.872</v>
      </c>
      <c r="I550" s="270">
        <f t="shared" si="5"/>
        <v>7.38</v>
      </c>
      <c r="J550" s="271">
        <f t="shared" si="6"/>
        <v>6.888</v>
      </c>
      <c r="K550" s="190">
        <v>9.84</v>
      </c>
      <c r="L550" s="191">
        <f t="shared" si="7"/>
        <v>6</v>
      </c>
      <c r="M550" s="191">
        <v>19.69</v>
      </c>
      <c r="N550" s="266" t="s">
        <v>1826</v>
      </c>
      <c r="O550" s="180"/>
      <c r="P550" s="180"/>
      <c r="Q550" s="180"/>
      <c r="R550" s="180"/>
      <c r="S550" s="180"/>
      <c r="T550" s="188"/>
      <c r="U550" s="188"/>
      <c r="V550" s="180"/>
      <c r="W550" s="180"/>
      <c r="X550" s="180"/>
      <c r="Y550" s="180"/>
    </row>
    <row r="551">
      <c r="A551" s="266" t="s">
        <v>1828</v>
      </c>
      <c r="B551" s="266" t="s">
        <v>1824</v>
      </c>
      <c r="C551" s="267">
        <v>0.62</v>
      </c>
      <c r="D551" s="268">
        <f t="shared" si="1"/>
        <v>0.496</v>
      </c>
      <c r="E551" s="269">
        <f t="shared" si="2"/>
        <v>0.465</v>
      </c>
      <c r="F551" s="269">
        <f t="shared" si="3"/>
        <v>0.434</v>
      </c>
      <c r="G551" s="190">
        <v>2.03</v>
      </c>
      <c r="H551" s="270">
        <f t="shared" si="4"/>
        <v>1.624</v>
      </c>
      <c r="I551" s="270">
        <f t="shared" si="5"/>
        <v>1.5225</v>
      </c>
      <c r="J551" s="271">
        <f t="shared" si="6"/>
        <v>1.421</v>
      </c>
      <c r="K551" s="190">
        <v>2.03</v>
      </c>
      <c r="L551" s="191">
        <f t="shared" si="7"/>
        <v>1.24</v>
      </c>
      <c r="M551" s="191">
        <v>4.07</v>
      </c>
      <c r="N551" s="266" t="s">
        <v>1828</v>
      </c>
      <c r="O551" s="180"/>
      <c r="P551" s="180"/>
      <c r="Q551" s="180"/>
      <c r="R551" s="180"/>
      <c r="S551" s="180"/>
      <c r="T551" s="188"/>
      <c r="U551" s="188"/>
      <c r="V551" s="180"/>
      <c r="W551" s="180"/>
      <c r="X551" s="180"/>
      <c r="Y551" s="180"/>
    </row>
    <row r="552">
      <c r="A552" s="266" t="s">
        <v>1830</v>
      </c>
      <c r="B552" s="266" t="s">
        <v>1347</v>
      </c>
      <c r="C552" s="267">
        <v>1.45</v>
      </c>
      <c r="D552" s="268">
        <f t="shared" si="1"/>
        <v>1.16</v>
      </c>
      <c r="E552" s="269">
        <f t="shared" si="2"/>
        <v>1.0875</v>
      </c>
      <c r="F552" s="269">
        <f t="shared" si="3"/>
        <v>1.015</v>
      </c>
      <c r="G552" s="190">
        <v>4.76</v>
      </c>
      <c r="H552" s="270">
        <f t="shared" si="4"/>
        <v>3.808</v>
      </c>
      <c r="I552" s="270">
        <f t="shared" si="5"/>
        <v>3.57</v>
      </c>
      <c r="J552" s="271">
        <f t="shared" si="6"/>
        <v>3.332</v>
      </c>
      <c r="K552" s="190">
        <v>4.76</v>
      </c>
      <c r="L552" s="191">
        <f t="shared" si="7"/>
        <v>2.9</v>
      </c>
      <c r="M552" s="191">
        <v>9.51</v>
      </c>
      <c r="N552" s="266" t="s">
        <v>1830</v>
      </c>
      <c r="O552" s="180"/>
      <c r="P552" s="180"/>
      <c r="Q552" s="180"/>
      <c r="R552" s="180"/>
      <c r="S552" s="180"/>
      <c r="T552" s="188"/>
      <c r="U552" s="188"/>
      <c r="V552" s="180"/>
      <c r="W552" s="180"/>
      <c r="X552" s="180"/>
      <c r="Y552" s="180"/>
    </row>
    <row r="553">
      <c r="A553" s="266" t="s">
        <v>1832</v>
      </c>
      <c r="B553" s="266" t="s">
        <v>1833</v>
      </c>
      <c r="C553" s="267">
        <v>1.28</v>
      </c>
      <c r="D553" s="268">
        <f t="shared" si="1"/>
        <v>1.024</v>
      </c>
      <c r="E553" s="269">
        <f t="shared" si="2"/>
        <v>0.96</v>
      </c>
      <c r="F553" s="269">
        <f t="shared" si="3"/>
        <v>0.896</v>
      </c>
      <c r="G553" s="190">
        <v>4.2</v>
      </c>
      <c r="H553" s="270">
        <f t="shared" si="4"/>
        <v>3.36</v>
      </c>
      <c r="I553" s="270">
        <f t="shared" si="5"/>
        <v>3.15</v>
      </c>
      <c r="J553" s="271">
        <f t="shared" si="6"/>
        <v>2.94</v>
      </c>
      <c r="K553" s="190">
        <v>4.2</v>
      </c>
      <c r="L553" s="191">
        <f t="shared" si="7"/>
        <v>2.56</v>
      </c>
      <c r="M553" s="191">
        <v>8.4</v>
      </c>
      <c r="N553" s="266" t="s">
        <v>1832</v>
      </c>
      <c r="O553" s="180"/>
      <c r="P553" s="180"/>
      <c r="Q553" s="180"/>
      <c r="R553" s="180"/>
      <c r="S553" s="180"/>
      <c r="T553" s="188"/>
      <c r="U553" s="188"/>
      <c r="V553" s="180"/>
      <c r="W553" s="180"/>
      <c r="X553" s="180"/>
      <c r="Y553" s="180"/>
    </row>
    <row r="554">
      <c r="A554" s="266" t="s">
        <v>1836</v>
      </c>
      <c r="B554" s="266" t="s">
        <v>1837</v>
      </c>
      <c r="C554" s="267">
        <v>1.28</v>
      </c>
      <c r="D554" s="268">
        <f t="shared" si="1"/>
        <v>1.024</v>
      </c>
      <c r="E554" s="269">
        <f t="shared" si="2"/>
        <v>0.96</v>
      </c>
      <c r="F554" s="269">
        <f t="shared" si="3"/>
        <v>0.896</v>
      </c>
      <c r="G554" s="190">
        <v>4.2</v>
      </c>
      <c r="H554" s="270">
        <f t="shared" si="4"/>
        <v>3.36</v>
      </c>
      <c r="I554" s="270">
        <f t="shared" si="5"/>
        <v>3.15</v>
      </c>
      <c r="J554" s="271">
        <f t="shared" si="6"/>
        <v>2.94</v>
      </c>
      <c r="K554" s="190">
        <v>4.2</v>
      </c>
      <c r="L554" s="191">
        <f t="shared" si="7"/>
        <v>2.56</v>
      </c>
      <c r="M554" s="191">
        <v>8.4</v>
      </c>
      <c r="N554" s="266" t="s">
        <v>1836</v>
      </c>
      <c r="O554" s="180"/>
      <c r="P554" s="180"/>
      <c r="Q554" s="180"/>
      <c r="R554" s="180"/>
      <c r="S554" s="180"/>
      <c r="T554" s="188"/>
      <c r="U554" s="188"/>
      <c r="V554" s="180"/>
      <c r="W554" s="180"/>
      <c r="X554" s="180"/>
      <c r="Y554" s="180"/>
    </row>
    <row r="555">
      <c r="A555" s="266" t="s">
        <v>1839</v>
      </c>
      <c r="B555" s="266" t="s">
        <v>1840</v>
      </c>
      <c r="C555" s="267">
        <v>0.88</v>
      </c>
      <c r="D555" s="268">
        <f t="shared" si="1"/>
        <v>0.704</v>
      </c>
      <c r="E555" s="269">
        <f t="shared" si="2"/>
        <v>0.66</v>
      </c>
      <c r="F555" s="269">
        <f t="shared" si="3"/>
        <v>0.616</v>
      </c>
      <c r="G555" s="190">
        <v>2.89</v>
      </c>
      <c r="H555" s="270">
        <f t="shared" si="4"/>
        <v>2.312</v>
      </c>
      <c r="I555" s="270">
        <f t="shared" si="5"/>
        <v>2.1675</v>
      </c>
      <c r="J555" s="271">
        <f t="shared" si="6"/>
        <v>2.023</v>
      </c>
      <c r="K555" s="190">
        <v>2.89</v>
      </c>
      <c r="L555" s="191">
        <f t="shared" si="7"/>
        <v>1.76</v>
      </c>
      <c r="M555" s="191">
        <v>5.77</v>
      </c>
      <c r="N555" s="266" t="s">
        <v>1839</v>
      </c>
      <c r="O555" s="180"/>
      <c r="P555" s="180"/>
      <c r="Q555" s="180"/>
      <c r="R555" s="180"/>
      <c r="S555" s="180"/>
      <c r="T555" s="188"/>
      <c r="U555" s="188"/>
      <c r="V555" s="180"/>
      <c r="W555" s="180"/>
      <c r="X555" s="180"/>
      <c r="Y555" s="180"/>
    </row>
    <row r="556">
      <c r="A556" s="266" t="s">
        <v>1842</v>
      </c>
      <c r="B556" s="266" t="s">
        <v>1840</v>
      </c>
      <c r="C556" s="267">
        <v>0.74</v>
      </c>
      <c r="D556" s="268">
        <f t="shared" si="1"/>
        <v>0.592</v>
      </c>
      <c r="E556" s="269">
        <f t="shared" si="2"/>
        <v>0.555</v>
      </c>
      <c r="F556" s="269">
        <f t="shared" si="3"/>
        <v>0.518</v>
      </c>
      <c r="G556" s="190">
        <v>2.43</v>
      </c>
      <c r="H556" s="270">
        <f t="shared" si="4"/>
        <v>1.944</v>
      </c>
      <c r="I556" s="270">
        <f t="shared" si="5"/>
        <v>1.8225</v>
      </c>
      <c r="J556" s="271">
        <f t="shared" si="6"/>
        <v>1.701</v>
      </c>
      <c r="K556" s="190">
        <v>2.43</v>
      </c>
      <c r="L556" s="191">
        <f t="shared" si="7"/>
        <v>1.48</v>
      </c>
      <c r="M556" s="191">
        <v>4.86</v>
      </c>
      <c r="N556" s="266" t="s">
        <v>1842</v>
      </c>
      <c r="O556" s="180"/>
      <c r="P556" s="180"/>
      <c r="Q556" s="180"/>
      <c r="R556" s="180"/>
      <c r="S556" s="180"/>
      <c r="T556" s="188"/>
      <c r="U556" s="188"/>
      <c r="V556" s="180"/>
      <c r="W556" s="180"/>
      <c r="X556" s="180"/>
      <c r="Y556" s="180"/>
    </row>
    <row r="557">
      <c r="A557" s="266" t="s">
        <v>1844</v>
      </c>
      <c r="B557" s="266" t="s">
        <v>1845</v>
      </c>
      <c r="C557" s="267">
        <v>0.88</v>
      </c>
      <c r="D557" s="268">
        <f t="shared" si="1"/>
        <v>0.704</v>
      </c>
      <c r="E557" s="269">
        <f t="shared" si="2"/>
        <v>0.66</v>
      </c>
      <c r="F557" s="269">
        <f t="shared" si="3"/>
        <v>0.616</v>
      </c>
      <c r="G557" s="190">
        <v>2.89</v>
      </c>
      <c r="H557" s="270">
        <f t="shared" si="4"/>
        <v>2.312</v>
      </c>
      <c r="I557" s="270">
        <f t="shared" si="5"/>
        <v>2.1675</v>
      </c>
      <c r="J557" s="271">
        <f t="shared" si="6"/>
        <v>2.023</v>
      </c>
      <c r="K557" s="190">
        <v>2.89</v>
      </c>
      <c r="L557" s="191">
        <f t="shared" si="7"/>
        <v>1.76</v>
      </c>
      <c r="M557" s="191">
        <v>5.77</v>
      </c>
      <c r="N557" s="266" t="s">
        <v>1844</v>
      </c>
      <c r="O557" s="180"/>
      <c r="P557" s="180"/>
      <c r="Q557" s="180"/>
      <c r="R557" s="180"/>
      <c r="S557" s="180"/>
      <c r="T557" s="188"/>
      <c r="U557" s="188"/>
      <c r="V557" s="180"/>
      <c r="W557" s="180"/>
      <c r="X557" s="180"/>
      <c r="Y557" s="180"/>
    </row>
    <row r="558">
      <c r="A558" s="266" t="s">
        <v>1847</v>
      </c>
      <c r="B558" s="266" t="s">
        <v>1845</v>
      </c>
      <c r="C558" s="267">
        <v>0.74</v>
      </c>
      <c r="D558" s="268">
        <f t="shared" si="1"/>
        <v>0.592</v>
      </c>
      <c r="E558" s="269">
        <f t="shared" si="2"/>
        <v>0.555</v>
      </c>
      <c r="F558" s="269">
        <f t="shared" si="3"/>
        <v>0.518</v>
      </c>
      <c r="G558" s="190">
        <v>2.43</v>
      </c>
      <c r="H558" s="270">
        <f t="shared" si="4"/>
        <v>1.944</v>
      </c>
      <c r="I558" s="270">
        <f t="shared" si="5"/>
        <v>1.8225</v>
      </c>
      <c r="J558" s="271">
        <f t="shared" si="6"/>
        <v>1.701</v>
      </c>
      <c r="K558" s="190">
        <v>2.43</v>
      </c>
      <c r="L558" s="191">
        <f t="shared" si="7"/>
        <v>1.48</v>
      </c>
      <c r="M558" s="191">
        <v>4.86</v>
      </c>
      <c r="N558" s="266" t="s">
        <v>1847</v>
      </c>
      <c r="O558" s="180"/>
      <c r="P558" s="180"/>
      <c r="Q558" s="180"/>
      <c r="R558" s="180"/>
      <c r="S558" s="180"/>
      <c r="T558" s="188"/>
      <c r="U558" s="188"/>
      <c r="V558" s="180"/>
      <c r="W558" s="180"/>
      <c r="X558" s="180"/>
      <c r="Y558" s="180"/>
    </row>
    <row r="559">
      <c r="A559" s="266" t="s">
        <v>1849</v>
      </c>
      <c r="B559" s="266" t="s">
        <v>1850</v>
      </c>
      <c r="C559" s="267">
        <v>0.88</v>
      </c>
      <c r="D559" s="268">
        <f t="shared" si="1"/>
        <v>0.704</v>
      </c>
      <c r="E559" s="269">
        <f t="shared" si="2"/>
        <v>0.66</v>
      </c>
      <c r="F559" s="269">
        <f t="shared" si="3"/>
        <v>0.616</v>
      </c>
      <c r="G559" s="190">
        <v>2.89</v>
      </c>
      <c r="H559" s="270">
        <f t="shared" si="4"/>
        <v>2.312</v>
      </c>
      <c r="I559" s="270">
        <f t="shared" si="5"/>
        <v>2.1675</v>
      </c>
      <c r="J559" s="271">
        <f t="shared" si="6"/>
        <v>2.023</v>
      </c>
      <c r="K559" s="190">
        <v>2.89</v>
      </c>
      <c r="L559" s="191">
        <f t="shared" si="7"/>
        <v>1.76</v>
      </c>
      <c r="M559" s="191">
        <v>5.77</v>
      </c>
      <c r="N559" s="266" t="s">
        <v>1849</v>
      </c>
      <c r="O559" s="180"/>
      <c r="P559" s="180"/>
      <c r="Q559" s="180"/>
      <c r="R559" s="180"/>
      <c r="S559" s="180"/>
      <c r="T559" s="188"/>
      <c r="U559" s="188"/>
      <c r="V559" s="180"/>
      <c r="W559" s="180"/>
      <c r="X559" s="180"/>
      <c r="Y559" s="180"/>
    </row>
    <row r="560">
      <c r="A560" s="266" t="s">
        <v>1852</v>
      </c>
      <c r="B560" s="266" t="s">
        <v>1850</v>
      </c>
      <c r="C560" s="267">
        <v>0.88</v>
      </c>
      <c r="D560" s="268">
        <f t="shared" si="1"/>
        <v>0.704</v>
      </c>
      <c r="E560" s="269">
        <f t="shared" si="2"/>
        <v>0.66</v>
      </c>
      <c r="F560" s="269">
        <f t="shared" si="3"/>
        <v>0.616</v>
      </c>
      <c r="G560" s="190">
        <v>2.89</v>
      </c>
      <c r="H560" s="270">
        <f t="shared" si="4"/>
        <v>2.312</v>
      </c>
      <c r="I560" s="270">
        <f t="shared" si="5"/>
        <v>2.1675</v>
      </c>
      <c r="J560" s="271">
        <f t="shared" si="6"/>
        <v>2.023</v>
      </c>
      <c r="K560" s="190">
        <v>2.89</v>
      </c>
      <c r="L560" s="191">
        <f t="shared" si="7"/>
        <v>1.76</v>
      </c>
      <c r="M560" s="191">
        <v>5.77</v>
      </c>
      <c r="N560" s="266" t="s">
        <v>1852</v>
      </c>
      <c r="O560" s="180"/>
      <c r="P560" s="180"/>
      <c r="Q560" s="180"/>
      <c r="R560" s="180"/>
      <c r="S560" s="180"/>
      <c r="T560" s="188"/>
      <c r="U560" s="188"/>
      <c r="V560" s="180"/>
      <c r="W560" s="180"/>
      <c r="X560" s="180"/>
      <c r="Y560" s="180"/>
    </row>
    <row r="561">
      <c r="A561" s="266" t="s">
        <v>1855</v>
      </c>
      <c r="B561" s="266" t="s">
        <v>1840</v>
      </c>
      <c r="C561" s="267">
        <v>0.88</v>
      </c>
      <c r="D561" s="268">
        <f t="shared" si="1"/>
        <v>0.704</v>
      </c>
      <c r="E561" s="269">
        <f t="shared" si="2"/>
        <v>0.66</v>
      </c>
      <c r="F561" s="269">
        <f t="shared" si="3"/>
        <v>0.616</v>
      </c>
      <c r="G561" s="190">
        <v>2.89</v>
      </c>
      <c r="H561" s="270">
        <f t="shared" si="4"/>
        <v>2.312</v>
      </c>
      <c r="I561" s="270">
        <f t="shared" si="5"/>
        <v>2.1675</v>
      </c>
      <c r="J561" s="271">
        <f t="shared" si="6"/>
        <v>2.023</v>
      </c>
      <c r="K561" s="190">
        <v>2.89</v>
      </c>
      <c r="L561" s="191">
        <f t="shared" si="7"/>
        <v>1.76</v>
      </c>
      <c r="M561" s="191">
        <v>5.77</v>
      </c>
      <c r="N561" s="266" t="s">
        <v>1855</v>
      </c>
      <c r="O561" s="180"/>
      <c r="P561" s="180"/>
      <c r="Q561" s="180"/>
      <c r="R561" s="180"/>
      <c r="S561" s="180"/>
      <c r="T561" s="188"/>
      <c r="U561" s="188"/>
      <c r="V561" s="180"/>
      <c r="W561" s="180"/>
      <c r="X561" s="180"/>
      <c r="Y561" s="180"/>
    </row>
    <row r="562">
      <c r="A562" s="266" t="s">
        <v>1857</v>
      </c>
      <c r="B562" s="266" t="s">
        <v>1858</v>
      </c>
      <c r="C562" s="267">
        <v>2.2</v>
      </c>
      <c r="D562" s="268">
        <f t="shared" si="1"/>
        <v>1.76</v>
      </c>
      <c r="E562" s="269">
        <f t="shared" si="2"/>
        <v>1.65</v>
      </c>
      <c r="F562" s="269">
        <f t="shared" si="3"/>
        <v>1.54</v>
      </c>
      <c r="G562" s="190">
        <v>7.22</v>
      </c>
      <c r="H562" s="270">
        <f t="shared" si="4"/>
        <v>5.776</v>
      </c>
      <c r="I562" s="270">
        <f t="shared" si="5"/>
        <v>5.415</v>
      </c>
      <c r="J562" s="271">
        <f t="shared" si="6"/>
        <v>5.054</v>
      </c>
      <c r="K562" s="190">
        <v>7.22</v>
      </c>
      <c r="L562" s="191">
        <f t="shared" si="7"/>
        <v>4.4</v>
      </c>
      <c r="M562" s="191">
        <v>14.44</v>
      </c>
      <c r="N562" s="266" t="s">
        <v>1857</v>
      </c>
      <c r="O562" s="180"/>
      <c r="P562" s="180"/>
      <c r="Q562" s="180"/>
      <c r="R562" s="180"/>
      <c r="S562" s="180"/>
      <c r="T562" s="188"/>
      <c r="U562" s="188"/>
      <c r="V562" s="180"/>
      <c r="W562" s="180"/>
      <c r="X562" s="180"/>
      <c r="Y562" s="180"/>
    </row>
    <row r="563">
      <c r="A563" s="266" t="s">
        <v>1862</v>
      </c>
      <c r="B563" s="266" t="s">
        <v>1863</v>
      </c>
      <c r="C563" s="267">
        <v>2.2</v>
      </c>
      <c r="D563" s="268">
        <f t="shared" si="1"/>
        <v>1.76</v>
      </c>
      <c r="E563" s="269">
        <f t="shared" si="2"/>
        <v>1.65</v>
      </c>
      <c r="F563" s="269">
        <f t="shared" si="3"/>
        <v>1.54</v>
      </c>
      <c r="G563" s="190">
        <v>7.22</v>
      </c>
      <c r="H563" s="270">
        <f t="shared" si="4"/>
        <v>5.776</v>
      </c>
      <c r="I563" s="270">
        <f t="shared" si="5"/>
        <v>5.415</v>
      </c>
      <c r="J563" s="271">
        <f t="shared" si="6"/>
        <v>5.054</v>
      </c>
      <c r="K563" s="190">
        <v>7.22</v>
      </c>
      <c r="L563" s="191">
        <f t="shared" si="7"/>
        <v>4.4</v>
      </c>
      <c r="M563" s="191">
        <v>14.44</v>
      </c>
      <c r="N563" s="266" t="s">
        <v>1862</v>
      </c>
      <c r="O563" s="180"/>
      <c r="P563" s="180"/>
      <c r="Q563" s="180"/>
      <c r="R563" s="180"/>
      <c r="S563" s="180"/>
      <c r="T563" s="188"/>
      <c r="U563" s="188"/>
      <c r="V563" s="180"/>
      <c r="W563" s="180"/>
      <c r="X563" s="180"/>
      <c r="Y563" s="180"/>
    </row>
    <row r="564">
      <c r="A564" s="266" t="s">
        <v>1866</v>
      </c>
      <c r="B564" s="266" t="s">
        <v>1867</v>
      </c>
      <c r="C564" s="267">
        <v>2.2</v>
      </c>
      <c r="D564" s="268">
        <f t="shared" si="1"/>
        <v>1.76</v>
      </c>
      <c r="E564" s="269">
        <f t="shared" si="2"/>
        <v>1.65</v>
      </c>
      <c r="F564" s="269">
        <f t="shared" si="3"/>
        <v>1.54</v>
      </c>
      <c r="G564" s="190">
        <v>7.22</v>
      </c>
      <c r="H564" s="270">
        <f t="shared" si="4"/>
        <v>5.776</v>
      </c>
      <c r="I564" s="270">
        <f t="shared" si="5"/>
        <v>5.415</v>
      </c>
      <c r="J564" s="271">
        <f t="shared" si="6"/>
        <v>5.054</v>
      </c>
      <c r="K564" s="190">
        <v>7.22</v>
      </c>
      <c r="L564" s="191">
        <f t="shared" si="7"/>
        <v>4.4</v>
      </c>
      <c r="M564" s="191">
        <v>14.44</v>
      </c>
      <c r="N564" s="266" t="s">
        <v>1866</v>
      </c>
      <c r="O564" s="180"/>
      <c r="P564" s="180"/>
      <c r="Q564" s="180"/>
      <c r="R564" s="180"/>
      <c r="S564" s="180"/>
      <c r="T564" s="188"/>
      <c r="U564" s="188"/>
      <c r="V564" s="180"/>
      <c r="W564" s="180"/>
      <c r="X564" s="180"/>
      <c r="Y564" s="180"/>
    </row>
    <row r="565">
      <c r="A565" s="266" t="s">
        <v>1870</v>
      </c>
      <c r="B565" s="266" t="s">
        <v>1871</v>
      </c>
      <c r="C565" s="267">
        <v>2.2</v>
      </c>
      <c r="D565" s="268">
        <f t="shared" si="1"/>
        <v>1.76</v>
      </c>
      <c r="E565" s="269">
        <f t="shared" si="2"/>
        <v>1.65</v>
      </c>
      <c r="F565" s="269">
        <f t="shared" si="3"/>
        <v>1.54</v>
      </c>
      <c r="G565" s="190">
        <v>7.22</v>
      </c>
      <c r="H565" s="270">
        <f t="shared" si="4"/>
        <v>5.776</v>
      </c>
      <c r="I565" s="270">
        <f t="shared" si="5"/>
        <v>5.415</v>
      </c>
      <c r="J565" s="271">
        <f t="shared" si="6"/>
        <v>5.054</v>
      </c>
      <c r="K565" s="190">
        <v>7.22</v>
      </c>
      <c r="L565" s="191">
        <f t="shared" si="7"/>
        <v>4.4</v>
      </c>
      <c r="M565" s="191">
        <v>14.44</v>
      </c>
      <c r="N565" s="266" t="s">
        <v>1870</v>
      </c>
      <c r="O565" s="180"/>
      <c r="P565" s="180"/>
      <c r="Q565" s="180"/>
      <c r="R565" s="180"/>
      <c r="S565" s="180"/>
      <c r="T565" s="188"/>
      <c r="U565" s="188"/>
      <c r="V565" s="180"/>
      <c r="W565" s="180"/>
      <c r="X565" s="180"/>
      <c r="Y565" s="180"/>
    </row>
    <row r="566">
      <c r="A566" s="266" t="s">
        <v>1873</v>
      </c>
      <c r="B566" s="266" t="s">
        <v>1874</v>
      </c>
      <c r="C566" s="267">
        <v>2.2</v>
      </c>
      <c r="D566" s="268">
        <f t="shared" si="1"/>
        <v>1.76</v>
      </c>
      <c r="E566" s="269">
        <f t="shared" si="2"/>
        <v>1.65</v>
      </c>
      <c r="F566" s="269">
        <f t="shared" si="3"/>
        <v>1.54</v>
      </c>
      <c r="G566" s="190">
        <v>7.22</v>
      </c>
      <c r="H566" s="270">
        <f t="shared" si="4"/>
        <v>5.776</v>
      </c>
      <c r="I566" s="270">
        <f t="shared" si="5"/>
        <v>5.415</v>
      </c>
      <c r="J566" s="271">
        <f t="shared" si="6"/>
        <v>5.054</v>
      </c>
      <c r="K566" s="190">
        <v>7.22</v>
      </c>
      <c r="L566" s="191">
        <f t="shared" si="7"/>
        <v>4.4</v>
      </c>
      <c r="M566" s="191">
        <v>14.44</v>
      </c>
      <c r="N566" s="266" t="s">
        <v>1873</v>
      </c>
      <c r="O566" s="180"/>
      <c r="P566" s="180"/>
      <c r="Q566" s="180"/>
      <c r="R566" s="180"/>
      <c r="S566" s="180"/>
      <c r="T566" s="188"/>
      <c r="U566" s="188"/>
      <c r="V566" s="180"/>
      <c r="W566" s="180"/>
      <c r="X566" s="180"/>
      <c r="Y566" s="180"/>
    </row>
    <row r="567">
      <c r="A567" s="266" t="s">
        <v>1876</v>
      </c>
      <c r="B567" s="266" t="s">
        <v>1877</v>
      </c>
      <c r="C567" s="267">
        <v>2.2</v>
      </c>
      <c r="D567" s="268">
        <f t="shared" si="1"/>
        <v>1.76</v>
      </c>
      <c r="E567" s="269">
        <f t="shared" si="2"/>
        <v>1.65</v>
      </c>
      <c r="F567" s="269">
        <f t="shared" si="3"/>
        <v>1.54</v>
      </c>
      <c r="G567" s="190">
        <v>7.22</v>
      </c>
      <c r="H567" s="270">
        <f t="shared" si="4"/>
        <v>5.776</v>
      </c>
      <c r="I567" s="270">
        <f t="shared" si="5"/>
        <v>5.415</v>
      </c>
      <c r="J567" s="271">
        <f t="shared" si="6"/>
        <v>5.054</v>
      </c>
      <c r="K567" s="190">
        <v>7.22</v>
      </c>
      <c r="L567" s="191">
        <f t="shared" si="7"/>
        <v>4.4</v>
      </c>
      <c r="M567" s="191">
        <v>14.44</v>
      </c>
      <c r="N567" s="266" t="s">
        <v>1876</v>
      </c>
      <c r="O567" s="180"/>
      <c r="P567" s="180"/>
      <c r="Q567" s="180"/>
      <c r="R567" s="180"/>
      <c r="S567" s="180"/>
      <c r="T567" s="188"/>
      <c r="U567" s="188"/>
      <c r="V567" s="180"/>
      <c r="W567" s="180"/>
      <c r="X567" s="180"/>
      <c r="Y567" s="180"/>
    </row>
    <row r="568">
      <c r="A568" s="266" t="s">
        <v>1880</v>
      </c>
      <c r="B568" s="266" t="s">
        <v>1858</v>
      </c>
      <c r="C568" s="267">
        <v>1.6</v>
      </c>
      <c r="D568" s="268">
        <f t="shared" si="1"/>
        <v>1.28</v>
      </c>
      <c r="E568" s="269">
        <f t="shared" si="2"/>
        <v>1.2</v>
      </c>
      <c r="F568" s="269">
        <f t="shared" si="3"/>
        <v>1.12</v>
      </c>
      <c r="G568" s="190">
        <v>5.25</v>
      </c>
      <c r="H568" s="270">
        <f t="shared" si="4"/>
        <v>4.2</v>
      </c>
      <c r="I568" s="270">
        <f t="shared" si="5"/>
        <v>3.9375</v>
      </c>
      <c r="J568" s="271">
        <f t="shared" si="6"/>
        <v>3.675</v>
      </c>
      <c r="K568" s="190">
        <v>5.25</v>
      </c>
      <c r="L568" s="191">
        <f t="shared" si="7"/>
        <v>3.2</v>
      </c>
      <c r="M568" s="191">
        <v>10.5</v>
      </c>
      <c r="N568" s="266" t="s">
        <v>1880</v>
      </c>
      <c r="O568" s="180"/>
      <c r="P568" s="180"/>
      <c r="Q568" s="180"/>
      <c r="R568" s="180"/>
      <c r="S568" s="180"/>
      <c r="T568" s="188"/>
      <c r="U568" s="188"/>
      <c r="V568" s="180"/>
      <c r="W568" s="180"/>
      <c r="X568" s="180"/>
      <c r="Y568" s="180"/>
    </row>
    <row r="569">
      <c r="A569" s="266" t="s">
        <v>1882</v>
      </c>
      <c r="B569" s="266" t="s">
        <v>1863</v>
      </c>
      <c r="C569" s="267">
        <v>1.6</v>
      </c>
      <c r="D569" s="268">
        <f t="shared" si="1"/>
        <v>1.28</v>
      </c>
      <c r="E569" s="269">
        <f t="shared" si="2"/>
        <v>1.2</v>
      </c>
      <c r="F569" s="269">
        <f t="shared" si="3"/>
        <v>1.12</v>
      </c>
      <c r="G569" s="190">
        <v>5.25</v>
      </c>
      <c r="H569" s="270">
        <f t="shared" si="4"/>
        <v>4.2</v>
      </c>
      <c r="I569" s="270">
        <f t="shared" si="5"/>
        <v>3.9375</v>
      </c>
      <c r="J569" s="271">
        <f t="shared" si="6"/>
        <v>3.675</v>
      </c>
      <c r="K569" s="190">
        <v>5.25</v>
      </c>
      <c r="L569" s="191">
        <f t="shared" si="7"/>
        <v>3.2</v>
      </c>
      <c r="M569" s="191">
        <v>10.5</v>
      </c>
      <c r="N569" s="266" t="s">
        <v>1882</v>
      </c>
      <c r="O569" s="180"/>
      <c r="P569" s="180"/>
      <c r="Q569" s="180"/>
      <c r="R569" s="180"/>
      <c r="S569" s="180"/>
      <c r="T569" s="188"/>
      <c r="U569" s="188"/>
      <c r="V569" s="180"/>
      <c r="W569" s="180"/>
      <c r="X569" s="180"/>
      <c r="Y569" s="180"/>
    </row>
    <row r="570">
      <c r="A570" s="266" t="s">
        <v>1885</v>
      </c>
      <c r="B570" s="266" t="s">
        <v>1867</v>
      </c>
      <c r="C570" s="267">
        <v>1.6</v>
      </c>
      <c r="D570" s="268">
        <f t="shared" si="1"/>
        <v>1.28</v>
      </c>
      <c r="E570" s="269">
        <f t="shared" si="2"/>
        <v>1.2</v>
      </c>
      <c r="F570" s="269">
        <f t="shared" si="3"/>
        <v>1.12</v>
      </c>
      <c r="G570" s="190">
        <v>5.25</v>
      </c>
      <c r="H570" s="270">
        <f t="shared" si="4"/>
        <v>4.2</v>
      </c>
      <c r="I570" s="270">
        <f t="shared" si="5"/>
        <v>3.9375</v>
      </c>
      <c r="J570" s="271">
        <f t="shared" si="6"/>
        <v>3.675</v>
      </c>
      <c r="K570" s="190">
        <v>5.25</v>
      </c>
      <c r="L570" s="191">
        <f t="shared" si="7"/>
        <v>3.2</v>
      </c>
      <c r="M570" s="191">
        <v>10.5</v>
      </c>
      <c r="N570" s="266" t="s">
        <v>1885</v>
      </c>
      <c r="O570" s="180"/>
      <c r="P570" s="180"/>
      <c r="Q570" s="180"/>
      <c r="R570" s="180"/>
      <c r="S570" s="180"/>
      <c r="T570" s="188"/>
      <c r="U570" s="188"/>
      <c r="V570" s="180"/>
      <c r="W570" s="180"/>
      <c r="X570" s="180"/>
      <c r="Y570" s="180"/>
    </row>
    <row r="571">
      <c r="A571" s="266" t="s">
        <v>1887</v>
      </c>
      <c r="B571" s="266" t="s">
        <v>1871</v>
      </c>
      <c r="C571" s="267">
        <v>1.6</v>
      </c>
      <c r="D571" s="268">
        <f t="shared" si="1"/>
        <v>1.28</v>
      </c>
      <c r="E571" s="269">
        <f t="shared" si="2"/>
        <v>1.2</v>
      </c>
      <c r="F571" s="269">
        <f t="shared" si="3"/>
        <v>1.12</v>
      </c>
      <c r="G571" s="190">
        <v>5.25</v>
      </c>
      <c r="H571" s="270">
        <f t="shared" si="4"/>
        <v>4.2</v>
      </c>
      <c r="I571" s="270">
        <f t="shared" si="5"/>
        <v>3.9375</v>
      </c>
      <c r="J571" s="271">
        <f t="shared" si="6"/>
        <v>3.675</v>
      </c>
      <c r="K571" s="190">
        <v>5.25</v>
      </c>
      <c r="L571" s="191">
        <f t="shared" si="7"/>
        <v>3.2</v>
      </c>
      <c r="M571" s="191">
        <v>10.5</v>
      </c>
      <c r="N571" s="266" t="s">
        <v>1887</v>
      </c>
      <c r="O571" s="180"/>
      <c r="P571" s="180"/>
      <c r="Q571" s="180"/>
      <c r="R571" s="180"/>
      <c r="S571" s="180"/>
      <c r="T571" s="188"/>
      <c r="U571" s="188"/>
      <c r="V571" s="180"/>
      <c r="W571" s="180"/>
      <c r="X571" s="180"/>
      <c r="Y571" s="180"/>
    </row>
    <row r="572">
      <c r="A572" s="266" t="s">
        <v>1889</v>
      </c>
      <c r="B572" s="266" t="s">
        <v>1874</v>
      </c>
      <c r="C572" s="267">
        <v>1.6</v>
      </c>
      <c r="D572" s="268">
        <f t="shared" si="1"/>
        <v>1.28</v>
      </c>
      <c r="E572" s="269">
        <f t="shared" si="2"/>
        <v>1.2</v>
      </c>
      <c r="F572" s="269">
        <f t="shared" si="3"/>
        <v>1.12</v>
      </c>
      <c r="G572" s="190">
        <v>5.25</v>
      </c>
      <c r="H572" s="270">
        <f t="shared" si="4"/>
        <v>4.2</v>
      </c>
      <c r="I572" s="270">
        <f t="shared" si="5"/>
        <v>3.9375</v>
      </c>
      <c r="J572" s="271">
        <f t="shared" si="6"/>
        <v>3.675</v>
      </c>
      <c r="K572" s="190">
        <v>5.25</v>
      </c>
      <c r="L572" s="191">
        <f t="shared" si="7"/>
        <v>3.2</v>
      </c>
      <c r="M572" s="191">
        <v>10.5</v>
      </c>
      <c r="N572" s="266" t="s">
        <v>1889</v>
      </c>
      <c r="O572" s="180"/>
      <c r="P572" s="180"/>
      <c r="Q572" s="180"/>
      <c r="R572" s="180"/>
      <c r="S572" s="180"/>
      <c r="T572" s="188"/>
      <c r="U572" s="188"/>
      <c r="V572" s="180"/>
      <c r="W572" s="180"/>
      <c r="X572" s="180"/>
      <c r="Y572" s="180"/>
    </row>
    <row r="573">
      <c r="A573" s="277" t="s">
        <v>1891</v>
      </c>
      <c r="B573" s="277" t="s">
        <v>1892</v>
      </c>
      <c r="C573" s="278">
        <v>1.1</v>
      </c>
      <c r="D573" s="279">
        <f t="shared" si="1"/>
        <v>0.88</v>
      </c>
      <c r="E573" s="280">
        <f t="shared" si="2"/>
        <v>0.825</v>
      </c>
      <c r="F573" s="281">
        <f t="shared" si="3"/>
        <v>0.77</v>
      </c>
      <c r="G573" s="278">
        <v>3.61</v>
      </c>
      <c r="H573" s="280">
        <f t="shared" si="4"/>
        <v>2.888</v>
      </c>
      <c r="I573" s="280">
        <f t="shared" si="5"/>
        <v>2.7075</v>
      </c>
      <c r="J573" s="282">
        <f t="shared" si="6"/>
        <v>2.527</v>
      </c>
      <c r="K573" s="278">
        <v>3.61</v>
      </c>
      <c r="L573" s="283">
        <f t="shared" si="7"/>
        <v>2.2</v>
      </c>
      <c r="M573" s="283">
        <v>7.22</v>
      </c>
      <c r="N573" s="277" t="s">
        <v>1891</v>
      </c>
      <c r="O573" s="284"/>
      <c r="P573" s="284"/>
      <c r="Q573" s="284"/>
      <c r="R573" s="284"/>
      <c r="S573" s="284"/>
      <c r="T573" s="285"/>
      <c r="U573" s="285"/>
      <c r="V573" s="284"/>
      <c r="W573" s="284"/>
      <c r="X573" s="284"/>
      <c r="Y573" s="284"/>
    </row>
    <row r="574">
      <c r="A574" s="277" t="s">
        <v>1895</v>
      </c>
      <c r="B574" s="277" t="s">
        <v>1892</v>
      </c>
      <c r="C574" s="278">
        <v>0.62</v>
      </c>
      <c r="D574" s="279">
        <f t="shared" si="1"/>
        <v>0.496</v>
      </c>
      <c r="E574" s="280">
        <f t="shared" si="2"/>
        <v>0.465</v>
      </c>
      <c r="F574" s="281">
        <f t="shared" si="3"/>
        <v>0.434</v>
      </c>
      <c r="G574" s="278">
        <v>2.03</v>
      </c>
      <c r="H574" s="280">
        <f t="shared" si="4"/>
        <v>1.624</v>
      </c>
      <c r="I574" s="280">
        <f t="shared" si="5"/>
        <v>1.5225</v>
      </c>
      <c r="J574" s="282">
        <f t="shared" si="6"/>
        <v>1.421</v>
      </c>
      <c r="K574" s="278">
        <v>2.03</v>
      </c>
      <c r="L574" s="283">
        <f t="shared" si="7"/>
        <v>1.24</v>
      </c>
      <c r="M574" s="283">
        <v>4.07</v>
      </c>
      <c r="N574" s="277" t="s">
        <v>1895</v>
      </c>
      <c r="O574" s="284"/>
      <c r="P574" s="284"/>
      <c r="Q574" s="284"/>
      <c r="R574" s="284"/>
      <c r="S574" s="284"/>
      <c r="T574" s="285"/>
      <c r="U574" s="285"/>
      <c r="V574" s="284"/>
      <c r="W574" s="284"/>
      <c r="X574" s="284"/>
      <c r="Y574" s="284"/>
    </row>
    <row r="575">
      <c r="A575" s="277" t="s">
        <v>1897</v>
      </c>
      <c r="B575" s="277" t="s">
        <v>1892</v>
      </c>
      <c r="C575" s="278">
        <v>0.58</v>
      </c>
      <c r="D575" s="279">
        <f t="shared" si="1"/>
        <v>0.464</v>
      </c>
      <c r="E575" s="280">
        <f t="shared" si="2"/>
        <v>0.435</v>
      </c>
      <c r="F575" s="281">
        <f t="shared" si="3"/>
        <v>0.406</v>
      </c>
      <c r="G575" s="278">
        <v>1.9</v>
      </c>
      <c r="H575" s="280">
        <f t="shared" si="4"/>
        <v>1.52</v>
      </c>
      <c r="I575" s="280">
        <f t="shared" si="5"/>
        <v>1.425</v>
      </c>
      <c r="J575" s="282">
        <f t="shared" si="6"/>
        <v>1.33</v>
      </c>
      <c r="K575" s="278">
        <v>1.9</v>
      </c>
      <c r="L575" s="283">
        <f t="shared" si="7"/>
        <v>1.16</v>
      </c>
      <c r="M575" s="283">
        <v>3.81</v>
      </c>
      <c r="N575" s="277" t="s">
        <v>1897</v>
      </c>
      <c r="O575" s="284"/>
      <c r="P575" s="284"/>
      <c r="Q575" s="284"/>
      <c r="R575" s="284"/>
      <c r="S575" s="284"/>
      <c r="T575" s="285"/>
      <c r="U575" s="285"/>
      <c r="V575" s="284"/>
      <c r="W575" s="284"/>
      <c r="X575" s="284"/>
      <c r="Y575" s="284"/>
    </row>
    <row r="576">
      <c r="A576" s="277" t="s">
        <v>1899</v>
      </c>
      <c r="B576" s="277" t="s">
        <v>1892</v>
      </c>
      <c r="C576" s="278">
        <v>0.7</v>
      </c>
      <c r="D576" s="279">
        <f t="shared" si="1"/>
        <v>0.56</v>
      </c>
      <c r="E576" s="280">
        <f t="shared" si="2"/>
        <v>0.525</v>
      </c>
      <c r="F576" s="281">
        <f t="shared" si="3"/>
        <v>0.49</v>
      </c>
      <c r="G576" s="278">
        <v>2.3</v>
      </c>
      <c r="H576" s="280">
        <f t="shared" si="4"/>
        <v>1.84</v>
      </c>
      <c r="I576" s="280">
        <f t="shared" si="5"/>
        <v>1.725</v>
      </c>
      <c r="J576" s="282">
        <f t="shared" si="6"/>
        <v>1.61</v>
      </c>
      <c r="K576" s="278">
        <v>2.3</v>
      </c>
      <c r="L576" s="283">
        <f t="shared" si="7"/>
        <v>1.4</v>
      </c>
      <c r="M576" s="283">
        <v>4.59</v>
      </c>
      <c r="N576" s="277" t="s">
        <v>1899</v>
      </c>
      <c r="O576" s="284"/>
      <c r="P576" s="284"/>
      <c r="Q576" s="284"/>
      <c r="R576" s="284"/>
      <c r="S576" s="284"/>
      <c r="T576" s="285"/>
      <c r="U576" s="285"/>
      <c r="V576" s="284"/>
      <c r="W576" s="284"/>
      <c r="X576" s="284"/>
      <c r="Y576" s="284"/>
    </row>
    <row r="577">
      <c r="A577" s="277" t="s">
        <v>1901</v>
      </c>
      <c r="B577" s="277" t="s">
        <v>1892</v>
      </c>
      <c r="C577" s="278">
        <v>0.55</v>
      </c>
      <c r="D577" s="279">
        <f t="shared" si="1"/>
        <v>0.44</v>
      </c>
      <c r="E577" s="280">
        <f t="shared" si="2"/>
        <v>0.4125</v>
      </c>
      <c r="F577" s="281">
        <f t="shared" si="3"/>
        <v>0.385</v>
      </c>
      <c r="G577" s="278">
        <v>1.8</v>
      </c>
      <c r="H577" s="280">
        <f t="shared" si="4"/>
        <v>1.44</v>
      </c>
      <c r="I577" s="280">
        <f t="shared" si="5"/>
        <v>1.35</v>
      </c>
      <c r="J577" s="282">
        <f t="shared" si="6"/>
        <v>1.26</v>
      </c>
      <c r="K577" s="278">
        <v>1.8</v>
      </c>
      <c r="L577" s="283">
        <f t="shared" si="7"/>
        <v>1.1</v>
      </c>
      <c r="M577" s="283">
        <v>3.61</v>
      </c>
      <c r="N577" s="277" t="s">
        <v>1901</v>
      </c>
      <c r="O577" s="284"/>
      <c r="P577" s="284"/>
      <c r="Q577" s="284"/>
      <c r="R577" s="284"/>
      <c r="S577" s="284"/>
      <c r="T577" s="285"/>
      <c r="U577" s="285"/>
      <c r="V577" s="284"/>
      <c r="W577" s="284"/>
      <c r="X577" s="284"/>
      <c r="Y577" s="284"/>
    </row>
    <row r="578">
      <c r="A578" s="277" t="s">
        <v>1903</v>
      </c>
      <c r="B578" s="277" t="s">
        <v>1892</v>
      </c>
      <c r="C578" s="278">
        <v>0.46</v>
      </c>
      <c r="D578" s="279">
        <f t="shared" si="1"/>
        <v>0.368</v>
      </c>
      <c r="E578" s="280">
        <f t="shared" si="2"/>
        <v>0.345</v>
      </c>
      <c r="F578" s="281">
        <f t="shared" si="3"/>
        <v>0.322</v>
      </c>
      <c r="G578" s="278">
        <v>1.51</v>
      </c>
      <c r="H578" s="280">
        <f t="shared" si="4"/>
        <v>1.208</v>
      </c>
      <c r="I578" s="280">
        <f t="shared" si="5"/>
        <v>1.1325</v>
      </c>
      <c r="J578" s="282">
        <f t="shared" si="6"/>
        <v>1.057</v>
      </c>
      <c r="K578" s="278">
        <v>1.51</v>
      </c>
      <c r="L578" s="283">
        <f t="shared" si="7"/>
        <v>0.92</v>
      </c>
      <c r="M578" s="283">
        <v>3.02</v>
      </c>
      <c r="N578" s="277" t="s">
        <v>1903</v>
      </c>
      <c r="O578" s="284"/>
      <c r="P578" s="284"/>
      <c r="Q578" s="284"/>
      <c r="R578" s="284"/>
      <c r="S578" s="284"/>
      <c r="T578" s="285"/>
      <c r="U578" s="285"/>
      <c r="V578" s="284"/>
      <c r="W578" s="284"/>
      <c r="X578" s="284"/>
      <c r="Y578" s="284"/>
    </row>
    <row r="579">
      <c r="A579" s="277" t="s">
        <v>1905</v>
      </c>
      <c r="B579" s="277" t="s">
        <v>1892</v>
      </c>
      <c r="C579" s="278">
        <v>0.38</v>
      </c>
      <c r="D579" s="279">
        <f t="shared" si="1"/>
        <v>0.304</v>
      </c>
      <c r="E579" s="280">
        <f t="shared" si="2"/>
        <v>0.285</v>
      </c>
      <c r="F579" s="281">
        <f t="shared" si="3"/>
        <v>0.266</v>
      </c>
      <c r="G579" s="278">
        <v>1.25</v>
      </c>
      <c r="H579" s="280">
        <f t="shared" si="4"/>
        <v>1</v>
      </c>
      <c r="I579" s="280">
        <f t="shared" si="5"/>
        <v>0.9375</v>
      </c>
      <c r="J579" s="282">
        <f t="shared" si="6"/>
        <v>0.875</v>
      </c>
      <c r="K579" s="278">
        <v>1.25</v>
      </c>
      <c r="L579" s="283">
        <f t="shared" si="7"/>
        <v>0.76</v>
      </c>
      <c r="M579" s="283">
        <v>2.49</v>
      </c>
      <c r="N579" s="277" t="s">
        <v>1905</v>
      </c>
      <c r="O579" s="284"/>
      <c r="P579" s="284"/>
      <c r="Q579" s="284"/>
      <c r="R579" s="284"/>
      <c r="S579" s="284"/>
      <c r="T579" s="285"/>
      <c r="U579" s="285"/>
      <c r="V579" s="284"/>
      <c r="W579" s="284"/>
      <c r="X579" s="284"/>
      <c r="Y579" s="284"/>
    </row>
    <row r="580">
      <c r="A580" s="277" t="s">
        <v>1907</v>
      </c>
      <c r="B580" s="277" t="s">
        <v>1892</v>
      </c>
      <c r="C580" s="278">
        <v>0.34</v>
      </c>
      <c r="D580" s="279">
        <f t="shared" si="1"/>
        <v>0.272</v>
      </c>
      <c r="E580" s="280">
        <f t="shared" si="2"/>
        <v>0.255</v>
      </c>
      <c r="F580" s="281">
        <f t="shared" si="3"/>
        <v>0.238</v>
      </c>
      <c r="G580" s="278">
        <v>1.12</v>
      </c>
      <c r="H580" s="280">
        <f t="shared" si="4"/>
        <v>0.896</v>
      </c>
      <c r="I580" s="280">
        <f t="shared" si="5"/>
        <v>0.84</v>
      </c>
      <c r="J580" s="282">
        <f t="shared" si="6"/>
        <v>0.784</v>
      </c>
      <c r="K580" s="278">
        <v>1.12</v>
      </c>
      <c r="L580" s="283">
        <f t="shared" si="7"/>
        <v>0.68</v>
      </c>
      <c r="M580" s="283">
        <v>2.23</v>
      </c>
      <c r="N580" s="277" t="s">
        <v>1907</v>
      </c>
      <c r="O580" s="284"/>
      <c r="P580" s="284"/>
      <c r="Q580" s="284"/>
      <c r="R580" s="284"/>
      <c r="S580" s="284"/>
      <c r="T580" s="285"/>
      <c r="U580" s="285"/>
      <c r="V580" s="284"/>
      <c r="W580" s="284"/>
      <c r="X580" s="284"/>
      <c r="Y580" s="284"/>
    </row>
    <row r="581">
      <c r="A581" s="277" t="s">
        <v>1910</v>
      </c>
      <c r="B581" s="277" t="s">
        <v>1911</v>
      </c>
      <c r="C581" s="278">
        <v>1.1</v>
      </c>
      <c r="D581" s="279">
        <f t="shared" si="1"/>
        <v>0.88</v>
      </c>
      <c r="E581" s="280">
        <f t="shared" si="2"/>
        <v>0.825</v>
      </c>
      <c r="F581" s="281">
        <f t="shared" si="3"/>
        <v>0.77</v>
      </c>
      <c r="G581" s="278">
        <v>3.61</v>
      </c>
      <c r="H581" s="280">
        <f t="shared" si="4"/>
        <v>2.888</v>
      </c>
      <c r="I581" s="280">
        <f t="shared" si="5"/>
        <v>2.7075</v>
      </c>
      <c r="J581" s="282">
        <f t="shared" si="6"/>
        <v>2.527</v>
      </c>
      <c r="K581" s="278">
        <v>3.61</v>
      </c>
      <c r="L581" s="283">
        <f t="shared" si="7"/>
        <v>2.2</v>
      </c>
      <c r="M581" s="283">
        <v>7.22</v>
      </c>
      <c r="N581" s="277" t="s">
        <v>1910</v>
      </c>
      <c r="O581" s="284"/>
      <c r="P581" s="284"/>
      <c r="Q581" s="284"/>
      <c r="R581" s="284"/>
      <c r="S581" s="284"/>
      <c r="T581" s="285"/>
      <c r="U581" s="285"/>
      <c r="V581" s="284"/>
      <c r="W581" s="284"/>
      <c r="X581" s="284"/>
      <c r="Y581" s="284"/>
    </row>
    <row r="582">
      <c r="A582" s="277" t="s">
        <v>1914</v>
      </c>
      <c r="B582" s="277" t="s">
        <v>1911</v>
      </c>
      <c r="C582" s="278">
        <v>0.62</v>
      </c>
      <c r="D582" s="279">
        <f t="shared" si="1"/>
        <v>0.496</v>
      </c>
      <c r="E582" s="280">
        <f t="shared" si="2"/>
        <v>0.465</v>
      </c>
      <c r="F582" s="281">
        <f t="shared" si="3"/>
        <v>0.434</v>
      </c>
      <c r="G582" s="278">
        <v>2.03</v>
      </c>
      <c r="H582" s="280">
        <f t="shared" si="4"/>
        <v>1.624</v>
      </c>
      <c r="I582" s="280">
        <f t="shared" si="5"/>
        <v>1.5225</v>
      </c>
      <c r="J582" s="282">
        <f t="shared" si="6"/>
        <v>1.421</v>
      </c>
      <c r="K582" s="278">
        <v>2.03</v>
      </c>
      <c r="L582" s="283">
        <f t="shared" si="7"/>
        <v>1.24</v>
      </c>
      <c r="M582" s="283">
        <v>4.07</v>
      </c>
      <c r="N582" s="277" t="s">
        <v>1914</v>
      </c>
      <c r="O582" s="284"/>
      <c r="P582" s="284"/>
      <c r="Q582" s="284"/>
      <c r="R582" s="284"/>
      <c r="S582" s="284"/>
      <c r="T582" s="285"/>
      <c r="U582" s="285"/>
      <c r="V582" s="284"/>
      <c r="W582" s="284"/>
      <c r="X582" s="284"/>
      <c r="Y582" s="284"/>
    </row>
    <row r="583">
      <c r="A583" s="277" t="s">
        <v>1916</v>
      </c>
      <c r="B583" s="277" t="s">
        <v>1911</v>
      </c>
      <c r="C583" s="278">
        <v>0.58</v>
      </c>
      <c r="D583" s="279">
        <f t="shared" si="1"/>
        <v>0.464</v>
      </c>
      <c r="E583" s="280">
        <f t="shared" si="2"/>
        <v>0.435</v>
      </c>
      <c r="F583" s="281">
        <f t="shared" si="3"/>
        <v>0.406</v>
      </c>
      <c r="G583" s="278">
        <v>1.9</v>
      </c>
      <c r="H583" s="280">
        <f t="shared" si="4"/>
        <v>1.52</v>
      </c>
      <c r="I583" s="280">
        <f t="shared" si="5"/>
        <v>1.425</v>
      </c>
      <c r="J583" s="282">
        <f t="shared" si="6"/>
        <v>1.33</v>
      </c>
      <c r="K583" s="278">
        <v>1.9</v>
      </c>
      <c r="L583" s="283">
        <f t="shared" si="7"/>
        <v>1.16</v>
      </c>
      <c r="M583" s="283">
        <v>3.81</v>
      </c>
      <c r="N583" s="277" t="s">
        <v>1916</v>
      </c>
      <c r="O583" s="284"/>
      <c r="P583" s="284"/>
      <c r="Q583" s="284"/>
      <c r="R583" s="284"/>
      <c r="S583" s="284"/>
      <c r="T583" s="285"/>
      <c r="U583" s="285"/>
      <c r="V583" s="284"/>
      <c r="W583" s="284"/>
      <c r="X583" s="284"/>
      <c r="Y583" s="284"/>
    </row>
    <row r="584">
      <c r="A584" s="277" t="s">
        <v>1918</v>
      </c>
      <c r="B584" s="277" t="s">
        <v>1911</v>
      </c>
      <c r="C584" s="278">
        <v>0.7</v>
      </c>
      <c r="D584" s="279">
        <f t="shared" si="1"/>
        <v>0.56</v>
      </c>
      <c r="E584" s="280">
        <f t="shared" si="2"/>
        <v>0.525</v>
      </c>
      <c r="F584" s="281">
        <f t="shared" si="3"/>
        <v>0.49</v>
      </c>
      <c r="G584" s="278">
        <v>2.3</v>
      </c>
      <c r="H584" s="280">
        <f t="shared" si="4"/>
        <v>1.84</v>
      </c>
      <c r="I584" s="280">
        <f t="shared" si="5"/>
        <v>1.725</v>
      </c>
      <c r="J584" s="282">
        <f t="shared" si="6"/>
        <v>1.61</v>
      </c>
      <c r="K584" s="278">
        <v>2.3</v>
      </c>
      <c r="L584" s="283">
        <f t="shared" si="7"/>
        <v>1.4</v>
      </c>
      <c r="M584" s="283">
        <v>4.59</v>
      </c>
      <c r="N584" s="277" t="s">
        <v>1918</v>
      </c>
      <c r="O584" s="284"/>
      <c r="P584" s="284"/>
      <c r="Q584" s="284"/>
      <c r="R584" s="284"/>
      <c r="S584" s="284"/>
      <c r="T584" s="285"/>
      <c r="U584" s="285"/>
      <c r="V584" s="284"/>
      <c r="W584" s="284"/>
      <c r="X584" s="284"/>
      <c r="Y584" s="284"/>
    </row>
    <row r="585">
      <c r="A585" s="277" t="s">
        <v>1920</v>
      </c>
      <c r="B585" s="277" t="s">
        <v>1911</v>
      </c>
      <c r="C585" s="278">
        <v>0.55</v>
      </c>
      <c r="D585" s="279">
        <f t="shared" si="1"/>
        <v>0.44</v>
      </c>
      <c r="E585" s="280">
        <f t="shared" si="2"/>
        <v>0.4125</v>
      </c>
      <c r="F585" s="281">
        <f t="shared" si="3"/>
        <v>0.385</v>
      </c>
      <c r="G585" s="278">
        <v>1.8</v>
      </c>
      <c r="H585" s="280">
        <f t="shared" si="4"/>
        <v>1.44</v>
      </c>
      <c r="I585" s="280">
        <f t="shared" si="5"/>
        <v>1.35</v>
      </c>
      <c r="J585" s="282">
        <f t="shared" si="6"/>
        <v>1.26</v>
      </c>
      <c r="K585" s="278">
        <v>1.8</v>
      </c>
      <c r="L585" s="283">
        <f t="shared" si="7"/>
        <v>1.1</v>
      </c>
      <c r="M585" s="283">
        <v>3.61</v>
      </c>
      <c r="N585" s="277" t="s">
        <v>1920</v>
      </c>
      <c r="O585" s="284"/>
      <c r="P585" s="284"/>
      <c r="Q585" s="284"/>
      <c r="R585" s="284"/>
      <c r="S585" s="284"/>
      <c r="T585" s="285"/>
      <c r="U585" s="285"/>
      <c r="V585" s="284"/>
      <c r="W585" s="284"/>
      <c r="X585" s="284"/>
      <c r="Y585" s="284"/>
    </row>
    <row r="586">
      <c r="A586" s="277" t="s">
        <v>1922</v>
      </c>
      <c r="B586" s="277" t="s">
        <v>1911</v>
      </c>
      <c r="C586" s="278">
        <v>0.46</v>
      </c>
      <c r="D586" s="279">
        <f t="shared" si="1"/>
        <v>0.368</v>
      </c>
      <c r="E586" s="280">
        <f t="shared" si="2"/>
        <v>0.345</v>
      </c>
      <c r="F586" s="281">
        <f t="shared" si="3"/>
        <v>0.322</v>
      </c>
      <c r="G586" s="278">
        <v>1.51</v>
      </c>
      <c r="H586" s="280">
        <f t="shared" si="4"/>
        <v>1.208</v>
      </c>
      <c r="I586" s="280">
        <f t="shared" si="5"/>
        <v>1.1325</v>
      </c>
      <c r="J586" s="282">
        <f t="shared" si="6"/>
        <v>1.057</v>
      </c>
      <c r="K586" s="278">
        <v>1.51</v>
      </c>
      <c r="L586" s="283">
        <f t="shared" si="7"/>
        <v>0.92</v>
      </c>
      <c r="M586" s="283">
        <v>3.02</v>
      </c>
      <c r="N586" s="277" t="s">
        <v>1922</v>
      </c>
      <c r="O586" s="284"/>
      <c r="P586" s="284"/>
      <c r="Q586" s="284"/>
      <c r="R586" s="284"/>
      <c r="S586" s="284"/>
      <c r="T586" s="285"/>
      <c r="U586" s="285"/>
      <c r="V586" s="284"/>
      <c r="W586" s="284"/>
      <c r="X586" s="284"/>
      <c r="Y586" s="284"/>
    </row>
    <row r="587">
      <c r="A587" s="277" t="s">
        <v>1924</v>
      </c>
      <c r="B587" s="277" t="s">
        <v>1911</v>
      </c>
      <c r="C587" s="278">
        <v>0.38</v>
      </c>
      <c r="D587" s="279">
        <f t="shared" si="1"/>
        <v>0.304</v>
      </c>
      <c r="E587" s="280">
        <f t="shared" si="2"/>
        <v>0.285</v>
      </c>
      <c r="F587" s="281">
        <f t="shared" si="3"/>
        <v>0.266</v>
      </c>
      <c r="G587" s="278">
        <v>1.25</v>
      </c>
      <c r="H587" s="280">
        <f t="shared" si="4"/>
        <v>1</v>
      </c>
      <c r="I587" s="280">
        <f t="shared" si="5"/>
        <v>0.9375</v>
      </c>
      <c r="J587" s="282">
        <f t="shared" si="6"/>
        <v>0.875</v>
      </c>
      <c r="K587" s="278">
        <v>1.25</v>
      </c>
      <c r="L587" s="283">
        <f t="shared" si="7"/>
        <v>0.76</v>
      </c>
      <c r="M587" s="283">
        <v>2.49</v>
      </c>
      <c r="N587" s="277" t="s">
        <v>1924</v>
      </c>
      <c r="O587" s="284"/>
      <c r="P587" s="284"/>
      <c r="Q587" s="284"/>
      <c r="R587" s="284"/>
      <c r="S587" s="284"/>
      <c r="T587" s="285"/>
      <c r="U587" s="285"/>
      <c r="V587" s="284"/>
      <c r="W587" s="284"/>
      <c r="X587" s="284"/>
      <c r="Y587" s="284"/>
    </row>
    <row r="588">
      <c r="A588" s="277" t="s">
        <v>1926</v>
      </c>
      <c r="B588" s="277" t="s">
        <v>1911</v>
      </c>
      <c r="C588" s="278">
        <v>0.34</v>
      </c>
      <c r="D588" s="279">
        <f t="shared" si="1"/>
        <v>0.272</v>
      </c>
      <c r="E588" s="280">
        <f t="shared" si="2"/>
        <v>0.255</v>
      </c>
      <c r="F588" s="281">
        <f t="shared" si="3"/>
        <v>0.238</v>
      </c>
      <c r="G588" s="278">
        <v>1.12</v>
      </c>
      <c r="H588" s="280">
        <f t="shared" si="4"/>
        <v>0.896</v>
      </c>
      <c r="I588" s="280">
        <f t="shared" si="5"/>
        <v>0.84</v>
      </c>
      <c r="J588" s="282">
        <f t="shared" si="6"/>
        <v>0.784</v>
      </c>
      <c r="K588" s="278">
        <v>1.12</v>
      </c>
      <c r="L588" s="283">
        <f t="shared" si="7"/>
        <v>0.68</v>
      </c>
      <c r="M588" s="283">
        <v>2.23</v>
      </c>
      <c r="N588" s="277" t="s">
        <v>1926</v>
      </c>
      <c r="O588" s="284"/>
      <c r="P588" s="284"/>
      <c r="Q588" s="284"/>
      <c r="R588" s="284"/>
      <c r="S588" s="284"/>
      <c r="T588" s="285"/>
      <c r="U588" s="285"/>
      <c r="V588" s="284"/>
      <c r="W588" s="284"/>
      <c r="X588" s="284"/>
      <c r="Y588" s="284"/>
    </row>
    <row r="589">
      <c r="A589" s="277" t="s">
        <v>1928</v>
      </c>
      <c r="B589" s="277" t="s">
        <v>1929</v>
      </c>
      <c r="C589" s="278">
        <v>0.58</v>
      </c>
      <c r="D589" s="279">
        <f t="shared" si="1"/>
        <v>0.464</v>
      </c>
      <c r="E589" s="280">
        <f t="shared" si="2"/>
        <v>0.435</v>
      </c>
      <c r="F589" s="281">
        <f t="shared" si="3"/>
        <v>0.406</v>
      </c>
      <c r="G589" s="278">
        <v>1.9</v>
      </c>
      <c r="H589" s="280">
        <f t="shared" si="4"/>
        <v>1.52</v>
      </c>
      <c r="I589" s="280">
        <f t="shared" si="5"/>
        <v>1.425</v>
      </c>
      <c r="J589" s="282">
        <f t="shared" si="6"/>
        <v>1.33</v>
      </c>
      <c r="K589" s="278">
        <v>1.9</v>
      </c>
      <c r="L589" s="283">
        <f t="shared" si="7"/>
        <v>1.16</v>
      </c>
      <c r="M589" s="283">
        <v>3.81</v>
      </c>
      <c r="N589" s="277" t="s">
        <v>1928</v>
      </c>
      <c r="O589" s="284"/>
      <c r="P589" s="284"/>
      <c r="Q589" s="284"/>
      <c r="R589" s="284"/>
      <c r="S589" s="284"/>
      <c r="T589" s="285"/>
      <c r="U589" s="285"/>
      <c r="V589" s="284"/>
      <c r="W589" s="284"/>
      <c r="X589" s="284"/>
      <c r="Y589" s="284"/>
    </row>
    <row r="590">
      <c r="A590" s="277" t="s">
        <v>1932</v>
      </c>
      <c r="B590" s="277" t="s">
        <v>1933</v>
      </c>
      <c r="C590" s="278">
        <v>0.65</v>
      </c>
      <c r="D590" s="279">
        <f t="shared" si="1"/>
        <v>0.52</v>
      </c>
      <c r="E590" s="280">
        <f t="shared" si="2"/>
        <v>0.4875</v>
      </c>
      <c r="F590" s="281">
        <f t="shared" si="3"/>
        <v>0.455</v>
      </c>
      <c r="G590" s="278">
        <v>2.13</v>
      </c>
      <c r="H590" s="280">
        <f t="shared" si="4"/>
        <v>1.704</v>
      </c>
      <c r="I590" s="280">
        <f t="shared" si="5"/>
        <v>1.5975</v>
      </c>
      <c r="J590" s="282">
        <f t="shared" si="6"/>
        <v>1.491</v>
      </c>
      <c r="K590" s="278">
        <v>2.13</v>
      </c>
      <c r="L590" s="283">
        <f t="shared" si="7"/>
        <v>1.3</v>
      </c>
      <c r="M590" s="283">
        <v>4.27</v>
      </c>
      <c r="N590" s="277" t="s">
        <v>1932</v>
      </c>
      <c r="O590" s="284"/>
      <c r="P590" s="284"/>
      <c r="Q590" s="284"/>
      <c r="R590" s="284"/>
      <c r="S590" s="284"/>
      <c r="T590" s="285"/>
      <c r="U590" s="285"/>
      <c r="V590" s="284"/>
      <c r="W590" s="284"/>
      <c r="X590" s="284"/>
      <c r="Y590" s="284"/>
    </row>
    <row r="591">
      <c r="A591" s="277" t="s">
        <v>1936</v>
      </c>
      <c r="B591" s="277" t="s">
        <v>1937</v>
      </c>
      <c r="C591" s="278">
        <v>0.58</v>
      </c>
      <c r="D591" s="279">
        <f t="shared" si="1"/>
        <v>0.464</v>
      </c>
      <c r="E591" s="280">
        <f t="shared" si="2"/>
        <v>0.435</v>
      </c>
      <c r="F591" s="281">
        <f t="shared" si="3"/>
        <v>0.406</v>
      </c>
      <c r="G591" s="278">
        <v>1.9</v>
      </c>
      <c r="H591" s="280">
        <f t="shared" si="4"/>
        <v>1.52</v>
      </c>
      <c r="I591" s="280">
        <f t="shared" si="5"/>
        <v>1.425</v>
      </c>
      <c r="J591" s="282">
        <f t="shared" si="6"/>
        <v>1.33</v>
      </c>
      <c r="K591" s="278">
        <v>1.9</v>
      </c>
      <c r="L591" s="283">
        <f t="shared" si="7"/>
        <v>1.16</v>
      </c>
      <c r="M591" s="283">
        <v>3.81</v>
      </c>
      <c r="N591" s="277" t="s">
        <v>1936</v>
      </c>
      <c r="O591" s="284"/>
      <c r="P591" s="284"/>
      <c r="Q591" s="284"/>
      <c r="R591" s="284"/>
      <c r="S591" s="284"/>
      <c r="T591" s="285"/>
      <c r="U591" s="285"/>
      <c r="V591" s="284"/>
      <c r="W591" s="284"/>
      <c r="X591" s="284"/>
      <c r="Y591" s="284"/>
    </row>
    <row r="592">
      <c r="A592" s="277" t="s">
        <v>1940</v>
      </c>
      <c r="B592" s="277" t="s">
        <v>1941</v>
      </c>
      <c r="C592" s="278">
        <v>0.65</v>
      </c>
      <c r="D592" s="279">
        <f t="shared" si="1"/>
        <v>0.52</v>
      </c>
      <c r="E592" s="280">
        <f t="shared" si="2"/>
        <v>0.4875</v>
      </c>
      <c r="F592" s="281">
        <f t="shared" si="3"/>
        <v>0.455</v>
      </c>
      <c r="G592" s="278">
        <v>2.13</v>
      </c>
      <c r="H592" s="280">
        <f t="shared" si="4"/>
        <v>1.704</v>
      </c>
      <c r="I592" s="280">
        <f t="shared" si="5"/>
        <v>1.5975</v>
      </c>
      <c r="J592" s="282">
        <f t="shared" si="6"/>
        <v>1.491</v>
      </c>
      <c r="K592" s="278">
        <v>2.13</v>
      </c>
      <c r="L592" s="283">
        <f t="shared" si="7"/>
        <v>1.3</v>
      </c>
      <c r="M592" s="283">
        <v>4.27</v>
      </c>
      <c r="N592" s="277" t="s">
        <v>1940</v>
      </c>
      <c r="O592" s="284"/>
      <c r="P592" s="284"/>
      <c r="Q592" s="284"/>
      <c r="R592" s="284"/>
      <c r="S592" s="284"/>
      <c r="T592" s="285"/>
      <c r="U592" s="285"/>
      <c r="V592" s="284"/>
      <c r="W592" s="284"/>
      <c r="X592" s="284"/>
      <c r="Y592" s="284"/>
    </row>
    <row r="593">
      <c r="A593" s="277" t="s">
        <v>1944</v>
      </c>
      <c r="B593" s="277" t="s">
        <v>1945</v>
      </c>
      <c r="C593" s="278">
        <v>0.65</v>
      </c>
      <c r="D593" s="279">
        <f t="shared" si="1"/>
        <v>0.52</v>
      </c>
      <c r="E593" s="280">
        <f t="shared" si="2"/>
        <v>0.4875</v>
      </c>
      <c r="F593" s="281">
        <f t="shared" si="3"/>
        <v>0.455</v>
      </c>
      <c r="G593" s="278">
        <v>2.13</v>
      </c>
      <c r="H593" s="280">
        <f t="shared" si="4"/>
        <v>1.704</v>
      </c>
      <c r="I593" s="280">
        <f t="shared" si="5"/>
        <v>1.5975</v>
      </c>
      <c r="J593" s="282">
        <f t="shared" si="6"/>
        <v>1.491</v>
      </c>
      <c r="K593" s="278">
        <v>2.13</v>
      </c>
      <c r="L593" s="283">
        <f t="shared" si="7"/>
        <v>1.3</v>
      </c>
      <c r="M593" s="283">
        <v>4.27</v>
      </c>
      <c r="N593" s="277" t="s">
        <v>1944</v>
      </c>
      <c r="O593" s="284"/>
      <c r="P593" s="284"/>
      <c r="Q593" s="284"/>
      <c r="R593" s="284"/>
      <c r="S593" s="284"/>
      <c r="T593" s="285"/>
      <c r="U593" s="285"/>
      <c r="V593" s="284"/>
      <c r="W593" s="284"/>
      <c r="X593" s="284"/>
      <c r="Y593" s="284"/>
    </row>
    <row r="594">
      <c r="A594" s="277" t="s">
        <v>1948</v>
      </c>
      <c r="B594" s="277" t="s">
        <v>1929</v>
      </c>
      <c r="C594" s="278">
        <v>0.46</v>
      </c>
      <c r="D594" s="279">
        <f t="shared" si="1"/>
        <v>0.368</v>
      </c>
      <c r="E594" s="280">
        <f t="shared" si="2"/>
        <v>0.345</v>
      </c>
      <c r="F594" s="281">
        <f t="shared" si="3"/>
        <v>0.322</v>
      </c>
      <c r="G594" s="278">
        <v>1.51</v>
      </c>
      <c r="H594" s="280">
        <f t="shared" si="4"/>
        <v>1.208</v>
      </c>
      <c r="I594" s="280">
        <f t="shared" si="5"/>
        <v>1.1325</v>
      </c>
      <c r="J594" s="282">
        <f t="shared" si="6"/>
        <v>1.057</v>
      </c>
      <c r="K594" s="278">
        <v>1.51</v>
      </c>
      <c r="L594" s="283">
        <f t="shared" si="7"/>
        <v>0.92</v>
      </c>
      <c r="M594" s="283">
        <v>3.02</v>
      </c>
      <c r="N594" s="277" t="s">
        <v>1948</v>
      </c>
      <c r="O594" s="284"/>
      <c r="P594" s="284"/>
      <c r="Q594" s="284"/>
      <c r="R594" s="284"/>
      <c r="S594" s="284"/>
      <c r="T594" s="285"/>
      <c r="U594" s="285"/>
      <c r="V594" s="284"/>
      <c r="W594" s="284"/>
      <c r="X594" s="284"/>
      <c r="Y594" s="284"/>
    </row>
    <row r="595">
      <c r="A595" s="277" t="s">
        <v>1951</v>
      </c>
      <c r="B595" s="277" t="s">
        <v>1933</v>
      </c>
      <c r="C595" s="278">
        <v>0.46</v>
      </c>
      <c r="D595" s="279">
        <f t="shared" si="1"/>
        <v>0.368</v>
      </c>
      <c r="E595" s="280">
        <f t="shared" si="2"/>
        <v>0.345</v>
      </c>
      <c r="F595" s="281">
        <f t="shared" si="3"/>
        <v>0.322</v>
      </c>
      <c r="G595" s="278">
        <v>1.51</v>
      </c>
      <c r="H595" s="280">
        <f t="shared" si="4"/>
        <v>1.208</v>
      </c>
      <c r="I595" s="280">
        <f t="shared" si="5"/>
        <v>1.1325</v>
      </c>
      <c r="J595" s="282">
        <f t="shared" si="6"/>
        <v>1.057</v>
      </c>
      <c r="K595" s="278">
        <v>1.51</v>
      </c>
      <c r="L595" s="283">
        <f t="shared" si="7"/>
        <v>0.92</v>
      </c>
      <c r="M595" s="283">
        <v>3.02</v>
      </c>
      <c r="N595" s="277" t="s">
        <v>1951</v>
      </c>
      <c r="O595" s="284"/>
      <c r="P595" s="284"/>
      <c r="Q595" s="284"/>
      <c r="R595" s="284"/>
      <c r="S595" s="284"/>
      <c r="T595" s="285"/>
      <c r="U595" s="285"/>
      <c r="V595" s="284"/>
      <c r="W595" s="284"/>
      <c r="X595" s="284"/>
      <c r="Y595" s="284"/>
    </row>
    <row r="596">
      <c r="A596" s="277" t="s">
        <v>1954</v>
      </c>
      <c r="B596" s="277" t="s">
        <v>1937</v>
      </c>
      <c r="C596" s="278">
        <v>0.46</v>
      </c>
      <c r="D596" s="279">
        <f t="shared" si="1"/>
        <v>0.368</v>
      </c>
      <c r="E596" s="280">
        <f t="shared" si="2"/>
        <v>0.345</v>
      </c>
      <c r="F596" s="281">
        <f t="shared" si="3"/>
        <v>0.322</v>
      </c>
      <c r="G596" s="278">
        <v>1.51</v>
      </c>
      <c r="H596" s="280">
        <f t="shared" si="4"/>
        <v>1.208</v>
      </c>
      <c r="I596" s="280">
        <f t="shared" si="5"/>
        <v>1.1325</v>
      </c>
      <c r="J596" s="282">
        <f t="shared" si="6"/>
        <v>1.057</v>
      </c>
      <c r="K596" s="278">
        <v>1.51</v>
      </c>
      <c r="L596" s="283">
        <f t="shared" si="7"/>
        <v>0.92</v>
      </c>
      <c r="M596" s="283">
        <v>3.02</v>
      </c>
      <c r="N596" s="277" t="s">
        <v>1954</v>
      </c>
      <c r="O596" s="284"/>
      <c r="P596" s="284"/>
      <c r="Q596" s="284"/>
      <c r="R596" s="284"/>
      <c r="S596" s="284"/>
      <c r="T596" s="285"/>
      <c r="U596" s="285"/>
      <c r="V596" s="284"/>
      <c r="W596" s="284"/>
      <c r="X596" s="284"/>
      <c r="Y596" s="284"/>
    </row>
    <row r="597">
      <c r="A597" s="277" t="s">
        <v>1957</v>
      </c>
      <c r="B597" s="277" t="s">
        <v>1958</v>
      </c>
      <c r="C597" s="278">
        <v>0.46</v>
      </c>
      <c r="D597" s="279">
        <f t="shared" si="1"/>
        <v>0.368</v>
      </c>
      <c r="E597" s="280">
        <f t="shared" si="2"/>
        <v>0.345</v>
      </c>
      <c r="F597" s="281">
        <f t="shared" si="3"/>
        <v>0.322</v>
      </c>
      <c r="G597" s="278">
        <v>1.51</v>
      </c>
      <c r="H597" s="280">
        <f t="shared" si="4"/>
        <v>1.208</v>
      </c>
      <c r="I597" s="280">
        <f t="shared" si="5"/>
        <v>1.1325</v>
      </c>
      <c r="J597" s="282">
        <f t="shared" si="6"/>
        <v>1.057</v>
      </c>
      <c r="K597" s="278">
        <v>1.51</v>
      </c>
      <c r="L597" s="283">
        <f t="shared" si="7"/>
        <v>0.92</v>
      </c>
      <c r="M597" s="283">
        <v>3.02</v>
      </c>
      <c r="N597" s="277" t="s">
        <v>1957</v>
      </c>
      <c r="O597" s="284"/>
      <c r="P597" s="284"/>
      <c r="Q597" s="284"/>
      <c r="R597" s="284"/>
      <c r="S597" s="284"/>
      <c r="T597" s="285"/>
      <c r="U597" s="285"/>
      <c r="V597" s="284"/>
      <c r="W597" s="284"/>
      <c r="X597" s="284"/>
      <c r="Y597" s="284"/>
    </row>
    <row r="598">
      <c r="A598" s="277" t="s">
        <v>1960</v>
      </c>
      <c r="B598" s="277" t="s">
        <v>1945</v>
      </c>
      <c r="C598" s="278">
        <v>0.46</v>
      </c>
      <c r="D598" s="279">
        <f t="shared" si="1"/>
        <v>0.368</v>
      </c>
      <c r="E598" s="280">
        <f t="shared" si="2"/>
        <v>0.345</v>
      </c>
      <c r="F598" s="281">
        <f t="shared" si="3"/>
        <v>0.322</v>
      </c>
      <c r="G598" s="278">
        <v>1.51</v>
      </c>
      <c r="H598" s="280">
        <f t="shared" si="4"/>
        <v>1.208</v>
      </c>
      <c r="I598" s="280">
        <f t="shared" si="5"/>
        <v>1.1325</v>
      </c>
      <c r="J598" s="282">
        <f t="shared" si="6"/>
        <v>1.057</v>
      </c>
      <c r="K598" s="278">
        <v>1.51</v>
      </c>
      <c r="L598" s="283">
        <f t="shared" si="7"/>
        <v>0.92</v>
      </c>
      <c r="M598" s="283">
        <v>3.02</v>
      </c>
      <c r="N598" s="277" t="s">
        <v>1960</v>
      </c>
      <c r="O598" s="284"/>
      <c r="P598" s="284"/>
      <c r="Q598" s="284"/>
      <c r="R598" s="284"/>
      <c r="S598" s="284"/>
      <c r="T598" s="285"/>
      <c r="U598" s="285"/>
      <c r="V598" s="284"/>
      <c r="W598" s="284"/>
      <c r="X598" s="284"/>
      <c r="Y598" s="284"/>
    </row>
    <row r="599">
      <c r="A599" s="277" t="s">
        <v>1962</v>
      </c>
      <c r="B599" s="277" t="s">
        <v>1338</v>
      </c>
      <c r="C599" s="278">
        <v>0.35</v>
      </c>
      <c r="D599" s="279">
        <f t="shared" si="1"/>
        <v>0.28</v>
      </c>
      <c r="E599" s="280">
        <f t="shared" si="2"/>
        <v>0.2625</v>
      </c>
      <c r="F599" s="281">
        <f t="shared" si="3"/>
        <v>0.245</v>
      </c>
      <c r="G599" s="278">
        <v>1.15</v>
      </c>
      <c r="H599" s="280">
        <f t="shared" si="4"/>
        <v>0.92</v>
      </c>
      <c r="I599" s="280">
        <f t="shared" si="5"/>
        <v>0.8625</v>
      </c>
      <c r="J599" s="282">
        <f t="shared" si="6"/>
        <v>0.805</v>
      </c>
      <c r="K599" s="278">
        <v>1.15</v>
      </c>
      <c r="L599" s="283">
        <f t="shared" si="7"/>
        <v>0.7</v>
      </c>
      <c r="M599" s="283">
        <v>2.3</v>
      </c>
      <c r="N599" s="277" t="s">
        <v>1962</v>
      </c>
      <c r="O599" s="284"/>
      <c r="P599" s="284"/>
      <c r="Q599" s="284"/>
      <c r="R599" s="284"/>
      <c r="S599" s="284"/>
      <c r="T599" s="285"/>
      <c r="U599" s="285"/>
      <c r="V599" s="284"/>
      <c r="W599" s="284"/>
      <c r="X599" s="284"/>
      <c r="Y599" s="284"/>
    </row>
    <row r="600">
      <c r="A600" s="277" t="s">
        <v>1964</v>
      </c>
      <c r="B600" s="277" t="s">
        <v>1965</v>
      </c>
      <c r="C600" s="278">
        <v>0.35</v>
      </c>
      <c r="D600" s="279">
        <f t="shared" si="1"/>
        <v>0.28</v>
      </c>
      <c r="E600" s="280">
        <f t="shared" si="2"/>
        <v>0.2625</v>
      </c>
      <c r="F600" s="281">
        <f t="shared" si="3"/>
        <v>0.245</v>
      </c>
      <c r="G600" s="278">
        <v>1.15</v>
      </c>
      <c r="H600" s="280">
        <f t="shared" si="4"/>
        <v>0.92</v>
      </c>
      <c r="I600" s="280">
        <f t="shared" si="5"/>
        <v>0.8625</v>
      </c>
      <c r="J600" s="282">
        <f t="shared" si="6"/>
        <v>0.805</v>
      </c>
      <c r="K600" s="278">
        <v>1.15</v>
      </c>
      <c r="L600" s="283">
        <f t="shared" si="7"/>
        <v>0.7</v>
      </c>
      <c r="M600" s="283">
        <v>2.3</v>
      </c>
      <c r="N600" s="277" t="s">
        <v>1964</v>
      </c>
      <c r="O600" s="284"/>
      <c r="P600" s="284"/>
      <c r="Q600" s="284"/>
      <c r="R600" s="284"/>
      <c r="S600" s="284"/>
      <c r="T600" s="285"/>
      <c r="U600" s="285"/>
      <c r="V600" s="284"/>
      <c r="W600" s="284"/>
      <c r="X600" s="284"/>
      <c r="Y600" s="284"/>
    </row>
    <row r="601">
      <c r="A601" s="277" t="s">
        <v>1968</v>
      </c>
      <c r="B601" s="277" t="s">
        <v>1969</v>
      </c>
      <c r="C601" s="278">
        <v>0.35</v>
      </c>
      <c r="D601" s="279">
        <f t="shared" si="1"/>
        <v>0.28</v>
      </c>
      <c r="E601" s="280">
        <f t="shared" si="2"/>
        <v>0.2625</v>
      </c>
      <c r="F601" s="281">
        <f t="shared" si="3"/>
        <v>0.245</v>
      </c>
      <c r="G601" s="278">
        <v>1.15</v>
      </c>
      <c r="H601" s="280">
        <f t="shared" si="4"/>
        <v>0.92</v>
      </c>
      <c r="I601" s="280">
        <f t="shared" si="5"/>
        <v>0.8625</v>
      </c>
      <c r="J601" s="282">
        <f t="shared" si="6"/>
        <v>0.805</v>
      </c>
      <c r="K601" s="278">
        <v>1.15</v>
      </c>
      <c r="L601" s="283">
        <f t="shared" si="7"/>
        <v>0.7</v>
      </c>
      <c r="M601" s="283">
        <v>2.3</v>
      </c>
      <c r="N601" s="277" t="s">
        <v>1968</v>
      </c>
      <c r="O601" s="284"/>
      <c r="P601" s="284"/>
      <c r="Q601" s="284"/>
      <c r="R601" s="284"/>
      <c r="S601" s="284"/>
      <c r="T601" s="285"/>
      <c r="U601" s="285"/>
      <c r="V601" s="284"/>
      <c r="W601" s="284"/>
      <c r="X601" s="284"/>
      <c r="Y601" s="284"/>
    </row>
    <row r="602">
      <c r="A602" s="277" t="s">
        <v>1972</v>
      </c>
      <c r="B602" s="277" t="s">
        <v>1933</v>
      </c>
      <c r="C602" s="278">
        <v>0.35</v>
      </c>
      <c r="D602" s="279">
        <f t="shared" si="1"/>
        <v>0.28</v>
      </c>
      <c r="E602" s="280">
        <f t="shared" si="2"/>
        <v>0.2625</v>
      </c>
      <c r="F602" s="281">
        <f t="shared" si="3"/>
        <v>0.245</v>
      </c>
      <c r="G602" s="278">
        <v>1.15</v>
      </c>
      <c r="H602" s="280">
        <f t="shared" si="4"/>
        <v>0.92</v>
      </c>
      <c r="I602" s="280">
        <f t="shared" si="5"/>
        <v>0.8625</v>
      </c>
      <c r="J602" s="282">
        <f t="shared" si="6"/>
        <v>0.805</v>
      </c>
      <c r="K602" s="278">
        <v>1.15</v>
      </c>
      <c r="L602" s="283">
        <f t="shared" si="7"/>
        <v>0.7</v>
      </c>
      <c r="M602" s="283">
        <v>2.3</v>
      </c>
      <c r="N602" s="277" t="s">
        <v>1972</v>
      </c>
      <c r="O602" s="284"/>
      <c r="P602" s="284"/>
      <c r="Q602" s="284"/>
      <c r="R602" s="284"/>
      <c r="S602" s="284"/>
      <c r="T602" s="285"/>
      <c r="U602" s="285"/>
      <c r="V602" s="284"/>
      <c r="W602" s="284"/>
      <c r="X602" s="284"/>
      <c r="Y602" s="284"/>
    </row>
    <row r="603">
      <c r="A603" s="277" t="s">
        <v>1974</v>
      </c>
      <c r="B603" s="277" t="s">
        <v>1937</v>
      </c>
      <c r="C603" s="278">
        <v>0.35</v>
      </c>
      <c r="D603" s="279">
        <f t="shared" si="1"/>
        <v>0.28</v>
      </c>
      <c r="E603" s="280">
        <f t="shared" si="2"/>
        <v>0.2625</v>
      </c>
      <c r="F603" s="281">
        <f t="shared" si="3"/>
        <v>0.245</v>
      </c>
      <c r="G603" s="278">
        <v>1.15</v>
      </c>
      <c r="H603" s="280">
        <f t="shared" si="4"/>
        <v>0.92</v>
      </c>
      <c r="I603" s="280">
        <f t="shared" si="5"/>
        <v>0.8625</v>
      </c>
      <c r="J603" s="282">
        <f t="shared" si="6"/>
        <v>0.805</v>
      </c>
      <c r="K603" s="278">
        <v>1.15</v>
      </c>
      <c r="L603" s="283">
        <f t="shared" si="7"/>
        <v>0.7</v>
      </c>
      <c r="M603" s="283">
        <v>2.3</v>
      </c>
      <c r="N603" s="277" t="s">
        <v>1974</v>
      </c>
      <c r="O603" s="284"/>
      <c r="P603" s="284"/>
      <c r="Q603" s="284"/>
      <c r="R603" s="284"/>
      <c r="S603" s="284"/>
      <c r="T603" s="285"/>
      <c r="U603" s="285"/>
      <c r="V603" s="284"/>
      <c r="W603" s="284"/>
      <c r="X603" s="284"/>
      <c r="Y603" s="284"/>
    </row>
    <row r="604">
      <c r="A604" s="277" t="s">
        <v>1976</v>
      </c>
      <c r="B604" s="277" t="s">
        <v>1977</v>
      </c>
      <c r="C604" s="278">
        <v>1.16</v>
      </c>
      <c r="D604" s="279">
        <f t="shared" si="1"/>
        <v>0.928</v>
      </c>
      <c r="E604" s="280">
        <f t="shared" si="2"/>
        <v>0.87</v>
      </c>
      <c r="F604" s="281">
        <f t="shared" si="3"/>
        <v>0.812</v>
      </c>
      <c r="G604" s="278">
        <v>3.81</v>
      </c>
      <c r="H604" s="280">
        <f t="shared" si="4"/>
        <v>3.048</v>
      </c>
      <c r="I604" s="280">
        <f t="shared" si="5"/>
        <v>2.8575</v>
      </c>
      <c r="J604" s="282">
        <f t="shared" si="6"/>
        <v>2.667</v>
      </c>
      <c r="K604" s="278">
        <v>3.81</v>
      </c>
      <c r="L604" s="283">
        <f t="shared" si="7"/>
        <v>2.32</v>
      </c>
      <c r="M604" s="283">
        <v>7.61</v>
      </c>
      <c r="N604" s="277" t="s">
        <v>1976</v>
      </c>
      <c r="O604" s="284"/>
      <c r="P604" s="284"/>
      <c r="Q604" s="284"/>
      <c r="R604" s="284"/>
      <c r="S604" s="284"/>
      <c r="T604" s="285"/>
      <c r="U604" s="285"/>
      <c r="V604" s="284"/>
      <c r="W604" s="284"/>
      <c r="X604" s="284"/>
      <c r="Y604" s="284"/>
    </row>
    <row r="605">
      <c r="A605" s="277" t="s">
        <v>1979</v>
      </c>
      <c r="B605" s="277" t="s">
        <v>1980</v>
      </c>
      <c r="C605" s="278">
        <v>1.16</v>
      </c>
      <c r="D605" s="279">
        <f t="shared" si="1"/>
        <v>0.928</v>
      </c>
      <c r="E605" s="280">
        <f t="shared" si="2"/>
        <v>0.87</v>
      </c>
      <c r="F605" s="281">
        <f t="shared" si="3"/>
        <v>0.812</v>
      </c>
      <c r="G605" s="278">
        <v>3.81</v>
      </c>
      <c r="H605" s="280">
        <f t="shared" si="4"/>
        <v>3.048</v>
      </c>
      <c r="I605" s="280">
        <f t="shared" si="5"/>
        <v>2.8575</v>
      </c>
      <c r="J605" s="282">
        <f t="shared" si="6"/>
        <v>2.667</v>
      </c>
      <c r="K605" s="278">
        <v>3.81</v>
      </c>
      <c r="L605" s="283">
        <f t="shared" si="7"/>
        <v>2.32</v>
      </c>
      <c r="M605" s="283">
        <v>7.61</v>
      </c>
      <c r="N605" s="277" t="s">
        <v>1979</v>
      </c>
      <c r="O605" s="284"/>
      <c r="P605" s="284"/>
      <c r="Q605" s="284"/>
      <c r="R605" s="284"/>
      <c r="S605" s="284"/>
      <c r="T605" s="285"/>
      <c r="U605" s="285"/>
      <c r="V605" s="284"/>
      <c r="W605" s="284"/>
      <c r="X605" s="284"/>
      <c r="Y605" s="284"/>
    </row>
    <row r="606">
      <c r="A606" s="277" t="s">
        <v>1982</v>
      </c>
      <c r="B606" s="277" t="s">
        <v>1983</v>
      </c>
      <c r="C606" s="278">
        <v>1.16</v>
      </c>
      <c r="D606" s="279">
        <f t="shared" si="1"/>
        <v>0.928</v>
      </c>
      <c r="E606" s="280">
        <f t="shared" si="2"/>
        <v>0.87</v>
      </c>
      <c r="F606" s="281">
        <f t="shared" si="3"/>
        <v>0.812</v>
      </c>
      <c r="G606" s="278">
        <v>3.81</v>
      </c>
      <c r="H606" s="280">
        <f t="shared" si="4"/>
        <v>3.048</v>
      </c>
      <c r="I606" s="280">
        <f t="shared" si="5"/>
        <v>2.8575</v>
      </c>
      <c r="J606" s="282">
        <f t="shared" si="6"/>
        <v>2.667</v>
      </c>
      <c r="K606" s="278">
        <v>3.81</v>
      </c>
      <c r="L606" s="283">
        <f t="shared" si="7"/>
        <v>2.32</v>
      </c>
      <c r="M606" s="283">
        <v>7.61</v>
      </c>
      <c r="N606" s="277" t="s">
        <v>1982</v>
      </c>
      <c r="O606" s="284"/>
      <c r="P606" s="284"/>
      <c r="Q606" s="284"/>
      <c r="R606" s="284"/>
      <c r="S606" s="284"/>
      <c r="T606" s="285"/>
      <c r="U606" s="285"/>
      <c r="V606" s="284"/>
      <c r="W606" s="284"/>
      <c r="X606" s="284"/>
      <c r="Y606" s="284"/>
    </row>
    <row r="607">
      <c r="A607" s="277" t="s">
        <v>1986</v>
      </c>
      <c r="B607" s="277" t="s">
        <v>1987</v>
      </c>
      <c r="C607" s="278">
        <v>1.16</v>
      </c>
      <c r="D607" s="279">
        <f t="shared" si="1"/>
        <v>0.928</v>
      </c>
      <c r="E607" s="280">
        <f t="shared" si="2"/>
        <v>0.87</v>
      </c>
      <c r="F607" s="281">
        <f t="shared" si="3"/>
        <v>0.812</v>
      </c>
      <c r="G607" s="278">
        <v>3.81</v>
      </c>
      <c r="H607" s="280">
        <f t="shared" si="4"/>
        <v>3.048</v>
      </c>
      <c r="I607" s="280">
        <f t="shared" si="5"/>
        <v>2.8575</v>
      </c>
      <c r="J607" s="282">
        <f t="shared" si="6"/>
        <v>2.667</v>
      </c>
      <c r="K607" s="278">
        <v>3.81</v>
      </c>
      <c r="L607" s="283">
        <f t="shared" si="7"/>
        <v>2.32</v>
      </c>
      <c r="M607" s="283">
        <v>7.61</v>
      </c>
      <c r="N607" s="277" t="s">
        <v>1986</v>
      </c>
      <c r="O607" s="284"/>
      <c r="P607" s="284"/>
      <c r="Q607" s="284"/>
      <c r="R607" s="284"/>
      <c r="S607" s="284"/>
      <c r="T607" s="285"/>
      <c r="U607" s="285"/>
      <c r="V607" s="284"/>
      <c r="W607" s="284"/>
      <c r="X607" s="284"/>
      <c r="Y607" s="284"/>
    </row>
    <row r="608">
      <c r="A608" s="277" t="s">
        <v>1989</v>
      </c>
      <c r="B608" s="277" t="s">
        <v>1990</v>
      </c>
      <c r="C608" s="278">
        <v>1.16</v>
      </c>
      <c r="D608" s="279">
        <f t="shared" si="1"/>
        <v>0.928</v>
      </c>
      <c r="E608" s="280">
        <f t="shared" si="2"/>
        <v>0.87</v>
      </c>
      <c r="F608" s="281">
        <f t="shared" si="3"/>
        <v>0.812</v>
      </c>
      <c r="G608" s="278">
        <v>3.81</v>
      </c>
      <c r="H608" s="280">
        <f t="shared" si="4"/>
        <v>3.048</v>
      </c>
      <c r="I608" s="280">
        <f t="shared" si="5"/>
        <v>2.8575</v>
      </c>
      <c r="J608" s="282">
        <f t="shared" si="6"/>
        <v>2.667</v>
      </c>
      <c r="K608" s="278">
        <v>3.81</v>
      </c>
      <c r="L608" s="283">
        <f t="shared" si="7"/>
        <v>2.32</v>
      </c>
      <c r="M608" s="283">
        <v>7.61</v>
      </c>
      <c r="N608" s="277" t="s">
        <v>1989</v>
      </c>
      <c r="O608" s="284"/>
      <c r="P608" s="284"/>
      <c r="Q608" s="284"/>
      <c r="R608" s="284"/>
      <c r="S608" s="284"/>
      <c r="T608" s="285"/>
      <c r="U608" s="285"/>
      <c r="V608" s="284"/>
      <c r="W608" s="284"/>
      <c r="X608" s="284"/>
      <c r="Y608" s="284"/>
    </row>
    <row r="609">
      <c r="A609" s="277" t="s">
        <v>1992</v>
      </c>
      <c r="B609" s="277" t="s">
        <v>1993</v>
      </c>
      <c r="C609" s="278">
        <v>1.16</v>
      </c>
      <c r="D609" s="279">
        <f t="shared" si="1"/>
        <v>0.928</v>
      </c>
      <c r="E609" s="280">
        <f t="shared" si="2"/>
        <v>0.87</v>
      </c>
      <c r="F609" s="281">
        <f t="shared" si="3"/>
        <v>0.812</v>
      </c>
      <c r="G609" s="278">
        <v>3.81</v>
      </c>
      <c r="H609" s="280">
        <f t="shared" si="4"/>
        <v>3.048</v>
      </c>
      <c r="I609" s="280">
        <f t="shared" si="5"/>
        <v>2.8575</v>
      </c>
      <c r="J609" s="282">
        <f t="shared" si="6"/>
        <v>2.667</v>
      </c>
      <c r="K609" s="278">
        <v>3.81</v>
      </c>
      <c r="L609" s="283">
        <f t="shared" si="7"/>
        <v>2.32</v>
      </c>
      <c r="M609" s="283">
        <v>7.61</v>
      </c>
      <c r="N609" s="277" t="s">
        <v>1992</v>
      </c>
      <c r="O609" s="284"/>
      <c r="P609" s="284"/>
      <c r="Q609" s="284"/>
      <c r="R609" s="284"/>
      <c r="S609" s="284"/>
      <c r="T609" s="285"/>
      <c r="U609" s="285"/>
      <c r="V609" s="284"/>
      <c r="W609" s="284"/>
      <c r="X609" s="284"/>
      <c r="Y609" s="284"/>
    </row>
    <row r="610">
      <c r="A610" s="277" t="s">
        <v>1996</v>
      </c>
      <c r="B610" s="277" t="s">
        <v>1993</v>
      </c>
      <c r="C610" s="278">
        <v>0.65</v>
      </c>
      <c r="D610" s="279">
        <f t="shared" si="1"/>
        <v>0.52</v>
      </c>
      <c r="E610" s="280">
        <f t="shared" si="2"/>
        <v>0.4875</v>
      </c>
      <c r="F610" s="281">
        <f t="shared" si="3"/>
        <v>0.455</v>
      </c>
      <c r="G610" s="278">
        <v>2.13</v>
      </c>
      <c r="H610" s="280">
        <f t="shared" si="4"/>
        <v>1.704</v>
      </c>
      <c r="I610" s="280">
        <f t="shared" si="5"/>
        <v>1.5975</v>
      </c>
      <c r="J610" s="282">
        <f t="shared" si="6"/>
        <v>1.491</v>
      </c>
      <c r="K610" s="278">
        <v>2.13</v>
      </c>
      <c r="L610" s="283">
        <f t="shared" si="7"/>
        <v>1.3</v>
      </c>
      <c r="M610" s="283">
        <v>4.27</v>
      </c>
      <c r="N610" s="277" t="s">
        <v>1996</v>
      </c>
      <c r="O610" s="284"/>
      <c r="P610" s="284"/>
      <c r="Q610" s="284"/>
      <c r="R610" s="284"/>
      <c r="S610" s="284"/>
      <c r="T610" s="285"/>
      <c r="U610" s="285"/>
      <c r="V610" s="284"/>
      <c r="W610" s="284"/>
      <c r="X610" s="284"/>
      <c r="Y610" s="284"/>
    </row>
    <row r="611">
      <c r="A611" s="277" t="s">
        <v>1998</v>
      </c>
      <c r="B611" s="277" t="s">
        <v>1993</v>
      </c>
      <c r="C611" s="278">
        <v>0.48</v>
      </c>
      <c r="D611" s="279">
        <f t="shared" si="1"/>
        <v>0.384</v>
      </c>
      <c r="E611" s="280">
        <f t="shared" si="2"/>
        <v>0.36</v>
      </c>
      <c r="F611" s="281">
        <f t="shared" si="3"/>
        <v>0.336</v>
      </c>
      <c r="G611" s="278">
        <v>1.57</v>
      </c>
      <c r="H611" s="280">
        <f t="shared" si="4"/>
        <v>1.256</v>
      </c>
      <c r="I611" s="280">
        <f t="shared" si="5"/>
        <v>1.1775</v>
      </c>
      <c r="J611" s="282">
        <f t="shared" si="6"/>
        <v>1.099</v>
      </c>
      <c r="K611" s="278">
        <v>1.57</v>
      </c>
      <c r="L611" s="283">
        <f t="shared" si="7"/>
        <v>0.96</v>
      </c>
      <c r="M611" s="283">
        <v>3.15</v>
      </c>
      <c r="N611" s="277" t="s">
        <v>1998</v>
      </c>
      <c r="O611" s="284"/>
      <c r="P611" s="284"/>
      <c r="Q611" s="284"/>
      <c r="R611" s="284"/>
      <c r="S611" s="284"/>
      <c r="T611" s="285"/>
      <c r="U611" s="285"/>
      <c r="V611" s="284"/>
      <c r="W611" s="284"/>
      <c r="X611" s="284"/>
      <c r="Y611" s="284"/>
    </row>
    <row r="612">
      <c r="A612" s="277" t="s">
        <v>2000</v>
      </c>
      <c r="B612" s="277" t="s">
        <v>1993</v>
      </c>
      <c r="C612" s="278">
        <v>0.35</v>
      </c>
      <c r="D612" s="279">
        <f t="shared" si="1"/>
        <v>0.28</v>
      </c>
      <c r="E612" s="280">
        <f t="shared" si="2"/>
        <v>0.2625</v>
      </c>
      <c r="F612" s="281">
        <f t="shared" si="3"/>
        <v>0.245</v>
      </c>
      <c r="G612" s="278">
        <v>1.15</v>
      </c>
      <c r="H612" s="280">
        <f t="shared" si="4"/>
        <v>0.92</v>
      </c>
      <c r="I612" s="280">
        <f t="shared" si="5"/>
        <v>0.8625</v>
      </c>
      <c r="J612" s="282">
        <f t="shared" si="6"/>
        <v>0.805</v>
      </c>
      <c r="K612" s="278">
        <v>1.15</v>
      </c>
      <c r="L612" s="283">
        <f t="shared" si="7"/>
        <v>0.7</v>
      </c>
      <c r="M612" s="283">
        <v>2.3</v>
      </c>
      <c r="N612" s="277" t="s">
        <v>2000</v>
      </c>
      <c r="O612" s="284"/>
      <c r="P612" s="284"/>
      <c r="Q612" s="284"/>
      <c r="R612" s="284"/>
      <c r="S612" s="284"/>
      <c r="T612" s="285"/>
      <c r="U612" s="285"/>
      <c r="V612" s="284"/>
      <c r="W612" s="284"/>
      <c r="X612" s="284"/>
      <c r="Y612" s="284"/>
    </row>
    <row r="613">
      <c r="A613" s="277" t="s">
        <v>2002</v>
      </c>
      <c r="B613" s="277" t="s">
        <v>2003</v>
      </c>
      <c r="C613" s="278">
        <v>1.12</v>
      </c>
      <c r="D613" s="279">
        <f t="shared" si="1"/>
        <v>0.896</v>
      </c>
      <c r="E613" s="280">
        <f t="shared" si="2"/>
        <v>0.84</v>
      </c>
      <c r="F613" s="281">
        <f t="shared" si="3"/>
        <v>0.784</v>
      </c>
      <c r="G613" s="278">
        <v>3.67</v>
      </c>
      <c r="H613" s="280">
        <f t="shared" si="4"/>
        <v>2.936</v>
      </c>
      <c r="I613" s="280">
        <f t="shared" si="5"/>
        <v>2.7525</v>
      </c>
      <c r="J613" s="282">
        <f t="shared" si="6"/>
        <v>2.569</v>
      </c>
      <c r="K613" s="278">
        <v>3.67</v>
      </c>
      <c r="L613" s="283">
        <f t="shared" si="7"/>
        <v>2.24</v>
      </c>
      <c r="M613" s="283">
        <v>7.35</v>
      </c>
      <c r="N613" s="277" t="s">
        <v>2002</v>
      </c>
      <c r="O613" s="284"/>
      <c r="P613" s="284"/>
      <c r="Q613" s="284"/>
      <c r="R613" s="284"/>
      <c r="S613" s="284"/>
      <c r="T613" s="285"/>
      <c r="U613" s="285"/>
      <c r="V613" s="284"/>
      <c r="W613" s="284"/>
      <c r="X613" s="284"/>
      <c r="Y613" s="284"/>
    </row>
    <row r="614">
      <c r="A614" s="277" t="s">
        <v>2005</v>
      </c>
      <c r="B614" s="277" t="s">
        <v>2003</v>
      </c>
      <c r="C614" s="278">
        <v>0.65</v>
      </c>
      <c r="D614" s="279">
        <f t="shared" si="1"/>
        <v>0.52</v>
      </c>
      <c r="E614" s="280">
        <f t="shared" si="2"/>
        <v>0.4875</v>
      </c>
      <c r="F614" s="281">
        <f t="shared" si="3"/>
        <v>0.455</v>
      </c>
      <c r="G614" s="278">
        <v>2.13</v>
      </c>
      <c r="H614" s="280">
        <f t="shared" si="4"/>
        <v>1.704</v>
      </c>
      <c r="I614" s="280">
        <f t="shared" si="5"/>
        <v>1.5975</v>
      </c>
      <c r="J614" s="282">
        <f t="shared" si="6"/>
        <v>1.491</v>
      </c>
      <c r="K614" s="278">
        <v>2.13</v>
      </c>
      <c r="L614" s="283">
        <f t="shared" si="7"/>
        <v>1.3</v>
      </c>
      <c r="M614" s="283">
        <v>4.27</v>
      </c>
      <c r="N614" s="277" t="s">
        <v>2005</v>
      </c>
      <c r="O614" s="284"/>
      <c r="P614" s="284"/>
      <c r="Q614" s="284"/>
      <c r="R614" s="284"/>
      <c r="S614" s="284"/>
      <c r="T614" s="285"/>
      <c r="U614" s="285"/>
      <c r="V614" s="284"/>
      <c r="W614" s="284"/>
      <c r="X614" s="284"/>
      <c r="Y614" s="284"/>
    </row>
    <row r="615">
      <c r="A615" s="277" t="s">
        <v>2007</v>
      </c>
      <c r="B615" s="277" t="s">
        <v>2008</v>
      </c>
      <c r="C615" s="278">
        <v>0.48</v>
      </c>
      <c r="D615" s="279">
        <f t="shared" si="1"/>
        <v>0.384</v>
      </c>
      <c r="E615" s="280">
        <f t="shared" si="2"/>
        <v>0.36</v>
      </c>
      <c r="F615" s="281">
        <f t="shared" si="3"/>
        <v>0.336</v>
      </c>
      <c r="G615" s="278">
        <v>1.57</v>
      </c>
      <c r="H615" s="280">
        <f t="shared" si="4"/>
        <v>1.256</v>
      </c>
      <c r="I615" s="280">
        <f t="shared" si="5"/>
        <v>1.1775</v>
      </c>
      <c r="J615" s="282">
        <f t="shared" si="6"/>
        <v>1.099</v>
      </c>
      <c r="K615" s="278">
        <v>1.57</v>
      </c>
      <c r="L615" s="283">
        <f t="shared" si="7"/>
        <v>0.96</v>
      </c>
      <c r="M615" s="283">
        <v>3.15</v>
      </c>
      <c r="N615" s="277" t="s">
        <v>2007</v>
      </c>
      <c r="O615" s="284"/>
      <c r="P615" s="284"/>
      <c r="Q615" s="284"/>
      <c r="R615" s="284"/>
      <c r="S615" s="284"/>
      <c r="T615" s="285"/>
      <c r="U615" s="285"/>
      <c r="V615" s="284"/>
      <c r="W615" s="284"/>
      <c r="X615" s="284"/>
      <c r="Y615" s="284"/>
    </row>
    <row r="616">
      <c r="A616" s="277" t="s">
        <v>2010</v>
      </c>
      <c r="B616" s="277" t="s">
        <v>2003</v>
      </c>
      <c r="C616" s="278">
        <v>0.35</v>
      </c>
      <c r="D616" s="279">
        <f t="shared" si="1"/>
        <v>0.28</v>
      </c>
      <c r="E616" s="280">
        <f t="shared" si="2"/>
        <v>0.2625</v>
      </c>
      <c r="F616" s="281">
        <f t="shared" si="3"/>
        <v>0.245</v>
      </c>
      <c r="G616" s="278">
        <v>1.15</v>
      </c>
      <c r="H616" s="280">
        <f t="shared" si="4"/>
        <v>0.92</v>
      </c>
      <c r="I616" s="280">
        <f t="shared" si="5"/>
        <v>0.8625</v>
      </c>
      <c r="J616" s="282">
        <f t="shared" si="6"/>
        <v>0.805</v>
      </c>
      <c r="K616" s="278">
        <v>1.15</v>
      </c>
      <c r="L616" s="283">
        <f t="shared" si="7"/>
        <v>0.7</v>
      </c>
      <c r="M616" s="283">
        <v>2.3</v>
      </c>
      <c r="N616" s="277" t="s">
        <v>2010</v>
      </c>
      <c r="O616" s="284"/>
      <c r="P616" s="284"/>
      <c r="Q616" s="284"/>
      <c r="R616" s="284"/>
      <c r="S616" s="284"/>
      <c r="T616" s="285"/>
      <c r="U616" s="285"/>
      <c r="V616" s="284"/>
      <c r="W616" s="284"/>
      <c r="X616" s="284"/>
      <c r="Y616" s="284"/>
    </row>
    <row r="617">
      <c r="A617" s="277" t="s">
        <v>2012</v>
      </c>
      <c r="B617" s="277" t="s">
        <v>2013</v>
      </c>
      <c r="C617" s="278">
        <v>1.36</v>
      </c>
      <c r="D617" s="279">
        <f t="shared" si="1"/>
        <v>1.088</v>
      </c>
      <c r="E617" s="280">
        <f t="shared" si="2"/>
        <v>1.02</v>
      </c>
      <c r="F617" s="281">
        <f t="shared" si="3"/>
        <v>0.952</v>
      </c>
      <c r="G617" s="278">
        <v>4.46</v>
      </c>
      <c r="H617" s="280">
        <f t="shared" si="4"/>
        <v>3.568</v>
      </c>
      <c r="I617" s="280">
        <f t="shared" si="5"/>
        <v>3.345</v>
      </c>
      <c r="J617" s="282">
        <f t="shared" si="6"/>
        <v>3.122</v>
      </c>
      <c r="K617" s="278">
        <v>4.46</v>
      </c>
      <c r="L617" s="283">
        <f t="shared" si="7"/>
        <v>2.72</v>
      </c>
      <c r="M617" s="283">
        <v>8.92</v>
      </c>
      <c r="N617" s="277" t="s">
        <v>2012</v>
      </c>
      <c r="O617" s="284"/>
      <c r="P617" s="284"/>
      <c r="Q617" s="284"/>
      <c r="R617" s="284"/>
      <c r="S617" s="284"/>
      <c r="T617" s="285"/>
      <c r="U617" s="285"/>
      <c r="V617" s="284"/>
      <c r="W617" s="284"/>
      <c r="X617" s="284"/>
      <c r="Y617" s="284"/>
    </row>
    <row r="618">
      <c r="A618" s="277" t="s">
        <v>2015</v>
      </c>
      <c r="B618" s="277" t="s">
        <v>2016</v>
      </c>
      <c r="C618" s="278">
        <v>1.36</v>
      </c>
      <c r="D618" s="279">
        <f t="shared" si="1"/>
        <v>1.088</v>
      </c>
      <c r="E618" s="280">
        <f t="shared" si="2"/>
        <v>1.02</v>
      </c>
      <c r="F618" s="281">
        <f t="shared" si="3"/>
        <v>0.952</v>
      </c>
      <c r="G618" s="278">
        <v>4.46</v>
      </c>
      <c r="H618" s="280">
        <f t="shared" si="4"/>
        <v>3.568</v>
      </c>
      <c r="I618" s="280">
        <f t="shared" si="5"/>
        <v>3.345</v>
      </c>
      <c r="J618" s="282">
        <f t="shared" si="6"/>
        <v>3.122</v>
      </c>
      <c r="K618" s="278">
        <v>4.46</v>
      </c>
      <c r="L618" s="283">
        <f t="shared" si="7"/>
        <v>2.72</v>
      </c>
      <c r="M618" s="283">
        <v>8.92</v>
      </c>
      <c r="N618" s="277" t="s">
        <v>2015</v>
      </c>
      <c r="O618" s="284"/>
      <c r="P618" s="284"/>
      <c r="Q618" s="284"/>
      <c r="R618" s="284"/>
      <c r="S618" s="284"/>
      <c r="T618" s="285"/>
      <c r="U618" s="285"/>
      <c r="V618" s="284"/>
      <c r="W618" s="284"/>
      <c r="X618" s="284"/>
      <c r="Y618" s="284"/>
    </row>
    <row r="619">
      <c r="A619" s="277" t="s">
        <v>2018</v>
      </c>
      <c r="B619" s="277" t="s">
        <v>2013</v>
      </c>
      <c r="C619" s="278">
        <v>0.55</v>
      </c>
      <c r="D619" s="279">
        <f t="shared" si="1"/>
        <v>0.44</v>
      </c>
      <c r="E619" s="280">
        <f t="shared" si="2"/>
        <v>0.4125</v>
      </c>
      <c r="F619" s="281">
        <f t="shared" si="3"/>
        <v>0.385</v>
      </c>
      <c r="G619" s="278">
        <v>1.8</v>
      </c>
      <c r="H619" s="280">
        <f t="shared" si="4"/>
        <v>1.44</v>
      </c>
      <c r="I619" s="280">
        <f t="shared" si="5"/>
        <v>1.35</v>
      </c>
      <c r="J619" s="282">
        <f t="shared" si="6"/>
        <v>1.26</v>
      </c>
      <c r="K619" s="278">
        <v>1.8</v>
      </c>
      <c r="L619" s="283">
        <f t="shared" si="7"/>
        <v>1.1</v>
      </c>
      <c r="M619" s="283">
        <v>3.61</v>
      </c>
      <c r="N619" s="277" t="s">
        <v>2018</v>
      </c>
      <c r="O619" s="284"/>
      <c r="P619" s="284"/>
      <c r="Q619" s="284"/>
      <c r="R619" s="284"/>
      <c r="S619" s="284"/>
      <c r="T619" s="285"/>
      <c r="U619" s="285"/>
      <c r="V619" s="284"/>
      <c r="W619" s="284"/>
      <c r="X619" s="284"/>
      <c r="Y619" s="284"/>
    </row>
    <row r="620">
      <c r="A620" s="277" t="s">
        <v>2020</v>
      </c>
      <c r="B620" s="277" t="s">
        <v>2016</v>
      </c>
      <c r="C620" s="278">
        <v>0.55</v>
      </c>
      <c r="D620" s="279">
        <f t="shared" si="1"/>
        <v>0.44</v>
      </c>
      <c r="E620" s="280">
        <f t="shared" si="2"/>
        <v>0.4125</v>
      </c>
      <c r="F620" s="281">
        <f t="shared" si="3"/>
        <v>0.385</v>
      </c>
      <c r="G620" s="278">
        <v>1.8</v>
      </c>
      <c r="H620" s="280">
        <f t="shared" si="4"/>
        <v>1.44</v>
      </c>
      <c r="I620" s="280">
        <f t="shared" si="5"/>
        <v>1.35</v>
      </c>
      <c r="J620" s="282">
        <f t="shared" si="6"/>
        <v>1.26</v>
      </c>
      <c r="K620" s="278">
        <v>1.8</v>
      </c>
      <c r="L620" s="283">
        <f t="shared" si="7"/>
        <v>1.1</v>
      </c>
      <c r="M620" s="283">
        <v>3.61</v>
      </c>
      <c r="N620" s="277" t="s">
        <v>2020</v>
      </c>
      <c r="O620" s="284"/>
      <c r="P620" s="284"/>
      <c r="Q620" s="284"/>
      <c r="R620" s="284"/>
      <c r="S620" s="284"/>
      <c r="T620" s="285"/>
      <c r="U620" s="285"/>
      <c r="V620" s="284"/>
      <c r="W620" s="284"/>
      <c r="X620" s="284"/>
      <c r="Y620" s="284"/>
    </row>
    <row r="621">
      <c r="A621" s="277" t="s">
        <v>2022</v>
      </c>
      <c r="B621" s="277" t="s">
        <v>2023</v>
      </c>
      <c r="C621" s="278">
        <v>1.16</v>
      </c>
      <c r="D621" s="279">
        <f t="shared" si="1"/>
        <v>0.928</v>
      </c>
      <c r="E621" s="280">
        <f t="shared" si="2"/>
        <v>0.87</v>
      </c>
      <c r="F621" s="281">
        <f t="shared" si="3"/>
        <v>0.812</v>
      </c>
      <c r="G621" s="278">
        <v>3.81</v>
      </c>
      <c r="H621" s="280">
        <f t="shared" si="4"/>
        <v>3.048</v>
      </c>
      <c r="I621" s="280">
        <f t="shared" si="5"/>
        <v>2.8575</v>
      </c>
      <c r="J621" s="282">
        <f t="shared" si="6"/>
        <v>2.667</v>
      </c>
      <c r="K621" s="278">
        <v>3.81</v>
      </c>
      <c r="L621" s="283">
        <f t="shared" si="7"/>
        <v>2.32</v>
      </c>
      <c r="M621" s="283">
        <v>7.61</v>
      </c>
      <c r="N621" s="277" t="s">
        <v>2022</v>
      </c>
      <c r="O621" s="284"/>
      <c r="P621" s="284"/>
      <c r="Q621" s="284"/>
      <c r="R621" s="284"/>
      <c r="S621" s="284"/>
      <c r="T621" s="285"/>
      <c r="U621" s="285"/>
      <c r="V621" s="284"/>
      <c r="W621" s="284"/>
      <c r="X621" s="284"/>
      <c r="Y621" s="284"/>
    </row>
    <row r="622">
      <c r="A622" s="277" t="s">
        <v>2025</v>
      </c>
      <c r="B622" s="277" t="s">
        <v>2023</v>
      </c>
      <c r="C622" s="278">
        <v>0.65</v>
      </c>
      <c r="D622" s="279">
        <f t="shared" si="1"/>
        <v>0.52</v>
      </c>
      <c r="E622" s="280">
        <f t="shared" si="2"/>
        <v>0.4875</v>
      </c>
      <c r="F622" s="281">
        <f t="shared" si="3"/>
        <v>0.455</v>
      </c>
      <c r="G622" s="278">
        <v>2.13</v>
      </c>
      <c r="H622" s="280">
        <f t="shared" si="4"/>
        <v>1.704</v>
      </c>
      <c r="I622" s="280">
        <f t="shared" si="5"/>
        <v>1.5975</v>
      </c>
      <c r="J622" s="282">
        <f t="shared" si="6"/>
        <v>1.491</v>
      </c>
      <c r="K622" s="278">
        <v>2.13</v>
      </c>
      <c r="L622" s="283">
        <f t="shared" si="7"/>
        <v>1.3</v>
      </c>
      <c r="M622" s="283">
        <v>4.27</v>
      </c>
      <c r="N622" s="277" t="s">
        <v>2025</v>
      </c>
      <c r="O622" s="284"/>
      <c r="P622" s="284"/>
      <c r="Q622" s="284"/>
      <c r="R622" s="284"/>
      <c r="S622" s="284"/>
      <c r="T622" s="285"/>
      <c r="U622" s="285"/>
      <c r="V622" s="284"/>
      <c r="W622" s="284"/>
      <c r="X622" s="284"/>
      <c r="Y622" s="284"/>
    </row>
    <row r="623">
      <c r="A623" s="277" t="s">
        <v>2027</v>
      </c>
      <c r="B623" s="277" t="s">
        <v>2023</v>
      </c>
      <c r="C623" s="278">
        <v>0.48</v>
      </c>
      <c r="D623" s="279">
        <f t="shared" si="1"/>
        <v>0.384</v>
      </c>
      <c r="E623" s="280">
        <f t="shared" si="2"/>
        <v>0.36</v>
      </c>
      <c r="F623" s="281">
        <f t="shared" si="3"/>
        <v>0.336</v>
      </c>
      <c r="G623" s="278">
        <v>1.57</v>
      </c>
      <c r="H623" s="280">
        <f t="shared" si="4"/>
        <v>1.256</v>
      </c>
      <c r="I623" s="280">
        <f t="shared" si="5"/>
        <v>1.1775</v>
      </c>
      <c r="J623" s="282">
        <f t="shared" si="6"/>
        <v>1.099</v>
      </c>
      <c r="K623" s="278">
        <v>1.57</v>
      </c>
      <c r="L623" s="283">
        <f t="shared" si="7"/>
        <v>0.96</v>
      </c>
      <c r="M623" s="283">
        <v>3.15</v>
      </c>
      <c r="N623" s="277" t="s">
        <v>2027</v>
      </c>
      <c r="O623" s="284"/>
      <c r="P623" s="284"/>
      <c r="Q623" s="284"/>
      <c r="R623" s="284"/>
      <c r="S623" s="284"/>
      <c r="T623" s="285"/>
      <c r="U623" s="285"/>
      <c r="V623" s="284"/>
      <c r="W623" s="284"/>
      <c r="X623" s="284"/>
      <c r="Y623" s="284"/>
    </row>
    <row r="624">
      <c r="A624" s="277" t="s">
        <v>2029</v>
      </c>
      <c r="B624" s="277" t="s">
        <v>2023</v>
      </c>
      <c r="C624" s="278">
        <v>0.35</v>
      </c>
      <c r="D624" s="279">
        <f t="shared" si="1"/>
        <v>0.28</v>
      </c>
      <c r="E624" s="280">
        <f t="shared" si="2"/>
        <v>0.2625</v>
      </c>
      <c r="F624" s="281">
        <f t="shared" si="3"/>
        <v>0.245</v>
      </c>
      <c r="G624" s="278">
        <v>1.15</v>
      </c>
      <c r="H624" s="280">
        <f t="shared" si="4"/>
        <v>0.92</v>
      </c>
      <c r="I624" s="280">
        <f t="shared" si="5"/>
        <v>0.8625</v>
      </c>
      <c r="J624" s="282">
        <f t="shared" si="6"/>
        <v>0.805</v>
      </c>
      <c r="K624" s="278">
        <v>1.15</v>
      </c>
      <c r="L624" s="283">
        <f t="shared" si="7"/>
        <v>0.7</v>
      </c>
      <c r="M624" s="283">
        <v>2.3</v>
      </c>
      <c r="N624" s="277" t="s">
        <v>2029</v>
      </c>
      <c r="O624" s="284"/>
      <c r="P624" s="284"/>
      <c r="Q624" s="284"/>
      <c r="R624" s="284"/>
      <c r="S624" s="284"/>
      <c r="T624" s="285"/>
      <c r="U624" s="285"/>
      <c r="V624" s="284"/>
      <c r="W624" s="284"/>
      <c r="X624" s="284"/>
      <c r="Y624" s="284"/>
    </row>
    <row r="625">
      <c r="A625" s="277" t="s">
        <v>2031</v>
      </c>
      <c r="B625" s="277" t="s">
        <v>2032</v>
      </c>
      <c r="C625" s="278">
        <v>0.65</v>
      </c>
      <c r="D625" s="279">
        <f t="shared" si="1"/>
        <v>0.52</v>
      </c>
      <c r="E625" s="280">
        <f t="shared" si="2"/>
        <v>0.4875</v>
      </c>
      <c r="F625" s="281">
        <f t="shared" si="3"/>
        <v>0.455</v>
      </c>
      <c r="G625" s="278">
        <v>2.13</v>
      </c>
      <c r="H625" s="280">
        <f t="shared" si="4"/>
        <v>1.704</v>
      </c>
      <c r="I625" s="280">
        <f t="shared" si="5"/>
        <v>1.5975</v>
      </c>
      <c r="J625" s="282">
        <f t="shared" si="6"/>
        <v>1.491</v>
      </c>
      <c r="K625" s="278">
        <v>2.13</v>
      </c>
      <c r="L625" s="283">
        <f t="shared" si="7"/>
        <v>1.3</v>
      </c>
      <c r="M625" s="283">
        <v>4.27</v>
      </c>
      <c r="N625" s="277" t="s">
        <v>2031</v>
      </c>
      <c r="O625" s="284"/>
      <c r="P625" s="284"/>
      <c r="Q625" s="284"/>
      <c r="R625" s="284"/>
      <c r="S625" s="284"/>
      <c r="T625" s="285"/>
      <c r="U625" s="285"/>
      <c r="V625" s="284"/>
      <c r="W625" s="284"/>
      <c r="X625" s="284"/>
      <c r="Y625" s="284"/>
    </row>
    <row r="626">
      <c r="A626" s="277" t="s">
        <v>2034</v>
      </c>
      <c r="B626" s="277" t="s">
        <v>2032</v>
      </c>
      <c r="C626" s="278">
        <v>0.48</v>
      </c>
      <c r="D626" s="279">
        <f t="shared" si="1"/>
        <v>0.384</v>
      </c>
      <c r="E626" s="280">
        <f t="shared" si="2"/>
        <v>0.36</v>
      </c>
      <c r="F626" s="281">
        <f t="shared" si="3"/>
        <v>0.336</v>
      </c>
      <c r="G626" s="278">
        <v>1.57</v>
      </c>
      <c r="H626" s="280">
        <f t="shared" si="4"/>
        <v>1.256</v>
      </c>
      <c r="I626" s="280">
        <f t="shared" si="5"/>
        <v>1.1775</v>
      </c>
      <c r="J626" s="282">
        <f t="shared" si="6"/>
        <v>1.099</v>
      </c>
      <c r="K626" s="278">
        <v>1.57</v>
      </c>
      <c r="L626" s="283">
        <f t="shared" si="7"/>
        <v>0.96</v>
      </c>
      <c r="M626" s="283">
        <v>3.15</v>
      </c>
      <c r="N626" s="277" t="s">
        <v>2034</v>
      </c>
      <c r="O626" s="284"/>
      <c r="P626" s="284"/>
      <c r="Q626" s="284"/>
      <c r="R626" s="284"/>
      <c r="S626" s="284"/>
      <c r="T626" s="285"/>
      <c r="U626" s="285"/>
      <c r="V626" s="284"/>
      <c r="W626" s="284"/>
      <c r="X626" s="284"/>
      <c r="Y626" s="284"/>
    </row>
    <row r="627">
      <c r="A627" s="277" t="s">
        <v>2036</v>
      </c>
      <c r="B627" s="277" t="s">
        <v>2032</v>
      </c>
      <c r="C627" s="278">
        <v>0.35</v>
      </c>
      <c r="D627" s="279">
        <f t="shared" si="1"/>
        <v>0.28</v>
      </c>
      <c r="E627" s="280">
        <f t="shared" si="2"/>
        <v>0.2625</v>
      </c>
      <c r="F627" s="281">
        <f t="shared" si="3"/>
        <v>0.245</v>
      </c>
      <c r="G627" s="278">
        <v>1.15</v>
      </c>
      <c r="H627" s="280">
        <f t="shared" si="4"/>
        <v>0.92</v>
      </c>
      <c r="I627" s="280">
        <f t="shared" si="5"/>
        <v>0.8625</v>
      </c>
      <c r="J627" s="282">
        <f t="shared" si="6"/>
        <v>0.805</v>
      </c>
      <c r="K627" s="278">
        <v>1.15</v>
      </c>
      <c r="L627" s="283">
        <f t="shared" si="7"/>
        <v>0.7</v>
      </c>
      <c r="M627" s="283">
        <v>2.3</v>
      </c>
      <c r="N627" s="277" t="s">
        <v>2036</v>
      </c>
      <c r="O627" s="284"/>
      <c r="P627" s="284"/>
      <c r="Q627" s="284"/>
      <c r="R627" s="284"/>
      <c r="S627" s="284"/>
      <c r="T627" s="285"/>
      <c r="U627" s="285"/>
      <c r="V627" s="284"/>
      <c r="W627" s="284"/>
      <c r="X627" s="284"/>
      <c r="Y627" s="284"/>
    </row>
    <row r="628">
      <c r="A628" s="277" t="s">
        <v>2038</v>
      </c>
      <c r="B628" s="277" t="s">
        <v>2039</v>
      </c>
      <c r="C628" s="278">
        <v>1.16</v>
      </c>
      <c r="D628" s="279">
        <f t="shared" si="1"/>
        <v>0.928</v>
      </c>
      <c r="E628" s="280">
        <f t="shared" si="2"/>
        <v>0.87</v>
      </c>
      <c r="F628" s="281">
        <f t="shared" si="3"/>
        <v>0.812</v>
      </c>
      <c r="G628" s="278">
        <v>3.81</v>
      </c>
      <c r="H628" s="280">
        <f t="shared" si="4"/>
        <v>3.048</v>
      </c>
      <c r="I628" s="280">
        <f t="shared" si="5"/>
        <v>2.8575</v>
      </c>
      <c r="J628" s="282">
        <f t="shared" si="6"/>
        <v>2.667</v>
      </c>
      <c r="K628" s="278">
        <v>3.81</v>
      </c>
      <c r="L628" s="283">
        <f t="shared" si="7"/>
        <v>2.32</v>
      </c>
      <c r="M628" s="283">
        <v>7.61</v>
      </c>
      <c r="N628" s="277" t="s">
        <v>2038</v>
      </c>
      <c r="O628" s="284"/>
      <c r="P628" s="284"/>
      <c r="Q628" s="284"/>
      <c r="R628" s="284"/>
      <c r="S628" s="284"/>
      <c r="T628" s="285"/>
      <c r="U628" s="285"/>
      <c r="V628" s="284"/>
      <c r="W628" s="284"/>
      <c r="X628" s="284"/>
      <c r="Y628" s="284"/>
    </row>
    <row r="629">
      <c r="A629" s="277" t="s">
        <v>2041</v>
      </c>
      <c r="B629" s="277" t="s">
        <v>2039</v>
      </c>
      <c r="C629" s="278">
        <v>0.65</v>
      </c>
      <c r="D629" s="279">
        <f t="shared" si="1"/>
        <v>0.52</v>
      </c>
      <c r="E629" s="280">
        <f t="shared" si="2"/>
        <v>0.4875</v>
      </c>
      <c r="F629" s="281">
        <f t="shared" si="3"/>
        <v>0.455</v>
      </c>
      <c r="G629" s="278">
        <v>2.13</v>
      </c>
      <c r="H629" s="280">
        <f t="shared" si="4"/>
        <v>1.704</v>
      </c>
      <c r="I629" s="280">
        <f t="shared" si="5"/>
        <v>1.5975</v>
      </c>
      <c r="J629" s="282">
        <f t="shared" si="6"/>
        <v>1.491</v>
      </c>
      <c r="K629" s="278">
        <v>2.13</v>
      </c>
      <c r="L629" s="283">
        <f t="shared" si="7"/>
        <v>1.3</v>
      </c>
      <c r="M629" s="283">
        <v>4.27</v>
      </c>
      <c r="N629" s="277" t="s">
        <v>2041</v>
      </c>
      <c r="O629" s="284"/>
      <c r="P629" s="284"/>
      <c r="Q629" s="284"/>
      <c r="R629" s="284"/>
      <c r="S629" s="284"/>
      <c r="T629" s="285"/>
      <c r="U629" s="285"/>
      <c r="V629" s="284"/>
      <c r="W629" s="284"/>
      <c r="X629" s="284"/>
      <c r="Y629" s="284"/>
    </row>
    <row r="630">
      <c r="A630" s="277" t="s">
        <v>2043</v>
      </c>
      <c r="B630" s="277" t="s">
        <v>2039</v>
      </c>
      <c r="C630" s="278">
        <v>0.48</v>
      </c>
      <c r="D630" s="279">
        <f t="shared" si="1"/>
        <v>0.384</v>
      </c>
      <c r="E630" s="280">
        <f t="shared" si="2"/>
        <v>0.36</v>
      </c>
      <c r="F630" s="281">
        <f t="shared" si="3"/>
        <v>0.336</v>
      </c>
      <c r="G630" s="278">
        <v>1.57</v>
      </c>
      <c r="H630" s="280">
        <f t="shared" si="4"/>
        <v>1.256</v>
      </c>
      <c r="I630" s="280">
        <f t="shared" si="5"/>
        <v>1.1775</v>
      </c>
      <c r="J630" s="282">
        <f t="shared" si="6"/>
        <v>1.099</v>
      </c>
      <c r="K630" s="278">
        <v>1.57</v>
      </c>
      <c r="L630" s="283">
        <f t="shared" si="7"/>
        <v>0.96</v>
      </c>
      <c r="M630" s="283">
        <v>3.15</v>
      </c>
      <c r="N630" s="277" t="s">
        <v>2043</v>
      </c>
      <c r="O630" s="284"/>
      <c r="P630" s="284"/>
      <c r="Q630" s="284"/>
      <c r="R630" s="284"/>
      <c r="S630" s="284"/>
      <c r="T630" s="285"/>
      <c r="U630" s="285"/>
      <c r="V630" s="284"/>
      <c r="W630" s="284"/>
      <c r="X630" s="284"/>
      <c r="Y630" s="284"/>
    </row>
    <row r="631">
      <c r="A631" s="277" t="s">
        <v>2045</v>
      </c>
      <c r="B631" s="277" t="s">
        <v>2039</v>
      </c>
      <c r="C631" s="278">
        <v>0.35</v>
      </c>
      <c r="D631" s="279">
        <f t="shared" si="1"/>
        <v>0.28</v>
      </c>
      <c r="E631" s="280">
        <f t="shared" si="2"/>
        <v>0.2625</v>
      </c>
      <c r="F631" s="281">
        <f t="shared" si="3"/>
        <v>0.245</v>
      </c>
      <c r="G631" s="278">
        <v>1.15</v>
      </c>
      <c r="H631" s="280">
        <f t="shared" si="4"/>
        <v>0.92</v>
      </c>
      <c r="I631" s="280">
        <f t="shared" si="5"/>
        <v>0.8625</v>
      </c>
      <c r="J631" s="282">
        <f t="shared" si="6"/>
        <v>0.805</v>
      </c>
      <c r="K631" s="278">
        <v>1.15</v>
      </c>
      <c r="L631" s="283">
        <f t="shared" si="7"/>
        <v>0.7</v>
      </c>
      <c r="M631" s="283">
        <v>2.3</v>
      </c>
      <c r="N631" s="277" t="s">
        <v>2045</v>
      </c>
      <c r="O631" s="284"/>
      <c r="P631" s="284"/>
      <c r="Q631" s="284"/>
      <c r="R631" s="284"/>
      <c r="S631" s="284"/>
      <c r="T631" s="285"/>
      <c r="U631" s="285"/>
      <c r="V631" s="284"/>
      <c r="W631" s="284"/>
      <c r="X631" s="284"/>
      <c r="Y631" s="284"/>
    </row>
    <row r="632">
      <c r="A632" s="277" t="s">
        <v>2047</v>
      </c>
      <c r="B632" s="277" t="s">
        <v>1937</v>
      </c>
      <c r="C632" s="278">
        <v>0.7</v>
      </c>
      <c r="D632" s="279">
        <f t="shared" si="1"/>
        <v>0.56</v>
      </c>
      <c r="E632" s="280">
        <f t="shared" si="2"/>
        <v>0.525</v>
      </c>
      <c r="F632" s="281">
        <f t="shared" si="3"/>
        <v>0.49</v>
      </c>
      <c r="G632" s="278">
        <v>2.3</v>
      </c>
      <c r="H632" s="280">
        <f t="shared" si="4"/>
        <v>1.84</v>
      </c>
      <c r="I632" s="280">
        <f t="shared" si="5"/>
        <v>1.725</v>
      </c>
      <c r="J632" s="282">
        <f t="shared" si="6"/>
        <v>1.61</v>
      </c>
      <c r="K632" s="278">
        <v>2.3</v>
      </c>
      <c r="L632" s="283">
        <f t="shared" si="7"/>
        <v>1.4</v>
      </c>
      <c r="M632" s="283">
        <v>4.59</v>
      </c>
      <c r="N632" s="277" t="s">
        <v>2047</v>
      </c>
      <c r="O632" s="284"/>
      <c r="P632" s="284"/>
      <c r="Q632" s="284"/>
      <c r="R632" s="284"/>
      <c r="S632" s="284"/>
      <c r="T632" s="285"/>
      <c r="U632" s="285"/>
      <c r="V632" s="284"/>
      <c r="W632" s="284"/>
      <c r="X632" s="284"/>
      <c r="Y632" s="284"/>
    </row>
    <row r="633">
      <c r="A633" s="277" t="s">
        <v>2050</v>
      </c>
      <c r="B633" s="277" t="s">
        <v>1929</v>
      </c>
      <c r="C633" s="278">
        <v>0.7</v>
      </c>
      <c r="D633" s="279">
        <f t="shared" si="1"/>
        <v>0.56</v>
      </c>
      <c r="E633" s="280">
        <f t="shared" si="2"/>
        <v>0.525</v>
      </c>
      <c r="F633" s="281">
        <f t="shared" si="3"/>
        <v>0.49</v>
      </c>
      <c r="G633" s="278">
        <v>2.3</v>
      </c>
      <c r="H633" s="280">
        <f t="shared" si="4"/>
        <v>1.84</v>
      </c>
      <c r="I633" s="280">
        <f t="shared" si="5"/>
        <v>1.725</v>
      </c>
      <c r="J633" s="282">
        <f t="shared" si="6"/>
        <v>1.61</v>
      </c>
      <c r="K633" s="278">
        <v>2.3</v>
      </c>
      <c r="L633" s="283">
        <f t="shared" si="7"/>
        <v>1.4</v>
      </c>
      <c r="M633" s="283">
        <v>4.59</v>
      </c>
      <c r="N633" s="277" t="s">
        <v>2050</v>
      </c>
      <c r="O633" s="284"/>
      <c r="P633" s="284"/>
      <c r="Q633" s="284"/>
      <c r="R633" s="284"/>
      <c r="S633" s="284"/>
      <c r="T633" s="285"/>
      <c r="U633" s="285"/>
      <c r="V633" s="284"/>
      <c r="W633" s="284"/>
      <c r="X633" s="284"/>
      <c r="Y633" s="284"/>
    </row>
    <row r="634">
      <c r="A634" s="277" t="s">
        <v>2052</v>
      </c>
      <c r="B634" s="277" t="s">
        <v>1969</v>
      </c>
      <c r="C634" s="278">
        <v>0.7</v>
      </c>
      <c r="D634" s="279">
        <f t="shared" si="1"/>
        <v>0.56</v>
      </c>
      <c r="E634" s="280">
        <f t="shared" si="2"/>
        <v>0.525</v>
      </c>
      <c r="F634" s="281">
        <f t="shared" si="3"/>
        <v>0.49</v>
      </c>
      <c r="G634" s="278">
        <v>2.3</v>
      </c>
      <c r="H634" s="280">
        <f t="shared" si="4"/>
        <v>1.84</v>
      </c>
      <c r="I634" s="280">
        <f t="shared" si="5"/>
        <v>1.725</v>
      </c>
      <c r="J634" s="282">
        <f t="shared" si="6"/>
        <v>1.61</v>
      </c>
      <c r="K634" s="278">
        <v>2.3</v>
      </c>
      <c r="L634" s="283">
        <f t="shared" si="7"/>
        <v>1.4</v>
      </c>
      <c r="M634" s="283">
        <v>4.59</v>
      </c>
      <c r="N634" s="277" t="s">
        <v>2052</v>
      </c>
      <c r="O634" s="284"/>
      <c r="P634" s="284"/>
      <c r="Q634" s="284"/>
      <c r="R634" s="284"/>
      <c r="S634" s="284"/>
      <c r="T634" s="285"/>
      <c r="U634" s="285"/>
      <c r="V634" s="284"/>
      <c r="W634" s="284"/>
      <c r="X634" s="284"/>
      <c r="Y634" s="284"/>
    </row>
    <row r="635">
      <c r="A635" s="277" t="s">
        <v>2054</v>
      </c>
      <c r="B635" s="277" t="s">
        <v>202</v>
      </c>
      <c r="C635" s="278">
        <v>1.22</v>
      </c>
      <c r="D635" s="279">
        <f t="shared" si="1"/>
        <v>0.976</v>
      </c>
      <c r="E635" s="280">
        <f t="shared" si="2"/>
        <v>0.915</v>
      </c>
      <c r="F635" s="281">
        <f t="shared" si="3"/>
        <v>0.854</v>
      </c>
      <c r="G635" s="278">
        <v>4.0</v>
      </c>
      <c r="H635" s="280">
        <f t="shared" si="4"/>
        <v>3.2</v>
      </c>
      <c r="I635" s="280">
        <f t="shared" si="5"/>
        <v>3</v>
      </c>
      <c r="J635" s="282">
        <f t="shared" si="6"/>
        <v>2.8</v>
      </c>
      <c r="K635" s="278">
        <v>4.0</v>
      </c>
      <c r="L635" s="283">
        <f t="shared" si="7"/>
        <v>2.44</v>
      </c>
      <c r="M635" s="283">
        <v>8.01</v>
      </c>
      <c r="N635" s="277" t="s">
        <v>2054</v>
      </c>
      <c r="O635" s="284"/>
      <c r="P635" s="284"/>
      <c r="Q635" s="284"/>
      <c r="R635" s="284"/>
      <c r="S635" s="284"/>
      <c r="T635" s="285"/>
      <c r="U635" s="285"/>
      <c r="V635" s="284"/>
      <c r="W635" s="284"/>
      <c r="X635" s="284"/>
      <c r="Y635" s="284"/>
    </row>
    <row r="636">
      <c r="A636" s="277" t="s">
        <v>2056</v>
      </c>
      <c r="B636" s="277" t="s">
        <v>2057</v>
      </c>
      <c r="C636" s="278">
        <v>1.22</v>
      </c>
      <c r="D636" s="279">
        <f t="shared" si="1"/>
        <v>0.976</v>
      </c>
      <c r="E636" s="280">
        <f t="shared" si="2"/>
        <v>0.915</v>
      </c>
      <c r="F636" s="281">
        <f t="shared" si="3"/>
        <v>0.854</v>
      </c>
      <c r="G636" s="278">
        <v>4.0</v>
      </c>
      <c r="H636" s="280">
        <f t="shared" si="4"/>
        <v>3.2</v>
      </c>
      <c r="I636" s="280">
        <f t="shared" si="5"/>
        <v>3</v>
      </c>
      <c r="J636" s="282">
        <f t="shared" si="6"/>
        <v>2.8</v>
      </c>
      <c r="K636" s="278">
        <v>4.0</v>
      </c>
      <c r="L636" s="283">
        <f t="shared" si="7"/>
        <v>2.44</v>
      </c>
      <c r="M636" s="283">
        <v>8.01</v>
      </c>
      <c r="N636" s="277" t="s">
        <v>2056</v>
      </c>
      <c r="O636" s="284"/>
      <c r="P636" s="284"/>
      <c r="Q636" s="284"/>
      <c r="R636" s="284"/>
      <c r="S636" s="284"/>
      <c r="T636" s="285"/>
      <c r="U636" s="285"/>
      <c r="V636" s="284"/>
      <c r="W636" s="284"/>
      <c r="X636" s="284"/>
      <c r="Y636" s="284"/>
    </row>
    <row r="637">
      <c r="A637" s="277" t="s">
        <v>2059</v>
      </c>
      <c r="B637" s="277" t="s">
        <v>101</v>
      </c>
      <c r="C637" s="278">
        <v>1.22</v>
      </c>
      <c r="D637" s="279">
        <f t="shared" si="1"/>
        <v>0.976</v>
      </c>
      <c r="E637" s="280">
        <f t="shared" si="2"/>
        <v>0.915</v>
      </c>
      <c r="F637" s="281">
        <f t="shared" si="3"/>
        <v>0.854</v>
      </c>
      <c r="G637" s="278">
        <v>4.0</v>
      </c>
      <c r="H637" s="280">
        <f t="shared" si="4"/>
        <v>3.2</v>
      </c>
      <c r="I637" s="280">
        <f t="shared" si="5"/>
        <v>3</v>
      </c>
      <c r="J637" s="282">
        <f t="shared" si="6"/>
        <v>2.8</v>
      </c>
      <c r="K637" s="278">
        <v>4.0</v>
      </c>
      <c r="L637" s="283">
        <f t="shared" si="7"/>
        <v>2.44</v>
      </c>
      <c r="M637" s="283">
        <v>8.01</v>
      </c>
      <c r="N637" s="277" t="s">
        <v>2059</v>
      </c>
      <c r="O637" s="284"/>
      <c r="P637" s="284"/>
      <c r="Q637" s="284"/>
      <c r="R637" s="284"/>
      <c r="S637" s="284"/>
      <c r="T637" s="285"/>
      <c r="U637" s="285"/>
      <c r="V637" s="284"/>
      <c r="W637" s="284"/>
      <c r="X637" s="284"/>
      <c r="Y637" s="284"/>
    </row>
    <row r="638">
      <c r="A638" s="277" t="s">
        <v>2061</v>
      </c>
      <c r="B638" s="277" t="s">
        <v>202</v>
      </c>
      <c r="C638" s="278">
        <v>0.88</v>
      </c>
      <c r="D638" s="279">
        <f t="shared" si="1"/>
        <v>0.704</v>
      </c>
      <c r="E638" s="280">
        <f t="shared" si="2"/>
        <v>0.66</v>
      </c>
      <c r="F638" s="281">
        <f t="shared" si="3"/>
        <v>0.616</v>
      </c>
      <c r="G638" s="278">
        <v>2.89</v>
      </c>
      <c r="H638" s="280">
        <f t="shared" si="4"/>
        <v>2.312</v>
      </c>
      <c r="I638" s="280">
        <f t="shared" si="5"/>
        <v>2.1675</v>
      </c>
      <c r="J638" s="282">
        <f t="shared" si="6"/>
        <v>2.023</v>
      </c>
      <c r="K638" s="278">
        <v>2.89</v>
      </c>
      <c r="L638" s="283">
        <f t="shared" si="7"/>
        <v>1.76</v>
      </c>
      <c r="M638" s="283">
        <v>5.77</v>
      </c>
      <c r="N638" s="277" t="s">
        <v>2061</v>
      </c>
      <c r="O638" s="284"/>
      <c r="P638" s="284"/>
      <c r="Q638" s="284"/>
      <c r="R638" s="284"/>
      <c r="S638" s="284"/>
      <c r="T638" s="285"/>
      <c r="U638" s="285"/>
      <c r="V638" s="284"/>
      <c r="W638" s="284"/>
      <c r="X638" s="284"/>
      <c r="Y638" s="284"/>
    </row>
    <row r="639">
      <c r="A639" s="277" t="s">
        <v>2063</v>
      </c>
      <c r="B639" s="277" t="s">
        <v>2057</v>
      </c>
      <c r="C639" s="278">
        <v>0.88</v>
      </c>
      <c r="D639" s="279">
        <f t="shared" si="1"/>
        <v>0.704</v>
      </c>
      <c r="E639" s="280">
        <f t="shared" si="2"/>
        <v>0.66</v>
      </c>
      <c r="F639" s="281">
        <f t="shared" si="3"/>
        <v>0.616</v>
      </c>
      <c r="G639" s="278">
        <v>2.89</v>
      </c>
      <c r="H639" s="280">
        <f t="shared" si="4"/>
        <v>2.312</v>
      </c>
      <c r="I639" s="280">
        <f t="shared" si="5"/>
        <v>2.1675</v>
      </c>
      <c r="J639" s="282">
        <f t="shared" si="6"/>
        <v>2.023</v>
      </c>
      <c r="K639" s="278">
        <v>2.89</v>
      </c>
      <c r="L639" s="283">
        <f t="shared" si="7"/>
        <v>1.76</v>
      </c>
      <c r="M639" s="283">
        <v>5.77</v>
      </c>
      <c r="N639" s="277" t="s">
        <v>2063</v>
      </c>
      <c r="O639" s="284"/>
      <c r="P639" s="284"/>
      <c r="Q639" s="284"/>
      <c r="R639" s="284"/>
      <c r="S639" s="284"/>
      <c r="T639" s="285"/>
      <c r="U639" s="285"/>
      <c r="V639" s="284"/>
      <c r="W639" s="284"/>
      <c r="X639" s="284"/>
      <c r="Y639" s="284"/>
    </row>
    <row r="640">
      <c r="A640" s="277" t="s">
        <v>2065</v>
      </c>
      <c r="B640" s="277" t="s">
        <v>101</v>
      </c>
      <c r="C640" s="278">
        <v>0.88</v>
      </c>
      <c r="D640" s="279">
        <f t="shared" si="1"/>
        <v>0.704</v>
      </c>
      <c r="E640" s="280">
        <f t="shared" si="2"/>
        <v>0.66</v>
      </c>
      <c r="F640" s="281">
        <f t="shared" si="3"/>
        <v>0.616</v>
      </c>
      <c r="G640" s="278">
        <v>2.89</v>
      </c>
      <c r="H640" s="280">
        <f t="shared" si="4"/>
        <v>2.312</v>
      </c>
      <c r="I640" s="280">
        <f t="shared" si="5"/>
        <v>2.1675</v>
      </c>
      <c r="J640" s="282">
        <f t="shared" si="6"/>
        <v>2.023</v>
      </c>
      <c r="K640" s="278">
        <v>2.89</v>
      </c>
      <c r="L640" s="283">
        <f t="shared" si="7"/>
        <v>1.76</v>
      </c>
      <c r="M640" s="283">
        <v>5.77</v>
      </c>
      <c r="N640" s="277" t="s">
        <v>2065</v>
      </c>
      <c r="O640" s="284"/>
      <c r="P640" s="284"/>
      <c r="Q640" s="284"/>
      <c r="R640" s="284"/>
      <c r="S640" s="284"/>
      <c r="T640" s="285"/>
      <c r="U640" s="285"/>
      <c r="V640" s="284"/>
      <c r="W640" s="284"/>
      <c r="X640" s="284"/>
      <c r="Y640" s="284"/>
    </row>
    <row r="641">
      <c r="A641" s="277" t="s">
        <v>2067</v>
      </c>
      <c r="B641" s="277" t="s">
        <v>202</v>
      </c>
      <c r="C641" s="278">
        <v>0.74</v>
      </c>
      <c r="D641" s="279">
        <f t="shared" si="1"/>
        <v>0.592</v>
      </c>
      <c r="E641" s="280">
        <f t="shared" si="2"/>
        <v>0.555</v>
      </c>
      <c r="F641" s="281">
        <f t="shared" si="3"/>
        <v>0.518</v>
      </c>
      <c r="G641" s="278">
        <v>2.43</v>
      </c>
      <c r="H641" s="280">
        <f t="shared" si="4"/>
        <v>1.944</v>
      </c>
      <c r="I641" s="280">
        <f t="shared" si="5"/>
        <v>1.8225</v>
      </c>
      <c r="J641" s="282">
        <f t="shared" si="6"/>
        <v>1.701</v>
      </c>
      <c r="K641" s="278">
        <v>2.43</v>
      </c>
      <c r="L641" s="283">
        <f t="shared" si="7"/>
        <v>1.48</v>
      </c>
      <c r="M641" s="283">
        <v>4.86</v>
      </c>
      <c r="N641" s="277" t="s">
        <v>2067</v>
      </c>
      <c r="O641" s="284"/>
      <c r="P641" s="284"/>
      <c r="Q641" s="284"/>
      <c r="R641" s="284"/>
      <c r="S641" s="284"/>
      <c r="T641" s="285"/>
      <c r="U641" s="285"/>
      <c r="V641" s="284"/>
      <c r="W641" s="284"/>
      <c r="X641" s="284"/>
      <c r="Y641" s="284"/>
    </row>
    <row r="642">
      <c r="A642" s="277" t="s">
        <v>2069</v>
      </c>
      <c r="B642" s="277" t="s">
        <v>440</v>
      </c>
      <c r="C642" s="278">
        <v>0.74</v>
      </c>
      <c r="D642" s="279">
        <f t="shared" si="1"/>
        <v>0.592</v>
      </c>
      <c r="E642" s="280">
        <f t="shared" si="2"/>
        <v>0.555</v>
      </c>
      <c r="F642" s="281">
        <f t="shared" si="3"/>
        <v>0.518</v>
      </c>
      <c r="G642" s="278">
        <v>2.43</v>
      </c>
      <c r="H642" s="280">
        <f t="shared" si="4"/>
        <v>1.944</v>
      </c>
      <c r="I642" s="280">
        <f t="shared" si="5"/>
        <v>1.8225</v>
      </c>
      <c r="J642" s="282">
        <f t="shared" si="6"/>
        <v>1.701</v>
      </c>
      <c r="K642" s="278">
        <v>2.43</v>
      </c>
      <c r="L642" s="283">
        <f t="shared" si="7"/>
        <v>1.48</v>
      </c>
      <c r="M642" s="283">
        <v>4.86</v>
      </c>
      <c r="N642" s="277" t="s">
        <v>2069</v>
      </c>
      <c r="O642" s="284"/>
      <c r="P642" s="284"/>
      <c r="Q642" s="284"/>
      <c r="R642" s="284"/>
      <c r="S642" s="284"/>
      <c r="T642" s="285"/>
      <c r="U642" s="285"/>
      <c r="V642" s="284"/>
      <c r="W642" s="284"/>
      <c r="X642" s="284"/>
      <c r="Y642" s="284"/>
    </row>
    <row r="643">
      <c r="A643" s="277" t="s">
        <v>2071</v>
      </c>
      <c r="B643" s="277" t="s">
        <v>101</v>
      </c>
      <c r="C643" s="278">
        <v>0.74</v>
      </c>
      <c r="D643" s="279">
        <f t="shared" si="1"/>
        <v>0.592</v>
      </c>
      <c r="E643" s="280">
        <f t="shared" si="2"/>
        <v>0.555</v>
      </c>
      <c r="F643" s="281">
        <f t="shared" si="3"/>
        <v>0.518</v>
      </c>
      <c r="G643" s="278">
        <v>2.43</v>
      </c>
      <c r="H643" s="280">
        <f t="shared" si="4"/>
        <v>1.944</v>
      </c>
      <c r="I643" s="280">
        <f t="shared" si="5"/>
        <v>1.8225</v>
      </c>
      <c r="J643" s="282">
        <f t="shared" si="6"/>
        <v>1.701</v>
      </c>
      <c r="K643" s="278">
        <v>2.43</v>
      </c>
      <c r="L643" s="283">
        <f t="shared" si="7"/>
        <v>1.48</v>
      </c>
      <c r="M643" s="283">
        <v>4.86</v>
      </c>
      <c r="N643" s="277" t="s">
        <v>2071</v>
      </c>
      <c r="O643" s="284"/>
      <c r="P643" s="284"/>
      <c r="Q643" s="284"/>
      <c r="R643" s="284"/>
      <c r="S643" s="284"/>
      <c r="T643" s="285"/>
      <c r="U643" s="285"/>
      <c r="V643" s="284"/>
      <c r="W643" s="284"/>
      <c r="X643" s="284"/>
      <c r="Y643" s="284"/>
    </row>
    <row r="644">
      <c r="A644" s="277" t="s">
        <v>2073</v>
      </c>
      <c r="B644" s="277" t="s">
        <v>202</v>
      </c>
      <c r="C644" s="278">
        <v>0.52</v>
      </c>
      <c r="D644" s="279">
        <f t="shared" si="1"/>
        <v>0.416</v>
      </c>
      <c r="E644" s="280">
        <f t="shared" si="2"/>
        <v>0.39</v>
      </c>
      <c r="F644" s="281">
        <f t="shared" si="3"/>
        <v>0.364</v>
      </c>
      <c r="G644" s="278">
        <v>1.71</v>
      </c>
      <c r="H644" s="280">
        <f t="shared" si="4"/>
        <v>1.368</v>
      </c>
      <c r="I644" s="280">
        <f t="shared" si="5"/>
        <v>1.2825</v>
      </c>
      <c r="J644" s="282">
        <f t="shared" si="6"/>
        <v>1.197</v>
      </c>
      <c r="K644" s="278">
        <v>1.71</v>
      </c>
      <c r="L644" s="283">
        <f t="shared" si="7"/>
        <v>1.04</v>
      </c>
      <c r="M644" s="283">
        <v>3.41</v>
      </c>
      <c r="N644" s="277" t="s">
        <v>2073</v>
      </c>
      <c r="O644" s="284"/>
      <c r="P644" s="284"/>
      <c r="Q644" s="284"/>
      <c r="R644" s="284"/>
      <c r="S644" s="284"/>
      <c r="T644" s="285"/>
      <c r="U644" s="285"/>
      <c r="V644" s="284"/>
      <c r="W644" s="284"/>
      <c r="X644" s="284"/>
      <c r="Y644" s="284"/>
    </row>
    <row r="645">
      <c r="A645" s="277" t="s">
        <v>2075</v>
      </c>
      <c r="B645" s="277" t="s">
        <v>440</v>
      </c>
      <c r="C645" s="278">
        <v>0.52</v>
      </c>
      <c r="D645" s="279">
        <f t="shared" si="1"/>
        <v>0.416</v>
      </c>
      <c r="E645" s="280">
        <f t="shared" si="2"/>
        <v>0.39</v>
      </c>
      <c r="F645" s="281">
        <f t="shared" si="3"/>
        <v>0.364</v>
      </c>
      <c r="G645" s="278">
        <v>1.71</v>
      </c>
      <c r="H645" s="280">
        <f t="shared" si="4"/>
        <v>1.368</v>
      </c>
      <c r="I645" s="280">
        <f t="shared" si="5"/>
        <v>1.2825</v>
      </c>
      <c r="J645" s="282">
        <f t="shared" si="6"/>
        <v>1.197</v>
      </c>
      <c r="K645" s="278">
        <v>1.71</v>
      </c>
      <c r="L645" s="283">
        <f t="shared" si="7"/>
        <v>1.04</v>
      </c>
      <c r="M645" s="283">
        <v>3.41</v>
      </c>
      <c r="N645" s="277" t="s">
        <v>2075</v>
      </c>
      <c r="O645" s="284"/>
      <c r="P645" s="284"/>
      <c r="Q645" s="284"/>
      <c r="R645" s="284"/>
      <c r="S645" s="284"/>
      <c r="T645" s="285"/>
      <c r="U645" s="285"/>
      <c r="V645" s="284"/>
      <c r="W645" s="284"/>
      <c r="X645" s="284"/>
      <c r="Y645" s="284"/>
    </row>
    <row r="646">
      <c r="A646" s="277" t="s">
        <v>2077</v>
      </c>
      <c r="B646" s="277" t="s">
        <v>1252</v>
      </c>
      <c r="C646" s="278">
        <v>0.52</v>
      </c>
      <c r="D646" s="279">
        <f t="shared" si="1"/>
        <v>0.416</v>
      </c>
      <c r="E646" s="280">
        <f t="shared" si="2"/>
        <v>0.39</v>
      </c>
      <c r="F646" s="281">
        <f t="shared" si="3"/>
        <v>0.364</v>
      </c>
      <c r="G646" s="278">
        <v>1.71</v>
      </c>
      <c r="H646" s="280">
        <f t="shared" si="4"/>
        <v>1.368</v>
      </c>
      <c r="I646" s="280">
        <f t="shared" si="5"/>
        <v>1.2825</v>
      </c>
      <c r="J646" s="282">
        <f t="shared" si="6"/>
        <v>1.197</v>
      </c>
      <c r="K646" s="278">
        <v>1.71</v>
      </c>
      <c r="L646" s="283">
        <f t="shared" si="7"/>
        <v>1.04</v>
      </c>
      <c r="M646" s="283">
        <v>3.41</v>
      </c>
      <c r="N646" s="277" t="s">
        <v>2077</v>
      </c>
      <c r="O646" s="284"/>
      <c r="P646" s="284"/>
      <c r="Q646" s="284"/>
      <c r="R646" s="284"/>
      <c r="S646" s="284"/>
      <c r="T646" s="285"/>
      <c r="U646" s="285"/>
      <c r="V646" s="284"/>
      <c r="W646" s="284"/>
      <c r="X646" s="284"/>
      <c r="Y646" s="284"/>
    </row>
    <row r="647">
      <c r="A647" s="277" t="s">
        <v>2079</v>
      </c>
      <c r="B647" s="277" t="s">
        <v>1943</v>
      </c>
      <c r="C647" s="278">
        <v>0.52</v>
      </c>
      <c r="D647" s="279">
        <f t="shared" si="1"/>
        <v>0.416</v>
      </c>
      <c r="E647" s="280">
        <f t="shared" si="2"/>
        <v>0.39</v>
      </c>
      <c r="F647" s="281">
        <f t="shared" si="3"/>
        <v>0.364</v>
      </c>
      <c r="G647" s="278">
        <v>1.71</v>
      </c>
      <c r="H647" s="280">
        <f t="shared" si="4"/>
        <v>1.368</v>
      </c>
      <c r="I647" s="280">
        <f t="shared" si="5"/>
        <v>1.2825</v>
      </c>
      <c r="J647" s="282">
        <f t="shared" si="6"/>
        <v>1.197</v>
      </c>
      <c r="K647" s="278">
        <v>1.71</v>
      </c>
      <c r="L647" s="283">
        <f t="shared" si="7"/>
        <v>1.04</v>
      </c>
      <c r="M647" s="283">
        <v>3.41</v>
      </c>
      <c r="N647" s="277" t="s">
        <v>2079</v>
      </c>
      <c r="O647" s="284"/>
      <c r="P647" s="284"/>
      <c r="Q647" s="284"/>
      <c r="R647" s="284"/>
      <c r="S647" s="284"/>
      <c r="T647" s="285"/>
      <c r="U647" s="285"/>
      <c r="V647" s="284"/>
      <c r="W647" s="284"/>
      <c r="X647" s="284"/>
      <c r="Y647" s="284"/>
    </row>
    <row r="648">
      <c r="A648" s="277" t="s">
        <v>2081</v>
      </c>
      <c r="B648" s="277" t="s">
        <v>308</v>
      </c>
      <c r="C648" s="278">
        <v>0.52</v>
      </c>
      <c r="D648" s="279">
        <f t="shared" si="1"/>
        <v>0.416</v>
      </c>
      <c r="E648" s="280">
        <f t="shared" si="2"/>
        <v>0.39</v>
      </c>
      <c r="F648" s="281">
        <f t="shared" si="3"/>
        <v>0.364</v>
      </c>
      <c r="G648" s="278">
        <v>1.71</v>
      </c>
      <c r="H648" s="280">
        <f t="shared" si="4"/>
        <v>1.368</v>
      </c>
      <c r="I648" s="280">
        <f t="shared" si="5"/>
        <v>1.2825</v>
      </c>
      <c r="J648" s="282">
        <f t="shared" si="6"/>
        <v>1.197</v>
      </c>
      <c r="K648" s="278">
        <v>1.71</v>
      </c>
      <c r="L648" s="283">
        <f t="shared" si="7"/>
        <v>1.04</v>
      </c>
      <c r="M648" s="283">
        <v>3.41</v>
      </c>
      <c r="N648" s="277" t="s">
        <v>2081</v>
      </c>
      <c r="O648" s="284"/>
      <c r="P648" s="284"/>
      <c r="Q648" s="284"/>
      <c r="R648" s="284"/>
      <c r="S648" s="284"/>
      <c r="T648" s="285"/>
      <c r="U648" s="285"/>
      <c r="V648" s="284"/>
      <c r="W648" s="284"/>
      <c r="X648" s="284"/>
      <c r="Y648" s="284"/>
    </row>
    <row r="649">
      <c r="A649" s="277" t="s">
        <v>2083</v>
      </c>
      <c r="B649" s="277" t="s">
        <v>1515</v>
      </c>
      <c r="C649" s="278">
        <v>0.52</v>
      </c>
      <c r="D649" s="279">
        <f t="shared" si="1"/>
        <v>0.416</v>
      </c>
      <c r="E649" s="280">
        <f t="shared" si="2"/>
        <v>0.39</v>
      </c>
      <c r="F649" s="281">
        <f t="shared" si="3"/>
        <v>0.364</v>
      </c>
      <c r="G649" s="278">
        <v>1.71</v>
      </c>
      <c r="H649" s="280">
        <f t="shared" si="4"/>
        <v>1.368</v>
      </c>
      <c r="I649" s="280">
        <f t="shared" si="5"/>
        <v>1.2825</v>
      </c>
      <c r="J649" s="282">
        <f t="shared" si="6"/>
        <v>1.197</v>
      </c>
      <c r="K649" s="278">
        <v>1.71</v>
      </c>
      <c r="L649" s="283">
        <f t="shared" si="7"/>
        <v>1.04</v>
      </c>
      <c r="M649" s="283">
        <v>3.41</v>
      </c>
      <c r="N649" s="277" t="s">
        <v>2083</v>
      </c>
      <c r="O649" s="284"/>
      <c r="P649" s="284"/>
      <c r="Q649" s="284"/>
      <c r="R649" s="284"/>
      <c r="S649" s="284"/>
      <c r="T649" s="285"/>
      <c r="U649" s="285"/>
      <c r="V649" s="284"/>
      <c r="W649" s="284"/>
      <c r="X649" s="284"/>
      <c r="Y649" s="284"/>
    </row>
    <row r="650">
      <c r="A650" s="277" t="s">
        <v>2085</v>
      </c>
      <c r="B650" s="277" t="s">
        <v>101</v>
      </c>
      <c r="C650" s="278">
        <v>0.52</v>
      </c>
      <c r="D650" s="279">
        <f t="shared" si="1"/>
        <v>0.416</v>
      </c>
      <c r="E650" s="280">
        <f t="shared" si="2"/>
        <v>0.39</v>
      </c>
      <c r="F650" s="281">
        <f t="shared" si="3"/>
        <v>0.364</v>
      </c>
      <c r="G650" s="278">
        <v>1.71</v>
      </c>
      <c r="H650" s="280">
        <f t="shared" si="4"/>
        <v>1.368</v>
      </c>
      <c r="I650" s="280">
        <f t="shared" si="5"/>
        <v>1.2825</v>
      </c>
      <c r="J650" s="282">
        <f t="shared" si="6"/>
        <v>1.197</v>
      </c>
      <c r="K650" s="278">
        <v>1.71</v>
      </c>
      <c r="L650" s="283">
        <f t="shared" si="7"/>
        <v>1.04</v>
      </c>
      <c r="M650" s="283">
        <v>3.41</v>
      </c>
      <c r="N650" s="277" t="s">
        <v>2085</v>
      </c>
      <c r="O650" s="284"/>
      <c r="P650" s="284"/>
      <c r="Q650" s="284"/>
      <c r="R650" s="284"/>
      <c r="S650" s="284"/>
      <c r="T650" s="285"/>
      <c r="U650" s="285"/>
      <c r="V650" s="284"/>
      <c r="W650" s="284"/>
      <c r="X650" s="284"/>
      <c r="Y650" s="284"/>
    </row>
    <row r="651">
      <c r="A651" s="277" t="s">
        <v>2087</v>
      </c>
      <c r="B651" s="277" t="s">
        <v>261</v>
      </c>
      <c r="C651" s="278">
        <v>0.52</v>
      </c>
      <c r="D651" s="279">
        <f t="shared" si="1"/>
        <v>0.416</v>
      </c>
      <c r="E651" s="280">
        <f t="shared" si="2"/>
        <v>0.39</v>
      </c>
      <c r="F651" s="281">
        <f t="shared" si="3"/>
        <v>0.364</v>
      </c>
      <c r="G651" s="278">
        <v>1.71</v>
      </c>
      <c r="H651" s="280">
        <f t="shared" si="4"/>
        <v>1.368</v>
      </c>
      <c r="I651" s="280">
        <f t="shared" si="5"/>
        <v>1.2825</v>
      </c>
      <c r="J651" s="282">
        <f t="shared" si="6"/>
        <v>1.197</v>
      </c>
      <c r="K651" s="278">
        <v>1.71</v>
      </c>
      <c r="L651" s="283">
        <f t="shared" si="7"/>
        <v>1.04</v>
      </c>
      <c r="M651" s="283">
        <v>3.41</v>
      </c>
      <c r="N651" s="277" t="s">
        <v>2087</v>
      </c>
      <c r="O651" s="284"/>
      <c r="P651" s="284"/>
      <c r="Q651" s="284"/>
      <c r="R651" s="284"/>
      <c r="S651" s="284"/>
      <c r="T651" s="285"/>
      <c r="U651" s="285"/>
      <c r="V651" s="284"/>
      <c r="W651" s="284"/>
      <c r="X651" s="284"/>
      <c r="Y651" s="284"/>
    </row>
    <row r="652">
      <c r="A652" s="277" t="s">
        <v>2089</v>
      </c>
      <c r="B652" s="277" t="s">
        <v>747</v>
      </c>
      <c r="C652" s="278">
        <v>0.52</v>
      </c>
      <c r="D652" s="279">
        <f t="shared" si="1"/>
        <v>0.416</v>
      </c>
      <c r="E652" s="280">
        <f t="shared" si="2"/>
        <v>0.39</v>
      </c>
      <c r="F652" s="281">
        <f t="shared" si="3"/>
        <v>0.364</v>
      </c>
      <c r="G652" s="278">
        <v>1.71</v>
      </c>
      <c r="H652" s="280">
        <f t="shared" si="4"/>
        <v>1.368</v>
      </c>
      <c r="I652" s="280">
        <f t="shared" si="5"/>
        <v>1.2825</v>
      </c>
      <c r="J652" s="282">
        <f t="shared" si="6"/>
        <v>1.197</v>
      </c>
      <c r="K652" s="278">
        <v>1.71</v>
      </c>
      <c r="L652" s="283">
        <f t="shared" si="7"/>
        <v>1.04</v>
      </c>
      <c r="M652" s="283">
        <v>3.41</v>
      </c>
      <c r="N652" s="277" t="s">
        <v>2089</v>
      </c>
      <c r="O652" s="284"/>
      <c r="P652" s="284"/>
      <c r="Q652" s="284"/>
      <c r="R652" s="284"/>
      <c r="S652" s="284"/>
      <c r="T652" s="285"/>
      <c r="U652" s="285"/>
      <c r="V652" s="284"/>
      <c r="W652" s="284"/>
      <c r="X652" s="284"/>
      <c r="Y652" s="284"/>
    </row>
    <row r="653">
      <c r="A653" s="277" t="s">
        <v>2091</v>
      </c>
      <c r="B653" s="277" t="s">
        <v>246</v>
      </c>
      <c r="C653" s="278">
        <v>0.52</v>
      </c>
      <c r="D653" s="279">
        <f t="shared" si="1"/>
        <v>0.416</v>
      </c>
      <c r="E653" s="280">
        <f t="shared" si="2"/>
        <v>0.39</v>
      </c>
      <c r="F653" s="281">
        <f t="shared" si="3"/>
        <v>0.364</v>
      </c>
      <c r="G653" s="278">
        <v>1.71</v>
      </c>
      <c r="H653" s="280">
        <f t="shared" si="4"/>
        <v>1.368</v>
      </c>
      <c r="I653" s="280">
        <f t="shared" si="5"/>
        <v>1.2825</v>
      </c>
      <c r="J653" s="282">
        <f t="shared" si="6"/>
        <v>1.197</v>
      </c>
      <c r="K653" s="278">
        <v>1.71</v>
      </c>
      <c r="L653" s="283">
        <f t="shared" si="7"/>
        <v>1.04</v>
      </c>
      <c r="M653" s="283">
        <v>3.41</v>
      </c>
      <c r="N653" s="277" t="s">
        <v>2091</v>
      </c>
      <c r="O653" s="284"/>
      <c r="P653" s="284"/>
      <c r="Q653" s="284"/>
      <c r="R653" s="284"/>
      <c r="S653" s="284"/>
      <c r="T653" s="285"/>
      <c r="U653" s="285"/>
      <c r="V653" s="284"/>
      <c r="W653" s="284"/>
      <c r="X653" s="284"/>
      <c r="Y653" s="284"/>
    </row>
    <row r="654">
      <c r="A654" s="277" t="s">
        <v>2093</v>
      </c>
      <c r="B654" s="277" t="s">
        <v>202</v>
      </c>
      <c r="C654" s="278">
        <v>0.56</v>
      </c>
      <c r="D654" s="279">
        <f t="shared" si="1"/>
        <v>0.448</v>
      </c>
      <c r="E654" s="280">
        <f t="shared" si="2"/>
        <v>0.42</v>
      </c>
      <c r="F654" s="281">
        <f t="shared" si="3"/>
        <v>0.392</v>
      </c>
      <c r="G654" s="278">
        <v>1.84</v>
      </c>
      <c r="H654" s="280">
        <f t="shared" si="4"/>
        <v>1.472</v>
      </c>
      <c r="I654" s="280">
        <f t="shared" si="5"/>
        <v>1.38</v>
      </c>
      <c r="J654" s="282">
        <f t="shared" si="6"/>
        <v>1.288</v>
      </c>
      <c r="K654" s="278">
        <v>1.84</v>
      </c>
      <c r="L654" s="283">
        <f t="shared" si="7"/>
        <v>1.12</v>
      </c>
      <c r="M654" s="283">
        <v>3.67</v>
      </c>
      <c r="N654" s="277" t="s">
        <v>2093</v>
      </c>
      <c r="O654" s="284"/>
      <c r="P654" s="284"/>
      <c r="Q654" s="284"/>
      <c r="R654" s="284"/>
      <c r="S654" s="284"/>
      <c r="T654" s="285"/>
      <c r="U654" s="285"/>
      <c r="V654" s="284"/>
      <c r="W654" s="284"/>
      <c r="X654" s="284"/>
      <c r="Y654" s="284"/>
    </row>
    <row r="655">
      <c r="A655" s="277" t="s">
        <v>2096</v>
      </c>
      <c r="B655" s="277" t="s">
        <v>440</v>
      </c>
      <c r="C655" s="278">
        <v>0.56</v>
      </c>
      <c r="D655" s="279">
        <f t="shared" si="1"/>
        <v>0.448</v>
      </c>
      <c r="E655" s="280">
        <f t="shared" si="2"/>
        <v>0.42</v>
      </c>
      <c r="F655" s="281">
        <f t="shared" si="3"/>
        <v>0.392</v>
      </c>
      <c r="G655" s="278">
        <v>1.84</v>
      </c>
      <c r="H655" s="280">
        <f t="shared" si="4"/>
        <v>1.472</v>
      </c>
      <c r="I655" s="280">
        <f t="shared" si="5"/>
        <v>1.38</v>
      </c>
      <c r="J655" s="282">
        <f t="shared" si="6"/>
        <v>1.288</v>
      </c>
      <c r="K655" s="278">
        <v>1.84</v>
      </c>
      <c r="L655" s="283">
        <f t="shared" si="7"/>
        <v>1.12</v>
      </c>
      <c r="M655" s="283">
        <v>3.67</v>
      </c>
      <c r="N655" s="277" t="s">
        <v>2096</v>
      </c>
      <c r="O655" s="284"/>
      <c r="P655" s="284"/>
      <c r="Q655" s="284"/>
      <c r="R655" s="284"/>
      <c r="S655" s="284"/>
      <c r="T655" s="285"/>
      <c r="U655" s="285"/>
      <c r="V655" s="284"/>
      <c r="W655" s="284"/>
      <c r="X655" s="284"/>
      <c r="Y655" s="284"/>
    </row>
    <row r="656">
      <c r="A656" s="277" t="s">
        <v>2099</v>
      </c>
      <c r="B656" s="277" t="s">
        <v>202</v>
      </c>
      <c r="C656" s="278">
        <v>0.75</v>
      </c>
      <c r="D656" s="279">
        <f t="shared" si="1"/>
        <v>0.6</v>
      </c>
      <c r="E656" s="280">
        <f t="shared" si="2"/>
        <v>0.5625</v>
      </c>
      <c r="F656" s="281">
        <f t="shared" si="3"/>
        <v>0.525</v>
      </c>
      <c r="G656" s="278">
        <v>2.46</v>
      </c>
      <c r="H656" s="280">
        <f t="shared" si="4"/>
        <v>1.968</v>
      </c>
      <c r="I656" s="280">
        <f t="shared" si="5"/>
        <v>1.845</v>
      </c>
      <c r="J656" s="282">
        <f t="shared" si="6"/>
        <v>1.722</v>
      </c>
      <c r="K656" s="278">
        <v>2.46</v>
      </c>
      <c r="L656" s="283">
        <f t="shared" si="7"/>
        <v>1.5</v>
      </c>
      <c r="M656" s="283">
        <v>4.92</v>
      </c>
      <c r="N656" s="277" t="s">
        <v>2099</v>
      </c>
      <c r="O656" s="284"/>
      <c r="P656" s="284"/>
      <c r="Q656" s="284"/>
      <c r="R656" s="284"/>
      <c r="S656" s="284"/>
      <c r="T656" s="285"/>
      <c r="U656" s="285"/>
      <c r="V656" s="284"/>
      <c r="W656" s="284"/>
      <c r="X656" s="284"/>
      <c r="Y656" s="284"/>
    </row>
    <row r="657">
      <c r="A657" s="277" t="s">
        <v>2101</v>
      </c>
      <c r="B657" s="277" t="s">
        <v>440</v>
      </c>
      <c r="C657" s="278">
        <v>0.75</v>
      </c>
      <c r="D657" s="279">
        <f t="shared" si="1"/>
        <v>0.6</v>
      </c>
      <c r="E657" s="280">
        <f t="shared" si="2"/>
        <v>0.5625</v>
      </c>
      <c r="F657" s="281">
        <f t="shared" si="3"/>
        <v>0.525</v>
      </c>
      <c r="G657" s="278">
        <v>2.46</v>
      </c>
      <c r="H657" s="280">
        <f t="shared" si="4"/>
        <v>1.968</v>
      </c>
      <c r="I657" s="280">
        <f t="shared" si="5"/>
        <v>1.845</v>
      </c>
      <c r="J657" s="282">
        <f t="shared" si="6"/>
        <v>1.722</v>
      </c>
      <c r="K657" s="278">
        <v>2.46</v>
      </c>
      <c r="L657" s="283">
        <f t="shared" si="7"/>
        <v>1.5</v>
      </c>
      <c r="M657" s="283">
        <v>4.92</v>
      </c>
      <c r="N657" s="277" t="s">
        <v>2101</v>
      </c>
      <c r="O657" s="284"/>
      <c r="P657" s="284"/>
      <c r="Q657" s="284"/>
      <c r="R657" s="284"/>
      <c r="S657" s="284"/>
      <c r="T657" s="285"/>
      <c r="U657" s="285"/>
      <c r="V657" s="284"/>
      <c r="W657" s="284"/>
      <c r="X657" s="284"/>
      <c r="Y657" s="284"/>
    </row>
    <row r="658">
      <c r="A658" s="277" t="s">
        <v>2103</v>
      </c>
      <c r="B658" s="277" t="s">
        <v>202</v>
      </c>
      <c r="C658" s="278">
        <v>0.95</v>
      </c>
      <c r="D658" s="279">
        <f t="shared" si="1"/>
        <v>0.76</v>
      </c>
      <c r="E658" s="280">
        <f t="shared" si="2"/>
        <v>0.7125</v>
      </c>
      <c r="F658" s="281">
        <f t="shared" si="3"/>
        <v>0.665</v>
      </c>
      <c r="G658" s="278">
        <v>3.12</v>
      </c>
      <c r="H658" s="280">
        <f t="shared" si="4"/>
        <v>2.496</v>
      </c>
      <c r="I658" s="280">
        <f t="shared" si="5"/>
        <v>2.34</v>
      </c>
      <c r="J658" s="282">
        <f t="shared" si="6"/>
        <v>2.184</v>
      </c>
      <c r="K658" s="278">
        <v>3.12</v>
      </c>
      <c r="L658" s="283">
        <f t="shared" si="7"/>
        <v>1.9</v>
      </c>
      <c r="M658" s="283">
        <v>6.23</v>
      </c>
      <c r="N658" s="277" t="s">
        <v>2103</v>
      </c>
      <c r="O658" s="284"/>
      <c r="P658" s="284"/>
      <c r="Q658" s="284"/>
      <c r="R658" s="284"/>
      <c r="S658" s="284"/>
      <c r="T658" s="285"/>
      <c r="U658" s="285"/>
      <c r="V658" s="284"/>
      <c r="W658" s="284"/>
      <c r="X658" s="284"/>
      <c r="Y658" s="284"/>
    </row>
    <row r="659">
      <c r="A659" s="277" t="s">
        <v>2105</v>
      </c>
      <c r="B659" s="277" t="s">
        <v>440</v>
      </c>
      <c r="C659" s="278">
        <v>0.95</v>
      </c>
      <c r="D659" s="279">
        <f t="shared" si="1"/>
        <v>0.76</v>
      </c>
      <c r="E659" s="280">
        <f t="shared" si="2"/>
        <v>0.7125</v>
      </c>
      <c r="F659" s="281">
        <f t="shared" si="3"/>
        <v>0.665</v>
      </c>
      <c r="G659" s="278">
        <v>3.12</v>
      </c>
      <c r="H659" s="280">
        <f t="shared" si="4"/>
        <v>2.496</v>
      </c>
      <c r="I659" s="280">
        <f t="shared" si="5"/>
        <v>2.34</v>
      </c>
      <c r="J659" s="282">
        <f t="shared" si="6"/>
        <v>2.184</v>
      </c>
      <c r="K659" s="278">
        <v>3.12</v>
      </c>
      <c r="L659" s="283">
        <f t="shared" si="7"/>
        <v>1.9</v>
      </c>
      <c r="M659" s="283">
        <v>6.23</v>
      </c>
      <c r="N659" s="277" t="s">
        <v>2105</v>
      </c>
      <c r="O659" s="284"/>
      <c r="P659" s="284"/>
      <c r="Q659" s="284"/>
      <c r="R659" s="284"/>
      <c r="S659" s="284"/>
      <c r="T659" s="285"/>
      <c r="U659" s="285"/>
      <c r="V659" s="284"/>
      <c r="W659" s="284"/>
      <c r="X659" s="284"/>
      <c r="Y659" s="284"/>
    </row>
    <row r="660">
      <c r="A660" s="266" t="s">
        <v>2107</v>
      </c>
      <c r="B660" s="266" t="s">
        <v>2108</v>
      </c>
      <c r="C660" s="267">
        <v>0.99</v>
      </c>
      <c r="D660" s="268">
        <f t="shared" si="1"/>
        <v>0.792</v>
      </c>
      <c r="E660" s="269">
        <f t="shared" si="2"/>
        <v>0.7425</v>
      </c>
      <c r="F660" s="269">
        <f t="shared" si="3"/>
        <v>0.693</v>
      </c>
      <c r="G660" s="190">
        <v>3.25</v>
      </c>
      <c r="H660" s="270">
        <f t="shared" si="4"/>
        <v>2.6</v>
      </c>
      <c r="I660" s="270">
        <f t="shared" si="5"/>
        <v>2.4375</v>
      </c>
      <c r="J660" s="271">
        <f t="shared" si="6"/>
        <v>2.275</v>
      </c>
      <c r="K660" s="190">
        <v>3.25</v>
      </c>
      <c r="L660" s="191">
        <f t="shared" si="7"/>
        <v>1.98</v>
      </c>
      <c r="M660" s="191">
        <v>6.5</v>
      </c>
      <c r="N660" s="266" t="s">
        <v>2107</v>
      </c>
      <c r="O660" s="180"/>
      <c r="P660" s="180"/>
      <c r="Q660" s="180"/>
      <c r="R660" s="180"/>
      <c r="S660" s="180"/>
      <c r="T660" s="188"/>
      <c r="U660" s="188"/>
      <c r="V660" s="180"/>
      <c r="W660" s="180"/>
      <c r="X660" s="180"/>
      <c r="Y660" s="180"/>
    </row>
    <row r="661">
      <c r="A661" s="266" t="s">
        <v>2111</v>
      </c>
      <c r="B661" s="266" t="s">
        <v>2112</v>
      </c>
      <c r="C661" s="267">
        <v>0.99</v>
      </c>
      <c r="D661" s="268">
        <f t="shared" si="1"/>
        <v>0.792</v>
      </c>
      <c r="E661" s="269">
        <f t="shared" si="2"/>
        <v>0.7425</v>
      </c>
      <c r="F661" s="269">
        <f t="shared" si="3"/>
        <v>0.693</v>
      </c>
      <c r="G661" s="190">
        <v>3.25</v>
      </c>
      <c r="H661" s="270">
        <f t="shared" si="4"/>
        <v>2.6</v>
      </c>
      <c r="I661" s="270">
        <f t="shared" si="5"/>
        <v>2.4375</v>
      </c>
      <c r="J661" s="271">
        <f t="shared" si="6"/>
        <v>2.275</v>
      </c>
      <c r="K661" s="190">
        <v>3.25</v>
      </c>
      <c r="L661" s="191">
        <f t="shared" si="7"/>
        <v>1.98</v>
      </c>
      <c r="M661" s="191">
        <v>6.5</v>
      </c>
      <c r="N661" s="266" t="s">
        <v>2111</v>
      </c>
      <c r="O661" s="180"/>
      <c r="P661" s="180"/>
      <c r="Q661" s="180"/>
      <c r="R661" s="180"/>
      <c r="S661" s="180"/>
      <c r="T661" s="188"/>
      <c r="U661" s="188"/>
      <c r="V661" s="180"/>
      <c r="W661" s="180"/>
      <c r="X661" s="180"/>
      <c r="Y661" s="180"/>
    </row>
    <row r="662">
      <c r="A662" s="266" t="s">
        <v>2114</v>
      </c>
      <c r="B662" s="266" t="s">
        <v>2115</v>
      </c>
      <c r="C662" s="267">
        <v>0.99</v>
      </c>
      <c r="D662" s="268">
        <f t="shared" si="1"/>
        <v>0.792</v>
      </c>
      <c r="E662" s="269">
        <f t="shared" si="2"/>
        <v>0.7425</v>
      </c>
      <c r="F662" s="269">
        <f t="shared" si="3"/>
        <v>0.693</v>
      </c>
      <c r="G662" s="190">
        <v>3.25</v>
      </c>
      <c r="H662" s="270">
        <f t="shared" si="4"/>
        <v>2.6</v>
      </c>
      <c r="I662" s="270">
        <f t="shared" si="5"/>
        <v>2.4375</v>
      </c>
      <c r="J662" s="271">
        <f t="shared" si="6"/>
        <v>2.275</v>
      </c>
      <c r="K662" s="190">
        <v>3.25</v>
      </c>
      <c r="L662" s="191">
        <f t="shared" si="7"/>
        <v>1.98</v>
      </c>
      <c r="M662" s="191">
        <v>6.5</v>
      </c>
      <c r="N662" s="266" t="s">
        <v>2114</v>
      </c>
      <c r="O662" s="180"/>
      <c r="P662" s="180"/>
      <c r="Q662" s="180"/>
      <c r="R662" s="180"/>
      <c r="S662" s="180"/>
      <c r="T662" s="188"/>
      <c r="U662" s="188"/>
      <c r="V662" s="180"/>
      <c r="W662" s="180"/>
      <c r="X662" s="180"/>
      <c r="Y662" s="180"/>
    </row>
    <row r="663">
      <c r="A663" s="266" t="s">
        <v>2118</v>
      </c>
      <c r="B663" s="266" t="s">
        <v>2119</v>
      </c>
      <c r="C663" s="267">
        <v>0.99</v>
      </c>
      <c r="D663" s="268">
        <f t="shared" si="1"/>
        <v>0.792</v>
      </c>
      <c r="E663" s="269">
        <f t="shared" si="2"/>
        <v>0.7425</v>
      </c>
      <c r="F663" s="269">
        <f t="shared" si="3"/>
        <v>0.693</v>
      </c>
      <c r="G663" s="190">
        <v>3.25</v>
      </c>
      <c r="H663" s="270">
        <f t="shared" si="4"/>
        <v>2.6</v>
      </c>
      <c r="I663" s="270">
        <f t="shared" si="5"/>
        <v>2.4375</v>
      </c>
      <c r="J663" s="271">
        <f t="shared" si="6"/>
        <v>2.275</v>
      </c>
      <c r="K663" s="190">
        <v>3.25</v>
      </c>
      <c r="L663" s="191">
        <f t="shared" si="7"/>
        <v>1.98</v>
      </c>
      <c r="M663" s="191">
        <v>6.5</v>
      </c>
      <c r="N663" s="266" t="s">
        <v>2118</v>
      </c>
      <c r="O663" s="180"/>
      <c r="P663" s="180"/>
      <c r="Q663" s="180"/>
      <c r="R663" s="180"/>
      <c r="S663" s="180"/>
      <c r="T663" s="188"/>
      <c r="U663" s="188"/>
      <c r="V663" s="180"/>
      <c r="W663" s="180"/>
      <c r="X663" s="180"/>
      <c r="Y663" s="180"/>
    </row>
    <row r="664">
      <c r="A664" s="266" t="s">
        <v>2122</v>
      </c>
      <c r="B664" s="266" t="s">
        <v>2123</v>
      </c>
      <c r="C664" s="267">
        <v>0.99</v>
      </c>
      <c r="D664" s="268">
        <f t="shared" si="1"/>
        <v>0.792</v>
      </c>
      <c r="E664" s="269">
        <f t="shared" si="2"/>
        <v>0.7425</v>
      </c>
      <c r="F664" s="269">
        <f t="shared" si="3"/>
        <v>0.693</v>
      </c>
      <c r="G664" s="190">
        <v>3.25</v>
      </c>
      <c r="H664" s="270">
        <f t="shared" si="4"/>
        <v>2.6</v>
      </c>
      <c r="I664" s="270">
        <f t="shared" si="5"/>
        <v>2.4375</v>
      </c>
      <c r="J664" s="271">
        <f t="shared" si="6"/>
        <v>2.275</v>
      </c>
      <c r="K664" s="190">
        <v>3.25</v>
      </c>
      <c r="L664" s="191">
        <f t="shared" si="7"/>
        <v>1.98</v>
      </c>
      <c r="M664" s="191">
        <v>6.5</v>
      </c>
      <c r="N664" s="266" t="s">
        <v>2122</v>
      </c>
      <c r="O664" s="180"/>
      <c r="P664" s="180"/>
      <c r="Q664" s="180"/>
      <c r="R664" s="180"/>
      <c r="S664" s="180"/>
      <c r="T664" s="188"/>
      <c r="U664" s="188"/>
      <c r="V664" s="180"/>
      <c r="W664" s="180"/>
      <c r="X664" s="180"/>
      <c r="Y664" s="180"/>
    </row>
    <row r="665">
      <c r="A665" s="266" t="s">
        <v>2125</v>
      </c>
      <c r="B665" s="266" t="s">
        <v>2126</v>
      </c>
      <c r="C665" s="267">
        <v>0.99</v>
      </c>
      <c r="D665" s="268">
        <f t="shared" si="1"/>
        <v>0.792</v>
      </c>
      <c r="E665" s="269">
        <f t="shared" si="2"/>
        <v>0.7425</v>
      </c>
      <c r="F665" s="269">
        <f t="shared" si="3"/>
        <v>0.693</v>
      </c>
      <c r="G665" s="190">
        <v>3.25</v>
      </c>
      <c r="H665" s="270">
        <f t="shared" si="4"/>
        <v>2.6</v>
      </c>
      <c r="I665" s="270">
        <f t="shared" si="5"/>
        <v>2.4375</v>
      </c>
      <c r="J665" s="271">
        <f t="shared" si="6"/>
        <v>2.275</v>
      </c>
      <c r="K665" s="190">
        <v>3.25</v>
      </c>
      <c r="L665" s="191">
        <f t="shared" si="7"/>
        <v>1.98</v>
      </c>
      <c r="M665" s="191">
        <v>6.5</v>
      </c>
      <c r="N665" s="266" t="s">
        <v>2125</v>
      </c>
      <c r="O665" s="180"/>
      <c r="P665" s="180"/>
      <c r="Q665" s="180"/>
      <c r="R665" s="180"/>
      <c r="S665" s="180"/>
      <c r="T665" s="188"/>
      <c r="U665" s="188"/>
      <c r="V665" s="180"/>
      <c r="W665" s="180"/>
      <c r="X665" s="180"/>
      <c r="Y665" s="180"/>
    </row>
    <row r="666">
      <c r="A666" s="266" t="s">
        <v>2128</v>
      </c>
      <c r="B666" s="266" t="s">
        <v>2129</v>
      </c>
      <c r="C666" s="267">
        <v>0.99</v>
      </c>
      <c r="D666" s="268">
        <f t="shared" si="1"/>
        <v>0.792</v>
      </c>
      <c r="E666" s="269">
        <f t="shared" si="2"/>
        <v>0.7425</v>
      </c>
      <c r="F666" s="269">
        <f t="shared" si="3"/>
        <v>0.693</v>
      </c>
      <c r="G666" s="190">
        <v>3.25</v>
      </c>
      <c r="H666" s="270">
        <f t="shared" si="4"/>
        <v>2.6</v>
      </c>
      <c r="I666" s="270">
        <f t="shared" si="5"/>
        <v>2.4375</v>
      </c>
      <c r="J666" s="271">
        <f t="shared" si="6"/>
        <v>2.275</v>
      </c>
      <c r="K666" s="190">
        <v>3.25</v>
      </c>
      <c r="L666" s="191">
        <f t="shared" si="7"/>
        <v>1.98</v>
      </c>
      <c r="M666" s="191">
        <v>6.5</v>
      </c>
      <c r="N666" s="266" t="s">
        <v>2128</v>
      </c>
      <c r="O666" s="180"/>
      <c r="P666" s="180"/>
      <c r="Q666" s="180"/>
      <c r="R666" s="180"/>
      <c r="S666" s="180"/>
      <c r="T666" s="188"/>
      <c r="U666" s="188"/>
      <c r="V666" s="180"/>
      <c r="W666" s="180"/>
      <c r="X666" s="180"/>
      <c r="Y666" s="180"/>
    </row>
    <row r="667">
      <c r="A667" s="266" t="s">
        <v>2131</v>
      </c>
      <c r="B667" s="266" t="s">
        <v>2108</v>
      </c>
      <c r="C667" s="267">
        <v>1.58</v>
      </c>
      <c r="D667" s="268">
        <f t="shared" si="1"/>
        <v>1.264</v>
      </c>
      <c r="E667" s="269">
        <f t="shared" si="2"/>
        <v>1.185</v>
      </c>
      <c r="F667" s="269">
        <f t="shared" si="3"/>
        <v>1.106</v>
      </c>
      <c r="G667" s="190">
        <v>5.18</v>
      </c>
      <c r="H667" s="270">
        <f t="shared" si="4"/>
        <v>4.144</v>
      </c>
      <c r="I667" s="270">
        <f t="shared" si="5"/>
        <v>3.885</v>
      </c>
      <c r="J667" s="271">
        <f t="shared" si="6"/>
        <v>3.626</v>
      </c>
      <c r="K667" s="190">
        <v>5.18</v>
      </c>
      <c r="L667" s="191">
        <f t="shared" si="7"/>
        <v>3.16</v>
      </c>
      <c r="M667" s="191">
        <v>10.37</v>
      </c>
      <c r="N667" s="266" t="s">
        <v>2131</v>
      </c>
      <c r="O667" s="180"/>
      <c r="P667" s="180"/>
      <c r="Q667" s="180"/>
      <c r="R667" s="180"/>
      <c r="S667" s="180"/>
      <c r="T667" s="188"/>
      <c r="U667" s="188"/>
      <c r="V667" s="180"/>
      <c r="W667" s="180"/>
      <c r="X667" s="180"/>
      <c r="Y667" s="180"/>
    </row>
    <row r="668">
      <c r="A668" s="266" t="s">
        <v>2133</v>
      </c>
      <c r="B668" s="266" t="s">
        <v>2112</v>
      </c>
      <c r="C668" s="267">
        <v>1.58</v>
      </c>
      <c r="D668" s="268">
        <f t="shared" si="1"/>
        <v>1.264</v>
      </c>
      <c r="E668" s="269">
        <f t="shared" si="2"/>
        <v>1.185</v>
      </c>
      <c r="F668" s="269">
        <f t="shared" si="3"/>
        <v>1.106</v>
      </c>
      <c r="G668" s="190">
        <v>5.18</v>
      </c>
      <c r="H668" s="270">
        <f t="shared" si="4"/>
        <v>4.144</v>
      </c>
      <c r="I668" s="270">
        <f t="shared" si="5"/>
        <v>3.885</v>
      </c>
      <c r="J668" s="271">
        <f t="shared" si="6"/>
        <v>3.626</v>
      </c>
      <c r="K668" s="190">
        <v>5.18</v>
      </c>
      <c r="L668" s="191">
        <f t="shared" si="7"/>
        <v>3.16</v>
      </c>
      <c r="M668" s="191">
        <v>10.37</v>
      </c>
      <c r="N668" s="266" t="s">
        <v>2133</v>
      </c>
      <c r="O668" s="180"/>
      <c r="P668" s="180"/>
      <c r="Q668" s="180"/>
      <c r="R668" s="180"/>
      <c r="S668" s="180"/>
      <c r="T668" s="188"/>
      <c r="U668" s="188"/>
      <c r="V668" s="180"/>
      <c r="W668" s="180"/>
      <c r="X668" s="180"/>
      <c r="Y668" s="180"/>
    </row>
    <row r="669">
      <c r="A669" s="266" t="s">
        <v>2135</v>
      </c>
      <c r="B669" s="266" t="s">
        <v>2115</v>
      </c>
      <c r="C669" s="267">
        <v>1.58</v>
      </c>
      <c r="D669" s="268">
        <f t="shared" si="1"/>
        <v>1.264</v>
      </c>
      <c r="E669" s="269">
        <f t="shared" si="2"/>
        <v>1.185</v>
      </c>
      <c r="F669" s="269">
        <f t="shared" si="3"/>
        <v>1.106</v>
      </c>
      <c r="G669" s="190">
        <v>5.18</v>
      </c>
      <c r="H669" s="270">
        <f t="shared" si="4"/>
        <v>4.144</v>
      </c>
      <c r="I669" s="270">
        <f t="shared" si="5"/>
        <v>3.885</v>
      </c>
      <c r="J669" s="271">
        <f t="shared" si="6"/>
        <v>3.626</v>
      </c>
      <c r="K669" s="190">
        <v>5.18</v>
      </c>
      <c r="L669" s="191">
        <f t="shared" si="7"/>
        <v>3.16</v>
      </c>
      <c r="M669" s="191">
        <v>10.37</v>
      </c>
      <c r="N669" s="266" t="s">
        <v>2135</v>
      </c>
      <c r="O669" s="180"/>
      <c r="P669" s="180"/>
      <c r="Q669" s="180"/>
      <c r="R669" s="180"/>
      <c r="S669" s="180"/>
      <c r="T669" s="188"/>
      <c r="U669" s="188"/>
      <c r="V669" s="180"/>
      <c r="W669" s="180"/>
      <c r="X669" s="180"/>
      <c r="Y669" s="180"/>
    </row>
    <row r="670">
      <c r="A670" s="266" t="s">
        <v>2137</v>
      </c>
      <c r="B670" s="266" t="s">
        <v>2119</v>
      </c>
      <c r="C670" s="267">
        <v>1.58</v>
      </c>
      <c r="D670" s="268">
        <f t="shared" si="1"/>
        <v>1.264</v>
      </c>
      <c r="E670" s="269">
        <f t="shared" si="2"/>
        <v>1.185</v>
      </c>
      <c r="F670" s="269">
        <f t="shared" si="3"/>
        <v>1.106</v>
      </c>
      <c r="G670" s="190">
        <v>5.18</v>
      </c>
      <c r="H670" s="270">
        <f t="shared" si="4"/>
        <v>4.144</v>
      </c>
      <c r="I670" s="270">
        <f t="shared" si="5"/>
        <v>3.885</v>
      </c>
      <c r="J670" s="271">
        <f t="shared" si="6"/>
        <v>3.626</v>
      </c>
      <c r="K670" s="190">
        <v>5.18</v>
      </c>
      <c r="L670" s="191">
        <f t="shared" si="7"/>
        <v>3.16</v>
      </c>
      <c r="M670" s="191">
        <v>10.37</v>
      </c>
      <c r="N670" s="266" t="s">
        <v>2137</v>
      </c>
      <c r="O670" s="180"/>
      <c r="P670" s="180"/>
      <c r="Q670" s="180"/>
      <c r="R670" s="180"/>
      <c r="S670" s="180"/>
      <c r="T670" s="188"/>
      <c r="U670" s="188"/>
      <c r="V670" s="180"/>
      <c r="W670" s="180"/>
      <c r="X670" s="180"/>
      <c r="Y670" s="180"/>
    </row>
    <row r="671">
      <c r="A671" s="266" t="s">
        <v>2139</v>
      </c>
      <c r="B671" s="266" t="s">
        <v>2123</v>
      </c>
      <c r="C671" s="267">
        <v>1.58</v>
      </c>
      <c r="D671" s="268">
        <f t="shared" si="1"/>
        <v>1.264</v>
      </c>
      <c r="E671" s="269">
        <f t="shared" si="2"/>
        <v>1.185</v>
      </c>
      <c r="F671" s="269">
        <f t="shared" si="3"/>
        <v>1.106</v>
      </c>
      <c r="G671" s="190">
        <v>5.18</v>
      </c>
      <c r="H671" s="270">
        <f t="shared" si="4"/>
        <v>4.144</v>
      </c>
      <c r="I671" s="270">
        <f t="shared" si="5"/>
        <v>3.885</v>
      </c>
      <c r="J671" s="271">
        <f t="shared" si="6"/>
        <v>3.626</v>
      </c>
      <c r="K671" s="190">
        <v>5.18</v>
      </c>
      <c r="L671" s="191">
        <f t="shared" si="7"/>
        <v>3.16</v>
      </c>
      <c r="M671" s="191">
        <v>10.37</v>
      </c>
      <c r="N671" s="266" t="s">
        <v>2139</v>
      </c>
      <c r="O671" s="180"/>
      <c r="P671" s="180"/>
      <c r="Q671" s="180"/>
      <c r="R671" s="180"/>
      <c r="S671" s="180"/>
      <c r="T671" s="188"/>
      <c r="U671" s="188"/>
      <c r="V671" s="180"/>
      <c r="W671" s="180"/>
      <c r="X671" s="180"/>
      <c r="Y671" s="180"/>
    </row>
    <row r="672">
      <c r="A672" s="266" t="s">
        <v>2141</v>
      </c>
      <c r="B672" s="266" t="s">
        <v>2126</v>
      </c>
      <c r="C672" s="267">
        <v>1.58</v>
      </c>
      <c r="D672" s="268">
        <f t="shared" si="1"/>
        <v>1.264</v>
      </c>
      <c r="E672" s="269">
        <f t="shared" si="2"/>
        <v>1.185</v>
      </c>
      <c r="F672" s="269">
        <f t="shared" si="3"/>
        <v>1.106</v>
      </c>
      <c r="G672" s="190">
        <v>5.18</v>
      </c>
      <c r="H672" s="270">
        <f t="shared" si="4"/>
        <v>4.144</v>
      </c>
      <c r="I672" s="270">
        <f t="shared" si="5"/>
        <v>3.885</v>
      </c>
      <c r="J672" s="271">
        <f t="shared" si="6"/>
        <v>3.626</v>
      </c>
      <c r="K672" s="190">
        <v>5.18</v>
      </c>
      <c r="L672" s="191">
        <f t="shared" si="7"/>
        <v>3.16</v>
      </c>
      <c r="M672" s="191">
        <v>10.37</v>
      </c>
      <c r="N672" s="266" t="s">
        <v>2141</v>
      </c>
      <c r="O672" s="180"/>
      <c r="P672" s="180"/>
      <c r="Q672" s="180"/>
      <c r="R672" s="180"/>
      <c r="S672" s="180"/>
      <c r="T672" s="188"/>
      <c r="U672" s="188"/>
      <c r="V672" s="180"/>
      <c r="W672" s="180"/>
      <c r="X672" s="180"/>
      <c r="Y672" s="180"/>
    </row>
    <row r="673">
      <c r="A673" s="266" t="s">
        <v>2143</v>
      </c>
      <c r="B673" s="266" t="s">
        <v>2129</v>
      </c>
      <c r="C673" s="267">
        <v>1.58</v>
      </c>
      <c r="D673" s="268">
        <f t="shared" si="1"/>
        <v>1.264</v>
      </c>
      <c r="E673" s="269">
        <f t="shared" si="2"/>
        <v>1.185</v>
      </c>
      <c r="F673" s="269">
        <f t="shared" si="3"/>
        <v>1.106</v>
      </c>
      <c r="G673" s="190">
        <v>5.18</v>
      </c>
      <c r="H673" s="270">
        <f t="shared" si="4"/>
        <v>4.144</v>
      </c>
      <c r="I673" s="270">
        <f t="shared" si="5"/>
        <v>3.885</v>
      </c>
      <c r="J673" s="271">
        <f t="shared" si="6"/>
        <v>3.626</v>
      </c>
      <c r="K673" s="190">
        <v>5.18</v>
      </c>
      <c r="L673" s="191">
        <f t="shared" si="7"/>
        <v>3.16</v>
      </c>
      <c r="M673" s="191">
        <v>10.37</v>
      </c>
      <c r="N673" s="266" t="s">
        <v>2143</v>
      </c>
      <c r="O673" s="180"/>
      <c r="P673" s="180"/>
      <c r="Q673" s="180"/>
      <c r="R673" s="180"/>
      <c r="S673" s="180"/>
      <c r="T673" s="188"/>
      <c r="U673" s="188"/>
      <c r="V673" s="180"/>
      <c r="W673" s="180"/>
      <c r="X673" s="180"/>
      <c r="Y673" s="180"/>
    </row>
    <row r="674">
      <c r="A674" s="266" t="s">
        <v>2145</v>
      </c>
      <c r="B674" s="266" t="s">
        <v>2146</v>
      </c>
      <c r="C674" s="267">
        <v>0.82</v>
      </c>
      <c r="D674" s="268">
        <f t="shared" si="1"/>
        <v>0.656</v>
      </c>
      <c r="E674" s="269">
        <f t="shared" si="2"/>
        <v>0.615</v>
      </c>
      <c r="F674" s="269">
        <f t="shared" si="3"/>
        <v>0.574</v>
      </c>
      <c r="G674" s="190">
        <v>2.69</v>
      </c>
      <c r="H674" s="270">
        <f t="shared" si="4"/>
        <v>2.152</v>
      </c>
      <c r="I674" s="270">
        <f t="shared" si="5"/>
        <v>2.0175</v>
      </c>
      <c r="J674" s="271">
        <f t="shared" si="6"/>
        <v>1.883</v>
      </c>
      <c r="K674" s="190">
        <v>2.69</v>
      </c>
      <c r="L674" s="191">
        <f t="shared" si="7"/>
        <v>1.64</v>
      </c>
      <c r="M674" s="191">
        <v>5.38</v>
      </c>
      <c r="N674" s="266" t="s">
        <v>2145</v>
      </c>
      <c r="O674" s="180"/>
      <c r="P674" s="180"/>
      <c r="Q674" s="180"/>
      <c r="R674" s="180"/>
      <c r="S674" s="180"/>
      <c r="T674" s="188"/>
      <c r="U674" s="188"/>
      <c r="V674" s="180"/>
      <c r="W674" s="180"/>
      <c r="X674" s="180"/>
      <c r="Y674" s="180"/>
    </row>
    <row r="675">
      <c r="A675" s="266" t="s">
        <v>2151</v>
      </c>
      <c r="B675" s="266" t="s">
        <v>2152</v>
      </c>
      <c r="C675" s="267">
        <v>0.82</v>
      </c>
      <c r="D675" s="268">
        <f t="shared" si="1"/>
        <v>0.656</v>
      </c>
      <c r="E675" s="269">
        <f t="shared" si="2"/>
        <v>0.615</v>
      </c>
      <c r="F675" s="269">
        <f t="shared" si="3"/>
        <v>0.574</v>
      </c>
      <c r="G675" s="190">
        <v>2.69</v>
      </c>
      <c r="H675" s="270">
        <f t="shared" si="4"/>
        <v>2.152</v>
      </c>
      <c r="I675" s="270">
        <f t="shared" si="5"/>
        <v>2.0175</v>
      </c>
      <c r="J675" s="271">
        <f t="shared" si="6"/>
        <v>1.883</v>
      </c>
      <c r="K675" s="190">
        <v>2.69</v>
      </c>
      <c r="L675" s="191">
        <f t="shared" si="7"/>
        <v>1.64</v>
      </c>
      <c r="M675" s="191">
        <v>5.38</v>
      </c>
      <c r="N675" s="266" t="s">
        <v>2151</v>
      </c>
      <c r="O675" s="180"/>
      <c r="P675" s="180"/>
      <c r="Q675" s="180"/>
      <c r="R675" s="180"/>
      <c r="S675" s="180"/>
      <c r="T675" s="188"/>
      <c r="U675" s="188"/>
      <c r="V675" s="180"/>
      <c r="W675" s="180"/>
      <c r="X675" s="180"/>
      <c r="Y675" s="180"/>
    </row>
    <row r="676">
      <c r="A676" s="266" t="s">
        <v>2154</v>
      </c>
      <c r="B676" s="266" t="s">
        <v>2155</v>
      </c>
      <c r="C676" s="267">
        <v>0.82</v>
      </c>
      <c r="D676" s="268">
        <f t="shared" si="1"/>
        <v>0.656</v>
      </c>
      <c r="E676" s="269">
        <f t="shared" si="2"/>
        <v>0.615</v>
      </c>
      <c r="F676" s="269">
        <f t="shared" si="3"/>
        <v>0.574</v>
      </c>
      <c r="G676" s="190">
        <v>2.69</v>
      </c>
      <c r="H676" s="270">
        <f t="shared" si="4"/>
        <v>2.152</v>
      </c>
      <c r="I676" s="270">
        <f t="shared" si="5"/>
        <v>2.0175</v>
      </c>
      <c r="J676" s="271">
        <f t="shared" si="6"/>
        <v>1.883</v>
      </c>
      <c r="K676" s="190">
        <v>2.69</v>
      </c>
      <c r="L676" s="191">
        <f t="shared" si="7"/>
        <v>1.64</v>
      </c>
      <c r="M676" s="191">
        <v>5.38</v>
      </c>
      <c r="N676" s="266" t="s">
        <v>2154</v>
      </c>
      <c r="O676" s="180"/>
      <c r="P676" s="180"/>
      <c r="Q676" s="180"/>
      <c r="R676" s="180"/>
      <c r="S676" s="180"/>
      <c r="T676" s="188"/>
      <c r="U676" s="188"/>
      <c r="V676" s="180"/>
      <c r="W676" s="180"/>
      <c r="X676" s="180"/>
      <c r="Y676" s="180"/>
    </row>
    <row r="677">
      <c r="A677" s="266" t="s">
        <v>2157</v>
      </c>
      <c r="B677" s="266" t="s">
        <v>2158</v>
      </c>
      <c r="C677" s="267">
        <v>0.82</v>
      </c>
      <c r="D677" s="268">
        <f t="shared" si="1"/>
        <v>0.656</v>
      </c>
      <c r="E677" s="269">
        <f t="shared" si="2"/>
        <v>0.615</v>
      </c>
      <c r="F677" s="269">
        <f t="shared" si="3"/>
        <v>0.574</v>
      </c>
      <c r="G677" s="190">
        <v>2.69</v>
      </c>
      <c r="H677" s="270">
        <f t="shared" si="4"/>
        <v>2.152</v>
      </c>
      <c r="I677" s="270">
        <f t="shared" si="5"/>
        <v>2.0175</v>
      </c>
      <c r="J677" s="271">
        <f t="shared" si="6"/>
        <v>1.883</v>
      </c>
      <c r="K677" s="190">
        <v>2.69</v>
      </c>
      <c r="L677" s="191">
        <f t="shared" si="7"/>
        <v>1.64</v>
      </c>
      <c r="M677" s="191">
        <v>5.38</v>
      </c>
      <c r="N677" s="266" t="s">
        <v>2157</v>
      </c>
      <c r="O677" s="180"/>
      <c r="P677" s="180"/>
      <c r="Q677" s="180"/>
      <c r="R677" s="180"/>
      <c r="S677" s="180"/>
      <c r="T677" s="188"/>
      <c r="U677" s="188"/>
      <c r="V677" s="180"/>
      <c r="W677" s="180"/>
      <c r="X677" s="180"/>
      <c r="Y677" s="180"/>
    </row>
    <row r="678">
      <c r="A678" s="266" t="s">
        <v>2161</v>
      </c>
      <c r="B678" s="266" t="s">
        <v>2162</v>
      </c>
      <c r="C678" s="267">
        <v>0.82</v>
      </c>
      <c r="D678" s="268">
        <f t="shared" si="1"/>
        <v>0.656</v>
      </c>
      <c r="E678" s="269">
        <f t="shared" si="2"/>
        <v>0.615</v>
      </c>
      <c r="F678" s="269">
        <f t="shared" si="3"/>
        <v>0.574</v>
      </c>
      <c r="G678" s="190">
        <v>2.69</v>
      </c>
      <c r="H678" s="270">
        <f t="shared" si="4"/>
        <v>2.152</v>
      </c>
      <c r="I678" s="270">
        <f t="shared" si="5"/>
        <v>2.0175</v>
      </c>
      <c r="J678" s="271">
        <f t="shared" si="6"/>
        <v>1.883</v>
      </c>
      <c r="K678" s="190">
        <v>2.69</v>
      </c>
      <c r="L678" s="191">
        <f t="shared" si="7"/>
        <v>1.64</v>
      </c>
      <c r="M678" s="191">
        <v>5.38</v>
      </c>
      <c r="N678" s="266" t="s">
        <v>2161</v>
      </c>
      <c r="O678" s="180"/>
      <c r="P678" s="180"/>
      <c r="Q678" s="180"/>
      <c r="R678" s="180"/>
      <c r="S678" s="180"/>
      <c r="T678" s="188"/>
      <c r="U678" s="188"/>
      <c r="V678" s="180"/>
      <c r="W678" s="180"/>
      <c r="X678" s="180"/>
      <c r="Y678" s="180"/>
    </row>
    <row r="679">
      <c r="A679" s="266" t="s">
        <v>2165</v>
      </c>
      <c r="B679" s="266" t="s">
        <v>2166</v>
      </c>
      <c r="C679" s="267">
        <v>0.82</v>
      </c>
      <c r="D679" s="268">
        <f t="shared" si="1"/>
        <v>0.656</v>
      </c>
      <c r="E679" s="269">
        <f t="shared" si="2"/>
        <v>0.615</v>
      </c>
      <c r="F679" s="269">
        <f t="shared" si="3"/>
        <v>0.574</v>
      </c>
      <c r="G679" s="190">
        <v>2.69</v>
      </c>
      <c r="H679" s="270">
        <f t="shared" si="4"/>
        <v>2.152</v>
      </c>
      <c r="I679" s="270">
        <f t="shared" si="5"/>
        <v>2.0175</v>
      </c>
      <c r="J679" s="271">
        <f t="shared" si="6"/>
        <v>1.883</v>
      </c>
      <c r="K679" s="190">
        <v>2.69</v>
      </c>
      <c r="L679" s="191">
        <f t="shared" si="7"/>
        <v>1.64</v>
      </c>
      <c r="M679" s="191">
        <v>5.38</v>
      </c>
      <c r="N679" s="266" t="s">
        <v>2165</v>
      </c>
      <c r="O679" s="180"/>
      <c r="P679" s="180"/>
      <c r="Q679" s="180"/>
      <c r="R679" s="180"/>
      <c r="S679" s="180"/>
      <c r="T679" s="188"/>
      <c r="U679" s="188"/>
      <c r="V679" s="180"/>
      <c r="W679" s="180"/>
      <c r="X679" s="180"/>
      <c r="Y679" s="180"/>
    </row>
    <row r="680">
      <c r="A680" s="266" t="s">
        <v>2168</v>
      </c>
      <c r="B680" s="266" t="s">
        <v>2169</v>
      </c>
      <c r="C680" s="267">
        <v>0.82</v>
      </c>
      <c r="D680" s="268">
        <f t="shared" si="1"/>
        <v>0.656</v>
      </c>
      <c r="E680" s="269">
        <f t="shared" si="2"/>
        <v>0.615</v>
      </c>
      <c r="F680" s="269">
        <f t="shared" si="3"/>
        <v>0.574</v>
      </c>
      <c r="G680" s="190">
        <v>2.69</v>
      </c>
      <c r="H680" s="270">
        <f t="shared" si="4"/>
        <v>2.152</v>
      </c>
      <c r="I680" s="270">
        <f t="shared" si="5"/>
        <v>2.0175</v>
      </c>
      <c r="J680" s="271">
        <f t="shared" si="6"/>
        <v>1.883</v>
      </c>
      <c r="K680" s="190">
        <v>2.69</v>
      </c>
      <c r="L680" s="191">
        <f t="shared" si="7"/>
        <v>1.64</v>
      </c>
      <c r="M680" s="191">
        <v>5.38</v>
      </c>
      <c r="N680" s="266" t="s">
        <v>2168</v>
      </c>
      <c r="O680" s="180"/>
      <c r="P680" s="180"/>
      <c r="Q680" s="180"/>
      <c r="R680" s="180"/>
      <c r="S680" s="180"/>
      <c r="T680" s="188"/>
      <c r="U680" s="188"/>
      <c r="V680" s="180"/>
      <c r="W680" s="180"/>
      <c r="X680" s="180"/>
      <c r="Y680" s="180"/>
    </row>
    <row r="681">
      <c r="A681" s="266" t="s">
        <v>2171</v>
      </c>
      <c r="B681" s="266" t="s">
        <v>1539</v>
      </c>
      <c r="C681" s="267">
        <v>0.82</v>
      </c>
      <c r="D681" s="268">
        <f t="shared" si="1"/>
        <v>0.656</v>
      </c>
      <c r="E681" s="269">
        <f t="shared" si="2"/>
        <v>0.615</v>
      </c>
      <c r="F681" s="269">
        <f t="shared" si="3"/>
        <v>0.574</v>
      </c>
      <c r="G681" s="190">
        <v>2.69</v>
      </c>
      <c r="H681" s="270">
        <f t="shared" si="4"/>
        <v>2.152</v>
      </c>
      <c r="I681" s="270">
        <f t="shared" si="5"/>
        <v>2.0175</v>
      </c>
      <c r="J681" s="271">
        <f t="shared" si="6"/>
        <v>1.883</v>
      </c>
      <c r="K681" s="190">
        <v>2.69</v>
      </c>
      <c r="L681" s="191">
        <f t="shared" si="7"/>
        <v>1.64</v>
      </c>
      <c r="M681" s="191">
        <v>5.38</v>
      </c>
      <c r="N681" s="266" t="s">
        <v>2171</v>
      </c>
      <c r="O681" s="180"/>
      <c r="P681" s="180"/>
      <c r="Q681" s="180"/>
      <c r="R681" s="180"/>
      <c r="S681" s="180"/>
      <c r="T681" s="188"/>
      <c r="U681" s="188"/>
      <c r="V681" s="180"/>
      <c r="W681" s="180"/>
      <c r="X681" s="180"/>
      <c r="Y681" s="180"/>
    </row>
    <row r="682">
      <c r="A682" s="266" t="s">
        <v>2174</v>
      </c>
      <c r="B682" s="266" t="s">
        <v>2175</v>
      </c>
      <c r="C682" s="267">
        <v>0.82</v>
      </c>
      <c r="D682" s="268">
        <f t="shared" si="1"/>
        <v>0.656</v>
      </c>
      <c r="E682" s="269">
        <f t="shared" si="2"/>
        <v>0.615</v>
      </c>
      <c r="F682" s="269">
        <f t="shared" si="3"/>
        <v>0.574</v>
      </c>
      <c r="G682" s="190">
        <v>2.69</v>
      </c>
      <c r="H682" s="270">
        <f t="shared" si="4"/>
        <v>2.152</v>
      </c>
      <c r="I682" s="270">
        <f t="shared" si="5"/>
        <v>2.0175</v>
      </c>
      <c r="J682" s="271">
        <f t="shared" si="6"/>
        <v>1.883</v>
      </c>
      <c r="K682" s="190">
        <v>2.69</v>
      </c>
      <c r="L682" s="191">
        <f t="shared" si="7"/>
        <v>1.64</v>
      </c>
      <c r="M682" s="191">
        <v>5.38</v>
      </c>
      <c r="N682" s="266" t="s">
        <v>2174</v>
      </c>
      <c r="O682" s="180"/>
      <c r="P682" s="180"/>
      <c r="Q682" s="180"/>
      <c r="R682" s="180"/>
      <c r="S682" s="180"/>
      <c r="T682" s="188"/>
      <c r="U682" s="188"/>
      <c r="V682" s="180"/>
      <c r="W682" s="180"/>
      <c r="X682" s="180"/>
      <c r="Y682" s="180"/>
    </row>
    <row r="683">
      <c r="A683" s="266" t="s">
        <v>2178</v>
      </c>
      <c r="B683" s="266" t="s">
        <v>1524</v>
      </c>
      <c r="C683" s="267">
        <v>0.82</v>
      </c>
      <c r="D683" s="268">
        <f t="shared" si="1"/>
        <v>0.656</v>
      </c>
      <c r="E683" s="269">
        <f t="shared" si="2"/>
        <v>0.615</v>
      </c>
      <c r="F683" s="269">
        <f t="shared" si="3"/>
        <v>0.574</v>
      </c>
      <c r="G683" s="190">
        <v>2.69</v>
      </c>
      <c r="H683" s="270">
        <f t="shared" si="4"/>
        <v>2.152</v>
      </c>
      <c r="I683" s="270">
        <f t="shared" si="5"/>
        <v>2.0175</v>
      </c>
      <c r="J683" s="271">
        <f t="shared" si="6"/>
        <v>1.883</v>
      </c>
      <c r="K683" s="190">
        <v>2.69</v>
      </c>
      <c r="L683" s="191">
        <f t="shared" si="7"/>
        <v>1.64</v>
      </c>
      <c r="M683" s="191">
        <v>5.38</v>
      </c>
      <c r="N683" s="266" t="s">
        <v>2178</v>
      </c>
      <c r="O683" s="180"/>
      <c r="P683" s="180"/>
      <c r="Q683" s="180"/>
      <c r="R683" s="180"/>
      <c r="S683" s="180"/>
      <c r="T683" s="188"/>
      <c r="U683" s="188"/>
      <c r="V683" s="180"/>
      <c r="W683" s="180"/>
      <c r="X683" s="180"/>
      <c r="Y683" s="180"/>
    </row>
    <row r="684">
      <c r="A684" s="266" t="s">
        <v>2180</v>
      </c>
      <c r="B684" s="266" t="s">
        <v>2181</v>
      </c>
      <c r="C684" s="267">
        <v>0.82</v>
      </c>
      <c r="D684" s="268">
        <f t="shared" si="1"/>
        <v>0.656</v>
      </c>
      <c r="E684" s="269">
        <f t="shared" si="2"/>
        <v>0.615</v>
      </c>
      <c r="F684" s="269">
        <f t="shared" si="3"/>
        <v>0.574</v>
      </c>
      <c r="G684" s="190">
        <v>2.69</v>
      </c>
      <c r="H684" s="270">
        <f t="shared" si="4"/>
        <v>2.152</v>
      </c>
      <c r="I684" s="270">
        <f t="shared" si="5"/>
        <v>2.0175</v>
      </c>
      <c r="J684" s="271">
        <f t="shared" si="6"/>
        <v>1.883</v>
      </c>
      <c r="K684" s="190">
        <v>2.69</v>
      </c>
      <c r="L684" s="191">
        <f t="shared" si="7"/>
        <v>1.64</v>
      </c>
      <c r="M684" s="191">
        <v>5.38</v>
      </c>
      <c r="N684" s="266" t="s">
        <v>2180</v>
      </c>
      <c r="O684" s="180"/>
      <c r="P684" s="180"/>
      <c r="Q684" s="180"/>
      <c r="R684" s="180"/>
      <c r="S684" s="180"/>
      <c r="T684" s="188"/>
      <c r="U684" s="188"/>
      <c r="V684" s="180"/>
      <c r="W684" s="180"/>
      <c r="X684" s="180"/>
      <c r="Y684" s="180"/>
    </row>
    <row r="685">
      <c r="A685" s="266" t="s">
        <v>2184</v>
      </c>
      <c r="B685" s="266" t="s">
        <v>1095</v>
      </c>
      <c r="C685" s="267">
        <v>0.82</v>
      </c>
      <c r="D685" s="268">
        <f t="shared" si="1"/>
        <v>0.656</v>
      </c>
      <c r="E685" s="269">
        <f t="shared" si="2"/>
        <v>0.615</v>
      </c>
      <c r="F685" s="269">
        <f t="shared" si="3"/>
        <v>0.574</v>
      </c>
      <c r="G685" s="190">
        <v>2.69</v>
      </c>
      <c r="H685" s="270">
        <f t="shared" si="4"/>
        <v>2.152</v>
      </c>
      <c r="I685" s="270">
        <f t="shared" si="5"/>
        <v>2.0175</v>
      </c>
      <c r="J685" s="271">
        <f t="shared" si="6"/>
        <v>1.883</v>
      </c>
      <c r="K685" s="190">
        <v>2.69</v>
      </c>
      <c r="L685" s="191">
        <f t="shared" si="7"/>
        <v>1.64</v>
      </c>
      <c r="M685" s="191">
        <v>5.38</v>
      </c>
      <c r="N685" s="266" t="s">
        <v>2184</v>
      </c>
      <c r="O685" s="180"/>
      <c r="P685" s="180"/>
      <c r="Q685" s="180"/>
      <c r="R685" s="180"/>
      <c r="S685" s="180"/>
      <c r="T685" s="188"/>
      <c r="U685" s="188"/>
      <c r="V685" s="180"/>
      <c r="W685" s="180"/>
      <c r="X685" s="180"/>
      <c r="Y685" s="180"/>
    </row>
    <row r="686">
      <c r="A686" s="266" t="s">
        <v>2186</v>
      </c>
      <c r="B686" s="266" t="s">
        <v>1091</v>
      </c>
      <c r="C686" s="267">
        <v>1.1</v>
      </c>
      <c r="D686" s="268">
        <f t="shared" si="1"/>
        <v>0.88</v>
      </c>
      <c r="E686" s="269">
        <f t="shared" si="2"/>
        <v>0.825</v>
      </c>
      <c r="F686" s="269">
        <f t="shared" si="3"/>
        <v>0.77</v>
      </c>
      <c r="G686" s="190">
        <v>3.61</v>
      </c>
      <c r="H686" s="270">
        <f t="shared" si="4"/>
        <v>2.888</v>
      </c>
      <c r="I686" s="270">
        <f t="shared" si="5"/>
        <v>2.7075</v>
      </c>
      <c r="J686" s="271">
        <f t="shared" si="6"/>
        <v>2.527</v>
      </c>
      <c r="K686" s="190">
        <v>3.61</v>
      </c>
      <c r="L686" s="191">
        <f t="shared" si="7"/>
        <v>2.2</v>
      </c>
      <c r="M686" s="191">
        <v>7.22</v>
      </c>
      <c r="N686" s="266" t="s">
        <v>2186</v>
      </c>
      <c r="O686" s="180"/>
      <c r="P686" s="180"/>
      <c r="Q686" s="180"/>
      <c r="R686" s="180"/>
      <c r="S686" s="180"/>
      <c r="T686" s="188"/>
      <c r="U686" s="188"/>
      <c r="V686" s="180"/>
      <c r="W686" s="180"/>
      <c r="X686" s="180"/>
      <c r="Y686" s="180"/>
    </row>
    <row r="687">
      <c r="A687" s="266" t="s">
        <v>2188</v>
      </c>
      <c r="B687" s="266" t="s">
        <v>331</v>
      </c>
      <c r="C687" s="267">
        <v>1.1</v>
      </c>
      <c r="D687" s="268">
        <f t="shared" si="1"/>
        <v>0.88</v>
      </c>
      <c r="E687" s="269">
        <f t="shared" si="2"/>
        <v>0.825</v>
      </c>
      <c r="F687" s="269">
        <f t="shared" si="3"/>
        <v>0.77</v>
      </c>
      <c r="G687" s="190">
        <v>3.61</v>
      </c>
      <c r="H687" s="270">
        <f t="shared" si="4"/>
        <v>2.888</v>
      </c>
      <c r="I687" s="270">
        <f t="shared" si="5"/>
        <v>2.7075</v>
      </c>
      <c r="J687" s="271">
        <f t="shared" si="6"/>
        <v>2.527</v>
      </c>
      <c r="K687" s="190">
        <v>3.61</v>
      </c>
      <c r="L687" s="191">
        <f t="shared" si="7"/>
        <v>2.2</v>
      </c>
      <c r="M687" s="191">
        <v>7.22</v>
      </c>
      <c r="N687" s="266" t="s">
        <v>2188</v>
      </c>
      <c r="O687" s="180"/>
      <c r="P687" s="180"/>
      <c r="Q687" s="180"/>
      <c r="R687" s="180"/>
      <c r="S687" s="180"/>
      <c r="T687" s="188"/>
      <c r="U687" s="188"/>
      <c r="V687" s="180"/>
      <c r="W687" s="180"/>
      <c r="X687" s="180"/>
      <c r="Y687" s="180"/>
    </row>
    <row r="688">
      <c r="A688" s="266" t="s">
        <v>2190</v>
      </c>
      <c r="B688" s="266" t="s">
        <v>1095</v>
      </c>
      <c r="C688" s="267">
        <v>1.72</v>
      </c>
      <c r="D688" s="268">
        <f t="shared" si="1"/>
        <v>1.376</v>
      </c>
      <c r="E688" s="269">
        <f t="shared" si="2"/>
        <v>1.29</v>
      </c>
      <c r="F688" s="269">
        <f t="shared" si="3"/>
        <v>1.204</v>
      </c>
      <c r="G688" s="190">
        <v>5.64</v>
      </c>
      <c r="H688" s="270">
        <f t="shared" si="4"/>
        <v>4.512</v>
      </c>
      <c r="I688" s="270">
        <f t="shared" si="5"/>
        <v>4.23</v>
      </c>
      <c r="J688" s="271">
        <f t="shared" si="6"/>
        <v>3.948</v>
      </c>
      <c r="K688" s="190">
        <v>5.64</v>
      </c>
      <c r="L688" s="191">
        <f t="shared" si="7"/>
        <v>3.44</v>
      </c>
      <c r="M688" s="191">
        <v>11.29</v>
      </c>
      <c r="N688" s="266" t="s">
        <v>2190</v>
      </c>
      <c r="O688" s="180"/>
      <c r="P688" s="180"/>
      <c r="Q688" s="180"/>
      <c r="R688" s="180"/>
      <c r="S688" s="180"/>
      <c r="T688" s="188"/>
      <c r="U688" s="188"/>
      <c r="V688" s="180"/>
      <c r="W688" s="180"/>
      <c r="X688" s="180"/>
      <c r="Y688" s="180"/>
    </row>
    <row r="689">
      <c r="A689" s="266" t="s">
        <v>2192</v>
      </c>
      <c r="B689" s="266" t="s">
        <v>2193</v>
      </c>
      <c r="C689" s="267">
        <v>1.3</v>
      </c>
      <c r="D689" s="268">
        <f t="shared" si="1"/>
        <v>1.04</v>
      </c>
      <c r="E689" s="269">
        <f t="shared" si="2"/>
        <v>0.975</v>
      </c>
      <c r="F689" s="269">
        <f t="shared" si="3"/>
        <v>0.91</v>
      </c>
      <c r="G689" s="190">
        <v>4.27</v>
      </c>
      <c r="H689" s="270">
        <f t="shared" si="4"/>
        <v>3.416</v>
      </c>
      <c r="I689" s="270">
        <f t="shared" si="5"/>
        <v>3.2025</v>
      </c>
      <c r="J689" s="271">
        <f t="shared" si="6"/>
        <v>2.989</v>
      </c>
      <c r="K689" s="190">
        <v>4.27</v>
      </c>
      <c r="L689" s="191">
        <f t="shared" si="7"/>
        <v>2.6</v>
      </c>
      <c r="M689" s="191">
        <v>8.53</v>
      </c>
      <c r="N689" s="266" t="s">
        <v>2192</v>
      </c>
      <c r="O689" s="180"/>
      <c r="P689" s="180"/>
      <c r="Q689" s="180"/>
      <c r="R689" s="180"/>
      <c r="S689" s="180"/>
      <c r="T689" s="188"/>
      <c r="U689" s="188"/>
      <c r="V689" s="180"/>
      <c r="W689" s="180"/>
      <c r="X689" s="180"/>
      <c r="Y689" s="180"/>
    </row>
    <row r="690">
      <c r="A690" s="266" t="s">
        <v>2195</v>
      </c>
      <c r="B690" s="266" t="s">
        <v>2193</v>
      </c>
      <c r="C690" s="267">
        <v>0.82</v>
      </c>
      <c r="D690" s="268">
        <f t="shared" si="1"/>
        <v>0.656</v>
      </c>
      <c r="E690" s="269">
        <f t="shared" si="2"/>
        <v>0.615</v>
      </c>
      <c r="F690" s="269">
        <f t="shared" si="3"/>
        <v>0.574</v>
      </c>
      <c r="G690" s="190">
        <v>2.69</v>
      </c>
      <c r="H690" s="270">
        <f t="shared" si="4"/>
        <v>2.152</v>
      </c>
      <c r="I690" s="270">
        <f t="shared" si="5"/>
        <v>2.0175</v>
      </c>
      <c r="J690" s="271">
        <f t="shared" si="6"/>
        <v>1.883</v>
      </c>
      <c r="K690" s="190">
        <v>2.69</v>
      </c>
      <c r="L690" s="191">
        <f t="shared" si="7"/>
        <v>1.64</v>
      </c>
      <c r="M690" s="191">
        <v>5.38</v>
      </c>
      <c r="N690" s="266" t="s">
        <v>2195</v>
      </c>
      <c r="O690" s="180"/>
      <c r="P690" s="180"/>
      <c r="Q690" s="180"/>
      <c r="R690" s="180"/>
      <c r="S690" s="180"/>
      <c r="T690" s="188"/>
      <c r="U690" s="188"/>
      <c r="V690" s="180"/>
      <c r="W690" s="180"/>
      <c r="X690" s="180"/>
      <c r="Y690" s="180"/>
    </row>
    <row r="691">
      <c r="A691" s="266" t="s">
        <v>2197</v>
      </c>
      <c r="B691" s="266" t="s">
        <v>2198</v>
      </c>
      <c r="C691" s="267">
        <v>0.82</v>
      </c>
      <c r="D691" s="268">
        <f t="shared" si="1"/>
        <v>0.656</v>
      </c>
      <c r="E691" s="269">
        <f t="shared" si="2"/>
        <v>0.615</v>
      </c>
      <c r="F691" s="269">
        <f t="shared" si="3"/>
        <v>0.574</v>
      </c>
      <c r="G691" s="190">
        <v>2.69</v>
      </c>
      <c r="H691" s="270">
        <f t="shared" si="4"/>
        <v>2.152</v>
      </c>
      <c r="I691" s="270">
        <f t="shared" si="5"/>
        <v>2.0175</v>
      </c>
      <c r="J691" s="271">
        <f t="shared" si="6"/>
        <v>1.883</v>
      </c>
      <c r="K691" s="190">
        <v>2.69</v>
      </c>
      <c r="L691" s="191">
        <f t="shared" si="7"/>
        <v>1.64</v>
      </c>
      <c r="M691" s="191">
        <v>5.38</v>
      </c>
      <c r="N691" s="266" t="s">
        <v>2197</v>
      </c>
      <c r="O691" s="180"/>
      <c r="P691" s="180"/>
      <c r="Q691" s="180"/>
      <c r="R691" s="180"/>
      <c r="S691" s="180"/>
      <c r="T691" s="188"/>
      <c r="U691" s="188"/>
      <c r="V691" s="180"/>
      <c r="W691" s="180"/>
      <c r="X691" s="180"/>
      <c r="Y691" s="180"/>
    </row>
    <row r="692">
      <c r="A692" s="266" t="s">
        <v>2200</v>
      </c>
      <c r="B692" s="266" t="s">
        <v>416</v>
      </c>
      <c r="C692" s="267">
        <v>1.72</v>
      </c>
      <c r="D692" s="268">
        <f t="shared" si="1"/>
        <v>1.376</v>
      </c>
      <c r="E692" s="269">
        <f t="shared" si="2"/>
        <v>1.29</v>
      </c>
      <c r="F692" s="269">
        <f t="shared" si="3"/>
        <v>1.204</v>
      </c>
      <c r="G692" s="190">
        <v>5.64</v>
      </c>
      <c r="H692" s="270">
        <f t="shared" si="4"/>
        <v>4.512</v>
      </c>
      <c r="I692" s="270">
        <f t="shared" si="5"/>
        <v>4.23</v>
      </c>
      <c r="J692" s="271">
        <f t="shared" si="6"/>
        <v>3.948</v>
      </c>
      <c r="K692" s="190">
        <v>5.64</v>
      </c>
      <c r="L692" s="191">
        <f t="shared" si="7"/>
        <v>3.44</v>
      </c>
      <c r="M692" s="191">
        <v>11.29</v>
      </c>
      <c r="N692" s="266" t="s">
        <v>2200</v>
      </c>
      <c r="O692" s="180"/>
      <c r="P692" s="180"/>
      <c r="Q692" s="180"/>
      <c r="R692" s="180"/>
      <c r="S692" s="180"/>
      <c r="T692" s="188"/>
      <c r="U692" s="188"/>
      <c r="V692" s="180"/>
      <c r="W692" s="180"/>
      <c r="X692" s="180"/>
      <c r="Y692" s="180"/>
    </row>
    <row r="693">
      <c r="A693" s="266" t="s">
        <v>2202</v>
      </c>
      <c r="B693" s="266" t="s">
        <v>416</v>
      </c>
      <c r="C693" s="267">
        <v>0.82</v>
      </c>
      <c r="D693" s="268">
        <f t="shared" si="1"/>
        <v>0.656</v>
      </c>
      <c r="E693" s="269">
        <f t="shared" si="2"/>
        <v>0.615</v>
      </c>
      <c r="F693" s="269">
        <f t="shared" si="3"/>
        <v>0.574</v>
      </c>
      <c r="G693" s="190">
        <v>2.69</v>
      </c>
      <c r="H693" s="270">
        <f t="shared" si="4"/>
        <v>2.152</v>
      </c>
      <c r="I693" s="270">
        <f t="shared" si="5"/>
        <v>2.0175</v>
      </c>
      <c r="J693" s="271">
        <f t="shared" si="6"/>
        <v>1.883</v>
      </c>
      <c r="K693" s="190">
        <v>2.69</v>
      </c>
      <c r="L693" s="191">
        <f t="shared" si="7"/>
        <v>1.64</v>
      </c>
      <c r="M693" s="191">
        <v>5.38</v>
      </c>
      <c r="N693" s="266" t="s">
        <v>2202</v>
      </c>
      <c r="O693" s="180"/>
      <c r="P693" s="180"/>
      <c r="Q693" s="180"/>
      <c r="R693" s="180"/>
      <c r="S693" s="180"/>
      <c r="T693" s="188"/>
      <c r="U693" s="188"/>
      <c r="V693" s="180"/>
      <c r="W693" s="180"/>
      <c r="X693" s="180"/>
      <c r="Y693" s="180"/>
    </row>
    <row r="694">
      <c r="A694" s="266" t="s">
        <v>2204</v>
      </c>
      <c r="B694" s="266" t="s">
        <v>2205</v>
      </c>
      <c r="C694" s="267">
        <v>1.1</v>
      </c>
      <c r="D694" s="268">
        <f t="shared" si="1"/>
        <v>0.88</v>
      </c>
      <c r="E694" s="269">
        <f t="shared" si="2"/>
        <v>0.825</v>
      </c>
      <c r="F694" s="269">
        <f t="shared" si="3"/>
        <v>0.77</v>
      </c>
      <c r="G694" s="190">
        <v>3.61</v>
      </c>
      <c r="H694" s="270">
        <f t="shared" si="4"/>
        <v>2.888</v>
      </c>
      <c r="I694" s="270">
        <f t="shared" si="5"/>
        <v>2.7075</v>
      </c>
      <c r="J694" s="271">
        <f t="shared" si="6"/>
        <v>2.527</v>
      </c>
      <c r="K694" s="190">
        <v>3.61</v>
      </c>
      <c r="L694" s="191">
        <f t="shared" si="7"/>
        <v>2.2</v>
      </c>
      <c r="M694" s="191">
        <v>7.22</v>
      </c>
      <c r="N694" s="266" t="s">
        <v>2204</v>
      </c>
      <c r="O694" s="180"/>
      <c r="P694" s="180"/>
      <c r="Q694" s="180"/>
      <c r="R694" s="180"/>
      <c r="S694" s="180"/>
      <c r="T694" s="188"/>
      <c r="U694" s="188"/>
      <c r="V694" s="180"/>
      <c r="W694" s="180"/>
      <c r="X694" s="180"/>
      <c r="Y694" s="180"/>
    </row>
    <row r="695">
      <c r="A695" s="266" t="s">
        <v>2207</v>
      </c>
      <c r="B695" s="266" t="s">
        <v>2208</v>
      </c>
      <c r="C695" s="267">
        <v>0.82</v>
      </c>
      <c r="D695" s="268">
        <f t="shared" si="1"/>
        <v>0.656</v>
      </c>
      <c r="E695" s="269">
        <f t="shared" si="2"/>
        <v>0.615</v>
      </c>
      <c r="F695" s="269">
        <f t="shared" si="3"/>
        <v>0.574</v>
      </c>
      <c r="G695" s="190">
        <v>2.69</v>
      </c>
      <c r="H695" s="270">
        <f t="shared" si="4"/>
        <v>2.152</v>
      </c>
      <c r="I695" s="270">
        <f t="shared" si="5"/>
        <v>2.0175</v>
      </c>
      <c r="J695" s="271">
        <f t="shared" si="6"/>
        <v>1.883</v>
      </c>
      <c r="K695" s="190">
        <v>2.69</v>
      </c>
      <c r="L695" s="191">
        <f t="shared" si="7"/>
        <v>1.64</v>
      </c>
      <c r="M695" s="191">
        <v>5.38</v>
      </c>
      <c r="N695" s="266" t="s">
        <v>2207</v>
      </c>
      <c r="O695" s="180"/>
      <c r="P695" s="180"/>
      <c r="Q695" s="180"/>
      <c r="R695" s="180"/>
      <c r="S695" s="180"/>
      <c r="T695" s="188"/>
      <c r="U695" s="188"/>
      <c r="V695" s="180"/>
      <c r="W695" s="180"/>
      <c r="X695" s="180"/>
      <c r="Y695" s="180"/>
    </row>
    <row r="696">
      <c r="A696" s="266" t="s">
        <v>2211</v>
      </c>
      <c r="B696" s="266" t="s">
        <v>2212</v>
      </c>
      <c r="C696" s="267">
        <v>0.82</v>
      </c>
      <c r="D696" s="268">
        <f t="shared" si="1"/>
        <v>0.656</v>
      </c>
      <c r="E696" s="269">
        <f t="shared" si="2"/>
        <v>0.615</v>
      </c>
      <c r="F696" s="269">
        <f t="shared" si="3"/>
        <v>0.574</v>
      </c>
      <c r="G696" s="190">
        <v>2.69</v>
      </c>
      <c r="H696" s="270">
        <f t="shared" si="4"/>
        <v>2.152</v>
      </c>
      <c r="I696" s="270">
        <f t="shared" si="5"/>
        <v>2.0175</v>
      </c>
      <c r="J696" s="271">
        <f t="shared" si="6"/>
        <v>1.883</v>
      </c>
      <c r="K696" s="190">
        <v>2.69</v>
      </c>
      <c r="L696" s="191">
        <f t="shared" si="7"/>
        <v>1.64</v>
      </c>
      <c r="M696" s="191">
        <v>5.38</v>
      </c>
      <c r="N696" s="266" t="s">
        <v>2211</v>
      </c>
      <c r="O696" s="180"/>
      <c r="P696" s="180"/>
      <c r="Q696" s="180"/>
      <c r="R696" s="180"/>
      <c r="S696" s="180"/>
      <c r="T696" s="188"/>
      <c r="U696" s="188"/>
      <c r="V696" s="180"/>
      <c r="W696" s="180"/>
      <c r="X696" s="180"/>
      <c r="Y696" s="180"/>
    </row>
    <row r="697">
      <c r="A697" s="266" t="s">
        <v>2214</v>
      </c>
      <c r="B697" s="266" t="s">
        <v>2215</v>
      </c>
      <c r="C697" s="267">
        <v>0.82</v>
      </c>
      <c r="D697" s="268">
        <f t="shared" si="1"/>
        <v>0.656</v>
      </c>
      <c r="E697" s="269">
        <f t="shared" si="2"/>
        <v>0.615</v>
      </c>
      <c r="F697" s="269">
        <f t="shared" si="3"/>
        <v>0.574</v>
      </c>
      <c r="G697" s="190">
        <v>2.69</v>
      </c>
      <c r="H697" s="270">
        <f t="shared" si="4"/>
        <v>2.152</v>
      </c>
      <c r="I697" s="270">
        <f t="shared" si="5"/>
        <v>2.0175</v>
      </c>
      <c r="J697" s="271">
        <f t="shared" si="6"/>
        <v>1.883</v>
      </c>
      <c r="K697" s="190">
        <v>2.69</v>
      </c>
      <c r="L697" s="191">
        <f t="shared" si="7"/>
        <v>1.64</v>
      </c>
      <c r="M697" s="191">
        <v>5.38</v>
      </c>
      <c r="N697" s="266" t="s">
        <v>2214</v>
      </c>
      <c r="O697" s="180"/>
      <c r="P697" s="180"/>
      <c r="Q697" s="180"/>
      <c r="R697" s="180"/>
      <c r="S697" s="180"/>
      <c r="T697" s="188"/>
      <c r="U697" s="188"/>
      <c r="V697" s="180"/>
      <c r="W697" s="180"/>
      <c r="X697" s="180"/>
      <c r="Y697" s="180"/>
    </row>
    <row r="698">
      <c r="A698" s="266" t="s">
        <v>2219</v>
      </c>
      <c r="B698" s="266" t="s">
        <v>2220</v>
      </c>
      <c r="C698" s="267">
        <v>2.06</v>
      </c>
      <c r="D698" s="268">
        <f t="shared" si="1"/>
        <v>1.648</v>
      </c>
      <c r="E698" s="269">
        <f t="shared" si="2"/>
        <v>1.545</v>
      </c>
      <c r="F698" s="269">
        <f t="shared" si="3"/>
        <v>1.442</v>
      </c>
      <c r="G698" s="190">
        <v>6.76</v>
      </c>
      <c r="H698" s="270">
        <f t="shared" si="4"/>
        <v>5.408</v>
      </c>
      <c r="I698" s="270">
        <f t="shared" si="5"/>
        <v>5.07</v>
      </c>
      <c r="J698" s="271">
        <f t="shared" si="6"/>
        <v>4.732</v>
      </c>
      <c r="K698" s="190">
        <v>6.76</v>
      </c>
      <c r="L698" s="191">
        <f t="shared" si="7"/>
        <v>4.12</v>
      </c>
      <c r="M698" s="191">
        <v>13.52</v>
      </c>
      <c r="N698" s="266" t="s">
        <v>2219</v>
      </c>
      <c r="O698" s="180"/>
      <c r="P698" s="180"/>
      <c r="Q698" s="180"/>
      <c r="R698" s="180"/>
      <c r="S698" s="180"/>
      <c r="T698" s="188"/>
      <c r="U698" s="188"/>
      <c r="V698" s="180"/>
      <c r="W698" s="180"/>
      <c r="X698" s="180"/>
      <c r="Y698" s="180"/>
    </row>
    <row r="699">
      <c r="A699" s="266" t="s">
        <v>2224</v>
      </c>
      <c r="B699" s="266" t="s">
        <v>2225</v>
      </c>
      <c r="C699" s="267">
        <v>2.06</v>
      </c>
      <c r="D699" s="268">
        <f t="shared" si="1"/>
        <v>1.648</v>
      </c>
      <c r="E699" s="269">
        <f t="shared" si="2"/>
        <v>1.545</v>
      </c>
      <c r="F699" s="269">
        <f t="shared" si="3"/>
        <v>1.442</v>
      </c>
      <c r="G699" s="190">
        <v>6.76</v>
      </c>
      <c r="H699" s="270">
        <f t="shared" si="4"/>
        <v>5.408</v>
      </c>
      <c r="I699" s="270">
        <f t="shared" si="5"/>
        <v>5.07</v>
      </c>
      <c r="J699" s="271">
        <f t="shared" si="6"/>
        <v>4.732</v>
      </c>
      <c r="K699" s="190">
        <v>6.76</v>
      </c>
      <c r="L699" s="191">
        <f t="shared" si="7"/>
        <v>4.12</v>
      </c>
      <c r="M699" s="191">
        <v>13.52</v>
      </c>
      <c r="N699" s="266" t="s">
        <v>2224</v>
      </c>
      <c r="O699" s="180"/>
      <c r="P699" s="180"/>
      <c r="Q699" s="180"/>
      <c r="R699" s="180"/>
      <c r="S699" s="180"/>
      <c r="T699" s="188"/>
      <c r="U699" s="188"/>
      <c r="V699" s="180"/>
      <c r="W699" s="180"/>
      <c r="X699" s="180"/>
      <c r="Y699" s="180"/>
    </row>
    <row r="700">
      <c r="A700" s="266" t="s">
        <v>2228</v>
      </c>
      <c r="B700" s="266" t="s">
        <v>365</v>
      </c>
      <c r="C700" s="267">
        <v>1.8</v>
      </c>
      <c r="D700" s="268">
        <f t="shared" si="1"/>
        <v>1.44</v>
      </c>
      <c r="E700" s="269">
        <f t="shared" si="2"/>
        <v>1.35</v>
      </c>
      <c r="F700" s="269">
        <f t="shared" si="3"/>
        <v>1.26</v>
      </c>
      <c r="G700" s="190">
        <v>5.91</v>
      </c>
      <c r="H700" s="270">
        <f t="shared" si="4"/>
        <v>4.728</v>
      </c>
      <c r="I700" s="270">
        <f t="shared" si="5"/>
        <v>4.4325</v>
      </c>
      <c r="J700" s="271">
        <f t="shared" si="6"/>
        <v>4.137</v>
      </c>
      <c r="K700" s="190">
        <v>5.91</v>
      </c>
      <c r="L700" s="191">
        <f t="shared" si="7"/>
        <v>3.6</v>
      </c>
      <c r="M700" s="191">
        <v>11.81</v>
      </c>
      <c r="N700" s="266" t="s">
        <v>2228</v>
      </c>
      <c r="O700" s="180"/>
      <c r="P700" s="180"/>
      <c r="Q700" s="180"/>
      <c r="R700" s="180"/>
      <c r="S700" s="180"/>
      <c r="T700" s="188"/>
      <c r="U700" s="188"/>
      <c r="V700" s="180"/>
      <c r="W700" s="180"/>
      <c r="X700" s="180"/>
      <c r="Y700" s="180"/>
    </row>
    <row r="701">
      <c r="A701" s="266" t="s">
        <v>2232</v>
      </c>
      <c r="B701" s="266" t="s">
        <v>365</v>
      </c>
      <c r="C701" s="267">
        <v>1.04</v>
      </c>
      <c r="D701" s="268">
        <f t="shared" si="1"/>
        <v>0.832</v>
      </c>
      <c r="E701" s="269">
        <f t="shared" si="2"/>
        <v>0.78</v>
      </c>
      <c r="F701" s="269">
        <f t="shared" si="3"/>
        <v>0.728</v>
      </c>
      <c r="G701" s="190">
        <v>3.41</v>
      </c>
      <c r="H701" s="270">
        <f t="shared" si="4"/>
        <v>2.728</v>
      </c>
      <c r="I701" s="270">
        <f t="shared" si="5"/>
        <v>2.5575</v>
      </c>
      <c r="J701" s="271">
        <f t="shared" si="6"/>
        <v>2.387</v>
      </c>
      <c r="K701" s="190">
        <v>3.41</v>
      </c>
      <c r="L701" s="191">
        <f t="shared" si="7"/>
        <v>2.08</v>
      </c>
      <c r="M701" s="191">
        <v>6.82</v>
      </c>
      <c r="N701" s="266" t="s">
        <v>2232</v>
      </c>
      <c r="O701" s="180"/>
      <c r="P701" s="180"/>
      <c r="Q701" s="180"/>
      <c r="R701" s="180"/>
      <c r="S701" s="180"/>
      <c r="T701" s="188"/>
      <c r="U701" s="188"/>
      <c r="V701" s="180"/>
      <c r="W701" s="180"/>
      <c r="X701" s="180"/>
      <c r="Y701" s="180"/>
    </row>
    <row r="702">
      <c r="A702" s="266" t="s">
        <v>2234</v>
      </c>
      <c r="B702" s="266" t="s">
        <v>2235</v>
      </c>
      <c r="C702" s="267">
        <v>1.8</v>
      </c>
      <c r="D702" s="268">
        <f t="shared" si="1"/>
        <v>1.44</v>
      </c>
      <c r="E702" s="269">
        <f t="shared" si="2"/>
        <v>1.35</v>
      </c>
      <c r="F702" s="269">
        <f t="shared" si="3"/>
        <v>1.26</v>
      </c>
      <c r="G702" s="190">
        <v>5.91</v>
      </c>
      <c r="H702" s="270">
        <f t="shared" si="4"/>
        <v>4.728</v>
      </c>
      <c r="I702" s="270">
        <f t="shared" si="5"/>
        <v>4.4325</v>
      </c>
      <c r="J702" s="271">
        <f t="shared" si="6"/>
        <v>4.137</v>
      </c>
      <c r="K702" s="190">
        <v>5.91</v>
      </c>
      <c r="L702" s="191">
        <f t="shared" si="7"/>
        <v>3.6</v>
      </c>
      <c r="M702" s="191">
        <v>11.81</v>
      </c>
      <c r="N702" s="266" t="s">
        <v>2234</v>
      </c>
      <c r="O702" s="180"/>
      <c r="P702" s="180"/>
      <c r="Q702" s="180"/>
      <c r="R702" s="180"/>
      <c r="S702" s="180"/>
      <c r="T702" s="188"/>
      <c r="U702" s="188"/>
      <c r="V702" s="180"/>
      <c r="W702" s="180"/>
      <c r="X702" s="180"/>
      <c r="Y702" s="180"/>
    </row>
    <row r="703">
      <c r="A703" s="266" t="s">
        <v>2238</v>
      </c>
      <c r="B703" s="266" t="s">
        <v>2235</v>
      </c>
      <c r="C703" s="267">
        <v>1.04</v>
      </c>
      <c r="D703" s="268">
        <f t="shared" si="1"/>
        <v>0.832</v>
      </c>
      <c r="E703" s="269">
        <f t="shared" si="2"/>
        <v>0.78</v>
      </c>
      <c r="F703" s="269">
        <f t="shared" si="3"/>
        <v>0.728</v>
      </c>
      <c r="G703" s="190">
        <v>3.41</v>
      </c>
      <c r="H703" s="270">
        <f t="shared" si="4"/>
        <v>2.728</v>
      </c>
      <c r="I703" s="270">
        <f t="shared" si="5"/>
        <v>2.5575</v>
      </c>
      <c r="J703" s="271">
        <f t="shared" si="6"/>
        <v>2.387</v>
      </c>
      <c r="K703" s="190">
        <v>3.41</v>
      </c>
      <c r="L703" s="191">
        <f t="shared" si="7"/>
        <v>2.08</v>
      </c>
      <c r="M703" s="191">
        <v>6.82</v>
      </c>
      <c r="N703" s="266" t="s">
        <v>2238</v>
      </c>
      <c r="O703" s="180"/>
      <c r="P703" s="180"/>
      <c r="Q703" s="180"/>
      <c r="R703" s="180"/>
      <c r="S703" s="180"/>
      <c r="T703" s="188"/>
      <c r="U703" s="188"/>
      <c r="V703" s="180"/>
      <c r="W703" s="180"/>
      <c r="X703" s="180"/>
      <c r="Y703" s="180"/>
    </row>
    <row r="704">
      <c r="A704" s="266" t="s">
        <v>2240</v>
      </c>
      <c r="B704" s="266" t="s">
        <v>216</v>
      </c>
      <c r="C704" s="267">
        <v>1.8</v>
      </c>
      <c r="D704" s="268">
        <f t="shared" si="1"/>
        <v>1.44</v>
      </c>
      <c r="E704" s="269">
        <f t="shared" si="2"/>
        <v>1.35</v>
      </c>
      <c r="F704" s="269">
        <f t="shared" si="3"/>
        <v>1.26</v>
      </c>
      <c r="G704" s="190">
        <v>5.91</v>
      </c>
      <c r="H704" s="270">
        <f t="shared" si="4"/>
        <v>4.728</v>
      </c>
      <c r="I704" s="270">
        <f t="shared" si="5"/>
        <v>4.4325</v>
      </c>
      <c r="J704" s="271">
        <f t="shared" si="6"/>
        <v>4.137</v>
      </c>
      <c r="K704" s="190">
        <v>5.91</v>
      </c>
      <c r="L704" s="191">
        <f t="shared" si="7"/>
        <v>3.6</v>
      </c>
      <c r="M704" s="191">
        <v>11.81</v>
      </c>
      <c r="N704" s="266" t="s">
        <v>2240</v>
      </c>
      <c r="O704" s="180"/>
      <c r="P704" s="180"/>
      <c r="Q704" s="180"/>
      <c r="R704" s="180"/>
      <c r="S704" s="180"/>
      <c r="T704" s="188"/>
      <c r="U704" s="188"/>
      <c r="V704" s="180"/>
      <c r="W704" s="180"/>
      <c r="X704" s="180"/>
      <c r="Y704" s="180"/>
    </row>
    <row r="705">
      <c r="A705" s="266" t="s">
        <v>2243</v>
      </c>
      <c r="B705" s="266" t="s">
        <v>216</v>
      </c>
      <c r="C705" s="267">
        <v>1.04</v>
      </c>
      <c r="D705" s="268">
        <f t="shared" si="1"/>
        <v>0.832</v>
      </c>
      <c r="E705" s="269">
        <f t="shared" si="2"/>
        <v>0.78</v>
      </c>
      <c r="F705" s="269">
        <f t="shared" si="3"/>
        <v>0.728</v>
      </c>
      <c r="G705" s="190">
        <v>3.41</v>
      </c>
      <c r="H705" s="270">
        <f t="shared" si="4"/>
        <v>2.728</v>
      </c>
      <c r="I705" s="270">
        <f t="shared" si="5"/>
        <v>2.5575</v>
      </c>
      <c r="J705" s="271">
        <f t="shared" si="6"/>
        <v>2.387</v>
      </c>
      <c r="K705" s="190">
        <v>3.41</v>
      </c>
      <c r="L705" s="191">
        <f t="shared" si="7"/>
        <v>2.08</v>
      </c>
      <c r="M705" s="191">
        <v>6.82</v>
      </c>
      <c r="N705" s="266" t="s">
        <v>2243</v>
      </c>
      <c r="O705" s="180"/>
      <c r="P705" s="180"/>
      <c r="Q705" s="180"/>
      <c r="R705" s="180"/>
      <c r="S705" s="180"/>
      <c r="T705" s="188"/>
      <c r="U705" s="188"/>
      <c r="V705" s="180"/>
      <c r="W705" s="180"/>
      <c r="X705" s="180"/>
      <c r="Y705" s="180"/>
    </row>
    <row r="706">
      <c r="A706" s="266" t="s">
        <v>2245</v>
      </c>
      <c r="B706" s="266" t="s">
        <v>2121</v>
      </c>
      <c r="C706" s="267">
        <v>1.8</v>
      </c>
      <c r="D706" s="268">
        <f t="shared" si="1"/>
        <v>1.44</v>
      </c>
      <c r="E706" s="269">
        <f t="shared" si="2"/>
        <v>1.35</v>
      </c>
      <c r="F706" s="269">
        <f t="shared" si="3"/>
        <v>1.26</v>
      </c>
      <c r="G706" s="190">
        <v>5.91</v>
      </c>
      <c r="H706" s="270">
        <f t="shared" si="4"/>
        <v>4.728</v>
      </c>
      <c r="I706" s="270">
        <f t="shared" si="5"/>
        <v>4.4325</v>
      </c>
      <c r="J706" s="271">
        <f t="shared" si="6"/>
        <v>4.137</v>
      </c>
      <c r="K706" s="190">
        <v>5.91</v>
      </c>
      <c r="L706" s="191">
        <f t="shared" si="7"/>
        <v>3.6</v>
      </c>
      <c r="M706" s="191">
        <v>11.81</v>
      </c>
      <c r="N706" s="266" t="s">
        <v>2245</v>
      </c>
      <c r="O706" s="180"/>
      <c r="P706" s="180"/>
      <c r="Q706" s="180"/>
      <c r="R706" s="180"/>
      <c r="S706" s="180"/>
      <c r="T706" s="188"/>
      <c r="U706" s="188"/>
      <c r="V706" s="180"/>
      <c r="W706" s="180"/>
      <c r="X706" s="180"/>
      <c r="Y706" s="180"/>
    </row>
    <row r="707">
      <c r="A707" s="266" t="s">
        <v>2248</v>
      </c>
      <c r="B707" s="266" t="s">
        <v>2121</v>
      </c>
      <c r="C707" s="267">
        <v>1.04</v>
      </c>
      <c r="D707" s="268">
        <f t="shared" si="1"/>
        <v>0.832</v>
      </c>
      <c r="E707" s="269">
        <f t="shared" si="2"/>
        <v>0.78</v>
      </c>
      <c r="F707" s="269">
        <f t="shared" si="3"/>
        <v>0.728</v>
      </c>
      <c r="G707" s="190">
        <v>3.41</v>
      </c>
      <c r="H707" s="270">
        <f t="shared" si="4"/>
        <v>2.728</v>
      </c>
      <c r="I707" s="270">
        <f t="shared" si="5"/>
        <v>2.5575</v>
      </c>
      <c r="J707" s="271">
        <f t="shared" si="6"/>
        <v>2.387</v>
      </c>
      <c r="K707" s="190">
        <v>3.41</v>
      </c>
      <c r="L707" s="191">
        <f t="shared" si="7"/>
        <v>2.08</v>
      </c>
      <c r="M707" s="191">
        <v>6.82</v>
      </c>
      <c r="N707" s="266" t="s">
        <v>2248</v>
      </c>
      <c r="O707" s="180"/>
      <c r="P707" s="180"/>
      <c r="Q707" s="180"/>
      <c r="R707" s="180"/>
      <c r="S707" s="180"/>
      <c r="T707" s="188"/>
      <c r="U707" s="188"/>
      <c r="V707" s="180"/>
      <c r="W707" s="180"/>
      <c r="X707" s="180"/>
      <c r="Y707" s="180"/>
    </row>
    <row r="708">
      <c r="A708" s="266" t="s">
        <v>2250</v>
      </c>
      <c r="B708" s="266" t="s">
        <v>2251</v>
      </c>
      <c r="C708" s="267">
        <v>1.9</v>
      </c>
      <c r="D708" s="268">
        <f t="shared" si="1"/>
        <v>1.52</v>
      </c>
      <c r="E708" s="269">
        <f t="shared" si="2"/>
        <v>1.425</v>
      </c>
      <c r="F708" s="269">
        <f t="shared" si="3"/>
        <v>1.33</v>
      </c>
      <c r="G708" s="190">
        <v>6.23</v>
      </c>
      <c r="H708" s="270">
        <f t="shared" si="4"/>
        <v>4.984</v>
      </c>
      <c r="I708" s="270">
        <f t="shared" si="5"/>
        <v>4.6725</v>
      </c>
      <c r="J708" s="271">
        <f t="shared" si="6"/>
        <v>4.361</v>
      </c>
      <c r="K708" s="190">
        <v>6.23</v>
      </c>
      <c r="L708" s="191">
        <f t="shared" si="7"/>
        <v>3.8</v>
      </c>
      <c r="M708" s="191">
        <v>12.47</v>
      </c>
      <c r="N708" s="266" t="s">
        <v>2250</v>
      </c>
      <c r="O708" s="180"/>
      <c r="P708" s="180"/>
      <c r="Q708" s="180"/>
      <c r="R708" s="180"/>
      <c r="S708" s="180"/>
      <c r="T708" s="188"/>
      <c r="U708" s="188"/>
      <c r="V708" s="180"/>
      <c r="W708" s="180"/>
      <c r="X708" s="180"/>
      <c r="Y708" s="180"/>
    </row>
    <row r="709">
      <c r="A709" s="266" t="s">
        <v>2254</v>
      </c>
      <c r="B709" s="266" t="s">
        <v>2255</v>
      </c>
      <c r="C709" s="267">
        <v>1.9</v>
      </c>
      <c r="D709" s="268">
        <f t="shared" si="1"/>
        <v>1.52</v>
      </c>
      <c r="E709" s="269">
        <f t="shared" si="2"/>
        <v>1.425</v>
      </c>
      <c r="F709" s="269">
        <f t="shared" si="3"/>
        <v>1.33</v>
      </c>
      <c r="G709" s="190">
        <v>6.23</v>
      </c>
      <c r="H709" s="270">
        <f t="shared" si="4"/>
        <v>4.984</v>
      </c>
      <c r="I709" s="270">
        <f t="shared" si="5"/>
        <v>4.6725</v>
      </c>
      <c r="J709" s="271">
        <f t="shared" si="6"/>
        <v>4.361</v>
      </c>
      <c r="K709" s="190">
        <v>6.23</v>
      </c>
      <c r="L709" s="191">
        <f t="shared" si="7"/>
        <v>3.8</v>
      </c>
      <c r="M709" s="191">
        <v>12.47</v>
      </c>
      <c r="N709" s="266" t="s">
        <v>2254</v>
      </c>
      <c r="O709" s="180"/>
      <c r="P709" s="180"/>
      <c r="Q709" s="180"/>
      <c r="R709" s="180"/>
      <c r="S709" s="180"/>
      <c r="T709" s="188"/>
      <c r="U709" s="188"/>
      <c r="V709" s="180"/>
      <c r="W709" s="180"/>
      <c r="X709" s="180"/>
      <c r="Y709" s="180"/>
    </row>
    <row r="710">
      <c r="A710" s="266" t="s">
        <v>2257</v>
      </c>
      <c r="B710" s="266" t="s">
        <v>2258</v>
      </c>
      <c r="C710" s="267">
        <v>1.9</v>
      </c>
      <c r="D710" s="268">
        <f t="shared" si="1"/>
        <v>1.52</v>
      </c>
      <c r="E710" s="269">
        <f t="shared" si="2"/>
        <v>1.425</v>
      </c>
      <c r="F710" s="269">
        <f t="shared" si="3"/>
        <v>1.33</v>
      </c>
      <c r="G710" s="190">
        <v>6.23</v>
      </c>
      <c r="H710" s="270">
        <f t="shared" si="4"/>
        <v>4.984</v>
      </c>
      <c r="I710" s="270">
        <f t="shared" si="5"/>
        <v>4.6725</v>
      </c>
      <c r="J710" s="271">
        <f t="shared" si="6"/>
        <v>4.361</v>
      </c>
      <c r="K710" s="190">
        <v>6.23</v>
      </c>
      <c r="L710" s="191">
        <f t="shared" si="7"/>
        <v>3.8</v>
      </c>
      <c r="M710" s="191">
        <v>12.47</v>
      </c>
      <c r="N710" s="266" t="s">
        <v>2257</v>
      </c>
      <c r="O710" s="180"/>
      <c r="P710" s="180"/>
      <c r="Q710" s="180"/>
      <c r="R710" s="180"/>
      <c r="S710" s="180"/>
      <c r="T710" s="188"/>
      <c r="U710" s="188"/>
      <c r="V710" s="180"/>
      <c r="W710" s="180"/>
      <c r="X710" s="180"/>
      <c r="Y710" s="180"/>
    </row>
    <row r="711">
      <c r="A711" s="266" t="s">
        <v>2261</v>
      </c>
      <c r="B711" s="266" t="s">
        <v>1620</v>
      </c>
      <c r="C711" s="267">
        <v>1.9</v>
      </c>
      <c r="D711" s="268">
        <f t="shared" si="1"/>
        <v>1.52</v>
      </c>
      <c r="E711" s="269">
        <f t="shared" si="2"/>
        <v>1.425</v>
      </c>
      <c r="F711" s="269">
        <f t="shared" si="3"/>
        <v>1.33</v>
      </c>
      <c r="G711" s="190">
        <v>6.23</v>
      </c>
      <c r="H711" s="270">
        <f t="shared" si="4"/>
        <v>4.984</v>
      </c>
      <c r="I711" s="270">
        <f t="shared" si="5"/>
        <v>4.6725</v>
      </c>
      <c r="J711" s="271">
        <f t="shared" si="6"/>
        <v>4.361</v>
      </c>
      <c r="K711" s="190">
        <v>6.23</v>
      </c>
      <c r="L711" s="191">
        <f t="shared" si="7"/>
        <v>3.8</v>
      </c>
      <c r="M711" s="191">
        <v>12.47</v>
      </c>
      <c r="N711" s="266" t="s">
        <v>2261</v>
      </c>
      <c r="O711" s="180"/>
      <c r="P711" s="180"/>
      <c r="Q711" s="180"/>
      <c r="R711" s="180"/>
      <c r="S711" s="180"/>
      <c r="T711" s="188"/>
      <c r="U711" s="188"/>
      <c r="V711" s="180"/>
      <c r="W711" s="180"/>
      <c r="X711" s="180"/>
      <c r="Y711" s="180"/>
    </row>
    <row r="712">
      <c r="A712" s="266" t="s">
        <v>2263</v>
      </c>
      <c r="B712" s="266" t="s">
        <v>2264</v>
      </c>
      <c r="C712" s="267">
        <v>1.08</v>
      </c>
      <c r="D712" s="268">
        <f t="shared" si="1"/>
        <v>0.864</v>
      </c>
      <c r="E712" s="269">
        <f t="shared" si="2"/>
        <v>0.81</v>
      </c>
      <c r="F712" s="269">
        <f t="shared" si="3"/>
        <v>0.756</v>
      </c>
      <c r="G712" s="190">
        <v>3.54</v>
      </c>
      <c r="H712" s="270">
        <f t="shared" si="4"/>
        <v>2.832</v>
      </c>
      <c r="I712" s="270">
        <f t="shared" si="5"/>
        <v>2.655</v>
      </c>
      <c r="J712" s="271">
        <f t="shared" si="6"/>
        <v>2.478</v>
      </c>
      <c r="K712" s="190">
        <v>3.54</v>
      </c>
      <c r="L712" s="191">
        <f t="shared" si="7"/>
        <v>2.16</v>
      </c>
      <c r="M712" s="191">
        <v>7.09</v>
      </c>
      <c r="N712" s="266" t="s">
        <v>2263</v>
      </c>
      <c r="O712" s="180"/>
      <c r="P712" s="180"/>
      <c r="Q712" s="180"/>
      <c r="R712" s="180"/>
      <c r="S712" s="180"/>
      <c r="T712" s="188"/>
      <c r="U712" s="188"/>
      <c r="V712" s="180"/>
      <c r="W712" s="180"/>
      <c r="X712" s="180"/>
      <c r="Y712" s="180"/>
    </row>
    <row r="713">
      <c r="A713" s="266" t="s">
        <v>2267</v>
      </c>
      <c r="B713" s="266" t="s">
        <v>2268</v>
      </c>
      <c r="C713" s="267">
        <v>1.08</v>
      </c>
      <c r="D713" s="268">
        <f t="shared" si="1"/>
        <v>0.864</v>
      </c>
      <c r="E713" s="269">
        <f t="shared" si="2"/>
        <v>0.81</v>
      </c>
      <c r="F713" s="269">
        <f t="shared" si="3"/>
        <v>0.756</v>
      </c>
      <c r="G713" s="190">
        <v>3.54</v>
      </c>
      <c r="H713" s="270">
        <f t="shared" si="4"/>
        <v>2.832</v>
      </c>
      <c r="I713" s="270">
        <f t="shared" si="5"/>
        <v>2.655</v>
      </c>
      <c r="J713" s="271">
        <f t="shared" si="6"/>
        <v>2.478</v>
      </c>
      <c r="K713" s="190">
        <v>3.54</v>
      </c>
      <c r="L713" s="191">
        <f t="shared" si="7"/>
        <v>2.16</v>
      </c>
      <c r="M713" s="191">
        <v>7.09</v>
      </c>
      <c r="N713" s="266" t="s">
        <v>2267</v>
      </c>
      <c r="O713" s="180"/>
      <c r="P713" s="180"/>
      <c r="Q713" s="180"/>
      <c r="R713" s="180"/>
      <c r="S713" s="180"/>
      <c r="T713" s="188"/>
      <c r="U713" s="188"/>
      <c r="V713" s="180"/>
      <c r="W713" s="180"/>
      <c r="X713" s="180"/>
      <c r="Y713" s="180"/>
    </row>
    <row r="714">
      <c r="A714" s="266" t="s">
        <v>2270</v>
      </c>
      <c r="B714" s="266" t="s">
        <v>2264</v>
      </c>
      <c r="C714" s="267">
        <v>1.5</v>
      </c>
      <c r="D714" s="268">
        <f t="shared" si="1"/>
        <v>1.2</v>
      </c>
      <c r="E714" s="269">
        <f t="shared" si="2"/>
        <v>1.125</v>
      </c>
      <c r="F714" s="269">
        <f t="shared" si="3"/>
        <v>1.05</v>
      </c>
      <c r="G714" s="190">
        <v>4.92</v>
      </c>
      <c r="H714" s="270">
        <f t="shared" si="4"/>
        <v>3.936</v>
      </c>
      <c r="I714" s="270">
        <f t="shared" si="5"/>
        <v>3.69</v>
      </c>
      <c r="J714" s="271">
        <f t="shared" si="6"/>
        <v>3.444</v>
      </c>
      <c r="K714" s="190">
        <v>4.92</v>
      </c>
      <c r="L714" s="191">
        <f t="shared" si="7"/>
        <v>3</v>
      </c>
      <c r="M714" s="191">
        <v>9.84</v>
      </c>
      <c r="N714" s="266" t="s">
        <v>2270</v>
      </c>
      <c r="O714" s="180"/>
      <c r="P714" s="180"/>
      <c r="Q714" s="180"/>
      <c r="R714" s="180"/>
      <c r="S714" s="180"/>
      <c r="T714" s="188"/>
      <c r="U714" s="188"/>
      <c r="V714" s="180"/>
      <c r="W714" s="180"/>
      <c r="X714" s="180"/>
      <c r="Y714" s="180"/>
    </row>
    <row r="715">
      <c r="A715" s="266" t="s">
        <v>2272</v>
      </c>
      <c r="B715" s="266" t="s">
        <v>2268</v>
      </c>
      <c r="C715" s="267">
        <v>1.5</v>
      </c>
      <c r="D715" s="268">
        <f t="shared" si="1"/>
        <v>1.2</v>
      </c>
      <c r="E715" s="269">
        <f t="shared" si="2"/>
        <v>1.125</v>
      </c>
      <c r="F715" s="269">
        <f t="shared" si="3"/>
        <v>1.05</v>
      </c>
      <c r="G715" s="190">
        <v>4.92</v>
      </c>
      <c r="H715" s="270">
        <f t="shared" si="4"/>
        <v>3.936</v>
      </c>
      <c r="I715" s="270">
        <f t="shared" si="5"/>
        <v>3.69</v>
      </c>
      <c r="J715" s="271">
        <f t="shared" si="6"/>
        <v>3.444</v>
      </c>
      <c r="K715" s="190">
        <v>4.92</v>
      </c>
      <c r="L715" s="191">
        <f t="shared" si="7"/>
        <v>3</v>
      </c>
      <c r="M715" s="191">
        <v>9.84</v>
      </c>
      <c r="N715" s="266" t="s">
        <v>2272</v>
      </c>
      <c r="O715" s="180"/>
      <c r="P715" s="180"/>
      <c r="Q715" s="180"/>
      <c r="R715" s="180"/>
      <c r="S715" s="180"/>
      <c r="T715" s="188"/>
      <c r="U715" s="188"/>
      <c r="V715" s="180"/>
      <c r="W715" s="180"/>
      <c r="X715" s="180"/>
      <c r="Y715" s="180"/>
    </row>
    <row r="716">
      <c r="A716" s="266" t="s">
        <v>2274</v>
      </c>
      <c r="B716" s="266" t="s">
        <v>2275</v>
      </c>
      <c r="C716" s="267">
        <v>1.16</v>
      </c>
      <c r="D716" s="268">
        <f t="shared" si="1"/>
        <v>0.928</v>
      </c>
      <c r="E716" s="269">
        <f t="shared" si="2"/>
        <v>0.87</v>
      </c>
      <c r="F716" s="269">
        <f t="shared" si="3"/>
        <v>0.812</v>
      </c>
      <c r="G716" s="190">
        <v>3.81</v>
      </c>
      <c r="H716" s="270">
        <f t="shared" si="4"/>
        <v>3.048</v>
      </c>
      <c r="I716" s="270">
        <f t="shared" si="5"/>
        <v>2.8575</v>
      </c>
      <c r="J716" s="271">
        <f t="shared" si="6"/>
        <v>2.667</v>
      </c>
      <c r="K716" s="190">
        <v>3.81</v>
      </c>
      <c r="L716" s="191">
        <f t="shared" si="7"/>
        <v>2.32</v>
      </c>
      <c r="M716" s="191">
        <v>7.61</v>
      </c>
      <c r="N716" s="266" t="s">
        <v>2274</v>
      </c>
      <c r="O716" s="180"/>
      <c r="P716" s="180"/>
      <c r="Q716" s="180"/>
      <c r="R716" s="180"/>
      <c r="S716" s="180"/>
      <c r="T716" s="188"/>
      <c r="U716" s="188"/>
      <c r="V716" s="180"/>
      <c r="W716" s="180"/>
      <c r="X716" s="180"/>
      <c r="Y716" s="180"/>
    </row>
    <row r="717">
      <c r="A717" s="266" t="s">
        <v>2279</v>
      </c>
      <c r="B717" s="266" t="s">
        <v>2280</v>
      </c>
      <c r="C717" s="267">
        <v>1.16</v>
      </c>
      <c r="D717" s="268">
        <f t="shared" si="1"/>
        <v>0.928</v>
      </c>
      <c r="E717" s="269">
        <f t="shared" si="2"/>
        <v>0.87</v>
      </c>
      <c r="F717" s="269">
        <f t="shared" si="3"/>
        <v>0.812</v>
      </c>
      <c r="G717" s="190">
        <v>3.81</v>
      </c>
      <c r="H717" s="270">
        <f t="shared" si="4"/>
        <v>3.048</v>
      </c>
      <c r="I717" s="270">
        <f t="shared" si="5"/>
        <v>2.8575</v>
      </c>
      <c r="J717" s="271">
        <f t="shared" si="6"/>
        <v>2.667</v>
      </c>
      <c r="K717" s="190">
        <v>3.81</v>
      </c>
      <c r="L717" s="191">
        <f t="shared" si="7"/>
        <v>2.32</v>
      </c>
      <c r="M717" s="191">
        <v>7.61</v>
      </c>
      <c r="N717" s="266" t="s">
        <v>2279</v>
      </c>
      <c r="O717" s="180"/>
      <c r="P717" s="180"/>
      <c r="Q717" s="180"/>
      <c r="R717" s="180"/>
      <c r="S717" s="180"/>
      <c r="T717" s="188"/>
      <c r="U717" s="188"/>
      <c r="V717" s="180"/>
      <c r="W717" s="180"/>
      <c r="X717" s="180"/>
      <c r="Y717" s="180"/>
    </row>
    <row r="718">
      <c r="A718" s="266" t="s">
        <v>2282</v>
      </c>
      <c r="B718" s="266" t="s">
        <v>2283</v>
      </c>
      <c r="C718" s="267">
        <v>1.16</v>
      </c>
      <c r="D718" s="268">
        <f t="shared" si="1"/>
        <v>0.928</v>
      </c>
      <c r="E718" s="269">
        <f t="shared" si="2"/>
        <v>0.87</v>
      </c>
      <c r="F718" s="269">
        <f t="shared" si="3"/>
        <v>0.812</v>
      </c>
      <c r="G718" s="190">
        <v>3.81</v>
      </c>
      <c r="H718" s="270">
        <f t="shared" si="4"/>
        <v>3.048</v>
      </c>
      <c r="I718" s="270">
        <f t="shared" si="5"/>
        <v>2.8575</v>
      </c>
      <c r="J718" s="271">
        <f t="shared" si="6"/>
        <v>2.667</v>
      </c>
      <c r="K718" s="190">
        <v>3.81</v>
      </c>
      <c r="L718" s="191">
        <f t="shared" si="7"/>
        <v>2.32</v>
      </c>
      <c r="M718" s="191">
        <v>7.61</v>
      </c>
      <c r="N718" s="266" t="s">
        <v>2282</v>
      </c>
      <c r="O718" s="180"/>
      <c r="P718" s="180"/>
      <c r="Q718" s="180"/>
      <c r="R718" s="180"/>
      <c r="S718" s="180"/>
      <c r="T718" s="188"/>
      <c r="U718" s="188"/>
      <c r="V718" s="180"/>
      <c r="W718" s="180"/>
      <c r="X718" s="180"/>
      <c r="Y718" s="180"/>
    </row>
    <row r="719">
      <c r="A719" s="266" t="s">
        <v>2285</v>
      </c>
      <c r="B719" s="266" t="s">
        <v>2286</v>
      </c>
      <c r="C719" s="267">
        <v>1.16</v>
      </c>
      <c r="D719" s="268">
        <f t="shared" si="1"/>
        <v>0.928</v>
      </c>
      <c r="E719" s="269">
        <f t="shared" si="2"/>
        <v>0.87</v>
      </c>
      <c r="F719" s="269">
        <f t="shared" si="3"/>
        <v>0.812</v>
      </c>
      <c r="G719" s="190">
        <v>3.81</v>
      </c>
      <c r="H719" s="270">
        <f t="shared" si="4"/>
        <v>3.048</v>
      </c>
      <c r="I719" s="270">
        <f t="shared" si="5"/>
        <v>2.8575</v>
      </c>
      <c r="J719" s="271">
        <f t="shared" si="6"/>
        <v>2.667</v>
      </c>
      <c r="K719" s="190">
        <v>3.81</v>
      </c>
      <c r="L719" s="191">
        <f t="shared" si="7"/>
        <v>2.32</v>
      </c>
      <c r="M719" s="191">
        <v>7.61</v>
      </c>
      <c r="N719" s="266" t="s">
        <v>2285</v>
      </c>
      <c r="O719" s="180"/>
      <c r="P719" s="180"/>
      <c r="Q719" s="180"/>
      <c r="R719" s="180"/>
      <c r="S719" s="180"/>
      <c r="T719" s="188"/>
      <c r="U719" s="188"/>
      <c r="V719" s="180"/>
      <c r="W719" s="180"/>
      <c r="X719" s="180"/>
      <c r="Y719" s="180"/>
    </row>
    <row r="720">
      <c r="A720" s="266" t="s">
        <v>2288</v>
      </c>
      <c r="B720" s="266" t="s">
        <v>2289</v>
      </c>
      <c r="C720" s="267">
        <v>1.16</v>
      </c>
      <c r="D720" s="268">
        <f t="shared" si="1"/>
        <v>0.928</v>
      </c>
      <c r="E720" s="269">
        <f t="shared" si="2"/>
        <v>0.87</v>
      </c>
      <c r="F720" s="269">
        <f t="shared" si="3"/>
        <v>0.812</v>
      </c>
      <c r="G720" s="190">
        <v>3.81</v>
      </c>
      <c r="H720" s="270">
        <f t="shared" si="4"/>
        <v>3.048</v>
      </c>
      <c r="I720" s="270">
        <f t="shared" si="5"/>
        <v>2.8575</v>
      </c>
      <c r="J720" s="271">
        <f t="shared" si="6"/>
        <v>2.667</v>
      </c>
      <c r="K720" s="190">
        <v>3.81</v>
      </c>
      <c r="L720" s="191">
        <f t="shared" si="7"/>
        <v>2.32</v>
      </c>
      <c r="M720" s="191">
        <v>7.61</v>
      </c>
      <c r="N720" s="266" t="s">
        <v>2288</v>
      </c>
      <c r="O720" s="180"/>
      <c r="P720" s="180"/>
      <c r="Q720" s="180"/>
      <c r="R720" s="180"/>
      <c r="S720" s="180"/>
      <c r="T720" s="188"/>
      <c r="U720" s="188"/>
      <c r="V720" s="180"/>
      <c r="W720" s="180"/>
      <c r="X720" s="180"/>
      <c r="Y720" s="180"/>
    </row>
    <row r="721">
      <c r="A721" s="266" t="s">
        <v>2291</v>
      </c>
      <c r="B721" s="266" t="s">
        <v>2275</v>
      </c>
      <c r="C721" s="267">
        <v>1.24</v>
      </c>
      <c r="D721" s="268">
        <f t="shared" si="1"/>
        <v>0.992</v>
      </c>
      <c r="E721" s="269">
        <f t="shared" si="2"/>
        <v>0.93</v>
      </c>
      <c r="F721" s="269">
        <f t="shared" si="3"/>
        <v>0.868</v>
      </c>
      <c r="G721" s="190">
        <v>4.07</v>
      </c>
      <c r="H721" s="270">
        <f t="shared" si="4"/>
        <v>3.256</v>
      </c>
      <c r="I721" s="270">
        <f t="shared" si="5"/>
        <v>3.0525</v>
      </c>
      <c r="J721" s="271">
        <f t="shared" si="6"/>
        <v>2.849</v>
      </c>
      <c r="K721" s="190">
        <v>4.07</v>
      </c>
      <c r="L721" s="191">
        <f t="shared" si="7"/>
        <v>2.48</v>
      </c>
      <c r="M721" s="191">
        <v>8.14</v>
      </c>
      <c r="N721" s="266" t="s">
        <v>2291</v>
      </c>
      <c r="O721" s="180"/>
      <c r="P721" s="180"/>
      <c r="Q721" s="180"/>
      <c r="R721" s="180"/>
      <c r="S721" s="180"/>
      <c r="T721" s="188"/>
      <c r="U721" s="188"/>
      <c r="V721" s="180"/>
      <c r="W721" s="180"/>
      <c r="X721" s="180"/>
      <c r="Y721" s="180"/>
    </row>
    <row r="722">
      <c r="A722" s="266" t="s">
        <v>2293</v>
      </c>
      <c r="B722" s="266" t="s">
        <v>2280</v>
      </c>
      <c r="C722" s="267">
        <v>1.24</v>
      </c>
      <c r="D722" s="268">
        <f t="shared" si="1"/>
        <v>0.992</v>
      </c>
      <c r="E722" s="269">
        <f t="shared" si="2"/>
        <v>0.93</v>
      </c>
      <c r="F722" s="269">
        <f t="shared" si="3"/>
        <v>0.868</v>
      </c>
      <c r="G722" s="190">
        <v>4.07</v>
      </c>
      <c r="H722" s="270">
        <f t="shared" si="4"/>
        <v>3.256</v>
      </c>
      <c r="I722" s="270">
        <f t="shared" si="5"/>
        <v>3.0525</v>
      </c>
      <c r="J722" s="271">
        <f t="shared" si="6"/>
        <v>2.849</v>
      </c>
      <c r="K722" s="190">
        <v>4.07</v>
      </c>
      <c r="L722" s="191">
        <f t="shared" si="7"/>
        <v>2.48</v>
      </c>
      <c r="M722" s="191">
        <v>8.14</v>
      </c>
      <c r="N722" s="266" t="s">
        <v>2293</v>
      </c>
      <c r="O722" s="180"/>
      <c r="P722" s="180"/>
      <c r="Q722" s="180"/>
      <c r="R722" s="180"/>
      <c r="S722" s="180"/>
      <c r="T722" s="188"/>
      <c r="U722" s="188"/>
      <c r="V722" s="180"/>
      <c r="W722" s="180"/>
      <c r="X722" s="180"/>
      <c r="Y722" s="180"/>
    </row>
    <row r="723">
      <c r="A723" s="266" t="s">
        <v>2295</v>
      </c>
      <c r="B723" s="266" t="s">
        <v>2296</v>
      </c>
      <c r="C723" s="267">
        <v>1.24</v>
      </c>
      <c r="D723" s="268">
        <f t="shared" si="1"/>
        <v>0.992</v>
      </c>
      <c r="E723" s="269">
        <f t="shared" si="2"/>
        <v>0.93</v>
      </c>
      <c r="F723" s="269">
        <f t="shared" si="3"/>
        <v>0.868</v>
      </c>
      <c r="G723" s="190">
        <v>4.07</v>
      </c>
      <c r="H723" s="270">
        <f t="shared" si="4"/>
        <v>3.256</v>
      </c>
      <c r="I723" s="270">
        <f t="shared" si="5"/>
        <v>3.0525</v>
      </c>
      <c r="J723" s="271">
        <f t="shared" si="6"/>
        <v>2.849</v>
      </c>
      <c r="K723" s="190">
        <v>4.07</v>
      </c>
      <c r="L723" s="191">
        <f t="shared" si="7"/>
        <v>2.48</v>
      </c>
      <c r="M723" s="191">
        <v>8.14</v>
      </c>
      <c r="N723" s="266" t="s">
        <v>2295</v>
      </c>
      <c r="O723" s="180"/>
      <c r="P723" s="180"/>
      <c r="Q723" s="180"/>
      <c r="R723" s="180"/>
      <c r="S723" s="180"/>
      <c r="T723" s="188"/>
      <c r="U723" s="188"/>
      <c r="V723" s="180"/>
      <c r="W723" s="180"/>
      <c r="X723" s="180"/>
      <c r="Y723" s="180"/>
    </row>
    <row r="724">
      <c r="A724" s="266" t="s">
        <v>2298</v>
      </c>
      <c r="B724" s="266" t="s">
        <v>2283</v>
      </c>
      <c r="C724" s="267">
        <v>1.24</v>
      </c>
      <c r="D724" s="268">
        <f t="shared" si="1"/>
        <v>0.992</v>
      </c>
      <c r="E724" s="269">
        <f t="shared" si="2"/>
        <v>0.93</v>
      </c>
      <c r="F724" s="269">
        <f t="shared" si="3"/>
        <v>0.868</v>
      </c>
      <c r="G724" s="190">
        <v>4.07</v>
      </c>
      <c r="H724" s="270">
        <f t="shared" si="4"/>
        <v>3.256</v>
      </c>
      <c r="I724" s="270">
        <f t="shared" si="5"/>
        <v>3.0525</v>
      </c>
      <c r="J724" s="271">
        <f t="shared" si="6"/>
        <v>2.849</v>
      </c>
      <c r="K724" s="190">
        <v>4.07</v>
      </c>
      <c r="L724" s="191">
        <f t="shared" si="7"/>
        <v>2.48</v>
      </c>
      <c r="M724" s="191">
        <v>8.14</v>
      </c>
      <c r="N724" s="266" t="s">
        <v>2298</v>
      </c>
      <c r="O724" s="180"/>
      <c r="P724" s="180"/>
      <c r="Q724" s="180"/>
      <c r="R724" s="180"/>
      <c r="S724" s="180"/>
      <c r="T724" s="188"/>
      <c r="U724" s="188"/>
      <c r="V724" s="180"/>
      <c r="W724" s="180"/>
      <c r="X724" s="180"/>
      <c r="Y724" s="180"/>
    </row>
    <row r="725">
      <c r="A725" s="266" t="s">
        <v>2300</v>
      </c>
      <c r="B725" s="266" t="s">
        <v>2301</v>
      </c>
      <c r="C725" s="267">
        <v>1.24</v>
      </c>
      <c r="D725" s="268">
        <f t="shared" si="1"/>
        <v>0.992</v>
      </c>
      <c r="E725" s="269">
        <f t="shared" si="2"/>
        <v>0.93</v>
      </c>
      <c r="F725" s="269">
        <f t="shared" si="3"/>
        <v>0.868</v>
      </c>
      <c r="G725" s="190">
        <v>4.07</v>
      </c>
      <c r="H725" s="270">
        <f t="shared" si="4"/>
        <v>3.256</v>
      </c>
      <c r="I725" s="270">
        <f t="shared" si="5"/>
        <v>3.0525</v>
      </c>
      <c r="J725" s="271">
        <f t="shared" si="6"/>
        <v>2.849</v>
      </c>
      <c r="K725" s="190">
        <v>4.07</v>
      </c>
      <c r="L725" s="191">
        <f t="shared" si="7"/>
        <v>2.48</v>
      </c>
      <c r="M725" s="191">
        <v>8.14</v>
      </c>
      <c r="N725" s="266" t="s">
        <v>2300</v>
      </c>
      <c r="O725" s="180"/>
      <c r="P725" s="180"/>
      <c r="Q725" s="180"/>
      <c r="R725" s="180"/>
      <c r="S725" s="180"/>
      <c r="T725" s="188"/>
      <c r="U725" s="188"/>
      <c r="V725" s="180"/>
      <c r="W725" s="180"/>
      <c r="X725" s="180"/>
      <c r="Y725" s="180"/>
    </row>
    <row r="726">
      <c r="A726" s="266" t="s">
        <v>2303</v>
      </c>
      <c r="B726" s="266" t="s">
        <v>2286</v>
      </c>
      <c r="C726" s="267">
        <v>1.24</v>
      </c>
      <c r="D726" s="268">
        <f t="shared" si="1"/>
        <v>0.992</v>
      </c>
      <c r="E726" s="269">
        <f t="shared" si="2"/>
        <v>0.93</v>
      </c>
      <c r="F726" s="269">
        <f t="shared" si="3"/>
        <v>0.868</v>
      </c>
      <c r="G726" s="190">
        <v>4.07</v>
      </c>
      <c r="H726" s="270">
        <f t="shared" si="4"/>
        <v>3.256</v>
      </c>
      <c r="I726" s="270">
        <f t="shared" si="5"/>
        <v>3.0525</v>
      </c>
      <c r="J726" s="271">
        <f t="shared" si="6"/>
        <v>2.849</v>
      </c>
      <c r="K726" s="190">
        <v>4.07</v>
      </c>
      <c r="L726" s="191">
        <f t="shared" si="7"/>
        <v>2.48</v>
      </c>
      <c r="M726" s="191">
        <v>8.14</v>
      </c>
      <c r="N726" s="266" t="s">
        <v>2303</v>
      </c>
      <c r="O726" s="180"/>
      <c r="P726" s="180"/>
      <c r="Q726" s="180"/>
      <c r="R726" s="180"/>
      <c r="S726" s="180"/>
      <c r="T726" s="188"/>
      <c r="U726" s="188"/>
      <c r="V726" s="180"/>
      <c r="W726" s="180"/>
      <c r="X726" s="180"/>
      <c r="Y726" s="180"/>
    </row>
    <row r="727">
      <c r="A727" s="266" t="s">
        <v>2305</v>
      </c>
      <c r="B727" s="266" t="s">
        <v>2289</v>
      </c>
      <c r="C727" s="267">
        <v>1.24</v>
      </c>
      <c r="D727" s="268">
        <f t="shared" si="1"/>
        <v>0.992</v>
      </c>
      <c r="E727" s="269">
        <f t="shared" si="2"/>
        <v>0.93</v>
      </c>
      <c r="F727" s="269">
        <f t="shared" si="3"/>
        <v>0.868</v>
      </c>
      <c r="G727" s="190">
        <v>4.07</v>
      </c>
      <c r="H727" s="270">
        <f t="shared" si="4"/>
        <v>3.256</v>
      </c>
      <c r="I727" s="270">
        <f t="shared" si="5"/>
        <v>3.0525</v>
      </c>
      <c r="J727" s="271">
        <f t="shared" si="6"/>
        <v>2.849</v>
      </c>
      <c r="K727" s="190">
        <v>4.07</v>
      </c>
      <c r="L727" s="191">
        <f t="shared" si="7"/>
        <v>2.48</v>
      </c>
      <c r="M727" s="191">
        <v>8.14</v>
      </c>
      <c r="N727" s="266" t="s">
        <v>2305</v>
      </c>
      <c r="O727" s="180"/>
      <c r="P727" s="180"/>
      <c r="Q727" s="180"/>
      <c r="R727" s="180"/>
      <c r="S727" s="180"/>
      <c r="T727" s="188"/>
      <c r="U727" s="188"/>
      <c r="V727" s="180"/>
      <c r="W727" s="180"/>
      <c r="X727" s="180"/>
      <c r="Y727" s="180"/>
    </row>
    <row r="728">
      <c r="A728" s="266" t="s">
        <v>2307</v>
      </c>
      <c r="B728" s="266" t="s">
        <v>2308</v>
      </c>
      <c r="C728" s="267">
        <v>0.78</v>
      </c>
      <c r="D728" s="268">
        <f t="shared" si="1"/>
        <v>0.624</v>
      </c>
      <c r="E728" s="269">
        <f t="shared" si="2"/>
        <v>0.585</v>
      </c>
      <c r="F728" s="269">
        <f t="shared" si="3"/>
        <v>0.546</v>
      </c>
      <c r="G728" s="190">
        <v>2.56</v>
      </c>
      <c r="H728" s="270">
        <f t="shared" si="4"/>
        <v>2.048</v>
      </c>
      <c r="I728" s="270">
        <f t="shared" si="5"/>
        <v>1.92</v>
      </c>
      <c r="J728" s="271">
        <f t="shared" si="6"/>
        <v>1.792</v>
      </c>
      <c r="K728" s="190">
        <v>2.56</v>
      </c>
      <c r="L728" s="191">
        <f t="shared" si="7"/>
        <v>1.56</v>
      </c>
      <c r="M728" s="191">
        <v>5.12</v>
      </c>
      <c r="N728" s="266" t="s">
        <v>2307</v>
      </c>
      <c r="O728" s="180"/>
      <c r="P728" s="180"/>
      <c r="Q728" s="180"/>
      <c r="R728" s="180"/>
      <c r="S728" s="180"/>
      <c r="T728" s="188"/>
      <c r="U728" s="188"/>
      <c r="V728" s="180"/>
      <c r="W728" s="180"/>
      <c r="X728" s="180"/>
      <c r="Y728" s="180"/>
    </row>
    <row r="729">
      <c r="A729" s="266" t="s">
        <v>2312</v>
      </c>
      <c r="B729" s="266" t="s">
        <v>2313</v>
      </c>
      <c r="C729" s="267">
        <v>0.78</v>
      </c>
      <c r="D729" s="268">
        <f t="shared" si="1"/>
        <v>0.624</v>
      </c>
      <c r="E729" s="269">
        <f t="shared" si="2"/>
        <v>0.585</v>
      </c>
      <c r="F729" s="269">
        <f t="shared" si="3"/>
        <v>0.546</v>
      </c>
      <c r="G729" s="190">
        <v>2.56</v>
      </c>
      <c r="H729" s="270">
        <f t="shared" si="4"/>
        <v>2.048</v>
      </c>
      <c r="I729" s="270">
        <f t="shared" si="5"/>
        <v>1.92</v>
      </c>
      <c r="J729" s="271">
        <f t="shared" si="6"/>
        <v>1.792</v>
      </c>
      <c r="K729" s="190">
        <v>2.56</v>
      </c>
      <c r="L729" s="191">
        <f t="shared" si="7"/>
        <v>1.56</v>
      </c>
      <c r="M729" s="191">
        <v>5.12</v>
      </c>
      <c r="N729" s="266" t="s">
        <v>2312</v>
      </c>
      <c r="O729" s="180"/>
      <c r="P729" s="180"/>
      <c r="Q729" s="180"/>
      <c r="R729" s="180"/>
      <c r="S729" s="180"/>
      <c r="T729" s="188"/>
      <c r="U729" s="188"/>
      <c r="V729" s="180"/>
      <c r="W729" s="180"/>
      <c r="X729" s="180"/>
      <c r="Y729" s="180"/>
    </row>
    <row r="730">
      <c r="A730" s="266" t="s">
        <v>2316</v>
      </c>
      <c r="B730" s="266" t="s">
        <v>2317</v>
      </c>
      <c r="C730" s="267">
        <v>2.02</v>
      </c>
      <c r="D730" s="268">
        <f t="shared" si="1"/>
        <v>1.616</v>
      </c>
      <c r="E730" s="269">
        <f t="shared" si="2"/>
        <v>1.515</v>
      </c>
      <c r="F730" s="269">
        <f t="shared" si="3"/>
        <v>1.414</v>
      </c>
      <c r="G730" s="190">
        <v>6.63</v>
      </c>
      <c r="H730" s="270">
        <f t="shared" si="4"/>
        <v>5.304</v>
      </c>
      <c r="I730" s="270">
        <f t="shared" si="5"/>
        <v>4.9725</v>
      </c>
      <c r="J730" s="271">
        <f t="shared" si="6"/>
        <v>4.641</v>
      </c>
      <c r="K730" s="190">
        <v>6.63</v>
      </c>
      <c r="L730" s="191">
        <f t="shared" si="7"/>
        <v>4.04</v>
      </c>
      <c r="M730" s="191">
        <v>13.26</v>
      </c>
      <c r="N730" s="266" t="s">
        <v>2316</v>
      </c>
      <c r="O730" s="180"/>
      <c r="P730" s="180"/>
      <c r="Q730" s="180"/>
      <c r="R730" s="180"/>
      <c r="S730" s="180"/>
      <c r="T730" s="188"/>
      <c r="U730" s="188"/>
      <c r="V730" s="180"/>
      <c r="W730" s="180"/>
      <c r="X730" s="180"/>
      <c r="Y730" s="180"/>
    </row>
    <row r="731">
      <c r="A731" s="266" t="s">
        <v>2321</v>
      </c>
      <c r="B731" s="266" t="s">
        <v>2322</v>
      </c>
      <c r="C731" s="267">
        <v>1.95</v>
      </c>
      <c r="D731" s="268">
        <f t="shared" si="1"/>
        <v>1.56</v>
      </c>
      <c r="E731" s="269">
        <f t="shared" si="2"/>
        <v>1.4625</v>
      </c>
      <c r="F731" s="269">
        <f t="shared" si="3"/>
        <v>1.365</v>
      </c>
      <c r="G731" s="190">
        <v>6.4</v>
      </c>
      <c r="H731" s="270">
        <f t="shared" si="4"/>
        <v>5.12</v>
      </c>
      <c r="I731" s="270">
        <f t="shared" si="5"/>
        <v>4.8</v>
      </c>
      <c r="J731" s="271">
        <f t="shared" si="6"/>
        <v>4.48</v>
      </c>
      <c r="K731" s="190">
        <v>6.4</v>
      </c>
      <c r="L731" s="191">
        <f t="shared" si="7"/>
        <v>3.9</v>
      </c>
      <c r="M731" s="191">
        <v>12.8</v>
      </c>
      <c r="N731" s="266" t="s">
        <v>2321</v>
      </c>
      <c r="O731" s="180"/>
      <c r="P731" s="180"/>
      <c r="Q731" s="180"/>
      <c r="R731" s="180"/>
      <c r="S731" s="180"/>
      <c r="T731" s="188"/>
      <c r="U731" s="188"/>
      <c r="V731" s="180"/>
      <c r="W731" s="180"/>
      <c r="X731" s="180"/>
      <c r="Y731" s="180"/>
    </row>
    <row r="732">
      <c r="A732" s="266" t="s">
        <v>2325</v>
      </c>
      <c r="B732" s="266" t="s">
        <v>2326</v>
      </c>
      <c r="C732" s="267">
        <v>1.74</v>
      </c>
      <c r="D732" s="268">
        <f t="shared" si="1"/>
        <v>1.392</v>
      </c>
      <c r="E732" s="269">
        <f t="shared" si="2"/>
        <v>1.305</v>
      </c>
      <c r="F732" s="269">
        <f t="shared" si="3"/>
        <v>1.218</v>
      </c>
      <c r="G732" s="190">
        <v>5.71</v>
      </c>
      <c r="H732" s="270">
        <f t="shared" si="4"/>
        <v>4.568</v>
      </c>
      <c r="I732" s="270">
        <f t="shared" si="5"/>
        <v>4.2825</v>
      </c>
      <c r="J732" s="271">
        <f t="shared" si="6"/>
        <v>3.997</v>
      </c>
      <c r="K732" s="190">
        <v>5.71</v>
      </c>
      <c r="L732" s="191">
        <f t="shared" si="7"/>
        <v>3.48</v>
      </c>
      <c r="M732" s="191">
        <v>11.42</v>
      </c>
      <c r="N732" s="266" t="s">
        <v>2325</v>
      </c>
      <c r="O732" s="180"/>
      <c r="P732" s="180"/>
      <c r="Q732" s="180"/>
      <c r="R732" s="180"/>
      <c r="S732" s="180"/>
      <c r="T732" s="188"/>
      <c r="U732" s="188"/>
      <c r="V732" s="180"/>
      <c r="W732" s="180"/>
      <c r="X732" s="180"/>
      <c r="Y732" s="180"/>
    </row>
    <row r="733">
      <c r="A733" s="266" t="s">
        <v>2328</v>
      </c>
      <c r="B733" s="266" t="s">
        <v>2329</v>
      </c>
      <c r="C733" s="267">
        <v>1.28</v>
      </c>
      <c r="D733" s="268">
        <f t="shared" si="1"/>
        <v>1.024</v>
      </c>
      <c r="E733" s="269">
        <f t="shared" si="2"/>
        <v>0.96</v>
      </c>
      <c r="F733" s="269">
        <f t="shared" si="3"/>
        <v>0.896</v>
      </c>
      <c r="G733" s="190">
        <v>4.2</v>
      </c>
      <c r="H733" s="270">
        <f t="shared" si="4"/>
        <v>3.36</v>
      </c>
      <c r="I733" s="270">
        <f t="shared" si="5"/>
        <v>3.15</v>
      </c>
      <c r="J733" s="271">
        <f t="shared" si="6"/>
        <v>2.94</v>
      </c>
      <c r="K733" s="190">
        <v>4.2</v>
      </c>
      <c r="L733" s="191">
        <f t="shared" si="7"/>
        <v>2.56</v>
      </c>
      <c r="M733" s="191">
        <v>8.4</v>
      </c>
      <c r="N733" s="266" t="s">
        <v>2328</v>
      </c>
      <c r="O733" s="180"/>
      <c r="P733" s="180"/>
      <c r="Q733" s="180"/>
      <c r="R733" s="180"/>
      <c r="S733" s="180"/>
      <c r="T733" s="188"/>
      <c r="U733" s="188"/>
      <c r="V733" s="180"/>
      <c r="W733" s="180"/>
      <c r="X733" s="180"/>
      <c r="Y733" s="180"/>
    </row>
    <row r="734">
      <c r="A734" s="266" t="s">
        <v>2332</v>
      </c>
      <c r="B734" s="266" t="s">
        <v>2317</v>
      </c>
      <c r="C734" s="267">
        <v>1.05</v>
      </c>
      <c r="D734" s="268">
        <f t="shared" si="1"/>
        <v>0.84</v>
      </c>
      <c r="E734" s="269">
        <f t="shared" si="2"/>
        <v>0.7875</v>
      </c>
      <c r="F734" s="269">
        <f t="shared" si="3"/>
        <v>0.735</v>
      </c>
      <c r="G734" s="190">
        <v>3.45</v>
      </c>
      <c r="H734" s="270">
        <f t="shared" si="4"/>
        <v>2.76</v>
      </c>
      <c r="I734" s="270">
        <f t="shared" si="5"/>
        <v>2.5875</v>
      </c>
      <c r="J734" s="271">
        <f t="shared" si="6"/>
        <v>2.415</v>
      </c>
      <c r="K734" s="190">
        <v>3.45</v>
      </c>
      <c r="L734" s="191">
        <f t="shared" si="7"/>
        <v>2.1</v>
      </c>
      <c r="M734" s="191">
        <v>6.89</v>
      </c>
      <c r="N734" s="266" t="s">
        <v>2332</v>
      </c>
      <c r="O734" s="180"/>
      <c r="P734" s="180"/>
      <c r="Q734" s="180"/>
      <c r="R734" s="180"/>
      <c r="S734" s="180"/>
      <c r="T734" s="188"/>
      <c r="U734" s="188"/>
      <c r="V734" s="180"/>
      <c r="W734" s="180"/>
      <c r="X734" s="180"/>
      <c r="Y734" s="180"/>
    </row>
    <row r="735">
      <c r="A735" s="266" t="s">
        <v>2334</v>
      </c>
      <c r="B735" s="266" t="s">
        <v>2322</v>
      </c>
      <c r="C735" s="267">
        <v>1.05</v>
      </c>
      <c r="D735" s="268">
        <f t="shared" si="1"/>
        <v>0.84</v>
      </c>
      <c r="E735" s="269">
        <f t="shared" si="2"/>
        <v>0.7875</v>
      </c>
      <c r="F735" s="269">
        <f t="shared" si="3"/>
        <v>0.735</v>
      </c>
      <c r="G735" s="190">
        <v>3.45</v>
      </c>
      <c r="H735" s="270">
        <f t="shared" si="4"/>
        <v>2.76</v>
      </c>
      <c r="I735" s="270">
        <f t="shared" si="5"/>
        <v>2.5875</v>
      </c>
      <c r="J735" s="271">
        <f t="shared" si="6"/>
        <v>2.415</v>
      </c>
      <c r="K735" s="190">
        <v>3.45</v>
      </c>
      <c r="L735" s="191">
        <f t="shared" si="7"/>
        <v>2.1</v>
      </c>
      <c r="M735" s="191">
        <v>6.89</v>
      </c>
      <c r="N735" s="266" t="s">
        <v>2334</v>
      </c>
      <c r="O735" s="180"/>
      <c r="P735" s="180"/>
      <c r="Q735" s="180"/>
      <c r="R735" s="180"/>
      <c r="S735" s="180"/>
      <c r="T735" s="188"/>
      <c r="U735" s="188"/>
      <c r="V735" s="180"/>
      <c r="W735" s="180"/>
      <c r="X735" s="180"/>
      <c r="Y735" s="180"/>
    </row>
    <row r="736">
      <c r="A736" s="266" t="s">
        <v>2336</v>
      </c>
      <c r="B736" s="266" t="s">
        <v>2326</v>
      </c>
      <c r="C736" s="267">
        <v>0.92</v>
      </c>
      <c r="D736" s="268">
        <f t="shared" si="1"/>
        <v>0.736</v>
      </c>
      <c r="E736" s="269">
        <f t="shared" si="2"/>
        <v>0.69</v>
      </c>
      <c r="F736" s="269">
        <f t="shared" si="3"/>
        <v>0.644</v>
      </c>
      <c r="G736" s="190">
        <v>3.02</v>
      </c>
      <c r="H736" s="270">
        <f t="shared" si="4"/>
        <v>2.416</v>
      </c>
      <c r="I736" s="270">
        <f t="shared" si="5"/>
        <v>2.265</v>
      </c>
      <c r="J736" s="271">
        <f t="shared" si="6"/>
        <v>2.114</v>
      </c>
      <c r="K736" s="190">
        <v>3.02</v>
      </c>
      <c r="L736" s="191">
        <f t="shared" si="7"/>
        <v>1.84</v>
      </c>
      <c r="M736" s="191">
        <v>6.04</v>
      </c>
      <c r="N736" s="266" t="s">
        <v>2336</v>
      </c>
      <c r="O736" s="180"/>
      <c r="P736" s="180"/>
      <c r="Q736" s="180"/>
      <c r="R736" s="180"/>
      <c r="S736" s="180"/>
      <c r="T736" s="188"/>
      <c r="U736" s="188"/>
      <c r="V736" s="180"/>
      <c r="W736" s="180"/>
      <c r="X736" s="180"/>
      <c r="Y736" s="180"/>
    </row>
    <row r="737">
      <c r="A737" s="266" t="s">
        <v>2338</v>
      </c>
      <c r="B737" s="266" t="s">
        <v>2339</v>
      </c>
      <c r="C737" s="267">
        <v>1.4</v>
      </c>
      <c r="D737" s="268">
        <f t="shared" si="1"/>
        <v>1.12</v>
      </c>
      <c r="E737" s="269">
        <f t="shared" si="2"/>
        <v>1.05</v>
      </c>
      <c r="F737" s="269">
        <f t="shared" si="3"/>
        <v>0.98</v>
      </c>
      <c r="G737" s="190">
        <v>4.59</v>
      </c>
      <c r="H737" s="270">
        <f t="shared" si="4"/>
        <v>3.672</v>
      </c>
      <c r="I737" s="270">
        <f t="shared" si="5"/>
        <v>3.4425</v>
      </c>
      <c r="J737" s="271">
        <f t="shared" si="6"/>
        <v>3.213</v>
      </c>
      <c r="K737" s="190">
        <v>4.59</v>
      </c>
      <c r="L737" s="191">
        <f t="shared" si="7"/>
        <v>2.8</v>
      </c>
      <c r="M737" s="191">
        <v>9.19</v>
      </c>
      <c r="N737" s="266" t="s">
        <v>2338</v>
      </c>
      <c r="O737" s="180"/>
      <c r="P737" s="180"/>
      <c r="Q737" s="180"/>
      <c r="R737" s="180"/>
      <c r="S737" s="180"/>
      <c r="T737" s="188"/>
      <c r="U737" s="188"/>
      <c r="V737" s="180"/>
      <c r="W737" s="180"/>
      <c r="X737" s="180"/>
      <c r="Y737" s="180"/>
    </row>
    <row r="738">
      <c r="A738" s="266" t="s">
        <v>2341</v>
      </c>
      <c r="B738" s="266" t="s">
        <v>2342</v>
      </c>
      <c r="C738" s="267">
        <v>1.55</v>
      </c>
      <c r="D738" s="268">
        <f t="shared" si="1"/>
        <v>1.24</v>
      </c>
      <c r="E738" s="269">
        <f t="shared" si="2"/>
        <v>1.1625</v>
      </c>
      <c r="F738" s="269">
        <f t="shared" si="3"/>
        <v>1.085</v>
      </c>
      <c r="G738" s="190">
        <v>5.09</v>
      </c>
      <c r="H738" s="270">
        <f t="shared" si="4"/>
        <v>4.072</v>
      </c>
      <c r="I738" s="270">
        <f t="shared" si="5"/>
        <v>3.8175</v>
      </c>
      <c r="J738" s="271">
        <f t="shared" si="6"/>
        <v>3.563</v>
      </c>
      <c r="K738" s="190">
        <v>5.09</v>
      </c>
      <c r="L738" s="191">
        <f t="shared" si="7"/>
        <v>3.1</v>
      </c>
      <c r="M738" s="191">
        <v>10.17</v>
      </c>
      <c r="N738" s="266" t="s">
        <v>2341</v>
      </c>
      <c r="O738" s="180"/>
      <c r="P738" s="180"/>
      <c r="Q738" s="180"/>
      <c r="R738" s="180"/>
      <c r="S738" s="180"/>
      <c r="T738" s="188"/>
      <c r="U738" s="188"/>
      <c r="V738" s="180"/>
      <c r="W738" s="180"/>
      <c r="X738" s="180"/>
      <c r="Y738" s="180"/>
    </row>
    <row r="739">
      <c r="A739" s="266" t="s">
        <v>2345</v>
      </c>
      <c r="B739" s="266" t="s">
        <v>2346</v>
      </c>
      <c r="C739" s="267">
        <v>1.55</v>
      </c>
      <c r="D739" s="268">
        <f t="shared" si="1"/>
        <v>1.24</v>
      </c>
      <c r="E739" s="269">
        <f t="shared" si="2"/>
        <v>1.1625</v>
      </c>
      <c r="F739" s="269">
        <f t="shared" si="3"/>
        <v>1.085</v>
      </c>
      <c r="G739" s="190">
        <v>5.09</v>
      </c>
      <c r="H739" s="270">
        <f t="shared" si="4"/>
        <v>4.072</v>
      </c>
      <c r="I739" s="270">
        <f t="shared" si="5"/>
        <v>3.8175</v>
      </c>
      <c r="J739" s="271">
        <f t="shared" si="6"/>
        <v>3.563</v>
      </c>
      <c r="K739" s="190">
        <v>5.09</v>
      </c>
      <c r="L739" s="191">
        <f t="shared" si="7"/>
        <v>3.1</v>
      </c>
      <c r="M739" s="191">
        <v>10.17</v>
      </c>
      <c r="N739" s="266" t="s">
        <v>2345</v>
      </c>
      <c r="O739" s="180"/>
      <c r="P739" s="180"/>
      <c r="Q739" s="180"/>
      <c r="R739" s="180"/>
      <c r="S739" s="180"/>
      <c r="T739" s="188"/>
      <c r="U739" s="188"/>
      <c r="V739" s="180"/>
      <c r="W739" s="180"/>
      <c r="X739" s="180"/>
      <c r="Y739" s="180"/>
    </row>
    <row r="740">
      <c r="A740" s="266" t="s">
        <v>2349</v>
      </c>
      <c r="B740" s="266" t="s">
        <v>2350</v>
      </c>
      <c r="C740" s="267">
        <v>1.55</v>
      </c>
      <c r="D740" s="268">
        <f t="shared" si="1"/>
        <v>1.24</v>
      </c>
      <c r="E740" s="269">
        <f t="shared" si="2"/>
        <v>1.1625</v>
      </c>
      <c r="F740" s="269">
        <f t="shared" si="3"/>
        <v>1.085</v>
      </c>
      <c r="G740" s="190">
        <v>5.09</v>
      </c>
      <c r="H740" s="270">
        <f t="shared" si="4"/>
        <v>4.072</v>
      </c>
      <c r="I740" s="270">
        <f t="shared" si="5"/>
        <v>3.8175</v>
      </c>
      <c r="J740" s="271">
        <f t="shared" si="6"/>
        <v>3.563</v>
      </c>
      <c r="K740" s="190">
        <v>5.09</v>
      </c>
      <c r="L740" s="191">
        <f t="shared" si="7"/>
        <v>3.1</v>
      </c>
      <c r="M740" s="191">
        <v>10.17</v>
      </c>
      <c r="N740" s="266" t="s">
        <v>2349</v>
      </c>
      <c r="O740" s="180"/>
      <c r="P740" s="180"/>
      <c r="Q740" s="180"/>
      <c r="R740" s="180"/>
      <c r="S740" s="180"/>
      <c r="T740" s="188"/>
      <c r="U740" s="188"/>
      <c r="V740" s="180"/>
      <c r="W740" s="180"/>
      <c r="X740" s="180"/>
      <c r="Y740" s="180"/>
    </row>
    <row r="741">
      <c r="A741" s="266" t="s">
        <v>2352</v>
      </c>
      <c r="B741" s="266" t="s">
        <v>2353</v>
      </c>
      <c r="C741" s="267">
        <v>1.55</v>
      </c>
      <c r="D741" s="268">
        <f t="shared" si="1"/>
        <v>1.24</v>
      </c>
      <c r="E741" s="269">
        <f t="shared" si="2"/>
        <v>1.1625</v>
      </c>
      <c r="F741" s="269">
        <f t="shared" si="3"/>
        <v>1.085</v>
      </c>
      <c r="G741" s="190">
        <v>5.09</v>
      </c>
      <c r="H741" s="270">
        <f t="shared" si="4"/>
        <v>4.072</v>
      </c>
      <c r="I741" s="270">
        <f t="shared" si="5"/>
        <v>3.8175</v>
      </c>
      <c r="J741" s="271">
        <f t="shared" si="6"/>
        <v>3.563</v>
      </c>
      <c r="K741" s="190">
        <v>5.09</v>
      </c>
      <c r="L741" s="191">
        <f t="shared" si="7"/>
        <v>3.1</v>
      </c>
      <c r="M741" s="191">
        <v>10.17</v>
      </c>
      <c r="N741" s="266" t="s">
        <v>2352</v>
      </c>
      <c r="O741" s="180"/>
      <c r="P741" s="180"/>
      <c r="Q741" s="180"/>
      <c r="R741" s="180"/>
      <c r="S741" s="180"/>
      <c r="T741" s="188"/>
      <c r="U741" s="188"/>
      <c r="V741" s="180"/>
      <c r="W741" s="180"/>
      <c r="X741" s="180"/>
      <c r="Y741" s="180"/>
    </row>
    <row r="742">
      <c r="A742" s="266" t="s">
        <v>2355</v>
      </c>
      <c r="B742" s="266" t="s">
        <v>2342</v>
      </c>
      <c r="C742" s="267">
        <v>2.45</v>
      </c>
      <c r="D742" s="268">
        <f t="shared" si="1"/>
        <v>1.96</v>
      </c>
      <c r="E742" s="269">
        <f t="shared" si="2"/>
        <v>1.8375</v>
      </c>
      <c r="F742" s="269">
        <f t="shared" si="3"/>
        <v>1.715</v>
      </c>
      <c r="G742" s="190">
        <v>8.04</v>
      </c>
      <c r="H742" s="270">
        <f t="shared" si="4"/>
        <v>6.432</v>
      </c>
      <c r="I742" s="270">
        <f t="shared" si="5"/>
        <v>6.03</v>
      </c>
      <c r="J742" s="271">
        <f t="shared" si="6"/>
        <v>5.628</v>
      </c>
      <c r="K742" s="190">
        <v>8.04</v>
      </c>
      <c r="L742" s="191">
        <f t="shared" si="7"/>
        <v>4.9</v>
      </c>
      <c r="M742" s="191">
        <v>16.08</v>
      </c>
      <c r="N742" s="266" t="s">
        <v>2355</v>
      </c>
      <c r="O742" s="180"/>
      <c r="P742" s="180"/>
      <c r="Q742" s="180"/>
      <c r="R742" s="180"/>
      <c r="S742" s="180"/>
      <c r="T742" s="188"/>
      <c r="U742" s="188"/>
      <c r="V742" s="180"/>
      <c r="W742" s="180"/>
      <c r="X742" s="180"/>
      <c r="Y742" s="180"/>
    </row>
    <row r="743">
      <c r="A743" s="266" t="s">
        <v>2357</v>
      </c>
      <c r="B743" s="266" t="s">
        <v>2346</v>
      </c>
      <c r="C743" s="267">
        <v>2.45</v>
      </c>
      <c r="D743" s="268">
        <f t="shared" si="1"/>
        <v>1.96</v>
      </c>
      <c r="E743" s="269">
        <f t="shared" si="2"/>
        <v>1.8375</v>
      </c>
      <c r="F743" s="269">
        <f t="shared" si="3"/>
        <v>1.715</v>
      </c>
      <c r="G743" s="190">
        <v>8.04</v>
      </c>
      <c r="H743" s="270">
        <f t="shared" si="4"/>
        <v>6.432</v>
      </c>
      <c r="I743" s="270">
        <f t="shared" si="5"/>
        <v>6.03</v>
      </c>
      <c r="J743" s="271">
        <f t="shared" si="6"/>
        <v>5.628</v>
      </c>
      <c r="K743" s="190">
        <v>8.04</v>
      </c>
      <c r="L743" s="191">
        <f t="shared" si="7"/>
        <v>4.9</v>
      </c>
      <c r="M743" s="191">
        <v>16.08</v>
      </c>
      <c r="N743" s="266" t="s">
        <v>2357</v>
      </c>
      <c r="O743" s="180"/>
      <c r="P743" s="180"/>
      <c r="Q743" s="180"/>
      <c r="R743" s="180"/>
      <c r="S743" s="180"/>
      <c r="T743" s="188"/>
      <c r="U743" s="188"/>
      <c r="V743" s="180"/>
      <c r="W743" s="180"/>
      <c r="X743" s="180"/>
      <c r="Y743" s="180"/>
    </row>
    <row r="744">
      <c r="A744" s="266" t="s">
        <v>2359</v>
      </c>
      <c r="B744" s="266" t="s">
        <v>2350</v>
      </c>
      <c r="C744" s="267">
        <v>2.45</v>
      </c>
      <c r="D744" s="268">
        <f t="shared" si="1"/>
        <v>1.96</v>
      </c>
      <c r="E744" s="269">
        <f t="shared" si="2"/>
        <v>1.8375</v>
      </c>
      <c r="F744" s="269">
        <f t="shared" si="3"/>
        <v>1.715</v>
      </c>
      <c r="G744" s="190">
        <v>8.04</v>
      </c>
      <c r="H744" s="270">
        <f t="shared" si="4"/>
        <v>6.432</v>
      </c>
      <c r="I744" s="270">
        <f t="shared" si="5"/>
        <v>6.03</v>
      </c>
      <c r="J744" s="271">
        <f t="shared" si="6"/>
        <v>5.628</v>
      </c>
      <c r="K744" s="190">
        <v>8.04</v>
      </c>
      <c r="L744" s="191">
        <f t="shared" si="7"/>
        <v>4.9</v>
      </c>
      <c r="M744" s="191">
        <v>16.08</v>
      </c>
      <c r="N744" s="266" t="s">
        <v>2359</v>
      </c>
      <c r="O744" s="180"/>
      <c r="P744" s="180"/>
      <c r="Q744" s="180"/>
      <c r="R744" s="180"/>
      <c r="S744" s="180"/>
      <c r="T744" s="188"/>
      <c r="U744" s="188"/>
      <c r="V744" s="180"/>
      <c r="W744" s="180"/>
      <c r="X744" s="180"/>
      <c r="Y744" s="180"/>
    </row>
    <row r="745">
      <c r="A745" s="266" t="s">
        <v>2361</v>
      </c>
      <c r="B745" s="266" t="s">
        <v>2353</v>
      </c>
      <c r="C745" s="267">
        <v>2.45</v>
      </c>
      <c r="D745" s="268">
        <f t="shared" si="1"/>
        <v>1.96</v>
      </c>
      <c r="E745" s="269">
        <f t="shared" si="2"/>
        <v>1.8375</v>
      </c>
      <c r="F745" s="269">
        <f t="shared" si="3"/>
        <v>1.715</v>
      </c>
      <c r="G745" s="190">
        <v>8.04</v>
      </c>
      <c r="H745" s="270">
        <f t="shared" si="4"/>
        <v>6.432</v>
      </c>
      <c r="I745" s="270">
        <f t="shared" si="5"/>
        <v>6.03</v>
      </c>
      <c r="J745" s="271">
        <f t="shared" si="6"/>
        <v>5.628</v>
      </c>
      <c r="K745" s="190">
        <v>8.04</v>
      </c>
      <c r="L745" s="191">
        <f t="shared" si="7"/>
        <v>4.9</v>
      </c>
      <c r="M745" s="191">
        <v>16.08</v>
      </c>
      <c r="N745" s="266" t="s">
        <v>2361</v>
      </c>
      <c r="O745" s="180"/>
      <c r="P745" s="180"/>
      <c r="Q745" s="180"/>
      <c r="R745" s="180"/>
      <c r="S745" s="180"/>
      <c r="T745" s="188"/>
      <c r="U745" s="188"/>
      <c r="V745" s="180"/>
      <c r="W745" s="180"/>
      <c r="X745" s="180"/>
      <c r="Y745" s="180"/>
    </row>
    <row r="746">
      <c r="A746" s="266" t="s">
        <v>2363</v>
      </c>
      <c r="B746" s="266" t="s">
        <v>160</v>
      </c>
      <c r="C746" s="267">
        <v>0.95</v>
      </c>
      <c r="D746" s="268">
        <f t="shared" si="1"/>
        <v>0.76</v>
      </c>
      <c r="E746" s="269">
        <f t="shared" si="2"/>
        <v>0.7125</v>
      </c>
      <c r="F746" s="269">
        <f t="shared" si="3"/>
        <v>0.665</v>
      </c>
      <c r="G746" s="190">
        <v>3.12</v>
      </c>
      <c r="H746" s="270">
        <f t="shared" si="4"/>
        <v>2.496</v>
      </c>
      <c r="I746" s="270">
        <f t="shared" si="5"/>
        <v>2.34</v>
      </c>
      <c r="J746" s="271">
        <f t="shared" si="6"/>
        <v>2.184</v>
      </c>
      <c r="K746" s="190">
        <v>3.12</v>
      </c>
      <c r="L746" s="191">
        <f t="shared" si="7"/>
        <v>1.9</v>
      </c>
      <c r="M746" s="191">
        <v>6.23</v>
      </c>
      <c r="N746" s="266" t="s">
        <v>2363</v>
      </c>
      <c r="O746" s="180"/>
      <c r="P746" s="180"/>
      <c r="Q746" s="180"/>
      <c r="R746" s="180"/>
      <c r="S746" s="180"/>
      <c r="T746" s="188"/>
      <c r="U746" s="188"/>
      <c r="V746" s="180"/>
      <c r="W746" s="180"/>
      <c r="X746" s="180"/>
      <c r="Y746" s="180"/>
    </row>
    <row r="747">
      <c r="A747" s="266" t="s">
        <v>2365</v>
      </c>
      <c r="B747" s="266" t="s">
        <v>2366</v>
      </c>
      <c r="C747" s="267">
        <v>0.95</v>
      </c>
      <c r="D747" s="268">
        <f t="shared" si="1"/>
        <v>0.76</v>
      </c>
      <c r="E747" s="269">
        <f t="shared" si="2"/>
        <v>0.7125</v>
      </c>
      <c r="F747" s="269">
        <f t="shared" si="3"/>
        <v>0.665</v>
      </c>
      <c r="G747" s="190">
        <v>3.12</v>
      </c>
      <c r="H747" s="270">
        <f t="shared" si="4"/>
        <v>2.496</v>
      </c>
      <c r="I747" s="270">
        <f t="shared" si="5"/>
        <v>2.34</v>
      </c>
      <c r="J747" s="271">
        <f t="shared" si="6"/>
        <v>2.184</v>
      </c>
      <c r="K747" s="190">
        <v>3.12</v>
      </c>
      <c r="L747" s="191">
        <f t="shared" si="7"/>
        <v>1.9</v>
      </c>
      <c r="M747" s="191">
        <v>6.23</v>
      </c>
      <c r="N747" s="266" t="s">
        <v>2365</v>
      </c>
      <c r="O747" s="180"/>
      <c r="P747" s="180"/>
      <c r="Q747" s="180"/>
      <c r="R747" s="180"/>
      <c r="S747" s="180"/>
      <c r="T747" s="188"/>
      <c r="U747" s="188"/>
      <c r="V747" s="180"/>
      <c r="W747" s="180"/>
      <c r="X747" s="180"/>
      <c r="Y747" s="180"/>
    </row>
    <row r="748">
      <c r="A748" s="266" t="s">
        <v>2368</v>
      </c>
      <c r="B748" s="266" t="s">
        <v>2369</v>
      </c>
      <c r="C748" s="267">
        <v>0.95</v>
      </c>
      <c r="D748" s="268">
        <f t="shared" si="1"/>
        <v>0.76</v>
      </c>
      <c r="E748" s="269">
        <f t="shared" si="2"/>
        <v>0.7125</v>
      </c>
      <c r="F748" s="269">
        <f t="shared" si="3"/>
        <v>0.665</v>
      </c>
      <c r="G748" s="190">
        <v>3.12</v>
      </c>
      <c r="H748" s="270">
        <f t="shared" si="4"/>
        <v>2.496</v>
      </c>
      <c r="I748" s="270">
        <f t="shared" si="5"/>
        <v>2.34</v>
      </c>
      <c r="J748" s="271">
        <f t="shared" si="6"/>
        <v>2.184</v>
      </c>
      <c r="K748" s="190">
        <v>3.12</v>
      </c>
      <c r="L748" s="191">
        <f t="shared" si="7"/>
        <v>1.9</v>
      </c>
      <c r="M748" s="191">
        <v>6.23</v>
      </c>
      <c r="N748" s="266" t="s">
        <v>2368</v>
      </c>
      <c r="O748" s="180"/>
      <c r="P748" s="180"/>
      <c r="Q748" s="180"/>
      <c r="R748" s="180"/>
      <c r="S748" s="180"/>
      <c r="T748" s="188"/>
      <c r="U748" s="188"/>
      <c r="V748" s="180"/>
      <c r="W748" s="180"/>
      <c r="X748" s="180"/>
      <c r="Y748" s="180"/>
    </row>
    <row r="749">
      <c r="A749" s="266" t="s">
        <v>2371</v>
      </c>
      <c r="B749" s="266" t="s">
        <v>2372</v>
      </c>
      <c r="C749" s="267">
        <v>0.95</v>
      </c>
      <c r="D749" s="268">
        <f t="shared" si="1"/>
        <v>0.76</v>
      </c>
      <c r="E749" s="269">
        <f t="shared" si="2"/>
        <v>0.7125</v>
      </c>
      <c r="F749" s="269">
        <f t="shared" si="3"/>
        <v>0.665</v>
      </c>
      <c r="G749" s="190">
        <v>3.12</v>
      </c>
      <c r="H749" s="270">
        <f t="shared" si="4"/>
        <v>2.496</v>
      </c>
      <c r="I749" s="270">
        <f t="shared" si="5"/>
        <v>2.34</v>
      </c>
      <c r="J749" s="271">
        <f t="shared" si="6"/>
        <v>2.184</v>
      </c>
      <c r="K749" s="190">
        <v>3.12</v>
      </c>
      <c r="L749" s="191">
        <f t="shared" si="7"/>
        <v>1.9</v>
      </c>
      <c r="M749" s="191">
        <v>6.23</v>
      </c>
      <c r="N749" s="266" t="s">
        <v>2371</v>
      </c>
      <c r="O749" s="180"/>
      <c r="P749" s="180"/>
      <c r="Q749" s="180"/>
      <c r="R749" s="180"/>
      <c r="S749" s="180"/>
      <c r="T749" s="188"/>
      <c r="U749" s="188"/>
      <c r="V749" s="180"/>
      <c r="W749" s="180"/>
      <c r="X749" s="180"/>
      <c r="Y749" s="180"/>
    </row>
    <row r="750">
      <c r="A750" s="266" t="s">
        <v>2374</v>
      </c>
      <c r="B750" s="266" t="s">
        <v>2317</v>
      </c>
      <c r="C750" s="267">
        <v>1.6</v>
      </c>
      <c r="D750" s="268">
        <f t="shared" si="1"/>
        <v>1.28</v>
      </c>
      <c r="E750" s="269">
        <f t="shared" si="2"/>
        <v>1.2</v>
      </c>
      <c r="F750" s="269">
        <f t="shared" si="3"/>
        <v>1.12</v>
      </c>
      <c r="G750" s="190">
        <v>5.25</v>
      </c>
      <c r="H750" s="270">
        <f t="shared" si="4"/>
        <v>4.2</v>
      </c>
      <c r="I750" s="270">
        <f t="shared" si="5"/>
        <v>3.9375</v>
      </c>
      <c r="J750" s="271">
        <f t="shared" si="6"/>
        <v>3.675</v>
      </c>
      <c r="K750" s="190">
        <v>5.25</v>
      </c>
      <c r="L750" s="191">
        <f t="shared" si="7"/>
        <v>3.2</v>
      </c>
      <c r="M750" s="191">
        <v>10.5</v>
      </c>
      <c r="N750" s="266" t="s">
        <v>2374</v>
      </c>
      <c r="O750" s="180"/>
      <c r="P750" s="180"/>
      <c r="Q750" s="180"/>
      <c r="R750" s="180"/>
      <c r="S750" s="180"/>
      <c r="T750" s="188"/>
      <c r="U750" s="188"/>
      <c r="V750" s="180"/>
      <c r="W750" s="180"/>
      <c r="X750" s="180"/>
      <c r="Y750" s="180"/>
    </row>
    <row r="751">
      <c r="A751" s="266" t="s">
        <v>2377</v>
      </c>
      <c r="B751" s="266" t="s">
        <v>2322</v>
      </c>
      <c r="C751" s="267">
        <v>1.6</v>
      </c>
      <c r="D751" s="268">
        <f t="shared" si="1"/>
        <v>1.28</v>
      </c>
      <c r="E751" s="269">
        <f t="shared" si="2"/>
        <v>1.2</v>
      </c>
      <c r="F751" s="269">
        <f t="shared" si="3"/>
        <v>1.12</v>
      </c>
      <c r="G751" s="190">
        <v>5.25</v>
      </c>
      <c r="H751" s="270">
        <f t="shared" si="4"/>
        <v>4.2</v>
      </c>
      <c r="I751" s="270">
        <f t="shared" si="5"/>
        <v>3.9375</v>
      </c>
      <c r="J751" s="271">
        <f t="shared" si="6"/>
        <v>3.675</v>
      </c>
      <c r="K751" s="190">
        <v>5.25</v>
      </c>
      <c r="L751" s="191">
        <f t="shared" si="7"/>
        <v>3.2</v>
      </c>
      <c r="M751" s="191">
        <v>10.5</v>
      </c>
      <c r="N751" s="266" t="s">
        <v>2377</v>
      </c>
      <c r="O751" s="180"/>
      <c r="P751" s="180"/>
      <c r="Q751" s="180"/>
      <c r="R751" s="180"/>
      <c r="S751" s="180"/>
      <c r="T751" s="188"/>
      <c r="U751" s="188"/>
      <c r="V751" s="180"/>
      <c r="W751" s="180"/>
      <c r="X751" s="180"/>
      <c r="Y751" s="180"/>
    </row>
    <row r="752">
      <c r="A752" s="266" t="s">
        <v>2380</v>
      </c>
      <c r="B752" s="266" t="s">
        <v>2381</v>
      </c>
      <c r="C752" s="267">
        <v>1.6</v>
      </c>
      <c r="D752" s="268">
        <f t="shared" si="1"/>
        <v>1.28</v>
      </c>
      <c r="E752" s="269">
        <f t="shared" si="2"/>
        <v>1.2</v>
      </c>
      <c r="F752" s="269">
        <f t="shared" si="3"/>
        <v>1.12</v>
      </c>
      <c r="G752" s="190">
        <v>5.25</v>
      </c>
      <c r="H752" s="270">
        <f t="shared" si="4"/>
        <v>4.2</v>
      </c>
      <c r="I752" s="270">
        <f t="shared" si="5"/>
        <v>3.9375</v>
      </c>
      <c r="J752" s="271">
        <f t="shared" si="6"/>
        <v>3.675</v>
      </c>
      <c r="K752" s="190">
        <v>5.25</v>
      </c>
      <c r="L752" s="191">
        <f t="shared" si="7"/>
        <v>3.2</v>
      </c>
      <c r="M752" s="191">
        <v>10.5</v>
      </c>
      <c r="N752" s="266" t="s">
        <v>2380</v>
      </c>
      <c r="O752" s="180"/>
      <c r="P752" s="180"/>
      <c r="Q752" s="180"/>
      <c r="R752" s="180"/>
      <c r="S752" s="180"/>
      <c r="T752" s="188"/>
      <c r="U752" s="188"/>
      <c r="V752" s="180"/>
      <c r="W752" s="180"/>
      <c r="X752" s="180"/>
      <c r="Y752" s="180"/>
    </row>
    <row r="753">
      <c r="A753" s="266" t="s">
        <v>2385</v>
      </c>
      <c r="B753" s="266" t="s">
        <v>2386</v>
      </c>
      <c r="C753" s="267">
        <v>0.76</v>
      </c>
      <c r="D753" s="268">
        <f t="shared" si="1"/>
        <v>0.608</v>
      </c>
      <c r="E753" s="269">
        <f t="shared" si="2"/>
        <v>0.57</v>
      </c>
      <c r="F753" s="269">
        <f t="shared" si="3"/>
        <v>0.532</v>
      </c>
      <c r="G753" s="190">
        <v>2.49</v>
      </c>
      <c r="H753" s="270">
        <f t="shared" si="4"/>
        <v>1.992</v>
      </c>
      <c r="I753" s="270">
        <f t="shared" si="5"/>
        <v>1.8675</v>
      </c>
      <c r="J753" s="271">
        <f t="shared" si="6"/>
        <v>1.743</v>
      </c>
      <c r="K753" s="190">
        <v>2.49</v>
      </c>
      <c r="L753" s="191">
        <f t="shared" si="7"/>
        <v>1.52</v>
      </c>
      <c r="M753" s="191">
        <v>4.99</v>
      </c>
      <c r="N753" s="266" t="s">
        <v>2385</v>
      </c>
      <c r="O753" s="180"/>
      <c r="P753" s="180"/>
      <c r="Q753" s="180"/>
      <c r="R753" s="180"/>
      <c r="S753" s="180"/>
      <c r="T753" s="188"/>
      <c r="U753" s="188"/>
      <c r="V753" s="180"/>
      <c r="W753" s="180"/>
      <c r="X753" s="180"/>
      <c r="Y753" s="180"/>
    </row>
    <row r="754">
      <c r="A754" s="266" t="s">
        <v>2390</v>
      </c>
      <c r="B754" s="266" t="s">
        <v>2391</v>
      </c>
      <c r="C754" s="267">
        <v>2.5</v>
      </c>
      <c r="D754" s="268">
        <f t="shared" si="1"/>
        <v>2</v>
      </c>
      <c r="E754" s="269">
        <f t="shared" si="2"/>
        <v>1.875</v>
      </c>
      <c r="F754" s="269">
        <f t="shared" si="3"/>
        <v>1.75</v>
      </c>
      <c r="G754" s="190">
        <v>8.2</v>
      </c>
      <c r="H754" s="270">
        <f t="shared" si="4"/>
        <v>6.56</v>
      </c>
      <c r="I754" s="270">
        <f t="shared" si="5"/>
        <v>6.15</v>
      </c>
      <c r="J754" s="271">
        <f t="shared" si="6"/>
        <v>5.74</v>
      </c>
      <c r="K754" s="190">
        <v>8.2</v>
      </c>
      <c r="L754" s="191">
        <f t="shared" si="7"/>
        <v>5</v>
      </c>
      <c r="M754" s="191">
        <v>16.41</v>
      </c>
      <c r="N754" s="266" t="s">
        <v>2390</v>
      </c>
      <c r="O754" s="180"/>
      <c r="P754" s="180"/>
      <c r="Q754" s="180"/>
      <c r="R754" s="180"/>
      <c r="S754" s="180"/>
      <c r="T754" s="188"/>
      <c r="U754" s="188"/>
      <c r="V754" s="180"/>
      <c r="W754" s="180"/>
      <c r="X754" s="180"/>
      <c r="Y754" s="180"/>
    </row>
    <row r="755">
      <c r="A755" s="266" t="s">
        <v>2394</v>
      </c>
      <c r="B755" s="266" t="s">
        <v>1420</v>
      </c>
      <c r="C755" s="267">
        <v>1.98</v>
      </c>
      <c r="D755" s="268">
        <f t="shared" si="1"/>
        <v>1.584</v>
      </c>
      <c r="E755" s="269">
        <f t="shared" si="2"/>
        <v>1.485</v>
      </c>
      <c r="F755" s="269">
        <f t="shared" si="3"/>
        <v>1.386</v>
      </c>
      <c r="G755" s="190">
        <v>6.5</v>
      </c>
      <c r="H755" s="270">
        <f t="shared" si="4"/>
        <v>5.2</v>
      </c>
      <c r="I755" s="270">
        <f t="shared" si="5"/>
        <v>4.875</v>
      </c>
      <c r="J755" s="271">
        <f t="shared" si="6"/>
        <v>4.55</v>
      </c>
      <c r="K755" s="190">
        <v>6.5</v>
      </c>
      <c r="L755" s="191">
        <f t="shared" si="7"/>
        <v>3.96</v>
      </c>
      <c r="M755" s="191">
        <v>12.99</v>
      </c>
      <c r="N755" s="266" t="s">
        <v>2394</v>
      </c>
      <c r="O755" s="180"/>
      <c r="P755" s="180"/>
      <c r="Q755" s="180"/>
      <c r="R755" s="180"/>
      <c r="S755" s="180"/>
      <c r="T755" s="188"/>
      <c r="U755" s="188"/>
      <c r="V755" s="180"/>
      <c r="W755" s="180"/>
      <c r="X755" s="180"/>
      <c r="Y755" s="180"/>
    </row>
    <row r="756">
      <c r="A756" s="266" t="s">
        <v>2396</v>
      </c>
      <c r="B756" s="266" t="s">
        <v>2397</v>
      </c>
      <c r="C756" s="267">
        <v>2.1</v>
      </c>
      <c r="D756" s="268">
        <f t="shared" si="1"/>
        <v>1.68</v>
      </c>
      <c r="E756" s="269">
        <f t="shared" si="2"/>
        <v>1.575</v>
      </c>
      <c r="F756" s="269">
        <f t="shared" si="3"/>
        <v>1.47</v>
      </c>
      <c r="G756" s="190">
        <v>6.89</v>
      </c>
      <c r="H756" s="270">
        <f t="shared" si="4"/>
        <v>5.512</v>
      </c>
      <c r="I756" s="270">
        <f t="shared" si="5"/>
        <v>5.1675</v>
      </c>
      <c r="J756" s="271">
        <f t="shared" si="6"/>
        <v>4.823</v>
      </c>
      <c r="K756" s="190">
        <v>6.89</v>
      </c>
      <c r="L756" s="191">
        <f t="shared" si="7"/>
        <v>4.2</v>
      </c>
      <c r="M756" s="191">
        <v>13.78</v>
      </c>
      <c r="N756" s="266" t="s">
        <v>2396</v>
      </c>
      <c r="O756" s="180"/>
      <c r="P756" s="180"/>
      <c r="Q756" s="180"/>
      <c r="R756" s="180"/>
      <c r="S756" s="180"/>
      <c r="T756" s="188"/>
      <c r="U756" s="188"/>
      <c r="V756" s="180"/>
      <c r="W756" s="180"/>
      <c r="X756" s="180"/>
      <c r="Y756" s="180"/>
    </row>
    <row r="757">
      <c r="A757" s="266" t="s">
        <v>2400</v>
      </c>
      <c r="B757" s="266" t="s">
        <v>440</v>
      </c>
      <c r="C757" s="267">
        <v>0.6</v>
      </c>
      <c r="D757" s="268">
        <f t="shared" si="1"/>
        <v>0.48</v>
      </c>
      <c r="E757" s="269">
        <f t="shared" si="2"/>
        <v>0.45</v>
      </c>
      <c r="F757" s="269">
        <f t="shared" si="3"/>
        <v>0.42</v>
      </c>
      <c r="G757" s="190">
        <v>1.97</v>
      </c>
      <c r="H757" s="270">
        <f t="shared" si="4"/>
        <v>1.576</v>
      </c>
      <c r="I757" s="270">
        <f t="shared" si="5"/>
        <v>1.4775</v>
      </c>
      <c r="J757" s="271">
        <f t="shared" si="6"/>
        <v>1.379</v>
      </c>
      <c r="K757" s="190">
        <v>1.97</v>
      </c>
      <c r="L757" s="191">
        <f t="shared" si="7"/>
        <v>1.2</v>
      </c>
      <c r="M757" s="191">
        <v>3.94</v>
      </c>
      <c r="N757" s="266" t="s">
        <v>2400</v>
      </c>
      <c r="O757" s="180"/>
      <c r="P757" s="180"/>
      <c r="Q757" s="180"/>
      <c r="R757" s="180"/>
      <c r="S757" s="180"/>
      <c r="T757" s="188"/>
      <c r="U757" s="188"/>
      <c r="V757" s="180"/>
      <c r="W757" s="180"/>
      <c r="X757" s="180"/>
      <c r="Y757" s="180"/>
    </row>
    <row r="758">
      <c r="A758" s="266" t="s">
        <v>2404</v>
      </c>
      <c r="B758" s="266" t="s">
        <v>143</v>
      </c>
      <c r="C758" s="267">
        <v>0.6</v>
      </c>
      <c r="D758" s="268">
        <f t="shared" si="1"/>
        <v>0.48</v>
      </c>
      <c r="E758" s="269">
        <f t="shared" si="2"/>
        <v>0.45</v>
      </c>
      <c r="F758" s="269">
        <f t="shared" si="3"/>
        <v>0.42</v>
      </c>
      <c r="G758" s="190">
        <v>1.97</v>
      </c>
      <c r="H758" s="270">
        <f t="shared" si="4"/>
        <v>1.576</v>
      </c>
      <c r="I758" s="270">
        <f t="shared" si="5"/>
        <v>1.4775</v>
      </c>
      <c r="J758" s="271">
        <f t="shared" si="6"/>
        <v>1.379</v>
      </c>
      <c r="K758" s="190">
        <v>1.97</v>
      </c>
      <c r="L758" s="191">
        <f t="shared" si="7"/>
        <v>1.2</v>
      </c>
      <c r="M758" s="191">
        <v>3.94</v>
      </c>
      <c r="N758" s="266" t="s">
        <v>2404</v>
      </c>
      <c r="O758" s="180"/>
      <c r="P758" s="180"/>
      <c r="Q758" s="180"/>
      <c r="R758" s="180"/>
      <c r="S758" s="180"/>
      <c r="T758" s="188"/>
      <c r="U758" s="188"/>
      <c r="V758" s="180"/>
      <c r="W758" s="180"/>
      <c r="X758" s="180"/>
      <c r="Y758" s="180"/>
    </row>
    <row r="759">
      <c r="A759" s="266" t="s">
        <v>2407</v>
      </c>
      <c r="B759" s="266" t="s">
        <v>2408</v>
      </c>
      <c r="C759" s="267">
        <v>1.68</v>
      </c>
      <c r="D759" s="268">
        <f t="shared" si="1"/>
        <v>1.344</v>
      </c>
      <c r="E759" s="269">
        <f t="shared" si="2"/>
        <v>1.26</v>
      </c>
      <c r="F759" s="269">
        <f t="shared" si="3"/>
        <v>1.176</v>
      </c>
      <c r="G759" s="190">
        <v>5.51</v>
      </c>
      <c r="H759" s="270">
        <f t="shared" si="4"/>
        <v>4.408</v>
      </c>
      <c r="I759" s="270">
        <f t="shared" si="5"/>
        <v>4.1325</v>
      </c>
      <c r="J759" s="271">
        <f t="shared" si="6"/>
        <v>3.857</v>
      </c>
      <c r="K759" s="190">
        <v>5.51</v>
      </c>
      <c r="L759" s="191">
        <f t="shared" si="7"/>
        <v>3.36</v>
      </c>
      <c r="M759" s="191">
        <v>11.02</v>
      </c>
      <c r="N759" s="266" t="s">
        <v>2407</v>
      </c>
      <c r="O759" s="180"/>
      <c r="P759" s="180"/>
      <c r="Q759" s="180"/>
      <c r="R759" s="180"/>
      <c r="S759" s="180"/>
      <c r="T759" s="188"/>
      <c r="U759" s="188"/>
      <c r="V759" s="180"/>
      <c r="W759" s="180"/>
      <c r="X759" s="180"/>
      <c r="Y759" s="180"/>
    </row>
    <row r="760">
      <c r="A760" s="266" t="s">
        <v>2410</v>
      </c>
      <c r="B760" s="266" t="s">
        <v>2411</v>
      </c>
      <c r="C760" s="267">
        <v>0.6</v>
      </c>
      <c r="D760" s="268">
        <f t="shared" si="1"/>
        <v>0.48</v>
      </c>
      <c r="E760" s="269">
        <f t="shared" si="2"/>
        <v>0.45</v>
      </c>
      <c r="F760" s="269">
        <f t="shared" si="3"/>
        <v>0.42</v>
      </c>
      <c r="G760" s="190">
        <v>1.97</v>
      </c>
      <c r="H760" s="270">
        <f t="shared" si="4"/>
        <v>1.576</v>
      </c>
      <c r="I760" s="270">
        <f t="shared" si="5"/>
        <v>1.4775</v>
      </c>
      <c r="J760" s="271">
        <f t="shared" si="6"/>
        <v>1.379</v>
      </c>
      <c r="K760" s="190">
        <v>1.97</v>
      </c>
      <c r="L760" s="191">
        <f t="shared" si="7"/>
        <v>1.2</v>
      </c>
      <c r="M760" s="191">
        <v>3.94</v>
      </c>
      <c r="N760" s="266" t="s">
        <v>2410</v>
      </c>
      <c r="O760" s="180"/>
      <c r="P760" s="180"/>
      <c r="Q760" s="180"/>
      <c r="R760" s="180"/>
      <c r="S760" s="180"/>
      <c r="T760" s="188"/>
      <c r="U760" s="188"/>
      <c r="V760" s="180"/>
      <c r="W760" s="180"/>
      <c r="X760" s="180"/>
      <c r="Y760" s="180"/>
    </row>
    <row r="761">
      <c r="A761" s="266" t="s">
        <v>2412</v>
      </c>
      <c r="B761" s="266" t="s">
        <v>2413</v>
      </c>
      <c r="C761" s="267">
        <v>2.18</v>
      </c>
      <c r="D761" s="268">
        <f t="shared" si="1"/>
        <v>1.744</v>
      </c>
      <c r="E761" s="269">
        <f t="shared" si="2"/>
        <v>1.635</v>
      </c>
      <c r="F761" s="269">
        <f t="shared" si="3"/>
        <v>1.526</v>
      </c>
      <c r="G761" s="190">
        <v>7.15</v>
      </c>
      <c r="H761" s="270">
        <f t="shared" si="4"/>
        <v>5.72</v>
      </c>
      <c r="I761" s="270">
        <f t="shared" si="5"/>
        <v>5.3625</v>
      </c>
      <c r="J761" s="271">
        <f t="shared" si="6"/>
        <v>5.005</v>
      </c>
      <c r="K761" s="190">
        <v>7.15</v>
      </c>
      <c r="L761" s="191">
        <f t="shared" si="7"/>
        <v>4.36</v>
      </c>
      <c r="M761" s="191">
        <v>14.31</v>
      </c>
      <c r="N761" s="266" t="s">
        <v>2412</v>
      </c>
      <c r="O761" s="180"/>
      <c r="P761" s="180"/>
      <c r="Q761" s="180"/>
      <c r="R761" s="180"/>
      <c r="S761" s="180"/>
      <c r="T761" s="188"/>
      <c r="U761" s="188"/>
      <c r="V761" s="180"/>
      <c r="W761" s="180"/>
      <c r="X761" s="180"/>
      <c r="Y761" s="180"/>
    </row>
    <row r="762">
      <c r="A762" s="266" t="s">
        <v>2417</v>
      </c>
      <c r="B762" s="266" t="s">
        <v>2418</v>
      </c>
      <c r="C762" s="267">
        <v>0.7</v>
      </c>
      <c r="D762" s="268">
        <f t="shared" si="1"/>
        <v>0.56</v>
      </c>
      <c r="E762" s="269">
        <f t="shared" si="2"/>
        <v>0.525</v>
      </c>
      <c r="F762" s="269">
        <f t="shared" si="3"/>
        <v>0.49</v>
      </c>
      <c r="G762" s="190">
        <v>2.3</v>
      </c>
      <c r="H762" s="270">
        <f t="shared" si="4"/>
        <v>1.84</v>
      </c>
      <c r="I762" s="270">
        <f t="shared" si="5"/>
        <v>1.725</v>
      </c>
      <c r="J762" s="271">
        <f t="shared" si="6"/>
        <v>1.61</v>
      </c>
      <c r="K762" s="190">
        <v>2.3</v>
      </c>
      <c r="L762" s="191">
        <f t="shared" si="7"/>
        <v>1.4</v>
      </c>
      <c r="M762" s="191">
        <v>4.59</v>
      </c>
      <c r="N762" s="266" t="s">
        <v>2417</v>
      </c>
      <c r="O762" s="180"/>
      <c r="P762" s="180"/>
      <c r="Q762" s="180"/>
      <c r="R762" s="180"/>
      <c r="S762" s="180"/>
      <c r="T762" s="188"/>
      <c r="U762" s="188"/>
      <c r="V762" s="180"/>
      <c r="W762" s="180"/>
      <c r="X762" s="180"/>
      <c r="Y762" s="180"/>
    </row>
    <row r="763">
      <c r="A763" s="266" t="s">
        <v>2420</v>
      </c>
      <c r="B763" s="266" t="s">
        <v>2421</v>
      </c>
      <c r="C763" s="267">
        <v>0.7</v>
      </c>
      <c r="D763" s="268">
        <f t="shared" si="1"/>
        <v>0.56</v>
      </c>
      <c r="E763" s="269">
        <f t="shared" si="2"/>
        <v>0.525</v>
      </c>
      <c r="F763" s="269">
        <f t="shared" si="3"/>
        <v>0.49</v>
      </c>
      <c r="G763" s="190">
        <v>2.3</v>
      </c>
      <c r="H763" s="270">
        <f t="shared" si="4"/>
        <v>1.84</v>
      </c>
      <c r="I763" s="270">
        <f t="shared" si="5"/>
        <v>1.725</v>
      </c>
      <c r="J763" s="271">
        <f t="shared" si="6"/>
        <v>1.61</v>
      </c>
      <c r="K763" s="190">
        <v>2.3</v>
      </c>
      <c r="L763" s="191">
        <f t="shared" si="7"/>
        <v>1.4</v>
      </c>
      <c r="M763" s="191">
        <v>4.59</v>
      </c>
      <c r="N763" s="266" t="s">
        <v>2420</v>
      </c>
      <c r="O763" s="180"/>
      <c r="P763" s="180"/>
      <c r="Q763" s="180"/>
      <c r="R763" s="180"/>
      <c r="S763" s="180"/>
      <c r="T763" s="188"/>
      <c r="U763" s="188"/>
      <c r="V763" s="180"/>
      <c r="W763" s="180"/>
      <c r="X763" s="180"/>
      <c r="Y763" s="180"/>
    </row>
    <row r="764">
      <c r="A764" s="266" t="s">
        <v>2423</v>
      </c>
      <c r="B764" s="266" t="s">
        <v>2424</v>
      </c>
      <c r="C764" s="267">
        <v>0.7</v>
      </c>
      <c r="D764" s="268">
        <f t="shared" si="1"/>
        <v>0.56</v>
      </c>
      <c r="E764" s="269">
        <f t="shared" si="2"/>
        <v>0.525</v>
      </c>
      <c r="F764" s="269">
        <f t="shared" si="3"/>
        <v>0.49</v>
      </c>
      <c r="G764" s="190">
        <v>2.3</v>
      </c>
      <c r="H764" s="270">
        <f t="shared" si="4"/>
        <v>1.84</v>
      </c>
      <c r="I764" s="270">
        <f t="shared" si="5"/>
        <v>1.725</v>
      </c>
      <c r="J764" s="271">
        <f t="shared" si="6"/>
        <v>1.61</v>
      </c>
      <c r="K764" s="190">
        <v>2.3</v>
      </c>
      <c r="L764" s="191">
        <f t="shared" si="7"/>
        <v>1.4</v>
      </c>
      <c r="M764" s="191">
        <v>4.59</v>
      </c>
      <c r="N764" s="266" t="s">
        <v>2423</v>
      </c>
      <c r="O764" s="180"/>
      <c r="P764" s="180"/>
      <c r="Q764" s="180"/>
      <c r="R764" s="180"/>
      <c r="S764" s="180"/>
      <c r="T764" s="188"/>
      <c r="U764" s="188"/>
      <c r="V764" s="180"/>
      <c r="W764" s="180"/>
      <c r="X764" s="180"/>
      <c r="Y764" s="180"/>
    </row>
    <row r="765">
      <c r="A765" s="266" t="s">
        <v>2426</v>
      </c>
      <c r="B765" s="266" t="s">
        <v>2427</v>
      </c>
      <c r="C765" s="267">
        <v>0.7</v>
      </c>
      <c r="D765" s="268">
        <f t="shared" si="1"/>
        <v>0.56</v>
      </c>
      <c r="E765" s="269">
        <f t="shared" si="2"/>
        <v>0.525</v>
      </c>
      <c r="F765" s="269">
        <f t="shared" si="3"/>
        <v>0.49</v>
      </c>
      <c r="G765" s="190">
        <v>2.3</v>
      </c>
      <c r="H765" s="270">
        <f t="shared" si="4"/>
        <v>1.84</v>
      </c>
      <c r="I765" s="270">
        <f t="shared" si="5"/>
        <v>1.725</v>
      </c>
      <c r="J765" s="271">
        <f t="shared" si="6"/>
        <v>1.61</v>
      </c>
      <c r="K765" s="190">
        <v>2.3</v>
      </c>
      <c r="L765" s="191">
        <f t="shared" si="7"/>
        <v>1.4</v>
      </c>
      <c r="M765" s="191">
        <v>4.59</v>
      </c>
      <c r="N765" s="266" t="s">
        <v>2426</v>
      </c>
      <c r="O765" s="180"/>
      <c r="P765" s="180"/>
      <c r="Q765" s="180"/>
      <c r="R765" s="180"/>
      <c r="S765" s="180"/>
      <c r="T765" s="188"/>
      <c r="U765" s="188"/>
      <c r="V765" s="180"/>
      <c r="W765" s="180"/>
      <c r="X765" s="180"/>
      <c r="Y765" s="180"/>
    </row>
    <row r="766">
      <c r="A766" s="266" t="s">
        <v>2429</v>
      </c>
      <c r="B766" s="266" t="s">
        <v>2418</v>
      </c>
      <c r="C766" s="267">
        <v>0.92</v>
      </c>
      <c r="D766" s="268">
        <f t="shared" si="1"/>
        <v>0.736</v>
      </c>
      <c r="E766" s="269">
        <f t="shared" si="2"/>
        <v>0.69</v>
      </c>
      <c r="F766" s="269">
        <f t="shared" si="3"/>
        <v>0.644</v>
      </c>
      <c r="G766" s="190">
        <v>3.02</v>
      </c>
      <c r="H766" s="270">
        <f t="shared" si="4"/>
        <v>2.416</v>
      </c>
      <c r="I766" s="270">
        <f t="shared" si="5"/>
        <v>2.265</v>
      </c>
      <c r="J766" s="271">
        <f t="shared" si="6"/>
        <v>2.114</v>
      </c>
      <c r="K766" s="190">
        <v>3.02</v>
      </c>
      <c r="L766" s="191">
        <f t="shared" si="7"/>
        <v>1.84</v>
      </c>
      <c r="M766" s="191">
        <v>6.04</v>
      </c>
      <c r="N766" s="266" t="s">
        <v>2429</v>
      </c>
      <c r="O766" s="180"/>
      <c r="P766" s="180"/>
      <c r="Q766" s="180"/>
      <c r="R766" s="180"/>
      <c r="S766" s="180"/>
      <c r="T766" s="188"/>
      <c r="U766" s="188"/>
      <c r="V766" s="180"/>
      <c r="W766" s="180"/>
      <c r="X766" s="180"/>
      <c r="Y766" s="180"/>
    </row>
    <row r="767">
      <c r="A767" s="266" t="s">
        <v>2431</v>
      </c>
      <c r="B767" s="266" t="s">
        <v>2421</v>
      </c>
      <c r="C767" s="267">
        <v>0.92</v>
      </c>
      <c r="D767" s="268">
        <f t="shared" si="1"/>
        <v>0.736</v>
      </c>
      <c r="E767" s="269">
        <f t="shared" si="2"/>
        <v>0.69</v>
      </c>
      <c r="F767" s="269">
        <f t="shared" si="3"/>
        <v>0.644</v>
      </c>
      <c r="G767" s="190">
        <v>3.02</v>
      </c>
      <c r="H767" s="270">
        <f t="shared" si="4"/>
        <v>2.416</v>
      </c>
      <c r="I767" s="270">
        <f t="shared" si="5"/>
        <v>2.265</v>
      </c>
      <c r="J767" s="271">
        <f t="shared" si="6"/>
        <v>2.114</v>
      </c>
      <c r="K767" s="190">
        <v>3.02</v>
      </c>
      <c r="L767" s="191">
        <f t="shared" si="7"/>
        <v>1.84</v>
      </c>
      <c r="M767" s="191">
        <v>6.04</v>
      </c>
      <c r="N767" s="266" t="s">
        <v>2431</v>
      </c>
      <c r="O767" s="180"/>
      <c r="P767" s="180"/>
      <c r="Q767" s="180"/>
      <c r="R767" s="180"/>
      <c r="S767" s="180"/>
      <c r="T767" s="188"/>
      <c r="U767" s="188"/>
      <c r="V767" s="180"/>
      <c r="W767" s="180"/>
      <c r="X767" s="180"/>
      <c r="Y767" s="180"/>
    </row>
    <row r="768">
      <c r="A768" s="266" t="s">
        <v>2432</v>
      </c>
      <c r="B768" s="266" t="s">
        <v>2424</v>
      </c>
      <c r="C768" s="267">
        <v>0.92</v>
      </c>
      <c r="D768" s="268">
        <f t="shared" si="1"/>
        <v>0.736</v>
      </c>
      <c r="E768" s="269">
        <f t="shared" si="2"/>
        <v>0.69</v>
      </c>
      <c r="F768" s="269">
        <f t="shared" si="3"/>
        <v>0.644</v>
      </c>
      <c r="G768" s="190">
        <v>3.02</v>
      </c>
      <c r="H768" s="270">
        <f t="shared" si="4"/>
        <v>2.416</v>
      </c>
      <c r="I768" s="270">
        <f t="shared" si="5"/>
        <v>2.265</v>
      </c>
      <c r="J768" s="271">
        <f t="shared" si="6"/>
        <v>2.114</v>
      </c>
      <c r="K768" s="190">
        <v>3.02</v>
      </c>
      <c r="L768" s="191">
        <f t="shared" si="7"/>
        <v>1.84</v>
      </c>
      <c r="M768" s="191">
        <v>6.04</v>
      </c>
      <c r="N768" s="266" t="s">
        <v>2432</v>
      </c>
      <c r="O768" s="180"/>
      <c r="P768" s="180"/>
      <c r="Q768" s="180"/>
      <c r="R768" s="180"/>
      <c r="S768" s="180"/>
      <c r="T768" s="188"/>
      <c r="U768" s="188"/>
      <c r="V768" s="180"/>
      <c r="W768" s="180"/>
      <c r="X768" s="180"/>
      <c r="Y768" s="180"/>
    </row>
    <row r="769">
      <c r="A769" s="266" t="s">
        <v>2433</v>
      </c>
      <c r="B769" s="266" t="s">
        <v>2427</v>
      </c>
      <c r="C769" s="267">
        <v>0.92</v>
      </c>
      <c r="D769" s="268">
        <f t="shared" si="1"/>
        <v>0.736</v>
      </c>
      <c r="E769" s="269">
        <f t="shared" si="2"/>
        <v>0.69</v>
      </c>
      <c r="F769" s="269">
        <f t="shared" si="3"/>
        <v>0.644</v>
      </c>
      <c r="G769" s="190">
        <v>3.02</v>
      </c>
      <c r="H769" s="270">
        <f t="shared" si="4"/>
        <v>2.416</v>
      </c>
      <c r="I769" s="270">
        <f t="shared" si="5"/>
        <v>2.265</v>
      </c>
      <c r="J769" s="271">
        <f t="shared" si="6"/>
        <v>2.114</v>
      </c>
      <c r="K769" s="190">
        <v>3.02</v>
      </c>
      <c r="L769" s="191">
        <f t="shared" si="7"/>
        <v>1.84</v>
      </c>
      <c r="M769" s="191">
        <v>6.04</v>
      </c>
      <c r="N769" s="266" t="s">
        <v>2433</v>
      </c>
      <c r="O769" s="180"/>
      <c r="P769" s="180"/>
      <c r="Q769" s="180"/>
      <c r="R769" s="180"/>
      <c r="S769" s="180"/>
      <c r="T769" s="188"/>
      <c r="U769" s="188"/>
      <c r="V769" s="180"/>
      <c r="W769" s="180"/>
      <c r="X769" s="180"/>
      <c r="Y769" s="180"/>
    </row>
    <row r="770">
      <c r="A770" s="266" t="s">
        <v>2435</v>
      </c>
      <c r="B770" s="266" t="s">
        <v>2418</v>
      </c>
      <c r="C770" s="267">
        <v>1.25</v>
      </c>
      <c r="D770" s="268">
        <f t="shared" si="1"/>
        <v>1</v>
      </c>
      <c r="E770" s="269">
        <f t="shared" si="2"/>
        <v>0.9375</v>
      </c>
      <c r="F770" s="269">
        <f t="shared" si="3"/>
        <v>0.875</v>
      </c>
      <c r="G770" s="190">
        <v>4.1</v>
      </c>
      <c r="H770" s="270">
        <f t="shared" si="4"/>
        <v>3.28</v>
      </c>
      <c r="I770" s="270">
        <f t="shared" si="5"/>
        <v>3.075</v>
      </c>
      <c r="J770" s="271">
        <f t="shared" si="6"/>
        <v>2.87</v>
      </c>
      <c r="K770" s="190">
        <v>4.1</v>
      </c>
      <c r="L770" s="191">
        <f t="shared" si="7"/>
        <v>2.5</v>
      </c>
      <c r="M770" s="191">
        <v>8.2</v>
      </c>
      <c r="N770" s="266" t="s">
        <v>2435</v>
      </c>
      <c r="O770" s="180"/>
      <c r="P770" s="180"/>
      <c r="Q770" s="180"/>
      <c r="R770" s="180"/>
      <c r="S770" s="180"/>
      <c r="T770" s="188"/>
      <c r="U770" s="188"/>
      <c r="V770" s="180"/>
      <c r="W770" s="180"/>
      <c r="X770" s="180"/>
      <c r="Y770" s="180"/>
    </row>
    <row r="771">
      <c r="A771" s="266" t="s">
        <v>2436</v>
      </c>
      <c r="B771" s="266" t="s">
        <v>2421</v>
      </c>
      <c r="C771" s="267">
        <v>1.25</v>
      </c>
      <c r="D771" s="268">
        <f t="shared" si="1"/>
        <v>1</v>
      </c>
      <c r="E771" s="269">
        <f t="shared" si="2"/>
        <v>0.9375</v>
      </c>
      <c r="F771" s="269">
        <f t="shared" si="3"/>
        <v>0.875</v>
      </c>
      <c r="G771" s="190">
        <v>4.1</v>
      </c>
      <c r="H771" s="270">
        <f t="shared" si="4"/>
        <v>3.28</v>
      </c>
      <c r="I771" s="270">
        <f t="shared" si="5"/>
        <v>3.075</v>
      </c>
      <c r="J771" s="271">
        <f t="shared" si="6"/>
        <v>2.87</v>
      </c>
      <c r="K771" s="190">
        <v>4.1</v>
      </c>
      <c r="L771" s="191">
        <f t="shared" si="7"/>
        <v>2.5</v>
      </c>
      <c r="M771" s="191">
        <v>8.2</v>
      </c>
      <c r="N771" s="266" t="s">
        <v>2436</v>
      </c>
      <c r="O771" s="180"/>
      <c r="P771" s="180"/>
      <c r="Q771" s="180"/>
      <c r="R771" s="180"/>
      <c r="S771" s="180"/>
      <c r="T771" s="188"/>
      <c r="U771" s="188"/>
      <c r="V771" s="180"/>
      <c r="W771" s="180"/>
      <c r="X771" s="180"/>
      <c r="Y771" s="180"/>
    </row>
    <row r="772">
      <c r="A772" s="266" t="s">
        <v>2437</v>
      </c>
      <c r="B772" s="266" t="s">
        <v>2424</v>
      </c>
      <c r="C772" s="267">
        <v>1.25</v>
      </c>
      <c r="D772" s="268">
        <f t="shared" si="1"/>
        <v>1</v>
      </c>
      <c r="E772" s="269">
        <f t="shared" si="2"/>
        <v>0.9375</v>
      </c>
      <c r="F772" s="269">
        <f t="shared" si="3"/>
        <v>0.875</v>
      </c>
      <c r="G772" s="190">
        <v>4.1</v>
      </c>
      <c r="H772" s="270">
        <f t="shared" si="4"/>
        <v>3.28</v>
      </c>
      <c r="I772" s="270">
        <f t="shared" si="5"/>
        <v>3.075</v>
      </c>
      <c r="J772" s="271">
        <f t="shared" si="6"/>
        <v>2.87</v>
      </c>
      <c r="K772" s="190">
        <v>4.1</v>
      </c>
      <c r="L772" s="191">
        <f t="shared" si="7"/>
        <v>2.5</v>
      </c>
      <c r="M772" s="191">
        <v>8.2</v>
      </c>
      <c r="N772" s="266" t="s">
        <v>2437</v>
      </c>
      <c r="O772" s="180"/>
      <c r="P772" s="180"/>
      <c r="Q772" s="180"/>
      <c r="R772" s="180"/>
      <c r="S772" s="180"/>
      <c r="T772" s="188"/>
      <c r="U772" s="188"/>
      <c r="V772" s="180"/>
      <c r="W772" s="180"/>
      <c r="X772" s="180"/>
      <c r="Y772" s="180"/>
    </row>
    <row r="773">
      <c r="A773" s="266" t="s">
        <v>2438</v>
      </c>
      <c r="B773" s="266" t="s">
        <v>2427</v>
      </c>
      <c r="C773" s="267">
        <v>1.25</v>
      </c>
      <c r="D773" s="268">
        <f t="shared" si="1"/>
        <v>1</v>
      </c>
      <c r="E773" s="269">
        <f t="shared" si="2"/>
        <v>0.9375</v>
      </c>
      <c r="F773" s="269">
        <f t="shared" si="3"/>
        <v>0.875</v>
      </c>
      <c r="G773" s="190">
        <v>4.1</v>
      </c>
      <c r="H773" s="270">
        <f t="shared" si="4"/>
        <v>3.28</v>
      </c>
      <c r="I773" s="270">
        <f t="shared" si="5"/>
        <v>3.075</v>
      </c>
      <c r="J773" s="271">
        <f t="shared" si="6"/>
        <v>2.87</v>
      </c>
      <c r="K773" s="190">
        <v>4.1</v>
      </c>
      <c r="L773" s="191">
        <f t="shared" si="7"/>
        <v>2.5</v>
      </c>
      <c r="M773" s="191">
        <v>8.2</v>
      </c>
      <c r="N773" s="266" t="s">
        <v>2438</v>
      </c>
      <c r="O773" s="180"/>
      <c r="P773" s="180"/>
      <c r="Q773" s="180"/>
      <c r="R773" s="180"/>
      <c r="S773" s="180"/>
      <c r="T773" s="188"/>
      <c r="U773" s="188"/>
      <c r="V773" s="180"/>
      <c r="W773" s="180"/>
      <c r="X773" s="180"/>
      <c r="Y773" s="180"/>
    </row>
    <row r="774">
      <c r="A774" s="266" t="s">
        <v>2439</v>
      </c>
      <c r="B774" s="266" t="s">
        <v>2440</v>
      </c>
      <c r="C774" s="267">
        <v>2.5</v>
      </c>
      <c r="D774" s="268">
        <f t="shared" si="1"/>
        <v>2</v>
      </c>
      <c r="E774" s="269">
        <f t="shared" si="2"/>
        <v>1.875</v>
      </c>
      <c r="F774" s="269">
        <f t="shared" si="3"/>
        <v>1.75</v>
      </c>
      <c r="G774" s="190">
        <v>8.2</v>
      </c>
      <c r="H774" s="270">
        <f t="shared" si="4"/>
        <v>6.56</v>
      </c>
      <c r="I774" s="270">
        <f t="shared" si="5"/>
        <v>6.15</v>
      </c>
      <c r="J774" s="271">
        <f t="shared" si="6"/>
        <v>5.74</v>
      </c>
      <c r="K774" s="190">
        <v>8.2</v>
      </c>
      <c r="L774" s="191">
        <f t="shared" si="7"/>
        <v>5</v>
      </c>
      <c r="M774" s="191">
        <v>16.41</v>
      </c>
      <c r="N774" s="266" t="s">
        <v>2439</v>
      </c>
      <c r="O774" s="180"/>
      <c r="P774" s="180"/>
      <c r="Q774" s="180"/>
      <c r="R774" s="180"/>
      <c r="S774" s="180"/>
      <c r="T774" s="188"/>
      <c r="U774" s="188"/>
      <c r="V774" s="180"/>
      <c r="W774" s="180"/>
      <c r="X774" s="180"/>
      <c r="Y774" s="180"/>
    </row>
    <row r="775">
      <c r="A775" s="266" t="s">
        <v>2442</v>
      </c>
      <c r="B775" s="266" t="s">
        <v>2443</v>
      </c>
      <c r="C775" s="267">
        <v>1.4</v>
      </c>
      <c r="D775" s="268">
        <f t="shared" si="1"/>
        <v>1.12</v>
      </c>
      <c r="E775" s="269">
        <f t="shared" si="2"/>
        <v>1.05</v>
      </c>
      <c r="F775" s="269">
        <f t="shared" si="3"/>
        <v>0.98</v>
      </c>
      <c r="G775" s="190">
        <v>4.59</v>
      </c>
      <c r="H775" s="270">
        <f t="shared" si="4"/>
        <v>3.672</v>
      </c>
      <c r="I775" s="270">
        <f t="shared" si="5"/>
        <v>3.4425</v>
      </c>
      <c r="J775" s="271">
        <f t="shared" si="6"/>
        <v>3.213</v>
      </c>
      <c r="K775" s="190">
        <v>4.59</v>
      </c>
      <c r="L775" s="191">
        <f t="shared" si="7"/>
        <v>2.8</v>
      </c>
      <c r="M775" s="191">
        <v>9.19</v>
      </c>
      <c r="N775" s="266" t="s">
        <v>2442</v>
      </c>
      <c r="O775" s="180"/>
      <c r="P775" s="180"/>
      <c r="Q775" s="180"/>
      <c r="R775" s="180"/>
      <c r="S775" s="180"/>
      <c r="T775" s="188"/>
      <c r="U775" s="188"/>
      <c r="V775" s="180"/>
      <c r="W775" s="180"/>
      <c r="X775" s="180"/>
      <c r="Y775" s="180"/>
    </row>
    <row r="776">
      <c r="A776" s="266" t="s">
        <v>2447</v>
      </c>
      <c r="B776" s="266" t="s">
        <v>2448</v>
      </c>
      <c r="C776" s="267">
        <v>1.4</v>
      </c>
      <c r="D776" s="268">
        <f t="shared" si="1"/>
        <v>1.12</v>
      </c>
      <c r="E776" s="269">
        <f t="shared" si="2"/>
        <v>1.05</v>
      </c>
      <c r="F776" s="269">
        <f t="shared" si="3"/>
        <v>0.98</v>
      </c>
      <c r="G776" s="190">
        <v>4.59</v>
      </c>
      <c r="H776" s="270">
        <f t="shared" si="4"/>
        <v>3.672</v>
      </c>
      <c r="I776" s="270">
        <f t="shared" si="5"/>
        <v>3.4425</v>
      </c>
      <c r="J776" s="271">
        <f t="shared" si="6"/>
        <v>3.213</v>
      </c>
      <c r="K776" s="190">
        <v>4.59</v>
      </c>
      <c r="L776" s="191">
        <f t="shared" si="7"/>
        <v>2.8</v>
      </c>
      <c r="M776" s="191">
        <v>9.19</v>
      </c>
      <c r="N776" s="266" t="s">
        <v>2447</v>
      </c>
      <c r="O776" s="180"/>
      <c r="P776" s="180"/>
      <c r="Q776" s="180"/>
      <c r="R776" s="180"/>
      <c r="S776" s="180"/>
      <c r="T776" s="188"/>
      <c r="U776" s="188"/>
      <c r="V776" s="180"/>
      <c r="W776" s="180"/>
      <c r="X776" s="180"/>
      <c r="Y776" s="180"/>
    </row>
    <row r="777">
      <c r="A777" s="266" t="s">
        <v>2451</v>
      </c>
      <c r="B777" s="266" t="s">
        <v>2452</v>
      </c>
      <c r="C777" s="267">
        <v>1.4</v>
      </c>
      <c r="D777" s="268">
        <f t="shared" si="1"/>
        <v>1.12</v>
      </c>
      <c r="E777" s="269">
        <f t="shared" si="2"/>
        <v>1.05</v>
      </c>
      <c r="F777" s="269">
        <f t="shared" si="3"/>
        <v>0.98</v>
      </c>
      <c r="G777" s="190">
        <v>4.59</v>
      </c>
      <c r="H777" s="270">
        <f t="shared" si="4"/>
        <v>3.672</v>
      </c>
      <c r="I777" s="270">
        <f t="shared" si="5"/>
        <v>3.4425</v>
      </c>
      <c r="J777" s="271">
        <f t="shared" si="6"/>
        <v>3.213</v>
      </c>
      <c r="K777" s="190">
        <v>4.59</v>
      </c>
      <c r="L777" s="191">
        <f t="shared" si="7"/>
        <v>2.8</v>
      </c>
      <c r="M777" s="191">
        <v>9.19</v>
      </c>
      <c r="N777" s="266" t="s">
        <v>2451</v>
      </c>
      <c r="O777" s="180"/>
      <c r="P777" s="180"/>
      <c r="Q777" s="180"/>
      <c r="R777" s="180"/>
      <c r="S777" s="180"/>
      <c r="T777" s="188"/>
      <c r="U777" s="188"/>
      <c r="V777" s="180"/>
      <c r="W777" s="180"/>
      <c r="X777" s="180"/>
      <c r="Y777" s="180"/>
    </row>
    <row r="778">
      <c r="A778" s="266" t="s">
        <v>2455</v>
      </c>
      <c r="B778" s="266" t="s">
        <v>2456</v>
      </c>
      <c r="C778" s="267">
        <v>1.4</v>
      </c>
      <c r="D778" s="268">
        <f t="shared" si="1"/>
        <v>1.12</v>
      </c>
      <c r="E778" s="269">
        <f t="shared" si="2"/>
        <v>1.05</v>
      </c>
      <c r="F778" s="269">
        <f t="shared" si="3"/>
        <v>0.98</v>
      </c>
      <c r="G778" s="190">
        <v>4.59</v>
      </c>
      <c r="H778" s="270">
        <f t="shared" si="4"/>
        <v>3.672</v>
      </c>
      <c r="I778" s="270">
        <f t="shared" si="5"/>
        <v>3.4425</v>
      </c>
      <c r="J778" s="271">
        <f t="shared" si="6"/>
        <v>3.213</v>
      </c>
      <c r="K778" s="190">
        <v>4.59</v>
      </c>
      <c r="L778" s="191">
        <f t="shared" si="7"/>
        <v>2.8</v>
      </c>
      <c r="M778" s="191">
        <v>9.19</v>
      </c>
      <c r="N778" s="266" t="s">
        <v>2455</v>
      </c>
      <c r="O778" s="180"/>
      <c r="P778" s="180"/>
      <c r="Q778" s="180"/>
      <c r="R778" s="180"/>
      <c r="S778" s="180"/>
      <c r="T778" s="188"/>
      <c r="U778" s="188"/>
      <c r="V778" s="180"/>
      <c r="W778" s="180"/>
      <c r="X778" s="180"/>
      <c r="Y778" s="180"/>
    </row>
    <row r="779">
      <c r="A779" s="266" t="s">
        <v>2459</v>
      </c>
      <c r="B779" s="266" t="s">
        <v>2443</v>
      </c>
      <c r="C779" s="267">
        <v>1.9</v>
      </c>
      <c r="D779" s="268">
        <f t="shared" si="1"/>
        <v>1.52</v>
      </c>
      <c r="E779" s="269">
        <f t="shared" si="2"/>
        <v>1.425</v>
      </c>
      <c r="F779" s="269">
        <f t="shared" si="3"/>
        <v>1.33</v>
      </c>
      <c r="G779" s="190">
        <v>6.23</v>
      </c>
      <c r="H779" s="270">
        <f t="shared" si="4"/>
        <v>4.984</v>
      </c>
      <c r="I779" s="270">
        <f t="shared" si="5"/>
        <v>4.6725</v>
      </c>
      <c r="J779" s="271">
        <f t="shared" si="6"/>
        <v>4.361</v>
      </c>
      <c r="K779" s="190">
        <v>6.23</v>
      </c>
      <c r="L779" s="191">
        <f t="shared" si="7"/>
        <v>3.8</v>
      </c>
      <c r="M779" s="191">
        <v>12.47</v>
      </c>
      <c r="N779" s="266" t="s">
        <v>2459</v>
      </c>
      <c r="O779" s="180"/>
      <c r="P779" s="180"/>
      <c r="Q779" s="180"/>
      <c r="R779" s="180"/>
      <c r="S779" s="180"/>
      <c r="T779" s="188"/>
      <c r="U779" s="188"/>
      <c r="V779" s="180"/>
      <c r="W779" s="180"/>
      <c r="X779" s="180"/>
      <c r="Y779" s="180"/>
    </row>
    <row r="780">
      <c r="A780" s="266" t="s">
        <v>2461</v>
      </c>
      <c r="B780" s="266" t="s">
        <v>2448</v>
      </c>
      <c r="C780" s="267">
        <v>1.9</v>
      </c>
      <c r="D780" s="268">
        <f t="shared" si="1"/>
        <v>1.52</v>
      </c>
      <c r="E780" s="269">
        <f t="shared" si="2"/>
        <v>1.425</v>
      </c>
      <c r="F780" s="269">
        <f t="shared" si="3"/>
        <v>1.33</v>
      </c>
      <c r="G780" s="190">
        <v>6.23</v>
      </c>
      <c r="H780" s="270">
        <f t="shared" si="4"/>
        <v>4.984</v>
      </c>
      <c r="I780" s="270">
        <f t="shared" si="5"/>
        <v>4.6725</v>
      </c>
      <c r="J780" s="271">
        <f t="shared" si="6"/>
        <v>4.361</v>
      </c>
      <c r="K780" s="190">
        <v>6.23</v>
      </c>
      <c r="L780" s="191">
        <f t="shared" si="7"/>
        <v>3.8</v>
      </c>
      <c r="M780" s="191">
        <v>12.47</v>
      </c>
      <c r="N780" s="266" t="s">
        <v>2461</v>
      </c>
      <c r="O780" s="180"/>
      <c r="P780" s="180"/>
      <c r="Q780" s="180"/>
      <c r="R780" s="180"/>
      <c r="S780" s="180"/>
      <c r="T780" s="188"/>
      <c r="U780" s="188"/>
      <c r="V780" s="180"/>
      <c r="W780" s="180"/>
      <c r="X780" s="180"/>
      <c r="Y780" s="180"/>
    </row>
    <row r="781">
      <c r="A781" s="266" t="s">
        <v>2464</v>
      </c>
      <c r="B781" s="266" t="s">
        <v>2452</v>
      </c>
      <c r="C781" s="267">
        <v>1.9</v>
      </c>
      <c r="D781" s="268">
        <f t="shared" si="1"/>
        <v>1.52</v>
      </c>
      <c r="E781" s="269">
        <f t="shared" si="2"/>
        <v>1.425</v>
      </c>
      <c r="F781" s="269">
        <f t="shared" si="3"/>
        <v>1.33</v>
      </c>
      <c r="G781" s="190">
        <v>6.23</v>
      </c>
      <c r="H781" s="270">
        <f t="shared" si="4"/>
        <v>4.984</v>
      </c>
      <c r="I781" s="270">
        <f t="shared" si="5"/>
        <v>4.6725</v>
      </c>
      <c r="J781" s="271">
        <f t="shared" si="6"/>
        <v>4.361</v>
      </c>
      <c r="K781" s="190">
        <v>6.23</v>
      </c>
      <c r="L781" s="191">
        <f t="shared" si="7"/>
        <v>3.8</v>
      </c>
      <c r="M781" s="191">
        <v>12.47</v>
      </c>
      <c r="N781" s="266" t="s">
        <v>2464</v>
      </c>
      <c r="O781" s="180"/>
      <c r="P781" s="180"/>
      <c r="Q781" s="180"/>
      <c r="R781" s="180"/>
      <c r="S781" s="180"/>
      <c r="T781" s="188"/>
      <c r="U781" s="188"/>
      <c r="V781" s="180"/>
      <c r="W781" s="180"/>
      <c r="X781" s="180"/>
      <c r="Y781" s="180"/>
    </row>
    <row r="782">
      <c r="A782" s="266" t="s">
        <v>2467</v>
      </c>
      <c r="B782" s="266" t="s">
        <v>2456</v>
      </c>
      <c r="C782" s="267">
        <v>1.9</v>
      </c>
      <c r="D782" s="268">
        <f t="shared" si="1"/>
        <v>1.52</v>
      </c>
      <c r="E782" s="269">
        <f t="shared" si="2"/>
        <v>1.425</v>
      </c>
      <c r="F782" s="269">
        <f t="shared" si="3"/>
        <v>1.33</v>
      </c>
      <c r="G782" s="190">
        <v>6.23</v>
      </c>
      <c r="H782" s="270">
        <f t="shared" si="4"/>
        <v>4.984</v>
      </c>
      <c r="I782" s="270">
        <f t="shared" si="5"/>
        <v>4.6725</v>
      </c>
      <c r="J782" s="271">
        <f t="shared" si="6"/>
        <v>4.361</v>
      </c>
      <c r="K782" s="190">
        <v>6.23</v>
      </c>
      <c r="L782" s="191">
        <f t="shared" si="7"/>
        <v>3.8</v>
      </c>
      <c r="M782" s="191">
        <v>12.47</v>
      </c>
      <c r="N782" s="266" t="s">
        <v>2467</v>
      </c>
      <c r="O782" s="180"/>
      <c r="P782" s="180"/>
      <c r="Q782" s="180"/>
      <c r="R782" s="180"/>
      <c r="S782" s="180"/>
      <c r="T782" s="188"/>
      <c r="U782" s="188"/>
      <c r="V782" s="180"/>
      <c r="W782" s="180"/>
      <c r="X782" s="180"/>
      <c r="Y782" s="180"/>
    </row>
    <row r="783">
      <c r="A783" s="266" t="s">
        <v>2469</v>
      </c>
      <c r="B783" s="266" t="s">
        <v>2470</v>
      </c>
      <c r="C783" s="267">
        <v>2.15</v>
      </c>
      <c r="D783" s="268">
        <f t="shared" si="1"/>
        <v>1.72</v>
      </c>
      <c r="E783" s="269">
        <f t="shared" si="2"/>
        <v>1.6125</v>
      </c>
      <c r="F783" s="269">
        <f t="shared" si="3"/>
        <v>1.505</v>
      </c>
      <c r="G783" s="190">
        <v>7.05</v>
      </c>
      <c r="H783" s="270">
        <f t="shared" si="4"/>
        <v>5.64</v>
      </c>
      <c r="I783" s="270">
        <f t="shared" si="5"/>
        <v>5.2875</v>
      </c>
      <c r="J783" s="271">
        <f t="shared" si="6"/>
        <v>4.935</v>
      </c>
      <c r="K783" s="190">
        <v>7.05</v>
      </c>
      <c r="L783" s="191">
        <f t="shared" si="7"/>
        <v>4.3</v>
      </c>
      <c r="M783" s="191">
        <v>14.11</v>
      </c>
      <c r="N783" s="266" t="s">
        <v>2469</v>
      </c>
      <c r="O783" s="180"/>
      <c r="P783" s="180"/>
      <c r="Q783" s="180"/>
      <c r="R783" s="180"/>
      <c r="S783" s="180"/>
      <c r="T783" s="188"/>
      <c r="U783" s="188"/>
      <c r="V783" s="180"/>
      <c r="W783" s="180"/>
      <c r="X783" s="180"/>
      <c r="Y783" s="180"/>
    </row>
    <row r="784">
      <c r="A784" s="266" t="s">
        <v>2475</v>
      </c>
      <c r="B784" s="266" t="s">
        <v>2476</v>
      </c>
      <c r="C784" s="267">
        <v>2.15</v>
      </c>
      <c r="D784" s="268">
        <f t="shared" si="1"/>
        <v>1.72</v>
      </c>
      <c r="E784" s="269">
        <f t="shared" si="2"/>
        <v>1.6125</v>
      </c>
      <c r="F784" s="269">
        <f t="shared" si="3"/>
        <v>1.505</v>
      </c>
      <c r="G784" s="190">
        <v>7.05</v>
      </c>
      <c r="H784" s="270">
        <f t="shared" si="4"/>
        <v>5.64</v>
      </c>
      <c r="I784" s="270">
        <f t="shared" si="5"/>
        <v>5.2875</v>
      </c>
      <c r="J784" s="271">
        <f t="shared" si="6"/>
        <v>4.935</v>
      </c>
      <c r="K784" s="190">
        <v>7.05</v>
      </c>
      <c r="L784" s="191">
        <f t="shared" si="7"/>
        <v>4.3</v>
      </c>
      <c r="M784" s="191">
        <v>14.11</v>
      </c>
      <c r="N784" s="266" t="s">
        <v>2475</v>
      </c>
      <c r="O784" s="180"/>
      <c r="P784" s="180"/>
      <c r="Q784" s="180"/>
      <c r="R784" s="180"/>
      <c r="S784" s="180"/>
      <c r="T784" s="188"/>
      <c r="U784" s="188"/>
      <c r="V784" s="180"/>
      <c r="W784" s="180"/>
      <c r="X784" s="180"/>
      <c r="Y784" s="180"/>
    </row>
    <row r="785">
      <c r="A785" s="266" t="s">
        <v>2479</v>
      </c>
      <c r="B785" s="266" t="s">
        <v>2480</v>
      </c>
      <c r="C785" s="267">
        <v>2.15</v>
      </c>
      <c r="D785" s="268">
        <f t="shared" si="1"/>
        <v>1.72</v>
      </c>
      <c r="E785" s="269">
        <f t="shared" si="2"/>
        <v>1.6125</v>
      </c>
      <c r="F785" s="269">
        <f t="shared" si="3"/>
        <v>1.505</v>
      </c>
      <c r="G785" s="190">
        <v>7.05</v>
      </c>
      <c r="H785" s="270">
        <f t="shared" si="4"/>
        <v>5.64</v>
      </c>
      <c r="I785" s="270">
        <f t="shared" si="5"/>
        <v>5.2875</v>
      </c>
      <c r="J785" s="271">
        <f t="shared" si="6"/>
        <v>4.935</v>
      </c>
      <c r="K785" s="190">
        <v>7.05</v>
      </c>
      <c r="L785" s="191">
        <f t="shared" si="7"/>
        <v>4.3</v>
      </c>
      <c r="M785" s="191">
        <v>14.11</v>
      </c>
      <c r="N785" s="266" t="s">
        <v>2479</v>
      </c>
      <c r="O785" s="180"/>
      <c r="P785" s="180"/>
      <c r="Q785" s="180"/>
      <c r="R785" s="180"/>
      <c r="S785" s="180"/>
      <c r="T785" s="188"/>
      <c r="U785" s="188"/>
      <c r="V785" s="180"/>
      <c r="W785" s="180"/>
      <c r="X785" s="180"/>
      <c r="Y785" s="180"/>
    </row>
    <row r="786" ht="18.0" customHeight="1">
      <c r="A786" s="266" t="s">
        <v>2483</v>
      </c>
      <c r="B786" s="266" t="s">
        <v>2484</v>
      </c>
      <c r="C786" s="267">
        <v>2.15</v>
      </c>
      <c r="D786" s="268">
        <f t="shared" si="1"/>
        <v>1.72</v>
      </c>
      <c r="E786" s="269">
        <f t="shared" si="2"/>
        <v>1.6125</v>
      </c>
      <c r="F786" s="269">
        <f t="shared" si="3"/>
        <v>1.505</v>
      </c>
      <c r="G786" s="190">
        <v>7.05</v>
      </c>
      <c r="H786" s="270">
        <f t="shared" si="4"/>
        <v>5.64</v>
      </c>
      <c r="I786" s="270">
        <f t="shared" si="5"/>
        <v>5.2875</v>
      </c>
      <c r="J786" s="271">
        <f t="shared" si="6"/>
        <v>4.935</v>
      </c>
      <c r="K786" s="190">
        <v>7.05</v>
      </c>
      <c r="L786" s="191">
        <f t="shared" si="7"/>
        <v>4.3</v>
      </c>
      <c r="M786" s="191">
        <v>14.11</v>
      </c>
      <c r="N786" s="266" t="s">
        <v>2483</v>
      </c>
      <c r="O786" s="180"/>
      <c r="P786" s="180"/>
      <c r="Q786" s="180"/>
      <c r="R786" s="180"/>
      <c r="S786" s="180"/>
      <c r="T786" s="188"/>
      <c r="U786" s="188"/>
      <c r="V786" s="180"/>
      <c r="W786" s="180"/>
      <c r="X786" s="180"/>
      <c r="Y786" s="180"/>
    </row>
    <row r="787">
      <c r="A787" s="266" t="s">
        <v>2488</v>
      </c>
      <c r="B787" s="266" t="s">
        <v>2489</v>
      </c>
      <c r="C787" s="267">
        <v>2.15</v>
      </c>
      <c r="D787" s="268">
        <f t="shared" si="1"/>
        <v>1.72</v>
      </c>
      <c r="E787" s="269">
        <f t="shared" si="2"/>
        <v>1.6125</v>
      </c>
      <c r="F787" s="269">
        <f t="shared" si="3"/>
        <v>1.505</v>
      </c>
      <c r="G787" s="190">
        <v>7.05</v>
      </c>
      <c r="H787" s="270">
        <f t="shared" si="4"/>
        <v>5.64</v>
      </c>
      <c r="I787" s="270">
        <f t="shared" si="5"/>
        <v>5.2875</v>
      </c>
      <c r="J787" s="271">
        <f t="shared" si="6"/>
        <v>4.935</v>
      </c>
      <c r="K787" s="190">
        <v>7.05</v>
      </c>
      <c r="L787" s="191">
        <f t="shared" si="7"/>
        <v>4.3</v>
      </c>
      <c r="M787" s="191">
        <v>14.11</v>
      </c>
      <c r="N787" s="266" t="s">
        <v>2488</v>
      </c>
      <c r="O787" s="180"/>
      <c r="P787" s="180"/>
      <c r="Q787" s="180"/>
      <c r="R787" s="180"/>
      <c r="S787" s="180"/>
      <c r="T787" s="188"/>
      <c r="U787" s="188"/>
      <c r="V787" s="180"/>
      <c r="W787" s="180"/>
      <c r="X787" s="180"/>
      <c r="Y787" s="180"/>
    </row>
    <row r="788">
      <c r="A788" s="266" t="s">
        <v>2492</v>
      </c>
      <c r="B788" s="266" t="s">
        <v>2493</v>
      </c>
      <c r="C788" s="267">
        <v>2.15</v>
      </c>
      <c r="D788" s="268">
        <f t="shared" si="1"/>
        <v>1.72</v>
      </c>
      <c r="E788" s="269">
        <f t="shared" si="2"/>
        <v>1.6125</v>
      </c>
      <c r="F788" s="269">
        <f t="shared" si="3"/>
        <v>1.505</v>
      </c>
      <c r="G788" s="190">
        <v>7.05</v>
      </c>
      <c r="H788" s="270">
        <f t="shared" si="4"/>
        <v>5.64</v>
      </c>
      <c r="I788" s="270">
        <f t="shared" si="5"/>
        <v>5.2875</v>
      </c>
      <c r="J788" s="271">
        <f t="shared" si="6"/>
        <v>4.935</v>
      </c>
      <c r="K788" s="190">
        <v>7.05</v>
      </c>
      <c r="L788" s="191">
        <f t="shared" si="7"/>
        <v>4.3</v>
      </c>
      <c r="M788" s="191">
        <v>14.11</v>
      </c>
      <c r="N788" s="266" t="s">
        <v>2492</v>
      </c>
      <c r="O788" s="180"/>
      <c r="P788" s="180"/>
      <c r="Q788" s="180"/>
      <c r="R788" s="180"/>
      <c r="S788" s="180"/>
      <c r="T788" s="188"/>
      <c r="U788" s="188"/>
      <c r="V788" s="180"/>
      <c r="W788" s="180"/>
      <c r="X788" s="180"/>
      <c r="Y788" s="180"/>
    </row>
    <row r="789">
      <c r="A789" s="266" t="s">
        <v>2496</v>
      </c>
      <c r="B789" s="266" t="s">
        <v>2497</v>
      </c>
      <c r="C789" s="267">
        <v>2.15</v>
      </c>
      <c r="D789" s="268">
        <f t="shared" si="1"/>
        <v>1.72</v>
      </c>
      <c r="E789" s="269">
        <f t="shared" si="2"/>
        <v>1.6125</v>
      </c>
      <c r="F789" s="269">
        <f t="shared" si="3"/>
        <v>1.505</v>
      </c>
      <c r="G789" s="190">
        <v>7.05</v>
      </c>
      <c r="H789" s="270">
        <f t="shared" si="4"/>
        <v>5.64</v>
      </c>
      <c r="I789" s="270">
        <f t="shared" si="5"/>
        <v>5.2875</v>
      </c>
      <c r="J789" s="271">
        <f t="shared" si="6"/>
        <v>4.935</v>
      </c>
      <c r="K789" s="190">
        <v>7.05</v>
      </c>
      <c r="L789" s="191">
        <f t="shared" si="7"/>
        <v>4.3</v>
      </c>
      <c r="M789" s="191">
        <v>14.11</v>
      </c>
      <c r="N789" s="266" t="s">
        <v>2496</v>
      </c>
      <c r="O789" s="180"/>
      <c r="P789" s="180"/>
      <c r="Q789" s="180"/>
      <c r="R789" s="180"/>
      <c r="S789" s="180"/>
      <c r="T789" s="188"/>
      <c r="U789" s="188"/>
      <c r="V789" s="180"/>
      <c r="W789" s="180"/>
      <c r="X789" s="180"/>
      <c r="Y789" s="180"/>
    </row>
    <row r="790">
      <c r="A790" s="266" t="s">
        <v>2500</v>
      </c>
      <c r="B790" s="266" t="s">
        <v>2501</v>
      </c>
      <c r="C790" s="267">
        <v>2.15</v>
      </c>
      <c r="D790" s="268">
        <f t="shared" si="1"/>
        <v>1.72</v>
      </c>
      <c r="E790" s="269">
        <f t="shared" si="2"/>
        <v>1.6125</v>
      </c>
      <c r="F790" s="269">
        <f t="shared" si="3"/>
        <v>1.505</v>
      </c>
      <c r="G790" s="190">
        <v>7.05</v>
      </c>
      <c r="H790" s="270">
        <f t="shared" si="4"/>
        <v>5.64</v>
      </c>
      <c r="I790" s="270">
        <f t="shared" si="5"/>
        <v>5.2875</v>
      </c>
      <c r="J790" s="271">
        <f t="shared" si="6"/>
        <v>4.935</v>
      </c>
      <c r="K790" s="190">
        <v>7.05</v>
      </c>
      <c r="L790" s="191">
        <f t="shared" si="7"/>
        <v>4.3</v>
      </c>
      <c r="M790" s="191">
        <v>14.11</v>
      </c>
      <c r="N790" s="266" t="s">
        <v>2500</v>
      </c>
      <c r="O790" s="180"/>
      <c r="P790" s="180"/>
      <c r="Q790" s="180"/>
      <c r="R790" s="180"/>
      <c r="S790" s="180"/>
      <c r="T790" s="188"/>
      <c r="U790" s="188"/>
      <c r="V790" s="180"/>
      <c r="W790" s="180"/>
      <c r="X790" s="180"/>
      <c r="Y790" s="180"/>
    </row>
    <row r="791">
      <c r="A791" s="266" t="s">
        <v>2506</v>
      </c>
      <c r="B791" s="266" t="s">
        <v>2470</v>
      </c>
      <c r="C791" s="267">
        <v>2.4</v>
      </c>
      <c r="D791" s="268">
        <f t="shared" si="1"/>
        <v>1.92</v>
      </c>
      <c r="E791" s="269">
        <f t="shared" si="2"/>
        <v>1.8</v>
      </c>
      <c r="F791" s="269">
        <f t="shared" si="3"/>
        <v>1.68</v>
      </c>
      <c r="G791" s="190">
        <v>7.87</v>
      </c>
      <c r="H791" s="270">
        <f t="shared" si="4"/>
        <v>6.296</v>
      </c>
      <c r="I791" s="270">
        <f t="shared" si="5"/>
        <v>5.9025</v>
      </c>
      <c r="J791" s="271">
        <f t="shared" si="6"/>
        <v>5.509</v>
      </c>
      <c r="K791" s="190">
        <v>7.87</v>
      </c>
      <c r="L791" s="191">
        <f t="shared" si="7"/>
        <v>4.8</v>
      </c>
      <c r="M791" s="191">
        <v>15.75</v>
      </c>
      <c r="N791" s="266" t="s">
        <v>2506</v>
      </c>
      <c r="O791" s="180"/>
      <c r="P791" s="180"/>
      <c r="Q791" s="180"/>
      <c r="R791" s="180"/>
      <c r="S791" s="180"/>
      <c r="T791" s="188"/>
      <c r="U791" s="188"/>
      <c r="V791" s="180"/>
      <c r="W791" s="180"/>
      <c r="X791" s="180"/>
      <c r="Y791" s="180"/>
    </row>
    <row r="792">
      <c r="A792" s="266" t="s">
        <v>2509</v>
      </c>
      <c r="B792" s="266" t="s">
        <v>2476</v>
      </c>
      <c r="C792" s="267">
        <v>2.4</v>
      </c>
      <c r="D792" s="268">
        <f t="shared" si="1"/>
        <v>1.92</v>
      </c>
      <c r="E792" s="269">
        <f t="shared" si="2"/>
        <v>1.8</v>
      </c>
      <c r="F792" s="269">
        <f t="shared" si="3"/>
        <v>1.68</v>
      </c>
      <c r="G792" s="190">
        <v>7.87</v>
      </c>
      <c r="H792" s="270">
        <f t="shared" si="4"/>
        <v>6.296</v>
      </c>
      <c r="I792" s="270">
        <f t="shared" si="5"/>
        <v>5.9025</v>
      </c>
      <c r="J792" s="271">
        <f t="shared" si="6"/>
        <v>5.509</v>
      </c>
      <c r="K792" s="190">
        <v>7.87</v>
      </c>
      <c r="L792" s="191">
        <f t="shared" si="7"/>
        <v>4.8</v>
      </c>
      <c r="M792" s="191">
        <v>15.75</v>
      </c>
      <c r="N792" s="266" t="s">
        <v>2509</v>
      </c>
      <c r="O792" s="180"/>
      <c r="P792" s="180"/>
      <c r="Q792" s="180"/>
      <c r="R792" s="180"/>
      <c r="S792" s="180"/>
      <c r="T792" s="188"/>
      <c r="U792" s="188"/>
      <c r="V792" s="180"/>
      <c r="W792" s="180"/>
      <c r="X792" s="180"/>
      <c r="Y792" s="180"/>
    </row>
    <row r="793">
      <c r="A793" s="266" t="s">
        <v>2512</v>
      </c>
      <c r="B793" s="266" t="s">
        <v>2480</v>
      </c>
      <c r="C793" s="267">
        <v>2.4</v>
      </c>
      <c r="D793" s="268">
        <f t="shared" si="1"/>
        <v>1.92</v>
      </c>
      <c r="E793" s="269">
        <f t="shared" si="2"/>
        <v>1.8</v>
      </c>
      <c r="F793" s="269">
        <f t="shared" si="3"/>
        <v>1.68</v>
      </c>
      <c r="G793" s="190">
        <v>7.87</v>
      </c>
      <c r="H793" s="270">
        <f t="shared" si="4"/>
        <v>6.296</v>
      </c>
      <c r="I793" s="270">
        <f t="shared" si="5"/>
        <v>5.9025</v>
      </c>
      <c r="J793" s="271">
        <f t="shared" si="6"/>
        <v>5.509</v>
      </c>
      <c r="K793" s="190">
        <v>7.87</v>
      </c>
      <c r="L793" s="191">
        <f t="shared" si="7"/>
        <v>4.8</v>
      </c>
      <c r="M793" s="191">
        <v>15.75</v>
      </c>
      <c r="N793" s="266" t="s">
        <v>2512</v>
      </c>
      <c r="O793" s="180"/>
      <c r="P793" s="180"/>
      <c r="Q793" s="180"/>
      <c r="R793" s="180"/>
      <c r="S793" s="180"/>
      <c r="T793" s="188"/>
      <c r="U793" s="188"/>
      <c r="V793" s="180"/>
      <c r="W793" s="180"/>
      <c r="X793" s="180"/>
      <c r="Y793" s="180"/>
    </row>
    <row r="794">
      <c r="A794" s="266" t="s">
        <v>2514</v>
      </c>
      <c r="B794" s="266" t="s">
        <v>2484</v>
      </c>
      <c r="C794" s="267">
        <v>2.4</v>
      </c>
      <c r="D794" s="268">
        <f t="shared" si="1"/>
        <v>1.92</v>
      </c>
      <c r="E794" s="269">
        <f t="shared" si="2"/>
        <v>1.8</v>
      </c>
      <c r="F794" s="269">
        <f t="shared" si="3"/>
        <v>1.68</v>
      </c>
      <c r="G794" s="190">
        <v>7.87</v>
      </c>
      <c r="H794" s="270">
        <f t="shared" si="4"/>
        <v>6.296</v>
      </c>
      <c r="I794" s="270">
        <f t="shared" si="5"/>
        <v>5.9025</v>
      </c>
      <c r="J794" s="271">
        <f t="shared" si="6"/>
        <v>5.509</v>
      </c>
      <c r="K794" s="190">
        <v>7.87</v>
      </c>
      <c r="L794" s="191">
        <f t="shared" si="7"/>
        <v>4.8</v>
      </c>
      <c r="M794" s="191">
        <v>15.75</v>
      </c>
      <c r="N794" s="266" t="s">
        <v>2514</v>
      </c>
      <c r="O794" s="180"/>
      <c r="P794" s="180"/>
      <c r="Q794" s="180"/>
      <c r="R794" s="180"/>
      <c r="S794" s="180"/>
      <c r="T794" s="188"/>
      <c r="U794" s="188"/>
      <c r="V794" s="180"/>
      <c r="W794" s="180"/>
      <c r="X794" s="180"/>
      <c r="Y794" s="180"/>
    </row>
    <row r="795">
      <c r="A795" s="266" t="s">
        <v>2517</v>
      </c>
      <c r="B795" s="266" t="s">
        <v>2489</v>
      </c>
      <c r="C795" s="267">
        <v>2.4</v>
      </c>
      <c r="D795" s="268">
        <f t="shared" si="1"/>
        <v>1.92</v>
      </c>
      <c r="E795" s="269">
        <f t="shared" si="2"/>
        <v>1.8</v>
      </c>
      <c r="F795" s="269">
        <f t="shared" si="3"/>
        <v>1.68</v>
      </c>
      <c r="G795" s="190">
        <v>7.87</v>
      </c>
      <c r="H795" s="270">
        <f t="shared" si="4"/>
        <v>6.296</v>
      </c>
      <c r="I795" s="270">
        <f t="shared" si="5"/>
        <v>5.9025</v>
      </c>
      <c r="J795" s="271">
        <f t="shared" si="6"/>
        <v>5.509</v>
      </c>
      <c r="K795" s="190">
        <v>7.87</v>
      </c>
      <c r="L795" s="191">
        <f t="shared" si="7"/>
        <v>4.8</v>
      </c>
      <c r="M795" s="191">
        <v>15.75</v>
      </c>
      <c r="N795" s="266" t="s">
        <v>2517</v>
      </c>
      <c r="O795" s="180"/>
      <c r="P795" s="180"/>
      <c r="Q795" s="180"/>
      <c r="R795" s="180"/>
      <c r="S795" s="180"/>
      <c r="T795" s="188"/>
      <c r="U795" s="188"/>
      <c r="V795" s="180"/>
      <c r="W795" s="180"/>
      <c r="X795" s="180"/>
      <c r="Y795" s="180"/>
    </row>
    <row r="796">
      <c r="A796" s="266" t="s">
        <v>2520</v>
      </c>
      <c r="B796" s="266" t="s">
        <v>2493</v>
      </c>
      <c r="C796" s="267">
        <v>2.4</v>
      </c>
      <c r="D796" s="268">
        <f t="shared" si="1"/>
        <v>1.92</v>
      </c>
      <c r="E796" s="269">
        <f t="shared" si="2"/>
        <v>1.8</v>
      </c>
      <c r="F796" s="269">
        <f t="shared" si="3"/>
        <v>1.68</v>
      </c>
      <c r="G796" s="190">
        <v>7.87</v>
      </c>
      <c r="H796" s="270">
        <f t="shared" si="4"/>
        <v>6.296</v>
      </c>
      <c r="I796" s="270">
        <f t="shared" si="5"/>
        <v>5.9025</v>
      </c>
      <c r="J796" s="271">
        <f t="shared" si="6"/>
        <v>5.509</v>
      </c>
      <c r="K796" s="190">
        <v>7.87</v>
      </c>
      <c r="L796" s="191">
        <f t="shared" si="7"/>
        <v>4.8</v>
      </c>
      <c r="M796" s="191">
        <v>15.75</v>
      </c>
      <c r="N796" s="266" t="s">
        <v>2520</v>
      </c>
      <c r="O796" s="180"/>
      <c r="P796" s="180"/>
      <c r="Q796" s="180"/>
      <c r="R796" s="180"/>
      <c r="S796" s="180"/>
      <c r="T796" s="188"/>
      <c r="U796" s="188"/>
      <c r="V796" s="180"/>
      <c r="W796" s="180"/>
      <c r="X796" s="180"/>
      <c r="Y796" s="180"/>
    </row>
    <row r="797">
      <c r="A797" s="266" t="s">
        <v>2522</v>
      </c>
      <c r="B797" s="266" t="s">
        <v>2497</v>
      </c>
      <c r="C797" s="267">
        <v>2.4</v>
      </c>
      <c r="D797" s="268">
        <f t="shared" si="1"/>
        <v>1.92</v>
      </c>
      <c r="E797" s="269">
        <f t="shared" si="2"/>
        <v>1.8</v>
      </c>
      <c r="F797" s="269">
        <f t="shared" si="3"/>
        <v>1.68</v>
      </c>
      <c r="G797" s="190">
        <v>7.87</v>
      </c>
      <c r="H797" s="270">
        <f t="shared" si="4"/>
        <v>6.296</v>
      </c>
      <c r="I797" s="270">
        <f t="shared" si="5"/>
        <v>5.9025</v>
      </c>
      <c r="J797" s="271">
        <f t="shared" si="6"/>
        <v>5.509</v>
      </c>
      <c r="K797" s="190">
        <v>7.87</v>
      </c>
      <c r="L797" s="191">
        <f t="shared" si="7"/>
        <v>4.8</v>
      </c>
      <c r="M797" s="191">
        <v>15.75</v>
      </c>
      <c r="N797" s="266" t="s">
        <v>2522</v>
      </c>
      <c r="O797" s="180"/>
      <c r="P797" s="180"/>
      <c r="Q797" s="180"/>
      <c r="R797" s="180"/>
      <c r="S797" s="180"/>
      <c r="T797" s="188"/>
      <c r="U797" s="188"/>
      <c r="V797" s="180"/>
      <c r="W797" s="180"/>
      <c r="X797" s="180"/>
      <c r="Y797" s="180"/>
    </row>
    <row r="798">
      <c r="A798" s="266" t="s">
        <v>2524</v>
      </c>
      <c r="B798" s="266" t="s">
        <v>2501</v>
      </c>
      <c r="C798" s="267">
        <v>2.4</v>
      </c>
      <c r="D798" s="268">
        <f t="shared" si="1"/>
        <v>1.92</v>
      </c>
      <c r="E798" s="269">
        <f t="shared" si="2"/>
        <v>1.8</v>
      </c>
      <c r="F798" s="269">
        <f t="shared" si="3"/>
        <v>1.68</v>
      </c>
      <c r="G798" s="190">
        <v>7.87</v>
      </c>
      <c r="H798" s="270">
        <f t="shared" si="4"/>
        <v>6.296</v>
      </c>
      <c r="I798" s="270">
        <f t="shared" si="5"/>
        <v>5.9025</v>
      </c>
      <c r="J798" s="271">
        <f t="shared" si="6"/>
        <v>5.509</v>
      </c>
      <c r="K798" s="190">
        <v>7.87</v>
      </c>
      <c r="L798" s="191">
        <f t="shared" si="7"/>
        <v>4.8</v>
      </c>
      <c r="M798" s="191">
        <v>15.75</v>
      </c>
      <c r="N798" s="266" t="s">
        <v>2524</v>
      </c>
      <c r="O798" s="180"/>
      <c r="P798" s="180"/>
      <c r="Q798" s="180"/>
      <c r="R798" s="180"/>
      <c r="S798" s="180"/>
      <c r="T798" s="188"/>
      <c r="U798" s="188"/>
      <c r="V798" s="180"/>
      <c r="W798" s="180"/>
      <c r="X798" s="180"/>
      <c r="Y798" s="180"/>
    </row>
    <row r="799">
      <c r="A799" s="266" t="s">
        <v>2526</v>
      </c>
      <c r="B799" s="266" t="s">
        <v>2527</v>
      </c>
      <c r="C799" s="267">
        <v>2.92</v>
      </c>
      <c r="D799" s="268">
        <f t="shared" si="1"/>
        <v>2.336</v>
      </c>
      <c r="E799" s="269">
        <f t="shared" si="2"/>
        <v>2.19</v>
      </c>
      <c r="F799" s="269">
        <f t="shared" si="3"/>
        <v>2.044</v>
      </c>
      <c r="G799" s="190">
        <v>9.58</v>
      </c>
      <c r="H799" s="270">
        <f t="shared" si="4"/>
        <v>7.664</v>
      </c>
      <c r="I799" s="270">
        <f t="shared" si="5"/>
        <v>7.185</v>
      </c>
      <c r="J799" s="271">
        <f t="shared" si="6"/>
        <v>6.706</v>
      </c>
      <c r="K799" s="190">
        <v>9.58</v>
      </c>
      <c r="L799" s="191">
        <f t="shared" si="7"/>
        <v>5.84</v>
      </c>
      <c r="M799" s="191">
        <v>19.16</v>
      </c>
      <c r="N799" s="266" t="s">
        <v>2526</v>
      </c>
      <c r="O799" s="180"/>
      <c r="P799" s="180"/>
      <c r="Q799" s="180"/>
      <c r="R799" s="180"/>
      <c r="S799" s="180"/>
      <c r="T799" s="188"/>
      <c r="U799" s="188"/>
      <c r="V799" s="180"/>
      <c r="W799" s="180"/>
      <c r="X799" s="180"/>
      <c r="Y799" s="180"/>
    </row>
    <row r="800">
      <c r="A800" s="266" t="s">
        <v>2530</v>
      </c>
      <c r="B800" s="266" t="s">
        <v>2531</v>
      </c>
      <c r="C800" s="267">
        <v>0.53</v>
      </c>
      <c r="D800" s="268">
        <f t="shared" si="1"/>
        <v>0.424</v>
      </c>
      <c r="E800" s="269">
        <f t="shared" si="2"/>
        <v>0.3975</v>
      </c>
      <c r="F800" s="269">
        <f t="shared" si="3"/>
        <v>0.371</v>
      </c>
      <c r="G800" s="190">
        <v>1.74</v>
      </c>
      <c r="H800" s="270">
        <f t="shared" si="4"/>
        <v>1.392</v>
      </c>
      <c r="I800" s="270">
        <f t="shared" si="5"/>
        <v>1.305</v>
      </c>
      <c r="J800" s="271">
        <f t="shared" si="6"/>
        <v>1.218</v>
      </c>
      <c r="K800" s="190">
        <v>1.74</v>
      </c>
      <c r="L800" s="191">
        <f t="shared" si="7"/>
        <v>1.06</v>
      </c>
      <c r="M800" s="191">
        <v>3.48</v>
      </c>
      <c r="N800" s="266" t="s">
        <v>2530</v>
      </c>
      <c r="O800" s="180"/>
      <c r="P800" s="180"/>
      <c r="Q800" s="180"/>
      <c r="R800" s="180"/>
      <c r="S800" s="180"/>
      <c r="T800" s="188"/>
      <c r="U800" s="188"/>
      <c r="V800" s="180"/>
      <c r="W800" s="180"/>
      <c r="X800" s="180"/>
      <c r="Y800" s="180"/>
    </row>
    <row r="801">
      <c r="A801" s="266" t="s">
        <v>2533</v>
      </c>
      <c r="B801" s="266" t="s">
        <v>2534</v>
      </c>
      <c r="C801" s="267">
        <v>0.43</v>
      </c>
      <c r="D801" s="268">
        <f t="shared" si="1"/>
        <v>0.344</v>
      </c>
      <c r="E801" s="269">
        <f t="shared" si="2"/>
        <v>0.3225</v>
      </c>
      <c r="F801" s="269">
        <f t="shared" si="3"/>
        <v>0.301</v>
      </c>
      <c r="G801" s="190">
        <v>1.41</v>
      </c>
      <c r="H801" s="270">
        <f t="shared" si="4"/>
        <v>1.128</v>
      </c>
      <c r="I801" s="270">
        <f t="shared" si="5"/>
        <v>1.0575</v>
      </c>
      <c r="J801" s="271">
        <f t="shared" si="6"/>
        <v>0.987</v>
      </c>
      <c r="K801" s="190">
        <v>1.41</v>
      </c>
      <c r="L801" s="191">
        <f t="shared" si="7"/>
        <v>0.86</v>
      </c>
      <c r="M801" s="191">
        <v>2.82</v>
      </c>
      <c r="N801" s="266" t="s">
        <v>2533</v>
      </c>
      <c r="O801" s="180"/>
      <c r="P801" s="180"/>
      <c r="Q801" s="180"/>
      <c r="R801" s="180"/>
      <c r="S801" s="180"/>
      <c r="T801" s="188"/>
      <c r="U801" s="188"/>
      <c r="V801" s="180"/>
      <c r="W801" s="180"/>
      <c r="X801" s="180"/>
      <c r="Y801" s="180"/>
    </row>
    <row r="802">
      <c r="A802" s="266" t="s">
        <v>2536</v>
      </c>
      <c r="B802" s="266" t="s">
        <v>2537</v>
      </c>
      <c r="C802" s="267">
        <v>1.52</v>
      </c>
      <c r="D802" s="268">
        <f t="shared" si="1"/>
        <v>1.216</v>
      </c>
      <c r="E802" s="269">
        <f t="shared" si="2"/>
        <v>1.14</v>
      </c>
      <c r="F802" s="269">
        <f t="shared" si="3"/>
        <v>1.064</v>
      </c>
      <c r="G802" s="190">
        <v>4.99</v>
      </c>
      <c r="H802" s="270">
        <f t="shared" si="4"/>
        <v>3.992</v>
      </c>
      <c r="I802" s="270">
        <f t="shared" si="5"/>
        <v>3.7425</v>
      </c>
      <c r="J802" s="271">
        <f t="shared" si="6"/>
        <v>3.493</v>
      </c>
      <c r="K802" s="190">
        <v>4.99</v>
      </c>
      <c r="L802" s="191">
        <f t="shared" si="7"/>
        <v>3.04</v>
      </c>
      <c r="M802" s="191">
        <v>9.97</v>
      </c>
      <c r="N802" s="266" t="s">
        <v>2536</v>
      </c>
      <c r="O802" s="180"/>
      <c r="P802" s="180"/>
      <c r="Q802" s="180"/>
      <c r="R802" s="180"/>
      <c r="S802" s="180"/>
      <c r="T802" s="188"/>
      <c r="U802" s="188"/>
      <c r="V802" s="180"/>
      <c r="W802" s="180"/>
      <c r="X802" s="180"/>
      <c r="Y802" s="180"/>
    </row>
    <row r="803">
      <c r="A803" s="266" t="s">
        <v>2540</v>
      </c>
      <c r="B803" s="266" t="s">
        <v>2541</v>
      </c>
      <c r="C803" s="267">
        <v>0.76</v>
      </c>
      <c r="D803" s="268">
        <f t="shared" si="1"/>
        <v>0.608</v>
      </c>
      <c r="E803" s="269">
        <f t="shared" si="2"/>
        <v>0.57</v>
      </c>
      <c r="F803" s="269">
        <f t="shared" si="3"/>
        <v>0.532</v>
      </c>
      <c r="G803" s="190">
        <v>2.49</v>
      </c>
      <c r="H803" s="270">
        <f t="shared" si="4"/>
        <v>1.992</v>
      </c>
      <c r="I803" s="270">
        <f t="shared" si="5"/>
        <v>1.8675</v>
      </c>
      <c r="J803" s="271">
        <f t="shared" si="6"/>
        <v>1.743</v>
      </c>
      <c r="K803" s="190">
        <v>2.49</v>
      </c>
      <c r="L803" s="191">
        <f t="shared" si="7"/>
        <v>1.52</v>
      </c>
      <c r="M803" s="191">
        <v>4.99</v>
      </c>
      <c r="N803" s="266" t="s">
        <v>2540</v>
      </c>
      <c r="O803" s="180"/>
      <c r="P803" s="180"/>
      <c r="Q803" s="180"/>
      <c r="R803" s="180"/>
      <c r="S803" s="180"/>
      <c r="T803" s="188"/>
      <c r="U803" s="188"/>
      <c r="V803" s="180"/>
      <c r="W803" s="180"/>
      <c r="X803" s="180"/>
      <c r="Y803" s="180"/>
    </row>
    <row r="804">
      <c r="A804" s="266" t="s">
        <v>2544</v>
      </c>
      <c r="B804" s="266" t="s">
        <v>2545</v>
      </c>
      <c r="C804" s="267">
        <v>0.9</v>
      </c>
      <c r="D804" s="268">
        <f t="shared" si="1"/>
        <v>0.72</v>
      </c>
      <c r="E804" s="269">
        <f t="shared" si="2"/>
        <v>0.675</v>
      </c>
      <c r="F804" s="269">
        <f t="shared" si="3"/>
        <v>0.63</v>
      </c>
      <c r="G804" s="190">
        <v>2.95</v>
      </c>
      <c r="H804" s="270">
        <f t="shared" si="4"/>
        <v>2.36</v>
      </c>
      <c r="I804" s="270">
        <f t="shared" si="5"/>
        <v>2.2125</v>
      </c>
      <c r="J804" s="271">
        <f t="shared" si="6"/>
        <v>2.065</v>
      </c>
      <c r="K804" s="190">
        <v>2.95</v>
      </c>
      <c r="L804" s="191">
        <f t="shared" si="7"/>
        <v>1.8</v>
      </c>
      <c r="M804" s="191">
        <v>5.91</v>
      </c>
      <c r="N804" s="266" t="s">
        <v>2544</v>
      </c>
      <c r="O804" s="180"/>
      <c r="P804" s="180"/>
      <c r="Q804" s="180"/>
      <c r="R804" s="180"/>
      <c r="S804" s="180"/>
      <c r="T804" s="188"/>
      <c r="U804" s="188"/>
      <c r="V804" s="180"/>
      <c r="W804" s="180"/>
      <c r="X804" s="180"/>
      <c r="Y804" s="180"/>
    </row>
    <row r="805">
      <c r="A805" s="266" t="s">
        <v>2547</v>
      </c>
      <c r="B805" s="266" t="s">
        <v>2548</v>
      </c>
      <c r="C805" s="267">
        <v>0.9</v>
      </c>
      <c r="D805" s="268">
        <f t="shared" si="1"/>
        <v>0.72</v>
      </c>
      <c r="E805" s="269">
        <f t="shared" si="2"/>
        <v>0.675</v>
      </c>
      <c r="F805" s="269">
        <f t="shared" si="3"/>
        <v>0.63</v>
      </c>
      <c r="G805" s="190">
        <v>2.95</v>
      </c>
      <c r="H805" s="270">
        <f t="shared" si="4"/>
        <v>2.36</v>
      </c>
      <c r="I805" s="270">
        <f t="shared" si="5"/>
        <v>2.2125</v>
      </c>
      <c r="J805" s="271">
        <f t="shared" si="6"/>
        <v>2.065</v>
      </c>
      <c r="K805" s="190">
        <v>2.95</v>
      </c>
      <c r="L805" s="191">
        <f t="shared" si="7"/>
        <v>1.8</v>
      </c>
      <c r="M805" s="191">
        <v>5.91</v>
      </c>
      <c r="N805" s="266" t="s">
        <v>2547</v>
      </c>
      <c r="O805" s="180"/>
      <c r="P805" s="180"/>
      <c r="Q805" s="180"/>
      <c r="R805" s="180"/>
      <c r="S805" s="180"/>
      <c r="T805" s="188"/>
      <c r="U805" s="188"/>
      <c r="V805" s="180"/>
      <c r="W805" s="180"/>
      <c r="X805" s="180"/>
      <c r="Y805" s="180"/>
    </row>
    <row r="806">
      <c r="A806" s="266" t="s">
        <v>2551</v>
      </c>
      <c r="B806" s="266" t="s">
        <v>2552</v>
      </c>
      <c r="C806" s="267">
        <v>1.05</v>
      </c>
      <c r="D806" s="268">
        <f t="shared" si="1"/>
        <v>0.84</v>
      </c>
      <c r="E806" s="269">
        <f t="shared" si="2"/>
        <v>0.7875</v>
      </c>
      <c r="F806" s="269">
        <f t="shared" si="3"/>
        <v>0.735</v>
      </c>
      <c r="G806" s="190">
        <v>3.45</v>
      </c>
      <c r="H806" s="270">
        <f t="shared" si="4"/>
        <v>2.76</v>
      </c>
      <c r="I806" s="270">
        <f t="shared" si="5"/>
        <v>2.5875</v>
      </c>
      <c r="J806" s="271">
        <f t="shared" si="6"/>
        <v>2.415</v>
      </c>
      <c r="K806" s="190">
        <v>3.45</v>
      </c>
      <c r="L806" s="191">
        <f t="shared" si="7"/>
        <v>2.1</v>
      </c>
      <c r="M806" s="191">
        <v>6.89</v>
      </c>
      <c r="N806" s="266" t="s">
        <v>2551</v>
      </c>
      <c r="O806" s="180"/>
      <c r="P806" s="180"/>
      <c r="Q806" s="180"/>
      <c r="R806" s="180"/>
      <c r="S806" s="180"/>
      <c r="T806" s="188"/>
      <c r="U806" s="188"/>
      <c r="V806" s="180"/>
      <c r="W806" s="180"/>
      <c r="X806" s="180"/>
      <c r="Y806" s="180"/>
    </row>
    <row r="807">
      <c r="A807" s="266" t="s">
        <v>2554</v>
      </c>
      <c r="B807" s="266" t="s">
        <v>1958</v>
      </c>
      <c r="C807" s="267">
        <v>0.44</v>
      </c>
      <c r="D807" s="268">
        <f t="shared" si="1"/>
        <v>0.352</v>
      </c>
      <c r="E807" s="269">
        <f t="shared" si="2"/>
        <v>0.33</v>
      </c>
      <c r="F807" s="269">
        <f t="shared" si="3"/>
        <v>0.308</v>
      </c>
      <c r="G807" s="190">
        <v>1.44</v>
      </c>
      <c r="H807" s="270">
        <f t="shared" si="4"/>
        <v>1.152</v>
      </c>
      <c r="I807" s="270">
        <f t="shared" si="5"/>
        <v>1.08</v>
      </c>
      <c r="J807" s="271">
        <f t="shared" si="6"/>
        <v>1.008</v>
      </c>
      <c r="K807" s="190">
        <v>1.44</v>
      </c>
      <c r="L807" s="191">
        <f t="shared" si="7"/>
        <v>0.88</v>
      </c>
      <c r="M807" s="191">
        <v>2.89</v>
      </c>
      <c r="N807" s="266" t="s">
        <v>2554</v>
      </c>
      <c r="O807" s="180"/>
      <c r="P807" s="180"/>
      <c r="Q807" s="180"/>
      <c r="R807" s="180"/>
      <c r="S807" s="180"/>
      <c r="T807" s="188"/>
      <c r="U807" s="188"/>
      <c r="V807" s="180"/>
      <c r="W807" s="180"/>
      <c r="X807" s="180"/>
      <c r="Y807" s="180"/>
    </row>
    <row r="808">
      <c r="A808" s="266" t="s">
        <v>2556</v>
      </c>
      <c r="B808" s="266" t="s">
        <v>2557</v>
      </c>
      <c r="C808" s="267">
        <v>0.44</v>
      </c>
      <c r="D808" s="268">
        <f t="shared" si="1"/>
        <v>0.352</v>
      </c>
      <c r="E808" s="269">
        <f t="shared" si="2"/>
        <v>0.33</v>
      </c>
      <c r="F808" s="269">
        <f t="shared" si="3"/>
        <v>0.308</v>
      </c>
      <c r="G808" s="190">
        <v>1.44</v>
      </c>
      <c r="H808" s="270">
        <f t="shared" si="4"/>
        <v>1.152</v>
      </c>
      <c r="I808" s="270">
        <f t="shared" si="5"/>
        <v>1.08</v>
      </c>
      <c r="J808" s="271">
        <f t="shared" si="6"/>
        <v>1.008</v>
      </c>
      <c r="K808" s="190">
        <v>1.44</v>
      </c>
      <c r="L808" s="191">
        <f t="shared" si="7"/>
        <v>0.88</v>
      </c>
      <c r="M808" s="191">
        <v>2.89</v>
      </c>
      <c r="N808" s="266" t="s">
        <v>2556</v>
      </c>
      <c r="O808" s="180"/>
      <c r="P808" s="180"/>
      <c r="Q808" s="180"/>
      <c r="R808" s="180"/>
      <c r="S808" s="180"/>
      <c r="T808" s="188"/>
      <c r="U808" s="188"/>
      <c r="V808" s="180"/>
      <c r="W808" s="180"/>
      <c r="X808" s="180"/>
      <c r="Y808" s="180"/>
    </row>
    <row r="809">
      <c r="A809" s="266" t="s">
        <v>2559</v>
      </c>
      <c r="B809" s="266" t="s">
        <v>2560</v>
      </c>
      <c r="C809" s="267">
        <v>0.44</v>
      </c>
      <c r="D809" s="268">
        <f t="shared" si="1"/>
        <v>0.352</v>
      </c>
      <c r="E809" s="269">
        <f t="shared" si="2"/>
        <v>0.33</v>
      </c>
      <c r="F809" s="269">
        <f t="shared" si="3"/>
        <v>0.308</v>
      </c>
      <c r="G809" s="190">
        <v>1.44</v>
      </c>
      <c r="H809" s="270">
        <f t="shared" si="4"/>
        <v>1.152</v>
      </c>
      <c r="I809" s="270">
        <f t="shared" si="5"/>
        <v>1.08</v>
      </c>
      <c r="J809" s="271">
        <f t="shared" si="6"/>
        <v>1.008</v>
      </c>
      <c r="K809" s="190">
        <v>1.44</v>
      </c>
      <c r="L809" s="191">
        <f t="shared" si="7"/>
        <v>0.88</v>
      </c>
      <c r="M809" s="191">
        <v>2.89</v>
      </c>
      <c r="N809" s="266" t="s">
        <v>2559</v>
      </c>
      <c r="O809" s="180"/>
      <c r="P809" s="180"/>
      <c r="Q809" s="180"/>
      <c r="R809" s="180"/>
      <c r="S809" s="180"/>
      <c r="T809" s="188"/>
      <c r="U809" s="188"/>
      <c r="V809" s="180"/>
      <c r="W809" s="180"/>
      <c r="X809" s="180"/>
      <c r="Y809" s="180"/>
    </row>
    <row r="810">
      <c r="A810" s="266" t="s">
        <v>2562</v>
      </c>
      <c r="B810" s="266" t="s">
        <v>1929</v>
      </c>
      <c r="C810" s="267">
        <v>1.25</v>
      </c>
      <c r="D810" s="268">
        <f t="shared" si="1"/>
        <v>1</v>
      </c>
      <c r="E810" s="269">
        <f t="shared" si="2"/>
        <v>0.9375</v>
      </c>
      <c r="F810" s="269">
        <f t="shared" si="3"/>
        <v>0.875</v>
      </c>
      <c r="G810" s="190">
        <v>4.1</v>
      </c>
      <c r="H810" s="270">
        <f t="shared" si="4"/>
        <v>3.28</v>
      </c>
      <c r="I810" s="270">
        <f t="shared" si="5"/>
        <v>3.075</v>
      </c>
      <c r="J810" s="271">
        <f t="shared" si="6"/>
        <v>2.87</v>
      </c>
      <c r="K810" s="190">
        <v>4.1</v>
      </c>
      <c r="L810" s="191">
        <f t="shared" si="7"/>
        <v>2.5</v>
      </c>
      <c r="M810" s="191">
        <v>8.2</v>
      </c>
      <c r="N810" s="266" t="s">
        <v>2562</v>
      </c>
      <c r="O810" s="180"/>
      <c r="P810" s="180"/>
      <c r="Q810" s="180"/>
      <c r="R810" s="180"/>
      <c r="S810" s="180"/>
      <c r="T810" s="188"/>
      <c r="U810" s="188"/>
      <c r="V810" s="180"/>
      <c r="W810" s="180"/>
      <c r="X810" s="180"/>
      <c r="Y810" s="180"/>
    </row>
    <row r="811">
      <c r="A811" s="266" t="s">
        <v>2564</v>
      </c>
      <c r="B811" s="266" t="s">
        <v>1965</v>
      </c>
      <c r="C811" s="267">
        <v>1.28</v>
      </c>
      <c r="D811" s="268">
        <f t="shared" si="1"/>
        <v>1.024</v>
      </c>
      <c r="E811" s="269">
        <f t="shared" si="2"/>
        <v>0.96</v>
      </c>
      <c r="F811" s="269">
        <f t="shared" si="3"/>
        <v>0.896</v>
      </c>
      <c r="G811" s="190">
        <v>4.2</v>
      </c>
      <c r="H811" s="270">
        <f t="shared" si="4"/>
        <v>3.36</v>
      </c>
      <c r="I811" s="270">
        <f t="shared" si="5"/>
        <v>3.15</v>
      </c>
      <c r="J811" s="271">
        <f t="shared" si="6"/>
        <v>2.94</v>
      </c>
      <c r="K811" s="190">
        <v>4.2</v>
      </c>
      <c r="L811" s="191">
        <f t="shared" si="7"/>
        <v>2.56</v>
      </c>
      <c r="M811" s="191">
        <v>8.4</v>
      </c>
      <c r="N811" s="266" t="s">
        <v>2564</v>
      </c>
      <c r="O811" s="180"/>
      <c r="P811" s="180"/>
      <c r="Q811" s="180"/>
      <c r="R811" s="180"/>
      <c r="S811" s="180"/>
      <c r="T811" s="188"/>
      <c r="U811" s="188"/>
      <c r="V811" s="180"/>
      <c r="W811" s="180"/>
      <c r="X811" s="180"/>
      <c r="Y811" s="180"/>
    </row>
    <row r="812">
      <c r="A812" s="266" t="s">
        <v>2566</v>
      </c>
      <c r="B812" s="266" t="s">
        <v>2567</v>
      </c>
      <c r="C812" s="267">
        <v>1.28</v>
      </c>
      <c r="D812" s="268">
        <f t="shared" si="1"/>
        <v>1.024</v>
      </c>
      <c r="E812" s="269">
        <f t="shared" si="2"/>
        <v>0.96</v>
      </c>
      <c r="F812" s="269">
        <f t="shared" si="3"/>
        <v>0.896</v>
      </c>
      <c r="G812" s="190">
        <v>4.2</v>
      </c>
      <c r="H812" s="270">
        <f t="shared" si="4"/>
        <v>3.36</v>
      </c>
      <c r="I812" s="270">
        <f t="shared" si="5"/>
        <v>3.15</v>
      </c>
      <c r="J812" s="271">
        <f t="shared" si="6"/>
        <v>2.94</v>
      </c>
      <c r="K812" s="190">
        <v>4.2</v>
      </c>
      <c r="L812" s="191">
        <f t="shared" si="7"/>
        <v>2.56</v>
      </c>
      <c r="M812" s="191">
        <v>8.4</v>
      </c>
      <c r="N812" s="266" t="s">
        <v>2566</v>
      </c>
      <c r="O812" s="180"/>
      <c r="P812" s="180"/>
      <c r="Q812" s="180"/>
      <c r="R812" s="180"/>
      <c r="S812" s="180"/>
      <c r="T812" s="188"/>
      <c r="U812" s="188"/>
      <c r="V812" s="180"/>
      <c r="W812" s="180"/>
      <c r="X812" s="180"/>
      <c r="Y812" s="180"/>
    </row>
    <row r="813">
      <c r="A813" s="266" t="s">
        <v>2569</v>
      </c>
      <c r="B813" s="266" t="s">
        <v>2570</v>
      </c>
      <c r="C813" s="267">
        <v>0.66</v>
      </c>
      <c r="D813" s="268">
        <f t="shared" si="1"/>
        <v>0.528</v>
      </c>
      <c r="E813" s="269">
        <f t="shared" si="2"/>
        <v>0.495</v>
      </c>
      <c r="F813" s="269">
        <f t="shared" si="3"/>
        <v>0.462</v>
      </c>
      <c r="G813" s="190">
        <v>2.17</v>
      </c>
      <c r="H813" s="270">
        <f t="shared" si="4"/>
        <v>1.736</v>
      </c>
      <c r="I813" s="270">
        <f t="shared" si="5"/>
        <v>1.6275</v>
      </c>
      <c r="J813" s="271">
        <f t="shared" si="6"/>
        <v>1.519</v>
      </c>
      <c r="K813" s="190">
        <v>2.17</v>
      </c>
      <c r="L813" s="191">
        <f t="shared" si="7"/>
        <v>1.32</v>
      </c>
      <c r="M813" s="191">
        <v>4.33</v>
      </c>
      <c r="N813" s="266" t="s">
        <v>2569</v>
      </c>
      <c r="O813" s="180"/>
      <c r="P813" s="180"/>
      <c r="Q813" s="180"/>
      <c r="R813" s="180"/>
      <c r="S813" s="180"/>
      <c r="T813" s="188"/>
      <c r="U813" s="188"/>
      <c r="V813" s="180"/>
      <c r="W813" s="180"/>
      <c r="X813" s="180"/>
      <c r="Y813" s="180"/>
    </row>
    <row r="814">
      <c r="A814" s="266" t="s">
        <v>2572</v>
      </c>
      <c r="B814" s="266" t="s">
        <v>2573</v>
      </c>
      <c r="C814" s="267">
        <v>1.12</v>
      </c>
      <c r="D814" s="268">
        <f t="shared" si="1"/>
        <v>0.896</v>
      </c>
      <c r="E814" s="269">
        <f t="shared" si="2"/>
        <v>0.84</v>
      </c>
      <c r="F814" s="269">
        <f t="shared" si="3"/>
        <v>0.784</v>
      </c>
      <c r="G814" s="190">
        <v>3.67</v>
      </c>
      <c r="H814" s="270">
        <f t="shared" si="4"/>
        <v>2.936</v>
      </c>
      <c r="I814" s="270">
        <f t="shared" si="5"/>
        <v>2.7525</v>
      </c>
      <c r="J814" s="271">
        <f t="shared" si="6"/>
        <v>2.569</v>
      </c>
      <c r="K814" s="190">
        <v>3.67</v>
      </c>
      <c r="L814" s="191">
        <f t="shared" si="7"/>
        <v>2.24</v>
      </c>
      <c r="M814" s="191">
        <v>7.35</v>
      </c>
      <c r="N814" s="266" t="s">
        <v>2572</v>
      </c>
      <c r="O814" s="180"/>
      <c r="P814" s="180"/>
      <c r="Q814" s="180"/>
      <c r="R814" s="180"/>
      <c r="S814" s="180"/>
      <c r="T814" s="188"/>
      <c r="U814" s="188"/>
      <c r="V814" s="180"/>
      <c r="W814" s="180"/>
      <c r="X814" s="180"/>
      <c r="Y814" s="180"/>
    </row>
    <row r="815">
      <c r="A815" s="266" t="s">
        <v>2575</v>
      </c>
      <c r="B815" s="266" t="s">
        <v>2576</v>
      </c>
      <c r="C815" s="267">
        <v>0.76</v>
      </c>
      <c r="D815" s="268">
        <f t="shared" si="1"/>
        <v>0.608</v>
      </c>
      <c r="E815" s="269">
        <f t="shared" si="2"/>
        <v>0.57</v>
      </c>
      <c r="F815" s="269">
        <f t="shared" si="3"/>
        <v>0.532</v>
      </c>
      <c r="G815" s="190">
        <v>2.49</v>
      </c>
      <c r="H815" s="270">
        <f t="shared" si="4"/>
        <v>1.992</v>
      </c>
      <c r="I815" s="270">
        <f t="shared" si="5"/>
        <v>1.8675</v>
      </c>
      <c r="J815" s="271">
        <f t="shared" si="6"/>
        <v>1.743</v>
      </c>
      <c r="K815" s="190">
        <v>2.49</v>
      </c>
      <c r="L815" s="191">
        <f t="shared" si="7"/>
        <v>1.52</v>
      </c>
      <c r="M815" s="191">
        <v>4.99</v>
      </c>
      <c r="N815" s="266" t="s">
        <v>2575</v>
      </c>
      <c r="O815" s="180"/>
      <c r="P815" s="180"/>
      <c r="Q815" s="180"/>
      <c r="R815" s="180"/>
      <c r="S815" s="180"/>
      <c r="T815" s="188"/>
      <c r="U815" s="188"/>
      <c r="V815" s="180"/>
      <c r="W815" s="180"/>
      <c r="X815" s="180"/>
      <c r="Y815" s="180"/>
    </row>
    <row r="816">
      <c r="A816" s="266" t="s">
        <v>2578</v>
      </c>
      <c r="B816" s="266" t="s">
        <v>2576</v>
      </c>
      <c r="C816" s="267">
        <v>0.58</v>
      </c>
      <c r="D816" s="268">
        <f t="shared" si="1"/>
        <v>0.464</v>
      </c>
      <c r="E816" s="269">
        <f t="shared" si="2"/>
        <v>0.435</v>
      </c>
      <c r="F816" s="269">
        <f t="shared" si="3"/>
        <v>0.406</v>
      </c>
      <c r="G816" s="190">
        <v>1.9</v>
      </c>
      <c r="H816" s="270">
        <f t="shared" si="4"/>
        <v>1.52</v>
      </c>
      <c r="I816" s="270">
        <f t="shared" si="5"/>
        <v>1.425</v>
      </c>
      <c r="J816" s="271">
        <f t="shared" si="6"/>
        <v>1.33</v>
      </c>
      <c r="K816" s="190">
        <v>1.9</v>
      </c>
      <c r="L816" s="191">
        <f t="shared" si="7"/>
        <v>1.16</v>
      </c>
      <c r="M816" s="191">
        <v>3.81</v>
      </c>
      <c r="N816" s="266" t="s">
        <v>2578</v>
      </c>
      <c r="O816" s="180"/>
      <c r="P816" s="180"/>
      <c r="Q816" s="180"/>
      <c r="R816" s="180"/>
      <c r="S816" s="180"/>
      <c r="T816" s="188"/>
      <c r="U816" s="188"/>
      <c r="V816" s="180"/>
      <c r="W816" s="180"/>
      <c r="X816" s="180"/>
      <c r="Y816" s="180"/>
    </row>
    <row r="817">
      <c r="A817" s="266" t="s">
        <v>2580</v>
      </c>
      <c r="B817" s="266" t="s">
        <v>2581</v>
      </c>
      <c r="C817" s="267">
        <v>0.82</v>
      </c>
      <c r="D817" s="268">
        <f t="shared" si="1"/>
        <v>0.656</v>
      </c>
      <c r="E817" s="269">
        <f t="shared" si="2"/>
        <v>0.615</v>
      </c>
      <c r="F817" s="269">
        <f t="shared" si="3"/>
        <v>0.574</v>
      </c>
      <c r="G817" s="190">
        <v>2.69</v>
      </c>
      <c r="H817" s="270">
        <f t="shared" si="4"/>
        <v>2.152</v>
      </c>
      <c r="I817" s="270">
        <f t="shared" si="5"/>
        <v>2.0175</v>
      </c>
      <c r="J817" s="271">
        <f t="shared" si="6"/>
        <v>1.883</v>
      </c>
      <c r="K817" s="190">
        <v>2.69</v>
      </c>
      <c r="L817" s="191">
        <f t="shared" si="7"/>
        <v>1.64</v>
      </c>
      <c r="M817" s="191">
        <v>5.38</v>
      </c>
      <c r="N817" s="266" t="s">
        <v>2580</v>
      </c>
      <c r="O817" s="180"/>
      <c r="P817" s="180"/>
      <c r="Q817" s="180"/>
      <c r="R817" s="180"/>
      <c r="S817" s="180"/>
      <c r="T817" s="188"/>
      <c r="U817" s="188"/>
      <c r="V817" s="180"/>
      <c r="W817" s="180"/>
      <c r="X817" s="180"/>
      <c r="Y817" s="180"/>
    </row>
    <row r="818">
      <c r="A818" s="266" t="s">
        <v>2583</v>
      </c>
      <c r="B818" s="266" t="s">
        <v>218</v>
      </c>
      <c r="C818" s="267">
        <v>0.65</v>
      </c>
      <c r="D818" s="268">
        <f t="shared" si="1"/>
        <v>0.52</v>
      </c>
      <c r="E818" s="269">
        <f t="shared" si="2"/>
        <v>0.4875</v>
      </c>
      <c r="F818" s="269">
        <f t="shared" si="3"/>
        <v>0.455</v>
      </c>
      <c r="G818" s="190">
        <v>2.13</v>
      </c>
      <c r="H818" s="270">
        <f t="shared" si="4"/>
        <v>1.704</v>
      </c>
      <c r="I818" s="270">
        <f t="shared" si="5"/>
        <v>1.5975</v>
      </c>
      <c r="J818" s="271">
        <f t="shared" si="6"/>
        <v>1.491</v>
      </c>
      <c r="K818" s="190">
        <v>2.13</v>
      </c>
      <c r="L818" s="191">
        <f t="shared" si="7"/>
        <v>1.3</v>
      </c>
      <c r="M818" s="191">
        <v>4.27</v>
      </c>
      <c r="N818" s="266" t="s">
        <v>2583</v>
      </c>
      <c r="O818" s="180"/>
      <c r="P818" s="180"/>
      <c r="Q818" s="180"/>
      <c r="R818" s="180"/>
      <c r="S818" s="180"/>
      <c r="T818" s="188"/>
      <c r="U818" s="188"/>
      <c r="V818" s="180"/>
      <c r="W818" s="180"/>
      <c r="X818" s="180"/>
      <c r="Y818" s="180"/>
    </row>
    <row r="819">
      <c r="A819" s="266" t="s">
        <v>2585</v>
      </c>
      <c r="B819" s="266" t="s">
        <v>2586</v>
      </c>
      <c r="C819" s="267">
        <v>1.05</v>
      </c>
      <c r="D819" s="268">
        <f t="shared" si="1"/>
        <v>0.84</v>
      </c>
      <c r="E819" s="269">
        <f t="shared" si="2"/>
        <v>0.7875</v>
      </c>
      <c r="F819" s="269">
        <f t="shared" si="3"/>
        <v>0.735</v>
      </c>
      <c r="G819" s="190">
        <v>3.45</v>
      </c>
      <c r="H819" s="270">
        <f t="shared" si="4"/>
        <v>2.76</v>
      </c>
      <c r="I819" s="270">
        <f t="shared" si="5"/>
        <v>2.5875</v>
      </c>
      <c r="J819" s="271">
        <f t="shared" si="6"/>
        <v>2.415</v>
      </c>
      <c r="K819" s="190">
        <v>3.45</v>
      </c>
      <c r="L819" s="191">
        <f t="shared" si="7"/>
        <v>2.1</v>
      </c>
      <c r="M819" s="191">
        <v>6.89</v>
      </c>
      <c r="N819" s="266" t="s">
        <v>2585</v>
      </c>
      <c r="O819" s="180"/>
      <c r="P819" s="180"/>
      <c r="Q819" s="180"/>
      <c r="R819" s="180"/>
      <c r="S819" s="180"/>
      <c r="T819" s="188"/>
      <c r="U819" s="188"/>
      <c r="V819" s="180"/>
      <c r="W819" s="180"/>
      <c r="X819" s="180"/>
      <c r="Y819" s="180"/>
    </row>
    <row r="820">
      <c r="A820" s="266" t="s">
        <v>2588</v>
      </c>
      <c r="B820" s="266" t="s">
        <v>2589</v>
      </c>
      <c r="C820" s="267">
        <v>0.58</v>
      </c>
      <c r="D820" s="268">
        <f t="shared" si="1"/>
        <v>0.464</v>
      </c>
      <c r="E820" s="269">
        <f t="shared" si="2"/>
        <v>0.435</v>
      </c>
      <c r="F820" s="269">
        <f t="shared" si="3"/>
        <v>0.406</v>
      </c>
      <c r="G820" s="190">
        <v>1.9</v>
      </c>
      <c r="H820" s="270">
        <f t="shared" si="4"/>
        <v>1.52</v>
      </c>
      <c r="I820" s="270">
        <f t="shared" si="5"/>
        <v>1.425</v>
      </c>
      <c r="J820" s="271">
        <f t="shared" si="6"/>
        <v>1.33</v>
      </c>
      <c r="K820" s="190">
        <v>1.9</v>
      </c>
      <c r="L820" s="191">
        <f t="shared" si="7"/>
        <v>1.16</v>
      </c>
      <c r="M820" s="191">
        <v>3.81</v>
      </c>
      <c r="N820" s="266" t="s">
        <v>2588</v>
      </c>
      <c r="O820" s="180"/>
      <c r="P820" s="180"/>
      <c r="Q820" s="180"/>
      <c r="R820" s="180"/>
      <c r="S820" s="180"/>
      <c r="T820" s="188"/>
      <c r="U820" s="188"/>
      <c r="V820" s="180"/>
      <c r="W820" s="180"/>
      <c r="X820" s="180"/>
      <c r="Y820" s="180"/>
    </row>
    <row r="821">
      <c r="A821" s="266" t="s">
        <v>2591</v>
      </c>
      <c r="B821" s="266" t="s">
        <v>2592</v>
      </c>
      <c r="C821" s="267">
        <v>0.62</v>
      </c>
      <c r="D821" s="268">
        <f t="shared" si="1"/>
        <v>0.496</v>
      </c>
      <c r="E821" s="269">
        <f t="shared" si="2"/>
        <v>0.465</v>
      </c>
      <c r="F821" s="269">
        <f t="shared" si="3"/>
        <v>0.434</v>
      </c>
      <c r="G821" s="190">
        <v>2.03</v>
      </c>
      <c r="H821" s="270">
        <f t="shared" si="4"/>
        <v>1.624</v>
      </c>
      <c r="I821" s="270">
        <f t="shared" si="5"/>
        <v>1.5225</v>
      </c>
      <c r="J821" s="271">
        <f t="shared" si="6"/>
        <v>1.421</v>
      </c>
      <c r="K821" s="190">
        <v>2.03</v>
      </c>
      <c r="L821" s="191">
        <f t="shared" si="7"/>
        <v>1.24</v>
      </c>
      <c r="M821" s="191">
        <v>4.07</v>
      </c>
      <c r="N821" s="266" t="s">
        <v>2591</v>
      </c>
      <c r="O821" s="180"/>
      <c r="P821" s="180"/>
      <c r="Q821" s="180"/>
      <c r="R821" s="180"/>
      <c r="S821" s="180"/>
      <c r="T821" s="188"/>
      <c r="U821" s="188"/>
      <c r="V821" s="180"/>
      <c r="W821" s="180"/>
      <c r="X821" s="180"/>
      <c r="Y821" s="180"/>
    </row>
    <row r="822">
      <c r="A822" s="266" t="s">
        <v>2594</v>
      </c>
      <c r="B822" s="266" t="s">
        <v>890</v>
      </c>
      <c r="C822" s="267">
        <v>1.42</v>
      </c>
      <c r="D822" s="268">
        <f t="shared" si="1"/>
        <v>1.136</v>
      </c>
      <c r="E822" s="269">
        <f t="shared" si="2"/>
        <v>1.065</v>
      </c>
      <c r="F822" s="269">
        <f t="shared" si="3"/>
        <v>0.994</v>
      </c>
      <c r="G822" s="190">
        <v>4.66</v>
      </c>
      <c r="H822" s="270">
        <f t="shared" si="4"/>
        <v>3.728</v>
      </c>
      <c r="I822" s="270">
        <f t="shared" si="5"/>
        <v>3.495</v>
      </c>
      <c r="J822" s="271">
        <f t="shared" si="6"/>
        <v>3.262</v>
      </c>
      <c r="K822" s="190">
        <v>4.66</v>
      </c>
      <c r="L822" s="191">
        <f t="shared" si="7"/>
        <v>2.84</v>
      </c>
      <c r="M822" s="191">
        <v>9.32</v>
      </c>
      <c r="N822" s="266" t="s">
        <v>2594</v>
      </c>
      <c r="O822" s="180"/>
      <c r="P822" s="180"/>
      <c r="Q822" s="180"/>
      <c r="R822" s="180"/>
      <c r="S822" s="180"/>
      <c r="T822" s="188"/>
      <c r="U822" s="188"/>
      <c r="V822" s="180"/>
      <c r="W822" s="180"/>
      <c r="X822" s="180"/>
      <c r="Y822" s="180"/>
    </row>
    <row r="823">
      <c r="A823" s="266" t="s">
        <v>2597</v>
      </c>
      <c r="B823" s="266" t="s">
        <v>2598</v>
      </c>
      <c r="C823" s="267">
        <v>1.2</v>
      </c>
      <c r="D823" s="268">
        <f t="shared" si="1"/>
        <v>0.96</v>
      </c>
      <c r="E823" s="269">
        <f t="shared" si="2"/>
        <v>0.9</v>
      </c>
      <c r="F823" s="269">
        <f t="shared" si="3"/>
        <v>0.84</v>
      </c>
      <c r="G823" s="190">
        <v>3.94</v>
      </c>
      <c r="H823" s="270">
        <f t="shared" si="4"/>
        <v>3.152</v>
      </c>
      <c r="I823" s="270">
        <f t="shared" si="5"/>
        <v>2.955</v>
      </c>
      <c r="J823" s="271">
        <f t="shared" si="6"/>
        <v>2.758</v>
      </c>
      <c r="K823" s="190">
        <v>3.94</v>
      </c>
      <c r="L823" s="191">
        <f t="shared" si="7"/>
        <v>2.4</v>
      </c>
      <c r="M823" s="191">
        <v>7.87</v>
      </c>
      <c r="N823" s="266" t="s">
        <v>2597</v>
      </c>
      <c r="O823" s="180"/>
      <c r="P823" s="180"/>
      <c r="Q823" s="180"/>
      <c r="R823" s="180"/>
      <c r="S823" s="180"/>
      <c r="T823" s="188"/>
      <c r="U823" s="188"/>
      <c r="V823" s="180"/>
      <c r="W823" s="180"/>
      <c r="X823" s="180"/>
      <c r="Y823" s="180"/>
    </row>
    <row r="824">
      <c r="A824" s="266" t="s">
        <v>2600</v>
      </c>
      <c r="B824" s="266" t="s">
        <v>2598</v>
      </c>
      <c r="C824" s="267">
        <v>1.12</v>
      </c>
      <c r="D824" s="268">
        <f t="shared" si="1"/>
        <v>0.896</v>
      </c>
      <c r="E824" s="269">
        <f t="shared" si="2"/>
        <v>0.84</v>
      </c>
      <c r="F824" s="269">
        <f t="shared" si="3"/>
        <v>0.784</v>
      </c>
      <c r="G824" s="190">
        <v>3.67</v>
      </c>
      <c r="H824" s="270">
        <f t="shared" si="4"/>
        <v>2.936</v>
      </c>
      <c r="I824" s="270">
        <f t="shared" si="5"/>
        <v>2.7525</v>
      </c>
      <c r="J824" s="271">
        <f t="shared" si="6"/>
        <v>2.569</v>
      </c>
      <c r="K824" s="190">
        <v>3.67</v>
      </c>
      <c r="L824" s="191">
        <f t="shared" si="7"/>
        <v>2.24</v>
      </c>
      <c r="M824" s="191">
        <v>7.35</v>
      </c>
      <c r="N824" s="266" t="s">
        <v>2600</v>
      </c>
      <c r="O824" s="180"/>
      <c r="P824" s="180"/>
      <c r="Q824" s="180"/>
      <c r="R824" s="180"/>
      <c r="S824" s="180"/>
      <c r="T824" s="188"/>
      <c r="U824" s="188"/>
      <c r="V824" s="180"/>
      <c r="W824" s="180"/>
      <c r="X824" s="180"/>
      <c r="Y824" s="180"/>
    </row>
    <row r="825">
      <c r="A825" s="266" t="s">
        <v>2602</v>
      </c>
      <c r="B825" s="266" t="s">
        <v>2603</v>
      </c>
      <c r="C825" s="267">
        <v>0.65</v>
      </c>
      <c r="D825" s="268">
        <f t="shared" si="1"/>
        <v>0.52</v>
      </c>
      <c r="E825" s="269">
        <f t="shared" si="2"/>
        <v>0.4875</v>
      </c>
      <c r="F825" s="269">
        <f t="shared" si="3"/>
        <v>0.455</v>
      </c>
      <c r="G825" s="190">
        <v>2.13</v>
      </c>
      <c r="H825" s="270">
        <f t="shared" si="4"/>
        <v>1.704</v>
      </c>
      <c r="I825" s="270">
        <f t="shared" si="5"/>
        <v>1.5975</v>
      </c>
      <c r="J825" s="271">
        <f t="shared" si="6"/>
        <v>1.491</v>
      </c>
      <c r="K825" s="190">
        <v>2.13</v>
      </c>
      <c r="L825" s="191">
        <f t="shared" si="7"/>
        <v>1.3</v>
      </c>
      <c r="M825" s="191">
        <v>4.27</v>
      </c>
      <c r="N825" s="266" t="s">
        <v>2602</v>
      </c>
      <c r="O825" s="180"/>
      <c r="P825" s="180"/>
      <c r="Q825" s="180"/>
      <c r="R825" s="180"/>
      <c r="S825" s="180"/>
      <c r="T825" s="188"/>
      <c r="U825" s="188"/>
      <c r="V825" s="180"/>
      <c r="W825" s="180"/>
      <c r="X825" s="180"/>
      <c r="Y825" s="180"/>
    </row>
    <row r="826">
      <c r="A826" s="266" t="s">
        <v>2605</v>
      </c>
      <c r="B826" s="266" t="s">
        <v>2606</v>
      </c>
      <c r="C826" s="267">
        <v>1.6</v>
      </c>
      <c r="D826" s="268">
        <f t="shared" si="1"/>
        <v>1.28</v>
      </c>
      <c r="E826" s="269">
        <f t="shared" si="2"/>
        <v>1.2</v>
      </c>
      <c r="F826" s="269">
        <f t="shared" si="3"/>
        <v>1.12</v>
      </c>
      <c r="G826" s="190">
        <v>5.25</v>
      </c>
      <c r="H826" s="270">
        <f t="shared" si="4"/>
        <v>4.2</v>
      </c>
      <c r="I826" s="270">
        <f t="shared" si="5"/>
        <v>3.9375</v>
      </c>
      <c r="J826" s="271">
        <f t="shared" si="6"/>
        <v>3.675</v>
      </c>
      <c r="K826" s="190">
        <v>5.25</v>
      </c>
      <c r="L826" s="191">
        <f t="shared" si="7"/>
        <v>3.2</v>
      </c>
      <c r="M826" s="191">
        <v>10.5</v>
      </c>
      <c r="N826" s="266" t="s">
        <v>2605</v>
      </c>
      <c r="O826" s="180"/>
      <c r="P826" s="180"/>
      <c r="Q826" s="180"/>
      <c r="R826" s="180"/>
      <c r="S826" s="180"/>
      <c r="T826" s="188"/>
      <c r="U826" s="188"/>
      <c r="V826" s="180"/>
      <c r="W826" s="180"/>
      <c r="X826" s="180"/>
      <c r="Y826" s="180"/>
    </row>
    <row r="827">
      <c r="A827" s="266" t="s">
        <v>2608</v>
      </c>
      <c r="B827" s="266" t="s">
        <v>2609</v>
      </c>
      <c r="C827" s="267">
        <v>0.66</v>
      </c>
      <c r="D827" s="268">
        <f t="shared" si="1"/>
        <v>0.528</v>
      </c>
      <c r="E827" s="269">
        <f t="shared" si="2"/>
        <v>0.495</v>
      </c>
      <c r="F827" s="269">
        <f t="shared" si="3"/>
        <v>0.462</v>
      </c>
      <c r="G827" s="190">
        <v>2.17</v>
      </c>
      <c r="H827" s="270">
        <f t="shared" si="4"/>
        <v>1.736</v>
      </c>
      <c r="I827" s="270">
        <f t="shared" si="5"/>
        <v>1.6275</v>
      </c>
      <c r="J827" s="271">
        <f t="shared" si="6"/>
        <v>1.519</v>
      </c>
      <c r="K827" s="190">
        <v>2.17</v>
      </c>
      <c r="L827" s="191">
        <f t="shared" si="7"/>
        <v>1.32</v>
      </c>
      <c r="M827" s="191">
        <v>4.33</v>
      </c>
      <c r="N827" s="266" t="s">
        <v>2608</v>
      </c>
      <c r="O827" s="180"/>
      <c r="P827" s="180"/>
      <c r="Q827" s="180"/>
      <c r="R827" s="180"/>
      <c r="S827" s="180"/>
      <c r="T827" s="188"/>
      <c r="U827" s="188"/>
      <c r="V827" s="180"/>
      <c r="W827" s="180"/>
      <c r="X827" s="180"/>
      <c r="Y827" s="180"/>
    </row>
    <row r="828">
      <c r="A828" s="266" t="s">
        <v>2611</v>
      </c>
      <c r="B828" s="266" t="s">
        <v>2612</v>
      </c>
      <c r="C828" s="267">
        <v>2.02</v>
      </c>
      <c r="D828" s="268">
        <f t="shared" si="1"/>
        <v>1.616</v>
      </c>
      <c r="E828" s="269">
        <f t="shared" si="2"/>
        <v>1.515</v>
      </c>
      <c r="F828" s="269">
        <f t="shared" si="3"/>
        <v>1.414</v>
      </c>
      <c r="G828" s="190">
        <v>6.63</v>
      </c>
      <c r="H828" s="270">
        <f t="shared" si="4"/>
        <v>5.304</v>
      </c>
      <c r="I828" s="270">
        <f t="shared" si="5"/>
        <v>4.9725</v>
      </c>
      <c r="J828" s="271">
        <f t="shared" si="6"/>
        <v>4.641</v>
      </c>
      <c r="K828" s="190">
        <v>6.63</v>
      </c>
      <c r="L828" s="191">
        <f t="shared" si="7"/>
        <v>4.04</v>
      </c>
      <c r="M828" s="191">
        <v>13.26</v>
      </c>
      <c r="N828" s="266" t="s">
        <v>2611</v>
      </c>
      <c r="O828" s="180"/>
      <c r="P828" s="180"/>
      <c r="Q828" s="180"/>
      <c r="R828" s="180"/>
      <c r="S828" s="180"/>
      <c r="T828" s="188"/>
      <c r="U828" s="188"/>
      <c r="V828" s="180"/>
      <c r="W828" s="180"/>
      <c r="X828" s="180"/>
      <c r="Y828" s="180"/>
    </row>
    <row r="829">
      <c r="A829" s="266" t="s">
        <v>2614</v>
      </c>
      <c r="B829" s="266" t="s">
        <v>2615</v>
      </c>
      <c r="C829" s="267">
        <v>0.52</v>
      </c>
      <c r="D829" s="268">
        <f t="shared" si="1"/>
        <v>0.416</v>
      </c>
      <c r="E829" s="269">
        <f t="shared" si="2"/>
        <v>0.39</v>
      </c>
      <c r="F829" s="269">
        <f t="shared" si="3"/>
        <v>0.364</v>
      </c>
      <c r="G829" s="190">
        <v>1.71</v>
      </c>
      <c r="H829" s="270">
        <f t="shared" si="4"/>
        <v>1.368</v>
      </c>
      <c r="I829" s="270">
        <f t="shared" si="5"/>
        <v>1.2825</v>
      </c>
      <c r="J829" s="271">
        <f t="shared" si="6"/>
        <v>1.197</v>
      </c>
      <c r="K829" s="190">
        <v>1.71</v>
      </c>
      <c r="L829" s="191">
        <f t="shared" si="7"/>
        <v>1.04</v>
      </c>
      <c r="M829" s="191">
        <v>3.41</v>
      </c>
      <c r="N829" s="266" t="s">
        <v>2614</v>
      </c>
      <c r="O829" s="180"/>
      <c r="P829" s="180"/>
      <c r="Q829" s="180"/>
      <c r="R829" s="180"/>
      <c r="S829" s="180"/>
      <c r="T829" s="188"/>
      <c r="U829" s="188"/>
      <c r="V829" s="180"/>
      <c r="W829" s="180"/>
      <c r="X829" s="180"/>
      <c r="Y829" s="180"/>
    </row>
    <row r="830">
      <c r="A830" s="266" t="s">
        <v>2617</v>
      </c>
      <c r="B830" s="266" t="s">
        <v>2618</v>
      </c>
      <c r="C830" s="267">
        <v>2.56</v>
      </c>
      <c r="D830" s="268">
        <f t="shared" si="1"/>
        <v>2.048</v>
      </c>
      <c r="E830" s="269">
        <f t="shared" si="2"/>
        <v>1.92</v>
      </c>
      <c r="F830" s="269">
        <f t="shared" si="3"/>
        <v>1.792</v>
      </c>
      <c r="G830" s="190">
        <v>8.4</v>
      </c>
      <c r="H830" s="270">
        <f t="shared" si="4"/>
        <v>6.72</v>
      </c>
      <c r="I830" s="270">
        <f t="shared" si="5"/>
        <v>6.3</v>
      </c>
      <c r="J830" s="271">
        <f t="shared" si="6"/>
        <v>5.88</v>
      </c>
      <c r="K830" s="190">
        <v>8.4</v>
      </c>
      <c r="L830" s="191">
        <f t="shared" si="7"/>
        <v>5.12</v>
      </c>
      <c r="M830" s="191">
        <v>16.8</v>
      </c>
      <c r="N830" s="266" t="s">
        <v>2617</v>
      </c>
      <c r="O830" s="180"/>
      <c r="P830" s="180"/>
      <c r="Q830" s="180"/>
      <c r="R830" s="180"/>
      <c r="S830" s="180"/>
      <c r="T830" s="188"/>
      <c r="U830" s="188"/>
      <c r="V830" s="180"/>
      <c r="W830" s="180"/>
      <c r="X830" s="180"/>
      <c r="Y830" s="180"/>
    </row>
    <row r="831">
      <c r="A831" s="266" t="s">
        <v>2621</v>
      </c>
      <c r="B831" s="266" t="s">
        <v>2622</v>
      </c>
      <c r="C831" s="267">
        <v>2.56</v>
      </c>
      <c r="D831" s="268">
        <f t="shared" si="1"/>
        <v>2.048</v>
      </c>
      <c r="E831" s="269">
        <f t="shared" si="2"/>
        <v>1.92</v>
      </c>
      <c r="F831" s="269">
        <f t="shared" si="3"/>
        <v>1.792</v>
      </c>
      <c r="G831" s="190">
        <v>8.4</v>
      </c>
      <c r="H831" s="270">
        <f t="shared" si="4"/>
        <v>6.72</v>
      </c>
      <c r="I831" s="270">
        <f t="shared" si="5"/>
        <v>6.3</v>
      </c>
      <c r="J831" s="271">
        <f t="shared" si="6"/>
        <v>5.88</v>
      </c>
      <c r="K831" s="190">
        <v>8.4</v>
      </c>
      <c r="L831" s="191">
        <f t="shared" si="7"/>
        <v>5.12</v>
      </c>
      <c r="M831" s="191">
        <v>16.8</v>
      </c>
      <c r="N831" s="266" t="s">
        <v>2621</v>
      </c>
      <c r="O831" s="180"/>
      <c r="P831" s="180"/>
      <c r="Q831" s="180"/>
      <c r="R831" s="180"/>
      <c r="S831" s="180"/>
      <c r="T831" s="188"/>
      <c r="U831" s="188"/>
      <c r="V831" s="180"/>
      <c r="W831" s="180"/>
      <c r="X831" s="180"/>
      <c r="Y831" s="180"/>
    </row>
    <row r="832">
      <c r="A832" s="266" t="s">
        <v>2624</v>
      </c>
      <c r="B832" s="266" t="s">
        <v>2625</v>
      </c>
      <c r="C832" s="267">
        <v>3.95</v>
      </c>
      <c r="D832" s="268">
        <f t="shared" si="1"/>
        <v>3.16</v>
      </c>
      <c r="E832" s="269">
        <f t="shared" si="2"/>
        <v>2.9625</v>
      </c>
      <c r="F832" s="269">
        <f t="shared" si="3"/>
        <v>2.765</v>
      </c>
      <c r="G832" s="190">
        <v>12.96</v>
      </c>
      <c r="H832" s="270">
        <f t="shared" si="4"/>
        <v>10.368</v>
      </c>
      <c r="I832" s="270">
        <f t="shared" si="5"/>
        <v>9.72</v>
      </c>
      <c r="J832" s="271">
        <f t="shared" si="6"/>
        <v>9.072</v>
      </c>
      <c r="K832" s="190">
        <v>12.96</v>
      </c>
      <c r="L832" s="191">
        <f t="shared" si="7"/>
        <v>7.9</v>
      </c>
      <c r="M832" s="191">
        <v>25.92</v>
      </c>
      <c r="N832" s="266" t="s">
        <v>2624</v>
      </c>
      <c r="O832" s="180"/>
      <c r="P832" s="180"/>
      <c r="Q832" s="180"/>
      <c r="R832" s="180"/>
      <c r="S832" s="180"/>
      <c r="T832" s="188"/>
      <c r="U832" s="188"/>
      <c r="V832" s="180"/>
      <c r="W832" s="180"/>
      <c r="X832" s="180"/>
      <c r="Y832" s="180"/>
    </row>
    <row r="833">
      <c r="A833" s="266" t="s">
        <v>2628</v>
      </c>
      <c r="B833" s="266" t="s">
        <v>2629</v>
      </c>
      <c r="C833" s="267">
        <v>3.95</v>
      </c>
      <c r="D833" s="268">
        <f t="shared" si="1"/>
        <v>3.16</v>
      </c>
      <c r="E833" s="269">
        <f t="shared" si="2"/>
        <v>2.9625</v>
      </c>
      <c r="F833" s="269">
        <f t="shared" si="3"/>
        <v>2.765</v>
      </c>
      <c r="G833" s="190">
        <v>12.96</v>
      </c>
      <c r="H833" s="270">
        <f t="shared" si="4"/>
        <v>10.368</v>
      </c>
      <c r="I833" s="270">
        <f t="shared" si="5"/>
        <v>9.72</v>
      </c>
      <c r="J833" s="271">
        <f t="shared" si="6"/>
        <v>9.072</v>
      </c>
      <c r="K833" s="190">
        <v>12.96</v>
      </c>
      <c r="L833" s="191">
        <f t="shared" si="7"/>
        <v>7.9</v>
      </c>
      <c r="M833" s="191">
        <v>25.92</v>
      </c>
      <c r="N833" s="266" t="s">
        <v>2628</v>
      </c>
      <c r="O833" s="180"/>
      <c r="P833" s="180"/>
      <c r="Q833" s="180"/>
      <c r="R833" s="180"/>
      <c r="S833" s="180"/>
      <c r="T833" s="188"/>
      <c r="U833" s="188"/>
      <c r="V833" s="180"/>
      <c r="W833" s="180"/>
      <c r="X833" s="180"/>
      <c r="Y833" s="180"/>
    </row>
    <row r="834">
      <c r="A834" s="266" t="s">
        <v>2632</v>
      </c>
      <c r="B834" s="266" t="s">
        <v>2633</v>
      </c>
      <c r="C834" s="267">
        <v>1.42</v>
      </c>
      <c r="D834" s="268">
        <f t="shared" si="1"/>
        <v>1.136</v>
      </c>
      <c r="E834" s="269">
        <f t="shared" si="2"/>
        <v>1.065</v>
      </c>
      <c r="F834" s="269">
        <f t="shared" si="3"/>
        <v>0.994</v>
      </c>
      <c r="G834" s="190">
        <v>4.66</v>
      </c>
      <c r="H834" s="270">
        <f t="shared" si="4"/>
        <v>3.728</v>
      </c>
      <c r="I834" s="270">
        <f t="shared" si="5"/>
        <v>3.495</v>
      </c>
      <c r="J834" s="271">
        <f t="shared" si="6"/>
        <v>3.262</v>
      </c>
      <c r="K834" s="190">
        <v>4.66</v>
      </c>
      <c r="L834" s="191">
        <f t="shared" si="7"/>
        <v>2.84</v>
      </c>
      <c r="M834" s="191">
        <v>9.32</v>
      </c>
      <c r="N834" s="266" t="s">
        <v>2632</v>
      </c>
      <c r="O834" s="180"/>
      <c r="P834" s="180"/>
      <c r="Q834" s="180"/>
      <c r="R834" s="180"/>
      <c r="S834" s="180"/>
      <c r="T834" s="188"/>
      <c r="U834" s="188"/>
      <c r="V834" s="180"/>
      <c r="W834" s="180"/>
      <c r="X834" s="180"/>
      <c r="Y834" s="180"/>
    </row>
    <row r="835">
      <c r="A835" s="266" t="s">
        <v>2635</v>
      </c>
      <c r="B835" s="266" t="s">
        <v>2636</v>
      </c>
      <c r="C835" s="267">
        <v>2.5</v>
      </c>
      <c r="D835" s="268">
        <f t="shared" si="1"/>
        <v>2</v>
      </c>
      <c r="E835" s="269">
        <f t="shared" si="2"/>
        <v>1.875</v>
      </c>
      <c r="F835" s="269">
        <f t="shared" si="3"/>
        <v>1.75</v>
      </c>
      <c r="G835" s="190">
        <v>8.2</v>
      </c>
      <c r="H835" s="270">
        <f t="shared" si="4"/>
        <v>6.56</v>
      </c>
      <c r="I835" s="270">
        <f t="shared" si="5"/>
        <v>6.15</v>
      </c>
      <c r="J835" s="271">
        <f t="shared" si="6"/>
        <v>5.74</v>
      </c>
      <c r="K835" s="190">
        <v>8.2</v>
      </c>
      <c r="L835" s="191">
        <f t="shared" si="7"/>
        <v>5</v>
      </c>
      <c r="M835" s="191">
        <v>16.41</v>
      </c>
      <c r="N835" s="266" t="s">
        <v>2635</v>
      </c>
      <c r="O835" s="180"/>
      <c r="P835" s="180"/>
      <c r="Q835" s="180"/>
      <c r="R835" s="180"/>
      <c r="S835" s="180"/>
      <c r="T835" s="188"/>
      <c r="U835" s="188"/>
      <c r="V835" s="180"/>
      <c r="W835" s="180"/>
      <c r="X835" s="180"/>
      <c r="Y835" s="180"/>
    </row>
    <row r="836">
      <c r="A836" s="266" t="s">
        <v>2638</v>
      </c>
      <c r="B836" s="266" t="s">
        <v>2639</v>
      </c>
      <c r="C836" s="267">
        <v>1.7</v>
      </c>
      <c r="D836" s="268">
        <f t="shared" si="1"/>
        <v>1.36</v>
      </c>
      <c r="E836" s="269">
        <f t="shared" si="2"/>
        <v>1.275</v>
      </c>
      <c r="F836" s="269">
        <f t="shared" si="3"/>
        <v>1.19</v>
      </c>
      <c r="G836" s="190">
        <v>5.58</v>
      </c>
      <c r="H836" s="270">
        <f t="shared" si="4"/>
        <v>4.464</v>
      </c>
      <c r="I836" s="270">
        <f t="shared" si="5"/>
        <v>4.185</v>
      </c>
      <c r="J836" s="271">
        <f t="shared" si="6"/>
        <v>3.906</v>
      </c>
      <c r="K836" s="190">
        <v>5.58</v>
      </c>
      <c r="L836" s="191">
        <f t="shared" si="7"/>
        <v>3.4</v>
      </c>
      <c r="M836" s="191">
        <v>11.16</v>
      </c>
      <c r="N836" s="266" t="s">
        <v>2638</v>
      </c>
      <c r="O836" s="180"/>
      <c r="P836" s="180"/>
      <c r="Q836" s="180"/>
      <c r="R836" s="180"/>
      <c r="S836" s="180"/>
      <c r="T836" s="188"/>
      <c r="U836" s="188"/>
      <c r="V836" s="180"/>
      <c r="W836" s="180"/>
      <c r="X836" s="180"/>
      <c r="Y836" s="180"/>
    </row>
    <row r="837">
      <c r="A837" s="266" t="s">
        <v>2641</v>
      </c>
      <c r="B837" s="266" t="s">
        <v>2642</v>
      </c>
      <c r="C837" s="267">
        <v>0.9</v>
      </c>
      <c r="D837" s="268">
        <f t="shared" si="1"/>
        <v>0.72</v>
      </c>
      <c r="E837" s="269">
        <f t="shared" si="2"/>
        <v>0.675</v>
      </c>
      <c r="F837" s="269">
        <f t="shared" si="3"/>
        <v>0.63</v>
      </c>
      <c r="G837" s="190">
        <v>2.95</v>
      </c>
      <c r="H837" s="270">
        <f t="shared" si="4"/>
        <v>2.36</v>
      </c>
      <c r="I837" s="270">
        <f t="shared" si="5"/>
        <v>2.2125</v>
      </c>
      <c r="J837" s="271">
        <f t="shared" si="6"/>
        <v>2.065</v>
      </c>
      <c r="K837" s="190">
        <v>2.95</v>
      </c>
      <c r="L837" s="191">
        <f t="shared" si="7"/>
        <v>1.8</v>
      </c>
      <c r="M837" s="191">
        <v>5.91</v>
      </c>
      <c r="N837" s="266" t="s">
        <v>2641</v>
      </c>
      <c r="O837" s="180"/>
      <c r="P837" s="180"/>
      <c r="Q837" s="180"/>
      <c r="R837" s="180"/>
      <c r="S837" s="180"/>
      <c r="T837" s="188"/>
      <c r="U837" s="188"/>
      <c r="V837" s="180"/>
      <c r="W837" s="180"/>
      <c r="X837" s="180"/>
      <c r="Y837" s="180"/>
    </row>
    <row r="838">
      <c r="A838" s="266" t="s">
        <v>2644</v>
      </c>
      <c r="B838" s="266" t="s">
        <v>2645</v>
      </c>
      <c r="C838" s="267">
        <v>0.86</v>
      </c>
      <c r="D838" s="268">
        <f t="shared" si="1"/>
        <v>0.688</v>
      </c>
      <c r="E838" s="269">
        <f t="shared" si="2"/>
        <v>0.645</v>
      </c>
      <c r="F838" s="269">
        <f t="shared" si="3"/>
        <v>0.602</v>
      </c>
      <c r="G838" s="190">
        <v>2.82</v>
      </c>
      <c r="H838" s="270">
        <f t="shared" si="4"/>
        <v>2.256</v>
      </c>
      <c r="I838" s="270">
        <f t="shared" si="5"/>
        <v>2.115</v>
      </c>
      <c r="J838" s="271">
        <f t="shared" si="6"/>
        <v>1.974</v>
      </c>
      <c r="K838" s="190">
        <v>2.82</v>
      </c>
      <c r="L838" s="191">
        <f t="shared" si="7"/>
        <v>1.72</v>
      </c>
      <c r="M838" s="191">
        <v>5.64</v>
      </c>
      <c r="N838" s="266" t="s">
        <v>2644</v>
      </c>
      <c r="O838" s="180"/>
      <c r="P838" s="180"/>
      <c r="Q838" s="180"/>
      <c r="R838" s="180"/>
      <c r="S838" s="180"/>
      <c r="T838" s="188"/>
      <c r="U838" s="188"/>
      <c r="V838" s="180"/>
      <c r="W838" s="180"/>
      <c r="X838" s="180"/>
      <c r="Y838" s="180"/>
    </row>
    <row r="839">
      <c r="A839" s="266" t="s">
        <v>2649</v>
      </c>
      <c r="B839" s="266" t="s">
        <v>2650</v>
      </c>
      <c r="C839" s="267">
        <v>0.96</v>
      </c>
      <c r="D839" s="268">
        <f t="shared" si="1"/>
        <v>0.768</v>
      </c>
      <c r="E839" s="269">
        <f t="shared" si="2"/>
        <v>0.72</v>
      </c>
      <c r="F839" s="269">
        <f t="shared" si="3"/>
        <v>0.672</v>
      </c>
      <c r="G839" s="190">
        <v>3.15</v>
      </c>
      <c r="H839" s="270">
        <f t="shared" si="4"/>
        <v>2.52</v>
      </c>
      <c r="I839" s="270">
        <f t="shared" si="5"/>
        <v>2.3625</v>
      </c>
      <c r="J839" s="271">
        <f t="shared" si="6"/>
        <v>2.205</v>
      </c>
      <c r="K839" s="190">
        <v>3.15</v>
      </c>
      <c r="L839" s="191">
        <f t="shared" si="7"/>
        <v>1.92</v>
      </c>
      <c r="M839" s="191">
        <v>6.3</v>
      </c>
      <c r="N839" s="266" t="s">
        <v>2649</v>
      </c>
      <c r="O839" s="180"/>
      <c r="P839" s="180"/>
      <c r="Q839" s="180"/>
      <c r="R839" s="180"/>
      <c r="S839" s="180"/>
      <c r="T839" s="188"/>
      <c r="U839" s="188"/>
      <c r="V839" s="180"/>
      <c r="W839" s="180"/>
      <c r="X839" s="180"/>
      <c r="Y839" s="180"/>
    </row>
    <row r="840">
      <c r="A840" s="266" t="s">
        <v>2652</v>
      </c>
      <c r="B840" s="266" t="s">
        <v>2653</v>
      </c>
      <c r="C840" s="267">
        <v>0.62</v>
      </c>
      <c r="D840" s="268">
        <f t="shared" si="1"/>
        <v>0.496</v>
      </c>
      <c r="E840" s="269">
        <f t="shared" si="2"/>
        <v>0.465</v>
      </c>
      <c r="F840" s="269">
        <f t="shared" si="3"/>
        <v>0.434</v>
      </c>
      <c r="G840" s="190">
        <v>2.03</v>
      </c>
      <c r="H840" s="270">
        <f t="shared" si="4"/>
        <v>1.624</v>
      </c>
      <c r="I840" s="270">
        <f t="shared" si="5"/>
        <v>1.5225</v>
      </c>
      <c r="J840" s="271">
        <f t="shared" si="6"/>
        <v>1.421</v>
      </c>
      <c r="K840" s="190">
        <v>2.03</v>
      </c>
      <c r="L840" s="191">
        <f t="shared" si="7"/>
        <v>1.24</v>
      </c>
      <c r="M840" s="191">
        <v>4.07</v>
      </c>
      <c r="N840" s="266" t="s">
        <v>2652</v>
      </c>
      <c r="O840" s="180"/>
      <c r="P840" s="180"/>
      <c r="Q840" s="180"/>
      <c r="R840" s="180"/>
      <c r="S840" s="180"/>
      <c r="T840" s="188"/>
      <c r="U840" s="188"/>
      <c r="V840" s="180"/>
      <c r="W840" s="180"/>
      <c r="X840" s="180"/>
      <c r="Y840" s="180"/>
    </row>
    <row r="841">
      <c r="A841" s="266" t="s">
        <v>2655</v>
      </c>
      <c r="B841" s="266" t="s">
        <v>2656</v>
      </c>
      <c r="C841" s="267">
        <v>0.62</v>
      </c>
      <c r="D841" s="268">
        <f t="shared" si="1"/>
        <v>0.496</v>
      </c>
      <c r="E841" s="269">
        <f t="shared" si="2"/>
        <v>0.465</v>
      </c>
      <c r="F841" s="269">
        <f t="shared" si="3"/>
        <v>0.434</v>
      </c>
      <c r="G841" s="190">
        <v>2.03</v>
      </c>
      <c r="H841" s="270">
        <f t="shared" si="4"/>
        <v>1.624</v>
      </c>
      <c r="I841" s="270">
        <f t="shared" si="5"/>
        <v>1.5225</v>
      </c>
      <c r="J841" s="271">
        <f t="shared" si="6"/>
        <v>1.421</v>
      </c>
      <c r="K841" s="190">
        <v>2.03</v>
      </c>
      <c r="L841" s="191">
        <f t="shared" si="7"/>
        <v>1.24</v>
      </c>
      <c r="M841" s="191">
        <v>4.07</v>
      </c>
      <c r="N841" s="266" t="s">
        <v>2655</v>
      </c>
      <c r="O841" s="180"/>
      <c r="P841" s="180"/>
      <c r="Q841" s="180"/>
      <c r="R841" s="180"/>
      <c r="S841" s="180"/>
      <c r="T841" s="188"/>
      <c r="U841" s="188"/>
      <c r="V841" s="180"/>
      <c r="W841" s="180"/>
      <c r="X841" s="180"/>
      <c r="Y841" s="180"/>
    </row>
    <row r="842">
      <c r="A842" s="266" t="s">
        <v>2658</v>
      </c>
      <c r="B842" s="266" t="s">
        <v>2659</v>
      </c>
      <c r="C842" s="267">
        <v>1.25</v>
      </c>
      <c r="D842" s="268">
        <f t="shared" si="1"/>
        <v>1</v>
      </c>
      <c r="E842" s="269">
        <f t="shared" si="2"/>
        <v>0.9375</v>
      </c>
      <c r="F842" s="269">
        <f t="shared" si="3"/>
        <v>0.875</v>
      </c>
      <c r="G842" s="190">
        <v>4.1</v>
      </c>
      <c r="H842" s="270">
        <f t="shared" si="4"/>
        <v>3.28</v>
      </c>
      <c r="I842" s="270">
        <f t="shared" si="5"/>
        <v>3.075</v>
      </c>
      <c r="J842" s="271">
        <f t="shared" si="6"/>
        <v>2.87</v>
      </c>
      <c r="K842" s="190">
        <v>4.1</v>
      </c>
      <c r="L842" s="191">
        <f t="shared" si="7"/>
        <v>2.5</v>
      </c>
      <c r="M842" s="191">
        <v>8.2</v>
      </c>
      <c r="N842" s="266" t="s">
        <v>2658</v>
      </c>
      <c r="O842" s="180"/>
      <c r="P842" s="180"/>
      <c r="Q842" s="180"/>
      <c r="R842" s="180"/>
      <c r="S842" s="180"/>
      <c r="T842" s="188"/>
      <c r="U842" s="188"/>
      <c r="V842" s="180"/>
      <c r="W842" s="180"/>
      <c r="X842" s="180"/>
      <c r="Y842" s="180"/>
    </row>
    <row r="843">
      <c r="A843" s="266" t="s">
        <v>2661</v>
      </c>
      <c r="B843" s="266" t="s">
        <v>2662</v>
      </c>
      <c r="C843" s="267">
        <v>1.25</v>
      </c>
      <c r="D843" s="268">
        <f t="shared" si="1"/>
        <v>1</v>
      </c>
      <c r="E843" s="269">
        <f t="shared" si="2"/>
        <v>0.9375</v>
      </c>
      <c r="F843" s="269">
        <f t="shared" si="3"/>
        <v>0.875</v>
      </c>
      <c r="G843" s="190">
        <v>4.1</v>
      </c>
      <c r="H843" s="270">
        <f t="shared" si="4"/>
        <v>3.28</v>
      </c>
      <c r="I843" s="270">
        <f t="shared" si="5"/>
        <v>3.075</v>
      </c>
      <c r="J843" s="271">
        <f t="shared" si="6"/>
        <v>2.87</v>
      </c>
      <c r="K843" s="190">
        <v>4.1</v>
      </c>
      <c r="L843" s="191">
        <f t="shared" si="7"/>
        <v>2.5</v>
      </c>
      <c r="M843" s="191">
        <v>8.2</v>
      </c>
      <c r="N843" s="266" t="s">
        <v>2661</v>
      </c>
      <c r="O843" s="180"/>
      <c r="P843" s="180"/>
      <c r="Q843" s="180"/>
      <c r="R843" s="180"/>
      <c r="S843" s="180"/>
      <c r="T843" s="188"/>
      <c r="U843" s="188"/>
      <c r="V843" s="180"/>
      <c r="W843" s="180"/>
      <c r="X843" s="180"/>
      <c r="Y843" s="180"/>
    </row>
    <row r="844">
      <c r="A844" s="266" t="s">
        <v>2664</v>
      </c>
      <c r="B844" s="266" t="s">
        <v>2665</v>
      </c>
      <c r="C844" s="267">
        <v>1.35</v>
      </c>
      <c r="D844" s="268">
        <f t="shared" si="1"/>
        <v>1.08</v>
      </c>
      <c r="E844" s="269">
        <f t="shared" si="2"/>
        <v>1.0125</v>
      </c>
      <c r="F844" s="269">
        <f t="shared" si="3"/>
        <v>0.945</v>
      </c>
      <c r="G844" s="190">
        <v>4.43</v>
      </c>
      <c r="H844" s="270">
        <f t="shared" si="4"/>
        <v>3.544</v>
      </c>
      <c r="I844" s="270">
        <f t="shared" si="5"/>
        <v>3.3225</v>
      </c>
      <c r="J844" s="271">
        <f t="shared" si="6"/>
        <v>3.101</v>
      </c>
      <c r="K844" s="190">
        <v>4.43</v>
      </c>
      <c r="L844" s="191">
        <f t="shared" si="7"/>
        <v>2.7</v>
      </c>
      <c r="M844" s="191">
        <v>8.86</v>
      </c>
      <c r="N844" s="266" t="s">
        <v>2664</v>
      </c>
      <c r="O844" s="180"/>
      <c r="P844" s="180"/>
      <c r="Q844" s="180"/>
      <c r="R844" s="180"/>
      <c r="S844" s="180"/>
      <c r="T844" s="188"/>
      <c r="U844" s="188"/>
      <c r="V844" s="180"/>
      <c r="W844" s="180"/>
      <c r="X844" s="180"/>
      <c r="Y844" s="180"/>
    </row>
    <row r="845">
      <c r="A845" s="266" t="s">
        <v>2668</v>
      </c>
      <c r="B845" s="266" t="s">
        <v>2669</v>
      </c>
      <c r="C845" s="267">
        <v>0.34</v>
      </c>
      <c r="D845" s="268">
        <f t="shared" si="1"/>
        <v>0.272</v>
      </c>
      <c r="E845" s="269">
        <f t="shared" si="2"/>
        <v>0.255</v>
      </c>
      <c r="F845" s="269">
        <f t="shared" si="3"/>
        <v>0.238</v>
      </c>
      <c r="G845" s="190">
        <v>1.12</v>
      </c>
      <c r="H845" s="270">
        <f t="shared" si="4"/>
        <v>0.896</v>
      </c>
      <c r="I845" s="270">
        <f t="shared" si="5"/>
        <v>0.84</v>
      </c>
      <c r="J845" s="271">
        <f t="shared" si="6"/>
        <v>0.784</v>
      </c>
      <c r="K845" s="190">
        <v>1.12</v>
      </c>
      <c r="L845" s="191">
        <f t="shared" si="7"/>
        <v>0.68</v>
      </c>
      <c r="M845" s="191">
        <v>2.23</v>
      </c>
      <c r="N845" s="266" t="s">
        <v>2668</v>
      </c>
      <c r="O845" s="180"/>
      <c r="P845" s="180"/>
      <c r="Q845" s="180"/>
      <c r="R845" s="180"/>
      <c r="S845" s="180"/>
      <c r="T845" s="188"/>
      <c r="U845" s="188"/>
      <c r="V845" s="180"/>
      <c r="W845" s="180"/>
      <c r="X845" s="180"/>
      <c r="Y845" s="180"/>
    </row>
    <row r="846">
      <c r="A846" s="266" t="s">
        <v>2671</v>
      </c>
      <c r="B846" s="266" t="s">
        <v>2672</v>
      </c>
      <c r="C846" s="267">
        <v>1.2</v>
      </c>
      <c r="D846" s="268">
        <f t="shared" si="1"/>
        <v>0.96</v>
      </c>
      <c r="E846" s="269">
        <f t="shared" si="2"/>
        <v>0.9</v>
      </c>
      <c r="F846" s="269">
        <f t="shared" si="3"/>
        <v>0.84</v>
      </c>
      <c r="G846" s="190">
        <v>3.94</v>
      </c>
      <c r="H846" s="270">
        <f t="shared" si="4"/>
        <v>3.152</v>
      </c>
      <c r="I846" s="270">
        <f t="shared" si="5"/>
        <v>2.955</v>
      </c>
      <c r="J846" s="271">
        <f t="shared" si="6"/>
        <v>2.758</v>
      </c>
      <c r="K846" s="190">
        <v>3.94</v>
      </c>
      <c r="L846" s="191">
        <f t="shared" si="7"/>
        <v>2.4</v>
      </c>
      <c r="M846" s="191">
        <v>7.87</v>
      </c>
      <c r="N846" s="266" t="s">
        <v>2671</v>
      </c>
      <c r="O846" s="180"/>
      <c r="P846" s="180"/>
      <c r="Q846" s="180"/>
      <c r="R846" s="180"/>
      <c r="S846" s="180"/>
      <c r="T846" s="188"/>
      <c r="U846" s="188"/>
      <c r="V846" s="180"/>
      <c r="W846" s="180"/>
      <c r="X846" s="180"/>
      <c r="Y846" s="180"/>
    </row>
    <row r="847">
      <c r="A847" s="266" t="s">
        <v>2674</v>
      </c>
      <c r="B847" s="266" t="s">
        <v>2675</v>
      </c>
      <c r="C847" s="267">
        <v>1.35</v>
      </c>
      <c r="D847" s="268">
        <f t="shared" si="1"/>
        <v>1.08</v>
      </c>
      <c r="E847" s="269">
        <f t="shared" si="2"/>
        <v>1.0125</v>
      </c>
      <c r="F847" s="269">
        <f t="shared" si="3"/>
        <v>0.945</v>
      </c>
      <c r="G847" s="190">
        <v>4.43</v>
      </c>
      <c r="H847" s="270">
        <f t="shared" si="4"/>
        <v>3.544</v>
      </c>
      <c r="I847" s="270">
        <f t="shared" si="5"/>
        <v>3.3225</v>
      </c>
      <c r="J847" s="271">
        <f t="shared" si="6"/>
        <v>3.101</v>
      </c>
      <c r="K847" s="190">
        <v>4.43</v>
      </c>
      <c r="L847" s="191">
        <f t="shared" si="7"/>
        <v>2.7</v>
      </c>
      <c r="M847" s="191">
        <v>8.86</v>
      </c>
      <c r="N847" s="266" t="s">
        <v>2674</v>
      </c>
      <c r="O847" s="180"/>
      <c r="P847" s="180"/>
      <c r="Q847" s="180"/>
      <c r="R847" s="180"/>
      <c r="S847" s="180"/>
      <c r="T847" s="188"/>
      <c r="U847" s="188"/>
      <c r="V847" s="180"/>
      <c r="W847" s="180"/>
      <c r="X847" s="180"/>
      <c r="Y847" s="180"/>
    </row>
    <row r="848">
      <c r="A848" s="266" t="s">
        <v>2677</v>
      </c>
      <c r="B848" s="266" t="s">
        <v>2678</v>
      </c>
      <c r="C848" s="267">
        <v>0.96</v>
      </c>
      <c r="D848" s="268">
        <f t="shared" si="1"/>
        <v>0.768</v>
      </c>
      <c r="E848" s="269">
        <f t="shared" si="2"/>
        <v>0.72</v>
      </c>
      <c r="F848" s="269">
        <f t="shared" si="3"/>
        <v>0.672</v>
      </c>
      <c r="G848" s="190">
        <v>3.15</v>
      </c>
      <c r="H848" s="270">
        <f t="shared" si="4"/>
        <v>2.52</v>
      </c>
      <c r="I848" s="270">
        <f t="shared" si="5"/>
        <v>2.3625</v>
      </c>
      <c r="J848" s="271">
        <f t="shared" si="6"/>
        <v>2.205</v>
      </c>
      <c r="K848" s="190">
        <v>3.15</v>
      </c>
      <c r="L848" s="191">
        <f t="shared" si="7"/>
        <v>1.92</v>
      </c>
      <c r="M848" s="191">
        <v>6.3</v>
      </c>
      <c r="N848" s="266" t="s">
        <v>2677</v>
      </c>
      <c r="O848" s="180"/>
      <c r="P848" s="180"/>
      <c r="Q848" s="180"/>
      <c r="R848" s="180"/>
      <c r="S848" s="180"/>
      <c r="T848" s="188"/>
      <c r="U848" s="188"/>
      <c r="V848" s="180"/>
      <c r="W848" s="180"/>
      <c r="X848" s="180"/>
      <c r="Y848" s="180"/>
    </row>
    <row r="849">
      <c r="A849" s="266" t="s">
        <v>2681</v>
      </c>
      <c r="B849" s="266" t="s">
        <v>2678</v>
      </c>
      <c r="C849" s="267">
        <v>0.65</v>
      </c>
      <c r="D849" s="268">
        <f t="shared" si="1"/>
        <v>0.52</v>
      </c>
      <c r="E849" s="269">
        <f t="shared" si="2"/>
        <v>0.4875</v>
      </c>
      <c r="F849" s="269">
        <f t="shared" si="3"/>
        <v>0.455</v>
      </c>
      <c r="G849" s="190">
        <v>2.13</v>
      </c>
      <c r="H849" s="270">
        <f t="shared" si="4"/>
        <v>1.704</v>
      </c>
      <c r="I849" s="270">
        <f t="shared" si="5"/>
        <v>1.5975</v>
      </c>
      <c r="J849" s="271">
        <f t="shared" si="6"/>
        <v>1.491</v>
      </c>
      <c r="K849" s="190">
        <v>2.13</v>
      </c>
      <c r="L849" s="191">
        <f t="shared" si="7"/>
        <v>1.3</v>
      </c>
      <c r="M849" s="191">
        <v>4.27</v>
      </c>
      <c r="N849" s="266" t="s">
        <v>2681</v>
      </c>
      <c r="O849" s="180"/>
      <c r="P849" s="180"/>
      <c r="Q849" s="180"/>
      <c r="R849" s="180"/>
      <c r="S849" s="180"/>
      <c r="T849" s="188"/>
      <c r="U849" s="188"/>
      <c r="V849" s="180"/>
      <c r="W849" s="180"/>
      <c r="X849" s="180"/>
      <c r="Y849" s="180"/>
    </row>
    <row r="850">
      <c r="A850" s="266" t="s">
        <v>2684</v>
      </c>
      <c r="B850" s="266" t="s">
        <v>2685</v>
      </c>
      <c r="C850" s="267">
        <v>2.35</v>
      </c>
      <c r="D850" s="268">
        <f t="shared" si="1"/>
        <v>1.88</v>
      </c>
      <c r="E850" s="269">
        <f t="shared" si="2"/>
        <v>1.7625</v>
      </c>
      <c r="F850" s="269">
        <f t="shared" si="3"/>
        <v>1.645</v>
      </c>
      <c r="G850" s="190">
        <v>7.71</v>
      </c>
      <c r="H850" s="270">
        <f t="shared" si="4"/>
        <v>6.168</v>
      </c>
      <c r="I850" s="270">
        <f t="shared" si="5"/>
        <v>5.7825</v>
      </c>
      <c r="J850" s="271">
        <f t="shared" si="6"/>
        <v>5.397</v>
      </c>
      <c r="K850" s="190">
        <v>7.71</v>
      </c>
      <c r="L850" s="191">
        <f t="shared" si="7"/>
        <v>4.7</v>
      </c>
      <c r="M850" s="191">
        <v>15.42</v>
      </c>
      <c r="N850" s="266" t="s">
        <v>2684</v>
      </c>
      <c r="O850" s="180"/>
      <c r="P850" s="180"/>
      <c r="Q850" s="180"/>
      <c r="R850" s="180"/>
      <c r="S850" s="180"/>
      <c r="T850" s="188"/>
      <c r="U850" s="188"/>
      <c r="V850" s="180"/>
      <c r="W850" s="180"/>
      <c r="X850" s="180"/>
      <c r="Y850" s="180"/>
    </row>
    <row r="851">
      <c r="A851" s="266" t="s">
        <v>2688</v>
      </c>
      <c r="B851" s="266" t="s">
        <v>2689</v>
      </c>
      <c r="C851" s="267">
        <v>2.9</v>
      </c>
      <c r="D851" s="268">
        <f t="shared" si="1"/>
        <v>2.32</v>
      </c>
      <c r="E851" s="269">
        <f t="shared" si="2"/>
        <v>2.175</v>
      </c>
      <c r="F851" s="269">
        <f t="shared" si="3"/>
        <v>2.03</v>
      </c>
      <c r="G851" s="190">
        <v>9.51</v>
      </c>
      <c r="H851" s="270">
        <f t="shared" si="4"/>
        <v>7.608</v>
      </c>
      <c r="I851" s="270">
        <f t="shared" si="5"/>
        <v>7.1325</v>
      </c>
      <c r="J851" s="271">
        <f t="shared" si="6"/>
        <v>6.657</v>
      </c>
      <c r="K851" s="190">
        <v>9.51</v>
      </c>
      <c r="L851" s="191">
        <f t="shared" si="7"/>
        <v>5.8</v>
      </c>
      <c r="M851" s="191">
        <v>19.03</v>
      </c>
      <c r="N851" s="266" t="s">
        <v>2688</v>
      </c>
      <c r="O851" s="180"/>
      <c r="P851" s="180"/>
      <c r="Q851" s="180"/>
      <c r="R851" s="180"/>
      <c r="S851" s="180"/>
      <c r="T851" s="188"/>
      <c r="U851" s="188"/>
      <c r="V851" s="180"/>
      <c r="W851" s="180"/>
      <c r="X851" s="180"/>
      <c r="Y851" s="180"/>
    </row>
    <row r="852">
      <c r="A852" s="266" t="s">
        <v>2691</v>
      </c>
      <c r="B852" s="266" t="s">
        <v>2692</v>
      </c>
      <c r="C852" s="267">
        <v>1.25</v>
      </c>
      <c r="D852" s="268">
        <f t="shared" si="1"/>
        <v>1</v>
      </c>
      <c r="E852" s="269">
        <f t="shared" si="2"/>
        <v>0.9375</v>
      </c>
      <c r="F852" s="269">
        <f t="shared" si="3"/>
        <v>0.875</v>
      </c>
      <c r="G852" s="190">
        <v>4.1</v>
      </c>
      <c r="H852" s="270">
        <f t="shared" si="4"/>
        <v>3.28</v>
      </c>
      <c r="I852" s="270">
        <f t="shared" si="5"/>
        <v>3.075</v>
      </c>
      <c r="J852" s="271">
        <f t="shared" si="6"/>
        <v>2.87</v>
      </c>
      <c r="K852" s="190">
        <v>4.1</v>
      </c>
      <c r="L852" s="191">
        <f t="shared" si="7"/>
        <v>2.5</v>
      </c>
      <c r="M852" s="191">
        <v>8.2</v>
      </c>
      <c r="N852" s="266" t="s">
        <v>2691</v>
      </c>
      <c r="O852" s="180"/>
      <c r="P852" s="180"/>
      <c r="Q852" s="180"/>
      <c r="R852" s="180"/>
      <c r="S852" s="180"/>
      <c r="T852" s="188"/>
      <c r="U852" s="188"/>
      <c r="V852" s="180"/>
      <c r="W852" s="180"/>
      <c r="X852" s="180"/>
      <c r="Y852" s="180"/>
    </row>
    <row r="853">
      <c r="A853" s="266" t="s">
        <v>2694</v>
      </c>
      <c r="B853" s="266" t="s">
        <v>2695</v>
      </c>
      <c r="C853" s="267">
        <v>1.38</v>
      </c>
      <c r="D853" s="268">
        <f t="shared" si="1"/>
        <v>1.104</v>
      </c>
      <c r="E853" s="269">
        <f t="shared" si="2"/>
        <v>1.035</v>
      </c>
      <c r="F853" s="269">
        <f t="shared" si="3"/>
        <v>0.966</v>
      </c>
      <c r="G853" s="190">
        <v>4.53</v>
      </c>
      <c r="H853" s="270">
        <f t="shared" si="4"/>
        <v>3.624</v>
      </c>
      <c r="I853" s="270">
        <f t="shared" si="5"/>
        <v>3.3975</v>
      </c>
      <c r="J853" s="271">
        <f t="shared" si="6"/>
        <v>3.171</v>
      </c>
      <c r="K853" s="190">
        <v>4.53</v>
      </c>
      <c r="L853" s="191">
        <f t="shared" si="7"/>
        <v>2.76</v>
      </c>
      <c r="M853" s="191">
        <v>9.06</v>
      </c>
      <c r="N853" s="266" t="s">
        <v>2694</v>
      </c>
      <c r="O853" s="180"/>
      <c r="P853" s="180"/>
      <c r="Q853" s="180"/>
      <c r="R853" s="180"/>
      <c r="S853" s="180"/>
      <c r="T853" s="188"/>
      <c r="U853" s="188"/>
      <c r="V853" s="180"/>
      <c r="W853" s="180"/>
      <c r="X853" s="180"/>
      <c r="Y853" s="180"/>
    </row>
    <row r="854">
      <c r="A854" s="266" t="s">
        <v>2697</v>
      </c>
      <c r="B854" s="266" t="s">
        <v>2698</v>
      </c>
      <c r="C854" s="267">
        <v>3.68</v>
      </c>
      <c r="D854" s="268">
        <f t="shared" si="1"/>
        <v>2.944</v>
      </c>
      <c r="E854" s="269">
        <f t="shared" si="2"/>
        <v>2.76</v>
      </c>
      <c r="F854" s="269">
        <f t="shared" si="3"/>
        <v>2.576</v>
      </c>
      <c r="G854" s="190">
        <v>12.07</v>
      </c>
      <c r="H854" s="270">
        <f t="shared" si="4"/>
        <v>9.656</v>
      </c>
      <c r="I854" s="270">
        <f t="shared" si="5"/>
        <v>9.0525</v>
      </c>
      <c r="J854" s="271">
        <f t="shared" si="6"/>
        <v>8.449</v>
      </c>
      <c r="K854" s="190">
        <v>12.07</v>
      </c>
      <c r="L854" s="191">
        <f t="shared" si="7"/>
        <v>7.36</v>
      </c>
      <c r="M854" s="191">
        <v>24.15</v>
      </c>
      <c r="N854" s="266" t="s">
        <v>2697</v>
      </c>
      <c r="O854" s="180"/>
      <c r="P854" s="180"/>
      <c r="Q854" s="180"/>
      <c r="R854" s="180"/>
      <c r="S854" s="180"/>
      <c r="T854" s="188"/>
      <c r="U854" s="188"/>
      <c r="V854" s="180"/>
      <c r="W854" s="180"/>
      <c r="X854" s="180"/>
      <c r="Y854" s="180"/>
    </row>
    <row r="855">
      <c r="A855" s="266" t="s">
        <v>2700</v>
      </c>
      <c r="B855" s="266" t="s">
        <v>2701</v>
      </c>
      <c r="C855" s="267">
        <v>3.68</v>
      </c>
      <c r="D855" s="268">
        <f t="shared" si="1"/>
        <v>2.944</v>
      </c>
      <c r="E855" s="269">
        <f t="shared" si="2"/>
        <v>2.76</v>
      </c>
      <c r="F855" s="269">
        <f t="shared" si="3"/>
        <v>2.576</v>
      </c>
      <c r="G855" s="190">
        <v>12.07</v>
      </c>
      <c r="H855" s="270">
        <f t="shared" si="4"/>
        <v>9.656</v>
      </c>
      <c r="I855" s="270">
        <f t="shared" si="5"/>
        <v>9.0525</v>
      </c>
      <c r="J855" s="271">
        <f t="shared" si="6"/>
        <v>8.449</v>
      </c>
      <c r="K855" s="190">
        <v>12.07</v>
      </c>
      <c r="L855" s="191">
        <f t="shared" si="7"/>
        <v>7.36</v>
      </c>
      <c r="M855" s="191">
        <v>24.15</v>
      </c>
      <c r="N855" s="266" t="s">
        <v>2700</v>
      </c>
      <c r="O855" s="180"/>
      <c r="P855" s="180"/>
      <c r="Q855" s="180"/>
      <c r="R855" s="180"/>
      <c r="S855" s="180"/>
      <c r="T855" s="188"/>
      <c r="U855" s="188"/>
      <c r="V855" s="180"/>
      <c r="W855" s="180"/>
      <c r="X855" s="180"/>
      <c r="Y855" s="180"/>
    </row>
    <row r="856">
      <c r="A856" s="266" t="s">
        <v>2703</v>
      </c>
      <c r="B856" s="266" t="s">
        <v>2704</v>
      </c>
      <c r="C856" s="267">
        <v>1.45</v>
      </c>
      <c r="D856" s="268">
        <f t="shared" si="1"/>
        <v>1.16</v>
      </c>
      <c r="E856" s="269">
        <f t="shared" si="2"/>
        <v>1.0875</v>
      </c>
      <c r="F856" s="269">
        <f t="shared" si="3"/>
        <v>1.015</v>
      </c>
      <c r="G856" s="190">
        <v>4.76</v>
      </c>
      <c r="H856" s="270">
        <f t="shared" si="4"/>
        <v>3.808</v>
      </c>
      <c r="I856" s="270">
        <f t="shared" si="5"/>
        <v>3.57</v>
      </c>
      <c r="J856" s="271">
        <f t="shared" si="6"/>
        <v>3.332</v>
      </c>
      <c r="K856" s="190">
        <v>4.76</v>
      </c>
      <c r="L856" s="191">
        <f t="shared" si="7"/>
        <v>2.9</v>
      </c>
      <c r="M856" s="191">
        <v>9.51</v>
      </c>
      <c r="N856" s="266" t="s">
        <v>2703</v>
      </c>
      <c r="O856" s="180"/>
      <c r="P856" s="180"/>
      <c r="Q856" s="180"/>
      <c r="R856" s="180"/>
      <c r="S856" s="180"/>
      <c r="T856" s="188"/>
      <c r="U856" s="188"/>
      <c r="V856" s="180"/>
      <c r="W856" s="180"/>
      <c r="X856" s="180"/>
      <c r="Y856" s="180"/>
    </row>
    <row r="857">
      <c r="A857" s="266" t="s">
        <v>2706</v>
      </c>
      <c r="B857" s="266" t="s">
        <v>1467</v>
      </c>
      <c r="C857" s="267">
        <v>3.45</v>
      </c>
      <c r="D857" s="268">
        <f t="shared" si="1"/>
        <v>2.76</v>
      </c>
      <c r="E857" s="269">
        <f t="shared" si="2"/>
        <v>2.5875</v>
      </c>
      <c r="F857" s="269">
        <f t="shared" si="3"/>
        <v>2.415</v>
      </c>
      <c r="G857" s="190">
        <v>11.32</v>
      </c>
      <c r="H857" s="270">
        <f t="shared" si="4"/>
        <v>9.056</v>
      </c>
      <c r="I857" s="270">
        <f t="shared" si="5"/>
        <v>8.49</v>
      </c>
      <c r="J857" s="271">
        <f t="shared" si="6"/>
        <v>7.924</v>
      </c>
      <c r="K857" s="190">
        <v>11.32</v>
      </c>
      <c r="L857" s="191">
        <f t="shared" si="7"/>
        <v>6.9</v>
      </c>
      <c r="M857" s="191">
        <v>22.64</v>
      </c>
      <c r="N857" s="266" t="s">
        <v>2706</v>
      </c>
      <c r="O857" s="180"/>
      <c r="P857" s="180"/>
      <c r="Q857" s="180"/>
      <c r="R857" s="180"/>
      <c r="S857" s="180"/>
      <c r="T857" s="188"/>
      <c r="U857" s="188"/>
      <c r="V857" s="180"/>
      <c r="W857" s="180"/>
      <c r="X857" s="180"/>
      <c r="Y857" s="180"/>
    </row>
    <row r="858">
      <c r="A858" s="266" t="s">
        <v>2708</v>
      </c>
      <c r="B858" s="266" t="s">
        <v>2709</v>
      </c>
      <c r="C858" s="267">
        <v>0.55</v>
      </c>
      <c r="D858" s="268">
        <f t="shared" si="1"/>
        <v>0.44</v>
      </c>
      <c r="E858" s="269">
        <f t="shared" si="2"/>
        <v>0.4125</v>
      </c>
      <c r="F858" s="269">
        <f t="shared" si="3"/>
        <v>0.385</v>
      </c>
      <c r="G858" s="190">
        <v>1.8</v>
      </c>
      <c r="H858" s="270">
        <f t="shared" si="4"/>
        <v>1.44</v>
      </c>
      <c r="I858" s="270">
        <f t="shared" si="5"/>
        <v>1.35</v>
      </c>
      <c r="J858" s="271">
        <f t="shared" si="6"/>
        <v>1.26</v>
      </c>
      <c r="K858" s="190">
        <v>1.8</v>
      </c>
      <c r="L858" s="191">
        <f t="shared" si="7"/>
        <v>1.1</v>
      </c>
      <c r="M858" s="191">
        <v>3.61</v>
      </c>
      <c r="N858" s="266" t="s">
        <v>2708</v>
      </c>
      <c r="O858" s="180"/>
      <c r="P858" s="180"/>
      <c r="Q858" s="180"/>
      <c r="R858" s="180"/>
      <c r="S858" s="180"/>
      <c r="T858" s="188"/>
      <c r="U858" s="188"/>
      <c r="V858" s="180"/>
      <c r="W858" s="180"/>
      <c r="X858" s="180"/>
      <c r="Y858" s="180"/>
    </row>
    <row r="859">
      <c r="A859" s="266" t="s">
        <v>2711</v>
      </c>
      <c r="B859" s="266" t="s">
        <v>2712</v>
      </c>
      <c r="C859" s="267">
        <v>0.95</v>
      </c>
      <c r="D859" s="268">
        <f t="shared" si="1"/>
        <v>0.76</v>
      </c>
      <c r="E859" s="269">
        <f t="shared" si="2"/>
        <v>0.7125</v>
      </c>
      <c r="F859" s="269">
        <f t="shared" si="3"/>
        <v>0.665</v>
      </c>
      <c r="G859" s="190">
        <v>3.12</v>
      </c>
      <c r="H859" s="270">
        <f t="shared" si="4"/>
        <v>2.496</v>
      </c>
      <c r="I859" s="270">
        <f t="shared" si="5"/>
        <v>2.34</v>
      </c>
      <c r="J859" s="271">
        <f t="shared" si="6"/>
        <v>2.184</v>
      </c>
      <c r="K859" s="190">
        <v>3.12</v>
      </c>
      <c r="L859" s="191">
        <f t="shared" si="7"/>
        <v>1.9</v>
      </c>
      <c r="M859" s="191">
        <v>6.23</v>
      </c>
      <c r="N859" s="266" t="s">
        <v>2711</v>
      </c>
      <c r="O859" s="180"/>
      <c r="P859" s="180"/>
      <c r="Q859" s="180"/>
      <c r="R859" s="180"/>
      <c r="S859" s="180"/>
      <c r="T859" s="188"/>
      <c r="U859" s="188"/>
      <c r="V859" s="180"/>
      <c r="W859" s="180"/>
      <c r="X859" s="180"/>
      <c r="Y859" s="180"/>
    </row>
    <row r="860">
      <c r="A860" s="266" t="s">
        <v>2714</v>
      </c>
      <c r="B860" s="266" t="s">
        <v>2715</v>
      </c>
      <c r="C860" s="267">
        <v>0.95</v>
      </c>
      <c r="D860" s="268">
        <f t="shared" si="1"/>
        <v>0.76</v>
      </c>
      <c r="E860" s="269">
        <f t="shared" si="2"/>
        <v>0.7125</v>
      </c>
      <c r="F860" s="269">
        <f t="shared" si="3"/>
        <v>0.665</v>
      </c>
      <c r="G860" s="190">
        <v>3.12</v>
      </c>
      <c r="H860" s="270">
        <f t="shared" si="4"/>
        <v>2.496</v>
      </c>
      <c r="I860" s="270">
        <f t="shared" si="5"/>
        <v>2.34</v>
      </c>
      <c r="J860" s="271">
        <f t="shared" si="6"/>
        <v>2.184</v>
      </c>
      <c r="K860" s="190">
        <v>3.12</v>
      </c>
      <c r="L860" s="191">
        <f t="shared" si="7"/>
        <v>1.9</v>
      </c>
      <c r="M860" s="191">
        <v>6.23</v>
      </c>
      <c r="N860" s="266" t="s">
        <v>2714</v>
      </c>
      <c r="O860" s="180"/>
      <c r="P860" s="180"/>
      <c r="Q860" s="180"/>
      <c r="R860" s="180"/>
      <c r="S860" s="180"/>
      <c r="T860" s="188"/>
      <c r="U860" s="188"/>
      <c r="V860" s="180"/>
      <c r="W860" s="180"/>
      <c r="X860" s="180"/>
      <c r="Y860" s="180"/>
    </row>
    <row r="861">
      <c r="A861" s="266" t="s">
        <v>2717</v>
      </c>
      <c r="B861" s="266" t="s">
        <v>2718</v>
      </c>
      <c r="C861" s="267">
        <v>0.6</v>
      </c>
      <c r="D861" s="268">
        <f t="shared" si="1"/>
        <v>0.48</v>
      </c>
      <c r="E861" s="269">
        <f t="shared" si="2"/>
        <v>0.45</v>
      </c>
      <c r="F861" s="269">
        <f t="shared" si="3"/>
        <v>0.42</v>
      </c>
      <c r="G861" s="190">
        <v>1.97</v>
      </c>
      <c r="H861" s="270">
        <f t="shared" si="4"/>
        <v>1.576</v>
      </c>
      <c r="I861" s="270">
        <f t="shared" si="5"/>
        <v>1.4775</v>
      </c>
      <c r="J861" s="271">
        <f t="shared" si="6"/>
        <v>1.379</v>
      </c>
      <c r="K861" s="190">
        <v>1.97</v>
      </c>
      <c r="L861" s="191">
        <f t="shared" si="7"/>
        <v>1.2</v>
      </c>
      <c r="M861" s="191">
        <v>3.94</v>
      </c>
      <c r="N861" s="266" t="s">
        <v>2717</v>
      </c>
      <c r="O861" s="180"/>
      <c r="P861" s="180"/>
      <c r="Q861" s="180"/>
      <c r="R861" s="180"/>
      <c r="S861" s="180"/>
      <c r="T861" s="188"/>
      <c r="U861" s="188"/>
      <c r="V861" s="180"/>
      <c r="W861" s="180"/>
      <c r="X861" s="180"/>
      <c r="Y861" s="180"/>
    </row>
    <row r="862">
      <c r="A862" s="266" t="s">
        <v>2720</v>
      </c>
      <c r="B862" s="266" t="s">
        <v>2721</v>
      </c>
      <c r="C862" s="267">
        <v>0.3</v>
      </c>
      <c r="D862" s="268">
        <f t="shared" si="1"/>
        <v>0.24</v>
      </c>
      <c r="E862" s="269">
        <f t="shared" si="2"/>
        <v>0.225</v>
      </c>
      <c r="F862" s="269">
        <f t="shared" si="3"/>
        <v>0.21</v>
      </c>
      <c r="G862" s="190">
        <v>0.98</v>
      </c>
      <c r="H862" s="270">
        <f t="shared" si="4"/>
        <v>0.784</v>
      </c>
      <c r="I862" s="270">
        <f t="shared" si="5"/>
        <v>0.735</v>
      </c>
      <c r="J862" s="271">
        <f t="shared" si="6"/>
        <v>0.686</v>
      </c>
      <c r="K862" s="190">
        <v>0.98</v>
      </c>
      <c r="L862" s="191">
        <f t="shared" si="7"/>
        <v>0.6</v>
      </c>
      <c r="M862" s="191">
        <v>1.97</v>
      </c>
      <c r="N862" s="266" t="s">
        <v>2720</v>
      </c>
      <c r="O862" s="180"/>
      <c r="P862" s="180"/>
      <c r="Q862" s="180"/>
      <c r="R862" s="180"/>
      <c r="S862" s="180"/>
      <c r="T862" s="188"/>
      <c r="U862" s="188"/>
      <c r="V862" s="180"/>
      <c r="W862" s="180"/>
      <c r="X862" s="180"/>
      <c r="Y862" s="180"/>
    </row>
    <row r="863">
      <c r="A863" s="266" t="s">
        <v>2723</v>
      </c>
      <c r="B863" s="266" t="s">
        <v>2721</v>
      </c>
      <c r="C863" s="267">
        <v>0.34</v>
      </c>
      <c r="D863" s="268">
        <f t="shared" si="1"/>
        <v>0.272</v>
      </c>
      <c r="E863" s="269">
        <f t="shared" si="2"/>
        <v>0.255</v>
      </c>
      <c r="F863" s="269">
        <f t="shared" si="3"/>
        <v>0.238</v>
      </c>
      <c r="G863" s="190">
        <v>1.12</v>
      </c>
      <c r="H863" s="270">
        <f t="shared" si="4"/>
        <v>0.896</v>
      </c>
      <c r="I863" s="270">
        <f t="shared" si="5"/>
        <v>0.84</v>
      </c>
      <c r="J863" s="271">
        <f t="shared" si="6"/>
        <v>0.784</v>
      </c>
      <c r="K863" s="190">
        <v>1.12</v>
      </c>
      <c r="L863" s="191">
        <f t="shared" si="7"/>
        <v>0.68</v>
      </c>
      <c r="M863" s="191">
        <v>2.23</v>
      </c>
      <c r="N863" s="266" t="s">
        <v>2723</v>
      </c>
      <c r="O863" s="180"/>
      <c r="P863" s="180"/>
      <c r="Q863" s="180"/>
      <c r="R863" s="180"/>
      <c r="S863" s="180"/>
      <c r="T863" s="188"/>
      <c r="U863" s="188"/>
      <c r="V863" s="180"/>
      <c r="W863" s="180"/>
      <c r="X863" s="180"/>
      <c r="Y863" s="180"/>
    </row>
    <row r="864">
      <c r="A864" s="266" t="s">
        <v>2725</v>
      </c>
      <c r="B864" s="266" t="s">
        <v>2721</v>
      </c>
      <c r="C864" s="267">
        <v>0.4</v>
      </c>
      <c r="D864" s="268">
        <f t="shared" si="1"/>
        <v>0.32</v>
      </c>
      <c r="E864" s="269">
        <f t="shared" si="2"/>
        <v>0.3</v>
      </c>
      <c r="F864" s="269">
        <f t="shared" si="3"/>
        <v>0.28</v>
      </c>
      <c r="G864" s="190">
        <v>1.31</v>
      </c>
      <c r="H864" s="270">
        <f t="shared" si="4"/>
        <v>1.048</v>
      </c>
      <c r="I864" s="270">
        <f t="shared" si="5"/>
        <v>0.9825</v>
      </c>
      <c r="J864" s="271">
        <f t="shared" si="6"/>
        <v>0.917</v>
      </c>
      <c r="K864" s="190">
        <v>1.31</v>
      </c>
      <c r="L864" s="191">
        <f t="shared" si="7"/>
        <v>0.8</v>
      </c>
      <c r="M864" s="191">
        <v>2.62</v>
      </c>
      <c r="N864" s="266" t="s">
        <v>2725</v>
      </c>
      <c r="O864" s="180"/>
      <c r="P864" s="180"/>
      <c r="Q864" s="180"/>
      <c r="R864" s="180"/>
      <c r="S864" s="180"/>
      <c r="T864" s="188"/>
      <c r="U864" s="188"/>
      <c r="V864" s="180"/>
      <c r="W864" s="180"/>
      <c r="X864" s="180"/>
      <c r="Y864" s="180"/>
    </row>
    <row r="865">
      <c r="A865" s="266" t="s">
        <v>2727</v>
      </c>
      <c r="B865" s="266" t="s">
        <v>2721</v>
      </c>
      <c r="C865" s="267">
        <v>0.43</v>
      </c>
      <c r="D865" s="268">
        <f t="shared" si="1"/>
        <v>0.344</v>
      </c>
      <c r="E865" s="269">
        <f t="shared" si="2"/>
        <v>0.3225</v>
      </c>
      <c r="F865" s="269">
        <f t="shared" si="3"/>
        <v>0.301</v>
      </c>
      <c r="G865" s="190">
        <v>1.41</v>
      </c>
      <c r="H865" s="270">
        <f t="shared" si="4"/>
        <v>1.128</v>
      </c>
      <c r="I865" s="270">
        <f t="shared" si="5"/>
        <v>1.0575</v>
      </c>
      <c r="J865" s="271">
        <f t="shared" si="6"/>
        <v>0.987</v>
      </c>
      <c r="K865" s="190">
        <v>1.41</v>
      </c>
      <c r="L865" s="191">
        <f t="shared" si="7"/>
        <v>0.86</v>
      </c>
      <c r="M865" s="191">
        <v>2.82</v>
      </c>
      <c r="N865" s="266" t="s">
        <v>2727</v>
      </c>
      <c r="O865" s="180"/>
      <c r="P865" s="180"/>
      <c r="Q865" s="180"/>
      <c r="R865" s="180"/>
      <c r="S865" s="180"/>
      <c r="T865" s="188"/>
      <c r="U865" s="188"/>
      <c r="V865" s="180"/>
      <c r="W865" s="180"/>
      <c r="X865" s="180"/>
      <c r="Y865" s="180"/>
    </row>
    <row r="866">
      <c r="A866" s="266" t="s">
        <v>2729</v>
      </c>
      <c r="B866" s="266" t="s">
        <v>1095</v>
      </c>
      <c r="C866" s="267">
        <v>4.25</v>
      </c>
      <c r="D866" s="268">
        <f t="shared" si="1"/>
        <v>3.4</v>
      </c>
      <c r="E866" s="269">
        <f t="shared" si="2"/>
        <v>3.1875</v>
      </c>
      <c r="F866" s="269">
        <f t="shared" si="3"/>
        <v>2.975</v>
      </c>
      <c r="G866" s="190">
        <v>13.94</v>
      </c>
      <c r="H866" s="270">
        <f t="shared" si="4"/>
        <v>11.152</v>
      </c>
      <c r="I866" s="270">
        <f t="shared" si="5"/>
        <v>10.455</v>
      </c>
      <c r="J866" s="271">
        <f t="shared" si="6"/>
        <v>9.758</v>
      </c>
      <c r="K866" s="190">
        <v>13.94</v>
      </c>
      <c r="L866" s="191">
        <f t="shared" si="7"/>
        <v>8.5</v>
      </c>
      <c r="M866" s="191">
        <v>27.89</v>
      </c>
      <c r="N866" s="266" t="s">
        <v>2729</v>
      </c>
      <c r="O866" s="180"/>
      <c r="P866" s="180"/>
      <c r="Q866" s="180"/>
      <c r="R866" s="180"/>
      <c r="S866" s="180"/>
      <c r="T866" s="188"/>
      <c r="U866" s="188"/>
      <c r="V866" s="180"/>
      <c r="W866" s="180"/>
      <c r="X866" s="180"/>
      <c r="Y866" s="180"/>
    </row>
    <row r="867">
      <c r="A867" s="266" t="s">
        <v>2732</v>
      </c>
      <c r="B867" s="266" t="s">
        <v>2733</v>
      </c>
      <c r="C867" s="267">
        <v>4.85</v>
      </c>
      <c r="D867" s="268">
        <f t="shared" si="1"/>
        <v>3.88</v>
      </c>
      <c r="E867" s="269">
        <f t="shared" si="2"/>
        <v>3.6375</v>
      </c>
      <c r="F867" s="269">
        <f t="shared" si="3"/>
        <v>3.395</v>
      </c>
      <c r="G867" s="190">
        <v>15.91</v>
      </c>
      <c r="H867" s="270">
        <f t="shared" si="4"/>
        <v>12.728</v>
      </c>
      <c r="I867" s="270">
        <f t="shared" si="5"/>
        <v>11.9325</v>
      </c>
      <c r="J867" s="271">
        <f t="shared" si="6"/>
        <v>11.137</v>
      </c>
      <c r="K867" s="190">
        <v>15.91</v>
      </c>
      <c r="L867" s="191">
        <f t="shared" si="7"/>
        <v>9.7</v>
      </c>
      <c r="M867" s="191">
        <v>31.83</v>
      </c>
      <c r="N867" s="266" t="s">
        <v>2732</v>
      </c>
      <c r="O867" s="180"/>
      <c r="P867" s="180"/>
      <c r="Q867" s="180"/>
      <c r="R867" s="180"/>
      <c r="S867" s="180"/>
      <c r="T867" s="188"/>
      <c r="U867" s="188"/>
      <c r="V867" s="180"/>
      <c r="W867" s="180"/>
      <c r="X867" s="180"/>
      <c r="Y867" s="180"/>
    </row>
    <row r="868">
      <c r="A868" s="266" t="s">
        <v>2735</v>
      </c>
      <c r="B868" s="266" t="s">
        <v>2736</v>
      </c>
      <c r="C868" s="267">
        <v>5.6</v>
      </c>
      <c r="D868" s="268">
        <f t="shared" si="1"/>
        <v>4.48</v>
      </c>
      <c r="E868" s="269">
        <f t="shared" si="2"/>
        <v>4.2</v>
      </c>
      <c r="F868" s="269">
        <f t="shared" si="3"/>
        <v>3.92</v>
      </c>
      <c r="G868" s="190">
        <v>18.37</v>
      </c>
      <c r="H868" s="270">
        <f t="shared" si="4"/>
        <v>14.696</v>
      </c>
      <c r="I868" s="270">
        <f t="shared" si="5"/>
        <v>13.7775</v>
      </c>
      <c r="J868" s="271">
        <f t="shared" si="6"/>
        <v>12.859</v>
      </c>
      <c r="K868" s="190">
        <v>18.37</v>
      </c>
      <c r="L868" s="191">
        <f t="shared" si="7"/>
        <v>11.2</v>
      </c>
      <c r="M868" s="191">
        <v>36.75</v>
      </c>
      <c r="N868" s="266" t="s">
        <v>2735</v>
      </c>
      <c r="O868" s="180"/>
      <c r="P868" s="180"/>
      <c r="Q868" s="180"/>
      <c r="R868" s="180"/>
      <c r="S868" s="180"/>
      <c r="T868" s="188"/>
      <c r="U868" s="188"/>
      <c r="V868" s="180"/>
      <c r="W868" s="180"/>
      <c r="X868" s="180"/>
      <c r="Y868" s="180"/>
    </row>
    <row r="869">
      <c r="A869" s="266" t="s">
        <v>2739</v>
      </c>
      <c r="B869" s="266" t="s">
        <v>2740</v>
      </c>
      <c r="C869" s="267">
        <v>3.3</v>
      </c>
      <c r="D869" s="268">
        <f t="shared" si="1"/>
        <v>2.64</v>
      </c>
      <c r="E869" s="269">
        <f t="shared" si="2"/>
        <v>2.475</v>
      </c>
      <c r="F869" s="269">
        <f t="shared" si="3"/>
        <v>2.31</v>
      </c>
      <c r="G869" s="190">
        <v>10.83</v>
      </c>
      <c r="H869" s="270">
        <f t="shared" si="4"/>
        <v>8.664</v>
      </c>
      <c r="I869" s="270">
        <f t="shared" si="5"/>
        <v>8.1225</v>
      </c>
      <c r="J869" s="271">
        <f t="shared" si="6"/>
        <v>7.581</v>
      </c>
      <c r="K869" s="190">
        <v>10.83</v>
      </c>
      <c r="L869" s="191">
        <f t="shared" si="7"/>
        <v>6.6</v>
      </c>
      <c r="M869" s="191">
        <v>21.65</v>
      </c>
      <c r="N869" s="266" t="s">
        <v>2739</v>
      </c>
      <c r="O869" s="180"/>
      <c r="P869" s="180"/>
      <c r="Q869" s="180"/>
      <c r="R869" s="180"/>
      <c r="S869" s="180"/>
      <c r="T869" s="188"/>
      <c r="U869" s="188"/>
      <c r="V869" s="180"/>
      <c r="W869" s="180"/>
      <c r="X869" s="180"/>
      <c r="Y869" s="180"/>
    </row>
    <row r="870">
      <c r="A870" s="266" t="s">
        <v>2742</v>
      </c>
      <c r="B870" s="266" t="s">
        <v>2743</v>
      </c>
      <c r="C870" s="267">
        <v>1.85</v>
      </c>
      <c r="D870" s="268">
        <f t="shared" si="1"/>
        <v>1.48</v>
      </c>
      <c r="E870" s="269">
        <f t="shared" si="2"/>
        <v>1.3875</v>
      </c>
      <c r="F870" s="269">
        <f t="shared" si="3"/>
        <v>1.295</v>
      </c>
      <c r="G870" s="190">
        <v>6.07</v>
      </c>
      <c r="H870" s="270">
        <f t="shared" si="4"/>
        <v>4.856</v>
      </c>
      <c r="I870" s="270">
        <f t="shared" si="5"/>
        <v>4.5525</v>
      </c>
      <c r="J870" s="271">
        <f t="shared" si="6"/>
        <v>4.249</v>
      </c>
      <c r="K870" s="190">
        <v>6.07</v>
      </c>
      <c r="L870" s="191">
        <f t="shared" si="7"/>
        <v>3.7</v>
      </c>
      <c r="M870" s="191">
        <v>12.14</v>
      </c>
      <c r="N870" s="266" t="s">
        <v>2742</v>
      </c>
      <c r="O870" s="180"/>
      <c r="P870" s="180"/>
      <c r="Q870" s="180"/>
      <c r="R870" s="180"/>
      <c r="S870" s="180"/>
      <c r="T870" s="188"/>
      <c r="U870" s="188"/>
      <c r="V870" s="180"/>
      <c r="W870" s="180"/>
      <c r="X870" s="180"/>
      <c r="Y870" s="180"/>
    </row>
    <row r="871">
      <c r="A871" s="266" t="s">
        <v>2746</v>
      </c>
      <c r="B871" s="266" t="s">
        <v>2747</v>
      </c>
      <c r="C871" s="267">
        <v>0.92</v>
      </c>
      <c r="D871" s="268">
        <f t="shared" si="1"/>
        <v>0.736</v>
      </c>
      <c r="E871" s="269">
        <f t="shared" si="2"/>
        <v>0.69</v>
      </c>
      <c r="F871" s="269">
        <f t="shared" si="3"/>
        <v>0.644</v>
      </c>
      <c r="G871" s="190">
        <v>3.02</v>
      </c>
      <c r="H871" s="270">
        <f t="shared" si="4"/>
        <v>2.416</v>
      </c>
      <c r="I871" s="270">
        <f t="shared" si="5"/>
        <v>2.265</v>
      </c>
      <c r="J871" s="271">
        <f t="shared" si="6"/>
        <v>2.114</v>
      </c>
      <c r="K871" s="190">
        <v>3.02</v>
      </c>
      <c r="L871" s="191">
        <f t="shared" si="7"/>
        <v>1.84</v>
      </c>
      <c r="M871" s="191">
        <v>6.04</v>
      </c>
      <c r="N871" s="266" t="s">
        <v>2746</v>
      </c>
      <c r="O871" s="180"/>
      <c r="P871" s="180"/>
      <c r="Q871" s="180"/>
      <c r="R871" s="180"/>
      <c r="S871" s="180"/>
      <c r="T871" s="188"/>
      <c r="U871" s="188"/>
      <c r="V871" s="180"/>
      <c r="W871" s="180"/>
      <c r="X871" s="180"/>
      <c r="Y871" s="180"/>
    </row>
    <row r="872">
      <c r="A872" s="266" t="s">
        <v>2750</v>
      </c>
      <c r="B872" s="266" t="s">
        <v>2751</v>
      </c>
      <c r="C872" s="267">
        <v>1.4</v>
      </c>
      <c r="D872" s="268">
        <f t="shared" si="1"/>
        <v>1.12</v>
      </c>
      <c r="E872" s="269">
        <f t="shared" si="2"/>
        <v>1.05</v>
      </c>
      <c r="F872" s="269">
        <f t="shared" si="3"/>
        <v>0.98</v>
      </c>
      <c r="G872" s="190">
        <v>4.59</v>
      </c>
      <c r="H872" s="270">
        <f t="shared" si="4"/>
        <v>3.672</v>
      </c>
      <c r="I872" s="270">
        <f t="shared" si="5"/>
        <v>3.4425</v>
      </c>
      <c r="J872" s="271">
        <f t="shared" si="6"/>
        <v>3.213</v>
      </c>
      <c r="K872" s="190">
        <v>4.59</v>
      </c>
      <c r="L872" s="191">
        <f t="shared" si="7"/>
        <v>2.8</v>
      </c>
      <c r="M872" s="191">
        <v>9.19</v>
      </c>
      <c r="N872" s="266" t="s">
        <v>2750</v>
      </c>
      <c r="O872" s="180"/>
      <c r="P872" s="180"/>
      <c r="Q872" s="180"/>
      <c r="R872" s="180"/>
      <c r="S872" s="180"/>
      <c r="T872" s="188"/>
      <c r="U872" s="188"/>
      <c r="V872" s="180"/>
      <c r="W872" s="180"/>
      <c r="X872" s="180"/>
      <c r="Y872" s="180"/>
    </row>
    <row r="873">
      <c r="A873" s="266" t="s">
        <v>2753</v>
      </c>
      <c r="B873" s="266" t="s">
        <v>2754</v>
      </c>
      <c r="C873" s="267">
        <v>1.45</v>
      </c>
      <c r="D873" s="268">
        <f t="shared" si="1"/>
        <v>1.16</v>
      </c>
      <c r="E873" s="269">
        <f t="shared" si="2"/>
        <v>1.0875</v>
      </c>
      <c r="F873" s="269">
        <f t="shared" si="3"/>
        <v>1.015</v>
      </c>
      <c r="G873" s="190">
        <v>4.76</v>
      </c>
      <c r="H873" s="270">
        <f t="shared" si="4"/>
        <v>3.808</v>
      </c>
      <c r="I873" s="270">
        <f t="shared" si="5"/>
        <v>3.57</v>
      </c>
      <c r="J873" s="271">
        <f t="shared" si="6"/>
        <v>3.332</v>
      </c>
      <c r="K873" s="190">
        <v>4.76</v>
      </c>
      <c r="L873" s="191">
        <f t="shared" si="7"/>
        <v>2.9</v>
      </c>
      <c r="M873" s="191">
        <v>9.51</v>
      </c>
      <c r="N873" s="266" t="s">
        <v>2753</v>
      </c>
      <c r="O873" s="180"/>
      <c r="P873" s="180"/>
      <c r="Q873" s="180"/>
      <c r="R873" s="180"/>
      <c r="S873" s="180"/>
      <c r="T873" s="188"/>
      <c r="U873" s="188"/>
      <c r="V873" s="180"/>
      <c r="W873" s="180"/>
      <c r="X873" s="180"/>
      <c r="Y873" s="180"/>
    </row>
    <row r="874">
      <c r="A874" s="266" t="s">
        <v>2756</v>
      </c>
      <c r="B874" s="266" t="s">
        <v>1955</v>
      </c>
      <c r="C874" s="267">
        <v>1.22</v>
      </c>
      <c r="D874" s="268">
        <f t="shared" si="1"/>
        <v>0.976</v>
      </c>
      <c r="E874" s="269">
        <f t="shared" si="2"/>
        <v>0.915</v>
      </c>
      <c r="F874" s="269">
        <f t="shared" si="3"/>
        <v>0.854</v>
      </c>
      <c r="G874" s="190">
        <v>4.0</v>
      </c>
      <c r="H874" s="270">
        <f t="shared" si="4"/>
        <v>3.2</v>
      </c>
      <c r="I874" s="270">
        <f t="shared" si="5"/>
        <v>3</v>
      </c>
      <c r="J874" s="271">
        <f t="shared" si="6"/>
        <v>2.8</v>
      </c>
      <c r="K874" s="190">
        <v>4.0</v>
      </c>
      <c r="L874" s="191">
        <f t="shared" si="7"/>
        <v>2.44</v>
      </c>
      <c r="M874" s="191">
        <v>8.01</v>
      </c>
      <c r="N874" s="266" t="s">
        <v>2756</v>
      </c>
      <c r="O874" s="180"/>
      <c r="P874" s="180"/>
      <c r="Q874" s="180"/>
      <c r="R874" s="180"/>
      <c r="S874" s="180"/>
      <c r="T874" s="188"/>
      <c r="U874" s="188"/>
      <c r="V874" s="180"/>
      <c r="W874" s="180"/>
      <c r="X874" s="180"/>
      <c r="Y874" s="180"/>
    </row>
    <row r="875">
      <c r="A875" s="266" t="s">
        <v>2758</v>
      </c>
      <c r="B875" s="266" t="s">
        <v>440</v>
      </c>
      <c r="C875" s="267">
        <v>1.35</v>
      </c>
      <c r="D875" s="268">
        <f t="shared" si="1"/>
        <v>1.08</v>
      </c>
      <c r="E875" s="269">
        <f t="shared" si="2"/>
        <v>1.0125</v>
      </c>
      <c r="F875" s="269">
        <f t="shared" si="3"/>
        <v>0.945</v>
      </c>
      <c r="G875" s="190">
        <v>4.43</v>
      </c>
      <c r="H875" s="270">
        <f t="shared" si="4"/>
        <v>3.544</v>
      </c>
      <c r="I875" s="270">
        <f t="shared" si="5"/>
        <v>3.3225</v>
      </c>
      <c r="J875" s="271">
        <f t="shared" si="6"/>
        <v>3.101</v>
      </c>
      <c r="K875" s="190">
        <v>4.43</v>
      </c>
      <c r="L875" s="191">
        <f t="shared" si="7"/>
        <v>2.7</v>
      </c>
      <c r="M875" s="191">
        <v>8.86</v>
      </c>
      <c r="N875" s="266" t="s">
        <v>2758</v>
      </c>
      <c r="O875" s="180"/>
      <c r="P875" s="180"/>
      <c r="Q875" s="180"/>
      <c r="R875" s="180"/>
      <c r="S875" s="180"/>
      <c r="T875" s="188"/>
      <c r="U875" s="188"/>
      <c r="V875" s="180"/>
      <c r="W875" s="180"/>
      <c r="X875" s="180"/>
      <c r="Y875" s="180"/>
    </row>
    <row r="876">
      <c r="A876" s="266" t="s">
        <v>2761</v>
      </c>
      <c r="B876" s="266" t="s">
        <v>440</v>
      </c>
      <c r="C876" s="267">
        <v>1.25</v>
      </c>
      <c r="D876" s="268">
        <f t="shared" si="1"/>
        <v>1</v>
      </c>
      <c r="E876" s="269">
        <f t="shared" si="2"/>
        <v>0.9375</v>
      </c>
      <c r="F876" s="269">
        <f t="shared" si="3"/>
        <v>0.875</v>
      </c>
      <c r="G876" s="190">
        <v>4.1</v>
      </c>
      <c r="H876" s="270">
        <f t="shared" si="4"/>
        <v>3.28</v>
      </c>
      <c r="I876" s="270">
        <f t="shared" si="5"/>
        <v>3.075</v>
      </c>
      <c r="J876" s="271">
        <f t="shared" si="6"/>
        <v>2.87</v>
      </c>
      <c r="K876" s="190">
        <v>4.1</v>
      </c>
      <c r="L876" s="191">
        <f t="shared" si="7"/>
        <v>2.5</v>
      </c>
      <c r="M876" s="191">
        <v>8.2</v>
      </c>
      <c r="N876" s="266" t="s">
        <v>2761</v>
      </c>
      <c r="O876" s="180"/>
      <c r="P876" s="180"/>
      <c r="Q876" s="180"/>
      <c r="R876" s="180"/>
      <c r="S876" s="180"/>
      <c r="T876" s="188"/>
      <c r="U876" s="188"/>
      <c r="V876" s="180"/>
      <c r="W876" s="180"/>
      <c r="X876" s="180"/>
      <c r="Y876" s="180"/>
    </row>
    <row r="877">
      <c r="A877" s="266" t="s">
        <v>2764</v>
      </c>
      <c r="B877" s="266" t="s">
        <v>440</v>
      </c>
      <c r="C877" s="267">
        <v>1.08</v>
      </c>
      <c r="D877" s="268">
        <f t="shared" si="1"/>
        <v>0.864</v>
      </c>
      <c r="E877" s="269">
        <f t="shared" si="2"/>
        <v>0.81</v>
      </c>
      <c r="F877" s="269">
        <f t="shared" si="3"/>
        <v>0.756</v>
      </c>
      <c r="G877" s="190">
        <v>3.54</v>
      </c>
      <c r="H877" s="270">
        <f t="shared" si="4"/>
        <v>2.832</v>
      </c>
      <c r="I877" s="270">
        <f t="shared" si="5"/>
        <v>2.655</v>
      </c>
      <c r="J877" s="271">
        <f t="shared" si="6"/>
        <v>2.478</v>
      </c>
      <c r="K877" s="190">
        <v>3.54</v>
      </c>
      <c r="L877" s="191">
        <f t="shared" si="7"/>
        <v>2.16</v>
      </c>
      <c r="M877" s="191">
        <v>7.09</v>
      </c>
      <c r="N877" s="266" t="s">
        <v>2764</v>
      </c>
      <c r="O877" s="180"/>
      <c r="P877" s="180"/>
      <c r="Q877" s="180"/>
      <c r="R877" s="180"/>
      <c r="S877" s="180"/>
      <c r="T877" s="188"/>
      <c r="U877" s="188"/>
      <c r="V877" s="180"/>
      <c r="W877" s="180"/>
      <c r="X877" s="180"/>
      <c r="Y877" s="180"/>
    </row>
    <row r="878">
      <c r="A878" s="266" t="s">
        <v>2767</v>
      </c>
      <c r="B878" s="266" t="s">
        <v>202</v>
      </c>
      <c r="C878" s="267">
        <v>1.08</v>
      </c>
      <c r="D878" s="268">
        <f t="shared" si="1"/>
        <v>0.864</v>
      </c>
      <c r="E878" s="269">
        <f t="shared" si="2"/>
        <v>0.81</v>
      </c>
      <c r="F878" s="269">
        <f t="shared" si="3"/>
        <v>0.756</v>
      </c>
      <c r="G878" s="190">
        <v>3.54</v>
      </c>
      <c r="H878" s="270">
        <f t="shared" si="4"/>
        <v>2.832</v>
      </c>
      <c r="I878" s="270">
        <f t="shared" si="5"/>
        <v>2.655</v>
      </c>
      <c r="J878" s="271">
        <f t="shared" si="6"/>
        <v>2.478</v>
      </c>
      <c r="K878" s="190">
        <v>3.54</v>
      </c>
      <c r="L878" s="191">
        <f t="shared" si="7"/>
        <v>2.16</v>
      </c>
      <c r="M878" s="191">
        <v>7.09</v>
      </c>
      <c r="N878" s="266" t="s">
        <v>2767</v>
      </c>
      <c r="O878" s="180"/>
      <c r="P878" s="180"/>
      <c r="Q878" s="180"/>
      <c r="R878" s="180"/>
      <c r="S878" s="180"/>
      <c r="T878" s="188"/>
      <c r="U878" s="188"/>
      <c r="V878" s="180"/>
      <c r="W878" s="180"/>
      <c r="X878" s="180"/>
      <c r="Y878" s="180"/>
    </row>
    <row r="879">
      <c r="A879" s="266" t="s">
        <v>2770</v>
      </c>
      <c r="B879" s="266" t="s">
        <v>2771</v>
      </c>
      <c r="C879" s="267">
        <v>1.08</v>
      </c>
      <c r="D879" s="268">
        <f t="shared" si="1"/>
        <v>0.864</v>
      </c>
      <c r="E879" s="269">
        <f t="shared" si="2"/>
        <v>0.81</v>
      </c>
      <c r="F879" s="269">
        <f t="shared" si="3"/>
        <v>0.756</v>
      </c>
      <c r="G879" s="190">
        <v>3.54</v>
      </c>
      <c r="H879" s="270">
        <f t="shared" si="4"/>
        <v>2.832</v>
      </c>
      <c r="I879" s="270">
        <f t="shared" si="5"/>
        <v>2.655</v>
      </c>
      <c r="J879" s="271">
        <f t="shared" si="6"/>
        <v>2.478</v>
      </c>
      <c r="K879" s="190">
        <v>3.54</v>
      </c>
      <c r="L879" s="191">
        <f t="shared" si="7"/>
        <v>2.16</v>
      </c>
      <c r="M879" s="191">
        <v>7.09</v>
      </c>
      <c r="N879" s="266" t="s">
        <v>2770</v>
      </c>
      <c r="O879" s="180"/>
      <c r="P879" s="180"/>
      <c r="Q879" s="180"/>
      <c r="R879" s="180"/>
      <c r="S879" s="180"/>
      <c r="T879" s="188"/>
      <c r="U879" s="188"/>
      <c r="V879" s="180"/>
      <c r="W879" s="180"/>
      <c r="X879" s="180"/>
      <c r="Y879" s="180"/>
    </row>
    <row r="880">
      <c r="A880" s="266" t="s">
        <v>2774</v>
      </c>
      <c r="B880" s="266" t="s">
        <v>2775</v>
      </c>
      <c r="C880" s="267">
        <v>2.1</v>
      </c>
      <c r="D880" s="268">
        <f t="shared" si="1"/>
        <v>1.68</v>
      </c>
      <c r="E880" s="269">
        <f t="shared" si="2"/>
        <v>1.575</v>
      </c>
      <c r="F880" s="269">
        <f t="shared" si="3"/>
        <v>1.47</v>
      </c>
      <c r="G880" s="190">
        <v>6.89</v>
      </c>
      <c r="H880" s="270">
        <f t="shared" si="4"/>
        <v>5.512</v>
      </c>
      <c r="I880" s="270">
        <f t="shared" si="5"/>
        <v>5.1675</v>
      </c>
      <c r="J880" s="271">
        <f t="shared" si="6"/>
        <v>4.823</v>
      </c>
      <c r="K880" s="190">
        <v>6.89</v>
      </c>
      <c r="L880" s="191">
        <f t="shared" si="7"/>
        <v>4.2</v>
      </c>
      <c r="M880" s="191">
        <v>13.78</v>
      </c>
      <c r="N880" s="266" t="s">
        <v>2774</v>
      </c>
      <c r="O880" s="180"/>
      <c r="P880" s="180"/>
      <c r="Q880" s="180"/>
      <c r="R880" s="180"/>
      <c r="S880" s="180"/>
      <c r="T880" s="188"/>
      <c r="U880" s="188"/>
      <c r="V880" s="180"/>
      <c r="W880" s="180"/>
      <c r="X880" s="180"/>
      <c r="Y880" s="180"/>
    </row>
    <row r="881">
      <c r="A881" s="266" t="s">
        <v>2778</v>
      </c>
      <c r="B881" s="266" t="s">
        <v>2779</v>
      </c>
      <c r="C881" s="267">
        <v>2.4</v>
      </c>
      <c r="D881" s="268">
        <f t="shared" si="1"/>
        <v>1.92</v>
      </c>
      <c r="E881" s="269">
        <f t="shared" si="2"/>
        <v>1.8</v>
      </c>
      <c r="F881" s="269">
        <f t="shared" si="3"/>
        <v>1.68</v>
      </c>
      <c r="G881" s="190">
        <v>7.87</v>
      </c>
      <c r="H881" s="270">
        <f t="shared" si="4"/>
        <v>6.296</v>
      </c>
      <c r="I881" s="270">
        <f t="shared" si="5"/>
        <v>5.9025</v>
      </c>
      <c r="J881" s="271">
        <f t="shared" si="6"/>
        <v>5.509</v>
      </c>
      <c r="K881" s="190">
        <v>7.87</v>
      </c>
      <c r="L881" s="191">
        <f t="shared" si="7"/>
        <v>4.8</v>
      </c>
      <c r="M881" s="191">
        <v>15.75</v>
      </c>
      <c r="N881" s="266" t="s">
        <v>2778</v>
      </c>
      <c r="O881" s="180"/>
      <c r="P881" s="180"/>
      <c r="Q881" s="180"/>
      <c r="R881" s="180"/>
      <c r="S881" s="180"/>
      <c r="T881" s="188"/>
      <c r="U881" s="188"/>
      <c r="V881" s="180"/>
      <c r="W881" s="180"/>
      <c r="X881" s="180"/>
      <c r="Y881" s="180"/>
    </row>
    <row r="882">
      <c r="A882" s="266" t="s">
        <v>2781</v>
      </c>
      <c r="B882" s="266" t="s">
        <v>2782</v>
      </c>
      <c r="C882" s="267">
        <v>1.06</v>
      </c>
      <c r="D882" s="268">
        <f t="shared" si="1"/>
        <v>0.848</v>
      </c>
      <c r="E882" s="269">
        <f t="shared" si="2"/>
        <v>0.795</v>
      </c>
      <c r="F882" s="269">
        <f t="shared" si="3"/>
        <v>0.742</v>
      </c>
      <c r="G882" s="190">
        <v>3.48</v>
      </c>
      <c r="H882" s="270">
        <f t="shared" si="4"/>
        <v>2.784</v>
      </c>
      <c r="I882" s="270">
        <f t="shared" si="5"/>
        <v>2.61</v>
      </c>
      <c r="J882" s="271">
        <f t="shared" si="6"/>
        <v>2.436</v>
      </c>
      <c r="K882" s="190">
        <v>3.48</v>
      </c>
      <c r="L882" s="191">
        <f t="shared" si="7"/>
        <v>2.12</v>
      </c>
      <c r="M882" s="191">
        <v>6.96</v>
      </c>
      <c r="N882" s="266" t="s">
        <v>2781</v>
      </c>
      <c r="O882" s="180"/>
      <c r="P882" s="180"/>
      <c r="Q882" s="180"/>
      <c r="R882" s="180"/>
      <c r="S882" s="180"/>
      <c r="T882" s="188"/>
      <c r="U882" s="188"/>
      <c r="V882" s="180"/>
      <c r="W882" s="180"/>
      <c r="X882" s="180"/>
      <c r="Y882" s="180"/>
    </row>
    <row r="883">
      <c r="A883" s="266" t="s">
        <v>2786</v>
      </c>
      <c r="B883" s="266" t="s">
        <v>2787</v>
      </c>
      <c r="C883" s="267">
        <v>1.65</v>
      </c>
      <c r="D883" s="268">
        <f t="shared" si="1"/>
        <v>1.32</v>
      </c>
      <c r="E883" s="269">
        <f t="shared" si="2"/>
        <v>1.2375</v>
      </c>
      <c r="F883" s="269">
        <f t="shared" si="3"/>
        <v>1.155</v>
      </c>
      <c r="G883" s="190">
        <v>5.41</v>
      </c>
      <c r="H883" s="270">
        <f t="shared" si="4"/>
        <v>4.328</v>
      </c>
      <c r="I883" s="270">
        <f t="shared" si="5"/>
        <v>4.0575</v>
      </c>
      <c r="J883" s="271">
        <f t="shared" si="6"/>
        <v>3.787</v>
      </c>
      <c r="K883" s="190">
        <v>5.41</v>
      </c>
      <c r="L883" s="191">
        <f t="shared" si="7"/>
        <v>3.3</v>
      </c>
      <c r="M883" s="191">
        <v>10.83</v>
      </c>
      <c r="N883" s="266" t="s">
        <v>2786</v>
      </c>
      <c r="O883" s="180"/>
      <c r="P883" s="180"/>
      <c r="Q883" s="180"/>
      <c r="R883" s="180"/>
      <c r="S883" s="180"/>
      <c r="T883" s="188"/>
      <c r="U883" s="188"/>
      <c r="V883" s="180"/>
      <c r="W883" s="180"/>
      <c r="X883" s="180"/>
      <c r="Y883" s="180"/>
    </row>
    <row r="884">
      <c r="A884" s="266" t="s">
        <v>2789</v>
      </c>
      <c r="B884" s="266" t="s">
        <v>2787</v>
      </c>
      <c r="C884" s="267">
        <v>0.95</v>
      </c>
      <c r="D884" s="268">
        <f t="shared" si="1"/>
        <v>0.76</v>
      </c>
      <c r="E884" s="269">
        <f t="shared" si="2"/>
        <v>0.7125</v>
      </c>
      <c r="F884" s="269">
        <f t="shared" si="3"/>
        <v>0.665</v>
      </c>
      <c r="G884" s="190">
        <v>3.12</v>
      </c>
      <c r="H884" s="270">
        <f t="shared" si="4"/>
        <v>2.496</v>
      </c>
      <c r="I884" s="270">
        <f t="shared" si="5"/>
        <v>2.34</v>
      </c>
      <c r="J884" s="271">
        <f t="shared" si="6"/>
        <v>2.184</v>
      </c>
      <c r="K884" s="190">
        <v>3.12</v>
      </c>
      <c r="L884" s="191">
        <f t="shared" si="7"/>
        <v>1.9</v>
      </c>
      <c r="M884" s="191">
        <v>6.23</v>
      </c>
      <c r="N884" s="266" t="s">
        <v>2789</v>
      </c>
      <c r="O884" s="180"/>
      <c r="P884" s="180"/>
      <c r="Q884" s="180"/>
      <c r="R884" s="180"/>
      <c r="S884" s="180"/>
      <c r="T884" s="188"/>
      <c r="U884" s="188"/>
      <c r="V884" s="180"/>
      <c r="W884" s="180"/>
      <c r="X884" s="180"/>
      <c r="Y884" s="180"/>
    </row>
    <row r="885">
      <c r="A885" s="266" t="s">
        <v>2791</v>
      </c>
      <c r="B885" s="266" t="s">
        <v>2792</v>
      </c>
      <c r="C885" s="267">
        <v>1.45</v>
      </c>
      <c r="D885" s="268">
        <f t="shared" si="1"/>
        <v>1.16</v>
      </c>
      <c r="E885" s="269">
        <f t="shared" si="2"/>
        <v>1.0875</v>
      </c>
      <c r="F885" s="269">
        <f t="shared" si="3"/>
        <v>1.015</v>
      </c>
      <c r="G885" s="190">
        <v>4.76</v>
      </c>
      <c r="H885" s="270">
        <f t="shared" si="4"/>
        <v>3.808</v>
      </c>
      <c r="I885" s="270">
        <f t="shared" si="5"/>
        <v>3.57</v>
      </c>
      <c r="J885" s="271">
        <f t="shared" si="6"/>
        <v>3.332</v>
      </c>
      <c r="K885" s="190">
        <v>4.76</v>
      </c>
      <c r="L885" s="191">
        <f t="shared" si="7"/>
        <v>2.9</v>
      </c>
      <c r="M885" s="191">
        <v>9.51</v>
      </c>
      <c r="N885" s="266" t="s">
        <v>2791</v>
      </c>
      <c r="O885" s="180"/>
      <c r="P885" s="180"/>
      <c r="Q885" s="180"/>
      <c r="R885" s="180"/>
      <c r="S885" s="180"/>
      <c r="T885" s="188"/>
      <c r="U885" s="188"/>
      <c r="V885" s="180"/>
      <c r="W885" s="180"/>
      <c r="X885" s="180"/>
      <c r="Y885" s="180"/>
    </row>
    <row r="886">
      <c r="A886" s="266" t="s">
        <v>2795</v>
      </c>
      <c r="B886" s="266" t="s">
        <v>440</v>
      </c>
      <c r="C886" s="267">
        <v>2.12</v>
      </c>
      <c r="D886" s="268">
        <f t="shared" si="1"/>
        <v>1.696</v>
      </c>
      <c r="E886" s="269">
        <f t="shared" si="2"/>
        <v>1.59</v>
      </c>
      <c r="F886" s="269">
        <f t="shared" si="3"/>
        <v>1.484</v>
      </c>
      <c r="G886" s="190">
        <v>6.96</v>
      </c>
      <c r="H886" s="270">
        <f t="shared" si="4"/>
        <v>5.568</v>
      </c>
      <c r="I886" s="270">
        <f t="shared" si="5"/>
        <v>5.22</v>
      </c>
      <c r="J886" s="271">
        <f t="shared" si="6"/>
        <v>4.872</v>
      </c>
      <c r="K886" s="190">
        <v>6.96</v>
      </c>
      <c r="L886" s="191">
        <f t="shared" si="7"/>
        <v>4.24</v>
      </c>
      <c r="M886" s="191">
        <v>13.91</v>
      </c>
      <c r="N886" s="266" t="s">
        <v>2795</v>
      </c>
      <c r="O886" s="180"/>
      <c r="P886" s="180"/>
      <c r="Q886" s="180"/>
      <c r="R886" s="180"/>
      <c r="S886" s="180"/>
      <c r="T886" s="188"/>
      <c r="U886" s="188"/>
      <c r="V886" s="180"/>
      <c r="W886" s="180"/>
      <c r="X886" s="180"/>
      <c r="Y886" s="180"/>
    </row>
    <row r="887">
      <c r="A887" s="266" t="s">
        <v>2798</v>
      </c>
      <c r="B887" s="266" t="s">
        <v>2799</v>
      </c>
      <c r="C887" s="267">
        <v>0.55</v>
      </c>
      <c r="D887" s="268">
        <f t="shared" si="1"/>
        <v>0.44</v>
      </c>
      <c r="E887" s="269">
        <f t="shared" si="2"/>
        <v>0.4125</v>
      </c>
      <c r="F887" s="269">
        <f t="shared" si="3"/>
        <v>0.385</v>
      </c>
      <c r="G887" s="190">
        <v>1.8</v>
      </c>
      <c r="H887" s="270">
        <f t="shared" si="4"/>
        <v>1.44</v>
      </c>
      <c r="I887" s="270">
        <f t="shared" si="5"/>
        <v>1.35</v>
      </c>
      <c r="J887" s="271">
        <f t="shared" si="6"/>
        <v>1.26</v>
      </c>
      <c r="K887" s="190">
        <v>1.8</v>
      </c>
      <c r="L887" s="191">
        <f t="shared" si="7"/>
        <v>1.1</v>
      </c>
      <c r="M887" s="191">
        <v>3.61</v>
      </c>
      <c r="N887" s="266" t="s">
        <v>2798</v>
      </c>
      <c r="O887" s="180"/>
      <c r="P887" s="180"/>
      <c r="Q887" s="180"/>
      <c r="R887" s="180"/>
      <c r="S887" s="180"/>
      <c r="T887" s="188"/>
      <c r="U887" s="188"/>
      <c r="V887" s="180"/>
      <c r="W887" s="180"/>
      <c r="X887" s="180"/>
      <c r="Y887" s="180"/>
    </row>
    <row r="888">
      <c r="A888" s="266" t="s">
        <v>2801</v>
      </c>
      <c r="B888" s="266" t="s">
        <v>2802</v>
      </c>
      <c r="C888" s="267">
        <v>1.5</v>
      </c>
      <c r="D888" s="268">
        <f t="shared" si="1"/>
        <v>1.2</v>
      </c>
      <c r="E888" s="269">
        <f t="shared" si="2"/>
        <v>1.125</v>
      </c>
      <c r="F888" s="269">
        <f t="shared" si="3"/>
        <v>1.05</v>
      </c>
      <c r="G888" s="190">
        <v>4.92</v>
      </c>
      <c r="H888" s="270">
        <f t="shared" si="4"/>
        <v>3.936</v>
      </c>
      <c r="I888" s="270">
        <f t="shared" si="5"/>
        <v>3.69</v>
      </c>
      <c r="J888" s="271">
        <f t="shared" si="6"/>
        <v>3.444</v>
      </c>
      <c r="K888" s="190">
        <v>4.92</v>
      </c>
      <c r="L888" s="191">
        <f t="shared" si="7"/>
        <v>3</v>
      </c>
      <c r="M888" s="191">
        <v>9.84</v>
      </c>
      <c r="N888" s="266" t="s">
        <v>2801</v>
      </c>
      <c r="O888" s="180"/>
      <c r="P888" s="180"/>
      <c r="Q888" s="180"/>
      <c r="R888" s="180"/>
      <c r="S888" s="180"/>
      <c r="T888" s="188"/>
      <c r="U888" s="188"/>
      <c r="V888" s="180"/>
      <c r="W888" s="180"/>
      <c r="X888" s="180"/>
      <c r="Y888" s="180"/>
    </row>
    <row r="889">
      <c r="A889" s="266" t="s">
        <v>2803</v>
      </c>
      <c r="B889" s="266" t="s">
        <v>2804</v>
      </c>
      <c r="C889" s="267">
        <v>1.95</v>
      </c>
      <c r="D889" s="268">
        <f t="shared" si="1"/>
        <v>1.56</v>
      </c>
      <c r="E889" s="269">
        <f t="shared" si="2"/>
        <v>1.4625</v>
      </c>
      <c r="F889" s="269">
        <f t="shared" si="3"/>
        <v>1.365</v>
      </c>
      <c r="G889" s="190">
        <v>6.4</v>
      </c>
      <c r="H889" s="270">
        <f t="shared" si="4"/>
        <v>5.12</v>
      </c>
      <c r="I889" s="270">
        <f t="shared" si="5"/>
        <v>4.8</v>
      </c>
      <c r="J889" s="271">
        <f t="shared" si="6"/>
        <v>4.48</v>
      </c>
      <c r="K889" s="190">
        <v>6.4</v>
      </c>
      <c r="L889" s="191">
        <f t="shared" si="7"/>
        <v>3.9</v>
      </c>
      <c r="M889" s="191">
        <v>12.8</v>
      </c>
      <c r="N889" s="266" t="s">
        <v>2803</v>
      </c>
      <c r="O889" s="180"/>
      <c r="P889" s="180"/>
      <c r="Q889" s="180"/>
      <c r="R889" s="180"/>
      <c r="S889" s="180"/>
      <c r="T889" s="188"/>
      <c r="U889" s="188"/>
      <c r="V889" s="180"/>
      <c r="W889" s="180"/>
      <c r="X889" s="180"/>
      <c r="Y889" s="180"/>
    </row>
    <row r="890">
      <c r="A890" s="266" t="s">
        <v>2808</v>
      </c>
      <c r="B890" s="266" t="s">
        <v>2809</v>
      </c>
      <c r="C890" s="267">
        <v>1.95</v>
      </c>
      <c r="D890" s="268">
        <f t="shared" si="1"/>
        <v>1.56</v>
      </c>
      <c r="E890" s="269">
        <f t="shared" si="2"/>
        <v>1.4625</v>
      </c>
      <c r="F890" s="269">
        <f t="shared" si="3"/>
        <v>1.365</v>
      </c>
      <c r="G890" s="190">
        <v>6.4</v>
      </c>
      <c r="H890" s="270">
        <f t="shared" si="4"/>
        <v>5.12</v>
      </c>
      <c r="I890" s="270">
        <f t="shared" si="5"/>
        <v>4.8</v>
      </c>
      <c r="J890" s="271">
        <f t="shared" si="6"/>
        <v>4.48</v>
      </c>
      <c r="K890" s="190">
        <v>6.4</v>
      </c>
      <c r="L890" s="191">
        <f t="shared" si="7"/>
        <v>3.9</v>
      </c>
      <c r="M890" s="191">
        <v>12.8</v>
      </c>
      <c r="N890" s="266" t="s">
        <v>2808</v>
      </c>
      <c r="O890" s="180"/>
      <c r="P890" s="180"/>
      <c r="Q890" s="180"/>
      <c r="R890" s="180"/>
      <c r="S890" s="180"/>
      <c r="T890" s="188"/>
      <c r="U890" s="188"/>
      <c r="V890" s="180"/>
      <c r="W890" s="180"/>
      <c r="X890" s="180"/>
      <c r="Y890" s="180"/>
    </row>
    <row r="891">
      <c r="A891" s="266" t="s">
        <v>2811</v>
      </c>
      <c r="B891" s="266" t="s">
        <v>2812</v>
      </c>
      <c r="C891" s="267">
        <v>1.95</v>
      </c>
      <c r="D891" s="268">
        <f t="shared" si="1"/>
        <v>1.56</v>
      </c>
      <c r="E891" s="269">
        <f t="shared" si="2"/>
        <v>1.4625</v>
      </c>
      <c r="F891" s="269">
        <f t="shared" si="3"/>
        <v>1.365</v>
      </c>
      <c r="G891" s="190">
        <v>6.4</v>
      </c>
      <c r="H891" s="270">
        <f t="shared" si="4"/>
        <v>5.12</v>
      </c>
      <c r="I891" s="270">
        <f t="shared" si="5"/>
        <v>4.8</v>
      </c>
      <c r="J891" s="271">
        <f t="shared" si="6"/>
        <v>4.48</v>
      </c>
      <c r="K891" s="190">
        <v>6.4</v>
      </c>
      <c r="L891" s="191">
        <f t="shared" si="7"/>
        <v>3.9</v>
      </c>
      <c r="M891" s="191">
        <v>12.8</v>
      </c>
      <c r="N891" s="266" t="s">
        <v>2811</v>
      </c>
      <c r="O891" s="180"/>
      <c r="P891" s="180"/>
      <c r="Q891" s="180"/>
      <c r="R891" s="180"/>
      <c r="S891" s="180"/>
      <c r="T891" s="188"/>
      <c r="U891" s="188"/>
      <c r="V891" s="180"/>
      <c r="W891" s="180"/>
      <c r="X891" s="180"/>
      <c r="Y891" s="180"/>
    </row>
    <row r="892">
      <c r="A892" s="266" t="s">
        <v>2814</v>
      </c>
      <c r="B892" s="266" t="s">
        <v>2815</v>
      </c>
      <c r="C892" s="267">
        <v>1.95</v>
      </c>
      <c r="D892" s="268">
        <f t="shared" si="1"/>
        <v>1.56</v>
      </c>
      <c r="E892" s="269">
        <f t="shared" si="2"/>
        <v>1.4625</v>
      </c>
      <c r="F892" s="269">
        <f t="shared" si="3"/>
        <v>1.365</v>
      </c>
      <c r="G892" s="190">
        <v>6.4</v>
      </c>
      <c r="H892" s="270">
        <f t="shared" si="4"/>
        <v>5.12</v>
      </c>
      <c r="I892" s="270">
        <f t="shared" si="5"/>
        <v>4.8</v>
      </c>
      <c r="J892" s="271">
        <f t="shared" si="6"/>
        <v>4.48</v>
      </c>
      <c r="K892" s="190">
        <v>6.4</v>
      </c>
      <c r="L892" s="191">
        <f t="shared" si="7"/>
        <v>3.9</v>
      </c>
      <c r="M892" s="191">
        <v>12.8</v>
      </c>
      <c r="N892" s="266" t="s">
        <v>2814</v>
      </c>
      <c r="O892" s="180"/>
      <c r="P892" s="180"/>
      <c r="Q892" s="180"/>
      <c r="R892" s="180"/>
      <c r="S892" s="180"/>
      <c r="T892" s="188"/>
      <c r="U892" s="188"/>
      <c r="V892" s="180"/>
      <c r="W892" s="180"/>
      <c r="X892" s="180"/>
      <c r="Y892" s="180"/>
    </row>
    <row r="893">
      <c r="A893" s="266" t="s">
        <v>2817</v>
      </c>
      <c r="B893" s="266" t="s">
        <v>2818</v>
      </c>
      <c r="C893" s="267">
        <v>1.95</v>
      </c>
      <c r="D893" s="268">
        <f t="shared" si="1"/>
        <v>1.56</v>
      </c>
      <c r="E893" s="269">
        <f t="shared" si="2"/>
        <v>1.4625</v>
      </c>
      <c r="F893" s="269">
        <f t="shared" si="3"/>
        <v>1.365</v>
      </c>
      <c r="G893" s="190">
        <v>6.4</v>
      </c>
      <c r="H893" s="270">
        <f t="shared" si="4"/>
        <v>5.12</v>
      </c>
      <c r="I893" s="270">
        <f t="shared" si="5"/>
        <v>4.8</v>
      </c>
      <c r="J893" s="271">
        <f t="shared" si="6"/>
        <v>4.48</v>
      </c>
      <c r="K893" s="190">
        <v>6.4</v>
      </c>
      <c r="L893" s="191">
        <f t="shared" si="7"/>
        <v>3.9</v>
      </c>
      <c r="M893" s="191">
        <v>12.8</v>
      </c>
      <c r="N893" s="266" t="s">
        <v>2817</v>
      </c>
      <c r="O893" s="180"/>
      <c r="P893" s="180"/>
      <c r="Q893" s="180"/>
      <c r="R893" s="180"/>
      <c r="S893" s="180"/>
      <c r="T893" s="188"/>
      <c r="U893" s="188"/>
      <c r="V893" s="180"/>
      <c r="W893" s="180"/>
      <c r="X893" s="180"/>
      <c r="Y893" s="180"/>
    </row>
    <row r="894">
      <c r="A894" s="266" t="s">
        <v>2820</v>
      </c>
      <c r="B894" s="266" t="s">
        <v>2821</v>
      </c>
      <c r="C894" s="267">
        <v>1.95</v>
      </c>
      <c r="D894" s="268">
        <f t="shared" si="1"/>
        <v>1.56</v>
      </c>
      <c r="E894" s="269">
        <f t="shared" si="2"/>
        <v>1.4625</v>
      </c>
      <c r="F894" s="269">
        <f t="shared" si="3"/>
        <v>1.365</v>
      </c>
      <c r="G894" s="190">
        <v>6.4</v>
      </c>
      <c r="H894" s="270">
        <f t="shared" si="4"/>
        <v>5.12</v>
      </c>
      <c r="I894" s="270">
        <f t="shared" si="5"/>
        <v>4.8</v>
      </c>
      <c r="J894" s="271">
        <f t="shared" si="6"/>
        <v>4.48</v>
      </c>
      <c r="K894" s="190">
        <v>6.4</v>
      </c>
      <c r="L894" s="191">
        <f t="shared" si="7"/>
        <v>3.9</v>
      </c>
      <c r="M894" s="191">
        <v>12.8</v>
      </c>
      <c r="N894" s="266" t="s">
        <v>2820</v>
      </c>
      <c r="O894" s="180"/>
      <c r="P894" s="180"/>
      <c r="Q894" s="180"/>
      <c r="R894" s="180"/>
      <c r="S894" s="180"/>
      <c r="T894" s="188"/>
      <c r="U894" s="188"/>
      <c r="V894" s="180"/>
      <c r="W894" s="180"/>
      <c r="X894" s="180"/>
      <c r="Y894" s="180"/>
    </row>
    <row r="895">
      <c r="A895" s="266" t="s">
        <v>2823</v>
      </c>
      <c r="B895" s="266" t="s">
        <v>2824</v>
      </c>
      <c r="C895" s="267">
        <v>1.95</v>
      </c>
      <c r="D895" s="268">
        <f t="shared" si="1"/>
        <v>1.56</v>
      </c>
      <c r="E895" s="269">
        <f t="shared" si="2"/>
        <v>1.4625</v>
      </c>
      <c r="F895" s="269">
        <f t="shared" si="3"/>
        <v>1.365</v>
      </c>
      <c r="G895" s="190">
        <v>6.4</v>
      </c>
      <c r="H895" s="270">
        <f t="shared" si="4"/>
        <v>5.12</v>
      </c>
      <c r="I895" s="270">
        <f t="shared" si="5"/>
        <v>4.8</v>
      </c>
      <c r="J895" s="271">
        <f t="shared" si="6"/>
        <v>4.48</v>
      </c>
      <c r="K895" s="190">
        <v>6.4</v>
      </c>
      <c r="L895" s="191">
        <f t="shared" si="7"/>
        <v>3.9</v>
      </c>
      <c r="M895" s="191">
        <v>12.8</v>
      </c>
      <c r="N895" s="266" t="s">
        <v>2823</v>
      </c>
      <c r="O895" s="180"/>
      <c r="P895" s="180"/>
      <c r="Q895" s="180"/>
      <c r="R895" s="180"/>
      <c r="S895" s="180"/>
      <c r="T895" s="188"/>
      <c r="U895" s="188"/>
      <c r="V895" s="180"/>
      <c r="W895" s="180"/>
      <c r="X895" s="180"/>
      <c r="Y895" s="180"/>
    </row>
    <row r="896">
      <c r="A896" s="266" t="s">
        <v>2827</v>
      </c>
      <c r="B896" s="266" t="s">
        <v>2828</v>
      </c>
      <c r="C896" s="267">
        <v>1.4</v>
      </c>
      <c r="D896" s="268">
        <f t="shared" si="1"/>
        <v>1.12</v>
      </c>
      <c r="E896" s="269">
        <f t="shared" si="2"/>
        <v>1.05</v>
      </c>
      <c r="F896" s="269">
        <f t="shared" si="3"/>
        <v>0.98</v>
      </c>
      <c r="G896" s="190">
        <v>4.59</v>
      </c>
      <c r="H896" s="270">
        <f t="shared" si="4"/>
        <v>3.672</v>
      </c>
      <c r="I896" s="270">
        <f t="shared" si="5"/>
        <v>3.4425</v>
      </c>
      <c r="J896" s="271">
        <f t="shared" si="6"/>
        <v>3.213</v>
      </c>
      <c r="K896" s="190">
        <v>4.59</v>
      </c>
      <c r="L896" s="191">
        <f t="shared" si="7"/>
        <v>2.8</v>
      </c>
      <c r="M896" s="191">
        <v>9.19</v>
      </c>
      <c r="N896" s="266" t="s">
        <v>2827</v>
      </c>
      <c r="O896" s="180"/>
      <c r="P896" s="180"/>
      <c r="Q896" s="180"/>
      <c r="R896" s="180"/>
      <c r="S896" s="180"/>
      <c r="T896" s="188"/>
      <c r="U896" s="188"/>
      <c r="V896" s="180"/>
      <c r="W896" s="180"/>
      <c r="X896" s="180"/>
      <c r="Y896" s="180"/>
    </row>
    <row r="897">
      <c r="A897" s="266" t="s">
        <v>2832</v>
      </c>
      <c r="B897" s="266" t="s">
        <v>2833</v>
      </c>
      <c r="C897" s="267">
        <v>1.4</v>
      </c>
      <c r="D897" s="268">
        <f t="shared" si="1"/>
        <v>1.12</v>
      </c>
      <c r="E897" s="269">
        <f t="shared" si="2"/>
        <v>1.05</v>
      </c>
      <c r="F897" s="269">
        <f t="shared" si="3"/>
        <v>0.98</v>
      </c>
      <c r="G897" s="190">
        <v>4.59</v>
      </c>
      <c r="H897" s="270">
        <f t="shared" si="4"/>
        <v>3.672</v>
      </c>
      <c r="I897" s="270">
        <f t="shared" si="5"/>
        <v>3.4425</v>
      </c>
      <c r="J897" s="271">
        <f t="shared" si="6"/>
        <v>3.213</v>
      </c>
      <c r="K897" s="190">
        <v>4.59</v>
      </c>
      <c r="L897" s="191">
        <f t="shared" si="7"/>
        <v>2.8</v>
      </c>
      <c r="M897" s="191">
        <v>9.19</v>
      </c>
      <c r="N897" s="266" t="s">
        <v>2832</v>
      </c>
      <c r="O897" s="180"/>
      <c r="P897" s="180"/>
      <c r="Q897" s="180"/>
      <c r="R897" s="180"/>
      <c r="S897" s="180"/>
      <c r="T897" s="188"/>
      <c r="U897" s="188"/>
      <c r="V897" s="180"/>
      <c r="W897" s="180"/>
      <c r="X897" s="180"/>
      <c r="Y897" s="180"/>
    </row>
    <row r="898">
      <c r="A898" s="266" t="s">
        <v>2835</v>
      </c>
      <c r="B898" s="266" t="s">
        <v>2836</v>
      </c>
      <c r="C898" s="267">
        <v>1.4</v>
      </c>
      <c r="D898" s="268">
        <f t="shared" si="1"/>
        <v>1.12</v>
      </c>
      <c r="E898" s="269">
        <f t="shared" si="2"/>
        <v>1.05</v>
      </c>
      <c r="F898" s="269">
        <f t="shared" si="3"/>
        <v>0.98</v>
      </c>
      <c r="G898" s="190">
        <v>4.59</v>
      </c>
      <c r="H898" s="270">
        <f t="shared" si="4"/>
        <v>3.672</v>
      </c>
      <c r="I898" s="270">
        <f t="shared" si="5"/>
        <v>3.4425</v>
      </c>
      <c r="J898" s="271">
        <f t="shared" si="6"/>
        <v>3.213</v>
      </c>
      <c r="K898" s="190">
        <v>4.59</v>
      </c>
      <c r="L898" s="191">
        <f t="shared" si="7"/>
        <v>2.8</v>
      </c>
      <c r="M898" s="191">
        <v>9.19</v>
      </c>
      <c r="N898" s="266" t="s">
        <v>2835</v>
      </c>
      <c r="O898" s="180"/>
      <c r="P898" s="180"/>
      <c r="Q898" s="180"/>
      <c r="R898" s="180"/>
      <c r="S898" s="180"/>
      <c r="T898" s="188"/>
      <c r="U898" s="188"/>
      <c r="V898" s="180"/>
      <c r="W898" s="180"/>
      <c r="X898" s="180"/>
      <c r="Y898" s="180"/>
    </row>
    <row r="899">
      <c r="A899" s="266" t="s">
        <v>2838</v>
      </c>
      <c r="B899" s="266" t="s">
        <v>2839</v>
      </c>
      <c r="C899" s="267">
        <v>1.4</v>
      </c>
      <c r="D899" s="268">
        <f t="shared" si="1"/>
        <v>1.12</v>
      </c>
      <c r="E899" s="269">
        <f t="shared" si="2"/>
        <v>1.05</v>
      </c>
      <c r="F899" s="269">
        <f t="shared" si="3"/>
        <v>0.98</v>
      </c>
      <c r="G899" s="190">
        <v>4.59</v>
      </c>
      <c r="H899" s="270">
        <f t="shared" si="4"/>
        <v>3.672</v>
      </c>
      <c r="I899" s="270">
        <f t="shared" si="5"/>
        <v>3.4425</v>
      </c>
      <c r="J899" s="271">
        <f t="shared" si="6"/>
        <v>3.213</v>
      </c>
      <c r="K899" s="190">
        <v>4.59</v>
      </c>
      <c r="L899" s="191">
        <f t="shared" si="7"/>
        <v>2.8</v>
      </c>
      <c r="M899" s="191">
        <v>9.19</v>
      </c>
      <c r="N899" s="266" t="s">
        <v>2838</v>
      </c>
      <c r="O899" s="180"/>
      <c r="P899" s="180"/>
      <c r="Q899" s="180"/>
      <c r="R899" s="180"/>
      <c r="S899" s="180"/>
      <c r="T899" s="188"/>
      <c r="U899" s="188"/>
      <c r="V899" s="180"/>
      <c r="W899" s="180"/>
      <c r="X899" s="180"/>
      <c r="Y899" s="180"/>
    </row>
    <row r="900">
      <c r="A900" s="266" t="s">
        <v>2841</v>
      </c>
      <c r="B900" s="266" t="s">
        <v>2842</v>
      </c>
      <c r="C900" s="267">
        <v>1.4</v>
      </c>
      <c r="D900" s="268">
        <f t="shared" si="1"/>
        <v>1.12</v>
      </c>
      <c r="E900" s="269">
        <f t="shared" si="2"/>
        <v>1.05</v>
      </c>
      <c r="F900" s="269">
        <f t="shared" si="3"/>
        <v>0.98</v>
      </c>
      <c r="G900" s="190">
        <v>4.59</v>
      </c>
      <c r="H900" s="270">
        <f t="shared" si="4"/>
        <v>3.672</v>
      </c>
      <c r="I900" s="270">
        <f t="shared" si="5"/>
        <v>3.4425</v>
      </c>
      <c r="J900" s="271">
        <f t="shared" si="6"/>
        <v>3.213</v>
      </c>
      <c r="K900" s="190">
        <v>4.59</v>
      </c>
      <c r="L900" s="191">
        <f t="shared" si="7"/>
        <v>2.8</v>
      </c>
      <c r="M900" s="191">
        <v>9.19</v>
      </c>
      <c r="N900" s="266" t="s">
        <v>2841</v>
      </c>
      <c r="O900" s="180"/>
      <c r="P900" s="180"/>
      <c r="Q900" s="180"/>
      <c r="R900" s="180"/>
      <c r="S900" s="180"/>
      <c r="T900" s="188"/>
      <c r="U900" s="188"/>
      <c r="V900" s="180"/>
      <c r="W900" s="180"/>
      <c r="X900" s="180"/>
      <c r="Y900" s="180"/>
    </row>
    <row r="901">
      <c r="A901" s="266" t="s">
        <v>2844</v>
      </c>
      <c r="B901" s="266" t="s">
        <v>2845</v>
      </c>
      <c r="C901" s="267">
        <v>1.4</v>
      </c>
      <c r="D901" s="268">
        <f t="shared" si="1"/>
        <v>1.12</v>
      </c>
      <c r="E901" s="269">
        <f t="shared" si="2"/>
        <v>1.05</v>
      </c>
      <c r="F901" s="269">
        <f t="shared" si="3"/>
        <v>0.98</v>
      </c>
      <c r="G901" s="190">
        <v>4.59</v>
      </c>
      <c r="H901" s="270">
        <f t="shared" si="4"/>
        <v>3.672</v>
      </c>
      <c r="I901" s="270">
        <f t="shared" si="5"/>
        <v>3.4425</v>
      </c>
      <c r="J901" s="271">
        <f t="shared" si="6"/>
        <v>3.213</v>
      </c>
      <c r="K901" s="190">
        <v>4.59</v>
      </c>
      <c r="L901" s="191">
        <f t="shared" si="7"/>
        <v>2.8</v>
      </c>
      <c r="M901" s="191">
        <v>9.19</v>
      </c>
      <c r="N901" s="266" t="s">
        <v>2844</v>
      </c>
      <c r="O901" s="180"/>
      <c r="P901" s="180"/>
      <c r="Q901" s="180"/>
      <c r="R901" s="180"/>
      <c r="S901" s="180"/>
      <c r="T901" s="188"/>
      <c r="U901" s="188"/>
      <c r="V901" s="180"/>
      <c r="W901" s="180"/>
      <c r="X901" s="180"/>
      <c r="Y901" s="180"/>
    </row>
    <row r="902">
      <c r="A902" s="266" t="s">
        <v>2847</v>
      </c>
      <c r="B902" s="266" t="s">
        <v>2848</v>
      </c>
      <c r="C902" s="267">
        <v>1.4</v>
      </c>
      <c r="D902" s="268">
        <f t="shared" si="1"/>
        <v>1.12</v>
      </c>
      <c r="E902" s="269">
        <f t="shared" si="2"/>
        <v>1.05</v>
      </c>
      <c r="F902" s="269">
        <f t="shared" si="3"/>
        <v>0.98</v>
      </c>
      <c r="G902" s="190">
        <v>4.59</v>
      </c>
      <c r="H902" s="270">
        <f t="shared" si="4"/>
        <v>3.672</v>
      </c>
      <c r="I902" s="270">
        <f t="shared" si="5"/>
        <v>3.4425</v>
      </c>
      <c r="J902" s="271">
        <f t="shared" si="6"/>
        <v>3.213</v>
      </c>
      <c r="K902" s="190">
        <v>4.59</v>
      </c>
      <c r="L902" s="191">
        <f t="shared" si="7"/>
        <v>2.8</v>
      </c>
      <c r="M902" s="191">
        <v>9.19</v>
      </c>
      <c r="N902" s="266" t="s">
        <v>2847</v>
      </c>
      <c r="O902" s="180"/>
      <c r="P902" s="180"/>
      <c r="Q902" s="180"/>
      <c r="R902" s="180"/>
      <c r="S902" s="180"/>
      <c r="T902" s="188"/>
      <c r="U902" s="188"/>
      <c r="V902" s="180"/>
      <c r="W902" s="180"/>
      <c r="X902" s="180"/>
      <c r="Y902" s="180"/>
    </row>
    <row r="903">
      <c r="A903" s="266" t="s">
        <v>2850</v>
      </c>
      <c r="B903" s="266" t="s">
        <v>869</v>
      </c>
      <c r="C903" s="267">
        <v>1.4</v>
      </c>
      <c r="D903" s="268">
        <f t="shared" si="1"/>
        <v>1.12</v>
      </c>
      <c r="E903" s="269">
        <f t="shared" si="2"/>
        <v>1.05</v>
      </c>
      <c r="F903" s="269">
        <f t="shared" si="3"/>
        <v>0.98</v>
      </c>
      <c r="G903" s="190">
        <v>4.59</v>
      </c>
      <c r="H903" s="270">
        <f t="shared" si="4"/>
        <v>3.672</v>
      </c>
      <c r="I903" s="270">
        <f t="shared" si="5"/>
        <v>3.4425</v>
      </c>
      <c r="J903" s="271">
        <f t="shared" si="6"/>
        <v>3.213</v>
      </c>
      <c r="K903" s="190">
        <v>4.59</v>
      </c>
      <c r="L903" s="191">
        <f t="shared" si="7"/>
        <v>2.8</v>
      </c>
      <c r="M903" s="191">
        <v>9.19</v>
      </c>
      <c r="N903" s="266" t="s">
        <v>2850</v>
      </c>
      <c r="O903" s="180"/>
      <c r="P903" s="180"/>
      <c r="Q903" s="180"/>
      <c r="R903" s="180"/>
      <c r="S903" s="180"/>
      <c r="T903" s="188"/>
      <c r="U903" s="188"/>
      <c r="V903" s="180"/>
      <c r="W903" s="180"/>
      <c r="X903" s="180"/>
      <c r="Y903" s="180"/>
    </row>
    <row r="904">
      <c r="A904" s="266" t="s">
        <v>2852</v>
      </c>
      <c r="B904" s="266" t="s">
        <v>878</v>
      </c>
      <c r="C904" s="267">
        <v>1.4</v>
      </c>
      <c r="D904" s="268">
        <f t="shared" si="1"/>
        <v>1.12</v>
      </c>
      <c r="E904" s="269">
        <f t="shared" si="2"/>
        <v>1.05</v>
      </c>
      <c r="F904" s="269">
        <f t="shared" si="3"/>
        <v>0.98</v>
      </c>
      <c r="G904" s="190">
        <v>4.59</v>
      </c>
      <c r="H904" s="270">
        <f t="shared" si="4"/>
        <v>3.672</v>
      </c>
      <c r="I904" s="270">
        <f t="shared" si="5"/>
        <v>3.4425</v>
      </c>
      <c r="J904" s="271">
        <f t="shared" si="6"/>
        <v>3.213</v>
      </c>
      <c r="K904" s="190">
        <v>4.59</v>
      </c>
      <c r="L904" s="191">
        <f t="shared" si="7"/>
        <v>2.8</v>
      </c>
      <c r="M904" s="191">
        <v>9.19</v>
      </c>
      <c r="N904" s="266" t="s">
        <v>2852</v>
      </c>
      <c r="O904" s="180"/>
      <c r="P904" s="180"/>
      <c r="Q904" s="180"/>
      <c r="R904" s="180"/>
      <c r="S904" s="180"/>
      <c r="T904" s="188"/>
      <c r="U904" s="188"/>
      <c r="V904" s="180"/>
      <c r="W904" s="180"/>
      <c r="X904" s="180"/>
      <c r="Y904" s="180"/>
    </row>
    <row r="905">
      <c r="A905" s="266" t="s">
        <v>2854</v>
      </c>
      <c r="B905" s="266" t="s">
        <v>2855</v>
      </c>
      <c r="C905" s="267">
        <v>1.4</v>
      </c>
      <c r="D905" s="268">
        <f t="shared" si="1"/>
        <v>1.12</v>
      </c>
      <c r="E905" s="269">
        <f t="shared" si="2"/>
        <v>1.05</v>
      </c>
      <c r="F905" s="269">
        <f t="shared" si="3"/>
        <v>0.98</v>
      </c>
      <c r="G905" s="190">
        <v>4.59</v>
      </c>
      <c r="H905" s="270">
        <f t="shared" si="4"/>
        <v>3.672</v>
      </c>
      <c r="I905" s="270">
        <f t="shared" si="5"/>
        <v>3.4425</v>
      </c>
      <c r="J905" s="271">
        <f t="shared" si="6"/>
        <v>3.213</v>
      </c>
      <c r="K905" s="190">
        <v>4.59</v>
      </c>
      <c r="L905" s="191">
        <f t="shared" si="7"/>
        <v>2.8</v>
      </c>
      <c r="M905" s="191">
        <v>9.19</v>
      </c>
      <c r="N905" s="266" t="s">
        <v>2854</v>
      </c>
      <c r="O905" s="180"/>
      <c r="P905" s="180"/>
      <c r="Q905" s="180"/>
      <c r="R905" s="180"/>
      <c r="S905" s="180"/>
      <c r="T905" s="188"/>
      <c r="U905" s="188"/>
      <c r="V905" s="180"/>
      <c r="W905" s="180"/>
      <c r="X905" s="180"/>
      <c r="Y905" s="180"/>
    </row>
    <row r="906">
      <c r="A906" s="266" t="s">
        <v>2857</v>
      </c>
      <c r="B906" s="266" t="s">
        <v>2858</v>
      </c>
      <c r="C906" s="267">
        <v>1.4</v>
      </c>
      <c r="D906" s="268">
        <f t="shared" si="1"/>
        <v>1.12</v>
      </c>
      <c r="E906" s="269">
        <f t="shared" si="2"/>
        <v>1.05</v>
      </c>
      <c r="F906" s="269">
        <f t="shared" si="3"/>
        <v>0.98</v>
      </c>
      <c r="G906" s="190">
        <v>4.59</v>
      </c>
      <c r="H906" s="270">
        <f t="shared" si="4"/>
        <v>3.672</v>
      </c>
      <c r="I906" s="270">
        <f t="shared" si="5"/>
        <v>3.4425</v>
      </c>
      <c r="J906" s="271">
        <f t="shared" si="6"/>
        <v>3.213</v>
      </c>
      <c r="K906" s="190">
        <v>4.59</v>
      </c>
      <c r="L906" s="191">
        <f t="shared" si="7"/>
        <v>2.8</v>
      </c>
      <c r="M906" s="191">
        <v>9.19</v>
      </c>
      <c r="N906" s="266" t="s">
        <v>2857</v>
      </c>
      <c r="O906" s="180"/>
      <c r="P906" s="180"/>
      <c r="Q906" s="180"/>
      <c r="R906" s="180"/>
      <c r="S906" s="180"/>
      <c r="T906" s="188"/>
      <c r="U906" s="188"/>
      <c r="V906" s="180"/>
      <c r="W906" s="180"/>
      <c r="X906" s="180"/>
      <c r="Y906" s="180"/>
    </row>
    <row r="907">
      <c r="A907" s="266" t="s">
        <v>2860</v>
      </c>
      <c r="B907" s="266" t="s">
        <v>869</v>
      </c>
      <c r="C907" s="267">
        <v>1.35</v>
      </c>
      <c r="D907" s="268">
        <f t="shared" si="1"/>
        <v>1.08</v>
      </c>
      <c r="E907" s="269">
        <f t="shared" si="2"/>
        <v>1.0125</v>
      </c>
      <c r="F907" s="269">
        <f t="shared" si="3"/>
        <v>0.945</v>
      </c>
      <c r="G907" s="190">
        <v>4.43</v>
      </c>
      <c r="H907" s="270">
        <f t="shared" si="4"/>
        <v>3.544</v>
      </c>
      <c r="I907" s="270">
        <f t="shared" si="5"/>
        <v>3.3225</v>
      </c>
      <c r="J907" s="271">
        <f t="shared" si="6"/>
        <v>3.101</v>
      </c>
      <c r="K907" s="190">
        <v>4.43</v>
      </c>
      <c r="L907" s="191">
        <f t="shared" si="7"/>
        <v>2.7</v>
      </c>
      <c r="M907" s="191">
        <v>8.86</v>
      </c>
      <c r="N907" s="266" t="s">
        <v>2860</v>
      </c>
      <c r="O907" s="180"/>
      <c r="P907" s="180"/>
      <c r="Q907" s="180"/>
      <c r="R907" s="180"/>
      <c r="S907" s="180"/>
      <c r="T907" s="188"/>
      <c r="U907" s="188"/>
      <c r="V907" s="180"/>
      <c r="W907" s="180"/>
      <c r="X907" s="180"/>
      <c r="Y907" s="180"/>
    </row>
    <row r="908">
      <c r="A908" s="266" t="s">
        <v>2862</v>
      </c>
      <c r="B908" s="266" t="s">
        <v>878</v>
      </c>
      <c r="C908" s="267">
        <v>1.35</v>
      </c>
      <c r="D908" s="268">
        <f t="shared" si="1"/>
        <v>1.08</v>
      </c>
      <c r="E908" s="269">
        <f t="shared" si="2"/>
        <v>1.0125</v>
      </c>
      <c r="F908" s="269">
        <f t="shared" si="3"/>
        <v>0.945</v>
      </c>
      <c r="G908" s="190">
        <v>4.43</v>
      </c>
      <c r="H908" s="270">
        <f t="shared" si="4"/>
        <v>3.544</v>
      </c>
      <c r="I908" s="270">
        <f t="shared" si="5"/>
        <v>3.3225</v>
      </c>
      <c r="J908" s="271">
        <f t="shared" si="6"/>
        <v>3.101</v>
      </c>
      <c r="K908" s="190">
        <v>4.43</v>
      </c>
      <c r="L908" s="191">
        <f t="shared" si="7"/>
        <v>2.7</v>
      </c>
      <c r="M908" s="191">
        <v>8.86</v>
      </c>
      <c r="N908" s="266" t="s">
        <v>2862</v>
      </c>
      <c r="O908" s="180"/>
      <c r="P908" s="180"/>
      <c r="Q908" s="180"/>
      <c r="R908" s="180"/>
      <c r="S908" s="180"/>
      <c r="T908" s="188"/>
      <c r="U908" s="188"/>
      <c r="V908" s="180"/>
      <c r="W908" s="180"/>
      <c r="X908" s="180"/>
      <c r="Y908" s="180"/>
    </row>
    <row r="909">
      <c r="A909" s="266" t="s">
        <v>2864</v>
      </c>
      <c r="B909" s="266" t="s">
        <v>2855</v>
      </c>
      <c r="C909" s="267">
        <v>1.35</v>
      </c>
      <c r="D909" s="268">
        <f t="shared" si="1"/>
        <v>1.08</v>
      </c>
      <c r="E909" s="269">
        <f t="shared" si="2"/>
        <v>1.0125</v>
      </c>
      <c r="F909" s="269">
        <f t="shared" si="3"/>
        <v>0.945</v>
      </c>
      <c r="G909" s="190">
        <v>4.43</v>
      </c>
      <c r="H909" s="270">
        <f t="shared" si="4"/>
        <v>3.544</v>
      </c>
      <c r="I909" s="270">
        <f t="shared" si="5"/>
        <v>3.3225</v>
      </c>
      <c r="J909" s="271">
        <f t="shared" si="6"/>
        <v>3.101</v>
      </c>
      <c r="K909" s="190">
        <v>4.43</v>
      </c>
      <c r="L909" s="191">
        <f t="shared" si="7"/>
        <v>2.7</v>
      </c>
      <c r="M909" s="191">
        <v>8.86</v>
      </c>
      <c r="N909" s="266" t="s">
        <v>2864</v>
      </c>
      <c r="O909" s="180"/>
      <c r="P909" s="180"/>
      <c r="Q909" s="180"/>
      <c r="R909" s="180"/>
      <c r="S909" s="180"/>
      <c r="T909" s="188"/>
      <c r="U909" s="188"/>
      <c r="V909" s="180"/>
      <c r="W909" s="180"/>
      <c r="X909" s="180"/>
      <c r="Y909" s="180"/>
    </row>
    <row r="910">
      <c r="A910" s="266" t="s">
        <v>2866</v>
      </c>
      <c r="B910" s="266" t="s">
        <v>2858</v>
      </c>
      <c r="C910" s="267">
        <v>1.35</v>
      </c>
      <c r="D910" s="268">
        <f t="shared" si="1"/>
        <v>1.08</v>
      </c>
      <c r="E910" s="269">
        <f t="shared" si="2"/>
        <v>1.0125</v>
      </c>
      <c r="F910" s="269">
        <f t="shared" si="3"/>
        <v>0.945</v>
      </c>
      <c r="G910" s="190">
        <v>4.43</v>
      </c>
      <c r="H910" s="270">
        <f t="shared" si="4"/>
        <v>3.544</v>
      </c>
      <c r="I910" s="270">
        <f t="shared" si="5"/>
        <v>3.3225</v>
      </c>
      <c r="J910" s="271">
        <f t="shared" si="6"/>
        <v>3.101</v>
      </c>
      <c r="K910" s="190">
        <v>4.43</v>
      </c>
      <c r="L910" s="191">
        <f t="shared" si="7"/>
        <v>2.7</v>
      </c>
      <c r="M910" s="191">
        <v>8.86</v>
      </c>
      <c r="N910" s="266" t="s">
        <v>2866</v>
      </c>
      <c r="O910" s="180"/>
      <c r="P910" s="180"/>
      <c r="Q910" s="180"/>
      <c r="R910" s="180"/>
      <c r="S910" s="180"/>
      <c r="T910" s="188"/>
      <c r="U910" s="188"/>
      <c r="V910" s="180"/>
      <c r="W910" s="180"/>
      <c r="X910" s="180"/>
      <c r="Y910" s="180"/>
    </row>
    <row r="911">
      <c r="A911" s="266" t="s">
        <v>2868</v>
      </c>
      <c r="B911" s="266" t="s">
        <v>2869</v>
      </c>
      <c r="C911" s="267">
        <v>2.72</v>
      </c>
      <c r="D911" s="268">
        <f t="shared" si="1"/>
        <v>2.176</v>
      </c>
      <c r="E911" s="269">
        <f t="shared" si="2"/>
        <v>2.04</v>
      </c>
      <c r="F911" s="269">
        <f t="shared" si="3"/>
        <v>1.904</v>
      </c>
      <c r="G911" s="190">
        <v>8.92</v>
      </c>
      <c r="H911" s="270">
        <f t="shared" si="4"/>
        <v>7.136</v>
      </c>
      <c r="I911" s="270">
        <f t="shared" si="5"/>
        <v>6.69</v>
      </c>
      <c r="J911" s="271">
        <f t="shared" si="6"/>
        <v>6.244</v>
      </c>
      <c r="K911" s="190">
        <v>8.92</v>
      </c>
      <c r="L911" s="191">
        <f t="shared" si="7"/>
        <v>5.44</v>
      </c>
      <c r="M911" s="191">
        <v>17.85</v>
      </c>
      <c r="N911" s="266" t="s">
        <v>2868</v>
      </c>
      <c r="O911" s="180"/>
      <c r="P911" s="180"/>
      <c r="Q911" s="180"/>
      <c r="R911" s="180"/>
      <c r="S911" s="180"/>
      <c r="T911" s="188"/>
      <c r="U911" s="188"/>
      <c r="V911" s="180"/>
      <c r="W911" s="180"/>
      <c r="X911" s="180"/>
      <c r="Y911" s="180"/>
    </row>
    <row r="912">
      <c r="A912" s="266" t="s">
        <v>2872</v>
      </c>
      <c r="B912" s="266" t="s">
        <v>2873</v>
      </c>
      <c r="C912" s="267">
        <v>2.72</v>
      </c>
      <c r="D912" s="268">
        <f t="shared" si="1"/>
        <v>2.176</v>
      </c>
      <c r="E912" s="269">
        <f t="shared" si="2"/>
        <v>2.04</v>
      </c>
      <c r="F912" s="269">
        <f t="shared" si="3"/>
        <v>1.904</v>
      </c>
      <c r="G912" s="190">
        <v>8.92</v>
      </c>
      <c r="H912" s="270">
        <f t="shared" si="4"/>
        <v>7.136</v>
      </c>
      <c r="I912" s="270">
        <f t="shared" si="5"/>
        <v>6.69</v>
      </c>
      <c r="J912" s="271">
        <f t="shared" si="6"/>
        <v>6.244</v>
      </c>
      <c r="K912" s="190">
        <v>8.92</v>
      </c>
      <c r="L912" s="191">
        <f t="shared" si="7"/>
        <v>5.44</v>
      </c>
      <c r="M912" s="191">
        <v>17.85</v>
      </c>
      <c r="N912" s="266" t="s">
        <v>2872</v>
      </c>
      <c r="O912" s="180"/>
      <c r="P912" s="180"/>
      <c r="Q912" s="180"/>
      <c r="R912" s="180"/>
      <c r="S912" s="180"/>
      <c r="T912" s="188"/>
      <c r="U912" s="188"/>
      <c r="V912" s="180"/>
      <c r="W912" s="180"/>
      <c r="X912" s="180"/>
      <c r="Y912" s="180"/>
    </row>
    <row r="913">
      <c r="A913" s="266" t="s">
        <v>2875</v>
      </c>
      <c r="B913" s="266" t="s">
        <v>2876</v>
      </c>
      <c r="C913" s="267">
        <v>3.15</v>
      </c>
      <c r="D913" s="268">
        <f t="shared" si="1"/>
        <v>2.52</v>
      </c>
      <c r="E913" s="269">
        <f t="shared" si="2"/>
        <v>2.3625</v>
      </c>
      <c r="F913" s="269">
        <f t="shared" si="3"/>
        <v>2.205</v>
      </c>
      <c r="G913" s="190">
        <v>10.34</v>
      </c>
      <c r="H913" s="270">
        <f t="shared" si="4"/>
        <v>8.272</v>
      </c>
      <c r="I913" s="270">
        <f t="shared" si="5"/>
        <v>7.755</v>
      </c>
      <c r="J913" s="271">
        <f t="shared" si="6"/>
        <v>7.238</v>
      </c>
      <c r="K913" s="190">
        <v>10.34</v>
      </c>
      <c r="L913" s="191">
        <f t="shared" si="7"/>
        <v>6.3</v>
      </c>
      <c r="M913" s="191">
        <v>20.67</v>
      </c>
      <c r="N913" s="266" t="s">
        <v>2875</v>
      </c>
      <c r="O913" s="180"/>
      <c r="P913" s="180"/>
      <c r="Q913" s="180"/>
      <c r="R913" s="180"/>
      <c r="S913" s="180"/>
      <c r="T913" s="188"/>
      <c r="U913" s="188"/>
      <c r="V913" s="180"/>
      <c r="W913" s="180"/>
      <c r="X913" s="180"/>
      <c r="Y913" s="180"/>
    </row>
    <row r="914">
      <c r="A914" s="266" t="s">
        <v>2878</v>
      </c>
      <c r="B914" s="266" t="s">
        <v>2879</v>
      </c>
      <c r="C914" s="267">
        <v>3.15</v>
      </c>
      <c r="D914" s="268">
        <f t="shared" si="1"/>
        <v>2.52</v>
      </c>
      <c r="E914" s="269">
        <f t="shared" si="2"/>
        <v>2.3625</v>
      </c>
      <c r="F914" s="269">
        <f t="shared" si="3"/>
        <v>2.205</v>
      </c>
      <c r="G914" s="190">
        <v>10.34</v>
      </c>
      <c r="H914" s="270">
        <f t="shared" si="4"/>
        <v>8.272</v>
      </c>
      <c r="I914" s="270">
        <f t="shared" si="5"/>
        <v>7.755</v>
      </c>
      <c r="J914" s="271">
        <f t="shared" si="6"/>
        <v>7.238</v>
      </c>
      <c r="K914" s="190">
        <v>10.34</v>
      </c>
      <c r="L914" s="191">
        <f t="shared" si="7"/>
        <v>6.3</v>
      </c>
      <c r="M914" s="191">
        <v>20.67</v>
      </c>
      <c r="N914" s="266" t="s">
        <v>2878</v>
      </c>
      <c r="O914" s="180"/>
      <c r="P914" s="180"/>
      <c r="Q914" s="180"/>
      <c r="R914" s="180"/>
      <c r="S914" s="180"/>
      <c r="T914" s="188"/>
      <c r="U914" s="188"/>
      <c r="V914" s="180"/>
      <c r="W914" s="180"/>
      <c r="X914" s="180"/>
      <c r="Y914" s="180"/>
    </row>
    <row r="915">
      <c r="A915" s="266" t="s">
        <v>2881</v>
      </c>
      <c r="B915" s="266" t="s">
        <v>2882</v>
      </c>
      <c r="C915" s="267">
        <v>3.15</v>
      </c>
      <c r="D915" s="268">
        <f t="shared" si="1"/>
        <v>2.52</v>
      </c>
      <c r="E915" s="269">
        <f t="shared" si="2"/>
        <v>2.3625</v>
      </c>
      <c r="F915" s="269">
        <f t="shared" si="3"/>
        <v>2.205</v>
      </c>
      <c r="G915" s="190">
        <v>10.34</v>
      </c>
      <c r="H915" s="270">
        <f t="shared" si="4"/>
        <v>8.272</v>
      </c>
      <c r="I915" s="270">
        <f t="shared" si="5"/>
        <v>7.755</v>
      </c>
      <c r="J915" s="271">
        <f t="shared" si="6"/>
        <v>7.238</v>
      </c>
      <c r="K915" s="190">
        <v>10.34</v>
      </c>
      <c r="L915" s="191">
        <f t="shared" si="7"/>
        <v>6.3</v>
      </c>
      <c r="M915" s="191">
        <v>20.67</v>
      </c>
      <c r="N915" s="266" t="s">
        <v>2881</v>
      </c>
      <c r="O915" s="180"/>
      <c r="P915" s="180"/>
      <c r="Q915" s="180"/>
      <c r="R915" s="180"/>
      <c r="S915" s="180"/>
      <c r="T915" s="188"/>
      <c r="U915" s="188"/>
      <c r="V915" s="180"/>
      <c r="W915" s="180"/>
      <c r="X915" s="180"/>
      <c r="Y915" s="180"/>
    </row>
    <row r="916">
      <c r="A916" s="266" t="s">
        <v>2884</v>
      </c>
      <c r="B916" s="266" t="s">
        <v>2885</v>
      </c>
      <c r="C916" s="267">
        <v>3.15</v>
      </c>
      <c r="D916" s="268">
        <f t="shared" si="1"/>
        <v>2.52</v>
      </c>
      <c r="E916" s="269">
        <f t="shared" si="2"/>
        <v>2.3625</v>
      </c>
      <c r="F916" s="269">
        <f t="shared" si="3"/>
        <v>2.205</v>
      </c>
      <c r="G916" s="190">
        <v>10.34</v>
      </c>
      <c r="H916" s="270">
        <f t="shared" si="4"/>
        <v>8.272</v>
      </c>
      <c r="I916" s="270">
        <f t="shared" si="5"/>
        <v>7.755</v>
      </c>
      <c r="J916" s="271">
        <f t="shared" si="6"/>
        <v>7.238</v>
      </c>
      <c r="K916" s="190">
        <v>10.34</v>
      </c>
      <c r="L916" s="191">
        <f t="shared" si="7"/>
        <v>6.3</v>
      </c>
      <c r="M916" s="191">
        <v>20.67</v>
      </c>
      <c r="N916" s="266" t="s">
        <v>2884</v>
      </c>
      <c r="O916" s="180"/>
      <c r="P916" s="180"/>
      <c r="Q916" s="180"/>
      <c r="R916" s="180"/>
      <c r="S916" s="180"/>
      <c r="T916" s="188"/>
      <c r="U916" s="188"/>
      <c r="V916" s="180"/>
      <c r="W916" s="180"/>
      <c r="X916" s="180"/>
      <c r="Y916" s="180"/>
    </row>
    <row r="917">
      <c r="A917" s="266" t="s">
        <v>2888</v>
      </c>
      <c r="B917" s="266" t="s">
        <v>2889</v>
      </c>
      <c r="C917" s="267">
        <v>1.15</v>
      </c>
      <c r="D917" s="268">
        <f t="shared" si="1"/>
        <v>0.92</v>
      </c>
      <c r="E917" s="269">
        <f t="shared" si="2"/>
        <v>0.8625</v>
      </c>
      <c r="F917" s="269">
        <f t="shared" si="3"/>
        <v>0.805</v>
      </c>
      <c r="G917" s="190">
        <v>3.77</v>
      </c>
      <c r="H917" s="270">
        <f t="shared" si="4"/>
        <v>3.016</v>
      </c>
      <c r="I917" s="270">
        <f t="shared" si="5"/>
        <v>2.8275</v>
      </c>
      <c r="J917" s="271">
        <f t="shared" si="6"/>
        <v>2.639</v>
      </c>
      <c r="K917" s="190">
        <v>3.77</v>
      </c>
      <c r="L917" s="191">
        <f t="shared" si="7"/>
        <v>2.3</v>
      </c>
      <c r="M917" s="191">
        <v>7.55</v>
      </c>
      <c r="N917" s="266" t="s">
        <v>2888</v>
      </c>
      <c r="O917" s="180"/>
      <c r="P917" s="180"/>
      <c r="Q917" s="180"/>
      <c r="R917" s="180"/>
      <c r="S917" s="180"/>
      <c r="T917" s="188"/>
      <c r="U917" s="188"/>
      <c r="V917" s="180"/>
      <c r="W917" s="180"/>
      <c r="X917" s="180"/>
      <c r="Y917" s="180"/>
    </row>
    <row r="918">
      <c r="A918" s="266" t="s">
        <v>2892</v>
      </c>
      <c r="B918" s="266" t="s">
        <v>2893</v>
      </c>
      <c r="C918" s="267">
        <v>1.42</v>
      </c>
      <c r="D918" s="268">
        <f t="shared" si="1"/>
        <v>1.136</v>
      </c>
      <c r="E918" s="269">
        <f t="shared" si="2"/>
        <v>1.065</v>
      </c>
      <c r="F918" s="269">
        <f t="shared" si="3"/>
        <v>0.994</v>
      </c>
      <c r="G918" s="190">
        <v>4.66</v>
      </c>
      <c r="H918" s="270">
        <f t="shared" si="4"/>
        <v>3.728</v>
      </c>
      <c r="I918" s="270">
        <f t="shared" si="5"/>
        <v>3.495</v>
      </c>
      <c r="J918" s="271">
        <f t="shared" si="6"/>
        <v>3.262</v>
      </c>
      <c r="K918" s="190">
        <v>4.66</v>
      </c>
      <c r="L918" s="191">
        <f t="shared" si="7"/>
        <v>2.84</v>
      </c>
      <c r="M918" s="191">
        <v>9.32</v>
      </c>
      <c r="N918" s="266" t="s">
        <v>2892</v>
      </c>
      <c r="O918" s="180"/>
      <c r="P918" s="180"/>
      <c r="Q918" s="180"/>
      <c r="R918" s="180"/>
      <c r="S918" s="180"/>
      <c r="T918" s="188"/>
      <c r="U918" s="188"/>
      <c r="V918" s="180"/>
      <c r="W918" s="180"/>
      <c r="X918" s="180"/>
      <c r="Y918" s="180"/>
    </row>
    <row r="919">
      <c r="A919" s="266" t="s">
        <v>2895</v>
      </c>
      <c r="B919" s="266" t="s">
        <v>2896</v>
      </c>
      <c r="C919" s="267">
        <v>1.48</v>
      </c>
      <c r="D919" s="268">
        <f t="shared" si="1"/>
        <v>1.184</v>
      </c>
      <c r="E919" s="269">
        <f t="shared" si="2"/>
        <v>1.11</v>
      </c>
      <c r="F919" s="269">
        <f t="shared" si="3"/>
        <v>1.036</v>
      </c>
      <c r="G919" s="190">
        <v>4.86</v>
      </c>
      <c r="H919" s="270">
        <f t="shared" si="4"/>
        <v>3.888</v>
      </c>
      <c r="I919" s="270">
        <f t="shared" si="5"/>
        <v>3.645</v>
      </c>
      <c r="J919" s="271">
        <f t="shared" si="6"/>
        <v>3.402</v>
      </c>
      <c r="K919" s="190">
        <v>4.86</v>
      </c>
      <c r="L919" s="191">
        <f t="shared" si="7"/>
        <v>2.96</v>
      </c>
      <c r="M919" s="191">
        <v>9.71</v>
      </c>
      <c r="N919" s="266" t="s">
        <v>2895</v>
      </c>
      <c r="O919" s="180"/>
      <c r="P919" s="180"/>
      <c r="Q919" s="180"/>
      <c r="R919" s="180"/>
      <c r="S919" s="180"/>
      <c r="T919" s="188"/>
      <c r="U919" s="188"/>
      <c r="V919" s="180"/>
      <c r="W919" s="180"/>
      <c r="X919" s="180"/>
      <c r="Y919" s="180"/>
    </row>
    <row r="920">
      <c r="A920" s="266" t="s">
        <v>2899</v>
      </c>
      <c r="B920" s="266" t="s">
        <v>2896</v>
      </c>
      <c r="C920" s="267">
        <v>0.98</v>
      </c>
      <c r="D920" s="268">
        <f t="shared" si="1"/>
        <v>0.784</v>
      </c>
      <c r="E920" s="269">
        <f t="shared" si="2"/>
        <v>0.735</v>
      </c>
      <c r="F920" s="269">
        <f t="shared" si="3"/>
        <v>0.686</v>
      </c>
      <c r="G920" s="190">
        <v>3.22</v>
      </c>
      <c r="H920" s="270">
        <f t="shared" si="4"/>
        <v>2.576</v>
      </c>
      <c r="I920" s="270">
        <f t="shared" si="5"/>
        <v>2.415</v>
      </c>
      <c r="J920" s="271">
        <f t="shared" si="6"/>
        <v>2.254</v>
      </c>
      <c r="K920" s="190">
        <v>3.22</v>
      </c>
      <c r="L920" s="191">
        <f t="shared" si="7"/>
        <v>1.96</v>
      </c>
      <c r="M920" s="191">
        <v>6.43</v>
      </c>
      <c r="N920" s="266" t="s">
        <v>2899</v>
      </c>
      <c r="O920" s="180"/>
      <c r="P920" s="180"/>
      <c r="Q920" s="180"/>
      <c r="R920" s="180"/>
      <c r="S920" s="180"/>
      <c r="T920" s="188"/>
      <c r="U920" s="188"/>
      <c r="V920" s="180"/>
      <c r="W920" s="180"/>
      <c r="X920" s="180"/>
      <c r="Y920" s="180"/>
    </row>
    <row r="921">
      <c r="A921" s="266" t="s">
        <v>2901</v>
      </c>
      <c r="B921" s="266" t="s">
        <v>2896</v>
      </c>
      <c r="C921" s="267">
        <v>1.55</v>
      </c>
      <c r="D921" s="268">
        <f t="shared" si="1"/>
        <v>1.24</v>
      </c>
      <c r="E921" s="269">
        <f t="shared" si="2"/>
        <v>1.1625</v>
      </c>
      <c r="F921" s="269">
        <f t="shared" si="3"/>
        <v>1.085</v>
      </c>
      <c r="G921" s="190">
        <v>5.09</v>
      </c>
      <c r="H921" s="270">
        <f t="shared" si="4"/>
        <v>4.072</v>
      </c>
      <c r="I921" s="270">
        <f t="shared" si="5"/>
        <v>3.8175</v>
      </c>
      <c r="J921" s="271">
        <f t="shared" si="6"/>
        <v>3.563</v>
      </c>
      <c r="K921" s="190">
        <v>5.09</v>
      </c>
      <c r="L921" s="191">
        <f t="shared" si="7"/>
        <v>3.1</v>
      </c>
      <c r="M921" s="191">
        <v>10.17</v>
      </c>
      <c r="N921" s="266" t="s">
        <v>2901</v>
      </c>
      <c r="O921" s="180"/>
      <c r="P921" s="180"/>
      <c r="Q921" s="180"/>
      <c r="R921" s="180"/>
      <c r="S921" s="180"/>
      <c r="T921" s="188"/>
      <c r="U921" s="188"/>
      <c r="V921" s="180"/>
      <c r="W921" s="180"/>
      <c r="X921" s="180"/>
      <c r="Y921" s="180"/>
    </row>
    <row r="922">
      <c r="A922" s="266" t="s">
        <v>2903</v>
      </c>
      <c r="B922" s="266" t="s">
        <v>2896</v>
      </c>
      <c r="C922" s="267">
        <v>1.38</v>
      </c>
      <c r="D922" s="268">
        <f t="shared" si="1"/>
        <v>1.104</v>
      </c>
      <c r="E922" s="269">
        <f t="shared" si="2"/>
        <v>1.035</v>
      </c>
      <c r="F922" s="269">
        <f t="shared" si="3"/>
        <v>0.966</v>
      </c>
      <c r="G922" s="190">
        <v>4.53</v>
      </c>
      <c r="H922" s="270">
        <f t="shared" si="4"/>
        <v>3.624</v>
      </c>
      <c r="I922" s="270">
        <f t="shared" si="5"/>
        <v>3.3975</v>
      </c>
      <c r="J922" s="271">
        <f t="shared" si="6"/>
        <v>3.171</v>
      </c>
      <c r="K922" s="190">
        <v>4.53</v>
      </c>
      <c r="L922" s="191">
        <f t="shared" si="7"/>
        <v>2.76</v>
      </c>
      <c r="M922" s="191">
        <v>9.06</v>
      </c>
      <c r="N922" s="266" t="s">
        <v>2903</v>
      </c>
      <c r="O922" s="180"/>
      <c r="P922" s="180"/>
      <c r="Q922" s="180"/>
      <c r="R922" s="180"/>
      <c r="S922" s="180"/>
      <c r="T922" s="188"/>
      <c r="U922" s="188"/>
      <c r="V922" s="180"/>
      <c r="W922" s="180"/>
      <c r="X922" s="180"/>
      <c r="Y922" s="180"/>
    </row>
    <row r="923">
      <c r="A923" s="266" t="s">
        <v>2905</v>
      </c>
      <c r="B923" s="266" t="s">
        <v>2896</v>
      </c>
      <c r="C923" s="267">
        <v>1.15</v>
      </c>
      <c r="D923" s="268">
        <f t="shared" si="1"/>
        <v>0.92</v>
      </c>
      <c r="E923" s="269">
        <f t="shared" si="2"/>
        <v>0.8625</v>
      </c>
      <c r="F923" s="269">
        <f t="shared" si="3"/>
        <v>0.805</v>
      </c>
      <c r="G923" s="190">
        <v>3.77</v>
      </c>
      <c r="H923" s="270">
        <f t="shared" si="4"/>
        <v>3.016</v>
      </c>
      <c r="I923" s="270">
        <f t="shared" si="5"/>
        <v>2.8275</v>
      </c>
      <c r="J923" s="271">
        <f t="shared" si="6"/>
        <v>2.639</v>
      </c>
      <c r="K923" s="190">
        <v>3.77</v>
      </c>
      <c r="L923" s="191">
        <f t="shared" si="7"/>
        <v>2.3</v>
      </c>
      <c r="M923" s="191">
        <v>7.55</v>
      </c>
      <c r="N923" s="266" t="s">
        <v>2905</v>
      </c>
      <c r="O923" s="180"/>
      <c r="P923" s="180"/>
      <c r="Q923" s="180"/>
      <c r="R923" s="180"/>
      <c r="S923" s="180"/>
      <c r="T923" s="188"/>
      <c r="U923" s="188"/>
      <c r="V923" s="180"/>
      <c r="W923" s="180"/>
      <c r="X923" s="180"/>
      <c r="Y923" s="180"/>
    </row>
    <row r="924">
      <c r="A924" s="266" t="s">
        <v>2907</v>
      </c>
      <c r="B924" s="266" t="s">
        <v>2908</v>
      </c>
      <c r="C924" s="267">
        <v>1.32</v>
      </c>
      <c r="D924" s="268">
        <f t="shared" si="1"/>
        <v>1.056</v>
      </c>
      <c r="E924" s="269">
        <f t="shared" si="2"/>
        <v>0.99</v>
      </c>
      <c r="F924" s="269">
        <f t="shared" si="3"/>
        <v>0.924</v>
      </c>
      <c r="G924" s="190">
        <v>4.33</v>
      </c>
      <c r="H924" s="270">
        <f t="shared" si="4"/>
        <v>3.464</v>
      </c>
      <c r="I924" s="270">
        <f t="shared" si="5"/>
        <v>3.2475</v>
      </c>
      <c r="J924" s="271">
        <f t="shared" si="6"/>
        <v>3.031</v>
      </c>
      <c r="K924" s="190">
        <v>4.33</v>
      </c>
      <c r="L924" s="191">
        <f t="shared" si="7"/>
        <v>2.64</v>
      </c>
      <c r="M924" s="191">
        <v>8.66</v>
      </c>
      <c r="N924" s="266" t="s">
        <v>2907</v>
      </c>
      <c r="O924" s="180"/>
      <c r="P924" s="180"/>
      <c r="Q924" s="180"/>
      <c r="R924" s="180"/>
      <c r="S924" s="180"/>
      <c r="T924" s="188"/>
      <c r="U924" s="188"/>
      <c r="V924" s="180"/>
      <c r="W924" s="180"/>
      <c r="X924" s="180"/>
      <c r="Y924" s="180"/>
    </row>
    <row r="925">
      <c r="A925" s="266" t="s">
        <v>2912</v>
      </c>
      <c r="B925" s="266" t="s">
        <v>2913</v>
      </c>
      <c r="C925" s="267">
        <v>1.32</v>
      </c>
      <c r="D925" s="268">
        <f t="shared" si="1"/>
        <v>1.056</v>
      </c>
      <c r="E925" s="269">
        <f t="shared" si="2"/>
        <v>0.99</v>
      </c>
      <c r="F925" s="269">
        <f t="shared" si="3"/>
        <v>0.924</v>
      </c>
      <c r="G925" s="190">
        <v>4.33</v>
      </c>
      <c r="H925" s="270">
        <f t="shared" si="4"/>
        <v>3.464</v>
      </c>
      <c r="I925" s="270">
        <f t="shared" si="5"/>
        <v>3.2475</v>
      </c>
      <c r="J925" s="271">
        <f t="shared" si="6"/>
        <v>3.031</v>
      </c>
      <c r="K925" s="190">
        <v>4.33</v>
      </c>
      <c r="L925" s="191">
        <f t="shared" si="7"/>
        <v>2.64</v>
      </c>
      <c r="M925" s="191">
        <v>8.66</v>
      </c>
      <c r="N925" s="266" t="s">
        <v>2912</v>
      </c>
      <c r="O925" s="180"/>
      <c r="P925" s="180"/>
      <c r="Q925" s="180"/>
      <c r="R925" s="180"/>
      <c r="S925" s="180"/>
      <c r="T925" s="188"/>
      <c r="U925" s="188"/>
      <c r="V925" s="180"/>
      <c r="W925" s="180"/>
      <c r="X925" s="180"/>
      <c r="Y925" s="180"/>
    </row>
    <row r="926">
      <c r="A926" s="266" t="s">
        <v>2916</v>
      </c>
      <c r="B926" s="266" t="s">
        <v>2917</v>
      </c>
      <c r="C926" s="267">
        <v>1.32</v>
      </c>
      <c r="D926" s="268">
        <f t="shared" si="1"/>
        <v>1.056</v>
      </c>
      <c r="E926" s="269">
        <f t="shared" si="2"/>
        <v>0.99</v>
      </c>
      <c r="F926" s="269">
        <f t="shared" si="3"/>
        <v>0.924</v>
      </c>
      <c r="G926" s="190">
        <v>4.33</v>
      </c>
      <c r="H926" s="270">
        <f t="shared" si="4"/>
        <v>3.464</v>
      </c>
      <c r="I926" s="270">
        <f t="shared" si="5"/>
        <v>3.2475</v>
      </c>
      <c r="J926" s="271">
        <f t="shared" si="6"/>
        <v>3.031</v>
      </c>
      <c r="K926" s="190">
        <v>4.33</v>
      </c>
      <c r="L926" s="191">
        <f t="shared" si="7"/>
        <v>2.64</v>
      </c>
      <c r="M926" s="191">
        <v>8.66</v>
      </c>
      <c r="N926" s="266" t="s">
        <v>2916</v>
      </c>
      <c r="O926" s="180"/>
      <c r="P926" s="180"/>
      <c r="Q926" s="180"/>
      <c r="R926" s="180"/>
      <c r="S926" s="180"/>
      <c r="T926" s="188"/>
      <c r="U926" s="188"/>
      <c r="V926" s="180"/>
      <c r="W926" s="180"/>
      <c r="X926" s="180"/>
      <c r="Y926" s="180"/>
    </row>
    <row r="927">
      <c r="A927" s="266" t="s">
        <v>2920</v>
      </c>
      <c r="B927" s="266" t="s">
        <v>2921</v>
      </c>
      <c r="C927" s="267">
        <v>1.32</v>
      </c>
      <c r="D927" s="268">
        <f t="shared" si="1"/>
        <v>1.056</v>
      </c>
      <c r="E927" s="269">
        <f t="shared" si="2"/>
        <v>0.99</v>
      </c>
      <c r="F927" s="269">
        <f t="shared" si="3"/>
        <v>0.924</v>
      </c>
      <c r="G927" s="190">
        <v>4.33</v>
      </c>
      <c r="H927" s="270">
        <f t="shared" si="4"/>
        <v>3.464</v>
      </c>
      <c r="I927" s="270">
        <f t="shared" si="5"/>
        <v>3.2475</v>
      </c>
      <c r="J927" s="271">
        <f t="shared" si="6"/>
        <v>3.031</v>
      </c>
      <c r="K927" s="190">
        <v>4.33</v>
      </c>
      <c r="L927" s="191">
        <f t="shared" si="7"/>
        <v>2.64</v>
      </c>
      <c r="M927" s="191">
        <v>8.66</v>
      </c>
      <c r="N927" s="266" t="s">
        <v>2920</v>
      </c>
      <c r="O927" s="180"/>
      <c r="P927" s="180"/>
      <c r="Q927" s="180"/>
      <c r="R927" s="180"/>
      <c r="S927" s="180"/>
      <c r="T927" s="188"/>
      <c r="U927" s="188"/>
      <c r="V927" s="180"/>
      <c r="W927" s="180"/>
      <c r="X927" s="180"/>
      <c r="Y927" s="180"/>
    </row>
    <row r="928">
      <c r="A928" s="266" t="s">
        <v>2924</v>
      </c>
      <c r="B928" s="266" t="s">
        <v>2925</v>
      </c>
      <c r="C928" s="267">
        <v>1.32</v>
      </c>
      <c r="D928" s="268">
        <f t="shared" si="1"/>
        <v>1.056</v>
      </c>
      <c r="E928" s="269">
        <f t="shared" si="2"/>
        <v>0.99</v>
      </c>
      <c r="F928" s="269">
        <f t="shared" si="3"/>
        <v>0.924</v>
      </c>
      <c r="G928" s="190">
        <v>4.33</v>
      </c>
      <c r="H928" s="270">
        <f t="shared" si="4"/>
        <v>3.464</v>
      </c>
      <c r="I928" s="270">
        <f t="shared" si="5"/>
        <v>3.2475</v>
      </c>
      <c r="J928" s="271">
        <f t="shared" si="6"/>
        <v>3.031</v>
      </c>
      <c r="K928" s="190">
        <v>4.33</v>
      </c>
      <c r="L928" s="191">
        <f t="shared" si="7"/>
        <v>2.64</v>
      </c>
      <c r="M928" s="191">
        <v>8.66</v>
      </c>
      <c r="N928" s="266" t="s">
        <v>2924</v>
      </c>
      <c r="O928" s="180"/>
      <c r="P928" s="180"/>
      <c r="Q928" s="180"/>
      <c r="R928" s="180"/>
      <c r="S928" s="180"/>
      <c r="T928" s="188"/>
      <c r="U928" s="188"/>
      <c r="V928" s="180"/>
      <c r="W928" s="180"/>
      <c r="X928" s="180"/>
      <c r="Y928" s="180"/>
    </row>
    <row r="929">
      <c r="A929" s="266" t="s">
        <v>2928</v>
      </c>
      <c r="B929" s="266" t="s">
        <v>2929</v>
      </c>
      <c r="C929" s="267">
        <v>2.56</v>
      </c>
      <c r="D929" s="268">
        <f t="shared" si="1"/>
        <v>2.048</v>
      </c>
      <c r="E929" s="269">
        <f t="shared" si="2"/>
        <v>1.92</v>
      </c>
      <c r="F929" s="269">
        <f t="shared" si="3"/>
        <v>1.792</v>
      </c>
      <c r="G929" s="190">
        <v>8.4</v>
      </c>
      <c r="H929" s="270">
        <f t="shared" si="4"/>
        <v>6.72</v>
      </c>
      <c r="I929" s="270">
        <f t="shared" si="5"/>
        <v>6.3</v>
      </c>
      <c r="J929" s="271">
        <f t="shared" si="6"/>
        <v>5.88</v>
      </c>
      <c r="K929" s="190">
        <v>8.4</v>
      </c>
      <c r="L929" s="191">
        <f t="shared" si="7"/>
        <v>5.12</v>
      </c>
      <c r="M929" s="191">
        <v>16.8</v>
      </c>
      <c r="N929" s="266" t="s">
        <v>2928</v>
      </c>
      <c r="O929" s="180"/>
      <c r="P929" s="180"/>
      <c r="Q929" s="180"/>
      <c r="R929" s="180"/>
      <c r="S929" s="180"/>
      <c r="T929" s="188"/>
      <c r="U929" s="188"/>
      <c r="V929" s="180"/>
      <c r="W929" s="180"/>
      <c r="X929" s="180"/>
      <c r="Y929" s="180"/>
    </row>
    <row r="930">
      <c r="A930" s="266" t="s">
        <v>2931</v>
      </c>
      <c r="B930" s="266" t="s">
        <v>2258</v>
      </c>
      <c r="C930" s="267">
        <v>2.56</v>
      </c>
      <c r="D930" s="268">
        <f t="shared" si="1"/>
        <v>2.048</v>
      </c>
      <c r="E930" s="269">
        <f t="shared" si="2"/>
        <v>1.92</v>
      </c>
      <c r="F930" s="269">
        <f t="shared" si="3"/>
        <v>1.792</v>
      </c>
      <c r="G930" s="190">
        <v>8.4</v>
      </c>
      <c r="H930" s="270">
        <f t="shared" si="4"/>
        <v>6.72</v>
      </c>
      <c r="I930" s="270">
        <f t="shared" si="5"/>
        <v>6.3</v>
      </c>
      <c r="J930" s="271">
        <f t="shared" si="6"/>
        <v>5.88</v>
      </c>
      <c r="K930" s="190">
        <v>8.4</v>
      </c>
      <c r="L930" s="191">
        <f t="shared" si="7"/>
        <v>5.12</v>
      </c>
      <c r="M930" s="191">
        <v>16.8</v>
      </c>
      <c r="N930" s="266" t="s">
        <v>2931</v>
      </c>
      <c r="O930" s="180"/>
      <c r="P930" s="180"/>
      <c r="Q930" s="180"/>
      <c r="R930" s="180"/>
      <c r="S930" s="180"/>
      <c r="T930" s="188"/>
      <c r="U930" s="188"/>
      <c r="V930" s="180"/>
      <c r="W930" s="180"/>
      <c r="X930" s="180"/>
      <c r="Y930" s="180"/>
    </row>
    <row r="931">
      <c r="A931" s="266" t="s">
        <v>2933</v>
      </c>
      <c r="B931" s="266" t="s">
        <v>2934</v>
      </c>
      <c r="C931" s="267">
        <v>2.3</v>
      </c>
      <c r="D931" s="268">
        <f t="shared" si="1"/>
        <v>1.84</v>
      </c>
      <c r="E931" s="269">
        <f t="shared" si="2"/>
        <v>1.725</v>
      </c>
      <c r="F931" s="269">
        <f t="shared" si="3"/>
        <v>1.61</v>
      </c>
      <c r="G931" s="190">
        <v>7.55</v>
      </c>
      <c r="H931" s="270">
        <f t="shared" si="4"/>
        <v>6.04</v>
      </c>
      <c r="I931" s="270">
        <f t="shared" si="5"/>
        <v>5.6625</v>
      </c>
      <c r="J931" s="271">
        <f t="shared" si="6"/>
        <v>5.285</v>
      </c>
      <c r="K931" s="190">
        <v>7.55</v>
      </c>
      <c r="L931" s="191">
        <f t="shared" si="7"/>
        <v>4.6</v>
      </c>
      <c r="M931" s="191">
        <v>15.09</v>
      </c>
      <c r="N931" s="266" t="s">
        <v>2933</v>
      </c>
      <c r="O931" s="180"/>
      <c r="P931" s="180"/>
      <c r="Q931" s="180"/>
      <c r="R931" s="180"/>
      <c r="S931" s="180"/>
      <c r="T931" s="188"/>
      <c r="U931" s="188"/>
      <c r="V931" s="180"/>
      <c r="W931" s="180"/>
      <c r="X931" s="180"/>
      <c r="Y931" s="180"/>
    </row>
    <row r="932">
      <c r="A932" s="266" t="s">
        <v>2936</v>
      </c>
      <c r="B932" s="266" t="s">
        <v>2937</v>
      </c>
      <c r="C932" s="267">
        <v>2.56</v>
      </c>
      <c r="D932" s="268">
        <f t="shared" si="1"/>
        <v>2.048</v>
      </c>
      <c r="E932" s="269">
        <f t="shared" si="2"/>
        <v>1.92</v>
      </c>
      <c r="F932" s="269">
        <f t="shared" si="3"/>
        <v>1.792</v>
      </c>
      <c r="G932" s="190">
        <v>8.4</v>
      </c>
      <c r="H932" s="270">
        <f t="shared" si="4"/>
        <v>6.72</v>
      </c>
      <c r="I932" s="270">
        <f t="shared" si="5"/>
        <v>6.3</v>
      </c>
      <c r="J932" s="271">
        <f t="shared" si="6"/>
        <v>5.88</v>
      </c>
      <c r="K932" s="190">
        <v>8.4</v>
      </c>
      <c r="L932" s="191">
        <f t="shared" si="7"/>
        <v>5.12</v>
      </c>
      <c r="M932" s="191">
        <v>16.8</v>
      </c>
      <c r="N932" s="266" t="s">
        <v>2936</v>
      </c>
      <c r="O932" s="180"/>
      <c r="P932" s="180"/>
      <c r="Q932" s="180"/>
      <c r="R932" s="180"/>
      <c r="S932" s="180"/>
      <c r="T932" s="188"/>
      <c r="U932" s="188"/>
      <c r="V932" s="180"/>
      <c r="W932" s="180"/>
      <c r="X932" s="180"/>
      <c r="Y932" s="180"/>
    </row>
    <row r="933">
      <c r="A933" s="266" t="s">
        <v>2939</v>
      </c>
      <c r="B933" s="266" t="s">
        <v>2940</v>
      </c>
      <c r="C933" s="267">
        <v>1.78</v>
      </c>
      <c r="D933" s="268">
        <f t="shared" si="1"/>
        <v>1.424</v>
      </c>
      <c r="E933" s="269">
        <f t="shared" si="2"/>
        <v>1.335</v>
      </c>
      <c r="F933" s="269">
        <f t="shared" si="3"/>
        <v>1.246</v>
      </c>
      <c r="G933" s="190">
        <v>5.84</v>
      </c>
      <c r="H933" s="270">
        <f t="shared" si="4"/>
        <v>4.672</v>
      </c>
      <c r="I933" s="270">
        <f t="shared" si="5"/>
        <v>4.38</v>
      </c>
      <c r="J933" s="271">
        <f t="shared" si="6"/>
        <v>4.088</v>
      </c>
      <c r="K933" s="190">
        <v>5.84</v>
      </c>
      <c r="L933" s="191">
        <f t="shared" si="7"/>
        <v>3.56</v>
      </c>
      <c r="M933" s="191">
        <v>11.68</v>
      </c>
      <c r="N933" s="266" t="s">
        <v>2939</v>
      </c>
      <c r="O933" s="180"/>
      <c r="P933" s="180"/>
      <c r="Q933" s="180"/>
      <c r="R933" s="180"/>
      <c r="S933" s="180"/>
      <c r="T933" s="188"/>
      <c r="U933" s="188"/>
      <c r="V933" s="180"/>
      <c r="W933" s="180"/>
      <c r="X933" s="180"/>
      <c r="Y933" s="180"/>
    </row>
    <row r="934">
      <c r="A934" s="266" t="s">
        <v>2944</v>
      </c>
      <c r="B934" s="266" t="s">
        <v>2945</v>
      </c>
      <c r="C934" s="267">
        <v>1.78</v>
      </c>
      <c r="D934" s="268">
        <f t="shared" si="1"/>
        <v>1.424</v>
      </c>
      <c r="E934" s="269">
        <f t="shared" si="2"/>
        <v>1.335</v>
      </c>
      <c r="F934" s="269">
        <f t="shared" si="3"/>
        <v>1.246</v>
      </c>
      <c r="G934" s="190">
        <v>5.84</v>
      </c>
      <c r="H934" s="270">
        <f t="shared" si="4"/>
        <v>4.672</v>
      </c>
      <c r="I934" s="270">
        <f t="shared" si="5"/>
        <v>4.38</v>
      </c>
      <c r="J934" s="271">
        <f t="shared" si="6"/>
        <v>4.088</v>
      </c>
      <c r="K934" s="190">
        <v>5.84</v>
      </c>
      <c r="L934" s="191">
        <f t="shared" si="7"/>
        <v>3.56</v>
      </c>
      <c r="M934" s="191">
        <v>11.68</v>
      </c>
      <c r="N934" s="266" t="s">
        <v>2944</v>
      </c>
      <c r="O934" s="180"/>
      <c r="P934" s="180"/>
      <c r="Q934" s="180"/>
      <c r="R934" s="180"/>
      <c r="S934" s="180"/>
      <c r="T934" s="188"/>
      <c r="U934" s="188"/>
      <c r="V934" s="180"/>
      <c r="W934" s="180"/>
      <c r="X934" s="180"/>
      <c r="Y934" s="180"/>
    </row>
    <row r="935">
      <c r="A935" s="266" t="s">
        <v>2949</v>
      </c>
      <c r="B935" s="266" t="s">
        <v>2950</v>
      </c>
      <c r="C935" s="267">
        <v>1.65</v>
      </c>
      <c r="D935" s="268">
        <f t="shared" si="1"/>
        <v>1.32</v>
      </c>
      <c r="E935" s="269">
        <f t="shared" si="2"/>
        <v>1.2375</v>
      </c>
      <c r="F935" s="269">
        <f t="shared" si="3"/>
        <v>1.155</v>
      </c>
      <c r="G935" s="190">
        <v>5.41</v>
      </c>
      <c r="H935" s="270">
        <f t="shared" si="4"/>
        <v>4.328</v>
      </c>
      <c r="I935" s="270">
        <f t="shared" si="5"/>
        <v>4.0575</v>
      </c>
      <c r="J935" s="271">
        <f t="shared" si="6"/>
        <v>3.787</v>
      </c>
      <c r="K935" s="190">
        <v>5.41</v>
      </c>
      <c r="L935" s="191">
        <f t="shared" si="7"/>
        <v>3.3</v>
      </c>
      <c r="M935" s="191">
        <v>10.83</v>
      </c>
      <c r="N935" s="266" t="s">
        <v>2949</v>
      </c>
      <c r="O935" s="180"/>
      <c r="P935" s="180"/>
      <c r="Q935" s="180"/>
      <c r="R935" s="180"/>
      <c r="S935" s="180"/>
      <c r="T935" s="188"/>
      <c r="U935" s="188"/>
      <c r="V935" s="180"/>
      <c r="W935" s="180"/>
      <c r="X935" s="180"/>
      <c r="Y935" s="180"/>
    </row>
    <row r="936">
      <c r="A936" s="266" t="s">
        <v>2953</v>
      </c>
      <c r="B936" s="266" t="s">
        <v>2954</v>
      </c>
      <c r="C936" s="267">
        <v>1.36</v>
      </c>
      <c r="D936" s="268">
        <f t="shared" si="1"/>
        <v>1.088</v>
      </c>
      <c r="E936" s="269">
        <f t="shared" si="2"/>
        <v>1.02</v>
      </c>
      <c r="F936" s="269">
        <f t="shared" si="3"/>
        <v>0.952</v>
      </c>
      <c r="G936" s="190">
        <v>4.46</v>
      </c>
      <c r="H936" s="270">
        <f t="shared" si="4"/>
        <v>3.568</v>
      </c>
      <c r="I936" s="270">
        <f t="shared" si="5"/>
        <v>3.345</v>
      </c>
      <c r="J936" s="271">
        <f t="shared" si="6"/>
        <v>3.122</v>
      </c>
      <c r="K936" s="190">
        <v>4.46</v>
      </c>
      <c r="L936" s="191">
        <f t="shared" si="7"/>
        <v>2.72</v>
      </c>
      <c r="M936" s="191">
        <v>8.92</v>
      </c>
      <c r="N936" s="266" t="s">
        <v>2953</v>
      </c>
      <c r="O936" s="180"/>
      <c r="P936" s="180"/>
      <c r="Q936" s="180"/>
      <c r="R936" s="180"/>
      <c r="S936" s="180"/>
      <c r="T936" s="188"/>
      <c r="U936" s="188"/>
      <c r="V936" s="180"/>
      <c r="W936" s="180"/>
      <c r="X936" s="180"/>
      <c r="Y936" s="180"/>
    </row>
    <row r="937">
      <c r="A937" s="266" t="s">
        <v>2956</v>
      </c>
      <c r="B937" s="266" t="s">
        <v>2957</v>
      </c>
      <c r="C937" s="267">
        <v>1.36</v>
      </c>
      <c r="D937" s="268">
        <f t="shared" si="1"/>
        <v>1.088</v>
      </c>
      <c r="E937" s="269">
        <f t="shared" si="2"/>
        <v>1.02</v>
      </c>
      <c r="F937" s="269">
        <f t="shared" si="3"/>
        <v>0.952</v>
      </c>
      <c r="G937" s="190">
        <v>4.46</v>
      </c>
      <c r="H937" s="270">
        <f t="shared" si="4"/>
        <v>3.568</v>
      </c>
      <c r="I937" s="270">
        <f t="shared" si="5"/>
        <v>3.345</v>
      </c>
      <c r="J937" s="271">
        <f t="shared" si="6"/>
        <v>3.122</v>
      </c>
      <c r="K937" s="190">
        <v>4.46</v>
      </c>
      <c r="L937" s="191">
        <f t="shared" si="7"/>
        <v>2.72</v>
      </c>
      <c r="M937" s="191">
        <v>8.92</v>
      </c>
      <c r="N937" s="266" t="s">
        <v>2956</v>
      </c>
      <c r="O937" s="180"/>
      <c r="P937" s="180"/>
      <c r="Q937" s="180"/>
      <c r="R937" s="180"/>
      <c r="S937" s="180"/>
      <c r="T937" s="188"/>
      <c r="U937" s="188"/>
      <c r="V937" s="180"/>
      <c r="W937" s="180"/>
      <c r="X937" s="180"/>
      <c r="Y937" s="180"/>
    </row>
    <row r="938">
      <c r="A938" s="266" t="s">
        <v>2959</v>
      </c>
      <c r="B938" s="266" t="s">
        <v>2960</v>
      </c>
      <c r="C938" s="267">
        <v>1.36</v>
      </c>
      <c r="D938" s="268">
        <f t="shared" si="1"/>
        <v>1.088</v>
      </c>
      <c r="E938" s="269">
        <f t="shared" si="2"/>
        <v>1.02</v>
      </c>
      <c r="F938" s="269">
        <f t="shared" si="3"/>
        <v>0.952</v>
      </c>
      <c r="G938" s="190">
        <v>4.46</v>
      </c>
      <c r="H938" s="270">
        <f t="shared" si="4"/>
        <v>3.568</v>
      </c>
      <c r="I938" s="270">
        <f t="shared" si="5"/>
        <v>3.345</v>
      </c>
      <c r="J938" s="271">
        <f t="shared" si="6"/>
        <v>3.122</v>
      </c>
      <c r="K938" s="190">
        <v>4.46</v>
      </c>
      <c r="L938" s="191">
        <f t="shared" si="7"/>
        <v>2.72</v>
      </c>
      <c r="M938" s="191">
        <v>8.92</v>
      </c>
      <c r="N938" s="266" t="s">
        <v>2959</v>
      </c>
      <c r="O938" s="180"/>
      <c r="P938" s="180"/>
      <c r="Q938" s="180"/>
      <c r="R938" s="180"/>
      <c r="S938" s="180"/>
      <c r="T938" s="188"/>
      <c r="U938" s="188"/>
      <c r="V938" s="180"/>
      <c r="W938" s="180"/>
      <c r="X938" s="180"/>
      <c r="Y938" s="180"/>
    </row>
    <row r="939">
      <c r="A939" s="266" t="s">
        <v>2962</v>
      </c>
      <c r="B939" s="266" t="s">
        <v>2963</v>
      </c>
      <c r="C939" s="267">
        <v>1.36</v>
      </c>
      <c r="D939" s="268">
        <f t="shared" si="1"/>
        <v>1.088</v>
      </c>
      <c r="E939" s="269">
        <f t="shared" si="2"/>
        <v>1.02</v>
      </c>
      <c r="F939" s="269">
        <f t="shared" si="3"/>
        <v>0.952</v>
      </c>
      <c r="G939" s="190">
        <v>4.46</v>
      </c>
      <c r="H939" s="270">
        <f t="shared" si="4"/>
        <v>3.568</v>
      </c>
      <c r="I939" s="270">
        <f t="shared" si="5"/>
        <v>3.345</v>
      </c>
      <c r="J939" s="271">
        <f t="shared" si="6"/>
        <v>3.122</v>
      </c>
      <c r="K939" s="190">
        <v>4.46</v>
      </c>
      <c r="L939" s="191">
        <f t="shared" si="7"/>
        <v>2.72</v>
      </c>
      <c r="M939" s="191">
        <v>8.92</v>
      </c>
      <c r="N939" s="266" t="s">
        <v>2962</v>
      </c>
      <c r="O939" s="180"/>
      <c r="P939" s="180"/>
      <c r="Q939" s="180"/>
      <c r="R939" s="180"/>
      <c r="S939" s="180"/>
      <c r="T939" s="188"/>
      <c r="U939" s="188"/>
      <c r="V939" s="180"/>
      <c r="W939" s="180"/>
      <c r="X939" s="180"/>
      <c r="Y939" s="180"/>
    </row>
    <row r="940">
      <c r="A940" s="266" t="s">
        <v>2965</v>
      </c>
      <c r="B940" s="266" t="s">
        <v>2966</v>
      </c>
      <c r="C940" s="267">
        <v>1.0</v>
      </c>
      <c r="D940" s="268">
        <f t="shared" si="1"/>
        <v>0.8</v>
      </c>
      <c r="E940" s="269">
        <f t="shared" si="2"/>
        <v>0.75</v>
      </c>
      <c r="F940" s="269">
        <f t="shared" si="3"/>
        <v>0.7</v>
      </c>
      <c r="G940" s="190">
        <v>3.28</v>
      </c>
      <c r="H940" s="270">
        <f t="shared" si="4"/>
        <v>2.624</v>
      </c>
      <c r="I940" s="270">
        <f t="shared" si="5"/>
        <v>2.46</v>
      </c>
      <c r="J940" s="271">
        <f t="shared" si="6"/>
        <v>2.296</v>
      </c>
      <c r="K940" s="190">
        <v>3.28</v>
      </c>
      <c r="L940" s="191">
        <f t="shared" si="7"/>
        <v>2</v>
      </c>
      <c r="M940" s="191">
        <v>6.56</v>
      </c>
      <c r="N940" s="266" t="s">
        <v>2965</v>
      </c>
      <c r="O940" s="180"/>
      <c r="P940" s="180"/>
      <c r="Q940" s="180"/>
      <c r="R940" s="180"/>
      <c r="S940" s="180"/>
      <c r="T940" s="188"/>
      <c r="U940" s="188"/>
      <c r="V940" s="180"/>
      <c r="W940" s="180"/>
      <c r="X940" s="180"/>
      <c r="Y940" s="180"/>
    </row>
    <row r="941">
      <c r="A941" s="266" t="s">
        <v>2971</v>
      </c>
      <c r="B941" s="266" t="s">
        <v>2972</v>
      </c>
      <c r="C941" s="267">
        <v>1.0</v>
      </c>
      <c r="D941" s="268">
        <f t="shared" si="1"/>
        <v>0.8</v>
      </c>
      <c r="E941" s="269">
        <f t="shared" si="2"/>
        <v>0.75</v>
      </c>
      <c r="F941" s="269">
        <f t="shared" si="3"/>
        <v>0.7</v>
      </c>
      <c r="G941" s="190">
        <v>3.28</v>
      </c>
      <c r="H941" s="270">
        <f t="shared" si="4"/>
        <v>2.624</v>
      </c>
      <c r="I941" s="270">
        <f t="shared" si="5"/>
        <v>2.46</v>
      </c>
      <c r="J941" s="271">
        <f t="shared" si="6"/>
        <v>2.296</v>
      </c>
      <c r="K941" s="190">
        <v>3.28</v>
      </c>
      <c r="L941" s="191">
        <f t="shared" si="7"/>
        <v>2</v>
      </c>
      <c r="M941" s="191">
        <v>6.56</v>
      </c>
      <c r="N941" s="266" t="s">
        <v>2971</v>
      </c>
      <c r="O941" s="180"/>
      <c r="P941" s="180"/>
      <c r="Q941" s="180"/>
      <c r="R941" s="180"/>
      <c r="S941" s="180"/>
      <c r="T941" s="188"/>
      <c r="U941" s="188"/>
      <c r="V941" s="180"/>
      <c r="W941" s="180"/>
      <c r="X941" s="180"/>
      <c r="Y941" s="180"/>
    </row>
    <row r="942">
      <c r="A942" s="266" t="s">
        <v>2975</v>
      </c>
      <c r="B942" s="266" t="s">
        <v>2976</v>
      </c>
      <c r="C942" s="267">
        <v>1.0</v>
      </c>
      <c r="D942" s="268">
        <f t="shared" si="1"/>
        <v>0.8</v>
      </c>
      <c r="E942" s="269">
        <f t="shared" si="2"/>
        <v>0.75</v>
      </c>
      <c r="F942" s="269">
        <f t="shared" si="3"/>
        <v>0.7</v>
      </c>
      <c r="G942" s="190">
        <v>3.28</v>
      </c>
      <c r="H942" s="270">
        <f t="shared" si="4"/>
        <v>2.624</v>
      </c>
      <c r="I942" s="270">
        <f t="shared" si="5"/>
        <v>2.46</v>
      </c>
      <c r="J942" s="271">
        <f t="shared" si="6"/>
        <v>2.296</v>
      </c>
      <c r="K942" s="190">
        <v>3.28</v>
      </c>
      <c r="L942" s="191">
        <f t="shared" si="7"/>
        <v>2</v>
      </c>
      <c r="M942" s="191">
        <v>6.56</v>
      </c>
      <c r="N942" s="266" t="s">
        <v>2975</v>
      </c>
      <c r="O942" s="180"/>
      <c r="P942" s="180"/>
      <c r="Q942" s="180"/>
      <c r="R942" s="180"/>
      <c r="S942" s="180"/>
      <c r="T942" s="188"/>
      <c r="U942" s="188"/>
      <c r="V942" s="180"/>
      <c r="W942" s="180"/>
      <c r="X942" s="180"/>
      <c r="Y942" s="180"/>
    </row>
    <row r="943">
      <c r="A943" s="266" t="s">
        <v>2979</v>
      </c>
      <c r="B943" s="266" t="s">
        <v>2980</v>
      </c>
      <c r="C943" s="267">
        <v>0.52</v>
      </c>
      <c r="D943" s="268">
        <f t="shared" si="1"/>
        <v>0.416</v>
      </c>
      <c r="E943" s="269">
        <f t="shared" si="2"/>
        <v>0.39</v>
      </c>
      <c r="F943" s="269">
        <f t="shared" si="3"/>
        <v>0.364</v>
      </c>
      <c r="G943" s="190">
        <v>1.71</v>
      </c>
      <c r="H943" s="270">
        <f t="shared" si="4"/>
        <v>1.368</v>
      </c>
      <c r="I943" s="270">
        <f t="shared" si="5"/>
        <v>1.2825</v>
      </c>
      <c r="J943" s="271">
        <f t="shared" si="6"/>
        <v>1.197</v>
      </c>
      <c r="K943" s="190">
        <v>1.71</v>
      </c>
      <c r="L943" s="191">
        <f t="shared" si="7"/>
        <v>1.04</v>
      </c>
      <c r="M943" s="191">
        <v>3.41</v>
      </c>
      <c r="N943" s="266" t="s">
        <v>2979</v>
      </c>
      <c r="O943" s="180"/>
      <c r="P943" s="180"/>
      <c r="Q943" s="180"/>
      <c r="R943" s="180"/>
      <c r="S943" s="180"/>
      <c r="T943" s="188"/>
      <c r="U943" s="188"/>
      <c r="V943" s="180"/>
      <c r="W943" s="180"/>
      <c r="X943" s="180"/>
      <c r="Y943" s="180"/>
    </row>
    <row r="944">
      <c r="A944" s="266" t="s">
        <v>2983</v>
      </c>
      <c r="B944" s="266" t="s">
        <v>2984</v>
      </c>
      <c r="C944" s="267">
        <v>0.32</v>
      </c>
      <c r="D944" s="268">
        <f t="shared" si="1"/>
        <v>0.256</v>
      </c>
      <c r="E944" s="269">
        <f t="shared" si="2"/>
        <v>0.24</v>
      </c>
      <c r="F944" s="269">
        <f t="shared" si="3"/>
        <v>0.224</v>
      </c>
      <c r="G944" s="190">
        <v>1.05</v>
      </c>
      <c r="H944" s="270">
        <f t="shared" si="4"/>
        <v>0.84</v>
      </c>
      <c r="I944" s="270">
        <f t="shared" si="5"/>
        <v>0.7875</v>
      </c>
      <c r="J944" s="271">
        <f t="shared" si="6"/>
        <v>0.735</v>
      </c>
      <c r="K944" s="190">
        <v>1.05</v>
      </c>
      <c r="L944" s="191">
        <f t="shared" si="7"/>
        <v>0.64</v>
      </c>
      <c r="M944" s="191">
        <v>2.1</v>
      </c>
      <c r="N944" s="266" t="s">
        <v>2983</v>
      </c>
      <c r="O944" s="180"/>
      <c r="P944" s="180"/>
      <c r="Q944" s="180"/>
      <c r="R944" s="180"/>
      <c r="S944" s="180"/>
      <c r="T944" s="188"/>
      <c r="U944" s="188"/>
      <c r="V944" s="180"/>
      <c r="W944" s="180"/>
      <c r="X944" s="180"/>
      <c r="Y944" s="180"/>
    </row>
    <row r="945">
      <c r="A945" s="266" t="s">
        <v>2987</v>
      </c>
      <c r="B945" s="266" t="s">
        <v>2984</v>
      </c>
      <c r="C945" s="267">
        <v>0.43</v>
      </c>
      <c r="D945" s="268">
        <f t="shared" si="1"/>
        <v>0.344</v>
      </c>
      <c r="E945" s="269">
        <f t="shared" si="2"/>
        <v>0.3225</v>
      </c>
      <c r="F945" s="269">
        <f t="shared" si="3"/>
        <v>0.301</v>
      </c>
      <c r="G945" s="190">
        <v>1.41</v>
      </c>
      <c r="H945" s="270">
        <f t="shared" si="4"/>
        <v>1.128</v>
      </c>
      <c r="I945" s="270">
        <f t="shared" si="5"/>
        <v>1.0575</v>
      </c>
      <c r="J945" s="271">
        <f t="shared" si="6"/>
        <v>0.987</v>
      </c>
      <c r="K945" s="190">
        <v>1.41</v>
      </c>
      <c r="L945" s="191">
        <f t="shared" si="7"/>
        <v>0.86</v>
      </c>
      <c r="M945" s="191">
        <v>2.82</v>
      </c>
      <c r="N945" s="266" t="s">
        <v>2987</v>
      </c>
      <c r="O945" s="180"/>
      <c r="P945" s="180"/>
      <c r="Q945" s="180"/>
      <c r="R945" s="180"/>
      <c r="S945" s="180"/>
      <c r="T945" s="188"/>
      <c r="U945" s="188"/>
      <c r="V945" s="180"/>
      <c r="W945" s="180"/>
      <c r="X945" s="180"/>
      <c r="Y945" s="180"/>
    </row>
    <row r="946">
      <c r="A946" s="266" t="s">
        <v>2989</v>
      </c>
      <c r="B946" s="266" t="s">
        <v>2990</v>
      </c>
      <c r="C946" s="267">
        <v>0.22</v>
      </c>
      <c r="D946" s="268">
        <f t="shared" si="1"/>
        <v>0.176</v>
      </c>
      <c r="E946" s="269">
        <f t="shared" si="2"/>
        <v>0.165</v>
      </c>
      <c r="F946" s="269">
        <f t="shared" si="3"/>
        <v>0.154</v>
      </c>
      <c r="G946" s="190">
        <v>0.72</v>
      </c>
      <c r="H946" s="270">
        <f t="shared" si="4"/>
        <v>0.576</v>
      </c>
      <c r="I946" s="270">
        <f t="shared" si="5"/>
        <v>0.54</v>
      </c>
      <c r="J946" s="271">
        <f t="shared" si="6"/>
        <v>0.504</v>
      </c>
      <c r="K946" s="190">
        <v>0.72</v>
      </c>
      <c r="L946" s="191">
        <f t="shared" si="7"/>
        <v>0.44</v>
      </c>
      <c r="M946" s="191">
        <v>1.44</v>
      </c>
      <c r="N946" s="266" t="s">
        <v>2989</v>
      </c>
      <c r="O946" s="180"/>
      <c r="P946" s="180"/>
      <c r="Q946" s="180"/>
      <c r="R946" s="180"/>
      <c r="S946" s="180"/>
      <c r="T946" s="188"/>
      <c r="U946" s="188"/>
      <c r="V946" s="180"/>
      <c r="W946" s="180"/>
      <c r="X946" s="180"/>
      <c r="Y946" s="180"/>
    </row>
    <row r="947">
      <c r="A947" s="266" t="s">
        <v>2992</v>
      </c>
      <c r="B947" s="266" t="s">
        <v>2990</v>
      </c>
      <c r="C947" s="267">
        <v>0.23</v>
      </c>
      <c r="D947" s="268">
        <f t="shared" si="1"/>
        <v>0.184</v>
      </c>
      <c r="E947" s="269">
        <f t="shared" si="2"/>
        <v>0.1725</v>
      </c>
      <c r="F947" s="269">
        <f t="shared" si="3"/>
        <v>0.161</v>
      </c>
      <c r="G947" s="190">
        <v>0.75</v>
      </c>
      <c r="H947" s="270">
        <f t="shared" si="4"/>
        <v>0.6</v>
      </c>
      <c r="I947" s="270">
        <f t="shared" si="5"/>
        <v>0.5625</v>
      </c>
      <c r="J947" s="271">
        <f t="shared" si="6"/>
        <v>0.525</v>
      </c>
      <c r="K947" s="190">
        <v>0.75</v>
      </c>
      <c r="L947" s="191">
        <f t="shared" si="7"/>
        <v>0.46</v>
      </c>
      <c r="M947" s="191">
        <v>1.51</v>
      </c>
      <c r="N947" s="266" t="s">
        <v>2992</v>
      </c>
      <c r="O947" s="180"/>
      <c r="P947" s="180"/>
      <c r="Q947" s="180"/>
      <c r="R947" s="180"/>
      <c r="S947" s="180"/>
      <c r="T947" s="188"/>
      <c r="U947" s="188"/>
      <c r="V947" s="180"/>
      <c r="W947" s="180"/>
      <c r="X947" s="180"/>
      <c r="Y947" s="180"/>
    </row>
    <row r="948">
      <c r="A948" s="266" t="s">
        <v>2994</v>
      </c>
      <c r="B948" s="266" t="s">
        <v>2995</v>
      </c>
      <c r="C948" s="267">
        <v>0.32</v>
      </c>
      <c r="D948" s="268">
        <f t="shared" si="1"/>
        <v>0.256</v>
      </c>
      <c r="E948" s="269">
        <f t="shared" si="2"/>
        <v>0.24</v>
      </c>
      <c r="F948" s="269">
        <f t="shared" si="3"/>
        <v>0.224</v>
      </c>
      <c r="G948" s="190">
        <v>1.05</v>
      </c>
      <c r="H948" s="270">
        <f t="shared" si="4"/>
        <v>0.84</v>
      </c>
      <c r="I948" s="270">
        <f t="shared" si="5"/>
        <v>0.7875</v>
      </c>
      <c r="J948" s="271">
        <f t="shared" si="6"/>
        <v>0.735</v>
      </c>
      <c r="K948" s="190">
        <v>1.05</v>
      </c>
      <c r="L948" s="191">
        <f t="shared" si="7"/>
        <v>0.64</v>
      </c>
      <c r="M948" s="191">
        <v>2.1</v>
      </c>
      <c r="N948" s="266" t="s">
        <v>2994</v>
      </c>
      <c r="O948" s="180"/>
      <c r="P948" s="180"/>
      <c r="Q948" s="180"/>
      <c r="R948" s="180"/>
      <c r="S948" s="180"/>
      <c r="T948" s="188"/>
      <c r="U948" s="188"/>
      <c r="V948" s="180"/>
      <c r="W948" s="180"/>
      <c r="X948" s="180"/>
      <c r="Y948" s="180"/>
    </row>
    <row r="949">
      <c r="A949" s="266" t="s">
        <v>2997</v>
      </c>
      <c r="B949" s="266" t="s">
        <v>2998</v>
      </c>
      <c r="C949" s="267">
        <v>0.23</v>
      </c>
      <c r="D949" s="268">
        <f t="shared" si="1"/>
        <v>0.184</v>
      </c>
      <c r="E949" s="269">
        <f t="shared" si="2"/>
        <v>0.1725</v>
      </c>
      <c r="F949" s="269">
        <f t="shared" si="3"/>
        <v>0.161</v>
      </c>
      <c r="G949" s="190">
        <v>0.75</v>
      </c>
      <c r="H949" s="270">
        <f t="shared" si="4"/>
        <v>0.6</v>
      </c>
      <c r="I949" s="270">
        <f t="shared" si="5"/>
        <v>0.5625</v>
      </c>
      <c r="J949" s="271">
        <f t="shared" si="6"/>
        <v>0.525</v>
      </c>
      <c r="K949" s="190">
        <v>0.75</v>
      </c>
      <c r="L949" s="191">
        <f t="shared" si="7"/>
        <v>0.46</v>
      </c>
      <c r="M949" s="191">
        <v>1.51</v>
      </c>
      <c r="N949" s="266" t="s">
        <v>2997</v>
      </c>
      <c r="O949" s="180"/>
      <c r="P949" s="180"/>
      <c r="Q949" s="180"/>
      <c r="R949" s="180"/>
      <c r="S949" s="180"/>
      <c r="T949" s="188"/>
      <c r="U949" s="188"/>
      <c r="V949" s="180"/>
      <c r="W949" s="180"/>
      <c r="X949" s="180"/>
      <c r="Y949" s="180"/>
    </row>
    <row r="950">
      <c r="A950" s="266" t="s">
        <v>3000</v>
      </c>
      <c r="B950" s="266" t="s">
        <v>1204</v>
      </c>
      <c r="C950" s="267">
        <v>0.3</v>
      </c>
      <c r="D950" s="268">
        <f t="shared" si="1"/>
        <v>0.24</v>
      </c>
      <c r="E950" s="269">
        <f t="shared" si="2"/>
        <v>0.225</v>
      </c>
      <c r="F950" s="269">
        <f t="shared" si="3"/>
        <v>0.21</v>
      </c>
      <c r="G950" s="190">
        <v>0.98</v>
      </c>
      <c r="H950" s="270">
        <f t="shared" si="4"/>
        <v>0.784</v>
      </c>
      <c r="I950" s="270">
        <f t="shared" si="5"/>
        <v>0.735</v>
      </c>
      <c r="J950" s="271">
        <f t="shared" si="6"/>
        <v>0.686</v>
      </c>
      <c r="K950" s="190">
        <v>0.98</v>
      </c>
      <c r="L950" s="191">
        <f t="shared" si="7"/>
        <v>0.6</v>
      </c>
      <c r="M950" s="191">
        <v>1.97</v>
      </c>
      <c r="N950" s="266" t="s">
        <v>3000</v>
      </c>
      <c r="O950" s="180"/>
      <c r="P950" s="180"/>
      <c r="Q950" s="180"/>
      <c r="R950" s="180"/>
      <c r="S950" s="180"/>
      <c r="T950" s="188"/>
      <c r="U950" s="188"/>
      <c r="V950" s="180"/>
      <c r="W950" s="180"/>
      <c r="X950" s="180"/>
      <c r="Y950" s="180"/>
    </row>
    <row r="951">
      <c r="A951" s="266" t="s">
        <v>3002</v>
      </c>
      <c r="B951" s="266" t="s">
        <v>3003</v>
      </c>
      <c r="C951" s="267">
        <v>0.5</v>
      </c>
      <c r="D951" s="268">
        <f t="shared" si="1"/>
        <v>0.4</v>
      </c>
      <c r="E951" s="269">
        <f t="shared" si="2"/>
        <v>0.375</v>
      </c>
      <c r="F951" s="269">
        <f t="shared" si="3"/>
        <v>0.35</v>
      </c>
      <c r="G951" s="190">
        <v>1.64</v>
      </c>
      <c r="H951" s="270">
        <f t="shared" si="4"/>
        <v>1.312</v>
      </c>
      <c r="I951" s="270">
        <f t="shared" si="5"/>
        <v>1.23</v>
      </c>
      <c r="J951" s="271">
        <f t="shared" si="6"/>
        <v>1.148</v>
      </c>
      <c r="K951" s="190">
        <v>1.64</v>
      </c>
      <c r="L951" s="191">
        <f t="shared" si="7"/>
        <v>1</v>
      </c>
      <c r="M951" s="191">
        <v>3.28</v>
      </c>
      <c r="N951" s="266" t="s">
        <v>3002</v>
      </c>
      <c r="O951" s="180"/>
      <c r="P951" s="180"/>
      <c r="Q951" s="180"/>
      <c r="R951" s="180"/>
      <c r="S951" s="180"/>
      <c r="T951" s="188"/>
      <c r="U951" s="188"/>
      <c r="V951" s="180"/>
      <c r="W951" s="180"/>
      <c r="X951" s="180"/>
      <c r="Y951" s="180"/>
    </row>
    <row r="952">
      <c r="A952" s="266" t="s">
        <v>3005</v>
      </c>
      <c r="B952" s="266" t="s">
        <v>1977</v>
      </c>
      <c r="C952" s="267">
        <v>0.58</v>
      </c>
      <c r="D952" s="268">
        <f t="shared" si="1"/>
        <v>0.464</v>
      </c>
      <c r="E952" s="269">
        <f t="shared" si="2"/>
        <v>0.435</v>
      </c>
      <c r="F952" s="269">
        <f t="shared" si="3"/>
        <v>0.406</v>
      </c>
      <c r="G952" s="190">
        <v>1.9</v>
      </c>
      <c r="H952" s="270">
        <f t="shared" si="4"/>
        <v>1.52</v>
      </c>
      <c r="I952" s="270">
        <f t="shared" si="5"/>
        <v>1.425</v>
      </c>
      <c r="J952" s="271">
        <f t="shared" si="6"/>
        <v>1.33</v>
      </c>
      <c r="K952" s="190">
        <v>1.9</v>
      </c>
      <c r="L952" s="191">
        <f t="shared" si="7"/>
        <v>1.16</v>
      </c>
      <c r="M952" s="191">
        <v>3.81</v>
      </c>
      <c r="N952" s="266" t="s">
        <v>3005</v>
      </c>
      <c r="O952" s="180"/>
      <c r="P952" s="180"/>
      <c r="Q952" s="180"/>
      <c r="R952" s="180"/>
      <c r="S952" s="180"/>
      <c r="T952" s="188"/>
      <c r="U952" s="188"/>
      <c r="V952" s="180"/>
      <c r="W952" s="180"/>
      <c r="X952" s="180"/>
      <c r="Y952" s="180"/>
    </row>
    <row r="953">
      <c r="A953" s="266" t="s">
        <v>3007</v>
      </c>
      <c r="B953" s="266" t="s">
        <v>2889</v>
      </c>
      <c r="C953" s="267">
        <v>0.6</v>
      </c>
      <c r="D953" s="268">
        <f t="shared" si="1"/>
        <v>0.48</v>
      </c>
      <c r="E953" s="269">
        <f t="shared" si="2"/>
        <v>0.45</v>
      </c>
      <c r="F953" s="269">
        <f t="shared" si="3"/>
        <v>0.42</v>
      </c>
      <c r="G953" s="190">
        <v>1.97</v>
      </c>
      <c r="H953" s="270">
        <f t="shared" si="4"/>
        <v>1.576</v>
      </c>
      <c r="I953" s="270">
        <f t="shared" si="5"/>
        <v>1.4775</v>
      </c>
      <c r="J953" s="271">
        <f t="shared" si="6"/>
        <v>1.379</v>
      </c>
      <c r="K953" s="190">
        <v>1.97</v>
      </c>
      <c r="L953" s="191">
        <f t="shared" si="7"/>
        <v>1.2</v>
      </c>
      <c r="M953" s="191">
        <v>3.94</v>
      </c>
      <c r="N953" s="266" t="s">
        <v>3007</v>
      </c>
      <c r="O953" s="180"/>
      <c r="P953" s="180"/>
      <c r="Q953" s="180"/>
      <c r="R953" s="180"/>
      <c r="S953" s="180"/>
      <c r="T953" s="188"/>
      <c r="U953" s="188"/>
      <c r="V953" s="180"/>
      <c r="W953" s="180"/>
      <c r="X953" s="180"/>
      <c r="Y953" s="180"/>
    </row>
    <row r="954">
      <c r="A954" s="266" t="s">
        <v>3009</v>
      </c>
      <c r="B954" s="266" t="s">
        <v>3010</v>
      </c>
      <c r="C954" s="267">
        <v>0.74</v>
      </c>
      <c r="D954" s="268">
        <f t="shared" si="1"/>
        <v>0.592</v>
      </c>
      <c r="E954" s="269">
        <f t="shared" si="2"/>
        <v>0.555</v>
      </c>
      <c r="F954" s="269">
        <f t="shared" si="3"/>
        <v>0.518</v>
      </c>
      <c r="G954" s="190">
        <v>2.43</v>
      </c>
      <c r="H954" s="270">
        <f t="shared" si="4"/>
        <v>1.944</v>
      </c>
      <c r="I954" s="270">
        <f t="shared" si="5"/>
        <v>1.8225</v>
      </c>
      <c r="J954" s="271">
        <f t="shared" si="6"/>
        <v>1.701</v>
      </c>
      <c r="K954" s="190">
        <v>2.43</v>
      </c>
      <c r="L954" s="191">
        <f t="shared" si="7"/>
        <v>1.48</v>
      </c>
      <c r="M954" s="191">
        <v>4.86</v>
      </c>
      <c r="N954" s="266" t="s">
        <v>3009</v>
      </c>
      <c r="O954" s="180"/>
      <c r="P954" s="180"/>
      <c r="Q954" s="180"/>
      <c r="R954" s="180"/>
      <c r="S954" s="180"/>
      <c r="T954" s="188"/>
      <c r="U954" s="188"/>
      <c r="V954" s="180"/>
      <c r="W954" s="180"/>
      <c r="X954" s="180"/>
      <c r="Y954" s="180"/>
    </row>
    <row r="955">
      <c r="A955" s="266" t="s">
        <v>3012</v>
      </c>
      <c r="B955" s="266" t="s">
        <v>3013</v>
      </c>
      <c r="C955" s="267">
        <v>0.7</v>
      </c>
      <c r="D955" s="268">
        <f t="shared" si="1"/>
        <v>0.56</v>
      </c>
      <c r="E955" s="269">
        <f t="shared" si="2"/>
        <v>0.525</v>
      </c>
      <c r="F955" s="269">
        <f t="shared" si="3"/>
        <v>0.49</v>
      </c>
      <c r="G955" s="213" t="s">
        <v>4726</v>
      </c>
      <c r="H955" s="286">
        <f t="shared" si="4"/>
        <v>1.84</v>
      </c>
      <c r="I955" s="286">
        <f t="shared" si="5"/>
        <v>1.725</v>
      </c>
      <c r="J955" s="287">
        <f t="shared" si="6"/>
        <v>1.61</v>
      </c>
      <c r="K955" s="213" t="s">
        <v>4726</v>
      </c>
      <c r="L955" s="191">
        <f t="shared" si="7"/>
        <v>1.4</v>
      </c>
      <c r="M955" s="191">
        <v>4.59</v>
      </c>
      <c r="N955" s="266" t="s">
        <v>3012</v>
      </c>
      <c r="O955" s="180"/>
      <c r="P955" s="180"/>
      <c r="Q955" s="180"/>
      <c r="R955" s="180"/>
      <c r="S955" s="180"/>
      <c r="T955" s="188"/>
      <c r="U955" s="188"/>
      <c r="V955" s="180"/>
      <c r="W955" s="180"/>
      <c r="X955" s="180"/>
      <c r="Y955" s="180"/>
    </row>
    <row r="956">
      <c r="A956" s="266" t="s">
        <v>3015</v>
      </c>
      <c r="B956" s="266" t="s">
        <v>3016</v>
      </c>
      <c r="C956" s="267">
        <v>0.38</v>
      </c>
      <c r="D956" s="268">
        <f t="shared" si="1"/>
        <v>0.304</v>
      </c>
      <c r="E956" s="269">
        <f t="shared" si="2"/>
        <v>0.285</v>
      </c>
      <c r="F956" s="269">
        <f t="shared" si="3"/>
        <v>0.266</v>
      </c>
      <c r="G956" s="190">
        <v>1.25</v>
      </c>
      <c r="H956" s="270">
        <f t="shared" si="4"/>
        <v>1</v>
      </c>
      <c r="I956" s="270">
        <f t="shared" si="5"/>
        <v>0.9375</v>
      </c>
      <c r="J956" s="271">
        <f t="shared" si="6"/>
        <v>0.875</v>
      </c>
      <c r="K956" s="190">
        <v>1.25</v>
      </c>
      <c r="L956" s="191">
        <f t="shared" si="7"/>
        <v>0.76</v>
      </c>
      <c r="M956" s="191">
        <v>2.49</v>
      </c>
      <c r="N956" s="266" t="s">
        <v>3015</v>
      </c>
      <c r="O956" s="180"/>
      <c r="P956" s="180"/>
      <c r="Q956" s="180"/>
      <c r="R956" s="180"/>
      <c r="S956" s="180"/>
      <c r="T956" s="188"/>
      <c r="U956" s="188"/>
      <c r="V956" s="180"/>
      <c r="W956" s="180"/>
      <c r="X956" s="180"/>
      <c r="Y956" s="180"/>
    </row>
    <row r="957">
      <c r="A957" s="266" t="s">
        <v>3018</v>
      </c>
      <c r="B957" s="266" t="s">
        <v>3019</v>
      </c>
      <c r="C957" s="267">
        <v>1.44</v>
      </c>
      <c r="D957" s="268">
        <f t="shared" si="1"/>
        <v>1.152</v>
      </c>
      <c r="E957" s="269">
        <f t="shared" si="2"/>
        <v>1.08</v>
      </c>
      <c r="F957" s="269">
        <f t="shared" si="3"/>
        <v>1.008</v>
      </c>
      <c r="G957" s="190">
        <v>4.72</v>
      </c>
      <c r="H957" s="270">
        <f t="shared" si="4"/>
        <v>3.776</v>
      </c>
      <c r="I957" s="270">
        <f t="shared" si="5"/>
        <v>3.54</v>
      </c>
      <c r="J957" s="271">
        <f t="shared" si="6"/>
        <v>3.304</v>
      </c>
      <c r="K957" s="190">
        <v>4.72</v>
      </c>
      <c r="L957" s="191">
        <f t="shared" si="7"/>
        <v>2.88</v>
      </c>
      <c r="M957" s="191">
        <v>9.45</v>
      </c>
      <c r="N957" s="266" t="s">
        <v>3018</v>
      </c>
      <c r="O957" s="180"/>
      <c r="P957" s="180"/>
      <c r="Q957" s="180"/>
      <c r="R957" s="180"/>
      <c r="S957" s="180"/>
      <c r="T957" s="188"/>
      <c r="U957" s="188"/>
      <c r="V957" s="180"/>
      <c r="W957" s="180"/>
      <c r="X957" s="180"/>
      <c r="Y957" s="180"/>
    </row>
    <row r="958">
      <c r="A958" s="266" t="s">
        <v>3022</v>
      </c>
      <c r="B958" s="266" t="s">
        <v>3019</v>
      </c>
      <c r="C958" s="267">
        <v>0.82</v>
      </c>
      <c r="D958" s="268">
        <f t="shared" si="1"/>
        <v>0.656</v>
      </c>
      <c r="E958" s="269">
        <f t="shared" si="2"/>
        <v>0.615</v>
      </c>
      <c r="F958" s="269">
        <f t="shared" si="3"/>
        <v>0.574</v>
      </c>
      <c r="G958" s="190">
        <v>2.69</v>
      </c>
      <c r="H958" s="270">
        <f t="shared" si="4"/>
        <v>2.152</v>
      </c>
      <c r="I958" s="270">
        <f t="shared" si="5"/>
        <v>2.0175</v>
      </c>
      <c r="J958" s="271">
        <f t="shared" si="6"/>
        <v>1.883</v>
      </c>
      <c r="K958" s="190">
        <v>2.69</v>
      </c>
      <c r="L958" s="191">
        <f t="shared" si="7"/>
        <v>1.64</v>
      </c>
      <c r="M958" s="191">
        <v>5.38</v>
      </c>
      <c r="N958" s="266" t="s">
        <v>3022</v>
      </c>
      <c r="O958" s="180"/>
      <c r="P958" s="180"/>
      <c r="Q958" s="180"/>
      <c r="R958" s="180"/>
      <c r="S958" s="180"/>
      <c r="T958" s="188"/>
      <c r="U958" s="188"/>
      <c r="V958" s="180"/>
      <c r="W958" s="180"/>
      <c r="X958" s="180"/>
      <c r="Y958" s="180"/>
    </row>
    <row r="959">
      <c r="A959" s="266" t="s">
        <v>3024</v>
      </c>
      <c r="B959" s="266" t="s">
        <v>3025</v>
      </c>
      <c r="C959" s="267">
        <v>0.82</v>
      </c>
      <c r="D959" s="268">
        <f t="shared" si="1"/>
        <v>0.656</v>
      </c>
      <c r="E959" s="269">
        <f t="shared" si="2"/>
        <v>0.615</v>
      </c>
      <c r="F959" s="269">
        <f t="shared" si="3"/>
        <v>0.574</v>
      </c>
      <c r="G959" s="190">
        <v>2.69</v>
      </c>
      <c r="H959" s="270">
        <f t="shared" si="4"/>
        <v>2.152</v>
      </c>
      <c r="I959" s="270">
        <f t="shared" si="5"/>
        <v>2.0175</v>
      </c>
      <c r="J959" s="271">
        <f t="shared" si="6"/>
        <v>1.883</v>
      </c>
      <c r="K959" s="190">
        <v>2.69</v>
      </c>
      <c r="L959" s="191">
        <f t="shared" si="7"/>
        <v>1.64</v>
      </c>
      <c r="M959" s="191">
        <v>5.38</v>
      </c>
      <c r="N959" s="266" t="s">
        <v>3024</v>
      </c>
      <c r="O959" s="180"/>
      <c r="P959" s="180"/>
      <c r="Q959" s="180"/>
      <c r="R959" s="180"/>
      <c r="S959" s="180"/>
      <c r="T959" s="188"/>
      <c r="U959" s="188"/>
      <c r="V959" s="180"/>
      <c r="W959" s="180"/>
      <c r="X959" s="180"/>
      <c r="Y959" s="180"/>
    </row>
    <row r="960">
      <c r="A960" s="266" t="s">
        <v>3027</v>
      </c>
      <c r="B960" s="266" t="s">
        <v>3028</v>
      </c>
      <c r="C960" s="267">
        <v>0.78</v>
      </c>
      <c r="D960" s="268">
        <f t="shared" si="1"/>
        <v>0.624</v>
      </c>
      <c r="E960" s="269">
        <f t="shared" si="2"/>
        <v>0.585</v>
      </c>
      <c r="F960" s="269">
        <f t="shared" si="3"/>
        <v>0.546</v>
      </c>
      <c r="G960" s="190">
        <v>2.56</v>
      </c>
      <c r="H960" s="270">
        <f t="shared" si="4"/>
        <v>2.048</v>
      </c>
      <c r="I960" s="270">
        <f t="shared" si="5"/>
        <v>1.92</v>
      </c>
      <c r="J960" s="271">
        <f t="shared" si="6"/>
        <v>1.792</v>
      </c>
      <c r="K960" s="190">
        <v>2.56</v>
      </c>
      <c r="L960" s="191">
        <f t="shared" si="7"/>
        <v>1.56</v>
      </c>
      <c r="M960" s="191">
        <v>5.12</v>
      </c>
      <c r="N960" s="266" t="s">
        <v>3027</v>
      </c>
      <c r="O960" s="180"/>
      <c r="P960" s="180"/>
      <c r="Q960" s="180"/>
      <c r="R960" s="180"/>
      <c r="S960" s="180"/>
      <c r="T960" s="188"/>
      <c r="U960" s="188"/>
      <c r="V960" s="180"/>
      <c r="W960" s="180"/>
      <c r="X960" s="180"/>
      <c r="Y960" s="180"/>
    </row>
    <row r="961">
      <c r="A961" s="266" t="s">
        <v>3030</v>
      </c>
      <c r="B961" s="266" t="s">
        <v>3031</v>
      </c>
      <c r="C961" s="267">
        <v>1.44</v>
      </c>
      <c r="D961" s="268">
        <f t="shared" si="1"/>
        <v>1.152</v>
      </c>
      <c r="E961" s="269">
        <f t="shared" si="2"/>
        <v>1.08</v>
      </c>
      <c r="F961" s="269">
        <f t="shared" si="3"/>
        <v>1.008</v>
      </c>
      <c r="G961" s="190">
        <v>4.72</v>
      </c>
      <c r="H961" s="270">
        <f t="shared" si="4"/>
        <v>3.776</v>
      </c>
      <c r="I961" s="270">
        <f t="shared" si="5"/>
        <v>3.54</v>
      </c>
      <c r="J961" s="271">
        <f t="shared" si="6"/>
        <v>3.304</v>
      </c>
      <c r="K961" s="190">
        <v>4.72</v>
      </c>
      <c r="L961" s="191">
        <f t="shared" si="7"/>
        <v>2.88</v>
      </c>
      <c r="M961" s="191">
        <v>9.45</v>
      </c>
      <c r="N961" s="266" t="s">
        <v>3030</v>
      </c>
      <c r="O961" s="180"/>
      <c r="P961" s="180"/>
      <c r="Q961" s="180"/>
      <c r="R961" s="180"/>
      <c r="S961" s="180"/>
      <c r="T961" s="188"/>
      <c r="U961" s="188"/>
      <c r="V961" s="180"/>
      <c r="W961" s="180"/>
      <c r="X961" s="180"/>
      <c r="Y961" s="180"/>
    </row>
    <row r="962">
      <c r="A962" s="266" t="s">
        <v>3033</v>
      </c>
      <c r="B962" s="266" t="s">
        <v>3031</v>
      </c>
      <c r="C962" s="267">
        <v>0.78</v>
      </c>
      <c r="D962" s="268">
        <f t="shared" si="1"/>
        <v>0.624</v>
      </c>
      <c r="E962" s="269">
        <f t="shared" si="2"/>
        <v>0.585</v>
      </c>
      <c r="F962" s="269">
        <f t="shared" si="3"/>
        <v>0.546</v>
      </c>
      <c r="G962" s="190">
        <v>2.56</v>
      </c>
      <c r="H962" s="270">
        <f t="shared" si="4"/>
        <v>2.048</v>
      </c>
      <c r="I962" s="270">
        <f t="shared" si="5"/>
        <v>1.92</v>
      </c>
      <c r="J962" s="271">
        <f t="shared" si="6"/>
        <v>1.792</v>
      </c>
      <c r="K962" s="190">
        <v>2.56</v>
      </c>
      <c r="L962" s="191">
        <f t="shared" si="7"/>
        <v>1.56</v>
      </c>
      <c r="M962" s="191">
        <v>5.12</v>
      </c>
      <c r="N962" s="266" t="s">
        <v>3033</v>
      </c>
      <c r="O962" s="180"/>
      <c r="P962" s="180"/>
      <c r="Q962" s="180"/>
      <c r="R962" s="180"/>
      <c r="S962" s="180"/>
      <c r="T962" s="188"/>
      <c r="U962" s="188"/>
      <c r="V962" s="180"/>
      <c r="W962" s="180"/>
      <c r="X962" s="180"/>
      <c r="Y962" s="180"/>
    </row>
    <row r="963">
      <c r="A963" s="266" t="s">
        <v>3035</v>
      </c>
      <c r="B963" s="266" t="s">
        <v>3036</v>
      </c>
      <c r="C963" s="267">
        <v>1.04</v>
      </c>
      <c r="D963" s="268">
        <f t="shared" si="1"/>
        <v>0.832</v>
      </c>
      <c r="E963" s="269">
        <f t="shared" si="2"/>
        <v>0.78</v>
      </c>
      <c r="F963" s="269">
        <f t="shared" si="3"/>
        <v>0.728</v>
      </c>
      <c r="G963" s="190">
        <v>3.41</v>
      </c>
      <c r="H963" s="270">
        <f t="shared" si="4"/>
        <v>2.728</v>
      </c>
      <c r="I963" s="270">
        <f t="shared" si="5"/>
        <v>2.5575</v>
      </c>
      <c r="J963" s="271">
        <f t="shared" si="6"/>
        <v>2.387</v>
      </c>
      <c r="K963" s="190">
        <v>3.41</v>
      </c>
      <c r="L963" s="191">
        <f t="shared" si="7"/>
        <v>2.08</v>
      </c>
      <c r="M963" s="191">
        <v>6.82</v>
      </c>
      <c r="N963" s="266" t="s">
        <v>3035</v>
      </c>
      <c r="O963" s="180"/>
      <c r="P963" s="180"/>
      <c r="Q963" s="180"/>
      <c r="R963" s="180"/>
      <c r="S963" s="180"/>
      <c r="T963" s="188"/>
      <c r="U963" s="188"/>
      <c r="V963" s="180"/>
      <c r="W963" s="180"/>
      <c r="X963" s="180"/>
      <c r="Y963" s="180"/>
    </row>
    <row r="964">
      <c r="A964" s="266" t="s">
        <v>3038</v>
      </c>
      <c r="B964" s="266" t="s">
        <v>3039</v>
      </c>
      <c r="C964" s="267">
        <v>0.68</v>
      </c>
      <c r="D964" s="268">
        <f t="shared" si="1"/>
        <v>0.544</v>
      </c>
      <c r="E964" s="269">
        <f t="shared" si="2"/>
        <v>0.51</v>
      </c>
      <c r="F964" s="269">
        <f t="shared" si="3"/>
        <v>0.476</v>
      </c>
      <c r="G964" s="190">
        <v>2.23</v>
      </c>
      <c r="H964" s="270">
        <f t="shared" si="4"/>
        <v>1.784</v>
      </c>
      <c r="I964" s="270">
        <f t="shared" si="5"/>
        <v>1.6725</v>
      </c>
      <c r="J964" s="271">
        <f t="shared" si="6"/>
        <v>1.561</v>
      </c>
      <c r="K964" s="190">
        <v>2.23</v>
      </c>
      <c r="L964" s="191">
        <f t="shared" si="7"/>
        <v>1.36</v>
      </c>
      <c r="M964" s="191">
        <v>4.46</v>
      </c>
      <c r="N964" s="266" t="s">
        <v>3038</v>
      </c>
      <c r="O964" s="180"/>
      <c r="P964" s="180"/>
      <c r="Q964" s="180"/>
      <c r="R964" s="180"/>
      <c r="S964" s="180"/>
      <c r="T964" s="188"/>
      <c r="U964" s="188"/>
      <c r="V964" s="180"/>
      <c r="W964" s="180"/>
      <c r="X964" s="180"/>
      <c r="Y964" s="180"/>
    </row>
    <row r="965">
      <c r="A965" s="266" t="s">
        <v>3041</v>
      </c>
      <c r="B965" s="266" t="s">
        <v>3042</v>
      </c>
      <c r="C965" s="267">
        <v>0.95</v>
      </c>
      <c r="D965" s="268">
        <f t="shared" si="1"/>
        <v>0.76</v>
      </c>
      <c r="E965" s="269">
        <f t="shared" si="2"/>
        <v>0.7125</v>
      </c>
      <c r="F965" s="269">
        <f t="shared" si="3"/>
        <v>0.665</v>
      </c>
      <c r="G965" s="190">
        <v>3.12</v>
      </c>
      <c r="H965" s="270">
        <f t="shared" si="4"/>
        <v>2.496</v>
      </c>
      <c r="I965" s="270">
        <f t="shared" si="5"/>
        <v>2.34</v>
      </c>
      <c r="J965" s="271">
        <f t="shared" si="6"/>
        <v>2.184</v>
      </c>
      <c r="K965" s="190">
        <v>3.12</v>
      </c>
      <c r="L965" s="191">
        <f t="shared" si="7"/>
        <v>1.9</v>
      </c>
      <c r="M965" s="191">
        <v>6.23</v>
      </c>
      <c r="N965" s="266" t="s">
        <v>3041</v>
      </c>
      <c r="O965" s="180"/>
      <c r="P965" s="180"/>
      <c r="Q965" s="180"/>
      <c r="R965" s="180"/>
      <c r="S965" s="180"/>
      <c r="T965" s="188"/>
      <c r="U965" s="188"/>
      <c r="V965" s="180"/>
      <c r="W965" s="180"/>
      <c r="X965" s="180"/>
      <c r="Y965" s="180"/>
    </row>
    <row r="966">
      <c r="A966" s="266" t="s">
        <v>3044</v>
      </c>
      <c r="B966" s="266" t="s">
        <v>3045</v>
      </c>
      <c r="C966" s="267">
        <v>3.35</v>
      </c>
      <c r="D966" s="268">
        <f t="shared" si="1"/>
        <v>2.68</v>
      </c>
      <c r="E966" s="269">
        <f t="shared" si="2"/>
        <v>2.5125</v>
      </c>
      <c r="F966" s="269">
        <f t="shared" si="3"/>
        <v>2.345</v>
      </c>
      <c r="G966" s="190">
        <v>10.99</v>
      </c>
      <c r="H966" s="270">
        <f t="shared" si="4"/>
        <v>8.792</v>
      </c>
      <c r="I966" s="270">
        <f t="shared" si="5"/>
        <v>8.2425</v>
      </c>
      <c r="J966" s="271">
        <f t="shared" si="6"/>
        <v>7.693</v>
      </c>
      <c r="K966" s="190">
        <v>10.99</v>
      </c>
      <c r="L966" s="191">
        <f t="shared" si="7"/>
        <v>6.7</v>
      </c>
      <c r="M966" s="191">
        <v>21.98</v>
      </c>
      <c r="N966" s="266" t="s">
        <v>3044</v>
      </c>
      <c r="O966" s="180"/>
      <c r="P966" s="180"/>
      <c r="Q966" s="180"/>
      <c r="R966" s="180"/>
      <c r="S966" s="180"/>
      <c r="T966" s="188"/>
      <c r="U966" s="188"/>
      <c r="V966" s="180"/>
      <c r="W966" s="180"/>
      <c r="X966" s="180"/>
      <c r="Y966" s="180"/>
    </row>
    <row r="967">
      <c r="A967" s="266" t="s">
        <v>3049</v>
      </c>
      <c r="B967" s="266" t="s">
        <v>3045</v>
      </c>
      <c r="C967" s="267">
        <v>1.68</v>
      </c>
      <c r="D967" s="268">
        <f t="shared" si="1"/>
        <v>1.344</v>
      </c>
      <c r="E967" s="269">
        <f t="shared" si="2"/>
        <v>1.26</v>
      </c>
      <c r="F967" s="269">
        <f t="shared" si="3"/>
        <v>1.176</v>
      </c>
      <c r="G967" s="190">
        <v>5.51</v>
      </c>
      <c r="H967" s="270">
        <f t="shared" si="4"/>
        <v>4.408</v>
      </c>
      <c r="I967" s="270">
        <f t="shared" si="5"/>
        <v>4.1325</v>
      </c>
      <c r="J967" s="271">
        <f t="shared" si="6"/>
        <v>3.857</v>
      </c>
      <c r="K967" s="190">
        <v>5.51</v>
      </c>
      <c r="L967" s="191">
        <f t="shared" si="7"/>
        <v>3.36</v>
      </c>
      <c r="M967" s="191">
        <v>11.02</v>
      </c>
      <c r="N967" s="266" t="s">
        <v>3049</v>
      </c>
      <c r="O967" s="180"/>
      <c r="P967" s="180"/>
      <c r="Q967" s="180"/>
      <c r="R967" s="180"/>
      <c r="S967" s="180"/>
      <c r="T967" s="188"/>
      <c r="U967" s="188"/>
      <c r="V967" s="180"/>
      <c r="W967" s="180"/>
      <c r="X967" s="180"/>
      <c r="Y967" s="180"/>
    </row>
    <row r="968">
      <c r="A968" s="266" t="s">
        <v>3051</v>
      </c>
      <c r="B968" s="266" t="s">
        <v>3052</v>
      </c>
      <c r="C968" s="267">
        <v>1.25</v>
      </c>
      <c r="D968" s="268">
        <f t="shared" si="1"/>
        <v>1</v>
      </c>
      <c r="E968" s="269">
        <f t="shared" si="2"/>
        <v>0.9375</v>
      </c>
      <c r="F968" s="269">
        <f t="shared" si="3"/>
        <v>0.875</v>
      </c>
      <c r="G968" s="190">
        <v>4.1</v>
      </c>
      <c r="H968" s="270">
        <f t="shared" si="4"/>
        <v>3.28</v>
      </c>
      <c r="I968" s="270">
        <f t="shared" si="5"/>
        <v>3.075</v>
      </c>
      <c r="J968" s="271">
        <f t="shared" si="6"/>
        <v>2.87</v>
      </c>
      <c r="K968" s="190">
        <v>4.1</v>
      </c>
      <c r="L968" s="191">
        <f t="shared" si="7"/>
        <v>2.5</v>
      </c>
      <c r="M968" s="191">
        <v>8.2</v>
      </c>
      <c r="N968" s="266" t="s">
        <v>3051</v>
      </c>
      <c r="O968" s="180"/>
      <c r="P968" s="180"/>
      <c r="Q968" s="180"/>
      <c r="R968" s="180"/>
      <c r="S968" s="180"/>
      <c r="T968" s="188"/>
      <c r="U968" s="188"/>
      <c r="V968" s="180"/>
      <c r="W968" s="180"/>
      <c r="X968" s="180"/>
      <c r="Y968" s="180"/>
    </row>
    <row r="969">
      <c r="A969" s="266" t="s">
        <v>3054</v>
      </c>
      <c r="B969" s="266" t="s">
        <v>3055</v>
      </c>
      <c r="C969" s="267">
        <v>1.96</v>
      </c>
      <c r="D969" s="268">
        <f t="shared" si="1"/>
        <v>1.568</v>
      </c>
      <c r="E969" s="269">
        <f t="shared" si="2"/>
        <v>1.47</v>
      </c>
      <c r="F969" s="269">
        <f t="shared" si="3"/>
        <v>1.372</v>
      </c>
      <c r="G969" s="190">
        <v>6.43</v>
      </c>
      <c r="H969" s="270">
        <f t="shared" si="4"/>
        <v>5.144</v>
      </c>
      <c r="I969" s="270">
        <f t="shared" si="5"/>
        <v>4.8225</v>
      </c>
      <c r="J969" s="271">
        <f t="shared" si="6"/>
        <v>4.501</v>
      </c>
      <c r="K969" s="190">
        <v>6.43</v>
      </c>
      <c r="L969" s="191">
        <f t="shared" si="7"/>
        <v>3.92</v>
      </c>
      <c r="M969" s="191">
        <v>12.86</v>
      </c>
      <c r="N969" s="266" t="s">
        <v>3054</v>
      </c>
      <c r="O969" s="180"/>
      <c r="P969" s="180"/>
      <c r="Q969" s="180"/>
      <c r="R969" s="180"/>
      <c r="S969" s="180"/>
      <c r="T969" s="188"/>
      <c r="U969" s="188"/>
      <c r="V969" s="180"/>
      <c r="W969" s="180"/>
      <c r="X969" s="180"/>
      <c r="Y969" s="180"/>
    </row>
    <row r="970">
      <c r="A970" s="266" t="s">
        <v>3058</v>
      </c>
      <c r="B970" s="266" t="s">
        <v>3059</v>
      </c>
      <c r="C970" s="267">
        <v>1.74</v>
      </c>
      <c r="D970" s="268">
        <f t="shared" si="1"/>
        <v>1.392</v>
      </c>
      <c r="E970" s="269">
        <f t="shared" si="2"/>
        <v>1.305</v>
      </c>
      <c r="F970" s="269">
        <f t="shared" si="3"/>
        <v>1.218</v>
      </c>
      <c r="G970" s="190">
        <v>5.71</v>
      </c>
      <c r="H970" s="270">
        <f t="shared" si="4"/>
        <v>4.568</v>
      </c>
      <c r="I970" s="270">
        <f t="shared" si="5"/>
        <v>4.2825</v>
      </c>
      <c r="J970" s="271">
        <f t="shared" si="6"/>
        <v>3.997</v>
      </c>
      <c r="K970" s="190">
        <v>5.71</v>
      </c>
      <c r="L970" s="191">
        <f t="shared" si="7"/>
        <v>3.48</v>
      </c>
      <c r="M970" s="191">
        <v>11.42</v>
      </c>
      <c r="N970" s="266" t="s">
        <v>3058</v>
      </c>
      <c r="O970" s="180"/>
      <c r="P970" s="180"/>
      <c r="Q970" s="180"/>
      <c r="R970" s="180"/>
      <c r="S970" s="180"/>
      <c r="T970" s="188"/>
      <c r="U970" s="188"/>
      <c r="V970" s="180"/>
      <c r="W970" s="180"/>
      <c r="X970" s="180"/>
      <c r="Y970" s="180"/>
    </row>
    <row r="971">
      <c r="A971" s="266" t="s">
        <v>3063</v>
      </c>
      <c r="B971" s="266" t="s">
        <v>3064</v>
      </c>
      <c r="C971" s="267">
        <v>3.8</v>
      </c>
      <c r="D971" s="268">
        <f t="shared" si="1"/>
        <v>3.04</v>
      </c>
      <c r="E971" s="269">
        <f t="shared" si="2"/>
        <v>2.85</v>
      </c>
      <c r="F971" s="269">
        <f t="shared" si="3"/>
        <v>2.66</v>
      </c>
      <c r="G971" s="190">
        <v>12.47</v>
      </c>
      <c r="H971" s="270">
        <f t="shared" si="4"/>
        <v>9.976</v>
      </c>
      <c r="I971" s="270">
        <f t="shared" si="5"/>
        <v>9.3525</v>
      </c>
      <c r="J971" s="271">
        <f t="shared" si="6"/>
        <v>8.729</v>
      </c>
      <c r="K971" s="190">
        <v>12.47</v>
      </c>
      <c r="L971" s="191">
        <f t="shared" si="7"/>
        <v>7.6</v>
      </c>
      <c r="M971" s="191">
        <v>24.94</v>
      </c>
      <c r="N971" s="266" t="s">
        <v>3063</v>
      </c>
      <c r="O971" s="180"/>
      <c r="P971" s="180"/>
      <c r="Q971" s="180"/>
      <c r="R971" s="180"/>
      <c r="S971" s="180"/>
      <c r="T971" s="188"/>
      <c r="U971" s="188"/>
      <c r="V971" s="180"/>
      <c r="W971" s="180"/>
      <c r="X971" s="180"/>
      <c r="Y971" s="180"/>
    </row>
    <row r="972">
      <c r="A972" s="266" t="s">
        <v>3068</v>
      </c>
      <c r="B972" s="266" t="s">
        <v>3064</v>
      </c>
      <c r="C972" s="267">
        <v>2.5</v>
      </c>
      <c r="D972" s="268">
        <f t="shared" si="1"/>
        <v>2</v>
      </c>
      <c r="E972" s="269">
        <f t="shared" si="2"/>
        <v>1.875</v>
      </c>
      <c r="F972" s="269">
        <f t="shared" si="3"/>
        <v>1.75</v>
      </c>
      <c r="G972" s="190">
        <v>8.2</v>
      </c>
      <c r="H972" s="270">
        <f t="shared" si="4"/>
        <v>6.56</v>
      </c>
      <c r="I972" s="270">
        <f t="shared" si="5"/>
        <v>6.15</v>
      </c>
      <c r="J972" s="271">
        <f t="shared" si="6"/>
        <v>5.74</v>
      </c>
      <c r="K972" s="190">
        <v>8.2</v>
      </c>
      <c r="L972" s="191">
        <f t="shared" si="7"/>
        <v>5</v>
      </c>
      <c r="M972" s="191">
        <v>16.41</v>
      </c>
      <c r="N972" s="266" t="s">
        <v>3068</v>
      </c>
      <c r="O972" s="180"/>
      <c r="P972" s="180"/>
      <c r="Q972" s="180"/>
      <c r="R972" s="180"/>
      <c r="S972" s="180"/>
      <c r="T972" s="188"/>
      <c r="U972" s="188"/>
      <c r="V972" s="180"/>
      <c r="W972" s="180"/>
      <c r="X972" s="180"/>
      <c r="Y972" s="180"/>
    </row>
    <row r="973">
      <c r="A973" s="266" t="s">
        <v>3070</v>
      </c>
      <c r="B973" s="266" t="s">
        <v>3071</v>
      </c>
      <c r="C973" s="267">
        <v>3.8</v>
      </c>
      <c r="D973" s="268">
        <f t="shared" si="1"/>
        <v>3.04</v>
      </c>
      <c r="E973" s="269">
        <f t="shared" si="2"/>
        <v>2.85</v>
      </c>
      <c r="F973" s="269">
        <f t="shared" si="3"/>
        <v>2.66</v>
      </c>
      <c r="G973" s="190">
        <v>12.47</v>
      </c>
      <c r="H973" s="270">
        <f t="shared" si="4"/>
        <v>9.976</v>
      </c>
      <c r="I973" s="270">
        <f t="shared" si="5"/>
        <v>9.3525</v>
      </c>
      <c r="J973" s="271">
        <f t="shared" si="6"/>
        <v>8.729</v>
      </c>
      <c r="K973" s="190">
        <v>12.47</v>
      </c>
      <c r="L973" s="191">
        <f t="shared" si="7"/>
        <v>7.6</v>
      </c>
      <c r="M973" s="191">
        <v>24.94</v>
      </c>
      <c r="N973" s="266" t="s">
        <v>3070</v>
      </c>
      <c r="O973" s="180"/>
      <c r="P973" s="180"/>
      <c r="Q973" s="180"/>
      <c r="R973" s="180"/>
      <c r="S973" s="180"/>
      <c r="T973" s="188"/>
      <c r="U973" s="188"/>
      <c r="V973" s="180"/>
      <c r="W973" s="180"/>
      <c r="X973" s="180"/>
      <c r="Y973" s="180"/>
    </row>
    <row r="974">
      <c r="A974" s="266" t="s">
        <v>3074</v>
      </c>
      <c r="B974" s="266" t="s">
        <v>3071</v>
      </c>
      <c r="C974" s="267">
        <v>2.5</v>
      </c>
      <c r="D974" s="268">
        <f t="shared" si="1"/>
        <v>2</v>
      </c>
      <c r="E974" s="269">
        <f t="shared" si="2"/>
        <v>1.875</v>
      </c>
      <c r="F974" s="269">
        <f t="shared" si="3"/>
        <v>1.75</v>
      </c>
      <c r="G974" s="190">
        <v>8.2</v>
      </c>
      <c r="H974" s="270">
        <f t="shared" si="4"/>
        <v>6.56</v>
      </c>
      <c r="I974" s="270">
        <f t="shared" si="5"/>
        <v>6.15</v>
      </c>
      <c r="J974" s="271">
        <f t="shared" si="6"/>
        <v>5.74</v>
      </c>
      <c r="K974" s="190">
        <v>8.2</v>
      </c>
      <c r="L974" s="191">
        <f t="shared" si="7"/>
        <v>5</v>
      </c>
      <c r="M974" s="191">
        <v>16.41</v>
      </c>
      <c r="N974" s="266" t="s">
        <v>3074</v>
      </c>
      <c r="O974" s="180"/>
      <c r="P974" s="180"/>
      <c r="Q974" s="180"/>
      <c r="R974" s="180"/>
      <c r="S974" s="180"/>
      <c r="T974" s="188"/>
      <c r="U974" s="188"/>
      <c r="V974" s="180"/>
      <c r="W974" s="180"/>
      <c r="X974" s="180"/>
      <c r="Y974" s="180"/>
    </row>
    <row r="975">
      <c r="A975" s="266" t="s">
        <v>3076</v>
      </c>
      <c r="B975" s="266" t="s">
        <v>3077</v>
      </c>
      <c r="C975" s="267">
        <v>3.8</v>
      </c>
      <c r="D975" s="268">
        <f t="shared" si="1"/>
        <v>3.04</v>
      </c>
      <c r="E975" s="269">
        <f t="shared" si="2"/>
        <v>2.85</v>
      </c>
      <c r="F975" s="269">
        <f t="shared" si="3"/>
        <v>2.66</v>
      </c>
      <c r="G975" s="190">
        <v>12.47</v>
      </c>
      <c r="H975" s="270">
        <f t="shared" si="4"/>
        <v>9.976</v>
      </c>
      <c r="I975" s="270">
        <f t="shared" si="5"/>
        <v>9.3525</v>
      </c>
      <c r="J975" s="271">
        <f t="shared" si="6"/>
        <v>8.729</v>
      </c>
      <c r="K975" s="190">
        <v>12.47</v>
      </c>
      <c r="L975" s="191">
        <f t="shared" si="7"/>
        <v>7.6</v>
      </c>
      <c r="M975" s="191">
        <v>24.94</v>
      </c>
      <c r="N975" s="266" t="s">
        <v>3076</v>
      </c>
      <c r="O975" s="180"/>
      <c r="P975" s="180"/>
      <c r="Q975" s="180"/>
      <c r="R975" s="180"/>
      <c r="S975" s="180"/>
      <c r="T975" s="188"/>
      <c r="U975" s="188"/>
      <c r="V975" s="180"/>
      <c r="W975" s="180"/>
      <c r="X975" s="180"/>
      <c r="Y975" s="180"/>
    </row>
    <row r="976">
      <c r="A976" s="266" t="s">
        <v>3080</v>
      </c>
      <c r="B976" s="266" t="s">
        <v>3077</v>
      </c>
      <c r="C976" s="267">
        <v>2.5</v>
      </c>
      <c r="D976" s="268">
        <f t="shared" si="1"/>
        <v>2</v>
      </c>
      <c r="E976" s="269">
        <f t="shared" si="2"/>
        <v>1.875</v>
      </c>
      <c r="F976" s="269">
        <f t="shared" si="3"/>
        <v>1.75</v>
      </c>
      <c r="G976" s="190">
        <v>8.2</v>
      </c>
      <c r="H976" s="270">
        <f t="shared" si="4"/>
        <v>6.56</v>
      </c>
      <c r="I976" s="270">
        <f t="shared" si="5"/>
        <v>6.15</v>
      </c>
      <c r="J976" s="271">
        <f t="shared" si="6"/>
        <v>5.74</v>
      </c>
      <c r="K976" s="190">
        <v>8.2</v>
      </c>
      <c r="L976" s="191">
        <f t="shared" si="7"/>
        <v>5</v>
      </c>
      <c r="M976" s="191">
        <v>16.41</v>
      </c>
      <c r="N976" s="266" t="s">
        <v>3080</v>
      </c>
      <c r="O976" s="180"/>
      <c r="P976" s="180"/>
      <c r="Q976" s="180"/>
      <c r="R976" s="180"/>
      <c r="S976" s="180"/>
      <c r="T976" s="188"/>
      <c r="U976" s="188"/>
      <c r="V976" s="180"/>
      <c r="W976" s="180"/>
      <c r="X976" s="180"/>
      <c r="Y976" s="180"/>
    </row>
    <row r="977">
      <c r="A977" s="266" t="s">
        <v>3082</v>
      </c>
      <c r="B977" s="266" t="s">
        <v>3083</v>
      </c>
      <c r="C977" s="267">
        <v>3.8</v>
      </c>
      <c r="D977" s="268">
        <f t="shared" si="1"/>
        <v>3.04</v>
      </c>
      <c r="E977" s="269">
        <f t="shared" si="2"/>
        <v>2.85</v>
      </c>
      <c r="F977" s="269">
        <f t="shared" si="3"/>
        <v>2.66</v>
      </c>
      <c r="G977" s="190">
        <v>12.47</v>
      </c>
      <c r="H977" s="270">
        <f t="shared" si="4"/>
        <v>9.976</v>
      </c>
      <c r="I977" s="270">
        <f t="shared" si="5"/>
        <v>9.3525</v>
      </c>
      <c r="J977" s="271">
        <f t="shared" si="6"/>
        <v>8.729</v>
      </c>
      <c r="K977" s="190">
        <v>12.47</v>
      </c>
      <c r="L977" s="191">
        <f t="shared" si="7"/>
        <v>7.6</v>
      </c>
      <c r="M977" s="191">
        <v>24.94</v>
      </c>
      <c r="N977" s="266" t="s">
        <v>3082</v>
      </c>
      <c r="O977" s="180"/>
      <c r="P977" s="180"/>
      <c r="Q977" s="180"/>
      <c r="R977" s="180"/>
      <c r="S977" s="180"/>
      <c r="T977" s="188"/>
      <c r="U977" s="188"/>
      <c r="V977" s="180"/>
      <c r="W977" s="180"/>
      <c r="X977" s="180"/>
      <c r="Y977" s="180"/>
    </row>
    <row r="978">
      <c r="A978" s="266" t="s">
        <v>3086</v>
      </c>
      <c r="B978" s="266" t="s">
        <v>3083</v>
      </c>
      <c r="C978" s="267">
        <v>2.5</v>
      </c>
      <c r="D978" s="268">
        <f t="shared" si="1"/>
        <v>2</v>
      </c>
      <c r="E978" s="269">
        <f t="shared" si="2"/>
        <v>1.875</v>
      </c>
      <c r="F978" s="269">
        <f t="shared" si="3"/>
        <v>1.75</v>
      </c>
      <c r="G978" s="190">
        <v>8.2</v>
      </c>
      <c r="H978" s="270">
        <f t="shared" si="4"/>
        <v>6.56</v>
      </c>
      <c r="I978" s="270">
        <f t="shared" si="5"/>
        <v>6.15</v>
      </c>
      <c r="J978" s="271">
        <f t="shared" si="6"/>
        <v>5.74</v>
      </c>
      <c r="K978" s="190">
        <v>8.2</v>
      </c>
      <c r="L978" s="191">
        <f t="shared" si="7"/>
        <v>5</v>
      </c>
      <c r="M978" s="191">
        <v>16.41</v>
      </c>
      <c r="N978" s="266" t="s">
        <v>3086</v>
      </c>
      <c r="O978" s="180"/>
      <c r="P978" s="180"/>
      <c r="Q978" s="180"/>
      <c r="R978" s="180"/>
      <c r="S978" s="180"/>
      <c r="T978" s="188"/>
      <c r="U978" s="188"/>
      <c r="V978" s="180"/>
      <c r="W978" s="180"/>
      <c r="X978" s="180"/>
      <c r="Y978" s="180"/>
    </row>
    <row r="979">
      <c r="A979" s="266" t="s">
        <v>3088</v>
      </c>
      <c r="B979" s="266" t="s">
        <v>3089</v>
      </c>
      <c r="C979" s="267">
        <v>1.42</v>
      </c>
      <c r="D979" s="268">
        <f t="shared" si="1"/>
        <v>1.136</v>
      </c>
      <c r="E979" s="269">
        <f t="shared" si="2"/>
        <v>1.065</v>
      </c>
      <c r="F979" s="269">
        <f t="shared" si="3"/>
        <v>0.994</v>
      </c>
      <c r="G979" s="190">
        <v>4.66</v>
      </c>
      <c r="H979" s="270">
        <f t="shared" si="4"/>
        <v>3.728</v>
      </c>
      <c r="I979" s="270">
        <f t="shared" si="5"/>
        <v>3.495</v>
      </c>
      <c r="J979" s="271">
        <f t="shared" si="6"/>
        <v>3.262</v>
      </c>
      <c r="K979" s="190">
        <v>4.66</v>
      </c>
      <c r="L979" s="191">
        <f t="shared" si="7"/>
        <v>2.84</v>
      </c>
      <c r="M979" s="191">
        <v>9.32</v>
      </c>
      <c r="N979" s="266" t="s">
        <v>3088</v>
      </c>
      <c r="O979" s="180"/>
      <c r="P979" s="180"/>
      <c r="Q979" s="180"/>
      <c r="R979" s="180"/>
      <c r="S979" s="180"/>
      <c r="T979" s="188"/>
      <c r="U979" s="188"/>
      <c r="V979" s="180"/>
      <c r="W979" s="180"/>
      <c r="X979" s="180"/>
      <c r="Y979" s="180"/>
    </row>
    <row r="980">
      <c r="A980" s="266" t="s">
        <v>3093</v>
      </c>
      <c r="B980" s="266" t="s">
        <v>3094</v>
      </c>
      <c r="C980" s="267">
        <v>2.05</v>
      </c>
      <c r="D980" s="268">
        <f t="shared" si="1"/>
        <v>1.64</v>
      </c>
      <c r="E980" s="269">
        <f t="shared" si="2"/>
        <v>1.5375</v>
      </c>
      <c r="F980" s="269">
        <f t="shared" si="3"/>
        <v>1.435</v>
      </c>
      <c r="G980" s="190">
        <v>6.73</v>
      </c>
      <c r="H980" s="270">
        <f t="shared" si="4"/>
        <v>5.384</v>
      </c>
      <c r="I980" s="270">
        <f t="shared" si="5"/>
        <v>5.0475</v>
      </c>
      <c r="J980" s="271">
        <f t="shared" si="6"/>
        <v>4.711</v>
      </c>
      <c r="K980" s="190">
        <v>6.73</v>
      </c>
      <c r="L980" s="191">
        <f t="shared" si="7"/>
        <v>4.1</v>
      </c>
      <c r="M980" s="191">
        <v>13.45</v>
      </c>
      <c r="N980" s="266" t="s">
        <v>3093</v>
      </c>
      <c r="O980" s="180"/>
      <c r="P980" s="180"/>
      <c r="Q980" s="180"/>
      <c r="R980" s="180"/>
      <c r="S980" s="180"/>
      <c r="T980" s="188"/>
      <c r="U980" s="188"/>
      <c r="V980" s="180"/>
      <c r="W980" s="180"/>
      <c r="X980" s="180"/>
      <c r="Y980" s="180"/>
    </row>
    <row r="981">
      <c r="A981" s="266" t="s">
        <v>3097</v>
      </c>
      <c r="B981" s="266" t="s">
        <v>3098</v>
      </c>
      <c r="C981" s="267">
        <v>0.92</v>
      </c>
      <c r="D981" s="268">
        <f t="shared" si="1"/>
        <v>0.736</v>
      </c>
      <c r="E981" s="269">
        <f t="shared" si="2"/>
        <v>0.69</v>
      </c>
      <c r="F981" s="269">
        <f t="shared" si="3"/>
        <v>0.644</v>
      </c>
      <c r="G981" s="190">
        <v>3.02</v>
      </c>
      <c r="H981" s="270">
        <f t="shared" si="4"/>
        <v>2.416</v>
      </c>
      <c r="I981" s="270">
        <f t="shared" si="5"/>
        <v>2.265</v>
      </c>
      <c r="J981" s="271">
        <f t="shared" si="6"/>
        <v>2.114</v>
      </c>
      <c r="K981" s="190">
        <v>3.02</v>
      </c>
      <c r="L981" s="191">
        <f t="shared" si="7"/>
        <v>1.84</v>
      </c>
      <c r="M981" s="191">
        <v>6.04</v>
      </c>
      <c r="N981" s="266" t="s">
        <v>3097</v>
      </c>
      <c r="O981" s="180"/>
      <c r="P981" s="180"/>
      <c r="Q981" s="180"/>
      <c r="R981" s="180"/>
      <c r="S981" s="180"/>
      <c r="T981" s="188"/>
      <c r="U981" s="188"/>
      <c r="V981" s="180"/>
      <c r="W981" s="180"/>
      <c r="X981" s="180"/>
      <c r="Y981" s="180"/>
    </row>
    <row r="982">
      <c r="A982" s="266" t="s">
        <v>3100</v>
      </c>
      <c r="B982" s="266" t="s">
        <v>3101</v>
      </c>
      <c r="C982" s="267">
        <v>0.92</v>
      </c>
      <c r="D982" s="268">
        <f t="shared" si="1"/>
        <v>0.736</v>
      </c>
      <c r="E982" s="269">
        <f t="shared" si="2"/>
        <v>0.69</v>
      </c>
      <c r="F982" s="269">
        <f t="shared" si="3"/>
        <v>0.644</v>
      </c>
      <c r="G982" s="190">
        <v>3.02</v>
      </c>
      <c r="H982" s="270">
        <f t="shared" si="4"/>
        <v>2.416</v>
      </c>
      <c r="I982" s="270">
        <f t="shared" si="5"/>
        <v>2.265</v>
      </c>
      <c r="J982" s="271">
        <f t="shared" si="6"/>
        <v>2.114</v>
      </c>
      <c r="K982" s="190">
        <v>3.02</v>
      </c>
      <c r="L982" s="191">
        <f t="shared" si="7"/>
        <v>1.84</v>
      </c>
      <c r="M982" s="191">
        <v>6.04</v>
      </c>
      <c r="N982" s="266" t="s">
        <v>3100</v>
      </c>
      <c r="O982" s="180"/>
      <c r="P982" s="180"/>
      <c r="Q982" s="180"/>
      <c r="R982" s="180"/>
      <c r="S982" s="180"/>
      <c r="T982" s="188"/>
      <c r="U982" s="188"/>
      <c r="V982" s="180"/>
      <c r="W982" s="180"/>
      <c r="X982" s="180"/>
      <c r="Y982" s="180"/>
    </row>
    <row r="983">
      <c r="A983" s="266" t="s">
        <v>3103</v>
      </c>
      <c r="B983" s="266" t="s">
        <v>1011</v>
      </c>
      <c r="C983" s="267">
        <v>0.7</v>
      </c>
      <c r="D983" s="268">
        <f t="shared" si="1"/>
        <v>0.56</v>
      </c>
      <c r="E983" s="269">
        <f t="shared" si="2"/>
        <v>0.525</v>
      </c>
      <c r="F983" s="269">
        <f t="shared" si="3"/>
        <v>0.49</v>
      </c>
      <c r="G983" s="190">
        <v>2.3</v>
      </c>
      <c r="H983" s="270">
        <f t="shared" si="4"/>
        <v>1.84</v>
      </c>
      <c r="I983" s="270">
        <f t="shared" si="5"/>
        <v>1.725</v>
      </c>
      <c r="J983" s="271">
        <f t="shared" si="6"/>
        <v>1.61</v>
      </c>
      <c r="K983" s="190">
        <v>2.3</v>
      </c>
      <c r="L983" s="191">
        <f t="shared" si="7"/>
        <v>1.4</v>
      </c>
      <c r="M983" s="191">
        <v>4.59</v>
      </c>
      <c r="N983" s="266" t="s">
        <v>3103</v>
      </c>
      <c r="O983" s="180"/>
      <c r="P983" s="180"/>
      <c r="Q983" s="180"/>
      <c r="R983" s="180"/>
      <c r="S983" s="180"/>
      <c r="T983" s="188"/>
      <c r="U983" s="188"/>
      <c r="V983" s="180"/>
      <c r="W983" s="180"/>
      <c r="X983" s="180"/>
      <c r="Y983" s="180"/>
    </row>
    <row r="984">
      <c r="A984" s="266" t="s">
        <v>3106</v>
      </c>
      <c r="B984" s="266" t="s">
        <v>3107</v>
      </c>
      <c r="C984" s="267">
        <v>0.6</v>
      </c>
      <c r="D984" s="268">
        <f t="shared" si="1"/>
        <v>0.48</v>
      </c>
      <c r="E984" s="269">
        <f t="shared" si="2"/>
        <v>0.45</v>
      </c>
      <c r="F984" s="269">
        <f t="shared" si="3"/>
        <v>0.42</v>
      </c>
      <c r="G984" s="190">
        <v>1.97</v>
      </c>
      <c r="H984" s="270">
        <f t="shared" si="4"/>
        <v>1.576</v>
      </c>
      <c r="I984" s="270">
        <f t="shared" si="5"/>
        <v>1.4775</v>
      </c>
      <c r="J984" s="271">
        <f t="shared" si="6"/>
        <v>1.379</v>
      </c>
      <c r="K984" s="190">
        <v>1.97</v>
      </c>
      <c r="L984" s="191">
        <f t="shared" si="7"/>
        <v>1.2</v>
      </c>
      <c r="M984" s="191">
        <v>3.94</v>
      </c>
      <c r="N984" s="266" t="s">
        <v>3106</v>
      </c>
      <c r="O984" s="180"/>
      <c r="P984" s="180"/>
      <c r="Q984" s="180"/>
      <c r="R984" s="180"/>
      <c r="S984" s="180"/>
      <c r="T984" s="188"/>
      <c r="U984" s="188"/>
      <c r="V984" s="180"/>
      <c r="W984" s="180"/>
      <c r="X984" s="180"/>
      <c r="Y984" s="180"/>
    </row>
    <row r="985">
      <c r="A985" s="266" t="s">
        <v>3108</v>
      </c>
      <c r="B985" s="266" t="s">
        <v>3107</v>
      </c>
      <c r="C985" s="267">
        <v>1.05</v>
      </c>
      <c r="D985" s="268">
        <f t="shared" si="1"/>
        <v>0.84</v>
      </c>
      <c r="E985" s="269">
        <f t="shared" si="2"/>
        <v>0.7875</v>
      </c>
      <c r="F985" s="269">
        <f t="shared" si="3"/>
        <v>0.735</v>
      </c>
      <c r="G985" s="190">
        <v>3.45</v>
      </c>
      <c r="H985" s="270">
        <f t="shared" si="4"/>
        <v>2.76</v>
      </c>
      <c r="I985" s="270">
        <f t="shared" si="5"/>
        <v>2.5875</v>
      </c>
      <c r="J985" s="271">
        <f t="shared" si="6"/>
        <v>2.415</v>
      </c>
      <c r="K985" s="190">
        <v>3.45</v>
      </c>
      <c r="L985" s="191">
        <f t="shared" si="7"/>
        <v>2.1</v>
      </c>
      <c r="M985" s="191">
        <v>6.89</v>
      </c>
      <c r="N985" s="266" t="s">
        <v>3108</v>
      </c>
      <c r="O985" s="180"/>
      <c r="P985" s="180"/>
      <c r="Q985" s="180"/>
      <c r="R985" s="180"/>
      <c r="S985" s="180"/>
      <c r="T985" s="188"/>
      <c r="U985" s="188"/>
      <c r="V985" s="180"/>
      <c r="W985" s="180"/>
      <c r="X985" s="180"/>
      <c r="Y985" s="180"/>
    </row>
    <row r="986">
      <c r="A986" s="266" t="s">
        <v>3109</v>
      </c>
      <c r="B986" s="266" t="s">
        <v>3110</v>
      </c>
      <c r="C986" s="267">
        <v>60.0</v>
      </c>
      <c r="D986" s="268">
        <f t="shared" si="1"/>
        <v>48</v>
      </c>
      <c r="E986" s="269">
        <f t="shared" si="2"/>
        <v>45</v>
      </c>
      <c r="F986" s="269">
        <f t="shared" si="3"/>
        <v>42</v>
      </c>
      <c r="G986" s="190">
        <v>196.86</v>
      </c>
      <c r="H986" s="270">
        <f t="shared" si="4"/>
        <v>157.488</v>
      </c>
      <c r="I986" s="270">
        <f t="shared" si="5"/>
        <v>147.645</v>
      </c>
      <c r="J986" s="271">
        <f t="shared" si="6"/>
        <v>137.802</v>
      </c>
      <c r="K986" s="190">
        <v>196.86</v>
      </c>
      <c r="L986" s="191">
        <f t="shared" si="7"/>
        <v>120</v>
      </c>
      <c r="M986" s="191">
        <v>393.72</v>
      </c>
      <c r="N986" s="266" t="s">
        <v>3109</v>
      </c>
      <c r="O986" s="180"/>
      <c r="P986" s="180"/>
      <c r="Q986" s="180"/>
      <c r="R986" s="180"/>
      <c r="S986" s="180"/>
      <c r="T986" s="188"/>
      <c r="U986" s="188"/>
      <c r="V986" s="180"/>
      <c r="W986" s="180"/>
      <c r="X986" s="180"/>
      <c r="Y986" s="180"/>
    </row>
    <row r="987">
      <c r="A987" s="266" t="s">
        <v>3111</v>
      </c>
      <c r="B987" s="266" t="s">
        <v>3110</v>
      </c>
      <c r="C987" s="267">
        <v>1.05</v>
      </c>
      <c r="D987" s="268">
        <f t="shared" si="1"/>
        <v>0.84</v>
      </c>
      <c r="E987" s="269">
        <f t="shared" si="2"/>
        <v>0.7875</v>
      </c>
      <c r="F987" s="269">
        <f t="shared" si="3"/>
        <v>0.735</v>
      </c>
      <c r="G987" s="190">
        <v>3.45</v>
      </c>
      <c r="H987" s="270">
        <f t="shared" si="4"/>
        <v>2.76</v>
      </c>
      <c r="I987" s="270">
        <f t="shared" si="5"/>
        <v>2.5875</v>
      </c>
      <c r="J987" s="271">
        <f t="shared" si="6"/>
        <v>2.415</v>
      </c>
      <c r="K987" s="190">
        <v>3.45</v>
      </c>
      <c r="L987" s="191">
        <f t="shared" si="7"/>
        <v>2.1</v>
      </c>
      <c r="M987" s="191">
        <v>6.89</v>
      </c>
      <c r="N987" s="266" t="s">
        <v>3111</v>
      </c>
      <c r="O987" s="180"/>
      <c r="P987" s="180"/>
      <c r="Q987" s="180"/>
      <c r="R987" s="180"/>
      <c r="S987" s="180"/>
      <c r="T987" s="188"/>
      <c r="U987" s="188"/>
      <c r="V987" s="180"/>
      <c r="W987" s="180"/>
      <c r="X987" s="180"/>
      <c r="Y987" s="180"/>
    </row>
    <row r="988">
      <c r="A988" s="266" t="s">
        <v>3112</v>
      </c>
      <c r="B988" s="266" t="s">
        <v>3113</v>
      </c>
      <c r="C988" s="267">
        <v>60.0</v>
      </c>
      <c r="D988" s="268">
        <f t="shared" si="1"/>
        <v>48</v>
      </c>
      <c r="E988" s="269">
        <f t="shared" si="2"/>
        <v>45</v>
      </c>
      <c r="F988" s="269">
        <f t="shared" si="3"/>
        <v>42</v>
      </c>
      <c r="G988" s="190">
        <v>196.86</v>
      </c>
      <c r="H988" s="270">
        <f t="shared" si="4"/>
        <v>157.488</v>
      </c>
      <c r="I988" s="270">
        <f t="shared" si="5"/>
        <v>147.645</v>
      </c>
      <c r="J988" s="271">
        <f t="shared" si="6"/>
        <v>137.802</v>
      </c>
      <c r="K988" s="190">
        <v>196.86</v>
      </c>
      <c r="L988" s="191">
        <f t="shared" si="7"/>
        <v>120</v>
      </c>
      <c r="M988" s="191">
        <v>393.72</v>
      </c>
      <c r="N988" s="266" t="s">
        <v>3112</v>
      </c>
      <c r="O988" s="180"/>
      <c r="P988" s="180"/>
      <c r="Q988" s="180"/>
      <c r="R988" s="180"/>
      <c r="S988" s="180"/>
      <c r="T988" s="188"/>
      <c r="U988" s="188"/>
      <c r="V988" s="180"/>
      <c r="W988" s="180"/>
      <c r="X988" s="180"/>
      <c r="Y988" s="180"/>
    </row>
    <row r="989">
      <c r="A989" s="266" t="s">
        <v>3114</v>
      </c>
      <c r="B989" s="266" t="s">
        <v>3113</v>
      </c>
      <c r="C989" s="267">
        <v>1.05</v>
      </c>
      <c r="D989" s="268">
        <f t="shared" si="1"/>
        <v>0.84</v>
      </c>
      <c r="E989" s="269">
        <f t="shared" si="2"/>
        <v>0.7875</v>
      </c>
      <c r="F989" s="269">
        <f t="shared" si="3"/>
        <v>0.735</v>
      </c>
      <c r="G989" s="190">
        <v>3.45</v>
      </c>
      <c r="H989" s="270">
        <f t="shared" si="4"/>
        <v>2.76</v>
      </c>
      <c r="I989" s="270">
        <f t="shared" si="5"/>
        <v>2.5875</v>
      </c>
      <c r="J989" s="271">
        <f t="shared" si="6"/>
        <v>2.415</v>
      </c>
      <c r="K989" s="190">
        <v>3.45</v>
      </c>
      <c r="L989" s="191">
        <f t="shared" si="7"/>
        <v>2.1</v>
      </c>
      <c r="M989" s="191">
        <v>6.89</v>
      </c>
      <c r="N989" s="266" t="s">
        <v>3114</v>
      </c>
      <c r="O989" s="180"/>
      <c r="P989" s="180"/>
      <c r="Q989" s="180"/>
      <c r="R989" s="180"/>
      <c r="S989" s="180"/>
      <c r="T989" s="188"/>
      <c r="U989" s="188"/>
      <c r="V989" s="180"/>
      <c r="W989" s="180"/>
      <c r="X989" s="180"/>
      <c r="Y989" s="180"/>
    </row>
    <row r="990">
      <c r="A990" s="266" t="s">
        <v>3115</v>
      </c>
      <c r="B990" s="266" t="s">
        <v>3116</v>
      </c>
      <c r="C990" s="267">
        <v>60.0</v>
      </c>
      <c r="D990" s="268">
        <f t="shared" si="1"/>
        <v>48</v>
      </c>
      <c r="E990" s="269">
        <f t="shared" si="2"/>
        <v>45</v>
      </c>
      <c r="F990" s="269">
        <f t="shared" si="3"/>
        <v>42</v>
      </c>
      <c r="G990" s="190">
        <v>196.86</v>
      </c>
      <c r="H990" s="270">
        <f t="shared" si="4"/>
        <v>157.488</v>
      </c>
      <c r="I990" s="270">
        <f t="shared" si="5"/>
        <v>147.645</v>
      </c>
      <c r="J990" s="271">
        <f t="shared" si="6"/>
        <v>137.802</v>
      </c>
      <c r="K990" s="190">
        <v>196.86</v>
      </c>
      <c r="L990" s="191">
        <f t="shared" si="7"/>
        <v>120</v>
      </c>
      <c r="M990" s="191">
        <v>393.72</v>
      </c>
      <c r="N990" s="266" t="s">
        <v>3115</v>
      </c>
      <c r="O990" s="180"/>
      <c r="P990" s="180"/>
      <c r="Q990" s="180"/>
      <c r="R990" s="180"/>
      <c r="S990" s="180"/>
      <c r="T990" s="188"/>
      <c r="U990" s="188"/>
      <c r="V990" s="180"/>
      <c r="W990" s="180"/>
      <c r="X990" s="180"/>
      <c r="Y990" s="180"/>
    </row>
    <row r="991">
      <c r="A991" s="266" t="s">
        <v>3118</v>
      </c>
      <c r="B991" s="266" t="s">
        <v>3116</v>
      </c>
      <c r="C991" s="267">
        <v>1.05</v>
      </c>
      <c r="D991" s="268">
        <f t="shared" si="1"/>
        <v>0.84</v>
      </c>
      <c r="E991" s="269">
        <f t="shared" si="2"/>
        <v>0.7875</v>
      </c>
      <c r="F991" s="269">
        <f t="shared" si="3"/>
        <v>0.735</v>
      </c>
      <c r="G991" s="190">
        <v>3.45</v>
      </c>
      <c r="H991" s="270">
        <f t="shared" si="4"/>
        <v>2.76</v>
      </c>
      <c r="I991" s="270">
        <f t="shared" si="5"/>
        <v>2.5875</v>
      </c>
      <c r="J991" s="271">
        <f t="shared" si="6"/>
        <v>2.415</v>
      </c>
      <c r="K991" s="190">
        <v>3.45</v>
      </c>
      <c r="L991" s="191">
        <f t="shared" si="7"/>
        <v>2.1</v>
      </c>
      <c r="M991" s="191">
        <v>6.89</v>
      </c>
      <c r="N991" s="266" t="s">
        <v>3118</v>
      </c>
      <c r="O991" s="180"/>
      <c r="P991" s="180"/>
      <c r="Q991" s="180"/>
      <c r="R991" s="180"/>
      <c r="S991" s="180"/>
      <c r="T991" s="188"/>
      <c r="U991" s="188"/>
      <c r="V991" s="180"/>
      <c r="W991" s="180"/>
      <c r="X991" s="180"/>
      <c r="Y991" s="180"/>
    </row>
    <row r="992">
      <c r="A992" s="266" t="s">
        <v>3119</v>
      </c>
      <c r="B992" s="266" t="s">
        <v>3120</v>
      </c>
      <c r="C992" s="267">
        <v>3.2</v>
      </c>
      <c r="D992" s="268">
        <f t="shared" si="1"/>
        <v>2.56</v>
      </c>
      <c r="E992" s="269">
        <f t="shared" si="2"/>
        <v>2.4</v>
      </c>
      <c r="F992" s="269">
        <f t="shared" si="3"/>
        <v>2.24</v>
      </c>
      <c r="G992" s="190">
        <v>10.5</v>
      </c>
      <c r="H992" s="270">
        <f t="shared" si="4"/>
        <v>8.4</v>
      </c>
      <c r="I992" s="270">
        <f t="shared" si="5"/>
        <v>7.875</v>
      </c>
      <c r="J992" s="271">
        <f t="shared" si="6"/>
        <v>7.35</v>
      </c>
      <c r="K992" s="190">
        <v>10.5</v>
      </c>
      <c r="L992" s="191">
        <f t="shared" si="7"/>
        <v>6.4</v>
      </c>
      <c r="M992" s="191">
        <v>21.0</v>
      </c>
      <c r="N992" s="266" t="s">
        <v>3119</v>
      </c>
      <c r="O992" s="180"/>
      <c r="P992" s="180"/>
      <c r="Q992" s="180"/>
      <c r="R992" s="180"/>
      <c r="S992" s="180"/>
      <c r="T992" s="188"/>
      <c r="U992" s="188"/>
      <c r="V992" s="180"/>
      <c r="W992" s="180"/>
      <c r="X992" s="180"/>
      <c r="Y992" s="180"/>
    </row>
    <row r="993">
      <c r="A993" s="266" t="s">
        <v>3125</v>
      </c>
      <c r="B993" s="266" t="s">
        <v>3126</v>
      </c>
      <c r="C993" s="267">
        <v>3.2</v>
      </c>
      <c r="D993" s="268">
        <f t="shared" si="1"/>
        <v>2.56</v>
      </c>
      <c r="E993" s="269">
        <f t="shared" si="2"/>
        <v>2.4</v>
      </c>
      <c r="F993" s="269">
        <f t="shared" si="3"/>
        <v>2.24</v>
      </c>
      <c r="G993" s="190">
        <v>10.5</v>
      </c>
      <c r="H993" s="270">
        <f t="shared" si="4"/>
        <v>8.4</v>
      </c>
      <c r="I993" s="270">
        <f t="shared" si="5"/>
        <v>7.875</v>
      </c>
      <c r="J993" s="271">
        <f t="shared" si="6"/>
        <v>7.35</v>
      </c>
      <c r="K993" s="190">
        <v>10.5</v>
      </c>
      <c r="L993" s="191">
        <f t="shared" si="7"/>
        <v>6.4</v>
      </c>
      <c r="M993" s="191">
        <v>21.0</v>
      </c>
      <c r="N993" s="266" t="s">
        <v>3125</v>
      </c>
      <c r="O993" s="180"/>
      <c r="P993" s="180"/>
      <c r="Q993" s="180"/>
      <c r="R993" s="180"/>
      <c r="S993" s="180"/>
      <c r="T993" s="188"/>
      <c r="U993" s="188"/>
      <c r="V993" s="180"/>
      <c r="W993" s="180"/>
      <c r="X993" s="180"/>
      <c r="Y993" s="180"/>
    </row>
    <row r="994">
      <c r="A994" s="266" t="s">
        <v>3128</v>
      </c>
      <c r="B994" s="266" t="s">
        <v>3120</v>
      </c>
      <c r="C994" s="267">
        <v>1.72</v>
      </c>
      <c r="D994" s="268">
        <f t="shared" si="1"/>
        <v>1.376</v>
      </c>
      <c r="E994" s="269">
        <f t="shared" si="2"/>
        <v>1.29</v>
      </c>
      <c r="F994" s="269">
        <f t="shared" si="3"/>
        <v>1.204</v>
      </c>
      <c r="G994" s="190">
        <v>5.64</v>
      </c>
      <c r="H994" s="270">
        <f t="shared" si="4"/>
        <v>4.512</v>
      </c>
      <c r="I994" s="270">
        <f t="shared" si="5"/>
        <v>4.23</v>
      </c>
      <c r="J994" s="271">
        <f t="shared" si="6"/>
        <v>3.948</v>
      </c>
      <c r="K994" s="190">
        <v>5.64</v>
      </c>
      <c r="L994" s="191">
        <f t="shared" si="7"/>
        <v>3.44</v>
      </c>
      <c r="M994" s="191">
        <v>11.29</v>
      </c>
      <c r="N994" s="266" t="s">
        <v>3128</v>
      </c>
      <c r="O994" s="180"/>
      <c r="P994" s="180"/>
      <c r="Q994" s="180"/>
      <c r="R994" s="180"/>
      <c r="S994" s="180"/>
      <c r="T994" s="188"/>
      <c r="U994" s="188"/>
      <c r="V994" s="180"/>
      <c r="W994" s="180"/>
      <c r="X994" s="180"/>
      <c r="Y994" s="180"/>
    </row>
    <row r="995">
      <c r="A995" s="266" t="s">
        <v>3130</v>
      </c>
      <c r="B995" s="266" t="s">
        <v>3126</v>
      </c>
      <c r="C995" s="267">
        <v>1.72</v>
      </c>
      <c r="D995" s="268">
        <f t="shared" si="1"/>
        <v>1.376</v>
      </c>
      <c r="E995" s="269">
        <f t="shared" si="2"/>
        <v>1.29</v>
      </c>
      <c r="F995" s="269">
        <f t="shared" si="3"/>
        <v>1.204</v>
      </c>
      <c r="G995" s="190">
        <v>5.64</v>
      </c>
      <c r="H995" s="270">
        <f t="shared" si="4"/>
        <v>4.512</v>
      </c>
      <c r="I995" s="270">
        <f t="shared" si="5"/>
        <v>4.23</v>
      </c>
      <c r="J995" s="271">
        <f t="shared" si="6"/>
        <v>3.948</v>
      </c>
      <c r="K995" s="190">
        <v>5.64</v>
      </c>
      <c r="L995" s="191">
        <f t="shared" si="7"/>
        <v>3.44</v>
      </c>
      <c r="M995" s="191">
        <v>11.29</v>
      </c>
      <c r="N995" s="266" t="s">
        <v>3130</v>
      </c>
      <c r="O995" s="180"/>
      <c r="P995" s="180"/>
      <c r="Q995" s="180"/>
      <c r="R995" s="180"/>
      <c r="S995" s="180"/>
      <c r="T995" s="188"/>
      <c r="U995" s="188"/>
      <c r="V995" s="180"/>
      <c r="W995" s="180"/>
      <c r="X995" s="180"/>
      <c r="Y995" s="180"/>
    </row>
    <row r="996">
      <c r="A996" s="266" t="s">
        <v>3132</v>
      </c>
      <c r="B996" s="266" t="s">
        <v>3120</v>
      </c>
      <c r="C996" s="267">
        <v>2.8</v>
      </c>
      <c r="D996" s="268">
        <f t="shared" si="1"/>
        <v>2.24</v>
      </c>
      <c r="E996" s="269">
        <f t="shared" si="2"/>
        <v>2.1</v>
      </c>
      <c r="F996" s="269">
        <f t="shared" si="3"/>
        <v>1.96</v>
      </c>
      <c r="G996" s="190">
        <v>9.19</v>
      </c>
      <c r="H996" s="270">
        <f t="shared" si="4"/>
        <v>7.352</v>
      </c>
      <c r="I996" s="270">
        <f t="shared" si="5"/>
        <v>6.8925</v>
      </c>
      <c r="J996" s="271">
        <f t="shared" si="6"/>
        <v>6.433</v>
      </c>
      <c r="K996" s="190">
        <v>9.19</v>
      </c>
      <c r="L996" s="191">
        <f t="shared" si="7"/>
        <v>5.6</v>
      </c>
      <c r="M996" s="191">
        <v>18.37</v>
      </c>
      <c r="N996" s="266" t="s">
        <v>3132</v>
      </c>
      <c r="O996" s="180"/>
      <c r="P996" s="180"/>
      <c r="Q996" s="180"/>
      <c r="R996" s="180"/>
      <c r="S996" s="180"/>
      <c r="T996" s="188"/>
      <c r="U996" s="188"/>
      <c r="V996" s="180"/>
      <c r="W996" s="180"/>
      <c r="X996" s="180"/>
      <c r="Y996" s="180"/>
    </row>
    <row r="997">
      <c r="A997" s="266" t="s">
        <v>3134</v>
      </c>
      <c r="B997" s="266" t="s">
        <v>3135</v>
      </c>
      <c r="C997" s="267">
        <v>3.85</v>
      </c>
      <c r="D997" s="268">
        <f t="shared" si="1"/>
        <v>3.08</v>
      </c>
      <c r="E997" s="269">
        <f t="shared" si="2"/>
        <v>2.8875</v>
      </c>
      <c r="F997" s="269">
        <f t="shared" si="3"/>
        <v>2.695</v>
      </c>
      <c r="G997" s="190">
        <v>12.63</v>
      </c>
      <c r="H997" s="270">
        <f t="shared" si="4"/>
        <v>10.104</v>
      </c>
      <c r="I997" s="270">
        <f t="shared" si="5"/>
        <v>9.4725</v>
      </c>
      <c r="J997" s="271">
        <f t="shared" si="6"/>
        <v>8.841</v>
      </c>
      <c r="K997" s="190">
        <v>12.63</v>
      </c>
      <c r="L997" s="191">
        <f t="shared" si="7"/>
        <v>7.7</v>
      </c>
      <c r="M997" s="191">
        <v>25.26</v>
      </c>
      <c r="N997" s="266" t="s">
        <v>3134</v>
      </c>
      <c r="O997" s="180"/>
      <c r="P997" s="180"/>
      <c r="Q997" s="180"/>
      <c r="R997" s="180"/>
      <c r="S997" s="180"/>
      <c r="T997" s="188"/>
      <c r="U997" s="188"/>
      <c r="V997" s="180"/>
      <c r="W997" s="180"/>
      <c r="X997" s="180"/>
      <c r="Y997" s="180"/>
    </row>
    <row r="998">
      <c r="A998" s="266" t="s">
        <v>3138</v>
      </c>
      <c r="B998" s="266" t="s">
        <v>3139</v>
      </c>
      <c r="C998" s="267">
        <v>2.05</v>
      </c>
      <c r="D998" s="268">
        <f t="shared" si="1"/>
        <v>1.64</v>
      </c>
      <c r="E998" s="269">
        <f t="shared" si="2"/>
        <v>1.5375</v>
      </c>
      <c r="F998" s="269">
        <f t="shared" si="3"/>
        <v>1.435</v>
      </c>
      <c r="G998" s="190">
        <v>6.73</v>
      </c>
      <c r="H998" s="270">
        <f t="shared" si="4"/>
        <v>5.384</v>
      </c>
      <c r="I998" s="270">
        <f t="shared" si="5"/>
        <v>5.0475</v>
      </c>
      <c r="J998" s="271">
        <f t="shared" si="6"/>
        <v>4.711</v>
      </c>
      <c r="K998" s="190">
        <v>6.73</v>
      </c>
      <c r="L998" s="191">
        <f t="shared" si="7"/>
        <v>4.1</v>
      </c>
      <c r="M998" s="191">
        <v>13.45</v>
      </c>
      <c r="N998" s="266" t="s">
        <v>3138</v>
      </c>
      <c r="O998" s="180"/>
      <c r="P998" s="180"/>
      <c r="Q998" s="180"/>
      <c r="R998" s="180"/>
      <c r="S998" s="180"/>
      <c r="T998" s="188"/>
      <c r="U998" s="188"/>
      <c r="V998" s="180"/>
      <c r="W998" s="180"/>
      <c r="X998" s="180"/>
      <c r="Y998" s="180"/>
    </row>
    <row r="999">
      <c r="A999" s="266" t="s">
        <v>3140</v>
      </c>
      <c r="B999" s="266" t="s">
        <v>3139</v>
      </c>
      <c r="C999" s="267">
        <v>1.15</v>
      </c>
      <c r="D999" s="268">
        <f t="shared" si="1"/>
        <v>0.92</v>
      </c>
      <c r="E999" s="269">
        <f t="shared" si="2"/>
        <v>0.8625</v>
      </c>
      <c r="F999" s="269">
        <f t="shared" si="3"/>
        <v>0.805</v>
      </c>
      <c r="G999" s="190">
        <v>3.77</v>
      </c>
      <c r="H999" s="270">
        <f t="shared" si="4"/>
        <v>3.016</v>
      </c>
      <c r="I999" s="270">
        <f t="shared" si="5"/>
        <v>2.8275</v>
      </c>
      <c r="J999" s="271">
        <f t="shared" si="6"/>
        <v>2.639</v>
      </c>
      <c r="K999" s="190">
        <v>3.77</v>
      </c>
      <c r="L999" s="191">
        <f t="shared" si="7"/>
        <v>2.3</v>
      </c>
      <c r="M999" s="191">
        <v>7.55</v>
      </c>
      <c r="N999" s="266" t="s">
        <v>3140</v>
      </c>
      <c r="O999" s="180"/>
      <c r="P999" s="180"/>
      <c r="Q999" s="180"/>
      <c r="R999" s="180"/>
      <c r="S999" s="180"/>
      <c r="T999" s="188"/>
      <c r="U999" s="188"/>
      <c r="V999" s="180"/>
      <c r="W999" s="180"/>
      <c r="X999" s="180"/>
      <c r="Y999" s="180"/>
    </row>
    <row r="1000">
      <c r="A1000" s="266" t="s">
        <v>3142</v>
      </c>
      <c r="B1000" s="266" t="s">
        <v>3143</v>
      </c>
      <c r="C1000" s="267">
        <v>1.42</v>
      </c>
      <c r="D1000" s="268">
        <f t="shared" si="1"/>
        <v>1.136</v>
      </c>
      <c r="E1000" s="269">
        <f t="shared" si="2"/>
        <v>1.065</v>
      </c>
      <c r="F1000" s="269">
        <f t="shared" si="3"/>
        <v>0.994</v>
      </c>
      <c r="G1000" s="190">
        <v>4.66</v>
      </c>
      <c r="H1000" s="270">
        <f t="shared" si="4"/>
        <v>3.728</v>
      </c>
      <c r="I1000" s="270">
        <f t="shared" si="5"/>
        <v>3.495</v>
      </c>
      <c r="J1000" s="271">
        <f t="shared" si="6"/>
        <v>3.262</v>
      </c>
      <c r="K1000" s="190">
        <v>4.66</v>
      </c>
      <c r="L1000" s="191">
        <f t="shared" si="7"/>
        <v>2.84</v>
      </c>
      <c r="M1000" s="191">
        <v>9.32</v>
      </c>
      <c r="N1000" s="266" t="s">
        <v>3142</v>
      </c>
      <c r="O1000" s="180"/>
      <c r="P1000" s="180"/>
      <c r="Q1000" s="180"/>
      <c r="R1000" s="180"/>
      <c r="S1000" s="180"/>
      <c r="T1000" s="188"/>
      <c r="U1000" s="188"/>
      <c r="V1000" s="180"/>
      <c r="W1000" s="180"/>
      <c r="X1000" s="180"/>
      <c r="Y1000" s="180"/>
    </row>
    <row r="1001">
      <c r="A1001" s="266" t="s">
        <v>3145</v>
      </c>
      <c r="B1001" s="266" t="s">
        <v>3146</v>
      </c>
      <c r="C1001" s="267">
        <v>0.84</v>
      </c>
      <c r="D1001" s="268">
        <f t="shared" si="1"/>
        <v>0.672</v>
      </c>
      <c r="E1001" s="269">
        <f t="shared" si="2"/>
        <v>0.63</v>
      </c>
      <c r="F1001" s="269">
        <f t="shared" si="3"/>
        <v>0.588</v>
      </c>
      <c r="G1001" s="190">
        <v>2.76</v>
      </c>
      <c r="H1001" s="270">
        <f t="shared" si="4"/>
        <v>2.208</v>
      </c>
      <c r="I1001" s="270">
        <f t="shared" si="5"/>
        <v>2.07</v>
      </c>
      <c r="J1001" s="271">
        <f t="shared" si="6"/>
        <v>1.932</v>
      </c>
      <c r="K1001" s="190">
        <v>2.76</v>
      </c>
      <c r="L1001" s="191">
        <f t="shared" si="7"/>
        <v>1.68</v>
      </c>
      <c r="M1001" s="191">
        <v>5.51</v>
      </c>
      <c r="N1001" s="266" t="s">
        <v>3145</v>
      </c>
      <c r="O1001" s="180"/>
      <c r="P1001" s="180"/>
      <c r="Q1001" s="180"/>
      <c r="R1001" s="180"/>
      <c r="S1001" s="180"/>
      <c r="T1001" s="188"/>
      <c r="U1001" s="188"/>
      <c r="V1001" s="180"/>
      <c r="W1001" s="180"/>
      <c r="X1001" s="180"/>
      <c r="Y1001" s="180"/>
    </row>
    <row r="1002">
      <c r="A1002" s="266" t="s">
        <v>3148</v>
      </c>
      <c r="B1002" s="266" t="s">
        <v>3146</v>
      </c>
      <c r="C1002" s="267">
        <v>0.68</v>
      </c>
      <c r="D1002" s="268">
        <f t="shared" si="1"/>
        <v>0.544</v>
      </c>
      <c r="E1002" s="269">
        <f t="shared" si="2"/>
        <v>0.51</v>
      </c>
      <c r="F1002" s="269">
        <f t="shared" si="3"/>
        <v>0.476</v>
      </c>
      <c r="G1002" s="190">
        <v>2.23</v>
      </c>
      <c r="H1002" s="270">
        <f t="shared" si="4"/>
        <v>1.784</v>
      </c>
      <c r="I1002" s="270">
        <f t="shared" si="5"/>
        <v>1.6725</v>
      </c>
      <c r="J1002" s="271">
        <f t="shared" si="6"/>
        <v>1.561</v>
      </c>
      <c r="K1002" s="190">
        <v>2.23</v>
      </c>
      <c r="L1002" s="191">
        <f t="shared" si="7"/>
        <v>1.36</v>
      </c>
      <c r="M1002" s="191">
        <v>4.46</v>
      </c>
      <c r="N1002" s="266" t="s">
        <v>3148</v>
      </c>
      <c r="O1002" s="180"/>
      <c r="P1002" s="180"/>
      <c r="Q1002" s="180"/>
      <c r="R1002" s="180"/>
      <c r="S1002" s="180"/>
      <c r="T1002" s="188"/>
      <c r="U1002" s="188"/>
      <c r="V1002" s="180"/>
      <c r="W1002" s="180"/>
      <c r="X1002" s="180"/>
      <c r="Y1002" s="180"/>
    </row>
    <row r="1003">
      <c r="A1003" s="266" t="s">
        <v>3150</v>
      </c>
      <c r="B1003" s="266" t="s">
        <v>3146</v>
      </c>
      <c r="C1003" s="267">
        <v>1.15</v>
      </c>
      <c r="D1003" s="268">
        <f t="shared" si="1"/>
        <v>0.92</v>
      </c>
      <c r="E1003" s="269">
        <f t="shared" si="2"/>
        <v>0.8625</v>
      </c>
      <c r="F1003" s="269">
        <f t="shared" si="3"/>
        <v>0.805</v>
      </c>
      <c r="G1003" s="190">
        <v>3.77</v>
      </c>
      <c r="H1003" s="270">
        <f t="shared" si="4"/>
        <v>3.016</v>
      </c>
      <c r="I1003" s="270">
        <f t="shared" si="5"/>
        <v>2.8275</v>
      </c>
      <c r="J1003" s="271">
        <f t="shared" si="6"/>
        <v>2.639</v>
      </c>
      <c r="K1003" s="190">
        <v>3.77</v>
      </c>
      <c r="L1003" s="191">
        <f t="shared" si="7"/>
        <v>2.3</v>
      </c>
      <c r="M1003" s="191">
        <v>7.55</v>
      </c>
      <c r="N1003" s="266" t="s">
        <v>3150</v>
      </c>
      <c r="O1003" s="180"/>
      <c r="P1003" s="180"/>
      <c r="Q1003" s="180"/>
      <c r="R1003" s="180"/>
      <c r="S1003" s="180"/>
      <c r="T1003" s="188"/>
      <c r="U1003" s="188"/>
      <c r="V1003" s="180"/>
      <c r="W1003" s="180"/>
      <c r="X1003" s="180"/>
      <c r="Y1003" s="180"/>
    </row>
    <row r="1004">
      <c r="A1004" s="266" t="s">
        <v>3152</v>
      </c>
      <c r="B1004" s="266" t="s">
        <v>1204</v>
      </c>
      <c r="C1004" s="267">
        <v>1.15</v>
      </c>
      <c r="D1004" s="268">
        <f t="shared" si="1"/>
        <v>0.92</v>
      </c>
      <c r="E1004" s="269">
        <f t="shared" si="2"/>
        <v>0.8625</v>
      </c>
      <c r="F1004" s="269">
        <f t="shared" si="3"/>
        <v>0.805</v>
      </c>
      <c r="G1004" s="190">
        <v>3.77</v>
      </c>
      <c r="H1004" s="270">
        <f t="shared" si="4"/>
        <v>3.016</v>
      </c>
      <c r="I1004" s="270">
        <f t="shared" si="5"/>
        <v>2.8275</v>
      </c>
      <c r="J1004" s="271">
        <f t="shared" si="6"/>
        <v>2.639</v>
      </c>
      <c r="K1004" s="190">
        <v>3.77</v>
      </c>
      <c r="L1004" s="191">
        <f t="shared" si="7"/>
        <v>2.3</v>
      </c>
      <c r="M1004" s="191">
        <v>7.55</v>
      </c>
      <c r="N1004" s="266" t="s">
        <v>3152</v>
      </c>
      <c r="O1004" s="180"/>
      <c r="P1004" s="180"/>
      <c r="Q1004" s="180"/>
      <c r="R1004" s="180"/>
      <c r="S1004" s="180"/>
      <c r="T1004" s="188"/>
      <c r="U1004" s="188"/>
      <c r="V1004" s="180"/>
      <c r="W1004" s="180"/>
      <c r="X1004" s="180"/>
      <c r="Y1004" s="180"/>
    </row>
    <row r="1005">
      <c r="A1005" s="266" t="s">
        <v>3154</v>
      </c>
      <c r="B1005" s="266" t="s">
        <v>3155</v>
      </c>
      <c r="C1005" s="267">
        <v>1.35</v>
      </c>
      <c r="D1005" s="268">
        <f t="shared" si="1"/>
        <v>1.08</v>
      </c>
      <c r="E1005" s="269">
        <f t="shared" si="2"/>
        <v>1.0125</v>
      </c>
      <c r="F1005" s="269">
        <f t="shared" si="3"/>
        <v>0.945</v>
      </c>
      <c r="G1005" s="190">
        <v>4.43</v>
      </c>
      <c r="H1005" s="270">
        <f t="shared" si="4"/>
        <v>3.544</v>
      </c>
      <c r="I1005" s="270">
        <f t="shared" si="5"/>
        <v>3.3225</v>
      </c>
      <c r="J1005" s="271">
        <f t="shared" si="6"/>
        <v>3.101</v>
      </c>
      <c r="K1005" s="190">
        <v>4.43</v>
      </c>
      <c r="L1005" s="191">
        <f t="shared" si="7"/>
        <v>2.7</v>
      </c>
      <c r="M1005" s="191">
        <v>8.86</v>
      </c>
      <c r="N1005" s="266" t="s">
        <v>3154</v>
      </c>
      <c r="O1005" s="180"/>
      <c r="P1005" s="180"/>
      <c r="Q1005" s="180"/>
      <c r="R1005" s="180"/>
      <c r="S1005" s="180"/>
      <c r="T1005" s="188"/>
      <c r="U1005" s="188"/>
      <c r="V1005" s="180"/>
      <c r="W1005" s="180"/>
      <c r="X1005" s="180"/>
      <c r="Y1005" s="180"/>
    </row>
    <row r="1006">
      <c r="A1006" s="266" t="s">
        <v>3157</v>
      </c>
      <c r="B1006" s="266" t="s">
        <v>3158</v>
      </c>
      <c r="C1006" s="267">
        <v>1.2</v>
      </c>
      <c r="D1006" s="268">
        <f t="shared" si="1"/>
        <v>0.96</v>
      </c>
      <c r="E1006" s="269">
        <f t="shared" si="2"/>
        <v>0.9</v>
      </c>
      <c r="F1006" s="269">
        <f t="shared" si="3"/>
        <v>0.84</v>
      </c>
      <c r="G1006" s="190">
        <v>3.94</v>
      </c>
      <c r="H1006" s="270">
        <f t="shared" si="4"/>
        <v>3.152</v>
      </c>
      <c r="I1006" s="270">
        <f t="shared" si="5"/>
        <v>2.955</v>
      </c>
      <c r="J1006" s="271">
        <f t="shared" si="6"/>
        <v>2.758</v>
      </c>
      <c r="K1006" s="190">
        <v>3.94</v>
      </c>
      <c r="L1006" s="191">
        <f t="shared" si="7"/>
        <v>2.4</v>
      </c>
      <c r="M1006" s="191">
        <v>7.87</v>
      </c>
      <c r="N1006" s="266" t="s">
        <v>3157</v>
      </c>
      <c r="O1006" s="180"/>
      <c r="P1006" s="180"/>
      <c r="Q1006" s="180"/>
      <c r="R1006" s="180"/>
      <c r="S1006" s="180"/>
      <c r="T1006" s="188"/>
      <c r="U1006" s="188"/>
      <c r="V1006" s="180"/>
      <c r="W1006" s="180"/>
      <c r="X1006" s="180"/>
      <c r="Y1006" s="180"/>
    </row>
    <row r="1007">
      <c r="A1007" s="266" t="s">
        <v>3161</v>
      </c>
      <c r="B1007" s="266" t="s">
        <v>3146</v>
      </c>
      <c r="C1007" s="267">
        <v>0.78</v>
      </c>
      <c r="D1007" s="268">
        <f t="shared" si="1"/>
        <v>0.624</v>
      </c>
      <c r="E1007" s="269">
        <f t="shared" si="2"/>
        <v>0.585</v>
      </c>
      <c r="F1007" s="269">
        <f t="shared" si="3"/>
        <v>0.546</v>
      </c>
      <c r="G1007" s="190">
        <v>2.56</v>
      </c>
      <c r="H1007" s="270">
        <f t="shared" si="4"/>
        <v>2.048</v>
      </c>
      <c r="I1007" s="270">
        <f t="shared" si="5"/>
        <v>1.92</v>
      </c>
      <c r="J1007" s="271">
        <f t="shared" si="6"/>
        <v>1.792</v>
      </c>
      <c r="K1007" s="190">
        <v>2.56</v>
      </c>
      <c r="L1007" s="191">
        <f t="shared" si="7"/>
        <v>1.56</v>
      </c>
      <c r="M1007" s="191">
        <v>5.12</v>
      </c>
      <c r="N1007" s="266" t="s">
        <v>3161</v>
      </c>
      <c r="O1007" s="180"/>
      <c r="P1007" s="180"/>
      <c r="Q1007" s="180"/>
      <c r="R1007" s="180"/>
      <c r="S1007" s="180"/>
      <c r="T1007" s="188"/>
      <c r="U1007" s="188"/>
      <c r="V1007" s="180"/>
      <c r="W1007" s="180"/>
      <c r="X1007" s="180"/>
      <c r="Y1007" s="180"/>
    </row>
    <row r="1008">
      <c r="A1008" s="266" t="s">
        <v>3164</v>
      </c>
      <c r="B1008" s="266" t="s">
        <v>3165</v>
      </c>
      <c r="C1008" s="267">
        <v>0.68</v>
      </c>
      <c r="D1008" s="268">
        <f t="shared" si="1"/>
        <v>0.544</v>
      </c>
      <c r="E1008" s="269">
        <f t="shared" si="2"/>
        <v>0.51</v>
      </c>
      <c r="F1008" s="269">
        <f t="shared" si="3"/>
        <v>0.476</v>
      </c>
      <c r="G1008" s="190">
        <v>2.23</v>
      </c>
      <c r="H1008" s="270">
        <f t="shared" si="4"/>
        <v>1.784</v>
      </c>
      <c r="I1008" s="270">
        <f t="shared" si="5"/>
        <v>1.6725</v>
      </c>
      <c r="J1008" s="271">
        <f t="shared" si="6"/>
        <v>1.561</v>
      </c>
      <c r="K1008" s="190">
        <v>2.23</v>
      </c>
      <c r="L1008" s="191">
        <f t="shared" si="7"/>
        <v>1.36</v>
      </c>
      <c r="M1008" s="191">
        <v>4.46</v>
      </c>
      <c r="N1008" s="266" t="s">
        <v>3164</v>
      </c>
      <c r="O1008" s="180"/>
      <c r="P1008" s="180"/>
      <c r="Q1008" s="180"/>
      <c r="R1008" s="180"/>
      <c r="S1008" s="180"/>
      <c r="T1008" s="188"/>
      <c r="U1008" s="188"/>
      <c r="V1008" s="180"/>
      <c r="W1008" s="180"/>
      <c r="X1008" s="180"/>
      <c r="Y1008" s="180"/>
    </row>
    <row r="1009">
      <c r="A1009" s="266" t="s">
        <v>3168</v>
      </c>
      <c r="B1009" s="266" t="s">
        <v>3146</v>
      </c>
      <c r="C1009" s="267">
        <v>1.0</v>
      </c>
      <c r="D1009" s="268">
        <f t="shared" si="1"/>
        <v>0.8</v>
      </c>
      <c r="E1009" s="269">
        <f t="shared" si="2"/>
        <v>0.75</v>
      </c>
      <c r="F1009" s="269">
        <f t="shared" si="3"/>
        <v>0.7</v>
      </c>
      <c r="G1009" s="190">
        <v>3.28</v>
      </c>
      <c r="H1009" s="270">
        <f t="shared" si="4"/>
        <v>2.624</v>
      </c>
      <c r="I1009" s="270">
        <f t="shared" si="5"/>
        <v>2.46</v>
      </c>
      <c r="J1009" s="271">
        <f t="shared" si="6"/>
        <v>2.296</v>
      </c>
      <c r="K1009" s="190">
        <v>3.28</v>
      </c>
      <c r="L1009" s="191">
        <f t="shared" si="7"/>
        <v>2</v>
      </c>
      <c r="M1009" s="191">
        <v>6.56</v>
      </c>
      <c r="N1009" s="266" t="s">
        <v>3168</v>
      </c>
      <c r="O1009" s="180"/>
      <c r="P1009" s="180"/>
      <c r="Q1009" s="180"/>
      <c r="R1009" s="180"/>
      <c r="S1009" s="180"/>
      <c r="T1009" s="188"/>
      <c r="U1009" s="188"/>
      <c r="V1009" s="180"/>
      <c r="W1009" s="180"/>
      <c r="X1009" s="180"/>
      <c r="Y1009" s="180"/>
    </row>
    <row r="1010">
      <c r="A1010" s="266" t="s">
        <v>3170</v>
      </c>
      <c r="B1010" s="266" t="s">
        <v>3146</v>
      </c>
      <c r="C1010" s="267">
        <v>1.4</v>
      </c>
      <c r="D1010" s="268">
        <f t="shared" si="1"/>
        <v>1.12</v>
      </c>
      <c r="E1010" s="269">
        <f t="shared" si="2"/>
        <v>1.05</v>
      </c>
      <c r="F1010" s="269">
        <f t="shared" si="3"/>
        <v>0.98</v>
      </c>
      <c r="G1010" s="190">
        <v>4.59</v>
      </c>
      <c r="H1010" s="270">
        <f t="shared" si="4"/>
        <v>3.672</v>
      </c>
      <c r="I1010" s="270">
        <f t="shared" si="5"/>
        <v>3.4425</v>
      </c>
      <c r="J1010" s="271">
        <f t="shared" si="6"/>
        <v>3.213</v>
      </c>
      <c r="K1010" s="190">
        <v>4.59</v>
      </c>
      <c r="L1010" s="191">
        <f t="shared" si="7"/>
        <v>2.8</v>
      </c>
      <c r="M1010" s="191">
        <v>9.19</v>
      </c>
      <c r="N1010" s="266" t="s">
        <v>3170</v>
      </c>
      <c r="O1010" s="180"/>
      <c r="P1010" s="180"/>
      <c r="Q1010" s="180"/>
      <c r="R1010" s="180"/>
      <c r="S1010" s="180"/>
      <c r="T1010" s="188"/>
      <c r="U1010" s="188"/>
      <c r="V1010" s="180"/>
      <c r="W1010" s="180"/>
      <c r="X1010" s="180"/>
      <c r="Y1010" s="180"/>
    </row>
    <row r="1011">
      <c r="A1011" s="266" t="s">
        <v>3173</v>
      </c>
      <c r="B1011" s="266" t="s">
        <v>3146</v>
      </c>
      <c r="C1011" s="267">
        <v>1.45</v>
      </c>
      <c r="D1011" s="268">
        <f t="shared" si="1"/>
        <v>1.16</v>
      </c>
      <c r="E1011" s="269">
        <f t="shared" si="2"/>
        <v>1.0875</v>
      </c>
      <c r="F1011" s="269">
        <f t="shared" si="3"/>
        <v>1.015</v>
      </c>
      <c r="G1011" s="190">
        <v>4.76</v>
      </c>
      <c r="H1011" s="270">
        <f t="shared" si="4"/>
        <v>3.808</v>
      </c>
      <c r="I1011" s="270">
        <f t="shared" si="5"/>
        <v>3.57</v>
      </c>
      <c r="J1011" s="271">
        <f t="shared" si="6"/>
        <v>3.332</v>
      </c>
      <c r="K1011" s="190">
        <v>4.76</v>
      </c>
      <c r="L1011" s="191">
        <f t="shared" si="7"/>
        <v>2.9</v>
      </c>
      <c r="M1011" s="191">
        <v>9.51</v>
      </c>
      <c r="N1011" s="266" t="s">
        <v>3173</v>
      </c>
      <c r="O1011" s="180"/>
      <c r="P1011" s="180"/>
      <c r="Q1011" s="180"/>
      <c r="R1011" s="180"/>
      <c r="S1011" s="180"/>
      <c r="T1011" s="188"/>
      <c r="U1011" s="188"/>
      <c r="V1011" s="180"/>
      <c r="W1011" s="180"/>
      <c r="X1011" s="180"/>
      <c r="Y1011" s="180"/>
    </row>
    <row r="1012">
      <c r="A1012" s="266" t="s">
        <v>3175</v>
      </c>
      <c r="B1012" s="266" t="s">
        <v>3146</v>
      </c>
      <c r="C1012" s="267">
        <v>1.3</v>
      </c>
      <c r="D1012" s="268">
        <f t="shared" si="1"/>
        <v>1.04</v>
      </c>
      <c r="E1012" s="269">
        <f t="shared" si="2"/>
        <v>0.975</v>
      </c>
      <c r="F1012" s="269">
        <f t="shared" si="3"/>
        <v>0.91</v>
      </c>
      <c r="G1012" s="190">
        <v>4.27</v>
      </c>
      <c r="H1012" s="270">
        <f t="shared" si="4"/>
        <v>3.416</v>
      </c>
      <c r="I1012" s="270">
        <f t="shared" si="5"/>
        <v>3.2025</v>
      </c>
      <c r="J1012" s="271">
        <f t="shared" si="6"/>
        <v>2.989</v>
      </c>
      <c r="K1012" s="190">
        <v>4.27</v>
      </c>
      <c r="L1012" s="191">
        <f t="shared" si="7"/>
        <v>2.6</v>
      </c>
      <c r="M1012" s="191">
        <v>8.53</v>
      </c>
      <c r="N1012" s="266" t="s">
        <v>3175</v>
      </c>
      <c r="O1012" s="180"/>
      <c r="P1012" s="180"/>
      <c r="Q1012" s="180"/>
      <c r="R1012" s="180"/>
      <c r="S1012" s="180"/>
      <c r="T1012" s="188"/>
      <c r="U1012" s="188"/>
      <c r="V1012" s="180"/>
      <c r="W1012" s="180"/>
      <c r="X1012" s="180"/>
      <c r="Y1012" s="180"/>
    </row>
    <row r="1013">
      <c r="A1013" s="266" t="s">
        <v>3177</v>
      </c>
      <c r="B1013" s="266" t="s">
        <v>3178</v>
      </c>
      <c r="C1013" s="267">
        <v>1.75</v>
      </c>
      <c r="D1013" s="268">
        <f t="shared" si="1"/>
        <v>1.4</v>
      </c>
      <c r="E1013" s="269">
        <f t="shared" si="2"/>
        <v>1.3125</v>
      </c>
      <c r="F1013" s="269">
        <f t="shared" si="3"/>
        <v>1.225</v>
      </c>
      <c r="G1013" s="190">
        <v>5.74</v>
      </c>
      <c r="H1013" s="270">
        <f t="shared" si="4"/>
        <v>4.592</v>
      </c>
      <c r="I1013" s="270">
        <f t="shared" si="5"/>
        <v>4.305</v>
      </c>
      <c r="J1013" s="271">
        <f t="shared" si="6"/>
        <v>4.018</v>
      </c>
      <c r="K1013" s="190">
        <v>5.74</v>
      </c>
      <c r="L1013" s="191">
        <f t="shared" si="7"/>
        <v>3.5</v>
      </c>
      <c r="M1013" s="191">
        <v>11.48</v>
      </c>
      <c r="N1013" s="266" t="s">
        <v>3177</v>
      </c>
      <c r="O1013" s="180"/>
      <c r="P1013" s="180"/>
      <c r="Q1013" s="180"/>
      <c r="R1013" s="180"/>
      <c r="S1013" s="180"/>
      <c r="T1013" s="188"/>
      <c r="U1013" s="188"/>
      <c r="V1013" s="180"/>
      <c r="W1013" s="180"/>
      <c r="X1013" s="180"/>
      <c r="Y1013" s="180"/>
    </row>
    <row r="1014">
      <c r="A1014" s="266" t="s">
        <v>3181</v>
      </c>
      <c r="B1014" s="266" t="s">
        <v>3182</v>
      </c>
      <c r="C1014" s="267">
        <v>1.35</v>
      </c>
      <c r="D1014" s="268">
        <f t="shared" si="1"/>
        <v>1.08</v>
      </c>
      <c r="E1014" s="269">
        <f t="shared" si="2"/>
        <v>1.0125</v>
      </c>
      <c r="F1014" s="269">
        <f t="shared" si="3"/>
        <v>0.945</v>
      </c>
      <c r="G1014" s="190">
        <v>4.43</v>
      </c>
      <c r="H1014" s="270">
        <f t="shared" si="4"/>
        <v>3.544</v>
      </c>
      <c r="I1014" s="270">
        <f t="shared" si="5"/>
        <v>3.3225</v>
      </c>
      <c r="J1014" s="271">
        <f t="shared" si="6"/>
        <v>3.101</v>
      </c>
      <c r="K1014" s="190">
        <v>4.43</v>
      </c>
      <c r="L1014" s="191">
        <f t="shared" si="7"/>
        <v>2.7</v>
      </c>
      <c r="M1014" s="191">
        <v>8.86</v>
      </c>
      <c r="N1014" s="266" t="s">
        <v>3181</v>
      </c>
      <c r="O1014" s="180"/>
      <c r="P1014" s="180"/>
      <c r="Q1014" s="180"/>
      <c r="R1014" s="180"/>
      <c r="S1014" s="180"/>
      <c r="T1014" s="188"/>
      <c r="U1014" s="188"/>
      <c r="V1014" s="180"/>
      <c r="W1014" s="180"/>
      <c r="X1014" s="180"/>
      <c r="Y1014" s="180"/>
    </row>
    <row r="1015">
      <c r="A1015" s="266" t="s">
        <v>3184</v>
      </c>
      <c r="B1015" s="266" t="s">
        <v>3185</v>
      </c>
      <c r="C1015" s="267">
        <v>1.8</v>
      </c>
      <c r="D1015" s="268">
        <f t="shared" si="1"/>
        <v>1.44</v>
      </c>
      <c r="E1015" s="269">
        <f t="shared" si="2"/>
        <v>1.35</v>
      </c>
      <c r="F1015" s="269">
        <f t="shared" si="3"/>
        <v>1.26</v>
      </c>
      <c r="G1015" s="190">
        <v>5.91</v>
      </c>
      <c r="H1015" s="270">
        <f t="shared" si="4"/>
        <v>4.728</v>
      </c>
      <c r="I1015" s="270">
        <f t="shared" si="5"/>
        <v>4.4325</v>
      </c>
      <c r="J1015" s="271">
        <f t="shared" si="6"/>
        <v>4.137</v>
      </c>
      <c r="K1015" s="190">
        <v>5.91</v>
      </c>
      <c r="L1015" s="191">
        <f t="shared" si="7"/>
        <v>3.6</v>
      </c>
      <c r="M1015" s="191">
        <v>11.81</v>
      </c>
      <c r="N1015" s="266" t="s">
        <v>3184</v>
      </c>
      <c r="O1015" s="180"/>
      <c r="P1015" s="180"/>
      <c r="Q1015" s="180"/>
      <c r="R1015" s="180"/>
      <c r="S1015" s="180"/>
      <c r="T1015" s="188"/>
      <c r="U1015" s="188"/>
      <c r="V1015" s="180"/>
      <c r="W1015" s="180"/>
      <c r="X1015" s="180"/>
      <c r="Y1015" s="180"/>
    </row>
    <row r="1016">
      <c r="A1016" s="266" t="s">
        <v>3187</v>
      </c>
      <c r="B1016" s="266" t="s">
        <v>3188</v>
      </c>
      <c r="C1016" s="267">
        <v>0.74</v>
      </c>
      <c r="D1016" s="268">
        <f t="shared" si="1"/>
        <v>0.592</v>
      </c>
      <c r="E1016" s="269">
        <f t="shared" si="2"/>
        <v>0.555</v>
      </c>
      <c r="F1016" s="269">
        <f t="shared" si="3"/>
        <v>0.518</v>
      </c>
      <c r="G1016" s="190">
        <v>2.43</v>
      </c>
      <c r="H1016" s="270">
        <f t="shared" si="4"/>
        <v>1.944</v>
      </c>
      <c r="I1016" s="270">
        <f t="shared" si="5"/>
        <v>1.8225</v>
      </c>
      <c r="J1016" s="271">
        <f t="shared" si="6"/>
        <v>1.701</v>
      </c>
      <c r="K1016" s="190">
        <v>2.43</v>
      </c>
      <c r="L1016" s="191">
        <f t="shared" si="7"/>
        <v>1.48</v>
      </c>
      <c r="M1016" s="191">
        <v>4.86</v>
      </c>
      <c r="N1016" s="266" t="s">
        <v>3187</v>
      </c>
      <c r="O1016" s="180"/>
      <c r="P1016" s="180"/>
      <c r="Q1016" s="180"/>
      <c r="R1016" s="180"/>
      <c r="S1016" s="180"/>
      <c r="T1016" s="188"/>
      <c r="U1016" s="188"/>
      <c r="V1016" s="180"/>
      <c r="W1016" s="180"/>
      <c r="X1016" s="180"/>
      <c r="Y1016" s="180"/>
    </row>
    <row r="1017">
      <c r="A1017" s="266" t="s">
        <v>3190</v>
      </c>
      <c r="B1017" s="266" t="s">
        <v>3191</v>
      </c>
      <c r="C1017" s="267">
        <v>0.65</v>
      </c>
      <c r="D1017" s="268">
        <f t="shared" si="1"/>
        <v>0.52</v>
      </c>
      <c r="E1017" s="269">
        <f t="shared" si="2"/>
        <v>0.4875</v>
      </c>
      <c r="F1017" s="269">
        <f t="shared" si="3"/>
        <v>0.455</v>
      </c>
      <c r="G1017" s="190">
        <v>2.13</v>
      </c>
      <c r="H1017" s="270">
        <f t="shared" si="4"/>
        <v>1.704</v>
      </c>
      <c r="I1017" s="270">
        <f t="shared" si="5"/>
        <v>1.5975</v>
      </c>
      <c r="J1017" s="271">
        <f t="shared" si="6"/>
        <v>1.491</v>
      </c>
      <c r="K1017" s="190">
        <v>2.13</v>
      </c>
      <c r="L1017" s="191">
        <f t="shared" si="7"/>
        <v>1.3</v>
      </c>
      <c r="M1017" s="191">
        <v>4.27</v>
      </c>
      <c r="N1017" s="266" t="s">
        <v>3190</v>
      </c>
      <c r="O1017" s="180"/>
      <c r="P1017" s="180"/>
      <c r="Q1017" s="180"/>
      <c r="R1017" s="180"/>
      <c r="S1017" s="180"/>
      <c r="T1017" s="188"/>
      <c r="U1017" s="188"/>
      <c r="V1017" s="180"/>
      <c r="W1017" s="180"/>
      <c r="X1017" s="180"/>
      <c r="Y1017" s="180"/>
    </row>
    <row r="1018">
      <c r="A1018" s="266" t="s">
        <v>3193</v>
      </c>
      <c r="B1018" s="266" t="s">
        <v>3194</v>
      </c>
      <c r="C1018" s="267">
        <v>1.3</v>
      </c>
      <c r="D1018" s="268">
        <f t="shared" si="1"/>
        <v>1.04</v>
      </c>
      <c r="E1018" s="269">
        <f t="shared" si="2"/>
        <v>0.975</v>
      </c>
      <c r="F1018" s="269">
        <f t="shared" si="3"/>
        <v>0.91</v>
      </c>
      <c r="G1018" s="190">
        <v>4.27</v>
      </c>
      <c r="H1018" s="270">
        <f t="shared" si="4"/>
        <v>3.416</v>
      </c>
      <c r="I1018" s="270">
        <f t="shared" si="5"/>
        <v>3.2025</v>
      </c>
      <c r="J1018" s="271">
        <f t="shared" si="6"/>
        <v>2.989</v>
      </c>
      <c r="K1018" s="190">
        <v>4.27</v>
      </c>
      <c r="L1018" s="191">
        <f t="shared" si="7"/>
        <v>2.6</v>
      </c>
      <c r="M1018" s="191">
        <v>8.53</v>
      </c>
      <c r="N1018" s="266" t="s">
        <v>3193</v>
      </c>
      <c r="O1018" s="180"/>
      <c r="P1018" s="180"/>
      <c r="Q1018" s="180"/>
      <c r="R1018" s="180"/>
      <c r="S1018" s="180"/>
      <c r="T1018" s="188"/>
      <c r="U1018" s="188"/>
      <c r="V1018" s="180"/>
      <c r="W1018" s="180"/>
      <c r="X1018" s="180"/>
      <c r="Y1018" s="180"/>
    </row>
    <row r="1019">
      <c r="A1019" s="266" t="s">
        <v>3196</v>
      </c>
      <c r="B1019" s="266" t="s">
        <v>3194</v>
      </c>
      <c r="C1019" s="267">
        <v>1.58</v>
      </c>
      <c r="D1019" s="268">
        <f t="shared" si="1"/>
        <v>1.264</v>
      </c>
      <c r="E1019" s="269">
        <f t="shared" si="2"/>
        <v>1.185</v>
      </c>
      <c r="F1019" s="269">
        <f t="shared" si="3"/>
        <v>1.106</v>
      </c>
      <c r="G1019" s="190">
        <v>5.18</v>
      </c>
      <c r="H1019" s="270">
        <f t="shared" si="4"/>
        <v>4.144</v>
      </c>
      <c r="I1019" s="270">
        <f t="shared" si="5"/>
        <v>3.885</v>
      </c>
      <c r="J1019" s="271">
        <f t="shared" si="6"/>
        <v>3.626</v>
      </c>
      <c r="K1019" s="190">
        <v>5.18</v>
      </c>
      <c r="L1019" s="191">
        <f t="shared" si="7"/>
        <v>3.16</v>
      </c>
      <c r="M1019" s="191">
        <v>10.37</v>
      </c>
      <c r="N1019" s="266" t="s">
        <v>3196</v>
      </c>
      <c r="O1019" s="180"/>
      <c r="P1019" s="180"/>
      <c r="Q1019" s="180"/>
      <c r="R1019" s="180"/>
      <c r="S1019" s="180"/>
      <c r="T1019" s="188"/>
      <c r="U1019" s="188"/>
      <c r="V1019" s="180"/>
      <c r="W1019" s="180"/>
      <c r="X1019" s="180"/>
      <c r="Y1019" s="180"/>
    </row>
    <row r="1020">
      <c r="A1020" s="266" t="s">
        <v>3198</v>
      </c>
      <c r="B1020" s="266" t="s">
        <v>3199</v>
      </c>
      <c r="C1020" s="267">
        <v>2.02</v>
      </c>
      <c r="D1020" s="268">
        <f t="shared" si="1"/>
        <v>1.616</v>
      </c>
      <c r="E1020" s="269">
        <f t="shared" si="2"/>
        <v>1.515</v>
      </c>
      <c r="F1020" s="269">
        <f t="shared" si="3"/>
        <v>1.414</v>
      </c>
      <c r="G1020" s="190">
        <v>6.63</v>
      </c>
      <c r="H1020" s="270">
        <f t="shared" si="4"/>
        <v>5.304</v>
      </c>
      <c r="I1020" s="270">
        <f t="shared" si="5"/>
        <v>4.9725</v>
      </c>
      <c r="J1020" s="271">
        <f t="shared" si="6"/>
        <v>4.641</v>
      </c>
      <c r="K1020" s="190">
        <v>6.63</v>
      </c>
      <c r="L1020" s="191">
        <f t="shared" si="7"/>
        <v>4.04</v>
      </c>
      <c r="M1020" s="191">
        <v>13.26</v>
      </c>
      <c r="N1020" s="266" t="s">
        <v>3198</v>
      </c>
      <c r="O1020" s="180"/>
      <c r="P1020" s="180"/>
      <c r="Q1020" s="180"/>
      <c r="R1020" s="180"/>
      <c r="S1020" s="180"/>
      <c r="T1020" s="188"/>
      <c r="U1020" s="188"/>
      <c r="V1020" s="180"/>
      <c r="W1020" s="180"/>
      <c r="X1020" s="180"/>
      <c r="Y1020" s="180"/>
    </row>
    <row r="1021">
      <c r="A1021" s="266" t="s">
        <v>3201</v>
      </c>
      <c r="B1021" s="266" t="s">
        <v>3202</v>
      </c>
      <c r="C1021" s="267">
        <v>2.75</v>
      </c>
      <c r="D1021" s="268">
        <f t="shared" si="1"/>
        <v>2.2</v>
      </c>
      <c r="E1021" s="269">
        <f t="shared" si="2"/>
        <v>2.0625</v>
      </c>
      <c r="F1021" s="269">
        <f t="shared" si="3"/>
        <v>1.925</v>
      </c>
      <c r="G1021" s="190">
        <v>9.02</v>
      </c>
      <c r="H1021" s="270">
        <f t="shared" si="4"/>
        <v>7.216</v>
      </c>
      <c r="I1021" s="270">
        <f t="shared" si="5"/>
        <v>6.765</v>
      </c>
      <c r="J1021" s="271">
        <f t="shared" si="6"/>
        <v>6.314</v>
      </c>
      <c r="K1021" s="190">
        <v>9.02</v>
      </c>
      <c r="L1021" s="191">
        <f t="shared" si="7"/>
        <v>5.5</v>
      </c>
      <c r="M1021" s="191">
        <v>18.05</v>
      </c>
      <c r="N1021" s="266" t="s">
        <v>3201</v>
      </c>
      <c r="O1021" s="180"/>
      <c r="P1021" s="180"/>
      <c r="Q1021" s="180"/>
      <c r="R1021" s="180"/>
      <c r="S1021" s="180"/>
      <c r="T1021" s="188"/>
      <c r="U1021" s="188"/>
      <c r="V1021" s="180"/>
      <c r="W1021" s="180"/>
      <c r="X1021" s="180"/>
      <c r="Y1021" s="180"/>
    </row>
    <row r="1022">
      <c r="A1022" s="266" t="s">
        <v>3204</v>
      </c>
      <c r="B1022" s="266" t="s">
        <v>3205</v>
      </c>
      <c r="C1022" s="267">
        <v>0.8</v>
      </c>
      <c r="D1022" s="268">
        <f t="shared" si="1"/>
        <v>0.64</v>
      </c>
      <c r="E1022" s="269">
        <f t="shared" si="2"/>
        <v>0.6</v>
      </c>
      <c r="F1022" s="269">
        <f t="shared" si="3"/>
        <v>0.56</v>
      </c>
      <c r="G1022" s="190">
        <v>2.62</v>
      </c>
      <c r="H1022" s="270">
        <f t="shared" si="4"/>
        <v>2.096</v>
      </c>
      <c r="I1022" s="270">
        <f t="shared" si="5"/>
        <v>1.965</v>
      </c>
      <c r="J1022" s="271">
        <f t="shared" si="6"/>
        <v>1.834</v>
      </c>
      <c r="K1022" s="190">
        <v>2.62</v>
      </c>
      <c r="L1022" s="191">
        <f t="shared" si="7"/>
        <v>1.6</v>
      </c>
      <c r="M1022" s="191">
        <v>5.25</v>
      </c>
      <c r="N1022" s="266" t="s">
        <v>3204</v>
      </c>
      <c r="O1022" s="180"/>
      <c r="P1022" s="180"/>
      <c r="Q1022" s="180"/>
      <c r="R1022" s="180"/>
      <c r="S1022" s="180"/>
      <c r="T1022" s="188"/>
      <c r="U1022" s="188"/>
      <c r="V1022" s="180"/>
      <c r="W1022" s="180"/>
      <c r="X1022" s="180"/>
      <c r="Y1022" s="180"/>
    </row>
    <row r="1023">
      <c r="A1023" s="266" t="s">
        <v>3207</v>
      </c>
      <c r="B1023" s="266" t="s">
        <v>3205</v>
      </c>
      <c r="C1023" s="267">
        <v>1.65</v>
      </c>
      <c r="D1023" s="268">
        <f t="shared" si="1"/>
        <v>1.32</v>
      </c>
      <c r="E1023" s="269">
        <f t="shared" si="2"/>
        <v>1.2375</v>
      </c>
      <c r="F1023" s="269">
        <f t="shared" si="3"/>
        <v>1.155</v>
      </c>
      <c r="G1023" s="190">
        <v>5.41</v>
      </c>
      <c r="H1023" s="270">
        <f t="shared" si="4"/>
        <v>4.328</v>
      </c>
      <c r="I1023" s="270">
        <f t="shared" si="5"/>
        <v>4.0575</v>
      </c>
      <c r="J1023" s="271">
        <f t="shared" si="6"/>
        <v>3.787</v>
      </c>
      <c r="K1023" s="190">
        <v>5.41</v>
      </c>
      <c r="L1023" s="191">
        <f t="shared" si="7"/>
        <v>3.3</v>
      </c>
      <c r="M1023" s="191">
        <v>10.83</v>
      </c>
      <c r="N1023" s="266" t="s">
        <v>3207</v>
      </c>
      <c r="O1023" s="180"/>
      <c r="P1023" s="180"/>
      <c r="Q1023" s="180"/>
      <c r="R1023" s="180"/>
      <c r="S1023" s="180"/>
      <c r="T1023" s="188"/>
      <c r="U1023" s="188"/>
      <c r="V1023" s="180"/>
      <c r="W1023" s="180"/>
      <c r="X1023" s="180"/>
      <c r="Y1023" s="180"/>
    </row>
    <row r="1024">
      <c r="A1024" s="266" t="s">
        <v>3209</v>
      </c>
      <c r="B1024" s="266" t="s">
        <v>3210</v>
      </c>
      <c r="C1024" s="267">
        <v>1.9</v>
      </c>
      <c r="D1024" s="268">
        <f t="shared" si="1"/>
        <v>1.52</v>
      </c>
      <c r="E1024" s="269">
        <f t="shared" si="2"/>
        <v>1.425</v>
      </c>
      <c r="F1024" s="269">
        <f t="shared" si="3"/>
        <v>1.33</v>
      </c>
      <c r="G1024" s="190">
        <v>6.23</v>
      </c>
      <c r="H1024" s="270">
        <f t="shared" si="4"/>
        <v>4.984</v>
      </c>
      <c r="I1024" s="270">
        <f t="shared" si="5"/>
        <v>4.6725</v>
      </c>
      <c r="J1024" s="271">
        <f t="shared" si="6"/>
        <v>4.361</v>
      </c>
      <c r="K1024" s="190">
        <v>6.23</v>
      </c>
      <c r="L1024" s="191">
        <f t="shared" si="7"/>
        <v>3.8</v>
      </c>
      <c r="M1024" s="191">
        <v>12.47</v>
      </c>
      <c r="N1024" s="266" t="s">
        <v>3209</v>
      </c>
      <c r="O1024" s="180"/>
      <c r="P1024" s="180"/>
      <c r="Q1024" s="180"/>
      <c r="R1024" s="180"/>
      <c r="S1024" s="180"/>
      <c r="T1024" s="188"/>
      <c r="U1024" s="188"/>
      <c r="V1024" s="180"/>
      <c r="W1024" s="180"/>
      <c r="X1024" s="180"/>
      <c r="Y1024" s="180"/>
    </row>
    <row r="1025">
      <c r="A1025" s="266" t="s">
        <v>3212</v>
      </c>
      <c r="B1025" s="266" t="s">
        <v>3202</v>
      </c>
      <c r="C1025" s="267">
        <v>1.3</v>
      </c>
      <c r="D1025" s="268">
        <f t="shared" si="1"/>
        <v>1.04</v>
      </c>
      <c r="E1025" s="269">
        <f t="shared" si="2"/>
        <v>0.975</v>
      </c>
      <c r="F1025" s="269">
        <f t="shared" si="3"/>
        <v>0.91</v>
      </c>
      <c r="G1025" s="190">
        <v>4.27</v>
      </c>
      <c r="H1025" s="270">
        <f t="shared" si="4"/>
        <v>3.416</v>
      </c>
      <c r="I1025" s="270">
        <f t="shared" si="5"/>
        <v>3.2025</v>
      </c>
      <c r="J1025" s="271">
        <f t="shared" si="6"/>
        <v>2.989</v>
      </c>
      <c r="K1025" s="190">
        <v>4.27</v>
      </c>
      <c r="L1025" s="191">
        <f t="shared" si="7"/>
        <v>2.6</v>
      </c>
      <c r="M1025" s="191">
        <v>8.53</v>
      </c>
      <c r="N1025" s="266" t="s">
        <v>3212</v>
      </c>
      <c r="O1025" s="180"/>
      <c r="P1025" s="180"/>
      <c r="Q1025" s="180"/>
      <c r="R1025" s="180"/>
      <c r="S1025" s="180"/>
      <c r="T1025" s="188"/>
      <c r="U1025" s="188"/>
      <c r="V1025" s="180"/>
      <c r="W1025" s="180"/>
      <c r="X1025" s="180"/>
      <c r="Y1025" s="180"/>
    </row>
    <row r="1026">
      <c r="A1026" s="266" t="s">
        <v>3214</v>
      </c>
      <c r="B1026" s="266" t="s">
        <v>3210</v>
      </c>
      <c r="C1026" s="267">
        <v>1.06</v>
      </c>
      <c r="D1026" s="268">
        <f t="shared" si="1"/>
        <v>0.848</v>
      </c>
      <c r="E1026" s="269">
        <f t="shared" si="2"/>
        <v>0.795</v>
      </c>
      <c r="F1026" s="269">
        <f t="shared" si="3"/>
        <v>0.742</v>
      </c>
      <c r="G1026" s="190">
        <v>3.48</v>
      </c>
      <c r="H1026" s="270">
        <f t="shared" si="4"/>
        <v>2.784</v>
      </c>
      <c r="I1026" s="270">
        <f t="shared" si="5"/>
        <v>2.61</v>
      </c>
      <c r="J1026" s="271">
        <f t="shared" si="6"/>
        <v>2.436</v>
      </c>
      <c r="K1026" s="190">
        <v>3.48</v>
      </c>
      <c r="L1026" s="191">
        <f t="shared" si="7"/>
        <v>2.12</v>
      </c>
      <c r="M1026" s="191">
        <v>6.96</v>
      </c>
      <c r="N1026" s="266" t="s">
        <v>3214</v>
      </c>
      <c r="O1026" s="180"/>
      <c r="P1026" s="180"/>
      <c r="Q1026" s="180"/>
      <c r="R1026" s="180"/>
      <c r="S1026" s="180"/>
      <c r="T1026" s="188"/>
      <c r="U1026" s="188"/>
      <c r="V1026" s="180"/>
      <c r="W1026" s="180"/>
      <c r="X1026" s="180"/>
      <c r="Y1026" s="180"/>
    </row>
    <row r="1027">
      <c r="A1027" s="266" t="s">
        <v>3216</v>
      </c>
      <c r="B1027" s="266" t="s">
        <v>3217</v>
      </c>
      <c r="C1027" s="267">
        <v>1.55</v>
      </c>
      <c r="D1027" s="268">
        <f t="shared" si="1"/>
        <v>1.24</v>
      </c>
      <c r="E1027" s="269">
        <f t="shared" si="2"/>
        <v>1.1625</v>
      </c>
      <c r="F1027" s="269">
        <f t="shared" si="3"/>
        <v>1.085</v>
      </c>
      <c r="G1027" s="190">
        <v>5.09</v>
      </c>
      <c r="H1027" s="270">
        <f t="shared" si="4"/>
        <v>4.072</v>
      </c>
      <c r="I1027" s="270">
        <f t="shared" si="5"/>
        <v>3.8175</v>
      </c>
      <c r="J1027" s="271">
        <f t="shared" si="6"/>
        <v>3.563</v>
      </c>
      <c r="K1027" s="190">
        <v>5.09</v>
      </c>
      <c r="L1027" s="191">
        <f t="shared" si="7"/>
        <v>3.1</v>
      </c>
      <c r="M1027" s="191">
        <v>10.17</v>
      </c>
      <c r="N1027" s="266" t="s">
        <v>3216</v>
      </c>
      <c r="O1027" s="180"/>
      <c r="P1027" s="180"/>
      <c r="Q1027" s="180"/>
      <c r="R1027" s="180"/>
      <c r="S1027" s="180"/>
      <c r="T1027" s="188"/>
      <c r="U1027" s="188"/>
      <c r="V1027" s="180"/>
      <c r="W1027" s="180"/>
      <c r="X1027" s="180"/>
      <c r="Y1027" s="180"/>
    </row>
    <row r="1028">
      <c r="A1028" s="266" t="s">
        <v>3219</v>
      </c>
      <c r="B1028" s="266" t="s">
        <v>3220</v>
      </c>
      <c r="C1028" s="267">
        <v>2.25</v>
      </c>
      <c r="D1028" s="268">
        <f t="shared" si="1"/>
        <v>1.8</v>
      </c>
      <c r="E1028" s="269">
        <f t="shared" si="2"/>
        <v>1.6875</v>
      </c>
      <c r="F1028" s="269">
        <f t="shared" si="3"/>
        <v>1.575</v>
      </c>
      <c r="G1028" s="190">
        <v>7.38</v>
      </c>
      <c r="H1028" s="270">
        <f t="shared" si="4"/>
        <v>5.904</v>
      </c>
      <c r="I1028" s="270">
        <f t="shared" si="5"/>
        <v>5.535</v>
      </c>
      <c r="J1028" s="271">
        <f t="shared" si="6"/>
        <v>5.166</v>
      </c>
      <c r="K1028" s="190">
        <v>7.38</v>
      </c>
      <c r="L1028" s="191">
        <f t="shared" si="7"/>
        <v>4.5</v>
      </c>
      <c r="M1028" s="191">
        <v>14.76</v>
      </c>
      <c r="N1028" s="266" t="s">
        <v>3219</v>
      </c>
      <c r="O1028" s="180"/>
      <c r="P1028" s="180"/>
      <c r="Q1028" s="180"/>
      <c r="R1028" s="180"/>
      <c r="S1028" s="180"/>
      <c r="T1028" s="188"/>
      <c r="U1028" s="188"/>
      <c r="V1028" s="180"/>
      <c r="W1028" s="180"/>
      <c r="X1028" s="180"/>
      <c r="Y1028" s="180"/>
    </row>
    <row r="1029">
      <c r="A1029" s="266" t="s">
        <v>3222</v>
      </c>
      <c r="B1029" s="266" t="s">
        <v>3223</v>
      </c>
      <c r="C1029" s="267">
        <v>1.15</v>
      </c>
      <c r="D1029" s="268">
        <f t="shared" si="1"/>
        <v>0.92</v>
      </c>
      <c r="E1029" s="269">
        <f t="shared" si="2"/>
        <v>0.8625</v>
      </c>
      <c r="F1029" s="269">
        <f t="shared" si="3"/>
        <v>0.805</v>
      </c>
      <c r="G1029" s="190">
        <v>3.77</v>
      </c>
      <c r="H1029" s="270">
        <f t="shared" si="4"/>
        <v>3.016</v>
      </c>
      <c r="I1029" s="270">
        <f t="shared" si="5"/>
        <v>2.8275</v>
      </c>
      <c r="J1029" s="271">
        <f t="shared" si="6"/>
        <v>2.639</v>
      </c>
      <c r="K1029" s="190">
        <v>3.77</v>
      </c>
      <c r="L1029" s="191">
        <f t="shared" si="7"/>
        <v>2.3</v>
      </c>
      <c r="M1029" s="191">
        <v>7.55</v>
      </c>
      <c r="N1029" s="266" t="s">
        <v>3222</v>
      </c>
      <c r="O1029" s="180"/>
      <c r="P1029" s="180"/>
      <c r="Q1029" s="180"/>
      <c r="R1029" s="180"/>
      <c r="S1029" s="180"/>
      <c r="T1029" s="188"/>
      <c r="U1029" s="188"/>
      <c r="V1029" s="180"/>
      <c r="W1029" s="180"/>
      <c r="X1029" s="180"/>
      <c r="Y1029" s="180"/>
    </row>
    <row r="1030">
      <c r="A1030" s="266" t="s">
        <v>3225</v>
      </c>
      <c r="B1030" s="266" t="s">
        <v>3226</v>
      </c>
      <c r="C1030" s="267">
        <v>1.9</v>
      </c>
      <c r="D1030" s="268">
        <f t="shared" si="1"/>
        <v>1.52</v>
      </c>
      <c r="E1030" s="269">
        <f t="shared" si="2"/>
        <v>1.425</v>
      </c>
      <c r="F1030" s="269">
        <f t="shared" si="3"/>
        <v>1.33</v>
      </c>
      <c r="G1030" s="190">
        <v>6.23</v>
      </c>
      <c r="H1030" s="270">
        <f t="shared" si="4"/>
        <v>4.984</v>
      </c>
      <c r="I1030" s="270">
        <f t="shared" si="5"/>
        <v>4.6725</v>
      </c>
      <c r="J1030" s="271">
        <f t="shared" si="6"/>
        <v>4.361</v>
      </c>
      <c r="K1030" s="190">
        <v>6.23</v>
      </c>
      <c r="L1030" s="191">
        <f t="shared" si="7"/>
        <v>3.8</v>
      </c>
      <c r="M1030" s="191">
        <v>12.47</v>
      </c>
      <c r="N1030" s="266" t="s">
        <v>3225</v>
      </c>
      <c r="O1030" s="180"/>
      <c r="P1030" s="180"/>
      <c r="Q1030" s="180"/>
      <c r="R1030" s="180"/>
      <c r="S1030" s="180"/>
      <c r="T1030" s="188"/>
      <c r="U1030" s="188"/>
      <c r="V1030" s="180"/>
      <c r="W1030" s="180"/>
      <c r="X1030" s="180"/>
      <c r="Y1030" s="180"/>
    </row>
    <row r="1031">
      <c r="A1031" s="266" t="s">
        <v>3228</v>
      </c>
      <c r="B1031" s="266" t="s">
        <v>3229</v>
      </c>
      <c r="C1031" s="267">
        <v>2.35</v>
      </c>
      <c r="D1031" s="268">
        <f t="shared" si="1"/>
        <v>1.88</v>
      </c>
      <c r="E1031" s="269">
        <f t="shared" si="2"/>
        <v>1.7625</v>
      </c>
      <c r="F1031" s="269">
        <f t="shared" si="3"/>
        <v>1.645</v>
      </c>
      <c r="G1031" s="190">
        <v>7.71</v>
      </c>
      <c r="H1031" s="270">
        <f t="shared" si="4"/>
        <v>6.168</v>
      </c>
      <c r="I1031" s="270">
        <f t="shared" si="5"/>
        <v>5.7825</v>
      </c>
      <c r="J1031" s="271">
        <f t="shared" si="6"/>
        <v>5.397</v>
      </c>
      <c r="K1031" s="190">
        <v>7.71</v>
      </c>
      <c r="L1031" s="191">
        <f t="shared" si="7"/>
        <v>4.7</v>
      </c>
      <c r="M1031" s="191">
        <v>15.42</v>
      </c>
      <c r="N1031" s="266" t="s">
        <v>3228</v>
      </c>
      <c r="O1031" s="180"/>
      <c r="P1031" s="180"/>
      <c r="Q1031" s="180"/>
      <c r="R1031" s="180"/>
      <c r="S1031" s="180"/>
      <c r="T1031" s="188"/>
      <c r="U1031" s="188"/>
      <c r="V1031" s="180"/>
      <c r="W1031" s="180"/>
      <c r="X1031" s="180"/>
      <c r="Y1031" s="180"/>
    </row>
    <row r="1032">
      <c r="A1032" s="266" t="s">
        <v>3231</v>
      </c>
      <c r="B1032" s="266" t="s">
        <v>3199</v>
      </c>
      <c r="C1032" s="267">
        <v>0.84</v>
      </c>
      <c r="D1032" s="268">
        <f t="shared" si="1"/>
        <v>0.672</v>
      </c>
      <c r="E1032" s="269">
        <f t="shared" si="2"/>
        <v>0.63</v>
      </c>
      <c r="F1032" s="269">
        <f t="shared" si="3"/>
        <v>0.588</v>
      </c>
      <c r="G1032" s="190">
        <v>2.76</v>
      </c>
      <c r="H1032" s="270">
        <f t="shared" si="4"/>
        <v>2.208</v>
      </c>
      <c r="I1032" s="270">
        <f t="shared" si="5"/>
        <v>2.07</v>
      </c>
      <c r="J1032" s="271">
        <f t="shared" si="6"/>
        <v>1.932</v>
      </c>
      <c r="K1032" s="190">
        <v>2.76</v>
      </c>
      <c r="L1032" s="191">
        <f t="shared" si="7"/>
        <v>1.68</v>
      </c>
      <c r="M1032" s="191">
        <v>5.51</v>
      </c>
      <c r="N1032" s="266" t="s">
        <v>3231</v>
      </c>
      <c r="O1032" s="180"/>
      <c r="P1032" s="180"/>
      <c r="Q1032" s="180"/>
      <c r="R1032" s="180"/>
      <c r="S1032" s="180"/>
      <c r="T1032" s="188"/>
      <c r="U1032" s="188"/>
      <c r="V1032" s="180"/>
      <c r="W1032" s="180"/>
      <c r="X1032" s="180"/>
      <c r="Y1032" s="180"/>
    </row>
    <row r="1033">
      <c r="A1033" s="266" t="s">
        <v>3233</v>
      </c>
      <c r="B1033" s="266" t="s">
        <v>3234</v>
      </c>
      <c r="C1033" s="267">
        <v>1.85</v>
      </c>
      <c r="D1033" s="268">
        <f t="shared" si="1"/>
        <v>1.48</v>
      </c>
      <c r="E1033" s="269">
        <f t="shared" si="2"/>
        <v>1.3875</v>
      </c>
      <c r="F1033" s="269">
        <f t="shared" si="3"/>
        <v>1.295</v>
      </c>
      <c r="G1033" s="190">
        <v>6.07</v>
      </c>
      <c r="H1033" s="270">
        <f t="shared" si="4"/>
        <v>4.856</v>
      </c>
      <c r="I1033" s="270">
        <f t="shared" si="5"/>
        <v>4.5525</v>
      </c>
      <c r="J1033" s="271">
        <f t="shared" si="6"/>
        <v>4.249</v>
      </c>
      <c r="K1033" s="190">
        <v>6.07</v>
      </c>
      <c r="L1033" s="191">
        <f t="shared" si="7"/>
        <v>3.7</v>
      </c>
      <c r="M1033" s="191">
        <v>12.14</v>
      </c>
      <c r="N1033" s="266" t="s">
        <v>3233</v>
      </c>
      <c r="O1033" s="180"/>
      <c r="P1033" s="180"/>
      <c r="Q1033" s="180"/>
      <c r="R1033" s="180"/>
      <c r="S1033" s="180"/>
      <c r="T1033" s="188"/>
      <c r="U1033" s="188"/>
      <c r="V1033" s="180"/>
      <c r="W1033" s="180"/>
      <c r="X1033" s="180"/>
      <c r="Y1033" s="180"/>
    </row>
    <row r="1034">
      <c r="A1034" s="266" t="s">
        <v>3236</v>
      </c>
      <c r="B1034" s="266" t="s">
        <v>3237</v>
      </c>
      <c r="C1034" s="267">
        <v>0.88</v>
      </c>
      <c r="D1034" s="268">
        <f t="shared" si="1"/>
        <v>0.704</v>
      </c>
      <c r="E1034" s="269">
        <f t="shared" si="2"/>
        <v>0.66</v>
      </c>
      <c r="F1034" s="269">
        <f t="shared" si="3"/>
        <v>0.616</v>
      </c>
      <c r="G1034" s="190">
        <v>2.89</v>
      </c>
      <c r="H1034" s="270">
        <f t="shared" si="4"/>
        <v>2.312</v>
      </c>
      <c r="I1034" s="270">
        <f t="shared" si="5"/>
        <v>2.1675</v>
      </c>
      <c r="J1034" s="271">
        <f t="shared" si="6"/>
        <v>2.023</v>
      </c>
      <c r="K1034" s="190">
        <v>2.89</v>
      </c>
      <c r="L1034" s="191">
        <f t="shared" si="7"/>
        <v>1.76</v>
      </c>
      <c r="M1034" s="191">
        <v>5.77</v>
      </c>
      <c r="N1034" s="266" t="s">
        <v>3236</v>
      </c>
      <c r="O1034" s="180"/>
      <c r="P1034" s="180"/>
      <c r="Q1034" s="180"/>
      <c r="R1034" s="180"/>
      <c r="S1034" s="180"/>
      <c r="T1034" s="188"/>
      <c r="U1034" s="188"/>
      <c r="V1034" s="180"/>
      <c r="W1034" s="180"/>
      <c r="X1034" s="180"/>
      <c r="Y1034" s="180"/>
    </row>
    <row r="1035">
      <c r="A1035" s="266" t="s">
        <v>3239</v>
      </c>
      <c r="B1035" s="266" t="s">
        <v>3210</v>
      </c>
      <c r="C1035" s="267">
        <v>1.45</v>
      </c>
      <c r="D1035" s="268">
        <f t="shared" si="1"/>
        <v>1.16</v>
      </c>
      <c r="E1035" s="269">
        <f t="shared" si="2"/>
        <v>1.0875</v>
      </c>
      <c r="F1035" s="269">
        <f t="shared" si="3"/>
        <v>1.015</v>
      </c>
      <c r="G1035" s="190">
        <v>4.76</v>
      </c>
      <c r="H1035" s="270">
        <f t="shared" si="4"/>
        <v>3.808</v>
      </c>
      <c r="I1035" s="270">
        <f t="shared" si="5"/>
        <v>3.57</v>
      </c>
      <c r="J1035" s="271">
        <f t="shared" si="6"/>
        <v>3.332</v>
      </c>
      <c r="K1035" s="190">
        <v>4.76</v>
      </c>
      <c r="L1035" s="191">
        <f t="shared" si="7"/>
        <v>2.9</v>
      </c>
      <c r="M1035" s="191">
        <v>9.51</v>
      </c>
      <c r="N1035" s="266" t="s">
        <v>3239</v>
      </c>
      <c r="O1035" s="180"/>
      <c r="P1035" s="180"/>
      <c r="Q1035" s="180"/>
      <c r="R1035" s="180"/>
      <c r="S1035" s="180"/>
      <c r="T1035" s="188"/>
      <c r="U1035" s="188"/>
      <c r="V1035" s="180"/>
      <c r="W1035" s="180"/>
      <c r="X1035" s="180"/>
      <c r="Y1035" s="180"/>
    </row>
    <row r="1036">
      <c r="A1036" s="266" t="s">
        <v>3241</v>
      </c>
      <c r="B1036" s="266" t="s">
        <v>3210</v>
      </c>
      <c r="C1036" s="267">
        <v>1.06</v>
      </c>
      <c r="D1036" s="268">
        <f t="shared" si="1"/>
        <v>0.848</v>
      </c>
      <c r="E1036" s="269">
        <f t="shared" si="2"/>
        <v>0.795</v>
      </c>
      <c r="F1036" s="269">
        <f t="shared" si="3"/>
        <v>0.742</v>
      </c>
      <c r="G1036" s="190">
        <v>3.48</v>
      </c>
      <c r="H1036" s="270">
        <f t="shared" si="4"/>
        <v>2.784</v>
      </c>
      <c r="I1036" s="270">
        <f t="shared" si="5"/>
        <v>2.61</v>
      </c>
      <c r="J1036" s="271">
        <f t="shared" si="6"/>
        <v>2.436</v>
      </c>
      <c r="K1036" s="190">
        <v>3.48</v>
      </c>
      <c r="L1036" s="191">
        <f t="shared" si="7"/>
        <v>2.12</v>
      </c>
      <c r="M1036" s="191">
        <v>6.96</v>
      </c>
      <c r="N1036" s="266" t="s">
        <v>3241</v>
      </c>
      <c r="O1036" s="180"/>
      <c r="P1036" s="180"/>
      <c r="Q1036" s="180"/>
      <c r="R1036" s="180"/>
      <c r="S1036" s="180"/>
      <c r="T1036" s="188"/>
      <c r="U1036" s="188"/>
      <c r="V1036" s="180"/>
      <c r="W1036" s="180"/>
      <c r="X1036" s="180"/>
      <c r="Y1036" s="180"/>
    </row>
    <row r="1037">
      <c r="A1037" s="266" t="s">
        <v>3243</v>
      </c>
      <c r="B1037" s="266" t="s">
        <v>3244</v>
      </c>
      <c r="C1037" s="267">
        <v>1.48</v>
      </c>
      <c r="D1037" s="268">
        <f t="shared" si="1"/>
        <v>1.184</v>
      </c>
      <c r="E1037" s="269">
        <f t="shared" si="2"/>
        <v>1.11</v>
      </c>
      <c r="F1037" s="269">
        <f t="shared" si="3"/>
        <v>1.036</v>
      </c>
      <c r="G1037" s="190">
        <v>4.86</v>
      </c>
      <c r="H1037" s="270">
        <f t="shared" si="4"/>
        <v>3.888</v>
      </c>
      <c r="I1037" s="270">
        <f t="shared" si="5"/>
        <v>3.645</v>
      </c>
      <c r="J1037" s="271">
        <f t="shared" si="6"/>
        <v>3.402</v>
      </c>
      <c r="K1037" s="190">
        <v>4.86</v>
      </c>
      <c r="L1037" s="191">
        <f t="shared" si="7"/>
        <v>2.96</v>
      </c>
      <c r="M1037" s="191">
        <v>9.71</v>
      </c>
      <c r="N1037" s="266" t="s">
        <v>3243</v>
      </c>
      <c r="O1037" s="180"/>
      <c r="P1037" s="180"/>
      <c r="Q1037" s="180"/>
      <c r="R1037" s="180"/>
      <c r="S1037" s="180"/>
      <c r="T1037" s="188"/>
      <c r="U1037" s="188"/>
      <c r="V1037" s="180"/>
      <c r="W1037" s="180"/>
      <c r="X1037" s="180"/>
      <c r="Y1037" s="180"/>
    </row>
    <row r="1038">
      <c r="A1038" s="266" t="s">
        <v>3246</v>
      </c>
      <c r="B1038" s="266" t="s">
        <v>3247</v>
      </c>
      <c r="C1038" s="267">
        <v>0.34</v>
      </c>
      <c r="D1038" s="268">
        <f t="shared" si="1"/>
        <v>0.272</v>
      </c>
      <c r="E1038" s="269">
        <f t="shared" si="2"/>
        <v>0.255</v>
      </c>
      <c r="F1038" s="269">
        <f t="shared" si="3"/>
        <v>0.238</v>
      </c>
      <c r="G1038" s="190">
        <v>1.12</v>
      </c>
      <c r="H1038" s="270">
        <f t="shared" si="4"/>
        <v>0.896</v>
      </c>
      <c r="I1038" s="270">
        <f t="shared" si="5"/>
        <v>0.84</v>
      </c>
      <c r="J1038" s="271">
        <f t="shared" si="6"/>
        <v>0.784</v>
      </c>
      <c r="K1038" s="190">
        <v>1.12</v>
      </c>
      <c r="L1038" s="191">
        <f t="shared" si="7"/>
        <v>0.68</v>
      </c>
      <c r="M1038" s="191">
        <v>2.23</v>
      </c>
      <c r="N1038" s="266" t="s">
        <v>3246</v>
      </c>
      <c r="O1038" s="180"/>
      <c r="P1038" s="180"/>
      <c r="Q1038" s="180"/>
      <c r="R1038" s="180"/>
      <c r="S1038" s="180"/>
      <c r="T1038" s="188"/>
      <c r="U1038" s="188"/>
      <c r="V1038" s="180"/>
      <c r="W1038" s="180"/>
      <c r="X1038" s="180"/>
      <c r="Y1038" s="180"/>
    </row>
    <row r="1039">
      <c r="A1039" s="266" t="s">
        <v>3249</v>
      </c>
      <c r="B1039" s="266" t="s">
        <v>3250</v>
      </c>
      <c r="C1039" s="267">
        <v>1.0</v>
      </c>
      <c r="D1039" s="268">
        <f t="shared" si="1"/>
        <v>0.8</v>
      </c>
      <c r="E1039" s="269">
        <f t="shared" si="2"/>
        <v>0.75</v>
      </c>
      <c r="F1039" s="269">
        <f t="shared" si="3"/>
        <v>0.7</v>
      </c>
      <c r="G1039" s="190">
        <v>3.28</v>
      </c>
      <c r="H1039" s="270">
        <f t="shared" si="4"/>
        <v>2.624</v>
      </c>
      <c r="I1039" s="270">
        <f t="shared" si="5"/>
        <v>2.46</v>
      </c>
      <c r="J1039" s="271">
        <f t="shared" si="6"/>
        <v>2.296</v>
      </c>
      <c r="K1039" s="190">
        <v>3.28</v>
      </c>
      <c r="L1039" s="191">
        <f t="shared" si="7"/>
        <v>2</v>
      </c>
      <c r="M1039" s="191">
        <v>6.56</v>
      </c>
      <c r="N1039" s="266" t="s">
        <v>3249</v>
      </c>
      <c r="O1039" s="180"/>
      <c r="P1039" s="180"/>
      <c r="Q1039" s="180"/>
      <c r="R1039" s="180"/>
      <c r="S1039" s="180"/>
      <c r="T1039" s="188"/>
      <c r="U1039" s="188"/>
      <c r="V1039" s="180"/>
      <c r="W1039" s="180"/>
      <c r="X1039" s="180"/>
      <c r="Y1039" s="180"/>
    </row>
    <row r="1040">
      <c r="A1040" s="266" t="s">
        <v>3252</v>
      </c>
      <c r="B1040" s="266" t="s">
        <v>3253</v>
      </c>
      <c r="C1040" s="267">
        <v>1.18</v>
      </c>
      <c r="D1040" s="268">
        <f t="shared" si="1"/>
        <v>0.944</v>
      </c>
      <c r="E1040" s="269">
        <f t="shared" si="2"/>
        <v>0.885</v>
      </c>
      <c r="F1040" s="269">
        <f t="shared" si="3"/>
        <v>0.826</v>
      </c>
      <c r="G1040" s="190">
        <v>3.87</v>
      </c>
      <c r="H1040" s="270">
        <f t="shared" si="4"/>
        <v>3.096</v>
      </c>
      <c r="I1040" s="270">
        <f t="shared" si="5"/>
        <v>2.9025</v>
      </c>
      <c r="J1040" s="271">
        <f t="shared" si="6"/>
        <v>2.709</v>
      </c>
      <c r="K1040" s="190">
        <v>3.87</v>
      </c>
      <c r="L1040" s="191">
        <f t="shared" si="7"/>
        <v>2.36</v>
      </c>
      <c r="M1040" s="191">
        <v>7.74</v>
      </c>
      <c r="N1040" s="266" t="s">
        <v>3252</v>
      </c>
      <c r="O1040" s="180"/>
      <c r="P1040" s="180"/>
      <c r="Q1040" s="180"/>
      <c r="R1040" s="180"/>
      <c r="S1040" s="180"/>
      <c r="T1040" s="188"/>
      <c r="U1040" s="188"/>
      <c r="V1040" s="180"/>
      <c r="W1040" s="180"/>
      <c r="X1040" s="180"/>
      <c r="Y1040" s="180"/>
    </row>
    <row r="1041">
      <c r="A1041" s="266" t="s">
        <v>3256</v>
      </c>
      <c r="B1041" s="266" t="s">
        <v>3253</v>
      </c>
      <c r="C1041" s="267">
        <v>2.3</v>
      </c>
      <c r="D1041" s="268">
        <f t="shared" si="1"/>
        <v>1.84</v>
      </c>
      <c r="E1041" s="269">
        <f t="shared" si="2"/>
        <v>1.725</v>
      </c>
      <c r="F1041" s="269">
        <f t="shared" si="3"/>
        <v>1.61</v>
      </c>
      <c r="G1041" s="190">
        <v>7.55</v>
      </c>
      <c r="H1041" s="270">
        <f t="shared" si="4"/>
        <v>6.04</v>
      </c>
      <c r="I1041" s="270">
        <f t="shared" si="5"/>
        <v>5.6625</v>
      </c>
      <c r="J1041" s="271">
        <f t="shared" si="6"/>
        <v>5.285</v>
      </c>
      <c r="K1041" s="190">
        <v>7.55</v>
      </c>
      <c r="L1041" s="191">
        <f t="shared" si="7"/>
        <v>4.6</v>
      </c>
      <c r="M1041" s="191">
        <v>15.09</v>
      </c>
      <c r="N1041" s="266" t="s">
        <v>3256</v>
      </c>
      <c r="O1041" s="180"/>
      <c r="P1041" s="180"/>
      <c r="Q1041" s="180"/>
      <c r="R1041" s="180"/>
      <c r="S1041" s="180"/>
      <c r="T1041" s="188"/>
      <c r="U1041" s="188"/>
      <c r="V1041" s="180"/>
      <c r="W1041" s="180"/>
      <c r="X1041" s="180"/>
      <c r="Y1041" s="180"/>
    </row>
    <row r="1042">
      <c r="A1042" s="266" t="s">
        <v>3258</v>
      </c>
      <c r="B1042" s="266" t="s">
        <v>3259</v>
      </c>
      <c r="C1042" s="267">
        <v>1.05</v>
      </c>
      <c r="D1042" s="268">
        <f t="shared" si="1"/>
        <v>0.84</v>
      </c>
      <c r="E1042" s="269">
        <f t="shared" si="2"/>
        <v>0.7875</v>
      </c>
      <c r="F1042" s="269">
        <f t="shared" si="3"/>
        <v>0.735</v>
      </c>
      <c r="G1042" s="190">
        <v>3.45</v>
      </c>
      <c r="H1042" s="270">
        <f t="shared" si="4"/>
        <v>2.76</v>
      </c>
      <c r="I1042" s="270">
        <f t="shared" si="5"/>
        <v>2.5875</v>
      </c>
      <c r="J1042" s="271">
        <f t="shared" si="6"/>
        <v>2.415</v>
      </c>
      <c r="K1042" s="190">
        <v>3.45</v>
      </c>
      <c r="L1042" s="191">
        <f t="shared" si="7"/>
        <v>2.1</v>
      </c>
      <c r="M1042" s="191">
        <v>6.89</v>
      </c>
      <c r="N1042" s="266" t="s">
        <v>3258</v>
      </c>
      <c r="O1042" s="180"/>
      <c r="P1042" s="180"/>
      <c r="Q1042" s="180"/>
      <c r="R1042" s="180"/>
      <c r="S1042" s="180"/>
      <c r="T1042" s="188"/>
      <c r="U1042" s="188"/>
      <c r="V1042" s="180"/>
      <c r="W1042" s="180"/>
      <c r="X1042" s="180"/>
      <c r="Y1042" s="180"/>
    </row>
    <row r="1043">
      <c r="A1043" s="266" t="s">
        <v>3262</v>
      </c>
      <c r="B1043" s="266" t="s">
        <v>3263</v>
      </c>
      <c r="C1043" s="267">
        <v>1.52</v>
      </c>
      <c r="D1043" s="268">
        <f t="shared" si="1"/>
        <v>1.216</v>
      </c>
      <c r="E1043" s="269">
        <f t="shared" si="2"/>
        <v>1.14</v>
      </c>
      <c r="F1043" s="269">
        <f t="shared" si="3"/>
        <v>1.064</v>
      </c>
      <c r="G1043" s="190">
        <v>4.99</v>
      </c>
      <c r="H1043" s="270">
        <f t="shared" si="4"/>
        <v>3.992</v>
      </c>
      <c r="I1043" s="270">
        <f t="shared" si="5"/>
        <v>3.7425</v>
      </c>
      <c r="J1043" s="271">
        <f t="shared" si="6"/>
        <v>3.493</v>
      </c>
      <c r="K1043" s="190">
        <v>4.99</v>
      </c>
      <c r="L1043" s="191">
        <f t="shared" si="7"/>
        <v>3.04</v>
      </c>
      <c r="M1043" s="191">
        <v>9.97</v>
      </c>
      <c r="N1043" s="266" t="s">
        <v>3262</v>
      </c>
      <c r="O1043" s="180"/>
      <c r="P1043" s="180"/>
      <c r="Q1043" s="180"/>
      <c r="R1043" s="180"/>
      <c r="S1043" s="180"/>
      <c r="T1043" s="188"/>
      <c r="U1043" s="188"/>
      <c r="V1043" s="180"/>
      <c r="W1043" s="180"/>
      <c r="X1043" s="180"/>
      <c r="Y1043" s="180"/>
    </row>
    <row r="1044">
      <c r="A1044" s="266" t="s">
        <v>3265</v>
      </c>
      <c r="B1044" s="266" t="s">
        <v>3266</v>
      </c>
      <c r="C1044" s="267">
        <v>0.92</v>
      </c>
      <c r="D1044" s="268">
        <f t="shared" si="1"/>
        <v>0.736</v>
      </c>
      <c r="E1044" s="269">
        <f t="shared" si="2"/>
        <v>0.69</v>
      </c>
      <c r="F1044" s="269">
        <f t="shared" si="3"/>
        <v>0.644</v>
      </c>
      <c r="G1044" s="190">
        <v>3.02</v>
      </c>
      <c r="H1044" s="270">
        <f t="shared" si="4"/>
        <v>2.416</v>
      </c>
      <c r="I1044" s="270">
        <f t="shared" si="5"/>
        <v>2.265</v>
      </c>
      <c r="J1044" s="271">
        <f t="shared" si="6"/>
        <v>2.114</v>
      </c>
      <c r="K1044" s="190">
        <v>3.02</v>
      </c>
      <c r="L1044" s="191">
        <f t="shared" si="7"/>
        <v>1.84</v>
      </c>
      <c r="M1044" s="191">
        <v>6.04</v>
      </c>
      <c r="N1044" s="266" t="s">
        <v>3265</v>
      </c>
      <c r="O1044" s="180"/>
      <c r="P1044" s="180"/>
      <c r="Q1044" s="180"/>
      <c r="R1044" s="180"/>
      <c r="S1044" s="180"/>
      <c r="T1044" s="188"/>
      <c r="U1044" s="188"/>
      <c r="V1044" s="180"/>
      <c r="W1044" s="180"/>
      <c r="X1044" s="180"/>
      <c r="Y1044" s="180"/>
    </row>
    <row r="1045">
      <c r="A1045" s="266" t="s">
        <v>3269</v>
      </c>
      <c r="B1045" s="266" t="s">
        <v>3266</v>
      </c>
      <c r="C1045" s="267">
        <v>0.68</v>
      </c>
      <c r="D1045" s="268">
        <f t="shared" si="1"/>
        <v>0.544</v>
      </c>
      <c r="E1045" s="269">
        <f t="shared" si="2"/>
        <v>0.51</v>
      </c>
      <c r="F1045" s="269">
        <f t="shared" si="3"/>
        <v>0.476</v>
      </c>
      <c r="G1045" s="190">
        <v>2.23</v>
      </c>
      <c r="H1045" s="270">
        <f t="shared" si="4"/>
        <v>1.784</v>
      </c>
      <c r="I1045" s="270">
        <f t="shared" si="5"/>
        <v>1.6725</v>
      </c>
      <c r="J1045" s="271">
        <f t="shared" si="6"/>
        <v>1.561</v>
      </c>
      <c r="K1045" s="190">
        <v>2.23</v>
      </c>
      <c r="L1045" s="191">
        <f t="shared" si="7"/>
        <v>1.36</v>
      </c>
      <c r="M1045" s="191">
        <v>4.46</v>
      </c>
      <c r="N1045" s="266" t="s">
        <v>3269</v>
      </c>
      <c r="O1045" s="180"/>
      <c r="P1045" s="180"/>
      <c r="Q1045" s="180"/>
      <c r="R1045" s="180"/>
      <c r="S1045" s="180"/>
      <c r="T1045" s="188"/>
      <c r="U1045" s="188"/>
      <c r="V1045" s="180"/>
      <c r="W1045" s="180"/>
      <c r="X1045" s="180"/>
      <c r="Y1045" s="180"/>
    </row>
    <row r="1046">
      <c r="A1046" s="266" t="s">
        <v>3271</v>
      </c>
      <c r="B1046" s="266" t="s">
        <v>3259</v>
      </c>
      <c r="C1046" s="267">
        <v>0.32</v>
      </c>
      <c r="D1046" s="268">
        <f t="shared" si="1"/>
        <v>0.256</v>
      </c>
      <c r="E1046" s="269">
        <f t="shared" si="2"/>
        <v>0.24</v>
      </c>
      <c r="F1046" s="269">
        <f t="shared" si="3"/>
        <v>0.224</v>
      </c>
      <c r="G1046" s="190">
        <v>1.05</v>
      </c>
      <c r="H1046" s="270">
        <f t="shared" si="4"/>
        <v>0.84</v>
      </c>
      <c r="I1046" s="270">
        <f t="shared" si="5"/>
        <v>0.7875</v>
      </c>
      <c r="J1046" s="271">
        <f t="shared" si="6"/>
        <v>0.735</v>
      </c>
      <c r="K1046" s="190">
        <v>1.05</v>
      </c>
      <c r="L1046" s="191">
        <f t="shared" si="7"/>
        <v>0.64</v>
      </c>
      <c r="M1046" s="191">
        <v>2.1</v>
      </c>
      <c r="N1046" s="266" t="s">
        <v>3271</v>
      </c>
      <c r="O1046" s="180"/>
      <c r="P1046" s="180"/>
      <c r="Q1046" s="180"/>
      <c r="R1046" s="180"/>
      <c r="S1046" s="180"/>
      <c r="T1046" s="188"/>
      <c r="U1046" s="188"/>
      <c r="V1046" s="180"/>
      <c r="W1046" s="180"/>
      <c r="X1046" s="180"/>
      <c r="Y1046" s="180"/>
    </row>
    <row r="1047">
      <c r="A1047" s="266" t="s">
        <v>3273</v>
      </c>
      <c r="B1047" s="266" t="s">
        <v>3259</v>
      </c>
      <c r="C1047" s="267">
        <v>1.85</v>
      </c>
      <c r="D1047" s="268">
        <f t="shared" si="1"/>
        <v>1.48</v>
      </c>
      <c r="E1047" s="269">
        <f t="shared" si="2"/>
        <v>1.3875</v>
      </c>
      <c r="F1047" s="269">
        <f t="shared" si="3"/>
        <v>1.295</v>
      </c>
      <c r="G1047" s="190">
        <v>6.07</v>
      </c>
      <c r="H1047" s="270">
        <f t="shared" si="4"/>
        <v>4.856</v>
      </c>
      <c r="I1047" s="270">
        <f t="shared" si="5"/>
        <v>4.5525</v>
      </c>
      <c r="J1047" s="271">
        <f t="shared" si="6"/>
        <v>4.249</v>
      </c>
      <c r="K1047" s="190">
        <v>6.07</v>
      </c>
      <c r="L1047" s="191">
        <f t="shared" si="7"/>
        <v>3.7</v>
      </c>
      <c r="M1047" s="191">
        <v>12.14</v>
      </c>
      <c r="N1047" s="266" t="s">
        <v>3273</v>
      </c>
      <c r="O1047" s="180"/>
      <c r="P1047" s="180"/>
      <c r="Q1047" s="180"/>
      <c r="R1047" s="180"/>
      <c r="S1047" s="180"/>
      <c r="T1047" s="188"/>
      <c r="U1047" s="188"/>
      <c r="V1047" s="180"/>
      <c r="W1047" s="180"/>
      <c r="X1047" s="180"/>
      <c r="Y1047" s="180"/>
    </row>
    <row r="1048">
      <c r="A1048" s="266" t="s">
        <v>3275</v>
      </c>
      <c r="B1048" s="266" t="s">
        <v>3276</v>
      </c>
      <c r="C1048" s="267">
        <v>1.3</v>
      </c>
      <c r="D1048" s="268">
        <f t="shared" si="1"/>
        <v>1.04</v>
      </c>
      <c r="E1048" s="269">
        <f t="shared" si="2"/>
        <v>0.975</v>
      </c>
      <c r="F1048" s="269">
        <f t="shared" si="3"/>
        <v>0.91</v>
      </c>
      <c r="G1048" s="190">
        <v>4.27</v>
      </c>
      <c r="H1048" s="270">
        <f t="shared" si="4"/>
        <v>3.416</v>
      </c>
      <c r="I1048" s="270">
        <f t="shared" si="5"/>
        <v>3.2025</v>
      </c>
      <c r="J1048" s="271">
        <f t="shared" si="6"/>
        <v>2.989</v>
      </c>
      <c r="K1048" s="190">
        <v>4.27</v>
      </c>
      <c r="L1048" s="191">
        <f t="shared" si="7"/>
        <v>2.6</v>
      </c>
      <c r="M1048" s="191">
        <v>8.53</v>
      </c>
      <c r="N1048" s="266" t="s">
        <v>3275</v>
      </c>
      <c r="O1048" s="180"/>
      <c r="P1048" s="180"/>
      <c r="Q1048" s="180"/>
      <c r="R1048" s="180"/>
      <c r="S1048" s="180"/>
      <c r="T1048" s="188"/>
      <c r="U1048" s="188"/>
      <c r="V1048" s="180"/>
      <c r="W1048" s="180"/>
      <c r="X1048" s="180"/>
      <c r="Y1048" s="180"/>
    </row>
    <row r="1049">
      <c r="A1049" s="266" t="s">
        <v>3278</v>
      </c>
      <c r="B1049" s="266" t="s">
        <v>3276</v>
      </c>
      <c r="C1049" s="267">
        <v>2.2</v>
      </c>
      <c r="D1049" s="268">
        <f t="shared" si="1"/>
        <v>1.76</v>
      </c>
      <c r="E1049" s="269">
        <f t="shared" si="2"/>
        <v>1.65</v>
      </c>
      <c r="F1049" s="269">
        <f t="shared" si="3"/>
        <v>1.54</v>
      </c>
      <c r="G1049" s="190">
        <v>7.22</v>
      </c>
      <c r="H1049" s="270">
        <f t="shared" si="4"/>
        <v>5.776</v>
      </c>
      <c r="I1049" s="270">
        <f t="shared" si="5"/>
        <v>5.415</v>
      </c>
      <c r="J1049" s="271">
        <f t="shared" si="6"/>
        <v>5.054</v>
      </c>
      <c r="K1049" s="190">
        <v>7.22</v>
      </c>
      <c r="L1049" s="191">
        <f t="shared" si="7"/>
        <v>4.4</v>
      </c>
      <c r="M1049" s="191">
        <v>14.44</v>
      </c>
      <c r="N1049" s="266" t="s">
        <v>3278</v>
      </c>
      <c r="O1049" s="180"/>
      <c r="P1049" s="180"/>
      <c r="Q1049" s="180"/>
      <c r="R1049" s="180"/>
      <c r="S1049" s="180"/>
      <c r="T1049" s="188"/>
      <c r="U1049" s="188"/>
      <c r="V1049" s="180"/>
      <c r="W1049" s="180"/>
      <c r="X1049" s="180"/>
      <c r="Y1049" s="180"/>
    </row>
    <row r="1050">
      <c r="A1050" s="266" t="s">
        <v>3280</v>
      </c>
      <c r="B1050" s="266" t="s">
        <v>3281</v>
      </c>
      <c r="C1050" s="267">
        <v>7.6</v>
      </c>
      <c r="D1050" s="268">
        <f t="shared" si="1"/>
        <v>6.08</v>
      </c>
      <c r="E1050" s="269">
        <f t="shared" si="2"/>
        <v>5.7</v>
      </c>
      <c r="F1050" s="269">
        <f t="shared" si="3"/>
        <v>5.32</v>
      </c>
      <c r="G1050" s="190">
        <v>24.94</v>
      </c>
      <c r="H1050" s="270">
        <f t="shared" si="4"/>
        <v>19.952</v>
      </c>
      <c r="I1050" s="270">
        <f t="shared" si="5"/>
        <v>18.705</v>
      </c>
      <c r="J1050" s="271">
        <f t="shared" si="6"/>
        <v>17.458</v>
      </c>
      <c r="K1050" s="190">
        <v>24.94</v>
      </c>
      <c r="L1050" s="191">
        <f t="shared" si="7"/>
        <v>15.2</v>
      </c>
      <c r="M1050" s="191">
        <v>49.87</v>
      </c>
      <c r="N1050" s="266" t="s">
        <v>3280</v>
      </c>
      <c r="O1050" s="180"/>
      <c r="P1050" s="180"/>
      <c r="Q1050" s="180"/>
      <c r="R1050" s="180"/>
      <c r="S1050" s="180"/>
      <c r="T1050" s="188"/>
      <c r="U1050" s="188"/>
      <c r="V1050" s="180"/>
      <c r="W1050" s="180"/>
      <c r="X1050" s="180"/>
      <c r="Y1050" s="180"/>
    </row>
    <row r="1051">
      <c r="A1051" s="266" t="s">
        <v>3285</v>
      </c>
      <c r="B1051" s="266" t="s">
        <v>3286</v>
      </c>
      <c r="C1051" s="267">
        <v>5.5</v>
      </c>
      <c r="D1051" s="268">
        <f t="shared" si="1"/>
        <v>4.4</v>
      </c>
      <c r="E1051" s="269">
        <f t="shared" si="2"/>
        <v>4.125</v>
      </c>
      <c r="F1051" s="269">
        <f t="shared" si="3"/>
        <v>3.85</v>
      </c>
      <c r="G1051" s="190">
        <v>18.05</v>
      </c>
      <c r="H1051" s="270">
        <f t="shared" si="4"/>
        <v>14.44</v>
      </c>
      <c r="I1051" s="270">
        <f t="shared" si="5"/>
        <v>13.5375</v>
      </c>
      <c r="J1051" s="271">
        <f t="shared" si="6"/>
        <v>12.635</v>
      </c>
      <c r="K1051" s="190">
        <v>18.05</v>
      </c>
      <c r="L1051" s="191">
        <f t="shared" si="7"/>
        <v>11</v>
      </c>
      <c r="M1051" s="191">
        <v>36.09</v>
      </c>
      <c r="N1051" s="266" t="s">
        <v>3285</v>
      </c>
      <c r="O1051" s="180"/>
      <c r="P1051" s="180"/>
      <c r="Q1051" s="180"/>
      <c r="R1051" s="180"/>
      <c r="S1051" s="180"/>
      <c r="T1051" s="188"/>
      <c r="U1051" s="188"/>
      <c r="V1051" s="180"/>
      <c r="W1051" s="180"/>
      <c r="X1051" s="180"/>
      <c r="Y1051" s="180"/>
    </row>
    <row r="1052">
      <c r="A1052" s="266" t="s">
        <v>3289</v>
      </c>
      <c r="B1052" s="266" t="s">
        <v>3290</v>
      </c>
      <c r="C1052" s="267">
        <v>2.8</v>
      </c>
      <c r="D1052" s="268">
        <f t="shared" si="1"/>
        <v>2.24</v>
      </c>
      <c r="E1052" s="269">
        <f t="shared" si="2"/>
        <v>2.1</v>
      </c>
      <c r="F1052" s="269">
        <f t="shared" si="3"/>
        <v>1.96</v>
      </c>
      <c r="G1052" s="190">
        <v>9.19</v>
      </c>
      <c r="H1052" s="270">
        <f t="shared" si="4"/>
        <v>7.352</v>
      </c>
      <c r="I1052" s="270">
        <f t="shared" si="5"/>
        <v>6.8925</v>
      </c>
      <c r="J1052" s="271">
        <f t="shared" si="6"/>
        <v>6.433</v>
      </c>
      <c r="K1052" s="190">
        <v>9.19</v>
      </c>
      <c r="L1052" s="191">
        <f t="shared" si="7"/>
        <v>5.6</v>
      </c>
      <c r="M1052" s="191">
        <v>18.37</v>
      </c>
      <c r="N1052" s="266" t="s">
        <v>3289</v>
      </c>
      <c r="O1052" s="180"/>
      <c r="P1052" s="180"/>
      <c r="Q1052" s="180"/>
      <c r="R1052" s="180"/>
      <c r="S1052" s="180"/>
      <c r="T1052" s="188"/>
      <c r="U1052" s="188"/>
      <c r="V1052" s="180"/>
      <c r="W1052" s="180"/>
      <c r="X1052" s="180"/>
      <c r="Y1052" s="180"/>
    </row>
    <row r="1053">
      <c r="A1053" s="266" t="s">
        <v>3294</v>
      </c>
      <c r="B1053" s="266" t="s">
        <v>3295</v>
      </c>
      <c r="C1053" s="267">
        <v>1.9</v>
      </c>
      <c r="D1053" s="268">
        <f t="shared" si="1"/>
        <v>1.52</v>
      </c>
      <c r="E1053" s="269">
        <f t="shared" si="2"/>
        <v>1.425</v>
      </c>
      <c r="F1053" s="269">
        <f t="shared" si="3"/>
        <v>1.33</v>
      </c>
      <c r="G1053" s="190">
        <v>6.23</v>
      </c>
      <c r="H1053" s="270">
        <f t="shared" si="4"/>
        <v>4.984</v>
      </c>
      <c r="I1053" s="270">
        <f t="shared" si="5"/>
        <v>4.6725</v>
      </c>
      <c r="J1053" s="271">
        <f t="shared" si="6"/>
        <v>4.361</v>
      </c>
      <c r="K1053" s="190">
        <v>6.23</v>
      </c>
      <c r="L1053" s="191">
        <f t="shared" si="7"/>
        <v>3.8</v>
      </c>
      <c r="M1053" s="191">
        <v>12.47</v>
      </c>
      <c r="N1053" s="266" t="s">
        <v>3294</v>
      </c>
      <c r="O1053" s="180"/>
      <c r="P1053" s="180"/>
      <c r="Q1053" s="180"/>
      <c r="R1053" s="180"/>
      <c r="S1053" s="180"/>
      <c r="T1053" s="188"/>
      <c r="U1053" s="188"/>
      <c r="V1053" s="180"/>
      <c r="W1053" s="180"/>
      <c r="X1053" s="180"/>
      <c r="Y1053" s="180"/>
    </row>
    <row r="1054">
      <c r="A1054" s="266" t="s">
        <v>3298</v>
      </c>
      <c r="B1054" s="266" t="s">
        <v>3299</v>
      </c>
      <c r="C1054" s="267">
        <v>1.9</v>
      </c>
      <c r="D1054" s="268">
        <f t="shared" si="1"/>
        <v>1.52</v>
      </c>
      <c r="E1054" s="269">
        <f t="shared" si="2"/>
        <v>1.425</v>
      </c>
      <c r="F1054" s="269">
        <f t="shared" si="3"/>
        <v>1.33</v>
      </c>
      <c r="G1054" s="190">
        <v>6.23</v>
      </c>
      <c r="H1054" s="270">
        <f t="shared" si="4"/>
        <v>4.984</v>
      </c>
      <c r="I1054" s="270">
        <f t="shared" si="5"/>
        <v>4.6725</v>
      </c>
      <c r="J1054" s="271">
        <f t="shared" si="6"/>
        <v>4.361</v>
      </c>
      <c r="K1054" s="190">
        <v>6.23</v>
      </c>
      <c r="L1054" s="191">
        <f t="shared" si="7"/>
        <v>3.8</v>
      </c>
      <c r="M1054" s="191">
        <v>12.47</v>
      </c>
      <c r="N1054" s="266" t="s">
        <v>3298</v>
      </c>
      <c r="O1054" s="180"/>
      <c r="P1054" s="180"/>
      <c r="Q1054" s="180"/>
      <c r="R1054" s="180"/>
      <c r="S1054" s="180"/>
      <c r="T1054" s="188"/>
      <c r="U1054" s="188"/>
      <c r="V1054" s="180"/>
      <c r="W1054" s="180"/>
      <c r="X1054" s="180"/>
      <c r="Y1054" s="180"/>
    </row>
    <row r="1055">
      <c r="A1055" s="266" t="s">
        <v>3301</v>
      </c>
      <c r="B1055" s="266" t="s">
        <v>3302</v>
      </c>
      <c r="C1055" s="267">
        <v>1.9</v>
      </c>
      <c r="D1055" s="268">
        <f t="shared" si="1"/>
        <v>1.52</v>
      </c>
      <c r="E1055" s="269">
        <f t="shared" si="2"/>
        <v>1.425</v>
      </c>
      <c r="F1055" s="269">
        <f t="shared" si="3"/>
        <v>1.33</v>
      </c>
      <c r="G1055" s="190">
        <v>6.23</v>
      </c>
      <c r="H1055" s="270">
        <f t="shared" si="4"/>
        <v>4.984</v>
      </c>
      <c r="I1055" s="270">
        <f t="shared" si="5"/>
        <v>4.6725</v>
      </c>
      <c r="J1055" s="271">
        <f t="shared" si="6"/>
        <v>4.361</v>
      </c>
      <c r="K1055" s="190">
        <v>6.23</v>
      </c>
      <c r="L1055" s="191">
        <f t="shared" si="7"/>
        <v>3.8</v>
      </c>
      <c r="M1055" s="191">
        <v>12.47</v>
      </c>
      <c r="N1055" s="266" t="s">
        <v>3301</v>
      </c>
      <c r="O1055" s="180"/>
      <c r="P1055" s="180"/>
      <c r="Q1055" s="180"/>
      <c r="R1055" s="180"/>
      <c r="S1055" s="180"/>
      <c r="T1055" s="188"/>
      <c r="U1055" s="188"/>
      <c r="V1055" s="180"/>
      <c r="W1055" s="180"/>
      <c r="X1055" s="180"/>
      <c r="Y1055" s="180"/>
    </row>
    <row r="1056">
      <c r="A1056" s="266" t="s">
        <v>3304</v>
      </c>
      <c r="B1056" s="266" t="s">
        <v>3295</v>
      </c>
      <c r="C1056" s="267">
        <v>0.92</v>
      </c>
      <c r="D1056" s="268">
        <f t="shared" si="1"/>
        <v>0.736</v>
      </c>
      <c r="E1056" s="269">
        <f t="shared" si="2"/>
        <v>0.69</v>
      </c>
      <c r="F1056" s="269">
        <f t="shared" si="3"/>
        <v>0.644</v>
      </c>
      <c r="G1056" s="190">
        <v>3.02</v>
      </c>
      <c r="H1056" s="270">
        <f t="shared" si="4"/>
        <v>2.416</v>
      </c>
      <c r="I1056" s="270">
        <f t="shared" si="5"/>
        <v>2.265</v>
      </c>
      <c r="J1056" s="271">
        <f t="shared" si="6"/>
        <v>2.114</v>
      </c>
      <c r="K1056" s="190">
        <v>3.02</v>
      </c>
      <c r="L1056" s="191">
        <f t="shared" si="7"/>
        <v>1.84</v>
      </c>
      <c r="M1056" s="191">
        <v>6.04</v>
      </c>
      <c r="N1056" s="266" t="s">
        <v>3304</v>
      </c>
      <c r="O1056" s="180"/>
      <c r="P1056" s="180"/>
      <c r="Q1056" s="180"/>
      <c r="R1056" s="180"/>
      <c r="S1056" s="180"/>
      <c r="T1056" s="188"/>
      <c r="U1056" s="188"/>
      <c r="V1056" s="180"/>
      <c r="W1056" s="180"/>
      <c r="X1056" s="180"/>
      <c r="Y1056" s="180"/>
    </row>
    <row r="1057">
      <c r="A1057" s="266" t="s">
        <v>3306</v>
      </c>
      <c r="B1057" s="266" t="s">
        <v>3307</v>
      </c>
      <c r="C1057" s="267">
        <v>0.92</v>
      </c>
      <c r="D1057" s="268">
        <f t="shared" si="1"/>
        <v>0.736</v>
      </c>
      <c r="E1057" s="269">
        <f t="shared" si="2"/>
        <v>0.69</v>
      </c>
      <c r="F1057" s="269">
        <f t="shared" si="3"/>
        <v>0.644</v>
      </c>
      <c r="G1057" s="190">
        <v>3.02</v>
      </c>
      <c r="H1057" s="270">
        <f t="shared" si="4"/>
        <v>2.416</v>
      </c>
      <c r="I1057" s="270">
        <f t="shared" si="5"/>
        <v>2.265</v>
      </c>
      <c r="J1057" s="271">
        <f t="shared" si="6"/>
        <v>2.114</v>
      </c>
      <c r="K1057" s="190">
        <v>3.02</v>
      </c>
      <c r="L1057" s="191">
        <f t="shared" si="7"/>
        <v>1.84</v>
      </c>
      <c r="M1057" s="191">
        <v>6.04</v>
      </c>
      <c r="N1057" s="266" t="s">
        <v>3306</v>
      </c>
      <c r="O1057" s="180"/>
      <c r="P1057" s="180"/>
      <c r="Q1057" s="180"/>
      <c r="R1057" s="180"/>
      <c r="S1057" s="180"/>
      <c r="T1057" s="188"/>
      <c r="U1057" s="188"/>
      <c r="V1057" s="180"/>
      <c r="W1057" s="180"/>
      <c r="X1057" s="180"/>
      <c r="Y1057" s="180"/>
    </row>
    <row r="1058">
      <c r="A1058" s="266" t="s">
        <v>3311</v>
      </c>
      <c r="B1058" s="266" t="s">
        <v>3302</v>
      </c>
      <c r="C1058" s="267">
        <v>0.92</v>
      </c>
      <c r="D1058" s="268">
        <f t="shared" si="1"/>
        <v>0.736</v>
      </c>
      <c r="E1058" s="269">
        <f t="shared" si="2"/>
        <v>0.69</v>
      </c>
      <c r="F1058" s="269">
        <f t="shared" si="3"/>
        <v>0.644</v>
      </c>
      <c r="G1058" s="190">
        <v>3.02</v>
      </c>
      <c r="H1058" s="270">
        <f t="shared" si="4"/>
        <v>2.416</v>
      </c>
      <c r="I1058" s="270">
        <f t="shared" si="5"/>
        <v>2.265</v>
      </c>
      <c r="J1058" s="271">
        <f t="shared" si="6"/>
        <v>2.114</v>
      </c>
      <c r="K1058" s="190">
        <v>3.02</v>
      </c>
      <c r="L1058" s="191">
        <f t="shared" si="7"/>
        <v>1.84</v>
      </c>
      <c r="M1058" s="191">
        <v>6.04</v>
      </c>
      <c r="N1058" s="266" t="s">
        <v>3311</v>
      </c>
      <c r="O1058" s="180"/>
      <c r="P1058" s="180"/>
      <c r="Q1058" s="180"/>
      <c r="R1058" s="180"/>
      <c r="S1058" s="180"/>
      <c r="T1058" s="188"/>
      <c r="U1058" s="188"/>
      <c r="V1058" s="180"/>
      <c r="W1058" s="180"/>
      <c r="X1058" s="180"/>
      <c r="Y1058" s="180"/>
    </row>
    <row r="1059">
      <c r="A1059" s="266" t="s">
        <v>3313</v>
      </c>
      <c r="B1059" s="266" t="s">
        <v>3314</v>
      </c>
      <c r="C1059" s="267">
        <v>0.92</v>
      </c>
      <c r="D1059" s="268">
        <f t="shared" si="1"/>
        <v>0.736</v>
      </c>
      <c r="E1059" s="269">
        <f t="shared" si="2"/>
        <v>0.69</v>
      </c>
      <c r="F1059" s="269">
        <f t="shared" si="3"/>
        <v>0.644</v>
      </c>
      <c r="G1059" s="190">
        <v>3.02</v>
      </c>
      <c r="H1059" s="270">
        <f t="shared" si="4"/>
        <v>2.416</v>
      </c>
      <c r="I1059" s="270">
        <f t="shared" si="5"/>
        <v>2.265</v>
      </c>
      <c r="J1059" s="271">
        <f t="shared" si="6"/>
        <v>2.114</v>
      </c>
      <c r="K1059" s="190">
        <v>3.02</v>
      </c>
      <c r="L1059" s="191">
        <f t="shared" si="7"/>
        <v>1.84</v>
      </c>
      <c r="M1059" s="191">
        <v>6.04</v>
      </c>
      <c r="N1059" s="266" t="s">
        <v>3313</v>
      </c>
      <c r="O1059" s="180"/>
      <c r="P1059" s="180"/>
      <c r="Q1059" s="180"/>
      <c r="R1059" s="180"/>
      <c r="S1059" s="180"/>
      <c r="T1059" s="188"/>
      <c r="U1059" s="188"/>
      <c r="V1059" s="180"/>
      <c r="W1059" s="180"/>
      <c r="X1059" s="180"/>
      <c r="Y1059" s="180"/>
    </row>
    <row r="1060">
      <c r="A1060" s="266" t="s">
        <v>3317</v>
      </c>
      <c r="B1060" s="266" t="s">
        <v>3318</v>
      </c>
      <c r="C1060" s="267">
        <v>2.8</v>
      </c>
      <c r="D1060" s="268">
        <f t="shared" si="1"/>
        <v>2.24</v>
      </c>
      <c r="E1060" s="269">
        <f t="shared" si="2"/>
        <v>2.1</v>
      </c>
      <c r="F1060" s="269">
        <f t="shared" si="3"/>
        <v>1.96</v>
      </c>
      <c r="G1060" s="190">
        <v>9.19</v>
      </c>
      <c r="H1060" s="270">
        <f t="shared" si="4"/>
        <v>7.352</v>
      </c>
      <c r="I1060" s="270">
        <f t="shared" si="5"/>
        <v>6.8925</v>
      </c>
      <c r="J1060" s="271">
        <f t="shared" si="6"/>
        <v>6.433</v>
      </c>
      <c r="K1060" s="190">
        <v>9.19</v>
      </c>
      <c r="L1060" s="191">
        <f t="shared" si="7"/>
        <v>5.6</v>
      </c>
      <c r="M1060" s="191">
        <v>18.37</v>
      </c>
      <c r="N1060" s="266" t="s">
        <v>3317</v>
      </c>
      <c r="O1060" s="180"/>
      <c r="P1060" s="180"/>
      <c r="Q1060" s="180"/>
      <c r="R1060" s="180"/>
      <c r="S1060" s="180"/>
      <c r="T1060" s="188"/>
      <c r="U1060" s="188"/>
      <c r="V1060" s="180"/>
      <c r="W1060" s="180"/>
      <c r="X1060" s="180"/>
      <c r="Y1060" s="180"/>
    </row>
    <row r="1061">
      <c r="A1061" s="266" t="s">
        <v>3320</v>
      </c>
      <c r="B1061" s="266" t="s">
        <v>3318</v>
      </c>
      <c r="C1061" s="267">
        <v>1.05</v>
      </c>
      <c r="D1061" s="268">
        <f t="shared" si="1"/>
        <v>0.84</v>
      </c>
      <c r="E1061" s="269">
        <f t="shared" si="2"/>
        <v>0.7875</v>
      </c>
      <c r="F1061" s="269">
        <f t="shared" si="3"/>
        <v>0.735</v>
      </c>
      <c r="G1061" s="190">
        <v>3.45</v>
      </c>
      <c r="H1061" s="270">
        <f t="shared" si="4"/>
        <v>2.76</v>
      </c>
      <c r="I1061" s="270">
        <f t="shared" si="5"/>
        <v>2.5875</v>
      </c>
      <c r="J1061" s="271">
        <f t="shared" si="6"/>
        <v>2.415</v>
      </c>
      <c r="K1061" s="190">
        <v>3.45</v>
      </c>
      <c r="L1061" s="191">
        <f t="shared" si="7"/>
        <v>2.1</v>
      </c>
      <c r="M1061" s="191">
        <v>6.89</v>
      </c>
      <c r="N1061" s="266" t="s">
        <v>3320</v>
      </c>
      <c r="O1061" s="180"/>
      <c r="P1061" s="180"/>
      <c r="Q1061" s="180"/>
      <c r="R1061" s="180"/>
      <c r="S1061" s="180"/>
      <c r="T1061" s="188"/>
      <c r="U1061" s="188"/>
      <c r="V1061" s="180"/>
      <c r="W1061" s="180"/>
      <c r="X1061" s="180"/>
      <c r="Y1061" s="180"/>
    </row>
    <row r="1062">
      <c r="A1062" s="266" t="s">
        <v>3322</v>
      </c>
      <c r="B1062" s="266" t="s">
        <v>3323</v>
      </c>
      <c r="C1062" s="267">
        <v>1.35</v>
      </c>
      <c r="D1062" s="268">
        <f t="shared" si="1"/>
        <v>1.08</v>
      </c>
      <c r="E1062" s="269">
        <f t="shared" si="2"/>
        <v>1.0125</v>
      </c>
      <c r="F1062" s="269">
        <f t="shared" si="3"/>
        <v>0.945</v>
      </c>
      <c r="G1062" s="190">
        <v>4.43</v>
      </c>
      <c r="H1062" s="270">
        <f t="shared" si="4"/>
        <v>3.544</v>
      </c>
      <c r="I1062" s="270">
        <f t="shared" si="5"/>
        <v>3.3225</v>
      </c>
      <c r="J1062" s="271">
        <f t="shared" si="6"/>
        <v>3.101</v>
      </c>
      <c r="K1062" s="190">
        <v>4.43</v>
      </c>
      <c r="L1062" s="191">
        <f t="shared" si="7"/>
        <v>2.7</v>
      </c>
      <c r="M1062" s="191">
        <v>8.86</v>
      </c>
      <c r="N1062" s="266" t="s">
        <v>3322</v>
      </c>
      <c r="O1062" s="180"/>
      <c r="P1062" s="180"/>
      <c r="Q1062" s="180"/>
      <c r="R1062" s="180"/>
      <c r="S1062" s="180"/>
      <c r="T1062" s="188"/>
      <c r="U1062" s="188"/>
      <c r="V1062" s="180"/>
      <c r="W1062" s="180"/>
      <c r="X1062" s="180"/>
      <c r="Y1062" s="180"/>
    </row>
    <row r="1063">
      <c r="A1063" s="266" t="s">
        <v>3325</v>
      </c>
      <c r="B1063" s="266" t="s">
        <v>3323</v>
      </c>
      <c r="C1063" s="267">
        <v>0.78</v>
      </c>
      <c r="D1063" s="268">
        <f t="shared" si="1"/>
        <v>0.624</v>
      </c>
      <c r="E1063" s="269">
        <f t="shared" si="2"/>
        <v>0.585</v>
      </c>
      <c r="F1063" s="269">
        <f t="shared" si="3"/>
        <v>0.546</v>
      </c>
      <c r="G1063" s="190">
        <v>2.56</v>
      </c>
      <c r="H1063" s="270">
        <f t="shared" si="4"/>
        <v>2.048</v>
      </c>
      <c r="I1063" s="270">
        <f t="shared" si="5"/>
        <v>1.92</v>
      </c>
      <c r="J1063" s="271">
        <f t="shared" si="6"/>
        <v>1.792</v>
      </c>
      <c r="K1063" s="190">
        <v>2.56</v>
      </c>
      <c r="L1063" s="191">
        <f t="shared" si="7"/>
        <v>1.56</v>
      </c>
      <c r="M1063" s="191">
        <v>5.12</v>
      </c>
      <c r="N1063" s="266" t="s">
        <v>3325</v>
      </c>
      <c r="O1063" s="180"/>
      <c r="P1063" s="180"/>
      <c r="Q1063" s="180"/>
      <c r="R1063" s="180"/>
      <c r="S1063" s="180"/>
      <c r="T1063" s="188"/>
      <c r="U1063" s="188"/>
      <c r="V1063" s="180"/>
      <c r="W1063" s="180"/>
      <c r="X1063" s="180"/>
      <c r="Y1063" s="180"/>
    </row>
    <row r="1064">
      <c r="A1064" s="266" t="s">
        <v>3327</v>
      </c>
      <c r="B1064" s="266" t="s">
        <v>3328</v>
      </c>
      <c r="C1064" s="267">
        <v>0.78</v>
      </c>
      <c r="D1064" s="268">
        <f t="shared" si="1"/>
        <v>0.624</v>
      </c>
      <c r="E1064" s="269">
        <f t="shared" si="2"/>
        <v>0.585</v>
      </c>
      <c r="F1064" s="269">
        <f t="shared" si="3"/>
        <v>0.546</v>
      </c>
      <c r="G1064" s="190">
        <v>2.56</v>
      </c>
      <c r="H1064" s="270">
        <f t="shared" si="4"/>
        <v>2.048</v>
      </c>
      <c r="I1064" s="270">
        <f t="shared" si="5"/>
        <v>1.92</v>
      </c>
      <c r="J1064" s="271">
        <f t="shared" si="6"/>
        <v>1.792</v>
      </c>
      <c r="K1064" s="190">
        <v>2.56</v>
      </c>
      <c r="L1064" s="191">
        <f t="shared" si="7"/>
        <v>1.56</v>
      </c>
      <c r="M1064" s="191">
        <v>5.12</v>
      </c>
      <c r="N1064" s="266" t="s">
        <v>3327</v>
      </c>
      <c r="O1064" s="180"/>
      <c r="P1064" s="180"/>
      <c r="Q1064" s="180"/>
      <c r="R1064" s="180"/>
      <c r="S1064" s="180"/>
      <c r="T1064" s="188"/>
      <c r="U1064" s="188"/>
      <c r="V1064" s="180"/>
      <c r="W1064" s="180"/>
      <c r="X1064" s="180"/>
      <c r="Y1064" s="180"/>
    </row>
    <row r="1065">
      <c r="A1065" s="266" t="s">
        <v>3330</v>
      </c>
      <c r="B1065" s="266" t="s">
        <v>3328</v>
      </c>
      <c r="C1065" s="267">
        <v>0.53</v>
      </c>
      <c r="D1065" s="268">
        <f t="shared" si="1"/>
        <v>0.424</v>
      </c>
      <c r="E1065" s="269">
        <f t="shared" si="2"/>
        <v>0.3975</v>
      </c>
      <c r="F1065" s="269">
        <f t="shared" si="3"/>
        <v>0.371</v>
      </c>
      <c r="G1065" s="190">
        <v>1.74</v>
      </c>
      <c r="H1065" s="270">
        <f t="shared" si="4"/>
        <v>1.392</v>
      </c>
      <c r="I1065" s="270">
        <f t="shared" si="5"/>
        <v>1.305</v>
      </c>
      <c r="J1065" s="271">
        <f t="shared" si="6"/>
        <v>1.218</v>
      </c>
      <c r="K1065" s="190">
        <v>1.74</v>
      </c>
      <c r="L1065" s="191">
        <f t="shared" si="7"/>
        <v>1.06</v>
      </c>
      <c r="M1065" s="191">
        <v>3.48</v>
      </c>
      <c r="N1065" s="266" t="s">
        <v>3330</v>
      </c>
      <c r="O1065" s="180"/>
      <c r="P1065" s="180"/>
      <c r="Q1065" s="180"/>
      <c r="R1065" s="180"/>
      <c r="S1065" s="180"/>
      <c r="T1065" s="188"/>
      <c r="U1065" s="188"/>
      <c r="V1065" s="180"/>
      <c r="W1065" s="180"/>
      <c r="X1065" s="180"/>
      <c r="Y1065" s="180"/>
    </row>
    <row r="1066">
      <c r="A1066" s="266" t="s">
        <v>3333</v>
      </c>
      <c r="B1066" s="266" t="s">
        <v>3334</v>
      </c>
      <c r="C1066" s="267">
        <v>0.78</v>
      </c>
      <c r="D1066" s="268">
        <f t="shared" si="1"/>
        <v>0.624</v>
      </c>
      <c r="E1066" s="269">
        <f t="shared" si="2"/>
        <v>0.585</v>
      </c>
      <c r="F1066" s="269">
        <f t="shared" si="3"/>
        <v>0.546</v>
      </c>
      <c r="G1066" s="190">
        <v>2.56</v>
      </c>
      <c r="H1066" s="270">
        <f t="shared" si="4"/>
        <v>2.048</v>
      </c>
      <c r="I1066" s="270">
        <f t="shared" si="5"/>
        <v>1.92</v>
      </c>
      <c r="J1066" s="271">
        <f t="shared" si="6"/>
        <v>1.792</v>
      </c>
      <c r="K1066" s="190">
        <v>2.56</v>
      </c>
      <c r="L1066" s="191">
        <f t="shared" si="7"/>
        <v>1.56</v>
      </c>
      <c r="M1066" s="191">
        <v>5.12</v>
      </c>
      <c r="N1066" s="266" t="s">
        <v>3333</v>
      </c>
      <c r="O1066" s="180"/>
      <c r="P1066" s="180"/>
      <c r="Q1066" s="180"/>
      <c r="R1066" s="180"/>
      <c r="S1066" s="180"/>
      <c r="T1066" s="188"/>
      <c r="U1066" s="188"/>
      <c r="V1066" s="180"/>
      <c r="W1066" s="180"/>
      <c r="X1066" s="180"/>
      <c r="Y1066" s="180"/>
    </row>
    <row r="1067">
      <c r="A1067" s="266" t="s">
        <v>3336</v>
      </c>
      <c r="B1067" s="266" t="s">
        <v>3334</v>
      </c>
      <c r="C1067" s="267">
        <v>0.53</v>
      </c>
      <c r="D1067" s="268">
        <f t="shared" si="1"/>
        <v>0.424</v>
      </c>
      <c r="E1067" s="269">
        <f t="shared" si="2"/>
        <v>0.3975</v>
      </c>
      <c r="F1067" s="269">
        <f t="shared" si="3"/>
        <v>0.371</v>
      </c>
      <c r="G1067" s="190">
        <v>1.74</v>
      </c>
      <c r="H1067" s="270">
        <f t="shared" si="4"/>
        <v>1.392</v>
      </c>
      <c r="I1067" s="270">
        <f t="shared" si="5"/>
        <v>1.305</v>
      </c>
      <c r="J1067" s="271">
        <f t="shared" si="6"/>
        <v>1.218</v>
      </c>
      <c r="K1067" s="190">
        <v>1.74</v>
      </c>
      <c r="L1067" s="191">
        <f t="shared" si="7"/>
        <v>1.06</v>
      </c>
      <c r="M1067" s="191">
        <v>3.48</v>
      </c>
      <c r="N1067" s="266" t="s">
        <v>3336</v>
      </c>
      <c r="O1067" s="180"/>
      <c r="P1067" s="180"/>
      <c r="Q1067" s="180"/>
      <c r="R1067" s="180"/>
      <c r="S1067" s="180"/>
      <c r="T1067" s="188"/>
      <c r="U1067" s="188"/>
      <c r="V1067" s="180"/>
      <c r="W1067" s="180"/>
      <c r="X1067" s="180"/>
      <c r="Y1067" s="180"/>
    </row>
    <row r="1068">
      <c r="A1068" s="266" t="s">
        <v>3338</v>
      </c>
      <c r="B1068" s="266" t="s">
        <v>3339</v>
      </c>
      <c r="C1068" s="267">
        <v>0.53</v>
      </c>
      <c r="D1068" s="268">
        <f t="shared" si="1"/>
        <v>0.424</v>
      </c>
      <c r="E1068" s="269">
        <f t="shared" si="2"/>
        <v>0.3975</v>
      </c>
      <c r="F1068" s="269">
        <f t="shared" si="3"/>
        <v>0.371</v>
      </c>
      <c r="G1068" s="190">
        <v>1.74</v>
      </c>
      <c r="H1068" s="270">
        <f t="shared" si="4"/>
        <v>1.392</v>
      </c>
      <c r="I1068" s="270">
        <f t="shared" si="5"/>
        <v>1.305</v>
      </c>
      <c r="J1068" s="271">
        <f t="shared" si="6"/>
        <v>1.218</v>
      </c>
      <c r="K1068" s="190">
        <v>1.74</v>
      </c>
      <c r="L1068" s="191">
        <f t="shared" si="7"/>
        <v>1.06</v>
      </c>
      <c r="M1068" s="191">
        <v>3.48</v>
      </c>
      <c r="N1068" s="266" t="s">
        <v>3338</v>
      </c>
      <c r="O1068" s="180"/>
      <c r="P1068" s="180"/>
      <c r="Q1068" s="180"/>
      <c r="R1068" s="180"/>
      <c r="S1068" s="180"/>
      <c r="T1068" s="188"/>
      <c r="U1068" s="188"/>
      <c r="V1068" s="180"/>
      <c r="W1068" s="180"/>
      <c r="X1068" s="180"/>
      <c r="Y1068" s="180"/>
    </row>
    <row r="1069">
      <c r="A1069" s="266" t="s">
        <v>3341</v>
      </c>
      <c r="B1069" s="266" t="s">
        <v>3342</v>
      </c>
      <c r="C1069" s="267">
        <v>0.46</v>
      </c>
      <c r="D1069" s="268">
        <f t="shared" si="1"/>
        <v>0.368</v>
      </c>
      <c r="E1069" s="269">
        <f t="shared" si="2"/>
        <v>0.345</v>
      </c>
      <c r="F1069" s="269">
        <f t="shared" si="3"/>
        <v>0.322</v>
      </c>
      <c r="G1069" s="190">
        <v>1.51</v>
      </c>
      <c r="H1069" s="270">
        <f t="shared" si="4"/>
        <v>1.208</v>
      </c>
      <c r="I1069" s="270">
        <f t="shared" si="5"/>
        <v>1.1325</v>
      </c>
      <c r="J1069" s="271">
        <f t="shared" si="6"/>
        <v>1.057</v>
      </c>
      <c r="K1069" s="190">
        <v>1.51</v>
      </c>
      <c r="L1069" s="191">
        <f t="shared" si="7"/>
        <v>0.92</v>
      </c>
      <c r="M1069" s="191">
        <v>3.02</v>
      </c>
      <c r="N1069" s="266" t="s">
        <v>3341</v>
      </c>
      <c r="O1069" s="180"/>
      <c r="P1069" s="180"/>
      <c r="Q1069" s="180"/>
      <c r="R1069" s="180"/>
      <c r="S1069" s="180"/>
      <c r="T1069" s="188"/>
      <c r="U1069" s="188"/>
      <c r="V1069" s="180"/>
      <c r="W1069" s="180"/>
      <c r="X1069" s="180"/>
      <c r="Y1069" s="180"/>
    </row>
    <row r="1070">
      <c r="A1070" s="266" t="s">
        <v>3345</v>
      </c>
      <c r="B1070" s="266" t="s">
        <v>3346</v>
      </c>
      <c r="C1070" s="267">
        <v>0.55</v>
      </c>
      <c r="D1070" s="268">
        <f t="shared" si="1"/>
        <v>0.44</v>
      </c>
      <c r="E1070" s="269">
        <f t="shared" si="2"/>
        <v>0.4125</v>
      </c>
      <c r="F1070" s="269">
        <f t="shared" si="3"/>
        <v>0.385</v>
      </c>
      <c r="G1070" s="190">
        <v>1.8</v>
      </c>
      <c r="H1070" s="270">
        <f t="shared" si="4"/>
        <v>1.44</v>
      </c>
      <c r="I1070" s="270">
        <f t="shared" si="5"/>
        <v>1.35</v>
      </c>
      <c r="J1070" s="271">
        <f t="shared" si="6"/>
        <v>1.26</v>
      </c>
      <c r="K1070" s="190">
        <v>1.8</v>
      </c>
      <c r="L1070" s="191">
        <f t="shared" si="7"/>
        <v>1.1</v>
      </c>
      <c r="M1070" s="191">
        <v>3.61</v>
      </c>
      <c r="N1070" s="266" t="s">
        <v>3345</v>
      </c>
      <c r="O1070" s="180"/>
      <c r="P1070" s="180"/>
      <c r="Q1070" s="180"/>
      <c r="R1070" s="180"/>
      <c r="S1070" s="180"/>
      <c r="T1070" s="188"/>
      <c r="U1070" s="188"/>
      <c r="V1070" s="180"/>
      <c r="W1070" s="180"/>
      <c r="X1070" s="180"/>
      <c r="Y1070" s="180"/>
    </row>
    <row r="1071">
      <c r="A1071" s="266" t="s">
        <v>3349</v>
      </c>
      <c r="B1071" s="266" t="s">
        <v>3346</v>
      </c>
      <c r="C1071" s="267">
        <v>0.35</v>
      </c>
      <c r="D1071" s="268">
        <f t="shared" si="1"/>
        <v>0.28</v>
      </c>
      <c r="E1071" s="269">
        <f t="shared" si="2"/>
        <v>0.2625</v>
      </c>
      <c r="F1071" s="269">
        <f t="shared" si="3"/>
        <v>0.245</v>
      </c>
      <c r="G1071" s="190">
        <v>1.15</v>
      </c>
      <c r="H1071" s="270">
        <f t="shared" si="4"/>
        <v>0.92</v>
      </c>
      <c r="I1071" s="270">
        <f t="shared" si="5"/>
        <v>0.8625</v>
      </c>
      <c r="J1071" s="271">
        <f t="shared" si="6"/>
        <v>0.805</v>
      </c>
      <c r="K1071" s="190">
        <v>1.15</v>
      </c>
      <c r="L1071" s="191">
        <f t="shared" si="7"/>
        <v>0.7</v>
      </c>
      <c r="M1071" s="191">
        <v>2.3</v>
      </c>
      <c r="N1071" s="266" t="s">
        <v>3349</v>
      </c>
      <c r="O1071" s="180"/>
      <c r="P1071" s="180"/>
      <c r="Q1071" s="180"/>
      <c r="R1071" s="180"/>
      <c r="S1071" s="180"/>
      <c r="T1071" s="188"/>
      <c r="U1071" s="188"/>
      <c r="V1071" s="180"/>
      <c r="W1071" s="180"/>
      <c r="X1071" s="180"/>
      <c r="Y1071" s="180"/>
    </row>
    <row r="1072">
      <c r="A1072" s="266" t="s">
        <v>3351</v>
      </c>
      <c r="B1072" s="266" t="s">
        <v>3352</v>
      </c>
      <c r="C1072" s="267">
        <v>0.78</v>
      </c>
      <c r="D1072" s="268">
        <f t="shared" si="1"/>
        <v>0.624</v>
      </c>
      <c r="E1072" s="269">
        <f t="shared" si="2"/>
        <v>0.585</v>
      </c>
      <c r="F1072" s="269">
        <f t="shared" si="3"/>
        <v>0.546</v>
      </c>
      <c r="G1072" s="190">
        <v>2.56</v>
      </c>
      <c r="H1072" s="270">
        <f t="shared" si="4"/>
        <v>2.048</v>
      </c>
      <c r="I1072" s="270">
        <f t="shared" si="5"/>
        <v>1.92</v>
      </c>
      <c r="J1072" s="271">
        <f t="shared" si="6"/>
        <v>1.792</v>
      </c>
      <c r="K1072" s="190">
        <v>2.56</v>
      </c>
      <c r="L1072" s="191">
        <f t="shared" si="7"/>
        <v>1.56</v>
      </c>
      <c r="M1072" s="191">
        <v>5.12</v>
      </c>
      <c r="N1072" s="266" t="s">
        <v>3351</v>
      </c>
      <c r="O1072" s="180"/>
      <c r="P1072" s="180"/>
      <c r="Q1072" s="180"/>
      <c r="R1072" s="180"/>
      <c r="S1072" s="180"/>
      <c r="T1072" s="188"/>
      <c r="U1072" s="188"/>
      <c r="V1072" s="180"/>
      <c r="W1072" s="180"/>
      <c r="X1072" s="180"/>
      <c r="Y1072" s="180"/>
    </row>
    <row r="1073">
      <c r="A1073" s="266" t="s">
        <v>3354</v>
      </c>
      <c r="B1073" s="266" t="s">
        <v>3352</v>
      </c>
      <c r="C1073" s="267">
        <v>0.5</v>
      </c>
      <c r="D1073" s="268">
        <f t="shared" si="1"/>
        <v>0.4</v>
      </c>
      <c r="E1073" s="269">
        <f t="shared" si="2"/>
        <v>0.375</v>
      </c>
      <c r="F1073" s="269">
        <f t="shared" si="3"/>
        <v>0.35</v>
      </c>
      <c r="G1073" s="190">
        <v>1.64</v>
      </c>
      <c r="H1073" s="270">
        <f t="shared" si="4"/>
        <v>1.312</v>
      </c>
      <c r="I1073" s="270">
        <f t="shared" si="5"/>
        <v>1.23</v>
      </c>
      <c r="J1073" s="271">
        <f t="shared" si="6"/>
        <v>1.148</v>
      </c>
      <c r="K1073" s="190">
        <v>1.64</v>
      </c>
      <c r="L1073" s="191">
        <f t="shared" si="7"/>
        <v>1</v>
      </c>
      <c r="M1073" s="191">
        <v>3.28</v>
      </c>
      <c r="N1073" s="266" t="s">
        <v>3354</v>
      </c>
      <c r="O1073" s="180"/>
      <c r="P1073" s="180"/>
      <c r="Q1073" s="180"/>
      <c r="R1073" s="180"/>
      <c r="S1073" s="180"/>
      <c r="T1073" s="188"/>
      <c r="U1073" s="188"/>
      <c r="V1073" s="180"/>
      <c r="W1073" s="180"/>
      <c r="X1073" s="180"/>
      <c r="Y1073" s="180"/>
    </row>
    <row r="1074">
      <c r="A1074" s="266" t="s">
        <v>3356</v>
      </c>
      <c r="B1074" s="266" t="s">
        <v>3357</v>
      </c>
      <c r="C1074" s="267">
        <v>2.25</v>
      </c>
      <c r="D1074" s="268">
        <f t="shared" si="1"/>
        <v>1.8</v>
      </c>
      <c r="E1074" s="269">
        <f t="shared" si="2"/>
        <v>1.6875</v>
      </c>
      <c r="F1074" s="269">
        <f t="shared" si="3"/>
        <v>1.575</v>
      </c>
      <c r="G1074" s="190">
        <v>7.38</v>
      </c>
      <c r="H1074" s="270">
        <f t="shared" si="4"/>
        <v>5.904</v>
      </c>
      <c r="I1074" s="270">
        <f t="shared" si="5"/>
        <v>5.535</v>
      </c>
      <c r="J1074" s="271">
        <f t="shared" si="6"/>
        <v>5.166</v>
      </c>
      <c r="K1074" s="190">
        <v>7.38</v>
      </c>
      <c r="L1074" s="191">
        <f t="shared" si="7"/>
        <v>4.5</v>
      </c>
      <c r="M1074" s="191">
        <v>14.76</v>
      </c>
      <c r="N1074" s="266" t="s">
        <v>3356</v>
      </c>
      <c r="O1074" s="180"/>
      <c r="P1074" s="180"/>
      <c r="Q1074" s="180"/>
      <c r="R1074" s="180"/>
      <c r="S1074" s="180"/>
      <c r="T1074" s="188"/>
      <c r="U1074" s="188"/>
      <c r="V1074" s="180"/>
      <c r="W1074" s="180"/>
      <c r="X1074" s="180"/>
      <c r="Y1074" s="180"/>
    </row>
    <row r="1075">
      <c r="A1075" s="266" t="s">
        <v>3359</v>
      </c>
      <c r="B1075" s="266" t="s">
        <v>1009</v>
      </c>
      <c r="C1075" s="267">
        <v>2.25</v>
      </c>
      <c r="D1075" s="268">
        <f t="shared" si="1"/>
        <v>1.8</v>
      </c>
      <c r="E1075" s="269">
        <f t="shared" si="2"/>
        <v>1.6875</v>
      </c>
      <c r="F1075" s="269">
        <f t="shared" si="3"/>
        <v>1.575</v>
      </c>
      <c r="G1075" s="190">
        <v>7.38</v>
      </c>
      <c r="H1075" s="270">
        <f t="shared" si="4"/>
        <v>5.904</v>
      </c>
      <c r="I1075" s="270">
        <f t="shared" si="5"/>
        <v>5.535</v>
      </c>
      <c r="J1075" s="271">
        <f t="shared" si="6"/>
        <v>5.166</v>
      </c>
      <c r="K1075" s="190">
        <v>7.38</v>
      </c>
      <c r="L1075" s="191">
        <f t="shared" si="7"/>
        <v>4.5</v>
      </c>
      <c r="M1075" s="191">
        <v>14.76</v>
      </c>
      <c r="N1075" s="266" t="s">
        <v>3359</v>
      </c>
      <c r="O1075" s="180"/>
      <c r="P1075" s="180"/>
      <c r="Q1075" s="180"/>
      <c r="R1075" s="180"/>
      <c r="S1075" s="180"/>
      <c r="T1075" s="188"/>
      <c r="U1075" s="188"/>
      <c r="V1075" s="180"/>
      <c r="W1075" s="180"/>
      <c r="X1075" s="180"/>
      <c r="Y1075" s="180"/>
    </row>
    <row r="1076">
      <c r="A1076" s="266" t="s">
        <v>3361</v>
      </c>
      <c r="B1076" s="266" t="s">
        <v>2802</v>
      </c>
      <c r="C1076" s="267">
        <v>2.06</v>
      </c>
      <c r="D1076" s="268">
        <f t="shared" si="1"/>
        <v>1.648</v>
      </c>
      <c r="E1076" s="269">
        <f t="shared" si="2"/>
        <v>1.545</v>
      </c>
      <c r="F1076" s="269">
        <f t="shared" si="3"/>
        <v>1.442</v>
      </c>
      <c r="G1076" s="190">
        <v>6.76</v>
      </c>
      <c r="H1076" s="270">
        <f t="shared" si="4"/>
        <v>5.408</v>
      </c>
      <c r="I1076" s="270">
        <f t="shared" si="5"/>
        <v>5.07</v>
      </c>
      <c r="J1076" s="271">
        <f t="shared" si="6"/>
        <v>4.732</v>
      </c>
      <c r="K1076" s="190">
        <v>6.76</v>
      </c>
      <c r="L1076" s="191">
        <f t="shared" si="7"/>
        <v>4.12</v>
      </c>
      <c r="M1076" s="191">
        <v>13.52</v>
      </c>
      <c r="N1076" s="266" t="s">
        <v>3361</v>
      </c>
      <c r="O1076" s="180"/>
      <c r="P1076" s="180"/>
      <c r="Q1076" s="180"/>
      <c r="R1076" s="180"/>
      <c r="S1076" s="180"/>
      <c r="T1076" s="188"/>
      <c r="U1076" s="188"/>
      <c r="V1076" s="180"/>
      <c r="W1076" s="180"/>
      <c r="X1076" s="180"/>
      <c r="Y1076" s="180"/>
    </row>
    <row r="1077">
      <c r="A1077" s="266" t="s">
        <v>3363</v>
      </c>
      <c r="B1077" s="266" t="s">
        <v>1009</v>
      </c>
      <c r="C1077" s="267">
        <v>2.06</v>
      </c>
      <c r="D1077" s="268">
        <f t="shared" si="1"/>
        <v>1.648</v>
      </c>
      <c r="E1077" s="269">
        <f t="shared" si="2"/>
        <v>1.545</v>
      </c>
      <c r="F1077" s="269">
        <f t="shared" si="3"/>
        <v>1.442</v>
      </c>
      <c r="G1077" s="190">
        <v>6.76</v>
      </c>
      <c r="H1077" s="270">
        <f t="shared" si="4"/>
        <v>5.408</v>
      </c>
      <c r="I1077" s="270">
        <f t="shared" si="5"/>
        <v>5.07</v>
      </c>
      <c r="J1077" s="271">
        <f t="shared" si="6"/>
        <v>4.732</v>
      </c>
      <c r="K1077" s="190">
        <v>6.76</v>
      </c>
      <c r="L1077" s="191">
        <f t="shared" si="7"/>
        <v>4.12</v>
      </c>
      <c r="M1077" s="191">
        <v>13.52</v>
      </c>
      <c r="N1077" s="266" t="s">
        <v>3363</v>
      </c>
      <c r="O1077" s="180"/>
      <c r="P1077" s="180"/>
      <c r="Q1077" s="180"/>
      <c r="R1077" s="180"/>
      <c r="S1077" s="180"/>
      <c r="T1077" s="188"/>
      <c r="U1077" s="188"/>
      <c r="V1077" s="180"/>
      <c r="W1077" s="180"/>
      <c r="X1077" s="180"/>
      <c r="Y1077" s="180"/>
    </row>
    <row r="1078">
      <c r="A1078" s="266" t="s">
        <v>3365</v>
      </c>
      <c r="B1078" s="266" t="s">
        <v>3357</v>
      </c>
      <c r="C1078" s="267">
        <v>1.05</v>
      </c>
      <c r="D1078" s="268">
        <f t="shared" si="1"/>
        <v>0.84</v>
      </c>
      <c r="E1078" s="269">
        <f t="shared" si="2"/>
        <v>0.7875</v>
      </c>
      <c r="F1078" s="269">
        <f t="shared" si="3"/>
        <v>0.735</v>
      </c>
      <c r="G1078" s="190">
        <v>3.45</v>
      </c>
      <c r="H1078" s="270">
        <f t="shared" si="4"/>
        <v>2.76</v>
      </c>
      <c r="I1078" s="270">
        <f t="shared" si="5"/>
        <v>2.5875</v>
      </c>
      <c r="J1078" s="271">
        <f t="shared" si="6"/>
        <v>2.415</v>
      </c>
      <c r="K1078" s="190">
        <v>3.45</v>
      </c>
      <c r="L1078" s="191">
        <f t="shared" si="7"/>
        <v>2.1</v>
      </c>
      <c r="M1078" s="191">
        <v>6.89</v>
      </c>
      <c r="N1078" s="266" t="s">
        <v>3365</v>
      </c>
      <c r="O1078" s="180"/>
      <c r="P1078" s="180"/>
      <c r="Q1078" s="180"/>
      <c r="R1078" s="180"/>
      <c r="S1078" s="180"/>
      <c r="T1078" s="188"/>
      <c r="U1078" s="188"/>
      <c r="V1078" s="180"/>
      <c r="W1078" s="180"/>
      <c r="X1078" s="180"/>
      <c r="Y1078" s="180"/>
    </row>
    <row r="1079">
      <c r="A1079" s="266" t="s">
        <v>3367</v>
      </c>
      <c r="B1079" s="266" t="s">
        <v>3368</v>
      </c>
      <c r="C1079" s="267">
        <v>1.05</v>
      </c>
      <c r="D1079" s="268">
        <f t="shared" si="1"/>
        <v>0.84</v>
      </c>
      <c r="E1079" s="269">
        <f t="shared" si="2"/>
        <v>0.7875</v>
      </c>
      <c r="F1079" s="269">
        <f t="shared" si="3"/>
        <v>0.735</v>
      </c>
      <c r="G1079" s="190">
        <v>3.45</v>
      </c>
      <c r="H1079" s="270">
        <f t="shared" si="4"/>
        <v>2.76</v>
      </c>
      <c r="I1079" s="270">
        <f t="shared" si="5"/>
        <v>2.5875</v>
      </c>
      <c r="J1079" s="271">
        <f t="shared" si="6"/>
        <v>2.415</v>
      </c>
      <c r="K1079" s="190">
        <v>3.45</v>
      </c>
      <c r="L1079" s="191">
        <f t="shared" si="7"/>
        <v>2.1</v>
      </c>
      <c r="M1079" s="191">
        <v>6.89</v>
      </c>
      <c r="N1079" s="266" t="s">
        <v>3367</v>
      </c>
      <c r="O1079" s="180"/>
      <c r="P1079" s="180"/>
      <c r="Q1079" s="180"/>
      <c r="R1079" s="180"/>
      <c r="S1079" s="180"/>
      <c r="T1079" s="188"/>
      <c r="U1079" s="188"/>
      <c r="V1079" s="180"/>
      <c r="W1079" s="180"/>
      <c r="X1079" s="180"/>
      <c r="Y1079" s="180"/>
    </row>
    <row r="1080">
      <c r="A1080" s="266" t="s">
        <v>3370</v>
      </c>
      <c r="B1080" s="266" t="s">
        <v>3371</v>
      </c>
      <c r="C1080" s="267">
        <v>1.05</v>
      </c>
      <c r="D1080" s="268">
        <f t="shared" si="1"/>
        <v>0.84</v>
      </c>
      <c r="E1080" s="269">
        <f t="shared" si="2"/>
        <v>0.7875</v>
      </c>
      <c r="F1080" s="269">
        <f t="shared" si="3"/>
        <v>0.735</v>
      </c>
      <c r="G1080" s="190">
        <v>3.45</v>
      </c>
      <c r="H1080" s="270">
        <f t="shared" si="4"/>
        <v>2.76</v>
      </c>
      <c r="I1080" s="270">
        <f t="shared" si="5"/>
        <v>2.5875</v>
      </c>
      <c r="J1080" s="271">
        <f t="shared" si="6"/>
        <v>2.415</v>
      </c>
      <c r="K1080" s="190">
        <v>3.45</v>
      </c>
      <c r="L1080" s="191">
        <f t="shared" si="7"/>
        <v>2.1</v>
      </c>
      <c r="M1080" s="191">
        <v>6.89</v>
      </c>
      <c r="N1080" s="266" t="s">
        <v>3370</v>
      </c>
      <c r="O1080" s="180"/>
      <c r="P1080" s="180"/>
      <c r="Q1080" s="180"/>
      <c r="R1080" s="180"/>
      <c r="S1080" s="180"/>
      <c r="T1080" s="188"/>
      <c r="U1080" s="188"/>
      <c r="V1080" s="180"/>
      <c r="W1080" s="180"/>
      <c r="X1080" s="180"/>
      <c r="Y1080" s="180"/>
    </row>
    <row r="1081">
      <c r="A1081" s="266" t="s">
        <v>3373</v>
      </c>
      <c r="B1081" s="266" t="s">
        <v>1009</v>
      </c>
      <c r="C1081" s="267">
        <v>2.8</v>
      </c>
      <c r="D1081" s="268">
        <f t="shared" si="1"/>
        <v>2.24</v>
      </c>
      <c r="E1081" s="269">
        <f t="shared" si="2"/>
        <v>2.1</v>
      </c>
      <c r="F1081" s="269">
        <f t="shared" si="3"/>
        <v>1.96</v>
      </c>
      <c r="G1081" s="190">
        <v>9.19</v>
      </c>
      <c r="H1081" s="270">
        <f t="shared" si="4"/>
        <v>7.352</v>
      </c>
      <c r="I1081" s="270">
        <f t="shared" si="5"/>
        <v>6.8925</v>
      </c>
      <c r="J1081" s="271">
        <f t="shared" si="6"/>
        <v>6.433</v>
      </c>
      <c r="K1081" s="190">
        <v>9.19</v>
      </c>
      <c r="L1081" s="191">
        <f t="shared" si="7"/>
        <v>5.6</v>
      </c>
      <c r="M1081" s="191">
        <v>18.37</v>
      </c>
      <c r="N1081" s="266" t="s">
        <v>3373</v>
      </c>
      <c r="O1081" s="180"/>
      <c r="P1081" s="180"/>
      <c r="Q1081" s="180"/>
      <c r="R1081" s="180"/>
      <c r="S1081" s="180"/>
      <c r="T1081" s="188"/>
      <c r="U1081" s="188"/>
      <c r="V1081" s="180"/>
      <c r="W1081" s="180"/>
      <c r="X1081" s="180"/>
      <c r="Y1081" s="180"/>
    </row>
    <row r="1082">
      <c r="A1082" s="266" t="s">
        <v>3375</v>
      </c>
      <c r="B1082" s="266" t="s">
        <v>3376</v>
      </c>
      <c r="C1082" s="267">
        <v>2.8</v>
      </c>
      <c r="D1082" s="268">
        <f t="shared" si="1"/>
        <v>2.24</v>
      </c>
      <c r="E1082" s="269">
        <f t="shared" si="2"/>
        <v>2.1</v>
      </c>
      <c r="F1082" s="269">
        <f t="shared" si="3"/>
        <v>1.96</v>
      </c>
      <c r="G1082" s="190">
        <v>9.19</v>
      </c>
      <c r="H1082" s="270">
        <f t="shared" si="4"/>
        <v>7.352</v>
      </c>
      <c r="I1082" s="270">
        <f t="shared" si="5"/>
        <v>6.8925</v>
      </c>
      <c r="J1082" s="271">
        <f t="shared" si="6"/>
        <v>6.433</v>
      </c>
      <c r="K1082" s="190">
        <v>9.19</v>
      </c>
      <c r="L1082" s="191">
        <f t="shared" si="7"/>
        <v>5.6</v>
      </c>
      <c r="M1082" s="191">
        <v>18.37</v>
      </c>
      <c r="N1082" s="266" t="s">
        <v>3375</v>
      </c>
      <c r="O1082" s="180"/>
      <c r="P1082" s="180"/>
      <c r="Q1082" s="180"/>
      <c r="R1082" s="180"/>
      <c r="S1082" s="180"/>
      <c r="T1082" s="188"/>
      <c r="U1082" s="188"/>
      <c r="V1082" s="180"/>
      <c r="W1082" s="180"/>
      <c r="X1082" s="180"/>
      <c r="Y1082" s="180"/>
    </row>
    <row r="1083">
      <c r="A1083" s="266" t="s">
        <v>3378</v>
      </c>
      <c r="B1083" s="266" t="s">
        <v>2802</v>
      </c>
      <c r="C1083" s="267">
        <v>2.8</v>
      </c>
      <c r="D1083" s="268">
        <f t="shared" si="1"/>
        <v>2.24</v>
      </c>
      <c r="E1083" s="269">
        <f t="shared" si="2"/>
        <v>2.1</v>
      </c>
      <c r="F1083" s="269">
        <f t="shared" si="3"/>
        <v>1.96</v>
      </c>
      <c r="G1083" s="190">
        <v>9.19</v>
      </c>
      <c r="H1083" s="270">
        <f t="shared" si="4"/>
        <v>7.352</v>
      </c>
      <c r="I1083" s="270">
        <f t="shared" si="5"/>
        <v>6.8925</v>
      </c>
      <c r="J1083" s="271">
        <f t="shared" si="6"/>
        <v>6.433</v>
      </c>
      <c r="K1083" s="190">
        <v>9.19</v>
      </c>
      <c r="L1083" s="191">
        <f t="shared" si="7"/>
        <v>5.6</v>
      </c>
      <c r="M1083" s="191">
        <v>18.37</v>
      </c>
      <c r="N1083" s="266" t="s">
        <v>3378</v>
      </c>
      <c r="O1083" s="180"/>
      <c r="P1083" s="180"/>
      <c r="Q1083" s="180"/>
      <c r="R1083" s="180"/>
      <c r="S1083" s="180"/>
      <c r="T1083" s="188"/>
      <c r="U1083" s="188"/>
      <c r="V1083" s="180"/>
      <c r="W1083" s="180"/>
      <c r="X1083" s="180"/>
      <c r="Y1083" s="180"/>
    </row>
    <row r="1084">
      <c r="A1084" s="266" t="s">
        <v>3380</v>
      </c>
      <c r="B1084" s="266" t="s">
        <v>3381</v>
      </c>
      <c r="C1084" s="267">
        <v>0.92</v>
      </c>
      <c r="D1084" s="268">
        <f t="shared" si="1"/>
        <v>0.736</v>
      </c>
      <c r="E1084" s="269">
        <f t="shared" si="2"/>
        <v>0.69</v>
      </c>
      <c r="F1084" s="269">
        <f t="shared" si="3"/>
        <v>0.644</v>
      </c>
      <c r="G1084" s="190">
        <v>3.02</v>
      </c>
      <c r="H1084" s="270">
        <f t="shared" si="4"/>
        <v>2.416</v>
      </c>
      <c r="I1084" s="270">
        <f t="shared" si="5"/>
        <v>2.265</v>
      </c>
      <c r="J1084" s="271">
        <f t="shared" si="6"/>
        <v>2.114</v>
      </c>
      <c r="K1084" s="190">
        <v>3.02</v>
      </c>
      <c r="L1084" s="191">
        <f t="shared" si="7"/>
        <v>1.84</v>
      </c>
      <c r="M1084" s="191">
        <v>6.04</v>
      </c>
      <c r="N1084" s="266" t="s">
        <v>3380</v>
      </c>
      <c r="O1084" s="180"/>
      <c r="P1084" s="180"/>
      <c r="Q1084" s="180"/>
      <c r="R1084" s="180"/>
      <c r="S1084" s="180"/>
      <c r="T1084" s="188"/>
      <c r="U1084" s="188"/>
      <c r="V1084" s="180"/>
      <c r="W1084" s="180"/>
      <c r="X1084" s="180"/>
      <c r="Y1084" s="180"/>
    </row>
    <row r="1085">
      <c r="A1085" s="266" t="s">
        <v>3383</v>
      </c>
      <c r="B1085" s="266" t="s">
        <v>3384</v>
      </c>
      <c r="C1085" s="267">
        <v>0.92</v>
      </c>
      <c r="D1085" s="268">
        <f t="shared" si="1"/>
        <v>0.736</v>
      </c>
      <c r="E1085" s="269">
        <f t="shared" si="2"/>
        <v>0.69</v>
      </c>
      <c r="F1085" s="269">
        <f t="shared" si="3"/>
        <v>0.644</v>
      </c>
      <c r="G1085" s="190">
        <v>3.02</v>
      </c>
      <c r="H1085" s="270">
        <f t="shared" si="4"/>
        <v>2.416</v>
      </c>
      <c r="I1085" s="270">
        <f t="shared" si="5"/>
        <v>2.265</v>
      </c>
      <c r="J1085" s="271">
        <f t="shared" si="6"/>
        <v>2.114</v>
      </c>
      <c r="K1085" s="190">
        <v>3.02</v>
      </c>
      <c r="L1085" s="191">
        <f t="shared" si="7"/>
        <v>1.84</v>
      </c>
      <c r="M1085" s="191">
        <v>6.04</v>
      </c>
      <c r="N1085" s="266" t="s">
        <v>3383</v>
      </c>
      <c r="O1085" s="180"/>
      <c r="P1085" s="180"/>
      <c r="Q1085" s="180"/>
      <c r="R1085" s="180"/>
      <c r="S1085" s="180"/>
      <c r="T1085" s="188"/>
      <c r="U1085" s="188"/>
      <c r="V1085" s="180"/>
      <c r="W1085" s="180"/>
      <c r="X1085" s="180"/>
      <c r="Y1085" s="180"/>
    </row>
    <row r="1086">
      <c r="A1086" s="266" t="s">
        <v>3386</v>
      </c>
      <c r="B1086" s="266" t="s">
        <v>3387</v>
      </c>
      <c r="C1086" s="267">
        <v>0.92</v>
      </c>
      <c r="D1086" s="268">
        <f t="shared" si="1"/>
        <v>0.736</v>
      </c>
      <c r="E1086" s="269">
        <f t="shared" si="2"/>
        <v>0.69</v>
      </c>
      <c r="F1086" s="269">
        <f t="shared" si="3"/>
        <v>0.644</v>
      </c>
      <c r="G1086" s="190">
        <v>3.02</v>
      </c>
      <c r="H1086" s="270">
        <f t="shared" si="4"/>
        <v>2.416</v>
      </c>
      <c r="I1086" s="270">
        <f t="shared" si="5"/>
        <v>2.265</v>
      </c>
      <c r="J1086" s="271">
        <f t="shared" si="6"/>
        <v>2.114</v>
      </c>
      <c r="K1086" s="190">
        <v>3.02</v>
      </c>
      <c r="L1086" s="191">
        <f t="shared" si="7"/>
        <v>1.84</v>
      </c>
      <c r="M1086" s="191">
        <v>6.04</v>
      </c>
      <c r="N1086" s="266" t="s">
        <v>3386</v>
      </c>
      <c r="O1086" s="180"/>
      <c r="P1086" s="180"/>
      <c r="Q1086" s="180"/>
      <c r="R1086" s="180"/>
      <c r="S1086" s="180"/>
      <c r="T1086" s="188"/>
      <c r="U1086" s="188"/>
      <c r="V1086" s="180"/>
      <c r="W1086" s="180"/>
      <c r="X1086" s="180"/>
      <c r="Y1086" s="180"/>
    </row>
    <row r="1087">
      <c r="A1087" s="266" t="s">
        <v>3389</v>
      </c>
      <c r="B1087" s="266" t="s">
        <v>3390</v>
      </c>
      <c r="C1087" s="267">
        <v>1.58</v>
      </c>
      <c r="D1087" s="268">
        <f t="shared" si="1"/>
        <v>1.264</v>
      </c>
      <c r="E1087" s="269">
        <f t="shared" si="2"/>
        <v>1.185</v>
      </c>
      <c r="F1087" s="269">
        <f t="shared" si="3"/>
        <v>1.106</v>
      </c>
      <c r="G1087" s="190">
        <v>5.18</v>
      </c>
      <c r="H1087" s="270">
        <f t="shared" si="4"/>
        <v>4.144</v>
      </c>
      <c r="I1087" s="270">
        <f t="shared" si="5"/>
        <v>3.885</v>
      </c>
      <c r="J1087" s="271">
        <f t="shared" si="6"/>
        <v>3.626</v>
      </c>
      <c r="K1087" s="190">
        <v>5.18</v>
      </c>
      <c r="L1087" s="191">
        <f t="shared" si="7"/>
        <v>3.16</v>
      </c>
      <c r="M1087" s="191">
        <v>10.37</v>
      </c>
      <c r="N1087" s="266" t="s">
        <v>3389</v>
      </c>
      <c r="O1087" s="180"/>
      <c r="P1087" s="180"/>
      <c r="Q1087" s="180"/>
      <c r="R1087" s="180"/>
      <c r="S1087" s="180"/>
      <c r="T1087" s="188"/>
      <c r="U1087" s="188"/>
      <c r="V1087" s="180"/>
      <c r="W1087" s="180"/>
      <c r="X1087" s="180"/>
      <c r="Y1087" s="180"/>
    </row>
    <row r="1088">
      <c r="A1088" s="266" t="s">
        <v>3393</v>
      </c>
      <c r="B1088" s="266" t="s">
        <v>3394</v>
      </c>
      <c r="C1088" s="267">
        <v>1.8</v>
      </c>
      <c r="D1088" s="268">
        <f t="shared" si="1"/>
        <v>1.44</v>
      </c>
      <c r="E1088" s="269">
        <f t="shared" si="2"/>
        <v>1.35</v>
      </c>
      <c r="F1088" s="269">
        <f t="shared" si="3"/>
        <v>1.26</v>
      </c>
      <c r="G1088" s="190">
        <v>5.91</v>
      </c>
      <c r="H1088" s="270">
        <f t="shared" si="4"/>
        <v>4.728</v>
      </c>
      <c r="I1088" s="270">
        <f t="shared" si="5"/>
        <v>4.4325</v>
      </c>
      <c r="J1088" s="271">
        <f t="shared" si="6"/>
        <v>4.137</v>
      </c>
      <c r="K1088" s="190">
        <v>5.91</v>
      </c>
      <c r="L1088" s="191">
        <f t="shared" si="7"/>
        <v>3.6</v>
      </c>
      <c r="M1088" s="191">
        <v>11.81</v>
      </c>
      <c r="N1088" s="266" t="s">
        <v>3393</v>
      </c>
      <c r="O1088" s="180"/>
      <c r="P1088" s="180"/>
      <c r="Q1088" s="180"/>
      <c r="R1088" s="180"/>
      <c r="S1088" s="180"/>
      <c r="T1088" s="188"/>
      <c r="U1088" s="188"/>
      <c r="V1088" s="180"/>
      <c r="W1088" s="180"/>
      <c r="X1088" s="180"/>
      <c r="Y1088" s="180"/>
    </row>
    <row r="1089">
      <c r="A1089" s="266" t="s">
        <v>3397</v>
      </c>
      <c r="B1089" s="266" t="s">
        <v>3390</v>
      </c>
      <c r="C1089" s="267">
        <v>1.05</v>
      </c>
      <c r="D1089" s="268">
        <f t="shared" si="1"/>
        <v>0.84</v>
      </c>
      <c r="E1089" s="269">
        <f t="shared" si="2"/>
        <v>0.7875</v>
      </c>
      <c r="F1089" s="269">
        <f t="shared" si="3"/>
        <v>0.735</v>
      </c>
      <c r="G1089" s="190">
        <v>3.45</v>
      </c>
      <c r="H1089" s="270">
        <f t="shared" si="4"/>
        <v>2.76</v>
      </c>
      <c r="I1089" s="270">
        <f t="shared" si="5"/>
        <v>2.5875</v>
      </c>
      <c r="J1089" s="271">
        <f t="shared" si="6"/>
        <v>2.415</v>
      </c>
      <c r="K1089" s="190">
        <v>3.45</v>
      </c>
      <c r="L1089" s="191">
        <f t="shared" si="7"/>
        <v>2.1</v>
      </c>
      <c r="M1089" s="191">
        <v>6.89</v>
      </c>
      <c r="N1089" s="266" t="s">
        <v>3397</v>
      </c>
      <c r="O1089" s="180"/>
      <c r="P1089" s="180"/>
      <c r="Q1089" s="180"/>
      <c r="R1089" s="180"/>
      <c r="S1089" s="180"/>
      <c r="T1089" s="188"/>
      <c r="U1089" s="188"/>
      <c r="V1089" s="180"/>
      <c r="W1089" s="180"/>
      <c r="X1089" s="180"/>
      <c r="Y1089" s="180"/>
    </row>
    <row r="1090">
      <c r="A1090" s="266" t="s">
        <v>3399</v>
      </c>
      <c r="B1090" s="266" t="s">
        <v>3394</v>
      </c>
      <c r="C1090" s="267">
        <v>1.05</v>
      </c>
      <c r="D1090" s="268">
        <f t="shared" si="1"/>
        <v>0.84</v>
      </c>
      <c r="E1090" s="269">
        <f t="shared" si="2"/>
        <v>0.7875</v>
      </c>
      <c r="F1090" s="269">
        <f t="shared" si="3"/>
        <v>0.735</v>
      </c>
      <c r="G1090" s="190">
        <v>3.45</v>
      </c>
      <c r="H1090" s="270">
        <f t="shared" si="4"/>
        <v>2.76</v>
      </c>
      <c r="I1090" s="270">
        <f t="shared" si="5"/>
        <v>2.5875</v>
      </c>
      <c r="J1090" s="271">
        <f t="shared" si="6"/>
        <v>2.415</v>
      </c>
      <c r="K1090" s="190">
        <v>3.45</v>
      </c>
      <c r="L1090" s="191">
        <f t="shared" si="7"/>
        <v>2.1</v>
      </c>
      <c r="M1090" s="191">
        <v>6.89</v>
      </c>
      <c r="N1090" s="266" t="s">
        <v>3399</v>
      </c>
      <c r="O1090" s="180"/>
      <c r="P1090" s="180"/>
      <c r="Q1090" s="180"/>
      <c r="R1090" s="180"/>
      <c r="S1090" s="180"/>
      <c r="T1090" s="188"/>
      <c r="U1090" s="188"/>
      <c r="V1090" s="180"/>
      <c r="W1090" s="180"/>
      <c r="X1090" s="180"/>
      <c r="Y1090" s="180"/>
    </row>
    <row r="1091">
      <c r="A1091" s="266" t="s">
        <v>3401</v>
      </c>
      <c r="B1091" s="266" t="s">
        <v>3390</v>
      </c>
      <c r="C1091" s="267">
        <v>0.8</v>
      </c>
      <c r="D1091" s="268">
        <f t="shared" si="1"/>
        <v>0.64</v>
      </c>
      <c r="E1091" s="269">
        <f t="shared" si="2"/>
        <v>0.6</v>
      </c>
      <c r="F1091" s="269">
        <f t="shared" si="3"/>
        <v>0.56</v>
      </c>
      <c r="G1091" s="190">
        <v>2.62</v>
      </c>
      <c r="H1091" s="270">
        <f t="shared" si="4"/>
        <v>2.096</v>
      </c>
      <c r="I1091" s="270">
        <f t="shared" si="5"/>
        <v>1.965</v>
      </c>
      <c r="J1091" s="271">
        <f t="shared" si="6"/>
        <v>1.834</v>
      </c>
      <c r="K1091" s="190">
        <v>2.62</v>
      </c>
      <c r="L1091" s="191">
        <f t="shared" si="7"/>
        <v>1.6</v>
      </c>
      <c r="M1091" s="191">
        <v>5.25</v>
      </c>
      <c r="N1091" s="266" t="s">
        <v>3401</v>
      </c>
      <c r="O1091" s="180"/>
      <c r="P1091" s="180"/>
      <c r="Q1091" s="180"/>
      <c r="R1091" s="180"/>
      <c r="S1091" s="180"/>
      <c r="T1091" s="188"/>
      <c r="U1091" s="188"/>
      <c r="V1091" s="180"/>
      <c r="W1091" s="180"/>
      <c r="X1091" s="180"/>
      <c r="Y1091" s="180"/>
    </row>
    <row r="1092">
      <c r="A1092" s="266" t="s">
        <v>3403</v>
      </c>
      <c r="B1092" s="266" t="s">
        <v>3394</v>
      </c>
      <c r="C1092" s="267">
        <v>0.8</v>
      </c>
      <c r="D1092" s="268">
        <f t="shared" si="1"/>
        <v>0.64</v>
      </c>
      <c r="E1092" s="269">
        <f t="shared" si="2"/>
        <v>0.6</v>
      </c>
      <c r="F1092" s="269">
        <f t="shared" si="3"/>
        <v>0.56</v>
      </c>
      <c r="G1092" s="190">
        <v>2.62</v>
      </c>
      <c r="H1092" s="270">
        <f t="shared" si="4"/>
        <v>2.096</v>
      </c>
      <c r="I1092" s="270">
        <f t="shared" si="5"/>
        <v>1.965</v>
      </c>
      <c r="J1092" s="271">
        <f t="shared" si="6"/>
        <v>1.834</v>
      </c>
      <c r="K1092" s="190">
        <v>2.62</v>
      </c>
      <c r="L1092" s="191">
        <f t="shared" si="7"/>
        <v>1.6</v>
      </c>
      <c r="M1092" s="191">
        <v>5.25</v>
      </c>
      <c r="N1092" s="266" t="s">
        <v>3403</v>
      </c>
      <c r="O1092" s="180"/>
      <c r="P1092" s="180"/>
      <c r="Q1092" s="180"/>
      <c r="R1092" s="180"/>
      <c r="S1092" s="180"/>
      <c r="T1092" s="188"/>
      <c r="U1092" s="188"/>
      <c r="V1092" s="180"/>
      <c r="W1092" s="180"/>
      <c r="X1092" s="180"/>
      <c r="Y1092" s="180"/>
    </row>
    <row r="1093">
      <c r="A1093" s="266" t="s">
        <v>3405</v>
      </c>
      <c r="B1093" s="266" t="s">
        <v>3406</v>
      </c>
      <c r="C1093" s="267">
        <v>0.8</v>
      </c>
      <c r="D1093" s="268">
        <f t="shared" si="1"/>
        <v>0.64</v>
      </c>
      <c r="E1093" s="269">
        <f t="shared" si="2"/>
        <v>0.6</v>
      </c>
      <c r="F1093" s="269">
        <f t="shared" si="3"/>
        <v>0.56</v>
      </c>
      <c r="G1093" s="190">
        <v>2.62</v>
      </c>
      <c r="H1093" s="270">
        <f t="shared" si="4"/>
        <v>2.096</v>
      </c>
      <c r="I1093" s="270">
        <f t="shared" si="5"/>
        <v>1.965</v>
      </c>
      <c r="J1093" s="271">
        <f t="shared" si="6"/>
        <v>1.834</v>
      </c>
      <c r="K1093" s="190">
        <v>2.62</v>
      </c>
      <c r="L1093" s="191">
        <f t="shared" si="7"/>
        <v>1.6</v>
      </c>
      <c r="M1093" s="191">
        <v>5.25</v>
      </c>
      <c r="N1093" s="266" t="s">
        <v>3405</v>
      </c>
      <c r="O1093" s="180"/>
      <c r="P1093" s="180"/>
      <c r="Q1093" s="180"/>
      <c r="R1093" s="180"/>
      <c r="S1093" s="180"/>
      <c r="T1093" s="188"/>
      <c r="U1093" s="188"/>
      <c r="V1093" s="180"/>
      <c r="W1093" s="180"/>
      <c r="X1093" s="180"/>
      <c r="Y1093" s="180"/>
    </row>
    <row r="1094">
      <c r="A1094" s="266" t="s">
        <v>3409</v>
      </c>
      <c r="B1094" s="266" t="s">
        <v>3410</v>
      </c>
      <c r="C1094" s="267">
        <v>0.66</v>
      </c>
      <c r="D1094" s="268">
        <f t="shared" si="1"/>
        <v>0.528</v>
      </c>
      <c r="E1094" s="269">
        <f t="shared" si="2"/>
        <v>0.495</v>
      </c>
      <c r="F1094" s="269">
        <f t="shared" si="3"/>
        <v>0.462</v>
      </c>
      <c r="G1094" s="190">
        <v>2.17</v>
      </c>
      <c r="H1094" s="270">
        <f t="shared" si="4"/>
        <v>1.736</v>
      </c>
      <c r="I1094" s="270">
        <f t="shared" si="5"/>
        <v>1.6275</v>
      </c>
      <c r="J1094" s="271">
        <f t="shared" si="6"/>
        <v>1.519</v>
      </c>
      <c r="K1094" s="190">
        <v>2.17</v>
      </c>
      <c r="L1094" s="191">
        <f t="shared" si="7"/>
        <v>1.32</v>
      </c>
      <c r="M1094" s="191">
        <v>4.33</v>
      </c>
      <c r="N1094" s="266" t="s">
        <v>3409</v>
      </c>
      <c r="O1094" s="180"/>
      <c r="P1094" s="180"/>
      <c r="Q1094" s="180"/>
      <c r="R1094" s="180"/>
      <c r="S1094" s="180"/>
      <c r="T1094" s="188"/>
      <c r="U1094" s="188"/>
      <c r="V1094" s="180"/>
      <c r="W1094" s="180"/>
      <c r="X1094" s="180"/>
      <c r="Y1094" s="180"/>
    </row>
    <row r="1095">
      <c r="A1095" s="266" t="s">
        <v>3413</v>
      </c>
      <c r="B1095" s="266" t="s">
        <v>3414</v>
      </c>
      <c r="C1095" s="267">
        <v>0.75</v>
      </c>
      <c r="D1095" s="268">
        <f t="shared" si="1"/>
        <v>0.6</v>
      </c>
      <c r="E1095" s="269">
        <f t="shared" si="2"/>
        <v>0.5625</v>
      </c>
      <c r="F1095" s="269">
        <f t="shared" si="3"/>
        <v>0.525</v>
      </c>
      <c r="G1095" s="190">
        <v>2.46</v>
      </c>
      <c r="H1095" s="270">
        <f t="shared" si="4"/>
        <v>1.968</v>
      </c>
      <c r="I1095" s="270">
        <f t="shared" si="5"/>
        <v>1.845</v>
      </c>
      <c r="J1095" s="271">
        <f t="shared" si="6"/>
        <v>1.722</v>
      </c>
      <c r="K1095" s="190">
        <v>2.46</v>
      </c>
      <c r="L1095" s="191">
        <f t="shared" si="7"/>
        <v>1.5</v>
      </c>
      <c r="M1095" s="191">
        <v>4.92</v>
      </c>
      <c r="N1095" s="266" t="s">
        <v>3413</v>
      </c>
      <c r="O1095" s="180"/>
      <c r="P1095" s="180"/>
      <c r="Q1095" s="180"/>
      <c r="R1095" s="180"/>
      <c r="S1095" s="180"/>
      <c r="T1095" s="188"/>
      <c r="U1095" s="188"/>
      <c r="V1095" s="180"/>
      <c r="W1095" s="180"/>
      <c r="X1095" s="180"/>
      <c r="Y1095" s="180"/>
    </row>
    <row r="1096">
      <c r="A1096" s="266" t="s">
        <v>3417</v>
      </c>
      <c r="B1096" s="266" t="s">
        <v>3414</v>
      </c>
      <c r="C1096" s="267">
        <v>0.53</v>
      </c>
      <c r="D1096" s="268">
        <f t="shared" si="1"/>
        <v>0.424</v>
      </c>
      <c r="E1096" s="269">
        <f t="shared" si="2"/>
        <v>0.3975</v>
      </c>
      <c r="F1096" s="269">
        <f t="shared" si="3"/>
        <v>0.371</v>
      </c>
      <c r="G1096" s="190">
        <v>1.74</v>
      </c>
      <c r="H1096" s="270">
        <f t="shared" si="4"/>
        <v>1.392</v>
      </c>
      <c r="I1096" s="270">
        <f t="shared" si="5"/>
        <v>1.305</v>
      </c>
      <c r="J1096" s="271">
        <f t="shared" si="6"/>
        <v>1.218</v>
      </c>
      <c r="K1096" s="190">
        <v>1.74</v>
      </c>
      <c r="L1096" s="191">
        <f t="shared" si="7"/>
        <v>1.06</v>
      </c>
      <c r="M1096" s="191">
        <v>3.48</v>
      </c>
      <c r="N1096" s="266" t="s">
        <v>3417</v>
      </c>
      <c r="O1096" s="180"/>
      <c r="P1096" s="180"/>
      <c r="Q1096" s="180"/>
      <c r="R1096" s="180"/>
      <c r="S1096" s="180"/>
      <c r="T1096" s="188"/>
      <c r="U1096" s="188"/>
      <c r="V1096" s="180"/>
      <c r="W1096" s="180"/>
      <c r="X1096" s="180"/>
      <c r="Y1096" s="180"/>
    </row>
    <row r="1097">
      <c r="A1097" s="266" t="s">
        <v>3419</v>
      </c>
      <c r="B1097" s="266" t="s">
        <v>3295</v>
      </c>
      <c r="C1097" s="267">
        <v>0.72</v>
      </c>
      <c r="D1097" s="268">
        <f t="shared" si="1"/>
        <v>0.576</v>
      </c>
      <c r="E1097" s="269">
        <f t="shared" si="2"/>
        <v>0.54</v>
      </c>
      <c r="F1097" s="269">
        <f t="shared" si="3"/>
        <v>0.504</v>
      </c>
      <c r="G1097" s="190">
        <v>2.36</v>
      </c>
      <c r="H1097" s="270">
        <f t="shared" si="4"/>
        <v>1.888</v>
      </c>
      <c r="I1097" s="270">
        <f t="shared" si="5"/>
        <v>1.77</v>
      </c>
      <c r="J1097" s="271">
        <f t="shared" si="6"/>
        <v>1.652</v>
      </c>
      <c r="K1097" s="190">
        <v>2.36</v>
      </c>
      <c r="L1097" s="191">
        <f t="shared" si="7"/>
        <v>1.44</v>
      </c>
      <c r="M1097" s="191">
        <v>4.72</v>
      </c>
      <c r="N1097" s="266" t="s">
        <v>3419</v>
      </c>
      <c r="O1097" s="180"/>
      <c r="P1097" s="180"/>
      <c r="Q1097" s="180"/>
      <c r="R1097" s="180"/>
      <c r="S1097" s="180"/>
      <c r="T1097" s="188"/>
      <c r="U1097" s="188"/>
      <c r="V1097" s="180"/>
      <c r="W1097" s="180"/>
      <c r="X1097" s="180"/>
      <c r="Y1097" s="180"/>
    </row>
    <row r="1098">
      <c r="A1098" s="266" t="s">
        <v>3422</v>
      </c>
      <c r="B1098" s="266" t="s">
        <v>3307</v>
      </c>
      <c r="C1098" s="267">
        <v>0.72</v>
      </c>
      <c r="D1098" s="268">
        <f t="shared" si="1"/>
        <v>0.576</v>
      </c>
      <c r="E1098" s="269">
        <f t="shared" si="2"/>
        <v>0.54</v>
      </c>
      <c r="F1098" s="269">
        <f t="shared" si="3"/>
        <v>0.504</v>
      </c>
      <c r="G1098" s="190">
        <v>2.36</v>
      </c>
      <c r="H1098" s="270">
        <f t="shared" si="4"/>
        <v>1.888</v>
      </c>
      <c r="I1098" s="270">
        <f t="shared" si="5"/>
        <v>1.77</v>
      </c>
      <c r="J1098" s="271">
        <f t="shared" si="6"/>
        <v>1.652</v>
      </c>
      <c r="K1098" s="190">
        <v>2.36</v>
      </c>
      <c r="L1098" s="191">
        <f t="shared" si="7"/>
        <v>1.44</v>
      </c>
      <c r="M1098" s="191">
        <v>4.72</v>
      </c>
      <c r="N1098" s="266" t="s">
        <v>3422</v>
      </c>
      <c r="O1098" s="180"/>
      <c r="P1098" s="180"/>
      <c r="Q1098" s="180"/>
      <c r="R1098" s="180"/>
      <c r="S1098" s="180"/>
      <c r="T1098" s="188"/>
      <c r="U1098" s="188"/>
      <c r="V1098" s="180"/>
      <c r="W1098" s="180"/>
      <c r="X1098" s="180"/>
      <c r="Y1098" s="180"/>
    </row>
    <row r="1099">
      <c r="A1099" s="266" t="s">
        <v>3425</v>
      </c>
      <c r="B1099" s="266" t="s">
        <v>3302</v>
      </c>
      <c r="C1099" s="267">
        <v>0.72</v>
      </c>
      <c r="D1099" s="268">
        <f t="shared" si="1"/>
        <v>0.576</v>
      </c>
      <c r="E1099" s="269">
        <f t="shared" si="2"/>
        <v>0.54</v>
      </c>
      <c r="F1099" s="269">
        <f t="shared" si="3"/>
        <v>0.504</v>
      </c>
      <c r="G1099" s="190">
        <v>2.36</v>
      </c>
      <c r="H1099" s="270">
        <f t="shared" si="4"/>
        <v>1.888</v>
      </c>
      <c r="I1099" s="270">
        <f t="shared" si="5"/>
        <v>1.77</v>
      </c>
      <c r="J1099" s="271">
        <f t="shared" si="6"/>
        <v>1.652</v>
      </c>
      <c r="K1099" s="190">
        <v>2.36</v>
      </c>
      <c r="L1099" s="191">
        <f t="shared" si="7"/>
        <v>1.44</v>
      </c>
      <c r="M1099" s="191">
        <v>4.72</v>
      </c>
      <c r="N1099" s="266" t="s">
        <v>3425</v>
      </c>
      <c r="O1099" s="180"/>
      <c r="P1099" s="180"/>
      <c r="Q1099" s="180"/>
      <c r="R1099" s="180"/>
      <c r="S1099" s="180"/>
      <c r="T1099" s="188"/>
      <c r="U1099" s="188"/>
      <c r="V1099" s="180"/>
      <c r="W1099" s="180"/>
      <c r="X1099" s="180"/>
      <c r="Y1099" s="180"/>
    </row>
    <row r="1100">
      <c r="A1100" s="266" t="s">
        <v>3428</v>
      </c>
      <c r="B1100" s="266" t="s">
        <v>3429</v>
      </c>
      <c r="C1100" s="267">
        <v>0.72</v>
      </c>
      <c r="D1100" s="268">
        <f t="shared" si="1"/>
        <v>0.576</v>
      </c>
      <c r="E1100" s="269">
        <f t="shared" si="2"/>
        <v>0.54</v>
      </c>
      <c r="F1100" s="269">
        <f t="shared" si="3"/>
        <v>0.504</v>
      </c>
      <c r="G1100" s="190">
        <v>2.36</v>
      </c>
      <c r="H1100" s="270">
        <f t="shared" si="4"/>
        <v>1.888</v>
      </c>
      <c r="I1100" s="270">
        <f t="shared" si="5"/>
        <v>1.77</v>
      </c>
      <c r="J1100" s="271">
        <f t="shared" si="6"/>
        <v>1.652</v>
      </c>
      <c r="K1100" s="190">
        <v>2.36</v>
      </c>
      <c r="L1100" s="191">
        <f t="shared" si="7"/>
        <v>1.44</v>
      </c>
      <c r="M1100" s="191">
        <v>4.72</v>
      </c>
      <c r="N1100" s="266" t="s">
        <v>3428</v>
      </c>
      <c r="O1100" s="180"/>
      <c r="P1100" s="180"/>
      <c r="Q1100" s="180"/>
      <c r="R1100" s="180"/>
      <c r="S1100" s="180"/>
      <c r="T1100" s="188"/>
      <c r="U1100" s="188"/>
      <c r="V1100" s="180"/>
      <c r="W1100" s="180"/>
      <c r="X1100" s="180"/>
      <c r="Y1100" s="180"/>
    </row>
    <row r="1101">
      <c r="A1101" s="266" t="s">
        <v>3433</v>
      </c>
      <c r="B1101" s="266" t="s">
        <v>3434</v>
      </c>
      <c r="C1101" s="267">
        <v>0.72</v>
      </c>
      <c r="D1101" s="268">
        <f t="shared" si="1"/>
        <v>0.576</v>
      </c>
      <c r="E1101" s="269">
        <f t="shared" si="2"/>
        <v>0.54</v>
      </c>
      <c r="F1101" s="269">
        <f t="shared" si="3"/>
        <v>0.504</v>
      </c>
      <c r="G1101" s="190">
        <v>2.36</v>
      </c>
      <c r="H1101" s="270">
        <f t="shared" si="4"/>
        <v>1.888</v>
      </c>
      <c r="I1101" s="270">
        <f t="shared" si="5"/>
        <v>1.77</v>
      </c>
      <c r="J1101" s="271">
        <f t="shared" si="6"/>
        <v>1.652</v>
      </c>
      <c r="K1101" s="190">
        <v>2.36</v>
      </c>
      <c r="L1101" s="191">
        <f t="shared" si="7"/>
        <v>1.44</v>
      </c>
      <c r="M1101" s="191">
        <v>4.72</v>
      </c>
      <c r="N1101" s="266" t="s">
        <v>3433</v>
      </c>
      <c r="O1101" s="180"/>
      <c r="P1101" s="180"/>
      <c r="Q1101" s="180"/>
      <c r="R1101" s="180"/>
      <c r="S1101" s="180"/>
      <c r="T1101" s="188"/>
      <c r="U1101" s="188"/>
      <c r="V1101" s="180"/>
      <c r="W1101" s="180"/>
      <c r="X1101" s="180"/>
      <c r="Y1101" s="180"/>
    </row>
    <row r="1102">
      <c r="A1102" s="266" t="s">
        <v>3437</v>
      </c>
      <c r="B1102" s="266" t="s">
        <v>3438</v>
      </c>
      <c r="C1102" s="267">
        <v>0.72</v>
      </c>
      <c r="D1102" s="268">
        <f t="shared" si="1"/>
        <v>0.576</v>
      </c>
      <c r="E1102" s="269">
        <f t="shared" si="2"/>
        <v>0.54</v>
      </c>
      <c r="F1102" s="269">
        <f t="shared" si="3"/>
        <v>0.504</v>
      </c>
      <c r="G1102" s="190">
        <v>2.36</v>
      </c>
      <c r="H1102" s="270">
        <f t="shared" si="4"/>
        <v>1.888</v>
      </c>
      <c r="I1102" s="270">
        <f t="shared" si="5"/>
        <v>1.77</v>
      </c>
      <c r="J1102" s="271">
        <f t="shared" si="6"/>
        <v>1.652</v>
      </c>
      <c r="K1102" s="190">
        <v>2.36</v>
      </c>
      <c r="L1102" s="191">
        <f t="shared" si="7"/>
        <v>1.44</v>
      </c>
      <c r="M1102" s="191">
        <v>4.72</v>
      </c>
      <c r="N1102" s="266" t="s">
        <v>3437</v>
      </c>
      <c r="O1102" s="180"/>
      <c r="P1102" s="180"/>
      <c r="Q1102" s="180"/>
      <c r="R1102" s="180"/>
      <c r="S1102" s="180"/>
      <c r="T1102" s="188"/>
      <c r="U1102" s="188"/>
      <c r="V1102" s="180"/>
      <c r="W1102" s="180"/>
      <c r="X1102" s="180"/>
      <c r="Y1102" s="180"/>
    </row>
    <row r="1103">
      <c r="A1103" s="266" t="s">
        <v>3441</v>
      </c>
      <c r="B1103" s="266" t="s">
        <v>3442</v>
      </c>
      <c r="C1103" s="267">
        <v>0.72</v>
      </c>
      <c r="D1103" s="268">
        <f t="shared" si="1"/>
        <v>0.576</v>
      </c>
      <c r="E1103" s="269">
        <f t="shared" si="2"/>
        <v>0.54</v>
      </c>
      <c r="F1103" s="269">
        <f t="shared" si="3"/>
        <v>0.504</v>
      </c>
      <c r="G1103" s="190">
        <v>2.36</v>
      </c>
      <c r="H1103" s="270">
        <f t="shared" si="4"/>
        <v>1.888</v>
      </c>
      <c r="I1103" s="270">
        <f t="shared" si="5"/>
        <v>1.77</v>
      </c>
      <c r="J1103" s="271">
        <f t="shared" si="6"/>
        <v>1.652</v>
      </c>
      <c r="K1103" s="190">
        <v>2.36</v>
      </c>
      <c r="L1103" s="191">
        <f t="shared" si="7"/>
        <v>1.44</v>
      </c>
      <c r="M1103" s="191">
        <v>4.72</v>
      </c>
      <c r="N1103" s="266" t="s">
        <v>3441</v>
      </c>
      <c r="O1103" s="180"/>
      <c r="P1103" s="180"/>
      <c r="Q1103" s="180"/>
      <c r="R1103" s="180"/>
      <c r="S1103" s="180"/>
      <c r="T1103" s="188"/>
      <c r="U1103" s="188"/>
      <c r="V1103" s="180"/>
      <c r="W1103" s="180"/>
      <c r="X1103" s="180"/>
      <c r="Y1103" s="180"/>
    </row>
    <row r="1104">
      <c r="A1104" s="266" t="s">
        <v>3445</v>
      </c>
      <c r="B1104" s="266" t="s">
        <v>3442</v>
      </c>
      <c r="C1104" s="267">
        <v>0.6</v>
      </c>
      <c r="D1104" s="268">
        <f t="shared" si="1"/>
        <v>0.48</v>
      </c>
      <c r="E1104" s="269">
        <f t="shared" si="2"/>
        <v>0.45</v>
      </c>
      <c r="F1104" s="269">
        <f t="shared" si="3"/>
        <v>0.42</v>
      </c>
      <c r="G1104" s="190">
        <v>1.97</v>
      </c>
      <c r="H1104" s="270">
        <f t="shared" si="4"/>
        <v>1.576</v>
      </c>
      <c r="I1104" s="270">
        <f t="shared" si="5"/>
        <v>1.4775</v>
      </c>
      <c r="J1104" s="271">
        <f t="shared" si="6"/>
        <v>1.379</v>
      </c>
      <c r="K1104" s="190">
        <v>1.97</v>
      </c>
      <c r="L1104" s="191">
        <f t="shared" si="7"/>
        <v>1.2</v>
      </c>
      <c r="M1104" s="191">
        <v>3.94</v>
      </c>
      <c r="N1104" s="266" t="s">
        <v>3445</v>
      </c>
      <c r="O1104" s="180"/>
      <c r="P1104" s="180"/>
      <c r="Q1104" s="180"/>
      <c r="R1104" s="180"/>
      <c r="S1104" s="180"/>
      <c r="T1104" s="188"/>
      <c r="U1104" s="188"/>
      <c r="V1104" s="180"/>
      <c r="W1104" s="180"/>
      <c r="X1104" s="180"/>
      <c r="Y1104" s="180"/>
    </row>
    <row r="1105">
      <c r="A1105" s="266" t="s">
        <v>3447</v>
      </c>
      <c r="B1105" s="266" t="s">
        <v>3448</v>
      </c>
      <c r="C1105" s="267">
        <v>0.6</v>
      </c>
      <c r="D1105" s="268">
        <f t="shared" si="1"/>
        <v>0.48</v>
      </c>
      <c r="E1105" s="269">
        <f t="shared" si="2"/>
        <v>0.45</v>
      </c>
      <c r="F1105" s="269">
        <f t="shared" si="3"/>
        <v>0.42</v>
      </c>
      <c r="G1105" s="190">
        <v>1.97</v>
      </c>
      <c r="H1105" s="270">
        <f t="shared" si="4"/>
        <v>1.576</v>
      </c>
      <c r="I1105" s="270">
        <f t="shared" si="5"/>
        <v>1.4775</v>
      </c>
      <c r="J1105" s="271">
        <f t="shared" si="6"/>
        <v>1.379</v>
      </c>
      <c r="K1105" s="190">
        <v>1.97</v>
      </c>
      <c r="L1105" s="191">
        <f t="shared" si="7"/>
        <v>1.2</v>
      </c>
      <c r="M1105" s="191">
        <v>3.94</v>
      </c>
      <c r="N1105" s="266" t="s">
        <v>3447</v>
      </c>
      <c r="O1105" s="180"/>
      <c r="P1105" s="180"/>
      <c r="Q1105" s="180"/>
      <c r="R1105" s="180"/>
      <c r="S1105" s="180"/>
      <c r="T1105" s="188"/>
      <c r="U1105" s="188"/>
      <c r="V1105" s="180"/>
      <c r="W1105" s="180"/>
      <c r="X1105" s="180"/>
      <c r="Y1105" s="180"/>
    </row>
    <row r="1106">
      <c r="A1106" s="266" t="s">
        <v>3451</v>
      </c>
      <c r="B1106" s="266" t="s">
        <v>3452</v>
      </c>
      <c r="C1106" s="267">
        <v>2.95</v>
      </c>
      <c r="D1106" s="268">
        <f t="shared" si="1"/>
        <v>2.36</v>
      </c>
      <c r="E1106" s="269">
        <f t="shared" si="2"/>
        <v>2.2125</v>
      </c>
      <c r="F1106" s="269">
        <f t="shared" si="3"/>
        <v>2.065</v>
      </c>
      <c r="G1106" s="190">
        <v>9.68</v>
      </c>
      <c r="H1106" s="270">
        <f t="shared" si="4"/>
        <v>7.744</v>
      </c>
      <c r="I1106" s="270">
        <f t="shared" si="5"/>
        <v>7.26</v>
      </c>
      <c r="J1106" s="271">
        <f t="shared" si="6"/>
        <v>6.776</v>
      </c>
      <c r="K1106" s="190">
        <v>9.68</v>
      </c>
      <c r="L1106" s="191">
        <f t="shared" si="7"/>
        <v>5.9</v>
      </c>
      <c r="M1106" s="191">
        <v>19.36</v>
      </c>
      <c r="N1106" s="266" t="s">
        <v>3451</v>
      </c>
      <c r="O1106" s="180"/>
      <c r="P1106" s="180"/>
      <c r="Q1106" s="180"/>
      <c r="R1106" s="180"/>
      <c r="S1106" s="180"/>
      <c r="T1106" s="188"/>
      <c r="U1106" s="188"/>
      <c r="V1106" s="180"/>
      <c r="W1106" s="180"/>
      <c r="X1106" s="180"/>
      <c r="Y1106" s="180"/>
    </row>
    <row r="1107">
      <c r="A1107" s="266" t="s">
        <v>3456</v>
      </c>
      <c r="B1107" s="266" t="s">
        <v>3457</v>
      </c>
      <c r="C1107" s="267">
        <v>1.02</v>
      </c>
      <c r="D1107" s="268">
        <f t="shared" si="1"/>
        <v>0.816</v>
      </c>
      <c r="E1107" s="269">
        <f t="shared" si="2"/>
        <v>0.765</v>
      </c>
      <c r="F1107" s="269">
        <f t="shared" si="3"/>
        <v>0.714</v>
      </c>
      <c r="G1107" s="190">
        <v>3.35</v>
      </c>
      <c r="H1107" s="270">
        <f t="shared" si="4"/>
        <v>2.68</v>
      </c>
      <c r="I1107" s="270">
        <f t="shared" si="5"/>
        <v>2.5125</v>
      </c>
      <c r="J1107" s="271">
        <f t="shared" si="6"/>
        <v>2.345</v>
      </c>
      <c r="K1107" s="190">
        <v>3.35</v>
      </c>
      <c r="L1107" s="191">
        <f t="shared" si="7"/>
        <v>2.04</v>
      </c>
      <c r="M1107" s="191">
        <v>6.69</v>
      </c>
      <c r="N1107" s="266" t="s">
        <v>3456</v>
      </c>
      <c r="O1107" s="180"/>
      <c r="P1107" s="180"/>
      <c r="Q1107" s="180"/>
      <c r="R1107" s="180"/>
      <c r="S1107" s="180"/>
      <c r="T1107" s="188"/>
      <c r="U1107" s="188"/>
      <c r="V1107" s="180"/>
      <c r="W1107" s="180"/>
      <c r="X1107" s="180"/>
      <c r="Y1107" s="180"/>
    </row>
    <row r="1108">
      <c r="A1108" s="266" t="s">
        <v>3459</v>
      </c>
      <c r="B1108" s="266" t="s">
        <v>3460</v>
      </c>
      <c r="C1108" s="267">
        <v>0.68</v>
      </c>
      <c r="D1108" s="268">
        <f t="shared" si="1"/>
        <v>0.544</v>
      </c>
      <c r="E1108" s="269">
        <f t="shared" si="2"/>
        <v>0.51</v>
      </c>
      <c r="F1108" s="269">
        <f t="shared" si="3"/>
        <v>0.476</v>
      </c>
      <c r="G1108" s="190">
        <v>2.23</v>
      </c>
      <c r="H1108" s="270">
        <f t="shared" si="4"/>
        <v>1.784</v>
      </c>
      <c r="I1108" s="270">
        <f t="shared" si="5"/>
        <v>1.6725</v>
      </c>
      <c r="J1108" s="271">
        <f t="shared" si="6"/>
        <v>1.561</v>
      </c>
      <c r="K1108" s="190">
        <v>2.23</v>
      </c>
      <c r="L1108" s="191">
        <f t="shared" si="7"/>
        <v>1.36</v>
      </c>
      <c r="M1108" s="191">
        <v>4.46</v>
      </c>
      <c r="N1108" s="266" t="s">
        <v>3459</v>
      </c>
      <c r="O1108" s="180"/>
      <c r="P1108" s="180"/>
      <c r="Q1108" s="180"/>
      <c r="R1108" s="180"/>
      <c r="S1108" s="180"/>
      <c r="T1108" s="188"/>
      <c r="U1108" s="188"/>
      <c r="V1108" s="180"/>
      <c r="W1108" s="180"/>
      <c r="X1108" s="180"/>
      <c r="Y1108" s="180"/>
    </row>
    <row r="1109">
      <c r="A1109" s="266" t="s">
        <v>3462</v>
      </c>
      <c r="B1109" s="266" t="s">
        <v>3460</v>
      </c>
      <c r="C1109" s="267">
        <v>1.4</v>
      </c>
      <c r="D1109" s="268">
        <f t="shared" si="1"/>
        <v>1.12</v>
      </c>
      <c r="E1109" s="269">
        <f t="shared" si="2"/>
        <v>1.05</v>
      </c>
      <c r="F1109" s="269">
        <f t="shared" si="3"/>
        <v>0.98</v>
      </c>
      <c r="G1109" s="190">
        <v>4.59</v>
      </c>
      <c r="H1109" s="270">
        <f t="shared" si="4"/>
        <v>3.672</v>
      </c>
      <c r="I1109" s="270">
        <f t="shared" si="5"/>
        <v>3.4425</v>
      </c>
      <c r="J1109" s="271">
        <f t="shared" si="6"/>
        <v>3.213</v>
      </c>
      <c r="K1109" s="190">
        <v>4.59</v>
      </c>
      <c r="L1109" s="191">
        <f t="shared" si="7"/>
        <v>2.8</v>
      </c>
      <c r="M1109" s="191">
        <v>9.19</v>
      </c>
      <c r="N1109" s="266" t="s">
        <v>3462</v>
      </c>
      <c r="O1109" s="180"/>
      <c r="P1109" s="180"/>
      <c r="Q1109" s="180"/>
      <c r="R1109" s="180"/>
      <c r="S1109" s="180"/>
      <c r="T1109" s="188"/>
      <c r="U1109" s="188"/>
      <c r="V1109" s="180"/>
      <c r="W1109" s="180"/>
      <c r="X1109" s="180"/>
      <c r="Y1109" s="180"/>
    </row>
    <row r="1110">
      <c r="A1110" s="266" t="s">
        <v>3464</v>
      </c>
      <c r="B1110" s="266" t="s">
        <v>3465</v>
      </c>
      <c r="C1110" s="267">
        <v>0.36</v>
      </c>
      <c r="D1110" s="268">
        <f t="shared" si="1"/>
        <v>0.288</v>
      </c>
      <c r="E1110" s="269">
        <f t="shared" si="2"/>
        <v>0.27</v>
      </c>
      <c r="F1110" s="269">
        <f t="shared" si="3"/>
        <v>0.252</v>
      </c>
      <c r="G1110" s="190">
        <v>1.18</v>
      </c>
      <c r="H1110" s="270">
        <f t="shared" si="4"/>
        <v>0.944</v>
      </c>
      <c r="I1110" s="270">
        <f t="shared" si="5"/>
        <v>0.885</v>
      </c>
      <c r="J1110" s="271">
        <f t="shared" si="6"/>
        <v>0.826</v>
      </c>
      <c r="K1110" s="190">
        <v>1.18</v>
      </c>
      <c r="L1110" s="191">
        <f t="shared" si="7"/>
        <v>0.72</v>
      </c>
      <c r="M1110" s="191">
        <v>2.36</v>
      </c>
      <c r="N1110" s="266" t="s">
        <v>3464</v>
      </c>
      <c r="O1110" s="180"/>
      <c r="P1110" s="180"/>
      <c r="Q1110" s="180"/>
      <c r="R1110" s="180"/>
      <c r="S1110" s="180"/>
      <c r="T1110" s="188"/>
      <c r="U1110" s="188"/>
      <c r="V1110" s="180"/>
      <c r="W1110" s="180"/>
      <c r="X1110" s="180"/>
      <c r="Y1110" s="180"/>
    </row>
    <row r="1111">
      <c r="A1111" s="266" t="s">
        <v>3467</v>
      </c>
      <c r="B1111" s="266" t="s">
        <v>3468</v>
      </c>
      <c r="C1111" s="267">
        <v>0.44</v>
      </c>
      <c r="D1111" s="268">
        <f t="shared" si="1"/>
        <v>0.352</v>
      </c>
      <c r="E1111" s="269">
        <f t="shared" si="2"/>
        <v>0.33</v>
      </c>
      <c r="F1111" s="269">
        <f t="shared" si="3"/>
        <v>0.308</v>
      </c>
      <c r="G1111" s="190">
        <v>1.44</v>
      </c>
      <c r="H1111" s="270">
        <f t="shared" si="4"/>
        <v>1.152</v>
      </c>
      <c r="I1111" s="270">
        <f t="shared" si="5"/>
        <v>1.08</v>
      </c>
      <c r="J1111" s="271">
        <f t="shared" si="6"/>
        <v>1.008</v>
      </c>
      <c r="K1111" s="190">
        <v>1.44</v>
      </c>
      <c r="L1111" s="191">
        <f t="shared" si="7"/>
        <v>0.88</v>
      </c>
      <c r="M1111" s="191">
        <v>2.89</v>
      </c>
      <c r="N1111" s="266" t="s">
        <v>3467</v>
      </c>
      <c r="O1111" s="180"/>
      <c r="P1111" s="180"/>
      <c r="Q1111" s="180"/>
      <c r="R1111" s="180"/>
      <c r="S1111" s="180"/>
      <c r="T1111" s="188"/>
      <c r="U1111" s="188"/>
      <c r="V1111" s="180"/>
      <c r="W1111" s="180"/>
      <c r="X1111" s="180"/>
      <c r="Y1111" s="180"/>
    </row>
    <row r="1112">
      <c r="A1112" s="266" t="s">
        <v>3470</v>
      </c>
      <c r="B1112" s="266" t="s">
        <v>3471</v>
      </c>
      <c r="C1112" s="267">
        <v>0.45</v>
      </c>
      <c r="D1112" s="268">
        <f t="shared" si="1"/>
        <v>0.36</v>
      </c>
      <c r="E1112" s="269">
        <f t="shared" si="2"/>
        <v>0.3375</v>
      </c>
      <c r="F1112" s="269">
        <f t="shared" si="3"/>
        <v>0.315</v>
      </c>
      <c r="G1112" s="190">
        <v>1.48</v>
      </c>
      <c r="H1112" s="270">
        <f t="shared" si="4"/>
        <v>1.184</v>
      </c>
      <c r="I1112" s="270">
        <f t="shared" si="5"/>
        <v>1.11</v>
      </c>
      <c r="J1112" s="271">
        <f t="shared" si="6"/>
        <v>1.036</v>
      </c>
      <c r="K1112" s="190">
        <v>1.48</v>
      </c>
      <c r="L1112" s="191">
        <f t="shared" si="7"/>
        <v>0.9</v>
      </c>
      <c r="M1112" s="191">
        <v>2.95</v>
      </c>
      <c r="N1112" s="266" t="s">
        <v>3470</v>
      </c>
      <c r="O1112" s="180"/>
      <c r="P1112" s="180"/>
      <c r="Q1112" s="180"/>
      <c r="R1112" s="180"/>
      <c r="S1112" s="180"/>
      <c r="T1112" s="188"/>
      <c r="U1112" s="188"/>
      <c r="V1112" s="180"/>
      <c r="W1112" s="180"/>
      <c r="X1112" s="180"/>
      <c r="Y1112" s="180"/>
    </row>
    <row r="1113">
      <c r="A1113" s="266" t="s">
        <v>3473</v>
      </c>
      <c r="B1113" s="266" t="s">
        <v>3471</v>
      </c>
      <c r="C1113" s="267">
        <v>0.48</v>
      </c>
      <c r="D1113" s="268">
        <f t="shared" si="1"/>
        <v>0.384</v>
      </c>
      <c r="E1113" s="269">
        <f t="shared" si="2"/>
        <v>0.36</v>
      </c>
      <c r="F1113" s="269">
        <f t="shared" si="3"/>
        <v>0.336</v>
      </c>
      <c r="G1113" s="190">
        <v>1.57</v>
      </c>
      <c r="H1113" s="270">
        <f t="shared" si="4"/>
        <v>1.256</v>
      </c>
      <c r="I1113" s="270">
        <f t="shared" si="5"/>
        <v>1.1775</v>
      </c>
      <c r="J1113" s="271">
        <f t="shared" si="6"/>
        <v>1.099</v>
      </c>
      <c r="K1113" s="190">
        <v>1.57</v>
      </c>
      <c r="L1113" s="191">
        <f t="shared" si="7"/>
        <v>0.96</v>
      </c>
      <c r="M1113" s="191">
        <v>3.15</v>
      </c>
      <c r="N1113" s="266" t="s">
        <v>3473</v>
      </c>
      <c r="O1113" s="180"/>
      <c r="P1113" s="180"/>
      <c r="Q1113" s="180"/>
      <c r="R1113" s="180"/>
      <c r="S1113" s="180"/>
      <c r="T1113" s="188"/>
      <c r="U1113" s="188"/>
      <c r="V1113" s="180"/>
      <c r="W1113" s="180"/>
      <c r="X1113" s="180"/>
      <c r="Y1113" s="180"/>
    </row>
    <row r="1114">
      <c r="A1114" s="266" t="s">
        <v>3475</v>
      </c>
      <c r="B1114" s="266" t="s">
        <v>3476</v>
      </c>
      <c r="C1114" s="267">
        <v>1.22</v>
      </c>
      <c r="D1114" s="268">
        <f t="shared" si="1"/>
        <v>0.976</v>
      </c>
      <c r="E1114" s="269">
        <f t="shared" si="2"/>
        <v>0.915</v>
      </c>
      <c r="F1114" s="269">
        <f t="shared" si="3"/>
        <v>0.854</v>
      </c>
      <c r="G1114" s="190">
        <v>4.0</v>
      </c>
      <c r="H1114" s="270">
        <f t="shared" si="4"/>
        <v>3.2</v>
      </c>
      <c r="I1114" s="270">
        <f t="shared" si="5"/>
        <v>3</v>
      </c>
      <c r="J1114" s="271">
        <f t="shared" si="6"/>
        <v>2.8</v>
      </c>
      <c r="K1114" s="190">
        <v>4.0</v>
      </c>
      <c r="L1114" s="191">
        <f t="shared" si="7"/>
        <v>2.44</v>
      </c>
      <c r="M1114" s="191">
        <v>8.01</v>
      </c>
      <c r="N1114" s="266" t="s">
        <v>3475</v>
      </c>
      <c r="O1114" s="180"/>
      <c r="P1114" s="180"/>
      <c r="Q1114" s="180"/>
      <c r="R1114" s="180"/>
      <c r="S1114" s="180"/>
      <c r="T1114" s="188"/>
      <c r="U1114" s="188"/>
      <c r="V1114" s="180"/>
      <c r="W1114" s="180"/>
      <c r="X1114" s="180"/>
      <c r="Y1114" s="180"/>
    </row>
    <row r="1115">
      <c r="A1115" s="266" t="s">
        <v>3480</v>
      </c>
      <c r="B1115" s="266" t="s">
        <v>3481</v>
      </c>
      <c r="C1115" s="267">
        <v>1.22</v>
      </c>
      <c r="D1115" s="268">
        <f t="shared" si="1"/>
        <v>0.976</v>
      </c>
      <c r="E1115" s="269">
        <f t="shared" si="2"/>
        <v>0.915</v>
      </c>
      <c r="F1115" s="269">
        <f t="shared" si="3"/>
        <v>0.854</v>
      </c>
      <c r="G1115" s="190">
        <v>4.0</v>
      </c>
      <c r="H1115" s="270">
        <f t="shared" si="4"/>
        <v>3.2</v>
      </c>
      <c r="I1115" s="270">
        <f t="shared" si="5"/>
        <v>3</v>
      </c>
      <c r="J1115" s="271">
        <f t="shared" si="6"/>
        <v>2.8</v>
      </c>
      <c r="K1115" s="190">
        <v>4.0</v>
      </c>
      <c r="L1115" s="191">
        <f t="shared" si="7"/>
        <v>2.44</v>
      </c>
      <c r="M1115" s="191">
        <v>8.01</v>
      </c>
      <c r="N1115" s="266" t="s">
        <v>3480</v>
      </c>
      <c r="O1115" s="180"/>
      <c r="P1115" s="180"/>
      <c r="Q1115" s="180"/>
      <c r="R1115" s="180"/>
      <c r="S1115" s="180"/>
      <c r="T1115" s="188"/>
      <c r="U1115" s="188"/>
      <c r="V1115" s="180"/>
      <c r="W1115" s="180"/>
      <c r="X1115" s="180"/>
      <c r="Y1115" s="180"/>
    </row>
    <row r="1116">
      <c r="A1116" s="266" t="s">
        <v>3484</v>
      </c>
      <c r="B1116" s="266" t="s">
        <v>3485</v>
      </c>
      <c r="C1116" s="267">
        <v>1.22</v>
      </c>
      <c r="D1116" s="268">
        <f t="shared" si="1"/>
        <v>0.976</v>
      </c>
      <c r="E1116" s="269">
        <f t="shared" si="2"/>
        <v>0.915</v>
      </c>
      <c r="F1116" s="269">
        <f t="shared" si="3"/>
        <v>0.854</v>
      </c>
      <c r="G1116" s="190">
        <v>4.0</v>
      </c>
      <c r="H1116" s="270">
        <f t="shared" si="4"/>
        <v>3.2</v>
      </c>
      <c r="I1116" s="270">
        <f t="shared" si="5"/>
        <v>3</v>
      </c>
      <c r="J1116" s="271">
        <f t="shared" si="6"/>
        <v>2.8</v>
      </c>
      <c r="K1116" s="190">
        <v>4.0</v>
      </c>
      <c r="L1116" s="191">
        <f t="shared" si="7"/>
        <v>2.44</v>
      </c>
      <c r="M1116" s="191">
        <v>8.01</v>
      </c>
      <c r="N1116" s="266" t="s">
        <v>3484</v>
      </c>
      <c r="O1116" s="180"/>
      <c r="P1116" s="180"/>
      <c r="Q1116" s="180"/>
      <c r="R1116" s="180"/>
      <c r="S1116" s="180"/>
      <c r="T1116" s="188"/>
      <c r="U1116" s="188"/>
      <c r="V1116" s="180"/>
      <c r="W1116" s="180"/>
      <c r="X1116" s="180"/>
      <c r="Y1116" s="180"/>
    </row>
    <row r="1117">
      <c r="A1117" s="266" t="s">
        <v>3488</v>
      </c>
      <c r="B1117" s="266" t="s">
        <v>3489</v>
      </c>
      <c r="C1117" s="267">
        <v>1.0</v>
      </c>
      <c r="D1117" s="268">
        <f t="shared" si="1"/>
        <v>0.8</v>
      </c>
      <c r="E1117" s="269">
        <f t="shared" si="2"/>
        <v>0.75</v>
      </c>
      <c r="F1117" s="269">
        <f t="shared" si="3"/>
        <v>0.7</v>
      </c>
      <c r="G1117" s="190">
        <v>3.28</v>
      </c>
      <c r="H1117" s="270">
        <f t="shared" si="4"/>
        <v>2.624</v>
      </c>
      <c r="I1117" s="270">
        <f t="shared" si="5"/>
        <v>2.46</v>
      </c>
      <c r="J1117" s="271">
        <f t="shared" si="6"/>
        <v>2.296</v>
      </c>
      <c r="K1117" s="190">
        <v>3.28</v>
      </c>
      <c r="L1117" s="191">
        <f t="shared" si="7"/>
        <v>2</v>
      </c>
      <c r="M1117" s="191">
        <v>6.56</v>
      </c>
      <c r="N1117" s="266" t="s">
        <v>3488</v>
      </c>
      <c r="O1117" s="180"/>
      <c r="P1117" s="180"/>
      <c r="Q1117" s="180"/>
      <c r="R1117" s="180"/>
      <c r="S1117" s="180"/>
      <c r="T1117" s="188"/>
      <c r="U1117" s="188"/>
      <c r="V1117" s="180"/>
      <c r="W1117" s="180"/>
      <c r="X1117" s="180"/>
      <c r="Y1117" s="180"/>
    </row>
    <row r="1118">
      <c r="A1118" s="266" t="s">
        <v>3491</v>
      </c>
      <c r="B1118" s="266" t="s">
        <v>3492</v>
      </c>
      <c r="C1118" s="267">
        <v>2.7</v>
      </c>
      <c r="D1118" s="268">
        <f t="shared" si="1"/>
        <v>2.16</v>
      </c>
      <c r="E1118" s="269">
        <f t="shared" si="2"/>
        <v>2.025</v>
      </c>
      <c r="F1118" s="269">
        <f t="shared" si="3"/>
        <v>1.89</v>
      </c>
      <c r="G1118" s="190">
        <v>8.86</v>
      </c>
      <c r="H1118" s="270">
        <f t="shared" si="4"/>
        <v>7.088</v>
      </c>
      <c r="I1118" s="270">
        <f t="shared" si="5"/>
        <v>6.645</v>
      </c>
      <c r="J1118" s="271">
        <f t="shared" si="6"/>
        <v>6.202</v>
      </c>
      <c r="K1118" s="190">
        <v>8.86</v>
      </c>
      <c r="L1118" s="191">
        <f t="shared" si="7"/>
        <v>5.4</v>
      </c>
      <c r="M1118" s="191">
        <v>17.72</v>
      </c>
      <c r="N1118" s="266" t="s">
        <v>3491</v>
      </c>
      <c r="O1118" s="180"/>
      <c r="P1118" s="180"/>
      <c r="Q1118" s="180"/>
      <c r="R1118" s="180"/>
      <c r="S1118" s="180"/>
      <c r="T1118" s="188"/>
      <c r="U1118" s="188"/>
      <c r="V1118" s="180"/>
      <c r="W1118" s="180"/>
      <c r="X1118" s="180"/>
      <c r="Y1118" s="180"/>
    </row>
    <row r="1119">
      <c r="A1119" s="266" t="s">
        <v>3496</v>
      </c>
      <c r="B1119" s="266" t="s">
        <v>3497</v>
      </c>
      <c r="C1119" s="267">
        <v>2.25</v>
      </c>
      <c r="D1119" s="268">
        <f t="shared" si="1"/>
        <v>1.8</v>
      </c>
      <c r="E1119" s="269">
        <f t="shared" si="2"/>
        <v>1.6875</v>
      </c>
      <c r="F1119" s="269">
        <f t="shared" si="3"/>
        <v>1.575</v>
      </c>
      <c r="G1119" s="190">
        <v>7.38</v>
      </c>
      <c r="H1119" s="270">
        <f t="shared" si="4"/>
        <v>5.904</v>
      </c>
      <c r="I1119" s="270">
        <f t="shared" si="5"/>
        <v>5.535</v>
      </c>
      <c r="J1119" s="271">
        <f t="shared" si="6"/>
        <v>5.166</v>
      </c>
      <c r="K1119" s="190">
        <v>7.38</v>
      </c>
      <c r="L1119" s="191">
        <f t="shared" si="7"/>
        <v>4.5</v>
      </c>
      <c r="M1119" s="191">
        <v>14.76</v>
      </c>
      <c r="N1119" s="266" t="s">
        <v>3496</v>
      </c>
      <c r="O1119" s="180"/>
      <c r="P1119" s="180"/>
      <c r="Q1119" s="180"/>
      <c r="R1119" s="180"/>
      <c r="S1119" s="180"/>
      <c r="T1119" s="188"/>
      <c r="U1119" s="188"/>
      <c r="V1119" s="180"/>
      <c r="W1119" s="180"/>
      <c r="X1119" s="180"/>
      <c r="Y1119" s="180"/>
    </row>
    <row r="1120">
      <c r="A1120" s="266" t="s">
        <v>3501</v>
      </c>
      <c r="B1120" s="266" t="s">
        <v>3502</v>
      </c>
      <c r="C1120" s="267">
        <v>2.25</v>
      </c>
      <c r="D1120" s="268">
        <f t="shared" si="1"/>
        <v>1.8</v>
      </c>
      <c r="E1120" s="269">
        <f t="shared" si="2"/>
        <v>1.6875</v>
      </c>
      <c r="F1120" s="269">
        <f t="shared" si="3"/>
        <v>1.575</v>
      </c>
      <c r="G1120" s="190">
        <v>7.38</v>
      </c>
      <c r="H1120" s="270">
        <f t="shared" si="4"/>
        <v>5.904</v>
      </c>
      <c r="I1120" s="270">
        <f t="shared" si="5"/>
        <v>5.535</v>
      </c>
      <c r="J1120" s="271">
        <f t="shared" si="6"/>
        <v>5.166</v>
      </c>
      <c r="K1120" s="190">
        <v>7.38</v>
      </c>
      <c r="L1120" s="191">
        <f t="shared" si="7"/>
        <v>4.5</v>
      </c>
      <c r="M1120" s="191">
        <v>14.76</v>
      </c>
      <c r="N1120" s="266" t="s">
        <v>3501</v>
      </c>
      <c r="O1120" s="180"/>
      <c r="P1120" s="180"/>
      <c r="Q1120" s="180"/>
      <c r="R1120" s="180"/>
      <c r="S1120" s="180"/>
      <c r="T1120" s="188"/>
      <c r="U1120" s="188"/>
      <c r="V1120" s="180"/>
      <c r="W1120" s="180"/>
      <c r="X1120" s="180"/>
      <c r="Y1120" s="180"/>
    </row>
    <row r="1121">
      <c r="A1121" s="266" t="s">
        <v>3505</v>
      </c>
      <c r="B1121" s="266" t="s">
        <v>3506</v>
      </c>
      <c r="C1121" s="267">
        <v>1.85</v>
      </c>
      <c r="D1121" s="268">
        <f t="shared" si="1"/>
        <v>1.48</v>
      </c>
      <c r="E1121" s="269">
        <f t="shared" si="2"/>
        <v>1.3875</v>
      </c>
      <c r="F1121" s="269">
        <f t="shared" si="3"/>
        <v>1.295</v>
      </c>
      <c r="G1121" s="190">
        <v>6.07</v>
      </c>
      <c r="H1121" s="270">
        <f t="shared" si="4"/>
        <v>4.856</v>
      </c>
      <c r="I1121" s="270">
        <f t="shared" si="5"/>
        <v>4.5525</v>
      </c>
      <c r="J1121" s="271">
        <f t="shared" si="6"/>
        <v>4.249</v>
      </c>
      <c r="K1121" s="190">
        <v>6.07</v>
      </c>
      <c r="L1121" s="191">
        <f t="shared" si="7"/>
        <v>3.7</v>
      </c>
      <c r="M1121" s="191">
        <v>12.14</v>
      </c>
      <c r="N1121" s="266" t="s">
        <v>3505</v>
      </c>
      <c r="O1121" s="180"/>
      <c r="P1121" s="180"/>
      <c r="Q1121" s="180"/>
      <c r="R1121" s="180"/>
      <c r="S1121" s="180"/>
      <c r="T1121" s="188"/>
      <c r="U1121" s="188"/>
      <c r="V1121" s="180"/>
      <c r="W1121" s="180"/>
      <c r="X1121" s="180"/>
      <c r="Y1121" s="180"/>
    </row>
    <row r="1122">
      <c r="A1122" s="266" t="s">
        <v>3509</v>
      </c>
      <c r="B1122" s="266" t="s">
        <v>3497</v>
      </c>
      <c r="C1122" s="267">
        <v>1.85</v>
      </c>
      <c r="D1122" s="268">
        <f t="shared" si="1"/>
        <v>1.48</v>
      </c>
      <c r="E1122" s="269">
        <f t="shared" si="2"/>
        <v>1.3875</v>
      </c>
      <c r="F1122" s="269">
        <f t="shared" si="3"/>
        <v>1.295</v>
      </c>
      <c r="G1122" s="190">
        <v>6.07</v>
      </c>
      <c r="H1122" s="270">
        <f t="shared" si="4"/>
        <v>4.856</v>
      </c>
      <c r="I1122" s="270">
        <f t="shared" si="5"/>
        <v>4.5525</v>
      </c>
      <c r="J1122" s="271">
        <f t="shared" si="6"/>
        <v>4.249</v>
      </c>
      <c r="K1122" s="190">
        <v>6.07</v>
      </c>
      <c r="L1122" s="191">
        <f t="shared" si="7"/>
        <v>3.7</v>
      </c>
      <c r="M1122" s="191">
        <v>12.14</v>
      </c>
      <c r="N1122" s="266" t="s">
        <v>3509</v>
      </c>
      <c r="O1122" s="180"/>
      <c r="P1122" s="180"/>
      <c r="Q1122" s="180"/>
      <c r="R1122" s="180"/>
      <c r="S1122" s="180"/>
      <c r="T1122" s="188"/>
      <c r="U1122" s="188"/>
      <c r="V1122" s="180"/>
      <c r="W1122" s="180"/>
      <c r="X1122" s="180"/>
      <c r="Y1122" s="180"/>
    </row>
    <row r="1123">
      <c r="A1123" s="266" t="s">
        <v>3511</v>
      </c>
      <c r="B1123" s="266" t="s">
        <v>3512</v>
      </c>
      <c r="C1123" s="267">
        <v>1.85</v>
      </c>
      <c r="D1123" s="268">
        <f t="shared" si="1"/>
        <v>1.48</v>
      </c>
      <c r="E1123" s="269">
        <f t="shared" si="2"/>
        <v>1.3875</v>
      </c>
      <c r="F1123" s="269">
        <f t="shared" si="3"/>
        <v>1.295</v>
      </c>
      <c r="G1123" s="190">
        <v>6.07</v>
      </c>
      <c r="H1123" s="270">
        <f t="shared" si="4"/>
        <v>4.856</v>
      </c>
      <c r="I1123" s="270">
        <f t="shared" si="5"/>
        <v>4.5525</v>
      </c>
      <c r="J1123" s="271">
        <f t="shared" si="6"/>
        <v>4.249</v>
      </c>
      <c r="K1123" s="190">
        <v>6.07</v>
      </c>
      <c r="L1123" s="191">
        <f t="shared" si="7"/>
        <v>3.7</v>
      </c>
      <c r="M1123" s="191">
        <v>12.14</v>
      </c>
      <c r="N1123" s="266" t="s">
        <v>3511</v>
      </c>
      <c r="O1123" s="180"/>
      <c r="P1123" s="180"/>
      <c r="Q1123" s="180"/>
      <c r="R1123" s="180"/>
      <c r="S1123" s="180"/>
      <c r="T1123" s="188"/>
      <c r="U1123" s="188"/>
      <c r="V1123" s="180"/>
      <c r="W1123" s="180"/>
      <c r="X1123" s="180"/>
      <c r="Y1123" s="180"/>
    </row>
    <row r="1124">
      <c r="A1124" s="266" t="s">
        <v>3515</v>
      </c>
      <c r="B1124" s="266" t="s">
        <v>3506</v>
      </c>
      <c r="C1124" s="267">
        <v>1.85</v>
      </c>
      <c r="D1124" s="268">
        <f t="shared" si="1"/>
        <v>1.48</v>
      </c>
      <c r="E1124" s="269">
        <f t="shared" si="2"/>
        <v>1.3875</v>
      </c>
      <c r="F1124" s="269">
        <f t="shared" si="3"/>
        <v>1.295</v>
      </c>
      <c r="G1124" s="190">
        <v>6.07</v>
      </c>
      <c r="H1124" s="270">
        <f t="shared" si="4"/>
        <v>4.856</v>
      </c>
      <c r="I1124" s="270">
        <f t="shared" si="5"/>
        <v>4.5525</v>
      </c>
      <c r="J1124" s="271">
        <f t="shared" si="6"/>
        <v>4.249</v>
      </c>
      <c r="K1124" s="190">
        <v>6.07</v>
      </c>
      <c r="L1124" s="191">
        <f t="shared" si="7"/>
        <v>3.7</v>
      </c>
      <c r="M1124" s="191">
        <v>12.14</v>
      </c>
      <c r="N1124" s="266" t="s">
        <v>3515</v>
      </c>
      <c r="O1124" s="180"/>
      <c r="P1124" s="180"/>
      <c r="Q1124" s="180"/>
      <c r="R1124" s="180"/>
      <c r="S1124" s="180"/>
      <c r="T1124" s="188"/>
      <c r="U1124" s="188"/>
      <c r="V1124" s="180"/>
      <c r="W1124" s="180"/>
      <c r="X1124" s="180"/>
      <c r="Y1124" s="180"/>
    </row>
    <row r="1125">
      <c r="A1125" s="266" t="s">
        <v>3517</v>
      </c>
      <c r="B1125" s="266" t="s">
        <v>3497</v>
      </c>
      <c r="C1125" s="267">
        <v>1.85</v>
      </c>
      <c r="D1125" s="268">
        <f t="shared" si="1"/>
        <v>1.48</v>
      </c>
      <c r="E1125" s="269">
        <f t="shared" si="2"/>
        <v>1.3875</v>
      </c>
      <c r="F1125" s="269">
        <f t="shared" si="3"/>
        <v>1.295</v>
      </c>
      <c r="G1125" s="190">
        <v>6.07</v>
      </c>
      <c r="H1125" s="270">
        <f t="shared" si="4"/>
        <v>4.856</v>
      </c>
      <c r="I1125" s="270">
        <f t="shared" si="5"/>
        <v>4.5525</v>
      </c>
      <c r="J1125" s="271">
        <f t="shared" si="6"/>
        <v>4.249</v>
      </c>
      <c r="K1125" s="190">
        <v>6.07</v>
      </c>
      <c r="L1125" s="191">
        <f t="shared" si="7"/>
        <v>3.7</v>
      </c>
      <c r="M1125" s="191">
        <v>12.14</v>
      </c>
      <c r="N1125" s="266" t="s">
        <v>3517</v>
      </c>
      <c r="O1125" s="180"/>
      <c r="P1125" s="180"/>
      <c r="Q1125" s="180"/>
      <c r="R1125" s="180"/>
      <c r="S1125" s="180"/>
      <c r="T1125" s="188"/>
      <c r="U1125" s="188"/>
      <c r="V1125" s="180"/>
      <c r="W1125" s="180"/>
      <c r="X1125" s="180"/>
      <c r="Y1125" s="180"/>
    </row>
    <row r="1126">
      <c r="A1126" s="266" t="s">
        <v>3519</v>
      </c>
      <c r="B1126" s="266" t="s">
        <v>3506</v>
      </c>
      <c r="C1126" s="267">
        <v>1.26</v>
      </c>
      <c r="D1126" s="268">
        <f t="shared" si="1"/>
        <v>1.008</v>
      </c>
      <c r="E1126" s="269">
        <f t="shared" si="2"/>
        <v>0.945</v>
      </c>
      <c r="F1126" s="269">
        <f t="shared" si="3"/>
        <v>0.882</v>
      </c>
      <c r="G1126" s="190">
        <v>4.13</v>
      </c>
      <c r="H1126" s="270">
        <f t="shared" si="4"/>
        <v>3.304</v>
      </c>
      <c r="I1126" s="270">
        <f t="shared" si="5"/>
        <v>3.0975</v>
      </c>
      <c r="J1126" s="271">
        <f t="shared" si="6"/>
        <v>2.891</v>
      </c>
      <c r="K1126" s="190">
        <v>4.13</v>
      </c>
      <c r="L1126" s="191">
        <f t="shared" si="7"/>
        <v>2.52</v>
      </c>
      <c r="M1126" s="191">
        <v>8.27</v>
      </c>
      <c r="N1126" s="266" t="s">
        <v>3519</v>
      </c>
      <c r="O1126" s="180"/>
      <c r="P1126" s="180"/>
      <c r="Q1126" s="180"/>
      <c r="R1126" s="180"/>
      <c r="S1126" s="180"/>
      <c r="T1126" s="188"/>
      <c r="U1126" s="188"/>
      <c r="V1126" s="180"/>
      <c r="W1126" s="180"/>
      <c r="X1126" s="180"/>
      <c r="Y1126" s="180"/>
    </row>
    <row r="1127">
      <c r="A1127" s="266" t="s">
        <v>3521</v>
      </c>
      <c r="B1127" s="266" t="s">
        <v>3497</v>
      </c>
      <c r="C1127" s="267">
        <v>1.75</v>
      </c>
      <c r="D1127" s="268">
        <f t="shared" si="1"/>
        <v>1.4</v>
      </c>
      <c r="E1127" s="269">
        <f t="shared" si="2"/>
        <v>1.3125</v>
      </c>
      <c r="F1127" s="269">
        <f t="shared" si="3"/>
        <v>1.225</v>
      </c>
      <c r="G1127" s="190">
        <v>5.74</v>
      </c>
      <c r="H1127" s="270">
        <f t="shared" si="4"/>
        <v>4.592</v>
      </c>
      <c r="I1127" s="270">
        <f t="shared" si="5"/>
        <v>4.305</v>
      </c>
      <c r="J1127" s="271">
        <f t="shared" si="6"/>
        <v>4.018</v>
      </c>
      <c r="K1127" s="190">
        <v>5.74</v>
      </c>
      <c r="L1127" s="191">
        <f t="shared" si="7"/>
        <v>3.5</v>
      </c>
      <c r="M1127" s="191">
        <v>11.48</v>
      </c>
      <c r="N1127" s="266" t="s">
        <v>3521</v>
      </c>
      <c r="O1127" s="180"/>
      <c r="P1127" s="180"/>
      <c r="Q1127" s="180"/>
      <c r="R1127" s="180"/>
      <c r="S1127" s="180"/>
      <c r="T1127" s="188"/>
      <c r="U1127" s="188"/>
      <c r="V1127" s="180"/>
      <c r="W1127" s="180"/>
      <c r="X1127" s="180"/>
      <c r="Y1127" s="180"/>
    </row>
    <row r="1128">
      <c r="A1128" s="266" t="s">
        <v>3523</v>
      </c>
      <c r="B1128" s="266" t="s">
        <v>3502</v>
      </c>
      <c r="C1128" s="267">
        <v>1.32</v>
      </c>
      <c r="D1128" s="268">
        <f t="shared" si="1"/>
        <v>1.056</v>
      </c>
      <c r="E1128" s="269">
        <f t="shared" si="2"/>
        <v>0.99</v>
      </c>
      <c r="F1128" s="269">
        <f t="shared" si="3"/>
        <v>0.924</v>
      </c>
      <c r="G1128" s="190">
        <v>4.33</v>
      </c>
      <c r="H1128" s="270">
        <f t="shared" si="4"/>
        <v>3.464</v>
      </c>
      <c r="I1128" s="270">
        <f t="shared" si="5"/>
        <v>3.2475</v>
      </c>
      <c r="J1128" s="271">
        <f t="shared" si="6"/>
        <v>3.031</v>
      </c>
      <c r="K1128" s="190">
        <v>4.33</v>
      </c>
      <c r="L1128" s="191">
        <f t="shared" si="7"/>
        <v>2.64</v>
      </c>
      <c r="M1128" s="191">
        <v>8.66</v>
      </c>
      <c r="N1128" s="266" t="s">
        <v>3523</v>
      </c>
      <c r="O1128" s="180"/>
      <c r="P1128" s="180"/>
      <c r="Q1128" s="180"/>
      <c r="R1128" s="180"/>
      <c r="S1128" s="180"/>
      <c r="T1128" s="188"/>
      <c r="U1128" s="188"/>
      <c r="V1128" s="180"/>
      <c r="W1128" s="180"/>
      <c r="X1128" s="180"/>
      <c r="Y1128" s="180"/>
    </row>
    <row r="1129">
      <c r="A1129" s="266" t="s">
        <v>3525</v>
      </c>
      <c r="B1129" s="266" t="s">
        <v>3526</v>
      </c>
      <c r="C1129" s="267">
        <v>1.9</v>
      </c>
      <c r="D1129" s="268">
        <f t="shared" si="1"/>
        <v>1.52</v>
      </c>
      <c r="E1129" s="269">
        <f t="shared" si="2"/>
        <v>1.425</v>
      </c>
      <c r="F1129" s="269">
        <f t="shared" si="3"/>
        <v>1.33</v>
      </c>
      <c r="G1129" s="190">
        <v>6.23</v>
      </c>
      <c r="H1129" s="270">
        <f t="shared" si="4"/>
        <v>4.984</v>
      </c>
      <c r="I1129" s="270">
        <f t="shared" si="5"/>
        <v>4.6725</v>
      </c>
      <c r="J1129" s="271">
        <f t="shared" si="6"/>
        <v>4.361</v>
      </c>
      <c r="K1129" s="190">
        <v>6.23</v>
      </c>
      <c r="L1129" s="191">
        <f t="shared" si="7"/>
        <v>3.8</v>
      </c>
      <c r="M1129" s="191">
        <v>12.47</v>
      </c>
      <c r="N1129" s="266" t="s">
        <v>3525</v>
      </c>
      <c r="O1129" s="180"/>
      <c r="P1129" s="180"/>
      <c r="Q1129" s="180"/>
      <c r="R1129" s="180"/>
      <c r="S1129" s="180"/>
      <c r="T1129" s="188"/>
      <c r="U1129" s="188"/>
      <c r="V1129" s="180"/>
      <c r="W1129" s="180"/>
      <c r="X1129" s="180"/>
      <c r="Y1129" s="180"/>
    </row>
    <row r="1130">
      <c r="A1130" s="266" t="s">
        <v>3530</v>
      </c>
      <c r="B1130" s="266" t="s">
        <v>3531</v>
      </c>
      <c r="C1130" s="267">
        <v>1.9</v>
      </c>
      <c r="D1130" s="268">
        <f t="shared" si="1"/>
        <v>1.52</v>
      </c>
      <c r="E1130" s="269">
        <f t="shared" si="2"/>
        <v>1.425</v>
      </c>
      <c r="F1130" s="269">
        <f t="shared" si="3"/>
        <v>1.33</v>
      </c>
      <c r="G1130" s="190">
        <v>6.23</v>
      </c>
      <c r="H1130" s="270">
        <f t="shared" si="4"/>
        <v>4.984</v>
      </c>
      <c r="I1130" s="270">
        <f t="shared" si="5"/>
        <v>4.6725</v>
      </c>
      <c r="J1130" s="271">
        <f t="shared" si="6"/>
        <v>4.361</v>
      </c>
      <c r="K1130" s="190">
        <v>6.23</v>
      </c>
      <c r="L1130" s="191">
        <f t="shared" si="7"/>
        <v>3.8</v>
      </c>
      <c r="M1130" s="191">
        <v>12.47</v>
      </c>
      <c r="N1130" s="266" t="s">
        <v>3530</v>
      </c>
      <c r="O1130" s="180"/>
      <c r="P1130" s="180"/>
      <c r="Q1130" s="180"/>
      <c r="R1130" s="180"/>
      <c r="S1130" s="180"/>
      <c r="T1130" s="188"/>
      <c r="U1130" s="188"/>
      <c r="V1130" s="180"/>
      <c r="W1130" s="180"/>
      <c r="X1130" s="180"/>
      <c r="Y1130" s="180"/>
    </row>
    <row r="1131">
      <c r="A1131" s="266" t="s">
        <v>3534</v>
      </c>
      <c r="B1131" s="266" t="s">
        <v>3535</v>
      </c>
      <c r="C1131" s="267">
        <v>1.25</v>
      </c>
      <c r="D1131" s="268">
        <f t="shared" si="1"/>
        <v>1</v>
      </c>
      <c r="E1131" s="269">
        <f t="shared" si="2"/>
        <v>0.9375</v>
      </c>
      <c r="F1131" s="269">
        <f t="shared" si="3"/>
        <v>0.875</v>
      </c>
      <c r="G1131" s="190">
        <v>4.1</v>
      </c>
      <c r="H1131" s="270">
        <f t="shared" si="4"/>
        <v>3.28</v>
      </c>
      <c r="I1131" s="270">
        <f t="shared" si="5"/>
        <v>3.075</v>
      </c>
      <c r="J1131" s="271">
        <f t="shared" si="6"/>
        <v>2.87</v>
      </c>
      <c r="K1131" s="190">
        <v>4.1</v>
      </c>
      <c r="L1131" s="191">
        <f t="shared" si="7"/>
        <v>2.5</v>
      </c>
      <c r="M1131" s="191">
        <v>8.2</v>
      </c>
      <c r="N1131" s="266" t="s">
        <v>3534</v>
      </c>
      <c r="O1131" s="180"/>
      <c r="P1131" s="180"/>
      <c r="Q1131" s="180"/>
      <c r="R1131" s="180"/>
      <c r="S1131" s="180"/>
      <c r="T1131" s="188"/>
      <c r="U1131" s="188"/>
      <c r="V1131" s="180"/>
      <c r="W1131" s="180"/>
      <c r="X1131" s="180"/>
      <c r="Y1131" s="180"/>
    </row>
    <row r="1132">
      <c r="A1132" s="266" t="s">
        <v>3537</v>
      </c>
      <c r="B1132" s="266" t="s">
        <v>3538</v>
      </c>
      <c r="C1132" s="267">
        <v>1.25</v>
      </c>
      <c r="D1132" s="268">
        <f t="shared" si="1"/>
        <v>1</v>
      </c>
      <c r="E1132" s="269">
        <f t="shared" si="2"/>
        <v>0.9375</v>
      </c>
      <c r="F1132" s="269">
        <f t="shared" si="3"/>
        <v>0.875</v>
      </c>
      <c r="G1132" s="190">
        <v>4.1</v>
      </c>
      <c r="H1132" s="270">
        <f t="shared" si="4"/>
        <v>3.28</v>
      </c>
      <c r="I1132" s="270">
        <f t="shared" si="5"/>
        <v>3.075</v>
      </c>
      <c r="J1132" s="271">
        <f t="shared" si="6"/>
        <v>2.87</v>
      </c>
      <c r="K1132" s="190">
        <v>4.1</v>
      </c>
      <c r="L1132" s="191">
        <f t="shared" si="7"/>
        <v>2.5</v>
      </c>
      <c r="M1132" s="191">
        <v>8.2</v>
      </c>
      <c r="N1132" s="266" t="s">
        <v>3537</v>
      </c>
      <c r="O1132" s="180"/>
      <c r="P1132" s="180"/>
      <c r="Q1132" s="180"/>
      <c r="R1132" s="180"/>
      <c r="S1132" s="180"/>
      <c r="T1132" s="188"/>
      <c r="U1132" s="188"/>
      <c r="V1132" s="180"/>
      <c r="W1132" s="180"/>
      <c r="X1132" s="180"/>
      <c r="Y1132" s="180"/>
    </row>
    <row r="1133">
      <c r="A1133" s="266" t="s">
        <v>3540</v>
      </c>
      <c r="B1133" s="266" t="s">
        <v>3541</v>
      </c>
      <c r="C1133" s="267">
        <v>1.4</v>
      </c>
      <c r="D1133" s="268">
        <f t="shared" si="1"/>
        <v>1.12</v>
      </c>
      <c r="E1133" s="269">
        <f t="shared" si="2"/>
        <v>1.05</v>
      </c>
      <c r="F1133" s="269">
        <f t="shared" si="3"/>
        <v>0.98</v>
      </c>
      <c r="G1133" s="190">
        <v>4.59</v>
      </c>
      <c r="H1133" s="270">
        <f t="shared" si="4"/>
        <v>3.672</v>
      </c>
      <c r="I1133" s="270">
        <f t="shared" si="5"/>
        <v>3.4425</v>
      </c>
      <c r="J1133" s="271">
        <f t="shared" si="6"/>
        <v>3.213</v>
      </c>
      <c r="K1133" s="190">
        <v>4.59</v>
      </c>
      <c r="L1133" s="191">
        <f t="shared" si="7"/>
        <v>2.8</v>
      </c>
      <c r="M1133" s="191">
        <v>9.19</v>
      </c>
      <c r="N1133" s="266" t="s">
        <v>3540</v>
      </c>
      <c r="O1133" s="180"/>
      <c r="P1133" s="180"/>
      <c r="Q1133" s="180"/>
      <c r="R1133" s="180"/>
      <c r="S1133" s="180"/>
      <c r="T1133" s="188"/>
      <c r="U1133" s="188"/>
      <c r="V1133" s="180"/>
      <c r="W1133" s="180"/>
      <c r="X1133" s="180"/>
      <c r="Y1133" s="180"/>
    </row>
    <row r="1134">
      <c r="A1134" s="266" t="s">
        <v>3543</v>
      </c>
      <c r="B1134" s="266" t="s">
        <v>3544</v>
      </c>
      <c r="C1134" s="267">
        <v>1.4</v>
      </c>
      <c r="D1134" s="268">
        <f t="shared" si="1"/>
        <v>1.12</v>
      </c>
      <c r="E1134" s="269">
        <f t="shared" si="2"/>
        <v>1.05</v>
      </c>
      <c r="F1134" s="269">
        <f t="shared" si="3"/>
        <v>0.98</v>
      </c>
      <c r="G1134" s="190">
        <v>4.59</v>
      </c>
      <c r="H1134" s="270">
        <f t="shared" si="4"/>
        <v>3.672</v>
      </c>
      <c r="I1134" s="270">
        <f t="shared" si="5"/>
        <v>3.4425</v>
      </c>
      <c r="J1134" s="271">
        <f t="shared" si="6"/>
        <v>3.213</v>
      </c>
      <c r="K1134" s="190">
        <v>4.59</v>
      </c>
      <c r="L1134" s="191">
        <f t="shared" si="7"/>
        <v>2.8</v>
      </c>
      <c r="M1134" s="191">
        <v>9.19</v>
      </c>
      <c r="N1134" s="266" t="s">
        <v>3543</v>
      </c>
      <c r="O1134" s="180"/>
      <c r="P1134" s="180"/>
      <c r="Q1134" s="180"/>
      <c r="R1134" s="180"/>
      <c r="S1134" s="180"/>
      <c r="T1134" s="188"/>
      <c r="U1134" s="188"/>
      <c r="V1134" s="180"/>
      <c r="W1134" s="180"/>
      <c r="X1134" s="180"/>
      <c r="Y1134" s="180"/>
    </row>
    <row r="1135">
      <c r="A1135" s="266" t="s">
        <v>3546</v>
      </c>
      <c r="B1135" s="273" t="s">
        <v>3547</v>
      </c>
      <c r="C1135" s="267">
        <v>1.15</v>
      </c>
      <c r="D1135" s="268">
        <f t="shared" si="1"/>
        <v>0.92</v>
      </c>
      <c r="E1135" s="269">
        <f t="shared" si="2"/>
        <v>0.8625</v>
      </c>
      <c r="F1135" s="269">
        <f t="shared" si="3"/>
        <v>0.805</v>
      </c>
      <c r="G1135" s="190">
        <v>3.77</v>
      </c>
      <c r="H1135" s="270">
        <f t="shared" si="4"/>
        <v>3.016</v>
      </c>
      <c r="I1135" s="270">
        <f t="shared" si="5"/>
        <v>2.8275</v>
      </c>
      <c r="J1135" s="271">
        <f t="shared" si="6"/>
        <v>2.639</v>
      </c>
      <c r="K1135" s="190">
        <v>3.77</v>
      </c>
      <c r="L1135" s="191">
        <f t="shared" si="7"/>
        <v>2.3</v>
      </c>
      <c r="M1135" s="191">
        <v>7.55</v>
      </c>
      <c r="N1135" s="266" t="s">
        <v>3546</v>
      </c>
      <c r="O1135" s="180"/>
      <c r="P1135" s="180"/>
      <c r="Q1135" s="180"/>
      <c r="R1135" s="180"/>
      <c r="S1135" s="180"/>
      <c r="T1135" s="188"/>
      <c r="U1135" s="188"/>
      <c r="V1135" s="180"/>
      <c r="W1135" s="180"/>
      <c r="X1135" s="180"/>
      <c r="Y1135" s="180"/>
    </row>
    <row r="1136">
      <c r="A1136" s="266" t="s">
        <v>3549</v>
      </c>
      <c r="B1136" s="273" t="s">
        <v>3550</v>
      </c>
      <c r="C1136" s="267">
        <v>1.15</v>
      </c>
      <c r="D1136" s="268">
        <f t="shared" si="1"/>
        <v>0.92</v>
      </c>
      <c r="E1136" s="269">
        <f t="shared" si="2"/>
        <v>0.8625</v>
      </c>
      <c r="F1136" s="269">
        <f t="shared" si="3"/>
        <v>0.805</v>
      </c>
      <c r="G1136" s="190">
        <v>3.77</v>
      </c>
      <c r="H1136" s="270">
        <f t="shared" si="4"/>
        <v>3.016</v>
      </c>
      <c r="I1136" s="270">
        <f t="shared" si="5"/>
        <v>2.8275</v>
      </c>
      <c r="J1136" s="271">
        <f t="shared" si="6"/>
        <v>2.639</v>
      </c>
      <c r="K1136" s="190">
        <v>3.77</v>
      </c>
      <c r="L1136" s="191">
        <f t="shared" si="7"/>
        <v>2.3</v>
      </c>
      <c r="M1136" s="191">
        <v>7.55</v>
      </c>
      <c r="N1136" s="266" t="s">
        <v>3549</v>
      </c>
      <c r="O1136" s="180"/>
      <c r="P1136" s="180"/>
      <c r="Q1136" s="180"/>
      <c r="R1136" s="180"/>
      <c r="S1136" s="180"/>
      <c r="T1136" s="188"/>
      <c r="U1136" s="188"/>
      <c r="V1136" s="180"/>
      <c r="W1136" s="180"/>
      <c r="X1136" s="180"/>
      <c r="Y1136" s="180"/>
    </row>
    <row r="1137">
      <c r="A1137" s="266" t="s">
        <v>3552</v>
      </c>
      <c r="B1137" s="273" t="s">
        <v>3553</v>
      </c>
      <c r="C1137" s="267">
        <v>1.1</v>
      </c>
      <c r="D1137" s="268">
        <f t="shared" si="1"/>
        <v>0.88</v>
      </c>
      <c r="E1137" s="269">
        <f t="shared" si="2"/>
        <v>0.825</v>
      </c>
      <c r="F1137" s="269">
        <f t="shared" si="3"/>
        <v>0.77</v>
      </c>
      <c r="G1137" s="190">
        <v>3.61</v>
      </c>
      <c r="H1137" s="270">
        <f t="shared" si="4"/>
        <v>2.888</v>
      </c>
      <c r="I1137" s="270">
        <f t="shared" si="5"/>
        <v>2.7075</v>
      </c>
      <c r="J1137" s="271">
        <f t="shared" si="6"/>
        <v>2.527</v>
      </c>
      <c r="K1137" s="190">
        <v>3.61</v>
      </c>
      <c r="L1137" s="191">
        <f t="shared" si="7"/>
        <v>2.2</v>
      </c>
      <c r="M1137" s="191">
        <v>7.22</v>
      </c>
      <c r="N1137" s="266" t="s">
        <v>3552</v>
      </c>
      <c r="O1137" s="180"/>
      <c r="P1137" s="180"/>
      <c r="Q1137" s="180"/>
      <c r="R1137" s="180"/>
      <c r="S1137" s="180"/>
      <c r="T1137" s="188"/>
      <c r="U1137" s="188"/>
      <c r="V1137" s="180"/>
      <c r="W1137" s="180"/>
      <c r="X1137" s="180"/>
      <c r="Y1137" s="180"/>
    </row>
    <row r="1138">
      <c r="A1138" s="266" t="s">
        <v>3555</v>
      </c>
      <c r="B1138" s="273" t="s">
        <v>3556</v>
      </c>
      <c r="C1138" s="267">
        <v>1.1</v>
      </c>
      <c r="D1138" s="268">
        <f t="shared" si="1"/>
        <v>0.88</v>
      </c>
      <c r="E1138" s="269">
        <f t="shared" si="2"/>
        <v>0.825</v>
      </c>
      <c r="F1138" s="269">
        <f t="shared" si="3"/>
        <v>0.77</v>
      </c>
      <c r="G1138" s="190">
        <v>3.61</v>
      </c>
      <c r="H1138" s="270">
        <f t="shared" si="4"/>
        <v>2.888</v>
      </c>
      <c r="I1138" s="270">
        <f t="shared" si="5"/>
        <v>2.7075</v>
      </c>
      <c r="J1138" s="271">
        <f t="shared" si="6"/>
        <v>2.527</v>
      </c>
      <c r="K1138" s="190">
        <v>3.61</v>
      </c>
      <c r="L1138" s="191">
        <f t="shared" si="7"/>
        <v>2.2</v>
      </c>
      <c r="M1138" s="191">
        <v>7.22</v>
      </c>
      <c r="N1138" s="266" t="s">
        <v>3555</v>
      </c>
      <c r="O1138" s="180"/>
      <c r="P1138" s="180"/>
      <c r="Q1138" s="180"/>
      <c r="R1138" s="180"/>
      <c r="S1138" s="180"/>
      <c r="T1138" s="188"/>
      <c r="U1138" s="188"/>
      <c r="V1138" s="180"/>
      <c r="W1138" s="180"/>
      <c r="X1138" s="180"/>
      <c r="Y1138" s="180"/>
    </row>
    <row r="1139">
      <c r="A1139" s="266" t="s">
        <v>3558</v>
      </c>
      <c r="B1139" s="266" t="s">
        <v>3559</v>
      </c>
      <c r="C1139" s="267">
        <v>1.55</v>
      </c>
      <c r="D1139" s="268">
        <f t="shared" si="1"/>
        <v>1.24</v>
      </c>
      <c r="E1139" s="269">
        <f t="shared" si="2"/>
        <v>1.1625</v>
      </c>
      <c r="F1139" s="269">
        <f t="shared" si="3"/>
        <v>1.085</v>
      </c>
      <c r="G1139" s="190">
        <v>5.09</v>
      </c>
      <c r="H1139" s="270">
        <f t="shared" si="4"/>
        <v>4.072</v>
      </c>
      <c r="I1139" s="270">
        <f t="shared" si="5"/>
        <v>3.8175</v>
      </c>
      <c r="J1139" s="271">
        <f t="shared" si="6"/>
        <v>3.563</v>
      </c>
      <c r="K1139" s="190">
        <v>5.09</v>
      </c>
      <c r="L1139" s="191">
        <f t="shared" si="7"/>
        <v>3.1</v>
      </c>
      <c r="M1139" s="191">
        <v>10.17</v>
      </c>
      <c r="N1139" s="266" t="s">
        <v>3558</v>
      </c>
      <c r="O1139" s="180"/>
      <c r="P1139" s="180"/>
      <c r="Q1139" s="180"/>
      <c r="R1139" s="180"/>
      <c r="S1139" s="180"/>
      <c r="T1139" s="188"/>
      <c r="U1139" s="188"/>
      <c r="V1139" s="180"/>
      <c r="W1139" s="180"/>
      <c r="X1139" s="180"/>
      <c r="Y1139" s="180"/>
    </row>
    <row r="1140">
      <c r="A1140" s="266" t="s">
        <v>3563</v>
      </c>
      <c r="B1140" s="266" t="s">
        <v>3564</v>
      </c>
      <c r="C1140" s="267">
        <v>1.65</v>
      </c>
      <c r="D1140" s="268">
        <f t="shared" si="1"/>
        <v>1.32</v>
      </c>
      <c r="E1140" s="269">
        <f t="shared" si="2"/>
        <v>1.2375</v>
      </c>
      <c r="F1140" s="269">
        <f t="shared" si="3"/>
        <v>1.155</v>
      </c>
      <c r="G1140" s="190">
        <v>5.41</v>
      </c>
      <c r="H1140" s="270">
        <f t="shared" si="4"/>
        <v>4.328</v>
      </c>
      <c r="I1140" s="270">
        <f t="shared" si="5"/>
        <v>4.0575</v>
      </c>
      <c r="J1140" s="271">
        <f t="shared" si="6"/>
        <v>3.787</v>
      </c>
      <c r="K1140" s="190">
        <v>5.41</v>
      </c>
      <c r="L1140" s="191">
        <f t="shared" si="7"/>
        <v>3.3</v>
      </c>
      <c r="M1140" s="191">
        <v>10.83</v>
      </c>
      <c r="N1140" s="266" t="s">
        <v>3563</v>
      </c>
      <c r="O1140" s="180"/>
      <c r="P1140" s="180"/>
      <c r="Q1140" s="180"/>
      <c r="R1140" s="180"/>
      <c r="S1140" s="180"/>
      <c r="T1140" s="188"/>
      <c r="U1140" s="188"/>
      <c r="V1140" s="180"/>
      <c r="W1140" s="180"/>
      <c r="X1140" s="180"/>
      <c r="Y1140" s="180"/>
    </row>
    <row r="1141">
      <c r="A1141" s="266" t="s">
        <v>3566</v>
      </c>
      <c r="B1141" s="266" t="s">
        <v>3567</v>
      </c>
      <c r="C1141" s="267">
        <v>1.4</v>
      </c>
      <c r="D1141" s="268">
        <f t="shared" si="1"/>
        <v>1.12</v>
      </c>
      <c r="E1141" s="269">
        <f t="shared" si="2"/>
        <v>1.05</v>
      </c>
      <c r="F1141" s="269">
        <f t="shared" si="3"/>
        <v>0.98</v>
      </c>
      <c r="G1141" s="190">
        <v>4.59</v>
      </c>
      <c r="H1141" s="270">
        <f t="shared" si="4"/>
        <v>3.672</v>
      </c>
      <c r="I1141" s="270">
        <f t="shared" si="5"/>
        <v>3.4425</v>
      </c>
      <c r="J1141" s="271">
        <f t="shared" si="6"/>
        <v>3.213</v>
      </c>
      <c r="K1141" s="190">
        <v>4.59</v>
      </c>
      <c r="L1141" s="191">
        <f t="shared" si="7"/>
        <v>2.8</v>
      </c>
      <c r="M1141" s="191">
        <v>9.19</v>
      </c>
      <c r="N1141" s="266" t="s">
        <v>3566</v>
      </c>
      <c r="O1141" s="180"/>
      <c r="P1141" s="180"/>
      <c r="Q1141" s="180"/>
      <c r="R1141" s="180"/>
      <c r="S1141" s="180"/>
      <c r="T1141" s="188"/>
      <c r="U1141" s="188"/>
      <c r="V1141" s="180"/>
      <c r="W1141" s="180"/>
      <c r="X1141" s="180"/>
      <c r="Y1141" s="180"/>
    </row>
    <row r="1142">
      <c r="A1142" s="266" t="s">
        <v>3569</v>
      </c>
      <c r="B1142" s="266" t="s">
        <v>3570</v>
      </c>
      <c r="C1142" s="267">
        <v>1.4</v>
      </c>
      <c r="D1142" s="268">
        <f t="shared" si="1"/>
        <v>1.12</v>
      </c>
      <c r="E1142" s="269">
        <f t="shared" si="2"/>
        <v>1.05</v>
      </c>
      <c r="F1142" s="269">
        <f t="shared" si="3"/>
        <v>0.98</v>
      </c>
      <c r="G1142" s="190">
        <v>4.59</v>
      </c>
      <c r="H1142" s="270">
        <f t="shared" si="4"/>
        <v>3.672</v>
      </c>
      <c r="I1142" s="270">
        <f t="shared" si="5"/>
        <v>3.4425</v>
      </c>
      <c r="J1142" s="271">
        <f t="shared" si="6"/>
        <v>3.213</v>
      </c>
      <c r="K1142" s="190">
        <v>4.59</v>
      </c>
      <c r="L1142" s="191">
        <f t="shared" si="7"/>
        <v>2.8</v>
      </c>
      <c r="M1142" s="191">
        <v>9.19</v>
      </c>
      <c r="N1142" s="266" t="s">
        <v>3569</v>
      </c>
      <c r="O1142" s="180"/>
      <c r="P1142" s="180"/>
      <c r="Q1142" s="180"/>
      <c r="R1142" s="180"/>
      <c r="S1142" s="180"/>
      <c r="T1142" s="188"/>
      <c r="U1142" s="188"/>
      <c r="V1142" s="180"/>
      <c r="W1142" s="180"/>
      <c r="X1142" s="180"/>
      <c r="Y1142" s="180"/>
    </row>
    <row r="1143">
      <c r="A1143" s="266" t="s">
        <v>3572</v>
      </c>
      <c r="B1143" s="266" t="s">
        <v>3573</v>
      </c>
      <c r="C1143" s="267">
        <v>1.4</v>
      </c>
      <c r="D1143" s="268">
        <f t="shared" si="1"/>
        <v>1.12</v>
      </c>
      <c r="E1143" s="269">
        <f t="shared" si="2"/>
        <v>1.05</v>
      </c>
      <c r="F1143" s="269">
        <f t="shared" si="3"/>
        <v>0.98</v>
      </c>
      <c r="G1143" s="190">
        <v>4.59</v>
      </c>
      <c r="H1143" s="270">
        <f t="shared" si="4"/>
        <v>3.672</v>
      </c>
      <c r="I1143" s="270">
        <f t="shared" si="5"/>
        <v>3.4425</v>
      </c>
      <c r="J1143" s="271">
        <f t="shared" si="6"/>
        <v>3.213</v>
      </c>
      <c r="K1143" s="190">
        <v>4.59</v>
      </c>
      <c r="L1143" s="191">
        <f t="shared" si="7"/>
        <v>2.8</v>
      </c>
      <c r="M1143" s="191">
        <v>9.19</v>
      </c>
      <c r="N1143" s="266" t="s">
        <v>3572</v>
      </c>
      <c r="O1143" s="180"/>
      <c r="P1143" s="180"/>
      <c r="Q1143" s="180"/>
      <c r="R1143" s="180"/>
      <c r="S1143" s="180"/>
      <c r="T1143" s="188"/>
      <c r="U1143" s="188"/>
      <c r="V1143" s="180"/>
      <c r="W1143" s="180"/>
      <c r="X1143" s="180"/>
      <c r="Y1143" s="180"/>
    </row>
    <row r="1144">
      <c r="A1144" s="266" t="s">
        <v>3575</v>
      </c>
      <c r="B1144" s="266" t="s">
        <v>3576</v>
      </c>
      <c r="C1144" s="267">
        <v>1.2</v>
      </c>
      <c r="D1144" s="268">
        <f t="shared" si="1"/>
        <v>0.96</v>
      </c>
      <c r="E1144" s="269">
        <f t="shared" si="2"/>
        <v>0.9</v>
      </c>
      <c r="F1144" s="269">
        <f t="shared" si="3"/>
        <v>0.84</v>
      </c>
      <c r="G1144" s="190">
        <v>3.94</v>
      </c>
      <c r="H1144" s="270">
        <f t="shared" si="4"/>
        <v>3.152</v>
      </c>
      <c r="I1144" s="270">
        <f t="shared" si="5"/>
        <v>2.955</v>
      </c>
      <c r="J1144" s="271">
        <f t="shared" si="6"/>
        <v>2.758</v>
      </c>
      <c r="K1144" s="190">
        <v>3.94</v>
      </c>
      <c r="L1144" s="191">
        <f t="shared" si="7"/>
        <v>2.4</v>
      </c>
      <c r="M1144" s="191">
        <v>7.87</v>
      </c>
      <c r="N1144" s="266" t="s">
        <v>3575</v>
      </c>
      <c r="O1144" s="180"/>
      <c r="P1144" s="180"/>
      <c r="Q1144" s="180"/>
      <c r="R1144" s="180"/>
      <c r="S1144" s="180"/>
      <c r="T1144" s="188"/>
      <c r="U1144" s="188"/>
      <c r="V1144" s="180"/>
      <c r="W1144" s="180"/>
      <c r="X1144" s="180"/>
      <c r="Y1144" s="180"/>
    </row>
    <row r="1145">
      <c r="A1145" s="266" t="s">
        <v>3578</v>
      </c>
      <c r="B1145" s="266" t="s">
        <v>3579</v>
      </c>
      <c r="C1145" s="267">
        <v>3.45</v>
      </c>
      <c r="D1145" s="268">
        <f t="shared" si="1"/>
        <v>2.76</v>
      </c>
      <c r="E1145" s="269">
        <f t="shared" si="2"/>
        <v>2.5875</v>
      </c>
      <c r="F1145" s="269">
        <f t="shared" si="3"/>
        <v>2.415</v>
      </c>
      <c r="G1145" s="190">
        <v>11.32</v>
      </c>
      <c r="H1145" s="270">
        <f t="shared" si="4"/>
        <v>9.056</v>
      </c>
      <c r="I1145" s="270">
        <f t="shared" si="5"/>
        <v>8.49</v>
      </c>
      <c r="J1145" s="271">
        <f t="shared" si="6"/>
        <v>7.924</v>
      </c>
      <c r="K1145" s="190">
        <v>11.32</v>
      </c>
      <c r="L1145" s="191">
        <f t="shared" si="7"/>
        <v>6.9</v>
      </c>
      <c r="M1145" s="191">
        <v>22.64</v>
      </c>
      <c r="N1145" s="266" t="s">
        <v>3578</v>
      </c>
      <c r="O1145" s="180"/>
      <c r="P1145" s="180"/>
      <c r="Q1145" s="180"/>
      <c r="R1145" s="180"/>
      <c r="S1145" s="180"/>
      <c r="T1145" s="188"/>
      <c r="U1145" s="188"/>
      <c r="V1145" s="180"/>
      <c r="W1145" s="180"/>
      <c r="X1145" s="180"/>
      <c r="Y1145" s="180"/>
    </row>
    <row r="1146">
      <c r="A1146" s="266" t="s">
        <v>3581</v>
      </c>
      <c r="B1146" s="266" t="s">
        <v>3582</v>
      </c>
      <c r="C1146" s="267">
        <v>4.4</v>
      </c>
      <c r="D1146" s="268">
        <f t="shared" si="1"/>
        <v>3.52</v>
      </c>
      <c r="E1146" s="269">
        <f t="shared" si="2"/>
        <v>3.3</v>
      </c>
      <c r="F1146" s="269">
        <f t="shared" si="3"/>
        <v>3.08</v>
      </c>
      <c r="G1146" s="190">
        <v>14.44</v>
      </c>
      <c r="H1146" s="270">
        <f t="shared" si="4"/>
        <v>11.552</v>
      </c>
      <c r="I1146" s="270">
        <f t="shared" si="5"/>
        <v>10.83</v>
      </c>
      <c r="J1146" s="271">
        <f t="shared" si="6"/>
        <v>10.108</v>
      </c>
      <c r="K1146" s="190">
        <v>14.44</v>
      </c>
      <c r="L1146" s="191">
        <f t="shared" si="7"/>
        <v>8.8</v>
      </c>
      <c r="M1146" s="191">
        <v>28.87</v>
      </c>
      <c r="N1146" s="266" t="s">
        <v>3581</v>
      </c>
      <c r="O1146" s="180"/>
      <c r="P1146" s="180"/>
      <c r="Q1146" s="180"/>
      <c r="R1146" s="180"/>
      <c r="S1146" s="180"/>
      <c r="T1146" s="188"/>
      <c r="U1146" s="188"/>
      <c r="V1146" s="180"/>
      <c r="W1146" s="180"/>
      <c r="X1146" s="180"/>
      <c r="Y1146" s="180"/>
    </row>
    <row r="1147">
      <c r="A1147" s="266" t="s">
        <v>3584</v>
      </c>
      <c r="B1147" s="266" t="s">
        <v>3585</v>
      </c>
      <c r="C1147" s="267">
        <v>2.02</v>
      </c>
      <c r="D1147" s="268">
        <f t="shared" si="1"/>
        <v>1.616</v>
      </c>
      <c r="E1147" s="269">
        <f t="shared" si="2"/>
        <v>1.515</v>
      </c>
      <c r="F1147" s="269">
        <f t="shared" si="3"/>
        <v>1.414</v>
      </c>
      <c r="G1147" s="190">
        <v>6.63</v>
      </c>
      <c r="H1147" s="270">
        <f t="shared" si="4"/>
        <v>5.304</v>
      </c>
      <c r="I1147" s="270">
        <f t="shared" si="5"/>
        <v>4.9725</v>
      </c>
      <c r="J1147" s="271">
        <f t="shared" si="6"/>
        <v>4.641</v>
      </c>
      <c r="K1147" s="190">
        <v>6.63</v>
      </c>
      <c r="L1147" s="191">
        <f t="shared" si="7"/>
        <v>4.04</v>
      </c>
      <c r="M1147" s="191">
        <v>13.26</v>
      </c>
      <c r="N1147" s="266" t="s">
        <v>3584</v>
      </c>
      <c r="O1147" s="180"/>
      <c r="P1147" s="180"/>
      <c r="Q1147" s="180"/>
      <c r="R1147" s="180"/>
      <c r="S1147" s="180"/>
      <c r="T1147" s="188"/>
      <c r="U1147" s="188"/>
      <c r="V1147" s="180"/>
      <c r="W1147" s="180"/>
      <c r="X1147" s="180"/>
      <c r="Y1147" s="180"/>
    </row>
    <row r="1148">
      <c r="A1148" s="266" t="s">
        <v>3587</v>
      </c>
      <c r="B1148" s="266" t="s">
        <v>3588</v>
      </c>
      <c r="C1148" s="267">
        <v>2.02</v>
      </c>
      <c r="D1148" s="268">
        <f t="shared" si="1"/>
        <v>1.616</v>
      </c>
      <c r="E1148" s="269">
        <f t="shared" si="2"/>
        <v>1.515</v>
      </c>
      <c r="F1148" s="269">
        <f t="shared" si="3"/>
        <v>1.414</v>
      </c>
      <c r="G1148" s="190">
        <v>6.63</v>
      </c>
      <c r="H1148" s="270">
        <f t="shared" si="4"/>
        <v>5.304</v>
      </c>
      <c r="I1148" s="270">
        <f t="shared" si="5"/>
        <v>4.9725</v>
      </c>
      <c r="J1148" s="271">
        <f t="shared" si="6"/>
        <v>4.641</v>
      </c>
      <c r="K1148" s="190">
        <v>6.63</v>
      </c>
      <c r="L1148" s="191">
        <f t="shared" si="7"/>
        <v>4.04</v>
      </c>
      <c r="M1148" s="191">
        <v>13.26</v>
      </c>
      <c r="N1148" s="266" t="s">
        <v>3587</v>
      </c>
      <c r="O1148" s="180"/>
      <c r="P1148" s="180"/>
      <c r="Q1148" s="180"/>
      <c r="R1148" s="180"/>
      <c r="S1148" s="180"/>
      <c r="T1148" s="188"/>
      <c r="U1148" s="188"/>
      <c r="V1148" s="180"/>
      <c r="W1148" s="180"/>
      <c r="X1148" s="180"/>
      <c r="Y1148" s="180"/>
    </row>
    <row r="1149">
      <c r="A1149" s="266" t="s">
        <v>3590</v>
      </c>
      <c r="B1149" s="266" t="s">
        <v>3591</v>
      </c>
      <c r="C1149" s="267">
        <v>2.02</v>
      </c>
      <c r="D1149" s="268">
        <f t="shared" si="1"/>
        <v>1.616</v>
      </c>
      <c r="E1149" s="269">
        <f t="shared" si="2"/>
        <v>1.515</v>
      </c>
      <c r="F1149" s="269">
        <f t="shared" si="3"/>
        <v>1.414</v>
      </c>
      <c r="G1149" s="190">
        <v>6.63</v>
      </c>
      <c r="H1149" s="270">
        <f t="shared" si="4"/>
        <v>5.304</v>
      </c>
      <c r="I1149" s="270">
        <f t="shared" si="5"/>
        <v>4.9725</v>
      </c>
      <c r="J1149" s="271">
        <f t="shared" si="6"/>
        <v>4.641</v>
      </c>
      <c r="K1149" s="190">
        <v>6.63</v>
      </c>
      <c r="L1149" s="191">
        <f t="shared" si="7"/>
        <v>4.04</v>
      </c>
      <c r="M1149" s="191">
        <v>13.26</v>
      </c>
      <c r="N1149" s="266" t="s">
        <v>3590</v>
      </c>
      <c r="O1149" s="180"/>
      <c r="P1149" s="180"/>
      <c r="Q1149" s="180"/>
      <c r="R1149" s="180"/>
      <c r="S1149" s="180"/>
      <c r="T1149" s="188"/>
      <c r="U1149" s="188"/>
      <c r="V1149" s="180"/>
      <c r="W1149" s="180"/>
      <c r="X1149" s="180"/>
      <c r="Y1149" s="180"/>
    </row>
    <row r="1150">
      <c r="A1150" s="266" t="s">
        <v>3593</v>
      </c>
      <c r="B1150" s="266" t="s">
        <v>3594</v>
      </c>
      <c r="C1150" s="267">
        <v>2.02</v>
      </c>
      <c r="D1150" s="268">
        <f t="shared" si="1"/>
        <v>1.616</v>
      </c>
      <c r="E1150" s="269">
        <f t="shared" si="2"/>
        <v>1.515</v>
      </c>
      <c r="F1150" s="269">
        <f t="shared" si="3"/>
        <v>1.414</v>
      </c>
      <c r="G1150" s="190">
        <v>6.63</v>
      </c>
      <c r="H1150" s="270">
        <f t="shared" si="4"/>
        <v>5.304</v>
      </c>
      <c r="I1150" s="270">
        <f t="shared" si="5"/>
        <v>4.9725</v>
      </c>
      <c r="J1150" s="271">
        <f t="shared" si="6"/>
        <v>4.641</v>
      </c>
      <c r="K1150" s="190">
        <v>6.63</v>
      </c>
      <c r="L1150" s="191">
        <f t="shared" si="7"/>
        <v>4.04</v>
      </c>
      <c r="M1150" s="191">
        <v>13.26</v>
      </c>
      <c r="N1150" s="266" t="s">
        <v>3593</v>
      </c>
      <c r="O1150" s="180"/>
      <c r="P1150" s="180"/>
      <c r="Q1150" s="180"/>
      <c r="R1150" s="180"/>
      <c r="S1150" s="180"/>
      <c r="T1150" s="188"/>
      <c r="U1150" s="188"/>
      <c r="V1150" s="180"/>
      <c r="W1150" s="180"/>
      <c r="X1150" s="180"/>
      <c r="Y1150" s="180"/>
    </row>
    <row r="1151">
      <c r="A1151" s="266" t="s">
        <v>3596</v>
      </c>
      <c r="B1151" s="266" t="s">
        <v>3585</v>
      </c>
      <c r="C1151" s="267">
        <v>1.5</v>
      </c>
      <c r="D1151" s="268">
        <f t="shared" si="1"/>
        <v>1.2</v>
      </c>
      <c r="E1151" s="269">
        <f t="shared" si="2"/>
        <v>1.125</v>
      </c>
      <c r="F1151" s="269">
        <f t="shared" si="3"/>
        <v>1.05</v>
      </c>
      <c r="G1151" s="190">
        <v>4.92</v>
      </c>
      <c r="H1151" s="270">
        <f t="shared" si="4"/>
        <v>3.936</v>
      </c>
      <c r="I1151" s="270">
        <f t="shared" si="5"/>
        <v>3.69</v>
      </c>
      <c r="J1151" s="271">
        <f t="shared" si="6"/>
        <v>3.444</v>
      </c>
      <c r="K1151" s="190">
        <v>4.92</v>
      </c>
      <c r="L1151" s="191">
        <f t="shared" si="7"/>
        <v>3</v>
      </c>
      <c r="M1151" s="191">
        <v>9.84</v>
      </c>
      <c r="N1151" s="266" t="s">
        <v>3596</v>
      </c>
      <c r="O1151" s="180"/>
      <c r="P1151" s="180"/>
      <c r="Q1151" s="180"/>
      <c r="R1151" s="180"/>
      <c r="S1151" s="180"/>
      <c r="T1151" s="188"/>
      <c r="U1151" s="188"/>
      <c r="V1151" s="180"/>
      <c r="W1151" s="180"/>
      <c r="X1151" s="180"/>
      <c r="Y1151" s="180"/>
    </row>
    <row r="1152">
      <c r="A1152" s="266" t="s">
        <v>3599</v>
      </c>
      <c r="B1152" s="266" t="s">
        <v>3591</v>
      </c>
      <c r="C1152" s="267">
        <v>1.5</v>
      </c>
      <c r="D1152" s="268">
        <f t="shared" si="1"/>
        <v>1.2</v>
      </c>
      <c r="E1152" s="269">
        <f t="shared" si="2"/>
        <v>1.125</v>
      </c>
      <c r="F1152" s="269">
        <f t="shared" si="3"/>
        <v>1.05</v>
      </c>
      <c r="G1152" s="190">
        <v>4.92</v>
      </c>
      <c r="H1152" s="270">
        <f t="shared" si="4"/>
        <v>3.936</v>
      </c>
      <c r="I1152" s="270">
        <f t="shared" si="5"/>
        <v>3.69</v>
      </c>
      <c r="J1152" s="271">
        <f t="shared" si="6"/>
        <v>3.444</v>
      </c>
      <c r="K1152" s="190">
        <v>4.92</v>
      </c>
      <c r="L1152" s="191">
        <f t="shared" si="7"/>
        <v>3</v>
      </c>
      <c r="M1152" s="191">
        <v>9.84</v>
      </c>
      <c r="N1152" s="266" t="s">
        <v>3599</v>
      </c>
      <c r="O1152" s="180"/>
      <c r="P1152" s="180"/>
      <c r="Q1152" s="180"/>
      <c r="R1152" s="180"/>
      <c r="S1152" s="180"/>
      <c r="T1152" s="188"/>
      <c r="U1152" s="188"/>
      <c r="V1152" s="180"/>
      <c r="W1152" s="180"/>
      <c r="X1152" s="180"/>
      <c r="Y1152" s="180"/>
    </row>
    <row r="1153">
      <c r="A1153" s="266" t="s">
        <v>3601</v>
      </c>
      <c r="B1153" s="266" t="s">
        <v>3594</v>
      </c>
      <c r="C1153" s="267">
        <v>1.5</v>
      </c>
      <c r="D1153" s="268">
        <f t="shared" si="1"/>
        <v>1.2</v>
      </c>
      <c r="E1153" s="269">
        <f t="shared" si="2"/>
        <v>1.125</v>
      </c>
      <c r="F1153" s="269">
        <f t="shared" si="3"/>
        <v>1.05</v>
      </c>
      <c r="G1153" s="190">
        <v>4.92</v>
      </c>
      <c r="H1153" s="270">
        <f t="shared" si="4"/>
        <v>3.936</v>
      </c>
      <c r="I1153" s="270">
        <f t="shared" si="5"/>
        <v>3.69</v>
      </c>
      <c r="J1153" s="271">
        <f t="shared" si="6"/>
        <v>3.444</v>
      </c>
      <c r="K1153" s="190">
        <v>4.92</v>
      </c>
      <c r="L1153" s="191">
        <f t="shared" si="7"/>
        <v>3</v>
      </c>
      <c r="M1153" s="191">
        <v>9.84</v>
      </c>
      <c r="N1153" s="266" t="s">
        <v>3601</v>
      </c>
      <c r="O1153" s="180"/>
      <c r="P1153" s="180"/>
      <c r="Q1153" s="180"/>
      <c r="R1153" s="180"/>
      <c r="S1153" s="180"/>
      <c r="T1153" s="188"/>
      <c r="U1153" s="188"/>
      <c r="V1153" s="180"/>
      <c r="W1153" s="180"/>
      <c r="X1153" s="180"/>
      <c r="Y1153" s="180"/>
    </row>
    <row r="1154">
      <c r="A1154" s="266" t="s">
        <v>3603</v>
      </c>
      <c r="B1154" s="266" t="s">
        <v>3604</v>
      </c>
      <c r="C1154" s="267">
        <v>1.62</v>
      </c>
      <c r="D1154" s="268">
        <f t="shared" si="1"/>
        <v>1.296</v>
      </c>
      <c r="E1154" s="269">
        <f t="shared" si="2"/>
        <v>1.215</v>
      </c>
      <c r="F1154" s="269">
        <f t="shared" si="3"/>
        <v>1.134</v>
      </c>
      <c r="G1154" s="190">
        <v>5.32</v>
      </c>
      <c r="H1154" s="270">
        <f t="shared" si="4"/>
        <v>4.256</v>
      </c>
      <c r="I1154" s="270">
        <f t="shared" si="5"/>
        <v>3.99</v>
      </c>
      <c r="J1154" s="271">
        <f t="shared" si="6"/>
        <v>3.724</v>
      </c>
      <c r="K1154" s="190">
        <v>5.32</v>
      </c>
      <c r="L1154" s="191">
        <f t="shared" si="7"/>
        <v>3.24</v>
      </c>
      <c r="M1154" s="191">
        <v>10.63</v>
      </c>
      <c r="N1154" s="266" t="s">
        <v>3603</v>
      </c>
      <c r="O1154" s="180"/>
      <c r="P1154" s="180"/>
      <c r="Q1154" s="180"/>
      <c r="R1154" s="180"/>
      <c r="S1154" s="180"/>
      <c r="T1154" s="188"/>
      <c r="U1154" s="188"/>
      <c r="V1154" s="180"/>
      <c r="W1154" s="180"/>
      <c r="X1154" s="180"/>
      <c r="Y1154" s="180"/>
    </row>
    <row r="1155">
      <c r="A1155" s="266" t="s">
        <v>3606</v>
      </c>
      <c r="B1155" s="266" t="s">
        <v>3607</v>
      </c>
      <c r="C1155" s="267">
        <v>2.35</v>
      </c>
      <c r="D1155" s="268">
        <f t="shared" si="1"/>
        <v>1.88</v>
      </c>
      <c r="E1155" s="269">
        <f t="shared" si="2"/>
        <v>1.7625</v>
      </c>
      <c r="F1155" s="269">
        <f t="shared" si="3"/>
        <v>1.645</v>
      </c>
      <c r="G1155" s="190">
        <v>7.71</v>
      </c>
      <c r="H1155" s="270">
        <f t="shared" si="4"/>
        <v>6.168</v>
      </c>
      <c r="I1155" s="270">
        <f t="shared" si="5"/>
        <v>5.7825</v>
      </c>
      <c r="J1155" s="271">
        <f t="shared" si="6"/>
        <v>5.397</v>
      </c>
      <c r="K1155" s="190">
        <v>7.71</v>
      </c>
      <c r="L1155" s="191">
        <f t="shared" si="7"/>
        <v>4.7</v>
      </c>
      <c r="M1155" s="191">
        <v>15.42</v>
      </c>
      <c r="N1155" s="266" t="s">
        <v>3606</v>
      </c>
      <c r="O1155" s="180"/>
      <c r="P1155" s="180"/>
      <c r="Q1155" s="180"/>
      <c r="R1155" s="180"/>
      <c r="S1155" s="180"/>
      <c r="T1155" s="188"/>
      <c r="U1155" s="188"/>
      <c r="V1155" s="180"/>
      <c r="W1155" s="180"/>
      <c r="X1155" s="180"/>
      <c r="Y1155" s="180"/>
    </row>
    <row r="1156">
      <c r="A1156" s="266" t="s">
        <v>3610</v>
      </c>
      <c r="B1156" s="266" t="s">
        <v>3611</v>
      </c>
      <c r="C1156" s="267">
        <v>2.35</v>
      </c>
      <c r="D1156" s="268">
        <f t="shared" si="1"/>
        <v>1.88</v>
      </c>
      <c r="E1156" s="269">
        <f t="shared" si="2"/>
        <v>1.7625</v>
      </c>
      <c r="F1156" s="269">
        <f t="shared" si="3"/>
        <v>1.645</v>
      </c>
      <c r="G1156" s="190">
        <v>7.71</v>
      </c>
      <c r="H1156" s="270">
        <f t="shared" si="4"/>
        <v>6.168</v>
      </c>
      <c r="I1156" s="270">
        <f t="shared" si="5"/>
        <v>5.7825</v>
      </c>
      <c r="J1156" s="271">
        <f t="shared" si="6"/>
        <v>5.397</v>
      </c>
      <c r="K1156" s="190">
        <v>7.71</v>
      </c>
      <c r="L1156" s="191">
        <f t="shared" si="7"/>
        <v>4.7</v>
      </c>
      <c r="M1156" s="191">
        <v>15.42</v>
      </c>
      <c r="N1156" s="266" t="s">
        <v>3610</v>
      </c>
      <c r="O1156" s="180"/>
      <c r="P1156" s="180"/>
      <c r="Q1156" s="180"/>
      <c r="R1156" s="180"/>
      <c r="S1156" s="180"/>
      <c r="T1156" s="188"/>
      <c r="U1156" s="188"/>
      <c r="V1156" s="180"/>
      <c r="W1156" s="180"/>
      <c r="X1156" s="180"/>
      <c r="Y1156" s="180"/>
    </row>
    <row r="1157">
      <c r="A1157" s="266" t="s">
        <v>3614</v>
      </c>
      <c r="B1157" s="266" t="s">
        <v>3615</v>
      </c>
      <c r="C1157" s="267">
        <v>2.35</v>
      </c>
      <c r="D1157" s="268">
        <f t="shared" si="1"/>
        <v>1.88</v>
      </c>
      <c r="E1157" s="269">
        <f t="shared" si="2"/>
        <v>1.7625</v>
      </c>
      <c r="F1157" s="269">
        <f t="shared" si="3"/>
        <v>1.645</v>
      </c>
      <c r="G1157" s="190">
        <v>7.71</v>
      </c>
      <c r="H1157" s="270">
        <f t="shared" si="4"/>
        <v>6.168</v>
      </c>
      <c r="I1157" s="270">
        <f t="shared" si="5"/>
        <v>5.7825</v>
      </c>
      <c r="J1157" s="271">
        <f t="shared" si="6"/>
        <v>5.397</v>
      </c>
      <c r="K1157" s="190">
        <v>7.71</v>
      </c>
      <c r="L1157" s="191">
        <f t="shared" si="7"/>
        <v>4.7</v>
      </c>
      <c r="M1157" s="191">
        <v>15.42</v>
      </c>
      <c r="N1157" s="266" t="s">
        <v>3614</v>
      </c>
      <c r="O1157" s="180"/>
      <c r="P1157" s="180"/>
      <c r="Q1157" s="180"/>
      <c r="R1157" s="180"/>
      <c r="S1157" s="180"/>
      <c r="T1157" s="188"/>
      <c r="U1157" s="188"/>
      <c r="V1157" s="180"/>
      <c r="W1157" s="180"/>
      <c r="X1157" s="180"/>
      <c r="Y1157" s="180"/>
    </row>
    <row r="1158">
      <c r="A1158" s="266" t="s">
        <v>3618</v>
      </c>
      <c r="B1158" s="266" t="s">
        <v>3619</v>
      </c>
      <c r="C1158" s="267">
        <v>2.35</v>
      </c>
      <c r="D1158" s="268">
        <f t="shared" si="1"/>
        <v>1.88</v>
      </c>
      <c r="E1158" s="269">
        <f t="shared" si="2"/>
        <v>1.7625</v>
      </c>
      <c r="F1158" s="269">
        <f t="shared" si="3"/>
        <v>1.645</v>
      </c>
      <c r="G1158" s="190">
        <v>7.71</v>
      </c>
      <c r="H1158" s="270">
        <f t="shared" si="4"/>
        <v>6.168</v>
      </c>
      <c r="I1158" s="270">
        <f t="shared" si="5"/>
        <v>5.7825</v>
      </c>
      <c r="J1158" s="271">
        <f t="shared" si="6"/>
        <v>5.397</v>
      </c>
      <c r="K1158" s="190">
        <v>7.71</v>
      </c>
      <c r="L1158" s="191">
        <f t="shared" si="7"/>
        <v>4.7</v>
      </c>
      <c r="M1158" s="191">
        <v>15.42</v>
      </c>
      <c r="N1158" s="266" t="s">
        <v>3618</v>
      </c>
      <c r="O1158" s="180"/>
      <c r="P1158" s="180"/>
      <c r="Q1158" s="180"/>
      <c r="R1158" s="180"/>
      <c r="S1158" s="180"/>
      <c r="T1158" s="188"/>
      <c r="U1158" s="188"/>
      <c r="V1158" s="180"/>
      <c r="W1158" s="180"/>
      <c r="X1158" s="180"/>
      <c r="Y1158" s="180"/>
    </row>
    <row r="1159">
      <c r="A1159" s="266" t="s">
        <v>3622</v>
      </c>
      <c r="B1159" s="266" t="s">
        <v>3623</v>
      </c>
      <c r="C1159" s="267">
        <v>2.35</v>
      </c>
      <c r="D1159" s="268">
        <f t="shared" si="1"/>
        <v>1.88</v>
      </c>
      <c r="E1159" s="269">
        <f t="shared" si="2"/>
        <v>1.7625</v>
      </c>
      <c r="F1159" s="269">
        <f t="shared" si="3"/>
        <v>1.645</v>
      </c>
      <c r="G1159" s="190">
        <v>7.71</v>
      </c>
      <c r="H1159" s="270">
        <f t="shared" si="4"/>
        <v>6.168</v>
      </c>
      <c r="I1159" s="270">
        <f t="shared" si="5"/>
        <v>5.7825</v>
      </c>
      <c r="J1159" s="271">
        <f t="shared" si="6"/>
        <v>5.397</v>
      </c>
      <c r="K1159" s="190">
        <v>7.71</v>
      </c>
      <c r="L1159" s="191">
        <f t="shared" si="7"/>
        <v>4.7</v>
      </c>
      <c r="M1159" s="191">
        <v>15.42</v>
      </c>
      <c r="N1159" s="266" t="s">
        <v>3622</v>
      </c>
      <c r="O1159" s="180"/>
      <c r="P1159" s="180"/>
      <c r="Q1159" s="180"/>
      <c r="R1159" s="180"/>
      <c r="S1159" s="180"/>
      <c r="T1159" s="188"/>
      <c r="U1159" s="188"/>
      <c r="V1159" s="180"/>
      <c r="W1159" s="180"/>
      <c r="X1159" s="180"/>
      <c r="Y1159" s="180"/>
    </row>
    <row r="1160">
      <c r="A1160" s="266" t="s">
        <v>3626</v>
      </c>
      <c r="B1160" s="266" t="s">
        <v>3627</v>
      </c>
      <c r="C1160" s="267">
        <v>2.35</v>
      </c>
      <c r="D1160" s="268">
        <f t="shared" si="1"/>
        <v>1.88</v>
      </c>
      <c r="E1160" s="269">
        <f t="shared" si="2"/>
        <v>1.7625</v>
      </c>
      <c r="F1160" s="269">
        <f t="shared" si="3"/>
        <v>1.645</v>
      </c>
      <c r="G1160" s="190">
        <v>7.71</v>
      </c>
      <c r="H1160" s="270">
        <f t="shared" si="4"/>
        <v>6.168</v>
      </c>
      <c r="I1160" s="270">
        <f t="shared" si="5"/>
        <v>5.7825</v>
      </c>
      <c r="J1160" s="271">
        <f t="shared" si="6"/>
        <v>5.397</v>
      </c>
      <c r="K1160" s="190">
        <v>7.71</v>
      </c>
      <c r="L1160" s="191">
        <f t="shared" si="7"/>
        <v>4.7</v>
      </c>
      <c r="M1160" s="191">
        <v>15.42</v>
      </c>
      <c r="N1160" s="266" t="s">
        <v>3626</v>
      </c>
      <c r="O1160" s="180"/>
      <c r="P1160" s="180"/>
      <c r="Q1160" s="180"/>
      <c r="R1160" s="180"/>
      <c r="S1160" s="180"/>
      <c r="T1160" s="188"/>
      <c r="U1160" s="188"/>
      <c r="V1160" s="180"/>
      <c r="W1160" s="180"/>
      <c r="X1160" s="180"/>
      <c r="Y1160" s="180"/>
    </row>
    <row r="1161">
      <c r="A1161" s="266" t="s">
        <v>3630</v>
      </c>
      <c r="B1161" s="266" t="s">
        <v>3631</v>
      </c>
      <c r="C1161" s="267">
        <v>3.2</v>
      </c>
      <c r="D1161" s="268">
        <f t="shared" si="1"/>
        <v>2.56</v>
      </c>
      <c r="E1161" s="269">
        <f t="shared" si="2"/>
        <v>2.4</v>
      </c>
      <c r="F1161" s="269">
        <f t="shared" si="3"/>
        <v>2.24</v>
      </c>
      <c r="G1161" s="190">
        <v>10.5</v>
      </c>
      <c r="H1161" s="270">
        <f t="shared" si="4"/>
        <v>8.4</v>
      </c>
      <c r="I1161" s="270">
        <f t="shared" si="5"/>
        <v>7.875</v>
      </c>
      <c r="J1161" s="271">
        <f t="shared" si="6"/>
        <v>7.35</v>
      </c>
      <c r="K1161" s="190">
        <v>10.5</v>
      </c>
      <c r="L1161" s="191">
        <f t="shared" si="7"/>
        <v>6.4</v>
      </c>
      <c r="M1161" s="191">
        <v>21.0</v>
      </c>
      <c r="N1161" s="266" t="s">
        <v>3630</v>
      </c>
      <c r="O1161" s="180"/>
      <c r="P1161" s="180"/>
      <c r="Q1161" s="180"/>
      <c r="R1161" s="180"/>
      <c r="S1161" s="180"/>
      <c r="T1161" s="188"/>
      <c r="U1161" s="188"/>
      <c r="V1161" s="180"/>
      <c r="W1161" s="180"/>
      <c r="X1161" s="180"/>
      <c r="Y1161" s="180"/>
    </row>
    <row r="1162">
      <c r="A1162" s="266" t="s">
        <v>3633</v>
      </c>
      <c r="B1162" s="266" t="s">
        <v>3631</v>
      </c>
      <c r="C1162" s="267">
        <v>2.82</v>
      </c>
      <c r="D1162" s="268">
        <f t="shared" si="1"/>
        <v>2.256</v>
      </c>
      <c r="E1162" s="269">
        <f t="shared" si="2"/>
        <v>2.115</v>
      </c>
      <c r="F1162" s="269">
        <f t="shared" si="3"/>
        <v>1.974</v>
      </c>
      <c r="G1162" s="190">
        <v>9.25</v>
      </c>
      <c r="H1162" s="270">
        <f t="shared" si="4"/>
        <v>7.4</v>
      </c>
      <c r="I1162" s="270">
        <f t="shared" si="5"/>
        <v>6.9375</v>
      </c>
      <c r="J1162" s="271">
        <f t="shared" si="6"/>
        <v>6.475</v>
      </c>
      <c r="K1162" s="190">
        <v>9.25</v>
      </c>
      <c r="L1162" s="191">
        <f t="shared" si="7"/>
        <v>5.64</v>
      </c>
      <c r="M1162" s="191">
        <v>18.5</v>
      </c>
      <c r="N1162" s="266" t="s">
        <v>3633</v>
      </c>
      <c r="O1162" s="180"/>
      <c r="P1162" s="180"/>
      <c r="Q1162" s="180"/>
      <c r="R1162" s="180"/>
      <c r="S1162" s="180"/>
      <c r="T1162" s="188"/>
      <c r="U1162" s="188"/>
      <c r="V1162" s="180"/>
      <c r="W1162" s="180"/>
      <c r="X1162" s="180"/>
      <c r="Y1162" s="180"/>
    </row>
    <row r="1163">
      <c r="A1163" s="266" t="s">
        <v>3636</v>
      </c>
      <c r="B1163" s="266" t="s">
        <v>3637</v>
      </c>
      <c r="C1163" s="267">
        <v>2.82</v>
      </c>
      <c r="D1163" s="268">
        <f t="shared" si="1"/>
        <v>2.256</v>
      </c>
      <c r="E1163" s="269">
        <f t="shared" si="2"/>
        <v>2.115</v>
      </c>
      <c r="F1163" s="269">
        <f t="shared" si="3"/>
        <v>1.974</v>
      </c>
      <c r="G1163" s="190">
        <v>9.25</v>
      </c>
      <c r="H1163" s="270">
        <f t="shared" si="4"/>
        <v>7.4</v>
      </c>
      <c r="I1163" s="270">
        <f t="shared" si="5"/>
        <v>6.9375</v>
      </c>
      <c r="J1163" s="271">
        <f t="shared" si="6"/>
        <v>6.475</v>
      </c>
      <c r="K1163" s="190">
        <v>9.25</v>
      </c>
      <c r="L1163" s="191">
        <f t="shared" si="7"/>
        <v>5.64</v>
      </c>
      <c r="M1163" s="191">
        <v>18.5</v>
      </c>
      <c r="N1163" s="266" t="s">
        <v>3636</v>
      </c>
      <c r="O1163" s="180"/>
      <c r="P1163" s="180"/>
      <c r="Q1163" s="180"/>
      <c r="R1163" s="180"/>
      <c r="S1163" s="180"/>
      <c r="T1163" s="188"/>
      <c r="U1163" s="188"/>
      <c r="V1163" s="180"/>
      <c r="W1163" s="180"/>
      <c r="X1163" s="180"/>
      <c r="Y1163" s="180"/>
    </row>
    <row r="1164">
      <c r="A1164" s="266" t="s">
        <v>3641</v>
      </c>
      <c r="B1164" s="266" t="s">
        <v>3642</v>
      </c>
      <c r="C1164" s="267">
        <v>2.38</v>
      </c>
      <c r="D1164" s="268">
        <f t="shared" si="1"/>
        <v>1.904</v>
      </c>
      <c r="E1164" s="269">
        <f t="shared" si="2"/>
        <v>1.785</v>
      </c>
      <c r="F1164" s="269">
        <f t="shared" si="3"/>
        <v>1.666</v>
      </c>
      <c r="G1164" s="190">
        <v>7.81</v>
      </c>
      <c r="H1164" s="270">
        <f t="shared" si="4"/>
        <v>6.248</v>
      </c>
      <c r="I1164" s="270">
        <f t="shared" si="5"/>
        <v>5.8575</v>
      </c>
      <c r="J1164" s="271">
        <f t="shared" si="6"/>
        <v>5.467</v>
      </c>
      <c r="K1164" s="190">
        <v>7.81</v>
      </c>
      <c r="L1164" s="191">
        <f t="shared" si="7"/>
        <v>4.76</v>
      </c>
      <c r="M1164" s="191">
        <v>15.62</v>
      </c>
      <c r="N1164" s="266" t="s">
        <v>3641</v>
      </c>
      <c r="O1164" s="180"/>
      <c r="P1164" s="180"/>
      <c r="Q1164" s="180"/>
      <c r="R1164" s="180"/>
      <c r="S1164" s="180"/>
      <c r="T1164" s="188"/>
      <c r="U1164" s="188"/>
      <c r="V1164" s="180"/>
      <c r="W1164" s="180"/>
      <c r="X1164" s="180"/>
      <c r="Y1164" s="180"/>
    </row>
    <row r="1165">
      <c r="A1165" s="266" t="s">
        <v>3644</v>
      </c>
      <c r="B1165" s="266" t="s">
        <v>3642</v>
      </c>
      <c r="C1165" s="267">
        <v>1.9</v>
      </c>
      <c r="D1165" s="268">
        <f t="shared" si="1"/>
        <v>1.52</v>
      </c>
      <c r="E1165" s="269">
        <f t="shared" si="2"/>
        <v>1.425</v>
      </c>
      <c r="F1165" s="269">
        <f t="shared" si="3"/>
        <v>1.33</v>
      </c>
      <c r="G1165" s="190">
        <v>6.23</v>
      </c>
      <c r="H1165" s="270">
        <f t="shared" si="4"/>
        <v>4.984</v>
      </c>
      <c r="I1165" s="270">
        <f t="shared" si="5"/>
        <v>4.6725</v>
      </c>
      <c r="J1165" s="271">
        <f t="shared" si="6"/>
        <v>4.361</v>
      </c>
      <c r="K1165" s="190">
        <v>6.23</v>
      </c>
      <c r="L1165" s="191">
        <f t="shared" si="7"/>
        <v>3.8</v>
      </c>
      <c r="M1165" s="191">
        <v>12.47</v>
      </c>
      <c r="N1165" s="266" t="s">
        <v>3644</v>
      </c>
      <c r="O1165" s="180"/>
      <c r="P1165" s="180"/>
      <c r="Q1165" s="180"/>
      <c r="R1165" s="180"/>
      <c r="S1165" s="180"/>
      <c r="T1165" s="188"/>
      <c r="U1165" s="188"/>
      <c r="V1165" s="180"/>
      <c r="W1165" s="180"/>
      <c r="X1165" s="180"/>
      <c r="Y1165" s="180"/>
    </row>
    <row r="1166">
      <c r="A1166" s="266" t="s">
        <v>3646</v>
      </c>
      <c r="B1166" s="266" t="s">
        <v>3647</v>
      </c>
      <c r="C1166" s="267">
        <v>2.38</v>
      </c>
      <c r="D1166" s="268">
        <f t="shared" si="1"/>
        <v>1.904</v>
      </c>
      <c r="E1166" s="269">
        <f t="shared" si="2"/>
        <v>1.785</v>
      </c>
      <c r="F1166" s="269">
        <f t="shared" si="3"/>
        <v>1.666</v>
      </c>
      <c r="G1166" s="190">
        <v>7.81</v>
      </c>
      <c r="H1166" s="270">
        <f t="shared" si="4"/>
        <v>6.248</v>
      </c>
      <c r="I1166" s="270">
        <f t="shared" si="5"/>
        <v>5.8575</v>
      </c>
      <c r="J1166" s="271">
        <f t="shared" si="6"/>
        <v>5.467</v>
      </c>
      <c r="K1166" s="190">
        <v>7.81</v>
      </c>
      <c r="L1166" s="191">
        <f t="shared" si="7"/>
        <v>4.76</v>
      </c>
      <c r="M1166" s="191">
        <v>15.62</v>
      </c>
      <c r="N1166" s="266" t="s">
        <v>3646</v>
      </c>
      <c r="O1166" s="180"/>
      <c r="P1166" s="180"/>
      <c r="Q1166" s="180"/>
      <c r="R1166" s="180"/>
      <c r="S1166" s="180"/>
      <c r="T1166" s="188"/>
      <c r="U1166" s="188"/>
      <c r="V1166" s="180"/>
      <c r="W1166" s="180"/>
      <c r="X1166" s="180"/>
      <c r="Y1166" s="180"/>
    </row>
    <row r="1167">
      <c r="A1167" s="266" t="s">
        <v>3649</v>
      </c>
      <c r="B1167" s="266" t="s">
        <v>3647</v>
      </c>
      <c r="C1167" s="267">
        <v>2.25</v>
      </c>
      <c r="D1167" s="268">
        <f t="shared" si="1"/>
        <v>1.8</v>
      </c>
      <c r="E1167" s="269">
        <f t="shared" si="2"/>
        <v>1.6875</v>
      </c>
      <c r="F1167" s="269">
        <f t="shared" si="3"/>
        <v>1.575</v>
      </c>
      <c r="G1167" s="190">
        <v>7.38</v>
      </c>
      <c r="H1167" s="270">
        <f t="shared" si="4"/>
        <v>5.904</v>
      </c>
      <c r="I1167" s="270">
        <f t="shared" si="5"/>
        <v>5.535</v>
      </c>
      <c r="J1167" s="271">
        <f t="shared" si="6"/>
        <v>5.166</v>
      </c>
      <c r="K1167" s="190">
        <v>7.38</v>
      </c>
      <c r="L1167" s="191">
        <f t="shared" si="7"/>
        <v>4.5</v>
      </c>
      <c r="M1167" s="191">
        <v>14.76</v>
      </c>
      <c r="N1167" s="266" t="s">
        <v>3649</v>
      </c>
      <c r="O1167" s="180"/>
      <c r="P1167" s="180"/>
      <c r="Q1167" s="180"/>
      <c r="R1167" s="180"/>
      <c r="S1167" s="180"/>
      <c r="T1167" s="188"/>
      <c r="U1167" s="188"/>
      <c r="V1167" s="180"/>
      <c r="W1167" s="180"/>
      <c r="X1167" s="180"/>
      <c r="Y1167" s="180"/>
    </row>
    <row r="1168">
      <c r="A1168" s="266" t="s">
        <v>3651</v>
      </c>
      <c r="B1168" s="266" t="s">
        <v>3647</v>
      </c>
      <c r="C1168" s="267">
        <v>1.9</v>
      </c>
      <c r="D1168" s="268">
        <f t="shared" si="1"/>
        <v>1.52</v>
      </c>
      <c r="E1168" s="269">
        <f t="shared" si="2"/>
        <v>1.425</v>
      </c>
      <c r="F1168" s="269">
        <f t="shared" si="3"/>
        <v>1.33</v>
      </c>
      <c r="G1168" s="190">
        <v>6.23</v>
      </c>
      <c r="H1168" s="270">
        <f t="shared" si="4"/>
        <v>4.984</v>
      </c>
      <c r="I1168" s="270">
        <f t="shared" si="5"/>
        <v>4.6725</v>
      </c>
      <c r="J1168" s="271">
        <f t="shared" si="6"/>
        <v>4.361</v>
      </c>
      <c r="K1168" s="190">
        <v>6.23</v>
      </c>
      <c r="L1168" s="191">
        <f t="shared" si="7"/>
        <v>3.8</v>
      </c>
      <c r="M1168" s="191">
        <v>12.47</v>
      </c>
      <c r="N1168" s="266" t="s">
        <v>3651</v>
      </c>
      <c r="O1168" s="180"/>
      <c r="P1168" s="180"/>
      <c r="Q1168" s="180"/>
      <c r="R1168" s="180"/>
      <c r="S1168" s="180"/>
      <c r="T1168" s="188"/>
      <c r="U1168" s="188"/>
      <c r="V1168" s="180"/>
      <c r="W1168" s="180"/>
      <c r="X1168" s="180"/>
      <c r="Y1168" s="180"/>
    </row>
    <row r="1169">
      <c r="A1169" s="266" t="s">
        <v>3653</v>
      </c>
      <c r="B1169" s="266" t="s">
        <v>3654</v>
      </c>
      <c r="C1169" s="267">
        <v>3.25</v>
      </c>
      <c r="D1169" s="268">
        <f t="shared" si="1"/>
        <v>2.6</v>
      </c>
      <c r="E1169" s="269">
        <f t="shared" si="2"/>
        <v>2.4375</v>
      </c>
      <c r="F1169" s="269">
        <f t="shared" si="3"/>
        <v>2.275</v>
      </c>
      <c r="G1169" s="190">
        <v>10.66</v>
      </c>
      <c r="H1169" s="270">
        <f t="shared" si="4"/>
        <v>8.528</v>
      </c>
      <c r="I1169" s="270">
        <f t="shared" si="5"/>
        <v>7.995</v>
      </c>
      <c r="J1169" s="271">
        <f t="shared" si="6"/>
        <v>7.462</v>
      </c>
      <c r="K1169" s="190">
        <v>10.66</v>
      </c>
      <c r="L1169" s="191">
        <f t="shared" si="7"/>
        <v>6.5</v>
      </c>
      <c r="M1169" s="191">
        <v>21.33</v>
      </c>
      <c r="N1169" s="266" t="s">
        <v>3653</v>
      </c>
      <c r="O1169" s="180"/>
      <c r="P1169" s="180"/>
      <c r="Q1169" s="180"/>
      <c r="R1169" s="180"/>
      <c r="S1169" s="180"/>
      <c r="T1169" s="188"/>
      <c r="U1169" s="188"/>
      <c r="V1169" s="180"/>
      <c r="W1169" s="180"/>
      <c r="X1169" s="180"/>
      <c r="Y1169" s="180"/>
    </row>
    <row r="1170">
      <c r="A1170" s="266" t="s">
        <v>3656</v>
      </c>
      <c r="B1170" s="266" t="s">
        <v>3657</v>
      </c>
      <c r="C1170" s="267">
        <v>2.2</v>
      </c>
      <c r="D1170" s="268">
        <f t="shared" si="1"/>
        <v>1.76</v>
      </c>
      <c r="E1170" s="269">
        <f t="shared" si="2"/>
        <v>1.65</v>
      </c>
      <c r="F1170" s="269">
        <f t="shared" si="3"/>
        <v>1.54</v>
      </c>
      <c r="G1170" s="190">
        <v>7.22</v>
      </c>
      <c r="H1170" s="270">
        <f t="shared" si="4"/>
        <v>5.776</v>
      </c>
      <c r="I1170" s="270">
        <f t="shared" si="5"/>
        <v>5.415</v>
      </c>
      <c r="J1170" s="271">
        <f t="shared" si="6"/>
        <v>5.054</v>
      </c>
      <c r="K1170" s="190">
        <v>7.22</v>
      </c>
      <c r="L1170" s="191">
        <f t="shared" si="7"/>
        <v>4.4</v>
      </c>
      <c r="M1170" s="191">
        <v>14.44</v>
      </c>
      <c r="N1170" s="266" t="s">
        <v>3656</v>
      </c>
      <c r="O1170" s="180"/>
      <c r="P1170" s="180"/>
      <c r="Q1170" s="180"/>
      <c r="R1170" s="180"/>
      <c r="S1170" s="180"/>
      <c r="T1170" s="188"/>
      <c r="U1170" s="188"/>
      <c r="V1170" s="180"/>
      <c r="W1170" s="180"/>
      <c r="X1170" s="180"/>
      <c r="Y1170" s="180"/>
    </row>
    <row r="1171">
      <c r="A1171" s="266" t="s">
        <v>3659</v>
      </c>
      <c r="B1171" s="266" t="s">
        <v>3627</v>
      </c>
      <c r="C1171" s="267">
        <v>2.2</v>
      </c>
      <c r="D1171" s="268">
        <f t="shared" si="1"/>
        <v>1.76</v>
      </c>
      <c r="E1171" s="269">
        <f t="shared" si="2"/>
        <v>1.65</v>
      </c>
      <c r="F1171" s="269">
        <f t="shared" si="3"/>
        <v>1.54</v>
      </c>
      <c r="G1171" s="190">
        <v>7.22</v>
      </c>
      <c r="H1171" s="270">
        <f t="shared" si="4"/>
        <v>5.776</v>
      </c>
      <c r="I1171" s="270">
        <f t="shared" si="5"/>
        <v>5.415</v>
      </c>
      <c r="J1171" s="271">
        <f t="shared" si="6"/>
        <v>5.054</v>
      </c>
      <c r="K1171" s="190">
        <v>7.22</v>
      </c>
      <c r="L1171" s="191">
        <f t="shared" si="7"/>
        <v>4.4</v>
      </c>
      <c r="M1171" s="191">
        <v>14.44</v>
      </c>
      <c r="N1171" s="266" t="s">
        <v>3659</v>
      </c>
      <c r="O1171" s="180"/>
      <c r="P1171" s="180"/>
      <c r="Q1171" s="180"/>
      <c r="R1171" s="180"/>
      <c r="S1171" s="180"/>
      <c r="T1171" s="188"/>
      <c r="U1171" s="188"/>
      <c r="V1171" s="180"/>
      <c r="W1171" s="180"/>
      <c r="X1171" s="180"/>
      <c r="Y1171" s="180"/>
    </row>
    <row r="1172">
      <c r="A1172" s="266" t="s">
        <v>3662</v>
      </c>
      <c r="B1172" s="266" t="s">
        <v>3663</v>
      </c>
      <c r="C1172" s="267">
        <v>1.75</v>
      </c>
      <c r="D1172" s="268">
        <f t="shared" si="1"/>
        <v>1.4</v>
      </c>
      <c r="E1172" s="269">
        <f t="shared" si="2"/>
        <v>1.3125</v>
      </c>
      <c r="F1172" s="269">
        <f t="shared" si="3"/>
        <v>1.225</v>
      </c>
      <c r="G1172" s="190">
        <v>5.74</v>
      </c>
      <c r="H1172" s="270">
        <f t="shared" si="4"/>
        <v>4.592</v>
      </c>
      <c r="I1172" s="270">
        <f t="shared" si="5"/>
        <v>4.305</v>
      </c>
      <c r="J1172" s="271">
        <f t="shared" si="6"/>
        <v>4.018</v>
      </c>
      <c r="K1172" s="190">
        <v>5.74</v>
      </c>
      <c r="L1172" s="191">
        <f t="shared" si="7"/>
        <v>3.5</v>
      </c>
      <c r="M1172" s="191">
        <v>11.48</v>
      </c>
      <c r="N1172" s="266" t="s">
        <v>3662</v>
      </c>
      <c r="O1172" s="180"/>
      <c r="P1172" s="180"/>
      <c r="Q1172" s="180"/>
      <c r="R1172" s="180"/>
      <c r="S1172" s="180"/>
      <c r="T1172" s="188"/>
      <c r="U1172" s="188"/>
      <c r="V1172" s="180"/>
      <c r="W1172" s="180"/>
      <c r="X1172" s="180"/>
      <c r="Y1172" s="180"/>
    </row>
    <row r="1173">
      <c r="A1173" s="266" t="s">
        <v>3665</v>
      </c>
      <c r="B1173" s="266" t="s">
        <v>3666</v>
      </c>
      <c r="C1173" s="267">
        <v>0.98</v>
      </c>
      <c r="D1173" s="268">
        <f t="shared" si="1"/>
        <v>0.784</v>
      </c>
      <c r="E1173" s="269">
        <f t="shared" si="2"/>
        <v>0.735</v>
      </c>
      <c r="F1173" s="269">
        <f t="shared" si="3"/>
        <v>0.686</v>
      </c>
      <c r="G1173" s="190">
        <v>3.22</v>
      </c>
      <c r="H1173" s="270">
        <f t="shared" si="4"/>
        <v>2.576</v>
      </c>
      <c r="I1173" s="270">
        <f t="shared" si="5"/>
        <v>2.415</v>
      </c>
      <c r="J1173" s="271">
        <f t="shared" si="6"/>
        <v>2.254</v>
      </c>
      <c r="K1173" s="190">
        <v>3.22</v>
      </c>
      <c r="L1173" s="191">
        <f t="shared" si="7"/>
        <v>1.96</v>
      </c>
      <c r="M1173" s="191">
        <v>6.43</v>
      </c>
      <c r="N1173" s="266" t="s">
        <v>3665</v>
      </c>
      <c r="O1173" s="180"/>
      <c r="P1173" s="180"/>
      <c r="Q1173" s="180"/>
      <c r="R1173" s="180"/>
      <c r="S1173" s="180"/>
      <c r="T1173" s="188"/>
      <c r="U1173" s="188"/>
      <c r="V1173" s="180"/>
      <c r="W1173" s="180"/>
      <c r="X1173" s="180"/>
      <c r="Y1173" s="180"/>
    </row>
    <row r="1174">
      <c r="A1174" s="266" t="s">
        <v>3670</v>
      </c>
      <c r="B1174" s="266" t="s">
        <v>3671</v>
      </c>
      <c r="C1174" s="267">
        <v>0.98</v>
      </c>
      <c r="D1174" s="268">
        <f t="shared" si="1"/>
        <v>0.784</v>
      </c>
      <c r="E1174" s="269">
        <f t="shared" si="2"/>
        <v>0.735</v>
      </c>
      <c r="F1174" s="269">
        <f t="shared" si="3"/>
        <v>0.686</v>
      </c>
      <c r="G1174" s="190">
        <v>3.22</v>
      </c>
      <c r="H1174" s="270">
        <f t="shared" si="4"/>
        <v>2.576</v>
      </c>
      <c r="I1174" s="270">
        <f t="shared" si="5"/>
        <v>2.415</v>
      </c>
      <c r="J1174" s="271">
        <f t="shared" si="6"/>
        <v>2.254</v>
      </c>
      <c r="K1174" s="190">
        <v>3.22</v>
      </c>
      <c r="L1174" s="191">
        <f t="shared" si="7"/>
        <v>1.96</v>
      </c>
      <c r="M1174" s="191">
        <v>6.43</v>
      </c>
      <c r="N1174" s="266" t="s">
        <v>3670</v>
      </c>
      <c r="O1174" s="180"/>
      <c r="P1174" s="180"/>
      <c r="Q1174" s="180"/>
      <c r="R1174" s="180"/>
      <c r="S1174" s="180"/>
      <c r="T1174" s="188"/>
      <c r="U1174" s="188"/>
      <c r="V1174" s="180"/>
      <c r="W1174" s="180"/>
      <c r="X1174" s="180"/>
      <c r="Y1174" s="180"/>
    </row>
    <row r="1175">
      <c r="A1175" s="266" t="s">
        <v>3674</v>
      </c>
      <c r="B1175" s="266" t="s">
        <v>3675</v>
      </c>
      <c r="C1175" s="267">
        <v>0.98</v>
      </c>
      <c r="D1175" s="268">
        <f t="shared" si="1"/>
        <v>0.784</v>
      </c>
      <c r="E1175" s="269">
        <f t="shared" si="2"/>
        <v>0.735</v>
      </c>
      <c r="F1175" s="269">
        <f t="shared" si="3"/>
        <v>0.686</v>
      </c>
      <c r="G1175" s="190">
        <v>3.22</v>
      </c>
      <c r="H1175" s="270">
        <f t="shared" si="4"/>
        <v>2.576</v>
      </c>
      <c r="I1175" s="270">
        <f t="shared" si="5"/>
        <v>2.415</v>
      </c>
      <c r="J1175" s="271">
        <f t="shared" si="6"/>
        <v>2.254</v>
      </c>
      <c r="K1175" s="190">
        <v>3.22</v>
      </c>
      <c r="L1175" s="191">
        <f t="shared" si="7"/>
        <v>1.96</v>
      </c>
      <c r="M1175" s="191">
        <v>6.43</v>
      </c>
      <c r="N1175" s="266" t="s">
        <v>3674</v>
      </c>
      <c r="O1175" s="180"/>
      <c r="P1175" s="180"/>
      <c r="Q1175" s="180"/>
      <c r="R1175" s="180"/>
      <c r="S1175" s="180"/>
      <c r="T1175" s="188"/>
      <c r="U1175" s="188"/>
      <c r="V1175" s="180"/>
      <c r="W1175" s="180"/>
      <c r="X1175" s="180"/>
      <c r="Y1175" s="180"/>
    </row>
    <row r="1176">
      <c r="A1176" s="266" t="s">
        <v>3678</v>
      </c>
      <c r="B1176" s="266" t="s">
        <v>3679</v>
      </c>
      <c r="C1176" s="267">
        <v>0.98</v>
      </c>
      <c r="D1176" s="268">
        <f t="shared" si="1"/>
        <v>0.784</v>
      </c>
      <c r="E1176" s="269">
        <f t="shared" si="2"/>
        <v>0.735</v>
      </c>
      <c r="F1176" s="269">
        <f t="shared" si="3"/>
        <v>0.686</v>
      </c>
      <c r="G1176" s="190">
        <v>3.22</v>
      </c>
      <c r="H1176" s="270">
        <f t="shared" si="4"/>
        <v>2.576</v>
      </c>
      <c r="I1176" s="270">
        <f t="shared" si="5"/>
        <v>2.415</v>
      </c>
      <c r="J1176" s="271">
        <f t="shared" si="6"/>
        <v>2.254</v>
      </c>
      <c r="K1176" s="190">
        <v>3.22</v>
      </c>
      <c r="L1176" s="191">
        <f t="shared" si="7"/>
        <v>1.96</v>
      </c>
      <c r="M1176" s="191">
        <v>6.43</v>
      </c>
      <c r="N1176" s="266" t="s">
        <v>3678</v>
      </c>
      <c r="O1176" s="180"/>
      <c r="P1176" s="180"/>
      <c r="Q1176" s="180"/>
      <c r="R1176" s="180"/>
      <c r="S1176" s="180"/>
      <c r="T1176" s="188"/>
      <c r="U1176" s="188"/>
      <c r="V1176" s="180"/>
      <c r="W1176" s="180"/>
      <c r="X1176" s="180"/>
      <c r="Y1176" s="180"/>
    </row>
    <row r="1177">
      <c r="A1177" s="266" t="s">
        <v>3682</v>
      </c>
      <c r="B1177" s="266" t="s">
        <v>3683</v>
      </c>
      <c r="C1177" s="267">
        <v>1.0</v>
      </c>
      <c r="D1177" s="268">
        <f t="shared" si="1"/>
        <v>0.8</v>
      </c>
      <c r="E1177" s="269">
        <f t="shared" si="2"/>
        <v>0.75</v>
      </c>
      <c r="F1177" s="269">
        <f t="shared" si="3"/>
        <v>0.7</v>
      </c>
      <c r="G1177" s="190">
        <v>3.28</v>
      </c>
      <c r="H1177" s="270">
        <f t="shared" si="4"/>
        <v>2.624</v>
      </c>
      <c r="I1177" s="270">
        <f t="shared" si="5"/>
        <v>2.46</v>
      </c>
      <c r="J1177" s="271">
        <f t="shared" si="6"/>
        <v>2.296</v>
      </c>
      <c r="K1177" s="190">
        <v>3.28</v>
      </c>
      <c r="L1177" s="191">
        <f t="shared" si="7"/>
        <v>2</v>
      </c>
      <c r="M1177" s="191">
        <v>6.56</v>
      </c>
      <c r="N1177" s="266" t="s">
        <v>3682</v>
      </c>
      <c r="O1177" s="180"/>
      <c r="P1177" s="180"/>
      <c r="Q1177" s="180"/>
      <c r="R1177" s="180"/>
      <c r="S1177" s="180"/>
      <c r="T1177" s="188"/>
      <c r="U1177" s="188"/>
      <c r="V1177" s="180"/>
      <c r="W1177" s="180"/>
      <c r="X1177" s="180"/>
      <c r="Y1177" s="180"/>
    </row>
    <row r="1178">
      <c r="A1178" s="266" t="s">
        <v>3685</v>
      </c>
      <c r="B1178" s="266" t="s">
        <v>3686</v>
      </c>
      <c r="C1178" s="267">
        <v>1.3</v>
      </c>
      <c r="D1178" s="268">
        <f t="shared" si="1"/>
        <v>1.04</v>
      </c>
      <c r="E1178" s="269">
        <f t="shared" si="2"/>
        <v>0.975</v>
      </c>
      <c r="F1178" s="269">
        <f t="shared" si="3"/>
        <v>0.91</v>
      </c>
      <c r="G1178" s="190">
        <v>4.27</v>
      </c>
      <c r="H1178" s="270">
        <f t="shared" si="4"/>
        <v>3.416</v>
      </c>
      <c r="I1178" s="270">
        <f t="shared" si="5"/>
        <v>3.2025</v>
      </c>
      <c r="J1178" s="271">
        <f t="shared" si="6"/>
        <v>2.989</v>
      </c>
      <c r="K1178" s="190">
        <v>4.27</v>
      </c>
      <c r="L1178" s="191">
        <f t="shared" si="7"/>
        <v>2.6</v>
      </c>
      <c r="M1178" s="191">
        <v>8.53</v>
      </c>
      <c r="N1178" s="266" t="s">
        <v>3685</v>
      </c>
      <c r="O1178" s="180"/>
      <c r="P1178" s="180"/>
      <c r="Q1178" s="180"/>
      <c r="R1178" s="180"/>
      <c r="S1178" s="180"/>
      <c r="T1178" s="188"/>
      <c r="U1178" s="188"/>
      <c r="V1178" s="180"/>
      <c r="W1178" s="180"/>
      <c r="X1178" s="180"/>
      <c r="Y1178" s="180"/>
    </row>
    <row r="1179">
      <c r="A1179" s="266" t="s">
        <v>3691</v>
      </c>
      <c r="B1179" s="266" t="s">
        <v>3692</v>
      </c>
      <c r="C1179" s="267">
        <v>1.3</v>
      </c>
      <c r="D1179" s="268">
        <f t="shared" si="1"/>
        <v>1.04</v>
      </c>
      <c r="E1179" s="269">
        <f t="shared" si="2"/>
        <v>0.975</v>
      </c>
      <c r="F1179" s="269">
        <f t="shared" si="3"/>
        <v>0.91</v>
      </c>
      <c r="G1179" s="190">
        <v>4.27</v>
      </c>
      <c r="H1179" s="270">
        <f t="shared" si="4"/>
        <v>3.416</v>
      </c>
      <c r="I1179" s="270">
        <f t="shared" si="5"/>
        <v>3.2025</v>
      </c>
      <c r="J1179" s="271">
        <f t="shared" si="6"/>
        <v>2.989</v>
      </c>
      <c r="K1179" s="190">
        <v>4.27</v>
      </c>
      <c r="L1179" s="191">
        <f t="shared" si="7"/>
        <v>2.6</v>
      </c>
      <c r="M1179" s="191">
        <v>8.53</v>
      </c>
      <c r="N1179" s="266" t="s">
        <v>3691</v>
      </c>
      <c r="O1179" s="180"/>
      <c r="P1179" s="180"/>
      <c r="Q1179" s="180"/>
      <c r="R1179" s="180"/>
      <c r="S1179" s="180"/>
      <c r="T1179" s="188"/>
      <c r="U1179" s="188"/>
      <c r="V1179" s="180"/>
      <c r="W1179" s="180"/>
      <c r="X1179" s="180"/>
      <c r="Y1179" s="180"/>
    </row>
    <row r="1180">
      <c r="A1180" s="266" t="s">
        <v>3695</v>
      </c>
      <c r="B1180" s="266" t="s">
        <v>3696</v>
      </c>
      <c r="C1180" s="267">
        <v>1.3</v>
      </c>
      <c r="D1180" s="268">
        <f t="shared" si="1"/>
        <v>1.04</v>
      </c>
      <c r="E1180" s="269">
        <f t="shared" si="2"/>
        <v>0.975</v>
      </c>
      <c r="F1180" s="269">
        <f t="shared" si="3"/>
        <v>0.91</v>
      </c>
      <c r="G1180" s="190">
        <v>4.27</v>
      </c>
      <c r="H1180" s="270">
        <f t="shared" si="4"/>
        <v>3.416</v>
      </c>
      <c r="I1180" s="270">
        <f t="shared" si="5"/>
        <v>3.2025</v>
      </c>
      <c r="J1180" s="271">
        <f t="shared" si="6"/>
        <v>2.989</v>
      </c>
      <c r="K1180" s="190">
        <v>4.27</v>
      </c>
      <c r="L1180" s="191">
        <f t="shared" si="7"/>
        <v>2.6</v>
      </c>
      <c r="M1180" s="191">
        <v>8.53</v>
      </c>
      <c r="N1180" s="266" t="s">
        <v>3695</v>
      </c>
      <c r="O1180" s="180"/>
      <c r="P1180" s="180"/>
      <c r="Q1180" s="180"/>
      <c r="R1180" s="180"/>
      <c r="S1180" s="180"/>
      <c r="T1180" s="188"/>
      <c r="U1180" s="188"/>
      <c r="V1180" s="180"/>
      <c r="W1180" s="180"/>
      <c r="X1180" s="180"/>
      <c r="Y1180" s="180"/>
    </row>
    <row r="1181">
      <c r="A1181" s="266" t="s">
        <v>3699</v>
      </c>
      <c r="B1181" s="266" t="s">
        <v>3700</v>
      </c>
      <c r="C1181" s="267">
        <v>1.3</v>
      </c>
      <c r="D1181" s="268">
        <f t="shared" si="1"/>
        <v>1.04</v>
      </c>
      <c r="E1181" s="269">
        <f t="shared" si="2"/>
        <v>0.975</v>
      </c>
      <c r="F1181" s="269">
        <f t="shared" si="3"/>
        <v>0.91</v>
      </c>
      <c r="G1181" s="190">
        <v>4.27</v>
      </c>
      <c r="H1181" s="270">
        <f t="shared" si="4"/>
        <v>3.416</v>
      </c>
      <c r="I1181" s="270">
        <f t="shared" si="5"/>
        <v>3.2025</v>
      </c>
      <c r="J1181" s="271">
        <f t="shared" si="6"/>
        <v>2.989</v>
      </c>
      <c r="K1181" s="190">
        <v>4.27</v>
      </c>
      <c r="L1181" s="191">
        <f t="shared" si="7"/>
        <v>2.6</v>
      </c>
      <c r="M1181" s="191">
        <v>8.53</v>
      </c>
      <c r="N1181" s="266" t="s">
        <v>3699</v>
      </c>
      <c r="O1181" s="180"/>
      <c r="P1181" s="180"/>
      <c r="Q1181" s="180"/>
      <c r="R1181" s="180"/>
      <c r="S1181" s="180"/>
      <c r="T1181" s="188"/>
      <c r="U1181" s="188"/>
      <c r="V1181" s="180"/>
      <c r="W1181" s="180"/>
      <c r="X1181" s="180"/>
      <c r="Y1181" s="180"/>
    </row>
    <row r="1182">
      <c r="A1182" s="266" t="s">
        <v>3704</v>
      </c>
      <c r="B1182" s="266" t="s">
        <v>3705</v>
      </c>
      <c r="C1182" s="267">
        <v>1.05</v>
      </c>
      <c r="D1182" s="268">
        <f t="shared" si="1"/>
        <v>0.84</v>
      </c>
      <c r="E1182" s="269">
        <f t="shared" si="2"/>
        <v>0.7875</v>
      </c>
      <c r="F1182" s="269">
        <f t="shared" si="3"/>
        <v>0.735</v>
      </c>
      <c r="G1182" s="190">
        <v>3.45</v>
      </c>
      <c r="H1182" s="270">
        <f t="shared" si="4"/>
        <v>2.76</v>
      </c>
      <c r="I1182" s="270">
        <f t="shared" si="5"/>
        <v>2.5875</v>
      </c>
      <c r="J1182" s="271">
        <f t="shared" si="6"/>
        <v>2.415</v>
      </c>
      <c r="K1182" s="190">
        <v>3.45</v>
      </c>
      <c r="L1182" s="191">
        <f t="shared" si="7"/>
        <v>2.1</v>
      </c>
      <c r="M1182" s="191">
        <v>6.89</v>
      </c>
      <c r="N1182" s="266" t="s">
        <v>3704</v>
      </c>
      <c r="O1182" s="180"/>
      <c r="P1182" s="180"/>
      <c r="Q1182" s="180"/>
      <c r="R1182" s="180"/>
      <c r="S1182" s="180"/>
      <c r="T1182" s="188"/>
      <c r="U1182" s="188"/>
      <c r="V1182" s="180"/>
      <c r="W1182" s="180"/>
      <c r="X1182" s="180"/>
      <c r="Y1182" s="180"/>
    </row>
    <row r="1183">
      <c r="A1183" s="266" t="s">
        <v>3708</v>
      </c>
      <c r="B1183" s="266" t="s">
        <v>3709</v>
      </c>
      <c r="C1183" s="267">
        <v>1.05</v>
      </c>
      <c r="D1183" s="268">
        <f t="shared" si="1"/>
        <v>0.84</v>
      </c>
      <c r="E1183" s="269">
        <f t="shared" si="2"/>
        <v>0.7875</v>
      </c>
      <c r="F1183" s="269">
        <f t="shared" si="3"/>
        <v>0.735</v>
      </c>
      <c r="G1183" s="190">
        <v>3.45</v>
      </c>
      <c r="H1183" s="270">
        <f t="shared" si="4"/>
        <v>2.76</v>
      </c>
      <c r="I1183" s="270">
        <f t="shared" si="5"/>
        <v>2.5875</v>
      </c>
      <c r="J1183" s="271">
        <f t="shared" si="6"/>
        <v>2.415</v>
      </c>
      <c r="K1183" s="190">
        <v>3.45</v>
      </c>
      <c r="L1183" s="191">
        <f t="shared" si="7"/>
        <v>2.1</v>
      </c>
      <c r="M1183" s="191">
        <v>6.89</v>
      </c>
      <c r="N1183" s="266" t="s">
        <v>3708</v>
      </c>
      <c r="O1183" s="180"/>
      <c r="P1183" s="180"/>
      <c r="Q1183" s="180"/>
      <c r="R1183" s="180"/>
      <c r="S1183" s="180"/>
      <c r="T1183" s="188"/>
      <c r="U1183" s="188"/>
      <c r="V1183" s="180"/>
      <c r="W1183" s="180"/>
      <c r="X1183" s="180"/>
      <c r="Y1183" s="180"/>
    </row>
    <row r="1184">
      <c r="A1184" s="266" t="s">
        <v>3711</v>
      </c>
      <c r="B1184" s="266" t="s">
        <v>3712</v>
      </c>
      <c r="C1184" s="267">
        <v>1.05</v>
      </c>
      <c r="D1184" s="268">
        <f t="shared" si="1"/>
        <v>0.84</v>
      </c>
      <c r="E1184" s="269">
        <f t="shared" si="2"/>
        <v>0.7875</v>
      </c>
      <c r="F1184" s="269">
        <f t="shared" si="3"/>
        <v>0.735</v>
      </c>
      <c r="G1184" s="190">
        <v>3.45</v>
      </c>
      <c r="H1184" s="270">
        <f t="shared" si="4"/>
        <v>2.76</v>
      </c>
      <c r="I1184" s="270">
        <f t="shared" si="5"/>
        <v>2.5875</v>
      </c>
      <c r="J1184" s="271">
        <f t="shared" si="6"/>
        <v>2.415</v>
      </c>
      <c r="K1184" s="190">
        <v>3.45</v>
      </c>
      <c r="L1184" s="191">
        <f t="shared" si="7"/>
        <v>2.1</v>
      </c>
      <c r="M1184" s="191">
        <v>6.89</v>
      </c>
      <c r="N1184" s="266" t="s">
        <v>3711</v>
      </c>
      <c r="O1184" s="180"/>
      <c r="P1184" s="180"/>
      <c r="Q1184" s="180"/>
      <c r="R1184" s="180"/>
      <c r="S1184" s="180"/>
      <c r="T1184" s="188"/>
      <c r="U1184" s="188"/>
      <c r="V1184" s="180"/>
      <c r="W1184" s="180"/>
      <c r="X1184" s="180"/>
      <c r="Y1184" s="180"/>
    </row>
    <row r="1185">
      <c r="A1185" s="266" t="s">
        <v>3714</v>
      </c>
      <c r="B1185" s="266" t="s">
        <v>3715</v>
      </c>
      <c r="C1185" s="267">
        <v>1.05</v>
      </c>
      <c r="D1185" s="268">
        <f t="shared" si="1"/>
        <v>0.84</v>
      </c>
      <c r="E1185" s="269">
        <f t="shared" si="2"/>
        <v>0.7875</v>
      </c>
      <c r="F1185" s="269">
        <f t="shared" si="3"/>
        <v>0.735</v>
      </c>
      <c r="G1185" s="190">
        <v>3.45</v>
      </c>
      <c r="H1185" s="270">
        <f t="shared" si="4"/>
        <v>2.76</v>
      </c>
      <c r="I1185" s="270">
        <f t="shared" si="5"/>
        <v>2.5875</v>
      </c>
      <c r="J1185" s="271">
        <f t="shared" si="6"/>
        <v>2.415</v>
      </c>
      <c r="K1185" s="190">
        <v>3.45</v>
      </c>
      <c r="L1185" s="191">
        <f t="shared" si="7"/>
        <v>2.1</v>
      </c>
      <c r="M1185" s="191">
        <v>6.89</v>
      </c>
      <c r="N1185" s="266" t="s">
        <v>3714</v>
      </c>
      <c r="O1185" s="180"/>
      <c r="P1185" s="180"/>
      <c r="Q1185" s="180"/>
      <c r="R1185" s="180"/>
      <c r="S1185" s="180"/>
      <c r="T1185" s="188"/>
      <c r="U1185" s="188"/>
      <c r="V1185" s="180"/>
      <c r="W1185" s="180"/>
      <c r="X1185" s="180"/>
      <c r="Y1185" s="180"/>
    </row>
    <row r="1186">
      <c r="A1186" s="266" t="s">
        <v>3718</v>
      </c>
      <c r="B1186" s="266" t="s">
        <v>765</v>
      </c>
      <c r="C1186" s="267">
        <v>1.05</v>
      </c>
      <c r="D1186" s="268">
        <f t="shared" si="1"/>
        <v>0.84</v>
      </c>
      <c r="E1186" s="269">
        <f t="shared" si="2"/>
        <v>0.7875</v>
      </c>
      <c r="F1186" s="269">
        <f t="shared" si="3"/>
        <v>0.735</v>
      </c>
      <c r="G1186" s="190">
        <v>3.45</v>
      </c>
      <c r="H1186" s="270">
        <f t="shared" si="4"/>
        <v>2.76</v>
      </c>
      <c r="I1186" s="270">
        <f t="shared" si="5"/>
        <v>2.5875</v>
      </c>
      <c r="J1186" s="271">
        <f t="shared" si="6"/>
        <v>2.415</v>
      </c>
      <c r="K1186" s="190">
        <v>3.45</v>
      </c>
      <c r="L1186" s="191">
        <f t="shared" si="7"/>
        <v>2.1</v>
      </c>
      <c r="M1186" s="191">
        <v>6.89</v>
      </c>
      <c r="N1186" s="266" t="s">
        <v>3718</v>
      </c>
      <c r="O1186" s="180"/>
      <c r="P1186" s="180"/>
      <c r="Q1186" s="180"/>
      <c r="R1186" s="180"/>
      <c r="S1186" s="180"/>
      <c r="T1186" s="188"/>
      <c r="U1186" s="188"/>
      <c r="V1186" s="180"/>
      <c r="W1186" s="180"/>
      <c r="X1186" s="180"/>
      <c r="Y1186" s="180"/>
    </row>
    <row r="1187">
      <c r="A1187" s="266" t="s">
        <v>3720</v>
      </c>
      <c r="B1187" s="266" t="s">
        <v>3721</v>
      </c>
      <c r="C1187" s="267">
        <v>1.05</v>
      </c>
      <c r="D1187" s="268">
        <f t="shared" si="1"/>
        <v>0.84</v>
      </c>
      <c r="E1187" s="269">
        <f t="shared" si="2"/>
        <v>0.7875</v>
      </c>
      <c r="F1187" s="269">
        <f t="shared" si="3"/>
        <v>0.735</v>
      </c>
      <c r="G1187" s="190">
        <v>3.45</v>
      </c>
      <c r="H1187" s="270">
        <f t="shared" si="4"/>
        <v>2.76</v>
      </c>
      <c r="I1187" s="270">
        <f t="shared" si="5"/>
        <v>2.5875</v>
      </c>
      <c r="J1187" s="271">
        <f t="shared" si="6"/>
        <v>2.415</v>
      </c>
      <c r="K1187" s="190">
        <v>3.45</v>
      </c>
      <c r="L1187" s="191">
        <f t="shared" si="7"/>
        <v>2.1</v>
      </c>
      <c r="M1187" s="191">
        <v>6.89</v>
      </c>
      <c r="N1187" s="266" t="s">
        <v>3720</v>
      </c>
      <c r="O1187" s="180"/>
      <c r="P1187" s="180"/>
      <c r="Q1187" s="180"/>
      <c r="R1187" s="180"/>
      <c r="S1187" s="180"/>
      <c r="T1187" s="188"/>
      <c r="U1187" s="188"/>
      <c r="V1187" s="180"/>
      <c r="W1187" s="180"/>
      <c r="X1187" s="180"/>
      <c r="Y1187" s="180"/>
    </row>
    <row r="1188">
      <c r="A1188" s="266" t="s">
        <v>3723</v>
      </c>
      <c r="B1188" s="266" t="s">
        <v>3724</v>
      </c>
      <c r="C1188" s="267">
        <v>1.05</v>
      </c>
      <c r="D1188" s="268">
        <f t="shared" si="1"/>
        <v>0.84</v>
      </c>
      <c r="E1188" s="269">
        <f t="shared" si="2"/>
        <v>0.7875</v>
      </c>
      <c r="F1188" s="269">
        <f t="shared" si="3"/>
        <v>0.735</v>
      </c>
      <c r="G1188" s="190">
        <v>3.45</v>
      </c>
      <c r="H1188" s="270">
        <f t="shared" si="4"/>
        <v>2.76</v>
      </c>
      <c r="I1188" s="270">
        <f t="shared" si="5"/>
        <v>2.5875</v>
      </c>
      <c r="J1188" s="271">
        <f t="shared" si="6"/>
        <v>2.415</v>
      </c>
      <c r="K1188" s="190">
        <v>3.45</v>
      </c>
      <c r="L1188" s="191">
        <f t="shared" si="7"/>
        <v>2.1</v>
      </c>
      <c r="M1188" s="191">
        <v>6.89</v>
      </c>
      <c r="N1188" s="266" t="s">
        <v>3723</v>
      </c>
      <c r="O1188" s="180"/>
      <c r="P1188" s="180"/>
      <c r="Q1188" s="180"/>
      <c r="R1188" s="180"/>
      <c r="S1188" s="180"/>
      <c r="T1188" s="188"/>
      <c r="U1188" s="188"/>
      <c r="V1188" s="180"/>
      <c r="W1188" s="180"/>
      <c r="X1188" s="180"/>
      <c r="Y1188" s="180"/>
    </row>
    <row r="1189">
      <c r="A1189" s="266" t="s">
        <v>3726</v>
      </c>
      <c r="B1189" s="266" t="s">
        <v>3705</v>
      </c>
      <c r="C1189" s="267">
        <v>1.02</v>
      </c>
      <c r="D1189" s="268">
        <f t="shared" si="1"/>
        <v>0.816</v>
      </c>
      <c r="E1189" s="269">
        <f t="shared" si="2"/>
        <v>0.765</v>
      </c>
      <c r="F1189" s="269">
        <f t="shared" si="3"/>
        <v>0.714</v>
      </c>
      <c r="G1189" s="190">
        <v>3.35</v>
      </c>
      <c r="H1189" s="270">
        <f t="shared" si="4"/>
        <v>2.68</v>
      </c>
      <c r="I1189" s="270">
        <f t="shared" si="5"/>
        <v>2.5125</v>
      </c>
      <c r="J1189" s="271">
        <f t="shared" si="6"/>
        <v>2.345</v>
      </c>
      <c r="K1189" s="190">
        <v>3.35</v>
      </c>
      <c r="L1189" s="191">
        <f t="shared" si="7"/>
        <v>2.04</v>
      </c>
      <c r="M1189" s="191">
        <v>6.69</v>
      </c>
      <c r="N1189" s="266" t="s">
        <v>3726</v>
      </c>
      <c r="O1189" s="180"/>
      <c r="P1189" s="180"/>
      <c r="Q1189" s="180"/>
      <c r="R1189" s="180"/>
      <c r="S1189" s="180"/>
      <c r="T1189" s="188"/>
      <c r="U1189" s="188"/>
      <c r="V1189" s="180"/>
      <c r="W1189" s="180"/>
      <c r="X1189" s="180"/>
      <c r="Y1189" s="180"/>
    </row>
    <row r="1190">
      <c r="A1190" s="266" t="s">
        <v>3728</v>
      </c>
      <c r="B1190" s="266" t="s">
        <v>3709</v>
      </c>
      <c r="C1190" s="267">
        <v>1.02</v>
      </c>
      <c r="D1190" s="268">
        <f t="shared" si="1"/>
        <v>0.816</v>
      </c>
      <c r="E1190" s="269">
        <f t="shared" si="2"/>
        <v>0.765</v>
      </c>
      <c r="F1190" s="269">
        <f t="shared" si="3"/>
        <v>0.714</v>
      </c>
      <c r="G1190" s="190">
        <v>3.35</v>
      </c>
      <c r="H1190" s="270">
        <f t="shared" si="4"/>
        <v>2.68</v>
      </c>
      <c r="I1190" s="270">
        <f t="shared" si="5"/>
        <v>2.5125</v>
      </c>
      <c r="J1190" s="271">
        <f t="shared" si="6"/>
        <v>2.345</v>
      </c>
      <c r="K1190" s="190">
        <v>3.35</v>
      </c>
      <c r="L1190" s="191">
        <f t="shared" si="7"/>
        <v>2.04</v>
      </c>
      <c r="M1190" s="191">
        <v>6.69</v>
      </c>
      <c r="N1190" s="266" t="s">
        <v>3728</v>
      </c>
      <c r="O1190" s="180"/>
      <c r="P1190" s="180"/>
      <c r="Q1190" s="180"/>
      <c r="R1190" s="180"/>
      <c r="S1190" s="180"/>
      <c r="T1190" s="188"/>
      <c r="U1190" s="188"/>
      <c r="V1190" s="180"/>
      <c r="W1190" s="180"/>
      <c r="X1190" s="180"/>
      <c r="Y1190" s="180"/>
    </row>
    <row r="1191">
      <c r="A1191" s="266" t="s">
        <v>3730</v>
      </c>
      <c r="B1191" s="266" t="s">
        <v>3712</v>
      </c>
      <c r="C1191" s="267">
        <v>1.02</v>
      </c>
      <c r="D1191" s="268">
        <f t="shared" si="1"/>
        <v>0.816</v>
      </c>
      <c r="E1191" s="269">
        <f t="shared" si="2"/>
        <v>0.765</v>
      </c>
      <c r="F1191" s="269">
        <f t="shared" si="3"/>
        <v>0.714</v>
      </c>
      <c r="G1191" s="190">
        <v>3.35</v>
      </c>
      <c r="H1191" s="270">
        <f t="shared" si="4"/>
        <v>2.68</v>
      </c>
      <c r="I1191" s="270">
        <f t="shared" si="5"/>
        <v>2.5125</v>
      </c>
      <c r="J1191" s="271">
        <f t="shared" si="6"/>
        <v>2.345</v>
      </c>
      <c r="K1191" s="190">
        <v>3.35</v>
      </c>
      <c r="L1191" s="191">
        <f t="shared" si="7"/>
        <v>2.04</v>
      </c>
      <c r="M1191" s="191">
        <v>6.69</v>
      </c>
      <c r="N1191" s="266" t="s">
        <v>3730</v>
      </c>
      <c r="O1191" s="180"/>
      <c r="P1191" s="180"/>
      <c r="Q1191" s="180"/>
      <c r="R1191" s="180"/>
      <c r="S1191" s="180"/>
      <c r="T1191" s="188"/>
      <c r="U1191" s="188"/>
      <c r="V1191" s="180"/>
      <c r="W1191" s="180"/>
      <c r="X1191" s="180"/>
      <c r="Y1191" s="180"/>
    </row>
    <row r="1192">
      <c r="A1192" s="266" t="s">
        <v>3732</v>
      </c>
      <c r="B1192" s="266" t="s">
        <v>3715</v>
      </c>
      <c r="C1192" s="267">
        <v>1.02</v>
      </c>
      <c r="D1192" s="268">
        <f t="shared" si="1"/>
        <v>0.816</v>
      </c>
      <c r="E1192" s="269">
        <f t="shared" si="2"/>
        <v>0.765</v>
      </c>
      <c r="F1192" s="269">
        <f t="shared" si="3"/>
        <v>0.714</v>
      </c>
      <c r="G1192" s="190">
        <v>3.35</v>
      </c>
      <c r="H1192" s="270">
        <f t="shared" si="4"/>
        <v>2.68</v>
      </c>
      <c r="I1192" s="270">
        <f t="shared" si="5"/>
        <v>2.5125</v>
      </c>
      <c r="J1192" s="271">
        <f t="shared" si="6"/>
        <v>2.345</v>
      </c>
      <c r="K1192" s="190">
        <v>3.35</v>
      </c>
      <c r="L1192" s="191">
        <f t="shared" si="7"/>
        <v>2.04</v>
      </c>
      <c r="M1192" s="191">
        <v>6.69</v>
      </c>
      <c r="N1192" s="266" t="s">
        <v>3732</v>
      </c>
      <c r="O1192" s="180"/>
      <c r="P1192" s="180"/>
      <c r="Q1192" s="180"/>
      <c r="R1192" s="180"/>
      <c r="S1192" s="180"/>
      <c r="T1192" s="188"/>
      <c r="U1192" s="188"/>
      <c r="V1192" s="180"/>
      <c r="W1192" s="180"/>
      <c r="X1192" s="180"/>
      <c r="Y1192" s="180"/>
    </row>
    <row r="1193">
      <c r="A1193" s="266" t="s">
        <v>3734</v>
      </c>
      <c r="B1193" s="266" t="s">
        <v>765</v>
      </c>
      <c r="C1193" s="267">
        <v>1.02</v>
      </c>
      <c r="D1193" s="268">
        <f t="shared" si="1"/>
        <v>0.816</v>
      </c>
      <c r="E1193" s="269">
        <f t="shared" si="2"/>
        <v>0.765</v>
      </c>
      <c r="F1193" s="269">
        <f t="shared" si="3"/>
        <v>0.714</v>
      </c>
      <c r="G1193" s="190">
        <v>3.35</v>
      </c>
      <c r="H1193" s="270">
        <f t="shared" si="4"/>
        <v>2.68</v>
      </c>
      <c r="I1193" s="270">
        <f t="shared" si="5"/>
        <v>2.5125</v>
      </c>
      <c r="J1193" s="271">
        <f t="shared" si="6"/>
        <v>2.345</v>
      </c>
      <c r="K1193" s="190">
        <v>3.35</v>
      </c>
      <c r="L1193" s="191">
        <f t="shared" si="7"/>
        <v>2.04</v>
      </c>
      <c r="M1193" s="191">
        <v>6.69</v>
      </c>
      <c r="N1193" s="266" t="s">
        <v>3734</v>
      </c>
      <c r="O1193" s="180"/>
      <c r="P1193" s="180"/>
      <c r="Q1193" s="180"/>
      <c r="R1193" s="180"/>
      <c r="S1193" s="180"/>
      <c r="T1193" s="188"/>
      <c r="U1193" s="188"/>
      <c r="V1193" s="180"/>
      <c r="W1193" s="180"/>
      <c r="X1193" s="180"/>
      <c r="Y1193" s="180"/>
    </row>
    <row r="1194">
      <c r="A1194" s="266" t="s">
        <v>3736</v>
      </c>
      <c r="B1194" s="266" t="s">
        <v>3721</v>
      </c>
      <c r="C1194" s="267">
        <v>1.02</v>
      </c>
      <c r="D1194" s="268">
        <f t="shared" si="1"/>
        <v>0.816</v>
      </c>
      <c r="E1194" s="269">
        <f t="shared" si="2"/>
        <v>0.765</v>
      </c>
      <c r="F1194" s="269">
        <f t="shared" si="3"/>
        <v>0.714</v>
      </c>
      <c r="G1194" s="190">
        <v>3.35</v>
      </c>
      <c r="H1194" s="270">
        <f t="shared" si="4"/>
        <v>2.68</v>
      </c>
      <c r="I1194" s="270">
        <f t="shared" si="5"/>
        <v>2.5125</v>
      </c>
      <c r="J1194" s="271">
        <f t="shared" si="6"/>
        <v>2.345</v>
      </c>
      <c r="K1194" s="190">
        <v>3.35</v>
      </c>
      <c r="L1194" s="191">
        <f t="shared" si="7"/>
        <v>2.04</v>
      </c>
      <c r="M1194" s="191">
        <v>6.69</v>
      </c>
      <c r="N1194" s="266" t="s">
        <v>3736</v>
      </c>
      <c r="O1194" s="180"/>
      <c r="P1194" s="180"/>
      <c r="Q1194" s="180"/>
      <c r="R1194" s="180"/>
      <c r="S1194" s="180"/>
      <c r="T1194" s="188"/>
      <c r="U1194" s="188"/>
      <c r="V1194" s="180"/>
      <c r="W1194" s="180"/>
      <c r="X1194" s="180"/>
      <c r="Y1194" s="180"/>
    </row>
    <row r="1195">
      <c r="A1195" s="266" t="s">
        <v>3738</v>
      </c>
      <c r="B1195" s="266" t="s">
        <v>3724</v>
      </c>
      <c r="C1195" s="267">
        <v>1.02</v>
      </c>
      <c r="D1195" s="268">
        <f t="shared" si="1"/>
        <v>0.816</v>
      </c>
      <c r="E1195" s="269">
        <f t="shared" si="2"/>
        <v>0.765</v>
      </c>
      <c r="F1195" s="269">
        <f t="shared" si="3"/>
        <v>0.714</v>
      </c>
      <c r="G1195" s="190">
        <v>3.35</v>
      </c>
      <c r="H1195" s="270">
        <f t="shared" si="4"/>
        <v>2.68</v>
      </c>
      <c r="I1195" s="270">
        <f t="shared" si="5"/>
        <v>2.5125</v>
      </c>
      <c r="J1195" s="271">
        <f t="shared" si="6"/>
        <v>2.345</v>
      </c>
      <c r="K1195" s="190">
        <v>3.35</v>
      </c>
      <c r="L1195" s="191">
        <f t="shared" si="7"/>
        <v>2.04</v>
      </c>
      <c r="M1195" s="191">
        <v>6.69</v>
      </c>
      <c r="N1195" s="266" t="s">
        <v>3738</v>
      </c>
      <c r="O1195" s="180"/>
      <c r="P1195" s="180"/>
      <c r="Q1195" s="180"/>
      <c r="R1195" s="180"/>
      <c r="S1195" s="180"/>
      <c r="T1195" s="188"/>
      <c r="U1195" s="188"/>
      <c r="V1195" s="180"/>
      <c r="W1195" s="180"/>
      <c r="X1195" s="180"/>
      <c r="Y1195" s="180"/>
    </row>
    <row r="1196">
      <c r="A1196" s="266" t="s">
        <v>3740</v>
      </c>
      <c r="B1196" s="266" t="s">
        <v>127</v>
      </c>
      <c r="C1196" s="267">
        <v>4.5</v>
      </c>
      <c r="D1196" s="268">
        <f t="shared" si="1"/>
        <v>3.6</v>
      </c>
      <c r="E1196" s="269">
        <f t="shared" si="2"/>
        <v>3.375</v>
      </c>
      <c r="F1196" s="269">
        <f t="shared" si="3"/>
        <v>3.15</v>
      </c>
      <c r="G1196" s="190">
        <v>14.76</v>
      </c>
      <c r="H1196" s="270">
        <f t="shared" si="4"/>
        <v>11.808</v>
      </c>
      <c r="I1196" s="270">
        <f t="shared" si="5"/>
        <v>11.07</v>
      </c>
      <c r="J1196" s="271">
        <f t="shared" si="6"/>
        <v>10.332</v>
      </c>
      <c r="K1196" s="190">
        <v>14.76</v>
      </c>
      <c r="L1196" s="191">
        <f t="shared" si="7"/>
        <v>9</v>
      </c>
      <c r="M1196" s="191">
        <v>29.53</v>
      </c>
      <c r="N1196" s="266" t="s">
        <v>3740</v>
      </c>
      <c r="O1196" s="180"/>
      <c r="P1196" s="180"/>
      <c r="Q1196" s="180"/>
      <c r="R1196" s="180"/>
      <c r="S1196" s="180"/>
      <c r="T1196" s="188"/>
      <c r="U1196" s="188"/>
      <c r="V1196" s="180"/>
      <c r="W1196" s="180"/>
      <c r="X1196" s="180"/>
      <c r="Y1196" s="180"/>
    </row>
    <row r="1197">
      <c r="A1197" s="266" t="s">
        <v>3744</v>
      </c>
      <c r="B1197" s="266" t="s">
        <v>143</v>
      </c>
      <c r="C1197" s="267">
        <v>4.5</v>
      </c>
      <c r="D1197" s="268">
        <f t="shared" si="1"/>
        <v>3.6</v>
      </c>
      <c r="E1197" s="269">
        <f t="shared" si="2"/>
        <v>3.375</v>
      </c>
      <c r="F1197" s="269">
        <f t="shared" si="3"/>
        <v>3.15</v>
      </c>
      <c r="G1197" s="190">
        <v>14.76</v>
      </c>
      <c r="H1197" s="270">
        <f t="shared" si="4"/>
        <v>11.808</v>
      </c>
      <c r="I1197" s="270">
        <f t="shared" si="5"/>
        <v>11.07</v>
      </c>
      <c r="J1197" s="271">
        <f t="shared" si="6"/>
        <v>10.332</v>
      </c>
      <c r="K1197" s="190">
        <v>14.76</v>
      </c>
      <c r="L1197" s="191">
        <f t="shared" si="7"/>
        <v>9</v>
      </c>
      <c r="M1197" s="191">
        <v>29.53</v>
      </c>
      <c r="N1197" s="266" t="s">
        <v>3744</v>
      </c>
      <c r="O1197" s="180"/>
      <c r="P1197" s="180"/>
      <c r="Q1197" s="180"/>
      <c r="R1197" s="180"/>
      <c r="S1197" s="180"/>
      <c r="T1197" s="188"/>
      <c r="U1197" s="188"/>
      <c r="V1197" s="180"/>
      <c r="W1197" s="180"/>
      <c r="X1197" s="180"/>
      <c r="Y1197" s="180"/>
    </row>
    <row r="1198">
      <c r="A1198" s="266" t="s">
        <v>3747</v>
      </c>
      <c r="B1198" s="266" t="s">
        <v>127</v>
      </c>
      <c r="C1198" s="267">
        <v>3.5</v>
      </c>
      <c r="D1198" s="268">
        <f t="shared" si="1"/>
        <v>2.8</v>
      </c>
      <c r="E1198" s="269">
        <f t="shared" si="2"/>
        <v>2.625</v>
      </c>
      <c r="F1198" s="269">
        <f t="shared" si="3"/>
        <v>2.45</v>
      </c>
      <c r="G1198" s="190">
        <v>11.48</v>
      </c>
      <c r="H1198" s="270">
        <f t="shared" si="4"/>
        <v>9.184</v>
      </c>
      <c r="I1198" s="270">
        <f t="shared" si="5"/>
        <v>8.61</v>
      </c>
      <c r="J1198" s="271">
        <f t="shared" si="6"/>
        <v>8.036</v>
      </c>
      <c r="K1198" s="190">
        <v>11.48</v>
      </c>
      <c r="L1198" s="191">
        <f t="shared" si="7"/>
        <v>7</v>
      </c>
      <c r="M1198" s="191">
        <v>22.97</v>
      </c>
      <c r="N1198" s="266" t="s">
        <v>3747</v>
      </c>
      <c r="O1198" s="180"/>
      <c r="P1198" s="180"/>
      <c r="Q1198" s="180"/>
      <c r="R1198" s="180"/>
      <c r="S1198" s="180"/>
      <c r="T1198" s="188"/>
      <c r="U1198" s="188"/>
      <c r="V1198" s="180"/>
      <c r="W1198" s="180"/>
      <c r="X1198" s="180"/>
      <c r="Y1198" s="180"/>
    </row>
    <row r="1199">
      <c r="A1199" s="266" t="s">
        <v>3749</v>
      </c>
      <c r="B1199" s="266" t="s">
        <v>143</v>
      </c>
      <c r="C1199" s="267">
        <v>3.5</v>
      </c>
      <c r="D1199" s="268">
        <f t="shared" si="1"/>
        <v>2.8</v>
      </c>
      <c r="E1199" s="269">
        <f t="shared" si="2"/>
        <v>2.625</v>
      </c>
      <c r="F1199" s="269">
        <f t="shared" si="3"/>
        <v>2.45</v>
      </c>
      <c r="G1199" s="190">
        <v>11.48</v>
      </c>
      <c r="H1199" s="270">
        <f t="shared" si="4"/>
        <v>9.184</v>
      </c>
      <c r="I1199" s="270">
        <f t="shared" si="5"/>
        <v>8.61</v>
      </c>
      <c r="J1199" s="271">
        <f t="shared" si="6"/>
        <v>8.036</v>
      </c>
      <c r="K1199" s="190">
        <v>11.48</v>
      </c>
      <c r="L1199" s="191">
        <f t="shared" si="7"/>
        <v>7</v>
      </c>
      <c r="M1199" s="191">
        <v>22.97</v>
      </c>
      <c r="N1199" s="266" t="s">
        <v>3749</v>
      </c>
      <c r="O1199" s="180"/>
      <c r="P1199" s="180"/>
      <c r="Q1199" s="180"/>
      <c r="R1199" s="180"/>
      <c r="S1199" s="180"/>
      <c r="T1199" s="188"/>
      <c r="U1199" s="188"/>
      <c r="V1199" s="180"/>
      <c r="W1199" s="180"/>
      <c r="X1199" s="180"/>
      <c r="Y1199" s="180"/>
    </row>
    <row r="1200">
      <c r="A1200" s="266" t="s">
        <v>3751</v>
      </c>
      <c r="B1200" s="266" t="s">
        <v>127</v>
      </c>
      <c r="C1200" s="267">
        <v>2.5</v>
      </c>
      <c r="D1200" s="268">
        <f t="shared" si="1"/>
        <v>2</v>
      </c>
      <c r="E1200" s="269">
        <f t="shared" si="2"/>
        <v>1.875</v>
      </c>
      <c r="F1200" s="269">
        <f t="shared" si="3"/>
        <v>1.75</v>
      </c>
      <c r="G1200" s="190">
        <v>8.2</v>
      </c>
      <c r="H1200" s="270">
        <f t="shared" si="4"/>
        <v>6.56</v>
      </c>
      <c r="I1200" s="270">
        <f t="shared" si="5"/>
        <v>6.15</v>
      </c>
      <c r="J1200" s="271">
        <f t="shared" si="6"/>
        <v>5.74</v>
      </c>
      <c r="K1200" s="190">
        <v>8.2</v>
      </c>
      <c r="L1200" s="191">
        <f t="shared" si="7"/>
        <v>5</v>
      </c>
      <c r="M1200" s="191">
        <v>16.41</v>
      </c>
      <c r="N1200" s="266" t="s">
        <v>3751</v>
      </c>
      <c r="O1200" s="180"/>
      <c r="P1200" s="180"/>
      <c r="Q1200" s="180"/>
      <c r="R1200" s="180"/>
      <c r="S1200" s="180"/>
      <c r="T1200" s="188"/>
      <c r="U1200" s="188"/>
      <c r="V1200" s="180"/>
      <c r="W1200" s="180"/>
      <c r="X1200" s="180"/>
      <c r="Y1200" s="180"/>
    </row>
    <row r="1201">
      <c r="A1201" s="266" t="s">
        <v>3753</v>
      </c>
      <c r="B1201" s="266" t="s">
        <v>143</v>
      </c>
      <c r="C1201" s="267">
        <v>2.5</v>
      </c>
      <c r="D1201" s="268">
        <f t="shared" si="1"/>
        <v>2</v>
      </c>
      <c r="E1201" s="269">
        <f t="shared" si="2"/>
        <v>1.875</v>
      </c>
      <c r="F1201" s="269">
        <f t="shared" si="3"/>
        <v>1.75</v>
      </c>
      <c r="G1201" s="190">
        <v>8.2</v>
      </c>
      <c r="H1201" s="270">
        <f t="shared" si="4"/>
        <v>6.56</v>
      </c>
      <c r="I1201" s="270">
        <f t="shared" si="5"/>
        <v>6.15</v>
      </c>
      <c r="J1201" s="271">
        <f t="shared" si="6"/>
        <v>5.74</v>
      </c>
      <c r="K1201" s="190">
        <v>8.2</v>
      </c>
      <c r="L1201" s="191">
        <f t="shared" si="7"/>
        <v>5</v>
      </c>
      <c r="M1201" s="191">
        <v>16.41</v>
      </c>
      <c r="N1201" s="266" t="s">
        <v>3753</v>
      </c>
      <c r="O1201" s="180"/>
      <c r="P1201" s="180"/>
      <c r="Q1201" s="180"/>
      <c r="R1201" s="180"/>
      <c r="S1201" s="180"/>
      <c r="T1201" s="188"/>
      <c r="U1201" s="188"/>
      <c r="V1201" s="180"/>
      <c r="W1201" s="180"/>
      <c r="X1201" s="180"/>
      <c r="Y1201" s="180"/>
    </row>
    <row r="1202">
      <c r="A1202" s="266" t="s">
        <v>3755</v>
      </c>
      <c r="B1202" s="266" t="s">
        <v>127</v>
      </c>
      <c r="C1202" s="267">
        <v>2.5</v>
      </c>
      <c r="D1202" s="268">
        <f t="shared" si="1"/>
        <v>2</v>
      </c>
      <c r="E1202" s="269">
        <f t="shared" si="2"/>
        <v>1.875</v>
      </c>
      <c r="F1202" s="269">
        <f t="shared" si="3"/>
        <v>1.75</v>
      </c>
      <c r="G1202" s="190">
        <v>8.2</v>
      </c>
      <c r="H1202" s="270">
        <f t="shared" si="4"/>
        <v>6.56</v>
      </c>
      <c r="I1202" s="270">
        <f t="shared" si="5"/>
        <v>6.15</v>
      </c>
      <c r="J1202" s="271">
        <f t="shared" si="6"/>
        <v>5.74</v>
      </c>
      <c r="K1202" s="190">
        <v>8.2</v>
      </c>
      <c r="L1202" s="191">
        <f t="shared" si="7"/>
        <v>5</v>
      </c>
      <c r="M1202" s="191">
        <v>16.41</v>
      </c>
      <c r="N1202" s="266" t="s">
        <v>3755</v>
      </c>
      <c r="O1202" s="180"/>
      <c r="P1202" s="180"/>
      <c r="Q1202" s="180"/>
      <c r="R1202" s="180"/>
      <c r="S1202" s="180"/>
      <c r="T1202" s="188"/>
      <c r="U1202" s="188"/>
      <c r="V1202" s="180"/>
      <c r="W1202" s="180"/>
      <c r="X1202" s="180"/>
      <c r="Y1202" s="180"/>
    </row>
    <row r="1203">
      <c r="A1203" s="266" t="s">
        <v>3757</v>
      </c>
      <c r="B1203" s="266" t="s">
        <v>143</v>
      </c>
      <c r="C1203" s="267">
        <v>2.5</v>
      </c>
      <c r="D1203" s="268">
        <f t="shared" si="1"/>
        <v>2</v>
      </c>
      <c r="E1203" s="269">
        <f t="shared" si="2"/>
        <v>1.875</v>
      </c>
      <c r="F1203" s="269">
        <f t="shared" si="3"/>
        <v>1.75</v>
      </c>
      <c r="G1203" s="190">
        <v>8.2</v>
      </c>
      <c r="H1203" s="270">
        <f t="shared" si="4"/>
        <v>6.56</v>
      </c>
      <c r="I1203" s="270">
        <f t="shared" si="5"/>
        <v>6.15</v>
      </c>
      <c r="J1203" s="271">
        <f t="shared" si="6"/>
        <v>5.74</v>
      </c>
      <c r="K1203" s="190">
        <v>8.2</v>
      </c>
      <c r="L1203" s="191">
        <f t="shared" si="7"/>
        <v>5</v>
      </c>
      <c r="M1203" s="191">
        <v>16.41</v>
      </c>
      <c r="N1203" s="266" t="s">
        <v>3757</v>
      </c>
      <c r="O1203" s="180"/>
      <c r="P1203" s="180"/>
      <c r="Q1203" s="180"/>
      <c r="R1203" s="180"/>
      <c r="S1203" s="180"/>
      <c r="T1203" s="188"/>
      <c r="U1203" s="188"/>
      <c r="V1203" s="180"/>
      <c r="W1203" s="180"/>
      <c r="X1203" s="180"/>
      <c r="Y1203" s="180"/>
    </row>
    <row r="1204">
      <c r="A1204" s="266" t="s">
        <v>3759</v>
      </c>
      <c r="B1204" s="266" t="s">
        <v>127</v>
      </c>
      <c r="C1204" s="267">
        <v>1.05</v>
      </c>
      <c r="D1204" s="268">
        <f t="shared" si="1"/>
        <v>0.84</v>
      </c>
      <c r="E1204" s="269">
        <f t="shared" si="2"/>
        <v>0.7875</v>
      </c>
      <c r="F1204" s="269">
        <f t="shared" si="3"/>
        <v>0.735</v>
      </c>
      <c r="G1204" s="190">
        <v>3.45</v>
      </c>
      <c r="H1204" s="270">
        <f t="shared" si="4"/>
        <v>2.76</v>
      </c>
      <c r="I1204" s="270">
        <f t="shared" si="5"/>
        <v>2.5875</v>
      </c>
      <c r="J1204" s="271">
        <f t="shared" si="6"/>
        <v>2.415</v>
      </c>
      <c r="K1204" s="190">
        <v>3.45</v>
      </c>
      <c r="L1204" s="191">
        <f t="shared" si="7"/>
        <v>2.1</v>
      </c>
      <c r="M1204" s="191">
        <v>6.89</v>
      </c>
      <c r="N1204" s="266" t="s">
        <v>3759</v>
      </c>
      <c r="O1204" s="180"/>
      <c r="P1204" s="180"/>
      <c r="Q1204" s="180"/>
      <c r="R1204" s="180"/>
      <c r="S1204" s="180"/>
      <c r="T1204" s="188"/>
      <c r="U1204" s="188"/>
      <c r="V1204" s="180"/>
      <c r="W1204" s="180"/>
      <c r="X1204" s="180"/>
      <c r="Y1204" s="180"/>
    </row>
    <row r="1205">
      <c r="A1205" s="266" t="s">
        <v>3762</v>
      </c>
      <c r="B1205" s="266" t="s">
        <v>143</v>
      </c>
      <c r="C1205" s="267">
        <v>1.05</v>
      </c>
      <c r="D1205" s="268">
        <f t="shared" si="1"/>
        <v>0.84</v>
      </c>
      <c r="E1205" s="269">
        <f t="shared" si="2"/>
        <v>0.7875</v>
      </c>
      <c r="F1205" s="269">
        <f t="shared" si="3"/>
        <v>0.735</v>
      </c>
      <c r="G1205" s="190">
        <v>3.45</v>
      </c>
      <c r="H1205" s="270">
        <f t="shared" si="4"/>
        <v>2.76</v>
      </c>
      <c r="I1205" s="270">
        <f t="shared" si="5"/>
        <v>2.5875</v>
      </c>
      <c r="J1205" s="271">
        <f t="shared" si="6"/>
        <v>2.415</v>
      </c>
      <c r="K1205" s="190">
        <v>3.45</v>
      </c>
      <c r="L1205" s="191">
        <f t="shared" si="7"/>
        <v>2.1</v>
      </c>
      <c r="M1205" s="191">
        <v>6.89</v>
      </c>
      <c r="N1205" s="266" t="s">
        <v>3762</v>
      </c>
      <c r="O1205" s="180"/>
      <c r="P1205" s="180"/>
      <c r="Q1205" s="180"/>
      <c r="R1205" s="180"/>
      <c r="S1205" s="180"/>
      <c r="T1205" s="188"/>
      <c r="U1205" s="188"/>
      <c r="V1205" s="180"/>
      <c r="W1205" s="180"/>
      <c r="X1205" s="180"/>
      <c r="Y1205" s="180"/>
    </row>
    <row r="1206">
      <c r="A1206" s="266" t="s">
        <v>3765</v>
      </c>
      <c r="B1206" s="266" t="s">
        <v>127</v>
      </c>
      <c r="C1206" s="267">
        <v>1.05</v>
      </c>
      <c r="D1206" s="268">
        <f t="shared" si="1"/>
        <v>0.84</v>
      </c>
      <c r="E1206" s="269">
        <f t="shared" si="2"/>
        <v>0.7875</v>
      </c>
      <c r="F1206" s="269">
        <f t="shared" si="3"/>
        <v>0.735</v>
      </c>
      <c r="G1206" s="190">
        <v>3.45</v>
      </c>
      <c r="H1206" s="270">
        <f t="shared" si="4"/>
        <v>2.76</v>
      </c>
      <c r="I1206" s="270">
        <f t="shared" si="5"/>
        <v>2.5875</v>
      </c>
      <c r="J1206" s="271">
        <f t="shared" si="6"/>
        <v>2.415</v>
      </c>
      <c r="K1206" s="190">
        <v>3.45</v>
      </c>
      <c r="L1206" s="191">
        <f t="shared" si="7"/>
        <v>2.1</v>
      </c>
      <c r="M1206" s="191">
        <v>6.89</v>
      </c>
      <c r="N1206" s="266" t="s">
        <v>3765</v>
      </c>
      <c r="O1206" s="180"/>
      <c r="P1206" s="180"/>
      <c r="Q1206" s="180"/>
      <c r="R1206" s="180"/>
      <c r="S1206" s="180"/>
      <c r="T1206" s="188"/>
      <c r="U1206" s="188"/>
      <c r="V1206" s="180"/>
      <c r="W1206" s="180"/>
      <c r="X1206" s="180"/>
      <c r="Y1206" s="180"/>
    </row>
    <row r="1207">
      <c r="A1207" s="266" t="s">
        <v>3767</v>
      </c>
      <c r="B1207" s="266" t="s">
        <v>143</v>
      </c>
      <c r="C1207" s="267">
        <v>1.05</v>
      </c>
      <c r="D1207" s="268">
        <f t="shared" si="1"/>
        <v>0.84</v>
      </c>
      <c r="E1207" s="269">
        <f t="shared" si="2"/>
        <v>0.7875</v>
      </c>
      <c r="F1207" s="269">
        <f t="shared" si="3"/>
        <v>0.735</v>
      </c>
      <c r="G1207" s="190">
        <v>3.45</v>
      </c>
      <c r="H1207" s="270">
        <f t="shared" si="4"/>
        <v>2.76</v>
      </c>
      <c r="I1207" s="270">
        <f t="shared" si="5"/>
        <v>2.5875</v>
      </c>
      <c r="J1207" s="271">
        <f t="shared" si="6"/>
        <v>2.415</v>
      </c>
      <c r="K1207" s="190">
        <v>3.45</v>
      </c>
      <c r="L1207" s="191">
        <f t="shared" si="7"/>
        <v>2.1</v>
      </c>
      <c r="M1207" s="191">
        <v>6.89</v>
      </c>
      <c r="N1207" s="266" t="s">
        <v>3767</v>
      </c>
      <c r="O1207" s="180"/>
      <c r="P1207" s="180"/>
      <c r="Q1207" s="180"/>
      <c r="R1207" s="180"/>
      <c r="S1207" s="180"/>
      <c r="T1207" s="188"/>
      <c r="U1207" s="188"/>
      <c r="V1207" s="180"/>
      <c r="W1207" s="180"/>
      <c r="X1207" s="180"/>
      <c r="Y1207" s="180"/>
    </row>
    <row r="1208">
      <c r="A1208" s="266" t="s">
        <v>3769</v>
      </c>
      <c r="B1208" s="266" t="s">
        <v>127</v>
      </c>
      <c r="C1208" s="267">
        <v>1.05</v>
      </c>
      <c r="D1208" s="268">
        <f t="shared" si="1"/>
        <v>0.84</v>
      </c>
      <c r="E1208" s="269">
        <f t="shared" si="2"/>
        <v>0.7875</v>
      </c>
      <c r="F1208" s="269">
        <f t="shared" si="3"/>
        <v>0.735</v>
      </c>
      <c r="G1208" s="190">
        <v>3.45</v>
      </c>
      <c r="H1208" s="270">
        <f t="shared" si="4"/>
        <v>2.76</v>
      </c>
      <c r="I1208" s="270">
        <f t="shared" si="5"/>
        <v>2.5875</v>
      </c>
      <c r="J1208" s="271">
        <f t="shared" si="6"/>
        <v>2.415</v>
      </c>
      <c r="K1208" s="190">
        <v>3.45</v>
      </c>
      <c r="L1208" s="191">
        <f t="shared" si="7"/>
        <v>2.1</v>
      </c>
      <c r="M1208" s="191">
        <v>6.89</v>
      </c>
      <c r="N1208" s="266" t="s">
        <v>3769</v>
      </c>
      <c r="O1208" s="180"/>
      <c r="P1208" s="180"/>
      <c r="Q1208" s="180"/>
      <c r="R1208" s="180"/>
      <c r="S1208" s="180"/>
      <c r="T1208" s="188"/>
      <c r="U1208" s="188"/>
      <c r="V1208" s="180"/>
      <c r="W1208" s="180"/>
      <c r="X1208" s="180"/>
      <c r="Y1208" s="180"/>
    </row>
    <row r="1209" ht="18.0" customHeight="1">
      <c r="A1209" s="266" t="s">
        <v>3771</v>
      </c>
      <c r="B1209" s="266" t="s">
        <v>143</v>
      </c>
      <c r="C1209" s="267">
        <v>1.05</v>
      </c>
      <c r="D1209" s="268">
        <f t="shared" si="1"/>
        <v>0.84</v>
      </c>
      <c r="E1209" s="269">
        <f t="shared" si="2"/>
        <v>0.7875</v>
      </c>
      <c r="F1209" s="269">
        <f t="shared" si="3"/>
        <v>0.735</v>
      </c>
      <c r="G1209" s="190">
        <v>3.45</v>
      </c>
      <c r="H1209" s="270">
        <f t="shared" si="4"/>
        <v>2.76</v>
      </c>
      <c r="I1209" s="270">
        <f t="shared" si="5"/>
        <v>2.5875</v>
      </c>
      <c r="J1209" s="271">
        <f t="shared" si="6"/>
        <v>2.415</v>
      </c>
      <c r="K1209" s="190">
        <v>3.45</v>
      </c>
      <c r="L1209" s="191">
        <f t="shared" si="7"/>
        <v>2.1</v>
      </c>
      <c r="M1209" s="191">
        <v>6.89</v>
      </c>
      <c r="N1209" s="266" t="s">
        <v>3771</v>
      </c>
      <c r="O1209" s="180"/>
      <c r="P1209" s="180"/>
      <c r="Q1209" s="180"/>
      <c r="R1209" s="180"/>
      <c r="S1209" s="180"/>
      <c r="T1209" s="188"/>
      <c r="U1209" s="188"/>
      <c r="V1209" s="180"/>
      <c r="W1209" s="180"/>
      <c r="X1209" s="180"/>
      <c r="Y1209" s="180"/>
    </row>
    <row r="1210">
      <c r="A1210" s="266" t="s">
        <v>3773</v>
      </c>
      <c r="B1210" s="266" t="s">
        <v>127</v>
      </c>
      <c r="C1210" s="267">
        <v>1.05</v>
      </c>
      <c r="D1210" s="268">
        <f t="shared" si="1"/>
        <v>0.84</v>
      </c>
      <c r="E1210" s="269">
        <f t="shared" si="2"/>
        <v>0.7875</v>
      </c>
      <c r="F1210" s="269">
        <f t="shared" si="3"/>
        <v>0.735</v>
      </c>
      <c r="G1210" s="190">
        <v>3.45</v>
      </c>
      <c r="H1210" s="270">
        <f t="shared" si="4"/>
        <v>2.76</v>
      </c>
      <c r="I1210" s="270">
        <f t="shared" si="5"/>
        <v>2.5875</v>
      </c>
      <c r="J1210" s="271">
        <f t="shared" si="6"/>
        <v>2.415</v>
      </c>
      <c r="K1210" s="190">
        <v>3.45</v>
      </c>
      <c r="L1210" s="191">
        <f t="shared" si="7"/>
        <v>2.1</v>
      </c>
      <c r="M1210" s="191">
        <v>6.89</v>
      </c>
      <c r="N1210" s="266" t="s">
        <v>3773</v>
      </c>
      <c r="O1210" s="180"/>
      <c r="P1210" s="180"/>
      <c r="Q1210" s="180"/>
      <c r="R1210" s="180"/>
      <c r="S1210" s="180"/>
      <c r="T1210" s="188"/>
      <c r="U1210" s="188"/>
      <c r="V1210" s="180"/>
      <c r="W1210" s="180"/>
      <c r="X1210" s="180"/>
      <c r="Y1210" s="180"/>
    </row>
    <row r="1211">
      <c r="A1211" s="266" t="s">
        <v>3775</v>
      </c>
      <c r="B1211" s="266" t="s">
        <v>143</v>
      </c>
      <c r="C1211" s="267">
        <v>1.05</v>
      </c>
      <c r="D1211" s="268">
        <f t="shared" si="1"/>
        <v>0.84</v>
      </c>
      <c r="E1211" s="269">
        <f t="shared" si="2"/>
        <v>0.7875</v>
      </c>
      <c r="F1211" s="269">
        <f t="shared" si="3"/>
        <v>0.735</v>
      </c>
      <c r="G1211" s="190">
        <v>3.45</v>
      </c>
      <c r="H1211" s="270">
        <f t="shared" si="4"/>
        <v>2.76</v>
      </c>
      <c r="I1211" s="270">
        <f t="shared" si="5"/>
        <v>2.5875</v>
      </c>
      <c r="J1211" s="271">
        <f t="shared" si="6"/>
        <v>2.415</v>
      </c>
      <c r="K1211" s="190">
        <v>3.45</v>
      </c>
      <c r="L1211" s="191">
        <f t="shared" si="7"/>
        <v>2.1</v>
      </c>
      <c r="M1211" s="191">
        <v>6.89</v>
      </c>
      <c r="N1211" s="266" t="s">
        <v>3775</v>
      </c>
      <c r="O1211" s="180"/>
      <c r="P1211" s="180"/>
      <c r="Q1211" s="180"/>
      <c r="R1211" s="180"/>
      <c r="S1211" s="180"/>
      <c r="T1211" s="188"/>
      <c r="U1211" s="188"/>
      <c r="V1211" s="180"/>
      <c r="W1211" s="180"/>
      <c r="X1211" s="180"/>
      <c r="Y1211" s="180"/>
    </row>
    <row r="1212">
      <c r="A1212" s="266" t="s">
        <v>3777</v>
      </c>
      <c r="B1212" s="266" t="s">
        <v>3778</v>
      </c>
      <c r="C1212" s="267">
        <v>1.4</v>
      </c>
      <c r="D1212" s="268">
        <f t="shared" si="1"/>
        <v>1.12</v>
      </c>
      <c r="E1212" s="269">
        <f t="shared" si="2"/>
        <v>1.05</v>
      </c>
      <c r="F1212" s="269">
        <f t="shared" si="3"/>
        <v>0.98</v>
      </c>
      <c r="G1212" s="190">
        <v>4.59</v>
      </c>
      <c r="H1212" s="270">
        <f t="shared" si="4"/>
        <v>3.672</v>
      </c>
      <c r="I1212" s="270">
        <f t="shared" si="5"/>
        <v>3.4425</v>
      </c>
      <c r="J1212" s="271">
        <f t="shared" si="6"/>
        <v>3.213</v>
      </c>
      <c r="K1212" s="190">
        <v>4.59</v>
      </c>
      <c r="L1212" s="191">
        <f t="shared" si="7"/>
        <v>2.8</v>
      </c>
      <c r="M1212" s="191">
        <v>9.19</v>
      </c>
      <c r="N1212" s="266" t="s">
        <v>3777</v>
      </c>
      <c r="O1212" s="180"/>
      <c r="P1212" s="180"/>
      <c r="Q1212" s="180"/>
      <c r="R1212" s="180"/>
      <c r="S1212" s="180"/>
      <c r="T1212" s="188"/>
      <c r="U1212" s="188"/>
      <c r="V1212" s="180"/>
      <c r="W1212" s="180"/>
      <c r="X1212" s="180"/>
      <c r="Y1212" s="180"/>
    </row>
    <row r="1213">
      <c r="A1213" s="266" t="s">
        <v>3782</v>
      </c>
      <c r="B1213" s="266" t="s">
        <v>3783</v>
      </c>
      <c r="C1213" s="267">
        <v>1.4</v>
      </c>
      <c r="D1213" s="268">
        <f t="shared" si="1"/>
        <v>1.12</v>
      </c>
      <c r="E1213" s="269">
        <f t="shared" si="2"/>
        <v>1.05</v>
      </c>
      <c r="F1213" s="269">
        <f t="shared" si="3"/>
        <v>0.98</v>
      </c>
      <c r="G1213" s="190">
        <v>4.59</v>
      </c>
      <c r="H1213" s="270">
        <f t="shared" si="4"/>
        <v>3.672</v>
      </c>
      <c r="I1213" s="270">
        <f t="shared" si="5"/>
        <v>3.4425</v>
      </c>
      <c r="J1213" s="271">
        <f t="shared" si="6"/>
        <v>3.213</v>
      </c>
      <c r="K1213" s="190">
        <v>4.59</v>
      </c>
      <c r="L1213" s="191">
        <f t="shared" si="7"/>
        <v>2.8</v>
      </c>
      <c r="M1213" s="191">
        <v>9.19</v>
      </c>
      <c r="N1213" s="266" t="s">
        <v>3782</v>
      </c>
      <c r="O1213" s="180"/>
      <c r="P1213" s="180"/>
      <c r="Q1213" s="180"/>
      <c r="R1213" s="180"/>
      <c r="S1213" s="180"/>
      <c r="T1213" s="188"/>
      <c r="U1213" s="188"/>
      <c r="V1213" s="180"/>
      <c r="W1213" s="180"/>
      <c r="X1213" s="180"/>
      <c r="Y1213" s="180"/>
    </row>
    <row r="1214">
      <c r="A1214" s="266" t="s">
        <v>3785</v>
      </c>
      <c r="B1214" s="266" t="s">
        <v>3786</v>
      </c>
      <c r="C1214" s="267">
        <v>1.4</v>
      </c>
      <c r="D1214" s="268">
        <f t="shared" si="1"/>
        <v>1.12</v>
      </c>
      <c r="E1214" s="269">
        <f t="shared" si="2"/>
        <v>1.05</v>
      </c>
      <c r="F1214" s="269">
        <f t="shared" si="3"/>
        <v>0.98</v>
      </c>
      <c r="G1214" s="190">
        <v>4.59</v>
      </c>
      <c r="H1214" s="270">
        <f t="shared" si="4"/>
        <v>3.672</v>
      </c>
      <c r="I1214" s="270">
        <f t="shared" si="5"/>
        <v>3.4425</v>
      </c>
      <c r="J1214" s="271">
        <f t="shared" si="6"/>
        <v>3.213</v>
      </c>
      <c r="K1214" s="190">
        <v>4.59</v>
      </c>
      <c r="L1214" s="191">
        <f t="shared" si="7"/>
        <v>2.8</v>
      </c>
      <c r="M1214" s="191">
        <v>9.19</v>
      </c>
      <c r="N1214" s="266" t="s">
        <v>3785</v>
      </c>
      <c r="O1214" s="180"/>
      <c r="P1214" s="180"/>
      <c r="Q1214" s="180"/>
      <c r="R1214" s="180"/>
      <c r="S1214" s="180"/>
      <c r="T1214" s="188"/>
      <c r="U1214" s="188"/>
      <c r="V1214" s="180"/>
      <c r="W1214" s="180"/>
      <c r="X1214" s="180"/>
      <c r="Y1214" s="180"/>
    </row>
    <row r="1215">
      <c r="A1215" s="266" t="s">
        <v>3788</v>
      </c>
      <c r="B1215" s="266" t="s">
        <v>3789</v>
      </c>
      <c r="C1215" s="267">
        <v>1.4</v>
      </c>
      <c r="D1215" s="268">
        <f t="shared" si="1"/>
        <v>1.12</v>
      </c>
      <c r="E1215" s="269">
        <f t="shared" si="2"/>
        <v>1.05</v>
      </c>
      <c r="F1215" s="269">
        <f t="shared" si="3"/>
        <v>0.98</v>
      </c>
      <c r="G1215" s="190">
        <v>4.59</v>
      </c>
      <c r="H1215" s="270">
        <f t="shared" si="4"/>
        <v>3.672</v>
      </c>
      <c r="I1215" s="270">
        <f t="shared" si="5"/>
        <v>3.4425</v>
      </c>
      <c r="J1215" s="271">
        <f t="shared" si="6"/>
        <v>3.213</v>
      </c>
      <c r="K1215" s="190">
        <v>4.59</v>
      </c>
      <c r="L1215" s="191">
        <f t="shared" si="7"/>
        <v>2.8</v>
      </c>
      <c r="M1215" s="191">
        <v>9.19</v>
      </c>
      <c r="N1215" s="266" t="s">
        <v>3788</v>
      </c>
      <c r="O1215" s="180"/>
      <c r="P1215" s="180"/>
      <c r="Q1215" s="180"/>
      <c r="R1215" s="180"/>
      <c r="S1215" s="180"/>
      <c r="T1215" s="188"/>
      <c r="U1215" s="188"/>
      <c r="V1215" s="180"/>
      <c r="W1215" s="180"/>
      <c r="X1215" s="180"/>
      <c r="Y1215" s="180"/>
    </row>
    <row r="1216">
      <c r="A1216" s="266" t="s">
        <v>3791</v>
      </c>
      <c r="B1216" s="266" t="s">
        <v>3792</v>
      </c>
      <c r="C1216" s="267">
        <v>0.66</v>
      </c>
      <c r="D1216" s="268">
        <f t="shared" si="1"/>
        <v>0.528</v>
      </c>
      <c r="E1216" s="269">
        <f t="shared" si="2"/>
        <v>0.495</v>
      </c>
      <c r="F1216" s="269">
        <f t="shared" si="3"/>
        <v>0.462</v>
      </c>
      <c r="G1216" s="190">
        <v>2.17</v>
      </c>
      <c r="H1216" s="270">
        <f t="shared" si="4"/>
        <v>1.736</v>
      </c>
      <c r="I1216" s="270">
        <f t="shared" si="5"/>
        <v>1.6275</v>
      </c>
      <c r="J1216" s="271">
        <f t="shared" si="6"/>
        <v>1.519</v>
      </c>
      <c r="K1216" s="190">
        <v>2.17</v>
      </c>
      <c r="L1216" s="191">
        <f t="shared" si="7"/>
        <v>1.32</v>
      </c>
      <c r="M1216" s="191">
        <v>4.33</v>
      </c>
      <c r="N1216" s="266" t="s">
        <v>3791</v>
      </c>
      <c r="O1216" s="180"/>
      <c r="P1216" s="180"/>
      <c r="Q1216" s="180"/>
      <c r="R1216" s="180"/>
      <c r="S1216" s="180"/>
      <c r="T1216" s="188"/>
      <c r="U1216" s="188"/>
      <c r="V1216" s="180"/>
      <c r="W1216" s="180"/>
      <c r="X1216" s="180"/>
      <c r="Y1216" s="180"/>
    </row>
    <row r="1217">
      <c r="A1217" s="266" t="s">
        <v>3794</v>
      </c>
      <c r="B1217" s="266" t="s">
        <v>3795</v>
      </c>
      <c r="C1217" s="267">
        <v>0.6</v>
      </c>
      <c r="D1217" s="268">
        <f t="shared" si="1"/>
        <v>0.48</v>
      </c>
      <c r="E1217" s="269">
        <f t="shared" si="2"/>
        <v>0.45</v>
      </c>
      <c r="F1217" s="269">
        <f t="shared" si="3"/>
        <v>0.42</v>
      </c>
      <c r="G1217" s="190">
        <v>1.97</v>
      </c>
      <c r="H1217" s="270">
        <f t="shared" si="4"/>
        <v>1.576</v>
      </c>
      <c r="I1217" s="270">
        <f t="shared" si="5"/>
        <v>1.4775</v>
      </c>
      <c r="J1217" s="271">
        <f t="shared" si="6"/>
        <v>1.379</v>
      </c>
      <c r="K1217" s="190">
        <v>1.97</v>
      </c>
      <c r="L1217" s="191">
        <f t="shared" si="7"/>
        <v>1.2</v>
      </c>
      <c r="M1217" s="191">
        <v>3.94</v>
      </c>
      <c r="N1217" s="266" t="s">
        <v>3794</v>
      </c>
      <c r="O1217" s="180"/>
      <c r="P1217" s="180"/>
      <c r="Q1217" s="180"/>
      <c r="R1217" s="180"/>
      <c r="S1217" s="180"/>
      <c r="T1217" s="188"/>
      <c r="U1217" s="188"/>
      <c r="V1217" s="180"/>
      <c r="W1217" s="180"/>
      <c r="X1217" s="180"/>
      <c r="Y1217" s="180"/>
    </row>
    <row r="1218">
      <c r="A1218" s="266" t="s">
        <v>3798</v>
      </c>
      <c r="B1218" s="266" t="s">
        <v>3799</v>
      </c>
      <c r="C1218" s="267">
        <v>0.6</v>
      </c>
      <c r="D1218" s="268">
        <f t="shared" si="1"/>
        <v>0.48</v>
      </c>
      <c r="E1218" s="269">
        <f t="shared" si="2"/>
        <v>0.45</v>
      </c>
      <c r="F1218" s="269">
        <f t="shared" si="3"/>
        <v>0.42</v>
      </c>
      <c r="G1218" s="190">
        <v>1.97</v>
      </c>
      <c r="H1218" s="270">
        <f t="shared" si="4"/>
        <v>1.576</v>
      </c>
      <c r="I1218" s="270">
        <f t="shared" si="5"/>
        <v>1.4775</v>
      </c>
      <c r="J1218" s="271">
        <f t="shared" si="6"/>
        <v>1.379</v>
      </c>
      <c r="K1218" s="190">
        <v>1.97</v>
      </c>
      <c r="L1218" s="191">
        <f t="shared" si="7"/>
        <v>1.2</v>
      </c>
      <c r="M1218" s="191">
        <v>3.94</v>
      </c>
      <c r="N1218" s="266" t="s">
        <v>3798</v>
      </c>
      <c r="O1218" s="180"/>
      <c r="P1218" s="180"/>
      <c r="Q1218" s="180"/>
      <c r="R1218" s="180"/>
      <c r="S1218" s="180"/>
      <c r="T1218" s="188"/>
      <c r="U1218" s="188"/>
      <c r="V1218" s="180"/>
      <c r="W1218" s="180"/>
      <c r="X1218" s="180"/>
      <c r="Y1218" s="180"/>
    </row>
    <row r="1219">
      <c r="A1219" s="266" t="s">
        <v>3801</v>
      </c>
      <c r="B1219" s="266" t="s">
        <v>3802</v>
      </c>
      <c r="C1219" s="267">
        <v>0.6</v>
      </c>
      <c r="D1219" s="268">
        <f t="shared" si="1"/>
        <v>0.48</v>
      </c>
      <c r="E1219" s="269">
        <f t="shared" si="2"/>
        <v>0.45</v>
      </c>
      <c r="F1219" s="269">
        <f t="shared" si="3"/>
        <v>0.42</v>
      </c>
      <c r="G1219" s="190">
        <v>1.97</v>
      </c>
      <c r="H1219" s="270">
        <f t="shared" si="4"/>
        <v>1.576</v>
      </c>
      <c r="I1219" s="270">
        <f t="shared" si="5"/>
        <v>1.4775</v>
      </c>
      <c r="J1219" s="271">
        <f t="shared" si="6"/>
        <v>1.379</v>
      </c>
      <c r="K1219" s="190">
        <v>1.97</v>
      </c>
      <c r="L1219" s="191">
        <f t="shared" si="7"/>
        <v>1.2</v>
      </c>
      <c r="M1219" s="191">
        <v>3.94</v>
      </c>
      <c r="N1219" s="266" t="s">
        <v>3801</v>
      </c>
      <c r="O1219" s="180"/>
      <c r="P1219" s="180"/>
      <c r="Q1219" s="180"/>
      <c r="R1219" s="180"/>
      <c r="S1219" s="180"/>
      <c r="T1219" s="188"/>
      <c r="U1219" s="188"/>
      <c r="V1219" s="180"/>
      <c r="W1219" s="180"/>
      <c r="X1219" s="180"/>
      <c r="Y1219" s="180"/>
    </row>
    <row r="1220">
      <c r="A1220" s="266" t="s">
        <v>3805</v>
      </c>
      <c r="B1220" s="266" t="s">
        <v>3806</v>
      </c>
      <c r="C1220" s="267">
        <v>0.6</v>
      </c>
      <c r="D1220" s="268">
        <f t="shared" si="1"/>
        <v>0.48</v>
      </c>
      <c r="E1220" s="269">
        <f t="shared" si="2"/>
        <v>0.45</v>
      </c>
      <c r="F1220" s="269">
        <f t="shared" si="3"/>
        <v>0.42</v>
      </c>
      <c r="G1220" s="190">
        <v>1.97</v>
      </c>
      <c r="H1220" s="270">
        <f t="shared" si="4"/>
        <v>1.576</v>
      </c>
      <c r="I1220" s="270">
        <f t="shared" si="5"/>
        <v>1.4775</v>
      </c>
      <c r="J1220" s="271">
        <f t="shared" si="6"/>
        <v>1.379</v>
      </c>
      <c r="K1220" s="190">
        <v>1.97</v>
      </c>
      <c r="L1220" s="191">
        <f t="shared" si="7"/>
        <v>1.2</v>
      </c>
      <c r="M1220" s="191">
        <v>3.94</v>
      </c>
      <c r="N1220" s="266" t="s">
        <v>3805</v>
      </c>
      <c r="O1220" s="180"/>
      <c r="P1220" s="180"/>
      <c r="Q1220" s="180"/>
      <c r="R1220" s="180"/>
      <c r="S1220" s="180"/>
      <c r="T1220" s="188"/>
      <c r="U1220" s="188"/>
      <c r="V1220" s="180"/>
      <c r="W1220" s="180"/>
      <c r="X1220" s="180"/>
      <c r="Y1220" s="180"/>
    </row>
    <row r="1221">
      <c r="A1221" s="266" t="s">
        <v>3809</v>
      </c>
      <c r="B1221" s="266" t="s">
        <v>3810</v>
      </c>
      <c r="C1221" s="267">
        <v>0.55</v>
      </c>
      <c r="D1221" s="268">
        <f t="shared" si="1"/>
        <v>0.44</v>
      </c>
      <c r="E1221" s="269">
        <f t="shared" si="2"/>
        <v>0.4125</v>
      </c>
      <c r="F1221" s="269">
        <f t="shared" si="3"/>
        <v>0.385</v>
      </c>
      <c r="G1221" s="190">
        <v>1.8</v>
      </c>
      <c r="H1221" s="270">
        <f t="shared" si="4"/>
        <v>1.44</v>
      </c>
      <c r="I1221" s="270">
        <f t="shared" si="5"/>
        <v>1.35</v>
      </c>
      <c r="J1221" s="271">
        <f t="shared" si="6"/>
        <v>1.26</v>
      </c>
      <c r="K1221" s="190">
        <v>1.8</v>
      </c>
      <c r="L1221" s="191">
        <f t="shared" si="7"/>
        <v>1.1</v>
      </c>
      <c r="M1221" s="191">
        <v>3.61</v>
      </c>
      <c r="N1221" s="266" t="s">
        <v>3809</v>
      </c>
      <c r="O1221" s="180"/>
      <c r="P1221" s="180"/>
      <c r="Q1221" s="180"/>
      <c r="R1221" s="180"/>
      <c r="S1221" s="180"/>
      <c r="T1221" s="188"/>
      <c r="U1221" s="188"/>
      <c r="V1221" s="180"/>
      <c r="W1221" s="180"/>
      <c r="X1221" s="180"/>
      <c r="Y1221" s="180"/>
    </row>
    <row r="1222">
      <c r="A1222" s="266" t="s">
        <v>3812</v>
      </c>
      <c r="B1222" s="266" t="s">
        <v>3795</v>
      </c>
      <c r="C1222" s="267">
        <v>0.65</v>
      </c>
      <c r="D1222" s="268">
        <f t="shared" si="1"/>
        <v>0.52</v>
      </c>
      <c r="E1222" s="269">
        <f t="shared" si="2"/>
        <v>0.4875</v>
      </c>
      <c r="F1222" s="269">
        <f t="shared" si="3"/>
        <v>0.455</v>
      </c>
      <c r="G1222" s="190">
        <v>2.13</v>
      </c>
      <c r="H1222" s="270">
        <f t="shared" si="4"/>
        <v>1.704</v>
      </c>
      <c r="I1222" s="270">
        <f t="shared" si="5"/>
        <v>1.5975</v>
      </c>
      <c r="J1222" s="271">
        <f t="shared" si="6"/>
        <v>1.491</v>
      </c>
      <c r="K1222" s="190">
        <v>2.13</v>
      </c>
      <c r="L1222" s="191">
        <f t="shared" si="7"/>
        <v>1.3</v>
      </c>
      <c r="M1222" s="191">
        <v>4.27</v>
      </c>
      <c r="N1222" s="266" t="s">
        <v>3812</v>
      </c>
      <c r="O1222" s="180"/>
      <c r="P1222" s="180"/>
      <c r="Q1222" s="180"/>
      <c r="R1222" s="180"/>
      <c r="S1222" s="180"/>
      <c r="T1222" s="188"/>
      <c r="U1222" s="188"/>
      <c r="V1222" s="180"/>
      <c r="W1222" s="180"/>
      <c r="X1222" s="180"/>
      <c r="Y1222" s="180"/>
    </row>
    <row r="1223">
      <c r="A1223" s="266" t="s">
        <v>3815</v>
      </c>
      <c r="B1223" s="266" t="s">
        <v>3799</v>
      </c>
      <c r="C1223" s="267">
        <v>0.65</v>
      </c>
      <c r="D1223" s="268">
        <f t="shared" si="1"/>
        <v>0.52</v>
      </c>
      <c r="E1223" s="269">
        <f t="shared" si="2"/>
        <v>0.4875</v>
      </c>
      <c r="F1223" s="269">
        <f t="shared" si="3"/>
        <v>0.455</v>
      </c>
      <c r="G1223" s="190">
        <v>2.13</v>
      </c>
      <c r="H1223" s="270">
        <f t="shared" si="4"/>
        <v>1.704</v>
      </c>
      <c r="I1223" s="270">
        <f t="shared" si="5"/>
        <v>1.5975</v>
      </c>
      <c r="J1223" s="271">
        <f t="shared" si="6"/>
        <v>1.491</v>
      </c>
      <c r="K1223" s="190">
        <v>2.13</v>
      </c>
      <c r="L1223" s="191">
        <f t="shared" si="7"/>
        <v>1.3</v>
      </c>
      <c r="M1223" s="191">
        <v>4.27</v>
      </c>
      <c r="N1223" s="266" t="s">
        <v>3815</v>
      </c>
      <c r="O1223" s="180"/>
      <c r="P1223" s="180"/>
      <c r="Q1223" s="180"/>
      <c r="R1223" s="180"/>
      <c r="S1223" s="180"/>
      <c r="T1223" s="188"/>
      <c r="U1223" s="188"/>
      <c r="V1223" s="180"/>
      <c r="W1223" s="180"/>
      <c r="X1223" s="180"/>
      <c r="Y1223" s="180"/>
    </row>
    <row r="1224">
      <c r="A1224" s="266" t="s">
        <v>3817</v>
      </c>
      <c r="B1224" s="266" t="s">
        <v>3802</v>
      </c>
      <c r="C1224" s="267">
        <v>0.65</v>
      </c>
      <c r="D1224" s="268">
        <f t="shared" si="1"/>
        <v>0.52</v>
      </c>
      <c r="E1224" s="269">
        <f t="shared" si="2"/>
        <v>0.4875</v>
      </c>
      <c r="F1224" s="269">
        <f t="shared" si="3"/>
        <v>0.455</v>
      </c>
      <c r="G1224" s="190">
        <v>2.13</v>
      </c>
      <c r="H1224" s="270">
        <f t="shared" si="4"/>
        <v>1.704</v>
      </c>
      <c r="I1224" s="270">
        <f t="shared" si="5"/>
        <v>1.5975</v>
      </c>
      <c r="J1224" s="271">
        <f t="shared" si="6"/>
        <v>1.491</v>
      </c>
      <c r="K1224" s="190">
        <v>2.13</v>
      </c>
      <c r="L1224" s="191">
        <f t="shared" si="7"/>
        <v>1.3</v>
      </c>
      <c r="M1224" s="191">
        <v>4.27</v>
      </c>
      <c r="N1224" s="266" t="s">
        <v>3817</v>
      </c>
      <c r="O1224" s="180"/>
      <c r="P1224" s="180"/>
      <c r="Q1224" s="180"/>
      <c r="R1224" s="180"/>
      <c r="S1224" s="180"/>
      <c r="T1224" s="188"/>
      <c r="U1224" s="188"/>
      <c r="V1224" s="180"/>
      <c r="W1224" s="180"/>
      <c r="X1224" s="180"/>
      <c r="Y1224" s="180"/>
    </row>
    <row r="1225">
      <c r="A1225" s="266" t="s">
        <v>3819</v>
      </c>
      <c r="B1225" s="266" t="s">
        <v>3820</v>
      </c>
      <c r="C1225" s="267">
        <v>0.65</v>
      </c>
      <c r="D1225" s="268">
        <f t="shared" si="1"/>
        <v>0.52</v>
      </c>
      <c r="E1225" s="269">
        <f t="shared" si="2"/>
        <v>0.4875</v>
      </c>
      <c r="F1225" s="269">
        <f t="shared" si="3"/>
        <v>0.455</v>
      </c>
      <c r="G1225" s="190">
        <v>2.13</v>
      </c>
      <c r="H1225" s="270">
        <f t="shared" si="4"/>
        <v>1.704</v>
      </c>
      <c r="I1225" s="270">
        <f t="shared" si="5"/>
        <v>1.5975</v>
      </c>
      <c r="J1225" s="271">
        <f t="shared" si="6"/>
        <v>1.491</v>
      </c>
      <c r="K1225" s="190">
        <v>2.13</v>
      </c>
      <c r="L1225" s="191">
        <f t="shared" si="7"/>
        <v>1.3</v>
      </c>
      <c r="M1225" s="191">
        <v>4.27</v>
      </c>
      <c r="N1225" s="266" t="s">
        <v>3819</v>
      </c>
      <c r="O1225" s="180"/>
      <c r="P1225" s="180"/>
      <c r="Q1225" s="180"/>
      <c r="R1225" s="180"/>
      <c r="S1225" s="180"/>
      <c r="T1225" s="188"/>
      <c r="U1225" s="188"/>
      <c r="V1225" s="180"/>
      <c r="W1225" s="180"/>
      <c r="X1225" s="180"/>
      <c r="Y1225" s="180"/>
    </row>
    <row r="1226">
      <c r="A1226" s="266" t="s">
        <v>3822</v>
      </c>
      <c r="B1226" s="266" t="s">
        <v>774</v>
      </c>
      <c r="C1226" s="267">
        <v>0.82</v>
      </c>
      <c r="D1226" s="268">
        <f t="shared" si="1"/>
        <v>0.656</v>
      </c>
      <c r="E1226" s="269">
        <f t="shared" si="2"/>
        <v>0.615</v>
      </c>
      <c r="F1226" s="269">
        <f t="shared" si="3"/>
        <v>0.574</v>
      </c>
      <c r="G1226" s="190">
        <v>2.69</v>
      </c>
      <c r="H1226" s="270">
        <f t="shared" si="4"/>
        <v>2.152</v>
      </c>
      <c r="I1226" s="270">
        <f t="shared" si="5"/>
        <v>2.0175</v>
      </c>
      <c r="J1226" s="271">
        <f t="shared" si="6"/>
        <v>1.883</v>
      </c>
      <c r="K1226" s="190">
        <v>2.69</v>
      </c>
      <c r="L1226" s="191">
        <f t="shared" si="7"/>
        <v>1.64</v>
      </c>
      <c r="M1226" s="191">
        <v>5.38</v>
      </c>
      <c r="N1226" s="266" t="s">
        <v>3822</v>
      </c>
      <c r="O1226" s="180"/>
      <c r="P1226" s="180"/>
      <c r="Q1226" s="180"/>
      <c r="R1226" s="180"/>
      <c r="S1226" s="180"/>
      <c r="T1226" s="188"/>
      <c r="U1226" s="188"/>
      <c r="V1226" s="180"/>
      <c r="W1226" s="180"/>
      <c r="X1226" s="180"/>
      <c r="Y1226" s="180"/>
    </row>
    <row r="1227">
      <c r="A1227" s="266" t="s">
        <v>3824</v>
      </c>
      <c r="B1227" s="266" t="s">
        <v>3825</v>
      </c>
      <c r="C1227" s="267">
        <v>0.88</v>
      </c>
      <c r="D1227" s="268">
        <f t="shared" si="1"/>
        <v>0.704</v>
      </c>
      <c r="E1227" s="269">
        <f t="shared" si="2"/>
        <v>0.66</v>
      </c>
      <c r="F1227" s="269">
        <f t="shared" si="3"/>
        <v>0.616</v>
      </c>
      <c r="G1227" s="190">
        <v>2.89</v>
      </c>
      <c r="H1227" s="270">
        <f t="shared" si="4"/>
        <v>2.312</v>
      </c>
      <c r="I1227" s="270">
        <f t="shared" si="5"/>
        <v>2.1675</v>
      </c>
      <c r="J1227" s="271">
        <f t="shared" si="6"/>
        <v>2.023</v>
      </c>
      <c r="K1227" s="190">
        <v>2.89</v>
      </c>
      <c r="L1227" s="191">
        <f t="shared" si="7"/>
        <v>1.76</v>
      </c>
      <c r="M1227" s="191">
        <v>5.77</v>
      </c>
      <c r="N1227" s="266" t="s">
        <v>3824</v>
      </c>
      <c r="O1227" s="180"/>
      <c r="P1227" s="180"/>
      <c r="Q1227" s="180"/>
      <c r="R1227" s="180"/>
      <c r="S1227" s="180"/>
      <c r="T1227" s="188"/>
      <c r="U1227" s="188"/>
      <c r="V1227" s="180"/>
      <c r="W1227" s="180"/>
      <c r="X1227" s="180"/>
      <c r="Y1227" s="180"/>
    </row>
    <row r="1228">
      <c r="A1228" s="266" t="s">
        <v>3827</v>
      </c>
      <c r="B1228" s="266" t="s">
        <v>3828</v>
      </c>
      <c r="C1228" s="267">
        <v>1.6</v>
      </c>
      <c r="D1228" s="268">
        <f t="shared" si="1"/>
        <v>1.28</v>
      </c>
      <c r="E1228" s="269">
        <f t="shared" si="2"/>
        <v>1.2</v>
      </c>
      <c r="F1228" s="269">
        <f t="shared" si="3"/>
        <v>1.12</v>
      </c>
      <c r="G1228" s="190">
        <v>5.25</v>
      </c>
      <c r="H1228" s="270">
        <f t="shared" si="4"/>
        <v>4.2</v>
      </c>
      <c r="I1228" s="270">
        <f t="shared" si="5"/>
        <v>3.9375</v>
      </c>
      <c r="J1228" s="271">
        <f t="shared" si="6"/>
        <v>3.675</v>
      </c>
      <c r="K1228" s="190">
        <v>5.25</v>
      </c>
      <c r="L1228" s="191">
        <f t="shared" si="7"/>
        <v>3.2</v>
      </c>
      <c r="M1228" s="191">
        <v>10.5</v>
      </c>
      <c r="N1228" s="266" t="s">
        <v>3827</v>
      </c>
      <c r="O1228" s="180"/>
      <c r="P1228" s="180"/>
      <c r="Q1228" s="180"/>
      <c r="R1228" s="180"/>
      <c r="S1228" s="180"/>
      <c r="T1228" s="188"/>
      <c r="U1228" s="188"/>
      <c r="V1228" s="180"/>
      <c r="W1228" s="180"/>
      <c r="X1228" s="180"/>
      <c r="Y1228" s="180"/>
    </row>
    <row r="1229">
      <c r="A1229" s="266" t="s">
        <v>3831</v>
      </c>
      <c r="B1229" s="266" t="s">
        <v>3832</v>
      </c>
      <c r="C1229" s="267">
        <v>1.5</v>
      </c>
      <c r="D1229" s="268">
        <f t="shared" si="1"/>
        <v>1.2</v>
      </c>
      <c r="E1229" s="269">
        <f t="shared" si="2"/>
        <v>1.125</v>
      </c>
      <c r="F1229" s="269">
        <f t="shared" si="3"/>
        <v>1.05</v>
      </c>
      <c r="G1229" s="190">
        <v>4.92</v>
      </c>
      <c r="H1229" s="270">
        <f t="shared" si="4"/>
        <v>3.936</v>
      </c>
      <c r="I1229" s="270">
        <f t="shared" si="5"/>
        <v>3.69</v>
      </c>
      <c r="J1229" s="271">
        <f t="shared" si="6"/>
        <v>3.444</v>
      </c>
      <c r="K1229" s="190">
        <v>4.92</v>
      </c>
      <c r="L1229" s="191">
        <f t="shared" si="7"/>
        <v>3</v>
      </c>
      <c r="M1229" s="191">
        <v>9.84</v>
      </c>
      <c r="N1229" s="266" t="s">
        <v>3831</v>
      </c>
      <c r="O1229" s="180"/>
      <c r="P1229" s="180"/>
      <c r="Q1229" s="180"/>
      <c r="R1229" s="180"/>
      <c r="S1229" s="180"/>
      <c r="T1229" s="188"/>
      <c r="U1229" s="188"/>
      <c r="V1229" s="180"/>
      <c r="W1229" s="180"/>
      <c r="X1229" s="180"/>
      <c r="Y1229" s="180"/>
    </row>
    <row r="1230">
      <c r="A1230" s="266" t="s">
        <v>3834</v>
      </c>
      <c r="B1230" s="266" t="s">
        <v>3835</v>
      </c>
      <c r="C1230" s="267">
        <v>1.5</v>
      </c>
      <c r="D1230" s="268">
        <f t="shared" si="1"/>
        <v>1.2</v>
      </c>
      <c r="E1230" s="269">
        <f t="shared" si="2"/>
        <v>1.125</v>
      </c>
      <c r="F1230" s="269">
        <f t="shared" si="3"/>
        <v>1.05</v>
      </c>
      <c r="G1230" s="190">
        <v>4.92</v>
      </c>
      <c r="H1230" s="270">
        <f t="shared" si="4"/>
        <v>3.936</v>
      </c>
      <c r="I1230" s="270">
        <f t="shared" si="5"/>
        <v>3.69</v>
      </c>
      <c r="J1230" s="271">
        <f t="shared" si="6"/>
        <v>3.444</v>
      </c>
      <c r="K1230" s="190">
        <v>4.92</v>
      </c>
      <c r="L1230" s="191">
        <f t="shared" si="7"/>
        <v>3</v>
      </c>
      <c r="M1230" s="191">
        <v>9.84</v>
      </c>
      <c r="N1230" s="266" t="s">
        <v>3834</v>
      </c>
      <c r="O1230" s="180"/>
      <c r="P1230" s="180"/>
      <c r="Q1230" s="180"/>
      <c r="R1230" s="180"/>
      <c r="S1230" s="180"/>
      <c r="T1230" s="188"/>
      <c r="U1230" s="188"/>
      <c r="V1230" s="180"/>
      <c r="W1230" s="180"/>
      <c r="X1230" s="180"/>
      <c r="Y1230" s="180"/>
    </row>
    <row r="1231">
      <c r="A1231" s="266" t="s">
        <v>3837</v>
      </c>
      <c r="B1231" s="266" t="s">
        <v>3838</v>
      </c>
      <c r="C1231" s="267">
        <v>3.08</v>
      </c>
      <c r="D1231" s="268">
        <f t="shared" si="1"/>
        <v>2.464</v>
      </c>
      <c r="E1231" s="269">
        <f t="shared" si="2"/>
        <v>2.31</v>
      </c>
      <c r="F1231" s="269">
        <f t="shared" si="3"/>
        <v>2.156</v>
      </c>
      <c r="G1231" s="190">
        <v>10.11</v>
      </c>
      <c r="H1231" s="270">
        <f t="shared" si="4"/>
        <v>8.088</v>
      </c>
      <c r="I1231" s="270">
        <f t="shared" si="5"/>
        <v>7.5825</v>
      </c>
      <c r="J1231" s="271">
        <f t="shared" si="6"/>
        <v>7.077</v>
      </c>
      <c r="K1231" s="190">
        <v>10.11</v>
      </c>
      <c r="L1231" s="191">
        <f t="shared" si="7"/>
        <v>6.16</v>
      </c>
      <c r="M1231" s="191">
        <v>20.21</v>
      </c>
      <c r="N1231" s="266" t="s">
        <v>3837</v>
      </c>
      <c r="O1231" s="180"/>
      <c r="P1231" s="180"/>
      <c r="Q1231" s="180"/>
      <c r="R1231" s="180"/>
      <c r="S1231" s="180"/>
      <c r="T1231" s="188"/>
      <c r="U1231" s="188"/>
      <c r="V1231" s="180"/>
      <c r="W1231" s="180"/>
      <c r="X1231" s="180"/>
      <c r="Y1231" s="180"/>
    </row>
    <row r="1232">
      <c r="A1232" s="266" t="s">
        <v>3840</v>
      </c>
      <c r="B1232" s="266" t="s">
        <v>3841</v>
      </c>
      <c r="C1232" s="267">
        <v>1.28</v>
      </c>
      <c r="D1232" s="268">
        <f t="shared" si="1"/>
        <v>1.024</v>
      </c>
      <c r="E1232" s="269">
        <f t="shared" si="2"/>
        <v>0.96</v>
      </c>
      <c r="F1232" s="269">
        <f t="shared" si="3"/>
        <v>0.896</v>
      </c>
      <c r="G1232" s="190">
        <v>4.2</v>
      </c>
      <c r="H1232" s="270">
        <f t="shared" si="4"/>
        <v>3.36</v>
      </c>
      <c r="I1232" s="270">
        <f t="shared" si="5"/>
        <v>3.15</v>
      </c>
      <c r="J1232" s="271">
        <f t="shared" si="6"/>
        <v>2.94</v>
      </c>
      <c r="K1232" s="190">
        <v>4.2</v>
      </c>
      <c r="L1232" s="191">
        <f t="shared" si="7"/>
        <v>2.56</v>
      </c>
      <c r="M1232" s="191">
        <v>8.4</v>
      </c>
      <c r="N1232" s="266" t="s">
        <v>3840</v>
      </c>
      <c r="O1232" s="180"/>
      <c r="P1232" s="180"/>
      <c r="Q1232" s="180"/>
      <c r="R1232" s="180"/>
      <c r="S1232" s="180"/>
      <c r="T1232" s="188"/>
      <c r="U1232" s="188"/>
      <c r="V1232" s="180"/>
      <c r="W1232" s="180"/>
      <c r="X1232" s="180"/>
      <c r="Y1232" s="180"/>
    </row>
    <row r="1233">
      <c r="A1233" s="266" t="s">
        <v>3843</v>
      </c>
      <c r="B1233" s="266" t="s">
        <v>3844</v>
      </c>
      <c r="C1233" s="267">
        <v>1.36</v>
      </c>
      <c r="D1233" s="268">
        <f t="shared" si="1"/>
        <v>1.088</v>
      </c>
      <c r="E1233" s="269">
        <f t="shared" si="2"/>
        <v>1.02</v>
      </c>
      <c r="F1233" s="269">
        <f t="shared" si="3"/>
        <v>0.952</v>
      </c>
      <c r="G1233" s="190">
        <v>4.46</v>
      </c>
      <c r="H1233" s="270">
        <f t="shared" si="4"/>
        <v>3.568</v>
      </c>
      <c r="I1233" s="270">
        <f t="shared" si="5"/>
        <v>3.345</v>
      </c>
      <c r="J1233" s="271">
        <f t="shared" si="6"/>
        <v>3.122</v>
      </c>
      <c r="K1233" s="190">
        <v>4.46</v>
      </c>
      <c r="L1233" s="191">
        <f t="shared" si="7"/>
        <v>2.72</v>
      </c>
      <c r="M1233" s="191">
        <v>8.92</v>
      </c>
      <c r="N1233" s="266" t="s">
        <v>3843</v>
      </c>
      <c r="O1233" s="180"/>
      <c r="P1233" s="180"/>
      <c r="Q1233" s="180"/>
      <c r="R1233" s="180"/>
      <c r="S1233" s="180"/>
      <c r="T1233" s="188"/>
      <c r="U1233" s="188"/>
      <c r="V1233" s="180"/>
      <c r="W1233" s="180"/>
      <c r="X1233" s="180"/>
      <c r="Y1233" s="180"/>
    </row>
    <row r="1234">
      <c r="A1234" s="266" t="s">
        <v>3847</v>
      </c>
      <c r="B1234" s="266" t="s">
        <v>3848</v>
      </c>
      <c r="C1234" s="267">
        <v>1.35</v>
      </c>
      <c r="D1234" s="268">
        <f t="shared" si="1"/>
        <v>1.08</v>
      </c>
      <c r="E1234" s="269">
        <f t="shared" si="2"/>
        <v>1.0125</v>
      </c>
      <c r="F1234" s="269">
        <f t="shared" si="3"/>
        <v>0.945</v>
      </c>
      <c r="G1234" s="190">
        <v>4.43</v>
      </c>
      <c r="H1234" s="270">
        <f t="shared" si="4"/>
        <v>3.544</v>
      </c>
      <c r="I1234" s="270">
        <f t="shared" si="5"/>
        <v>3.3225</v>
      </c>
      <c r="J1234" s="271">
        <f t="shared" si="6"/>
        <v>3.101</v>
      </c>
      <c r="K1234" s="190">
        <v>4.43</v>
      </c>
      <c r="L1234" s="191">
        <f t="shared" si="7"/>
        <v>2.7</v>
      </c>
      <c r="M1234" s="191">
        <v>8.86</v>
      </c>
      <c r="N1234" s="266" t="s">
        <v>3847</v>
      </c>
      <c r="O1234" s="180"/>
      <c r="P1234" s="180"/>
      <c r="Q1234" s="180"/>
      <c r="R1234" s="180"/>
      <c r="S1234" s="180"/>
      <c r="T1234" s="188"/>
      <c r="U1234" s="188"/>
      <c r="V1234" s="180"/>
      <c r="W1234" s="180"/>
      <c r="X1234" s="180"/>
      <c r="Y1234" s="180"/>
    </row>
    <row r="1235">
      <c r="A1235" s="266" t="s">
        <v>3851</v>
      </c>
      <c r="B1235" s="266" t="s">
        <v>3848</v>
      </c>
      <c r="C1235" s="267">
        <v>1.45</v>
      </c>
      <c r="D1235" s="268">
        <f t="shared" si="1"/>
        <v>1.16</v>
      </c>
      <c r="E1235" s="269">
        <f t="shared" si="2"/>
        <v>1.0875</v>
      </c>
      <c r="F1235" s="269">
        <f t="shared" si="3"/>
        <v>1.015</v>
      </c>
      <c r="G1235" s="190">
        <v>4.76</v>
      </c>
      <c r="H1235" s="270">
        <f t="shared" si="4"/>
        <v>3.808</v>
      </c>
      <c r="I1235" s="270">
        <f t="shared" si="5"/>
        <v>3.57</v>
      </c>
      <c r="J1235" s="271">
        <f t="shared" si="6"/>
        <v>3.332</v>
      </c>
      <c r="K1235" s="190">
        <v>4.76</v>
      </c>
      <c r="L1235" s="191">
        <f t="shared" si="7"/>
        <v>2.9</v>
      </c>
      <c r="M1235" s="191">
        <v>9.51</v>
      </c>
      <c r="N1235" s="266" t="s">
        <v>3851</v>
      </c>
      <c r="O1235" s="180"/>
      <c r="P1235" s="180"/>
      <c r="Q1235" s="180"/>
      <c r="R1235" s="180"/>
      <c r="S1235" s="180"/>
      <c r="T1235" s="188"/>
      <c r="U1235" s="188"/>
      <c r="V1235" s="180"/>
      <c r="W1235" s="180"/>
      <c r="X1235" s="180"/>
      <c r="Y1235" s="180"/>
    </row>
    <row r="1236">
      <c r="A1236" s="266" t="s">
        <v>3853</v>
      </c>
      <c r="B1236" s="266" t="s">
        <v>3854</v>
      </c>
      <c r="C1236" s="267">
        <v>1.45</v>
      </c>
      <c r="D1236" s="268">
        <f t="shared" si="1"/>
        <v>1.16</v>
      </c>
      <c r="E1236" s="269">
        <f t="shared" si="2"/>
        <v>1.0875</v>
      </c>
      <c r="F1236" s="269">
        <f t="shared" si="3"/>
        <v>1.015</v>
      </c>
      <c r="G1236" s="190">
        <v>4.76</v>
      </c>
      <c r="H1236" s="270">
        <f t="shared" si="4"/>
        <v>3.808</v>
      </c>
      <c r="I1236" s="270">
        <f t="shared" si="5"/>
        <v>3.57</v>
      </c>
      <c r="J1236" s="271">
        <f t="shared" si="6"/>
        <v>3.332</v>
      </c>
      <c r="K1236" s="190">
        <v>4.76</v>
      </c>
      <c r="L1236" s="191">
        <f t="shared" si="7"/>
        <v>2.9</v>
      </c>
      <c r="M1236" s="191">
        <v>9.51</v>
      </c>
      <c r="N1236" s="266" t="s">
        <v>3853</v>
      </c>
      <c r="O1236" s="180"/>
      <c r="P1236" s="180"/>
      <c r="Q1236" s="180"/>
      <c r="R1236" s="180"/>
      <c r="S1236" s="180"/>
      <c r="T1236" s="188"/>
      <c r="U1236" s="188"/>
      <c r="V1236" s="180"/>
      <c r="W1236" s="180"/>
      <c r="X1236" s="180"/>
      <c r="Y1236" s="180"/>
    </row>
    <row r="1237">
      <c r="A1237" s="266" t="s">
        <v>3857</v>
      </c>
      <c r="B1237" s="266" t="s">
        <v>2603</v>
      </c>
      <c r="C1237" s="267">
        <v>0.45</v>
      </c>
      <c r="D1237" s="268">
        <f t="shared" si="1"/>
        <v>0.36</v>
      </c>
      <c r="E1237" s="269">
        <f t="shared" si="2"/>
        <v>0.3375</v>
      </c>
      <c r="F1237" s="269">
        <f t="shared" si="3"/>
        <v>0.315</v>
      </c>
      <c r="G1237" s="190">
        <v>1.48</v>
      </c>
      <c r="H1237" s="270">
        <f t="shared" si="4"/>
        <v>1.184</v>
      </c>
      <c r="I1237" s="270">
        <f t="shared" si="5"/>
        <v>1.11</v>
      </c>
      <c r="J1237" s="271">
        <f t="shared" si="6"/>
        <v>1.036</v>
      </c>
      <c r="K1237" s="190">
        <v>1.48</v>
      </c>
      <c r="L1237" s="191">
        <f t="shared" si="7"/>
        <v>0.9</v>
      </c>
      <c r="M1237" s="191">
        <v>2.95</v>
      </c>
      <c r="N1237" s="266" t="s">
        <v>3857</v>
      </c>
      <c r="O1237" s="180"/>
      <c r="P1237" s="180"/>
      <c r="Q1237" s="180"/>
      <c r="R1237" s="180"/>
      <c r="S1237" s="180"/>
      <c r="T1237" s="188"/>
      <c r="U1237" s="188"/>
      <c r="V1237" s="180"/>
      <c r="W1237" s="180"/>
      <c r="X1237" s="180"/>
      <c r="Y1237" s="180"/>
    </row>
    <row r="1238">
      <c r="A1238" s="266" t="s">
        <v>3859</v>
      </c>
      <c r="B1238" s="266" t="s">
        <v>3471</v>
      </c>
      <c r="C1238" s="267">
        <v>0.52</v>
      </c>
      <c r="D1238" s="268">
        <f t="shared" si="1"/>
        <v>0.416</v>
      </c>
      <c r="E1238" s="269">
        <f t="shared" si="2"/>
        <v>0.39</v>
      </c>
      <c r="F1238" s="269">
        <f t="shared" si="3"/>
        <v>0.364</v>
      </c>
      <c r="G1238" s="190">
        <v>1.71</v>
      </c>
      <c r="H1238" s="270">
        <f t="shared" si="4"/>
        <v>1.368</v>
      </c>
      <c r="I1238" s="270">
        <f t="shared" si="5"/>
        <v>1.2825</v>
      </c>
      <c r="J1238" s="271">
        <f t="shared" si="6"/>
        <v>1.197</v>
      </c>
      <c r="K1238" s="190">
        <v>1.71</v>
      </c>
      <c r="L1238" s="191">
        <f t="shared" si="7"/>
        <v>1.04</v>
      </c>
      <c r="M1238" s="191">
        <v>3.41</v>
      </c>
      <c r="N1238" s="266" t="s">
        <v>3859</v>
      </c>
      <c r="O1238" s="180"/>
      <c r="P1238" s="180"/>
      <c r="Q1238" s="180"/>
      <c r="R1238" s="180"/>
      <c r="S1238" s="180"/>
      <c r="T1238" s="188"/>
      <c r="U1238" s="188"/>
      <c r="V1238" s="180"/>
      <c r="W1238" s="180"/>
      <c r="X1238" s="180"/>
      <c r="Y1238" s="180"/>
    </row>
    <row r="1239">
      <c r="A1239" s="266" t="s">
        <v>3861</v>
      </c>
      <c r="B1239" s="266" t="s">
        <v>3862</v>
      </c>
      <c r="C1239" s="267">
        <v>1.08</v>
      </c>
      <c r="D1239" s="268">
        <f t="shared" si="1"/>
        <v>0.864</v>
      </c>
      <c r="E1239" s="269">
        <f t="shared" si="2"/>
        <v>0.81</v>
      </c>
      <c r="F1239" s="269">
        <f t="shared" si="3"/>
        <v>0.756</v>
      </c>
      <c r="G1239" s="190">
        <v>3.54</v>
      </c>
      <c r="H1239" s="270">
        <f t="shared" si="4"/>
        <v>2.832</v>
      </c>
      <c r="I1239" s="270">
        <f t="shared" si="5"/>
        <v>2.655</v>
      </c>
      <c r="J1239" s="271">
        <f t="shared" si="6"/>
        <v>2.478</v>
      </c>
      <c r="K1239" s="190">
        <v>3.54</v>
      </c>
      <c r="L1239" s="191">
        <f t="shared" si="7"/>
        <v>2.16</v>
      </c>
      <c r="M1239" s="191">
        <v>7.09</v>
      </c>
      <c r="N1239" s="266" t="s">
        <v>3861</v>
      </c>
      <c r="O1239" s="180"/>
      <c r="P1239" s="180"/>
      <c r="Q1239" s="180"/>
      <c r="R1239" s="180"/>
      <c r="S1239" s="180"/>
      <c r="T1239" s="188"/>
      <c r="U1239" s="188"/>
      <c r="V1239" s="180"/>
      <c r="W1239" s="180"/>
      <c r="X1239" s="180"/>
      <c r="Y1239" s="180"/>
    </row>
    <row r="1240">
      <c r="A1240" s="266" t="s">
        <v>3864</v>
      </c>
      <c r="B1240" s="266" t="s">
        <v>3865</v>
      </c>
      <c r="C1240" s="267">
        <v>1.08</v>
      </c>
      <c r="D1240" s="268">
        <f t="shared" si="1"/>
        <v>0.864</v>
      </c>
      <c r="E1240" s="269">
        <f t="shared" si="2"/>
        <v>0.81</v>
      </c>
      <c r="F1240" s="269">
        <f t="shared" si="3"/>
        <v>0.756</v>
      </c>
      <c r="G1240" s="190">
        <v>3.54</v>
      </c>
      <c r="H1240" s="270">
        <f t="shared" si="4"/>
        <v>2.832</v>
      </c>
      <c r="I1240" s="270">
        <f t="shared" si="5"/>
        <v>2.655</v>
      </c>
      <c r="J1240" s="271">
        <f t="shared" si="6"/>
        <v>2.478</v>
      </c>
      <c r="K1240" s="190">
        <v>3.54</v>
      </c>
      <c r="L1240" s="191">
        <f t="shared" si="7"/>
        <v>2.16</v>
      </c>
      <c r="M1240" s="191">
        <v>7.09</v>
      </c>
      <c r="N1240" s="266" t="s">
        <v>3864</v>
      </c>
      <c r="O1240" s="180"/>
      <c r="P1240" s="180"/>
      <c r="Q1240" s="180"/>
      <c r="R1240" s="180"/>
      <c r="S1240" s="180"/>
      <c r="T1240" s="188"/>
      <c r="U1240" s="188"/>
      <c r="V1240" s="180"/>
      <c r="W1240" s="180"/>
      <c r="X1240" s="180"/>
      <c r="Y1240" s="180"/>
    </row>
    <row r="1241">
      <c r="A1241" s="266" t="s">
        <v>3867</v>
      </c>
      <c r="B1241" s="266" t="s">
        <v>490</v>
      </c>
      <c r="C1241" s="267">
        <v>1.0</v>
      </c>
      <c r="D1241" s="268">
        <f t="shared" si="1"/>
        <v>0.8</v>
      </c>
      <c r="E1241" s="269">
        <f t="shared" si="2"/>
        <v>0.75</v>
      </c>
      <c r="F1241" s="269">
        <f t="shared" si="3"/>
        <v>0.7</v>
      </c>
      <c r="G1241" s="190">
        <v>3.28</v>
      </c>
      <c r="H1241" s="270">
        <f t="shared" si="4"/>
        <v>2.624</v>
      </c>
      <c r="I1241" s="270">
        <f t="shared" si="5"/>
        <v>2.46</v>
      </c>
      <c r="J1241" s="271">
        <f t="shared" si="6"/>
        <v>2.296</v>
      </c>
      <c r="K1241" s="190">
        <v>3.28</v>
      </c>
      <c r="L1241" s="191">
        <f t="shared" si="7"/>
        <v>2</v>
      </c>
      <c r="M1241" s="191">
        <v>6.56</v>
      </c>
      <c r="N1241" s="266" t="s">
        <v>3867</v>
      </c>
      <c r="O1241" s="180"/>
      <c r="P1241" s="180"/>
      <c r="Q1241" s="180"/>
      <c r="R1241" s="180"/>
      <c r="S1241" s="180"/>
      <c r="T1241" s="188"/>
      <c r="U1241" s="188"/>
      <c r="V1241" s="180"/>
      <c r="W1241" s="180"/>
      <c r="X1241" s="180"/>
      <c r="Y1241" s="180"/>
    </row>
    <row r="1242">
      <c r="A1242" s="266" t="s">
        <v>3869</v>
      </c>
      <c r="B1242" s="266" t="s">
        <v>3870</v>
      </c>
      <c r="C1242" s="267">
        <v>1.0</v>
      </c>
      <c r="D1242" s="268">
        <f t="shared" si="1"/>
        <v>0.8</v>
      </c>
      <c r="E1242" s="269">
        <f t="shared" si="2"/>
        <v>0.75</v>
      </c>
      <c r="F1242" s="269">
        <f t="shared" si="3"/>
        <v>0.7</v>
      </c>
      <c r="G1242" s="190">
        <v>3.28</v>
      </c>
      <c r="H1242" s="270">
        <f t="shared" si="4"/>
        <v>2.624</v>
      </c>
      <c r="I1242" s="270">
        <f t="shared" si="5"/>
        <v>2.46</v>
      </c>
      <c r="J1242" s="271">
        <f t="shared" si="6"/>
        <v>2.296</v>
      </c>
      <c r="K1242" s="190">
        <v>3.28</v>
      </c>
      <c r="L1242" s="191">
        <f t="shared" si="7"/>
        <v>2</v>
      </c>
      <c r="M1242" s="191">
        <v>6.56</v>
      </c>
      <c r="N1242" s="266" t="s">
        <v>3869</v>
      </c>
      <c r="O1242" s="180"/>
      <c r="P1242" s="180"/>
      <c r="Q1242" s="180"/>
      <c r="R1242" s="180"/>
      <c r="S1242" s="180"/>
      <c r="T1242" s="188"/>
      <c r="U1242" s="188"/>
      <c r="V1242" s="180"/>
      <c r="W1242" s="180"/>
      <c r="X1242" s="180"/>
      <c r="Y1242" s="180"/>
    </row>
    <row r="1243">
      <c r="A1243" s="266" t="s">
        <v>3873</v>
      </c>
      <c r="B1243" s="266" t="s">
        <v>3873</v>
      </c>
      <c r="C1243" s="267">
        <v>1.6</v>
      </c>
      <c r="D1243" s="268">
        <f t="shared" si="1"/>
        <v>1.28</v>
      </c>
      <c r="E1243" s="269">
        <f t="shared" si="2"/>
        <v>1.2</v>
      </c>
      <c r="F1243" s="269">
        <f t="shared" si="3"/>
        <v>1.12</v>
      </c>
      <c r="G1243" s="190">
        <v>5.25</v>
      </c>
      <c r="H1243" s="270">
        <f t="shared" si="4"/>
        <v>4.2</v>
      </c>
      <c r="I1243" s="270">
        <f t="shared" si="5"/>
        <v>3.9375</v>
      </c>
      <c r="J1243" s="271">
        <f t="shared" si="6"/>
        <v>3.675</v>
      </c>
      <c r="K1243" s="190">
        <v>5.25</v>
      </c>
      <c r="L1243" s="191">
        <f t="shared" si="7"/>
        <v>3.2</v>
      </c>
      <c r="M1243" s="191">
        <v>10.5</v>
      </c>
      <c r="N1243" s="266" t="s">
        <v>3873</v>
      </c>
      <c r="O1243" s="180"/>
      <c r="P1243" s="180"/>
      <c r="Q1243" s="180"/>
      <c r="R1243" s="180"/>
      <c r="S1243" s="180"/>
      <c r="T1243" s="188"/>
      <c r="U1243" s="188"/>
      <c r="V1243" s="180"/>
      <c r="W1243" s="180"/>
      <c r="X1243" s="180"/>
      <c r="Y1243" s="180"/>
    </row>
    <row r="1244">
      <c r="A1244" s="266" t="s">
        <v>3876</v>
      </c>
      <c r="B1244" s="266" t="s">
        <v>3876</v>
      </c>
      <c r="C1244" s="267">
        <v>1.6</v>
      </c>
      <c r="D1244" s="268">
        <f t="shared" si="1"/>
        <v>1.28</v>
      </c>
      <c r="E1244" s="269">
        <f t="shared" si="2"/>
        <v>1.2</v>
      </c>
      <c r="F1244" s="269">
        <f t="shared" si="3"/>
        <v>1.12</v>
      </c>
      <c r="G1244" s="190">
        <v>5.25</v>
      </c>
      <c r="H1244" s="270">
        <f t="shared" si="4"/>
        <v>4.2</v>
      </c>
      <c r="I1244" s="270">
        <f t="shared" si="5"/>
        <v>3.9375</v>
      </c>
      <c r="J1244" s="271">
        <f t="shared" si="6"/>
        <v>3.675</v>
      </c>
      <c r="K1244" s="190">
        <v>5.25</v>
      </c>
      <c r="L1244" s="191">
        <f t="shared" si="7"/>
        <v>3.2</v>
      </c>
      <c r="M1244" s="191">
        <v>10.5</v>
      </c>
      <c r="N1244" s="266" t="s">
        <v>3876</v>
      </c>
      <c r="O1244" s="180"/>
      <c r="P1244" s="180"/>
      <c r="Q1244" s="180"/>
      <c r="R1244" s="180"/>
      <c r="S1244" s="180"/>
      <c r="T1244" s="188"/>
      <c r="U1244" s="188"/>
      <c r="V1244" s="180"/>
      <c r="W1244" s="180"/>
      <c r="X1244" s="180"/>
      <c r="Y1244" s="180"/>
    </row>
    <row r="1245">
      <c r="A1245" s="266" t="s">
        <v>3878</v>
      </c>
      <c r="B1245" s="266" t="s">
        <v>3878</v>
      </c>
      <c r="C1245" s="267">
        <v>1.6</v>
      </c>
      <c r="D1245" s="268">
        <f t="shared" si="1"/>
        <v>1.28</v>
      </c>
      <c r="E1245" s="269">
        <f t="shared" si="2"/>
        <v>1.2</v>
      </c>
      <c r="F1245" s="269">
        <f t="shared" si="3"/>
        <v>1.12</v>
      </c>
      <c r="G1245" s="190">
        <v>5.25</v>
      </c>
      <c r="H1245" s="270">
        <f t="shared" si="4"/>
        <v>4.2</v>
      </c>
      <c r="I1245" s="270">
        <f t="shared" si="5"/>
        <v>3.9375</v>
      </c>
      <c r="J1245" s="271">
        <f t="shared" si="6"/>
        <v>3.675</v>
      </c>
      <c r="K1245" s="190">
        <v>5.25</v>
      </c>
      <c r="L1245" s="191">
        <f t="shared" si="7"/>
        <v>3.2</v>
      </c>
      <c r="M1245" s="191">
        <v>10.5</v>
      </c>
      <c r="N1245" s="266" t="s">
        <v>3878</v>
      </c>
      <c r="O1245" s="180"/>
      <c r="P1245" s="180"/>
      <c r="Q1245" s="180"/>
      <c r="R1245" s="180"/>
      <c r="S1245" s="180"/>
      <c r="T1245" s="188"/>
      <c r="U1245" s="188"/>
      <c r="V1245" s="180"/>
      <c r="W1245" s="180"/>
      <c r="X1245" s="180"/>
      <c r="Y1245" s="180"/>
    </row>
    <row r="1246">
      <c r="A1246" s="266" t="s">
        <v>3880</v>
      </c>
      <c r="B1246" s="266" t="s">
        <v>3880</v>
      </c>
      <c r="C1246" s="267">
        <v>1.6</v>
      </c>
      <c r="D1246" s="268">
        <f t="shared" si="1"/>
        <v>1.28</v>
      </c>
      <c r="E1246" s="269">
        <f t="shared" si="2"/>
        <v>1.2</v>
      </c>
      <c r="F1246" s="269">
        <f t="shared" si="3"/>
        <v>1.12</v>
      </c>
      <c r="G1246" s="190">
        <v>5.25</v>
      </c>
      <c r="H1246" s="270">
        <f t="shared" si="4"/>
        <v>4.2</v>
      </c>
      <c r="I1246" s="270">
        <f t="shared" si="5"/>
        <v>3.9375</v>
      </c>
      <c r="J1246" s="271">
        <f t="shared" si="6"/>
        <v>3.675</v>
      </c>
      <c r="K1246" s="190">
        <v>5.25</v>
      </c>
      <c r="L1246" s="191">
        <f t="shared" si="7"/>
        <v>3.2</v>
      </c>
      <c r="M1246" s="191">
        <v>10.5</v>
      </c>
      <c r="N1246" s="266" t="s">
        <v>3880</v>
      </c>
      <c r="O1246" s="180"/>
      <c r="P1246" s="180"/>
      <c r="Q1246" s="180"/>
      <c r="R1246" s="180"/>
      <c r="S1246" s="180"/>
      <c r="T1246" s="188"/>
      <c r="U1246" s="188"/>
      <c r="V1246" s="180"/>
      <c r="W1246" s="180"/>
      <c r="X1246" s="180"/>
      <c r="Y1246" s="180"/>
    </row>
    <row r="1247">
      <c r="A1247" s="266" t="s">
        <v>3882</v>
      </c>
      <c r="B1247" s="266" t="s">
        <v>3882</v>
      </c>
      <c r="C1247" s="267">
        <v>1.2</v>
      </c>
      <c r="D1247" s="268">
        <f t="shared" si="1"/>
        <v>0.96</v>
      </c>
      <c r="E1247" s="269">
        <f t="shared" si="2"/>
        <v>0.9</v>
      </c>
      <c r="F1247" s="269">
        <f t="shared" si="3"/>
        <v>0.84</v>
      </c>
      <c r="G1247" s="190">
        <v>3.94</v>
      </c>
      <c r="H1247" s="270">
        <f t="shared" si="4"/>
        <v>3.152</v>
      </c>
      <c r="I1247" s="270">
        <f t="shared" si="5"/>
        <v>2.955</v>
      </c>
      <c r="J1247" s="271">
        <f t="shared" si="6"/>
        <v>2.758</v>
      </c>
      <c r="K1247" s="190">
        <v>3.94</v>
      </c>
      <c r="L1247" s="191">
        <f t="shared" si="7"/>
        <v>2.4</v>
      </c>
      <c r="M1247" s="191">
        <v>7.87</v>
      </c>
      <c r="N1247" s="266" t="s">
        <v>3882</v>
      </c>
      <c r="O1247" s="180"/>
      <c r="P1247" s="180"/>
      <c r="Q1247" s="180"/>
      <c r="R1247" s="180"/>
      <c r="S1247" s="180"/>
      <c r="T1247" s="188"/>
      <c r="U1247" s="188"/>
      <c r="V1247" s="180"/>
      <c r="W1247" s="180"/>
      <c r="X1247" s="180"/>
      <c r="Y1247" s="180"/>
    </row>
    <row r="1248">
      <c r="A1248" s="266" t="s">
        <v>3884</v>
      </c>
      <c r="B1248" s="266" t="s">
        <v>3884</v>
      </c>
      <c r="C1248" s="267">
        <v>1.2</v>
      </c>
      <c r="D1248" s="268">
        <f t="shared" si="1"/>
        <v>0.96</v>
      </c>
      <c r="E1248" s="269">
        <f t="shared" si="2"/>
        <v>0.9</v>
      </c>
      <c r="F1248" s="269">
        <f t="shared" si="3"/>
        <v>0.84</v>
      </c>
      <c r="G1248" s="190">
        <v>3.94</v>
      </c>
      <c r="H1248" s="270">
        <f t="shared" si="4"/>
        <v>3.152</v>
      </c>
      <c r="I1248" s="270">
        <f t="shared" si="5"/>
        <v>2.955</v>
      </c>
      <c r="J1248" s="271">
        <f t="shared" si="6"/>
        <v>2.758</v>
      </c>
      <c r="K1248" s="190">
        <v>3.94</v>
      </c>
      <c r="L1248" s="191">
        <f t="shared" si="7"/>
        <v>2.4</v>
      </c>
      <c r="M1248" s="191">
        <v>7.87</v>
      </c>
      <c r="N1248" s="266" t="s">
        <v>3884</v>
      </c>
      <c r="O1248" s="180"/>
      <c r="P1248" s="180"/>
      <c r="Q1248" s="180"/>
      <c r="R1248" s="180"/>
      <c r="S1248" s="180"/>
      <c r="T1248" s="188"/>
      <c r="U1248" s="188"/>
      <c r="V1248" s="180"/>
      <c r="W1248" s="180"/>
      <c r="X1248" s="180"/>
      <c r="Y1248" s="180"/>
    </row>
    <row r="1249">
      <c r="A1249" s="266" t="s">
        <v>3886</v>
      </c>
      <c r="B1249" s="266" t="s">
        <v>3886</v>
      </c>
      <c r="C1249" s="267">
        <v>1.2</v>
      </c>
      <c r="D1249" s="268">
        <f t="shared" si="1"/>
        <v>0.96</v>
      </c>
      <c r="E1249" s="269">
        <f t="shared" si="2"/>
        <v>0.9</v>
      </c>
      <c r="F1249" s="269">
        <f t="shared" si="3"/>
        <v>0.84</v>
      </c>
      <c r="G1249" s="190">
        <v>3.94</v>
      </c>
      <c r="H1249" s="270">
        <f t="shared" si="4"/>
        <v>3.152</v>
      </c>
      <c r="I1249" s="270">
        <f t="shared" si="5"/>
        <v>2.955</v>
      </c>
      <c r="J1249" s="271">
        <f t="shared" si="6"/>
        <v>2.758</v>
      </c>
      <c r="K1249" s="190">
        <v>3.94</v>
      </c>
      <c r="L1249" s="191">
        <f t="shared" si="7"/>
        <v>2.4</v>
      </c>
      <c r="M1249" s="191">
        <v>7.87</v>
      </c>
      <c r="N1249" s="266" t="s">
        <v>3886</v>
      </c>
      <c r="O1249" s="180"/>
      <c r="P1249" s="180"/>
      <c r="Q1249" s="180"/>
      <c r="R1249" s="180"/>
      <c r="S1249" s="180"/>
      <c r="T1249" s="188"/>
      <c r="U1249" s="188"/>
      <c r="V1249" s="180"/>
      <c r="W1249" s="180"/>
      <c r="X1249" s="180"/>
      <c r="Y1249" s="180"/>
    </row>
    <row r="1250">
      <c r="A1250" s="266" t="s">
        <v>3888</v>
      </c>
      <c r="B1250" s="266" t="s">
        <v>3888</v>
      </c>
      <c r="C1250" s="267">
        <v>1.2</v>
      </c>
      <c r="D1250" s="268">
        <f t="shared" si="1"/>
        <v>0.96</v>
      </c>
      <c r="E1250" s="269">
        <f t="shared" si="2"/>
        <v>0.9</v>
      </c>
      <c r="F1250" s="269">
        <f t="shared" si="3"/>
        <v>0.84</v>
      </c>
      <c r="G1250" s="190">
        <v>3.94</v>
      </c>
      <c r="H1250" s="270">
        <f t="shared" si="4"/>
        <v>3.152</v>
      </c>
      <c r="I1250" s="270">
        <f t="shared" si="5"/>
        <v>2.955</v>
      </c>
      <c r="J1250" s="271">
        <f t="shared" si="6"/>
        <v>2.758</v>
      </c>
      <c r="K1250" s="190">
        <v>3.94</v>
      </c>
      <c r="L1250" s="191">
        <f t="shared" si="7"/>
        <v>2.4</v>
      </c>
      <c r="M1250" s="191">
        <v>7.87</v>
      </c>
      <c r="N1250" s="266" t="s">
        <v>3888</v>
      </c>
      <c r="O1250" s="180"/>
      <c r="P1250" s="180"/>
      <c r="Q1250" s="180"/>
      <c r="R1250" s="180"/>
      <c r="S1250" s="180"/>
      <c r="T1250" s="188"/>
      <c r="U1250" s="188"/>
      <c r="V1250" s="180"/>
      <c r="W1250" s="180"/>
      <c r="X1250" s="180"/>
      <c r="Y1250" s="180"/>
    </row>
    <row r="1251">
      <c r="A1251" s="266" t="s">
        <v>3890</v>
      </c>
      <c r="B1251" s="266" t="s">
        <v>3891</v>
      </c>
      <c r="C1251" s="267">
        <v>1.1</v>
      </c>
      <c r="D1251" s="268">
        <f t="shared" si="1"/>
        <v>0.88</v>
      </c>
      <c r="E1251" s="269">
        <f t="shared" si="2"/>
        <v>0.825</v>
      </c>
      <c r="F1251" s="269">
        <f t="shared" si="3"/>
        <v>0.77</v>
      </c>
      <c r="G1251" s="190">
        <v>3.61</v>
      </c>
      <c r="H1251" s="270">
        <f t="shared" si="4"/>
        <v>2.888</v>
      </c>
      <c r="I1251" s="270">
        <f t="shared" si="5"/>
        <v>2.7075</v>
      </c>
      <c r="J1251" s="271">
        <f t="shared" si="6"/>
        <v>2.527</v>
      </c>
      <c r="K1251" s="190">
        <v>3.61</v>
      </c>
      <c r="L1251" s="191">
        <f t="shared" si="7"/>
        <v>2.2</v>
      </c>
      <c r="M1251" s="191">
        <v>7.22</v>
      </c>
      <c r="N1251" s="266" t="s">
        <v>3890</v>
      </c>
      <c r="O1251" s="180"/>
      <c r="P1251" s="180"/>
      <c r="Q1251" s="180"/>
      <c r="R1251" s="180"/>
      <c r="S1251" s="180"/>
      <c r="T1251" s="188"/>
      <c r="U1251" s="188"/>
      <c r="V1251" s="180"/>
      <c r="W1251" s="180"/>
      <c r="X1251" s="180"/>
      <c r="Y1251" s="180"/>
    </row>
    <row r="1252">
      <c r="A1252" s="266" t="s">
        <v>3896</v>
      </c>
      <c r="B1252" s="266" t="s">
        <v>3897</v>
      </c>
      <c r="C1252" s="267">
        <v>1.1</v>
      </c>
      <c r="D1252" s="268">
        <f t="shared" si="1"/>
        <v>0.88</v>
      </c>
      <c r="E1252" s="269">
        <f t="shared" si="2"/>
        <v>0.825</v>
      </c>
      <c r="F1252" s="269">
        <f t="shared" si="3"/>
        <v>0.77</v>
      </c>
      <c r="G1252" s="190">
        <v>3.61</v>
      </c>
      <c r="H1252" s="270">
        <f t="shared" si="4"/>
        <v>2.888</v>
      </c>
      <c r="I1252" s="270">
        <f t="shared" si="5"/>
        <v>2.7075</v>
      </c>
      <c r="J1252" s="271">
        <f t="shared" si="6"/>
        <v>2.527</v>
      </c>
      <c r="K1252" s="190">
        <v>3.61</v>
      </c>
      <c r="L1252" s="191">
        <f t="shared" si="7"/>
        <v>2.2</v>
      </c>
      <c r="M1252" s="191">
        <v>7.22</v>
      </c>
      <c r="N1252" s="266" t="s">
        <v>3896</v>
      </c>
      <c r="O1252" s="180"/>
      <c r="P1252" s="180"/>
      <c r="Q1252" s="180"/>
      <c r="R1252" s="180"/>
      <c r="S1252" s="180"/>
      <c r="T1252" s="188"/>
      <c r="U1252" s="188"/>
      <c r="V1252" s="180"/>
      <c r="W1252" s="180"/>
      <c r="X1252" s="180"/>
      <c r="Y1252" s="180"/>
    </row>
    <row r="1253">
      <c r="A1253" s="266" t="s">
        <v>3901</v>
      </c>
      <c r="B1253" s="266" t="s">
        <v>3902</v>
      </c>
      <c r="C1253" s="267">
        <v>1.1</v>
      </c>
      <c r="D1253" s="268">
        <f t="shared" si="1"/>
        <v>0.88</v>
      </c>
      <c r="E1253" s="269">
        <f t="shared" si="2"/>
        <v>0.825</v>
      </c>
      <c r="F1253" s="269">
        <f t="shared" si="3"/>
        <v>0.77</v>
      </c>
      <c r="G1253" s="190">
        <v>3.61</v>
      </c>
      <c r="H1253" s="270">
        <f t="shared" si="4"/>
        <v>2.888</v>
      </c>
      <c r="I1253" s="270">
        <f t="shared" si="5"/>
        <v>2.7075</v>
      </c>
      <c r="J1253" s="271">
        <f t="shared" si="6"/>
        <v>2.527</v>
      </c>
      <c r="K1253" s="190">
        <v>3.61</v>
      </c>
      <c r="L1253" s="191">
        <f t="shared" si="7"/>
        <v>2.2</v>
      </c>
      <c r="M1253" s="191">
        <v>7.22</v>
      </c>
      <c r="N1253" s="266" t="s">
        <v>3901</v>
      </c>
      <c r="O1253" s="180"/>
      <c r="P1253" s="180"/>
      <c r="Q1253" s="180"/>
      <c r="R1253" s="180"/>
      <c r="S1253" s="180"/>
      <c r="T1253" s="188"/>
      <c r="U1253" s="188"/>
      <c r="V1253" s="180"/>
      <c r="W1253" s="180"/>
      <c r="X1253" s="180"/>
      <c r="Y1253" s="180"/>
    </row>
    <row r="1254">
      <c r="A1254" s="266" t="s">
        <v>3905</v>
      </c>
      <c r="B1254" s="266" t="s">
        <v>3906</v>
      </c>
      <c r="C1254" s="267">
        <v>1.1</v>
      </c>
      <c r="D1254" s="268">
        <f t="shared" si="1"/>
        <v>0.88</v>
      </c>
      <c r="E1254" s="269">
        <f t="shared" si="2"/>
        <v>0.825</v>
      </c>
      <c r="F1254" s="269">
        <f t="shared" si="3"/>
        <v>0.77</v>
      </c>
      <c r="G1254" s="190">
        <v>3.61</v>
      </c>
      <c r="H1254" s="270">
        <f t="shared" si="4"/>
        <v>2.888</v>
      </c>
      <c r="I1254" s="270">
        <f t="shared" si="5"/>
        <v>2.7075</v>
      </c>
      <c r="J1254" s="271">
        <f t="shared" si="6"/>
        <v>2.527</v>
      </c>
      <c r="K1254" s="190">
        <v>3.61</v>
      </c>
      <c r="L1254" s="191">
        <f t="shared" si="7"/>
        <v>2.2</v>
      </c>
      <c r="M1254" s="191">
        <v>7.22</v>
      </c>
      <c r="N1254" s="266" t="s">
        <v>3905</v>
      </c>
      <c r="O1254" s="180"/>
      <c r="P1254" s="180"/>
      <c r="Q1254" s="180"/>
      <c r="R1254" s="180"/>
      <c r="S1254" s="180"/>
      <c r="T1254" s="188"/>
      <c r="U1254" s="188"/>
      <c r="V1254" s="180"/>
      <c r="W1254" s="180"/>
      <c r="X1254" s="180"/>
      <c r="Y1254" s="180"/>
    </row>
    <row r="1255">
      <c r="A1255" s="266" t="s">
        <v>3909</v>
      </c>
      <c r="B1255" s="266" t="s">
        <v>3910</v>
      </c>
      <c r="C1255" s="267">
        <v>1.1</v>
      </c>
      <c r="D1255" s="268">
        <f t="shared" si="1"/>
        <v>0.88</v>
      </c>
      <c r="E1255" s="269">
        <f t="shared" si="2"/>
        <v>0.825</v>
      </c>
      <c r="F1255" s="269">
        <f t="shared" si="3"/>
        <v>0.77</v>
      </c>
      <c r="G1255" s="190">
        <v>3.61</v>
      </c>
      <c r="H1255" s="270">
        <f t="shared" si="4"/>
        <v>2.888</v>
      </c>
      <c r="I1255" s="270">
        <f t="shared" si="5"/>
        <v>2.7075</v>
      </c>
      <c r="J1255" s="271">
        <f t="shared" si="6"/>
        <v>2.527</v>
      </c>
      <c r="K1255" s="190">
        <v>3.61</v>
      </c>
      <c r="L1255" s="191">
        <f t="shared" si="7"/>
        <v>2.2</v>
      </c>
      <c r="M1255" s="191">
        <v>7.22</v>
      </c>
      <c r="N1255" s="266" t="s">
        <v>3909</v>
      </c>
      <c r="O1255" s="180"/>
      <c r="P1255" s="180"/>
      <c r="Q1255" s="180"/>
      <c r="R1255" s="180"/>
      <c r="S1255" s="180"/>
      <c r="T1255" s="188"/>
      <c r="U1255" s="188"/>
      <c r="V1255" s="180"/>
      <c r="W1255" s="180"/>
      <c r="X1255" s="180"/>
      <c r="Y1255" s="180"/>
    </row>
    <row r="1256">
      <c r="A1256" s="266" t="s">
        <v>3913</v>
      </c>
      <c r="B1256" s="266" t="s">
        <v>3914</v>
      </c>
      <c r="C1256" s="267">
        <v>1.1</v>
      </c>
      <c r="D1256" s="268">
        <f t="shared" si="1"/>
        <v>0.88</v>
      </c>
      <c r="E1256" s="269">
        <f t="shared" si="2"/>
        <v>0.825</v>
      </c>
      <c r="F1256" s="269">
        <f t="shared" si="3"/>
        <v>0.77</v>
      </c>
      <c r="G1256" s="190">
        <v>3.61</v>
      </c>
      <c r="H1256" s="270">
        <f t="shared" si="4"/>
        <v>2.888</v>
      </c>
      <c r="I1256" s="270">
        <f t="shared" si="5"/>
        <v>2.7075</v>
      </c>
      <c r="J1256" s="271">
        <f t="shared" si="6"/>
        <v>2.527</v>
      </c>
      <c r="K1256" s="190">
        <v>3.61</v>
      </c>
      <c r="L1256" s="191">
        <f t="shared" si="7"/>
        <v>2.2</v>
      </c>
      <c r="M1256" s="191">
        <v>7.22</v>
      </c>
      <c r="N1256" s="266" t="s">
        <v>3913</v>
      </c>
      <c r="O1256" s="180"/>
      <c r="P1256" s="180"/>
      <c r="Q1256" s="180"/>
      <c r="R1256" s="180"/>
      <c r="S1256" s="180"/>
      <c r="T1256" s="188"/>
      <c r="U1256" s="188"/>
      <c r="V1256" s="180"/>
      <c r="W1256" s="180"/>
      <c r="X1256" s="180"/>
      <c r="Y1256" s="180"/>
    </row>
    <row r="1257">
      <c r="A1257" s="266" t="s">
        <v>3916</v>
      </c>
      <c r="B1257" s="266" t="s">
        <v>3917</v>
      </c>
      <c r="C1257" s="267">
        <v>1.1</v>
      </c>
      <c r="D1257" s="268">
        <f t="shared" si="1"/>
        <v>0.88</v>
      </c>
      <c r="E1257" s="269">
        <f t="shared" si="2"/>
        <v>0.825</v>
      </c>
      <c r="F1257" s="269">
        <f t="shared" si="3"/>
        <v>0.77</v>
      </c>
      <c r="G1257" s="190">
        <v>3.61</v>
      </c>
      <c r="H1257" s="270">
        <f t="shared" si="4"/>
        <v>2.888</v>
      </c>
      <c r="I1257" s="270">
        <f t="shared" si="5"/>
        <v>2.7075</v>
      </c>
      <c r="J1257" s="271">
        <f t="shared" si="6"/>
        <v>2.527</v>
      </c>
      <c r="K1257" s="190">
        <v>3.61</v>
      </c>
      <c r="L1257" s="191">
        <f t="shared" si="7"/>
        <v>2.2</v>
      </c>
      <c r="M1257" s="191">
        <v>7.22</v>
      </c>
      <c r="N1257" s="266" t="s">
        <v>3916</v>
      </c>
      <c r="O1257" s="180"/>
      <c r="P1257" s="180"/>
      <c r="Q1257" s="180"/>
      <c r="R1257" s="180"/>
      <c r="S1257" s="180"/>
      <c r="T1257" s="188"/>
      <c r="U1257" s="188"/>
      <c r="V1257" s="180"/>
      <c r="W1257" s="180"/>
      <c r="X1257" s="180"/>
      <c r="Y1257" s="180"/>
    </row>
    <row r="1258">
      <c r="A1258" s="266" t="s">
        <v>3920</v>
      </c>
      <c r="B1258" s="266" t="s">
        <v>3894</v>
      </c>
      <c r="C1258" s="267">
        <v>0.73</v>
      </c>
      <c r="D1258" s="268">
        <f t="shared" si="1"/>
        <v>0.584</v>
      </c>
      <c r="E1258" s="269">
        <f t="shared" si="2"/>
        <v>0.5475</v>
      </c>
      <c r="F1258" s="269">
        <f t="shared" si="3"/>
        <v>0.511</v>
      </c>
      <c r="G1258" s="190">
        <v>2.4</v>
      </c>
      <c r="H1258" s="270">
        <f t="shared" si="4"/>
        <v>1.92</v>
      </c>
      <c r="I1258" s="270">
        <f t="shared" si="5"/>
        <v>1.8</v>
      </c>
      <c r="J1258" s="271">
        <f t="shared" si="6"/>
        <v>1.68</v>
      </c>
      <c r="K1258" s="190">
        <v>2.4</v>
      </c>
      <c r="L1258" s="191">
        <f t="shared" si="7"/>
        <v>1.46</v>
      </c>
      <c r="M1258" s="191">
        <v>4.79</v>
      </c>
      <c r="N1258" s="266" t="s">
        <v>3920</v>
      </c>
      <c r="O1258" s="180"/>
      <c r="P1258" s="180"/>
      <c r="Q1258" s="180"/>
      <c r="R1258" s="180"/>
      <c r="S1258" s="180"/>
      <c r="T1258" s="188"/>
      <c r="U1258" s="188"/>
      <c r="V1258" s="180"/>
      <c r="W1258" s="180"/>
      <c r="X1258" s="180"/>
      <c r="Y1258" s="180"/>
    </row>
    <row r="1259">
      <c r="A1259" s="266" t="s">
        <v>3923</v>
      </c>
      <c r="B1259" s="266" t="s">
        <v>3900</v>
      </c>
      <c r="C1259" s="267">
        <v>0.73</v>
      </c>
      <c r="D1259" s="268">
        <f t="shared" si="1"/>
        <v>0.584</v>
      </c>
      <c r="E1259" s="269">
        <f t="shared" si="2"/>
        <v>0.5475</v>
      </c>
      <c r="F1259" s="269">
        <f t="shared" si="3"/>
        <v>0.511</v>
      </c>
      <c r="G1259" s="190">
        <v>2.4</v>
      </c>
      <c r="H1259" s="270">
        <f t="shared" si="4"/>
        <v>1.92</v>
      </c>
      <c r="I1259" s="270">
        <f t="shared" si="5"/>
        <v>1.8</v>
      </c>
      <c r="J1259" s="271">
        <f t="shared" si="6"/>
        <v>1.68</v>
      </c>
      <c r="K1259" s="190">
        <v>2.4</v>
      </c>
      <c r="L1259" s="191">
        <f t="shared" si="7"/>
        <v>1.46</v>
      </c>
      <c r="M1259" s="191">
        <v>4.79</v>
      </c>
      <c r="N1259" s="266" t="s">
        <v>3923</v>
      </c>
      <c r="O1259" s="180"/>
      <c r="P1259" s="180"/>
      <c r="Q1259" s="180"/>
      <c r="R1259" s="180"/>
      <c r="S1259" s="180"/>
      <c r="T1259" s="188"/>
      <c r="U1259" s="188"/>
      <c r="V1259" s="180"/>
      <c r="W1259" s="180"/>
      <c r="X1259" s="180"/>
      <c r="Y1259" s="180"/>
    </row>
    <row r="1260">
      <c r="A1260" s="266" t="s">
        <v>3926</v>
      </c>
      <c r="B1260" s="266" t="s">
        <v>3902</v>
      </c>
      <c r="C1260" s="267">
        <v>0.73</v>
      </c>
      <c r="D1260" s="268">
        <f t="shared" si="1"/>
        <v>0.584</v>
      </c>
      <c r="E1260" s="269">
        <f t="shared" si="2"/>
        <v>0.5475</v>
      </c>
      <c r="F1260" s="269">
        <f t="shared" si="3"/>
        <v>0.511</v>
      </c>
      <c r="G1260" s="190">
        <v>2.4</v>
      </c>
      <c r="H1260" s="270">
        <f t="shared" si="4"/>
        <v>1.92</v>
      </c>
      <c r="I1260" s="270">
        <f t="shared" si="5"/>
        <v>1.8</v>
      </c>
      <c r="J1260" s="271">
        <f t="shared" si="6"/>
        <v>1.68</v>
      </c>
      <c r="K1260" s="190">
        <v>2.4</v>
      </c>
      <c r="L1260" s="191">
        <f t="shared" si="7"/>
        <v>1.46</v>
      </c>
      <c r="M1260" s="191">
        <v>4.79</v>
      </c>
      <c r="N1260" s="266" t="s">
        <v>3926</v>
      </c>
      <c r="O1260" s="180"/>
      <c r="P1260" s="180"/>
      <c r="Q1260" s="180"/>
      <c r="R1260" s="180"/>
      <c r="S1260" s="180"/>
      <c r="T1260" s="188"/>
      <c r="U1260" s="188"/>
      <c r="V1260" s="180"/>
      <c r="W1260" s="180"/>
      <c r="X1260" s="180"/>
      <c r="Y1260" s="180"/>
    </row>
    <row r="1261">
      <c r="A1261" s="266" t="s">
        <v>3928</v>
      </c>
      <c r="B1261" s="266" t="s">
        <v>3906</v>
      </c>
      <c r="C1261" s="267">
        <v>0.73</v>
      </c>
      <c r="D1261" s="268">
        <f t="shared" si="1"/>
        <v>0.584</v>
      </c>
      <c r="E1261" s="269">
        <f t="shared" si="2"/>
        <v>0.5475</v>
      </c>
      <c r="F1261" s="269">
        <f t="shared" si="3"/>
        <v>0.511</v>
      </c>
      <c r="G1261" s="190">
        <v>2.4</v>
      </c>
      <c r="H1261" s="270">
        <f t="shared" si="4"/>
        <v>1.92</v>
      </c>
      <c r="I1261" s="270">
        <f t="shared" si="5"/>
        <v>1.8</v>
      </c>
      <c r="J1261" s="271">
        <f t="shared" si="6"/>
        <v>1.68</v>
      </c>
      <c r="K1261" s="190">
        <v>2.4</v>
      </c>
      <c r="L1261" s="191">
        <f t="shared" si="7"/>
        <v>1.46</v>
      </c>
      <c r="M1261" s="191">
        <v>4.79</v>
      </c>
      <c r="N1261" s="266" t="s">
        <v>3928</v>
      </c>
      <c r="O1261" s="180"/>
      <c r="P1261" s="180"/>
      <c r="Q1261" s="180"/>
      <c r="R1261" s="180"/>
      <c r="S1261" s="180"/>
      <c r="T1261" s="188"/>
      <c r="U1261" s="188"/>
      <c r="V1261" s="180"/>
      <c r="W1261" s="180"/>
      <c r="X1261" s="180"/>
      <c r="Y1261" s="180"/>
    </row>
    <row r="1262">
      <c r="A1262" s="266" t="s">
        <v>3930</v>
      </c>
      <c r="B1262" s="266" t="s">
        <v>3906</v>
      </c>
      <c r="C1262" s="267">
        <v>0.73</v>
      </c>
      <c r="D1262" s="268">
        <f t="shared" si="1"/>
        <v>0.584</v>
      </c>
      <c r="E1262" s="269">
        <f t="shared" si="2"/>
        <v>0.5475</v>
      </c>
      <c r="F1262" s="269">
        <f t="shared" si="3"/>
        <v>0.511</v>
      </c>
      <c r="G1262" s="190">
        <v>2.4</v>
      </c>
      <c r="H1262" s="270">
        <f t="shared" si="4"/>
        <v>1.92</v>
      </c>
      <c r="I1262" s="270">
        <f t="shared" si="5"/>
        <v>1.8</v>
      </c>
      <c r="J1262" s="271">
        <f t="shared" si="6"/>
        <v>1.68</v>
      </c>
      <c r="K1262" s="190">
        <v>2.4</v>
      </c>
      <c r="L1262" s="191">
        <f t="shared" si="7"/>
        <v>1.46</v>
      </c>
      <c r="M1262" s="191">
        <v>4.79</v>
      </c>
      <c r="N1262" s="266" t="s">
        <v>3930</v>
      </c>
      <c r="O1262" s="180"/>
      <c r="P1262" s="180"/>
      <c r="Q1262" s="180"/>
      <c r="R1262" s="180"/>
      <c r="S1262" s="180"/>
      <c r="T1262" s="188"/>
      <c r="U1262" s="188"/>
      <c r="V1262" s="180"/>
      <c r="W1262" s="180"/>
      <c r="X1262" s="180"/>
      <c r="Y1262" s="180"/>
    </row>
    <row r="1263">
      <c r="A1263" s="266" t="s">
        <v>3932</v>
      </c>
      <c r="B1263" s="266" t="s">
        <v>3914</v>
      </c>
      <c r="C1263" s="267">
        <v>0.73</v>
      </c>
      <c r="D1263" s="268">
        <f t="shared" si="1"/>
        <v>0.584</v>
      </c>
      <c r="E1263" s="269">
        <f t="shared" si="2"/>
        <v>0.5475</v>
      </c>
      <c r="F1263" s="269">
        <f t="shared" si="3"/>
        <v>0.511</v>
      </c>
      <c r="G1263" s="190">
        <v>2.4</v>
      </c>
      <c r="H1263" s="270">
        <f t="shared" si="4"/>
        <v>1.92</v>
      </c>
      <c r="I1263" s="270">
        <f t="shared" si="5"/>
        <v>1.8</v>
      </c>
      <c r="J1263" s="271">
        <f t="shared" si="6"/>
        <v>1.68</v>
      </c>
      <c r="K1263" s="190">
        <v>2.4</v>
      </c>
      <c r="L1263" s="191">
        <f t="shared" si="7"/>
        <v>1.46</v>
      </c>
      <c r="M1263" s="191">
        <v>4.79</v>
      </c>
      <c r="N1263" s="266" t="s">
        <v>3932</v>
      </c>
      <c r="O1263" s="180"/>
      <c r="P1263" s="180"/>
      <c r="Q1263" s="180"/>
      <c r="R1263" s="180"/>
      <c r="S1263" s="180"/>
      <c r="T1263" s="188"/>
      <c r="U1263" s="188"/>
      <c r="V1263" s="180"/>
      <c r="W1263" s="180"/>
      <c r="X1263" s="180"/>
      <c r="Y1263" s="180"/>
    </row>
    <row r="1264">
      <c r="A1264" s="266" t="s">
        <v>3935</v>
      </c>
      <c r="B1264" s="266" t="s">
        <v>3917</v>
      </c>
      <c r="C1264" s="267">
        <v>0.73</v>
      </c>
      <c r="D1264" s="268">
        <f t="shared" si="1"/>
        <v>0.584</v>
      </c>
      <c r="E1264" s="269">
        <f t="shared" si="2"/>
        <v>0.5475</v>
      </c>
      <c r="F1264" s="269">
        <f t="shared" si="3"/>
        <v>0.511</v>
      </c>
      <c r="G1264" s="190">
        <v>2.4</v>
      </c>
      <c r="H1264" s="270">
        <f t="shared" si="4"/>
        <v>1.92</v>
      </c>
      <c r="I1264" s="270">
        <f t="shared" si="5"/>
        <v>1.8</v>
      </c>
      <c r="J1264" s="271">
        <f t="shared" si="6"/>
        <v>1.68</v>
      </c>
      <c r="K1264" s="190">
        <v>2.4</v>
      </c>
      <c r="L1264" s="191">
        <f t="shared" si="7"/>
        <v>1.46</v>
      </c>
      <c r="M1264" s="191">
        <v>4.79</v>
      </c>
      <c r="N1264" s="266" t="s">
        <v>3935</v>
      </c>
      <c r="O1264" s="180"/>
      <c r="P1264" s="180"/>
      <c r="Q1264" s="180"/>
      <c r="R1264" s="180"/>
      <c r="S1264" s="180"/>
      <c r="T1264" s="188"/>
      <c r="U1264" s="188"/>
      <c r="V1264" s="180"/>
      <c r="W1264" s="180"/>
      <c r="X1264" s="180"/>
      <c r="Y1264" s="180"/>
    </row>
    <row r="1265">
      <c r="A1265" s="266" t="s">
        <v>3937</v>
      </c>
      <c r="B1265" s="266" t="s">
        <v>1420</v>
      </c>
      <c r="C1265" s="267">
        <v>2.2</v>
      </c>
      <c r="D1265" s="268">
        <f t="shared" si="1"/>
        <v>1.76</v>
      </c>
      <c r="E1265" s="269">
        <f t="shared" si="2"/>
        <v>1.65</v>
      </c>
      <c r="F1265" s="269">
        <f t="shared" si="3"/>
        <v>1.54</v>
      </c>
      <c r="G1265" s="190">
        <v>7.22</v>
      </c>
      <c r="H1265" s="270">
        <f t="shared" si="4"/>
        <v>5.776</v>
      </c>
      <c r="I1265" s="270">
        <f t="shared" si="5"/>
        <v>5.415</v>
      </c>
      <c r="J1265" s="271">
        <f t="shared" si="6"/>
        <v>5.054</v>
      </c>
      <c r="K1265" s="190">
        <v>7.22</v>
      </c>
      <c r="L1265" s="191">
        <f t="shared" si="7"/>
        <v>4.4</v>
      </c>
      <c r="M1265" s="191">
        <v>14.44</v>
      </c>
      <c r="N1265" s="266" t="s">
        <v>3937</v>
      </c>
      <c r="O1265" s="180"/>
      <c r="P1265" s="180"/>
      <c r="Q1265" s="180"/>
      <c r="R1265" s="180"/>
      <c r="S1265" s="180"/>
      <c r="T1265" s="188"/>
      <c r="U1265" s="188"/>
      <c r="V1265" s="180"/>
      <c r="W1265" s="180"/>
      <c r="X1265" s="180"/>
      <c r="Y1265" s="180"/>
    </row>
    <row r="1266">
      <c r="A1266" s="266" t="s">
        <v>3939</v>
      </c>
      <c r="B1266" s="266" t="s">
        <v>3940</v>
      </c>
      <c r="C1266" s="267">
        <v>1.55</v>
      </c>
      <c r="D1266" s="268">
        <f t="shared" si="1"/>
        <v>1.24</v>
      </c>
      <c r="E1266" s="269">
        <f t="shared" si="2"/>
        <v>1.1625</v>
      </c>
      <c r="F1266" s="269">
        <f t="shared" si="3"/>
        <v>1.085</v>
      </c>
      <c r="G1266" s="190">
        <v>5.09</v>
      </c>
      <c r="H1266" s="270">
        <f t="shared" si="4"/>
        <v>4.072</v>
      </c>
      <c r="I1266" s="270">
        <f t="shared" si="5"/>
        <v>3.8175</v>
      </c>
      <c r="J1266" s="271">
        <f t="shared" si="6"/>
        <v>3.563</v>
      </c>
      <c r="K1266" s="190">
        <v>5.09</v>
      </c>
      <c r="L1266" s="191">
        <f t="shared" si="7"/>
        <v>3.1</v>
      </c>
      <c r="M1266" s="191">
        <v>10.17</v>
      </c>
      <c r="N1266" s="266" t="s">
        <v>3939</v>
      </c>
      <c r="O1266" s="180"/>
      <c r="P1266" s="180"/>
      <c r="Q1266" s="180"/>
      <c r="R1266" s="180"/>
      <c r="S1266" s="180"/>
      <c r="T1266" s="188"/>
      <c r="U1266" s="188"/>
      <c r="V1266" s="180"/>
      <c r="W1266" s="180"/>
      <c r="X1266" s="180"/>
      <c r="Y1266" s="180"/>
    </row>
    <row r="1267">
      <c r="A1267" s="266" t="s">
        <v>3942</v>
      </c>
      <c r="B1267" s="266" t="s">
        <v>3943</v>
      </c>
      <c r="C1267" s="267">
        <v>1.5</v>
      </c>
      <c r="D1267" s="268">
        <f t="shared" si="1"/>
        <v>1.2</v>
      </c>
      <c r="E1267" s="269">
        <f t="shared" si="2"/>
        <v>1.125</v>
      </c>
      <c r="F1267" s="269">
        <f t="shared" si="3"/>
        <v>1.05</v>
      </c>
      <c r="G1267" s="190">
        <v>4.92</v>
      </c>
      <c r="H1267" s="270">
        <f t="shared" si="4"/>
        <v>3.936</v>
      </c>
      <c r="I1267" s="270">
        <f t="shared" si="5"/>
        <v>3.69</v>
      </c>
      <c r="J1267" s="271">
        <f t="shared" si="6"/>
        <v>3.444</v>
      </c>
      <c r="K1267" s="190">
        <v>4.92</v>
      </c>
      <c r="L1267" s="191">
        <f t="shared" si="7"/>
        <v>3</v>
      </c>
      <c r="M1267" s="191">
        <v>9.84</v>
      </c>
      <c r="N1267" s="266" t="s">
        <v>3942</v>
      </c>
      <c r="O1267" s="180"/>
      <c r="P1267" s="180"/>
      <c r="Q1267" s="180"/>
      <c r="R1267" s="180"/>
      <c r="S1267" s="180"/>
      <c r="T1267" s="188"/>
      <c r="U1267" s="188"/>
      <c r="V1267" s="180"/>
      <c r="W1267" s="180"/>
      <c r="X1267" s="180"/>
      <c r="Y1267" s="180"/>
    </row>
    <row r="1268">
      <c r="A1268" s="266" t="s">
        <v>3945</v>
      </c>
      <c r="B1268" s="266" t="s">
        <v>95</v>
      </c>
      <c r="C1268" s="267">
        <v>1.42</v>
      </c>
      <c r="D1268" s="268">
        <f t="shared" si="1"/>
        <v>1.136</v>
      </c>
      <c r="E1268" s="269">
        <f t="shared" si="2"/>
        <v>1.065</v>
      </c>
      <c r="F1268" s="269">
        <f t="shared" si="3"/>
        <v>0.994</v>
      </c>
      <c r="G1268" s="190">
        <v>4.66</v>
      </c>
      <c r="H1268" s="270">
        <f t="shared" si="4"/>
        <v>3.728</v>
      </c>
      <c r="I1268" s="270">
        <f t="shared" si="5"/>
        <v>3.495</v>
      </c>
      <c r="J1268" s="271">
        <f t="shared" si="6"/>
        <v>3.262</v>
      </c>
      <c r="K1268" s="190">
        <v>4.66</v>
      </c>
      <c r="L1268" s="191">
        <f t="shared" si="7"/>
        <v>2.84</v>
      </c>
      <c r="M1268" s="191">
        <v>9.32</v>
      </c>
      <c r="N1268" s="266" t="s">
        <v>3945</v>
      </c>
      <c r="O1268" s="180"/>
      <c r="P1268" s="180"/>
      <c r="Q1268" s="180"/>
      <c r="R1268" s="180"/>
      <c r="S1268" s="180"/>
      <c r="T1268" s="188"/>
      <c r="U1268" s="188"/>
      <c r="V1268" s="180"/>
      <c r="W1268" s="180"/>
      <c r="X1268" s="180"/>
      <c r="Y1268" s="180"/>
    </row>
    <row r="1269">
      <c r="A1269" s="266" t="s">
        <v>3947</v>
      </c>
      <c r="B1269" s="266" t="s">
        <v>3948</v>
      </c>
      <c r="C1269" s="267">
        <v>1.1</v>
      </c>
      <c r="D1269" s="268">
        <f t="shared" si="1"/>
        <v>0.88</v>
      </c>
      <c r="E1269" s="269">
        <f t="shared" si="2"/>
        <v>0.825</v>
      </c>
      <c r="F1269" s="269">
        <f t="shared" si="3"/>
        <v>0.77</v>
      </c>
      <c r="G1269" s="190">
        <v>3.61</v>
      </c>
      <c r="H1269" s="270">
        <f t="shared" si="4"/>
        <v>2.888</v>
      </c>
      <c r="I1269" s="270">
        <f t="shared" si="5"/>
        <v>2.7075</v>
      </c>
      <c r="J1269" s="271">
        <f t="shared" si="6"/>
        <v>2.527</v>
      </c>
      <c r="K1269" s="190">
        <v>3.61</v>
      </c>
      <c r="L1269" s="191">
        <f t="shared" si="7"/>
        <v>2.2</v>
      </c>
      <c r="M1269" s="191">
        <v>7.22</v>
      </c>
      <c r="N1269" s="266" t="s">
        <v>3947</v>
      </c>
      <c r="O1269" s="180"/>
      <c r="P1269" s="180"/>
      <c r="Q1269" s="180"/>
      <c r="R1269" s="180"/>
      <c r="S1269" s="180"/>
      <c r="T1269" s="188"/>
      <c r="U1269" s="188"/>
      <c r="V1269" s="180"/>
      <c r="W1269" s="180"/>
      <c r="X1269" s="180"/>
      <c r="Y1269" s="180"/>
    </row>
    <row r="1270">
      <c r="A1270" s="266" t="s">
        <v>3950</v>
      </c>
      <c r="B1270" s="266" t="s">
        <v>3951</v>
      </c>
      <c r="C1270" s="267">
        <v>1.7</v>
      </c>
      <c r="D1270" s="268">
        <f t="shared" si="1"/>
        <v>1.36</v>
      </c>
      <c r="E1270" s="269">
        <f t="shared" si="2"/>
        <v>1.275</v>
      </c>
      <c r="F1270" s="269">
        <f t="shared" si="3"/>
        <v>1.19</v>
      </c>
      <c r="G1270" s="190">
        <v>5.58</v>
      </c>
      <c r="H1270" s="270">
        <f t="shared" si="4"/>
        <v>4.464</v>
      </c>
      <c r="I1270" s="270">
        <f t="shared" si="5"/>
        <v>4.185</v>
      </c>
      <c r="J1270" s="271">
        <f t="shared" si="6"/>
        <v>3.906</v>
      </c>
      <c r="K1270" s="190">
        <v>5.58</v>
      </c>
      <c r="L1270" s="191">
        <f t="shared" si="7"/>
        <v>3.4</v>
      </c>
      <c r="M1270" s="191">
        <v>11.16</v>
      </c>
      <c r="N1270" s="266" t="s">
        <v>3950</v>
      </c>
      <c r="O1270" s="180"/>
      <c r="P1270" s="180"/>
      <c r="Q1270" s="180"/>
      <c r="R1270" s="180"/>
      <c r="S1270" s="180"/>
      <c r="T1270" s="188"/>
      <c r="U1270" s="188"/>
      <c r="V1270" s="180"/>
      <c r="W1270" s="180"/>
      <c r="X1270" s="180"/>
      <c r="Y1270" s="180"/>
    </row>
    <row r="1271">
      <c r="A1271" s="266" t="s">
        <v>3953</v>
      </c>
      <c r="B1271" s="266" t="s">
        <v>1084</v>
      </c>
      <c r="C1271" s="267">
        <v>1.18</v>
      </c>
      <c r="D1271" s="268">
        <f t="shared" si="1"/>
        <v>0.944</v>
      </c>
      <c r="E1271" s="269">
        <f t="shared" si="2"/>
        <v>0.885</v>
      </c>
      <c r="F1271" s="269">
        <f t="shared" si="3"/>
        <v>0.826</v>
      </c>
      <c r="G1271" s="190">
        <v>3.87</v>
      </c>
      <c r="H1271" s="270">
        <f t="shared" si="4"/>
        <v>3.096</v>
      </c>
      <c r="I1271" s="270">
        <f t="shared" si="5"/>
        <v>2.9025</v>
      </c>
      <c r="J1271" s="271">
        <f t="shared" si="6"/>
        <v>2.709</v>
      </c>
      <c r="K1271" s="190">
        <v>3.87</v>
      </c>
      <c r="L1271" s="191">
        <f t="shared" si="7"/>
        <v>2.36</v>
      </c>
      <c r="M1271" s="191">
        <v>7.74</v>
      </c>
      <c r="N1271" s="266" t="s">
        <v>3953</v>
      </c>
      <c r="O1271" s="180"/>
      <c r="P1271" s="180"/>
      <c r="Q1271" s="180"/>
      <c r="R1271" s="180"/>
      <c r="S1271" s="180"/>
      <c r="T1271" s="188"/>
      <c r="U1271" s="188"/>
      <c r="V1271" s="180"/>
      <c r="W1271" s="180"/>
      <c r="X1271" s="180"/>
      <c r="Y1271" s="180"/>
    </row>
    <row r="1272">
      <c r="A1272" s="266" t="s">
        <v>3957</v>
      </c>
      <c r="B1272" s="266" t="s">
        <v>3958</v>
      </c>
      <c r="C1272" s="267">
        <v>1.18</v>
      </c>
      <c r="D1272" s="268">
        <f t="shared" si="1"/>
        <v>0.944</v>
      </c>
      <c r="E1272" s="269">
        <f t="shared" si="2"/>
        <v>0.885</v>
      </c>
      <c r="F1272" s="269">
        <f t="shared" si="3"/>
        <v>0.826</v>
      </c>
      <c r="G1272" s="190">
        <v>3.87</v>
      </c>
      <c r="H1272" s="270">
        <f t="shared" si="4"/>
        <v>3.096</v>
      </c>
      <c r="I1272" s="270">
        <f t="shared" si="5"/>
        <v>2.9025</v>
      </c>
      <c r="J1272" s="271">
        <f t="shared" si="6"/>
        <v>2.709</v>
      </c>
      <c r="K1272" s="190">
        <v>3.87</v>
      </c>
      <c r="L1272" s="191">
        <f t="shared" si="7"/>
        <v>2.36</v>
      </c>
      <c r="M1272" s="191">
        <v>7.74</v>
      </c>
      <c r="N1272" s="266" t="s">
        <v>3957</v>
      </c>
      <c r="O1272" s="180"/>
      <c r="P1272" s="180"/>
      <c r="Q1272" s="180"/>
      <c r="R1272" s="180"/>
      <c r="S1272" s="180"/>
      <c r="T1272" s="188"/>
      <c r="U1272" s="188"/>
      <c r="V1272" s="180"/>
      <c r="W1272" s="180"/>
      <c r="X1272" s="180"/>
      <c r="Y1272" s="180"/>
    </row>
    <row r="1273">
      <c r="A1273" s="266" t="s">
        <v>3961</v>
      </c>
      <c r="B1273" s="266" t="s">
        <v>3962</v>
      </c>
      <c r="C1273" s="267">
        <v>1.18</v>
      </c>
      <c r="D1273" s="268">
        <f t="shared" si="1"/>
        <v>0.944</v>
      </c>
      <c r="E1273" s="269">
        <f t="shared" si="2"/>
        <v>0.885</v>
      </c>
      <c r="F1273" s="269">
        <f t="shared" si="3"/>
        <v>0.826</v>
      </c>
      <c r="G1273" s="190">
        <v>3.87</v>
      </c>
      <c r="H1273" s="270">
        <f t="shared" si="4"/>
        <v>3.096</v>
      </c>
      <c r="I1273" s="270">
        <f t="shared" si="5"/>
        <v>2.9025</v>
      </c>
      <c r="J1273" s="271">
        <f t="shared" si="6"/>
        <v>2.709</v>
      </c>
      <c r="K1273" s="190">
        <v>3.87</v>
      </c>
      <c r="L1273" s="191">
        <f t="shared" si="7"/>
        <v>2.36</v>
      </c>
      <c r="M1273" s="191">
        <v>7.74</v>
      </c>
      <c r="N1273" s="266" t="s">
        <v>3961</v>
      </c>
      <c r="O1273" s="180"/>
      <c r="P1273" s="180"/>
      <c r="Q1273" s="180"/>
      <c r="R1273" s="180"/>
      <c r="S1273" s="180"/>
      <c r="T1273" s="188"/>
      <c r="U1273" s="188"/>
      <c r="V1273" s="180"/>
      <c r="W1273" s="180"/>
      <c r="X1273" s="180"/>
      <c r="Y1273" s="180"/>
    </row>
    <row r="1274">
      <c r="A1274" s="266" t="s">
        <v>3965</v>
      </c>
      <c r="B1274" s="266" t="s">
        <v>3966</v>
      </c>
      <c r="C1274" s="267">
        <v>1.18</v>
      </c>
      <c r="D1274" s="268">
        <f t="shared" si="1"/>
        <v>0.944</v>
      </c>
      <c r="E1274" s="269">
        <f t="shared" si="2"/>
        <v>0.885</v>
      </c>
      <c r="F1274" s="269">
        <f t="shared" si="3"/>
        <v>0.826</v>
      </c>
      <c r="G1274" s="190">
        <v>3.87</v>
      </c>
      <c r="H1274" s="270">
        <f t="shared" si="4"/>
        <v>3.096</v>
      </c>
      <c r="I1274" s="270">
        <f t="shared" si="5"/>
        <v>2.9025</v>
      </c>
      <c r="J1274" s="271">
        <f t="shared" si="6"/>
        <v>2.709</v>
      </c>
      <c r="K1274" s="190">
        <v>3.87</v>
      </c>
      <c r="L1274" s="191">
        <f t="shared" si="7"/>
        <v>2.36</v>
      </c>
      <c r="M1274" s="191">
        <v>7.74</v>
      </c>
      <c r="N1274" s="266" t="s">
        <v>3965</v>
      </c>
      <c r="O1274" s="180"/>
      <c r="P1274" s="180"/>
      <c r="Q1274" s="180"/>
      <c r="R1274" s="180"/>
      <c r="S1274" s="180"/>
      <c r="T1274" s="188"/>
      <c r="U1274" s="188"/>
      <c r="V1274" s="180"/>
      <c r="W1274" s="180"/>
      <c r="X1274" s="180"/>
      <c r="Y1274" s="180"/>
    </row>
    <row r="1275">
      <c r="A1275" s="266" t="s">
        <v>3969</v>
      </c>
      <c r="B1275" s="266" t="s">
        <v>1094</v>
      </c>
      <c r="C1275" s="267">
        <v>1.18</v>
      </c>
      <c r="D1275" s="268">
        <f t="shared" si="1"/>
        <v>0.944</v>
      </c>
      <c r="E1275" s="269">
        <f t="shared" si="2"/>
        <v>0.885</v>
      </c>
      <c r="F1275" s="269">
        <f t="shared" si="3"/>
        <v>0.826</v>
      </c>
      <c r="G1275" s="190">
        <v>3.87</v>
      </c>
      <c r="H1275" s="270">
        <f t="shared" si="4"/>
        <v>3.096</v>
      </c>
      <c r="I1275" s="270">
        <f t="shared" si="5"/>
        <v>2.9025</v>
      </c>
      <c r="J1275" s="271">
        <f t="shared" si="6"/>
        <v>2.709</v>
      </c>
      <c r="K1275" s="190">
        <v>3.87</v>
      </c>
      <c r="L1275" s="191">
        <f t="shared" si="7"/>
        <v>2.36</v>
      </c>
      <c r="M1275" s="191">
        <v>7.74</v>
      </c>
      <c r="N1275" s="266" t="s">
        <v>3969</v>
      </c>
      <c r="O1275" s="180"/>
      <c r="P1275" s="180"/>
      <c r="Q1275" s="180"/>
      <c r="R1275" s="180"/>
      <c r="S1275" s="180"/>
      <c r="T1275" s="188"/>
      <c r="U1275" s="188"/>
      <c r="V1275" s="180"/>
      <c r="W1275" s="180"/>
      <c r="X1275" s="180"/>
      <c r="Y1275" s="180"/>
    </row>
    <row r="1276">
      <c r="A1276" s="266" t="s">
        <v>3972</v>
      </c>
      <c r="B1276" s="266" t="s">
        <v>3973</v>
      </c>
      <c r="C1276" s="267">
        <v>1.18</v>
      </c>
      <c r="D1276" s="268">
        <f t="shared" si="1"/>
        <v>0.944</v>
      </c>
      <c r="E1276" s="269">
        <f t="shared" si="2"/>
        <v>0.885</v>
      </c>
      <c r="F1276" s="269">
        <f t="shared" si="3"/>
        <v>0.826</v>
      </c>
      <c r="G1276" s="190">
        <v>3.87</v>
      </c>
      <c r="H1276" s="270">
        <f t="shared" si="4"/>
        <v>3.096</v>
      </c>
      <c r="I1276" s="270">
        <f t="shared" si="5"/>
        <v>2.9025</v>
      </c>
      <c r="J1276" s="271">
        <f t="shared" si="6"/>
        <v>2.709</v>
      </c>
      <c r="K1276" s="190">
        <v>3.87</v>
      </c>
      <c r="L1276" s="191">
        <f t="shared" si="7"/>
        <v>2.36</v>
      </c>
      <c r="M1276" s="191">
        <v>7.74</v>
      </c>
      <c r="N1276" s="266" t="s">
        <v>3972</v>
      </c>
      <c r="O1276" s="180"/>
      <c r="P1276" s="180"/>
      <c r="Q1276" s="180"/>
      <c r="R1276" s="180"/>
      <c r="S1276" s="180"/>
      <c r="T1276" s="188"/>
      <c r="U1276" s="188"/>
      <c r="V1276" s="180"/>
      <c r="W1276" s="180"/>
      <c r="X1276" s="180"/>
      <c r="Y1276" s="180"/>
    </row>
    <row r="1277">
      <c r="A1277" s="266" t="s">
        <v>3976</v>
      </c>
      <c r="B1277" s="266" t="s">
        <v>1084</v>
      </c>
      <c r="C1277" s="267">
        <v>1.6</v>
      </c>
      <c r="D1277" s="268">
        <f t="shared" si="1"/>
        <v>1.28</v>
      </c>
      <c r="E1277" s="269">
        <f t="shared" si="2"/>
        <v>1.2</v>
      </c>
      <c r="F1277" s="269">
        <f t="shared" si="3"/>
        <v>1.12</v>
      </c>
      <c r="G1277" s="190">
        <v>5.25</v>
      </c>
      <c r="H1277" s="270">
        <f t="shared" si="4"/>
        <v>4.2</v>
      </c>
      <c r="I1277" s="270">
        <f t="shared" si="5"/>
        <v>3.9375</v>
      </c>
      <c r="J1277" s="271">
        <f t="shared" si="6"/>
        <v>3.675</v>
      </c>
      <c r="K1277" s="190">
        <v>5.25</v>
      </c>
      <c r="L1277" s="191">
        <f t="shared" si="7"/>
        <v>3.2</v>
      </c>
      <c r="M1277" s="191">
        <v>10.5</v>
      </c>
      <c r="N1277" s="266" t="s">
        <v>3976</v>
      </c>
      <c r="O1277" s="180"/>
      <c r="P1277" s="180"/>
      <c r="Q1277" s="180"/>
      <c r="R1277" s="180"/>
      <c r="S1277" s="180"/>
      <c r="T1277" s="188"/>
      <c r="U1277" s="188"/>
      <c r="V1277" s="180"/>
      <c r="W1277" s="180"/>
      <c r="X1277" s="180"/>
      <c r="Y1277" s="180"/>
    </row>
    <row r="1278">
      <c r="A1278" s="266" t="s">
        <v>3978</v>
      </c>
      <c r="B1278" s="266" t="s">
        <v>3979</v>
      </c>
      <c r="C1278" s="267">
        <v>1.6</v>
      </c>
      <c r="D1278" s="268">
        <f t="shared" si="1"/>
        <v>1.28</v>
      </c>
      <c r="E1278" s="269">
        <f t="shared" si="2"/>
        <v>1.2</v>
      </c>
      <c r="F1278" s="269">
        <f t="shared" si="3"/>
        <v>1.12</v>
      </c>
      <c r="G1278" s="190">
        <v>5.25</v>
      </c>
      <c r="H1278" s="270">
        <f t="shared" si="4"/>
        <v>4.2</v>
      </c>
      <c r="I1278" s="270">
        <f t="shared" si="5"/>
        <v>3.9375</v>
      </c>
      <c r="J1278" s="271">
        <f t="shared" si="6"/>
        <v>3.675</v>
      </c>
      <c r="K1278" s="190">
        <v>5.25</v>
      </c>
      <c r="L1278" s="191">
        <f t="shared" si="7"/>
        <v>3.2</v>
      </c>
      <c r="M1278" s="191">
        <v>10.5</v>
      </c>
      <c r="N1278" s="266" t="s">
        <v>3978</v>
      </c>
      <c r="O1278" s="180"/>
      <c r="P1278" s="180"/>
      <c r="Q1278" s="180"/>
      <c r="R1278" s="180"/>
      <c r="S1278" s="180"/>
      <c r="T1278" s="188"/>
      <c r="U1278" s="188"/>
      <c r="V1278" s="180"/>
      <c r="W1278" s="180"/>
      <c r="X1278" s="180"/>
      <c r="Y1278" s="180"/>
    </row>
    <row r="1279">
      <c r="A1279" s="266" t="s">
        <v>3981</v>
      </c>
      <c r="B1279" s="266" t="s">
        <v>3966</v>
      </c>
      <c r="C1279" s="267">
        <v>1.6</v>
      </c>
      <c r="D1279" s="268">
        <f t="shared" si="1"/>
        <v>1.28</v>
      </c>
      <c r="E1279" s="269">
        <f t="shared" si="2"/>
        <v>1.2</v>
      </c>
      <c r="F1279" s="269">
        <f t="shared" si="3"/>
        <v>1.12</v>
      </c>
      <c r="G1279" s="190">
        <v>5.25</v>
      </c>
      <c r="H1279" s="270">
        <f t="shared" si="4"/>
        <v>4.2</v>
      </c>
      <c r="I1279" s="270">
        <f t="shared" si="5"/>
        <v>3.9375</v>
      </c>
      <c r="J1279" s="271">
        <f t="shared" si="6"/>
        <v>3.675</v>
      </c>
      <c r="K1279" s="190">
        <v>5.25</v>
      </c>
      <c r="L1279" s="191">
        <f t="shared" si="7"/>
        <v>3.2</v>
      </c>
      <c r="M1279" s="191">
        <v>10.5</v>
      </c>
      <c r="N1279" s="266" t="s">
        <v>3981</v>
      </c>
      <c r="O1279" s="180"/>
      <c r="P1279" s="180"/>
      <c r="Q1279" s="180"/>
      <c r="R1279" s="180"/>
      <c r="S1279" s="180"/>
      <c r="T1279" s="188"/>
      <c r="U1279" s="188"/>
      <c r="V1279" s="180"/>
      <c r="W1279" s="180"/>
      <c r="X1279" s="180"/>
      <c r="Y1279" s="180"/>
    </row>
    <row r="1280">
      <c r="A1280" s="266" t="s">
        <v>3984</v>
      </c>
      <c r="B1280" s="266" t="s">
        <v>1094</v>
      </c>
      <c r="C1280" s="267">
        <v>1.6</v>
      </c>
      <c r="D1280" s="268">
        <f t="shared" si="1"/>
        <v>1.28</v>
      </c>
      <c r="E1280" s="269">
        <f t="shared" si="2"/>
        <v>1.2</v>
      </c>
      <c r="F1280" s="269">
        <f t="shared" si="3"/>
        <v>1.12</v>
      </c>
      <c r="G1280" s="190">
        <v>5.25</v>
      </c>
      <c r="H1280" s="270">
        <f t="shared" si="4"/>
        <v>4.2</v>
      </c>
      <c r="I1280" s="270">
        <f t="shared" si="5"/>
        <v>3.9375</v>
      </c>
      <c r="J1280" s="271">
        <f t="shared" si="6"/>
        <v>3.675</v>
      </c>
      <c r="K1280" s="190">
        <v>5.25</v>
      </c>
      <c r="L1280" s="191">
        <f t="shared" si="7"/>
        <v>3.2</v>
      </c>
      <c r="M1280" s="191">
        <v>10.5</v>
      </c>
      <c r="N1280" s="266" t="s">
        <v>3984</v>
      </c>
      <c r="O1280" s="180"/>
      <c r="P1280" s="180"/>
      <c r="Q1280" s="180"/>
      <c r="R1280" s="180"/>
      <c r="S1280" s="180"/>
      <c r="T1280" s="188"/>
      <c r="U1280" s="188"/>
      <c r="V1280" s="180"/>
      <c r="W1280" s="180"/>
      <c r="X1280" s="180"/>
      <c r="Y1280" s="180"/>
    </row>
    <row r="1281">
      <c r="A1281" s="266" t="s">
        <v>3987</v>
      </c>
      <c r="B1281" s="266" t="s">
        <v>3973</v>
      </c>
      <c r="C1281" s="267">
        <v>1.6</v>
      </c>
      <c r="D1281" s="268">
        <f t="shared" si="1"/>
        <v>1.28</v>
      </c>
      <c r="E1281" s="269">
        <f t="shared" si="2"/>
        <v>1.2</v>
      </c>
      <c r="F1281" s="269">
        <f t="shared" si="3"/>
        <v>1.12</v>
      </c>
      <c r="G1281" s="190">
        <v>5.25</v>
      </c>
      <c r="H1281" s="270">
        <f t="shared" si="4"/>
        <v>4.2</v>
      </c>
      <c r="I1281" s="270">
        <f t="shared" si="5"/>
        <v>3.9375</v>
      </c>
      <c r="J1281" s="271">
        <f t="shared" si="6"/>
        <v>3.675</v>
      </c>
      <c r="K1281" s="190">
        <v>5.25</v>
      </c>
      <c r="L1281" s="191">
        <f t="shared" si="7"/>
        <v>3.2</v>
      </c>
      <c r="M1281" s="191">
        <v>10.5</v>
      </c>
      <c r="N1281" s="266" t="s">
        <v>3987</v>
      </c>
      <c r="O1281" s="180"/>
      <c r="P1281" s="180"/>
      <c r="Q1281" s="180"/>
      <c r="R1281" s="180"/>
      <c r="S1281" s="180"/>
      <c r="T1281" s="188"/>
      <c r="U1281" s="188"/>
      <c r="V1281" s="180"/>
      <c r="W1281" s="180"/>
      <c r="X1281" s="180"/>
      <c r="Y1281" s="180"/>
    </row>
    <row r="1282">
      <c r="A1282" s="266" t="s">
        <v>3989</v>
      </c>
      <c r="B1282" s="266" t="s">
        <v>379</v>
      </c>
      <c r="C1282" s="267">
        <v>1.2</v>
      </c>
      <c r="D1282" s="268">
        <f t="shared" si="1"/>
        <v>0.96</v>
      </c>
      <c r="E1282" s="269">
        <f t="shared" si="2"/>
        <v>0.9</v>
      </c>
      <c r="F1282" s="269">
        <f t="shared" si="3"/>
        <v>0.84</v>
      </c>
      <c r="G1282" s="190">
        <v>3.94</v>
      </c>
      <c r="H1282" s="270">
        <f t="shared" si="4"/>
        <v>3.152</v>
      </c>
      <c r="I1282" s="270">
        <f t="shared" si="5"/>
        <v>2.955</v>
      </c>
      <c r="J1282" s="271">
        <f t="shared" si="6"/>
        <v>2.758</v>
      </c>
      <c r="K1282" s="190">
        <v>3.94</v>
      </c>
      <c r="L1282" s="191">
        <f t="shared" si="7"/>
        <v>2.4</v>
      </c>
      <c r="M1282" s="191">
        <v>7.87</v>
      </c>
      <c r="N1282" s="266" t="s">
        <v>3989</v>
      </c>
      <c r="O1282" s="180"/>
      <c r="P1282" s="180"/>
      <c r="Q1282" s="180"/>
      <c r="R1282" s="180"/>
      <c r="S1282" s="180"/>
      <c r="T1282" s="188"/>
      <c r="U1282" s="188"/>
      <c r="V1282" s="180"/>
      <c r="W1282" s="180"/>
      <c r="X1282" s="180"/>
      <c r="Y1282" s="180"/>
    </row>
    <row r="1283">
      <c r="A1283" s="266" t="s">
        <v>3991</v>
      </c>
      <c r="B1283" s="266" t="s">
        <v>3992</v>
      </c>
      <c r="C1283" s="267">
        <v>0.36</v>
      </c>
      <c r="D1283" s="268">
        <f t="shared" si="1"/>
        <v>0.288</v>
      </c>
      <c r="E1283" s="269">
        <f t="shared" si="2"/>
        <v>0.27</v>
      </c>
      <c r="F1283" s="269">
        <f t="shared" si="3"/>
        <v>0.252</v>
      </c>
      <c r="G1283" s="190">
        <v>1.18</v>
      </c>
      <c r="H1283" s="270">
        <f t="shared" si="4"/>
        <v>0.944</v>
      </c>
      <c r="I1283" s="270">
        <f t="shared" si="5"/>
        <v>0.885</v>
      </c>
      <c r="J1283" s="271">
        <f t="shared" si="6"/>
        <v>0.826</v>
      </c>
      <c r="K1283" s="190">
        <v>1.18</v>
      </c>
      <c r="L1283" s="191">
        <f t="shared" si="7"/>
        <v>0.72</v>
      </c>
      <c r="M1283" s="191">
        <v>2.36</v>
      </c>
      <c r="N1283" s="266" t="s">
        <v>3991</v>
      </c>
      <c r="O1283" s="180"/>
      <c r="P1283" s="180"/>
      <c r="Q1283" s="180"/>
      <c r="R1283" s="180"/>
      <c r="S1283" s="180"/>
      <c r="T1283" s="188"/>
      <c r="U1283" s="188"/>
      <c r="V1283" s="180"/>
      <c r="W1283" s="180"/>
      <c r="X1283" s="180"/>
      <c r="Y1283" s="180"/>
    </row>
    <row r="1284">
      <c r="A1284" s="266" t="s">
        <v>3998</v>
      </c>
      <c r="B1284" s="266" t="s">
        <v>3992</v>
      </c>
      <c r="C1284" s="267">
        <v>0.32</v>
      </c>
      <c r="D1284" s="268">
        <f t="shared" si="1"/>
        <v>0.256</v>
      </c>
      <c r="E1284" s="269">
        <f t="shared" si="2"/>
        <v>0.24</v>
      </c>
      <c r="F1284" s="269">
        <f t="shared" si="3"/>
        <v>0.224</v>
      </c>
      <c r="G1284" s="190">
        <v>1.05</v>
      </c>
      <c r="H1284" s="270">
        <f t="shared" si="4"/>
        <v>0.84</v>
      </c>
      <c r="I1284" s="270">
        <f t="shared" si="5"/>
        <v>0.7875</v>
      </c>
      <c r="J1284" s="271">
        <f t="shared" si="6"/>
        <v>0.735</v>
      </c>
      <c r="K1284" s="190">
        <v>1.05</v>
      </c>
      <c r="L1284" s="191">
        <f t="shared" si="7"/>
        <v>0.64</v>
      </c>
      <c r="M1284" s="191">
        <v>2.1</v>
      </c>
      <c r="N1284" s="266" t="s">
        <v>3998</v>
      </c>
      <c r="O1284" s="180"/>
      <c r="P1284" s="180"/>
      <c r="Q1284" s="180"/>
      <c r="R1284" s="180"/>
      <c r="S1284" s="180"/>
      <c r="T1284" s="188"/>
      <c r="U1284" s="188"/>
      <c r="V1284" s="180"/>
      <c r="W1284" s="180"/>
      <c r="X1284" s="180"/>
      <c r="Y1284" s="180"/>
    </row>
    <row r="1285">
      <c r="A1285" s="266" t="s">
        <v>4000</v>
      </c>
      <c r="B1285" s="266" t="s">
        <v>3992</v>
      </c>
      <c r="C1285" s="267">
        <v>0.3</v>
      </c>
      <c r="D1285" s="268">
        <f t="shared" si="1"/>
        <v>0.24</v>
      </c>
      <c r="E1285" s="269">
        <f t="shared" si="2"/>
        <v>0.225</v>
      </c>
      <c r="F1285" s="269">
        <f t="shared" si="3"/>
        <v>0.21</v>
      </c>
      <c r="G1285" s="190">
        <v>0.98</v>
      </c>
      <c r="H1285" s="270">
        <f t="shared" si="4"/>
        <v>0.784</v>
      </c>
      <c r="I1285" s="270">
        <f t="shared" si="5"/>
        <v>0.735</v>
      </c>
      <c r="J1285" s="271">
        <f t="shared" si="6"/>
        <v>0.686</v>
      </c>
      <c r="K1285" s="190">
        <v>0.98</v>
      </c>
      <c r="L1285" s="191">
        <f t="shared" si="7"/>
        <v>0.6</v>
      </c>
      <c r="M1285" s="191">
        <v>1.97</v>
      </c>
      <c r="N1285" s="266" t="s">
        <v>4000</v>
      </c>
      <c r="O1285" s="180"/>
      <c r="P1285" s="180"/>
      <c r="Q1285" s="180"/>
      <c r="R1285" s="180"/>
      <c r="S1285" s="180"/>
      <c r="T1285" s="188"/>
      <c r="U1285" s="188"/>
      <c r="V1285" s="180"/>
      <c r="W1285" s="180"/>
      <c r="X1285" s="180"/>
      <c r="Y1285" s="180"/>
    </row>
    <row r="1286">
      <c r="A1286" s="266" t="s">
        <v>4002</v>
      </c>
      <c r="B1286" s="266" t="s">
        <v>4003</v>
      </c>
      <c r="C1286" s="267">
        <v>0.36</v>
      </c>
      <c r="D1286" s="268">
        <f t="shared" si="1"/>
        <v>0.288</v>
      </c>
      <c r="E1286" s="269">
        <f t="shared" si="2"/>
        <v>0.27</v>
      </c>
      <c r="F1286" s="269">
        <f t="shared" si="3"/>
        <v>0.252</v>
      </c>
      <c r="G1286" s="190">
        <v>1.18</v>
      </c>
      <c r="H1286" s="270">
        <f t="shared" si="4"/>
        <v>0.944</v>
      </c>
      <c r="I1286" s="270">
        <f t="shared" si="5"/>
        <v>0.885</v>
      </c>
      <c r="J1286" s="271">
        <f t="shared" si="6"/>
        <v>0.826</v>
      </c>
      <c r="K1286" s="190">
        <v>1.18</v>
      </c>
      <c r="L1286" s="191">
        <f t="shared" si="7"/>
        <v>0.72</v>
      </c>
      <c r="M1286" s="191">
        <v>2.36</v>
      </c>
      <c r="N1286" s="266" t="s">
        <v>4002</v>
      </c>
      <c r="O1286" s="180"/>
      <c r="P1286" s="180"/>
      <c r="Q1286" s="180"/>
      <c r="R1286" s="180"/>
      <c r="S1286" s="180"/>
      <c r="T1286" s="188"/>
      <c r="U1286" s="188"/>
      <c r="V1286" s="180"/>
      <c r="W1286" s="180"/>
      <c r="X1286" s="180"/>
      <c r="Y1286" s="180"/>
    </row>
    <row r="1287">
      <c r="A1287" s="266" t="s">
        <v>4006</v>
      </c>
      <c r="B1287" s="266" t="s">
        <v>4003</v>
      </c>
      <c r="C1287" s="267">
        <v>0.32</v>
      </c>
      <c r="D1287" s="268">
        <f t="shared" si="1"/>
        <v>0.256</v>
      </c>
      <c r="E1287" s="269">
        <f t="shared" si="2"/>
        <v>0.24</v>
      </c>
      <c r="F1287" s="269">
        <f t="shared" si="3"/>
        <v>0.224</v>
      </c>
      <c r="G1287" s="190">
        <v>1.05</v>
      </c>
      <c r="H1287" s="270">
        <f t="shared" si="4"/>
        <v>0.84</v>
      </c>
      <c r="I1287" s="270">
        <f t="shared" si="5"/>
        <v>0.7875</v>
      </c>
      <c r="J1287" s="271">
        <f t="shared" si="6"/>
        <v>0.735</v>
      </c>
      <c r="K1287" s="190">
        <v>1.05</v>
      </c>
      <c r="L1287" s="191">
        <f t="shared" si="7"/>
        <v>0.64</v>
      </c>
      <c r="M1287" s="191">
        <v>2.1</v>
      </c>
      <c r="N1287" s="266" t="s">
        <v>4006</v>
      </c>
      <c r="O1287" s="180"/>
      <c r="P1287" s="180"/>
      <c r="Q1287" s="180"/>
      <c r="R1287" s="180"/>
      <c r="S1287" s="180"/>
      <c r="T1287" s="188"/>
      <c r="U1287" s="188"/>
      <c r="V1287" s="180"/>
      <c r="W1287" s="180"/>
      <c r="X1287" s="180"/>
      <c r="Y1287" s="180"/>
    </row>
    <row r="1288">
      <c r="A1288" s="266" t="s">
        <v>4008</v>
      </c>
      <c r="B1288" s="266" t="s">
        <v>4003</v>
      </c>
      <c r="C1288" s="267">
        <v>0.3</v>
      </c>
      <c r="D1288" s="268">
        <f t="shared" si="1"/>
        <v>0.24</v>
      </c>
      <c r="E1288" s="269">
        <f t="shared" si="2"/>
        <v>0.225</v>
      </c>
      <c r="F1288" s="269">
        <f t="shared" si="3"/>
        <v>0.21</v>
      </c>
      <c r="G1288" s="190">
        <v>0.98</v>
      </c>
      <c r="H1288" s="270">
        <f t="shared" si="4"/>
        <v>0.784</v>
      </c>
      <c r="I1288" s="270">
        <f t="shared" si="5"/>
        <v>0.735</v>
      </c>
      <c r="J1288" s="271">
        <f t="shared" si="6"/>
        <v>0.686</v>
      </c>
      <c r="K1288" s="190">
        <v>0.98</v>
      </c>
      <c r="L1288" s="191">
        <f t="shared" si="7"/>
        <v>0.6</v>
      </c>
      <c r="M1288" s="191">
        <v>1.97</v>
      </c>
      <c r="N1288" s="266" t="s">
        <v>4008</v>
      </c>
      <c r="O1288" s="180"/>
      <c r="P1288" s="180"/>
      <c r="Q1288" s="180"/>
      <c r="R1288" s="180"/>
      <c r="S1288" s="180"/>
      <c r="T1288" s="188"/>
      <c r="U1288" s="188"/>
      <c r="V1288" s="180"/>
      <c r="W1288" s="180"/>
      <c r="X1288" s="180"/>
      <c r="Y1288" s="180"/>
    </row>
    <row r="1289">
      <c r="A1289" s="266" t="s">
        <v>4010</v>
      </c>
      <c r="B1289" s="266" t="s">
        <v>4011</v>
      </c>
      <c r="C1289" s="267">
        <v>0.32</v>
      </c>
      <c r="D1289" s="268">
        <f t="shared" si="1"/>
        <v>0.256</v>
      </c>
      <c r="E1289" s="269">
        <f t="shared" si="2"/>
        <v>0.24</v>
      </c>
      <c r="F1289" s="269">
        <f t="shared" si="3"/>
        <v>0.224</v>
      </c>
      <c r="G1289" s="190">
        <v>1.05</v>
      </c>
      <c r="H1289" s="270">
        <f t="shared" si="4"/>
        <v>0.84</v>
      </c>
      <c r="I1289" s="270">
        <f t="shared" si="5"/>
        <v>0.7875</v>
      </c>
      <c r="J1289" s="271">
        <f t="shared" si="6"/>
        <v>0.735</v>
      </c>
      <c r="K1289" s="190">
        <v>1.05</v>
      </c>
      <c r="L1289" s="191">
        <f t="shared" si="7"/>
        <v>0.64</v>
      </c>
      <c r="M1289" s="191">
        <v>2.1</v>
      </c>
      <c r="N1289" s="266" t="s">
        <v>4010</v>
      </c>
      <c r="O1289" s="180"/>
      <c r="P1289" s="180"/>
      <c r="Q1289" s="180"/>
      <c r="R1289" s="180"/>
      <c r="S1289" s="180"/>
      <c r="T1289" s="188"/>
      <c r="U1289" s="188"/>
      <c r="V1289" s="180"/>
      <c r="W1289" s="180"/>
      <c r="X1289" s="180"/>
      <c r="Y1289" s="180"/>
    </row>
    <row r="1290">
      <c r="A1290" s="266" t="s">
        <v>4014</v>
      </c>
      <c r="B1290" s="266" t="s">
        <v>4011</v>
      </c>
      <c r="C1290" s="267">
        <v>0.3</v>
      </c>
      <c r="D1290" s="268">
        <f t="shared" si="1"/>
        <v>0.24</v>
      </c>
      <c r="E1290" s="269">
        <f t="shared" si="2"/>
        <v>0.225</v>
      </c>
      <c r="F1290" s="269">
        <f t="shared" si="3"/>
        <v>0.21</v>
      </c>
      <c r="G1290" s="190">
        <v>0.98</v>
      </c>
      <c r="H1290" s="270">
        <f t="shared" si="4"/>
        <v>0.784</v>
      </c>
      <c r="I1290" s="270">
        <f t="shared" si="5"/>
        <v>0.735</v>
      </c>
      <c r="J1290" s="271">
        <f t="shared" si="6"/>
        <v>0.686</v>
      </c>
      <c r="K1290" s="190">
        <v>0.98</v>
      </c>
      <c r="L1290" s="191">
        <f t="shared" si="7"/>
        <v>0.6</v>
      </c>
      <c r="M1290" s="191">
        <v>1.97</v>
      </c>
      <c r="N1290" s="266" t="s">
        <v>4014</v>
      </c>
      <c r="O1290" s="180"/>
      <c r="P1290" s="180"/>
      <c r="Q1290" s="180"/>
      <c r="R1290" s="180"/>
      <c r="S1290" s="180"/>
      <c r="T1290" s="188"/>
      <c r="U1290" s="188"/>
      <c r="V1290" s="180"/>
      <c r="W1290" s="180"/>
      <c r="X1290" s="180"/>
      <c r="Y1290" s="180"/>
    </row>
    <row r="1291">
      <c r="A1291" s="266" t="s">
        <v>4016</v>
      </c>
      <c r="B1291" s="266" t="s">
        <v>3992</v>
      </c>
      <c r="C1291" s="267">
        <v>27.0</v>
      </c>
      <c r="D1291" s="268">
        <f t="shared" si="1"/>
        <v>21.6</v>
      </c>
      <c r="E1291" s="269">
        <f t="shared" si="2"/>
        <v>20.25</v>
      </c>
      <c r="F1291" s="269">
        <f t="shared" si="3"/>
        <v>18.9</v>
      </c>
      <c r="G1291" s="190">
        <v>88.59</v>
      </c>
      <c r="H1291" s="270">
        <f t="shared" si="4"/>
        <v>70.872</v>
      </c>
      <c r="I1291" s="270">
        <f t="shared" si="5"/>
        <v>66.4425</v>
      </c>
      <c r="J1291" s="271">
        <f t="shared" si="6"/>
        <v>62.013</v>
      </c>
      <c r="K1291" s="190">
        <v>88.59</v>
      </c>
      <c r="L1291" s="191">
        <f t="shared" si="7"/>
        <v>54</v>
      </c>
      <c r="M1291" s="191">
        <v>177.17</v>
      </c>
      <c r="N1291" s="266" t="s">
        <v>4016</v>
      </c>
      <c r="O1291" s="180"/>
      <c r="P1291" s="180"/>
      <c r="Q1291" s="180"/>
      <c r="R1291" s="180"/>
      <c r="S1291" s="180"/>
      <c r="T1291" s="188"/>
      <c r="U1291" s="188"/>
      <c r="V1291" s="180"/>
      <c r="W1291" s="180"/>
      <c r="X1291" s="180"/>
      <c r="Y1291" s="180"/>
    </row>
    <row r="1292">
      <c r="A1292" s="266" t="s">
        <v>4017</v>
      </c>
      <c r="B1292" s="266" t="s">
        <v>4003</v>
      </c>
      <c r="C1292" s="267">
        <v>27.0</v>
      </c>
      <c r="D1292" s="268">
        <f t="shared" si="1"/>
        <v>21.6</v>
      </c>
      <c r="E1292" s="269">
        <f t="shared" si="2"/>
        <v>20.25</v>
      </c>
      <c r="F1292" s="269">
        <f t="shared" si="3"/>
        <v>18.9</v>
      </c>
      <c r="G1292" s="190">
        <v>88.59</v>
      </c>
      <c r="H1292" s="270">
        <f t="shared" si="4"/>
        <v>70.872</v>
      </c>
      <c r="I1292" s="270">
        <f t="shared" si="5"/>
        <v>66.4425</v>
      </c>
      <c r="J1292" s="271">
        <f t="shared" si="6"/>
        <v>62.013</v>
      </c>
      <c r="K1292" s="190">
        <v>88.59</v>
      </c>
      <c r="L1292" s="191">
        <f t="shared" si="7"/>
        <v>54</v>
      </c>
      <c r="M1292" s="191">
        <v>177.17</v>
      </c>
      <c r="N1292" s="266" t="s">
        <v>4017</v>
      </c>
      <c r="O1292" s="180"/>
      <c r="P1292" s="180"/>
      <c r="Q1292" s="180"/>
      <c r="R1292" s="180"/>
      <c r="S1292" s="180"/>
      <c r="T1292" s="188"/>
      <c r="U1292" s="188"/>
      <c r="V1292" s="180"/>
      <c r="W1292" s="180"/>
      <c r="X1292" s="180"/>
      <c r="Y1292" s="180"/>
    </row>
    <row r="1293">
      <c r="A1293" s="266" t="s">
        <v>4018</v>
      </c>
      <c r="B1293" s="266" t="s">
        <v>4019</v>
      </c>
      <c r="C1293" s="267">
        <v>1.65</v>
      </c>
      <c r="D1293" s="268">
        <f t="shared" si="1"/>
        <v>1.32</v>
      </c>
      <c r="E1293" s="269">
        <f t="shared" si="2"/>
        <v>1.2375</v>
      </c>
      <c r="F1293" s="269">
        <f t="shared" si="3"/>
        <v>1.155</v>
      </c>
      <c r="G1293" s="190">
        <v>5.41</v>
      </c>
      <c r="H1293" s="270">
        <f t="shared" si="4"/>
        <v>4.328</v>
      </c>
      <c r="I1293" s="270">
        <f t="shared" si="5"/>
        <v>4.0575</v>
      </c>
      <c r="J1293" s="271">
        <f t="shared" si="6"/>
        <v>3.787</v>
      </c>
      <c r="K1293" s="190">
        <v>5.41</v>
      </c>
      <c r="L1293" s="191">
        <f t="shared" si="7"/>
        <v>3.3</v>
      </c>
      <c r="M1293" s="191">
        <v>10.83</v>
      </c>
      <c r="N1293" s="266" t="s">
        <v>4018</v>
      </c>
      <c r="O1293" s="180"/>
      <c r="P1293" s="180"/>
      <c r="Q1293" s="180"/>
      <c r="R1293" s="180"/>
      <c r="S1293" s="180"/>
      <c r="T1293" s="188"/>
      <c r="U1293" s="188"/>
      <c r="V1293" s="180"/>
      <c r="W1293" s="180"/>
      <c r="X1293" s="180"/>
      <c r="Y1293" s="180"/>
    </row>
    <row r="1294">
      <c r="A1294" s="266" t="s">
        <v>4022</v>
      </c>
      <c r="B1294" s="266" t="s">
        <v>4023</v>
      </c>
      <c r="C1294" s="267">
        <v>1.88</v>
      </c>
      <c r="D1294" s="268">
        <f t="shared" si="1"/>
        <v>1.504</v>
      </c>
      <c r="E1294" s="269">
        <f t="shared" si="2"/>
        <v>1.41</v>
      </c>
      <c r="F1294" s="269">
        <f t="shared" si="3"/>
        <v>1.316</v>
      </c>
      <c r="G1294" s="190">
        <v>6.17</v>
      </c>
      <c r="H1294" s="270">
        <f t="shared" si="4"/>
        <v>4.936</v>
      </c>
      <c r="I1294" s="270">
        <f t="shared" si="5"/>
        <v>4.6275</v>
      </c>
      <c r="J1294" s="271">
        <f t="shared" si="6"/>
        <v>4.319</v>
      </c>
      <c r="K1294" s="190">
        <v>6.17</v>
      </c>
      <c r="L1294" s="191">
        <f t="shared" si="7"/>
        <v>3.76</v>
      </c>
      <c r="M1294" s="191">
        <v>12.34</v>
      </c>
      <c r="N1294" s="266" t="s">
        <v>4022</v>
      </c>
      <c r="O1294" s="180"/>
      <c r="P1294" s="180"/>
      <c r="Q1294" s="180"/>
      <c r="R1294" s="180"/>
      <c r="S1294" s="180"/>
      <c r="T1294" s="188"/>
      <c r="U1294" s="188"/>
      <c r="V1294" s="180"/>
      <c r="W1294" s="180"/>
      <c r="X1294" s="180"/>
      <c r="Y1294" s="180"/>
    </row>
    <row r="1295">
      <c r="A1295" s="266" t="s">
        <v>4026</v>
      </c>
      <c r="B1295" s="266" t="s">
        <v>4027</v>
      </c>
      <c r="C1295" s="267">
        <v>1.88</v>
      </c>
      <c r="D1295" s="268">
        <f t="shared" si="1"/>
        <v>1.504</v>
      </c>
      <c r="E1295" s="269">
        <f t="shared" si="2"/>
        <v>1.41</v>
      </c>
      <c r="F1295" s="269">
        <f t="shared" si="3"/>
        <v>1.316</v>
      </c>
      <c r="G1295" s="190">
        <v>6.17</v>
      </c>
      <c r="H1295" s="270">
        <f t="shared" si="4"/>
        <v>4.936</v>
      </c>
      <c r="I1295" s="270">
        <f t="shared" si="5"/>
        <v>4.6275</v>
      </c>
      <c r="J1295" s="271">
        <f t="shared" si="6"/>
        <v>4.319</v>
      </c>
      <c r="K1295" s="190">
        <v>6.17</v>
      </c>
      <c r="L1295" s="191">
        <f t="shared" si="7"/>
        <v>3.76</v>
      </c>
      <c r="M1295" s="191">
        <v>12.34</v>
      </c>
      <c r="N1295" s="266" t="s">
        <v>4026</v>
      </c>
      <c r="O1295" s="180"/>
      <c r="P1295" s="180"/>
      <c r="Q1295" s="180"/>
      <c r="R1295" s="180"/>
      <c r="S1295" s="180"/>
      <c r="T1295" s="188"/>
      <c r="U1295" s="188"/>
      <c r="V1295" s="180"/>
      <c r="W1295" s="180"/>
      <c r="X1295" s="180"/>
      <c r="Y1295" s="180"/>
    </row>
    <row r="1296">
      <c r="A1296" s="266" t="s">
        <v>4029</v>
      </c>
      <c r="B1296" s="266" t="s">
        <v>4030</v>
      </c>
      <c r="C1296" s="267">
        <v>1.88</v>
      </c>
      <c r="D1296" s="268">
        <f t="shared" si="1"/>
        <v>1.504</v>
      </c>
      <c r="E1296" s="269">
        <f t="shared" si="2"/>
        <v>1.41</v>
      </c>
      <c r="F1296" s="269">
        <f t="shared" si="3"/>
        <v>1.316</v>
      </c>
      <c r="G1296" s="190">
        <v>6.17</v>
      </c>
      <c r="H1296" s="270">
        <f t="shared" si="4"/>
        <v>4.936</v>
      </c>
      <c r="I1296" s="270">
        <f t="shared" si="5"/>
        <v>4.6275</v>
      </c>
      <c r="J1296" s="271">
        <f t="shared" si="6"/>
        <v>4.319</v>
      </c>
      <c r="K1296" s="190">
        <v>6.17</v>
      </c>
      <c r="L1296" s="191">
        <f t="shared" si="7"/>
        <v>3.76</v>
      </c>
      <c r="M1296" s="191">
        <v>12.34</v>
      </c>
      <c r="N1296" s="266" t="s">
        <v>4029</v>
      </c>
      <c r="O1296" s="180"/>
      <c r="P1296" s="180"/>
      <c r="Q1296" s="180"/>
      <c r="R1296" s="180"/>
      <c r="S1296" s="180"/>
      <c r="T1296" s="188"/>
      <c r="U1296" s="188"/>
      <c r="V1296" s="180"/>
      <c r="W1296" s="180"/>
      <c r="X1296" s="180"/>
      <c r="Y1296" s="180"/>
    </row>
    <row r="1297">
      <c r="A1297" s="266" t="s">
        <v>4032</v>
      </c>
      <c r="B1297" s="266" t="s">
        <v>4027</v>
      </c>
      <c r="C1297" s="267">
        <v>1.15</v>
      </c>
      <c r="D1297" s="268">
        <f t="shared" si="1"/>
        <v>0.92</v>
      </c>
      <c r="E1297" s="269">
        <f t="shared" si="2"/>
        <v>0.8625</v>
      </c>
      <c r="F1297" s="269">
        <f t="shared" si="3"/>
        <v>0.805</v>
      </c>
      <c r="G1297" s="190">
        <v>3.77</v>
      </c>
      <c r="H1297" s="270">
        <f t="shared" si="4"/>
        <v>3.016</v>
      </c>
      <c r="I1297" s="270">
        <f t="shared" si="5"/>
        <v>2.8275</v>
      </c>
      <c r="J1297" s="271">
        <f t="shared" si="6"/>
        <v>2.639</v>
      </c>
      <c r="K1297" s="190">
        <v>3.77</v>
      </c>
      <c r="L1297" s="191">
        <f t="shared" si="7"/>
        <v>2.3</v>
      </c>
      <c r="M1297" s="191">
        <v>7.55</v>
      </c>
      <c r="N1297" s="266" t="s">
        <v>4032</v>
      </c>
      <c r="O1297" s="180"/>
      <c r="P1297" s="180"/>
      <c r="Q1297" s="180"/>
      <c r="R1297" s="180"/>
      <c r="S1297" s="180"/>
      <c r="T1297" s="188"/>
      <c r="U1297" s="188"/>
      <c r="V1297" s="180"/>
      <c r="W1297" s="180"/>
      <c r="X1297" s="180"/>
      <c r="Y1297" s="180"/>
    </row>
    <row r="1298">
      <c r="A1298" s="266" t="s">
        <v>4034</v>
      </c>
      <c r="B1298" s="266" t="s">
        <v>4030</v>
      </c>
      <c r="C1298" s="267">
        <v>1.15</v>
      </c>
      <c r="D1298" s="268">
        <f t="shared" si="1"/>
        <v>0.92</v>
      </c>
      <c r="E1298" s="269">
        <f t="shared" si="2"/>
        <v>0.8625</v>
      </c>
      <c r="F1298" s="269">
        <f t="shared" si="3"/>
        <v>0.805</v>
      </c>
      <c r="G1298" s="190">
        <v>3.77</v>
      </c>
      <c r="H1298" s="270">
        <f t="shared" si="4"/>
        <v>3.016</v>
      </c>
      <c r="I1298" s="270">
        <f t="shared" si="5"/>
        <v>2.8275</v>
      </c>
      <c r="J1298" s="271">
        <f t="shared" si="6"/>
        <v>2.639</v>
      </c>
      <c r="K1298" s="190">
        <v>3.77</v>
      </c>
      <c r="L1298" s="191">
        <f t="shared" si="7"/>
        <v>2.3</v>
      </c>
      <c r="M1298" s="191">
        <v>7.55</v>
      </c>
      <c r="N1298" s="266" t="s">
        <v>4034</v>
      </c>
      <c r="O1298" s="180"/>
      <c r="P1298" s="180"/>
      <c r="Q1298" s="180"/>
      <c r="R1298" s="180"/>
      <c r="S1298" s="180"/>
      <c r="T1298" s="188"/>
      <c r="U1298" s="188"/>
      <c r="V1298" s="180"/>
      <c r="W1298" s="180"/>
      <c r="X1298" s="180"/>
      <c r="Y1298" s="180"/>
    </row>
    <row r="1299">
      <c r="A1299" s="266" t="s">
        <v>4036</v>
      </c>
      <c r="B1299" s="266" t="s">
        <v>1084</v>
      </c>
      <c r="C1299" s="267">
        <v>1.04</v>
      </c>
      <c r="D1299" s="268">
        <f t="shared" si="1"/>
        <v>0.832</v>
      </c>
      <c r="E1299" s="269">
        <f t="shared" si="2"/>
        <v>0.78</v>
      </c>
      <c r="F1299" s="269">
        <f t="shared" si="3"/>
        <v>0.728</v>
      </c>
      <c r="G1299" s="190">
        <v>3.41</v>
      </c>
      <c r="H1299" s="270">
        <f t="shared" si="4"/>
        <v>2.728</v>
      </c>
      <c r="I1299" s="270">
        <f t="shared" si="5"/>
        <v>2.5575</v>
      </c>
      <c r="J1299" s="271">
        <f t="shared" si="6"/>
        <v>2.387</v>
      </c>
      <c r="K1299" s="190">
        <v>3.41</v>
      </c>
      <c r="L1299" s="191">
        <f t="shared" si="7"/>
        <v>2.08</v>
      </c>
      <c r="M1299" s="191">
        <v>6.82</v>
      </c>
      <c r="N1299" s="266" t="s">
        <v>4036</v>
      </c>
      <c r="O1299" s="180"/>
      <c r="P1299" s="180"/>
      <c r="Q1299" s="180"/>
      <c r="R1299" s="180"/>
      <c r="S1299" s="180"/>
      <c r="T1299" s="188"/>
      <c r="U1299" s="188"/>
      <c r="V1299" s="180"/>
      <c r="W1299" s="180"/>
      <c r="X1299" s="180"/>
      <c r="Y1299" s="180"/>
    </row>
    <row r="1300">
      <c r="A1300" s="266" t="s">
        <v>4040</v>
      </c>
      <c r="B1300" s="266" t="s">
        <v>4041</v>
      </c>
      <c r="C1300" s="267">
        <v>5.2</v>
      </c>
      <c r="D1300" s="268">
        <f t="shared" si="1"/>
        <v>4.16</v>
      </c>
      <c r="E1300" s="269">
        <f t="shared" si="2"/>
        <v>3.9</v>
      </c>
      <c r="F1300" s="269">
        <f t="shared" si="3"/>
        <v>3.64</v>
      </c>
      <c r="G1300" s="190">
        <v>17.06</v>
      </c>
      <c r="H1300" s="270">
        <f t="shared" si="4"/>
        <v>13.648</v>
      </c>
      <c r="I1300" s="270">
        <f t="shared" si="5"/>
        <v>12.795</v>
      </c>
      <c r="J1300" s="271">
        <f t="shared" si="6"/>
        <v>11.942</v>
      </c>
      <c r="K1300" s="190">
        <v>17.06</v>
      </c>
      <c r="L1300" s="191">
        <f t="shared" si="7"/>
        <v>10.4</v>
      </c>
      <c r="M1300" s="191">
        <v>34.12</v>
      </c>
      <c r="N1300" s="266" t="s">
        <v>4040</v>
      </c>
      <c r="O1300" s="180"/>
      <c r="P1300" s="180"/>
      <c r="Q1300" s="180"/>
      <c r="R1300" s="180"/>
      <c r="S1300" s="180"/>
      <c r="T1300" s="188"/>
      <c r="U1300" s="188"/>
      <c r="V1300" s="180"/>
      <c r="W1300" s="180"/>
      <c r="X1300" s="180"/>
      <c r="Y1300" s="180"/>
    </row>
    <row r="1301">
      <c r="A1301" s="266" t="s">
        <v>4045</v>
      </c>
      <c r="B1301" s="266" t="s">
        <v>4046</v>
      </c>
      <c r="C1301" s="267">
        <v>5.2</v>
      </c>
      <c r="D1301" s="268">
        <f t="shared" si="1"/>
        <v>4.16</v>
      </c>
      <c r="E1301" s="269">
        <f t="shared" si="2"/>
        <v>3.9</v>
      </c>
      <c r="F1301" s="269">
        <f t="shared" si="3"/>
        <v>3.64</v>
      </c>
      <c r="G1301" s="190">
        <v>17.06</v>
      </c>
      <c r="H1301" s="270">
        <f t="shared" si="4"/>
        <v>13.648</v>
      </c>
      <c r="I1301" s="270">
        <f t="shared" si="5"/>
        <v>12.795</v>
      </c>
      <c r="J1301" s="271">
        <f t="shared" si="6"/>
        <v>11.942</v>
      </c>
      <c r="K1301" s="190">
        <v>17.06</v>
      </c>
      <c r="L1301" s="191">
        <f t="shared" si="7"/>
        <v>10.4</v>
      </c>
      <c r="M1301" s="191">
        <v>34.12</v>
      </c>
      <c r="N1301" s="266" t="s">
        <v>4045</v>
      </c>
      <c r="O1301" s="180"/>
      <c r="P1301" s="180"/>
      <c r="Q1301" s="180"/>
      <c r="R1301" s="180"/>
      <c r="S1301" s="180"/>
      <c r="T1301" s="188"/>
      <c r="U1301" s="188"/>
      <c r="V1301" s="180"/>
      <c r="W1301" s="180"/>
      <c r="X1301" s="180"/>
      <c r="Y1301" s="180"/>
    </row>
    <row r="1302">
      <c r="A1302" s="266" t="s">
        <v>4049</v>
      </c>
      <c r="B1302" s="266" t="s">
        <v>4046</v>
      </c>
      <c r="C1302" s="267">
        <v>2.42</v>
      </c>
      <c r="D1302" s="268">
        <f t="shared" si="1"/>
        <v>1.936</v>
      </c>
      <c r="E1302" s="269">
        <f t="shared" si="2"/>
        <v>1.815</v>
      </c>
      <c r="F1302" s="269">
        <f t="shared" si="3"/>
        <v>1.694</v>
      </c>
      <c r="G1302" s="190">
        <v>7.94</v>
      </c>
      <c r="H1302" s="270">
        <f t="shared" si="4"/>
        <v>6.352</v>
      </c>
      <c r="I1302" s="270">
        <f t="shared" si="5"/>
        <v>5.955</v>
      </c>
      <c r="J1302" s="271">
        <f t="shared" si="6"/>
        <v>5.558</v>
      </c>
      <c r="K1302" s="190">
        <v>7.94</v>
      </c>
      <c r="L1302" s="191">
        <f t="shared" si="7"/>
        <v>4.84</v>
      </c>
      <c r="M1302" s="191">
        <v>15.88</v>
      </c>
      <c r="N1302" s="266" t="s">
        <v>4049</v>
      </c>
      <c r="O1302" s="180"/>
      <c r="P1302" s="180"/>
      <c r="Q1302" s="180"/>
      <c r="R1302" s="180"/>
      <c r="S1302" s="180"/>
      <c r="T1302" s="188"/>
      <c r="U1302" s="188"/>
      <c r="V1302" s="180"/>
      <c r="W1302" s="180"/>
      <c r="X1302" s="180"/>
      <c r="Y1302" s="180"/>
    </row>
    <row r="1303">
      <c r="A1303" s="266" t="s">
        <v>4051</v>
      </c>
      <c r="B1303" s="266" t="s">
        <v>4052</v>
      </c>
      <c r="C1303" s="267">
        <v>5.2</v>
      </c>
      <c r="D1303" s="268">
        <f t="shared" si="1"/>
        <v>4.16</v>
      </c>
      <c r="E1303" s="269">
        <f t="shared" si="2"/>
        <v>3.9</v>
      </c>
      <c r="F1303" s="269">
        <f t="shared" si="3"/>
        <v>3.64</v>
      </c>
      <c r="G1303" s="190">
        <v>17.06</v>
      </c>
      <c r="H1303" s="270">
        <f t="shared" si="4"/>
        <v>13.648</v>
      </c>
      <c r="I1303" s="270">
        <f t="shared" si="5"/>
        <v>12.795</v>
      </c>
      <c r="J1303" s="271">
        <f t="shared" si="6"/>
        <v>11.942</v>
      </c>
      <c r="K1303" s="190">
        <v>17.06</v>
      </c>
      <c r="L1303" s="191">
        <f t="shared" si="7"/>
        <v>10.4</v>
      </c>
      <c r="M1303" s="191">
        <v>34.12</v>
      </c>
      <c r="N1303" s="266" t="s">
        <v>4051</v>
      </c>
      <c r="O1303" s="180"/>
      <c r="P1303" s="180"/>
      <c r="Q1303" s="180"/>
      <c r="R1303" s="180"/>
      <c r="S1303" s="180"/>
      <c r="T1303" s="188"/>
      <c r="U1303" s="188"/>
      <c r="V1303" s="180"/>
      <c r="W1303" s="180"/>
      <c r="X1303" s="180"/>
      <c r="Y1303" s="180"/>
    </row>
    <row r="1304">
      <c r="A1304" s="266" t="s">
        <v>4055</v>
      </c>
      <c r="B1304" s="266" t="s">
        <v>4052</v>
      </c>
      <c r="C1304" s="267">
        <v>2.42</v>
      </c>
      <c r="D1304" s="268">
        <f t="shared" si="1"/>
        <v>1.936</v>
      </c>
      <c r="E1304" s="269">
        <f t="shared" si="2"/>
        <v>1.815</v>
      </c>
      <c r="F1304" s="269">
        <f t="shared" si="3"/>
        <v>1.694</v>
      </c>
      <c r="G1304" s="190">
        <v>7.94</v>
      </c>
      <c r="H1304" s="270">
        <f t="shared" si="4"/>
        <v>6.352</v>
      </c>
      <c r="I1304" s="270">
        <f t="shared" si="5"/>
        <v>5.955</v>
      </c>
      <c r="J1304" s="271">
        <f t="shared" si="6"/>
        <v>5.558</v>
      </c>
      <c r="K1304" s="190">
        <v>7.94</v>
      </c>
      <c r="L1304" s="191">
        <f t="shared" si="7"/>
        <v>4.84</v>
      </c>
      <c r="M1304" s="191">
        <v>15.88</v>
      </c>
      <c r="N1304" s="266" t="s">
        <v>4055</v>
      </c>
      <c r="O1304" s="180"/>
      <c r="P1304" s="180"/>
      <c r="Q1304" s="180"/>
      <c r="R1304" s="180"/>
      <c r="S1304" s="180"/>
      <c r="T1304" s="188"/>
      <c r="U1304" s="188"/>
      <c r="V1304" s="180"/>
      <c r="W1304" s="180"/>
      <c r="X1304" s="180"/>
      <c r="Y1304" s="180"/>
    </row>
    <row r="1305">
      <c r="A1305" s="266" t="s">
        <v>4057</v>
      </c>
      <c r="B1305" s="266" t="s">
        <v>625</v>
      </c>
      <c r="C1305" s="267">
        <v>0.58</v>
      </c>
      <c r="D1305" s="268">
        <f t="shared" si="1"/>
        <v>0.464</v>
      </c>
      <c r="E1305" s="269">
        <f t="shared" si="2"/>
        <v>0.435</v>
      </c>
      <c r="F1305" s="269">
        <f t="shared" si="3"/>
        <v>0.406</v>
      </c>
      <c r="G1305" s="190">
        <v>1.9</v>
      </c>
      <c r="H1305" s="270">
        <f t="shared" si="4"/>
        <v>1.52</v>
      </c>
      <c r="I1305" s="270">
        <f t="shared" si="5"/>
        <v>1.425</v>
      </c>
      <c r="J1305" s="271">
        <f t="shared" si="6"/>
        <v>1.33</v>
      </c>
      <c r="K1305" s="190">
        <v>1.9</v>
      </c>
      <c r="L1305" s="191">
        <f t="shared" si="7"/>
        <v>1.16</v>
      </c>
      <c r="M1305" s="191">
        <v>3.81</v>
      </c>
      <c r="N1305" s="266" t="s">
        <v>4057</v>
      </c>
      <c r="O1305" s="180"/>
      <c r="P1305" s="180"/>
      <c r="Q1305" s="180"/>
      <c r="R1305" s="180"/>
      <c r="S1305" s="180"/>
      <c r="T1305" s="188"/>
      <c r="U1305" s="188"/>
      <c r="V1305" s="180"/>
      <c r="W1305" s="180"/>
      <c r="X1305" s="180"/>
      <c r="Y1305" s="180"/>
    </row>
    <row r="1306">
      <c r="A1306" s="266" t="s">
        <v>4061</v>
      </c>
      <c r="B1306" s="266" t="s">
        <v>621</v>
      </c>
      <c r="C1306" s="267">
        <v>0.58</v>
      </c>
      <c r="D1306" s="268">
        <f t="shared" si="1"/>
        <v>0.464</v>
      </c>
      <c r="E1306" s="269">
        <f t="shared" si="2"/>
        <v>0.435</v>
      </c>
      <c r="F1306" s="269">
        <f t="shared" si="3"/>
        <v>0.406</v>
      </c>
      <c r="G1306" s="190">
        <v>1.9</v>
      </c>
      <c r="H1306" s="270">
        <f t="shared" si="4"/>
        <v>1.52</v>
      </c>
      <c r="I1306" s="270">
        <f t="shared" si="5"/>
        <v>1.425</v>
      </c>
      <c r="J1306" s="271">
        <f t="shared" si="6"/>
        <v>1.33</v>
      </c>
      <c r="K1306" s="190">
        <v>1.9</v>
      </c>
      <c r="L1306" s="191">
        <f t="shared" si="7"/>
        <v>1.16</v>
      </c>
      <c r="M1306" s="191">
        <v>3.81</v>
      </c>
      <c r="N1306" s="266" t="s">
        <v>4061</v>
      </c>
      <c r="O1306" s="180"/>
      <c r="P1306" s="180"/>
      <c r="Q1306" s="180"/>
      <c r="R1306" s="180"/>
      <c r="S1306" s="180"/>
      <c r="T1306" s="188"/>
      <c r="U1306" s="188"/>
      <c r="V1306" s="180"/>
      <c r="W1306" s="180"/>
      <c r="X1306" s="180"/>
      <c r="Y1306" s="180"/>
    </row>
    <row r="1307">
      <c r="A1307" s="266" t="s">
        <v>4064</v>
      </c>
      <c r="B1307" s="266" t="s">
        <v>4065</v>
      </c>
      <c r="C1307" s="267">
        <v>0.58</v>
      </c>
      <c r="D1307" s="268">
        <f t="shared" si="1"/>
        <v>0.464</v>
      </c>
      <c r="E1307" s="269">
        <f t="shared" si="2"/>
        <v>0.435</v>
      </c>
      <c r="F1307" s="269">
        <f t="shared" si="3"/>
        <v>0.406</v>
      </c>
      <c r="G1307" s="190">
        <v>1.9</v>
      </c>
      <c r="H1307" s="270">
        <f t="shared" si="4"/>
        <v>1.52</v>
      </c>
      <c r="I1307" s="270">
        <f t="shared" si="5"/>
        <v>1.425</v>
      </c>
      <c r="J1307" s="271">
        <f t="shared" si="6"/>
        <v>1.33</v>
      </c>
      <c r="K1307" s="190">
        <v>1.9</v>
      </c>
      <c r="L1307" s="191">
        <f t="shared" si="7"/>
        <v>1.16</v>
      </c>
      <c r="M1307" s="191">
        <v>3.81</v>
      </c>
      <c r="N1307" s="266" t="s">
        <v>4064</v>
      </c>
      <c r="O1307" s="180"/>
      <c r="P1307" s="180"/>
      <c r="Q1307" s="180"/>
      <c r="R1307" s="180"/>
      <c r="S1307" s="180"/>
      <c r="T1307" s="188"/>
      <c r="U1307" s="188"/>
      <c r="V1307" s="180"/>
      <c r="W1307" s="180"/>
      <c r="X1307" s="180"/>
      <c r="Y1307" s="180"/>
    </row>
    <row r="1308">
      <c r="A1308" s="266" t="s">
        <v>4068</v>
      </c>
      <c r="B1308" s="266" t="s">
        <v>4069</v>
      </c>
      <c r="C1308" s="267">
        <v>0.58</v>
      </c>
      <c r="D1308" s="268">
        <f t="shared" si="1"/>
        <v>0.464</v>
      </c>
      <c r="E1308" s="269">
        <f t="shared" si="2"/>
        <v>0.435</v>
      </c>
      <c r="F1308" s="269">
        <f t="shared" si="3"/>
        <v>0.406</v>
      </c>
      <c r="G1308" s="190">
        <v>1.9</v>
      </c>
      <c r="H1308" s="270">
        <f t="shared" si="4"/>
        <v>1.52</v>
      </c>
      <c r="I1308" s="270">
        <f t="shared" si="5"/>
        <v>1.425</v>
      </c>
      <c r="J1308" s="271">
        <f t="shared" si="6"/>
        <v>1.33</v>
      </c>
      <c r="K1308" s="190">
        <v>1.9</v>
      </c>
      <c r="L1308" s="191">
        <f t="shared" si="7"/>
        <v>1.16</v>
      </c>
      <c r="M1308" s="191">
        <v>3.81</v>
      </c>
      <c r="N1308" s="266" t="s">
        <v>4068</v>
      </c>
      <c r="O1308" s="180"/>
      <c r="P1308" s="180"/>
      <c r="Q1308" s="180"/>
      <c r="R1308" s="180"/>
      <c r="S1308" s="180"/>
      <c r="T1308" s="188"/>
      <c r="U1308" s="188"/>
      <c r="V1308" s="180"/>
      <c r="W1308" s="180"/>
      <c r="X1308" s="180"/>
      <c r="Y1308" s="180"/>
    </row>
    <row r="1309">
      <c r="A1309" s="266" t="s">
        <v>4072</v>
      </c>
      <c r="B1309" s="266" t="s">
        <v>4073</v>
      </c>
      <c r="C1309" s="267">
        <v>0.58</v>
      </c>
      <c r="D1309" s="268">
        <f t="shared" si="1"/>
        <v>0.464</v>
      </c>
      <c r="E1309" s="269">
        <f t="shared" si="2"/>
        <v>0.435</v>
      </c>
      <c r="F1309" s="269">
        <f t="shared" si="3"/>
        <v>0.406</v>
      </c>
      <c r="G1309" s="190">
        <v>1.9</v>
      </c>
      <c r="H1309" s="270">
        <f t="shared" si="4"/>
        <v>1.52</v>
      </c>
      <c r="I1309" s="270">
        <f t="shared" si="5"/>
        <v>1.425</v>
      </c>
      <c r="J1309" s="271">
        <f t="shared" si="6"/>
        <v>1.33</v>
      </c>
      <c r="K1309" s="190">
        <v>1.9</v>
      </c>
      <c r="L1309" s="191">
        <f t="shared" si="7"/>
        <v>1.16</v>
      </c>
      <c r="M1309" s="191">
        <v>3.81</v>
      </c>
      <c r="N1309" s="266" t="s">
        <v>4072</v>
      </c>
      <c r="O1309" s="180"/>
      <c r="P1309" s="180"/>
      <c r="Q1309" s="180"/>
      <c r="R1309" s="180"/>
      <c r="S1309" s="180"/>
      <c r="T1309" s="188"/>
      <c r="U1309" s="188"/>
      <c r="V1309" s="180"/>
      <c r="W1309" s="180"/>
      <c r="X1309" s="180"/>
      <c r="Y1309" s="180"/>
    </row>
    <row r="1310">
      <c r="A1310" s="266" t="s">
        <v>4076</v>
      </c>
      <c r="B1310" s="266" t="s">
        <v>4077</v>
      </c>
      <c r="C1310" s="267">
        <v>0.58</v>
      </c>
      <c r="D1310" s="268">
        <f t="shared" si="1"/>
        <v>0.464</v>
      </c>
      <c r="E1310" s="269">
        <f t="shared" si="2"/>
        <v>0.435</v>
      </c>
      <c r="F1310" s="269">
        <f t="shared" si="3"/>
        <v>0.406</v>
      </c>
      <c r="G1310" s="190">
        <v>1.9</v>
      </c>
      <c r="H1310" s="270">
        <f t="shared" si="4"/>
        <v>1.52</v>
      </c>
      <c r="I1310" s="270">
        <f t="shared" si="5"/>
        <v>1.425</v>
      </c>
      <c r="J1310" s="271">
        <f t="shared" si="6"/>
        <v>1.33</v>
      </c>
      <c r="K1310" s="190">
        <v>1.9</v>
      </c>
      <c r="L1310" s="191">
        <f t="shared" si="7"/>
        <v>1.16</v>
      </c>
      <c r="M1310" s="191">
        <v>3.81</v>
      </c>
      <c r="N1310" s="266" t="s">
        <v>4076</v>
      </c>
      <c r="O1310" s="180"/>
      <c r="P1310" s="180"/>
      <c r="Q1310" s="180"/>
      <c r="R1310" s="180"/>
      <c r="S1310" s="180"/>
      <c r="T1310" s="188"/>
      <c r="U1310" s="188"/>
      <c r="V1310" s="180"/>
      <c r="W1310" s="180"/>
      <c r="X1310" s="180"/>
      <c r="Y1310" s="180"/>
    </row>
    <row r="1311">
      <c r="A1311" s="266" t="s">
        <v>4080</v>
      </c>
      <c r="B1311" s="266" t="s">
        <v>4081</v>
      </c>
      <c r="C1311" s="267">
        <v>0.58</v>
      </c>
      <c r="D1311" s="268">
        <f t="shared" si="1"/>
        <v>0.464</v>
      </c>
      <c r="E1311" s="269">
        <f t="shared" si="2"/>
        <v>0.435</v>
      </c>
      <c r="F1311" s="269">
        <f t="shared" si="3"/>
        <v>0.406</v>
      </c>
      <c r="G1311" s="190">
        <v>1.9</v>
      </c>
      <c r="H1311" s="270">
        <f t="shared" si="4"/>
        <v>1.52</v>
      </c>
      <c r="I1311" s="270">
        <f t="shared" si="5"/>
        <v>1.425</v>
      </c>
      <c r="J1311" s="271">
        <f t="shared" si="6"/>
        <v>1.33</v>
      </c>
      <c r="K1311" s="190">
        <v>1.9</v>
      </c>
      <c r="L1311" s="191">
        <f t="shared" si="7"/>
        <v>1.16</v>
      </c>
      <c r="M1311" s="191">
        <v>3.81</v>
      </c>
      <c r="N1311" s="266" t="s">
        <v>4080</v>
      </c>
      <c r="O1311" s="180"/>
      <c r="P1311" s="180"/>
      <c r="Q1311" s="180"/>
      <c r="R1311" s="180"/>
      <c r="S1311" s="180"/>
      <c r="T1311" s="188"/>
      <c r="U1311" s="188"/>
      <c r="V1311" s="180"/>
      <c r="W1311" s="180"/>
      <c r="X1311" s="180"/>
      <c r="Y1311" s="180"/>
    </row>
    <row r="1312">
      <c r="A1312" s="266" t="s">
        <v>4085</v>
      </c>
      <c r="B1312" s="266" t="s">
        <v>4086</v>
      </c>
      <c r="C1312" s="267">
        <v>0.58</v>
      </c>
      <c r="D1312" s="268">
        <f t="shared" si="1"/>
        <v>0.464</v>
      </c>
      <c r="E1312" s="269">
        <f t="shared" si="2"/>
        <v>0.435</v>
      </c>
      <c r="F1312" s="269">
        <f t="shared" si="3"/>
        <v>0.406</v>
      </c>
      <c r="G1312" s="190">
        <v>1.9</v>
      </c>
      <c r="H1312" s="270">
        <f t="shared" si="4"/>
        <v>1.52</v>
      </c>
      <c r="I1312" s="270">
        <f t="shared" si="5"/>
        <v>1.425</v>
      </c>
      <c r="J1312" s="271">
        <f t="shared" si="6"/>
        <v>1.33</v>
      </c>
      <c r="K1312" s="190">
        <v>1.9</v>
      </c>
      <c r="L1312" s="191">
        <f t="shared" si="7"/>
        <v>1.16</v>
      </c>
      <c r="M1312" s="191">
        <v>3.81</v>
      </c>
      <c r="N1312" s="266" t="s">
        <v>4085</v>
      </c>
      <c r="O1312" s="180"/>
      <c r="P1312" s="180"/>
      <c r="Q1312" s="180"/>
      <c r="R1312" s="180"/>
      <c r="S1312" s="180"/>
      <c r="T1312" s="188"/>
      <c r="U1312" s="188"/>
      <c r="V1312" s="180"/>
      <c r="W1312" s="180"/>
      <c r="X1312" s="180"/>
      <c r="Y1312" s="180"/>
    </row>
    <row r="1313">
      <c r="A1313" s="266" t="s">
        <v>4090</v>
      </c>
      <c r="B1313" s="266" t="s">
        <v>4091</v>
      </c>
      <c r="C1313" s="267">
        <v>0.58</v>
      </c>
      <c r="D1313" s="268">
        <f t="shared" si="1"/>
        <v>0.464</v>
      </c>
      <c r="E1313" s="269">
        <f t="shared" si="2"/>
        <v>0.435</v>
      </c>
      <c r="F1313" s="269">
        <f t="shared" si="3"/>
        <v>0.406</v>
      </c>
      <c r="G1313" s="190">
        <v>1.9</v>
      </c>
      <c r="H1313" s="270">
        <f t="shared" si="4"/>
        <v>1.52</v>
      </c>
      <c r="I1313" s="270">
        <f t="shared" si="5"/>
        <v>1.425</v>
      </c>
      <c r="J1313" s="271">
        <f t="shared" si="6"/>
        <v>1.33</v>
      </c>
      <c r="K1313" s="190">
        <v>1.9</v>
      </c>
      <c r="L1313" s="191">
        <f t="shared" si="7"/>
        <v>1.16</v>
      </c>
      <c r="M1313" s="191">
        <v>3.81</v>
      </c>
      <c r="N1313" s="266" t="s">
        <v>4090</v>
      </c>
      <c r="O1313" s="180"/>
      <c r="P1313" s="180"/>
      <c r="Q1313" s="180"/>
      <c r="R1313" s="180"/>
      <c r="S1313" s="180"/>
      <c r="T1313" s="188"/>
      <c r="U1313" s="188"/>
      <c r="V1313" s="180"/>
      <c r="W1313" s="180"/>
      <c r="X1313" s="180"/>
      <c r="Y1313" s="180"/>
    </row>
    <row r="1314">
      <c r="A1314" s="266" t="s">
        <v>4095</v>
      </c>
      <c r="B1314" s="266" t="s">
        <v>4096</v>
      </c>
      <c r="C1314" s="267">
        <v>0.58</v>
      </c>
      <c r="D1314" s="268">
        <f t="shared" si="1"/>
        <v>0.464</v>
      </c>
      <c r="E1314" s="269">
        <f t="shared" si="2"/>
        <v>0.435</v>
      </c>
      <c r="F1314" s="269">
        <f t="shared" si="3"/>
        <v>0.406</v>
      </c>
      <c r="G1314" s="190">
        <v>1.9</v>
      </c>
      <c r="H1314" s="270">
        <f t="shared" si="4"/>
        <v>1.52</v>
      </c>
      <c r="I1314" s="270">
        <f t="shared" si="5"/>
        <v>1.425</v>
      </c>
      <c r="J1314" s="271">
        <f t="shared" si="6"/>
        <v>1.33</v>
      </c>
      <c r="K1314" s="190">
        <v>1.9</v>
      </c>
      <c r="L1314" s="191">
        <f t="shared" si="7"/>
        <v>1.16</v>
      </c>
      <c r="M1314" s="191">
        <v>3.81</v>
      </c>
      <c r="N1314" s="266" t="s">
        <v>4095</v>
      </c>
      <c r="O1314" s="180"/>
      <c r="P1314" s="180"/>
      <c r="Q1314" s="180"/>
      <c r="R1314" s="180"/>
      <c r="S1314" s="180"/>
      <c r="T1314" s="188"/>
      <c r="U1314" s="188"/>
      <c r="V1314" s="180"/>
      <c r="W1314" s="180"/>
      <c r="X1314" s="180"/>
      <c r="Y1314" s="180"/>
    </row>
    <row r="1315">
      <c r="A1315" s="266" t="s">
        <v>4100</v>
      </c>
      <c r="B1315" s="266" t="s">
        <v>625</v>
      </c>
      <c r="C1315" s="267">
        <v>0.96</v>
      </c>
      <c r="D1315" s="268">
        <f t="shared" si="1"/>
        <v>0.768</v>
      </c>
      <c r="E1315" s="269">
        <f t="shared" si="2"/>
        <v>0.72</v>
      </c>
      <c r="F1315" s="269">
        <f t="shared" si="3"/>
        <v>0.672</v>
      </c>
      <c r="G1315" s="190">
        <v>3.15</v>
      </c>
      <c r="H1315" s="270">
        <f t="shared" si="4"/>
        <v>2.52</v>
      </c>
      <c r="I1315" s="270">
        <f t="shared" si="5"/>
        <v>2.3625</v>
      </c>
      <c r="J1315" s="271">
        <f t="shared" si="6"/>
        <v>2.205</v>
      </c>
      <c r="K1315" s="190">
        <v>3.15</v>
      </c>
      <c r="L1315" s="191">
        <f t="shared" si="7"/>
        <v>1.92</v>
      </c>
      <c r="M1315" s="191">
        <v>6.3</v>
      </c>
      <c r="N1315" s="266" t="s">
        <v>4100</v>
      </c>
      <c r="O1315" s="180"/>
      <c r="P1315" s="180"/>
      <c r="Q1315" s="180"/>
      <c r="R1315" s="180"/>
      <c r="S1315" s="180"/>
      <c r="T1315" s="188"/>
      <c r="U1315" s="188"/>
      <c r="V1315" s="180"/>
      <c r="W1315" s="180"/>
      <c r="X1315" s="180"/>
      <c r="Y1315" s="180"/>
    </row>
    <row r="1316">
      <c r="A1316" s="266" t="s">
        <v>4102</v>
      </c>
      <c r="B1316" s="266" t="s">
        <v>621</v>
      </c>
      <c r="C1316" s="267">
        <v>0.96</v>
      </c>
      <c r="D1316" s="268">
        <f t="shared" si="1"/>
        <v>0.768</v>
      </c>
      <c r="E1316" s="269">
        <f t="shared" si="2"/>
        <v>0.72</v>
      </c>
      <c r="F1316" s="269">
        <f t="shared" si="3"/>
        <v>0.672</v>
      </c>
      <c r="G1316" s="190">
        <v>3.15</v>
      </c>
      <c r="H1316" s="270">
        <f t="shared" si="4"/>
        <v>2.52</v>
      </c>
      <c r="I1316" s="270">
        <f t="shared" si="5"/>
        <v>2.3625</v>
      </c>
      <c r="J1316" s="271">
        <f t="shared" si="6"/>
        <v>2.205</v>
      </c>
      <c r="K1316" s="190">
        <v>3.15</v>
      </c>
      <c r="L1316" s="191">
        <f t="shared" si="7"/>
        <v>1.92</v>
      </c>
      <c r="M1316" s="191">
        <v>6.3</v>
      </c>
      <c r="N1316" s="266" t="s">
        <v>4102</v>
      </c>
      <c r="O1316" s="180"/>
      <c r="P1316" s="180"/>
      <c r="Q1316" s="180"/>
      <c r="R1316" s="180"/>
      <c r="S1316" s="180"/>
      <c r="T1316" s="188"/>
      <c r="U1316" s="188"/>
      <c r="V1316" s="180"/>
      <c r="W1316" s="180"/>
      <c r="X1316" s="180"/>
      <c r="Y1316" s="180"/>
    </row>
    <row r="1317">
      <c r="A1317" s="266" t="s">
        <v>4104</v>
      </c>
      <c r="B1317" s="266" t="s">
        <v>4065</v>
      </c>
      <c r="C1317" s="267">
        <v>0.96</v>
      </c>
      <c r="D1317" s="268">
        <f t="shared" si="1"/>
        <v>0.768</v>
      </c>
      <c r="E1317" s="269">
        <f t="shared" si="2"/>
        <v>0.72</v>
      </c>
      <c r="F1317" s="269">
        <f t="shared" si="3"/>
        <v>0.672</v>
      </c>
      <c r="G1317" s="190">
        <v>3.15</v>
      </c>
      <c r="H1317" s="270">
        <f t="shared" si="4"/>
        <v>2.52</v>
      </c>
      <c r="I1317" s="270">
        <f t="shared" si="5"/>
        <v>2.3625</v>
      </c>
      <c r="J1317" s="271">
        <f t="shared" si="6"/>
        <v>2.205</v>
      </c>
      <c r="K1317" s="190">
        <v>3.15</v>
      </c>
      <c r="L1317" s="191">
        <f t="shared" si="7"/>
        <v>1.92</v>
      </c>
      <c r="M1317" s="191">
        <v>6.3</v>
      </c>
      <c r="N1317" s="266" t="s">
        <v>4104</v>
      </c>
      <c r="O1317" s="180"/>
      <c r="P1317" s="180"/>
      <c r="Q1317" s="180"/>
      <c r="R1317" s="180"/>
      <c r="S1317" s="180"/>
      <c r="T1317" s="188"/>
      <c r="U1317" s="188"/>
      <c r="V1317" s="180"/>
      <c r="W1317" s="180"/>
      <c r="X1317" s="180"/>
      <c r="Y1317" s="180"/>
    </row>
    <row r="1318">
      <c r="A1318" s="266" t="s">
        <v>4107</v>
      </c>
      <c r="B1318" s="266" t="s">
        <v>4069</v>
      </c>
      <c r="C1318" s="267">
        <v>0.96</v>
      </c>
      <c r="D1318" s="268">
        <f t="shared" si="1"/>
        <v>0.768</v>
      </c>
      <c r="E1318" s="269">
        <f t="shared" si="2"/>
        <v>0.72</v>
      </c>
      <c r="F1318" s="269">
        <f t="shared" si="3"/>
        <v>0.672</v>
      </c>
      <c r="G1318" s="190">
        <v>3.15</v>
      </c>
      <c r="H1318" s="270">
        <f t="shared" si="4"/>
        <v>2.52</v>
      </c>
      <c r="I1318" s="270">
        <f t="shared" si="5"/>
        <v>2.3625</v>
      </c>
      <c r="J1318" s="271">
        <f t="shared" si="6"/>
        <v>2.205</v>
      </c>
      <c r="K1318" s="190">
        <v>3.15</v>
      </c>
      <c r="L1318" s="191">
        <f t="shared" si="7"/>
        <v>1.92</v>
      </c>
      <c r="M1318" s="191">
        <v>6.3</v>
      </c>
      <c r="N1318" s="266" t="s">
        <v>4107</v>
      </c>
      <c r="O1318" s="180"/>
      <c r="P1318" s="180"/>
      <c r="Q1318" s="180"/>
      <c r="R1318" s="180"/>
      <c r="S1318" s="180"/>
      <c r="T1318" s="188"/>
      <c r="U1318" s="188"/>
      <c r="V1318" s="180"/>
      <c r="W1318" s="180"/>
      <c r="X1318" s="180"/>
      <c r="Y1318" s="180"/>
    </row>
    <row r="1319">
      <c r="A1319" s="266" t="s">
        <v>4109</v>
      </c>
      <c r="B1319" s="266" t="s">
        <v>4073</v>
      </c>
      <c r="C1319" s="267">
        <v>0.96</v>
      </c>
      <c r="D1319" s="268">
        <f t="shared" si="1"/>
        <v>0.768</v>
      </c>
      <c r="E1319" s="269">
        <f t="shared" si="2"/>
        <v>0.72</v>
      </c>
      <c r="F1319" s="269">
        <f t="shared" si="3"/>
        <v>0.672</v>
      </c>
      <c r="G1319" s="190">
        <v>3.15</v>
      </c>
      <c r="H1319" s="270">
        <f t="shared" si="4"/>
        <v>2.52</v>
      </c>
      <c r="I1319" s="270">
        <f t="shared" si="5"/>
        <v>2.3625</v>
      </c>
      <c r="J1319" s="271">
        <f t="shared" si="6"/>
        <v>2.205</v>
      </c>
      <c r="K1319" s="190">
        <v>3.15</v>
      </c>
      <c r="L1319" s="191">
        <f t="shared" si="7"/>
        <v>1.92</v>
      </c>
      <c r="M1319" s="191">
        <v>6.3</v>
      </c>
      <c r="N1319" s="266" t="s">
        <v>4109</v>
      </c>
      <c r="O1319" s="180"/>
      <c r="P1319" s="180"/>
      <c r="Q1319" s="180"/>
      <c r="R1319" s="180"/>
      <c r="S1319" s="180"/>
      <c r="T1319" s="188"/>
      <c r="U1319" s="188"/>
      <c r="V1319" s="180"/>
      <c r="W1319" s="180"/>
      <c r="X1319" s="180"/>
      <c r="Y1319" s="180"/>
    </row>
    <row r="1320">
      <c r="A1320" s="266" t="s">
        <v>4111</v>
      </c>
      <c r="B1320" s="266" t="s">
        <v>4077</v>
      </c>
      <c r="C1320" s="267">
        <v>0.96</v>
      </c>
      <c r="D1320" s="268">
        <f t="shared" si="1"/>
        <v>0.768</v>
      </c>
      <c r="E1320" s="269">
        <f t="shared" si="2"/>
        <v>0.72</v>
      </c>
      <c r="F1320" s="269">
        <f t="shared" si="3"/>
        <v>0.672</v>
      </c>
      <c r="G1320" s="190">
        <v>3.15</v>
      </c>
      <c r="H1320" s="270">
        <f t="shared" si="4"/>
        <v>2.52</v>
      </c>
      <c r="I1320" s="270">
        <f t="shared" si="5"/>
        <v>2.3625</v>
      </c>
      <c r="J1320" s="271">
        <f t="shared" si="6"/>
        <v>2.205</v>
      </c>
      <c r="K1320" s="190">
        <v>3.15</v>
      </c>
      <c r="L1320" s="191">
        <f t="shared" si="7"/>
        <v>1.92</v>
      </c>
      <c r="M1320" s="191">
        <v>6.3</v>
      </c>
      <c r="N1320" s="266" t="s">
        <v>4111</v>
      </c>
      <c r="O1320" s="180"/>
      <c r="P1320" s="180"/>
      <c r="Q1320" s="180"/>
      <c r="R1320" s="180"/>
      <c r="S1320" s="180"/>
      <c r="T1320" s="188"/>
      <c r="U1320" s="188"/>
      <c r="V1320" s="180"/>
      <c r="W1320" s="180"/>
      <c r="X1320" s="180"/>
      <c r="Y1320" s="180"/>
    </row>
    <row r="1321">
      <c r="A1321" s="266" t="s">
        <v>4113</v>
      </c>
      <c r="B1321" s="266" t="s">
        <v>4081</v>
      </c>
      <c r="C1321" s="267">
        <v>0.96</v>
      </c>
      <c r="D1321" s="268">
        <f t="shared" si="1"/>
        <v>0.768</v>
      </c>
      <c r="E1321" s="269">
        <f t="shared" si="2"/>
        <v>0.72</v>
      </c>
      <c r="F1321" s="269">
        <f t="shared" si="3"/>
        <v>0.672</v>
      </c>
      <c r="G1321" s="190">
        <v>3.15</v>
      </c>
      <c r="H1321" s="270">
        <f t="shared" si="4"/>
        <v>2.52</v>
      </c>
      <c r="I1321" s="270">
        <f t="shared" si="5"/>
        <v>2.3625</v>
      </c>
      <c r="J1321" s="271">
        <f t="shared" si="6"/>
        <v>2.205</v>
      </c>
      <c r="K1321" s="190">
        <v>3.15</v>
      </c>
      <c r="L1321" s="191">
        <f t="shared" si="7"/>
        <v>1.92</v>
      </c>
      <c r="M1321" s="191">
        <v>6.3</v>
      </c>
      <c r="N1321" s="266" t="s">
        <v>4113</v>
      </c>
      <c r="O1321" s="180"/>
      <c r="P1321" s="180"/>
      <c r="Q1321" s="180"/>
      <c r="R1321" s="180"/>
      <c r="S1321" s="180"/>
      <c r="T1321" s="188"/>
      <c r="U1321" s="188"/>
      <c r="V1321" s="180"/>
      <c r="W1321" s="180"/>
      <c r="X1321" s="180"/>
      <c r="Y1321" s="180"/>
    </row>
    <row r="1322">
      <c r="A1322" s="266" t="s">
        <v>4115</v>
      </c>
      <c r="B1322" s="266" t="s">
        <v>4086</v>
      </c>
      <c r="C1322" s="267">
        <v>0.96</v>
      </c>
      <c r="D1322" s="268">
        <f t="shared" si="1"/>
        <v>0.768</v>
      </c>
      <c r="E1322" s="269">
        <f t="shared" si="2"/>
        <v>0.72</v>
      </c>
      <c r="F1322" s="269">
        <f t="shared" si="3"/>
        <v>0.672</v>
      </c>
      <c r="G1322" s="190">
        <v>3.15</v>
      </c>
      <c r="H1322" s="270">
        <f t="shared" si="4"/>
        <v>2.52</v>
      </c>
      <c r="I1322" s="270">
        <f t="shared" si="5"/>
        <v>2.3625</v>
      </c>
      <c r="J1322" s="271">
        <f t="shared" si="6"/>
        <v>2.205</v>
      </c>
      <c r="K1322" s="190">
        <v>3.15</v>
      </c>
      <c r="L1322" s="191">
        <f t="shared" si="7"/>
        <v>1.92</v>
      </c>
      <c r="M1322" s="191">
        <v>6.3</v>
      </c>
      <c r="N1322" s="266" t="s">
        <v>4115</v>
      </c>
      <c r="O1322" s="180"/>
      <c r="P1322" s="180"/>
      <c r="Q1322" s="180"/>
      <c r="R1322" s="180"/>
      <c r="S1322" s="180"/>
      <c r="T1322" s="188"/>
      <c r="U1322" s="188"/>
      <c r="V1322" s="180"/>
      <c r="W1322" s="180"/>
      <c r="X1322" s="180"/>
      <c r="Y1322" s="180"/>
    </row>
    <row r="1323">
      <c r="A1323" s="266" t="s">
        <v>4117</v>
      </c>
      <c r="B1323" s="266" t="s">
        <v>4091</v>
      </c>
      <c r="C1323" s="267">
        <v>0.96</v>
      </c>
      <c r="D1323" s="268">
        <f t="shared" si="1"/>
        <v>0.768</v>
      </c>
      <c r="E1323" s="269">
        <f t="shared" si="2"/>
        <v>0.72</v>
      </c>
      <c r="F1323" s="269">
        <f t="shared" si="3"/>
        <v>0.672</v>
      </c>
      <c r="G1323" s="190">
        <v>3.15</v>
      </c>
      <c r="H1323" s="270">
        <f t="shared" si="4"/>
        <v>2.52</v>
      </c>
      <c r="I1323" s="270">
        <f t="shared" si="5"/>
        <v>2.3625</v>
      </c>
      <c r="J1323" s="271">
        <f t="shared" si="6"/>
        <v>2.205</v>
      </c>
      <c r="K1323" s="190">
        <v>3.15</v>
      </c>
      <c r="L1323" s="191">
        <f t="shared" si="7"/>
        <v>1.92</v>
      </c>
      <c r="M1323" s="191">
        <v>6.3</v>
      </c>
      <c r="N1323" s="266" t="s">
        <v>4117</v>
      </c>
      <c r="O1323" s="180"/>
      <c r="P1323" s="180"/>
      <c r="Q1323" s="180"/>
      <c r="R1323" s="180"/>
      <c r="S1323" s="180"/>
      <c r="T1323" s="188"/>
      <c r="U1323" s="188"/>
      <c r="V1323" s="180"/>
      <c r="W1323" s="180"/>
      <c r="X1323" s="180"/>
      <c r="Y1323" s="180"/>
    </row>
    <row r="1324">
      <c r="A1324" s="266" t="s">
        <v>4119</v>
      </c>
      <c r="B1324" s="266" t="s">
        <v>4096</v>
      </c>
      <c r="C1324" s="267">
        <v>0.96</v>
      </c>
      <c r="D1324" s="268">
        <f t="shared" si="1"/>
        <v>0.768</v>
      </c>
      <c r="E1324" s="269">
        <f t="shared" si="2"/>
        <v>0.72</v>
      </c>
      <c r="F1324" s="269">
        <f t="shared" si="3"/>
        <v>0.672</v>
      </c>
      <c r="G1324" s="190">
        <v>3.15</v>
      </c>
      <c r="H1324" s="270">
        <f t="shared" si="4"/>
        <v>2.52</v>
      </c>
      <c r="I1324" s="270">
        <f t="shared" si="5"/>
        <v>2.3625</v>
      </c>
      <c r="J1324" s="271">
        <f t="shared" si="6"/>
        <v>2.205</v>
      </c>
      <c r="K1324" s="190">
        <v>3.15</v>
      </c>
      <c r="L1324" s="191">
        <f t="shared" si="7"/>
        <v>1.92</v>
      </c>
      <c r="M1324" s="191">
        <v>6.3</v>
      </c>
      <c r="N1324" s="266" t="s">
        <v>4119</v>
      </c>
      <c r="O1324" s="180"/>
      <c r="P1324" s="180"/>
      <c r="Q1324" s="180"/>
      <c r="R1324" s="180"/>
      <c r="S1324" s="180"/>
      <c r="T1324" s="188"/>
      <c r="U1324" s="188"/>
      <c r="V1324" s="180"/>
      <c r="W1324" s="180"/>
      <c r="X1324" s="180"/>
      <c r="Y1324" s="180"/>
    </row>
    <row r="1325">
      <c r="A1325" s="266" t="s">
        <v>4121</v>
      </c>
      <c r="B1325" s="266" t="s">
        <v>4122</v>
      </c>
      <c r="C1325" s="267">
        <v>1.67</v>
      </c>
      <c r="D1325" s="268">
        <f t="shared" si="1"/>
        <v>1.336</v>
      </c>
      <c r="E1325" s="269">
        <f t="shared" si="2"/>
        <v>1.2525</v>
      </c>
      <c r="F1325" s="269">
        <f t="shared" si="3"/>
        <v>1.169</v>
      </c>
      <c r="G1325" s="190">
        <v>5.48</v>
      </c>
      <c r="H1325" s="270">
        <f t="shared" si="4"/>
        <v>4.384</v>
      </c>
      <c r="I1325" s="270">
        <f t="shared" si="5"/>
        <v>4.11</v>
      </c>
      <c r="J1325" s="271">
        <f t="shared" si="6"/>
        <v>3.836</v>
      </c>
      <c r="K1325" s="190">
        <v>5.48</v>
      </c>
      <c r="L1325" s="191">
        <f t="shared" si="7"/>
        <v>3.34</v>
      </c>
      <c r="M1325" s="191">
        <v>10.96</v>
      </c>
      <c r="N1325" s="266" t="s">
        <v>4121</v>
      </c>
      <c r="O1325" s="180"/>
      <c r="P1325" s="180"/>
      <c r="Q1325" s="180"/>
      <c r="R1325" s="180"/>
      <c r="S1325" s="180"/>
      <c r="T1325" s="188"/>
      <c r="U1325" s="188"/>
      <c r="V1325" s="180"/>
      <c r="W1325" s="180"/>
      <c r="X1325" s="180"/>
      <c r="Y1325" s="180"/>
    </row>
    <row r="1326">
      <c r="A1326" s="266" t="s">
        <v>4126</v>
      </c>
      <c r="B1326" s="266" t="s">
        <v>4127</v>
      </c>
      <c r="C1326" s="267">
        <v>1.67</v>
      </c>
      <c r="D1326" s="268">
        <f t="shared" si="1"/>
        <v>1.336</v>
      </c>
      <c r="E1326" s="269">
        <f t="shared" si="2"/>
        <v>1.2525</v>
      </c>
      <c r="F1326" s="269">
        <f t="shared" si="3"/>
        <v>1.169</v>
      </c>
      <c r="G1326" s="190">
        <v>5.48</v>
      </c>
      <c r="H1326" s="270">
        <f t="shared" si="4"/>
        <v>4.384</v>
      </c>
      <c r="I1326" s="270">
        <f t="shared" si="5"/>
        <v>4.11</v>
      </c>
      <c r="J1326" s="271">
        <f t="shared" si="6"/>
        <v>3.836</v>
      </c>
      <c r="K1326" s="190">
        <v>5.48</v>
      </c>
      <c r="L1326" s="191">
        <f t="shared" si="7"/>
        <v>3.34</v>
      </c>
      <c r="M1326" s="191">
        <v>10.96</v>
      </c>
      <c r="N1326" s="266" t="s">
        <v>4126</v>
      </c>
      <c r="O1326" s="180"/>
      <c r="P1326" s="180"/>
      <c r="Q1326" s="180"/>
      <c r="R1326" s="180"/>
      <c r="S1326" s="180"/>
      <c r="T1326" s="188"/>
      <c r="U1326" s="188"/>
      <c r="V1326" s="180"/>
      <c r="W1326" s="180"/>
      <c r="X1326" s="180"/>
      <c r="Y1326" s="180"/>
    </row>
    <row r="1327">
      <c r="A1327" s="266" t="s">
        <v>4130</v>
      </c>
      <c r="B1327" s="266" t="s">
        <v>4131</v>
      </c>
      <c r="C1327" s="267">
        <v>1.67</v>
      </c>
      <c r="D1327" s="268">
        <f t="shared" si="1"/>
        <v>1.336</v>
      </c>
      <c r="E1327" s="269">
        <f t="shared" si="2"/>
        <v>1.2525</v>
      </c>
      <c r="F1327" s="269">
        <f t="shared" si="3"/>
        <v>1.169</v>
      </c>
      <c r="G1327" s="190">
        <v>5.48</v>
      </c>
      <c r="H1327" s="270">
        <f t="shared" si="4"/>
        <v>4.384</v>
      </c>
      <c r="I1327" s="270">
        <f t="shared" si="5"/>
        <v>4.11</v>
      </c>
      <c r="J1327" s="271">
        <f t="shared" si="6"/>
        <v>3.836</v>
      </c>
      <c r="K1327" s="190">
        <v>5.48</v>
      </c>
      <c r="L1327" s="191">
        <f t="shared" si="7"/>
        <v>3.34</v>
      </c>
      <c r="M1327" s="191">
        <v>10.96</v>
      </c>
      <c r="N1327" s="266" t="s">
        <v>4130</v>
      </c>
      <c r="O1327" s="180"/>
      <c r="P1327" s="180"/>
      <c r="Q1327" s="180"/>
      <c r="R1327" s="180"/>
      <c r="S1327" s="180"/>
      <c r="T1327" s="188"/>
      <c r="U1327" s="188"/>
      <c r="V1327" s="180"/>
      <c r="W1327" s="180"/>
      <c r="X1327" s="180"/>
      <c r="Y1327" s="180"/>
    </row>
    <row r="1328">
      <c r="A1328" s="266" t="s">
        <v>4134</v>
      </c>
      <c r="B1328" s="266" t="s">
        <v>4135</v>
      </c>
      <c r="C1328" s="267">
        <v>1.67</v>
      </c>
      <c r="D1328" s="268">
        <f t="shared" si="1"/>
        <v>1.336</v>
      </c>
      <c r="E1328" s="269">
        <f t="shared" si="2"/>
        <v>1.2525</v>
      </c>
      <c r="F1328" s="269">
        <f t="shared" si="3"/>
        <v>1.169</v>
      </c>
      <c r="G1328" s="190">
        <v>5.48</v>
      </c>
      <c r="H1328" s="270">
        <f t="shared" si="4"/>
        <v>4.384</v>
      </c>
      <c r="I1328" s="270">
        <f t="shared" si="5"/>
        <v>4.11</v>
      </c>
      <c r="J1328" s="271">
        <f t="shared" si="6"/>
        <v>3.836</v>
      </c>
      <c r="K1328" s="190">
        <v>5.48</v>
      </c>
      <c r="L1328" s="191">
        <f t="shared" si="7"/>
        <v>3.34</v>
      </c>
      <c r="M1328" s="191">
        <v>10.96</v>
      </c>
      <c r="N1328" s="266" t="s">
        <v>4134</v>
      </c>
      <c r="O1328" s="180"/>
      <c r="P1328" s="180"/>
      <c r="Q1328" s="180"/>
      <c r="R1328" s="180"/>
      <c r="S1328" s="180"/>
      <c r="T1328" s="188"/>
      <c r="U1328" s="188"/>
      <c r="V1328" s="180"/>
      <c r="W1328" s="180"/>
      <c r="X1328" s="180"/>
      <c r="Y1328" s="180"/>
    </row>
    <row r="1329">
      <c r="A1329" s="266" t="s">
        <v>4138</v>
      </c>
      <c r="B1329" s="266" t="s">
        <v>4139</v>
      </c>
      <c r="C1329" s="267">
        <v>1.67</v>
      </c>
      <c r="D1329" s="268">
        <f t="shared" si="1"/>
        <v>1.336</v>
      </c>
      <c r="E1329" s="269">
        <f t="shared" si="2"/>
        <v>1.2525</v>
      </c>
      <c r="F1329" s="269">
        <f t="shared" si="3"/>
        <v>1.169</v>
      </c>
      <c r="G1329" s="190">
        <v>5.48</v>
      </c>
      <c r="H1329" s="270">
        <f t="shared" si="4"/>
        <v>4.384</v>
      </c>
      <c r="I1329" s="270">
        <f t="shared" si="5"/>
        <v>4.11</v>
      </c>
      <c r="J1329" s="271">
        <f t="shared" si="6"/>
        <v>3.836</v>
      </c>
      <c r="K1329" s="190">
        <v>5.48</v>
      </c>
      <c r="L1329" s="191">
        <f t="shared" si="7"/>
        <v>3.34</v>
      </c>
      <c r="M1329" s="191">
        <v>10.96</v>
      </c>
      <c r="N1329" s="266" t="s">
        <v>4138</v>
      </c>
      <c r="O1329" s="180"/>
      <c r="P1329" s="180"/>
      <c r="Q1329" s="180"/>
      <c r="R1329" s="180"/>
      <c r="S1329" s="180"/>
      <c r="T1329" s="188"/>
      <c r="U1329" s="188"/>
      <c r="V1329" s="180"/>
      <c r="W1329" s="180"/>
      <c r="X1329" s="180"/>
      <c r="Y1329" s="180"/>
    </row>
    <row r="1330">
      <c r="A1330" s="266" t="s">
        <v>4142</v>
      </c>
      <c r="B1330" s="266" t="s">
        <v>4122</v>
      </c>
      <c r="C1330" s="267">
        <v>1.15</v>
      </c>
      <c r="D1330" s="268">
        <f t="shared" si="1"/>
        <v>0.92</v>
      </c>
      <c r="E1330" s="269">
        <f t="shared" si="2"/>
        <v>0.8625</v>
      </c>
      <c r="F1330" s="269">
        <f t="shared" si="3"/>
        <v>0.805</v>
      </c>
      <c r="G1330" s="190">
        <v>3.77</v>
      </c>
      <c r="H1330" s="270">
        <f t="shared" si="4"/>
        <v>3.016</v>
      </c>
      <c r="I1330" s="270">
        <f t="shared" si="5"/>
        <v>2.8275</v>
      </c>
      <c r="J1330" s="271">
        <f t="shared" si="6"/>
        <v>2.639</v>
      </c>
      <c r="K1330" s="190">
        <v>3.77</v>
      </c>
      <c r="L1330" s="191">
        <f t="shared" si="7"/>
        <v>2.3</v>
      </c>
      <c r="M1330" s="191">
        <v>7.55</v>
      </c>
      <c r="N1330" s="266" t="s">
        <v>4142</v>
      </c>
      <c r="O1330" s="180"/>
      <c r="P1330" s="180"/>
      <c r="Q1330" s="180"/>
      <c r="R1330" s="180"/>
      <c r="S1330" s="180"/>
      <c r="T1330" s="188"/>
      <c r="U1330" s="188"/>
      <c r="V1330" s="180"/>
      <c r="W1330" s="180"/>
      <c r="X1330" s="180"/>
      <c r="Y1330" s="180"/>
    </row>
    <row r="1331">
      <c r="A1331" s="266" t="s">
        <v>4144</v>
      </c>
      <c r="B1331" s="266" t="s">
        <v>4127</v>
      </c>
      <c r="C1331" s="267">
        <v>1.15</v>
      </c>
      <c r="D1331" s="268">
        <f t="shared" si="1"/>
        <v>0.92</v>
      </c>
      <c r="E1331" s="269">
        <f t="shared" si="2"/>
        <v>0.8625</v>
      </c>
      <c r="F1331" s="269">
        <f t="shared" si="3"/>
        <v>0.805</v>
      </c>
      <c r="G1331" s="190">
        <v>3.77</v>
      </c>
      <c r="H1331" s="270">
        <f t="shared" si="4"/>
        <v>3.016</v>
      </c>
      <c r="I1331" s="270">
        <f t="shared" si="5"/>
        <v>2.8275</v>
      </c>
      <c r="J1331" s="271">
        <f t="shared" si="6"/>
        <v>2.639</v>
      </c>
      <c r="K1331" s="190">
        <v>3.77</v>
      </c>
      <c r="L1331" s="191">
        <f t="shared" si="7"/>
        <v>2.3</v>
      </c>
      <c r="M1331" s="191">
        <v>7.55</v>
      </c>
      <c r="N1331" s="266" t="s">
        <v>4144</v>
      </c>
      <c r="O1331" s="180"/>
      <c r="P1331" s="180"/>
      <c r="Q1331" s="180"/>
      <c r="R1331" s="180"/>
      <c r="S1331" s="180"/>
      <c r="T1331" s="188"/>
      <c r="U1331" s="188"/>
      <c r="V1331" s="180"/>
      <c r="W1331" s="180"/>
      <c r="X1331" s="180"/>
      <c r="Y1331" s="180"/>
    </row>
    <row r="1332">
      <c r="A1332" s="266" t="s">
        <v>4146</v>
      </c>
      <c r="B1332" s="266" t="s">
        <v>4131</v>
      </c>
      <c r="C1332" s="267">
        <v>1.15</v>
      </c>
      <c r="D1332" s="268">
        <f t="shared" si="1"/>
        <v>0.92</v>
      </c>
      <c r="E1332" s="269">
        <f t="shared" si="2"/>
        <v>0.8625</v>
      </c>
      <c r="F1332" s="269">
        <f t="shared" si="3"/>
        <v>0.805</v>
      </c>
      <c r="G1332" s="190">
        <v>3.77</v>
      </c>
      <c r="H1332" s="270">
        <f t="shared" si="4"/>
        <v>3.016</v>
      </c>
      <c r="I1332" s="270">
        <f t="shared" si="5"/>
        <v>2.8275</v>
      </c>
      <c r="J1332" s="271">
        <f t="shared" si="6"/>
        <v>2.639</v>
      </c>
      <c r="K1332" s="190">
        <v>3.77</v>
      </c>
      <c r="L1332" s="191">
        <f t="shared" si="7"/>
        <v>2.3</v>
      </c>
      <c r="M1332" s="191">
        <v>7.55</v>
      </c>
      <c r="N1332" s="266" t="s">
        <v>4146</v>
      </c>
      <c r="O1332" s="180"/>
      <c r="P1332" s="180"/>
      <c r="Q1332" s="180"/>
      <c r="R1332" s="180"/>
      <c r="S1332" s="180"/>
      <c r="T1332" s="188"/>
      <c r="U1332" s="188"/>
      <c r="V1332" s="180"/>
      <c r="W1332" s="180"/>
      <c r="X1332" s="180"/>
      <c r="Y1332" s="180"/>
    </row>
    <row r="1333">
      <c r="A1333" s="266" t="s">
        <v>4148</v>
      </c>
      <c r="B1333" s="266" t="s">
        <v>4135</v>
      </c>
      <c r="C1333" s="267">
        <v>1.15</v>
      </c>
      <c r="D1333" s="268">
        <f t="shared" si="1"/>
        <v>0.92</v>
      </c>
      <c r="E1333" s="269">
        <f t="shared" si="2"/>
        <v>0.8625</v>
      </c>
      <c r="F1333" s="269">
        <f t="shared" si="3"/>
        <v>0.805</v>
      </c>
      <c r="G1333" s="190">
        <v>3.77</v>
      </c>
      <c r="H1333" s="270">
        <f t="shared" si="4"/>
        <v>3.016</v>
      </c>
      <c r="I1333" s="270">
        <f t="shared" si="5"/>
        <v>2.8275</v>
      </c>
      <c r="J1333" s="271">
        <f t="shared" si="6"/>
        <v>2.639</v>
      </c>
      <c r="K1333" s="190">
        <v>3.77</v>
      </c>
      <c r="L1333" s="191">
        <f t="shared" si="7"/>
        <v>2.3</v>
      </c>
      <c r="M1333" s="191">
        <v>7.55</v>
      </c>
      <c r="N1333" s="266" t="s">
        <v>4148</v>
      </c>
      <c r="O1333" s="180"/>
      <c r="P1333" s="180"/>
      <c r="Q1333" s="180"/>
      <c r="R1333" s="180"/>
      <c r="S1333" s="180"/>
      <c r="T1333" s="188"/>
      <c r="U1333" s="188"/>
      <c r="V1333" s="180"/>
      <c r="W1333" s="180"/>
      <c r="X1333" s="180"/>
      <c r="Y1333" s="180"/>
    </row>
    <row r="1334">
      <c r="A1334" s="266" t="s">
        <v>4150</v>
      </c>
      <c r="B1334" s="266" t="s">
        <v>4139</v>
      </c>
      <c r="C1334" s="267">
        <v>1.15</v>
      </c>
      <c r="D1334" s="268">
        <f t="shared" si="1"/>
        <v>0.92</v>
      </c>
      <c r="E1334" s="269">
        <f t="shared" si="2"/>
        <v>0.8625</v>
      </c>
      <c r="F1334" s="269">
        <f t="shared" si="3"/>
        <v>0.805</v>
      </c>
      <c r="G1334" s="190">
        <v>3.77</v>
      </c>
      <c r="H1334" s="270">
        <f t="shared" si="4"/>
        <v>3.016</v>
      </c>
      <c r="I1334" s="270">
        <f t="shared" si="5"/>
        <v>2.8275</v>
      </c>
      <c r="J1334" s="271">
        <f t="shared" si="6"/>
        <v>2.639</v>
      </c>
      <c r="K1334" s="190">
        <v>3.77</v>
      </c>
      <c r="L1334" s="191">
        <f t="shared" si="7"/>
        <v>2.3</v>
      </c>
      <c r="M1334" s="191">
        <v>7.55</v>
      </c>
      <c r="N1334" s="266" t="s">
        <v>4150</v>
      </c>
      <c r="O1334" s="180"/>
      <c r="P1334" s="180"/>
      <c r="Q1334" s="180"/>
      <c r="R1334" s="180"/>
      <c r="S1334" s="180"/>
      <c r="T1334" s="188"/>
      <c r="U1334" s="188"/>
      <c r="V1334" s="180"/>
      <c r="W1334" s="180"/>
      <c r="X1334" s="180"/>
      <c r="Y1334" s="180"/>
    </row>
    <row r="1335">
      <c r="A1335" s="266" t="s">
        <v>4152</v>
      </c>
      <c r="B1335" s="266" t="s">
        <v>4122</v>
      </c>
      <c r="C1335" s="267">
        <v>1.66</v>
      </c>
      <c r="D1335" s="268">
        <f t="shared" si="1"/>
        <v>1.328</v>
      </c>
      <c r="E1335" s="269">
        <f t="shared" si="2"/>
        <v>1.245</v>
      </c>
      <c r="F1335" s="269">
        <f t="shared" si="3"/>
        <v>1.162</v>
      </c>
      <c r="G1335" s="190">
        <v>5.45</v>
      </c>
      <c r="H1335" s="270">
        <f t="shared" si="4"/>
        <v>4.36</v>
      </c>
      <c r="I1335" s="270">
        <f t="shared" si="5"/>
        <v>4.0875</v>
      </c>
      <c r="J1335" s="271">
        <f t="shared" si="6"/>
        <v>3.815</v>
      </c>
      <c r="K1335" s="190">
        <v>5.45</v>
      </c>
      <c r="L1335" s="191">
        <f t="shared" si="7"/>
        <v>3.32</v>
      </c>
      <c r="M1335" s="191">
        <v>10.89</v>
      </c>
      <c r="N1335" s="266" t="s">
        <v>4152</v>
      </c>
      <c r="O1335" s="180"/>
      <c r="P1335" s="180"/>
      <c r="Q1335" s="180"/>
      <c r="R1335" s="180"/>
      <c r="S1335" s="180"/>
      <c r="T1335" s="188"/>
      <c r="U1335" s="188"/>
      <c r="V1335" s="180"/>
      <c r="W1335" s="180"/>
      <c r="X1335" s="180"/>
      <c r="Y1335" s="180"/>
    </row>
    <row r="1336">
      <c r="A1336" s="266" t="s">
        <v>4156</v>
      </c>
      <c r="B1336" s="266" t="s">
        <v>3709</v>
      </c>
      <c r="C1336" s="267">
        <v>1.66</v>
      </c>
      <c r="D1336" s="268">
        <f t="shared" si="1"/>
        <v>1.328</v>
      </c>
      <c r="E1336" s="269">
        <f t="shared" si="2"/>
        <v>1.245</v>
      </c>
      <c r="F1336" s="269">
        <f t="shared" si="3"/>
        <v>1.162</v>
      </c>
      <c r="G1336" s="190">
        <v>5.45</v>
      </c>
      <c r="H1336" s="270">
        <f t="shared" si="4"/>
        <v>4.36</v>
      </c>
      <c r="I1336" s="270">
        <f t="shared" si="5"/>
        <v>4.0875</v>
      </c>
      <c r="J1336" s="271">
        <f t="shared" si="6"/>
        <v>3.815</v>
      </c>
      <c r="K1336" s="190">
        <v>5.45</v>
      </c>
      <c r="L1336" s="191">
        <f t="shared" si="7"/>
        <v>3.32</v>
      </c>
      <c r="M1336" s="191">
        <v>10.89</v>
      </c>
      <c r="N1336" s="266" t="s">
        <v>4156</v>
      </c>
      <c r="O1336" s="180"/>
      <c r="P1336" s="180"/>
      <c r="Q1336" s="180"/>
      <c r="R1336" s="180"/>
      <c r="S1336" s="180"/>
      <c r="T1336" s="188"/>
      <c r="U1336" s="188"/>
      <c r="V1336" s="180"/>
      <c r="W1336" s="180"/>
      <c r="X1336" s="180"/>
      <c r="Y1336" s="180"/>
    </row>
    <row r="1337">
      <c r="A1337" s="266" t="s">
        <v>4159</v>
      </c>
      <c r="B1337" s="266" t="s">
        <v>4160</v>
      </c>
      <c r="C1337" s="267">
        <v>1.66</v>
      </c>
      <c r="D1337" s="268">
        <f t="shared" si="1"/>
        <v>1.328</v>
      </c>
      <c r="E1337" s="269">
        <f t="shared" si="2"/>
        <v>1.245</v>
      </c>
      <c r="F1337" s="269">
        <f t="shared" si="3"/>
        <v>1.162</v>
      </c>
      <c r="G1337" s="190">
        <v>5.45</v>
      </c>
      <c r="H1337" s="270">
        <f t="shared" si="4"/>
        <v>4.36</v>
      </c>
      <c r="I1337" s="270">
        <f t="shared" si="5"/>
        <v>4.0875</v>
      </c>
      <c r="J1337" s="271">
        <f t="shared" si="6"/>
        <v>3.815</v>
      </c>
      <c r="K1337" s="190">
        <v>5.45</v>
      </c>
      <c r="L1337" s="191">
        <f t="shared" si="7"/>
        <v>3.32</v>
      </c>
      <c r="M1337" s="191">
        <v>10.89</v>
      </c>
      <c r="N1337" s="266" t="s">
        <v>4159</v>
      </c>
      <c r="O1337" s="180"/>
      <c r="P1337" s="180"/>
      <c r="Q1337" s="180"/>
      <c r="R1337" s="180"/>
      <c r="S1337" s="180"/>
      <c r="T1337" s="188"/>
      <c r="U1337" s="188"/>
      <c r="V1337" s="180"/>
      <c r="W1337" s="180"/>
      <c r="X1337" s="180"/>
      <c r="Y1337" s="180"/>
    </row>
    <row r="1338">
      <c r="A1338" s="266" t="s">
        <v>4163</v>
      </c>
      <c r="B1338" s="266" t="s">
        <v>1669</v>
      </c>
      <c r="C1338" s="267">
        <v>1.66</v>
      </c>
      <c r="D1338" s="268">
        <f t="shared" si="1"/>
        <v>1.328</v>
      </c>
      <c r="E1338" s="269">
        <f t="shared" si="2"/>
        <v>1.245</v>
      </c>
      <c r="F1338" s="269">
        <f t="shared" si="3"/>
        <v>1.162</v>
      </c>
      <c r="G1338" s="190">
        <v>5.45</v>
      </c>
      <c r="H1338" s="270">
        <f t="shared" si="4"/>
        <v>4.36</v>
      </c>
      <c r="I1338" s="270">
        <f t="shared" si="5"/>
        <v>4.0875</v>
      </c>
      <c r="J1338" s="271">
        <f t="shared" si="6"/>
        <v>3.815</v>
      </c>
      <c r="K1338" s="190">
        <v>5.45</v>
      </c>
      <c r="L1338" s="191">
        <f t="shared" si="7"/>
        <v>3.32</v>
      </c>
      <c r="M1338" s="191">
        <v>10.89</v>
      </c>
      <c r="N1338" s="266" t="s">
        <v>4163</v>
      </c>
      <c r="O1338" s="180"/>
      <c r="P1338" s="180"/>
      <c r="Q1338" s="180"/>
      <c r="R1338" s="180"/>
      <c r="S1338" s="180"/>
      <c r="T1338" s="188"/>
      <c r="U1338" s="188"/>
      <c r="V1338" s="180"/>
      <c r="W1338" s="180"/>
      <c r="X1338" s="180"/>
      <c r="Y1338" s="180"/>
    </row>
    <row r="1339">
      <c r="A1339" s="266" t="s">
        <v>4166</v>
      </c>
      <c r="B1339" s="266" t="s">
        <v>4167</v>
      </c>
      <c r="C1339" s="267">
        <v>1.66</v>
      </c>
      <c r="D1339" s="268">
        <f t="shared" si="1"/>
        <v>1.328</v>
      </c>
      <c r="E1339" s="269">
        <f t="shared" si="2"/>
        <v>1.245</v>
      </c>
      <c r="F1339" s="269">
        <f t="shared" si="3"/>
        <v>1.162</v>
      </c>
      <c r="G1339" s="190">
        <v>5.45</v>
      </c>
      <c r="H1339" s="270">
        <f t="shared" si="4"/>
        <v>4.36</v>
      </c>
      <c r="I1339" s="270">
        <f t="shared" si="5"/>
        <v>4.0875</v>
      </c>
      <c r="J1339" s="271">
        <f t="shared" si="6"/>
        <v>3.815</v>
      </c>
      <c r="K1339" s="190">
        <v>5.45</v>
      </c>
      <c r="L1339" s="191">
        <f t="shared" si="7"/>
        <v>3.32</v>
      </c>
      <c r="M1339" s="191">
        <v>10.89</v>
      </c>
      <c r="N1339" s="266" t="s">
        <v>4166</v>
      </c>
      <c r="O1339" s="180"/>
      <c r="P1339" s="180"/>
      <c r="Q1339" s="180"/>
      <c r="R1339" s="180"/>
      <c r="S1339" s="180"/>
      <c r="T1339" s="188"/>
      <c r="U1339" s="188"/>
      <c r="V1339" s="180"/>
      <c r="W1339" s="180"/>
      <c r="X1339" s="180"/>
      <c r="Y1339" s="180"/>
    </row>
    <row r="1340">
      <c r="A1340" s="266" t="s">
        <v>4170</v>
      </c>
      <c r="B1340" s="266" t="s">
        <v>4171</v>
      </c>
      <c r="C1340" s="267">
        <v>1.7</v>
      </c>
      <c r="D1340" s="268">
        <f t="shared" si="1"/>
        <v>1.36</v>
      </c>
      <c r="E1340" s="269">
        <f t="shared" si="2"/>
        <v>1.275</v>
      </c>
      <c r="F1340" s="269">
        <f t="shared" si="3"/>
        <v>1.19</v>
      </c>
      <c r="G1340" s="190">
        <v>5.58</v>
      </c>
      <c r="H1340" s="270">
        <f t="shared" si="4"/>
        <v>4.464</v>
      </c>
      <c r="I1340" s="270">
        <f t="shared" si="5"/>
        <v>4.185</v>
      </c>
      <c r="J1340" s="271">
        <f t="shared" si="6"/>
        <v>3.906</v>
      </c>
      <c r="K1340" s="190">
        <v>5.58</v>
      </c>
      <c r="L1340" s="191">
        <f t="shared" si="7"/>
        <v>3.4</v>
      </c>
      <c r="M1340" s="191">
        <v>11.16</v>
      </c>
      <c r="N1340" s="266" t="s">
        <v>4170</v>
      </c>
      <c r="O1340" s="180"/>
      <c r="P1340" s="180"/>
      <c r="Q1340" s="180"/>
      <c r="R1340" s="180"/>
      <c r="S1340" s="180"/>
      <c r="T1340" s="188"/>
      <c r="U1340" s="188"/>
      <c r="V1340" s="180"/>
      <c r="W1340" s="180"/>
      <c r="X1340" s="180"/>
      <c r="Y1340" s="180"/>
    </row>
    <row r="1341">
      <c r="A1341" s="266" t="s">
        <v>4173</v>
      </c>
      <c r="B1341" s="266" t="s">
        <v>4174</v>
      </c>
      <c r="C1341" s="267">
        <v>1.7</v>
      </c>
      <c r="D1341" s="268">
        <f t="shared" si="1"/>
        <v>1.36</v>
      </c>
      <c r="E1341" s="269">
        <f t="shared" si="2"/>
        <v>1.275</v>
      </c>
      <c r="F1341" s="269">
        <f t="shared" si="3"/>
        <v>1.19</v>
      </c>
      <c r="G1341" s="190">
        <v>5.58</v>
      </c>
      <c r="H1341" s="270">
        <f t="shared" si="4"/>
        <v>4.464</v>
      </c>
      <c r="I1341" s="270">
        <f t="shared" si="5"/>
        <v>4.185</v>
      </c>
      <c r="J1341" s="271">
        <f t="shared" si="6"/>
        <v>3.906</v>
      </c>
      <c r="K1341" s="190">
        <v>5.58</v>
      </c>
      <c r="L1341" s="191">
        <f t="shared" si="7"/>
        <v>3.4</v>
      </c>
      <c r="M1341" s="191">
        <v>11.16</v>
      </c>
      <c r="N1341" s="266" t="s">
        <v>4173</v>
      </c>
      <c r="O1341" s="180"/>
      <c r="P1341" s="180"/>
      <c r="Q1341" s="180"/>
      <c r="R1341" s="180"/>
      <c r="S1341" s="180"/>
      <c r="T1341" s="188"/>
      <c r="U1341" s="188"/>
      <c r="V1341" s="180"/>
      <c r="W1341" s="180"/>
      <c r="X1341" s="180"/>
      <c r="Y1341" s="180"/>
    </row>
    <row r="1342">
      <c r="A1342" s="266" t="s">
        <v>4177</v>
      </c>
      <c r="B1342" s="266" t="s">
        <v>4178</v>
      </c>
      <c r="C1342" s="267">
        <v>1.7</v>
      </c>
      <c r="D1342" s="268">
        <f t="shared" si="1"/>
        <v>1.36</v>
      </c>
      <c r="E1342" s="269">
        <f t="shared" si="2"/>
        <v>1.275</v>
      </c>
      <c r="F1342" s="269">
        <f t="shared" si="3"/>
        <v>1.19</v>
      </c>
      <c r="G1342" s="190">
        <v>5.58</v>
      </c>
      <c r="H1342" s="270">
        <f t="shared" si="4"/>
        <v>4.464</v>
      </c>
      <c r="I1342" s="270">
        <f t="shared" si="5"/>
        <v>4.185</v>
      </c>
      <c r="J1342" s="271">
        <f t="shared" si="6"/>
        <v>3.906</v>
      </c>
      <c r="K1342" s="190">
        <v>5.58</v>
      </c>
      <c r="L1342" s="191">
        <f t="shared" si="7"/>
        <v>3.4</v>
      </c>
      <c r="M1342" s="191">
        <v>11.16</v>
      </c>
      <c r="N1342" s="266" t="s">
        <v>4177</v>
      </c>
      <c r="O1342" s="180"/>
      <c r="P1342" s="180"/>
      <c r="Q1342" s="180"/>
      <c r="R1342" s="180"/>
      <c r="S1342" s="180"/>
      <c r="T1342" s="188"/>
      <c r="U1342" s="188"/>
      <c r="V1342" s="180"/>
      <c r="W1342" s="180"/>
      <c r="X1342" s="180"/>
      <c r="Y1342" s="180"/>
    </row>
    <row r="1343">
      <c r="A1343" s="266" t="s">
        <v>4180</v>
      </c>
      <c r="B1343" s="266" t="s">
        <v>4181</v>
      </c>
      <c r="C1343" s="267">
        <v>1.7</v>
      </c>
      <c r="D1343" s="268">
        <f t="shared" si="1"/>
        <v>1.36</v>
      </c>
      <c r="E1343" s="269">
        <f t="shared" si="2"/>
        <v>1.275</v>
      </c>
      <c r="F1343" s="269">
        <f t="shared" si="3"/>
        <v>1.19</v>
      </c>
      <c r="G1343" s="190">
        <v>5.58</v>
      </c>
      <c r="H1343" s="270">
        <f t="shared" si="4"/>
        <v>4.464</v>
      </c>
      <c r="I1343" s="270">
        <f t="shared" si="5"/>
        <v>4.185</v>
      </c>
      <c r="J1343" s="271">
        <f t="shared" si="6"/>
        <v>3.906</v>
      </c>
      <c r="K1343" s="190">
        <v>5.58</v>
      </c>
      <c r="L1343" s="191">
        <f t="shared" si="7"/>
        <v>3.4</v>
      </c>
      <c r="M1343" s="191">
        <v>11.16</v>
      </c>
      <c r="N1343" s="266" t="s">
        <v>4180</v>
      </c>
      <c r="O1343" s="180"/>
      <c r="P1343" s="180"/>
      <c r="Q1343" s="180"/>
      <c r="R1343" s="180"/>
      <c r="S1343" s="180"/>
      <c r="T1343" s="188"/>
      <c r="U1343" s="188"/>
      <c r="V1343" s="180"/>
      <c r="W1343" s="180"/>
      <c r="X1343" s="180"/>
      <c r="Y1343" s="180"/>
    </row>
    <row r="1344">
      <c r="A1344" s="266" t="s">
        <v>4183</v>
      </c>
      <c r="B1344" s="266" t="s">
        <v>4184</v>
      </c>
      <c r="C1344" s="267">
        <v>1.7</v>
      </c>
      <c r="D1344" s="268">
        <f t="shared" si="1"/>
        <v>1.36</v>
      </c>
      <c r="E1344" s="269">
        <f t="shared" si="2"/>
        <v>1.275</v>
      </c>
      <c r="F1344" s="269">
        <f t="shared" si="3"/>
        <v>1.19</v>
      </c>
      <c r="G1344" s="190">
        <v>5.58</v>
      </c>
      <c r="H1344" s="270">
        <f t="shared" si="4"/>
        <v>4.464</v>
      </c>
      <c r="I1344" s="270">
        <f t="shared" si="5"/>
        <v>4.185</v>
      </c>
      <c r="J1344" s="271">
        <f t="shared" si="6"/>
        <v>3.906</v>
      </c>
      <c r="K1344" s="190">
        <v>5.58</v>
      </c>
      <c r="L1344" s="191">
        <f t="shared" si="7"/>
        <v>3.4</v>
      </c>
      <c r="M1344" s="191">
        <v>11.16</v>
      </c>
      <c r="N1344" s="266" t="s">
        <v>4183</v>
      </c>
      <c r="O1344" s="180"/>
      <c r="P1344" s="180"/>
      <c r="Q1344" s="180"/>
      <c r="R1344" s="180"/>
      <c r="S1344" s="180"/>
      <c r="T1344" s="188"/>
      <c r="U1344" s="188"/>
      <c r="V1344" s="180"/>
      <c r="W1344" s="180"/>
      <c r="X1344" s="180"/>
      <c r="Y1344" s="180"/>
    </row>
    <row r="1345">
      <c r="A1345" s="266" t="s">
        <v>4186</v>
      </c>
      <c r="B1345" s="266" t="s">
        <v>4187</v>
      </c>
      <c r="C1345" s="267">
        <v>1.7</v>
      </c>
      <c r="D1345" s="268">
        <f t="shared" si="1"/>
        <v>1.36</v>
      </c>
      <c r="E1345" s="269">
        <f t="shared" si="2"/>
        <v>1.275</v>
      </c>
      <c r="F1345" s="269">
        <f t="shared" si="3"/>
        <v>1.19</v>
      </c>
      <c r="G1345" s="190">
        <v>5.58</v>
      </c>
      <c r="H1345" s="270">
        <f t="shared" si="4"/>
        <v>4.464</v>
      </c>
      <c r="I1345" s="270">
        <f t="shared" si="5"/>
        <v>4.185</v>
      </c>
      <c r="J1345" s="271">
        <f t="shared" si="6"/>
        <v>3.906</v>
      </c>
      <c r="K1345" s="190">
        <v>5.58</v>
      </c>
      <c r="L1345" s="191">
        <f t="shared" si="7"/>
        <v>3.4</v>
      </c>
      <c r="M1345" s="191">
        <v>11.16</v>
      </c>
      <c r="N1345" s="266" t="s">
        <v>4186</v>
      </c>
      <c r="O1345" s="180"/>
      <c r="P1345" s="180"/>
      <c r="Q1345" s="180"/>
      <c r="R1345" s="180"/>
      <c r="S1345" s="180"/>
      <c r="T1345" s="188"/>
      <c r="U1345" s="188"/>
      <c r="V1345" s="180"/>
      <c r="W1345" s="180"/>
      <c r="X1345" s="180"/>
      <c r="Y1345" s="180"/>
    </row>
    <row r="1346">
      <c r="A1346" s="266" t="s">
        <v>4189</v>
      </c>
      <c r="B1346" s="266" t="s">
        <v>4171</v>
      </c>
      <c r="C1346" s="267">
        <v>1.25</v>
      </c>
      <c r="D1346" s="268">
        <f t="shared" si="1"/>
        <v>1</v>
      </c>
      <c r="E1346" s="269">
        <f t="shared" si="2"/>
        <v>0.9375</v>
      </c>
      <c r="F1346" s="269">
        <f t="shared" si="3"/>
        <v>0.875</v>
      </c>
      <c r="G1346" s="190">
        <v>4.1</v>
      </c>
      <c r="H1346" s="270">
        <f t="shared" si="4"/>
        <v>3.28</v>
      </c>
      <c r="I1346" s="270">
        <f t="shared" si="5"/>
        <v>3.075</v>
      </c>
      <c r="J1346" s="271">
        <f t="shared" si="6"/>
        <v>2.87</v>
      </c>
      <c r="K1346" s="190">
        <v>4.1</v>
      </c>
      <c r="L1346" s="191">
        <f t="shared" si="7"/>
        <v>2.5</v>
      </c>
      <c r="M1346" s="191">
        <v>8.2</v>
      </c>
      <c r="N1346" s="266" t="s">
        <v>4189</v>
      </c>
      <c r="O1346" s="180"/>
      <c r="P1346" s="180"/>
      <c r="Q1346" s="180"/>
      <c r="R1346" s="180"/>
      <c r="S1346" s="180"/>
      <c r="T1346" s="188"/>
      <c r="U1346" s="188"/>
      <c r="V1346" s="180"/>
      <c r="W1346" s="180"/>
      <c r="X1346" s="180"/>
      <c r="Y1346" s="180"/>
    </row>
    <row r="1347">
      <c r="A1347" s="266" t="s">
        <v>4191</v>
      </c>
      <c r="B1347" s="266" t="s">
        <v>4174</v>
      </c>
      <c r="C1347" s="267">
        <v>1.25</v>
      </c>
      <c r="D1347" s="268">
        <f t="shared" si="1"/>
        <v>1</v>
      </c>
      <c r="E1347" s="269">
        <f t="shared" si="2"/>
        <v>0.9375</v>
      </c>
      <c r="F1347" s="269">
        <f t="shared" si="3"/>
        <v>0.875</v>
      </c>
      <c r="G1347" s="190">
        <v>4.1</v>
      </c>
      <c r="H1347" s="270">
        <f t="shared" si="4"/>
        <v>3.28</v>
      </c>
      <c r="I1347" s="270">
        <f t="shared" si="5"/>
        <v>3.075</v>
      </c>
      <c r="J1347" s="271">
        <f t="shared" si="6"/>
        <v>2.87</v>
      </c>
      <c r="K1347" s="190">
        <v>4.1</v>
      </c>
      <c r="L1347" s="191">
        <f t="shared" si="7"/>
        <v>2.5</v>
      </c>
      <c r="M1347" s="191">
        <v>8.2</v>
      </c>
      <c r="N1347" s="266" t="s">
        <v>4191</v>
      </c>
      <c r="O1347" s="180"/>
      <c r="P1347" s="180"/>
      <c r="Q1347" s="180"/>
      <c r="R1347" s="180"/>
      <c r="S1347" s="180"/>
      <c r="T1347" s="188"/>
      <c r="U1347" s="188"/>
      <c r="V1347" s="180"/>
      <c r="W1347" s="180"/>
      <c r="X1347" s="180"/>
      <c r="Y1347" s="180"/>
    </row>
    <row r="1348">
      <c r="A1348" s="266" t="s">
        <v>4193</v>
      </c>
      <c r="B1348" s="266" t="s">
        <v>4178</v>
      </c>
      <c r="C1348" s="267">
        <v>1.25</v>
      </c>
      <c r="D1348" s="268">
        <f t="shared" si="1"/>
        <v>1</v>
      </c>
      <c r="E1348" s="269">
        <f t="shared" si="2"/>
        <v>0.9375</v>
      </c>
      <c r="F1348" s="269">
        <f t="shared" si="3"/>
        <v>0.875</v>
      </c>
      <c r="G1348" s="190">
        <v>4.1</v>
      </c>
      <c r="H1348" s="270">
        <f t="shared" si="4"/>
        <v>3.28</v>
      </c>
      <c r="I1348" s="270">
        <f t="shared" si="5"/>
        <v>3.075</v>
      </c>
      <c r="J1348" s="271">
        <f t="shared" si="6"/>
        <v>2.87</v>
      </c>
      <c r="K1348" s="190">
        <v>4.1</v>
      </c>
      <c r="L1348" s="191">
        <f t="shared" si="7"/>
        <v>2.5</v>
      </c>
      <c r="M1348" s="191">
        <v>8.2</v>
      </c>
      <c r="N1348" s="266" t="s">
        <v>4193</v>
      </c>
      <c r="O1348" s="180"/>
      <c r="P1348" s="180"/>
      <c r="Q1348" s="180"/>
      <c r="R1348" s="180"/>
      <c r="S1348" s="180"/>
      <c r="T1348" s="188"/>
      <c r="U1348" s="188"/>
      <c r="V1348" s="180"/>
      <c r="W1348" s="180"/>
      <c r="X1348" s="180"/>
      <c r="Y1348" s="180"/>
    </row>
    <row r="1349">
      <c r="A1349" s="266" t="s">
        <v>4195</v>
      </c>
      <c r="B1349" s="266" t="s">
        <v>4181</v>
      </c>
      <c r="C1349" s="267">
        <v>1.25</v>
      </c>
      <c r="D1349" s="268">
        <f t="shared" si="1"/>
        <v>1</v>
      </c>
      <c r="E1349" s="269">
        <f t="shared" si="2"/>
        <v>0.9375</v>
      </c>
      <c r="F1349" s="269">
        <f t="shared" si="3"/>
        <v>0.875</v>
      </c>
      <c r="G1349" s="190">
        <v>4.1</v>
      </c>
      <c r="H1349" s="270">
        <f t="shared" si="4"/>
        <v>3.28</v>
      </c>
      <c r="I1349" s="270">
        <f t="shared" si="5"/>
        <v>3.075</v>
      </c>
      <c r="J1349" s="271">
        <f t="shared" si="6"/>
        <v>2.87</v>
      </c>
      <c r="K1349" s="190">
        <v>4.1</v>
      </c>
      <c r="L1349" s="191">
        <f t="shared" si="7"/>
        <v>2.5</v>
      </c>
      <c r="M1349" s="191">
        <v>8.2</v>
      </c>
      <c r="N1349" s="266" t="s">
        <v>4195</v>
      </c>
      <c r="O1349" s="180"/>
      <c r="P1349" s="180"/>
      <c r="Q1349" s="180"/>
      <c r="R1349" s="180"/>
      <c r="S1349" s="180"/>
      <c r="T1349" s="188"/>
      <c r="U1349" s="188"/>
      <c r="V1349" s="180"/>
      <c r="W1349" s="180"/>
      <c r="X1349" s="180"/>
      <c r="Y1349" s="180"/>
    </row>
    <row r="1350">
      <c r="A1350" s="266" t="s">
        <v>4197</v>
      </c>
      <c r="B1350" s="266" t="s">
        <v>4187</v>
      </c>
      <c r="C1350" s="267">
        <v>1.25</v>
      </c>
      <c r="D1350" s="268">
        <f t="shared" si="1"/>
        <v>1</v>
      </c>
      <c r="E1350" s="269">
        <f t="shared" si="2"/>
        <v>0.9375</v>
      </c>
      <c r="F1350" s="269">
        <f t="shared" si="3"/>
        <v>0.875</v>
      </c>
      <c r="G1350" s="190">
        <v>4.1</v>
      </c>
      <c r="H1350" s="270">
        <f t="shared" si="4"/>
        <v>3.28</v>
      </c>
      <c r="I1350" s="270">
        <f t="shared" si="5"/>
        <v>3.075</v>
      </c>
      <c r="J1350" s="271">
        <f t="shared" si="6"/>
        <v>2.87</v>
      </c>
      <c r="K1350" s="190">
        <v>4.1</v>
      </c>
      <c r="L1350" s="191">
        <f t="shared" si="7"/>
        <v>2.5</v>
      </c>
      <c r="M1350" s="191">
        <v>8.2</v>
      </c>
      <c r="N1350" s="266" t="s">
        <v>4197</v>
      </c>
      <c r="O1350" s="180"/>
      <c r="P1350" s="180"/>
      <c r="Q1350" s="180"/>
      <c r="R1350" s="180"/>
      <c r="S1350" s="180"/>
      <c r="T1350" s="188"/>
      <c r="U1350" s="188"/>
      <c r="V1350" s="180"/>
      <c r="W1350" s="180"/>
      <c r="X1350" s="180"/>
      <c r="Y1350" s="180"/>
    </row>
    <row r="1351">
      <c r="A1351" s="266" t="s">
        <v>4199</v>
      </c>
      <c r="B1351" s="266" t="s">
        <v>4184</v>
      </c>
      <c r="C1351" s="267">
        <v>1.25</v>
      </c>
      <c r="D1351" s="268">
        <f t="shared" si="1"/>
        <v>1</v>
      </c>
      <c r="E1351" s="269">
        <f t="shared" si="2"/>
        <v>0.9375</v>
      </c>
      <c r="F1351" s="269">
        <f t="shared" si="3"/>
        <v>0.875</v>
      </c>
      <c r="G1351" s="190">
        <v>4.1</v>
      </c>
      <c r="H1351" s="270">
        <f t="shared" si="4"/>
        <v>3.28</v>
      </c>
      <c r="I1351" s="270">
        <f t="shared" si="5"/>
        <v>3.075</v>
      </c>
      <c r="J1351" s="271">
        <f t="shared" si="6"/>
        <v>2.87</v>
      </c>
      <c r="K1351" s="190">
        <v>4.1</v>
      </c>
      <c r="L1351" s="191">
        <f t="shared" si="7"/>
        <v>2.5</v>
      </c>
      <c r="M1351" s="191">
        <v>8.2</v>
      </c>
      <c r="N1351" s="266" t="s">
        <v>4199</v>
      </c>
      <c r="O1351" s="180"/>
      <c r="P1351" s="180"/>
      <c r="Q1351" s="180"/>
      <c r="R1351" s="180"/>
      <c r="S1351" s="180"/>
      <c r="T1351" s="188"/>
      <c r="U1351" s="188"/>
      <c r="V1351" s="180"/>
      <c r="W1351" s="180"/>
      <c r="X1351" s="180"/>
      <c r="Y1351" s="180"/>
    </row>
    <row r="1352">
      <c r="A1352" s="266" t="s">
        <v>4201</v>
      </c>
      <c r="B1352" s="266" t="s">
        <v>4202</v>
      </c>
      <c r="C1352" s="267">
        <v>1.25</v>
      </c>
      <c r="D1352" s="268">
        <f t="shared" si="1"/>
        <v>1</v>
      </c>
      <c r="E1352" s="269">
        <f t="shared" si="2"/>
        <v>0.9375</v>
      </c>
      <c r="F1352" s="269">
        <f t="shared" si="3"/>
        <v>0.875</v>
      </c>
      <c r="G1352" s="190">
        <v>4.1</v>
      </c>
      <c r="H1352" s="270">
        <f t="shared" si="4"/>
        <v>3.28</v>
      </c>
      <c r="I1352" s="270">
        <f t="shared" si="5"/>
        <v>3.075</v>
      </c>
      <c r="J1352" s="271">
        <f t="shared" si="6"/>
        <v>2.87</v>
      </c>
      <c r="K1352" s="190">
        <v>4.1</v>
      </c>
      <c r="L1352" s="191">
        <f t="shared" si="7"/>
        <v>2.5</v>
      </c>
      <c r="M1352" s="191">
        <v>8.2</v>
      </c>
      <c r="N1352" s="266" t="s">
        <v>4201</v>
      </c>
      <c r="O1352" s="180"/>
      <c r="P1352" s="180"/>
      <c r="Q1352" s="180"/>
      <c r="R1352" s="180"/>
      <c r="S1352" s="180"/>
      <c r="T1352" s="188"/>
      <c r="U1352" s="188"/>
      <c r="V1352" s="180"/>
      <c r="W1352" s="180"/>
      <c r="X1352" s="180"/>
      <c r="Y1352" s="180"/>
    </row>
    <row r="1353">
      <c r="A1353" s="266" t="s">
        <v>4206</v>
      </c>
      <c r="B1353" s="266" t="s">
        <v>4207</v>
      </c>
      <c r="C1353" s="267">
        <v>1.25</v>
      </c>
      <c r="D1353" s="268">
        <f t="shared" si="1"/>
        <v>1</v>
      </c>
      <c r="E1353" s="269">
        <f t="shared" si="2"/>
        <v>0.9375</v>
      </c>
      <c r="F1353" s="269">
        <f t="shared" si="3"/>
        <v>0.875</v>
      </c>
      <c r="G1353" s="190">
        <v>4.1</v>
      </c>
      <c r="H1353" s="270">
        <f t="shared" si="4"/>
        <v>3.28</v>
      </c>
      <c r="I1353" s="270">
        <f t="shared" si="5"/>
        <v>3.075</v>
      </c>
      <c r="J1353" s="271">
        <f t="shared" si="6"/>
        <v>2.87</v>
      </c>
      <c r="K1353" s="190">
        <v>4.1</v>
      </c>
      <c r="L1353" s="191">
        <f t="shared" si="7"/>
        <v>2.5</v>
      </c>
      <c r="M1353" s="191">
        <v>8.2</v>
      </c>
      <c r="N1353" s="266" t="s">
        <v>4206</v>
      </c>
      <c r="O1353" s="180"/>
      <c r="P1353" s="180"/>
      <c r="Q1353" s="180"/>
      <c r="R1353" s="180"/>
      <c r="S1353" s="180"/>
      <c r="T1353" s="188"/>
      <c r="U1353" s="188"/>
      <c r="V1353" s="180"/>
      <c r="W1353" s="180"/>
      <c r="X1353" s="180"/>
      <c r="Y1353" s="180"/>
    </row>
    <row r="1354">
      <c r="A1354" s="266" t="s">
        <v>4210</v>
      </c>
      <c r="B1354" s="266" t="s">
        <v>4211</v>
      </c>
      <c r="C1354" s="267">
        <v>1.65</v>
      </c>
      <c r="D1354" s="268">
        <f t="shared" si="1"/>
        <v>1.32</v>
      </c>
      <c r="E1354" s="269">
        <f t="shared" si="2"/>
        <v>1.2375</v>
      </c>
      <c r="F1354" s="269">
        <f t="shared" si="3"/>
        <v>1.155</v>
      </c>
      <c r="G1354" s="190">
        <v>5.41</v>
      </c>
      <c r="H1354" s="270">
        <f t="shared" si="4"/>
        <v>4.328</v>
      </c>
      <c r="I1354" s="270">
        <f t="shared" si="5"/>
        <v>4.0575</v>
      </c>
      <c r="J1354" s="271">
        <f t="shared" si="6"/>
        <v>3.787</v>
      </c>
      <c r="K1354" s="190">
        <v>5.41</v>
      </c>
      <c r="L1354" s="191">
        <f t="shared" si="7"/>
        <v>3.3</v>
      </c>
      <c r="M1354" s="191">
        <v>10.83</v>
      </c>
      <c r="N1354" s="266" t="s">
        <v>4210</v>
      </c>
      <c r="O1354" s="180"/>
      <c r="P1354" s="180"/>
      <c r="Q1354" s="180"/>
      <c r="R1354" s="180"/>
      <c r="S1354" s="180"/>
      <c r="T1354" s="188"/>
      <c r="U1354" s="188"/>
      <c r="V1354" s="180"/>
      <c r="W1354" s="180"/>
      <c r="X1354" s="180"/>
      <c r="Y1354" s="180"/>
    </row>
    <row r="1355">
      <c r="A1355" s="266" t="s">
        <v>4214</v>
      </c>
      <c r="B1355" s="266" t="s">
        <v>4215</v>
      </c>
      <c r="C1355" s="267">
        <v>1.65</v>
      </c>
      <c r="D1355" s="268">
        <f t="shared" si="1"/>
        <v>1.32</v>
      </c>
      <c r="E1355" s="269">
        <f t="shared" si="2"/>
        <v>1.2375</v>
      </c>
      <c r="F1355" s="269">
        <f t="shared" si="3"/>
        <v>1.155</v>
      </c>
      <c r="G1355" s="190">
        <v>5.41</v>
      </c>
      <c r="H1355" s="270">
        <f t="shared" si="4"/>
        <v>4.328</v>
      </c>
      <c r="I1355" s="270">
        <f t="shared" si="5"/>
        <v>4.0575</v>
      </c>
      <c r="J1355" s="271">
        <f t="shared" si="6"/>
        <v>3.787</v>
      </c>
      <c r="K1355" s="190">
        <v>5.41</v>
      </c>
      <c r="L1355" s="191">
        <f t="shared" si="7"/>
        <v>3.3</v>
      </c>
      <c r="M1355" s="191">
        <v>10.83</v>
      </c>
      <c r="N1355" s="266" t="s">
        <v>4214</v>
      </c>
      <c r="O1355" s="180"/>
      <c r="P1355" s="180"/>
      <c r="Q1355" s="180"/>
      <c r="R1355" s="180"/>
      <c r="S1355" s="180"/>
      <c r="T1355" s="188"/>
      <c r="U1355" s="188"/>
      <c r="V1355" s="180"/>
      <c r="W1355" s="180"/>
      <c r="X1355" s="180"/>
      <c r="Y1355" s="180"/>
    </row>
    <row r="1356">
      <c r="A1356" s="266" t="s">
        <v>4218</v>
      </c>
      <c r="B1356" s="266" t="s">
        <v>4219</v>
      </c>
      <c r="C1356" s="267">
        <v>1.65</v>
      </c>
      <c r="D1356" s="268">
        <f t="shared" si="1"/>
        <v>1.32</v>
      </c>
      <c r="E1356" s="269">
        <f t="shared" si="2"/>
        <v>1.2375</v>
      </c>
      <c r="F1356" s="269">
        <f t="shared" si="3"/>
        <v>1.155</v>
      </c>
      <c r="G1356" s="190">
        <v>5.41</v>
      </c>
      <c r="H1356" s="270">
        <f t="shared" si="4"/>
        <v>4.328</v>
      </c>
      <c r="I1356" s="270">
        <f t="shared" si="5"/>
        <v>4.0575</v>
      </c>
      <c r="J1356" s="271">
        <f t="shared" si="6"/>
        <v>3.787</v>
      </c>
      <c r="K1356" s="190">
        <v>5.41</v>
      </c>
      <c r="L1356" s="191">
        <f t="shared" si="7"/>
        <v>3.3</v>
      </c>
      <c r="M1356" s="191">
        <v>10.83</v>
      </c>
      <c r="N1356" s="266" t="s">
        <v>4218</v>
      </c>
      <c r="O1356" s="180"/>
      <c r="P1356" s="180"/>
      <c r="Q1356" s="180"/>
      <c r="R1356" s="180"/>
      <c r="S1356" s="180"/>
      <c r="T1356" s="188"/>
      <c r="U1356" s="188"/>
      <c r="V1356" s="180"/>
      <c r="W1356" s="180"/>
      <c r="X1356" s="180"/>
      <c r="Y1356" s="180"/>
    </row>
    <row r="1357">
      <c r="A1357" s="266" t="s">
        <v>4222</v>
      </c>
      <c r="B1357" s="266" t="s">
        <v>4223</v>
      </c>
      <c r="C1357" s="267">
        <v>1.65</v>
      </c>
      <c r="D1357" s="268">
        <f t="shared" si="1"/>
        <v>1.32</v>
      </c>
      <c r="E1357" s="269">
        <f t="shared" si="2"/>
        <v>1.2375</v>
      </c>
      <c r="F1357" s="269">
        <f t="shared" si="3"/>
        <v>1.155</v>
      </c>
      <c r="G1357" s="190">
        <v>5.41</v>
      </c>
      <c r="H1357" s="270">
        <f t="shared" si="4"/>
        <v>4.328</v>
      </c>
      <c r="I1357" s="270">
        <f t="shared" si="5"/>
        <v>4.0575</v>
      </c>
      <c r="J1357" s="271">
        <f t="shared" si="6"/>
        <v>3.787</v>
      </c>
      <c r="K1357" s="190">
        <v>5.41</v>
      </c>
      <c r="L1357" s="191">
        <f t="shared" si="7"/>
        <v>3.3</v>
      </c>
      <c r="M1357" s="191">
        <v>10.83</v>
      </c>
      <c r="N1357" s="266" t="s">
        <v>4222</v>
      </c>
      <c r="O1357" s="180"/>
      <c r="P1357" s="180"/>
      <c r="Q1357" s="180"/>
      <c r="R1357" s="180"/>
      <c r="S1357" s="180"/>
      <c r="T1357" s="188"/>
      <c r="U1357" s="188"/>
      <c r="V1357" s="180"/>
      <c r="W1357" s="180"/>
      <c r="X1357" s="180"/>
      <c r="Y1357" s="180"/>
    </row>
    <row r="1358">
      <c r="A1358" s="266" t="s">
        <v>4226</v>
      </c>
      <c r="B1358" s="266" t="s">
        <v>4227</v>
      </c>
      <c r="C1358" s="267">
        <v>1.9</v>
      </c>
      <c r="D1358" s="268">
        <f t="shared" si="1"/>
        <v>1.52</v>
      </c>
      <c r="E1358" s="269">
        <f t="shared" si="2"/>
        <v>1.425</v>
      </c>
      <c r="F1358" s="269">
        <f t="shared" si="3"/>
        <v>1.33</v>
      </c>
      <c r="G1358" s="190">
        <v>6.23</v>
      </c>
      <c r="H1358" s="270">
        <f t="shared" si="4"/>
        <v>4.984</v>
      </c>
      <c r="I1358" s="270">
        <f t="shared" si="5"/>
        <v>4.6725</v>
      </c>
      <c r="J1358" s="271">
        <f t="shared" si="6"/>
        <v>4.361</v>
      </c>
      <c r="K1358" s="190">
        <v>6.23</v>
      </c>
      <c r="L1358" s="191">
        <f t="shared" si="7"/>
        <v>3.8</v>
      </c>
      <c r="M1358" s="191">
        <v>12.47</v>
      </c>
      <c r="N1358" s="266" t="s">
        <v>4226</v>
      </c>
      <c r="O1358" s="180"/>
      <c r="P1358" s="180"/>
      <c r="Q1358" s="180"/>
      <c r="R1358" s="180"/>
      <c r="S1358" s="180"/>
      <c r="T1358" s="188"/>
      <c r="U1358" s="188"/>
      <c r="V1358" s="180"/>
      <c r="W1358" s="180"/>
      <c r="X1358" s="180"/>
      <c r="Y1358" s="180"/>
    </row>
    <row r="1359">
      <c r="A1359" s="266" t="s">
        <v>4230</v>
      </c>
      <c r="B1359" s="266" t="s">
        <v>4231</v>
      </c>
      <c r="C1359" s="267">
        <v>1.9</v>
      </c>
      <c r="D1359" s="268">
        <f t="shared" si="1"/>
        <v>1.52</v>
      </c>
      <c r="E1359" s="269">
        <f t="shared" si="2"/>
        <v>1.425</v>
      </c>
      <c r="F1359" s="269">
        <f t="shared" si="3"/>
        <v>1.33</v>
      </c>
      <c r="G1359" s="190">
        <v>6.23</v>
      </c>
      <c r="H1359" s="270">
        <f t="shared" si="4"/>
        <v>4.984</v>
      </c>
      <c r="I1359" s="270">
        <f t="shared" si="5"/>
        <v>4.6725</v>
      </c>
      <c r="J1359" s="271">
        <f t="shared" si="6"/>
        <v>4.361</v>
      </c>
      <c r="K1359" s="190">
        <v>6.23</v>
      </c>
      <c r="L1359" s="191">
        <f t="shared" si="7"/>
        <v>3.8</v>
      </c>
      <c r="M1359" s="191">
        <v>12.47</v>
      </c>
      <c r="N1359" s="266" t="s">
        <v>4230</v>
      </c>
      <c r="O1359" s="180"/>
      <c r="P1359" s="180"/>
      <c r="Q1359" s="180"/>
      <c r="R1359" s="180"/>
      <c r="S1359" s="180"/>
      <c r="T1359" s="188"/>
      <c r="U1359" s="188"/>
      <c r="V1359" s="180"/>
      <c r="W1359" s="180"/>
      <c r="X1359" s="180"/>
      <c r="Y1359" s="180"/>
    </row>
    <row r="1360">
      <c r="A1360" s="266" t="s">
        <v>4233</v>
      </c>
      <c r="B1360" s="266" t="s">
        <v>4234</v>
      </c>
      <c r="C1360" s="267">
        <v>1.9</v>
      </c>
      <c r="D1360" s="268">
        <f t="shared" si="1"/>
        <v>1.52</v>
      </c>
      <c r="E1360" s="269">
        <f t="shared" si="2"/>
        <v>1.425</v>
      </c>
      <c r="F1360" s="269">
        <f t="shared" si="3"/>
        <v>1.33</v>
      </c>
      <c r="G1360" s="190">
        <v>6.23</v>
      </c>
      <c r="H1360" s="270">
        <f t="shared" si="4"/>
        <v>4.984</v>
      </c>
      <c r="I1360" s="270">
        <f t="shared" si="5"/>
        <v>4.6725</v>
      </c>
      <c r="J1360" s="271">
        <f t="shared" si="6"/>
        <v>4.361</v>
      </c>
      <c r="K1360" s="190">
        <v>6.23</v>
      </c>
      <c r="L1360" s="191">
        <f t="shared" si="7"/>
        <v>3.8</v>
      </c>
      <c r="M1360" s="191">
        <v>12.47</v>
      </c>
      <c r="N1360" s="266" t="s">
        <v>4233</v>
      </c>
      <c r="O1360" s="180"/>
      <c r="P1360" s="180"/>
      <c r="Q1360" s="180"/>
      <c r="R1360" s="180"/>
      <c r="S1360" s="180"/>
      <c r="T1360" s="188"/>
      <c r="U1360" s="188"/>
      <c r="V1360" s="180"/>
      <c r="W1360" s="180"/>
      <c r="X1360" s="180"/>
      <c r="Y1360" s="180"/>
    </row>
    <row r="1361">
      <c r="A1361" s="266" t="s">
        <v>4236</v>
      </c>
      <c r="B1361" s="266" t="s">
        <v>4237</v>
      </c>
      <c r="C1361" s="267">
        <v>1.9</v>
      </c>
      <c r="D1361" s="268">
        <f t="shared" si="1"/>
        <v>1.52</v>
      </c>
      <c r="E1361" s="269">
        <f t="shared" si="2"/>
        <v>1.425</v>
      </c>
      <c r="F1361" s="269">
        <f t="shared" si="3"/>
        <v>1.33</v>
      </c>
      <c r="G1361" s="190">
        <v>6.23</v>
      </c>
      <c r="H1361" s="270">
        <f t="shared" si="4"/>
        <v>4.984</v>
      </c>
      <c r="I1361" s="270">
        <f t="shared" si="5"/>
        <v>4.6725</v>
      </c>
      <c r="J1361" s="271">
        <f t="shared" si="6"/>
        <v>4.361</v>
      </c>
      <c r="K1361" s="190">
        <v>6.23</v>
      </c>
      <c r="L1361" s="191">
        <f t="shared" si="7"/>
        <v>3.8</v>
      </c>
      <c r="M1361" s="191">
        <v>12.47</v>
      </c>
      <c r="N1361" s="266" t="s">
        <v>4236</v>
      </c>
      <c r="O1361" s="180"/>
      <c r="P1361" s="180"/>
      <c r="Q1361" s="180"/>
      <c r="R1361" s="180"/>
      <c r="S1361" s="180"/>
      <c r="T1361" s="188"/>
      <c r="U1361" s="188"/>
      <c r="V1361" s="180"/>
      <c r="W1361" s="180"/>
      <c r="X1361" s="180"/>
      <c r="Y1361" s="180"/>
    </row>
    <row r="1362">
      <c r="A1362" s="266" t="s">
        <v>4239</v>
      </c>
      <c r="B1362" s="266" t="s">
        <v>4240</v>
      </c>
      <c r="C1362" s="267">
        <v>1.35</v>
      </c>
      <c r="D1362" s="268">
        <f t="shared" si="1"/>
        <v>1.08</v>
      </c>
      <c r="E1362" s="269">
        <f t="shared" si="2"/>
        <v>1.0125</v>
      </c>
      <c r="F1362" s="269">
        <f t="shared" si="3"/>
        <v>0.945</v>
      </c>
      <c r="G1362" s="190">
        <v>4.43</v>
      </c>
      <c r="H1362" s="270">
        <f t="shared" si="4"/>
        <v>3.544</v>
      </c>
      <c r="I1362" s="270">
        <f t="shared" si="5"/>
        <v>3.3225</v>
      </c>
      <c r="J1362" s="271">
        <f t="shared" si="6"/>
        <v>3.101</v>
      </c>
      <c r="K1362" s="190">
        <v>4.43</v>
      </c>
      <c r="L1362" s="191">
        <f t="shared" si="7"/>
        <v>2.7</v>
      </c>
      <c r="M1362" s="191">
        <v>8.86</v>
      </c>
      <c r="N1362" s="266" t="s">
        <v>4239</v>
      </c>
      <c r="O1362" s="180"/>
      <c r="P1362" s="180"/>
      <c r="Q1362" s="180"/>
      <c r="R1362" s="180"/>
      <c r="S1362" s="180"/>
      <c r="T1362" s="188"/>
      <c r="U1362" s="188"/>
      <c r="V1362" s="180"/>
      <c r="W1362" s="180"/>
      <c r="X1362" s="180"/>
      <c r="Y1362" s="180"/>
    </row>
    <row r="1363">
      <c r="A1363" s="266" t="s">
        <v>4244</v>
      </c>
      <c r="B1363" s="266" t="s">
        <v>4245</v>
      </c>
      <c r="C1363" s="267">
        <v>1.35</v>
      </c>
      <c r="D1363" s="268">
        <f t="shared" si="1"/>
        <v>1.08</v>
      </c>
      <c r="E1363" s="269">
        <f t="shared" si="2"/>
        <v>1.0125</v>
      </c>
      <c r="F1363" s="269">
        <f t="shared" si="3"/>
        <v>0.945</v>
      </c>
      <c r="G1363" s="190">
        <v>4.43</v>
      </c>
      <c r="H1363" s="270">
        <f t="shared" si="4"/>
        <v>3.544</v>
      </c>
      <c r="I1363" s="270">
        <f t="shared" si="5"/>
        <v>3.3225</v>
      </c>
      <c r="J1363" s="271">
        <f t="shared" si="6"/>
        <v>3.101</v>
      </c>
      <c r="K1363" s="190">
        <v>4.43</v>
      </c>
      <c r="L1363" s="191">
        <f t="shared" si="7"/>
        <v>2.7</v>
      </c>
      <c r="M1363" s="191">
        <v>8.86</v>
      </c>
      <c r="N1363" s="266" t="s">
        <v>4244</v>
      </c>
      <c r="O1363" s="180"/>
      <c r="P1363" s="180"/>
      <c r="Q1363" s="180"/>
      <c r="R1363" s="180"/>
      <c r="S1363" s="180"/>
      <c r="T1363" s="188"/>
      <c r="U1363" s="188"/>
      <c r="V1363" s="180"/>
      <c r="W1363" s="180"/>
      <c r="X1363" s="180"/>
      <c r="Y1363" s="180"/>
    </row>
    <row r="1364">
      <c r="A1364" s="266" t="s">
        <v>4248</v>
      </c>
      <c r="B1364" s="266" t="s">
        <v>440</v>
      </c>
      <c r="C1364" s="267">
        <v>1.35</v>
      </c>
      <c r="D1364" s="268">
        <f t="shared" si="1"/>
        <v>1.08</v>
      </c>
      <c r="E1364" s="269">
        <f t="shared" si="2"/>
        <v>1.0125</v>
      </c>
      <c r="F1364" s="269">
        <f t="shared" si="3"/>
        <v>0.945</v>
      </c>
      <c r="G1364" s="190">
        <v>4.43</v>
      </c>
      <c r="H1364" s="270">
        <f t="shared" si="4"/>
        <v>3.544</v>
      </c>
      <c r="I1364" s="270">
        <f t="shared" si="5"/>
        <v>3.3225</v>
      </c>
      <c r="J1364" s="271">
        <f t="shared" si="6"/>
        <v>3.101</v>
      </c>
      <c r="K1364" s="190">
        <v>4.43</v>
      </c>
      <c r="L1364" s="191">
        <f t="shared" si="7"/>
        <v>2.7</v>
      </c>
      <c r="M1364" s="191">
        <v>8.86</v>
      </c>
      <c r="N1364" s="266" t="s">
        <v>4248</v>
      </c>
      <c r="O1364" s="180"/>
      <c r="P1364" s="180"/>
      <c r="Q1364" s="180"/>
      <c r="R1364" s="180"/>
      <c r="S1364" s="180"/>
      <c r="T1364" s="188"/>
      <c r="U1364" s="188"/>
      <c r="V1364" s="180"/>
      <c r="W1364" s="180"/>
      <c r="X1364" s="180"/>
      <c r="Y1364" s="180"/>
    </row>
    <row r="1365">
      <c r="A1365" s="266" t="s">
        <v>4251</v>
      </c>
      <c r="B1365" s="266" t="s">
        <v>440</v>
      </c>
      <c r="C1365" s="267">
        <v>1.22</v>
      </c>
      <c r="D1365" s="268">
        <f t="shared" si="1"/>
        <v>0.976</v>
      </c>
      <c r="E1365" s="269">
        <f t="shared" si="2"/>
        <v>0.915</v>
      </c>
      <c r="F1365" s="269">
        <f t="shared" si="3"/>
        <v>0.854</v>
      </c>
      <c r="G1365" s="190">
        <v>4.0</v>
      </c>
      <c r="H1365" s="270">
        <f t="shared" si="4"/>
        <v>3.2</v>
      </c>
      <c r="I1365" s="270">
        <f t="shared" si="5"/>
        <v>3</v>
      </c>
      <c r="J1365" s="271">
        <f t="shared" si="6"/>
        <v>2.8</v>
      </c>
      <c r="K1365" s="190">
        <v>4.0</v>
      </c>
      <c r="L1365" s="191">
        <f t="shared" si="7"/>
        <v>2.44</v>
      </c>
      <c r="M1365" s="191">
        <v>8.01</v>
      </c>
      <c r="N1365" s="266" t="s">
        <v>4251</v>
      </c>
      <c r="O1365" s="180"/>
      <c r="P1365" s="180"/>
      <c r="Q1365" s="180"/>
      <c r="R1365" s="180"/>
      <c r="S1365" s="180"/>
      <c r="T1365" s="188"/>
      <c r="U1365" s="188"/>
      <c r="V1365" s="180"/>
      <c r="W1365" s="180"/>
      <c r="X1365" s="180"/>
      <c r="Y1365" s="180"/>
    </row>
    <row r="1366">
      <c r="A1366" s="266" t="s">
        <v>4254</v>
      </c>
      <c r="B1366" s="266" t="s">
        <v>440</v>
      </c>
      <c r="C1366" s="267">
        <v>1.2</v>
      </c>
      <c r="D1366" s="268">
        <f t="shared" si="1"/>
        <v>0.96</v>
      </c>
      <c r="E1366" s="269">
        <f t="shared" si="2"/>
        <v>0.9</v>
      </c>
      <c r="F1366" s="269">
        <f t="shared" si="3"/>
        <v>0.84</v>
      </c>
      <c r="G1366" s="190">
        <v>3.94</v>
      </c>
      <c r="H1366" s="270">
        <f t="shared" si="4"/>
        <v>3.152</v>
      </c>
      <c r="I1366" s="270">
        <f t="shared" si="5"/>
        <v>2.955</v>
      </c>
      <c r="J1366" s="271">
        <f t="shared" si="6"/>
        <v>2.758</v>
      </c>
      <c r="K1366" s="190">
        <v>3.94</v>
      </c>
      <c r="L1366" s="191">
        <f t="shared" si="7"/>
        <v>2.4</v>
      </c>
      <c r="M1366" s="191">
        <v>7.87</v>
      </c>
      <c r="N1366" s="266" t="s">
        <v>4254</v>
      </c>
      <c r="O1366" s="180"/>
      <c r="P1366" s="180"/>
      <c r="Q1366" s="180"/>
      <c r="R1366" s="180"/>
      <c r="S1366" s="180"/>
      <c r="T1366" s="188"/>
      <c r="U1366" s="188"/>
      <c r="V1366" s="180"/>
      <c r="W1366" s="180"/>
      <c r="X1366" s="180"/>
      <c r="Y1366" s="180"/>
    </row>
    <row r="1367">
      <c r="A1367" s="266" t="s">
        <v>4257</v>
      </c>
      <c r="B1367" s="266" t="s">
        <v>4258</v>
      </c>
      <c r="C1367" s="267">
        <v>2.3</v>
      </c>
      <c r="D1367" s="268">
        <f t="shared" si="1"/>
        <v>1.84</v>
      </c>
      <c r="E1367" s="269">
        <f t="shared" si="2"/>
        <v>1.725</v>
      </c>
      <c r="F1367" s="269">
        <f t="shared" si="3"/>
        <v>1.61</v>
      </c>
      <c r="G1367" s="190">
        <v>7.55</v>
      </c>
      <c r="H1367" s="270">
        <f t="shared" si="4"/>
        <v>6.04</v>
      </c>
      <c r="I1367" s="270">
        <f t="shared" si="5"/>
        <v>5.6625</v>
      </c>
      <c r="J1367" s="271">
        <f t="shared" si="6"/>
        <v>5.285</v>
      </c>
      <c r="K1367" s="190">
        <v>7.55</v>
      </c>
      <c r="L1367" s="191">
        <f t="shared" si="7"/>
        <v>4.6</v>
      </c>
      <c r="M1367" s="191">
        <v>15.09</v>
      </c>
      <c r="N1367" s="266" t="s">
        <v>4257</v>
      </c>
      <c r="O1367" s="180"/>
      <c r="P1367" s="180"/>
      <c r="Q1367" s="180"/>
      <c r="R1367" s="180"/>
      <c r="S1367" s="180"/>
      <c r="T1367" s="188"/>
      <c r="U1367" s="188"/>
      <c r="V1367" s="180"/>
      <c r="W1367" s="180"/>
      <c r="X1367" s="180"/>
      <c r="Y1367" s="180"/>
    </row>
    <row r="1368">
      <c r="A1368" s="266" t="s">
        <v>4262</v>
      </c>
      <c r="B1368" s="266" t="s">
        <v>4263</v>
      </c>
      <c r="C1368" s="267">
        <v>0.85</v>
      </c>
      <c r="D1368" s="268">
        <f t="shared" si="1"/>
        <v>0.68</v>
      </c>
      <c r="E1368" s="269">
        <f t="shared" si="2"/>
        <v>0.6375</v>
      </c>
      <c r="F1368" s="269">
        <f t="shared" si="3"/>
        <v>0.595</v>
      </c>
      <c r="G1368" s="190">
        <v>2.79</v>
      </c>
      <c r="H1368" s="270">
        <f t="shared" si="4"/>
        <v>2.232</v>
      </c>
      <c r="I1368" s="270">
        <f t="shared" si="5"/>
        <v>2.0925</v>
      </c>
      <c r="J1368" s="271">
        <f t="shared" si="6"/>
        <v>1.953</v>
      </c>
      <c r="K1368" s="190">
        <v>2.79</v>
      </c>
      <c r="L1368" s="191">
        <f t="shared" si="7"/>
        <v>1.7</v>
      </c>
      <c r="M1368" s="191">
        <v>5.58</v>
      </c>
      <c r="N1368" s="266" t="s">
        <v>4262</v>
      </c>
      <c r="O1368" s="180"/>
      <c r="P1368" s="180"/>
      <c r="Q1368" s="180"/>
      <c r="R1368" s="180"/>
      <c r="S1368" s="180"/>
      <c r="T1368" s="188"/>
      <c r="U1368" s="188"/>
      <c r="V1368" s="180"/>
      <c r="W1368" s="180"/>
      <c r="X1368" s="180"/>
      <c r="Y1368" s="180"/>
    </row>
    <row r="1369">
      <c r="A1369" s="266" t="s">
        <v>4265</v>
      </c>
      <c r="B1369" s="266" t="s">
        <v>4266</v>
      </c>
      <c r="C1369" s="267">
        <v>2.25</v>
      </c>
      <c r="D1369" s="268">
        <f t="shared" si="1"/>
        <v>1.8</v>
      </c>
      <c r="E1369" s="269">
        <f t="shared" si="2"/>
        <v>1.6875</v>
      </c>
      <c r="F1369" s="269">
        <f t="shared" si="3"/>
        <v>1.575</v>
      </c>
      <c r="G1369" s="190">
        <v>7.38</v>
      </c>
      <c r="H1369" s="270">
        <f t="shared" si="4"/>
        <v>5.904</v>
      </c>
      <c r="I1369" s="270">
        <f t="shared" si="5"/>
        <v>5.535</v>
      </c>
      <c r="J1369" s="271">
        <f t="shared" si="6"/>
        <v>5.166</v>
      </c>
      <c r="K1369" s="190">
        <v>7.38</v>
      </c>
      <c r="L1369" s="191">
        <f t="shared" si="7"/>
        <v>4.5</v>
      </c>
      <c r="M1369" s="191">
        <v>14.76</v>
      </c>
      <c r="N1369" s="266" t="s">
        <v>4265</v>
      </c>
      <c r="O1369" s="180"/>
      <c r="P1369" s="180"/>
      <c r="Q1369" s="180"/>
      <c r="R1369" s="180"/>
      <c r="S1369" s="180"/>
      <c r="T1369" s="188"/>
      <c r="U1369" s="188"/>
      <c r="V1369" s="180"/>
      <c r="W1369" s="180"/>
      <c r="X1369" s="180"/>
      <c r="Y1369" s="180"/>
    </row>
    <row r="1370">
      <c r="A1370" s="266" t="s">
        <v>4270</v>
      </c>
      <c r="B1370" s="266" t="s">
        <v>4271</v>
      </c>
      <c r="C1370" s="267">
        <v>2.25</v>
      </c>
      <c r="D1370" s="268">
        <f t="shared" si="1"/>
        <v>1.8</v>
      </c>
      <c r="E1370" s="269">
        <f t="shared" si="2"/>
        <v>1.6875</v>
      </c>
      <c r="F1370" s="269">
        <f t="shared" si="3"/>
        <v>1.575</v>
      </c>
      <c r="G1370" s="190">
        <v>7.38</v>
      </c>
      <c r="H1370" s="270">
        <f t="shared" si="4"/>
        <v>5.904</v>
      </c>
      <c r="I1370" s="270">
        <f t="shared" si="5"/>
        <v>5.535</v>
      </c>
      <c r="J1370" s="271">
        <f t="shared" si="6"/>
        <v>5.166</v>
      </c>
      <c r="K1370" s="190">
        <v>7.38</v>
      </c>
      <c r="L1370" s="191">
        <f t="shared" si="7"/>
        <v>4.5</v>
      </c>
      <c r="M1370" s="191">
        <v>14.76</v>
      </c>
      <c r="N1370" s="266" t="s">
        <v>4270</v>
      </c>
      <c r="O1370" s="180"/>
      <c r="P1370" s="180"/>
      <c r="Q1370" s="180"/>
      <c r="R1370" s="180"/>
      <c r="S1370" s="180"/>
      <c r="T1370" s="188"/>
      <c r="U1370" s="188"/>
      <c r="V1370" s="180"/>
      <c r="W1370" s="180"/>
      <c r="X1370" s="180"/>
      <c r="Y1370" s="180"/>
    </row>
    <row r="1371">
      <c r="A1371" s="266" t="s">
        <v>4274</v>
      </c>
      <c r="B1371" s="266" t="s">
        <v>4275</v>
      </c>
      <c r="C1371" s="267">
        <v>2.25</v>
      </c>
      <c r="D1371" s="268">
        <f t="shared" si="1"/>
        <v>1.8</v>
      </c>
      <c r="E1371" s="269">
        <f t="shared" si="2"/>
        <v>1.6875</v>
      </c>
      <c r="F1371" s="269">
        <f t="shared" si="3"/>
        <v>1.575</v>
      </c>
      <c r="G1371" s="190">
        <v>7.38</v>
      </c>
      <c r="H1371" s="270">
        <f t="shared" si="4"/>
        <v>5.904</v>
      </c>
      <c r="I1371" s="270">
        <f t="shared" si="5"/>
        <v>5.535</v>
      </c>
      <c r="J1371" s="271">
        <f t="shared" si="6"/>
        <v>5.166</v>
      </c>
      <c r="K1371" s="190">
        <v>7.38</v>
      </c>
      <c r="L1371" s="191">
        <f t="shared" si="7"/>
        <v>4.5</v>
      </c>
      <c r="M1371" s="191">
        <v>14.76</v>
      </c>
      <c r="N1371" s="266" t="s">
        <v>4274</v>
      </c>
      <c r="O1371" s="180"/>
      <c r="P1371" s="180"/>
      <c r="Q1371" s="180"/>
      <c r="R1371" s="180"/>
      <c r="S1371" s="180"/>
      <c r="T1371" s="188"/>
      <c r="U1371" s="188"/>
      <c r="V1371" s="180"/>
      <c r="W1371" s="180"/>
      <c r="X1371" s="180"/>
      <c r="Y1371" s="180"/>
    </row>
    <row r="1372">
      <c r="A1372" s="266" t="s">
        <v>4278</v>
      </c>
      <c r="B1372" s="266" t="s">
        <v>4279</v>
      </c>
      <c r="C1372" s="267">
        <v>1.25</v>
      </c>
      <c r="D1372" s="268">
        <f t="shared" si="1"/>
        <v>1</v>
      </c>
      <c r="E1372" s="269">
        <f t="shared" si="2"/>
        <v>0.9375</v>
      </c>
      <c r="F1372" s="269">
        <f t="shared" si="3"/>
        <v>0.875</v>
      </c>
      <c r="G1372" s="190">
        <v>4.1</v>
      </c>
      <c r="H1372" s="270">
        <f t="shared" si="4"/>
        <v>3.28</v>
      </c>
      <c r="I1372" s="270">
        <f t="shared" si="5"/>
        <v>3.075</v>
      </c>
      <c r="J1372" s="271">
        <f t="shared" si="6"/>
        <v>2.87</v>
      </c>
      <c r="K1372" s="190">
        <v>4.1</v>
      </c>
      <c r="L1372" s="191">
        <f t="shared" si="7"/>
        <v>2.5</v>
      </c>
      <c r="M1372" s="191">
        <v>8.2</v>
      </c>
      <c r="N1372" s="266" t="s">
        <v>4278</v>
      </c>
      <c r="O1372" s="180"/>
      <c r="P1372" s="180"/>
      <c r="Q1372" s="180"/>
      <c r="R1372" s="180"/>
      <c r="S1372" s="180"/>
      <c r="T1372" s="188"/>
      <c r="U1372" s="188"/>
      <c r="V1372" s="180"/>
      <c r="W1372" s="180"/>
      <c r="X1372" s="180"/>
      <c r="Y1372" s="180"/>
    </row>
    <row r="1373">
      <c r="A1373" s="266" t="s">
        <v>4283</v>
      </c>
      <c r="B1373" s="266" t="s">
        <v>4284</v>
      </c>
      <c r="C1373" s="267">
        <v>1.25</v>
      </c>
      <c r="D1373" s="268">
        <f t="shared" si="1"/>
        <v>1</v>
      </c>
      <c r="E1373" s="269">
        <f t="shared" si="2"/>
        <v>0.9375</v>
      </c>
      <c r="F1373" s="269">
        <f t="shared" si="3"/>
        <v>0.875</v>
      </c>
      <c r="G1373" s="190">
        <v>4.1</v>
      </c>
      <c r="H1373" s="270">
        <f t="shared" si="4"/>
        <v>3.28</v>
      </c>
      <c r="I1373" s="270">
        <f t="shared" si="5"/>
        <v>3.075</v>
      </c>
      <c r="J1373" s="271">
        <f t="shared" si="6"/>
        <v>2.87</v>
      </c>
      <c r="K1373" s="190">
        <v>4.1</v>
      </c>
      <c r="L1373" s="191">
        <f t="shared" si="7"/>
        <v>2.5</v>
      </c>
      <c r="M1373" s="191">
        <v>8.2</v>
      </c>
      <c r="N1373" s="266" t="s">
        <v>4283</v>
      </c>
      <c r="O1373" s="180"/>
      <c r="P1373" s="180"/>
      <c r="Q1373" s="180"/>
      <c r="R1373" s="180"/>
      <c r="S1373" s="180"/>
      <c r="T1373" s="188"/>
      <c r="U1373" s="188"/>
      <c r="V1373" s="180"/>
      <c r="W1373" s="180"/>
      <c r="X1373" s="180"/>
      <c r="Y1373" s="180"/>
    </row>
    <row r="1374">
      <c r="A1374" s="266" t="s">
        <v>4286</v>
      </c>
      <c r="B1374" s="266" t="s">
        <v>4287</v>
      </c>
      <c r="C1374" s="267">
        <v>1.25</v>
      </c>
      <c r="D1374" s="268">
        <f t="shared" si="1"/>
        <v>1</v>
      </c>
      <c r="E1374" s="269">
        <f t="shared" si="2"/>
        <v>0.9375</v>
      </c>
      <c r="F1374" s="269">
        <f t="shared" si="3"/>
        <v>0.875</v>
      </c>
      <c r="G1374" s="190">
        <v>4.1</v>
      </c>
      <c r="H1374" s="270">
        <f t="shared" si="4"/>
        <v>3.28</v>
      </c>
      <c r="I1374" s="270">
        <f t="shared" si="5"/>
        <v>3.075</v>
      </c>
      <c r="J1374" s="271">
        <f t="shared" si="6"/>
        <v>2.87</v>
      </c>
      <c r="K1374" s="190">
        <v>4.1</v>
      </c>
      <c r="L1374" s="191">
        <f t="shared" si="7"/>
        <v>2.5</v>
      </c>
      <c r="M1374" s="191">
        <v>8.2</v>
      </c>
      <c r="N1374" s="266" t="s">
        <v>4286</v>
      </c>
      <c r="O1374" s="180"/>
      <c r="P1374" s="180"/>
      <c r="Q1374" s="180"/>
      <c r="R1374" s="180"/>
      <c r="S1374" s="180"/>
      <c r="T1374" s="188"/>
      <c r="U1374" s="188"/>
      <c r="V1374" s="180"/>
      <c r="W1374" s="180"/>
      <c r="X1374" s="180"/>
      <c r="Y1374" s="180"/>
    </row>
    <row r="1375">
      <c r="A1375" s="266" t="s">
        <v>4289</v>
      </c>
      <c r="B1375" s="266" t="s">
        <v>4290</v>
      </c>
      <c r="C1375" s="267">
        <v>1.25</v>
      </c>
      <c r="D1375" s="268">
        <f t="shared" si="1"/>
        <v>1</v>
      </c>
      <c r="E1375" s="269">
        <f t="shared" si="2"/>
        <v>0.9375</v>
      </c>
      <c r="F1375" s="269">
        <f t="shared" si="3"/>
        <v>0.875</v>
      </c>
      <c r="G1375" s="190">
        <v>4.1</v>
      </c>
      <c r="H1375" s="270">
        <f t="shared" si="4"/>
        <v>3.28</v>
      </c>
      <c r="I1375" s="270">
        <f t="shared" si="5"/>
        <v>3.075</v>
      </c>
      <c r="J1375" s="271">
        <f t="shared" si="6"/>
        <v>2.87</v>
      </c>
      <c r="K1375" s="190">
        <v>4.1</v>
      </c>
      <c r="L1375" s="191">
        <f t="shared" si="7"/>
        <v>2.5</v>
      </c>
      <c r="M1375" s="191">
        <v>8.2</v>
      </c>
      <c r="N1375" s="266" t="s">
        <v>4289</v>
      </c>
      <c r="O1375" s="180"/>
      <c r="P1375" s="180"/>
      <c r="Q1375" s="180"/>
      <c r="R1375" s="180"/>
      <c r="S1375" s="180"/>
      <c r="T1375" s="188"/>
      <c r="U1375" s="188"/>
      <c r="V1375" s="180"/>
      <c r="W1375" s="180"/>
      <c r="X1375" s="180"/>
      <c r="Y1375" s="180"/>
    </row>
    <row r="1376">
      <c r="A1376" s="266" t="s">
        <v>4292</v>
      </c>
      <c r="B1376" s="266" t="s">
        <v>4279</v>
      </c>
      <c r="C1376" s="267">
        <v>1.06</v>
      </c>
      <c r="D1376" s="268">
        <f t="shared" si="1"/>
        <v>0.848</v>
      </c>
      <c r="E1376" s="269">
        <f t="shared" si="2"/>
        <v>0.795</v>
      </c>
      <c r="F1376" s="269">
        <f t="shared" si="3"/>
        <v>0.742</v>
      </c>
      <c r="G1376" s="190">
        <v>3.48</v>
      </c>
      <c r="H1376" s="270">
        <f t="shared" si="4"/>
        <v>2.784</v>
      </c>
      <c r="I1376" s="270">
        <f t="shared" si="5"/>
        <v>2.61</v>
      </c>
      <c r="J1376" s="271">
        <f t="shared" si="6"/>
        <v>2.436</v>
      </c>
      <c r="K1376" s="190">
        <v>3.48</v>
      </c>
      <c r="L1376" s="191">
        <f t="shared" si="7"/>
        <v>2.12</v>
      </c>
      <c r="M1376" s="191">
        <v>6.96</v>
      </c>
      <c r="N1376" s="266" t="s">
        <v>4292</v>
      </c>
      <c r="O1376" s="180"/>
      <c r="P1376" s="180"/>
      <c r="Q1376" s="180"/>
      <c r="R1376" s="180"/>
      <c r="S1376" s="180"/>
      <c r="T1376" s="188"/>
      <c r="U1376" s="188"/>
      <c r="V1376" s="180"/>
      <c r="W1376" s="180"/>
      <c r="X1376" s="180"/>
      <c r="Y1376" s="180"/>
    </row>
    <row r="1377">
      <c r="A1377" s="266" t="s">
        <v>4294</v>
      </c>
      <c r="B1377" s="266" t="s">
        <v>4284</v>
      </c>
      <c r="C1377" s="267">
        <v>1.06</v>
      </c>
      <c r="D1377" s="268">
        <f t="shared" si="1"/>
        <v>0.848</v>
      </c>
      <c r="E1377" s="269">
        <f t="shared" si="2"/>
        <v>0.795</v>
      </c>
      <c r="F1377" s="269">
        <f t="shared" si="3"/>
        <v>0.742</v>
      </c>
      <c r="G1377" s="190">
        <v>3.48</v>
      </c>
      <c r="H1377" s="270">
        <f t="shared" si="4"/>
        <v>2.784</v>
      </c>
      <c r="I1377" s="270">
        <f t="shared" si="5"/>
        <v>2.61</v>
      </c>
      <c r="J1377" s="271">
        <f t="shared" si="6"/>
        <v>2.436</v>
      </c>
      <c r="K1377" s="190">
        <v>3.48</v>
      </c>
      <c r="L1377" s="191">
        <f t="shared" si="7"/>
        <v>2.12</v>
      </c>
      <c r="M1377" s="191">
        <v>6.96</v>
      </c>
      <c r="N1377" s="266" t="s">
        <v>4294</v>
      </c>
      <c r="O1377" s="180"/>
      <c r="P1377" s="180"/>
      <c r="Q1377" s="180"/>
      <c r="R1377" s="180"/>
      <c r="S1377" s="180"/>
      <c r="T1377" s="188"/>
      <c r="U1377" s="188"/>
      <c r="V1377" s="180"/>
      <c r="W1377" s="180"/>
      <c r="X1377" s="180"/>
      <c r="Y1377" s="180"/>
    </row>
    <row r="1378">
      <c r="A1378" s="266" t="s">
        <v>4296</v>
      </c>
      <c r="B1378" s="266" t="s">
        <v>4287</v>
      </c>
      <c r="C1378" s="267">
        <v>1.06</v>
      </c>
      <c r="D1378" s="268">
        <f t="shared" si="1"/>
        <v>0.848</v>
      </c>
      <c r="E1378" s="269">
        <f t="shared" si="2"/>
        <v>0.795</v>
      </c>
      <c r="F1378" s="269">
        <f t="shared" si="3"/>
        <v>0.742</v>
      </c>
      <c r="G1378" s="190">
        <v>3.48</v>
      </c>
      <c r="H1378" s="270">
        <f t="shared" si="4"/>
        <v>2.784</v>
      </c>
      <c r="I1378" s="270">
        <f t="shared" si="5"/>
        <v>2.61</v>
      </c>
      <c r="J1378" s="271">
        <f t="shared" si="6"/>
        <v>2.436</v>
      </c>
      <c r="K1378" s="190">
        <v>3.48</v>
      </c>
      <c r="L1378" s="191">
        <f t="shared" si="7"/>
        <v>2.12</v>
      </c>
      <c r="M1378" s="191">
        <v>6.96</v>
      </c>
      <c r="N1378" s="266" t="s">
        <v>4296</v>
      </c>
      <c r="O1378" s="180"/>
      <c r="P1378" s="180"/>
      <c r="Q1378" s="180"/>
      <c r="R1378" s="180"/>
      <c r="S1378" s="180"/>
      <c r="T1378" s="188"/>
      <c r="U1378" s="188"/>
      <c r="V1378" s="180"/>
      <c r="W1378" s="180"/>
      <c r="X1378" s="180"/>
      <c r="Y1378" s="180"/>
    </row>
    <row r="1379">
      <c r="A1379" s="266" t="s">
        <v>4298</v>
      </c>
      <c r="B1379" s="266" t="s">
        <v>4290</v>
      </c>
      <c r="C1379" s="267">
        <v>1.06</v>
      </c>
      <c r="D1379" s="268">
        <f t="shared" si="1"/>
        <v>0.848</v>
      </c>
      <c r="E1379" s="269">
        <f t="shared" si="2"/>
        <v>0.795</v>
      </c>
      <c r="F1379" s="269">
        <f t="shared" si="3"/>
        <v>0.742</v>
      </c>
      <c r="G1379" s="190">
        <v>3.48</v>
      </c>
      <c r="H1379" s="270">
        <f t="shared" si="4"/>
        <v>2.784</v>
      </c>
      <c r="I1379" s="270">
        <f t="shared" si="5"/>
        <v>2.61</v>
      </c>
      <c r="J1379" s="271">
        <f t="shared" si="6"/>
        <v>2.436</v>
      </c>
      <c r="K1379" s="190">
        <v>3.48</v>
      </c>
      <c r="L1379" s="191">
        <f t="shared" si="7"/>
        <v>2.12</v>
      </c>
      <c r="M1379" s="191">
        <v>6.96</v>
      </c>
      <c r="N1379" s="266" t="s">
        <v>4298</v>
      </c>
      <c r="O1379" s="180"/>
      <c r="P1379" s="180"/>
      <c r="Q1379" s="180"/>
      <c r="R1379" s="180"/>
      <c r="S1379" s="180"/>
      <c r="T1379" s="188"/>
      <c r="U1379" s="188"/>
      <c r="V1379" s="180"/>
      <c r="W1379" s="180"/>
      <c r="X1379" s="180"/>
      <c r="Y1379" s="180"/>
    </row>
    <row r="1380">
      <c r="A1380" s="266" t="s">
        <v>4300</v>
      </c>
      <c r="B1380" s="266" t="s">
        <v>4301</v>
      </c>
      <c r="C1380" s="267">
        <v>2.95</v>
      </c>
      <c r="D1380" s="268">
        <f t="shared" si="1"/>
        <v>2.36</v>
      </c>
      <c r="E1380" s="269">
        <f t="shared" si="2"/>
        <v>2.2125</v>
      </c>
      <c r="F1380" s="269">
        <f t="shared" si="3"/>
        <v>2.065</v>
      </c>
      <c r="G1380" s="190">
        <v>9.68</v>
      </c>
      <c r="H1380" s="270">
        <f t="shared" si="4"/>
        <v>7.744</v>
      </c>
      <c r="I1380" s="270">
        <f t="shared" si="5"/>
        <v>7.26</v>
      </c>
      <c r="J1380" s="271">
        <f t="shared" si="6"/>
        <v>6.776</v>
      </c>
      <c r="K1380" s="190">
        <v>9.68</v>
      </c>
      <c r="L1380" s="191">
        <f t="shared" si="7"/>
        <v>5.9</v>
      </c>
      <c r="M1380" s="191">
        <v>19.36</v>
      </c>
      <c r="N1380" s="266" t="s">
        <v>4300</v>
      </c>
      <c r="O1380" s="180"/>
      <c r="P1380" s="180"/>
      <c r="Q1380" s="180"/>
      <c r="R1380" s="180"/>
      <c r="S1380" s="180"/>
      <c r="T1380" s="188"/>
      <c r="U1380" s="188"/>
      <c r="V1380" s="180"/>
      <c r="W1380" s="180"/>
      <c r="X1380" s="180"/>
      <c r="Y1380" s="180"/>
    </row>
    <row r="1381">
      <c r="A1381" s="266" t="s">
        <v>4304</v>
      </c>
      <c r="B1381" s="266" t="s">
        <v>4305</v>
      </c>
      <c r="C1381" s="267">
        <v>2.95</v>
      </c>
      <c r="D1381" s="268">
        <f t="shared" si="1"/>
        <v>2.36</v>
      </c>
      <c r="E1381" s="269">
        <f t="shared" si="2"/>
        <v>2.2125</v>
      </c>
      <c r="F1381" s="269">
        <f t="shared" si="3"/>
        <v>2.065</v>
      </c>
      <c r="G1381" s="190">
        <v>9.68</v>
      </c>
      <c r="H1381" s="270">
        <f t="shared" si="4"/>
        <v>7.744</v>
      </c>
      <c r="I1381" s="270">
        <f t="shared" si="5"/>
        <v>7.26</v>
      </c>
      <c r="J1381" s="271">
        <f t="shared" si="6"/>
        <v>6.776</v>
      </c>
      <c r="K1381" s="190">
        <v>9.68</v>
      </c>
      <c r="L1381" s="191">
        <f t="shared" si="7"/>
        <v>5.9</v>
      </c>
      <c r="M1381" s="191">
        <v>19.36</v>
      </c>
      <c r="N1381" s="266" t="s">
        <v>4304</v>
      </c>
      <c r="O1381" s="180"/>
      <c r="P1381" s="180"/>
      <c r="Q1381" s="180"/>
      <c r="R1381" s="180"/>
      <c r="S1381" s="180"/>
      <c r="T1381" s="188"/>
      <c r="U1381" s="188"/>
      <c r="V1381" s="180"/>
      <c r="W1381" s="180"/>
      <c r="X1381" s="180"/>
      <c r="Y1381" s="180"/>
    </row>
    <row r="1382">
      <c r="A1382" s="266" t="s">
        <v>4307</v>
      </c>
      <c r="B1382" s="266" t="s">
        <v>1094</v>
      </c>
      <c r="C1382" s="267">
        <v>2.95</v>
      </c>
      <c r="D1382" s="268">
        <f t="shared" si="1"/>
        <v>2.36</v>
      </c>
      <c r="E1382" s="269">
        <f t="shared" si="2"/>
        <v>2.2125</v>
      </c>
      <c r="F1382" s="269">
        <f t="shared" si="3"/>
        <v>2.065</v>
      </c>
      <c r="G1382" s="190">
        <v>9.68</v>
      </c>
      <c r="H1382" s="270">
        <f t="shared" si="4"/>
        <v>7.744</v>
      </c>
      <c r="I1382" s="270">
        <f t="shared" si="5"/>
        <v>7.26</v>
      </c>
      <c r="J1382" s="271">
        <f t="shared" si="6"/>
        <v>6.776</v>
      </c>
      <c r="K1382" s="190">
        <v>9.68</v>
      </c>
      <c r="L1382" s="191">
        <f t="shared" si="7"/>
        <v>5.9</v>
      </c>
      <c r="M1382" s="191">
        <v>19.36</v>
      </c>
      <c r="N1382" s="266" t="s">
        <v>4307</v>
      </c>
      <c r="O1382" s="180"/>
      <c r="P1382" s="180"/>
      <c r="Q1382" s="180"/>
      <c r="R1382" s="180"/>
      <c r="S1382" s="180"/>
      <c r="T1382" s="188"/>
      <c r="U1382" s="188"/>
      <c r="V1382" s="180"/>
      <c r="W1382" s="180"/>
      <c r="X1382" s="180"/>
      <c r="Y1382" s="180"/>
    </row>
    <row r="1383">
      <c r="A1383" s="266" t="s">
        <v>4310</v>
      </c>
      <c r="B1383" s="266" t="s">
        <v>1084</v>
      </c>
      <c r="C1383" s="267">
        <v>2.95</v>
      </c>
      <c r="D1383" s="268">
        <f t="shared" si="1"/>
        <v>2.36</v>
      </c>
      <c r="E1383" s="269">
        <f t="shared" si="2"/>
        <v>2.2125</v>
      </c>
      <c r="F1383" s="269">
        <f t="shared" si="3"/>
        <v>2.065</v>
      </c>
      <c r="G1383" s="190">
        <v>9.68</v>
      </c>
      <c r="H1383" s="270">
        <f t="shared" si="4"/>
        <v>7.744</v>
      </c>
      <c r="I1383" s="270">
        <f t="shared" si="5"/>
        <v>7.26</v>
      </c>
      <c r="J1383" s="271">
        <f t="shared" si="6"/>
        <v>6.776</v>
      </c>
      <c r="K1383" s="190">
        <v>9.68</v>
      </c>
      <c r="L1383" s="191">
        <f t="shared" si="7"/>
        <v>5.9</v>
      </c>
      <c r="M1383" s="191">
        <v>19.36</v>
      </c>
      <c r="N1383" s="266" t="s">
        <v>4310</v>
      </c>
      <c r="O1383" s="180"/>
      <c r="P1383" s="180"/>
      <c r="Q1383" s="180"/>
      <c r="R1383" s="180"/>
      <c r="S1383" s="180"/>
      <c r="T1383" s="188"/>
      <c r="U1383" s="188"/>
      <c r="V1383" s="180"/>
      <c r="W1383" s="180"/>
      <c r="X1383" s="180"/>
      <c r="Y1383" s="180"/>
    </row>
    <row r="1384">
      <c r="A1384" s="266" t="s">
        <v>4312</v>
      </c>
      <c r="B1384" s="266" t="s">
        <v>4313</v>
      </c>
      <c r="C1384" s="267">
        <v>1.06</v>
      </c>
      <c r="D1384" s="268">
        <f t="shared" si="1"/>
        <v>0.848</v>
      </c>
      <c r="E1384" s="269">
        <f t="shared" si="2"/>
        <v>0.795</v>
      </c>
      <c r="F1384" s="269">
        <f t="shared" si="3"/>
        <v>0.742</v>
      </c>
      <c r="G1384" s="190">
        <v>3.48</v>
      </c>
      <c r="H1384" s="270">
        <f t="shared" si="4"/>
        <v>2.784</v>
      </c>
      <c r="I1384" s="270">
        <f t="shared" si="5"/>
        <v>2.61</v>
      </c>
      <c r="J1384" s="271">
        <f t="shared" si="6"/>
        <v>2.436</v>
      </c>
      <c r="K1384" s="190">
        <v>3.48</v>
      </c>
      <c r="L1384" s="191">
        <f t="shared" si="7"/>
        <v>2.12</v>
      </c>
      <c r="M1384" s="191">
        <v>6.96</v>
      </c>
      <c r="N1384" s="266" t="s">
        <v>4312</v>
      </c>
      <c r="O1384" s="180"/>
      <c r="P1384" s="180"/>
      <c r="Q1384" s="180"/>
      <c r="R1384" s="180"/>
      <c r="S1384" s="180"/>
      <c r="T1384" s="188"/>
      <c r="U1384" s="188"/>
      <c r="V1384" s="180"/>
      <c r="W1384" s="180"/>
      <c r="X1384" s="180"/>
      <c r="Y1384" s="180"/>
    </row>
    <row r="1385">
      <c r="A1385" s="266" t="s">
        <v>4315</v>
      </c>
      <c r="B1385" s="266" t="s">
        <v>4316</v>
      </c>
      <c r="C1385" s="267">
        <v>1.45</v>
      </c>
      <c r="D1385" s="268">
        <f t="shared" si="1"/>
        <v>1.16</v>
      </c>
      <c r="E1385" s="269">
        <f t="shared" si="2"/>
        <v>1.0875</v>
      </c>
      <c r="F1385" s="269">
        <f t="shared" si="3"/>
        <v>1.015</v>
      </c>
      <c r="G1385" s="190">
        <v>4.76</v>
      </c>
      <c r="H1385" s="270">
        <f t="shared" si="4"/>
        <v>3.808</v>
      </c>
      <c r="I1385" s="270">
        <f t="shared" si="5"/>
        <v>3.57</v>
      </c>
      <c r="J1385" s="271">
        <f t="shared" si="6"/>
        <v>3.332</v>
      </c>
      <c r="K1385" s="190">
        <v>4.76</v>
      </c>
      <c r="L1385" s="191">
        <f t="shared" si="7"/>
        <v>2.9</v>
      </c>
      <c r="M1385" s="191">
        <v>9.51</v>
      </c>
      <c r="N1385" s="266" t="s">
        <v>4315</v>
      </c>
      <c r="O1385" s="180"/>
      <c r="P1385" s="180"/>
      <c r="Q1385" s="180"/>
      <c r="R1385" s="180"/>
      <c r="S1385" s="180"/>
      <c r="T1385" s="188"/>
      <c r="U1385" s="188"/>
      <c r="V1385" s="180"/>
      <c r="W1385" s="180"/>
      <c r="X1385" s="180"/>
      <c r="Y1385" s="180"/>
    </row>
    <row r="1386">
      <c r="A1386" s="266" t="s">
        <v>4318</v>
      </c>
      <c r="B1386" s="266" t="s">
        <v>4319</v>
      </c>
      <c r="C1386" s="267">
        <v>1.15</v>
      </c>
      <c r="D1386" s="268">
        <f t="shared" si="1"/>
        <v>0.92</v>
      </c>
      <c r="E1386" s="269">
        <f t="shared" si="2"/>
        <v>0.8625</v>
      </c>
      <c r="F1386" s="269">
        <f t="shared" si="3"/>
        <v>0.805</v>
      </c>
      <c r="G1386" s="190">
        <v>3.77</v>
      </c>
      <c r="H1386" s="270">
        <f t="shared" si="4"/>
        <v>3.016</v>
      </c>
      <c r="I1386" s="270">
        <f t="shared" si="5"/>
        <v>2.8275</v>
      </c>
      <c r="J1386" s="271">
        <f t="shared" si="6"/>
        <v>2.639</v>
      </c>
      <c r="K1386" s="190">
        <v>3.77</v>
      </c>
      <c r="L1386" s="191">
        <f t="shared" si="7"/>
        <v>2.3</v>
      </c>
      <c r="M1386" s="191">
        <v>7.55</v>
      </c>
      <c r="N1386" s="266" t="s">
        <v>4318</v>
      </c>
      <c r="O1386" s="180"/>
      <c r="P1386" s="180"/>
      <c r="Q1386" s="180"/>
      <c r="R1386" s="180"/>
      <c r="S1386" s="180"/>
      <c r="T1386" s="188"/>
      <c r="U1386" s="188"/>
      <c r="V1386" s="180"/>
      <c r="W1386" s="180"/>
      <c r="X1386" s="180"/>
      <c r="Y1386" s="180"/>
    </row>
    <row r="1387">
      <c r="A1387" s="266" t="s">
        <v>4321</v>
      </c>
      <c r="B1387" s="266" t="s">
        <v>4319</v>
      </c>
      <c r="C1387" s="267">
        <v>1.45</v>
      </c>
      <c r="D1387" s="268">
        <f t="shared" si="1"/>
        <v>1.16</v>
      </c>
      <c r="E1387" s="269">
        <f t="shared" si="2"/>
        <v>1.0875</v>
      </c>
      <c r="F1387" s="269">
        <f t="shared" si="3"/>
        <v>1.015</v>
      </c>
      <c r="G1387" s="190">
        <v>4.76</v>
      </c>
      <c r="H1387" s="270">
        <f t="shared" si="4"/>
        <v>3.808</v>
      </c>
      <c r="I1387" s="270">
        <f t="shared" si="5"/>
        <v>3.57</v>
      </c>
      <c r="J1387" s="271">
        <f t="shared" si="6"/>
        <v>3.332</v>
      </c>
      <c r="K1387" s="190">
        <v>4.76</v>
      </c>
      <c r="L1387" s="191">
        <f t="shared" si="7"/>
        <v>2.9</v>
      </c>
      <c r="M1387" s="191">
        <v>9.51</v>
      </c>
      <c r="N1387" s="266" t="s">
        <v>4321</v>
      </c>
      <c r="O1387" s="180"/>
      <c r="P1387" s="180"/>
      <c r="Q1387" s="180"/>
      <c r="R1387" s="180"/>
      <c r="S1387" s="180"/>
      <c r="T1387" s="188"/>
      <c r="U1387" s="188"/>
      <c r="V1387" s="180"/>
      <c r="W1387" s="180"/>
      <c r="X1387" s="180"/>
      <c r="Y1387" s="180"/>
    </row>
    <row r="1388">
      <c r="A1388" s="266" t="s">
        <v>4323</v>
      </c>
      <c r="B1388" s="266" t="s">
        <v>4319</v>
      </c>
      <c r="C1388" s="267">
        <v>0.7</v>
      </c>
      <c r="D1388" s="268">
        <f t="shared" si="1"/>
        <v>0.56</v>
      </c>
      <c r="E1388" s="269">
        <f t="shared" si="2"/>
        <v>0.525</v>
      </c>
      <c r="F1388" s="269">
        <f t="shared" si="3"/>
        <v>0.49</v>
      </c>
      <c r="G1388" s="190">
        <v>2.3</v>
      </c>
      <c r="H1388" s="270">
        <f t="shared" si="4"/>
        <v>1.84</v>
      </c>
      <c r="I1388" s="270">
        <f t="shared" si="5"/>
        <v>1.725</v>
      </c>
      <c r="J1388" s="271">
        <f t="shared" si="6"/>
        <v>1.61</v>
      </c>
      <c r="K1388" s="190">
        <v>2.3</v>
      </c>
      <c r="L1388" s="191">
        <f t="shared" si="7"/>
        <v>1.4</v>
      </c>
      <c r="M1388" s="191">
        <v>4.59</v>
      </c>
      <c r="N1388" s="266" t="s">
        <v>4323</v>
      </c>
      <c r="O1388" s="180"/>
      <c r="P1388" s="180"/>
      <c r="Q1388" s="180"/>
      <c r="R1388" s="180"/>
      <c r="S1388" s="180"/>
      <c r="T1388" s="188"/>
      <c r="U1388" s="188"/>
      <c r="V1388" s="180"/>
      <c r="W1388" s="180"/>
      <c r="X1388" s="180"/>
      <c r="Y1388" s="180"/>
    </row>
    <row r="1389">
      <c r="A1389" s="266" t="s">
        <v>4325</v>
      </c>
      <c r="B1389" s="266" t="s">
        <v>1204</v>
      </c>
      <c r="C1389" s="267">
        <v>0.98</v>
      </c>
      <c r="D1389" s="268">
        <f t="shared" si="1"/>
        <v>0.784</v>
      </c>
      <c r="E1389" s="269">
        <f t="shared" si="2"/>
        <v>0.735</v>
      </c>
      <c r="F1389" s="269">
        <f t="shared" si="3"/>
        <v>0.686</v>
      </c>
      <c r="G1389" s="190">
        <v>3.22</v>
      </c>
      <c r="H1389" s="270">
        <f t="shared" si="4"/>
        <v>2.576</v>
      </c>
      <c r="I1389" s="270">
        <f t="shared" si="5"/>
        <v>2.415</v>
      </c>
      <c r="J1389" s="271">
        <f t="shared" si="6"/>
        <v>2.254</v>
      </c>
      <c r="K1389" s="190">
        <v>3.22</v>
      </c>
      <c r="L1389" s="191">
        <f t="shared" si="7"/>
        <v>1.96</v>
      </c>
      <c r="M1389" s="191">
        <v>6.43</v>
      </c>
      <c r="N1389" s="266" t="s">
        <v>4325</v>
      </c>
      <c r="O1389" s="180"/>
      <c r="P1389" s="180"/>
      <c r="Q1389" s="180"/>
      <c r="R1389" s="180"/>
      <c r="S1389" s="180"/>
      <c r="T1389" s="188"/>
      <c r="U1389" s="188"/>
      <c r="V1389" s="180"/>
      <c r="W1389" s="180"/>
      <c r="X1389" s="180"/>
      <c r="Y1389" s="180"/>
    </row>
    <row r="1390">
      <c r="A1390" s="266" t="s">
        <v>4327</v>
      </c>
      <c r="B1390" s="266" t="s">
        <v>2889</v>
      </c>
      <c r="C1390" s="267">
        <v>2.0</v>
      </c>
      <c r="D1390" s="268">
        <f t="shared" si="1"/>
        <v>1.6</v>
      </c>
      <c r="E1390" s="269">
        <f t="shared" si="2"/>
        <v>1.5</v>
      </c>
      <c r="F1390" s="269">
        <f t="shared" si="3"/>
        <v>1.4</v>
      </c>
      <c r="G1390" s="190">
        <v>6.56</v>
      </c>
      <c r="H1390" s="270">
        <f t="shared" si="4"/>
        <v>5.248</v>
      </c>
      <c r="I1390" s="270">
        <f t="shared" si="5"/>
        <v>4.92</v>
      </c>
      <c r="J1390" s="271">
        <f t="shared" si="6"/>
        <v>4.592</v>
      </c>
      <c r="K1390" s="190">
        <v>6.56</v>
      </c>
      <c r="L1390" s="191">
        <f t="shared" si="7"/>
        <v>4</v>
      </c>
      <c r="M1390" s="191">
        <v>13.12</v>
      </c>
      <c r="N1390" s="266" t="s">
        <v>4327</v>
      </c>
      <c r="O1390" s="180"/>
      <c r="P1390" s="180"/>
      <c r="Q1390" s="180"/>
      <c r="R1390" s="180"/>
      <c r="S1390" s="180"/>
      <c r="T1390" s="188"/>
      <c r="U1390" s="188"/>
      <c r="V1390" s="180"/>
      <c r="W1390" s="180"/>
      <c r="X1390" s="180"/>
      <c r="Y1390" s="180"/>
    </row>
    <row r="1391">
      <c r="A1391" s="266" t="s">
        <v>4329</v>
      </c>
      <c r="B1391" s="266" t="s">
        <v>4330</v>
      </c>
      <c r="C1391" s="267">
        <v>0.88</v>
      </c>
      <c r="D1391" s="268">
        <f t="shared" si="1"/>
        <v>0.704</v>
      </c>
      <c r="E1391" s="269">
        <f t="shared" si="2"/>
        <v>0.66</v>
      </c>
      <c r="F1391" s="269">
        <f t="shared" si="3"/>
        <v>0.616</v>
      </c>
      <c r="G1391" s="190">
        <v>2.89</v>
      </c>
      <c r="H1391" s="270">
        <f t="shared" si="4"/>
        <v>2.312</v>
      </c>
      <c r="I1391" s="270">
        <f t="shared" si="5"/>
        <v>2.1675</v>
      </c>
      <c r="J1391" s="271">
        <f t="shared" si="6"/>
        <v>2.023</v>
      </c>
      <c r="K1391" s="190">
        <v>2.89</v>
      </c>
      <c r="L1391" s="191">
        <f t="shared" si="7"/>
        <v>1.76</v>
      </c>
      <c r="M1391" s="191">
        <v>5.77</v>
      </c>
      <c r="N1391" s="266" t="s">
        <v>4329</v>
      </c>
      <c r="O1391" s="180"/>
      <c r="P1391" s="180"/>
      <c r="Q1391" s="180"/>
      <c r="R1391" s="180"/>
      <c r="S1391" s="180"/>
      <c r="T1391" s="188"/>
      <c r="U1391" s="188"/>
      <c r="V1391" s="180"/>
      <c r="W1391" s="180"/>
      <c r="X1391" s="180"/>
      <c r="Y1391" s="180"/>
    </row>
    <row r="1392">
      <c r="A1392" s="266" t="s">
        <v>4332</v>
      </c>
      <c r="B1392" s="266" t="s">
        <v>4333</v>
      </c>
      <c r="C1392" s="267">
        <v>0.85</v>
      </c>
      <c r="D1392" s="268">
        <f t="shared" si="1"/>
        <v>0.68</v>
      </c>
      <c r="E1392" s="269">
        <f t="shared" si="2"/>
        <v>0.6375</v>
      </c>
      <c r="F1392" s="269">
        <f t="shared" si="3"/>
        <v>0.595</v>
      </c>
      <c r="G1392" s="190">
        <v>2.79</v>
      </c>
      <c r="H1392" s="270">
        <f t="shared" si="4"/>
        <v>2.232</v>
      </c>
      <c r="I1392" s="270">
        <f t="shared" si="5"/>
        <v>2.0925</v>
      </c>
      <c r="J1392" s="271">
        <f t="shared" si="6"/>
        <v>1.953</v>
      </c>
      <c r="K1392" s="190">
        <v>2.79</v>
      </c>
      <c r="L1392" s="191">
        <f t="shared" si="7"/>
        <v>1.7</v>
      </c>
      <c r="M1392" s="191">
        <v>5.58</v>
      </c>
      <c r="N1392" s="266" t="s">
        <v>4332</v>
      </c>
      <c r="O1392" s="180"/>
      <c r="P1392" s="180"/>
      <c r="Q1392" s="180"/>
      <c r="R1392" s="180"/>
      <c r="S1392" s="180"/>
      <c r="T1392" s="188"/>
      <c r="U1392" s="188"/>
      <c r="V1392" s="180"/>
      <c r="W1392" s="180"/>
      <c r="X1392" s="180"/>
      <c r="Y1392" s="180"/>
    </row>
    <row r="1393">
      <c r="A1393" s="266" t="s">
        <v>4335</v>
      </c>
      <c r="B1393" s="266" t="s">
        <v>4336</v>
      </c>
      <c r="C1393" s="267">
        <v>5.2</v>
      </c>
      <c r="D1393" s="268">
        <f t="shared" si="1"/>
        <v>4.16</v>
      </c>
      <c r="E1393" s="269">
        <f t="shared" si="2"/>
        <v>3.9</v>
      </c>
      <c r="F1393" s="269">
        <f t="shared" si="3"/>
        <v>3.64</v>
      </c>
      <c r="G1393" s="190">
        <v>17.06</v>
      </c>
      <c r="H1393" s="270">
        <f t="shared" si="4"/>
        <v>13.648</v>
      </c>
      <c r="I1393" s="270">
        <f t="shared" si="5"/>
        <v>12.795</v>
      </c>
      <c r="J1393" s="271">
        <f t="shared" si="6"/>
        <v>11.942</v>
      </c>
      <c r="K1393" s="190">
        <v>17.06</v>
      </c>
      <c r="L1393" s="191">
        <f t="shared" si="7"/>
        <v>10.4</v>
      </c>
      <c r="M1393" s="191">
        <v>34.12</v>
      </c>
      <c r="N1393" s="266" t="s">
        <v>4335</v>
      </c>
      <c r="O1393" s="180"/>
      <c r="P1393" s="180"/>
      <c r="Q1393" s="180"/>
      <c r="R1393" s="180"/>
      <c r="S1393" s="180"/>
      <c r="T1393" s="188"/>
      <c r="U1393" s="188"/>
      <c r="V1393" s="180"/>
      <c r="W1393" s="180"/>
      <c r="X1393" s="180"/>
      <c r="Y1393" s="180"/>
    </row>
    <row r="1394">
      <c r="A1394" s="266" t="s">
        <v>4340</v>
      </c>
      <c r="B1394" s="266" t="s">
        <v>4341</v>
      </c>
      <c r="C1394" s="267">
        <v>5.2</v>
      </c>
      <c r="D1394" s="268">
        <f t="shared" si="1"/>
        <v>4.16</v>
      </c>
      <c r="E1394" s="269">
        <f t="shared" si="2"/>
        <v>3.9</v>
      </c>
      <c r="F1394" s="269">
        <f t="shared" si="3"/>
        <v>3.64</v>
      </c>
      <c r="G1394" s="190">
        <v>17.06</v>
      </c>
      <c r="H1394" s="270">
        <f t="shared" si="4"/>
        <v>13.648</v>
      </c>
      <c r="I1394" s="270">
        <f t="shared" si="5"/>
        <v>12.795</v>
      </c>
      <c r="J1394" s="271">
        <f t="shared" si="6"/>
        <v>11.942</v>
      </c>
      <c r="K1394" s="190">
        <v>17.06</v>
      </c>
      <c r="L1394" s="191">
        <f t="shared" si="7"/>
        <v>10.4</v>
      </c>
      <c r="M1394" s="191">
        <v>34.12</v>
      </c>
      <c r="N1394" s="266" t="s">
        <v>4340</v>
      </c>
      <c r="O1394" s="180"/>
      <c r="P1394" s="180"/>
      <c r="Q1394" s="180"/>
      <c r="R1394" s="180"/>
      <c r="S1394" s="180"/>
      <c r="T1394" s="188"/>
      <c r="U1394" s="188"/>
      <c r="V1394" s="180"/>
      <c r="W1394" s="180"/>
      <c r="X1394" s="180"/>
      <c r="Y1394" s="180"/>
    </row>
    <row r="1395">
      <c r="A1395" s="266" t="s">
        <v>4344</v>
      </c>
      <c r="B1395" s="266" t="s">
        <v>2471</v>
      </c>
      <c r="C1395" s="267">
        <v>2.1</v>
      </c>
      <c r="D1395" s="268">
        <f t="shared" si="1"/>
        <v>1.68</v>
      </c>
      <c r="E1395" s="269">
        <f t="shared" si="2"/>
        <v>1.575</v>
      </c>
      <c r="F1395" s="269">
        <f t="shared" si="3"/>
        <v>1.47</v>
      </c>
      <c r="G1395" s="190">
        <v>6.89</v>
      </c>
      <c r="H1395" s="270">
        <f t="shared" si="4"/>
        <v>5.512</v>
      </c>
      <c r="I1395" s="270">
        <f t="shared" si="5"/>
        <v>5.1675</v>
      </c>
      <c r="J1395" s="271">
        <f t="shared" si="6"/>
        <v>4.823</v>
      </c>
      <c r="K1395" s="190">
        <v>6.89</v>
      </c>
      <c r="L1395" s="191">
        <f t="shared" si="7"/>
        <v>4.2</v>
      </c>
      <c r="M1395" s="191">
        <v>13.78</v>
      </c>
      <c r="N1395" s="266" t="s">
        <v>4344</v>
      </c>
      <c r="O1395" s="180"/>
      <c r="P1395" s="180"/>
      <c r="Q1395" s="180"/>
      <c r="R1395" s="180"/>
      <c r="S1395" s="180"/>
      <c r="T1395" s="188"/>
      <c r="U1395" s="188"/>
      <c r="V1395" s="180"/>
      <c r="W1395" s="180"/>
      <c r="X1395" s="180"/>
      <c r="Y1395" s="180"/>
    </row>
    <row r="1396">
      <c r="A1396" s="266" t="s">
        <v>4347</v>
      </c>
      <c r="B1396" s="266" t="s">
        <v>2477</v>
      </c>
      <c r="C1396" s="267">
        <v>2.1</v>
      </c>
      <c r="D1396" s="268">
        <f t="shared" si="1"/>
        <v>1.68</v>
      </c>
      <c r="E1396" s="269">
        <f t="shared" si="2"/>
        <v>1.575</v>
      </c>
      <c r="F1396" s="269">
        <f t="shared" si="3"/>
        <v>1.47</v>
      </c>
      <c r="G1396" s="190">
        <v>6.89</v>
      </c>
      <c r="H1396" s="270">
        <f t="shared" si="4"/>
        <v>5.512</v>
      </c>
      <c r="I1396" s="270">
        <f t="shared" si="5"/>
        <v>5.1675</v>
      </c>
      <c r="J1396" s="271">
        <f t="shared" si="6"/>
        <v>4.823</v>
      </c>
      <c r="K1396" s="190">
        <v>6.89</v>
      </c>
      <c r="L1396" s="191">
        <f t="shared" si="7"/>
        <v>4.2</v>
      </c>
      <c r="M1396" s="191">
        <v>13.78</v>
      </c>
      <c r="N1396" s="266" t="s">
        <v>4347</v>
      </c>
      <c r="O1396" s="180"/>
      <c r="P1396" s="180"/>
      <c r="Q1396" s="180"/>
      <c r="R1396" s="180"/>
      <c r="S1396" s="180"/>
      <c r="T1396" s="188"/>
      <c r="U1396" s="188"/>
      <c r="V1396" s="180"/>
      <c r="W1396" s="180"/>
      <c r="X1396" s="180"/>
      <c r="Y1396" s="180"/>
    </row>
    <row r="1397">
      <c r="A1397" s="266" t="s">
        <v>4349</v>
      </c>
      <c r="B1397" s="266" t="s">
        <v>2481</v>
      </c>
      <c r="C1397" s="267">
        <v>2.1</v>
      </c>
      <c r="D1397" s="268">
        <f t="shared" si="1"/>
        <v>1.68</v>
      </c>
      <c r="E1397" s="269">
        <f t="shared" si="2"/>
        <v>1.575</v>
      </c>
      <c r="F1397" s="269">
        <f t="shared" si="3"/>
        <v>1.47</v>
      </c>
      <c r="G1397" s="190">
        <v>6.89</v>
      </c>
      <c r="H1397" s="270">
        <f t="shared" si="4"/>
        <v>5.512</v>
      </c>
      <c r="I1397" s="270">
        <f t="shared" si="5"/>
        <v>5.1675</v>
      </c>
      <c r="J1397" s="271">
        <f t="shared" si="6"/>
        <v>4.823</v>
      </c>
      <c r="K1397" s="190">
        <v>6.89</v>
      </c>
      <c r="L1397" s="191">
        <f t="shared" si="7"/>
        <v>4.2</v>
      </c>
      <c r="M1397" s="191">
        <v>13.78</v>
      </c>
      <c r="N1397" s="266" t="s">
        <v>4349</v>
      </c>
      <c r="O1397" s="180"/>
      <c r="P1397" s="180"/>
      <c r="Q1397" s="180"/>
      <c r="R1397" s="180"/>
      <c r="S1397" s="180"/>
      <c r="T1397" s="188"/>
      <c r="U1397" s="188"/>
      <c r="V1397" s="180"/>
      <c r="W1397" s="180"/>
      <c r="X1397" s="180"/>
      <c r="Y1397" s="180"/>
    </row>
    <row r="1398">
      <c r="A1398" s="266" t="s">
        <v>4351</v>
      </c>
      <c r="B1398" s="266" t="s">
        <v>4352</v>
      </c>
      <c r="C1398" s="267">
        <v>2.1</v>
      </c>
      <c r="D1398" s="268">
        <f t="shared" si="1"/>
        <v>1.68</v>
      </c>
      <c r="E1398" s="269">
        <f t="shared" si="2"/>
        <v>1.575</v>
      </c>
      <c r="F1398" s="269">
        <f t="shared" si="3"/>
        <v>1.47</v>
      </c>
      <c r="G1398" s="190">
        <v>6.89</v>
      </c>
      <c r="H1398" s="270">
        <f t="shared" si="4"/>
        <v>5.512</v>
      </c>
      <c r="I1398" s="270">
        <f t="shared" si="5"/>
        <v>5.1675</v>
      </c>
      <c r="J1398" s="271">
        <f t="shared" si="6"/>
        <v>4.823</v>
      </c>
      <c r="K1398" s="190">
        <v>6.89</v>
      </c>
      <c r="L1398" s="191">
        <f t="shared" si="7"/>
        <v>4.2</v>
      </c>
      <c r="M1398" s="191">
        <v>13.78</v>
      </c>
      <c r="N1398" s="266" t="s">
        <v>4351</v>
      </c>
      <c r="O1398" s="180"/>
      <c r="P1398" s="180"/>
      <c r="Q1398" s="180"/>
      <c r="R1398" s="180"/>
      <c r="S1398" s="180"/>
      <c r="T1398" s="188"/>
      <c r="U1398" s="188"/>
      <c r="V1398" s="180"/>
      <c r="W1398" s="180"/>
      <c r="X1398" s="180"/>
      <c r="Y1398" s="180"/>
    </row>
    <row r="1399">
      <c r="A1399" s="266" t="s">
        <v>4354</v>
      </c>
      <c r="B1399" s="266" t="s">
        <v>2490</v>
      </c>
      <c r="C1399" s="267">
        <v>2.1</v>
      </c>
      <c r="D1399" s="268">
        <f t="shared" si="1"/>
        <v>1.68</v>
      </c>
      <c r="E1399" s="269">
        <f t="shared" si="2"/>
        <v>1.575</v>
      </c>
      <c r="F1399" s="269">
        <f t="shared" si="3"/>
        <v>1.47</v>
      </c>
      <c r="G1399" s="190">
        <v>6.89</v>
      </c>
      <c r="H1399" s="270">
        <f t="shared" si="4"/>
        <v>5.512</v>
      </c>
      <c r="I1399" s="270">
        <f t="shared" si="5"/>
        <v>5.1675</v>
      </c>
      <c r="J1399" s="271">
        <f t="shared" si="6"/>
        <v>4.823</v>
      </c>
      <c r="K1399" s="190">
        <v>6.89</v>
      </c>
      <c r="L1399" s="191">
        <f t="shared" si="7"/>
        <v>4.2</v>
      </c>
      <c r="M1399" s="191">
        <v>13.78</v>
      </c>
      <c r="N1399" s="266" t="s">
        <v>4354</v>
      </c>
      <c r="O1399" s="180"/>
      <c r="P1399" s="180"/>
      <c r="Q1399" s="180"/>
      <c r="R1399" s="180"/>
      <c r="S1399" s="180"/>
      <c r="T1399" s="188"/>
      <c r="U1399" s="188"/>
      <c r="V1399" s="180"/>
      <c r="W1399" s="180"/>
      <c r="X1399" s="180"/>
      <c r="Y1399" s="180"/>
    </row>
    <row r="1400">
      <c r="A1400" s="266" t="s">
        <v>4356</v>
      </c>
      <c r="B1400" s="266" t="s">
        <v>2494</v>
      </c>
      <c r="C1400" s="267">
        <v>2.1</v>
      </c>
      <c r="D1400" s="268">
        <f t="shared" si="1"/>
        <v>1.68</v>
      </c>
      <c r="E1400" s="269">
        <f t="shared" si="2"/>
        <v>1.575</v>
      </c>
      <c r="F1400" s="269">
        <f t="shared" si="3"/>
        <v>1.47</v>
      </c>
      <c r="G1400" s="190">
        <v>6.89</v>
      </c>
      <c r="H1400" s="270">
        <f t="shared" si="4"/>
        <v>5.512</v>
      </c>
      <c r="I1400" s="270">
        <f t="shared" si="5"/>
        <v>5.1675</v>
      </c>
      <c r="J1400" s="271">
        <f t="shared" si="6"/>
        <v>4.823</v>
      </c>
      <c r="K1400" s="190">
        <v>6.89</v>
      </c>
      <c r="L1400" s="191">
        <f t="shared" si="7"/>
        <v>4.2</v>
      </c>
      <c r="M1400" s="191">
        <v>13.78</v>
      </c>
      <c r="N1400" s="266" t="s">
        <v>4356</v>
      </c>
      <c r="O1400" s="180"/>
      <c r="P1400" s="180"/>
      <c r="Q1400" s="180"/>
      <c r="R1400" s="180"/>
      <c r="S1400" s="180"/>
      <c r="T1400" s="188"/>
      <c r="U1400" s="188"/>
      <c r="V1400" s="180"/>
      <c r="W1400" s="180"/>
      <c r="X1400" s="180"/>
      <c r="Y1400" s="180"/>
    </row>
    <row r="1401">
      <c r="A1401" s="266" t="s">
        <v>4358</v>
      </c>
      <c r="B1401" s="266" t="s">
        <v>2498</v>
      </c>
      <c r="C1401" s="267">
        <v>2.1</v>
      </c>
      <c r="D1401" s="268">
        <f t="shared" si="1"/>
        <v>1.68</v>
      </c>
      <c r="E1401" s="269">
        <f t="shared" si="2"/>
        <v>1.575</v>
      </c>
      <c r="F1401" s="269">
        <f t="shared" si="3"/>
        <v>1.47</v>
      </c>
      <c r="G1401" s="190">
        <v>6.89</v>
      </c>
      <c r="H1401" s="270">
        <f t="shared" si="4"/>
        <v>5.512</v>
      </c>
      <c r="I1401" s="270">
        <f t="shared" si="5"/>
        <v>5.1675</v>
      </c>
      <c r="J1401" s="271">
        <f t="shared" si="6"/>
        <v>4.823</v>
      </c>
      <c r="K1401" s="190">
        <v>6.89</v>
      </c>
      <c r="L1401" s="191">
        <f t="shared" si="7"/>
        <v>4.2</v>
      </c>
      <c r="M1401" s="191">
        <v>13.78</v>
      </c>
      <c r="N1401" s="266" t="s">
        <v>4358</v>
      </c>
      <c r="O1401" s="180"/>
      <c r="P1401" s="180"/>
      <c r="Q1401" s="180"/>
      <c r="R1401" s="180"/>
      <c r="S1401" s="180"/>
      <c r="T1401" s="188"/>
      <c r="U1401" s="188"/>
      <c r="V1401" s="180"/>
      <c r="W1401" s="180"/>
      <c r="X1401" s="180"/>
      <c r="Y1401" s="180"/>
    </row>
    <row r="1402">
      <c r="A1402" s="266" t="s">
        <v>4360</v>
      </c>
      <c r="B1402" s="266" t="s">
        <v>4361</v>
      </c>
      <c r="C1402" s="267">
        <v>2.1</v>
      </c>
      <c r="D1402" s="268">
        <f t="shared" si="1"/>
        <v>1.68</v>
      </c>
      <c r="E1402" s="269">
        <f t="shared" si="2"/>
        <v>1.575</v>
      </c>
      <c r="F1402" s="269">
        <f t="shared" si="3"/>
        <v>1.47</v>
      </c>
      <c r="G1402" s="190">
        <v>6.89</v>
      </c>
      <c r="H1402" s="270">
        <f t="shared" si="4"/>
        <v>5.512</v>
      </c>
      <c r="I1402" s="270">
        <f t="shared" si="5"/>
        <v>5.1675</v>
      </c>
      <c r="J1402" s="271">
        <f t="shared" si="6"/>
        <v>4.823</v>
      </c>
      <c r="K1402" s="190">
        <v>6.89</v>
      </c>
      <c r="L1402" s="191">
        <f t="shared" si="7"/>
        <v>4.2</v>
      </c>
      <c r="M1402" s="191">
        <v>13.78</v>
      </c>
      <c r="N1402" s="266" t="s">
        <v>4360</v>
      </c>
      <c r="O1402" s="180"/>
      <c r="P1402" s="180"/>
      <c r="Q1402" s="180"/>
      <c r="R1402" s="180"/>
      <c r="S1402" s="180"/>
      <c r="T1402" s="188"/>
      <c r="U1402" s="188"/>
      <c r="V1402" s="180"/>
      <c r="W1402" s="180"/>
      <c r="X1402" s="180"/>
      <c r="Y1402" s="180"/>
    </row>
    <row r="1403">
      <c r="A1403" s="266" t="s">
        <v>4364</v>
      </c>
      <c r="B1403" s="266" t="s">
        <v>4365</v>
      </c>
      <c r="C1403" s="267">
        <v>1.62</v>
      </c>
      <c r="D1403" s="268">
        <f t="shared" si="1"/>
        <v>1.296</v>
      </c>
      <c r="E1403" s="269">
        <f t="shared" si="2"/>
        <v>1.215</v>
      </c>
      <c r="F1403" s="269">
        <f t="shared" si="3"/>
        <v>1.134</v>
      </c>
      <c r="G1403" s="190">
        <v>5.32</v>
      </c>
      <c r="H1403" s="270">
        <f t="shared" si="4"/>
        <v>4.256</v>
      </c>
      <c r="I1403" s="270">
        <f t="shared" si="5"/>
        <v>3.99</v>
      </c>
      <c r="J1403" s="271">
        <f t="shared" si="6"/>
        <v>3.724</v>
      </c>
      <c r="K1403" s="190">
        <v>5.32</v>
      </c>
      <c r="L1403" s="191">
        <f t="shared" si="7"/>
        <v>3.24</v>
      </c>
      <c r="M1403" s="191">
        <v>10.63</v>
      </c>
      <c r="N1403" s="266" t="s">
        <v>4364</v>
      </c>
      <c r="O1403" s="180"/>
      <c r="P1403" s="180"/>
      <c r="Q1403" s="180"/>
      <c r="R1403" s="180"/>
      <c r="S1403" s="180"/>
      <c r="T1403" s="188"/>
      <c r="U1403" s="188"/>
      <c r="V1403" s="180"/>
      <c r="W1403" s="180"/>
      <c r="X1403" s="180"/>
      <c r="Y1403" s="180"/>
    </row>
    <row r="1404">
      <c r="A1404" s="266" t="s">
        <v>4368</v>
      </c>
      <c r="B1404" s="266" t="s">
        <v>4369</v>
      </c>
      <c r="C1404" s="267">
        <v>1.62</v>
      </c>
      <c r="D1404" s="268">
        <f t="shared" si="1"/>
        <v>1.296</v>
      </c>
      <c r="E1404" s="269">
        <f t="shared" si="2"/>
        <v>1.215</v>
      </c>
      <c r="F1404" s="269">
        <f t="shared" si="3"/>
        <v>1.134</v>
      </c>
      <c r="G1404" s="190">
        <v>5.32</v>
      </c>
      <c r="H1404" s="270">
        <f t="shared" si="4"/>
        <v>4.256</v>
      </c>
      <c r="I1404" s="270">
        <f t="shared" si="5"/>
        <v>3.99</v>
      </c>
      <c r="J1404" s="271">
        <f t="shared" si="6"/>
        <v>3.724</v>
      </c>
      <c r="K1404" s="190">
        <v>5.32</v>
      </c>
      <c r="L1404" s="191">
        <f t="shared" si="7"/>
        <v>3.24</v>
      </c>
      <c r="M1404" s="191">
        <v>10.63</v>
      </c>
      <c r="N1404" s="266" t="s">
        <v>4368</v>
      </c>
      <c r="O1404" s="180"/>
      <c r="P1404" s="180"/>
      <c r="Q1404" s="180"/>
      <c r="R1404" s="180"/>
      <c r="S1404" s="180"/>
      <c r="T1404" s="188"/>
      <c r="U1404" s="188"/>
      <c r="V1404" s="180"/>
      <c r="W1404" s="180"/>
      <c r="X1404" s="180"/>
      <c r="Y1404" s="180"/>
    </row>
    <row r="1405">
      <c r="A1405" s="266" t="s">
        <v>4371</v>
      </c>
      <c r="B1405" s="266" t="s">
        <v>4372</v>
      </c>
      <c r="C1405" s="267">
        <v>1.62</v>
      </c>
      <c r="D1405" s="268">
        <f t="shared" si="1"/>
        <v>1.296</v>
      </c>
      <c r="E1405" s="269">
        <f t="shared" si="2"/>
        <v>1.215</v>
      </c>
      <c r="F1405" s="269">
        <f t="shared" si="3"/>
        <v>1.134</v>
      </c>
      <c r="G1405" s="190">
        <v>5.32</v>
      </c>
      <c r="H1405" s="270">
        <f t="shared" si="4"/>
        <v>4.256</v>
      </c>
      <c r="I1405" s="270">
        <f t="shared" si="5"/>
        <v>3.99</v>
      </c>
      <c r="J1405" s="271">
        <f t="shared" si="6"/>
        <v>3.724</v>
      </c>
      <c r="K1405" s="190">
        <v>5.32</v>
      </c>
      <c r="L1405" s="191">
        <f t="shared" si="7"/>
        <v>3.24</v>
      </c>
      <c r="M1405" s="191">
        <v>10.63</v>
      </c>
      <c r="N1405" s="266" t="s">
        <v>4371</v>
      </c>
      <c r="O1405" s="180"/>
      <c r="P1405" s="180"/>
      <c r="Q1405" s="180"/>
      <c r="R1405" s="180"/>
      <c r="S1405" s="180"/>
      <c r="T1405" s="188"/>
      <c r="U1405" s="188"/>
      <c r="V1405" s="180"/>
      <c r="W1405" s="180"/>
      <c r="X1405" s="180"/>
      <c r="Y1405" s="180"/>
    </row>
    <row r="1406">
      <c r="A1406" s="266" t="s">
        <v>4375</v>
      </c>
      <c r="B1406" s="266" t="s">
        <v>4376</v>
      </c>
      <c r="C1406" s="267">
        <v>1.62</v>
      </c>
      <c r="D1406" s="268">
        <f t="shared" si="1"/>
        <v>1.296</v>
      </c>
      <c r="E1406" s="269">
        <f t="shared" si="2"/>
        <v>1.215</v>
      </c>
      <c r="F1406" s="269">
        <f t="shared" si="3"/>
        <v>1.134</v>
      </c>
      <c r="G1406" s="190">
        <v>5.32</v>
      </c>
      <c r="H1406" s="270">
        <f t="shared" si="4"/>
        <v>4.256</v>
      </c>
      <c r="I1406" s="270">
        <f t="shared" si="5"/>
        <v>3.99</v>
      </c>
      <c r="J1406" s="271">
        <f t="shared" si="6"/>
        <v>3.724</v>
      </c>
      <c r="K1406" s="190">
        <v>5.32</v>
      </c>
      <c r="L1406" s="191">
        <f t="shared" si="7"/>
        <v>3.24</v>
      </c>
      <c r="M1406" s="191">
        <v>10.63</v>
      </c>
      <c r="N1406" s="266" t="s">
        <v>4375</v>
      </c>
      <c r="O1406" s="180"/>
      <c r="P1406" s="180"/>
      <c r="Q1406" s="180"/>
      <c r="R1406" s="180"/>
      <c r="S1406" s="180"/>
      <c r="T1406" s="188"/>
      <c r="U1406" s="188"/>
      <c r="V1406" s="180"/>
      <c r="W1406" s="180"/>
      <c r="X1406" s="180"/>
      <c r="Y1406" s="180"/>
    </row>
    <row r="1407">
      <c r="A1407" s="266" t="s">
        <v>4379</v>
      </c>
      <c r="B1407" s="266" t="s">
        <v>4380</v>
      </c>
      <c r="C1407" s="267">
        <v>1.62</v>
      </c>
      <c r="D1407" s="268">
        <f t="shared" si="1"/>
        <v>1.296</v>
      </c>
      <c r="E1407" s="269">
        <f t="shared" si="2"/>
        <v>1.215</v>
      </c>
      <c r="F1407" s="269">
        <f t="shared" si="3"/>
        <v>1.134</v>
      </c>
      <c r="G1407" s="190">
        <v>5.32</v>
      </c>
      <c r="H1407" s="270">
        <f t="shared" si="4"/>
        <v>4.256</v>
      </c>
      <c r="I1407" s="270">
        <f t="shared" si="5"/>
        <v>3.99</v>
      </c>
      <c r="J1407" s="271">
        <f t="shared" si="6"/>
        <v>3.724</v>
      </c>
      <c r="K1407" s="190">
        <v>5.32</v>
      </c>
      <c r="L1407" s="191">
        <f t="shared" si="7"/>
        <v>3.24</v>
      </c>
      <c r="M1407" s="191">
        <v>10.63</v>
      </c>
      <c r="N1407" s="266" t="s">
        <v>4379</v>
      </c>
      <c r="O1407" s="180"/>
      <c r="P1407" s="180"/>
      <c r="Q1407" s="180"/>
      <c r="R1407" s="180"/>
      <c r="S1407" s="180"/>
      <c r="T1407" s="188"/>
      <c r="U1407" s="188"/>
      <c r="V1407" s="180"/>
      <c r="W1407" s="180"/>
      <c r="X1407" s="180"/>
      <c r="Y1407" s="180"/>
    </row>
    <row r="1408">
      <c r="A1408" s="266" t="s">
        <v>4382</v>
      </c>
      <c r="B1408" s="266" t="s">
        <v>4365</v>
      </c>
      <c r="C1408" s="267">
        <v>1.9</v>
      </c>
      <c r="D1408" s="268">
        <f t="shared" si="1"/>
        <v>1.52</v>
      </c>
      <c r="E1408" s="269">
        <f t="shared" si="2"/>
        <v>1.425</v>
      </c>
      <c r="F1408" s="269">
        <f t="shared" si="3"/>
        <v>1.33</v>
      </c>
      <c r="G1408" s="190">
        <v>6.23</v>
      </c>
      <c r="H1408" s="270">
        <f t="shared" si="4"/>
        <v>4.984</v>
      </c>
      <c r="I1408" s="270">
        <f t="shared" si="5"/>
        <v>4.6725</v>
      </c>
      <c r="J1408" s="271">
        <f t="shared" si="6"/>
        <v>4.361</v>
      </c>
      <c r="K1408" s="190">
        <v>6.23</v>
      </c>
      <c r="L1408" s="191">
        <f t="shared" si="7"/>
        <v>3.8</v>
      </c>
      <c r="M1408" s="191">
        <v>12.47</v>
      </c>
      <c r="N1408" s="266" t="s">
        <v>4382</v>
      </c>
      <c r="O1408" s="180"/>
      <c r="P1408" s="180"/>
      <c r="Q1408" s="180"/>
      <c r="R1408" s="180"/>
      <c r="S1408" s="180"/>
      <c r="T1408" s="188"/>
      <c r="U1408" s="188"/>
      <c r="V1408" s="180"/>
      <c r="W1408" s="180"/>
      <c r="X1408" s="180"/>
      <c r="Y1408" s="180"/>
    </row>
    <row r="1409">
      <c r="A1409" s="266" t="s">
        <v>4384</v>
      </c>
      <c r="B1409" s="266" t="s">
        <v>4369</v>
      </c>
      <c r="C1409" s="267">
        <v>1.9</v>
      </c>
      <c r="D1409" s="268">
        <f t="shared" si="1"/>
        <v>1.52</v>
      </c>
      <c r="E1409" s="269">
        <f t="shared" si="2"/>
        <v>1.425</v>
      </c>
      <c r="F1409" s="269">
        <f t="shared" si="3"/>
        <v>1.33</v>
      </c>
      <c r="G1409" s="190">
        <v>6.23</v>
      </c>
      <c r="H1409" s="270">
        <f t="shared" si="4"/>
        <v>4.984</v>
      </c>
      <c r="I1409" s="270">
        <f t="shared" si="5"/>
        <v>4.6725</v>
      </c>
      <c r="J1409" s="271">
        <f t="shared" si="6"/>
        <v>4.361</v>
      </c>
      <c r="K1409" s="190">
        <v>6.23</v>
      </c>
      <c r="L1409" s="191">
        <f t="shared" si="7"/>
        <v>3.8</v>
      </c>
      <c r="M1409" s="191">
        <v>12.47</v>
      </c>
      <c r="N1409" s="266" t="s">
        <v>4384</v>
      </c>
      <c r="O1409" s="180"/>
      <c r="P1409" s="180"/>
      <c r="Q1409" s="180"/>
      <c r="R1409" s="180"/>
      <c r="S1409" s="180"/>
      <c r="T1409" s="188"/>
      <c r="U1409" s="188"/>
      <c r="V1409" s="180"/>
      <c r="W1409" s="180"/>
      <c r="X1409" s="180"/>
      <c r="Y1409" s="180"/>
    </row>
    <row r="1410">
      <c r="A1410" s="266" t="s">
        <v>4386</v>
      </c>
      <c r="B1410" s="266" t="s">
        <v>4372</v>
      </c>
      <c r="C1410" s="267">
        <v>1.9</v>
      </c>
      <c r="D1410" s="268">
        <f t="shared" si="1"/>
        <v>1.52</v>
      </c>
      <c r="E1410" s="269">
        <f t="shared" si="2"/>
        <v>1.425</v>
      </c>
      <c r="F1410" s="269">
        <f t="shared" si="3"/>
        <v>1.33</v>
      </c>
      <c r="G1410" s="190">
        <v>6.23</v>
      </c>
      <c r="H1410" s="270">
        <f t="shared" si="4"/>
        <v>4.984</v>
      </c>
      <c r="I1410" s="270">
        <f t="shared" si="5"/>
        <v>4.6725</v>
      </c>
      <c r="J1410" s="271">
        <f t="shared" si="6"/>
        <v>4.361</v>
      </c>
      <c r="K1410" s="190">
        <v>6.23</v>
      </c>
      <c r="L1410" s="191">
        <f t="shared" si="7"/>
        <v>3.8</v>
      </c>
      <c r="M1410" s="191">
        <v>12.47</v>
      </c>
      <c r="N1410" s="266" t="s">
        <v>4386</v>
      </c>
      <c r="O1410" s="180"/>
      <c r="P1410" s="180"/>
      <c r="Q1410" s="180"/>
      <c r="R1410" s="180"/>
      <c r="S1410" s="180"/>
      <c r="T1410" s="188"/>
      <c r="U1410" s="188"/>
      <c r="V1410" s="180"/>
      <c r="W1410" s="180"/>
      <c r="X1410" s="180"/>
      <c r="Y1410" s="180"/>
    </row>
    <row r="1411">
      <c r="A1411" s="266" t="s">
        <v>4388</v>
      </c>
      <c r="B1411" s="266" t="s">
        <v>4376</v>
      </c>
      <c r="C1411" s="267">
        <v>1.9</v>
      </c>
      <c r="D1411" s="268">
        <f t="shared" si="1"/>
        <v>1.52</v>
      </c>
      <c r="E1411" s="269">
        <f t="shared" si="2"/>
        <v>1.425</v>
      </c>
      <c r="F1411" s="269">
        <f t="shared" si="3"/>
        <v>1.33</v>
      </c>
      <c r="G1411" s="190">
        <v>6.23</v>
      </c>
      <c r="H1411" s="270">
        <f t="shared" si="4"/>
        <v>4.984</v>
      </c>
      <c r="I1411" s="270">
        <f t="shared" si="5"/>
        <v>4.6725</v>
      </c>
      <c r="J1411" s="271">
        <f t="shared" si="6"/>
        <v>4.361</v>
      </c>
      <c r="K1411" s="190">
        <v>6.23</v>
      </c>
      <c r="L1411" s="191">
        <f t="shared" si="7"/>
        <v>3.8</v>
      </c>
      <c r="M1411" s="191">
        <v>12.47</v>
      </c>
      <c r="N1411" s="266" t="s">
        <v>4388</v>
      </c>
      <c r="O1411" s="180"/>
      <c r="P1411" s="180"/>
      <c r="Q1411" s="180"/>
      <c r="R1411" s="180"/>
      <c r="S1411" s="180"/>
      <c r="T1411" s="188"/>
      <c r="U1411" s="188"/>
      <c r="V1411" s="180"/>
      <c r="W1411" s="180"/>
      <c r="X1411" s="180"/>
      <c r="Y1411" s="180"/>
    </row>
    <row r="1412">
      <c r="A1412" s="266" t="s">
        <v>4390</v>
      </c>
      <c r="B1412" s="266" t="s">
        <v>4380</v>
      </c>
      <c r="C1412" s="267">
        <v>1.9</v>
      </c>
      <c r="D1412" s="268">
        <f t="shared" si="1"/>
        <v>1.52</v>
      </c>
      <c r="E1412" s="269">
        <f t="shared" si="2"/>
        <v>1.425</v>
      </c>
      <c r="F1412" s="269">
        <f t="shared" si="3"/>
        <v>1.33</v>
      </c>
      <c r="G1412" s="190">
        <v>6.23</v>
      </c>
      <c r="H1412" s="270">
        <f t="shared" si="4"/>
        <v>4.984</v>
      </c>
      <c r="I1412" s="270">
        <f t="shared" si="5"/>
        <v>4.6725</v>
      </c>
      <c r="J1412" s="271">
        <f t="shared" si="6"/>
        <v>4.361</v>
      </c>
      <c r="K1412" s="190">
        <v>6.23</v>
      </c>
      <c r="L1412" s="191">
        <f t="shared" si="7"/>
        <v>3.8</v>
      </c>
      <c r="M1412" s="191">
        <v>12.47</v>
      </c>
      <c r="N1412" s="266" t="s">
        <v>4390</v>
      </c>
      <c r="O1412" s="180"/>
      <c r="P1412" s="180"/>
      <c r="Q1412" s="180"/>
      <c r="R1412" s="180"/>
      <c r="S1412" s="180"/>
      <c r="T1412" s="188"/>
      <c r="U1412" s="188"/>
      <c r="V1412" s="180"/>
      <c r="W1412" s="180"/>
      <c r="X1412" s="180"/>
      <c r="Y1412" s="180"/>
    </row>
    <row r="1413">
      <c r="A1413" s="266" t="s">
        <v>4392</v>
      </c>
      <c r="B1413" s="266" t="s">
        <v>4393</v>
      </c>
      <c r="C1413" s="267">
        <v>1.65</v>
      </c>
      <c r="D1413" s="268">
        <f t="shared" si="1"/>
        <v>1.32</v>
      </c>
      <c r="E1413" s="269">
        <f t="shared" si="2"/>
        <v>1.2375</v>
      </c>
      <c r="F1413" s="269">
        <f t="shared" si="3"/>
        <v>1.155</v>
      </c>
      <c r="G1413" s="190">
        <v>5.41</v>
      </c>
      <c r="H1413" s="270">
        <f t="shared" si="4"/>
        <v>4.328</v>
      </c>
      <c r="I1413" s="270">
        <f t="shared" si="5"/>
        <v>4.0575</v>
      </c>
      <c r="J1413" s="271">
        <f t="shared" si="6"/>
        <v>3.787</v>
      </c>
      <c r="K1413" s="190">
        <v>5.41</v>
      </c>
      <c r="L1413" s="191">
        <f t="shared" si="7"/>
        <v>3.3</v>
      </c>
      <c r="M1413" s="191">
        <v>10.83</v>
      </c>
      <c r="N1413" s="266" t="s">
        <v>4392</v>
      </c>
      <c r="O1413" s="180"/>
      <c r="P1413" s="180"/>
      <c r="Q1413" s="180"/>
      <c r="R1413" s="180"/>
      <c r="S1413" s="180"/>
      <c r="T1413" s="188"/>
      <c r="U1413" s="188"/>
      <c r="V1413" s="180"/>
      <c r="W1413" s="180"/>
      <c r="X1413" s="180"/>
      <c r="Y1413" s="180"/>
    </row>
    <row r="1414">
      <c r="A1414" s="266" t="s">
        <v>4397</v>
      </c>
      <c r="B1414" s="266" t="s">
        <v>4398</v>
      </c>
      <c r="C1414" s="267">
        <v>1.65</v>
      </c>
      <c r="D1414" s="268">
        <f t="shared" si="1"/>
        <v>1.32</v>
      </c>
      <c r="E1414" s="269">
        <f t="shared" si="2"/>
        <v>1.2375</v>
      </c>
      <c r="F1414" s="269">
        <f t="shared" si="3"/>
        <v>1.155</v>
      </c>
      <c r="G1414" s="190">
        <v>5.41</v>
      </c>
      <c r="H1414" s="270">
        <f t="shared" si="4"/>
        <v>4.328</v>
      </c>
      <c r="I1414" s="270">
        <f t="shared" si="5"/>
        <v>4.0575</v>
      </c>
      <c r="J1414" s="271">
        <f t="shared" si="6"/>
        <v>3.787</v>
      </c>
      <c r="K1414" s="190">
        <v>5.41</v>
      </c>
      <c r="L1414" s="191">
        <f t="shared" si="7"/>
        <v>3.3</v>
      </c>
      <c r="M1414" s="191">
        <v>10.83</v>
      </c>
      <c r="N1414" s="266" t="s">
        <v>4397</v>
      </c>
      <c r="O1414" s="180"/>
      <c r="P1414" s="180"/>
      <c r="Q1414" s="180"/>
      <c r="R1414" s="180"/>
      <c r="S1414" s="180"/>
      <c r="T1414" s="188"/>
      <c r="U1414" s="188"/>
      <c r="V1414" s="180"/>
      <c r="W1414" s="180"/>
      <c r="X1414" s="180"/>
      <c r="Y1414" s="180"/>
    </row>
    <row r="1415">
      <c r="A1415" s="266" t="s">
        <v>4401</v>
      </c>
      <c r="B1415" s="266" t="s">
        <v>4402</v>
      </c>
      <c r="C1415" s="267">
        <v>1.65</v>
      </c>
      <c r="D1415" s="268">
        <f t="shared" si="1"/>
        <v>1.32</v>
      </c>
      <c r="E1415" s="269">
        <f t="shared" si="2"/>
        <v>1.2375</v>
      </c>
      <c r="F1415" s="269">
        <f t="shared" si="3"/>
        <v>1.155</v>
      </c>
      <c r="G1415" s="190">
        <v>5.41</v>
      </c>
      <c r="H1415" s="270">
        <f t="shared" si="4"/>
        <v>4.328</v>
      </c>
      <c r="I1415" s="270">
        <f t="shared" si="5"/>
        <v>4.0575</v>
      </c>
      <c r="J1415" s="271">
        <f t="shared" si="6"/>
        <v>3.787</v>
      </c>
      <c r="K1415" s="190">
        <v>5.41</v>
      </c>
      <c r="L1415" s="191">
        <f t="shared" si="7"/>
        <v>3.3</v>
      </c>
      <c r="M1415" s="191">
        <v>10.83</v>
      </c>
      <c r="N1415" s="266" t="s">
        <v>4401</v>
      </c>
      <c r="O1415" s="180"/>
      <c r="P1415" s="180"/>
      <c r="Q1415" s="180"/>
      <c r="R1415" s="180"/>
      <c r="S1415" s="180"/>
      <c r="T1415" s="188"/>
      <c r="U1415" s="188"/>
      <c r="V1415" s="180"/>
      <c r="W1415" s="180"/>
      <c r="X1415" s="180"/>
      <c r="Y1415" s="180"/>
    </row>
    <row r="1416">
      <c r="A1416" s="266" t="s">
        <v>4405</v>
      </c>
      <c r="B1416" s="266" t="s">
        <v>4406</v>
      </c>
      <c r="C1416" s="267">
        <v>1.65</v>
      </c>
      <c r="D1416" s="268">
        <f t="shared" si="1"/>
        <v>1.32</v>
      </c>
      <c r="E1416" s="269">
        <f t="shared" si="2"/>
        <v>1.2375</v>
      </c>
      <c r="F1416" s="269">
        <f t="shared" si="3"/>
        <v>1.155</v>
      </c>
      <c r="G1416" s="190">
        <v>5.41</v>
      </c>
      <c r="H1416" s="270">
        <f t="shared" si="4"/>
        <v>4.328</v>
      </c>
      <c r="I1416" s="270">
        <f t="shared" si="5"/>
        <v>4.0575</v>
      </c>
      <c r="J1416" s="271">
        <f t="shared" si="6"/>
        <v>3.787</v>
      </c>
      <c r="K1416" s="190">
        <v>5.41</v>
      </c>
      <c r="L1416" s="191">
        <f t="shared" si="7"/>
        <v>3.3</v>
      </c>
      <c r="M1416" s="191">
        <v>10.83</v>
      </c>
      <c r="N1416" s="266" t="s">
        <v>4405</v>
      </c>
      <c r="O1416" s="180"/>
      <c r="P1416" s="180"/>
      <c r="Q1416" s="180"/>
      <c r="R1416" s="180"/>
      <c r="S1416" s="180"/>
      <c r="T1416" s="188"/>
      <c r="U1416" s="188"/>
      <c r="V1416" s="180"/>
      <c r="W1416" s="180"/>
      <c r="X1416" s="180"/>
      <c r="Y1416" s="180"/>
    </row>
    <row r="1417">
      <c r="A1417" s="266" t="s">
        <v>4409</v>
      </c>
      <c r="B1417" s="266" t="s">
        <v>4393</v>
      </c>
      <c r="C1417" s="267">
        <v>2.2</v>
      </c>
      <c r="D1417" s="268">
        <f t="shared" si="1"/>
        <v>1.76</v>
      </c>
      <c r="E1417" s="269">
        <f t="shared" si="2"/>
        <v>1.65</v>
      </c>
      <c r="F1417" s="269">
        <f t="shared" si="3"/>
        <v>1.54</v>
      </c>
      <c r="G1417" s="190">
        <v>7.22</v>
      </c>
      <c r="H1417" s="270">
        <f t="shared" si="4"/>
        <v>5.776</v>
      </c>
      <c r="I1417" s="270">
        <f t="shared" si="5"/>
        <v>5.415</v>
      </c>
      <c r="J1417" s="271">
        <f t="shared" si="6"/>
        <v>5.054</v>
      </c>
      <c r="K1417" s="190">
        <v>7.22</v>
      </c>
      <c r="L1417" s="191">
        <f t="shared" si="7"/>
        <v>4.4</v>
      </c>
      <c r="M1417" s="191">
        <v>14.44</v>
      </c>
      <c r="N1417" s="266" t="s">
        <v>4409</v>
      </c>
      <c r="O1417" s="180"/>
      <c r="P1417" s="180"/>
      <c r="Q1417" s="180"/>
      <c r="R1417" s="180"/>
      <c r="S1417" s="180"/>
      <c r="T1417" s="188"/>
      <c r="U1417" s="188"/>
      <c r="V1417" s="180"/>
      <c r="W1417" s="180"/>
      <c r="X1417" s="180"/>
      <c r="Y1417" s="180"/>
    </row>
    <row r="1418">
      <c r="A1418" s="266" t="s">
        <v>4411</v>
      </c>
      <c r="B1418" s="266" t="s">
        <v>4398</v>
      </c>
      <c r="C1418" s="267">
        <v>2.2</v>
      </c>
      <c r="D1418" s="268">
        <f t="shared" si="1"/>
        <v>1.76</v>
      </c>
      <c r="E1418" s="269">
        <f t="shared" si="2"/>
        <v>1.65</v>
      </c>
      <c r="F1418" s="269">
        <f t="shared" si="3"/>
        <v>1.54</v>
      </c>
      <c r="G1418" s="190">
        <v>7.22</v>
      </c>
      <c r="H1418" s="270">
        <f t="shared" si="4"/>
        <v>5.776</v>
      </c>
      <c r="I1418" s="270">
        <f t="shared" si="5"/>
        <v>5.415</v>
      </c>
      <c r="J1418" s="271">
        <f t="shared" si="6"/>
        <v>5.054</v>
      </c>
      <c r="K1418" s="190">
        <v>7.22</v>
      </c>
      <c r="L1418" s="191">
        <f t="shared" si="7"/>
        <v>4.4</v>
      </c>
      <c r="M1418" s="191">
        <v>14.44</v>
      </c>
      <c r="N1418" s="266" t="s">
        <v>4411</v>
      </c>
      <c r="O1418" s="180"/>
      <c r="P1418" s="180"/>
      <c r="Q1418" s="180"/>
      <c r="R1418" s="180"/>
      <c r="S1418" s="180"/>
      <c r="T1418" s="188"/>
      <c r="U1418" s="188"/>
      <c r="V1418" s="180"/>
      <c r="W1418" s="180"/>
      <c r="X1418" s="180"/>
      <c r="Y1418" s="180"/>
    </row>
    <row r="1419">
      <c r="A1419" s="266" t="s">
        <v>4413</v>
      </c>
      <c r="B1419" s="266" t="s">
        <v>4402</v>
      </c>
      <c r="C1419" s="267">
        <v>2.2</v>
      </c>
      <c r="D1419" s="268">
        <f t="shared" si="1"/>
        <v>1.76</v>
      </c>
      <c r="E1419" s="269">
        <f t="shared" si="2"/>
        <v>1.65</v>
      </c>
      <c r="F1419" s="269">
        <f t="shared" si="3"/>
        <v>1.54</v>
      </c>
      <c r="G1419" s="190">
        <v>7.22</v>
      </c>
      <c r="H1419" s="270">
        <f t="shared" si="4"/>
        <v>5.776</v>
      </c>
      <c r="I1419" s="270">
        <f t="shared" si="5"/>
        <v>5.415</v>
      </c>
      <c r="J1419" s="271">
        <f t="shared" si="6"/>
        <v>5.054</v>
      </c>
      <c r="K1419" s="190">
        <v>7.22</v>
      </c>
      <c r="L1419" s="191">
        <f t="shared" si="7"/>
        <v>4.4</v>
      </c>
      <c r="M1419" s="191">
        <v>14.44</v>
      </c>
      <c r="N1419" s="266" t="s">
        <v>4413</v>
      </c>
      <c r="O1419" s="180"/>
      <c r="P1419" s="180"/>
      <c r="Q1419" s="180"/>
      <c r="R1419" s="180"/>
      <c r="S1419" s="180"/>
      <c r="T1419" s="188"/>
      <c r="U1419" s="188"/>
      <c r="V1419" s="180"/>
      <c r="W1419" s="180"/>
      <c r="X1419" s="180"/>
      <c r="Y1419" s="180"/>
    </row>
    <row r="1420">
      <c r="A1420" s="266" t="s">
        <v>4415</v>
      </c>
      <c r="B1420" s="266" t="s">
        <v>4406</v>
      </c>
      <c r="C1420" s="267">
        <v>2.2</v>
      </c>
      <c r="D1420" s="268">
        <f t="shared" si="1"/>
        <v>1.76</v>
      </c>
      <c r="E1420" s="269">
        <f t="shared" si="2"/>
        <v>1.65</v>
      </c>
      <c r="F1420" s="269">
        <f t="shared" si="3"/>
        <v>1.54</v>
      </c>
      <c r="G1420" s="190">
        <v>7.22</v>
      </c>
      <c r="H1420" s="270">
        <f t="shared" si="4"/>
        <v>5.776</v>
      </c>
      <c r="I1420" s="270">
        <f t="shared" si="5"/>
        <v>5.415</v>
      </c>
      <c r="J1420" s="271">
        <f t="shared" si="6"/>
        <v>5.054</v>
      </c>
      <c r="K1420" s="190">
        <v>7.22</v>
      </c>
      <c r="L1420" s="191">
        <f t="shared" si="7"/>
        <v>4.4</v>
      </c>
      <c r="M1420" s="191">
        <v>14.44</v>
      </c>
      <c r="N1420" s="266" t="s">
        <v>4415</v>
      </c>
      <c r="O1420" s="180"/>
      <c r="P1420" s="180"/>
      <c r="Q1420" s="180"/>
      <c r="R1420" s="180"/>
      <c r="S1420" s="180"/>
      <c r="T1420" s="188"/>
      <c r="U1420" s="188"/>
      <c r="V1420" s="180"/>
      <c r="W1420" s="180"/>
      <c r="X1420" s="180"/>
      <c r="Y1420" s="180"/>
    </row>
    <row r="1421">
      <c r="A1421" s="266" t="s">
        <v>4417</v>
      </c>
      <c r="B1421" s="266" t="s">
        <v>4418</v>
      </c>
      <c r="C1421" s="267">
        <v>1.05</v>
      </c>
      <c r="D1421" s="268">
        <f t="shared" si="1"/>
        <v>0.84</v>
      </c>
      <c r="E1421" s="269">
        <f t="shared" si="2"/>
        <v>0.7875</v>
      </c>
      <c r="F1421" s="269">
        <f t="shared" si="3"/>
        <v>0.735</v>
      </c>
      <c r="G1421" s="190">
        <v>3.45</v>
      </c>
      <c r="H1421" s="270">
        <f t="shared" si="4"/>
        <v>2.76</v>
      </c>
      <c r="I1421" s="270">
        <f t="shared" si="5"/>
        <v>2.5875</v>
      </c>
      <c r="J1421" s="271">
        <f t="shared" si="6"/>
        <v>2.415</v>
      </c>
      <c r="K1421" s="190">
        <v>3.45</v>
      </c>
      <c r="L1421" s="191">
        <f t="shared" si="7"/>
        <v>2.1</v>
      </c>
      <c r="M1421" s="191">
        <v>6.89</v>
      </c>
      <c r="N1421" s="266" t="s">
        <v>4417</v>
      </c>
      <c r="O1421" s="180"/>
      <c r="P1421" s="180"/>
      <c r="Q1421" s="180"/>
      <c r="R1421" s="180"/>
      <c r="S1421" s="180"/>
      <c r="T1421" s="188"/>
      <c r="U1421" s="188"/>
      <c r="V1421" s="180"/>
      <c r="W1421" s="180"/>
      <c r="X1421" s="180"/>
      <c r="Y1421" s="180"/>
    </row>
    <row r="1422">
      <c r="A1422" s="266" t="s">
        <v>4421</v>
      </c>
      <c r="B1422" s="266" t="s">
        <v>4422</v>
      </c>
      <c r="C1422" s="267">
        <v>4.6</v>
      </c>
      <c r="D1422" s="268">
        <f t="shared" si="1"/>
        <v>3.68</v>
      </c>
      <c r="E1422" s="269">
        <f t="shared" si="2"/>
        <v>3.45</v>
      </c>
      <c r="F1422" s="269">
        <f t="shared" si="3"/>
        <v>3.22</v>
      </c>
      <c r="G1422" s="190">
        <v>15.09</v>
      </c>
      <c r="H1422" s="270">
        <f t="shared" si="4"/>
        <v>12.072</v>
      </c>
      <c r="I1422" s="270">
        <f t="shared" si="5"/>
        <v>11.3175</v>
      </c>
      <c r="J1422" s="271">
        <f t="shared" si="6"/>
        <v>10.563</v>
      </c>
      <c r="K1422" s="190">
        <v>15.09</v>
      </c>
      <c r="L1422" s="191">
        <f t="shared" si="7"/>
        <v>9.2</v>
      </c>
      <c r="M1422" s="191">
        <v>30.19</v>
      </c>
      <c r="N1422" s="266" t="s">
        <v>4421</v>
      </c>
      <c r="O1422" s="180"/>
      <c r="P1422" s="180"/>
      <c r="Q1422" s="180"/>
      <c r="R1422" s="180"/>
      <c r="S1422" s="180"/>
      <c r="T1422" s="188"/>
      <c r="U1422" s="188"/>
      <c r="V1422" s="180"/>
      <c r="W1422" s="180"/>
      <c r="X1422" s="180"/>
      <c r="Y1422" s="180"/>
    </row>
    <row r="1423">
      <c r="A1423" s="266" t="s">
        <v>4427</v>
      </c>
      <c r="B1423" s="266" t="s">
        <v>4428</v>
      </c>
      <c r="C1423" s="267">
        <v>2.12</v>
      </c>
      <c r="D1423" s="268">
        <f t="shared" si="1"/>
        <v>1.696</v>
      </c>
      <c r="E1423" s="269">
        <f t="shared" si="2"/>
        <v>1.59</v>
      </c>
      <c r="F1423" s="269">
        <f t="shared" si="3"/>
        <v>1.484</v>
      </c>
      <c r="G1423" s="190">
        <v>6.96</v>
      </c>
      <c r="H1423" s="270">
        <f t="shared" si="4"/>
        <v>5.568</v>
      </c>
      <c r="I1423" s="270">
        <f t="shared" si="5"/>
        <v>5.22</v>
      </c>
      <c r="J1423" s="271">
        <f t="shared" si="6"/>
        <v>4.872</v>
      </c>
      <c r="K1423" s="190">
        <v>6.96</v>
      </c>
      <c r="L1423" s="191">
        <f t="shared" si="7"/>
        <v>4.24</v>
      </c>
      <c r="M1423" s="191">
        <v>13.91</v>
      </c>
      <c r="N1423" s="266" t="s">
        <v>4427</v>
      </c>
      <c r="O1423" s="180"/>
      <c r="P1423" s="180"/>
      <c r="Q1423" s="180"/>
      <c r="R1423" s="180"/>
      <c r="S1423" s="180"/>
      <c r="T1423" s="188"/>
      <c r="U1423" s="188"/>
      <c r="V1423" s="180"/>
      <c r="W1423" s="180"/>
      <c r="X1423" s="180"/>
      <c r="Y1423" s="180"/>
    </row>
    <row r="1424">
      <c r="A1424" s="266" t="s">
        <v>4431</v>
      </c>
      <c r="B1424" s="266" t="s">
        <v>4432</v>
      </c>
      <c r="C1424" s="267">
        <v>2.12</v>
      </c>
      <c r="D1424" s="268">
        <f t="shared" si="1"/>
        <v>1.696</v>
      </c>
      <c r="E1424" s="269">
        <f t="shared" si="2"/>
        <v>1.59</v>
      </c>
      <c r="F1424" s="269">
        <f t="shared" si="3"/>
        <v>1.484</v>
      </c>
      <c r="G1424" s="190">
        <v>6.96</v>
      </c>
      <c r="H1424" s="270">
        <f t="shared" si="4"/>
        <v>5.568</v>
      </c>
      <c r="I1424" s="270">
        <f t="shared" si="5"/>
        <v>5.22</v>
      </c>
      <c r="J1424" s="271">
        <f t="shared" si="6"/>
        <v>4.872</v>
      </c>
      <c r="K1424" s="190">
        <v>6.96</v>
      </c>
      <c r="L1424" s="191">
        <f t="shared" si="7"/>
        <v>4.24</v>
      </c>
      <c r="M1424" s="191">
        <v>13.91</v>
      </c>
      <c r="N1424" s="266" t="s">
        <v>4431</v>
      </c>
      <c r="O1424" s="180"/>
      <c r="P1424" s="180"/>
      <c r="Q1424" s="180"/>
      <c r="R1424" s="180"/>
      <c r="S1424" s="180"/>
      <c r="T1424" s="188"/>
      <c r="U1424" s="188"/>
      <c r="V1424" s="180"/>
      <c r="W1424" s="180"/>
      <c r="X1424" s="180"/>
      <c r="Y1424" s="180"/>
    </row>
    <row r="1425">
      <c r="A1425" s="266" t="s">
        <v>4434</v>
      </c>
      <c r="B1425" s="266" t="s">
        <v>4435</v>
      </c>
      <c r="C1425" s="267">
        <v>2.38</v>
      </c>
      <c r="D1425" s="268">
        <f t="shared" si="1"/>
        <v>1.904</v>
      </c>
      <c r="E1425" s="269">
        <f t="shared" si="2"/>
        <v>1.785</v>
      </c>
      <c r="F1425" s="269">
        <f t="shared" si="3"/>
        <v>1.666</v>
      </c>
      <c r="G1425" s="190">
        <v>7.81</v>
      </c>
      <c r="H1425" s="270">
        <f t="shared" si="4"/>
        <v>6.248</v>
      </c>
      <c r="I1425" s="270">
        <f t="shared" si="5"/>
        <v>5.8575</v>
      </c>
      <c r="J1425" s="271">
        <f t="shared" si="6"/>
        <v>5.467</v>
      </c>
      <c r="K1425" s="190">
        <v>7.81</v>
      </c>
      <c r="L1425" s="191">
        <f t="shared" si="7"/>
        <v>4.76</v>
      </c>
      <c r="M1425" s="191">
        <v>15.62</v>
      </c>
      <c r="N1425" s="266" t="s">
        <v>4434</v>
      </c>
      <c r="O1425" s="180"/>
      <c r="P1425" s="180"/>
      <c r="Q1425" s="180"/>
      <c r="R1425" s="180"/>
      <c r="S1425" s="180"/>
      <c r="T1425" s="188"/>
      <c r="U1425" s="188"/>
      <c r="V1425" s="180"/>
      <c r="W1425" s="180"/>
      <c r="X1425" s="180"/>
      <c r="Y1425" s="180"/>
    </row>
    <row r="1426">
      <c r="A1426" s="266" t="s">
        <v>4437</v>
      </c>
      <c r="B1426" s="266" t="s">
        <v>3862</v>
      </c>
      <c r="C1426" s="267">
        <v>0.84</v>
      </c>
      <c r="D1426" s="268">
        <f t="shared" si="1"/>
        <v>0.672</v>
      </c>
      <c r="E1426" s="269">
        <f t="shared" si="2"/>
        <v>0.63</v>
      </c>
      <c r="F1426" s="269">
        <f t="shared" si="3"/>
        <v>0.588</v>
      </c>
      <c r="G1426" s="190">
        <v>2.76</v>
      </c>
      <c r="H1426" s="270">
        <f t="shared" si="4"/>
        <v>2.208</v>
      </c>
      <c r="I1426" s="270">
        <f t="shared" si="5"/>
        <v>2.07</v>
      </c>
      <c r="J1426" s="271">
        <f t="shared" si="6"/>
        <v>1.932</v>
      </c>
      <c r="K1426" s="190">
        <v>2.76</v>
      </c>
      <c r="L1426" s="191">
        <f t="shared" si="7"/>
        <v>1.68</v>
      </c>
      <c r="M1426" s="191">
        <v>5.51</v>
      </c>
      <c r="N1426" s="266" t="s">
        <v>4437</v>
      </c>
      <c r="O1426" s="180"/>
      <c r="P1426" s="180"/>
      <c r="Q1426" s="180"/>
      <c r="R1426" s="180"/>
      <c r="S1426" s="180"/>
      <c r="T1426" s="188"/>
      <c r="U1426" s="188"/>
      <c r="V1426" s="180"/>
      <c r="W1426" s="180"/>
      <c r="X1426" s="180"/>
      <c r="Y1426" s="180"/>
    </row>
    <row r="1427">
      <c r="A1427" s="266" t="s">
        <v>4440</v>
      </c>
      <c r="B1427" s="266" t="s">
        <v>4441</v>
      </c>
      <c r="C1427" s="267">
        <v>0.92</v>
      </c>
      <c r="D1427" s="268">
        <f t="shared" si="1"/>
        <v>0.736</v>
      </c>
      <c r="E1427" s="269">
        <f t="shared" si="2"/>
        <v>0.69</v>
      </c>
      <c r="F1427" s="269">
        <f t="shared" si="3"/>
        <v>0.644</v>
      </c>
      <c r="G1427" s="190">
        <v>3.02</v>
      </c>
      <c r="H1427" s="270">
        <f t="shared" si="4"/>
        <v>2.416</v>
      </c>
      <c r="I1427" s="270">
        <f t="shared" si="5"/>
        <v>2.265</v>
      </c>
      <c r="J1427" s="271">
        <f t="shared" si="6"/>
        <v>2.114</v>
      </c>
      <c r="K1427" s="190">
        <v>3.02</v>
      </c>
      <c r="L1427" s="191">
        <f t="shared" si="7"/>
        <v>1.84</v>
      </c>
      <c r="M1427" s="191">
        <v>6.04</v>
      </c>
      <c r="N1427" s="266" t="s">
        <v>4440</v>
      </c>
      <c r="O1427" s="180"/>
      <c r="P1427" s="180"/>
      <c r="Q1427" s="180"/>
      <c r="R1427" s="180"/>
      <c r="S1427" s="180"/>
      <c r="T1427" s="188"/>
      <c r="U1427" s="188"/>
      <c r="V1427" s="180"/>
      <c r="W1427" s="180"/>
      <c r="X1427" s="180"/>
      <c r="Y1427" s="180"/>
    </row>
    <row r="1428">
      <c r="A1428" s="266" t="s">
        <v>4443</v>
      </c>
      <c r="B1428" s="266" t="s">
        <v>4444</v>
      </c>
      <c r="C1428" s="267">
        <v>0.82</v>
      </c>
      <c r="D1428" s="268">
        <f t="shared" si="1"/>
        <v>0.656</v>
      </c>
      <c r="E1428" s="269">
        <f t="shared" si="2"/>
        <v>0.615</v>
      </c>
      <c r="F1428" s="269">
        <f t="shared" si="3"/>
        <v>0.574</v>
      </c>
      <c r="G1428" s="190">
        <v>2.69</v>
      </c>
      <c r="H1428" s="270">
        <f t="shared" si="4"/>
        <v>2.152</v>
      </c>
      <c r="I1428" s="270">
        <f t="shared" si="5"/>
        <v>2.0175</v>
      </c>
      <c r="J1428" s="271">
        <f t="shared" si="6"/>
        <v>1.883</v>
      </c>
      <c r="K1428" s="190">
        <v>2.69</v>
      </c>
      <c r="L1428" s="191">
        <f t="shared" si="7"/>
        <v>1.64</v>
      </c>
      <c r="M1428" s="191">
        <v>5.38</v>
      </c>
      <c r="N1428" s="266" t="s">
        <v>4443</v>
      </c>
      <c r="O1428" s="180"/>
      <c r="P1428" s="180"/>
      <c r="Q1428" s="180"/>
      <c r="R1428" s="180"/>
      <c r="S1428" s="180"/>
      <c r="T1428" s="188"/>
      <c r="U1428" s="188"/>
      <c r="V1428" s="180"/>
      <c r="W1428" s="180"/>
      <c r="X1428" s="180"/>
      <c r="Y1428" s="180"/>
    </row>
    <row r="1429">
      <c r="A1429" s="266" t="s">
        <v>4446</v>
      </c>
      <c r="B1429" s="266" t="s">
        <v>4447</v>
      </c>
      <c r="C1429" s="267">
        <v>0.52</v>
      </c>
      <c r="D1429" s="268">
        <f t="shared" si="1"/>
        <v>0.416</v>
      </c>
      <c r="E1429" s="269">
        <f t="shared" si="2"/>
        <v>0.39</v>
      </c>
      <c r="F1429" s="269">
        <f t="shared" si="3"/>
        <v>0.364</v>
      </c>
      <c r="G1429" s="190">
        <v>1.71</v>
      </c>
      <c r="H1429" s="270">
        <f t="shared" si="4"/>
        <v>1.368</v>
      </c>
      <c r="I1429" s="270">
        <f t="shared" si="5"/>
        <v>1.2825</v>
      </c>
      <c r="J1429" s="271">
        <f t="shared" si="6"/>
        <v>1.197</v>
      </c>
      <c r="K1429" s="190">
        <v>1.71</v>
      </c>
      <c r="L1429" s="191">
        <f t="shared" si="7"/>
        <v>1.04</v>
      </c>
      <c r="M1429" s="191">
        <v>3.41</v>
      </c>
      <c r="N1429" s="266" t="s">
        <v>4446</v>
      </c>
      <c r="O1429" s="180"/>
      <c r="P1429" s="180"/>
      <c r="Q1429" s="180"/>
      <c r="R1429" s="180"/>
      <c r="S1429" s="180"/>
      <c r="T1429" s="188"/>
      <c r="U1429" s="188"/>
      <c r="V1429" s="180"/>
      <c r="W1429" s="180"/>
      <c r="X1429" s="180"/>
      <c r="Y1429" s="180"/>
    </row>
    <row r="1430">
      <c r="A1430" s="266" t="s">
        <v>4449</v>
      </c>
      <c r="B1430" s="266" t="s">
        <v>4450</v>
      </c>
      <c r="C1430" s="267">
        <v>0.8</v>
      </c>
      <c r="D1430" s="268">
        <f t="shared" si="1"/>
        <v>0.64</v>
      </c>
      <c r="E1430" s="269">
        <f t="shared" si="2"/>
        <v>0.6</v>
      </c>
      <c r="F1430" s="269">
        <f t="shared" si="3"/>
        <v>0.56</v>
      </c>
      <c r="G1430" s="190">
        <v>2.62</v>
      </c>
      <c r="H1430" s="270">
        <f t="shared" si="4"/>
        <v>2.096</v>
      </c>
      <c r="I1430" s="270">
        <f t="shared" si="5"/>
        <v>1.965</v>
      </c>
      <c r="J1430" s="271">
        <f t="shared" si="6"/>
        <v>1.834</v>
      </c>
      <c r="K1430" s="190">
        <v>2.62</v>
      </c>
      <c r="L1430" s="191">
        <f t="shared" si="7"/>
        <v>1.6</v>
      </c>
      <c r="M1430" s="191">
        <v>5.25</v>
      </c>
      <c r="N1430" s="266" t="s">
        <v>4449</v>
      </c>
      <c r="O1430" s="180"/>
      <c r="P1430" s="180"/>
      <c r="Q1430" s="180"/>
      <c r="R1430" s="180"/>
      <c r="S1430" s="180"/>
      <c r="T1430" s="188"/>
      <c r="U1430" s="188"/>
      <c r="V1430" s="180"/>
      <c r="W1430" s="180"/>
      <c r="X1430" s="180"/>
      <c r="Y1430" s="180"/>
    </row>
    <row r="1431">
      <c r="A1431" s="266" t="s">
        <v>4452</v>
      </c>
      <c r="B1431" s="266" t="s">
        <v>3259</v>
      </c>
      <c r="C1431" s="267">
        <v>0.65</v>
      </c>
      <c r="D1431" s="268">
        <f t="shared" si="1"/>
        <v>0.52</v>
      </c>
      <c r="E1431" s="269">
        <f t="shared" si="2"/>
        <v>0.4875</v>
      </c>
      <c r="F1431" s="269">
        <f t="shared" si="3"/>
        <v>0.455</v>
      </c>
      <c r="G1431" s="190">
        <v>2.13</v>
      </c>
      <c r="H1431" s="270">
        <f t="shared" si="4"/>
        <v>1.704</v>
      </c>
      <c r="I1431" s="270">
        <f t="shared" si="5"/>
        <v>1.5975</v>
      </c>
      <c r="J1431" s="271">
        <f t="shared" si="6"/>
        <v>1.491</v>
      </c>
      <c r="K1431" s="190">
        <v>2.13</v>
      </c>
      <c r="L1431" s="191">
        <f t="shared" si="7"/>
        <v>1.3</v>
      </c>
      <c r="M1431" s="191">
        <v>4.27</v>
      </c>
      <c r="N1431" s="266" t="s">
        <v>4452</v>
      </c>
      <c r="O1431" s="180"/>
      <c r="P1431" s="180"/>
      <c r="Q1431" s="180"/>
      <c r="R1431" s="180"/>
      <c r="S1431" s="180"/>
      <c r="T1431" s="188"/>
      <c r="U1431" s="188"/>
      <c r="V1431" s="180"/>
      <c r="W1431" s="180"/>
      <c r="X1431" s="180"/>
      <c r="Y1431" s="180"/>
    </row>
    <row r="1432">
      <c r="A1432" s="266" t="s">
        <v>4454</v>
      </c>
      <c r="B1432" s="266" t="s">
        <v>4455</v>
      </c>
      <c r="C1432" s="267">
        <v>1.05</v>
      </c>
      <c r="D1432" s="268">
        <f t="shared" si="1"/>
        <v>0.84</v>
      </c>
      <c r="E1432" s="269">
        <f t="shared" si="2"/>
        <v>0.7875</v>
      </c>
      <c r="F1432" s="269">
        <f t="shared" si="3"/>
        <v>0.735</v>
      </c>
      <c r="G1432" s="190">
        <v>3.45</v>
      </c>
      <c r="H1432" s="270">
        <f t="shared" si="4"/>
        <v>2.76</v>
      </c>
      <c r="I1432" s="270">
        <f t="shared" si="5"/>
        <v>2.5875</v>
      </c>
      <c r="J1432" s="271">
        <f t="shared" si="6"/>
        <v>2.415</v>
      </c>
      <c r="K1432" s="190">
        <v>3.45</v>
      </c>
      <c r="L1432" s="191">
        <f t="shared" si="7"/>
        <v>2.1</v>
      </c>
      <c r="M1432" s="191">
        <v>6.89</v>
      </c>
      <c r="N1432" s="266" t="s">
        <v>4454</v>
      </c>
      <c r="O1432" s="180"/>
      <c r="P1432" s="180"/>
      <c r="Q1432" s="180"/>
      <c r="R1432" s="180"/>
      <c r="S1432" s="180"/>
      <c r="T1432" s="188"/>
      <c r="U1432" s="188"/>
      <c r="V1432" s="180"/>
      <c r="W1432" s="180"/>
      <c r="X1432" s="180"/>
      <c r="Y1432" s="180"/>
    </row>
    <row r="1433">
      <c r="A1433" s="266" t="s">
        <v>4457</v>
      </c>
      <c r="B1433" s="266" t="s">
        <v>4458</v>
      </c>
      <c r="C1433" s="267">
        <v>0.45</v>
      </c>
      <c r="D1433" s="268">
        <f t="shared" si="1"/>
        <v>0.36</v>
      </c>
      <c r="E1433" s="269">
        <f t="shared" si="2"/>
        <v>0.3375</v>
      </c>
      <c r="F1433" s="269">
        <f t="shared" si="3"/>
        <v>0.315</v>
      </c>
      <c r="G1433" s="190">
        <v>1.48</v>
      </c>
      <c r="H1433" s="270">
        <f t="shared" si="4"/>
        <v>1.184</v>
      </c>
      <c r="I1433" s="270">
        <f t="shared" si="5"/>
        <v>1.11</v>
      </c>
      <c r="J1433" s="271">
        <f t="shared" si="6"/>
        <v>1.036</v>
      </c>
      <c r="K1433" s="190">
        <v>1.48</v>
      </c>
      <c r="L1433" s="191">
        <f t="shared" si="7"/>
        <v>0.9</v>
      </c>
      <c r="M1433" s="191">
        <v>2.95</v>
      </c>
      <c r="N1433" s="266" t="s">
        <v>4457</v>
      </c>
      <c r="O1433" s="180"/>
      <c r="P1433" s="180"/>
      <c r="Q1433" s="180"/>
      <c r="R1433" s="180"/>
      <c r="S1433" s="180"/>
      <c r="T1433" s="188"/>
      <c r="U1433" s="188"/>
      <c r="V1433" s="180"/>
      <c r="W1433" s="180"/>
      <c r="X1433" s="180"/>
      <c r="Y1433" s="180"/>
    </row>
    <row r="1434">
      <c r="A1434" s="266" t="s">
        <v>4460</v>
      </c>
      <c r="B1434" s="266" t="s">
        <v>1011</v>
      </c>
      <c r="C1434" s="267">
        <v>0.55</v>
      </c>
      <c r="D1434" s="268">
        <f t="shared" si="1"/>
        <v>0.44</v>
      </c>
      <c r="E1434" s="269">
        <f t="shared" si="2"/>
        <v>0.4125</v>
      </c>
      <c r="F1434" s="269">
        <f t="shared" si="3"/>
        <v>0.385</v>
      </c>
      <c r="G1434" s="190">
        <v>1.8</v>
      </c>
      <c r="H1434" s="270">
        <f t="shared" si="4"/>
        <v>1.44</v>
      </c>
      <c r="I1434" s="270">
        <f t="shared" si="5"/>
        <v>1.35</v>
      </c>
      <c r="J1434" s="271">
        <f t="shared" si="6"/>
        <v>1.26</v>
      </c>
      <c r="K1434" s="190">
        <v>1.8</v>
      </c>
      <c r="L1434" s="191">
        <f t="shared" si="7"/>
        <v>1.1</v>
      </c>
      <c r="M1434" s="191">
        <v>3.61</v>
      </c>
      <c r="N1434" s="266" t="s">
        <v>4460</v>
      </c>
      <c r="O1434" s="180"/>
      <c r="P1434" s="180"/>
      <c r="Q1434" s="180"/>
      <c r="R1434" s="180"/>
      <c r="S1434" s="180"/>
      <c r="T1434" s="188"/>
      <c r="U1434" s="188"/>
      <c r="V1434" s="180"/>
      <c r="W1434" s="180"/>
      <c r="X1434" s="180"/>
      <c r="Y1434" s="180"/>
    </row>
    <row r="1435">
      <c r="A1435" s="266" t="s">
        <v>4462</v>
      </c>
      <c r="B1435" s="266" t="s">
        <v>4463</v>
      </c>
      <c r="C1435" s="267">
        <v>2.46</v>
      </c>
      <c r="D1435" s="268">
        <f t="shared" si="1"/>
        <v>1.968</v>
      </c>
      <c r="E1435" s="269">
        <f t="shared" si="2"/>
        <v>1.845</v>
      </c>
      <c r="F1435" s="269">
        <f t="shared" si="3"/>
        <v>1.722</v>
      </c>
      <c r="G1435" s="190">
        <v>8.07</v>
      </c>
      <c r="H1435" s="270">
        <f t="shared" si="4"/>
        <v>6.456</v>
      </c>
      <c r="I1435" s="270">
        <f t="shared" si="5"/>
        <v>6.0525</v>
      </c>
      <c r="J1435" s="271">
        <f t="shared" si="6"/>
        <v>5.649</v>
      </c>
      <c r="K1435" s="190">
        <v>8.07</v>
      </c>
      <c r="L1435" s="191">
        <f t="shared" si="7"/>
        <v>4.92</v>
      </c>
      <c r="M1435" s="191">
        <v>16.14</v>
      </c>
      <c r="N1435" s="266" t="s">
        <v>4462</v>
      </c>
      <c r="O1435" s="180"/>
      <c r="P1435" s="180"/>
      <c r="Q1435" s="180"/>
      <c r="R1435" s="180"/>
      <c r="S1435" s="180"/>
      <c r="T1435" s="188"/>
      <c r="U1435" s="188"/>
      <c r="V1435" s="180"/>
      <c r="W1435" s="180"/>
      <c r="X1435" s="180"/>
      <c r="Y1435" s="180"/>
    </row>
    <row r="1436">
      <c r="A1436" s="266" t="s">
        <v>4466</v>
      </c>
      <c r="B1436" s="266" t="s">
        <v>4467</v>
      </c>
      <c r="C1436" s="267">
        <v>1.02</v>
      </c>
      <c r="D1436" s="268">
        <f t="shared" si="1"/>
        <v>0.816</v>
      </c>
      <c r="E1436" s="269">
        <f t="shared" si="2"/>
        <v>0.765</v>
      </c>
      <c r="F1436" s="269">
        <f t="shared" si="3"/>
        <v>0.714</v>
      </c>
      <c r="G1436" s="190">
        <v>3.35</v>
      </c>
      <c r="H1436" s="270">
        <f t="shared" si="4"/>
        <v>2.68</v>
      </c>
      <c r="I1436" s="270">
        <f t="shared" si="5"/>
        <v>2.5125</v>
      </c>
      <c r="J1436" s="271">
        <f t="shared" si="6"/>
        <v>2.345</v>
      </c>
      <c r="K1436" s="190">
        <v>3.35</v>
      </c>
      <c r="L1436" s="191">
        <f t="shared" si="7"/>
        <v>2.04</v>
      </c>
      <c r="M1436" s="191">
        <v>6.69</v>
      </c>
      <c r="N1436" s="266" t="s">
        <v>4466</v>
      </c>
      <c r="O1436" s="180"/>
      <c r="P1436" s="180"/>
      <c r="Q1436" s="180"/>
      <c r="R1436" s="180"/>
      <c r="S1436" s="180"/>
      <c r="T1436" s="188"/>
      <c r="U1436" s="188"/>
      <c r="V1436" s="180"/>
      <c r="W1436" s="180"/>
      <c r="X1436" s="180"/>
      <c r="Y1436" s="180"/>
    </row>
    <row r="1437">
      <c r="A1437" s="266" t="s">
        <v>4470</v>
      </c>
      <c r="B1437" s="266" t="s">
        <v>4471</v>
      </c>
      <c r="C1437" s="267">
        <v>1.45</v>
      </c>
      <c r="D1437" s="268">
        <f t="shared" si="1"/>
        <v>1.16</v>
      </c>
      <c r="E1437" s="269">
        <f t="shared" si="2"/>
        <v>1.0875</v>
      </c>
      <c r="F1437" s="269">
        <f t="shared" si="3"/>
        <v>1.015</v>
      </c>
      <c r="G1437" s="190">
        <v>4.76</v>
      </c>
      <c r="H1437" s="270">
        <f t="shared" si="4"/>
        <v>3.808</v>
      </c>
      <c r="I1437" s="270">
        <f t="shared" si="5"/>
        <v>3.57</v>
      </c>
      <c r="J1437" s="271">
        <f t="shared" si="6"/>
        <v>3.332</v>
      </c>
      <c r="K1437" s="190">
        <v>4.76</v>
      </c>
      <c r="L1437" s="191">
        <f t="shared" si="7"/>
        <v>2.9</v>
      </c>
      <c r="M1437" s="191">
        <v>9.51</v>
      </c>
      <c r="N1437" s="266" t="s">
        <v>4470</v>
      </c>
      <c r="O1437" s="180"/>
      <c r="P1437" s="180"/>
      <c r="Q1437" s="180"/>
      <c r="R1437" s="180"/>
      <c r="S1437" s="180"/>
      <c r="T1437" s="188"/>
      <c r="U1437" s="188"/>
      <c r="V1437" s="180"/>
      <c r="W1437" s="180"/>
      <c r="X1437" s="180"/>
      <c r="Y1437" s="180"/>
    </row>
    <row r="1438">
      <c r="A1438" s="266" t="s">
        <v>4475</v>
      </c>
      <c r="B1438" s="266" t="s">
        <v>4476</v>
      </c>
      <c r="C1438" s="275">
        <v>0.72</v>
      </c>
      <c r="D1438" s="268">
        <f t="shared" si="1"/>
        <v>0.576</v>
      </c>
      <c r="E1438" s="269">
        <f t="shared" si="2"/>
        <v>0.54</v>
      </c>
      <c r="F1438" s="269">
        <f t="shared" si="3"/>
        <v>0.504</v>
      </c>
      <c r="G1438" s="193">
        <v>2.35</v>
      </c>
      <c r="H1438" s="270">
        <f t="shared" si="4"/>
        <v>1.88</v>
      </c>
      <c r="I1438" s="270">
        <f t="shared" si="5"/>
        <v>1.7625</v>
      </c>
      <c r="J1438" s="271">
        <f t="shared" si="6"/>
        <v>1.645</v>
      </c>
      <c r="K1438" s="193">
        <v>2.35</v>
      </c>
      <c r="L1438" s="191">
        <f t="shared" si="7"/>
        <v>1.44</v>
      </c>
      <c r="M1438" s="276">
        <v>4.72</v>
      </c>
      <c r="N1438" s="266" t="s">
        <v>4475</v>
      </c>
      <c r="O1438" s="180"/>
      <c r="P1438" s="180"/>
      <c r="Q1438" s="180"/>
      <c r="R1438" s="180"/>
      <c r="S1438" s="180"/>
      <c r="T1438" s="188"/>
      <c r="U1438" s="188"/>
      <c r="V1438" s="180"/>
      <c r="W1438" s="180"/>
      <c r="X1438" s="180"/>
      <c r="Y1438" s="180"/>
    </row>
    <row r="1439">
      <c r="A1439" s="266" t="s">
        <v>4480</v>
      </c>
      <c r="B1439" s="266" t="s">
        <v>4481</v>
      </c>
      <c r="C1439" s="267">
        <v>1.0</v>
      </c>
      <c r="D1439" s="268">
        <f t="shared" si="1"/>
        <v>0.8</v>
      </c>
      <c r="E1439" s="269">
        <f t="shared" si="2"/>
        <v>0.75</v>
      </c>
      <c r="F1439" s="269">
        <f t="shared" si="3"/>
        <v>0.7</v>
      </c>
      <c r="G1439" s="190">
        <v>3.28</v>
      </c>
      <c r="H1439" s="270">
        <f t="shared" si="4"/>
        <v>2.624</v>
      </c>
      <c r="I1439" s="270">
        <f t="shared" si="5"/>
        <v>2.46</v>
      </c>
      <c r="J1439" s="271">
        <f t="shared" si="6"/>
        <v>2.296</v>
      </c>
      <c r="K1439" s="190">
        <v>3.28</v>
      </c>
      <c r="L1439" s="191">
        <f t="shared" si="7"/>
        <v>2</v>
      </c>
      <c r="M1439" s="191">
        <v>6.56</v>
      </c>
      <c r="N1439" s="266" t="s">
        <v>4480</v>
      </c>
      <c r="O1439" s="180"/>
      <c r="P1439" s="180"/>
      <c r="Q1439" s="180"/>
      <c r="R1439" s="180"/>
      <c r="S1439" s="180"/>
      <c r="T1439" s="188"/>
      <c r="U1439" s="188"/>
      <c r="V1439" s="180"/>
      <c r="W1439" s="180"/>
      <c r="X1439" s="180"/>
      <c r="Y1439" s="180"/>
    </row>
    <row r="1440">
      <c r="A1440" s="266" t="s">
        <v>4483</v>
      </c>
      <c r="B1440" s="266" t="s">
        <v>2422</v>
      </c>
      <c r="C1440" s="267">
        <v>2.15</v>
      </c>
      <c r="D1440" s="268">
        <f t="shared" si="1"/>
        <v>1.72</v>
      </c>
      <c r="E1440" s="269">
        <f t="shared" si="2"/>
        <v>1.6125</v>
      </c>
      <c r="F1440" s="269">
        <f t="shared" si="3"/>
        <v>1.505</v>
      </c>
      <c r="G1440" s="190">
        <v>7.05</v>
      </c>
      <c r="H1440" s="270">
        <f t="shared" si="4"/>
        <v>5.64</v>
      </c>
      <c r="I1440" s="270">
        <f t="shared" si="5"/>
        <v>5.2875</v>
      </c>
      <c r="J1440" s="271">
        <f t="shared" si="6"/>
        <v>4.935</v>
      </c>
      <c r="K1440" s="190">
        <v>7.05</v>
      </c>
      <c r="L1440" s="191">
        <f t="shared" si="7"/>
        <v>4.3</v>
      </c>
      <c r="M1440" s="191">
        <v>14.11</v>
      </c>
      <c r="N1440" s="266" t="s">
        <v>4483</v>
      </c>
      <c r="O1440" s="180"/>
      <c r="P1440" s="180"/>
      <c r="Q1440" s="180"/>
      <c r="R1440" s="180"/>
      <c r="S1440" s="180"/>
      <c r="T1440" s="188"/>
      <c r="U1440" s="188"/>
      <c r="V1440" s="180"/>
      <c r="W1440" s="180"/>
      <c r="X1440" s="180"/>
      <c r="Y1440" s="180"/>
    </row>
    <row r="1441">
      <c r="A1441" s="266" t="s">
        <v>4485</v>
      </c>
      <c r="B1441" s="266" t="s">
        <v>2422</v>
      </c>
      <c r="C1441" s="267">
        <v>3.0</v>
      </c>
      <c r="D1441" s="268">
        <f t="shared" si="1"/>
        <v>2.4</v>
      </c>
      <c r="E1441" s="269">
        <f t="shared" si="2"/>
        <v>2.25</v>
      </c>
      <c r="F1441" s="269">
        <f t="shared" si="3"/>
        <v>2.1</v>
      </c>
      <c r="G1441" s="190">
        <v>9.84</v>
      </c>
      <c r="H1441" s="270">
        <f t="shared" si="4"/>
        <v>7.872</v>
      </c>
      <c r="I1441" s="270">
        <f t="shared" si="5"/>
        <v>7.38</v>
      </c>
      <c r="J1441" s="271">
        <f t="shared" si="6"/>
        <v>6.888</v>
      </c>
      <c r="K1441" s="190">
        <v>9.84</v>
      </c>
      <c r="L1441" s="191">
        <f t="shared" si="7"/>
        <v>6</v>
      </c>
      <c r="M1441" s="191">
        <v>19.69</v>
      </c>
      <c r="N1441" s="266" t="s">
        <v>4485</v>
      </c>
      <c r="O1441" s="180"/>
      <c r="P1441" s="180"/>
      <c r="Q1441" s="180"/>
      <c r="R1441" s="180"/>
      <c r="S1441" s="180"/>
      <c r="T1441" s="188"/>
      <c r="U1441" s="188"/>
      <c r="V1441" s="180"/>
      <c r="W1441" s="180"/>
      <c r="X1441" s="180"/>
      <c r="Y1441" s="180"/>
    </row>
    <row r="1442">
      <c r="A1442" s="266" t="s">
        <v>4487</v>
      </c>
      <c r="B1442" s="266" t="s">
        <v>2422</v>
      </c>
      <c r="C1442" s="267">
        <v>2.85</v>
      </c>
      <c r="D1442" s="268">
        <f t="shared" si="1"/>
        <v>2.28</v>
      </c>
      <c r="E1442" s="269">
        <f t="shared" si="2"/>
        <v>2.1375</v>
      </c>
      <c r="F1442" s="269">
        <f t="shared" si="3"/>
        <v>1.995</v>
      </c>
      <c r="G1442" s="190">
        <v>9.35</v>
      </c>
      <c r="H1442" s="270">
        <f t="shared" si="4"/>
        <v>7.48</v>
      </c>
      <c r="I1442" s="270">
        <f t="shared" si="5"/>
        <v>7.0125</v>
      </c>
      <c r="J1442" s="271">
        <f t="shared" si="6"/>
        <v>6.545</v>
      </c>
      <c r="K1442" s="190">
        <v>9.35</v>
      </c>
      <c r="L1442" s="191">
        <f t="shared" si="7"/>
        <v>5.7</v>
      </c>
      <c r="M1442" s="191">
        <v>18.7</v>
      </c>
      <c r="N1442" s="266" t="s">
        <v>4487</v>
      </c>
      <c r="O1442" s="180"/>
      <c r="P1442" s="180"/>
      <c r="Q1442" s="180"/>
      <c r="R1442" s="180"/>
      <c r="S1442" s="180"/>
      <c r="T1442" s="188"/>
      <c r="U1442" s="188"/>
      <c r="V1442" s="180"/>
      <c r="W1442" s="180"/>
      <c r="X1442" s="180"/>
      <c r="Y1442" s="180"/>
    </row>
    <row r="1443">
      <c r="A1443" s="266" t="s">
        <v>4489</v>
      </c>
      <c r="B1443" s="266" t="s">
        <v>4490</v>
      </c>
      <c r="C1443" s="267">
        <v>1.18</v>
      </c>
      <c r="D1443" s="268">
        <f t="shared" si="1"/>
        <v>0.944</v>
      </c>
      <c r="E1443" s="269">
        <f t="shared" si="2"/>
        <v>0.885</v>
      </c>
      <c r="F1443" s="269">
        <f t="shared" si="3"/>
        <v>0.826</v>
      </c>
      <c r="G1443" s="190">
        <v>3.87</v>
      </c>
      <c r="H1443" s="270">
        <f t="shared" si="4"/>
        <v>3.096</v>
      </c>
      <c r="I1443" s="270">
        <f t="shared" si="5"/>
        <v>2.9025</v>
      </c>
      <c r="J1443" s="271">
        <f t="shared" si="6"/>
        <v>2.709</v>
      </c>
      <c r="K1443" s="190">
        <v>3.87</v>
      </c>
      <c r="L1443" s="191">
        <f t="shared" si="7"/>
        <v>2.36</v>
      </c>
      <c r="M1443" s="191">
        <v>7.74</v>
      </c>
      <c r="N1443" s="266" t="s">
        <v>4489</v>
      </c>
      <c r="O1443" s="180"/>
      <c r="P1443" s="180"/>
      <c r="Q1443" s="180"/>
      <c r="R1443" s="180"/>
      <c r="S1443" s="180"/>
      <c r="T1443" s="188"/>
      <c r="U1443" s="188"/>
      <c r="V1443" s="180"/>
      <c r="W1443" s="180"/>
      <c r="X1443" s="180"/>
      <c r="Y1443" s="180"/>
    </row>
    <row r="1444">
      <c r="A1444" s="266" t="s">
        <v>4494</v>
      </c>
      <c r="B1444" s="266" t="s">
        <v>4495</v>
      </c>
      <c r="C1444" s="267">
        <v>1.18</v>
      </c>
      <c r="D1444" s="268">
        <f t="shared" si="1"/>
        <v>0.944</v>
      </c>
      <c r="E1444" s="269">
        <f t="shared" si="2"/>
        <v>0.885</v>
      </c>
      <c r="F1444" s="269">
        <f t="shared" si="3"/>
        <v>0.826</v>
      </c>
      <c r="G1444" s="190">
        <v>3.87</v>
      </c>
      <c r="H1444" s="270">
        <f t="shared" si="4"/>
        <v>3.096</v>
      </c>
      <c r="I1444" s="270">
        <f t="shared" si="5"/>
        <v>2.9025</v>
      </c>
      <c r="J1444" s="271">
        <f t="shared" si="6"/>
        <v>2.709</v>
      </c>
      <c r="K1444" s="190">
        <v>3.87</v>
      </c>
      <c r="L1444" s="191">
        <f t="shared" si="7"/>
        <v>2.36</v>
      </c>
      <c r="M1444" s="191">
        <v>7.74</v>
      </c>
      <c r="N1444" s="266" t="s">
        <v>4494</v>
      </c>
      <c r="O1444" s="180"/>
      <c r="P1444" s="180"/>
      <c r="Q1444" s="180"/>
      <c r="R1444" s="180"/>
      <c r="S1444" s="180"/>
      <c r="T1444" s="188"/>
      <c r="U1444" s="188"/>
      <c r="V1444" s="180"/>
      <c r="W1444" s="180"/>
      <c r="X1444" s="180"/>
      <c r="Y1444" s="180"/>
    </row>
    <row r="1445">
      <c r="A1445" s="266" t="s">
        <v>4498</v>
      </c>
      <c r="B1445" s="266" t="s">
        <v>4499</v>
      </c>
      <c r="C1445" s="267">
        <v>1.18</v>
      </c>
      <c r="D1445" s="268">
        <f t="shared" si="1"/>
        <v>0.944</v>
      </c>
      <c r="E1445" s="269">
        <f t="shared" si="2"/>
        <v>0.885</v>
      </c>
      <c r="F1445" s="269">
        <f t="shared" si="3"/>
        <v>0.826</v>
      </c>
      <c r="G1445" s="190">
        <v>3.87</v>
      </c>
      <c r="H1445" s="270">
        <f t="shared" si="4"/>
        <v>3.096</v>
      </c>
      <c r="I1445" s="270">
        <f t="shared" si="5"/>
        <v>2.9025</v>
      </c>
      <c r="J1445" s="271">
        <f t="shared" si="6"/>
        <v>2.709</v>
      </c>
      <c r="K1445" s="190">
        <v>3.87</v>
      </c>
      <c r="L1445" s="191">
        <f t="shared" si="7"/>
        <v>2.36</v>
      </c>
      <c r="M1445" s="191">
        <v>7.74</v>
      </c>
      <c r="N1445" s="266" t="s">
        <v>4498</v>
      </c>
      <c r="O1445" s="180"/>
      <c r="P1445" s="180"/>
      <c r="Q1445" s="180"/>
      <c r="R1445" s="180"/>
      <c r="S1445" s="180"/>
      <c r="T1445" s="188"/>
      <c r="U1445" s="188"/>
      <c r="V1445" s="180"/>
      <c r="W1445" s="180"/>
      <c r="X1445" s="180"/>
      <c r="Y1445" s="180"/>
    </row>
    <row r="1446">
      <c r="A1446" s="266" t="s">
        <v>4502</v>
      </c>
      <c r="B1446" s="266" t="s">
        <v>4503</v>
      </c>
      <c r="C1446" s="267">
        <v>1.18</v>
      </c>
      <c r="D1446" s="268">
        <f t="shared" si="1"/>
        <v>0.944</v>
      </c>
      <c r="E1446" s="269">
        <f t="shared" si="2"/>
        <v>0.885</v>
      </c>
      <c r="F1446" s="269">
        <f t="shared" si="3"/>
        <v>0.826</v>
      </c>
      <c r="G1446" s="190">
        <v>3.87</v>
      </c>
      <c r="H1446" s="270">
        <f t="shared" si="4"/>
        <v>3.096</v>
      </c>
      <c r="I1446" s="270">
        <f t="shared" si="5"/>
        <v>2.9025</v>
      </c>
      <c r="J1446" s="271">
        <f t="shared" si="6"/>
        <v>2.709</v>
      </c>
      <c r="K1446" s="190">
        <v>3.87</v>
      </c>
      <c r="L1446" s="191">
        <f t="shared" si="7"/>
        <v>2.36</v>
      </c>
      <c r="M1446" s="191">
        <v>7.74</v>
      </c>
      <c r="N1446" s="266" t="s">
        <v>4502</v>
      </c>
      <c r="O1446" s="180"/>
      <c r="P1446" s="180"/>
      <c r="Q1446" s="180"/>
      <c r="R1446" s="180"/>
      <c r="S1446" s="180"/>
      <c r="T1446" s="188"/>
      <c r="U1446" s="188"/>
      <c r="V1446" s="180"/>
      <c r="W1446" s="180"/>
      <c r="X1446" s="180"/>
      <c r="Y1446" s="180"/>
    </row>
    <row r="1447">
      <c r="A1447" s="266" t="s">
        <v>4506</v>
      </c>
      <c r="B1447" s="266" t="s">
        <v>4507</v>
      </c>
      <c r="C1447" s="267">
        <v>1.18</v>
      </c>
      <c r="D1447" s="268">
        <f t="shared" si="1"/>
        <v>0.944</v>
      </c>
      <c r="E1447" s="269">
        <f t="shared" si="2"/>
        <v>0.885</v>
      </c>
      <c r="F1447" s="269">
        <f t="shared" si="3"/>
        <v>0.826</v>
      </c>
      <c r="G1447" s="190">
        <v>3.87</v>
      </c>
      <c r="H1447" s="270">
        <f t="shared" si="4"/>
        <v>3.096</v>
      </c>
      <c r="I1447" s="270">
        <f t="shared" si="5"/>
        <v>2.9025</v>
      </c>
      <c r="J1447" s="271">
        <f t="shared" si="6"/>
        <v>2.709</v>
      </c>
      <c r="K1447" s="190">
        <v>3.87</v>
      </c>
      <c r="L1447" s="191">
        <f t="shared" si="7"/>
        <v>2.36</v>
      </c>
      <c r="M1447" s="191">
        <v>7.74</v>
      </c>
      <c r="N1447" s="266" t="s">
        <v>4506</v>
      </c>
      <c r="O1447" s="180"/>
      <c r="P1447" s="180"/>
      <c r="Q1447" s="180"/>
      <c r="R1447" s="180"/>
      <c r="S1447" s="180"/>
      <c r="T1447" s="188"/>
      <c r="U1447" s="188"/>
      <c r="V1447" s="180"/>
      <c r="W1447" s="180"/>
      <c r="X1447" s="180"/>
      <c r="Y1447" s="180"/>
    </row>
    <row r="1448">
      <c r="A1448" s="266" t="s">
        <v>4510</v>
      </c>
      <c r="B1448" s="266" t="s">
        <v>4511</v>
      </c>
      <c r="C1448" s="267">
        <v>1.16</v>
      </c>
      <c r="D1448" s="268">
        <f t="shared" si="1"/>
        <v>0.928</v>
      </c>
      <c r="E1448" s="269">
        <f t="shared" si="2"/>
        <v>0.87</v>
      </c>
      <c r="F1448" s="269">
        <f t="shared" si="3"/>
        <v>0.812</v>
      </c>
      <c r="G1448" s="190">
        <v>3.81</v>
      </c>
      <c r="H1448" s="270">
        <f t="shared" si="4"/>
        <v>3.048</v>
      </c>
      <c r="I1448" s="270">
        <f t="shared" si="5"/>
        <v>2.8575</v>
      </c>
      <c r="J1448" s="271">
        <f t="shared" si="6"/>
        <v>2.667</v>
      </c>
      <c r="K1448" s="190">
        <v>3.81</v>
      </c>
      <c r="L1448" s="191">
        <f t="shared" si="7"/>
        <v>2.32</v>
      </c>
      <c r="M1448" s="191">
        <v>7.61</v>
      </c>
      <c r="N1448" s="266" t="s">
        <v>4510</v>
      </c>
      <c r="O1448" s="180"/>
      <c r="P1448" s="180"/>
      <c r="Q1448" s="180"/>
      <c r="R1448" s="180"/>
      <c r="S1448" s="180"/>
      <c r="T1448" s="188"/>
      <c r="U1448" s="188"/>
      <c r="V1448" s="180"/>
      <c r="W1448" s="180"/>
      <c r="X1448" s="180"/>
      <c r="Y1448" s="180"/>
    </row>
    <row r="1449">
      <c r="A1449" s="266" t="s">
        <v>4513</v>
      </c>
      <c r="B1449" s="266" t="s">
        <v>4495</v>
      </c>
      <c r="C1449" s="267">
        <v>1.16</v>
      </c>
      <c r="D1449" s="268">
        <f t="shared" si="1"/>
        <v>0.928</v>
      </c>
      <c r="E1449" s="269">
        <f t="shared" si="2"/>
        <v>0.87</v>
      </c>
      <c r="F1449" s="269">
        <f t="shared" si="3"/>
        <v>0.812</v>
      </c>
      <c r="G1449" s="190">
        <v>3.81</v>
      </c>
      <c r="H1449" s="270">
        <f t="shared" si="4"/>
        <v>3.048</v>
      </c>
      <c r="I1449" s="270">
        <f t="shared" si="5"/>
        <v>2.8575</v>
      </c>
      <c r="J1449" s="271">
        <f t="shared" si="6"/>
        <v>2.667</v>
      </c>
      <c r="K1449" s="190">
        <v>3.81</v>
      </c>
      <c r="L1449" s="191">
        <f t="shared" si="7"/>
        <v>2.32</v>
      </c>
      <c r="M1449" s="191">
        <v>7.61</v>
      </c>
      <c r="N1449" s="266" t="s">
        <v>4513</v>
      </c>
      <c r="O1449" s="180"/>
      <c r="P1449" s="180"/>
      <c r="Q1449" s="180"/>
      <c r="R1449" s="180"/>
      <c r="S1449" s="180"/>
      <c r="T1449" s="188"/>
      <c r="U1449" s="188"/>
      <c r="V1449" s="180"/>
      <c r="W1449" s="180"/>
      <c r="X1449" s="180"/>
      <c r="Y1449" s="180"/>
    </row>
    <row r="1450">
      <c r="A1450" s="266" t="s">
        <v>4515</v>
      </c>
      <c r="B1450" s="266" t="s">
        <v>4499</v>
      </c>
      <c r="C1450" s="267">
        <v>1.16</v>
      </c>
      <c r="D1450" s="268">
        <f t="shared" si="1"/>
        <v>0.928</v>
      </c>
      <c r="E1450" s="269">
        <f t="shared" si="2"/>
        <v>0.87</v>
      </c>
      <c r="F1450" s="269">
        <f t="shared" si="3"/>
        <v>0.812</v>
      </c>
      <c r="G1450" s="190">
        <v>3.81</v>
      </c>
      <c r="H1450" s="270">
        <f t="shared" si="4"/>
        <v>3.048</v>
      </c>
      <c r="I1450" s="270">
        <f t="shared" si="5"/>
        <v>2.8575</v>
      </c>
      <c r="J1450" s="271">
        <f t="shared" si="6"/>
        <v>2.667</v>
      </c>
      <c r="K1450" s="190">
        <v>3.81</v>
      </c>
      <c r="L1450" s="191">
        <f t="shared" si="7"/>
        <v>2.32</v>
      </c>
      <c r="M1450" s="191">
        <v>7.61</v>
      </c>
      <c r="N1450" s="266" t="s">
        <v>4515</v>
      </c>
      <c r="O1450" s="180"/>
      <c r="P1450" s="180"/>
      <c r="Q1450" s="180"/>
      <c r="R1450" s="180"/>
      <c r="S1450" s="180"/>
      <c r="T1450" s="188"/>
      <c r="U1450" s="188"/>
      <c r="V1450" s="180"/>
      <c r="W1450" s="180"/>
      <c r="X1450" s="180"/>
      <c r="Y1450" s="180"/>
    </row>
    <row r="1451">
      <c r="A1451" s="266" t="s">
        <v>4517</v>
      </c>
      <c r="B1451" s="266" t="s">
        <v>4503</v>
      </c>
      <c r="C1451" s="267">
        <v>1.16</v>
      </c>
      <c r="D1451" s="268">
        <f t="shared" si="1"/>
        <v>0.928</v>
      </c>
      <c r="E1451" s="269">
        <f t="shared" si="2"/>
        <v>0.87</v>
      </c>
      <c r="F1451" s="269">
        <f t="shared" si="3"/>
        <v>0.812</v>
      </c>
      <c r="G1451" s="190">
        <v>3.81</v>
      </c>
      <c r="H1451" s="270">
        <f t="shared" si="4"/>
        <v>3.048</v>
      </c>
      <c r="I1451" s="270">
        <f t="shared" si="5"/>
        <v>2.8575</v>
      </c>
      <c r="J1451" s="271">
        <f t="shared" si="6"/>
        <v>2.667</v>
      </c>
      <c r="K1451" s="190">
        <v>3.81</v>
      </c>
      <c r="L1451" s="191">
        <f t="shared" si="7"/>
        <v>2.32</v>
      </c>
      <c r="M1451" s="191">
        <v>7.61</v>
      </c>
      <c r="N1451" s="266" t="s">
        <v>4517</v>
      </c>
      <c r="O1451" s="180"/>
      <c r="P1451" s="180"/>
      <c r="Q1451" s="180"/>
      <c r="R1451" s="180"/>
      <c r="S1451" s="180"/>
      <c r="T1451" s="188"/>
      <c r="U1451" s="188"/>
      <c r="V1451" s="180"/>
      <c r="W1451" s="180"/>
      <c r="X1451" s="180"/>
      <c r="Y1451" s="180"/>
    </row>
    <row r="1452">
      <c r="A1452" s="266" t="s">
        <v>4519</v>
      </c>
      <c r="B1452" s="266" t="s">
        <v>4520</v>
      </c>
      <c r="C1452" s="267">
        <v>1.16</v>
      </c>
      <c r="D1452" s="268">
        <f t="shared" si="1"/>
        <v>0.928</v>
      </c>
      <c r="E1452" s="269">
        <f t="shared" si="2"/>
        <v>0.87</v>
      </c>
      <c r="F1452" s="269">
        <f t="shared" si="3"/>
        <v>0.812</v>
      </c>
      <c r="G1452" s="190">
        <v>3.81</v>
      </c>
      <c r="H1452" s="270">
        <f t="shared" si="4"/>
        <v>3.048</v>
      </c>
      <c r="I1452" s="270">
        <f t="shared" si="5"/>
        <v>2.8575</v>
      </c>
      <c r="J1452" s="271">
        <f t="shared" si="6"/>
        <v>2.667</v>
      </c>
      <c r="K1452" s="190">
        <v>3.81</v>
      </c>
      <c r="L1452" s="191">
        <f t="shared" si="7"/>
        <v>2.32</v>
      </c>
      <c r="M1452" s="191">
        <v>7.61</v>
      </c>
      <c r="N1452" s="266" t="s">
        <v>4519</v>
      </c>
      <c r="O1452" s="180"/>
      <c r="P1452" s="180"/>
      <c r="Q1452" s="180"/>
      <c r="R1452" s="180"/>
      <c r="S1452" s="180"/>
      <c r="T1452" s="188"/>
      <c r="U1452" s="188"/>
      <c r="V1452" s="180"/>
      <c r="W1452" s="180"/>
      <c r="X1452" s="180"/>
      <c r="Y1452" s="180"/>
    </row>
    <row r="1453">
      <c r="A1453" s="266" t="s">
        <v>4522</v>
      </c>
      <c r="B1453" s="266" t="s">
        <v>4490</v>
      </c>
      <c r="C1453" s="267">
        <v>0.78</v>
      </c>
      <c r="D1453" s="268">
        <f t="shared" si="1"/>
        <v>0.624</v>
      </c>
      <c r="E1453" s="269">
        <f t="shared" si="2"/>
        <v>0.585</v>
      </c>
      <c r="F1453" s="269">
        <f t="shared" si="3"/>
        <v>0.546</v>
      </c>
      <c r="G1453" s="190">
        <v>2.56</v>
      </c>
      <c r="H1453" s="270">
        <f t="shared" si="4"/>
        <v>2.048</v>
      </c>
      <c r="I1453" s="270">
        <f t="shared" si="5"/>
        <v>1.92</v>
      </c>
      <c r="J1453" s="271">
        <f t="shared" si="6"/>
        <v>1.792</v>
      </c>
      <c r="K1453" s="190">
        <v>2.56</v>
      </c>
      <c r="L1453" s="191">
        <f t="shared" si="7"/>
        <v>1.56</v>
      </c>
      <c r="M1453" s="191">
        <v>5.12</v>
      </c>
      <c r="N1453" s="266" t="s">
        <v>4522</v>
      </c>
      <c r="O1453" s="180"/>
      <c r="P1453" s="180"/>
      <c r="Q1453" s="180"/>
      <c r="R1453" s="180"/>
      <c r="S1453" s="180"/>
      <c r="T1453" s="188"/>
      <c r="U1453" s="188"/>
      <c r="V1453" s="180"/>
      <c r="W1453" s="180"/>
      <c r="X1453" s="180"/>
      <c r="Y1453" s="180"/>
    </row>
    <row r="1454">
      <c r="A1454" s="266" t="s">
        <v>4524</v>
      </c>
      <c r="B1454" s="266" t="s">
        <v>4495</v>
      </c>
      <c r="C1454" s="267">
        <v>0.78</v>
      </c>
      <c r="D1454" s="268">
        <f t="shared" si="1"/>
        <v>0.624</v>
      </c>
      <c r="E1454" s="269">
        <f t="shared" si="2"/>
        <v>0.585</v>
      </c>
      <c r="F1454" s="269">
        <f t="shared" si="3"/>
        <v>0.546</v>
      </c>
      <c r="G1454" s="190">
        <v>2.56</v>
      </c>
      <c r="H1454" s="270">
        <f t="shared" si="4"/>
        <v>2.048</v>
      </c>
      <c r="I1454" s="270">
        <f t="shared" si="5"/>
        <v>1.92</v>
      </c>
      <c r="J1454" s="271">
        <f t="shared" si="6"/>
        <v>1.792</v>
      </c>
      <c r="K1454" s="190">
        <v>2.56</v>
      </c>
      <c r="L1454" s="191">
        <f t="shared" si="7"/>
        <v>1.56</v>
      </c>
      <c r="M1454" s="191">
        <v>5.12</v>
      </c>
      <c r="N1454" s="266" t="s">
        <v>4524</v>
      </c>
      <c r="O1454" s="180"/>
      <c r="P1454" s="180"/>
      <c r="Q1454" s="180"/>
      <c r="R1454" s="180"/>
      <c r="S1454" s="180"/>
      <c r="T1454" s="188"/>
      <c r="U1454" s="188"/>
      <c r="V1454" s="180"/>
      <c r="W1454" s="180"/>
      <c r="X1454" s="180"/>
      <c r="Y1454" s="180"/>
    </row>
    <row r="1455">
      <c r="A1455" s="266" t="s">
        <v>4526</v>
      </c>
      <c r="B1455" s="266" t="s">
        <v>4499</v>
      </c>
      <c r="C1455" s="267">
        <v>0.78</v>
      </c>
      <c r="D1455" s="268">
        <f t="shared" si="1"/>
        <v>0.624</v>
      </c>
      <c r="E1455" s="269">
        <f t="shared" si="2"/>
        <v>0.585</v>
      </c>
      <c r="F1455" s="269">
        <f t="shared" si="3"/>
        <v>0.546</v>
      </c>
      <c r="G1455" s="190">
        <v>2.56</v>
      </c>
      <c r="H1455" s="270">
        <f t="shared" si="4"/>
        <v>2.048</v>
      </c>
      <c r="I1455" s="270">
        <f t="shared" si="5"/>
        <v>1.92</v>
      </c>
      <c r="J1455" s="271">
        <f t="shared" si="6"/>
        <v>1.792</v>
      </c>
      <c r="K1455" s="190">
        <v>2.56</v>
      </c>
      <c r="L1455" s="191">
        <f t="shared" si="7"/>
        <v>1.56</v>
      </c>
      <c r="M1455" s="191">
        <v>5.12</v>
      </c>
      <c r="N1455" s="266" t="s">
        <v>4526</v>
      </c>
      <c r="O1455" s="180"/>
      <c r="P1455" s="180"/>
      <c r="Q1455" s="180"/>
      <c r="R1455" s="180"/>
      <c r="S1455" s="180"/>
      <c r="T1455" s="188"/>
      <c r="U1455" s="188"/>
      <c r="V1455" s="180"/>
      <c r="W1455" s="180"/>
      <c r="X1455" s="180"/>
      <c r="Y1455" s="180"/>
    </row>
    <row r="1456">
      <c r="A1456" s="266" t="s">
        <v>4528</v>
      </c>
      <c r="B1456" s="266" t="s">
        <v>4503</v>
      </c>
      <c r="C1456" s="267">
        <v>0.78</v>
      </c>
      <c r="D1456" s="268">
        <f t="shared" si="1"/>
        <v>0.624</v>
      </c>
      <c r="E1456" s="269">
        <f t="shared" si="2"/>
        <v>0.585</v>
      </c>
      <c r="F1456" s="269">
        <f t="shared" si="3"/>
        <v>0.546</v>
      </c>
      <c r="G1456" s="190">
        <v>2.56</v>
      </c>
      <c r="H1456" s="270">
        <f t="shared" si="4"/>
        <v>2.048</v>
      </c>
      <c r="I1456" s="270">
        <f t="shared" si="5"/>
        <v>1.92</v>
      </c>
      <c r="J1456" s="271">
        <f t="shared" si="6"/>
        <v>1.792</v>
      </c>
      <c r="K1456" s="190">
        <v>2.56</v>
      </c>
      <c r="L1456" s="191">
        <f t="shared" si="7"/>
        <v>1.56</v>
      </c>
      <c r="M1456" s="191">
        <v>5.12</v>
      </c>
      <c r="N1456" s="266" t="s">
        <v>4528</v>
      </c>
      <c r="O1456" s="180"/>
      <c r="P1456" s="180"/>
      <c r="Q1456" s="180"/>
      <c r="R1456" s="180"/>
      <c r="S1456" s="180"/>
      <c r="T1456" s="188"/>
      <c r="U1456" s="188"/>
      <c r="V1456" s="180"/>
      <c r="W1456" s="180"/>
      <c r="X1456" s="180"/>
      <c r="Y1456" s="180"/>
    </row>
    <row r="1457">
      <c r="A1457" s="266" t="s">
        <v>4530</v>
      </c>
      <c r="B1457" s="266" t="s">
        <v>4520</v>
      </c>
      <c r="C1457" s="267">
        <v>0.78</v>
      </c>
      <c r="D1457" s="268">
        <f t="shared" si="1"/>
        <v>0.624</v>
      </c>
      <c r="E1457" s="269">
        <f t="shared" si="2"/>
        <v>0.585</v>
      </c>
      <c r="F1457" s="269">
        <f t="shared" si="3"/>
        <v>0.546</v>
      </c>
      <c r="G1457" s="190">
        <v>2.56</v>
      </c>
      <c r="H1457" s="270">
        <f t="shared" si="4"/>
        <v>2.048</v>
      </c>
      <c r="I1457" s="270">
        <f t="shared" si="5"/>
        <v>1.92</v>
      </c>
      <c r="J1457" s="271">
        <f t="shared" si="6"/>
        <v>1.792</v>
      </c>
      <c r="K1457" s="190">
        <v>2.56</v>
      </c>
      <c r="L1457" s="191">
        <f t="shared" si="7"/>
        <v>1.56</v>
      </c>
      <c r="M1457" s="191">
        <v>5.12</v>
      </c>
      <c r="N1457" s="266" t="s">
        <v>4530</v>
      </c>
      <c r="O1457" s="180"/>
      <c r="P1457" s="180"/>
      <c r="Q1457" s="180"/>
      <c r="R1457" s="180"/>
      <c r="S1457" s="180"/>
      <c r="T1457" s="188"/>
      <c r="U1457" s="188"/>
      <c r="V1457" s="180"/>
      <c r="W1457" s="180"/>
      <c r="X1457" s="180"/>
      <c r="Y1457" s="180"/>
    </row>
    <row r="1458">
      <c r="A1458" s="266" t="s">
        <v>4532</v>
      </c>
      <c r="B1458" s="266" t="s">
        <v>4533</v>
      </c>
      <c r="C1458" s="267">
        <v>1.8</v>
      </c>
      <c r="D1458" s="268">
        <f t="shared" si="1"/>
        <v>1.44</v>
      </c>
      <c r="E1458" s="269">
        <f t="shared" si="2"/>
        <v>1.35</v>
      </c>
      <c r="F1458" s="269">
        <f t="shared" si="3"/>
        <v>1.26</v>
      </c>
      <c r="G1458" s="190">
        <v>5.91</v>
      </c>
      <c r="H1458" s="270">
        <f t="shared" si="4"/>
        <v>4.728</v>
      </c>
      <c r="I1458" s="270">
        <f t="shared" si="5"/>
        <v>4.4325</v>
      </c>
      <c r="J1458" s="271">
        <f t="shared" si="6"/>
        <v>4.137</v>
      </c>
      <c r="K1458" s="190">
        <v>5.91</v>
      </c>
      <c r="L1458" s="191">
        <f t="shared" si="7"/>
        <v>3.6</v>
      </c>
      <c r="M1458" s="191">
        <v>11.81</v>
      </c>
      <c r="N1458" s="266" t="s">
        <v>4532</v>
      </c>
      <c r="O1458" s="180"/>
      <c r="P1458" s="180"/>
      <c r="Q1458" s="180"/>
      <c r="R1458" s="180"/>
      <c r="S1458" s="180"/>
      <c r="T1458" s="188"/>
      <c r="U1458" s="188"/>
      <c r="V1458" s="180"/>
      <c r="W1458" s="180"/>
      <c r="X1458" s="180"/>
      <c r="Y1458" s="180"/>
    </row>
    <row r="1459">
      <c r="A1459" s="266" t="s">
        <v>4536</v>
      </c>
      <c r="B1459" s="266" t="s">
        <v>4537</v>
      </c>
      <c r="C1459" s="267">
        <v>1.8</v>
      </c>
      <c r="D1459" s="268">
        <f t="shared" si="1"/>
        <v>1.44</v>
      </c>
      <c r="E1459" s="269">
        <f t="shared" si="2"/>
        <v>1.35</v>
      </c>
      <c r="F1459" s="269">
        <f t="shared" si="3"/>
        <v>1.26</v>
      </c>
      <c r="G1459" s="190">
        <v>5.91</v>
      </c>
      <c r="H1459" s="270">
        <f t="shared" si="4"/>
        <v>4.728</v>
      </c>
      <c r="I1459" s="270">
        <f t="shared" si="5"/>
        <v>4.4325</v>
      </c>
      <c r="J1459" s="271">
        <f t="shared" si="6"/>
        <v>4.137</v>
      </c>
      <c r="K1459" s="190">
        <v>5.91</v>
      </c>
      <c r="L1459" s="191">
        <f t="shared" si="7"/>
        <v>3.6</v>
      </c>
      <c r="M1459" s="191">
        <v>11.81</v>
      </c>
      <c r="N1459" s="266" t="s">
        <v>4536</v>
      </c>
      <c r="O1459" s="180"/>
      <c r="P1459" s="180"/>
      <c r="Q1459" s="180"/>
      <c r="R1459" s="180"/>
      <c r="S1459" s="180"/>
      <c r="T1459" s="188"/>
      <c r="U1459" s="188"/>
      <c r="V1459" s="180"/>
      <c r="W1459" s="180"/>
      <c r="X1459" s="180"/>
      <c r="Y1459" s="180"/>
    </row>
    <row r="1460">
      <c r="A1460" s="266" t="s">
        <v>4541</v>
      </c>
      <c r="B1460" s="266" t="s">
        <v>4542</v>
      </c>
      <c r="C1460" s="267">
        <v>1.8</v>
      </c>
      <c r="D1460" s="268">
        <f t="shared" si="1"/>
        <v>1.44</v>
      </c>
      <c r="E1460" s="269">
        <f t="shared" si="2"/>
        <v>1.35</v>
      </c>
      <c r="F1460" s="269">
        <f t="shared" si="3"/>
        <v>1.26</v>
      </c>
      <c r="G1460" s="190">
        <v>5.91</v>
      </c>
      <c r="H1460" s="270">
        <f t="shared" si="4"/>
        <v>4.728</v>
      </c>
      <c r="I1460" s="270">
        <f t="shared" si="5"/>
        <v>4.4325</v>
      </c>
      <c r="J1460" s="271">
        <f t="shared" si="6"/>
        <v>4.137</v>
      </c>
      <c r="K1460" s="190">
        <v>5.91</v>
      </c>
      <c r="L1460" s="191">
        <f t="shared" si="7"/>
        <v>3.6</v>
      </c>
      <c r="M1460" s="191">
        <v>11.81</v>
      </c>
      <c r="N1460" s="266" t="s">
        <v>4541</v>
      </c>
      <c r="O1460" s="180"/>
      <c r="P1460" s="180"/>
      <c r="Q1460" s="180"/>
      <c r="R1460" s="180"/>
      <c r="S1460" s="180"/>
      <c r="T1460" s="188"/>
      <c r="U1460" s="188"/>
      <c r="V1460" s="180"/>
      <c r="W1460" s="180"/>
      <c r="X1460" s="180"/>
      <c r="Y1460" s="180"/>
    </row>
    <row r="1461">
      <c r="A1461" s="266" t="s">
        <v>4544</v>
      </c>
      <c r="B1461" s="266" t="s">
        <v>4545</v>
      </c>
      <c r="C1461" s="267">
        <v>1.8</v>
      </c>
      <c r="D1461" s="268">
        <f t="shared" si="1"/>
        <v>1.44</v>
      </c>
      <c r="E1461" s="269">
        <f t="shared" si="2"/>
        <v>1.35</v>
      </c>
      <c r="F1461" s="269">
        <f t="shared" si="3"/>
        <v>1.26</v>
      </c>
      <c r="G1461" s="190">
        <v>5.91</v>
      </c>
      <c r="H1461" s="270">
        <f t="shared" si="4"/>
        <v>4.728</v>
      </c>
      <c r="I1461" s="270">
        <f t="shared" si="5"/>
        <v>4.4325</v>
      </c>
      <c r="J1461" s="271">
        <f t="shared" si="6"/>
        <v>4.137</v>
      </c>
      <c r="K1461" s="190">
        <v>5.91</v>
      </c>
      <c r="L1461" s="191">
        <f t="shared" si="7"/>
        <v>3.6</v>
      </c>
      <c r="M1461" s="191">
        <v>11.81</v>
      </c>
      <c r="N1461" s="266" t="s">
        <v>4544</v>
      </c>
      <c r="O1461" s="180"/>
      <c r="P1461" s="180"/>
      <c r="Q1461" s="180"/>
      <c r="R1461" s="180"/>
      <c r="S1461" s="180"/>
      <c r="T1461" s="188"/>
      <c r="U1461" s="188"/>
      <c r="V1461" s="180"/>
      <c r="W1461" s="180"/>
      <c r="X1461" s="180"/>
      <c r="Y1461" s="180"/>
    </row>
    <row r="1462">
      <c r="A1462" s="266" t="s">
        <v>4548</v>
      </c>
      <c r="B1462" s="266" t="s">
        <v>4549</v>
      </c>
      <c r="C1462" s="267">
        <v>1.8</v>
      </c>
      <c r="D1462" s="268">
        <f t="shared" si="1"/>
        <v>1.44</v>
      </c>
      <c r="E1462" s="269">
        <f t="shared" si="2"/>
        <v>1.35</v>
      </c>
      <c r="F1462" s="269">
        <f t="shared" si="3"/>
        <v>1.26</v>
      </c>
      <c r="G1462" s="190">
        <v>5.91</v>
      </c>
      <c r="H1462" s="270">
        <f t="shared" si="4"/>
        <v>4.728</v>
      </c>
      <c r="I1462" s="270">
        <f t="shared" si="5"/>
        <v>4.4325</v>
      </c>
      <c r="J1462" s="271">
        <f t="shared" si="6"/>
        <v>4.137</v>
      </c>
      <c r="K1462" s="190">
        <v>5.91</v>
      </c>
      <c r="L1462" s="191">
        <f t="shared" si="7"/>
        <v>3.6</v>
      </c>
      <c r="M1462" s="191">
        <v>11.81</v>
      </c>
      <c r="N1462" s="266" t="s">
        <v>4548</v>
      </c>
      <c r="O1462" s="180"/>
      <c r="P1462" s="180"/>
      <c r="Q1462" s="180"/>
      <c r="R1462" s="180"/>
      <c r="S1462" s="180"/>
      <c r="T1462" s="188"/>
      <c r="U1462" s="188"/>
      <c r="V1462" s="180"/>
      <c r="W1462" s="180"/>
      <c r="X1462" s="180"/>
      <c r="Y1462" s="180"/>
    </row>
    <row r="1463">
      <c r="A1463" s="266" t="s">
        <v>4551</v>
      </c>
      <c r="B1463" s="266" t="s">
        <v>4552</v>
      </c>
      <c r="C1463" s="267">
        <v>1.8</v>
      </c>
      <c r="D1463" s="268">
        <f t="shared" si="1"/>
        <v>1.44</v>
      </c>
      <c r="E1463" s="269">
        <f t="shared" si="2"/>
        <v>1.35</v>
      </c>
      <c r="F1463" s="269">
        <f t="shared" si="3"/>
        <v>1.26</v>
      </c>
      <c r="G1463" s="190">
        <v>5.91</v>
      </c>
      <c r="H1463" s="270">
        <f t="shared" si="4"/>
        <v>4.728</v>
      </c>
      <c r="I1463" s="270">
        <f t="shared" si="5"/>
        <v>4.4325</v>
      </c>
      <c r="J1463" s="271">
        <f t="shared" si="6"/>
        <v>4.137</v>
      </c>
      <c r="K1463" s="190">
        <v>5.91</v>
      </c>
      <c r="L1463" s="191">
        <f t="shared" si="7"/>
        <v>3.6</v>
      </c>
      <c r="M1463" s="191">
        <v>11.81</v>
      </c>
      <c r="N1463" s="266" t="s">
        <v>4551</v>
      </c>
      <c r="O1463" s="180"/>
      <c r="P1463" s="180"/>
      <c r="Q1463" s="180"/>
      <c r="R1463" s="180"/>
      <c r="S1463" s="180"/>
      <c r="T1463" s="188"/>
      <c r="U1463" s="188"/>
      <c r="V1463" s="180"/>
      <c r="W1463" s="180"/>
      <c r="X1463" s="180"/>
      <c r="Y1463" s="180"/>
    </row>
    <row r="1464">
      <c r="A1464" s="266" t="s">
        <v>4554</v>
      </c>
      <c r="B1464" s="266" t="s">
        <v>4542</v>
      </c>
      <c r="C1464" s="267">
        <v>1.8</v>
      </c>
      <c r="D1464" s="268">
        <f t="shared" si="1"/>
        <v>1.44</v>
      </c>
      <c r="E1464" s="269">
        <f t="shared" si="2"/>
        <v>1.35</v>
      </c>
      <c r="F1464" s="269">
        <f t="shared" si="3"/>
        <v>1.26</v>
      </c>
      <c r="G1464" s="190">
        <v>5.91</v>
      </c>
      <c r="H1464" s="270">
        <f t="shared" si="4"/>
        <v>4.728</v>
      </c>
      <c r="I1464" s="270">
        <f t="shared" si="5"/>
        <v>4.4325</v>
      </c>
      <c r="J1464" s="271">
        <f t="shared" si="6"/>
        <v>4.137</v>
      </c>
      <c r="K1464" s="190">
        <v>5.91</v>
      </c>
      <c r="L1464" s="191">
        <f t="shared" si="7"/>
        <v>3.6</v>
      </c>
      <c r="M1464" s="191">
        <v>11.81</v>
      </c>
      <c r="N1464" s="266" t="s">
        <v>4554</v>
      </c>
      <c r="O1464" s="180"/>
      <c r="P1464" s="180"/>
      <c r="Q1464" s="180"/>
      <c r="R1464" s="180"/>
      <c r="S1464" s="180"/>
      <c r="T1464" s="188"/>
      <c r="U1464" s="188"/>
      <c r="V1464" s="180"/>
      <c r="W1464" s="180"/>
      <c r="X1464" s="180"/>
      <c r="Y1464" s="180"/>
    </row>
    <row r="1465">
      <c r="A1465" s="266" t="s">
        <v>4556</v>
      </c>
      <c r="B1465" s="266" t="s">
        <v>4545</v>
      </c>
      <c r="C1465" s="267">
        <v>1.8</v>
      </c>
      <c r="D1465" s="268">
        <f t="shared" si="1"/>
        <v>1.44</v>
      </c>
      <c r="E1465" s="269">
        <f t="shared" si="2"/>
        <v>1.35</v>
      </c>
      <c r="F1465" s="269">
        <f t="shared" si="3"/>
        <v>1.26</v>
      </c>
      <c r="G1465" s="190">
        <v>5.91</v>
      </c>
      <c r="H1465" s="270">
        <f t="shared" si="4"/>
        <v>4.728</v>
      </c>
      <c r="I1465" s="270">
        <f t="shared" si="5"/>
        <v>4.4325</v>
      </c>
      <c r="J1465" s="271">
        <f t="shared" si="6"/>
        <v>4.137</v>
      </c>
      <c r="K1465" s="190">
        <v>5.91</v>
      </c>
      <c r="L1465" s="191">
        <f t="shared" si="7"/>
        <v>3.6</v>
      </c>
      <c r="M1465" s="191">
        <v>11.81</v>
      </c>
      <c r="N1465" s="266" t="s">
        <v>4556</v>
      </c>
      <c r="O1465" s="180"/>
      <c r="P1465" s="180"/>
      <c r="Q1465" s="180"/>
      <c r="R1465" s="180"/>
      <c r="S1465" s="180"/>
      <c r="T1465" s="188"/>
      <c r="U1465" s="188"/>
      <c r="V1465" s="180"/>
      <c r="W1465" s="180"/>
      <c r="X1465" s="180"/>
      <c r="Y1465" s="180"/>
    </row>
    <row r="1466">
      <c r="A1466" s="266" t="s">
        <v>4558</v>
      </c>
      <c r="B1466" s="266" t="s">
        <v>4559</v>
      </c>
      <c r="C1466" s="267">
        <v>0.42</v>
      </c>
      <c r="D1466" s="268">
        <f t="shared" si="1"/>
        <v>0.336</v>
      </c>
      <c r="E1466" s="269">
        <f t="shared" si="2"/>
        <v>0.315</v>
      </c>
      <c r="F1466" s="269">
        <f t="shared" si="3"/>
        <v>0.294</v>
      </c>
      <c r="G1466" s="190">
        <v>1.38</v>
      </c>
      <c r="H1466" s="270">
        <f t="shared" si="4"/>
        <v>1.104</v>
      </c>
      <c r="I1466" s="270">
        <f t="shared" si="5"/>
        <v>1.035</v>
      </c>
      <c r="J1466" s="271">
        <f t="shared" si="6"/>
        <v>0.966</v>
      </c>
      <c r="K1466" s="190">
        <v>1.38</v>
      </c>
      <c r="L1466" s="191">
        <f t="shared" si="7"/>
        <v>0.84</v>
      </c>
      <c r="M1466" s="191">
        <v>2.76</v>
      </c>
      <c r="N1466" s="266" t="s">
        <v>4558</v>
      </c>
      <c r="O1466" s="180"/>
      <c r="P1466" s="180"/>
      <c r="Q1466" s="180"/>
      <c r="R1466" s="180"/>
      <c r="S1466" s="180"/>
      <c r="T1466" s="188"/>
      <c r="U1466" s="188"/>
      <c r="V1466" s="180"/>
      <c r="W1466" s="180"/>
      <c r="X1466" s="180"/>
      <c r="Y1466" s="180"/>
    </row>
    <row r="1467">
      <c r="A1467" s="266" t="s">
        <v>4564</v>
      </c>
      <c r="B1467" s="266" t="s">
        <v>4565</v>
      </c>
      <c r="C1467" s="267">
        <v>0.45</v>
      </c>
      <c r="D1467" s="268">
        <f t="shared" si="1"/>
        <v>0.36</v>
      </c>
      <c r="E1467" s="269">
        <f t="shared" si="2"/>
        <v>0.3375</v>
      </c>
      <c r="F1467" s="269">
        <f t="shared" si="3"/>
        <v>0.315</v>
      </c>
      <c r="G1467" s="190">
        <v>1.48</v>
      </c>
      <c r="H1467" s="270">
        <f t="shared" si="4"/>
        <v>1.184</v>
      </c>
      <c r="I1467" s="270">
        <f t="shared" si="5"/>
        <v>1.11</v>
      </c>
      <c r="J1467" s="271">
        <f t="shared" si="6"/>
        <v>1.036</v>
      </c>
      <c r="K1467" s="190">
        <v>1.48</v>
      </c>
      <c r="L1467" s="191">
        <f t="shared" si="7"/>
        <v>0.9</v>
      </c>
      <c r="M1467" s="191">
        <v>2.95</v>
      </c>
      <c r="N1467" s="266" t="s">
        <v>4564</v>
      </c>
      <c r="O1467" s="180"/>
      <c r="P1467" s="180"/>
      <c r="Q1467" s="180"/>
      <c r="R1467" s="180"/>
      <c r="S1467" s="180"/>
      <c r="T1467" s="188"/>
      <c r="U1467" s="188"/>
      <c r="V1467" s="180"/>
      <c r="W1467" s="180"/>
      <c r="X1467" s="180"/>
      <c r="Y1467" s="180"/>
    </row>
    <row r="1468">
      <c r="A1468" s="266" t="s">
        <v>4568</v>
      </c>
      <c r="B1468" s="266" t="s">
        <v>4569</v>
      </c>
      <c r="C1468" s="267">
        <v>0.4</v>
      </c>
      <c r="D1468" s="268">
        <f t="shared" si="1"/>
        <v>0.32</v>
      </c>
      <c r="E1468" s="269">
        <f t="shared" si="2"/>
        <v>0.3</v>
      </c>
      <c r="F1468" s="269">
        <f t="shared" si="3"/>
        <v>0.28</v>
      </c>
      <c r="G1468" s="190">
        <v>1.31</v>
      </c>
      <c r="H1468" s="270">
        <f t="shared" si="4"/>
        <v>1.048</v>
      </c>
      <c r="I1468" s="270">
        <f t="shared" si="5"/>
        <v>0.9825</v>
      </c>
      <c r="J1468" s="271">
        <f t="shared" si="6"/>
        <v>0.917</v>
      </c>
      <c r="K1468" s="190">
        <v>1.31</v>
      </c>
      <c r="L1468" s="191">
        <f t="shared" si="7"/>
        <v>0.8</v>
      </c>
      <c r="M1468" s="191">
        <v>2.62</v>
      </c>
      <c r="N1468" s="266" t="s">
        <v>4568</v>
      </c>
      <c r="O1468" s="180"/>
      <c r="P1468" s="180"/>
      <c r="Q1468" s="180"/>
      <c r="R1468" s="180"/>
      <c r="S1468" s="180"/>
      <c r="T1468" s="188"/>
      <c r="U1468" s="188"/>
      <c r="V1468" s="180"/>
      <c r="W1468" s="180"/>
      <c r="X1468" s="180"/>
      <c r="Y1468" s="180"/>
    </row>
    <row r="1469">
      <c r="A1469" s="266" t="s">
        <v>4572</v>
      </c>
      <c r="B1469" s="266" t="s">
        <v>4573</v>
      </c>
      <c r="C1469" s="267">
        <v>0.32</v>
      </c>
      <c r="D1469" s="268">
        <f t="shared" si="1"/>
        <v>0.256</v>
      </c>
      <c r="E1469" s="269">
        <f t="shared" si="2"/>
        <v>0.24</v>
      </c>
      <c r="F1469" s="269">
        <f t="shared" si="3"/>
        <v>0.224</v>
      </c>
      <c r="G1469" s="190">
        <v>1.05</v>
      </c>
      <c r="H1469" s="270">
        <f t="shared" si="4"/>
        <v>0.84</v>
      </c>
      <c r="I1469" s="270">
        <f t="shared" si="5"/>
        <v>0.7875</v>
      </c>
      <c r="J1469" s="271">
        <f t="shared" si="6"/>
        <v>0.735</v>
      </c>
      <c r="K1469" s="190">
        <v>1.05</v>
      </c>
      <c r="L1469" s="191">
        <f t="shared" si="7"/>
        <v>0.64</v>
      </c>
      <c r="M1469" s="191">
        <v>2.1</v>
      </c>
      <c r="N1469" s="266" t="s">
        <v>4572</v>
      </c>
      <c r="O1469" s="180"/>
      <c r="P1469" s="180"/>
      <c r="Q1469" s="180"/>
      <c r="R1469" s="180"/>
      <c r="S1469" s="180"/>
      <c r="T1469" s="188"/>
      <c r="U1469" s="188"/>
      <c r="V1469" s="180"/>
      <c r="W1469" s="180"/>
      <c r="X1469" s="180"/>
      <c r="Y1469" s="180"/>
    </row>
    <row r="1470">
      <c r="A1470" s="266" t="s">
        <v>4576</v>
      </c>
      <c r="B1470" s="266" t="s">
        <v>4577</v>
      </c>
      <c r="C1470" s="267">
        <v>0.54</v>
      </c>
      <c r="D1470" s="268">
        <f t="shared" si="1"/>
        <v>0.432</v>
      </c>
      <c r="E1470" s="269">
        <f t="shared" si="2"/>
        <v>0.405</v>
      </c>
      <c r="F1470" s="269">
        <f t="shared" si="3"/>
        <v>0.378</v>
      </c>
      <c r="G1470" s="190">
        <v>1.77</v>
      </c>
      <c r="H1470" s="270">
        <f t="shared" si="4"/>
        <v>1.416</v>
      </c>
      <c r="I1470" s="270">
        <f t="shared" si="5"/>
        <v>1.3275</v>
      </c>
      <c r="J1470" s="271">
        <f t="shared" si="6"/>
        <v>1.239</v>
      </c>
      <c r="K1470" s="190">
        <v>1.77</v>
      </c>
      <c r="L1470" s="191">
        <f t="shared" si="7"/>
        <v>1.08</v>
      </c>
      <c r="M1470" s="191">
        <v>3.54</v>
      </c>
      <c r="N1470" s="266" t="s">
        <v>4576</v>
      </c>
      <c r="O1470" s="180"/>
      <c r="P1470" s="180"/>
      <c r="Q1470" s="180"/>
      <c r="R1470" s="180"/>
      <c r="S1470" s="180"/>
      <c r="T1470" s="188"/>
      <c r="U1470" s="188"/>
      <c r="V1470" s="180"/>
      <c r="W1470" s="180"/>
      <c r="X1470" s="180"/>
      <c r="Y1470" s="180"/>
    </row>
    <row r="1471">
      <c r="A1471" s="266" t="s">
        <v>4580</v>
      </c>
      <c r="B1471" s="266" t="s">
        <v>4581</v>
      </c>
      <c r="C1471" s="267">
        <v>0.54</v>
      </c>
      <c r="D1471" s="268">
        <f t="shared" si="1"/>
        <v>0.432</v>
      </c>
      <c r="E1471" s="269">
        <f t="shared" si="2"/>
        <v>0.405</v>
      </c>
      <c r="F1471" s="269">
        <f t="shared" si="3"/>
        <v>0.378</v>
      </c>
      <c r="G1471" s="190">
        <v>1.77</v>
      </c>
      <c r="H1471" s="270">
        <f t="shared" si="4"/>
        <v>1.416</v>
      </c>
      <c r="I1471" s="270">
        <f t="shared" si="5"/>
        <v>1.3275</v>
      </c>
      <c r="J1471" s="271">
        <f t="shared" si="6"/>
        <v>1.239</v>
      </c>
      <c r="K1471" s="190">
        <v>1.77</v>
      </c>
      <c r="L1471" s="191">
        <f t="shared" si="7"/>
        <v>1.08</v>
      </c>
      <c r="M1471" s="191">
        <v>3.54</v>
      </c>
      <c r="N1471" s="266" t="s">
        <v>4580</v>
      </c>
      <c r="O1471" s="180"/>
      <c r="P1471" s="180"/>
      <c r="Q1471" s="180"/>
      <c r="R1471" s="180"/>
      <c r="S1471" s="180"/>
      <c r="T1471" s="188"/>
      <c r="U1471" s="188"/>
      <c r="V1471" s="180"/>
      <c r="W1471" s="180"/>
      <c r="X1471" s="180"/>
      <c r="Y1471" s="180"/>
    </row>
    <row r="1472">
      <c r="A1472" s="266" t="s">
        <v>4584</v>
      </c>
      <c r="B1472" s="266" t="s">
        <v>4585</v>
      </c>
      <c r="C1472" s="267">
        <v>0.54</v>
      </c>
      <c r="D1472" s="268">
        <f t="shared" si="1"/>
        <v>0.432</v>
      </c>
      <c r="E1472" s="269">
        <f t="shared" si="2"/>
        <v>0.405</v>
      </c>
      <c r="F1472" s="269">
        <f t="shared" si="3"/>
        <v>0.378</v>
      </c>
      <c r="G1472" s="190">
        <v>1.77</v>
      </c>
      <c r="H1472" s="270">
        <f t="shared" si="4"/>
        <v>1.416</v>
      </c>
      <c r="I1472" s="270">
        <f t="shared" si="5"/>
        <v>1.3275</v>
      </c>
      <c r="J1472" s="271">
        <f t="shared" si="6"/>
        <v>1.239</v>
      </c>
      <c r="K1472" s="190">
        <v>1.77</v>
      </c>
      <c r="L1472" s="191">
        <f t="shared" si="7"/>
        <v>1.08</v>
      </c>
      <c r="M1472" s="191">
        <v>3.54</v>
      </c>
      <c r="N1472" s="266" t="s">
        <v>4584</v>
      </c>
      <c r="O1472" s="180"/>
      <c r="P1472" s="180"/>
      <c r="Q1472" s="180"/>
      <c r="R1472" s="180"/>
      <c r="S1472" s="180"/>
      <c r="T1472" s="188"/>
      <c r="U1472" s="188"/>
      <c r="V1472" s="180"/>
      <c r="W1472" s="180"/>
      <c r="X1472" s="180"/>
      <c r="Y1472" s="180"/>
    </row>
    <row r="1473">
      <c r="A1473" s="266" t="s">
        <v>4588</v>
      </c>
      <c r="B1473" s="266" t="s">
        <v>4589</v>
      </c>
      <c r="C1473" s="267">
        <v>0.86</v>
      </c>
      <c r="D1473" s="268">
        <f t="shared" si="1"/>
        <v>0.688</v>
      </c>
      <c r="E1473" s="269">
        <f t="shared" si="2"/>
        <v>0.645</v>
      </c>
      <c r="F1473" s="269">
        <f t="shared" si="3"/>
        <v>0.602</v>
      </c>
      <c r="G1473" s="190">
        <v>2.82</v>
      </c>
      <c r="H1473" s="270">
        <f t="shared" si="4"/>
        <v>2.256</v>
      </c>
      <c r="I1473" s="270">
        <f t="shared" si="5"/>
        <v>2.115</v>
      </c>
      <c r="J1473" s="271">
        <f t="shared" si="6"/>
        <v>1.974</v>
      </c>
      <c r="K1473" s="190">
        <v>2.82</v>
      </c>
      <c r="L1473" s="191">
        <f t="shared" si="7"/>
        <v>1.72</v>
      </c>
      <c r="M1473" s="191">
        <v>5.64</v>
      </c>
      <c r="N1473" s="266" t="s">
        <v>4588</v>
      </c>
      <c r="O1473" s="180"/>
      <c r="P1473" s="180"/>
      <c r="Q1473" s="180"/>
      <c r="R1473" s="180"/>
      <c r="S1473" s="180"/>
      <c r="T1473" s="188"/>
      <c r="U1473" s="188"/>
      <c r="V1473" s="180"/>
      <c r="W1473" s="180"/>
      <c r="X1473" s="180"/>
      <c r="Y1473" s="180"/>
    </row>
    <row r="1474">
      <c r="A1474" s="266" t="s">
        <v>4593</v>
      </c>
      <c r="B1474" s="266" t="s">
        <v>4594</v>
      </c>
      <c r="C1474" s="267">
        <v>0.86</v>
      </c>
      <c r="D1474" s="268">
        <f t="shared" si="1"/>
        <v>0.688</v>
      </c>
      <c r="E1474" s="269">
        <f t="shared" si="2"/>
        <v>0.645</v>
      </c>
      <c r="F1474" s="269">
        <f t="shared" si="3"/>
        <v>0.602</v>
      </c>
      <c r="G1474" s="190">
        <v>2.82</v>
      </c>
      <c r="H1474" s="270">
        <f t="shared" si="4"/>
        <v>2.256</v>
      </c>
      <c r="I1474" s="270">
        <f t="shared" si="5"/>
        <v>2.115</v>
      </c>
      <c r="J1474" s="271">
        <f t="shared" si="6"/>
        <v>1.974</v>
      </c>
      <c r="K1474" s="190">
        <v>2.82</v>
      </c>
      <c r="L1474" s="191">
        <f t="shared" si="7"/>
        <v>1.72</v>
      </c>
      <c r="M1474" s="191">
        <v>5.64</v>
      </c>
      <c r="N1474" s="266" t="s">
        <v>4593</v>
      </c>
      <c r="O1474" s="180"/>
      <c r="P1474" s="180"/>
      <c r="Q1474" s="180"/>
      <c r="R1474" s="180"/>
      <c r="S1474" s="180"/>
      <c r="T1474" s="188"/>
      <c r="U1474" s="188"/>
      <c r="V1474" s="180"/>
      <c r="W1474" s="180"/>
      <c r="X1474" s="180"/>
      <c r="Y1474" s="180"/>
    </row>
    <row r="1475">
      <c r="A1475" s="266" t="s">
        <v>4597</v>
      </c>
      <c r="B1475" s="266" t="s">
        <v>4598</v>
      </c>
      <c r="C1475" s="267">
        <v>0.86</v>
      </c>
      <c r="D1475" s="268">
        <f t="shared" si="1"/>
        <v>0.688</v>
      </c>
      <c r="E1475" s="269">
        <f t="shared" si="2"/>
        <v>0.645</v>
      </c>
      <c r="F1475" s="269">
        <f t="shared" si="3"/>
        <v>0.602</v>
      </c>
      <c r="G1475" s="190">
        <v>2.82</v>
      </c>
      <c r="H1475" s="270">
        <f t="shared" si="4"/>
        <v>2.256</v>
      </c>
      <c r="I1475" s="270">
        <f t="shared" si="5"/>
        <v>2.115</v>
      </c>
      <c r="J1475" s="271">
        <f t="shared" si="6"/>
        <v>1.974</v>
      </c>
      <c r="K1475" s="190">
        <v>2.82</v>
      </c>
      <c r="L1475" s="191">
        <f t="shared" si="7"/>
        <v>1.72</v>
      </c>
      <c r="M1475" s="191">
        <v>5.64</v>
      </c>
      <c r="N1475" s="266" t="s">
        <v>4597</v>
      </c>
      <c r="O1475" s="180"/>
      <c r="P1475" s="180"/>
      <c r="Q1475" s="180"/>
      <c r="R1475" s="180"/>
      <c r="S1475" s="180"/>
      <c r="T1475" s="188"/>
      <c r="U1475" s="188"/>
      <c r="V1475" s="180"/>
      <c r="W1475" s="180"/>
      <c r="X1475" s="180"/>
      <c r="Y1475" s="180"/>
    </row>
    <row r="1476">
      <c r="A1476" s="266" t="s">
        <v>4601</v>
      </c>
      <c r="B1476" s="266" t="s">
        <v>4602</v>
      </c>
      <c r="C1476" s="267">
        <v>0.86</v>
      </c>
      <c r="D1476" s="268">
        <f t="shared" si="1"/>
        <v>0.688</v>
      </c>
      <c r="E1476" s="269">
        <f t="shared" si="2"/>
        <v>0.645</v>
      </c>
      <c r="F1476" s="269">
        <f t="shared" si="3"/>
        <v>0.602</v>
      </c>
      <c r="G1476" s="190">
        <v>2.82</v>
      </c>
      <c r="H1476" s="270">
        <f t="shared" si="4"/>
        <v>2.256</v>
      </c>
      <c r="I1476" s="270">
        <f t="shared" si="5"/>
        <v>2.115</v>
      </c>
      <c r="J1476" s="271">
        <f t="shared" si="6"/>
        <v>1.974</v>
      </c>
      <c r="K1476" s="190">
        <v>2.82</v>
      </c>
      <c r="L1476" s="191">
        <f t="shared" si="7"/>
        <v>1.72</v>
      </c>
      <c r="M1476" s="191">
        <v>5.64</v>
      </c>
      <c r="N1476" s="266" t="s">
        <v>4601</v>
      </c>
      <c r="O1476" s="180"/>
      <c r="P1476" s="180"/>
      <c r="Q1476" s="180"/>
      <c r="R1476" s="180"/>
      <c r="S1476" s="180"/>
      <c r="T1476" s="188"/>
      <c r="U1476" s="188"/>
      <c r="V1476" s="180"/>
      <c r="W1476" s="180"/>
      <c r="X1476" s="180"/>
      <c r="Y1476" s="180"/>
    </row>
    <row r="1477">
      <c r="A1477" s="266" t="s">
        <v>4605</v>
      </c>
      <c r="B1477" s="266" t="s">
        <v>4606</v>
      </c>
      <c r="C1477" s="267">
        <v>0.86</v>
      </c>
      <c r="D1477" s="268">
        <f t="shared" si="1"/>
        <v>0.688</v>
      </c>
      <c r="E1477" s="269">
        <f t="shared" si="2"/>
        <v>0.645</v>
      </c>
      <c r="F1477" s="269">
        <f t="shared" si="3"/>
        <v>0.602</v>
      </c>
      <c r="G1477" s="190">
        <v>2.82</v>
      </c>
      <c r="H1477" s="270">
        <f t="shared" si="4"/>
        <v>2.256</v>
      </c>
      <c r="I1477" s="270">
        <f t="shared" si="5"/>
        <v>2.115</v>
      </c>
      <c r="J1477" s="271">
        <f t="shared" si="6"/>
        <v>1.974</v>
      </c>
      <c r="K1477" s="190">
        <v>2.82</v>
      </c>
      <c r="L1477" s="191">
        <f t="shared" si="7"/>
        <v>1.72</v>
      </c>
      <c r="M1477" s="191">
        <v>5.64</v>
      </c>
      <c r="N1477" s="266" t="s">
        <v>4605</v>
      </c>
      <c r="O1477" s="180"/>
      <c r="P1477" s="180"/>
      <c r="Q1477" s="180"/>
      <c r="R1477" s="180"/>
      <c r="S1477" s="180"/>
      <c r="T1477" s="188"/>
      <c r="U1477" s="188"/>
      <c r="V1477" s="180"/>
      <c r="W1477" s="180"/>
      <c r="X1477" s="180"/>
      <c r="Y1477" s="180"/>
    </row>
    <row r="1478">
      <c r="A1478" s="266" t="s">
        <v>4609</v>
      </c>
      <c r="B1478" s="266" t="s">
        <v>4610</v>
      </c>
      <c r="C1478" s="267">
        <v>0.86</v>
      </c>
      <c r="D1478" s="268">
        <f t="shared" si="1"/>
        <v>0.688</v>
      </c>
      <c r="E1478" s="269">
        <f t="shared" si="2"/>
        <v>0.645</v>
      </c>
      <c r="F1478" s="269">
        <f t="shared" si="3"/>
        <v>0.602</v>
      </c>
      <c r="G1478" s="190">
        <v>2.82</v>
      </c>
      <c r="H1478" s="270">
        <f t="shared" si="4"/>
        <v>2.256</v>
      </c>
      <c r="I1478" s="270">
        <f t="shared" si="5"/>
        <v>2.115</v>
      </c>
      <c r="J1478" s="271">
        <f t="shared" si="6"/>
        <v>1.974</v>
      </c>
      <c r="K1478" s="190">
        <v>2.82</v>
      </c>
      <c r="L1478" s="191">
        <f t="shared" si="7"/>
        <v>1.72</v>
      </c>
      <c r="M1478" s="191">
        <v>5.64</v>
      </c>
      <c r="N1478" s="266" t="s">
        <v>4609</v>
      </c>
      <c r="O1478" s="180"/>
      <c r="P1478" s="180"/>
      <c r="Q1478" s="180"/>
      <c r="R1478" s="180"/>
      <c r="S1478" s="180"/>
      <c r="T1478" s="188"/>
      <c r="U1478" s="188"/>
      <c r="V1478" s="180"/>
      <c r="W1478" s="180"/>
      <c r="X1478" s="180"/>
      <c r="Y1478" s="180"/>
    </row>
    <row r="1479">
      <c r="A1479" s="266" t="s">
        <v>4613</v>
      </c>
      <c r="B1479" s="266" t="s">
        <v>4614</v>
      </c>
      <c r="C1479" s="267">
        <v>0.86</v>
      </c>
      <c r="D1479" s="268">
        <f t="shared" si="1"/>
        <v>0.688</v>
      </c>
      <c r="E1479" s="269">
        <f t="shared" si="2"/>
        <v>0.645</v>
      </c>
      <c r="F1479" s="269">
        <f t="shared" si="3"/>
        <v>0.602</v>
      </c>
      <c r="G1479" s="190">
        <v>2.82</v>
      </c>
      <c r="H1479" s="270">
        <f t="shared" si="4"/>
        <v>2.256</v>
      </c>
      <c r="I1479" s="270">
        <f t="shared" si="5"/>
        <v>2.115</v>
      </c>
      <c r="J1479" s="271">
        <f t="shared" si="6"/>
        <v>1.974</v>
      </c>
      <c r="K1479" s="190">
        <v>2.82</v>
      </c>
      <c r="L1479" s="191">
        <f t="shared" si="7"/>
        <v>1.72</v>
      </c>
      <c r="M1479" s="191">
        <v>5.64</v>
      </c>
      <c r="N1479" s="266" t="s">
        <v>4613</v>
      </c>
      <c r="O1479" s="180"/>
      <c r="P1479" s="180"/>
      <c r="Q1479" s="180"/>
      <c r="R1479" s="180"/>
      <c r="S1479" s="180"/>
      <c r="T1479" s="188"/>
      <c r="U1479" s="188"/>
      <c r="V1479" s="180"/>
      <c r="W1479" s="180"/>
      <c r="X1479" s="180"/>
      <c r="Y1479" s="180"/>
    </row>
    <row r="1480">
      <c r="A1480" s="266" t="s">
        <v>4617</v>
      </c>
      <c r="B1480" s="266" t="s">
        <v>4618</v>
      </c>
      <c r="C1480" s="267">
        <v>0.86</v>
      </c>
      <c r="D1480" s="268">
        <f t="shared" si="1"/>
        <v>0.688</v>
      </c>
      <c r="E1480" s="269">
        <f t="shared" si="2"/>
        <v>0.645</v>
      </c>
      <c r="F1480" s="269">
        <f t="shared" si="3"/>
        <v>0.602</v>
      </c>
      <c r="G1480" s="190">
        <v>2.82</v>
      </c>
      <c r="H1480" s="270">
        <f t="shared" si="4"/>
        <v>2.256</v>
      </c>
      <c r="I1480" s="270">
        <f t="shared" si="5"/>
        <v>2.115</v>
      </c>
      <c r="J1480" s="271">
        <f t="shared" si="6"/>
        <v>1.974</v>
      </c>
      <c r="K1480" s="190">
        <v>2.82</v>
      </c>
      <c r="L1480" s="191">
        <f t="shared" si="7"/>
        <v>1.72</v>
      </c>
      <c r="M1480" s="191">
        <v>5.64</v>
      </c>
      <c r="N1480" s="266" t="s">
        <v>4617</v>
      </c>
      <c r="O1480" s="180"/>
      <c r="P1480" s="180"/>
      <c r="Q1480" s="180"/>
      <c r="R1480" s="180"/>
      <c r="S1480" s="180"/>
      <c r="T1480" s="188"/>
      <c r="U1480" s="188"/>
      <c r="V1480" s="180"/>
      <c r="W1480" s="180"/>
      <c r="X1480" s="180"/>
      <c r="Y1480" s="180"/>
    </row>
    <row r="1481">
      <c r="A1481" s="266" t="s">
        <v>4621</v>
      </c>
      <c r="B1481" s="266" t="s">
        <v>4622</v>
      </c>
      <c r="C1481" s="267">
        <v>1.2</v>
      </c>
      <c r="D1481" s="268">
        <f t="shared" si="1"/>
        <v>0.96</v>
      </c>
      <c r="E1481" s="269">
        <f t="shared" si="2"/>
        <v>0.9</v>
      </c>
      <c r="F1481" s="269">
        <f t="shared" si="3"/>
        <v>0.84</v>
      </c>
      <c r="G1481" s="190">
        <v>3.94</v>
      </c>
      <c r="H1481" s="270">
        <f t="shared" si="4"/>
        <v>3.152</v>
      </c>
      <c r="I1481" s="270">
        <f t="shared" si="5"/>
        <v>2.955</v>
      </c>
      <c r="J1481" s="271">
        <f t="shared" si="6"/>
        <v>2.758</v>
      </c>
      <c r="K1481" s="190">
        <v>3.94</v>
      </c>
      <c r="L1481" s="191">
        <f t="shared" si="7"/>
        <v>2.4</v>
      </c>
      <c r="M1481" s="191">
        <v>7.87</v>
      </c>
      <c r="N1481" s="266" t="s">
        <v>4621</v>
      </c>
      <c r="O1481" s="180"/>
      <c r="P1481" s="180"/>
      <c r="Q1481" s="180"/>
      <c r="R1481" s="180"/>
      <c r="S1481" s="180"/>
      <c r="T1481" s="188"/>
      <c r="U1481" s="188"/>
      <c r="V1481" s="180"/>
      <c r="W1481" s="180"/>
      <c r="X1481" s="180"/>
      <c r="Y1481" s="180"/>
    </row>
    <row r="1482">
      <c r="A1482" s="266" t="s">
        <v>4624</v>
      </c>
      <c r="B1482" s="266" t="s">
        <v>4625</v>
      </c>
      <c r="C1482" s="267">
        <v>1.2</v>
      </c>
      <c r="D1482" s="268">
        <f t="shared" si="1"/>
        <v>0.96</v>
      </c>
      <c r="E1482" s="269">
        <f t="shared" si="2"/>
        <v>0.9</v>
      </c>
      <c r="F1482" s="269">
        <f t="shared" si="3"/>
        <v>0.84</v>
      </c>
      <c r="G1482" s="190">
        <v>3.94</v>
      </c>
      <c r="H1482" s="270">
        <f t="shared" si="4"/>
        <v>3.152</v>
      </c>
      <c r="I1482" s="270">
        <f t="shared" si="5"/>
        <v>2.955</v>
      </c>
      <c r="J1482" s="271">
        <f t="shared" si="6"/>
        <v>2.758</v>
      </c>
      <c r="K1482" s="190">
        <v>3.94</v>
      </c>
      <c r="L1482" s="191">
        <f t="shared" si="7"/>
        <v>2.4</v>
      </c>
      <c r="M1482" s="191">
        <v>7.87</v>
      </c>
      <c r="N1482" s="266" t="s">
        <v>4624</v>
      </c>
      <c r="O1482" s="180"/>
      <c r="P1482" s="180"/>
      <c r="Q1482" s="180"/>
      <c r="R1482" s="180"/>
      <c r="S1482" s="180"/>
      <c r="T1482" s="188"/>
      <c r="U1482" s="188"/>
      <c r="V1482" s="180"/>
      <c r="W1482" s="180"/>
      <c r="X1482" s="180"/>
      <c r="Y1482" s="180"/>
    </row>
    <row r="1483">
      <c r="A1483" s="266" t="s">
        <v>4628</v>
      </c>
      <c r="B1483" s="266" t="s">
        <v>4629</v>
      </c>
      <c r="C1483" s="267">
        <v>1.2</v>
      </c>
      <c r="D1483" s="268">
        <f t="shared" si="1"/>
        <v>0.96</v>
      </c>
      <c r="E1483" s="269">
        <f t="shared" si="2"/>
        <v>0.9</v>
      </c>
      <c r="F1483" s="269">
        <f t="shared" si="3"/>
        <v>0.84</v>
      </c>
      <c r="G1483" s="190">
        <v>3.94</v>
      </c>
      <c r="H1483" s="270">
        <f t="shared" si="4"/>
        <v>3.152</v>
      </c>
      <c r="I1483" s="270">
        <f t="shared" si="5"/>
        <v>2.955</v>
      </c>
      <c r="J1483" s="271">
        <f t="shared" si="6"/>
        <v>2.758</v>
      </c>
      <c r="K1483" s="190">
        <v>3.94</v>
      </c>
      <c r="L1483" s="191">
        <f t="shared" si="7"/>
        <v>2.4</v>
      </c>
      <c r="M1483" s="191">
        <v>7.87</v>
      </c>
      <c r="N1483" s="266" t="s">
        <v>4628</v>
      </c>
      <c r="O1483" s="180"/>
      <c r="P1483" s="180"/>
      <c r="Q1483" s="180"/>
      <c r="R1483" s="180"/>
      <c r="S1483" s="180"/>
      <c r="T1483" s="188"/>
      <c r="U1483" s="188"/>
      <c r="V1483" s="180"/>
      <c r="W1483" s="180"/>
      <c r="X1483" s="180"/>
      <c r="Y1483" s="180"/>
    </row>
    <row r="1484">
      <c r="A1484" s="238"/>
      <c r="B1484" s="238"/>
      <c r="C1484" s="170"/>
      <c r="D1484" s="240"/>
      <c r="E1484" s="240"/>
      <c r="F1484" s="240"/>
      <c r="G1484" s="170"/>
      <c r="H1484" s="240"/>
      <c r="I1484" s="240"/>
      <c r="J1484" s="244"/>
      <c r="K1484" s="170"/>
      <c r="L1484" s="239"/>
      <c r="M1484" s="239"/>
      <c r="N1484" s="238"/>
      <c r="O1484" s="180"/>
      <c r="P1484" s="180"/>
      <c r="Q1484" s="180"/>
      <c r="R1484" s="180"/>
      <c r="S1484" s="180"/>
      <c r="T1484" s="188"/>
      <c r="U1484" s="188"/>
      <c r="V1484" s="180"/>
      <c r="W1484" s="180"/>
      <c r="X1484" s="180"/>
      <c r="Y1484" s="180"/>
    </row>
    <row r="1485">
      <c r="A1485" s="238"/>
      <c r="B1485" s="238"/>
      <c r="C1485" s="170"/>
      <c r="D1485" s="240"/>
      <c r="E1485" s="240"/>
      <c r="F1485" s="240"/>
      <c r="G1485" s="170"/>
      <c r="H1485" s="240"/>
      <c r="I1485" s="240"/>
      <c r="J1485" s="244"/>
      <c r="K1485" s="170"/>
      <c r="L1485" s="239"/>
      <c r="M1485" s="239"/>
      <c r="N1485" s="238"/>
      <c r="O1485" s="180"/>
      <c r="P1485" s="180"/>
      <c r="Q1485" s="180"/>
      <c r="R1485" s="180"/>
      <c r="S1485" s="180"/>
      <c r="T1485" s="188"/>
      <c r="U1485" s="188"/>
      <c r="V1485" s="180"/>
      <c r="W1485" s="180"/>
      <c r="X1485" s="180"/>
      <c r="Y1485" s="180"/>
    </row>
    <row r="1486">
      <c r="A1486" s="238"/>
      <c r="B1486" s="238"/>
      <c r="C1486" s="170"/>
      <c r="D1486" s="240"/>
      <c r="E1486" s="240"/>
      <c r="F1486" s="240"/>
      <c r="G1486" s="170"/>
      <c r="H1486" s="240"/>
      <c r="I1486" s="240"/>
      <c r="J1486" s="244"/>
      <c r="K1486" s="170"/>
      <c r="L1486" s="239"/>
      <c r="M1486" s="239"/>
      <c r="N1486" s="238"/>
      <c r="O1486" s="180"/>
      <c r="P1486" s="180"/>
      <c r="Q1486" s="180"/>
      <c r="R1486" s="180"/>
      <c r="S1486" s="180"/>
      <c r="T1486" s="188"/>
      <c r="U1486" s="188"/>
      <c r="V1486" s="180"/>
      <c r="W1486" s="180"/>
      <c r="X1486" s="180"/>
      <c r="Y1486" s="180"/>
    </row>
    <row r="1487">
      <c r="A1487" s="238"/>
      <c r="B1487" s="238"/>
      <c r="C1487" s="170"/>
      <c r="D1487" s="240"/>
      <c r="E1487" s="240"/>
      <c r="F1487" s="240"/>
      <c r="G1487" s="170"/>
      <c r="H1487" s="240"/>
      <c r="I1487" s="240"/>
      <c r="J1487" s="244"/>
      <c r="K1487" s="170"/>
      <c r="L1487" s="239"/>
      <c r="M1487" s="239"/>
      <c r="N1487" s="238"/>
      <c r="O1487" s="180"/>
      <c r="P1487" s="180"/>
      <c r="Q1487" s="180"/>
      <c r="R1487" s="180"/>
      <c r="S1487" s="180"/>
      <c r="T1487" s="188"/>
      <c r="U1487" s="188"/>
      <c r="V1487" s="180"/>
      <c r="W1487" s="180"/>
      <c r="X1487" s="180"/>
      <c r="Y1487" s="180"/>
    </row>
    <row r="1488">
      <c r="A1488" s="238"/>
      <c r="B1488" s="238"/>
      <c r="C1488" s="170"/>
      <c r="D1488" s="240"/>
      <c r="E1488" s="240"/>
      <c r="F1488" s="240"/>
      <c r="G1488" s="170"/>
      <c r="H1488" s="240"/>
      <c r="I1488" s="240"/>
      <c r="J1488" s="244"/>
      <c r="K1488" s="170"/>
      <c r="L1488" s="239"/>
      <c r="M1488" s="239"/>
      <c r="N1488" s="238"/>
      <c r="O1488" s="180"/>
      <c r="P1488" s="180"/>
      <c r="Q1488" s="180"/>
      <c r="R1488" s="180"/>
      <c r="S1488" s="180"/>
      <c r="T1488" s="188"/>
      <c r="U1488" s="188"/>
      <c r="V1488" s="180"/>
      <c r="W1488" s="180"/>
      <c r="X1488" s="180"/>
      <c r="Y1488" s="180"/>
    </row>
    <row r="1489">
      <c r="A1489" s="238"/>
      <c r="B1489" s="238"/>
      <c r="C1489" s="170"/>
      <c r="D1489" s="240"/>
      <c r="E1489" s="240"/>
      <c r="F1489" s="240"/>
      <c r="G1489" s="170"/>
      <c r="H1489" s="240"/>
      <c r="I1489" s="240"/>
      <c r="J1489" s="244"/>
      <c r="K1489" s="170"/>
      <c r="L1489" s="239"/>
      <c r="M1489" s="239"/>
      <c r="N1489" s="238"/>
      <c r="O1489" s="180"/>
      <c r="P1489" s="180"/>
      <c r="Q1489" s="180"/>
      <c r="R1489" s="180"/>
      <c r="S1489" s="180"/>
      <c r="T1489" s="188"/>
      <c r="U1489" s="188"/>
      <c r="V1489" s="180"/>
      <c r="W1489" s="180"/>
      <c r="X1489" s="180"/>
      <c r="Y1489" s="180"/>
    </row>
    <row r="1490">
      <c r="A1490" s="238"/>
      <c r="B1490" s="238"/>
      <c r="C1490" s="170"/>
      <c r="D1490" s="240"/>
      <c r="E1490" s="240"/>
      <c r="F1490" s="240"/>
      <c r="G1490" s="170"/>
      <c r="H1490" s="240"/>
      <c r="I1490" s="240"/>
      <c r="J1490" s="244"/>
      <c r="K1490" s="170"/>
      <c r="L1490" s="239"/>
      <c r="M1490" s="239"/>
      <c r="N1490" s="238"/>
      <c r="O1490" s="180"/>
      <c r="P1490" s="180"/>
      <c r="Q1490" s="180"/>
      <c r="R1490" s="180"/>
      <c r="S1490" s="180"/>
      <c r="T1490" s="188"/>
      <c r="U1490" s="188"/>
      <c r="V1490" s="180"/>
      <c r="W1490" s="180"/>
      <c r="X1490" s="180"/>
      <c r="Y1490" s="180"/>
    </row>
    <row r="1491">
      <c r="A1491" s="238"/>
      <c r="B1491" s="238"/>
      <c r="C1491" s="170"/>
      <c r="D1491" s="240"/>
      <c r="E1491" s="240"/>
      <c r="F1491" s="240"/>
      <c r="G1491" s="170"/>
      <c r="H1491" s="240"/>
      <c r="I1491" s="240"/>
      <c r="J1491" s="244"/>
      <c r="K1491" s="170"/>
      <c r="L1491" s="239"/>
      <c r="M1491" s="239"/>
      <c r="N1491" s="238"/>
      <c r="O1491" s="180"/>
      <c r="P1491" s="180"/>
      <c r="Q1491" s="180"/>
      <c r="R1491" s="180"/>
      <c r="S1491" s="180"/>
      <c r="T1491" s="188"/>
      <c r="U1491" s="188"/>
      <c r="V1491" s="180"/>
      <c r="W1491" s="180"/>
      <c r="X1491" s="180"/>
      <c r="Y1491" s="180"/>
    </row>
    <row r="1492">
      <c r="A1492" s="238"/>
      <c r="B1492" s="238"/>
      <c r="C1492" s="170"/>
      <c r="D1492" s="240"/>
      <c r="E1492" s="240"/>
      <c r="F1492" s="240"/>
      <c r="G1492" s="170"/>
      <c r="H1492" s="240"/>
      <c r="I1492" s="240"/>
      <c r="J1492" s="244"/>
      <c r="K1492" s="170"/>
      <c r="L1492" s="239"/>
      <c r="M1492" s="239"/>
      <c r="N1492" s="238"/>
      <c r="O1492" s="180"/>
      <c r="P1492" s="180"/>
      <c r="Q1492" s="180"/>
      <c r="R1492" s="180"/>
      <c r="S1492" s="180"/>
      <c r="T1492" s="188"/>
      <c r="U1492" s="188"/>
      <c r="V1492" s="180"/>
      <c r="W1492" s="180"/>
      <c r="X1492" s="180"/>
      <c r="Y1492" s="180"/>
    </row>
    <row r="1493">
      <c r="A1493" s="238"/>
      <c r="B1493" s="238"/>
      <c r="C1493" s="170"/>
      <c r="D1493" s="240"/>
      <c r="E1493" s="240"/>
      <c r="F1493" s="240"/>
      <c r="G1493" s="170"/>
      <c r="H1493" s="240"/>
      <c r="I1493" s="240"/>
      <c r="J1493" s="244"/>
      <c r="K1493" s="170"/>
      <c r="L1493" s="239"/>
      <c r="M1493" s="239"/>
      <c r="N1493" s="238"/>
      <c r="O1493" s="180"/>
      <c r="P1493" s="180"/>
      <c r="Q1493" s="180"/>
      <c r="R1493" s="180"/>
      <c r="S1493" s="180"/>
      <c r="T1493" s="188"/>
      <c r="U1493" s="188"/>
      <c r="V1493" s="180"/>
      <c r="W1493" s="180"/>
      <c r="X1493" s="180"/>
      <c r="Y1493" s="180"/>
    </row>
    <row r="1494">
      <c r="A1494" s="238"/>
      <c r="B1494" s="238"/>
      <c r="C1494" s="170"/>
      <c r="D1494" s="240"/>
      <c r="E1494" s="240"/>
      <c r="F1494" s="240"/>
      <c r="G1494" s="170"/>
      <c r="H1494" s="240"/>
      <c r="I1494" s="240"/>
      <c r="J1494" s="244"/>
      <c r="K1494" s="170"/>
      <c r="L1494" s="239"/>
      <c r="M1494" s="239"/>
      <c r="N1494" s="238"/>
      <c r="O1494" s="180"/>
      <c r="P1494" s="180"/>
      <c r="Q1494" s="180"/>
      <c r="R1494" s="180"/>
      <c r="S1494" s="180"/>
      <c r="T1494" s="188"/>
      <c r="U1494" s="188"/>
      <c r="V1494" s="180"/>
      <c r="W1494" s="180"/>
      <c r="X1494" s="180"/>
      <c r="Y1494" s="180"/>
    </row>
    <row r="1495">
      <c r="A1495" s="238"/>
      <c r="B1495" s="238"/>
      <c r="C1495" s="170"/>
      <c r="D1495" s="240"/>
      <c r="E1495" s="240"/>
      <c r="F1495" s="240"/>
      <c r="G1495" s="170"/>
      <c r="H1495" s="240"/>
      <c r="I1495" s="240"/>
      <c r="J1495" s="244"/>
      <c r="K1495" s="170"/>
      <c r="L1495" s="239"/>
      <c r="M1495" s="239"/>
      <c r="N1495" s="238"/>
      <c r="O1495" s="180"/>
      <c r="P1495" s="180"/>
      <c r="Q1495" s="180"/>
      <c r="R1495" s="180"/>
      <c r="S1495" s="180"/>
      <c r="T1495" s="188"/>
      <c r="U1495" s="188"/>
      <c r="V1495" s="180"/>
      <c r="W1495" s="180"/>
      <c r="X1495" s="180"/>
      <c r="Y1495" s="180"/>
    </row>
    <row r="1496">
      <c r="A1496" s="238"/>
      <c r="B1496" s="238"/>
      <c r="C1496" s="170"/>
      <c r="D1496" s="240"/>
      <c r="E1496" s="240"/>
      <c r="F1496" s="240"/>
      <c r="G1496" s="170"/>
      <c r="H1496" s="240"/>
      <c r="I1496" s="240"/>
      <c r="J1496" s="244"/>
      <c r="K1496" s="170"/>
      <c r="L1496" s="239"/>
      <c r="M1496" s="239"/>
      <c r="N1496" s="238"/>
      <c r="O1496" s="180"/>
      <c r="P1496" s="180"/>
      <c r="Q1496" s="180"/>
      <c r="R1496" s="180"/>
      <c r="S1496" s="180"/>
      <c r="T1496" s="188"/>
      <c r="U1496" s="188"/>
      <c r="V1496" s="180"/>
      <c r="W1496" s="180"/>
      <c r="X1496" s="180"/>
      <c r="Y1496" s="180"/>
    </row>
    <row r="1497">
      <c r="A1497" s="238"/>
      <c r="B1497" s="238"/>
      <c r="C1497" s="170"/>
      <c r="D1497" s="240"/>
      <c r="E1497" s="240"/>
      <c r="F1497" s="240"/>
      <c r="G1497" s="170"/>
      <c r="H1497" s="240"/>
      <c r="I1497" s="240"/>
      <c r="J1497" s="244"/>
      <c r="K1497" s="170"/>
      <c r="L1497" s="239"/>
      <c r="M1497" s="239"/>
      <c r="N1497" s="238"/>
      <c r="O1497" s="180"/>
      <c r="P1497" s="180"/>
      <c r="Q1497" s="180"/>
      <c r="R1497" s="180"/>
      <c r="S1497" s="180"/>
      <c r="T1497" s="188"/>
      <c r="U1497" s="188"/>
      <c r="V1497" s="180"/>
      <c r="W1497" s="180"/>
      <c r="X1497" s="180"/>
      <c r="Y1497" s="180"/>
    </row>
    <row r="1498">
      <c r="A1498" s="238"/>
      <c r="B1498" s="238"/>
      <c r="C1498" s="170"/>
      <c r="D1498" s="240"/>
      <c r="E1498" s="240"/>
      <c r="F1498" s="240"/>
      <c r="G1498" s="170"/>
      <c r="H1498" s="240"/>
      <c r="I1498" s="240"/>
      <c r="J1498" s="244"/>
      <c r="K1498" s="170"/>
      <c r="L1498" s="239"/>
      <c r="M1498" s="239"/>
      <c r="N1498" s="238"/>
      <c r="O1498" s="180"/>
      <c r="P1498" s="180"/>
      <c r="Q1498" s="180"/>
      <c r="R1498" s="180"/>
      <c r="S1498" s="180"/>
      <c r="T1498" s="188"/>
      <c r="U1498" s="188"/>
      <c r="V1498" s="180"/>
      <c r="W1498" s="180"/>
      <c r="X1498" s="180"/>
      <c r="Y1498" s="180"/>
    </row>
    <row r="1499">
      <c r="A1499" s="238"/>
      <c r="B1499" s="238"/>
      <c r="C1499" s="170"/>
      <c r="D1499" s="240"/>
      <c r="E1499" s="240"/>
      <c r="F1499" s="240"/>
      <c r="G1499" s="170"/>
      <c r="H1499" s="240"/>
      <c r="I1499" s="240"/>
      <c r="J1499" s="244"/>
      <c r="K1499" s="170"/>
      <c r="L1499" s="239"/>
      <c r="M1499" s="239"/>
      <c r="N1499" s="238"/>
      <c r="O1499" s="180"/>
      <c r="P1499" s="180"/>
      <c r="Q1499" s="180"/>
      <c r="R1499" s="180"/>
      <c r="S1499" s="180"/>
      <c r="T1499" s="188"/>
      <c r="U1499" s="188"/>
      <c r="V1499" s="180"/>
      <c r="W1499" s="180"/>
      <c r="X1499" s="180"/>
      <c r="Y1499" s="180"/>
    </row>
    <row r="1500">
      <c r="A1500" s="238"/>
      <c r="B1500" s="238"/>
      <c r="C1500" s="170"/>
      <c r="D1500" s="240"/>
      <c r="E1500" s="240"/>
      <c r="F1500" s="240"/>
      <c r="G1500" s="170"/>
      <c r="H1500" s="240"/>
      <c r="I1500" s="240"/>
      <c r="J1500" s="244"/>
      <c r="K1500" s="170"/>
      <c r="L1500" s="239"/>
      <c r="M1500" s="239"/>
      <c r="N1500" s="238"/>
      <c r="O1500" s="180"/>
      <c r="P1500" s="180"/>
      <c r="Q1500" s="180"/>
      <c r="R1500" s="180"/>
      <c r="S1500" s="180"/>
      <c r="T1500" s="188"/>
      <c r="U1500" s="188"/>
      <c r="V1500" s="180"/>
      <c r="W1500" s="180"/>
      <c r="X1500" s="180"/>
      <c r="Y1500" s="180"/>
    </row>
    <row r="1501">
      <c r="A1501" s="238"/>
      <c r="B1501" s="238"/>
      <c r="C1501" s="170"/>
      <c r="D1501" s="240"/>
      <c r="E1501" s="240"/>
      <c r="F1501" s="240"/>
      <c r="G1501" s="170"/>
      <c r="H1501" s="240"/>
      <c r="I1501" s="240"/>
      <c r="J1501" s="244"/>
      <c r="K1501" s="170"/>
      <c r="L1501" s="239"/>
      <c r="M1501" s="239"/>
      <c r="N1501" s="238"/>
      <c r="O1501" s="180"/>
      <c r="P1501" s="180"/>
      <c r="Q1501" s="180"/>
      <c r="R1501" s="180"/>
      <c r="S1501" s="180"/>
      <c r="T1501" s="188"/>
      <c r="U1501" s="188"/>
      <c r="V1501" s="180"/>
      <c r="W1501" s="180"/>
      <c r="X1501" s="180"/>
      <c r="Y1501" s="180"/>
    </row>
    <row r="1502">
      <c r="A1502" s="238"/>
      <c r="B1502" s="238"/>
      <c r="C1502" s="170"/>
      <c r="D1502" s="240"/>
      <c r="E1502" s="240"/>
      <c r="F1502" s="240"/>
      <c r="G1502" s="170"/>
      <c r="H1502" s="240"/>
      <c r="I1502" s="240"/>
      <c r="J1502" s="244"/>
      <c r="K1502" s="170"/>
      <c r="L1502" s="239"/>
      <c r="M1502" s="239"/>
      <c r="N1502" s="238"/>
      <c r="O1502" s="180"/>
      <c r="P1502" s="180"/>
      <c r="Q1502" s="180"/>
      <c r="R1502" s="180"/>
      <c r="S1502" s="180"/>
      <c r="T1502" s="188"/>
      <c r="U1502" s="188"/>
      <c r="V1502" s="180"/>
      <c r="W1502" s="180"/>
      <c r="X1502" s="180"/>
      <c r="Y1502" s="180"/>
    </row>
    <row r="1503">
      <c r="A1503" s="238"/>
      <c r="B1503" s="238"/>
      <c r="C1503" s="170"/>
      <c r="D1503" s="240"/>
      <c r="E1503" s="240"/>
      <c r="F1503" s="240"/>
      <c r="G1503" s="170"/>
      <c r="H1503" s="240"/>
      <c r="I1503" s="240"/>
      <c r="J1503" s="244"/>
      <c r="K1503" s="170"/>
      <c r="L1503" s="239"/>
      <c r="M1503" s="239"/>
      <c r="N1503" s="238"/>
      <c r="O1503" s="180"/>
      <c r="P1503" s="180"/>
      <c r="Q1503" s="180"/>
      <c r="R1503" s="180"/>
      <c r="S1503" s="180"/>
      <c r="T1503" s="188"/>
      <c r="U1503" s="188"/>
      <c r="V1503" s="180"/>
      <c r="W1503" s="180"/>
      <c r="X1503" s="180"/>
      <c r="Y1503" s="180"/>
    </row>
    <row r="1504">
      <c r="A1504" s="238"/>
      <c r="B1504" s="238"/>
      <c r="C1504" s="170"/>
      <c r="D1504" s="240"/>
      <c r="E1504" s="240"/>
      <c r="F1504" s="240"/>
      <c r="G1504" s="170"/>
      <c r="H1504" s="240"/>
      <c r="I1504" s="240"/>
      <c r="J1504" s="244"/>
      <c r="K1504" s="170"/>
      <c r="L1504" s="239"/>
      <c r="M1504" s="239"/>
      <c r="N1504" s="238"/>
      <c r="O1504" s="180"/>
      <c r="P1504" s="180"/>
      <c r="Q1504" s="180"/>
      <c r="R1504" s="180"/>
      <c r="S1504" s="180"/>
      <c r="T1504" s="188"/>
      <c r="U1504" s="188"/>
      <c r="V1504" s="180"/>
      <c r="W1504" s="180"/>
      <c r="X1504" s="180"/>
      <c r="Y1504" s="180"/>
    </row>
    <row r="1505">
      <c r="A1505" s="238"/>
      <c r="B1505" s="238"/>
      <c r="C1505" s="170"/>
      <c r="D1505" s="240"/>
      <c r="E1505" s="240"/>
      <c r="F1505" s="240"/>
      <c r="G1505" s="170"/>
      <c r="H1505" s="240"/>
      <c r="I1505" s="240"/>
      <c r="J1505" s="244"/>
      <c r="K1505" s="170"/>
      <c r="L1505" s="239"/>
      <c r="M1505" s="239"/>
      <c r="N1505" s="238"/>
      <c r="O1505" s="180"/>
      <c r="P1505" s="180"/>
      <c r="Q1505" s="180"/>
      <c r="R1505" s="180"/>
      <c r="S1505" s="180"/>
      <c r="T1505" s="188"/>
      <c r="U1505" s="188"/>
      <c r="V1505" s="180"/>
      <c r="W1505" s="180"/>
      <c r="X1505" s="180"/>
      <c r="Y1505" s="180"/>
    </row>
    <row r="1506">
      <c r="A1506" s="238"/>
      <c r="B1506" s="238"/>
      <c r="C1506" s="170"/>
      <c r="D1506" s="240"/>
      <c r="E1506" s="240"/>
      <c r="F1506" s="240"/>
      <c r="G1506" s="170"/>
      <c r="H1506" s="240"/>
      <c r="I1506" s="240"/>
      <c r="J1506" s="244"/>
      <c r="K1506" s="170"/>
      <c r="L1506" s="239"/>
      <c r="M1506" s="239"/>
      <c r="N1506" s="238"/>
      <c r="O1506" s="180"/>
      <c r="P1506" s="180"/>
      <c r="Q1506" s="180"/>
      <c r="R1506" s="180"/>
      <c r="S1506" s="180"/>
      <c r="T1506" s="188"/>
      <c r="U1506" s="188"/>
      <c r="V1506" s="180"/>
      <c r="W1506" s="180"/>
      <c r="X1506" s="180"/>
      <c r="Y1506" s="180"/>
    </row>
    <row r="1507">
      <c r="A1507" s="238"/>
      <c r="B1507" s="238"/>
      <c r="C1507" s="170"/>
      <c r="D1507" s="240"/>
      <c r="E1507" s="240"/>
      <c r="F1507" s="240"/>
      <c r="G1507" s="170"/>
      <c r="H1507" s="240"/>
      <c r="I1507" s="240"/>
      <c r="J1507" s="244"/>
      <c r="K1507" s="170"/>
      <c r="L1507" s="239"/>
      <c r="M1507" s="239"/>
      <c r="N1507" s="238"/>
      <c r="O1507" s="180"/>
      <c r="P1507" s="180"/>
      <c r="Q1507" s="180"/>
      <c r="R1507" s="180"/>
      <c r="S1507" s="180"/>
      <c r="T1507" s="188"/>
      <c r="U1507" s="188"/>
      <c r="V1507" s="180"/>
      <c r="W1507" s="180"/>
      <c r="X1507" s="180"/>
      <c r="Y1507" s="180"/>
    </row>
    <row r="1508">
      <c r="A1508" s="238"/>
      <c r="B1508" s="238"/>
      <c r="C1508" s="170"/>
      <c r="D1508" s="240"/>
      <c r="E1508" s="240"/>
      <c r="F1508" s="240"/>
      <c r="G1508" s="170"/>
      <c r="H1508" s="240"/>
      <c r="I1508" s="240"/>
      <c r="J1508" s="244"/>
      <c r="K1508" s="170"/>
      <c r="L1508" s="239"/>
      <c r="M1508" s="239"/>
      <c r="N1508" s="238"/>
      <c r="O1508" s="180"/>
      <c r="P1508" s="180"/>
      <c r="Q1508" s="180"/>
      <c r="R1508" s="180"/>
      <c r="S1508" s="180"/>
      <c r="T1508" s="188"/>
      <c r="U1508" s="188"/>
      <c r="V1508" s="180"/>
      <c r="W1508" s="180"/>
      <c r="X1508" s="180"/>
      <c r="Y1508" s="180"/>
    </row>
    <row r="1509">
      <c r="A1509" s="238"/>
      <c r="B1509" s="238"/>
      <c r="C1509" s="170"/>
      <c r="D1509" s="240"/>
      <c r="E1509" s="240"/>
      <c r="F1509" s="240"/>
      <c r="G1509" s="170"/>
      <c r="H1509" s="240"/>
      <c r="I1509" s="240"/>
      <c r="J1509" s="244"/>
      <c r="K1509" s="170"/>
      <c r="L1509" s="239"/>
      <c r="M1509" s="239"/>
      <c r="N1509" s="238"/>
      <c r="O1509" s="180"/>
      <c r="P1509" s="180"/>
      <c r="Q1509" s="180"/>
      <c r="R1509" s="180"/>
      <c r="S1509" s="180"/>
      <c r="T1509" s="188"/>
      <c r="U1509" s="188"/>
      <c r="V1509" s="180"/>
      <c r="W1509" s="180"/>
      <c r="X1509" s="180"/>
      <c r="Y1509" s="180"/>
    </row>
    <row r="1510">
      <c r="A1510" s="238"/>
      <c r="B1510" s="238"/>
      <c r="C1510" s="170"/>
      <c r="D1510" s="240"/>
      <c r="E1510" s="240"/>
      <c r="F1510" s="240"/>
      <c r="G1510" s="170"/>
      <c r="H1510" s="240"/>
      <c r="I1510" s="240"/>
      <c r="J1510" s="244"/>
      <c r="K1510" s="170"/>
      <c r="L1510" s="239"/>
      <c r="M1510" s="239"/>
      <c r="N1510" s="238"/>
      <c r="O1510" s="180"/>
      <c r="P1510" s="180"/>
      <c r="Q1510" s="180"/>
      <c r="R1510" s="180"/>
      <c r="S1510" s="180"/>
      <c r="T1510" s="188"/>
      <c r="U1510" s="188"/>
      <c r="V1510" s="180"/>
      <c r="W1510" s="180"/>
      <c r="X1510" s="180"/>
      <c r="Y1510" s="180"/>
    </row>
    <row r="1511">
      <c r="A1511" s="238"/>
      <c r="B1511" s="238"/>
      <c r="C1511" s="170"/>
      <c r="D1511" s="240"/>
      <c r="E1511" s="240"/>
      <c r="F1511" s="240"/>
      <c r="G1511" s="170"/>
      <c r="H1511" s="240"/>
      <c r="I1511" s="240"/>
      <c r="J1511" s="244"/>
      <c r="K1511" s="170"/>
      <c r="L1511" s="239"/>
      <c r="M1511" s="239"/>
      <c r="N1511" s="238"/>
      <c r="O1511" s="180"/>
      <c r="P1511" s="180"/>
      <c r="Q1511" s="180"/>
      <c r="R1511" s="180"/>
      <c r="S1511" s="180"/>
      <c r="T1511" s="188"/>
      <c r="U1511" s="188"/>
      <c r="V1511" s="180"/>
      <c r="W1511" s="180"/>
      <c r="X1511" s="180"/>
      <c r="Y1511" s="180"/>
    </row>
    <row r="1512">
      <c r="A1512" s="238"/>
      <c r="B1512" s="238"/>
      <c r="C1512" s="170"/>
      <c r="D1512" s="240"/>
      <c r="E1512" s="240"/>
      <c r="F1512" s="240"/>
      <c r="G1512" s="170"/>
      <c r="H1512" s="240"/>
      <c r="I1512" s="240"/>
      <c r="J1512" s="244"/>
      <c r="K1512" s="170"/>
      <c r="L1512" s="239"/>
      <c r="M1512" s="239"/>
      <c r="N1512" s="238"/>
      <c r="O1512" s="180"/>
      <c r="P1512" s="180"/>
      <c r="Q1512" s="180"/>
      <c r="R1512" s="180"/>
      <c r="S1512" s="180"/>
      <c r="T1512" s="188"/>
      <c r="U1512" s="188"/>
      <c r="V1512" s="180"/>
      <c r="W1512" s="180"/>
      <c r="X1512" s="180"/>
      <c r="Y1512" s="180"/>
    </row>
    <row r="1513">
      <c r="A1513" s="238"/>
      <c r="B1513" s="238"/>
      <c r="C1513" s="170"/>
      <c r="D1513" s="240"/>
      <c r="E1513" s="240"/>
      <c r="F1513" s="240"/>
      <c r="G1513" s="170"/>
      <c r="H1513" s="240"/>
      <c r="I1513" s="240"/>
      <c r="J1513" s="244"/>
      <c r="K1513" s="170"/>
      <c r="L1513" s="239"/>
      <c r="M1513" s="239"/>
      <c r="N1513" s="238"/>
      <c r="O1513" s="180"/>
      <c r="P1513" s="180"/>
      <c r="Q1513" s="180"/>
      <c r="R1513" s="180"/>
      <c r="S1513" s="180"/>
      <c r="T1513" s="188"/>
      <c r="U1513" s="188"/>
      <c r="V1513" s="180"/>
      <c r="W1513" s="180"/>
      <c r="X1513" s="180"/>
      <c r="Y1513" s="180"/>
    </row>
    <row r="1514">
      <c r="A1514" s="238"/>
      <c r="B1514" s="238"/>
      <c r="C1514" s="170"/>
      <c r="D1514" s="240"/>
      <c r="E1514" s="240"/>
      <c r="F1514" s="240"/>
      <c r="G1514" s="170"/>
      <c r="H1514" s="240"/>
      <c r="I1514" s="240"/>
      <c r="J1514" s="244"/>
      <c r="K1514" s="170"/>
      <c r="L1514" s="239"/>
      <c r="M1514" s="239"/>
      <c r="N1514" s="238"/>
      <c r="O1514" s="180"/>
      <c r="P1514" s="180"/>
      <c r="Q1514" s="180"/>
      <c r="R1514" s="180"/>
      <c r="S1514" s="180"/>
      <c r="T1514" s="188"/>
      <c r="U1514" s="188"/>
      <c r="V1514" s="180"/>
      <c r="W1514" s="180"/>
      <c r="X1514" s="180"/>
      <c r="Y1514" s="180"/>
    </row>
    <row r="1515">
      <c r="A1515" s="238"/>
      <c r="B1515" s="238"/>
      <c r="C1515" s="170"/>
      <c r="D1515" s="240"/>
      <c r="E1515" s="240"/>
      <c r="F1515" s="240"/>
      <c r="G1515" s="170"/>
      <c r="H1515" s="240"/>
      <c r="I1515" s="240"/>
      <c r="J1515" s="244"/>
      <c r="K1515" s="170"/>
      <c r="L1515" s="239"/>
      <c r="M1515" s="239"/>
      <c r="N1515" s="238"/>
      <c r="O1515" s="180"/>
      <c r="P1515" s="180"/>
      <c r="Q1515" s="180"/>
      <c r="R1515" s="180"/>
      <c r="S1515" s="180"/>
      <c r="T1515" s="188"/>
      <c r="U1515" s="188"/>
      <c r="V1515" s="180"/>
      <c r="W1515" s="180"/>
      <c r="X1515" s="180"/>
      <c r="Y1515" s="180"/>
    </row>
    <row r="1516">
      <c r="A1516" s="238"/>
      <c r="B1516" s="238"/>
      <c r="C1516" s="170"/>
      <c r="D1516" s="240"/>
      <c r="E1516" s="240"/>
      <c r="F1516" s="240"/>
      <c r="G1516" s="170"/>
      <c r="H1516" s="240"/>
      <c r="I1516" s="240"/>
      <c r="J1516" s="244"/>
      <c r="K1516" s="170"/>
      <c r="L1516" s="239"/>
      <c r="M1516" s="239"/>
      <c r="N1516" s="238"/>
      <c r="O1516" s="180"/>
      <c r="P1516" s="180"/>
      <c r="Q1516" s="180"/>
      <c r="R1516" s="180"/>
      <c r="S1516" s="180"/>
      <c r="T1516" s="188"/>
      <c r="U1516" s="188"/>
      <c r="V1516" s="180"/>
      <c r="W1516" s="180"/>
      <c r="X1516" s="180"/>
      <c r="Y1516" s="180"/>
    </row>
    <row r="1517">
      <c r="A1517" s="238"/>
      <c r="B1517" s="238"/>
      <c r="C1517" s="170"/>
      <c r="D1517" s="240"/>
      <c r="E1517" s="240"/>
      <c r="F1517" s="240"/>
      <c r="G1517" s="170"/>
      <c r="H1517" s="240"/>
      <c r="I1517" s="240"/>
      <c r="J1517" s="244"/>
      <c r="K1517" s="170"/>
      <c r="L1517" s="239"/>
      <c r="M1517" s="239"/>
      <c r="N1517" s="238"/>
      <c r="O1517" s="180"/>
      <c r="P1517" s="180"/>
      <c r="Q1517" s="180"/>
      <c r="R1517" s="180"/>
      <c r="S1517" s="180"/>
      <c r="T1517" s="188"/>
      <c r="U1517" s="188"/>
      <c r="V1517" s="180"/>
      <c r="W1517" s="180"/>
      <c r="X1517" s="180"/>
      <c r="Y1517" s="180"/>
    </row>
    <row r="1518">
      <c r="A1518" s="238"/>
      <c r="B1518" s="238"/>
      <c r="C1518" s="170"/>
      <c r="D1518" s="240"/>
      <c r="E1518" s="240"/>
      <c r="F1518" s="240"/>
      <c r="G1518" s="170"/>
      <c r="H1518" s="240"/>
      <c r="I1518" s="240"/>
      <c r="J1518" s="244"/>
      <c r="K1518" s="170"/>
      <c r="L1518" s="239"/>
      <c r="M1518" s="239"/>
      <c r="N1518" s="238"/>
      <c r="O1518" s="180"/>
      <c r="P1518" s="180"/>
      <c r="Q1518" s="180"/>
      <c r="R1518" s="180"/>
      <c r="S1518" s="180"/>
      <c r="T1518" s="188"/>
      <c r="U1518" s="188"/>
      <c r="V1518" s="180"/>
      <c r="W1518" s="180"/>
      <c r="X1518" s="180"/>
      <c r="Y1518" s="180"/>
    </row>
    <row r="1519">
      <c r="A1519" s="238"/>
      <c r="B1519" s="238"/>
      <c r="C1519" s="170"/>
      <c r="D1519" s="240"/>
      <c r="E1519" s="240"/>
      <c r="F1519" s="240"/>
      <c r="G1519" s="170"/>
      <c r="H1519" s="240"/>
      <c r="I1519" s="240"/>
      <c r="J1519" s="244"/>
      <c r="K1519" s="170"/>
      <c r="L1519" s="239"/>
      <c r="M1519" s="239"/>
      <c r="N1519" s="238"/>
      <c r="O1519" s="180"/>
      <c r="P1519" s="180"/>
      <c r="Q1519" s="180"/>
      <c r="R1519" s="180"/>
      <c r="S1519" s="180"/>
      <c r="T1519" s="188"/>
      <c r="U1519" s="188"/>
      <c r="V1519" s="180"/>
      <c r="W1519" s="180"/>
      <c r="X1519" s="180"/>
      <c r="Y1519" s="180"/>
    </row>
    <row r="1520">
      <c r="A1520" s="238"/>
      <c r="B1520" s="238"/>
      <c r="C1520" s="170"/>
      <c r="D1520" s="240"/>
      <c r="E1520" s="240"/>
      <c r="F1520" s="240"/>
      <c r="G1520" s="170"/>
      <c r="H1520" s="240"/>
      <c r="I1520" s="240"/>
      <c r="J1520" s="244"/>
      <c r="K1520" s="170"/>
      <c r="L1520" s="239"/>
      <c r="M1520" s="239"/>
      <c r="N1520" s="238"/>
      <c r="O1520" s="180"/>
      <c r="P1520" s="180"/>
      <c r="Q1520" s="180"/>
      <c r="R1520" s="180"/>
      <c r="S1520" s="180"/>
      <c r="T1520" s="188"/>
      <c r="U1520" s="188"/>
      <c r="V1520" s="180"/>
      <c r="W1520" s="180"/>
      <c r="X1520" s="180"/>
      <c r="Y1520" s="180"/>
    </row>
    <row r="1521">
      <c r="A1521" s="238"/>
      <c r="B1521" s="238"/>
      <c r="C1521" s="170"/>
      <c r="D1521" s="240"/>
      <c r="E1521" s="240"/>
      <c r="F1521" s="240"/>
      <c r="G1521" s="170"/>
      <c r="H1521" s="240"/>
      <c r="I1521" s="240"/>
      <c r="J1521" s="244"/>
      <c r="K1521" s="170"/>
      <c r="L1521" s="239"/>
      <c r="M1521" s="239"/>
      <c r="N1521" s="238"/>
      <c r="O1521" s="180"/>
      <c r="P1521" s="180"/>
      <c r="Q1521" s="180"/>
      <c r="R1521" s="180"/>
      <c r="S1521" s="180"/>
      <c r="T1521" s="188"/>
      <c r="U1521" s="188"/>
      <c r="V1521" s="180"/>
      <c r="W1521" s="180"/>
      <c r="X1521" s="180"/>
      <c r="Y1521" s="180"/>
    </row>
    <row r="1522">
      <c r="A1522" s="238"/>
      <c r="B1522" s="238"/>
      <c r="C1522" s="170"/>
      <c r="D1522" s="240"/>
      <c r="E1522" s="240"/>
      <c r="F1522" s="240"/>
      <c r="G1522" s="170"/>
      <c r="H1522" s="240"/>
      <c r="I1522" s="240"/>
      <c r="J1522" s="244"/>
      <c r="K1522" s="170"/>
      <c r="L1522" s="239"/>
      <c r="M1522" s="239"/>
      <c r="N1522" s="238"/>
      <c r="O1522" s="180"/>
      <c r="P1522" s="180"/>
      <c r="Q1522" s="180"/>
      <c r="R1522" s="180"/>
      <c r="S1522" s="180"/>
      <c r="T1522" s="188"/>
      <c r="U1522" s="188"/>
      <c r="V1522" s="180"/>
      <c r="W1522" s="180"/>
      <c r="X1522" s="180"/>
      <c r="Y1522" s="180"/>
    </row>
    <row r="1523">
      <c r="A1523" s="238"/>
      <c r="B1523" s="238"/>
      <c r="C1523" s="170"/>
      <c r="D1523" s="240"/>
      <c r="E1523" s="240"/>
      <c r="F1523" s="240"/>
      <c r="G1523" s="170"/>
      <c r="H1523" s="240"/>
      <c r="I1523" s="240"/>
      <c r="J1523" s="244"/>
      <c r="K1523" s="170"/>
      <c r="L1523" s="239"/>
      <c r="M1523" s="239"/>
      <c r="N1523" s="238"/>
      <c r="O1523" s="180"/>
      <c r="P1523" s="180"/>
      <c r="Q1523" s="180"/>
      <c r="R1523" s="180"/>
      <c r="S1523" s="180"/>
      <c r="T1523" s="188"/>
      <c r="U1523" s="188"/>
      <c r="V1523" s="180"/>
      <c r="W1523" s="180"/>
      <c r="X1523" s="180"/>
      <c r="Y1523" s="180"/>
    </row>
    <row r="1524">
      <c r="A1524" s="238"/>
      <c r="B1524" s="238"/>
      <c r="C1524" s="170"/>
      <c r="D1524" s="240"/>
      <c r="E1524" s="240"/>
      <c r="F1524" s="240"/>
      <c r="G1524" s="170"/>
      <c r="H1524" s="240"/>
      <c r="I1524" s="240"/>
      <c r="J1524" s="244"/>
      <c r="K1524" s="170"/>
      <c r="L1524" s="239"/>
      <c r="M1524" s="239"/>
      <c r="N1524" s="238"/>
      <c r="O1524" s="180"/>
      <c r="P1524" s="180"/>
      <c r="Q1524" s="180"/>
      <c r="R1524" s="180"/>
      <c r="S1524" s="180"/>
      <c r="T1524" s="188"/>
      <c r="U1524" s="188"/>
      <c r="V1524" s="180"/>
      <c r="W1524" s="180"/>
      <c r="X1524" s="180"/>
      <c r="Y1524" s="180"/>
    </row>
    <row r="1525">
      <c r="A1525" s="238"/>
      <c r="B1525" s="238"/>
      <c r="C1525" s="170"/>
      <c r="D1525" s="240"/>
      <c r="E1525" s="240"/>
      <c r="F1525" s="240"/>
      <c r="G1525" s="170"/>
      <c r="H1525" s="240"/>
      <c r="I1525" s="240"/>
      <c r="J1525" s="244"/>
      <c r="K1525" s="170"/>
      <c r="L1525" s="239"/>
      <c r="M1525" s="239"/>
      <c r="N1525" s="238"/>
      <c r="O1525" s="180"/>
      <c r="P1525" s="180"/>
      <c r="Q1525" s="180"/>
      <c r="R1525" s="180"/>
      <c r="S1525" s="180"/>
      <c r="T1525" s="188"/>
      <c r="U1525" s="188"/>
      <c r="V1525" s="180"/>
      <c r="W1525" s="180"/>
      <c r="X1525" s="180"/>
      <c r="Y1525" s="180"/>
    </row>
    <row r="1526">
      <c r="A1526" s="238"/>
      <c r="B1526" s="238"/>
      <c r="C1526" s="170"/>
      <c r="D1526" s="240"/>
      <c r="E1526" s="240"/>
      <c r="F1526" s="240"/>
      <c r="G1526" s="170"/>
      <c r="H1526" s="240"/>
      <c r="I1526" s="240"/>
      <c r="J1526" s="244"/>
      <c r="K1526" s="170"/>
      <c r="L1526" s="239"/>
      <c r="M1526" s="239"/>
      <c r="N1526" s="238"/>
      <c r="O1526" s="180"/>
      <c r="P1526" s="180"/>
      <c r="Q1526" s="180"/>
      <c r="R1526" s="180"/>
      <c r="S1526" s="180"/>
      <c r="T1526" s="188"/>
      <c r="U1526" s="188"/>
      <c r="V1526" s="180"/>
      <c r="W1526" s="180"/>
      <c r="X1526" s="180"/>
      <c r="Y1526" s="180"/>
    </row>
    <row r="1527">
      <c r="A1527" s="238"/>
      <c r="B1527" s="238"/>
      <c r="C1527" s="170"/>
      <c r="D1527" s="240"/>
      <c r="E1527" s="240"/>
      <c r="F1527" s="240"/>
      <c r="G1527" s="170"/>
      <c r="H1527" s="240"/>
      <c r="I1527" s="240"/>
      <c r="J1527" s="244"/>
      <c r="K1527" s="170"/>
      <c r="L1527" s="239"/>
      <c r="M1527" s="239"/>
      <c r="N1527" s="238"/>
      <c r="O1527" s="180"/>
      <c r="P1527" s="180"/>
      <c r="Q1527" s="180"/>
      <c r="R1527" s="180"/>
      <c r="S1527" s="180"/>
      <c r="T1527" s="188"/>
      <c r="U1527" s="188"/>
      <c r="V1527" s="180"/>
      <c r="W1527" s="180"/>
      <c r="X1527" s="180"/>
      <c r="Y1527" s="180"/>
    </row>
    <row r="1528">
      <c r="A1528" s="238"/>
      <c r="B1528" s="238"/>
      <c r="C1528" s="170"/>
      <c r="D1528" s="240"/>
      <c r="E1528" s="240"/>
      <c r="F1528" s="240"/>
      <c r="G1528" s="170"/>
      <c r="H1528" s="240"/>
      <c r="I1528" s="240"/>
      <c r="J1528" s="244"/>
      <c r="K1528" s="170"/>
      <c r="L1528" s="239"/>
      <c r="M1528" s="239"/>
      <c r="N1528" s="238"/>
      <c r="O1528" s="180"/>
      <c r="P1528" s="180"/>
      <c r="Q1528" s="180"/>
      <c r="R1528" s="180"/>
      <c r="S1528" s="180"/>
      <c r="T1528" s="188"/>
      <c r="U1528" s="188"/>
      <c r="V1528" s="180"/>
      <c r="W1528" s="180"/>
      <c r="X1528" s="180"/>
      <c r="Y1528" s="180"/>
    </row>
    <row r="1529">
      <c r="A1529" s="238"/>
      <c r="B1529" s="238"/>
      <c r="C1529" s="170"/>
      <c r="D1529" s="240"/>
      <c r="E1529" s="240"/>
      <c r="F1529" s="240"/>
      <c r="G1529" s="170"/>
      <c r="H1529" s="240"/>
      <c r="I1529" s="240"/>
      <c r="J1529" s="244"/>
      <c r="K1529" s="170"/>
      <c r="L1529" s="239"/>
      <c r="M1529" s="239"/>
      <c r="N1529" s="238"/>
      <c r="O1529" s="180"/>
      <c r="P1529" s="180"/>
      <c r="Q1529" s="180"/>
      <c r="R1529" s="180"/>
      <c r="S1529" s="180"/>
      <c r="T1529" s="188"/>
      <c r="U1529" s="188"/>
      <c r="V1529" s="180"/>
      <c r="W1529" s="180"/>
      <c r="X1529" s="180"/>
      <c r="Y1529" s="180"/>
    </row>
    <row r="1530">
      <c r="A1530" s="238"/>
      <c r="B1530" s="238"/>
      <c r="C1530" s="170"/>
      <c r="D1530" s="240"/>
      <c r="E1530" s="240"/>
      <c r="F1530" s="240"/>
      <c r="G1530" s="170"/>
      <c r="H1530" s="240"/>
      <c r="I1530" s="240"/>
      <c r="J1530" s="244"/>
      <c r="K1530" s="170"/>
      <c r="L1530" s="239"/>
      <c r="M1530" s="239"/>
      <c r="N1530" s="238"/>
      <c r="O1530" s="180"/>
      <c r="P1530" s="180"/>
      <c r="Q1530" s="180"/>
      <c r="R1530" s="180"/>
      <c r="S1530" s="180"/>
      <c r="T1530" s="188"/>
      <c r="U1530" s="188"/>
      <c r="V1530" s="180"/>
      <c r="W1530" s="180"/>
      <c r="X1530" s="180"/>
      <c r="Y1530" s="180"/>
    </row>
    <row r="1531">
      <c r="A1531" s="238"/>
      <c r="B1531" s="238"/>
      <c r="C1531" s="170"/>
      <c r="D1531" s="240"/>
      <c r="E1531" s="240"/>
      <c r="F1531" s="240"/>
      <c r="G1531" s="170"/>
      <c r="H1531" s="240"/>
      <c r="I1531" s="240"/>
      <c r="J1531" s="244"/>
      <c r="K1531" s="170"/>
      <c r="L1531" s="239"/>
      <c r="M1531" s="239"/>
      <c r="N1531" s="238"/>
      <c r="O1531" s="180"/>
      <c r="P1531" s="180"/>
      <c r="Q1531" s="180"/>
      <c r="R1531" s="180"/>
      <c r="S1531" s="180"/>
      <c r="T1531" s="188"/>
      <c r="U1531" s="188"/>
      <c r="V1531" s="180"/>
      <c r="W1531" s="180"/>
      <c r="X1531" s="180"/>
      <c r="Y1531" s="180"/>
    </row>
    <row r="1532">
      <c r="A1532" s="238"/>
      <c r="B1532" s="238"/>
      <c r="C1532" s="170"/>
      <c r="D1532" s="240"/>
      <c r="E1532" s="240"/>
      <c r="F1532" s="240"/>
      <c r="G1532" s="170"/>
      <c r="H1532" s="240"/>
      <c r="I1532" s="240"/>
      <c r="J1532" s="244"/>
      <c r="K1532" s="170"/>
      <c r="L1532" s="239"/>
      <c r="M1532" s="239"/>
      <c r="N1532" s="238"/>
      <c r="O1532" s="180"/>
      <c r="P1532" s="180"/>
      <c r="Q1532" s="180"/>
      <c r="R1532" s="180"/>
      <c r="S1532" s="180"/>
      <c r="T1532" s="188"/>
      <c r="U1532" s="188"/>
      <c r="V1532" s="180"/>
      <c r="W1532" s="180"/>
      <c r="X1532" s="180"/>
      <c r="Y1532" s="180"/>
    </row>
    <row r="1533">
      <c r="A1533" s="238"/>
      <c r="B1533" s="238"/>
      <c r="C1533" s="170"/>
      <c r="D1533" s="240"/>
      <c r="E1533" s="240"/>
      <c r="F1533" s="240"/>
      <c r="G1533" s="170"/>
      <c r="H1533" s="240"/>
      <c r="I1533" s="240"/>
      <c r="J1533" s="244"/>
      <c r="K1533" s="170"/>
      <c r="L1533" s="239"/>
      <c r="M1533" s="239"/>
      <c r="N1533" s="238"/>
      <c r="O1533" s="180"/>
      <c r="P1533" s="180"/>
      <c r="Q1533" s="180"/>
      <c r="R1533" s="180"/>
      <c r="S1533" s="180"/>
      <c r="T1533" s="188"/>
      <c r="U1533" s="188"/>
      <c r="V1533" s="180"/>
      <c r="W1533" s="180"/>
      <c r="X1533" s="180"/>
      <c r="Y1533" s="180"/>
    </row>
    <row r="1534">
      <c r="A1534" s="238"/>
      <c r="B1534" s="238"/>
      <c r="C1534" s="170"/>
      <c r="D1534" s="240"/>
      <c r="E1534" s="240"/>
      <c r="F1534" s="240"/>
      <c r="G1534" s="170"/>
      <c r="H1534" s="240"/>
      <c r="I1534" s="240"/>
      <c r="J1534" s="244"/>
      <c r="K1534" s="170"/>
      <c r="L1534" s="239"/>
      <c r="M1534" s="239"/>
      <c r="N1534" s="238"/>
      <c r="O1534" s="180"/>
      <c r="P1534" s="180"/>
      <c r="Q1534" s="180"/>
      <c r="R1534" s="180"/>
      <c r="S1534" s="180"/>
      <c r="T1534" s="188"/>
      <c r="U1534" s="188"/>
      <c r="V1534" s="180"/>
      <c r="W1534" s="180"/>
      <c r="X1534" s="180"/>
      <c r="Y1534" s="180"/>
    </row>
    <row r="1535">
      <c r="A1535" s="238"/>
      <c r="B1535" s="238"/>
      <c r="C1535" s="170"/>
      <c r="D1535" s="240"/>
      <c r="E1535" s="240"/>
      <c r="F1535" s="240"/>
      <c r="G1535" s="170"/>
      <c r="H1535" s="240"/>
      <c r="I1535" s="240"/>
      <c r="J1535" s="244"/>
      <c r="K1535" s="170"/>
      <c r="L1535" s="239"/>
      <c r="M1535" s="239"/>
      <c r="N1535" s="238"/>
      <c r="O1535" s="180"/>
      <c r="P1535" s="180"/>
      <c r="Q1535" s="180"/>
      <c r="R1535" s="180"/>
      <c r="S1535" s="180"/>
      <c r="T1535" s="188"/>
      <c r="U1535" s="188"/>
      <c r="V1535" s="180"/>
      <c r="W1535" s="180"/>
      <c r="X1535" s="180"/>
      <c r="Y1535" s="180"/>
    </row>
    <row r="1536">
      <c r="A1536" s="238"/>
      <c r="B1536" s="238"/>
      <c r="C1536" s="170"/>
      <c r="D1536" s="240"/>
      <c r="E1536" s="240"/>
      <c r="F1536" s="240"/>
      <c r="G1536" s="170"/>
      <c r="H1536" s="240"/>
      <c r="I1536" s="240"/>
      <c r="J1536" s="244"/>
      <c r="K1536" s="170"/>
      <c r="L1536" s="239"/>
      <c r="M1536" s="239"/>
      <c r="N1536" s="238"/>
      <c r="O1536" s="180"/>
      <c r="P1536" s="180"/>
      <c r="Q1536" s="180"/>
      <c r="R1536" s="180"/>
      <c r="S1536" s="180"/>
      <c r="T1536" s="188"/>
      <c r="U1536" s="188"/>
      <c r="V1536" s="180"/>
      <c r="W1536" s="180"/>
      <c r="X1536" s="180"/>
      <c r="Y1536" s="180"/>
    </row>
    <row r="1537">
      <c r="A1537" s="238"/>
      <c r="B1537" s="238"/>
      <c r="C1537" s="170"/>
      <c r="D1537" s="240"/>
      <c r="E1537" s="240"/>
      <c r="F1537" s="240"/>
      <c r="G1537" s="170"/>
      <c r="H1537" s="240"/>
      <c r="I1537" s="240"/>
      <c r="J1537" s="244"/>
      <c r="K1537" s="170"/>
      <c r="L1537" s="239"/>
      <c r="M1537" s="239"/>
      <c r="N1537" s="238"/>
      <c r="O1537" s="180"/>
      <c r="P1537" s="180"/>
      <c r="Q1537" s="180"/>
      <c r="R1537" s="180"/>
      <c r="S1537" s="180"/>
      <c r="T1537" s="188"/>
      <c r="U1537" s="188"/>
      <c r="V1537" s="180"/>
      <c r="W1537" s="180"/>
      <c r="X1537" s="180"/>
      <c r="Y1537" s="180"/>
    </row>
    <row r="1538">
      <c r="A1538" s="241"/>
      <c r="B1538" s="241"/>
      <c r="C1538" s="175"/>
      <c r="D1538" s="240"/>
      <c r="E1538" s="240"/>
      <c r="F1538" s="240"/>
      <c r="G1538" s="175"/>
      <c r="H1538" s="240"/>
      <c r="I1538" s="240"/>
      <c r="J1538" s="244"/>
      <c r="K1538" s="175"/>
      <c r="L1538" s="242"/>
      <c r="M1538" s="242"/>
      <c r="N1538" s="241"/>
      <c r="O1538" s="180"/>
      <c r="P1538" s="180"/>
      <c r="Q1538" s="180"/>
      <c r="R1538" s="180"/>
      <c r="S1538" s="180"/>
      <c r="T1538" s="188"/>
      <c r="U1538" s="188"/>
      <c r="V1538" s="180"/>
      <c r="W1538" s="180"/>
      <c r="X1538" s="180"/>
      <c r="Y1538" s="180"/>
    </row>
    <row r="1539">
      <c r="A1539" s="241"/>
      <c r="B1539" s="241"/>
      <c r="C1539" s="175"/>
      <c r="D1539" s="240"/>
      <c r="E1539" s="240"/>
      <c r="F1539" s="240"/>
      <c r="G1539" s="175"/>
      <c r="H1539" s="240"/>
      <c r="I1539" s="240"/>
      <c r="J1539" s="244"/>
      <c r="K1539" s="175"/>
      <c r="L1539" s="242"/>
      <c r="M1539" s="242"/>
      <c r="N1539" s="241"/>
      <c r="O1539" s="180"/>
      <c r="P1539" s="180"/>
      <c r="Q1539" s="180"/>
      <c r="R1539" s="180"/>
      <c r="S1539" s="180"/>
      <c r="T1539" s="188"/>
      <c r="U1539" s="188"/>
      <c r="V1539" s="180"/>
      <c r="W1539" s="180"/>
      <c r="X1539" s="180"/>
      <c r="Y1539" s="180"/>
    </row>
    <row r="1540">
      <c r="A1540" s="241"/>
      <c r="B1540" s="241"/>
      <c r="C1540" s="175"/>
      <c r="D1540" s="240"/>
      <c r="E1540" s="240"/>
      <c r="F1540" s="240"/>
      <c r="G1540" s="175"/>
      <c r="H1540" s="240"/>
      <c r="I1540" s="240"/>
      <c r="J1540" s="244"/>
      <c r="K1540" s="175"/>
      <c r="L1540" s="242"/>
      <c r="M1540" s="242"/>
      <c r="N1540" s="241"/>
      <c r="O1540" s="180"/>
      <c r="P1540" s="180"/>
      <c r="Q1540" s="180"/>
      <c r="R1540" s="180"/>
      <c r="S1540" s="180"/>
      <c r="T1540" s="188"/>
      <c r="U1540" s="188"/>
      <c r="V1540" s="180"/>
      <c r="W1540" s="180"/>
      <c r="X1540" s="180"/>
      <c r="Y1540" s="180"/>
    </row>
    <row r="1541">
      <c r="A1541" s="241"/>
      <c r="B1541" s="241"/>
      <c r="C1541" s="175"/>
      <c r="D1541" s="240"/>
      <c r="E1541" s="240"/>
      <c r="F1541" s="240"/>
      <c r="G1541" s="175"/>
      <c r="H1541" s="240"/>
      <c r="I1541" s="240"/>
      <c r="J1541" s="244"/>
      <c r="K1541" s="175"/>
      <c r="L1541" s="242"/>
      <c r="M1541" s="242"/>
      <c r="N1541" s="241"/>
      <c r="O1541" s="180"/>
      <c r="P1541" s="180"/>
      <c r="Q1541" s="180"/>
      <c r="R1541" s="180"/>
      <c r="S1541" s="180"/>
      <c r="T1541" s="188"/>
      <c r="U1541" s="188"/>
      <c r="V1541" s="180"/>
      <c r="W1541" s="180"/>
      <c r="X1541" s="180"/>
      <c r="Y1541" s="180"/>
    </row>
    <row r="1542">
      <c r="A1542" s="241"/>
      <c r="B1542" s="241"/>
      <c r="C1542" s="175"/>
      <c r="D1542" s="240"/>
      <c r="E1542" s="240"/>
      <c r="F1542" s="240"/>
      <c r="G1542" s="175"/>
      <c r="H1542" s="240"/>
      <c r="I1542" s="240"/>
      <c r="J1542" s="244"/>
      <c r="K1542" s="175"/>
      <c r="L1542" s="242"/>
      <c r="M1542" s="242"/>
      <c r="N1542" s="241"/>
      <c r="O1542" s="180"/>
      <c r="P1542" s="180"/>
      <c r="Q1542" s="180"/>
      <c r="R1542" s="180"/>
      <c r="S1542" s="180"/>
      <c r="T1542" s="188"/>
      <c r="U1542" s="188"/>
      <c r="V1542" s="180"/>
      <c r="W1542" s="180"/>
      <c r="X1542" s="180"/>
      <c r="Y1542" s="180"/>
    </row>
    <row r="1543">
      <c r="A1543" s="241"/>
      <c r="B1543" s="241"/>
      <c r="C1543" s="175"/>
      <c r="D1543" s="240"/>
      <c r="E1543" s="240"/>
      <c r="F1543" s="240"/>
      <c r="G1543" s="175"/>
      <c r="H1543" s="240"/>
      <c r="I1543" s="240"/>
      <c r="J1543" s="244"/>
      <c r="K1543" s="175"/>
      <c r="L1543" s="242"/>
      <c r="M1543" s="242"/>
      <c r="N1543" s="241"/>
      <c r="O1543" s="180"/>
      <c r="P1543" s="180"/>
      <c r="Q1543" s="180"/>
      <c r="R1543" s="180"/>
      <c r="S1543" s="180"/>
      <c r="T1543" s="188"/>
      <c r="U1543" s="188"/>
      <c r="V1543" s="180"/>
      <c r="W1543" s="180"/>
      <c r="X1543" s="180"/>
      <c r="Y1543" s="180"/>
    </row>
    <row r="1544">
      <c r="A1544" s="241"/>
      <c r="B1544" s="241"/>
      <c r="C1544" s="175"/>
      <c r="D1544" s="240"/>
      <c r="E1544" s="240"/>
      <c r="F1544" s="240"/>
      <c r="G1544" s="175"/>
      <c r="H1544" s="240"/>
      <c r="I1544" s="240"/>
      <c r="J1544" s="244"/>
      <c r="K1544" s="175"/>
      <c r="L1544" s="242"/>
      <c r="M1544" s="242"/>
      <c r="N1544" s="241"/>
      <c r="O1544" s="180"/>
      <c r="P1544" s="180"/>
      <c r="Q1544" s="180"/>
      <c r="R1544" s="180"/>
      <c r="S1544" s="180"/>
      <c r="T1544" s="188"/>
      <c r="U1544" s="188"/>
      <c r="V1544" s="180"/>
      <c r="W1544" s="180"/>
      <c r="X1544" s="180"/>
      <c r="Y1544" s="180"/>
    </row>
    <row r="1545">
      <c r="A1545" s="241"/>
      <c r="B1545" s="241"/>
      <c r="C1545" s="175"/>
      <c r="D1545" s="240"/>
      <c r="E1545" s="240"/>
      <c r="F1545" s="240"/>
      <c r="G1545" s="175"/>
      <c r="H1545" s="240"/>
      <c r="I1545" s="240"/>
      <c r="J1545" s="244"/>
      <c r="K1545" s="175"/>
      <c r="L1545" s="242"/>
      <c r="M1545" s="242"/>
      <c r="N1545" s="241"/>
      <c r="O1545" s="180"/>
      <c r="P1545" s="180"/>
      <c r="Q1545" s="180"/>
      <c r="R1545" s="180"/>
      <c r="S1545" s="180"/>
      <c r="T1545" s="188"/>
      <c r="U1545" s="188"/>
      <c r="V1545" s="180"/>
      <c r="W1545" s="180"/>
      <c r="X1545" s="180"/>
      <c r="Y1545" s="180"/>
    </row>
    <row r="1546">
      <c r="A1546" s="241"/>
      <c r="B1546" s="241"/>
      <c r="C1546" s="175"/>
      <c r="D1546" s="240"/>
      <c r="E1546" s="240"/>
      <c r="F1546" s="240"/>
      <c r="G1546" s="175"/>
      <c r="H1546" s="240"/>
      <c r="I1546" s="240"/>
      <c r="J1546" s="244"/>
      <c r="K1546" s="175"/>
      <c r="L1546" s="242"/>
      <c r="M1546" s="242"/>
      <c r="N1546" s="241"/>
      <c r="O1546" s="180"/>
      <c r="P1546" s="180"/>
      <c r="Q1546" s="180"/>
      <c r="R1546" s="180"/>
      <c r="S1546" s="180"/>
      <c r="T1546" s="188"/>
      <c r="U1546" s="188"/>
      <c r="V1546" s="180"/>
      <c r="W1546" s="180"/>
      <c r="X1546" s="180"/>
      <c r="Y1546" s="180"/>
    </row>
    <row r="1547">
      <c r="A1547" s="241"/>
      <c r="B1547" s="241"/>
      <c r="C1547" s="175"/>
      <c r="D1547" s="240"/>
      <c r="E1547" s="240"/>
      <c r="F1547" s="240"/>
      <c r="G1547" s="175"/>
      <c r="H1547" s="240"/>
      <c r="I1547" s="240"/>
      <c r="J1547" s="244"/>
      <c r="K1547" s="175"/>
      <c r="L1547" s="242"/>
      <c r="M1547" s="242"/>
      <c r="N1547" s="241"/>
      <c r="O1547" s="180"/>
      <c r="P1547" s="180"/>
      <c r="Q1547" s="180"/>
      <c r="R1547" s="180"/>
      <c r="S1547" s="180"/>
      <c r="T1547" s="188"/>
      <c r="U1547" s="188"/>
      <c r="V1547" s="180"/>
      <c r="W1547" s="180"/>
      <c r="X1547" s="180"/>
      <c r="Y1547" s="180"/>
    </row>
    <row r="1548">
      <c r="A1548" s="241"/>
      <c r="B1548" s="241"/>
      <c r="C1548" s="175"/>
      <c r="D1548" s="240"/>
      <c r="E1548" s="240"/>
      <c r="F1548" s="240"/>
      <c r="G1548" s="175"/>
      <c r="H1548" s="240"/>
      <c r="I1548" s="240"/>
      <c r="J1548" s="244"/>
      <c r="K1548" s="175"/>
      <c r="L1548" s="242"/>
      <c r="M1548" s="242"/>
      <c r="N1548" s="241"/>
      <c r="O1548" s="180"/>
      <c r="P1548" s="180"/>
      <c r="Q1548" s="180"/>
      <c r="R1548" s="180"/>
      <c r="S1548" s="180"/>
      <c r="T1548" s="188"/>
      <c r="U1548" s="188"/>
      <c r="V1548" s="180"/>
      <c r="W1548" s="180"/>
      <c r="X1548" s="180"/>
      <c r="Y1548" s="180"/>
    </row>
    <row r="1549">
      <c r="A1549" s="241"/>
      <c r="B1549" s="241"/>
      <c r="C1549" s="175"/>
      <c r="D1549" s="240"/>
      <c r="E1549" s="240"/>
      <c r="F1549" s="240"/>
      <c r="G1549" s="175"/>
      <c r="H1549" s="240"/>
      <c r="I1549" s="240"/>
      <c r="J1549" s="244"/>
      <c r="K1549" s="175"/>
      <c r="L1549" s="242"/>
      <c r="M1549" s="242"/>
      <c r="N1549" s="241"/>
      <c r="O1549" s="180"/>
      <c r="P1549" s="180"/>
      <c r="Q1549" s="180"/>
      <c r="R1549" s="180"/>
      <c r="S1549" s="180"/>
      <c r="T1549" s="188"/>
      <c r="U1549" s="188"/>
      <c r="V1549" s="180"/>
      <c r="W1549" s="180"/>
      <c r="X1549" s="180"/>
      <c r="Y1549" s="180"/>
    </row>
    <row r="1550">
      <c r="A1550" s="241"/>
      <c r="B1550" s="241"/>
      <c r="C1550" s="175"/>
      <c r="D1550" s="240"/>
      <c r="E1550" s="240"/>
      <c r="F1550" s="240"/>
      <c r="G1550" s="175"/>
      <c r="H1550" s="240"/>
      <c r="I1550" s="240"/>
      <c r="J1550" s="244"/>
      <c r="K1550" s="175"/>
      <c r="L1550" s="242"/>
      <c r="M1550" s="242"/>
      <c r="N1550" s="241"/>
      <c r="O1550" s="180"/>
      <c r="P1550" s="180"/>
      <c r="Q1550" s="180"/>
      <c r="R1550" s="180"/>
      <c r="S1550" s="180"/>
      <c r="T1550" s="188"/>
      <c r="U1550" s="188"/>
      <c r="V1550" s="180"/>
      <c r="W1550" s="180"/>
      <c r="X1550" s="180"/>
      <c r="Y1550" s="180"/>
    </row>
    <row r="1551">
      <c r="A1551" s="241"/>
      <c r="B1551" s="241"/>
      <c r="C1551" s="175"/>
      <c r="D1551" s="240"/>
      <c r="E1551" s="240"/>
      <c r="F1551" s="240"/>
      <c r="G1551" s="175"/>
      <c r="H1551" s="240"/>
      <c r="I1551" s="240"/>
      <c r="J1551" s="244"/>
      <c r="K1551" s="175"/>
      <c r="L1551" s="242"/>
      <c r="M1551" s="242"/>
      <c r="N1551" s="241"/>
      <c r="O1551" s="180"/>
      <c r="P1551" s="180"/>
      <c r="Q1551" s="180"/>
      <c r="R1551" s="180"/>
      <c r="S1551" s="180"/>
      <c r="T1551" s="188"/>
      <c r="U1551" s="188"/>
      <c r="V1551" s="180"/>
      <c r="W1551" s="180"/>
      <c r="X1551" s="180"/>
      <c r="Y1551" s="180"/>
    </row>
    <row r="1552">
      <c r="A1552" s="241"/>
      <c r="B1552" s="241"/>
      <c r="C1552" s="175"/>
      <c r="D1552" s="240"/>
      <c r="E1552" s="240"/>
      <c r="F1552" s="240"/>
      <c r="G1552" s="175"/>
      <c r="H1552" s="240"/>
      <c r="I1552" s="240"/>
      <c r="J1552" s="244"/>
      <c r="K1552" s="175"/>
      <c r="L1552" s="242"/>
      <c r="M1552" s="242"/>
      <c r="N1552" s="241"/>
      <c r="O1552" s="180"/>
      <c r="P1552" s="180"/>
      <c r="Q1552" s="180"/>
      <c r="R1552" s="180"/>
      <c r="S1552" s="180"/>
      <c r="T1552" s="188"/>
      <c r="U1552" s="188"/>
      <c r="V1552" s="180"/>
      <c r="W1552" s="180"/>
      <c r="X1552" s="180"/>
      <c r="Y1552" s="180"/>
    </row>
    <row r="1553">
      <c r="A1553" s="241"/>
      <c r="B1553" s="241"/>
      <c r="C1553" s="175"/>
      <c r="D1553" s="240"/>
      <c r="E1553" s="240"/>
      <c r="F1553" s="240"/>
      <c r="G1553" s="175"/>
      <c r="H1553" s="240"/>
      <c r="I1553" s="240"/>
      <c r="J1553" s="244"/>
      <c r="K1553" s="175"/>
      <c r="L1553" s="242"/>
      <c r="M1553" s="242"/>
      <c r="N1553" s="241"/>
      <c r="O1553" s="180"/>
      <c r="P1553" s="180"/>
      <c r="Q1553" s="180"/>
      <c r="R1553" s="180"/>
      <c r="S1553" s="180"/>
      <c r="T1553" s="188"/>
      <c r="U1553" s="188"/>
      <c r="V1553" s="180"/>
      <c r="W1553" s="180"/>
      <c r="X1553" s="180"/>
      <c r="Y1553" s="180"/>
    </row>
    <row r="1554">
      <c r="A1554" s="241"/>
      <c r="B1554" s="241"/>
      <c r="C1554" s="175"/>
      <c r="D1554" s="240"/>
      <c r="E1554" s="240"/>
      <c r="F1554" s="240"/>
      <c r="G1554" s="175"/>
      <c r="H1554" s="240"/>
      <c r="I1554" s="240"/>
      <c r="J1554" s="244"/>
      <c r="K1554" s="175"/>
      <c r="L1554" s="242"/>
      <c r="M1554" s="242"/>
      <c r="N1554" s="241"/>
      <c r="O1554" s="180"/>
      <c r="P1554" s="180"/>
      <c r="Q1554" s="180"/>
      <c r="R1554" s="180"/>
      <c r="S1554" s="180"/>
      <c r="T1554" s="188"/>
      <c r="U1554" s="188"/>
      <c r="V1554" s="180"/>
      <c r="W1554" s="180"/>
      <c r="X1554" s="180"/>
      <c r="Y1554" s="180"/>
    </row>
    <row r="1555">
      <c r="A1555" s="241"/>
      <c r="B1555" s="241"/>
      <c r="C1555" s="175"/>
      <c r="D1555" s="240"/>
      <c r="E1555" s="240"/>
      <c r="F1555" s="240"/>
      <c r="G1555" s="175"/>
      <c r="H1555" s="240"/>
      <c r="I1555" s="240"/>
      <c r="J1555" s="244"/>
      <c r="K1555" s="175"/>
      <c r="L1555" s="242"/>
      <c r="M1555" s="242"/>
      <c r="N1555" s="241"/>
      <c r="O1555" s="180"/>
      <c r="P1555" s="180"/>
      <c r="Q1555" s="180"/>
      <c r="R1555" s="180"/>
      <c r="S1555" s="180"/>
      <c r="T1555" s="188"/>
      <c r="U1555" s="188"/>
      <c r="V1555" s="180"/>
      <c r="W1555" s="180"/>
      <c r="X1555" s="180"/>
      <c r="Y1555" s="180"/>
    </row>
    <row r="1556">
      <c r="A1556" s="241"/>
      <c r="B1556" s="241"/>
      <c r="C1556" s="175"/>
      <c r="D1556" s="240"/>
      <c r="E1556" s="240"/>
      <c r="F1556" s="240"/>
      <c r="G1556" s="175"/>
      <c r="H1556" s="240"/>
      <c r="I1556" s="240"/>
      <c r="J1556" s="244"/>
      <c r="K1556" s="175"/>
      <c r="L1556" s="242"/>
      <c r="M1556" s="242"/>
      <c r="N1556" s="241"/>
      <c r="O1556" s="180"/>
      <c r="P1556" s="180"/>
      <c r="Q1556" s="180"/>
      <c r="R1556" s="180"/>
      <c r="S1556" s="180"/>
      <c r="T1556" s="188"/>
      <c r="U1556" s="188"/>
      <c r="V1556" s="180"/>
      <c r="W1556" s="180"/>
      <c r="X1556" s="180"/>
      <c r="Y1556" s="180"/>
    </row>
    <row r="1557">
      <c r="A1557" s="241"/>
      <c r="B1557" s="241"/>
      <c r="C1557" s="175"/>
      <c r="D1557" s="240"/>
      <c r="E1557" s="240"/>
      <c r="F1557" s="240"/>
      <c r="G1557" s="175"/>
      <c r="H1557" s="240"/>
      <c r="I1557" s="240"/>
      <c r="J1557" s="244"/>
      <c r="K1557" s="175"/>
      <c r="L1557" s="242"/>
      <c r="M1557" s="242"/>
      <c r="N1557" s="241"/>
      <c r="O1557" s="180"/>
      <c r="P1557" s="180"/>
      <c r="Q1557" s="180"/>
      <c r="R1557" s="180"/>
      <c r="S1557" s="180"/>
      <c r="T1557" s="188"/>
      <c r="U1557" s="188"/>
      <c r="V1557" s="180"/>
      <c r="W1557" s="180"/>
      <c r="X1557" s="180"/>
      <c r="Y1557" s="180"/>
    </row>
    <row r="1558">
      <c r="A1558" s="241"/>
      <c r="B1558" s="241"/>
      <c r="C1558" s="175"/>
      <c r="D1558" s="240"/>
      <c r="E1558" s="240"/>
      <c r="F1558" s="240"/>
      <c r="G1558" s="175"/>
      <c r="H1558" s="240"/>
      <c r="I1558" s="240"/>
      <c r="J1558" s="244"/>
      <c r="K1558" s="175"/>
      <c r="L1558" s="242"/>
      <c r="M1558" s="242"/>
      <c r="N1558" s="241"/>
      <c r="O1558" s="180"/>
      <c r="P1558" s="180"/>
      <c r="Q1558" s="180"/>
      <c r="R1558" s="180"/>
      <c r="S1558" s="180"/>
      <c r="T1558" s="188"/>
      <c r="U1558" s="188"/>
      <c r="V1558" s="180"/>
      <c r="W1558" s="180"/>
      <c r="X1558" s="180"/>
      <c r="Y1558" s="180"/>
    </row>
    <row r="1559">
      <c r="A1559" s="241"/>
      <c r="B1559" s="241"/>
      <c r="C1559" s="175"/>
      <c r="D1559" s="240"/>
      <c r="E1559" s="240"/>
      <c r="F1559" s="240"/>
      <c r="G1559" s="175"/>
      <c r="H1559" s="240"/>
      <c r="I1559" s="240"/>
      <c r="J1559" s="244"/>
      <c r="K1559" s="175"/>
      <c r="L1559" s="242"/>
      <c r="M1559" s="242"/>
      <c r="N1559" s="241"/>
      <c r="O1559" s="180"/>
      <c r="P1559" s="180"/>
      <c r="Q1559" s="180"/>
      <c r="R1559" s="180"/>
      <c r="S1559" s="180"/>
      <c r="T1559" s="188"/>
      <c r="U1559" s="188"/>
      <c r="V1559" s="180"/>
      <c r="W1559" s="180"/>
      <c r="X1559" s="180"/>
      <c r="Y1559" s="180"/>
    </row>
    <row r="1560">
      <c r="A1560" s="241"/>
      <c r="B1560" s="241"/>
      <c r="C1560" s="175"/>
      <c r="D1560" s="240"/>
      <c r="E1560" s="240"/>
      <c r="F1560" s="240"/>
      <c r="G1560" s="175"/>
      <c r="H1560" s="240"/>
      <c r="I1560" s="240"/>
      <c r="J1560" s="244"/>
      <c r="K1560" s="175"/>
      <c r="L1560" s="242"/>
      <c r="M1560" s="242"/>
      <c r="N1560" s="241"/>
      <c r="O1560" s="180"/>
      <c r="P1560" s="180"/>
      <c r="Q1560" s="180"/>
      <c r="R1560" s="180"/>
      <c r="S1560" s="180"/>
      <c r="T1560" s="188"/>
      <c r="U1560" s="188"/>
      <c r="V1560" s="180"/>
      <c r="W1560" s="180"/>
      <c r="X1560" s="180"/>
      <c r="Y1560" s="180"/>
    </row>
    <row r="1561">
      <c r="A1561" s="241"/>
      <c r="B1561" s="241"/>
      <c r="C1561" s="175"/>
      <c r="D1561" s="240"/>
      <c r="E1561" s="240"/>
      <c r="F1561" s="240"/>
      <c r="G1561" s="175"/>
      <c r="H1561" s="240"/>
      <c r="I1561" s="240"/>
      <c r="J1561" s="244"/>
      <c r="K1561" s="175"/>
      <c r="L1561" s="242"/>
      <c r="M1561" s="242"/>
      <c r="N1561" s="241"/>
      <c r="O1561" s="180"/>
      <c r="P1561" s="180"/>
      <c r="Q1561" s="180"/>
      <c r="R1561" s="180"/>
      <c r="S1561" s="180"/>
      <c r="T1561" s="188"/>
      <c r="U1561" s="188"/>
      <c r="V1561" s="180"/>
      <c r="W1561" s="180"/>
      <c r="X1561" s="180"/>
      <c r="Y1561" s="180"/>
    </row>
    <row r="1562">
      <c r="A1562" s="241"/>
      <c r="B1562" s="241"/>
      <c r="C1562" s="175"/>
      <c r="D1562" s="240"/>
      <c r="E1562" s="240"/>
      <c r="F1562" s="240"/>
      <c r="G1562" s="175"/>
      <c r="H1562" s="240"/>
      <c r="I1562" s="240"/>
      <c r="J1562" s="244"/>
      <c r="K1562" s="175"/>
      <c r="L1562" s="242"/>
      <c r="M1562" s="242"/>
      <c r="N1562" s="241"/>
      <c r="O1562" s="180"/>
      <c r="P1562" s="180"/>
      <c r="Q1562" s="180"/>
      <c r="R1562" s="180"/>
      <c r="S1562" s="180"/>
      <c r="T1562" s="188"/>
      <c r="U1562" s="188"/>
      <c r="V1562" s="180"/>
      <c r="W1562" s="180"/>
      <c r="X1562" s="180"/>
      <c r="Y1562" s="180"/>
    </row>
    <row r="1563">
      <c r="A1563" s="241"/>
      <c r="B1563" s="241"/>
      <c r="C1563" s="175"/>
      <c r="D1563" s="240"/>
      <c r="E1563" s="240"/>
      <c r="F1563" s="240"/>
      <c r="G1563" s="175"/>
      <c r="H1563" s="240"/>
      <c r="I1563" s="240"/>
      <c r="J1563" s="244"/>
      <c r="K1563" s="175"/>
      <c r="L1563" s="242"/>
      <c r="M1563" s="242"/>
      <c r="N1563" s="241"/>
      <c r="O1563" s="180"/>
      <c r="P1563" s="180"/>
      <c r="Q1563" s="180"/>
      <c r="R1563" s="180"/>
      <c r="S1563" s="180"/>
      <c r="T1563" s="188"/>
      <c r="U1563" s="188"/>
      <c r="V1563" s="180"/>
      <c r="W1563" s="180"/>
      <c r="X1563" s="180"/>
      <c r="Y1563" s="180"/>
    </row>
    <row r="1564">
      <c r="A1564" s="241"/>
      <c r="B1564" s="241"/>
      <c r="C1564" s="175"/>
      <c r="D1564" s="240"/>
      <c r="E1564" s="240"/>
      <c r="F1564" s="240"/>
      <c r="G1564" s="175"/>
      <c r="H1564" s="240"/>
      <c r="I1564" s="240"/>
      <c r="J1564" s="244"/>
      <c r="K1564" s="175"/>
      <c r="L1564" s="242"/>
      <c r="M1564" s="242"/>
      <c r="N1564" s="241"/>
      <c r="O1564" s="180"/>
      <c r="P1564" s="180"/>
      <c r="Q1564" s="180"/>
      <c r="R1564" s="180"/>
      <c r="S1564" s="180"/>
      <c r="T1564" s="188"/>
      <c r="U1564" s="188"/>
      <c r="V1564" s="180"/>
      <c r="W1564" s="180"/>
      <c r="X1564" s="180"/>
      <c r="Y1564" s="180"/>
    </row>
    <row r="1565">
      <c r="A1565" s="241"/>
      <c r="B1565" s="241"/>
      <c r="C1565" s="175"/>
      <c r="D1565" s="240"/>
      <c r="E1565" s="240"/>
      <c r="F1565" s="240"/>
      <c r="G1565" s="175"/>
      <c r="H1565" s="240"/>
      <c r="I1565" s="240"/>
      <c r="J1565" s="244"/>
      <c r="K1565" s="175"/>
      <c r="L1565" s="242"/>
      <c r="M1565" s="242"/>
      <c r="N1565" s="241"/>
      <c r="O1565" s="180"/>
      <c r="P1565" s="180"/>
      <c r="Q1565" s="180"/>
      <c r="R1565" s="180"/>
      <c r="S1565" s="180"/>
      <c r="T1565" s="188"/>
      <c r="U1565" s="188"/>
      <c r="V1565" s="180"/>
      <c r="W1565" s="180"/>
      <c r="X1565" s="180"/>
      <c r="Y1565" s="180"/>
    </row>
    <row r="1566">
      <c r="A1566" s="241"/>
      <c r="B1566" s="241"/>
      <c r="C1566" s="175"/>
      <c r="D1566" s="240"/>
      <c r="E1566" s="240"/>
      <c r="F1566" s="240"/>
      <c r="G1566" s="175"/>
      <c r="H1566" s="240"/>
      <c r="I1566" s="240"/>
      <c r="J1566" s="244"/>
      <c r="K1566" s="175"/>
      <c r="L1566" s="242"/>
      <c r="M1566" s="242"/>
      <c r="N1566" s="241"/>
      <c r="O1566" s="180"/>
      <c r="P1566" s="180"/>
      <c r="Q1566" s="180"/>
      <c r="R1566" s="180"/>
      <c r="S1566" s="180"/>
      <c r="T1566" s="188"/>
      <c r="U1566" s="188"/>
      <c r="V1566" s="180"/>
      <c r="W1566" s="180"/>
      <c r="X1566" s="180"/>
      <c r="Y1566" s="180"/>
    </row>
    <row r="1567">
      <c r="A1567" s="241"/>
      <c r="B1567" s="241"/>
      <c r="C1567" s="175"/>
      <c r="D1567" s="240"/>
      <c r="E1567" s="240"/>
      <c r="F1567" s="240"/>
      <c r="G1567" s="175"/>
      <c r="H1567" s="240"/>
      <c r="I1567" s="240"/>
      <c r="J1567" s="244"/>
      <c r="K1567" s="175"/>
      <c r="L1567" s="242"/>
      <c r="M1567" s="242"/>
      <c r="N1567" s="241"/>
      <c r="O1567" s="180"/>
      <c r="P1567" s="180"/>
      <c r="Q1567" s="180"/>
      <c r="R1567" s="180"/>
      <c r="S1567" s="180"/>
      <c r="T1567" s="188"/>
      <c r="U1567" s="188"/>
      <c r="V1567" s="180"/>
      <c r="W1567" s="180"/>
      <c r="X1567" s="180"/>
      <c r="Y1567" s="180"/>
    </row>
    <row r="1568">
      <c r="A1568" s="241"/>
      <c r="B1568" s="241"/>
      <c r="C1568" s="175"/>
      <c r="D1568" s="240"/>
      <c r="E1568" s="240"/>
      <c r="F1568" s="240"/>
      <c r="G1568" s="175"/>
      <c r="H1568" s="240"/>
      <c r="I1568" s="240"/>
      <c r="J1568" s="244"/>
      <c r="K1568" s="175"/>
      <c r="L1568" s="242"/>
      <c r="M1568" s="242"/>
      <c r="N1568" s="241"/>
      <c r="O1568" s="180"/>
      <c r="P1568" s="180"/>
      <c r="Q1568" s="180"/>
      <c r="R1568" s="180"/>
      <c r="S1568" s="180"/>
      <c r="T1568" s="188"/>
      <c r="U1568" s="188"/>
      <c r="V1568" s="180"/>
      <c r="W1568" s="180"/>
      <c r="X1568" s="180"/>
      <c r="Y1568" s="180"/>
    </row>
    <row r="1569">
      <c r="A1569" s="241"/>
      <c r="B1569" s="241"/>
      <c r="C1569" s="175"/>
      <c r="D1569" s="240"/>
      <c r="E1569" s="240"/>
      <c r="F1569" s="240"/>
      <c r="G1569" s="175"/>
      <c r="H1569" s="240"/>
      <c r="I1569" s="240"/>
      <c r="J1569" s="244"/>
      <c r="K1569" s="175"/>
      <c r="L1569" s="242"/>
      <c r="M1569" s="242"/>
      <c r="N1569" s="241"/>
      <c r="O1569" s="180"/>
      <c r="P1569" s="180"/>
      <c r="Q1569" s="180"/>
      <c r="R1569" s="180"/>
      <c r="S1569" s="180"/>
      <c r="T1569" s="188"/>
      <c r="U1569" s="188"/>
      <c r="V1569" s="180"/>
      <c r="W1569" s="180"/>
      <c r="X1569" s="180"/>
      <c r="Y1569" s="180"/>
    </row>
    <row r="1570">
      <c r="A1570" s="241"/>
      <c r="B1570" s="241"/>
      <c r="C1570" s="175"/>
      <c r="D1570" s="240"/>
      <c r="E1570" s="240"/>
      <c r="F1570" s="240"/>
      <c r="G1570" s="175"/>
      <c r="H1570" s="240"/>
      <c r="I1570" s="240"/>
      <c r="J1570" s="244"/>
      <c r="K1570" s="175"/>
      <c r="L1570" s="242"/>
      <c r="M1570" s="242"/>
      <c r="N1570" s="241"/>
      <c r="O1570" s="180"/>
      <c r="P1570" s="180"/>
      <c r="Q1570" s="180"/>
      <c r="R1570" s="180"/>
      <c r="S1570" s="180"/>
      <c r="T1570" s="188"/>
      <c r="U1570" s="188"/>
      <c r="V1570" s="180"/>
      <c r="W1570" s="180"/>
      <c r="X1570" s="180"/>
      <c r="Y1570" s="180"/>
    </row>
    <row r="1571">
      <c r="A1571" s="241"/>
      <c r="B1571" s="241"/>
      <c r="C1571" s="175"/>
      <c r="D1571" s="240"/>
      <c r="E1571" s="240"/>
      <c r="F1571" s="240"/>
      <c r="G1571" s="175"/>
      <c r="H1571" s="240"/>
      <c r="I1571" s="240"/>
      <c r="J1571" s="244"/>
      <c r="K1571" s="175"/>
      <c r="L1571" s="242"/>
      <c r="M1571" s="242"/>
      <c r="N1571" s="241"/>
      <c r="O1571" s="180"/>
      <c r="P1571" s="180"/>
      <c r="Q1571" s="180"/>
      <c r="R1571" s="180"/>
      <c r="S1571" s="180"/>
      <c r="T1571" s="188"/>
      <c r="U1571" s="188"/>
      <c r="V1571" s="180"/>
      <c r="W1571" s="180"/>
      <c r="X1571" s="180"/>
      <c r="Y1571" s="180"/>
    </row>
    <row r="1572">
      <c r="A1572" s="241"/>
      <c r="B1572" s="241"/>
      <c r="C1572" s="175"/>
      <c r="D1572" s="240"/>
      <c r="E1572" s="240"/>
      <c r="F1572" s="240"/>
      <c r="G1572" s="175"/>
      <c r="H1572" s="240"/>
      <c r="I1572" s="240"/>
      <c r="J1572" s="244"/>
      <c r="K1572" s="175"/>
      <c r="L1572" s="242"/>
      <c r="M1572" s="242"/>
      <c r="N1572" s="241"/>
      <c r="O1572" s="180"/>
      <c r="P1572" s="180"/>
      <c r="Q1572" s="180"/>
      <c r="R1572" s="180"/>
      <c r="S1572" s="180"/>
      <c r="T1572" s="188"/>
      <c r="U1572" s="188"/>
      <c r="V1572" s="180"/>
      <c r="W1572" s="180"/>
      <c r="X1572" s="180"/>
      <c r="Y1572" s="180"/>
    </row>
    <row r="1573">
      <c r="A1573" s="241"/>
      <c r="B1573" s="241"/>
      <c r="C1573" s="175"/>
      <c r="D1573" s="240"/>
      <c r="E1573" s="240"/>
      <c r="F1573" s="240"/>
      <c r="G1573" s="175"/>
      <c r="H1573" s="240"/>
      <c r="I1573" s="240"/>
      <c r="J1573" s="244"/>
      <c r="K1573" s="175"/>
      <c r="L1573" s="242"/>
      <c r="M1573" s="242"/>
      <c r="N1573" s="241"/>
      <c r="O1573" s="180"/>
      <c r="P1573" s="180"/>
      <c r="Q1573" s="180"/>
      <c r="R1573" s="180"/>
      <c r="S1573" s="180"/>
      <c r="T1573" s="188"/>
      <c r="U1573" s="188"/>
      <c r="V1573" s="180"/>
      <c r="W1573" s="180"/>
      <c r="X1573" s="180"/>
      <c r="Y1573" s="180"/>
    </row>
    <row r="1574">
      <c r="A1574" s="241"/>
      <c r="B1574" s="241"/>
      <c r="C1574" s="175"/>
      <c r="D1574" s="240"/>
      <c r="E1574" s="240"/>
      <c r="F1574" s="240"/>
      <c r="G1574" s="175"/>
      <c r="H1574" s="240"/>
      <c r="I1574" s="240"/>
      <c r="J1574" s="244"/>
      <c r="K1574" s="175"/>
      <c r="L1574" s="242"/>
      <c r="M1574" s="242"/>
      <c r="N1574" s="241"/>
      <c r="O1574" s="180"/>
      <c r="P1574" s="180"/>
      <c r="Q1574" s="180"/>
      <c r="R1574" s="180"/>
      <c r="S1574" s="180"/>
      <c r="T1574" s="188"/>
      <c r="U1574" s="188"/>
      <c r="V1574" s="180"/>
      <c r="W1574" s="180"/>
      <c r="X1574" s="180"/>
      <c r="Y1574" s="180"/>
    </row>
    <row r="1575">
      <c r="A1575" s="241"/>
      <c r="B1575" s="241"/>
      <c r="C1575" s="175"/>
      <c r="D1575" s="240"/>
      <c r="E1575" s="240"/>
      <c r="F1575" s="240"/>
      <c r="G1575" s="175"/>
      <c r="H1575" s="240"/>
      <c r="I1575" s="240"/>
      <c r="J1575" s="244"/>
      <c r="K1575" s="175"/>
      <c r="L1575" s="242"/>
      <c r="M1575" s="242"/>
      <c r="N1575" s="241"/>
      <c r="O1575" s="180"/>
      <c r="P1575" s="180"/>
      <c r="Q1575" s="180"/>
      <c r="R1575" s="180"/>
      <c r="S1575" s="180"/>
      <c r="T1575" s="188"/>
      <c r="U1575" s="188"/>
      <c r="V1575" s="180"/>
      <c r="W1575" s="180"/>
      <c r="X1575" s="180"/>
      <c r="Y1575" s="180"/>
    </row>
    <row r="1576">
      <c r="A1576" s="241"/>
      <c r="B1576" s="241"/>
      <c r="C1576" s="175"/>
      <c r="D1576" s="240"/>
      <c r="E1576" s="240"/>
      <c r="F1576" s="240"/>
      <c r="G1576" s="175"/>
      <c r="H1576" s="240"/>
      <c r="I1576" s="240"/>
      <c r="J1576" s="244"/>
      <c r="K1576" s="175"/>
      <c r="L1576" s="242"/>
      <c r="M1576" s="242"/>
      <c r="N1576" s="241"/>
      <c r="O1576" s="180"/>
      <c r="P1576" s="180"/>
      <c r="Q1576" s="180"/>
      <c r="R1576" s="180"/>
      <c r="S1576" s="180"/>
      <c r="T1576" s="188"/>
      <c r="U1576" s="188"/>
      <c r="V1576" s="180"/>
      <c r="W1576" s="180"/>
      <c r="X1576" s="180"/>
      <c r="Y1576" s="180"/>
    </row>
    <row r="1577">
      <c r="A1577" s="241"/>
      <c r="B1577" s="241"/>
      <c r="C1577" s="175"/>
      <c r="D1577" s="240"/>
      <c r="E1577" s="240"/>
      <c r="F1577" s="240"/>
      <c r="G1577" s="175"/>
      <c r="H1577" s="240"/>
      <c r="I1577" s="240"/>
      <c r="J1577" s="244"/>
      <c r="K1577" s="175"/>
      <c r="L1577" s="242"/>
      <c r="M1577" s="242"/>
      <c r="N1577" s="241"/>
      <c r="O1577" s="180"/>
      <c r="P1577" s="180"/>
      <c r="Q1577" s="180"/>
      <c r="R1577" s="180"/>
      <c r="S1577" s="180"/>
      <c r="T1577" s="188"/>
      <c r="U1577" s="188"/>
      <c r="V1577" s="180"/>
      <c r="W1577" s="180"/>
      <c r="X1577" s="180"/>
      <c r="Y1577" s="180"/>
    </row>
    <row r="1578">
      <c r="A1578" s="241"/>
      <c r="B1578" s="241"/>
      <c r="C1578" s="175"/>
      <c r="D1578" s="240"/>
      <c r="E1578" s="240"/>
      <c r="F1578" s="240"/>
      <c r="G1578" s="175"/>
      <c r="H1578" s="240"/>
      <c r="I1578" s="240"/>
      <c r="J1578" s="244"/>
      <c r="K1578" s="175"/>
      <c r="L1578" s="242"/>
      <c r="M1578" s="242"/>
      <c r="N1578" s="241"/>
      <c r="O1578" s="180"/>
      <c r="P1578" s="180"/>
      <c r="Q1578" s="180"/>
      <c r="R1578" s="180"/>
      <c r="S1578" s="180"/>
      <c r="T1578" s="188"/>
      <c r="U1578" s="188"/>
      <c r="V1578" s="180"/>
      <c r="W1578" s="180"/>
      <c r="X1578" s="180"/>
      <c r="Y1578" s="180"/>
    </row>
    <row r="1579">
      <c r="A1579" s="241"/>
      <c r="B1579" s="241"/>
      <c r="C1579" s="175"/>
      <c r="D1579" s="240"/>
      <c r="E1579" s="240"/>
      <c r="F1579" s="240"/>
      <c r="G1579" s="175"/>
      <c r="H1579" s="240"/>
      <c r="I1579" s="240"/>
      <c r="J1579" s="244"/>
      <c r="K1579" s="175"/>
      <c r="L1579" s="242"/>
      <c r="M1579" s="242"/>
      <c r="N1579" s="241"/>
      <c r="O1579" s="180"/>
      <c r="P1579" s="180"/>
      <c r="Q1579" s="180"/>
      <c r="R1579" s="180"/>
      <c r="S1579" s="180"/>
      <c r="T1579" s="188"/>
      <c r="U1579" s="188"/>
      <c r="V1579" s="180"/>
      <c r="W1579" s="180"/>
      <c r="X1579" s="180"/>
      <c r="Y1579" s="180"/>
    </row>
    <row r="1580">
      <c r="A1580" s="241"/>
      <c r="B1580" s="241"/>
      <c r="C1580" s="175"/>
      <c r="D1580" s="240"/>
      <c r="E1580" s="240"/>
      <c r="F1580" s="240"/>
      <c r="G1580" s="175"/>
      <c r="H1580" s="240"/>
      <c r="I1580" s="240"/>
      <c r="J1580" s="244"/>
      <c r="K1580" s="175"/>
      <c r="L1580" s="242"/>
      <c r="M1580" s="242"/>
      <c r="N1580" s="241"/>
      <c r="O1580" s="180"/>
      <c r="P1580" s="180"/>
      <c r="Q1580" s="180"/>
      <c r="R1580" s="180"/>
      <c r="S1580" s="180"/>
      <c r="T1580" s="188"/>
      <c r="U1580" s="188"/>
      <c r="V1580" s="180"/>
      <c r="W1580" s="180"/>
      <c r="X1580" s="180"/>
      <c r="Y1580" s="180"/>
    </row>
    <row r="1581">
      <c r="A1581" s="241"/>
      <c r="B1581" s="241"/>
      <c r="C1581" s="175"/>
      <c r="D1581" s="240"/>
      <c r="E1581" s="240"/>
      <c r="F1581" s="240"/>
      <c r="G1581" s="175"/>
      <c r="H1581" s="240"/>
      <c r="I1581" s="240"/>
      <c r="J1581" s="244"/>
      <c r="K1581" s="175"/>
      <c r="L1581" s="242"/>
      <c r="M1581" s="242"/>
      <c r="N1581" s="241"/>
      <c r="O1581" s="180"/>
      <c r="P1581" s="180"/>
      <c r="Q1581" s="180"/>
      <c r="R1581" s="180"/>
      <c r="S1581" s="180"/>
      <c r="T1581" s="188"/>
      <c r="U1581" s="188"/>
      <c r="V1581" s="180"/>
      <c r="W1581" s="180"/>
      <c r="X1581" s="180"/>
      <c r="Y1581" s="180"/>
    </row>
    <row r="1582">
      <c r="A1582" s="241"/>
      <c r="B1582" s="241"/>
      <c r="C1582" s="175"/>
      <c r="D1582" s="240"/>
      <c r="E1582" s="240"/>
      <c r="F1582" s="240"/>
      <c r="G1582" s="175"/>
      <c r="H1582" s="240"/>
      <c r="I1582" s="240"/>
      <c r="J1582" s="244"/>
      <c r="K1582" s="175"/>
      <c r="L1582" s="242"/>
      <c r="M1582" s="242"/>
      <c r="N1582" s="241"/>
      <c r="O1582" s="180"/>
      <c r="P1582" s="180"/>
      <c r="Q1582" s="180"/>
      <c r="R1582" s="180"/>
      <c r="S1582" s="180"/>
      <c r="T1582" s="188"/>
      <c r="U1582" s="188"/>
      <c r="V1582" s="180"/>
      <c r="W1582" s="180"/>
      <c r="X1582" s="180"/>
      <c r="Y1582" s="180"/>
    </row>
    <row r="1583">
      <c r="A1583" s="241"/>
      <c r="B1583" s="241"/>
      <c r="C1583" s="175"/>
      <c r="D1583" s="240"/>
      <c r="E1583" s="240"/>
      <c r="F1583" s="240"/>
      <c r="G1583" s="175"/>
      <c r="H1583" s="240"/>
      <c r="I1583" s="240"/>
      <c r="J1583" s="244"/>
      <c r="K1583" s="175"/>
      <c r="L1583" s="242"/>
      <c r="M1583" s="242"/>
      <c r="N1583" s="241"/>
      <c r="O1583" s="180"/>
      <c r="P1583" s="180"/>
      <c r="Q1583" s="180"/>
      <c r="R1583" s="180"/>
      <c r="S1583" s="180"/>
      <c r="T1583" s="188"/>
      <c r="U1583" s="188"/>
      <c r="V1583" s="180"/>
      <c r="W1583" s="180"/>
      <c r="X1583" s="180"/>
      <c r="Y1583" s="180"/>
    </row>
    <row r="1584">
      <c r="A1584" s="241"/>
      <c r="B1584" s="241"/>
      <c r="C1584" s="175"/>
      <c r="D1584" s="240"/>
      <c r="E1584" s="240"/>
      <c r="F1584" s="240"/>
      <c r="G1584" s="175"/>
      <c r="H1584" s="240"/>
      <c r="I1584" s="240"/>
      <c r="J1584" s="244"/>
      <c r="K1584" s="175"/>
      <c r="L1584" s="242"/>
      <c r="M1584" s="242"/>
      <c r="N1584" s="241"/>
      <c r="O1584" s="180"/>
      <c r="P1584" s="180"/>
      <c r="Q1584" s="180"/>
      <c r="R1584" s="180"/>
      <c r="S1584" s="180"/>
      <c r="T1584" s="188"/>
      <c r="U1584" s="188"/>
      <c r="V1584" s="180"/>
      <c r="W1584" s="180"/>
      <c r="X1584" s="180"/>
      <c r="Y1584" s="180"/>
    </row>
    <row r="1585">
      <c r="A1585" s="241"/>
      <c r="B1585" s="241"/>
      <c r="C1585" s="175"/>
      <c r="D1585" s="240"/>
      <c r="E1585" s="240"/>
      <c r="F1585" s="240"/>
      <c r="G1585" s="175"/>
      <c r="H1585" s="240"/>
      <c r="I1585" s="240"/>
      <c r="J1585" s="244"/>
      <c r="K1585" s="175"/>
      <c r="L1585" s="242"/>
      <c r="M1585" s="242"/>
      <c r="N1585" s="241"/>
      <c r="O1585" s="180"/>
      <c r="P1585" s="180"/>
      <c r="Q1585" s="180"/>
      <c r="R1585" s="180"/>
      <c r="S1585" s="180"/>
      <c r="T1585" s="188"/>
      <c r="U1585" s="188"/>
      <c r="V1585" s="180"/>
      <c r="W1585" s="180"/>
      <c r="X1585" s="180"/>
      <c r="Y1585" s="180"/>
    </row>
    <row r="1586">
      <c r="A1586" s="241"/>
      <c r="B1586" s="241"/>
      <c r="C1586" s="175"/>
      <c r="D1586" s="240"/>
      <c r="E1586" s="240"/>
      <c r="F1586" s="240"/>
      <c r="G1586" s="175"/>
      <c r="H1586" s="240"/>
      <c r="I1586" s="240"/>
      <c r="J1586" s="244"/>
      <c r="K1586" s="175"/>
      <c r="L1586" s="242"/>
      <c r="M1586" s="242"/>
      <c r="N1586" s="241"/>
      <c r="O1586" s="180"/>
      <c r="P1586" s="180"/>
      <c r="Q1586" s="180"/>
      <c r="R1586" s="180"/>
      <c r="S1586" s="180"/>
      <c r="T1586" s="188"/>
      <c r="U1586" s="188"/>
      <c r="V1586" s="180"/>
      <c r="W1586" s="180"/>
      <c r="X1586" s="180"/>
      <c r="Y1586" s="180"/>
    </row>
    <row r="1587">
      <c r="A1587" s="241"/>
      <c r="B1587" s="241"/>
      <c r="C1587" s="175"/>
      <c r="D1587" s="240"/>
      <c r="E1587" s="240"/>
      <c r="F1587" s="240"/>
      <c r="G1587" s="175"/>
      <c r="H1587" s="240"/>
      <c r="I1587" s="240"/>
      <c r="J1587" s="244"/>
      <c r="K1587" s="175"/>
      <c r="L1587" s="242"/>
      <c r="M1587" s="242"/>
      <c r="N1587" s="241"/>
      <c r="O1587" s="180"/>
      <c r="P1587" s="180"/>
      <c r="Q1587" s="180"/>
      <c r="R1587" s="180"/>
      <c r="S1587" s="180"/>
      <c r="T1587" s="188"/>
      <c r="U1587" s="188"/>
      <c r="V1587" s="180"/>
      <c r="W1587" s="180"/>
      <c r="X1587" s="180"/>
      <c r="Y1587" s="180"/>
    </row>
    <row r="1588">
      <c r="A1588" s="241"/>
      <c r="B1588" s="241"/>
      <c r="C1588" s="175"/>
      <c r="D1588" s="240"/>
      <c r="E1588" s="240"/>
      <c r="F1588" s="240"/>
      <c r="G1588" s="175"/>
      <c r="H1588" s="240"/>
      <c r="I1588" s="240"/>
      <c r="J1588" s="244"/>
      <c r="K1588" s="175"/>
      <c r="L1588" s="242"/>
      <c r="M1588" s="242"/>
      <c r="N1588" s="241"/>
      <c r="O1588" s="180"/>
      <c r="P1588" s="180"/>
      <c r="Q1588" s="180"/>
      <c r="R1588" s="180"/>
      <c r="S1588" s="180"/>
      <c r="T1588" s="188"/>
      <c r="U1588" s="188"/>
      <c r="V1588" s="180"/>
      <c r="W1588" s="180"/>
      <c r="X1588" s="180"/>
      <c r="Y1588" s="180"/>
    </row>
    <row r="1589">
      <c r="A1589" s="241"/>
      <c r="B1589" s="241"/>
      <c r="C1589" s="175"/>
      <c r="D1589" s="240"/>
      <c r="E1589" s="240"/>
      <c r="F1589" s="240"/>
      <c r="G1589" s="175"/>
      <c r="H1589" s="240"/>
      <c r="I1589" s="240"/>
      <c r="J1589" s="244"/>
      <c r="K1589" s="175"/>
      <c r="L1589" s="242"/>
      <c r="M1589" s="242"/>
      <c r="N1589" s="241"/>
      <c r="O1589" s="180"/>
      <c r="P1589" s="180"/>
      <c r="Q1589" s="180"/>
      <c r="R1589" s="180"/>
      <c r="S1589" s="180"/>
      <c r="T1589" s="188"/>
      <c r="U1589" s="188"/>
      <c r="V1589" s="180"/>
      <c r="W1589" s="180"/>
      <c r="X1589" s="180"/>
      <c r="Y1589" s="180"/>
    </row>
    <row r="1590">
      <c r="A1590" s="241"/>
      <c r="B1590" s="241"/>
      <c r="C1590" s="175"/>
      <c r="D1590" s="240"/>
      <c r="E1590" s="240"/>
      <c r="F1590" s="240"/>
      <c r="G1590" s="175"/>
      <c r="H1590" s="240"/>
      <c r="I1590" s="240"/>
      <c r="J1590" s="244"/>
      <c r="K1590" s="175"/>
      <c r="L1590" s="242"/>
      <c r="M1590" s="242"/>
      <c r="N1590" s="241"/>
      <c r="O1590" s="180"/>
      <c r="P1590" s="180"/>
      <c r="Q1590" s="180"/>
      <c r="R1590" s="180"/>
      <c r="S1590" s="180"/>
      <c r="T1590" s="188"/>
      <c r="U1590" s="188"/>
      <c r="V1590" s="180"/>
      <c r="W1590" s="180"/>
      <c r="X1590" s="180"/>
      <c r="Y1590" s="180"/>
    </row>
    <row r="1591">
      <c r="A1591" s="241"/>
      <c r="B1591" s="241"/>
      <c r="C1591" s="175"/>
      <c r="D1591" s="240"/>
      <c r="E1591" s="240"/>
      <c r="F1591" s="240"/>
      <c r="G1591" s="175"/>
      <c r="H1591" s="240"/>
      <c r="I1591" s="240"/>
      <c r="J1591" s="244"/>
      <c r="K1591" s="175"/>
      <c r="L1591" s="242"/>
      <c r="M1591" s="242"/>
      <c r="N1591" s="241"/>
      <c r="O1591" s="180"/>
      <c r="P1591" s="180"/>
      <c r="Q1591" s="180"/>
      <c r="R1591" s="180"/>
      <c r="S1591" s="180"/>
      <c r="T1591" s="188"/>
      <c r="U1591" s="188"/>
      <c r="V1591" s="180"/>
      <c r="W1591" s="180"/>
      <c r="X1591" s="180"/>
      <c r="Y1591" s="180"/>
    </row>
    <row r="1592">
      <c r="A1592" s="241"/>
      <c r="B1592" s="241"/>
      <c r="C1592" s="175"/>
      <c r="D1592" s="240"/>
      <c r="E1592" s="240"/>
      <c r="F1592" s="240"/>
      <c r="G1592" s="175"/>
      <c r="H1592" s="240"/>
      <c r="I1592" s="240"/>
      <c r="J1592" s="244"/>
      <c r="K1592" s="175"/>
      <c r="L1592" s="242"/>
      <c r="M1592" s="242"/>
      <c r="N1592" s="241"/>
      <c r="O1592" s="180"/>
      <c r="P1592" s="180"/>
      <c r="Q1592" s="180"/>
      <c r="R1592" s="180"/>
      <c r="S1592" s="180"/>
      <c r="T1592" s="188"/>
      <c r="U1592" s="188"/>
      <c r="V1592" s="180"/>
      <c r="W1592" s="180"/>
      <c r="X1592" s="180"/>
      <c r="Y1592" s="180"/>
    </row>
    <row r="1593">
      <c r="A1593" s="241"/>
      <c r="B1593" s="241"/>
      <c r="C1593" s="175"/>
      <c r="D1593" s="240"/>
      <c r="E1593" s="240"/>
      <c r="F1593" s="240"/>
      <c r="G1593" s="175"/>
      <c r="H1593" s="240"/>
      <c r="I1593" s="240"/>
      <c r="J1593" s="244"/>
      <c r="K1593" s="175"/>
      <c r="L1593" s="242"/>
      <c r="M1593" s="242"/>
      <c r="N1593" s="241"/>
      <c r="O1593" s="180"/>
      <c r="P1593" s="180"/>
      <c r="Q1593" s="180"/>
      <c r="R1593" s="180"/>
      <c r="S1593" s="180"/>
      <c r="T1593" s="188"/>
      <c r="U1593" s="188"/>
      <c r="V1593" s="180"/>
      <c r="W1593" s="180"/>
      <c r="X1593" s="180"/>
      <c r="Y1593" s="180"/>
    </row>
    <row r="1594">
      <c r="A1594" s="241"/>
      <c r="B1594" s="241"/>
      <c r="C1594" s="175"/>
      <c r="D1594" s="240"/>
      <c r="E1594" s="240"/>
      <c r="F1594" s="240"/>
      <c r="G1594" s="175"/>
      <c r="H1594" s="240"/>
      <c r="I1594" s="240"/>
      <c r="J1594" s="244"/>
      <c r="K1594" s="175"/>
      <c r="L1594" s="242"/>
      <c r="M1594" s="242"/>
      <c r="N1594" s="241"/>
      <c r="O1594" s="180"/>
      <c r="P1594" s="180"/>
      <c r="Q1594" s="180"/>
      <c r="R1594" s="180"/>
      <c r="S1594" s="180"/>
      <c r="T1594" s="188"/>
      <c r="U1594" s="188"/>
      <c r="V1594" s="180"/>
      <c r="W1594" s="180"/>
      <c r="X1594" s="180"/>
      <c r="Y1594" s="180"/>
    </row>
    <row r="1595">
      <c r="A1595" s="241"/>
      <c r="B1595" s="241"/>
      <c r="C1595" s="175"/>
      <c r="D1595" s="240"/>
      <c r="E1595" s="240"/>
      <c r="F1595" s="240"/>
      <c r="G1595" s="175"/>
      <c r="H1595" s="240"/>
      <c r="I1595" s="240"/>
      <c r="J1595" s="244"/>
      <c r="K1595" s="175"/>
      <c r="L1595" s="242"/>
      <c r="M1595" s="242"/>
      <c r="N1595" s="241"/>
      <c r="O1595" s="180"/>
      <c r="P1595" s="180"/>
      <c r="Q1595" s="180"/>
      <c r="R1595" s="180"/>
      <c r="S1595" s="180"/>
      <c r="T1595" s="188"/>
      <c r="U1595" s="188"/>
      <c r="V1595" s="180"/>
      <c r="W1595" s="180"/>
      <c r="X1595" s="180"/>
      <c r="Y1595" s="180"/>
    </row>
    <row r="1596">
      <c r="A1596" s="241"/>
      <c r="B1596" s="241"/>
      <c r="C1596" s="175"/>
      <c r="D1596" s="240"/>
      <c r="E1596" s="240"/>
      <c r="F1596" s="240"/>
      <c r="G1596" s="175"/>
      <c r="H1596" s="240"/>
      <c r="I1596" s="240"/>
      <c r="J1596" s="244"/>
      <c r="K1596" s="175"/>
      <c r="L1596" s="242"/>
      <c r="M1596" s="242"/>
      <c r="N1596" s="241"/>
      <c r="O1596" s="180"/>
      <c r="P1596" s="180"/>
      <c r="Q1596" s="180"/>
      <c r="R1596" s="180"/>
      <c r="S1596" s="180"/>
      <c r="T1596" s="188"/>
      <c r="U1596" s="188"/>
      <c r="V1596" s="180"/>
      <c r="W1596" s="180"/>
      <c r="X1596" s="180"/>
      <c r="Y1596" s="180"/>
    </row>
    <row r="1597">
      <c r="A1597" s="241"/>
      <c r="B1597" s="241"/>
      <c r="C1597" s="175"/>
      <c r="D1597" s="240"/>
      <c r="E1597" s="240"/>
      <c r="F1597" s="240"/>
      <c r="G1597" s="175"/>
      <c r="H1597" s="240"/>
      <c r="I1597" s="240"/>
      <c r="J1597" s="244"/>
      <c r="K1597" s="175"/>
      <c r="L1597" s="242"/>
      <c r="M1597" s="242"/>
      <c r="N1597" s="241"/>
      <c r="O1597" s="180"/>
      <c r="P1597" s="180"/>
      <c r="Q1597" s="180"/>
      <c r="R1597" s="180"/>
      <c r="S1597" s="180"/>
      <c r="T1597" s="188"/>
      <c r="U1597" s="188"/>
      <c r="V1597" s="180"/>
      <c r="W1597" s="180"/>
      <c r="X1597" s="180"/>
      <c r="Y1597" s="180"/>
    </row>
    <row r="1598">
      <c r="A1598" s="241"/>
      <c r="B1598" s="241"/>
      <c r="C1598" s="175"/>
      <c r="D1598" s="240"/>
      <c r="E1598" s="240"/>
      <c r="F1598" s="240"/>
      <c r="G1598" s="175"/>
      <c r="H1598" s="240"/>
      <c r="I1598" s="240"/>
      <c r="J1598" s="244"/>
      <c r="K1598" s="175"/>
      <c r="L1598" s="242"/>
      <c r="M1598" s="242"/>
      <c r="N1598" s="241"/>
      <c r="O1598" s="180"/>
      <c r="P1598" s="180"/>
      <c r="Q1598" s="180"/>
      <c r="R1598" s="180"/>
      <c r="S1598" s="180"/>
      <c r="T1598" s="188"/>
      <c r="U1598" s="188"/>
      <c r="V1598" s="180"/>
      <c r="W1598" s="180"/>
      <c r="X1598" s="180"/>
      <c r="Y1598" s="180"/>
    </row>
    <row r="1599">
      <c r="A1599" s="241"/>
      <c r="B1599" s="241"/>
      <c r="C1599" s="175"/>
      <c r="D1599" s="240"/>
      <c r="E1599" s="240"/>
      <c r="F1599" s="240"/>
      <c r="G1599" s="175"/>
      <c r="H1599" s="240"/>
      <c r="I1599" s="240"/>
      <c r="J1599" s="244"/>
      <c r="K1599" s="175"/>
      <c r="L1599" s="242"/>
      <c r="M1599" s="242"/>
      <c r="N1599" s="241"/>
      <c r="O1599" s="180"/>
      <c r="P1599" s="180"/>
      <c r="Q1599" s="180"/>
      <c r="R1599" s="180"/>
      <c r="S1599" s="180"/>
      <c r="T1599" s="188"/>
      <c r="U1599" s="188"/>
      <c r="V1599" s="180"/>
      <c r="W1599" s="180"/>
      <c r="X1599" s="180"/>
      <c r="Y1599" s="180"/>
    </row>
    <row r="1600">
      <c r="A1600" s="241"/>
      <c r="B1600" s="241"/>
      <c r="C1600" s="175"/>
      <c r="D1600" s="240"/>
      <c r="E1600" s="240"/>
      <c r="F1600" s="240"/>
      <c r="G1600" s="175"/>
      <c r="H1600" s="240"/>
      <c r="I1600" s="240"/>
      <c r="J1600" s="244"/>
      <c r="K1600" s="175"/>
      <c r="L1600" s="242"/>
      <c r="M1600" s="242"/>
      <c r="N1600" s="241"/>
      <c r="O1600" s="180"/>
      <c r="P1600" s="180"/>
      <c r="Q1600" s="180"/>
      <c r="R1600" s="180"/>
      <c r="S1600" s="180"/>
      <c r="T1600" s="188"/>
      <c r="U1600" s="188"/>
      <c r="V1600" s="180"/>
      <c r="W1600" s="180"/>
      <c r="X1600" s="180"/>
      <c r="Y1600" s="180"/>
    </row>
    <row r="1601">
      <c r="A1601" s="241"/>
      <c r="B1601" s="241"/>
      <c r="C1601" s="175"/>
      <c r="D1601" s="240"/>
      <c r="E1601" s="240"/>
      <c r="F1601" s="240"/>
      <c r="G1601" s="175"/>
      <c r="H1601" s="240"/>
      <c r="I1601" s="240"/>
      <c r="J1601" s="244"/>
      <c r="K1601" s="175"/>
      <c r="L1601" s="242"/>
      <c r="M1601" s="242"/>
      <c r="N1601" s="241"/>
      <c r="O1601" s="180"/>
      <c r="P1601" s="180"/>
      <c r="Q1601" s="180"/>
      <c r="R1601" s="180"/>
      <c r="S1601" s="180"/>
      <c r="T1601" s="188"/>
      <c r="U1601" s="188"/>
      <c r="V1601" s="180"/>
      <c r="W1601" s="180"/>
      <c r="X1601" s="180"/>
      <c r="Y1601" s="180"/>
    </row>
    <row r="1602">
      <c r="A1602" s="241"/>
      <c r="B1602" s="241"/>
      <c r="C1602" s="175"/>
      <c r="D1602" s="240"/>
      <c r="E1602" s="240"/>
      <c r="F1602" s="240"/>
      <c r="G1602" s="175"/>
      <c r="H1602" s="240"/>
      <c r="I1602" s="240"/>
      <c r="J1602" s="244"/>
      <c r="K1602" s="175"/>
      <c r="L1602" s="242"/>
      <c r="M1602" s="242"/>
      <c r="N1602" s="241"/>
      <c r="O1602" s="180"/>
      <c r="P1602" s="180"/>
      <c r="Q1602" s="180"/>
      <c r="R1602" s="180"/>
      <c r="S1602" s="180"/>
      <c r="T1602" s="188"/>
      <c r="U1602" s="188"/>
      <c r="V1602" s="180"/>
      <c r="W1602" s="180"/>
      <c r="X1602" s="180"/>
      <c r="Y1602" s="180"/>
    </row>
    <row r="1603">
      <c r="A1603" s="241"/>
      <c r="B1603" s="241"/>
      <c r="C1603" s="175"/>
      <c r="D1603" s="240"/>
      <c r="E1603" s="240"/>
      <c r="F1603" s="240"/>
      <c r="G1603" s="175"/>
      <c r="H1603" s="240"/>
      <c r="I1603" s="240"/>
      <c r="J1603" s="244"/>
      <c r="K1603" s="175"/>
      <c r="L1603" s="242"/>
      <c r="M1603" s="242"/>
      <c r="N1603" s="241"/>
      <c r="O1603" s="180"/>
      <c r="P1603" s="180"/>
      <c r="Q1603" s="180"/>
      <c r="R1603" s="180"/>
      <c r="S1603" s="180"/>
      <c r="T1603" s="188"/>
      <c r="U1603" s="188"/>
      <c r="V1603" s="180"/>
      <c r="W1603" s="180"/>
      <c r="X1603" s="180"/>
      <c r="Y1603" s="180"/>
    </row>
    <row r="1604">
      <c r="A1604" s="241"/>
      <c r="B1604" s="241"/>
      <c r="C1604" s="175"/>
      <c r="D1604" s="240"/>
      <c r="E1604" s="240"/>
      <c r="F1604" s="240"/>
      <c r="G1604" s="175"/>
      <c r="H1604" s="240"/>
      <c r="I1604" s="240"/>
      <c r="J1604" s="244"/>
      <c r="K1604" s="175"/>
      <c r="L1604" s="242"/>
      <c r="M1604" s="242"/>
      <c r="N1604" s="241"/>
      <c r="O1604" s="180"/>
      <c r="P1604" s="180"/>
      <c r="Q1604" s="180"/>
      <c r="R1604" s="180"/>
      <c r="S1604" s="180"/>
      <c r="T1604" s="188"/>
      <c r="U1604" s="188"/>
      <c r="V1604" s="180"/>
      <c r="W1604" s="180"/>
      <c r="X1604" s="180"/>
      <c r="Y1604" s="180"/>
    </row>
    <row r="1605">
      <c r="A1605" s="241"/>
      <c r="B1605" s="241"/>
      <c r="C1605" s="175"/>
      <c r="D1605" s="240"/>
      <c r="E1605" s="240"/>
      <c r="F1605" s="240"/>
      <c r="G1605" s="175"/>
      <c r="H1605" s="240"/>
      <c r="I1605" s="240"/>
      <c r="J1605" s="244"/>
      <c r="K1605" s="175"/>
      <c r="L1605" s="242"/>
      <c r="M1605" s="242"/>
      <c r="N1605" s="241"/>
      <c r="O1605" s="180"/>
      <c r="P1605" s="180"/>
      <c r="Q1605" s="180"/>
      <c r="R1605" s="180"/>
      <c r="S1605" s="180"/>
      <c r="T1605" s="188"/>
      <c r="U1605" s="188"/>
      <c r="V1605" s="180"/>
      <c r="W1605" s="180"/>
      <c r="X1605" s="180"/>
      <c r="Y1605" s="180"/>
    </row>
    <row r="1606">
      <c r="A1606" s="241"/>
      <c r="B1606" s="241"/>
      <c r="C1606" s="175"/>
      <c r="D1606" s="240"/>
      <c r="E1606" s="240"/>
      <c r="F1606" s="240"/>
      <c r="G1606" s="175"/>
      <c r="H1606" s="240"/>
      <c r="I1606" s="240"/>
      <c r="J1606" s="244"/>
      <c r="K1606" s="175"/>
      <c r="L1606" s="242"/>
      <c r="M1606" s="242"/>
      <c r="N1606" s="241"/>
      <c r="O1606" s="180"/>
      <c r="P1606" s="180"/>
      <c r="Q1606" s="180"/>
      <c r="R1606" s="180"/>
      <c r="S1606" s="180"/>
      <c r="T1606" s="188"/>
      <c r="U1606" s="188"/>
      <c r="V1606" s="180"/>
      <c r="W1606" s="180"/>
      <c r="X1606" s="180"/>
      <c r="Y1606" s="180"/>
    </row>
    <row r="1607">
      <c r="A1607" s="241"/>
      <c r="B1607" s="241"/>
      <c r="C1607" s="175"/>
      <c r="D1607" s="240"/>
      <c r="E1607" s="240"/>
      <c r="F1607" s="240"/>
      <c r="G1607" s="175"/>
      <c r="H1607" s="240"/>
      <c r="I1607" s="240"/>
      <c r="J1607" s="244"/>
      <c r="K1607" s="175"/>
      <c r="L1607" s="242"/>
      <c r="M1607" s="242"/>
      <c r="N1607" s="241"/>
      <c r="O1607" s="180"/>
      <c r="P1607" s="180"/>
      <c r="Q1607" s="180"/>
      <c r="R1607" s="180"/>
      <c r="S1607" s="180"/>
      <c r="T1607" s="188"/>
      <c r="U1607" s="188"/>
      <c r="V1607" s="180"/>
      <c r="W1607" s="180"/>
      <c r="X1607" s="180"/>
      <c r="Y1607" s="180"/>
    </row>
    <row r="1608">
      <c r="A1608" s="241"/>
      <c r="B1608" s="241"/>
      <c r="C1608" s="175"/>
      <c r="D1608" s="240"/>
      <c r="E1608" s="240"/>
      <c r="F1608" s="240"/>
      <c r="G1608" s="175"/>
      <c r="H1608" s="240"/>
      <c r="I1608" s="240"/>
      <c r="J1608" s="244"/>
      <c r="K1608" s="175"/>
      <c r="L1608" s="242"/>
      <c r="M1608" s="242"/>
      <c r="N1608" s="241"/>
      <c r="O1608" s="180"/>
      <c r="P1608" s="180"/>
      <c r="Q1608" s="180"/>
      <c r="R1608" s="180"/>
      <c r="S1608" s="180"/>
      <c r="T1608" s="188"/>
      <c r="U1608" s="188"/>
      <c r="V1608" s="180"/>
      <c r="W1608" s="180"/>
      <c r="X1608" s="180"/>
      <c r="Y1608" s="180"/>
    </row>
    <row r="1609">
      <c r="A1609" s="241"/>
      <c r="B1609" s="241"/>
      <c r="C1609" s="175"/>
      <c r="D1609" s="240"/>
      <c r="E1609" s="240"/>
      <c r="F1609" s="240"/>
      <c r="G1609" s="175"/>
      <c r="H1609" s="240"/>
      <c r="I1609" s="240"/>
      <c r="J1609" s="244"/>
      <c r="K1609" s="175"/>
      <c r="L1609" s="242"/>
      <c r="M1609" s="242"/>
      <c r="N1609" s="241"/>
      <c r="O1609" s="180"/>
      <c r="P1609" s="180"/>
      <c r="Q1609" s="180"/>
      <c r="R1609" s="180"/>
      <c r="S1609" s="180"/>
      <c r="T1609" s="188"/>
      <c r="U1609" s="188"/>
      <c r="V1609" s="180"/>
      <c r="W1609" s="180"/>
      <c r="X1609" s="180"/>
      <c r="Y1609" s="180"/>
    </row>
    <row r="1610">
      <c r="A1610" s="241"/>
      <c r="B1610" s="241"/>
      <c r="C1610" s="175"/>
      <c r="D1610" s="240"/>
      <c r="E1610" s="240"/>
      <c r="F1610" s="240"/>
      <c r="G1610" s="175"/>
      <c r="H1610" s="240"/>
      <c r="I1610" s="240"/>
      <c r="J1610" s="244"/>
      <c r="K1610" s="175"/>
      <c r="L1610" s="242"/>
      <c r="M1610" s="242"/>
      <c r="N1610" s="241"/>
      <c r="O1610" s="180"/>
      <c r="P1610" s="180"/>
      <c r="Q1610" s="180"/>
      <c r="R1610" s="180"/>
      <c r="S1610" s="180"/>
      <c r="T1610" s="188"/>
      <c r="U1610" s="188"/>
      <c r="V1610" s="180"/>
      <c r="W1610" s="180"/>
      <c r="X1610" s="180"/>
      <c r="Y1610" s="180"/>
    </row>
    <row r="1611">
      <c r="A1611" s="241"/>
      <c r="B1611" s="241"/>
      <c r="C1611" s="175"/>
      <c r="D1611" s="240"/>
      <c r="E1611" s="240"/>
      <c r="F1611" s="240"/>
      <c r="G1611" s="175"/>
      <c r="H1611" s="240"/>
      <c r="I1611" s="240"/>
      <c r="J1611" s="244"/>
      <c r="K1611" s="175"/>
      <c r="L1611" s="242"/>
      <c r="M1611" s="242"/>
      <c r="N1611" s="241"/>
      <c r="O1611" s="180"/>
      <c r="P1611" s="180"/>
      <c r="Q1611" s="180"/>
      <c r="R1611" s="180"/>
      <c r="S1611" s="180"/>
      <c r="T1611" s="188"/>
      <c r="U1611" s="188"/>
      <c r="V1611" s="180"/>
      <c r="W1611" s="180"/>
      <c r="X1611" s="180"/>
      <c r="Y1611" s="180"/>
    </row>
    <row r="1612">
      <c r="A1612" s="241"/>
      <c r="B1612" s="241"/>
      <c r="C1612" s="175"/>
      <c r="D1612" s="240"/>
      <c r="E1612" s="240"/>
      <c r="F1612" s="240"/>
      <c r="G1612" s="175"/>
      <c r="H1612" s="240"/>
      <c r="I1612" s="240"/>
      <c r="J1612" s="244"/>
      <c r="K1612" s="175"/>
      <c r="L1612" s="242"/>
      <c r="M1612" s="242"/>
      <c r="N1612" s="241"/>
      <c r="O1612" s="180"/>
      <c r="P1612" s="180"/>
      <c r="Q1612" s="180"/>
      <c r="R1612" s="180"/>
      <c r="S1612" s="180"/>
      <c r="T1612" s="188"/>
      <c r="U1612" s="188"/>
      <c r="V1612" s="180"/>
      <c r="W1612" s="180"/>
      <c r="X1612" s="180"/>
      <c r="Y1612" s="180"/>
    </row>
    <row r="1613">
      <c r="A1613" s="241"/>
      <c r="B1613" s="241"/>
      <c r="C1613" s="175"/>
      <c r="D1613" s="240"/>
      <c r="E1613" s="240"/>
      <c r="F1613" s="240"/>
      <c r="G1613" s="175"/>
      <c r="H1613" s="240"/>
      <c r="I1613" s="240"/>
      <c r="J1613" s="244"/>
      <c r="K1613" s="175"/>
      <c r="L1613" s="242"/>
      <c r="M1613" s="242"/>
      <c r="N1613" s="241"/>
      <c r="O1613" s="180"/>
      <c r="P1613" s="180"/>
      <c r="Q1613" s="180"/>
      <c r="R1613" s="180"/>
      <c r="S1613" s="180"/>
      <c r="T1613" s="188"/>
      <c r="U1613" s="188"/>
      <c r="V1613" s="180"/>
      <c r="W1613" s="180"/>
      <c r="X1613" s="180"/>
      <c r="Y1613" s="180"/>
    </row>
    <row r="1614">
      <c r="A1614" s="241"/>
      <c r="B1614" s="241"/>
      <c r="C1614" s="175"/>
      <c r="D1614" s="240"/>
      <c r="E1614" s="240"/>
      <c r="F1614" s="240"/>
      <c r="G1614" s="175"/>
      <c r="H1614" s="240"/>
      <c r="I1614" s="240"/>
      <c r="J1614" s="244"/>
      <c r="K1614" s="175"/>
      <c r="L1614" s="242"/>
      <c r="M1614" s="242"/>
      <c r="N1614" s="241"/>
      <c r="O1614" s="180"/>
      <c r="P1614" s="180"/>
      <c r="Q1614" s="180"/>
      <c r="R1614" s="180"/>
      <c r="S1614" s="180"/>
      <c r="T1614" s="188"/>
      <c r="U1614" s="188"/>
      <c r="V1614" s="180"/>
      <c r="W1614" s="180"/>
      <c r="X1614" s="180"/>
      <c r="Y1614" s="180"/>
    </row>
    <row r="1615">
      <c r="A1615" s="241"/>
      <c r="B1615" s="241"/>
      <c r="C1615" s="175"/>
      <c r="D1615" s="240"/>
      <c r="E1615" s="240"/>
      <c r="F1615" s="240"/>
      <c r="G1615" s="175"/>
      <c r="H1615" s="240"/>
      <c r="I1615" s="240"/>
      <c r="J1615" s="244"/>
      <c r="K1615" s="175"/>
      <c r="L1615" s="242"/>
      <c r="M1615" s="242"/>
      <c r="N1615" s="241"/>
      <c r="O1615" s="180"/>
      <c r="P1615" s="180"/>
      <c r="Q1615" s="180"/>
      <c r="R1615" s="180"/>
      <c r="S1615" s="180"/>
      <c r="T1615" s="188"/>
      <c r="U1615" s="188"/>
      <c r="V1615" s="180"/>
      <c r="W1615" s="180"/>
      <c r="X1615" s="180"/>
      <c r="Y1615" s="180"/>
    </row>
    <row r="1616">
      <c r="A1616" s="241"/>
      <c r="B1616" s="241"/>
      <c r="C1616" s="175"/>
      <c r="D1616" s="240"/>
      <c r="E1616" s="240"/>
      <c r="F1616" s="240"/>
      <c r="G1616" s="175"/>
      <c r="H1616" s="240"/>
      <c r="I1616" s="240"/>
      <c r="J1616" s="244"/>
      <c r="K1616" s="175"/>
      <c r="L1616" s="242"/>
      <c r="M1616" s="242"/>
      <c r="N1616" s="241"/>
      <c r="O1616" s="180"/>
      <c r="P1616" s="180"/>
      <c r="Q1616" s="180"/>
      <c r="R1616" s="180"/>
      <c r="S1616" s="180"/>
      <c r="T1616" s="188"/>
      <c r="U1616" s="188"/>
      <c r="V1616" s="180"/>
      <c r="W1616" s="180"/>
      <c r="X1616" s="180"/>
      <c r="Y1616" s="180"/>
    </row>
    <row r="1617">
      <c r="A1617" s="241"/>
      <c r="B1617" s="241"/>
      <c r="C1617" s="175"/>
      <c r="D1617" s="240"/>
      <c r="E1617" s="240"/>
      <c r="F1617" s="240"/>
      <c r="G1617" s="175"/>
      <c r="H1617" s="240"/>
      <c r="I1617" s="240"/>
      <c r="J1617" s="244"/>
      <c r="K1617" s="175"/>
      <c r="L1617" s="242"/>
      <c r="M1617" s="242"/>
      <c r="N1617" s="241"/>
      <c r="O1617" s="180"/>
      <c r="P1617" s="180"/>
      <c r="Q1617" s="180"/>
      <c r="R1617" s="180"/>
      <c r="S1617" s="180"/>
      <c r="T1617" s="188"/>
      <c r="U1617" s="188"/>
      <c r="V1617" s="180"/>
      <c r="W1617" s="180"/>
      <c r="X1617" s="180"/>
      <c r="Y1617" s="180"/>
    </row>
    <row r="1618">
      <c r="A1618" s="241"/>
      <c r="B1618" s="241"/>
      <c r="C1618" s="175"/>
      <c r="D1618" s="240"/>
      <c r="E1618" s="240"/>
      <c r="F1618" s="240"/>
      <c r="G1618" s="175"/>
      <c r="H1618" s="240"/>
      <c r="I1618" s="240"/>
      <c r="J1618" s="244"/>
      <c r="K1618" s="175"/>
      <c r="L1618" s="242"/>
      <c r="M1618" s="242"/>
      <c r="N1618" s="241"/>
      <c r="O1618" s="180"/>
      <c r="P1618" s="180"/>
      <c r="Q1618" s="180"/>
      <c r="R1618" s="180"/>
      <c r="S1618" s="180"/>
      <c r="T1618" s="188"/>
      <c r="U1618" s="188"/>
      <c r="V1618" s="180"/>
      <c r="W1618" s="180"/>
      <c r="X1618" s="180"/>
      <c r="Y1618" s="180"/>
    </row>
    <row r="1619">
      <c r="A1619" s="241"/>
      <c r="B1619" s="241"/>
      <c r="C1619" s="175"/>
      <c r="D1619" s="240"/>
      <c r="E1619" s="240"/>
      <c r="F1619" s="240"/>
      <c r="G1619" s="175"/>
      <c r="H1619" s="240"/>
      <c r="I1619" s="240"/>
      <c r="J1619" s="244"/>
      <c r="K1619" s="175"/>
      <c r="L1619" s="242"/>
      <c r="M1619" s="242"/>
      <c r="N1619" s="241"/>
      <c r="O1619" s="180"/>
      <c r="P1619" s="180"/>
      <c r="Q1619" s="180"/>
      <c r="R1619" s="180"/>
      <c r="S1619" s="180"/>
      <c r="T1619" s="188"/>
      <c r="U1619" s="188"/>
      <c r="V1619" s="180"/>
      <c r="W1619" s="180"/>
      <c r="X1619" s="180"/>
      <c r="Y1619" s="180"/>
    </row>
    <row r="1620">
      <c r="A1620" s="241"/>
      <c r="B1620" s="241"/>
      <c r="C1620" s="175"/>
      <c r="D1620" s="240"/>
      <c r="E1620" s="240"/>
      <c r="F1620" s="240"/>
      <c r="G1620" s="175"/>
      <c r="H1620" s="240"/>
      <c r="I1620" s="240"/>
      <c r="J1620" s="244"/>
      <c r="K1620" s="175"/>
      <c r="L1620" s="242"/>
      <c r="M1620" s="242"/>
      <c r="N1620" s="241"/>
      <c r="O1620" s="180"/>
      <c r="P1620" s="180"/>
      <c r="Q1620" s="180"/>
      <c r="R1620" s="180"/>
      <c r="S1620" s="180"/>
      <c r="T1620" s="188"/>
      <c r="U1620" s="188"/>
      <c r="V1620" s="180"/>
      <c r="W1620" s="180"/>
      <c r="X1620" s="180"/>
      <c r="Y1620" s="180"/>
    </row>
    <row r="1621">
      <c r="A1621" s="241"/>
      <c r="B1621" s="241"/>
      <c r="C1621" s="175"/>
      <c r="D1621" s="240"/>
      <c r="E1621" s="240"/>
      <c r="F1621" s="240"/>
      <c r="G1621" s="175"/>
      <c r="H1621" s="240"/>
      <c r="I1621" s="240"/>
      <c r="J1621" s="244"/>
      <c r="K1621" s="175"/>
      <c r="L1621" s="242"/>
      <c r="M1621" s="242"/>
      <c r="N1621" s="241"/>
      <c r="O1621" s="180"/>
      <c r="P1621" s="180"/>
      <c r="Q1621" s="180"/>
      <c r="R1621" s="180"/>
      <c r="S1621" s="180"/>
      <c r="T1621" s="188"/>
      <c r="U1621" s="188"/>
      <c r="V1621" s="180"/>
      <c r="W1621" s="180"/>
      <c r="X1621" s="180"/>
      <c r="Y1621" s="180"/>
    </row>
    <row r="1622">
      <c r="A1622" s="241"/>
      <c r="B1622" s="241"/>
      <c r="C1622" s="175"/>
      <c r="D1622" s="240"/>
      <c r="E1622" s="240"/>
      <c r="F1622" s="240"/>
      <c r="G1622" s="175"/>
      <c r="H1622" s="240"/>
      <c r="I1622" s="240"/>
      <c r="J1622" s="244"/>
      <c r="K1622" s="175"/>
      <c r="L1622" s="242"/>
      <c r="M1622" s="242"/>
      <c r="N1622" s="241"/>
      <c r="O1622" s="180"/>
      <c r="P1622" s="180"/>
      <c r="Q1622" s="180"/>
      <c r="R1622" s="180"/>
      <c r="S1622" s="180"/>
      <c r="T1622" s="188"/>
      <c r="U1622" s="188"/>
      <c r="V1622" s="180"/>
      <c r="W1622" s="180"/>
      <c r="X1622" s="180"/>
      <c r="Y1622" s="180"/>
    </row>
    <row r="1623">
      <c r="A1623" s="241"/>
      <c r="B1623" s="241"/>
      <c r="C1623" s="175"/>
      <c r="D1623" s="240"/>
      <c r="E1623" s="240"/>
      <c r="F1623" s="240"/>
      <c r="G1623" s="175"/>
      <c r="H1623" s="240"/>
      <c r="I1623" s="240"/>
      <c r="J1623" s="244"/>
      <c r="K1623" s="175"/>
      <c r="L1623" s="242"/>
      <c r="M1623" s="242"/>
      <c r="N1623" s="241"/>
      <c r="O1623" s="180"/>
      <c r="P1623" s="180"/>
      <c r="Q1623" s="180"/>
      <c r="R1623" s="180"/>
      <c r="S1623" s="180"/>
      <c r="T1623" s="188"/>
      <c r="U1623" s="188"/>
      <c r="V1623" s="180"/>
      <c r="W1623" s="180"/>
      <c r="X1623" s="180"/>
      <c r="Y1623" s="180"/>
    </row>
    <row r="1624">
      <c r="A1624" s="241"/>
      <c r="B1624" s="241"/>
      <c r="C1624" s="175"/>
      <c r="D1624" s="240"/>
      <c r="E1624" s="240"/>
      <c r="F1624" s="240"/>
      <c r="G1624" s="175"/>
      <c r="H1624" s="240"/>
      <c r="I1624" s="240"/>
      <c r="J1624" s="244"/>
      <c r="K1624" s="175"/>
      <c r="L1624" s="242"/>
      <c r="M1624" s="242"/>
      <c r="N1624" s="241"/>
      <c r="O1624" s="180"/>
      <c r="P1624" s="180"/>
      <c r="Q1624" s="180"/>
      <c r="R1624" s="180"/>
      <c r="S1624" s="180"/>
      <c r="T1624" s="188"/>
      <c r="U1624" s="188"/>
      <c r="V1624" s="180"/>
      <c r="W1624" s="180"/>
      <c r="X1624" s="180"/>
      <c r="Y1624" s="180"/>
    </row>
    <row r="1625">
      <c r="A1625" s="241"/>
      <c r="B1625" s="241"/>
      <c r="C1625" s="175"/>
      <c r="D1625" s="240"/>
      <c r="E1625" s="240"/>
      <c r="F1625" s="240"/>
      <c r="G1625" s="175"/>
      <c r="H1625" s="240"/>
      <c r="I1625" s="240"/>
      <c r="J1625" s="244"/>
      <c r="K1625" s="175"/>
      <c r="L1625" s="242"/>
      <c r="M1625" s="242"/>
      <c r="N1625" s="241"/>
      <c r="O1625" s="180"/>
      <c r="P1625" s="180"/>
      <c r="Q1625" s="180"/>
      <c r="R1625" s="180"/>
      <c r="S1625" s="180"/>
      <c r="T1625" s="188"/>
      <c r="U1625" s="188"/>
      <c r="V1625" s="180"/>
      <c r="W1625" s="180"/>
      <c r="X1625" s="180"/>
      <c r="Y1625" s="180"/>
    </row>
    <row r="1626">
      <c r="A1626" s="241"/>
      <c r="B1626" s="241"/>
      <c r="C1626" s="175"/>
      <c r="D1626" s="240"/>
      <c r="E1626" s="240"/>
      <c r="F1626" s="240"/>
      <c r="G1626" s="175"/>
      <c r="H1626" s="240"/>
      <c r="I1626" s="240"/>
      <c r="J1626" s="244"/>
      <c r="K1626" s="175"/>
      <c r="L1626" s="242"/>
      <c r="M1626" s="242"/>
      <c r="N1626" s="241"/>
      <c r="O1626" s="180"/>
      <c r="P1626" s="180"/>
      <c r="Q1626" s="180"/>
      <c r="R1626" s="180"/>
      <c r="S1626" s="180"/>
      <c r="T1626" s="188"/>
      <c r="U1626" s="188"/>
      <c r="V1626" s="180"/>
      <c r="W1626" s="180"/>
      <c r="X1626" s="180"/>
      <c r="Y1626" s="180"/>
    </row>
    <row r="1627">
      <c r="A1627" s="241"/>
      <c r="B1627" s="241"/>
      <c r="C1627" s="175"/>
      <c r="D1627" s="240"/>
      <c r="E1627" s="240"/>
      <c r="F1627" s="240"/>
      <c r="G1627" s="175"/>
      <c r="H1627" s="240"/>
      <c r="I1627" s="240"/>
      <c r="J1627" s="244"/>
      <c r="K1627" s="175"/>
      <c r="L1627" s="242"/>
      <c r="M1627" s="242"/>
      <c r="N1627" s="241"/>
      <c r="O1627" s="180"/>
      <c r="P1627" s="180"/>
      <c r="Q1627" s="180"/>
      <c r="R1627" s="180"/>
      <c r="S1627" s="180"/>
      <c r="T1627" s="188"/>
      <c r="U1627" s="188"/>
      <c r="V1627" s="180"/>
      <c r="W1627" s="180"/>
      <c r="X1627" s="180"/>
      <c r="Y1627" s="180"/>
    </row>
    <row r="1628">
      <c r="A1628" s="241"/>
      <c r="B1628" s="241"/>
      <c r="C1628" s="175"/>
      <c r="D1628" s="240"/>
      <c r="E1628" s="240"/>
      <c r="F1628" s="240"/>
      <c r="G1628" s="175"/>
      <c r="H1628" s="240"/>
      <c r="I1628" s="240"/>
      <c r="J1628" s="244"/>
      <c r="K1628" s="175"/>
      <c r="L1628" s="242"/>
      <c r="M1628" s="242"/>
      <c r="N1628" s="241"/>
      <c r="O1628" s="180"/>
      <c r="P1628" s="180"/>
      <c r="Q1628" s="180"/>
      <c r="R1628" s="180"/>
      <c r="S1628" s="180"/>
      <c r="T1628" s="188"/>
      <c r="U1628" s="188"/>
      <c r="V1628" s="180"/>
      <c r="W1628" s="180"/>
      <c r="X1628" s="180"/>
      <c r="Y1628" s="180"/>
    </row>
    <row r="1629">
      <c r="A1629" s="241"/>
      <c r="B1629" s="241"/>
      <c r="C1629" s="175"/>
      <c r="D1629" s="240"/>
      <c r="E1629" s="240"/>
      <c r="F1629" s="240"/>
      <c r="G1629" s="175"/>
      <c r="H1629" s="240"/>
      <c r="I1629" s="240"/>
      <c r="J1629" s="244"/>
      <c r="K1629" s="175"/>
      <c r="L1629" s="242"/>
      <c r="M1629" s="242"/>
      <c r="N1629" s="241"/>
      <c r="O1629" s="180"/>
      <c r="P1629" s="180"/>
      <c r="Q1629" s="180"/>
      <c r="R1629" s="180"/>
      <c r="S1629" s="180"/>
      <c r="T1629" s="188"/>
      <c r="U1629" s="188"/>
      <c r="V1629" s="180"/>
      <c r="W1629" s="180"/>
      <c r="X1629" s="180"/>
      <c r="Y1629" s="180"/>
    </row>
    <row r="1630">
      <c r="A1630" s="241"/>
      <c r="B1630" s="241"/>
      <c r="C1630" s="175"/>
      <c r="D1630" s="240"/>
      <c r="E1630" s="240"/>
      <c r="F1630" s="240"/>
      <c r="G1630" s="175"/>
      <c r="H1630" s="240"/>
      <c r="I1630" s="240"/>
      <c r="J1630" s="244"/>
      <c r="K1630" s="175"/>
      <c r="L1630" s="242"/>
      <c r="M1630" s="242"/>
      <c r="N1630" s="241"/>
      <c r="O1630" s="180"/>
      <c r="P1630" s="180"/>
      <c r="Q1630" s="180"/>
      <c r="R1630" s="180"/>
      <c r="S1630" s="180"/>
      <c r="T1630" s="188"/>
      <c r="U1630" s="188"/>
      <c r="V1630" s="180"/>
      <c r="W1630" s="180"/>
      <c r="X1630" s="180"/>
      <c r="Y1630" s="180"/>
    </row>
    <row r="1631">
      <c r="A1631" s="241"/>
      <c r="B1631" s="241"/>
      <c r="C1631" s="175"/>
      <c r="D1631" s="240"/>
      <c r="E1631" s="240"/>
      <c r="F1631" s="240"/>
      <c r="G1631" s="175"/>
      <c r="H1631" s="240"/>
      <c r="I1631" s="240"/>
      <c r="J1631" s="244"/>
      <c r="K1631" s="175"/>
      <c r="L1631" s="242"/>
      <c r="M1631" s="242"/>
      <c r="N1631" s="241"/>
      <c r="O1631" s="180"/>
      <c r="P1631" s="180"/>
      <c r="Q1631" s="180"/>
      <c r="R1631" s="180"/>
      <c r="S1631" s="180"/>
      <c r="T1631" s="188"/>
      <c r="U1631" s="188"/>
      <c r="V1631" s="180"/>
      <c r="W1631" s="180"/>
      <c r="X1631" s="180"/>
      <c r="Y1631" s="180"/>
    </row>
    <row r="1632">
      <c r="A1632" s="241"/>
      <c r="B1632" s="241"/>
      <c r="C1632" s="175"/>
      <c r="D1632" s="240"/>
      <c r="E1632" s="240"/>
      <c r="F1632" s="240"/>
      <c r="G1632" s="175"/>
      <c r="H1632" s="240"/>
      <c r="I1632" s="240"/>
      <c r="J1632" s="244"/>
      <c r="K1632" s="175"/>
      <c r="L1632" s="242"/>
      <c r="M1632" s="242"/>
      <c r="N1632" s="241"/>
      <c r="O1632" s="180"/>
      <c r="P1632" s="180"/>
      <c r="Q1632" s="180"/>
      <c r="R1632" s="180"/>
      <c r="S1632" s="180"/>
      <c r="T1632" s="188"/>
      <c r="U1632" s="188"/>
      <c r="V1632" s="180"/>
      <c r="W1632" s="180"/>
      <c r="X1632" s="180"/>
      <c r="Y1632" s="180"/>
    </row>
    <row r="1633">
      <c r="A1633" s="241"/>
      <c r="B1633" s="241"/>
      <c r="C1633" s="175"/>
      <c r="D1633" s="240"/>
      <c r="E1633" s="240"/>
      <c r="F1633" s="240"/>
      <c r="G1633" s="175"/>
      <c r="H1633" s="240"/>
      <c r="I1633" s="240"/>
      <c r="J1633" s="244"/>
      <c r="K1633" s="175"/>
      <c r="L1633" s="242"/>
      <c r="M1633" s="242"/>
      <c r="N1633" s="241"/>
      <c r="O1633" s="180"/>
      <c r="P1633" s="180"/>
      <c r="Q1633" s="180"/>
      <c r="R1633" s="180"/>
      <c r="S1633" s="180"/>
      <c r="T1633" s="188"/>
      <c r="U1633" s="188"/>
      <c r="V1633" s="180"/>
      <c r="W1633" s="180"/>
      <c r="X1633" s="180"/>
      <c r="Y1633" s="180"/>
    </row>
    <row r="1634">
      <c r="A1634" s="241"/>
      <c r="B1634" s="241"/>
      <c r="C1634" s="175"/>
      <c r="D1634" s="240"/>
      <c r="E1634" s="240"/>
      <c r="F1634" s="240"/>
      <c r="G1634" s="175"/>
      <c r="H1634" s="240"/>
      <c r="I1634" s="240"/>
      <c r="J1634" s="244"/>
      <c r="K1634" s="175"/>
      <c r="L1634" s="242"/>
      <c r="M1634" s="242"/>
      <c r="N1634" s="241"/>
      <c r="O1634" s="180"/>
      <c r="P1634" s="180"/>
      <c r="Q1634" s="180"/>
      <c r="R1634" s="180"/>
      <c r="S1634" s="180"/>
      <c r="T1634" s="188"/>
      <c r="U1634" s="188"/>
      <c r="V1634" s="180"/>
      <c r="W1634" s="180"/>
      <c r="X1634" s="180"/>
      <c r="Y1634" s="180"/>
    </row>
    <row r="1635">
      <c r="A1635" s="241"/>
      <c r="B1635" s="241"/>
      <c r="C1635" s="175"/>
      <c r="D1635" s="240"/>
      <c r="E1635" s="240"/>
      <c r="F1635" s="240"/>
      <c r="G1635" s="175"/>
      <c r="H1635" s="240"/>
      <c r="I1635" s="240"/>
      <c r="J1635" s="244"/>
      <c r="K1635" s="175"/>
      <c r="L1635" s="242"/>
      <c r="M1635" s="242"/>
      <c r="N1635" s="241"/>
      <c r="O1635" s="180"/>
      <c r="P1635" s="180"/>
      <c r="Q1635" s="180"/>
      <c r="R1635" s="180"/>
      <c r="S1635" s="180"/>
      <c r="T1635" s="188"/>
      <c r="U1635" s="188"/>
      <c r="V1635" s="180"/>
      <c r="W1635" s="180"/>
      <c r="X1635" s="180"/>
      <c r="Y1635" s="180"/>
    </row>
    <row r="1636">
      <c r="A1636" s="241"/>
      <c r="B1636" s="241"/>
      <c r="C1636" s="175"/>
      <c r="D1636" s="240"/>
      <c r="E1636" s="240"/>
      <c r="F1636" s="240"/>
      <c r="G1636" s="175"/>
      <c r="H1636" s="240"/>
      <c r="I1636" s="240"/>
      <c r="J1636" s="244"/>
      <c r="K1636" s="175"/>
      <c r="L1636" s="242"/>
      <c r="M1636" s="242"/>
      <c r="N1636" s="241"/>
      <c r="O1636" s="180"/>
      <c r="P1636" s="180"/>
      <c r="Q1636" s="180"/>
      <c r="R1636" s="180"/>
      <c r="S1636" s="180"/>
      <c r="T1636" s="188"/>
      <c r="U1636" s="188"/>
      <c r="V1636" s="180"/>
      <c r="W1636" s="180"/>
      <c r="X1636" s="180"/>
      <c r="Y1636" s="180"/>
    </row>
    <row r="1637">
      <c r="A1637" s="241"/>
      <c r="B1637" s="241"/>
      <c r="C1637" s="175"/>
      <c r="D1637" s="240"/>
      <c r="E1637" s="240"/>
      <c r="F1637" s="240"/>
      <c r="G1637" s="175"/>
      <c r="H1637" s="240"/>
      <c r="I1637" s="240"/>
      <c r="J1637" s="244"/>
      <c r="K1637" s="175"/>
      <c r="L1637" s="242"/>
      <c r="M1637" s="242"/>
      <c r="N1637" s="241"/>
      <c r="O1637" s="180"/>
      <c r="P1637" s="180"/>
      <c r="Q1637" s="180"/>
      <c r="R1637" s="180"/>
      <c r="S1637" s="180"/>
      <c r="T1637" s="188"/>
      <c r="U1637" s="188"/>
      <c r="V1637" s="180"/>
      <c r="W1637" s="180"/>
      <c r="X1637" s="180"/>
      <c r="Y1637" s="180"/>
    </row>
    <row r="1638">
      <c r="A1638" s="241"/>
      <c r="B1638" s="241"/>
      <c r="C1638" s="175"/>
      <c r="D1638" s="240"/>
      <c r="E1638" s="240"/>
      <c r="F1638" s="240"/>
      <c r="G1638" s="175"/>
      <c r="H1638" s="240"/>
      <c r="I1638" s="240"/>
      <c r="J1638" s="244"/>
      <c r="K1638" s="175"/>
      <c r="L1638" s="242"/>
      <c r="M1638" s="242"/>
      <c r="N1638" s="241"/>
      <c r="O1638" s="180"/>
      <c r="P1638" s="180"/>
      <c r="Q1638" s="180"/>
      <c r="R1638" s="180"/>
      <c r="S1638" s="180"/>
      <c r="T1638" s="188"/>
      <c r="U1638" s="188"/>
      <c r="V1638" s="180"/>
      <c r="W1638" s="180"/>
      <c r="X1638" s="180"/>
      <c r="Y1638" s="180"/>
    </row>
    <row r="1639">
      <c r="A1639" s="241"/>
      <c r="B1639" s="241"/>
      <c r="C1639" s="175"/>
      <c r="D1639" s="240"/>
      <c r="E1639" s="240"/>
      <c r="F1639" s="240"/>
      <c r="G1639" s="175"/>
      <c r="H1639" s="240"/>
      <c r="I1639" s="240"/>
      <c r="J1639" s="244"/>
      <c r="K1639" s="175"/>
      <c r="L1639" s="242"/>
      <c r="M1639" s="242"/>
      <c r="N1639" s="241"/>
      <c r="O1639" s="180"/>
      <c r="P1639" s="180"/>
      <c r="Q1639" s="180"/>
      <c r="R1639" s="180"/>
      <c r="S1639" s="180"/>
      <c r="T1639" s="188"/>
      <c r="U1639" s="188"/>
      <c r="V1639" s="180"/>
      <c r="W1639" s="180"/>
      <c r="X1639" s="180"/>
      <c r="Y1639" s="180"/>
    </row>
    <row r="1640">
      <c r="A1640" s="241"/>
      <c r="B1640" s="241"/>
      <c r="C1640" s="175"/>
      <c r="D1640" s="240"/>
      <c r="E1640" s="240"/>
      <c r="F1640" s="240"/>
      <c r="G1640" s="175"/>
      <c r="H1640" s="240"/>
      <c r="I1640" s="240"/>
      <c r="J1640" s="244"/>
      <c r="K1640" s="175"/>
      <c r="L1640" s="242"/>
      <c r="M1640" s="242"/>
      <c r="N1640" s="241"/>
      <c r="O1640" s="180"/>
      <c r="P1640" s="180"/>
      <c r="Q1640" s="180"/>
      <c r="R1640" s="180"/>
      <c r="S1640" s="180"/>
      <c r="T1640" s="188"/>
      <c r="U1640" s="188"/>
      <c r="V1640" s="180"/>
      <c r="W1640" s="180"/>
      <c r="X1640" s="180"/>
      <c r="Y1640" s="180"/>
    </row>
    <row r="1641">
      <c r="A1641" s="241"/>
      <c r="B1641" s="241"/>
      <c r="C1641" s="175"/>
      <c r="D1641" s="240"/>
      <c r="E1641" s="240"/>
      <c r="F1641" s="240"/>
      <c r="G1641" s="175"/>
      <c r="H1641" s="240"/>
      <c r="I1641" s="240"/>
      <c r="J1641" s="244"/>
      <c r="K1641" s="175"/>
      <c r="L1641" s="242"/>
      <c r="M1641" s="242"/>
      <c r="N1641" s="241"/>
      <c r="O1641" s="180"/>
      <c r="P1641" s="180"/>
      <c r="Q1641" s="180"/>
      <c r="R1641" s="180"/>
      <c r="S1641" s="180"/>
      <c r="T1641" s="188"/>
      <c r="U1641" s="188"/>
      <c r="V1641" s="180"/>
      <c r="W1641" s="180"/>
      <c r="X1641" s="180"/>
      <c r="Y1641" s="180"/>
    </row>
    <row r="1642">
      <c r="A1642" s="241"/>
      <c r="B1642" s="241"/>
      <c r="C1642" s="175"/>
      <c r="D1642" s="240"/>
      <c r="E1642" s="240"/>
      <c r="F1642" s="240"/>
      <c r="G1642" s="175"/>
      <c r="H1642" s="240"/>
      <c r="I1642" s="240"/>
      <c r="J1642" s="244"/>
      <c r="K1642" s="175"/>
      <c r="L1642" s="242"/>
      <c r="M1642" s="242"/>
      <c r="N1642" s="241"/>
      <c r="O1642" s="180"/>
      <c r="P1642" s="180"/>
      <c r="Q1642" s="180"/>
      <c r="R1642" s="180"/>
      <c r="S1642" s="180"/>
      <c r="T1642" s="188"/>
      <c r="U1642" s="188"/>
      <c r="V1642" s="180"/>
      <c r="W1642" s="180"/>
      <c r="X1642" s="180"/>
      <c r="Y1642" s="180"/>
    </row>
    <row r="1643">
      <c r="A1643" s="241"/>
      <c r="B1643" s="241"/>
      <c r="C1643" s="175"/>
      <c r="D1643" s="240"/>
      <c r="E1643" s="240"/>
      <c r="F1643" s="240"/>
      <c r="G1643" s="175"/>
      <c r="H1643" s="240"/>
      <c r="I1643" s="240"/>
      <c r="J1643" s="244"/>
      <c r="K1643" s="175"/>
      <c r="L1643" s="242"/>
      <c r="M1643" s="242"/>
      <c r="N1643" s="241"/>
      <c r="O1643" s="180"/>
      <c r="P1643" s="180"/>
      <c r="Q1643" s="180"/>
      <c r="R1643" s="180"/>
      <c r="S1643" s="180"/>
      <c r="T1643" s="188"/>
      <c r="U1643" s="188"/>
      <c r="V1643" s="180"/>
      <c r="W1643" s="180"/>
      <c r="X1643" s="180"/>
      <c r="Y1643" s="180"/>
    </row>
    <row r="1644">
      <c r="A1644" s="241"/>
      <c r="B1644" s="241"/>
      <c r="C1644" s="175"/>
      <c r="D1644" s="240"/>
      <c r="E1644" s="240"/>
      <c r="F1644" s="240"/>
      <c r="G1644" s="175"/>
      <c r="H1644" s="240"/>
      <c r="I1644" s="240"/>
      <c r="J1644" s="244"/>
      <c r="K1644" s="175"/>
      <c r="L1644" s="242"/>
      <c r="M1644" s="242"/>
      <c r="N1644" s="241"/>
      <c r="O1644" s="180"/>
      <c r="P1644" s="180"/>
      <c r="Q1644" s="180"/>
      <c r="R1644" s="180"/>
      <c r="S1644" s="180"/>
      <c r="T1644" s="188"/>
      <c r="U1644" s="188"/>
      <c r="V1644" s="180"/>
      <c r="W1644" s="180"/>
      <c r="X1644" s="180"/>
      <c r="Y1644" s="180"/>
    </row>
    <row r="1645">
      <c r="A1645" s="241"/>
      <c r="B1645" s="241"/>
      <c r="C1645" s="175"/>
      <c r="D1645" s="240"/>
      <c r="E1645" s="240"/>
      <c r="F1645" s="240"/>
      <c r="G1645" s="175"/>
      <c r="H1645" s="240"/>
      <c r="I1645" s="240"/>
      <c r="J1645" s="244"/>
      <c r="K1645" s="175"/>
      <c r="L1645" s="242"/>
      <c r="M1645" s="242"/>
      <c r="N1645" s="241"/>
      <c r="O1645" s="180"/>
      <c r="P1645" s="180"/>
      <c r="Q1645" s="180"/>
      <c r="R1645" s="180"/>
      <c r="S1645" s="180"/>
      <c r="T1645" s="188"/>
      <c r="U1645" s="188"/>
      <c r="V1645" s="180"/>
      <c r="W1645" s="180"/>
      <c r="X1645" s="180"/>
      <c r="Y1645" s="180"/>
    </row>
    <row r="1646">
      <c r="A1646" s="241"/>
      <c r="B1646" s="241"/>
      <c r="C1646" s="175"/>
      <c r="D1646" s="240"/>
      <c r="E1646" s="240"/>
      <c r="F1646" s="240"/>
      <c r="G1646" s="175"/>
      <c r="H1646" s="240"/>
      <c r="I1646" s="240"/>
      <c r="J1646" s="244"/>
      <c r="K1646" s="175"/>
      <c r="L1646" s="242"/>
      <c r="M1646" s="242"/>
      <c r="N1646" s="241"/>
      <c r="O1646" s="180"/>
      <c r="P1646" s="180"/>
      <c r="Q1646" s="180"/>
      <c r="R1646" s="180"/>
      <c r="S1646" s="180"/>
      <c r="T1646" s="188"/>
      <c r="U1646" s="188"/>
      <c r="V1646" s="180"/>
      <c r="W1646" s="180"/>
      <c r="X1646" s="180"/>
      <c r="Y1646" s="180"/>
    </row>
    <row r="1647">
      <c r="A1647" s="241"/>
      <c r="B1647" s="241"/>
      <c r="C1647" s="175"/>
      <c r="D1647" s="240"/>
      <c r="E1647" s="240"/>
      <c r="F1647" s="240"/>
      <c r="G1647" s="175"/>
      <c r="H1647" s="240"/>
      <c r="I1647" s="240"/>
      <c r="J1647" s="244"/>
      <c r="K1647" s="175"/>
      <c r="L1647" s="242"/>
      <c r="M1647" s="242"/>
      <c r="N1647" s="241"/>
      <c r="O1647" s="180"/>
      <c r="P1647" s="180"/>
      <c r="Q1647" s="180"/>
      <c r="R1647" s="180"/>
      <c r="S1647" s="180"/>
      <c r="T1647" s="188"/>
      <c r="U1647" s="188"/>
      <c r="V1647" s="180"/>
      <c r="W1647" s="180"/>
      <c r="X1647" s="180"/>
      <c r="Y1647" s="180"/>
    </row>
    <row r="1648">
      <c r="A1648" s="241"/>
      <c r="B1648" s="241"/>
      <c r="C1648" s="175"/>
      <c r="D1648" s="240"/>
      <c r="E1648" s="240"/>
      <c r="F1648" s="240"/>
      <c r="G1648" s="175"/>
      <c r="H1648" s="240"/>
      <c r="I1648" s="240"/>
      <c r="J1648" s="244"/>
      <c r="K1648" s="175"/>
      <c r="L1648" s="242"/>
      <c r="M1648" s="242"/>
      <c r="N1648" s="241"/>
      <c r="O1648" s="180"/>
      <c r="P1648" s="180"/>
      <c r="Q1648" s="180"/>
      <c r="R1648" s="180"/>
      <c r="S1648" s="180"/>
      <c r="T1648" s="188"/>
      <c r="U1648" s="188"/>
      <c r="V1648" s="180"/>
      <c r="W1648" s="180"/>
      <c r="X1648" s="180"/>
      <c r="Y1648" s="180"/>
    </row>
    <row r="1649">
      <c r="A1649" s="241"/>
      <c r="B1649" s="241"/>
      <c r="C1649" s="175"/>
      <c r="D1649" s="240"/>
      <c r="E1649" s="240"/>
      <c r="F1649" s="240"/>
      <c r="G1649" s="175"/>
      <c r="H1649" s="240"/>
      <c r="I1649" s="240"/>
      <c r="J1649" s="244"/>
      <c r="K1649" s="175"/>
      <c r="L1649" s="242"/>
      <c r="M1649" s="242"/>
      <c r="N1649" s="241"/>
      <c r="O1649" s="180"/>
      <c r="P1649" s="180"/>
      <c r="Q1649" s="180"/>
      <c r="R1649" s="180"/>
      <c r="S1649" s="180"/>
      <c r="T1649" s="188"/>
      <c r="U1649" s="188"/>
      <c r="V1649" s="180"/>
      <c r="W1649" s="180"/>
      <c r="X1649" s="180"/>
      <c r="Y1649" s="180"/>
    </row>
    <row r="1650">
      <c r="A1650" s="241"/>
      <c r="B1650" s="241"/>
      <c r="C1650" s="175"/>
      <c r="D1650" s="240"/>
      <c r="E1650" s="240"/>
      <c r="F1650" s="240"/>
      <c r="G1650" s="175"/>
      <c r="H1650" s="240"/>
      <c r="I1650" s="240"/>
      <c r="J1650" s="244"/>
      <c r="K1650" s="175"/>
      <c r="L1650" s="242"/>
      <c r="M1650" s="242"/>
      <c r="N1650" s="241"/>
      <c r="O1650" s="180"/>
      <c r="P1650" s="180"/>
      <c r="Q1650" s="180"/>
      <c r="R1650" s="180"/>
      <c r="S1650" s="180"/>
      <c r="T1650" s="188"/>
      <c r="U1650" s="188"/>
      <c r="V1650" s="180"/>
      <c r="W1650" s="180"/>
      <c r="X1650" s="180"/>
      <c r="Y1650" s="180"/>
    </row>
    <row r="1651">
      <c r="A1651" s="241"/>
      <c r="B1651" s="241"/>
      <c r="C1651" s="175"/>
      <c r="D1651" s="240"/>
      <c r="E1651" s="240"/>
      <c r="F1651" s="240"/>
      <c r="G1651" s="175"/>
      <c r="H1651" s="240"/>
      <c r="I1651" s="240"/>
      <c r="J1651" s="244"/>
      <c r="K1651" s="175"/>
      <c r="L1651" s="242"/>
      <c r="M1651" s="242"/>
      <c r="N1651" s="241"/>
      <c r="O1651" s="180"/>
      <c r="P1651" s="180"/>
      <c r="Q1651" s="180"/>
      <c r="R1651" s="180"/>
      <c r="S1651" s="180"/>
      <c r="T1651" s="188"/>
      <c r="U1651" s="188"/>
      <c r="V1651" s="180"/>
      <c r="W1651" s="180"/>
      <c r="X1651" s="180"/>
      <c r="Y1651" s="180"/>
    </row>
    <row r="1652">
      <c r="A1652" s="241"/>
      <c r="B1652" s="241"/>
      <c r="C1652" s="175"/>
      <c r="D1652" s="240"/>
      <c r="E1652" s="240"/>
      <c r="F1652" s="240"/>
      <c r="G1652" s="175"/>
      <c r="H1652" s="240"/>
      <c r="I1652" s="240"/>
      <c r="J1652" s="244"/>
      <c r="K1652" s="175"/>
      <c r="L1652" s="242"/>
      <c r="M1652" s="242"/>
      <c r="N1652" s="241"/>
      <c r="O1652" s="180"/>
      <c r="P1652" s="180"/>
      <c r="Q1652" s="180"/>
      <c r="R1652" s="180"/>
      <c r="S1652" s="180"/>
      <c r="T1652" s="188"/>
      <c r="U1652" s="188"/>
      <c r="V1652" s="180"/>
      <c r="W1652" s="180"/>
      <c r="X1652" s="180"/>
      <c r="Y1652" s="180"/>
    </row>
    <row r="1653">
      <c r="A1653" s="241"/>
      <c r="B1653" s="241"/>
      <c r="C1653" s="175"/>
      <c r="D1653" s="240"/>
      <c r="E1653" s="240"/>
      <c r="F1653" s="240"/>
      <c r="G1653" s="175"/>
      <c r="H1653" s="240"/>
      <c r="I1653" s="240"/>
      <c r="J1653" s="244"/>
      <c r="K1653" s="175"/>
      <c r="L1653" s="242"/>
      <c r="M1653" s="242"/>
      <c r="N1653" s="241"/>
      <c r="O1653" s="180"/>
      <c r="P1653" s="180"/>
      <c r="Q1653" s="180"/>
      <c r="R1653" s="180"/>
      <c r="S1653" s="180"/>
      <c r="T1653" s="188"/>
      <c r="U1653" s="188"/>
      <c r="V1653" s="180"/>
      <c r="W1653" s="180"/>
      <c r="X1653" s="180"/>
      <c r="Y1653" s="180"/>
    </row>
    <row r="1654">
      <c r="A1654" s="241"/>
      <c r="B1654" s="241"/>
      <c r="C1654" s="175"/>
      <c r="D1654" s="240"/>
      <c r="E1654" s="240"/>
      <c r="F1654" s="240"/>
      <c r="G1654" s="175"/>
      <c r="H1654" s="240"/>
      <c r="I1654" s="240"/>
      <c r="J1654" s="244"/>
      <c r="K1654" s="175"/>
      <c r="L1654" s="242"/>
      <c r="M1654" s="242"/>
      <c r="N1654" s="241"/>
      <c r="O1654" s="180"/>
      <c r="P1654" s="180"/>
      <c r="Q1654" s="180"/>
      <c r="R1654" s="180"/>
      <c r="S1654" s="180"/>
      <c r="T1654" s="188"/>
      <c r="U1654" s="188"/>
      <c r="V1654" s="180"/>
      <c r="W1654" s="180"/>
      <c r="X1654" s="180"/>
      <c r="Y1654" s="180"/>
    </row>
    <row r="1655">
      <c r="A1655" s="241"/>
      <c r="B1655" s="241"/>
      <c r="C1655" s="175"/>
      <c r="D1655" s="240"/>
      <c r="E1655" s="240"/>
      <c r="F1655" s="240"/>
      <c r="G1655" s="175"/>
      <c r="H1655" s="240"/>
      <c r="I1655" s="240"/>
      <c r="J1655" s="244"/>
      <c r="K1655" s="175"/>
      <c r="L1655" s="242"/>
      <c r="M1655" s="242"/>
      <c r="N1655" s="241"/>
      <c r="O1655" s="180"/>
      <c r="P1655" s="180"/>
      <c r="Q1655" s="180"/>
      <c r="R1655" s="180"/>
      <c r="S1655" s="180"/>
      <c r="T1655" s="188"/>
      <c r="U1655" s="188"/>
      <c r="V1655" s="180"/>
      <c r="W1655" s="180"/>
      <c r="X1655" s="180"/>
      <c r="Y1655" s="180"/>
    </row>
    <row r="1656">
      <c r="A1656" s="241"/>
      <c r="B1656" s="241"/>
      <c r="C1656" s="175"/>
      <c r="D1656" s="240"/>
      <c r="E1656" s="240"/>
      <c r="F1656" s="240"/>
      <c r="G1656" s="175"/>
      <c r="H1656" s="240"/>
      <c r="I1656" s="240"/>
      <c r="J1656" s="244"/>
      <c r="K1656" s="175"/>
      <c r="L1656" s="242"/>
      <c r="M1656" s="242"/>
      <c r="N1656" s="241"/>
      <c r="O1656" s="180"/>
      <c r="P1656" s="180"/>
      <c r="Q1656" s="180"/>
      <c r="R1656" s="180"/>
      <c r="S1656" s="180"/>
      <c r="T1656" s="188"/>
      <c r="U1656" s="188"/>
      <c r="V1656" s="180"/>
      <c r="W1656" s="180"/>
      <c r="X1656" s="180"/>
      <c r="Y1656" s="180"/>
    </row>
    <row r="1657">
      <c r="A1657" s="241"/>
      <c r="B1657" s="241"/>
      <c r="C1657" s="175"/>
      <c r="D1657" s="240"/>
      <c r="E1657" s="240"/>
      <c r="F1657" s="240"/>
      <c r="G1657" s="175"/>
      <c r="H1657" s="240"/>
      <c r="I1657" s="240"/>
      <c r="J1657" s="244"/>
      <c r="K1657" s="175"/>
      <c r="L1657" s="242"/>
      <c r="M1657" s="242"/>
      <c r="N1657" s="241"/>
      <c r="O1657" s="180"/>
      <c r="P1657" s="180"/>
      <c r="Q1657" s="180"/>
      <c r="R1657" s="180"/>
      <c r="S1657" s="180"/>
      <c r="T1657" s="188"/>
      <c r="U1657" s="188"/>
      <c r="V1657" s="180"/>
      <c r="W1657" s="180"/>
      <c r="X1657" s="180"/>
      <c r="Y1657" s="180"/>
    </row>
    <row r="1658">
      <c r="A1658" s="241"/>
      <c r="B1658" s="241"/>
      <c r="C1658" s="175"/>
      <c r="D1658" s="240"/>
      <c r="E1658" s="240"/>
      <c r="F1658" s="240"/>
      <c r="G1658" s="175"/>
      <c r="H1658" s="240"/>
      <c r="I1658" s="240"/>
      <c r="J1658" s="244"/>
      <c r="K1658" s="175"/>
      <c r="L1658" s="242"/>
      <c r="M1658" s="242"/>
      <c r="N1658" s="241"/>
      <c r="O1658" s="180"/>
      <c r="P1658" s="180"/>
      <c r="Q1658" s="180"/>
      <c r="R1658" s="180"/>
      <c r="S1658" s="180"/>
      <c r="T1658" s="188"/>
      <c r="U1658" s="188"/>
      <c r="V1658" s="180"/>
      <c r="W1658" s="180"/>
      <c r="X1658" s="180"/>
      <c r="Y1658" s="180"/>
    </row>
    <row r="1659">
      <c r="A1659" s="241"/>
      <c r="B1659" s="241"/>
      <c r="C1659" s="175"/>
      <c r="D1659" s="240"/>
      <c r="E1659" s="240"/>
      <c r="F1659" s="240"/>
      <c r="G1659" s="175"/>
      <c r="H1659" s="240"/>
      <c r="I1659" s="240"/>
      <c r="J1659" s="244"/>
      <c r="K1659" s="175"/>
      <c r="L1659" s="242"/>
      <c r="M1659" s="242"/>
      <c r="N1659" s="241"/>
      <c r="O1659" s="180"/>
      <c r="P1659" s="180"/>
      <c r="Q1659" s="180"/>
      <c r="R1659" s="180"/>
      <c r="S1659" s="180"/>
      <c r="T1659" s="188"/>
      <c r="U1659" s="188"/>
      <c r="V1659" s="180"/>
      <c r="W1659" s="180"/>
      <c r="X1659" s="180"/>
      <c r="Y1659" s="180"/>
    </row>
    <row r="1660">
      <c r="A1660" s="241"/>
      <c r="B1660" s="241"/>
      <c r="C1660" s="175"/>
      <c r="D1660" s="240"/>
      <c r="E1660" s="240"/>
      <c r="F1660" s="240"/>
      <c r="G1660" s="175"/>
      <c r="H1660" s="240"/>
      <c r="I1660" s="240"/>
      <c r="J1660" s="244"/>
      <c r="K1660" s="175"/>
      <c r="L1660" s="242"/>
      <c r="M1660" s="242"/>
      <c r="N1660" s="241"/>
      <c r="O1660" s="180"/>
      <c r="P1660" s="180"/>
      <c r="Q1660" s="180"/>
      <c r="R1660" s="180"/>
      <c r="S1660" s="180"/>
      <c r="T1660" s="188"/>
      <c r="U1660" s="188"/>
      <c r="V1660" s="180"/>
      <c r="W1660" s="180"/>
      <c r="X1660" s="180"/>
      <c r="Y1660" s="180"/>
    </row>
    <row r="1661">
      <c r="A1661" s="241"/>
      <c r="B1661" s="241"/>
      <c r="C1661" s="175"/>
      <c r="D1661" s="240"/>
      <c r="E1661" s="240"/>
      <c r="F1661" s="240"/>
      <c r="G1661" s="175"/>
      <c r="H1661" s="240"/>
      <c r="I1661" s="240"/>
      <c r="J1661" s="244"/>
      <c r="K1661" s="175"/>
      <c r="L1661" s="242"/>
      <c r="M1661" s="242"/>
      <c r="N1661" s="241"/>
      <c r="O1661" s="180"/>
      <c r="P1661" s="180"/>
      <c r="Q1661" s="180"/>
      <c r="R1661" s="180"/>
      <c r="S1661" s="180"/>
      <c r="T1661" s="188"/>
      <c r="U1661" s="188"/>
      <c r="V1661" s="180"/>
      <c r="W1661" s="180"/>
      <c r="X1661" s="180"/>
      <c r="Y1661" s="180"/>
    </row>
    <row r="1662">
      <c r="A1662" s="241"/>
      <c r="B1662" s="241"/>
      <c r="C1662" s="175"/>
      <c r="D1662" s="240"/>
      <c r="E1662" s="240"/>
      <c r="F1662" s="240"/>
      <c r="G1662" s="175"/>
      <c r="H1662" s="240"/>
      <c r="I1662" s="240"/>
      <c r="J1662" s="244"/>
      <c r="K1662" s="175"/>
      <c r="L1662" s="242"/>
      <c r="M1662" s="242"/>
      <c r="N1662" s="241"/>
      <c r="O1662" s="180"/>
      <c r="P1662" s="180"/>
      <c r="Q1662" s="180"/>
      <c r="R1662" s="180"/>
      <c r="S1662" s="180"/>
      <c r="T1662" s="188"/>
      <c r="U1662" s="188"/>
      <c r="V1662" s="180"/>
      <c r="W1662" s="180"/>
      <c r="X1662" s="180"/>
      <c r="Y1662" s="180"/>
    </row>
    <row r="1663">
      <c r="A1663" s="241"/>
      <c r="B1663" s="241"/>
      <c r="C1663" s="175"/>
      <c r="D1663" s="240"/>
      <c r="E1663" s="240"/>
      <c r="F1663" s="240"/>
      <c r="G1663" s="175"/>
      <c r="H1663" s="240"/>
      <c r="I1663" s="240"/>
      <c r="J1663" s="244"/>
      <c r="K1663" s="175"/>
      <c r="L1663" s="242"/>
      <c r="M1663" s="242"/>
      <c r="N1663" s="241"/>
      <c r="O1663" s="180"/>
      <c r="P1663" s="180"/>
      <c r="Q1663" s="180"/>
      <c r="R1663" s="180"/>
      <c r="S1663" s="180"/>
      <c r="T1663" s="188"/>
      <c r="U1663" s="188"/>
      <c r="V1663" s="180"/>
      <c r="W1663" s="180"/>
      <c r="X1663" s="180"/>
      <c r="Y1663" s="180"/>
    </row>
    <row r="1664">
      <c r="A1664" s="241"/>
      <c r="B1664" s="241"/>
      <c r="C1664" s="175"/>
      <c r="D1664" s="240"/>
      <c r="E1664" s="240"/>
      <c r="F1664" s="240"/>
      <c r="G1664" s="175"/>
      <c r="H1664" s="240"/>
      <c r="I1664" s="240"/>
      <c r="J1664" s="244"/>
      <c r="K1664" s="175"/>
      <c r="L1664" s="242"/>
      <c r="M1664" s="242"/>
      <c r="N1664" s="241"/>
      <c r="O1664" s="180"/>
      <c r="P1664" s="180"/>
      <c r="Q1664" s="180"/>
      <c r="R1664" s="180"/>
      <c r="S1664" s="180"/>
      <c r="T1664" s="188"/>
      <c r="U1664" s="188"/>
      <c r="V1664" s="180"/>
      <c r="W1664" s="180"/>
      <c r="X1664" s="180"/>
      <c r="Y1664" s="180"/>
    </row>
    <row r="1665">
      <c r="A1665" s="241"/>
      <c r="B1665" s="241"/>
      <c r="C1665" s="175"/>
      <c r="D1665" s="240"/>
      <c r="E1665" s="240"/>
      <c r="F1665" s="240"/>
      <c r="G1665" s="175"/>
      <c r="H1665" s="240"/>
      <c r="I1665" s="240"/>
      <c r="J1665" s="244"/>
      <c r="K1665" s="175"/>
      <c r="L1665" s="242"/>
      <c r="M1665" s="242"/>
      <c r="N1665" s="241"/>
      <c r="O1665" s="180"/>
      <c r="P1665" s="180"/>
      <c r="Q1665" s="180"/>
      <c r="R1665" s="180"/>
      <c r="S1665" s="180"/>
      <c r="T1665" s="188"/>
      <c r="U1665" s="188"/>
      <c r="V1665" s="180"/>
      <c r="W1665" s="180"/>
      <c r="X1665" s="180"/>
      <c r="Y1665" s="180"/>
    </row>
    <row r="1666">
      <c r="A1666" s="241"/>
      <c r="B1666" s="241"/>
      <c r="C1666" s="175"/>
      <c r="D1666" s="240"/>
      <c r="E1666" s="240"/>
      <c r="F1666" s="240"/>
      <c r="G1666" s="175"/>
      <c r="H1666" s="240"/>
      <c r="I1666" s="240"/>
      <c r="J1666" s="244"/>
      <c r="K1666" s="175"/>
      <c r="L1666" s="242"/>
      <c r="M1666" s="242"/>
      <c r="N1666" s="241"/>
      <c r="O1666" s="180"/>
      <c r="P1666" s="180"/>
      <c r="Q1666" s="180"/>
      <c r="R1666" s="180"/>
      <c r="S1666" s="180"/>
      <c r="T1666" s="188"/>
      <c r="U1666" s="188"/>
      <c r="V1666" s="180"/>
      <c r="W1666" s="180"/>
      <c r="X1666" s="180"/>
      <c r="Y1666" s="180"/>
    </row>
    <row r="1667">
      <c r="A1667" s="241"/>
      <c r="B1667" s="241"/>
      <c r="C1667" s="175"/>
      <c r="D1667" s="240"/>
      <c r="E1667" s="240"/>
      <c r="F1667" s="240"/>
      <c r="G1667" s="175"/>
      <c r="H1667" s="240"/>
      <c r="I1667" s="240"/>
      <c r="J1667" s="244"/>
      <c r="K1667" s="175"/>
      <c r="L1667" s="242"/>
      <c r="M1667" s="242"/>
      <c r="N1667" s="241"/>
      <c r="O1667" s="180"/>
      <c r="P1667" s="180"/>
      <c r="Q1667" s="180"/>
      <c r="R1667" s="180"/>
      <c r="S1667" s="180"/>
      <c r="T1667" s="188"/>
      <c r="U1667" s="188"/>
      <c r="V1667" s="180"/>
      <c r="W1667" s="180"/>
      <c r="X1667" s="180"/>
      <c r="Y1667" s="180"/>
    </row>
    <row r="1668">
      <c r="A1668" s="241"/>
      <c r="B1668" s="241"/>
      <c r="C1668" s="175"/>
      <c r="D1668" s="240"/>
      <c r="E1668" s="240"/>
      <c r="F1668" s="240"/>
      <c r="G1668" s="175"/>
      <c r="H1668" s="240"/>
      <c r="I1668" s="240"/>
      <c r="J1668" s="244"/>
      <c r="K1668" s="175"/>
      <c r="L1668" s="242"/>
      <c r="M1668" s="242"/>
      <c r="N1668" s="241"/>
      <c r="O1668" s="180"/>
      <c r="P1668" s="180"/>
      <c r="Q1668" s="180"/>
      <c r="R1668" s="180"/>
      <c r="S1668" s="180"/>
      <c r="T1668" s="188"/>
      <c r="U1668" s="188"/>
      <c r="V1668" s="180"/>
      <c r="W1668" s="180"/>
      <c r="X1668" s="180"/>
      <c r="Y1668" s="180"/>
    </row>
    <row r="1669">
      <c r="A1669" s="241"/>
      <c r="B1669" s="241"/>
      <c r="C1669" s="175"/>
      <c r="D1669" s="240"/>
      <c r="E1669" s="240"/>
      <c r="F1669" s="240"/>
      <c r="G1669" s="175"/>
      <c r="H1669" s="240"/>
      <c r="I1669" s="240"/>
      <c r="J1669" s="244"/>
      <c r="K1669" s="175"/>
      <c r="L1669" s="242"/>
      <c r="M1669" s="242"/>
      <c r="N1669" s="241"/>
      <c r="O1669" s="180"/>
      <c r="P1669" s="180"/>
      <c r="Q1669" s="180"/>
      <c r="R1669" s="180"/>
      <c r="S1669" s="180"/>
      <c r="T1669" s="188"/>
      <c r="U1669" s="188"/>
      <c r="V1669" s="180"/>
      <c r="W1669" s="180"/>
      <c r="X1669" s="180"/>
      <c r="Y1669" s="180"/>
    </row>
    <row r="1670">
      <c r="A1670" s="241"/>
      <c r="B1670" s="241"/>
      <c r="C1670" s="175"/>
      <c r="D1670" s="240"/>
      <c r="E1670" s="240"/>
      <c r="F1670" s="240"/>
      <c r="G1670" s="175"/>
      <c r="H1670" s="240"/>
      <c r="I1670" s="240"/>
      <c r="J1670" s="244"/>
      <c r="K1670" s="175"/>
      <c r="L1670" s="242"/>
      <c r="M1670" s="242"/>
      <c r="N1670" s="241"/>
      <c r="O1670" s="180"/>
      <c r="P1670" s="180"/>
      <c r="Q1670" s="180"/>
      <c r="R1670" s="180"/>
      <c r="S1670" s="180"/>
      <c r="T1670" s="188"/>
      <c r="U1670" s="188"/>
      <c r="V1670" s="180"/>
      <c r="W1670" s="180"/>
      <c r="X1670" s="180"/>
      <c r="Y1670" s="180"/>
    </row>
    <row r="1671">
      <c r="A1671" s="241"/>
      <c r="B1671" s="241"/>
      <c r="C1671" s="175"/>
      <c r="D1671" s="240"/>
      <c r="E1671" s="240"/>
      <c r="F1671" s="240"/>
      <c r="G1671" s="175"/>
      <c r="H1671" s="240"/>
      <c r="I1671" s="240"/>
      <c r="J1671" s="244"/>
      <c r="K1671" s="175"/>
      <c r="L1671" s="242"/>
      <c r="M1671" s="242"/>
      <c r="N1671" s="241"/>
      <c r="O1671" s="180"/>
      <c r="P1671" s="180"/>
      <c r="Q1671" s="180"/>
      <c r="R1671" s="180"/>
      <c r="S1671" s="180"/>
      <c r="T1671" s="188"/>
      <c r="U1671" s="188"/>
      <c r="V1671" s="180"/>
      <c r="W1671" s="180"/>
      <c r="X1671" s="180"/>
      <c r="Y1671" s="180"/>
    </row>
    <row r="1672">
      <c r="A1672" s="241"/>
      <c r="B1672" s="241"/>
      <c r="C1672" s="175"/>
      <c r="D1672" s="240"/>
      <c r="E1672" s="240"/>
      <c r="F1672" s="240"/>
      <c r="G1672" s="175"/>
      <c r="H1672" s="240"/>
      <c r="I1672" s="240"/>
      <c r="J1672" s="244"/>
      <c r="K1672" s="175"/>
      <c r="L1672" s="242"/>
      <c r="M1672" s="242"/>
      <c r="N1672" s="241"/>
      <c r="O1672" s="180"/>
      <c r="P1672" s="180"/>
      <c r="Q1672" s="180"/>
      <c r="R1672" s="180"/>
      <c r="S1672" s="180"/>
      <c r="T1672" s="188"/>
      <c r="U1672" s="188"/>
      <c r="V1672" s="180"/>
      <c r="W1672" s="180"/>
      <c r="X1672" s="180"/>
      <c r="Y1672" s="180"/>
    </row>
    <row r="1673">
      <c r="A1673" s="241"/>
      <c r="B1673" s="241"/>
      <c r="C1673" s="175"/>
      <c r="D1673" s="240"/>
      <c r="E1673" s="240"/>
      <c r="F1673" s="240"/>
      <c r="G1673" s="175"/>
      <c r="H1673" s="240"/>
      <c r="I1673" s="240"/>
      <c r="J1673" s="244"/>
      <c r="K1673" s="175"/>
      <c r="L1673" s="242"/>
      <c r="M1673" s="242"/>
      <c r="N1673" s="241"/>
      <c r="O1673" s="180"/>
      <c r="P1673" s="180"/>
      <c r="Q1673" s="180"/>
      <c r="R1673" s="180"/>
      <c r="S1673" s="180"/>
      <c r="T1673" s="188"/>
      <c r="U1673" s="188"/>
      <c r="V1673" s="180"/>
      <c r="W1673" s="180"/>
      <c r="X1673" s="180"/>
      <c r="Y1673" s="180"/>
    </row>
    <row r="1674">
      <c r="A1674" s="241"/>
      <c r="B1674" s="241"/>
      <c r="C1674" s="175"/>
      <c r="D1674" s="240"/>
      <c r="E1674" s="240"/>
      <c r="F1674" s="240"/>
      <c r="G1674" s="175"/>
      <c r="H1674" s="240"/>
      <c r="I1674" s="240"/>
      <c r="J1674" s="244"/>
      <c r="K1674" s="175"/>
      <c r="L1674" s="242"/>
      <c r="M1674" s="242"/>
      <c r="N1674" s="241"/>
      <c r="O1674" s="180"/>
      <c r="P1674" s="180"/>
      <c r="Q1674" s="180"/>
      <c r="R1674" s="180"/>
      <c r="S1674" s="180"/>
      <c r="T1674" s="188"/>
      <c r="U1674" s="188"/>
      <c r="V1674" s="180"/>
      <c r="W1674" s="180"/>
      <c r="X1674" s="180"/>
      <c r="Y1674" s="180"/>
    </row>
    <row r="1675">
      <c r="A1675" s="241"/>
      <c r="B1675" s="241"/>
      <c r="C1675" s="175"/>
      <c r="D1675" s="240"/>
      <c r="E1675" s="240"/>
      <c r="F1675" s="240"/>
      <c r="G1675" s="175"/>
      <c r="H1675" s="240"/>
      <c r="I1675" s="240"/>
      <c r="J1675" s="244"/>
      <c r="K1675" s="175"/>
      <c r="L1675" s="242"/>
      <c r="M1675" s="242"/>
      <c r="N1675" s="241"/>
      <c r="O1675" s="180"/>
      <c r="P1675" s="180"/>
      <c r="Q1675" s="180"/>
      <c r="R1675" s="180"/>
      <c r="S1675" s="180"/>
      <c r="T1675" s="188"/>
      <c r="U1675" s="188"/>
      <c r="V1675" s="180"/>
      <c r="W1675" s="180"/>
      <c r="X1675" s="180"/>
      <c r="Y1675" s="180"/>
    </row>
    <row r="1676">
      <c r="A1676" s="241"/>
      <c r="B1676" s="241"/>
      <c r="C1676" s="175"/>
      <c r="D1676" s="240"/>
      <c r="E1676" s="240"/>
      <c r="F1676" s="240"/>
      <c r="G1676" s="175"/>
      <c r="H1676" s="240"/>
      <c r="I1676" s="240"/>
      <c r="J1676" s="244"/>
      <c r="K1676" s="175"/>
      <c r="L1676" s="242"/>
      <c r="M1676" s="242"/>
      <c r="N1676" s="241"/>
      <c r="O1676" s="180"/>
      <c r="P1676" s="180"/>
      <c r="Q1676" s="180"/>
      <c r="R1676" s="180"/>
      <c r="S1676" s="180"/>
      <c r="T1676" s="188"/>
      <c r="U1676" s="188"/>
      <c r="V1676" s="180"/>
      <c r="W1676" s="180"/>
      <c r="X1676" s="180"/>
      <c r="Y1676" s="180"/>
    </row>
    <row r="1677">
      <c r="A1677" s="241"/>
      <c r="B1677" s="241"/>
      <c r="C1677" s="175"/>
      <c r="D1677" s="240"/>
      <c r="E1677" s="240"/>
      <c r="F1677" s="240"/>
      <c r="G1677" s="175"/>
      <c r="H1677" s="240"/>
      <c r="I1677" s="240"/>
      <c r="J1677" s="244"/>
      <c r="K1677" s="175"/>
      <c r="L1677" s="242"/>
      <c r="M1677" s="242"/>
      <c r="N1677" s="241"/>
      <c r="O1677" s="180"/>
      <c r="P1677" s="180"/>
      <c r="Q1677" s="180"/>
      <c r="R1677" s="180"/>
      <c r="S1677" s="180"/>
      <c r="T1677" s="188"/>
      <c r="U1677" s="188"/>
      <c r="V1677" s="180"/>
      <c r="W1677" s="180"/>
      <c r="X1677" s="180"/>
      <c r="Y1677" s="180"/>
    </row>
    <row r="1678">
      <c r="A1678" s="241"/>
      <c r="B1678" s="241"/>
      <c r="C1678" s="175"/>
      <c r="D1678" s="240"/>
      <c r="E1678" s="240"/>
      <c r="F1678" s="240"/>
      <c r="G1678" s="175"/>
      <c r="H1678" s="240"/>
      <c r="I1678" s="240"/>
      <c r="J1678" s="244"/>
      <c r="K1678" s="175"/>
      <c r="L1678" s="242"/>
      <c r="M1678" s="242"/>
      <c r="N1678" s="241"/>
      <c r="O1678" s="180"/>
      <c r="P1678" s="180"/>
      <c r="Q1678" s="180"/>
      <c r="R1678" s="180"/>
      <c r="S1678" s="180"/>
      <c r="T1678" s="188"/>
      <c r="U1678" s="188"/>
      <c r="V1678" s="180"/>
      <c r="W1678" s="180"/>
      <c r="X1678" s="180"/>
      <c r="Y1678" s="180"/>
    </row>
    <row r="1679">
      <c r="A1679" s="241"/>
      <c r="B1679" s="241"/>
      <c r="C1679" s="175"/>
      <c r="D1679" s="240"/>
      <c r="E1679" s="240"/>
      <c r="F1679" s="240"/>
      <c r="G1679" s="175"/>
      <c r="H1679" s="240"/>
      <c r="I1679" s="240"/>
      <c r="J1679" s="244"/>
      <c r="K1679" s="175"/>
      <c r="L1679" s="242"/>
      <c r="M1679" s="242"/>
      <c r="N1679" s="241"/>
      <c r="O1679" s="180"/>
      <c r="P1679" s="180"/>
      <c r="Q1679" s="180"/>
      <c r="R1679" s="180"/>
      <c r="S1679" s="180"/>
      <c r="T1679" s="188"/>
      <c r="U1679" s="188"/>
      <c r="V1679" s="180"/>
      <c r="W1679" s="180"/>
      <c r="X1679" s="180"/>
      <c r="Y1679" s="180"/>
    </row>
    <row r="1680">
      <c r="A1680" s="241"/>
      <c r="B1680" s="241"/>
      <c r="C1680" s="175"/>
      <c r="D1680" s="240"/>
      <c r="E1680" s="240"/>
      <c r="F1680" s="240"/>
      <c r="G1680" s="175"/>
      <c r="H1680" s="240"/>
      <c r="I1680" s="240"/>
      <c r="J1680" s="244"/>
      <c r="K1680" s="175"/>
      <c r="L1680" s="242"/>
      <c r="M1680" s="242"/>
      <c r="N1680" s="241"/>
      <c r="O1680" s="180"/>
      <c r="P1680" s="180"/>
      <c r="Q1680" s="180"/>
      <c r="R1680" s="180"/>
      <c r="S1680" s="180"/>
      <c r="T1680" s="188"/>
      <c r="U1680" s="188"/>
      <c r="V1680" s="180"/>
      <c r="W1680" s="180"/>
      <c r="X1680" s="180"/>
      <c r="Y1680" s="180"/>
    </row>
    <row r="1681">
      <c r="A1681" s="241"/>
      <c r="B1681" s="241"/>
      <c r="C1681" s="175"/>
      <c r="D1681" s="240"/>
      <c r="E1681" s="240"/>
      <c r="F1681" s="240"/>
      <c r="G1681" s="175"/>
      <c r="H1681" s="240"/>
      <c r="I1681" s="240"/>
      <c r="J1681" s="244"/>
      <c r="K1681" s="175"/>
      <c r="L1681" s="242"/>
      <c r="M1681" s="242"/>
      <c r="N1681" s="241"/>
      <c r="O1681" s="180"/>
      <c r="P1681" s="180"/>
      <c r="Q1681" s="180"/>
      <c r="R1681" s="180"/>
      <c r="S1681" s="180"/>
      <c r="T1681" s="188"/>
      <c r="U1681" s="188"/>
      <c r="V1681" s="180"/>
      <c r="W1681" s="180"/>
      <c r="X1681" s="180"/>
      <c r="Y1681" s="180"/>
    </row>
    <row r="1682">
      <c r="A1682" s="241"/>
      <c r="B1682" s="241"/>
      <c r="C1682" s="175"/>
      <c r="D1682" s="240"/>
      <c r="E1682" s="240"/>
      <c r="F1682" s="240"/>
      <c r="G1682" s="175"/>
      <c r="H1682" s="240"/>
      <c r="I1682" s="240"/>
      <c r="J1682" s="244"/>
      <c r="K1682" s="175"/>
      <c r="L1682" s="242"/>
      <c r="M1682" s="242"/>
      <c r="N1682" s="241"/>
      <c r="O1682" s="180"/>
      <c r="P1682" s="180"/>
      <c r="Q1682" s="180"/>
      <c r="R1682" s="180"/>
      <c r="S1682" s="180"/>
      <c r="T1682" s="188"/>
      <c r="U1682" s="188"/>
      <c r="V1682" s="180"/>
      <c r="W1682" s="180"/>
      <c r="X1682" s="180"/>
      <c r="Y1682" s="180"/>
    </row>
    <row r="1683">
      <c r="A1683" s="241"/>
      <c r="B1683" s="241"/>
      <c r="C1683" s="175"/>
      <c r="D1683" s="240"/>
      <c r="E1683" s="240"/>
      <c r="F1683" s="240"/>
      <c r="G1683" s="175"/>
      <c r="H1683" s="240"/>
      <c r="I1683" s="240"/>
      <c r="J1683" s="244"/>
      <c r="K1683" s="175"/>
      <c r="L1683" s="242"/>
      <c r="M1683" s="242"/>
      <c r="N1683" s="241"/>
      <c r="O1683" s="180"/>
      <c r="P1683" s="180"/>
      <c r="Q1683" s="180"/>
      <c r="R1683" s="180"/>
      <c r="S1683" s="180"/>
      <c r="T1683" s="188"/>
      <c r="U1683" s="188"/>
      <c r="V1683" s="180"/>
      <c r="W1683" s="180"/>
      <c r="X1683" s="180"/>
      <c r="Y1683" s="180"/>
    </row>
    <row r="1684">
      <c r="A1684" s="241"/>
      <c r="B1684" s="241"/>
      <c r="C1684" s="175"/>
      <c r="D1684" s="240"/>
      <c r="E1684" s="240"/>
      <c r="F1684" s="240"/>
      <c r="G1684" s="175"/>
      <c r="H1684" s="240"/>
      <c r="I1684" s="240"/>
      <c r="J1684" s="244"/>
      <c r="K1684" s="175"/>
      <c r="L1684" s="242"/>
      <c r="M1684" s="242"/>
      <c r="N1684" s="241"/>
      <c r="O1684" s="180"/>
      <c r="P1684" s="180"/>
      <c r="Q1684" s="180"/>
      <c r="R1684" s="180"/>
      <c r="S1684" s="180"/>
      <c r="T1684" s="188"/>
      <c r="U1684" s="188"/>
      <c r="V1684" s="180"/>
      <c r="W1684" s="180"/>
      <c r="X1684" s="180"/>
      <c r="Y1684" s="180"/>
    </row>
    <row r="1685">
      <c r="A1685" s="241"/>
      <c r="B1685" s="241"/>
      <c r="C1685" s="175"/>
      <c r="D1685" s="240"/>
      <c r="E1685" s="240"/>
      <c r="F1685" s="240"/>
      <c r="G1685" s="175"/>
      <c r="H1685" s="240"/>
      <c r="I1685" s="240"/>
      <c r="J1685" s="244"/>
      <c r="K1685" s="175"/>
      <c r="L1685" s="242"/>
      <c r="M1685" s="242"/>
      <c r="N1685" s="241"/>
      <c r="O1685" s="180"/>
      <c r="P1685" s="180"/>
      <c r="Q1685" s="180"/>
      <c r="R1685" s="180"/>
      <c r="S1685" s="180"/>
      <c r="T1685" s="188"/>
      <c r="U1685" s="188"/>
      <c r="V1685" s="180"/>
      <c r="W1685" s="180"/>
      <c r="X1685" s="180"/>
      <c r="Y1685" s="180"/>
    </row>
    <row r="1686">
      <c r="A1686" s="241"/>
      <c r="B1686" s="241"/>
      <c r="C1686" s="175"/>
      <c r="D1686" s="240"/>
      <c r="E1686" s="240"/>
      <c r="F1686" s="240"/>
      <c r="G1686" s="175"/>
      <c r="H1686" s="240"/>
      <c r="I1686" s="240"/>
      <c r="J1686" s="244"/>
      <c r="K1686" s="175"/>
      <c r="L1686" s="242"/>
      <c r="M1686" s="242"/>
      <c r="N1686" s="241"/>
      <c r="O1686" s="180"/>
      <c r="P1686" s="180"/>
      <c r="Q1686" s="180"/>
      <c r="R1686" s="180"/>
      <c r="S1686" s="180"/>
      <c r="T1686" s="188"/>
      <c r="U1686" s="188"/>
      <c r="V1686" s="180"/>
      <c r="W1686" s="180"/>
      <c r="X1686" s="180"/>
      <c r="Y1686" s="180"/>
    </row>
    <row r="1687">
      <c r="A1687" s="241"/>
      <c r="B1687" s="241"/>
      <c r="C1687" s="175"/>
      <c r="D1687" s="240"/>
      <c r="E1687" s="240"/>
      <c r="F1687" s="240"/>
      <c r="G1687" s="175"/>
      <c r="H1687" s="240"/>
      <c r="I1687" s="240"/>
      <c r="J1687" s="244"/>
      <c r="K1687" s="175"/>
      <c r="L1687" s="242"/>
      <c r="M1687" s="242"/>
      <c r="N1687" s="241"/>
      <c r="O1687" s="180"/>
      <c r="P1687" s="180"/>
      <c r="Q1687" s="180"/>
      <c r="R1687" s="180"/>
      <c r="S1687" s="180"/>
      <c r="T1687" s="188"/>
      <c r="U1687" s="188"/>
      <c r="V1687" s="180"/>
      <c r="W1687" s="180"/>
      <c r="X1687" s="180"/>
      <c r="Y1687" s="180"/>
    </row>
    <row r="1688">
      <c r="A1688" s="241"/>
      <c r="B1688" s="241"/>
      <c r="C1688" s="175"/>
      <c r="D1688" s="240"/>
      <c r="E1688" s="240"/>
      <c r="F1688" s="240"/>
      <c r="G1688" s="175"/>
      <c r="H1688" s="240"/>
      <c r="I1688" s="240"/>
      <c r="J1688" s="244"/>
      <c r="K1688" s="175"/>
      <c r="L1688" s="242"/>
      <c r="M1688" s="242"/>
      <c r="N1688" s="241"/>
      <c r="O1688" s="180"/>
      <c r="P1688" s="180"/>
      <c r="Q1688" s="180"/>
      <c r="R1688" s="180"/>
      <c r="S1688" s="180"/>
      <c r="T1688" s="188"/>
      <c r="U1688" s="188"/>
      <c r="V1688" s="180"/>
      <c r="W1688" s="180"/>
      <c r="X1688" s="180"/>
      <c r="Y1688" s="180"/>
    </row>
    <row r="1689">
      <c r="A1689" s="241"/>
      <c r="B1689" s="241"/>
      <c r="C1689" s="175"/>
      <c r="D1689" s="240"/>
      <c r="E1689" s="240"/>
      <c r="F1689" s="240"/>
      <c r="G1689" s="175"/>
      <c r="H1689" s="240"/>
      <c r="I1689" s="240"/>
      <c r="J1689" s="244"/>
      <c r="K1689" s="175"/>
      <c r="L1689" s="242"/>
      <c r="M1689" s="242"/>
      <c r="N1689" s="241"/>
      <c r="O1689" s="180"/>
      <c r="P1689" s="180"/>
      <c r="Q1689" s="180"/>
      <c r="R1689" s="180"/>
      <c r="S1689" s="180"/>
      <c r="T1689" s="188"/>
      <c r="U1689" s="188"/>
      <c r="V1689" s="180"/>
      <c r="W1689" s="180"/>
      <c r="X1689" s="180"/>
      <c r="Y1689" s="180"/>
    </row>
    <row r="1690">
      <c r="A1690" s="241"/>
      <c r="B1690" s="241"/>
      <c r="C1690" s="175"/>
      <c r="D1690" s="240"/>
      <c r="E1690" s="240"/>
      <c r="F1690" s="240"/>
      <c r="G1690" s="175"/>
      <c r="H1690" s="240"/>
      <c r="I1690" s="240"/>
      <c r="J1690" s="244"/>
      <c r="K1690" s="175"/>
      <c r="L1690" s="242"/>
      <c r="M1690" s="242"/>
      <c r="N1690" s="241"/>
      <c r="O1690" s="180"/>
      <c r="P1690" s="180"/>
      <c r="Q1690" s="180"/>
      <c r="R1690" s="180"/>
      <c r="S1690" s="180"/>
      <c r="T1690" s="188"/>
      <c r="U1690" s="188"/>
      <c r="V1690" s="180"/>
      <c r="W1690" s="180"/>
      <c r="X1690" s="180"/>
      <c r="Y1690" s="180"/>
    </row>
    <row r="1691">
      <c r="A1691" s="241"/>
      <c r="B1691" s="241"/>
      <c r="C1691" s="175"/>
      <c r="D1691" s="240"/>
      <c r="E1691" s="240"/>
      <c r="F1691" s="240"/>
      <c r="G1691" s="175"/>
      <c r="H1691" s="240"/>
      <c r="I1691" s="240"/>
      <c r="J1691" s="244"/>
      <c r="K1691" s="175"/>
      <c r="L1691" s="242"/>
      <c r="M1691" s="242"/>
      <c r="N1691" s="241"/>
      <c r="O1691" s="180"/>
      <c r="P1691" s="180"/>
      <c r="Q1691" s="180"/>
      <c r="R1691" s="180"/>
      <c r="S1691" s="180"/>
      <c r="T1691" s="188"/>
      <c r="U1691" s="188"/>
      <c r="V1691" s="180"/>
      <c r="W1691" s="180"/>
      <c r="X1691" s="180"/>
      <c r="Y1691" s="180"/>
    </row>
    <row r="1692">
      <c r="A1692" s="241"/>
      <c r="B1692" s="241"/>
      <c r="C1692" s="175"/>
      <c r="D1692" s="240"/>
      <c r="E1692" s="240"/>
      <c r="F1692" s="240"/>
      <c r="G1692" s="175"/>
      <c r="H1692" s="240"/>
      <c r="I1692" s="240"/>
      <c r="J1692" s="244"/>
      <c r="K1692" s="175"/>
      <c r="L1692" s="242"/>
      <c r="M1692" s="242"/>
      <c r="N1692" s="241"/>
      <c r="O1692" s="180"/>
      <c r="P1692" s="180"/>
      <c r="Q1692" s="180"/>
      <c r="R1692" s="180"/>
      <c r="S1692" s="180"/>
      <c r="T1692" s="188"/>
      <c r="U1692" s="188"/>
      <c r="V1692" s="180"/>
      <c r="W1692" s="180"/>
      <c r="X1692" s="180"/>
      <c r="Y1692" s="180"/>
    </row>
    <row r="1693">
      <c r="A1693" s="241"/>
      <c r="B1693" s="241"/>
      <c r="C1693" s="175"/>
      <c r="D1693" s="240"/>
      <c r="E1693" s="240"/>
      <c r="F1693" s="240"/>
      <c r="G1693" s="175"/>
      <c r="H1693" s="240"/>
      <c r="I1693" s="240"/>
      <c r="J1693" s="244"/>
      <c r="K1693" s="175"/>
      <c r="L1693" s="242"/>
      <c r="M1693" s="242"/>
      <c r="N1693" s="241"/>
      <c r="O1693" s="180"/>
      <c r="P1693" s="180"/>
      <c r="Q1693" s="180"/>
      <c r="R1693" s="180"/>
      <c r="S1693" s="180"/>
      <c r="T1693" s="188"/>
      <c r="U1693" s="188"/>
      <c r="V1693" s="180"/>
      <c r="W1693" s="180"/>
      <c r="X1693" s="180"/>
      <c r="Y1693" s="180"/>
    </row>
    <row r="1694">
      <c r="A1694" s="241"/>
      <c r="B1694" s="241"/>
      <c r="C1694" s="175"/>
      <c r="D1694" s="240"/>
      <c r="E1694" s="240"/>
      <c r="F1694" s="240"/>
      <c r="G1694" s="175"/>
      <c r="H1694" s="240"/>
      <c r="I1694" s="240"/>
      <c r="J1694" s="244"/>
      <c r="K1694" s="175"/>
      <c r="L1694" s="242"/>
      <c r="M1694" s="242"/>
      <c r="N1694" s="241"/>
      <c r="O1694" s="180"/>
      <c r="P1694" s="180"/>
      <c r="Q1694" s="180"/>
      <c r="R1694" s="180"/>
      <c r="S1694" s="180"/>
      <c r="T1694" s="188"/>
      <c r="U1694" s="188"/>
      <c r="V1694" s="180"/>
      <c r="W1694" s="180"/>
      <c r="X1694" s="180"/>
      <c r="Y1694" s="180"/>
    </row>
    <row r="1695">
      <c r="A1695" s="241"/>
      <c r="B1695" s="241"/>
      <c r="C1695" s="175"/>
      <c r="D1695" s="240"/>
      <c r="E1695" s="240"/>
      <c r="F1695" s="240"/>
      <c r="G1695" s="175"/>
      <c r="H1695" s="240"/>
      <c r="I1695" s="240"/>
      <c r="J1695" s="244"/>
      <c r="K1695" s="175"/>
      <c r="L1695" s="242"/>
      <c r="M1695" s="242"/>
      <c r="N1695" s="241"/>
      <c r="O1695" s="180"/>
      <c r="P1695" s="180"/>
      <c r="Q1695" s="180"/>
      <c r="R1695" s="180"/>
      <c r="S1695" s="180"/>
      <c r="T1695" s="188"/>
      <c r="U1695" s="188"/>
      <c r="V1695" s="180"/>
      <c r="W1695" s="180"/>
      <c r="X1695" s="180"/>
      <c r="Y1695" s="180"/>
    </row>
    <row r="1696">
      <c r="A1696" s="241"/>
      <c r="B1696" s="241"/>
      <c r="C1696" s="175"/>
      <c r="D1696" s="240"/>
      <c r="E1696" s="240"/>
      <c r="F1696" s="240"/>
      <c r="G1696" s="175"/>
      <c r="H1696" s="240"/>
      <c r="I1696" s="240"/>
      <c r="J1696" s="244"/>
      <c r="K1696" s="175"/>
      <c r="L1696" s="242"/>
      <c r="M1696" s="242"/>
      <c r="N1696" s="241"/>
      <c r="O1696" s="180"/>
      <c r="P1696" s="180"/>
      <c r="Q1696" s="180"/>
      <c r="R1696" s="180"/>
      <c r="S1696" s="180"/>
      <c r="T1696" s="188"/>
      <c r="U1696" s="188"/>
      <c r="V1696" s="180"/>
      <c r="W1696" s="180"/>
      <c r="X1696" s="180"/>
      <c r="Y1696" s="180"/>
    </row>
    <row r="1697">
      <c r="A1697" s="241"/>
      <c r="B1697" s="241"/>
      <c r="C1697" s="175"/>
      <c r="D1697" s="240"/>
      <c r="E1697" s="240"/>
      <c r="F1697" s="240"/>
      <c r="G1697" s="175"/>
      <c r="H1697" s="240"/>
      <c r="I1697" s="240"/>
      <c r="J1697" s="244"/>
      <c r="K1697" s="175"/>
      <c r="L1697" s="242"/>
      <c r="M1697" s="242"/>
      <c r="N1697" s="241"/>
      <c r="O1697" s="180"/>
      <c r="P1697" s="180"/>
      <c r="Q1697" s="180"/>
      <c r="R1697" s="180"/>
      <c r="S1697" s="180"/>
      <c r="T1697" s="188"/>
      <c r="U1697" s="188"/>
      <c r="V1697" s="180"/>
      <c r="W1697" s="180"/>
      <c r="X1697" s="180"/>
      <c r="Y1697" s="180"/>
    </row>
    <row r="1698">
      <c r="A1698" s="241"/>
      <c r="B1698" s="241"/>
      <c r="C1698" s="175"/>
      <c r="D1698" s="240"/>
      <c r="E1698" s="240"/>
      <c r="F1698" s="240"/>
      <c r="G1698" s="175"/>
      <c r="H1698" s="240"/>
      <c r="I1698" s="240"/>
      <c r="J1698" s="244"/>
      <c r="K1698" s="175"/>
      <c r="L1698" s="242"/>
      <c r="M1698" s="242"/>
      <c r="N1698" s="241"/>
      <c r="O1698" s="180"/>
      <c r="P1698" s="180"/>
      <c r="Q1698" s="180"/>
      <c r="R1698" s="180"/>
      <c r="S1698" s="180"/>
      <c r="T1698" s="188"/>
      <c r="U1698" s="188"/>
      <c r="V1698" s="180"/>
      <c r="W1698" s="180"/>
      <c r="X1698" s="180"/>
      <c r="Y1698" s="180"/>
    </row>
    <row r="1699">
      <c r="A1699" s="241"/>
      <c r="B1699" s="241"/>
      <c r="C1699" s="175"/>
      <c r="D1699" s="240"/>
      <c r="E1699" s="240"/>
      <c r="F1699" s="240"/>
      <c r="G1699" s="175"/>
      <c r="H1699" s="240"/>
      <c r="I1699" s="240"/>
      <c r="J1699" s="244"/>
      <c r="K1699" s="175"/>
      <c r="L1699" s="242"/>
      <c r="M1699" s="242"/>
      <c r="N1699" s="241"/>
      <c r="O1699" s="180"/>
      <c r="P1699" s="180"/>
      <c r="Q1699" s="180"/>
      <c r="R1699" s="180"/>
      <c r="S1699" s="180"/>
      <c r="T1699" s="188"/>
      <c r="U1699" s="188"/>
      <c r="V1699" s="180"/>
      <c r="W1699" s="180"/>
      <c r="X1699" s="180"/>
      <c r="Y1699" s="180"/>
    </row>
    <row r="1700">
      <c r="A1700" s="241"/>
      <c r="B1700" s="241"/>
      <c r="C1700" s="175"/>
      <c r="D1700" s="240"/>
      <c r="E1700" s="240"/>
      <c r="F1700" s="240"/>
      <c r="G1700" s="175"/>
      <c r="H1700" s="240"/>
      <c r="I1700" s="240"/>
      <c r="J1700" s="244"/>
      <c r="K1700" s="175"/>
      <c r="L1700" s="242"/>
      <c r="M1700" s="242"/>
      <c r="N1700" s="241"/>
      <c r="O1700" s="180"/>
      <c r="P1700" s="180"/>
      <c r="Q1700" s="180"/>
      <c r="R1700" s="180"/>
      <c r="S1700" s="180"/>
      <c r="T1700" s="188"/>
      <c r="U1700" s="188"/>
      <c r="V1700" s="180"/>
      <c r="W1700" s="180"/>
      <c r="X1700" s="180"/>
      <c r="Y1700" s="180"/>
    </row>
    <row r="1701">
      <c r="A1701" s="241"/>
      <c r="B1701" s="241"/>
      <c r="C1701" s="175"/>
      <c r="D1701" s="240"/>
      <c r="E1701" s="240"/>
      <c r="F1701" s="240"/>
      <c r="G1701" s="175"/>
      <c r="H1701" s="240"/>
      <c r="I1701" s="240"/>
      <c r="J1701" s="244"/>
      <c r="K1701" s="175"/>
      <c r="L1701" s="242"/>
      <c r="M1701" s="242"/>
      <c r="N1701" s="241"/>
      <c r="O1701" s="180"/>
      <c r="P1701" s="180"/>
      <c r="Q1701" s="180"/>
      <c r="R1701" s="180"/>
      <c r="S1701" s="180"/>
      <c r="T1701" s="188"/>
      <c r="U1701" s="188"/>
      <c r="V1701" s="180"/>
      <c r="W1701" s="180"/>
      <c r="X1701" s="180"/>
      <c r="Y1701" s="180"/>
    </row>
    <row r="1702">
      <c r="A1702" s="241"/>
      <c r="B1702" s="241"/>
      <c r="C1702" s="175"/>
      <c r="D1702" s="240"/>
      <c r="E1702" s="240"/>
      <c r="F1702" s="240"/>
      <c r="G1702" s="175"/>
      <c r="H1702" s="240"/>
      <c r="I1702" s="240"/>
      <c r="J1702" s="244"/>
      <c r="K1702" s="175"/>
      <c r="L1702" s="242"/>
      <c r="M1702" s="242"/>
      <c r="N1702" s="241"/>
      <c r="O1702" s="180"/>
      <c r="P1702" s="180"/>
      <c r="Q1702" s="180"/>
      <c r="R1702" s="180"/>
      <c r="S1702" s="180"/>
      <c r="T1702" s="188"/>
      <c r="U1702" s="188"/>
      <c r="V1702" s="180"/>
      <c r="W1702" s="180"/>
      <c r="X1702" s="180"/>
      <c r="Y1702" s="180"/>
    </row>
    <row r="1703">
      <c r="A1703" s="241"/>
      <c r="B1703" s="241"/>
      <c r="C1703" s="175"/>
      <c r="D1703" s="240"/>
      <c r="E1703" s="240"/>
      <c r="F1703" s="240"/>
      <c r="G1703" s="175"/>
      <c r="H1703" s="240"/>
      <c r="I1703" s="240"/>
      <c r="J1703" s="244"/>
      <c r="K1703" s="175"/>
      <c r="L1703" s="242"/>
      <c r="M1703" s="242"/>
      <c r="N1703" s="241"/>
      <c r="O1703" s="180"/>
      <c r="P1703" s="180"/>
      <c r="Q1703" s="180"/>
      <c r="R1703" s="180"/>
      <c r="S1703" s="180"/>
      <c r="T1703" s="188"/>
      <c r="U1703" s="188"/>
      <c r="V1703" s="180"/>
      <c r="W1703" s="180"/>
      <c r="X1703" s="180"/>
      <c r="Y1703" s="180"/>
    </row>
    <row r="1704">
      <c r="A1704" s="241"/>
      <c r="B1704" s="241"/>
      <c r="C1704" s="175"/>
      <c r="D1704" s="240"/>
      <c r="E1704" s="240"/>
      <c r="F1704" s="240"/>
      <c r="G1704" s="175"/>
      <c r="H1704" s="240"/>
      <c r="I1704" s="240"/>
      <c r="J1704" s="244"/>
      <c r="K1704" s="175"/>
      <c r="L1704" s="242"/>
      <c r="M1704" s="242"/>
      <c r="N1704" s="241"/>
      <c r="O1704" s="180"/>
      <c r="P1704" s="180"/>
      <c r="Q1704" s="180"/>
      <c r="R1704" s="180"/>
      <c r="S1704" s="180"/>
      <c r="T1704" s="188"/>
      <c r="U1704" s="188"/>
      <c r="V1704" s="180"/>
      <c r="W1704" s="180"/>
      <c r="X1704" s="180"/>
      <c r="Y1704" s="180"/>
    </row>
    <row r="1705">
      <c r="A1705" s="241"/>
      <c r="B1705" s="241"/>
      <c r="C1705" s="175"/>
      <c r="D1705" s="240"/>
      <c r="E1705" s="240"/>
      <c r="F1705" s="240"/>
      <c r="G1705" s="175"/>
      <c r="H1705" s="240"/>
      <c r="I1705" s="240"/>
      <c r="J1705" s="244"/>
      <c r="K1705" s="175"/>
      <c r="L1705" s="242"/>
      <c r="M1705" s="242"/>
      <c r="N1705" s="241"/>
      <c r="O1705" s="180"/>
      <c r="P1705" s="180"/>
      <c r="Q1705" s="180"/>
      <c r="R1705" s="180"/>
      <c r="S1705" s="180"/>
      <c r="T1705" s="188"/>
      <c r="U1705" s="188"/>
      <c r="V1705" s="180"/>
      <c r="W1705" s="180"/>
      <c r="X1705" s="180"/>
      <c r="Y1705" s="180"/>
    </row>
    <row r="1706">
      <c r="A1706" s="241"/>
      <c r="B1706" s="241"/>
      <c r="C1706" s="175"/>
      <c r="D1706" s="240"/>
      <c r="E1706" s="240"/>
      <c r="F1706" s="240"/>
      <c r="G1706" s="175"/>
      <c r="H1706" s="240"/>
      <c r="I1706" s="240"/>
      <c r="J1706" s="244"/>
      <c r="K1706" s="175"/>
      <c r="L1706" s="242"/>
      <c r="M1706" s="242"/>
      <c r="N1706" s="241"/>
      <c r="O1706" s="180"/>
      <c r="P1706" s="180"/>
      <c r="Q1706" s="180"/>
      <c r="R1706" s="180"/>
      <c r="S1706" s="180"/>
      <c r="T1706" s="188"/>
      <c r="U1706" s="188"/>
      <c r="V1706" s="180"/>
      <c r="W1706" s="180"/>
      <c r="X1706" s="180"/>
      <c r="Y1706" s="180"/>
    </row>
    <row r="1707">
      <c r="A1707" s="241"/>
      <c r="B1707" s="241"/>
      <c r="C1707" s="175"/>
      <c r="D1707" s="240"/>
      <c r="E1707" s="240"/>
      <c r="F1707" s="240"/>
      <c r="G1707" s="175"/>
      <c r="H1707" s="240"/>
      <c r="I1707" s="240"/>
      <c r="J1707" s="244"/>
      <c r="K1707" s="175"/>
      <c r="L1707" s="242"/>
      <c r="M1707" s="242"/>
      <c r="N1707" s="241"/>
      <c r="O1707" s="180"/>
      <c r="P1707" s="180"/>
      <c r="Q1707" s="180"/>
      <c r="R1707" s="180"/>
      <c r="S1707" s="180"/>
      <c r="T1707" s="188"/>
      <c r="U1707" s="188"/>
      <c r="V1707" s="180"/>
      <c r="W1707" s="180"/>
      <c r="X1707" s="180"/>
      <c r="Y1707" s="180"/>
    </row>
    <row r="1708">
      <c r="A1708" s="241"/>
      <c r="B1708" s="241"/>
      <c r="C1708" s="175"/>
      <c r="D1708" s="240"/>
      <c r="E1708" s="240"/>
      <c r="F1708" s="240"/>
      <c r="G1708" s="175"/>
      <c r="H1708" s="240"/>
      <c r="I1708" s="240"/>
      <c r="J1708" s="244"/>
      <c r="K1708" s="175"/>
      <c r="L1708" s="242"/>
      <c r="M1708" s="242"/>
      <c r="N1708" s="241"/>
      <c r="O1708" s="180"/>
      <c r="P1708" s="180"/>
      <c r="Q1708" s="180"/>
      <c r="R1708" s="180"/>
      <c r="S1708" s="180"/>
      <c r="T1708" s="188"/>
      <c r="U1708" s="188"/>
      <c r="V1708" s="180"/>
      <c r="W1708" s="180"/>
      <c r="X1708" s="180"/>
      <c r="Y1708" s="180"/>
    </row>
    <row r="1709">
      <c r="A1709" s="241"/>
      <c r="B1709" s="241"/>
      <c r="C1709" s="175"/>
      <c r="D1709" s="240"/>
      <c r="E1709" s="240"/>
      <c r="F1709" s="240"/>
      <c r="G1709" s="175"/>
      <c r="H1709" s="240"/>
      <c r="I1709" s="240"/>
      <c r="J1709" s="244"/>
      <c r="K1709" s="175"/>
      <c r="L1709" s="242"/>
      <c r="M1709" s="242"/>
      <c r="N1709" s="241"/>
      <c r="O1709" s="180"/>
      <c r="P1709" s="180"/>
      <c r="Q1709" s="180"/>
      <c r="R1709" s="180"/>
      <c r="S1709" s="180"/>
      <c r="T1709" s="188"/>
      <c r="U1709" s="188"/>
      <c r="V1709" s="180"/>
      <c r="W1709" s="180"/>
      <c r="X1709" s="180"/>
      <c r="Y1709" s="180"/>
    </row>
    <row r="1710">
      <c r="A1710" s="241"/>
      <c r="B1710" s="241"/>
      <c r="C1710" s="175"/>
      <c r="D1710" s="240"/>
      <c r="E1710" s="240"/>
      <c r="F1710" s="240"/>
      <c r="G1710" s="175"/>
      <c r="H1710" s="240"/>
      <c r="I1710" s="240"/>
      <c r="J1710" s="244"/>
      <c r="K1710" s="175"/>
      <c r="L1710" s="242"/>
      <c r="M1710" s="242"/>
      <c r="N1710" s="241"/>
      <c r="O1710" s="180"/>
      <c r="P1710" s="180"/>
      <c r="Q1710" s="180"/>
      <c r="R1710" s="180"/>
      <c r="S1710" s="180"/>
      <c r="T1710" s="188"/>
      <c r="U1710" s="188"/>
      <c r="V1710" s="180"/>
      <c r="W1710" s="180"/>
      <c r="X1710" s="180"/>
      <c r="Y1710" s="180"/>
    </row>
    <row r="1711">
      <c r="A1711" s="241"/>
      <c r="B1711" s="241"/>
      <c r="C1711" s="175"/>
      <c r="D1711" s="240"/>
      <c r="E1711" s="240"/>
      <c r="F1711" s="240"/>
      <c r="G1711" s="175"/>
      <c r="H1711" s="240"/>
      <c r="I1711" s="240"/>
      <c r="J1711" s="244"/>
      <c r="K1711" s="175"/>
      <c r="L1711" s="242"/>
      <c r="M1711" s="242"/>
      <c r="N1711" s="241"/>
      <c r="O1711" s="180"/>
      <c r="P1711" s="180"/>
      <c r="Q1711" s="180"/>
      <c r="R1711" s="180"/>
      <c r="S1711" s="180"/>
      <c r="T1711" s="188"/>
      <c r="U1711" s="188"/>
      <c r="V1711" s="180"/>
      <c r="W1711" s="180"/>
      <c r="X1711" s="180"/>
      <c r="Y1711" s="180"/>
    </row>
    <row r="1712">
      <c r="A1712" s="241"/>
      <c r="B1712" s="241"/>
      <c r="C1712" s="175"/>
      <c r="D1712" s="240"/>
      <c r="E1712" s="240"/>
      <c r="F1712" s="240"/>
      <c r="G1712" s="175"/>
      <c r="H1712" s="240"/>
      <c r="I1712" s="240"/>
      <c r="J1712" s="244"/>
      <c r="K1712" s="175"/>
      <c r="L1712" s="242"/>
      <c r="M1712" s="242"/>
      <c r="N1712" s="241"/>
      <c r="O1712" s="180"/>
      <c r="P1712" s="180"/>
      <c r="Q1712" s="180"/>
      <c r="R1712" s="180"/>
      <c r="S1712" s="180"/>
      <c r="T1712" s="188"/>
      <c r="U1712" s="188"/>
      <c r="V1712" s="180"/>
      <c r="W1712" s="180"/>
      <c r="X1712" s="180"/>
      <c r="Y1712" s="180"/>
    </row>
    <row r="1713">
      <c r="A1713" s="241"/>
      <c r="B1713" s="241"/>
      <c r="C1713" s="175"/>
      <c r="D1713" s="240"/>
      <c r="E1713" s="240"/>
      <c r="F1713" s="240"/>
      <c r="G1713" s="175"/>
      <c r="H1713" s="240"/>
      <c r="I1713" s="240"/>
      <c r="J1713" s="244"/>
      <c r="K1713" s="175"/>
      <c r="L1713" s="242"/>
      <c r="M1713" s="242"/>
      <c r="N1713" s="241"/>
      <c r="O1713" s="180"/>
      <c r="P1713" s="180"/>
      <c r="Q1713" s="180"/>
      <c r="R1713" s="180"/>
      <c r="S1713" s="180"/>
      <c r="T1713" s="188"/>
      <c r="U1713" s="188"/>
      <c r="V1713" s="180"/>
      <c r="W1713" s="180"/>
      <c r="X1713" s="180"/>
      <c r="Y1713" s="180"/>
    </row>
    <row r="1714">
      <c r="A1714" s="241"/>
      <c r="B1714" s="241"/>
      <c r="C1714" s="175"/>
      <c r="D1714" s="240"/>
      <c r="E1714" s="240"/>
      <c r="F1714" s="240"/>
      <c r="G1714" s="175"/>
      <c r="H1714" s="240"/>
      <c r="I1714" s="240"/>
      <c r="J1714" s="244"/>
      <c r="K1714" s="175"/>
      <c r="L1714" s="242"/>
      <c r="M1714" s="242"/>
      <c r="N1714" s="241"/>
      <c r="O1714" s="180"/>
      <c r="P1714" s="180"/>
      <c r="Q1714" s="180"/>
      <c r="R1714" s="180"/>
      <c r="S1714" s="180"/>
      <c r="T1714" s="188"/>
      <c r="U1714" s="188"/>
      <c r="V1714" s="180"/>
      <c r="W1714" s="180"/>
      <c r="X1714" s="180"/>
      <c r="Y1714" s="180"/>
    </row>
    <row r="1715">
      <c r="A1715" s="241"/>
      <c r="B1715" s="241"/>
      <c r="C1715" s="175"/>
      <c r="D1715" s="240"/>
      <c r="E1715" s="240"/>
      <c r="F1715" s="240"/>
      <c r="G1715" s="175"/>
      <c r="H1715" s="240"/>
      <c r="I1715" s="240"/>
      <c r="J1715" s="244"/>
      <c r="K1715" s="175"/>
      <c r="L1715" s="242"/>
      <c r="M1715" s="242"/>
      <c r="N1715" s="241"/>
      <c r="O1715" s="180"/>
      <c r="P1715" s="180"/>
      <c r="Q1715" s="180"/>
      <c r="R1715" s="180"/>
      <c r="S1715" s="180"/>
      <c r="T1715" s="188"/>
      <c r="U1715" s="188"/>
      <c r="V1715" s="180"/>
      <c r="W1715" s="180"/>
      <c r="X1715" s="180"/>
      <c r="Y1715" s="180"/>
    </row>
    <row r="1716">
      <c r="A1716" s="241"/>
      <c r="B1716" s="241"/>
      <c r="C1716" s="175"/>
      <c r="D1716" s="240"/>
      <c r="E1716" s="240"/>
      <c r="F1716" s="240"/>
      <c r="G1716" s="175"/>
      <c r="H1716" s="240"/>
      <c r="I1716" s="240"/>
      <c r="J1716" s="244"/>
      <c r="K1716" s="175"/>
      <c r="L1716" s="242"/>
      <c r="M1716" s="242"/>
      <c r="N1716" s="241"/>
      <c r="O1716" s="180"/>
      <c r="P1716" s="180"/>
      <c r="Q1716" s="180"/>
      <c r="R1716" s="180"/>
      <c r="S1716" s="180"/>
      <c r="T1716" s="188"/>
      <c r="U1716" s="188"/>
      <c r="V1716" s="180"/>
      <c r="W1716" s="180"/>
      <c r="X1716" s="180"/>
      <c r="Y1716" s="180"/>
    </row>
    <row r="1717">
      <c r="A1717" s="241"/>
      <c r="B1717" s="241"/>
      <c r="C1717" s="175"/>
      <c r="D1717" s="240"/>
      <c r="E1717" s="240"/>
      <c r="F1717" s="240"/>
      <c r="G1717" s="175"/>
      <c r="H1717" s="240"/>
      <c r="I1717" s="240"/>
      <c r="J1717" s="244"/>
      <c r="K1717" s="175"/>
      <c r="L1717" s="242"/>
      <c r="M1717" s="242"/>
      <c r="N1717" s="241"/>
      <c r="O1717" s="180"/>
      <c r="P1717" s="180"/>
      <c r="Q1717" s="180"/>
      <c r="R1717" s="180"/>
      <c r="S1717" s="180"/>
      <c r="T1717" s="188"/>
      <c r="U1717" s="188"/>
      <c r="V1717" s="180"/>
      <c r="W1717" s="180"/>
      <c r="X1717" s="180"/>
      <c r="Y1717" s="180"/>
    </row>
    <row r="1718">
      <c r="A1718" s="243"/>
      <c r="B1718" s="243"/>
      <c r="C1718" s="244"/>
      <c r="D1718" s="240"/>
      <c r="E1718" s="240"/>
      <c r="F1718" s="240"/>
      <c r="G1718" s="244"/>
      <c r="H1718" s="240"/>
      <c r="I1718" s="240"/>
      <c r="J1718" s="244"/>
      <c r="K1718" s="244"/>
      <c r="L1718" s="245"/>
      <c r="M1718" s="245"/>
      <c r="N1718" s="243"/>
      <c r="O1718" s="180"/>
      <c r="P1718" s="180"/>
      <c r="Q1718" s="180"/>
      <c r="R1718" s="180"/>
      <c r="S1718" s="180"/>
      <c r="T1718" s="188"/>
      <c r="U1718" s="188"/>
      <c r="V1718" s="180"/>
      <c r="W1718" s="180"/>
      <c r="X1718" s="180"/>
      <c r="Y1718" s="180"/>
    </row>
    <row r="1719">
      <c r="A1719" s="243"/>
      <c r="B1719" s="243"/>
      <c r="C1719" s="244"/>
      <c r="D1719" s="240"/>
      <c r="E1719" s="240"/>
      <c r="F1719" s="240"/>
      <c r="G1719" s="244"/>
      <c r="H1719" s="240"/>
      <c r="I1719" s="240"/>
      <c r="J1719" s="244"/>
      <c r="K1719" s="244"/>
      <c r="L1719" s="245"/>
      <c r="M1719" s="245"/>
      <c r="N1719" s="243"/>
      <c r="O1719" s="180"/>
      <c r="P1719" s="180"/>
      <c r="Q1719" s="180"/>
      <c r="R1719" s="180"/>
      <c r="S1719" s="180"/>
      <c r="T1719" s="188"/>
      <c r="U1719" s="188"/>
      <c r="V1719" s="180"/>
      <c r="W1719" s="180"/>
      <c r="X1719" s="180"/>
      <c r="Y1719" s="180"/>
    </row>
    <row r="1720">
      <c r="A1720" s="243"/>
      <c r="B1720" s="243"/>
      <c r="C1720" s="244"/>
      <c r="D1720" s="240"/>
      <c r="E1720" s="240"/>
      <c r="F1720" s="240"/>
      <c r="G1720" s="244"/>
      <c r="H1720" s="240"/>
      <c r="I1720" s="240"/>
      <c r="J1720" s="244"/>
      <c r="K1720" s="244"/>
      <c r="L1720" s="245"/>
      <c r="M1720" s="245"/>
      <c r="N1720" s="243"/>
      <c r="O1720" s="180"/>
      <c r="P1720" s="180"/>
      <c r="Q1720" s="180"/>
      <c r="R1720" s="180"/>
      <c r="S1720" s="180"/>
      <c r="T1720" s="188"/>
      <c r="U1720" s="188"/>
      <c r="V1720" s="180"/>
      <c r="W1720" s="180"/>
      <c r="X1720" s="180"/>
      <c r="Y1720" s="180"/>
    </row>
    <row r="1721">
      <c r="A1721" s="243"/>
      <c r="B1721" s="243"/>
      <c r="C1721" s="244"/>
      <c r="D1721" s="240"/>
      <c r="E1721" s="240"/>
      <c r="F1721" s="240"/>
      <c r="G1721" s="244"/>
      <c r="H1721" s="240"/>
      <c r="I1721" s="240"/>
      <c r="J1721" s="244"/>
      <c r="K1721" s="244"/>
      <c r="L1721" s="245"/>
      <c r="M1721" s="245"/>
      <c r="N1721" s="243"/>
      <c r="O1721" s="180"/>
      <c r="P1721" s="180"/>
      <c r="Q1721" s="180"/>
      <c r="R1721" s="180"/>
      <c r="S1721" s="180"/>
      <c r="T1721" s="188"/>
      <c r="U1721" s="188"/>
      <c r="V1721" s="180"/>
      <c r="W1721" s="180"/>
      <c r="X1721" s="180"/>
      <c r="Y1721" s="180"/>
    </row>
    <row r="1722">
      <c r="A1722" s="243"/>
      <c r="B1722" s="243"/>
      <c r="C1722" s="244"/>
      <c r="D1722" s="240"/>
      <c r="E1722" s="240"/>
      <c r="F1722" s="240"/>
      <c r="G1722" s="244"/>
      <c r="H1722" s="240"/>
      <c r="I1722" s="240"/>
      <c r="J1722" s="244"/>
      <c r="K1722" s="244"/>
      <c r="L1722" s="245"/>
      <c r="M1722" s="245"/>
      <c r="N1722" s="243"/>
      <c r="O1722" s="180"/>
      <c r="P1722" s="180"/>
      <c r="Q1722" s="180"/>
      <c r="R1722" s="180"/>
      <c r="S1722" s="180"/>
      <c r="T1722" s="188"/>
      <c r="U1722" s="188"/>
      <c r="V1722" s="180"/>
      <c r="W1722" s="180"/>
      <c r="X1722" s="180"/>
      <c r="Y1722" s="180"/>
    </row>
    <row r="1723">
      <c r="A1723" s="243"/>
      <c r="B1723" s="243"/>
      <c r="C1723" s="244"/>
      <c r="D1723" s="240"/>
      <c r="E1723" s="240"/>
      <c r="F1723" s="240"/>
      <c r="G1723" s="244"/>
      <c r="H1723" s="240"/>
      <c r="I1723" s="240"/>
      <c r="J1723" s="244"/>
      <c r="K1723" s="244"/>
      <c r="L1723" s="245"/>
      <c r="M1723" s="245"/>
      <c r="N1723" s="243"/>
      <c r="O1723" s="180"/>
      <c r="P1723" s="180"/>
      <c r="Q1723" s="180"/>
      <c r="R1723" s="180"/>
      <c r="S1723" s="180"/>
      <c r="T1723" s="188"/>
      <c r="U1723" s="188"/>
      <c r="V1723" s="180"/>
      <c r="W1723" s="180"/>
      <c r="X1723" s="180"/>
      <c r="Y1723" s="180"/>
    </row>
    <row r="1724">
      <c r="A1724" s="243"/>
      <c r="B1724" s="243"/>
      <c r="C1724" s="244"/>
      <c r="D1724" s="240"/>
      <c r="E1724" s="240"/>
      <c r="F1724" s="240"/>
      <c r="G1724" s="244"/>
      <c r="H1724" s="240"/>
      <c r="I1724" s="240"/>
      <c r="J1724" s="244"/>
      <c r="K1724" s="244"/>
      <c r="L1724" s="245"/>
      <c r="M1724" s="245"/>
      <c r="N1724" s="243"/>
      <c r="O1724" s="180"/>
      <c r="P1724" s="180"/>
      <c r="Q1724" s="180"/>
      <c r="R1724" s="180"/>
      <c r="S1724" s="180"/>
      <c r="T1724" s="188"/>
      <c r="U1724" s="188"/>
      <c r="V1724" s="180"/>
      <c r="W1724" s="180"/>
      <c r="X1724" s="180"/>
      <c r="Y1724" s="180"/>
    </row>
    <row r="1725">
      <c r="A1725" s="243"/>
      <c r="B1725" s="243"/>
      <c r="C1725" s="244"/>
      <c r="D1725" s="240"/>
      <c r="E1725" s="240"/>
      <c r="F1725" s="240"/>
      <c r="G1725" s="244"/>
      <c r="H1725" s="240"/>
      <c r="I1725" s="240"/>
      <c r="J1725" s="244"/>
      <c r="K1725" s="244"/>
      <c r="L1725" s="245"/>
      <c r="M1725" s="245"/>
      <c r="N1725" s="243"/>
      <c r="O1725" s="180"/>
      <c r="P1725" s="180"/>
      <c r="Q1725" s="180"/>
      <c r="R1725" s="180"/>
      <c r="S1725" s="180"/>
      <c r="T1725" s="188"/>
      <c r="U1725" s="188"/>
      <c r="V1725" s="180"/>
      <c r="W1725" s="180"/>
      <c r="X1725" s="180"/>
      <c r="Y1725" s="180"/>
    </row>
    <row r="1726">
      <c r="A1726" s="243"/>
      <c r="B1726" s="243"/>
      <c r="C1726" s="244"/>
      <c r="D1726" s="240"/>
      <c r="E1726" s="240"/>
      <c r="F1726" s="240"/>
      <c r="G1726" s="244"/>
      <c r="H1726" s="240"/>
      <c r="I1726" s="240"/>
      <c r="J1726" s="244"/>
      <c r="K1726" s="244"/>
      <c r="L1726" s="245"/>
      <c r="M1726" s="245"/>
      <c r="N1726" s="243"/>
      <c r="O1726" s="180"/>
      <c r="P1726" s="180"/>
      <c r="Q1726" s="180"/>
      <c r="R1726" s="180"/>
      <c r="S1726" s="180"/>
      <c r="T1726" s="188"/>
      <c r="U1726" s="188"/>
      <c r="V1726" s="180"/>
      <c r="W1726" s="180"/>
      <c r="X1726" s="180"/>
      <c r="Y1726" s="180"/>
    </row>
    <row r="1727">
      <c r="A1727" s="243"/>
      <c r="B1727" s="243"/>
      <c r="C1727" s="244"/>
      <c r="D1727" s="240"/>
      <c r="E1727" s="240"/>
      <c r="F1727" s="240"/>
      <c r="G1727" s="244"/>
      <c r="H1727" s="240"/>
      <c r="I1727" s="240"/>
      <c r="J1727" s="244"/>
      <c r="K1727" s="244"/>
      <c r="L1727" s="245"/>
      <c r="M1727" s="245"/>
      <c r="N1727" s="243"/>
      <c r="O1727" s="180"/>
      <c r="P1727" s="180"/>
      <c r="Q1727" s="180"/>
      <c r="R1727" s="180"/>
      <c r="S1727" s="180"/>
      <c r="T1727" s="188"/>
      <c r="U1727" s="188"/>
      <c r="V1727" s="180"/>
      <c r="W1727" s="180"/>
      <c r="X1727" s="180"/>
      <c r="Y1727" s="180"/>
    </row>
    <row r="1728">
      <c r="A1728" s="243"/>
      <c r="B1728" s="243"/>
      <c r="C1728" s="244"/>
      <c r="D1728" s="240"/>
      <c r="E1728" s="240"/>
      <c r="F1728" s="240"/>
      <c r="G1728" s="244"/>
      <c r="H1728" s="240"/>
      <c r="I1728" s="240"/>
      <c r="J1728" s="244"/>
      <c r="K1728" s="244"/>
      <c r="L1728" s="245"/>
      <c r="M1728" s="245"/>
      <c r="N1728" s="243"/>
      <c r="O1728" s="180"/>
      <c r="P1728" s="180"/>
      <c r="Q1728" s="180"/>
      <c r="R1728" s="180"/>
      <c r="S1728" s="180"/>
      <c r="T1728" s="188"/>
      <c r="U1728" s="188"/>
      <c r="V1728" s="180"/>
      <c r="W1728" s="180"/>
      <c r="X1728" s="180"/>
      <c r="Y1728" s="180"/>
    </row>
    <row r="1729">
      <c r="A1729" s="243"/>
      <c r="B1729" s="243"/>
      <c r="C1729" s="244"/>
      <c r="D1729" s="240"/>
      <c r="E1729" s="240"/>
      <c r="F1729" s="240"/>
      <c r="G1729" s="244"/>
      <c r="H1729" s="240"/>
      <c r="I1729" s="240"/>
      <c r="J1729" s="244"/>
      <c r="K1729" s="244"/>
      <c r="L1729" s="245"/>
      <c r="M1729" s="245"/>
      <c r="N1729" s="243"/>
      <c r="O1729" s="180"/>
      <c r="P1729" s="180"/>
      <c r="Q1729" s="180"/>
      <c r="R1729" s="180"/>
      <c r="S1729" s="180"/>
      <c r="T1729" s="188"/>
      <c r="U1729" s="188"/>
      <c r="V1729" s="180"/>
      <c r="W1729" s="180"/>
      <c r="X1729" s="180"/>
      <c r="Y1729" s="180"/>
    </row>
    <row r="1730">
      <c r="A1730" s="243"/>
      <c r="B1730" s="243"/>
      <c r="C1730" s="244"/>
      <c r="D1730" s="240"/>
      <c r="E1730" s="240"/>
      <c r="F1730" s="240"/>
      <c r="G1730" s="244"/>
      <c r="H1730" s="240"/>
      <c r="I1730" s="240"/>
      <c r="J1730" s="244"/>
      <c r="K1730" s="244"/>
      <c r="L1730" s="245"/>
      <c r="M1730" s="245"/>
      <c r="N1730" s="243"/>
      <c r="O1730" s="180"/>
      <c r="P1730" s="180"/>
      <c r="Q1730" s="180"/>
      <c r="R1730" s="180"/>
      <c r="S1730" s="180"/>
      <c r="T1730" s="188"/>
      <c r="U1730" s="188"/>
      <c r="V1730" s="180"/>
      <c r="W1730" s="180"/>
      <c r="X1730" s="180"/>
      <c r="Y1730" s="180"/>
    </row>
    <row r="1731">
      <c r="A1731" s="243"/>
      <c r="B1731" s="243"/>
      <c r="C1731" s="244"/>
      <c r="D1731" s="240"/>
      <c r="E1731" s="240"/>
      <c r="F1731" s="240"/>
      <c r="G1731" s="244"/>
      <c r="H1731" s="240"/>
      <c r="I1731" s="240"/>
      <c r="J1731" s="244"/>
      <c r="K1731" s="244"/>
      <c r="L1731" s="245"/>
      <c r="M1731" s="245"/>
      <c r="N1731" s="243"/>
      <c r="O1731" s="180"/>
      <c r="P1731" s="180"/>
      <c r="Q1731" s="180"/>
      <c r="R1731" s="180"/>
      <c r="S1731" s="180"/>
      <c r="T1731" s="188"/>
      <c r="U1731" s="188"/>
      <c r="V1731" s="180"/>
      <c r="W1731" s="180"/>
      <c r="X1731" s="180"/>
      <c r="Y1731" s="180"/>
    </row>
    <row r="1732">
      <c r="A1732" s="243"/>
      <c r="B1732" s="243"/>
      <c r="C1732" s="244"/>
      <c r="D1732" s="240"/>
      <c r="E1732" s="240"/>
      <c r="F1732" s="240"/>
      <c r="G1732" s="244"/>
      <c r="H1732" s="240"/>
      <c r="I1732" s="240"/>
      <c r="J1732" s="244"/>
      <c r="K1732" s="244"/>
      <c r="L1732" s="245"/>
      <c r="M1732" s="245"/>
      <c r="N1732" s="243"/>
      <c r="O1732" s="180"/>
      <c r="P1732" s="180"/>
      <c r="Q1732" s="180"/>
      <c r="R1732" s="180"/>
      <c r="S1732" s="180"/>
      <c r="T1732" s="188"/>
      <c r="U1732" s="188"/>
      <c r="V1732" s="180"/>
      <c r="W1732" s="180"/>
      <c r="X1732" s="180"/>
      <c r="Y1732" s="180"/>
    </row>
    <row r="1733">
      <c r="A1733" s="243"/>
      <c r="B1733" s="243"/>
      <c r="C1733" s="244"/>
      <c r="D1733" s="240"/>
      <c r="E1733" s="240"/>
      <c r="F1733" s="240"/>
      <c r="G1733" s="244"/>
      <c r="H1733" s="240"/>
      <c r="I1733" s="240"/>
      <c r="J1733" s="244"/>
      <c r="K1733" s="244"/>
      <c r="L1733" s="245"/>
      <c r="M1733" s="245"/>
      <c r="N1733" s="243"/>
      <c r="O1733" s="180"/>
      <c r="P1733" s="180"/>
      <c r="Q1733" s="180"/>
      <c r="R1733" s="180"/>
      <c r="S1733" s="180"/>
      <c r="T1733" s="188"/>
      <c r="U1733" s="188"/>
      <c r="V1733" s="180"/>
      <c r="W1733" s="180"/>
      <c r="X1733" s="180"/>
      <c r="Y1733" s="180"/>
    </row>
    <row r="1734">
      <c r="A1734" s="243"/>
      <c r="B1734" s="243"/>
      <c r="C1734" s="244"/>
      <c r="D1734" s="240"/>
      <c r="E1734" s="240"/>
      <c r="F1734" s="240"/>
      <c r="G1734" s="244"/>
      <c r="H1734" s="240"/>
      <c r="I1734" s="240"/>
      <c r="J1734" s="244"/>
      <c r="K1734" s="244"/>
      <c r="L1734" s="245"/>
      <c r="M1734" s="245"/>
      <c r="N1734" s="243"/>
      <c r="O1734" s="180"/>
      <c r="P1734" s="180"/>
      <c r="Q1734" s="180"/>
      <c r="R1734" s="180"/>
      <c r="S1734" s="180"/>
      <c r="T1734" s="188"/>
      <c r="U1734" s="188"/>
      <c r="V1734" s="180"/>
      <c r="W1734" s="180"/>
      <c r="X1734" s="180"/>
      <c r="Y1734" s="180"/>
    </row>
    <row r="1735">
      <c r="A1735" s="243"/>
      <c r="B1735" s="243"/>
      <c r="C1735" s="244"/>
      <c r="D1735" s="240"/>
      <c r="E1735" s="240"/>
      <c r="F1735" s="240"/>
      <c r="G1735" s="244"/>
      <c r="H1735" s="240"/>
      <c r="I1735" s="240"/>
      <c r="J1735" s="244"/>
      <c r="K1735" s="244"/>
      <c r="L1735" s="245"/>
      <c r="M1735" s="245"/>
      <c r="N1735" s="243"/>
      <c r="O1735" s="180"/>
      <c r="P1735" s="180"/>
      <c r="Q1735" s="180"/>
      <c r="R1735" s="180"/>
      <c r="S1735" s="180"/>
      <c r="T1735" s="188"/>
      <c r="U1735" s="188"/>
      <c r="V1735" s="180"/>
      <c r="W1735" s="180"/>
      <c r="X1735" s="180"/>
      <c r="Y1735" s="180"/>
    </row>
    <row r="1736">
      <c r="A1736" s="243"/>
      <c r="B1736" s="243"/>
      <c r="C1736" s="244"/>
      <c r="D1736" s="240"/>
      <c r="E1736" s="240"/>
      <c r="F1736" s="240"/>
      <c r="G1736" s="244"/>
      <c r="H1736" s="240"/>
      <c r="I1736" s="240"/>
      <c r="J1736" s="244"/>
      <c r="K1736" s="244"/>
      <c r="L1736" s="245"/>
      <c r="M1736" s="245"/>
      <c r="N1736" s="243"/>
      <c r="O1736" s="180"/>
      <c r="P1736" s="180"/>
      <c r="Q1736" s="180"/>
      <c r="R1736" s="180"/>
      <c r="S1736" s="180"/>
      <c r="T1736" s="188"/>
      <c r="U1736" s="188"/>
      <c r="V1736" s="180"/>
      <c r="W1736" s="180"/>
      <c r="X1736" s="180"/>
      <c r="Y1736" s="180"/>
    </row>
    <row r="1737">
      <c r="A1737" s="243"/>
      <c r="B1737" s="243"/>
      <c r="C1737" s="244"/>
      <c r="D1737" s="240"/>
      <c r="E1737" s="240"/>
      <c r="F1737" s="240"/>
      <c r="G1737" s="244"/>
      <c r="H1737" s="240"/>
      <c r="I1737" s="240"/>
      <c r="J1737" s="244"/>
      <c r="K1737" s="244"/>
      <c r="L1737" s="245"/>
      <c r="M1737" s="245"/>
      <c r="N1737" s="243"/>
      <c r="O1737" s="180"/>
      <c r="P1737" s="180"/>
      <c r="Q1737" s="180"/>
      <c r="R1737" s="180"/>
      <c r="S1737" s="180"/>
      <c r="T1737" s="188"/>
      <c r="U1737" s="188"/>
      <c r="V1737" s="180"/>
      <c r="W1737" s="180"/>
      <c r="X1737" s="180"/>
      <c r="Y1737" s="180"/>
    </row>
    <row r="1738">
      <c r="A1738" s="243"/>
      <c r="B1738" s="243"/>
      <c r="C1738" s="244"/>
      <c r="D1738" s="240"/>
      <c r="E1738" s="240"/>
      <c r="F1738" s="240"/>
      <c r="G1738" s="244"/>
      <c r="H1738" s="240"/>
      <c r="I1738" s="240"/>
      <c r="J1738" s="244"/>
      <c r="K1738" s="244"/>
      <c r="L1738" s="245"/>
      <c r="M1738" s="245"/>
      <c r="N1738" s="243"/>
      <c r="O1738" s="180"/>
      <c r="P1738" s="180"/>
      <c r="Q1738" s="180"/>
      <c r="R1738" s="180"/>
      <c r="S1738" s="180"/>
      <c r="T1738" s="188"/>
      <c r="U1738" s="188"/>
      <c r="V1738" s="180"/>
      <c r="W1738" s="180"/>
      <c r="X1738" s="180"/>
      <c r="Y1738" s="180"/>
    </row>
    <row r="1739">
      <c r="A1739" s="243"/>
      <c r="B1739" s="243"/>
      <c r="C1739" s="244"/>
      <c r="D1739" s="240"/>
      <c r="E1739" s="240"/>
      <c r="F1739" s="240"/>
      <c r="G1739" s="244"/>
      <c r="H1739" s="240"/>
      <c r="I1739" s="240"/>
      <c r="J1739" s="244"/>
      <c r="K1739" s="244"/>
      <c r="L1739" s="245"/>
      <c r="M1739" s="245"/>
      <c r="N1739" s="243"/>
      <c r="O1739" s="180"/>
      <c r="P1739" s="180"/>
      <c r="Q1739" s="180"/>
      <c r="R1739" s="180"/>
      <c r="S1739" s="180"/>
      <c r="T1739" s="188"/>
      <c r="U1739" s="188"/>
      <c r="V1739" s="180"/>
      <c r="W1739" s="180"/>
      <c r="X1739" s="180"/>
      <c r="Y1739" s="180"/>
    </row>
    <row r="1740">
      <c r="A1740" s="243"/>
      <c r="B1740" s="243"/>
      <c r="C1740" s="244"/>
      <c r="D1740" s="240"/>
      <c r="E1740" s="240"/>
      <c r="F1740" s="240"/>
      <c r="G1740" s="244"/>
      <c r="H1740" s="240"/>
      <c r="I1740" s="240"/>
      <c r="J1740" s="244"/>
      <c r="K1740" s="244"/>
      <c r="L1740" s="245"/>
      <c r="M1740" s="245"/>
      <c r="N1740" s="243"/>
      <c r="O1740" s="180"/>
      <c r="P1740" s="180"/>
      <c r="Q1740" s="180"/>
      <c r="R1740" s="180"/>
      <c r="S1740" s="180"/>
      <c r="T1740" s="188"/>
      <c r="U1740" s="188"/>
      <c r="V1740" s="180"/>
      <c r="W1740" s="180"/>
      <c r="X1740" s="180"/>
      <c r="Y1740" s="180"/>
    </row>
    <row r="1741">
      <c r="A1741" s="243"/>
      <c r="B1741" s="243"/>
      <c r="C1741" s="244"/>
      <c r="D1741" s="240"/>
      <c r="E1741" s="240"/>
      <c r="F1741" s="240"/>
      <c r="G1741" s="244"/>
      <c r="H1741" s="240"/>
      <c r="I1741" s="240"/>
      <c r="J1741" s="244"/>
      <c r="K1741" s="244"/>
      <c r="L1741" s="245"/>
      <c r="M1741" s="245"/>
      <c r="N1741" s="243"/>
      <c r="O1741" s="180"/>
      <c r="P1741" s="180"/>
      <c r="Q1741" s="180"/>
      <c r="R1741" s="180"/>
      <c r="S1741" s="180"/>
      <c r="T1741" s="188"/>
      <c r="U1741" s="188"/>
      <c r="V1741" s="180"/>
      <c r="W1741" s="180"/>
      <c r="X1741" s="180"/>
      <c r="Y1741" s="180"/>
    </row>
    <row r="1742">
      <c r="A1742" s="243"/>
      <c r="B1742" s="243"/>
      <c r="C1742" s="244"/>
      <c r="D1742" s="240"/>
      <c r="E1742" s="240"/>
      <c r="F1742" s="240"/>
      <c r="G1742" s="244"/>
      <c r="H1742" s="240"/>
      <c r="I1742" s="240"/>
      <c r="J1742" s="244"/>
      <c r="K1742" s="244"/>
      <c r="L1742" s="245"/>
      <c r="M1742" s="245"/>
      <c r="N1742" s="243"/>
      <c r="O1742" s="180"/>
      <c r="P1742" s="180"/>
      <c r="Q1742" s="180"/>
      <c r="R1742" s="180"/>
      <c r="S1742" s="180"/>
      <c r="T1742" s="188"/>
      <c r="U1742" s="188"/>
      <c r="V1742" s="180"/>
      <c r="W1742" s="180"/>
      <c r="X1742" s="180"/>
      <c r="Y1742" s="180"/>
    </row>
    <row r="1743">
      <c r="A1743" s="243"/>
      <c r="B1743" s="243"/>
      <c r="C1743" s="244"/>
      <c r="D1743" s="240"/>
      <c r="E1743" s="240"/>
      <c r="F1743" s="240"/>
      <c r="G1743" s="244"/>
      <c r="H1743" s="240"/>
      <c r="I1743" s="240"/>
      <c r="J1743" s="244"/>
      <c r="K1743" s="244"/>
      <c r="L1743" s="245"/>
      <c r="M1743" s="245"/>
      <c r="N1743" s="243"/>
      <c r="O1743" s="180"/>
      <c r="P1743" s="180"/>
      <c r="Q1743" s="180"/>
      <c r="R1743" s="180"/>
      <c r="S1743" s="180"/>
      <c r="T1743" s="188"/>
      <c r="U1743" s="188"/>
      <c r="V1743" s="180"/>
      <c r="W1743" s="180"/>
      <c r="X1743" s="180"/>
      <c r="Y1743" s="180"/>
    </row>
    <row r="1744">
      <c r="A1744" s="243"/>
      <c r="B1744" s="243"/>
      <c r="C1744" s="244"/>
      <c r="D1744" s="240"/>
      <c r="E1744" s="240"/>
      <c r="F1744" s="240"/>
      <c r="G1744" s="244"/>
      <c r="H1744" s="240"/>
      <c r="I1744" s="240"/>
      <c r="J1744" s="244"/>
      <c r="K1744" s="244"/>
      <c r="L1744" s="245"/>
      <c r="M1744" s="245"/>
      <c r="N1744" s="243"/>
      <c r="O1744" s="180"/>
      <c r="P1744" s="180"/>
      <c r="Q1744" s="180"/>
      <c r="R1744" s="180"/>
      <c r="S1744" s="180"/>
      <c r="T1744" s="188"/>
      <c r="U1744" s="188"/>
      <c r="V1744" s="180"/>
      <c r="W1744" s="180"/>
      <c r="X1744" s="180"/>
      <c r="Y1744" s="180"/>
    </row>
    <row r="1745">
      <c r="A1745" s="243"/>
      <c r="B1745" s="243"/>
      <c r="C1745" s="244"/>
      <c r="D1745" s="240"/>
      <c r="E1745" s="240"/>
      <c r="F1745" s="240"/>
      <c r="G1745" s="244"/>
      <c r="H1745" s="240"/>
      <c r="I1745" s="240"/>
      <c r="J1745" s="244"/>
      <c r="K1745" s="244"/>
      <c r="L1745" s="245"/>
      <c r="M1745" s="245"/>
      <c r="N1745" s="243"/>
      <c r="O1745" s="180"/>
      <c r="P1745" s="180"/>
      <c r="Q1745" s="180"/>
      <c r="R1745" s="180"/>
      <c r="S1745" s="180"/>
      <c r="T1745" s="188"/>
      <c r="U1745" s="188"/>
      <c r="V1745" s="180"/>
      <c r="W1745" s="180"/>
      <c r="X1745" s="180"/>
      <c r="Y1745" s="180"/>
    </row>
    <row r="1746">
      <c r="A1746" s="243"/>
      <c r="B1746" s="243"/>
      <c r="C1746" s="244"/>
      <c r="D1746" s="240"/>
      <c r="E1746" s="240"/>
      <c r="F1746" s="240"/>
      <c r="G1746" s="244"/>
      <c r="H1746" s="240"/>
      <c r="I1746" s="240"/>
      <c r="J1746" s="244"/>
      <c r="K1746" s="244"/>
      <c r="L1746" s="245"/>
      <c r="M1746" s="245"/>
      <c r="N1746" s="243"/>
      <c r="O1746" s="180"/>
      <c r="P1746" s="180"/>
      <c r="Q1746" s="180"/>
      <c r="R1746" s="180"/>
      <c r="S1746" s="180"/>
      <c r="T1746" s="188"/>
      <c r="U1746" s="188"/>
      <c r="V1746" s="180"/>
      <c r="W1746" s="180"/>
      <c r="X1746" s="180"/>
      <c r="Y1746" s="180"/>
    </row>
    <row r="1747">
      <c r="A1747" s="243"/>
      <c r="B1747" s="243"/>
      <c r="C1747" s="244"/>
      <c r="D1747" s="240"/>
      <c r="E1747" s="240"/>
      <c r="F1747" s="240"/>
      <c r="G1747" s="244"/>
      <c r="H1747" s="240"/>
      <c r="I1747" s="240"/>
      <c r="J1747" s="244"/>
      <c r="K1747" s="244"/>
      <c r="L1747" s="245"/>
      <c r="M1747" s="245"/>
      <c r="N1747" s="243"/>
      <c r="O1747" s="180"/>
      <c r="P1747" s="180"/>
      <c r="Q1747" s="180"/>
      <c r="R1747" s="180"/>
      <c r="S1747" s="180"/>
      <c r="T1747" s="188"/>
      <c r="U1747" s="188"/>
      <c r="V1747" s="180"/>
      <c r="W1747" s="180"/>
      <c r="X1747" s="180"/>
      <c r="Y1747" s="180"/>
    </row>
    <row r="1748">
      <c r="A1748" s="243"/>
      <c r="B1748" s="243"/>
      <c r="C1748" s="244"/>
      <c r="D1748" s="240"/>
      <c r="E1748" s="240"/>
      <c r="F1748" s="240"/>
      <c r="G1748" s="244"/>
      <c r="H1748" s="240"/>
      <c r="I1748" s="240"/>
      <c r="J1748" s="244"/>
      <c r="K1748" s="244"/>
      <c r="L1748" s="245"/>
      <c r="M1748" s="245"/>
      <c r="N1748" s="243"/>
      <c r="O1748" s="180"/>
      <c r="P1748" s="180"/>
      <c r="Q1748" s="180"/>
      <c r="R1748" s="180"/>
      <c r="S1748" s="180"/>
      <c r="T1748" s="188"/>
      <c r="U1748" s="188"/>
      <c r="V1748" s="180"/>
      <c r="W1748" s="180"/>
      <c r="X1748" s="180"/>
      <c r="Y1748" s="180"/>
    </row>
    <row r="1749">
      <c r="A1749" s="243"/>
      <c r="B1749" s="243"/>
      <c r="C1749" s="244"/>
      <c r="D1749" s="240"/>
      <c r="E1749" s="240"/>
      <c r="F1749" s="240"/>
      <c r="G1749" s="244"/>
      <c r="H1749" s="240"/>
      <c r="I1749" s="240"/>
      <c r="J1749" s="244"/>
      <c r="K1749" s="244"/>
      <c r="L1749" s="245"/>
      <c r="M1749" s="245"/>
      <c r="N1749" s="243"/>
      <c r="O1749" s="180"/>
      <c r="P1749" s="180"/>
      <c r="Q1749" s="180"/>
      <c r="R1749" s="180"/>
      <c r="S1749" s="180"/>
      <c r="T1749" s="188"/>
      <c r="U1749" s="188"/>
      <c r="V1749" s="180"/>
      <c r="W1749" s="180"/>
      <c r="X1749" s="180"/>
      <c r="Y1749" s="180"/>
    </row>
    <row r="1750">
      <c r="A1750" s="243"/>
      <c r="B1750" s="243"/>
      <c r="C1750" s="244"/>
      <c r="D1750" s="240"/>
      <c r="E1750" s="240"/>
      <c r="F1750" s="240"/>
      <c r="G1750" s="244"/>
      <c r="H1750" s="240"/>
      <c r="I1750" s="240"/>
      <c r="J1750" s="244"/>
      <c r="K1750" s="244"/>
      <c r="L1750" s="245"/>
      <c r="M1750" s="245"/>
      <c r="N1750" s="243"/>
      <c r="O1750" s="180"/>
      <c r="P1750" s="180"/>
      <c r="Q1750" s="180"/>
      <c r="R1750" s="180"/>
      <c r="S1750" s="180"/>
      <c r="T1750" s="188"/>
      <c r="U1750" s="188"/>
      <c r="V1750" s="180"/>
      <c r="W1750" s="180"/>
      <c r="X1750" s="180"/>
      <c r="Y1750" s="180"/>
    </row>
    <row r="1751">
      <c r="A1751" s="243"/>
      <c r="B1751" s="243"/>
      <c r="C1751" s="244"/>
      <c r="D1751" s="240"/>
      <c r="E1751" s="240"/>
      <c r="F1751" s="240"/>
      <c r="G1751" s="244"/>
      <c r="H1751" s="240"/>
      <c r="I1751" s="240"/>
      <c r="J1751" s="244"/>
      <c r="K1751" s="244"/>
      <c r="L1751" s="245"/>
      <c r="M1751" s="245"/>
      <c r="N1751" s="243"/>
      <c r="O1751" s="180"/>
      <c r="P1751" s="180"/>
      <c r="Q1751" s="180"/>
      <c r="R1751" s="180"/>
      <c r="S1751" s="180"/>
      <c r="T1751" s="188"/>
      <c r="U1751" s="188"/>
      <c r="V1751" s="180"/>
      <c r="W1751" s="180"/>
      <c r="X1751" s="180"/>
      <c r="Y1751" s="180"/>
    </row>
    <row r="1752">
      <c r="A1752" s="243"/>
      <c r="B1752" s="243"/>
      <c r="C1752" s="244"/>
      <c r="D1752" s="240"/>
      <c r="E1752" s="240"/>
      <c r="F1752" s="240"/>
      <c r="G1752" s="244"/>
      <c r="H1752" s="240"/>
      <c r="I1752" s="240"/>
      <c r="J1752" s="244"/>
      <c r="K1752" s="244"/>
      <c r="L1752" s="245"/>
      <c r="M1752" s="245"/>
      <c r="N1752" s="243"/>
      <c r="O1752" s="180"/>
      <c r="P1752" s="180"/>
      <c r="Q1752" s="180"/>
      <c r="R1752" s="180"/>
      <c r="S1752" s="180"/>
      <c r="T1752" s="188"/>
      <c r="U1752" s="188"/>
      <c r="V1752" s="180"/>
      <c r="W1752" s="180"/>
      <c r="X1752" s="180"/>
      <c r="Y1752" s="180"/>
    </row>
    <row r="1753">
      <c r="A1753" s="243"/>
      <c r="B1753" s="243"/>
      <c r="C1753" s="244"/>
      <c r="D1753" s="240"/>
      <c r="E1753" s="240"/>
      <c r="F1753" s="240"/>
      <c r="G1753" s="244"/>
      <c r="H1753" s="240"/>
      <c r="I1753" s="240"/>
      <c r="J1753" s="244"/>
      <c r="K1753" s="244"/>
      <c r="L1753" s="245"/>
      <c r="M1753" s="245"/>
      <c r="N1753" s="243"/>
      <c r="O1753" s="180"/>
      <c r="P1753" s="180"/>
      <c r="Q1753" s="180"/>
      <c r="R1753" s="180"/>
      <c r="S1753" s="180"/>
      <c r="T1753" s="188"/>
      <c r="U1753" s="188"/>
      <c r="V1753" s="180"/>
      <c r="W1753" s="180"/>
      <c r="X1753" s="180"/>
      <c r="Y1753" s="180"/>
    </row>
    <row r="1754">
      <c r="A1754" s="243"/>
      <c r="B1754" s="243"/>
      <c r="C1754" s="244"/>
      <c r="D1754" s="240"/>
      <c r="E1754" s="240"/>
      <c r="F1754" s="240"/>
      <c r="G1754" s="244"/>
      <c r="H1754" s="240"/>
      <c r="I1754" s="240"/>
      <c r="J1754" s="244"/>
      <c r="K1754" s="244"/>
      <c r="L1754" s="245"/>
      <c r="M1754" s="245"/>
      <c r="N1754" s="243"/>
      <c r="O1754" s="180"/>
      <c r="P1754" s="180"/>
      <c r="Q1754" s="180"/>
      <c r="R1754" s="180"/>
      <c r="S1754" s="180"/>
      <c r="T1754" s="188"/>
      <c r="U1754" s="188"/>
      <c r="V1754" s="180"/>
      <c r="W1754" s="180"/>
      <c r="X1754" s="180"/>
      <c r="Y1754" s="180"/>
    </row>
    <row r="1755">
      <c r="A1755" s="243"/>
      <c r="B1755" s="243"/>
      <c r="C1755" s="244"/>
      <c r="D1755" s="240"/>
      <c r="E1755" s="240"/>
      <c r="F1755" s="240"/>
      <c r="G1755" s="244"/>
      <c r="H1755" s="240"/>
      <c r="I1755" s="240"/>
      <c r="J1755" s="244"/>
      <c r="K1755" s="244"/>
      <c r="L1755" s="245"/>
      <c r="M1755" s="245"/>
      <c r="N1755" s="243"/>
      <c r="O1755" s="180"/>
      <c r="P1755" s="180"/>
      <c r="Q1755" s="180"/>
      <c r="R1755" s="180"/>
      <c r="S1755" s="180"/>
      <c r="T1755" s="188"/>
      <c r="U1755" s="188"/>
      <c r="V1755" s="180"/>
      <c r="W1755" s="180"/>
      <c r="X1755" s="180"/>
      <c r="Y1755" s="180"/>
    </row>
    <row r="1756">
      <c r="A1756" s="243"/>
      <c r="B1756" s="243"/>
      <c r="C1756" s="244"/>
      <c r="D1756" s="240"/>
      <c r="E1756" s="240"/>
      <c r="F1756" s="240"/>
      <c r="G1756" s="244"/>
      <c r="H1756" s="240"/>
      <c r="I1756" s="240"/>
      <c r="J1756" s="244"/>
      <c r="K1756" s="244"/>
      <c r="L1756" s="245"/>
      <c r="M1756" s="245"/>
      <c r="N1756" s="243"/>
      <c r="O1756" s="180"/>
      <c r="P1756" s="180"/>
      <c r="Q1756" s="180"/>
      <c r="R1756" s="180"/>
      <c r="S1756" s="180"/>
      <c r="T1756" s="188"/>
      <c r="U1756" s="188"/>
      <c r="V1756" s="180"/>
      <c r="W1756" s="180"/>
      <c r="X1756" s="180"/>
      <c r="Y1756" s="180"/>
    </row>
    <row r="1757">
      <c r="A1757" s="243"/>
      <c r="B1757" s="243"/>
      <c r="C1757" s="244"/>
      <c r="D1757" s="240"/>
      <c r="E1757" s="240"/>
      <c r="F1757" s="240"/>
      <c r="G1757" s="244"/>
      <c r="H1757" s="240"/>
      <c r="I1757" s="240"/>
      <c r="J1757" s="244"/>
      <c r="K1757" s="244"/>
      <c r="L1757" s="245"/>
      <c r="M1757" s="245"/>
      <c r="N1757" s="243"/>
      <c r="O1757" s="180"/>
      <c r="P1757" s="180"/>
      <c r="Q1757" s="180"/>
      <c r="R1757" s="180"/>
      <c r="S1757" s="180"/>
      <c r="T1757" s="188"/>
      <c r="U1757" s="188"/>
      <c r="V1757" s="180"/>
      <c r="W1757" s="180"/>
      <c r="X1757" s="180"/>
      <c r="Y1757" s="180"/>
    </row>
    <row r="1758">
      <c r="A1758" s="243"/>
      <c r="B1758" s="243"/>
      <c r="C1758" s="244"/>
      <c r="D1758" s="240"/>
      <c r="E1758" s="240"/>
      <c r="F1758" s="240"/>
      <c r="G1758" s="244"/>
      <c r="H1758" s="240"/>
      <c r="I1758" s="240"/>
      <c r="J1758" s="244"/>
      <c r="K1758" s="244"/>
      <c r="L1758" s="245"/>
      <c r="M1758" s="245"/>
      <c r="N1758" s="243"/>
      <c r="O1758" s="180"/>
      <c r="P1758" s="180"/>
      <c r="Q1758" s="180"/>
      <c r="R1758" s="180"/>
      <c r="S1758" s="180"/>
      <c r="T1758" s="188"/>
      <c r="U1758" s="188"/>
      <c r="V1758" s="180"/>
      <c r="W1758" s="180"/>
      <c r="X1758" s="180"/>
      <c r="Y1758" s="180"/>
    </row>
    <row r="1759">
      <c r="A1759" s="243"/>
      <c r="B1759" s="243"/>
      <c r="C1759" s="244"/>
      <c r="D1759" s="240"/>
      <c r="E1759" s="240"/>
      <c r="F1759" s="240"/>
      <c r="G1759" s="244"/>
      <c r="H1759" s="240"/>
      <c r="I1759" s="240"/>
      <c r="J1759" s="244"/>
      <c r="K1759" s="244"/>
      <c r="L1759" s="245"/>
      <c r="M1759" s="245"/>
      <c r="N1759" s="243"/>
      <c r="O1759" s="180"/>
      <c r="P1759" s="180"/>
      <c r="Q1759" s="180"/>
      <c r="R1759" s="180"/>
      <c r="S1759" s="180"/>
      <c r="T1759" s="188"/>
      <c r="U1759" s="188"/>
      <c r="V1759" s="180"/>
      <c r="W1759" s="180"/>
      <c r="X1759" s="180"/>
      <c r="Y1759" s="180"/>
    </row>
    <row r="1760">
      <c r="A1760" s="243"/>
      <c r="B1760" s="243"/>
      <c r="C1760" s="244"/>
      <c r="D1760" s="240"/>
      <c r="E1760" s="240"/>
      <c r="F1760" s="240"/>
      <c r="G1760" s="244"/>
      <c r="H1760" s="240"/>
      <c r="I1760" s="240"/>
      <c r="J1760" s="244"/>
      <c r="K1760" s="244"/>
      <c r="L1760" s="245"/>
      <c r="M1760" s="245"/>
      <c r="N1760" s="243"/>
      <c r="O1760" s="180"/>
      <c r="P1760" s="180"/>
      <c r="Q1760" s="180"/>
      <c r="R1760" s="180"/>
      <c r="S1760" s="180"/>
      <c r="T1760" s="188"/>
      <c r="U1760" s="188"/>
      <c r="V1760" s="180"/>
      <c r="W1760" s="180"/>
      <c r="X1760" s="180"/>
      <c r="Y1760" s="180"/>
    </row>
    <row r="1761">
      <c r="A1761" s="243"/>
      <c r="B1761" s="243"/>
      <c r="C1761" s="244"/>
      <c r="D1761" s="240"/>
      <c r="E1761" s="240"/>
      <c r="F1761" s="240"/>
      <c r="G1761" s="244"/>
      <c r="H1761" s="240"/>
      <c r="I1761" s="240"/>
      <c r="J1761" s="244"/>
      <c r="K1761" s="244"/>
      <c r="L1761" s="245"/>
      <c r="M1761" s="245"/>
      <c r="N1761" s="243"/>
      <c r="O1761" s="180"/>
      <c r="P1761" s="180"/>
      <c r="Q1761" s="180"/>
      <c r="R1761" s="180"/>
      <c r="S1761" s="180"/>
      <c r="T1761" s="188"/>
      <c r="U1761" s="188"/>
      <c r="V1761" s="180"/>
      <c r="W1761" s="180"/>
      <c r="X1761" s="180"/>
      <c r="Y1761" s="180"/>
    </row>
    <row r="1762">
      <c r="A1762" s="243"/>
      <c r="B1762" s="243"/>
      <c r="C1762" s="244"/>
      <c r="D1762" s="240"/>
      <c r="E1762" s="240"/>
      <c r="F1762" s="240"/>
      <c r="G1762" s="244"/>
      <c r="H1762" s="240"/>
      <c r="I1762" s="240"/>
      <c r="J1762" s="244"/>
      <c r="K1762" s="244"/>
      <c r="L1762" s="245"/>
      <c r="M1762" s="245"/>
      <c r="N1762" s="243"/>
      <c r="O1762" s="180"/>
      <c r="P1762" s="180"/>
      <c r="Q1762" s="180"/>
      <c r="R1762" s="180"/>
      <c r="S1762" s="180"/>
      <c r="T1762" s="188"/>
      <c r="U1762" s="188"/>
      <c r="V1762" s="180"/>
      <c r="W1762" s="180"/>
      <c r="X1762" s="180"/>
      <c r="Y1762" s="180"/>
    </row>
    <row r="1763">
      <c r="A1763" s="243"/>
      <c r="B1763" s="243"/>
      <c r="C1763" s="244"/>
      <c r="D1763" s="240"/>
      <c r="E1763" s="240"/>
      <c r="F1763" s="240"/>
      <c r="G1763" s="244"/>
      <c r="H1763" s="240"/>
      <c r="I1763" s="240"/>
      <c r="J1763" s="244"/>
      <c r="K1763" s="244"/>
      <c r="L1763" s="245"/>
      <c r="M1763" s="245"/>
      <c r="N1763" s="243"/>
      <c r="O1763" s="180"/>
      <c r="P1763" s="180"/>
      <c r="Q1763" s="180"/>
      <c r="R1763" s="180"/>
      <c r="S1763" s="180"/>
      <c r="T1763" s="188"/>
      <c r="U1763" s="188"/>
      <c r="V1763" s="180"/>
      <c r="W1763" s="180"/>
      <c r="X1763" s="180"/>
      <c r="Y1763" s="180"/>
    </row>
    <row r="1764">
      <c r="A1764" s="243"/>
      <c r="B1764" s="243"/>
      <c r="C1764" s="244"/>
      <c r="D1764" s="240"/>
      <c r="E1764" s="240"/>
      <c r="F1764" s="240"/>
      <c r="G1764" s="244"/>
      <c r="H1764" s="240"/>
      <c r="I1764" s="240"/>
      <c r="J1764" s="244"/>
      <c r="K1764" s="244"/>
      <c r="L1764" s="245"/>
      <c r="M1764" s="245"/>
      <c r="N1764" s="243"/>
      <c r="O1764" s="180"/>
      <c r="P1764" s="180"/>
      <c r="Q1764" s="180"/>
      <c r="R1764" s="180"/>
      <c r="S1764" s="180"/>
      <c r="T1764" s="188"/>
      <c r="U1764" s="188"/>
      <c r="V1764" s="180"/>
      <c r="W1764" s="180"/>
      <c r="X1764" s="180"/>
      <c r="Y1764" s="180"/>
    </row>
    <row r="1765">
      <c r="A1765" s="243"/>
      <c r="B1765" s="243"/>
      <c r="C1765" s="244"/>
      <c r="D1765" s="240"/>
      <c r="E1765" s="240"/>
      <c r="F1765" s="240"/>
      <c r="G1765" s="244"/>
      <c r="H1765" s="240"/>
      <c r="I1765" s="240"/>
      <c r="J1765" s="244"/>
      <c r="K1765" s="244"/>
      <c r="L1765" s="245"/>
      <c r="M1765" s="245"/>
      <c r="N1765" s="243"/>
      <c r="O1765" s="180"/>
      <c r="P1765" s="180"/>
      <c r="Q1765" s="180"/>
      <c r="R1765" s="180"/>
      <c r="S1765" s="180"/>
      <c r="T1765" s="188"/>
      <c r="U1765" s="188"/>
      <c r="V1765" s="180"/>
      <c r="W1765" s="180"/>
      <c r="X1765" s="180"/>
      <c r="Y1765" s="180"/>
    </row>
    <row r="1766">
      <c r="A1766" s="243"/>
      <c r="B1766" s="243"/>
      <c r="C1766" s="244"/>
      <c r="D1766" s="240"/>
      <c r="E1766" s="240"/>
      <c r="F1766" s="240"/>
      <c r="G1766" s="244"/>
      <c r="H1766" s="240"/>
      <c r="I1766" s="240"/>
      <c r="J1766" s="244"/>
      <c r="K1766" s="244"/>
      <c r="L1766" s="245"/>
      <c r="M1766" s="245"/>
      <c r="N1766" s="243"/>
      <c r="O1766" s="180"/>
      <c r="P1766" s="180"/>
      <c r="Q1766" s="180"/>
      <c r="R1766" s="180"/>
      <c r="S1766" s="180"/>
      <c r="T1766" s="188"/>
      <c r="U1766" s="188"/>
      <c r="V1766" s="180"/>
      <c r="W1766" s="180"/>
      <c r="X1766" s="180"/>
      <c r="Y1766" s="180"/>
    </row>
    <row r="1767">
      <c r="A1767" s="243"/>
      <c r="B1767" s="243"/>
      <c r="C1767" s="244"/>
      <c r="D1767" s="240"/>
      <c r="E1767" s="240"/>
      <c r="F1767" s="240"/>
      <c r="G1767" s="244"/>
      <c r="H1767" s="240"/>
      <c r="I1767" s="240"/>
      <c r="J1767" s="244"/>
      <c r="K1767" s="244"/>
      <c r="L1767" s="245"/>
      <c r="M1767" s="245"/>
      <c r="N1767" s="243"/>
      <c r="O1767" s="180"/>
      <c r="P1767" s="180"/>
      <c r="Q1767" s="180"/>
      <c r="R1767" s="180"/>
      <c r="S1767" s="180"/>
      <c r="T1767" s="188"/>
      <c r="U1767" s="188"/>
      <c r="V1767" s="180"/>
      <c r="W1767" s="180"/>
      <c r="X1767" s="180"/>
      <c r="Y1767" s="180"/>
    </row>
    <row r="1768">
      <c r="A1768" s="243"/>
      <c r="B1768" s="243"/>
      <c r="C1768" s="244"/>
      <c r="D1768" s="240"/>
      <c r="E1768" s="240"/>
      <c r="F1768" s="240"/>
      <c r="G1768" s="244"/>
      <c r="H1768" s="240"/>
      <c r="I1768" s="240"/>
      <c r="J1768" s="244"/>
      <c r="K1768" s="244"/>
      <c r="L1768" s="245"/>
      <c r="M1768" s="245"/>
      <c r="N1768" s="243"/>
      <c r="O1768" s="180"/>
      <c r="P1768" s="180"/>
      <c r="Q1768" s="180"/>
      <c r="R1768" s="180"/>
      <c r="S1768" s="180"/>
      <c r="T1768" s="188"/>
      <c r="U1768" s="188"/>
      <c r="V1768" s="180"/>
      <c r="W1768" s="180"/>
      <c r="X1768" s="180"/>
      <c r="Y1768" s="180"/>
    </row>
    <row r="1769">
      <c r="A1769" s="243"/>
      <c r="B1769" s="243"/>
      <c r="C1769" s="244"/>
      <c r="D1769" s="240"/>
      <c r="E1769" s="240"/>
      <c r="F1769" s="240"/>
      <c r="G1769" s="244"/>
      <c r="H1769" s="240"/>
      <c r="I1769" s="240"/>
      <c r="J1769" s="244"/>
      <c r="K1769" s="244"/>
      <c r="L1769" s="245"/>
      <c r="M1769" s="245"/>
      <c r="N1769" s="243"/>
      <c r="O1769" s="180"/>
      <c r="P1769" s="180"/>
      <c r="Q1769" s="180"/>
      <c r="R1769" s="180"/>
      <c r="S1769" s="180"/>
      <c r="T1769" s="188"/>
      <c r="U1769" s="188"/>
      <c r="V1769" s="180"/>
      <c r="W1769" s="180"/>
      <c r="X1769" s="180"/>
      <c r="Y1769" s="180"/>
    </row>
    <row r="1770">
      <c r="A1770" s="243"/>
      <c r="B1770" s="243"/>
      <c r="C1770" s="244"/>
      <c r="D1770" s="240"/>
      <c r="E1770" s="240"/>
      <c r="F1770" s="240"/>
      <c r="G1770" s="244"/>
      <c r="H1770" s="240"/>
      <c r="I1770" s="240"/>
      <c r="J1770" s="244"/>
      <c r="K1770" s="244"/>
      <c r="L1770" s="245"/>
      <c r="M1770" s="245"/>
      <c r="N1770" s="243"/>
      <c r="O1770" s="180"/>
      <c r="P1770" s="180"/>
      <c r="Q1770" s="180"/>
      <c r="R1770" s="180"/>
      <c r="S1770" s="180"/>
      <c r="T1770" s="188"/>
      <c r="U1770" s="188"/>
      <c r="V1770" s="180"/>
      <c r="W1770" s="180"/>
      <c r="X1770" s="180"/>
      <c r="Y1770" s="180"/>
    </row>
    <row r="1771">
      <c r="A1771" s="243"/>
      <c r="B1771" s="243"/>
      <c r="C1771" s="244"/>
      <c r="D1771" s="240"/>
      <c r="E1771" s="240"/>
      <c r="F1771" s="240"/>
      <c r="G1771" s="244"/>
      <c r="H1771" s="240"/>
      <c r="I1771" s="240"/>
      <c r="J1771" s="244"/>
      <c r="K1771" s="244"/>
      <c r="L1771" s="245"/>
      <c r="M1771" s="245"/>
      <c r="N1771" s="243"/>
      <c r="O1771" s="180"/>
      <c r="P1771" s="180"/>
      <c r="Q1771" s="180"/>
      <c r="R1771" s="180"/>
      <c r="S1771" s="180"/>
      <c r="T1771" s="188"/>
      <c r="U1771" s="188"/>
      <c r="V1771" s="180"/>
      <c r="W1771" s="180"/>
      <c r="X1771" s="180"/>
      <c r="Y1771" s="180"/>
    </row>
    <row r="1772">
      <c r="A1772" s="243"/>
      <c r="B1772" s="243"/>
      <c r="C1772" s="244"/>
      <c r="D1772" s="240"/>
      <c r="E1772" s="240"/>
      <c r="F1772" s="240"/>
      <c r="G1772" s="244"/>
      <c r="H1772" s="240"/>
      <c r="I1772" s="240"/>
      <c r="J1772" s="244"/>
      <c r="K1772" s="244"/>
      <c r="L1772" s="245"/>
      <c r="M1772" s="245"/>
      <c r="N1772" s="243"/>
      <c r="O1772" s="180"/>
      <c r="P1772" s="180"/>
      <c r="Q1772" s="180"/>
      <c r="R1772" s="180"/>
      <c r="S1772" s="180"/>
      <c r="T1772" s="188"/>
      <c r="U1772" s="188"/>
      <c r="V1772" s="180"/>
      <c r="W1772" s="180"/>
      <c r="X1772" s="180"/>
      <c r="Y1772" s="180"/>
    </row>
    <row r="1773">
      <c r="A1773" s="243"/>
      <c r="B1773" s="243"/>
      <c r="C1773" s="244"/>
      <c r="D1773" s="240"/>
      <c r="E1773" s="240"/>
      <c r="F1773" s="240"/>
      <c r="G1773" s="244"/>
      <c r="H1773" s="240"/>
      <c r="I1773" s="240"/>
      <c r="J1773" s="244"/>
      <c r="K1773" s="244"/>
      <c r="L1773" s="245"/>
      <c r="M1773" s="245"/>
      <c r="N1773" s="243"/>
      <c r="O1773" s="180"/>
      <c r="P1773" s="180"/>
      <c r="Q1773" s="180"/>
      <c r="R1773" s="180"/>
      <c r="S1773" s="180"/>
      <c r="T1773" s="188"/>
      <c r="U1773" s="188"/>
      <c r="V1773" s="180"/>
      <c r="W1773" s="180"/>
      <c r="X1773" s="180"/>
      <c r="Y1773" s="180"/>
    </row>
    <row r="1774">
      <c r="A1774" s="243"/>
      <c r="B1774" s="243"/>
      <c r="C1774" s="244"/>
      <c r="D1774" s="240"/>
      <c r="E1774" s="240"/>
      <c r="F1774" s="240"/>
      <c r="G1774" s="244"/>
      <c r="H1774" s="240"/>
      <c r="I1774" s="240"/>
      <c r="J1774" s="244"/>
      <c r="K1774" s="244"/>
      <c r="L1774" s="245"/>
      <c r="M1774" s="245"/>
      <c r="N1774" s="243"/>
      <c r="O1774" s="180"/>
      <c r="P1774" s="180"/>
      <c r="Q1774" s="180"/>
      <c r="R1774" s="180"/>
      <c r="S1774" s="180"/>
      <c r="T1774" s="188"/>
      <c r="U1774" s="188"/>
      <c r="V1774" s="180"/>
      <c r="W1774" s="180"/>
      <c r="X1774" s="180"/>
      <c r="Y1774" s="180"/>
    </row>
    <row r="1775">
      <c r="A1775" s="243"/>
      <c r="B1775" s="243"/>
      <c r="C1775" s="244"/>
      <c r="D1775" s="240"/>
      <c r="E1775" s="240"/>
      <c r="F1775" s="240"/>
      <c r="G1775" s="244"/>
      <c r="H1775" s="240"/>
      <c r="I1775" s="240"/>
      <c r="J1775" s="244"/>
      <c r="K1775" s="244"/>
      <c r="L1775" s="245"/>
      <c r="M1775" s="245"/>
      <c r="N1775" s="243"/>
      <c r="O1775" s="180"/>
      <c r="P1775" s="180"/>
      <c r="Q1775" s="180"/>
      <c r="R1775" s="180"/>
      <c r="S1775" s="180"/>
      <c r="T1775" s="188"/>
      <c r="U1775" s="188"/>
      <c r="V1775" s="180"/>
      <c r="W1775" s="180"/>
      <c r="X1775" s="180"/>
      <c r="Y1775" s="180"/>
    </row>
    <row r="1776">
      <c r="A1776" s="243"/>
      <c r="B1776" s="243"/>
      <c r="C1776" s="244"/>
      <c r="D1776" s="240"/>
      <c r="E1776" s="240"/>
      <c r="F1776" s="240"/>
      <c r="G1776" s="244"/>
      <c r="H1776" s="240"/>
      <c r="I1776" s="240"/>
      <c r="J1776" s="244"/>
      <c r="K1776" s="244"/>
      <c r="L1776" s="245"/>
      <c r="M1776" s="245"/>
      <c r="N1776" s="243"/>
      <c r="O1776" s="180"/>
      <c r="P1776" s="180"/>
      <c r="Q1776" s="180"/>
      <c r="R1776" s="180"/>
      <c r="S1776" s="180"/>
      <c r="T1776" s="188"/>
      <c r="U1776" s="188"/>
      <c r="V1776" s="180"/>
      <c r="W1776" s="180"/>
      <c r="X1776" s="180"/>
      <c r="Y1776" s="180"/>
    </row>
    <row r="1777">
      <c r="A1777" s="243"/>
      <c r="B1777" s="243"/>
      <c r="C1777" s="244"/>
      <c r="D1777" s="240"/>
      <c r="E1777" s="240"/>
      <c r="F1777" s="240"/>
      <c r="G1777" s="244"/>
      <c r="H1777" s="240"/>
      <c r="I1777" s="240"/>
      <c r="J1777" s="244"/>
      <c r="K1777" s="244"/>
      <c r="L1777" s="245"/>
      <c r="M1777" s="245"/>
      <c r="N1777" s="243"/>
      <c r="O1777" s="180"/>
      <c r="P1777" s="180"/>
      <c r="Q1777" s="180"/>
      <c r="R1777" s="180"/>
      <c r="S1777" s="180"/>
      <c r="T1777" s="188"/>
      <c r="U1777" s="188"/>
      <c r="V1777" s="180"/>
      <c r="W1777" s="180"/>
      <c r="X1777" s="180"/>
      <c r="Y1777" s="180"/>
    </row>
    <row r="1778">
      <c r="A1778" s="243"/>
      <c r="B1778" s="243"/>
      <c r="C1778" s="244"/>
      <c r="D1778" s="240"/>
      <c r="E1778" s="240"/>
      <c r="F1778" s="240"/>
      <c r="G1778" s="244"/>
      <c r="H1778" s="240"/>
      <c r="I1778" s="240"/>
      <c r="J1778" s="244"/>
      <c r="K1778" s="244"/>
      <c r="L1778" s="245"/>
      <c r="M1778" s="245"/>
      <c r="N1778" s="243"/>
      <c r="O1778" s="180"/>
      <c r="P1778" s="180"/>
      <c r="Q1778" s="180"/>
      <c r="R1778" s="180"/>
      <c r="S1778" s="180"/>
      <c r="T1778" s="188"/>
      <c r="U1778" s="188"/>
      <c r="V1778" s="180"/>
      <c r="W1778" s="180"/>
      <c r="X1778" s="180"/>
      <c r="Y1778" s="180"/>
    </row>
    <row r="1779">
      <c r="A1779" s="243"/>
      <c r="B1779" s="243"/>
      <c r="C1779" s="244"/>
      <c r="D1779" s="240"/>
      <c r="E1779" s="240"/>
      <c r="F1779" s="240"/>
      <c r="G1779" s="244"/>
      <c r="H1779" s="240"/>
      <c r="I1779" s="240"/>
      <c r="J1779" s="244"/>
      <c r="K1779" s="244"/>
      <c r="L1779" s="245"/>
      <c r="M1779" s="245"/>
      <c r="N1779" s="243"/>
      <c r="O1779" s="180"/>
      <c r="P1779" s="180"/>
      <c r="Q1779" s="180"/>
      <c r="R1779" s="180"/>
      <c r="S1779" s="180"/>
      <c r="T1779" s="188"/>
      <c r="U1779" s="188"/>
      <c r="V1779" s="180"/>
      <c r="W1779" s="180"/>
      <c r="X1779" s="180"/>
      <c r="Y1779" s="180"/>
    </row>
    <row r="1780">
      <c r="A1780" s="243"/>
      <c r="B1780" s="243"/>
      <c r="C1780" s="244"/>
      <c r="D1780" s="240"/>
      <c r="E1780" s="240"/>
      <c r="F1780" s="240"/>
      <c r="G1780" s="244"/>
      <c r="H1780" s="240"/>
      <c r="I1780" s="240"/>
      <c r="J1780" s="244"/>
      <c r="K1780" s="244"/>
      <c r="L1780" s="245"/>
      <c r="M1780" s="245"/>
      <c r="N1780" s="243"/>
      <c r="O1780" s="180"/>
      <c r="P1780" s="180"/>
      <c r="Q1780" s="180"/>
      <c r="R1780" s="180"/>
      <c r="S1780" s="180"/>
      <c r="T1780" s="188"/>
      <c r="U1780" s="188"/>
      <c r="V1780" s="180"/>
      <c r="W1780" s="180"/>
      <c r="X1780" s="180"/>
      <c r="Y1780" s="180"/>
    </row>
    <row r="1781">
      <c r="A1781" s="243"/>
      <c r="B1781" s="243"/>
      <c r="C1781" s="244"/>
      <c r="D1781" s="240"/>
      <c r="E1781" s="240"/>
      <c r="F1781" s="240"/>
      <c r="G1781" s="244"/>
      <c r="H1781" s="240"/>
      <c r="I1781" s="240"/>
      <c r="J1781" s="244"/>
      <c r="K1781" s="244"/>
      <c r="L1781" s="245"/>
      <c r="M1781" s="245"/>
      <c r="N1781" s="243"/>
      <c r="O1781" s="180"/>
      <c r="P1781" s="180"/>
      <c r="Q1781" s="180"/>
      <c r="R1781" s="180"/>
      <c r="S1781" s="180"/>
      <c r="T1781" s="188"/>
      <c r="U1781" s="188"/>
      <c r="V1781" s="180"/>
      <c r="W1781" s="180"/>
      <c r="X1781" s="180"/>
      <c r="Y1781" s="180"/>
    </row>
    <row r="1782">
      <c r="A1782" s="243"/>
      <c r="B1782" s="243"/>
      <c r="C1782" s="244"/>
      <c r="D1782" s="240"/>
      <c r="E1782" s="240"/>
      <c r="F1782" s="240"/>
      <c r="G1782" s="244"/>
      <c r="H1782" s="240"/>
      <c r="I1782" s="240"/>
      <c r="J1782" s="244"/>
      <c r="K1782" s="244"/>
      <c r="L1782" s="245"/>
      <c r="M1782" s="245"/>
      <c r="N1782" s="243"/>
      <c r="O1782" s="180"/>
      <c r="P1782" s="180"/>
      <c r="Q1782" s="180"/>
      <c r="R1782" s="180"/>
      <c r="S1782" s="180"/>
      <c r="T1782" s="188"/>
      <c r="U1782" s="188"/>
      <c r="V1782" s="180"/>
      <c r="W1782" s="180"/>
      <c r="X1782" s="180"/>
      <c r="Y1782" s="180"/>
    </row>
    <row r="1783">
      <c r="A1783" s="243"/>
      <c r="B1783" s="243"/>
      <c r="C1783" s="244"/>
      <c r="D1783" s="240"/>
      <c r="E1783" s="240"/>
      <c r="F1783" s="240"/>
      <c r="G1783" s="244"/>
      <c r="H1783" s="240"/>
      <c r="I1783" s="240"/>
      <c r="J1783" s="244"/>
      <c r="K1783" s="244"/>
      <c r="L1783" s="245"/>
      <c r="M1783" s="245"/>
      <c r="N1783" s="243"/>
      <c r="O1783" s="180"/>
      <c r="P1783" s="180"/>
      <c r="Q1783" s="180"/>
      <c r="R1783" s="180"/>
      <c r="S1783" s="180"/>
      <c r="T1783" s="188"/>
      <c r="U1783" s="188"/>
      <c r="V1783" s="180"/>
      <c r="W1783" s="180"/>
      <c r="X1783" s="180"/>
      <c r="Y1783" s="180"/>
    </row>
    <row r="1784">
      <c r="A1784" s="243"/>
      <c r="B1784" s="243"/>
      <c r="C1784" s="244"/>
      <c r="D1784" s="240"/>
      <c r="E1784" s="240"/>
      <c r="F1784" s="240"/>
      <c r="G1784" s="244"/>
      <c r="H1784" s="240"/>
      <c r="I1784" s="240"/>
      <c r="J1784" s="244"/>
      <c r="K1784" s="244"/>
      <c r="L1784" s="245"/>
      <c r="M1784" s="245"/>
      <c r="N1784" s="243"/>
      <c r="O1784" s="180"/>
      <c r="P1784" s="180"/>
      <c r="Q1784" s="180"/>
      <c r="R1784" s="180"/>
      <c r="S1784" s="180"/>
      <c r="T1784" s="188"/>
      <c r="U1784" s="188"/>
      <c r="V1784" s="180"/>
      <c r="W1784" s="180"/>
      <c r="X1784" s="180"/>
      <c r="Y1784" s="180"/>
    </row>
    <row r="1785">
      <c r="A1785" s="243"/>
      <c r="B1785" s="243"/>
      <c r="C1785" s="244"/>
      <c r="D1785" s="240"/>
      <c r="E1785" s="240"/>
      <c r="F1785" s="240"/>
      <c r="G1785" s="244"/>
      <c r="H1785" s="240"/>
      <c r="I1785" s="240"/>
      <c r="J1785" s="244"/>
      <c r="K1785" s="244"/>
      <c r="L1785" s="245"/>
      <c r="M1785" s="245"/>
      <c r="N1785" s="243"/>
      <c r="O1785" s="180"/>
      <c r="P1785" s="180"/>
      <c r="Q1785" s="180"/>
      <c r="R1785" s="180"/>
      <c r="S1785" s="180"/>
      <c r="T1785" s="188"/>
      <c r="U1785" s="188"/>
      <c r="V1785" s="180"/>
      <c r="W1785" s="180"/>
      <c r="X1785" s="180"/>
      <c r="Y1785" s="180"/>
    </row>
    <row r="1786">
      <c r="A1786" s="243"/>
      <c r="B1786" s="243"/>
      <c r="C1786" s="244"/>
      <c r="D1786" s="240"/>
      <c r="E1786" s="240"/>
      <c r="F1786" s="240"/>
      <c r="G1786" s="244"/>
      <c r="H1786" s="240"/>
      <c r="I1786" s="240"/>
      <c r="J1786" s="244"/>
      <c r="K1786" s="244"/>
      <c r="L1786" s="245"/>
      <c r="M1786" s="245"/>
      <c r="N1786" s="243"/>
      <c r="O1786" s="180"/>
      <c r="P1786" s="180"/>
      <c r="Q1786" s="180"/>
      <c r="R1786" s="180"/>
      <c r="S1786" s="180"/>
      <c r="T1786" s="188"/>
      <c r="U1786" s="188"/>
      <c r="V1786" s="180"/>
      <c r="W1786" s="180"/>
      <c r="X1786" s="180"/>
      <c r="Y1786" s="180"/>
    </row>
    <row r="1787">
      <c r="A1787" s="243"/>
      <c r="B1787" s="243"/>
      <c r="C1787" s="244"/>
      <c r="D1787" s="240"/>
      <c r="E1787" s="240"/>
      <c r="F1787" s="240"/>
      <c r="G1787" s="244"/>
      <c r="H1787" s="240"/>
      <c r="I1787" s="240"/>
      <c r="J1787" s="244"/>
      <c r="K1787" s="244"/>
      <c r="L1787" s="245"/>
      <c r="M1787" s="245"/>
      <c r="N1787" s="243"/>
      <c r="O1787" s="180"/>
      <c r="P1787" s="180"/>
      <c r="Q1787" s="180"/>
      <c r="R1787" s="180"/>
      <c r="S1787" s="180"/>
      <c r="T1787" s="188"/>
      <c r="U1787" s="188"/>
      <c r="V1787" s="180"/>
      <c r="W1787" s="180"/>
      <c r="X1787" s="180"/>
      <c r="Y1787" s="180"/>
    </row>
    <row r="1788">
      <c r="A1788" s="243"/>
      <c r="B1788" s="243"/>
      <c r="C1788" s="244"/>
      <c r="D1788" s="240"/>
      <c r="E1788" s="240"/>
      <c r="F1788" s="240"/>
      <c r="G1788" s="244"/>
      <c r="H1788" s="240"/>
      <c r="I1788" s="240"/>
      <c r="J1788" s="244"/>
      <c r="K1788" s="244"/>
      <c r="L1788" s="245"/>
      <c r="M1788" s="245"/>
      <c r="N1788" s="243"/>
      <c r="O1788" s="180"/>
      <c r="P1788" s="180"/>
      <c r="Q1788" s="180"/>
      <c r="R1788" s="180"/>
      <c r="S1788" s="180"/>
      <c r="T1788" s="188"/>
      <c r="U1788" s="188"/>
      <c r="V1788" s="180"/>
      <c r="W1788" s="180"/>
      <c r="X1788" s="180"/>
      <c r="Y1788" s="180"/>
    </row>
    <row r="1789">
      <c r="A1789" s="243"/>
      <c r="B1789" s="243"/>
      <c r="C1789" s="244"/>
      <c r="D1789" s="240"/>
      <c r="E1789" s="240"/>
      <c r="F1789" s="240"/>
      <c r="G1789" s="244"/>
      <c r="H1789" s="240"/>
      <c r="I1789" s="240"/>
      <c r="J1789" s="244"/>
      <c r="K1789" s="244"/>
      <c r="L1789" s="245"/>
      <c r="M1789" s="245"/>
      <c r="N1789" s="243"/>
      <c r="O1789" s="180"/>
      <c r="P1789" s="180"/>
      <c r="Q1789" s="180"/>
      <c r="R1789" s="180"/>
      <c r="S1789" s="180"/>
      <c r="T1789" s="188"/>
      <c r="U1789" s="188"/>
      <c r="V1789" s="180"/>
      <c r="W1789" s="180"/>
      <c r="X1789" s="180"/>
      <c r="Y1789" s="180"/>
    </row>
    <row r="1790">
      <c r="A1790" s="243"/>
      <c r="B1790" s="243"/>
      <c r="C1790" s="244"/>
      <c r="D1790" s="246"/>
      <c r="E1790" s="246"/>
      <c r="F1790" s="246"/>
      <c r="G1790" s="244"/>
      <c r="H1790" s="246"/>
      <c r="I1790" s="246"/>
      <c r="J1790" s="244"/>
      <c r="K1790" s="244"/>
      <c r="L1790" s="245"/>
      <c r="M1790" s="245"/>
      <c r="N1790" s="243"/>
      <c r="O1790" s="180"/>
      <c r="P1790" s="180"/>
      <c r="Q1790" s="180"/>
      <c r="R1790" s="180"/>
      <c r="S1790" s="180"/>
      <c r="T1790" s="188"/>
      <c r="U1790" s="188"/>
      <c r="V1790" s="180"/>
      <c r="W1790" s="180"/>
      <c r="X1790" s="180"/>
      <c r="Y1790" s="180"/>
    </row>
    <row r="1791">
      <c r="A1791" s="243"/>
      <c r="B1791" s="243"/>
      <c r="C1791" s="244"/>
      <c r="D1791" s="246"/>
      <c r="E1791" s="246"/>
      <c r="F1791" s="246"/>
      <c r="G1791" s="244"/>
      <c r="H1791" s="246"/>
      <c r="I1791" s="246"/>
      <c r="J1791" s="244"/>
      <c r="K1791" s="244"/>
      <c r="L1791" s="245"/>
      <c r="M1791" s="245"/>
      <c r="N1791" s="243"/>
      <c r="O1791" s="180"/>
      <c r="P1791" s="180"/>
      <c r="Q1791" s="180"/>
      <c r="R1791" s="180"/>
      <c r="S1791" s="180"/>
      <c r="T1791" s="188"/>
      <c r="U1791" s="188"/>
      <c r="V1791" s="180"/>
      <c r="W1791" s="180"/>
      <c r="X1791" s="180"/>
      <c r="Y1791" s="180"/>
    </row>
    <row r="1792">
      <c r="A1792" s="243"/>
      <c r="B1792" s="243"/>
      <c r="C1792" s="244"/>
      <c r="D1792" s="246"/>
      <c r="E1792" s="246"/>
      <c r="F1792" s="246"/>
      <c r="G1792" s="244"/>
      <c r="H1792" s="246"/>
      <c r="I1792" s="246"/>
      <c r="J1792" s="244"/>
      <c r="K1792" s="244"/>
      <c r="L1792" s="245"/>
      <c r="M1792" s="245"/>
      <c r="N1792" s="243"/>
      <c r="O1792" s="180"/>
      <c r="P1792" s="180"/>
      <c r="Q1792" s="180"/>
      <c r="R1792" s="180"/>
      <c r="S1792" s="180"/>
      <c r="T1792" s="188"/>
      <c r="U1792" s="188"/>
      <c r="V1792" s="180"/>
      <c r="W1792" s="180"/>
      <c r="X1792" s="180"/>
      <c r="Y1792" s="180"/>
    </row>
    <row r="1793">
      <c r="A1793" s="243"/>
      <c r="B1793" s="243"/>
      <c r="C1793" s="244"/>
      <c r="D1793" s="246"/>
      <c r="E1793" s="246"/>
      <c r="F1793" s="246"/>
      <c r="G1793" s="244"/>
      <c r="H1793" s="246"/>
      <c r="I1793" s="246"/>
      <c r="J1793" s="244"/>
      <c r="K1793" s="244"/>
      <c r="L1793" s="245"/>
      <c r="M1793" s="245"/>
      <c r="N1793" s="243"/>
      <c r="O1793" s="180"/>
      <c r="P1793" s="180"/>
      <c r="Q1793" s="180"/>
      <c r="R1793" s="180"/>
      <c r="S1793" s="180"/>
      <c r="T1793" s="188"/>
      <c r="U1793" s="188"/>
      <c r="V1793" s="180"/>
      <c r="W1793" s="180"/>
      <c r="X1793" s="180"/>
      <c r="Y1793" s="180"/>
    </row>
    <row r="1794">
      <c r="A1794" s="243"/>
      <c r="B1794" s="243"/>
      <c r="C1794" s="244"/>
      <c r="D1794" s="246"/>
      <c r="E1794" s="246"/>
      <c r="F1794" s="246"/>
      <c r="G1794" s="244"/>
      <c r="H1794" s="246"/>
      <c r="I1794" s="246"/>
      <c r="J1794" s="244"/>
      <c r="K1794" s="244"/>
      <c r="L1794" s="245"/>
      <c r="M1794" s="245"/>
      <c r="N1794" s="243"/>
      <c r="O1794" s="180"/>
      <c r="P1794" s="180"/>
      <c r="Q1794" s="180"/>
      <c r="R1794" s="180"/>
      <c r="S1794" s="180"/>
      <c r="T1794" s="188"/>
      <c r="U1794" s="188"/>
      <c r="V1794" s="180"/>
      <c r="W1794" s="180"/>
      <c r="X1794" s="180"/>
      <c r="Y1794" s="180"/>
    </row>
    <row r="1795">
      <c r="A1795" s="243"/>
      <c r="B1795" s="243"/>
      <c r="C1795" s="244"/>
      <c r="D1795" s="246"/>
      <c r="E1795" s="246"/>
      <c r="F1795" s="246"/>
      <c r="G1795" s="244"/>
      <c r="H1795" s="246"/>
      <c r="I1795" s="246"/>
      <c r="J1795" s="244"/>
      <c r="K1795" s="244"/>
      <c r="L1795" s="245"/>
      <c r="M1795" s="245"/>
      <c r="N1795" s="243"/>
      <c r="O1795" s="180"/>
      <c r="P1795" s="180"/>
      <c r="Q1795" s="180"/>
      <c r="R1795" s="180"/>
      <c r="S1795" s="180"/>
      <c r="T1795" s="188"/>
      <c r="U1795" s="188"/>
      <c r="V1795" s="180"/>
      <c r="W1795" s="180"/>
      <c r="X1795" s="180"/>
      <c r="Y1795" s="180"/>
    </row>
    <row r="1796">
      <c r="A1796" s="243"/>
      <c r="B1796" s="243"/>
      <c r="C1796" s="244"/>
      <c r="D1796" s="246"/>
      <c r="E1796" s="246"/>
      <c r="F1796" s="246"/>
      <c r="G1796" s="244"/>
      <c r="H1796" s="246"/>
      <c r="I1796" s="246"/>
      <c r="J1796" s="244"/>
      <c r="K1796" s="244"/>
      <c r="L1796" s="245"/>
      <c r="M1796" s="245"/>
      <c r="N1796" s="243"/>
      <c r="O1796" s="180"/>
      <c r="P1796" s="180"/>
      <c r="Q1796" s="180"/>
      <c r="R1796" s="180"/>
      <c r="S1796" s="180"/>
      <c r="T1796" s="188"/>
      <c r="U1796" s="188"/>
      <c r="V1796" s="180"/>
      <c r="W1796" s="180"/>
      <c r="X1796" s="180"/>
      <c r="Y1796" s="180"/>
    </row>
    <row r="1797">
      <c r="A1797" s="243"/>
      <c r="B1797" s="243"/>
      <c r="C1797" s="244"/>
      <c r="D1797" s="246"/>
      <c r="E1797" s="246"/>
      <c r="F1797" s="246"/>
      <c r="G1797" s="244"/>
      <c r="H1797" s="246"/>
      <c r="I1797" s="246"/>
      <c r="J1797" s="244"/>
      <c r="K1797" s="244"/>
      <c r="L1797" s="245"/>
      <c r="M1797" s="245"/>
      <c r="N1797" s="243"/>
      <c r="O1797" s="180"/>
      <c r="P1797" s="180"/>
      <c r="Q1797" s="180"/>
      <c r="R1797" s="180"/>
      <c r="S1797" s="180"/>
      <c r="T1797" s="188"/>
      <c r="U1797" s="188"/>
      <c r="V1797" s="180"/>
      <c r="W1797" s="180"/>
      <c r="X1797" s="180"/>
      <c r="Y1797" s="180"/>
    </row>
    <row r="1798">
      <c r="A1798" s="243"/>
      <c r="B1798" s="243"/>
      <c r="C1798" s="244"/>
      <c r="D1798" s="246"/>
      <c r="E1798" s="246"/>
      <c r="F1798" s="246"/>
      <c r="G1798" s="244"/>
      <c r="H1798" s="246"/>
      <c r="I1798" s="246"/>
      <c r="J1798" s="244"/>
      <c r="K1798" s="244"/>
      <c r="L1798" s="245"/>
      <c r="M1798" s="245"/>
      <c r="N1798" s="243"/>
      <c r="O1798" s="180"/>
      <c r="P1798" s="180"/>
      <c r="Q1798" s="180"/>
      <c r="R1798" s="180"/>
      <c r="S1798" s="180"/>
      <c r="T1798" s="188"/>
      <c r="U1798" s="188"/>
      <c r="V1798" s="180"/>
      <c r="W1798" s="180"/>
      <c r="X1798" s="180"/>
      <c r="Y1798" s="180"/>
    </row>
    <row r="1799">
      <c r="A1799" s="243"/>
      <c r="B1799" s="243"/>
      <c r="C1799" s="244"/>
      <c r="D1799" s="246"/>
      <c r="E1799" s="246"/>
      <c r="F1799" s="246"/>
      <c r="G1799" s="244"/>
      <c r="H1799" s="246"/>
      <c r="I1799" s="246"/>
      <c r="J1799" s="244"/>
      <c r="K1799" s="244"/>
      <c r="L1799" s="245"/>
      <c r="M1799" s="245"/>
      <c r="N1799" s="243"/>
      <c r="O1799" s="180"/>
      <c r="P1799" s="180"/>
      <c r="Q1799" s="180"/>
      <c r="R1799" s="180"/>
      <c r="S1799" s="180"/>
      <c r="T1799" s="188"/>
      <c r="U1799" s="188"/>
      <c r="V1799" s="180"/>
      <c r="W1799" s="180"/>
      <c r="X1799" s="180"/>
      <c r="Y1799" s="180"/>
    </row>
    <row r="1800">
      <c r="A1800" s="243"/>
      <c r="B1800" s="243"/>
      <c r="C1800" s="244"/>
      <c r="D1800" s="246"/>
      <c r="E1800" s="246"/>
      <c r="F1800" s="246"/>
      <c r="G1800" s="244"/>
      <c r="H1800" s="246"/>
      <c r="I1800" s="246"/>
      <c r="J1800" s="244"/>
      <c r="K1800" s="244"/>
      <c r="L1800" s="245"/>
      <c r="M1800" s="245"/>
      <c r="N1800" s="243"/>
      <c r="O1800" s="180"/>
      <c r="P1800" s="180"/>
      <c r="Q1800" s="180"/>
      <c r="R1800" s="180"/>
      <c r="S1800" s="180"/>
      <c r="T1800" s="188"/>
      <c r="U1800" s="188"/>
      <c r="V1800" s="180"/>
      <c r="W1800" s="180"/>
      <c r="X1800" s="180"/>
      <c r="Y1800" s="180"/>
    </row>
    <row r="1801">
      <c r="A1801" s="243"/>
      <c r="B1801" s="243"/>
      <c r="C1801" s="244"/>
      <c r="D1801" s="246"/>
      <c r="E1801" s="246"/>
      <c r="F1801" s="246"/>
      <c r="G1801" s="244"/>
      <c r="H1801" s="246"/>
      <c r="I1801" s="246"/>
      <c r="J1801" s="244"/>
      <c r="K1801" s="244"/>
      <c r="L1801" s="245"/>
      <c r="M1801" s="245"/>
      <c r="N1801" s="243"/>
      <c r="O1801" s="180"/>
      <c r="P1801" s="180"/>
      <c r="Q1801" s="180"/>
      <c r="R1801" s="180"/>
      <c r="S1801" s="180"/>
      <c r="T1801" s="188"/>
      <c r="U1801" s="188"/>
      <c r="V1801" s="180"/>
      <c r="W1801" s="180"/>
      <c r="X1801" s="180"/>
      <c r="Y1801" s="180"/>
    </row>
    <row r="1802">
      <c r="A1802" s="243"/>
      <c r="B1802" s="243"/>
      <c r="C1802" s="244"/>
      <c r="D1802" s="246"/>
      <c r="E1802" s="246"/>
      <c r="F1802" s="246"/>
      <c r="G1802" s="244"/>
      <c r="H1802" s="246"/>
      <c r="I1802" s="246"/>
      <c r="J1802" s="244"/>
      <c r="K1802" s="244"/>
      <c r="L1802" s="245"/>
      <c r="M1802" s="245"/>
      <c r="N1802" s="243"/>
      <c r="O1802" s="180"/>
      <c r="P1802" s="180"/>
      <c r="Q1802" s="180"/>
      <c r="R1802" s="180"/>
      <c r="S1802" s="180"/>
      <c r="T1802" s="188"/>
      <c r="U1802" s="188"/>
      <c r="V1802" s="180"/>
      <c r="W1802" s="180"/>
      <c r="X1802" s="180"/>
      <c r="Y1802" s="180"/>
    </row>
    <row r="1803">
      <c r="A1803" s="243"/>
      <c r="B1803" s="243"/>
      <c r="C1803" s="244"/>
      <c r="D1803" s="246"/>
      <c r="E1803" s="246"/>
      <c r="F1803" s="246"/>
      <c r="G1803" s="244"/>
      <c r="H1803" s="246"/>
      <c r="I1803" s="246"/>
      <c r="J1803" s="244"/>
      <c r="K1803" s="244"/>
      <c r="L1803" s="245"/>
      <c r="M1803" s="245"/>
      <c r="N1803" s="243"/>
      <c r="O1803" s="180"/>
      <c r="P1803" s="180"/>
      <c r="Q1803" s="180"/>
      <c r="R1803" s="180"/>
      <c r="S1803" s="180"/>
      <c r="T1803" s="188"/>
      <c r="U1803" s="188"/>
      <c r="V1803" s="180"/>
      <c r="W1803" s="180"/>
      <c r="X1803" s="180"/>
      <c r="Y1803" s="180"/>
    </row>
    <row r="1804">
      <c r="A1804" s="243"/>
      <c r="B1804" s="243"/>
      <c r="C1804" s="244"/>
      <c r="D1804" s="246"/>
      <c r="E1804" s="246"/>
      <c r="F1804" s="246"/>
      <c r="G1804" s="244"/>
      <c r="H1804" s="246"/>
      <c r="I1804" s="246"/>
      <c r="J1804" s="244"/>
      <c r="K1804" s="244"/>
      <c r="L1804" s="245"/>
      <c r="M1804" s="245"/>
      <c r="N1804" s="243"/>
      <c r="O1804" s="180"/>
      <c r="P1804" s="180"/>
      <c r="Q1804" s="180"/>
      <c r="R1804" s="180"/>
      <c r="S1804" s="180"/>
      <c r="T1804" s="188"/>
      <c r="U1804" s="188"/>
      <c r="V1804" s="180"/>
      <c r="W1804" s="180"/>
      <c r="X1804" s="180"/>
      <c r="Y1804" s="180"/>
    </row>
    <row r="1805">
      <c r="A1805" s="243"/>
      <c r="B1805" s="243"/>
      <c r="C1805" s="244"/>
      <c r="D1805" s="246"/>
      <c r="E1805" s="246"/>
      <c r="F1805" s="246"/>
      <c r="G1805" s="244"/>
      <c r="H1805" s="246"/>
      <c r="I1805" s="246"/>
      <c r="J1805" s="244"/>
      <c r="K1805" s="244"/>
      <c r="L1805" s="245"/>
      <c r="M1805" s="245"/>
      <c r="N1805" s="243"/>
      <c r="O1805" s="180"/>
      <c r="P1805" s="180"/>
      <c r="Q1805" s="180"/>
      <c r="R1805" s="180"/>
      <c r="S1805" s="180"/>
      <c r="T1805" s="188"/>
      <c r="U1805" s="188"/>
      <c r="V1805" s="180"/>
      <c r="W1805" s="180"/>
      <c r="X1805" s="180"/>
      <c r="Y1805" s="180"/>
    </row>
    <row r="1806">
      <c r="A1806" s="243"/>
      <c r="B1806" s="243"/>
      <c r="C1806" s="244"/>
      <c r="D1806" s="246"/>
      <c r="E1806" s="246"/>
      <c r="F1806" s="246"/>
      <c r="G1806" s="244"/>
      <c r="H1806" s="246"/>
      <c r="I1806" s="246"/>
      <c r="J1806" s="244"/>
      <c r="K1806" s="244"/>
      <c r="L1806" s="245"/>
      <c r="M1806" s="245"/>
      <c r="N1806" s="243"/>
      <c r="O1806" s="180"/>
      <c r="P1806" s="180"/>
      <c r="Q1806" s="180"/>
      <c r="R1806" s="180"/>
      <c r="S1806" s="180"/>
      <c r="T1806" s="188"/>
      <c r="U1806" s="188"/>
      <c r="V1806" s="180"/>
      <c r="W1806" s="180"/>
      <c r="X1806" s="180"/>
      <c r="Y1806" s="180"/>
    </row>
    <row r="1807">
      <c r="A1807" s="243"/>
      <c r="B1807" s="243"/>
      <c r="C1807" s="244"/>
      <c r="D1807" s="246"/>
      <c r="E1807" s="246"/>
      <c r="F1807" s="246"/>
      <c r="G1807" s="244"/>
      <c r="H1807" s="246"/>
      <c r="I1807" s="246"/>
      <c r="J1807" s="244"/>
      <c r="K1807" s="244"/>
      <c r="L1807" s="245"/>
      <c r="M1807" s="245"/>
      <c r="N1807" s="243"/>
      <c r="O1807" s="180"/>
      <c r="P1807" s="180"/>
      <c r="Q1807" s="180"/>
      <c r="R1807" s="180"/>
      <c r="S1807" s="180"/>
      <c r="T1807" s="188"/>
      <c r="U1807" s="188"/>
      <c r="V1807" s="180"/>
      <c r="W1807" s="180"/>
      <c r="X1807" s="180"/>
      <c r="Y1807" s="180"/>
    </row>
    <row r="1808">
      <c r="A1808" s="243"/>
      <c r="B1808" s="243"/>
      <c r="C1808" s="244"/>
      <c r="D1808" s="246"/>
      <c r="E1808" s="246"/>
      <c r="F1808" s="246"/>
      <c r="G1808" s="244"/>
      <c r="H1808" s="246"/>
      <c r="I1808" s="246"/>
      <c r="J1808" s="244"/>
      <c r="K1808" s="244"/>
      <c r="L1808" s="245"/>
      <c r="M1808" s="245"/>
      <c r="N1808" s="243"/>
      <c r="O1808" s="180"/>
      <c r="P1808" s="180"/>
      <c r="Q1808" s="180"/>
      <c r="R1808" s="180"/>
      <c r="S1808" s="180"/>
      <c r="T1808" s="188"/>
      <c r="U1808" s="188"/>
      <c r="V1808" s="180"/>
      <c r="W1808" s="180"/>
      <c r="X1808" s="180"/>
      <c r="Y1808" s="180"/>
    </row>
    <row r="1809">
      <c r="A1809" s="243"/>
      <c r="B1809" s="243"/>
      <c r="C1809" s="244"/>
      <c r="D1809" s="246"/>
      <c r="E1809" s="246"/>
      <c r="F1809" s="246"/>
      <c r="G1809" s="244"/>
      <c r="H1809" s="246"/>
      <c r="I1809" s="246"/>
      <c r="J1809" s="244"/>
      <c r="K1809" s="244"/>
      <c r="L1809" s="245"/>
      <c r="M1809" s="245"/>
      <c r="N1809" s="243"/>
      <c r="O1809" s="180"/>
      <c r="P1809" s="180"/>
      <c r="Q1809" s="180"/>
      <c r="R1809" s="180"/>
      <c r="S1809" s="180"/>
      <c r="T1809" s="188"/>
      <c r="U1809" s="188"/>
      <c r="V1809" s="180"/>
      <c r="W1809" s="180"/>
      <c r="X1809" s="180"/>
      <c r="Y1809" s="180"/>
    </row>
    <row r="1810">
      <c r="A1810" s="243"/>
      <c r="B1810" s="243"/>
      <c r="C1810" s="244"/>
      <c r="D1810" s="246"/>
      <c r="E1810" s="246"/>
      <c r="F1810" s="246"/>
      <c r="G1810" s="244"/>
      <c r="H1810" s="246"/>
      <c r="I1810" s="246"/>
      <c r="J1810" s="244"/>
      <c r="K1810" s="244"/>
      <c r="L1810" s="245"/>
      <c r="M1810" s="245"/>
      <c r="N1810" s="243"/>
      <c r="O1810" s="180"/>
      <c r="P1810" s="180"/>
      <c r="Q1810" s="180"/>
      <c r="R1810" s="180"/>
      <c r="S1810" s="180"/>
      <c r="T1810" s="188"/>
      <c r="U1810" s="188"/>
      <c r="V1810" s="180"/>
      <c r="W1810" s="180"/>
      <c r="X1810" s="180"/>
      <c r="Y1810" s="180"/>
    </row>
    <row r="1811">
      <c r="A1811" s="243"/>
      <c r="B1811" s="243"/>
      <c r="C1811" s="244"/>
      <c r="D1811" s="246"/>
      <c r="E1811" s="246"/>
      <c r="F1811" s="246"/>
      <c r="G1811" s="244"/>
      <c r="H1811" s="246"/>
      <c r="I1811" s="246"/>
      <c r="J1811" s="244"/>
      <c r="K1811" s="244"/>
      <c r="L1811" s="245"/>
      <c r="M1811" s="245"/>
      <c r="N1811" s="243"/>
      <c r="O1811" s="180"/>
      <c r="P1811" s="180"/>
      <c r="Q1811" s="180"/>
      <c r="R1811" s="180"/>
      <c r="S1811" s="180"/>
      <c r="T1811" s="188"/>
      <c r="U1811" s="188"/>
      <c r="V1811" s="180"/>
      <c r="W1811" s="180"/>
      <c r="X1811" s="180"/>
      <c r="Y1811" s="180"/>
    </row>
    <row r="1812">
      <c r="A1812" s="243"/>
      <c r="B1812" s="243"/>
      <c r="C1812" s="244"/>
      <c r="D1812" s="246"/>
      <c r="E1812" s="246"/>
      <c r="F1812" s="246"/>
      <c r="G1812" s="244"/>
      <c r="H1812" s="246"/>
      <c r="I1812" s="246"/>
      <c r="J1812" s="244"/>
      <c r="K1812" s="244"/>
      <c r="L1812" s="245"/>
      <c r="M1812" s="245"/>
      <c r="N1812" s="243"/>
      <c r="O1812" s="180"/>
      <c r="P1812" s="180"/>
      <c r="Q1812" s="180"/>
      <c r="R1812" s="180"/>
      <c r="S1812" s="180"/>
      <c r="T1812" s="188"/>
      <c r="U1812" s="188"/>
      <c r="V1812" s="180"/>
      <c r="W1812" s="180"/>
      <c r="X1812" s="180"/>
      <c r="Y1812" s="180"/>
    </row>
    <row r="1813">
      <c r="A1813" s="243"/>
      <c r="B1813" s="243"/>
      <c r="C1813" s="244"/>
      <c r="D1813" s="246"/>
      <c r="E1813" s="246"/>
      <c r="F1813" s="246"/>
      <c r="G1813" s="244"/>
      <c r="H1813" s="246"/>
      <c r="I1813" s="246"/>
      <c r="J1813" s="244"/>
      <c r="K1813" s="244"/>
      <c r="L1813" s="245"/>
      <c r="M1813" s="245"/>
      <c r="N1813" s="243"/>
      <c r="O1813" s="180"/>
      <c r="P1813" s="180"/>
      <c r="Q1813" s="180"/>
      <c r="R1813" s="180"/>
      <c r="S1813" s="180"/>
      <c r="T1813" s="188"/>
      <c r="U1813" s="188"/>
      <c r="V1813" s="180"/>
      <c r="W1813" s="180"/>
      <c r="X1813" s="180"/>
      <c r="Y1813" s="180"/>
    </row>
    <row r="1814">
      <c r="A1814" s="243"/>
      <c r="B1814" s="243"/>
      <c r="C1814" s="244"/>
      <c r="D1814" s="246"/>
      <c r="E1814" s="246"/>
      <c r="F1814" s="246"/>
      <c r="G1814" s="244"/>
      <c r="H1814" s="246"/>
      <c r="I1814" s="246"/>
      <c r="J1814" s="244"/>
      <c r="K1814" s="244"/>
      <c r="L1814" s="245"/>
      <c r="M1814" s="245"/>
      <c r="N1814" s="243"/>
      <c r="O1814" s="180"/>
      <c r="P1814" s="180"/>
      <c r="Q1814" s="180"/>
      <c r="R1814" s="180"/>
      <c r="S1814" s="180"/>
      <c r="T1814" s="188"/>
      <c r="U1814" s="188"/>
      <c r="V1814" s="180"/>
      <c r="W1814" s="180"/>
      <c r="X1814" s="180"/>
      <c r="Y1814" s="180"/>
    </row>
    <row r="1815">
      <c r="A1815" s="243"/>
      <c r="B1815" s="243"/>
      <c r="C1815" s="244"/>
      <c r="D1815" s="246"/>
      <c r="E1815" s="246"/>
      <c r="F1815" s="246"/>
      <c r="G1815" s="244"/>
      <c r="H1815" s="246"/>
      <c r="I1815" s="246"/>
      <c r="J1815" s="244"/>
      <c r="K1815" s="244"/>
      <c r="L1815" s="245"/>
      <c r="M1815" s="245"/>
      <c r="N1815" s="243"/>
      <c r="O1815" s="180"/>
      <c r="P1815" s="180"/>
      <c r="Q1815" s="180"/>
      <c r="R1815" s="180"/>
      <c r="S1815" s="180"/>
      <c r="T1815" s="188"/>
      <c r="U1815" s="188"/>
      <c r="V1815" s="180"/>
      <c r="W1815" s="180"/>
      <c r="X1815" s="180"/>
      <c r="Y1815" s="180"/>
    </row>
    <row r="1816">
      <c r="A1816" s="243"/>
      <c r="B1816" s="243"/>
      <c r="C1816" s="244"/>
      <c r="D1816" s="246"/>
      <c r="E1816" s="246"/>
      <c r="F1816" s="246"/>
      <c r="G1816" s="244"/>
      <c r="H1816" s="246"/>
      <c r="I1816" s="246"/>
      <c r="J1816" s="244"/>
      <c r="K1816" s="244"/>
      <c r="L1816" s="245"/>
      <c r="M1816" s="245"/>
      <c r="N1816" s="243"/>
      <c r="O1816" s="180"/>
      <c r="P1816" s="180"/>
      <c r="Q1816" s="180"/>
      <c r="R1816" s="180"/>
      <c r="S1816" s="180"/>
      <c r="T1816" s="188"/>
      <c r="U1816" s="188"/>
      <c r="V1816" s="180"/>
      <c r="W1816" s="180"/>
      <c r="X1816" s="180"/>
      <c r="Y1816" s="180"/>
    </row>
    <row r="1817">
      <c r="A1817" s="243"/>
      <c r="B1817" s="243"/>
      <c r="C1817" s="244"/>
      <c r="D1817" s="246"/>
      <c r="E1817" s="246"/>
      <c r="F1817" s="246"/>
      <c r="G1817" s="244"/>
      <c r="H1817" s="246"/>
      <c r="I1817" s="246"/>
      <c r="J1817" s="244"/>
      <c r="K1817" s="244"/>
      <c r="L1817" s="245"/>
      <c r="M1817" s="245"/>
      <c r="N1817" s="243"/>
      <c r="O1817" s="180"/>
      <c r="P1817" s="180"/>
      <c r="Q1817" s="180"/>
      <c r="R1817" s="180"/>
      <c r="S1817" s="180"/>
      <c r="T1817" s="188"/>
      <c r="U1817" s="188"/>
      <c r="V1817" s="180"/>
      <c r="W1817" s="180"/>
      <c r="X1817" s="180"/>
      <c r="Y1817" s="180"/>
    </row>
    <row r="1818">
      <c r="A1818" s="243"/>
      <c r="B1818" s="243"/>
      <c r="C1818" s="244"/>
      <c r="D1818" s="246"/>
      <c r="E1818" s="246"/>
      <c r="F1818" s="246"/>
      <c r="G1818" s="244"/>
      <c r="H1818" s="246"/>
      <c r="I1818" s="246"/>
      <c r="J1818" s="244"/>
      <c r="K1818" s="244"/>
      <c r="L1818" s="245"/>
      <c r="M1818" s="245"/>
      <c r="N1818" s="243"/>
      <c r="O1818" s="180"/>
      <c r="P1818" s="180"/>
      <c r="Q1818" s="180"/>
      <c r="R1818" s="180"/>
      <c r="S1818" s="180"/>
      <c r="T1818" s="188"/>
      <c r="U1818" s="188"/>
      <c r="V1818" s="180"/>
      <c r="W1818" s="180"/>
      <c r="X1818" s="180"/>
      <c r="Y1818" s="180"/>
    </row>
    <row r="1819">
      <c r="A1819" s="243"/>
      <c r="B1819" s="243"/>
      <c r="C1819" s="244"/>
      <c r="D1819" s="246"/>
      <c r="E1819" s="246"/>
      <c r="F1819" s="246"/>
      <c r="G1819" s="244"/>
      <c r="H1819" s="246"/>
      <c r="I1819" s="246"/>
      <c r="J1819" s="244"/>
      <c r="K1819" s="244"/>
      <c r="L1819" s="245"/>
      <c r="M1819" s="245"/>
      <c r="N1819" s="243"/>
      <c r="O1819" s="180"/>
      <c r="P1819" s="180"/>
      <c r="Q1819" s="180"/>
      <c r="R1819" s="180"/>
      <c r="S1819" s="180"/>
      <c r="T1819" s="188"/>
      <c r="U1819" s="188"/>
      <c r="V1819" s="180"/>
      <c r="W1819" s="180"/>
      <c r="X1819" s="180"/>
      <c r="Y1819" s="180"/>
    </row>
    <row r="1820">
      <c r="A1820" s="243"/>
      <c r="B1820" s="243"/>
      <c r="C1820" s="244"/>
      <c r="D1820" s="246"/>
      <c r="E1820" s="246"/>
      <c r="F1820" s="246"/>
      <c r="G1820" s="244"/>
      <c r="H1820" s="246"/>
      <c r="I1820" s="246"/>
      <c r="J1820" s="244"/>
      <c r="K1820" s="244"/>
      <c r="L1820" s="245"/>
      <c r="M1820" s="245"/>
      <c r="N1820" s="243"/>
      <c r="O1820" s="180"/>
      <c r="P1820" s="180"/>
      <c r="Q1820" s="180"/>
      <c r="R1820" s="180"/>
      <c r="S1820" s="180"/>
      <c r="T1820" s="188"/>
      <c r="U1820" s="188"/>
      <c r="V1820" s="180"/>
      <c r="W1820" s="180"/>
      <c r="X1820" s="180"/>
      <c r="Y1820" s="180"/>
    </row>
    <row r="1821">
      <c r="A1821" s="243"/>
      <c r="B1821" s="243"/>
      <c r="C1821" s="244"/>
      <c r="D1821" s="246"/>
      <c r="E1821" s="246"/>
      <c r="F1821" s="246"/>
      <c r="G1821" s="244"/>
      <c r="H1821" s="246"/>
      <c r="I1821" s="246"/>
      <c r="J1821" s="244"/>
      <c r="K1821" s="244"/>
      <c r="L1821" s="245"/>
      <c r="M1821" s="245"/>
      <c r="N1821" s="243"/>
      <c r="O1821" s="180"/>
      <c r="P1821" s="180"/>
      <c r="Q1821" s="180"/>
      <c r="R1821" s="180"/>
      <c r="S1821" s="180"/>
      <c r="T1821" s="188"/>
      <c r="U1821" s="188"/>
      <c r="V1821" s="180"/>
      <c r="W1821" s="180"/>
      <c r="X1821" s="180"/>
      <c r="Y1821" s="180"/>
    </row>
    <row r="1822">
      <c r="A1822" s="243"/>
      <c r="B1822" s="243"/>
      <c r="C1822" s="244"/>
      <c r="D1822" s="246"/>
      <c r="E1822" s="246"/>
      <c r="F1822" s="246"/>
      <c r="G1822" s="244"/>
      <c r="H1822" s="246"/>
      <c r="I1822" s="246"/>
      <c r="J1822" s="244"/>
      <c r="K1822" s="244"/>
      <c r="L1822" s="245"/>
      <c r="M1822" s="245"/>
      <c r="N1822" s="243"/>
      <c r="O1822" s="180"/>
      <c r="P1822" s="180"/>
      <c r="Q1822" s="180"/>
      <c r="R1822" s="180"/>
      <c r="S1822" s="180"/>
      <c r="T1822" s="188"/>
      <c r="U1822" s="188"/>
      <c r="V1822" s="180"/>
      <c r="W1822" s="180"/>
      <c r="X1822" s="180"/>
      <c r="Y1822" s="180"/>
    </row>
    <row r="1823">
      <c r="A1823" s="243"/>
      <c r="B1823" s="243"/>
      <c r="C1823" s="244"/>
      <c r="D1823" s="246"/>
      <c r="E1823" s="246"/>
      <c r="F1823" s="246"/>
      <c r="G1823" s="244"/>
      <c r="H1823" s="246"/>
      <c r="I1823" s="246"/>
      <c r="J1823" s="244"/>
      <c r="K1823" s="244"/>
      <c r="L1823" s="245"/>
      <c r="M1823" s="245"/>
      <c r="N1823" s="243"/>
      <c r="O1823" s="180"/>
      <c r="P1823" s="180"/>
      <c r="Q1823" s="180"/>
      <c r="R1823" s="180"/>
      <c r="S1823" s="180"/>
      <c r="T1823" s="188"/>
      <c r="U1823" s="188"/>
      <c r="V1823" s="180"/>
      <c r="W1823" s="180"/>
      <c r="X1823" s="180"/>
      <c r="Y1823" s="180"/>
    </row>
    <row r="1824">
      <c r="A1824" s="243"/>
      <c r="B1824" s="243"/>
      <c r="C1824" s="244"/>
      <c r="D1824" s="246"/>
      <c r="E1824" s="246"/>
      <c r="F1824" s="246"/>
      <c r="G1824" s="244"/>
      <c r="H1824" s="246"/>
      <c r="I1824" s="246"/>
      <c r="J1824" s="244"/>
      <c r="K1824" s="244"/>
      <c r="L1824" s="245"/>
      <c r="M1824" s="245"/>
      <c r="N1824" s="243"/>
      <c r="O1824" s="180"/>
      <c r="P1824" s="180"/>
      <c r="Q1824" s="180"/>
      <c r="R1824" s="180"/>
      <c r="S1824" s="180"/>
      <c r="T1824" s="188"/>
      <c r="U1824" s="188"/>
      <c r="V1824" s="180"/>
      <c r="W1824" s="180"/>
      <c r="X1824" s="180"/>
      <c r="Y1824" s="180"/>
    </row>
    <row r="1825">
      <c r="A1825" s="243"/>
      <c r="B1825" s="243"/>
      <c r="C1825" s="244"/>
      <c r="D1825" s="246"/>
      <c r="E1825" s="246"/>
      <c r="F1825" s="246"/>
      <c r="G1825" s="244"/>
      <c r="H1825" s="246"/>
      <c r="I1825" s="246"/>
      <c r="J1825" s="244"/>
      <c r="K1825" s="244"/>
      <c r="L1825" s="245"/>
      <c r="M1825" s="245"/>
      <c r="N1825" s="243"/>
      <c r="O1825" s="180"/>
      <c r="P1825" s="180"/>
      <c r="Q1825" s="180"/>
      <c r="R1825" s="180"/>
      <c r="S1825" s="180"/>
      <c r="T1825" s="188"/>
      <c r="U1825" s="188"/>
      <c r="V1825" s="180"/>
      <c r="W1825" s="180"/>
      <c r="X1825" s="180"/>
      <c r="Y1825" s="180"/>
    </row>
    <row r="1826">
      <c r="A1826" s="243"/>
      <c r="B1826" s="243"/>
      <c r="C1826" s="244"/>
      <c r="D1826" s="246"/>
      <c r="E1826" s="246"/>
      <c r="F1826" s="246"/>
      <c r="G1826" s="244"/>
      <c r="H1826" s="246"/>
      <c r="I1826" s="246"/>
      <c r="J1826" s="244"/>
      <c r="K1826" s="244"/>
      <c r="L1826" s="245"/>
      <c r="M1826" s="245"/>
      <c r="N1826" s="243"/>
      <c r="O1826" s="180"/>
      <c r="P1826" s="180"/>
      <c r="Q1826" s="180"/>
      <c r="R1826" s="180"/>
      <c r="S1826" s="180"/>
      <c r="T1826" s="188"/>
      <c r="U1826" s="188"/>
      <c r="V1826" s="180"/>
      <c r="W1826" s="180"/>
      <c r="X1826" s="180"/>
      <c r="Y1826" s="180"/>
    </row>
    <row r="1827">
      <c r="A1827" s="243"/>
      <c r="B1827" s="243"/>
      <c r="C1827" s="244"/>
      <c r="D1827" s="246"/>
      <c r="E1827" s="246"/>
      <c r="F1827" s="246"/>
      <c r="G1827" s="244"/>
      <c r="H1827" s="246"/>
      <c r="I1827" s="246"/>
      <c r="J1827" s="244"/>
      <c r="K1827" s="244"/>
      <c r="L1827" s="245"/>
      <c r="M1827" s="245"/>
      <c r="N1827" s="243"/>
      <c r="O1827" s="180"/>
      <c r="P1827" s="180"/>
      <c r="Q1827" s="180"/>
      <c r="R1827" s="180"/>
      <c r="S1827" s="180"/>
      <c r="T1827" s="188"/>
      <c r="U1827" s="188"/>
      <c r="V1827" s="180"/>
      <c r="W1827" s="180"/>
      <c r="X1827" s="180"/>
      <c r="Y1827" s="180"/>
    </row>
    <row r="1828">
      <c r="A1828" s="243"/>
      <c r="B1828" s="243"/>
      <c r="C1828" s="244"/>
      <c r="D1828" s="246"/>
      <c r="E1828" s="246"/>
      <c r="F1828" s="246"/>
      <c r="G1828" s="244"/>
      <c r="H1828" s="246"/>
      <c r="I1828" s="246"/>
      <c r="J1828" s="244"/>
      <c r="K1828" s="244"/>
      <c r="L1828" s="245"/>
      <c r="M1828" s="245"/>
      <c r="N1828" s="243"/>
      <c r="O1828" s="180"/>
      <c r="P1828" s="180"/>
      <c r="Q1828" s="180"/>
      <c r="R1828" s="180"/>
      <c r="S1828" s="180"/>
      <c r="T1828" s="188"/>
      <c r="U1828" s="188"/>
      <c r="V1828" s="180"/>
      <c r="W1828" s="180"/>
      <c r="X1828" s="180"/>
      <c r="Y1828" s="180"/>
    </row>
    <row r="1829">
      <c r="A1829" s="243"/>
      <c r="B1829" s="243"/>
      <c r="C1829" s="244"/>
      <c r="D1829" s="246"/>
      <c r="E1829" s="246"/>
      <c r="F1829" s="246"/>
      <c r="G1829" s="244"/>
      <c r="H1829" s="246"/>
      <c r="I1829" s="246"/>
      <c r="J1829" s="244"/>
      <c r="K1829" s="244"/>
      <c r="L1829" s="245"/>
      <c r="M1829" s="245"/>
      <c r="N1829" s="243"/>
      <c r="O1829" s="180"/>
      <c r="P1829" s="180"/>
      <c r="Q1829" s="180"/>
      <c r="R1829" s="180"/>
      <c r="S1829" s="180"/>
      <c r="T1829" s="188"/>
      <c r="U1829" s="188"/>
      <c r="V1829" s="180"/>
      <c r="W1829" s="180"/>
      <c r="X1829" s="180"/>
      <c r="Y1829" s="180"/>
    </row>
    <row r="1830">
      <c r="A1830" s="243"/>
      <c r="B1830" s="243"/>
      <c r="C1830" s="244"/>
      <c r="D1830" s="246"/>
      <c r="E1830" s="246"/>
      <c r="F1830" s="246"/>
      <c r="G1830" s="244"/>
      <c r="H1830" s="246"/>
      <c r="I1830" s="246"/>
      <c r="J1830" s="244"/>
      <c r="K1830" s="244"/>
      <c r="L1830" s="245"/>
      <c r="M1830" s="245"/>
      <c r="N1830" s="243"/>
      <c r="O1830" s="180"/>
      <c r="P1830" s="180"/>
      <c r="Q1830" s="180"/>
      <c r="R1830" s="180"/>
      <c r="S1830" s="180"/>
      <c r="T1830" s="188"/>
      <c r="U1830" s="188"/>
      <c r="V1830" s="180"/>
      <c r="W1830" s="180"/>
      <c r="X1830" s="180"/>
      <c r="Y1830" s="180"/>
    </row>
    <row r="1831">
      <c r="A1831" s="243"/>
      <c r="B1831" s="243"/>
      <c r="C1831" s="244"/>
      <c r="D1831" s="246"/>
      <c r="E1831" s="246"/>
      <c r="F1831" s="246"/>
      <c r="G1831" s="244"/>
      <c r="H1831" s="246"/>
      <c r="I1831" s="246"/>
      <c r="J1831" s="244"/>
      <c r="K1831" s="244"/>
      <c r="L1831" s="245"/>
      <c r="M1831" s="245"/>
      <c r="N1831" s="243"/>
      <c r="O1831" s="180"/>
      <c r="P1831" s="180"/>
      <c r="Q1831" s="180"/>
      <c r="R1831" s="180"/>
      <c r="S1831" s="180"/>
      <c r="T1831" s="188"/>
      <c r="U1831" s="188"/>
      <c r="V1831" s="180"/>
      <c r="W1831" s="180"/>
      <c r="X1831" s="180"/>
      <c r="Y1831" s="180"/>
    </row>
    <row r="1832">
      <c r="A1832" s="243"/>
      <c r="B1832" s="243"/>
      <c r="C1832" s="244"/>
      <c r="D1832" s="246"/>
      <c r="E1832" s="246"/>
      <c r="F1832" s="246"/>
      <c r="G1832" s="244"/>
      <c r="H1832" s="246"/>
      <c r="I1832" s="246"/>
      <c r="J1832" s="244"/>
      <c r="K1832" s="244"/>
      <c r="L1832" s="245"/>
      <c r="M1832" s="245"/>
      <c r="N1832" s="243"/>
      <c r="O1832" s="180"/>
      <c r="P1832" s="180"/>
      <c r="Q1832" s="180"/>
      <c r="R1832" s="180"/>
      <c r="S1832" s="180"/>
      <c r="T1832" s="188"/>
      <c r="U1832" s="188"/>
      <c r="V1832" s="180"/>
      <c r="W1832" s="180"/>
      <c r="X1832" s="180"/>
      <c r="Y1832" s="180"/>
    </row>
    <row r="1833">
      <c r="A1833" s="243"/>
      <c r="B1833" s="243"/>
      <c r="C1833" s="244"/>
      <c r="D1833" s="246"/>
      <c r="E1833" s="246"/>
      <c r="F1833" s="246"/>
      <c r="G1833" s="244"/>
      <c r="H1833" s="246"/>
      <c r="I1833" s="246"/>
      <c r="J1833" s="244"/>
      <c r="K1833" s="244"/>
      <c r="L1833" s="245"/>
      <c r="M1833" s="245"/>
      <c r="N1833" s="243"/>
      <c r="O1833" s="180"/>
      <c r="P1833" s="180"/>
      <c r="Q1833" s="180"/>
      <c r="R1833" s="180"/>
      <c r="S1833" s="180"/>
      <c r="T1833" s="188"/>
      <c r="U1833" s="188"/>
      <c r="V1833" s="180"/>
      <c r="W1833" s="180"/>
      <c r="X1833" s="180"/>
      <c r="Y1833" s="180"/>
    </row>
    <row r="1834">
      <c r="A1834" s="243"/>
      <c r="B1834" s="243"/>
      <c r="C1834" s="244"/>
      <c r="D1834" s="246"/>
      <c r="E1834" s="246"/>
      <c r="F1834" s="246"/>
      <c r="G1834" s="244"/>
      <c r="H1834" s="246"/>
      <c r="I1834" s="246"/>
      <c r="J1834" s="244"/>
      <c r="K1834" s="244"/>
      <c r="L1834" s="245"/>
      <c r="M1834" s="245"/>
      <c r="N1834" s="243"/>
      <c r="O1834" s="180"/>
      <c r="P1834" s="180"/>
      <c r="Q1834" s="180"/>
      <c r="R1834" s="180"/>
      <c r="S1834" s="180"/>
      <c r="T1834" s="188"/>
      <c r="U1834" s="188"/>
      <c r="V1834" s="180"/>
      <c r="W1834" s="180"/>
      <c r="X1834" s="180"/>
      <c r="Y1834" s="180"/>
    </row>
    <row r="1835">
      <c r="A1835" s="243"/>
      <c r="B1835" s="243"/>
      <c r="C1835" s="244"/>
      <c r="D1835" s="246"/>
      <c r="E1835" s="246"/>
      <c r="F1835" s="246"/>
      <c r="G1835" s="244"/>
      <c r="H1835" s="246"/>
      <c r="I1835" s="246"/>
      <c r="J1835" s="244"/>
      <c r="K1835" s="244"/>
      <c r="L1835" s="245"/>
      <c r="M1835" s="245"/>
      <c r="N1835" s="243"/>
      <c r="O1835" s="180"/>
      <c r="P1835" s="180"/>
      <c r="Q1835" s="180"/>
      <c r="R1835" s="180"/>
      <c r="S1835" s="180"/>
      <c r="T1835" s="188"/>
      <c r="U1835" s="188"/>
      <c r="V1835" s="180"/>
      <c r="W1835" s="180"/>
      <c r="X1835" s="180"/>
      <c r="Y1835" s="180"/>
    </row>
    <row r="1836">
      <c r="A1836" s="243"/>
      <c r="B1836" s="243"/>
      <c r="C1836" s="244"/>
      <c r="D1836" s="246"/>
      <c r="E1836" s="246"/>
      <c r="F1836" s="246"/>
      <c r="G1836" s="244"/>
      <c r="H1836" s="246"/>
      <c r="I1836" s="246"/>
      <c r="J1836" s="244"/>
      <c r="K1836" s="244"/>
      <c r="L1836" s="245"/>
      <c r="M1836" s="245"/>
      <c r="N1836" s="243"/>
      <c r="O1836" s="180"/>
      <c r="P1836" s="180"/>
      <c r="Q1836" s="180"/>
      <c r="R1836" s="180"/>
      <c r="S1836" s="180"/>
      <c r="T1836" s="188"/>
      <c r="U1836" s="188"/>
      <c r="V1836" s="180"/>
      <c r="W1836" s="180"/>
      <c r="X1836" s="180"/>
      <c r="Y1836" s="180"/>
    </row>
    <row r="1837">
      <c r="A1837" s="243"/>
      <c r="B1837" s="243"/>
      <c r="C1837" s="244"/>
      <c r="D1837" s="246"/>
      <c r="E1837" s="246"/>
      <c r="F1837" s="246"/>
      <c r="G1837" s="244"/>
      <c r="H1837" s="246"/>
      <c r="I1837" s="246"/>
      <c r="J1837" s="244"/>
      <c r="K1837" s="244"/>
      <c r="L1837" s="245"/>
      <c r="M1837" s="245"/>
      <c r="N1837" s="243"/>
      <c r="O1837" s="180"/>
      <c r="P1837" s="180"/>
      <c r="Q1837" s="180"/>
      <c r="R1837" s="180"/>
      <c r="S1837" s="180"/>
      <c r="T1837" s="188"/>
      <c r="U1837" s="188"/>
      <c r="V1837" s="180"/>
      <c r="W1837" s="180"/>
      <c r="X1837" s="180"/>
      <c r="Y1837" s="180"/>
    </row>
    <row r="1838">
      <c r="A1838" s="243"/>
      <c r="B1838" s="243"/>
      <c r="C1838" s="244"/>
      <c r="D1838" s="246"/>
      <c r="E1838" s="246"/>
      <c r="F1838" s="246"/>
      <c r="G1838" s="244"/>
      <c r="H1838" s="246"/>
      <c r="I1838" s="246"/>
      <c r="J1838" s="244"/>
      <c r="K1838" s="244"/>
      <c r="L1838" s="245"/>
      <c r="M1838" s="245"/>
      <c r="N1838" s="243"/>
      <c r="O1838" s="180"/>
      <c r="P1838" s="180"/>
      <c r="Q1838" s="180"/>
      <c r="R1838" s="180"/>
      <c r="S1838" s="180"/>
      <c r="T1838" s="188"/>
      <c r="U1838" s="188"/>
      <c r="V1838" s="180"/>
      <c r="W1838" s="180"/>
      <c r="X1838" s="180"/>
      <c r="Y1838" s="180"/>
    </row>
    <row r="1839">
      <c r="A1839" s="243"/>
      <c r="B1839" s="243"/>
      <c r="C1839" s="244"/>
      <c r="D1839" s="246"/>
      <c r="E1839" s="246"/>
      <c r="F1839" s="246"/>
      <c r="G1839" s="244"/>
      <c r="H1839" s="246"/>
      <c r="I1839" s="246"/>
      <c r="J1839" s="244"/>
      <c r="K1839" s="244"/>
      <c r="L1839" s="245"/>
      <c r="M1839" s="245"/>
      <c r="N1839" s="243"/>
      <c r="O1839" s="180"/>
      <c r="P1839" s="180"/>
      <c r="Q1839" s="180"/>
      <c r="R1839" s="180"/>
      <c r="S1839" s="180"/>
      <c r="T1839" s="188"/>
      <c r="U1839" s="188"/>
      <c r="V1839" s="180"/>
      <c r="W1839" s="180"/>
      <c r="X1839" s="180"/>
      <c r="Y1839" s="180"/>
    </row>
    <row r="1840">
      <c r="A1840" s="243"/>
      <c r="B1840" s="243"/>
      <c r="C1840" s="244"/>
      <c r="D1840" s="246"/>
      <c r="E1840" s="246"/>
      <c r="F1840" s="246"/>
      <c r="G1840" s="244"/>
      <c r="H1840" s="246"/>
      <c r="I1840" s="246"/>
      <c r="J1840" s="244"/>
      <c r="K1840" s="244"/>
      <c r="L1840" s="245"/>
      <c r="M1840" s="245"/>
      <c r="N1840" s="243"/>
      <c r="O1840" s="180"/>
      <c r="P1840" s="180"/>
      <c r="Q1840" s="180"/>
      <c r="R1840" s="180"/>
      <c r="S1840" s="180"/>
      <c r="T1840" s="188"/>
      <c r="U1840" s="188"/>
      <c r="V1840" s="180"/>
      <c r="W1840" s="180"/>
      <c r="X1840" s="180"/>
      <c r="Y1840" s="180"/>
    </row>
    <row r="1841">
      <c r="A1841" s="241"/>
      <c r="B1841" s="241"/>
      <c r="C1841" s="175"/>
      <c r="D1841" s="246"/>
      <c r="E1841" s="246"/>
      <c r="F1841" s="246"/>
      <c r="G1841" s="175"/>
      <c r="H1841" s="246"/>
      <c r="I1841" s="246"/>
      <c r="J1841" s="244"/>
      <c r="K1841" s="175"/>
      <c r="L1841" s="242"/>
      <c r="M1841" s="242"/>
      <c r="N1841" s="241"/>
      <c r="O1841" s="180"/>
      <c r="P1841" s="180"/>
      <c r="Q1841" s="180"/>
      <c r="R1841" s="180"/>
      <c r="S1841" s="180"/>
      <c r="T1841" s="188"/>
      <c r="U1841" s="188"/>
      <c r="V1841" s="180"/>
      <c r="W1841" s="180"/>
      <c r="X1841" s="180"/>
      <c r="Y1841" s="180"/>
    </row>
    <row r="1842">
      <c r="A1842" s="241"/>
      <c r="B1842" s="241"/>
      <c r="C1842" s="175"/>
      <c r="D1842" s="246"/>
      <c r="E1842" s="246"/>
      <c r="F1842" s="246"/>
      <c r="G1842" s="175"/>
      <c r="H1842" s="246"/>
      <c r="I1842" s="246"/>
      <c r="J1842" s="244"/>
      <c r="K1842" s="175"/>
      <c r="L1842" s="242"/>
      <c r="M1842" s="242"/>
      <c r="N1842" s="241"/>
      <c r="O1842" s="180"/>
      <c r="P1842" s="180"/>
      <c r="Q1842" s="180"/>
      <c r="R1842" s="180"/>
      <c r="S1842" s="180"/>
      <c r="T1842" s="188"/>
      <c r="U1842" s="188"/>
      <c r="V1842" s="180"/>
      <c r="W1842" s="180"/>
      <c r="X1842" s="180"/>
      <c r="Y1842" s="180"/>
    </row>
    <row r="1843">
      <c r="A1843" s="241"/>
      <c r="B1843" s="241"/>
      <c r="C1843" s="175"/>
      <c r="D1843" s="246"/>
      <c r="E1843" s="246"/>
      <c r="F1843" s="246"/>
      <c r="G1843" s="175"/>
      <c r="H1843" s="246"/>
      <c r="I1843" s="246"/>
      <c r="J1843" s="244"/>
      <c r="K1843" s="175"/>
      <c r="L1843" s="242"/>
      <c r="M1843" s="242"/>
      <c r="N1843" s="241"/>
      <c r="O1843" s="180"/>
      <c r="P1843" s="180"/>
      <c r="Q1843" s="180"/>
      <c r="R1843" s="180"/>
      <c r="S1843" s="180"/>
      <c r="T1843" s="188"/>
      <c r="U1843" s="188"/>
      <c r="V1843" s="180"/>
      <c r="W1843" s="180"/>
      <c r="X1843" s="180"/>
      <c r="Y1843" s="180"/>
    </row>
    <row r="1844">
      <c r="A1844" s="241"/>
      <c r="B1844" s="241"/>
      <c r="C1844" s="175"/>
      <c r="D1844" s="246"/>
      <c r="E1844" s="246"/>
      <c r="F1844" s="246"/>
      <c r="G1844" s="175"/>
      <c r="H1844" s="246"/>
      <c r="I1844" s="246"/>
      <c r="J1844" s="244"/>
      <c r="K1844" s="175"/>
      <c r="L1844" s="242"/>
      <c r="M1844" s="242"/>
      <c r="N1844" s="241"/>
      <c r="O1844" s="180"/>
      <c r="P1844" s="180"/>
      <c r="Q1844" s="180"/>
      <c r="R1844" s="180"/>
      <c r="S1844" s="180"/>
      <c r="T1844" s="188"/>
      <c r="U1844" s="188"/>
      <c r="V1844" s="180"/>
      <c r="W1844" s="180"/>
      <c r="X1844" s="180"/>
      <c r="Y1844" s="180"/>
    </row>
    <row r="1845">
      <c r="A1845" s="241"/>
      <c r="B1845" s="241"/>
      <c r="C1845" s="175"/>
      <c r="D1845" s="246"/>
      <c r="E1845" s="246"/>
      <c r="F1845" s="246"/>
      <c r="G1845" s="175"/>
      <c r="H1845" s="246"/>
      <c r="I1845" s="246"/>
      <c r="J1845" s="244"/>
      <c r="K1845" s="175"/>
      <c r="L1845" s="242"/>
      <c r="M1845" s="242"/>
      <c r="N1845" s="241"/>
      <c r="O1845" s="180"/>
      <c r="P1845" s="180"/>
      <c r="Q1845" s="180"/>
      <c r="R1845" s="180"/>
      <c r="S1845" s="180"/>
      <c r="T1845" s="188"/>
      <c r="U1845" s="188"/>
      <c r="V1845" s="180"/>
      <c r="W1845" s="180"/>
      <c r="X1845" s="180"/>
      <c r="Y1845" s="180"/>
    </row>
    <row r="1846">
      <c r="A1846" s="241"/>
      <c r="B1846" s="241"/>
      <c r="C1846" s="175"/>
      <c r="D1846" s="246"/>
      <c r="E1846" s="246"/>
      <c r="F1846" s="246"/>
      <c r="G1846" s="175"/>
      <c r="H1846" s="246"/>
      <c r="I1846" s="246"/>
      <c r="J1846" s="244"/>
      <c r="K1846" s="175"/>
      <c r="L1846" s="242"/>
      <c r="M1846" s="242"/>
      <c r="N1846" s="241"/>
      <c r="O1846" s="180"/>
      <c r="P1846" s="180"/>
      <c r="Q1846" s="180"/>
      <c r="R1846" s="180"/>
      <c r="S1846" s="180"/>
      <c r="T1846" s="188"/>
      <c r="U1846" s="188"/>
      <c r="V1846" s="180"/>
      <c r="W1846" s="180"/>
      <c r="X1846" s="180"/>
      <c r="Y1846" s="180"/>
    </row>
    <row r="1847">
      <c r="A1847" s="241"/>
      <c r="B1847" s="241"/>
      <c r="C1847" s="175"/>
      <c r="D1847" s="246"/>
      <c r="E1847" s="246"/>
      <c r="F1847" s="246"/>
      <c r="G1847" s="175"/>
      <c r="H1847" s="246"/>
      <c r="I1847" s="246"/>
      <c r="J1847" s="244"/>
      <c r="K1847" s="175"/>
      <c r="L1847" s="242"/>
      <c r="M1847" s="242"/>
      <c r="N1847" s="241"/>
      <c r="O1847" s="180"/>
      <c r="P1847" s="180"/>
      <c r="Q1847" s="180"/>
      <c r="R1847" s="180"/>
      <c r="S1847" s="180"/>
      <c r="T1847" s="188"/>
      <c r="U1847" s="188"/>
      <c r="V1847" s="180"/>
      <c r="W1847" s="180"/>
      <c r="X1847" s="180"/>
      <c r="Y1847" s="180"/>
    </row>
    <row r="1848">
      <c r="A1848" s="241"/>
      <c r="B1848" s="241"/>
      <c r="C1848" s="175"/>
      <c r="D1848" s="246"/>
      <c r="E1848" s="246"/>
      <c r="F1848" s="246"/>
      <c r="G1848" s="175"/>
      <c r="H1848" s="246"/>
      <c r="I1848" s="246"/>
      <c r="J1848" s="244"/>
      <c r="K1848" s="175"/>
      <c r="L1848" s="242"/>
      <c r="M1848" s="242"/>
      <c r="N1848" s="241"/>
      <c r="O1848" s="180"/>
      <c r="P1848" s="180"/>
      <c r="Q1848" s="180"/>
      <c r="R1848" s="180"/>
      <c r="S1848" s="180"/>
      <c r="T1848" s="188"/>
      <c r="U1848" s="188"/>
      <c r="V1848" s="180"/>
      <c r="W1848" s="180"/>
      <c r="X1848" s="180"/>
      <c r="Y1848" s="180"/>
    </row>
    <row r="1849">
      <c r="A1849" s="241"/>
      <c r="B1849" s="241"/>
      <c r="C1849" s="175"/>
      <c r="D1849" s="246"/>
      <c r="E1849" s="246"/>
      <c r="F1849" s="246"/>
      <c r="G1849" s="175"/>
      <c r="H1849" s="246"/>
      <c r="I1849" s="246"/>
      <c r="J1849" s="244"/>
      <c r="K1849" s="175"/>
      <c r="L1849" s="242"/>
      <c r="M1849" s="242"/>
      <c r="N1849" s="241"/>
      <c r="O1849" s="180"/>
      <c r="P1849" s="180"/>
      <c r="Q1849" s="180"/>
      <c r="R1849" s="180"/>
      <c r="S1849" s="180"/>
      <c r="T1849" s="188"/>
      <c r="U1849" s="188"/>
      <c r="V1849" s="180"/>
      <c r="W1849" s="180"/>
      <c r="X1849" s="180"/>
      <c r="Y1849" s="180"/>
    </row>
    <row r="1850">
      <c r="A1850" s="241"/>
      <c r="B1850" s="241"/>
      <c r="C1850" s="175"/>
      <c r="D1850" s="246"/>
      <c r="E1850" s="246"/>
      <c r="F1850" s="246"/>
      <c r="G1850" s="175"/>
      <c r="H1850" s="246"/>
      <c r="I1850" s="246"/>
      <c r="J1850" s="244"/>
      <c r="K1850" s="175"/>
      <c r="L1850" s="242"/>
      <c r="M1850" s="242"/>
      <c r="N1850" s="241"/>
      <c r="O1850" s="180"/>
      <c r="P1850" s="180"/>
      <c r="Q1850" s="180"/>
      <c r="R1850" s="180"/>
      <c r="S1850" s="180"/>
      <c r="T1850" s="188"/>
      <c r="U1850" s="188"/>
      <c r="V1850" s="180"/>
      <c r="W1850" s="180"/>
      <c r="X1850" s="180"/>
      <c r="Y1850" s="180"/>
    </row>
    <row r="1851">
      <c r="A1851" s="241"/>
      <c r="B1851" s="241"/>
      <c r="C1851" s="175"/>
      <c r="D1851" s="246"/>
      <c r="E1851" s="246"/>
      <c r="F1851" s="246"/>
      <c r="G1851" s="175"/>
      <c r="H1851" s="246"/>
      <c r="I1851" s="246"/>
      <c r="J1851" s="244"/>
      <c r="K1851" s="175"/>
      <c r="L1851" s="242"/>
      <c r="M1851" s="242"/>
      <c r="N1851" s="241"/>
      <c r="O1851" s="180"/>
      <c r="P1851" s="180"/>
      <c r="Q1851" s="180"/>
      <c r="R1851" s="180"/>
      <c r="S1851" s="180"/>
      <c r="T1851" s="188"/>
      <c r="U1851" s="188"/>
      <c r="V1851" s="180"/>
      <c r="W1851" s="180"/>
      <c r="X1851" s="180"/>
      <c r="Y1851" s="180"/>
    </row>
    <row r="1852">
      <c r="A1852" s="241"/>
      <c r="B1852" s="241"/>
      <c r="C1852" s="175"/>
      <c r="D1852" s="246"/>
      <c r="E1852" s="246"/>
      <c r="F1852" s="246"/>
      <c r="G1852" s="175"/>
      <c r="H1852" s="246"/>
      <c r="I1852" s="246"/>
      <c r="J1852" s="244"/>
      <c r="K1852" s="175"/>
      <c r="L1852" s="242"/>
      <c r="M1852" s="242"/>
      <c r="N1852" s="241"/>
      <c r="O1852" s="180"/>
      <c r="P1852" s="180"/>
      <c r="Q1852" s="180"/>
      <c r="R1852" s="180"/>
      <c r="S1852" s="180"/>
      <c r="T1852" s="188"/>
      <c r="U1852" s="188"/>
      <c r="V1852" s="180"/>
      <c r="W1852" s="180"/>
      <c r="X1852" s="180"/>
      <c r="Y1852" s="180"/>
    </row>
    <row r="1853">
      <c r="A1853" s="241"/>
      <c r="B1853" s="241"/>
      <c r="C1853" s="175"/>
      <c r="D1853" s="246"/>
      <c r="E1853" s="246"/>
      <c r="F1853" s="246"/>
      <c r="G1853" s="175"/>
      <c r="H1853" s="246"/>
      <c r="I1853" s="246"/>
      <c r="J1853" s="244"/>
      <c r="K1853" s="175"/>
      <c r="L1853" s="242"/>
      <c r="M1853" s="242"/>
      <c r="N1853" s="241"/>
      <c r="O1853" s="180"/>
      <c r="P1853" s="180"/>
      <c r="Q1853" s="180"/>
      <c r="R1853" s="180"/>
      <c r="S1853" s="180"/>
      <c r="T1853" s="188"/>
      <c r="U1853" s="188"/>
      <c r="V1853" s="180"/>
      <c r="W1853" s="180"/>
      <c r="X1853" s="180"/>
      <c r="Y1853" s="180"/>
    </row>
    <row r="1854">
      <c r="A1854" s="241"/>
      <c r="B1854" s="241"/>
      <c r="C1854" s="175"/>
      <c r="D1854" s="246"/>
      <c r="E1854" s="246"/>
      <c r="F1854" s="246"/>
      <c r="G1854" s="175"/>
      <c r="H1854" s="246"/>
      <c r="I1854" s="246"/>
      <c r="J1854" s="244"/>
      <c r="K1854" s="175"/>
      <c r="L1854" s="242"/>
      <c r="M1854" s="242"/>
      <c r="N1854" s="241"/>
      <c r="O1854" s="180"/>
      <c r="P1854" s="180"/>
      <c r="Q1854" s="180"/>
      <c r="R1854" s="180"/>
      <c r="S1854" s="180"/>
      <c r="T1854" s="188"/>
      <c r="U1854" s="188"/>
      <c r="V1854" s="180"/>
      <c r="W1854" s="180"/>
      <c r="X1854" s="180"/>
      <c r="Y1854" s="180"/>
    </row>
    <row r="1855">
      <c r="A1855" s="241"/>
      <c r="B1855" s="241"/>
      <c r="C1855" s="175"/>
      <c r="D1855" s="246"/>
      <c r="E1855" s="246"/>
      <c r="F1855" s="246"/>
      <c r="G1855" s="175"/>
      <c r="H1855" s="246"/>
      <c r="I1855" s="246"/>
      <c r="J1855" s="244"/>
      <c r="K1855" s="175"/>
      <c r="L1855" s="242"/>
      <c r="M1855" s="242"/>
      <c r="N1855" s="241"/>
      <c r="O1855" s="180"/>
      <c r="P1855" s="180"/>
      <c r="Q1855" s="180"/>
      <c r="R1855" s="180"/>
      <c r="S1855" s="180"/>
      <c r="T1855" s="188"/>
      <c r="U1855" s="188"/>
      <c r="V1855" s="180"/>
      <c r="W1855" s="180"/>
      <c r="X1855" s="180"/>
      <c r="Y1855" s="180"/>
    </row>
    <row r="1856">
      <c r="A1856" s="241"/>
      <c r="B1856" s="241"/>
      <c r="C1856" s="175"/>
      <c r="D1856" s="246"/>
      <c r="E1856" s="246"/>
      <c r="F1856" s="246"/>
      <c r="G1856" s="175"/>
      <c r="H1856" s="246"/>
      <c r="I1856" s="246"/>
      <c r="J1856" s="244"/>
      <c r="K1856" s="175"/>
      <c r="L1856" s="242"/>
      <c r="M1856" s="242"/>
      <c r="N1856" s="241"/>
      <c r="O1856" s="180"/>
      <c r="P1856" s="180"/>
      <c r="Q1856" s="180"/>
      <c r="R1856" s="180"/>
      <c r="S1856" s="180"/>
      <c r="T1856" s="188"/>
      <c r="U1856" s="188"/>
      <c r="V1856" s="180"/>
      <c r="W1856" s="180"/>
      <c r="X1856" s="180"/>
      <c r="Y1856" s="180"/>
    </row>
    <row r="1857">
      <c r="A1857" s="241"/>
      <c r="B1857" s="241"/>
      <c r="C1857" s="175"/>
      <c r="D1857" s="246"/>
      <c r="E1857" s="246"/>
      <c r="F1857" s="246"/>
      <c r="G1857" s="175"/>
      <c r="H1857" s="246"/>
      <c r="I1857" s="246"/>
      <c r="J1857" s="244"/>
      <c r="K1857" s="175"/>
      <c r="L1857" s="242"/>
      <c r="M1857" s="242"/>
      <c r="N1857" s="241"/>
      <c r="O1857" s="180"/>
      <c r="P1857" s="180"/>
      <c r="Q1857" s="180"/>
      <c r="R1857" s="180"/>
      <c r="S1857" s="180"/>
      <c r="T1857" s="188"/>
      <c r="U1857" s="188"/>
      <c r="V1857" s="180"/>
      <c r="W1857" s="180"/>
      <c r="X1857" s="180"/>
      <c r="Y1857" s="180"/>
    </row>
    <row r="1858">
      <c r="A1858" s="241"/>
      <c r="B1858" s="241"/>
      <c r="C1858" s="175"/>
      <c r="D1858" s="246"/>
      <c r="E1858" s="246"/>
      <c r="F1858" s="246"/>
      <c r="G1858" s="175"/>
      <c r="H1858" s="246"/>
      <c r="I1858" s="246"/>
      <c r="J1858" s="244"/>
      <c r="K1858" s="175"/>
      <c r="L1858" s="242"/>
      <c r="M1858" s="242"/>
      <c r="N1858" s="241"/>
      <c r="O1858" s="180"/>
      <c r="P1858" s="180"/>
      <c r="Q1858" s="180"/>
      <c r="R1858" s="180"/>
      <c r="S1858" s="180"/>
      <c r="T1858" s="188"/>
      <c r="U1858" s="188"/>
      <c r="V1858" s="180"/>
      <c r="W1858" s="180"/>
      <c r="X1858" s="180"/>
      <c r="Y1858" s="180"/>
    </row>
    <row r="1859">
      <c r="A1859" s="241"/>
      <c r="B1859" s="241"/>
      <c r="C1859" s="175"/>
      <c r="D1859" s="246"/>
      <c r="E1859" s="246"/>
      <c r="F1859" s="246"/>
      <c r="G1859" s="175"/>
      <c r="H1859" s="246"/>
      <c r="I1859" s="246"/>
      <c r="J1859" s="244"/>
      <c r="K1859" s="175"/>
      <c r="L1859" s="242"/>
      <c r="M1859" s="242"/>
      <c r="N1859" s="241"/>
      <c r="O1859" s="180"/>
      <c r="P1859" s="180"/>
      <c r="Q1859" s="180"/>
      <c r="R1859" s="180"/>
      <c r="S1859" s="180"/>
      <c r="T1859" s="188"/>
      <c r="U1859" s="188"/>
      <c r="V1859" s="180"/>
      <c r="W1859" s="180"/>
      <c r="X1859" s="180"/>
      <c r="Y1859" s="180"/>
    </row>
    <row r="1860">
      <c r="A1860" s="241"/>
      <c r="B1860" s="241"/>
      <c r="C1860" s="175"/>
      <c r="D1860" s="246"/>
      <c r="E1860" s="246"/>
      <c r="F1860" s="246"/>
      <c r="G1860" s="175"/>
      <c r="H1860" s="246"/>
      <c r="I1860" s="246"/>
      <c r="J1860" s="244"/>
      <c r="K1860" s="175"/>
      <c r="L1860" s="242"/>
      <c r="M1860" s="242"/>
      <c r="N1860" s="241"/>
      <c r="O1860" s="180"/>
      <c r="P1860" s="180"/>
      <c r="Q1860" s="180"/>
      <c r="R1860" s="180"/>
      <c r="S1860" s="180"/>
      <c r="T1860" s="188"/>
      <c r="U1860" s="188"/>
      <c r="V1860" s="180"/>
      <c r="W1860" s="180"/>
      <c r="X1860" s="180"/>
      <c r="Y1860" s="180"/>
    </row>
    <row r="1861">
      <c r="A1861" s="241"/>
      <c r="B1861" s="241"/>
      <c r="C1861" s="175"/>
      <c r="D1861" s="246"/>
      <c r="E1861" s="246"/>
      <c r="F1861" s="246"/>
      <c r="G1861" s="175"/>
      <c r="H1861" s="246"/>
      <c r="I1861" s="246"/>
      <c r="J1861" s="244"/>
      <c r="K1861" s="175"/>
      <c r="L1861" s="242"/>
      <c r="M1861" s="242"/>
      <c r="N1861" s="241"/>
      <c r="O1861" s="180"/>
      <c r="P1861" s="180"/>
      <c r="Q1861" s="180"/>
      <c r="R1861" s="180"/>
      <c r="S1861" s="180"/>
      <c r="T1861" s="188"/>
      <c r="U1861" s="188"/>
      <c r="V1861" s="180"/>
      <c r="W1861" s="180"/>
      <c r="X1861" s="180"/>
      <c r="Y1861" s="180"/>
    </row>
    <row r="1862">
      <c r="A1862" s="241"/>
      <c r="B1862" s="241"/>
      <c r="C1862" s="175"/>
      <c r="D1862" s="246"/>
      <c r="E1862" s="246"/>
      <c r="F1862" s="246"/>
      <c r="G1862" s="175"/>
      <c r="H1862" s="246"/>
      <c r="I1862" s="246"/>
      <c r="J1862" s="244"/>
      <c r="K1862" s="175"/>
      <c r="L1862" s="242"/>
      <c r="M1862" s="242"/>
      <c r="N1862" s="241"/>
      <c r="O1862" s="180"/>
      <c r="P1862" s="180"/>
      <c r="Q1862" s="180"/>
      <c r="R1862" s="180"/>
      <c r="S1862" s="180"/>
      <c r="T1862" s="188"/>
      <c r="U1862" s="188"/>
      <c r="V1862" s="180"/>
      <c r="W1862" s="180"/>
      <c r="X1862" s="180"/>
      <c r="Y1862" s="180"/>
    </row>
    <row r="1863">
      <c r="A1863" s="241"/>
      <c r="B1863" s="241"/>
      <c r="C1863" s="175"/>
      <c r="D1863" s="246"/>
      <c r="E1863" s="246"/>
      <c r="F1863" s="246"/>
      <c r="G1863" s="175"/>
      <c r="H1863" s="246"/>
      <c r="I1863" s="246"/>
      <c r="J1863" s="244"/>
      <c r="K1863" s="175"/>
      <c r="L1863" s="242"/>
      <c r="M1863" s="242"/>
      <c r="N1863" s="241"/>
      <c r="O1863" s="180"/>
      <c r="P1863" s="180"/>
      <c r="Q1863" s="180"/>
      <c r="R1863" s="180"/>
      <c r="S1863" s="180"/>
      <c r="T1863" s="188"/>
      <c r="U1863" s="188"/>
      <c r="V1863" s="180"/>
      <c r="W1863" s="180"/>
      <c r="X1863" s="180"/>
      <c r="Y1863" s="180"/>
    </row>
    <row r="1864">
      <c r="A1864" s="241"/>
      <c r="B1864" s="241"/>
      <c r="C1864" s="175"/>
      <c r="D1864" s="246"/>
      <c r="E1864" s="246"/>
      <c r="F1864" s="246"/>
      <c r="G1864" s="175"/>
      <c r="H1864" s="246"/>
      <c r="I1864" s="246"/>
      <c r="J1864" s="244"/>
      <c r="K1864" s="175"/>
      <c r="L1864" s="242"/>
      <c r="M1864" s="242"/>
      <c r="N1864" s="241"/>
      <c r="O1864" s="180"/>
      <c r="P1864" s="180"/>
      <c r="Q1864" s="180"/>
      <c r="R1864" s="180"/>
      <c r="S1864" s="180"/>
      <c r="T1864" s="188"/>
      <c r="U1864" s="188"/>
      <c r="V1864" s="180"/>
      <c r="W1864" s="180"/>
      <c r="X1864" s="180"/>
      <c r="Y1864" s="180"/>
    </row>
    <row r="1865">
      <c r="A1865" s="241"/>
      <c r="B1865" s="241"/>
      <c r="C1865" s="175"/>
      <c r="D1865" s="246"/>
      <c r="E1865" s="246"/>
      <c r="F1865" s="246"/>
      <c r="G1865" s="175"/>
      <c r="H1865" s="246"/>
      <c r="I1865" s="246"/>
      <c r="J1865" s="244"/>
      <c r="K1865" s="175"/>
      <c r="L1865" s="242"/>
      <c r="M1865" s="242"/>
      <c r="N1865" s="241"/>
      <c r="O1865" s="180"/>
      <c r="P1865" s="180"/>
      <c r="Q1865" s="180"/>
      <c r="R1865" s="180"/>
      <c r="S1865" s="180"/>
      <c r="T1865" s="188"/>
      <c r="U1865" s="188"/>
      <c r="V1865" s="180"/>
      <c r="W1865" s="180"/>
      <c r="X1865" s="180"/>
      <c r="Y1865" s="180"/>
    </row>
    <row r="1866">
      <c r="A1866" s="241"/>
      <c r="B1866" s="241"/>
      <c r="C1866" s="175"/>
      <c r="D1866" s="246"/>
      <c r="E1866" s="246"/>
      <c r="F1866" s="246"/>
      <c r="G1866" s="175"/>
      <c r="H1866" s="246"/>
      <c r="I1866" s="246"/>
      <c r="J1866" s="244"/>
      <c r="K1866" s="175"/>
      <c r="L1866" s="242"/>
      <c r="M1866" s="242"/>
      <c r="N1866" s="241"/>
      <c r="O1866" s="180"/>
      <c r="P1866" s="180"/>
      <c r="Q1866" s="180"/>
      <c r="R1866" s="180"/>
      <c r="S1866" s="180"/>
      <c r="T1866" s="188"/>
      <c r="U1866" s="188"/>
      <c r="V1866" s="180"/>
      <c r="W1866" s="180"/>
      <c r="X1866" s="180"/>
      <c r="Y1866" s="180"/>
    </row>
    <row r="1867">
      <c r="A1867" s="241"/>
      <c r="B1867" s="241"/>
      <c r="C1867" s="175"/>
      <c r="D1867" s="246"/>
      <c r="E1867" s="246"/>
      <c r="F1867" s="246"/>
      <c r="G1867" s="175"/>
      <c r="H1867" s="246"/>
      <c r="I1867" s="246"/>
      <c r="J1867" s="244"/>
      <c r="K1867" s="175"/>
      <c r="L1867" s="242"/>
      <c r="M1867" s="242"/>
      <c r="N1867" s="241"/>
      <c r="O1867" s="180"/>
      <c r="P1867" s="180"/>
      <c r="Q1867" s="180"/>
      <c r="R1867" s="180"/>
      <c r="S1867" s="180"/>
      <c r="T1867" s="188"/>
      <c r="U1867" s="188"/>
      <c r="V1867" s="180"/>
      <c r="W1867" s="180"/>
      <c r="X1867" s="180"/>
      <c r="Y1867" s="180"/>
    </row>
    <row r="1868">
      <c r="A1868" s="241"/>
      <c r="B1868" s="241"/>
      <c r="C1868" s="175"/>
      <c r="D1868" s="246"/>
      <c r="E1868" s="246"/>
      <c r="F1868" s="246"/>
      <c r="G1868" s="175"/>
      <c r="H1868" s="246"/>
      <c r="I1868" s="246"/>
      <c r="J1868" s="244"/>
      <c r="K1868" s="175"/>
      <c r="L1868" s="242"/>
      <c r="M1868" s="242"/>
      <c r="N1868" s="241"/>
      <c r="O1868" s="180"/>
      <c r="P1868" s="180"/>
      <c r="Q1868" s="180"/>
      <c r="R1868" s="180"/>
      <c r="S1868" s="180"/>
      <c r="T1868" s="188"/>
      <c r="U1868" s="188"/>
      <c r="V1868" s="180"/>
      <c r="W1868" s="180"/>
      <c r="X1868" s="180"/>
      <c r="Y1868" s="180"/>
    </row>
    <row r="1869">
      <c r="A1869" s="241"/>
      <c r="B1869" s="241"/>
      <c r="C1869" s="175"/>
      <c r="D1869" s="246"/>
      <c r="E1869" s="246"/>
      <c r="F1869" s="246"/>
      <c r="G1869" s="175"/>
      <c r="H1869" s="246"/>
      <c r="I1869" s="246"/>
      <c r="J1869" s="244"/>
      <c r="K1869" s="175"/>
      <c r="L1869" s="242"/>
      <c r="M1869" s="242"/>
      <c r="N1869" s="241"/>
      <c r="O1869" s="180"/>
      <c r="P1869" s="180"/>
      <c r="Q1869" s="180"/>
      <c r="R1869" s="180"/>
      <c r="S1869" s="180"/>
      <c r="T1869" s="188"/>
      <c r="U1869" s="188"/>
      <c r="V1869" s="180"/>
      <c r="W1869" s="180"/>
      <c r="X1869" s="180"/>
      <c r="Y1869" s="180"/>
    </row>
    <row r="1870">
      <c r="A1870" s="241"/>
      <c r="B1870" s="241"/>
      <c r="C1870" s="175"/>
      <c r="D1870" s="246"/>
      <c r="E1870" s="246"/>
      <c r="F1870" s="246"/>
      <c r="G1870" s="175"/>
      <c r="H1870" s="246"/>
      <c r="I1870" s="246"/>
      <c r="J1870" s="244"/>
      <c r="K1870" s="175"/>
      <c r="L1870" s="242"/>
      <c r="M1870" s="242"/>
      <c r="N1870" s="241"/>
      <c r="O1870" s="180"/>
      <c r="P1870" s="180"/>
      <c r="Q1870" s="180"/>
      <c r="R1870" s="180"/>
      <c r="S1870" s="180"/>
      <c r="T1870" s="188"/>
      <c r="U1870" s="188"/>
      <c r="V1870" s="180"/>
      <c r="W1870" s="180"/>
      <c r="X1870" s="180"/>
      <c r="Y1870" s="180"/>
    </row>
    <row r="1871">
      <c r="A1871" s="241"/>
      <c r="B1871" s="241"/>
      <c r="C1871" s="175"/>
      <c r="D1871" s="246"/>
      <c r="E1871" s="246"/>
      <c r="F1871" s="246"/>
      <c r="G1871" s="175"/>
      <c r="H1871" s="246"/>
      <c r="I1871" s="246"/>
      <c r="J1871" s="244"/>
      <c r="K1871" s="175"/>
      <c r="L1871" s="242"/>
      <c r="M1871" s="242"/>
      <c r="N1871" s="241"/>
      <c r="O1871" s="180"/>
      <c r="P1871" s="180"/>
      <c r="Q1871" s="180"/>
      <c r="R1871" s="180"/>
      <c r="S1871" s="180"/>
      <c r="T1871" s="188"/>
      <c r="U1871" s="188"/>
      <c r="V1871" s="180"/>
      <c r="W1871" s="180"/>
      <c r="X1871" s="180"/>
      <c r="Y1871" s="180"/>
    </row>
    <row r="1872">
      <c r="A1872" s="241"/>
      <c r="B1872" s="241"/>
      <c r="C1872" s="175"/>
      <c r="D1872" s="246"/>
      <c r="E1872" s="246"/>
      <c r="F1872" s="246"/>
      <c r="G1872" s="175"/>
      <c r="H1872" s="246"/>
      <c r="I1872" s="246"/>
      <c r="J1872" s="244"/>
      <c r="K1872" s="175"/>
      <c r="L1872" s="242"/>
      <c r="M1872" s="242"/>
      <c r="N1872" s="241"/>
      <c r="O1872" s="180"/>
      <c r="P1872" s="180"/>
      <c r="Q1872" s="180"/>
      <c r="R1872" s="180"/>
      <c r="S1872" s="180"/>
      <c r="T1872" s="188"/>
      <c r="U1872" s="188"/>
      <c r="V1872" s="180"/>
      <c r="W1872" s="180"/>
      <c r="X1872" s="180"/>
      <c r="Y1872" s="180"/>
    </row>
    <row r="1873">
      <c r="A1873" s="241"/>
      <c r="B1873" s="241"/>
      <c r="C1873" s="175"/>
      <c r="D1873" s="246"/>
      <c r="E1873" s="246"/>
      <c r="F1873" s="246"/>
      <c r="G1873" s="175"/>
      <c r="H1873" s="246"/>
      <c r="I1873" s="246"/>
      <c r="J1873" s="244"/>
      <c r="K1873" s="175"/>
      <c r="L1873" s="242"/>
      <c r="M1873" s="242"/>
      <c r="N1873" s="241"/>
      <c r="O1873" s="180"/>
      <c r="P1873" s="180"/>
      <c r="Q1873" s="180"/>
      <c r="R1873" s="180"/>
      <c r="S1873" s="180"/>
      <c r="T1873" s="188"/>
      <c r="U1873" s="188"/>
      <c r="V1873" s="180"/>
      <c r="W1873" s="180"/>
      <c r="X1873" s="180"/>
      <c r="Y1873" s="180"/>
    </row>
    <row r="1874">
      <c r="A1874" s="241"/>
      <c r="B1874" s="241"/>
      <c r="C1874" s="175"/>
      <c r="D1874" s="246"/>
      <c r="E1874" s="246"/>
      <c r="F1874" s="246"/>
      <c r="G1874" s="175"/>
      <c r="H1874" s="246"/>
      <c r="I1874" s="246"/>
      <c r="J1874" s="244"/>
      <c r="K1874" s="175"/>
      <c r="L1874" s="242"/>
      <c r="M1874" s="242"/>
      <c r="N1874" s="241"/>
      <c r="O1874" s="180"/>
      <c r="P1874" s="180"/>
      <c r="Q1874" s="180"/>
      <c r="R1874" s="180"/>
      <c r="S1874" s="180"/>
      <c r="T1874" s="188"/>
      <c r="U1874" s="188"/>
      <c r="V1874" s="180"/>
      <c r="W1874" s="180"/>
      <c r="X1874" s="180"/>
      <c r="Y1874" s="180"/>
    </row>
    <row r="1875">
      <c r="A1875" s="241"/>
      <c r="B1875" s="241"/>
      <c r="C1875" s="175"/>
      <c r="D1875" s="246"/>
      <c r="E1875" s="246"/>
      <c r="F1875" s="246"/>
      <c r="G1875" s="175"/>
      <c r="H1875" s="246"/>
      <c r="I1875" s="246"/>
      <c r="J1875" s="244"/>
      <c r="K1875" s="175"/>
      <c r="L1875" s="242"/>
      <c r="M1875" s="242"/>
      <c r="N1875" s="241"/>
      <c r="O1875" s="180"/>
      <c r="P1875" s="180"/>
      <c r="Q1875" s="180"/>
      <c r="R1875" s="180"/>
      <c r="S1875" s="180"/>
      <c r="T1875" s="188"/>
      <c r="U1875" s="188"/>
      <c r="V1875" s="180"/>
      <c r="W1875" s="180"/>
      <c r="X1875" s="180"/>
      <c r="Y1875" s="180"/>
    </row>
    <row r="1876">
      <c r="A1876" s="241"/>
      <c r="B1876" s="241"/>
      <c r="C1876" s="175"/>
      <c r="D1876" s="246"/>
      <c r="E1876" s="246"/>
      <c r="F1876" s="246"/>
      <c r="G1876" s="175"/>
      <c r="H1876" s="246"/>
      <c r="I1876" s="246"/>
      <c r="J1876" s="244"/>
      <c r="K1876" s="175"/>
      <c r="L1876" s="242"/>
      <c r="M1876" s="242"/>
      <c r="N1876" s="241"/>
      <c r="O1876" s="180"/>
      <c r="P1876" s="180"/>
      <c r="Q1876" s="180"/>
      <c r="R1876" s="180"/>
      <c r="S1876" s="180"/>
      <c r="T1876" s="188"/>
      <c r="U1876" s="188"/>
      <c r="V1876" s="180"/>
      <c r="W1876" s="180"/>
      <c r="X1876" s="180"/>
      <c r="Y1876" s="180"/>
    </row>
    <row r="1877">
      <c r="A1877" s="241"/>
      <c r="B1877" s="241"/>
      <c r="C1877" s="175"/>
      <c r="D1877" s="246"/>
      <c r="E1877" s="246"/>
      <c r="F1877" s="246"/>
      <c r="G1877" s="175"/>
      <c r="H1877" s="246"/>
      <c r="I1877" s="246"/>
      <c r="J1877" s="244"/>
      <c r="K1877" s="175"/>
      <c r="L1877" s="242"/>
      <c r="M1877" s="242"/>
      <c r="N1877" s="241"/>
      <c r="O1877" s="180"/>
      <c r="P1877" s="180"/>
      <c r="Q1877" s="180"/>
      <c r="R1877" s="180"/>
      <c r="S1877" s="180"/>
      <c r="T1877" s="188"/>
      <c r="U1877" s="188"/>
      <c r="V1877" s="180"/>
      <c r="W1877" s="180"/>
      <c r="X1877" s="180"/>
      <c r="Y1877" s="180"/>
    </row>
    <row r="1878">
      <c r="A1878" s="241"/>
      <c r="B1878" s="241"/>
      <c r="C1878" s="175"/>
      <c r="D1878" s="246"/>
      <c r="E1878" s="246"/>
      <c r="F1878" s="246"/>
      <c r="G1878" s="175"/>
      <c r="H1878" s="246"/>
      <c r="I1878" s="246"/>
      <c r="J1878" s="244"/>
      <c r="K1878" s="175"/>
      <c r="L1878" s="242"/>
      <c r="M1878" s="242"/>
      <c r="N1878" s="241"/>
      <c r="O1878" s="180"/>
      <c r="P1878" s="180"/>
      <c r="Q1878" s="180"/>
      <c r="R1878" s="180"/>
      <c r="S1878" s="180"/>
      <c r="T1878" s="188"/>
      <c r="U1878" s="188"/>
      <c r="V1878" s="180"/>
      <c r="W1878" s="180"/>
      <c r="X1878" s="180"/>
      <c r="Y1878" s="180"/>
    </row>
    <row r="1879">
      <c r="A1879" s="241"/>
      <c r="B1879" s="241"/>
      <c r="C1879" s="175"/>
      <c r="D1879" s="246"/>
      <c r="E1879" s="246"/>
      <c r="F1879" s="246"/>
      <c r="G1879" s="175"/>
      <c r="H1879" s="246"/>
      <c r="I1879" s="246"/>
      <c r="J1879" s="244"/>
      <c r="K1879" s="175"/>
      <c r="L1879" s="242"/>
      <c r="M1879" s="242"/>
      <c r="N1879" s="241"/>
      <c r="O1879" s="180"/>
      <c r="P1879" s="180"/>
      <c r="Q1879" s="180"/>
      <c r="R1879" s="180"/>
      <c r="S1879" s="180"/>
      <c r="T1879" s="188"/>
      <c r="U1879" s="188"/>
      <c r="V1879" s="180"/>
      <c r="W1879" s="180"/>
      <c r="X1879" s="180"/>
      <c r="Y1879" s="180"/>
    </row>
    <row r="1880">
      <c r="A1880" s="241"/>
      <c r="B1880" s="241"/>
      <c r="C1880" s="175"/>
      <c r="D1880" s="246"/>
      <c r="E1880" s="246"/>
      <c r="F1880" s="246"/>
      <c r="G1880" s="175"/>
      <c r="H1880" s="246"/>
      <c r="I1880" s="246"/>
      <c r="J1880" s="244"/>
      <c r="K1880" s="175"/>
      <c r="L1880" s="242"/>
      <c r="M1880" s="242"/>
      <c r="N1880" s="241"/>
      <c r="O1880" s="180"/>
      <c r="P1880" s="180"/>
      <c r="Q1880" s="180"/>
      <c r="R1880" s="180"/>
      <c r="S1880" s="180"/>
      <c r="T1880" s="188"/>
      <c r="U1880" s="188"/>
      <c r="V1880" s="180"/>
      <c r="W1880" s="180"/>
      <c r="X1880" s="180"/>
      <c r="Y1880" s="180"/>
    </row>
    <row r="1881">
      <c r="A1881" s="241"/>
      <c r="B1881" s="241"/>
      <c r="C1881" s="175"/>
      <c r="D1881" s="246"/>
      <c r="E1881" s="246"/>
      <c r="F1881" s="246"/>
      <c r="G1881" s="175"/>
      <c r="H1881" s="246"/>
      <c r="I1881" s="246"/>
      <c r="J1881" s="244"/>
      <c r="K1881" s="175"/>
      <c r="L1881" s="242"/>
      <c r="M1881" s="242"/>
      <c r="N1881" s="241"/>
      <c r="O1881" s="180"/>
      <c r="P1881" s="180"/>
      <c r="Q1881" s="180"/>
      <c r="R1881" s="180"/>
      <c r="S1881" s="180"/>
      <c r="T1881" s="188"/>
      <c r="U1881" s="188"/>
      <c r="V1881" s="180"/>
      <c r="W1881" s="180"/>
      <c r="X1881" s="180"/>
      <c r="Y1881" s="180"/>
    </row>
    <row r="1882">
      <c r="A1882" s="241"/>
      <c r="B1882" s="241"/>
      <c r="C1882" s="175"/>
      <c r="D1882" s="246"/>
      <c r="E1882" s="246"/>
      <c r="F1882" s="246"/>
      <c r="G1882" s="175"/>
      <c r="H1882" s="246"/>
      <c r="I1882" s="246"/>
      <c r="J1882" s="244"/>
      <c r="K1882" s="175"/>
      <c r="L1882" s="242"/>
      <c r="M1882" s="242"/>
      <c r="N1882" s="241"/>
      <c r="O1882" s="180"/>
      <c r="P1882" s="180"/>
      <c r="Q1882" s="180"/>
      <c r="R1882" s="180"/>
      <c r="S1882" s="180"/>
      <c r="T1882" s="188"/>
      <c r="U1882" s="188"/>
      <c r="V1882" s="180"/>
      <c r="W1882" s="180"/>
      <c r="X1882" s="180"/>
      <c r="Y1882" s="180"/>
    </row>
    <row r="1883">
      <c r="A1883" s="241"/>
      <c r="B1883" s="241"/>
      <c r="C1883" s="175"/>
      <c r="D1883" s="246"/>
      <c r="E1883" s="246"/>
      <c r="F1883" s="246"/>
      <c r="G1883" s="175"/>
      <c r="H1883" s="246"/>
      <c r="I1883" s="246"/>
      <c r="J1883" s="244"/>
      <c r="K1883" s="175"/>
      <c r="L1883" s="242"/>
      <c r="M1883" s="242"/>
      <c r="N1883" s="241"/>
      <c r="O1883" s="180"/>
      <c r="P1883" s="180"/>
      <c r="Q1883" s="180"/>
      <c r="R1883" s="180"/>
      <c r="S1883" s="180"/>
      <c r="T1883" s="188"/>
      <c r="U1883" s="188"/>
      <c r="V1883" s="180"/>
      <c r="W1883" s="180"/>
      <c r="X1883" s="180"/>
      <c r="Y1883" s="180"/>
    </row>
    <row r="1884">
      <c r="A1884" s="241"/>
      <c r="B1884" s="241"/>
      <c r="C1884" s="175"/>
      <c r="D1884" s="246"/>
      <c r="E1884" s="246"/>
      <c r="F1884" s="246"/>
      <c r="G1884" s="175"/>
      <c r="H1884" s="246"/>
      <c r="I1884" s="246"/>
      <c r="J1884" s="244"/>
      <c r="K1884" s="175"/>
      <c r="L1884" s="242"/>
      <c r="M1884" s="242"/>
      <c r="N1884" s="241"/>
      <c r="O1884" s="180"/>
      <c r="P1884" s="180"/>
      <c r="Q1884" s="180"/>
      <c r="R1884" s="180"/>
      <c r="S1884" s="180"/>
      <c r="T1884" s="188"/>
      <c r="U1884" s="188"/>
      <c r="V1884" s="180"/>
      <c r="W1884" s="180"/>
      <c r="X1884" s="180"/>
      <c r="Y1884" s="180"/>
    </row>
    <row r="1885">
      <c r="A1885" s="241"/>
      <c r="B1885" s="241"/>
      <c r="C1885" s="175"/>
      <c r="D1885" s="246"/>
      <c r="E1885" s="246"/>
      <c r="F1885" s="246"/>
      <c r="G1885" s="175"/>
      <c r="H1885" s="246"/>
      <c r="I1885" s="246"/>
      <c r="J1885" s="244"/>
      <c r="K1885" s="175"/>
      <c r="L1885" s="242"/>
      <c r="M1885" s="242"/>
      <c r="N1885" s="241"/>
      <c r="O1885" s="180"/>
      <c r="P1885" s="180"/>
      <c r="Q1885" s="180"/>
      <c r="R1885" s="180"/>
      <c r="S1885" s="180"/>
      <c r="T1885" s="188"/>
      <c r="U1885" s="188"/>
      <c r="V1885" s="180"/>
      <c r="W1885" s="180"/>
      <c r="X1885" s="180"/>
      <c r="Y1885" s="180"/>
    </row>
    <row r="1886">
      <c r="A1886" s="241"/>
      <c r="B1886" s="241"/>
      <c r="C1886" s="175"/>
      <c r="D1886" s="246"/>
      <c r="E1886" s="246"/>
      <c r="F1886" s="246"/>
      <c r="G1886" s="175"/>
      <c r="H1886" s="246"/>
      <c r="I1886" s="246"/>
      <c r="J1886" s="244"/>
      <c r="K1886" s="175"/>
      <c r="L1886" s="242"/>
      <c r="M1886" s="242"/>
      <c r="N1886" s="241"/>
      <c r="O1886" s="180"/>
      <c r="P1886" s="180"/>
      <c r="Q1886" s="180"/>
      <c r="R1886" s="180"/>
      <c r="S1886" s="180"/>
      <c r="T1886" s="188"/>
      <c r="U1886" s="188"/>
      <c r="V1886" s="180"/>
      <c r="W1886" s="180"/>
      <c r="X1886" s="180"/>
      <c r="Y1886" s="180"/>
    </row>
    <row r="1887">
      <c r="A1887" s="241"/>
      <c r="B1887" s="241"/>
      <c r="C1887" s="175"/>
      <c r="D1887" s="246"/>
      <c r="E1887" s="246"/>
      <c r="F1887" s="246"/>
      <c r="G1887" s="175"/>
      <c r="H1887" s="246"/>
      <c r="I1887" s="246"/>
      <c r="J1887" s="244"/>
      <c r="K1887" s="175"/>
      <c r="L1887" s="242"/>
      <c r="M1887" s="242"/>
      <c r="N1887" s="241"/>
      <c r="O1887" s="180"/>
      <c r="P1887" s="180"/>
      <c r="Q1887" s="180"/>
      <c r="R1887" s="180"/>
      <c r="S1887" s="180"/>
      <c r="T1887" s="188"/>
      <c r="U1887" s="188"/>
      <c r="V1887" s="180"/>
      <c r="W1887" s="180"/>
      <c r="X1887" s="180"/>
      <c r="Y1887" s="180"/>
    </row>
    <row r="1888">
      <c r="A1888" s="241"/>
      <c r="B1888" s="241"/>
      <c r="C1888" s="175"/>
      <c r="D1888" s="246"/>
      <c r="E1888" s="246"/>
      <c r="F1888" s="246"/>
      <c r="G1888" s="175"/>
      <c r="H1888" s="246"/>
      <c r="I1888" s="246"/>
      <c r="J1888" s="244"/>
      <c r="K1888" s="175"/>
      <c r="L1888" s="242"/>
      <c r="M1888" s="242"/>
      <c r="N1888" s="241"/>
      <c r="O1888" s="180"/>
      <c r="P1888" s="180"/>
      <c r="Q1888" s="180"/>
      <c r="R1888" s="180"/>
      <c r="S1888" s="180"/>
      <c r="T1888" s="188"/>
      <c r="U1888" s="188"/>
      <c r="V1888" s="180"/>
      <c r="W1888" s="180"/>
      <c r="X1888" s="180"/>
      <c r="Y1888" s="180"/>
    </row>
    <row r="1889">
      <c r="A1889" s="241"/>
      <c r="B1889" s="241"/>
      <c r="C1889" s="175"/>
      <c r="D1889" s="246"/>
      <c r="E1889" s="246"/>
      <c r="F1889" s="246"/>
      <c r="G1889" s="175"/>
      <c r="H1889" s="246"/>
      <c r="I1889" s="246"/>
      <c r="J1889" s="244"/>
      <c r="K1889" s="175"/>
      <c r="L1889" s="242"/>
      <c r="M1889" s="242"/>
      <c r="N1889" s="241"/>
      <c r="O1889" s="180"/>
      <c r="P1889" s="180"/>
      <c r="Q1889" s="180"/>
      <c r="R1889" s="180"/>
      <c r="S1889" s="180"/>
      <c r="T1889" s="188"/>
      <c r="U1889" s="188"/>
      <c r="V1889" s="180"/>
      <c r="W1889" s="180"/>
      <c r="X1889" s="180"/>
      <c r="Y1889" s="180"/>
    </row>
    <row r="1890">
      <c r="A1890" s="241"/>
      <c r="B1890" s="241"/>
      <c r="C1890" s="175"/>
      <c r="D1890" s="246"/>
      <c r="E1890" s="246"/>
      <c r="F1890" s="246"/>
      <c r="G1890" s="175"/>
      <c r="H1890" s="246"/>
      <c r="I1890" s="246"/>
      <c r="J1890" s="244"/>
      <c r="K1890" s="175"/>
      <c r="L1890" s="242"/>
      <c r="M1890" s="242"/>
      <c r="N1890" s="241"/>
      <c r="O1890" s="180"/>
      <c r="P1890" s="180"/>
      <c r="Q1890" s="180"/>
      <c r="R1890" s="180"/>
      <c r="S1890" s="180"/>
      <c r="T1890" s="188"/>
      <c r="U1890" s="188"/>
      <c r="V1890" s="180"/>
      <c r="W1890" s="180"/>
      <c r="X1890" s="180"/>
      <c r="Y1890" s="180"/>
    </row>
    <row r="1891">
      <c r="A1891" s="241"/>
      <c r="B1891" s="241"/>
      <c r="C1891" s="175"/>
      <c r="D1891" s="246"/>
      <c r="E1891" s="246"/>
      <c r="F1891" s="246"/>
      <c r="G1891" s="175"/>
      <c r="H1891" s="246"/>
      <c r="I1891" s="246"/>
      <c r="J1891" s="244"/>
      <c r="K1891" s="175"/>
      <c r="L1891" s="242"/>
      <c r="M1891" s="242"/>
      <c r="N1891" s="241"/>
      <c r="O1891" s="180"/>
      <c r="P1891" s="180"/>
      <c r="Q1891" s="180"/>
      <c r="R1891" s="180"/>
      <c r="S1891" s="180"/>
      <c r="T1891" s="188"/>
      <c r="U1891" s="188"/>
      <c r="V1891" s="180"/>
      <c r="W1891" s="180"/>
      <c r="X1891" s="180"/>
      <c r="Y1891" s="180"/>
    </row>
    <row r="1892">
      <c r="A1892" s="241"/>
      <c r="B1892" s="241"/>
      <c r="C1892" s="175"/>
      <c r="D1892" s="246"/>
      <c r="E1892" s="246"/>
      <c r="F1892" s="246"/>
      <c r="G1892" s="175"/>
      <c r="H1892" s="246"/>
      <c r="I1892" s="246"/>
      <c r="J1892" s="244"/>
      <c r="K1892" s="175"/>
      <c r="L1892" s="242"/>
      <c r="M1892" s="242"/>
      <c r="N1892" s="241"/>
      <c r="O1892" s="180"/>
      <c r="P1892" s="180"/>
      <c r="Q1892" s="180"/>
      <c r="R1892" s="180"/>
      <c r="S1892" s="180"/>
      <c r="T1892" s="188"/>
      <c r="U1892" s="188"/>
      <c r="V1892" s="180"/>
      <c r="W1892" s="180"/>
      <c r="X1892" s="180"/>
      <c r="Y1892" s="180"/>
    </row>
    <row r="1893">
      <c r="A1893" s="241"/>
      <c r="B1893" s="241"/>
      <c r="C1893" s="175"/>
      <c r="D1893" s="246"/>
      <c r="E1893" s="246"/>
      <c r="F1893" s="246"/>
      <c r="G1893" s="175"/>
      <c r="H1893" s="246"/>
      <c r="I1893" s="246"/>
      <c r="J1893" s="244"/>
      <c r="K1893" s="175"/>
      <c r="L1893" s="242"/>
      <c r="M1893" s="242"/>
      <c r="N1893" s="241"/>
      <c r="O1893" s="180"/>
      <c r="P1893" s="180"/>
      <c r="Q1893" s="180"/>
      <c r="R1893" s="180"/>
      <c r="S1893" s="180"/>
      <c r="T1893" s="188"/>
      <c r="U1893" s="188"/>
      <c r="V1893" s="180"/>
      <c r="W1893" s="180"/>
      <c r="X1893" s="180"/>
      <c r="Y1893" s="180"/>
    </row>
    <row r="1894">
      <c r="A1894" s="241"/>
      <c r="B1894" s="241"/>
      <c r="C1894" s="175"/>
      <c r="D1894" s="246"/>
      <c r="E1894" s="246"/>
      <c r="F1894" s="246"/>
      <c r="G1894" s="175"/>
      <c r="H1894" s="246"/>
      <c r="I1894" s="246"/>
      <c r="J1894" s="244"/>
      <c r="K1894" s="175"/>
      <c r="L1894" s="242"/>
      <c r="M1894" s="242"/>
      <c r="N1894" s="241"/>
      <c r="O1894" s="180"/>
      <c r="P1894" s="180"/>
      <c r="Q1894" s="180"/>
      <c r="R1894" s="180"/>
      <c r="S1894" s="180"/>
      <c r="T1894" s="188"/>
      <c r="U1894" s="188"/>
      <c r="V1894" s="180"/>
      <c r="W1894" s="180"/>
      <c r="X1894" s="180"/>
      <c r="Y1894" s="180"/>
    </row>
    <row r="1895">
      <c r="A1895" s="241"/>
      <c r="B1895" s="241"/>
      <c r="C1895" s="175"/>
      <c r="D1895" s="246"/>
      <c r="E1895" s="246"/>
      <c r="F1895" s="246"/>
      <c r="G1895" s="175"/>
      <c r="H1895" s="246"/>
      <c r="I1895" s="246"/>
      <c r="J1895" s="244"/>
      <c r="K1895" s="175"/>
      <c r="L1895" s="242"/>
      <c r="M1895" s="242"/>
      <c r="N1895" s="241"/>
      <c r="O1895" s="180"/>
      <c r="P1895" s="180"/>
      <c r="Q1895" s="180"/>
      <c r="R1895" s="180"/>
      <c r="S1895" s="180"/>
      <c r="T1895" s="188"/>
      <c r="U1895" s="188"/>
      <c r="V1895" s="180"/>
      <c r="W1895" s="180"/>
      <c r="X1895" s="180"/>
      <c r="Y1895" s="180"/>
    </row>
    <row r="1896">
      <c r="A1896" s="241"/>
      <c r="B1896" s="241"/>
      <c r="C1896" s="175"/>
      <c r="D1896" s="246"/>
      <c r="E1896" s="246"/>
      <c r="F1896" s="246"/>
      <c r="G1896" s="175"/>
      <c r="H1896" s="246"/>
      <c r="I1896" s="246"/>
      <c r="J1896" s="244"/>
      <c r="K1896" s="175"/>
      <c r="L1896" s="242"/>
      <c r="M1896" s="242"/>
      <c r="N1896" s="241"/>
      <c r="O1896" s="180"/>
      <c r="P1896" s="180"/>
      <c r="Q1896" s="180"/>
      <c r="R1896" s="180"/>
      <c r="S1896" s="180"/>
      <c r="T1896" s="188"/>
      <c r="U1896" s="188"/>
      <c r="V1896" s="180"/>
      <c r="W1896" s="180"/>
      <c r="X1896" s="180"/>
      <c r="Y1896" s="180"/>
    </row>
    <row r="1897">
      <c r="A1897" s="241"/>
      <c r="B1897" s="241"/>
      <c r="C1897" s="175"/>
      <c r="D1897" s="246"/>
      <c r="E1897" s="246"/>
      <c r="F1897" s="246"/>
      <c r="G1897" s="175"/>
      <c r="H1897" s="246"/>
      <c r="I1897" s="246"/>
      <c r="J1897" s="244"/>
      <c r="K1897" s="175"/>
      <c r="L1897" s="242"/>
      <c r="M1897" s="242"/>
      <c r="N1897" s="241"/>
      <c r="O1897" s="180"/>
      <c r="P1897" s="180"/>
      <c r="Q1897" s="180"/>
      <c r="R1897" s="180"/>
      <c r="S1897" s="180"/>
      <c r="T1897" s="188"/>
      <c r="U1897" s="188"/>
      <c r="V1897" s="180"/>
      <c r="W1897" s="180"/>
      <c r="X1897" s="180"/>
      <c r="Y1897" s="180"/>
    </row>
    <row r="1898">
      <c r="A1898" s="241"/>
      <c r="B1898" s="241"/>
      <c r="C1898" s="175"/>
      <c r="D1898" s="246"/>
      <c r="E1898" s="246"/>
      <c r="F1898" s="246"/>
      <c r="G1898" s="175"/>
      <c r="H1898" s="246"/>
      <c r="I1898" s="246"/>
      <c r="J1898" s="244"/>
      <c r="K1898" s="175"/>
      <c r="L1898" s="242"/>
      <c r="M1898" s="242"/>
      <c r="N1898" s="241"/>
      <c r="O1898" s="180"/>
      <c r="P1898" s="180"/>
      <c r="Q1898" s="180"/>
      <c r="R1898" s="180"/>
      <c r="S1898" s="180"/>
      <c r="T1898" s="188"/>
      <c r="U1898" s="188"/>
      <c r="V1898" s="180"/>
      <c r="W1898" s="180"/>
      <c r="X1898" s="180"/>
      <c r="Y1898" s="180"/>
    </row>
    <row r="1899">
      <c r="A1899" s="241"/>
      <c r="B1899" s="241"/>
      <c r="C1899" s="175"/>
      <c r="D1899" s="246"/>
      <c r="E1899" s="246"/>
      <c r="F1899" s="246"/>
      <c r="G1899" s="175"/>
      <c r="H1899" s="246"/>
      <c r="I1899" s="246"/>
      <c r="J1899" s="244"/>
      <c r="K1899" s="175"/>
      <c r="L1899" s="242"/>
      <c r="M1899" s="242"/>
      <c r="N1899" s="241"/>
      <c r="O1899" s="180"/>
      <c r="P1899" s="180"/>
      <c r="Q1899" s="180"/>
      <c r="R1899" s="180"/>
      <c r="S1899" s="180"/>
      <c r="T1899" s="188"/>
      <c r="U1899" s="188"/>
      <c r="V1899" s="180"/>
      <c r="W1899" s="180"/>
      <c r="X1899" s="180"/>
      <c r="Y1899" s="180"/>
    </row>
    <row r="1900">
      <c r="A1900" s="241"/>
      <c r="B1900" s="241"/>
      <c r="C1900" s="244"/>
      <c r="D1900" s="246"/>
      <c r="E1900" s="246"/>
      <c r="F1900" s="246"/>
      <c r="G1900" s="244"/>
      <c r="H1900" s="246"/>
      <c r="I1900" s="246"/>
      <c r="J1900" s="244"/>
      <c r="K1900" s="244"/>
      <c r="L1900" s="245"/>
      <c r="M1900" s="245"/>
      <c r="N1900" s="241"/>
      <c r="O1900" s="180"/>
      <c r="P1900" s="180"/>
      <c r="Q1900" s="180"/>
      <c r="R1900" s="180"/>
      <c r="S1900" s="180"/>
      <c r="T1900" s="188"/>
      <c r="U1900" s="188"/>
      <c r="V1900" s="180"/>
      <c r="W1900" s="180"/>
      <c r="X1900" s="180"/>
      <c r="Y1900" s="180"/>
    </row>
    <row r="1901">
      <c r="A1901" s="241"/>
      <c r="B1901" s="241"/>
      <c r="C1901" s="244"/>
      <c r="D1901" s="246"/>
      <c r="E1901" s="246"/>
      <c r="F1901" s="246"/>
      <c r="G1901" s="244"/>
      <c r="H1901" s="246"/>
      <c r="I1901" s="246"/>
      <c r="J1901" s="244"/>
      <c r="K1901" s="244"/>
      <c r="L1901" s="245"/>
      <c r="M1901" s="245"/>
      <c r="N1901" s="241"/>
      <c r="O1901" s="180"/>
      <c r="P1901" s="180"/>
      <c r="Q1901" s="180"/>
      <c r="R1901" s="180"/>
      <c r="S1901" s="180"/>
      <c r="T1901" s="188"/>
      <c r="U1901" s="188"/>
      <c r="V1901" s="180"/>
      <c r="W1901" s="180"/>
      <c r="X1901" s="180"/>
      <c r="Y1901" s="180"/>
    </row>
    <row r="1902">
      <c r="A1902" s="241"/>
      <c r="B1902" s="241"/>
      <c r="C1902" s="244"/>
      <c r="D1902" s="246"/>
      <c r="E1902" s="246"/>
      <c r="F1902" s="246"/>
      <c r="G1902" s="244"/>
      <c r="H1902" s="246"/>
      <c r="I1902" s="246"/>
      <c r="J1902" s="244"/>
      <c r="K1902" s="244"/>
      <c r="L1902" s="245"/>
      <c r="M1902" s="245"/>
      <c r="N1902" s="241"/>
      <c r="O1902" s="180"/>
      <c r="P1902" s="180"/>
      <c r="Q1902" s="180"/>
      <c r="R1902" s="180"/>
      <c r="S1902" s="180"/>
      <c r="T1902" s="188"/>
      <c r="U1902" s="188"/>
      <c r="V1902" s="180"/>
      <c r="W1902" s="180"/>
      <c r="X1902" s="180"/>
      <c r="Y1902" s="180"/>
    </row>
    <row r="1903">
      <c r="A1903" s="241"/>
      <c r="B1903" s="241"/>
      <c r="C1903" s="244"/>
      <c r="D1903" s="246"/>
      <c r="E1903" s="246"/>
      <c r="F1903" s="246"/>
      <c r="G1903" s="244"/>
      <c r="H1903" s="246"/>
      <c r="I1903" s="246"/>
      <c r="J1903" s="244"/>
      <c r="K1903" s="244"/>
      <c r="L1903" s="245"/>
      <c r="M1903" s="245"/>
      <c r="N1903" s="241"/>
      <c r="O1903" s="180"/>
      <c r="P1903" s="180"/>
      <c r="Q1903" s="180"/>
      <c r="R1903" s="180"/>
      <c r="S1903" s="180"/>
      <c r="T1903" s="188"/>
      <c r="U1903" s="188"/>
      <c r="V1903" s="180"/>
      <c r="W1903" s="180"/>
      <c r="X1903" s="180"/>
      <c r="Y1903" s="180"/>
    </row>
    <row r="1904">
      <c r="A1904" s="241"/>
      <c r="B1904" s="241"/>
      <c r="C1904" s="244"/>
      <c r="D1904" s="246"/>
      <c r="E1904" s="246"/>
      <c r="F1904" s="246"/>
      <c r="G1904" s="244"/>
      <c r="H1904" s="246"/>
      <c r="I1904" s="246"/>
      <c r="J1904" s="244"/>
      <c r="K1904" s="244"/>
      <c r="L1904" s="245"/>
      <c r="M1904" s="245"/>
      <c r="N1904" s="241"/>
      <c r="O1904" s="180"/>
      <c r="P1904" s="180"/>
      <c r="Q1904" s="180"/>
      <c r="R1904" s="180"/>
      <c r="S1904" s="180"/>
      <c r="T1904" s="188"/>
      <c r="U1904" s="188"/>
      <c r="V1904" s="180"/>
      <c r="W1904" s="180"/>
      <c r="X1904" s="180"/>
      <c r="Y1904" s="180"/>
    </row>
    <row r="1905">
      <c r="A1905" s="241"/>
      <c r="B1905" s="241"/>
      <c r="C1905" s="244"/>
      <c r="D1905" s="246"/>
      <c r="E1905" s="246"/>
      <c r="F1905" s="246"/>
      <c r="G1905" s="244"/>
      <c r="H1905" s="246"/>
      <c r="I1905" s="246"/>
      <c r="J1905" s="244"/>
      <c r="K1905" s="244"/>
      <c r="L1905" s="245"/>
      <c r="M1905" s="245"/>
      <c r="N1905" s="241"/>
      <c r="O1905" s="180"/>
      <c r="P1905" s="180"/>
      <c r="Q1905" s="180"/>
      <c r="R1905" s="180"/>
      <c r="S1905" s="180"/>
      <c r="T1905" s="188"/>
      <c r="U1905" s="188"/>
      <c r="V1905" s="180"/>
      <c r="W1905" s="180"/>
      <c r="X1905" s="180"/>
      <c r="Y1905" s="180"/>
    </row>
    <row r="1906">
      <c r="A1906" s="241"/>
      <c r="B1906" s="241"/>
      <c r="C1906" s="244"/>
      <c r="D1906" s="246"/>
      <c r="E1906" s="246"/>
      <c r="F1906" s="246"/>
      <c r="G1906" s="244"/>
      <c r="H1906" s="246"/>
      <c r="I1906" s="246"/>
      <c r="J1906" s="244"/>
      <c r="K1906" s="244"/>
      <c r="L1906" s="245"/>
      <c r="M1906" s="245"/>
      <c r="N1906" s="241"/>
      <c r="O1906" s="180"/>
      <c r="P1906" s="180"/>
      <c r="Q1906" s="180"/>
      <c r="R1906" s="180"/>
      <c r="S1906" s="180"/>
      <c r="T1906" s="188"/>
      <c r="U1906" s="188"/>
      <c r="V1906" s="180"/>
      <c r="W1906" s="180"/>
      <c r="X1906" s="180"/>
      <c r="Y1906" s="180"/>
    </row>
    <row r="1907">
      <c r="A1907" s="241"/>
      <c r="B1907" s="241"/>
      <c r="C1907" s="244"/>
      <c r="D1907" s="246"/>
      <c r="E1907" s="246"/>
      <c r="F1907" s="246"/>
      <c r="G1907" s="244"/>
      <c r="H1907" s="246"/>
      <c r="I1907" s="246"/>
      <c r="J1907" s="244"/>
      <c r="K1907" s="244"/>
      <c r="L1907" s="245"/>
      <c r="M1907" s="245"/>
      <c r="N1907" s="241"/>
      <c r="O1907" s="180"/>
      <c r="P1907" s="180"/>
      <c r="Q1907" s="180"/>
      <c r="R1907" s="180"/>
      <c r="S1907" s="180"/>
      <c r="T1907" s="188"/>
      <c r="U1907" s="188"/>
      <c r="V1907" s="180"/>
      <c r="W1907" s="180"/>
      <c r="X1907" s="180"/>
      <c r="Y1907" s="180"/>
    </row>
    <row r="1908">
      <c r="A1908" s="241"/>
      <c r="B1908" s="241"/>
      <c r="C1908" s="244"/>
      <c r="D1908" s="246"/>
      <c r="E1908" s="246"/>
      <c r="F1908" s="246"/>
      <c r="G1908" s="244"/>
      <c r="H1908" s="246"/>
      <c r="I1908" s="246"/>
      <c r="J1908" s="244"/>
      <c r="K1908" s="244"/>
      <c r="L1908" s="245"/>
      <c r="M1908" s="245"/>
      <c r="N1908" s="241"/>
      <c r="O1908" s="180"/>
      <c r="P1908" s="180"/>
      <c r="Q1908" s="180"/>
      <c r="R1908" s="180"/>
      <c r="S1908" s="180"/>
      <c r="T1908" s="188"/>
      <c r="U1908" s="188"/>
      <c r="V1908" s="180"/>
      <c r="W1908" s="180"/>
      <c r="X1908" s="180"/>
      <c r="Y1908" s="180"/>
    </row>
    <row r="1909">
      <c r="A1909" s="241"/>
      <c r="B1909" s="241"/>
      <c r="C1909" s="244"/>
      <c r="D1909" s="246"/>
      <c r="E1909" s="246"/>
      <c r="F1909" s="246"/>
      <c r="G1909" s="244"/>
      <c r="H1909" s="246"/>
      <c r="I1909" s="246"/>
      <c r="J1909" s="244"/>
      <c r="K1909" s="244"/>
      <c r="L1909" s="245"/>
      <c r="M1909" s="245"/>
      <c r="N1909" s="241"/>
      <c r="O1909" s="180"/>
      <c r="P1909" s="180"/>
      <c r="Q1909" s="180"/>
      <c r="R1909" s="180"/>
      <c r="S1909" s="180"/>
      <c r="T1909" s="188"/>
      <c r="U1909" s="188"/>
      <c r="V1909" s="180"/>
      <c r="W1909" s="180"/>
      <c r="X1909" s="180"/>
      <c r="Y1909" s="180"/>
    </row>
    <row r="1910">
      <c r="A1910" s="241"/>
      <c r="B1910" s="241"/>
      <c r="C1910" s="244"/>
      <c r="D1910" s="246"/>
      <c r="E1910" s="246"/>
      <c r="F1910" s="246"/>
      <c r="G1910" s="244"/>
      <c r="H1910" s="246"/>
      <c r="I1910" s="246"/>
      <c r="J1910" s="244"/>
      <c r="K1910" s="244"/>
      <c r="L1910" s="245"/>
      <c r="M1910" s="245"/>
      <c r="N1910" s="241"/>
      <c r="O1910" s="180"/>
      <c r="P1910" s="180"/>
      <c r="Q1910" s="180"/>
      <c r="R1910" s="180"/>
      <c r="S1910" s="180"/>
      <c r="T1910" s="188"/>
      <c r="U1910" s="188"/>
      <c r="V1910" s="180"/>
      <c r="W1910" s="180"/>
      <c r="X1910" s="180"/>
      <c r="Y1910" s="180"/>
    </row>
    <row r="1911">
      <c r="A1911" s="241"/>
      <c r="B1911" s="241"/>
      <c r="C1911" s="244"/>
      <c r="D1911" s="246"/>
      <c r="E1911" s="246"/>
      <c r="F1911" s="246"/>
      <c r="G1911" s="244"/>
      <c r="H1911" s="246"/>
      <c r="I1911" s="246"/>
      <c r="J1911" s="244"/>
      <c r="K1911" s="244"/>
      <c r="L1911" s="245"/>
      <c r="M1911" s="245"/>
      <c r="N1911" s="241"/>
      <c r="O1911" s="180"/>
      <c r="P1911" s="180"/>
      <c r="Q1911" s="180"/>
      <c r="R1911" s="180"/>
      <c r="S1911" s="180"/>
      <c r="T1911" s="188"/>
      <c r="U1911" s="188"/>
      <c r="V1911" s="180"/>
      <c r="W1911" s="180"/>
      <c r="X1911" s="180"/>
      <c r="Y1911" s="180"/>
    </row>
    <row r="1912">
      <c r="A1912" s="241"/>
      <c r="B1912" s="241"/>
      <c r="C1912" s="244"/>
      <c r="D1912" s="246"/>
      <c r="E1912" s="246"/>
      <c r="F1912" s="246"/>
      <c r="G1912" s="244"/>
      <c r="H1912" s="246"/>
      <c r="I1912" s="246"/>
      <c r="J1912" s="244"/>
      <c r="K1912" s="244"/>
      <c r="L1912" s="245"/>
      <c r="M1912" s="245"/>
      <c r="N1912" s="241"/>
      <c r="O1912" s="180"/>
      <c r="P1912" s="180"/>
      <c r="Q1912" s="180"/>
      <c r="R1912" s="180"/>
      <c r="S1912" s="180"/>
      <c r="T1912" s="188"/>
      <c r="U1912" s="188"/>
      <c r="V1912" s="180"/>
      <c r="W1912" s="180"/>
      <c r="X1912" s="180"/>
      <c r="Y1912" s="180"/>
    </row>
    <row r="1913">
      <c r="A1913" s="241"/>
      <c r="B1913" s="241"/>
      <c r="C1913" s="244"/>
      <c r="D1913" s="246"/>
      <c r="E1913" s="246"/>
      <c r="F1913" s="246"/>
      <c r="G1913" s="244"/>
      <c r="H1913" s="246"/>
      <c r="I1913" s="246"/>
      <c r="J1913" s="244"/>
      <c r="K1913" s="244"/>
      <c r="L1913" s="245"/>
      <c r="M1913" s="245"/>
      <c r="N1913" s="241"/>
      <c r="O1913" s="180"/>
      <c r="P1913" s="180"/>
      <c r="Q1913" s="180"/>
      <c r="R1913" s="180"/>
      <c r="S1913" s="180"/>
      <c r="T1913" s="188"/>
      <c r="U1913" s="188"/>
      <c r="V1913" s="180"/>
      <c r="W1913" s="180"/>
      <c r="X1913" s="180"/>
      <c r="Y1913" s="180"/>
    </row>
    <row r="1914">
      <c r="A1914" s="241"/>
      <c r="B1914" s="241"/>
      <c r="C1914" s="244"/>
      <c r="D1914" s="246"/>
      <c r="E1914" s="246"/>
      <c r="F1914" s="246"/>
      <c r="G1914" s="244"/>
      <c r="H1914" s="246"/>
      <c r="I1914" s="246"/>
      <c r="J1914" s="244"/>
      <c r="K1914" s="244"/>
      <c r="L1914" s="245"/>
      <c r="M1914" s="245"/>
      <c r="N1914" s="241"/>
      <c r="O1914" s="180"/>
      <c r="P1914" s="180"/>
      <c r="Q1914" s="180"/>
      <c r="R1914" s="180"/>
      <c r="S1914" s="180"/>
      <c r="T1914" s="188"/>
      <c r="U1914" s="188"/>
      <c r="V1914" s="180"/>
      <c r="W1914" s="180"/>
      <c r="X1914" s="180"/>
      <c r="Y1914" s="180"/>
    </row>
    <row r="1915">
      <c r="A1915" s="241"/>
      <c r="B1915" s="241"/>
      <c r="C1915" s="244"/>
      <c r="D1915" s="246"/>
      <c r="E1915" s="246"/>
      <c r="F1915" s="246"/>
      <c r="G1915" s="244"/>
      <c r="H1915" s="246"/>
      <c r="I1915" s="246"/>
      <c r="J1915" s="244"/>
      <c r="K1915" s="244"/>
      <c r="L1915" s="245"/>
      <c r="M1915" s="245"/>
      <c r="N1915" s="241"/>
      <c r="O1915" s="180"/>
      <c r="P1915" s="180"/>
      <c r="Q1915" s="180"/>
      <c r="R1915" s="180"/>
      <c r="S1915" s="180"/>
      <c r="T1915" s="188"/>
      <c r="U1915" s="188"/>
      <c r="V1915" s="180"/>
      <c r="W1915" s="180"/>
      <c r="X1915" s="180"/>
      <c r="Y1915" s="180"/>
    </row>
    <row r="1916">
      <c r="A1916" s="241"/>
      <c r="B1916" s="241"/>
      <c r="C1916" s="244"/>
      <c r="D1916" s="246"/>
      <c r="E1916" s="246"/>
      <c r="F1916" s="246"/>
      <c r="G1916" s="244"/>
      <c r="H1916" s="246"/>
      <c r="I1916" s="246"/>
      <c r="J1916" s="244"/>
      <c r="K1916" s="244"/>
      <c r="L1916" s="245"/>
      <c r="M1916" s="245"/>
      <c r="N1916" s="241"/>
      <c r="O1916" s="180"/>
      <c r="P1916" s="180"/>
      <c r="Q1916" s="180"/>
      <c r="R1916" s="180"/>
      <c r="S1916" s="180"/>
      <c r="T1916" s="188"/>
      <c r="U1916" s="188"/>
      <c r="V1916" s="180"/>
      <c r="W1916" s="180"/>
      <c r="X1916" s="180"/>
      <c r="Y1916" s="180"/>
    </row>
    <row r="1917">
      <c r="A1917" s="241"/>
      <c r="B1917" s="241"/>
      <c r="C1917" s="244"/>
      <c r="D1917" s="246"/>
      <c r="E1917" s="246"/>
      <c r="F1917" s="246"/>
      <c r="G1917" s="244"/>
      <c r="H1917" s="246"/>
      <c r="I1917" s="246"/>
      <c r="J1917" s="244"/>
      <c r="K1917" s="244"/>
      <c r="L1917" s="245"/>
      <c r="M1917" s="245"/>
      <c r="N1917" s="241"/>
      <c r="O1917" s="180"/>
      <c r="P1917" s="180"/>
      <c r="Q1917" s="180"/>
      <c r="R1917" s="180"/>
      <c r="S1917" s="180"/>
      <c r="T1917" s="188"/>
      <c r="U1917" s="188"/>
      <c r="V1917" s="180"/>
      <c r="W1917" s="180"/>
      <c r="X1917" s="180"/>
      <c r="Y1917" s="180"/>
    </row>
    <row r="1918">
      <c r="A1918" s="241"/>
      <c r="B1918" s="241"/>
      <c r="C1918" s="244"/>
      <c r="D1918" s="246"/>
      <c r="E1918" s="246"/>
      <c r="F1918" s="246"/>
      <c r="G1918" s="244"/>
      <c r="H1918" s="246"/>
      <c r="I1918" s="246"/>
      <c r="J1918" s="244"/>
      <c r="K1918" s="244"/>
      <c r="L1918" s="245"/>
      <c r="M1918" s="245"/>
      <c r="N1918" s="241"/>
      <c r="O1918" s="180"/>
      <c r="P1918" s="180"/>
      <c r="Q1918" s="180"/>
      <c r="R1918" s="180"/>
      <c r="S1918" s="180"/>
      <c r="T1918" s="188"/>
      <c r="U1918" s="188"/>
      <c r="V1918" s="180"/>
      <c r="W1918" s="180"/>
      <c r="X1918" s="180"/>
      <c r="Y1918" s="180"/>
    </row>
    <row r="1919">
      <c r="A1919" s="241"/>
      <c r="B1919" s="241"/>
      <c r="C1919" s="244"/>
      <c r="D1919" s="246"/>
      <c r="E1919" s="246"/>
      <c r="F1919" s="246"/>
      <c r="G1919" s="244"/>
      <c r="H1919" s="246"/>
      <c r="I1919" s="246"/>
      <c r="J1919" s="244"/>
      <c r="K1919" s="244"/>
      <c r="L1919" s="245"/>
      <c r="M1919" s="245"/>
      <c r="N1919" s="241"/>
      <c r="O1919" s="180"/>
      <c r="P1919" s="180"/>
      <c r="Q1919" s="180"/>
      <c r="R1919" s="180"/>
      <c r="S1919" s="180"/>
      <c r="T1919" s="188"/>
      <c r="U1919" s="188"/>
      <c r="V1919" s="180"/>
      <c r="W1919" s="180"/>
      <c r="X1919" s="180"/>
      <c r="Y1919" s="180"/>
    </row>
    <row r="1920">
      <c r="A1920" s="241"/>
      <c r="B1920" s="241"/>
      <c r="C1920" s="244"/>
      <c r="D1920" s="246"/>
      <c r="E1920" s="246"/>
      <c r="F1920" s="246"/>
      <c r="G1920" s="244"/>
      <c r="H1920" s="246"/>
      <c r="I1920" s="246"/>
      <c r="J1920" s="244"/>
      <c r="K1920" s="244"/>
      <c r="L1920" s="245"/>
      <c r="M1920" s="245"/>
      <c r="N1920" s="241"/>
      <c r="O1920" s="180"/>
      <c r="P1920" s="180"/>
      <c r="Q1920" s="180"/>
      <c r="R1920" s="180"/>
      <c r="S1920" s="180"/>
      <c r="T1920" s="188"/>
      <c r="U1920" s="188"/>
      <c r="V1920" s="180"/>
      <c r="W1920" s="180"/>
      <c r="X1920" s="180"/>
      <c r="Y1920" s="180"/>
    </row>
    <row r="1921">
      <c r="A1921" s="241"/>
      <c r="B1921" s="241"/>
      <c r="C1921" s="244"/>
      <c r="D1921" s="246"/>
      <c r="E1921" s="246"/>
      <c r="F1921" s="246"/>
      <c r="G1921" s="244"/>
      <c r="H1921" s="246"/>
      <c r="I1921" s="246"/>
      <c r="J1921" s="244"/>
      <c r="K1921" s="244"/>
      <c r="L1921" s="245"/>
      <c r="M1921" s="245"/>
      <c r="N1921" s="241"/>
      <c r="O1921" s="180"/>
      <c r="P1921" s="180"/>
      <c r="Q1921" s="180"/>
      <c r="R1921" s="180"/>
      <c r="S1921" s="180"/>
      <c r="T1921" s="188"/>
      <c r="U1921" s="188"/>
      <c r="V1921" s="180"/>
      <c r="W1921" s="180"/>
      <c r="X1921" s="180"/>
      <c r="Y1921" s="180"/>
    </row>
    <row r="1922">
      <c r="A1922" s="241"/>
      <c r="B1922" s="241"/>
      <c r="C1922" s="244"/>
      <c r="D1922" s="246"/>
      <c r="E1922" s="246"/>
      <c r="F1922" s="246"/>
      <c r="G1922" s="244"/>
      <c r="H1922" s="246"/>
      <c r="I1922" s="246"/>
      <c r="J1922" s="244"/>
      <c r="K1922" s="244"/>
      <c r="L1922" s="245"/>
      <c r="M1922" s="245"/>
      <c r="N1922" s="241"/>
      <c r="O1922" s="180"/>
      <c r="P1922" s="180"/>
      <c r="Q1922" s="180"/>
      <c r="R1922" s="180"/>
      <c r="S1922" s="180"/>
      <c r="T1922" s="188"/>
      <c r="U1922" s="188"/>
      <c r="V1922" s="180"/>
      <c r="W1922" s="180"/>
      <c r="X1922" s="180"/>
      <c r="Y1922" s="180"/>
    </row>
    <row r="1923">
      <c r="A1923" s="241"/>
      <c r="B1923" s="241"/>
      <c r="C1923" s="244"/>
      <c r="D1923" s="246"/>
      <c r="E1923" s="246"/>
      <c r="F1923" s="246"/>
      <c r="G1923" s="244"/>
      <c r="H1923" s="246"/>
      <c r="I1923" s="246"/>
      <c r="J1923" s="244"/>
      <c r="K1923" s="244"/>
      <c r="L1923" s="245"/>
      <c r="M1923" s="245"/>
      <c r="N1923" s="241"/>
      <c r="O1923" s="180"/>
      <c r="P1923" s="180"/>
      <c r="Q1923" s="180"/>
      <c r="R1923" s="180"/>
      <c r="S1923" s="180"/>
      <c r="T1923" s="188"/>
      <c r="U1923" s="188"/>
      <c r="V1923" s="180"/>
      <c r="W1923" s="180"/>
      <c r="X1923" s="180"/>
      <c r="Y1923" s="180"/>
    </row>
    <row r="1924">
      <c r="A1924" s="241"/>
      <c r="B1924" s="241"/>
      <c r="C1924" s="244"/>
      <c r="D1924" s="246"/>
      <c r="E1924" s="246"/>
      <c r="F1924" s="246"/>
      <c r="G1924" s="244"/>
      <c r="H1924" s="246"/>
      <c r="I1924" s="246"/>
      <c r="J1924" s="244"/>
      <c r="K1924" s="244"/>
      <c r="L1924" s="245"/>
      <c r="M1924" s="245"/>
      <c r="N1924" s="241"/>
      <c r="O1924" s="180"/>
      <c r="P1924" s="180"/>
      <c r="Q1924" s="180"/>
      <c r="R1924" s="180"/>
      <c r="S1924" s="180"/>
      <c r="T1924" s="188"/>
      <c r="U1924" s="188"/>
      <c r="V1924" s="180"/>
      <c r="W1924" s="180"/>
      <c r="X1924" s="180"/>
      <c r="Y1924" s="180"/>
    </row>
    <row r="1925">
      <c r="A1925" s="241"/>
      <c r="B1925" s="241"/>
      <c r="C1925" s="244"/>
      <c r="D1925" s="246"/>
      <c r="E1925" s="246"/>
      <c r="F1925" s="246"/>
      <c r="G1925" s="244"/>
      <c r="H1925" s="246"/>
      <c r="I1925" s="246"/>
      <c r="J1925" s="244"/>
      <c r="K1925" s="244"/>
      <c r="L1925" s="245"/>
      <c r="M1925" s="245"/>
      <c r="N1925" s="241"/>
      <c r="O1925" s="180"/>
      <c r="P1925" s="180"/>
      <c r="Q1925" s="180"/>
      <c r="R1925" s="180"/>
      <c r="S1925" s="180"/>
      <c r="T1925" s="188"/>
      <c r="U1925" s="188"/>
      <c r="V1925" s="180"/>
      <c r="W1925" s="180"/>
      <c r="X1925" s="180"/>
      <c r="Y1925" s="180"/>
    </row>
    <row r="1926">
      <c r="A1926" s="241"/>
      <c r="B1926" s="241"/>
      <c r="C1926" s="244"/>
      <c r="D1926" s="246"/>
      <c r="E1926" s="246"/>
      <c r="F1926" s="246"/>
      <c r="G1926" s="244"/>
      <c r="H1926" s="246"/>
      <c r="I1926" s="246"/>
      <c r="J1926" s="244"/>
      <c r="K1926" s="244"/>
      <c r="L1926" s="245"/>
      <c r="M1926" s="245"/>
      <c r="N1926" s="241"/>
      <c r="O1926" s="180"/>
      <c r="P1926" s="180"/>
      <c r="Q1926" s="180"/>
      <c r="R1926" s="180"/>
      <c r="S1926" s="180"/>
      <c r="T1926" s="188"/>
      <c r="U1926" s="188"/>
      <c r="V1926" s="180"/>
      <c r="W1926" s="180"/>
      <c r="X1926" s="180"/>
      <c r="Y1926" s="180"/>
    </row>
    <row r="1927">
      <c r="A1927" s="241"/>
      <c r="B1927" s="241"/>
      <c r="C1927" s="244"/>
      <c r="D1927" s="246"/>
      <c r="E1927" s="246"/>
      <c r="F1927" s="246"/>
      <c r="G1927" s="244"/>
      <c r="H1927" s="246"/>
      <c r="I1927" s="246"/>
      <c r="J1927" s="244"/>
      <c r="K1927" s="244"/>
      <c r="L1927" s="245"/>
      <c r="M1927" s="245"/>
      <c r="N1927" s="241"/>
      <c r="O1927" s="180"/>
      <c r="P1927" s="180"/>
      <c r="Q1927" s="180"/>
      <c r="R1927" s="180"/>
      <c r="S1927" s="180"/>
      <c r="T1927" s="188"/>
      <c r="U1927" s="188"/>
      <c r="V1927" s="180"/>
      <c r="W1927" s="180"/>
      <c r="X1927" s="180"/>
      <c r="Y1927" s="180"/>
    </row>
    <row r="1928">
      <c r="A1928" s="241"/>
      <c r="B1928" s="241"/>
      <c r="C1928" s="244"/>
      <c r="D1928" s="246"/>
      <c r="E1928" s="246"/>
      <c r="F1928" s="246"/>
      <c r="G1928" s="244"/>
      <c r="H1928" s="246"/>
      <c r="I1928" s="246"/>
      <c r="J1928" s="244"/>
      <c r="K1928" s="244"/>
      <c r="L1928" s="245"/>
      <c r="M1928" s="245"/>
      <c r="N1928" s="241"/>
      <c r="O1928" s="180"/>
      <c r="P1928" s="180"/>
      <c r="Q1928" s="180"/>
      <c r="R1928" s="180"/>
      <c r="S1928" s="180"/>
      <c r="T1928" s="188"/>
      <c r="U1928" s="188"/>
      <c r="V1928" s="180"/>
      <c r="W1928" s="180"/>
      <c r="X1928" s="180"/>
      <c r="Y1928" s="180"/>
    </row>
    <row r="1929">
      <c r="A1929" s="241"/>
      <c r="B1929" s="241"/>
      <c r="C1929" s="244"/>
      <c r="D1929" s="246"/>
      <c r="E1929" s="246"/>
      <c r="F1929" s="246"/>
      <c r="G1929" s="244"/>
      <c r="H1929" s="246"/>
      <c r="I1929" s="246"/>
      <c r="J1929" s="244"/>
      <c r="K1929" s="244"/>
      <c r="L1929" s="245"/>
      <c r="M1929" s="245"/>
      <c r="N1929" s="241"/>
      <c r="O1929" s="180"/>
      <c r="P1929" s="180"/>
      <c r="Q1929" s="180"/>
      <c r="R1929" s="180"/>
      <c r="S1929" s="180"/>
      <c r="T1929" s="188"/>
      <c r="U1929" s="188"/>
      <c r="V1929" s="180"/>
      <c r="W1929" s="180"/>
      <c r="X1929" s="180"/>
      <c r="Y1929" s="180"/>
    </row>
    <row r="1930">
      <c r="A1930" s="241"/>
      <c r="B1930" s="241"/>
      <c r="C1930" s="244"/>
      <c r="D1930" s="246"/>
      <c r="E1930" s="246"/>
      <c r="F1930" s="246"/>
      <c r="G1930" s="244"/>
      <c r="H1930" s="246"/>
      <c r="I1930" s="246"/>
      <c r="J1930" s="244"/>
      <c r="K1930" s="244"/>
      <c r="L1930" s="245"/>
      <c r="M1930" s="245"/>
      <c r="N1930" s="241"/>
      <c r="O1930" s="180"/>
      <c r="P1930" s="180"/>
      <c r="Q1930" s="180"/>
      <c r="R1930" s="180"/>
      <c r="S1930" s="180"/>
      <c r="T1930" s="188"/>
      <c r="U1930" s="188"/>
      <c r="V1930" s="180"/>
      <c r="W1930" s="180"/>
      <c r="X1930" s="180"/>
      <c r="Y1930" s="180"/>
    </row>
    <row r="1931">
      <c r="A1931" s="241"/>
      <c r="B1931" s="241"/>
      <c r="C1931" s="244"/>
      <c r="D1931" s="246"/>
      <c r="E1931" s="246"/>
      <c r="F1931" s="246"/>
      <c r="G1931" s="244"/>
      <c r="H1931" s="246"/>
      <c r="I1931" s="246"/>
      <c r="J1931" s="244"/>
      <c r="K1931" s="244"/>
      <c r="L1931" s="245"/>
      <c r="M1931" s="245"/>
      <c r="N1931" s="241"/>
      <c r="O1931" s="180"/>
      <c r="P1931" s="180"/>
      <c r="Q1931" s="180"/>
      <c r="R1931" s="180"/>
      <c r="S1931" s="180"/>
      <c r="T1931" s="188"/>
      <c r="U1931" s="188"/>
      <c r="V1931" s="180"/>
      <c r="W1931" s="180"/>
      <c r="X1931" s="180"/>
      <c r="Y1931" s="180"/>
    </row>
    <row r="1932">
      <c r="A1932" s="241"/>
      <c r="B1932" s="241"/>
      <c r="C1932" s="244"/>
      <c r="D1932" s="246"/>
      <c r="E1932" s="246"/>
      <c r="F1932" s="246"/>
      <c r="G1932" s="244"/>
      <c r="H1932" s="246"/>
      <c r="I1932" s="246"/>
      <c r="J1932" s="244"/>
      <c r="K1932" s="244"/>
      <c r="L1932" s="245"/>
      <c r="M1932" s="245"/>
      <c r="N1932" s="241"/>
      <c r="O1932" s="180"/>
      <c r="P1932" s="180"/>
      <c r="Q1932" s="180"/>
      <c r="R1932" s="180"/>
      <c r="S1932" s="180"/>
      <c r="T1932" s="188"/>
      <c r="U1932" s="188"/>
      <c r="V1932" s="180"/>
      <c r="W1932" s="180"/>
      <c r="X1932" s="180"/>
      <c r="Y1932" s="180"/>
    </row>
    <row r="1933">
      <c r="A1933" s="241"/>
      <c r="B1933" s="241"/>
      <c r="C1933" s="244"/>
      <c r="D1933" s="246"/>
      <c r="E1933" s="246"/>
      <c r="F1933" s="246"/>
      <c r="G1933" s="244"/>
      <c r="H1933" s="246"/>
      <c r="I1933" s="246"/>
      <c r="J1933" s="244"/>
      <c r="K1933" s="244"/>
      <c r="L1933" s="245"/>
      <c r="M1933" s="245"/>
      <c r="N1933" s="241"/>
      <c r="O1933" s="180"/>
      <c r="P1933" s="180"/>
      <c r="Q1933" s="180"/>
      <c r="R1933" s="180"/>
      <c r="S1933" s="180"/>
      <c r="T1933" s="188"/>
      <c r="U1933" s="188"/>
      <c r="V1933" s="180"/>
      <c r="W1933" s="180"/>
      <c r="X1933" s="180"/>
      <c r="Y1933" s="180"/>
    </row>
    <row r="1934">
      <c r="A1934" s="241"/>
      <c r="B1934" s="241"/>
      <c r="C1934" s="244"/>
      <c r="D1934" s="246"/>
      <c r="E1934" s="246"/>
      <c r="F1934" s="246"/>
      <c r="G1934" s="244"/>
      <c r="H1934" s="246"/>
      <c r="I1934" s="246"/>
      <c r="J1934" s="244"/>
      <c r="K1934" s="244"/>
      <c r="L1934" s="245"/>
      <c r="M1934" s="245"/>
      <c r="N1934" s="241"/>
      <c r="O1934" s="180"/>
      <c r="P1934" s="180"/>
      <c r="Q1934" s="180"/>
      <c r="R1934" s="180"/>
      <c r="S1934" s="180"/>
      <c r="T1934" s="188"/>
      <c r="U1934" s="188"/>
      <c r="V1934" s="180"/>
      <c r="W1934" s="180"/>
      <c r="X1934" s="180"/>
      <c r="Y1934" s="180"/>
    </row>
    <row r="1935">
      <c r="A1935" s="241"/>
      <c r="B1935" s="241"/>
      <c r="C1935" s="244"/>
      <c r="D1935" s="246"/>
      <c r="E1935" s="246"/>
      <c r="F1935" s="246"/>
      <c r="G1935" s="244"/>
      <c r="H1935" s="246"/>
      <c r="I1935" s="246"/>
      <c r="J1935" s="244"/>
      <c r="K1935" s="244"/>
      <c r="L1935" s="245"/>
      <c r="M1935" s="245"/>
      <c r="N1935" s="241"/>
      <c r="O1935" s="180"/>
      <c r="P1935" s="180"/>
      <c r="Q1935" s="180"/>
      <c r="R1935" s="180"/>
      <c r="S1935" s="180"/>
      <c r="T1935" s="188"/>
      <c r="U1935" s="188"/>
      <c r="V1935" s="180"/>
      <c r="W1935" s="180"/>
      <c r="X1935" s="180"/>
      <c r="Y1935" s="180"/>
    </row>
    <row r="1936">
      <c r="A1936" s="241"/>
      <c r="B1936" s="241"/>
      <c r="C1936" s="244"/>
      <c r="D1936" s="246"/>
      <c r="E1936" s="246"/>
      <c r="F1936" s="246"/>
      <c r="G1936" s="244"/>
      <c r="H1936" s="246"/>
      <c r="I1936" s="246"/>
      <c r="J1936" s="244"/>
      <c r="K1936" s="244"/>
      <c r="L1936" s="245"/>
      <c r="M1936" s="245"/>
      <c r="N1936" s="241"/>
      <c r="O1936" s="180"/>
      <c r="P1936" s="180"/>
      <c r="Q1936" s="180"/>
      <c r="R1936" s="180"/>
      <c r="S1936" s="180"/>
      <c r="T1936" s="188"/>
      <c r="U1936" s="188"/>
      <c r="V1936" s="180"/>
      <c r="W1936" s="180"/>
      <c r="X1936" s="180"/>
      <c r="Y1936" s="180"/>
    </row>
    <row r="1937">
      <c r="A1937" s="241"/>
      <c r="B1937" s="241"/>
      <c r="C1937" s="244"/>
      <c r="D1937" s="246"/>
      <c r="E1937" s="246"/>
      <c r="F1937" s="246"/>
      <c r="G1937" s="244"/>
      <c r="H1937" s="246"/>
      <c r="I1937" s="246"/>
      <c r="J1937" s="244"/>
      <c r="K1937" s="244"/>
      <c r="L1937" s="245"/>
      <c r="M1937" s="245"/>
      <c r="N1937" s="241"/>
      <c r="O1937" s="180"/>
      <c r="P1937" s="180"/>
      <c r="Q1937" s="180"/>
      <c r="R1937" s="180"/>
      <c r="S1937" s="180"/>
      <c r="T1937" s="188"/>
      <c r="U1937" s="188"/>
      <c r="V1937" s="180"/>
      <c r="W1937" s="180"/>
      <c r="X1937" s="180"/>
      <c r="Y1937" s="180"/>
    </row>
    <row r="1938">
      <c r="A1938" s="241"/>
      <c r="B1938" s="241"/>
      <c r="C1938" s="244"/>
      <c r="D1938" s="246"/>
      <c r="E1938" s="246"/>
      <c r="F1938" s="246"/>
      <c r="G1938" s="244"/>
      <c r="H1938" s="246"/>
      <c r="I1938" s="246"/>
      <c r="J1938" s="244"/>
      <c r="K1938" s="244"/>
      <c r="L1938" s="245"/>
      <c r="M1938" s="245"/>
      <c r="N1938" s="241"/>
      <c r="O1938" s="180"/>
      <c r="P1938" s="180"/>
      <c r="Q1938" s="180"/>
      <c r="R1938" s="180"/>
      <c r="S1938" s="180"/>
      <c r="T1938" s="188"/>
      <c r="U1938" s="188"/>
      <c r="V1938" s="180"/>
      <c r="W1938" s="180"/>
      <c r="X1938" s="180"/>
      <c r="Y1938" s="180"/>
    </row>
    <row r="1939">
      <c r="A1939" s="241"/>
      <c r="B1939" s="241"/>
      <c r="C1939" s="244"/>
      <c r="D1939" s="246"/>
      <c r="E1939" s="246"/>
      <c r="F1939" s="246"/>
      <c r="G1939" s="244"/>
      <c r="H1939" s="246"/>
      <c r="I1939" s="246"/>
      <c r="J1939" s="244"/>
      <c r="K1939" s="244"/>
      <c r="L1939" s="245"/>
      <c r="M1939" s="245"/>
      <c r="N1939" s="241"/>
      <c r="O1939" s="180"/>
      <c r="P1939" s="180"/>
      <c r="Q1939" s="180"/>
      <c r="R1939" s="180"/>
      <c r="S1939" s="180"/>
      <c r="T1939" s="188"/>
      <c r="U1939" s="188"/>
      <c r="V1939" s="180"/>
      <c r="W1939" s="180"/>
      <c r="X1939" s="180"/>
      <c r="Y1939" s="180"/>
    </row>
    <row r="1940">
      <c r="A1940" s="241"/>
      <c r="B1940" s="241"/>
      <c r="C1940" s="244"/>
      <c r="D1940" s="246"/>
      <c r="E1940" s="246"/>
      <c r="F1940" s="246"/>
      <c r="G1940" s="244"/>
      <c r="H1940" s="246"/>
      <c r="I1940" s="246"/>
      <c r="J1940" s="244"/>
      <c r="K1940" s="244"/>
      <c r="L1940" s="245"/>
      <c r="M1940" s="245"/>
      <c r="N1940" s="241"/>
      <c r="O1940" s="180"/>
      <c r="P1940" s="180"/>
      <c r="Q1940" s="180"/>
      <c r="R1940" s="180"/>
      <c r="S1940" s="180"/>
      <c r="T1940" s="188"/>
      <c r="U1940" s="188"/>
      <c r="V1940" s="180"/>
      <c r="W1940" s="180"/>
      <c r="X1940" s="180"/>
      <c r="Y1940" s="180"/>
    </row>
    <row r="1941">
      <c r="A1941" s="241"/>
      <c r="B1941" s="241"/>
      <c r="C1941" s="244"/>
      <c r="D1941" s="246"/>
      <c r="E1941" s="246"/>
      <c r="F1941" s="246"/>
      <c r="G1941" s="244"/>
      <c r="H1941" s="246"/>
      <c r="I1941" s="246"/>
      <c r="J1941" s="244"/>
      <c r="K1941" s="244"/>
      <c r="L1941" s="245"/>
      <c r="M1941" s="245"/>
      <c r="N1941" s="241"/>
      <c r="O1941" s="180"/>
      <c r="P1941" s="180"/>
      <c r="Q1941" s="180"/>
      <c r="R1941" s="180"/>
      <c r="S1941" s="180"/>
      <c r="T1941" s="188"/>
      <c r="U1941" s="188"/>
      <c r="V1941" s="180"/>
      <c r="W1941" s="180"/>
      <c r="X1941" s="180"/>
      <c r="Y1941" s="180"/>
    </row>
    <row r="1942">
      <c r="A1942" s="241"/>
      <c r="B1942" s="241"/>
      <c r="C1942" s="244"/>
      <c r="D1942" s="246"/>
      <c r="E1942" s="246"/>
      <c r="F1942" s="246"/>
      <c r="G1942" s="244"/>
      <c r="H1942" s="246"/>
      <c r="I1942" s="246"/>
      <c r="J1942" s="244"/>
      <c r="K1942" s="244"/>
      <c r="L1942" s="245"/>
      <c r="M1942" s="245"/>
      <c r="N1942" s="241"/>
      <c r="O1942" s="180"/>
      <c r="P1942" s="180"/>
      <c r="Q1942" s="180"/>
      <c r="R1942" s="180"/>
      <c r="S1942" s="180"/>
      <c r="T1942" s="188"/>
      <c r="U1942" s="188"/>
      <c r="V1942" s="180"/>
      <c r="W1942" s="180"/>
      <c r="X1942" s="180"/>
      <c r="Y1942" s="180"/>
    </row>
    <row r="1943">
      <c r="A1943" s="241"/>
      <c r="B1943" s="241"/>
      <c r="C1943" s="244"/>
      <c r="D1943" s="246"/>
      <c r="E1943" s="246"/>
      <c r="F1943" s="246"/>
      <c r="G1943" s="244"/>
      <c r="H1943" s="246"/>
      <c r="I1943" s="246"/>
      <c r="J1943" s="244"/>
      <c r="K1943" s="244"/>
      <c r="L1943" s="245"/>
      <c r="M1943" s="245"/>
      <c r="N1943" s="241"/>
      <c r="O1943" s="180"/>
      <c r="P1943" s="180"/>
      <c r="Q1943" s="180"/>
      <c r="R1943" s="180"/>
      <c r="S1943" s="180"/>
      <c r="T1943" s="188"/>
      <c r="U1943" s="188"/>
      <c r="V1943" s="180"/>
      <c r="W1943" s="180"/>
      <c r="X1943" s="180"/>
      <c r="Y1943" s="180"/>
    </row>
    <row r="1944">
      <c r="A1944" s="241"/>
      <c r="B1944" s="241"/>
      <c r="C1944" s="244"/>
      <c r="D1944" s="246"/>
      <c r="E1944" s="246"/>
      <c r="F1944" s="246"/>
      <c r="G1944" s="244"/>
      <c r="H1944" s="246"/>
      <c r="I1944" s="246"/>
      <c r="J1944" s="244"/>
      <c r="K1944" s="244"/>
      <c r="L1944" s="245"/>
      <c r="M1944" s="245"/>
      <c r="N1944" s="241"/>
      <c r="O1944" s="180"/>
      <c r="P1944" s="180"/>
      <c r="Q1944" s="180"/>
      <c r="R1944" s="180"/>
      <c r="S1944" s="180"/>
      <c r="T1944" s="188"/>
      <c r="U1944" s="188"/>
      <c r="V1944" s="180"/>
      <c r="W1944" s="180"/>
      <c r="X1944" s="180"/>
      <c r="Y1944" s="180"/>
    </row>
    <row r="1945">
      <c r="A1945" s="241"/>
      <c r="B1945" s="241"/>
      <c r="C1945" s="244"/>
      <c r="D1945" s="246"/>
      <c r="E1945" s="246"/>
      <c r="F1945" s="246"/>
      <c r="G1945" s="244"/>
      <c r="H1945" s="246"/>
      <c r="I1945" s="246"/>
      <c r="J1945" s="244"/>
      <c r="K1945" s="244"/>
      <c r="L1945" s="245"/>
      <c r="M1945" s="245"/>
      <c r="N1945" s="241"/>
      <c r="O1945" s="180"/>
      <c r="P1945" s="180"/>
      <c r="Q1945" s="180"/>
      <c r="R1945" s="180"/>
      <c r="S1945" s="180"/>
      <c r="T1945" s="188"/>
      <c r="U1945" s="188"/>
      <c r="V1945" s="180"/>
      <c r="W1945" s="180"/>
      <c r="X1945" s="180"/>
      <c r="Y1945" s="180"/>
    </row>
    <row r="1946">
      <c r="A1946" s="241"/>
      <c r="B1946" s="241"/>
      <c r="C1946" s="244"/>
      <c r="D1946" s="246"/>
      <c r="E1946" s="246"/>
      <c r="F1946" s="246"/>
      <c r="G1946" s="244"/>
      <c r="H1946" s="246"/>
      <c r="I1946" s="246"/>
      <c r="J1946" s="244"/>
      <c r="K1946" s="244"/>
      <c r="L1946" s="245"/>
      <c r="M1946" s="245"/>
      <c r="N1946" s="241"/>
      <c r="O1946" s="180"/>
      <c r="P1946" s="180"/>
      <c r="Q1946" s="180"/>
      <c r="R1946" s="180"/>
      <c r="S1946" s="180"/>
      <c r="T1946" s="188"/>
      <c r="U1946" s="188"/>
      <c r="V1946" s="180"/>
      <c r="W1946" s="180"/>
      <c r="X1946" s="180"/>
      <c r="Y1946" s="180"/>
    </row>
    <row r="1947">
      <c r="A1947" s="241"/>
      <c r="B1947" s="241"/>
      <c r="C1947" s="244"/>
      <c r="D1947" s="246"/>
      <c r="E1947" s="246"/>
      <c r="F1947" s="246"/>
      <c r="G1947" s="244"/>
      <c r="H1947" s="246"/>
      <c r="I1947" s="246"/>
      <c r="J1947" s="244"/>
      <c r="K1947" s="244"/>
      <c r="L1947" s="245"/>
      <c r="M1947" s="245"/>
      <c r="N1947" s="241"/>
      <c r="O1947" s="180"/>
      <c r="P1947" s="180"/>
      <c r="Q1947" s="180"/>
      <c r="R1947" s="180"/>
      <c r="S1947" s="180"/>
      <c r="T1947" s="188"/>
      <c r="U1947" s="188"/>
      <c r="V1947" s="180"/>
      <c r="W1947" s="180"/>
      <c r="X1947" s="180"/>
      <c r="Y1947" s="180"/>
    </row>
    <row r="1948">
      <c r="A1948" s="241"/>
      <c r="B1948" s="241"/>
      <c r="C1948" s="244"/>
      <c r="D1948" s="246"/>
      <c r="E1948" s="246"/>
      <c r="F1948" s="246"/>
      <c r="G1948" s="244"/>
      <c r="H1948" s="246"/>
      <c r="I1948" s="246"/>
      <c r="J1948" s="244"/>
      <c r="K1948" s="244"/>
      <c r="L1948" s="245"/>
      <c r="M1948" s="245"/>
      <c r="N1948" s="241"/>
      <c r="O1948" s="180"/>
      <c r="P1948" s="180"/>
      <c r="Q1948" s="180"/>
      <c r="R1948" s="180"/>
      <c r="S1948" s="180"/>
      <c r="T1948" s="188"/>
      <c r="U1948" s="188"/>
      <c r="V1948" s="180"/>
      <c r="W1948" s="180"/>
      <c r="X1948" s="180"/>
      <c r="Y1948" s="180"/>
    </row>
    <row r="1949">
      <c r="A1949" s="241"/>
      <c r="B1949" s="241"/>
      <c r="C1949" s="244"/>
      <c r="D1949" s="246"/>
      <c r="E1949" s="246"/>
      <c r="F1949" s="246"/>
      <c r="G1949" s="244"/>
      <c r="H1949" s="246"/>
      <c r="I1949" s="246"/>
      <c r="J1949" s="244"/>
      <c r="K1949" s="244"/>
      <c r="L1949" s="245"/>
      <c r="M1949" s="245"/>
      <c r="N1949" s="241"/>
      <c r="O1949" s="180"/>
      <c r="P1949" s="180"/>
      <c r="Q1949" s="180"/>
      <c r="R1949" s="180"/>
      <c r="S1949" s="180"/>
      <c r="T1949" s="188"/>
      <c r="U1949" s="188"/>
      <c r="V1949" s="180"/>
      <c r="W1949" s="180"/>
      <c r="X1949" s="180"/>
      <c r="Y1949" s="180"/>
    </row>
    <row r="1950">
      <c r="A1950" s="241"/>
      <c r="B1950" s="241"/>
      <c r="C1950" s="244"/>
      <c r="D1950" s="246"/>
      <c r="E1950" s="246"/>
      <c r="F1950" s="246"/>
      <c r="G1950" s="244"/>
      <c r="H1950" s="246"/>
      <c r="I1950" s="246"/>
      <c r="J1950" s="244"/>
      <c r="K1950" s="244"/>
      <c r="L1950" s="245"/>
      <c r="M1950" s="245"/>
      <c r="N1950" s="241"/>
      <c r="O1950" s="180"/>
      <c r="P1950" s="180"/>
      <c r="Q1950" s="180"/>
      <c r="R1950" s="180"/>
      <c r="S1950" s="180"/>
      <c r="T1950" s="188"/>
      <c r="U1950" s="188"/>
      <c r="V1950" s="180"/>
      <c r="W1950" s="180"/>
      <c r="X1950" s="180"/>
      <c r="Y1950" s="180"/>
    </row>
    <row r="1951">
      <c r="A1951" s="241"/>
      <c r="B1951" s="241"/>
      <c r="C1951" s="244"/>
      <c r="D1951" s="246"/>
      <c r="E1951" s="246"/>
      <c r="F1951" s="246"/>
      <c r="G1951" s="244"/>
      <c r="H1951" s="246"/>
      <c r="I1951" s="246"/>
      <c r="J1951" s="244"/>
      <c r="K1951" s="244"/>
      <c r="L1951" s="245"/>
      <c r="M1951" s="245"/>
      <c r="N1951" s="241"/>
      <c r="O1951" s="180"/>
      <c r="P1951" s="180"/>
      <c r="Q1951" s="180"/>
      <c r="R1951" s="180"/>
      <c r="S1951" s="180"/>
      <c r="T1951" s="188"/>
      <c r="U1951" s="188"/>
      <c r="V1951" s="180"/>
      <c r="W1951" s="180"/>
      <c r="X1951" s="180"/>
      <c r="Y1951" s="180"/>
    </row>
    <row r="1952">
      <c r="A1952" s="241"/>
      <c r="B1952" s="241"/>
      <c r="C1952" s="244"/>
      <c r="D1952" s="246"/>
      <c r="E1952" s="246"/>
      <c r="F1952" s="246"/>
      <c r="G1952" s="244"/>
      <c r="H1952" s="246"/>
      <c r="I1952" s="246"/>
      <c r="J1952" s="244"/>
      <c r="K1952" s="244"/>
      <c r="L1952" s="245"/>
      <c r="M1952" s="245"/>
      <c r="N1952" s="241"/>
      <c r="O1952" s="180"/>
      <c r="P1952" s="180"/>
      <c r="Q1952" s="180"/>
      <c r="R1952" s="180"/>
      <c r="S1952" s="180"/>
      <c r="T1952" s="188"/>
      <c r="U1952" s="188"/>
      <c r="V1952" s="180"/>
      <c r="W1952" s="180"/>
      <c r="X1952" s="180"/>
      <c r="Y1952" s="180"/>
    </row>
    <row r="1953">
      <c r="A1953" s="241"/>
      <c r="B1953" s="241"/>
      <c r="C1953" s="244"/>
      <c r="D1953" s="246"/>
      <c r="E1953" s="246"/>
      <c r="F1953" s="246"/>
      <c r="G1953" s="244"/>
      <c r="H1953" s="246"/>
      <c r="I1953" s="246"/>
      <c r="J1953" s="244"/>
      <c r="K1953" s="244"/>
      <c r="L1953" s="245"/>
      <c r="M1953" s="245"/>
      <c r="N1953" s="241"/>
      <c r="O1953" s="180"/>
      <c r="P1953" s="180"/>
      <c r="Q1953" s="180"/>
      <c r="R1953" s="180"/>
      <c r="S1953" s="180"/>
      <c r="T1953" s="188"/>
      <c r="U1953" s="188"/>
      <c r="V1953" s="180"/>
      <c r="W1953" s="180"/>
      <c r="X1953" s="180"/>
      <c r="Y1953" s="180"/>
    </row>
    <row r="1954">
      <c r="A1954" s="241"/>
      <c r="B1954" s="241"/>
      <c r="C1954" s="244"/>
      <c r="D1954" s="246"/>
      <c r="E1954" s="246"/>
      <c r="F1954" s="246"/>
      <c r="G1954" s="244"/>
      <c r="H1954" s="246"/>
      <c r="I1954" s="246"/>
      <c r="J1954" s="244"/>
      <c r="K1954" s="244"/>
      <c r="L1954" s="245"/>
      <c r="M1954" s="245"/>
      <c r="N1954" s="241"/>
      <c r="O1954" s="180"/>
      <c r="P1954" s="180"/>
      <c r="Q1954" s="180"/>
      <c r="R1954" s="180"/>
      <c r="S1954" s="180"/>
      <c r="T1954" s="188"/>
      <c r="U1954" s="188"/>
      <c r="V1954" s="180"/>
      <c r="W1954" s="180"/>
      <c r="X1954" s="180"/>
      <c r="Y1954" s="180"/>
    </row>
    <row r="1955">
      <c r="A1955" s="241"/>
      <c r="B1955" s="241"/>
      <c r="C1955" s="244"/>
      <c r="D1955" s="246"/>
      <c r="E1955" s="246"/>
      <c r="F1955" s="246"/>
      <c r="G1955" s="244"/>
      <c r="H1955" s="246"/>
      <c r="I1955" s="246"/>
      <c r="J1955" s="244"/>
      <c r="K1955" s="244"/>
      <c r="L1955" s="245"/>
      <c r="M1955" s="245"/>
      <c r="N1955" s="241"/>
      <c r="O1955" s="180"/>
      <c r="P1955" s="180"/>
      <c r="Q1955" s="180"/>
      <c r="R1955" s="180"/>
      <c r="S1955" s="180"/>
      <c r="T1955" s="188"/>
      <c r="U1955" s="188"/>
      <c r="V1955" s="180"/>
      <c r="W1955" s="180"/>
      <c r="X1955" s="180"/>
      <c r="Y1955" s="180"/>
    </row>
    <row r="1956">
      <c r="A1956" s="241"/>
      <c r="B1956" s="241"/>
      <c r="C1956" s="244"/>
      <c r="D1956" s="246"/>
      <c r="E1956" s="246"/>
      <c r="F1956" s="246"/>
      <c r="G1956" s="244"/>
      <c r="H1956" s="246"/>
      <c r="I1956" s="246"/>
      <c r="J1956" s="244"/>
      <c r="K1956" s="244"/>
      <c r="L1956" s="245"/>
      <c r="M1956" s="245"/>
      <c r="N1956" s="241"/>
      <c r="O1956" s="180"/>
      <c r="P1956" s="180"/>
      <c r="Q1956" s="180"/>
      <c r="R1956" s="180"/>
      <c r="S1956" s="180"/>
      <c r="T1956" s="188"/>
      <c r="U1956" s="188"/>
      <c r="V1956" s="180"/>
      <c r="W1956" s="180"/>
      <c r="X1956" s="180"/>
      <c r="Y1956" s="180"/>
    </row>
    <row r="1957">
      <c r="A1957" s="241"/>
      <c r="B1957" s="241"/>
      <c r="C1957" s="244"/>
      <c r="D1957" s="246"/>
      <c r="E1957" s="246"/>
      <c r="F1957" s="246"/>
      <c r="G1957" s="244"/>
      <c r="H1957" s="246"/>
      <c r="I1957" s="246"/>
      <c r="J1957" s="244"/>
      <c r="K1957" s="244"/>
      <c r="L1957" s="245"/>
      <c r="M1957" s="245"/>
      <c r="N1957" s="241"/>
      <c r="O1957" s="180"/>
      <c r="P1957" s="180"/>
      <c r="Q1957" s="180"/>
      <c r="R1957" s="180"/>
      <c r="S1957" s="180"/>
      <c r="T1957" s="188"/>
      <c r="U1957" s="188"/>
      <c r="V1957" s="180"/>
      <c r="W1957" s="180"/>
      <c r="X1957" s="180"/>
      <c r="Y1957" s="180"/>
    </row>
    <row r="1958">
      <c r="A1958" s="241"/>
      <c r="B1958" s="241"/>
      <c r="C1958" s="244"/>
      <c r="D1958" s="246"/>
      <c r="E1958" s="246"/>
      <c r="F1958" s="246"/>
      <c r="G1958" s="244"/>
      <c r="H1958" s="246"/>
      <c r="I1958" s="246"/>
      <c r="J1958" s="244"/>
      <c r="K1958" s="244"/>
      <c r="L1958" s="245"/>
      <c r="M1958" s="245"/>
      <c r="N1958" s="241"/>
      <c r="O1958" s="180"/>
      <c r="P1958" s="180"/>
      <c r="Q1958" s="180"/>
      <c r="R1958" s="180"/>
      <c r="S1958" s="180"/>
      <c r="T1958" s="188"/>
      <c r="U1958" s="188"/>
      <c r="V1958" s="180"/>
      <c r="W1958" s="180"/>
      <c r="X1958" s="180"/>
      <c r="Y1958" s="180"/>
    </row>
    <row r="1959">
      <c r="A1959" s="241"/>
      <c r="B1959" s="241"/>
      <c r="C1959" s="244"/>
      <c r="D1959" s="246"/>
      <c r="E1959" s="246"/>
      <c r="F1959" s="246"/>
      <c r="G1959" s="244"/>
      <c r="H1959" s="246"/>
      <c r="I1959" s="246"/>
      <c r="J1959" s="244"/>
      <c r="K1959" s="244"/>
      <c r="L1959" s="245"/>
      <c r="M1959" s="245"/>
      <c r="N1959" s="241"/>
      <c r="O1959" s="180"/>
      <c r="P1959" s="180"/>
      <c r="Q1959" s="180"/>
      <c r="R1959" s="180"/>
      <c r="S1959" s="180"/>
      <c r="T1959" s="188"/>
      <c r="U1959" s="188"/>
      <c r="V1959" s="180"/>
      <c r="W1959" s="180"/>
      <c r="X1959" s="180"/>
      <c r="Y1959" s="180"/>
    </row>
    <row r="1960">
      <c r="A1960" s="241"/>
      <c r="B1960" s="241"/>
      <c r="C1960" s="244"/>
      <c r="D1960" s="246"/>
      <c r="E1960" s="246"/>
      <c r="F1960" s="246"/>
      <c r="G1960" s="244"/>
      <c r="H1960" s="246"/>
      <c r="I1960" s="246"/>
      <c r="J1960" s="244"/>
      <c r="K1960" s="244"/>
      <c r="L1960" s="245"/>
      <c r="M1960" s="245"/>
      <c r="N1960" s="241"/>
      <c r="O1960" s="180"/>
      <c r="P1960" s="180"/>
      <c r="Q1960" s="180"/>
      <c r="R1960" s="180"/>
      <c r="S1960" s="180"/>
      <c r="T1960" s="188"/>
      <c r="U1960" s="188"/>
      <c r="V1960" s="180"/>
      <c r="W1960" s="180"/>
      <c r="X1960" s="180"/>
      <c r="Y1960" s="180"/>
    </row>
    <row r="1961">
      <c r="A1961" s="241"/>
      <c r="B1961" s="241"/>
      <c r="C1961" s="244"/>
      <c r="D1961" s="246"/>
      <c r="E1961" s="246"/>
      <c r="F1961" s="246"/>
      <c r="G1961" s="244"/>
      <c r="H1961" s="246"/>
      <c r="I1961" s="246"/>
      <c r="J1961" s="244"/>
      <c r="K1961" s="244"/>
      <c r="L1961" s="245"/>
      <c r="M1961" s="245"/>
      <c r="N1961" s="241"/>
      <c r="O1961" s="180"/>
      <c r="P1961" s="180"/>
      <c r="Q1961" s="180"/>
      <c r="R1961" s="180"/>
      <c r="S1961" s="180"/>
      <c r="T1961" s="188"/>
      <c r="U1961" s="188"/>
      <c r="V1961" s="180"/>
      <c r="W1961" s="180"/>
      <c r="X1961" s="180"/>
      <c r="Y1961" s="180"/>
    </row>
    <row r="1962">
      <c r="A1962" s="241"/>
      <c r="B1962" s="241"/>
      <c r="C1962" s="244"/>
      <c r="D1962" s="246"/>
      <c r="E1962" s="246"/>
      <c r="F1962" s="246"/>
      <c r="G1962" s="244"/>
      <c r="H1962" s="246"/>
      <c r="I1962" s="246"/>
      <c r="J1962" s="244"/>
      <c r="K1962" s="244"/>
      <c r="L1962" s="245"/>
      <c r="M1962" s="245"/>
      <c r="N1962" s="241"/>
      <c r="O1962" s="180"/>
      <c r="P1962" s="180"/>
      <c r="Q1962" s="180"/>
      <c r="R1962" s="180"/>
      <c r="S1962" s="180"/>
      <c r="T1962" s="188"/>
      <c r="U1962" s="188"/>
      <c r="V1962" s="180"/>
      <c r="W1962" s="180"/>
      <c r="X1962" s="180"/>
      <c r="Y1962" s="180"/>
    </row>
    <row r="1963">
      <c r="A1963" s="241"/>
      <c r="B1963" s="241"/>
      <c r="C1963" s="244"/>
      <c r="D1963" s="246"/>
      <c r="E1963" s="246"/>
      <c r="F1963" s="246"/>
      <c r="G1963" s="244"/>
      <c r="H1963" s="246"/>
      <c r="I1963" s="246"/>
      <c r="J1963" s="244"/>
      <c r="K1963" s="244"/>
      <c r="L1963" s="245"/>
      <c r="M1963" s="245"/>
      <c r="N1963" s="241"/>
      <c r="O1963" s="180"/>
      <c r="P1963" s="180"/>
      <c r="Q1963" s="180"/>
      <c r="R1963" s="180"/>
      <c r="S1963" s="180"/>
      <c r="T1963" s="188"/>
      <c r="U1963" s="188"/>
      <c r="V1963" s="180"/>
      <c r="W1963" s="180"/>
      <c r="X1963" s="180"/>
      <c r="Y1963" s="180"/>
    </row>
    <row r="1964">
      <c r="A1964" s="241"/>
      <c r="B1964" s="241"/>
      <c r="C1964" s="244"/>
      <c r="D1964" s="246"/>
      <c r="E1964" s="246"/>
      <c r="F1964" s="246"/>
      <c r="G1964" s="244"/>
      <c r="H1964" s="246"/>
      <c r="I1964" s="246"/>
      <c r="J1964" s="244"/>
      <c r="K1964" s="244"/>
      <c r="L1964" s="245"/>
      <c r="M1964" s="245"/>
      <c r="N1964" s="241"/>
      <c r="O1964" s="180"/>
      <c r="P1964" s="180"/>
      <c r="Q1964" s="180"/>
      <c r="R1964" s="180"/>
      <c r="S1964" s="180"/>
      <c r="T1964" s="188"/>
      <c r="U1964" s="188"/>
      <c r="V1964" s="180"/>
      <c r="W1964" s="180"/>
      <c r="X1964" s="180"/>
      <c r="Y1964" s="180"/>
    </row>
    <row r="1965">
      <c r="A1965" s="241"/>
      <c r="B1965" s="241"/>
      <c r="C1965" s="244"/>
      <c r="D1965" s="246"/>
      <c r="E1965" s="246"/>
      <c r="F1965" s="246"/>
      <c r="G1965" s="244"/>
      <c r="H1965" s="246"/>
      <c r="I1965" s="246"/>
      <c r="J1965" s="244"/>
      <c r="K1965" s="244"/>
      <c r="L1965" s="245"/>
      <c r="M1965" s="245"/>
      <c r="N1965" s="241"/>
      <c r="O1965" s="180"/>
      <c r="P1965" s="180"/>
      <c r="Q1965" s="180"/>
      <c r="R1965" s="180"/>
      <c r="S1965" s="180"/>
      <c r="T1965" s="188"/>
      <c r="U1965" s="188"/>
      <c r="V1965" s="180"/>
      <c r="W1965" s="180"/>
      <c r="X1965" s="180"/>
      <c r="Y1965" s="180"/>
    </row>
    <row r="1966">
      <c r="A1966" s="241"/>
      <c r="B1966" s="241"/>
      <c r="C1966" s="244"/>
      <c r="D1966" s="246"/>
      <c r="E1966" s="246"/>
      <c r="F1966" s="246"/>
      <c r="G1966" s="244"/>
      <c r="H1966" s="246"/>
      <c r="I1966" s="246"/>
      <c r="J1966" s="244"/>
      <c r="K1966" s="244"/>
      <c r="L1966" s="245"/>
      <c r="M1966" s="245"/>
      <c r="N1966" s="241"/>
      <c r="O1966" s="180"/>
      <c r="P1966" s="180"/>
      <c r="Q1966" s="180"/>
      <c r="R1966" s="180"/>
      <c r="S1966" s="180"/>
      <c r="T1966" s="188"/>
      <c r="U1966" s="188"/>
      <c r="V1966" s="180"/>
      <c r="W1966" s="180"/>
      <c r="X1966" s="180"/>
      <c r="Y1966" s="180"/>
    </row>
    <row r="1967">
      <c r="A1967" s="241"/>
      <c r="B1967" s="241"/>
      <c r="C1967" s="244"/>
      <c r="D1967" s="246"/>
      <c r="E1967" s="246"/>
      <c r="F1967" s="246"/>
      <c r="G1967" s="244"/>
      <c r="H1967" s="246"/>
      <c r="I1967" s="246"/>
      <c r="J1967" s="244"/>
      <c r="K1967" s="244"/>
      <c r="L1967" s="245"/>
      <c r="M1967" s="245"/>
      <c r="N1967" s="241"/>
      <c r="O1967" s="180"/>
      <c r="P1967" s="180"/>
      <c r="Q1967" s="180"/>
      <c r="R1967" s="180"/>
      <c r="S1967" s="180"/>
      <c r="T1967" s="188"/>
      <c r="U1967" s="188"/>
      <c r="V1967" s="180"/>
      <c r="W1967" s="180"/>
      <c r="X1967" s="180"/>
      <c r="Y1967" s="180"/>
    </row>
    <row r="1968">
      <c r="A1968" s="241"/>
      <c r="B1968" s="241"/>
      <c r="C1968" s="244"/>
      <c r="D1968" s="246"/>
      <c r="E1968" s="246"/>
      <c r="F1968" s="246"/>
      <c r="G1968" s="244"/>
      <c r="H1968" s="246"/>
      <c r="I1968" s="246"/>
      <c r="J1968" s="244"/>
      <c r="K1968" s="244"/>
      <c r="L1968" s="245"/>
      <c r="M1968" s="245"/>
      <c r="N1968" s="241"/>
      <c r="O1968" s="180"/>
      <c r="P1968" s="180"/>
      <c r="Q1968" s="180"/>
      <c r="R1968" s="180"/>
      <c r="S1968" s="180"/>
      <c r="T1968" s="188"/>
      <c r="U1968" s="188"/>
      <c r="V1968" s="180"/>
      <c r="W1968" s="180"/>
      <c r="X1968" s="180"/>
      <c r="Y1968" s="180"/>
    </row>
    <row r="1969">
      <c r="A1969" s="241"/>
      <c r="B1969" s="241"/>
      <c r="C1969" s="244"/>
      <c r="D1969" s="246"/>
      <c r="E1969" s="246"/>
      <c r="F1969" s="246"/>
      <c r="G1969" s="244"/>
      <c r="H1969" s="246"/>
      <c r="I1969" s="246"/>
      <c r="J1969" s="244"/>
      <c r="K1969" s="244"/>
      <c r="L1969" s="245"/>
      <c r="M1969" s="245"/>
      <c r="N1969" s="241"/>
      <c r="O1969" s="180"/>
      <c r="P1969" s="180"/>
      <c r="Q1969" s="180"/>
      <c r="R1969" s="180"/>
      <c r="S1969" s="180"/>
      <c r="T1969" s="188"/>
      <c r="U1969" s="188"/>
      <c r="V1969" s="180"/>
      <c r="W1969" s="180"/>
      <c r="X1969" s="180"/>
      <c r="Y1969" s="180"/>
    </row>
    <row r="1970">
      <c r="A1970" s="241"/>
      <c r="B1970" s="241"/>
      <c r="C1970" s="244"/>
      <c r="D1970" s="246"/>
      <c r="E1970" s="246"/>
      <c r="F1970" s="246"/>
      <c r="G1970" s="244"/>
      <c r="H1970" s="246"/>
      <c r="I1970" s="246"/>
      <c r="J1970" s="244"/>
      <c r="K1970" s="244"/>
      <c r="L1970" s="245"/>
      <c r="M1970" s="245"/>
      <c r="N1970" s="241"/>
      <c r="O1970" s="180"/>
      <c r="P1970" s="180"/>
      <c r="Q1970" s="180"/>
      <c r="R1970" s="180"/>
      <c r="S1970" s="180"/>
      <c r="T1970" s="188"/>
      <c r="U1970" s="188"/>
      <c r="V1970" s="180"/>
      <c r="W1970" s="180"/>
      <c r="X1970" s="180"/>
      <c r="Y1970" s="180"/>
    </row>
    <row r="1971">
      <c r="A1971" s="241"/>
      <c r="B1971" s="241"/>
      <c r="C1971" s="244"/>
      <c r="D1971" s="246"/>
      <c r="E1971" s="246"/>
      <c r="F1971" s="246"/>
      <c r="G1971" s="244"/>
      <c r="H1971" s="246"/>
      <c r="I1971" s="246"/>
      <c r="J1971" s="244"/>
      <c r="K1971" s="244"/>
      <c r="L1971" s="245"/>
      <c r="M1971" s="245"/>
      <c r="N1971" s="241"/>
      <c r="O1971" s="180"/>
      <c r="P1971" s="180"/>
      <c r="Q1971" s="180"/>
      <c r="R1971" s="180"/>
      <c r="S1971" s="180"/>
      <c r="T1971" s="188"/>
      <c r="U1971" s="188"/>
      <c r="V1971" s="180"/>
      <c r="W1971" s="180"/>
      <c r="X1971" s="180"/>
      <c r="Y1971" s="180"/>
    </row>
    <row r="1972">
      <c r="A1972" s="241"/>
      <c r="B1972" s="241"/>
      <c r="C1972" s="244"/>
      <c r="D1972" s="246"/>
      <c r="E1972" s="246"/>
      <c r="F1972" s="246"/>
      <c r="G1972" s="244"/>
      <c r="H1972" s="246"/>
      <c r="I1972" s="246"/>
      <c r="J1972" s="244"/>
      <c r="K1972" s="244"/>
      <c r="L1972" s="245"/>
      <c r="M1972" s="245"/>
      <c r="N1972" s="241"/>
      <c r="O1972" s="180"/>
      <c r="P1972" s="180"/>
      <c r="Q1972" s="180"/>
      <c r="R1972" s="180"/>
      <c r="S1972" s="180"/>
      <c r="T1972" s="188"/>
      <c r="U1972" s="188"/>
      <c r="V1972" s="180"/>
      <c r="W1972" s="180"/>
      <c r="X1972" s="180"/>
      <c r="Y1972" s="180"/>
    </row>
    <row r="1973">
      <c r="A1973" s="241"/>
      <c r="B1973" s="241"/>
      <c r="C1973" s="244"/>
      <c r="D1973" s="246"/>
      <c r="E1973" s="246"/>
      <c r="F1973" s="246"/>
      <c r="G1973" s="244"/>
      <c r="H1973" s="246"/>
      <c r="I1973" s="246"/>
      <c r="J1973" s="244"/>
      <c r="K1973" s="244"/>
      <c r="L1973" s="245"/>
      <c r="M1973" s="245"/>
      <c r="N1973" s="241"/>
      <c r="O1973" s="180"/>
      <c r="P1973" s="180"/>
      <c r="Q1973" s="180"/>
      <c r="R1973" s="180"/>
      <c r="S1973" s="180"/>
      <c r="T1973" s="188"/>
      <c r="U1973" s="188"/>
      <c r="V1973" s="180"/>
      <c r="W1973" s="180"/>
      <c r="X1973" s="180"/>
      <c r="Y1973" s="180"/>
    </row>
    <row r="1974">
      <c r="A1974" s="241"/>
      <c r="B1974" s="241"/>
      <c r="C1974" s="244"/>
      <c r="D1974" s="246"/>
      <c r="E1974" s="246"/>
      <c r="F1974" s="246"/>
      <c r="G1974" s="244"/>
      <c r="H1974" s="246"/>
      <c r="I1974" s="246"/>
      <c r="J1974" s="244"/>
      <c r="K1974" s="244"/>
      <c r="L1974" s="245"/>
      <c r="M1974" s="245"/>
      <c r="N1974" s="241"/>
      <c r="O1974" s="180"/>
      <c r="P1974" s="180"/>
      <c r="Q1974" s="180"/>
      <c r="R1974" s="180"/>
      <c r="S1974" s="180"/>
      <c r="T1974" s="188"/>
      <c r="U1974" s="188"/>
      <c r="V1974" s="180"/>
      <c r="W1974" s="180"/>
      <c r="X1974" s="180"/>
      <c r="Y1974" s="180"/>
    </row>
    <row r="1975">
      <c r="A1975" s="241"/>
      <c r="B1975" s="241"/>
      <c r="C1975" s="244"/>
      <c r="D1975" s="246"/>
      <c r="E1975" s="246"/>
      <c r="F1975" s="246"/>
      <c r="G1975" s="244"/>
      <c r="H1975" s="246"/>
      <c r="I1975" s="246"/>
      <c r="J1975" s="244"/>
      <c r="K1975" s="244"/>
      <c r="L1975" s="245"/>
      <c r="M1975" s="245"/>
      <c r="N1975" s="241"/>
      <c r="O1975" s="180"/>
      <c r="P1975" s="180"/>
      <c r="Q1975" s="180"/>
      <c r="R1975" s="180"/>
      <c r="S1975" s="180"/>
      <c r="T1975" s="188"/>
      <c r="U1975" s="188"/>
      <c r="V1975" s="180"/>
      <c r="W1975" s="180"/>
      <c r="X1975" s="180"/>
      <c r="Y1975" s="180"/>
    </row>
    <row r="1976">
      <c r="A1976" s="241"/>
      <c r="B1976" s="241"/>
      <c r="C1976" s="244"/>
      <c r="D1976" s="246"/>
      <c r="E1976" s="246"/>
      <c r="F1976" s="246"/>
      <c r="G1976" s="244"/>
      <c r="H1976" s="246"/>
      <c r="I1976" s="246"/>
      <c r="J1976" s="244"/>
      <c r="K1976" s="244"/>
      <c r="L1976" s="245"/>
      <c r="M1976" s="245"/>
      <c r="N1976" s="241"/>
      <c r="O1976" s="180"/>
      <c r="P1976" s="180"/>
      <c r="Q1976" s="180"/>
      <c r="R1976" s="180"/>
      <c r="S1976" s="180"/>
      <c r="T1976" s="188"/>
      <c r="U1976" s="188"/>
      <c r="V1976" s="180"/>
      <c r="W1976" s="180"/>
      <c r="X1976" s="180"/>
      <c r="Y1976" s="180"/>
    </row>
    <row r="1977">
      <c r="A1977" s="241"/>
      <c r="B1977" s="241"/>
      <c r="C1977" s="244"/>
      <c r="D1977" s="246"/>
      <c r="E1977" s="246"/>
      <c r="F1977" s="246"/>
      <c r="G1977" s="244"/>
      <c r="H1977" s="246"/>
      <c r="I1977" s="246"/>
      <c r="J1977" s="244"/>
      <c r="K1977" s="244"/>
      <c r="L1977" s="245"/>
      <c r="M1977" s="245"/>
      <c r="N1977" s="241"/>
      <c r="O1977" s="180"/>
      <c r="P1977" s="180"/>
      <c r="Q1977" s="180"/>
      <c r="R1977" s="180"/>
      <c r="S1977" s="180"/>
      <c r="T1977" s="188"/>
      <c r="U1977" s="188"/>
      <c r="V1977" s="180"/>
      <c r="W1977" s="180"/>
      <c r="X1977" s="180"/>
      <c r="Y1977" s="180"/>
    </row>
    <row r="1978">
      <c r="A1978" s="241"/>
      <c r="B1978" s="241"/>
      <c r="C1978" s="244"/>
      <c r="D1978" s="246"/>
      <c r="E1978" s="246"/>
      <c r="F1978" s="246"/>
      <c r="G1978" s="244"/>
      <c r="H1978" s="246"/>
      <c r="I1978" s="246"/>
      <c r="J1978" s="244"/>
      <c r="K1978" s="244"/>
      <c r="L1978" s="245"/>
      <c r="M1978" s="245"/>
      <c r="N1978" s="241"/>
      <c r="O1978" s="180"/>
      <c r="P1978" s="180"/>
      <c r="Q1978" s="180"/>
      <c r="R1978" s="180"/>
      <c r="S1978" s="180"/>
      <c r="T1978" s="188"/>
      <c r="U1978" s="188"/>
      <c r="V1978" s="180"/>
      <c r="W1978" s="180"/>
      <c r="X1978" s="180"/>
      <c r="Y1978" s="180"/>
    </row>
    <row r="1979">
      <c r="A1979" s="241"/>
      <c r="B1979" s="241"/>
      <c r="C1979" s="244"/>
      <c r="D1979" s="246"/>
      <c r="E1979" s="246"/>
      <c r="F1979" s="246"/>
      <c r="G1979" s="244"/>
      <c r="H1979" s="246"/>
      <c r="I1979" s="246"/>
      <c r="J1979" s="244"/>
      <c r="K1979" s="244"/>
      <c r="L1979" s="245"/>
      <c r="M1979" s="245"/>
      <c r="N1979" s="241"/>
      <c r="O1979" s="180"/>
      <c r="P1979" s="180"/>
      <c r="Q1979" s="180"/>
      <c r="R1979" s="180"/>
      <c r="S1979" s="180"/>
      <c r="T1979" s="188"/>
      <c r="U1979" s="188"/>
      <c r="V1979" s="180"/>
      <c r="W1979" s="180"/>
      <c r="X1979" s="180"/>
      <c r="Y1979" s="180"/>
    </row>
    <row r="1980">
      <c r="A1980" s="241"/>
      <c r="B1980" s="241"/>
      <c r="C1980" s="244"/>
      <c r="D1980" s="246"/>
      <c r="E1980" s="246"/>
      <c r="F1980" s="246"/>
      <c r="G1980" s="244"/>
      <c r="H1980" s="246"/>
      <c r="I1980" s="246"/>
      <c r="J1980" s="244"/>
      <c r="K1980" s="244"/>
      <c r="L1980" s="245"/>
      <c r="M1980" s="245"/>
      <c r="N1980" s="241"/>
      <c r="O1980" s="180"/>
      <c r="P1980" s="180"/>
      <c r="Q1980" s="180"/>
      <c r="R1980" s="180"/>
      <c r="S1980" s="180"/>
      <c r="T1980" s="188"/>
      <c r="U1980" s="188"/>
      <c r="V1980" s="180"/>
      <c r="W1980" s="180"/>
      <c r="X1980" s="180"/>
      <c r="Y1980" s="180"/>
    </row>
    <row r="1981">
      <c r="A1981" s="241"/>
      <c r="B1981" s="241"/>
      <c r="C1981" s="244"/>
      <c r="D1981" s="246"/>
      <c r="E1981" s="246"/>
      <c r="F1981" s="246"/>
      <c r="G1981" s="244"/>
      <c r="H1981" s="246"/>
      <c r="I1981" s="246"/>
      <c r="J1981" s="244"/>
      <c r="K1981" s="244"/>
      <c r="L1981" s="245"/>
      <c r="M1981" s="245"/>
      <c r="N1981" s="241"/>
      <c r="O1981" s="180"/>
      <c r="P1981" s="180"/>
      <c r="Q1981" s="180"/>
      <c r="R1981" s="180"/>
      <c r="S1981" s="180"/>
      <c r="T1981" s="188"/>
      <c r="U1981" s="188"/>
      <c r="V1981" s="180"/>
      <c r="W1981" s="180"/>
      <c r="X1981" s="180"/>
      <c r="Y1981" s="180"/>
    </row>
    <row r="1982">
      <c r="A1982" s="241"/>
      <c r="B1982" s="241"/>
      <c r="C1982" s="244"/>
      <c r="D1982" s="246"/>
      <c r="E1982" s="246"/>
      <c r="F1982" s="246"/>
      <c r="G1982" s="244"/>
      <c r="H1982" s="246"/>
      <c r="I1982" s="246"/>
      <c r="J1982" s="244"/>
      <c r="K1982" s="244"/>
      <c r="L1982" s="245"/>
      <c r="M1982" s="245"/>
      <c r="N1982" s="241"/>
      <c r="O1982" s="180"/>
      <c r="P1982" s="180"/>
      <c r="Q1982" s="180"/>
      <c r="R1982" s="180"/>
      <c r="S1982" s="180"/>
      <c r="T1982" s="188"/>
      <c r="U1982" s="188"/>
      <c r="V1982" s="180"/>
      <c r="W1982" s="180"/>
      <c r="X1982" s="180"/>
      <c r="Y1982" s="180"/>
    </row>
    <row r="1983">
      <c r="A1983" s="241"/>
      <c r="B1983" s="241"/>
      <c r="C1983" s="244"/>
      <c r="D1983" s="246"/>
      <c r="E1983" s="246"/>
      <c r="F1983" s="246"/>
      <c r="G1983" s="244"/>
      <c r="H1983" s="246"/>
      <c r="I1983" s="246"/>
      <c r="J1983" s="244"/>
      <c r="K1983" s="244"/>
      <c r="L1983" s="245"/>
      <c r="M1983" s="245"/>
      <c r="N1983" s="241"/>
      <c r="O1983" s="180"/>
      <c r="P1983" s="180"/>
      <c r="Q1983" s="180"/>
      <c r="R1983" s="180"/>
      <c r="S1983" s="180"/>
      <c r="T1983" s="188"/>
      <c r="U1983" s="188"/>
      <c r="V1983" s="180"/>
      <c r="W1983" s="180"/>
      <c r="X1983" s="180"/>
      <c r="Y1983" s="180"/>
    </row>
    <row r="1984">
      <c r="A1984" s="241"/>
      <c r="B1984" s="241"/>
      <c r="C1984" s="244"/>
      <c r="D1984" s="246"/>
      <c r="E1984" s="246"/>
      <c r="F1984" s="246"/>
      <c r="G1984" s="244"/>
      <c r="H1984" s="246"/>
      <c r="I1984" s="246"/>
      <c r="J1984" s="244"/>
      <c r="K1984" s="244"/>
      <c r="L1984" s="245"/>
      <c r="M1984" s="245"/>
      <c r="N1984" s="241"/>
      <c r="O1984" s="180"/>
      <c r="P1984" s="180"/>
      <c r="Q1984" s="180"/>
      <c r="R1984" s="180"/>
      <c r="S1984" s="180"/>
      <c r="T1984" s="188"/>
      <c r="U1984" s="188"/>
      <c r="V1984" s="180"/>
      <c r="W1984" s="180"/>
      <c r="X1984" s="180"/>
      <c r="Y1984" s="180"/>
    </row>
    <row r="1985">
      <c r="A1985" s="241"/>
      <c r="B1985" s="241"/>
      <c r="C1985" s="244"/>
      <c r="D1985" s="246"/>
      <c r="E1985" s="246"/>
      <c r="F1985" s="246"/>
      <c r="G1985" s="244"/>
      <c r="H1985" s="246"/>
      <c r="I1985" s="246"/>
      <c r="J1985" s="244"/>
      <c r="K1985" s="244"/>
      <c r="L1985" s="245"/>
      <c r="M1985" s="245"/>
      <c r="N1985" s="241"/>
      <c r="O1985" s="180"/>
      <c r="P1985" s="180"/>
      <c r="Q1985" s="180"/>
      <c r="R1985" s="180"/>
      <c r="S1985" s="180"/>
      <c r="T1985" s="188"/>
      <c r="U1985" s="188"/>
      <c r="V1985" s="180"/>
      <c r="W1985" s="180"/>
      <c r="X1985" s="180"/>
      <c r="Y1985" s="180"/>
    </row>
    <row r="1986">
      <c r="A1986" s="241"/>
      <c r="B1986" s="241"/>
      <c r="C1986" s="244"/>
      <c r="D1986" s="246"/>
      <c r="E1986" s="246"/>
      <c r="F1986" s="246"/>
      <c r="G1986" s="244"/>
      <c r="H1986" s="246"/>
      <c r="I1986" s="246"/>
      <c r="J1986" s="244"/>
      <c r="K1986" s="244"/>
      <c r="L1986" s="245"/>
      <c r="M1986" s="245"/>
      <c r="N1986" s="241"/>
      <c r="O1986" s="180"/>
      <c r="P1986" s="180"/>
      <c r="Q1986" s="180"/>
      <c r="R1986" s="180"/>
      <c r="S1986" s="180"/>
      <c r="T1986" s="188"/>
      <c r="U1986" s="188"/>
      <c r="V1986" s="180"/>
      <c r="W1986" s="180"/>
      <c r="X1986" s="180"/>
      <c r="Y1986" s="180"/>
    </row>
    <row r="1987">
      <c r="A1987" s="241"/>
      <c r="B1987" s="241"/>
      <c r="C1987" s="244"/>
      <c r="D1987" s="246"/>
      <c r="E1987" s="246"/>
      <c r="F1987" s="246"/>
      <c r="G1987" s="244"/>
      <c r="H1987" s="246"/>
      <c r="I1987" s="246"/>
      <c r="J1987" s="244"/>
      <c r="K1987" s="244"/>
      <c r="L1987" s="245"/>
      <c r="M1987" s="245"/>
      <c r="N1987" s="241"/>
      <c r="O1987" s="180"/>
      <c r="P1987" s="180"/>
      <c r="Q1987" s="180"/>
      <c r="R1987" s="180"/>
      <c r="S1987" s="180"/>
      <c r="T1987" s="188"/>
      <c r="U1987" s="188"/>
      <c r="V1987" s="180"/>
      <c r="W1987" s="180"/>
      <c r="X1987" s="180"/>
      <c r="Y1987" s="180"/>
    </row>
    <row r="1988">
      <c r="A1988" s="241"/>
      <c r="B1988" s="241"/>
      <c r="C1988" s="244"/>
      <c r="D1988" s="246"/>
      <c r="E1988" s="246"/>
      <c r="F1988" s="246"/>
      <c r="G1988" s="244"/>
      <c r="H1988" s="246"/>
      <c r="I1988" s="246"/>
      <c r="J1988" s="244"/>
      <c r="K1988" s="244"/>
      <c r="L1988" s="245"/>
      <c r="M1988" s="245"/>
      <c r="N1988" s="241"/>
      <c r="O1988" s="180"/>
      <c r="P1988" s="180"/>
      <c r="Q1988" s="180"/>
      <c r="R1988" s="180"/>
      <c r="S1988" s="180"/>
      <c r="T1988" s="188"/>
      <c r="U1988" s="188"/>
      <c r="V1988" s="180"/>
      <c r="W1988" s="180"/>
      <c r="X1988" s="180"/>
      <c r="Y1988" s="180"/>
    </row>
    <row r="1989">
      <c r="A1989" s="241"/>
      <c r="B1989" s="241"/>
      <c r="C1989" s="244"/>
      <c r="D1989" s="246"/>
      <c r="E1989" s="246"/>
      <c r="F1989" s="246"/>
      <c r="G1989" s="244"/>
      <c r="H1989" s="246"/>
      <c r="I1989" s="246"/>
      <c r="J1989" s="244"/>
      <c r="K1989" s="244"/>
      <c r="L1989" s="245"/>
      <c r="M1989" s="245"/>
      <c r="N1989" s="241"/>
      <c r="O1989" s="180"/>
      <c r="P1989" s="180"/>
      <c r="Q1989" s="180"/>
      <c r="R1989" s="180"/>
      <c r="S1989" s="180"/>
      <c r="T1989" s="188"/>
      <c r="U1989" s="188"/>
      <c r="V1989" s="180"/>
      <c r="W1989" s="180"/>
      <c r="X1989" s="180"/>
      <c r="Y1989" s="180"/>
    </row>
    <row r="1990">
      <c r="A1990" s="241"/>
      <c r="B1990" s="241"/>
      <c r="C1990" s="244"/>
      <c r="D1990" s="246"/>
      <c r="E1990" s="246"/>
      <c r="F1990" s="246"/>
      <c r="G1990" s="244"/>
      <c r="H1990" s="246"/>
      <c r="I1990" s="246"/>
      <c r="J1990" s="244"/>
      <c r="K1990" s="244"/>
      <c r="L1990" s="245"/>
      <c r="M1990" s="245"/>
      <c r="N1990" s="241"/>
      <c r="O1990" s="180"/>
      <c r="P1990" s="180"/>
      <c r="Q1990" s="180"/>
      <c r="R1990" s="180"/>
      <c r="S1990" s="180"/>
      <c r="T1990" s="188"/>
      <c r="U1990" s="188"/>
      <c r="V1990" s="180"/>
      <c r="W1990" s="180"/>
      <c r="X1990" s="180"/>
      <c r="Y1990" s="180"/>
    </row>
    <row r="1991">
      <c r="A1991" s="241"/>
      <c r="B1991" s="241"/>
      <c r="C1991" s="244"/>
      <c r="D1991" s="246"/>
      <c r="E1991" s="246"/>
      <c r="F1991" s="246"/>
      <c r="G1991" s="244"/>
      <c r="H1991" s="246"/>
      <c r="I1991" s="246"/>
      <c r="J1991" s="244"/>
      <c r="K1991" s="244"/>
      <c r="L1991" s="245"/>
      <c r="M1991" s="245"/>
      <c r="N1991" s="241"/>
      <c r="O1991" s="180"/>
      <c r="P1991" s="180"/>
      <c r="Q1991" s="180"/>
      <c r="R1991" s="180"/>
      <c r="S1991" s="180"/>
      <c r="T1991" s="188"/>
      <c r="U1991" s="188"/>
      <c r="V1991" s="180"/>
      <c r="W1991" s="180"/>
      <c r="X1991" s="180"/>
      <c r="Y1991" s="180"/>
    </row>
    <row r="1992">
      <c r="A1992" s="241"/>
      <c r="B1992" s="241"/>
      <c r="C1992" s="244"/>
      <c r="D1992" s="246"/>
      <c r="E1992" s="246"/>
      <c r="F1992" s="246"/>
      <c r="G1992" s="244"/>
      <c r="H1992" s="246"/>
      <c r="I1992" s="246"/>
      <c r="J1992" s="244"/>
      <c r="K1992" s="244"/>
      <c r="L1992" s="245"/>
      <c r="M1992" s="245"/>
      <c r="N1992" s="241"/>
      <c r="O1992" s="180"/>
      <c r="P1992" s="180"/>
      <c r="Q1992" s="180"/>
      <c r="R1992" s="180"/>
      <c r="S1992" s="180"/>
      <c r="T1992" s="188"/>
      <c r="U1992" s="188"/>
      <c r="V1992" s="180"/>
      <c r="W1992" s="180"/>
      <c r="X1992" s="180"/>
      <c r="Y1992" s="180"/>
    </row>
    <row r="1993">
      <c r="A1993" s="241"/>
      <c r="B1993" s="241"/>
      <c r="C1993" s="244"/>
      <c r="D1993" s="246"/>
      <c r="E1993" s="246"/>
      <c r="F1993" s="246"/>
      <c r="G1993" s="244"/>
      <c r="H1993" s="246"/>
      <c r="I1993" s="246"/>
      <c r="J1993" s="244"/>
      <c r="K1993" s="244"/>
      <c r="L1993" s="245"/>
      <c r="M1993" s="245"/>
      <c r="N1993" s="241"/>
      <c r="O1993" s="180"/>
      <c r="P1993" s="180"/>
      <c r="Q1993" s="180"/>
      <c r="R1993" s="180"/>
      <c r="S1993" s="180"/>
      <c r="T1993" s="188"/>
      <c r="U1993" s="188"/>
      <c r="V1993" s="180"/>
      <c r="W1993" s="180"/>
      <c r="X1993" s="180"/>
      <c r="Y1993" s="180"/>
    </row>
    <row r="1994">
      <c r="A1994" s="241"/>
      <c r="B1994" s="241"/>
      <c r="C1994" s="244"/>
      <c r="D1994" s="246"/>
      <c r="E1994" s="246"/>
      <c r="F1994" s="246"/>
      <c r="G1994" s="244"/>
      <c r="H1994" s="246"/>
      <c r="I1994" s="246"/>
      <c r="J1994" s="244"/>
      <c r="K1994" s="244"/>
      <c r="L1994" s="245"/>
      <c r="M1994" s="245"/>
      <c r="N1994" s="241"/>
      <c r="O1994" s="180"/>
      <c r="P1994" s="180"/>
      <c r="Q1994" s="180"/>
      <c r="R1994" s="180"/>
      <c r="S1994" s="180"/>
      <c r="T1994" s="188"/>
      <c r="U1994" s="188"/>
      <c r="V1994" s="180"/>
      <c r="W1994" s="180"/>
      <c r="X1994" s="180"/>
      <c r="Y1994" s="180"/>
    </row>
    <row r="1995">
      <c r="A1995" s="241"/>
      <c r="B1995" s="241"/>
      <c r="C1995" s="244"/>
      <c r="D1995" s="246"/>
      <c r="E1995" s="246"/>
      <c r="F1995" s="246"/>
      <c r="G1995" s="244"/>
      <c r="H1995" s="246"/>
      <c r="I1995" s="246"/>
      <c r="J1995" s="244"/>
      <c r="K1995" s="244"/>
      <c r="L1995" s="245"/>
      <c r="M1995" s="245"/>
      <c r="N1995" s="241"/>
      <c r="O1995" s="180"/>
      <c r="P1995" s="180"/>
      <c r="Q1995" s="180"/>
      <c r="R1995" s="180"/>
      <c r="S1995" s="180"/>
      <c r="T1995" s="188"/>
      <c r="U1995" s="188"/>
      <c r="V1995" s="180"/>
      <c r="W1995" s="180"/>
      <c r="X1995" s="180"/>
      <c r="Y1995" s="180"/>
    </row>
    <row r="1996">
      <c r="A1996" s="241"/>
      <c r="B1996" s="241"/>
      <c r="C1996" s="244"/>
      <c r="D1996" s="246"/>
      <c r="E1996" s="246"/>
      <c r="F1996" s="246"/>
      <c r="G1996" s="244"/>
      <c r="H1996" s="246"/>
      <c r="I1996" s="246"/>
      <c r="J1996" s="244"/>
      <c r="K1996" s="244"/>
      <c r="L1996" s="245"/>
      <c r="M1996" s="245"/>
      <c r="N1996" s="241"/>
      <c r="O1996" s="180"/>
      <c r="P1996" s="180"/>
      <c r="Q1996" s="180"/>
      <c r="R1996" s="180"/>
      <c r="S1996" s="180"/>
      <c r="T1996" s="188"/>
      <c r="U1996" s="188"/>
      <c r="V1996" s="180"/>
      <c r="W1996" s="180"/>
      <c r="X1996" s="180"/>
      <c r="Y1996" s="180"/>
    </row>
    <row r="1997">
      <c r="A1997" s="241"/>
      <c r="B1997" s="241"/>
      <c r="C1997" s="244"/>
      <c r="D1997" s="246"/>
      <c r="E1997" s="246"/>
      <c r="F1997" s="246"/>
      <c r="G1997" s="244"/>
      <c r="H1997" s="246"/>
      <c r="I1997" s="246"/>
      <c r="J1997" s="244"/>
      <c r="K1997" s="244"/>
      <c r="L1997" s="245"/>
      <c r="M1997" s="245"/>
      <c r="N1997" s="241"/>
      <c r="O1997" s="180"/>
      <c r="P1997" s="180"/>
      <c r="Q1997" s="180"/>
      <c r="R1997" s="180"/>
      <c r="S1997" s="180"/>
      <c r="T1997" s="188"/>
      <c r="U1997" s="188"/>
      <c r="V1997" s="180"/>
      <c r="W1997" s="180"/>
      <c r="X1997" s="180"/>
      <c r="Y1997" s="180"/>
    </row>
    <row r="1998">
      <c r="A1998" s="241"/>
      <c r="B1998" s="241"/>
      <c r="C1998" s="244"/>
      <c r="D1998" s="246"/>
      <c r="E1998" s="246"/>
      <c r="F1998" s="246"/>
      <c r="G1998" s="244"/>
      <c r="H1998" s="246"/>
      <c r="I1998" s="246"/>
      <c r="J1998" s="244"/>
      <c r="K1998" s="244"/>
      <c r="L1998" s="245"/>
      <c r="M1998" s="245"/>
      <c r="N1998" s="241"/>
      <c r="O1998" s="180"/>
      <c r="P1998" s="180"/>
      <c r="Q1998" s="180"/>
      <c r="R1998" s="180"/>
      <c r="S1998" s="180"/>
      <c r="T1998" s="188"/>
      <c r="U1998" s="188"/>
      <c r="V1998" s="180"/>
      <c r="W1998" s="180"/>
      <c r="X1998" s="180"/>
      <c r="Y1998" s="180"/>
    </row>
    <row r="1999">
      <c r="A1999" s="241"/>
      <c r="B1999" s="241"/>
      <c r="C1999" s="244"/>
      <c r="D1999" s="246"/>
      <c r="E1999" s="246"/>
      <c r="F1999" s="246"/>
      <c r="G1999" s="244"/>
      <c r="H1999" s="246"/>
      <c r="I1999" s="246"/>
      <c r="J1999" s="244"/>
      <c r="K1999" s="244"/>
      <c r="L1999" s="245"/>
      <c r="M1999" s="245"/>
      <c r="N1999" s="241"/>
      <c r="O1999" s="180"/>
      <c r="P1999" s="180"/>
      <c r="Q1999" s="180"/>
      <c r="R1999" s="180"/>
      <c r="S1999" s="180"/>
      <c r="T1999" s="188"/>
      <c r="U1999" s="188"/>
      <c r="V1999" s="180"/>
      <c r="W1999" s="180"/>
      <c r="X1999" s="180"/>
      <c r="Y1999" s="180"/>
    </row>
    <row r="2000">
      <c r="A2000" s="241"/>
      <c r="B2000" s="241"/>
      <c r="C2000" s="244"/>
      <c r="D2000" s="246"/>
      <c r="E2000" s="246"/>
      <c r="F2000" s="246"/>
      <c r="G2000" s="244"/>
      <c r="H2000" s="246"/>
      <c r="I2000" s="246"/>
      <c r="J2000" s="244"/>
      <c r="K2000" s="244"/>
      <c r="L2000" s="245"/>
      <c r="M2000" s="245"/>
      <c r="N2000" s="241"/>
      <c r="O2000" s="180"/>
      <c r="P2000" s="180"/>
      <c r="Q2000" s="180"/>
      <c r="R2000" s="180"/>
      <c r="S2000" s="180"/>
      <c r="T2000" s="188"/>
      <c r="U2000" s="188"/>
      <c r="V2000" s="180"/>
      <c r="W2000" s="180"/>
      <c r="X2000" s="180"/>
      <c r="Y2000" s="180"/>
    </row>
    <row r="2001">
      <c r="A2001" s="241"/>
      <c r="B2001" s="241"/>
      <c r="C2001" s="244"/>
      <c r="D2001" s="246"/>
      <c r="E2001" s="246"/>
      <c r="F2001" s="246"/>
      <c r="G2001" s="244"/>
      <c r="H2001" s="246"/>
      <c r="I2001" s="246"/>
      <c r="J2001" s="244"/>
      <c r="K2001" s="244"/>
      <c r="L2001" s="245"/>
      <c r="M2001" s="245"/>
      <c r="N2001" s="241"/>
      <c r="O2001" s="180"/>
      <c r="P2001" s="180"/>
      <c r="Q2001" s="180"/>
      <c r="R2001" s="180"/>
      <c r="S2001" s="180"/>
      <c r="T2001" s="188"/>
      <c r="U2001" s="188"/>
      <c r="V2001" s="180"/>
      <c r="W2001" s="180"/>
      <c r="X2001" s="180"/>
      <c r="Y2001" s="180"/>
    </row>
    <row r="2002">
      <c r="A2002" s="241"/>
      <c r="B2002" s="241"/>
      <c r="C2002" s="244"/>
      <c r="D2002" s="246"/>
      <c r="E2002" s="246"/>
      <c r="F2002" s="246"/>
      <c r="G2002" s="244"/>
      <c r="H2002" s="246"/>
      <c r="I2002" s="246"/>
      <c r="J2002" s="244"/>
      <c r="K2002" s="244"/>
      <c r="L2002" s="245"/>
      <c r="M2002" s="245"/>
      <c r="N2002" s="241"/>
      <c r="O2002" s="180"/>
      <c r="P2002" s="180"/>
      <c r="Q2002" s="180"/>
      <c r="R2002" s="180"/>
      <c r="S2002" s="180"/>
      <c r="T2002" s="188"/>
      <c r="U2002" s="188"/>
      <c r="V2002" s="180"/>
      <c r="W2002" s="180"/>
      <c r="X2002" s="180"/>
      <c r="Y2002" s="180"/>
    </row>
    <row r="2003">
      <c r="A2003" s="241"/>
      <c r="B2003" s="241"/>
      <c r="C2003" s="244"/>
      <c r="D2003" s="246"/>
      <c r="E2003" s="246"/>
      <c r="F2003" s="246"/>
      <c r="G2003" s="244"/>
      <c r="H2003" s="246"/>
      <c r="I2003" s="246"/>
      <c r="J2003" s="244"/>
      <c r="K2003" s="244"/>
      <c r="L2003" s="245"/>
      <c r="M2003" s="245"/>
      <c r="N2003" s="241"/>
      <c r="O2003" s="180"/>
      <c r="P2003" s="180"/>
      <c r="Q2003" s="180"/>
      <c r="R2003" s="180"/>
      <c r="S2003" s="180"/>
      <c r="T2003" s="188"/>
      <c r="U2003" s="188"/>
      <c r="V2003" s="180"/>
      <c r="W2003" s="180"/>
      <c r="X2003" s="180"/>
      <c r="Y2003" s="180"/>
    </row>
    <row r="2004">
      <c r="A2004" s="241"/>
      <c r="B2004" s="241"/>
      <c r="C2004" s="244"/>
      <c r="D2004" s="246"/>
      <c r="E2004" s="246"/>
      <c r="F2004" s="246"/>
      <c r="G2004" s="244"/>
      <c r="H2004" s="246"/>
      <c r="I2004" s="246"/>
      <c r="J2004" s="244"/>
      <c r="K2004" s="244"/>
      <c r="L2004" s="245"/>
      <c r="M2004" s="245"/>
      <c r="N2004" s="241"/>
      <c r="O2004" s="180"/>
      <c r="P2004" s="180"/>
      <c r="Q2004" s="180"/>
      <c r="R2004" s="180"/>
      <c r="S2004" s="180"/>
      <c r="T2004" s="188"/>
      <c r="U2004" s="188"/>
      <c r="V2004" s="180"/>
      <c r="W2004" s="180"/>
      <c r="X2004" s="180"/>
      <c r="Y2004" s="180"/>
    </row>
    <row r="2005">
      <c r="A2005" s="241"/>
      <c r="B2005" s="241"/>
      <c r="C2005" s="244"/>
      <c r="D2005" s="246"/>
      <c r="E2005" s="246"/>
      <c r="F2005" s="246"/>
      <c r="G2005" s="244"/>
      <c r="H2005" s="246"/>
      <c r="I2005" s="246"/>
      <c r="J2005" s="244"/>
      <c r="K2005" s="244"/>
      <c r="L2005" s="245"/>
      <c r="M2005" s="245"/>
      <c r="N2005" s="241"/>
      <c r="O2005" s="180"/>
      <c r="P2005" s="180"/>
      <c r="Q2005" s="180"/>
      <c r="R2005" s="180"/>
      <c r="S2005" s="180"/>
      <c r="T2005" s="188"/>
      <c r="U2005" s="188"/>
      <c r="V2005" s="180"/>
      <c r="W2005" s="180"/>
      <c r="X2005" s="180"/>
      <c r="Y2005" s="180"/>
    </row>
    <row r="2006">
      <c r="A2006" s="174"/>
      <c r="B2006" s="174"/>
      <c r="C2006" s="180"/>
      <c r="D2006" s="246"/>
      <c r="E2006" s="246"/>
      <c r="F2006" s="246"/>
      <c r="G2006" s="180"/>
      <c r="H2006" s="246"/>
      <c r="I2006" s="246"/>
      <c r="J2006" s="244"/>
      <c r="K2006" s="180"/>
      <c r="L2006" s="217"/>
      <c r="M2006" s="217"/>
      <c r="N2006" s="174"/>
      <c r="O2006" s="180"/>
      <c r="P2006" s="180"/>
      <c r="Q2006" s="180"/>
      <c r="R2006" s="180"/>
      <c r="S2006" s="180"/>
      <c r="T2006" s="188"/>
      <c r="U2006" s="188"/>
      <c r="V2006" s="180"/>
      <c r="W2006" s="180"/>
      <c r="X2006" s="180"/>
      <c r="Y2006" s="180"/>
    </row>
    <row r="2007">
      <c r="A2007" s="174"/>
      <c r="B2007" s="174"/>
      <c r="C2007" s="180"/>
      <c r="D2007" s="246"/>
      <c r="E2007" s="246"/>
      <c r="F2007" s="246"/>
      <c r="G2007" s="180"/>
      <c r="H2007" s="246"/>
      <c r="I2007" s="246"/>
      <c r="J2007" s="244"/>
      <c r="K2007" s="180"/>
      <c r="L2007" s="217"/>
      <c r="M2007" s="217"/>
      <c r="N2007" s="174"/>
      <c r="O2007" s="180"/>
      <c r="P2007" s="180"/>
      <c r="Q2007" s="180"/>
      <c r="R2007" s="180"/>
      <c r="S2007" s="180"/>
      <c r="T2007" s="188"/>
      <c r="U2007" s="188"/>
      <c r="V2007" s="180"/>
      <c r="W2007" s="180"/>
      <c r="X2007" s="180"/>
      <c r="Y2007" s="180"/>
    </row>
    <row r="2008">
      <c r="A2008" s="174"/>
      <c r="B2008" s="174"/>
      <c r="C2008" s="180"/>
      <c r="D2008" s="246"/>
      <c r="E2008" s="246"/>
      <c r="F2008" s="246"/>
      <c r="G2008" s="180"/>
      <c r="H2008" s="246"/>
      <c r="I2008" s="246"/>
      <c r="J2008" s="244"/>
      <c r="K2008" s="180"/>
      <c r="L2008" s="217"/>
      <c r="M2008" s="217"/>
      <c r="N2008" s="174"/>
      <c r="O2008" s="180"/>
      <c r="P2008" s="180"/>
      <c r="Q2008" s="180"/>
      <c r="R2008" s="180"/>
      <c r="S2008" s="180"/>
      <c r="T2008" s="188"/>
      <c r="U2008" s="188"/>
      <c r="V2008" s="180"/>
      <c r="W2008" s="180"/>
      <c r="X2008" s="180"/>
      <c r="Y2008" s="180"/>
    </row>
    <row r="2009">
      <c r="A2009" s="174"/>
      <c r="B2009" s="174"/>
      <c r="C2009" s="180"/>
      <c r="D2009" s="246"/>
      <c r="E2009" s="246"/>
      <c r="F2009" s="246"/>
      <c r="G2009" s="180"/>
      <c r="H2009" s="246"/>
      <c r="I2009" s="246"/>
      <c r="J2009" s="244"/>
      <c r="K2009" s="180"/>
      <c r="L2009" s="217"/>
      <c r="M2009" s="217"/>
      <c r="N2009" s="174"/>
      <c r="O2009" s="180"/>
      <c r="P2009" s="180"/>
      <c r="Q2009" s="180"/>
      <c r="R2009" s="180"/>
      <c r="S2009" s="180"/>
      <c r="T2009" s="188"/>
      <c r="U2009" s="188"/>
      <c r="V2009" s="180"/>
      <c r="W2009" s="180"/>
      <c r="X2009" s="180"/>
      <c r="Y2009" s="180"/>
    </row>
    <row r="2010">
      <c r="A2010" s="174"/>
      <c r="B2010" s="174"/>
      <c r="C2010" s="180"/>
      <c r="D2010" s="246"/>
      <c r="E2010" s="246"/>
      <c r="F2010" s="246"/>
      <c r="G2010" s="180"/>
      <c r="H2010" s="246"/>
      <c r="I2010" s="246"/>
      <c r="J2010" s="244"/>
      <c r="K2010" s="180"/>
      <c r="L2010" s="217"/>
      <c r="M2010" s="217"/>
      <c r="N2010" s="174"/>
      <c r="O2010" s="180"/>
      <c r="P2010" s="180"/>
      <c r="Q2010" s="180"/>
      <c r="R2010" s="180"/>
      <c r="S2010" s="180"/>
      <c r="T2010" s="188"/>
      <c r="U2010" s="188"/>
      <c r="V2010" s="180"/>
      <c r="W2010" s="180"/>
      <c r="X2010" s="180"/>
      <c r="Y2010" s="180"/>
    </row>
    <row r="2011">
      <c r="A2011" s="174"/>
      <c r="B2011" s="174"/>
      <c r="C2011" s="180"/>
      <c r="D2011" s="246"/>
      <c r="E2011" s="246"/>
      <c r="F2011" s="246"/>
      <c r="G2011" s="180"/>
      <c r="H2011" s="246"/>
      <c r="I2011" s="246"/>
      <c r="J2011" s="244"/>
      <c r="K2011" s="180"/>
      <c r="L2011" s="217"/>
      <c r="M2011" s="217"/>
      <c r="N2011" s="174"/>
      <c r="O2011" s="180"/>
      <c r="P2011" s="180"/>
      <c r="Q2011" s="180"/>
      <c r="R2011" s="180"/>
      <c r="S2011" s="180"/>
      <c r="T2011" s="188"/>
      <c r="U2011" s="188"/>
      <c r="V2011" s="180"/>
      <c r="W2011" s="180"/>
      <c r="X2011" s="180"/>
      <c r="Y2011" s="180"/>
    </row>
  </sheetData>
  <mergeCells count="3">
    <mergeCell ref="A1:B1"/>
    <mergeCell ref="C1:F1"/>
    <mergeCell ref="G1:J1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63"/>
    <col customWidth="1" min="2" max="2" width="42.88"/>
    <col customWidth="1" min="3" max="3" width="13.75"/>
    <col customWidth="1" min="4" max="4" width="12.38"/>
    <col customWidth="1" min="5" max="5" width="13.63"/>
    <col customWidth="1" min="6" max="6" width="16.38"/>
    <col customWidth="1" min="7" max="7" width="18.13"/>
    <col customWidth="1" min="10" max="10" width="14.38"/>
    <col customWidth="1" min="11" max="11" width="19.63"/>
  </cols>
  <sheetData>
    <row r="1" ht="28.5" customHeight="1">
      <c r="A1" s="288" t="s">
        <v>4740</v>
      </c>
      <c r="B1" s="179"/>
      <c r="C1" s="179"/>
      <c r="D1" s="179"/>
      <c r="E1" s="179"/>
      <c r="F1" s="179"/>
      <c r="G1" s="257"/>
      <c r="H1" s="219"/>
      <c r="I1" s="219"/>
      <c r="J1" s="219"/>
      <c r="K1" s="180"/>
      <c r="L1" s="180"/>
      <c r="M1" s="180"/>
      <c r="N1" s="180"/>
      <c r="O1" s="180"/>
      <c r="P1" s="180"/>
      <c r="Q1" s="181"/>
      <c r="R1" s="181"/>
      <c r="S1" s="262"/>
      <c r="T1" s="262"/>
      <c r="U1" s="262"/>
      <c r="V1" s="262"/>
    </row>
    <row r="2" ht="33.75" customHeight="1">
      <c r="A2" s="185" t="s">
        <v>4732</v>
      </c>
      <c r="B2" s="184" t="s">
        <v>5</v>
      </c>
      <c r="C2" s="184" t="s">
        <v>27</v>
      </c>
      <c r="D2" s="185" t="s">
        <v>4741</v>
      </c>
      <c r="E2" s="186" t="s">
        <v>4638</v>
      </c>
      <c r="F2" s="289" t="s">
        <v>4742</v>
      </c>
      <c r="G2" s="289" t="s">
        <v>4743</v>
      </c>
      <c r="H2" s="180"/>
      <c r="I2" s="180"/>
      <c r="J2" s="180"/>
      <c r="K2" s="180"/>
      <c r="L2" s="180"/>
      <c r="M2" s="180"/>
      <c r="N2" s="180"/>
      <c r="O2" s="180"/>
      <c r="P2" s="180"/>
      <c r="Q2" s="188"/>
      <c r="R2" s="188"/>
      <c r="S2" s="180"/>
      <c r="T2" s="180"/>
      <c r="U2" s="180"/>
      <c r="V2" s="180"/>
    </row>
    <row r="3">
      <c r="A3" s="266" t="s">
        <v>94</v>
      </c>
      <c r="B3" s="266" t="s">
        <v>95</v>
      </c>
      <c r="C3" s="190">
        <v>0.9</v>
      </c>
      <c r="D3" s="190">
        <f t="shared" ref="D3:D1483" si="1">C3*3.281</f>
        <v>2.9529</v>
      </c>
      <c r="E3" s="191">
        <f t="shared" ref="E3:E1483" si="2">D3*2</f>
        <v>5.9058</v>
      </c>
      <c r="F3" s="290">
        <f t="shared" ref="F3:F1483" si="3">E3*0.8</f>
        <v>4.72464</v>
      </c>
      <c r="G3" s="291">
        <f t="shared" ref="G3:G1483" si="4">E3*0.75</f>
        <v>4.42935</v>
      </c>
      <c r="H3" s="180"/>
      <c r="I3" s="180"/>
      <c r="J3" s="180"/>
      <c r="K3" s="180"/>
      <c r="L3" s="180"/>
      <c r="M3" s="180"/>
      <c r="N3" s="180"/>
      <c r="O3" s="180"/>
      <c r="P3" s="180"/>
      <c r="Q3" s="188"/>
      <c r="R3" s="188"/>
      <c r="S3" s="180"/>
      <c r="T3" s="180"/>
      <c r="U3" s="180"/>
      <c r="V3" s="180"/>
    </row>
    <row r="4">
      <c r="A4" s="266" t="s">
        <v>119</v>
      </c>
      <c r="B4" s="266" t="s">
        <v>120</v>
      </c>
      <c r="C4" s="190">
        <v>0.82</v>
      </c>
      <c r="D4" s="190">
        <f t="shared" si="1"/>
        <v>2.69042</v>
      </c>
      <c r="E4" s="191">
        <f t="shared" si="2"/>
        <v>5.38084</v>
      </c>
      <c r="F4" s="290">
        <f t="shared" si="3"/>
        <v>4.304672</v>
      </c>
      <c r="G4" s="291">
        <f t="shared" si="4"/>
        <v>4.03563</v>
      </c>
      <c r="H4" s="180"/>
      <c r="I4" s="180"/>
      <c r="J4" s="180"/>
      <c r="K4" s="180"/>
      <c r="L4" s="180"/>
      <c r="M4" s="180"/>
      <c r="N4" s="180"/>
      <c r="O4" s="180"/>
      <c r="P4" s="180"/>
      <c r="Q4" s="188"/>
      <c r="R4" s="188"/>
      <c r="S4" s="180"/>
      <c r="T4" s="180"/>
      <c r="U4" s="180"/>
      <c r="V4" s="180"/>
    </row>
    <row r="5">
      <c r="A5" s="266" t="s">
        <v>125</v>
      </c>
      <c r="B5" s="266" t="s">
        <v>126</v>
      </c>
      <c r="C5" s="190">
        <v>0.72</v>
      </c>
      <c r="D5" s="190">
        <f t="shared" si="1"/>
        <v>2.36232</v>
      </c>
      <c r="E5" s="191">
        <f t="shared" si="2"/>
        <v>4.72464</v>
      </c>
      <c r="F5" s="290">
        <f t="shared" si="3"/>
        <v>3.779712</v>
      </c>
      <c r="G5" s="291">
        <f t="shared" si="4"/>
        <v>3.54348</v>
      </c>
      <c r="H5" s="180"/>
      <c r="I5" s="180"/>
      <c r="J5" s="180"/>
      <c r="K5" s="180"/>
      <c r="L5" s="180"/>
      <c r="M5" s="180"/>
      <c r="N5" s="180"/>
      <c r="O5" s="180"/>
      <c r="P5" s="180"/>
      <c r="Q5" s="188"/>
      <c r="R5" s="188"/>
      <c r="S5" s="180"/>
      <c r="T5" s="180"/>
      <c r="U5" s="180"/>
      <c r="V5" s="180"/>
    </row>
    <row r="6">
      <c r="A6" s="266" t="s">
        <v>132</v>
      </c>
      <c r="B6" s="266" t="s">
        <v>133</v>
      </c>
      <c r="C6" s="190">
        <v>1.12</v>
      </c>
      <c r="D6" s="190">
        <f t="shared" si="1"/>
        <v>3.67472</v>
      </c>
      <c r="E6" s="191">
        <f t="shared" si="2"/>
        <v>7.34944</v>
      </c>
      <c r="F6" s="290">
        <f t="shared" si="3"/>
        <v>5.879552</v>
      </c>
      <c r="G6" s="291">
        <f t="shared" si="4"/>
        <v>5.51208</v>
      </c>
      <c r="H6" s="180"/>
      <c r="I6" s="180"/>
      <c r="J6" s="180"/>
      <c r="K6" s="180"/>
      <c r="L6" s="180"/>
      <c r="M6" s="180"/>
      <c r="N6" s="180"/>
      <c r="O6" s="180"/>
      <c r="P6" s="180"/>
      <c r="Q6" s="188"/>
      <c r="R6" s="188"/>
      <c r="S6" s="180"/>
      <c r="T6" s="180"/>
      <c r="U6" s="180"/>
      <c r="V6" s="180"/>
    </row>
    <row r="7">
      <c r="A7" s="266" t="s">
        <v>136</v>
      </c>
      <c r="B7" s="266" t="s">
        <v>137</v>
      </c>
      <c r="C7" s="190">
        <v>0.56</v>
      </c>
      <c r="D7" s="190">
        <f t="shared" si="1"/>
        <v>1.83736</v>
      </c>
      <c r="E7" s="191">
        <f t="shared" si="2"/>
        <v>3.67472</v>
      </c>
      <c r="F7" s="290">
        <f t="shared" si="3"/>
        <v>2.939776</v>
      </c>
      <c r="G7" s="291">
        <f t="shared" si="4"/>
        <v>2.75604</v>
      </c>
      <c r="H7" s="180"/>
      <c r="I7" s="180"/>
      <c r="J7" s="180"/>
      <c r="K7" s="180"/>
      <c r="L7" s="180"/>
      <c r="M7" s="180"/>
      <c r="N7" s="180"/>
      <c r="O7" s="180"/>
      <c r="P7" s="180"/>
      <c r="Q7" s="188"/>
      <c r="R7" s="188"/>
      <c r="S7" s="180"/>
      <c r="T7" s="180"/>
      <c r="U7" s="180"/>
      <c r="V7" s="180"/>
    </row>
    <row r="8">
      <c r="A8" s="266" t="s">
        <v>141</v>
      </c>
      <c r="B8" s="266" t="s">
        <v>142</v>
      </c>
      <c r="C8" s="190">
        <v>0.56</v>
      </c>
      <c r="D8" s="190">
        <f t="shared" si="1"/>
        <v>1.83736</v>
      </c>
      <c r="E8" s="191">
        <f t="shared" si="2"/>
        <v>3.67472</v>
      </c>
      <c r="F8" s="290">
        <f t="shared" si="3"/>
        <v>2.939776</v>
      </c>
      <c r="G8" s="291">
        <f t="shared" si="4"/>
        <v>2.75604</v>
      </c>
      <c r="H8" s="180"/>
      <c r="I8" s="180"/>
      <c r="J8" s="180"/>
      <c r="K8" s="180"/>
      <c r="L8" s="180"/>
      <c r="M8" s="180"/>
      <c r="N8" s="180"/>
      <c r="O8" s="180"/>
      <c r="P8" s="180"/>
      <c r="Q8" s="188"/>
      <c r="R8" s="188"/>
      <c r="S8" s="180"/>
      <c r="T8" s="180"/>
      <c r="U8" s="180"/>
      <c r="V8" s="180"/>
    </row>
    <row r="9">
      <c r="A9" s="266" t="s">
        <v>145</v>
      </c>
      <c r="B9" s="266" t="s">
        <v>126</v>
      </c>
      <c r="C9" s="190">
        <v>0.56</v>
      </c>
      <c r="D9" s="190">
        <f t="shared" si="1"/>
        <v>1.83736</v>
      </c>
      <c r="E9" s="191">
        <f t="shared" si="2"/>
        <v>3.67472</v>
      </c>
      <c r="F9" s="290">
        <f t="shared" si="3"/>
        <v>2.939776</v>
      </c>
      <c r="G9" s="291">
        <f t="shared" si="4"/>
        <v>2.75604</v>
      </c>
      <c r="H9" s="180"/>
      <c r="I9" s="180"/>
      <c r="J9" s="180"/>
      <c r="K9" s="180"/>
      <c r="L9" s="180"/>
      <c r="M9" s="180"/>
      <c r="N9" s="180"/>
      <c r="O9" s="180"/>
      <c r="P9" s="180"/>
      <c r="Q9" s="188"/>
      <c r="R9" s="188"/>
      <c r="S9" s="180"/>
      <c r="T9" s="180"/>
      <c r="U9" s="180"/>
      <c r="V9" s="180"/>
    </row>
    <row r="10">
      <c r="A10" s="266" t="s">
        <v>147</v>
      </c>
      <c r="B10" s="266" t="s">
        <v>148</v>
      </c>
      <c r="C10" s="190">
        <v>0.6</v>
      </c>
      <c r="D10" s="190">
        <f t="shared" si="1"/>
        <v>1.9686</v>
      </c>
      <c r="E10" s="191">
        <f t="shared" si="2"/>
        <v>3.9372</v>
      </c>
      <c r="F10" s="290">
        <f t="shared" si="3"/>
        <v>3.14976</v>
      </c>
      <c r="G10" s="291">
        <f t="shared" si="4"/>
        <v>2.9529</v>
      </c>
      <c r="H10" s="180"/>
      <c r="I10" s="180"/>
      <c r="J10" s="180"/>
      <c r="K10" s="180"/>
      <c r="L10" s="180"/>
      <c r="M10" s="180"/>
      <c r="N10" s="180"/>
      <c r="O10" s="180"/>
      <c r="P10" s="180"/>
      <c r="Q10" s="188"/>
      <c r="R10" s="188"/>
      <c r="S10" s="180"/>
      <c r="T10" s="180"/>
      <c r="U10" s="180"/>
      <c r="V10" s="180"/>
    </row>
    <row r="11">
      <c r="A11" s="266" t="s">
        <v>151</v>
      </c>
      <c r="B11" s="266" t="s">
        <v>152</v>
      </c>
      <c r="C11" s="190">
        <v>0.44</v>
      </c>
      <c r="D11" s="190">
        <f t="shared" si="1"/>
        <v>1.44364</v>
      </c>
      <c r="E11" s="191">
        <f t="shared" si="2"/>
        <v>2.88728</v>
      </c>
      <c r="F11" s="290">
        <f t="shared" si="3"/>
        <v>2.309824</v>
      </c>
      <c r="G11" s="291">
        <f t="shared" si="4"/>
        <v>2.16546</v>
      </c>
      <c r="H11" s="180"/>
      <c r="I11" s="180"/>
      <c r="J11" s="180"/>
      <c r="K11" s="180"/>
      <c r="L11" s="180"/>
      <c r="M11" s="180"/>
      <c r="N11" s="180"/>
      <c r="O11" s="180"/>
      <c r="P11" s="180"/>
      <c r="Q11" s="188"/>
      <c r="R11" s="188"/>
      <c r="S11" s="180"/>
      <c r="T11" s="180"/>
      <c r="U11" s="180"/>
      <c r="V11" s="180"/>
    </row>
    <row r="12">
      <c r="A12" s="266" t="s">
        <v>154</v>
      </c>
      <c r="B12" s="266" t="s">
        <v>155</v>
      </c>
      <c r="C12" s="190">
        <v>1.76</v>
      </c>
      <c r="D12" s="190">
        <f t="shared" si="1"/>
        <v>5.77456</v>
      </c>
      <c r="E12" s="191">
        <f t="shared" si="2"/>
        <v>11.54912</v>
      </c>
      <c r="F12" s="290">
        <f t="shared" si="3"/>
        <v>9.239296</v>
      </c>
      <c r="G12" s="291">
        <f t="shared" si="4"/>
        <v>8.66184</v>
      </c>
      <c r="H12" s="180"/>
      <c r="I12" s="180"/>
      <c r="J12" s="180"/>
      <c r="K12" s="180"/>
      <c r="L12" s="180"/>
      <c r="M12" s="180"/>
      <c r="N12" s="180"/>
      <c r="O12" s="180"/>
      <c r="P12" s="180"/>
      <c r="Q12" s="188"/>
      <c r="R12" s="188"/>
      <c r="S12" s="180"/>
      <c r="T12" s="180"/>
      <c r="U12" s="180"/>
      <c r="V12" s="180"/>
    </row>
    <row r="13">
      <c r="A13" s="266" t="s">
        <v>159</v>
      </c>
      <c r="B13" s="266" t="s">
        <v>160</v>
      </c>
      <c r="C13" s="190">
        <v>0.52</v>
      </c>
      <c r="D13" s="190">
        <f t="shared" si="1"/>
        <v>1.70612</v>
      </c>
      <c r="E13" s="191">
        <f t="shared" si="2"/>
        <v>3.41224</v>
      </c>
      <c r="F13" s="290">
        <f t="shared" si="3"/>
        <v>2.729792</v>
      </c>
      <c r="G13" s="291">
        <f t="shared" si="4"/>
        <v>2.55918</v>
      </c>
      <c r="H13" s="180"/>
      <c r="I13" s="180"/>
      <c r="J13" s="180"/>
      <c r="K13" s="180"/>
      <c r="L13" s="180"/>
      <c r="M13" s="180"/>
      <c r="N13" s="180"/>
      <c r="O13" s="180"/>
      <c r="P13" s="180"/>
      <c r="Q13" s="188"/>
      <c r="R13" s="188"/>
      <c r="S13" s="180"/>
      <c r="T13" s="180"/>
      <c r="U13" s="180"/>
      <c r="V13" s="180"/>
    </row>
    <row r="14">
      <c r="A14" s="266" t="s">
        <v>163</v>
      </c>
      <c r="B14" s="266" t="s">
        <v>164</v>
      </c>
      <c r="C14" s="190">
        <v>3.52</v>
      </c>
      <c r="D14" s="190">
        <f t="shared" si="1"/>
        <v>11.54912</v>
      </c>
      <c r="E14" s="191">
        <f t="shared" si="2"/>
        <v>23.09824</v>
      </c>
      <c r="F14" s="290">
        <f t="shared" si="3"/>
        <v>18.478592</v>
      </c>
      <c r="G14" s="291">
        <f t="shared" si="4"/>
        <v>17.32368</v>
      </c>
      <c r="H14" s="180"/>
      <c r="I14" s="180"/>
      <c r="J14" s="180"/>
      <c r="K14" s="180"/>
      <c r="L14" s="180"/>
      <c r="M14" s="180"/>
      <c r="N14" s="180"/>
      <c r="O14" s="180"/>
      <c r="P14" s="180"/>
      <c r="Q14" s="188"/>
      <c r="R14" s="188"/>
      <c r="S14" s="180"/>
      <c r="T14" s="180"/>
      <c r="U14" s="180"/>
      <c r="V14" s="180"/>
    </row>
    <row r="15">
      <c r="A15" s="266" t="s">
        <v>169</v>
      </c>
      <c r="B15" s="266" t="s">
        <v>170</v>
      </c>
      <c r="C15" s="190">
        <v>0.68</v>
      </c>
      <c r="D15" s="190">
        <f t="shared" si="1"/>
        <v>2.23108</v>
      </c>
      <c r="E15" s="191">
        <f t="shared" si="2"/>
        <v>4.46216</v>
      </c>
      <c r="F15" s="290">
        <f t="shared" si="3"/>
        <v>3.569728</v>
      </c>
      <c r="G15" s="291">
        <f t="shared" si="4"/>
        <v>3.34662</v>
      </c>
      <c r="H15" s="180"/>
      <c r="I15" s="180"/>
      <c r="J15" s="180"/>
      <c r="K15" s="180"/>
      <c r="L15" s="180"/>
      <c r="M15" s="180"/>
      <c r="N15" s="180"/>
      <c r="O15" s="180"/>
      <c r="P15" s="180"/>
      <c r="Q15" s="188"/>
      <c r="R15" s="188"/>
      <c r="S15" s="180"/>
      <c r="T15" s="180"/>
      <c r="U15" s="180"/>
      <c r="V15" s="180"/>
    </row>
    <row r="16">
      <c r="A16" s="266" t="s">
        <v>172</v>
      </c>
      <c r="B16" s="266" t="s">
        <v>173</v>
      </c>
      <c r="C16" s="190">
        <v>0.8</v>
      </c>
      <c r="D16" s="190">
        <f t="shared" si="1"/>
        <v>2.6248</v>
      </c>
      <c r="E16" s="191">
        <f t="shared" si="2"/>
        <v>5.2496</v>
      </c>
      <c r="F16" s="290">
        <f t="shared" si="3"/>
        <v>4.19968</v>
      </c>
      <c r="G16" s="291">
        <f t="shared" si="4"/>
        <v>3.9372</v>
      </c>
      <c r="H16" s="180"/>
      <c r="I16" s="180"/>
      <c r="J16" s="180"/>
      <c r="K16" s="180"/>
      <c r="L16" s="180"/>
      <c r="M16" s="180"/>
      <c r="N16" s="180"/>
      <c r="O16" s="180"/>
      <c r="P16" s="180"/>
      <c r="Q16" s="188"/>
      <c r="R16" s="188"/>
      <c r="S16" s="180"/>
      <c r="T16" s="180"/>
      <c r="U16" s="180"/>
      <c r="V16" s="180"/>
    </row>
    <row r="17">
      <c r="A17" s="266" t="s">
        <v>176</v>
      </c>
      <c r="B17" s="266" t="s">
        <v>177</v>
      </c>
      <c r="C17" s="190">
        <v>0.8</v>
      </c>
      <c r="D17" s="190">
        <f t="shared" si="1"/>
        <v>2.6248</v>
      </c>
      <c r="E17" s="191">
        <f t="shared" si="2"/>
        <v>5.2496</v>
      </c>
      <c r="F17" s="290">
        <f t="shared" si="3"/>
        <v>4.19968</v>
      </c>
      <c r="G17" s="291">
        <f t="shared" si="4"/>
        <v>3.9372</v>
      </c>
      <c r="H17" s="180"/>
      <c r="I17" s="180"/>
      <c r="J17" s="180"/>
      <c r="K17" s="180"/>
      <c r="L17" s="180"/>
      <c r="M17" s="180"/>
      <c r="N17" s="180"/>
      <c r="O17" s="180"/>
      <c r="P17" s="180"/>
      <c r="Q17" s="188"/>
      <c r="R17" s="188"/>
      <c r="S17" s="180"/>
      <c r="T17" s="180"/>
      <c r="U17" s="180"/>
      <c r="V17" s="180"/>
    </row>
    <row r="18">
      <c r="A18" s="266">
        <v>29.0</v>
      </c>
      <c r="B18" s="266" t="s">
        <v>179</v>
      </c>
      <c r="C18" s="190">
        <v>0.5</v>
      </c>
      <c r="D18" s="190">
        <f t="shared" si="1"/>
        <v>1.6405</v>
      </c>
      <c r="E18" s="191">
        <f t="shared" si="2"/>
        <v>3.281</v>
      </c>
      <c r="F18" s="290">
        <f t="shared" si="3"/>
        <v>2.6248</v>
      </c>
      <c r="G18" s="291">
        <f t="shared" si="4"/>
        <v>2.46075</v>
      </c>
      <c r="H18" s="180"/>
      <c r="I18" s="180"/>
      <c r="J18" s="180"/>
      <c r="K18" s="180"/>
      <c r="L18" s="180"/>
      <c r="M18" s="180"/>
      <c r="N18" s="180"/>
      <c r="O18" s="180"/>
      <c r="P18" s="180"/>
      <c r="Q18" s="188"/>
      <c r="R18" s="188"/>
      <c r="S18" s="180"/>
      <c r="T18" s="180"/>
      <c r="U18" s="180"/>
      <c r="V18" s="180"/>
    </row>
    <row r="19">
      <c r="A19" s="266" t="s">
        <v>184</v>
      </c>
      <c r="B19" s="266" t="s">
        <v>185</v>
      </c>
      <c r="C19" s="190">
        <v>3.1</v>
      </c>
      <c r="D19" s="190">
        <f t="shared" si="1"/>
        <v>10.1711</v>
      </c>
      <c r="E19" s="191">
        <f t="shared" si="2"/>
        <v>20.3422</v>
      </c>
      <c r="F19" s="290">
        <f t="shared" si="3"/>
        <v>16.27376</v>
      </c>
      <c r="G19" s="291">
        <f t="shared" si="4"/>
        <v>15.25665</v>
      </c>
      <c r="H19" s="180"/>
      <c r="I19" s="180"/>
      <c r="J19" s="180"/>
      <c r="K19" s="180"/>
      <c r="L19" s="180"/>
      <c r="M19" s="180"/>
      <c r="N19" s="180"/>
      <c r="O19" s="180"/>
      <c r="P19" s="180"/>
      <c r="Q19" s="188"/>
      <c r="R19" s="188"/>
      <c r="S19" s="180"/>
      <c r="T19" s="180"/>
      <c r="U19" s="180"/>
      <c r="V19" s="180"/>
    </row>
    <row r="20">
      <c r="A20" s="266" t="s">
        <v>188</v>
      </c>
      <c r="B20" s="266" t="s">
        <v>189</v>
      </c>
      <c r="C20" s="190">
        <v>3.1</v>
      </c>
      <c r="D20" s="190">
        <f t="shared" si="1"/>
        <v>10.1711</v>
      </c>
      <c r="E20" s="191">
        <f t="shared" si="2"/>
        <v>20.3422</v>
      </c>
      <c r="F20" s="290">
        <f t="shared" si="3"/>
        <v>16.27376</v>
      </c>
      <c r="G20" s="291">
        <f t="shared" si="4"/>
        <v>15.25665</v>
      </c>
      <c r="H20" s="180"/>
      <c r="I20" s="180"/>
      <c r="J20" s="180"/>
      <c r="K20" s="180"/>
      <c r="L20" s="180"/>
      <c r="M20" s="180"/>
      <c r="N20" s="180"/>
      <c r="O20" s="180"/>
      <c r="P20" s="180"/>
      <c r="Q20" s="188"/>
      <c r="R20" s="188"/>
      <c r="S20" s="180"/>
      <c r="T20" s="180"/>
      <c r="U20" s="180"/>
      <c r="V20" s="180"/>
    </row>
    <row r="21">
      <c r="A21" s="266" t="s">
        <v>192</v>
      </c>
      <c r="B21" s="266" t="s">
        <v>193</v>
      </c>
      <c r="C21" s="190">
        <v>1.7</v>
      </c>
      <c r="D21" s="190">
        <f t="shared" si="1"/>
        <v>5.5777</v>
      </c>
      <c r="E21" s="191">
        <f t="shared" si="2"/>
        <v>11.1554</v>
      </c>
      <c r="F21" s="290">
        <f t="shared" si="3"/>
        <v>8.92432</v>
      </c>
      <c r="G21" s="291">
        <f t="shared" si="4"/>
        <v>8.36655</v>
      </c>
      <c r="H21" s="180"/>
      <c r="I21" s="180"/>
      <c r="J21" s="180"/>
      <c r="K21" s="180"/>
      <c r="L21" s="180"/>
      <c r="M21" s="180"/>
      <c r="N21" s="180"/>
      <c r="O21" s="180"/>
      <c r="P21" s="180"/>
      <c r="Q21" s="188"/>
      <c r="R21" s="188"/>
      <c r="S21" s="180"/>
      <c r="T21" s="180"/>
      <c r="U21" s="180"/>
      <c r="V21" s="180"/>
    </row>
    <row r="22">
      <c r="A22" s="266">
        <v>56.0</v>
      </c>
      <c r="B22" s="266" t="s">
        <v>196</v>
      </c>
      <c r="C22" s="190">
        <v>0.86</v>
      </c>
      <c r="D22" s="190">
        <f t="shared" si="1"/>
        <v>2.82166</v>
      </c>
      <c r="E22" s="191">
        <f t="shared" si="2"/>
        <v>5.64332</v>
      </c>
      <c r="F22" s="290">
        <f t="shared" si="3"/>
        <v>4.514656</v>
      </c>
      <c r="G22" s="291">
        <f t="shared" si="4"/>
        <v>4.23249</v>
      </c>
      <c r="H22" s="180"/>
      <c r="I22" s="180"/>
      <c r="J22" s="180"/>
      <c r="K22" s="180"/>
      <c r="L22" s="180"/>
      <c r="M22" s="180"/>
      <c r="N22" s="180"/>
      <c r="O22" s="180"/>
      <c r="P22" s="180"/>
      <c r="Q22" s="188"/>
      <c r="R22" s="188"/>
      <c r="S22" s="180"/>
      <c r="T22" s="180"/>
      <c r="U22" s="180"/>
      <c r="V22" s="180"/>
    </row>
    <row r="23">
      <c r="A23" s="266">
        <v>59.0</v>
      </c>
      <c r="B23" s="266" t="s">
        <v>196</v>
      </c>
      <c r="C23" s="190">
        <v>0.96</v>
      </c>
      <c r="D23" s="190">
        <f t="shared" si="1"/>
        <v>3.14976</v>
      </c>
      <c r="E23" s="191">
        <f t="shared" si="2"/>
        <v>6.29952</v>
      </c>
      <c r="F23" s="290">
        <f t="shared" si="3"/>
        <v>5.039616</v>
      </c>
      <c r="G23" s="291">
        <f t="shared" si="4"/>
        <v>4.72464</v>
      </c>
      <c r="H23" s="180"/>
      <c r="I23" s="180"/>
      <c r="J23" s="180"/>
      <c r="K23" s="180"/>
      <c r="L23" s="180"/>
      <c r="M23" s="180"/>
      <c r="N23" s="180"/>
      <c r="O23" s="180"/>
      <c r="P23" s="180"/>
      <c r="Q23" s="188"/>
      <c r="R23" s="188"/>
      <c r="S23" s="180"/>
      <c r="T23" s="180"/>
      <c r="U23" s="180"/>
      <c r="V23" s="180"/>
    </row>
    <row r="24">
      <c r="A24" s="266">
        <v>75.0</v>
      </c>
      <c r="B24" s="266" t="s">
        <v>201</v>
      </c>
      <c r="C24" s="190">
        <v>0.36</v>
      </c>
      <c r="D24" s="190">
        <f t="shared" si="1"/>
        <v>1.18116</v>
      </c>
      <c r="E24" s="191">
        <f t="shared" si="2"/>
        <v>2.36232</v>
      </c>
      <c r="F24" s="290">
        <f t="shared" si="3"/>
        <v>1.889856</v>
      </c>
      <c r="G24" s="291">
        <f t="shared" si="4"/>
        <v>1.77174</v>
      </c>
      <c r="H24" s="180"/>
      <c r="I24" s="180"/>
      <c r="J24" s="180"/>
      <c r="K24" s="180"/>
      <c r="L24" s="180"/>
      <c r="M24" s="180"/>
      <c r="N24" s="180"/>
      <c r="O24" s="180"/>
      <c r="P24" s="180"/>
      <c r="Q24" s="188"/>
      <c r="R24" s="188"/>
      <c r="S24" s="180"/>
      <c r="T24" s="180"/>
      <c r="U24" s="180"/>
      <c r="V24" s="180"/>
    </row>
    <row r="25">
      <c r="A25" s="266" t="s">
        <v>206</v>
      </c>
      <c r="B25" s="266" t="s">
        <v>207</v>
      </c>
      <c r="C25" s="190">
        <v>0.4</v>
      </c>
      <c r="D25" s="190">
        <f t="shared" si="1"/>
        <v>1.3124</v>
      </c>
      <c r="E25" s="191">
        <f t="shared" si="2"/>
        <v>2.6248</v>
      </c>
      <c r="F25" s="290">
        <f t="shared" si="3"/>
        <v>2.09984</v>
      </c>
      <c r="G25" s="291">
        <f t="shared" si="4"/>
        <v>1.9686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8"/>
      <c r="R25" s="188"/>
      <c r="S25" s="180"/>
      <c r="T25" s="180"/>
      <c r="U25" s="180"/>
      <c r="V25" s="180"/>
    </row>
    <row r="26">
      <c r="A26" s="266" t="s">
        <v>209</v>
      </c>
      <c r="B26" s="266" t="s">
        <v>210</v>
      </c>
      <c r="C26" s="190">
        <v>0.4</v>
      </c>
      <c r="D26" s="190">
        <f t="shared" si="1"/>
        <v>1.3124</v>
      </c>
      <c r="E26" s="191">
        <f t="shared" si="2"/>
        <v>2.6248</v>
      </c>
      <c r="F26" s="290">
        <f t="shared" si="3"/>
        <v>2.09984</v>
      </c>
      <c r="G26" s="291">
        <f t="shared" si="4"/>
        <v>1.9686</v>
      </c>
      <c r="H26" s="180"/>
      <c r="I26" s="180"/>
      <c r="J26" s="180"/>
      <c r="K26" s="180"/>
      <c r="L26" s="180"/>
      <c r="M26" s="180"/>
      <c r="N26" s="180"/>
      <c r="O26" s="180"/>
      <c r="P26" s="180"/>
      <c r="Q26" s="188"/>
      <c r="R26" s="188"/>
      <c r="S26" s="180"/>
      <c r="T26" s="180"/>
      <c r="U26" s="180"/>
      <c r="V26" s="180"/>
    </row>
    <row r="27">
      <c r="A27" s="266" t="s">
        <v>212</v>
      </c>
      <c r="B27" s="266" t="s">
        <v>213</v>
      </c>
      <c r="C27" s="190">
        <v>0.5</v>
      </c>
      <c r="D27" s="190">
        <f t="shared" si="1"/>
        <v>1.6405</v>
      </c>
      <c r="E27" s="191">
        <f t="shared" si="2"/>
        <v>3.281</v>
      </c>
      <c r="F27" s="290">
        <f t="shared" si="3"/>
        <v>2.6248</v>
      </c>
      <c r="G27" s="291">
        <f t="shared" si="4"/>
        <v>2.46075</v>
      </c>
      <c r="H27" s="180"/>
      <c r="I27" s="180"/>
      <c r="J27" s="180"/>
      <c r="K27" s="180"/>
      <c r="L27" s="180"/>
      <c r="M27" s="180"/>
      <c r="N27" s="180"/>
      <c r="O27" s="180"/>
      <c r="P27" s="180"/>
      <c r="Q27" s="188"/>
      <c r="R27" s="188"/>
      <c r="S27" s="180"/>
      <c r="T27" s="180"/>
      <c r="U27" s="180"/>
      <c r="V27" s="180"/>
    </row>
    <row r="28">
      <c r="A28" s="266">
        <v>76.0</v>
      </c>
      <c r="B28" s="266" t="s">
        <v>218</v>
      </c>
      <c r="C28" s="190">
        <v>0.4</v>
      </c>
      <c r="D28" s="190">
        <f t="shared" si="1"/>
        <v>1.3124</v>
      </c>
      <c r="E28" s="191">
        <f t="shared" si="2"/>
        <v>2.6248</v>
      </c>
      <c r="F28" s="290">
        <f t="shared" si="3"/>
        <v>2.09984</v>
      </c>
      <c r="G28" s="291">
        <f t="shared" si="4"/>
        <v>1.9686</v>
      </c>
      <c r="H28" s="180"/>
      <c r="I28" s="180"/>
      <c r="J28" s="180"/>
      <c r="K28" s="180"/>
      <c r="L28" s="180"/>
      <c r="M28" s="180"/>
      <c r="N28" s="180"/>
      <c r="O28" s="180"/>
      <c r="P28" s="180"/>
      <c r="Q28" s="188"/>
      <c r="R28" s="188"/>
      <c r="S28" s="180"/>
      <c r="T28" s="180"/>
      <c r="U28" s="180"/>
      <c r="V28" s="180"/>
    </row>
    <row r="29">
      <c r="A29" s="266">
        <v>78.0</v>
      </c>
      <c r="B29" s="266" t="s">
        <v>201</v>
      </c>
      <c r="C29" s="190">
        <v>0.4</v>
      </c>
      <c r="D29" s="190">
        <f t="shared" si="1"/>
        <v>1.3124</v>
      </c>
      <c r="E29" s="191">
        <f t="shared" si="2"/>
        <v>2.6248</v>
      </c>
      <c r="F29" s="290">
        <f t="shared" si="3"/>
        <v>2.09984</v>
      </c>
      <c r="G29" s="291">
        <f t="shared" si="4"/>
        <v>1.9686</v>
      </c>
      <c r="H29" s="180"/>
      <c r="I29" s="180"/>
      <c r="J29" s="180"/>
      <c r="K29" s="180"/>
      <c r="L29" s="180"/>
      <c r="M29" s="180"/>
      <c r="N29" s="180"/>
      <c r="O29" s="180"/>
      <c r="P29" s="180"/>
      <c r="Q29" s="188"/>
      <c r="R29" s="188"/>
      <c r="S29" s="180"/>
      <c r="T29" s="180"/>
      <c r="U29" s="180"/>
      <c r="V29" s="180"/>
    </row>
    <row r="30">
      <c r="A30" s="266">
        <v>80.0</v>
      </c>
      <c r="B30" s="266" t="s">
        <v>201</v>
      </c>
      <c r="C30" s="190">
        <v>0.4</v>
      </c>
      <c r="D30" s="190">
        <f t="shared" si="1"/>
        <v>1.3124</v>
      </c>
      <c r="E30" s="191">
        <f t="shared" si="2"/>
        <v>2.6248</v>
      </c>
      <c r="F30" s="290">
        <f t="shared" si="3"/>
        <v>2.09984</v>
      </c>
      <c r="G30" s="291">
        <f t="shared" si="4"/>
        <v>1.9686</v>
      </c>
      <c r="H30" s="180"/>
      <c r="I30" s="180"/>
      <c r="J30" s="180"/>
      <c r="K30" s="180"/>
      <c r="L30" s="180"/>
      <c r="M30" s="180"/>
      <c r="N30" s="180"/>
      <c r="O30" s="180"/>
      <c r="P30" s="180"/>
      <c r="Q30" s="188"/>
      <c r="R30" s="188"/>
      <c r="S30" s="180"/>
      <c r="T30" s="180"/>
      <c r="U30" s="180"/>
      <c r="V30" s="180"/>
    </row>
    <row r="31">
      <c r="A31" s="266" t="s">
        <v>224</v>
      </c>
      <c r="B31" s="266" t="s">
        <v>225</v>
      </c>
      <c r="C31" s="190">
        <v>0.6</v>
      </c>
      <c r="D31" s="190">
        <f t="shared" si="1"/>
        <v>1.9686</v>
      </c>
      <c r="E31" s="191">
        <f t="shared" si="2"/>
        <v>3.9372</v>
      </c>
      <c r="F31" s="290">
        <f t="shared" si="3"/>
        <v>3.14976</v>
      </c>
      <c r="G31" s="291">
        <f t="shared" si="4"/>
        <v>2.9529</v>
      </c>
      <c r="H31" s="180"/>
      <c r="I31" s="180"/>
      <c r="J31" s="180"/>
      <c r="K31" s="180"/>
      <c r="L31" s="180"/>
      <c r="M31" s="180"/>
      <c r="N31" s="180"/>
      <c r="O31" s="180"/>
      <c r="P31" s="180"/>
      <c r="Q31" s="188"/>
      <c r="R31" s="188"/>
      <c r="S31" s="180"/>
      <c r="T31" s="180"/>
      <c r="U31" s="180"/>
      <c r="V31" s="180"/>
    </row>
    <row r="32">
      <c r="A32" s="266">
        <v>81.0</v>
      </c>
      <c r="B32" s="266" t="s">
        <v>201</v>
      </c>
      <c r="C32" s="190">
        <v>1.2</v>
      </c>
      <c r="D32" s="190">
        <f t="shared" si="1"/>
        <v>3.9372</v>
      </c>
      <c r="E32" s="191">
        <f t="shared" si="2"/>
        <v>7.8744</v>
      </c>
      <c r="F32" s="290">
        <f t="shared" si="3"/>
        <v>6.29952</v>
      </c>
      <c r="G32" s="291">
        <f t="shared" si="4"/>
        <v>5.9058</v>
      </c>
      <c r="H32" s="180"/>
      <c r="I32" s="180"/>
      <c r="J32" s="180"/>
      <c r="K32" s="180"/>
      <c r="L32" s="180"/>
      <c r="M32" s="180"/>
      <c r="N32" s="180"/>
      <c r="O32" s="180"/>
      <c r="P32" s="180"/>
      <c r="Q32" s="188"/>
      <c r="R32" s="188"/>
      <c r="S32" s="180"/>
      <c r="T32" s="180"/>
      <c r="U32" s="180"/>
      <c r="V32" s="180"/>
    </row>
    <row r="33">
      <c r="A33" s="266" t="s">
        <v>228</v>
      </c>
      <c r="B33" s="266" t="s">
        <v>229</v>
      </c>
      <c r="C33" s="190">
        <v>1.15</v>
      </c>
      <c r="D33" s="190">
        <f t="shared" si="1"/>
        <v>3.77315</v>
      </c>
      <c r="E33" s="191">
        <f t="shared" si="2"/>
        <v>7.5463</v>
      </c>
      <c r="F33" s="290">
        <f t="shared" si="3"/>
        <v>6.03704</v>
      </c>
      <c r="G33" s="291">
        <f t="shared" si="4"/>
        <v>5.659725</v>
      </c>
      <c r="H33" s="180"/>
      <c r="I33" s="180"/>
      <c r="J33" s="180"/>
      <c r="K33" s="180"/>
      <c r="L33" s="180"/>
      <c r="M33" s="180"/>
      <c r="N33" s="180"/>
      <c r="O33" s="180"/>
      <c r="P33" s="180"/>
      <c r="Q33" s="188"/>
      <c r="R33" s="188"/>
      <c r="S33" s="180"/>
      <c r="T33" s="180"/>
      <c r="U33" s="180"/>
      <c r="V33" s="180"/>
    </row>
    <row r="34">
      <c r="A34" s="266" t="s">
        <v>232</v>
      </c>
      <c r="B34" s="266" t="s">
        <v>233</v>
      </c>
      <c r="C34" s="190">
        <v>1.15</v>
      </c>
      <c r="D34" s="190">
        <f t="shared" si="1"/>
        <v>3.77315</v>
      </c>
      <c r="E34" s="191">
        <f t="shared" si="2"/>
        <v>7.5463</v>
      </c>
      <c r="F34" s="290">
        <f t="shared" si="3"/>
        <v>6.03704</v>
      </c>
      <c r="G34" s="291">
        <f t="shared" si="4"/>
        <v>5.659725</v>
      </c>
      <c r="H34" s="180"/>
      <c r="I34" s="180"/>
      <c r="J34" s="180"/>
      <c r="K34" s="180"/>
      <c r="L34" s="180"/>
      <c r="M34" s="180"/>
      <c r="N34" s="180"/>
      <c r="O34" s="180"/>
      <c r="P34" s="180"/>
      <c r="Q34" s="188"/>
      <c r="R34" s="188"/>
      <c r="S34" s="180"/>
      <c r="T34" s="180"/>
      <c r="U34" s="180"/>
      <c r="V34" s="180"/>
    </row>
    <row r="35">
      <c r="A35" s="266" t="s">
        <v>235</v>
      </c>
      <c r="B35" s="266" t="s">
        <v>236</v>
      </c>
      <c r="C35" s="190">
        <v>1.02</v>
      </c>
      <c r="D35" s="190">
        <f t="shared" si="1"/>
        <v>3.34662</v>
      </c>
      <c r="E35" s="191">
        <f t="shared" si="2"/>
        <v>6.69324</v>
      </c>
      <c r="F35" s="290">
        <f t="shared" si="3"/>
        <v>5.354592</v>
      </c>
      <c r="G35" s="291">
        <f t="shared" si="4"/>
        <v>5.01993</v>
      </c>
      <c r="H35" s="180"/>
      <c r="I35" s="180"/>
      <c r="J35" s="180"/>
      <c r="K35" s="180"/>
      <c r="L35" s="180"/>
      <c r="M35" s="180"/>
      <c r="N35" s="180"/>
      <c r="O35" s="180"/>
      <c r="P35" s="180"/>
      <c r="Q35" s="188"/>
      <c r="R35" s="188"/>
      <c r="S35" s="180"/>
      <c r="T35" s="180"/>
      <c r="U35" s="180"/>
      <c r="V35" s="180"/>
    </row>
    <row r="36">
      <c r="A36" s="266" t="s">
        <v>238</v>
      </c>
      <c r="B36" s="266" t="s">
        <v>239</v>
      </c>
      <c r="C36" s="190">
        <v>0.92</v>
      </c>
      <c r="D36" s="190">
        <f t="shared" si="1"/>
        <v>3.01852</v>
      </c>
      <c r="E36" s="191">
        <f t="shared" si="2"/>
        <v>6.03704</v>
      </c>
      <c r="F36" s="290">
        <f t="shared" si="3"/>
        <v>4.829632</v>
      </c>
      <c r="G36" s="291">
        <f t="shared" si="4"/>
        <v>4.52778</v>
      </c>
      <c r="H36" s="180"/>
      <c r="I36" s="180"/>
      <c r="J36" s="180"/>
      <c r="K36" s="180"/>
      <c r="L36" s="180"/>
      <c r="M36" s="180"/>
      <c r="N36" s="180"/>
      <c r="O36" s="180"/>
      <c r="P36" s="180"/>
      <c r="Q36" s="188"/>
      <c r="R36" s="188"/>
      <c r="S36" s="180"/>
      <c r="T36" s="180"/>
      <c r="U36" s="180"/>
      <c r="V36" s="180"/>
    </row>
    <row r="37">
      <c r="A37" s="266" t="s">
        <v>244</v>
      </c>
      <c r="B37" s="266" t="s">
        <v>245</v>
      </c>
      <c r="C37" s="190">
        <v>0.92</v>
      </c>
      <c r="D37" s="190">
        <f t="shared" si="1"/>
        <v>3.01852</v>
      </c>
      <c r="E37" s="191">
        <f t="shared" si="2"/>
        <v>6.03704</v>
      </c>
      <c r="F37" s="290">
        <f t="shared" si="3"/>
        <v>4.829632</v>
      </c>
      <c r="G37" s="291">
        <f t="shared" si="4"/>
        <v>4.52778</v>
      </c>
      <c r="H37" s="180"/>
      <c r="I37" s="180"/>
      <c r="J37" s="180"/>
      <c r="K37" s="180"/>
      <c r="L37" s="180"/>
      <c r="M37" s="180"/>
      <c r="N37" s="180"/>
      <c r="O37" s="180"/>
      <c r="P37" s="180"/>
      <c r="Q37" s="188"/>
      <c r="R37" s="188"/>
      <c r="S37" s="180"/>
      <c r="T37" s="180"/>
      <c r="U37" s="180"/>
      <c r="V37" s="180"/>
    </row>
    <row r="38">
      <c r="A38" s="266" t="s">
        <v>248</v>
      </c>
      <c r="B38" s="266" t="s">
        <v>249</v>
      </c>
      <c r="C38" s="190">
        <v>0.92</v>
      </c>
      <c r="D38" s="190">
        <f t="shared" si="1"/>
        <v>3.01852</v>
      </c>
      <c r="E38" s="191">
        <f t="shared" si="2"/>
        <v>6.03704</v>
      </c>
      <c r="F38" s="290">
        <f t="shared" si="3"/>
        <v>4.829632</v>
      </c>
      <c r="G38" s="291">
        <f t="shared" si="4"/>
        <v>4.52778</v>
      </c>
      <c r="H38" s="180"/>
      <c r="I38" s="180"/>
      <c r="J38" s="180"/>
      <c r="K38" s="180"/>
      <c r="L38" s="180"/>
      <c r="M38" s="180"/>
      <c r="N38" s="180"/>
      <c r="O38" s="180"/>
      <c r="P38" s="180"/>
      <c r="Q38" s="188"/>
      <c r="R38" s="188"/>
      <c r="S38" s="180"/>
      <c r="T38" s="180"/>
      <c r="U38" s="180"/>
      <c r="V38" s="180"/>
    </row>
    <row r="39">
      <c r="A39" s="266" t="s">
        <v>251</v>
      </c>
      <c r="B39" s="266" t="s">
        <v>252</v>
      </c>
      <c r="C39" s="190">
        <v>0.92</v>
      </c>
      <c r="D39" s="190">
        <f t="shared" si="1"/>
        <v>3.01852</v>
      </c>
      <c r="E39" s="191">
        <f t="shared" si="2"/>
        <v>6.03704</v>
      </c>
      <c r="F39" s="290">
        <f t="shared" si="3"/>
        <v>4.829632</v>
      </c>
      <c r="G39" s="291">
        <f t="shared" si="4"/>
        <v>4.52778</v>
      </c>
      <c r="H39" s="180"/>
      <c r="I39" s="180"/>
      <c r="J39" s="180"/>
      <c r="K39" s="180"/>
      <c r="L39" s="180"/>
      <c r="M39" s="180"/>
      <c r="N39" s="180"/>
      <c r="O39" s="180"/>
      <c r="P39" s="180"/>
      <c r="Q39" s="188"/>
      <c r="R39" s="188"/>
      <c r="S39" s="180"/>
      <c r="T39" s="180"/>
      <c r="U39" s="180"/>
      <c r="V39" s="180"/>
    </row>
    <row r="40">
      <c r="A40" s="266" t="s">
        <v>255</v>
      </c>
      <c r="B40" s="266" t="s">
        <v>256</v>
      </c>
      <c r="C40" s="190">
        <v>0.92</v>
      </c>
      <c r="D40" s="190">
        <f t="shared" si="1"/>
        <v>3.01852</v>
      </c>
      <c r="E40" s="191">
        <f t="shared" si="2"/>
        <v>6.03704</v>
      </c>
      <c r="F40" s="290">
        <f t="shared" si="3"/>
        <v>4.829632</v>
      </c>
      <c r="G40" s="291">
        <f t="shared" si="4"/>
        <v>4.52778</v>
      </c>
      <c r="H40" s="180"/>
      <c r="I40" s="180"/>
      <c r="J40" s="180"/>
      <c r="K40" s="180"/>
      <c r="L40" s="180"/>
      <c r="M40" s="180"/>
      <c r="N40" s="180"/>
      <c r="O40" s="180"/>
      <c r="P40" s="180"/>
      <c r="Q40" s="188"/>
      <c r="R40" s="188"/>
      <c r="S40" s="180"/>
      <c r="T40" s="180"/>
      <c r="U40" s="180"/>
      <c r="V40" s="180"/>
    </row>
    <row r="41">
      <c r="A41" s="266" t="s">
        <v>259</v>
      </c>
      <c r="B41" s="266" t="s">
        <v>260</v>
      </c>
      <c r="C41" s="190">
        <v>0.92</v>
      </c>
      <c r="D41" s="190">
        <f t="shared" si="1"/>
        <v>3.01852</v>
      </c>
      <c r="E41" s="191">
        <f t="shared" si="2"/>
        <v>6.03704</v>
      </c>
      <c r="F41" s="290">
        <f t="shared" si="3"/>
        <v>4.829632</v>
      </c>
      <c r="G41" s="291">
        <f t="shared" si="4"/>
        <v>4.52778</v>
      </c>
      <c r="H41" s="180"/>
      <c r="I41" s="180"/>
      <c r="J41" s="180"/>
      <c r="K41" s="180"/>
      <c r="L41" s="180"/>
      <c r="M41" s="180"/>
      <c r="N41" s="180"/>
      <c r="O41" s="180"/>
      <c r="P41" s="180"/>
      <c r="Q41" s="188"/>
      <c r="R41" s="188"/>
      <c r="S41" s="180"/>
      <c r="T41" s="180"/>
      <c r="U41" s="180"/>
      <c r="V41" s="180"/>
    </row>
    <row r="42">
      <c r="A42" s="266" t="s">
        <v>263</v>
      </c>
      <c r="B42" s="266" t="s">
        <v>239</v>
      </c>
      <c r="C42" s="190">
        <v>1.25</v>
      </c>
      <c r="D42" s="190">
        <f t="shared" si="1"/>
        <v>4.10125</v>
      </c>
      <c r="E42" s="191">
        <f t="shared" si="2"/>
        <v>8.2025</v>
      </c>
      <c r="F42" s="290">
        <f t="shared" si="3"/>
        <v>6.562</v>
      </c>
      <c r="G42" s="291">
        <f t="shared" si="4"/>
        <v>6.151875</v>
      </c>
      <c r="H42" s="180"/>
      <c r="I42" s="180"/>
      <c r="J42" s="180"/>
      <c r="K42" s="180"/>
      <c r="L42" s="180"/>
      <c r="M42" s="180"/>
      <c r="N42" s="180"/>
      <c r="O42" s="180"/>
      <c r="P42" s="180"/>
      <c r="Q42" s="188"/>
      <c r="R42" s="188"/>
      <c r="S42" s="180"/>
      <c r="T42" s="180"/>
      <c r="U42" s="180"/>
      <c r="V42" s="180"/>
    </row>
    <row r="43">
      <c r="A43" s="266" t="s">
        <v>265</v>
      </c>
      <c r="B43" s="266" t="s">
        <v>245</v>
      </c>
      <c r="C43" s="190">
        <v>1.25</v>
      </c>
      <c r="D43" s="190">
        <f t="shared" si="1"/>
        <v>4.10125</v>
      </c>
      <c r="E43" s="191">
        <f t="shared" si="2"/>
        <v>8.2025</v>
      </c>
      <c r="F43" s="290">
        <f t="shared" si="3"/>
        <v>6.562</v>
      </c>
      <c r="G43" s="291">
        <f t="shared" si="4"/>
        <v>6.151875</v>
      </c>
      <c r="H43" s="180"/>
      <c r="I43" s="180"/>
      <c r="J43" s="180"/>
      <c r="K43" s="180"/>
      <c r="L43" s="180"/>
      <c r="M43" s="180"/>
      <c r="N43" s="180"/>
      <c r="O43" s="180"/>
      <c r="P43" s="180"/>
      <c r="Q43" s="188"/>
      <c r="R43" s="188"/>
      <c r="S43" s="180"/>
      <c r="T43" s="180"/>
      <c r="U43" s="180"/>
      <c r="V43" s="180"/>
    </row>
    <row r="44">
      <c r="A44" s="266" t="s">
        <v>267</v>
      </c>
      <c r="B44" s="266" t="s">
        <v>252</v>
      </c>
      <c r="C44" s="190">
        <v>1.25</v>
      </c>
      <c r="D44" s="190">
        <f t="shared" si="1"/>
        <v>4.10125</v>
      </c>
      <c r="E44" s="191">
        <f t="shared" si="2"/>
        <v>8.2025</v>
      </c>
      <c r="F44" s="290">
        <f t="shared" si="3"/>
        <v>6.562</v>
      </c>
      <c r="G44" s="291">
        <f t="shared" si="4"/>
        <v>6.151875</v>
      </c>
      <c r="H44" s="180"/>
      <c r="I44" s="180"/>
      <c r="J44" s="180"/>
      <c r="K44" s="180"/>
      <c r="L44" s="180"/>
      <c r="M44" s="180"/>
      <c r="N44" s="180"/>
      <c r="O44" s="180"/>
      <c r="P44" s="180"/>
      <c r="Q44" s="188"/>
      <c r="R44" s="188"/>
      <c r="S44" s="180"/>
      <c r="T44" s="180"/>
      <c r="U44" s="180"/>
      <c r="V44" s="180"/>
    </row>
    <row r="45">
      <c r="A45" s="266" t="s">
        <v>269</v>
      </c>
      <c r="B45" s="266" t="s">
        <v>256</v>
      </c>
      <c r="C45" s="190">
        <v>1.25</v>
      </c>
      <c r="D45" s="190">
        <f t="shared" si="1"/>
        <v>4.10125</v>
      </c>
      <c r="E45" s="191">
        <f t="shared" si="2"/>
        <v>8.2025</v>
      </c>
      <c r="F45" s="290">
        <f t="shared" si="3"/>
        <v>6.562</v>
      </c>
      <c r="G45" s="291">
        <f t="shared" si="4"/>
        <v>6.151875</v>
      </c>
      <c r="H45" s="180"/>
      <c r="I45" s="180"/>
      <c r="J45" s="180"/>
      <c r="K45" s="180"/>
      <c r="L45" s="180"/>
      <c r="M45" s="180"/>
      <c r="N45" s="180"/>
      <c r="O45" s="180"/>
      <c r="P45" s="180"/>
      <c r="Q45" s="188"/>
      <c r="R45" s="188"/>
      <c r="S45" s="180"/>
      <c r="T45" s="180"/>
      <c r="U45" s="180"/>
      <c r="V45" s="180"/>
    </row>
    <row r="46">
      <c r="A46" s="266" t="s">
        <v>271</v>
      </c>
      <c r="B46" s="266" t="s">
        <v>260</v>
      </c>
      <c r="C46" s="190">
        <v>1.25</v>
      </c>
      <c r="D46" s="190">
        <f t="shared" si="1"/>
        <v>4.10125</v>
      </c>
      <c r="E46" s="191">
        <f t="shared" si="2"/>
        <v>8.2025</v>
      </c>
      <c r="F46" s="290">
        <f t="shared" si="3"/>
        <v>6.562</v>
      </c>
      <c r="G46" s="291">
        <f t="shared" si="4"/>
        <v>6.151875</v>
      </c>
      <c r="H46" s="180"/>
      <c r="I46" s="180"/>
      <c r="J46" s="180"/>
      <c r="K46" s="180"/>
      <c r="L46" s="180"/>
      <c r="M46" s="180"/>
      <c r="N46" s="180"/>
      <c r="O46" s="180"/>
      <c r="P46" s="180"/>
      <c r="Q46" s="188"/>
      <c r="R46" s="188"/>
      <c r="S46" s="180"/>
      <c r="T46" s="180"/>
      <c r="U46" s="180"/>
      <c r="V46" s="180"/>
    </row>
    <row r="47">
      <c r="A47" s="266" t="s">
        <v>273</v>
      </c>
      <c r="B47" s="266" t="s">
        <v>274</v>
      </c>
      <c r="C47" s="190">
        <v>2.05</v>
      </c>
      <c r="D47" s="190">
        <f t="shared" si="1"/>
        <v>6.72605</v>
      </c>
      <c r="E47" s="191">
        <f t="shared" si="2"/>
        <v>13.4521</v>
      </c>
      <c r="F47" s="290">
        <f t="shared" si="3"/>
        <v>10.76168</v>
      </c>
      <c r="G47" s="291">
        <f t="shared" si="4"/>
        <v>10.089075</v>
      </c>
      <c r="H47" s="180"/>
      <c r="I47" s="180"/>
      <c r="J47" s="180"/>
      <c r="K47" s="180"/>
      <c r="L47" s="180"/>
      <c r="M47" s="180"/>
      <c r="N47" s="180"/>
      <c r="O47" s="180"/>
      <c r="P47" s="180"/>
      <c r="Q47" s="188"/>
      <c r="R47" s="188"/>
      <c r="S47" s="180"/>
      <c r="T47" s="180"/>
      <c r="U47" s="180"/>
      <c r="V47" s="180"/>
    </row>
    <row r="48">
      <c r="A48" s="266" t="s">
        <v>277</v>
      </c>
      <c r="B48" s="266" t="s">
        <v>278</v>
      </c>
      <c r="C48" s="190">
        <v>2.05</v>
      </c>
      <c r="D48" s="190">
        <f t="shared" si="1"/>
        <v>6.72605</v>
      </c>
      <c r="E48" s="191">
        <f t="shared" si="2"/>
        <v>13.4521</v>
      </c>
      <c r="F48" s="290">
        <f t="shared" si="3"/>
        <v>10.76168</v>
      </c>
      <c r="G48" s="291">
        <f t="shared" si="4"/>
        <v>10.089075</v>
      </c>
      <c r="H48" s="180"/>
      <c r="I48" s="180"/>
      <c r="J48" s="180"/>
      <c r="K48" s="180"/>
      <c r="L48" s="180"/>
      <c r="M48" s="180"/>
      <c r="N48" s="180"/>
      <c r="O48" s="180"/>
      <c r="P48" s="180"/>
      <c r="Q48" s="188"/>
      <c r="R48" s="188"/>
      <c r="S48" s="180"/>
      <c r="T48" s="180"/>
      <c r="U48" s="180"/>
      <c r="V48" s="180"/>
    </row>
    <row r="49">
      <c r="A49" s="266" t="s">
        <v>280</v>
      </c>
      <c r="B49" s="266" t="s">
        <v>274</v>
      </c>
      <c r="C49" s="190">
        <v>2.6</v>
      </c>
      <c r="D49" s="190">
        <f t="shared" si="1"/>
        <v>8.5306</v>
      </c>
      <c r="E49" s="191">
        <f t="shared" si="2"/>
        <v>17.0612</v>
      </c>
      <c r="F49" s="290">
        <f t="shared" si="3"/>
        <v>13.64896</v>
      </c>
      <c r="G49" s="291">
        <f t="shared" si="4"/>
        <v>12.7959</v>
      </c>
      <c r="H49" s="180"/>
      <c r="I49" s="180"/>
      <c r="J49" s="180"/>
      <c r="K49" s="180"/>
      <c r="L49" s="180"/>
      <c r="M49" s="180"/>
      <c r="N49" s="180"/>
      <c r="O49" s="180"/>
      <c r="P49" s="180"/>
      <c r="Q49" s="188"/>
      <c r="R49" s="188"/>
      <c r="S49" s="180"/>
      <c r="T49" s="180"/>
      <c r="U49" s="180"/>
      <c r="V49" s="180"/>
    </row>
    <row r="50">
      <c r="A50" s="266" t="s">
        <v>283</v>
      </c>
      <c r="B50" s="266" t="s">
        <v>278</v>
      </c>
      <c r="C50" s="190">
        <v>2.6</v>
      </c>
      <c r="D50" s="190">
        <f t="shared" si="1"/>
        <v>8.5306</v>
      </c>
      <c r="E50" s="191">
        <f t="shared" si="2"/>
        <v>17.0612</v>
      </c>
      <c r="F50" s="290">
        <f t="shared" si="3"/>
        <v>13.64896</v>
      </c>
      <c r="G50" s="291">
        <f t="shared" si="4"/>
        <v>12.7959</v>
      </c>
      <c r="H50" s="180"/>
      <c r="I50" s="180"/>
      <c r="J50" s="180"/>
      <c r="K50" s="180"/>
      <c r="L50" s="180"/>
      <c r="M50" s="180"/>
      <c r="N50" s="180"/>
      <c r="O50" s="180"/>
      <c r="P50" s="180"/>
      <c r="Q50" s="188"/>
      <c r="R50" s="188"/>
      <c r="S50" s="180"/>
      <c r="T50" s="180"/>
      <c r="U50" s="180"/>
      <c r="V50" s="180"/>
    </row>
    <row r="51">
      <c r="A51" s="266" t="s">
        <v>284</v>
      </c>
      <c r="B51" s="266" t="s">
        <v>285</v>
      </c>
      <c r="C51" s="190">
        <v>1.7</v>
      </c>
      <c r="D51" s="190">
        <f t="shared" si="1"/>
        <v>5.5777</v>
      </c>
      <c r="E51" s="191">
        <f t="shared" si="2"/>
        <v>11.1554</v>
      </c>
      <c r="F51" s="290">
        <f t="shared" si="3"/>
        <v>8.92432</v>
      </c>
      <c r="G51" s="291">
        <f t="shared" si="4"/>
        <v>8.36655</v>
      </c>
      <c r="H51" s="180"/>
      <c r="I51" s="180"/>
      <c r="J51" s="180"/>
      <c r="K51" s="180"/>
      <c r="L51" s="180"/>
      <c r="M51" s="180"/>
      <c r="N51" s="180"/>
      <c r="O51" s="180"/>
      <c r="P51" s="180"/>
      <c r="Q51" s="188"/>
      <c r="R51" s="188"/>
      <c r="S51" s="180"/>
      <c r="T51" s="180"/>
      <c r="U51" s="180"/>
      <c r="V51" s="180"/>
    </row>
    <row r="52">
      <c r="A52" s="266" t="s">
        <v>289</v>
      </c>
      <c r="B52" s="266" t="s">
        <v>290</v>
      </c>
      <c r="C52" s="190">
        <v>2.25</v>
      </c>
      <c r="D52" s="190">
        <f t="shared" si="1"/>
        <v>7.38225</v>
      </c>
      <c r="E52" s="191">
        <f t="shared" si="2"/>
        <v>14.7645</v>
      </c>
      <c r="F52" s="290">
        <f t="shared" si="3"/>
        <v>11.8116</v>
      </c>
      <c r="G52" s="291">
        <f t="shared" si="4"/>
        <v>11.073375</v>
      </c>
      <c r="H52" s="180"/>
      <c r="I52" s="180"/>
      <c r="J52" s="180"/>
      <c r="K52" s="180"/>
      <c r="L52" s="180"/>
      <c r="M52" s="180"/>
      <c r="N52" s="180"/>
      <c r="O52" s="180"/>
      <c r="P52" s="180"/>
      <c r="Q52" s="188"/>
      <c r="R52" s="188"/>
      <c r="S52" s="180"/>
      <c r="T52" s="180"/>
      <c r="U52" s="180"/>
      <c r="V52" s="180"/>
    </row>
    <row r="53">
      <c r="A53" s="266" t="s">
        <v>293</v>
      </c>
      <c r="B53" s="266" t="s">
        <v>294</v>
      </c>
      <c r="C53" s="190">
        <v>1.12</v>
      </c>
      <c r="D53" s="190">
        <f t="shared" si="1"/>
        <v>3.67472</v>
      </c>
      <c r="E53" s="191">
        <f t="shared" si="2"/>
        <v>7.34944</v>
      </c>
      <c r="F53" s="290">
        <f t="shared" si="3"/>
        <v>5.879552</v>
      </c>
      <c r="G53" s="291">
        <f t="shared" si="4"/>
        <v>5.51208</v>
      </c>
      <c r="H53" s="180"/>
      <c r="I53" s="180"/>
      <c r="J53" s="180"/>
      <c r="K53" s="180"/>
      <c r="L53" s="180"/>
      <c r="M53" s="180"/>
      <c r="N53" s="180"/>
      <c r="O53" s="180"/>
      <c r="P53" s="180"/>
      <c r="Q53" s="188"/>
      <c r="R53" s="188"/>
      <c r="S53" s="180"/>
      <c r="T53" s="180"/>
      <c r="U53" s="180"/>
      <c r="V53" s="180"/>
    </row>
    <row r="54">
      <c r="A54" s="266" t="s">
        <v>297</v>
      </c>
      <c r="B54" s="266" t="s">
        <v>298</v>
      </c>
      <c r="C54" s="190">
        <v>0.78</v>
      </c>
      <c r="D54" s="190">
        <f t="shared" si="1"/>
        <v>2.55918</v>
      </c>
      <c r="E54" s="191">
        <f t="shared" si="2"/>
        <v>5.11836</v>
      </c>
      <c r="F54" s="290">
        <f t="shared" si="3"/>
        <v>4.094688</v>
      </c>
      <c r="G54" s="291">
        <f t="shared" si="4"/>
        <v>3.83877</v>
      </c>
      <c r="H54" s="180"/>
      <c r="I54" s="180"/>
      <c r="J54" s="180"/>
      <c r="K54" s="180"/>
      <c r="L54" s="180"/>
      <c r="M54" s="180"/>
      <c r="N54" s="180"/>
      <c r="O54" s="180"/>
      <c r="P54" s="180"/>
      <c r="Q54" s="188"/>
      <c r="R54" s="188"/>
      <c r="S54" s="180"/>
      <c r="T54" s="180"/>
      <c r="U54" s="180"/>
      <c r="V54" s="180"/>
    </row>
    <row r="55">
      <c r="A55" s="266" t="s">
        <v>300</v>
      </c>
      <c r="B55" s="266" t="s">
        <v>301</v>
      </c>
      <c r="C55" s="190">
        <v>0.78</v>
      </c>
      <c r="D55" s="190">
        <f t="shared" si="1"/>
        <v>2.55918</v>
      </c>
      <c r="E55" s="191">
        <f t="shared" si="2"/>
        <v>5.11836</v>
      </c>
      <c r="F55" s="290">
        <f t="shared" si="3"/>
        <v>4.094688</v>
      </c>
      <c r="G55" s="291">
        <f t="shared" si="4"/>
        <v>3.83877</v>
      </c>
      <c r="H55" s="180"/>
      <c r="I55" s="180"/>
      <c r="J55" s="180"/>
      <c r="K55" s="180"/>
      <c r="L55" s="180"/>
      <c r="M55" s="180"/>
      <c r="N55" s="180"/>
      <c r="O55" s="180"/>
      <c r="P55" s="180"/>
      <c r="Q55" s="188"/>
      <c r="R55" s="188"/>
      <c r="S55" s="180"/>
      <c r="T55" s="180"/>
      <c r="U55" s="180"/>
      <c r="V55" s="180"/>
    </row>
    <row r="56">
      <c r="A56" s="266" t="s">
        <v>304</v>
      </c>
      <c r="B56" s="266" t="s">
        <v>305</v>
      </c>
      <c r="C56" s="190">
        <v>1.26</v>
      </c>
      <c r="D56" s="190">
        <f t="shared" si="1"/>
        <v>4.13406</v>
      </c>
      <c r="E56" s="191">
        <f t="shared" si="2"/>
        <v>8.26812</v>
      </c>
      <c r="F56" s="290">
        <f t="shared" si="3"/>
        <v>6.614496</v>
      </c>
      <c r="G56" s="291">
        <f t="shared" si="4"/>
        <v>6.20109</v>
      </c>
      <c r="H56" s="180"/>
      <c r="I56" s="180"/>
      <c r="J56" s="180"/>
      <c r="K56" s="180"/>
      <c r="L56" s="180"/>
      <c r="M56" s="180"/>
      <c r="N56" s="180"/>
      <c r="O56" s="180"/>
      <c r="P56" s="180"/>
      <c r="Q56" s="188"/>
      <c r="R56" s="188"/>
      <c r="S56" s="180"/>
      <c r="T56" s="180"/>
      <c r="U56" s="180"/>
      <c r="V56" s="180"/>
    </row>
    <row r="57">
      <c r="A57" s="266" t="s">
        <v>309</v>
      </c>
      <c r="B57" s="266" t="s">
        <v>310</v>
      </c>
      <c r="C57" s="190">
        <v>1.26</v>
      </c>
      <c r="D57" s="190">
        <f t="shared" si="1"/>
        <v>4.13406</v>
      </c>
      <c r="E57" s="191">
        <f t="shared" si="2"/>
        <v>8.26812</v>
      </c>
      <c r="F57" s="290">
        <f t="shared" si="3"/>
        <v>6.614496</v>
      </c>
      <c r="G57" s="291">
        <f t="shared" si="4"/>
        <v>6.20109</v>
      </c>
      <c r="H57" s="180"/>
      <c r="I57" s="180"/>
      <c r="J57" s="180"/>
      <c r="K57" s="180"/>
      <c r="L57" s="180"/>
      <c r="M57" s="180"/>
      <c r="N57" s="180"/>
      <c r="O57" s="180"/>
      <c r="P57" s="180"/>
      <c r="Q57" s="188"/>
      <c r="R57" s="188"/>
      <c r="S57" s="180"/>
      <c r="T57" s="180"/>
      <c r="U57" s="180"/>
      <c r="V57" s="180"/>
    </row>
    <row r="58">
      <c r="A58" s="266" t="s">
        <v>313</v>
      </c>
      <c r="B58" s="266" t="s">
        <v>314</v>
      </c>
      <c r="C58" s="190">
        <v>0.82</v>
      </c>
      <c r="D58" s="190">
        <f t="shared" si="1"/>
        <v>2.69042</v>
      </c>
      <c r="E58" s="191">
        <f t="shared" si="2"/>
        <v>5.38084</v>
      </c>
      <c r="F58" s="290">
        <f t="shared" si="3"/>
        <v>4.304672</v>
      </c>
      <c r="G58" s="291">
        <f t="shared" si="4"/>
        <v>4.03563</v>
      </c>
      <c r="H58" s="180"/>
      <c r="I58" s="180"/>
      <c r="J58" s="180"/>
      <c r="K58" s="180"/>
      <c r="L58" s="180"/>
      <c r="M58" s="180"/>
      <c r="N58" s="180"/>
      <c r="O58" s="180"/>
      <c r="P58" s="180"/>
      <c r="Q58" s="188"/>
      <c r="R58" s="188"/>
      <c r="S58" s="180"/>
      <c r="T58" s="180"/>
      <c r="U58" s="180"/>
      <c r="V58" s="180"/>
    </row>
    <row r="59">
      <c r="A59" s="266" t="s">
        <v>318</v>
      </c>
      <c r="B59" s="266" t="s">
        <v>319</v>
      </c>
      <c r="C59" s="190">
        <v>0.78</v>
      </c>
      <c r="D59" s="190">
        <f t="shared" si="1"/>
        <v>2.55918</v>
      </c>
      <c r="E59" s="191">
        <f t="shared" si="2"/>
        <v>5.11836</v>
      </c>
      <c r="F59" s="290">
        <f t="shared" si="3"/>
        <v>4.094688</v>
      </c>
      <c r="G59" s="291">
        <f t="shared" si="4"/>
        <v>3.83877</v>
      </c>
      <c r="H59" s="180"/>
      <c r="I59" s="180"/>
      <c r="J59" s="180"/>
      <c r="K59" s="180"/>
      <c r="L59" s="180"/>
      <c r="M59" s="180"/>
      <c r="N59" s="180"/>
      <c r="O59" s="180"/>
      <c r="P59" s="180"/>
      <c r="Q59" s="188"/>
      <c r="R59" s="188"/>
      <c r="S59" s="180"/>
      <c r="T59" s="180"/>
      <c r="U59" s="180"/>
      <c r="V59" s="180"/>
    </row>
    <row r="60">
      <c r="A60" s="266" t="s">
        <v>322</v>
      </c>
      <c r="B60" s="266" t="s">
        <v>314</v>
      </c>
      <c r="C60" s="190">
        <v>0.92</v>
      </c>
      <c r="D60" s="190">
        <f t="shared" si="1"/>
        <v>3.01852</v>
      </c>
      <c r="E60" s="191">
        <f t="shared" si="2"/>
        <v>6.03704</v>
      </c>
      <c r="F60" s="290">
        <f t="shared" si="3"/>
        <v>4.829632</v>
      </c>
      <c r="G60" s="291">
        <f t="shared" si="4"/>
        <v>4.52778</v>
      </c>
      <c r="H60" s="180"/>
      <c r="I60" s="180"/>
      <c r="J60" s="180"/>
      <c r="K60" s="180"/>
      <c r="L60" s="180"/>
      <c r="M60" s="180"/>
      <c r="N60" s="180"/>
      <c r="O60" s="180"/>
      <c r="P60" s="180"/>
      <c r="Q60" s="188"/>
      <c r="R60" s="188"/>
      <c r="S60" s="180"/>
      <c r="T60" s="180"/>
      <c r="U60" s="180"/>
      <c r="V60" s="180"/>
    </row>
    <row r="61">
      <c r="A61" s="266" t="s">
        <v>324</v>
      </c>
      <c r="B61" s="266" t="s">
        <v>319</v>
      </c>
      <c r="C61" s="190">
        <v>0.88</v>
      </c>
      <c r="D61" s="190">
        <f t="shared" si="1"/>
        <v>2.88728</v>
      </c>
      <c r="E61" s="191">
        <f t="shared" si="2"/>
        <v>5.77456</v>
      </c>
      <c r="F61" s="290">
        <f t="shared" si="3"/>
        <v>4.619648</v>
      </c>
      <c r="G61" s="291">
        <f t="shared" si="4"/>
        <v>4.33092</v>
      </c>
      <c r="H61" s="180"/>
      <c r="I61" s="180"/>
      <c r="J61" s="180"/>
      <c r="K61" s="180"/>
      <c r="L61" s="180"/>
      <c r="M61" s="180"/>
      <c r="N61" s="180"/>
      <c r="O61" s="180"/>
      <c r="P61" s="180"/>
      <c r="Q61" s="188"/>
      <c r="R61" s="188"/>
      <c r="S61" s="180"/>
      <c r="T61" s="180"/>
      <c r="U61" s="180"/>
      <c r="V61" s="180"/>
    </row>
    <row r="62">
      <c r="A62" s="266" t="s">
        <v>326</v>
      </c>
      <c r="B62" s="266" t="s">
        <v>314</v>
      </c>
      <c r="C62" s="190">
        <v>1.78</v>
      </c>
      <c r="D62" s="190">
        <f t="shared" si="1"/>
        <v>5.84018</v>
      </c>
      <c r="E62" s="191">
        <f t="shared" si="2"/>
        <v>11.68036</v>
      </c>
      <c r="F62" s="290">
        <f t="shared" si="3"/>
        <v>9.344288</v>
      </c>
      <c r="G62" s="291">
        <f t="shared" si="4"/>
        <v>8.76027</v>
      </c>
      <c r="H62" s="180"/>
      <c r="I62" s="180"/>
      <c r="J62" s="180"/>
      <c r="K62" s="180"/>
      <c r="L62" s="180"/>
      <c r="M62" s="180"/>
      <c r="N62" s="180"/>
      <c r="O62" s="180"/>
      <c r="P62" s="180"/>
      <c r="Q62" s="188"/>
      <c r="R62" s="188"/>
      <c r="S62" s="180"/>
      <c r="T62" s="180"/>
      <c r="U62" s="180"/>
      <c r="V62" s="180"/>
    </row>
    <row r="63">
      <c r="A63" s="266" t="s">
        <v>328</v>
      </c>
      <c r="B63" s="266" t="s">
        <v>319</v>
      </c>
      <c r="C63" s="190">
        <v>1.78</v>
      </c>
      <c r="D63" s="190">
        <f t="shared" si="1"/>
        <v>5.84018</v>
      </c>
      <c r="E63" s="191">
        <f t="shared" si="2"/>
        <v>11.68036</v>
      </c>
      <c r="F63" s="290">
        <f t="shared" si="3"/>
        <v>9.344288</v>
      </c>
      <c r="G63" s="291">
        <f t="shared" si="4"/>
        <v>8.76027</v>
      </c>
      <c r="H63" s="180"/>
      <c r="I63" s="180"/>
      <c r="J63" s="180"/>
      <c r="K63" s="180"/>
      <c r="L63" s="180"/>
      <c r="M63" s="180"/>
      <c r="N63" s="180"/>
      <c r="O63" s="180"/>
      <c r="P63" s="180"/>
      <c r="Q63" s="188"/>
      <c r="R63" s="188"/>
      <c r="S63" s="180"/>
      <c r="T63" s="180"/>
      <c r="U63" s="180"/>
      <c r="V63" s="180"/>
    </row>
    <row r="64">
      <c r="A64" s="266" t="s">
        <v>330</v>
      </c>
      <c r="B64" s="266" t="s">
        <v>331</v>
      </c>
      <c r="C64" s="190">
        <v>0.77</v>
      </c>
      <c r="D64" s="190">
        <f t="shared" si="1"/>
        <v>2.52637</v>
      </c>
      <c r="E64" s="191">
        <f t="shared" si="2"/>
        <v>5.05274</v>
      </c>
      <c r="F64" s="290">
        <f t="shared" si="3"/>
        <v>4.042192</v>
      </c>
      <c r="G64" s="291">
        <f t="shared" si="4"/>
        <v>3.789555</v>
      </c>
      <c r="H64" s="180"/>
      <c r="I64" s="180"/>
      <c r="J64" s="180"/>
      <c r="K64" s="180"/>
      <c r="L64" s="180"/>
      <c r="M64" s="180"/>
      <c r="N64" s="180"/>
      <c r="O64" s="180"/>
      <c r="P64" s="180"/>
      <c r="Q64" s="188"/>
      <c r="R64" s="188"/>
      <c r="S64" s="180"/>
      <c r="T64" s="180"/>
      <c r="U64" s="180"/>
      <c r="V64" s="180"/>
    </row>
    <row r="65">
      <c r="A65" s="266" t="s">
        <v>333</v>
      </c>
      <c r="B65" s="266" t="s">
        <v>334</v>
      </c>
      <c r="C65" s="190">
        <v>1.2</v>
      </c>
      <c r="D65" s="190">
        <f t="shared" si="1"/>
        <v>3.9372</v>
      </c>
      <c r="E65" s="191">
        <f t="shared" si="2"/>
        <v>7.8744</v>
      </c>
      <c r="F65" s="290">
        <f t="shared" si="3"/>
        <v>6.29952</v>
      </c>
      <c r="G65" s="291">
        <f t="shared" si="4"/>
        <v>5.9058</v>
      </c>
      <c r="H65" s="180"/>
      <c r="I65" s="180"/>
      <c r="J65" s="180"/>
      <c r="K65" s="180"/>
      <c r="L65" s="180"/>
      <c r="M65" s="180"/>
      <c r="N65" s="180"/>
      <c r="O65" s="180"/>
      <c r="P65" s="180"/>
      <c r="Q65" s="188"/>
      <c r="R65" s="188"/>
      <c r="S65" s="180"/>
      <c r="T65" s="180"/>
      <c r="U65" s="180"/>
      <c r="V65" s="180"/>
    </row>
    <row r="66">
      <c r="A66" s="266" t="s">
        <v>337</v>
      </c>
      <c r="B66" s="266" t="s">
        <v>338</v>
      </c>
      <c r="C66" s="190">
        <v>1.15</v>
      </c>
      <c r="D66" s="190">
        <f t="shared" si="1"/>
        <v>3.77315</v>
      </c>
      <c r="E66" s="191">
        <f t="shared" si="2"/>
        <v>7.5463</v>
      </c>
      <c r="F66" s="290">
        <f t="shared" si="3"/>
        <v>6.03704</v>
      </c>
      <c r="G66" s="291">
        <f t="shared" si="4"/>
        <v>5.659725</v>
      </c>
      <c r="H66" s="180"/>
      <c r="I66" s="180"/>
      <c r="J66" s="180"/>
      <c r="K66" s="180"/>
      <c r="L66" s="180"/>
      <c r="M66" s="180"/>
      <c r="N66" s="180"/>
      <c r="O66" s="180"/>
      <c r="P66" s="180"/>
      <c r="Q66" s="188"/>
      <c r="R66" s="188"/>
      <c r="S66" s="180"/>
      <c r="T66" s="180"/>
      <c r="U66" s="180"/>
      <c r="V66" s="180"/>
    </row>
    <row r="67">
      <c r="A67" s="266">
        <v>296.0</v>
      </c>
      <c r="B67" s="266" t="s">
        <v>340</v>
      </c>
      <c r="C67" s="190">
        <v>0.8</v>
      </c>
      <c r="D67" s="190">
        <f t="shared" si="1"/>
        <v>2.6248</v>
      </c>
      <c r="E67" s="191">
        <f t="shared" si="2"/>
        <v>5.2496</v>
      </c>
      <c r="F67" s="290">
        <f t="shared" si="3"/>
        <v>4.19968</v>
      </c>
      <c r="G67" s="291">
        <f t="shared" si="4"/>
        <v>3.9372</v>
      </c>
      <c r="H67" s="180"/>
      <c r="I67" s="180"/>
      <c r="J67" s="180"/>
      <c r="K67" s="180"/>
      <c r="L67" s="180"/>
      <c r="M67" s="180"/>
      <c r="N67" s="180"/>
      <c r="O67" s="180"/>
      <c r="P67" s="180"/>
      <c r="Q67" s="188"/>
      <c r="R67" s="188"/>
      <c r="S67" s="180"/>
      <c r="T67" s="180"/>
      <c r="U67" s="180"/>
      <c r="V67" s="180"/>
    </row>
    <row r="68">
      <c r="A68" s="266" t="s">
        <v>342</v>
      </c>
      <c r="B68" s="266" t="s">
        <v>343</v>
      </c>
      <c r="C68" s="190">
        <v>0.8</v>
      </c>
      <c r="D68" s="190">
        <f t="shared" si="1"/>
        <v>2.6248</v>
      </c>
      <c r="E68" s="191">
        <f t="shared" si="2"/>
        <v>5.2496</v>
      </c>
      <c r="F68" s="290">
        <f t="shared" si="3"/>
        <v>4.19968</v>
      </c>
      <c r="G68" s="291">
        <f t="shared" si="4"/>
        <v>3.9372</v>
      </c>
      <c r="H68" s="180"/>
      <c r="I68" s="180"/>
      <c r="J68" s="180"/>
      <c r="K68" s="180"/>
      <c r="L68" s="180"/>
      <c r="M68" s="180"/>
      <c r="N68" s="180"/>
      <c r="O68" s="180"/>
      <c r="P68" s="180"/>
      <c r="Q68" s="188"/>
      <c r="R68" s="188"/>
      <c r="S68" s="180"/>
      <c r="T68" s="180"/>
      <c r="U68" s="180"/>
      <c r="V68" s="180"/>
    </row>
    <row r="69">
      <c r="A69" s="272" t="s">
        <v>346</v>
      </c>
      <c r="B69" s="266" t="s">
        <v>347</v>
      </c>
      <c r="C69" s="190">
        <v>0.8</v>
      </c>
      <c r="D69" s="190">
        <f t="shared" si="1"/>
        <v>2.6248</v>
      </c>
      <c r="E69" s="191">
        <f t="shared" si="2"/>
        <v>5.2496</v>
      </c>
      <c r="F69" s="290">
        <f t="shared" si="3"/>
        <v>4.19968</v>
      </c>
      <c r="G69" s="291">
        <f t="shared" si="4"/>
        <v>3.9372</v>
      </c>
      <c r="H69" s="180"/>
      <c r="I69" s="180"/>
      <c r="J69" s="180"/>
      <c r="K69" s="180"/>
      <c r="L69" s="180"/>
      <c r="M69" s="180"/>
      <c r="N69" s="180"/>
      <c r="O69" s="180"/>
      <c r="P69" s="180"/>
      <c r="Q69" s="188"/>
      <c r="R69" s="188"/>
      <c r="S69" s="180"/>
      <c r="T69" s="180"/>
      <c r="U69" s="180"/>
      <c r="V69" s="180"/>
    </row>
    <row r="70">
      <c r="A70" s="266" t="s">
        <v>351</v>
      </c>
      <c r="B70" s="266" t="s">
        <v>352</v>
      </c>
      <c r="C70" s="190">
        <v>0.95</v>
      </c>
      <c r="D70" s="190">
        <f t="shared" si="1"/>
        <v>3.11695</v>
      </c>
      <c r="E70" s="191">
        <f t="shared" si="2"/>
        <v>6.2339</v>
      </c>
      <c r="F70" s="290">
        <f t="shared" si="3"/>
        <v>4.98712</v>
      </c>
      <c r="G70" s="291">
        <f t="shared" si="4"/>
        <v>4.675425</v>
      </c>
      <c r="H70" s="180"/>
      <c r="I70" s="180"/>
      <c r="J70" s="180"/>
      <c r="K70" s="180"/>
      <c r="L70" s="180"/>
      <c r="M70" s="180"/>
      <c r="N70" s="180"/>
      <c r="O70" s="180"/>
      <c r="P70" s="180"/>
      <c r="Q70" s="188"/>
      <c r="R70" s="188"/>
      <c r="S70" s="180"/>
      <c r="T70" s="180"/>
      <c r="U70" s="180"/>
      <c r="V70" s="180"/>
    </row>
    <row r="71">
      <c r="A71" s="266" t="s">
        <v>355</v>
      </c>
      <c r="B71" s="266" t="s">
        <v>356</v>
      </c>
      <c r="C71" s="190">
        <v>0.52</v>
      </c>
      <c r="D71" s="190">
        <f t="shared" si="1"/>
        <v>1.70612</v>
      </c>
      <c r="E71" s="191">
        <f t="shared" si="2"/>
        <v>3.41224</v>
      </c>
      <c r="F71" s="290">
        <f t="shared" si="3"/>
        <v>2.729792</v>
      </c>
      <c r="G71" s="291">
        <f t="shared" si="4"/>
        <v>2.55918</v>
      </c>
      <c r="H71" s="180"/>
      <c r="I71" s="180"/>
      <c r="J71" s="180"/>
      <c r="K71" s="180"/>
      <c r="L71" s="180"/>
      <c r="M71" s="180"/>
      <c r="N71" s="180"/>
      <c r="O71" s="180"/>
      <c r="P71" s="180"/>
      <c r="Q71" s="188"/>
      <c r="R71" s="188"/>
      <c r="S71" s="180"/>
      <c r="T71" s="180"/>
      <c r="U71" s="180"/>
      <c r="V71" s="180"/>
    </row>
    <row r="72">
      <c r="A72" s="266" t="s">
        <v>359</v>
      </c>
      <c r="B72" s="266" t="s">
        <v>360</v>
      </c>
      <c r="C72" s="190">
        <v>0.8</v>
      </c>
      <c r="D72" s="190">
        <f t="shared" si="1"/>
        <v>2.6248</v>
      </c>
      <c r="E72" s="191">
        <f t="shared" si="2"/>
        <v>5.2496</v>
      </c>
      <c r="F72" s="290">
        <f t="shared" si="3"/>
        <v>4.19968</v>
      </c>
      <c r="G72" s="291">
        <f t="shared" si="4"/>
        <v>3.9372</v>
      </c>
      <c r="H72" s="180"/>
      <c r="I72" s="180"/>
      <c r="J72" s="180"/>
      <c r="K72" s="180"/>
      <c r="L72" s="180"/>
      <c r="M72" s="180"/>
      <c r="N72" s="180"/>
      <c r="O72" s="180"/>
      <c r="P72" s="180"/>
      <c r="Q72" s="188"/>
      <c r="R72" s="188"/>
      <c r="S72" s="180"/>
      <c r="T72" s="180"/>
      <c r="U72" s="180"/>
      <c r="V72" s="180"/>
    </row>
    <row r="73">
      <c r="A73" s="266" t="s">
        <v>363</v>
      </c>
      <c r="B73" s="266" t="s">
        <v>364</v>
      </c>
      <c r="C73" s="190">
        <v>0.75</v>
      </c>
      <c r="D73" s="190">
        <f t="shared" si="1"/>
        <v>2.46075</v>
      </c>
      <c r="E73" s="191">
        <f t="shared" si="2"/>
        <v>4.9215</v>
      </c>
      <c r="F73" s="290">
        <f t="shared" si="3"/>
        <v>3.9372</v>
      </c>
      <c r="G73" s="291">
        <f t="shared" si="4"/>
        <v>3.691125</v>
      </c>
      <c r="H73" s="180"/>
      <c r="I73" s="180"/>
      <c r="J73" s="180"/>
      <c r="K73" s="180"/>
      <c r="L73" s="180"/>
      <c r="M73" s="180"/>
      <c r="N73" s="180"/>
      <c r="O73" s="180"/>
      <c r="P73" s="180"/>
      <c r="Q73" s="188"/>
      <c r="R73" s="188"/>
      <c r="S73" s="180"/>
      <c r="T73" s="180"/>
      <c r="U73" s="180"/>
      <c r="V73" s="180"/>
    </row>
    <row r="74">
      <c r="A74" s="266" t="s">
        <v>367</v>
      </c>
      <c r="B74" s="266" t="s">
        <v>368</v>
      </c>
      <c r="C74" s="190">
        <v>0.75</v>
      </c>
      <c r="D74" s="190">
        <f t="shared" si="1"/>
        <v>2.46075</v>
      </c>
      <c r="E74" s="191">
        <f t="shared" si="2"/>
        <v>4.9215</v>
      </c>
      <c r="F74" s="290">
        <f t="shared" si="3"/>
        <v>3.9372</v>
      </c>
      <c r="G74" s="291">
        <f t="shared" si="4"/>
        <v>3.691125</v>
      </c>
      <c r="H74" s="180"/>
      <c r="I74" s="180"/>
      <c r="J74" s="180"/>
      <c r="K74" s="180"/>
      <c r="L74" s="180"/>
      <c r="M74" s="180"/>
      <c r="N74" s="180"/>
      <c r="O74" s="180"/>
      <c r="P74" s="180"/>
      <c r="Q74" s="188"/>
      <c r="R74" s="188"/>
      <c r="S74" s="180"/>
      <c r="T74" s="180"/>
      <c r="U74" s="180"/>
      <c r="V74" s="180"/>
    </row>
    <row r="75">
      <c r="A75" s="266" t="s">
        <v>371</v>
      </c>
      <c r="B75" s="266" t="s">
        <v>372</v>
      </c>
      <c r="C75" s="190">
        <v>0.82</v>
      </c>
      <c r="D75" s="190">
        <f t="shared" si="1"/>
        <v>2.69042</v>
      </c>
      <c r="E75" s="191">
        <f t="shared" si="2"/>
        <v>5.38084</v>
      </c>
      <c r="F75" s="290">
        <f t="shared" si="3"/>
        <v>4.304672</v>
      </c>
      <c r="G75" s="291">
        <f t="shared" si="4"/>
        <v>4.03563</v>
      </c>
      <c r="H75" s="180"/>
      <c r="I75" s="180"/>
      <c r="J75" s="180"/>
      <c r="K75" s="180"/>
      <c r="L75" s="180"/>
      <c r="M75" s="180"/>
      <c r="N75" s="180"/>
      <c r="O75" s="180"/>
      <c r="P75" s="180"/>
      <c r="Q75" s="188"/>
      <c r="R75" s="188"/>
      <c r="S75" s="180"/>
      <c r="T75" s="180"/>
      <c r="U75" s="180"/>
      <c r="V75" s="180"/>
    </row>
    <row r="76">
      <c r="A76" s="266" t="s">
        <v>374</v>
      </c>
      <c r="B76" s="266" t="s">
        <v>375</v>
      </c>
      <c r="C76" s="190">
        <v>0.82</v>
      </c>
      <c r="D76" s="190">
        <f t="shared" si="1"/>
        <v>2.69042</v>
      </c>
      <c r="E76" s="191">
        <f t="shared" si="2"/>
        <v>5.38084</v>
      </c>
      <c r="F76" s="290">
        <f t="shared" si="3"/>
        <v>4.304672</v>
      </c>
      <c r="G76" s="291">
        <f t="shared" si="4"/>
        <v>4.03563</v>
      </c>
      <c r="H76" s="180"/>
      <c r="I76" s="180"/>
      <c r="J76" s="180"/>
      <c r="K76" s="180"/>
      <c r="L76" s="180"/>
      <c r="M76" s="180"/>
      <c r="N76" s="180"/>
      <c r="O76" s="180"/>
      <c r="P76" s="180"/>
      <c r="Q76" s="188"/>
      <c r="R76" s="188"/>
      <c r="S76" s="180"/>
      <c r="T76" s="180"/>
      <c r="U76" s="180"/>
      <c r="V76" s="180"/>
    </row>
    <row r="77">
      <c r="A77" s="266" t="s">
        <v>378</v>
      </c>
      <c r="B77" s="266" t="s">
        <v>379</v>
      </c>
      <c r="C77" s="190">
        <v>1.18</v>
      </c>
      <c r="D77" s="190">
        <f t="shared" si="1"/>
        <v>3.87158</v>
      </c>
      <c r="E77" s="191">
        <f t="shared" si="2"/>
        <v>7.74316</v>
      </c>
      <c r="F77" s="290">
        <f t="shared" si="3"/>
        <v>6.194528</v>
      </c>
      <c r="G77" s="291">
        <f t="shared" si="4"/>
        <v>5.80737</v>
      </c>
      <c r="H77" s="180"/>
      <c r="I77" s="180"/>
      <c r="J77" s="180"/>
      <c r="K77" s="180"/>
      <c r="L77" s="180"/>
      <c r="M77" s="180"/>
      <c r="N77" s="180"/>
      <c r="O77" s="180"/>
      <c r="P77" s="180"/>
      <c r="Q77" s="188"/>
      <c r="R77" s="188"/>
      <c r="S77" s="180"/>
      <c r="T77" s="180"/>
      <c r="U77" s="180"/>
      <c r="V77" s="180"/>
    </row>
    <row r="78">
      <c r="A78" s="266" t="s">
        <v>381</v>
      </c>
      <c r="B78" s="266" t="s">
        <v>379</v>
      </c>
      <c r="C78" s="190">
        <v>0.88</v>
      </c>
      <c r="D78" s="190">
        <f t="shared" si="1"/>
        <v>2.88728</v>
      </c>
      <c r="E78" s="191">
        <f t="shared" si="2"/>
        <v>5.77456</v>
      </c>
      <c r="F78" s="290">
        <f t="shared" si="3"/>
        <v>4.619648</v>
      </c>
      <c r="G78" s="291">
        <f t="shared" si="4"/>
        <v>4.33092</v>
      </c>
      <c r="H78" s="180"/>
      <c r="I78" s="180"/>
      <c r="J78" s="180"/>
      <c r="K78" s="180"/>
      <c r="L78" s="180"/>
      <c r="M78" s="180"/>
      <c r="N78" s="180"/>
      <c r="O78" s="180"/>
      <c r="P78" s="180"/>
      <c r="Q78" s="188"/>
      <c r="R78" s="188"/>
      <c r="S78" s="180"/>
      <c r="T78" s="180"/>
      <c r="U78" s="180"/>
      <c r="V78" s="180"/>
    </row>
    <row r="79">
      <c r="A79" s="266">
        <v>308.0</v>
      </c>
      <c r="B79" s="266" t="s">
        <v>383</v>
      </c>
      <c r="C79" s="190">
        <v>0.9</v>
      </c>
      <c r="D79" s="190">
        <f t="shared" si="1"/>
        <v>2.9529</v>
      </c>
      <c r="E79" s="191">
        <f t="shared" si="2"/>
        <v>5.9058</v>
      </c>
      <c r="F79" s="290">
        <f t="shared" si="3"/>
        <v>4.72464</v>
      </c>
      <c r="G79" s="291">
        <f t="shared" si="4"/>
        <v>4.42935</v>
      </c>
      <c r="H79" s="180"/>
      <c r="I79" s="180"/>
      <c r="J79" s="180"/>
      <c r="K79" s="180"/>
      <c r="L79" s="180"/>
      <c r="M79" s="180"/>
      <c r="N79" s="180"/>
      <c r="O79" s="180"/>
      <c r="P79" s="180"/>
      <c r="Q79" s="188"/>
      <c r="R79" s="188"/>
      <c r="S79" s="180"/>
      <c r="T79" s="180"/>
      <c r="U79" s="180"/>
      <c r="V79" s="180"/>
    </row>
    <row r="80">
      <c r="A80" s="266" t="s">
        <v>385</v>
      </c>
      <c r="B80" s="266" t="s">
        <v>386</v>
      </c>
      <c r="C80" s="190">
        <v>0.9</v>
      </c>
      <c r="D80" s="190">
        <f t="shared" si="1"/>
        <v>2.9529</v>
      </c>
      <c r="E80" s="191">
        <f t="shared" si="2"/>
        <v>5.9058</v>
      </c>
      <c r="F80" s="290">
        <f t="shared" si="3"/>
        <v>4.72464</v>
      </c>
      <c r="G80" s="291">
        <f t="shared" si="4"/>
        <v>4.42935</v>
      </c>
      <c r="H80" s="180"/>
      <c r="I80" s="180"/>
      <c r="J80" s="180"/>
      <c r="K80" s="180"/>
      <c r="L80" s="180"/>
      <c r="M80" s="180"/>
      <c r="N80" s="180"/>
      <c r="O80" s="180"/>
      <c r="P80" s="180"/>
      <c r="Q80" s="188"/>
      <c r="R80" s="188"/>
      <c r="S80" s="180"/>
      <c r="T80" s="180"/>
      <c r="U80" s="180"/>
      <c r="V80" s="180"/>
    </row>
    <row r="81">
      <c r="A81" s="266" t="s">
        <v>388</v>
      </c>
      <c r="B81" s="266" t="s">
        <v>389</v>
      </c>
      <c r="C81" s="190">
        <v>1.95</v>
      </c>
      <c r="D81" s="190">
        <f t="shared" si="1"/>
        <v>6.39795</v>
      </c>
      <c r="E81" s="191">
        <f t="shared" si="2"/>
        <v>12.7959</v>
      </c>
      <c r="F81" s="290">
        <f t="shared" si="3"/>
        <v>10.23672</v>
      </c>
      <c r="G81" s="291">
        <f t="shared" si="4"/>
        <v>9.596925</v>
      </c>
      <c r="H81" s="180"/>
      <c r="I81" s="180"/>
      <c r="J81" s="180"/>
      <c r="K81" s="180"/>
      <c r="L81" s="180"/>
      <c r="M81" s="180"/>
      <c r="N81" s="180"/>
      <c r="O81" s="180"/>
      <c r="P81" s="180"/>
      <c r="Q81" s="188"/>
      <c r="R81" s="188"/>
      <c r="S81" s="180"/>
      <c r="T81" s="180"/>
      <c r="U81" s="180"/>
      <c r="V81" s="180"/>
    </row>
    <row r="82">
      <c r="A82" s="266" t="s">
        <v>393</v>
      </c>
      <c r="B82" s="266" t="s">
        <v>394</v>
      </c>
      <c r="C82" s="190">
        <v>1.95</v>
      </c>
      <c r="D82" s="190">
        <f t="shared" si="1"/>
        <v>6.39795</v>
      </c>
      <c r="E82" s="191">
        <f t="shared" si="2"/>
        <v>12.7959</v>
      </c>
      <c r="F82" s="290">
        <f t="shared" si="3"/>
        <v>10.23672</v>
      </c>
      <c r="G82" s="291">
        <f t="shared" si="4"/>
        <v>9.596925</v>
      </c>
      <c r="H82" s="180"/>
      <c r="I82" s="180"/>
      <c r="J82" s="180"/>
      <c r="K82" s="180"/>
      <c r="L82" s="180"/>
      <c r="M82" s="180"/>
      <c r="N82" s="180"/>
      <c r="O82" s="180"/>
      <c r="P82" s="180"/>
      <c r="Q82" s="188"/>
      <c r="R82" s="188"/>
      <c r="S82" s="180"/>
      <c r="T82" s="180"/>
      <c r="U82" s="180"/>
      <c r="V82" s="180"/>
    </row>
    <row r="83">
      <c r="A83" s="266" t="s">
        <v>397</v>
      </c>
      <c r="B83" s="266" t="s">
        <v>398</v>
      </c>
      <c r="C83" s="190">
        <v>1.95</v>
      </c>
      <c r="D83" s="190">
        <f t="shared" si="1"/>
        <v>6.39795</v>
      </c>
      <c r="E83" s="191">
        <f t="shared" si="2"/>
        <v>12.7959</v>
      </c>
      <c r="F83" s="290">
        <f t="shared" si="3"/>
        <v>10.23672</v>
      </c>
      <c r="G83" s="291">
        <f t="shared" si="4"/>
        <v>9.596925</v>
      </c>
      <c r="H83" s="180"/>
      <c r="I83" s="180"/>
      <c r="J83" s="180"/>
      <c r="K83" s="180"/>
      <c r="L83" s="180"/>
      <c r="M83" s="180"/>
      <c r="N83" s="180"/>
      <c r="O83" s="180"/>
      <c r="P83" s="180"/>
      <c r="Q83" s="188"/>
      <c r="R83" s="188"/>
      <c r="S83" s="180"/>
      <c r="T83" s="180"/>
      <c r="U83" s="180"/>
      <c r="V83" s="180"/>
    </row>
    <row r="84">
      <c r="A84" s="266" t="s">
        <v>401</v>
      </c>
      <c r="B84" s="266" t="s">
        <v>402</v>
      </c>
      <c r="C84" s="190">
        <v>1.95</v>
      </c>
      <c r="D84" s="190">
        <f t="shared" si="1"/>
        <v>6.39795</v>
      </c>
      <c r="E84" s="191">
        <f t="shared" si="2"/>
        <v>12.7959</v>
      </c>
      <c r="F84" s="290">
        <f t="shared" si="3"/>
        <v>10.23672</v>
      </c>
      <c r="G84" s="291">
        <f t="shared" si="4"/>
        <v>9.596925</v>
      </c>
      <c r="H84" s="180"/>
      <c r="I84" s="180"/>
      <c r="J84" s="180"/>
      <c r="K84" s="180"/>
      <c r="L84" s="180"/>
      <c r="M84" s="180"/>
      <c r="N84" s="180"/>
      <c r="O84" s="180"/>
      <c r="P84" s="180"/>
      <c r="Q84" s="188"/>
      <c r="R84" s="188"/>
      <c r="S84" s="180"/>
      <c r="T84" s="180"/>
      <c r="U84" s="180"/>
      <c r="V84" s="180"/>
    </row>
    <row r="85">
      <c r="A85" s="266">
        <v>323.0</v>
      </c>
      <c r="B85" s="266" t="s">
        <v>405</v>
      </c>
      <c r="C85" s="190">
        <v>0.5</v>
      </c>
      <c r="D85" s="190">
        <f t="shared" si="1"/>
        <v>1.6405</v>
      </c>
      <c r="E85" s="191">
        <f t="shared" si="2"/>
        <v>3.281</v>
      </c>
      <c r="F85" s="290">
        <f t="shared" si="3"/>
        <v>2.6248</v>
      </c>
      <c r="G85" s="291">
        <f t="shared" si="4"/>
        <v>2.46075</v>
      </c>
      <c r="H85" s="180"/>
      <c r="I85" s="180"/>
      <c r="J85" s="180"/>
      <c r="K85" s="180"/>
      <c r="L85" s="180"/>
      <c r="M85" s="180"/>
      <c r="N85" s="180"/>
      <c r="O85" s="180"/>
      <c r="P85" s="180"/>
      <c r="Q85" s="188"/>
      <c r="R85" s="188"/>
      <c r="S85" s="180"/>
      <c r="T85" s="180"/>
      <c r="U85" s="180"/>
      <c r="V85" s="180"/>
    </row>
    <row r="86">
      <c r="A86" s="266" t="s">
        <v>409</v>
      </c>
      <c r="B86" s="266" t="s">
        <v>410</v>
      </c>
      <c r="C86" s="190">
        <v>14.0</v>
      </c>
      <c r="D86" s="190">
        <f t="shared" si="1"/>
        <v>45.934</v>
      </c>
      <c r="E86" s="191">
        <f t="shared" si="2"/>
        <v>91.868</v>
      </c>
      <c r="F86" s="290">
        <f t="shared" si="3"/>
        <v>73.4944</v>
      </c>
      <c r="G86" s="291">
        <f t="shared" si="4"/>
        <v>68.901</v>
      </c>
      <c r="H86" s="180"/>
      <c r="I86" s="180"/>
      <c r="J86" s="180"/>
      <c r="K86" s="180"/>
      <c r="L86" s="180"/>
      <c r="M86" s="180"/>
      <c r="N86" s="180"/>
      <c r="O86" s="180"/>
      <c r="P86" s="180"/>
      <c r="Q86" s="188"/>
      <c r="R86" s="188"/>
      <c r="S86" s="180"/>
      <c r="T86" s="180"/>
      <c r="U86" s="180"/>
      <c r="V86" s="180"/>
    </row>
    <row r="87">
      <c r="A87" s="266" t="s">
        <v>415</v>
      </c>
      <c r="B87" s="266" t="s">
        <v>416</v>
      </c>
      <c r="C87" s="190">
        <v>4.35</v>
      </c>
      <c r="D87" s="190">
        <f t="shared" si="1"/>
        <v>14.27235</v>
      </c>
      <c r="E87" s="191">
        <f t="shared" si="2"/>
        <v>28.5447</v>
      </c>
      <c r="F87" s="290">
        <f t="shared" si="3"/>
        <v>22.83576</v>
      </c>
      <c r="G87" s="291">
        <f t="shared" si="4"/>
        <v>21.408525</v>
      </c>
      <c r="H87" s="180"/>
      <c r="I87" s="180"/>
      <c r="J87" s="180"/>
      <c r="K87" s="180"/>
      <c r="L87" s="180"/>
      <c r="M87" s="180"/>
      <c r="N87" s="180"/>
      <c r="O87" s="180"/>
      <c r="P87" s="180"/>
      <c r="Q87" s="188"/>
      <c r="R87" s="188"/>
      <c r="S87" s="180"/>
      <c r="T87" s="180"/>
      <c r="U87" s="180"/>
      <c r="V87" s="180"/>
    </row>
    <row r="88">
      <c r="A88" s="266">
        <v>354.0</v>
      </c>
      <c r="B88" s="266" t="s">
        <v>420</v>
      </c>
      <c r="C88" s="190">
        <v>0.55</v>
      </c>
      <c r="D88" s="190">
        <f t="shared" si="1"/>
        <v>1.80455</v>
      </c>
      <c r="E88" s="191">
        <f t="shared" si="2"/>
        <v>3.6091</v>
      </c>
      <c r="F88" s="290">
        <f t="shared" si="3"/>
        <v>2.88728</v>
      </c>
      <c r="G88" s="291">
        <f t="shared" si="4"/>
        <v>2.706825</v>
      </c>
      <c r="H88" s="180"/>
      <c r="I88" s="180"/>
      <c r="J88" s="180"/>
      <c r="K88" s="180"/>
      <c r="L88" s="180"/>
      <c r="M88" s="180"/>
      <c r="N88" s="180"/>
      <c r="O88" s="180"/>
      <c r="P88" s="180"/>
      <c r="Q88" s="188"/>
      <c r="R88" s="188"/>
      <c r="S88" s="180"/>
      <c r="T88" s="180"/>
      <c r="U88" s="180"/>
      <c r="V88" s="180"/>
    </row>
    <row r="89">
      <c r="A89" s="266" t="s">
        <v>422</v>
      </c>
      <c r="B89" s="266" t="s">
        <v>207</v>
      </c>
      <c r="C89" s="190">
        <v>0.6</v>
      </c>
      <c r="D89" s="190">
        <f t="shared" si="1"/>
        <v>1.9686</v>
      </c>
      <c r="E89" s="191">
        <f t="shared" si="2"/>
        <v>3.9372</v>
      </c>
      <c r="F89" s="290">
        <f t="shared" si="3"/>
        <v>3.14976</v>
      </c>
      <c r="G89" s="291">
        <f t="shared" si="4"/>
        <v>2.9529</v>
      </c>
      <c r="H89" s="180"/>
      <c r="I89" s="180"/>
      <c r="J89" s="180"/>
      <c r="K89" s="180"/>
      <c r="L89" s="180"/>
      <c r="M89" s="180"/>
      <c r="N89" s="180"/>
      <c r="O89" s="180"/>
      <c r="P89" s="180"/>
      <c r="Q89" s="188"/>
      <c r="R89" s="188"/>
      <c r="S89" s="180"/>
      <c r="T89" s="180"/>
      <c r="U89" s="180"/>
      <c r="V89" s="180"/>
    </row>
    <row r="90">
      <c r="A90" s="266" t="s">
        <v>424</v>
      </c>
      <c r="B90" s="266" t="s">
        <v>249</v>
      </c>
      <c r="C90" s="190">
        <v>0.6</v>
      </c>
      <c r="D90" s="190">
        <f t="shared" si="1"/>
        <v>1.9686</v>
      </c>
      <c r="E90" s="191">
        <f t="shared" si="2"/>
        <v>3.9372</v>
      </c>
      <c r="F90" s="290">
        <f t="shared" si="3"/>
        <v>3.14976</v>
      </c>
      <c r="G90" s="291">
        <f t="shared" si="4"/>
        <v>2.9529</v>
      </c>
      <c r="H90" s="180"/>
      <c r="I90" s="180"/>
      <c r="J90" s="180"/>
      <c r="K90" s="180"/>
      <c r="L90" s="180"/>
      <c r="M90" s="180"/>
      <c r="N90" s="180"/>
      <c r="O90" s="180"/>
      <c r="P90" s="180"/>
      <c r="Q90" s="188"/>
      <c r="R90" s="188"/>
      <c r="S90" s="180"/>
      <c r="T90" s="180"/>
      <c r="U90" s="180"/>
      <c r="V90" s="180"/>
    </row>
    <row r="91">
      <c r="A91" s="266" t="s">
        <v>426</v>
      </c>
      <c r="B91" s="266" t="s">
        <v>398</v>
      </c>
      <c r="C91" s="190">
        <v>1.08</v>
      </c>
      <c r="D91" s="190">
        <f t="shared" si="1"/>
        <v>3.54348</v>
      </c>
      <c r="E91" s="191">
        <f t="shared" si="2"/>
        <v>7.08696</v>
      </c>
      <c r="F91" s="290">
        <f t="shared" si="3"/>
        <v>5.669568</v>
      </c>
      <c r="G91" s="291">
        <f t="shared" si="4"/>
        <v>5.31522</v>
      </c>
      <c r="H91" s="180"/>
      <c r="I91" s="180"/>
      <c r="J91" s="180"/>
      <c r="K91" s="180"/>
      <c r="L91" s="180"/>
      <c r="M91" s="180"/>
      <c r="N91" s="180"/>
      <c r="O91" s="180"/>
      <c r="P91" s="180"/>
      <c r="Q91" s="188"/>
      <c r="R91" s="188"/>
      <c r="S91" s="180"/>
      <c r="T91" s="180"/>
      <c r="U91" s="180"/>
      <c r="V91" s="180"/>
    </row>
    <row r="92">
      <c r="A92" s="266">
        <v>391.0</v>
      </c>
      <c r="B92" s="266" t="s">
        <v>428</v>
      </c>
      <c r="C92" s="190">
        <v>0.56</v>
      </c>
      <c r="D92" s="190">
        <f t="shared" si="1"/>
        <v>1.83736</v>
      </c>
      <c r="E92" s="191">
        <f t="shared" si="2"/>
        <v>3.67472</v>
      </c>
      <c r="F92" s="290">
        <f t="shared" si="3"/>
        <v>2.939776</v>
      </c>
      <c r="G92" s="291">
        <f t="shared" si="4"/>
        <v>2.75604</v>
      </c>
      <c r="H92" s="180"/>
      <c r="I92" s="180"/>
      <c r="J92" s="180"/>
      <c r="K92" s="180"/>
      <c r="L92" s="180"/>
      <c r="M92" s="180"/>
      <c r="N92" s="180"/>
      <c r="O92" s="180"/>
      <c r="P92" s="180"/>
      <c r="Q92" s="188"/>
      <c r="R92" s="188"/>
      <c r="S92" s="180"/>
      <c r="T92" s="180"/>
      <c r="U92" s="180"/>
      <c r="V92" s="180"/>
    </row>
    <row r="93">
      <c r="A93" s="266" t="s">
        <v>430</v>
      </c>
      <c r="B93" s="266" t="s">
        <v>431</v>
      </c>
      <c r="C93" s="190">
        <v>1.18</v>
      </c>
      <c r="D93" s="190">
        <f t="shared" si="1"/>
        <v>3.87158</v>
      </c>
      <c r="E93" s="191">
        <f t="shared" si="2"/>
        <v>7.74316</v>
      </c>
      <c r="F93" s="290">
        <f t="shared" si="3"/>
        <v>6.194528</v>
      </c>
      <c r="G93" s="291">
        <f t="shared" si="4"/>
        <v>5.80737</v>
      </c>
      <c r="H93" s="180"/>
      <c r="I93" s="180"/>
      <c r="J93" s="180"/>
      <c r="K93" s="180"/>
      <c r="L93" s="180"/>
      <c r="M93" s="180"/>
      <c r="N93" s="180"/>
      <c r="O93" s="180"/>
      <c r="P93" s="180"/>
      <c r="Q93" s="188"/>
      <c r="R93" s="188"/>
      <c r="S93" s="180"/>
      <c r="T93" s="180"/>
      <c r="U93" s="180"/>
      <c r="V93" s="180"/>
    </row>
    <row r="94">
      <c r="A94" s="266">
        <v>457.0</v>
      </c>
      <c r="B94" s="266" t="s">
        <v>434</v>
      </c>
      <c r="C94" s="190">
        <v>0.55</v>
      </c>
      <c r="D94" s="190">
        <f t="shared" si="1"/>
        <v>1.80455</v>
      </c>
      <c r="E94" s="191">
        <f t="shared" si="2"/>
        <v>3.6091</v>
      </c>
      <c r="F94" s="290">
        <f t="shared" si="3"/>
        <v>2.88728</v>
      </c>
      <c r="G94" s="291">
        <f t="shared" si="4"/>
        <v>2.706825</v>
      </c>
      <c r="H94" s="180"/>
      <c r="I94" s="180"/>
      <c r="J94" s="180"/>
      <c r="K94" s="180"/>
      <c r="L94" s="180"/>
      <c r="M94" s="180"/>
      <c r="N94" s="180"/>
      <c r="O94" s="180"/>
      <c r="P94" s="180"/>
      <c r="Q94" s="188"/>
      <c r="R94" s="188"/>
      <c r="S94" s="180"/>
      <c r="T94" s="180"/>
      <c r="U94" s="180"/>
      <c r="V94" s="180"/>
    </row>
    <row r="95">
      <c r="A95" s="266">
        <v>520.0</v>
      </c>
      <c r="B95" s="266" t="s">
        <v>437</v>
      </c>
      <c r="C95" s="190">
        <v>0.58</v>
      </c>
      <c r="D95" s="190">
        <f t="shared" si="1"/>
        <v>1.90298</v>
      </c>
      <c r="E95" s="191">
        <f t="shared" si="2"/>
        <v>3.80596</v>
      </c>
      <c r="F95" s="290">
        <f t="shared" si="3"/>
        <v>3.044768</v>
      </c>
      <c r="G95" s="291">
        <f t="shared" si="4"/>
        <v>2.85447</v>
      </c>
      <c r="H95" s="180"/>
      <c r="I95" s="180"/>
      <c r="J95" s="180"/>
      <c r="K95" s="180"/>
      <c r="L95" s="180"/>
      <c r="M95" s="180"/>
      <c r="N95" s="180"/>
      <c r="O95" s="180"/>
      <c r="P95" s="180"/>
      <c r="Q95" s="188"/>
      <c r="R95" s="188"/>
      <c r="S95" s="180"/>
      <c r="T95" s="180"/>
      <c r="U95" s="180"/>
      <c r="V95" s="180"/>
    </row>
    <row r="96">
      <c r="A96" s="266">
        <v>521.0</v>
      </c>
      <c r="B96" s="266" t="s">
        <v>439</v>
      </c>
      <c r="C96" s="190">
        <v>0.58</v>
      </c>
      <c r="D96" s="190">
        <f t="shared" si="1"/>
        <v>1.90298</v>
      </c>
      <c r="E96" s="191">
        <f t="shared" si="2"/>
        <v>3.80596</v>
      </c>
      <c r="F96" s="290">
        <f t="shared" si="3"/>
        <v>3.044768</v>
      </c>
      <c r="G96" s="291">
        <f t="shared" si="4"/>
        <v>2.85447</v>
      </c>
      <c r="H96" s="180"/>
      <c r="I96" s="180"/>
      <c r="J96" s="180"/>
      <c r="K96" s="180"/>
      <c r="L96" s="180"/>
      <c r="M96" s="180"/>
      <c r="N96" s="180"/>
      <c r="O96" s="180"/>
      <c r="P96" s="180"/>
      <c r="Q96" s="188"/>
      <c r="R96" s="188"/>
      <c r="S96" s="180"/>
      <c r="T96" s="180"/>
      <c r="U96" s="180"/>
      <c r="V96" s="180"/>
    </row>
    <row r="97">
      <c r="A97" s="266">
        <v>523.0</v>
      </c>
      <c r="B97" s="266" t="s">
        <v>442</v>
      </c>
      <c r="C97" s="190">
        <v>0.6</v>
      </c>
      <c r="D97" s="190">
        <f t="shared" si="1"/>
        <v>1.9686</v>
      </c>
      <c r="E97" s="191">
        <f t="shared" si="2"/>
        <v>3.9372</v>
      </c>
      <c r="F97" s="290">
        <f t="shared" si="3"/>
        <v>3.14976</v>
      </c>
      <c r="G97" s="291">
        <f t="shared" si="4"/>
        <v>2.9529</v>
      </c>
      <c r="H97" s="180"/>
      <c r="I97" s="180"/>
      <c r="J97" s="180"/>
      <c r="K97" s="180"/>
      <c r="L97" s="180"/>
      <c r="M97" s="180"/>
      <c r="N97" s="180"/>
      <c r="O97" s="180"/>
      <c r="P97" s="180"/>
      <c r="Q97" s="188"/>
      <c r="R97" s="188"/>
      <c r="S97" s="180"/>
      <c r="T97" s="180"/>
      <c r="U97" s="180"/>
      <c r="V97" s="180"/>
    </row>
    <row r="98">
      <c r="A98" s="266">
        <v>585.0</v>
      </c>
      <c r="B98" s="266" t="s">
        <v>444</v>
      </c>
      <c r="C98" s="190">
        <v>0.8</v>
      </c>
      <c r="D98" s="190">
        <f t="shared" si="1"/>
        <v>2.6248</v>
      </c>
      <c r="E98" s="191">
        <f t="shared" si="2"/>
        <v>5.2496</v>
      </c>
      <c r="F98" s="290">
        <f t="shared" si="3"/>
        <v>4.19968</v>
      </c>
      <c r="G98" s="291">
        <f t="shared" si="4"/>
        <v>3.9372</v>
      </c>
      <c r="H98" s="180"/>
      <c r="I98" s="180"/>
      <c r="J98" s="180"/>
      <c r="K98" s="180"/>
      <c r="L98" s="180"/>
      <c r="M98" s="180"/>
      <c r="N98" s="180"/>
      <c r="O98" s="180"/>
      <c r="P98" s="180"/>
      <c r="Q98" s="188"/>
      <c r="R98" s="188"/>
      <c r="S98" s="180"/>
      <c r="T98" s="180"/>
      <c r="U98" s="180"/>
      <c r="V98" s="180"/>
    </row>
    <row r="99">
      <c r="A99" s="272" t="s">
        <v>446</v>
      </c>
      <c r="B99" s="266" t="s">
        <v>447</v>
      </c>
      <c r="C99" s="190">
        <v>2.42</v>
      </c>
      <c r="D99" s="190">
        <f t="shared" si="1"/>
        <v>7.94002</v>
      </c>
      <c r="E99" s="191">
        <f t="shared" si="2"/>
        <v>15.88004</v>
      </c>
      <c r="F99" s="290">
        <f t="shared" si="3"/>
        <v>12.704032</v>
      </c>
      <c r="G99" s="291">
        <f t="shared" si="4"/>
        <v>11.91003</v>
      </c>
      <c r="H99" s="180"/>
      <c r="I99" s="180"/>
      <c r="J99" s="180"/>
      <c r="K99" s="180"/>
      <c r="L99" s="180"/>
      <c r="M99" s="180"/>
      <c r="N99" s="180"/>
      <c r="O99" s="180"/>
      <c r="P99" s="180"/>
      <c r="Q99" s="188"/>
      <c r="R99" s="188"/>
      <c r="S99" s="180"/>
      <c r="T99" s="180"/>
      <c r="U99" s="180"/>
      <c r="V99" s="180"/>
    </row>
    <row r="100">
      <c r="A100" s="272" t="s">
        <v>450</v>
      </c>
      <c r="B100" s="266" t="s">
        <v>451</v>
      </c>
      <c r="C100" s="190">
        <v>2.42</v>
      </c>
      <c r="D100" s="190">
        <f t="shared" si="1"/>
        <v>7.94002</v>
      </c>
      <c r="E100" s="191">
        <f t="shared" si="2"/>
        <v>15.88004</v>
      </c>
      <c r="F100" s="290">
        <f t="shared" si="3"/>
        <v>12.704032</v>
      </c>
      <c r="G100" s="291">
        <f t="shared" si="4"/>
        <v>11.91003</v>
      </c>
      <c r="H100" s="180"/>
      <c r="I100" s="180"/>
      <c r="J100" s="180"/>
      <c r="K100" s="180"/>
      <c r="L100" s="180"/>
      <c r="M100" s="180"/>
      <c r="N100" s="180"/>
      <c r="O100" s="180"/>
      <c r="P100" s="180"/>
      <c r="Q100" s="188"/>
      <c r="R100" s="188"/>
      <c r="S100" s="180"/>
      <c r="T100" s="180"/>
      <c r="U100" s="180"/>
      <c r="V100" s="180"/>
    </row>
    <row r="101">
      <c r="A101" s="272" t="s">
        <v>454</v>
      </c>
      <c r="B101" s="266" t="s">
        <v>455</v>
      </c>
      <c r="C101" s="190">
        <v>2.42</v>
      </c>
      <c r="D101" s="190">
        <f t="shared" si="1"/>
        <v>7.94002</v>
      </c>
      <c r="E101" s="191">
        <f t="shared" si="2"/>
        <v>15.88004</v>
      </c>
      <c r="F101" s="290">
        <f t="shared" si="3"/>
        <v>12.704032</v>
      </c>
      <c r="G101" s="291">
        <f t="shared" si="4"/>
        <v>11.91003</v>
      </c>
      <c r="H101" s="180"/>
      <c r="I101" s="180"/>
      <c r="J101" s="180"/>
      <c r="K101" s="180"/>
      <c r="L101" s="180"/>
      <c r="M101" s="180"/>
      <c r="N101" s="180"/>
      <c r="O101" s="180"/>
      <c r="P101" s="180"/>
      <c r="Q101" s="188"/>
      <c r="R101" s="188"/>
      <c r="S101" s="180"/>
      <c r="T101" s="180"/>
      <c r="U101" s="180"/>
      <c r="V101" s="180"/>
    </row>
    <row r="102">
      <c r="A102" s="272" t="s">
        <v>458</v>
      </c>
      <c r="B102" s="266" t="s">
        <v>459</v>
      </c>
      <c r="C102" s="190">
        <v>2.42</v>
      </c>
      <c r="D102" s="190">
        <f t="shared" si="1"/>
        <v>7.94002</v>
      </c>
      <c r="E102" s="191">
        <f t="shared" si="2"/>
        <v>15.88004</v>
      </c>
      <c r="F102" s="290">
        <f t="shared" si="3"/>
        <v>12.704032</v>
      </c>
      <c r="G102" s="291">
        <f t="shared" si="4"/>
        <v>11.91003</v>
      </c>
      <c r="H102" s="180"/>
      <c r="I102" s="180"/>
      <c r="J102" s="180"/>
      <c r="K102" s="180"/>
      <c r="L102" s="180"/>
      <c r="M102" s="180"/>
      <c r="N102" s="180"/>
      <c r="O102" s="180"/>
      <c r="P102" s="180"/>
      <c r="Q102" s="188"/>
      <c r="R102" s="188"/>
      <c r="S102" s="180"/>
      <c r="T102" s="180"/>
      <c r="U102" s="180"/>
      <c r="V102" s="180"/>
    </row>
    <row r="103">
      <c r="A103" s="272" t="s">
        <v>462</v>
      </c>
      <c r="B103" s="266" t="s">
        <v>463</v>
      </c>
      <c r="C103" s="190">
        <v>2.42</v>
      </c>
      <c r="D103" s="190">
        <f t="shared" si="1"/>
        <v>7.94002</v>
      </c>
      <c r="E103" s="191">
        <f t="shared" si="2"/>
        <v>15.88004</v>
      </c>
      <c r="F103" s="290">
        <f t="shared" si="3"/>
        <v>12.704032</v>
      </c>
      <c r="G103" s="291">
        <f t="shared" si="4"/>
        <v>11.91003</v>
      </c>
      <c r="H103" s="180"/>
      <c r="I103" s="180"/>
      <c r="J103" s="180"/>
      <c r="K103" s="180"/>
      <c r="L103" s="180"/>
      <c r="M103" s="180"/>
      <c r="N103" s="180"/>
      <c r="O103" s="180"/>
      <c r="P103" s="180"/>
      <c r="Q103" s="188"/>
      <c r="R103" s="188"/>
      <c r="S103" s="180"/>
      <c r="T103" s="180"/>
      <c r="U103" s="180"/>
      <c r="V103" s="180"/>
    </row>
    <row r="104">
      <c r="A104" s="272" t="s">
        <v>466</v>
      </c>
      <c r="B104" s="266" t="s">
        <v>467</v>
      </c>
      <c r="C104" s="190">
        <v>2.42</v>
      </c>
      <c r="D104" s="190">
        <f t="shared" si="1"/>
        <v>7.94002</v>
      </c>
      <c r="E104" s="191">
        <f t="shared" si="2"/>
        <v>15.88004</v>
      </c>
      <c r="F104" s="290">
        <f t="shared" si="3"/>
        <v>12.704032</v>
      </c>
      <c r="G104" s="291">
        <f t="shared" si="4"/>
        <v>11.91003</v>
      </c>
      <c r="H104" s="180"/>
      <c r="I104" s="180"/>
      <c r="J104" s="180"/>
      <c r="K104" s="180"/>
      <c r="L104" s="180"/>
      <c r="M104" s="180"/>
      <c r="N104" s="180"/>
      <c r="O104" s="180"/>
      <c r="P104" s="180"/>
      <c r="Q104" s="188"/>
      <c r="R104" s="188"/>
      <c r="S104" s="180"/>
      <c r="T104" s="180"/>
      <c r="U104" s="180"/>
      <c r="V104" s="180"/>
    </row>
    <row r="105">
      <c r="A105" s="272" t="s">
        <v>470</v>
      </c>
      <c r="B105" s="266" t="s">
        <v>471</v>
      </c>
      <c r="C105" s="190">
        <v>1.93</v>
      </c>
      <c r="D105" s="190">
        <f t="shared" si="1"/>
        <v>6.33233</v>
      </c>
      <c r="E105" s="191">
        <f t="shared" si="2"/>
        <v>12.66466</v>
      </c>
      <c r="F105" s="290">
        <f t="shared" si="3"/>
        <v>10.131728</v>
      </c>
      <c r="G105" s="291">
        <f t="shared" si="4"/>
        <v>9.498495</v>
      </c>
      <c r="H105" s="180"/>
      <c r="I105" s="180"/>
      <c r="J105" s="180"/>
      <c r="K105" s="180"/>
      <c r="L105" s="180"/>
      <c r="M105" s="180"/>
      <c r="N105" s="180"/>
      <c r="O105" s="180"/>
      <c r="P105" s="180"/>
      <c r="Q105" s="188"/>
      <c r="R105" s="188"/>
      <c r="S105" s="180"/>
      <c r="T105" s="180"/>
      <c r="U105" s="180"/>
      <c r="V105" s="180"/>
    </row>
    <row r="106">
      <c r="A106" s="272" t="s">
        <v>473</v>
      </c>
      <c r="B106" s="266" t="s">
        <v>447</v>
      </c>
      <c r="C106" s="190">
        <v>1.93</v>
      </c>
      <c r="D106" s="190">
        <f t="shared" si="1"/>
        <v>6.33233</v>
      </c>
      <c r="E106" s="191">
        <f t="shared" si="2"/>
        <v>12.66466</v>
      </c>
      <c r="F106" s="290">
        <f t="shared" si="3"/>
        <v>10.131728</v>
      </c>
      <c r="G106" s="291">
        <f t="shared" si="4"/>
        <v>9.498495</v>
      </c>
      <c r="H106" s="180"/>
      <c r="I106" s="180"/>
      <c r="J106" s="180"/>
      <c r="K106" s="180"/>
      <c r="L106" s="180"/>
      <c r="M106" s="180"/>
      <c r="N106" s="180"/>
      <c r="O106" s="180"/>
      <c r="P106" s="180"/>
      <c r="Q106" s="188"/>
      <c r="R106" s="188"/>
      <c r="S106" s="180"/>
      <c r="T106" s="180"/>
      <c r="U106" s="180"/>
      <c r="V106" s="180"/>
    </row>
    <row r="107">
      <c r="A107" s="272" t="s">
        <v>475</v>
      </c>
      <c r="B107" s="266" t="s">
        <v>467</v>
      </c>
      <c r="C107" s="190">
        <v>1.93</v>
      </c>
      <c r="D107" s="190">
        <f t="shared" si="1"/>
        <v>6.33233</v>
      </c>
      <c r="E107" s="191">
        <f t="shared" si="2"/>
        <v>12.66466</v>
      </c>
      <c r="F107" s="290">
        <f t="shared" si="3"/>
        <v>10.131728</v>
      </c>
      <c r="G107" s="291">
        <f t="shared" si="4"/>
        <v>9.498495</v>
      </c>
      <c r="H107" s="180"/>
      <c r="I107" s="180"/>
      <c r="J107" s="180"/>
      <c r="K107" s="180"/>
      <c r="L107" s="180"/>
      <c r="M107" s="180"/>
      <c r="N107" s="180"/>
      <c r="O107" s="180"/>
      <c r="P107" s="180"/>
      <c r="Q107" s="188"/>
      <c r="R107" s="188"/>
      <c r="S107" s="180"/>
      <c r="T107" s="180"/>
      <c r="U107" s="180"/>
      <c r="V107" s="180"/>
    </row>
    <row r="108">
      <c r="A108" s="272" t="s">
        <v>477</v>
      </c>
      <c r="B108" s="266" t="s">
        <v>451</v>
      </c>
      <c r="C108" s="190">
        <v>1.93</v>
      </c>
      <c r="D108" s="190">
        <f t="shared" si="1"/>
        <v>6.33233</v>
      </c>
      <c r="E108" s="191">
        <f t="shared" si="2"/>
        <v>12.66466</v>
      </c>
      <c r="F108" s="290">
        <f t="shared" si="3"/>
        <v>10.131728</v>
      </c>
      <c r="G108" s="291">
        <f t="shared" si="4"/>
        <v>9.498495</v>
      </c>
      <c r="H108" s="180"/>
      <c r="I108" s="180"/>
      <c r="J108" s="180"/>
      <c r="K108" s="180"/>
      <c r="L108" s="180"/>
      <c r="M108" s="180"/>
      <c r="N108" s="180"/>
      <c r="O108" s="180"/>
      <c r="P108" s="180"/>
      <c r="Q108" s="188"/>
      <c r="R108" s="188"/>
      <c r="S108" s="180"/>
      <c r="T108" s="180"/>
      <c r="U108" s="180"/>
      <c r="V108" s="180"/>
    </row>
    <row r="109">
      <c r="A109" s="272" t="s">
        <v>479</v>
      </c>
      <c r="B109" s="266" t="s">
        <v>480</v>
      </c>
      <c r="C109" s="190">
        <v>1.93</v>
      </c>
      <c r="D109" s="190">
        <f t="shared" si="1"/>
        <v>6.33233</v>
      </c>
      <c r="E109" s="191">
        <f t="shared" si="2"/>
        <v>12.66466</v>
      </c>
      <c r="F109" s="290">
        <f t="shared" si="3"/>
        <v>10.131728</v>
      </c>
      <c r="G109" s="291">
        <f t="shared" si="4"/>
        <v>9.498495</v>
      </c>
      <c r="H109" s="180"/>
      <c r="I109" s="180"/>
      <c r="J109" s="180"/>
      <c r="K109" s="180"/>
      <c r="L109" s="180"/>
      <c r="M109" s="180"/>
      <c r="N109" s="180"/>
      <c r="O109" s="180"/>
      <c r="P109" s="180"/>
      <c r="Q109" s="188"/>
      <c r="R109" s="188"/>
      <c r="S109" s="180"/>
      <c r="T109" s="180"/>
      <c r="U109" s="180"/>
      <c r="V109" s="180"/>
    </row>
    <row r="110">
      <c r="A110" s="266" t="s">
        <v>482</v>
      </c>
      <c r="B110" s="266" t="s">
        <v>285</v>
      </c>
      <c r="C110" s="190">
        <v>1.78</v>
      </c>
      <c r="D110" s="190">
        <f t="shared" si="1"/>
        <v>5.84018</v>
      </c>
      <c r="E110" s="191">
        <f t="shared" si="2"/>
        <v>11.68036</v>
      </c>
      <c r="F110" s="290">
        <f t="shared" si="3"/>
        <v>9.344288</v>
      </c>
      <c r="G110" s="291">
        <f t="shared" si="4"/>
        <v>8.76027</v>
      </c>
      <c r="H110" s="180"/>
      <c r="I110" s="180"/>
      <c r="J110" s="180"/>
      <c r="K110" s="180"/>
      <c r="L110" s="180"/>
      <c r="M110" s="180"/>
      <c r="N110" s="180"/>
      <c r="O110" s="180"/>
      <c r="P110" s="180"/>
      <c r="Q110" s="188"/>
      <c r="R110" s="188"/>
      <c r="S110" s="180"/>
      <c r="T110" s="180"/>
      <c r="U110" s="180"/>
      <c r="V110" s="180"/>
    </row>
    <row r="111">
      <c r="A111" s="266" t="s">
        <v>485</v>
      </c>
      <c r="B111" s="266" t="s">
        <v>486</v>
      </c>
      <c r="C111" s="190">
        <v>2.72</v>
      </c>
      <c r="D111" s="190">
        <f t="shared" si="1"/>
        <v>8.92432</v>
      </c>
      <c r="E111" s="191">
        <f t="shared" si="2"/>
        <v>17.84864</v>
      </c>
      <c r="F111" s="290">
        <f t="shared" si="3"/>
        <v>14.278912</v>
      </c>
      <c r="G111" s="291">
        <f t="shared" si="4"/>
        <v>13.38648</v>
      </c>
      <c r="H111" s="180"/>
      <c r="I111" s="180"/>
      <c r="J111" s="180"/>
      <c r="K111" s="180"/>
      <c r="L111" s="180"/>
      <c r="M111" s="180"/>
      <c r="N111" s="180"/>
      <c r="O111" s="180"/>
      <c r="P111" s="180"/>
      <c r="Q111" s="188"/>
      <c r="R111" s="188"/>
      <c r="S111" s="180"/>
      <c r="T111" s="180"/>
      <c r="U111" s="180"/>
      <c r="V111" s="180"/>
    </row>
    <row r="112">
      <c r="A112" s="273">
        <v>701.0</v>
      </c>
      <c r="B112" s="266" t="s">
        <v>383</v>
      </c>
      <c r="C112" s="190">
        <v>0.86</v>
      </c>
      <c r="D112" s="190">
        <f t="shared" si="1"/>
        <v>2.82166</v>
      </c>
      <c r="E112" s="191">
        <f t="shared" si="2"/>
        <v>5.64332</v>
      </c>
      <c r="F112" s="290">
        <f t="shared" si="3"/>
        <v>4.514656</v>
      </c>
      <c r="G112" s="291">
        <f t="shared" si="4"/>
        <v>4.23249</v>
      </c>
      <c r="H112" s="180"/>
      <c r="I112" s="180"/>
      <c r="J112" s="180"/>
      <c r="K112" s="180"/>
      <c r="L112" s="180"/>
      <c r="M112" s="180"/>
      <c r="N112" s="180"/>
      <c r="O112" s="180"/>
      <c r="P112" s="180"/>
      <c r="Q112" s="188"/>
      <c r="R112" s="188"/>
      <c r="S112" s="180"/>
      <c r="T112" s="180"/>
      <c r="U112" s="180"/>
      <c r="V112" s="180"/>
    </row>
    <row r="113">
      <c r="A113" s="266" t="s">
        <v>489</v>
      </c>
      <c r="B113" s="266" t="s">
        <v>490</v>
      </c>
      <c r="C113" s="190">
        <v>0.92</v>
      </c>
      <c r="D113" s="190">
        <f t="shared" si="1"/>
        <v>3.01852</v>
      </c>
      <c r="E113" s="191">
        <f t="shared" si="2"/>
        <v>6.03704</v>
      </c>
      <c r="F113" s="290">
        <f t="shared" si="3"/>
        <v>4.829632</v>
      </c>
      <c r="G113" s="291">
        <f t="shared" si="4"/>
        <v>4.52778</v>
      </c>
      <c r="H113" s="180"/>
      <c r="I113" s="180"/>
      <c r="J113" s="180"/>
      <c r="K113" s="180"/>
      <c r="L113" s="180"/>
      <c r="M113" s="180"/>
      <c r="N113" s="180"/>
      <c r="O113" s="180"/>
      <c r="P113" s="180"/>
      <c r="Q113" s="188"/>
      <c r="R113" s="188"/>
      <c r="S113" s="180"/>
      <c r="T113" s="180"/>
      <c r="U113" s="180"/>
      <c r="V113" s="180"/>
    </row>
    <row r="114">
      <c r="A114" s="266" t="s">
        <v>492</v>
      </c>
      <c r="B114" s="266" t="s">
        <v>493</v>
      </c>
      <c r="C114" s="190">
        <v>0.96</v>
      </c>
      <c r="D114" s="190">
        <f t="shared" si="1"/>
        <v>3.14976</v>
      </c>
      <c r="E114" s="191">
        <f t="shared" si="2"/>
        <v>6.29952</v>
      </c>
      <c r="F114" s="290">
        <f t="shared" si="3"/>
        <v>5.039616</v>
      </c>
      <c r="G114" s="291">
        <f t="shared" si="4"/>
        <v>4.72464</v>
      </c>
      <c r="H114" s="180"/>
      <c r="I114" s="180"/>
      <c r="J114" s="180"/>
      <c r="K114" s="180"/>
      <c r="L114" s="180"/>
      <c r="M114" s="180"/>
      <c r="N114" s="180"/>
      <c r="O114" s="180"/>
      <c r="P114" s="180"/>
      <c r="Q114" s="188"/>
      <c r="R114" s="188"/>
      <c r="S114" s="180"/>
      <c r="T114" s="180"/>
      <c r="U114" s="180"/>
      <c r="V114" s="180"/>
    </row>
    <row r="115">
      <c r="A115" s="266" t="s">
        <v>496</v>
      </c>
      <c r="B115" s="266" t="s">
        <v>497</v>
      </c>
      <c r="C115" s="190">
        <v>1.75</v>
      </c>
      <c r="D115" s="190">
        <f t="shared" si="1"/>
        <v>5.74175</v>
      </c>
      <c r="E115" s="191">
        <f t="shared" si="2"/>
        <v>11.4835</v>
      </c>
      <c r="F115" s="290">
        <f t="shared" si="3"/>
        <v>9.1868</v>
      </c>
      <c r="G115" s="291">
        <f t="shared" si="4"/>
        <v>8.612625</v>
      </c>
      <c r="H115" s="180"/>
      <c r="I115" s="180"/>
      <c r="J115" s="180"/>
      <c r="K115" s="180"/>
      <c r="L115" s="180"/>
      <c r="M115" s="180"/>
      <c r="N115" s="180"/>
      <c r="O115" s="180"/>
      <c r="P115" s="180"/>
      <c r="Q115" s="188"/>
      <c r="R115" s="188"/>
      <c r="S115" s="180"/>
      <c r="T115" s="180"/>
      <c r="U115" s="180"/>
      <c r="V115" s="180"/>
    </row>
    <row r="116">
      <c r="A116" s="266" t="s">
        <v>500</v>
      </c>
      <c r="B116" s="266" t="s">
        <v>501</v>
      </c>
      <c r="C116" s="190">
        <v>1.55</v>
      </c>
      <c r="D116" s="190">
        <f t="shared" si="1"/>
        <v>5.08555</v>
      </c>
      <c r="E116" s="191">
        <f t="shared" si="2"/>
        <v>10.1711</v>
      </c>
      <c r="F116" s="290">
        <f t="shared" si="3"/>
        <v>8.13688</v>
      </c>
      <c r="G116" s="291">
        <f t="shared" si="4"/>
        <v>7.628325</v>
      </c>
      <c r="H116" s="180"/>
      <c r="I116" s="180"/>
      <c r="J116" s="180"/>
      <c r="K116" s="180"/>
      <c r="L116" s="180"/>
      <c r="M116" s="180"/>
      <c r="N116" s="180"/>
      <c r="O116" s="180"/>
      <c r="P116" s="180"/>
      <c r="Q116" s="188"/>
      <c r="R116" s="188"/>
      <c r="S116" s="180"/>
      <c r="T116" s="180"/>
      <c r="U116" s="180"/>
      <c r="V116" s="180"/>
    </row>
    <row r="117">
      <c r="A117" s="266" t="s">
        <v>504</v>
      </c>
      <c r="B117" s="266" t="s">
        <v>505</v>
      </c>
      <c r="C117" s="190">
        <v>1.55</v>
      </c>
      <c r="D117" s="190">
        <f t="shared" si="1"/>
        <v>5.08555</v>
      </c>
      <c r="E117" s="191">
        <f t="shared" si="2"/>
        <v>10.1711</v>
      </c>
      <c r="F117" s="290">
        <f t="shared" si="3"/>
        <v>8.13688</v>
      </c>
      <c r="G117" s="291">
        <f t="shared" si="4"/>
        <v>7.628325</v>
      </c>
      <c r="H117" s="180"/>
      <c r="I117" s="180"/>
      <c r="J117" s="180"/>
      <c r="K117" s="180"/>
      <c r="L117" s="180"/>
      <c r="M117" s="180"/>
      <c r="N117" s="180"/>
      <c r="O117" s="180"/>
      <c r="P117" s="180"/>
      <c r="Q117" s="188"/>
      <c r="R117" s="188"/>
      <c r="S117" s="180"/>
      <c r="T117" s="180"/>
      <c r="U117" s="180"/>
      <c r="V117" s="180"/>
    </row>
    <row r="118">
      <c r="A118" s="266" t="s">
        <v>508</v>
      </c>
      <c r="B118" s="266" t="s">
        <v>509</v>
      </c>
      <c r="C118" s="190">
        <v>1.8</v>
      </c>
      <c r="D118" s="190">
        <f t="shared" si="1"/>
        <v>5.9058</v>
      </c>
      <c r="E118" s="191">
        <f t="shared" si="2"/>
        <v>11.8116</v>
      </c>
      <c r="F118" s="290">
        <f t="shared" si="3"/>
        <v>9.44928</v>
      </c>
      <c r="G118" s="291">
        <f t="shared" si="4"/>
        <v>8.8587</v>
      </c>
      <c r="H118" s="180"/>
      <c r="I118" s="180"/>
      <c r="J118" s="180"/>
      <c r="K118" s="180"/>
      <c r="L118" s="180"/>
      <c r="M118" s="180"/>
      <c r="N118" s="180"/>
      <c r="O118" s="180"/>
      <c r="P118" s="180"/>
      <c r="Q118" s="188"/>
      <c r="R118" s="188"/>
      <c r="S118" s="180"/>
      <c r="T118" s="180"/>
      <c r="U118" s="180"/>
      <c r="V118" s="180"/>
    </row>
    <row r="119">
      <c r="A119" s="266" t="s">
        <v>511</v>
      </c>
      <c r="B119" s="266" t="s">
        <v>505</v>
      </c>
      <c r="C119" s="190">
        <v>1.8</v>
      </c>
      <c r="D119" s="190">
        <f t="shared" si="1"/>
        <v>5.9058</v>
      </c>
      <c r="E119" s="191">
        <f t="shared" si="2"/>
        <v>11.8116</v>
      </c>
      <c r="F119" s="290">
        <f t="shared" si="3"/>
        <v>9.44928</v>
      </c>
      <c r="G119" s="291">
        <f t="shared" si="4"/>
        <v>8.8587</v>
      </c>
      <c r="H119" s="180"/>
      <c r="I119" s="180"/>
      <c r="J119" s="180"/>
      <c r="K119" s="180"/>
      <c r="L119" s="180"/>
      <c r="M119" s="180"/>
      <c r="N119" s="180"/>
      <c r="O119" s="180"/>
      <c r="P119" s="180"/>
      <c r="Q119" s="188"/>
      <c r="R119" s="188"/>
      <c r="S119" s="180"/>
      <c r="T119" s="180"/>
      <c r="U119" s="180"/>
      <c r="V119" s="180"/>
    </row>
    <row r="120">
      <c r="A120" s="266" t="s">
        <v>513</v>
      </c>
      <c r="B120" s="266" t="s">
        <v>514</v>
      </c>
      <c r="C120" s="190">
        <v>1.98</v>
      </c>
      <c r="D120" s="190">
        <f t="shared" si="1"/>
        <v>6.49638</v>
      </c>
      <c r="E120" s="191">
        <f t="shared" si="2"/>
        <v>12.99276</v>
      </c>
      <c r="F120" s="290">
        <f t="shared" si="3"/>
        <v>10.394208</v>
      </c>
      <c r="G120" s="291">
        <f t="shared" si="4"/>
        <v>9.74457</v>
      </c>
      <c r="H120" s="180"/>
      <c r="I120" s="180"/>
      <c r="J120" s="180"/>
      <c r="K120" s="180"/>
      <c r="L120" s="180"/>
      <c r="M120" s="180"/>
      <c r="N120" s="180"/>
      <c r="O120" s="180"/>
      <c r="P120" s="180"/>
      <c r="Q120" s="188"/>
      <c r="R120" s="188"/>
      <c r="S120" s="180"/>
      <c r="T120" s="180"/>
      <c r="U120" s="180"/>
      <c r="V120" s="180"/>
    </row>
    <row r="121">
      <c r="A121" s="266" t="s">
        <v>516</v>
      </c>
      <c r="B121" s="266" t="s">
        <v>517</v>
      </c>
      <c r="C121" s="190">
        <v>1.98</v>
      </c>
      <c r="D121" s="190">
        <f t="shared" si="1"/>
        <v>6.49638</v>
      </c>
      <c r="E121" s="191">
        <f t="shared" si="2"/>
        <v>12.99276</v>
      </c>
      <c r="F121" s="290">
        <f t="shared" si="3"/>
        <v>10.394208</v>
      </c>
      <c r="G121" s="291">
        <f t="shared" si="4"/>
        <v>9.74457</v>
      </c>
      <c r="H121" s="180"/>
      <c r="I121" s="180"/>
      <c r="J121" s="180"/>
      <c r="K121" s="180"/>
      <c r="L121" s="180"/>
      <c r="M121" s="180"/>
      <c r="N121" s="180"/>
      <c r="O121" s="180"/>
      <c r="P121" s="180"/>
      <c r="Q121" s="188"/>
      <c r="R121" s="188"/>
      <c r="S121" s="180"/>
      <c r="T121" s="180"/>
      <c r="U121" s="180"/>
      <c r="V121" s="180"/>
    </row>
    <row r="122">
      <c r="A122" s="266" t="s">
        <v>519</v>
      </c>
      <c r="B122" s="266" t="s">
        <v>514</v>
      </c>
      <c r="C122" s="190">
        <v>3.05</v>
      </c>
      <c r="D122" s="190">
        <f t="shared" si="1"/>
        <v>10.00705</v>
      </c>
      <c r="E122" s="191">
        <f t="shared" si="2"/>
        <v>20.0141</v>
      </c>
      <c r="F122" s="290">
        <f t="shared" si="3"/>
        <v>16.01128</v>
      </c>
      <c r="G122" s="291">
        <f t="shared" si="4"/>
        <v>15.010575</v>
      </c>
      <c r="H122" s="180"/>
      <c r="I122" s="180"/>
      <c r="J122" s="180"/>
      <c r="K122" s="180"/>
      <c r="L122" s="180"/>
      <c r="M122" s="180"/>
      <c r="N122" s="180"/>
      <c r="O122" s="180"/>
      <c r="P122" s="180"/>
      <c r="Q122" s="188"/>
      <c r="R122" s="188"/>
      <c r="S122" s="180"/>
      <c r="T122" s="180"/>
      <c r="U122" s="180"/>
      <c r="V122" s="180"/>
    </row>
    <row r="123">
      <c r="A123" s="273">
        <v>921.0</v>
      </c>
      <c r="B123" s="266" t="s">
        <v>521</v>
      </c>
      <c r="C123" s="190">
        <v>0.75</v>
      </c>
      <c r="D123" s="190">
        <f t="shared" si="1"/>
        <v>2.46075</v>
      </c>
      <c r="E123" s="191">
        <f t="shared" si="2"/>
        <v>4.9215</v>
      </c>
      <c r="F123" s="290">
        <f t="shared" si="3"/>
        <v>3.9372</v>
      </c>
      <c r="G123" s="291">
        <f t="shared" si="4"/>
        <v>3.691125</v>
      </c>
      <c r="H123" s="180"/>
      <c r="I123" s="180"/>
      <c r="J123" s="180"/>
      <c r="K123" s="180"/>
      <c r="L123" s="180"/>
      <c r="M123" s="180"/>
      <c r="N123" s="180"/>
      <c r="O123" s="180"/>
      <c r="P123" s="180"/>
      <c r="Q123" s="188"/>
      <c r="R123" s="188"/>
      <c r="S123" s="180"/>
      <c r="T123" s="180"/>
      <c r="U123" s="180"/>
      <c r="V123" s="180"/>
    </row>
    <row r="124">
      <c r="A124" s="266">
        <v>1156.0</v>
      </c>
      <c r="B124" s="266" t="s">
        <v>523</v>
      </c>
      <c r="C124" s="190">
        <v>0.78</v>
      </c>
      <c r="D124" s="190">
        <f t="shared" si="1"/>
        <v>2.55918</v>
      </c>
      <c r="E124" s="191">
        <f t="shared" si="2"/>
        <v>5.11836</v>
      </c>
      <c r="F124" s="290">
        <f t="shared" si="3"/>
        <v>4.094688</v>
      </c>
      <c r="G124" s="291">
        <f t="shared" si="4"/>
        <v>3.83877</v>
      </c>
      <c r="H124" s="180"/>
      <c r="I124" s="180"/>
      <c r="J124" s="180"/>
      <c r="K124" s="180"/>
      <c r="L124" s="180"/>
      <c r="M124" s="180"/>
      <c r="N124" s="180"/>
      <c r="O124" s="180"/>
      <c r="P124" s="180"/>
      <c r="Q124" s="188"/>
      <c r="R124" s="188"/>
      <c r="S124" s="180"/>
      <c r="T124" s="180"/>
      <c r="U124" s="180"/>
      <c r="V124" s="180"/>
    </row>
    <row r="125">
      <c r="A125" s="266">
        <v>1157.0</v>
      </c>
      <c r="B125" s="266" t="s">
        <v>526</v>
      </c>
      <c r="C125" s="190">
        <v>0.78</v>
      </c>
      <c r="D125" s="190">
        <f t="shared" si="1"/>
        <v>2.55918</v>
      </c>
      <c r="E125" s="191">
        <f t="shared" si="2"/>
        <v>5.11836</v>
      </c>
      <c r="F125" s="290">
        <f t="shared" si="3"/>
        <v>4.094688</v>
      </c>
      <c r="G125" s="291">
        <f t="shared" si="4"/>
        <v>3.83877</v>
      </c>
      <c r="H125" s="180"/>
      <c r="I125" s="180"/>
      <c r="J125" s="180"/>
      <c r="K125" s="180"/>
      <c r="L125" s="180"/>
      <c r="M125" s="180"/>
      <c r="N125" s="180"/>
      <c r="O125" s="180"/>
      <c r="P125" s="180"/>
      <c r="Q125" s="188"/>
      <c r="R125" s="188"/>
      <c r="S125" s="180"/>
      <c r="T125" s="180"/>
      <c r="U125" s="180"/>
      <c r="V125" s="180"/>
    </row>
    <row r="126">
      <c r="A126" s="266">
        <v>1222.0</v>
      </c>
      <c r="B126" s="266" t="s">
        <v>529</v>
      </c>
      <c r="C126" s="190">
        <v>0.82</v>
      </c>
      <c r="D126" s="190">
        <f t="shared" si="1"/>
        <v>2.69042</v>
      </c>
      <c r="E126" s="191">
        <f t="shared" si="2"/>
        <v>5.38084</v>
      </c>
      <c r="F126" s="290">
        <f t="shared" si="3"/>
        <v>4.304672</v>
      </c>
      <c r="G126" s="291">
        <f t="shared" si="4"/>
        <v>4.03563</v>
      </c>
      <c r="H126" s="180"/>
      <c r="I126" s="180"/>
      <c r="J126" s="180"/>
      <c r="K126" s="180"/>
      <c r="L126" s="180"/>
      <c r="M126" s="180"/>
      <c r="N126" s="180"/>
      <c r="O126" s="180"/>
      <c r="P126" s="180"/>
      <c r="Q126" s="188"/>
      <c r="R126" s="188"/>
      <c r="S126" s="180"/>
      <c r="T126" s="180"/>
      <c r="U126" s="180"/>
      <c r="V126" s="180"/>
    </row>
    <row r="127">
      <c r="A127" s="266">
        <v>1248.0</v>
      </c>
      <c r="B127" s="266" t="s">
        <v>531</v>
      </c>
      <c r="C127" s="190">
        <v>0.52</v>
      </c>
      <c r="D127" s="190">
        <f t="shared" si="1"/>
        <v>1.70612</v>
      </c>
      <c r="E127" s="191">
        <f t="shared" si="2"/>
        <v>3.41224</v>
      </c>
      <c r="F127" s="290">
        <f t="shared" si="3"/>
        <v>2.729792</v>
      </c>
      <c r="G127" s="291">
        <f t="shared" si="4"/>
        <v>2.55918</v>
      </c>
      <c r="H127" s="180"/>
      <c r="I127" s="180"/>
      <c r="J127" s="180"/>
      <c r="K127" s="180"/>
      <c r="L127" s="180"/>
      <c r="M127" s="180"/>
      <c r="N127" s="180"/>
      <c r="O127" s="180"/>
      <c r="P127" s="180"/>
      <c r="Q127" s="188"/>
      <c r="R127" s="188"/>
      <c r="S127" s="180"/>
      <c r="T127" s="180"/>
      <c r="U127" s="180"/>
      <c r="V127" s="180"/>
    </row>
    <row r="128">
      <c r="A128" s="266">
        <v>1249.0</v>
      </c>
      <c r="B128" s="266" t="s">
        <v>533</v>
      </c>
      <c r="C128" s="190">
        <v>0.54</v>
      </c>
      <c r="D128" s="190">
        <f t="shared" si="1"/>
        <v>1.77174</v>
      </c>
      <c r="E128" s="191">
        <f t="shared" si="2"/>
        <v>3.54348</v>
      </c>
      <c r="F128" s="290">
        <f t="shared" si="3"/>
        <v>2.834784</v>
      </c>
      <c r="G128" s="291">
        <f t="shared" si="4"/>
        <v>2.65761</v>
      </c>
      <c r="H128" s="180"/>
      <c r="I128" s="180"/>
      <c r="J128" s="180"/>
      <c r="K128" s="180"/>
      <c r="L128" s="180"/>
      <c r="M128" s="180"/>
      <c r="N128" s="180"/>
      <c r="O128" s="180"/>
      <c r="P128" s="180"/>
      <c r="Q128" s="188"/>
      <c r="R128" s="188"/>
      <c r="S128" s="180"/>
      <c r="T128" s="180"/>
      <c r="U128" s="180"/>
      <c r="V128" s="180"/>
    </row>
    <row r="129">
      <c r="A129" s="266">
        <v>1250.0</v>
      </c>
      <c r="B129" s="266" t="s">
        <v>537</v>
      </c>
      <c r="C129" s="190">
        <v>0.52</v>
      </c>
      <c r="D129" s="190">
        <f t="shared" si="1"/>
        <v>1.70612</v>
      </c>
      <c r="E129" s="191">
        <f t="shared" si="2"/>
        <v>3.41224</v>
      </c>
      <c r="F129" s="290">
        <f t="shared" si="3"/>
        <v>2.729792</v>
      </c>
      <c r="G129" s="291">
        <f t="shared" si="4"/>
        <v>2.55918</v>
      </c>
      <c r="H129" s="180"/>
      <c r="I129" s="180"/>
      <c r="J129" s="180"/>
      <c r="K129" s="180"/>
      <c r="L129" s="180"/>
      <c r="M129" s="180"/>
      <c r="N129" s="180"/>
      <c r="O129" s="180"/>
      <c r="P129" s="180"/>
      <c r="Q129" s="188"/>
      <c r="R129" s="188"/>
      <c r="S129" s="180"/>
      <c r="T129" s="180"/>
      <c r="U129" s="180"/>
      <c r="V129" s="180"/>
    </row>
    <row r="130">
      <c r="A130" s="266" t="s">
        <v>539</v>
      </c>
      <c r="B130" s="266" t="s">
        <v>540</v>
      </c>
      <c r="C130" s="190">
        <v>3.08</v>
      </c>
      <c r="D130" s="190">
        <f t="shared" si="1"/>
        <v>10.10548</v>
      </c>
      <c r="E130" s="191">
        <f t="shared" si="2"/>
        <v>20.21096</v>
      </c>
      <c r="F130" s="290">
        <f t="shared" si="3"/>
        <v>16.168768</v>
      </c>
      <c r="G130" s="291">
        <f t="shared" si="4"/>
        <v>15.15822</v>
      </c>
      <c r="H130" s="180"/>
      <c r="I130" s="180"/>
      <c r="J130" s="180"/>
      <c r="K130" s="180"/>
      <c r="L130" s="180"/>
      <c r="M130" s="180"/>
      <c r="N130" s="180"/>
      <c r="O130" s="180"/>
      <c r="P130" s="180"/>
      <c r="Q130" s="188"/>
      <c r="R130" s="188"/>
      <c r="S130" s="180"/>
      <c r="T130" s="180"/>
      <c r="U130" s="180"/>
      <c r="V130" s="180"/>
    </row>
    <row r="131">
      <c r="A131" s="266" t="s">
        <v>543</v>
      </c>
      <c r="B131" s="266" t="s">
        <v>544</v>
      </c>
      <c r="C131" s="190">
        <v>1.9</v>
      </c>
      <c r="D131" s="190">
        <f t="shared" si="1"/>
        <v>6.2339</v>
      </c>
      <c r="E131" s="191">
        <f t="shared" si="2"/>
        <v>12.4678</v>
      </c>
      <c r="F131" s="290">
        <f t="shared" si="3"/>
        <v>9.97424</v>
      </c>
      <c r="G131" s="291">
        <f t="shared" si="4"/>
        <v>9.35085</v>
      </c>
      <c r="H131" s="180"/>
      <c r="I131" s="180"/>
      <c r="J131" s="180"/>
      <c r="K131" s="180"/>
      <c r="L131" s="180"/>
      <c r="M131" s="180"/>
      <c r="N131" s="180"/>
      <c r="O131" s="180"/>
      <c r="P131" s="180"/>
      <c r="Q131" s="188"/>
      <c r="R131" s="188"/>
      <c r="S131" s="180"/>
      <c r="T131" s="180"/>
      <c r="U131" s="180"/>
      <c r="V131" s="180"/>
    </row>
    <row r="132">
      <c r="A132" s="266" t="s">
        <v>547</v>
      </c>
      <c r="B132" s="266" t="s">
        <v>548</v>
      </c>
      <c r="C132" s="190">
        <v>1.85</v>
      </c>
      <c r="D132" s="190">
        <f t="shared" si="1"/>
        <v>6.06985</v>
      </c>
      <c r="E132" s="191">
        <f t="shared" si="2"/>
        <v>12.1397</v>
      </c>
      <c r="F132" s="290">
        <f t="shared" si="3"/>
        <v>9.71176</v>
      </c>
      <c r="G132" s="291">
        <f t="shared" si="4"/>
        <v>9.104775</v>
      </c>
      <c r="H132" s="180"/>
      <c r="I132" s="180"/>
      <c r="J132" s="180"/>
      <c r="K132" s="180"/>
      <c r="L132" s="180"/>
      <c r="M132" s="180"/>
      <c r="N132" s="180"/>
      <c r="O132" s="180"/>
      <c r="P132" s="180"/>
      <c r="Q132" s="188"/>
      <c r="R132" s="188"/>
      <c r="S132" s="180"/>
      <c r="T132" s="180"/>
      <c r="U132" s="180"/>
      <c r="V132" s="180"/>
    </row>
    <row r="133">
      <c r="A133" s="266" t="s">
        <v>551</v>
      </c>
      <c r="B133" s="266" t="s">
        <v>552</v>
      </c>
      <c r="C133" s="190">
        <v>1.08</v>
      </c>
      <c r="D133" s="190">
        <f t="shared" si="1"/>
        <v>3.54348</v>
      </c>
      <c r="E133" s="191">
        <f t="shared" si="2"/>
        <v>7.08696</v>
      </c>
      <c r="F133" s="290">
        <f t="shared" si="3"/>
        <v>5.669568</v>
      </c>
      <c r="G133" s="291">
        <f t="shared" si="4"/>
        <v>5.31522</v>
      </c>
      <c r="H133" s="180"/>
      <c r="I133" s="180"/>
      <c r="J133" s="180"/>
      <c r="K133" s="180"/>
      <c r="L133" s="180"/>
      <c r="M133" s="180"/>
      <c r="N133" s="180"/>
      <c r="O133" s="180"/>
      <c r="P133" s="180"/>
      <c r="Q133" s="188"/>
      <c r="R133" s="188"/>
      <c r="S133" s="180"/>
      <c r="T133" s="180"/>
      <c r="U133" s="180"/>
      <c r="V133" s="180"/>
    </row>
    <row r="134">
      <c r="A134" s="266" t="s">
        <v>554</v>
      </c>
      <c r="B134" s="266" t="s">
        <v>555</v>
      </c>
      <c r="C134" s="190">
        <v>1.0</v>
      </c>
      <c r="D134" s="190">
        <f t="shared" si="1"/>
        <v>3.281</v>
      </c>
      <c r="E134" s="191">
        <f t="shared" si="2"/>
        <v>6.562</v>
      </c>
      <c r="F134" s="290">
        <f t="shared" si="3"/>
        <v>5.2496</v>
      </c>
      <c r="G134" s="291">
        <f t="shared" si="4"/>
        <v>4.9215</v>
      </c>
      <c r="H134" s="180"/>
      <c r="I134" s="180"/>
      <c r="J134" s="180"/>
      <c r="K134" s="180"/>
      <c r="L134" s="180"/>
      <c r="M134" s="180"/>
      <c r="N134" s="180"/>
      <c r="O134" s="180"/>
      <c r="P134" s="180"/>
      <c r="Q134" s="188"/>
      <c r="R134" s="188"/>
      <c r="S134" s="180"/>
      <c r="T134" s="180"/>
      <c r="U134" s="180"/>
      <c r="V134" s="180"/>
    </row>
    <row r="135">
      <c r="A135" s="266" t="s">
        <v>558</v>
      </c>
      <c r="B135" s="266" t="s">
        <v>559</v>
      </c>
      <c r="C135" s="190">
        <v>1.08</v>
      </c>
      <c r="D135" s="190">
        <f t="shared" si="1"/>
        <v>3.54348</v>
      </c>
      <c r="E135" s="191">
        <f t="shared" si="2"/>
        <v>7.08696</v>
      </c>
      <c r="F135" s="290">
        <f t="shared" si="3"/>
        <v>5.669568</v>
      </c>
      <c r="G135" s="291">
        <f t="shared" si="4"/>
        <v>5.31522</v>
      </c>
      <c r="H135" s="180"/>
      <c r="I135" s="180"/>
      <c r="J135" s="180"/>
      <c r="K135" s="180"/>
      <c r="L135" s="180"/>
      <c r="M135" s="180"/>
      <c r="N135" s="180"/>
      <c r="O135" s="180"/>
      <c r="P135" s="180"/>
      <c r="Q135" s="188"/>
      <c r="R135" s="188"/>
      <c r="S135" s="180"/>
      <c r="T135" s="180"/>
      <c r="U135" s="180"/>
      <c r="V135" s="180"/>
    </row>
    <row r="136">
      <c r="A136" s="274" t="s">
        <v>562</v>
      </c>
      <c r="B136" s="266" t="s">
        <v>563</v>
      </c>
      <c r="C136" s="190">
        <v>1.0</v>
      </c>
      <c r="D136" s="190">
        <f t="shared" si="1"/>
        <v>3.281</v>
      </c>
      <c r="E136" s="191">
        <f t="shared" si="2"/>
        <v>6.562</v>
      </c>
      <c r="F136" s="290">
        <f t="shared" si="3"/>
        <v>5.2496</v>
      </c>
      <c r="G136" s="291">
        <f t="shared" si="4"/>
        <v>4.9215</v>
      </c>
      <c r="H136" s="180"/>
      <c r="I136" s="180"/>
      <c r="J136" s="180"/>
      <c r="K136" s="180"/>
      <c r="L136" s="180"/>
      <c r="M136" s="180"/>
      <c r="N136" s="180"/>
      <c r="O136" s="180"/>
      <c r="P136" s="180"/>
      <c r="Q136" s="188"/>
      <c r="R136" s="188"/>
      <c r="S136" s="180"/>
      <c r="T136" s="180"/>
      <c r="U136" s="180"/>
      <c r="V136" s="180"/>
    </row>
    <row r="137">
      <c r="A137" s="274" t="s">
        <v>566</v>
      </c>
      <c r="B137" s="266" t="s">
        <v>567</v>
      </c>
      <c r="C137" s="190">
        <v>1.0</v>
      </c>
      <c r="D137" s="190">
        <f t="shared" si="1"/>
        <v>3.281</v>
      </c>
      <c r="E137" s="191">
        <f t="shared" si="2"/>
        <v>6.562</v>
      </c>
      <c r="F137" s="290">
        <f t="shared" si="3"/>
        <v>5.2496</v>
      </c>
      <c r="G137" s="291">
        <f t="shared" si="4"/>
        <v>4.9215</v>
      </c>
      <c r="H137" s="180"/>
      <c r="I137" s="180"/>
      <c r="J137" s="180"/>
      <c r="K137" s="180"/>
      <c r="L137" s="180"/>
      <c r="M137" s="180"/>
      <c r="N137" s="180"/>
      <c r="O137" s="180"/>
      <c r="P137" s="180"/>
      <c r="Q137" s="188"/>
      <c r="R137" s="188"/>
      <c r="S137" s="180"/>
      <c r="T137" s="180"/>
      <c r="U137" s="180"/>
      <c r="V137" s="180"/>
    </row>
    <row r="138">
      <c r="A138" s="274" t="s">
        <v>570</v>
      </c>
      <c r="B138" s="266" t="s">
        <v>571</v>
      </c>
      <c r="C138" s="190">
        <v>1.0</v>
      </c>
      <c r="D138" s="190">
        <f t="shared" si="1"/>
        <v>3.281</v>
      </c>
      <c r="E138" s="191">
        <f t="shared" si="2"/>
        <v>6.562</v>
      </c>
      <c r="F138" s="290">
        <f t="shared" si="3"/>
        <v>5.2496</v>
      </c>
      <c r="G138" s="291">
        <f t="shared" si="4"/>
        <v>4.9215</v>
      </c>
      <c r="H138" s="180"/>
      <c r="I138" s="180"/>
      <c r="J138" s="180"/>
      <c r="K138" s="180"/>
      <c r="L138" s="180"/>
      <c r="M138" s="180"/>
      <c r="N138" s="180"/>
      <c r="O138" s="180"/>
      <c r="P138" s="180"/>
      <c r="Q138" s="188"/>
      <c r="R138" s="188"/>
      <c r="S138" s="180"/>
      <c r="T138" s="180"/>
      <c r="U138" s="180"/>
      <c r="V138" s="180"/>
    </row>
    <row r="139">
      <c r="A139" s="274" t="s">
        <v>574</v>
      </c>
      <c r="B139" s="266" t="s">
        <v>575</v>
      </c>
      <c r="C139" s="190">
        <v>1.0</v>
      </c>
      <c r="D139" s="190">
        <f t="shared" si="1"/>
        <v>3.281</v>
      </c>
      <c r="E139" s="191">
        <f t="shared" si="2"/>
        <v>6.562</v>
      </c>
      <c r="F139" s="290">
        <f t="shared" si="3"/>
        <v>5.2496</v>
      </c>
      <c r="G139" s="291">
        <f t="shared" si="4"/>
        <v>4.9215</v>
      </c>
      <c r="H139" s="180"/>
      <c r="I139" s="180"/>
      <c r="J139" s="180"/>
      <c r="K139" s="180"/>
      <c r="L139" s="180"/>
      <c r="M139" s="180"/>
      <c r="N139" s="180"/>
      <c r="O139" s="180"/>
      <c r="P139" s="180"/>
      <c r="Q139" s="188"/>
      <c r="R139" s="188"/>
      <c r="S139" s="180"/>
      <c r="T139" s="180"/>
      <c r="U139" s="180"/>
      <c r="V139" s="180"/>
    </row>
    <row r="140">
      <c r="A140" s="266" t="s">
        <v>578</v>
      </c>
      <c r="B140" s="266" t="s">
        <v>579</v>
      </c>
      <c r="C140" s="190">
        <v>2.6</v>
      </c>
      <c r="D140" s="190">
        <f t="shared" si="1"/>
        <v>8.5306</v>
      </c>
      <c r="E140" s="191">
        <f t="shared" si="2"/>
        <v>17.0612</v>
      </c>
      <c r="F140" s="290">
        <f t="shared" si="3"/>
        <v>13.64896</v>
      </c>
      <c r="G140" s="291">
        <f t="shared" si="4"/>
        <v>12.7959</v>
      </c>
      <c r="H140" s="180"/>
      <c r="I140" s="180"/>
      <c r="J140" s="180"/>
      <c r="K140" s="180"/>
      <c r="L140" s="180"/>
      <c r="M140" s="180"/>
      <c r="N140" s="180"/>
      <c r="O140" s="180"/>
      <c r="P140" s="180"/>
      <c r="Q140" s="188"/>
      <c r="R140" s="188"/>
      <c r="S140" s="180"/>
      <c r="T140" s="180"/>
      <c r="U140" s="180"/>
      <c r="V140" s="180"/>
    </row>
    <row r="141">
      <c r="A141" s="266">
        <v>2002.0</v>
      </c>
      <c r="B141" s="266" t="s">
        <v>581</v>
      </c>
      <c r="C141" s="190">
        <v>4.0</v>
      </c>
      <c r="D141" s="190">
        <f t="shared" si="1"/>
        <v>13.124</v>
      </c>
      <c r="E141" s="191">
        <f t="shared" si="2"/>
        <v>26.248</v>
      </c>
      <c r="F141" s="290">
        <f t="shared" si="3"/>
        <v>20.9984</v>
      </c>
      <c r="G141" s="291">
        <f t="shared" si="4"/>
        <v>19.686</v>
      </c>
      <c r="H141" s="180"/>
      <c r="I141" s="180"/>
      <c r="J141" s="180"/>
      <c r="K141" s="180"/>
      <c r="L141" s="180"/>
      <c r="M141" s="180"/>
      <c r="N141" s="180"/>
      <c r="O141" s="180"/>
      <c r="P141" s="180"/>
      <c r="Q141" s="188"/>
      <c r="R141" s="188"/>
      <c r="S141" s="180"/>
      <c r="T141" s="180"/>
      <c r="U141" s="180"/>
      <c r="V141" s="180"/>
    </row>
    <row r="142">
      <c r="A142" s="266" t="s">
        <v>585</v>
      </c>
      <c r="B142" s="266" t="s">
        <v>579</v>
      </c>
      <c r="C142" s="190">
        <v>3.18</v>
      </c>
      <c r="D142" s="190">
        <f t="shared" si="1"/>
        <v>10.43358</v>
      </c>
      <c r="E142" s="191">
        <f t="shared" si="2"/>
        <v>20.86716</v>
      </c>
      <c r="F142" s="290">
        <f t="shared" si="3"/>
        <v>16.693728</v>
      </c>
      <c r="G142" s="291">
        <f t="shared" si="4"/>
        <v>15.65037</v>
      </c>
      <c r="H142" s="180"/>
      <c r="I142" s="180"/>
      <c r="J142" s="180"/>
      <c r="K142" s="180"/>
      <c r="L142" s="180"/>
      <c r="M142" s="180"/>
      <c r="N142" s="180"/>
      <c r="O142" s="180"/>
      <c r="P142" s="180"/>
      <c r="Q142" s="188"/>
      <c r="R142" s="188"/>
      <c r="S142" s="180"/>
      <c r="T142" s="180"/>
      <c r="U142" s="180"/>
      <c r="V142" s="180"/>
    </row>
    <row r="143">
      <c r="A143" s="266">
        <v>2041.0</v>
      </c>
      <c r="B143" s="266" t="s">
        <v>514</v>
      </c>
      <c r="C143" s="190">
        <v>0.8</v>
      </c>
      <c r="D143" s="190">
        <f t="shared" si="1"/>
        <v>2.6248</v>
      </c>
      <c r="E143" s="191">
        <f t="shared" si="2"/>
        <v>5.2496</v>
      </c>
      <c r="F143" s="290">
        <f t="shared" si="3"/>
        <v>4.19968</v>
      </c>
      <c r="G143" s="291">
        <f t="shared" si="4"/>
        <v>3.9372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8"/>
      <c r="R143" s="188"/>
      <c r="S143" s="180"/>
      <c r="T143" s="180"/>
      <c r="U143" s="180"/>
      <c r="V143" s="180"/>
    </row>
    <row r="144">
      <c r="A144" s="266">
        <v>2043.0</v>
      </c>
      <c r="B144" s="266" t="s">
        <v>589</v>
      </c>
      <c r="C144" s="190">
        <v>0.8</v>
      </c>
      <c r="D144" s="190">
        <f t="shared" si="1"/>
        <v>2.6248</v>
      </c>
      <c r="E144" s="191">
        <f t="shared" si="2"/>
        <v>5.2496</v>
      </c>
      <c r="F144" s="290">
        <f t="shared" si="3"/>
        <v>4.19968</v>
      </c>
      <c r="G144" s="291">
        <f t="shared" si="4"/>
        <v>3.9372</v>
      </c>
      <c r="H144" s="180"/>
      <c r="I144" s="180"/>
      <c r="J144" s="180"/>
      <c r="K144" s="180"/>
      <c r="L144" s="180"/>
      <c r="M144" s="180"/>
      <c r="N144" s="180"/>
      <c r="O144" s="180"/>
      <c r="P144" s="180"/>
      <c r="Q144" s="188"/>
      <c r="R144" s="188"/>
      <c r="S144" s="180"/>
      <c r="T144" s="180"/>
      <c r="U144" s="180"/>
      <c r="V144" s="180"/>
    </row>
    <row r="145">
      <c r="A145" s="266">
        <v>2047.0</v>
      </c>
      <c r="B145" s="266" t="s">
        <v>505</v>
      </c>
      <c r="C145" s="190">
        <v>0.9</v>
      </c>
      <c r="D145" s="190">
        <f t="shared" si="1"/>
        <v>2.9529</v>
      </c>
      <c r="E145" s="191">
        <f t="shared" si="2"/>
        <v>5.9058</v>
      </c>
      <c r="F145" s="290">
        <f t="shared" si="3"/>
        <v>4.72464</v>
      </c>
      <c r="G145" s="291">
        <f t="shared" si="4"/>
        <v>4.42935</v>
      </c>
      <c r="H145" s="180"/>
      <c r="I145" s="180"/>
      <c r="J145" s="180"/>
      <c r="K145" s="180"/>
      <c r="L145" s="180"/>
      <c r="M145" s="180"/>
      <c r="N145" s="180"/>
      <c r="O145" s="180"/>
      <c r="P145" s="180"/>
      <c r="Q145" s="188"/>
      <c r="R145" s="188"/>
      <c r="S145" s="180"/>
      <c r="T145" s="180"/>
      <c r="U145" s="180"/>
      <c r="V145" s="180"/>
    </row>
    <row r="146">
      <c r="A146" s="266">
        <v>2049.0</v>
      </c>
      <c r="B146" s="266" t="s">
        <v>514</v>
      </c>
      <c r="C146" s="190">
        <v>1.02</v>
      </c>
      <c r="D146" s="190">
        <f t="shared" si="1"/>
        <v>3.34662</v>
      </c>
      <c r="E146" s="191">
        <f t="shared" si="2"/>
        <v>6.69324</v>
      </c>
      <c r="F146" s="290">
        <f t="shared" si="3"/>
        <v>5.354592</v>
      </c>
      <c r="G146" s="291">
        <f t="shared" si="4"/>
        <v>5.01993</v>
      </c>
      <c r="H146" s="180"/>
      <c r="I146" s="180"/>
      <c r="J146" s="180"/>
      <c r="K146" s="180"/>
      <c r="L146" s="180"/>
      <c r="M146" s="180"/>
      <c r="N146" s="180"/>
      <c r="O146" s="180"/>
      <c r="P146" s="180"/>
      <c r="Q146" s="188"/>
      <c r="R146" s="188"/>
      <c r="S146" s="180"/>
      <c r="T146" s="180"/>
      <c r="U146" s="180"/>
      <c r="V146" s="180"/>
    </row>
    <row r="147">
      <c r="A147" s="266">
        <v>2052.0</v>
      </c>
      <c r="B147" s="266" t="s">
        <v>593</v>
      </c>
      <c r="C147" s="190">
        <v>0.98</v>
      </c>
      <c r="D147" s="190">
        <f t="shared" si="1"/>
        <v>3.21538</v>
      </c>
      <c r="E147" s="191">
        <f t="shared" si="2"/>
        <v>6.43076</v>
      </c>
      <c r="F147" s="290">
        <f t="shared" si="3"/>
        <v>5.144608</v>
      </c>
      <c r="G147" s="291">
        <f t="shared" si="4"/>
        <v>4.82307</v>
      </c>
      <c r="H147" s="180"/>
      <c r="I147" s="180"/>
      <c r="J147" s="180"/>
      <c r="K147" s="180"/>
      <c r="L147" s="180"/>
      <c r="M147" s="180"/>
      <c r="N147" s="180"/>
      <c r="O147" s="180"/>
      <c r="P147" s="180"/>
      <c r="Q147" s="188"/>
      <c r="R147" s="188"/>
      <c r="S147" s="180"/>
      <c r="T147" s="180"/>
      <c r="U147" s="180"/>
      <c r="V147" s="180"/>
    </row>
    <row r="148">
      <c r="A148" s="266">
        <v>2058.0</v>
      </c>
      <c r="B148" s="266" t="s">
        <v>595</v>
      </c>
      <c r="C148" s="190">
        <v>1.15</v>
      </c>
      <c r="D148" s="190">
        <f t="shared" si="1"/>
        <v>3.77315</v>
      </c>
      <c r="E148" s="191">
        <f t="shared" si="2"/>
        <v>7.5463</v>
      </c>
      <c r="F148" s="290">
        <f t="shared" si="3"/>
        <v>6.03704</v>
      </c>
      <c r="G148" s="291">
        <f t="shared" si="4"/>
        <v>5.659725</v>
      </c>
      <c r="H148" s="180"/>
      <c r="I148" s="180"/>
      <c r="J148" s="180"/>
      <c r="K148" s="180"/>
      <c r="L148" s="180"/>
      <c r="M148" s="180"/>
      <c r="N148" s="180"/>
      <c r="O148" s="180"/>
      <c r="P148" s="180"/>
      <c r="Q148" s="188"/>
      <c r="R148" s="188"/>
      <c r="S148" s="180"/>
      <c r="T148" s="180"/>
      <c r="U148" s="180"/>
      <c r="V148" s="180"/>
    </row>
    <row r="149">
      <c r="A149" s="266" t="s">
        <v>598</v>
      </c>
      <c r="B149" s="266" t="s">
        <v>599</v>
      </c>
      <c r="C149" s="190">
        <v>1.18</v>
      </c>
      <c r="D149" s="190">
        <f t="shared" si="1"/>
        <v>3.87158</v>
      </c>
      <c r="E149" s="191">
        <f t="shared" si="2"/>
        <v>7.74316</v>
      </c>
      <c r="F149" s="290">
        <f t="shared" si="3"/>
        <v>6.194528</v>
      </c>
      <c r="G149" s="291">
        <f t="shared" si="4"/>
        <v>5.80737</v>
      </c>
      <c r="H149" s="180"/>
      <c r="I149" s="180"/>
      <c r="J149" s="180"/>
      <c r="K149" s="180"/>
      <c r="L149" s="180"/>
      <c r="M149" s="180"/>
      <c r="N149" s="180"/>
      <c r="O149" s="180"/>
      <c r="P149" s="180"/>
      <c r="Q149" s="188"/>
      <c r="R149" s="188"/>
      <c r="S149" s="180"/>
      <c r="T149" s="180"/>
      <c r="U149" s="180"/>
      <c r="V149" s="180"/>
    </row>
    <row r="150">
      <c r="A150" s="266" t="s">
        <v>602</v>
      </c>
      <c r="B150" s="266" t="s">
        <v>603</v>
      </c>
      <c r="C150" s="190">
        <v>1.18</v>
      </c>
      <c r="D150" s="190">
        <f t="shared" si="1"/>
        <v>3.87158</v>
      </c>
      <c r="E150" s="191">
        <f t="shared" si="2"/>
        <v>7.74316</v>
      </c>
      <c r="F150" s="290">
        <f t="shared" si="3"/>
        <v>6.194528</v>
      </c>
      <c r="G150" s="291">
        <f t="shared" si="4"/>
        <v>5.80737</v>
      </c>
      <c r="H150" s="180"/>
      <c r="I150" s="180"/>
      <c r="J150" s="180"/>
      <c r="K150" s="180"/>
      <c r="L150" s="180"/>
      <c r="M150" s="180"/>
      <c r="N150" s="180"/>
      <c r="O150" s="180"/>
      <c r="P150" s="180"/>
      <c r="Q150" s="188"/>
      <c r="R150" s="188"/>
      <c r="S150" s="180"/>
      <c r="T150" s="180"/>
      <c r="U150" s="180"/>
      <c r="V150" s="180"/>
    </row>
    <row r="151">
      <c r="A151" s="266" t="s">
        <v>605</v>
      </c>
      <c r="B151" s="266" t="s">
        <v>606</v>
      </c>
      <c r="C151" s="190">
        <v>1.18</v>
      </c>
      <c r="D151" s="190">
        <f t="shared" si="1"/>
        <v>3.87158</v>
      </c>
      <c r="E151" s="191">
        <f t="shared" si="2"/>
        <v>7.74316</v>
      </c>
      <c r="F151" s="290">
        <f t="shared" si="3"/>
        <v>6.194528</v>
      </c>
      <c r="G151" s="291">
        <f t="shared" si="4"/>
        <v>5.80737</v>
      </c>
      <c r="H151" s="180"/>
      <c r="I151" s="180"/>
      <c r="J151" s="180"/>
      <c r="K151" s="180"/>
      <c r="L151" s="180"/>
      <c r="M151" s="180"/>
      <c r="N151" s="180"/>
      <c r="O151" s="180"/>
      <c r="P151" s="180"/>
      <c r="Q151" s="188"/>
      <c r="R151" s="188"/>
      <c r="S151" s="180"/>
      <c r="T151" s="180"/>
      <c r="U151" s="180"/>
      <c r="V151" s="180"/>
    </row>
    <row r="152">
      <c r="A152" s="266" t="s">
        <v>608</v>
      </c>
      <c r="B152" s="266" t="s">
        <v>609</v>
      </c>
      <c r="C152" s="190">
        <v>1.18</v>
      </c>
      <c r="D152" s="190">
        <f t="shared" si="1"/>
        <v>3.87158</v>
      </c>
      <c r="E152" s="191">
        <f t="shared" si="2"/>
        <v>7.74316</v>
      </c>
      <c r="F152" s="290">
        <f t="shared" si="3"/>
        <v>6.194528</v>
      </c>
      <c r="G152" s="291">
        <f t="shared" si="4"/>
        <v>5.80737</v>
      </c>
      <c r="H152" s="180"/>
      <c r="I152" s="180"/>
      <c r="J152" s="180"/>
      <c r="K152" s="180"/>
      <c r="L152" s="180"/>
      <c r="M152" s="180"/>
      <c r="N152" s="180"/>
      <c r="O152" s="180"/>
      <c r="P152" s="180"/>
      <c r="Q152" s="188"/>
      <c r="R152" s="188"/>
      <c r="S152" s="180"/>
      <c r="T152" s="180"/>
      <c r="U152" s="180"/>
      <c r="V152" s="180"/>
    </row>
    <row r="153">
      <c r="A153" s="266" t="s">
        <v>611</v>
      </c>
      <c r="B153" s="266" t="s">
        <v>599</v>
      </c>
      <c r="C153" s="190">
        <v>1.7</v>
      </c>
      <c r="D153" s="190">
        <f t="shared" si="1"/>
        <v>5.5777</v>
      </c>
      <c r="E153" s="191">
        <f t="shared" si="2"/>
        <v>11.1554</v>
      </c>
      <c r="F153" s="290">
        <f t="shared" si="3"/>
        <v>8.92432</v>
      </c>
      <c r="G153" s="291">
        <f t="shared" si="4"/>
        <v>8.36655</v>
      </c>
      <c r="H153" s="180"/>
      <c r="I153" s="180"/>
      <c r="J153" s="180"/>
      <c r="K153" s="180"/>
      <c r="L153" s="180"/>
      <c r="M153" s="180"/>
      <c r="N153" s="180"/>
      <c r="O153" s="180"/>
      <c r="P153" s="180"/>
      <c r="Q153" s="188"/>
      <c r="R153" s="188"/>
      <c r="S153" s="180"/>
      <c r="T153" s="180"/>
      <c r="U153" s="180"/>
      <c r="V153" s="180"/>
    </row>
    <row r="154">
      <c r="A154" s="266" t="s">
        <v>613</v>
      </c>
      <c r="B154" s="266" t="s">
        <v>603</v>
      </c>
      <c r="C154" s="190">
        <v>1.7</v>
      </c>
      <c r="D154" s="190">
        <f t="shared" si="1"/>
        <v>5.5777</v>
      </c>
      <c r="E154" s="191">
        <f t="shared" si="2"/>
        <v>11.1554</v>
      </c>
      <c r="F154" s="290">
        <f t="shared" si="3"/>
        <v>8.92432</v>
      </c>
      <c r="G154" s="291">
        <f t="shared" si="4"/>
        <v>8.36655</v>
      </c>
      <c r="H154" s="180"/>
      <c r="I154" s="180"/>
      <c r="J154" s="180"/>
      <c r="K154" s="180"/>
      <c r="L154" s="180"/>
      <c r="M154" s="180"/>
      <c r="N154" s="180"/>
      <c r="O154" s="180"/>
      <c r="P154" s="180"/>
      <c r="Q154" s="188"/>
      <c r="R154" s="188"/>
      <c r="S154" s="180"/>
      <c r="T154" s="180"/>
      <c r="U154" s="180"/>
      <c r="V154" s="180"/>
    </row>
    <row r="155">
      <c r="A155" s="266" t="s">
        <v>615</v>
      </c>
      <c r="B155" s="266" t="s">
        <v>606</v>
      </c>
      <c r="C155" s="190">
        <v>1.7</v>
      </c>
      <c r="D155" s="190">
        <f t="shared" si="1"/>
        <v>5.5777</v>
      </c>
      <c r="E155" s="191">
        <f t="shared" si="2"/>
        <v>11.1554</v>
      </c>
      <c r="F155" s="290">
        <f t="shared" si="3"/>
        <v>8.92432</v>
      </c>
      <c r="G155" s="291">
        <f t="shared" si="4"/>
        <v>8.36655</v>
      </c>
      <c r="H155" s="180"/>
      <c r="I155" s="180"/>
      <c r="J155" s="180"/>
      <c r="K155" s="180"/>
      <c r="L155" s="180"/>
      <c r="M155" s="180"/>
      <c r="N155" s="180"/>
      <c r="O155" s="180"/>
      <c r="P155" s="180"/>
      <c r="Q155" s="188"/>
      <c r="R155" s="188"/>
      <c r="S155" s="180"/>
      <c r="T155" s="180"/>
      <c r="U155" s="180"/>
      <c r="V155" s="180"/>
    </row>
    <row r="156">
      <c r="A156" s="266" t="s">
        <v>617</v>
      </c>
      <c r="B156" s="266" t="s">
        <v>609</v>
      </c>
      <c r="C156" s="190">
        <v>1.7</v>
      </c>
      <c r="D156" s="190">
        <f t="shared" si="1"/>
        <v>5.5777</v>
      </c>
      <c r="E156" s="191">
        <f t="shared" si="2"/>
        <v>11.1554</v>
      </c>
      <c r="F156" s="290">
        <f t="shared" si="3"/>
        <v>8.92432</v>
      </c>
      <c r="G156" s="291">
        <f t="shared" si="4"/>
        <v>8.36655</v>
      </c>
      <c r="H156" s="180"/>
      <c r="I156" s="180"/>
      <c r="J156" s="180"/>
      <c r="K156" s="180"/>
      <c r="L156" s="180"/>
      <c r="M156" s="180"/>
      <c r="N156" s="180"/>
      <c r="O156" s="180"/>
      <c r="P156" s="180"/>
      <c r="Q156" s="188"/>
      <c r="R156" s="188"/>
      <c r="S156" s="180"/>
      <c r="T156" s="180"/>
      <c r="U156" s="180"/>
      <c r="V156" s="180"/>
    </row>
    <row r="157">
      <c r="A157" s="266" t="s">
        <v>619</v>
      </c>
      <c r="B157" s="266" t="s">
        <v>620</v>
      </c>
      <c r="C157" s="190">
        <v>1.05</v>
      </c>
      <c r="D157" s="190">
        <f t="shared" si="1"/>
        <v>3.44505</v>
      </c>
      <c r="E157" s="191">
        <f t="shared" si="2"/>
        <v>6.8901</v>
      </c>
      <c r="F157" s="290">
        <f t="shared" si="3"/>
        <v>5.51208</v>
      </c>
      <c r="G157" s="291">
        <f t="shared" si="4"/>
        <v>5.167575</v>
      </c>
      <c r="H157" s="180"/>
      <c r="I157" s="180"/>
      <c r="J157" s="180"/>
      <c r="K157" s="180"/>
      <c r="L157" s="180"/>
      <c r="M157" s="180"/>
      <c r="N157" s="180"/>
      <c r="O157" s="180"/>
      <c r="P157" s="180"/>
      <c r="Q157" s="188"/>
      <c r="R157" s="188"/>
      <c r="S157" s="180"/>
      <c r="T157" s="180"/>
      <c r="U157" s="180"/>
      <c r="V157" s="180"/>
    </row>
    <row r="158">
      <c r="A158" s="266" t="s">
        <v>623</v>
      </c>
      <c r="B158" s="266" t="s">
        <v>624</v>
      </c>
      <c r="C158" s="190">
        <v>1.05</v>
      </c>
      <c r="D158" s="190">
        <f t="shared" si="1"/>
        <v>3.44505</v>
      </c>
      <c r="E158" s="191">
        <f t="shared" si="2"/>
        <v>6.8901</v>
      </c>
      <c r="F158" s="290">
        <f t="shared" si="3"/>
        <v>5.51208</v>
      </c>
      <c r="G158" s="291">
        <f t="shared" si="4"/>
        <v>5.167575</v>
      </c>
      <c r="H158" s="180"/>
      <c r="I158" s="180"/>
      <c r="J158" s="180"/>
      <c r="K158" s="180"/>
      <c r="L158" s="180"/>
      <c r="M158" s="180"/>
      <c r="N158" s="180"/>
      <c r="O158" s="180"/>
      <c r="P158" s="180"/>
      <c r="Q158" s="188"/>
      <c r="R158" s="188"/>
      <c r="S158" s="180"/>
      <c r="T158" s="180"/>
      <c r="U158" s="180"/>
      <c r="V158" s="180"/>
    </row>
    <row r="159">
      <c r="A159" s="266" t="s">
        <v>627</v>
      </c>
      <c r="B159" s="266" t="s">
        <v>628</v>
      </c>
      <c r="C159" s="190">
        <v>1.05</v>
      </c>
      <c r="D159" s="190">
        <f t="shared" si="1"/>
        <v>3.44505</v>
      </c>
      <c r="E159" s="191">
        <f t="shared" si="2"/>
        <v>6.8901</v>
      </c>
      <c r="F159" s="290">
        <f t="shared" si="3"/>
        <v>5.51208</v>
      </c>
      <c r="G159" s="291">
        <f t="shared" si="4"/>
        <v>5.167575</v>
      </c>
      <c r="H159" s="180"/>
      <c r="I159" s="180"/>
      <c r="J159" s="180"/>
      <c r="K159" s="180"/>
      <c r="L159" s="180"/>
      <c r="M159" s="180"/>
      <c r="N159" s="180"/>
      <c r="O159" s="180"/>
      <c r="P159" s="180"/>
      <c r="Q159" s="188"/>
      <c r="R159" s="188"/>
      <c r="S159" s="180"/>
      <c r="T159" s="180"/>
      <c r="U159" s="180"/>
      <c r="V159" s="180"/>
    </row>
    <row r="160">
      <c r="A160" s="266" t="s">
        <v>631</v>
      </c>
      <c r="B160" s="266" t="s">
        <v>632</v>
      </c>
      <c r="C160" s="190">
        <v>1.05</v>
      </c>
      <c r="D160" s="190">
        <f t="shared" si="1"/>
        <v>3.44505</v>
      </c>
      <c r="E160" s="191">
        <f t="shared" si="2"/>
        <v>6.8901</v>
      </c>
      <c r="F160" s="290">
        <f t="shared" si="3"/>
        <v>5.51208</v>
      </c>
      <c r="G160" s="291">
        <f t="shared" si="4"/>
        <v>5.167575</v>
      </c>
      <c r="H160" s="180"/>
      <c r="I160" s="180"/>
      <c r="J160" s="180"/>
      <c r="K160" s="180"/>
      <c r="L160" s="180"/>
      <c r="M160" s="180"/>
      <c r="N160" s="180"/>
      <c r="O160" s="180"/>
      <c r="P160" s="180"/>
      <c r="Q160" s="188"/>
      <c r="R160" s="188"/>
      <c r="S160" s="180"/>
      <c r="T160" s="180"/>
      <c r="U160" s="180"/>
      <c r="V160" s="180"/>
    </row>
    <row r="161">
      <c r="A161" s="266" t="s">
        <v>635</v>
      </c>
      <c r="B161" s="266" t="s">
        <v>636</v>
      </c>
      <c r="C161" s="190">
        <v>1.05</v>
      </c>
      <c r="D161" s="190">
        <f t="shared" si="1"/>
        <v>3.44505</v>
      </c>
      <c r="E161" s="191">
        <f t="shared" si="2"/>
        <v>6.8901</v>
      </c>
      <c r="F161" s="290">
        <f t="shared" si="3"/>
        <v>5.51208</v>
      </c>
      <c r="G161" s="291">
        <f t="shared" si="4"/>
        <v>5.167575</v>
      </c>
      <c r="H161" s="180"/>
      <c r="I161" s="180"/>
      <c r="J161" s="180"/>
      <c r="K161" s="180"/>
      <c r="L161" s="180"/>
      <c r="M161" s="180"/>
      <c r="N161" s="180"/>
      <c r="O161" s="180"/>
      <c r="P161" s="180"/>
      <c r="Q161" s="188"/>
      <c r="R161" s="188"/>
      <c r="S161" s="180"/>
      <c r="T161" s="180"/>
      <c r="U161" s="180"/>
      <c r="V161" s="180"/>
    </row>
    <row r="162">
      <c r="A162" s="266" t="s">
        <v>640</v>
      </c>
      <c r="B162" s="266" t="s">
        <v>641</v>
      </c>
      <c r="C162" s="190">
        <v>1.35</v>
      </c>
      <c r="D162" s="190">
        <f t="shared" si="1"/>
        <v>4.42935</v>
      </c>
      <c r="E162" s="191">
        <f t="shared" si="2"/>
        <v>8.8587</v>
      </c>
      <c r="F162" s="290">
        <f t="shared" si="3"/>
        <v>7.08696</v>
      </c>
      <c r="G162" s="291">
        <f t="shared" si="4"/>
        <v>6.644025</v>
      </c>
      <c r="H162" s="180"/>
      <c r="I162" s="180"/>
      <c r="J162" s="180"/>
      <c r="K162" s="180"/>
      <c r="L162" s="180"/>
      <c r="M162" s="180"/>
      <c r="N162" s="180"/>
      <c r="O162" s="180"/>
      <c r="P162" s="180"/>
      <c r="Q162" s="188"/>
      <c r="R162" s="188"/>
      <c r="S162" s="180"/>
      <c r="T162" s="180"/>
      <c r="U162" s="180"/>
      <c r="V162" s="180"/>
    </row>
    <row r="163">
      <c r="A163" s="266" t="s">
        <v>643</v>
      </c>
      <c r="B163" s="266" t="s">
        <v>644</v>
      </c>
      <c r="C163" s="190">
        <v>1.35</v>
      </c>
      <c r="D163" s="190">
        <f t="shared" si="1"/>
        <v>4.42935</v>
      </c>
      <c r="E163" s="191">
        <f t="shared" si="2"/>
        <v>8.8587</v>
      </c>
      <c r="F163" s="290">
        <f t="shared" si="3"/>
        <v>7.08696</v>
      </c>
      <c r="G163" s="291">
        <f t="shared" si="4"/>
        <v>6.644025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8"/>
      <c r="R163" s="188"/>
      <c r="S163" s="180"/>
      <c r="T163" s="180"/>
      <c r="U163" s="180"/>
      <c r="V163" s="180"/>
    </row>
    <row r="164">
      <c r="A164" s="266" t="s">
        <v>646</v>
      </c>
      <c r="B164" s="266" t="s">
        <v>647</v>
      </c>
      <c r="C164" s="190">
        <v>1.35</v>
      </c>
      <c r="D164" s="190">
        <f t="shared" si="1"/>
        <v>4.42935</v>
      </c>
      <c r="E164" s="191">
        <f t="shared" si="2"/>
        <v>8.8587</v>
      </c>
      <c r="F164" s="290">
        <f t="shared" si="3"/>
        <v>7.08696</v>
      </c>
      <c r="G164" s="291">
        <f t="shared" si="4"/>
        <v>6.644025</v>
      </c>
      <c r="H164" s="180"/>
      <c r="I164" s="180"/>
      <c r="J164" s="180"/>
      <c r="K164" s="180"/>
      <c r="L164" s="180"/>
      <c r="M164" s="180"/>
      <c r="N164" s="180"/>
      <c r="O164" s="180"/>
      <c r="P164" s="180"/>
      <c r="Q164" s="188"/>
      <c r="R164" s="188"/>
      <c r="S164" s="180"/>
      <c r="T164" s="180"/>
      <c r="U164" s="180"/>
      <c r="V164" s="180"/>
    </row>
    <row r="165">
      <c r="A165" s="266" t="s">
        <v>649</v>
      </c>
      <c r="B165" s="266" t="s">
        <v>650</v>
      </c>
      <c r="C165" s="190">
        <v>1.35</v>
      </c>
      <c r="D165" s="190">
        <f t="shared" si="1"/>
        <v>4.42935</v>
      </c>
      <c r="E165" s="191">
        <f t="shared" si="2"/>
        <v>8.8587</v>
      </c>
      <c r="F165" s="290">
        <f t="shared" si="3"/>
        <v>7.08696</v>
      </c>
      <c r="G165" s="291">
        <f t="shared" si="4"/>
        <v>6.644025</v>
      </c>
      <c r="H165" s="180"/>
      <c r="I165" s="180"/>
      <c r="J165" s="180"/>
      <c r="K165" s="180"/>
      <c r="L165" s="180"/>
      <c r="M165" s="180"/>
      <c r="N165" s="180"/>
      <c r="O165" s="180"/>
      <c r="P165" s="180"/>
      <c r="Q165" s="188"/>
      <c r="R165" s="188"/>
      <c r="S165" s="180"/>
      <c r="T165" s="180"/>
      <c r="U165" s="180"/>
      <c r="V165" s="180"/>
    </row>
    <row r="166">
      <c r="A166" s="266" t="s">
        <v>652</v>
      </c>
      <c r="B166" s="266" t="s">
        <v>653</v>
      </c>
      <c r="C166" s="190">
        <v>1.35</v>
      </c>
      <c r="D166" s="190">
        <f t="shared" si="1"/>
        <v>4.42935</v>
      </c>
      <c r="E166" s="191">
        <f t="shared" si="2"/>
        <v>8.8587</v>
      </c>
      <c r="F166" s="290">
        <f t="shared" si="3"/>
        <v>7.08696</v>
      </c>
      <c r="G166" s="291">
        <f t="shared" si="4"/>
        <v>6.644025</v>
      </c>
      <c r="H166" s="180"/>
      <c r="I166" s="180"/>
      <c r="J166" s="180"/>
      <c r="K166" s="180"/>
      <c r="L166" s="180"/>
      <c r="M166" s="180"/>
      <c r="N166" s="180"/>
      <c r="O166" s="180"/>
      <c r="P166" s="180"/>
      <c r="Q166" s="188"/>
      <c r="R166" s="188"/>
      <c r="S166" s="180"/>
      <c r="T166" s="180"/>
      <c r="U166" s="180"/>
      <c r="V166" s="180"/>
    </row>
    <row r="167">
      <c r="A167" s="266" t="s">
        <v>655</v>
      </c>
      <c r="B167" s="266" t="s">
        <v>656</v>
      </c>
      <c r="C167" s="190">
        <v>1.68</v>
      </c>
      <c r="D167" s="190">
        <f t="shared" si="1"/>
        <v>5.51208</v>
      </c>
      <c r="E167" s="191">
        <f t="shared" si="2"/>
        <v>11.02416</v>
      </c>
      <c r="F167" s="290">
        <f t="shared" si="3"/>
        <v>8.819328</v>
      </c>
      <c r="G167" s="291">
        <f t="shared" si="4"/>
        <v>8.26812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8"/>
      <c r="R167" s="188"/>
      <c r="S167" s="180"/>
      <c r="T167" s="180"/>
      <c r="U167" s="180"/>
      <c r="V167" s="180"/>
    </row>
    <row r="168">
      <c r="A168" s="266" t="s">
        <v>658</v>
      </c>
      <c r="B168" s="266" t="s">
        <v>659</v>
      </c>
      <c r="C168" s="190">
        <v>1.68</v>
      </c>
      <c r="D168" s="190">
        <f t="shared" si="1"/>
        <v>5.51208</v>
      </c>
      <c r="E168" s="191">
        <f t="shared" si="2"/>
        <v>11.02416</v>
      </c>
      <c r="F168" s="290">
        <f t="shared" si="3"/>
        <v>8.819328</v>
      </c>
      <c r="G168" s="291">
        <f t="shared" si="4"/>
        <v>8.26812</v>
      </c>
      <c r="H168" s="180"/>
      <c r="I168" s="180"/>
      <c r="J168" s="180"/>
      <c r="K168" s="180"/>
      <c r="L168" s="180"/>
      <c r="M168" s="180"/>
      <c r="N168" s="180"/>
      <c r="O168" s="180"/>
      <c r="P168" s="180"/>
      <c r="Q168" s="188"/>
      <c r="R168" s="188"/>
      <c r="S168" s="180"/>
      <c r="T168" s="180"/>
      <c r="U168" s="180"/>
      <c r="V168" s="180"/>
    </row>
    <row r="169">
      <c r="A169" s="266" t="s">
        <v>661</v>
      </c>
      <c r="B169" s="266" t="s">
        <v>662</v>
      </c>
      <c r="C169" s="190">
        <v>1.68</v>
      </c>
      <c r="D169" s="190">
        <f t="shared" si="1"/>
        <v>5.51208</v>
      </c>
      <c r="E169" s="191">
        <f t="shared" si="2"/>
        <v>11.02416</v>
      </c>
      <c r="F169" s="290">
        <f t="shared" si="3"/>
        <v>8.819328</v>
      </c>
      <c r="G169" s="291">
        <f t="shared" si="4"/>
        <v>8.26812</v>
      </c>
      <c r="H169" s="180"/>
      <c r="I169" s="180"/>
      <c r="J169" s="180"/>
      <c r="K169" s="180"/>
      <c r="L169" s="180"/>
      <c r="M169" s="180"/>
      <c r="N169" s="180"/>
      <c r="O169" s="180"/>
      <c r="P169" s="180"/>
      <c r="Q169" s="188"/>
      <c r="R169" s="188"/>
      <c r="S169" s="180"/>
      <c r="T169" s="180"/>
      <c r="U169" s="180"/>
      <c r="V169" s="180"/>
    </row>
    <row r="170">
      <c r="A170" s="266" t="s">
        <v>664</v>
      </c>
      <c r="B170" s="266" t="s">
        <v>665</v>
      </c>
      <c r="C170" s="190">
        <v>1.68</v>
      </c>
      <c r="D170" s="190">
        <f t="shared" si="1"/>
        <v>5.51208</v>
      </c>
      <c r="E170" s="191">
        <f t="shared" si="2"/>
        <v>11.02416</v>
      </c>
      <c r="F170" s="290">
        <f t="shared" si="3"/>
        <v>8.819328</v>
      </c>
      <c r="G170" s="291">
        <f t="shared" si="4"/>
        <v>8.26812</v>
      </c>
      <c r="H170" s="180"/>
      <c r="I170" s="180"/>
      <c r="J170" s="180"/>
      <c r="K170" s="180"/>
      <c r="L170" s="180"/>
      <c r="M170" s="180"/>
      <c r="N170" s="180"/>
      <c r="O170" s="180"/>
      <c r="P170" s="180"/>
      <c r="Q170" s="188"/>
      <c r="R170" s="188"/>
      <c r="S170" s="180"/>
      <c r="T170" s="180"/>
      <c r="U170" s="180"/>
      <c r="V170" s="180"/>
    </row>
    <row r="171">
      <c r="A171" s="266" t="s">
        <v>667</v>
      </c>
      <c r="B171" s="266" t="s">
        <v>668</v>
      </c>
      <c r="C171" s="190">
        <v>1.68</v>
      </c>
      <c r="D171" s="190">
        <f t="shared" si="1"/>
        <v>5.51208</v>
      </c>
      <c r="E171" s="191">
        <f t="shared" si="2"/>
        <v>11.02416</v>
      </c>
      <c r="F171" s="290">
        <f t="shared" si="3"/>
        <v>8.819328</v>
      </c>
      <c r="G171" s="291">
        <f t="shared" si="4"/>
        <v>8.26812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8"/>
      <c r="R171" s="188"/>
      <c r="S171" s="180"/>
      <c r="T171" s="180"/>
      <c r="U171" s="180"/>
      <c r="V171" s="180"/>
    </row>
    <row r="172">
      <c r="A172" s="266" t="s">
        <v>670</v>
      </c>
      <c r="B172" s="266" t="s">
        <v>671</v>
      </c>
      <c r="C172" s="190">
        <v>1.7</v>
      </c>
      <c r="D172" s="190">
        <f t="shared" si="1"/>
        <v>5.5777</v>
      </c>
      <c r="E172" s="191">
        <f t="shared" si="2"/>
        <v>11.1554</v>
      </c>
      <c r="F172" s="290">
        <f t="shared" si="3"/>
        <v>8.92432</v>
      </c>
      <c r="G172" s="291">
        <f t="shared" si="4"/>
        <v>8.36655</v>
      </c>
      <c r="H172" s="180"/>
      <c r="I172" s="180"/>
      <c r="J172" s="180"/>
      <c r="K172" s="180"/>
      <c r="L172" s="180"/>
      <c r="M172" s="180"/>
      <c r="N172" s="180"/>
      <c r="O172" s="180"/>
      <c r="P172" s="180"/>
      <c r="Q172" s="188"/>
      <c r="R172" s="188"/>
      <c r="S172" s="180"/>
      <c r="T172" s="180"/>
      <c r="U172" s="180"/>
      <c r="V172" s="180"/>
    </row>
    <row r="173">
      <c r="A173" s="266" t="s">
        <v>673</v>
      </c>
      <c r="B173" s="266" t="s">
        <v>674</v>
      </c>
      <c r="C173" s="190">
        <v>1.7</v>
      </c>
      <c r="D173" s="190">
        <f t="shared" si="1"/>
        <v>5.5777</v>
      </c>
      <c r="E173" s="191">
        <f t="shared" si="2"/>
        <v>11.1554</v>
      </c>
      <c r="F173" s="290">
        <f t="shared" si="3"/>
        <v>8.92432</v>
      </c>
      <c r="G173" s="291">
        <f t="shared" si="4"/>
        <v>8.36655</v>
      </c>
      <c r="H173" s="180"/>
      <c r="I173" s="180"/>
      <c r="J173" s="180"/>
      <c r="K173" s="180"/>
      <c r="L173" s="180"/>
      <c r="M173" s="180"/>
      <c r="N173" s="180"/>
      <c r="O173" s="180"/>
      <c r="P173" s="180"/>
      <c r="Q173" s="188"/>
      <c r="R173" s="188"/>
      <c r="S173" s="180"/>
      <c r="T173" s="180"/>
      <c r="U173" s="180"/>
      <c r="V173" s="180"/>
    </row>
    <row r="174">
      <c r="A174" s="266" t="s">
        <v>676</v>
      </c>
      <c r="B174" s="266" t="s">
        <v>677</v>
      </c>
      <c r="C174" s="190">
        <v>1.7</v>
      </c>
      <c r="D174" s="190">
        <f t="shared" si="1"/>
        <v>5.5777</v>
      </c>
      <c r="E174" s="191">
        <f t="shared" si="2"/>
        <v>11.1554</v>
      </c>
      <c r="F174" s="290">
        <f t="shared" si="3"/>
        <v>8.92432</v>
      </c>
      <c r="G174" s="291">
        <f t="shared" si="4"/>
        <v>8.36655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8"/>
      <c r="R174" s="188"/>
      <c r="S174" s="180"/>
      <c r="T174" s="180"/>
      <c r="U174" s="180"/>
      <c r="V174" s="180"/>
    </row>
    <row r="175">
      <c r="A175" s="266" t="s">
        <v>679</v>
      </c>
      <c r="B175" s="266" t="s">
        <v>680</v>
      </c>
      <c r="C175" s="190">
        <v>1.7</v>
      </c>
      <c r="D175" s="190">
        <f t="shared" si="1"/>
        <v>5.5777</v>
      </c>
      <c r="E175" s="191">
        <f t="shared" si="2"/>
        <v>11.1554</v>
      </c>
      <c r="F175" s="290">
        <f t="shared" si="3"/>
        <v>8.92432</v>
      </c>
      <c r="G175" s="291">
        <f t="shared" si="4"/>
        <v>8.36655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8"/>
      <c r="R175" s="188"/>
      <c r="S175" s="180"/>
      <c r="T175" s="180"/>
      <c r="U175" s="180"/>
      <c r="V175" s="180"/>
    </row>
    <row r="176">
      <c r="A176" s="266" t="s">
        <v>682</v>
      </c>
      <c r="B176" s="266" t="s">
        <v>683</v>
      </c>
      <c r="C176" s="190">
        <v>0.63</v>
      </c>
      <c r="D176" s="190">
        <f t="shared" si="1"/>
        <v>2.06703</v>
      </c>
      <c r="E176" s="191">
        <f t="shared" si="2"/>
        <v>4.13406</v>
      </c>
      <c r="F176" s="290">
        <f t="shared" si="3"/>
        <v>3.307248</v>
      </c>
      <c r="G176" s="291">
        <f t="shared" si="4"/>
        <v>3.100545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8"/>
      <c r="R176" s="188"/>
      <c r="S176" s="180"/>
      <c r="T176" s="180"/>
      <c r="U176" s="180"/>
      <c r="V176" s="180"/>
    </row>
    <row r="177">
      <c r="A177" s="266" t="s">
        <v>686</v>
      </c>
      <c r="B177" s="266" t="s">
        <v>687</v>
      </c>
      <c r="C177" s="190">
        <v>0.63</v>
      </c>
      <c r="D177" s="190">
        <f t="shared" si="1"/>
        <v>2.06703</v>
      </c>
      <c r="E177" s="191">
        <f t="shared" si="2"/>
        <v>4.13406</v>
      </c>
      <c r="F177" s="290">
        <f t="shared" si="3"/>
        <v>3.307248</v>
      </c>
      <c r="G177" s="291">
        <f t="shared" si="4"/>
        <v>3.100545</v>
      </c>
      <c r="H177" s="180"/>
      <c r="I177" s="180"/>
      <c r="J177" s="180"/>
      <c r="K177" s="180"/>
      <c r="L177" s="180"/>
      <c r="M177" s="180"/>
      <c r="N177" s="180"/>
      <c r="O177" s="180"/>
      <c r="P177" s="180"/>
      <c r="Q177" s="188"/>
      <c r="R177" s="188"/>
      <c r="S177" s="180"/>
      <c r="T177" s="180"/>
      <c r="U177" s="180"/>
      <c r="V177" s="180"/>
    </row>
    <row r="178">
      <c r="A178" s="266" t="s">
        <v>690</v>
      </c>
      <c r="B178" s="266" t="s">
        <v>691</v>
      </c>
      <c r="C178" s="190">
        <v>0.63</v>
      </c>
      <c r="D178" s="190">
        <f t="shared" si="1"/>
        <v>2.06703</v>
      </c>
      <c r="E178" s="191">
        <f t="shared" si="2"/>
        <v>4.13406</v>
      </c>
      <c r="F178" s="290">
        <f t="shared" si="3"/>
        <v>3.307248</v>
      </c>
      <c r="G178" s="291">
        <f t="shared" si="4"/>
        <v>3.100545</v>
      </c>
      <c r="H178" s="180"/>
      <c r="I178" s="180"/>
      <c r="J178" s="180"/>
      <c r="K178" s="180"/>
      <c r="L178" s="180"/>
      <c r="M178" s="180"/>
      <c r="N178" s="180"/>
      <c r="O178" s="180"/>
      <c r="P178" s="180"/>
      <c r="Q178" s="188"/>
      <c r="R178" s="188"/>
      <c r="S178" s="180"/>
      <c r="T178" s="180"/>
      <c r="U178" s="180"/>
      <c r="V178" s="180"/>
    </row>
    <row r="179">
      <c r="A179" s="266" t="s">
        <v>694</v>
      </c>
      <c r="B179" s="266" t="s">
        <v>695</v>
      </c>
      <c r="C179" s="190">
        <v>0.63</v>
      </c>
      <c r="D179" s="190">
        <f t="shared" si="1"/>
        <v>2.06703</v>
      </c>
      <c r="E179" s="191">
        <f t="shared" si="2"/>
        <v>4.13406</v>
      </c>
      <c r="F179" s="290">
        <f t="shared" si="3"/>
        <v>3.307248</v>
      </c>
      <c r="G179" s="291">
        <f t="shared" si="4"/>
        <v>3.100545</v>
      </c>
      <c r="H179" s="180"/>
      <c r="I179" s="180"/>
      <c r="J179" s="180"/>
      <c r="K179" s="180"/>
      <c r="L179" s="180"/>
      <c r="M179" s="180"/>
      <c r="N179" s="180"/>
      <c r="O179" s="180"/>
      <c r="P179" s="180"/>
      <c r="Q179" s="188"/>
      <c r="R179" s="188"/>
      <c r="S179" s="180"/>
      <c r="T179" s="180"/>
      <c r="U179" s="180"/>
      <c r="V179" s="180"/>
    </row>
    <row r="180">
      <c r="A180" s="266" t="s">
        <v>698</v>
      </c>
      <c r="B180" s="266" t="s">
        <v>699</v>
      </c>
      <c r="C180" s="190">
        <v>0.63</v>
      </c>
      <c r="D180" s="190">
        <f t="shared" si="1"/>
        <v>2.06703</v>
      </c>
      <c r="E180" s="191">
        <f t="shared" si="2"/>
        <v>4.13406</v>
      </c>
      <c r="F180" s="290">
        <f t="shared" si="3"/>
        <v>3.307248</v>
      </c>
      <c r="G180" s="291">
        <f t="shared" si="4"/>
        <v>3.100545</v>
      </c>
      <c r="H180" s="180"/>
      <c r="I180" s="180"/>
      <c r="J180" s="180"/>
      <c r="K180" s="180"/>
      <c r="L180" s="180"/>
      <c r="M180" s="180"/>
      <c r="N180" s="180"/>
      <c r="O180" s="180"/>
      <c r="P180" s="180"/>
      <c r="Q180" s="188"/>
      <c r="R180" s="188"/>
      <c r="S180" s="180"/>
      <c r="T180" s="180"/>
      <c r="U180" s="180"/>
      <c r="V180" s="180"/>
    </row>
    <row r="181">
      <c r="A181" s="266" t="s">
        <v>702</v>
      </c>
      <c r="B181" s="266" t="s">
        <v>703</v>
      </c>
      <c r="C181" s="190">
        <v>0.63</v>
      </c>
      <c r="D181" s="190">
        <f t="shared" si="1"/>
        <v>2.06703</v>
      </c>
      <c r="E181" s="191">
        <f t="shared" si="2"/>
        <v>4.13406</v>
      </c>
      <c r="F181" s="290">
        <f t="shared" si="3"/>
        <v>3.307248</v>
      </c>
      <c r="G181" s="291">
        <f t="shared" si="4"/>
        <v>3.100545</v>
      </c>
      <c r="H181" s="180"/>
      <c r="I181" s="180"/>
      <c r="J181" s="180"/>
      <c r="K181" s="180"/>
      <c r="L181" s="180"/>
      <c r="M181" s="180"/>
      <c r="N181" s="180"/>
      <c r="O181" s="180"/>
      <c r="P181" s="180"/>
      <c r="Q181" s="188"/>
      <c r="R181" s="188"/>
      <c r="S181" s="180"/>
      <c r="T181" s="180"/>
      <c r="U181" s="180"/>
      <c r="V181" s="180"/>
    </row>
    <row r="182">
      <c r="A182" s="266" t="s">
        <v>706</v>
      </c>
      <c r="B182" s="266" t="s">
        <v>683</v>
      </c>
      <c r="C182" s="190">
        <v>0.85</v>
      </c>
      <c r="D182" s="190">
        <f t="shared" si="1"/>
        <v>2.78885</v>
      </c>
      <c r="E182" s="191">
        <f t="shared" si="2"/>
        <v>5.5777</v>
      </c>
      <c r="F182" s="290">
        <f t="shared" si="3"/>
        <v>4.46216</v>
      </c>
      <c r="G182" s="291">
        <f t="shared" si="4"/>
        <v>4.183275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8"/>
      <c r="R182" s="188"/>
      <c r="S182" s="180"/>
      <c r="T182" s="180"/>
      <c r="U182" s="180"/>
      <c r="V182" s="180"/>
    </row>
    <row r="183">
      <c r="A183" s="266" t="s">
        <v>708</v>
      </c>
      <c r="B183" s="266" t="s">
        <v>687</v>
      </c>
      <c r="C183" s="190">
        <v>0.85</v>
      </c>
      <c r="D183" s="190">
        <f t="shared" si="1"/>
        <v>2.78885</v>
      </c>
      <c r="E183" s="191">
        <f t="shared" si="2"/>
        <v>5.5777</v>
      </c>
      <c r="F183" s="290">
        <f t="shared" si="3"/>
        <v>4.46216</v>
      </c>
      <c r="G183" s="291">
        <f t="shared" si="4"/>
        <v>4.183275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8"/>
      <c r="R183" s="188"/>
      <c r="S183" s="180"/>
      <c r="T183" s="180"/>
      <c r="U183" s="180"/>
      <c r="V183" s="180"/>
    </row>
    <row r="184">
      <c r="A184" s="266" t="s">
        <v>710</v>
      </c>
      <c r="B184" s="266" t="s">
        <v>691</v>
      </c>
      <c r="C184" s="190">
        <v>0.85</v>
      </c>
      <c r="D184" s="190">
        <f t="shared" si="1"/>
        <v>2.78885</v>
      </c>
      <c r="E184" s="191">
        <f t="shared" si="2"/>
        <v>5.5777</v>
      </c>
      <c r="F184" s="290">
        <f t="shared" si="3"/>
        <v>4.46216</v>
      </c>
      <c r="G184" s="291">
        <f t="shared" si="4"/>
        <v>4.183275</v>
      </c>
      <c r="H184" s="180"/>
      <c r="I184" s="180"/>
      <c r="J184" s="180"/>
      <c r="K184" s="180"/>
      <c r="L184" s="180"/>
      <c r="M184" s="180"/>
      <c r="N184" s="180"/>
      <c r="O184" s="180"/>
      <c r="P184" s="180"/>
      <c r="Q184" s="188"/>
      <c r="R184" s="188"/>
      <c r="S184" s="180"/>
      <c r="T184" s="180"/>
      <c r="U184" s="180"/>
      <c r="V184" s="180"/>
    </row>
    <row r="185">
      <c r="A185" s="266" t="s">
        <v>712</v>
      </c>
      <c r="B185" s="266" t="s">
        <v>713</v>
      </c>
      <c r="C185" s="190">
        <v>0.85</v>
      </c>
      <c r="D185" s="190">
        <f t="shared" si="1"/>
        <v>2.78885</v>
      </c>
      <c r="E185" s="191">
        <f t="shared" si="2"/>
        <v>5.5777</v>
      </c>
      <c r="F185" s="290">
        <f t="shared" si="3"/>
        <v>4.46216</v>
      </c>
      <c r="G185" s="291">
        <f t="shared" si="4"/>
        <v>4.183275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8"/>
      <c r="R185" s="188"/>
      <c r="S185" s="180"/>
      <c r="T185" s="180"/>
      <c r="U185" s="180"/>
      <c r="V185" s="180"/>
    </row>
    <row r="186">
      <c r="A186" s="266" t="s">
        <v>715</v>
      </c>
      <c r="B186" s="266" t="s">
        <v>699</v>
      </c>
      <c r="C186" s="190">
        <v>0.85</v>
      </c>
      <c r="D186" s="190">
        <f t="shared" si="1"/>
        <v>2.78885</v>
      </c>
      <c r="E186" s="191">
        <f t="shared" si="2"/>
        <v>5.5777</v>
      </c>
      <c r="F186" s="290">
        <f t="shared" si="3"/>
        <v>4.46216</v>
      </c>
      <c r="G186" s="291">
        <f t="shared" si="4"/>
        <v>4.183275</v>
      </c>
      <c r="H186" s="180"/>
      <c r="I186" s="180"/>
      <c r="J186" s="180"/>
      <c r="K186" s="180"/>
      <c r="L186" s="180"/>
      <c r="M186" s="180"/>
      <c r="N186" s="180"/>
      <c r="O186" s="180"/>
      <c r="P186" s="180"/>
      <c r="Q186" s="188"/>
      <c r="R186" s="188"/>
      <c r="S186" s="180"/>
      <c r="T186" s="180"/>
      <c r="U186" s="180"/>
      <c r="V186" s="180"/>
    </row>
    <row r="187">
      <c r="A187" s="266" t="s">
        <v>717</v>
      </c>
      <c r="B187" s="266" t="s">
        <v>703</v>
      </c>
      <c r="C187" s="190">
        <v>0.85</v>
      </c>
      <c r="D187" s="190">
        <f t="shared" si="1"/>
        <v>2.78885</v>
      </c>
      <c r="E187" s="191">
        <f t="shared" si="2"/>
        <v>5.5777</v>
      </c>
      <c r="F187" s="290">
        <f t="shared" si="3"/>
        <v>4.46216</v>
      </c>
      <c r="G187" s="291">
        <f t="shared" si="4"/>
        <v>4.183275</v>
      </c>
      <c r="H187" s="180"/>
      <c r="I187" s="180"/>
      <c r="J187" s="180"/>
      <c r="K187" s="180"/>
      <c r="L187" s="180"/>
      <c r="M187" s="180"/>
      <c r="N187" s="180"/>
      <c r="O187" s="180"/>
      <c r="P187" s="180"/>
      <c r="Q187" s="188"/>
      <c r="R187" s="188"/>
      <c r="S187" s="180"/>
      <c r="T187" s="180"/>
      <c r="U187" s="180"/>
      <c r="V187" s="180"/>
    </row>
    <row r="188">
      <c r="A188" s="266" t="s">
        <v>719</v>
      </c>
      <c r="B188" s="266" t="s">
        <v>683</v>
      </c>
      <c r="C188" s="190">
        <v>1.0</v>
      </c>
      <c r="D188" s="190">
        <f t="shared" si="1"/>
        <v>3.281</v>
      </c>
      <c r="E188" s="191">
        <f t="shared" si="2"/>
        <v>6.562</v>
      </c>
      <c r="F188" s="290">
        <f t="shared" si="3"/>
        <v>5.2496</v>
      </c>
      <c r="G188" s="291">
        <f t="shared" si="4"/>
        <v>4.9215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8"/>
      <c r="R188" s="188"/>
      <c r="S188" s="180"/>
      <c r="T188" s="180"/>
      <c r="U188" s="180"/>
      <c r="V188" s="180"/>
    </row>
    <row r="189">
      <c r="A189" s="266" t="s">
        <v>721</v>
      </c>
      <c r="B189" s="266" t="s">
        <v>687</v>
      </c>
      <c r="C189" s="190">
        <v>1.52</v>
      </c>
      <c r="D189" s="190">
        <f t="shared" si="1"/>
        <v>4.98712</v>
      </c>
      <c r="E189" s="191">
        <f t="shared" si="2"/>
        <v>9.97424</v>
      </c>
      <c r="F189" s="290">
        <f t="shared" si="3"/>
        <v>7.979392</v>
      </c>
      <c r="G189" s="291">
        <f t="shared" si="4"/>
        <v>7.48068</v>
      </c>
      <c r="H189" s="180"/>
      <c r="I189" s="180"/>
      <c r="J189" s="180"/>
      <c r="K189" s="180"/>
      <c r="L189" s="180"/>
      <c r="M189" s="180"/>
      <c r="N189" s="180"/>
      <c r="O189" s="180"/>
      <c r="P189" s="180"/>
      <c r="Q189" s="188"/>
      <c r="R189" s="188"/>
      <c r="S189" s="180"/>
      <c r="T189" s="180"/>
      <c r="U189" s="180"/>
      <c r="V189" s="180"/>
    </row>
    <row r="190">
      <c r="A190" s="266" t="s">
        <v>723</v>
      </c>
      <c r="B190" s="266" t="s">
        <v>691</v>
      </c>
      <c r="C190" s="190">
        <v>1.3</v>
      </c>
      <c r="D190" s="190">
        <f t="shared" si="1"/>
        <v>4.2653</v>
      </c>
      <c r="E190" s="191">
        <f t="shared" si="2"/>
        <v>8.5306</v>
      </c>
      <c r="F190" s="290">
        <f t="shared" si="3"/>
        <v>6.82448</v>
      </c>
      <c r="G190" s="291">
        <f t="shared" si="4"/>
        <v>6.39795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8"/>
      <c r="R190" s="188"/>
      <c r="S190" s="180"/>
      <c r="T190" s="180"/>
      <c r="U190" s="180"/>
      <c r="V190" s="180"/>
    </row>
    <row r="191">
      <c r="A191" s="266">
        <v>2493.0</v>
      </c>
      <c r="B191" s="266" t="s">
        <v>725</v>
      </c>
      <c r="C191" s="190">
        <v>1.1</v>
      </c>
      <c r="D191" s="190">
        <f t="shared" si="1"/>
        <v>3.6091</v>
      </c>
      <c r="E191" s="191">
        <f t="shared" si="2"/>
        <v>7.2182</v>
      </c>
      <c r="F191" s="290">
        <f t="shared" si="3"/>
        <v>5.77456</v>
      </c>
      <c r="G191" s="291">
        <f t="shared" si="4"/>
        <v>5.41365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8"/>
      <c r="R191" s="188"/>
      <c r="S191" s="180"/>
      <c r="T191" s="180"/>
      <c r="U191" s="180"/>
      <c r="V191" s="180"/>
    </row>
    <row r="192">
      <c r="A192" s="266">
        <v>2494.0</v>
      </c>
      <c r="B192" s="266" t="s">
        <v>728</v>
      </c>
      <c r="C192" s="190">
        <v>1.2</v>
      </c>
      <c r="D192" s="190">
        <f t="shared" si="1"/>
        <v>3.9372</v>
      </c>
      <c r="E192" s="191">
        <f t="shared" si="2"/>
        <v>7.8744</v>
      </c>
      <c r="F192" s="290">
        <f t="shared" si="3"/>
        <v>6.29952</v>
      </c>
      <c r="G192" s="291">
        <f t="shared" si="4"/>
        <v>5.9058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8"/>
      <c r="R192" s="188"/>
      <c r="S192" s="180"/>
      <c r="T192" s="180"/>
      <c r="U192" s="180"/>
      <c r="V192" s="180"/>
    </row>
    <row r="193">
      <c r="A193" s="266" t="s">
        <v>731</v>
      </c>
      <c r="B193" s="266" t="s">
        <v>732</v>
      </c>
      <c r="C193" s="190">
        <v>1.52</v>
      </c>
      <c r="D193" s="190">
        <f t="shared" si="1"/>
        <v>4.98712</v>
      </c>
      <c r="E193" s="191">
        <f t="shared" si="2"/>
        <v>9.97424</v>
      </c>
      <c r="F193" s="290">
        <f t="shared" si="3"/>
        <v>7.979392</v>
      </c>
      <c r="G193" s="291">
        <f t="shared" si="4"/>
        <v>7.48068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8"/>
      <c r="R193" s="188"/>
      <c r="S193" s="180"/>
      <c r="T193" s="180"/>
      <c r="U193" s="180"/>
      <c r="V193" s="180"/>
    </row>
    <row r="194">
      <c r="A194" s="266" t="s">
        <v>735</v>
      </c>
      <c r="B194" s="266" t="s">
        <v>736</v>
      </c>
      <c r="C194" s="190">
        <v>1.52</v>
      </c>
      <c r="D194" s="190">
        <f t="shared" si="1"/>
        <v>4.98712</v>
      </c>
      <c r="E194" s="191">
        <f t="shared" si="2"/>
        <v>9.97424</v>
      </c>
      <c r="F194" s="290">
        <f t="shared" si="3"/>
        <v>7.979392</v>
      </c>
      <c r="G194" s="291">
        <f t="shared" si="4"/>
        <v>7.48068</v>
      </c>
      <c r="H194" s="180"/>
      <c r="I194" s="180"/>
      <c r="J194" s="180"/>
      <c r="K194" s="180"/>
      <c r="L194" s="180"/>
      <c r="M194" s="180"/>
      <c r="N194" s="180"/>
      <c r="O194" s="180"/>
      <c r="P194" s="180"/>
      <c r="Q194" s="188"/>
      <c r="R194" s="188"/>
      <c r="S194" s="180"/>
      <c r="T194" s="180"/>
      <c r="U194" s="180"/>
      <c r="V194" s="180"/>
    </row>
    <row r="195">
      <c r="A195" s="266" t="s">
        <v>738</v>
      </c>
      <c r="B195" s="266" t="s">
        <v>739</v>
      </c>
      <c r="C195" s="190">
        <v>1.52</v>
      </c>
      <c r="D195" s="190">
        <f t="shared" si="1"/>
        <v>4.98712</v>
      </c>
      <c r="E195" s="191">
        <f t="shared" si="2"/>
        <v>9.97424</v>
      </c>
      <c r="F195" s="290">
        <f t="shared" si="3"/>
        <v>7.979392</v>
      </c>
      <c r="G195" s="291">
        <f t="shared" si="4"/>
        <v>7.48068</v>
      </c>
      <c r="H195" s="180"/>
      <c r="I195" s="180"/>
      <c r="J195" s="180"/>
      <c r="K195" s="180"/>
      <c r="L195" s="180"/>
      <c r="M195" s="180"/>
      <c r="N195" s="180"/>
      <c r="O195" s="180"/>
      <c r="P195" s="180"/>
      <c r="Q195" s="188"/>
      <c r="R195" s="188"/>
      <c r="S195" s="180"/>
      <c r="T195" s="180"/>
      <c r="U195" s="180"/>
      <c r="V195" s="180"/>
    </row>
    <row r="196">
      <c r="A196" s="266" t="s">
        <v>741</v>
      </c>
      <c r="B196" s="266" t="s">
        <v>742</v>
      </c>
      <c r="C196" s="190">
        <v>1.52</v>
      </c>
      <c r="D196" s="190">
        <f t="shared" si="1"/>
        <v>4.98712</v>
      </c>
      <c r="E196" s="191">
        <f t="shared" si="2"/>
        <v>9.97424</v>
      </c>
      <c r="F196" s="290">
        <f t="shared" si="3"/>
        <v>7.979392</v>
      </c>
      <c r="G196" s="291">
        <f t="shared" si="4"/>
        <v>7.48068</v>
      </c>
      <c r="H196" s="180"/>
      <c r="I196" s="180"/>
      <c r="J196" s="180"/>
      <c r="K196" s="180"/>
      <c r="L196" s="180"/>
      <c r="M196" s="180"/>
      <c r="N196" s="180"/>
      <c r="O196" s="180"/>
      <c r="P196" s="180"/>
      <c r="Q196" s="188"/>
      <c r="R196" s="188"/>
      <c r="S196" s="180"/>
      <c r="T196" s="180"/>
      <c r="U196" s="180"/>
      <c r="V196" s="180"/>
    </row>
    <row r="197">
      <c r="A197" s="266" t="s">
        <v>744</v>
      </c>
      <c r="B197" s="266" t="s">
        <v>745</v>
      </c>
      <c r="C197" s="190">
        <v>1.52</v>
      </c>
      <c r="D197" s="190">
        <f t="shared" si="1"/>
        <v>4.98712</v>
      </c>
      <c r="E197" s="191">
        <f t="shared" si="2"/>
        <v>9.97424</v>
      </c>
      <c r="F197" s="290">
        <f t="shared" si="3"/>
        <v>7.979392</v>
      </c>
      <c r="G197" s="291">
        <f t="shared" si="4"/>
        <v>7.48068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88"/>
      <c r="R197" s="188"/>
      <c r="S197" s="180"/>
      <c r="T197" s="180"/>
      <c r="U197" s="180"/>
      <c r="V197" s="180"/>
    </row>
    <row r="198">
      <c r="A198" s="266" t="s">
        <v>748</v>
      </c>
      <c r="B198" s="266" t="s">
        <v>749</v>
      </c>
      <c r="C198" s="190">
        <v>1.52</v>
      </c>
      <c r="D198" s="190">
        <f t="shared" si="1"/>
        <v>4.98712</v>
      </c>
      <c r="E198" s="191">
        <f t="shared" si="2"/>
        <v>9.97424</v>
      </c>
      <c r="F198" s="290">
        <f t="shared" si="3"/>
        <v>7.979392</v>
      </c>
      <c r="G198" s="291">
        <f t="shared" si="4"/>
        <v>7.48068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88"/>
      <c r="R198" s="188"/>
      <c r="S198" s="180"/>
      <c r="T198" s="180"/>
      <c r="U198" s="180"/>
      <c r="V198" s="180"/>
    </row>
    <row r="199">
      <c r="A199" s="266" t="s">
        <v>751</v>
      </c>
      <c r="B199" s="266" t="s">
        <v>752</v>
      </c>
      <c r="C199" s="190">
        <v>0.99</v>
      </c>
      <c r="D199" s="190">
        <f t="shared" si="1"/>
        <v>3.24819</v>
      </c>
      <c r="E199" s="191">
        <f t="shared" si="2"/>
        <v>6.49638</v>
      </c>
      <c r="F199" s="290">
        <f t="shared" si="3"/>
        <v>5.197104</v>
      </c>
      <c r="G199" s="291">
        <f t="shared" si="4"/>
        <v>4.872285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8"/>
      <c r="R199" s="188"/>
      <c r="S199" s="180"/>
      <c r="T199" s="180"/>
      <c r="U199" s="180"/>
      <c r="V199" s="180"/>
    </row>
    <row r="200">
      <c r="A200" s="266" t="s">
        <v>755</v>
      </c>
      <c r="B200" s="266" t="s">
        <v>756</v>
      </c>
      <c r="C200" s="190">
        <v>0.99</v>
      </c>
      <c r="D200" s="190">
        <f t="shared" si="1"/>
        <v>3.24819</v>
      </c>
      <c r="E200" s="191">
        <f t="shared" si="2"/>
        <v>6.49638</v>
      </c>
      <c r="F200" s="290">
        <f t="shared" si="3"/>
        <v>5.197104</v>
      </c>
      <c r="G200" s="291">
        <f t="shared" si="4"/>
        <v>4.872285</v>
      </c>
      <c r="H200" s="180"/>
      <c r="I200" s="180"/>
      <c r="J200" s="180"/>
      <c r="K200" s="180"/>
      <c r="L200" s="180"/>
      <c r="M200" s="180"/>
      <c r="N200" s="180"/>
      <c r="O200" s="180"/>
      <c r="P200" s="180"/>
      <c r="Q200" s="188"/>
      <c r="R200" s="188"/>
      <c r="S200" s="180"/>
      <c r="T200" s="180"/>
      <c r="U200" s="180"/>
      <c r="V200" s="180"/>
    </row>
    <row r="201">
      <c r="A201" s="266" t="s">
        <v>759</v>
      </c>
      <c r="B201" s="266" t="s">
        <v>760</v>
      </c>
      <c r="C201" s="190">
        <v>0.99</v>
      </c>
      <c r="D201" s="190">
        <f t="shared" si="1"/>
        <v>3.24819</v>
      </c>
      <c r="E201" s="191">
        <f t="shared" si="2"/>
        <v>6.49638</v>
      </c>
      <c r="F201" s="290">
        <f t="shared" si="3"/>
        <v>5.197104</v>
      </c>
      <c r="G201" s="291">
        <f t="shared" si="4"/>
        <v>4.872285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88"/>
      <c r="R201" s="188"/>
      <c r="S201" s="180"/>
      <c r="T201" s="180"/>
      <c r="U201" s="180"/>
      <c r="V201" s="180"/>
    </row>
    <row r="202">
      <c r="A202" s="266" t="s">
        <v>763</v>
      </c>
      <c r="B202" s="266" t="s">
        <v>764</v>
      </c>
      <c r="C202" s="190">
        <v>0.99</v>
      </c>
      <c r="D202" s="190">
        <f t="shared" si="1"/>
        <v>3.24819</v>
      </c>
      <c r="E202" s="191">
        <f t="shared" si="2"/>
        <v>6.49638</v>
      </c>
      <c r="F202" s="290">
        <f t="shared" si="3"/>
        <v>5.197104</v>
      </c>
      <c r="G202" s="291">
        <f t="shared" si="4"/>
        <v>4.872285</v>
      </c>
      <c r="H202" s="180"/>
      <c r="I202" s="180"/>
      <c r="J202" s="180"/>
      <c r="K202" s="180"/>
      <c r="L202" s="180"/>
      <c r="M202" s="180"/>
      <c r="N202" s="180"/>
      <c r="O202" s="180"/>
      <c r="P202" s="180"/>
      <c r="Q202" s="188"/>
      <c r="R202" s="188"/>
      <c r="S202" s="180"/>
      <c r="T202" s="180"/>
      <c r="U202" s="180"/>
      <c r="V202" s="180"/>
    </row>
    <row r="203">
      <c r="A203" s="266" t="s">
        <v>767</v>
      </c>
      <c r="B203" s="266" t="s">
        <v>768</v>
      </c>
      <c r="C203" s="190">
        <v>0.99</v>
      </c>
      <c r="D203" s="190">
        <f t="shared" si="1"/>
        <v>3.24819</v>
      </c>
      <c r="E203" s="191">
        <f t="shared" si="2"/>
        <v>6.49638</v>
      </c>
      <c r="F203" s="290">
        <f t="shared" si="3"/>
        <v>5.197104</v>
      </c>
      <c r="G203" s="291">
        <f t="shared" si="4"/>
        <v>4.872285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8"/>
      <c r="R203" s="188"/>
      <c r="S203" s="180"/>
      <c r="T203" s="180"/>
      <c r="U203" s="180"/>
      <c r="V203" s="180"/>
    </row>
    <row r="204">
      <c r="A204" s="266">
        <v>3.01452073E8</v>
      </c>
      <c r="B204" s="266" t="s">
        <v>771</v>
      </c>
      <c r="C204" s="190">
        <v>0.6</v>
      </c>
      <c r="D204" s="190">
        <f t="shared" si="1"/>
        <v>1.9686</v>
      </c>
      <c r="E204" s="191">
        <f t="shared" si="2"/>
        <v>3.9372</v>
      </c>
      <c r="F204" s="290">
        <f t="shared" si="3"/>
        <v>3.14976</v>
      </c>
      <c r="G204" s="291">
        <f t="shared" si="4"/>
        <v>2.9529</v>
      </c>
      <c r="H204" s="180"/>
      <c r="I204" s="180"/>
      <c r="J204" s="180"/>
      <c r="K204" s="180"/>
      <c r="L204" s="180"/>
      <c r="M204" s="180"/>
      <c r="N204" s="180"/>
      <c r="O204" s="180"/>
      <c r="P204" s="180"/>
      <c r="Q204" s="188"/>
      <c r="R204" s="188"/>
      <c r="S204" s="180"/>
      <c r="T204" s="180"/>
      <c r="U204" s="180"/>
      <c r="V204" s="180"/>
    </row>
    <row r="205">
      <c r="A205" s="266">
        <v>3.02452E8</v>
      </c>
      <c r="B205" s="266" t="s">
        <v>774</v>
      </c>
      <c r="C205" s="190">
        <v>0.85</v>
      </c>
      <c r="D205" s="190">
        <f t="shared" si="1"/>
        <v>2.78885</v>
      </c>
      <c r="E205" s="191">
        <f t="shared" si="2"/>
        <v>5.5777</v>
      </c>
      <c r="F205" s="290">
        <f t="shared" si="3"/>
        <v>4.46216</v>
      </c>
      <c r="G205" s="291">
        <f t="shared" si="4"/>
        <v>4.183275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8"/>
      <c r="R205" s="188"/>
      <c r="S205" s="180"/>
      <c r="T205" s="180"/>
      <c r="U205" s="180"/>
      <c r="V205" s="180"/>
    </row>
    <row r="206">
      <c r="A206" s="266">
        <v>3.02452073E8</v>
      </c>
      <c r="B206" s="266" t="s">
        <v>777</v>
      </c>
      <c r="C206" s="190">
        <v>0.85</v>
      </c>
      <c r="D206" s="190">
        <f t="shared" si="1"/>
        <v>2.78885</v>
      </c>
      <c r="E206" s="191">
        <f t="shared" si="2"/>
        <v>5.5777</v>
      </c>
      <c r="F206" s="290">
        <f t="shared" si="3"/>
        <v>4.46216</v>
      </c>
      <c r="G206" s="291">
        <f t="shared" si="4"/>
        <v>4.183275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8"/>
      <c r="R206" s="188"/>
      <c r="S206" s="180"/>
      <c r="T206" s="180"/>
      <c r="U206" s="180"/>
      <c r="V206" s="180"/>
    </row>
    <row r="207">
      <c r="A207" s="266">
        <v>3.02457E8</v>
      </c>
      <c r="B207" s="266" t="s">
        <v>780</v>
      </c>
      <c r="C207" s="190">
        <v>1.34</v>
      </c>
      <c r="D207" s="190">
        <f t="shared" si="1"/>
        <v>4.39654</v>
      </c>
      <c r="E207" s="191">
        <f t="shared" si="2"/>
        <v>8.79308</v>
      </c>
      <c r="F207" s="290">
        <f t="shared" si="3"/>
        <v>7.034464</v>
      </c>
      <c r="G207" s="291">
        <f t="shared" si="4"/>
        <v>6.59481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8"/>
      <c r="R207" s="188"/>
      <c r="S207" s="180"/>
      <c r="T207" s="180"/>
      <c r="U207" s="180"/>
      <c r="V207" s="180"/>
    </row>
    <row r="208">
      <c r="A208" s="266">
        <v>3.02482073E8</v>
      </c>
      <c r="B208" s="266" t="s">
        <v>782</v>
      </c>
      <c r="C208" s="190">
        <v>0.85</v>
      </c>
      <c r="D208" s="190">
        <f t="shared" si="1"/>
        <v>2.78885</v>
      </c>
      <c r="E208" s="191">
        <f t="shared" si="2"/>
        <v>5.5777</v>
      </c>
      <c r="F208" s="290">
        <f t="shared" si="3"/>
        <v>4.46216</v>
      </c>
      <c r="G208" s="291">
        <f t="shared" si="4"/>
        <v>4.183275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8"/>
      <c r="R208" s="188"/>
      <c r="S208" s="180"/>
      <c r="T208" s="180"/>
      <c r="U208" s="180"/>
      <c r="V208" s="180"/>
    </row>
    <row r="209">
      <c r="A209" s="266">
        <v>3.04452073E8</v>
      </c>
      <c r="B209" s="266" t="s">
        <v>785</v>
      </c>
      <c r="C209" s="190">
        <v>1.4</v>
      </c>
      <c r="D209" s="190">
        <f t="shared" si="1"/>
        <v>4.5934</v>
      </c>
      <c r="E209" s="191">
        <f t="shared" si="2"/>
        <v>9.1868</v>
      </c>
      <c r="F209" s="290">
        <f t="shared" si="3"/>
        <v>7.34944</v>
      </c>
      <c r="G209" s="291">
        <f t="shared" si="4"/>
        <v>6.8901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8"/>
      <c r="R209" s="188"/>
      <c r="S209" s="180"/>
      <c r="T209" s="180"/>
      <c r="U209" s="180"/>
      <c r="V209" s="180"/>
    </row>
    <row r="210">
      <c r="A210" s="266" t="s">
        <v>787</v>
      </c>
      <c r="B210" s="266" t="s">
        <v>788</v>
      </c>
      <c r="C210" s="190">
        <v>1.36</v>
      </c>
      <c r="D210" s="190">
        <f t="shared" si="1"/>
        <v>4.46216</v>
      </c>
      <c r="E210" s="191">
        <f t="shared" si="2"/>
        <v>8.92432</v>
      </c>
      <c r="F210" s="290">
        <f t="shared" si="3"/>
        <v>7.139456</v>
      </c>
      <c r="G210" s="291">
        <f t="shared" si="4"/>
        <v>6.69324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8"/>
      <c r="R210" s="188"/>
      <c r="S210" s="180"/>
      <c r="T210" s="180"/>
      <c r="U210" s="180"/>
      <c r="V210" s="180"/>
    </row>
    <row r="211">
      <c r="A211" s="266">
        <v>3097.0</v>
      </c>
      <c r="B211" s="266" t="s">
        <v>791</v>
      </c>
      <c r="C211" s="190">
        <v>0.7</v>
      </c>
      <c r="D211" s="190">
        <f t="shared" si="1"/>
        <v>2.2967</v>
      </c>
      <c r="E211" s="191">
        <f t="shared" si="2"/>
        <v>4.5934</v>
      </c>
      <c r="F211" s="290">
        <f t="shared" si="3"/>
        <v>3.67472</v>
      </c>
      <c r="G211" s="291">
        <f t="shared" si="4"/>
        <v>3.44505</v>
      </c>
      <c r="H211" s="180"/>
      <c r="I211" s="180"/>
      <c r="J211" s="180"/>
      <c r="K211" s="180"/>
      <c r="L211" s="180"/>
      <c r="M211" s="180"/>
      <c r="N211" s="180"/>
      <c r="O211" s="180"/>
      <c r="P211" s="180"/>
      <c r="Q211" s="188"/>
      <c r="R211" s="188"/>
      <c r="S211" s="180"/>
      <c r="T211" s="180"/>
      <c r="U211" s="180"/>
      <c r="V211" s="180"/>
    </row>
    <row r="212">
      <c r="A212" s="266">
        <v>3.10452073E8</v>
      </c>
      <c r="B212" s="266" t="s">
        <v>793</v>
      </c>
      <c r="C212" s="190">
        <v>1.88</v>
      </c>
      <c r="D212" s="190">
        <f t="shared" si="1"/>
        <v>6.16828</v>
      </c>
      <c r="E212" s="191">
        <f t="shared" si="2"/>
        <v>12.33656</v>
      </c>
      <c r="F212" s="290">
        <f t="shared" si="3"/>
        <v>9.869248</v>
      </c>
      <c r="G212" s="291">
        <f t="shared" si="4"/>
        <v>9.25242</v>
      </c>
      <c r="H212" s="180"/>
      <c r="I212" s="180"/>
      <c r="J212" s="180"/>
      <c r="K212" s="180"/>
      <c r="L212" s="180"/>
      <c r="M212" s="180"/>
      <c r="N212" s="180"/>
      <c r="O212" s="180"/>
      <c r="P212" s="180"/>
      <c r="Q212" s="188"/>
      <c r="R212" s="188"/>
      <c r="S212" s="180"/>
      <c r="T212" s="180"/>
      <c r="U212" s="180"/>
      <c r="V212" s="180"/>
    </row>
    <row r="213">
      <c r="A213" s="266">
        <v>3.11452073E8</v>
      </c>
      <c r="B213" s="266" t="s">
        <v>795</v>
      </c>
      <c r="C213" s="190">
        <v>3.2</v>
      </c>
      <c r="D213" s="190">
        <f t="shared" si="1"/>
        <v>10.4992</v>
      </c>
      <c r="E213" s="191">
        <f t="shared" si="2"/>
        <v>20.9984</v>
      </c>
      <c r="F213" s="290">
        <f t="shared" si="3"/>
        <v>16.79872</v>
      </c>
      <c r="G213" s="291">
        <f t="shared" si="4"/>
        <v>15.7488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8"/>
      <c r="R213" s="188"/>
      <c r="S213" s="180"/>
      <c r="T213" s="180"/>
      <c r="U213" s="180"/>
      <c r="V213" s="180"/>
    </row>
    <row r="214">
      <c r="A214" s="266">
        <v>3.8146247E8</v>
      </c>
      <c r="B214" s="266" t="s">
        <v>797</v>
      </c>
      <c r="C214" s="190">
        <v>0.4</v>
      </c>
      <c r="D214" s="190">
        <f t="shared" si="1"/>
        <v>1.3124</v>
      </c>
      <c r="E214" s="191">
        <f t="shared" si="2"/>
        <v>2.6248</v>
      </c>
      <c r="F214" s="290">
        <f t="shared" si="3"/>
        <v>2.09984</v>
      </c>
      <c r="G214" s="291">
        <f t="shared" si="4"/>
        <v>1.9686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8"/>
      <c r="R214" s="188"/>
      <c r="S214" s="180"/>
      <c r="T214" s="180"/>
      <c r="U214" s="180"/>
      <c r="V214" s="180"/>
    </row>
    <row r="215">
      <c r="A215" s="266">
        <v>3.8147707E8</v>
      </c>
      <c r="B215" s="266" t="s">
        <v>799</v>
      </c>
      <c r="C215" s="190">
        <v>0.5</v>
      </c>
      <c r="D215" s="190">
        <f t="shared" si="1"/>
        <v>1.6405</v>
      </c>
      <c r="E215" s="191">
        <f t="shared" si="2"/>
        <v>3.281</v>
      </c>
      <c r="F215" s="290">
        <f t="shared" si="3"/>
        <v>2.6248</v>
      </c>
      <c r="G215" s="291">
        <f t="shared" si="4"/>
        <v>2.46075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8"/>
      <c r="R215" s="188"/>
      <c r="S215" s="180"/>
      <c r="T215" s="180"/>
      <c r="U215" s="180"/>
      <c r="V215" s="180"/>
    </row>
    <row r="216">
      <c r="A216" s="266">
        <v>3.8246247E8</v>
      </c>
      <c r="B216" s="266" t="s">
        <v>801</v>
      </c>
      <c r="C216" s="190">
        <v>0.65</v>
      </c>
      <c r="D216" s="190">
        <f t="shared" si="1"/>
        <v>2.13265</v>
      </c>
      <c r="E216" s="191">
        <f t="shared" si="2"/>
        <v>4.2653</v>
      </c>
      <c r="F216" s="290">
        <f t="shared" si="3"/>
        <v>3.41224</v>
      </c>
      <c r="G216" s="291">
        <f t="shared" si="4"/>
        <v>3.198975</v>
      </c>
      <c r="H216" s="180"/>
      <c r="I216" s="180"/>
      <c r="J216" s="180"/>
      <c r="K216" s="180"/>
      <c r="L216" s="180"/>
      <c r="M216" s="180"/>
      <c r="N216" s="180"/>
      <c r="O216" s="180"/>
      <c r="P216" s="180"/>
      <c r="Q216" s="188"/>
      <c r="R216" s="188"/>
      <c r="S216" s="180"/>
      <c r="T216" s="180"/>
      <c r="U216" s="180"/>
      <c r="V216" s="180"/>
    </row>
    <row r="217">
      <c r="A217" s="266">
        <v>3.8247707E8</v>
      </c>
      <c r="B217" s="266" t="s">
        <v>803</v>
      </c>
      <c r="C217" s="190">
        <v>0.5</v>
      </c>
      <c r="D217" s="190">
        <f t="shared" si="1"/>
        <v>1.6405</v>
      </c>
      <c r="E217" s="191">
        <f t="shared" si="2"/>
        <v>3.281</v>
      </c>
      <c r="F217" s="290">
        <f t="shared" si="3"/>
        <v>2.6248</v>
      </c>
      <c r="G217" s="291">
        <f t="shared" si="4"/>
        <v>2.46075</v>
      </c>
      <c r="H217" s="180"/>
      <c r="I217" s="180"/>
      <c r="J217" s="180"/>
      <c r="K217" s="180"/>
      <c r="L217" s="180"/>
      <c r="M217" s="180"/>
      <c r="N217" s="180"/>
      <c r="O217" s="180"/>
      <c r="P217" s="180"/>
      <c r="Q217" s="188"/>
      <c r="R217" s="188"/>
      <c r="S217" s="180"/>
      <c r="T217" s="180"/>
      <c r="U217" s="180"/>
      <c r="V217" s="180"/>
    </row>
    <row r="218">
      <c r="A218" s="266">
        <v>3.8247807E8</v>
      </c>
      <c r="B218" s="266" t="s">
        <v>805</v>
      </c>
      <c r="C218" s="190">
        <v>0.5</v>
      </c>
      <c r="D218" s="190">
        <f t="shared" si="1"/>
        <v>1.6405</v>
      </c>
      <c r="E218" s="191">
        <f t="shared" si="2"/>
        <v>3.281</v>
      </c>
      <c r="F218" s="290">
        <f t="shared" si="3"/>
        <v>2.6248</v>
      </c>
      <c r="G218" s="291">
        <f t="shared" si="4"/>
        <v>2.46075</v>
      </c>
      <c r="H218" s="180"/>
      <c r="I218" s="180"/>
      <c r="J218" s="180"/>
      <c r="K218" s="180"/>
      <c r="L218" s="180"/>
      <c r="M218" s="180"/>
      <c r="N218" s="180"/>
      <c r="O218" s="180"/>
      <c r="P218" s="180"/>
      <c r="Q218" s="188"/>
      <c r="R218" s="188"/>
      <c r="S218" s="180"/>
      <c r="T218" s="180"/>
      <c r="U218" s="180"/>
      <c r="V218" s="180"/>
    </row>
    <row r="219">
      <c r="A219" s="266" t="s">
        <v>807</v>
      </c>
      <c r="B219" s="266" t="s">
        <v>185</v>
      </c>
      <c r="C219" s="190">
        <v>4.4</v>
      </c>
      <c r="D219" s="190">
        <f t="shared" si="1"/>
        <v>14.4364</v>
      </c>
      <c r="E219" s="191">
        <f t="shared" si="2"/>
        <v>28.8728</v>
      </c>
      <c r="F219" s="290">
        <f t="shared" si="3"/>
        <v>23.09824</v>
      </c>
      <c r="G219" s="291">
        <f t="shared" si="4"/>
        <v>21.6546</v>
      </c>
      <c r="H219" s="180"/>
      <c r="I219" s="180"/>
      <c r="J219" s="180"/>
      <c r="K219" s="180"/>
      <c r="L219" s="180"/>
      <c r="M219" s="180"/>
      <c r="N219" s="180"/>
      <c r="O219" s="180"/>
      <c r="P219" s="180"/>
      <c r="Q219" s="188"/>
      <c r="R219" s="188"/>
      <c r="S219" s="180"/>
      <c r="T219" s="180"/>
      <c r="U219" s="180"/>
      <c r="V219" s="180"/>
    </row>
    <row r="220">
      <c r="A220" s="266" t="s">
        <v>809</v>
      </c>
      <c r="B220" s="266" t="s">
        <v>810</v>
      </c>
      <c r="C220" s="190">
        <v>5.4</v>
      </c>
      <c r="D220" s="190">
        <f t="shared" si="1"/>
        <v>17.7174</v>
      </c>
      <c r="E220" s="191">
        <f t="shared" si="2"/>
        <v>35.4348</v>
      </c>
      <c r="F220" s="290">
        <f t="shared" si="3"/>
        <v>28.34784</v>
      </c>
      <c r="G220" s="291">
        <f t="shared" si="4"/>
        <v>26.5761</v>
      </c>
      <c r="H220" s="180"/>
      <c r="I220" s="180"/>
      <c r="J220" s="180"/>
      <c r="K220" s="180"/>
      <c r="L220" s="180"/>
      <c r="M220" s="180"/>
      <c r="N220" s="180"/>
      <c r="O220" s="180"/>
      <c r="P220" s="180"/>
      <c r="Q220" s="188"/>
      <c r="R220" s="188"/>
      <c r="S220" s="180"/>
      <c r="T220" s="180"/>
      <c r="U220" s="180"/>
      <c r="V220" s="180"/>
    </row>
    <row r="221">
      <c r="A221" s="266" t="s">
        <v>814</v>
      </c>
      <c r="B221" s="266" t="s">
        <v>815</v>
      </c>
      <c r="C221" s="190">
        <v>2.4</v>
      </c>
      <c r="D221" s="190">
        <f t="shared" si="1"/>
        <v>7.8744</v>
      </c>
      <c r="E221" s="191">
        <f t="shared" si="2"/>
        <v>15.7488</v>
      </c>
      <c r="F221" s="290">
        <f t="shared" si="3"/>
        <v>12.59904</v>
      </c>
      <c r="G221" s="291">
        <f t="shared" si="4"/>
        <v>11.8116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8"/>
      <c r="R221" s="188"/>
      <c r="S221" s="180"/>
      <c r="T221" s="180"/>
      <c r="U221" s="180"/>
      <c r="V221" s="180"/>
    </row>
    <row r="222">
      <c r="A222" s="266" t="s">
        <v>817</v>
      </c>
      <c r="B222" s="266" t="s">
        <v>818</v>
      </c>
      <c r="C222" s="190">
        <v>0.9</v>
      </c>
      <c r="D222" s="190">
        <f t="shared" si="1"/>
        <v>2.9529</v>
      </c>
      <c r="E222" s="191">
        <f t="shared" si="2"/>
        <v>5.9058</v>
      </c>
      <c r="F222" s="290">
        <f t="shared" si="3"/>
        <v>4.72464</v>
      </c>
      <c r="G222" s="291">
        <f t="shared" si="4"/>
        <v>4.42935</v>
      </c>
      <c r="H222" s="180"/>
      <c r="I222" s="180"/>
      <c r="J222" s="180"/>
      <c r="K222" s="180"/>
      <c r="L222" s="180"/>
      <c r="M222" s="180"/>
      <c r="N222" s="180"/>
      <c r="O222" s="180"/>
      <c r="P222" s="180"/>
      <c r="Q222" s="188"/>
      <c r="R222" s="188"/>
      <c r="S222" s="180"/>
      <c r="T222" s="180"/>
      <c r="U222" s="180"/>
      <c r="V222" s="180"/>
    </row>
    <row r="223">
      <c r="A223" s="266" t="s">
        <v>822</v>
      </c>
      <c r="B223" s="266" t="s">
        <v>823</v>
      </c>
      <c r="C223" s="190">
        <v>0.9</v>
      </c>
      <c r="D223" s="190">
        <f t="shared" si="1"/>
        <v>2.9529</v>
      </c>
      <c r="E223" s="191">
        <f t="shared" si="2"/>
        <v>5.9058</v>
      </c>
      <c r="F223" s="290">
        <f t="shared" si="3"/>
        <v>4.72464</v>
      </c>
      <c r="G223" s="291">
        <f t="shared" si="4"/>
        <v>4.42935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88"/>
      <c r="R223" s="188"/>
      <c r="S223" s="180"/>
      <c r="T223" s="180"/>
      <c r="U223" s="180"/>
      <c r="V223" s="180"/>
    </row>
    <row r="224">
      <c r="A224" s="266" t="s">
        <v>826</v>
      </c>
      <c r="B224" s="266" t="s">
        <v>823</v>
      </c>
      <c r="C224" s="190">
        <v>0.9</v>
      </c>
      <c r="D224" s="190">
        <f t="shared" si="1"/>
        <v>2.9529</v>
      </c>
      <c r="E224" s="191">
        <f t="shared" si="2"/>
        <v>5.9058</v>
      </c>
      <c r="F224" s="290">
        <f t="shared" si="3"/>
        <v>4.72464</v>
      </c>
      <c r="G224" s="291">
        <f t="shared" si="4"/>
        <v>4.42935</v>
      </c>
      <c r="H224" s="180"/>
      <c r="I224" s="180"/>
      <c r="J224" s="180"/>
      <c r="K224" s="180"/>
      <c r="L224" s="180"/>
      <c r="M224" s="180"/>
      <c r="N224" s="180"/>
      <c r="O224" s="180"/>
      <c r="P224" s="180"/>
      <c r="Q224" s="188"/>
      <c r="R224" s="188"/>
      <c r="S224" s="180"/>
      <c r="T224" s="180"/>
      <c r="U224" s="180"/>
      <c r="V224" s="180"/>
    </row>
    <row r="225">
      <c r="A225" s="266" t="s">
        <v>828</v>
      </c>
      <c r="B225" s="266" t="s">
        <v>823</v>
      </c>
      <c r="C225" s="190">
        <v>0.9</v>
      </c>
      <c r="D225" s="190">
        <f t="shared" si="1"/>
        <v>2.9529</v>
      </c>
      <c r="E225" s="191">
        <f t="shared" si="2"/>
        <v>5.9058</v>
      </c>
      <c r="F225" s="290">
        <f t="shared" si="3"/>
        <v>4.72464</v>
      </c>
      <c r="G225" s="291">
        <f t="shared" si="4"/>
        <v>4.42935</v>
      </c>
      <c r="H225" s="180"/>
      <c r="I225" s="180"/>
      <c r="J225" s="180"/>
      <c r="K225" s="180"/>
      <c r="L225" s="180"/>
      <c r="M225" s="180"/>
      <c r="N225" s="180"/>
      <c r="O225" s="180"/>
      <c r="P225" s="180"/>
      <c r="Q225" s="188"/>
      <c r="R225" s="188"/>
      <c r="S225" s="180"/>
      <c r="T225" s="180"/>
      <c r="U225" s="180"/>
      <c r="V225" s="180"/>
    </row>
    <row r="226">
      <c r="A226" s="266" t="s">
        <v>831</v>
      </c>
      <c r="B226" s="266" t="s">
        <v>127</v>
      </c>
      <c r="C226" s="190">
        <v>2.65</v>
      </c>
      <c r="D226" s="190">
        <f t="shared" si="1"/>
        <v>8.69465</v>
      </c>
      <c r="E226" s="191">
        <f t="shared" si="2"/>
        <v>17.3893</v>
      </c>
      <c r="F226" s="290">
        <f t="shared" si="3"/>
        <v>13.91144</v>
      </c>
      <c r="G226" s="291">
        <f t="shared" si="4"/>
        <v>13.041975</v>
      </c>
      <c r="H226" s="180"/>
      <c r="I226" s="180"/>
      <c r="J226" s="180"/>
      <c r="K226" s="180"/>
      <c r="L226" s="180"/>
      <c r="M226" s="180"/>
      <c r="N226" s="180"/>
      <c r="O226" s="180"/>
      <c r="P226" s="180"/>
      <c r="Q226" s="188"/>
      <c r="R226" s="188"/>
      <c r="S226" s="180"/>
      <c r="T226" s="180"/>
      <c r="U226" s="180"/>
      <c r="V226" s="180"/>
    </row>
    <row r="227">
      <c r="A227" s="266" t="s">
        <v>833</v>
      </c>
      <c r="B227" s="266" t="s">
        <v>143</v>
      </c>
      <c r="C227" s="190">
        <v>2.65</v>
      </c>
      <c r="D227" s="190">
        <f t="shared" si="1"/>
        <v>8.69465</v>
      </c>
      <c r="E227" s="191">
        <f t="shared" si="2"/>
        <v>17.3893</v>
      </c>
      <c r="F227" s="290">
        <f t="shared" si="3"/>
        <v>13.91144</v>
      </c>
      <c r="G227" s="291">
        <f t="shared" si="4"/>
        <v>13.041975</v>
      </c>
      <c r="H227" s="180"/>
      <c r="I227" s="180"/>
      <c r="J227" s="180"/>
      <c r="K227" s="180"/>
      <c r="L227" s="180"/>
      <c r="M227" s="180"/>
      <c r="N227" s="180"/>
      <c r="O227" s="180"/>
      <c r="P227" s="180"/>
      <c r="Q227" s="188"/>
      <c r="R227" s="188"/>
      <c r="S227" s="180"/>
      <c r="T227" s="180"/>
      <c r="U227" s="180"/>
      <c r="V227" s="180"/>
    </row>
    <row r="228">
      <c r="A228" s="266" t="s">
        <v>836</v>
      </c>
      <c r="B228" s="266" t="s">
        <v>837</v>
      </c>
      <c r="C228" s="190">
        <v>2.8</v>
      </c>
      <c r="D228" s="190">
        <f t="shared" si="1"/>
        <v>9.1868</v>
      </c>
      <c r="E228" s="191">
        <f t="shared" si="2"/>
        <v>18.3736</v>
      </c>
      <c r="F228" s="290">
        <f t="shared" si="3"/>
        <v>14.69888</v>
      </c>
      <c r="G228" s="291">
        <f t="shared" si="4"/>
        <v>13.7802</v>
      </c>
      <c r="H228" s="180"/>
      <c r="I228" s="180"/>
      <c r="J228" s="180"/>
      <c r="K228" s="180"/>
      <c r="L228" s="180"/>
      <c r="M228" s="180"/>
      <c r="N228" s="180"/>
      <c r="O228" s="180"/>
      <c r="P228" s="180"/>
      <c r="Q228" s="188"/>
      <c r="R228" s="188"/>
      <c r="S228" s="180"/>
      <c r="T228" s="180"/>
      <c r="U228" s="180"/>
      <c r="V228" s="180"/>
    </row>
    <row r="229">
      <c r="A229" s="266" t="s">
        <v>840</v>
      </c>
      <c r="B229" s="266" t="s">
        <v>841</v>
      </c>
      <c r="C229" s="190">
        <v>1.96</v>
      </c>
      <c r="D229" s="190">
        <f t="shared" si="1"/>
        <v>6.43076</v>
      </c>
      <c r="E229" s="191">
        <f t="shared" si="2"/>
        <v>12.86152</v>
      </c>
      <c r="F229" s="290">
        <f t="shared" si="3"/>
        <v>10.289216</v>
      </c>
      <c r="G229" s="291">
        <f t="shared" si="4"/>
        <v>9.64614</v>
      </c>
      <c r="H229" s="180"/>
      <c r="I229" s="180"/>
      <c r="J229" s="180"/>
      <c r="K229" s="180"/>
      <c r="L229" s="180"/>
      <c r="M229" s="180"/>
      <c r="N229" s="180"/>
      <c r="O229" s="180"/>
      <c r="P229" s="180"/>
      <c r="Q229" s="188"/>
      <c r="R229" s="188"/>
      <c r="S229" s="180"/>
      <c r="T229" s="180"/>
      <c r="U229" s="180"/>
      <c r="V229" s="180"/>
    </row>
    <row r="230">
      <c r="A230" s="266" t="s">
        <v>844</v>
      </c>
      <c r="B230" s="266" t="s">
        <v>845</v>
      </c>
      <c r="C230" s="190">
        <v>3.0</v>
      </c>
      <c r="D230" s="190">
        <f t="shared" si="1"/>
        <v>9.843</v>
      </c>
      <c r="E230" s="191">
        <f t="shared" si="2"/>
        <v>19.686</v>
      </c>
      <c r="F230" s="290">
        <f t="shared" si="3"/>
        <v>15.7488</v>
      </c>
      <c r="G230" s="291">
        <f t="shared" si="4"/>
        <v>14.7645</v>
      </c>
      <c r="H230" s="180"/>
      <c r="I230" s="180"/>
      <c r="J230" s="180"/>
      <c r="K230" s="180"/>
      <c r="L230" s="180"/>
      <c r="M230" s="180"/>
      <c r="N230" s="180"/>
      <c r="O230" s="180"/>
      <c r="P230" s="180"/>
      <c r="Q230" s="188"/>
      <c r="R230" s="188"/>
      <c r="S230" s="180"/>
      <c r="T230" s="180"/>
      <c r="U230" s="180"/>
      <c r="V230" s="180"/>
    </row>
    <row r="231">
      <c r="A231" s="266">
        <v>4.40343E8</v>
      </c>
      <c r="B231" s="266" t="s">
        <v>847</v>
      </c>
      <c r="C231" s="190">
        <v>1.3</v>
      </c>
      <c r="D231" s="190">
        <f t="shared" si="1"/>
        <v>4.2653</v>
      </c>
      <c r="E231" s="191">
        <f t="shared" si="2"/>
        <v>8.5306</v>
      </c>
      <c r="F231" s="290">
        <f t="shared" si="3"/>
        <v>6.82448</v>
      </c>
      <c r="G231" s="291">
        <f t="shared" si="4"/>
        <v>6.39795</v>
      </c>
      <c r="H231" s="180"/>
      <c r="I231" s="180"/>
      <c r="J231" s="180"/>
      <c r="K231" s="180"/>
      <c r="L231" s="180"/>
      <c r="M231" s="180"/>
      <c r="N231" s="180"/>
      <c r="O231" s="180"/>
      <c r="P231" s="180"/>
      <c r="Q231" s="188"/>
      <c r="R231" s="188"/>
      <c r="S231" s="180"/>
      <c r="T231" s="180"/>
      <c r="U231" s="180"/>
      <c r="V231" s="180"/>
    </row>
    <row r="232">
      <c r="A232" s="266">
        <v>4.42343E8</v>
      </c>
      <c r="B232" s="266" t="s">
        <v>847</v>
      </c>
      <c r="C232" s="190">
        <v>1.2</v>
      </c>
      <c r="D232" s="190">
        <f t="shared" si="1"/>
        <v>3.9372</v>
      </c>
      <c r="E232" s="191">
        <f t="shared" si="2"/>
        <v>7.8744</v>
      </c>
      <c r="F232" s="290">
        <f t="shared" si="3"/>
        <v>6.29952</v>
      </c>
      <c r="G232" s="291">
        <f t="shared" si="4"/>
        <v>5.9058</v>
      </c>
      <c r="H232" s="180"/>
      <c r="I232" s="180"/>
      <c r="J232" s="180"/>
      <c r="K232" s="180"/>
      <c r="L232" s="180"/>
      <c r="M232" s="180"/>
      <c r="N232" s="180"/>
      <c r="O232" s="180"/>
      <c r="P232" s="180"/>
      <c r="Q232" s="188"/>
      <c r="R232" s="188"/>
      <c r="S232" s="180"/>
      <c r="T232" s="180"/>
      <c r="U232" s="180"/>
      <c r="V232" s="180"/>
    </row>
    <row r="233">
      <c r="A233" s="266">
        <v>4.44343E8</v>
      </c>
      <c r="B233" s="266" t="s">
        <v>847</v>
      </c>
      <c r="C233" s="190">
        <v>1.5</v>
      </c>
      <c r="D233" s="190">
        <f t="shared" si="1"/>
        <v>4.9215</v>
      </c>
      <c r="E233" s="191">
        <f t="shared" si="2"/>
        <v>9.843</v>
      </c>
      <c r="F233" s="290">
        <f t="shared" si="3"/>
        <v>7.8744</v>
      </c>
      <c r="G233" s="291">
        <f t="shared" si="4"/>
        <v>7.38225</v>
      </c>
      <c r="H233" s="180"/>
      <c r="I233" s="180"/>
      <c r="J233" s="180"/>
      <c r="K233" s="180"/>
      <c r="L233" s="180"/>
      <c r="M233" s="180"/>
      <c r="N233" s="180"/>
      <c r="O233" s="180"/>
      <c r="P233" s="180"/>
      <c r="Q233" s="188"/>
      <c r="R233" s="188"/>
      <c r="S233" s="180"/>
      <c r="T233" s="180"/>
      <c r="U233" s="180"/>
      <c r="V233" s="180"/>
    </row>
    <row r="234">
      <c r="A234" s="266" t="s">
        <v>853</v>
      </c>
      <c r="B234" s="266" t="s">
        <v>854</v>
      </c>
      <c r="C234" s="190">
        <v>10.2</v>
      </c>
      <c r="D234" s="190">
        <f t="shared" si="1"/>
        <v>33.4662</v>
      </c>
      <c r="E234" s="191">
        <f t="shared" si="2"/>
        <v>66.9324</v>
      </c>
      <c r="F234" s="290">
        <f t="shared" si="3"/>
        <v>53.54592</v>
      </c>
      <c r="G234" s="291">
        <f t="shared" si="4"/>
        <v>50.1993</v>
      </c>
      <c r="H234" s="180"/>
      <c r="I234" s="180"/>
      <c r="J234" s="180"/>
      <c r="K234" s="180"/>
      <c r="L234" s="180"/>
      <c r="M234" s="180"/>
      <c r="N234" s="180"/>
      <c r="O234" s="180"/>
      <c r="P234" s="180"/>
      <c r="Q234" s="188"/>
      <c r="R234" s="188"/>
      <c r="S234" s="180"/>
      <c r="T234" s="180"/>
      <c r="U234" s="180"/>
      <c r="V234" s="180"/>
    </row>
    <row r="235">
      <c r="A235" s="266" t="s">
        <v>856</v>
      </c>
      <c r="B235" s="266" t="s">
        <v>857</v>
      </c>
      <c r="C235" s="190">
        <v>0.1</v>
      </c>
      <c r="D235" s="190">
        <f t="shared" si="1"/>
        <v>0.3281</v>
      </c>
      <c r="E235" s="191">
        <f t="shared" si="2"/>
        <v>0.6562</v>
      </c>
      <c r="F235" s="290">
        <f t="shared" si="3"/>
        <v>0.52496</v>
      </c>
      <c r="G235" s="291">
        <f t="shared" si="4"/>
        <v>0.49215</v>
      </c>
      <c r="H235" s="180"/>
      <c r="I235" s="180"/>
      <c r="J235" s="180"/>
      <c r="K235" s="180"/>
      <c r="L235" s="180"/>
      <c r="M235" s="180"/>
      <c r="N235" s="180"/>
      <c r="O235" s="180"/>
      <c r="P235" s="180"/>
      <c r="Q235" s="188"/>
      <c r="R235" s="188"/>
      <c r="S235" s="180"/>
      <c r="T235" s="180"/>
      <c r="U235" s="180"/>
      <c r="V235" s="180"/>
    </row>
    <row r="236">
      <c r="A236" s="266">
        <v>5.28571E8</v>
      </c>
      <c r="B236" s="266" t="s">
        <v>860</v>
      </c>
      <c r="C236" s="190">
        <v>0.65</v>
      </c>
      <c r="D236" s="190">
        <f t="shared" si="1"/>
        <v>2.13265</v>
      </c>
      <c r="E236" s="191">
        <f t="shared" si="2"/>
        <v>4.2653</v>
      </c>
      <c r="F236" s="290">
        <f t="shared" si="3"/>
        <v>3.41224</v>
      </c>
      <c r="G236" s="291">
        <f t="shared" si="4"/>
        <v>3.198975</v>
      </c>
      <c r="H236" s="180"/>
      <c r="I236" s="180"/>
      <c r="J236" s="180"/>
      <c r="K236" s="180"/>
      <c r="L236" s="180"/>
      <c r="M236" s="180"/>
      <c r="N236" s="180"/>
      <c r="O236" s="180"/>
      <c r="P236" s="180"/>
      <c r="Q236" s="188"/>
      <c r="R236" s="188"/>
      <c r="S236" s="180"/>
      <c r="T236" s="180"/>
      <c r="U236" s="180"/>
      <c r="V236" s="180"/>
    </row>
    <row r="237">
      <c r="A237" s="266" t="s">
        <v>863</v>
      </c>
      <c r="B237" s="266" t="s">
        <v>864</v>
      </c>
      <c r="C237" s="190">
        <v>1.9</v>
      </c>
      <c r="D237" s="190">
        <f t="shared" si="1"/>
        <v>6.2339</v>
      </c>
      <c r="E237" s="191">
        <f t="shared" si="2"/>
        <v>12.4678</v>
      </c>
      <c r="F237" s="290">
        <f t="shared" si="3"/>
        <v>9.97424</v>
      </c>
      <c r="G237" s="291">
        <f t="shared" si="4"/>
        <v>9.35085</v>
      </c>
      <c r="H237" s="180"/>
      <c r="I237" s="180"/>
      <c r="J237" s="180"/>
      <c r="K237" s="180"/>
      <c r="L237" s="180"/>
      <c r="M237" s="180"/>
      <c r="N237" s="180"/>
      <c r="O237" s="180"/>
      <c r="P237" s="180"/>
      <c r="Q237" s="188"/>
      <c r="R237" s="188"/>
      <c r="S237" s="180"/>
      <c r="T237" s="180"/>
      <c r="U237" s="180"/>
      <c r="V237" s="180"/>
    </row>
    <row r="238">
      <c r="A238" s="266" t="s">
        <v>867</v>
      </c>
      <c r="B238" s="266" t="s">
        <v>868</v>
      </c>
      <c r="C238" s="190">
        <v>1.9</v>
      </c>
      <c r="D238" s="190">
        <f t="shared" si="1"/>
        <v>6.2339</v>
      </c>
      <c r="E238" s="191">
        <f t="shared" si="2"/>
        <v>12.4678</v>
      </c>
      <c r="F238" s="290">
        <f t="shared" si="3"/>
        <v>9.97424</v>
      </c>
      <c r="G238" s="291">
        <f t="shared" si="4"/>
        <v>9.35085</v>
      </c>
      <c r="H238" s="180"/>
      <c r="I238" s="180"/>
      <c r="J238" s="180"/>
      <c r="K238" s="180"/>
      <c r="L238" s="180"/>
      <c r="M238" s="180"/>
      <c r="N238" s="180"/>
      <c r="O238" s="180"/>
      <c r="P238" s="180"/>
      <c r="Q238" s="188"/>
      <c r="R238" s="188"/>
      <c r="S238" s="180"/>
      <c r="T238" s="180"/>
      <c r="U238" s="180"/>
      <c r="V238" s="180"/>
    </row>
    <row r="239">
      <c r="A239" s="266" t="s">
        <v>871</v>
      </c>
      <c r="B239" s="266" t="s">
        <v>868</v>
      </c>
      <c r="C239" s="190">
        <v>2.3</v>
      </c>
      <c r="D239" s="190">
        <f t="shared" si="1"/>
        <v>7.5463</v>
      </c>
      <c r="E239" s="191">
        <f t="shared" si="2"/>
        <v>15.0926</v>
      </c>
      <c r="F239" s="290">
        <f t="shared" si="3"/>
        <v>12.07408</v>
      </c>
      <c r="G239" s="291">
        <f t="shared" si="4"/>
        <v>11.31945</v>
      </c>
      <c r="H239" s="180"/>
      <c r="I239" s="180"/>
      <c r="J239" s="180"/>
      <c r="K239" s="180"/>
      <c r="L239" s="180"/>
      <c r="M239" s="180"/>
      <c r="N239" s="180"/>
      <c r="O239" s="180"/>
      <c r="P239" s="180"/>
      <c r="Q239" s="188"/>
      <c r="R239" s="188"/>
      <c r="S239" s="180"/>
      <c r="T239" s="180"/>
      <c r="U239" s="180"/>
      <c r="V239" s="180"/>
    </row>
    <row r="240">
      <c r="A240" s="266" t="s">
        <v>873</v>
      </c>
      <c r="B240" s="266" t="s">
        <v>874</v>
      </c>
      <c r="C240" s="190">
        <v>0.9</v>
      </c>
      <c r="D240" s="190">
        <f t="shared" si="1"/>
        <v>2.9529</v>
      </c>
      <c r="E240" s="191">
        <f t="shared" si="2"/>
        <v>5.9058</v>
      </c>
      <c r="F240" s="290">
        <f t="shared" si="3"/>
        <v>4.72464</v>
      </c>
      <c r="G240" s="291">
        <f t="shared" si="4"/>
        <v>4.42935</v>
      </c>
      <c r="H240" s="180"/>
      <c r="I240" s="180"/>
      <c r="J240" s="180"/>
      <c r="K240" s="180"/>
      <c r="L240" s="180"/>
      <c r="M240" s="180"/>
      <c r="N240" s="180"/>
      <c r="O240" s="180"/>
      <c r="P240" s="180"/>
      <c r="Q240" s="188"/>
      <c r="R240" s="188"/>
      <c r="S240" s="180"/>
      <c r="T240" s="180"/>
      <c r="U240" s="180"/>
      <c r="V240" s="180"/>
    </row>
    <row r="241">
      <c r="A241" s="266" t="s">
        <v>876</v>
      </c>
      <c r="B241" s="266" t="s">
        <v>877</v>
      </c>
      <c r="C241" s="190">
        <v>0.9</v>
      </c>
      <c r="D241" s="190">
        <f t="shared" si="1"/>
        <v>2.9529</v>
      </c>
      <c r="E241" s="191">
        <f t="shared" si="2"/>
        <v>5.9058</v>
      </c>
      <c r="F241" s="290">
        <f t="shared" si="3"/>
        <v>4.72464</v>
      </c>
      <c r="G241" s="291">
        <f t="shared" si="4"/>
        <v>4.42935</v>
      </c>
      <c r="H241" s="180"/>
      <c r="I241" s="180"/>
      <c r="J241" s="180"/>
      <c r="K241" s="180"/>
      <c r="L241" s="180"/>
      <c r="M241" s="180"/>
      <c r="N241" s="180"/>
      <c r="O241" s="180"/>
      <c r="P241" s="180"/>
      <c r="Q241" s="188"/>
      <c r="R241" s="188"/>
      <c r="S241" s="180"/>
      <c r="T241" s="180"/>
      <c r="U241" s="180"/>
      <c r="V241" s="180"/>
    </row>
    <row r="242">
      <c r="A242" s="266" t="s">
        <v>881</v>
      </c>
      <c r="B242" s="266" t="s">
        <v>882</v>
      </c>
      <c r="C242" s="190">
        <v>0.9</v>
      </c>
      <c r="D242" s="190">
        <f t="shared" si="1"/>
        <v>2.9529</v>
      </c>
      <c r="E242" s="191">
        <f t="shared" si="2"/>
        <v>5.9058</v>
      </c>
      <c r="F242" s="290">
        <f t="shared" si="3"/>
        <v>4.72464</v>
      </c>
      <c r="G242" s="291">
        <f t="shared" si="4"/>
        <v>4.42935</v>
      </c>
      <c r="H242" s="180"/>
      <c r="I242" s="180"/>
      <c r="J242" s="180"/>
      <c r="K242" s="180"/>
      <c r="L242" s="180"/>
      <c r="M242" s="180"/>
      <c r="N242" s="180"/>
      <c r="O242" s="180"/>
      <c r="P242" s="180"/>
      <c r="Q242" s="188"/>
      <c r="R242" s="188"/>
      <c r="S242" s="180"/>
      <c r="T242" s="180"/>
      <c r="U242" s="180"/>
      <c r="V242" s="180"/>
    </row>
    <row r="243">
      <c r="A243" s="266" t="s">
        <v>884</v>
      </c>
      <c r="B243" s="266" t="s">
        <v>885</v>
      </c>
      <c r="C243" s="190">
        <v>0.9</v>
      </c>
      <c r="D243" s="190">
        <f t="shared" si="1"/>
        <v>2.9529</v>
      </c>
      <c r="E243" s="191">
        <f t="shared" si="2"/>
        <v>5.9058</v>
      </c>
      <c r="F243" s="290">
        <f t="shared" si="3"/>
        <v>4.72464</v>
      </c>
      <c r="G243" s="291">
        <f t="shared" si="4"/>
        <v>4.42935</v>
      </c>
      <c r="H243" s="180"/>
      <c r="I243" s="180"/>
      <c r="J243" s="180"/>
      <c r="K243" s="180"/>
      <c r="L243" s="180"/>
      <c r="M243" s="180"/>
      <c r="N243" s="180"/>
      <c r="O243" s="180"/>
      <c r="P243" s="180"/>
      <c r="Q243" s="188"/>
      <c r="R243" s="188"/>
      <c r="S243" s="180"/>
      <c r="T243" s="180"/>
      <c r="U243" s="180"/>
      <c r="V243" s="180"/>
    </row>
    <row r="244">
      <c r="A244" s="266" t="s">
        <v>889</v>
      </c>
      <c r="B244" s="266" t="s">
        <v>890</v>
      </c>
      <c r="C244" s="190">
        <v>1.68</v>
      </c>
      <c r="D244" s="190">
        <f t="shared" si="1"/>
        <v>5.51208</v>
      </c>
      <c r="E244" s="191">
        <f t="shared" si="2"/>
        <v>11.02416</v>
      </c>
      <c r="F244" s="290">
        <f t="shared" si="3"/>
        <v>8.819328</v>
      </c>
      <c r="G244" s="291">
        <f t="shared" si="4"/>
        <v>8.26812</v>
      </c>
      <c r="H244" s="180"/>
      <c r="I244" s="180"/>
      <c r="J244" s="180"/>
      <c r="K244" s="180"/>
      <c r="L244" s="180"/>
      <c r="M244" s="180"/>
      <c r="N244" s="180"/>
      <c r="O244" s="180"/>
      <c r="P244" s="180"/>
      <c r="Q244" s="188"/>
      <c r="R244" s="188"/>
      <c r="S244" s="180"/>
      <c r="T244" s="180"/>
      <c r="U244" s="180"/>
      <c r="V244" s="180"/>
    </row>
    <row r="245">
      <c r="A245" s="266" t="s">
        <v>892</v>
      </c>
      <c r="B245" s="266" t="s">
        <v>874</v>
      </c>
      <c r="C245" s="190">
        <v>1.32</v>
      </c>
      <c r="D245" s="190">
        <f t="shared" si="1"/>
        <v>4.33092</v>
      </c>
      <c r="E245" s="191">
        <f t="shared" si="2"/>
        <v>8.66184</v>
      </c>
      <c r="F245" s="290">
        <f t="shared" si="3"/>
        <v>6.929472</v>
      </c>
      <c r="G245" s="291">
        <f t="shared" si="4"/>
        <v>6.49638</v>
      </c>
      <c r="H245" s="180"/>
      <c r="I245" s="180"/>
      <c r="J245" s="180"/>
      <c r="K245" s="180"/>
      <c r="L245" s="180"/>
      <c r="M245" s="180"/>
      <c r="N245" s="180"/>
      <c r="O245" s="180"/>
      <c r="P245" s="180"/>
      <c r="Q245" s="188"/>
      <c r="R245" s="188"/>
      <c r="S245" s="180"/>
      <c r="T245" s="180"/>
      <c r="U245" s="180"/>
      <c r="V245" s="180"/>
    </row>
    <row r="246">
      <c r="A246" s="266" t="s">
        <v>894</v>
      </c>
      <c r="B246" s="266" t="s">
        <v>882</v>
      </c>
      <c r="C246" s="190">
        <v>1.32</v>
      </c>
      <c r="D246" s="190">
        <f t="shared" si="1"/>
        <v>4.33092</v>
      </c>
      <c r="E246" s="191">
        <f t="shared" si="2"/>
        <v>8.66184</v>
      </c>
      <c r="F246" s="290">
        <f t="shared" si="3"/>
        <v>6.929472</v>
      </c>
      <c r="G246" s="291">
        <f t="shared" si="4"/>
        <v>6.49638</v>
      </c>
      <c r="H246" s="180"/>
      <c r="I246" s="180"/>
      <c r="J246" s="180"/>
      <c r="K246" s="180"/>
      <c r="L246" s="180"/>
      <c r="M246" s="180"/>
      <c r="N246" s="180"/>
      <c r="O246" s="180"/>
      <c r="P246" s="180"/>
      <c r="Q246" s="188"/>
      <c r="R246" s="188"/>
      <c r="S246" s="180"/>
      <c r="T246" s="180"/>
      <c r="U246" s="180"/>
      <c r="V246" s="180"/>
    </row>
    <row r="247">
      <c r="A247" s="266" t="s">
        <v>896</v>
      </c>
      <c r="B247" s="266" t="s">
        <v>897</v>
      </c>
      <c r="C247" s="190">
        <v>1.32</v>
      </c>
      <c r="D247" s="190">
        <f t="shared" si="1"/>
        <v>4.33092</v>
      </c>
      <c r="E247" s="191">
        <f t="shared" si="2"/>
        <v>8.66184</v>
      </c>
      <c r="F247" s="290">
        <f t="shared" si="3"/>
        <v>6.929472</v>
      </c>
      <c r="G247" s="291">
        <f t="shared" si="4"/>
        <v>6.49638</v>
      </c>
      <c r="H247" s="180"/>
      <c r="I247" s="180"/>
      <c r="J247" s="180"/>
      <c r="K247" s="180"/>
      <c r="L247" s="180"/>
      <c r="M247" s="180"/>
      <c r="N247" s="180"/>
      <c r="O247" s="180"/>
      <c r="P247" s="180"/>
      <c r="Q247" s="188"/>
      <c r="R247" s="188"/>
      <c r="S247" s="180"/>
      <c r="T247" s="180"/>
      <c r="U247" s="180"/>
      <c r="V247" s="180"/>
    </row>
    <row r="248">
      <c r="A248" s="266">
        <v>5.43571E8</v>
      </c>
      <c r="B248" s="266" t="s">
        <v>899</v>
      </c>
      <c r="C248" s="190">
        <v>1.1</v>
      </c>
      <c r="D248" s="190">
        <f t="shared" si="1"/>
        <v>3.6091</v>
      </c>
      <c r="E248" s="191">
        <f t="shared" si="2"/>
        <v>7.2182</v>
      </c>
      <c r="F248" s="290">
        <f t="shared" si="3"/>
        <v>5.77456</v>
      </c>
      <c r="G248" s="291">
        <f t="shared" si="4"/>
        <v>5.41365</v>
      </c>
      <c r="H248" s="180"/>
      <c r="I248" s="180"/>
      <c r="J248" s="180"/>
      <c r="K248" s="180"/>
      <c r="L248" s="180"/>
      <c r="M248" s="180"/>
      <c r="N248" s="180"/>
      <c r="O248" s="180"/>
      <c r="P248" s="180"/>
      <c r="Q248" s="188"/>
      <c r="R248" s="188"/>
      <c r="S248" s="180"/>
      <c r="T248" s="180"/>
      <c r="U248" s="180"/>
      <c r="V248" s="180"/>
    </row>
    <row r="249">
      <c r="A249" s="266">
        <v>5.43573E8</v>
      </c>
      <c r="B249" s="266" t="s">
        <v>901</v>
      </c>
      <c r="C249" s="190">
        <v>1.1</v>
      </c>
      <c r="D249" s="190">
        <f t="shared" si="1"/>
        <v>3.6091</v>
      </c>
      <c r="E249" s="191">
        <f t="shared" si="2"/>
        <v>7.2182</v>
      </c>
      <c r="F249" s="290">
        <f t="shared" si="3"/>
        <v>5.77456</v>
      </c>
      <c r="G249" s="291">
        <f t="shared" si="4"/>
        <v>5.41365</v>
      </c>
      <c r="H249" s="180"/>
      <c r="I249" s="180"/>
      <c r="J249" s="180"/>
      <c r="K249" s="180"/>
      <c r="L249" s="180"/>
      <c r="M249" s="180"/>
      <c r="N249" s="180"/>
      <c r="O249" s="180"/>
      <c r="P249" s="180"/>
      <c r="Q249" s="188"/>
      <c r="R249" s="188"/>
      <c r="S249" s="180"/>
      <c r="T249" s="180"/>
      <c r="U249" s="180"/>
      <c r="V249" s="180"/>
    </row>
    <row r="250">
      <c r="A250" s="266">
        <v>5.43574E8</v>
      </c>
      <c r="B250" s="266" t="s">
        <v>904</v>
      </c>
      <c r="C250" s="190">
        <v>1.1</v>
      </c>
      <c r="D250" s="190">
        <f t="shared" si="1"/>
        <v>3.6091</v>
      </c>
      <c r="E250" s="191">
        <f t="shared" si="2"/>
        <v>7.2182</v>
      </c>
      <c r="F250" s="290">
        <f t="shared" si="3"/>
        <v>5.77456</v>
      </c>
      <c r="G250" s="291">
        <f t="shared" si="4"/>
        <v>5.41365</v>
      </c>
      <c r="H250" s="180"/>
      <c r="I250" s="180"/>
      <c r="J250" s="180"/>
      <c r="K250" s="180"/>
      <c r="L250" s="180"/>
      <c r="M250" s="180"/>
      <c r="N250" s="180"/>
      <c r="O250" s="180"/>
      <c r="P250" s="180"/>
      <c r="Q250" s="188"/>
      <c r="R250" s="188"/>
      <c r="S250" s="180"/>
      <c r="T250" s="180"/>
      <c r="U250" s="180"/>
      <c r="V250" s="180"/>
    </row>
    <row r="251">
      <c r="A251" s="266">
        <v>5.46571E8</v>
      </c>
      <c r="B251" s="266" t="s">
        <v>906</v>
      </c>
      <c r="C251" s="190">
        <v>0.92</v>
      </c>
      <c r="D251" s="190">
        <f t="shared" si="1"/>
        <v>3.01852</v>
      </c>
      <c r="E251" s="191">
        <f t="shared" si="2"/>
        <v>6.03704</v>
      </c>
      <c r="F251" s="290">
        <f t="shared" si="3"/>
        <v>4.829632</v>
      </c>
      <c r="G251" s="291">
        <f t="shared" si="4"/>
        <v>4.52778</v>
      </c>
      <c r="H251" s="180"/>
      <c r="I251" s="180"/>
      <c r="J251" s="180"/>
      <c r="K251" s="180"/>
      <c r="L251" s="180"/>
      <c r="M251" s="180"/>
      <c r="N251" s="180"/>
      <c r="O251" s="180"/>
      <c r="P251" s="180"/>
      <c r="Q251" s="188"/>
      <c r="R251" s="188"/>
      <c r="S251" s="180"/>
      <c r="T251" s="180"/>
      <c r="U251" s="180"/>
      <c r="V251" s="180"/>
    </row>
    <row r="252">
      <c r="A252" s="266" t="s">
        <v>908</v>
      </c>
      <c r="B252" s="266" t="s">
        <v>909</v>
      </c>
      <c r="C252" s="190">
        <v>4.35</v>
      </c>
      <c r="D252" s="190">
        <f t="shared" si="1"/>
        <v>14.27235</v>
      </c>
      <c r="E252" s="191">
        <f t="shared" si="2"/>
        <v>28.5447</v>
      </c>
      <c r="F252" s="290">
        <f t="shared" si="3"/>
        <v>22.83576</v>
      </c>
      <c r="G252" s="291">
        <f t="shared" si="4"/>
        <v>21.408525</v>
      </c>
      <c r="H252" s="180"/>
      <c r="I252" s="180"/>
      <c r="J252" s="180"/>
      <c r="K252" s="180"/>
      <c r="L252" s="180"/>
      <c r="M252" s="180"/>
      <c r="N252" s="180"/>
      <c r="O252" s="180"/>
      <c r="P252" s="180"/>
      <c r="Q252" s="188"/>
      <c r="R252" s="188"/>
      <c r="S252" s="180"/>
      <c r="T252" s="180"/>
      <c r="U252" s="180"/>
      <c r="V252" s="180"/>
    </row>
    <row r="253">
      <c r="A253" s="266" t="s">
        <v>912</v>
      </c>
      <c r="B253" s="266" t="s">
        <v>913</v>
      </c>
      <c r="C253" s="190">
        <v>4.05</v>
      </c>
      <c r="D253" s="190">
        <f t="shared" si="1"/>
        <v>13.28805</v>
      </c>
      <c r="E253" s="191">
        <f t="shared" si="2"/>
        <v>26.5761</v>
      </c>
      <c r="F253" s="290">
        <f t="shared" si="3"/>
        <v>21.26088</v>
      </c>
      <c r="G253" s="291">
        <f t="shared" si="4"/>
        <v>19.932075</v>
      </c>
      <c r="H253" s="180"/>
      <c r="I253" s="180"/>
      <c r="J253" s="180"/>
      <c r="K253" s="180"/>
      <c r="L253" s="180"/>
      <c r="M253" s="180"/>
      <c r="N253" s="180"/>
      <c r="O253" s="180"/>
      <c r="P253" s="180"/>
      <c r="Q253" s="188"/>
      <c r="R253" s="188"/>
      <c r="S253" s="180"/>
      <c r="T253" s="180"/>
      <c r="U253" s="180"/>
      <c r="V253" s="180"/>
    </row>
    <row r="254">
      <c r="A254" s="266">
        <v>6110.0</v>
      </c>
      <c r="B254" s="266" t="s">
        <v>916</v>
      </c>
      <c r="C254" s="190">
        <v>1.2</v>
      </c>
      <c r="D254" s="190">
        <f t="shared" si="1"/>
        <v>3.9372</v>
      </c>
      <c r="E254" s="191">
        <f t="shared" si="2"/>
        <v>7.8744</v>
      </c>
      <c r="F254" s="290">
        <f t="shared" si="3"/>
        <v>6.29952</v>
      </c>
      <c r="G254" s="291">
        <f t="shared" si="4"/>
        <v>5.9058</v>
      </c>
      <c r="H254" s="180"/>
      <c r="I254" s="180"/>
      <c r="J254" s="180"/>
      <c r="K254" s="180"/>
      <c r="L254" s="180"/>
      <c r="M254" s="180"/>
      <c r="N254" s="180"/>
      <c r="O254" s="180"/>
      <c r="P254" s="180"/>
      <c r="Q254" s="188"/>
      <c r="R254" s="188"/>
      <c r="S254" s="180"/>
      <c r="T254" s="180"/>
      <c r="U254" s="180"/>
      <c r="V254" s="180"/>
    </row>
    <row r="255">
      <c r="A255" s="266" t="s">
        <v>918</v>
      </c>
      <c r="B255" s="266" t="s">
        <v>490</v>
      </c>
      <c r="C255" s="190">
        <v>1.18</v>
      </c>
      <c r="D255" s="190">
        <f t="shared" si="1"/>
        <v>3.87158</v>
      </c>
      <c r="E255" s="191">
        <f t="shared" si="2"/>
        <v>7.74316</v>
      </c>
      <c r="F255" s="290">
        <f t="shared" si="3"/>
        <v>6.194528</v>
      </c>
      <c r="G255" s="291">
        <f t="shared" si="4"/>
        <v>5.80737</v>
      </c>
      <c r="H255" s="180"/>
      <c r="I255" s="180"/>
      <c r="J255" s="180"/>
      <c r="K255" s="180"/>
      <c r="L255" s="180"/>
      <c r="M255" s="180"/>
      <c r="N255" s="180"/>
      <c r="O255" s="180"/>
      <c r="P255" s="180"/>
      <c r="Q255" s="188"/>
      <c r="R255" s="188"/>
      <c r="S255" s="180"/>
      <c r="T255" s="180"/>
      <c r="U255" s="180"/>
      <c r="V255" s="180"/>
    </row>
    <row r="256">
      <c r="A256" s="266" t="s">
        <v>920</v>
      </c>
      <c r="B256" s="266" t="s">
        <v>921</v>
      </c>
      <c r="C256" s="190">
        <v>8.8</v>
      </c>
      <c r="D256" s="190">
        <f t="shared" si="1"/>
        <v>28.8728</v>
      </c>
      <c r="E256" s="191">
        <f t="shared" si="2"/>
        <v>57.7456</v>
      </c>
      <c r="F256" s="290">
        <f t="shared" si="3"/>
        <v>46.19648</v>
      </c>
      <c r="G256" s="291">
        <f t="shared" si="4"/>
        <v>43.3092</v>
      </c>
      <c r="H256" s="180"/>
      <c r="I256" s="180"/>
      <c r="J256" s="180"/>
      <c r="K256" s="180"/>
      <c r="L256" s="180"/>
      <c r="M256" s="180"/>
      <c r="N256" s="180"/>
      <c r="O256" s="180"/>
      <c r="P256" s="180"/>
      <c r="Q256" s="188"/>
      <c r="R256" s="188"/>
      <c r="S256" s="180"/>
      <c r="T256" s="180"/>
      <c r="U256" s="180"/>
      <c r="V256" s="180"/>
    </row>
    <row r="257">
      <c r="A257" s="266" t="s">
        <v>924</v>
      </c>
      <c r="B257" s="266" t="s">
        <v>925</v>
      </c>
      <c r="C257" s="190">
        <v>17.2</v>
      </c>
      <c r="D257" s="190">
        <f t="shared" si="1"/>
        <v>56.4332</v>
      </c>
      <c r="E257" s="191">
        <f t="shared" si="2"/>
        <v>112.8664</v>
      </c>
      <c r="F257" s="290">
        <f t="shared" si="3"/>
        <v>90.29312</v>
      </c>
      <c r="G257" s="291">
        <f t="shared" si="4"/>
        <v>84.6498</v>
      </c>
      <c r="H257" s="180"/>
      <c r="I257" s="180"/>
      <c r="J257" s="180"/>
      <c r="K257" s="180"/>
      <c r="L257" s="180"/>
      <c r="M257" s="180"/>
      <c r="N257" s="180"/>
      <c r="O257" s="180"/>
      <c r="P257" s="180"/>
      <c r="Q257" s="188"/>
      <c r="R257" s="188"/>
      <c r="S257" s="180"/>
      <c r="T257" s="180"/>
      <c r="U257" s="180"/>
      <c r="V257" s="180"/>
    </row>
    <row r="258">
      <c r="A258" s="266" t="s">
        <v>928</v>
      </c>
      <c r="B258" s="266" t="s">
        <v>929</v>
      </c>
      <c r="C258" s="190">
        <v>17.2</v>
      </c>
      <c r="D258" s="190">
        <f t="shared" si="1"/>
        <v>56.4332</v>
      </c>
      <c r="E258" s="191">
        <f t="shared" si="2"/>
        <v>112.8664</v>
      </c>
      <c r="F258" s="290">
        <f t="shared" si="3"/>
        <v>90.29312</v>
      </c>
      <c r="G258" s="291">
        <f t="shared" si="4"/>
        <v>84.6498</v>
      </c>
      <c r="H258" s="180"/>
      <c r="I258" s="180"/>
      <c r="J258" s="180"/>
      <c r="K258" s="180"/>
      <c r="L258" s="180"/>
      <c r="M258" s="180"/>
      <c r="N258" s="180"/>
      <c r="O258" s="180"/>
      <c r="P258" s="180"/>
      <c r="Q258" s="188"/>
      <c r="R258" s="188"/>
      <c r="S258" s="180"/>
      <c r="T258" s="180"/>
      <c r="U258" s="180"/>
      <c r="V258" s="180"/>
    </row>
    <row r="259">
      <c r="A259" s="266">
        <v>7320.0</v>
      </c>
      <c r="B259" s="266" t="s">
        <v>173</v>
      </c>
      <c r="C259" s="190">
        <v>0.82</v>
      </c>
      <c r="D259" s="190">
        <f t="shared" si="1"/>
        <v>2.69042</v>
      </c>
      <c r="E259" s="191">
        <f t="shared" si="2"/>
        <v>5.38084</v>
      </c>
      <c r="F259" s="290">
        <f t="shared" si="3"/>
        <v>4.304672</v>
      </c>
      <c r="G259" s="291">
        <f t="shared" si="4"/>
        <v>4.03563</v>
      </c>
      <c r="H259" s="180"/>
      <c r="I259" s="180"/>
      <c r="J259" s="180"/>
      <c r="K259" s="180"/>
      <c r="L259" s="180"/>
      <c r="M259" s="180"/>
      <c r="N259" s="180"/>
      <c r="O259" s="180"/>
      <c r="P259" s="180"/>
      <c r="Q259" s="188"/>
      <c r="R259" s="188"/>
      <c r="S259" s="180"/>
      <c r="T259" s="180"/>
      <c r="U259" s="180"/>
      <c r="V259" s="180"/>
    </row>
    <row r="260">
      <c r="A260" s="266" t="s">
        <v>932</v>
      </c>
      <c r="B260" s="266" t="s">
        <v>933</v>
      </c>
      <c r="C260" s="190">
        <v>1.3</v>
      </c>
      <c r="D260" s="190">
        <f t="shared" si="1"/>
        <v>4.2653</v>
      </c>
      <c r="E260" s="191">
        <f t="shared" si="2"/>
        <v>8.5306</v>
      </c>
      <c r="F260" s="290">
        <f t="shared" si="3"/>
        <v>6.82448</v>
      </c>
      <c r="G260" s="291">
        <f t="shared" si="4"/>
        <v>6.39795</v>
      </c>
      <c r="H260" s="180"/>
      <c r="I260" s="180"/>
      <c r="J260" s="180"/>
      <c r="K260" s="180"/>
      <c r="L260" s="180"/>
      <c r="M260" s="180"/>
      <c r="N260" s="180"/>
      <c r="O260" s="180"/>
      <c r="P260" s="180"/>
      <c r="Q260" s="188"/>
      <c r="R260" s="188"/>
      <c r="S260" s="180"/>
      <c r="T260" s="180"/>
      <c r="U260" s="180"/>
      <c r="V260" s="180"/>
    </row>
    <row r="261">
      <c r="A261" s="274">
        <v>2109703.0</v>
      </c>
      <c r="B261" s="266" t="s">
        <v>937</v>
      </c>
      <c r="C261" s="190">
        <v>1.3</v>
      </c>
      <c r="D261" s="190">
        <f t="shared" si="1"/>
        <v>4.2653</v>
      </c>
      <c r="E261" s="191">
        <f t="shared" si="2"/>
        <v>8.5306</v>
      </c>
      <c r="F261" s="290">
        <f t="shared" si="3"/>
        <v>6.82448</v>
      </c>
      <c r="G261" s="291">
        <f t="shared" si="4"/>
        <v>6.39795</v>
      </c>
      <c r="H261" s="180"/>
      <c r="I261" s="180"/>
      <c r="J261" s="180"/>
      <c r="K261" s="180"/>
      <c r="L261" s="180"/>
      <c r="M261" s="180"/>
      <c r="N261" s="180"/>
      <c r="O261" s="180"/>
      <c r="P261" s="180"/>
      <c r="Q261" s="188"/>
      <c r="R261" s="188"/>
      <c r="S261" s="180"/>
      <c r="T261" s="180"/>
      <c r="U261" s="180"/>
      <c r="V261" s="180"/>
    </row>
    <row r="262">
      <c r="A262" s="272">
        <v>2109734.0</v>
      </c>
      <c r="B262" s="266" t="s">
        <v>933</v>
      </c>
      <c r="C262" s="190">
        <v>2.1</v>
      </c>
      <c r="D262" s="190">
        <f t="shared" si="1"/>
        <v>6.8901</v>
      </c>
      <c r="E262" s="191">
        <f t="shared" si="2"/>
        <v>13.7802</v>
      </c>
      <c r="F262" s="290">
        <f t="shared" si="3"/>
        <v>11.02416</v>
      </c>
      <c r="G262" s="291">
        <f t="shared" si="4"/>
        <v>10.33515</v>
      </c>
      <c r="H262" s="180"/>
      <c r="I262" s="180"/>
      <c r="J262" s="180"/>
      <c r="K262" s="180"/>
      <c r="L262" s="180"/>
      <c r="M262" s="180"/>
      <c r="N262" s="180"/>
      <c r="O262" s="180"/>
      <c r="P262" s="180"/>
      <c r="Q262" s="188"/>
      <c r="R262" s="188"/>
      <c r="S262" s="180"/>
      <c r="T262" s="180"/>
      <c r="U262" s="180"/>
      <c r="V262" s="180"/>
    </row>
    <row r="263">
      <c r="A263" s="274">
        <v>2109764.0</v>
      </c>
      <c r="B263" s="266" t="s">
        <v>942</v>
      </c>
      <c r="C263" s="190">
        <v>1.12</v>
      </c>
      <c r="D263" s="190">
        <f t="shared" si="1"/>
        <v>3.67472</v>
      </c>
      <c r="E263" s="191">
        <f t="shared" si="2"/>
        <v>7.34944</v>
      </c>
      <c r="F263" s="290">
        <f t="shared" si="3"/>
        <v>5.879552</v>
      </c>
      <c r="G263" s="291">
        <f t="shared" si="4"/>
        <v>5.51208</v>
      </c>
      <c r="H263" s="180"/>
      <c r="I263" s="180"/>
      <c r="J263" s="180"/>
      <c r="K263" s="180"/>
      <c r="L263" s="180"/>
      <c r="M263" s="180"/>
      <c r="N263" s="180"/>
      <c r="O263" s="180"/>
      <c r="P263" s="180"/>
      <c r="Q263" s="188"/>
      <c r="R263" s="188"/>
      <c r="S263" s="180"/>
      <c r="T263" s="180"/>
      <c r="U263" s="180"/>
      <c r="V263" s="180"/>
    </row>
    <row r="264">
      <c r="A264" s="272">
        <v>2109917.0</v>
      </c>
      <c r="B264" s="266" t="s">
        <v>945</v>
      </c>
      <c r="C264" s="190">
        <v>0.84</v>
      </c>
      <c r="D264" s="190">
        <f t="shared" si="1"/>
        <v>2.75604</v>
      </c>
      <c r="E264" s="191">
        <f t="shared" si="2"/>
        <v>5.51208</v>
      </c>
      <c r="F264" s="290">
        <f t="shared" si="3"/>
        <v>4.409664</v>
      </c>
      <c r="G264" s="291">
        <f t="shared" si="4"/>
        <v>4.13406</v>
      </c>
      <c r="H264" s="180"/>
      <c r="I264" s="180"/>
      <c r="J264" s="180"/>
      <c r="K264" s="180"/>
      <c r="L264" s="180"/>
      <c r="M264" s="180"/>
      <c r="N264" s="180"/>
      <c r="O264" s="180"/>
      <c r="P264" s="180"/>
      <c r="Q264" s="188"/>
      <c r="R264" s="188"/>
      <c r="S264" s="180"/>
      <c r="T264" s="180"/>
      <c r="U264" s="180"/>
      <c r="V264" s="180"/>
    </row>
    <row r="265">
      <c r="A265" s="266" t="s">
        <v>948</v>
      </c>
      <c r="B265" s="266" t="s">
        <v>949</v>
      </c>
      <c r="C265" s="190">
        <v>0.72</v>
      </c>
      <c r="D265" s="190">
        <f t="shared" si="1"/>
        <v>2.36232</v>
      </c>
      <c r="E265" s="191">
        <f t="shared" si="2"/>
        <v>4.72464</v>
      </c>
      <c r="F265" s="290">
        <f t="shared" si="3"/>
        <v>3.779712</v>
      </c>
      <c r="G265" s="291">
        <f t="shared" si="4"/>
        <v>3.54348</v>
      </c>
      <c r="H265" s="180"/>
      <c r="I265" s="180"/>
      <c r="J265" s="180"/>
      <c r="K265" s="180"/>
      <c r="L265" s="180"/>
      <c r="M265" s="180"/>
      <c r="N265" s="180"/>
      <c r="O265" s="180"/>
      <c r="P265" s="180"/>
      <c r="Q265" s="188"/>
      <c r="R265" s="188"/>
      <c r="S265" s="180"/>
      <c r="T265" s="180"/>
      <c r="U265" s="180"/>
      <c r="V265" s="180"/>
    </row>
    <row r="266">
      <c r="A266" s="266" t="s">
        <v>952</v>
      </c>
      <c r="B266" s="266" t="s">
        <v>933</v>
      </c>
      <c r="C266" s="190">
        <v>1.32</v>
      </c>
      <c r="D266" s="190">
        <f t="shared" si="1"/>
        <v>4.33092</v>
      </c>
      <c r="E266" s="191">
        <f t="shared" si="2"/>
        <v>8.66184</v>
      </c>
      <c r="F266" s="290">
        <f t="shared" si="3"/>
        <v>6.929472</v>
      </c>
      <c r="G266" s="291">
        <f t="shared" si="4"/>
        <v>6.49638</v>
      </c>
      <c r="H266" s="180"/>
      <c r="I266" s="180"/>
      <c r="J266" s="180"/>
      <c r="K266" s="180"/>
      <c r="L266" s="180"/>
      <c r="M266" s="180"/>
      <c r="N266" s="180"/>
      <c r="O266" s="180"/>
      <c r="P266" s="180"/>
      <c r="Q266" s="188"/>
      <c r="R266" s="188"/>
      <c r="S266" s="180"/>
      <c r="T266" s="180"/>
      <c r="U266" s="180"/>
      <c r="V266" s="180"/>
    </row>
    <row r="267">
      <c r="A267" s="266" t="s">
        <v>954</v>
      </c>
      <c r="B267" s="266" t="s">
        <v>955</v>
      </c>
      <c r="C267" s="190">
        <v>1.35</v>
      </c>
      <c r="D267" s="190">
        <f t="shared" si="1"/>
        <v>4.42935</v>
      </c>
      <c r="E267" s="191">
        <f t="shared" si="2"/>
        <v>8.8587</v>
      </c>
      <c r="F267" s="290">
        <f t="shared" si="3"/>
        <v>7.08696</v>
      </c>
      <c r="G267" s="291">
        <f t="shared" si="4"/>
        <v>6.644025</v>
      </c>
      <c r="H267" s="180"/>
      <c r="I267" s="180"/>
      <c r="J267" s="180"/>
      <c r="K267" s="180"/>
      <c r="L267" s="180"/>
      <c r="M267" s="180"/>
      <c r="N267" s="180"/>
      <c r="O267" s="180"/>
      <c r="P267" s="180"/>
      <c r="Q267" s="188"/>
      <c r="R267" s="188"/>
      <c r="S267" s="180"/>
      <c r="T267" s="180"/>
      <c r="U267" s="180"/>
      <c r="V267" s="180"/>
    </row>
    <row r="268">
      <c r="A268" s="266" t="s">
        <v>957</v>
      </c>
      <c r="B268" s="266" t="s">
        <v>958</v>
      </c>
      <c r="C268" s="190">
        <v>3.8</v>
      </c>
      <c r="D268" s="190">
        <f t="shared" si="1"/>
        <v>12.4678</v>
      </c>
      <c r="E268" s="191">
        <f t="shared" si="2"/>
        <v>24.9356</v>
      </c>
      <c r="F268" s="290">
        <f t="shared" si="3"/>
        <v>19.94848</v>
      </c>
      <c r="G268" s="291">
        <f t="shared" si="4"/>
        <v>18.7017</v>
      </c>
      <c r="H268" s="180"/>
      <c r="I268" s="180"/>
      <c r="J268" s="180"/>
      <c r="K268" s="180"/>
      <c r="L268" s="180"/>
      <c r="M268" s="180"/>
      <c r="N268" s="180"/>
      <c r="O268" s="180"/>
      <c r="P268" s="180"/>
      <c r="Q268" s="188"/>
      <c r="R268" s="188"/>
      <c r="S268" s="180"/>
      <c r="T268" s="180"/>
      <c r="U268" s="180"/>
      <c r="V268" s="180"/>
    </row>
    <row r="269">
      <c r="A269" s="266" t="s">
        <v>960</v>
      </c>
      <c r="B269" s="266" t="s">
        <v>933</v>
      </c>
      <c r="C269" s="190">
        <v>3.3</v>
      </c>
      <c r="D269" s="190">
        <f t="shared" si="1"/>
        <v>10.8273</v>
      </c>
      <c r="E269" s="191">
        <f t="shared" si="2"/>
        <v>21.6546</v>
      </c>
      <c r="F269" s="290">
        <f t="shared" si="3"/>
        <v>17.32368</v>
      </c>
      <c r="G269" s="291">
        <f t="shared" si="4"/>
        <v>16.24095</v>
      </c>
      <c r="H269" s="180"/>
      <c r="I269" s="180"/>
      <c r="J269" s="180"/>
      <c r="K269" s="180"/>
      <c r="L269" s="180"/>
      <c r="M269" s="180"/>
      <c r="N269" s="180"/>
      <c r="O269" s="180"/>
      <c r="P269" s="180"/>
      <c r="Q269" s="188"/>
      <c r="R269" s="188"/>
      <c r="S269" s="180"/>
      <c r="T269" s="180"/>
      <c r="U269" s="180"/>
      <c r="V269" s="180"/>
    </row>
    <row r="270">
      <c r="A270" s="266" t="s">
        <v>963</v>
      </c>
      <c r="B270" s="266" t="s">
        <v>964</v>
      </c>
      <c r="C270" s="190">
        <v>4.4</v>
      </c>
      <c r="D270" s="190">
        <f t="shared" si="1"/>
        <v>14.4364</v>
      </c>
      <c r="E270" s="191">
        <f t="shared" si="2"/>
        <v>28.8728</v>
      </c>
      <c r="F270" s="290">
        <f t="shared" si="3"/>
        <v>23.09824</v>
      </c>
      <c r="G270" s="291">
        <f t="shared" si="4"/>
        <v>21.6546</v>
      </c>
      <c r="H270" s="180"/>
      <c r="I270" s="180"/>
      <c r="J270" s="180"/>
      <c r="K270" s="180"/>
      <c r="L270" s="180"/>
      <c r="M270" s="180"/>
      <c r="N270" s="180"/>
      <c r="O270" s="180"/>
      <c r="P270" s="180"/>
      <c r="Q270" s="188"/>
      <c r="R270" s="188"/>
      <c r="S270" s="180"/>
      <c r="T270" s="180"/>
      <c r="U270" s="180"/>
      <c r="V270" s="180"/>
    </row>
    <row r="271">
      <c r="A271" s="266" t="s">
        <v>966</v>
      </c>
      <c r="B271" s="266" t="s">
        <v>967</v>
      </c>
      <c r="C271" s="190">
        <v>1.1</v>
      </c>
      <c r="D271" s="190">
        <f t="shared" si="1"/>
        <v>3.6091</v>
      </c>
      <c r="E271" s="191">
        <f t="shared" si="2"/>
        <v>7.2182</v>
      </c>
      <c r="F271" s="290">
        <f t="shared" si="3"/>
        <v>5.77456</v>
      </c>
      <c r="G271" s="291">
        <f t="shared" si="4"/>
        <v>5.41365</v>
      </c>
      <c r="H271" s="180"/>
      <c r="I271" s="180"/>
      <c r="J271" s="180"/>
      <c r="K271" s="180"/>
      <c r="L271" s="180"/>
      <c r="M271" s="180"/>
      <c r="N271" s="180"/>
      <c r="O271" s="180"/>
      <c r="P271" s="180"/>
      <c r="Q271" s="188"/>
      <c r="R271" s="188"/>
      <c r="S271" s="180"/>
      <c r="T271" s="180"/>
      <c r="U271" s="180"/>
      <c r="V271" s="180"/>
    </row>
    <row r="272">
      <c r="A272" s="266">
        <v>7757.0</v>
      </c>
      <c r="B272" s="266" t="s">
        <v>173</v>
      </c>
      <c r="C272" s="190">
        <v>0.95</v>
      </c>
      <c r="D272" s="190">
        <f t="shared" si="1"/>
        <v>3.11695</v>
      </c>
      <c r="E272" s="191">
        <f t="shared" si="2"/>
        <v>6.2339</v>
      </c>
      <c r="F272" s="290">
        <f t="shared" si="3"/>
        <v>4.98712</v>
      </c>
      <c r="G272" s="291">
        <f t="shared" si="4"/>
        <v>4.675425</v>
      </c>
      <c r="H272" s="180"/>
      <c r="I272" s="180"/>
      <c r="J272" s="180"/>
      <c r="K272" s="180"/>
      <c r="L272" s="180"/>
      <c r="M272" s="180"/>
      <c r="N272" s="180"/>
      <c r="O272" s="180"/>
      <c r="P272" s="180"/>
      <c r="Q272" s="188"/>
      <c r="R272" s="188"/>
      <c r="S272" s="180"/>
      <c r="T272" s="180"/>
      <c r="U272" s="180"/>
      <c r="V272" s="180"/>
    </row>
    <row r="273">
      <c r="A273" s="266" t="s">
        <v>971</v>
      </c>
      <c r="B273" s="266" t="s">
        <v>972</v>
      </c>
      <c r="C273" s="190">
        <v>3.1</v>
      </c>
      <c r="D273" s="190">
        <f t="shared" si="1"/>
        <v>10.1711</v>
      </c>
      <c r="E273" s="191">
        <f t="shared" si="2"/>
        <v>20.3422</v>
      </c>
      <c r="F273" s="290">
        <f t="shared" si="3"/>
        <v>16.27376</v>
      </c>
      <c r="G273" s="291">
        <f t="shared" si="4"/>
        <v>15.25665</v>
      </c>
      <c r="H273" s="180"/>
      <c r="I273" s="180"/>
      <c r="J273" s="180"/>
      <c r="K273" s="180"/>
      <c r="L273" s="180"/>
      <c r="M273" s="180"/>
      <c r="N273" s="180"/>
      <c r="O273" s="180"/>
      <c r="P273" s="180"/>
      <c r="Q273" s="188"/>
      <c r="R273" s="188"/>
      <c r="S273" s="180"/>
      <c r="T273" s="180"/>
      <c r="U273" s="180"/>
      <c r="V273" s="180"/>
    </row>
    <row r="274">
      <c r="A274" s="266" t="s">
        <v>975</v>
      </c>
      <c r="B274" s="266" t="s">
        <v>976</v>
      </c>
      <c r="C274" s="190">
        <v>3.1</v>
      </c>
      <c r="D274" s="190">
        <f t="shared" si="1"/>
        <v>10.1711</v>
      </c>
      <c r="E274" s="191">
        <f t="shared" si="2"/>
        <v>20.3422</v>
      </c>
      <c r="F274" s="290">
        <f t="shared" si="3"/>
        <v>16.27376</v>
      </c>
      <c r="G274" s="291">
        <f t="shared" si="4"/>
        <v>15.25665</v>
      </c>
      <c r="H274" s="180"/>
      <c r="I274" s="180"/>
      <c r="J274" s="180"/>
      <c r="K274" s="180"/>
      <c r="L274" s="180"/>
      <c r="M274" s="180"/>
      <c r="N274" s="180"/>
      <c r="O274" s="180"/>
      <c r="P274" s="180"/>
      <c r="Q274" s="188"/>
      <c r="R274" s="188"/>
      <c r="S274" s="180"/>
      <c r="T274" s="180"/>
      <c r="U274" s="180"/>
      <c r="V274" s="180"/>
    </row>
    <row r="275">
      <c r="A275" s="266" t="s">
        <v>978</v>
      </c>
      <c r="B275" s="266" t="s">
        <v>979</v>
      </c>
      <c r="C275" s="190">
        <v>2.8</v>
      </c>
      <c r="D275" s="190">
        <f t="shared" si="1"/>
        <v>9.1868</v>
      </c>
      <c r="E275" s="191">
        <f t="shared" si="2"/>
        <v>18.3736</v>
      </c>
      <c r="F275" s="290">
        <f t="shared" si="3"/>
        <v>14.69888</v>
      </c>
      <c r="G275" s="291">
        <f t="shared" si="4"/>
        <v>13.7802</v>
      </c>
      <c r="H275" s="180"/>
      <c r="I275" s="180"/>
      <c r="J275" s="180"/>
      <c r="K275" s="180"/>
      <c r="L275" s="180"/>
      <c r="M275" s="180"/>
      <c r="N275" s="180"/>
      <c r="O275" s="180"/>
      <c r="P275" s="180"/>
      <c r="Q275" s="188"/>
      <c r="R275" s="188"/>
      <c r="S275" s="180"/>
      <c r="T275" s="180"/>
      <c r="U275" s="180"/>
      <c r="V275" s="180"/>
    </row>
    <row r="276">
      <c r="A276" s="266" t="s">
        <v>981</v>
      </c>
      <c r="B276" s="266" t="s">
        <v>982</v>
      </c>
      <c r="C276" s="190">
        <v>2.8</v>
      </c>
      <c r="D276" s="190">
        <f t="shared" si="1"/>
        <v>9.1868</v>
      </c>
      <c r="E276" s="191">
        <f t="shared" si="2"/>
        <v>18.3736</v>
      </c>
      <c r="F276" s="290">
        <f t="shared" si="3"/>
        <v>14.69888</v>
      </c>
      <c r="G276" s="291">
        <f t="shared" si="4"/>
        <v>13.7802</v>
      </c>
      <c r="H276" s="180"/>
      <c r="I276" s="180"/>
      <c r="J276" s="180"/>
      <c r="K276" s="180"/>
      <c r="L276" s="180"/>
      <c r="M276" s="180"/>
      <c r="N276" s="180"/>
      <c r="O276" s="180"/>
      <c r="P276" s="180"/>
      <c r="Q276" s="188"/>
      <c r="R276" s="188"/>
      <c r="S276" s="180"/>
      <c r="T276" s="180"/>
      <c r="U276" s="180"/>
      <c r="V276" s="180"/>
    </row>
    <row r="277">
      <c r="A277" s="266" t="s">
        <v>984</v>
      </c>
      <c r="B277" s="266" t="s">
        <v>985</v>
      </c>
      <c r="C277" s="190">
        <v>2.2</v>
      </c>
      <c r="D277" s="190">
        <f t="shared" si="1"/>
        <v>7.2182</v>
      </c>
      <c r="E277" s="191">
        <f t="shared" si="2"/>
        <v>14.4364</v>
      </c>
      <c r="F277" s="290">
        <f t="shared" si="3"/>
        <v>11.54912</v>
      </c>
      <c r="G277" s="291">
        <f t="shared" si="4"/>
        <v>10.8273</v>
      </c>
      <c r="H277" s="180"/>
      <c r="I277" s="180"/>
      <c r="J277" s="180"/>
      <c r="K277" s="180"/>
      <c r="L277" s="180"/>
      <c r="M277" s="180"/>
      <c r="N277" s="180"/>
      <c r="O277" s="180"/>
      <c r="P277" s="180"/>
      <c r="Q277" s="188"/>
      <c r="R277" s="188"/>
      <c r="S277" s="180"/>
      <c r="T277" s="180"/>
      <c r="U277" s="180"/>
      <c r="V277" s="180"/>
    </row>
    <row r="278">
      <c r="A278" s="266" t="s">
        <v>987</v>
      </c>
      <c r="B278" s="266" t="s">
        <v>988</v>
      </c>
      <c r="C278" s="190">
        <v>3.25</v>
      </c>
      <c r="D278" s="190">
        <f t="shared" si="1"/>
        <v>10.66325</v>
      </c>
      <c r="E278" s="191">
        <f t="shared" si="2"/>
        <v>21.3265</v>
      </c>
      <c r="F278" s="290">
        <f t="shared" si="3"/>
        <v>17.0612</v>
      </c>
      <c r="G278" s="291">
        <f t="shared" si="4"/>
        <v>15.994875</v>
      </c>
      <c r="H278" s="180"/>
      <c r="I278" s="180"/>
      <c r="J278" s="180"/>
      <c r="K278" s="180"/>
      <c r="L278" s="180"/>
      <c r="M278" s="180"/>
      <c r="N278" s="180"/>
      <c r="O278" s="180"/>
      <c r="P278" s="180"/>
      <c r="Q278" s="188"/>
      <c r="R278" s="188"/>
      <c r="S278" s="180"/>
      <c r="T278" s="180"/>
      <c r="U278" s="180"/>
      <c r="V278" s="180"/>
    </row>
    <row r="279">
      <c r="A279" s="266" t="s">
        <v>990</v>
      </c>
      <c r="B279" s="266" t="s">
        <v>991</v>
      </c>
      <c r="C279" s="190">
        <v>2.3</v>
      </c>
      <c r="D279" s="190">
        <f t="shared" si="1"/>
        <v>7.5463</v>
      </c>
      <c r="E279" s="191">
        <f t="shared" si="2"/>
        <v>15.0926</v>
      </c>
      <c r="F279" s="290">
        <f t="shared" si="3"/>
        <v>12.07408</v>
      </c>
      <c r="G279" s="291">
        <f t="shared" si="4"/>
        <v>11.31945</v>
      </c>
      <c r="H279" s="180"/>
      <c r="I279" s="180"/>
      <c r="J279" s="180"/>
      <c r="K279" s="180"/>
      <c r="L279" s="180"/>
      <c r="M279" s="180"/>
      <c r="N279" s="180"/>
      <c r="O279" s="180"/>
      <c r="P279" s="180"/>
      <c r="Q279" s="188"/>
      <c r="R279" s="188"/>
      <c r="S279" s="180"/>
      <c r="T279" s="180"/>
      <c r="U279" s="180"/>
      <c r="V279" s="180"/>
    </row>
    <row r="280">
      <c r="A280" s="266" t="s">
        <v>993</v>
      </c>
      <c r="B280" s="266" t="s">
        <v>994</v>
      </c>
      <c r="C280" s="190">
        <v>2.6</v>
      </c>
      <c r="D280" s="190">
        <f t="shared" si="1"/>
        <v>8.5306</v>
      </c>
      <c r="E280" s="191">
        <f t="shared" si="2"/>
        <v>17.0612</v>
      </c>
      <c r="F280" s="290">
        <f t="shared" si="3"/>
        <v>13.64896</v>
      </c>
      <c r="G280" s="291">
        <f t="shared" si="4"/>
        <v>12.7959</v>
      </c>
      <c r="H280" s="180"/>
      <c r="I280" s="180"/>
      <c r="J280" s="180"/>
      <c r="K280" s="180"/>
      <c r="L280" s="180"/>
      <c r="M280" s="180"/>
      <c r="N280" s="180"/>
      <c r="O280" s="180"/>
      <c r="P280" s="180"/>
      <c r="Q280" s="188"/>
      <c r="R280" s="188"/>
      <c r="S280" s="180"/>
      <c r="T280" s="180"/>
      <c r="U280" s="180"/>
      <c r="V280" s="180"/>
    </row>
    <row r="281">
      <c r="A281" s="266" t="s">
        <v>996</v>
      </c>
      <c r="B281" s="266" t="s">
        <v>994</v>
      </c>
      <c r="C281" s="190">
        <v>4.3</v>
      </c>
      <c r="D281" s="190">
        <f t="shared" si="1"/>
        <v>14.1083</v>
      </c>
      <c r="E281" s="191">
        <f t="shared" si="2"/>
        <v>28.2166</v>
      </c>
      <c r="F281" s="290">
        <f t="shared" si="3"/>
        <v>22.57328</v>
      </c>
      <c r="G281" s="291">
        <f t="shared" si="4"/>
        <v>21.16245</v>
      </c>
      <c r="H281" s="180"/>
      <c r="I281" s="180"/>
      <c r="J281" s="180"/>
      <c r="K281" s="180"/>
      <c r="L281" s="180"/>
      <c r="M281" s="180"/>
      <c r="N281" s="180"/>
      <c r="O281" s="180"/>
      <c r="P281" s="180"/>
      <c r="Q281" s="188"/>
      <c r="R281" s="188"/>
      <c r="S281" s="180"/>
      <c r="T281" s="180"/>
      <c r="U281" s="180"/>
      <c r="V281" s="180"/>
    </row>
    <row r="282">
      <c r="A282" s="266" t="s">
        <v>999</v>
      </c>
      <c r="B282" s="266" t="s">
        <v>1000</v>
      </c>
      <c r="C282" s="190">
        <v>4.3</v>
      </c>
      <c r="D282" s="190">
        <f t="shared" si="1"/>
        <v>14.1083</v>
      </c>
      <c r="E282" s="191">
        <f t="shared" si="2"/>
        <v>28.2166</v>
      </c>
      <c r="F282" s="290">
        <f t="shared" si="3"/>
        <v>22.57328</v>
      </c>
      <c r="G282" s="291">
        <f t="shared" si="4"/>
        <v>21.16245</v>
      </c>
      <c r="H282" s="180"/>
      <c r="I282" s="180"/>
      <c r="J282" s="180"/>
      <c r="K282" s="180"/>
      <c r="L282" s="180"/>
      <c r="M282" s="180"/>
      <c r="N282" s="180"/>
      <c r="O282" s="180"/>
      <c r="P282" s="180"/>
      <c r="Q282" s="188"/>
      <c r="R282" s="188"/>
      <c r="S282" s="180"/>
      <c r="T282" s="180"/>
      <c r="U282" s="180"/>
      <c r="V282" s="180"/>
    </row>
    <row r="283">
      <c r="A283" s="266" t="s">
        <v>1002</v>
      </c>
      <c r="B283" s="266" t="s">
        <v>994</v>
      </c>
      <c r="C283" s="190">
        <v>3.75</v>
      </c>
      <c r="D283" s="190">
        <f t="shared" si="1"/>
        <v>12.30375</v>
      </c>
      <c r="E283" s="191">
        <f t="shared" si="2"/>
        <v>24.6075</v>
      </c>
      <c r="F283" s="290">
        <f t="shared" si="3"/>
        <v>19.686</v>
      </c>
      <c r="G283" s="291">
        <f t="shared" si="4"/>
        <v>18.455625</v>
      </c>
      <c r="H283" s="180"/>
      <c r="I283" s="180"/>
      <c r="J283" s="180"/>
      <c r="K283" s="180"/>
      <c r="L283" s="180"/>
      <c r="M283" s="180"/>
      <c r="N283" s="180"/>
      <c r="O283" s="180"/>
      <c r="P283" s="180"/>
      <c r="Q283" s="188"/>
      <c r="R283" s="188"/>
      <c r="S283" s="180"/>
      <c r="T283" s="180"/>
      <c r="U283" s="180"/>
      <c r="V283" s="180"/>
    </row>
    <row r="284">
      <c r="A284" s="266" t="s">
        <v>1004</v>
      </c>
      <c r="B284" s="266" t="s">
        <v>1000</v>
      </c>
      <c r="C284" s="190">
        <v>3.75</v>
      </c>
      <c r="D284" s="190">
        <f t="shared" si="1"/>
        <v>12.30375</v>
      </c>
      <c r="E284" s="191">
        <f t="shared" si="2"/>
        <v>24.6075</v>
      </c>
      <c r="F284" s="290">
        <f t="shared" si="3"/>
        <v>19.686</v>
      </c>
      <c r="G284" s="291">
        <f t="shared" si="4"/>
        <v>18.455625</v>
      </c>
      <c r="H284" s="180"/>
      <c r="I284" s="180"/>
      <c r="J284" s="180"/>
      <c r="K284" s="180"/>
      <c r="L284" s="180"/>
      <c r="M284" s="180"/>
      <c r="N284" s="180"/>
      <c r="O284" s="180"/>
      <c r="P284" s="180"/>
      <c r="Q284" s="188"/>
      <c r="R284" s="188"/>
      <c r="S284" s="180"/>
      <c r="T284" s="180"/>
      <c r="U284" s="180"/>
      <c r="V284" s="180"/>
    </row>
    <row r="285">
      <c r="A285" s="266" t="s">
        <v>1006</v>
      </c>
      <c r="B285" s="266" t="s">
        <v>1007</v>
      </c>
      <c r="C285" s="190">
        <v>0.82</v>
      </c>
      <c r="D285" s="190">
        <f t="shared" si="1"/>
        <v>2.69042</v>
      </c>
      <c r="E285" s="191">
        <f t="shared" si="2"/>
        <v>5.38084</v>
      </c>
      <c r="F285" s="290">
        <f t="shared" si="3"/>
        <v>4.304672</v>
      </c>
      <c r="G285" s="291">
        <f t="shared" si="4"/>
        <v>4.03563</v>
      </c>
      <c r="H285" s="180"/>
      <c r="I285" s="180"/>
      <c r="J285" s="180"/>
      <c r="K285" s="180"/>
      <c r="L285" s="180"/>
      <c r="M285" s="180"/>
      <c r="N285" s="180"/>
      <c r="O285" s="180"/>
      <c r="P285" s="180"/>
      <c r="Q285" s="188"/>
      <c r="R285" s="188"/>
      <c r="S285" s="180"/>
      <c r="T285" s="180"/>
      <c r="U285" s="180"/>
      <c r="V285" s="180"/>
    </row>
    <row r="286">
      <c r="A286" s="266">
        <v>905371.0</v>
      </c>
      <c r="B286" s="266" t="s">
        <v>1009</v>
      </c>
      <c r="C286" s="190">
        <v>0.54</v>
      </c>
      <c r="D286" s="190">
        <f t="shared" si="1"/>
        <v>1.77174</v>
      </c>
      <c r="E286" s="191">
        <f t="shared" si="2"/>
        <v>3.54348</v>
      </c>
      <c r="F286" s="290">
        <f t="shared" si="3"/>
        <v>2.834784</v>
      </c>
      <c r="G286" s="291">
        <f t="shared" si="4"/>
        <v>2.65761</v>
      </c>
      <c r="H286" s="180"/>
      <c r="I286" s="180"/>
      <c r="J286" s="180"/>
      <c r="K286" s="180"/>
      <c r="L286" s="180"/>
      <c r="M286" s="180"/>
      <c r="N286" s="180"/>
      <c r="O286" s="180"/>
      <c r="P286" s="180"/>
      <c r="Q286" s="188"/>
      <c r="R286" s="188"/>
      <c r="S286" s="180"/>
      <c r="T286" s="180"/>
      <c r="U286" s="180"/>
      <c r="V286" s="180"/>
    </row>
    <row r="287">
      <c r="A287" s="266">
        <v>905373.0</v>
      </c>
      <c r="B287" s="266" t="s">
        <v>1011</v>
      </c>
      <c r="C287" s="190">
        <v>0.54</v>
      </c>
      <c r="D287" s="190">
        <f t="shared" si="1"/>
        <v>1.77174</v>
      </c>
      <c r="E287" s="191">
        <f t="shared" si="2"/>
        <v>3.54348</v>
      </c>
      <c r="F287" s="290">
        <f t="shared" si="3"/>
        <v>2.834784</v>
      </c>
      <c r="G287" s="291">
        <f t="shared" si="4"/>
        <v>2.65761</v>
      </c>
      <c r="H287" s="180"/>
      <c r="I287" s="180"/>
      <c r="J287" s="180"/>
      <c r="K287" s="180"/>
      <c r="L287" s="180"/>
      <c r="M287" s="180"/>
      <c r="N287" s="180"/>
      <c r="O287" s="180"/>
      <c r="P287" s="180"/>
      <c r="Q287" s="188"/>
      <c r="R287" s="188"/>
      <c r="S287" s="180"/>
      <c r="T287" s="180"/>
      <c r="U287" s="180"/>
      <c r="V287" s="180"/>
    </row>
    <row r="288">
      <c r="A288" s="266">
        <v>9085020.0</v>
      </c>
      <c r="B288" s="266" t="s">
        <v>1013</v>
      </c>
      <c r="C288" s="190">
        <v>0.75</v>
      </c>
      <c r="D288" s="190">
        <f t="shared" si="1"/>
        <v>2.46075</v>
      </c>
      <c r="E288" s="191">
        <f t="shared" si="2"/>
        <v>4.9215</v>
      </c>
      <c r="F288" s="290">
        <f t="shared" si="3"/>
        <v>3.9372</v>
      </c>
      <c r="G288" s="291">
        <f t="shared" si="4"/>
        <v>3.691125</v>
      </c>
      <c r="H288" s="180"/>
      <c r="I288" s="180"/>
      <c r="J288" s="180"/>
      <c r="K288" s="180"/>
      <c r="L288" s="180"/>
      <c r="M288" s="180"/>
      <c r="N288" s="180"/>
      <c r="O288" s="180"/>
      <c r="P288" s="180"/>
      <c r="Q288" s="188"/>
      <c r="R288" s="188"/>
      <c r="S288" s="180"/>
      <c r="T288" s="180"/>
      <c r="U288" s="180"/>
      <c r="V288" s="180"/>
    </row>
    <row r="289">
      <c r="A289" s="266">
        <v>91012.0</v>
      </c>
      <c r="B289" s="266" t="s">
        <v>1015</v>
      </c>
      <c r="C289" s="190">
        <v>0.54</v>
      </c>
      <c r="D289" s="190">
        <f t="shared" si="1"/>
        <v>1.77174</v>
      </c>
      <c r="E289" s="191">
        <f t="shared" si="2"/>
        <v>3.54348</v>
      </c>
      <c r="F289" s="290">
        <f t="shared" si="3"/>
        <v>2.834784</v>
      </c>
      <c r="G289" s="291">
        <f t="shared" si="4"/>
        <v>2.65761</v>
      </c>
      <c r="H289" s="180"/>
      <c r="I289" s="180"/>
      <c r="J289" s="180"/>
      <c r="K289" s="180"/>
      <c r="L289" s="180"/>
      <c r="M289" s="180"/>
      <c r="N289" s="180"/>
      <c r="O289" s="180"/>
      <c r="P289" s="180"/>
      <c r="Q289" s="188"/>
      <c r="R289" s="188"/>
      <c r="S289" s="180"/>
      <c r="T289" s="180"/>
      <c r="U289" s="180"/>
      <c r="V289" s="180"/>
    </row>
    <row r="290">
      <c r="A290" s="266">
        <v>91310.0</v>
      </c>
      <c r="B290" s="266" t="s">
        <v>1017</v>
      </c>
      <c r="C290" s="190">
        <v>0.68</v>
      </c>
      <c r="D290" s="190">
        <f t="shared" si="1"/>
        <v>2.23108</v>
      </c>
      <c r="E290" s="191">
        <f t="shared" si="2"/>
        <v>4.46216</v>
      </c>
      <c r="F290" s="290">
        <f t="shared" si="3"/>
        <v>3.569728</v>
      </c>
      <c r="G290" s="291">
        <f t="shared" si="4"/>
        <v>3.34662</v>
      </c>
      <c r="H290" s="180"/>
      <c r="I290" s="180"/>
      <c r="J290" s="180"/>
      <c r="K290" s="180"/>
      <c r="L290" s="180"/>
      <c r="M290" s="180"/>
      <c r="N290" s="180"/>
      <c r="O290" s="180"/>
      <c r="P290" s="180"/>
      <c r="Q290" s="188"/>
      <c r="R290" s="188"/>
      <c r="S290" s="180"/>
      <c r="T290" s="180"/>
      <c r="U290" s="180"/>
      <c r="V290" s="180"/>
    </row>
    <row r="291">
      <c r="A291" s="266">
        <v>91311.0</v>
      </c>
      <c r="B291" s="266" t="s">
        <v>1020</v>
      </c>
      <c r="C291" s="190">
        <v>0.7</v>
      </c>
      <c r="D291" s="190">
        <f t="shared" si="1"/>
        <v>2.2967</v>
      </c>
      <c r="E291" s="191">
        <f t="shared" si="2"/>
        <v>4.5934</v>
      </c>
      <c r="F291" s="290">
        <f t="shared" si="3"/>
        <v>3.67472</v>
      </c>
      <c r="G291" s="291">
        <f t="shared" si="4"/>
        <v>3.44505</v>
      </c>
      <c r="H291" s="180"/>
      <c r="I291" s="180"/>
      <c r="J291" s="180"/>
      <c r="K291" s="180"/>
      <c r="L291" s="180"/>
      <c r="M291" s="180"/>
      <c r="N291" s="180"/>
      <c r="O291" s="180"/>
      <c r="P291" s="180"/>
      <c r="Q291" s="188"/>
      <c r="R291" s="188"/>
      <c r="S291" s="180"/>
      <c r="T291" s="180"/>
      <c r="U291" s="180"/>
      <c r="V291" s="180"/>
    </row>
    <row r="292">
      <c r="A292" s="266" t="s">
        <v>1022</v>
      </c>
      <c r="B292" s="266" t="s">
        <v>1023</v>
      </c>
      <c r="C292" s="190">
        <v>1.54</v>
      </c>
      <c r="D292" s="190">
        <f t="shared" si="1"/>
        <v>5.05274</v>
      </c>
      <c r="E292" s="191">
        <f t="shared" si="2"/>
        <v>10.10548</v>
      </c>
      <c r="F292" s="290">
        <f t="shared" si="3"/>
        <v>8.084384</v>
      </c>
      <c r="G292" s="291">
        <f t="shared" si="4"/>
        <v>7.57911</v>
      </c>
      <c r="H292" s="180"/>
      <c r="I292" s="180"/>
      <c r="J292" s="180"/>
      <c r="K292" s="180"/>
      <c r="L292" s="180"/>
      <c r="M292" s="180"/>
      <c r="N292" s="180"/>
      <c r="O292" s="180"/>
      <c r="P292" s="180"/>
      <c r="Q292" s="188"/>
      <c r="R292" s="188"/>
      <c r="S292" s="180"/>
      <c r="T292" s="180"/>
      <c r="U292" s="180"/>
      <c r="V292" s="180"/>
    </row>
    <row r="293">
      <c r="A293" s="266">
        <v>9283.0</v>
      </c>
      <c r="B293" s="266" t="s">
        <v>379</v>
      </c>
      <c r="C293" s="190">
        <v>1.6</v>
      </c>
      <c r="D293" s="190">
        <f t="shared" si="1"/>
        <v>5.2496</v>
      </c>
      <c r="E293" s="191">
        <f t="shared" si="2"/>
        <v>10.4992</v>
      </c>
      <c r="F293" s="290">
        <f t="shared" si="3"/>
        <v>8.39936</v>
      </c>
      <c r="G293" s="291">
        <f t="shared" si="4"/>
        <v>7.8744</v>
      </c>
      <c r="H293" s="180"/>
      <c r="I293" s="180"/>
      <c r="J293" s="180"/>
      <c r="K293" s="180"/>
      <c r="L293" s="180"/>
      <c r="M293" s="180"/>
      <c r="N293" s="180"/>
      <c r="O293" s="180"/>
      <c r="P293" s="180"/>
      <c r="Q293" s="188"/>
      <c r="R293" s="188"/>
      <c r="S293" s="180"/>
      <c r="T293" s="180"/>
      <c r="U293" s="180"/>
      <c r="V293" s="180"/>
    </row>
    <row r="294">
      <c r="A294" s="266">
        <v>9284.0</v>
      </c>
      <c r="B294" s="266" t="s">
        <v>379</v>
      </c>
      <c r="C294" s="190">
        <v>1.8</v>
      </c>
      <c r="D294" s="190">
        <f t="shared" si="1"/>
        <v>5.9058</v>
      </c>
      <c r="E294" s="191">
        <f t="shared" si="2"/>
        <v>11.8116</v>
      </c>
      <c r="F294" s="290">
        <f t="shared" si="3"/>
        <v>9.44928</v>
      </c>
      <c r="G294" s="291">
        <f t="shared" si="4"/>
        <v>8.8587</v>
      </c>
      <c r="H294" s="180"/>
      <c r="I294" s="180"/>
      <c r="J294" s="180"/>
      <c r="K294" s="180"/>
      <c r="L294" s="180"/>
      <c r="M294" s="180"/>
      <c r="N294" s="180"/>
      <c r="O294" s="180"/>
      <c r="P294" s="180"/>
      <c r="Q294" s="188"/>
      <c r="R294" s="188"/>
      <c r="S294" s="180"/>
      <c r="T294" s="180"/>
      <c r="U294" s="180"/>
      <c r="V294" s="180"/>
    </row>
    <row r="295">
      <c r="A295" s="266" t="s">
        <v>1029</v>
      </c>
      <c r="B295" s="266" t="s">
        <v>1030</v>
      </c>
      <c r="C295" s="190">
        <v>2.3</v>
      </c>
      <c r="D295" s="190">
        <f t="shared" si="1"/>
        <v>7.5463</v>
      </c>
      <c r="E295" s="191">
        <f t="shared" si="2"/>
        <v>15.0926</v>
      </c>
      <c r="F295" s="290">
        <f t="shared" si="3"/>
        <v>12.07408</v>
      </c>
      <c r="G295" s="291">
        <f t="shared" si="4"/>
        <v>11.31945</v>
      </c>
      <c r="H295" s="180"/>
      <c r="I295" s="180"/>
      <c r="J295" s="180"/>
      <c r="K295" s="180"/>
      <c r="L295" s="180"/>
      <c r="M295" s="180"/>
      <c r="N295" s="180"/>
      <c r="O295" s="180"/>
      <c r="P295" s="180"/>
      <c r="Q295" s="188"/>
      <c r="R295" s="188"/>
      <c r="S295" s="180"/>
      <c r="T295" s="180"/>
      <c r="U295" s="180"/>
      <c r="V295" s="180"/>
    </row>
    <row r="296">
      <c r="A296" s="266" t="s">
        <v>1033</v>
      </c>
      <c r="B296" s="266" t="s">
        <v>1034</v>
      </c>
      <c r="C296" s="190">
        <v>2.3</v>
      </c>
      <c r="D296" s="190">
        <f t="shared" si="1"/>
        <v>7.5463</v>
      </c>
      <c r="E296" s="191">
        <f t="shared" si="2"/>
        <v>15.0926</v>
      </c>
      <c r="F296" s="290">
        <f t="shared" si="3"/>
        <v>12.07408</v>
      </c>
      <c r="G296" s="291">
        <f t="shared" si="4"/>
        <v>11.31945</v>
      </c>
      <c r="H296" s="180"/>
      <c r="I296" s="180"/>
      <c r="J296" s="180"/>
      <c r="K296" s="180"/>
      <c r="L296" s="180"/>
      <c r="M296" s="180"/>
      <c r="N296" s="180"/>
      <c r="O296" s="180"/>
      <c r="P296" s="180"/>
      <c r="Q296" s="188"/>
      <c r="R296" s="188"/>
      <c r="S296" s="180"/>
      <c r="T296" s="180"/>
      <c r="U296" s="180"/>
      <c r="V296" s="180"/>
    </row>
    <row r="297">
      <c r="A297" s="266" t="s">
        <v>1036</v>
      </c>
      <c r="B297" s="266" t="s">
        <v>1037</v>
      </c>
      <c r="C297" s="190">
        <v>2.3</v>
      </c>
      <c r="D297" s="190">
        <f t="shared" si="1"/>
        <v>7.5463</v>
      </c>
      <c r="E297" s="191">
        <f t="shared" si="2"/>
        <v>15.0926</v>
      </c>
      <c r="F297" s="290">
        <f t="shared" si="3"/>
        <v>12.07408</v>
      </c>
      <c r="G297" s="291">
        <f t="shared" si="4"/>
        <v>11.31945</v>
      </c>
      <c r="H297" s="180"/>
      <c r="I297" s="180"/>
      <c r="J297" s="180"/>
      <c r="K297" s="180"/>
      <c r="L297" s="180"/>
      <c r="M297" s="180"/>
      <c r="N297" s="180"/>
      <c r="O297" s="180"/>
      <c r="P297" s="180"/>
      <c r="Q297" s="188"/>
      <c r="R297" s="188"/>
      <c r="S297" s="180"/>
      <c r="T297" s="180"/>
      <c r="U297" s="180"/>
      <c r="V297" s="180"/>
    </row>
    <row r="298">
      <c r="A298" s="266" t="s">
        <v>1039</v>
      </c>
      <c r="B298" s="266" t="s">
        <v>1040</v>
      </c>
      <c r="C298" s="190">
        <v>3.05</v>
      </c>
      <c r="D298" s="190">
        <f t="shared" si="1"/>
        <v>10.00705</v>
      </c>
      <c r="E298" s="191">
        <f t="shared" si="2"/>
        <v>20.0141</v>
      </c>
      <c r="F298" s="290">
        <f t="shared" si="3"/>
        <v>16.01128</v>
      </c>
      <c r="G298" s="291">
        <f t="shared" si="4"/>
        <v>15.010575</v>
      </c>
      <c r="H298" s="180"/>
      <c r="I298" s="180"/>
      <c r="J298" s="180"/>
      <c r="K298" s="180"/>
      <c r="L298" s="180"/>
      <c r="M298" s="180"/>
      <c r="N298" s="180"/>
      <c r="O298" s="180"/>
      <c r="P298" s="180"/>
      <c r="Q298" s="188"/>
      <c r="R298" s="188"/>
      <c r="S298" s="180"/>
      <c r="T298" s="180"/>
      <c r="U298" s="180"/>
      <c r="V298" s="180"/>
    </row>
    <row r="299">
      <c r="A299" s="266" t="s">
        <v>1043</v>
      </c>
      <c r="B299" s="266" t="s">
        <v>1044</v>
      </c>
      <c r="C299" s="190">
        <v>1.26</v>
      </c>
      <c r="D299" s="190">
        <f t="shared" si="1"/>
        <v>4.13406</v>
      </c>
      <c r="E299" s="191">
        <f t="shared" si="2"/>
        <v>8.26812</v>
      </c>
      <c r="F299" s="290">
        <f t="shared" si="3"/>
        <v>6.614496</v>
      </c>
      <c r="G299" s="291">
        <f t="shared" si="4"/>
        <v>6.20109</v>
      </c>
      <c r="H299" s="180"/>
      <c r="I299" s="180"/>
      <c r="J299" s="180"/>
      <c r="K299" s="180"/>
      <c r="L299" s="180"/>
      <c r="M299" s="180"/>
      <c r="N299" s="180"/>
      <c r="O299" s="180"/>
      <c r="P299" s="180"/>
      <c r="Q299" s="188"/>
      <c r="R299" s="188"/>
      <c r="S299" s="180"/>
      <c r="T299" s="180"/>
      <c r="U299" s="180"/>
      <c r="V299" s="180"/>
    </row>
    <row r="300">
      <c r="A300" s="266" t="s">
        <v>1047</v>
      </c>
      <c r="B300" s="266" t="s">
        <v>1048</v>
      </c>
      <c r="C300" s="190">
        <v>1.5</v>
      </c>
      <c r="D300" s="190">
        <f t="shared" si="1"/>
        <v>4.9215</v>
      </c>
      <c r="E300" s="191">
        <f t="shared" si="2"/>
        <v>9.843</v>
      </c>
      <c r="F300" s="290">
        <f t="shared" si="3"/>
        <v>7.8744</v>
      </c>
      <c r="G300" s="291">
        <f t="shared" si="4"/>
        <v>7.38225</v>
      </c>
      <c r="H300" s="180"/>
      <c r="I300" s="180"/>
      <c r="J300" s="180"/>
      <c r="K300" s="180"/>
      <c r="L300" s="180"/>
      <c r="M300" s="180"/>
      <c r="N300" s="180"/>
      <c r="O300" s="180"/>
      <c r="P300" s="180"/>
      <c r="Q300" s="188"/>
      <c r="R300" s="188"/>
      <c r="S300" s="180"/>
      <c r="T300" s="180"/>
      <c r="U300" s="180"/>
      <c r="V300" s="180"/>
    </row>
    <row r="301">
      <c r="A301" s="266" t="s">
        <v>1050</v>
      </c>
      <c r="B301" s="266" t="s">
        <v>1048</v>
      </c>
      <c r="C301" s="190">
        <v>1.12</v>
      </c>
      <c r="D301" s="190">
        <f t="shared" si="1"/>
        <v>3.67472</v>
      </c>
      <c r="E301" s="191">
        <f t="shared" si="2"/>
        <v>7.34944</v>
      </c>
      <c r="F301" s="290">
        <f t="shared" si="3"/>
        <v>5.879552</v>
      </c>
      <c r="G301" s="291">
        <f t="shared" si="4"/>
        <v>5.51208</v>
      </c>
      <c r="H301" s="180"/>
      <c r="I301" s="180"/>
      <c r="J301" s="180"/>
      <c r="K301" s="180"/>
      <c r="L301" s="180"/>
      <c r="M301" s="180"/>
      <c r="N301" s="180"/>
      <c r="O301" s="180"/>
      <c r="P301" s="180"/>
      <c r="Q301" s="188"/>
      <c r="R301" s="188"/>
      <c r="S301" s="180"/>
      <c r="T301" s="180"/>
      <c r="U301" s="180"/>
      <c r="V301" s="180"/>
    </row>
    <row r="302">
      <c r="A302" s="266" t="s">
        <v>1052</v>
      </c>
      <c r="B302" s="266" t="s">
        <v>1048</v>
      </c>
      <c r="C302" s="190">
        <v>1.12</v>
      </c>
      <c r="D302" s="190">
        <f t="shared" si="1"/>
        <v>3.67472</v>
      </c>
      <c r="E302" s="191">
        <f t="shared" si="2"/>
        <v>7.34944</v>
      </c>
      <c r="F302" s="290">
        <f t="shared" si="3"/>
        <v>5.879552</v>
      </c>
      <c r="G302" s="291">
        <f t="shared" si="4"/>
        <v>5.51208</v>
      </c>
      <c r="H302" s="180"/>
      <c r="I302" s="180"/>
      <c r="J302" s="180"/>
      <c r="K302" s="180"/>
      <c r="L302" s="180"/>
      <c r="M302" s="180"/>
      <c r="N302" s="180"/>
      <c r="O302" s="180"/>
      <c r="P302" s="180"/>
      <c r="Q302" s="188"/>
      <c r="R302" s="188"/>
      <c r="S302" s="180"/>
      <c r="T302" s="180"/>
      <c r="U302" s="180"/>
      <c r="V302" s="180"/>
    </row>
    <row r="303">
      <c r="A303" s="266" t="s">
        <v>1054</v>
      </c>
      <c r="B303" s="266" t="s">
        <v>1055</v>
      </c>
      <c r="C303" s="190">
        <v>1.75</v>
      </c>
      <c r="D303" s="190">
        <f t="shared" si="1"/>
        <v>5.74175</v>
      </c>
      <c r="E303" s="191">
        <f t="shared" si="2"/>
        <v>11.4835</v>
      </c>
      <c r="F303" s="290">
        <f t="shared" si="3"/>
        <v>9.1868</v>
      </c>
      <c r="G303" s="291">
        <f t="shared" si="4"/>
        <v>8.612625</v>
      </c>
      <c r="H303" s="180"/>
      <c r="I303" s="180"/>
      <c r="J303" s="180"/>
      <c r="K303" s="180"/>
      <c r="L303" s="180"/>
      <c r="M303" s="180"/>
      <c r="N303" s="180"/>
      <c r="O303" s="180"/>
      <c r="P303" s="180"/>
      <c r="Q303" s="188"/>
      <c r="R303" s="188"/>
      <c r="S303" s="180"/>
      <c r="T303" s="180"/>
      <c r="U303" s="180"/>
      <c r="V303" s="180"/>
    </row>
    <row r="304">
      <c r="A304" s="266" t="s">
        <v>1058</v>
      </c>
      <c r="B304" s="266" t="s">
        <v>1059</v>
      </c>
      <c r="C304" s="190">
        <v>1.75</v>
      </c>
      <c r="D304" s="190">
        <f t="shared" si="1"/>
        <v>5.74175</v>
      </c>
      <c r="E304" s="191">
        <f t="shared" si="2"/>
        <v>11.4835</v>
      </c>
      <c r="F304" s="290">
        <f t="shared" si="3"/>
        <v>9.1868</v>
      </c>
      <c r="G304" s="291">
        <f t="shared" si="4"/>
        <v>8.612625</v>
      </c>
      <c r="H304" s="180"/>
      <c r="I304" s="180"/>
      <c r="J304" s="180"/>
      <c r="K304" s="180"/>
      <c r="L304" s="180"/>
      <c r="M304" s="180"/>
      <c r="N304" s="180"/>
      <c r="O304" s="180"/>
      <c r="P304" s="180"/>
      <c r="Q304" s="188"/>
      <c r="R304" s="188"/>
      <c r="S304" s="180"/>
      <c r="T304" s="180"/>
      <c r="U304" s="180"/>
      <c r="V304" s="180"/>
    </row>
    <row r="305">
      <c r="A305" s="266" t="s">
        <v>1061</v>
      </c>
      <c r="B305" s="266" t="s">
        <v>1062</v>
      </c>
      <c r="C305" s="190">
        <v>1.75</v>
      </c>
      <c r="D305" s="190">
        <f t="shared" si="1"/>
        <v>5.74175</v>
      </c>
      <c r="E305" s="191">
        <f t="shared" si="2"/>
        <v>11.4835</v>
      </c>
      <c r="F305" s="290">
        <f t="shared" si="3"/>
        <v>9.1868</v>
      </c>
      <c r="G305" s="291">
        <f t="shared" si="4"/>
        <v>8.612625</v>
      </c>
      <c r="H305" s="180"/>
      <c r="I305" s="180"/>
      <c r="J305" s="180"/>
      <c r="K305" s="180"/>
      <c r="L305" s="180"/>
      <c r="M305" s="180"/>
      <c r="N305" s="180"/>
      <c r="O305" s="180"/>
      <c r="P305" s="180"/>
      <c r="Q305" s="188"/>
      <c r="R305" s="188"/>
      <c r="S305" s="180"/>
      <c r="T305" s="180"/>
      <c r="U305" s="180"/>
      <c r="V305" s="180"/>
    </row>
    <row r="306">
      <c r="A306" s="266" t="s">
        <v>1064</v>
      </c>
      <c r="B306" s="266" t="s">
        <v>1055</v>
      </c>
      <c r="C306" s="190">
        <v>1.1</v>
      </c>
      <c r="D306" s="190">
        <f t="shared" si="1"/>
        <v>3.6091</v>
      </c>
      <c r="E306" s="191">
        <f t="shared" si="2"/>
        <v>7.2182</v>
      </c>
      <c r="F306" s="290">
        <f t="shared" si="3"/>
        <v>5.77456</v>
      </c>
      <c r="G306" s="291">
        <f t="shared" si="4"/>
        <v>5.41365</v>
      </c>
      <c r="H306" s="180"/>
      <c r="I306" s="180"/>
      <c r="J306" s="180"/>
      <c r="K306" s="180"/>
      <c r="L306" s="180"/>
      <c r="M306" s="180"/>
      <c r="N306" s="180"/>
      <c r="O306" s="180"/>
      <c r="P306" s="180"/>
      <c r="Q306" s="188"/>
      <c r="R306" s="188"/>
      <c r="S306" s="180"/>
      <c r="T306" s="180"/>
      <c r="U306" s="180"/>
      <c r="V306" s="180"/>
    </row>
    <row r="307">
      <c r="A307" s="266" t="s">
        <v>1066</v>
      </c>
      <c r="B307" s="266" t="s">
        <v>1059</v>
      </c>
      <c r="C307" s="190">
        <v>1.1</v>
      </c>
      <c r="D307" s="190">
        <f t="shared" si="1"/>
        <v>3.6091</v>
      </c>
      <c r="E307" s="191">
        <f t="shared" si="2"/>
        <v>7.2182</v>
      </c>
      <c r="F307" s="290">
        <f t="shared" si="3"/>
        <v>5.77456</v>
      </c>
      <c r="G307" s="291">
        <f t="shared" si="4"/>
        <v>5.41365</v>
      </c>
      <c r="H307" s="180"/>
      <c r="I307" s="180"/>
      <c r="J307" s="180"/>
      <c r="K307" s="180"/>
      <c r="L307" s="180"/>
      <c r="M307" s="180"/>
      <c r="N307" s="180"/>
      <c r="O307" s="180"/>
      <c r="P307" s="180"/>
      <c r="Q307" s="188"/>
      <c r="R307" s="188"/>
      <c r="S307" s="180"/>
      <c r="T307" s="180"/>
      <c r="U307" s="180"/>
      <c r="V307" s="180"/>
    </row>
    <row r="308">
      <c r="A308" s="266" t="s">
        <v>1068</v>
      </c>
      <c r="B308" s="266" t="s">
        <v>1062</v>
      </c>
      <c r="C308" s="190">
        <v>1.1</v>
      </c>
      <c r="D308" s="190">
        <f t="shared" si="1"/>
        <v>3.6091</v>
      </c>
      <c r="E308" s="191">
        <f t="shared" si="2"/>
        <v>7.2182</v>
      </c>
      <c r="F308" s="290">
        <f t="shared" si="3"/>
        <v>5.77456</v>
      </c>
      <c r="G308" s="291">
        <f t="shared" si="4"/>
        <v>5.41365</v>
      </c>
      <c r="H308" s="180"/>
      <c r="I308" s="180"/>
      <c r="J308" s="180"/>
      <c r="K308" s="180"/>
      <c r="L308" s="180"/>
      <c r="M308" s="180"/>
      <c r="N308" s="180"/>
      <c r="O308" s="180"/>
      <c r="P308" s="180"/>
      <c r="Q308" s="188"/>
      <c r="R308" s="188"/>
      <c r="S308" s="180"/>
      <c r="T308" s="180"/>
      <c r="U308" s="180"/>
      <c r="V308" s="180"/>
    </row>
    <row r="309">
      <c r="A309" s="266" t="s">
        <v>1070</v>
      </c>
      <c r="B309" s="266" t="s">
        <v>1071</v>
      </c>
      <c r="C309" s="190">
        <v>2.2</v>
      </c>
      <c r="D309" s="190">
        <f t="shared" si="1"/>
        <v>7.2182</v>
      </c>
      <c r="E309" s="191">
        <f t="shared" si="2"/>
        <v>14.4364</v>
      </c>
      <c r="F309" s="290">
        <f t="shared" si="3"/>
        <v>11.54912</v>
      </c>
      <c r="G309" s="291">
        <f t="shared" si="4"/>
        <v>10.8273</v>
      </c>
      <c r="H309" s="180"/>
      <c r="I309" s="180"/>
      <c r="J309" s="180"/>
      <c r="K309" s="180"/>
      <c r="L309" s="180"/>
      <c r="M309" s="180"/>
      <c r="N309" s="180"/>
      <c r="O309" s="180"/>
      <c r="P309" s="180"/>
      <c r="Q309" s="188"/>
      <c r="R309" s="188"/>
      <c r="S309" s="180"/>
      <c r="T309" s="180"/>
      <c r="U309" s="180"/>
      <c r="V309" s="180"/>
    </row>
    <row r="310">
      <c r="A310" s="266" t="s">
        <v>1073</v>
      </c>
      <c r="B310" s="266" t="s">
        <v>1074</v>
      </c>
      <c r="C310" s="190">
        <v>2.2</v>
      </c>
      <c r="D310" s="190">
        <f t="shared" si="1"/>
        <v>7.2182</v>
      </c>
      <c r="E310" s="191">
        <f t="shared" si="2"/>
        <v>14.4364</v>
      </c>
      <c r="F310" s="290">
        <f t="shared" si="3"/>
        <v>11.54912</v>
      </c>
      <c r="G310" s="291">
        <f t="shared" si="4"/>
        <v>10.8273</v>
      </c>
      <c r="H310" s="180"/>
      <c r="I310" s="180"/>
      <c r="J310" s="180"/>
      <c r="K310" s="180"/>
      <c r="L310" s="180"/>
      <c r="M310" s="180"/>
      <c r="N310" s="180"/>
      <c r="O310" s="180"/>
      <c r="P310" s="180"/>
      <c r="Q310" s="188"/>
      <c r="R310" s="188"/>
      <c r="S310" s="180"/>
      <c r="T310" s="180"/>
      <c r="U310" s="180"/>
      <c r="V310" s="180"/>
    </row>
    <row r="311">
      <c r="A311" s="266" t="s">
        <v>1076</v>
      </c>
      <c r="B311" s="266" t="s">
        <v>1077</v>
      </c>
      <c r="C311" s="190">
        <v>2.2</v>
      </c>
      <c r="D311" s="190">
        <f t="shared" si="1"/>
        <v>7.2182</v>
      </c>
      <c r="E311" s="191">
        <f t="shared" si="2"/>
        <v>14.4364</v>
      </c>
      <c r="F311" s="290">
        <f t="shared" si="3"/>
        <v>11.54912</v>
      </c>
      <c r="G311" s="291">
        <f t="shared" si="4"/>
        <v>10.8273</v>
      </c>
      <c r="H311" s="180"/>
      <c r="I311" s="180"/>
      <c r="J311" s="180"/>
      <c r="K311" s="180"/>
      <c r="L311" s="180"/>
      <c r="M311" s="180"/>
      <c r="N311" s="180"/>
      <c r="O311" s="180"/>
      <c r="P311" s="180"/>
      <c r="Q311" s="188"/>
      <c r="R311" s="188"/>
      <c r="S311" s="180"/>
      <c r="T311" s="180"/>
      <c r="U311" s="180"/>
      <c r="V311" s="180"/>
    </row>
    <row r="312">
      <c r="A312" s="266" t="s">
        <v>1079</v>
      </c>
      <c r="B312" s="266" t="s">
        <v>1080</v>
      </c>
      <c r="C312" s="190">
        <v>2.15</v>
      </c>
      <c r="D312" s="190">
        <f t="shared" si="1"/>
        <v>7.05415</v>
      </c>
      <c r="E312" s="191">
        <f t="shared" si="2"/>
        <v>14.1083</v>
      </c>
      <c r="F312" s="290">
        <f t="shared" si="3"/>
        <v>11.28664</v>
      </c>
      <c r="G312" s="291">
        <f t="shared" si="4"/>
        <v>10.581225</v>
      </c>
      <c r="H312" s="180"/>
      <c r="I312" s="180"/>
      <c r="J312" s="180"/>
      <c r="K312" s="180"/>
      <c r="L312" s="180"/>
      <c r="M312" s="180"/>
      <c r="N312" s="180"/>
      <c r="O312" s="180"/>
      <c r="P312" s="180"/>
      <c r="Q312" s="188"/>
      <c r="R312" s="188"/>
      <c r="S312" s="180"/>
      <c r="T312" s="180"/>
      <c r="U312" s="180"/>
      <c r="V312" s="180"/>
    </row>
    <row r="313">
      <c r="A313" s="266" t="s">
        <v>1083</v>
      </c>
      <c r="B313" s="266" t="s">
        <v>1084</v>
      </c>
      <c r="C313" s="190">
        <v>1.45</v>
      </c>
      <c r="D313" s="190">
        <f t="shared" si="1"/>
        <v>4.75745</v>
      </c>
      <c r="E313" s="191">
        <f t="shared" si="2"/>
        <v>9.5149</v>
      </c>
      <c r="F313" s="290">
        <f t="shared" si="3"/>
        <v>7.61192</v>
      </c>
      <c r="G313" s="291">
        <f t="shared" si="4"/>
        <v>7.136175</v>
      </c>
      <c r="H313" s="180"/>
      <c r="I313" s="180"/>
      <c r="J313" s="180"/>
      <c r="K313" s="180"/>
      <c r="L313" s="180"/>
      <c r="M313" s="180"/>
      <c r="N313" s="180"/>
      <c r="O313" s="180"/>
      <c r="P313" s="180"/>
      <c r="Q313" s="188"/>
      <c r="R313" s="188"/>
      <c r="S313" s="180"/>
      <c r="T313" s="180"/>
      <c r="U313" s="180"/>
      <c r="V313" s="180"/>
    </row>
    <row r="314">
      <c r="A314" s="266" t="s">
        <v>1087</v>
      </c>
      <c r="B314" s="266" t="s">
        <v>1088</v>
      </c>
      <c r="C314" s="190">
        <v>1.6</v>
      </c>
      <c r="D314" s="190">
        <f t="shared" si="1"/>
        <v>5.2496</v>
      </c>
      <c r="E314" s="191">
        <f t="shared" si="2"/>
        <v>10.4992</v>
      </c>
      <c r="F314" s="290">
        <f t="shared" si="3"/>
        <v>8.39936</v>
      </c>
      <c r="G314" s="291">
        <f t="shared" si="4"/>
        <v>7.8744</v>
      </c>
      <c r="H314" s="180"/>
      <c r="I314" s="180"/>
      <c r="J314" s="180"/>
      <c r="K314" s="180"/>
      <c r="L314" s="180"/>
      <c r="M314" s="180"/>
      <c r="N314" s="180"/>
      <c r="O314" s="180"/>
      <c r="P314" s="180"/>
      <c r="Q314" s="188"/>
      <c r="R314" s="188"/>
      <c r="S314" s="180"/>
      <c r="T314" s="180"/>
      <c r="U314" s="180"/>
      <c r="V314" s="180"/>
    </row>
    <row r="315">
      <c r="A315" s="266" t="s">
        <v>1090</v>
      </c>
      <c r="B315" s="266" t="s">
        <v>985</v>
      </c>
      <c r="C315" s="190">
        <v>1.6</v>
      </c>
      <c r="D315" s="190">
        <f t="shared" si="1"/>
        <v>5.2496</v>
      </c>
      <c r="E315" s="191">
        <f t="shared" si="2"/>
        <v>10.4992</v>
      </c>
      <c r="F315" s="290">
        <f t="shared" si="3"/>
        <v>8.39936</v>
      </c>
      <c r="G315" s="291">
        <f t="shared" si="4"/>
        <v>7.8744</v>
      </c>
      <c r="H315" s="180"/>
      <c r="I315" s="180"/>
      <c r="J315" s="180"/>
      <c r="K315" s="180"/>
      <c r="L315" s="180"/>
      <c r="M315" s="180"/>
      <c r="N315" s="180"/>
      <c r="O315" s="180"/>
      <c r="P315" s="180"/>
      <c r="Q315" s="188"/>
      <c r="R315" s="188"/>
      <c r="S315" s="180"/>
      <c r="T315" s="180"/>
      <c r="U315" s="180"/>
      <c r="V315" s="180"/>
    </row>
    <row r="316">
      <c r="A316" s="266" t="s">
        <v>1093</v>
      </c>
      <c r="B316" s="266" t="s">
        <v>1094</v>
      </c>
      <c r="C316" s="190">
        <v>1.45</v>
      </c>
      <c r="D316" s="190">
        <f t="shared" si="1"/>
        <v>4.75745</v>
      </c>
      <c r="E316" s="191">
        <f t="shared" si="2"/>
        <v>9.5149</v>
      </c>
      <c r="F316" s="290">
        <f t="shared" si="3"/>
        <v>7.61192</v>
      </c>
      <c r="G316" s="291">
        <f t="shared" si="4"/>
        <v>7.136175</v>
      </c>
      <c r="H316" s="180"/>
      <c r="I316" s="180"/>
      <c r="J316" s="180"/>
      <c r="K316" s="180"/>
      <c r="L316" s="180"/>
      <c r="M316" s="180"/>
      <c r="N316" s="180"/>
      <c r="O316" s="180"/>
      <c r="P316" s="180"/>
      <c r="Q316" s="188"/>
      <c r="R316" s="188"/>
      <c r="S316" s="180"/>
      <c r="T316" s="180"/>
      <c r="U316" s="180"/>
      <c r="V316" s="180"/>
    </row>
    <row r="317">
      <c r="A317" s="266" t="s">
        <v>1097</v>
      </c>
      <c r="B317" s="266" t="s">
        <v>1098</v>
      </c>
      <c r="C317" s="190">
        <v>1.05</v>
      </c>
      <c r="D317" s="190">
        <f t="shared" si="1"/>
        <v>3.44505</v>
      </c>
      <c r="E317" s="191">
        <f t="shared" si="2"/>
        <v>6.8901</v>
      </c>
      <c r="F317" s="290">
        <f t="shared" si="3"/>
        <v>5.51208</v>
      </c>
      <c r="G317" s="291">
        <f t="shared" si="4"/>
        <v>5.167575</v>
      </c>
      <c r="H317" s="180"/>
      <c r="I317" s="180"/>
      <c r="J317" s="180"/>
      <c r="K317" s="180"/>
      <c r="L317" s="180"/>
      <c r="M317" s="180"/>
      <c r="N317" s="180"/>
      <c r="O317" s="180"/>
      <c r="P317" s="180"/>
      <c r="Q317" s="188"/>
      <c r="R317" s="188"/>
      <c r="S317" s="180"/>
      <c r="T317" s="180"/>
      <c r="U317" s="180"/>
      <c r="V317" s="180"/>
    </row>
    <row r="318">
      <c r="A318" s="266" t="s">
        <v>1100</v>
      </c>
      <c r="B318" s="266" t="s">
        <v>913</v>
      </c>
      <c r="C318" s="190">
        <v>1.15</v>
      </c>
      <c r="D318" s="190">
        <f t="shared" si="1"/>
        <v>3.77315</v>
      </c>
      <c r="E318" s="191">
        <f t="shared" si="2"/>
        <v>7.5463</v>
      </c>
      <c r="F318" s="290">
        <f t="shared" si="3"/>
        <v>6.03704</v>
      </c>
      <c r="G318" s="291">
        <f t="shared" si="4"/>
        <v>5.659725</v>
      </c>
      <c r="H318" s="180"/>
      <c r="I318" s="180"/>
      <c r="J318" s="180"/>
      <c r="K318" s="180"/>
      <c r="L318" s="180"/>
      <c r="M318" s="180"/>
      <c r="N318" s="180"/>
      <c r="O318" s="180"/>
      <c r="P318" s="180"/>
      <c r="Q318" s="188"/>
      <c r="R318" s="188"/>
      <c r="S318" s="180"/>
      <c r="T318" s="180"/>
      <c r="U318" s="180"/>
      <c r="V318" s="180"/>
    </row>
    <row r="319">
      <c r="A319" s="266" t="s">
        <v>1102</v>
      </c>
      <c r="B319" s="266" t="s">
        <v>985</v>
      </c>
      <c r="C319" s="190">
        <v>1.15</v>
      </c>
      <c r="D319" s="190">
        <f t="shared" si="1"/>
        <v>3.77315</v>
      </c>
      <c r="E319" s="191">
        <f t="shared" si="2"/>
        <v>7.5463</v>
      </c>
      <c r="F319" s="290">
        <f t="shared" si="3"/>
        <v>6.03704</v>
      </c>
      <c r="G319" s="291">
        <f t="shared" si="4"/>
        <v>5.659725</v>
      </c>
      <c r="H319" s="180"/>
      <c r="I319" s="180"/>
      <c r="J319" s="180"/>
      <c r="K319" s="180"/>
      <c r="L319" s="180"/>
      <c r="M319" s="180"/>
      <c r="N319" s="180"/>
      <c r="O319" s="180"/>
      <c r="P319" s="180"/>
      <c r="Q319" s="188"/>
      <c r="R319" s="188"/>
      <c r="S319" s="180"/>
      <c r="T319" s="180"/>
      <c r="U319" s="180"/>
      <c r="V319" s="180"/>
    </row>
    <row r="320">
      <c r="A320" s="266" t="s">
        <v>1104</v>
      </c>
      <c r="B320" s="266" t="s">
        <v>1094</v>
      </c>
      <c r="C320" s="190">
        <v>1.05</v>
      </c>
      <c r="D320" s="190">
        <f t="shared" si="1"/>
        <v>3.44505</v>
      </c>
      <c r="E320" s="191">
        <f t="shared" si="2"/>
        <v>6.8901</v>
      </c>
      <c r="F320" s="290">
        <f t="shared" si="3"/>
        <v>5.51208</v>
      </c>
      <c r="G320" s="291">
        <f t="shared" si="4"/>
        <v>5.167575</v>
      </c>
      <c r="H320" s="180"/>
      <c r="I320" s="180"/>
      <c r="J320" s="180"/>
      <c r="K320" s="180"/>
      <c r="L320" s="180"/>
      <c r="M320" s="180"/>
      <c r="N320" s="180"/>
      <c r="O320" s="180"/>
      <c r="P320" s="180"/>
      <c r="Q320" s="188"/>
      <c r="R320" s="188"/>
      <c r="S320" s="180"/>
      <c r="T320" s="180"/>
      <c r="U320" s="180"/>
      <c r="V320" s="180"/>
    </row>
    <row r="321">
      <c r="A321" s="266" t="s">
        <v>1106</v>
      </c>
      <c r="B321" s="266" t="s">
        <v>1107</v>
      </c>
      <c r="C321" s="190">
        <v>0.65</v>
      </c>
      <c r="D321" s="190">
        <f t="shared" si="1"/>
        <v>2.13265</v>
      </c>
      <c r="E321" s="191">
        <f t="shared" si="2"/>
        <v>4.2653</v>
      </c>
      <c r="F321" s="290">
        <f t="shared" si="3"/>
        <v>3.41224</v>
      </c>
      <c r="G321" s="291">
        <f t="shared" si="4"/>
        <v>3.198975</v>
      </c>
      <c r="H321" s="180"/>
      <c r="I321" s="180"/>
      <c r="J321" s="180"/>
      <c r="K321" s="180"/>
      <c r="L321" s="180"/>
      <c r="M321" s="180"/>
      <c r="N321" s="180"/>
      <c r="O321" s="180"/>
      <c r="P321" s="180"/>
      <c r="Q321" s="188"/>
      <c r="R321" s="188"/>
      <c r="S321" s="180"/>
      <c r="T321" s="180"/>
      <c r="U321" s="180"/>
      <c r="V321" s="180"/>
    </row>
    <row r="322">
      <c r="A322" s="266" t="s">
        <v>1112</v>
      </c>
      <c r="B322" s="266" t="s">
        <v>1113</v>
      </c>
      <c r="C322" s="190">
        <v>1.15</v>
      </c>
      <c r="D322" s="190">
        <f t="shared" si="1"/>
        <v>3.77315</v>
      </c>
      <c r="E322" s="191">
        <f t="shared" si="2"/>
        <v>7.5463</v>
      </c>
      <c r="F322" s="290">
        <f t="shared" si="3"/>
        <v>6.03704</v>
      </c>
      <c r="G322" s="291">
        <f t="shared" si="4"/>
        <v>5.659725</v>
      </c>
      <c r="H322" s="180"/>
      <c r="I322" s="180"/>
      <c r="J322" s="180"/>
      <c r="K322" s="180"/>
      <c r="L322" s="180"/>
      <c r="M322" s="180"/>
      <c r="N322" s="180"/>
      <c r="O322" s="180"/>
      <c r="P322" s="180"/>
      <c r="Q322" s="188"/>
      <c r="R322" s="188"/>
      <c r="S322" s="180"/>
      <c r="T322" s="180"/>
      <c r="U322" s="180"/>
      <c r="V322" s="180"/>
    </row>
    <row r="323">
      <c r="A323" s="266" t="s">
        <v>1116</v>
      </c>
      <c r="B323" s="266" t="s">
        <v>1117</v>
      </c>
      <c r="C323" s="190">
        <v>1.58</v>
      </c>
      <c r="D323" s="190">
        <f t="shared" si="1"/>
        <v>5.18398</v>
      </c>
      <c r="E323" s="191">
        <f t="shared" si="2"/>
        <v>10.36796</v>
      </c>
      <c r="F323" s="290">
        <f t="shared" si="3"/>
        <v>8.294368</v>
      </c>
      <c r="G323" s="291">
        <f t="shared" si="4"/>
        <v>7.77597</v>
      </c>
      <c r="H323" s="180"/>
      <c r="I323" s="180"/>
      <c r="J323" s="180"/>
      <c r="K323" s="180"/>
      <c r="L323" s="180"/>
      <c r="M323" s="180"/>
      <c r="N323" s="180"/>
      <c r="O323" s="180"/>
      <c r="P323" s="180"/>
      <c r="Q323" s="188"/>
      <c r="R323" s="188"/>
      <c r="S323" s="180"/>
      <c r="T323" s="180"/>
      <c r="U323" s="180"/>
      <c r="V323" s="180"/>
    </row>
    <row r="324">
      <c r="A324" s="266" t="s">
        <v>1120</v>
      </c>
      <c r="B324" s="266" t="s">
        <v>1117</v>
      </c>
      <c r="C324" s="190">
        <v>1.75</v>
      </c>
      <c r="D324" s="190">
        <f t="shared" si="1"/>
        <v>5.74175</v>
      </c>
      <c r="E324" s="191">
        <f t="shared" si="2"/>
        <v>11.4835</v>
      </c>
      <c r="F324" s="290">
        <f t="shared" si="3"/>
        <v>9.1868</v>
      </c>
      <c r="G324" s="291">
        <f t="shared" si="4"/>
        <v>8.612625</v>
      </c>
      <c r="H324" s="180"/>
      <c r="I324" s="180"/>
      <c r="J324" s="180"/>
      <c r="K324" s="180"/>
      <c r="L324" s="180"/>
      <c r="M324" s="180"/>
      <c r="N324" s="180"/>
      <c r="O324" s="180"/>
      <c r="P324" s="180"/>
      <c r="Q324" s="188"/>
      <c r="R324" s="188"/>
      <c r="S324" s="180"/>
      <c r="T324" s="180"/>
      <c r="U324" s="180"/>
      <c r="V324" s="180"/>
    </row>
    <row r="325">
      <c r="A325" s="266" t="s">
        <v>1122</v>
      </c>
      <c r="B325" s="266" t="s">
        <v>1123</v>
      </c>
      <c r="C325" s="190">
        <v>1.5</v>
      </c>
      <c r="D325" s="190">
        <f t="shared" si="1"/>
        <v>4.9215</v>
      </c>
      <c r="E325" s="191">
        <f t="shared" si="2"/>
        <v>9.843</v>
      </c>
      <c r="F325" s="290">
        <f t="shared" si="3"/>
        <v>7.8744</v>
      </c>
      <c r="G325" s="291">
        <f t="shared" si="4"/>
        <v>7.38225</v>
      </c>
      <c r="H325" s="180"/>
      <c r="I325" s="180"/>
      <c r="J325" s="180"/>
      <c r="K325" s="180"/>
      <c r="L325" s="180"/>
      <c r="M325" s="180"/>
      <c r="N325" s="180"/>
      <c r="O325" s="180"/>
      <c r="P325" s="180"/>
      <c r="Q325" s="188"/>
      <c r="R325" s="188"/>
      <c r="S325" s="180"/>
      <c r="T325" s="180"/>
      <c r="U325" s="180"/>
      <c r="V325" s="180"/>
    </row>
    <row r="326">
      <c r="A326" s="266" t="s">
        <v>1126</v>
      </c>
      <c r="B326" s="266" t="s">
        <v>1127</v>
      </c>
      <c r="C326" s="190">
        <v>1.7</v>
      </c>
      <c r="D326" s="190">
        <f t="shared" si="1"/>
        <v>5.5777</v>
      </c>
      <c r="E326" s="191">
        <f t="shared" si="2"/>
        <v>11.1554</v>
      </c>
      <c r="F326" s="290">
        <f t="shared" si="3"/>
        <v>8.92432</v>
      </c>
      <c r="G326" s="291">
        <f t="shared" si="4"/>
        <v>8.36655</v>
      </c>
      <c r="H326" s="180"/>
      <c r="I326" s="180"/>
      <c r="J326" s="180"/>
      <c r="K326" s="180"/>
      <c r="L326" s="180"/>
      <c r="M326" s="180"/>
      <c r="N326" s="180"/>
      <c r="O326" s="180"/>
      <c r="P326" s="180"/>
      <c r="Q326" s="188"/>
      <c r="R326" s="188"/>
      <c r="S326" s="180"/>
      <c r="T326" s="180"/>
      <c r="U326" s="180"/>
      <c r="V326" s="180"/>
    </row>
    <row r="327">
      <c r="A327" s="266" t="s">
        <v>1131</v>
      </c>
      <c r="B327" s="266" t="s">
        <v>1132</v>
      </c>
      <c r="C327" s="190">
        <v>1.7</v>
      </c>
      <c r="D327" s="190">
        <f t="shared" si="1"/>
        <v>5.5777</v>
      </c>
      <c r="E327" s="191">
        <f t="shared" si="2"/>
        <v>11.1554</v>
      </c>
      <c r="F327" s="290">
        <f t="shared" si="3"/>
        <v>8.92432</v>
      </c>
      <c r="G327" s="291">
        <f t="shared" si="4"/>
        <v>8.36655</v>
      </c>
      <c r="H327" s="180"/>
      <c r="I327" s="180"/>
      <c r="J327" s="180"/>
      <c r="K327" s="180"/>
      <c r="L327" s="180"/>
      <c r="M327" s="180"/>
      <c r="N327" s="180"/>
      <c r="O327" s="180"/>
      <c r="P327" s="180"/>
      <c r="Q327" s="188"/>
      <c r="R327" s="188"/>
      <c r="S327" s="180"/>
      <c r="T327" s="180"/>
      <c r="U327" s="180"/>
      <c r="V327" s="180"/>
    </row>
    <row r="328">
      <c r="A328" s="266" t="s">
        <v>1134</v>
      </c>
      <c r="B328" s="266" t="s">
        <v>1135</v>
      </c>
      <c r="C328" s="190">
        <v>1.7</v>
      </c>
      <c r="D328" s="190">
        <f t="shared" si="1"/>
        <v>5.5777</v>
      </c>
      <c r="E328" s="191">
        <f t="shared" si="2"/>
        <v>11.1554</v>
      </c>
      <c r="F328" s="290">
        <f t="shared" si="3"/>
        <v>8.92432</v>
      </c>
      <c r="G328" s="291">
        <f t="shared" si="4"/>
        <v>8.36655</v>
      </c>
      <c r="H328" s="180"/>
      <c r="I328" s="180"/>
      <c r="J328" s="180"/>
      <c r="K328" s="180"/>
      <c r="L328" s="180"/>
      <c r="M328" s="180"/>
      <c r="N328" s="180"/>
      <c r="O328" s="180"/>
      <c r="P328" s="180"/>
      <c r="Q328" s="188"/>
      <c r="R328" s="188"/>
      <c r="S328" s="180"/>
      <c r="T328" s="180"/>
      <c r="U328" s="180"/>
      <c r="V328" s="180"/>
    </row>
    <row r="329">
      <c r="A329" s="266" t="s">
        <v>1138</v>
      </c>
      <c r="B329" s="266" t="s">
        <v>1139</v>
      </c>
      <c r="C329" s="190">
        <v>1.7</v>
      </c>
      <c r="D329" s="190">
        <f t="shared" si="1"/>
        <v>5.5777</v>
      </c>
      <c r="E329" s="191">
        <f t="shared" si="2"/>
        <v>11.1554</v>
      </c>
      <c r="F329" s="290">
        <f t="shared" si="3"/>
        <v>8.92432</v>
      </c>
      <c r="G329" s="291">
        <f t="shared" si="4"/>
        <v>8.36655</v>
      </c>
      <c r="H329" s="180"/>
      <c r="I329" s="180"/>
      <c r="J329" s="180"/>
      <c r="K329" s="180"/>
      <c r="L329" s="180"/>
      <c r="M329" s="180"/>
      <c r="N329" s="180"/>
      <c r="O329" s="180"/>
      <c r="P329" s="180"/>
      <c r="Q329" s="188"/>
      <c r="R329" s="188"/>
      <c r="S329" s="180"/>
      <c r="T329" s="180"/>
      <c r="U329" s="180"/>
      <c r="V329" s="180"/>
    </row>
    <row r="330">
      <c r="A330" s="266" t="s">
        <v>1141</v>
      </c>
      <c r="B330" s="266" t="s">
        <v>1142</v>
      </c>
      <c r="C330" s="190">
        <v>1.7</v>
      </c>
      <c r="D330" s="190">
        <f t="shared" si="1"/>
        <v>5.5777</v>
      </c>
      <c r="E330" s="191">
        <f t="shared" si="2"/>
        <v>11.1554</v>
      </c>
      <c r="F330" s="290">
        <f t="shared" si="3"/>
        <v>8.92432</v>
      </c>
      <c r="G330" s="291">
        <f t="shared" si="4"/>
        <v>8.36655</v>
      </c>
      <c r="H330" s="180"/>
      <c r="I330" s="180"/>
      <c r="J330" s="180"/>
      <c r="K330" s="180"/>
      <c r="L330" s="180"/>
      <c r="M330" s="180"/>
      <c r="N330" s="180"/>
      <c r="O330" s="180"/>
      <c r="P330" s="180"/>
      <c r="Q330" s="188"/>
      <c r="R330" s="188"/>
      <c r="S330" s="180"/>
      <c r="T330" s="180"/>
      <c r="U330" s="180"/>
      <c r="V330" s="180"/>
    </row>
    <row r="331">
      <c r="A331" s="266" t="s">
        <v>1145</v>
      </c>
      <c r="B331" s="266" t="s">
        <v>1127</v>
      </c>
      <c r="C331" s="190">
        <v>1.85</v>
      </c>
      <c r="D331" s="190">
        <f t="shared" si="1"/>
        <v>6.06985</v>
      </c>
      <c r="E331" s="191">
        <f t="shared" si="2"/>
        <v>12.1397</v>
      </c>
      <c r="F331" s="290">
        <f t="shared" si="3"/>
        <v>9.71176</v>
      </c>
      <c r="G331" s="291">
        <f t="shared" si="4"/>
        <v>9.104775</v>
      </c>
      <c r="H331" s="180"/>
      <c r="I331" s="180"/>
      <c r="J331" s="180"/>
      <c r="K331" s="180"/>
      <c r="L331" s="180"/>
      <c r="M331" s="180"/>
      <c r="N331" s="180"/>
      <c r="O331" s="180"/>
      <c r="P331" s="180"/>
      <c r="Q331" s="188"/>
      <c r="R331" s="188"/>
      <c r="S331" s="180"/>
      <c r="T331" s="180"/>
      <c r="U331" s="180"/>
      <c r="V331" s="180"/>
    </row>
    <row r="332">
      <c r="A332" s="266" t="s">
        <v>1147</v>
      </c>
      <c r="B332" s="266" t="s">
        <v>1132</v>
      </c>
      <c r="C332" s="190">
        <v>1.85</v>
      </c>
      <c r="D332" s="190">
        <f t="shared" si="1"/>
        <v>6.06985</v>
      </c>
      <c r="E332" s="191">
        <f t="shared" si="2"/>
        <v>12.1397</v>
      </c>
      <c r="F332" s="290">
        <f t="shared" si="3"/>
        <v>9.71176</v>
      </c>
      <c r="G332" s="291">
        <f t="shared" si="4"/>
        <v>9.104775</v>
      </c>
      <c r="H332" s="180"/>
      <c r="I332" s="180"/>
      <c r="J332" s="180"/>
      <c r="K332" s="180"/>
      <c r="L332" s="180"/>
      <c r="M332" s="180"/>
      <c r="N332" s="180"/>
      <c r="O332" s="180"/>
      <c r="P332" s="180"/>
      <c r="Q332" s="188"/>
      <c r="R332" s="188"/>
      <c r="S332" s="180"/>
      <c r="T332" s="180"/>
      <c r="U332" s="180"/>
      <c r="V332" s="180"/>
    </row>
    <row r="333">
      <c r="A333" s="266" t="s">
        <v>1149</v>
      </c>
      <c r="B333" s="266" t="s">
        <v>1135</v>
      </c>
      <c r="C333" s="190">
        <v>1.85</v>
      </c>
      <c r="D333" s="190">
        <f t="shared" si="1"/>
        <v>6.06985</v>
      </c>
      <c r="E333" s="191">
        <f t="shared" si="2"/>
        <v>12.1397</v>
      </c>
      <c r="F333" s="290">
        <f t="shared" si="3"/>
        <v>9.71176</v>
      </c>
      <c r="G333" s="291">
        <f t="shared" si="4"/>
        <v>9.104775</v>
      </c>
      <c r="H333" s="180"/>
      <c r="I333" s="180"/>
      <c r="J333" s="180"/>
      <c r="K333" s="180"/>
      <c r="L333" s="180"/>
      <c r="M333" s="180"/>
      <c r="N333" s="180"/>
      <c r="O333" s="180"/>
      <c r="P333" s="180"/>
      <c r="Q333" s="188"/>
      <c r="R333" s="188"/>
      <c r="S333" s="180"/>
      <c r="T333" s="180"/>
      <c r="U333" s="180"/>
      <c r="V333" s="180"/>
    </row>
    <row r="334">
      <c r="A334" s="266" t="s">
        <v>1151</v>
      </c>
      <c r="B334" s="266" t="s">
        <v>1139</v>
      </c>
      <c r="C334" s="190">
        <v>1.85</v>
      </c>
      <c r="D334" s="190">
        <f t="shared" si="1"/>
        <v>6.06985</v>
      </c>
      <c r="E334" s="191">
        <f t="shared" si="2"/>
        <v>12.1397</v>
      </c>
      <c r="F334" s="290">
        <f t="shared" si="3"/>
        <v>9.71176</v>
      </c>
      <c r="G334" s="291">
        <f t="shared" si="4"/>
        <v>9.104775</v>
      </c>
      <c r="H334" s="180"/>
      <c r="I334" s="180"/>
      <c r="J334" s="180"/>
      <c r="K334" s="180"/>
      <c r="L334" s="180"/>
      <c r="M334" s="180"/>
      <c r="N334" s="180"/>
      <c r="O334" s="180"/>
      <c r="P334" s="180"/>
      <c r="Q334" s="188"/>
      <c r="R334" s="188"/>
      <c r="S334" s="180"/>
      <c r="T334" s="180"/>
      <c r="U334" s="180"/>
      <c r="V334" s="180"/>
    </row>
    <row r="335">
      <c r="A335" s="266" t="s">
        <v>1153</v>
      </c>
      <c r="B335" s="266" t="s">
        <v>1142</v>
      </c>
      <c r="C335" s="190">
        <v>1.85</v>
      </c>
      <c r="D335" s="190">
        <f t="shared" si="1"/>
        <v>6.06985</v>
      </c>
      <c r="E335" s="191">
        <f t="shared" si="2"/>
        <v>12.1397</v>
      </c>
      <c r="F335" s="290">
        <f t="shared" si="3"/>
        <v>9.71176</v>
      </c>
      <c r="G335" s="291">
        <f t="shared" si="4"/>
        <v>9.104775</v>
      </c>
      <c r="H335" s="180"/>
      <c r="I335" s="180"/>
      <c r="J335" s="180"/>
      <c r="K335" s="180"/>
      <c r="L335" s="180"/>
      <c r="M335" s="180"/>
      <c r="N335" s="180"/>
      <c r="O335" s="180"/>
      <c r="P335" s="180"/>
      <c r="Q335" s="188"/>
      <c r="R335" s="188"/>
      <c r="S335" s="180"/>
      <c r="T335" s="180"/>
      <c r="U335" s="180"/>
      <c r="V335" s="180"/>
    </row>
    <row r="336">
      <c r="A336" s="266" t="s">
        <v>1155</v>
      </c>
      <c r="B336" s="266" t="s">
        <v>1156</v>
      </c>
      <c r="C336" s="190">
        <v>1.7</v>
      </c>
      <c r="D336" s="190">
        <f t="shared" si="1"/>
        <v>5.5777</v>
      </c>
      <c r="E336" s="191">
        <f t="shared" si="2"/>
        <v>11.1554</v>
      </c>
      <c r="F336" s="290">
        <f t="shared" si="3"/>
        <v>8.92432</v>
      </c>
      <c r="G336" s="291">
        <f t="shared" si="4"/>
        <v>8.36655</v>
      </c>
      <c r="H336" s="180"/>
      <c r="I336" s="180"/>
      <c r="J336" s="180"/>
      <c r="K336" s="180"/>
      <c r="L336" s="180"/>
      <c r="M336" s="180"/>
      <c r="N336" s="180"/>
      <c r="O336" s="180"/>
      <c r="P336" s="180"/>
      <c r="Q336" s="188"/>
      <c r="R336" s="188"/>
      <c r="S336" s="180"/>
      <c r="T336" s="180"/>
      <c r="U336" s="180"/>
      <c r="V336" s="180"/>
    </row>
    <row r="337">
      <c r="A337" s="266" t="s">
        <v>1158</v>
      </c>
      <c r="B337" s="266" t="s">
        <v>1159</v>
      </c>
      <c r="C337" s="190">
        <v>1.7</v>
      </c>
      <c r="D337" s="190">
        <f t="shared" si="1"/>
        <v>5.5777</v>
      </c>
      <c r="E337" s="191">
        <f t="shared" si="2"/>
        <v>11.1554</v>
      </c>
      <c r="F337" s="290">
        <f t="shared" si="3"/>
        <v>8.92432</v>
      </c>
      <c r="G337" s="291">
        <f t="shared" si="4"/>
        <v>8.36655</v>
      </c>
      <c r="H337" s="180"/>
      <c r="I337" s="180"/>
      <c r="J337" s="180"/>
      <c r="K337" s="180"/>
      <c r="L337" s="180"/>
      <c r="M337" s="180"/>
      <c r="N337" s="180"/>
      <c r="O337" s="180"/>
      <c r="P337" s="180"/>
      <c r="Q337" s="188"/>
      <c r="R337" s="188"/>
      <c r="S337" s="180"/>
      <c r="T337" s="180"/>
      <c r="U337" s="180"/>
      <c r="V337" s="180"/>
    </row>
    <row r="338">
      <c r="A338" s="266" t="s">
        <v>1161</v>
      </c>
      <c r="B338" s="266" t="s">
        <v>1156</v>
      </c>
      <c r="C338" s="190">
        <v>1.85</v>
      </c>
      <c r="D338" s="190">
        <f t="shared" si="1"/>
        <v>6.06985</v>
      </c>
      <c r="E338" s="191">
        <f t="shared" si="2"/>
        <v>12.1397</v>
      </c>
      <c r="F338" s="290">
        <f t="shared" si="3"/>
        <v>9.71176</v>
      </c>
      <c r="G338" s="291">
        <f t="shared" si="4"/>
        <v>9.104775</v>
      </c>
      <c r="H338" s="180"/>
      <c r="I338" s="180"/>
      <c r="J338" s="180"/>
      <c r="K338" s="180"/>
      <c r="L338" s="180"/>
      <c r="M338" s="180"/>
      <c r="N338" s="180"/>
      <c r="O338" s="180"/>
      <c r="P338" s="180"/>
      <c r="Q338" s="188"/>
      <c r="R338" s="188"/>
      <c r="S338" s="180"/>
      <c r="T338" s="180"/>
      <c r="U338" s="180"/>
      <c r="V338" s="180"/>
    </row>
    <row r="339">
      <c r="A339" s="266" t="s">
        <v>1163</v>
      </c>
      <c r="B339" s="266" t="s">
        <v>1159</v>
      </c>
      <c r="C339" s="190">
        <v>1.85</v>
      </c>
      <c r="D339" s="190">
        <f t="shared" si="1"/>
        <v>6.06985</v>
      </c>
      <c r="E339" s="191">
        <f t="shared" si="2"/>
        <v>12.1397</v>
      </c>
      <c r="F339" s="290">
        <f t="shared" si="3"/>
        <v>9.71176</v>
      </c>
      <c r="G339" s="291">
        <f t="shared" si="4"/>
        <v>9.104775</v>
      </c>
      <c r="H339" s="180"/>
      <c r="I339" s="180"/>
      <c r="J339" s="180"/>
      <c r="K339" s="180"/>
      <c r="L339" s="180"/>
      <c r="M339" s="180"/>
      <c r="N339" s="180"/>
      <c r="O339" s="180"/>
      <c r="P339" s="180"/>
      <c r="Q339" s="188"/>
      <c r="R339" s="188"/>
      <c r="S339" s="180"/>
      <c r="T339" s="180"/>
      <c r="U339" s="180"/>
      <c r="V339" s="180"/>
    </row>
    <row r="340">
      <c r="A340" s="266" t="s">
        <v>1165</v>
      </c>
      <c r="B340" s="266" t="s">
        <v>1166</v>
      </c>
      <c r="C340" s="190">
        <v>1.5</v>
      </c>
      <c r="D340" s="190">
        <f t="shared" si="1"/>
        <v>4.9215</v>
      </c>
      <c r="E340" s="191">
        <f t="shared" si="2"/>
        <v>9.843</v>
      </c>
      <c r="F340" s="290">
        <f t="shared" si="3"/>
        <v>7.8744</v>
      </c>
      <c r="G340" s="291">
        <f t="shared" si="4"/>
        <v>7.38225</v>
      </c>
      <c r="H340" s="180"/>
      <c r="I340" s="180"/>
      <c r="J340" s="180"/>
      <c r="K340" s="180"/>
      <c r="L340" s="180"/>
      <c r="M340" s="180"/>
      <c r="N340" s="180"/>
      <c r="O340" s="180"/>
      <c r="P340" s="180"/>
      <c r="Q340" s="188"/>
      <c r="R340" s="188"/>
      <c r="S340" s="180"/>
      <c r="T340" s="180"/>
      <c r="U340" s="180"/>
      <c r="V340" s="180"/>
    </row>
    <row r="341">
      <c r="A341" s="266" t="s">
        <v>1169</v>
      </c>
      <c r="B341" s="266" t="s">
        <v>1166</v>
      </c>
      <c r="C341" s="190">
        <v>1.48</v>
      </c>
      <c r="D341" s="190">
        <f t="shared" si="1"/>
        <v>4.85588</v>
      </c>
      <c r="E341" s="191">
        <f t="shared" si="2"/>
        <v>9.71176</v>
      </c>
      <c r="F341" s="290">
        <f t="shared" si="3"/>
        <v>7.769408</v>
      </c>
      <c r="G341" s="291">
        <f t="shared" si="4"/>
        <v>7.28382</v>
      </c>
      <c r="H341" s="180"/>
      <c r="I341" s="180"/>
      <c r="J341" s="180"/>
      <c r="K341" s="180"/>
      <c r="L341" s="180"/>
      <c r="M341" s="180"/>
      <c r="N341" s="180"/>
      <c r="O341" s="180"/>
      <c r="P341" s="180"/>
      <c r="Q341" s="188"/>
      <c r="R341" s="188"/>
      <c r="S341" s="180"/>
      <c r="T341" s="180"/>
      <c r="U341" s="180"/>
      <c r="V341" s="180"/>
    </row>
    <row r="342">
      <c r="A342" s="266" t="s">
        <v>1171</v>
      </c>
      <c r="B342" s="266" t="s">
        <v>1172</v>
      </c>
      <c r="C342" s="190">
        <v>2.2</v>
      </c>
      <c r="D342" s="190">
        <f t="shared" si="1"/>
        <v>7.2182</v>
      </c>
      <c r="E342" s="191">
        <f t="shared" si="2"/>
        <v>14.4364</v>
      </c>
      <c r="F342" s="290">
        <f t="shared" si="3"/>
        <v>11.54912</v>
      </c>
      <c r="G342" s="291">
        <f t="shared" si="4"/>
        <v>10.8273</v>
      </c>
      <c r="H342" s="180"/>
      <c r="I342" s="180"/>
      <c r="J342" s="180"/>
      <c r="K342" s="180"/>
      <c r="L342" s="180"/>
      <c r="M342" s="180"/>
      <c r="N342" s="180"/>
      <c r="O342" s="180"/>
      <c r="P342" s="180"/>
      <c r="Q342" s="188"/>
      <c r="R342" s="188"/>
      <c r="S342" s="180"/>
      <c r="T342" s="180"/>
      <c r="U342" s="180"/>
      <c r="V342" s="180"/>
    </row>
    <row r="343">
      <c r="A343" s="266" t="s">
        <v>1174</v>
      </c>
      <c r="B343" s="266" t="s">
        <v>1175</v>
      </c>
      <c r="C343" s="190">
        <v>1.52</v>
      </c>
      <c r="D343" s="190">
        <f t="shared" si="1"/>
        <v>4.98712</v>
      </c>
      <c r="E343" s="191">
        <f t="shared" si="2"/>
        <v>9.97424</v>
      </c>
      <c r="F343" s="290">
        <f t="shared" si="3"/>
        <v>7.979392</v>
      </c>
      <c r="G343" s="291">
        <f t="shared" si="4"/>
        <v>7.48068</v>
      </c>
      <c r="H343" s="180"/>
      <c r="I343" s="180"/>
      <c r="J343" s="180"/>
      <c r="K343" s="180"/>
      <c r="L343" s="180"/>
      <c r="M343" s="180"/>
      <c r="N343" s="180"/>
      <c r="O343" s="180"/>
      <c r="P343" s="180"/>
      <c r="Q343" s="188"/>
      <c r="R343" s="188"/>
      <c r="S343" s="180"/>
      <c r="T343" s="180"/>
      <c r="U343" s="180"/>
      <c r="V343" s="180"/>
    </row>
    <row r="344">
      <c r="A344" s="266" t="s">
        <v>1177</v>
      </c>
      <c r="B344" s="266" t="s">
        <v>1178</v>
      </c>
      <c r="C344" s="190">
        <v>1.05</v>
      </c>
      <c r="D344" s="190">
        <f t="shared" si="1"/>
        <v>3.44505</v>
      </c>
      <c r="E344" s="191">
        <f t="shared" si="2"/>
        <v>6.8901</v>
      </c>
      <c r="F344" s="290">
        <f t="shared" si="3"/>
        <v>5.51208</v>
      </c>
      <c r="G344" s="291">
        <f t="shared" si="4"/>
        <v>5.167575</v>
      </c>
      <c r="H344" s="180"/>
      <c r="I344" s="180"/>
      <c r="J344" s="180"/>
      <c r="K344" s="180"/>
      <c r="L344" s="180"/>
      <c r="M344" s="180"/>
      <c r="N344" s="180"/>
      <c r="O344" s="180"/>
      <c r="P344" s="180"/>
      <c r="Q344" s="188"/>
      <c r="R344" s="188"/>
      <c r="S344" s="180"/>
      <c r="T344" s="180"/>
      <c r="U344" s="180"/>
      <c r="V344" s="180"/>
    </row>
    <row r="345">
      <c r="A345" s="266" t="s">
        <v>1180</v>
      </c>
      <c r="B345" s="266" t="s">
        <v>1166</v>
      </c>
      <c r="C345" s="190">
        <v>0.85</v>
      </c>
      <c r="D345" s="190">
        <f t="shared" si="1"/>
        <v>2.78885</v>
      </c>
      <c r="E345" s="191">
        <f t="shared" si="2"/>
        <v>5.5777</v>
      </c>
      <c r="F345" s="290">
        <f t="shared" si="3"/>
        <v>4.46216</v>
      </c>
      <c r="G345" s="291">
        <f t="shared" si="4"/>
        <v>4.183275</v>
      </c>
      <c r="H345" s="180"/>
      <c r="I345" s="180"/>
      <c r="J345" s="180"/>
      <c r="K345" s="180"/>
      <c r="L345" s="180"/>
      <c r="M345" s="180"/>
      <c r="N345" s="180"/>
      <c r="O345" s="180"/>
      <c r="P345" s="180"/>
      <c r="Q345" s="188"/>
      <c r="R345" s="188"/>
      <c r="S345" s="180"/>
      <c r="T345" s="180"/>
      <c r="U345" s="180"/>
      <c r="V345" s="180"/>
    </row>
    <row r="346">
      <c r="A346" s="266" t="s">
        <v>1182</v>
      </c>
      <c r="B346" s="266" t="s">
        <v>1178</v>
      </c>
      <c r="C346" s="190">
        <v>0.78</v>
      </c>
      <c r="D346" s="190">
        <f t="shared" si="1"/>
        <v>2.55918</v>
      </c>
      <c r="E346" s="191">
        <f t="shared" si="2"/>
        <v>5.11836</v>
      </c>
      <c r="F346" s="290">
        <f t="shared" si="3"/>
        <v>4.094688</v>
      </c>
      <c r="G346" s="291">
        <f t="shared" si="4"/>
        <v>3.83877</v>
      </c>
      <c r="H346" s="180"/>
      <c r="I346" s="180"/>
      <c r="J346" s="180"/>
      <c r="K346" s="180"/>
      <c r="L346" s="180"/>
      <c r="M346" s="180"/>
      <c r="N346" s="180"/>
      <c r="O346" s="180"/>
      <c r="P346" s="180"/>
      <c r="Q346" s="188"/>
      <c r="R346" s="188"/>
      <c r="S346" s="180"/>
      <c r="T346" s="180"/>
      <c r="U346" s="180"/>
      <c r="V346" s="180"/>
    </row>
    <row r="347">
      <c r="A347" s="266" t="s">
        <v>1184</v>
      </c>
      <c r="B347" s="266" t="s">
        <v>1185</v>
      </c>
      <c r="C347" s="190">
        <v>1.2</v>
      </c>
      <c r="D347" s="190">
        <f t="shared" si="1"/>
        <v>3.9372</v>
      </c>
      <c r="E347" s="191">
        <f t="shared" si="2"/>
        <v>7.8744</v>
      </c>
      <c r="F347" s="290">
        <f t="shared" si="3"/>
        <v>6.29952</v>
      </c>
      <c r="G347" s="291">
        <f t="shared" si="4"/>
        <v>5.9058</v>
      </c>
      <c r="H347" s="180"/>
      <c r="I347" s="180"/>
      <c r="J347" s="180"/>
      <c r="K347" s="180"/>
      <c r="L347" s="180"/>
      <c r="M347" s="180"/>
      <c r="N347" s="180"/>
      <c r="O347" s="180"/>
      <c r="P347" s="180"/>
      <c r="Q347" s="188"/>
      <c r="R347" s="188"/>
      <c r="S347" s="180"/>
      <c r="T347" s="180"/>
      <c r="U347" s="180"/>
      <c r="V347" s="180"/>
    </row>
    <row r="348">
      <c r="A348" s="266" t="s">
        <v>1187</v>
      </c>
      <c r="B348" s="266" t="s">
        <v>1166</v>
      </c>
      <c r="C348" s="190">
        <v>0.75</v>
      </c>
      <c r="D348" s="190">
        <f t="shared" si="1"/>
        <v>2.46075</v>
      </c>
      <c r="E348" s="191">
        <f t="shared" si="2"/>
        <v>4.9215</v>
      </c>
      <c r="F348" s="290">
        <f t="shared" si="3"/>
        <v>3.9372</v>
      </c>
      <c r="G348" s="291">
        <f t="shared" si="4"/>
        <v>3.691125</v>
      </c>
      <c r="H348" s="180"/>
      <c r="I348" s="180"/>
      <c r="J348" s="180"/>
      <c r="K348" s="180"/>
      <c r="L348" s="180"/>
      <c r="M348" s="180"/>
      <c r="N348" s="180"/>
      <c r="O348" s="180"/>
      <c r="P348" s="180"/>
      <c r="Q348" s="188"/>
      <c r="R348" s="188"/>
      <c r="S348" s="180"/>
      <c r="T348" s="180"/>
      <c r="U348" s="180"/>
      <c r="V348" s="180"/>
    </row>
    <row r="349">
      <c r="A349" s="266" t="s">
        <v>1189</v>
      </c>
      <c r="B349" s="266" t="s">
        <v>1166</v>
      </c>
      <c r="C349" s="190">
        <v>1.2</v>
      </c>
      <c r="D349" s="190">
        <f t="shared" si="1"/>
        <v>3.9372</v>
      </c>
      <c r="E349" s="191">
        <f t="shared" si="2"/>
        <v>7.8744</v>
      </c>
      <c r="F349" s="290">
        <f t="shared" si="3"/>
        <v>6.29952</v>
      </c>
      <c r="G349" s="291">
        <f t="shared" si="4"/>
        <v>5.9058</v>
      </c>
      <c r="H349" s="180"/>
      <c r="I349" s="180"/>
      <c r="J349" s="180"/>
      <c r="K349" s="180"/>
      <c r="L349" s="180"/>
      <c r="M349" s="180"/>
      <c r="N349" s="180"/>
      <c r="O349" s="180"/>
      <c r="P349" s="180"/>
      <c r="Q349" s="188"/>
      <c r="R349" s="188"/>
      <c r="S349" s="180"/>
      <c r="T349" s="180"/>
      <c r="U349" s="180"/>
      <c r="V349" s="180"/>
    </row>
    <row r="350">
      <c r="A350" s="266" t="s">
        <v>1191</v>
      </c>
      <c r="B350" s="266" t="s">
        <v>1192</v>
      </c>
      <c r="C350" s="190">
        <v>1.48</v>
      </c>
      <c r="D350" s="190">
        <f t="shared" si="1"/>
        <v>4.85588</v>
      </c>
      <c r="E350" s="191">
        <f t="shared" si="2"/>
        <v>9.71176</v>
      </c>
      <c r="F350" s="290">
        <f t="shared" si="3"/>
        <v>7.769408</v>
      </c>
      <c r="G350" s="291">
        <f t="shared" si="4"/>
        <v>7.28382</v>
      </c>
      <c r="H350" s="180"/>
      <c r="I350" s="180"/>
      <c r="J350" s="180"/>
      <c r="K350" s="180"/>
      <c r="L350" s="180"/>
      <c r="M350" s="180"/>
      <c r="N350" s="180"/>
      <c r="O350" s="180"/>
      <c r="P350" s="180"/>
      <c r="Q350" s="188"/>
      <c r="R350" s="188"/>
      <c r="S350" s="180"/>
      <c r="T350" s="180"/>
      <c r="U350" s="180"/>
      <c r="V350" s="180"/>
    </row>
    <row r="351">
      <c r="A351" s="266" t="s">
        <v>1194</v>
      </c>
      <c r="B351" s="266" t="s">
        <v>1195</v>
      </c>
      <c r="C351" s="190">
        <v>0.9</v>
      </c>
      <c r="D351" s="190">
        <f t="shared" si="1"/>
        <v>2.9529</v>
      </c>
      <c r="E351" s="191">
        <f t="shared" si="2"/>
        <v>5.9058</v>
      </c>
      <c r="F351" s="290">
        <f t="shared" si="3"/>
        <v>4.72464</v>
      </c>
      <c r="G351" s="291">
        <f t="shared" si="4"/>
        <v>4.42935</v>
      </c>
      <c r="H351" s="180"/>
      <c r="I351" s="180"/>
      <c r="J351" s="180"/>
      <c r="K351" s="180"/>
      <c r="L351" s="180"/>
      <c r="M351" s="180"/>
      <c r="N351" s="180"/>
      <c r="O351" s="180"/>
      <c r="P351" s="180"/>
      <c r="Q351" s="188"/>
      <c r="R351" s="188"/>
      <c r="S351" s="180"/>
      <c r="T351" s="180"/>
      <c r="U351" s="180"/>
      <c r="V351" s="180"/>
    </row>
    <row r="352">
      <c r="A352" s="266" t="s">
        <v>1197</v>
      </c>
      <c r="B352" s="266" t="s">
        <v>1198</v>
      </c>
      <c r="C352" s="190">
        <v>1.3</v>
      </c>
      <c r="D352" s="190">
        <f t="shared" si="1"/>
        <v>4.2653</v>
      </c>
      <c r="E352" s="191">
        <f t="shared" si="2"/>
        <v>8.5306</v>
      </c>
      <c r="F352" s="290">
        <f t="shared" si="3"/>
        <v>6.82448</v>
      </c>
      <c r="G352" s="291">
        <f t="shared" si="4"/>
        <v>6.39795</v>
      </c>
      <c r="H352" s="180"/>
      <c r="I352" s="180"/>
      <c r="J352" s="180"/>
      <c r="K352" s="180"/>
      <c r="L352" s="180"/>
      <c r="M352" s="180"/>
      <c r="N352" s="180"/>
      <c r="O352" s="180"/>
      <c r="P352" s="180"/>
      <c r="Q352" s="188"/>
      <c r="R352" s="188"/>
      <c r="S352" s="180"/>
      <c r="T352" s="180"/>
      <c r="U352" s="180"/>
      <c r="V352" s="180"/>
    </row>
    <row r="353">
      <c r="A353" s="266" t="s">
        <v>1200</v>
      </c>
      <c r="B353" s="266" t="s">
        <v>1201</v>
      </c>
      <c r="C353" s="190">
        <v>1.5</v>
      </c>
      <c r="D353" s="190">
        <f t="shared" si="1"/>
        <v>4.9215</v>
      </c>
      <c r="E353" s="191">
        <f t="shared" si="2"/>
        <v>9.843</v>
      </c>
      <c r="F353" s="290">
        <f t="shared" si="3"/>
        <v>7.8744</v>
      </c>
      <c r="G353" s="291">
        <f t="shared" si="4"/>
        <v>7.38225</v>
      </c>
      <c r="H353" s="180"/>
      <c r="I353" s="180"/>
      <c r="J353" s="180"/>
      <c r="K353" s="180"/>
      <c r="L353" s="180"/>
      <c r="M353" s="180"/>
      <c r="N353" s="180"/>
      <c r="O353" s="180"/>
      <c r="P353" s="180"/>
      <c r="Q353" s="188"/>
      <c r="R353" s="188"/>
      <c r="S353" s="180"/>
      <c r="T353" s="180"/>
      <c r="U353" s="180"/>
      <c r="V353" s="180"/>
    </row>
    <row r="354">
      <c r="A354" s="266" t="s">
        <v>1203</v>
      </c>
      <c r="B354" s="266" t="s">
        <v>1204</v>
      </c>
      <c r="C354" s="190">
        <v>1.22</v>
      </c>
      <c r="D354" s="190">
        <f t="shared" si="1"/>
        <v>4.00282</v>
      </c>
      <c r="E354" s="191">
        <f t="shared" si="2"/>
        <v>8.00564</v>
      </c>
      <c r="F354" s="290">
        <f t="shared" si="3"/>
        <v>6.404512</v>
      </c>
      <c r="G354" s="291">
        <f t="shared" si="4"/>
        <v>6.00423</v>
      </c>
      <c r="H354" s="180"/>
      <c r="I354" s="180"/>
      <c r="J354" s="180"/>
      <c r="K354" s="180"/>
      <c r="L354" s="180"/>
      <c r="M354" s="180"/>
      <c r="N354" s="180"/>
      <c r="O354" s="180"/>
      <c r="P354" s="180"/>
      <c r="Q354" s="188"/>
      <c r="R354" s="188"/>
      <c r="S354" s="180"/>
      <c r="T354" s="180"/>
      <c r="U354" s="180"/>
      <c r="V354" s="180"/>
    </row>
    <row r="355">
      <c r="A355" s="266" t="s">
        <v>1206</v>
      </c>
      <c r="B355" s="266" t="s">
        <v>1207</v>
      </c>
      <c r="C355" s="190">
        <v>1.9</v>
      </c>
      <c r="D355" s="190">
        <f t="shared" si="1"/>
        <v>6.2339</v>
      </c>
      <c r="E355" s="191">
        <f t="shared" si="2"/>
        <v>12.4678</v>
      </c>
      <c r="F355" s="290">
        <f t="shared" si="3"/>
        <v>9.97424</v>
      </c>
      <c r="G355" s="291">
        <f t="shared" si="4"/>
        <v>9.35085</v>
      </c>
      <c r="H355" s="180"/>
      <c r="I355" s="180"/>
      <c r="J355" s="180"/>
      <c r="K355" s="180"/>
      <c r="L355" s="180"/>
      <c r="M355" s="180"/>
      <c r="N355" s="180"/>
      <c r="O355" s="180"/>
      <c r="P355" s="180"/>
      <c r="Q355" s="188"/>
      <c r="R355" s="188"/>
      <c r="S355" s="180"/>
      <c r="T355" s="180"/>
      <c r="U355" s="180"/>
      <c r="V355" s="180"/>
    </row>
    <row r="356">
      <c r="A356" s="266" t="s">
        <v>1212</v>
      </c>
      <c r="B356" s="266" t="s">
        <v>1213</v>
      </c>
      <c r="C356" s="190">
        <v>1.9</v>
      </c>
      <c r="D356" s="190">
        <f t="shared" si="1"/>
        <v>6.2339</v>
      </c>
      <c r="E356" s="191">
        <f t="shared" si="2"/>
        <v>12.4678</v>
      </c>
      <c r="F356" s="290">
        <f t="shared" si="3"/>
        <v>9.97424</v>
      </c>
      <c r="G356" s="291">
        <f t="shared" si="4"/>
        <v>9.35085</v>
      </c>
      <c r="H356" s="180"/>
      <c r="I356" s="180"/>
      <c r="J356" s="180"/>
      <c r="K356" s="180"/>
      <c r="L356" s="180"/>
      <c r="M356" s="180"/>
      <c r="N356" s="180"/>
      <c r="O356" s="180"/>
      <c r="P356" s="180"/>
      <c r="Q356" s="188"/>
      <c r="R356" s="188"/>
      <c r="S356" s="180"/>
      <c r="T356" s="180"/>
      <c r="U356" s="180"/>
      <c r="V356" s="180"/>
    </row>
    <row r="357">
      <c r="A357" s="266" t="s">
        <v>1215</v>
      </c>
      <c r="B357" s="266" t="s">
        <v>1216</v>
      </c>
      <c r="C357" s="190">
        <v>1.9</v>
      </c>
      <c r="D357" s="190">
        <f t="shared" si="1"/>
        <v>6.2339</v>
      </c>
      <c r="E357" s="191">
        <f t="shared" si="2"/>
        <v>12.4678</v>
      </c>
      <c r="F357" s="290">
        <f t="shared" si="3"/>
        <v>9.97424</v>
      </c>
      <c r="G357" s="291">
        <f t="shared" si="4"/>
        <v>9.35085</v>
      </c>
      <c r="H357" s="180"/>
      <c r="I357" s="180"/>
      <c r="J357" s="180"/>
      <c r="K357" s="180"/>
      <c r="L357" s="180"/>
      <c r="M357" s="180"/>
      <c r="N357" s="180"/>
      <c r="O357" s="180"/>
      <c r="P357" s="180"/>
      <c r="Q357" s="188"/>
      <c r="R357" s="188"/>
      <c r="S357" s="180"/>
      <c r="T357" s="180"/>
      <c r="U357" s="180"/>
      <c r="V357" s="180"/>
    </row>
    <row r="358">
      <c r="A358" s="266" t="s">
        <v>1219</v>
      </c>
      <c r="B358" s="266" t="s">
        <v>1220</v>
      </c>
      <c r="C358" s="190">
        <v>1.9</v>
      </c>
      <c r="D358" s="190">
        <f t="shared" si="1"/>
        <v>6.2339</v>
      </c>
      <c r="E358" s="191">
        <f t="shared" si="2"/>
        <v>12.4678</v>
      </c>
      <c r="F358" s="290">
        <f t="shared" si="3"/>
        <v>9.97424</v>
      </c>
      <c r="G358" s="291">
        <f t="shared" si="4"/>
        <v>9.35085</v>
      </c>
      <c r="H358" s="180"/>
      <c r="I358" s="180"/>
      <c r="J358" s="180"/>
      <c r="K358" s="180"/>
      <c r="L358" s="180"/>
      <c r="M358" s="180"/>
      <c r="N358" s="180"/>
      <c r="O358" s="180"/>
      <c r="P358" s="180"/>
      <c r="Q358" s="188"/>
      <c r="R358" s="188"/>
      <c r="S358" s="180"/>
      <c r="T358" s="180"/>
      <c r="U358" s="180"/>
      <c r="V358" s="180"/>
    </row>
    <row r="359">
      <c r="A359" s="266" t="s">
        <v>1222</v>
      </c>
      <c r="B359" s="266" t="s">
        <v>1223</v>
      </c>
      <c r="C359" s="190">
        <v>1.9</v>
      </c>
      <c r="D359" s="190">
        <f t="shared" si="1"/>
        <v>6.2339</v>
      </c>
      <c r="E359" s="191">
        <f t="shared" si="2"/>
        <v>12.4678</v>
      </c>
      <c r="F359" s="290">
        <f t="shared" si="3"/>
        <v>9.97424</v>
      </c>
      <c r="G359" s="291">
        <f t="shared" si="4"/>
        <v>9.35085</v>
      </c>
      <c r="H359" s="180"/>
      <c r="I359" s="180"/>
      <c r="J359" s="180"/>
      <c r="K359" s="180"/>
      <c r="L359" s="180"/>
      <c r="M359" s="180"/>
      <c r="N359" s="180"/>
      <c r="O359" s="180"/>
      <c r="P359" s="180"/>
      <c r="Q359" s="188"/>
      <c r="R359" s="188"/>
      <c r="S359" s="180"/>
      <c r="T359" s="180"/>
      <c r="U359" s="180"/>
      <c r="V359" s="180"/>
    </row>
    <row r="360">
      <c r="A360" s="266" t="s">
        <v>1226</v>
      </c>
      <c r="B360" s="266" t="s">
        <v>1227</v>
      </c>
      <c r="C360" s="190">
        <v>0.98</v>
      </c>
      <c r="D360" s="190">
        <f t="shared" si="1"/>
        <v>3.21538</v>
      </c>
      <c r="E360" s="191">
        <f t="shared" si="2"/>
        <v>6.43076</v>
      </c>
      <c r="F360" s="290">
        <f t="shared" si="3"/>
        <v>5.144608</v>
      </c>
      <c r="G360" s="291">
        <f t="shared" si="4"/>
        <v>4.82307</v>
      </c>
      <c r="H360" s="180"/>
      <c r="I360" s="180"/>
      <c r="J360" s="180"/>
      <c r="K360" s="180"/>
      <c r="L360" s="180"/>
      <c r="M360" s="180"/>
      <c r="N360" s="180"/>
      <c r="O360" s="180"/>
      <c r="P360" s="180"/>
      <c r="Q360" s="188"/>
      <c r="R360" s="188"/>
      <c r="S360" s="180"/>
      <c r="T360" s="180"/>
      <c r="U360" s="180"/>
      <c r="V360" s="180"/>
    </row>
    <row r="361">
      <c r="A361" s="266" t="s">
        <v>1230</v>
      </c>
      <c r="B361" s="266" t="s">
        <v>1231</v>
      </c>
      <c r="C361" s="190">
        <v>0.58</v>
      </c>
      <c r="D361" s="190">
        <f t="shared" si="1"/>
        <v>1.90298</v>
      </c>
      <c r="E361" s="191">
        <f t="shared" si="2"/>
        <v>3.80596</v>
      </c>
      <c r="F361" s="290">
        <f t="shared" si="3"/>
        <v>3.044768</v>
      </c>
      <c r="G361" s="291">
        <f t="shared" si="4"/>
        <v>2.85447</v>
      </c>
      <c r="H361" s="180"/>
      <c r="I361" s="180"/>
      <c r="J361" s="180"/>
      <c r="K361" s="180"/>
      <c r="L361" s="180"/>
      <c r="M361" s="180"/>
      <c r="N361" s="180"/>
      <c r="O361" s="180"/>
      <c r="P361" s="180"/>
      <c r="Q361" s="188"/>
      <c r="R361" s="188"/>
      <c r="S361" s="180"/>
      <c r="T361" s="180"/>
      <c r="U361" s="180"/>
      <c r="V361" s="180"/>
    </row>
    <row r="362">
      <c r="A362" s="266" t="s">
        <v>1233</v>
      </c>
      <c r="B362" s="266" t="s">
        <v>1234</v>
      </c>
      <c r="C362" s="190">
        <v>2.8</v>
      </c>
      <c r="D362" s="190">
        <f t="shared" si="1"/>
        <v>9.1868</v>
      </c>
      <c r="E362" s="191">
        <f t="shared" si="2"/>
        <v>18.3736</v>
      </c>
      <c r="F362" s="290">
        <f t="shared" si="3"/>
        <v>14.69888</v>
      </c>
      <c r="G362" s="291">
        <f t="shared" si="4"/>
        <v>13.7802</v>
      </c>
      <c r="H362" s="180"/>
      <c r="I362" s="180"/>
      <c r="J362" s="180"/>
      <c r="K362" s="180"/>
      <c r="L362" s="180"/>
      <c r="M362" s="180"/>
      <c r="N362" s="180"/>
      <c r="O362" s="180"/>
      <c r="P362" s="180"/>
      <c r="Q362" s="188"/>
      <c r="R362" s="188"/>
      <c r="S362" s="180"/>
      <c r="T362" s="180"/>
      <c r="U362" s="180"/>
      <c r="V362" s="180"/>
    </row>
    <row r="363">
      <c r="A363" s="266" t="s">
        <v>1238</v>
      </c>
      <c r="B363" s="266" t="s">
        <v>1239</v>
      </c>
      <c r="C363" s="190">
        <v>2.8</v>
      </c>
      <c r="D363" s="190">
        <f t="shared" si="1"/>
        <v>9.1868</v>
      </c>
      <c r="E363" s="191">
        <f t="shared" si="2"/>
        <v>18.3736</v>
      </c>
      <c r="F363" s="290">
        <f t="shared" si="3"/>
        <v>14.69888</v>
      </c>
      <c r="G363" s="291">
        <f t="shared" si="4"/>
        <v>13.7802</v>
      </c>
      <c r="H363" s="180"/>
      <c r="I363" s="180"/>
      <c r="J363" s="180"/>
      <c r="K363" s="180"/>
      <c r="L363" s="180"/>
      <c r="M363" s="180"/>
      <c r="N363" s="180"/>
      <c r="O363" s="180"/>
      <c r="P363" s="180"/>
      <c r="Q363" s="188"/>
      <c r="R363" s="188"/>
      <c r="S363" s="180"/>
      <c r="T363" s="180"/>
      <c r="U363" s="180"/>
      <c r="V363" s="180"/>
    </row>
    <row r="364">
      <c r="A364" s="266" t="s">
        <v>1243</v>
      </c>
      <c r="B364" s="266" t="s">
        <v>1244</v>
      </c>
      <c r="C364" s="190">
        <v>2.8</v>
      </c>
      <c r="D364" s="190">
        <f t="shared" si="1"/>
        <v>9.1868</v>
      </c>
      <c r="E364" s="191">
        <f t="shared" si="2"/>
        <v>18.3736</v>
      </c>
      <c r="F364" s="290">
        <f t="shared" si="3"/>
        <v>14.69888</v>
      </c>
      <c r="G364" s="291">
        <f t="shared" si="4"/>
        <v>13.7802</v>
      </c>
      <c r="H364" s="180"/>
      <c r="I364" s="180"/>
      <c r="J364" s="180"/>
      <c r="K364" s="180"/>
      <c r="L364" s="180"/>
      <c r="M364" s="180"/>
      <c r="N364" s="180"/>
      <c r="O364" s="180"/>
      <c r="P364" s="180"/>
      <c r="Q364" s="188"/>
      <c r="R364" s="188"/>
      <c r="S364" s="180"/>
      <c r="T364" s="180"/>
      <c r="U364" s="180"/>
      <c r="V364" s="180"/>
    </row>
    <row r="365">
      <c r="A365" s="266" t="s">
        <v>1248</v>
      </c>
      <c r="B365" s="266" t="s">
        <v>1249</v>
      </c>
      <c r="C365" s="190">
        <v>2.6</v>
      </c>
      <c r="D365" s="190">
        <f t="shared" si="1"/>
        <v>8.5306</v>
      </c>
      <c r="E365" s="191">
        <f t="shared" si="2"/>
        <v>17.0612</v>
      </c>
      <c r="F365" s="290">
        <f t="shared" si="3"/>
        <v>13.64896</v>
      </c>
      <c r="G365" s="291">
        <f t="shared" si="4"/>
        <v>12.7959</v>
      </c>
      <c r="H365" s="180"/>
      <c r="I365" s="180"/>
      <c r="J365" s="180"/>
      <c r="K365" s="180"/>
      <c r="L365" s="180"/>
      <c r="M365" s="180"/>
      <c r="N365" s="180"/>
      <c r="O365" s="180"/>
      <c r="P365" s="180"/>
      <c r="Q365" s="188"/>
      <c r="R365" s="188"/>
      <c r="S365" s="180"/>
      <c r="T365" s="180"/>
      <c r="U365" s="180"/>
      <c r="V365" s="180"/>
    </row>
    <row r="366">
      <c r="A366" s="266" t="s">
        <v>1254</v>
      </c>
      <c r="B366" s="266" t="s">
        <v>1249</v>
      </c>
      <c r="C366" s="190">
        <v>1.62</v>
      </c>
      <c r="D366" s="190">
        <f t="shared" si="1"/>
        <v>5.31522</v>
      </c>
      <c r="E366" s="191">
        <f t="shared" si="2"/>
        <v>10.63044</v>
      </c>
      <c r="F366" s="290">
        <f t="shared" si="3"/>
        <v>8.504352</v>
      </c>
      <c r="G366" s="291">
        <f t="shared" si="4"/>
        <v>7.97283</v>
      </c>
      <c r="H366" s="180"/>
      <c r="I366" s="180"/>
      <c r="J366" s="180"/>
      <c r="K366" s="180"/>
      <c r="L366" s="180"/>
      <c r="M366" s="180"/>
      <c r="N366" s="180"/>
      <c r="O366" s="180"/>
      <c r="P366" s="180"/>
      <c r="Q366" s="188"/>
      <c r="R366" s="188"/>
      <c r="S366" s="180"/>
      <c r="T366" s="180"/>
      <c r="U366" s="180"/>
      <c r="V366" s="180"/>
    </row>
    <row r="367">
      <c r="A367" s="266" t="s">
        <v>1256</v>
      </c>
      <c r="B367" s="266" t="s">
        <v>1257</v>
      </c>
      <c r="C367" s="190">
        <v>1.62</v>
      </c>
      <c r="D367" s="190">
        <f t="shared" si="1"/>
        <v>5.31522</v>
      </c>
      <c r="E367" s="191">
        <f t="shared" si="2"/>
        <v>10.63044</v>
      </c>
      <c r="F367" s="290">
        <f t="shared" si="3"/>
        <v>8.504352</v>
      </c>
      <c r="G367" s="291">
        <f t="shared" si="4"/>
        <v>7.97283</v>
      </c>
      <c r="H367" s="180"/>
      <c r="I367" s="180"/>
      <c r="J367" s="180"/>
      <c r="K367" s="180"/>
      <c r="L367" s="180"/>
      <c r="M367" s="180"/>
      <c r="N367" s="180"/>
      <c r="O367" s="180"/>
      <c r="P367" s="180"/>
      <c r="Q367" s="188"/>
      <c r="R367" s="188"/>
      <c r="S367" s="180"/>
      <c r="T367" s="180"/>
      <c r="U367" s="180"/>
      <c r="V367" s="180"/>
    </row>
    <row r="368">
      <c r="A368" s="266" t="s">
        <v>1259</v>
      </c>
      <c r="B368" s="266" t="s">
        <v>1260</v>
      </c>
      <c r="C368" s="190">
        <v>1.62</v>
      </c>
      <c r="D368" s="190">
        <f t="shared" si="1"/>
        <v>5.31522</v>
      </c>
      <c r="E368" s="191">
        <f t="shared" si="2"/>
        <v>10.63044</v>
      </c>
      <c r="F368" s="290">
        <f t="shared" si="3"/>
        <v>8.504352</v>
      </c>
      <c r="G368" s="291">
        <f t="shared" si="4"/>
        <v>7.97283</v>
      </c>
      <c r="H368" s="180"/>
      <c r="I368" s="180"/>
      <c r="J368" s="180"/>
      <c r="K368" s="180"/>
      <c r="L368" s="180"/>
      <c r="M368" s="180"/>
      <c r="N368" s="180"/>
      <c r="O368" s="180"/>
      <c r="P368" s="180"/>
      <c r="Q368" s="188"/>
      <c r="R368" s="188"/>
      <c r="S368" s="180"/>
      <c r="T368" s="180"/>
      <c r="U368" s="180"/>
      <c r="V368" s="180"/>
    </row>
    <row r="369">
      <c r="A369" s="266" t="s">
        <v>1263</v>
      </c>
      <c r="B369" s="266" t="s">
        <v>818</v>
      </c>
      <c r="C369" s="190">
        <v>4.75</v>
      </c>
      <c r="D369" s="190">
        <f t="shared" si="1"/>
        <v>15.58475</v>
      </c>
      <c r="E369" s="191">
        <f t="shared" si="2"/>
        <v>31.1695</v>
      </c>
      <c r="F369" s="290">
        <f t="shared" si="3"/>
        <v>24.9356</v>
      </c>
      <c r="G369" s="291">
        <f t="shared" si="4"/>
        <v>23.377125</v>
      </c>
      <c r="H369" s="180"/>
      <c r="I369" s="180"/>
      <c r="J369" s="180"/>
      <c r="K369" s="180"/>
      <c r="L369" s="180"/>
      <c r="M369" s="180"/>
      <c r="N369" s="180"/>
      <c r="O369" s="180"/>
      <c r="P369" s="180"/>
      <c r="Q369" s="188"/>
      <c r="R369" s="188"/>
      <c r="S369" s="180"/>
      <c r="T369" s="180"/>
      <c r="U369" s="180"/>
      <c r="V369" s="180"/>
    </row>
    <row r="370">
      <c r="A370" s="266" t="s">
        <v>1266</v>
      </c>
      <c r="B370" s="266" t="s">
        <v>818</v>
      </c>
      <c r="C370" s="190">
        <v>3.02</v>
      </c>
      <c r="D370" s="190">
        <f t="shared" si="1"/>
        <v>9.90862</v>
      </c>
      <c r="E370" s="191">
        <f t="shared" si="2"/>
        <v>19.81724</v>
      </c>
      <c r="F370" s="290">
        <f t="shared" si="3"/>
        <v>15.853792</v>
      </c>
      <c r="G370" s="291">
        <f t="shared" si="4"/>
        <v>14.86293</v>
      </c>
      <c r="H370" s="180"/>
      <c r="I370" s="180"/>
      <c r="J370" s="180"/>
      <c r="K370" s="180"/>
      <c r="L370" s="180"/>
      <c r="M370" s="180"/>
      <c r="N370" s="180"/>
      <c r="O370" s="180"/>
      <c r="P370" s="180"/>
      <c r="Q370" s="188"/>
      <c r="R370" s="188"/>
      <c r="S370" s="180"/>
      <c r="T370" s="180"/>
      <c r="U370" s="180"/>
      <c r="V370" s="180"/>
    </row>
    <row r="371">
      <c r="A371" s="266" t="s">
        <v>1268</v>
      </c>
      <c r="B371" s="266" t="s">
        <v>823</v>
      </c>
      <c r="C371" s="190">
        <v>3.02</v>
      </c>
      <c r="D371" s="190">
        <f t="shared" si="1"/>
        <v>9.90862</v>
      </c>
      <c r="E371" s="191">
        <f t="shared" si="2"/>
        <v>19.81724</v>
      </c>
      <c r="F371" s="290">
        <f t="shared" si="3"/>
        <v>15.853792</v>
      </c>
      <c r="G371" s="291">
        <f t="shared" si="4"/>
        <v>14.86293</v>
      </c>
      <c r="H371" s="180"/>
      <c r="I371" s="180"/>
      <c r="J371" s="180"/>
      <c r="K371" s="180"/>
      <c r="L371" s="180"/>
      <c r="M371" s="180"/>
      <c r="N371" s="180"/>
      <c r="O371" s="180"/>
      <c r="P371" s="180"/>
      <c r="Q371" s="188"/>
      <c r="R371" s="188"/>
      <c r="S371" s="180"/>
      <c r="T371" s="180"/>
      <c r="U371" s="180"/>
      <c r="V371" s="180"/>
    </row>
    <row r="372">
      <c r="A372" s="266" t="s">
        <v>1270</v>
      </c>
      <c r="B372" s="266" t="s">
        <v>1271</v>
      </c>
      <c r="C372" s="190">
        <v>3.02</v>
      </c>
      <c r="D372" s="190">
        <f t="shared" si="1"/>
        <v>9.90862</v>
      </c>
      <c r="E372" s="191">
        <f t="shared" si="2"/>
        <v>19.81724</v>
      </c>
      <c r="F372" s="290">
        <f t="shared" si="3"/>
        <v>15.853792</v>
      </c>
      <c r="G372" s="291">
        <f t="shared" si="4"/>
        <v>14.86293</v>
      </c>
      <c r="H372" s="180"/>
      <c r="I372" s="180"/>
      <c r="J372" s="180"/>
      <c r="K372" s="180"/>
      <c r="L372" s="180"/>
      <c r="M372" s="180"/>
      <c r="N372" s="180"/>
      <c r="O372" s="180"/>
      <c r="P372" s="180"/>
      <c r="Q372" s="188"/>
      <c r="R372" s="188"/>
      <c r="S372" s="180"/>
      <c r="T372" s="180"/>
      <c r="U372" s="180"/>
      <c r="V372" s="180"/>
    </row>
    <row r="373">
      <c r="A373" s="266" t="s">
        <v>1273</v>
      </c>
      <c r="B373" s="266" t="s">
        <v>1274</v>
      </c>
      <c r="C373" s="190">
        <v>4.75</v>
      </c>
      <c r="D373" s="190">
        <f t="shared" si="1"/>
        <v>15.58475</v>
      </c>
      <c r="E373" s="191">
        <f t="shared" si="2"/>
        <v>31.1695</v>
      </c>
      <c r="F373" s="290">
        <f t="shared" si="3"/>
        <v>24.9356</v>
      </c>
      <c r="G373" s="291">
        <f t="shared" si="4"/>
        <v>23.377125</v>
      </c>
      <c r="H373" s="180"/>
      <c r="I373" s="180"/>
      <c r="J373" s="180"/>
      <c r="K373" s="180"/>
      <c r="L373" s="180"/>
      <c r="M373" s="180"/>
      <c r="N373" s="180"/>
      <c r="O373" s="180"/>
      <c r="P373" s="180"/>
      <c r="Q373" s="188"/>
      <c r="R373" s="188"/>
      <c r="S373" s="180"/>
      <c r="T373" s="180"/>
      <c r="U373" s="180"/>
      <c r="V373" s="180"/>
    </row>
    <row r="374">
      <c r="A374" s="266" t="s">
        <v>1276</v>
      </c>
      <c r="B374" s="266" t="s">
        <v>1274</v>
      </c>
      <c r="C374" s="190">
        <v>3.02</v>
      </c>
      <c r="D374" s="190">
        <f t="shared" si="1"/>
        <v>9.90862</v>
      </c>
      <c r="E374" s="191">
        <f t="shared" si="2"/>
        <v>19.81724</v>
      </c>
      <c r="F374" s="290">
        <f t="shared" si="3"/>
        <v>15.853792</v>
      </c>
      <c r="G374" s="291">
        <f t="shared" si="4"/>
        <v>14.86293</v>
      </c>
      <c r="H374" s="180"/>
      <c r="I374" s="180"/>
      <c r="J374" s="180"/>
      <c r="K374" s="180"/>
      <c r="L374" s="180"/>
      <c r="M374" s="180"/>
      <c r="N374" s="180"/>
      <c r="O374" s="180"/>
      <c r="P374" s="180"/>
      <c r="Q374" s="188"/>
      <c r="R374" s="188"/>
      <c r="S374" s="180"/>
      <c r="T374" s="180"/>
      <c r="U374" s="180"/>
      <c r="V374" s="180"/>
    </row>
    <row r="375">
      <c r="A375" s="266" t="s">
        <v>1278</v>
      </c>
      <c r="B375" s="266" t="s">
        <v>1279</v>
      </c>
      <c r="C375" s="190">
        <v>1.15</v>
      </c>
      <c r="D375" s="190">
        <f t="shared" si="1"/>
        <v>3.77315</v>
      </c>
      <c r="E375" s="191">
        <f t="shared" si="2"/>
        <v>7.5463</v>
      </c>
      <c r="F375" s="290">
        <f t="shared" si="3"/>
        <v>6.03704</v>
      </c>
      <c r="G375" s="291">
        <f t="shared" si="4"/>
        <v>5.659725</v>
      </c>
      <c r="H375" s="180"/>
      <c r="I375" s="180"/>
      <c r="J375" s="180"/>
      <c r="K375" s="180"/>
      <c r="L375" s="180"/>
      <c r="M375" s="180"/>
      <c r="N375" s="180"/>
      <c r="O375" s="180"/>
      <c r="P375" s="180"/>
      <c r="Q375" s="188"/>
      <c r="R375" s="188"/>
      <c r="S375" s="180"/>
      <c r="T375" s="180"/>
      <c r="U375" s="180"/>
      <c r="V375" s="180"/>
    </row>
    <row r="376">
      <c r="A376" s="266" t="s">
        <v>1284</v>
      </c>
      <c r="B376" s="266" t="s">
        <v>1285</v>
      </c>
      <c r="C376" s="190">
        <v>1.15</v>
      </c>
      <c r="D376" s="190">
        <f t="shared" si="1"/>
        <v>3.77315</v>
      </c>
      <c r="E376" s="191">
        <f t="shared" si="2"/>
        <v>7.5463</v>
      </c>
      <c r="F376" s="290">
        <f t="shared" si="3"/>
        <v>6.03704</v>
      </c>
      <c r="G376" s="291">
        <f t="shared" si="4"/>
        <v>5.659725</v>
      </c>
      <c r="H376" s="180"/>
      <c r="I376" s="180"/>
      <c r="J376" s="180"/>
      <c r="K376" s="180"/>
      <c r="L376" s="180"/>
      <c r="M376" s="180"/>
      <c r="N376" s="180"/>
      <c r="O376" s="180"/>
      <c r="P376" s="180"/>
      <c r="Q376" s="188"/>
      <c r="R376" s="188"/>
      <c r="S376" s="180"/>
      <c r="T376" s="180"/>
      <c r="U376" s="180"/>
      <c r="V376" s="180"/>
    </row>
    <row r="377">
      <c r="A377" s="266" t="s">
        <v>1287</v>
      </c>
      <c r="B377" s="266" t="s">
        <v>1288</v>
      </c>
      <c r="C377" s="190">
        <v>1.2</v>
      </c>
      <c r="D377" s="190">
        <f t="shared" si="1"/>
        <v>3.9372</v>
      </c>
      <c r="E377" s="191">
        <f t="shared" si="2"/>
        <v>7.8744</v>
      </c>
      <c r="F377" s="290">
        <f t="shared" si="3"/>
        <v>6.29952</v>
      </c>
      <c r="G377" s="291">
        <f t="shared" si="4"/>
        <v>5.9058</v>
      </c>
      <c r="H377" s="180"/>
      <c r="I377" s="180"/>
      <c r="J377" s="180"/>
      <c r="K377" s="180"/>
      <c r="L377" s="180"/>
      <c r="M377" s="180"/>
      <c r="N377" s="180"/>
      <c r="O377" s="180"/>
      <c r="P377" s="180"/>
      <c r="Q377" s="188"/>
      <c r="R377" s="188"/>
      <c r="S377" s="180"/>
      <c r="T377" s="180"/>
      <c r="U377" s="180"/>
      <c r="V377" s="180"/>
    </row>
    <row r="378">
      <c r="A378" s="266" t="s">
        <v>1291</v>
      </c>
      <c r="B378" s="266" t="s">
        <v>1292</v>
      </c>
      <c r="C378" s="190">
        <v>1.85</v>
      </c>
      <c r="D378" s="190">
        <f t="shared" si="1"/>
        <v>6.06985</v>
      </c>
      <c r="E378" s="191">
        <f t="shared" si="2"/>
        <v>12.1397</v>
      </c>
      <c r="F378" s="290">
        <f t="shared" si="3"/>
        <v>9.71176</v>
      </c>
      <c r="G378" s="291">
        <f t="shared" si="4"/>
        <v>9.104775</v>
      </c>
      <c r="H378" s="180"/>
      <c r="I378" s="180"/>
      <c r="J378" s="180"/>
      <c r="K378" s="180"/>
      <c r="L378" s="180"/>
      <c r="M378" s="180"/>
      <c r="N378" s="180"/>
      <c r="O378" s="180"/>
      <c r="P378" s="180"/>
      <c r="Q378" s="188"/>
      <c r="R378" s="188"/>
      <c r="S378" s="180"/>
      <c r="T378" s="180"/>
      <c r="U378" s="180"/>
      <c r="V378" s="180"/>
    </row>
    <row r="379">
      <c r="A379" s="266" t="s">
        <v>1294</v>
      </c>
      <c r="B379" s="266" t="s">
        <v>1295</v>
      </c>
      <c r="C379" s="190">
        <v>1.9</v>
      </c>
      <c r="D379" s="190">
        <f t="shared" si="1"/>
        <v>6.2339</v>
      </c>
      <c r="E379" s="191">
        <f t="shared" si="2"/>
        <v>12.4678</v>
      </c>
      <c r="F379" s="290">
        <f t="shared" si="3"/>
        <v>9.97424</v>
      </c>
      <c r="G379" s="291">
        <f t="shared" si="4"/>
        <v>9.35085</v>
      </c>
      <c r="H379" s="180"/>
      <c r="I379" s="180"/>
      <c r="J379" s="180"/>
      <c r="K379" s="180"/>
      <c r="L379" s="180"/>
      <c r="M379" s="180"/>
      <c r="N379" s="180"/>
      <c r="O379" s="180"/>
      <c r="P379" s="180"/>
      <c r="Q379" s="188"/>
      <c r="R379" s="188"/>
      <c r="S379" s="180"/>
      <c r="T379" s="180"/>
      <c r="U379" s="180"/>
      <c r="V379" s="180"/>
    </row>
    <row r="380">
      <c r="A380" s="266" t="s">
        <v>1298</v>
      </c>
      <c r="B380" s="266" t="s">
        <v>1299</v>
      </c>
      <c r="C380" s="190">
        <v>1.25</v>
      </c>
      <c r="D380" s="190">
        <f t="shared" si="1"/>
        <v>4.10125</v>
      </c>
      <c r="E380" s="191">
        <f t="shared" si="2"/>
        <v>8.2025</v>
      </c>
      <c r="F380" s="290">
        <f t="shared" si="3"/>
        <v>6.562</v>
      </c>
      <c r="G380" s="291">
        <f t="shared" si="4"/>
        <v>6.151875</v>
      </c>
      <c r="H380" s="180"/>
      <c r="I380" s="180"/>
      <c r="J380" s="180"/>
      <c r="K380" s="180"/>
      <c r="L380" s="180"/>
      <c r="M380" s="180"/>
      <c r="N380" s="180"/>
      <c r="O380" s="180"/>
      <c r="P380" s="180"/>
      <c r="Q380" s="188"/>
      <c r="R380" s="188"/>
      <c r="S380" s="180"/>
      <c r="T380" s="180"/>
      <c r="U380" s="180"/>
      <c r="V380" s="180"/>
    </row>
    <row r="381">
      <c r="A381" s="266" t="s">
        <v>1301</v>
      </c>
      <c r="B381" s="266" t="s">
        <v>1299</v>
      </c>
      <c r="C381" s="190">
        <v>0.85</v>
      </c>
      <c r="D381" s="190">
        <f t="shared" si="1"/>
        <v>2.78885</v>
      </c>
      <c r="E381" s="191">
        <f t="shared" si="2"/>
        <v>5.5777</v>
      </c>
      <c r="F381" s="290">
        <f t="shared" si="3"/>
        <v>4.46216</v>
      </c>
      <c r="G381" s="291">
        <f t="shared" si="4"/>
        <v>4.183275</v>
      </c>
      <c r="H381" s="180"/>
      <c r="I381" s="180"/>
      <c r="J381" s="180"/>
      <c r="K381" s="180"/>
      <c r="L381" s="180"/>
      <c r="M381" s="180"/>
      <c r="N381" s="180"/>
      <c r="O381" s="180"/>
      <c r="P381" s="180"/>
      <c r="Q381" s="188"/>
      <c r="R381" s="188"/>
      <c r="S381" s="180"/>
      <c r="T381" s="180"/>
      <c r="U381" s="180"/>
      <c r="V381" s="180"/>
    </row>
    <row r="382">
      <c r="A382" s="266" t="s">
        <v>1303</v>
      </c>
      <c r="B382" s="266" t="s">
        <v>1304</v>
      </c>
      <c r="C382" s="190">
        <v>1.75</v>
      </c>
      <c r="D382" s="190">
        <f t="shared" si="1"/>
        <v>5.74175</v>
      </c>
      <c r="E382" s="191">
        <f t="shared" si="2"/>
        <v>11.4835</v>
      </c>
      <c r="F382" s="290">
        <f t="shared" si="3"/>
        <v>9.1868</v>
      </c>
      <c r="G382" s="291">
        <f t="shared" si="4"/>
        <v>8.612625</v>
      </c>
      <c r="H382" s="180"/>
      <c r="I382" s="180"/>
      <c r="J382" s="180"/>
      <c r="K382" s="180"/>
      <c r="L382" s="180"/>
      <c r="M382" s="180"/>
      <c r="N382" s="180"/>
      <c r="O382" s="180"/>
      <c r="P382" s="180"/>
      <c r="Q382" s="188"/>
      <c r="R382" s="188"/>
      <c r="S382" s="180"/>
      <c r="T382" s="180"/>
      <c r="U382" s="180"/>
      <c r="V382" s="180"/>
    </row>
    <row r="383">
      <c r="A383" s="266" t="s">
        <v>1306</v>
      </c>
      <c r="B383" s="266" t="s">
        <v>1304</v>
      </c>
      <c r="C383" s="190">
        <v>1.28</v>
      </c>
      <c r="D383" s="190">
        <f t="shared" si="1"/>
        <v>4.19968</v>
      </c>
      <c r="E383" s="191">
        <f t="shared" si="2"/>
        <v>8.39936</v>
      </c>
      <c r="F383" s="290">
        <f t="shared" si="3"/>
        <v>6.719488</v>
      </c>
      <c r="G383" s="291">
        <f t="shared" si="4"/>
        <v>6.29952</v>
      </c>
      <c r="H383" s="180"/>
      <c r="I383" s="180"/>
      <c r="J383" s="180"/>
      <c r="K383" s="180"/>
      <c r="L383" s="180"/>
      <c r="M383" s="180"/>
      <c r="N383" s="180"/>
      <c r="O383" s="180"/>
      <c r="P383" s="180"/>
      <c r="Q383" s="188"/>
      <c r="R383" s="188"/>
      <c r="S383" s="180"/>
      <c r="T383" s="180"/>
      <c r="U383" s="180"/>
      <c r="V383" s="180"/>
    </row>
    <row r="384">
      <c r="A384" s="266" t="s">
        <v>1308</v>
      </c>
      <c r="B384" s="266" t="s">
        <v>1204</v>
      </c>
      <c r="C384" s="190">
        <v>1.05</v>
      </c>
      <c r="D384" s="190">
        <f t="shared" si="1"/>
        <v>3.44505</v>
      </c>
      <c r="E384" s="191">
        <f t="shared" si="2"/>
        <v>6.8901</v>
      </c>
      <c r="F384" s="290">
        <f t="shared" si="3"/>
        <v>5.51208</v>
      </c>
      <c r="G384" s="291">
        <f t="shared" si="4"/>
        <v>5.167575</v>
      </c>
      <c r="H384" s="180"/>
      <c r="I384" s="180"/>
      <c r="J384" s="180"/>
      <c r="K384" s="180"/>
      <c r="L384" s="180"/>
      <c r="M384" s="180"/>
      <c r="N384" s="180"/>
      <c r="O384" s="180"/>
      <c r="P384" s="180"/>
      <c r="Q384" s="188"/>
      <c r="R384" s="188"/>
      <c r="S384" s="180"/>
      <c r="T384" s="180"/>
      <c r="U384" s="180"/>
      <c r="V384" s="180"/>
    </row>
    <row r="385">
      <c r="A385" s="266" t="s">
        <v>1310</v>
      </c>
      <c r="B385" s="266" t="s">
        <v>1204</v>
      </c>
      <c r="C385" s="190">
        <v>1.1</v>
      </c>
      <c r="D385" s="190">
        <f t="shared" si="1"/>
        <v>3.6091</v>
      </c>
      <c r="E385" s="191">
        <f t="shared" si="2"/>
        <v>7.2182</v>
      </c>
      <c r="F385" s="290">
        <f t="shared" si="3"/>
        <v>5.77456</v>
      </c>
      <c r="G385" s="291">
        <f t="shared" si="4"/>
        <v>5.41365</v>
      </c>
      <c r="H385" s="180"/>
      <c r="I385" s="180"/>
      <c r="J385" s="180"/>
      <c r="K385" s="180"/>
      <c r="L385" s="180"/>
      <c r="M385" s="180"/>
      <c r="N385" s="180"/>
      <c r="O385" s="180"/>
      <c r="P385" s="180"/>
      <c r="Q385" s="188"/>
      <c r="R385" s="188"/>
      <c r="S385" s="180"/>
      <c r="T385" s="180"/>
      <c r="U385" s="180"/>
      <c r="V385" s="180"/>
    </row>
    <row r="386">
      <c r="A386" s="266" t="s">
        <v>1312</v>
      </c>
      <c r="B386" s="266" t="s">
        <v>1313</v>
      </c>
      <c r="C386" s="190">
        <v>1.85</v>
      </c>
      <c r="D386" s="190">
        <f t="shared" si="1"/>
        <v>6.06985</v>
      </c>
      <c r="E386" s="191">
        <f t="shared" si="2"/>
        <v>12.1397</v>
      </c>
      <c r="F386" s="290">
        <f t="shared" si="3"/>
        <v>9.71176</v>
      </c>
      <c r="G386" s="291">
        <f t="shared" si="4"/>
        <v>9.104775</v>
      </c>
      <c r="H386" s="180"/>
      <c r="I386" s="180"/>
      <c r="J386" s="180"/>
      <c r="K386" s="180"/>
      <c r="L386" s="180"/>
      <c r="M386" s="180"/>
      <c r="N386" s="180"/>
      <c r="O386" s="180"/>
      <c r="P386" s="180"/>
      <c r="Q386" s="188"/>
      <c r="R386" s="188"/>
      <c r="S386" s="180"/>
      <c r="T386" s="180"/>
      <c r="U386" s="180"/>
      <c r="V386" s="180"/>
    </row>
    <row r="387">
      <c r="A387" s="266" t="s">
        <v>1317</v>
      </c>
      <c r="B387" s="266" t="s">
        <v>1313</v>
      </c>
      <c r="C387" s="190">
        <v>1.46</v>
      </c>
      <c r="D387" s="190">
        <f t="shared" si="1"/>
        <v>4.79026</v>
      </c>
      <c r="E387" s="191">
        <f t="shared" si="2"/>
        <v>9.58052</v>
      </c>
      <c r="F387" s="290">
        <f t="shared" si="3"/>
        <v>7.664416</v>
      </c>
      <c r="G387" s="291">
        <f t="shared" si="4"/>
        <v>7.18539</v>
      </c>
      <c r="H387" s="180"/>
      <c r="I387" s="180"/>
      <c r="J387" s="180"/>
      <c r="K387" s="180"/>
      <c r="L387" s="180"/>
      <c r="M387" s="180"/>
      <c r="N387" s="180"/>
      <c r="O387" s="180"/>
      <c r="P387" s="180"/>
      <c r="Q387" s="188"/>
      <c r="R387" s="188"/>
      <c r="S387" s="180"/>
      <c r="T387" s="180"/>
      <c r="U387" s="180"/>
      <c r="V387" s="180"/>
    </row>
    <row r="388">
      <c r="A388" s="266" t="s">
        <v>1319</v>
      </c>
      <c r="B388" s="266" t="s">
        <v>1320</v>
      </c>
      <c r="C388" s="190">
        <v>1.85</v>
      </c>
      <c r="D388" s="190">
        <f t="shared" si="1"/>
        <v>6.06985</v>
      </c>
      <c r="E388" s="191">
        <f t="shared" si="2"/>
        <v>12.1397</v>
      </c>
      <c r="F388" s="290">
        <f t="shared" si="3"/>
        <v>9.71176</v>
      </c>
      <c r="G388" s="291">
        <f t="shared" si="4"/>
        <v>9.104775</v>
      </c>
      <c r="H388" s="180"/>
      <c r="I388" s="180"/>
      <c r="J388" s="180"/>
      <c r="K388" s="180"/>
      <c r="L388" s="180"/>
      <c r="M388" s="180"/>
      <c r="N388" s="180"/>
      <c r="O388" s="180"/>
      <c r="P388" s="180"/>
      <c r="Q388" s="188"/>
      <c r="R388" s="188"/>
      <c r="S388" s="180"/>
      <c r="T388" s="180"/>
      <c r="U388" s="180"/>
      <c r="V388" s="180"/>
    </row>
    <row r="389">
      <c r="A389" s="266" t="s">
        <v>1323</v>
      </c>
      <c r="B389" s="266" t="s">
        <v>1320</v>
      </c>
      <c r="C389" s="190">
        <v>1.46</v>
      </c>
      <c r="D389" s="190">
        <f t="shared" si="1"/>
        <v>4.79026</v>
      </c>
      <c r="E389" s="191">
        <f t="shared" si="2"/>
        <v>9.58052</v>
      </c>
      <c r="F389" s="290">
        <f t="shared" si="3"/>
        <v>7.664416</v>
      </c>
      <c r="G389" s="291">
        <f t="shared" si="4"/>
        <v>7.18539</v>
      </c>
      <c r="H389" s="180"/>
      <c r="I389" s="180"/>
      <c r="J389" s="180"/>
      <c r="K389" s="180"/>
      <c r="L389" s="180"/>
      <c r="M389" s="180"/>
      <c r="N389" s="180"/>
      <c r="O389" s="180"/>
      <c r="P389" s="180"/>
      <c r="Q389" s="188"/>
      <c r="R389" s="188"/>
      <c r="S389" s="180"/>
      <c r="T389" s="180"/>
      <c r="U389" s="180"/>
      <c r="V389" s="180"/>
    </row>
    <row r="390">
      <c r="A390" s="266" t="s">
        <v>1325</v>
      </c>
      <c r="B390" s="266" t="s">
        <v>1326</v>
      </c>
      <c r="C390" s="190">
        <v>1.85</v>
      </c>
      <c r="D390" s="190">
        <f t="shared" si="1"/>
        <v>6.06985</v>
      </c>
      <c r="E390" s="191">
        <f t="shared" si="2"/>
        <v>12.1397</v>
      </c>
      <c r="F390" s="290">
        <f t="shared" si="3"/>
        <v>9.71176</v>
      </c>
      <c r="G390" s="291">
        <f t="shared" si="4"/>
        <v>9.104775</v>
      </c>
      <c r="H390" s="180"/>
      <c r="I390" s="180"/>
      <c r="J390" s="180"/>
      <c r="K390" s="180"/>
      <c r="L390" s="180"/>
      <c r="M390" s="180"/>
      <c r="N390" s="180"/>
      <c r="O390" s="180"/>
      <c r="P390" s="180"/>
      <c r="Q390" s="188"/>
      <c r="R390" s="188"/>
      <c r="S390" s="180"/>
      <c r="T390" s="180"/>
      <c r="U390" s="180"/>
      <c r="V390" s="180"/>
    </row>
    <row r="391">
      <c r="A391" s="266" t="s">
        <v>1329</v>
      </c>
      <c r="B391" s="266" t="s">
        <v>1326</v>
      </c>
      <c r="C391" s="190">
        <v>1.46</v>
      </c>
      <c r="D391" s="190">
        <f t="shared" si="1"/>
        <v>4.79026</v>
      </c>
      <c r="E391" s="191">
        <f t="shared" si="2"/>
        <v>9.58052</v>
      </c>
      <c r="F391" s="290">
        <f t="shared" si="3"/>
        <v>7.664416</v>
      </c>
      <c r="G391" s="291">
        <f t="shared" si="4"/>
        <v>7.18539</v>
      </c>
      <c r="H391" s="180"/>
      <c r="I391" s="180"/>
      <c r="J391" s="180"/>
      <c r="K391" s="180"/>
      <c r="L391" s="180"/>
      <c r="M391" s="180"/>
      <c r="N391" s="180"/>
      <c r="O391" s="180"/>
      <c r="P391" s="180"/>
      <c r="Q391" s="188"/>
      <c r="R391" s="188"/>
      <c r="S391" s="180"/>
      <c r="T391" s="180"/>
      <c r="U391" s="180"/>
      <c r="V391" s="180"/>
    </row>
    <row r="392">
      <c r="A392" s="266" t="s">
        <v>1331</v>
      </c>
      <c r="B392" s="266" t="s">
        <v>1332</v>
      </c>
      <c r="C392" s="190">
        <v>1.85</v>
      </c>
      <c r="D392" s="190">
        <f t="shared" si="1"/>
        <v>6.06985</v>
      </c>
      <c r="E392" s="191">
        <f t="shared" si="2"/>
        <v>12.1397</v>
      </c>
      <c r="F392" s="290">
        <f t="shared" si="3"/>
        <v>9.71176</v>
      </c>
      <c r="G392" s="291">
        <f t="shared" si="4"/>
        <v>9.104775</v>
      </c>
      <c r="H392" s="180"/>
      <c r="I392" s="180"/>
      <c r="J392" s="180"/>
      <c r="K392" s="180"/>
      <c r="L392" s="180"/>
      <c r="M392" s="180"/>
      <c r="N392" s="180"/>
      <c r="O392" s="180"/>
      <c r="P392" s="180"/>
      <c r="Q392" s="188"/>
      <c r="R392" s="188"/>
      <c r="S392" s="180"/>
      <c r="T392" s="180"/>
      <c r="U392" s="180"/>
      <c r="V392" s="180"/>
    </row>
    <row r="393">
      <c r="A393" s="266" t="s">
        <v>1335</v>
      </c>
      <c r="B393" s="266" t="s">
        <v>1332</v>
      </c>
      <c r="C393" s="190">
        <v>1.46</v>
      </c>
      <c r="D393" s="190">
        <f t="shared" si="1"/>
        <v>4.79026</v>
      </c>
      <c r="E393" s="191">
        <f t="shared" si="2"/>
        <v>9.58052</v>
      </c>
      <c r="F393" s="290">
        <f t="shared" si="3"/>
        <v>7.664416</v>
      </c>
      <c r="G393" s="291">
        <f t="shared" si="4"/>
        <v>7.18539</v>
      </c>
      <c r="H393" s="180"/>
      <c r="I393" s="180"/>
      <c r="J393" s="180"/>
      <c r="K393" s="180"/>
      <c r="L393" s="180"/>
      <c r="M393" s="180"/>
      <c r="N393" s="180"/>
      <c r="O393" s="180"/>
      <c r="P393" s="180"/>
      <c r="Q393" s="188"/>
      <c r="R393" s="188"/>
      <c r="S393" s="180"/>
      <c r="T393" s="180"/>
      <c r="U393" s="180"/>
      <c r="V393" s="180"/>
    </row>
    <row r="394">
      <c r="A394" s="266" t="s">
        <v>1337</v>
      </c>
      <c r="B394" s="266" t="s">
        <v>1338</v>
      </c>
      <c r="C394" s="190">
        <v>1.7</v>
      </c>
      <c r="D394" s="190">
        <f t="shared" si="1"/>
        <v>5.5777</v>
      </c>
      <c r="E394" s="191">
        <f t="shared" si="2"/>
        <v>11.1554</v>
      </c>
      <c r="F394" s="290">
        <f t="shared" si="3"/>
        <v>8.92432</v>
      </c>
      <c r="G394" s="291">
        <f t="shared" si="4"/>
        <v>8.36655</v>
      </c>
      <c r="H394" s="180"/>
      <c r="I394" s="180"/>
      <c r="J394" s="180"/>
      <c r="K394" s="180"/>
      <c r="L394" s="180"/>
      <c r="M394" s="180"/>
      <c r="N394" s="180"/>
      <c r="O394" s="180"/>
      <c r="P394" s="180"/>
      <c r="Q394" s="188"/>
      <c r="R394" s="188"/>
      <c r="S394" s="180"/>
      <c r="T394" s="180"/>
      <c r="U394" s="180"/>
      <c r="V394" s="180"/>
    </row>
    <row r="395">
      <c r="A395" s="266" t="s">
        <v>1342</v>
      </c>
      <c r="B395" s="266" t="s">
        <v>1343</v>
      </c>
      <c r="C395" s="190">
        <v>1.7</v>
      </c>
      <c r="D395" s="190">
        <f t="shared" si="1"/>
        <v>5.5777</v>
      </c>
      <c r="E395" s="191">
        <f t="shared" si="2"/>
        <v>11.1554</v>
      </c>
      <c r="F395" s="290">
        <f t="shared" si="3"/>
        <v>8.92432</v>
      </c>
      <c r="G395" s="291">
        <f t="shared" si="4"/>
        <v>8.36655</v>
      </c>
      <c r="H395" s="180"/>
      <c r="I395" s="180"/>
      <c r="J395" s="180"/>
      <c r="K395" s="180"/>
      <c r="L395" s="180"/>
      <c r="M395" s="180"/>
      <c r="N395" s="180"/>
      <c r="O395" s="180"/>
      <c r="P395" s="180"/>
      <c r="Q395" s="188"/>
      <c r="R395" s="188"/>
      <c r="S395" s="180"/>
      <c r="T395" s="180"/>
      <c r="U395" s="180"/>
      <c r="V395" s="180"/>
    </row>
    <row r="396">
      <c r="A396" s="266" t="s">
        <v>1346</v>
      </c>
      <c r="B396" s="266" t="s">
        <v>1347</v>
      </c>
      <c r="C396" s="190">
        <v>1.7</v>
      </c>
      <c r="D396" s="190">
        <f t="shared" si="1"/>
        <v>5.5777</v>
      </c>
      <c r="E396" s="191">
        <f t="shared" si="2"/>
        <v>11.1554</v>
      </c>
      <c r="F396" s="290">
        <f t="shared" si="3"/>
        <v>8.92432</v>
      </c>
      <c r="G396" s="291">
        <f t="shared" si="4"/>
        <v>8.36655</v>
      </c>
      <c r="H396" s="180"/>
      <c r="I396" s="180"/>
      <c r="J396" s="180"/>
      <c r="K396" s="180"/>
      <c r="L396" s="180"/>
      <c r="M396" s="180"/>
      <c r="N396" s="180"/>
      <c r="O396" s="180"/>
      <c r="P396" s="180"/>
      <c r="Q396" s="188"/>
      <c r="R396" s="188"/>
      <c r="S396" s="180"/>
      <c r="T396" s="180"/>
      <c r="U396" s="180"/>
      <c r="V396" s="180"/>
    </row>
    <row r="397">
      <c r="A397" s="266" t="s">
        <v>1350</v>
      </c>
      <c r="B397" s="266" t="s">
        <v>1338</v>
      </c>
      <c r="C397" s="190">
        <v>1.1</v>
      </c>
      <c r="D397" s="190">
        <f t="shared" si="1"/>
        <v>3.6091</v>
      </c>
      <c r="E397" s="191">
        <f t="shared" si="2"/>
        <v>7.2182</v>
      </c>
      <c r="F397" s="290">
        <f t="shared" si="3"/>
        <v>5.77456</v>
      </c>
      <c r="G397" s="291">
        <f t="shared" si="4"/>
        <v>5.41365</v>
      </c>
      <c r="H397" s="180"/>
      <c r="I397" s="180"/>
      <c r="J397" s="180"/>
      <c r="K397" s="180"/>
      <c r="L397" s="180"/>
      <c r="M397" s="180"/>
      <c r="N397" s="180"/>
      <c r="O397" s="180"/>
      <c r="P397" s="180"/>
      <c r="Q397" s="188"/>
      <c r="R397" s="188"/>
      <c r="S397" s="180"/>
      <c r="T397" s="180"/>
      <c r="U397" s="180"/>
      <c r="V397" s="180"/>
    </row>
    <row r="398">
      <c r="A398" s="266" t="s">
        <v>1352</v>
      </c>
      <c r="B398" s="266" t="s">
        <v>1343</v>
      </c>
      <c r="C398" s="190">
        <v>1.1</v>
      </c>
      <c r="D398" s="190">
        <f t="shared" si="1"/>
        <v>3.6091</v>
      </c>
      <c r="E398" s="191">
        <f t="shared" si="2"/>
        <v>7.2182</v>
      </c>
      <c r="F398" s="290">
        <f t="shared" si="3"/>
        <v>5.77456</v>
      </c>
      <c r="G398" s="291">
        <f t="shared" si="4"/>
        <v>5.41365</v>
      </c>
      <c r="H398" s="180"/>
      <c r="I398" s="180"/>
      <c r="J398" s="180"/>
      <c r="K398" s="180"/>
      <c r="L398" s="180"/>
      <c r="M398" s="180"/>
      <c r="N398" s="180"/>
      <c r="O398" s="180"/>
      <c r="P398" s="180"/>
      <c r="Q398" s="188"/>
      <c r="R398" s="188"/>
      <c r="S398" s="180"/>
      <c r="T398" s="180"/>
      <c r="U398" s="180"/>
      <c r="V398" s="180"/>
    </row>
    <row r="399">
      <c r="A399" s="266" t="s">
        <v>1354</v>
      </c>
      <c r="B399" s="266" t="s">
        <v>1355</v>
      </c>
      <c r="C399" s="190">
        <v>1.1</v>
      </c>
      <c r="D399" s="190">
        <f t="shared" si="1"/>
        <v>3.6091</v>
      </c>
      <c r="E399" s="191">
        <f t="shared" si="2"/>
        <v>7.2182</v>
      </c>
      <c r="F399" s="290">
        <f t="shared" si="3"/>
        <v>5.77456</v>
      </c>
      <c r="G399" s="291">
        <f t="shared" si="4"/>
        <v>5.41365</v>
      </c>
      <c r="H399" s="180"/>
      <c r="I399" s="180"/>
      <c r="J399" s="180"/>
      <c r="K399" s="180"/>
      <c r="L399" s="180"/>
      <c r="M399" s="180"/>
      <c r="N399" s="180"/>
      <c r="O399" s="180"/>
      <c r="P399" s="180"/>
      <c r="Q399" s="188"/>
      <c r="R399" s="188"/>
      <c r="S399" s="180"/>
      <c r="T399" s="180"/>
      <c r="U399" s="180"/>
      <c r="V399" s="180"/>
    </row>
    <row r="400">
      <c r="A400" s="266" t="s">
        <v>1358</v>
      </c>
      <c r="B400" s="266" t="s">
        <v>1347</v>
      </c>
      <c r="C400" s="190">
        <v>1.1</v>
      </c>
      <c r="D400" s="190">
        <f t="shared" si="1"/>
        <v>3.6091</v>
      </c>
      <c r="E400" s="191">
        <f t="shared" si="2"/>
        <v>7.2182</v>
      </c>
      <c r="F400" s="290">
        <f t="shared" si="3"/>
        <v>5.77456</v>
      </c>
      <c r="G400" s="291">
        <f t="shared" si="4"/>
        <v>5.41365</v>
      </c>
      <c r="H400" s="180"/>
      <c r="I400" s="180"/>
      <c r="J400" s="180"/>
      <c r="K400" s="180"/>
      <c r="L400" s="180"/>
      <c r="M400" s="180"/>
      <c r="N400" s="180"/>
      <c r="O400" s="180"/>
      <c r="P400" s="180"/>
      <c r="Q400" s="188"/>
      <c r="R400" s="188"/>
      <c r="S400" s="180"/>
      <c r="T400" s="180"/>
      <c r="U400" s="180"/>
      <c r="V400" s="180"/>
    </row>
    <row r="401">
      <c r="A401" s="266" t="s">
        <v>1360</v>
      </c>
      <c r="B401" s="266" t="s">
        <v>1361</v>
      </c>
      <c r="C401" s="190">
        <v>0.94</v>
      </c>
      <c r="D401" s="190">
        <f t="shared" si="1"/>
        <v>3.08414</v>
      </c>
      <c r="E401" s="191">
        <f t="shared" si="2"/>
        <v>6.16828</v>
      </c>
      <c r="F401" s="290">
        <f t="shared" si="3"/>
        <v>4.934624</v>
      </c>
      <c r="G401" s="291">
        <f t="shared" si="4"/>
        <v>4.62621</v>
      </c>
      <c r="H401" s="180"/>
      <c r="I401" s="180"/>
      <c r="J401" s="180"/>
      <c r="K401" s="180"/>
      <c r="L401" s="180"/>
      <c r="M401" s="180"/>
      <c r="N401" s="180"/>
      <c r="O401" s="180"/>
      <c r="P401" s="180"/>
      <c r="Q401" s="188"/>
      <c r="R401" s="188"/>
      <c r="S401" s="180"/>
      <c r="T401" s="180"/>
      <c r="U401" s="180"/>
      <c r="V401" s="180"/>
    </row>
    <row r="402">
      <c r="A402" s="266" t="s">
        <v>1363</v>
      </c>
      <c r="B402" s="266" t="s">
        <v>1361</v>
      </c>
      <c r="C402" s="190">
        <v>0.62</v>
      </c>
      <c r="D402" s="190">
        <f t="shared" si="1"/>
        <v>2.03422</v>
      </c>
      <c r="E402" s="191">
        <f t="shared" si="2"/>
        <v>4.06844</v>
      </c>
      <c r="F402" s="290">
        <f t="shared" si="3"/>
        <v>3.254752</v>
      </c>
      <c r="G402" s="291">
        <f t="shared" si="4"/>
        <v>3.05133</v>
      </c>
      <c r="H402" s="180"/>
      <c r="I402" s="180"/>
      <c r="J402" s="180"/>
      <c r="K402" s="180"/>
      <c r="L402" s="180"/>
      <c r="M402" s="180"/>
      <c r="N402" s="180"/>
      <c r="O402" s="180"/>
      <c r="P402" s="180"/>
      <c r="Q402" s="188"/>
      <c r="R402" s="188"/>
      <c r="S402" s="180"/>
      <c r="T402" s="180"/>
      <c r="U402" s="180"/>
      <c r="V402" s="180"/>
    </row>
    <row r="403">
      <c r="A403" s="266" t="s">
        <v>1365</v>
      </c>
      <c r="B403" s="266" t="s">
        <v>1366</v>
      </c>
      <c r="C403" s="190">
        <v>2.7</v>
      </c>
      <c r="D403" s="190">
        <f t="shared" si="1"/>
        <v>8.8587</v>
      </c>
      <c r="E403" s="191">
        <f t="shared" si="2"/>
        <v>17.7174</v>
      </c>
      <c r="F403" s="290">
        <f t="shared" si="3"/>
        <v>14.17392</v>
      </c>
      <c r="G403" s="291">
        <f t="shared" si="4"/>
        <v>13.28805</v>
      </c>
      <c r="H403" s="180"/>
      <c r="I403" s="180"/>
      <c r="J403" s="180"/>
      <c r="K403" s="180"/>
      <c r="L403" s="180"/>
      <c r="M403" s="180"/>
      <c r="N403" s="180"/>
      <c r="O403" s="180"/>
      <c r="P403" s="180"/>
      <c r="Q403" s="188"/>
      <c r="R403" s="188"/>
      <c r="S403" s="180"/>
      <c r="T403" s="180"/>
      <c r="U403" s="180"/>
      <c r="V403" s="180"/>
    </row>
    <row r="404">
      <c r="A404" s="266" t="s">
        <v>1369</v>
      </c>
      <c r="B404" s="266" t="s">
        <v>1370</v>
      </c>
      <c r="C404" s="190">
        <v>1.75</v>
      </c>
      <c r="D404" s="190">
        <f t="shared" si="1"/>
        <v>5.74175</v>
      </c>
      <c r="E404" s="191">
        <f t="shared" si="2"/>
        <v>11.4835</v>
      </c>
      <c r="F404" s="290">
        <f t="shared" si="3"/>
        <v>9.1868</v>
      </c>
      <c r="G404" s="291">
        <f t="shared" si="4"/>
        <v>8.612625</v>
      </c>
      <c r="H404" s="180"/>
      <c r="I404" s="180"/>
      <c r="J404" s="180"/>
      <c r="K404" s="180"/>
      <c r="L404" s="180"/>
      <c r="M404" s="180"/>
      <c r="N404" s="180"/>
      <c r="O404" s="180"/>
      <c r="P404" s="180"/>
      <c r="Q404" s="188"/>
      <c r="R404" s="188"/>
      <c r="S404" s="180"/>
      <c r="T404" s="180"/>
      <c r="U404" s="180"/>
      <c r="V404" s="180"/>
    </row>
    <row r="405">
      <c r="A405" s="266" t="s">
        <v>1372</v>
      </c>
      <c r="B405" s="266" t="s">
        <v>1373</v>
      </c>
      <c r="C405" s="190">
        <v>2.7</v>
      </c>
      <c r="D405" s="190">
        <f t="shared" si="1"/>
        <v>8.8587</v>
      </c>
      <c r="E405" s="191">
        <f t="shared" si="2"/>
        <v>17.7174</v>
      </c>
      <c r="F405" s="290">
        <f t="shared" si="3"/>
        <v>14.17392</v>
      </c>
      <c r="G405" s="291">
        <f t="shared" si="4"/>
        <v>13.28805</v>
      </c>
      <c r="H405" s="180"/>
      <c r="I405" s="180"/>
      <c r="J405" s="180"/>
      <c r="K405" s="180"/>
      <c r="L405" s="180"/>
      <c r="M405" s="180"/>
      <c r="N405" s="180"/>
      <c r="O405" s="180"/>
      <c r="P405" s="180"/>
      <c r="Q405" s="188"/>
      <c r="R405" s="188"/>
      <c r="S405" s="180"/>
      <c r="T405" s="180"/>
      <c r="U405" s="180"/>
      <c r="V405" s="180"/>
    </row>
    <row r="406">
      <c r="A406" s="266" t="s">
        <v>1375</v>
      </c>
      <c r="B406" s="266" t="s">
        <v>1373</v>
      </c>
      <c r="C406" s="190">
        <v>1.75</v>
      </c>
      <c r="D406" s="190">
        <f t="shared" si="1"/>
        <v>5.74175</v>
      </c>
      <c r="E406" s="191">
        <f t="shared" si="2"/>
        <v>11.4835</v>
      </c>
      <c r="F406" s="290">
        <f t="shared" si="3"/>
        <v>9.1868</v>
      </c>
      <c r="G406" s="291">
        <f t="shared" si="4"/>
        <v>8.612625</v>
      </c>
      <c r="H406" s="180"/>
      <c r="I406" s="180"/>
      <c r="J406" s="180"/>
      <c r="K406" s="180"/>
      <c r="L406" s="180"/>
      <c r="M406" s="180"/>
      <c r="N406" s="180"/>
      <c r="O406" s="180"/>
      <c r="P406" s="180"/>
      <c r="Q406" s="188"/>
      <c r="R406" s="188"/>
      <c r="S406" s="180"/>
      <c r="T406" s="180"/>
      <c r="U406" s="180"/>
      <c r="V406" s="180"/>
    </row>
    <row r="407">
      <c r="A407" s="266" t="s">
        <v>1377</v>
      </c>
      <c r="B407" s="266" t="s">
        <v>1218</v>
      </c>
      <c r="C407" s="190">
        <v>2.7</v>
      </c>
      <c r="D407" s="190">
        <f t="shared" si="1"/>
        <v>8.8587</v>
      </c>
      <c r="E407" s="191">
        <f t="shared" si="2"/>
        <v>17.7174</v>
      </c>
      <c r="F407" s="290">
        <f t="shared" si="3"/>
        <v>14.17392</v>
      </c>
      <c r="G407" s="291">
        <f t="shared" si="4"/>
        <v>13.28805</v>
      </c>
      <c r="H407" s="180"/>
      <c r="I407" s="180"/>
      <c r="J407" s="180"/>
      <c r="K407" s="180"/>
      <c r="L407" s="180"/>
      <c r="M407" s="180"/>
      <c r="N407" s="180"/>
      <c r="O407" s="180"/>
      <c r="P407" s="180"/>
      <c r="Q407" s="188"/>
      <c r="R407" s="188"/>
      <c r="S407" s="180"/>
      <c r="T407" s="180"/>
      <c r="U407" s="180"/>
      <c r="V407" s="180"/>
    </row>
    <row r="408">
      <c r="A408" s="266" t="s">
        <v>1380</v>
      </c>
      <c r="B408" s="266" t="s">
        <v>1218</v>
      </c>
      <c r="C408" s="190">
        <v>1.75</v>
      </c>
      <c r="D408" s="190">
        <f t="shared" si="1"/>
        <v>5.74175</v>
      </c>
      <c r="E408" s="191">
        <f t="shared" si="2"/>
        <v>11.4835</v>
      </c>
      <c r="F408" s="290">
        <f t="shared" si="3"/>
        <v>9.1868</v>
      </c>
      <c r="G408" s="291">
        <f t="shared" si="4"/>
        <v>8.612625</v>
      </c>
      <c r="H408" s="180"/>
      <c r="I408" s="180"/>
      <c r="J408" s="180"/>
      <c r="K408" s="180"/>
      <c r="L408" s="180"/>
      <c r="M408" s="180"/>
      <c r="N408" s="180"/>
      <c r="O408" s="180"/>
      <c r="P408" s="180"/>
      <c r="Q408" s="188"/>
      <c r="R408" s="188"/>
      <c r="S408" s="180"/>
      <c r="T408" s="180"/>
      <c r="U408" s="180"/>
      <c r="V408" s="180"/>
    </row>
    <row r="409">
      <c r="A409" s="266" t="s">
        <v>1382</v>
      </c>
      <c r="B409" s="266" t="s">
        <v>1383</v>
      </c>
      <c r="C409" s="190">
        <v>2.7</v>
      </c>
      <c r="D409" s="190">
        <f t="shared" si="1"/>
        <v>8.8587</v>
      </c>
      <c r="E409" s="191">
        <f t="shared" si="2"/>
        <v>17.7174</v>
      </c>
      <c r="F409" s="290">
        <f t="shared" si="3"/>
        <v>14.17392</v>
      </c>
      <c r="G409" s="291">
        <f t="shared" si="4"/>
        <v>13.28805</v>
      </c>
      <c r="H409" s="180"/>
      <c r="I409" s="180"/>
      <c r="J409" s="180"/>
      <c r="K409" s="180"/>
      <c r="L409" s="180"/>
      <c r="M409" s="180"/>
      <c r="N409" s="180"/>
      <c r="O409" s="180"/>
      <c r="P409" s="180"/>
      <c r="Q409" s="188"/>
      <c r="R409" s="188"/>
      <c r="S409" s="180"/>
      <c r="T409" s="180"/>
      <c r="U409" s="180"/>
      <c r="V409" s="180"/>
    </row>
    <row r="410">
      <c r="A410" s="266" t="s">
        <v>1385</v>
      </c>
      <c r="B410" s="266" t="s">
        <v>1386</v>
      </c>
      <c r="C410" s="190">
        <v>1.75</v>
      </c>
      <c r="D410" s="190">
        <f t="shared" si="1"/>
        <v>5.74175</v>
      </c>
      <c r="E410" s="191">
        <f t="shared" si="2"/>
        <v>11.4835</v>
      </c>
      <c r="F410" s="290">
        <f t="shared" si="3"/>
        <v>9.1868</v>
      </c>
      <c r="G410" s="291">
        <f t="shared" si="4"/>
        <v>8.612625</v>
      </c>
      <c r="H410" s="180"/>
      <c r="I410" s="180"/>
      <c r="J410" s="180"/>
      <c r="K410" s="180"/>
      <c r="L410" s="180"/>
      <c r="M410" s="180"/>
      <c r="N410" s="180"/>
      <c r="O410" s="180"/>
      <c r="P410" s="180"/>
      <c r="Q410" s="188"/>
      <c r="R410" s="188"/>
      <c r="S410" s="180"/>
      <c r="T410" s="180"/>
      <c r="U410" s="180"/>
      <c r="V410" s="180"/>
    </row>
    <row r="411">
      <c r="A411" s="266" t="s">
        <v>1388</v>
      </c>
      <c r="B411" s="266" t="s">
        <v>1389</v>
      </c>
      <c r="C411" s="190">
        <v>1.75</v>
      </c>
      <c r="D411" s="190">
        <f t="shared" si="1"/>
        <v>5.74175</v>
      </c>
      <c r="E411" s="191">
        <f t="shared" si="2"/>
        <v>11.4835</v>
      </c>
      <c r="F411" s="290">
        <f t="shared" si="3"/>
        <v>9.1868</v>
      </c>
      <c r="G411" s="291">
        <f t="shared" si="4"/>
        <v>8.612625</v>
      </c>
      <c r="H411" s="180"/>
      <c r="I411" s="180"/>
      <c r="J411" s="180"/>
      <c r="K411" s="180"/>
      <c r="L411" s="180"/>
      <c r="M411" s="180"/>
      <c r="N411" s="180"/>
      <c r="O411" s="180"/>
      <c r="P411" s="180"/>
      <c r="Q411" s="188"/>
      <c r="R411" s="188"/>
      <c r="S411" s="180"/>
      <c r="T411" s="180"/>
      <c r="U411" s="180"/>
      <c r="V411" s="180"/>
    </row>
    <row r="412">
      <c r="A412" s="266" t="s">
        <v>1390</v>
      </c>
      <c r="B412" s="266" t="s">
        <v>1391</v>
      </c>
      <c r="C412" s="190">
        <v>2.78</v>
      </c>
      <c r="D412" s="190">
        <f t="shared" si="1"/>
        <v>9.12118</v>
      </c>
      <c r="E412" s="191">
        <f t="shared" si="2"/>
        <v>18.24236</v>
      </c>
      <c r="F412" s="290">
        <f t="shared" si="3"/>
        <v>14.593888</v>
      </c>
      <c r="G412" s="291">
        <f t="shared" si="4"/>
        <v>13.68177</v>
      </c>
      <c r="H412" s="180"/>
      <c r="I412" s="180"/>
      <c r="J412" s="180"/>
      <c r="K412" s="180"/>
      <c r="L412" s="180"/>
      <c r="M412" s="180"/>
      <c r="N412" s="180"/>
      <c r="O412" s="180"/>
      <c r="P412" s="180"/>
      <c r="Q412" s="188"/>
      <c r="R412" s="188"/>
      <c r="S412" s="180"/>
      <c r="T412" s="180"/>
      <c r="U412" s="180"/>
      <c r="V412" s="180"/>
    </row>
    <row r="413">
      <c r="A413" s="266" t="s">
        <v>1394</v>
      </c>
      <c r="B413" s="266" t="s">
        <v>1395</v>
      </c>
      <c r="C413" s="190">
        <v>1.45</v>
      </c>
      <c r="D413" s="190">
        <f t="shared" si="1"/>
        <v>4.75745</v>
      </c>
      <c r="E413" s="191">
        <f t="shared" si="2"/>
        <v>9.5149</v>
      </c>
      <c r="F413" s="290">
        <f t="shared" si="3"/>
        <v>7.61192</v>
      </c>
      <c r="G413" s="291">
        <f t="shared" si="4"/>
        <v>7.136175</v>
      </c>
      <c r="H413" s="180"/>
      <c r="I413" s="180"/>
      <c r="J413" s="180"/>
      <c r="K413" s="180"/>
      <c r="L413" s="180"/>
      <c r="M413" s="180"/>
      <c r="N413" s="180"/>
      <c r="O413" s="180"/>
      <c r="P413" s="180"/>
      <c r="Q413" s="188"/>
      <c r="R413" s="188"/>
      <c r="S413" s="180"/>
      <c r="T413" s="180"/>
      <c r="U413" s="180"/>
      <c r="V413" s="180"/>
    </row>
    <row r="414">
      <c r="A414" s="266" t="s">
        <v>1397</v>
      </c>
      <c r="B414" s="266" t="s">
        <v>1398</v>
      </c>
      <c r="C414" s="190">
        <v>2.95</v>
      </c>
      <c r="D414" s="190">
        <f t="shared" si="1"/>
        <v>9.67895</v>
      </c>
      <c r="E414" s="191">
        <f t="shared" si="2"/>
        <v>19.3579</v>
      </c>
      <c r="F414" s="290">
        <f t="shared" si="3"/>
        <v>15.48632</v>
      </c>
      <c r="G414" s="291">
        <f t="shared" si="4"/>
        <v>14.518425</v>
      </c>
      <c r="H414" s="180"/>
      <c r="I414" s="180"/>
      <c r="J414" s="180"/>
      <c r="K414" s="180"/>
      <c r="L414" s="180"/>
      <c r="M414" s="180"/>
      <c r="N414" s="180"/>
      <c r="O414" s="180"/>
      <c r="P414" s="180"/>
      <c r="Q414" s="188"/>
      <c r="R414" s="188"/>
      <c r="S414" s="180"/>
      <c r="T414" s="180"/>
      <c r="U414" s="180"/>
      <c r="V414" s="180"/>
    </row>
    <row r="415">
      <c r="A415" s="266" t="s">
        <v>1401</v>
      </c>
      <c r="B415" s="266" t="s">
        <v>1402</v>
      </c>
      <c r="C415" s="190">
        <v>1.28</v>
      </c>
      <c r="D415" s="190">
        <f t="shared" si="1"/>
        <v>4.19968</v>
      </c>
      <c r="E415" s="191">
        <f t="shared" si="2"/>
        <v>8.39936</v>
      </c>
      <c r="F415" s="290">
        <f t="shared" si="3"/>
        <v>6.719488</v>
      </c>
      <c r="G415" s="291">
        <f t="shared" si="4"/>
        <v>6.29952</v>
      </c>
      <c r="H415" s="180"/>
      <c r="I415" s="180"/>
      <c r="J415" s="180"/>
      <c r="K415" s="180"/>
      <c r="L415" s="180"/>
      <c r="M415" s="180"/>
      <c r="N415" s="180"/>
      <c r="O415" s="180"/>
      <c r="P415" s="180"/>
      <c r="Q415" s="188"/>
      <c r="R415" s="188"/>
      <c r="S415" s="180"/>
      <c r="T415" s="180"/>
      <c r="U415" s="180"/>
      <c r="V415" s="180"/>
    </row>
    <row r="416">
      <c r="A416" s="266" t="s">
        <v>1405</v>
      </c>
      <c r="B416" s="266" t="s">
        <v>1406</v>
      </c>
      <c r="C416" s="190">
        <v>1.28</v>
      </c>
      <c r="D416" s="190">
        <f t="shared" si="1"/>
        <v>4.19968</v>
      </c>
      <c r="E416" s="191">
        <f t="shared" si="2"/>
        <v>8.39936</v>
      </c>
      <c r="F416" s="290">
        <f t="shared" si="3"/>
        <v>6.719488</v>
      </c>
      <c r="G416" s="291">
        <f t="shared" si="4"/>
        <v>6.29952</v>
      </c>
      <c r="H416" s="180"/>
      <c r="I416" s="180"/>
      <c r="J416" s="180"/>
      <c r="K416" s="180"/>
      <c r="L416" s="180"/>
      <c r="M416" s="180"/>
      <c r="N416" s="180"/>
      <c r="O416" s="180"/>
      <c r="P416" s="180"/>
      <c r="Q416" s="188"/>
      <c r="R416" s="188"/>
      <c r="S416" s="180"/>
      <c r="T416" s="180"/>
      <c r="U416" s="180"/>
      <c r="V416" s="180"/>
    </row>
    <row r="417">
      <c r="A417" s="266" t="s">
        <v>1408</v>
      </c>
      <c r="B417" s="266" t="s">
        <v>1409</v>
      </c>
      <c r="C417" s="190">
        <v>0.26</v>
      </c>
      <c r="D417" s="190">
        <f t="shared" si="1"/>
        <v>0.85306</v>
      </c>
      <c r="E417" s="191">
        <f t="shared" si="2"/>
        <v>1.70612</v>
      </c>
      <c r="F417" s="290">
        <f t="shared" si="3"/>
        <v>1.364896</v>
      </c>
      <c r="G417" s="291">
        <f t="shared" si="4"/>
        <v>1.27959</v>
      </c>
      <c r="H417" s="180"/>
      <c r="I417" s="180"/>
      <c r="J417" s="180"/>
      <c r="K417" s="180"/>
      <c r="L417" s="180"/>
      <c r="M417" s="180"/>
      <c r="N417" s="180"/>
      <c r="O417" s="180"/>
      <c r="P417" s="180"/>
      <c r="Q417" s="188"/>
      <c r="R417" s="188"/>
      <c r="S417" s="180"/>
      <c r="T417" s="180"/>
      <c r="U417" s="180"/>
      <c r="V417" s="180"/>
    </row>
    <row r="418">
      <c r="A418" s="266" t="s">
        <v>1412</v>
      </c>
      <c r="B418" s="266" t="s">
        <v>1413</v>
      </c>
      <c r="C418" s="190">
        <v>4.0</v>
      </c>
      <c r="D418" s="190">
        <f t="shared" si="1"/>
        <v>13.124</v>
      </c>
      <c r="E418" s="191">
        <f t="shared" si="2"/>
        <v>26.248</v>
      </c>
      <c r="F418" s="290">
        <f t="shared" si="3"/>
        <v>20.9984</v>
      </c>
      <c r="G418" s="291">
        <f t="shared" si="4"/>
        <v>19.686</v>
      </c>
      <c r="H418" s="180"/>
      <c r="I418" s="180"/>
      <c r="J418" s="180"/>
      <c r="K418" s="180"/>
      <c r="L418" s="180"/>
      <c r="M418" s="180"/>
      <c r="N418" s="180"/>
      <c r="O418" s="180"/>
      <c r="P418" s="180"/>
      <c r="Q418" s="188"/>
      <c r="R418" s="188"/>
      <c r="S418" s="180"/>
      <c r="T418" s="180"/>
      <c r="U418" s="180"/>
      <c r="V418" s="180"/>
    </row>
    <row r="419">
      <c r="A419" s="266" t="s">
        <v>1416</v>
      </c>
      <c r="B419" s="266" t="s">
        <v>1417</v>
      </c>
      <c r="C419" s="190">
        <v>4.0</v>
      </c>
      <c r="D419" s="190">
        <f t="shared" si="1"/>
        <v>13.124</v>
      </c>
      <c r="E419" s="191">
        <f t="shared" si="2"/>
        <v>26.248</v>
      </c>
      <c r="F419" s="290">
        <f t="shared" si="3"/>
        <v>20.9984</v>
      </c>
      <c r="G419" s="291">
        <f t="shared" si="4"/>
        <v>19.686</v>
      </c>
      <c r="H419" s="180"/>
      <c r="I419" s="180"/>
      <c r="J419" s="180"/>
      <c r="K419" s="180"/>
      <c r="L419" s="180"/>
      <c r="M419" s="180"/>
      <c r="N419" s="180"/>
      <c r="O419" s="180"/>
      <c r="P419" s="180"/>
      <c r="Q419" s="188"/>
      <c r="R419" s="188"/>
      <c r="S419" s="180"/>
      <c r="T419" s="180"/>
      <c r="U419" s="180"/>
      <c r="V419" s="180"/>
    </row>
    <row r="420">
      <c r="A420" s="266" t="s">
        <v>1419</v>
      </c>
      <c r="B420" s="266" t="s">
        <v>1420</v>
      </c>
      <c r="C420" s="190">
        <v>1.1</v>
      </c>
      <c r="D420" s="190">
        <f t="shared" si="1"/>
        <v>3.6091</v>
      </c>
      <c r="E420" s="191">
        <f t="shared" si="2"/>
        <v>7.2182</v>
      </c>
      <c r="F420" s="290">
        <f t="shared" si="3"/>
        <v>5.77456</v>
      </c>
      <c r="G420" s="291">
        <f t="shared" si="4"/>
        <v>5.41365</v>
      </c>
      <c r="H420" s="180"/>
      <c r="I420" s="180"/>
      <c r="J420" s="180"/>
      <c r="K420" s="180"/>
      <c r="L420" s="180"/>
      <c r="M420" s="180"/>
      <c r="N420" s="180"/>
      <c r="O420" s="180"/>
      <c r="P420" s="180"/>
      <c r="Q420" s="188"/>
      <c r="R420" s="188"/>
      <c r="S420" s="180"/>
      <c r="T420" s="180"/>
      <c r="U420" s="180"/>
      <c r="V420" s="180"/>
    </row>
    <row r="421">
      <c r="A421" s="266" t="s">
        <v>1422</v>
      </c>
      <c r="B421" s="266" t="s">
        <v>1423</v>
      </c>
      <c r="C421" s="190">
        <v>1.36</v>
      </c>
      <c r="D421" s="190">
        <f t="shared" si="1"/>
        <v>4.46216</v>
      </c>
      <c r="E421" s="191">
        <f t="shared" si="2"/>
        <v>8.92432</v>
      </c>
      <c r="F421" s="290">
        <f t="shared" si="3"/>
        <v>7.139456</v>
      </c>
      <c r="G421" s="291">
        <f t="shared" si="4"/>
        <v>6.69324</v>
      </c>
      <c r="H421" s="180"/>
      <c r="I421" s="180"/>
      <c r="J421" s="180"/>
      <c r="K421" s="180"/>
      <c r="L421" s="180"/>
      <c r="M421" s="180"/>
      <c r="N421" s="180"/>
      <c r="O421" s="180"/>
      <c r="P421" s="180"/>
      <c r="Q421" s="188"/>
      <c r="R421" s="188"/>
      <c r="S421" s="180"/>
      <c r="T421" s="180"/>
      <c r="U421" s="180"/>
      <c r="V421" s="180"/>
    </row>
    <row r="422">
      <c r="A422" s="266" t="s">
        <v>1425</v>
      </c>
      <c r="B422" s="266" t="s">
        <v>1426</v>
      </c>
      <c r="C422" s="190">
        <v>1.36</v>
      </c>
      <c r="D422" s="190">
        <f t="shared" si="1"/>
        <v>4.46216</v>
      </c>
      <c r="E422" s="191">
        <f t="shared" si="2"/>
        <v>8.92432</v>
      </c>
      <c r="F422" s="290">
        <f t="shared" si="3"/>
        <v>7.139456</v>
      </c>
      <c r="G422" s="291">
        <f t="shared" si="4"/>
        <v>6.69324</v>
      </c>
      <c r="H422" s="180"/>
      <c r="I422" s="180"/>
      <c r="J422" s="180"/>
      <c r="K422" s="180"/>
      <c r="L422" s="180"/>
      <c r="M422" s="180"/>
      <c r="N422" s="180"/>
      <c r="O422" s="180"/>
      <c r="P422" s="180"/>
      <c r="Q422" s="188"/>
      <c r="R422" s="188"/>
      <c r="S422" s="180"/>
      <c r="T422" s="180"/>
      <c r="U422" s="180"/>
      <c r="V422" s="180"/>
    </row>
    <row r="423">
      <c r="A423" s="266" t="s">
        <v>1428</v>
      </c>
      <c r="B423" s="266" t="s">
        <v>1429</v>
      </c>
      <c r="C423" s="190">
        <v>0.96</v>
      </c>
      <c r="D423" s="190">
        <f t="shared" si="1"/>
        <v>3.14976</v>
      </c>
      <c r="E423" s="191">
        <f t="shared" si="2"/>
        <v>6.29952</v>
      </c>
      <c r="F423" s="290">
        <f t="shared" si="3"/>
        <v>5.039616</v>
      </c>
      <c r="G423" s="291">
        <f t="shared" si="4"/>
        <v>4.72464</v>
      </c>
      <c r="H423" s="180"/>
      <c r="I423" s="180"/>
      <c r="J423" s="180"/>
      <c r="K423" s="180"/>
      <c r="L423" s="180"/>
      <c r="M423" s="180"/>
      <c r="N423" s="180"/>
      <c r="O423" s="180"/>
      <c r="P423" s="180"/>
      <c r="Q423" s="188"/>
      <c r="R423" s="188"/>
      <c r="S423" s="180"/>
      <c r="T423" s="180"/>
      <c r="U423" s="180"/>
      <c r="V423" s="180"/>
    </row>
    <row r="424">
      <c r="A424" s="266" t="s">
        <v>1431</v>
      </c>
      <c r="B424" s="266" t="s">
        <v>1432</v>
      </c>
      <c r="C424" s="190">
        <v>1.42</v>
      </c>
      <c r="D424" s="190">
        <f t="shared" si="1"/>
        <v>4.65902</v>
      </c>
      <c r="E424" s="191">
        <f t="shared" si="2"/>
        <v>9.31804</v>
      </c>
      <c r="F424" s="290">
        <f t="shared" si="3"/>
        <v>7.454432</v>
      </c>
      <c r="G424" s="291">
        <f t="shared" si="4"/>
        <v>6.98853</v>
      </c>
      <c r="H424" s="180"/>
      <c r="I424" s="180"/>
      <c r="J424" s="180"/>
      <c r="K424" s="180"/>
      <c r="L424" s="180"/>
      <c r="M424" s="180"/>
      <c r="N424" s="180"/>
      <c r="O424" s="180"/>
      <c r="P424" s="180"/>
      <c r="Q424" s="188"/>
      <c r="R424" s="188"/>
      <c r="S424" s="180"/>
      <c r="T424" s="180"/>
      <c r="U424" s="180"/>
      <c r="V424" s="180"/>
    </row>
    <row r="425">
      <c r="A425" s="266" t="s">
        <v>1434</v>
      </c>
      <c r="B425" s="266" t="s">
        <v>1435</v>
      </c>
      <c r="C425" s="190">
        <v>1.8</v>
      </c>
      <c r="D425" s="190">
        <f t="shared" si="1"/>
        <v>5.9058</v>
      </c>
      <c r="E425" s="191">
        <f t="shared" si="2"/>
        <v>11.8116</v>
      </c>
      <c r="F425" s="290">
        <f t="shared" si="3"/>
        <v>9.44928</v>
      </c>
      <c r="G425" s="291">
        <f t="shared" si="4"/>
        <v>8.8587</v>
      </c>
      <c r="H425" s="180"/>
      <c r="I425" s="180"/>
      <c r="J425" s="180"/>
      <c r="K425" s="180"/>
      <c r="L425" s="180"/>
      <c r="M425" s="180"/>
      <c r="N425" s="180"/>
      <c r="O425" s="180"/>
      <c r="P425" s="180"/>
      <c r="Q425" s="188"/>
      <c r="R425" s="188"/>
      <c r="S425" s="180"/>
      <c r="T425" s="180"/>
      <c r="U425" s="180"/>
      <c r="V425" s="180"/>
    </row>
    <row r="426">
      <c r="A426" s="266" t="s">
        <v>1438</v>
      </c>
      <c r="B426" s="266" t="s">
        <v>1435</v>
      </c>
      <c r="C426" s="190">
        <v>1.26</v>
      </c>
      <c r="D426" s="190">
        <f t="shared" si="1"/>
        <v>4.13406</v>
      </c>
      <c r="E426" s="191">
        <f t="shared" si="2"/>
        <v>8.26812</v>
      </c>
      <c r="F426" s="290">
        <f t="shared" si="3"/>
        <v>6.614496</v>
      </c>
      <c r="G426" s="291">
        <f t="shared" si="4"/>
        <v>6.20109</v>
      </c>
      <c r="H426" s="180"/>
      <c r="I426" s="180"/>
      <c r="J426" s="180"/>
      <c r="K426" s="180"/>
      <c r="L426" s="180"/>
      <c r="M426" s="180"/>
      <c r="N426" s="180"/>
      <c r="O426" s="180"/>
      <c r="P426" s="180"/>
      <c r="Q426" s="188"/>
      <c r="R426" s="188"/>
      <c r="S426" s="180"/>
      <c r="T426" s="180"/>
      <c r="U426" s="180"/>
      <c r="V426" s="180"/>
    </row>
    <row r="427">
      <c r="A427" s="266" t="s">
        <v>1440</v>
      </c>
      <c r="B427" s="266" t="s">
        <v>1441</v>
      </c>
      <c r="C427" s="190">
        <v>1.8</v>
      </c>
      <c r="D427" s="190">
        <f t="shared" si="1"/>
        <v>5.9058</v>
      </c>
      <c r="E427" s="191">
        <f t="shared" si="2"/>
        <v>11.8116</v>
      </c>
      <c r="F427" s="290">
        <f t="shared" si="3"/>
        <v>9.44928</v>
      </c>
      <c r="G427" s="291">
        <f t="shared" si="4"/>
        <v>8.8587</v>
      </c>
      <c r="H427" s="180"/>
      <c r="I427" s="180"/>
      <c r="J427" s="180"/>
      <c r="K427" s="180"/>
      <c r="L427" s="180"/>
      <c r="M427" s="180"/>
      <c r="N427" s="180"/>
      <c r="O427" s="180"/>
      <c r="P427" s="180"/>
      <c r="Q427" s="188"/>
      <c r="R427" s="188"/>
      <c r="S427" s="180"/>
      <c r="T427" s="180"/>
      <c r="U427" s="180"/>
      <c r="V427" s="180"/>
    </row>
    <row r="428">
      <c r="A428" s="266" t="s">
        <v>1443</v>
      </c>
      <c r="B428" s="266" t="s">
        <v>1441</v>
      </c>
      <c r="C428" s="190">
        <v>1.26</v>
      </c>
      <c r="D428" s="190">
        <f t="shared" si="1"/>
        <v>4.13406</v>
      </c>
      <c r="E428" s="191">
        <f t="shared" si="2"/>
        <v>8.26812</v>
      </c>
      <c r="F428" s="290">
        <f t="shared" si="3"/>
        <v>6.614496</v>
      </c>
      <c r="G428" s="291">
        <f t="shared" si="4"/>
        <v>6.20109</v>
      </c>
      <c r="H428" s="180"/>
      <c r="I428" s="180"/>
      <c r="J428" s="180"/>
      <c r="K428" s="180"/>
      <c r="L428" s="180"/>
      <c r="M428" s="180"/>
      <c r="N428" s="180"/>
      <c r="O428" s="180"/>
      <c r="P428" s="180"/>
      <c r="Q428" s="188"/>
      <c r="R428" s="188"/>
      <c r="S428" s="180"/>
      <c r="T428" s="180"/>
      <c r="U428" s="180"/>
      <c r="V428" s="180"/>
    </row>
    <row r="429">
      <c r="A429" s="266" t="s">
        <v>1445</v>
      </c>
      <c r="B429" s="273" t="s">
        <v>1446</v>
      </c>
      <c r="C429" s="193">
        <v>1.45</v>
      </c>
      <c r="D429" s="190">
        <f t="shared" si="1"/>
        <v>4.75745</v>
      </c>
      <c r="E429" s="191">
        <f t="shared" si="2"/>
        <v>9.5149</v>
      </c>
      <c r="F429" s="290">
        <f t="shared" si="3"/>
        <v>7.61192</v>
      </c>
      <c r="G429" s="291">
        <f t="shared" si="4"/>
        <v>7.136175</v>
      </c>
      <c r="H429" s="180"/>
      <c r="I429" s="180"/>
      <c r="J429" s="180"/>
      <c r="K429" s="180"/>
      <c r="L429" s="180"/>
      <c r="M429" s="180"/>
      <c r="N429" s="180"/>
      <c r="O429" s="180"/>
      <c r="P429" s="180"/>
      <c r="Q429" s="188"/>
      <c r="R429" s="188"/>
      <c r="S429" s="180"/>
      <c r="T429" s="180"/>
      <c r="U429" s="180"/>
      <c r="V429" s="180"/>
    </row>
    <row r="430">
      <c r="A430" s="266" t="s">
        <v>1450</v>
      </c>
      <c r="B430" s="273" t="s">
        <v>1451</v>
      </c>
      <c r="C430" s="193">
        <v>1.45</v>
      </c>
      <c r="D430" s="190">
        <f t="shared" si="1"/>
        <v>4.75745</v>
      </c>
      <c r="E430" s="191">
        <f t="shared" si="2"/>
        <v>9.5149</v>
      </c>
      <c r="F430" s="290">
        <f t="shared" si="3"/>
        <v>7.61192</v>
      </c>
      <c r="G430" s="291">
        <f t="shared" si="4"/>
        <v>7.136175</v>
      </c>
      <c r="H430" s="180"/>
      <c r="I430" s="180"/>
      <c r="J430" s="180"/>
      <c r="K430" s="180"/>
      <c r="L430" s="180"/>
      <c r="M430" s="180"/>
      <c r="N430" s="180"/>
      <c r="O430" s="180"/>
      <c r="P430" s="180"/>
      <c r="Q430" s="188"/>
      <c r="R430" s="188"/>
      <c r="S430" s="180"/>
      <c r="T430" s="180"/>
      <c r="U430" s="180"/>
      <c r="V430" s="180"/>
    </row>
    <row r="431">
      <c r="A431" s="266" t="s">
        <v>1456</v>
      </c>
      <c r="B431" s="273" t="s">
        <v>1457</v>
      </c>
      <c r="C431" s="193">
        <v>1.45</v>
      </c>
      <c r="D431" s="190">
        <f t="shared" si="1"/>
        <v>4.75745</v>
      </c>
      <c r="E431" s="191">
        <f t="shared" si="2"/>
        <v>9.5149</v>
      </c>
      <c r="F431" s="290">
        <f t="shared" si="3"/>
        <v>7.61192</v>
      </c>
      <c r="G431" s="291">
        <f t="shared" si="4"/>
        <v>7.136175</v>
      </c>
      <c r="H431" s="180"/>
      <c r="I431" s="180"/>
      <c r="J431" s="180"/>
      <c r="K431" s="180"/>
      <c r="L431" s="180"/>
      <c r="M431" s="180"/>
      <c r="N431" s="180"/>
      <c r="O431" s="180"/>
      <c r="P431" s="180"/>
      <c r="Q431" s="188"/>
      <c r="R431" s="188"/>
      <c r="S431" s="180"/>
      <c r="T431" s="180"/>
      <c r="U431" s="180"/>
      <c r="V431" s="180"/>
    </row>
    <row r="432">
      <c r="A432" s="266" t="s">
        <v>1461</v>
      </c>
      <c r="B432" s="273" t="s">
        <v>1462</v>
      </c>
      <c r="C432" s="193">
        <v>1.45</v>
      </c>
      <c r="D432" s="190">
        <f t="shared" si="1"/>
        <v>4.75745</v>
      </c>
      <c r="E432" s="191">
        <f t="shared" si="2"/>
        <v>9.5149</v>
      </c>
      <c r="F432" s="290">
        <f t="shared" si="3"/>
        <v>7.61192</v>
      </c>
      <c r="G432" s="291">
        <f t="shared" si="4"/>
        <v>7.136175</v>
      </c>
      <c r="H432" s="180"/>
      <c r="I432" s="180"/>
      <c r="J432" s="180"/>
      <c r="K432" s="180"/>
      <c r="L432" s="180"/>
      <c r="M432" s="180"/>
      <c r="N432" s="180"/>
      <c r="O432" s="180"/>
      <c r="P432" s="180"/>
      <c r="Q432" s="188"/>
      <c r="R432" s="188"/>
      <c r="S432" s="180"/>
      <c r="T432" s="180"/>
      <c r="U432" s="180"/>
      <c r="V432" s="180"/>
    </row>
    <row r="433">
      <c r="A433" s="266" t="s">
        <v>1466</v>
      </c>
      <c r="B433" s="273" t="s">
        <v>1467</v>
      </c>
      <c r="C433" s="193">
        <v>1.45</v>
      </c>
      <c r="D433" s="190">
        <f t="shared" si="1"/>
        <v>4.75745</v>
      </c>
      <c r="E433" s="191">
        <f t="shared" si="2"/>
        <v>9.5149</v>
      </c>
      <c r="F433" s="290">
        <f t="shared" si="3"/>
        <v>7.61192</v>
      </c>
      <c r="G433" s="291">
        <f t="shared" si="4"/>
        <v>7.136175</v>
      </c>
      <c r="H433" s="180"/>
      <c r="I433" s="180"/>
      <c r="J433" s="180"/>
      <c r="K433" s="180"/>
      <c r="L433" s="180"/>
      <c r="M433" s="180"/>
      <c r="N433" s="180"/>
      <c r="O433" s="180"/>
      <c r="P433" s="180"/>
      <c r="Q433" s="188"/>
      <c r="R433" s="188"/>
      <c r="S433" s="180"/>
      <c r="T433" s="180"/>
      <c r="U433" s="180"/>
      <c r="V433" s="180"/>
    </row>
    <row r="434">
      <c r="A434" s="266" t="s">
        <v>1472</v>
      </c>
      <c r="B434" s="273" t="s">
        <v>1473</v>
      </c>
      <c r="C434" s="193">
        <v>1.45</v>
      </c>
      <c r="D434" s="190">
        <f t="shared" si="1"/>
        <v>4.75745</v>
      </c>
      <c r="E434" s="191">
        <f t="shared" si="2"/>
        <v>9.5149</v>
      </c>
      <c r="F434" s="290">
        <f t="shared" si="3"/>
        <v>7.61192</v>
      </c>
      <c r="G434" s="291">
        <f t="shared" si="4"/>
        <v>7.136175</v>
      </c>
      <c r="H434" s="180"/>
      <c r="I434" s="180"/>
      <c r="J434" s="180"/>
      <c r="K434" s="180"/>
      <c r="L434" s="180"/>
      <c r="M434" s="180"/>
      <c r="N434" s="180"/>
      <c r="O434" s="180"/>
      <c r="P434" s="180"/>
      <c r="Q434" s="188"/>
      <c r="R434" s="188"/>
      <c r="S434" s="180"/>
      <c r="T434" s="180"/>
      <c r="U434" s="180"/>
      <c r="V434" s="180"/>
    </row>
    <row r="435">
      <c r="A435" s="266" t="s">
        <v>1478</v>
      </c>
      <c r="B435" s="273" t="s">
        <v>1479</v>
      </c>
      <c r="C435" s="193">
        <v>1.45</v>
      </c>
      <c r="D435" s="190">
        <f t="shared" si="1"/>
        <v>4.75745</v>
      </c>
      <c r="E435" s="191">
        <f t="shared" si="2"/>
        <v>9.5149</v>
      </c>
      <c r="F435" s="290">
        <f t="shared" si="3"/>
        <v>7.61192</v>
      </c>
      <c r="G435" s="291">
        <f t="shared" si="4"/>
        <v>7.136175</v>
      </c>
      <c r="H435" s="180"/>
      <c r="I435" s="180"/>
      <c r="J435" s="180"/>
      <c r="K435" s="180"/>
      <c r="L435" s="180"/>
      <c r="M435" s="180"/>
      <c r="N435" s="180"/>
      <c r="O435" s="180"/>
      <c r="P435" s="180"/>
      <c r="Q435" s="188"/>
      <c r="R435" s="188"/>
      <c r="S435" s="180"/>
      <c r="T435" s="180"/>
      <c r="U435" s="180"/>
      <c r="V435" s="180"/>
    </row>
    <row r="436">
      <c r="A436" s="266" t="s">
        <v>1483</v>
      </c>
      <c r="B436" s="266" t="s">
        <v>1484</v>
      </c>
      <c r="C436" s="190">
        <v>1.65</v>
      </c>
      <c r="D436" s="190">
        <f t="shared" si="1"/>
        <v>5.41365</v>
      </c>
      <c r="E436" s="191">
        <f t="shared" si="2"/>
        <v>10.8273</v>
      </c>
      <c r="F436" s="290">
        <f t="shared" si="3"/>
        <v>8.66184</v>
      </c>
      <c r="G436" s="291">
        <f t="shared" si="4"/>
        <v>8.120475</v>
      </c>
      <c r="H436" s="180"/>
      <c r="I436" s="180"/>
      <c r="J436" s="180"/>
      <c r="K436" s="180"/>
      <c r="L436" s="180"/>
      <c r="M436" s="180"/>
      <c r="N436" s="180"/>
      <c r="O436" s="180"/>
      <c r="P436" s="180"/>
      <c r="Q436" s="188"/>
      <c r="R436" s="188"/>
      <c r="S436" s="180"/>
      <c r="T436" s="180"/>
      <c r="U436" s="180"/>
      <c r="V436" s="180"/>
    </row>
    <row r="437">
      <c r="A437" s="266" t="s">
        <v>1488</v>
      </c>
      <c r="B437" s="266" t="s">
        <v>1489</v>
      </c>
      <c r="C437" s="190">
        <v>1.65</v>
      </c>
      <c r="D437" s="190">
        <f t="shared" si="1"/>
        <v>5.41365</v>
      </c>
      <c r="E437" s="191">
        <f t="shared" si="2"/>
        <v>10.8273</v>
      </c>
      <c r="F437" s="290">
        <f t="shared" si="3"/>
        <v>8.66184</v>
      </c>
      <c r="G437" s="291">
        <f t="shared" si="4"/>
        <v>8.120475</v>
      </c>
      <c r="H437" s="180"/>
      <c r="I437" s="180"/>
      <c r="J437" s="180"/>
      <c r="K437" s="180"/>
      <c r="L437" s="180"/>
      <c r="M437" s="180"/>
      <c r="N437" s="180"/>
      <c r="O437" s="180"/>
      <c r="P437" s="180"/>
      <c r="Q437" s="188"/>
      <c r="R437" s="188"/>
      <c r="S437" s="180"/>
      <c r="T437" s="180"/>
      <c r="U437" s="180"/>
      <c r="V437" s="180"/>
    </row>
    <row r="438">
      <c r="A438" s="266" t="s">
        <v>1492</v>
      </c>
      <c r="B438" s="266" t="s">
        <v>1493</v>
      </c>
      <c r="C438" s="190">
        <v>1.65</v>
      </c>
      <c r="D438" s="190">
        <f t="shared" si="1"/>
        <v>5.41365</v>
      </c>
      <c r="E438" s="191">
        <f t="shared" si="2"/>
        <v>10.8273</v>
      </c>
      <c r="F438" s="290">
        <f t="shared" si="3"/>
        <v>8.66184</v>
      </c>
      <c r="G438" s="291">
        <f t="shared" si="4"/>
        <v>8.120475</v>
      </c>
      <c r="H438" s="180"/>
      <c r="I438" s="180"/>
      <c r="J438" s="180"/>
      <c r="K438" s="180"/>
      <c r="L438" s="180"/>
      <c r="M438" s="180"/>
      <c r="N438" s="180"/>
      <c r="O438" s="180"/>
      <c r="P438" s="180"/>
      <c r="Q438" s="188"/>
      <c r="R438" s="188"/>
      <c r="S438" s="180"/>
      <c r="T438" s="180"/>
      <c r="U438" s="180"/>
      <c r="V438" s="180"/>
    </row>
    <row r="439">
      <c r="A439" s="266" t="s">
        <v>1496</v>
      </c>
      <c r="B439" s="266" t="s">
        <v>1497</v>
      </c>
      <c r="C439" s="190">
        <v>2.62</v>
      </c>
      <c r="D439" s="190">
        <f t="shared" si="1"/>
        <v>8.59622</v>
      </c>
      <c r="E439" s="191">
        <f t="shared" si="2"/>
        <v>17.19244</v>
      </c>
      <c r="F439" s="290">
        <f t="shared" si="3"/>
        <v>13.753952</v>
      </c>
      <c r="G439" s="291">
        <f t="shared" si="4"/>
        <v>12.89433</v>
      </c>
      <c r="H439" s="180"/>
      <c r="I439" s="180"/>
      <c r="J439" s="180"/>
      <c r="K439" s="180"/>
      <c r="L439" s="180"/>
      <c r="M439" s="180"/>
      <c r="N439" s="180"/>
      <c r="O439" s="180"/>
      <c r="P439" s="180"/>
      <c r="Q439" s="188"/>
      <c r="R439" s="188"/>
      <c r="S439" s="180"/>
      <c r="T439" s="180"/>
      <c r="U439" s="180"/>
      <c r="V439" s="180"/>
    </row>
    <row r="440">
      <c r="A440" s="266" t="s">
        <v>1502</v>
      </c>
      <c r="B440" s="266" t="s">
        <v>1503</v>
      </c>
      <c r="C440" s="190">
        <v>2.62</v>
      </c>
      <c r="D440" s="190">
        <f t="shared" si="1"/>
        <v>8.59622</v>
      </c>
      <c r="E440" s="191">
        <f t="shared" si="2"/>
        <v>17.19244</v>
      </c>
      <c r="F440" s="290">
        <f t="shared" si="3"/>
        <v>13.753952</v>
      </c>
      <c r="G440" s="291">
        <f t="shared" si="4"/>
        <v>12.89433</v>
      </c>
      <c r="H440" s="180"/>
      <c r="I440" s="180"/>
      <c r="J440" s="180"/>
      <c r="K440" s="180"/>
      <c r="L440" s="180"/>
      <c r="M440" s="180"/>
      <c r="N440" s="180"/>
      <c r="O440" s="180"/>
      <c r="P440" s="180"/>
      <c r="Q440" s="188"/>
      <c r="R440" s="188"/>
      <c r="S440" s="180"/>
      <c r="T440" s="180"/>
      <c r="U440" s="180"/>
      <c r="V440" s="180"/>
    </row>
    <row r="441">
      <c r="A441" s="266" t="s">
        <v>1505</v>
      </c>
      <c r="B441" s="266" t="s">
        <v>1506</v>
      </c>
      <c r="C441" s="190">
        <v>2.62</v>
      </c>
      <c r="D441" s="190">
        <f t="shared" si="1"/>
        <v>8.59622</v>
      </c>
      <c r="E441" s="191">
        <f t="shared" si="2"/>
        <v>17.19244</v>
      </c>
      <c r="F441" s="290">
        <f t="shared" si="3"/>
        <v>13.753952</v>
      </c>
      <c r="G441" s="291">
        <f t="shared" si="4"/>
        <v>12.89433</v>
      </c>
      <c r="H441" s="180"/>
      <c r="I441" s="180"/>
      <c r="J441" s="180"/>
      <c r="K441" s="180"/>
      <c r="L441" s="180"/>
      <c r="M441" s="180"/>
      <c r="N441" s="180"/>
      <c r="O441" s="180"/>
      <c r="P441" s="180"/>
      <c r="Q441" s="188"/>
      <c r="R441" s="188"/>
      <c r="S441" s="180"/>
      <c r="T441" s="180"/>
      <c r="U441" s="180"/>
      <c r="V441" s="180"/>
    </row>
    <row r="442">
      <c r="A442" s="266" t="s">
        <v>1508</v>
      </c>
      <c r="B442" s="266" t="s">
        <v>1509</v>
      </c>
      <c r="C442" s="190">
        <v>2.62</v>
      </c>
      <c r="D442" s="190">
        <f t="shared" si="1"/>
        <v>8.59622</v>
      </c>
      <c r="E442" s="191">
        <f t="shared" si="2"/>
        <v>17.19244</v>
      </c>
      <c r="F442" s="290">
        <f t="shared" si="3"/>
        <v>13.753952</v>
      </c>
      <c r="G442" s="291">
        <f t="shared" si="4"/>
        <v>12.89433</v>
      </c>
      <c r="H442" s="180"/>
      <c r="I442" s="180"/>
      <c r="J442" s="180"/>
      <c r="K442" s="180"/>
      <c r="L442" s="180"/>
      <c r="M442" s="180"/>
      <c r="N442" s="180"/>
      <c r="O442" s="180"/>
      <c r="P442" s="180"/>
      <c r="Q442" s="188"/>
      <c r="R442" s="188"/>
      <c r="S442" s="180"/>
      <c r="T442" s="180"/>
      <c r="U442" s="180"/>
      <c r="V442" s="180"/>
    </row>
    <row r="443">
      <c r="A443" s="266" t="s">
        <v>1512</v>
      </c>
      <c r="B443" s="266" t="s">
        <v>1513</v>
      </c>
      <c r="C443" s="190">
        <v>2.62</v>
      </c>
      <c r="D443" s="190">
        <f t="shared" si="1"/>
        <v>8.59622</v>
      </c>
      <c r="E443" s="191">
        <f t="shared" si="2"/>
        <v>17.19244</v>
      </c>
      <c r="F443" s="290">
        <f t="shared" si="3"/>
        <v>13.753952</v>
      </c>
      <c r="G443" s="291">
        <f t="shared" si="4"/>
        <v>12.89433</v>
      </c>
      <c r="H443" s="180"/>
      <c r="I443" s="180"/>
      <c r="J443" s="180"/>
      <c r="K443" s="180"/>
      <c r="L443" s="180"/>
      <c r="M443" s="180"/>
      <c r="N443" s="180"/>
      <c r="O443" s="180"/>
      <c r="P443" s="180"/>
      <c r="Q443" s="188"/>
      <c r="R443" s="188"/>
      <c r="S443" s="180"/>
      <c r="T443" s="180"/>
      <c r="U443" s="180"/>
      <c r="V443" s="180"/>
    </row>
    <row r="444">
      <c r="A444" s="266" t="s">
        <v>1516</v>
      </c>
      <c r="B444" s="266" t="s">
        <v>1517</v>
      </c>
      <c r="C444" s="190">
        <v>1.0</v>
      </c>
      <c r="D444" s="190">
        <f t="shared" si="1"/>
        <v>3.281</v>
      </c>
      <c r="E444" s="191">
        <f t="shared" si="2"/>
        <v>6.562</v>
      </c>
      <c r="F444" s="290">
        <f t="shared" si="3"/>
        <v>5.2496</v>
      </c>
      <c r="G444" s="291">
        <f t="shared" si="4"/>
        <v>4.9215</v>
      </c>
      <c r="H444" s="180"/>
      <c r="I444" s="180"/>
      <c r="J444" s="180"/>
      <c r="K444" s="180"/>
      <c r="L444" s="180"/>
      <c r="M444" s="180"/>
      <c r="N444" s="180"/>
      <c r="O444" s="180"/>
      <c r="P444" s="180"/>
      <c r="Q444" s="188"/>
      <c r="R444" s="188"/>
      <c r="S444" s="180"/>
      <c r="T444" s="180"/>
      <c r="U444" s="180"/>
      <c r="V444" s="180"/>
    </row>
    <row r="445">
      <c r="A445" s="266" t="s">
        <v>1520</v>
      </c>
      <c r="B445" s="266" t="s">
        <v>1521</v>
      </c>
      <c r="C445" s="190">
        <v>1.7</v>
      </c>
      <c r="D445" s="190">
        <f t="shared" si="1"/>
        <v>5.5777</v>
      </c>
      <c r="E445" s="191">
        <f t="shared" si="2"/>
        <v>11.1554</v>
      </c>
      <c r="F445" s="290">
        <f t="shared" si="3"/>
        <v>8.92432</v>
      </c>
      <c r="G445" s="291">
        <f t="shared" si="4"/>
        <v>8.36655</v>
      </c>
      <c r="H445" s="180"/>
      <c r="I445" s="180"/>
      <c r="J445" s="180"/>
      <c r="K445" s="180"/>
      <c r="L445" s="180"/>
      <c r="M445" s="180"/>
      <c r="N445" s="180"/>
      <c r="O445" s="180"/>
      <c r="P445" s="180"/>
      <c r="Q445" s="188"/>
      <c r="R445" s="188"/>
      <c r="S445" s="180"/>
      <c r="T445" s="180"/>
      <c r="U445" s="180"/>
      <c r="V445" s="180"/>
    </row>
    <row r="446">
      <c r="A446" s="266" t="s">
        <v>1526</v>
      </c>
      <c r="B446" s="266" t="s">
        <v>1527</v>
      </c>
      <c r="C446" s="190">
        <v>1.7</v>
      </c>
      <c r="D446" s="190">
        <f t="shared" si="1"/>
        <v>5.5777</v>
      </c>
      <c r="E446" s="191">
        <f t="shared" si="2"/>
        <v>11.1554</v>
      </c>
      <c r="F446" s="290">
        <f t="shared" si="3"/>
        <v>8.92432</v>
      </c>
      <c r="G446" s="291">
        <f t="shared" si="4"/>
        <v>8.36655</v>
      </c>
      <c r="H446" s="180"/>
      <c r="I446" s="180"/>
      <c r="J446" s="180"/>
      <c r="K446" s="180"/>
      <c r="L446" s="180"/>
      <c r="M446" s="180"/>
      <c r="N446" s="180"/>
      <c r="O446" s="180"/>
      <c r="P446" s="180"/>
      <c r="Q446" s="188"/>
      <c r="R446" s="188"/>
      <c r="S446" s="180"/>
      <c r="T446" s="180"/>
      <c r="U446" s="180"/>
      <c r="V446" s="180"/>
    </row>
    <row r="447">
      <c r="A447" s="266" t="s">
        <v>1530</v>
      </c>
      <c r="B447" s="266" t="s">
        <v>1531</v>
      </c>
      <c r="C447" s="190">
        <v>1.7</v>
      </c>
      <c r="D447" s="190">
        <f t="shared" si="1"/>
        <v>5.5777</v>
      </c>
      <c r="E447" s="191">
        <f t="shared" si="2"/>
        <v>11.1554</v>
      </c>
      <c r="F447" s="290">
        <f t="shared" si="3"/>
        <v>8.92432</v>
      </c>
      <c r="G447" s="291">
        <f t="shared" si="4"/>
        <v>8.36655</v>
      </c>
      <c r="H447" s="180"/>
      <c r="I447" s="180"/>
      <c r="J447" s="180"/>
      <c r="K447" s="180"/>
      <c r="L447" s="180"/>
      <c r="M447" s="180"/>
      <c r="N447" s="180"/>
      <c r="O447" s="180"/>
      <c r="P447" s="180"/>
      <c r="Q447" s="188"/>
      <c r="R447" s="188"/>
      <c r="S447" s="180"/>
      <c r="T447" s="180"/>
      <c r="U447" s="180"/>
      <c r="V447" s="180"/>
    </row>
    <row r="448">
      <c r="A448" s="266" t="s">
        <v>1533</v>
      </c>
      <c r="B448" s="266" t="s">
        <v>1534</v>
      </c>
      <c r="C448" s="190">
        <v>1.7</v>
      </c>
      <c r="D448" s="190">
        <f t="shared" si="1"/>
        <v>5.5777</v>
      </c>
      <c r="E448" s="191">
        <f t="shared" si="2"/>
        <v>11.1554</v>
      </c>
      <c r="F448" s="290">
        <f t="shared" si="3"/>
        <v>8.92432</v>
      </c>
      <c r="G448" s="291">
        <f t="shared" si="4"/>
        <v>8.36655</v>
      </c>
      <c r="H448" s="180"/>
      <c r="I448" s="180"/>
      <c r="J448" s="180"/>
      <c r="K448" s="180"/>
      <c r="L448" s="180"/>
      <c r="M448" s="180"/>
      <c r="N448" s="180"/>
      <c r="O448" s="180"/>
      <c r="P448" s="180"/>
      <c r="Q448" s="188"/>
      <c r="R448" s="188"/>
      <c r="S448" s="180"/>
      <c r="T448" s="180"/>
      <c r="U448" s="180"/>
      <c r="V448" s="180"/>
    </row>
    <row r="449">
      <c r="A449" s="266" t="s">
        <v>1537</v>
      </c>
      <c r="B449" s="266" t="s">
        <v>1538</v>
      </c>
      <c r="C449" s="190">
        <v>1.7</v>
      </c>
      <c r="D449" s="190">
        <f t="shared" si="1"/>
        <v>5.5777</v>
      </c>
      <c r="E449" s="191">
        <f t="shared" si="2"/>
        <v>11.1554</v>
      </c>
      <c r="F449" s="290">
        <f t="shared" si="3"/>
        <v>8.92432</v>
      </c>
      <c r="G449" s="291">
        <f t="shared" si="4"/>
        <v>8.36655</v>
      </c>
      <c r="H449" s="180"/>
      <c r="I449" s="180"/>
      <c r="J449" s="180"/>
      <c r="K449" s="180"/>
      <c r="L449" s="180"/>
      <c r="M449" s="180"/>
      <c r="N449" s="180"/>
      <c r="O449" s="180"/>
      <c r="P449" s="180"/>
      <c r="Q449" s="188"/>
      <c r="R449" s="188"/>
      <c r="S449" s="180"/>
      <c r="T449" s="180"/>
      <c r="U449" s="180"/>
      <c r="V449" s="180"/>
    </row>
    <row r="450">
      <c r="A450" s="266" t="s">
        <v>1541</v>
      </c>
      <c r="B450" s="266" t="s">
        <v>1542</v>
      </c>
      <c r="C450" s="190">
        <v>1.7</v>
      </c>
      <c r="D450" s="190">
        <f t="shared" si="1"/>
        <v>5.5777</v>
      </c>
      <c r="E450" s="191">
        <f t="shared" si="2"/>
        <v>11.1554</v>
      </c>
      <c r="F450" s="290">
        <f t="shared" si="3"/>
        <v>8.92432</v>
      </c>
      <c r="G450" s="291">
        <f t="shared" si="4"/>
        <v>8.36655</v>
      </c>
      <c r="H450" s="180"/>
      <c r="I450" s="180"/>
      <c r="J450" s="180"/>
      <c r="K450" s="180"/>
      <c r="L450" s="180"/>
      <c r="M450" s="180"/>
      <c r="N450" s="180"/>
      <c r="O450" s="180"/>
      <c r="P450" s="180"/>
      <c r="Q450" s="188"/>
      <c r="R450" s="188"/>
      <c r="S450" s="180"/>
      <c r="T450" s="180"/>
      <c r="U450" s="180"/>
      <c r="V450" s="180"/>
    </row>
    <row r="451">
      <c r="A451" s="266" t="s">
        <v>1545</v>
      </c>
      <c r="B451" s="266" t="s">
        <v>1546</v>
      </c>
      <c r="C451" s="190">
        <v>1.7</v>
      </c>
      <c r="D451" s="190">
        <f t="shared" si="1"/>
        <v>5.5777</v>
      </c>
      <c r="E451" s="191">
        <f t="shared" si="2"/>
        <v>11.1554</v>
      </c>
      <c r="F451" s="290">
        <f t="shared" si="3"/>
        <v>8.92432</v>
      </c>
      <c r="G451" s="291">
        <f t="shared" si="4"/>
        <v>8.36655</v>
      </c>
      <c r="H451" s="180"/>
      <c r="I451" s="180"/>
      <c r="J451" s="180"/>
      <c r="K451" s="180"/>
      <c r="L451" s="180"/>
      <c r="M451" s="180"/>
      <c r="N451" s="180"/>
      <c r="O451" s="180"/>
      <c r="P451" s="180"/>
      <c r="Q451" s="188"/>
      <c r="R451" s="188"/>
      <c r="S451" s="180"/>
      <c r="T451" s="180"/>
      <c r="U451" s="180"/>
      <c r="V451" s="180"/>
    </row>
    <row r="452">
      <c r="A452" s="266" t="s">
        <v>1549</v>
      </c>
      <c r="B452" s="266" t="s">
        <v>1550</v>
      </c>
      <c r="C452" s="190">
        <v>0.7</v>
      </c>
      <c r="D452" s="190">
        <f t="shared" si="1"/>
        <v>2.2967</v>
      </c>
      <c r="E452" s="191">
        <f t="shared" si="2"/>
        <v>4.5934</v>
      </c>
      <c r="F452" s="290">
        <f t="shared" si="3"/>
        <v>3.67472</v>
      </c>
      <c r="G452" s="291">
        <f t="shared" si="4"/>
        <v>3.44505</v>
      </c>
      <c r="H452" s="180"/>
      <c r="I452" s="180"/>
      <c r="J452" s="180"/>
      <c r="K452" s="180"/>
      <c r="L452" s="180"/>
      <c r="M452" s="180"/>
      <c r="N452" s="180"/>
      <c r="O452" s="180"/>
      <c r="P452" s="180"/>
      <c r="Q452" s="188"/>
      <c r="R452" s="188"/>
      <c r="S452" s="180"/>
      <c r="T452" s="180"/>
      <c r="U452" s="180"/>
      <c r="V452" s="180"/>
    </row>
    <row r="453">
      <c r="A453" s="266" t="s">
        <v>1553</v>
      </c>
      <c r="B453" s="266" t="s">
        <v>1554</v>
      </c>
      <c r="C453" s="190">
        <v>0.7</v>
      </c>
      <c r="D453" s="190">
        <f t="shared" si="1"/>
        <v>2.2967</v>
      </c>
      <c r="E453" s="191">
        <f t="shared" si="2"/>
        <v>4.5934</v>
      </c>
      <c r="F453" s="290">
        <f t="shared" si="3"/>
        <v>3.67472</v>
      </c>
      <c r="G453" s="291">
        <f t="shared" si="4"/>
        <v>3.44505</v>
      </c>
      <c r="H453" s="180"/>
      <c r="I453" s="180"/>
      <c r="J453" s="180"/>
      <c r="K453" s="180"/>
      <c r="L453" s="180"/>
      <c r="M453" s="180"/>
      <c r="N453" s="180"/>
      <c r="O453" s="180"/>
      <c r="P453" s="180"/>
      <c r="Q453" s="188"/>
      <c r="R453" s="188"/>
      <c r="S453" s="180"/>
      <c r="T453" s="180"/>
      <c r="U453" s="180"/>
      <c r="V453" s="180"/>
    </row>
    <row r="454">
      <c r="A454" s="266" t="s">
        <v>1556</v>
      </c>
      <c r="B454" s="266" t="s">
        <v>1557</v>
      </c>
      <c r="C454" s="190">
        <v>3.92</v>
      </c>
      <c r="D454" s="190">
        <f t="shared" si="1"/>
        <v>12.86152</v>
      </c>
      <c r="E454" s="191">
        <f t="shared" si="2"/>
        <v>25.72304</v>
      </c>
      <c r="F454" s="290">
        <f t="shared" si="3"/>
        <v>20.578432</v>
      </c>
      <c r="G454" s="291">
        <f t="shared" si="4"/>
        <v>19.29228</v>
      </c>
      <c r="H454" s="180"/>
      <c r="I454" s="180"/>
      <c r="J454" s="180"/>
      <c r="K454" s="180"/>
      <c r="L454" s="180"/>
      <c r="M454" s="180"/>
      <c r="N454" s="180"/>
      <c r="O454" s="180"/>
      <c r="P454" s="180"/>
      <c r="Q454" s="188"/>
      <c r="R454" s="188"/>
      <c r="S454" s="180"/>
      <c r="T454" s="180"/>
      <c r="U454" s="180"/>
      <c r="V454" s="180"/>
    </row>
    <row r="455">
      <c r="A455" s="266" t="s">
        <v>1560</v>
      </c>
      <c r="B455" s="266" t="s">
        <v>1561</v>
      </c>
      <c r="C455" s="190">
        <v>2.02</v>
      </c>
      <c r="D455" s="190">
        <f t="shared" si="1"/>
        <v>6.62762</v>
      </c>
      <c r="E455" s="191">
        <f t="shared" si="2"/>
        <v>13.25524</v>
      </c>
      <c r="F455" s="290">
        <f t="shared" si="3"/>
        <v>10.604192</v>
      </c>
      <c r="G455" s="291">
        <f t="shared" si="4"/>
        <v>9.94143</v>
      </c>
      <c r="H455" s="180"/>
      <c r="I455" s="180"/>
      <c r="J455" s="180"/>
      <c r="K455" s="180"/>
      <c r="L455" s="180"/>
      <c r="M455" s="180"/>
      <c r="N455" s="180"/>
      <c r="O455" s="180"/>
      <c r="P455" s="180"/>
      <c r="Q455" s="188"/>
      <c r="R455" s="188"/>
      <c r="S455" s="180"/>
      <c r="T455" s="180"/>
      <c r="U455" s="180"/>
      <c r="V455" s="180"/>
    </row>
    <row r="456">
      <c r="A456" s="266" t="s">
        <v>1563</v>
      </c>
      <c r="B456" s="266" t="s">
        <v>1564</v>
      </c>
      <c r="C456" s="190">
        <v>1.42</v>
      </c>
      <c r="D456" s="190">
        <f t="shared" si="1"/>
        <v>4.65902</v>
      </c>
      <c r="E456" s="191">
        <f t="shared" si="2"/>
        <v>9.31804</v>
      </c>
      <c r="F456" s="290">
        <f t="shared" si="3"/>
        <v>7.454432</v>
      </c>
      <c r="G456" s="291">
        <f t="shared" si="4"/>
        <v>6.98853</v>
      </c>
      <c r="H456" s="180"/>
      <c r="I456" s="180"/>
      <c r="J456" s="180"/>
      <c r="K456" s="180"/>
      <c r="L456" s="180"/>
      <c r="M456" s="180"/>
      <c r="N456" s="180"/>
      <c r="O456" s="180"/>
      <c r="P456" s="180"/>
      <c r="Q456" s="188"/>
      <c r="R456" s="188"/>
      <c r="S456" s="180"/>
      <c r="T456" s="180"/>
      <c r="U456" s="180"/>
      <c r="V456" s="180"/>
    </row>
    <row r="457">
      <c r="A457" s="266" t="s">
        <v>1566</v>
      </c>
      <c r="B457" s="266" t="s">
        <v>1204</v>
      </c>
      <c r="C457" s="190">
        <v>2.0</v>
      </c>
      <c r="D457" s="190">
        <f t="shared" si="1"/>
        <v>6.562</v>
      </c>
      <c r="E457" s="191">
        <f t="shared" si="2"/>
        <v>13.124</v>
      </c>
      <c r="F457" s="290">
        <f t="shared" si="3"/>
        <v>10.4992</v>
      </c>
      <c r="G457" s="291">
        <f t="shared" si="4"/>
        <v>9.843</v>
      </c>
      <c r="H457" s="180"/>
      <c r="I457" s="180"/>
      <c r="J457" s="180"/>
      <c r="K457" s="180"/>
      <c r="L457" s="180"/>
      <c r="M457" s="180"/>
      <c r="N457" s="180"/>
      <c r="O457" s="180"/>
      <c r="P457" s="180"/>
      <c r="Q457" s="188"/>
      <c r="R457" s="188"/>
      <c r="S457" s="180"/>
      <c r="T457" s="180"/>
      <c r="U457" s="180"/>
      <c r="V457" s="180"/>
    </row>
    <row r="458">
      <c r="A458" s="266" t="s">
        <v>1568</v>
      </c>
      <c r="B458" s="266" t="s">
        <v>1569</v>
      </c>
      <c r="C458" s="190">
        <v>1.36</v>
      </c>
      <c r="D458" s="190">
        <f t="shared" si="1"/>
        <v>4.46216</v>
      </c>
      <c r="E458" s="191">
        <f t="shared" si="2"/>
        <v>8.92432</v>
      </c>
      <c r="F458" s="290">
        <f t="shared" si="3"/>
        <v>7.139456</v>
      </c>
      <c r="G458" s="291">
        <f t="shared" si="4"/>
        <v>6.69324</v>
      </c>
      <c r="H458" s="180"/>
      <c r="I458" s="180"/>
      <c r="J458" s="180"/>
      <c r="K458" s="180"/>
      <c r="L458" s="180"/>
      <c r="M458" s="180"/>
      <c r="N458" s="180"/>
      <c r="O458" s="180"/>
      <c r="P458" s="180"/>
      <c r="Q458" s="188"/>
      <c r="R458" s="188"/>
      <c r="S458" s="180"/>
      <c r="T458" s="180"/>
      <c r="U458" s="180"/>
      <c r="V458" s="180"/>
    </row>
    <row r="459">
      <c r="A459" s="266" t="s">
        <v>1571</v>
      </c>
      <c r="B459" s="266" t="s">
        <v>216</v>
      </c>
      <c r="C459" s="190">
        <v>1.5</v>
      </c>
      <c r="D459" s="190">
        <f t="shared" si="1"/>
        <v>4.9215</v>
      </c>
      <c r="E459" s="191">
        <f t="shared" si="2"/>
        <v>9.843</v>
      </c>
      <c r="F459" s="290">
        <f t="shared" si="3"/>
        <v>7.8744</v>
      </c>
      <c r="G459" s="291">
        <f t="shared" si="4"/>
        <v>7.38225</v>
      </c>
      <c r="H459" s="180"/>
      <c r="I459" s="180"/>
      <c r="J459" s="180"/>
      <c r="K459" s="180"/>
      <c r="L459" s="180"/>
      <c r="M459" s="180"/>
      <c r="N459" s="180"/>
      <c r="O459" s="180"/>
      <c r="P459" s="180"/>
      <c r="Q459" s="188"/>
      <c r="R459" s="188"/>
      <c r="S459" s="180"/>
      <c r="T459" s="180"/>
      <c r="U459" s="180"/>
      <c r="V459" s="180"/>
    </row>
    <row r="460">
      <c r="A460" s="266" t="s">
        <v>1576</v>
      </c>
      <c r="B460" s="266" t="s">
        <v>440</v>
      </c>
      <c r="C460" s="190">
        <v>1.65</v>
      </c>
      <c r="D460" s="190">
        <f t="shared" si="1"/>
        <v>5.41365</v>
      </c>
      <c r="E460" s="191">
        <f t="shared" si="2"/>
        <v>10.8273</v>
      </c>
      <c r="F460" s="290">
        <f t="shared" si="3"/>
        <v>8.66184</v>
      </c>
      <c r="G460" s="291">
        <f t="shared" si="4"/>
        <v>8.120475</v>
      </c>
      <c r="H460" s="180"/>
      <c r="I460" s="180"/>
      <c r="J460" s="180"/>
      <c r="K460" s="180"/>
      <c r="L460" s="180"/>
      <c r="M460" s="180"/>
      <c r="N460" s="180"/>
      <c r="O460" s="180"/>
      <c r="P460" s="180"/>
      <c r="Q460" s="188"/>
      <c r="R460" s="188"/>
      <c r="S460" s="180"/>
      <c r="T460" s="180"/>
      <c r="U460" s="180"/>
      <c r="V460" s="180"/>
    </row>
    <row r="461">
      <c r="A461" s="266" t="s">
        <v>1579</v>
      </c>
      <c r="B461" s="266" t="s">
        <v>1580</v>
      </c>
      <c r="C461" s="190">
        <v>1.65</v>
      </c>
      <c r="D461" s="190">
        <f t="shared" si="1"/>
        <v>5.41365</v>
      </c>
      <c r="E461" s="191">
        <f t="shared" si="2"/>
        <v>10.8273</v>
      </c>
      <c r="F461" s="290">
        <f t="shared" si="3"/>
        <v>8.66184</v>
      </c>
      <c r="G461" s="291">
        <f t="shared" si="4"/>
        <v>8.120475</v>
      </c>
      <c r="H461" s="180"/>
      <c r="I461" s="180"/>
      <c r="J461" s="180"/>
      <c r="K461" s="180"/>
      <c r="L461" s="180"/>
      <c r="M461" s="180"/>
      <c r="N461" s="180"/>
      <c r="O461" s="180"/>
      <c r="P461" s="180"/>
      <c r="Q461" s="188"/>
      <c r="R461" s="188"/>
      <c r="S461" s="180"/>
      <c r="T461" s="180"/>
      <c r="U461" s="180"/>
      <c r="V461" s="180"/>
    </row>
    <row r="462">
      <c r="A462" s="266" t="s">
        <v>1583</v>
      </c>
      <c r="B462" s="266" t="s">
        <v>202</v>
      </c>
      <c r="C462" s="190">
        <v>1.65</v>
      </c>
      <c r="D462" s="190">
        <f t="shared" si="1"/>
        <v>5.41365</v>
      </c>
      <c r="E462" s="191">
        <f t="shared" si="2"/>
        <v>10.8273</v>
      </c>
      <c r="F462" s="290">
        <f t="shared" si="3"/>
        <v>8.66184</v>
      </c>
      <c r="G462" s="291">
        <f t="shared" si="4"/>
        <v>8.120475</v>
      </c>
      <c r="H462" s="180"/>
      <c r="I462" s="180"/>
      <c r="J462" s="180"/>
      <c r="K462" s="180"/>
      <c r="L462" s="180"/>
      <c r="M462" s="180"/>
      <c r="N462" s="180"/>
      <c r="O462" s="180"/>
      <c r="P462" s="180"/>
      <c r="Q462" s="188"/>
      <c r="R462" s="188"/>
      <c r="S462" s="180"/>
      <c r="T462" s="180"/>
      <c r="U462" s="180"/>
      <c r="V462" s="180"/>
    </row>
    <row r="463">
      <c r="A463" s="266" t="s">
        <v>1586</v>
      </c>
      <c r="B463" s="266" t="s">
        <v>1587</v>
      </c>
      <c r="C463" s="190">
        <v>1.65</v>
      </c>
      <c r="D463" s="190">
        <f t="shared" si="1"/>
        <v>5.41365</v>
      </c>
      <c r="E463" s="191">
        <f t="shared" si="2"/>
        <v>10.8273</v>
      </c>
      <c r="F463" s="290">
        <f t="shared" si="3"/>
        <v>8.66184</v>
      </c>
      <c r="G463" s="291">
        <f t="shared" si="4"/>
        <v>8.120475</v>
      </c>
      <c r="H463" s="180"/>
      <c r="I463" s="180"/>
      <c r="J463" s="180"/>
      <c r="K463" s="180"/>
      <c r="L463" s="180"/>
      <c r="M463" s="180"/>
      <c r="N463" s="180"/>
      <c r="O463" s="180"/>
      <c r="P463" s="180"/>
      <c r="Q463" s="188"/>
      <c r="R463" s="188"/>
      <c r="S463" s="180"/>
      <c r="T463" s="180"/>
      <c r="U463" s="180"/>
      <c r="V463" s="180"/>
    </row>
    <row r="464">
      <c r="A464" s="266" t="s">
        <v>1589</v>
      </c>
      <c r="B464" s="266" t="s">
        <v>216</v>
      </c>
      <c r="C464" s="190">
        <v>1.8</v>
      </c>
      <c r="D464" s="190">
        <f t="shared" si="1"/>
        <v>5.9058</v>
      </c>
      <c r="E464" s="191">
        <f t="shared" si="2"/>
        <v>11.8116</v>
      </c>
      <c r="F464" s="290">
        <f t="shared" si="3"/>
        <v>9.44928</v>
      </c>
      <c r="G464" s="291">
        <f t="shared" si="4"/>
        <v>8.8587</v>
      </c>
      <c r="H464" s="180"/>
      <c r="I464" s="180"/>
      <c r="J464" s="180"/>
      <c r="K464" s="180"/>
      <c r="L464" s="180"/>
      <c r="M464" s="180"/>
      <c r="N464" s="180"/>
      <c r="O464" s="180"/>
      <c r="P464" s="180"/>
      <c r="Q464" s="188"/>
      <c r="R464" s="188"/>
      <c r="S464" s="180"/>
      <c r="T464" s="180"/>
      <c r="U464" s="180"/>
      <c r="V464" s="180"/>
    </row>
    <row r="465">
      <c r="A465" s="266" t="s">
        <v>1591</v>
      </c>
      <c r="B465" s="266" t="s">
        <v>1592</v>
      </c>
      <c r="C465" s="190">
        <v>1.95</v>
      </c>
      <c r="D465" s="190">
        <f t="shared" si="1"/>
        <v>6.39795</v>
      </c>
      <c r="E465" s="191">
        <f t="shared" si="2"/>
        <v>12.7959</v>
      </c>
      <c r="F465" s="290">
        <f t="shared" si="3"/>
        <v>10.23672</v>
      </c>
      <c r="G465" s="291">
        <f t="shared" si="4"/>
        <v>9.596925</v>
      </c>
      <c r="H465" s="180"/>
      <c r="I465" s="180"/>
      <c r="J465" s="180"/>
      <c r="K465" s="180"/>
      <c r="L465" s="180"/>
      <c r="M465" s="180"/>
      <c r="N465" s="180"/>
      <c r="O465" s="180"/>
      <c r="P465" s="180"/>
      <c r="Q465" s="188"/>
      <c r="R465" s="188"/>
      <c r="S465" s="180"/>
      <c r="T465" s="180"/>
      <c r="U465" s="180"/>
      <c r="V465" s="180"/>
    </row>
    <row r="466">
      <c r="A466" s="266" t="s">
        <v>1594</v>
      </c>
      <c r="B466" s="266" t="s">
        <v>1580</v>
      </c>
      <c r="C466" s="190">
        <v>1.95</v>
      </c>
      <c r="D466" s="190">
        <f t="shared" si="1"/>
        <v>6.39795</v>
      </c>
      <c r="E466" s="191">
        <f t="shared" si="2"/>
        <v>12.7959</v>
      </c>
      <c r="F466" s="290">
        <f t="shared" si="3"/>
        <v>10.23672</v>
      </c>
      <c r="G466" s="291">
        <f t="shared" si="4"/>
        <v>9.596925</v>
      </c>
      <c r="H466" s="180"/>
      <c r="I466" s="180"/>
      <c r="J466" s="180"/>
      <c r="K466" s="180"/>
      <c r="L466" s="180"/>
      <c r="M466" s="180"/>
      <c r="N466" s="180"/>
      <c r="O466" s="180"/>
      <c r="P466" s="180"/>
      <c r="Q466" s="188"/>
      <c r="R466" s="188"/>
      <c r="S466" s="180"/>
      <c r="T466" s="180"/>
      <c r="U466" s="180"/>
      <c r="V466" s="180"/>
    </row>
    <row r="467">
      <c r="A467" s="266" t="s">
        <v>1596</v>
      </c>
      <c r="B467" s="266" t="s">
        <v>202</v>
      </c>
      <c r="C467" s="190">
        <v>1.95</v>
      </c>
      <c r="D467" s="190">
        <f t="shared" si="1"/>
        <v>6.39795</v>
      </c>
      <c r="E467" s="191">
        <f t="shared" si="2"/>
        <v>12.7959</v>
      </c>
      <c r="F467" s="290">
        <f t="shared" si="3"/>
        <v>10.23672</v>
      </c>
      <c r="G467" s="291">
        <f t="shared" si="4"/>
        <v>9.596925</v>
      </c>
      <c r="H467" s="180"/>
      <c r="I467" s="180"/>
      <c r="J467" s="180"/>
      <c r="K467" s="180"/>
      <c r="L467" s="180"/>
      <c r="M467" s="180"/>
      <c r="N467" s="180"/>
      <c r="O467" s="180"/>
      <c r="P467" s="180"/>
      <c r="Q467" s="188"/>
      <c r="R467" s="188"/>
      <c r="S467" s="180"/>
      <c r="T467" s="180"/>
      <c r="U467" s="180"/>
      <c r="V467" s="180"/>
    </row>
    <row r="468">
      <c r="A468" s="266" t="s">
        <v>1598</v>
      </c>
      <c r="B468" s="266" t="s">
        <v>1587</v>
      </c>
      <c r="C468" s="190">
        <v>1.95</v>
      </c>
      <c r="D468" s="190">
        <f t="shared" si="1"/>
        <v>6.39795</v>
      </c>
      <c r="E468" s="191">
        <f t="shared" si="2"/>
        <v>12.7959</v>
      </c>
      <c r="F468" s="290">
        <f t="shared" si="3"/>
        <v>10.23672</v>
      </c>
      <c r="G468" s="291">
        <f t="shared" si="4"/>
        <v>9.596925</v>
      </c>
      <c r="H468" s="180"/>
      <c r="I468" s="180"/>
      <c r="J468" s="180"/>
      <c r="K468" s="180"/>
      <c r="L468" s="180"/>
      <c r="M468" s="180"/>
      <c r="N468" s="180"/>
      <c r="O468" s="180"/>
      <c r="P468" s="180"/>
      <c r="Q468" s="188"/>
      <c r="R468" s="188"/>
      <c r="S468" s="180"/>
      <c r="T468" s="180"/>
      <c r="U468" s="180"/>
      <c r="V468" s="180"/>
    </row>
    <row r="469">
      <c r="A469" s="266" t="s">
        <v>1600</v>
      </c>
      <c r="B469" s="266" t="s">
        <v>216</v>
      </c>
      <c r="C469" s="190">
        <v>1.76</v>
      </c>
      <c r="D469" s="190">
        <f t="shared" si="1"/>
        <v>5.77456</v>
      </c>
      <c r="E469" s="191">
        <f t="shared" si="2"/>
        <v>11.54912</v>
      </c>
      <c r="F469" s="290">
        <f t="shared" si="3"/>
        <v>9.239296</v>
      </c>
      <c r="G469" s="291">
        <f t="shared" si="4"/>
        <v>8.66184</v>
      </c>
      <c r="H469" s="180"/>
      <c r="I469" s="180"/>
      <c r="J469" s="180"/>
      <c r="K469" s="180"/>
      <c r="L469" s="180"/>
      <c r="M469" s="180"/>
      <c r="N469" s="180"/>
      <c r="O469" s="180"/>
      <c r="P469" s="180"/>
      <c r="Q469" s="188"/>
      <c r="R469" s="188"/>
      <c r="S469" s="180"/>
      <c r="T469" s="180"/>
      <c r="U469" s="180"/>
      <c r="V469" s="180"/>
    </row>
    <row r="470">
      <c r="A470" s="266" t="s">
        <v>1602</v>
      </c>
      <c r="B470" s="266" t="s">
        <v>1592</v>
      </c>
      <c r="C470" s="190">
        <v>1.92</v>
      </c>
      <c r="D470" s="190">
        <f t="shared" si="1"/>
        <v>6.29952</v>
      </c>
      <c r="E470" s="191">
        <f t="shared" si="2"/>
        <v>12.59904</v>
      </c>
      <c r="F470" s="290">
        <f t="shared" si="3"/>
        <v>10.079232</v>
      </c>
      <c r="G470" s="291">
        <f t="shared" si="4"/>
        <v>9.44928</v>
      </c>
      <c r="H470" s="180"/>
      <c r="I470" s="180"/>
      <c r="J470" s="180"/>
      <c r="K470" s="180"/>
      <c r="L470" s="180"/>
      <c r="M470" s="180"/>
      <c r="N470" s="180"/>
      <c r="O470" s="180"/>
      <c r="P470" s="180"/>
      <c r="Q470" s="188"/>
      <c r="R470" s="188"/>
      <c r="S470" s="180"/>
      <c r="T470" s="180"/>
      <c r="U470" s="180"/>
      <c r="V470" s="180"/>
    </row>
    <row r="471">
      <c r="A471" s="266" t="s">
        <v>1604</v>
      </c>
      <c r="B471" s="266" t="s">
        <v>1580</v>
      </c>
      <c r="C471" s="190">
        <v>1.92</v>
      </c>
      <c r="D471" s="190">
        <f t="shared" si="1"/>
        <v>6.29952</v>
      </c>
      <c r="E471" s="191">
        <f t="shared" si="2"/>
        <v>12.59904</v>
      </c>
      <c r="F471" s="290">
        <f t="shared" si="3"/>
        <v>10.079232</v>
      </c>
      <c r="G471" s="291">
        <f t="shared" si="4"/>
        <v>9.44928</v>
      </c>
      <c r="H471" s="180"/>
      <c r="I471" s="180"/>
      <c r="J471" s="180"/>
      <c r="K471" s="180"/>
      <c r="L471" s="180"/>
      <c r="M471" s="180"/>
      <c r="N471" s="180"/>
      <c r="O471" s="180"/>
      <c r="P471" s="180"/>
      <c r="Q471" s="188"/>
      <c r="R471" s="188"/>
      <c r="S471" s="180"/>
      <c r="T471" s="180"/>
      <c r="U471" s="180"/>
      <c r="V471" s="180"/>
    </row>
    <row r="472">
      <c r="A472" s="266" t="s">
        <v>1606</v>
      </c>
      <c r="B472" s="266" t="s">
        <v>202</v>
      </c>
      <c r="C472" s="190">
        <v>1.92</v>
      </c>
      <c r="D472" s="190">
        <f t="shared" si="1"/>
        <v>6.29952</v>
      </c>
      <c r="E472" s="191">
        <f t="shared" si="2"/>
        <v>12.59904</v>
      </c>
      <c r="F472" s="290">
        <f t="shared" si="3"/>
        <v>10.079232</v>
      </c>
      <c r="G472" s="291">
        <f t="shared" si="4"/>
        <v>9.44928</v>
      </c>
      <c r="H472" s="180"/>
      <c r="I472" s="180"/>
      <c r="J472" s="180"/>
      <c r="K472" s="180"/>
      <c r="L472" s="180"/>
      <c r="M472" s="180"/>
      <c r="N472" s="180"/>
      <c r="O472" s="180"/>
      <c r="P472" s="180"/>
      <c r="Q472" s="188"/>
      <c r="R472" s="188"/>
      <c r="S472" s="180"/>
      <c r="T472" s="180"/>
      <c r="U472" s="180"/>
      <c r="V472" s="180"/>
    </row>
    <row r="473">
      <c r="A473" s="266" t="s">
        <v>1608</v>
      </c>
      <c r="B473" s="266" t="s">
        <v>1587</v>
      </c>
      <c r="C473" s="190">
        <v>1.92</v>
      </c>
      <c r="D473" s="190">
        <f t="shared" si="1"/>
        <v>6.29952</v>
      </c>
      <c r="E473" s="191">
        <f t="shared" si="2"/>
        <v>12.59904</v>
      </c>
      <c r="F473" s="290">
        <f t="shared" si="3"/>
        <v>10.079232</v>
      </c>
      <c r="G473" s="291">
        <f t="shared" si="4"/>
        <v>9.44928</v>
      </c>
      <c r="H473" s="180"/>
      <c r="I473" s="180"/>
      <c r="J473" s="180"/>
      <c r="K473" s="180"/>
      <c r="L473" s="180"/>
      <c r="M473" s="180"/>
      <c r="N473" s="180"/>
      <c r="O473" s="180"/>
      <c r="P473" s="180"/>
      <c r="Q473" s="188"/>
      <c r="R473" s="188"/>
      <c r="S473" s="180"/>
      <c r="T473" s="180"/>
      <c r="U473" s="180"/>
      <c r="V473" s="180"/>
    </row>
    <row r="474">
      <c r="A474" s="266" t="s">
        <v>1610</v>
      </c>
      <c r="B474" s="266" t="s">
        <v>1611</v>
      </c>
      <c r="C474" s="190">
        <v>2.85</v>
      </c>
      <c r="D474" s="190">
        <f t="shared" si="1"/>
        <v>9.35085</v>
      </c>
      <c r="E474" s="191">
        <f t="shared" si="2"/>
        <v>18.7017</v>
      </c>
      <c r="F474" s="290">
        <f t="shared" si="3"/>
        <v>14.96136</v>
      </c>
      <c r="G474" s="291">
        <f t="shared" si="4"/>
        <v>14.026275</v>
      </c>
      <c r="H474" s="180"/>
      <c r="I474" s="180"/>
      <c r="J474" s="180"/>
      <c r="K474" s="180"/>
      <c r="L474" s="180"/>
      <c r="M474" s="180"/>
      <c r="N474" s="180"/>
      <c r="O474" s="180"/>
      <c r="P474" s="180"/>
      <c r="Q474" s="188"/>
      <c r="R474" s="188"/>
      <c r="S474" s="180"/>
      <c r="T474" s="180"/>
      <c r="U474" s="180"/>
      <c r="V474" s="180"/>
    </row>
    <row r="475">
      <c r="A475" s="266" t="s">
        <v>1614</v>
      </c>
      <c r="B475" s="266" t="s">
        <v>1611</v>
      </c>
      <c r="C475" s="190">
        <v>1.28</v>
      </c>
      <c r="D475" s="190">
        <f t="shared" si="1"/>
        <v>4.19968</v>
      </c>
      <c r="E475" s="191">
        <f t="shared" si="2"/>
        <v>8.39936</v>
      </c>
      <c r="F475" s="290">
        <f t="shared" si="3"/>
        <v>6.719488</v>
      </c>
      <c r="G475" s="291">
        <f t="shared" si="4"/>
        <v>6.29952</v>
      </c>
      <c r="H475" s="180"/>
      <c r="I475" s="180"/>
      <c r="J475" s="180"/>
      <c r="K475" s="180"/>
      <c r="L475" s="180"/>
      <c r="M475" s="180"/>
      <c r="N475" s="180"/>
      <c r="O475" s="180"/>
      <c r="P475" s="180"/>
      <c r="Q475" s="188"/>
      <c r="R475" s="188"/>
      <c r="S475" s="180"/>
      <c r="T475" s="180"/>
      <c r="U475" s="180"/>
      <c r="V475" s="180"/>
    </row>
    <row r="476">
      <c r="A476" s="266" t="s">
        <v>1616</v>
      </c>
      <c r="B476" s="266" t="s">
        <v>1617</v>
      </c>
      <c r="C476" s="190">
        <v>2.85</v>
      </c>
      <c r="D476" s="190">
        <f t="shared" si="1"/>
        <v>9.35085</v>
      </c>
      <c r="E476" s="191">
        <f t="shared" si="2"/>
        <v>18.7017</v>
      </c>
      <c r="F476" s="290">
        <f t="shared" si="3"/>
        <v>14.96136</v>
      </c>
      <c r="G476" s="291">
        <f t="shared" si="4"/>
        <v>14.026275</v>
      </c>
      <c r="H476" s="180"/>
      <c r="I476" s="180"/>
      <c r="J476" s="180"/>
      <c r="K476" s="180"/>
      <c r="L476" s="180"/>
      <c r="M476" s="180"/>
      <c r="N476" s="180"/>
      <c r="O476" s="180"/>
      <c r="P476" s="180"/>
      <c r="Q476" s="188"/>
      <c r="R476" s="188"/>
      <c r="S476" s="180"/>
      <c r="T476" s="180"/>
      <c r="U476" s="180"/>
      <c r="V476" s="180"/>
    </row>
    <row r="477">
      <c r="A477" s="266" t="s">
        <v>1619</v>
      </c>
      <c r="B477" s="266" t="s">
        <v>1620</v>
      </c>
      <c r="C477" s="190">
        <v>2.65</v>
      </c>
      <c r="D477" s="190">
        <f t="shared" si="1"/>
        <v>8.69465</v>
      </c>
      <c r="E477" s="191">
        <f t="shared" si="2"/>
        <v>17.3893</v>
      </c>
      <c r="F477" s="290">
        <f t="shared" si="3"/>
        <v>13.91144</v>
      </c>
      <c r="G477" s="291">
        <f t="shared" si="4"/>
        <v>13.041975</v>
      </c>
      <c r="H477" s="180"/>
      <c r="I477" s="180"/>
      <c r="J477" s="180"/>
      <c r="K477" s="180"/>
      <c r="L477" s="180"/>
      <c r="M477" s="180"/>
      <c r="N477" s="180"/>
      <c r="O477" s="180"/>
      <c r="P477" s="180"/>
      <c r="Q477" s="188"/>
      <c r="R477" s="188"/>
      <c r="S477" s="180"/>
      <c r="T477" s="180"/>
      <c r="U477" s="180"/>
      <c r="V477" s="180"/>
    </row>
    <row r="478">
      <c r="A478" s="266" t="s">
        <v>1624</v>
      </c>
      <c r="B478" s="266" t="s">
        <v>1625</v>
      </c>
      <c r="C478" s="190">
        <v>2.65</v>
      </c>
      <c r="D478" s="190">
        <f t="shared" si="1"/>
        <v>8.69465</v>
      </c>
      <c r="E478" s="191">
        <f t="shared" si="2"/>
        <v>17.3893</v>
      </c>
      <c r="F478" s="290">
        <f t="shared" si="3"/>
        <v>13.91144</v>
      </c>
      <c r="G478" s="291">
        <f t="shared" si="4"/>
        <v>13.041975</v>
      </c>
      <c r="H478" s="180"/>
      <c r="I478" s="180"/>
      <c r="J478" s="180"/>
      <c r="K478" s="180"/>
      <c r="L478" s="180"/>
      <c r="M478" s="180"/>
      <c r="N478" s="180"/>
      <c r="O478" s="180"/>
      <c r="P478" s="180"/>
      <c r="Q478" s="188"/>
      <c r="R478" s="188"/>
      <c r="S478" s="180"/>
      <c r="T478" s="180"/>
      <c r="U478" s="180"/>
      <c r="V478" s="180"/>
    </row>
    <row r="479">
      <c r="A479" s="266" t="s">
        <v>1627</v>
      </c>
      <c r="B479" s="266" t="s">
        <v>1628</v>
      </c>
      <c r="C479" s="190">
        <v>2.46</v>
      </c>
      <c r="D479" s="190">
        <f t="shared" si="1"/>
        <v>8.07126</v>
      </c>
      <c r="E479" s="191">
        <f t="shared" si="2"/>
        <v>16.14252</v>
      </c>
      <c r="F479" s="290">
        <f t="shared" si="3"/>
        <v>12.914016</v>
      </c>
      <c r="G479" s="291">
        <f t="shared" si="4"/>
        <v>12.10689</v>
      </c>
      <c r="H479" s="180"/>
      <c r="I479" s="180"/>
      <c r="J479" s="180"/>
      <c r="K479" s="180"/>
      <c r="L479" s="180"/>
      <c r="M479" s="180"/>
      <c r="N479" s="180"/>
      <c r="O479" s="180"/>
      <c r="P479" s="180"/>
      <c r="Q479" s="188"/>
      <c r="R479" s="188"/>
      <c r="S479" s="180"/>
      <c r="T479" s="180"/>
      <c r="U479" s="180"/>
      <c r="V479" s="180"/>
    </row>
    <row r="480">
      <c r="A480" s="266" t="s">
        <v>1631</v>
      </c>
      <c r="B480" s="266" t="s">
        <v>1625</v>
      </c>
      <c r="C480" s="190">
        <v>2.46</v>
      </c>
      <c r="D480" s="190">
        <f t="shared" si="1"/>
        <v>8.07126</v>
      </c>
      <c r="E480" s="191">
        <f t="shared" si="2"/>
        <v>16.14252</v>
      </c>
      <c r="F480" s="290">
        <f t="shared" si="3"/>
        <v>12.914016</v>
      </c>
      <c r="G480" s="291">
        <f t="shared" si="4"/>
        <v>12.10689</v>
      </c>
      <c r="H480" s="180"/>
      <c r="I480" s="180"/>
      <c r="J480" s="180"/>
      <c r="K480" s="180"/>
      <c r="L480" s="180"/>
      <c r="M480" s="180"/>
      <c r="N480" s="180"/>
      <c r="O480" s="180"/>
      <c r="P480" s="180"/>
      <c r="Q480" s="188"/>
      <c r="R480" s="188"/>
      <c r="S480" s="180"/>
      <c r="T480" s="180"/>
      <c r="U480" s="180"/>
      <c r="V480" s="180"/>
    </row>
    <row r="481">
      <c r="A481" s="266" t="s">
        <v>1633</v>
      </c>
      <c r="B481" s="266" t="s">
        <v>1620</v>
      </c>
      <c r="C481" s="190">
        <v>1.6</v>
      </c>
      <c r="D481" s="190">
        <f t="shared" si="1"/>
        <v>5.2496</v>
      </c>
      <c r="E481" s="191">
        <f t="shared" si="2"/>
        <v>10.4992</v>
      </c>
      <c r="F481" s="290">
        <f t="shared" si="3"/>
        <v>8.39936</v>
      </c>
      <c r="G481" s="291">
        <f t="shared" si="4"/>
        <v>7.8744</v>
      </c>
      <c r="H481" s="180"/>
      <c r="I481" s="180"/>
      <c r="J481" s="180"/>
      <c r="K481" s="180"/>
      <c r="L481" s="180"/>
      <c r="M481" s="180"/>
      <c r="N481" s="180"/>
      <c r="O481" s="180"/>
      <c r="P481" s="180"/>
      <c r="Q481" s="188"/>
      <c r="R481" s="188"/>
      <c r="S481" s="180"/>
      <c r="T481" s="180"/>
      <c r="U481" s="180"/>
      <c r="V481" s="180"/>
    </row>
    <row r="482">
      <c r="A482" s="266" t="s">
        <v>1635</v>
      </c>
      <c r="B482" s="266" t="s">
        <v>1628</v>
      </c>
      <c r="C482" s="190">
        <v>1.6</v>
      </c>
      <c r="D482" s="190">
        <f t="shared" si="1"/>
        <v>5.2496</v>
      </c>
      <c r="E482" s="191">
        <f t="shared" si="2"/>
        <v>10.4992</v>
      </c>
      <c r="F482" s="290">
        <f t="shared" si="3"/>
        <v>8.39936</v>
      </c>
      <c r="G482" s="291">
        <f t="shared" si="4"/>
        <v>7.8744</v>
      </c>
      <c r="H482" s="180"/>
      <c r="I482" s="180"/>
      <c r="J482" s="180"/>
      <c r="K482" s="180"/>
      <c r="L482" s="180"/>
      <c r="M482" s="180"/>
      <c r="N482" s="180"/>
      <c r="O482" s="180"/>
      <c r="P482" s="180"/>
      <c r="Q482" s="188"/>
      <c r="R482" s="188"/>
      <c r="S482" s="180"/>
      <c r="T482" s="180"/>
      <c r="U482" s="180"/>
      <c r="V482" s="180"/>
    </row>
    <row r="483">
      <c r="A483" s="266" t="s">
        <v>1637</v>
      </c>
      <c r="B483" s="266" t="s">
        <v>1625</v>
      </c>
      <c r="C483" s="190">
        <v>1.6</v>
      </c>
      <c r="D483" s="190">
        <f t="shared" si="1"/>
        <v>5.2496</v>
      </c>
      <c r="E483" s="191">
        <f t="shared" si="2"/>
        <v>10.4992</v>
      </c>
      <c r="F483" s="290">
        <f t="shared" si="3"/>
        <v>8.39936</v>
      </c>
      <c r="G483" s="291">
        <f t="shared" si="4"/>
        <v>7.8744</v>
      </c>
      <c r="H483" s="180"/>
      <c r="I483" s="180"/>
      <c r="J483" s="180"/>
      <c r="K483" s="180"/>
      <c r="L483" s="180"/>
      <c r="M483" s="180"/>
      <c r="N483" s="180"/>
      <c r="O483" s="180"/>
      <c r="P483" s="180"/>
      <c r="Q483" s="188"/>
      <c r="R483" s="188"/>
      <c r="S483" s="180"/>
      <c r="T483" s="180"/>
      <c r="U483" s="180"/>
      <c r="V483" s="180"/>
    </row>
    <row r="484">
      <c r="A484" s="266" t="s">
        <v>1639</v>
      </c>
      <c r="B484" s="266" t="s">
        <v>1628</v>
      </c>
      <c r="C484" s="190">
        <v>1.28</v>
      </c>
      <c r="D484" s="190">
        <f t="shared" si="1"/>
        <v>4.19968</v>
      </c>
      <c r="E484" s="191">
        <f t="shared" si="2"/>
        <v>8.39936</v>
      </c>
      <c r="F484" s="290">
        <f t="shared" si="3"/>
        <v>6.719488</v>
      </c>
      <c r="G484" s="291">
        <f t="shared" si="4"/>
        <v>6.29952</v>
      </c>
      <c r="H484" s="180"/>
      <c r="I484" s="180"/>
      <c r="J484" s="180"/>
      <c r="K484" s="180"/>
      <c r="L484" s="180"/>
      <c r="M484" s="180"/>
      <c r="N484" s="180"/>
      <c r="O484" s="180"/>
      <c r="P484" s="180"/>
      <c r="Q484" s="188"/>
      <c r="R484" s="188"/>
      <c r="S484" s="180"/>
      <c r="T484" s="180"/>
      <c r="U484" s="180"/>
      <c r="V484" s="180"/>
    </row>
    <row r="485">
      <c r="A485" s="266" t="s">
        <v>1641</v>
      </c>
      <c r="B485" s="266" t="s">
        <v>1625</v>
      </c>
      <c r="C485" s="190">
        <v>1.28</v>
      </c>
      <c r="D485" s="190">
        <f t="shared" si="1"/>
        <v>4.19968</v>
      </c>
      <c r="E485" s="191">
        <f t="shared" si="2"/>
        <v>8.39936</v>
      </c>
      <c r="F485" s="290">
        <f t="shared" si="3"/>
        <v>6.719488</v>
      </c>
      <c r="G485" s="291">
        <f t="shared" si="4"/>
        <v>6.29952</v>
      </c>
      <c r="H485" s="180"/>
      <c r="I485" s="180"/>
      <c r="J485" s="180"/>
      <c r="K485" s="180"/>
      <c r="L485" s="180"/>
      <c r="M485" s="180"/>
      <c r="N485" s="180"/>
      <c r="O485" s="180"/>
      <c r="P485" s="180"/>
      <c r="Q485" s="188"/>
      <c r="R485" s="188"/>
      <c r="S485" s="180"/>
      <c r="T485" s="180"/>
      <c r="U485" s="180"/>
      <c r="V485" s="180"/>
    </row>
    <row r="486">
      <c r="A486" s="266" t="s">
        <v>1643</v>
      </c>
      <c r="B486" s="266" t="s">
        <v>1620</v>
      </c>
      <c r="C486" s="190">
        <v>1.4</v>
      </c>
      <c r="D486" s="190">
        <f t="shared" si="1"/>
        <v>4.5934</v>
      </c>
      <c r="E486" s="191">
        <f t="shared" si="2"/>
        <v>9.1868</v>
      </c>
      <c r="F486" s="290">
        <f t="shared" si="3"/>
        <v>7.34944</v>
      </c>
      <c r="G486" s="291">
        <f t="shared" si="4"/>
        <v>6.8901</v>
      </c>
      <c r="H486" s="180"/>
      <c r="I486" s="180"/>
      <c r="J486" s="180"/>
      <c r="K486" s="180"/>
      <c r="L486" s="180"/>
      <c r="M486" s="180"/>
      <c r="N486" s="180"/>
      <c r="O486" s="180"/>
      <c r="P486" s="180"/>
      <c r="Q486" s="188"/>
      <c r="R486" s="188"/>
      <c r="S486" s="180"/>
      <c r="T486" s="180"/>
      <c r="U486" s="180"/>
      <c r="V486" s="180"/>
    </row>
    <row r="487">
      <c r="A487" s="266" t="s">
        <v>1645</v>
      </c>
      <c r="B487" s="266" t="s">
        <v>1625</v>
      </c>
      <c r="C487" s="190">
        <v>1.4</v>
      </c>
      <c r="D487" s="190">
        <f t="shared" si="1"/>
        <v>4.5934</v>
      </c>
      <c r="E487" s="191">
        <f t="shared" si="2"/>
        <v>9.1868</v>
      </c>
      <c r="F487" s="290">
        <f t="shared" si="3"/>
        <v>7.34944</v>
      </c>
      <c r="G487" s="291">
        <f t="shared" si="4"/>
        <v>6.8901</v>
      </c>
      <c r="H487" s="180"/>
      <c r="I487" s="180"/>
      <c r="J487" s="180"/>
      <c r="K487" s="180"/>
      <c r="L487" s="180"/>
      <c r="M487" s="180"/>
      <c r="N487" s="180"/>
      <c r="O487" s="180"/>
      <c r="P487" s="180"/>
      <c r="Q487" s="188"/>
      <c r="R487" s="188"/>
      <c r="S487" s="180"/>
      <c r="T487" s="180"/>
      <c r="U487" s="180"/>
      <c r="V487" s="180"/>
    </row>
    <row r="488">
      <c r="A488" s="266" t="s">
        <v>1647</v>
      </c>
      <c r="B488" s="266" t="s">
        <v>1620</v>
      </c>
      <c r="C488" s="190">
        <v>0.92</v>
      </c>
      <c r="D488" s="190">
        <f t="shared" si="1"/>
        <v>3.01852</v>
      </c>
      <c r="E488" s="191">
        <f t="shared" si="2"/>
        <v>6.03704</v>
      </c>
      <c r="F488" s="290">
        <f t="shared" si="3"/>
        <v>4.829632</v>
      </c>
      <c r="G488" s="291">
        <f t="shared" si="4"/>
        <v>4.52778</v>
      </c>
      <c r="H488" s="180"/>
      <c r="I488" s="180"/>
      <c r="J488" s="180"/>
      <c r="K488" s="180"/>
      <c r="L488" s="180"/>
      <c r="M488" s="180"/>
      <c r="N488" s="180"/>
      <c r="O488" s="180"/>
      <c r="P488" s="180"/>
      <c r="Q488" s="188"/>
      <c r="R488" s="188"/>
      <c r="S488" s="180"/>
      <c r="T488" s="180"/>
      <c r="U488" s="180"/>
      <c r="V488" s="180"/>
    </row>
    <row r="489">
      <c r="A489" s="266" t="s">
        <v>1649</v>
      </c>
      <c r="B489" s="266" t="s">
        <v>1628</v>
      </c>
      <c r="C489" s="190">
        <v>0.92</v>
      </c>
      <c r="D489" s="190">
        <f t="shared" si="1"/>
        <v>3.01852</v>
      </c>
      <c r="E489" s="191">
        <f t="shared" si="2"/>
        <v>6.03704</v>
      </c>
      <c r="F489" s="290">
        <f t="shared" si="3"/>
        <v>4.829632</v>
      </c>
      <c r="G489" s="291">
        <f t="shared" si="4"/>
        <v>4.52778</v>
      </c>
      <c r="H489" s="180"/>
      <c r="I489" s="180"/>
      <c r="J489" s="180"/>
      <c r="K489" s="180"/>
      <c r="L489" s="180"/>
      <c r="M489" s="180"/>
      <c r="N489" s="180"/>
      <c r="O489" s="180"/>
      <c r="P489" s="180"/>
      <c r="Q489" s="188"/>
      <c r="R489" s="188"/>
      <c r="S489" s="180"/>
      <c r="T489" s="180"/>
      <c r="U489" s="180"/>
      <c r="V489" s="180"/>
    </row>
    <row r="490">
      <c r="A490" s="266" t="s">
        <v>1651</v>
      </c>
      <c r="B490" s="266" t="s">
        <v>1625</v>
      </c>
      <c r="C490" s="190">
        <v>0.92</v>
      </c>
      <c r="D490" s="190">
        <f t="shared" si="1"/>
        <v>3.01852</v>
      </c>
      <c r="E490" s="191">
        <f t="shared" si="2"/>
        <v>6.03704</v>
      </c>
      <c r="F490" s="290">
        <f t="shared" si="3"/>
        <v>4.829632</v>
      </c>
      <c r="G490" s="291">
        <f t="shared" si="4"/>
        <v>4.52778</v>
      </c>
      <c r="H490" s="180"/>
      <c r="I490" s="180"/>
      <c r="J490" s="180"/>
      <c r="K490" s="180"/>
      <c r="L490" s="180"/>
      <c r="M490" s="180"/>
      <c r="N490" s="180"/>
      <c r="O490" s="180"/>
      <c r="P490" s="180"/>
      <c r="Q490" s="188"/>
      <c r="R490" s="188"/>
      <c r="S490" s="180"/>
      <c r="T490" s="180"/>
      <c r="U490" s="180"/>
      <c r="V490" s="180"/>
    </row>
    <row r="491">
      <c r="A491" s="266" t="s">
        <v>1653</v>
      </c>
      <c r="B491" s="266" t="s">
        <v>1654</v>
      </c>
      <c r="C491" s="190">
        <v>2.95</v>
      </c>
      <c r="D491" s="190">
        <f t="shared" si="1"/>
        <v>9.67895</v>
      </c>
      <c r="E491" s="191">
        <f t="shared" si="2"/>
        <v>19.3579</v>
      </c>
      <c r="F491" s="290">
        <f t="shared" si="3"/>
        <v>15.48632</v>
      </c>
      <c r="G491" s="291">
        <f t="shared" si="4"/>
        <v>14.518425</v>
      </c>
      <c r="H491" s="180"/>
      <c r="I491" s="180"/>
      <c r="J491" s="180"/>
      <c r="K491" s="180"/>
      <c r="L491" s="180"/>
      <c r="M491" s="180"/>
      <c r="N491" s="180"/>
      <c r="O491" s="180"/>
      <c r="P491" s="180"/>
      <c r="Q491" s="188"/>
      <c r="R491" s="188"/>
      <c r="S491" s="180"/>
      <c r="T491" s="180"/>
      <c r="U491" s="180"/>
      <c r="V491" s="180"/>
    </row>
    <row r="492">
      <c r="A492" s="266" t="s">
        <v>1657</v>
      </c>
      <c r="B492" s="266" t="s">
        <v>1654</v>
      </c>
      <c r="C492" s="190">
        <v>2.65</v>
      </c>
      <c r="D492" s="190">
        <f t="shared" si="1"/>
        <v>8.69465</v>
      </c>
      <c r="E492" s="191">
        <f t="shared" si="2"/>
        <v>17.3893</v>
      </c>
      <c r="F492" s="290">
        <f t="shared" si="3"/>
        <v>13.91144</v>
      </c>
      <c r="G492" s="291">
        <f t="shared" si="4"/>
        <v>13.041975</v>
      </c>
      <c r="H492" s="180"/>
      <c r="I492" s="180"/>
      <c r="J492" s="180"/>
      <c r="K492" s="180"/>
      <c r="L492" s="180"/>
      <c r="M492" s="180"/>
      <c r="N492" s="180"/>
      <c r="O492" s="180"/>
      <c r="P492" s="180"/>
      <c r="Q492" s="188"/>
      <c r="R492" s="188"/>
      <c r="S492" s="180"/>
      <c r="T492" s="180"/>
      <c r="U492" s="180"/>
      <c r="V492" s="180"/>
    </row>
    <row r="493">
      <c r="A493" s="266" t="s">
        <v>1659</v>
      </c>
      <c r="B493" s="266" t="s">
        <v>1654</v>
      </c>
      <c r="C493" s="190">
        <v>1.7</v>
      </c>
      <c r="D493" s="190">
        <f t="shared" si="1"/>
        <v>5.5777</v>
      </c>
      <c r="E493" s="191">
        <f t="shared" si="2"/>
        <v>11.1554</v>
      </c>
      <c r="F493" s="290">
        <f t="shared" si="3"/>
        <v>8.92432</v>
      </c>
      <c r="G493" s="291">
        <f t="shared" si="4"/>
        <v>8.36655</v>
      </c>
      <c r="H493" s="180"/>
      <c r="I493" s="180"/>
      <c r="J493" s="180"/>
      <c r="K493" s="180"/>
      <c r="L493" s="180"/>
      <c r="M493" s="180"/>
      <c r="N493" s="180"/>
      <c r="O493" s="180"/>
      <c r="P493" s="180"/>
      <c r="Q493" s="188"/>
      <c r="R493" s="188"/>
      <c r="S493" s="180"/>
      <c r="T493" s="180"/>
      <c r="U493" s="180"/>
      <c r="V493" s="180"/>
    </row>
    <row r="494">
      <c r="A494" s="266" t="s">
        <v>1661</v>
      </c>
      <c r="B494" s="266" t="s">
        <v>1662</v>
      </c>
      <c r="C494" s="190">
        <v>3.1</v>
      </c>
      <c r="D494" s="190">
        <f t="shared" si="1"/>
        <v>10.1711</v>
      </c>
      <c r="E494" s="191">
        <f t="shared" si="2"/>
        <v>20.3422</v>
      </c>
      <c r="F494" s="290">
        <f t="shared" si="3"/>
        <v>16.27376</v>
      </c>
      <c r="G494" s="291">
        <f t="shared" si="4"/>
        <v>15.25665</v>
      </c>
      <c r="H494" s="180"/>
      <c r="I494" s="180"/>
      <c r="J494" s="180"/>
      <c r="K494" s="180"/>
      <c r="L494" s="180"/>
      <c r="M494" s="180"/>
      <c r="N494" s="180"/>
      <c r="O494" s="180"/>
      <c r="P494" s="180"/>
      <c r="Q494" s="188"/>
      <c r="R494" s="188"/>
      <c r="S494" s="180"/>
      <c r="T494" s="180"/>
      <c r="U494" s="180"/>
      <c r="V494" s="180"/>
    </row>
    <row r="495">
      <c r="A495" s="266" t="s">
        <v>1664</v>
      </c>
      <c r="B495" s="266" t="s">
        <v>1662</v>
      </c>
      <c r="C495" s="190">
        <v>2.65</v>
      </c>
      <c r="D495" s="190">
        <f t="shared" si="1"/>
        <v>8.69465</v>
      </c>
      <c r="E495" s="191">
        <f t="shared" si="2"/>
        <v>17.3893</v>
      </c>
      <c r="F495" s="290">
        <f t="shared" si="3"/>
        <v>13.91144</v>
      </c>
      <c r="G495" s="291">
        <f t="shared" si="4"/>
        <v>13.041975</v>
      </c>
      <c r="H495" s="180"/>
      <c r="I495" s="180"/>
      <c r="J495" s="180"/>
      <c r="K495" s="180"/>
      <c r="L495" s="180"/>
      <c r="M495" s="180"/>
      <c r="N495" s="180"/>
      <c r="O495" s="180"/>
      <c r="P495" s="180"/>
      <c r="Q495" s="188"/>
      <c r="R495" s="188"/>
      <c r="S495" s="180"/>
      <c r="T495" s="180"/>
      <c r="U495" s="180"/>
      <c r="V495" s="180"/>
    </row>
    <row r="496">
      <c r="A496" s="266" t="s">
        <v>1666</v>
      </c>
      <c r="B496" s="266" t="s">
        <v>1662</v>
      </c>
      <c r="C496" s="190">
        <v>1.7</v>
      </c>
      <c r="D496" s="190">
        <f t="shared" si="1"/>
        <v>5.5777</v>
      </c>
      <c r="E496" s="191">
        <f t="shared" si="2"/>
        <v>11.1554</v>
      </c>
      <c r="F496" s="290">
        <f t="shared" si="3"/>
        <v>8.92432</v>
      </c>
      <c r="G496" s="291">
        <f t="shared" si="4"/>
        <v>8.36655</v>
      </c>
      <c r="H496" s="180"/>
      <c r="I496" s="180"/>
      <c r="J496" s="180"/>
      <c r="K496" s="180"/>
      <c r="L496" s="180"/>
      <c r="M496" s="180"/>
      <c r="N496" s="180"/>
      <c r="O496" s="180"/>
      <c r="P496" s="180"/>
      <c r="Q496" s="188"/>
      <c r="R496" s="188"/>
      <c r="S496" s="180"/>
      <c r="T496" s="180"/>
      <c r="U496" s="180"/>
      <c r="V496" s="180"/>
    </row>
    <row r="497">
      <c r="A497" s="266" t="s">
        <v>1668</v>
      </c>
      <c r="B497" s="266" t="s">
        <v>1669</v>
      </c>
      <c r="C497" s="190">
        <v>3.1</v>
      </c>
      <c r="D497" s="190">
        <f t="shared" si="1"/>
        <v>10.1711</v>
      </c>
      <c r="E497" s="191">
        <f t="shared" si="2"/>
        <v>20.3422</v>
      </c>
      <c r="F497" s="290">
        <f t="shared" si="3"/>
        <v>16.27376</v>
      </c>
      <c r="G497" s="291">
        <f t="shared" si="4"/>
        <v>15.25665</v>
      </c>
      <c r="H497" s="180"/>
      <c r="I497" s="180"/>
      <c r="J497" s="180"/>
      <c r="K497" s="180"/>
      <c r="L497" s="180"/>
      <c r="M497" s="180"/>
      <c r="N497" s="180"/>
      <c r="O497" s="180"/>
      <c r="P497" s="180"/>
      <c r="Q497" s="188"/>
      <c r="R497" s="188"/>
      <c r="S497" s="180"/>
      <c r="T497" s="180"/>
      <c r="U497" s="180"/>
      <c r="V497" s="180"/>
    </row>
    <row r="498">
      <c r="A498" s="266" t="s">
        <v>1671</v>
      </c>
      <c r="B498" s="266" t="s">
        <v>1669</v>
      </c>
      <c r="C498" s="190">
        <v>2.65</v>
      </c>
      <c r="D498" s="190">
        <f t="shared" si="1"/>
        <v>8.69465</v>
      </c>
      <c r="E498" s="191">
        <f t="shared" si="2"/>
        <v>17.3893</v>
      </c>
      <c r="F498" s="290">
        <f t="shared" si="3"/>
        <v>13.91144</v>
      </c>
      <c r="G498" s="291">
        <f t="shared" si="4"/>
        <v>13.041975</v>
      </c>
      <c r="H498" s="180"/>
      <c r="I498" s="180"/>
      <c r="J498" s="180"/>
      <c r="K498" s="180"/>
      <c r="L498" s="180"/>
      <c r="M498" s="180"/>
      <c r="N498" s="180"/>
      <c r="O498" s="180"/>
      <c r="P498" s="180"/>
      <c r="Q498" s="188"/>
      <c r="R498" s="188"/>
      <c r="S498" s="180"/>
      <c r="T498" s="180"/>
      <c r="U498" s="180"/>
      <c r="V498" s="180"/>
    </row>
    <row r="499">
      <c r="A499" s="266" t="s">
        <v>1673</v>
      </c>
      <c r="B499" s="266" t="s">
        <v>1669</v>
      </c>
      <c r="C499" s="190">
        <v>1.7</v>
      </c>
      <c r="D499" s="190">
        <f t="shared" si="1"/>
        <v>5.5777</v>
      </c>
      <c r="E499" s="191">
        <f t="shared" si="2"/>
        <v>11.1554</v>
      </c>
      <c r="F499" s="290">
        <f t="shared" si="3"/>
        <v>8.92432</v>
      </c>
      <c r="G499" s="291">
        <f t="shared" si="4"/>
        <v>8.36655</v>
      </c>
      <c r="H499" s="180"/>
      <c r="I499" s="180"/>
      <c r="J499" s="180"/>
      <c r="K499" s="180"/>
      <c r="L499" s="180"/>
      <c r="M499" s="180"/>
      <c r="N499" s="180"/>
      <c r="O499" s="180"/>
      <c r="P499" s="180"/>
      <c r="Q499" s="188"/>
      <c r="R499" s="188"/>
      <c r="S499" s="180"/>
      <c r="T499" s="180"/>
      <c r="U499" s="180"/>
      <c r="V499" s="180"/>
    </row>
    <row r="500">
      <c r="A500" s="266" t="s">
        <v>1675</v>
      </c>
      <c r="B500" s="266" t="s">
        <v>1676</v>
      </c>
      <c r="C500" s="190">
        <v>3.1</v>
      </c>
      <c r="D500" s="190">
        <f t="shared" si="1"/>
        <v>10.1711</v>
      </c>
      <c r="E500" s="191">
        <f t="shared" si="2"/>
        <v>20.3422</v>
      </c>
      <c r="F500" s="290">
        <f t="shared" si="3"/>
        <v>16.27376</v>
      </c>
      <c r="G500" s="291">
        <f t="shared" si="4"/>
        <v>15.25665</v>
      </c>
      <c r="H500" s="180"/>
      <c r="I500" s="180"/>
      <c r="J500" s="180"/>
      <c r="K500" s="180"/>
      <c r="L500" s="180"/>
      <c r="M500" s="180"/>
      <c r="N500" s="180"/>
      <c r="O500" s="180"/>
      <c r="P500" s="180"/>
      <c r="Q500" s="188"/>
      <c r="R500" s="188"/>
      <c r="S500" s="180"/>
      <c r="T500" s="180"/>
      <c r="U500" s="180"/>
      <c r="V500" s="180"/>
    </row>
    <row r="501">
      <c r="A501" s="266" t="s">
        <v>1679</v>
      </c>
      <c r="B501" s="266" t="s">
        <v>1676</v>
      </c>
      <c r="C501" s="190">
        <v>2.65</v>
      </c>
      <c r="D501" s="190">
        <f t="shared" si="1"/>
        <v>8.69465</v>
      </c>
      <c r="E501" s="191">
        <f t="shared" si="2"/>
        <v>17.3893</v>
      </c>
      <c r="F501" s="290">
        <f t="shared" si="3"/>
        <v>13.91144</v>
      </c>
      <c r="G501" s="291">
        <f t="shared" si="4"/>
        <v>13.041975</v>
      </c>
      <c r="H501" s="180"/>
      <c r="I501" s="180"/>
      <c r="J501" s="180"/>
      <c r="K501" s="180"/>
      <c r="L501" s="180"/>
      <c r="M501" s="180"/>
      <c r="N501" s="180"/>
      <c r="O501" s="180"/>
      <c r="P501" s="180"/>
      <c r="Q501" s="188"/>
      <c r="R501" s="188"/>
      <c r="S501" s="180"/>
      <c r="T501" s="180"/>
      <c r="U501" s="180"/>
      <c r="V501" s="180"/>
    </row>
    <row r="502">
      <c r="A502" s="266" t="s">
        <v>1681</v>
      </c>
      <c r="B502" s="266" t="s">
        <v>1676</v>
      </c>
      <c r="C502" s="190">
        <v>1.7</v>
      </c>
      <c r="D502" s="190">
        <f t="shared" si="1"/>
        <v>5.5777</v>
      </c>
      <c r="E502" s="191">
        <f t="shared" si="2"/>
        <v>11.1554</v>
      </c>
      <c r="F502" s="290">
        <f t="shared" si="3"/>
        <v>8.92432</v>
      </c>
      <c r="G502" s="291">
        <f t="shared" si="4"/>
        <v>8.36655</v>
      </c>
      <c r="H502" s="180"/>
      <c r="I502" s="180"/>
      <c r="J502" s="180"/>
      <c r="K502" s="180"/>
      <c r="L502" s="180"/>
      <c r="M502" s="180"/>
      <c r="N502" s="180"/>
      <c r="O502" s="180"/>
      <c r="P502" s="180"/>
      <c r="Q502" s="188"/>
      <c r="R502" s="188"/>
      <c r="S502" s="180"/>
      <c r="T502" s="180"/>
      <c r="U502" s="180"/>
      <c r="V502" s="180"/>
    </row>
    <row r="503">
      <c r="A503" s="266" t="s">
        <v>1683</v>
      </c>
      <c r="B503" s="266" t="s">
        <v>1684</v>
      </c>
      <c r="C503" s="190">
        <v>1.98</v>
      </c>
      <c r="D503" s="190">
        <f t="shared" si="1"/>
        <v>6.49638</v>
      </c>
      <c r="E503" s="191">
        <f t="shared" si="2"/>
        <v>12.99276</v>
      </c>
      <c r="F503" s="290">
        <f t="shared" si="3"/>
        <v>10.394208</v>
      </c>
      <c r="G503" s="291">
        <f t="shared" si="4"/>
        <v>9.74457</v>
      </c>
      <c r="H503" s="180"/>
      <c r="I503" s="180"/>
      <c r="J503" s="180"/>
      <c r="K503" s="180"/>
      <c r="L503" s="180"/>
      <c r="M503" s="180"/>
      <c r="N503" s="180"/>
      <c r="O503" s="180"/>
      <c r="P503" s="180"/>
      <c r="Q503" s="188"/>
      <c r="R503" s="188"/>
      <c r="S503" s="180"/>
      <c r="T503" s="180"/>
      <c r="U503" s="180"/>
      <c r="V503" s="180"/>
    </row>
    <row r="504">
      <c r="A504" s="266" t="s">
        <v>1688</v>
      </c>
      <c r="B504" s="266" t="s">
        <v>1689</v>
      </c>
      <c r="C504" s="190">
        <v>1.98</v>
      </c>
      <c r="D504" s="190">
        <f t="shared" si="1"/>
        <v>6.49638</v>
      </c>
      <c r="E504" s="191">
        <f t="shared" si="2"/>
        <v>12.99276</v>
      </c>
      <c r="F504" s="290">
        <f t="shared" si="3"/>
        <v>10.394208</v>
      </c>
      <c r="G504" s="291">
        <f t="shared" si="4"/>
        <v>9.74457</v>
      </c>
      <c r="H504" s="180"/>
      <c r="I504" s="180"/>
      <c r="J504" s="180"/>
      <c r="K504" s="180"/>
      <c r="L504" s="180"/>
      <c r="M504" s="180"/>
      <c r="N504" s="180"/>
      <c r="O504" s="180"/>
      <c r="P504" s="180"/>
      <c r="Q504" s="188"/>
      <c r="R504" s="188"/>
      <c r="S504" s="180"/>
      <c r="T504" s="180"/>
      <c r="U504" s="180"/>
      <c r="V504" s="180"/>
    </row>
    <row r="505">
      <c r="A505" s="266" t="s">
        <v>1691</v>
      </c>
      <c r="B505" s="266" t="s">
        <v>1684</v>
      </c>
      <c r="C505" s="190">
        <v>1.52</v>
      </c>
      <c r="D505" s="190">
        <f t="shared" si="1"/>
        <v>4.98712</v>
      </c>
      <c r="E505" s="191">
        <f t="shared" si="2"/>
        <v>9.97424</v>
      </c>
      <c r="F505" s="290">
        <f t="shared" si="3"/>
        <v>7.979392</v>
      </c>
      <c r="G505" s="291">
        <f t="shared" si="4"/>
        <v>7.48068</v>
      </c>
      <c r="H505" s="180"/>
      <c r="I505" s="180"/>
      <c r="J505" s="180"/>
      <c r="K505" s="180"/>
      <c r="L505" s="180"/>
      <c r="M505" s="180"/>
      <c r="N505" s="180"/>
      <c r="O505" s="180"/>
      <c r="P505" s="180"/>
      <c r="Q505" s="188"/>
      <c r="R505" s="188"/>
      <c r="S505" s="180"/>
      <c r="T505" s="180"/>
      <c r="U505" s="180"/>
      <c r="V505" s="180"/>
    </row>
    <row r="506">
      <c r="A506" s="266" t="s">
        <v>1692</v>
      </c>
      <c r="B506" s="266" t="s">
        <v>1689</v>
      </c>
      <c r="C506" s="190">
        <v>1.52</v>
      </c>
      <c r="D506" s="190">
        <f t="shared" si="1"/>
        <v>4.98712</v>
      </c>
      <c r="E506" s="191">
        <f t="shared" si="2"/>
        <v>9.97424</v>
      </c>
      <c r="F506" s="290">
        <f t="shared" si="3"/>
        <v>7.979392</v>
      </c>
      <c r="G506" s="291">
        <f t="shared" si="4"/>
        <v>7.48068</v>
      </c>
      <c r="H506" s="180"/>
      <c r="I506" s="180"/>
      <c r="J506" s="180"/>
      <c r="K506" s="180"/>
      <c r="L506" s="180"/>
      <c r="M506" s="180"/>
      <c r="N506" s="180"/>
      <c r="O506" s="180"/>
      <c r="P506" s="180"/>
      <c r="Q506" s="188"/>
      <c r="R506" s="188"/>
      <c r="S506" s="180"/>
      <c r="T506" s="180"/>
      <c r="U506" s="180"/>
      <c r="V506" s="180"/>
    </row>
    <row r="507">
      <c r="A507" s="266" t="s">
        <v>1694</v>
      </c>
      <c r="B507" s="266" t="s">
        <v>1695</v>
      </c>
      <c r="C507" s="190">
        <v>2.95</v>
      </c>
      <c r="D507" s="190">
        <f t="shared" si="1"/>
        <v>9.67895</v>
      </c>
      <c r="E507" s="191">
        <f t="shared" si="2"/>
        <v>19.3579</v>
      </c>
      <c r="F507" s="290">
        <f t="shared" si="3"/>
        <v>15.48632</v>
      </c>
      <c r="G507" s="291">
        <f t="shared" si="4"/>
        <v>14.518425</v>
      </c>
      <c r="H507" s="180"/>
      <c r="I507" s="180"/>
      <c r="J507" s="180"/>
      <c r="K507" s="180"/>
      <c r="L507" s="180"/>
      <c r="M507" s="180"/>
      <c r="N507" s="180"/>
      <c r="O507" s="180"/>
      <c r="P507" s="180"/>
      <c r="Q507" s="188"/>
      <c r="R507" s="188"/>
      <c r="S507" s="180"/>
      <c r="T507" s="180"/>
      <c r="U507" s="180"/>
      <c r="V507" s="180"/>
    </row>
    <row r="508">
      <c r="A508" s="266" t="s">
        <v>1697</v>
      </c>
      <c r="B508" s="266" t="s">
        <v>1698</v>
      </c>
      <c r="C508" s="190">
        <v>1.2</v>
      </c>
      <c r="D508" s="190">
        <f t="shared" si="1"/>
        <v>3.9372</v>
      </c>
      <c r="E508" s="191">
        <f t="shared" si="2"/>
        <v>7.8744</v>
      </c>
      <c r="F508" s="290">
        <f t="shared" si="3"/>
        <v>6.29952</v>
      </c>
      <c r="G508" s="291">
        <f t="shared" si="4"/>
        <v>5.9058</v>
      </c>
      <c r="H508" s="180"/>
      <c r="I508" s="180"/>
      <c r="J508" s="180"/>
      <c r="K508" s="180"/>
      <c r="L508" s="180"/>
      <c r="M508" s="180"/>
      <c r="N508" s="180"/>
      <c r="O508" s="180"/>
      <c r="P508" s="180"/>
      <c r="Q508" s="188"/>
      <c r="R508" s="188"/>
      <c r="S508" s="180"/>
      <c r="T508" s="180"/>
      <c r="U508" s="180"/>
      <c r="V508" s="180"/>
    </row>
    <row r="509">
      <c r="A509" s="266" t="s">
        <v>1700</v>
      </c>
      <c r="B509" s="266" t="s">
        <v>1701</v>
      </c>
      <c r="C509" s="190">
        <v>0.85</v>
      </c>
      <c r="D509" s="190">
        <f t="shared" si="1"/>
        <v>2.78885</v>
      </c>
      <c r="E509" s="191">
        <f t="shared" si="2"/>
        <v>5.5777</v>
      </c>
      <c r="F509" s="290">
        <f t="shared" si="3"/>
        <v>4.46216</v>
      </c>
      <c r="G509" s="291">
        <f t="shared" si="4"/>
        <v>4.183275</v>
      </c>
      <c r="H509" s="180"/>
      <c r="I509" s="180"/>
      <c r="J509" s="180"/>
      <c r="K509" s="180"/>
      <c r="L509" s="180"/>
      <c r="M509" s="180"/>
      <c r="N509" s="180"/>
      <c r="O509" s="180"/>
      <c r="P509" s="180"/>
      <c r="Q509" s="188"/>
      <c r="R509" s="188"/>
      <c r="S509" s="180"/>
      <c r="T509" s="180"/>
      <c r="U509" s="180"/>
      <c r="V509" s="180"/>
    </row>
    <row r="510">
      <c r="A510" s="266" t="s">
        <v>1703</v>
      </c>
      <c r="B510" s="266" t="s">
        <v>1704</v>
      </c>
      <c r="C510" s="190">
        <v>0.85</v>
      </c>
      <c r="D510" s="190">
        <f t="shared" si="1"/>
        <v>2.78885</v>
      </c>
      <c r="E510" s="191">
        <f t="shared" si="2"/>
        <v>5.5777</v>
      </c>
      <c r="F510" s="290">
        <f t="shared" si="3"/>
        <v>4.46216</v>
      </c>
      <c r="G510" s="291">
        <f t="shared" si="4"/>
        <v>4.183275</v>
      </c>
      <c r="H510" s="180"/>
      <c r="I510" s="180"/>
      <c r="J510" s="180"/>
      <c r="K510" s="180"/>
      <c r="L510" s="180"/>
      <c r="M510" s="180"/>
      <c r="N510" s="180"/>
      <c r="O510" s="180"/>
      <c r="P510" s="180"/>
      <c r="Q510" s="188"/>
      <c r="R510" s="188"/>
      <c r="S510" s="180"/>
      <c r="T510" s="180"/>
      <c r="U510" s="180"/>
      <c r="V510" s="180"/>
    </row>
    <row r="511">
      <c r="A511" s="266" t="s">
        <v>1706</v>
      </c>
      <c r="B511" s="266" t="s">
        <v>1707</v>
      </c>
      <c r="C511" s="190">
        <v>2.6</v>
      </c>
      <c r="D511" s="190">
        <f t="shared" si="1"/>
        <v>8.5306</v>
      </c>
      <c r="E511" s="191">
        <f t="shared" si="2"/>
        <v>17.0612</v>
      </c>
      <c r="F511" s="290">
        <f t="shared" si="3"/>
        <v>13.64896</v>
      </c>
      <c r="G511" s="291">
        <f t="shared" si="4"/>
        <v>12.7959</v>
      </c>
      <c r="H511" s="180"/>
      <c r="I511" s="180"/>
      <c r="J511" s="180"/>
      <c r="K511" s="180"/>
      <c r="L511" s="180"/>
      <c r="M511" s="180"/>
      <c r="N511" s="180"/>
      <c r="O511" s="180"/>
      <c r="P511" s="180"/>
      <c r="Q511" s="188"/>
      <c r="R511" s="188"/>
      <c r="S511" s="180"/>
      <c r="T511" s="180"/>
      <c r="U511" s="180"/>
      <c r="V511" s="180"/>
    </row>
    <row r="512">
      <c r="A512" s="266" t="s">
        <v>1709</v>
      </c>
      <c r="B512" s="266" t="s">
        <v>1710</v>
      </c>
      <c r="C512" s="190">
        <v>1.68</v>
      </c>
      <c r="D512" s="190">
        <f t="shared" si="1"/>
        <v>5.51208</v>
      </c>
      <c r="E512" s="191">
        <f t="shared" si="2"/>
        <v>11.02416</v>
      </c>
      <c r="F512" s="290">
        <f t="shared" si="3"/>
        <v>8.819328</v>
      </c>
      <c r="G512" s="291">
        <f t="shared" si="4"/>
        <v>8.26812</v>
      </c>
      <c r="H512" s="180"/>
      <c r="I512" s="180"/>
      <c r="J512" s="180"/>
      <c r="K512" s="180"/>
      <c r="L512" s="180"/>
      <c r="M512" s="180"/>
      <c r="N512" s="180"/>
      <c r="O512" s="180"/>
      <c r="P512" s="180"/>
      <c r="Q512" s="188"/>
      <c r="R512" s="188"/>
      <c r="S512" s="180"/>
      <c r="T512" s="180"/>
      <c r="U512" s="180"/>
      <c r="V512" s="180"/>
    </row>
    <row r="513">
      <c r="A513" s="266" t="s">
        <v>1712</v>
      </c>
      <c r="B513" s="266" t="s">
        <v>1713</v>
      </c>
      <c r="C513" s="190">
        <v>1.0</v>
      </c>
      <c r="D513" s="190">
        <f t="shared" si="1"/>
        <v>3.281</v>
      </c>
      <c r="E513" s="191">
        <f t="shared" si="2"/>
        <v>6.562</v>
      </c>
      <c r="F513" s="290">
        <f t="shared" si="3"/>
        <v>5.2496</v>
      </c>
      <c r="G513" s="291">
        <f t="shared" si="4"/>
        <v>4.9215</v>
      </c>
      <c r="H513" s="180"/>
      <c r="I513" s="180"/>
      <c r="J513" s="180"/>
      <c r="K513" s="180"/>
      <c r="L513" s="180"/>
      <c r="M513" s="180"/>
      <c r="N513" s="180"/>
      <c r="O513" s="180"/>
      <c r="P513" s="180"/>
      <c r="Q513" s="188"/>
      <c r="R513" s="188"/>
      <c r="S513" s="180"/>
      <c r="T513" s="180"/>
      <c r="U513" s="180"/>
      <c r="V513" s="180"/>
    </row>
    <row r="514">
      <c r="A514" s="266" t="s">
        <v>1715</v>
      </c>
      <c r="B514" s="266" t="s">
        <v>1716</v>
      </c>
      <c r="C514" s="190">
        <v>1.0</v>
      </c>
      <c r="D514" s="190">
        <f t="shared" si="1"/>
        <v>3.281</v>
      </c>
      <c r="E514" s="191">
        <f t="shared" si="2"/>
        <v>6.562</v>
      </c>
      <c r="F514" s="290">
        <f t="shared" si="3"/>
        <v>5.2496</v>
      </c>
      <c r="G514" s="291">
        <f t="shared" si="4"/>
        <v>4.9215</v>
      </c>
      <c r="H514" s="180"/>
      <c r="I514" s="180"/>
      <c r="J514" s="180"/>
      <c r="K514" s="180"/>
      <c r="L514" s="180"/>
      <c r="M514" s="180"/>
      <c r="N514" s="180"/>
      <c r="O514" s="180"/>
      <c r="P514" s="180"/>
      <c r="Q514" s="188"/>
      <c r="R514" s="188"/>
      <c r="S514" s="180"/>
      <c r="T514" s="180"/>
      <c r="U514" s="180"/>
      <c r="V514" s="180"/>
    </row>
    <row r="515">
      <c r="A515" s="266" t="s">
        <v>1718</v>
      </c>
      <c r="B515" s="266" t="s">
        <v>1719</v>
      </c>
      <c r="C515" s="190">
        <v>1.0</v>
      </c>
      <c r="D515" s="190">
        <f t="shared" si="1"/>
        <v>3.281</v>
      </c>
      <c r="E515" s="191">
        <f t="shared" si="2"/>
        <v>6.562</v>
      </c>
      <c r="F515" s="290">
        <f t="shared" si="3"/>
        <v>5.2496</v>
      </c>
      <c r="G515" s="291">
        <f t="shared" si="4"/>
        <v>4.9215</v>
      </c>
      <c r="H515" s="180"/>
      <c r="I515" s="180"/>
      <c r="J515" s="180"/>
      <c r="K515" s="180"/>
      <c r="L515" s="180"/>
      <c r="M515" s="180"/>
      <c r="N515" s="180"/>
      <c r="O515" s="180"/>
      <c r="P515" s="180"/>
      <c r="Q515" s="188"/>
      <c r="R515" s="188"/>
      <c r="S515" s="180"/>
      <c r="T515" s="180"/>
      <c r="U515" s="180"/>
      <c r="V515" s="180"/>
    </row>
    <row r="516">
      <c r="A516" s="266" t="s">
        <v>1721</v>
      </c>
      <c r="B516" s="266" t="s">
        <v>1722</v>
      </c>
      <c r="C516" s="190">
        <v>0.74</v>
      </c>
      <c r="D516" s="190">
        <f t="shared" si="1"/>
        <v>2.42794</v>
      </c>
      <c r="E516" s="191">
        <f t="shared" si="2"/>
        <v>4.85588</v>
      </c>
      <c r="F516" s="290">
        <f t="shared" si="3"/>
        <v>3.884704</v>
      </c>
      <c r="G516" s="291">
        <f t="shared" si="4"/>
        <v>3.64191</v>
      </c>
      <c r="H516" s="180"/>
      <c r="I516" s="180"/>
      <c r="J516" s="180"/>
      <c r="K516" s="180"/>
      <c r="L516" s="180"/>
      <c r="M516" s="180"/>
      <c r="N516" s="180"/>
      <c r="O516" s="180"/>
      <c r="P516" s="180"/>
      <c r="Q516" s="188"/>
      <c r="R516" s="188"/>
      <c r="S516" s="180"/>
      <c r="T516" s="180"/>
      <c r="U516" s="180"/>
      <c r="V516" s="180"/>
    </row>
    <row r="517">
      <c r="A517" s="266" t="s">
        <v>1724</v>
      </c>
      <c r="B517" s="266" t="s">
        <v>1725</v>
      </c>
      <c r="C517" s="190">
        <v>3.4</v>
      </c>
      <c r="D517" s="190">
        <f t="shared" si="1"/>
        <v>11.1554</v>
      </c>
      <c r="E517" s="191">
        <f t="shared" si="2"/>
        <v>22.3108</v>
      </c>
      <c r="F517" s="290">
        <f t="shared" si="3"/>
        <v>17.84864</v>
      </c>
      <c r="G517" s="291">
        <f t="shared" si="4"/>
        <v>16.7331</v>
      </c>
      <c r="H517" s="180"/>
      <c r="I517" s="180"/>
      <c r="J517" s="180"/>
      <c r="K517" s="180"/>
      <c r="L517" s="180"/>
      <c r="M517" s="180"/>
      <c r="N517" s="180"/>
      <c r="O517" s="180"/>
      <c r="P517" s="180"/>
      <c r="Q517" s="188"/>
      <c r="R517" s="188"/>
      <c r="S517" s="180"/>
      <c r="T517" s="180"/>
      <c r="U517" s="180"/>
      <c r="V517" s="180"/>
    </row>
    <row r="518">
      <c r="A518" s="266" t="s">
        <v>1729</v>
      </c>
      <c r="B518" s="266" t="s">
        <v>1730</v>
      </c>
      <c r="C518" s="190">
        <v>3.4</v>
      </c>
      <c r="D518" s="190">
        <f t="shared" si="1"/>
        <v>11.1554</v>
      </c>
      <c r="E518" s="191">
        <f t="shared" si="2"/>
        <v>22.3108</v>
      </c>
      <c r="F518" s="290">
        <f t="shared" si="3"/>
        <v>17.84864</v>
      </c>
      <c r="G518" s="291">
        <f t="shared" si="4"/>
        <v>16.7331</v>
      </c>
      <c r="H518" s="180"/>
      <c r="I518" s="180"/>
      <c r="J518" s="180"/>
      <c r="K518" s="180"/>
      <c r="L518" s="180"/>
      <c r="M518" s="180"/>
      <c r="N518" s="180"/>
      <c r="O518" s="180"/>
      <c r="P518" s="180"/>
      <c r="Q518" s="188"/>
      <c r="R518" s="188"/>
      <c r="S518" s="180"/>
      <c r="T518" s="180"/>
      <c r="U518" s="180"/>
      <c r="V518" s="180"/>
    </row>
    <row r="519">
      <c r="A519" s="266" t="s">
        <v>1732</v>
      </c>
      <c r="B519" s="266" t="s">
        <v>1725</v>
      </c>
      <c r="C519" s="190">
        <v>2.3</v>
      </c>
      <c r="D519" s="190">
        <f t="shared" si="1"/>
        <v>7.5463</v>
      </c>
      <c r="E519" s="191">
        <f t="shared" si="2"/>
        <v>15.0926</v>
      </c>
      <c r="F519" s="290">
        <f t="shared" si="3"/>
        <v>12.07408</v>
      </c>
      <c r="G519" s="291">
        <f t="shared" si="4"/>
        <v>11.31945</v>
      </c>
      <c r="H519" s="180"/>
      <c r="I519" s="180"/>
      <c r="J519" s="180"/>
      <c r="K519" s="180"/>
      <c r="L519" s="180"/>
      <c r="M519" s="180"/>
      <c r="N519" s="180"/>
      <c r="O519" s="180"/>
      <c r="P519" s="180"/>
      <c r="Q519" s="188"/>
      <c r="R519" s="188"/>
      <c r="S519" s="180"/>
      <c r="T519" s="180"/>
      <c r="U519" s="180"/>
      <c r="V519" s="180"/>
    </row>
    <row r="520">
      <c r="A520" s="266" t="s">
        <v>1734</v>
      </c>
      <c r="B520" s="266" t="s">
        <v>1730</v>
      </c>
      <c r="C520" s="190">
        <v>2.3</v>
      </c>
      <c r="D520" s="190">
        <f t="shared" si="1"/>
        <v>7.5463</v>
      </c>
      <c r="E520" s="191">
        <f t="shared" si="2"/>
        <v>15.0926</v>
      </c>
      <c r="F520" s="290">
        <f t="shared" si="3"/>
        <v>12.07408</v>
      </c>
      <c r="G520" s="291">
        <f t="shared" si="4"/>
        <v>11.31945</v>
      </c>
      <c r="H520" s="180"/>
      <c r="I520" s="180"/>
      <c r="J520" s="180"/>
      <c r="K520" s="180"/>
      <c r="L520" s="180"/>
      <c r="M520" s="180"/>
      <c r="N520" s="180"/>
      <c r="O520" s="180"/>
      <c r="P520" s="180"/>
      <c r="Q520" s="188"/>
      <c r="R520" s="188"/>
      <c r="S520" s="180"/>
      <c r="T520" s="180"/>
      <c r="U520" s="180"/>
      <c r="V520" s="180"/>
    </row>
    <row r="521">
      <c r="A521" s="266" t="s">
        <v>1736</v>
      </c>
      <c r="B521" s="266" t="s">
        <v>1737</v>
      </c>
      <c r="C521" s="190">
        <v>2.15</v>
      </c>
      <c r="D521" s="190">
        <f t="shared" si="1"/>
        <v>7.05415</v>
      </c>
      <c r="E521" s="191">
        <f t="shared" si="2"/>
        <v>14.1083</v>
      </c>
      <c r="F521" s="290">
        <f t="shared" si="3"/>
        <v>11.28664</v>
      </c>
      <c r="G521" s="291">
        <f t="shared" si="4"/>
        <v>10.581225</v>
      </c>
      <c r="H521" s="180"/>
      <c r="I521" s="180"/>
      <c r="J521" s="180"/>
      <c r="K521" s="180"/>
      <c r="L521" s="180"/>
      <c r="M521" s="180"/>
      <c r="N521" s="180"/>
      <c r="O521" s="180"/>
      <c r="P521" s="180"/>
      <c r="Q521" s="188"/>
      <c r="R521" s="188"/>
      <c r="S521" s="180"/>
      <c r="T521" s="180"/>
      <c r="U521" s="180"/>
      <c r="V521" s="180"/>
    </row>
    <row r="522">
      <c r="A522" s="266" t="s">
        <v>1739</v>
      </c>
      <c r="B522" s="266" t="s">
        <v>1730</v>
      </c>
      <c r="C522" s="190">
        <v>2.15</v>
      </c>
      <c r="D522" s="190">
        <f t="shared" si="1"/>
        <v>7.05415</v>
      </c>
      <c r="E522" s="191">
        <f t="shared" si="2"/>
        <v>14.1083</v>
      </c>
      <c r="F522" s="290">
        <f t="shared" si="3"/>
        <v>11.28664</v>
      </c>
      <c r="G522" s="291">
        <f t="shared" si="4"/>
        <v>10.581225</v>
      </c>
      <c r="H522" s="180"/>
      <c r="I522" s="180"/>
      <c r="J522" s="180"/>
      <c r="K522" s="180"/>
      <c r="L522" s="180"/>
      <c r="M522" s="180"/>
      <c r="N522" s="180"/>
      <c r="O522" s="180"/>
      <c r="P522" s="180"/>
      <c r="Q522" s="188"/>
      <c r="R522" s="188"/>
      <c r="S522" s="180"/>
      <c r="T522" s="180"/>
      <c r="U522" s="180"/>
      <c r="V522" s="180"/>
    </row>
    <row r="523">
      <c r="A523" s="266" t="s">
        <v>1741</v>
      </c>
      <c r="B523" s="266" t="s">
        <v>1725</v>
      </c>
      <c r="C523" s="190">
        <v>1.8</v>
      </c>
      <c r="D523" s="190">
        <f t="shared" si="1"/>
        <v>5.9058</v>
      </c>
      <c r="E523" s="191">
        <f t="shared" si="2"/>
        <v>11.8116</v>
      </c>
      <c r="F523" s="290">
        <f t="shared" si="3"/>
        <v>9.44928</v>
      </c>
      <c r="G523" s="291">
        <f t="shared" si="4"/>
        <v>8.8587</v>
      </c>
      <c r="H523" s="180"/>
      <c r="I523" s="180"/>
      <c r="J523" s="180"/>
      <c r="K523" s="180"/>
      <c r="L523" s="180"/>
      <c r="M523" s="180"/>
      <c r="N523" s="180"/>
      <c r="O523" s="180"/>
      <c r="P523" s="180"/>
      <c r="Q523" s="188"/>
      <c r="R523" s="188"/>
      <c r="S523" s="180"/>
      <c r="T523" s="180"/>
      <c r="U523" s="180"/>
      <c r="V523" s="180"/>
    </row>
    <row r="524">
      <c r="A524" s="266" t="s">
        <v>1743</v>
      </c>
      <c r="B524" s="266" t="s">
        <v>1730</v>
      </c>
      <c r="C524" s="190">
        <v>1.8</v>
      </c>
      <c r="D524" s="190">
        <f t="shared" si="1"/>
        <v>5.9058</v>
      </c>
      <c r="E524" s="191">
        <f t="shared" si="2"/>
        <v>11.8116</v>
      </c>
      <c r="F524" s="290">
        <f t="shared" si="3"/>
        <v>9.44928</v>
      </c>
      <c r="G524" s="291">
        <f t="shared" si="4"/>
        <v>8.8587</v>
      </c>
      <c r="H524" s="180"/>
      <c r="I524" s="180"/>
      <c r="J524" s="180"/>
      <c r="K524" s="180"/>
      <c r="L524" s="180"/>
      <c r="M524" s="180"/>
      <c r="N524" s="180"/>
      <c r="O524" s="180"/>
      <c r="P524" s="180"/>
      <c r="Q524" s="188"/>
      <c r="R524" s="188"/>
      <c r="S524" s="180"/>
      <c r="T524" s="180"/>
      <c r="U524" s="180"/>
      <c r="V524" s="180"/>
    </row>
    <row r="525">
      <c r="A525" s="266" t="s">
        <v>1745</v>
      </c>
      <c r="B525" s="266" t="s">
        <v>1725</v>
      </c>
      <c r="C525" s="190">
        <v>1.9</v>
      </c>
      <c r="D525" s="190">
        <f t="shared" si="1"/>
        <v>6.2339</v>
      </c>
      <c r="E525" s="191">
        <f t="shared" si="2"/>
        <v>12.4678</v>
      </c>
      <c r="F525" s="290">
        <f t="shared" si="3"/>
        <v>9.97424</v>
      </c>
      <c r="G525" s="291">
        <f t="shared" si="4"/>
        <v>9.35085</v>
      </c>
      <c r="H525" s="180"/>
      <c r="I525" s="180"/>
      <c r="J525" s="180"/>
      <c r="K525" s="180"/>
      <c r="L525" s="180"/>
      <c r="M525" s="180"/>
      <c r="N525" s="180"/>
      <c r="O525" s="180"/>
      <c r="P525" s="180"/>
      <c r="Q525" s="188"/>
      <c r="R525" s="188"/>
      <c r="S525" s="180"/>
      <c r="T525" s="180"/>
      <c r="U525" s="180"/>
      <c r="V525" s="180"/>
    </row>
    <row r="526">
      <c r="A526" s="266" t="s">
        <v>1747</v>
      </c>
      <c r="B526" s="266" t="s">
        <v>1730</v>
      </c>
      <c r="C526" s="190">
        <v>1.9</v>
      </c>
      <c r="D526" s="190">
        <f t="shared" si="1"/>
        <v>6.2339</v>
      </c>
      <c r="E526" s="191">
        <f t="shared" si="2"/>
        <v>12.4678</v>
      </c>
      <c r="F526" s="290">
        <f t="shared" si="3"/>
        <v>9.97424</v>
      </c>
      <c r="G526" s="291">
        <f t="shared" si="4"/>
        <v>9.35085</v>
      </c>
      <c r="H526" s="180"/>
      <c r="I526" s="180"/>
      <c r="J526" s="180"/>
      <c r="K526" s="180"/>
      <c r="L526" s="180"/>
      <c r="M526" s="180"/>
      <c r="N526" s="180"/>
      <c r="O526" s="180"/>
      <c r="P526" s="180"/>
      <c r="Q526" s="188"/>
      <c r="R526" s="188"/>
      <c r="S526" s="180"/>
      <c r="T526" s="180"/>
      <c r="U526" s="180"/>
      <c r="V526" s="180"/>
    </row>
    <row r="527">
      <c r="A527" s="266" t="s">
        <v>1749</v>
      </c>
      <c r="B527" s="266" t="s">
        <v>1725</v>
      </c>
      <c r="C527" s="190">
        <v>1.35</v>
      </c>
      <c r="D527" s="190">
        <f t="shared" si="1"/>
        <v>4.42935</v>
      </c>
      <c r="E527" s="191">
        <f t="shared" si="2"/>
        <v>8.8587</v>
      </c>
      <c r="F527" s="290">
        <f t="shared" si="3"/>
        <v>7.08696</v>
      </c>
      <c r="G527" s="291">
        <f t="shared" si="4"/>
        <v>6.644025</v>
      </c>
      <c r="H527" s="180"/>
      <c r="I527" s="180"/>
      <c r="J527" s="180"/>
      <c r="K527" s="180"/>
      <c r="L527" s="180"/>
      <c r="M527" s="180"/>
      <c r="N527" s="180"/>
      <c r="O527" s="180"/>
      <c r="P527" s="180"/>
      <c r="Q527" s="188"/>
      <c r="R527" s="188"/>
      <c r="S527" s="180"/>
      <c r="T527" s="180"/>
      <c r="U527" s="180"/>
      <c r="V527" s="180"/>
    </row>
    <row r="528">
      <c r="A528" s="266" t="s">
        <v>1752</v>
      </c>
      <c r="B528" s="266" t="s">
        <v>1730</v>
      </c>
      <c r="C528" s="190">
        <v>1.35</v>
      </c>
      <c r="D528" s="190">
        <f t="shared" si="1"/>
        <v>4.42935</v>
      </c>
      <c r="E528" s="191">
        <f t="shared" si="2"/>
        <v>8.8587</v>
      </c>
      <c r="F528" s="290">
        <f t="shared" si="3"/>
        <v>7.08696</v>
      </c>
      <c r="G528" s="291">
        <f t="shared" si="4"/>
        <v>6.644025</v>
      </c>
      <c r="H528" s="180"/>
      <c r="I528" s="180"/>
      <c r="J528" s="180"/>
      <c r="K528" s="180"/>
      <c r="L528" s="180"/>
      <c r="M528" s="180"/>
      <c r="N528" s="180"/>
      <c r="O528" s="180"/>
      <c r="P528" s="180"/>
      <c r="Q528" s="188"/>
      <c r="R528" s="188"/>
      <c r="S528" s="180"/>
      <c r="T528" s="180"/>
      <c r="U528" s="180"/>
      <c r="V528" s="180"/>
    </row>
    <row r="529">
      <c r="A529" s="266" t="s">
        <v>1754</v>
      </c>
      <c r="B529" s="266" t="s">
        <v>1737</v>
      </c>
      <c r="C529" s="190">
        <v>3.4</v>
      </c>
      <c r="D529" s="190">
        <f t="shared" si="1"/>
        <v>11.1554</v>
      </c>
      <c r="E529" s="191">
        <f t="shared" si="2"/>
        <v>22.3108</v>
      </c>
      <c r="F529" s="290">
        <f t="shared" si="3"/>
        <v>17.84864</v>
      </c>
      <c r="G529" s="291">
        <f t="shared" si="4"/>
        <v>16.7331</v>
      </c>
      <c r="H529" s="180"/>
      <c r="I529" s="180"/>
      <c r="J529" s="180"/>
      <c r="K529" s="180"/>
      <c r="L529" s="180"/>
      <c r="M529" s="180"/>
      <c r="N529" s="180"/>
      <c r="O529" s="180"/>
      <c r="P529" s="180"/>
      <c r="Q529" s="188"/>
      <c r="R529" s="188"/>
      <c r="S529" s="180"/>
      <c r="T529" s="180"/>
      <c r="U529" s="180"/>
      <c r="V529" s="180"/>
    </row>
    <row r="530">
      <c r="A530" s="266" t="s">
        <v>1756</v>
      </c>
      <c r="B530" s="266" t="s">
        <v>1757</v>
      </c>
      <c r="C530" s="190">
        <v>3.4</v>
      </c>
      <c r="D530" s="190">
        <f t="shared" si="1"/>
        <v>11.1554</v>
      </c>
      <c r="E530" s="191">
        <f t="shared" si="2"/>
        <v>22.3108</v>
      </c>
      <c r="F530" s="290">
        <f t="shared" si="3"/>
        <v>17.84864</v>
      </c>
      <c r="G530" s="291">
        <f t="shared" si="4"/>
        <v>16.7331</v>
      </c>
      <c r="H530" s="180"/>
      <c r="I530" s="180"/>
      <c r="J530" s="180"/>
      <c r="K530" s="180"/>
      <c r="L530" s="180"/>
      <c r="M530" s="180"/>
      <c r="N530" s="180"/>
      <c r="O530" s="180"/>
      <c r="P530" s="180"/>
      <c r="Q530" s="188"/>
      <c r="R530" s="188"/>
      <c r="S530" s="180"/>
      <c r="T530" s="180"/>
      <c r="U530" s="180"/>
      <c r="V530" s="180"/>
    </row>
    <row r="531">
      <c r="A531" s="266" t="s">
        <v>1759</v>
      </c>
      <c r="B531" s="266" t="s">
        <v>1760</v>
      </c>
      <c r="C531" s="190">
        <v>2.35</v>
      </c>
      <c r="D531" s="190">
        <f t="shared" si="1"/>
        <v>7.71035</v>
      </c>
      <c r="E531" s="191">
        <f t="shared" si="2"/>
        <v>15.4207</v>
      </c>
      <c r="F531" s="290">
        <f t="shared" si="3"/>
        <v>12.33656</v>
      </c>
      <c r="G531" s="291">
        <f t="shared" si="4"/>
        <v>11.565525</v>
      </c>
      <c r="H531" s="180"/>
      <c r="I531" s="180"/>
      <c r="J531" s="180"/>
      <c r="K531" s="180"/>
      <c r="L531" s="180"/>
      <c r="M531" s="180"/>
      <c r="N531" s="180"/>
      <c r="O531" s="180"/>
      <c r="P531" s="180"/>
      <c r="Q531" s="188"/>
      <c r="R531" s="188"/>
      <c r="S531" s="180"/>
      <c r="T531" s="180"/>
      <c r="U531" s="180"/>
      <c r="V531" s="180"/>
    </row>
    <row r="532">
      <c r="A532" s="266" t="s">
        <v>1764</v>
      </c>
      <c r="B532" s="266" t="s">
        <v>1765</v>
      </c>
      <c r="C532" s="190">
        <v>2.35</v>
      </c>
      <c r="D532" s="190">
        <f t="shared" si="1"/>
        <v>7.71035</v>
      </c>
      <c r="E532" s="191">
        <f t="shared" si="2"/>
        <v>15.4207</v>
      </c>
      <c r="F532" s="290">
        <f t="shared" si="3"/>
        <v>12.33656</v>
      </c>
      <c r="G532" s="291">
        <f t="shared" si="4"/>
        <v>11.565525</v>
      </c>
      <c r="H532" s="180"/>
      <c r="I532" s="180"/>
      <c r="J532" s="180"/>
      <c r="K532" s="180"/>
      <c r="L532" s="180"/>
      <c r="M532" s="180"/>
      <c r="N532" s="180"/>
      <c r="O532" s="180"/>
      <c r="P532" s="180"/>
      <c r="Q532" s="188"/>
      <c r="R532" s="188"/>
      <c r="S532" s="180"/>
      <c r="T532" s="180"/>
      <c r="U532" s="180"/>
      <c r="V532" s="180"/>
    </row>
    <row r="533">
      <c r="A533" s="266" t="s">
        <v>1767</v>
      </c>
      <c r="B533" s="266" t="s">
        <v>1768</v>
      </c>
      <c r="C533" s="190">
        <v>0.53</v>
      </c>
      <c r="D533" s="190">
        <f t="shared" si="1"/>
        <v>1.73893</v>
      </c>
      <c r="E533" s="191">
        <f t="shared" si="2"/>
        <v>3.47786</v>
      </c>
      <c r="F533" s="290">
        <f t="shared" si="3"/>
        <v>2.782288</v>
      </c>
      <c r="G533" s="291">
        <f t="shared" si="4"/>
        <v>2.608395</v>
      </c>
      <c r="H533" s="180"/>
      <c r="I533" s="180"/>
      <c r="J533" s="180"/>
      <c r="K533" s="180"/>
      <c r="L533" s="180"/>
      <c r="M533" s="180"/>
      <c r="N533" s="180"/>
      <c r="O533" s="180"/>
      <c r="P533" s="180"/>
      <c r="Q533" s="188"/>
      <c r="R533" s="188"/>
      <c r="S533" s="180"/>
      <c r="T533" s="180"/>
      <c r="U533" s="180"/>
      <c r="V533" s="180"/>
    </row>
    <row r="534">
      <c r="A534" s="266" t="s">
        <v>1771</v>
      </c>
      <c r="B534" s="266" t="s">
        <v>1768</v>
      </c>
      <c r="C534" s="190">
        <v>0.74</v>
      </c>
      <c r="D534" s="190">
        <f t="shared" si="1"/>
        <v>2.42794</v>
      </c>
      <c r="E534" s="191">
        <f t="shared" si="2"/>
        <v>4.85588</v>
      </c>
      <c r="F534" s="290">
        <f t="shared" si="3"/>
        <v>3.884704</v>
      </c>
      <c r="G534" s="291">
        <f t="shared" si="4"/>
        <v>3.64191</v>
      </c>
      <c r="H534" s="180"/>
      <c r="I534" s="180"/>
      <c r="J534" s="180"/>
      <c r="K534" s="180"/>
      <c r="L534" s="180"/>
      <c r="M534" s="180"/>
      <c r="N534" s="180"/>
      <c r="O534" s="180"/>
      <c r="P534" s="180"/>
      <c r="Q534" s="188"/>
      <c r="R534" s="188"/>
      <c r="S534" s="180"/>
      <c r="T534" s="180"/>
      <c r="U534" s="180"/>
      <c r="V534" s="180"/>
    </row>
    <row r="535">
      <c r="A535" s="266" t="s">
        <v>1773</v>
      </c>
      <c r="B535" s="266" t="s">
        <v>202</v>
      </c>
      <c r="C535" s="190">
        <v>1.75</v>
      </c>
      <c r="D535" s="190">
        <f t="shared" si="1"/>
        <v>5.74175</v>
      </c>
      <c r="E535" s="191">
        <f t="shared" si="2"/>
        <v>11.4835</v>
      </c>
      <c r="F535" s="290">
        <f t="shared" si="3"/>
        <v>9.1868</v>
      </c>
      <c r="G535" s="291">
        <f t="shared" si="4"/>
        <v>8.612625</v>
      </c>
      <c r="H535" s="180"/>
      <c r="I535" s="180"/>
      <c r="J535" s="180"/>
      <c r="K535" s="180"/>
      <c r="L535" s="180"/>
      <c r="M535" s="180"/>
      <c r="N535" s="180"/>
      <c r="O535" s="180"/>
      <c r="P535" s="180"/>
      <c r="Q535" s="188"/>
      <c r="R535" s="188"/>
      <c r="S535" s="180"/>
      <c r="T535" s="180"/>
      <c r="U535" s="180"/>
      <c r="V535" s="180"/>
    </row>
    <row r="536">
      <c r="A536" s="266" t="s">
        <v>1778</v>
      </c>
      <c r="B536" s="266" t="s">
        <v>440</v>
      </c>
      <c r="C536" s="190">
        <v>1.75</v>
      </c>
      <c r="D536" s="190">
        <f t="shared" si="1"/>
        <v>5.74175</v>
      </c>
      <c r="E536" s="191">
        <f t="shared" si="2"/>
        <v>11.4835</v>
      </c>
      <c r="F536" s="290">
        <f t="shared" si="3"/>
        <v>9.1868</v>
      </c>
      <c r="G536" s="291">
        <f t="shared" si="4"/>
        <v>8.612625</v>
      </c>
      <c r="H536" s="180"/>
      <c r="I536" s="180"/>
      <c r="J536" s="180"/>
      <c r="K536" s="180"/>
      <c r="L536" s="180"/>
      <c r="M536" s="180"/>
      <c r="N536" s="180"/>
      <c r="O536" s="180"/>
      <c r="P536" s="180"/>
      <c r="Q536" s="188"/>
      <c r="R536" s="188"/>
      <c r="S536" s="180"/>
      <c r="T536" s="180"/>
      <c r="U536" s="180"/>
      <c r="V536" s="180"/>
    </row>
    <row r="537">
      <c r="A537" s="266" t="s">
        <v>1781</v>
      </c>
      <c r="B537" s="266" t="s">
        <v>246</v>
      </c>
      <c r="C537" s="190">
        <v>1.75</v>
      </c>
      <c r="D537" s="190">
        <f t="shared" si="1"/>
        <v>5.74175</v>
      </c>
      <c r="E537" s="191">
        <f t="shared" si="2"/>
        <v>11.4835</v>
      </c>
      <c r="F537" s="290">
        <f t="shared" si="3"/>
        <v>9.1868</v>
      </c>
      <c r="G537" s="291">
        <f t="shared" si="4"/>
        <v>8.612625</v>
      </c>
      <c r="H537" s="180"/>
      <c r="I537" s="180"/>
      <c r="J537" s="180"/>
      <c r="K537" s="180"/>
      <c r="L537" s="180"/>
      <c r="M537" s="180"/>
      <c r="N537" s="180"/>
      <c r="O537" s="180"/>
      <c r="P537" s="180"/>
      <c r="Q537" s="188"/>
      <c r="R537" s="188"/>
      <c r="S537" s="180"/>
      <c r="T537" s="180"/>
      <c r="U537" s="180"/>
      <c r="V537" s="180"/>
    </row>
    <row r="538">
      <c r="A538" s="266" t="s">
        <v>1784</v>
      </c>
      <c r="B538" s="266" t="s">
        <v>308</v>
      </c>
      <c r="C538" s="190">
        <v>1.75</v>
      </c>
      <c r="D538" s="190">
        <f t="shared" si="1"/>
        <v>5.74175</v>
      </c>
      <c r="E538" s="191">
        <f t="shared" si="2"/>
        <v>11.4835</v>
      </c>
      <c r="F538" s="290">
        <f t="shared" si="3"/>
        <v>9.1868</v>
      </c>
      <c r="G538" s="291">
        <f t="shared" si="4"/>
        <v>8.612625</v>
      </c>
      <c r="H538" s="180"/>
      <c r="I538" s="180"/>
      <c r="J538" s="180"/>
      <c r="K538" s="180"/>
      <c r="L538" s="180"/>
      <c r="M538" s="180"/>
      <c r="N538" s="180"/>
      <c r="O538" s="180"/>
      <c r="P538" s="180"/>
      <c r="Q538" s="188"/>
      <c r="R538" s="188"/>
      <c r="S538" s="180"/>
      <c r="T538" s="180"/>
      <c r="U538" s="180"/>
      <c r="V538" s="180"/>
    </row>
    <row r="539">
      <c r="A539" s="266" t="s">
        <v>1787</v>
      </c>
      <c r="B539" s="266" t="s">
        <v>1788</v>
      </c>
      <c r="C539" s="190">
        <v>1.75</v>
      </c>
      <c r="D539" s="190">
        <f t="shared" si="1"/>
        <v>5.74175</v>
      </c>
      <c r="E539" s="191">
        <f t="shared" si="2"/>
        <v>11.4835</v>
      </c>
      <c r="F539" s="290">
        <f t="shared" si="3"/>
        <v>9.1868</v>
      </c>
      <c r="G539" s="291">
        <f t="shared" si="4"/>
        <v>8.612625</v>
      </c>
      <c r="H539" s="180"/>
      <c r="I539" s="180"/>
      <c r="J539" s="180"/>
      <c r="K539" s="180"/>
      <c r="L539" s="180"/>
      <c r="M539" s="180"/>
      <c r="N539" s="180"/>
      <c r="O539" s="180"/>
      <c r="P539" s="180"/>
      <c r="Q539" s="188"/>
      <c r="R539" s="188"/>
      <c r="S539" s="180"/>
      <c r="T539" s="180"/>
      <c r="U539" s="180"/>
      <c r="V539" s="180"/>
    </row>
    <row r="540">
      <c r="A540" s="266" t="s">
        <v>1791</v>
      </c>
      <c r="B540" s="266" t="s">
        <v>1168</v>
      </c>
      <c r="C540" s="190">
        <v>1.75</v>
      </c>
      <c r="D540" s="190">
        <f t="shared" si="1"/>
        <v>5.74175</v>
      </c>
      <c r="E540" s="191">
        <f t="shared" si="2"/>
        <v>11.4835</v>
      </c>
      <c r="F540" s="290">
        <f t="shared" si="3"/>
        <v>9.1868</v>
      </c>
      <c r="G540" s="291">
        <f t="shared" si="4"/>
        <v>8.612625</v>
      </c>
      <c r="H540" s="180"/>
      <c r="I540" s="180"/>
      <c r="J540" s="180"/>
      <c r="K540" s="180"/>
      <c r="L540" s="180"/>
      <c r="M540" s="180"/>
      <c r="N540" s="180"/>
      <c r="O540" s="180"/>
      <c r="P540" s="180"/>
      <c r="Q540" s="188"/>
      <c r="R540" s="188"/>
      <c r="S540" s="180"/>
      <c r="T540" s="180"/>
      <c r="U540" s="180"/>
      <c r="V540" s="180"/>
    </row>
    <row r="541">
      <c r="A541" s="266" t="s">
        <v>1794</v>
      </c>
      <c r="B541" s="266" t="s">
        <v>1794</v>
      </c>
      <c r="C541" s="190">
        <v>3.98</v>
      </c>
      <c r="D541" s="190">
        <f t="shared" si="1"/>
        <v>13.05838</v>
      </c>
      <c r="E541" s="191">
        <f t="shared" si="2"/>
        <v>26.11676</v>
      </c>
      <c r="F541" s="290">
        <f t="shared" si="3"/>
        <v>20.893408</v>
      </c>
      <c r="G541" s="291">
        <f t="shared" si="4"/>
        <v>19.58757</v>
      </c>
      <c r="H541" s="180"/>
      <c r="I541" s="180"/>
      <c r="J541" s="180"/>
      <c r="K541" s="180"/>
      <c r="L541" s="180"/>
      <c r="M541" s="180"/>
      <c r="N541" s="180"/>
      <c r="O541" s="180"/>
      <c r="P541" s="180"/>
      <c r="Q541" s="188"/>
      <c r="R541" s="188"/>
      <c r="S541" s="180"/>
      <c r="T541" s="180"/>
      <c r="U541" s="180"/>
      <c r="V541" s="180"/>
    </row>
    <row r="542">
      <c r="A542" s="266" t="s">
        <v>1799</v>
      </c>
      <c r="B542" s="266" t="s">
        <v>1799</v>
      </c>
      <c r="C542" s="190">
        <v>3.98</v>
      </c>
      <c r="D542" s="190">
        <f t="shared" si="1"/>
        <v>13.05838</v>
      </c>
      <c r="E542" s="191">
        <f t="shared" si="2"/>
        <v>26.11676</v>
      </c>
      <c r="F542" s="290">
        <f t="shared" si="3"/>
        <v>20.893408</v>
      </c>
      <c r="G542" s="291">
        <f t="shared" si="4"/>
        <v>19.58757</v>
      </c>
      <c r="H542" s="180"/>
      <c r="I542" s="180"/>
      <c r="J542" s="180"/>
      <c r="K542" s="180"/>
      <c r="L542" s="180"/>
      <c r="M542" s="180"/>
      <c r="N542" s="180"/>
      <c r="O542" s="180"/>
      <c r="P542" s="180"/>
      <c r="Q542" s="188"/>
      <c r="R542" s="188"/>
      <c r="S542" s="180"/>
      <c r="T542" s="180"/>
      <c r="U542" s="180"/>
      <c r="V542" s="180"/>
    </row>
    <row r="543">
      <c r="A543" s="266" t="s">
        <v>1802</v>
      </c>
      <c r="B543" s="266" t="s">
        <v>1802</v>
      </c>
      <c r="C543" s="190">
        <v>3.98</v>
      </c>
      <c r="D543" s="190">
        <f t="shared" si="1"/>
        <v>13.05838</v>
      </c>
      <c r="E543" s="191">
        <f t="shared" si="2"/>
        <v>26.11676</v>
      </c>
      <c r="F543" s="290">
        <f t="shared" si="3"/>
        <v>20.893408</v>
      </c>
      <c r="G543" s="291">
        <f t="shared" si="4"/>
        <v>19.58757</v>
      </c>
      <c r="H543" s="180"/>
      <c r="I543" s="180"/>
      <c r="J543" s="180"/>
      <c r="K543" s="180"/>
      <c r="L543" s="180"/>
      <c r="M543" s="180"/>
      <c r="N543" s="180"/>
      <c r="O543" s="180"/>
      <c r="P543" s="180"/>
      <c r="Q543" s="188"/>
      <c r="R543" s="188"/>
      <c r="S543" s="180"/>
      <c r="T543" s="180"/>
      <c r="U543" s="180"/>
      <c r="V543" s="180"/>
    </row>
    <row r="544" ht="18.75" customHeight="1">
      <c r="A544" s="266" t="s">
        <v>1805</v>
      </c>
      <c r="B544" s="266" t="s">
        <v>1805</v>
      </c>
      <c r="C544" s="190">
        <v>3.98</v>
      </c>
      <c r="D544" s="190">
        <f t="shared" si="1"/>
        <v>13.05838</v>
      </c>
      <c r="E544" s="191">
        <f t="shared" si="2"/>
        <v>26.11676</v>
      </c>
      <c r="F544" s="290">
        <f t="shared" si="3"/>
        <v>20.893408</v>
      </c>
      <c r="G544" s="291">
        <f t="shared" si="4"/>
        <v>19.58757</v>
      </c>
      <c r="H544" s="180"/>
      <c r="I544" s="180"/>
      <c r="J544" s="180"/>
      <c r="K544" s="180"/>
      <c r="L544" s="180"/>
      <c r="M544" s="180"/>
      <c r="N544" s="180"/>
      <c r="O544" s="180"/>
      <c r="P544" s="180"/>
      <c r="Q544" s="188"/>
      <c r="R544" s="188"/>
      <c r="S544" s="180"/>
      <c r="T544" s="180"/>
      <c r="U544" s="180"/>
      <c r="V544" s="180"/>
    </row>
    <row r="545" ht="18.75" customHeight="1">
      <c r="A545" s="266" t="s">
        <v>1808</v>
      </c>
      <c r="B545" s="266" t="s">
        <v>1809</v>
      </c>
      <c r="C545" s="190">
        <v>0.58</v>
      </c>
      <c r="D545" s="190">
        <f t="shared" si="1"/>
        <v>1.90298</v>
      </c>
      <c r="E545" s="191">
        <f t="shared" si="2"/>
        <v>3.80596</v>
      </c>
      <c r="F545" s="290">
        <f t="shared" si="3"/>
        <v>3.044768</v>
      </c>
      <c r="G545" s="291">
        <f t="shared" si="4"/>
        <v>2.85447</v>
      </c>
      <c r="H545" s="180"/>
      <c r="I545" s="180"/>
      <c r="J545" s="180"/>
      <c r="K545" s="180"/>
      <c r="L545" s="180"/>
      <c r="M545" s="180"/>
      <c r="N545" s="180"/>
      <c r="O545" s="180"/>
      <c r="P545" s="180"/>
      <c r="Q545" s="188"/>
      <c r="R545" s="188"/>
      <c r="S545" s="180"/>
      <c r="T545" s="180"/>
      <c r="U545" s="180"/>
      <c r="V545" s="180"/>
    </row>
    <row r="546" ht="18.75" customHeight="1">
      <c r="A546" s="266" t="s">
        <v>1813</v>
      </c>
      <c r="B546" s="266" t="s">
        <v>1814</v>
      </c>
      <c r="C546" s="190">
        <v>1.1</v>
      </c>
      <c r="D546" s="190">
        <f t="shared" si="1"/>
        <v>3.6091</v>
      </c>
      <c r="E546" s="191">
        <f t="shared" si="2"/>
        <v>7.2182</v>
      </c>
      <c r="F546" s="290">
        <f t="shared" si="3"/>
        <v>5.77456</v>
      </c>
      <c r="G546" s="291">
        <f t="shared" si="4"/>
        <v>5.41365</v>
      </c>
      <c r="H546" s="180"/>
      <c r="I546" s="180"/>
      <c r="J546" s="180"/>
      <c r="K546" s="180"/>
      <c r="L546" s="180"/>
      <c r="M546" s="180"/>
      <c r="N546" s="180"/>
      <c r="O546" s="180"/>
      <c r="P546" s="180"/>
      <c r="Q546" s="188"/>
      <c r="R546" s="188"/>
      <c r="S546" s="180"/>
      <c r="T546" s="180"/>
      <c r="U546" s="180"/>
      <c r="V546" s="180"/>
    </row>
    <row r="547">
      <c r="A547" s="266" t="s">
        <v>1816</v>
      </c>
      <c r="B547" s="266" t="s">
        <v>1817</v>
      </c>
      <c r="C547" s="190">
        <v>0.53</v>
      </c>
      <c r="D547" s="190">
        <f t="shared" si="1"/>
        <v>1.73893</v>
      </c>
      <c r="E547" s="191">
        <f t="shared" si="2"/>
        <v>3.47786</v>
      </c>
      <c r="F547" s="290">
        <f t="shared" si="3"/>
        <v>2.782288</v>
      </c>
      <c r="G547" s="291">
        <f t="shared" si="4"/>
        <v>2.608395</v>
      </c>
      <c r="H547" s="180"/>
      <c r="I547" s="180"/>
      <c r="J547" s="180"/>
      <c r="K547" s="180"/>
      <c r="L547" s="180"/>
      <c r="M547" s="180"/>
      <c r="N547" s="180"/>
      <c r="O547" s="180"/>
      <c r="P547" s="180"/>
      <c r="Q547" s="188"/>
      <c r="R547" s="188"/>
      <c r="S547" s="180"/>
      <c r="T547" s="180"/>
      <c r="U547" s="180"/>
      <c r="V547" s="180"/>
    </row>
    <row r="548">
      <c r="A548" s="266" t="s">
        <v>1820</v>
      </c>
      <c r="B548" s="266" t="s">
        <v>1821</v>
      </c>
      <c r="C548" s="190">
        <v>1.9</v>
      </c>
      <c r="D548" s="190">
        <f t="shared" si="1"/>
        <v>6.2339</v>
      </c>
      <c r="E548" s="191">
        <f t="shared" si="2"/>
        <v>12.4678</v>
      </c>
      <c r="F548" s="290">
        <f t="shared" si="3"/>
        <v>9.97424</v>
      </c>
      <c r="G548" s="291">
        <f t="shared" si="4"/>
        <v>9.35085</v>
      </c>
      <c r="H548" s="180"/>
      <c r="I548" s="180"/>
      <c r="J548" s="180"/>
      <c r="K548" s="180"/>
      <c r="L548" s="180"/>
      <c r="M548" s="180"/>
      <c r="N548" s="180"/>
      <c r="O548" s="180"/>
      <c r="P548" s="180"/>
      <c r="Q548" s="188"/>
      <c r="R548" s="188"/>
      <c r="S548" s="180"/>
      <c r="T548" s="180"/>
      <c r="U548" s="180"/>
      <c r="V548" s="180"/>
    </row>
    <row r="549">
      <c r="A549" s="266" t="s">
        <v>1823</v>
      </c>
      <c r="B549" s="266" t="s">
        <v>1824</v>
      </c>
      <c r="C549" s="190">
        <v>1.9</v>
      </c>
      <c r="D549" s="190">
        <f t="shared" si="1"/>
        <v>6.2339</v>
      </c>
      <c r="E549" s="191">
        <f t="shared" si="2"/>
        <v>12.4678</v>
      </c>
      <c r="F549" s="290">
        <f t="shared" si="3"/>
        <v>9.97424</v>
      </c>
      <c r="G549" s="291">
        <f t="shared" si="4"/>
        <v>9.35085</v>
      </c>
      <c r="H549" s="180"/>
      <c r="I549" s="180"/>
      <c r="J549" s="180"/>
      <c r="K549" s="180"/>
      <c r="L549" s="180"/>
      <c r="M549" s="180"/>
      <c r="N549" s="180"/>
      <c r="O549" s="180"/>
      <c r="P549" s="180"/>
      <c r="Q549" s="188"/>
      <c r="R549" s="188"/>
      <c r="S549" s="180"/>
      <c r="T549" s="180"/>
      <c r="U549" s="180"/>
      <c r="V549" s="180"/>
    </row>
    <row r="550">
      <c r="A550" s="266" t="s">
        <v>1826</v>
      </c>
      <c r="B550" s="266" t="s">
        <v>1821</v>
      </c>
      <c r="C550" s="190">
        <v>3.0</v>
      </c>
      <c r="D550" s="190">
        <f t="shared" si="1"/>
        <v>9.843</v>
      </c>
      <c r="E550" s="191">
        <f t="shared" si="2"/>
        <v>19.686</v>
      </c>
      <c r="F550" s="290">
        <f t="shared" si="3"/>
        <v>15.7488</v>
      </c>
      <c r="G550" s="291">
        <f t="shared" si="4"/>
        <v>14.7645</v>
      </c>
      <c r="H550" s="180"/>
      <c r="I550" s="180"/>
      <c r="J550" s="180"/>
      <c r="K550" s="180"/>
      <c r="L550" s="180"/>
      <c r="M550" s="180"/>
      <c r="N550" s="180"/>
      <c r="O550" s="180"/>
      <c r="P550" s="180"/>
      <c r="Q550" s="188"/>
      <c r="R550" s="188"/>
      <c r="S550" s="180"/>
      <c r="T550" s="180"/>
      <c r="U550" s="180"/>
      <c r="V550" s="180"/>
    </row>
    <row r="551">
      <c r="A551" s="266" t="s">
        <v>1828</v>
      </c>
      <c r="B551" s="266" t="s">
        <v>1824</v>
      </c>
      <c r="C551" s="190">
        <v>0.62</v>
      </c>
      <c r="D551" s="190">
        <f t="shared" si="1"/>
        <v>2.03422</v>
      </c>
      <c r="E551" s="191">
        <f t="shared" si="2"/>
        <v>4.06844</v>
      </c>
      <c r="F551" s="290">
        <f t="shared" si="3"/>
        <v>3.254752</v>
      </c>
      <c r="G551" s="291">
        <f t="shared" si="4"/>
        <v>3.05133</v>
      </c>
      <c r="H551" s="180"/>
      <c r="I551" s="180"/>
      <c r="J551" s="180"/>
      <c r="K551" s="180"/>
      <c r="L551" s="180"/>
      <c r="M551" s="180"/>
      <c r="N551" s="180"/>
      <c r="O551" s="180"/>
      <c r="P551" s="180"/>
      <c r="Q551" s="188"/>
      <c r="R551" s="188"/>
      <c r="S551" s="180"/>
      <c r="T551" s="180"/>
      <c r="U551" s="180"/>
      <c r="V551" s="180"/>
    </row>
    <row r="552">
      <c r="A552" s="266" t="s">
        <v>1830</v>
      </c>
      <c r="B552" s="266" t="s">
        <v>1347</v>
      </c>
      <c r="C552" s="190">
        <v>1.45</v>
      </c>
      <c r="D552" s="190">
        <f t="shared" si="1"/>
        <v>4.75745</v>
      </c>
      <c r="E552" s="191">
        <f t="shared" si="2"/>
        <v>9.5149</v>
      </c>
      <c r="F552" s="290">
        <f t="shared" si="3"/>
        <v>7.61192</v>
      </c>
      <c r="G552" s="291">
        <f t="shared" si="4"/>
        <v>7.136175</v>
      </c>
      <c r="H552" s="180"/>
      <c r="I552" s="180"/>
      <c r="J552" s="180"/>
      <c r="K552" s="180"/>
      <c r="L552" s="180"/>
      <c r="M552" s="180"/>
      <c r="N552" s="180"/>
      <c r="O552" s="180"/>
      <c r="P552" s="180"/>
      <c r="Q552" s="188"/>
      <c r="R552" s="188"/>
      <c r="S552" s="180"/>
      <c r="T552" s="180"/>
      <c r="U552" s="180"/>
      <c r="V552" s="180"/>
    </row>
    <row r="553">
      <c r="A553" s="266" t="s">
        <v>1832</v>
      </c>
      <c r="B553" s="266" t="s">
        <v>1833</v>
      </c>
      <c r="C553" s="190">
        <v>1.28</v>
      </c>
      <c r="D553" s="190">
        <f t="shared" si="1"/>
        <v>4.19968</v>
      </c>
      <c r="E553" s="191">
        <f t="shared" si="2"/>
        <v>8.39936</v>
      </c>
      <c r="F553" s="290">
        <f t="shared" si="3"/>
        <v>6.719488</v>
      </c>
      <c r="G553" s="291">
        <f t="shared" si="4"/>
        <v>6.29952</v>
      </c>
      <c r="H553" s="180"/>
      <c r="I553" s="180"/>
      <c r="J553" s="180"/>
      <c r="K553" s="180"/>
      <c r="L553" s="180"/>
      <c r="M553" s="180"/>
      <c r="N553" s="180"/>
      <c r="O553" s="180"/>
      <c r="P553" s="180"/>
      <c r="Q553" s="188"/>
      <c r="R553" s="188"/>
      <c r="S553" s="180"/>
      <c r="T553" s="180"/>
      <c r="U553" s="180"/>
      <c r="V553" s="180"/>
    </row>
    <row r="554">
      <c r="A554" s="266" t="s">
        <v>1836</v>
      </c>
      <c r="B554" s="266" t="s">
        <v>1837</v>
      </c>
      <c r="C554" s="190">
        <v>1.28</v>
      </c>
      <c r="D554" s="190">
        <f t="shared" si="1"/>
        <v>4.19968</v>
      </c>
      <c r="E554" s="191">
        <f t="shared" si="2"/>
        <v>8.39936</v>
      </c>
      <c r="F554" s="290">
        <f t="shared" si="3"/>
        <v>6.719488</v>
      </c>
      <c r="G554" s="291">
        <f t="shared" si="4"/>
        <v>6.29952</v>
      </c>
      <c r="H554" s="180"/>
      <c r="I554" s="180"/>
      <c r="J554" s="180"/>
      <c r="K554" s="180"/>
      <c r="L554" s="180"/>
      <c r="M554" s="180"/>
      <c r="N554" s="180"/>
      <c r="O554" s="180"/>
      <c r="P554" s="180"/>
      <c r="Q554" s="188"/>
      <c r="R554" s="188"/>
      <c r="S554" s="180"/>
      <c r="T554" s="180"/>
      <c r="U554" s="180"/>
      <c r="V554" s="180"/>
    </row>
    <row r="555">
      <c r="A555" s="266" t="s">
        <v>1839</v>
      </c>
      <c r="B555" s="266" t="s">
        <v>1840</v>
      </c>
      <c r="C555" s="190">
        <v>0.88</v>
      </c>
      <c r="D555" s="190">
        <f t="shared" si="1"/>
        <v>2.88728</v>
      </c>
      <c r="E555" s="191">
        <f t="shared" si="2"/>
        <v>5.77456</v>
      </c>
      <c r="F555" s="290">
        <f t="shared" si="3"/>
        <v>4.619648</v>
      </c>
      <c r="G555" s="291">
        <f t="shared" si="4"/>
        <v>4.33092</v>
      </c>
      <c r="H555" s="180"/>
      <c r="I555" s="180"/>
      <c r="J555" s="180"/>
      <c r="K555" s="180"/>
      <c r="L555" s="180"/>
      <c r="M555" s="180"/>
      <c r="N555" s="180"/>
      <c r="O555" s="180"/>
      <c r="P555" s="180"/>
      <c r="Q555" s="188"/>
      <c r="R555" s="188"/>
      <c r="S555" s="180"/>
      <c r="T555" s="180"/>
      <c r="U555" s="180"/>
      <c r="V555" s="180"/>
    </row>
    <row r="556">
      <c r="A556" s="266" t="s">
        <v>1842</v>
      </c>
      <c r="B556" s="266" t="s">
        <v>1840</v>
      </c>
      <c r="C556" s="190">
        <v>0.74</v>
      </c>
      <c r="D556" s="190">
        <f t="shared" si="1"/>
        <v>2.42794</v>
      </c>
      <c r="E556" s="191">
        <f t="shared" si="2"/>
        <v>4.85588</v>
      </c>
      <c r="F556" s="290">
        <f t="shared" si="3"/>
        <v>3.884704</v>
      </c>
      <c r="G556" s="291">
        <f t="shared" si="4"/>
        <v>3.64191</v>
      </c>
      <c r="H556" s="180"/>
      <c r="I556" s="180"/>
      <c r="J556" s="180"/>
      <c r="K556" s="180"/>
      <c r="L556" s="180"/>
      <c r="M556" s="180"/>
      <c r="N556" s="180"/>
      <c r="O556" s="180"/>
      <c r="P556" s="180"/>
      <c r="Q556" s="188"/>
      <c r="R556" s="188"/>
      <c r="S556" s="180"/>
      <c r="T556" s="180"/>
      <c r="U556" s="180"/>
      <c r="V556" s="180"/>
    </row>
    <row r="557">
      <c r="A557" s="266" t="s">
        <v>1844</v>
      </c>
      <c r="B557" s="266" t="s">
        <v>1845</v>
      </c>
      <c r="C557" s="190">
        <v>0.88</v>
      </c>
      <c r="D557" s="190">
        <f t="shared" si="1"/>
        <v>2.88728</v>
      </c>
      <c r="E557" s="191">
        <f t="shared" si="2"/>
        <v>5.77456</v>
      </c>
      <c r="F557" s="290">
        <f t="shared" si="3"/>
        <v>4.619648</v>
      </c>
      <c r="G557" s="291">
        <f t="shared" si="4"/>
        <v>4.33092</v>
      </c>
      <c r="H557" s="180"/>
      <c r="I557" s="180"/>
      <c r="J557" s="180"/>
      <c r="K557" s="180"/>
      <c r="L557" s="180"/>
      <c r="M557" s="180"/>
      <c r="N557" s="180"/>
      <c r="O557" s="180"/>
      <c r="P557" s="180"/>
      <c r="Q557" s="188"/>
      <c r="R557" s="188"/>
      <c r="S557" s="180"/>
      <c r="T557" s="180"/>
      <c r="U557" s="180"/>
      <c r="V557" s="180"/>
    </row>
    <row r="558">
      <c r="A558" s="266" t="s">
        <v>1847</v>
      </c>
      <c r="B558" s="266" t="s">
        <v>1845</v>
      </c>
      <c r="C558" s="190">
        <v>0.74</v>
      </c>
      <c r="D558" s="190">
        <f t="shared" si="1"/>
        <v>2.42794</v>
      </c>
      <c r="E558" s="191">
        <f t="shared" si="2"/>
        <v>4.85588</v>
      </c>
      <c r="F558" s="290">
        <f t="shared" si="3"/>
        <v>3.884704</v>
      </c>
      <c r="G558" s="291">
        <f t="shared" si="4"/>
        <v>3.64191</v>
      </c>
      <c r="H558" s="180"/>
      <c r="I558" s="180"/>
      <c r="J558" s="180"/>
      <c r="K558" s="180"/>
      <c r="L558" s="180"/>
      <c r="M558" s="180"/>
      <c r="N558" s="180"/>
      <c r="O558" s="180"/>
      <c r="P558" s="180"/>
      <c r="Q558" s="188"/>
      <c r="R558" s="188"/>
      <c r="S558" s="180"/>
      <c r="T558" s="180"/>
      <c r="U558" s="180"/>
      <c r="V558" s="180"/>
    </row>
    <row r="559">
      <c r="A559" s="266" t="s">
        <v>1849</v>
      </c>
      <c r="B559" s="266" t="s">
        <v>1850</v>
      </c>
      <c r="C559" s="190">
        <v>0.88</v>
      </c>
      <c r="D559" s="190">
        <f t="shared" si="1"/>
        <v>2.88728</v>
      </c>
      <c r="E559" s="191">
        <f t="shared" si="2"/>
        <v>5.77456</v>
      </c>
      <c r="F559" s="290">
        <f t="shared" si="3"/>
        <v>4.619648</v>
      </c>
      <c r="G559" s="291">
        <f t="shared" si="4"/>
        <v>4.33092</v>
      </c>
      <c r="H559" s="180"/>
      <c r="I559" s="180"/>
      <c r="J559" s="180"/>
      <c r="K559" s="180"/>
      <c r="L559" s="180"/>
      <c r="M559" s="180"/>
      <c r="N559" s="180"/>
      <c r="O559" s="180"/>
      <c r="P559" s="180"/>
      <c r="Q559" s="188"/>
      <c r="R559" s="188"/>
      <c r="S559" s="180"/>
      <c r="T559" s="180"/>
      <c r="U559" s="180"/>
      <c r="V559" s="180"/>
    </row>
    <row r="560">
      <c r="A560" s="266" t="s">
        <v>1852</v>
      </c>
      <c r="B560" s="266" t="s">
        <v>1850</v>
      </c>
      <c r="C560" s="190">
        <v>0.88</v>
      </c>
      <c r="D560" s="190">
        <f t="shared" si="1"/>
        <v>2.88728</v>
      </c>
      <c r="E560" s="191">
        <f t="shared" si="2"/>
        <v>5.77456</v>
      </c>
      <c r="F560" s="290">
        <f t="shared" si="3"/>
        <v>4.619648</v>
      </c>
      <c r="G560" s="291">
        <f t="shared" si="4"/>
        <v>4.33092</v>
      </c>
      <c r="H560" s="180"/>
      <c r="I560" s="180"/>
      <c r="J560" s="180"/>
      <c r="K560" s="180"/>
      <c r="L560" s="180"/>
      <c r="M560" s="180"/>
      <c r="N560" s="180"/>
      <c r="O560" s="180"/>
      <c r="P560" s="180"/>
      <c r="Q560" s="188"/>
      <c r="R560" s="188"/>
      <c r="S560" s="180"/>
      <c r="T560" s="180"/>
      <c r="U560" s="180"/>
      <c r="V560" s="180"/>
    </row>
    <row r="561">
      <c r="A561" s="266" t="s">
        <v>1855</v>
      </c>
      <c r="B561" s="266" t="s">
        <v>1840</v>
      </c>
      <c r="C561" s="190">
        <v>0.88</v>
      </c>
      <c r="D561" s="190">
        <f t="shared" si="1"/>
        <v>2.88728</v>
      </c>
      <c r="E561" s="191">
        <f t="shared" si="2"/>
        <v>5.77456</v>
      </c>
      <c r="F561" s="290">
        <f t="shared" si="3"/>
        <v>4.619648</v>
      </c>
      <c r="G561" s="291">
        <f t="shared" si="4"/>
        <v>4.33092</v>
      </c>
      <c r="H561" s="180"/>
      <c r="I561" s="180"/>
      <c r="J561" s="180"/>
      <c r="K561" s="180"/>
      <c r="L561" s="180"/>
      <c r="M561" s="180"/>
      <c r="N561" s="180"/>
      <c r="O561" s="180"/>
      <c r="P561" s="180"/>
      <c r="Q561" s="188"/>
      <c r="R561" s="188"/>
      <c r="S561" s="180"/>
      <c r="T561" s="180"/>
      <c r="U561" s="180"/>
      <c r="V561" s="180"/>
    </row>
    <row r="562">
      <c r="A562" s="266" t="s">
        <v>1857</v>
      </c>
      <c r="B562" s="266" t="s">
        <v>1858</v>
      </c>
      <c r="C562" s="190">
        <v>2.2</v>
      </c>
      <c r="D562" s="190">
        <f t="shared" si="1"/>
        <v>7.2182</v>
      </c>
      <c r="E562" s="191">
        <f t="shared" si="2"/>
        <v>14.4364</v>
      </c>
      <c r="F562" s="290">
        <f t="shared" si="3"/>
        <v>11.54912</v>
      </c>
      <c r="G562" s="291">
        <f t="shared" si="4"/>
        <v>10.8273</v>
      </c>
      <c r="H562" s="180"/>
      <c r="I562" s="180"/>
      <c r="J562" s="180"/>
      <c r="K562" s="180"/>
      <c r="L562" s="180"/>
      <c r="M562" s="180"/>
      <c r="N562" s="180"/>
      <c r="O562" s="180"/>
      <c r="P562" s="180"/>
      <c r="Q562" s="188"/>
      <c r="R562" s="188"/>
      <c r="S562" s="180"/>
      <c r="T562" s="180"/>
      <c r="U562" s="180"/>
      <c r="V562" s="180"/>
    </row>
    <row r="563">
      <c r="A563" s="266" t="s">
        <v>1862</v>
      </c>
      <c r="B563" s="266" t="s">
        <v>1863</v>
      </c>
      <c r="C563" s="190">
        <v>2.2</v>
      </c>
      <c r="D563" s="190">
        <f t="shared" si="1"/>
        <v>7.2182</v>
      </c>
      <c r="E563" s="191">
        <f t="shared" si="2"/>
        <v>14.4364</v>
      </c>
      <c r="F563" s="290">
        <f t="shared" si="3"/>
        <v>11.54912</v>
      </c>
      <c r="G563" s="291">
        <f t="shared" si="4"/>
        <v>10.8273</v>
      </c>
      <c r="H563" s="180"/>
      <c r="I563" s="180"/>
      <c r="J563" s="180"/>
      <c r="K563" s="180"/>
      <c r="L563" s="180"/>
      <c r="M563" s="180"/>
      <c r="N563" s="180"/>
      <c r="O563" s="180"/>
      <c r="P563" s="180"/>
      <c r="Q563" s="188"/>
      <c r="R563" s="188"/>
      <c r="S563" s="180"/>
      <c r="T563" s="180"/>
      <c r="U563" s="180"/>
      <c r="V563" s="180"/>
    </row>
    <row r="564">
      <c r="A564" s="266" t="s">
        <v>1866</v>
      </c>
      <c r="B564" s="266" t="s">
        <v>1867</v>
      </c>
      <c r="C564" s="190">
        <v>2.2</v>
      </c>
      <c r="D564" s="190">
        <f t="shared" si="1"/>
        <v>7.2182</v>
      </c>
      <c r="E564" s="191">
        <f t="shared" si="2"/>
        <v>14.4364</v>
      </c>
      <c r="F564" s="290">
        <f t="shared" si="3"/>
        <v>11.54912</v>
      </c>
      <c r="G564" s="291">
        <f t="shared" si="4"/>
        <v>10.8273</v>
      </c>
      <c r="H564" s="180"/>
      <c r="I564" s="180"/>
      <c r="J564" s="180"/>
      <c r="K564" s="180"/>
      <c r="L564" s="180"/>
      <c r="M564" s="180"/>
      <c r="N564" s="180"/>
      <c r="O564" s="180"/>
      <c r="P564" s="180"/>
      <c r="Q564" s="188"/>
      <c r="R564" s="188"/>
      <c r="S564" s="180"/>
      <c r="T564" s="180"/>
      <c r="U564" s="180"/>
      <c r="V564" s="180"/>
    </row>
    <row r="565">
      <c r="A565" s="266" t="s">
        <v>1870</v>
      </c>
      <c r="B565" s="266" t="s">
        <v>1871</v>
      </c>
      <c r="C565" s="190">
        <v>2.2</v>
      </c>
      <c r="D565" s="190">
        <f t="shared" si="1"/>
        <v>7.2182</v>
      </c>
      <c r="E565" s="191">
        <f t="shared" si="2"/>
        <v>14.4364</v>
      </c>
      <c r="F565" s="290">
        <f t="shared" si="3"/>
        <v>11.54912</v>
      </c>
      <c r="G565" s="291">
        <f t="shared" si="4"/>
        <v>10.8273</v>
      </c>
      <c r="H565" s="180"/>
      <c r="I565" s="180"/>
      <c r="J565" s="180"/>
      <c r="K565" s="180"/>
      <c r="L565" s="180"/>
      <c r="M565" s="180"/>
      <c r="N565" s="180"/>
      <c r="O565" s="180"/>
      <c r="P565" s="180"/>
      <c r="Q565" s="188"/>
      <c r="R565" s="188"/>
      <c r="S565" s="180"/>
      <c r="T565" s="180"/>
      <c r="U565" s="180"/>
      <c r="V565" s="180"/>
    </row>
    <row r="566">
      <c r="A566" s="266" t="s">
        <v>1873</v>
      </c>
      <c r="B566" s="266" t="s">
        <v>1874</v>
      </c>
      <c r="C566" s="190">
        <v>2.2</v>
      </c>
      <c r="D566" s="190">
        <f t="shared" si="1"/>
        <v>7.2182</v>
      </c>
      <c r="E566" s="191">
        <f t="shared" si="2"/>
        <v>14.4364</v>
      </c>
      <c r="F566" s="290">
        <f t="shared" si="3"/>
        <v>11.54912</v>
      </c>
      <c r="G566" s="291">
        <f t="shared" si="4"/>
        <v>10.8273</v>
      </c>
      <c r="H566" s="180"/>
      <c r="I566" s="180"/>
      <c r="J566" s="180"/>
      <c r="K566" s="180"/>
      <c r="L566" s="180"/>
      <c r="M566" s="180"/>
      <c r="N566" s="180"/>
      <c r="O566" s="180"/>
      <c r="P566" s="180"/>
      <c r="Q566" s="188"/>
      <c r="R566" s="188"/>
      <c r="S566" s="180"/>
      <c r="T566" s="180"/>
      <c r="U566" s="180"/>
      <c r="V566" s="180"/>
    </row>
    <row r="567">
      <c r="A567" s="266" t="s">
        <v>1876</v>
      </c>
      <c r="B567" s="266" t="s">
        <v>1877</v>
      </c>
      <c r="C567" s="190">
        <v>2.2</v>
      </c>
      <c r="D567" s="190">
        <f t="shared" si="1"/>
        <v>7.2182</v>
      </c>
      <c r="E567" s="191">
        <f t="shared" si="2"/>
        <v>14.4364</v>
      </c>
      <c r="F567" s="290">
        <f t="shared" si="3"/>
        <v>11.54912</v>
      </c>
      <c r="G567" s="291">
        <f t="shared" si="4"/>
        <v>10.8273</v>
      </c>
      <c r="H567" s="180"/>
      <c r="I567" s="180"/>
      <c r="J567" s="180"/>
      <c r="K567" s="180"/>
      <c r="L567" s="180"/>
      <c r="M567" s="180"/>
      <c r="N567" s="180"/>
      <c r="O567" s="180"/>
      <c r="P567" s="180"/>
      <c r="Q567" s="188"/>
      <c r="R567" s="188"/>
      <c r="S567" s="180"/>
      <c r="T567" s="180"/>
      <c r="U567" s="180"/>
      <c r="V567" s="180"/>
    </row>
    <row r="568">
      <c r="A568" s="266" t="s">
        <v>1880</v>
      </c>
      <c r="B568" s="266" t="s">
        <v>1858</v>
      </c>
      <c r="C568" s="190">
        <v>1.6</v>
      </c>
      <c r="D568" s="190">
        <f t="shared" si="1"/>
        <v>5.2496</v>
      </c>
      <c r="E568" s="191">
        <f t="shared" si="2"/>
        <v>10.4992</v>
      </c>
      <c r="F568" s="290">
        <f t="shared" si="3"/>
        <v>8.39936</v>
      </c>
      <c r="G568" s="291">
        <f t="shared" si="4"/>
        <v>7.8744</v>
      </c>
      <c r="H568" s="180"/>
      <c r="I568" s="180"/>
      <c r="J568" s="180"/>
      <c r="K568" s="180"/>
      <c r="L568" s="180"/>
      <c r="M568" s="180"/>
      <c r="N568" s="180"/>
      <c r="O568" s="180"/>
      <c r="P568" s="180"/>
      <c r="Q568" s="188"/>
      <c r="R568" s="188"/>
      <c r="S568" s="180"/>
      <c r="T568" s="180"/>
      <c r="U568" s="180"/>
      <c r="V568" s="180"/>
    </row>
    <row r="569">
      <c r="A569" s="266" t="s">
        <v>1882</v>
      </c>
      <c r="B569" s="266" t="s">
        <v>1863</v>
      </c>
      <c r="C569" s="190">
        <v>1.6</v>
      </c>
      <c r="D569" s="190">
        <f t="shared" si="1"/>
        <v>5.2496</v>
      </c>
      <c r="E569" s="191">
        <f t="shared" si="2"/>
        <v>10.4992</v>
      </c>
      <c r="F569" s="290">
        <f t="shared" si="3"/>
        <v>8.39936</v>
      </c>
      <c r="G569" s="291">
        <f t="shared" si="4"/>
        <v>7.8744</v>
      </c>
      <c r="H569" s="180"/>
      <c r="I569" s="180"/>
      <c r="J569" s="180"/>
      <c r="K569" s="180"/>
      <c r="L569" s="180"/>
      <c r="M569" s="180"/>
      <c r="N569" s="180"/>
      <c r="O569" s="180"/>
      <c r="P569" s="180"/>
      <c r="Q569" s="188"/>
      <c r="R569" s="188"/>
      <c r="S569" s="180"/>
      <c r="T569" s="180"/>
      <c r="U569" s="180"/>
      <c r="V569" s="180"/>
    </row>
    <row r="570">
      <c r="A570" s="266" t="s">
        <v>1885</v>
      </c>
      <c r="B570" s="266" t="s">
        <v>1867</v>
      </c>
      <c r="C570" s="190">
        <v>1.6</v>
      </c>
      <c r="D570" s="190">
        <f t="shared" si="1"/>
        <v>5.2496</v>
      </c>
      <c r="E570" s="191">
        <f t="shared" si="2"/>
        <v>10.4992</v>
      </c>
      <c r="F570" s="290">
        <f t="shared" si="3"/>
        <v>8.39936</v>
      </c>
      <c r="G570" s="291">
        <f t="shared" si="4"/>
        <v>7.8744</v>
      </c>
      <c r="H570" s="180"/>
      <c r="I570" s="180"/>
      <c r="J570" s="180"/>
      <c r="K570" s="180"/>
      <c r="L570" s="180"/>
      <c r="M570" s="180"/>
      <c r="N570" s="180"/>
      <c r="O570" s="180"/>
      <c r="P570" s="180"/>
      <c r="Q570" s="188"/>
      <c r="R570" s="188"/>
      <c r="S570" s="180"/>
      <c r="T570" s="180"/>
      <c r="U570" s="180"/>
      <c r="V570" s="180"/>
    </row>
    <row r="571">
      <c r="A571" s="266" t="s">
        <v>1887</v>
      </c>
      <c r="B571" s="266" t="s">
        <v>1871</v>
      </c>
      <c r="C571" s="190">
        <v>1.6</v>
      </c>
      <c r="D571" s="190">
        <f t="shared" si="1"/>
        <v>5.2496</v>
      </c>
      <c r="E571" s="191">
        <f t="shared" si="2"/>
        <v>10.4992</v>
      </c>
      <c r="F571" s="290">
        <f t="shared" si="3"/>
        <v>8.39936</v>
      </c>
      <c r="G571" s="291">
        <f t="shared" si="4"/>
        <v>7.8744</v>
      </c>
      <c r="H571" s="180"/>
      <c r="I571" s="180"/>
      <c r="J571" s="180"/>
      <c r="K571" s="180"/>
      <c r="L571" s="180"/>
      <c r="M571" s="180"/>
      <c r="N571" s="180"/>
      <c r="O571" s="180"/>
      <c r="P571" s="180"/>
      <c r="Q571" s="188"/>
      <c r="R571" s="188"/>
      <c r="S571" s="180"/>
      <c r="T571" s="180"/>
      <c r="U571" s="180"/>
      <c r="V571" s="180"/>
    </row>
    <row r="572">
      <c r="A572" s="266" t="s">
        <v>1889</v>
      </c>
      <c r="B572" s="266" t="s">
        <v>1874</v>
      </c>
      <c r="C572" s="190">
        <v>1.6</v>
      </c>
      <c r="D572" s="190">
        <f t="shared" si="1"/>
        <v>5.2496</v>
      </c>
      <c r="E572" s="191">
        <f t="shared" si="2"/>
        <v>10.4992</v>
      </c>
      <c r="F572" s="290">
        <f t="shared" si="3"/>
        <v>8.39936</v>
      </c>
      <c r="G572" s="291">
        <f t="shared" si="4"/>
        <v>7.8744</v>
      </c>
      <c r="H572" s="180"/>
      <c r="I572" s="180"/>
      <c r="J572" s="180"/>
      <c r="K572" s="180"/>
      <c r="L572" s="180"/>
      <c r="M572" s="180"/>
      <c r="N572" s="180"/>
      <c r="O572" s="180"/>
      <c r="P572" s="180"/>
      <c r="Q572" s="188"/>
      <c r="R572" s="188"/>
      <c r="S572" s="180"/>
      <c r="T572" s="180"/>
      <c r="U572" s="180"/>
      <c r="V572" s="180"/>
    </row>
    <row r="573">
      <c r="A573" s="266" t="s">
        <v>1891</v>
      </c>
      <c r="B573" s="266" t="s">
        <v>1892</v>
      </c>
      <c r="C573" s="190">
        <v>1.1</v>
      </c>
      <c r="D573" s="190">
        <f t="shared" si="1"/>
        <v>3.6091</v>
      </c>
      <c r="E573" s="191">
        <f t="shared" si="2"/>
        <v>7.2182</v>
      </c>
      <c r="F573" s="290">
        <f t="shared" si="3"/>
        <v>5.77456</v>
      </c>
      <c r="G573" s="291">
        <f t="shared" si="4"/>
        <v>5.41365</v>
      </c>
      <c r="H573" s="180"/>
      <c r="I573" s="180"/>
      <c r="J573" s="180"/>
      <c r="K573" s="180"/>
      <c r="L573" s="180"/>
      <c r="M573" s="180"/>
      <c r="N573" s="180"/>
      <c r="O573" s="180"/>
      <c r="P573" s="180"/>
      <c r="Q573" s="188"/>
      <c r="R573" s="188"/>
      <c r="S573" s="180"/>
      <c r="T573" s="180"/>
      <c r="U573" s="180"/>
      <c r="V573" s="180"/>
    </row>
    <row r="574">
      <c r="A574" s="266" t="s">
        <v>1895</v>
      </c>
      <c r="B574" s="266" t="s">
        <v>1892</v>
      </c>
      <c r="C574" s="190">
        <v>0.62</v>
      </c>
      <c r="D574" s="190">
        <f t="shared" si="1"/>
        <v>2.03422</v>
      </c>
      <c r="E574" s="191">
        <f t="shared" si="2"/>
        <v>4.06844</v>
      </c>
      <c r="F574" s="290">
        <f t="shared" si="3"/>
        <v>3.254752</v>
      </c>
      <c r="G574" s="291">
        <f t="shared" si="4"/>
        <v>3.05133</v>
      </c>
      <c r="H574" s="180"/>
      <c r="I574" s="180"/>
      <c r="J574" s="180"/>
      <c r="K574" s="180"/>
      <c r="L574" s="180"/>
      <c r="M574" s="180"/>
      <c r="N574" s="180"/>
      <c r="O574" s="180"/>
      <c r="P574" s="180"/>
      <c r="Q574" s="188"/>
      <c r="R574" s="188"/>
      <c r="S574" s="180"/>
      <c r="T574" s="180"/>
      <c r="U574" s="180"/>
      <c r="V574" s="180"/>
    </row>
    <row r="575">
      <c r="A575" s="266" t="s">
        <v>1897</v>
      </c>
      <c r="B575" s="266" t="s">
        <v>1892</v>
      </c>
      <c r="C575" s="190">
        <v>0.58</v>
      </c>
      <c r="D575" s="190">
        <f t="shared" si="1"/>
        <v>1.90298</v>
      </c>
      <c r="E575" s="191">
        <f t="shared" si="2"/>
        <v>3.80596</v>
      </c>
      <c r="F575" s="290">
        <f t="shared" si="3"/>
        <v>3.044768</v>
      </c>
      <c r="G575" s="291">
        <f t="shared" si="4"/>
        <v>2.85447</v>
      </c>
      <c r="H575" s="180"/>
      <c r="I575" s="180"/>
      <c r="J575" s="180"/>
      <c r="K575" s="180"/>
      <c r="L575" s="180"/>
      <c r="M575" s="180"/>
      <c r="N575" s="180"/>
      <c r="O575" s="180"/>
      <c r="P575" s="180"/>
      <c r="Q575" s="188"/>
      <c r="R575" s="188"/>
      <c r="S575" s="180"/>
      <c r="T575" s="180"/>
      <c r="U575" s="180"/>
      <c r="V575" s="180"/>
    </row>
    <row r="576">
      <c r="A576" s="266" t="s">
        <v>1899</v>
      </c>
      <c r="B576" s="266" t="s">
        <v>1892</v>
      </c>
      <c r="C576" s="190">
        <v>0.7</v>
      </c>
      <c r="D576" s="190">
        <f t="shared" si="1"/>
        <v>2.2967</v>
      </c>
      <c r="E576" s="191">
        <f t="shared" si="2"/>
        <v>4.5934</v>
      </c>
      <c r="F576" s="290">
        <f t="shared" si="3"/>
        <v>3.67472</v>
      </c>
      <c r="G576" s="291">
        <f t="shared" si="4"/>
        <v>3.44505</v>
      </c>
      <c r="H576" s="180"/>
      <c r="I576" s="180"/>
      <c r="J576" s="180"/>
      <c r="K576" s="180"/>
      <c r="L576" s="180"/>
      <c r="M576" s="180"/>
      <c r="N576" s="180"/>
      <c r="O576" s="180"/>
      <c r="P576" s="180"/>
      <c r="Q576" s="188"/>
      <c r="R576" s="188"/>
      <c r="S576" s="180"/>
      <c r="T576" s="180"/>
      <c r="U576" s="180"/>
      <c r="V576" s="180"/>
    </row>
    <row r="577">
      <c r="A577" s="266" t="s">
        <v>1901</v>
      </c>
      <c r="B577" s="266" t="s">
        <v>1892</v>
      </c>
      <c r="C577" s="190">
        <v>0.55</v>
      </c>
      <c r="D577" s="190">
        <f t="shared" si="1"/>
        <v>1.80455</v>
      </c>
      <c r="E577" s="191">
        <f t="shared" si="2"/>
        <v>3.6091</v>
      </c>
      <c r="F577" s="290">
        <f t="shared" si="3"/>
        <v>2.88728</v>
      </c>
      <c r="G577" s="291">
        <f t="shared" si="4"/>
        <v>2.706825</v>
      </c>
      <c r="H577" s="180"/>
      <c r="I577" s="180"/>
      <c r="J577" s="180"/>
      <c r="K577" s="180"/>
      <c r="L577" s="180"/>
      <c r="M577" s="180"/>
      <c r="N577" s="180"/>
      <c r="O577" s="180"/>
      <c r="P577" s="180"/>
      <c r="Q577" s="188"/>
      <c r="R577" s="188"/>
      <c r="S577" s="180"/>
      <c r="T577" s="180"/>
      <c r="U577" s="180"/>
      <c r="V577" s="180"/>
    </row>
    <row r="578">
      <c r="A578" s="266" t="s">
        <v>1903</v>
      </c>
      <c r="B578" s="266" t="s">
        <v>1892</v>
      </c>
      <c r="C578" s="190">
        <v>0.46</v>
      </c>
      <c r="D578" s="190">
        <f t="shared" si="1"/>
        <v>1.50926</v>
      </c>
      <c r="E578" s="191">
        <f t="shared" si="2"/>
        <v>3.01852</v>
      </c>
      <c r="F578" s="290">
        <f t="shared" si="3"/>
        <v>2.414816</v>
      </c>
      <c r="G578" s="291">
        <f t="shared" si="4"/>
        <v>2.26389</v>
      </c>
      <c r="H578" s="180"/>
      <c r="I578" s="180"/>
      <c r="J578" s="180"/>
      <c r="K578" s="180"/>
      <c r="L578" s="180"/>
      <c r="M578" s="180"/>
      <c r="N578" s="180"/>
      <c r="O578" s="180"/>
      <c r="P578" s="180"/>
      <c r="Q578" s="188"/>
      <c r="R578" s="188"/>
      <c r="S578" s="180"/>
      <c r="T578" s="180"/>
      <c r="U578" s="180"/>
      <c r="V578" s="180"/>
    </row>
    <row r="579">
      <c r="A579" s="266" t="s">
        <v>1905</v>
      </c>
      <c r="B579" s="266" t="s">
        <v>1892</v>
      </c>
      <c r="C579" s="190">
        <v>0.38</v>
      </c>
      <c r="D579" s="190">
        <f t="shared" si="1"/>
        <v>1.24678</v>
      </c>
      <c r="E579" s="191">
        <f t="shared" si="2"/>
        <v>2.49356</v>
      </c>
      <c r="F579" s="290">
        <f t="shared" si="3"/>
        <v>1.994848</v>
      </c>
      <c r="G579" s="291">
        <f t="shared" si="4"/>
        <v>1.87017</v>
      </c>
      <c r="H579" s="180"/>
      <c r="I579" s="180"/>
      <c r="J579" s="180"/>
      <c r="K579" s="180"/>
      <c r="L579" s="180"/>
      <c r="M579" s="180"/>
      <c r="N579" s="180"/>
      <c r="O579" s="180"/>
      <c r="P579" s="180"/>
      <c r="Q579" s="188"/>
      <c r="R579" s="188"/>
      <c r="S579" s="180"/>
      <c r="T579" s="180"/>
      <c r="U579" s="180"/>
      <c r="V579" s="180"/>
    </row>
    <row r="580">
      <c r="A580" s="266" t="s">
        <v>1907</v>
      </c>
      <c r="B580" s="266" t="s">
        <v>1892</v>
      </c>
      <c r="C580" s="190">
        <v>0.34</v>
      </c>
      <c r="D580" s="190">
        <f t="shared" si="1"/>
        <v>1.11554</v>
      </c>
      <c r="E580" s="191">
        <f t="shared" si="2"/>
        <v>2.23108</v>
      </c>
      <c r="F580" s="290">
        <f t="shared" si="3"/>
        <v>1.784864</v>
      </c>
      <c r="G580" s="291">
        <f t="shared" si="4"/>
        <v>1.67331</v>
      </c>
      <c r="H580" s="180"/>
      <c r="I580" s="180"/>
      <c r="J580" s="180"/>
      <c r="K580" s="180"/>
      <c r="L580" s="180"/>
      <c r="M580" s="180"/>
      <c r="N580" s="180"/>
      <c r="O580" s="180"/>
      <c r="P580" s="180"/>
      <c r="Q580" s="188"/>
      <c r="R580" s="188"/>
      <c r="S580" s="180"/>
      <c r="T580" s="180"/>
      <c r="U580" s="180"/>
      <c r="V580" s="180"/>
    </row>
    <row r="581">
      <c r="A581" s="266" t="s">
        <v>1910</v>
      </c>
      <c r="B581" s="266" t="s">
        <v>1911</v>
      </c>
      <c r="C581" s="190">
        <v>1.1</v>
      </c>
      <c r="D581" s="190">
        <f t="shared" si="1"/>
        <v>3.6091</v>
      </c>
      <c r="E581" s="191">
        <f t="shared" si="2"/>
        <v>7.2182</v>
      </c>
      <c r="F581" s="290">
        <f t="shared" si="3"/>
        <v>5.77456</v>
      </c>
      <c r="G581" s="291">
        <f t="shared" si="4"/>
        <v>5.41365</v>
      </c>
      <c r="H581" s="180"/>
      <c r="I581" s="180"/>
      <c r="J581" s="180"/>
      <c r="K581" s="180"/>
      <c r="L581" s="180"/>
      <c r="M581" s="180"/>
      <c r="N581" s="180"/>
      <c r="O581" s="180"/>
      <c r="P581" s="180"/>
      <c r="Q581" s="188"/>
      <c r="R581" s="188"/>
      <c r="S581" s="180"/>
      <c r="T581" s="180"/>
      <c r="U581" s="180"/>
      <c r="V581" s="180"/>
    </row>
    <row r="582">
      <c r="A582" s="266" t="s">
        <v>1914</v>
      </c>
      <c r="B582" s="266" t="s">
        <v>1911</v>
      </c>
      <c r="C582" s="190">
        <v>0.62</v>
      </c>
      <c r="D582" s="190">
        <f t="shared" si="1"/>
        <v>2.03422</v>
      </c>
      <c r="E582" s="191">
        <f t="shared" si="2"/>
        <v>4.06844</v>
      </c>
      <c r="F582" s="290">
        <f t="shared" si="3"/>
        <v>3.254752</v>
      </c>
      <c r="G582" s="291">
        <f t="shared" si="4"/>
        <v>3.05133</v>
      </c>
      <c r="H582" s="180"/>
      <c r="I582" s="180"/>
      <c r="J582" s="180"/>
      <c r="K582" s="180"/>
      <c r="L582" s="180"/>
      <c r="M582" s="180"/>
      <c r="N582" s="180"/>
      <c r="O582" s="180"/>
      <c r="P582" s="180"/>
      <c r="Q582" s="188"/>
      <c r="R582" s="188"/>
      <c r="S582" s="180"/>
      <c r="T582" s="180"/>
      <c r="U582" s="180"/>
      <c r="V582" s="180"/>
    </row>
    <row r="583">
      <c r="A583" s="266" t="s">
        <v>1916</v>
      </c>
      <c r="B583" s="266" t="s">
        <v>1911</v>
      </c>
      <c r="C583" s="190">
        <v>0.58</v>
      </c>
      <c r="D583" s="190">
        <f t="shared" si="1"/>
        <v>1.90298</v>
      </c>
      <c r="E583" s="191">
        <f t="shared" si="2"/>
        <v>3.80596</v>
      </c>
      <c r="F583" s="290">
        <f t="shared" si="3"/>
        <v>3.044768</v>
      </c>
      <c r="G583" s="291">
        <f t="shared" si="4"/>
        <v>2.85447</v>
      </c>
      <c r="H583" s="180"/>
      <c r="I583" s="180"/>
      <c r="J583" s="180"/>
      <c r="K583" s="180"/>
      <c r="L583" s="180"/>
      <c r="M583" s="180"/>
      <c r="N583" s="180"/>
      <c r="O583" s="180"/>
      <c r="P583" s="180"/>
      <c r="Q583" s="188"/>
      <c r="R583" s="188"/>
      <c r="S583" s="180"/>
      <c r="T583" s="180"/>
      <c r="U583" s="180"/>
      <c r="V583" s="180"/>
    </row>
    <row r="584">
      <c r="A584" s="266" t="s">
        <v>1918</v>
      </c>
      <c r="B584" s="266" t="s">
        <v>1911</v>
      </c>
      <c r="C584" s="190">
        <v>0.7</v>
      </c>
      <c r="D584" s="190">
        <f t="shared" si="1"/>
        <v>2.2967</v>
      </c>
      <c r="E584" s="191">
        <f t="shared" si="2"/>
        <v>4.5934</v>
      </c>
      <c r="F584" s="290">
        <f t="shared" si="3"/>
        <v>3.67472</v>
      </c>
      <c r="G584" s="291">
        <f t="shared" si="4"/>
        <v>3.44505</v>
      </c>
      <c r="H584" s="180"/>
      <c r="I584" s="180"/>
      <c r="J584" s="180"/>
      <c r="K584" s="180"/>
      <c r="L584" s="180"/>
      <c r="M584" s="180"/>
      <c r="N584" s="180"/>
      <c r="O584" s="180"/>
      <c r="P584" s="180"/>
      <c r="Q584" s="188"/>
      <c r="R584" s="188"/>
      <c r="S584" s="180"/>
      <c r="T584" s="180"/>
      <c r="U584" s="180"/>
      <c r="V584" s="180"/>
    </row>
    <row r="585">
      <c r="A585" s="266" t="s">
        <v>1920</v>
      </c>
      <c r="B585" s="266" t="s">
        <v>1911</v>
      </c>
      <c r="C585" s="190">
        <v>0.55</v>
      </c>
      <c r="D585" s="190">
        <f t="shared" si="1"/>
        <v>1.80455</v>
      </c>
      <c r="E585" s="191">
        <f t="shared" si="2"/>
        <v>3.6091</v>
      </c>
      <c r="F585" s="290">
        <f t="shared" si="3"/>
        <v>2.88728</v>
      </c>
      <c r="G585" s="291">
        <f t="shared" si="4"/>
        <v>2.706825</v>
      </c>
      <c r="H585" s="180"/>
      <c r="I585" s="180"/>
      <c r="J585" s="180"/>
      <c r="K585" s="180"/>
      <c r="L585" s="180"/>
      <c r="M585" s="180"/>
      <c r="N585" s="180"/>
      <c r="O585" s="180"/>
      <c r="P585" s="180"/>
      <c r="Q585" s="188"/>
      <c r="R585" s="188"/>
      <c r="S585" s="180"/>
      <c r="T585" s="180"/>
      <c r="U585" s="180"/>
      <c r="V585" s="180"/>
    </row>
    <row r="586">
      <c r="A586" s="266" t="s">
        <v>1922</v>
      </c>
      <c r="B586" s="266" t="s">
        <v>1911</v>
      </c>
      <c r="C586" s="190">
        <v>0.46</v>
      </c>
      <c r="D586" s="190">
        <f t="shared" si="1"/>
        <v>1.50926</v>
      </c>
      <c r="E586" s="191">
        <f t="shared" si="2"/>
        <v>3.01852</v>
      </c>
      <c r="F586" s="290">
        <f t="shared" si="3"/>
        <v>2.414816</v>
      </c>
      <c r="G586" s="291">
        <f t="shared" si="4"/>
        <v>2.26389</v>
      </c>
      <c r="H586" s="180"/>
      <c r="I586" s="180"/>
      <c r="J586" s="180"/>
      <c r="K586" s="180"/>
      <c r="L586" s="180"/>
      <c r="M586" s="180"/>
      <c r="N586" s="180"/>
      <c r="O586" s="180"/>
      <c r="P586" s="180"/>
      <c r="Q586" s="188"/>
      <c r="R586" s="188"/>
      <c r="S586" s="180"/>
      <c r="T586" s="180"/>
      <c r="U586" s="180"/>
      <c r="V586" s="180"/>
    </row>
    <row r="587">
      <c r="A587" s="266" t="s">
        <v>1924</v>
      </c>
      <c r="B587" s="266" t="s">
        <v>1911</v>
      </c>
      <c r="C587" s="190">
        <v>0.38</v>
      </c>
      <c r="D587" s="190">
        <f t="shared" si="1"/>
        <v>1.24678</v>
      </c>
      <c r="E587" s="191">
        <f t="shared" si="2"/>
        <v>2.49356</v>
      </c>
      <c r="F587" s="290">
        <f t="shared" si="3"/>
        <v>1.994848</v>
      </c>
      <c r="G587" s="291">
        <f t="shared" si="4"/>
        <v>1.87017</v>
      </c>
      <c r="H587" s="180"/>
      <c r="I587" s="180"/>
      <c r="J587" s="180"/>
      <c r="K587" s="180"/>
      <c r="L587" s="180"/>
      <c r="M587" s="180"/>
      <c r="N587" s="180"/>
      <c r="O587" s="180"/>
      <c r="P587" s="180"/>
      <c r="Q587" s="188"/>
      <c r="R587" s="188"/>
      <c r="S587" s="180"/>
      <c r="T587" s="180"/>
      <c r="U587" s="180"/>
      <c r="V587" s="180"/>
    </row>
    <row r="588">
      <c r="A588" s="266" t="s">
        <v>1926</v>
      </c>
      <c r="B588" s="266" t="s">
        <v>1911</v>
      </c>
      <c r="C588" s="190">
        <v>0.34</v>
      </c>
      <c r="D588" s="190">
        <f t="shared" si="1"/>
        <v>1.11554</v>
      </c>
      <c r="E588" s="191">
        <f t="shared" si="2"/>
        <v>2.23108</v>
      </c>
      <c r="F588" s="290">
        <f t="shared" si="3"/>
        <v>1.784864</v>
      </c>
      <c r="G588" s="291">
        <f t="shared" si="4"/>
        <v>1.67331</v>
      </c>
      <c r="H588" s="180"/>
      <c r="I588" s="180"/>
      <c r="J588" s="180"/>
      <c r="K588" s="180"/>
      <c r="L588" s="180"/>
      <c r="M588" s="180"/>
      <c r="N588" s="180"/>
      <c r="O588" s="180"/>
      <c r="P588" s="180"/>
      <c r="Q588" s="188"/>
      <c r="R588" s="188"/>
      <c r="S588" s="180"/>
      <c r="T588" s="180"/>
      <c r="U588" s="180"/>
      <c r="V588" s="180"/>
    </row>
    <row r="589">
      <c r="A589" s="266" t="s">
        <v>1928</v>
      </c>
      <c r="B589" s="266" t="s">
        <v>1929</v>
      </c>
      <c r="C589" s="190">
        <v>0.58</v>
      </c>
      <c r="D589" s="190">
        <f t="shared" si="1"/>
        <v>1.90298</v>
      </c>
      <c r="E589" s="191">
        <f t="shared" si="2"/>
        <v>3.80596</v>
      </c>
      <c r="F589" s="290">
        <f t="shared" si="3"/>
        <v>3.044768</v>
      </c>
      <c r="G589" s="291">
        <f t="shared" si="4"/>
        <v>2.85447</v>
      </c>
      <c r="H589" s="180"/>
      <c r="I589" s="180"/>
      <c r="J589" s="180"/>
      <c r="K589" s="180"/>
      <c r="L589" s="180"/>
      <c r="M589" s="180"/>
      <c r="N589" s="180"/>
      <c r="O589" s="180"/>
      <c r="P589" s="180"/>
      <c r="Q589" s="188"/>
      <c r="R589" s="188"/>
      <c r="S589" s="180"/>
      <c r="T589" s="180"/>
      <c r="U589" s="180"/>
      <c r="V589" s="180"/>
    </row>
    <row r="590">
      <c r="A590" s="266" t="s">
        <v>1932</v>
      </c>
      <c r="B590" s="266" t="s">
        <v>1933</v>
      </c>
      <c r="C590" s="190">
        <v>0.65</v>
      </c>
      <c r="D590" s="190">
        <f t="shared" si="1"/>
        <v>2.13265</v>
      </c>
      <c r="E590" s="191">
        <f t="shared" si="2"/>
        <v>4.2653</v>
      </c>
      <c r="F590" s="290">
        <f t="shared" si="3"/>
        <v>3.41224</v>
      </c>
      <c r="G590" s="291">
        <f t="shared" si="4"/>
        <v>3.198975</v>
      </c>
      <c r="H590" s="180"/>
      <c r="I590" s="180"/>
      <c r="J590" s="180"/>
      <c r="K590" s="180"/>
      <c r="L590" s="180"/>
      <c r="M590" s="180"/>
      <c r="N590" s="180"/>
      <c r="O590" s="180"/>
      <c r="P590" s="180"/>
      <c r="Q590" s="188"/>
      <c r="R590" s="188"/>
      <c r="S590" s="180"/>
      <c r="T590" s="180"/>
      <c r="U590" s="180"/>
      <c r="V590" s="180"/>
    </row>
    <row r="591">
      <c r="A591" s="266" t="s">
        <v>1936</v>
      </c>
      <c r="B591" s="266" t="s">
        <v>1937</v>
      </c>
      <c r="C591" s="190">
        <v>0.58</v>
      </c>
      <c r="D591" s="190">
        <f t="shared" si="1"/>
        <v>1.90298</v>
      </c>
      <c r="E591" s="191">
        <f t="shared" si="2"/>
        <v>3.80596</v>
      </c>
      <c r="F591" s="290">
        <f t="shared" si="3"/>
        <v>3.044768</v>
      </c>
      <c r="G591" s="291">
        <f t="shared" si="4"/>
        <v>2.85447</v>
      </c>
      <c r="H591" s="180"/>
      <c r="I591" s="180"/>
      <c r="J591" s="180"/>
      <c r="K591" s="180"/>
      <c r="L591" s="180"/>
      <c r="M591" s="180"/>
      <c r="N591" s="180"/>
      <c r="O591" s="180"/>
      <c r="P591" s="180"/>
      <c r="Q591" s="188"/>
      <c r="R591" s="188"/>
      <c r="S591" s="180"/>
      <c r="T591" s="180"/>
      <c r="U591" s="180"/>
      <c r="V591" s="180"/>
    </row>
    <row r="592">
      <c r="A592" s="266" t="s">
        <v>1940</v>
      </c>
      <c r="B592" s="266" t="s">
        <v>1941</v>
      </c>
      <c r="C592" s="190">
        <v>0.65</v>
      </c>
      <c r="D592" s="190">
        <f t="shared" si="1"/>
        <v>2.13265</v>
      </c>
      <c r="E592" s="191">
        <f t="shared" si="2"/>
        <v>4.2653</v>
      </c>
      <c r="F592" s="290">
        <f t="shared" si="3"/>
        <v>3.41224</v>
      </c>
      <c r="G592" s="291">
        <f t="shared" si="4"/>
        <v>3.198975</v>
      </c>
      <c r="H592" s="180"/>
      <c r="I592" s="180"/>
      <c r="J592" s="180"/>
      <c r="K592" s="180"/>
      <c r="L592" s="180"/>
      <c r="M592" s="180"/>
      <c r="N592" s="180"/>
      <c r="O592" s="180"/>
      <c r="P592" s="180"/>
      <c r="Q592" s="188"/>
      <c r="R592" s="188"/>
      <c r="S592" s="180"/>
      <c r="T592" s="180"/>
      <c r="U592" s="180"/>
      <c r="V592" s="180"/>
    </row>
    <row r="593">
      <c r="A593" s="266" t="s">
        <v>1944</v>
      </c>
      <c r="B593" s="266" t="s">
        <v>1945</v>
      </c>
      <c r="C593" s="190">
        <v>0.65</v>
      </c>
      <c r="D593" s="190">
        <f t="shared" si="1"/>
        <v>2.13265</v>
      </c>
      <c r="E593" s="191">
        <f t="shared" si="2"/>
        <v>4.2653</v>
      </c>
      <c r="F593" s="290">
        <f t="shared" si="3"/>
        <v>3.41224</v>
      </c>
      <c r="G593" s="291">
        <f t="shared" si="4"/>
        <v>3.198975</v>
      </c>
      <c r="H593" s="180"/>
      <c r="I593" s="180"/>
      <c r="J593" s="180"/>
      <c r="K593" s="180"/>
      <c r="L593" s="180"/>
      <c r="M593" s="180"/>
      <c r="N593" s="180"/>
      <c r="O593" s="180"/>
      <c r="P593" s="180"/>
      <c r="Q593" s="188"/>
      <c r="R593" s="188"/>
      <c r="S593" s="180"/>
      <c r="T593" s="180"/>
      <c r="U593" s="180"/>
      <c r="V593" s="180"/>
    </row>
    <row r="594">
      <c r="A594" s="266" t="s">
        <v>1948</v>
      </c>
      <c r="B594" s="266" t="s">
        <v>1929</v>
      </c>
      <c r="C594" s="190">
        <v>0.46</v>
      </c>
      <c r="D594" s="190">
        <f t="shared" si="1"/>
        <v>1.50926</v>
      </c>
      <c r="E594" s="191">
        <f t="shared" si="2"/>
        <v>3.01852</v>
      </c>
      <c r="F594" s="290">
        <f t="shared" si="3"/>
        <v>2.414816</v>
      </c>
      <c r="G594" s="291">
        <f t="shared" si="4"/>
        <v>2.26389</v>
      </c>
      <c r="H594" s="180"/>
      <c r="I594" s="180"/>
      <c r="J594" s="180"/>
      <c r="K594" s="180"/>
      <c r="L594" s="180"/>
      <c r="M594" s="180"/>
      <c r="N594" s="180"/>
      <c r="O594" s="180"/>
      <c r="P594" s="180"/>
      <c r="Q594" s="188"/>
      <c r="R594" s="188"/>
      <c r="S594" s="180"/>
      <c r="T594" s="180"/>
      <c r="U594" s="180"/>
      <c r="V594" s="180"/>
    </row>
    <row r="595">
      <c r="A595" s="266" t="s">
        <v>1951</v>
      </c>
      <c r="B595" s="266" t="s">
        <v>1933</v>
      </c>
      <c r="C595" s="190">
        <v>0.46</v>
      </c>
      <c r="D595" s="190">
        <f t="shared" si="1"/>
        <v>1.50926</v>
      </c>
      <c r="E595" s="191">
        <f t="shared" si="2"/>
        <v>3.01852</v>
      </c>
      <c r="F595" s="290">
        <f t="shared" si="3"/>
        <v>2.414816</v>
      </c>
      <c r="G595" s="291">
        <f t="shared" si="4"/>
        <v>2.26389</v>
      </c>
      <c r="H595" s="180"/>
      <c r="I595" s="180"/>
      <c r="J595" s="180"/>
      <c r="K595" s="180"/>
      <c r="L595" s="180"/>
      <c r="M595" s="180"/>
      <c r="N595" s="180"/>
      <c r="O595" s="180"/>
      <c r="P595" s="180"/>
      <c r="Q595" s="188"/>
      <c r="R595" s="188"/>
      <c r="S595" s="180"/>
      <c r="T595" s="180"/>
      <c r="U595" s="180"/>
      <c r="V595" s="180"/>
    </row>
    <row r="596">
      <c r="A596" s="266" t="s">
        <v>1954</v>
      </c>
      <c r="B596" s="266" t="s">
        <v>1937</v>
      </c>
      <c r="C596" s="190">
        <v>0.46</v>
      </c>
      <c r="D596" s="190">
        <f t="shared" si="1"/>
        <v>1.50926</v>
      </c>
      <c r="E596" s="191">
        <f t="shared" si="2"/>
        <v>3.01852</v>
      </c>
      <c r="F596" s="290">
        <f t="shared" si="3"/>
        <v>2.414816</v>
      </c>
      <c r="G596" s="291">
        <f t="shared" si="4"/>
        <v>2.26389</v>
      </c>
      <c r="H596" s="180"/>
      <c r="I596" s="180"/>
      <c r="J596" s="180"/>
      <c r="K596" s="180"/>
      <c r="L596" s="180"/>
      <c r="M596" s="180"/>
      <c r="N596" s="180"/>
      <c r="O596" s="180"/>
      <c r="P596" s="180"/>
      <c r="Q596" s="188"/>
      <c r="R596" s="188"/>
      <c r="S596" s="180"/>
      <c r="T596" s="180"/>
      <c r="U596" s="180"/>
      <c r="V596" s="180"/>
    </row>
    <row r="597">
      <c r="A597" s="266" t="s">
        <v>1957</v>
      </c>
      <c r="B597" s="266" t="s">
        <v>1958</v>
      </c>
      <c r="C597" s="190">
        <v>0.46</v>
      </c>
      <c r="D597" s="190">
        <f t="shared" si="1"/>
        <v>1.50926</v>
      </c>
      <c r="E597" s="191">
        <f t="shared" si="2"/>
        <v>3.01852</v>
      </c>
      <c r="F597" s="290">
        <f t="shared" si="3"/>
        <v>2.414816</v>
      </c>
      <c r="G597" s="291">
        <f t="shared" si="4"/>
        <v>2.26389</v>
      </c>
      <c r="H597" s="180"/>
      <c r="I597" s="180"/>
      <c r="J597" s="180"/>
      <c r="K597" s="180"/>
      <c r="L597" s="180"/>
      <c r="M597" s="180"/>
      <c r="N597" s="180"/>
      <c r="O597" s="180"/>
      <c r="P597" s="180"/>
      <c r="Q597" s="188"/>
      <c r="R597" s="188"/>
      <c r="S597" s="180"/>
      <c r="T597" s="180"/>
      <c r="U597" s="180"/>
      <c r="V597" s="180"/>
    </row>
    <row r="598">
      <c r="A598" s="266" t="s">
        <v>1960</v>
      </c>
      <c r="B598" s="266" t="s">
        <v>1945</v>
      </c>
      <c r="C598" s="190">
        <v>0.46</v>
      </c>
      <c r="D598" s="190">
        <f t="shared" si="1"/>
        <v>1.50926</v>
      </c>
      <c r="E598" s="191">
        <f t="shared" si="2"/>
        <v>3.01852</v>
      </c>
      <c r="F598" s="290">
        <f t="shared" si="3"/>
        <v>2.414816</v>
      </c>
      <c r="G598" s="291">
        <f t="shared" si="4"/>
        <v>2.26389</v>
      </c>
      <c r="H598" s="180"/>
      <c r="I598" s="180"/>
      <c r="J598" s="180"/>
      <c r="K598" s="180"/>
      <c r="L598" s="180"/>
      <c r="M598" s="180"/>
      <c r="N598" s="180"/>
      <c r="O598" s="180"/>
      <c r="P598" s="180"/>
      <c r="Q598" s="188"/>
      <c r="R598" s="188"/>
      <c r="S598" s="180"/>
      <c r="T598" s="180"/>
      <c r="U598" s="180"/>
      <c r="V598" s="180"/>
    </row>
    <row r="599">
      <c r="A599" s="266" t="s">
        <v>1962</v>
      </c>
      <c r="B599" s="266" t="s">
        <v>1338</v>
      </c>
      <c r="C599" s="190">
        <v>0.35</v>
      </c>
      <c r="D599" s="190">
        <f t="shared" si="1"/>
        <v>1.14835</v>
      </c>
      <c r="E599" s="191">
        <f t="shared" si="2"/>
        <v>2.2967</v>
      </c>
      <c r="F599" s="290">
        <f t="shared" si="3"/>
        <v>1.83736</v>
      </c>
      <c r="G599" s="291">
        <f t="shared" si="4"/>
        <v>1.722525</v>
      </c>
      <c r="H599" s="180"/>
      <c r="I599" s="180"/>
      <c r="J599" s="180"/>
      <c r="K599" s="180"/>
      <c r="L599" s="180"/>
      <c r="M599" s="180"/>
      <c r="N599" s="180"/>
      <c r="O599" s="180"/>
      <c r="P599" s="180"/>
      <c r="Q599" s="188"/>
      <c r="R599" s="188"/>
      <c r="S599" s="180"/>
      <c r="T599" s="180"/>
      <c r="U599" s="180"/>
      <c r="V599" s="180"/>
    </row>
    <row r="600">
      <c r="A600" s="266" t="s">
        <v>1964</v>
      </c>
      <c r="B600" s="266" t="s">
        <v>1965</v>
      </c>
      <c r="C600" s="190">
        <v>0.35</v>
      </c>
      <c r="D600" s="190">
        <f t="shared" si="1"/>
        <v>1.14835</v>
      </c>
      <c r="E600" s="191">
        <f t="shared" si="2"/>
        <v>2.2967</v>
      </c>
      <c r="F600" s="290">
        <f t="shared" si="3"/>
        <v>1.83736</v>
      </c>
      <c r="G600" s="291">
        <f t="shared" si="4"/>
        <v>1.722525</v>
      </c>
      <c r="H600" s="180"/>
      <c r="I600" s="180"/>
      <c r="J600" s="180"/>
      <c r="K600" s="180"/>
      <c r="L600" s="180"/>
      <c r="M600" s="180"/>
      <c r="N600" s="180"/>
      <c r="O600" s="180"/>
      <c r="P600" s="180"/>
      <c r="Q600" s="188"/>
      <c r="R600" s="188"/>
      <c r="S600" s="180"/>
      <c r="T600" s="180"/>
      <c r="U600" s="180"/>
      <c r="V600" s="180"/>
    </row>
    <row r="601">
      <c r="A601" s="266" t="s">
        <v>1968</v>
      </c>
      <c r="B601" s="266" t="s">
        <v>1969</v>
      </c>
      <c r="C601" s="190">
        <v>0.35</v>
      </c>
      <c r="D601" s="190">
        <f t="shared" si="1"/>
        <v>1.14835</v>
      </c>
      <c r="E601" s="191">
        <f t="shared" si="2"/>
        <v>2.2967</v>
      </c>
      <c r="F601" s="290">
        <f t="shared" si="3"/>
        <v>1.83736</v>
      </c>
      <c r="G601" s="291">
        <f t="shared" si="4"/>
        <v>1.722525</v>
      </c>
      <c r="H601" s="180"/>
      <c r="I601" s="180"/>
      <c r="J601" s="180"/>
      <c r="K601" s="180"/>
      <c r="L601" s="180"/>
      <c r="M601" s="180"/>
      <c r="N601" s="180"/>
      <c r="O601" s="180"/>
      <c r="P601" s="180"/>
      <c r="Q601" s="188"/>
      <c r="R601" s="188"/>
      <c r="S601" s="180"/>
      <c r="T601" s="180"/>
      <c r="U601" s="180"/>
      <c r="V601" s="180"/>
    </row>
    <row r="602">
      <c r="A602" s="266" t="s">
        <v>1972</v>
      </c>
      <c r="B602" s="266" t="s">
        <v>1933</v>
      </c>
      <c r="C602" s="190">
        <v>0.35</v>
      </c>
      <c r="D602" s="190">
        <f t="shared" si="1"/>
        <v>1.14835</v>
      </c>
      <c r="E602" s="191">
        <f t="shared" si="2"/>
        <v>2.2967</v>
      </c>
      <c r="F602" s="290">
        <f t="shared" si="3"/>
        <v>1.83736</v>
      </c>
      <c r="G602" s="291">
        <f t="shared" si="4"/>
        <v>1.722525</v>
      </c>
      <c r="H602" s="180"/>
      <c r="I602" s="180"/>
      <c r="J602" s="180"/>
      <c r="K602" s="180"/>
      <c r="L602" s="180"/>
      <c r="M602" s="180"/>
      <c r="N602" s="180"/>
      <c r="O602" s="180"/>
      <c r="P602" s="180"/>
      <c r="Q602" s="188"/>
      <c r="R602" s="188"/>
      <c r="S602" s="180"/>
      <c r="T602" s="180"/>
      <c r="U602" s="180"/>
      <c r="V602" s="180"/>
    </row>
    <row r="603">
      <c r="A603" s="266" t="s">
        <v>1974</v>
      </c>
      <c r="B603" s="266" t="s">
        <v>1937</v>
      </c>
      <c r="C603" s="190">
        <v>0.35</v>
      </c>
      <c r="D603" s="190">
        <f t="shared" si="1"/>
        <v>1.14835</v>
      </c>
      <c r="E603" s="191">
        <f t="shared" si="2"/>
        <v>2.2967</v>
      </c>
      <c r="F603" s="290">
        <f t="shared" si="3"/>
        <v>1.83736</v>
      </c>
      <c r="G603" s="291">
        <f t="shared" si="4"/>
        <v>1.722525</v>
      </c>
      <c r="H603" s="180"/>
      <c r="I603" s="180"/>
      <c r="J603" s="180"/>
      <c r="K603" s="180"/>
      <c r="L603" s="180"/>
      <c r="M603" s="180"/>
      <c r="N603" s="180"/>
      <c r="O603" s="180"/>
      <c r="P603" s="180"/>
      <c r="Q603" s="188"/>
      <c r="R603" s="188"/>
      <c r="S603" s="180"/>
      <c r="T603" s="180"/>
      <c r="U603" s="180"/>
      <c r="V603" s="180"/>
    </row>
    <row r="604">
      <c r="A604" s="266" t="s">
        <v>1976</v>
      </c>
      <c r="B604" s="266" t="s">
        <v>1977</v>
      </c>
      <c r="C604" s="190">
        <v>1.16</v>
      </c>
      <c r="D604" s="190">
        <f t="shared" si="1"/>
        <v>3.80596</v>
      </c>
      <c r="E604" s="191">
        <f t="shared" si="2"/>
        <v>7.61192</v>
      </c>
      <c r="F604" s="290">
        <f t="shared" si="3"/>
        <v>6.089536</v>
      </c>
      <c r="G604" s="291">
        <f t="shared" si="4"/>
        <v>5.70894</v>
      </c>
      <c r="H604" s="180"/>
      <c r="I604" s="180"/>
      <c r="J604" s="180"/>
      <c r="K604" s="180"/>
      <c r="L604" s="180"/>
      <c r="M604" s="180"/>
      <c r="N604" s="180"/>
      <c r="O604" s="180"/>
      <c r="P604" s="180"/>
      <c r="Q604" s="188"/>
      <c r="R604" s="188"/>
      <c r="S604" s="180"/>
      <c r="T604" s="180"/>
      <c r="U604" s="180"/>
      <c r="V604" s="180"/>
    </row>
    <row r="605">
      <c r="A605" s="266" t="s">
        <v>1979</v>
      </c>
      <c r="B605" s="266" t="s">
        <v>1980</v>
      </c>
      <c r="C605" s="190">
        <v>1.16</v>
      </c>
      <c r="D605" s="190">
        <f t="shared" si="1"/>
        <v>3.80596</v>
      </c>
      <c r="E605" s="191">
        <f t="shared" si="2"/>
        <v>7.61192</v>
      </c>
      <c r="F605" s="290">
        <f t="shared" si="3"/>
        <v>6.089536</v>
      </c>
      <c r="G605" s="291">
        <f t="shared" si="4"/>
        <v>5.70894</v>
      </c>
      <c r="H605" s="180"/>
      <c r="I605" s="180"/>
      <c r="J605" s="180"/>
      <c r="K605" s="180"/>
      <c r="L605" s="180"/>
      <c r="M605" s="180"/>
      <c r="N605" s="180"/>
      <c r="O605" s="180"/>
      <c r="P605" s="180"/>
      <c r="Q605" s="188"/>
      <c r="R605" s="188"/>
      <c r="S605" s="180"/>
      <c r="T605" s="180"/>
      <c r="U605" s="180"/>
      <c r="V605" s="180"/>
    </row>
    <row r="606">
      <c r="A606" s="266" t="s">
        <v>1982</v>
      </c>
      <c r="B606" s="266" t="s">
        <v>1983</v>
      </c>
      <c r="C606" s="190">
        <v>1.16</v>
      </c>
      <c r="D606" s="190">
        <f t="shared" si="1"/>
        <v>3.80596</v>
      </c>
      <c r="E606" s="191">
        <f t="shared" si="2"/>
        <v>7.61192</v>
      </c>
      <c r="F606" s="290">
        <f t="shared" si="3"/>
        <v>6.089536</v>
      </c>
      <c r="G606" s="291">
        <f t="shared" si="4"/>
        <v>5.70894</v>
      </c>
      <c r="H606" s="180"/>
      <c r="I606" s="180"/>
      <c r="J606" s="180"/>
      <c r="K606" s="180"/>
      <c r="L606" s="180"/>
      <c r="M606" s="180"/>
      <c r="N606" s="180"/>
      <c r="O606" s="180"/>
      <c r="P606" s="180"/>
      <c r="Q606" s="188"/>
      <c r="R606" s="188"/>
      <c r="S606" s="180"/>
      <c r="T606" s="180"/>
      <c r="U606" s="180"/>
      <c r="V606" s="180"/>
    </row>
    <row r="607">
      <c r="A607" s="266" t="s">
        <v>1986</v>
      </c>
      <c r="B607" s="266" t="s">
        <v>1987</v>
      </c>
      <c r="C607" s="190">
        <v>1.16</v>
      </c>
      <c r="D607" s="190">
        <f t="shared" si="1"/>
        <v>3.80596</v>
      </c>
      <c r="E607" s="191">
        <f t="shared" si="2"/>
        <v>7.61192</v>
      </c>
      <c r="F607" s="290">
        <f t="shared" si="3"/>
        <v>6.089536</v>
      </c>
      <c r="G607" s="291">
        <f t="shared" si="4"/>
        <v>5.70894</v>
      </c>
      <c r="H607" s="180"/>
      <c r="I607" s="180"/>
      <c r="J607" s="180"/>
      <c r="K607" s="180"/>
      <c r="L607" s="180"/>
      <c r="M607" s="180"/>
      <c r="N607" s="180"/>
      <c r="O607" s="180"/>
      <c r="P607" s="180"/>
      <c r="Q607" s="188"/>
      <c r="R607" s="188"/>
      <c r="S607" s="180"/>
      <c r="T607" s="180"/>
      <c r="U607" s="180"/>
      <c r="V607" s="180"/>
    </row>
    <row r="608">
      <c r="A608" s="266" t="s">
        <v>1989</v>
      </c>
      <c r="B608" s="266" t="s">
        <v>1990</v>
      </c>
      <c r="C608" s="190">
        <v>1.16</v>
      </c>
      <c r="D608" s="190">
        <f t="shared" si="1"/>
        <v>3.80596</v>
      </c>
      <c r="E608" s="191">
        <f t="shared" si="2"/>
        <v>7.61192</v>
      </c>
      <c r="F608" s="290">
        <f t="shared" si="3"/>
        <v>6.089536</v>
      </c>
      <c r="G608" s="291">
        <f t="shared" si="4"/>
        <v>5.70894</v>
      </c>
      <c r="H608" s="180"/>
      <c r="I608" s="180"/>
      <c r="J608" s="180"/>
      <c r="K608" s="180"/>
      <c r="L608" s="180"/>
      <c r="M608" s="180"/>
      <c r="N608" s="180"/>
      <c r="O608" s="180"/>
      <c r="P608" s="180"/>
      <c r="Q608" s="188"/>
      <c r="R608" s="188"/>
      <c r="S608" s="180"/>
      <c r="T608" s="180"/>
      <c r="U608" s="180"/>
      <c r="V608" s="180"/>
    </row>
    <row r="609">
      <c r="A609" s="266" t="s">
        <v>1992</v>
      </c>
      <c r="B609" s="266" t="s">
        <v>1993</v>
      </c>
      <c r="C609" s="190">
        <v>1.16</v>
      </c>
      <c r="D609" s="190">
        <f t="shared" si="1"/>
        <v>3.80596</v>
      </c>
      <c r="E609" s="191">
        <f t="shared" si="2"/>
        <v>7.61192</v>
      </c>
      <c r="F609" s="290">
        <f t="shared" si="3"/>
        <v>6.089536</v>
      </c>
      <c r="G609" s="291">
        <f t="shared" si="4"/>
        <v>5.70894</v>
      </c>
      <c r="H609" s="180"/>
      <c r="I609" s="180"/>
      <c r="J609" s="180"/>
      <c r="K609" s="180"/>
      <c r="L609" s="180"/>
      <c r="M609" s="180"/>
      <c r="N609" s="180"/>
      <c r="O609" s="180"/>
      <c r="P609" s="180"/>
      <c r="Q609" s="188"/>
      <c r="R609" s="188"/>
      <c r="S609" s="180"/>
      <c r="T609" s="180"/>
      <c r="U609" s="180"/>
      <c r="V609" s="180"/>
    </row>
    <row r="610">
      <c r="A610" s="266" t="s">
        <v>1996</v>
      </c>
      <c r="B610" s="266" t="s">
        <v>1993</v>
      </c>
      <c r="C610" s="190">
        <v>0.65</v>
      </c>
      <c r="D610" s="190">
        <f t="shared" si="1"/>
        <v>2.13265</v>
      </c>
      <c r="E610" s="191">
        <f t="shared" si="2"/>
        <v>4.2653</v>
      </c>
      <c r="F610" s="290">
        <f t="shared" si="3"/>
        <v>3.41224</v>
      </c>
      <c r="G610" s="291">
        <f t="shared" si="4"/>
        <v>3.198975</v>
      </c>
      <c r="H610" s="180"/>
      <c r="I610" s="180"/>
      <c r="J610" s="180"/>
      <c r="K610" s="180"/>
      <c r="L610" s="180"/>
      <c r="M610" s="180"/>
      <c r="N610" s="180"/>
      <c r="O610" s="180"/>
      <c r="P610" s="180"/>
      <c r="Q610" s="188"/>
      <c r="R610" s="188"/>
      <c r="S610" s="180"/>
      <c r="T610" s="180"/>
      <c r="U610" s="180"/>
      <c r="V610" s="180"/>
    </row>
    <row r="611">
      <c r="A611" s="266" t="s">
        <v>1998</v>
      </c>
      <c r="B611" s="266" t="s">
        <v>1993</v>
      </c>
      <c r="C611" s="190">
        <v>0.48</v>
      </c>
      <c r="D611" s="190">
        <f t="shared" si="1"/>
        <v>1.57488</v>
      </c>
      <c r="E611" s="191">
        <f t="shared" si="2"/>
        <v>3.14976</v>
      </c>
      <c r="F611" s="290">
        <f t="shared" si="3"/>
        <v>2.519808</v>
      </c>
      <c r="G611" s="291">
        <f t="shared" si="4"/>
        <v>2.36232</v>
      </c>
      <c r="H611" s="180"/>
      <c r="I611" s="180"/>
      <c r="J611" s="180"/>
      <c r="K611" s="180"/>
      <c r="L611" s="180"/>
      <c r="M611" s="180"/>
      <c r="N611" s="180"/>
      <c r="O611" s="180"/>
      <c r="P611" s="180"/>
      <c r="Q611" s="188"/>
      <c r="R611" s="188"/>
      <c r="S611" s="180"/>
      <c r="T611" s="180"/>
      <c r="U611" s="180"/>
      <c r="V611" s="180"/>
    </row>
    <row r="612">
      <c r="A612" s="266" t="s">
        <v>2000</v>
      </c>
      <c r="B612" s="266" t="s">
        <v>1993</v>
      </c>
      <c r="C612" s="190">
        <v>0.35</v>
      </c>
      <c r="D612" s="190">
        <f t="shared" si="1"/>
        <v>1.14835</v>
      </c>
      <c r="E612" s="191">
        <f t="shared" si="2"/>
        <v>2.2967</v>
      </c>
      <c r="F612" s="290">
        <f t="shared" si="3"/>
        <v>1.83736</v>
      </c>
      <c r="G612" s="291">
        <f t="shared" si="4"/>
        <v>1.722525</v>
      </c>
      <c r="H612" s="180"/>
      <c r="I612" s="180"/>
      <c r="J612" s="180"/>
      <c r="K612" s="180"/>
      <c r="L612" s="180"/>
      <c r="M612" s="180"/>
      <c r="N612" s="180"/>
      <c r="O612" s="180"/>
      <c r="P612" s="180"/>
      <c r="Q612" s="188"/>
      <c r="R612" s="188"/>
      <c r="S612" s="180"/>
      <c r="T612" s="180"/>
      <c r="U612" s="180"/>
      <c r="V612" s="180"/>
    </row>
    <row r="613">
      <c r="A613" s="266" t="s">
        <v>2002</v>
      </c>
      <c r="B613" s="266" t="s">
        <v>2003</v>
      </c>
      <c r="C613" s="190">
        <v>1.12</v>
      </c>
      <c r="D613" s="190">
        <f t="shared" si="1"/>
        <v>3.67472</v>
      </c>
      <c r="E613" s="191">
        <f t="shared" si="2"/>
        <v>7.34944</v>
      </c>
      <c r="F613" s="290">
        <f t="shared" si="3"/>
        <v>5.879552</v>
      </c>
      <c r="G613" s="291">
        <f t="shared" si="4"/>
        <v>5.51208</v>
      </c>
      <c r="H613" s="180"/>
      <c r="I613" s="180"/>
      <c r="J613" s="180"/>
      <c r="K613" s="180"/>
      <c r="L613" s="180"/>
      <c r="M613" s="180"/>
      <c r="N613" s="180"/>
      <c r="O613" s="180"/>
      <c r="P613" s="180"/>
      <c r="Q613" s="188"/>
      <c r="R613" s="188"/>
      <c r="S613" s="180"/>
      <c r="T613" s="180"/>
      <c r="U613" s="180"/>
      <c r="V613" s="180"/>
    </row>
    <row r="614">
      <c r="A614" s="266" t="s">
        <v>2005</v>
      </c>
      <c r="B614" s="266" t="s">
        <v>2003</v>
      </c>
      <c r="C614" s="190">
        <v>0.65</v>
      </c>
      <c r="D614" s="190">
        <f t="shared" si="1"/>
        <v>2.13265</v>
      </c>
      <c r="E614" s="191">
        <f t="shared" si="2"/>
        <v>4.2653</v>
      </c>
      <c r="F614" s="290">
        <f t="shared" si="3"/>
        <v>3.41224</v>
      </c>
      <c r="G614" s="291">
        <f t="shared" si="4"/>
        <v>3.198975</v>
      </c>
      <c r="H614" s="180"/>
      <c r="I614" s="180"/>
      <c r="J614" s="180"/>
      <c r="K614" s="180"/>
      <c r="L614" s="180"/>
      <c r="M614" s="180"/>
      <c r="N614" s="180"/>
      <c r="O614" s="180"/>
      <c r="P614" s="180"/>
      <c r="Q614" s="188"/>
      <c r="R614" s="188"/>
      <c r="S614" s="180"/>
      <c r="T614" s="180"/>
      <c r="U614" s="180"/>
      <c r="V614" s="180"/>
    </row>
    <row r="615">
      <c r="A615" s="266" t="s">
        <v>2007</v>
      </c>
      <c r="B615" s="266" t="s">
        <v>2008</v>
      </c>
      <c r="C615" s="190">
        <v>0.48</v>
      </c>
      <c r="D615" s="190">
        <f t="shared" si="1"/>
        <v>1.57488</v>
      </c>
      <c r="E615" s="191">
        <f t="shared" si="2"/>
        <v>3.14976</v>
      </c>
      <c r="F615" s="290">
        <f t="shared" si="3"/>
        <v>2.519808</v>
      </c>
      <c r="G615" s="291">
        <f t="shared" si="4"/>
        <v>2.36232</v>
      </c>
      <c r="H615" s="180"/>
      <c r="I615" s="180"/>
      <c r="J615" s="180"/>
      <c r="K615" s="180"/>
      <c r="L615" s="180"/>
      <c r="M615" s="180"/>
      <c r="N615" s="180"/>
      <c r="O615" s="180"/>
      <c r="P615" s="180"/>
      <c r="Q615" s="188"/>
      <c r="R615" s="188"/>
      <c r="S615" s="180"/>
      <c r="T615" s="180"/>
      <c r="U615" s="180"/>
      <c r="V615" s="180"/>
    </row>
    <row r="616">
      <c r="A616" s="266" t="s">
        <v>2010</v>
      </c>
      <c r="B616" s="266" t="s">
        <v>2003</v>
      </c>
      <c r="C616" s="190">
        <v>0.35</v>
      </c>
      <c r="D616" s="190">
        <f t="shared" si="1"/>
        <v>1.14835</v>
      </c>
      <c r="E616" s="191">
        <f t="shared" si="2"/>
        <v>2.2967</v>
      </c>
      <c r="F616" s="290">
        <f t="shared" si="3"/>
        <v>1.83736</v>
      </c>
      <c r="G616" s="291">
        <f t="shared" si="4"/>
        <v>1.722525</v>
      </c>
      <c r="H616" s="180"/>
      <c r="I616" s="180"/>
      <c r="J616" s="180"/>
      <c r="K616" s="180"/>
      <c r="L616" s="180"/>
      <c r="M616" s="180"/>
      <c r="N616" s="180"/>
      <c r="O616" s="180"/>
      <c r="P616" s="180"/>
      <c r="Q616" s="188"/>
      <c r="R616" s="188"/>
      <c r="S616" s="180"/>
      <c r="T616" s="180"/>
      <c r="U616" s="180"/>
      <c r="V616" s="180"/>
    </row>
    <row r="617">
      <c r="A617" s="266" t="s">
        <v>2012</v>
      </c>
      <c r="B617" s="266" t="s">
        <v>2013</v>
      </c>
      <c r="C617" s="190">
        <v>1.36</v>
      </c>
      <c r="D617" s="190">
        <f t="shared" si="1"/>
        <v>4.46216</v>
      </c>
      <c r="E617" s="191">
        <f t="shared" si="2"/>
        <v>8.92432</v>
      </c>
      <c r="F617" s="290">
        <f t="shared" si="3"/>
        <v>7.139456</v>
      </c>
      <c r="G617" s="291">
        <f t="shared" si="4"/>
        <v>6.69324</v>
      </c>
      <c r="H617" s="180"/>
      <c r="I617" s="180"/>
      <c r="J617" s="180"/>
      <c r="K617" s="180"/>
      <c r="L617" s="180"/>
      <c r="M617" s="180"/>
      <c r="N617" s="180"/>
      <c r="O617" s="180"/>
      <c r="P617" s="180"/>
      <c r="Q617" s="188"/>
      <c r="R617" s="188"/>
      <c r="S617" s="180"/>
      <c r="T617" s="180"/>
      <c r="U617" s="180"/>
      <c r="V617" s="180"/>
    </row>
    <row r="618">
      <c r="A618" s="266" t="s">
        <v>2015</v>
      </c>
      <c r="B618" s="266" t="s">
        <v>2016</v>
      </c>
      <c r="C618" s="190">
        <v>1.36</v>
      </c>
      <c r="D618" s="190">
        <f t="shared" si="1"/>
        <v>4.46216</v>
      </c>
      <c r="E618" s="191">
        <f t="shared" si="2"/>
        <v>8.92432</v>
      </c>
      <c r="F618" s="290">
        <f t="shared" si="3"/>
        <v>7.139456</v>
      </c>
      <c r="G618" s="291">
        <f t="shared" si="4"/>
        <v>6.69324</v>
      </c>
      <c r="H618" s="180"/>
      <c r="I618" s="180"/>
      <c r="J618" s="180"/>
      <c r="K618" s="180"/>
      <c r="L618" s="180"/>
      <c r="M618" s="180"/>
      <c r="N618" s="180"/>
      <c r="O618" s="180"/>
      <c r="P618" s="180"/>
      <c r="Q618" s="188"/>
      <c r="R618" s="188"/>
      <c r="S618" s="180"/>
      <c r="T618" s="180"/>
      <c r="U618" s="180"/>
      <c r="V618" s="180"/>
    </row>
    <row r="619">
      <c r="A619" s="266" t="s">
        <v>2018</v>
      </c>
      <c r="B619" s="266" t="s">
        <v>2013</v>
      </c>
      <c r="C619" s="190">
        <v>0.55</v>
      </c>
      <c r="D619" s="190">
        <f t="shared" si="1"/>
        <v>1.80455</v>
      </c>
      <c r="E619" s="191">
        <f t="shared" si="2"/>
        <v>3.6091</v>
      </c>
      <c r="F619" s="290">
        <f t="shared" si="3"/>
        <v>2.88728</v>
      </c>
      <c r="G619" s="291">
        <f t="shared" si="4"/>
        <v>2.706825</v>
      </c>
      <c r="H619" s="180"/>
      <c r="I619" s="180"/>
      <c r="J619" s="180"/>
      <c r="K619" s="180"/>
      <c r="L619" s="180"/>
      <c r="M619" s="180"/>
      <c r="N619" s="180"/>
      <c r="O619" s="180"/>
      <c r="P619" s="180"/>
      <c r="Q619" s="188"/>
      <c r="R619" s="188"/>
      <c r="S619" s="180"/>
      <c r="T619" s="180"/>
      <c r="U619" s="180"/>
      <c r="V619" s="180"/>
    </row>
    <row r="620">
      <c r="A620" s="266" t="s">
        <v>2020</v>
      </c>
      <c r="B620" s="266" t="s">
        <v>2016</v>
      </c>
      <c r="C620" s="190">
        <v>0.55</v>
      </c>
      <c r="D620" s="190">
        <f t="shared" si="1"/>
        <v>1.80455</v>
      </c>
      <c r="E620" s="191">
        <f t="shared" si="2"/>
        <v>3.6091</v>
      </c>
      <c r="F620" s="290">
        <f t="shared" si="3"/>
        <v>2.88728</v>
      </c>
      <c r="G620" s="291">
        <f t="shared" si="4"/>
        <v>2.706825</v>
      </c>
      <c r="H620" s="180"/>
      <c r="I620" s="180"/>
      <c r="J620" s="180"/>
      <c r="K620" s="180"/>
      <c r="L620" s="180"/>
      <c r="M620" s="180"/>
      <c r="N620" s="180"/>
      <c r="O620" s="180"/>
      <c r="P620" s="180"/>
      <c r="Q620" s="188"/>
      <c r="R620" s="188"/>
      <c r="S620" s="180"/>
      <c r="T620" s="180"/>
      <c r="U620" s="180"/>
      <c r="V620" s="180"/>
    </row>
    <row r="621">
      <c r="A621" s="266" t="s">
        <v>2022</v>
      </c>
      <c r="B621" s="266" t="s">
        <v>2023</v>
      </c>
      <c r="C621" s="190">
        <v>1.16</v>
      </c>
      <c r="D621" s="190">
        <f t="shared" si="1"/>
        <v>3.80596</v>
      </c>
      <c r="E621" s="191">
        <f t="shared" si="2"/>
        <v>7.61192</v>
      </c>
      <c r="F621" s="290">
        <f t="shared" si="3"/>
        <v>6.089536</v>
      </c>
      <c r="G621" s="291">
        <f t="shared" si="4"/>
        <v>5.70894</v>
      </c>
      <c r="H621" s="180"/>
      <c r="I621" s="180"/>
      <c r="J621" s="180"/>
      <c r="K621" s="180"/>
      <c r="L621" s="180"/>
      <c r="M621" s="180"/>
      <c r="N621" s="180"/>
      <c r="O621" s="180"/>
      <c r="P621" s="180"/>
      <c r="Q621" s="188"/>
      <c r="R621" s="188"/>
      <c r="S621" s="180"/>
      <c r="T621" s="180"/>
      <c r="U621" s="180"/>
      <c r="V621" s="180"/>
    </row>
    <row r="622">
      <c r="A622" s="266" t="s">
        <v>2025</v>
      </c>
      <c r="B622" s="266" t="s">
        <v>2023</v>
      </c>
      <c r="C622" s="190">
        <v>0.65</v>
      </c>
      <c r="D622" s="190">
        <f t="shared" si="1"/>
        <v>2.13265</v>
      </c>
      <c r="E622" s="191">
        <f t="shared" si="2"/>
        <v>4.2653</v>
      </c>
      <c r="F622" s="290">
        <f t="shared" si="3"/>
        <v>3.41224</v>
      </c>
      <c r="G622" s="291">
        <f t="shared" si="4"/>
        <v>3.198975</v>
      </c>
      <c r="H622" s="180"/>
      <c r="I622" s="180"/>
      <c r="J622" s="180"/>
      <c r="K622" s="180"/>
      <c r="L622" s="180"/>
      <c r="M622" s="180"/>
      <c r="N622" s="180"/>
      <c r="O622" s="180"/>
      <c r="P622" s="180"/>
      <c r="Q622" s="188"/>
      <c r="R622" s="188"/>
      <c r="S622" s="180"/>
      <c r="T622" s="180"/>
      <c r="U622" s="180"/>
      <c r="V622" s="180"/>
    </row>
    <row r="623">
      <c r="A623" s="266" t="s">
        <v>2027</v>
      </c>
      <c r="B623" s="266" t="s">
        <v>2023</v>
      </c>
      <c r="C623" s="190">
        <v>0.48</v>
      </c>
      <c r="D623" s="190">
        <f t="shared" si="1"/>
        <v>1.57488</v>
      </c>
      <c r="E623" s="191">
        <f t="shared" si="2"/>
        <v>3.14976</v>
      </c>
      <c r="F623" s="290">
        <f t="shared" si="3"/>
        <v>2.519808</v>
      </c>
      <c r="G623" s="291">
        <f t="shared" si="4"/>
        <v>2.36232</v>
      </c>
      <c r="H623" s="180"/>
      <c r="I623" s="180"/>
      <c r="J623" s="180"/>
      <c r="K623" s="180"/>
      <c r="L623" s="180"/>
      <c r="M623" s="180"/>
      <c r="N623" s="180"/>
      <c r="O623" s="180"/>
      <c r="P623" s="180"/>
      <c r="Q623" s="188"/>
      <c r="R623" s="188"/>
      <c r="S623" s="180"/>
      <c r="T623" s="180"/>
      <c r="U623" s="180"/>
      <c r="V623" s="180"/>
    </row>
    <row r="624">
      <c r="A624" s="266" t="s">
        <v>2029</v>
      </c>
      <c r="B624" s="266" t="s">
        <v>2023</v>
      </c>
      <c r="C624" s="190">
        <v>0.35</v>
      </c>
      <c r="D624" s="190">
        <f t="shared" si="1"/>
        <v>1.14835</v>
      </c>
      <c r="E624" s="191">
        <f t="shared" si="2"/>
        <v>2.2967</v>
      </c>
      <c r="F624" s="290">
        <f t="shared" si="3"/>
        <v>1.83736</v>
      </c>
      <c r="G624" s="291">
        <f t="shared" si="4"/>
        <v>1.722525</v>
      </c>
      <c r="H624" s="180"/>
      <c r="I624" s="180"/>
      <c r="J624" s="180"/>
      <c r="K624" s="180"/>
      <c r="L624" s="180"/>
      <c r="M624" s="180"/>
      <c r="N624" s="180"/>
      <c r="O624" s="180"/>
      <c r="P624" s="180"/>
      <c r="Q624" s="188"/>
      <c r="R624" s="188"/>
      <c r="S624" s="180"/>
      <c r="T624" s="180"/>
      <c r="U624" s="180"/>
      <c r="V624" s="180"/>
    </row>
    <row r="625">
      <c r="A625" s="266" t="s">
        <v>2031</v>
      </c>
      <c r="B625" s="266" t="s">
        <v>2032</v>
      </c>
      <c r="C625" s="190">
        <v>0.65</v>
      </c>
      <c r="D625" s="190">
        <f t="shared" si="1"/>
        <v>2.13265</v>
      </c>
      <c r="E625" s="191">
        <f t="shared" si="2"/>
        <v>4.2653</v>
      </c>
      <c r="F625" s="290">
        <f t="shared" si="3"/>
        <v>3.41224</v>
      </c>
      <c r="G625" s="291">
        <f t="shared" si="4"/>
        <v>3.198975</v>
      </c>
      <c r="H625" s="180"/>
      <c r="I625" s="180"/>
      <c r="J625" s="180"/>
      <c r="K625" s="180"/>
      <c r="L625" s="180"/>
      <c r="M625" s="180"/>
      <c r="N625" s="180"/>
      <c r="O625" s="180"/>
      <c r="P625" s="180"/>
      <c r="Q625" s="188"/>
      <c r="R625" s="188"/>
      <c r="S625" s="180"/>
      <c r="T625" s="180"/>
      <c r="U625" s="180"/>
      <c r="V625" s="180"/>
    </row>
    <row r="626">
      <c r="A626" s="266" t="s">
        <v>2034</v>
      </c>
      <c r="B626" s="266" t="s">
        <v>2032</v>
      </c>
      <c r="C626" s="190">
        <v>0.48</v>
      </c>
      <c r="D626" s="190">
        <f t="shared" si="1"/>
        <v>1.57488</v>
      </c>
      <c r="E626" s="191">
        <f t="shared" si="2"/>
        <v>3.14976</v>
      </c>
      <c r="F626" s="290">
        <f t="shared" si="3"/>
        <v>2.519808</v>
      </c>
      <c r="G626" s="291">
        <f t="shared" si="4"/>
        <v>2.36232</v>
      </c>
      <c r="H626" s="180"/>
      <c r="I626" s="180"/>
      <c r="J626" s="180"/>
      <c r="K626" s="180"/>
      <c r="L626" s="180"/>
      <c r="M626" s="180"/>
      <c r="N626" s="180"/>
      <c r="O626" s="180"/>
      <c r="P626" s="180"/>
      <c r="Q626" s="188"/>
      <c r="R626" s="188"/>
      <c r="S626" s="180"/>
      <c r="T626" s="180"/>
      <c r="U626" s="180"/>
      <c r="V626" s="180"/>
    </row>
    <row r="627">
      <c r="A627" s="266" t="s">
        <v>2036</v>
      </c>
      <c r="B627" s="266" t="s">
        <v>2032</v>
      </c>
      <c r="C627" s="190">
        <v>0.35</v>
      </c>
      <c r="D627" s="190">
        <f t="shared" si="1"/>
        <v>1.14835</v>
      </c>
      <c r="E627" s="191">
        <f t="shared" si="2"/>
        <v>2.2967</v>
      </c>
      <c r="F627" s="290">
        <f t="shared" si="3"/>
        <v>1.83736</v>
      </c>
      <c r="G627" s="291">
        <f t="shared" si="4"/>
        <v>1.722525</v>
      </c>
      <c r="H627" s="180"/>
      <c r="I627" s="180"/>
      <c r="J627" s="180"/>
      <c r="K627" s="180"/>
      <c r="L627" s="180"/>
      <c r="M627" s="180"/>
      <c r="N627" s="180"/>
      <c r="O627" s="180"/>
      <c r="P627" s="180"/>
      <c r="Q627" s="188"/>
      <c r="R627" s="188"/>
      <c r="S627" s="180"/>
      <c r="T627" s="180"/>
      <c r="U627" s="180"/>
      <c r="V627" s="180"/>
    </row>
    <row r="628">
      <c r="A628" s="266" t="s">
        <v>2038</v>
      </c>
      <c r="B628" s="266" t="s">
        <v>2039</v>
      </c>
      <c r="C628" s="190">
        <v>1.16</v>
      </c>
      <c r="D628" s="190">
        <f t="shared" si="1"/>
        <v>3.80596</v>
      </c>
      <c r="E628" s="191">
        <f t="shared" si="2"/>
        <v>7.61192</v>
      </c>
      <c r="F628" s="290">
        <f t="shared" si="3"/>
        <v>6.089536</v>
      </c>
      <c r="G628" s="291">
        <f t="shared" si="4"/>
        <v>5.70894</v>
      </c>
      <c r="H628" s="180"/>
      <c r="I628" s="180"/>
      <c r="J628" s="180"/>
      <c r="K628" s="180"/>
      <c r="L628" s="180"/>
      <c r="M628" s="180"/>
      <c r="N628" s="180"/>
      <c r="O628" s="180"/>
      <c r="P628" s="180"/>
      <c r="Q628" s="188"/>
      <c r="R628" s="188"/>
      <c r="S628" s="180"/>
      <c r="T628" s="180"/>
      <c r="U628" s="180"/>
      <c r="V628" s="180"/>
    </row>
    <row r="629">
      <c r="A629" s="266" t="s">
        <v>2041</v>
      </c>
      <c r="B629" s="266" t="s">
        <v>2039</v>
      </c>
      <c r="C629" s="190">
        <v>0.65</v>
      </c>
      <c r="D629" s="190">
        <f t="shared" si="1"/>
        <v>2.13265</v>
      </c>
      <c r="E629" s="191">
        <f t="shared" si="2"/>
        <v>4.2653</v>
      </c>
      <c r="F629" s="290">
        <f t="shared" si="3"/>
        <v>3.41224</v>
      </c>
      <c r="G629" s="291">
        <f t="shared" si="4"/>
        <v>3.198975</v>
      </c>
      <c r="H629" s="180"/>
      <c r="I629" s="180"/>
      <c r="J629" s="180"/>
      <c r="K629" s="180"/>
      <c r="L629" s="180"/>
      <c r="M629" s="180"/>
      <c r="N629" s="180"/>
      <c r="O629" s="180"/>
      <c r="P629" s="180"/>
      <c r="Q629" s="188"/>
      <c r="R629" s="188"/>
      <c r="S629" s="180"/>
      <c r="T629" s="180"/>
      <c r="U629" s="180"/>
      <c r="V629" s="180"/>
    </row>
    <row r="630">
      <c r="A630" s="266" t="s">
        <v>2043</v>
      </c>
      <c r="B630" s="266" t="s">
        <v>2039</v>
      </c>
      <c r="C630" s="190">
        <v>0.48</v>
      </c>
      <c r="D630" s="190">
        <f t="shared" si="1"/>
        <v>1.57488</v>
      </c>
      <c r="E630" s="191">
        <f t="shared" si="2"/>
        <v>3.14976</v>
      </c>
      <c r="F630" s="290">
        <f t="shared" si="3"/>
        <v>2.519808</v>
      </c>
      <c r="G630" s="291">
        <f t="shared" si="4"/>
        <v>2.36232</v>
      </c>
      <c r="H630" s="180"/>
      <c r="I630" s="180"/>
      <c r="J630" s="180"/>
      <c r="K630" s="180"/>
      <c r="L630" s="180"/>
      <c r="M630" s="180"/>
      <c r="N630" s="180"/>
      <c r="O630" s="180"/>
      <c r="P630" s="180"/>
      <c r="Q630" s="188"/>
      <c r="R630" s="188"/>
      <c r="S630" s="180"/>
      <c r="T630" s="180"/>
      <c r="U630" s="180"/>
      <c r="V630" s="180"/>
    </row>
    <row r="631">
      <c r="A631" s="266" t="s">
        <v>2045</v>
      </c>
      <c r="B631" s="266" t="s">
        <v>2039</v>
      </c>
      <c r="C631" s="190">
        <v>0.35</v>
      </c>
      <c r="D631" s="190">
        <f t="shared" si="1"/>
        <v>1.14835</v>
      </c>
      <c r="E631" s="191">
        <f t="shared" si="2"/>
        <v>2.2967</v>
      </c>
      <c r="F631" s="290">
        <f t="shared" si="3"/>
        <v>1.83736</v>
      </c>
      <c r="G631" s="291">
        <f t="shared" si="4"/>
        <v>1.722525</v>
      </c>
      <c r="H631" s="180"/>
      <c r="I631" s="180"/>
      <c r="J631" s="180"/>
      <c r="K631" s="180"/>
      <c r="L631" s="180"/>
      <c r="M631" s="180"/>
      <c r="N631" s="180"/>
      <c r="O631" s="180"/>
      <c r="P631" s="180"/>
      <c r="Q631" s="188"/>
      <c r="R631" s="188"/>
      <c r="S631" s="180"/>
      <c r="T631" s="180"/>
      <c r="U631" s="180"/>
      <c r="V631" s="180"/>
    </row>
    <row r="632">
      <c r="A632" s="266" t="s">
        <v>2047</v>
      </c>
      <c r="B632" s="266" t="s">
        <v>1937</v>
      </c>
      <c r="C632" s="190">
        <v>0.7</v>
      </c>
      <c r="D632" s="190">
        <f t="shared" si="1"/>
        <v>2.2967</v>
      </c>
      <c r="E632" s="191">
        <f t="shared" si="2"/>
        <v>4.5934</v>
      </c>
      <c r="F632" s="290">
        <f t="shared" si="3"/>
        <v>3.67472</v>
      </c>
      <c r="G632" s="291">
        <f t="shared" si="4"/>
        <v>3.44505</v>
      </c>
      <c r="H632" s="180"/>
      <c r="I632" s="180"/>
      <c r="J632" s="180"/>
      <c r="K632" s="180"/>
      <c r="L632" s="180"/>
      <c r="M632" s="180"/>
      <c r="N632" s="180"/>
      <c r="O632" s="180"/>
      <c r="P632" s="180"/>
      <c r="Q632" s="188"/>
      <c r="R632" s="188"/>
      <c r="S632" s="180"/>
      <c r="T632" s="180"/>
      <c r="U632" s="180"/>
      <c r="V632" s="180"/>
    </row>
    <row r="633">
      <c r="A633" s="266" t="s">
        <v>2050</v>
      </c>
      <c r="B633" s="266" t="s">
        <v>1929</v>
      </c>
      <c r="C633" s="190">
        <v>0.7</v>
      </c>
      <c r="D633" s="190">
        <f t="shared" si="1"/>
        <v>2.2967</v>
      </c>
      <c r="E633" s="191">
        <f t="shared" si="2"/>
        <v>4.5934</v>
      </c>
      <c r="F633" s="290">
        <f t="shared" si="3"/>
        <v>3.67472</v>
      </c>
      <c r="G633" s="291">
        <f t="shared" si="4"/>
        <v>3.44505</v>
      </c>
      <c r="H633" s="180"/>
      <c r="I633" s="180"/>
      <c r="J633" s="180"/>
      <c r="K633" s="180"/>
      <c r="L633" s="180"/>
      <c r="M633" s="180"/>
      <c r="N633" s="180"/>
      <c r="O633" s="180"/>
      <c r="P633" s="180"/>
      <c r="Q633" s="188"/>
      <c r="R633" s="188"/>
      <c r="S633" s="180"/>
      <c r="T633" s="180"/>
      <c r="U633" s="180"/>
      <c r="V633" s="180"/>
    </row>
    <row r="634">
      <c r="A634" s="266" t="s">
        <v>2052</v>
      </c>
      <c r="B634" s="266" t="s">
        <v>1969</v>
      </c>
      <c r="C634" s="190">
        <v>0.7</v>
      </c>
      <c r="D634" s="190">
        <f t="shared" si="1"/>
        <v>2.2967</v>
      </c>
      <c r="E634" s="191">
        <f t="shared" si="2"/>
        <v>4.5934</v>
      </c>
      <c r="F634" s="290">
        <f t="shared" si="3"/>
        <v>3.67472</v>
      </c>
      <c r="G634" s="291">
        <f t="shared" si="4"/>
        <v>3.44505</v>
      </c>
      <c r="H634" s="180"/>
      <c r="I634" s="180"/>
      <c r="J634" s="180"/>
      <c r="K634" s="180"/>
      <c r="L634" s="180"/>
      <c r="M634" s="180"/>
      <c r="N634" s="180"/>
      <c r="O634" s="180"/>
      <c r="P634" s="180"/>
      <c r="Q634" s="188"/>
      <c r="R634" s="188"/>
      <c r="S634" s="180"/>
      <c r="T634" s="180"/>
      <c r="U634" s="180"/>
      <c r="V634" s="180"/>
    </row>
    <row r="635">
      <c r="A635" s="266" t="s">
        <v>2054</v>
      </c>
      <c r="B635" s="266" t="s">
        <v>202</v>
      </c>
      <c r="C635" s="190">
        <v>1.22</v>
      </c>
      <c r="D635" s="190">
        <f t="shared" si="1"/>
        <v>4.00282</v>
      </c>
      <c r="E635" s="191">
        <f t="shared" si="2"/>
        <v>8.00564</v>
      </c>
      <c r="F635" s="290">
        <f t="shared" si="3"/>
        <v>6.404512</v>
      </c>
      <c r="G635" s="291">
        <f t="shared" si="4"/>
        <v>6.00423</v>
      </c>
      <c r="H635" s="180"/>
      <c r="I635" s="180"/>
      <c r="J635" s="180"/>
      <c r="K635" s="180"/>
      <c r="L635" s="180"/>
      <c r="M635" s="180"/>
      <c r="N635" s="180"/>
      <c r="O635" s="180"/>
      <c r="P635" s="180"/>
      <c r="Q635" s="188"/>
      <c r="R635" s="188"/>
      <c r="S635" s="180"/>
      <c r="T635" s="180"/>
      <c r="U635" s="180"/>
      <c r="V635" s="180"/>
    </row>
    <row r="636">
      <c r="A636" s="266" t="s">
        <v>2056</v>
      </c>
      <c r="B636" s="266" t="s">
        <v>2057</v>
      </c>
      <c r="C636" s="190">
        <v>1.22</v>
      </c>
      <c r="D636" s="190">
        <f t="shared" si="1"/>
        <v>4.00282</v>
      </c>
      <c r="E636" s="191">
        <f t="shared" si="2"/>
        <v>8.00564</v>
      </c>
      <c r="F636" s="290">
        <f t="shared" si="3"/>
        <v>6.404512</v>
      </c>
      <c r="G636" s="291">
        <f t="shared" si="4"/>
        <v>6.00423</v>
      </c>
      <c r="H636" s="180"/>
      <c r="I636" s="180"/>
      <c r="J636" s="180"/>
      <c r="K636" s="180"/>
      <c r="L636" s="180"/>
      <c r="M636" s="180"/>
      <c r="N636" s="180"/>
      <c r="O636" s="180"/>
      <c r="P636" s="180"/>
      <c r="Q636" s="188"/>
      <c r="R636" s="188"/>
      <c r="S636" s="180"/>
      <c r="T636" s="180"/>
      <c r="U636" s="180"/>
      <c r="V636" s="180"/>
    </row>
    <row r="637">
      <c r="A637" s="266" t="s">
        <v>2059</v>
      </c>
      <c r="B637" s="266" t="s">
        <v>101</v>
      </c>
      <c r="C637" s="190">
        <v>1.22</v>
      </c>
      <c r="D637" s="190">
        <f t="shared" si="1"/>
        <v>4.00282</v>
      </c>
      <c r="E637" s="191">
        <f t="shared" si="2"/>
        <v>8.00564</v>
      </c>
      <c r="F637" s="290">
        <f t="shared" si="3"/>
        <v>6.404512</v>
      </c>
      <c r="G637" s="291">
        <f t="shared" si="4"/>
        <v>6.00423</v>
      </c>
      <c r="H637" s="180"/>
      <c r="I637" s="180"/>
      <c r="J637" s="180"/>
      <c r="K637" s="180"/>
      <c r="L637" s="180"/>
      <c r="M637" s="180"/>
      <c r="N637" s="180"/>
      <c r="O637" s="180"/>
      <c r="P637" s="180"/>
      <c r="Q637" s="188"/>
      <c r="R637" s="188"/>
      <c r="S637" s="180"/>
      <c r="T637" s="180"/>
      <c r="U637" s="180"/>
      <c r="V637" s="180"/>
    </row>
    <row r="638">
      <c r="A638" s="266" t="s">
        <v>2061</v>
      </c>
      <c r="B638" s="266" t="s">
        <v>202</v>
      </c>
      <c r="C638" s="190">
        <v>0.88</v>
      </c>
      <c r="D638" s="190">
        <f t="shared" si="1"/>
        <v>2.88728</v>
      </c>
      <c r="E638" s="191">
        <f t="shared" si="2"/>
        <v>5.77456</v>
      </c>
      <c r="F638" s="290">
        <f t="shared" si="3"/>
        <v>4.619648</v>
      </c>
      <c r="G638" s="291">
        <f t="shared" si="4"/>
        <v>4.33092</v>
      </c>
      <c r="H638" s="180"/>
      <c r="I638" s="180"/>
      <c r="J638" s="180"/>
      <c r="K638" s="180"/>
      <c r="L638" s="180"/>
      <c r="M638" s="180"/>
      <c r="N638" s="180"/>
      <c r="O638" s="180"/>
      <c r="P638" s="180"/>
      <c r="Q638" s="188"/>
      <c r="R638" s="188"/>
      <c r="S638" s="180"/>
      <c r="T638" s="180"/>
      <c r="U638" s="180"/>
      <c r="V638" s="180"/>
    </row>
    <row r="639">
      <c r="A639" s="266" t="s">
        <v>2063</v>
      </c>
      <c r="B639" s="266" t="s">
        <v>2057</v>
      </c>
      <c r="C639" s="190">
        <v>0.88</v>
      </c>
      <c r="D639" s="190">
        <f t="shared" si="1"/>
        <v>2.88728</v>
      </c>
      <c r="E639" s="191">
        <f t="shared" si="2"/>
        <v>5.77456</v>
      </c>
      <c r="F639" s="290">
        <f t="shared" si="3"/>
        <v>4.619648</v>
      </c>
      <c r="G639" s="291">
        <f t="shared" si="4"/>
        <v>4.33092</v>
      </c>
      <c r="H639" s="180"/>
      <c r="I639" s="180"/>
      <c r="J639" s="180"/>
      <c r="K639" s="180"/>
      <c r="L639" s="180"/>
      <c r="M639" s="180"/>
      <c r="N639" s="180"/>
      <c r="O639" s="180"/>
      <c r="P639" s="180"/>
      <c r="Q639" s="188"/>
      <c r="R639" s="188"/>
      <c r="S639" s="180"/>
      <c r="T639" s="180"/>
      <c r="U639" s="180"/>
      <c r="V639" s="180"/>
    </row>
    <row r="640">
      <c r="A640" s="266" t="s">
        <v>2065</v>
      </c>
      <c r="B640" s="266" t="s">
        <v>101</v>
      </c>
      <c r="C640" s="190">
        <v>0.88</v>
      </c>
      <c r="D640" s="190">
        <f t="shared" si="1"/>
        <v>2.88728</v>
      </c>
      <c r="E640" s="191">
        <f t="shared" si="2"/>
        <v>5.77456</v>
      </c>
      <c r="F640" s="290">
        <f t="shared" si="3"/>
        <v>4.619648</v>
      </c>
      <c r="G640" s="291">
        <f t="shared" si="4"/>
        <v>4.33092</v>
      </c>
      <c r="H640" s="180"/>
      <c r="I640" s="180"/>
      <c r="J640" s="180"/>
      <c r="K640" s="180"/>
      <c r="L640" s="180"/>
      <c r="M640" s="180"/>
      <c r="N640" s="180"/>
      <c r="O640" s="180"/>
      <c r="P640" s="180"/>
      <c r="Q640" s="188"/>
      <c r="R640" s="188"/>
      <c r="S640" s="180"/>
      <c r="T640" s="180"/>
      <c r="U640" s="180"/>
      <c r="V640" s="180"/>
    </row>
    <row r="641">
      <c r="A641" s="266" t="s">
        <v>2067</v>
      </c>
      <c r="B641" s="266" t="s">
        <v>202</v>
      </c>
      <c r="C641" s="190">
        <v>0.74</v>
      </c>
      <c r="D641" s="190">
        <f t="shared" si="1"/>
        <v>2.42794</v>
      </c>
      <c r="E641" s="191">
        <f t="shared" si="2"/>
        <v>4.85588</v>
      </c>
      <c r="F641" s="290">
        <f t="shared" si="3"/>
        <v>3.884704</v>
      </c>
      <c r="G641" s="291">
        <f t="shared" si="4"/>
        <v>3.64191</v>
      </c>
      <c r="H641" s="180"/>
      <c r="I641" s="180"/>
      <c r="J641" s="180"/>
      <c r="K641" s="180"/>
      <c r="L641" s="180"/>
      <c r="M641" s="180"/>
      <c r="N641" s="180"/>
      <c r="O641" s="180"/>
      <c r="P641" s="180"/>
      <c r="Q641" s="188"/>
      <c r="R641" s="188"/>
      <c r="S641" s="180"/>
      <c r="T641" s="180"/>
      <c r="U641" s="180"/>
      <c r="V641" s="180"/>
    </row>
    <row r="642">
      <c r="A642" s="266" t="s">
        <v>2069</v>
      </c>
      <c r="B642" s="266" t="s">
        <v>440</v>
      </c>
      <c r="C642" s="190">
        <v>0.74</v>
      </c>
      <c r="D642" s="190">
        <f t="shared" si="1"/>
        <v>2.42794</v>
      </c>
      <c r="E642" s="191">
        <f t="shared" si="2"/>
        <v>4.85588</v>
      </c>
      <c r="F642" s="290">
        <f t="shared" si="3"/>
        <v>3.884704</v>
      </c>
      <c r="G642" s="291">
        <f t="shared" si="4"/>
        <v>3.64191</v>
      </c>
      <c r="H642" s="180"/>
      <c r="I642" s="180"/>
      <c r="J642" s="180"/>
      <c r="K642" s="180"/>
      <c r="L642" s="180"/>
      <c r="M642" s="180"/>
      <c r="N642" s="180"/>
      <c r="O642" s="180"/>
      <c r="P642" s="180"/>
      <c r="Q642" s="188"/>
      <c r="R642" s="188"/>
      <c r="S642" s="180"/>
      <c r="T642" s="180"/>
      <c r="U642" s="180"/>
      <c r="V642" s="180"/>
    </row>
    <row r="643">
      <c r="A643" s="266" t="s">
        <v>2071</v>
      </c>
      <c r="B643" s="266" t="s">
        <v>101</v>
      </c>
      <c r="C643" s="190">
        <v>0.74</v>
      </c>
      <c r="D643" s="190">
        <f t="shared" si="1"/>
        <v>2.42794</v>
      </c>
      <c r="E643" s="191">
        <f t="shared" si="2"/>
        <v>4.85588</v>
      </c>
      <c r="F643" s="290">
        <f t="shared" si="3"/>
        <v>3.884704</v>
      </c>
      <c r="G643" s="291">
        <f t="shared" si="4"/>
        <v>3.64191</v>
      </c>
      <c r="H643" s="180"/>
      <c r="I643" s="180"/>
      <c r="J643" s="180"/>
      <c r="K643" s="180"/>
      <c r="L643" s="180"/>
      <c r="M643" s="180"/>
      <c r="N643" s="180"/>
      <c r="O643" s="180"/>
      <c r="P643" s="180"/>
      <c r="Q643" s="188"/>
      <c r="R643" s="188"/>
      <c r="S643" s="180"/>
      <c r="T643" s="180"/>
      <c r="U643" s="180"/>
      <c r="V643" s="180"/>
    </row>
    <row r="644">
      <c r="A644" s="266" t="s">
        <v>2073</v>
      </c>
      <c r="B644" s="266" t="s">
        <v>202</v>
      </c>
      <c r="C644" s="190">
        <v>0.52</v>
      </c>
      <c r="D644" s="190">
        <f t="shared" si="1"/>
        <v>1.70612</v>
      </c>
      <c r="E644" s="191">
        <f t="shared" si="2"/>
        <v>3.41224</v>
      </c>
      <c r="F644" s="290">
        <f t="shared" si="3"/>
        <v>2.729792</v>
      </c>
      <c r="G644" s="291">
        <f t="shared" si="4"/>
        <v>2.55918</v>
      </c>
      <c r="H644" s="180"/>
      <c r="I644" s="180"/>
      <c r="J644" s="180"/>
      <c r="K644" s="180"/>
      <c r="L644" s="180"/>
      <c r="M644" s="180"/>
      <c r="N644" s="180"/>
      <c r="O644" s="180"/>
      <c r="P644" s="180"/>
      <c r="Q644" s="188"/>
      <c r="R644" s="188"/>
      <c r="S644" s="180"/>
      <c r="T644" s="180"/>
      <c r="U644" s="180"/>
      <c r="V644" s="180"/>
    </row>
    <row r="645">
      <c r="A645" s="266" t="s">
        <v>2075</v>
      </c>
      <c r="B645" s="266" t="s">
        <v>440</v>
      </c>
      <c r="C645" s="190">
        <v>0.52</v>
      </c>
      <c r="D645" s="190">
        <f t="shared" si="1"/>
        <v>1.70612</v>
      </c>
      <c r="E645" s="191">
        <f t="shared" si="2"/>
        <v>3.41224</v>
      </c>
      <c r="F645" s="290">
        <f t="shared" si="3"/>
        <v>2.729792</v>
      </c>
      <c r="G645" s="291">
        <f t="shared" si="4"/>
        <v>2.55918</v>
      </c>
      <c r="H645" s="180"/>
      <c r="I645" s="180"/>
      <c r="J645" s="180"/>
      <c r="K645" s="180"/>
      <c r="L645" s="180"/>
      <c r="M645" s="180"/>
      <c r="N645" s="180"/>
      <c r="O645" s="180"/>
      <c r="P645" s="180"/>
      <c r="Q645" s="188"/>
      <c r="R645" s="188"/>
      <c r="S645" s="180"/>
      <c r="T645" s="180"/>
      <c r="U645" s="180"/>
      <c r="V645" s="180"/>
    </row>
    <row r="646">
      <c r="A646" s="266" t="s">
        <v>2077</v>
      </c>
      <c r="B646" s="266" t="s">
        <v>1252</v>
      </c>
      <c r="C646" s="190">
        <v>0.52</v>
      </c>
      <c r="D646" s="190">
        <f t="shared" si="1"/>
        <v>1.70612</v>
      </c>
      <c r="E646" s="191">
        <f t="shared" si="2"/>
        <v>3.41224</v>
      </c>
      <c r="F646" s="290">
        <f t="shared" si="3"/>
        <v>2.729792</v>
      </c>
      <c r="G646" s="291">
        <f t="shared" si="4"/>
        <v>2.55918</v>
      </c>
      <c r="H646" s="180"/>
      <c r="I646" s="180"/>
      <c r="J646" s="180"/>
      <c r="K646" s="180"/>
      <c r="L646" s="180"/>
      <c r="M646" s="180"/>
      <c r="N646" s="180"/>
      <c r="O646" s="180"/>
      <c r="P646" s="180"/>
      <c r="Q646" s="188"/>
      <c r="R646" s="188"/>
      <c r="S646" s="180"/>
      <c r="T646" s="180"/>
      <c r="U646" s="180"/>
      <c r="V646" s="180"/>
    </row>
    <row r="647">
      <c r="A647" s="266" t="s">
        <v>2079</v>
      </c>
      <c r="B647" s="266" t="s">
        <v>1943</v>
      </c>
      <c r="C647" s="190">
        <v>0.52</v>
      </c>
      <c r="D647" s="190">
        <f t="shared" si="1"/>
        <v>1.70612</v>
      </c>
      <c r="E647" s="191">
        <f t="shared" si="2"/>
        <v>3.41224</v>
      </c>
      <c r="F647" s="290">
        <f t="shared" si="3"/>
        <v>2.729792</v>
      </c>
      <c r="G647" s="291">
        <f t="shared" si="4"/>
        <v>2.55918</v>
      </c>
      <c r="H647" s="180"/>
      <c r="I647" s="180"/>
      <c r="J647" s="180"/>
      <c r="K647" s="180"/>
      <c r="L647" s="180"/>
      <c r="M647" s="180"/>
      <c r="N647" s="180"/>
      <c r="O647" s="180"/>
      <c r="P647" s="180"/>
      <c r="Q647" s="188"/>
      <c r="R647" s="188"/>
      <c r="S647" s="180"/>
      <c r="T647" s="180"/>
      <c r="U647" s="180"/>
      <c r="V647" s="180"/>
    </row>
    <row r="648">
      <c r="A648" s="266" t="s">
        <v>2081</v>
      </c>
      <c r="B648" s="266" t="s">
        <v>308</v>
      </c>
      <c r="C648" s="190">
        <v>0.52</v>
      </c>
      <c r="D648" s="190">
        <f t="shared" si="1"/>
        <v>1.70612</v>
      </c>
      <c r="E648" s="191">
        <f t="shared" si="2"/>
        <v>3.41224</v>
      </c>
      <c r="F648" s="290">
        <f t="shared" si="3"/>
        <v>2.729792</v>
      </c>
      <c r="G648" s="291">
        <f t="shared" si="4"/>
        <v>2.55918</v>
      </c>
      <c r="H648" s="180"/>
      <c r="I648" s="180"/>
      <c r="J648" s="180"/>
      <c r="K648" s="180"/>
      <c r="L648" s="180"/>
      <c r="M648" s="180"/>
      <c r="N648" s="180"/>
      <c r="O648" s="180"/>
      <c r="P648" s="180"/>
      <c r="Q648" s="188"/>
      <c r="R648" s="188"/>
      <c r="S648" s="180"/>
      <c r="T648" s="180"/>
      <c r="U648" s="180"/>
      <c r="V648" s="180"/>
    </row>
    <row r="649">
      <c r="A649" s="266" t="s">
        <v>2083</v>
      </c>
      <c r="B649" s="266" t="s">
        <v>1515</v>
      </c>
      <c r="C649" s="190">
        <v>0.52</v>
      </c>
      <c r="D649" s="190">
        <f t="shared" si="1"/>
        <v>1.70612</v>
      </c>
      <c r="E649" s="191">
        <f t="shared" si="2"/>
        <v>3.41224</v>
      </c>
      <c r="F649" s="290">
        <f t="shared" si="3"/>
        <v>2.729792</v>
      </c>
      <c r="G649" s="291">
        <f t="shared" si="4"/>
        <v>2.55918</v>
      </c>
      <c r="H649" s="180"/>
      <c r="I649" s="180"/>
      <c r="J649" s="180"/>
      <c r="K649" s="180"/>
      <c r="L649" s="180"/>
      <c r="M649" s="180"/>
      <c r="N649" s="180"/>
      <c r="O649" s="180"/>
      <c r="P649" s="180"/>
      <c r="Q649" s="188"/>
      <c r="R649" s="188"/>
      <c r="S649" s="180"/>
      <c r="T649" s="180"/>
      <c r="U649" s="180"/>
      <c r="V649" s="180"/>
    </row>
    <row r="650">
      <c r="A650" s="266" t="s">
        <v>2085</v>
      </c>
      <c r="B650" s="266" t="s">
        <v>101</v>
      </c>
      <c r="C650" s="190">
        <v>0.52</v>
      </c>
      <c r="D650" s="190">
        <f t="shared" si="1"/>
        <v>1.70612</v>
      </c>
      <c r="E650" s="191">
        <f t="shared" si="2"/>
        <v>3.41224</v>
      </c>
      <c r="F650" s="290">
        <f t="shared" si="3"/>
        <v>2.729792</v>
      </c>
      <c r="G650" s="291">
        <f t="shared" si="4"/>
        <v>2.55918</v>
      </c>
      <c r="H650" s="180"/>
      <c r="I650" s="180"/>
      <c r="J650" s="180"/>
      <c r="K650" s="180"/>
      <c r="L650" s="180"/>
      <c r="M650" s="180"/>
      <c r="N650" s="180"/>
      <c r="O650" s="180"/>
      <c r="P650" s="180"/>
      <c r="Q650" s="188"/>
      <c r="R650" s="188"/>
      <c r="S650" s="180"/>
      <c r="T650" s="180"/>
      <c r="U650" s="180"/>
      <c r="V650" s="180"/>
    </row>
    <row r="651">
      <c r="A651" s="266" t="s">
        <v>2087</v>
      </c>
      <c r="B651" s="266" t="s">
        <v>261</v>
      </c>
      <c r="C651" s="190">
        <v>0.52</v>
      </c>
      <c r="D651" s="190">
        <f t="shared" si="1"/>
        <v>1.70612</v>
      </c>
      <c r="E651" s="191">
        <f t="shared" si="2"/>
        <v>3.41224</v>
      </c>
      <c r="F651" s="290">
        <f t="shared" si="3"/>
        <v>2.729792</v>
      </c>
      <c r="G651" s="291">
        <f t="shared" si="4"/>
        <v>2.55918</v>
      </c>
      <c r="H651" s="180"/>
      <c r="I651" s="180"/>
      <c r="J651" s="180"/>
      <c r="K651" s="180"/>
      <c r="L651" s="180"/>
      <c r="M651" s="180"/>
      <c r="N651" s="180"/>
      <c r="O651" s="180"/>
      <c r="P651" s="180"/>
      <c r="Q651" s="188"/>
      <c r="R651" s="188"/>
      <c r="S651" s="180"/>
      <c r="T651" s="180"/>
      <c r="U651" s="180"/>
      <c r="V651" s="180"/>
    </row>
    <row r="652">
      <c r="A652" s="266" t="s">
        <v>2089</v>
      </c>
      <c r="B652" s="266" t="s">
        <v>747</v>
      </c>
      <c r="C652" s="190">
        <v>0.52</v>
      </c>
      <c r="D652" s="190">
        <f t="shared" si="1"/>
        <v>1.70612</v>
      </c>
      <c r="E652" s="191">
        <f t="shared" si="2"/>
        <v>3.41224</v>
      </c>
      <c r="F652" s="290">
        <f t="shared" si="3"/>
        <v>2.729792</v>
      </c>
      <c r="G652" s="291">
        <f t="shared" si="4"/>
        <v>2.55918</v>
      </c>
      <c r="H652" s="180"/>
      <c r="I652" s="180"/>
      <c r="J652" s="180"/>
      <c r="K652" s="180"/>
      <c r="L652" s="180"/>
      <c r="M652" s="180"/>
      <c r="N652" s="180"/>
      <c r="O652" s="180"/>
      <c r="P652" s="180"/>
      <c r="Q652" s="188"/>
      <c r="R652" s="188"/>
      <c r="S652" s="180"/>
      <c r="T652" s="180"/>
      <c r="U652" s="180"/>
      <c r="V652" s="180"/>
    </row>
    <row r="653">
      <c r="A653" s="266" t="s">
        <v>2091</v>
      </c>
      <c r="B653" s="266" t="s">
        <v>246</v>
      </c>
      <c r="C653" s="190">
        <v>0.52</v>
      </c>
      <c r="D653" s="190">
        <f t="shared" si="1"/>
        <v>1.70612</v>
      </c>
      <c r="E653" s="191">
        <f t="shared" si="2"/>
        <v>3.41224</v>
      </c>
      <c r="F653" s="290">
        <f t="shared" si="3"/>
        <v>2.729792</v>
      </c>
      <c r="G653" s="291">
        <f t="shared" si="4"/>
        <v>2.55918</v>
      </c>
      <c r="H653" s="180"/>
      <c r="I653" s="180"/>
      <c r="J653" s="180"/>
      <c r="K653" s="180"/>
      <c r="L653" s="180"/>
      <c r="M653" s="180"/>
      <c r="N653" s="180"/>
      <c r="O653" s="180"/>
      <c r="P653" s="180"/>
      <c r="Q653" s="188"/>
      <c r="R653" s="188"/>
      <c r="S653" s="180"/>
      <c r="T653" s="180"/>
      <c r="U653" s="180"/>
      <c r="V653" s="180"/>
    </row>
    <row r="654">
      <c r="A654" s="266" t="s">
        <v>2093</v>
      </c>
      <c r="B654" s="266" t="s">
        <v>202</v>
      </c>
      <c r="C654" s="190">
        <v>0.56</v>
      </c>
      <c r="D654" s="190">
        <f t="shared" si="1"/>
        <v>1.83736</v>
      </c>
      <c r="E654" s="191">
        <f t="shared" si="2"/>
        <v>3.67472</v>
      </c>
      <c r="F654" s="290">
        <f t="shared" si="3"/>
        <v>2.939776</v>
      </c>
      <c r="G654" s="291">
        <f t="shared" si="4"/>
        <v>2.75604</v>
      </c>
      <c r="H654" s="180"/>
      <c r="I654" s="180"/>
      <c r="J654" s="180"/>
      <c r="K654" s="180"/>
      <c r="L654" s="180"/>
      <c r="M654" s="180"/>
      <c r="N654" s="180"/>
      <c r="O654" s="180"/>
      <c r="P654" s="180"/>
      <c r="Q654" s="188"/>
      <c r="R654" s="188"/>
      <c r="S654" s="180"/>
      <c r="T654" s="180"/>
      <c r="U654" s="180"/>
      <c r="V654" s="180"/>
    </row>
    <row r="655">
      <c r="A655" s="266" t="s">
        <v>2096</v>
      </c>
      <c r="B655" s="266" t="s">
        <v>440</v>
      </c>
      <c r="C655" s="190">
        <v>0.56</v>
      </c>
      <c r="D655" s="190">
        <f t="shared" si="1"/>
        <v>1.83736</v>
      </c>
      <c r="E655" s="191">
        <f t="shared" si="2"/>
        <v>3.67472</v>
      </c>
      <c r="F655" s="290">
        <f t="shared" si="3"/>
        <v>2.939776</v>
      </c>
      <c r="G655" s="291">
        <f t="shared" si="4"/>
        <v>2.75604</v>
      </c>
      <c r="H655" s="180"/>
      <c r="I655" s="180"/>
      <c r="J655" s="180"/>
      <c r="K655" s="180"/>
      <c r="L655" s="180"/>
      <c r="M655" s="180"/>
      <c r="N655" s="180"/>
      <c r="O655" s="180"/>
      <c r="P655" s="180"/>
      <c r="Q655" s="188"/>
      <c r="R655" s="188"/>
      <c r="S655" s="180"/>
      <c r="T655" s="180"/>
      <c r="U655" s="180"/>
      <c r="V655" s="180"/>
    </row>
    <row r="656">
      <c r="A656" s="266" t="s">
        <v>2099</v>
      </c>
      <c r="B656" s="266" t="s">
        <v>202</v>
      </c>
      <c r="C656" s="190">
        <v>0.75</v>
      </c>
      <c r="D656" s="190">
        <f t="shared" si="1"/>
        <v>2.46075</v>
      </c>
      <c r="E656" s="191">
        <f t="shared" si="2"/>
        <v>4.9215</v>
      </c>
      <c r="F656" s="290">
        <f t="shared" si="3"/>
        <v>3.9372</v>
      </c>
      <c r="G656" s="291">
        <f t="shared" si="4"/>
        <v>3.691125</v>
      </c>
      <c r="H656" s="180"/>
      <c r="I656" s="180"/>
      <c r="J656" s="180"/>
      <c r="K656" s="180"/>
      <c r="L656" s="180"/>
      <c r="M656" s="180"/>
      <c r="N656" s="180"/>
      <c r="O656" s="180"/>
      <c r="P656" s="180"/>
      <c r="Q656" s="188"/>
      <c r="R656" s="188"/>
      <c r="S656" s="180"/>
      <c r="T656" s="180"/>
      <c r="U656" s="180"/>
      <c r="V656" s="180"/>
    </row>
    <row r="657">
      <c r="A657" s="266" t="s">
        <v>2101</v>
      </c>
      <c r="B657" s="266" t="s">
        <v>440</v>
      </c>
      <c r="C657" s="190">
        <v>0.75</v>
      </c>
      <c r="D657" s="190">
        <f t="shared" si="1"/>
        <v>2.46075</v>
      </c>
      <c r="E657" s="191">
        <f t="shared" si="2"/>
        <v>4.9215</v>
      </c>
      <c r="F657" s="290">
        <f t="shared" si="3"/>
        <v>3.9372</v>
      </c>
      <c r="G657" s="291">
        <f t="shared" si="4"/>
        <v>3.691125</v>
      </c>
      <c r="H657" s="180"/>
      <c r="I657" s="180"/>
      <c r="J657" s="180"/>
      <c r="K657" s="180"/>
      <c r="L657" s="180"/>
      <c r="M657" s="180"/>
      <c r="N657" s="180"/>
      <c r="O657" s="180"/>
      <c r="P657" s="180"/>
      <c r="Q657" s="188"/>
      <c r="R657" s="188"/>
      <c r="S657" s="180"/>
      <c r="T657" s="180"/>
      <c r="U657" s="180"/>
      <c r="V657" s="180"/>
    </row>
    <row r="658">
      <c r="A658" s="266" t="s">
        <v>2103</v>
      </c>
      <c r="B658" s="266" t="s">
        <v>202</v>
      </c>
      <c r="C658" s="190">
        <v>0.95</v>
      </c>
      <c r="D658" s="190">
        <f t="shared" si="1"/>
        <v>3.11695</v>
      </c>
      <c r="E658" s="191">
        <f t="shared" si="2"/>
        <v>6.2339</v>
      </c>
      <c r="F658" s="290">
        <f t="shared" si="3"/>
        <v>4.98712</v>
      </c>
      <c r="G658" s="291">
        <f t="shared" si="4"/>
        <v>4.675425</v>
      </c>
      <c r="H658" s="180"/>
      <c r="I658" s="180"/>
      <c r="J658" s="180"/>
      <c r="K658" s="180"/>
      <c r="L658" s="180"/>
      <c r="M658" s="180"/>
      <c r="N658" s="180"/>
      <c r="O658" s="180"/>
      <c r="P658" s="180"/>
      <c r="Q658" s="188"/>
      <c r="R658" s="188"/>
      <c r="S658" s="180"/>
      <c r="T658" s="180"/>
      <c r="U658" s="180"/>
      <c r="V658" s="180"/>
    </row>
    <row r="659">
      <c r="A659" s="266" t="s">
        <v>2105</v>
      </c>
      <c r="B659" s="266" t="s">
        <v>440</v>
      </c>
      <c r="C659" s="190">
        <v>0.95</v>
      </c>
      <c r="D659" s="190">
        <f t="shared" si="1"/>
        <v>3.11695</v>
      </c>
      <c r="E659" s="191">
        <f t="shared" si="2"/>
        <v>6.2339</v>
      </c>
      <c r="F659" s="290">
        <f t="shared" si="3"/>
        <v>4.98712</v>
      </c>
      <c r="G659" s="291">
        <f t="shared" si="4"/>
        <v>4.675425</v>
      </c>
      <c r="H659" s="180"/>
      <c r="I659" s="180"/>
      <c r="J659" s="180"/>
      <c r="K659" s="180"/>
      <c r="L659" s="180"/>
      <c r="M659" s="180"/>
      <c r="N659" s="180"/>
      <c r="O659" s="180"/>
      <c r="P659" s="180"/>
      <c r="Q659" s="188"/>
      <c r="R659" s="188"/>
      <c r="S659" s="180"/>
      <c r="T659" s="180"/>
      <c r="U659" s="180"/>
      <c r="V659" s="180"/>
    </row>
    <row r="660">
      <c r="A660" s="266" t="s">
        <v>2107</v>
      </c>
      <c r="B660" s="266" t="s">
        <v>2108</v>
      </c>
      <c r="C660" s="190">
        <v>0.99</v>
      </c>
      <c r="D660" s="190">
        <f t="shared" si="1"/>
        <v>3.24819</v>
      </c>
      <c r="E660" s="191">
        <f t="shared" si="2"/>
        <v>6.49638</v>
      </c>
      <c r="F660" s="290">
        <f t="shared" si="3"/>
        <v>5.197104</v>
      </c>
      <c r="G660" s="291">
        <f t="shared" si="4"/>
        <v>4.872285</v>
      </c>
      <c r="H660" s="180"/>
      <c r="I660" s="180"/>
      <c r="J660" s="180"/>
      <c r="K660" s="180"/>
      <c r="L660" s="180"/>
      <c r="M660" s="180"/>
      <c r="N660" s="180"/>
      <c r="O660" s="180"/>
      <c r="P660" s="180"/>
      <c r="Q660" s="188"/>
      <c r="R660" s="188"/>
      <c r="S660" s="180"/>
      <c r="T660" s="180"/>
      <c r="U660" s="180"/>
      <c r="V660" s="180"/>
    </row>
    <row r="661">
      <c r="A661" s="266" t="s">
        <v>2111</v>
      </c>
      <c r="B661" s="266" t="s">
        <v>2112</v>
      </c>
      <c r="C661" s="190">
        <v>0.99</v>
      </c>
      <c r="D661" s="190">
        <f t="shared" si="1"/>
        <v>3.24819</v>
      </c>
      <c r="E661" s="191">
        <f t="shared" si="2"/>
        <v>6.49638</v>
      </c>
      <c r="F661" s="290">
        <f t="shared" si="3"/>
        <v>5.197104</v>
      </c>
      <c r="G661" s="291">
        <f t="shared" si="4"/>
        <v>4.872285</v>
      </c>
      <c r="H661" s="180"/>
      <c r="I661" s="180"/>
      <c r="J661" s="180"/>
      <c r="K661" s="180"/>
      <c r="L661" s="180"/>
      <c r="M661" s="180"/>
      <c r="N661" s="180"/>
      <c r="O661" s="180"/>
      <c r="P661" s="180"/>
      <c r="Q661" s="188"/>
      <c r="R661" s="188"/>
      <c r="S661" s="180"/>
      <c r="T661" s="180"/>
      <c r="U661" s="180"/>
      <c r="V661" s="180"/>
    </row>
    <row r="662">
      <c r="A662" s="266" t="s">
        <v>2114</v>
      </c>
      <c r="B662" s="266" t="s">
        <v>2115</v>
      </c>
      <c r="C662" s="190">
        <v>0.99</v>
      </c>
      <c r="D662" s="190">
        <f t="shared" si="1"/>
        <v>3.24819</v>
      </c>
      <c r="E662" s="191">
        <f t="shared" si="2"/>
        <v>6.49638</v>
      </c>
      <c r="F662" s="290">
        <f t="shared" si="3"/>
        <v>5.197104</v>
      </c>
      <c r="G662" s="291">
        <f t="shared" si="4"/>
        <v>4.872285</v>
      </c>
      <c r="H662" s="180"/>
      <c r="I662" s="180"/>
      <c r="J662" s="180"/>
      <c r="K662" s="180"/>
      <c r="L662" s="180"/>
      <c r="M662" s="180"/>
      <c r="N662" s="180"/>
      <c r="O662" s="180"/>
      <c r="P662" s="180"/>
      <c r="Q662" s="188"/>
      <c r="R662" s="188"/>
      <c r="S662" s="180"/>
      <c r="T662" s="180"/>
      <c r="U662" s="180"/>
      <c r="V662" s="180"/>
    </row>
    <row r="663">
      <c r="A663" s="266" t="s">
        <v>2118</v>
      </c>
      <c r="B663" s="266" t="s">
        <v>2119</v>
      </c>
      <c r="C663" s="190">
        <v>0.99</v>
      </c>
      <c r="D663" s="190">
        <f t="shared" si="1"/>
        <v>3.24819</v>
      </c>
      <c r="E663" s="191">
        <f t="shared" si="2"/>
        <v>6.49638</v>
      </c>
      <c r="F663" s="290">
        <f t="shared" si="3"/>
        <v>5.197104</v>
      </c>
      <c r="G663" s="291">
        <f t="shared" si="4"/>
        <v>4.872285</v>
      </c>
      <c r="H663" s="180"/>
      <c r="I663" s="180"/>
      <c r="J663" s="180"/>
      <c r="K663" s="180"/>
      <c r="L663" s="180"/>
      <c r="M663" s="180"/>
      <c r="N663" s="180"/>
      <c r="O663" s="180"/>
      <c r="P663" s="180"/>
      <c r="Q663" s="188"/>
      <c r="R663" s="188"/>
      <c r="S663" s="180"/>
      <c r="T663" s="180"/>
      <c r="U663" s="180"/>
      <c r="V663" s="180"/>
    </row>
    <row r="664">
      <c r="A664" s="266" t="s">
        <v>2122</v>
      </c>
      <c r="B664" s="266" t="s">
        <v>2123</v>
      </c>
      <c r="C664" s="190">
        <v>0.99</v>
      </c>
      <c r="D664" s="190">
        <f t="shared" si="1"/>
        <v>3.24819</v>
      </c>
      <c r="E664" s="191">
        <f t="shared" si="2"/>
        <v>6.49638</v>
      </c>
      <c r="F664" s="290">
        <f t="shared" si="3"/>
        <v>5.197104</v>
      </c>
      <c r="G664" s="291">
        <f t="shared" si="4"/>
        <v>4.872285</v>
      </c>
      <c r="H664" s="180"/>
      <c r="I664" s="180"/>
      <c r="J664" s="180"/>
      <c r="K664" s="180"/>
      <c r="L664" s="180"/>
      <c r="M664" s="180"/>
      <c r="N664" s="180"/>
      <c r="O664" s="180"/>
      <c r="P664" s="180"/>
      <c r="Q664" s="188"/>
      <c r="R664" s="188"/>
      <c r="S664" s="180"/>
      <c r="T664" s="180"/>
      <c r="U664" s="180"/>
      <c r="V664" s="180"/>
    </row>
    <row r="665">
      <c r="A665" s="266" t="s">
        <v>2125</v>
      </c>
      <c r="B665" s="266" t="s">
        <v>2126</v>
      </c>
      <c r="C665" s="190">
        <v>0.99</v>
      </c>
      <c r="D665" s="190">
        <f t="shared" si="1"/>
        <v>3.24819</v>
      </c>
      <c r="E665" s="191">
        <f t="shared" si="2"/>
        <v>6.49638</v>
      </c>
      <c r="F665" s="290">
        <f t="shared" si="3"/>
        <v>5.197104</v>
      </c>
      <c r="G665" s="291">
        <f t="shared" si="4"/>
        <v>4.872285</v>
      </c>
      <c r="H665" s="180"/>
      <c r="I665" s="180"/>
      <c r="J665" s="180"/>
      <c r="K665" s="180"/>
      <c r="L665" s="180"/>
      <c r="M665" s="180"/>
      <c r="N665" s="180"/>
      <c r="O665" s="180"/>
      <c r="P665" s="180"/>
      <c r="Q665" s="188"/>
      <c r="R665" s="188"/>
      <c r="S665" s="180"/>
      <c r="T665" s="180"/>
      <c r="U665" s="180"/>
      <c r="V665" s="180"/>
    </row>
    <row r="666">
      <c r="A666" s="266" t="s">
        <v>2128</v>
      </c>
      <c r="B666" s="266" t="s">
        <v>2129</v>
      </c>
      <c r="C666" s="190">
        <v>0.99</v>
      </c>
      <c r="D666" s="190">
        <f t="shared" si="1"/>
        <v>3.24819</v>
      </c>
      <c r="E666" s="191">
        <f t="shared" si="2"/>
        <v>6.49638</v>
      </c>
      <c r="F666" s="290">
        <f t="shared" si="3"/>
        <v>5.197104</v>
      </c>
      <c r="G666" s="291">
        <f t="shared" si="4"/>
        <v>4.872285</v>
      </c>
      <c r="H666" s="180"/>
      <c r="I666" s="180"/>
      <c r="J666" s="180"/>
      <c r="K666" s="180"/>
      <c r="L666" s="180"/>
      <c r="M666" s="180"/>
      <c r="N666" s="180"/>
      <c r="O666" s="180"/>
      <c r="P666" s="180"/>
      <c r="Q666" s="188"/>
      <c r="R666" s="188"/>
      <c r="S666" s="180"/>
      <c r="T666" s="180"/>
      <c r="U666" s="180"/>
      <c r="V666" s="180"/>
    </row>
    <row r="667">
      <c r="A667" s="266" t="s">
        <v>2131</v>
      </c>
      <c r="B667" s="266" t="s">
        <v>2108</v>
      </c>
      <c r="C667" s="190">
        <v>1.58</v>
      </c>
      <c r="D667" s="190">
        <f t="shared" si="1"/>
        <v>5.18398</v>
      </c>
      <c r="E667" s="191">
        <f t="shared" si="2"/>
        <v>10.36796</v>
      </c>
      <c r="F667" s="290">
        <f t="shared" si="3"/>
        <v>8.294368</v>
      </c>
      <c r="G667" s="291">
        <f t="shared" si="4"/>
        <v>7.77597</v>
      </c>
      <c r="H667" s="180"/>
      <c r="I667" s="180"/>
      <c r="J667" s="180"/>
      <c r="K667" s="180"/>
      <c r="L667" s="180"/>
      <c r="M667" s="180"/>
      <c r="N667" s="180"/>
      <c r="O667" s="180"/>
      <c r="P667" s="180"/>
      <c r="Q667" s="188"/>
      <c r="R667" s="188"/>
      <c r="S667" s="180"/>
      <c r="T667" s="180"/>
      <c r="U667" s="180"/>
      <c r="V667" s="180"/>
    </row>
    <row r="668">
      <c r="A668" s="266" t="s">
        <v>2133</v>
      </c>
      <c r="B668" s="266" t="s">
        <v>2112</v>
      </c>
      <c r="C668" s="190">
        <v>1.58</v>
      </c>
      <c r="D668" s="190">
        <f t="shared" si="1"/>
        <v>5.18398</v>
      </c>
      <c r="E668" s="191">
        <f t="shared" si="2"/>
        <v>10.36796</v>
      </c>
      <c r="F668" s="290">
        <f t="shared" si="3"/>
        <v>8.294368</v>
      </c>
      <c r="G668" s="291">
        <f t="shared" si="4"/>
        <v>7.77597</v>
      </c>
      <c r="H668" s="180"/>
      <c r="I668" s="180"/>
      <c r="J668" s="180"/>
      <c r="K668" s="180"/>
      <c r="L668" s="180"/>
      <c r="M668" s="180"/>
      <c r="N668" s="180"/>
      <c r="O668" s="180"/>
      <c r="P668" s="180"/>
      <c r="Q668" s="188"/>
      <c r="R668" s="188"/>
      <c r="S668" s="180"/>
      <c r="T668" s="180"/>
      <c r="U668" s="180"/>
      <c r="V668" s="180"/>
    </row>
    <row r="669">
      <c r="A669" s="266" t="s">
        <v>2135</v>
      </c>
      <c r="B669" s="266" t="s">
        <v>2115</v>
      </c>
      <c r="C669" s="190">
        <v>1.58</v>
      </c>
      <c r="D669" s="190">
        <f t="shared" si="1"/>
        <v>5.18398</v>
      </c>
      <c r="E669" s="191">
        <f t="shared" si="2"/>
        <v>10.36796</v>
      </c>
      <c r="F669" s="290">
        <f t="shared" si="3"/>
        <v>8.294368</v>
      </c>
      <c r="G669" s="291">
        <f t="shared" si="4"/>
        <v>7.77597</v>
      </c>
      <c r="H669" s="180"/>
      <c r="I669" s="180"/>
      <c r="J669" s="180"/>
      <c r="K669" s="180"/>
      <c r="L669" s="180"/>
      <c r="M669" s="180"/>
      <c r="N669" s="180"/>
      <c r="O669" s="180"/>
      <c r="P669" s="180"/>
      <c r="Q669" s="188"/>
      <c r="R669" s="188"/>
      <c r="S669" s="180"/>
      <c r="T669" s="180"/>
      <c r="U669" s="180"/>
      <c r="V669" s="180"/>
    </row>
    <row r="670">
      <c r="A670" s="266" t="s">
        <v>2137</v>
      </c>
      <c r="B670" s="266" t="s">
        <v>2119</v>
      </c>
      <c r="C670" s="190">
        <v>1.58</v>
      </c>
      <c r="D670" s="190">
        <f t="shared" si="1"/>
        <v>5.18398</v>
      </c>
      <c r="E670" s="191">
        <f t="shared" si="2"/>
        <v>10.36796</v>
      </c>
      <c r="F670" s="290">
        <f t="shared" si="3"/>
        <v>8.294368</v>
      </c>
      <c r="G670" s="291">
        <f t="shared" si="4"/>
        <v>7.77597</v>
      </c>
      <c r="H670" s="180"/>
      <c r="I670" s="180"/>
      <c r="J670" s="180"/>
      <c r="K670" s="180"/>
      <c r="L670" s="180"/>
      <c r="M670" s="180"/>
      <c r="N670" s="180"/>
      <c r="O670" s="180"/>
      <c r="P670" s="180"/>
      <c r="Q670" s="188"/>
      <c r="R670" s="188"/>
      <c r="S670" s="180"/>
      <c r="T670" s="180"/>
      <c r="U670" s="180"/>
      <c r="V670" s="180"/>
    </row>
    <row r="671">
      <c r="A671" s="266" t="s">
        <v>2139</v>
      </c>
      <c r="B671" s="266" t="s">
        <v>2123</v>
      </c>
      <c r="C671" s="190">
        <v>1.58</v>
      </c>
      <c r="D671" s="190">
        <f t="shared" si="1"/>
        <v>5.18398</v>
      </c>
      <c r="E671" s="191">
        <f t="shared" si="2"/>
        <v>10.36796</v>
      </c>
      <c r="F671" s="290">
        <f t="shared" si="3"/>
        <v>8.294368</v>
      </c>
      <c r="G671" s="291">
        <f t="shared" si="4"/>
        <v>7.77597</v>
      </c>
      <c r="H671" s="180"/>
      <c r="I671" s="180"/>
      <c r="J671" s="180"/>
      <c r="K671" s="180"/>
      <c r="L671" s="180"/>
      <c r="M671" s="180"/>
      <c r="N671" s="180"/>
      <c r="O671" s="180"/>
      <c r="P671" s="180"/>
      <c r="Q671" s="188"/>
      <c r="R671" s="188"/>
      <c r="S671" s="180"/>
      <c r="T671" s="180"/>
      <c r="U671" s="180"/>
      <c r="V671" s="180"/>
    </row>
    <row r="672">
      <c r="A672" s="266" t="s">
        <v>2141</v>
      </c>
      <c r="B672" s="266" t="s">
        <v>2126</v>
      </c>
      <c r="C672" s="190">
        <v>1.58</v>
      </c>
      <c r="D672" s="190">
        <f t="shared" si="1"/>
        <v>5.18398</v>
      </c>
      <c r="E672" s="191">
        <f t="shared" si="2"/>
        <v>10.36796</v>
      </c>
      <c r="F672" s="290">
        <f t="shared" si="3"/>
        <v>8.294368</v>
      </c>
      <c r="G672" s="291">
        <f t="shared" si="4"/>
        <v>7.77597</v>
      </c>
      <c r="H672" s="180"/>
      <c r="I672" s="180"/>
      <c r="J672" s="180"/>
      <c r="K672" s="180"/>
      <c r="L672" s="180"/>
      <c r="M672" s="180"/>
      <c r="N672" s="180"/>
      <c r="O672" s="180"/>
      <c r="P672" s="180"/>
      <c r="Q672" s="188"/>
      <c r="R672" s="188"/>
      <c r="S672" s="180"/>
      <c r="T672" s="180"/>
      <c r="U672" s="180"/>
      <c r="V672" s="180"/>
    </row>
    <row r="673">
      <c r="A673" s="266" t="s">
        <v>2143</v>
      </c>
      <c r="B673" s="266" t="s">
        <v>2129</v>
      </c>
      <c r="C673" s="190">
        <v>1.58</v>
      </c>
      <c r="D673" s="190">
        <f t="shared" si="1"/>
        <v>5.18398</v>
      </c>
      <c r="E673" s="191">
        <f t="shared" si="2"/>
        <v>10.36796</v>
      </c>
      <c r="F673" s="290">
        <f t="shared" si="3"/>
        <v>8.294368</v>
      </c>
      <c r="G673" s="291">
        <f t="shared" si="4"/>
        <v>7.77597</v>
      </c>
      <c r="H673" s="180"/>
      <c r="I673" s="180"/>
      <c r="J673" s="180"/>
      <c r="K673" s="180"/>
      <c r="L673" s="180"/>
      <c r="M673" s="180"/>
      <c r="N673" s="180"/>
      <c r="O673" s="180"/>
      <c r="P673" s="180"/>
      <c r="Q673" s="188"/>
      <c r="R673" s="188"/>
      <c r="S673" s="180"/>
      <c r="T673" s="180"/>
      <c r="U673" s="180"/>
      <c r="V673" s="180"/>
    </row>
    <row r="674">
      <c r="A674" s="266" t="s">
        <v>2145</v>
      </c>
      <c r="B674" s="266" t="s">
        <v>2146</v>
      </c>
      <c r="C674" s="190">
        <v>0.82</v>
      </c>
      <c r="D674" s="190">
        <f t="shared" si="1"/>
        <v>2.69042</v>
      </c>
      <c r="E674" s="191">
        <f t="shared" si="2"/>
        <v>5.38084</v>
      </c>
      <c r="F674" s="290">
        <f t="shared" si="3"/>
        <v>4.304672</v>
      </c>
      <c r="G674" s="291">
        <f t="shared" si="4"/>
        <v>4.03563</v>
      </c>
      <c r="H674" s="180"/>
      <c r="I674" s="180"/>
      <c r="J674" s="180"/>
      <c r="K674" s="180"/>
      <c r="L674" s="180"/>
      <c r="M674" s="180"/>
      <c r="N674" s="180"/>
      <c r="O674" s="180"/>
      <c r="P674" s="180"/>
      <c r="Q674" s="188"/>
      <c r="R674" s="188"/>
      <c r="S674" s="180"/>
      <c r="T674" s="180"/>
      <c r="U674" s="180"/>
      <c r="V674" s="180"/>
    </row>
    <row r="675">
      <c r="A675" s="266" t="s">
        <v>2151</v>
      </c>
      <c r="B675" s="266" t="s">
        <v>2152</v>
      </c>
      <c r="C675" s="190">
        <v>0.82</v>
      </c>
      <c r="D675" s="190">
        <f t="shared" si="1"/>
        <v>2.69042</v>
      </c>
      <c r="E675" s="191">
        <f t="shared" si="2"/>
        <v>5.38084</v>
      </c>
      <c r="F675" s="290">
        <f t="shared" si="3"/>
        <v>4.304672</v>
      </c>
      <c r="G675" s="291">
        <f t="shared" si="4"/>
        <v>4.03563</v>
      </c>
      <c r="H675" s="180"/>
      <c r="I675" s="180"/>
      <c r="J675" s="180"/>
      <c r="K675" s="180"/>
      <c r="L675" s="180"/>
      <c r="M675" s="180"/>
      <c r="N675" s="180"/>
      <c r="O675" s="180"/>
      <c r="P675" s="180"/>
      <c r="Q675" s="188"/>
      <c r="R675" s="188"/>
      <c r="S675" s="180"/>
      <c r="T675" s="180"/>
      <c r="U675" s="180"/>
      <c r="V675" s="180"/>
    </row>
    <row r="676">
      <c r="A676" s="266" t="s">
        <v>2154</v>
      </c>
      <c r="B676" s="266" t="s">
        <v>2155</v>
      </c>
      <c r="C676" s="190">
        <v>0.82</v>
      </c>
      <c r="D676" s="190">
        <f t="shared" si="1"/>
        <v>2.69042</v>
      </c>
      <c r="E676" s="191">
        <f t="shared" si="2"/>
        <v>5.38084</v>
      </c>
      <c r="F676" s="290">
        <f t="shared" si="3"/>
        <v>4.304672</v>
      </c>
      <c r="G676" s="291">
        <f t="shared" si="4"/>
        <v>4.03563</v>
      </c>
      <c r="H676" s="180"/>
      <c r="I676" s="180"/>
      <c r="J676" s="180"/>
      <c r="K676" s="180"/>
      <c r="L676" s="180"/>
      <c r="M676" s="180"/>
      <c r="N676" s="180"/>
      <c r="O676" s="180"/>
      <c r="P676" s="180"/>
      <c r="Q676" s="188"/>
      <c r="R676" s="188"/>
      <c r="S676" s="180"/>
      <c r="T676" s="180"/>
      <c r="U676" s="180"/>
      <c r="V676" s="180"/>
    </row>
    <row r="677">
      <c r="A677" s="266" t="s">
        <v>2157</v>
      </c>
      <c r="B677" s="266" t="s">
        <v>2158</v>
      </c>
      <c r="C677" s="190">
        <v>0.82</v>
      </c>
      <c r="D677" s="190">
        <f t="shared" si="1"/>
        <v>2.69042</v>
      </c>
      <c r="E677" s="191">
        <f t="shared" si="2"/>
        <v>5.38084</v>
      </c>
      <c r="F677" s="290">
        <f t="shared" si="3"/>
        <v>4.304672</v>
      </c>
      <c r="G677" s="291">
        <f t="shared" si="4"/>
        <v>4.03563</v>
      </c>
      <c r="H677" s="180"/>
      <c r="I677" s="180"/>
      <c r="J677" s="180"/>
      <c r="K677" s="180"/>
      <c r="L677" s="180"/>
      <c r="M677" s="180"/>
      <c r="N677" s="180"/>
      <c r="O677" s="180"/>
      <c r="P677" s="180"/>
      <c r="Q677" s="188"/>
      <c r="R677" s="188"/>
      <c r="S677" s="180"/>
      <c r="T677" s="180"/>
      <c r="U677" s="180"/>
      <c r="V677" s="180"/>
    </row>
    <row r="678">
      <c r="A678" s="266" t="s">
        <v>2161</v>
      </c>
      <c r="B678" s="266" t="s">
        <v>2162</v>
      </c>
      <c r="C678" s="190">
        <v>0.82</v>
      </c>
      <c r="D678" s="190">
        <f t="shared" si="1"/>
        <v>2.69042</v>
      </c>
      <c r="E678" s="191">
        <f t="shared" si="2"/>
        <v>5.38084</v>
      </c>
      <c r="F678" s="290">
        <f t="shared" si="3"/>
        <v>4.304672</v>
      </c>
      <c r="G678" s="291">
        <f t="shared" si="4"/>
        <v>4.03563</v>
      </c>
      <c r="H678" s="180"/>
      <c r="I678" s="180"/>
      <c r="J678" s="180"/>
      <c r="K678" s="180"/>
      <c r="L678" s="180"/>
      <c r="M678" s="180"/>
      <c r="N678" s="180"/>
      <c r="O678" s="180"/>
      <c r="P678" s="180"/>
      <c r="Q678" s="188"/>
      <c r="R678" s="188"/>
      <c r="S678" s="180"/>
      <c r="T678" s="180"/>
      <c r="U678" s="180"/>
      <c r="V678" s="180"/>
    </row>
    <row r="679">
      <c r="A679" s="266" t="s">
        <v>2165</v>
      </c>
      <c r="B679" s="266" t="s">
        <v>2166</v>
      </c>
      <c r="C679" s="190">
        <v>0.82</v>
      </c>
      <c r="D679" s="190">
        <f t="shared" si="1"/>
        <v>2.69042</v>
      </c>
      <c r="E679" s="191">
        <f t="shared" si="2"/>
        <v>5.38084</v>
      </c>
      <c r="F679" s="290">
        <f t="shared" si="3"/>
        <v>4.304672</v>
      </c>
      <c r="G679" s="291">
        <f t="shared" si="4"/>
        <v>4.03563</v>
      </c>
      <c r="H679" s="180"/>
      <c r="I679" s="180"/>
      <c r="J679" s="180"/>
      <c r="K679" s="180"/>
      <c r="L679" s="180"/>
      <c r="M679" s="180"/>
      <c r="N679" s="180"/>
      <c r="O679" s="180"/>
      <c r="P679" s="180"/>
      <c r="Q679" s="188"/>
      <c r="R679" s="188"/>
      <c r="S679" s="180"/>
      <c r="T679" s="180"/>
      <c r="U679" s="180"/>
      <c r="V679" s="180"/>
    </row>
    <row r="680">
      <c r="A680" s="266" t="s">
        <v>2168</v>
      </c>
      <c r="B680" s="266" t="s">
        <v>2169</v>
      </c>
      <c r="C680" s="190">
        <v>0.82</v>
      </c>
      <c r="D680" s="190">
        <f t="shared" si="1"/>
        <v>2.69042</v>
      </c>
      <c r="E680" s="191">
        <f t="shared" si="2"/>
        <v>5.38084</v>
      </c>
      <c r="F680" s="290">
        <f t="shared" si="3"/>
        <v>4.304672</v>
      </c>
      <c r="G680" s="291">
        <f t="shared" si="4"/>
        <v>4.03563</v>
      </c>
      <c r="H680" s="180"/>
      <c r="I680" s="180"/>
      <c r="J680" s="180"/>
      <c r="K680" s="180"/>
      <c r="L680" s="180"/>
      <c r="M680" s="180"/>
      <c r="N680" s="180"/>
      <c r="O680" s="180"/>
      <c r="P680" s="180"/>
      <c r="Q680" s="188"/>
      <c r="R680" s="188"/>
      <c r="S680" s="180"/>
      <c r="T680" s="180"/>
      <c r="U680" s="180"/>
      <c r="V680" s="180"/>
    </row>
    <row r="681">
      <c r="A681" s="266" t="s">
        <v>2171</v>
      </c>
      <c r="B681" s="266" t="s">
        <v>1539</v>
      </c>
      <c r="C681" s="190">
        <v>0.82</v>
      </c>
      <c r="D681" s="190">
        <f t="shared" si="1"/>
        <v>2.69042</v>
      </c>
      <c r="E681" s="191">
        <f t="shared" si="2"/>
        <v>5.38084</v>
      </c>
      <c r="F681" s="290">
        <f t="shared" si="3"/>
        <v>4.304672</v>
      </c>
      <c r="G681" s="291">
        <f t="shared" si="4"/>
        <v>4.03563</v>
      </c>
      <c r="H681" s="180"/>
      <c r="I681" s="180"/>
      <c r="J681" s="180"/>
      <c r="K681" s="180"/>
      <c r="L681" s="180"/>
      <c r="M681" s="180"/>
      <c r="N681" s="180"/>
      <c r="O681" s="180"/>
      <c r="P681" s="180"/>
      <c r="Q681" s="188"/>
      <c r="R681" s="188"/>
      <c r="S681" s="180"/>
      <c r="T681" s="180"/>
      <c r="U681" s="180"/>
      <c r="V681" s="180"/>
    </row>
    <row r="682">
      <c r="A682" s="266" t="s">
        <v>2174</v>
      </c>
      <c r="B682" s="266" t="s">
        <v>2175</v>
      </c>
      <c r="C682" s="190">
        <v>0.82</v>
      </c>
      <c r="D682" s="190">
        <f t="shared" si="1"/>
        <v>2.69042</v>
      </c>
      <c r="E682" s="191">
        <f t="shared" si="2"/>
        <v>5.38084</v>
      </c>
      <c r="F682" s="290">
        <f t="shared" si="3"/>
        <v>4.304672</v>
      </c>
      <c r="G682" s="291">
        <f t="shared" si="4"/>
        <v>4.03563</v>
      </c>
      <c r="H682" s="180"/>
      <c r="I682" s="180"/>
      <c r="J682" s="180"/>
      <c r="K682" s="180"/>
      <c r="L682" s="180"/>
      <c r="M682" s="180"/>
      <c r="N682" s="180"/>
      <c r="O682" s="180"/>
      <c r="P682" s="180"/>
      <c r="Q682" s="188"/>
      <c r="R682" s="188"/>
      <c r="S682" s="180"/>
      <c r="T682" s="180"/>
      <c r="U682" s="180"/>
      <c r="V682" s="180"/>
    </row>
    <row r="683">
      <c r="A683" s="266" t="s">
        <v>2178</v>
      </c>
      <c r="B683" s="266" t="s">
        <v>1524</v>
      </c>
      <c r="C683" s="190">
        <v>0.82</v>
      </c>
      <c r="D683" s="190">
        <f t="shared" si="1"/>
        <v>2.69042</v>
      </c>
      <c r="E683" s="191">
        <f t="shared" si="2"/>
        <v>5.38084</v>
      </c>
      <c r="F683" s="290">
        <f t="shared" si="3"/>
        <v>4.304672</v>
      </c>
      <c r="G683" s="291">
        <f t="shared" si="4"/>
        <v>4.03563</v>
      </c>
      <c r="H683" s="180"/>
      <c r="I683" s="180"/>
      <c r="J683" s="180"/>
      <c r="K683" s="180"/>
      <c r="L683" s="180"/>
      <c r="M683" s="180"/>
      <c r="N683" s="180"/>
      <c r="O683" s="180"/>
      <c r="P683" s="180"/>
      <c r="Q683" s="188"/>
      <c r="R683" s="188"/>
      <c r="S683" s="180"/>
      <c r="T683" s="180"/>
      <c r="U683" s="180"/>
      <c r="V683" s="180"/>
    </row>
    <row r="684">
      <c r="A684" s="266" t="s">
        <v>2180</v>
      </c>
      <c r="B684" s="266" t="s">
        <v>2181</v>
      </c>
      <c r="C684" s="190">
        <v>0.82</v>
      </c>
      <c r="D684" s="190">
        <f t="shared" si="1"/>
        <v>2.69042</v>
      </c>
      <c r="E684" s="191">
        <f t="shared" si="2"/>
        <v>5.38084</v>
      </c>
      <c r="F684" s="290">
        <f t="shared" si="3"/>
        <v>4.304672</v>
      </c>
      <c r="G684" s="291">
        <f t="shared" si="4"/>
        <v>4.03563</v>
      </c>
      <c r="H684" s="180"/>
      <c r="I684" s="180"/>
      <c r="J684" s="180"/>
      <c r="K684" s="180"/>
      <c r="L684" s="180"/>
      <c r="M684" s="180"/>
      <c r="N684" s="180"/>
      <c r="O684" s="180"/>
      <c r="P684" s="180"/>
      <c r="Q684" s="188"/>
      <c r="R684" s="188"/>
      <c r="S684" s="180"/>
      <c r="T684" s="180"/>
      <c r="U684" s="180"/>
      <c r="V684" s="180"/>
    </row>
    <row r="685">
      <c r="A685" s="266" t="s">
        <v>2184</v>
      </c>
      <c r="B685" s="266" t="s">
        <v>1095</v>
      </c>
      <c r="C685" s="190">
        <v>0.82</v>
      </c>
      <c r="D685" s="190">
        <f t="shared" si="1"/>
        <v>2.69042</v>
      </c>
      <c r="E685" s="191">
        <f t="shared" si="2"/>
        <v>5.38084</v>
      </c>
      <c r="F685" s="290">
        <f t="shared" si="3"/>
        <v>4.304672</v>
      </c>
      <c r="G685" s="291">
        <f t="shared" si="4"/>
        <v>4.03563</v>
      </c>
      <c r="H685" s="180"/>
      <c r="I685" s="180"/>
      <c r="J685" s="180"/>
      <c r="K685" s="180"/>
      <c r="L685" s="180"/>
      <c r="M685" s="180"/>
      <c r="N685" s="180"/>
      <c r="O685" s="180"/>
      <c r="P685" s="180"/>
      <c r="Q685" s="188"/>
      <c r="R685" s="188"/>
      <c r="S685" s="180"/>
      <c r="T685" s="180"/>
      <c r="U685" s="180"/>
      <c r="V685" s="180"/>
    </row>
    <row r="686">
      <c r="A686" s="266" t="s">
        <v>2186</v>
      </c>
      <c r="B686" s="266" t="s">
        <v>1091</v>
      </c>
      <c r="C686" s="190">
        <v>1.1</v>
      </c>
      <c r="D686" s="190">
        <f t="shared" si="1"/>
        <v>3.6091</v>
      </c>
      <c r="E686" s="191">
        <f t="shared" si="2"/>
        <v>7.2182</v>
      </c>
      <c r="F686" s="290">
        <f t="shared" si="3"/>
        <v>5.77456</v>
      </c>
      <c r="G686" s="291">
        <f t="shared" si="4"/>
        <v>5.41365</v>
      </c>
      <c r="H686" s="180"/>
      <c r="I686" s="180"/>
      <c r="J686" s="180"/>
      <c r="K686" s="180"/>
      <c r="L686" s="180"/>
      <c r="M686" s="180"/>
      <c r="N686" s="180"/>
      <c r="O686" s="180"/>
      <c r="P686" s="180"/>
      <c r="Q686" s="188"/>
      <c r="R686" s="188"/>
      <c r="S686" s="180"/>
      <c r="T686" s="180"/>
      <c r="U686" s="180"/>
      <c r="V686" s="180"/>
    </row>
    <row r="687">
      <c r="A687" s="266" t="s">
        <v>2188</v>
      </c>
      <c r="B687" s="266" t="s">
        <v>331</v>
      </c>
      <c r="C687" s="190">
        <v>1.1</v>
      </c>
      <c r="D687" s="190">
        <f t="shared" si="1"/>
        <v>3.6091</v>
      </c>
      <c r="E687" s="191">
        <f t="shared" si="2"/>
        <v>7.2182</v>
      </c>
      <c r="F687" s="290">
        <f t="shared" si="3"/>
        <v>5.77456</v>
      </c>
      <c r="G687" s="291">
        <f t="shared" si="4"/>
        <v>5.41365</v>
      </c>
      <c r="H687" s="180"/>
      <c r="I687" s="180"/>
      <c r="J687" s="180"/>
      <c r="K687" s="180"/>
      <c r="L687" s="180"/>
      <c r="M687" s="180"/>
      <c r="N687" s="180"/>
      <c r="O687" s="180"/>
      <c r="P687" s="180"/>
      <c r="Q687" s="188"/>
      <c r="R687" s="188"/>
      <c r="S687" s="180"/>
      <c r="T687" s="180"/>
      <c r="U687" s="180"/>
      <c r="V687" s="180"/>
    </row>
    <row r="688">
      <c r="A688" s="266" t="s">
        <v>2190</v>
      </c>
      <c r="B688" s="266" t="s">
        <v>1095</v>
      </c>
      <c r="C688" s="190">
        <v>1.72</v>
      </c>
      <c r="D688" s="190">
        <f t="shared" si="1"/>
        <v>5.64332</v>
      </c>
      <c r="E688" s="191">
        <f t="shared" si="2"/>
        <v>11.28664</v>
      </c>
      <c r="F688" s="290">
        <f t="shared" si="3"/>
        <v>9.029312</v>
      </c>
      <c r="G688" s="291">
        <f t="shared" si="4"/>
        <v>8.46498</v>
      </c>
      <c r="H688" s="180"/>
      <c r="I688" s="180"/>
      <c r="J688" s="180"/>
      <c r="K688" s="180"/>
      <c r="L688" s="180"/>
      <c r="M688" s="180"/>
      <c r="N688" s="180"/>
      <c r="O688" s="180"/>
      <c r="P688" s="180"/>
      <c r="Q688" s="188"/>
      <c r="R688" s="188"/>
      <c r="S688" s="180"/>
      <c r="T688" s="180"/>
      <c r="U688" s="180"/>
      <c r="V688" s="180"/>
    </row>
    <row r="689">
      <c r="A689" s="266" t="s">
        <v>2192</v>
      </c>
      <c r="B689" s="266" t="s">
        <v>2193</v>
      </c>
      <c r="C689" s="190">
        <v>1.3</v>
      </c>
      <c r="D689" s="190">
        <f t="shared" si="1"/>
        <v>4.2653</v>
      </c>
      <c r="E689" s="191">
        <f t="shared" si="2"/>
        <v>8.5306</v>
      </c>
      <c r="F689" s="290">
        <f t="shared" si="3"/>
        <v>6.82448</v>
      </c>
      <c r="G689" s="291">
        <f t="shared" si="4"/>
        <v>6.39795</v>
      </c>
      <c r="H689" s="180"/>
      <c r="I689" s="180"/>
      <c r="J689" s="180"/>
      <c r="K689" s="180"/>
      <c r="L689" s="180"/>
      <c r="M689" s="180"/>
      <c r="N689" s="180"/>
      <c r="O689" s="180"/>
      <c r="P689" s="180"/>
      <c r="Q689" s="188"/>
      <c r="R689" s="188"/>
      <c r="S689" s="180"/>
      <c r="T689" s="180"/>
      <c r="U689" s="180"/>
      <c r="V689" s="180"/>
    </row>
    <row r="690">
      <c r="A690" s="266" t="s">
        <v>2195</v>
      </c>
      <c r="B690" s="266" t="s">
        <v>2193</v>
      </c>
      <c r="C690" s="190">
        <v>0.82</v>
      </c>
      <c r="D690" s="190">
        <f t="shared" si="1"/>
        <v>2.69042</v>
      </c>
      <c r="E690" s="191">
        <f t="shared" si="2"/>
        <v>5.38084</v>
      </c>
      <c r="F690" s="290">
        <f t="shared" si="3"/>
        <v>4.304672</v>
      </c>
      <c r="G690" s="291">
        <f t="shared" si="4"/>
        <v>4.03563</v>
      </c>
      <c r="H690" s="180"/>
      <c r="I690" s="180"/>
      <c r="J690" s="180"/>
      <c r="K690" s="180"/>
      <c r="L690" s="180"/>
      <c r="M690" s="180"/>
      <c r="N690" s="180"/>
      <c r="O690" s="180"/>
      <c r="P690" s="180"/>
      <c r="Q690" s="188"/>
      <c r="R690" s="188"/>
      <c r="S690" s="180"/>
      <c r="T690" s="180"/>
      <c r="U690" s="180"/>
      <c r="V690" s="180"/>
    </row>
    <row r="691">
      <c r="A691" s="266" t="s">
        <v>2197</v>
      </c>
      <c r="B691" s="266" t="s">
        <v>2198</v>
      </c>
      <c r="C691" s="190">
        <v>0.82</v>
      </c>
      <c r="D691" s="190">
        <f t="shared" si="1"/>
        <v>2.69042</v>
      </c>
      <c r="E691" s="191">
        <f t="shared" si="2"/>
        <v>5.38084</v>
      </c>
      <c r="F691" s="290">
        <f t="shared" si="3"/>
        <v>4.304672</v>
      </c>
      <c r="G691" s="291">
        <f t="shared" si="4"/>
        <v>4.03563</v>
      </c>
      <c r="H691" s="180"/>
      <c r="I691" s="180"/>
      <c r="J691" s="180"/>
      <c r="K691" s="180"/>
      <c r="L691" s="180"/>
      <c r="M691" s="180"/>
      <c r="N691" s="180"/>
      <c r="O691" s="180"/>
      <c r="P691" s="180"/>
      <c r="Q691" s="188"/>
      <c r="R691" s="188"/>
      <c r="S691" s="180"/>
      <c r="T691" s="180"/>
      <c r="U691" s="180"/>
      <c r="V691" s="180"/>
    </row>
    <row r="692">
      <c r="A692" s="266" t="s">
        <v>2200</v>
      </c>
      <c r="B692" s="266" t="s">
        <v>416</v>
      </c>
      <c r="C692" s="190">
        <v>1.72</v>
      </c>
      <c r="D692" s="190">
        <f t="shared" si="1"/>
        <v>5.64332</v>
      </c>
      <c r="E692" s="191">
        <f t="shared" si="2"/>
        <v>11.28664</v>
      </c>
      <c r="F692" s="290">
        <f t="shared" si="3"/>
        <v>9.029312</v>
      </c>
      <c r="G692" s="291">
        <f t="shared" si="4"/>
        <v>8.46498</v>
      </c>
      <c r="H692" s="180"/>
      <c r="I692" s="180"/>
      <c r="J692" s="180"/>
      <c r="K692" s="180"/>
      <c r="L692" s="180"/>
      <c r="M692" s="180"/>
      <c r="N692" s="180"/>
      <c r="O692" s="180"/>
      <c r="P692" s="180"/>
      <c r="Q692" s="188"/>
      <c r="R692" s="188"/>
      <c r="S692" s="180"/>
      <c r="T692" s="180"/>
      <c r="U692" s="180"/>
      <c r="V692" s="180"/>
    </row>
    <row r="693">
      <c r="A693" s="266" t="s">
        <v>2202</v>
      </c>
      <c r="B693" s="266" t="s">
        <v>416</v>
      </c>
      <c r="C693" s="190">
        <v>0.82</v>
      </c>
      <c r="D693" s="190">
        <f t="shared" si="1"/>
        <v>2.69042</v>
      </c>
      <c r="E693" s="191">
        <f t="shared" si="2"/>
        <v>5.38084</v>
      </c>
      <c r="F693" s="290">
        <f t="shared" si="3"/>
        <v>4.304672</v>
      </c>
      <c r="G693" s="291">
        <f t="shared" si="4"/>
        <v>4.03563</v>
      </c>
      <c r="H693" s="180"/>
      <c r="I693" s="180"/>
      <c r="J693" s="180"/>
      <c r="K693" s="180"/>
      <c r="L693" s="180"/>
      <c r="M693" s="180"/>
      <c r="N693" s="180"/>
      <c r="O693" s="180"/>
      <c r="P693" s="180"/>
      <c r="Q693" s="188"/>
      <c r="R693" s="188"/>
      <c r="S693" s="180"/>
      <c r="T693" s="180"/>
      <c r="U693" s="180"/>
      <c r="V693" s="180"/>
    </row>
    <row r="694">
      <c r="A694" s="266" t="s">
        <v>2204</v>
      </c>
      <c r="B694" s="266" t="s">
        <v>2205</v>
      </c>
      <c r="C694" s="190">
        <v>1.1</v>
      </c>
      <c r="D694" s="190">
        <f t="shared" si="1"/>
        <v>3.6091</v>
      </c>
      <c r="E694" s="191">
        <f t="shared" si="2"/>
        <v>7.2182</v>
      </c>
      <c r="F694" s="290">
        <f t="shared" si="3"/>
        <v>5.77456</v>
      </c>
      <c r="G694" s="291">
        <f t="shared" si="4"/>
        <v>5.41365</v>
      </c>
      <c r="H694" s="180"/>
      <c r="I694" s="180"/>
      <c r="J694" s="180"/>
      <c r="K694" s="180"/>
      <c r="L694" s="180"/>
      <c r="M694" s="180"/>
      <c r="N694" s="180"/>
      <c r="O694" s="180"/>
      <c r="P694" s="180"/>
      <c r="Q694" s="188"/>
      <c r="R694" s="188"/>
      <c r="S694" s="180"/>
      <c r="T694" s="180"/>
      <c r="U694" s="180"/>
      <c r="V694" s="180"/>
    </row>
    <row r="695">
      <c r="A695" s="266" t="s">
        <v>2207</v>
      </c>
      <c r="B695" s="266" t="s">
        <v>2208</v>
      </c>
      <c r="C695" s="190">
        <v>0.82</v>
      </c>
      <c r="D695" s="190">
        <f t="shared" si="1"/>
        <v>2.69042</v>
      </c>
      <c r="E695" s="191">
        <f t="shared" si="2"/>
        <v>5.38084</v>
      </c>
      <c r="F695" s="290">
        <f t="shared" si="3"/>
        <v>4.304672</v>
      </c>
      <c r="G695" s="291">
        <f t="shared" si="4"/>
        <v>4.03563</v>
      </c>
      <c r="H695" s="180"/>
      <c r="I695" s="180"/>
      <c r="J695" s="180"/>
      <c r="K695" s="180"/>
      <c r="L695" s="180"/>
      <c r="M695" s="180"/>
      <c r="N695" s="180"/>
      <c r="O695" s="180"/>
      <c r="P695" s="180"/>
      <c r="Q695" s="188"/>
      <c r="R695" s="188"/>
      <c r="S695" s="180"/>
      <c r="T695" s="180"/>
      <c r="U695" s="180"/>
      <c r="V695" s="180"/>
    </row>
    <row r="696">
      <c r="A696" s="266" t="s">
        <v>2211</v>
      </c>
      <c r="B696" s="266" t="s">
        <v>2212</v>
      </c>
      <c r="C696" s="190">
        <v>0.82</v>
      </c>
      <c r="D696" s="190">
        <f t="shared" si="1"/>
        <v>2.69042</v>
      </c>
      <c r="E696" s="191">
        <f t="shared" si="2"/>
        <v>5.38084</v>
      </c>
      <c r="F696" s="290">
        <f t="shared" si="3"/>
        <v>4.304672</v>
      </c>
      <c r="G696" s="291">
        <f t="shared" si="4"/>
        <v>4.03563</v>
      </c>
      <c r="H696" s="180"/>
      <c r="I696" s="180"/>
      <c r="J696" s="180"/>
      <c r="K696" s="180"/>
      <c r="L696" s="180"/>
      <c r="M696" s="180"/>
      <c r="N696" s="180"/>
      <c r="O696" s="180"/>
      <c r="P696" s="180"/>
      <c r="Q696" s="188"/>
      <c r="R696" s="188"/>
      <c r="S696" s="180"/>
      <c r="T696" s="180"/>
      <c r="U696" s="180"/>
      <c r="V696" s="180"/>
    </row>
    <row r="697">
      <c r="A697" s="266" t="s">
        <v>2214</v>
      </c>
      <c r="B697" s="266" t="s">
        <v>2215</v>
      </c>
      <c r="C697" s="190">
        <v>0.82</v>
      </c>
      <c r="D697" s="190">
        <f t="shared" si="1"/>
        <v>2.69042</v>
      </c>
      <c r="E697" s="191">
        <f t="shared" si="2"/>
        <v>5.38084</v>
      </c>
      <c r="F697" s="290">
        <f t="shared" si="3"/>
        <v>4.304672</v>
      </c>
      <c r="G697" s="291">
        <f t="shared" si="4"/>
        <v>4.03563</v>
      </c>
      <c r="H697" s="180"/>
      <c r="I697" s="180"/>
      <c r="J697" s="180"/>
      <c r="K697" s="180"/>
      <c r="L697" s="180"/>
      <c r="M697" s="180"/>
      <c r="N697" s="180"/>
      <c r="O697" s="180"/>
      <c r="P697" s="180"/>
      <c r="Q697" s="188"/>
      <c r="R697" s="188"/>
      <c r="S697" s="180"/>
      <c r="T697" s="180"/>
      <c r="U697" s="180"/>
      <c r="V697" s="180"/>
    </row>
    <row r="698">
      <c r="A698" s="266" t="s">
        <v>2219</v>
      </c>
      <c r="B698" s="266" t="s">
        <v>2220</v>
      </c>
      <c r="C698" s="190">
        <v>2.06</v>
      </c>
      <c r="D698" s="190">
        <f t="shared" si="1"/>
        <v>6.75886</v>
      </c>
      <c r="E698" s="191">
        <f t="shared" si="2"/>
        <v>13.51772</v>
      </c>
      <c r="F698" s="290">
        <f t="shared" si="3"/>
        <v>10.814176</v>
      </c>
      <c r="G698" s="291">
        <f t="shared" si="4"/>
        <v>10.13829</v>
      </c>
      <c r="H698" s="180"/>
      <c r="I698" s="180"/>
      <c r="J698" s="180"/>
      <c r="K698" s="180"/>
      <c r="L698" s="180"/>
      <c r="M698" s="180"/>
      <c r="N698" s="180"/>
      <c r="O698" s="180"/>
      <c r="P698" s="180"/>
      <c r="Q698" s="188"/>
      <c r="R698" s="188"/>
      <c r="S698" s="180"/>
      <c r="T698" s="180"/>
      <c r="U698" s="180"/>
      <c r="V698" s="180"/>
    </row>
    <row r="699">
      <c r="A699" s="266" t="s">
        <v>2224</v>
      </c>
      <c r="B699" s="266" t="s">
        <v>2225</v>
      </c>
      <c r="C699" s="190">
        <v>2.06</v>
      </c>
      <c r="D699" s="190">
        <f t="shared" si="1"/>
        <v>6.75886</v>
      </c>
      <c r="E699" s="191">
        <f t="shared" si="2"/>
        <v>13.51772</v>
      </c>
      <c r="F699" s="290">
        <f t="shared" si="3"/>
        <v>10.814176</v>
      </c>
      <c r="G699" s="291">
        <f t="shared" si="4"/>
        <v>10.13829</v>
      </c>
      <c r="H699" s="180"/>
      <c r="I699" s="180"/>
      <c r="J699" s="180"/>
      <c r="K699" s="180"/>
      <c r="L699" s="180"/>
      <c r="M699" s="180"/>
      <c r="N699" s="180"/>
      <c r="O699" s="180"/>
      <c r="P699" s="180"/>
      <c r="Q699" s="188"/>
      <c r="R699" s="188"/>
      <c r="S699" s="180"/>
      <c r="T699" s="180"/>
      <c r="U699" s="180"/>
      <c r="V699" s="180"/>
    </row>
    <row r="700">
      <c r="A700" s="266" t="s">
        <v>2228</v>
      </c>
      <c r="B700" s="266" t="s">
        <v>365</v>
      </c>
      <c r="C700" s="190">
        <v>1.8</v>
      </c>
      <c r="D700" s="190">
        <f t="shared" si="1"/>
        <v>5.9058</v>
      </c>
      <c r="E700" s="191">
        <f t="shared" si="2"/>
        <v>11.8116</v>
      </c>
      <c r="F700" s="290">
        <f t="shared" si="3"/>
        <v>9.44928</v>
      </c>
      <c r="G700" s="291">
        <f t="shared" si="4"/>
        <v>8.8587</v>
      </c>
      <c r="H700" s="180"/>
      <c r="I700" s="180"/>
      <c r="J700" s="180"/>
      <c r="K700" s="180"/>
      <c r="L700" s="180"/>
      <c r="M700" s="180"/>
      <c r="N700" s="180"/>
      <c r="O700" s="180"/>
      <c r="P700" s="180"/>
      <c r="Q700" s="188"/>
      <c r="R700" s="188"/>
      <c r="S700" s="180"/>
      <c r="T700" s="180"/>
      <c r="U700" s="180"/>
      <c r="V700" s="180"/>
    </row>
    <row r="701">
      <c r="A701" s="266" t="s">
        <v>2232</v>
      </c>
      <c r="B701" s="266" t="s">
        <v>365</v>
      </c>
      <c r="C701" s="190">
        <v>1.04</v>
      </c>
      <c r="D701" s="190">
        <f t="shared" si="1"/>
        <v>3.41224</v>
      </c>
      <c r="E701" s="191">
        <f t="shared" si="2"/>
        <v>6.82448</v>
      </c>
      <c r="F701" s="290">
        <f t="shared" si="3"/>
        <v>5.459584</v>
      </c>
      <c r="G701" s="291">
        <f t="shared" si="4"/>
        <v>5.11836</v>
      </c>
      <c r="H701" s="180"/>
      <c r="I701" s="180"/>
      <c r="J701" s="180"/>
      <c r="K701" s="180"/>
      <c r="L701" s="180"/>
      <c r="M701" s="180"/>
      <c r="N701" s="180"/>
      <c r="O701" s="180"/>
      <c r="P701" s="180"/>
      <c r="Q701" s="188"/>
      <c r="R701" s="188"/>
      <c r="S701" s="180"/>
      <c r="T701" s="180"/>
      <c r="U701" s="180"/>
      <c r="V701" s="180"/>
    </row>
    <row r="702">
      <c r="A702" s="266" t="s">
        <v>2234</v>
      </c>
      <c r="B702" s="266" t="s">
        <v>2235</v>
      </c>
      <c r="C702" s="190">
        <v>1.8</v>
      </c>
      <c r="D702" s="190">
        <f t="shared" si="1"/>
        <v>5.9058</v>
      </c>
      <c r="E702" s="191">
        <f t="shared" si="2"/>
        <v>11.8116</v>
      </c>
      <c r="F702" s="290">
        <f t="shared" si="3"/>
        <v>9.44928</v>
      </c>
      <c r="G702" s="291">
        <f t="shared" si="4"/>
        <v>8.8587</v>
      </c>
      <c r="H702" s="180"/>
      <c r="I702" s="180"/>
      <c r="J702" s="180"/>
      <c r="K702" s="180"/>
      <c r="L702" s="180"/>
      <c r="M702" s="180"/>
      <c r="N702" s="180"/>
      <c r="O702" s="180"/>
      <c r="P702" s="180"/>
      <c r="Q702" s="188"/>
      <c r="R702" s="188"/>
      <c r="S702" s="180"/>
      <c r="T702" s="180"/>
      <c r="U702" s="180"/>
      <c r="V702" s="180"/>
    </row>
    <row r="703">
      <c r="A703" s="266" t="s">
        <v>2238</v>
      </c>
      <c r="B703" s="266" t="s">
        <v>2235</v>
      </c>
      <c r="C703" s="190">
        <v>1.04</v>
      </c>
      <c r="D703" s="190">
        <f t="shared" si="1"/>
        <v>3.41224</v>
      </c>
      <c r="E703" s="191">
        <f t="shared" si="2"/>
        <v>6.82448</v>
      </c>
      <c r="F703" s="290">
        <f t="shared" si="3"/>
        <v>5.459584</v>
      </c>
      <c r="G703" s="291">
        <f t="shared" si="4"/>
        <v>5.11836</v>
      </c>
      <c r="H703" s="180"/>
      <c r="I703" s="180"/>
      <c r="J703" s="180"/>
      <c r="K703" s="180"/>
      <c r="L703" s="180"/>
      <c r="M703" s="180"/>
      <c r="N703" s="180"/>
      <c r="O703" s="180"/>
      <c r="P703" s="180"/>
      <c r="Q703" s="188"/>
      <c r="R703" s="188"/>
      <c r="S703" s="180"/>
      <c r="T703" s="180"/>
      <c r="U703" s="180"/>
      <c r="V703" s="180"/>
    </row>
    <row r="704">
      <c r="A704" s="266" t="s">
        <v>2240</v>
      </c>
      <c r="B704" s="266" t="s">
        <v>216</v>
      </c>
      <c r="C704" s="190">
        <v>1.8</v>
      </c>
      <c r="D704" s="190">
        <f t="shared" si="1"/>
        <v>5.9058</v>
      </c>
      <c r="E704" s="191">
        <f t="shared" si="2"/>
        <v>11.8116</v>
      </c>
      <c r="F704" s="290">
        <f t="shared" si="3"/>
        <v>9.44928</v>
      </c>
      <c r="G704" s="291">
        <f t="shared" si="4"/>
        <v>8.8587</v>
      </c>
      <c r="H704" s="180"/>
      <c r="I704" s="180"/>
      <c r="J704" s="180"/>
      <c r="K704" s="180"/>
      <c r="L704" s="180"/>
      <c r="M704" s="180"/>
      <c r="N704" s="180"/>
      <c r="O704" s="180"/>
      <c r="P704" s="180"/>
      <c r="Q704" s="188"/>
      <c r="R704" s="188"/>
      <c r="S704" s="180"/>
      <c r="T704" s="180"/>
      <c r="U704" s="180"/>
      <c r="V704" s="180"/>
    </row>
    <row r="705">
      <c r="A705" s="266" t="s">
        <v>2243</v>
      </c>
      <c r="B705" s="266" t="s">
        <v>216</v>
      </c>
      <c r="C705" s="190">
        <v>1.04</v>
      </c>
      <c r="D705" s="190">
        <f t="shared" si="1"/>
        <v>3.41224</v>
      </c>
      <c r="E705" s="191">
        <f t="shared" si="2"/>
        <v>6.82448</v>
      </c>
      <c r="F705" s="290">
        <f t="shared" si="3"/>
        <v>5.459584</v>
      </c>
      <c r="G705" s="291">
        <f t="shared" si="4"/>
        <v>5.11836</v>
      </c>
      <c r="H705" s="180"/>
      <c r="I705" s="180"/>
      <c r="J705" s="180"/>
      <c r="K705" s="180"/>
      <c r="L705" s="180"/>
      <c r="M705" s="180"/>
      <c r="N705" s="180"/>
      <c r="O705" s="180"/>
      <c r="P705" s="180"/>
      <c r="Q705" s="188"/>
      <c r="R705" s="188"/>
      <c r="S705" s="180"/>
      <c r="T705" s="180"/>
      <c r="U705" s="180"/>
      <c r="V705" s="180"/>
    </row>
    <row r="706">
      <c r="A706" s="266" t="s">
        <v>2245</v>
      </c>
      <c r="B706" s="266" t="s">
        <v>2121</v>
      </c>
      <c r="C706" s="190">
        <v>1.8</v>
      </c>
      <c r="D706" s="190">
        <f t="shared" si="1"/>
        <v>5.9058</v>
      </c>
      <c r="E706" s="191">
        <f t="shared" si="2"/>
        <v>11.8116</v>
      </c>
      <c r="F706" s="290">
        <f t="shared" si="3"/>
        <v>9.44928</v>
      </c>
      <c r="G706" s="291">
        <f t="shared" si="4"/>
        <v>8.8587</v>
      </c>
      <c r="H706" s="180"/>
      <c r="I706" s="180"/>
      <c r="J706" s="180"/>
      <c r="K706" s="180"/>
      <c r="L706" s="180"/>
      <c r="M706" s="180"/>
      <c r="N706" s="180"/>
      <c r="O706" s="180"/>
      <c r="P706" s="180"/>
      <c r="Q706" s="188"/>
      <c r="R706" s="188"/>
      <c r="S706" s="180"/>
      <c r="T706" s="180"/>
      <c r="U706" s="180"/>
      <c r="V706" s="180"/>
    </row>
    <row r="707">
      <c r="A707" s="266" t="s">
        <v>2248</v>
      </c>
      <c r="B707" s="266" t="s">
        <v>2121</v>
      </c>
      <c r="C707" s="190">
        <v>1.04</v>
      </c>
      <c r="D707" s="190">
        <f t="shared" si="1"/>
        <v>3.41224</v>
      </c>
      <c r="E707" s="191">
        <f t="shared" si="2"/>
        <v>6.82448</v>
      </c>
      <c r="F707" s="290">
        <f t="shared" si="3"/>
        <v>5.459584</v>
      </c>
      <c r="G707" s="291">
        <f t="shared" si="4"/>
        <v>5.11836</v>
      </c>
      <c r="H707" s="180"/>
      <c r="I707" s="180"/>
      <c r="J707" s="180"/>
      <c r="K707" s="180"/>
      <c r="L707" s="180"/>
      <c r="M707" s="180"/>
      <c r="N707" s="180"/>
      <c r="O707" s="180"/>
      <c r="P707" s="180"/>
      <c r="Q707" s="188"/>
      <c r="R707" s="188"/>
      <c r="S707" s="180"/>
      <c r="T707" s="180"/>
      <c r="U707" s="180"/>
      <c r="V707" s="180"/>
    </row>
    <row r="708">
      <c r="A708" s="266" t="s">
        <v>2250</v>
      </c>
      <c r="B708" s="266" t="s">
        <v>2251</v>
      </c>
      <c r="C708" s="190">
        <v>1.9</v>
      </c>
      <c r="D708" s="190">
        <f t="shared" si="1"/>
        <v>6.2339</v>
      </c>
      <c r="E708" s="191">
        <f t="shared" si="2"/>
        <v>12.4678</v>
      </c>
      <c r="F708" s="290">
        <f t="shared" si="3"/>
        <v>9.97424</v>
      </c>
      <c r="G708" s="291">
        <f t="shared" si="4"/>
        <v>9.35085</v>
      </c>
      <c r="H708" s="180"/>
      <c r="I708" s="180"/>
      <c r="J708" s="180"/>
      <c r="K708" s="180"/>
      <c r="L708" s="180"/>
      <c r="M708" s="180"/>
      <c r="N708" s="180"/>
      <c r="O708" s="180"/>
      <c r="P708" s="180"/>
      <c r="Q708" s="188"/>
      <c r="R708" s="188"/>
      <c r="S708" s="180"/>
      <c r="T708" s="180"/>
      <c r="U708" s="180"/>
      <c r="V708" s="180"/>
    </row>
    <row r="709">
      <c r="A709" s="266" t="s">
        <v>2254</v>
      </c>
      <c r="B709" s="266" t="s">
        <v>2255</v>
      </c>
      <c r="C709" s="190">
        <v>1.9</v>
      </c>
      <c r="D709" s="190">
        <f t="shared" si="1"/>
        <v>6.2339</v>
      </c>
      <c r="E709" s="191">
        <f t="shared" si="2"/>
        <v>12.4678</v>
      </c>
      <c r="F709" s="290">
        <f t="shared" si="3"/>
        <v>9.97424</v>
      </c>
      <c r="G709" s="291">
        <f t="shared" si="4"/>
        <v>9.35085</v>
      </c>
      <c r="H709" s="180"/>
      <c r="I709" s="180"/>
      <c r="J709" s="180"/>
      <c r="K709" s="180"/>
      <c r="L709" s="180"/>
      <c r="M709" s="180"/>
      <c r="N709" s="180"/>
      <c r="O709" s="180"/>
      <c r="P709" s="180"/>
      <c r="Q709" s="188"/>
      <c r="R709" s="188"/>
      <c r="S709" s="180"/>
      <c r="T709" s="180"/>
      <c r="U709" s="180"/>
      <c r="V709" s="180"/>
    </row>
    <row r="710">
      <c r="A710" s="266" t="s">
        <v>2257</v>
      </c>
      <c r="B710" s="266" t="s">
        <v>2258</v>
      </c>
      <c r="C710" s="190">
        <v>1.9</v>
      </c>
      <c r="D710" s="190">
        <f t="shared" si="1"/>
        <v>6.2339</v>
      </c>
      <c r="E710" s="191">
        <f t="shared" si="2"/>
        <v>12.4678</v>
      </c>
      <c r="F710" s="290">
        <f t="shared" si="3"/>
        <v>9.97424</v>
      </c>
      <c r="G710" s="291">
        <f t="shared" si="4"/>
        <v>9.35085</v>
      </c>
      <c r="H710" s="180"/>
      <c r="I710" s="180"/>
      <c r="J710" s="180"/>
      <c r="K710" s="180"/>
      <c r="L710" s="180"/>
      <c r="M710" s="180"/>
      <c r="N710" s="180"/>
      <c r="O710" s="180"/>
      <c r="P710" s="180"/>
      <c r="Q710" s="188"/>
      <c r="R710" s="188"/>
      <c r="S710" s="180"/>
      <c r="T710" s="180"/>
      <c r="U710" s="180"/>
      <c r="V710" s="180"/>
    </row>
    <row r="711">
      <c r="A711" s="266" t="s">
        <v>2261</v>
      </c>
      <c r="B711" s="266" t="s">
        <v>1620</v>
      </c>
      <c r="C711" s="190">
        <v>1.9</v>
      </c>
      <c r="D711" s="190">
        <f t="shared" si="1"/>
        <v>6.2339</v>
      </c>
      <c r="E711" s="191">
        <f t="shared" si="2"/>
        <v>12.4678</v>
      </c>
      <c r="F711" s="290">
        <f t="shared" si="3"/>
        <v>9.97424</v>
      </c>
      <c r="G711" s="291">
        <f t="shared" si="4"/>
        <v>9.35085</v>
      </c>
      <c r="H711" s="180"/>
      <c r="I711" s="180"/>
      <c r="J711" s="180"/>
      <c r="K711" s="180"/>
      <c r="L711" s="180"/>
      <c r="M711" s="180"/>
      <c r="N711" s="180"/>
      <c r="O711" s="180"/>
      <c r="P711" s="180"/>
      <c r="Q711" s="188"/>
      <c r="R711" s="188"/>
      <c r="S711" s="180"/>
      <c r="T711" s="180"/>
      <c r="U711" s="180"/>
      <c r="V711" s="180"/>
    </row>
    <row r="712">
      <c r="A712" s="266" t="s">
        <v>2263</v>
      </c>
      <c r="B712" s="266" t="s">
        <v>2264</v>
      </c>
      <c r="C712" s="190">
        <v>1.08</v>
      </c>
      <c r="D712" s="190">
        <f t="shared" si="1"/>
        <v>3.54348</v>
      </c>
      <c r="E712" s="191">
        <f t="shared" si="2"/>
        <v>7.08696</v>
      </c>
      <c r="F712" s="290">
        <f t="shared" si="3"/>
        <v>5.669568</v>
      </c>
      <c r="G712" s="291">
        <f t="shared" si="4"/>
        <v>5.31522</v>
      </c>
      <c r="H712" s="180"/>
      <c r="I712" s="180"/>
      <c r="J712" s="180"/>
      <c r="K712" s="180"/>
      <c r="L712" s="180"/>
      <c r="M712" s="180"/>
      <c r="N712" s="180"/>
      <c r="O712" s="180"/>
      <c r="P712" s="180"/>
      <c r="Q712" s="188"/>
      <c r="R712" s="188"/>
      <c r="S712" s="180"/>
      <c r="T712" s="180"/>
      <c r="U712" s="180"/>
      <c r="V712" s="180"/>
    </row>
    <row r="713">
      <c r="A713" s="266" t="s">
        <v>2267</v>
      </c>
      <c r="B713" s="266" t="s">
        <v>2268</v>
      </c>
      <c r="C713" s="190">
        <v>1.08</v>
      </c>
      <c r="D713" s="190">
        <f t="shared" si="1"/>
        <v>3.54348</v>
      </c>
      <c r="E713" s="191">
        <f t="shared" si="2"/>
        <v>7.08696</v>
      </c>
      <c r="F713" s="290">
        <f t="shared" si="3"/>
        <v>5.669568</v>
      </c>
      <c r="G713" s="291">
        <f t="shared" si="4"/>
        <v>5.31522</v>
      </c>
      <c r="H713" s="180"/>
      <c r="I713" s="180"/>
      <c r="J713" s="180"/>
      <c r="K713" s="180"/>
      <c r="L713" s="180"/>
      <c r="M713" s="180"/>
      <c r="N713" s="180"/>
      <c r="O713" s="180"/>
      <c r="P713" s="180"/>
      <c r="Q713" s="188"/>
      <c r="R713" s="188"/>
      <c r="S713" s="180"/>
      <c r="T713" s="180"/>
      <c r="U713" s="180"/>
      <c r="V713" s="180"/>
    </row>
    <row r="714">
      <c r="A714" s="266" t="s">
        <v>2270</v>
      </c>
      <c r="B714" s="266" t="s">
        <v>2264</v>
      </c>
      <c r="C714" s="190">
        <v>1.5</v>
      </c>
      <c r="D714" s="190">
        <f t="shared" si="1"/>
        <v>4.9215</v>
      </c>
      <c r="E714" s="191">
        <f t="shared" si="2"/>
        <v>9.843</v>
      </c>
      <c r="F714" s="290">
        <f t="shared" si="3"/>
        <v>7.8744</v>
      </c>
      <c r="G714" s="291">
        <f t="shared" si="4"/>
        <v>7.38225</v>
      </c>
      <c r="H714" s="180"/>
      <c r="I714" s="180"/>
      <c r="J714" s="180"/>
      <c r="K714" s="180"/>
      <c r="L714" s="180"/>
      <c r="M714" s="180"/>
      <c r="N714" s="180"/>
      <c r="O714" s="180"/>
      <c r="P714" s="180"/>
      <c r="Q714" s="188"/>
      <c r="R714" s="188"/>
      <c r="S714" s="180"/>
      <c r="T714" s="180"/>
      <c r="U714" s="180"/>
      <c r="V714" s="180"/>
    </row>
    <row r="715">
      <c r="A715" s="266" t="s">
        <v>2272</v>
      </c>
      <c r="B715" s="266" t="s">
        <v>2268</v>
      </c>
      <c r="C715" s="190">
        <v>1.5</v>
      </c>
      <c r="D715" s="190">
        <f t="shared" si="1"/>
        <v>4.9215</v>
      </c>
      <c r="E715" s="191">
        <f t="shared" si="2"/>
        <v>9.843</v>
      </c>
      <c r="F715" s="290">
        <f t="shared" si="3"/>
        <v>7.8744</v>
      </c>
      <c r="G715" s="291">
        <f t="shared" si="4"/>
        <v>7.38225</v>
      </c>
      <c r="H715" s="180"/>
      <c r="I715" s="180"/>
      <c r="J715" s="180"/>
      <c r="K715" s="180"/>
      <c r="L715" s="180"/>
      <c r="M715" s="180"/>
      <c r="N715" s="180"/>
      <c r="O715" s="180"/>
      <c r="P715" s="180"/>
      <c r="Q715" s="188"/>
      <c r="R715" s="188"/>
      <c r="S715" s="180"/>
      <c r="T715" s="180"/>
      <c r="U715" s="180"/>
      <c r="V715" s="180"/>
    </row>
    <row r="716">
      <c r="A716" s="266" t="s">
        <v>2274</v>
      </c>
      <c r="B716" s="266" t="s">
        <v>2275</v>
      </c>
      <c r="C716" s="190">
        <v>1.16</v>
      </c>
      <c r="D716" s="190">
        <f t="shared" si="1"/>
        <v>3.80596</v>
      </c>
      <c r="E716" s="191">
        <f t="shared" si="2"/>
        <v>7.61192</v>
      </c>
      <c r="F716" s="290">
        <f t="shared" si="3"/>
        <v>6.089536</v>
      </c>
      <c r="G716" s="291">
        <f t="shared" si="4"/>
        <v>5.70894</v>
      </c>
      <c r="H716" s="180"/>
      <c r="I716" s="180"/>
      <c r="J716" s="180"/>
      <c r="K716" s="180"/>
      <c r="L716" s="180"/>
      <c r="M716" s="180"/>
      <c r="N716" s="180"/>
      <c r="O716" s="180"/>
      <c r="P716" s="180"/>
      <c r="Q716" s="188"/>
      <c r="R716" s="188"/>
      <c r="S716" s="180"/>
      <c r="T716" s="180"/>
      <c r="U716" s="180"/>
      <c r="V716" s="180"/>
    </row>
    <row r="717">
      <c r="A717" s="266" t="s">
        <v>2279</v>
      </c>
      <c r="B717" s="266" t="s">
        <v>2280</v>
      </c>
      <c r="C717" s="190">
        <v>1.16</v>
      </c>
      <c r="D717" s="190">
        <f t="shared" si="1"/>
        <v>3.80596</v>
      </c>
      <c r="E717" s="191">
        <f t="shared" si="2"/>
        <v>7.61192</v>
      </c>
      <c r="F717" s="290">
        <f t="shared" si="3"/>
        <v>6.089536</v>
      </c>
      <c r="G717" s="291">
        <f t="shared" si="4"/>
        <v>5.70894</v>
      </c>
      <c r="H717" s="180"/>
      <c r="I717" s="180"/>
      <c r="J717" s="180"/>
      <c r="K717" s="180"/>
      <c r="L717" s="180"/>
      <c r="M717" s="180"/>
      <c r="N717" s="180"/>
      <c r="O717" s="180"/>
      <c r="P717" s="180"/>
      <c r="Q717" s="188"/>
      <c r="R717" s="188"/>
      <c r="S717" s="180"/>
      <c r="T717" s="180"/>
      <c r="U717" s="180"/>
      <c r="V717" s="180"/>
    </row>
    <row r="718">
      <c r="A718" s="266" t="s">
        <v>2282</v>
      </c>
      <c r="B718" s="266" t="s">
        <v>2283</v>
      </c>
      <c r="C718" s="190">
        <v>1.16</v>
      </c>
      <c r="D718" s="190">
        <f t="shared" si="1"/>
        <v>3.80596</v>
      </c>
      <c r="E718" s="191">
        <f t="shared" si="2"/>
        <v>7.61192</v>
      </c>
      <c r="F718" s="290">
        <f t="shared" si="3"/>
        <v>6.089536</v>
      </c>
      <c r="G718" s="291">
        <f t="shared" si="4"/>
        <v>5.70894</v>
      </c>
      <c r="H718" s="180"/>
      <c r="I718" s="180"/>
      <c r="J718" s="180"/>
      <c r="K718" s="180"/>
      <c r="L718" s="180"/>
      <c r="M718" s="180"/>
      <c r="N718" s="180"/>
      <c r="O718" s="180"/>
      <c r="P718" s="180"/>
      <c r="Q718" s="188"/>
      <c r="R718" s="188"/>
      <c r="S718" s="180"/>
      <c r="T718" s="180"/>
      <c r="U718" s="180"/>
      <c r="V718" s="180"/>
    </row>
    <row r="719">
      <c r="A719" s="266" t="s">
        <v>2285</v>
      </c>
      <c r="B719" s="266" t="s">
        <v>2286</v>
      </c>
      <c r="C719" s="190">
        <v>1.16</v>
      </c>
      <c r="D719" s="190">
        <f t="shared" si="1"/>
        <v>3.80596</v>
      </c>
      <c r="E719" s="191">
        <f t="shared" si="2"/>
        <v>7.61192</v>
      </c>
      <c r="F719" s="290">
        <f t="shared" si="3"/>
        <v>6.089536</v>
      </c>
      <c r="G719" s="291">
        <f t="shared" si="4"/>
        <v>5.70894</v>
      </c>
      <c r="H719" s="180"/>
      <c r="I719" s="180"/>
      <c r="J719" s="180"/>
      <c r="K719" s="180"/>
      <c r="L719" s="180"/>
      <c r="M719" s="180"/>
      <c r="N719" s="180"/>
      <c r="O719" s="180"/>
      <c r="P719" s="180"/>
      <c r="Q719" s="188"/>
      <c r="R719" s="188"/>
      <c r="S719" s="180"/>
      <c r="T719" s="180"/>
      <c r="U719" s="180"/>
      <c r="V719" s="180"/>
    </row>
    <row r="720">
      <c r="A720" s="266" t="s">
        <v>2288</v>
      </c>
      <c r="B720" s="266" t="s">
        <v>2289</v>
      </c>
      <c r="C720" s="190">
        <v>1.16</v>
      </c>
      <c r="D720" s="190">
        <f t="shared" si="1"/>
        <v>3.80596</v>
      </c>
      <c r="E720" s="191">
        <f t="shared" si="2"/>
        <v>7.61192</v>
      </c>
      <c r="F720" s="290">
        <f t="shared" si="3"/>
        <v>6.089536</v>
      </c>
      <c r="G720" s="291">
        <f t="shared" si="4"/>
        <v>5.70894</v>
      </c>
      <c r="H720" s="180"/>
      <c r="I720" s="180"/>
      <c r="J720" s="180"/>
      <c r="K720" s="180"/>
      <c r="L720" s="180"/>
      <c r="M720" s="180"/>
      <c r="N720" s="180"/>
      <c r="O720" s="180"/>
      <c r="P720" s="180"/>
      <c r="Q720" s="188"/>
      <c r="R720" s="188"/>
      <c r="S720" s="180"/>
      <c r="T720" s="180"/>
      <c r="U720" s="180"/>
      <c r="V720" s="180"/>
    </row>
    <row r="721">
      <c r="A721" s="266" t="s">
        <v>2291</v>
      </c>
      <c r="B721" s="266" t="s">
        <v>2275</v>
      </c>
      <c r="C721" s="190">
        <v>1.24</v>
      </c>
      <c r="D721" s="190">
        <f t="shared" si="1"/>
        <v>4.06844</v>
      </c>
      <c r="E721" s="191">
        <f t="shared" si="2"/>
        <v>8.13688</v>
      </c>
      <c r="F721" s="290">
        <f t="shared" si="3"/>
        <v>6.509504</v>
      </c>
      <c r="G721" s="291">
        <f t="shared" si="4"/>
        <v>6.10266</v>
      </c>
      <c r="H721" s="180"/>
      <c r="I721" s="180"/>
      <c r="J721" s="180"/>
      <c r="K721" s="180"/>
      <c r="L721" s="180"/>
      <c r="M721" s="180"/>
      <c r="N721" s="180"/>
      <c r="O721" s="180"/>
      <c r="P721" s="180"/>
      <c r="Q721" s="188"/>
      <c r="R721" s="188"/>
      <c r="S721" s="180"/>
      <c r="T721" s="180"/>
      <c r="U721" s="180"/>
      <c r="V721" s="180"/>
    </row>
    <row r="722">
      <c r="A722" s="266" t="s">
        <v>2293</v>
      </c>
      <c r="B722" s="266" t="s">
        <v>2280</v>
      </c>
      <c r="C722" s="190">
        <v>1.24</v>
      </c>
      <c r="D722" s="190">
        <f t="shared" si="1"/>
        <v>4.06844</v>
      </c>
      <c r="E722" s="191">
        <f t="shared" si="2"/>
        <v>8.13688</v>
      </c>
      <c r="F722" s="290">
        <f t="shared" si="3"/>
        <v>6.509504</v>
      </c>
      <c r="G722" s="291">
        <f t="shared" si="4"/>
        <v>6.10266</v>
      </c>
      <c r="H722" s="180"/>
      <c r="I722" s="180"/>
      <c r="J722" s="180"/>
      <c r="K722" s="180"/>
      <c r="L722" s="180"/>
      <c r="M722" s="180"/>
      <c r="N722" s="180"/>
      <c r="O722" s="180"/>
      <c r="P722" s="180"/>
      <c r="Q722" s="188"/>
      <c r="R722" s="188"/>
      <c r="S722" s="180"/>
      <c r="T722" s="180"/>
      <c r="U722" s="180"/>
      <c r="V722" s="180"/>
    </row>
    <row r="723">
      <c r="A723" s="266" t="s">
        <v>2295</v>
      </c>
      <c r="B723" s="266" t="s">
        <v>2296</v>
      </c>
      <c r="C723" s="190">
        <v>1.24</v>
      </c>
      <c r="D723" s="190">
        <f t="shared" si="1"/>
        <v>4.06844</v>
      </c>
      <c r="E723" s="191">
        <f t="shared" si="2"/>
        <v>8.13688</v>
      </c>
      <c r="F723" s="290">
        <f t="shared" si="3"/>
        <v>6.509504</v>
      </c>
      <c r="G723" s="291">
        <f t="shared" si="4"/>
        <v>6.10266</v>
      </c>
      <c r="H723" s="180"/>
      <c r="I723" s="180"/>
      <c r="J723" s="180"/>
      <c r="K723" s="180"/>
      <c r="L723" s="180"/>
      <c r="M723" s="180"/>
      <c r="N723" s="180"/>
      <c r="O723" s="180"/>
      <c r="P723" s="180"/>
      <c r="Q723" s="188"/>
      <c r="R723" s="188"/>
      <c r="S723" s="180"/>
      <c r="T723" s="180"/>
      <c r="U723" s="180"/>
      <c r="V723" s="180"/>
    </row>
    <row r="724">
      <c r="A724" s="266" t="s">
        <v>2298</v>
      </c>
      <c r="B724" s="266" t="s">
        <v>2283</v>
      </c>
      <c r="C724" s="190">
        <v>1.24</v>
      </c>
      <c r="D724" s="190">
        <f t="shared" si="1"/>
        <v>4.06844</v>
      </c>
      <c r="E724" s="191">
        <f t="shared" si="2"/>
        <v>8.13688</v>
      </c>
      <c r="F724" s="290">
        <f t="shared" si="3"/>
        <v>6.509504</v>
      </c>
      <c r="G724" s="291">
        <f t="shared" si="4"/>
        <v>6.10266</v>
      </c>
      <c r="H724" s="180"/>
      <c r="I724" s="180"/>
      <c r="J724" s="180"/>
      <c r="K724" s="180"/>
      <c r="L724" s="180"/>
      <c r="M724" s="180"/>
      <c r="N724" s="180"/>
      <c r="O724" s="180"/>
      <c r="P724" s="180"/>
      <c r="Q724" s="188"/>
      <c r="R724" s="188"/>
      <c r="S724" s="180"/>
      <c r="T724" s="180"/>
      <c r="U724" s="180"/>
      <c r="V724" s="180"/>
    </row>
    <row r="725">
      <c r="A725" s="266" t="s">
        <v>2300</v>
      </c>
      <c r="B725" s="266" t="s">
        <v>2301</v>
      </c>
      <c r="C725" s="190">
        <v>1.24</v>
      </c>
      <c r="D725" s="190">
        <f t="shared" si="1"/>
        <v>4.06844</v>
      </c>
      <c r="E725" s="191">
        <f t="shared" si="2"/>
        <v>8.13688</v>
      </c>
      <c r="F725" s="290">
        <f t="shared" si="3"/>
        <v>6.509504</v>
      </c>
      <c r="G725" s="291">
        <f t="shared" si="4"/>
        <v>6.10266</v>
      </c>
      <c r="H725" s="180"/>
      <c r="I725" s="180"/>
      <c r="J725" s="180"/>
      <c r="K725" s="180"/>
      <c r="L725" s="180"/>
      <c r="M725" s="180"/>
      <c r="N725" s="180"/>
      <c r="O725" s="180"/>
      <c r="P725" s="180"/>
      <c r="Q725" s="188"/>
      <c r="R725" s="188"/>
      <c r="S725" s="180"/>
      <c r="T725" s="180"/>
      <c r="U725" s="180"/>
      <c r="V725" s="180"/>
    </row>
    <row r="726">
      <c r="A726" s="266" t="s">
        <v>2303</v>
      </c>
      <c r="B726" s="266" t="s">
        <v>2286</v>
      </c>
      <c r="C726" s="190">
        <v>1.24</v>
      </c>
      <c r="D726" s="190">
        <f t="shared" si="1"/>
        <v>4.06844</v>
      </c>
      <c r="E726" s="191">
        <f t="shared" si="2"/>
        <v>8.13688</v>
      </c>
      <c r="F726" s="290">
        <f t="shared" si="3"/>
        <v>6.509504</v>
      </c>
      <c r="G726" s="291">
        <f t="shared" si="4"/>
        <v>6.10266</v>
      </c>
      <c r="H726" s="180"/>
      <c r="I726" s="180"/>
      <c r="J726" s="180"/>
      <c r="K726" s="180"/>
      <c r="L726" s="180"/>
      <c r="M726" s="180"/>
      <c r="N726" s="180"/>
      <c r="O726" s="180"/>
      <c r="P726" s="180"/>
      <c r="Q726" s="188"/>
      <c r="R726" s="188"/>
      <c r="S726" s="180"/>
      <c r="T726" s="180"/>
      <c r="U726" s="180"/>
      <c r="V726" s="180"/>
    </row>
    <row r="727">
      <c r="A727" s="266" t="s">
        <v>2305</v>
      </c>
      <c r="B727" s="266" t="s">
        <v>2289</v>
      </c>
      <c r="C727" s="190">
        <v>1.24</v>
      </c>
      <c r="D727" s="190">
        <f t="shared" si="1"/>
        <v>4.06844</v>
      </c>
      <c r="E727" s="191">
        <f t="shared" si="2"/>
        <v>8.13688</v>
      </c>
      <c r="F727" s="290">
        <f t="shared" si="3"/>
        <v>6.509504</v>
      </c>
      <c r="G727" s="291">
        <f t="shared" si="4"/>
        <v>6.10266</v>
      </c>
      <c r="H727" s="180"/>
      <c r="I727" s="180"/>
      <c r="J727" s="180"/>
      <c r="K727" s="180"/>
      <c r="L727" s="180"/>
      <c r="M727" s="180"/>
      <c r="N727" s="180"/>
      <c r="O727" s="180"/>
      <c r="P727" s="180"/>
      <c r="Q727" s="188"/>
      <c r="R727" s="188"/>
      <c r="S727" s="180"/>
      <c r="T727" s="180"/>
      <c r="U727" s="180"/>
      <c r="V727" s="180"/>
    </row>
    <row r="728">
      <c r="A728" s="266" t="s">
        <v>2307</v>
      </c>
      <c r="B728" s="266" t="s">
        <v>2308</v>
      </c>
      <c r="C728" s="190">
        <v>0.78</v>
      </c>
      <c r="D728" s="190">
        <f t="shared" si="1"/>
        <v>2.55918</v>
      </c>
      <c r="E728" s="191">
        <f t="shared" si="2"/>
        <v>5.11836</v>
      </c>
      <c r="F728" s="290">
        <f t="shared" si="3"/>
        <v>4.094688</v>
      </c>
      <c r="G728" s="291">
        <f t="shared" si="4"/>
        <v>3.83877</v>
      </c>
      <c r="H728" s="180"/>
      <c r="I728" s="180"/>
      <c r="J728" s="180"/>
      <c r="K728" s="180"/>
      <c r="L728" s="180"/>
      <c r="M728" s="180"/>
      <c r="N728" s="180"/>
      <c r="O728" s="180"/>
      <c r="P728" s="180"/>
      <c r="Q728" s="188"/>
      <c r="R728" s="188"/>
      <c r="S728" s="180"/>
      <c r="T728" s="180"/>
      <c r="U728" s="180"/>
      <c r="V728" s="180"/>
    </row>
    <row r="729">
      <c r="A729" s="266" t="s">
        <v>2312</v>
      </c>
      <c r="B729" s="266" t="s">
        <v>2313</v>
      </c>
      <c r="C729" s="190">
        <v>0.78</v>
      </c>
      <c r="D729" s="190">
        <f t="shared" si="1"/>
        <v>2.55918</v>
      </c>
      <c r="E729" s="191">
        <f t="shared" si="2"/>
        <v>5.11836</v>
      </c>
      <c r="F729" s="290">
        <f t="shared" si="3"/>
        <v>4.094688</v>
      </c>
      <c r="G729" s="291">
        <f t="shared" si="4"/>
        <v>3.83877</v>
      </c>
      <c r="H729" s="180"/>
      <c r="I729" s="180"/>
      <c r="J729" s="180"/>
      <c r="K729" s="180"/>
      <c r="L729" s="180"/>
      <c r="M729" s="180"/>
      <c r="N729" s="180"/>
      <c r="O729" s="180"/>
      <c r="P729" s="180"/>
      <c r="Q729" s="188"/>
      <c r="R729" s="188"/>
      <c r="S729" s="180"/>
      <c r="T729" s="180"/>
      <c r="U729" s="180"/>
      <c r="V729" s="180"/>
    </row>
    <row r="730">
      <c r="A730" s="266" t="s">
        <v>2316</v>
      </c>
      <c r="B730" s="266" t="s">
        <v>2317</v>
      </c>
      <c r="C730" s="190">
        <v>2.02</v>
      </c>
      <c r="D730" s="190">
        <f t="shared" si="1"/>
        <v>6.62762</v>
      </c>
      <c r="E730" s="191">
        <f t="shared" si="2"/>
        <v>13.25524</v>
      </c>
      <c r="F730" s="290">
        <f t="shared" si="3"/>
        <v>10.604192</v>
      </c>
      <c r="G730" s="291">
        <f t="shared" si="4"/>
        <v>9.94143</v>
      </c>
      <c r="H730" s="180"/>
      <c r="I730" s="180"/>
      <c r="J730" s="180"/>
      <c r="K730" s="180"/>
      <c r="L730" s="180"/>
      <c r="M730" s="180"/>
      <c r="N730" s="180"/>
      <c r="O730" s="180"/>
      <c r="P730" s="180"/>
      <c r="Q730" s="188"/>
      <c r="R730" s="188"/>
      <c r="S730" s="180"/>
      <c r="T730" s="180"/>
      <c r="U730" s="180"/>
      <c r="V730" s="180"/>
    </row>
    <row r="731">
      <c r="A731" s="266" t="s">
        <v>2321</v>
      </c>
      <c r="B731" s="266" t="s">
        <v>2322</v>
      </c>
      <c r="C731" s="190">
        <v>1.95</v>
      </c>
      <c r="D731" s="190">
        <f t="shared" si="1"/>
        <v>6.39795</v>
      </c>
      <c r="E731" s="191">
        <f t="shared" si="2"/>
        <v>12.7959</v>
      </c>
      <c r="F731" s="290">
        <f t="shared" si="3"/>
        <v>10.23672</v>
      </c>
      <c r="G731" s="291">
        <f t="shared" si="4"/>
        <v>9.596925</v>
      </c>
      <c r="H731" s="180"/>
      <c r="I731" s="180"/>
      <c r="J731" s="180"/>
      <c r="K731" s="180"/>
      <c r="L731" s="180"/>
      <c r="M731" s="180"/>
      <c r="N731" s="180"/>
      <c r="O731" s="180"/>
      <c r="P731" s="180"/>
      <c r="Q731" s="188"/>
      <c r="R731" s="188"/>
      <c r="S731" s="180"/>
      <c r="T731" s="180"/>
      <c r="U731" s="180"/>
      <c r="V731" s="180"/>
    </row>
    <row r="732">
      <c r="A732" s="266" t="s">
        <v>2325</v>
      </c>
      <c r="B732" s="266" t="s">
        <v>2326</v>
      </c>
      <c r="C732" s="190">
        <v>1.74</v>
      </c>
      <c r="D732" s="190">
        <f t="shared" si="1"/>
        <v>5.70894</v>
      </c>
      <c r="E732" s="191">
        <f t="shared" si="2"/>
        <v>11.41788</v>
      </c>
      <c r="F732" s="290">
        <f t="shared" si="3"/>
        <v>9.134304</v>
      </c>
      <c r="G732" s="291">
        <f t="shared" si="4"/>
        <v>8.56341</v>
      </c>
      <c r="H732" s="180"/>
      <c r="I732" s="180"/>
      <c r="J732" s="180"/>
      <c r="K732" s="180"/>
      <c r="L732" s="180"/>
      <c r="M732" s="180"/>
      <c r="N732" s="180"/>
      <c r="O732" s="180"/>
      <c r="P732" s="180"/>
      <c r="Q732" s="188"/>
      <c r="R732" s="188"/>
      <c r="S732" s="180"/>
      <c r="T732" s="180"/>
      <c r="U732" s="180"/>
      <c r="V732" s="180"/>
    </row>
    <row r="733">
      <c r="A733" s="266" t="s">
        <v>2328</v>
      </c>
      <c r="B733" s="266" t="s">
        <v>2329</v>
      </c>
      <c r="C733" s="190">
        <v>1.28</v>
      </c>
      <c r="D733" s="190">
        <f t="shared" si="1"/>
        <v>4.19968</v>
      </c>
      <c r="E733" s="191">
        <f t="shared" si="2"/>
        <v>8.39936</v>
      </c>
      <c r="F733" s="290">
        <f t="shared" si="3"/>
        <v>6.719488</v>
      </c>
      <c r="G733" s="291">
        <f t="shared" si="4"/>
        <v>6.29952</v>
      </c>
      <c r="H733" s="180"/>
      <c r="I733" s="180"/>
      <c r="J733" s="180"/>
      <c r="K733" s="180"/>
      <c r="L733" s="180"/>
      <c r="M733" s="180"/>
      <c r="N733" s="180"/>
      <c r="O733" s="180"/>
      <c r="P733" s="180"/>
      <c r="Q733" s="188"/>
      <c r="R733" s="188"/>
      <c r="S733" s="180"/>
      <c r="T733" s="180"/>
      <c r="U733" s="180"/>
      <c r="V733" s="180"/>
    </row>
    <row r="734">
      <c r="A734" s="266" t="s">
        <v>2332</v>
      </c>
      <c r="B734" s="266" t="s">
        <v>2317</v>
      </c>
      <c r="C734" s="190">
        <v>1.05</v>
      </c>
      <c r="D734" s="190">
        <f t="shared" si="1"/>
        <v>3.44505</v>
      </c>
      <c r="E734" s="191">
        <f t="shared" si="2"/>
        <v>6.8901</v>
      </c>
      <c r="F734" s="290">
        <f t="shared" si="3"/>
        <v>5.51208</v>
      </c>
      <c r="G734" s="291">
        <f t="shared" si="4"/>
        <v>5.167575</v>
      </c>
      <c r="H734" s="180"/>
      <c r="I734" s="180"/>
      <c r="J734" s="180"/>
      <c r="K734" s="180"/>
      <c r="L734" s="180"/>
      <c r="M734" s="180"/>
      <c r="N734" s="180"/>
      <c r="O734" s="180"/>
      <c r="P734" s="180"/>
      <c r="Q734" s="188"/>
      <c r="R734" s="188"/>
      <c r="S734" s="180"/>
      <c r="T734" s="180"/>
      <c r="U734" s="180"/>
      <c r="V734" s="180"/>
    </row>
    <row r="735">
      <c r="A735" s="266" t="s">
        <v>2334</v>
      </c>
      <c r="B735" s="266" t="s">
        <v>2322</v>
      </c>
      <c r="C735" s="190">
        <v>1.05</v>
      </c>
      <c r="D735" s="190">
        <f t="shared" si="1"/>
        <v>3.44505</v>
      </c>
      <c r="E735" s="191">
        <f t="shared" si="2"/>
        <v>6.8901</v>
      </c>
      <c r="F735" s="290">
        <f t="shared" si="3"/>
        <v>5.51208</v>
      </c>
      <c r="G735" s="291">
        <f t="shared" si="4"/>
        <v>5.167575</v>
      </c>
      <c r="H735" s="180"/>
      <c r="I735" s="180"/>
      <c r="J735" s="180"/>
      <c r="K735" s="180"/>
      <c r="L735" s="180"/>
      <c r="M735" s="180"/>
      <c r="N735" s="180"/>
      <c r="O735" s="180"/>
      <c r="P735" s="180"/>
      <c r="Q735" s="188"/>
      <c r="R735" s="188"/>
      <c r="S735" s="180"/>
      <c r="T735" s="180"/>
      <c r="U735" s="180"/>
      <c r="V735" s="180"/>
    </row>
    <row r="736">
      <c r="A736" s="266" t="s">
        <v>2336</v>
      </c>
      <c r="B736" s="266" t="s">
        <v>2326</v>
      </c>
      <c r="C736" s="190">
        <v>0.92</v>
      </c>
      <c r="D736" s="190">
        <f t="shared" si="1"/>
        <v>3.01852</v>
      </c>
      <c r="E736" s="191">
        <f t="shared" si="2"/>
        <v>6.03704</v>
      </c>
      <c r="F736" s="290">
        <f t="shared" si="3"/>
        <v>4.829632</v>
      </c>
      <c r="G736" s="291">
        <f t="shared" si="4"/>
        <v>4.52778</v>
      </c>
      <c r="H736" s="180"/>
      <c r="I736" s="180"/>
      <c r="J736" s="180"/>
      <c r="K736" s="180"/>
      <c r="L736" s="180"/>
      <c r="M736" s="180"/>
      <c r="N736" s="180"/>
      <c r="O736" s="180"/>
      <c r="P736" s="180"/>
      <c r="Q736" s="188"/>
      <c r="R736" s="188"/>
      <c r="S736" s="180"/>
      <c r="T736" s="180"/>
      <c r="U736" s="180"/>
      <c r="V736" s="180"/>
    </row>
    <row r="737">
      <c r="A737" s="266" t="s">
        <v>2338</v>
      </c>
      <c r="B737" s="266" t="s">
        <v>2339</v>
      </c>
      <c r="C737" s="190">
        <v>1.4</v>
      </c>
      <c r="D737" s="190">
        <f t="shared" si="1"/>
        <v>4.5934</v>
      </c>
      <c r="E737" s="191">
        <f t="shared" si="2"/>
        <v>9.1868</v>
      </c>
      <c r="F737" s="290">
        <f t="shared" si="3"/>
        <v>7.34944</v>
      </c>
      <c r="G737" s="291">
        <f t="shared" si="4"/>
        <v>6.8901</v>
      </c>
      <c r="H737" s="180"/>
      <c r="I737" s="180"/>
      <c r="J737" s="180"/>
      <c r="K737" s="180"/>
      <c r="L737" s="180"/>
      <c r="M737" s="180"/>
      <c r="N737" s="180"/>
      <c r="O737" s="180"/>
      <c r="P737" s="180"/>
      <c r="Q737" s="188"/>
      <c r="R737" s="188"/>
      <c r="S737" s="180"/>
      <c r="T737" s="180"/>
      <c r="U737" s="180"/>
      <c r="V737" s="180"/>
    </row>
    <row r="738">
      <c r="A738" s="266" t="s">
        <v>2341</v>
      </c>
      <c r="B738" s="266" t="s">
        <v>2342</v>
      </c>
      <c r="C738" s="190">
        <v>1.55</v>
      </c>
      <c r="D738" s="190">
        <f t="shared" si="1"/>
        <v>5.08555</v>
      </c>
      <c r="E738" s="191">
        <f t="shared" si="2"/>
        <v>10.1711</v>
      </c>
      <c r="F738" s="290">
        <f t="shared" si="3"/>
        <v>8.13688</v>
      </c>
      <c r="G738" s="291">
        <f t="shared" si="4"/>
        <v>7.628325</v>
      </c>
      <c r="H738" s="180"/>
      <c r="I738" s="180"/>
      <c r="J738" s="180"/>
      <c r="K738" s="180"/>
      <c r="L738" s="180"/>
      <c r="M738" s="180"/>
      <c r="N738" s="180"/>
      <c r="O738" s="180"/>
      <c r="P738" s="180"/>
      <c r="Q738" s="188"/>
      <c r="R738" s="188"/>
      <c r="S738" s="180"/>
      <c r="T738" s="180"/>
      <c r="U738" s="180"/>
      <c r="V738" s="180"/>
    </row>
    <row r="739">
      <c r="A739" s="266" t="s">
        <v>2345</v>
      </c>
      <c r="B739" s="266" t="s">
        <v>2346</v>
      </c>
      <c r="C739" s="190">
        <v>1.55</v>
      </c>
      <c r="D739" s="190">
        <f t="shared" si="1"/>
        <v>5.08555</v>
      </c>
      <c r="E739" s="191">
        <f t="shared" si="2"/>
        <v>10.1711</v>
      </c>
      <c r="F739" s="290">
        <f t="shared" si="3"/>
        <v>8.13688</v>
      </c>
      <c r="G739" s="291">
        <f t="shared" si="4"/>
        <v>7.628325</v>
      </c>
      <c r="H739" s="180"/>
      <c r="I739" s="180"/>
      <c r="J739" s="180"/>
      <c r="K739" s="180"/>
      <c r="L739" s="180"/>
      <c r="M739" s="180"/>
      <c r="N739" s="180"/>
      <c r="O739" s="180"/>
      <c r="P739" s="180"/>
      <c r="Q739" s="188"/>
      <c r="R739" s="188"/>
      <c r="S739" s="180"/>
      <c r="T739" s="180"/>
      <c r="U739" s="180"/>
      <c r="V739" s="180"/>
    </row>
    <row r="740">
      <c r="A740" s="266" t="s">
        <v>2349</v>
      </c>
      <c r="B740" s="266" t="s">
        <v>2350</v>
      </c>
      <c r="C740" s="190">
        <v>1.55</v>
      </c>
      <c r="D740" s="190">
        <f t="shared" si="1"/>
        <v>5.08555</v>
      </c>
      <c r="E740" s="191">
        <f t="shared" si="2"/>
        <v>10.1711</v>
      </c>
      <c r="F740" s="290">
        <f t="shared" si="3"/>
        <v>8.13688</v>
      </c>
      <c r="G740" s="291">
        <f t="shared" si="4"/>
        <v>7.628325</v>
      </c>
      <c r="H740" s="180"/>
      <c r="I740" s="180"/>
      <c r="J740" s="180"/>
      <c r="K740" s="180"/>
      <c r="L740" s="180"/>
      <c r="M740" s="180"/>
      <c r="N740" s="180"/>
      <c r="O740" s="180"/>
      <c r="P740" s="180"/>
      <c r="Q740" s="188"/>
      <c r="R740" s="188"/>
      <c r="S740" s="180"/>
      <c r="T740" s="180"/>
      <c r="U740" s="180"/>
      <c r="V740" s="180"/>
    </row>
    <row r="741">
      <c r="A741" s="266" t="s">
        <v>2352</v>
      </c>
      <c r="B741" s="266" t="s">
        <v>2353</v>
      </c>
      <c r="C741" s="190">
        <v>1.55</v>
      </c>
      <c r="D741" s="190">
        <f t="shared" si="1"/>
        <v>5.08555</v>
      </c>
      <c r="E741" s="191">
        <f t="shared" si="2"/>
        <v>10.1711</v>
      </c>
      <c r="F741" s="290">
        <f t="shared" si="3"/>
        <v>8.13688</v>
      </c>
      <c r="G741" s="291">
        <f t="shared" si="4"/>
        <v>7.628325</v>
      </c>
      <c r="H741" s="180"/>
      <c r="I741" s="180"/>
      <c r="J741" s="180"/>
      <c r="K741" s="180"/>
      <c r="L741" s="180"/>
      <c r="M741" s="180"/>
      <c r="N741" s="180"/>
      <c r="O741" s="180"/>
      <c r="P741" s="180"/>
      <c r="Q741" s="188"/>
      <c r="R741" s="188"/>
      <c r="S741" s="180"/>
      <c r="T741" s="180"/>
      <c r="U741" s="180"/>
      <c r="V741" s="180"/>
    </row>
    <row r="742">
      <c r="A742" s="266" t="s">
        <v>2355</v>
      </c>
      <c r="B742" s="266" t="s">
        <v>2342</v>
      </c>
      <c r="C742" s="190">
        <v>2.45</v>
      </c>
      <c r="D742" s="190">
        <f t="shared" si="1"/>
        <v>8.03845</v>
      </c>
      <c r="E742" s="191">
        <f t="shared" si="2"/>
        <v>16.0769</v>
      </c>
      <c r="F742" s="290">
        <f t="shared" si="3"/>
        <v>12.86152</v>
      </c>
      <c r="G742" s="291">
        <f t="shared" si="4"/>
        <v>12.057675</v>
      </c>
      <c r="H742" s="180"/>
      <c r="I742" s="180"/>
      <c r="J742" s="180"/>
      <c r="K742" s="180"/>
      <c r="L742" s="180"/>
      <c r="M742" s="180"/>
      <c r="N742" s="180"/>
      <c r="O742" s="180"/>
      <c r="P742" s="180"/>
      <c r="Q742" s="188"/>
      <c r="R742" s="188"/>
      <c r="S742" s="180"/>
      <c r="T742" s="180"/>
      <c r="U742" s="180"/>
      <c r="V742" s="180"/>
    </row>
    <row r="743">
      <c r="A743" s="266" t="s">
        <v>2357</v>
      </c>
      <c r="B743" s="266" t="s">
        <v>2346</v>
      </c>
      <c r="C743" s="190">
        <v>2.45</v>
      </c>
      <c r="D743" s="190">
        <f t="shared" si="1"/>
        <v>8.03845</v>
      </c>
      <c r="E743" s="191">
        <f t="shared" si="2"/>
        <v>16.0769</v>
      </c>
      <c r="F743" s="290">
        <f t="shared" si="3"/>
        <v>12.86152</v>
      </c>
      <c r="G743" s="291">
        <f t="shared" si="4"/>
        <v>12.057675</v>
      </c>
      <c r="H743" s="180"/>
      <c r="I743" s="180"/>
      <c r="J743" s="180"/>
      <c r="K743" s="180"/>
      <c r="L743" s="180"/>
      <c r="M743" s="180"/>
      <c r="N743" s="180"/>
      <c r="O743" s="180"/>
      <c r="P743" s="180"/>
      <c r="Q743" s="188"/>
      <c r="R743" s="188"/>
      <c r="S743" s="180"/>
      <c r="T743" s="180"/>
      <c r="U743" s="180"/>
      <c r="V743" s="180"/>
    </row>
    <row r="744">
      <c r="A744" s="266" t="s">
        <v>2359</v>
      </c>
      <c r="B744" s="266" t="s">
        <v>2350</v>
      </c>
      <c r="C744" s="190">
        <v>2.45</v>
      </c>
      <c r="D744" s="190">
        <f t="shared" si="1"/>
        <v>8.03845</v>
      </c>
      <c r="E744" s="191">
        <f t="shared" si="2"/>
        <v>16.0769</v>
      </c>
      <c r="F744" s="290">
        <f t="shared" si="3"/>
        <v>12.86152</v>
      </c>
      <c r="G744" s="291">
        <f t="shared" si="4"/>
        <v>12.057675</v>
      </c>
      <c r="H744" s="180"/>
      <c r="I744" s="180"/>
      <c r="J744" s="180"/>
      <c r="K744" s="180"/>
      <c r="L744" s="180"/>
      <c r="M744" s="180"/>
      <c r="N744" s="180"/>
      <c r="O744" s="180"/>
      <c r="P744" s="180"/>
      <c r="Q744" s="188"/>
      <c r="R744" s="188"/>
      <c r="S744" s="180"/>
      <c r="T744" s="180"/>
      <c r="U744" s="180"/>
      <c r="V744" s="180"/>
    </row>
    <row r="745">
      <c r="A745" s="266" t="s">
        <v>2361</v>
      </c>
      <c r="B745" s="266" t="s">
        <v>2353</v>
      </c>
      <c r="C745" s="190">
        <v>2.45</v>
      </c>
      <c r="D745" s="190">
        <f t="shared" si="1"/>
        <v>8.03845</v>
      </c>
      <c r="E745" s="191">
        <f t="shared" si="2"/>
        <v>16.0769</v>
      </c>
      <c r="F745" s="290">
        <f t="shared" si="3"/>
        <v>12.86152</v>
      </c>
      <c r="G745" s="291">
        <f t="shared" si="4"/>
        <v>12.057675</v>
      </c>
      <c r="H745" s="180"/>
      <c r="I745" s="180"/>
      <c r="J745" s="180"/>
      <c r="K745" s="180"/>
      <c r="L745" s="180"/>
      <c r="M745" s="180"/>
      <c r="N745" s="180"/>
      <c r="O745" s="180"/>
      <c r="P745" s="180"/>
      <c r="Q745" s="188"/>
      <c r="R745" s="188"/>
      <c r="S745" s="180"/>
      <c r="T745" s="180"/>
      <c r="U745" s="180"/>
      <c r="V745" s="180"/>
    </row>
    <row r="746">
      <c r="A746" s="266" t="s">
        <v>2363</v>
      </c>
      <c r="B746" s="266" t="s">
        <v>160</v>
      </c>
      <c r="C746" s="190">
        <v>0.95</v>
      </c>
      <c r="D746" s="190">
        <f t="shared" si="1"/>
        <v>3.11695</v>
      </c>
      <c r="E746" s="191">
        <f t="shared" si="2"/>
        <v>6.2339</v>
      </c>
      <c r="F746" s="290">
        <f t="shared" si="3"/>
        <v>4.98712</v>
      </c>
      <c r="G746" s="291">
        <f t="shared" si="4"/>
        <v>4.675425</v>
      </c>
      <c r="H746" s="180"/>
      <c r="I746" s="180"/>
      <c r="J746" s="180"/>
      <c r="K746" s="180"/>
      <c r="L746" s="180"/>
      <c r="M746" s="180"/>
      <c r="N746" s="180"/>
      <c r="O746" s="180"/>
      <c r="P746" s="180"/>
      <c r="Q746" s="188"/>
      <c r="R746" s="188"/>
      <c r="S746" s="180"/>
      <c r="T746" s="180"/>
      <c r="U746" s="180"/>
      <c r="V746" s="180"/>
    </row>
    <row r="747">
      <c r="A747" s="266" t="s">
        <v>2365</v>
      </c>
      <c r="B747" s="266" t="s">
        <v>2366</v>
      </c>
      <c r="C747" s="190">
        <v>0.95</v>
      </c>
      <c r="D747" s="190">
        <f t="shared" si="1"/>
        <v>3.11695</v>
      </c>
      <c r="E747" s="191">
        <f t="shared" si="2"/>
        <v>6.2339</v>
      </c>
      <c r="F747" s="290">
        <f t="shared" si="3"/>
        <v>4.98712</v>
      </c>
      <c r="G747" s="291">
        <f t="shared" si="4"/>
        <v>4.675425</v>
      </c>
      <c r="H747" s="180"/>
      <c r="I747" s="180"/>
      <c r="J747" s="180"/>
      <c r="K747" s="180"/>
      <c r="L747" s="180"/>
      <c r="M747" s="180"/>
      <c r="N747" s="180"/>
      <c r="O747" s="180"/>
      <c r="P747" s="180"/>
      <c r="Q747" s="188"/>
      <c r="R747" s="188"/>
      <c r="S747" s="180"/>
      <c r="T747" s="180"/>
      <c r="U747" s="180"/>
      <c r="V747" s="180"/>
    </row>
    <row r="748">
      <c r="A748" s="266" t="s">
        <v>2368</v>
      </c>
      <c r="B748" s="266" t="s">
        <v>2369</v>
      </c>
      <c r="C748" s="190">
        <v>0.95</v>
      </c>
      <c r="D748" s="190">
        <f t="shared" si="1"/>
        <v>3.11695</v>
      </c>
      <c r="E748" s="191">
        <f t="shared" si="2"/>
        <v>6.2339</v>
      </c>
      <c r="F748" s="290">
        <f t="shared" si="3"/>
        <v>4.98712</v>
      </c>
      <c r="G748" s="291">
        <f t="shared" si="4"/>
        <v>4.675425</v>
      </c>
      <c r="H748" s="180"/>
      <c r="I748" s="180"/>
      <c r="J748" s="180"/>
      <c r="K748" s="180"/>
      <c r="L748" s="180"/>
      <c r="M748" s="180"/>
      <c r="N748" s="180"/>
      <c r="O748" s="180"/>
      <c r="P748" s="180"/>
      <c r="Q748" s="188"/>
      <c r="R748" s="188"/>
      <c r="S748" s="180"/>
      <c r="T748" s="180"/>
      <c r="U748" s="180"/>
      <c r="V748" s="180"/>
    </row>
    <row r="749">
      <c r="A749" s="266" t="s">
        <v>2371</v>
      </c>
      <c r="B749" s="266" t="s">
        <v>2372</v>
      </c>
      <c r="C749" s="190">
        <v>0.95</v>
      </c>
      <c r="D749" s="190">
        <f t="shared" si="1"/>
        <v>3.11695</v>
      </c>
      <c r="E749" s="191">
        <f t="shared" si="2"/>
        <v>6.2339</v>
      </c>
      <c r="F749" s="290">
        <f t="shared" si="3"/>
        <v>4.98712</v>
      </c>
      <c r="G749" s="291">
        <f t="shared" si="4"/>
        <v>4.675425</v>
      </c>
      <c r="H749" s="180"/>
      <c r="I749" s="180"/>
      <c r="J749" s="180"/>
      <c r="K749" s="180"/>
      <c r="L749" s="180"/>
      <c r="M749" s="180"/>
      <c r="N749" s="180"/>
      <c r="O749" s="180"/>
      <c r="P749" s="180"/>
      <c r="Q749" s="188"/>
      <c r="R749" s="188"/>
      <c r="S749" s="180"/>
      <c r="T749" s="180"/>
      <c r="U749" s="180"/>
      <c r="V749" s="180"/>
    </row>
    <row r="750">
      <c r="A750" s="266" t="s">
        <v>2374</v>
      </c>
      <c r="B750" s="266" t="s">
        <v>2317</v>
      </c>
      <c r="C750" s="190">
        <v>1.6</v>
      </c>
      <c r="D750" s="190">
        <f t="shared" si="1"/>
        <v>5.2496</v>
      </c>
      <c r="E750" s="191">
        <f t="shared" si="2"/>
        <v>10.4992</v>
      </c>
      <c r="F750" s="290">
        <f t="shared" si="3"/>
        <v>8.39936</v>
      </c>
      <c r="G750" s="291">
        <f t="shared" si="4"/>
        <v>7.8744</v>
      </c>
      <c r="H750" s="180"/>
      <c r="I750" s="180"/>
      <c r="J750" s="180"/>
      <c r="K750" s="180"/>
      <c r="L750" s="180"/>
      <c r="M750" s="180"/>
      <c r="N750" s="180"/>
      <c r="O750" s="180"/>
      <c r="P750" s="180"/>
      <c r="Q750" s="188"/>
      <c r="R750" s="188"/>
      <c r="S750" s="180"/>
      <c r="T750" s="180"/>
      <c r="U750" s="180"/>
      <c r="V750" s="180"/>
    </row>
    <row r="751">
      <c r="A751" s="266" t="s">
        <v>2377</v>
      </c>
      <c r="B751" s="266" t="s">
        <v>2322</v>
      </c>
      <c r="C751" s="190">
        <v>1.6</v>
      </c>
      <c r="D751" s="190">
        <f t="shared" si="1"/>
        <v>5.2496</v>
      </c>
      <c r="E751" s="191">
        <f t="shared" si="2"/>
        <v>10.4992</v>
      </c>
      <c r="F751" s="290">
        <f t="shared" si="3"/>
        <v>8.39936</v>
      </c>
      <c r="G751" s="291">
        <f t="shared" si="4"/>
        <v>7.8744</v>
      </c>
      <c r="H751" s="180"/>
      <c r="I751" s="180"/>
      <c r="J751" s="180"/>
      <c r="K751" s="180"/>
      <c r="L751" s="180"/>
      <c r="M751" s="180"/>
      <c r="N751" s="180"/>
      <c r="O751" s="180"/>
      <c r="P751" s="180"/>
      <c r="Q751" s="188"/>
      <c r="R751" s="188"/>
      <c r="S751" s="180"/>
      <c r="T751" s="180"/>
      <c r="U751" s="180"/>
      <c r="V751" s="180"/>
    </row>
    <row r="752">
      <c r="A752" s="266" t="s">
        <v>2380</v>
      </c>
      <c r="B752" s="266" t="s">
        <v>2381</v>
      </c>
      <c r="C752" s="190">
        <v>1.6</v>
      </c>
      <c r="D752" s="190">
        <f t="shared" si="1"/>
        <v>5.2496</v>
      </c>
      <c r="E752" s="191">
        <f t="shared" si="2"/>
        <v>10.4992</v>
      </c>
      <c r="F752" s="290">
        <f t="shared" si="3"/>
        <v>8.39936</v>
      </c>
      <c r="G752" s="291">
        <f t="shared" si="4"/>
        <v>7.8744</v>
      </c>
      <c r="H752" s="180"/>
      <c r="I752" s="180"/>
      <c r="J752" s="180"/>
      <c r="K752" s="180"/>
      <c r="L752" s="180"/>
      <c r="M752" s="180"/>
      <c r="N752" s="180"/>
      <c r="O752" s="180"/>
      <c r="P752" s="180"/>
      <c r="Q752" s="188"/>
      <c r="R752" s="188"/>
      <c r="S752" s="180"/>
      <c r="T752" s="180"/>
      <c r="U752" s="180"/>
      <c r="V752" s="180"/>
    </row>
    <row r="753">
      <c r="A753" s="266" t="s">
        <v>2385</v>
      </c>
      <c r="B753" s="266" t="s">
        <v>2386</v>
      </c>
      <c r="C753" s="190">
        <v>0.76</v>
      </c>
      <c r="D753" s="190">
        <f t="shared" si="1"/>
        <v>2.49356</v>
      </c>
      <c r="E753" s="191">
        <f t="shared" si="2"/>
        <v>4.98712</v>
      </c>
      <c r="F753" s="290">
        <f t="shared" si="3"/>
        <v>3.989696</v>
      </c>
      <c r="G753" s="291">
        <f t="shared" si="4"/>
        <v>3.74034</v>
      </c>
      <c r="H753" s="180"/>
      <c r="I753" s="180"/>
      <c r="J753" s="180"/>
      <c r="K753" s="180"/>
      <c r="L753" s="180"/>
      <c r="M753" s="180"/>
      <c r="N753" s="180"/>
      <c r="O753" s="180"/>
      <c r="P753" s="180"/>
      <c r="Q753" s="188"/>
      <c r="R753" s="188"/>
      <c r="S753" s="180"/>
      <c r="T753" s="180"/>
      <c r="U753" s="180"/>
      <c r="V753" s="180"/>
    </row>
    <row r="754">
      <c r="A754" s="266" t="s">
        <v>2390</v>
      </c>
      <c r="B754" s="266" t="s">
        <v>2391</v>
      </c>
      <c r="C754" s="190">
        <v>2.5</v>
      </c>
      <c r="D754" s="190">
        <f t="shared" si="1"/>
        <v>8.2025</v>
      </c>
      <c r="E754" s="191">
        <f t="shared" si="2"/>
        <v>16.405</v>
      </c>
      <c r="F754" s="290">
        <f t="shared" si="3"/>
        <v>13.124</v>
      </c>
      <c r="G754" s="291">
        <f t="shared" si="4"/>
        <v>12.30375</v>
      </c>
      <c r="H754" s="180"/>
      <c r="I754" s="180"/>
      <c r="J754" s="180"/>
      <c r="K754" s="180"/>
      <c r="L754" s="180"/>
      <c r="M754" s="180"/>
      <c r="N754" s="180"/>
      <c r="O754" s="180"/>
      <c r="P754" s="180"/>
      <c r="Q754" s="188"/>
      <c r="R754" s="188"/>
      <c r="S754" s="180"/>
      <c r="T754" s="180"/>
      <c r="U754" s="180"/>
      <c r="V754" s="180"/>
    </row>
    <row r="755">
      <c r="A755" s="266" t="s">
        <v>2394</v>
      </c>
      <c r="B755" s="266" t="s">
        <v>1420</v>
      </c>
      <c r="C755" s="190">
        <v>1.98</v>
      </c>
      <c r="D755" s="190">
        <f t="shared" si="1"/>
        <v>6.49638</v>
      </c>
      <c r="E755" s="191">
        <f t="shared" si="2"/>
        <v>12.99276</v>
      </c>
      <c r="F755" s="290">
        <f t="shared" si="3"/>
        <v>10.394208</v>
      </c>
      <c r="G755" s="291">
        <f t="shared" si="4"/>
        <v>9.74457</v>
      </c>
      <c r="H755" s="180"/>
      <c r="I755" s="180"/>
      <c r="J755" s="180"/>
      <c r="K755" s="180"/>
      <c r="L755" s="180"/>
      <c r="M755" s="180"/>
      <c r="N755" s="180"/>
      <c r="O755" s="180"/>
      <c r="P755" s="180"/>
      <c r="Q755" s="188"/>
      <c r="R755" s="188"/>
      <c r="S755" s="180"/>
      <c r="T755" s="180"/>
      <c r="U755" s="180"/>
      <c r="V755" s="180"/>
    </row>
    <row r="756">
      <c r="A756" s="266" t="s">
        <v>2396</v>
      </c>
      <c r="B756" s="266" t="s">
        <v>2397</v>
      </c>
      <c r="C756" s="190">
        <v>2.1</v>
      </c>
      <c r="D756" s="190">
        <f t="shared" si="1"/>
        <v>6.8901</v>
      </c>
      <c r="E756" s="191">
        <f t="shared" si="2"/>
        <v>13.7802</v>
      </c>
      <c r="F756" s="290">
        <f t="shared" si="3"/>
        <v>11.02416</v>
      </c>
      <c r="G756" s="291">
        <f t="shared" si="4"/>
        <v>10.33515</v>
      </c>
      <c r="H756" s="180"/>
      <c r="I756" s="180"/>
      <c r="J756" s="180"/>
      <c r="K756" s="180"/>
      <c r="L756" s="180"/>
      <c r="M756" s="180"/>
      <c r="N756" s="180"/>
      <c r="O756" s="180"/>
      <c r="P756" s="180"/>
      <c r="Q756" s="188"/>
      <c r="R756" s="188"/>
      <c r="S756" s="180"/>
      <c r="T756" s="180"/>
      <c r="U756" s="180"/>
      <c r="V756" s="180"/>
    </row>
    <row r="757">
      <c r="A757" s="266" t="s">
        <v>2400</v>
      </c>
      <c r="B757" s="266" t="s">
        <v>440</v>
      </c>
      <c r="C757" s="190">
        <v>0.6</v>
      </c>
      <c r="D757" s="190">
        <f t="shared" si="1"/>
        <v>1.9686</v>
      </c>
      <c r="E757" s="191">
        <f t="shared" si="2"/>
        <v>3.9372</v>
      </c>
      <c r="F757" s="290">
        <f t="shared" si="3"/>
        <v>3.14976</v>
      </c>
      <c r="G757" s="291">
        <f t="shared" si="4"/>
        <v>2.9529</v>
      </c>
      <c r="H757" s="180"/>
      <c r="I757" s="180"/>
      <c r="J757" s="180"/>
      <c r="K757" s="180"/>
      <c r="L757" s="180"/>
      <c r="M757" s="180"/>
      <c r="N757" s="180"/>
      <c r="O757" s="180"/>
      <c r="P757" s="180"/>
      <c r="Q757" s="188"/>
      <c r="R757" s="188"/>
      <c r="S757" s="180"/>
      <c r="T757" s="180"/>
      <c r="U757" s="180"/>
      <c r="V757" s="180"/>
    </row>
    <row r="758">
      <c r="A758" s="266" t="s">
        <v>2404</v>
      </c>
      <c r="B758" s="266" t="s">
        <v>143</v>
      </c>
      <c r="C758" s="190">
        <v>0.6</v>
      </c>
      <c r="D758" s="190">
        <f t="shared" si="1"/>
        <v>1.9686</v>
      </c>
      <c r="E758" s="191">
        <f t="shared" si="2"/>
        <v>3.9372</v>
      </c>
      <c r="F758" s="290">
        <f t="shared" si="3"/>
        <v>3.14976</v>
      </c>
      <c r="G758" s="291">
        <f t="shared" si="4"/>
        <v>2.9529</v>
      </c>
      <c r="H758" s="180"/>
      <c r="I758" s="180"/>
      <c r="J758" s="180"/>
      <c r="K758" s="180"/>
      <c r="L758" s="180"/>
      <c r="M758" s="180"/>
      <c r="N758" s="180"/>
      <c r="O758" s="180"/>
      <c r="P758" s="180"/>
      <c r="Q758" s="188"/>
      <c r="R758" s="188"/>
      <c r="S758" s="180"/>
      <c r="T758" s="180"/>
      <c r="U758" s="180"/>
      <c r="V758" s="180"/>
    </row>
    <row r="759">
      <c r="A759" s="266" t="s">
        <v>2407</v>
      </c>
      <c r="B759" s="266" t="s">
        <v>2408</v>
      </c>
      <c r="C759" s="190">
        <v>1.68</v>
      </c>
      <c r="D759" s="190">
        <f t="shared" si="1"/>
        <v>5.51208</v>
      </c>
      <c r="E759" s="191">
        <f t="shared" si="2"/>
        <v>11.02416</v>
      </c>
      <c r="F759" s="290">
        <f t="shared" si="3"/>
        <v>8.819328</v>
      </c>
      <c r="G759" s="291">
        <f t="shared" si="4"/>
        <v>8.26812</v>
      </c>
      <c r="H759" s="180"/>
      <c r="I759" s="180"/>
      <c r="J759" s="180"/>
      <c r="K759" s="180"/>
      <c r="L759" s="180"/>
      <c r="M759" s="180"/>
      <c r="N759" s="180"/>
      <c r="O759" s="180"/>
      <c r="P759" s="180"/>
      <c r="Q759" s="188"/>
      <c r="R759" s="188"/>
      <c r="S759" s="180"/>
      <c r="T759" s="180"/>
      <c r="U759" s="180"/>
      <c r="V759" s="180"/>
    </row>
    <row r="760">
      <c r="A760" s="266" t="s">
        <v>2410</v>
      </c>
      <c r="B760" s="266" t="s">
        <v>2411</v>
      </c>
      <c r="C760" s="190">
        <v>0.6</v>
      </c>
      <c r="D760" s="190">
        <f t="shared" si="1"/>
        <v>1.9686</v>
      </c>
      <c r="E760" s="191">
        <f t="shared" si="2"/>
        <v>3.9372</v>
      </c>
      <c r="F760" s="290">
        <f t="shared" si="3"/>
        <v>3.14976</v>
      </c>
      <c r="G760" s="291">
        <f t="shared" si="4"/>
        <v>2.9529</v>
      </c>
      <c r="H760" s="180"/>
      <c r="I760" s="180"/>
      <c r="J760" s="180"/>
      <c r="K760" s="180"/>
      <c r="L760" s="180"/>
      <c r="M760" s="180"/>
      <c r="N760" s="180"/>
      <c r="O760" s="180"/>
      <c r="P760" s="180"/>
      <c r="Q760" s="188"/>
      <c r="R760" s="188"/>
      <c r="S760" s="180"/>
      <c r="T760" s="180"/>
      <c r="U760" s="180"/>
      <c r="V760" s="180"/>
    </row>
    <row r="761">
      <c r="A761" s="266" t="s">
        <v>2412</v>
      </c>
      <c r="B761" s="266" t="s">
        <v>2413</v>
      </c>
      <c r="C761" s="190">
        <v>2.18</v>
      </c>
      <c r="D761" s="190">
        <f t="shared" si="1"/>
        <v>7.15258</v>
      </c>
      <c r="E761" s="191">
        <f t="shared" si="2"/>
        <v>14.30516</v>
      </c>
      <c r="F761" s="290">
        <f t="shared" si="3"/>
        <v>11.444128</v>
      </c>
      <c r="G761" s="291">
        <f t="shared" si="4"/>
        <v>10.72887</v>
      </c>
      <c r="H761" s="180"/>
      <c r="I761" s="180"/>
      <c r="J761" s="180"/>
      <c r="K761" s="180"/>
      <c r="L761" s="180"/>
      <c r="M761" s="180"/>
      <c r="N761" s="180"/>
      <c r="O761" s="180"/>
      <c r="P761" s="180"/>
      <c r="Q761" s="188"/>
      <c r="R761" s="188"/>
      <c r="S761" s="180"/>
      <c r="T761" s="180"/>
      <c r="U761" s="180"/>
      <c r="V761" s="180"/>
    </row>
    <row r="762">
      <c r="A762" s="266" t="s">
        <v>2417</v>
      </c>
      <c r="B762" s="266" t="s">
        <v>2418</v>
      </c>
      <c r="C762" s="190">
        <v>0.7</v>
      </c>
      <c r="D762" s="190">
        <f t="shared" si="1"/>
        <v>2.2967</v>
      </c>
      <c r="E762" s="191">
        <f t="shared" si="2"/>
        <v>4.5934</v>
      </c>
      <c r="F762" s="290">
        <f t="shared" si="3"/>
        <v>3.67472</v>
      </c>
      <c r="G762" s="291">
        <f t="shared" si="4"/>
        <v>3.44505</v>
      </c>
      <c r="H762" s="180"/>
      <c r="I762" s="180"/>
      <c r="J762" s="180"/>
      <c r="K762" s="180"/>
      <c r="L762" s="180"/>
      <c r="M762" s="180"/>
      <c r="N762" s="180"/>
      <c r="O762" s="180"/>
      <c r="P762" s="180"/>
      <c r="Q762" s="188"/>
      <c r="R762" s="188"/>
      <c r="S762" s="180"/>
      <c r="T762" s="180"/>
      <c r="U762" s="180"/>
      <c r="V762" s="180"/>
    </row>
    <row r="763">
      <c r="A763" s="266" t="s">
        <v>2420</v>
      </c>
      <c r="B763" s="266" t="s">
        <v>2421</v>
      </c>
      <c r="C763" s="190">
        <v>0.7</v>
      </c>
      <c r="D763" s="190">
        <f t="shared" si="1"/>
        <v>2.2967</v>
      </c>
      <c r="E763" s="191">
        <f t="shared" si="2"/>
        <v>4.5934</v>
      </c>
      <c r="F763" s="290">
        <f t="shared" si="3"/>
        <v>3.67472</v>
      </c>
      <c r="G763" s="291">
        <f t="shared" si="4"/>
        <v>3.44505</v>
      </c>
      <c r="H763" s="180"/>
      <c r="I763" s="180"/>
      <c r="J763" s="180"/>
      <c r="K763" s="180"/>
      <c r="L763" s="180"/>
      <c r="M763" s="180"/>
      <c r="N763" s="180"/>
      <c r="O763" s="180"/>
      <c r="P763" s="180"/>
      <c r="Q763" s="188"/>
      <c r="R763" s="188"/>
      <c r="S763" s="180"/>
      <c r="T763" s="180"/>
      <c r="U763" s="180"/>
      <c r="V763" s="180"/>
    </row>
    <row r="764">
      <c r="A764" s="266" t="s">
        <v>2423</v>
      </c>
      <c r="B764" s="266" t="s">
        <v>2424</v>
      </c>
      <c r="C764" s="190">
        <v>0.7</v>
      </c>
      <c r="D764" s="190">
        <f t="shared" si="1"/>
        <v>2.2967</v>
      </c>
      <c r="E764" s="191">
        <f t="shared" si="2"/>
        <v>4.5934</v>
      </c>
      <c r="F764" s="290">
        <f t="shared" si="3"/>
        <v>3.67472</v>
      </c>
      <c r="G764" s="291">
        <f t="shared" si="4"/>
        <v>3.44505</v>
      </c>
      <c r="H764" s="180"/>
      <c r="I764" s="180"/>
      <c r="J764" s="180"/>
      <c r="K764" s="180"/>
      <c r="L764" s="180"/>
      <c r="M764" s="180"/>
      <c r="N764" s="180"/>
      <c r="O764" s="180"/>
      <c r="P764" s="180"/>
      <c r="Q764" s="188"/>
      <c r="R764" s="188"/>
      <c r="S764" s="180"/>
      <c r="T764" s="180"/>
      <c r="U764" s="180"/>
      <c r="V764" s="180"/>
    </row>
    <row r="765">
      <c r="A765" s="266" t="s">
        <v>2426</v>
      </c>
      <c r="B765" s="266" t="s">
        <v>2427</v>
      </c>
      <c r="C765" s="190">
        <v>0.7</v>
      </c>
      <c r="D765" s="190">
        <f t="shared" si="1"/>
        <v>2.2967</v>
      </c>
      <c r="E765" s="191">
        <f t="shared" si="2"/>
        <v>4.5934</v>
      </c>
      <c r="F765" s="290">
        <f t="shared" si="3"/>
        <v>3.67472</v>
      </c>
      <c r="G765" s="291">
        <f t="shared" si="4"/>
        <v>3.44505</v>
      </c>
      <c r="H765" s="180"/>
      <c r="I765" s="180"/>
      <c r="J765" s="180"/>
      <c r="K765" s="180"/>
      <c r="L765" s="180"/>
      <c r="M765" s="180"/>
      <c r="N765" s="180"/>
      <c r="O765" s="180"/>
      <c r="P765" s="180"/>
      <c r="Q765" s="188"/>
      <c r="R765" s="188"/>
      <c r="S765" s="180"/>
      <c r="T765" s="180"/>
      <c r="U765" s="180"/>
      <c r="V765" s="180"/>
    </row>
    <row r="766">
      <c r="A766" s="266" t="s">
        <v>2429</v>
      </c>
      <c r="B766" s="266" t="s">
        <v>2418</v>
      </c>
      <c r="C766" s="190">
        <v>0.92</v>
      </c>
      <c r="D766" s="190">
        <f t="shared" si="1"/>
        <v>3.01852</v>
      </c>
      <c r="E766" s="191">
        <f t="shared" si="2"/>
        <v>6.03704</v>
      </c>
      <c r="F766" s="290">
        <f t="shared" si="3"/>
        <v>4.829632</v>
      </c>
      <c r="G766" s="291">
        <f t="shared" si="4"/>
        <v>4.52778</v>
      </c>
      <c r="H766" s="180"/>
      <c r="I766" s="180"/>
      <c r="J766" s="180"/>
      <c r="K766" s="180"/>
      <c r="L766" s="180"/>
      <c r="M766" s="180"/>
      <c r="N766" s="180"/>
      <c r="O766" s="180"/>
      <c r="P766" s="180"/>
      <c r="Q766" s="188"/>
      <c r="R766" s="188"/>
      <c r="S766" s="180"/>
      <c r="T766" s="180"/>
      <c r="U766" s="180"/>
      <c r="V766" s="180"/>
    </row>
    <row r="767">
      <c r="A767" s="266" t="s">
        <v>2431</v>
      </c>
      <c r="B767" s="266" t="s">
        <v>2421</v>
      </c>
      <c r="C767" s="190">
        <v>0.92</v>
      </c>
      <c r="D767" s="190">
        <f t="shared" si="1"/>
        <v>3.01852</v>
      </c>
      <c r="E767" s="191">
        <f t="shared" si="2"/>
        <v>6.03704</v>
      </c>
      <c r="F767" s="290">
        <f t="shared" si="3"/>
        <v>4.829632</v>
      </c>
      <c r="G767" s="291">
        <f t="shared" si="4"/>
        <v>4.52778</v>
      </c>
      <c r="H767" s="180"/>
      <c r="I767" s="180"/>
      <c r="J767" s="180"/>
      <c r="K767" s="180"/>
      <c r="L767" s="180"/>
      <c r="M767" s="180"/>
      <c r="N767" s="180"/>
      <c r="O767" s="180"/>
      <c r="P767" s="180"/>
      <c r="Q767" s="188"/>
      <c r="R767" s="188"/>
      <c r="S767" s="180"/>
      <c r="T767" s="180"/>
      <c r="U767" s="180"/>
      <c r="V767" s="180"/>
    </row>
    <row r="768">
      <c r="A768" s="266" t="s">
        <v>2432</v>
      </c>
      <c r="B768" s="266" t="s">
        <v>2424</v>
      </c>
      <c r="C768" s="190">
        <v>0.92</v>
      </c>
      <c r="D768" s="190">
        <f t="shared" si="1"/>
        <v>3.01852</v>
      </c>
      <c r="E768" s="191">
        <f t="shared" si="2"/>
        <v>6.03704</v>
      </c>
      <c r="F768" s="290">
        <f t="shared" si="3"/>
        <v>4.829632</v>
      </c>
      <c r="G768" s="291">
        <f t="shared" si="4"/>
        <v>4.52778</v>
      </c>
      <c r="H768" s="180"/>
      <c r="I768" s="180"/>
      <c r="J768" s="180"/>
      <c r="K768" s="180"/>
      <c r="L768" s="180"/>
      <c r="M768" s="180"/>
      <c r="N768" s="180"/>
      <c r="O768" s="180"/>
      <c r="P768" s="180"/>
      <c r="Q768" s="188"/>
      <c r="R768" s="188"/>
      <c r="S768" s="180"/>
      <c r="T768" s="180"/>
      <c r="U768" s="180"/>
      <c r="V768" s="180"/>
    </row>
    <row r="769">
      <c r="A769" s="266" t="s">
        <v>2433</v>
      </c>
      <c r="B769" s="266" t="s">
        <v>2427</v>
      </c>
      <c r="C769" s="190">
        <v>0.92</v>
      </c>
      <c r="D769" s="190">
        <f t="shared" si="1"/>
        <v>3.01852</v>
      </c>
      <c r="E769" s="191">
        <f t="shared" si="2"/>
        <v>6.03704</v>
      </c>
      <c r="F769" s="290">
        <f t="shared" si="3"/>
        <v>4.829632</v>
      </c>
      <c r="G769" s="291">
        <f t="shared" si="4"/>
        <v>4.52778</v>
      </c>
      <c r="H769" s="180"/>
      <c r="I769" s="180"/>
      <c r="J769" s="180"/>
      <c r="K769" s="180"/>
      <c r="L769" s="180"/>
      <c r="M769" s="180"/>
      <c r="N769" s="180"/>
      <c r="O769" s="180"/>
      <c r="P769" s="180"/>
      <c r="Q769" s="188"/>
      <c r="R769" s="188"/>
      <c r="S769" s="180"/>
      <c r="T769" s="180"/>
      <c r="U769" s="180"/>
      <c r="V769" s="180"/>
    </row>
    <row r="770">
      <c r="A770" s="266" t="s">
        <v>2435</v>
      </c>
      <c r="B770" s="266" t="s">
        <v>2418</v>
      </c>
      <c r="C770" s="190">
        <v>1.25</v>
      </c>
      <c r="D770" s="190">
        <f t="shared" si="1"/>
        <v>4.10125</v>
      </c>
      <c r="E770" s="191">
        <f t="shared" si="2"/>
        <v>8.2025</v>
      </c>
      <c r="F770" s="290">
        <f t="shared" si="3"/>
        <v>6.562</v>
      </c>
      <c r="G770" s="291">
        <f t="shared" si="4"/>
        <v>6.151875</v>
      </c>
      <c r="H770" s="180"/>
      <c r="I770" s="180"/>
      <c r="J770" s="180"/>
      <c r="K770" s="180"/>
      <c r="L770" s="180"/>
      <c r="M770" s="180"/>
      <c r="N770" s="180"/>
      <c r="O770" s="180"/>
      <c r="P770" s="180"/>
      <c r="Q770" s="188"/>
      <c r="R770" s="188"/>
      <c r="S770" s="180"/>
      <c r="T770" s="180"/>
      <c r="U770" s="180"/>
      <c r="V770" s="180"/>
    </row>
    <row r="771">
      <c r="A771" s="266" t="s">
        <v>2436</v>
      </c>
      <c r="B771" s="266" t="s">
        <v>2421</v>
      </c>
      <c r="C771" s="190">
        <v>1.25</v>
      </c>
      <c r="D771" s="190">
        <f t="shared" si="1"/>
        <v>4.10125</v>
      </c>
      <c r="E771" s="191">
        <f t="shared" si="2"/>
        <v>8.2025</v>
      </c>
      <c r="F771" s="290">
        <f t="shared" si="3"/>
        <v>6.562</v>
      </c>
      <c r="G771" s="291">
        <f t="shared" si="4"/>
        <v>6.151875</v>
      </c>
      <c r="H771" s="180"/>
      <c r="I771" s="180"/>
      <c r="J771" s="180"/>
      <c r="K771" s="180"/>
      <c r="L771" s="180"/>
      <c r="M771" s="180"/>
      <c r="N771" s="180"/>
      <c r="O771" s="180"/>
      <c r="P771" s="180"/>
      <c r="Q771" s="188"/>
      <c r="R771" s="188"/>
      <c r="S771" s="180"/>
      <c r="T771" s="180"/>
      <c r="U771" s="180"/>
      <c r="V771" s="180"/>
    </row>
    <row r="772">
      <c r="A772" s="266" t="s">
        <v>2437</v>
      </c>
      <c r="B772" s="266" t="s">
        <v>2424</v>
      </c>
      <c r="C772" s="190">
        <v>1.25</v>
      </c>
      <c r="D772" s="190">
        <f t="shared" si="1"/>
        <v>4.10125</v>
      </c>
      <c r="E772" s="191">
        <f t="shared" si="2"/>
        <v>8.2025</v>
      </c>
      <c r="F772" s="290">
        <f t="shared" si="3"/>
        <v>6.562</v>
      </c>
      <c r="G772" s="291">
        <f t="shared" si="4"/>
        <v>6.151875</v>
      </c>
      <c r="H772" s="180"/>
      <c r="I772" s="180"/>
      <c r="J772" s="180"/>
      <c r="K772" s="180"/>
      <c r="L772" s="180"/>
      <c r="M772" s="180"/>
      <c r="N772" s="180"/>
      <c r="O772" s="180"/>
      <c r="P772" s="180"/>
      <c r="Q772" s="188"/>
      <c r="R772" s="188"/>
      <c r="S772" s="180"/>
      <c r="T772" s="180"/>
      <c r="U772" s="180"/>
      <c r="V772" s="180"/>
    </row>
    <row r="773">
      <c r="A773" s="266" t="s">
        <v>2438</v>
      </c>
      <c r="B773" s="266" t="s">
        <v>2427</v>
      </c>
      <c r="C773" s="190">
        <v>1.25</v>
      </c>
      <c r="D773" s="190">
        <f t="shared" si="1"/>
        <v>4.10125</v>
      </c>
      <c r="E773" s="191">
        <f t="shared" si="2"/>
        <v>8.2025</v>
      </c>
      <c r="F773" s="290">
        <f t="shared" si="3"/>
        <v>6.562</v>
      </c>
      <c r="G773" s="291">
        <f t="shared" si="4"/>
        <v>6.151875</v>
      </c>
      <c r="H773" s="180"/>
      <c r="I773" s="180"/>
      <c r="J773" s="180"/>
      <c r="K773" s="180"/>
      <c r="L773" s="180"/>
      <c r="M773" s="180"/>
      <c r="N773" s="180"/>
      <c r="O773" s="180"/>
      <c r="P773" s="180"/>
      <c r="Q773" s="188"/>
      <c r="R773" s="188"/>
      <c r="S773" s="180"/>
      <c r="T773" s="180"/>
      <c r="U773" s="180"/>
      <c r="V773" s="180"/>
    </row>
    <row r="774">
      <c r="A774" s="266" t="s">
        <v>2439</v>
      </c>
      <c r="B774" s="266" t="s">
        <v>2440</v>
      </c>
      <c r="C774" s="190">
        <v>2.5</v>
      </c>
      <c r="D774" s="190">
        <f t="shared" si="1"/>
        <v>8.2025</v>
      </c>
      <c r="E774" s="191">
        <f t="shared" si="2"/>
        <v>16.405</v>
      </c>
      <c r="F774" s="290">
        <f t="shared" si="3"/>
        <v>13.124</v>
      </c>
      <c r="G774" s="291">
        <f t="shared" si="4"/>
        <v>12.30375</v>
      </c>
      <c r="H774" s="180"/>
      <c r="I774" s="180"/>
      <c r="J774" s="180"/>
      <c r="K774" s="180"/>
      <c r="L774" s="180"/>
      <c r="M774" s="180"/>
      <c r="N774" s="180"/>
      <c r="O774" s="180"/>
      <c r="P774" s="180"/>
      <c r="Q774" s="188"/>
      <c r="R774" s="188"/>
      <c r="S774" s="180"/>
      <c r="T774" s="180"/>
      <c r="U774" s="180"/>
      <c r="V774" s="180"/>
    </row>
    <row r="775">
      <c r="A775" s="266" t="s">
        <v>2442</v>
      </c>
      <c r="B775" s="266" t="s">
        <v>2443</v>
      </c>
      <c r="C775" s="190">
        <v>1.4</v>
      </c>
      <c r="D775" s="190">
        <f t="shared" si="1"/>
        <v>4.5934</v>
      </c>
      <c r="E775" s="191">
        <f t="shared" si="2"/>
        <v>9.1868</v>
      </c>
      <c r="F775" s="290">
        <f t="shared" si="3"/>
        <v>7.34944</v>
      </c>
      <c r="G775" s="291">
        <f t="shared" si="4"/>
        <v>6.8901</v>
      </c>
      <c r="H775" s="180"/>
      <c r="I775" s="180"/>
      <c r="J775" s="180"/>
      <c r="K775" s="180"/>
      <c r="L775" s="180"/>
      <c r="M775" s="180"/>
      <c r="N775" s="180"/>
      <c r="O775" s="180"/>
      <c r="P775" s="180"/>
      <c r="Q775" s="188"/>
      <c r="R775" s="188"/>
      <c r="S775" s="180"/>
      <c r="T775" s="180"/>
      <c r="U775" s="180"/>
      <c r="V775" s="180"/>
    </row>
    <row r="776">
      <c r="A776" s="266" t="s">
        <v>2447</v>
      </c>
      <c r="B776" s="266" t="s">
        <v>2448</v>
      </c>
      <c r="C776" s="190">
        <v>1.4</v>
      </c>
      <c r="D776" s="190">
        <f t="shared" si="1"/>
        <v>4.5934</v>
      </c>
      <c r="E776" s="191">
        <f t="shared" si="2"/>
        <v>9.1868</v>
      </c>
      <c r="F776" s="290">
        <f t="shared" si="3"/>
        <v>7.34944</v>
      </c>
      <c r="G776" s="291">
        <f t="shared" si="4"/>
        <v>6.8901</v>
      </c>
      <c r="H776" s="180"/>
      <c r="I776" s="180"/>
      <c r="J776" s="180"/>
      <c r="K776" s="180"/>
      <c r="L776" s="180"/>
      <c r="M776" s="180"/>
      <c r="N776" s="180"/>
      <c r="O776" s="180"/>
      <c r="P776" s="180"/>
      <c r="Q776" s="188"/>
      <c r="R776" s="188"/>
      <c r="S776" s="180"/>
      <c r="T776" s="180"/>
      <c r="U776" s="180"/>
      <c r="V776" s="180"/>
    </row>
    <row r="777">
      <c r="A777" s="266" t="s">
        <v>2451</v>
      </c>
      <c r="B777" s="266" t="s">
        <v>2452</v>
      </c>
      <c r="C777" s="190">
        <v>1.4</v>
      </c>
      <c r="D777" s="190">
        <f t="shared" si="1"/>
        <v>4.5934</v>
      </c>
      <c r="E777" s="191">
        <f t="shared" si="2"/>
        <v>9.1868</v>
      </c>
      <c r="F777" s="290">
        <f t="shared" si="3"/>
        <v>7.34944</v>
      </c>
      <c r="G777" s="291">
        <f t="shared" si="4"/>
        <v>6.8901</v>
      </c>
      <c r="H777" s="180"/>
      <c r="I777" s="180"/>
      <c r="J777" s="180"/>
      <c r="K777" s="180"/>
      <c r="L777" s="180"/>
      <c r="M777" s="180"/>
      <c r="N777" s="180"/>
      <c r="O777" s="180"/>
      <c r="P777" s="180"/>
      <c r="Q777" s="188"/>
      <c r="R777" s="188"/>
      <c r="S777" s="180"/>
      <c r="T777" s="180"/>
      <c r="U777" s="180"/>
      <c r="V777" s="180"/>
    </row>
    <row r="778">
      <c r="A778" s="266" t="s">
        <v>2455</v>
      </c>
      <c r="B778" s="266" t="s">
        <v>2456</v>
      </c>
      <c r="C778" s="190">
        <v>1.4</v>
      </c>
      <c r="D778" s="190">
        <f t="shared" si="1"/>
        <v>4.5934</v>
      </c>
      <c r="E778" s="191">
        <f t="shared" si="2"/>
        <v>9.1868</v>
      </c>
      <c r="F778" s="290">
        <f t="shared" si="3"/>
        <v>7.34944</v>
      </c>
      <c r="G778" s="291">
        <f t="shared" si="4"/>
        <v>6.8901</v>
      </c>
      <c r="H778" s="180"/>
      <c r="I778" s="180"/>
      <c r="J778" s="180"/>
      <c r="K778" s="180"/>
      <c r="L778" s="180"/>
      <c r="M778" s="180"/>
      <c r="N778" s="180"/>
      <c r="O778" s="180"/>
      <c r="P778" s="180"/>
      <c r="Q778" s="188"/>
      <c r="R778" s="188"/>
      <c r="S778" s="180"/>
      <c r="T778" s="180"/>
      <c r="U778" s="180"/>
      <c r="V778" s="180"/>
    </row>
    <row r="779">
      <c r="A779" s="266" t="s">
        <v>2459</v>
      </c>
      <c r="B779" s="266" t="s">
        <v>2443</v>
      </c>
      <c r="C779" s="190">
        <v>1.9</v>
      </c>
      <c r="D779" s="190">
        <f t="shared" si="1"/>
        <v>6.2339</v>
      </c>
      <c r="E779" s="191">
        <f t="shared" si="2"/>
        <v>12.4678</v>
      </c>
      <c r="F779" s="290">
        <f t="shared" si="3"/>
        <v>9.97424</v>
      </c>
      <c r="G779" s="291">
        <f t="shared" si="4"/>
        <v>9.35085</v>
      </c>
      <c r="H779" s="180"/>
      <c r="I779" s="180"/>
      <c r="J779" s="180"/>
      <c r="K779" s="180"/>
      <c r="L779" s="180"/>
      <c r="M779" s="180"/>
      <c r="N779" s="180"/>
      <c r="O779" s="180"/>
      <c r="P779" s="180"/>
      <c r="Q779" s="188"/>
      <c r="R779" s="188"/>
      <c r="S779" s="180"/>
      <c r="T779" s="180"/>
      <c r="U779" s="180"/>
      <c r="V779" s="180"/>
    </row>
    <row r="780">
      <c r="A780" s="266" t="s">
        <v>2461</v>
      </c>
      <c r="B780" s="266" t="s">
        <v>2448</v>
      </c>
      <c r="C780" s="190">
        <v>1.9</v>
      </c>
      <c r="D780" s="190">
        <f t="shared" si="1"/>
        <v>6.2339</v>
      </c>
      <c r="E780" s="191">
        <f t="shared" si="2"/>
        <v>12.4678</v>
      </c>
      <c r="F780" s="290">
        <f t="shared" si="3"/>
        <v>9.97424</v>
      </c>
      <c r="G780" s="291">
        <f t="shared" si="4"/>
        <v>9.35085</v>
      </c>
      <c r="H780" s="180"/>
      <c r="I780" s="180"/>
      <c r="J780" s="180"/>
      <c r="K780" s="180"/>
      <c r="L780" s="180"/>
      <c r="M780" s="180"/>
      <c r="N780" s="180"/>
      <c r="O780" s="180"/>
      <c r="P780" s="180"/>
      <c r="Q780" s="188"/>
      <c r="R780" s="188"/>
      <c r="S780" s="180"/>
      <c r="T780" s="180"/>
      <c r="U780" s="180"/>
      <c r="V780" s="180"/>
    </row>
    <row r="781">
      <c r="A781" s="266" t="s">
        <v>2464</v>
      </c>
      <c r="B781" s="266" t="s">
        <v>2452</v>
      </c>
      <c r="C781" s="190">
        <v>1.9</v>
      </c>
      <c r="D781" s="190">
        <f t="shared" si="1"/>
        <v>6.2339</v>
      </c>
      <c r="E781" s="191">
        <f t="shared" si="2"/>
        <v>12.4678</v>
      </c>
      <c r="F781" s="290">
        <f t="shared" si="3"/>
        <v>9.97424</v>
      </c>
      <c r="G781" s="291">
        <f t="shared" si="4"/>
        <v>9.35085</v>
      </c>
      <c r="H781" s="180"/>
      <c r="I781" s="180"/>
      <c r="J781" s="180"/>
      <c r="K781" s="180"/>
      <c r="L781" s="180"/>
      <c r="M781" s="180"/>
      <c r="N781" s="180"/>
      <c r="O781" s="180"/>
      <c r="P781" s="180"/>
      <c r="Q781" s="188"/>
      <c r="R781" s="188"/>
      <c r="S781" s="180"/>
      <c r="T781" s="180"/>
      <c r="U781" s="180"/>
      <c r="V781" s="180"/>
    </row>
    <row r="782">
      <c r="A782" s="266" t="s">
        <v>2467</v>
      </c>
      <c r="B782" s="266" t="s">
        <v>2456</v>
      </c>
      <c r="C782" s="190">
        <v>1.9</v>
      </c>
      <c r="D782" s="190">
        <f t="shared" si="1"/>
        <v>6.2339</v>
      </c>
      <c r="E782" s="191">
        <f t="shared" si="2"/>
        <v>12.4678</v>
      </c>
      <c r="F782" s="290">
        <f t="shared" si="3"/>
        <v>9.97424</v>
      </c>
      <c r="G782" s="291">
        <f t="shared" si="4"/>
        <v>9.35085</v>
      </c>
      <c r="H782" s="180"/>
      <c r="I782" s="180"/>
      <c r="J782" s="180"/>
      <c r="K782" s="180"/>
      <c r="L782" s="180"/>
      <c r="M782" s="180"/>
      <c r="N782" s="180"/>
      <c r="O782" s="180"/>
      <c r="P782" s="180"/>
      <c r="Q782" s="188"/>
      <c r="R782" s="188"/>
      <c r="S782" s="180"/>
      <c r="T782" s="180"/>
      <c r="U782" s="180"/>
      <c r="V782" s="180"/>
    </row>
    <row r="783">
      <c r="A783" s="266" t="s">
        <v>2469</v>
      </c>
      <c r="B783" s="266" t="s">
        <v>2470</v>
      </c>
      <c r="C783" s="190">
        <v>2.15</v>
      </c>
      <c r="D783" s="190">
        <f t="shared" si="1"/>
        <v>7.05415</v>
      </c>
      <c r="E783" s="191">
        <f t="shared" si="2"/>
        <v>14.1083</v>
      </c>
      <c r="F783" s="290">
        <f t="shared" si="3"/>
        <v>11.28664</v>
      </c>
      <c r="G783" s="291">
        <f t="shared" si="4"/>
        <v>10.581225</v>
      </c>
      <c r="H783" s="180"/>
      <c r="I783" s="180"/>
      <c r="J783" s="180"/>
      <c r="K783" s="180"/>
      <c r="L783" s="180"/>
      <c r="M783" s="180"/>
      <c r="N783" s="180"/>
      <c r="O783" s="180"/>
      <c r="P783" s="180"/>
      <c r="Q783" s="188"/>
      <c r="R783" s="188"/>
      <c r="S783" s="180"/>
      <c r="T783" s="180"/>
      <c r="U783" s="180"/>
      <c r="V783" s="180"/>
    </row>
    <row r="784">
      <c r="A784" s="266" t="s">
        <v>2475</v>
      </c>
      <c r="B784" s="266" t="s">
        <v>2476</v>
      </c>
      <c r="C784" s="190">
        <v>2.15</v>
      </c>
      <c r="D784" s="190">
        <f t="shared" si="1"/>
        <v>7.05415</v>
      </c>
      <c r="E784" s="191">
        <f t="shared" si="2"/>
        <v>14.1083</v>
      </c>
      <c r="F784" s="290">
        <f t="shared" si="3"/>
        <v>11.28664</v>
      </c>
      <c r="G784" s="291">
        <f t="shared" si="4"/>
        <v>10.581225</v>
      </c>
      <c r="H784" s="180"/>
      <c r="I784" s="180"/>
      <c r="J784" s="180"/>
      <c r="K784" s="180"/>
      <c r="L784" s="180"/>
      <c r="M784" s="180"/>
      <c r="N784" s="180"/>
      <c r="O784" s="180"/>
      <c r="P784" s="180"/>
      <c r="Q784" s="188"/>
      <c r="R784" s="188"/>
      <c r="S784" s="180"/>
      <c r="T784" s="180"/>
      <c r="U784" s="180"/>
      <c r="V784" s="180"/>
    </row>
    <row r="785">
      <c r="A785" s="266" t="s">
        <v>2479</v>
      </c>
      <c r="B785" s="266" t="s">
        <v>2480</v>
      </c>
      <c r="C785" s="190">
        <v>2.15</v>
      </c>
      <c r="D785" s="190">
        <f t="shared" si="1"/>
        <v>7.05415</v>
      </c>
      <c r="E785" s="191">
        <f t="shared" si="2"/>
        <v>14.1083</v>
      </c>
      <c r="F785" s="290">
        <f t="shared" si="3"/>
        <v>11.28664</v>
      </c>
      <c r="G785" s="291">
        <f t="shared" si="4"/>
        <v>10.581225</v>
      </c>
      <c r="H785" s="180"/>
      <c r="I785" s="180"/>
      <c r="J785" s="180"/>
      <c r="K785" s="180"/>
      <c r="L785" s="180"/>
      <c r="M785" s="180"/>
      <c r="N785" s="180"/>
      <c r="O785" s="180"/>
      <c r="P785" s="180"/>
      <c r="Q785" s="188"/>
      <c r="R785" s="188"/>
      <c r="S785" s="180"/>
      <c r="T785" s="180"/>
      <c r="U785" s="180"/>
      <c r="V785" s="180"/>
    </row>
    <row r="786" ht="18.0" customHeight="1">
      <c r="A786" s="266" t="s">
        <v>2483</v>
      </c>
      <c r="B786" s="266" t="s">
        <v>2484</v>
      </c>
      <c r="C786" s="190">
        <v>2.15</v>
      </c>
      <c r="D786" s="190">
        <f t="shared" si="1"/>
        <v>7.05415</v>
      </c>
      <c r="E786" s="191">
        <f t="shared" si="2"/>
        <v>14.1083</v>
      </c>
      <c r="F786" s="290">
        <f t="shared" si="3"/>
        <v>11.28664</v>
      </c>
      <c r="G786" s="291">
        <f t="shared" si="4"/>
        <v>10.581225</v>
      </c>
      <c r="H786" s="180"/>
      <c r="I786" s="180"/>
      <c r="J786" s="180"/>
      <c r="K786" s="180"/>
      <c r="L786" s="180"/>
      <c r="M786" s="180"/>
      <c r="N786" s="180"/>
      <c r="O786" s="180"/>
      <c r="P786" s="180"/>
      <c r="Q786" s="188"/>
      <c r="R786" s="188"/>
      <c r="S786" s="180"/>
      <c r="T786" s="180"/>
      <c r="U786" s="180"/>
      <c r="V786" s="180"/>
    </row>
    <row r="787">
      <c r="A787" s="266" t="s">
        <v>2488</v>
      </c>
      <c r="B787" s="266" t="s">
        <v>2489</v>
      </c>
      <c r="C787" s="190">
        <v>2.15</v>
      </c>
      <c r="D787" s="190">
        <f t="shared" si="1"/>
        <v>7.05415</v>
      </c>
      <c r="E787" s="191">
        <f t="shared" si="2"/>
        <v>14.1083</v>
      </c>
      <c r="F787" s="290">
        <f t="shared" si="3"/>
        <v>11.28664</v>
      </c>
      <c r="G787" s="291">
        <f t="shared" si="4"/>
        <v>10.581225</v>
      </c>
      <c r="H787" s="180"/>
      <c r="I787" s="180"/>
      <c r="J787" s="180"/>
      <c r="K787" s="180"/>
      <c r="L787" s="180"/>
      <c r="M787" s="180"/>
      <c r="N787" s="180"/>
      <c r="O787" s="180"/>
      <c r="P787" s="180"/>
      <c r="Q787" s="188"/>
      <c r="R787" s="188"/>
      <c r="S787" s="180"/>
      <c r="T787" s="180"/>
      <c r="U787" s="180"/>
      <c r="V787" s="180"/>
    </row>
    <row r="788">
      <c r="A788" s="266" t="s">
        <v>2492</v>
      </c>
      <c r="B788" s="266" t="s">
        <v>2493</v>
      </c>
      <c r="C788" s="190">
        <v>2.15</v>
      </c>
      <c r="D788" s="190">
        <f t="shared" si="1"/>
        <v>7.05415</v>
      </c>
      <c r="E788" s="191">
        <f t="shared" si="2"/>
        <v>14.1083</v>
      </c>
      <c r="F788" s="290">
        <f t="shared" si="3"/>
        <v>11.28664</v>
      </c>
      <c r="G788" s="291">
        <f t="shared" si="4"/>
        <v>10.581225</v>
      </c>
      <c r="H788" s="180"/>
      <c r="I788" s="180"/>
      <c r="J788" s="180"/>
      <c r="K788" s="180"/>
      <c r="L788" s="180"/>
      <c r="M788" s="180"/>
      <c r="N788" s="180"/>
      <c r="O788" s="180"/>
      <c r="P788" s="180"/>
      <c r="Q788" s="188"/>
      <c r="R788" s="188"/>
      <c r="S788" s="180"/>
      <c r="T788" s="180"/>
      <c r="U788" s="180"/>
      <c r="V788" s="180"/>
    </row>
    <row r="789">
      <c r="A789" s="266" t="s">
        <v>2496</v>
      </c>
      <c r="B789" s="266" t="s">
        <v>2497</v>
      </c>
      <c r="C789" s="190">
        <v>2.15</v>
      </c>
      <c r="D789" s="190">
        <f t="shared" si="1"/>
        <v>7.05415</v>
      </c>
      <c r="E789" s="191">
        <f t="shared" si="2"/>
        <v>14.1083</v>
      </c>
      <c r="F789" s="290">
        <f t="shared" si="3"/>
        <v>11.28664</v>
      </c>
      <c r="G789" s="291">
        <f t="shared" si="4"/>
        <v>10.581225</v>
      </c>
      <c r="H789" s="180"/>
      <c r="I789" s="180"/>
      <c r="J789" s="180"/>
      <c r="K789" s="180"/>
      <c r="L789" s="180"/>
      <c r="M789" s="180"/>
      <c r="N789" s="180"/>
      <c r="O789" s="180"/>
      <c r="P789" s="180"/>
      <c r="Q789" s="188"/>
      <c r="R789" s="188"/>
      <c r="S789" s="180"/>
      <c r="T789" s="180"/>
      <c r="U789" s="180"/>
      <c r="V789" s="180"/>
    </row>
    <row r="790">
      <c r="A790" s="266" t="s">
        <v>2500</v>
      </c>
      <c r="B790" s="266" t="s">
        <v>2501</v>
      </c>
      <c r="C790" s="190">
        <v>2.15</v>
      </c>
      <c r="D790" s="190">
        <f t="shared" si="1"/>
        <v>7.05415</v>
      </c>
      <c r="E790" s="191">
        <f t="shared" si="2"/>
        <v>14.1083</v>
      </c>
      <c r="F790" s="290">
        <f t="shared" si="3"/>
        <v>11.28664</v>
      </c>
      <c r="G790" s="291">
        <f t="shared" si="4"/>
        <v>10.581225</v>
      </c>
      <c r="H790" s="180"/>
      <c r="I790" s="180"/>
      <c r="J790" s="180"/>
      <c r="K790" s="180"/>
      <c r="L790" s="180"/>
      <c r="M790" s="180"/>
      <c r="N790" s="180"/>
      <c r="O790" s="180"/>
      <c r="P790" s="180"/>
      <c r="Q790" s="188"/>
      <c r="R790" s="188"/>
      <c r="S790" s="180"/>
      <c r="T790" s="180"/>
      <c r="U790" s="180"/>
      <c r="V790" s="180"/>
    </row>
    <row r="791">
      <c r="A791" s="266" t="s">
        <v>2506</v>
      </c>
      <c r="B791" s="266" t="s">
        <v>2470</v>
      </c>
      <c r="C791" s="190">
        <v>2.4</v>
      </c>
      <c r="D791" s="190">
        <f t="shared" si="1"/>
        <v>7.8744</v>
      </c>
      <c r="E791" s="191">
        <f t="shared" si="2"/>
        <v>15.7488</v>
      </c>
      <c r="F791" s="290">
        <f t="shared" si="3"/>
        <v>12.59904</v>
      </c>
      <c r="G791" s="291">
        <f t="shared" si="4"/>
        <v>11.8116</v>
      </c>
      <c r="H791" s="180"/>
      <c r="I791" s="180"/>
      <c r="J791" s="180"/>
      <c r="K791" s="180"/>
      <c r="L791" s="180"/>
      <c r="M791" s="180"/>
      <c r="N791" s="180"/>
      <c r="O791" s="180"/>
      <c r="P791" s="180"/>
      <c r="Q791" s="188"/>
      <c r="R791" s="188"/>
      <c r="S791" s="180"/>
      <c r="T791" s="180"/>
      <c r="U791" s="180"/>
      <c r="V791" s="180"/>
    </row>
    <row r="792">
      <c r="A792" s="266" t="s">
        <v>2509</v>
      </c>
      <c r="B792" s="266" t="s">
        <v>2476</v>
      </c>
      <c r="C792" s="190">
        <v>2.4</v>
      </c>
      <c r="D792" s="190">
        <f t="shared" si="1"/>
        <v>7.8744</v>
      </c>
      <c r="E792" s="191">
        <f t="shared" si="2"/>
        <v>15.7488</v>
      </c>
      <c r="F792" s="290">
        <f t="shared" si="3"/>
        <v>12.59904</v>
      </c>
      <c r="G792" s="291">
        <f t="shared" si="4"/>
        <v>11.8116</v>
      </c>
      <c r="H792" s="180"/>
      <c r="I792" s="180"/>
      <c r="J792" s="180"/>
      <c r="K792" s="180"/>
      <c r="L792" s="180"/>
      <c r="M792" s="180"/>
      <c r="N792" s="180"/>
      <c r="O792" s="180"/>
      <c r="P792" s="180"/>
      <c r="Q792" s="188"/>
      <c r="R792" s="188"/>
      <c r="S792" s="180"/>
      <c r="T792" s="180"/>
      <c r="U792" s="180"/>
      <c r="V792" s="180"/>
    </row>
    <row r="793">
      <c r="A793" s="266" t="s">
        <v>2512</v>
      </c>
      <c r="B793" s="266" t="s">
        <v>2480</v>
      </c>
      <c r="C793" s="190">
        <v>2.4</v>
      </c>
      <c r="D793" s="190">
        <f t="shared" si="1"/>
        <v>7.8744</v>
      </c>
      <c r="E793" s="191">
        <f t="shared" si="2"/>
        <v>15.7488</v>
      </c>
      <c r="F793" s="290">
        <f t="shared" si="3"/>
        <v>12.59904</v>
      </c>
      <c r="G793" s="291">
        <f t="shared" si="4"/>
        <v>11.8116</v>
      </c>
      <c r="H793" s="180"/>
      <c r="I793" s="180"/>
      <c r="J793" s="180"/>
      <c r="K793" s="180"/>
      <c r="L793" s="180"/>
      <c r="M793" s="180"/>
      <c r="N793" s="180"/>
      <c r="O793" s="180"/>
      <c r="P793" s="180"/>
      <c r="Q793" s="188"/>
      <c r="R793" s="188"/>
      <c r="S793" s="180"/>
      <c r="T793" s="180"/>
      <c r="U793" s="180"/>
      <c r="V793" s="180"/>
    </row>
    <row r="794">
      <c r="A794" s="266" t="s">
        <v>2514</v>
      </c>
      <c r="B794" s="266" t="s">
        <v>2484</v>
      </c>
      <c r="C794" s="190">
        <v>2.4</v>
      </c>
      <c r="D794" s="190">
        <f t="shared" si="1"/>
        <v>7.8744</v>
      </c>
      <c r="E794" s="191">
        <f t="shared" si="2"/>
        <v>15.7488</v>
      </c>
      <c r="F794" s="290">
        <f t="shared" si="3"/>
        <v>12.59904</v>
      </c>
      <c r="G794" s="291">
        <f t="shared" si="4"/>
        <v>11.8116</v>
      </c>
      <c r="H794" s="180"/>
      <c r="I794" s="180"/>
      <c r="J794" s="180"/>
      <c r="K794" s="180"/>
      <c r="L794" s="180"/>
      <c r="M794" s="180"/>
      <c r="N794" s="180"/>
      <c r="O794" s="180"/>
      <c r="P794" s="180"/>
      <c r="Q794" s="188"/>
      <c r="R794" s="188"/>
      <c r="S794" s="180"/>
      <c r="T794" s="180"/>
      <c r="U794" s="180"/>
      <c r="V794" s="180"/>
    </row>
    <row r="795">
      <c r="A795" s="266" t="s">
        <v>2517</v>
      </c>
      <c r="B795" s="266" t="s">
        <v>2489</v>
      </c>
      <c r="C795" s="190">
        <v>2.4</v>
      </c>
      <c r="D795" s="190">
        <f t="shared" si="1"/>
        <v>7.8744</v>
      </c>
      <c r="E795" s="191">
        <f t="shared" si="2"/>
        <v>15.7488</v>
      </c>
      <c r="F795" s="290">
        <f t="shared" si="3"/>
        <v>12.59904</v>
      </c>
      <c r="G795" s="291">
        <f t="shared" si="4"/>
        <v>11.8116</v>
      </c>
      <c r="H795" s="180"/>
      <c r="I795" s="180"/>
      <c r="J795" s="180"/>
      <c r="K795" s="180"/>
      <c r="L795" s="180"/>
      <c r="M795" s="180"/>
      <c r="N795" s="180"/>
      <c r="O795" s="180"/>
      <c r="P795" s="180"/>
      <c r="Q795" s="188"/>
      <c r="R795" s="188"/>
      <c r="S795" s="180"/>
      <c r="T795" s="180"/>
      <c r="U795" s="180"/>
      <c r="V795" s="180"/>
    </row>
    <row r="796">
      <c r="A796" s="266" t="s">
        <v>2520</v>
      </c>
      <c r="B796" s="266" t="s">
        <v>2493</v>
      </c>
      <c r="C796" s="190">
        <v>2.4</v>
      </c>
      <c r="D796" s="190">
        <f t="shared" si="1"/>
        <v>7.8744</v>
      </c>
      <c r="E796" s="191">
        <f t="shared" si="2"/>
        <v>15.7488</v>
      </c>
      <c r="F796" s="290">
        <f t="shared" si="3"/>
        <v>12.59904</v>
      </c>
      <c r="G796" s="291">
        <f t="shared" si="4"/>
        <v>11.8116</v>
      </c>
      <c r="H796" s="180"/>
      <c r="I796" s="180"/>
      <c r="J796" s="180"/>
      <c r="K796" s="180"/>
      <c r="L796" s="180"/>
      <c r="M796" s="180"/>
      <c r="N796" s="180"/>
      <c r="O796" s="180"/>
      <c r="P796" s="180"/>
      <c r="Q796" s="188"/>
      <c r="R796" s="188"/>
      <c r="S796" s="180"/>
      <c r="T796" s="180"/>
      <c r="U796" s="180"/>
      <c r="V796" s="180"/>
    </row>
    <row r="797">
      <c r="A797" s="266" t="s">
        <v>2522</v>
      </c>
      <c r="B797" s="266" t="s">
        <v>2497</v>
      </c>
      <c r="C797" s="190">
        <v>2.4</v>
      </c>
      <c r="D797" s="190">
        <f t="shared" si="1"/>
        <v>7.8744</v>
      </c>
      <c r="E797" s="191">
        <f t="shared" si="2"/>
        <v>15.7488</v>
      </c>
      <c r="F797" s="290">
        <f t="shared" si="3"/>
        <v>12.59904</v>
      </c>
      <c r="G797" s="291">
        <f t="shared" si="4"/>
        <v>11.8116</v>
      </c>
      <c r="H797" s="180"/>
      <c r="I797" s="180"/>
      <c r="J797" s="180"/>
      <c r="K797" s="180"/>
      <c r="L797" s="180"/>
      <c r="M797" s="180"/>
      <c r="N797" s="180"/>
      <c r="O797" s="180"/>
      <c r="P797" s="180"/>
      <c r="Q797" s="188"/>
      <c r="R797" s="188"/>
      <c r="S797" s="180"/>
      <c r="T797" s="180"/>
      <c r="U797" s="180"/>
      <c r="V797" s="180"/>
    </row>
    <row r="798">
      <c r="A798" s="266" t="s">
        <v>2524</v>
      </c>
      <c r="B798" s="266" t="s">
        <v>2501</v>
      </c>
      <c r="C798" s="190">
        <v>2.4</v>
      </c>
      <c r="D798" s="190">
        <f t="shared" si="1"/>
        <v>7.8744</v>
      </c>
      <c r="E798" s="191">
        <f t="shared" si="2"/>
        <v>15.7488</v>
      </c>
      <c r="F798" s="290">
        <f t="shared" si="3"/>
        <v>12.59904</v>
      </c>
      <c r="G798" s="291">
        <f t="shared" si="4"/>
        <v>11.8116</v>
      </c>
      <c r="H798" s="180"/>
      <c r="I798" s="180"/>
      <c r="J798" s="180"/>
      <c r="K798" s="180"/>
      <c r="L798" s="180"/>
      <c r="M798" s="180"/>
      <c r="N798" s="180"/>
      <c r="O798" s="180"/>
      <c r="P798" s="180"/>
      <c r="Q798" s="188"/>
      <c r="R798" s="188"/>
      <c r="S798" s="180"/>
      <c r="T798" s="180"/>
      <c r="U798" s="180"/>
      <c r="V798" s="180"/>
    </row>
    <row r="799">
      <c r="A799" s="266" t="s">
        <v>2526</v>
      </c>
      <c r="B799" s="266" t="s">
        <v>2527</v>
      </c>
      <c r="C799" s="190">
        <v>2.92</v>
      </c>
      <c r="D799" s="190">
        <f t="shared" si="1"/>
        <v>9.58052</v>
      </c>
      <c r="E799" s="191">
        <f t="shared" si="2"/>
        <v>19.16104</v>
      </c>
      <c r="F799" s="290">
        <f t="shared" si="3"/>
        <v>15.328832</v>
      </c>
      <c r="G799" s="291">
        <f t="shared" si="4"/>
        <v>14.37078</v>
      </c>
      <c r="H799" s="180"/>
      <c r="I799" s="180"/>
      <c r="J799" s="180"/>
      <c r="K799" s="180"/>
      <c r="L799" s="180"/>
      <c r="M799" s="180"/>
      <c r="N799" s="180"/>
      <c r="O799" s="180"/>
      <c r="P799" s="180"/>
      <c r="Q799" s="188"/>
      <c r="R799" s="188"/>
      <c r="S799" s="180"/>
      <c r="T799" s="180"/>
      <c r="U799" s="180"/>
      <c r="V799" s="180"/>
    </row>
    <row r="800">
      <c r="A800" s="266" t="s">
        <v>2530</v>
      </c>
      <c r="B800" s="266" t="s">
        <v>2531</v>
      </c>
      <c r="C800" s="190">
        <v>0.53</v>
      </c>
      <c r="D800" s="190">
        <f t="shared" si="1"/>
        <v>1.73893</v>
      </c>
      <c r="E800" s="191">
        <f t="shared" si="2"/>
        <v>3.47786</v>
      </c>
      <c r="F800" s="290">
        <f t="shared" si="3"/>
        <v>2.782288</v>
      </c>
      <c r="G800" s="291">
        <f t="shared" si="4"/>
        <v>2.608395</v>
      </c>
      <c r="H800" s="180"/>
      <c r="I800" s="180"/>
      <c r="J800" s="180"/>
      <c r="K800" s="180"/>
      <c r="L800" s="180"/>
      <c r="M800" s="180"/>
      <c r="N800" s="180"/>
      <c r="O800" s="180"/>
      <c r="P800" s="180"/>
      <c r="Q800" s="188"/>
      <c r="R800" s="188"/>
      <c r="S800" s="180"/>
      <c r="T800" s="180"/>
      <c r="U800" s="180"/>
      <c r="V800" s="180"/>
    </row>
    <row r="801">
      <c r="A801" s="266" t="s">
        <v>2533</v>
      </c>
      <c r="B801" s="266" t="s">
        <v>2534</v>
      </c>
      <c r="C801" s="190">
        <v>0.43</v>
      </c>
      <c r="D801" s="190">
        <f t="shared" si="1"/>
        <v>1.41083</v>
      </c>
      <c r="E801" s="191">
        <f t="shared" si="2"/>
        <v>2.82166</v>
      </c>
      <c r="F801" s="290">
        <f t="shared" si="3"/>
        <v>2.257328</v>
      </c>
      <c r="G801" s="291">
        <f t="shared" si="4"/>
        <v>2.116245</v>
      </c>
      <c r="H801" s="180"/>
      <c r="I801" s="180"/>
      <c r="J801" s="180"/>
      <c r="K801" s="180"/>
      <c r="L801" s="180"/>
      <c r="M801" s="180"/>
      <c r="N801" s="180"/>
      <c r="O801" s="180"/>
      <c r="P801" s="180"/>
      <c r="Q801" s="188"/>
      <c r="R801" s="188"/>
      <c r="S801" s="180"/>
      <c r="T801" s="180"/>
      <c r="U801" s="180"/>
      <c r="V801" s="180"/>
    </row>
    <row r="802">
      <c r="A802" s="266" t="s">
        <v>2536</v>
      </c>
      <c r="B802" s="266" t="s">
        <v>2537</v>
      </c>
      <c r="C802" s="190">
        <v>1.52</v>
      </c>
      <c r="D802" s="190">
        <f t="shared" si="1"/>
        <v>4.98712</v>
      </c>
      <c r="E802" s="191">
        <f t="shared" si="2"/>
        <v>9.97424</v>
      </c>
      <c r="F802" s="290">
        <f t="shared" si="3"/>
        <v>7.979392</v>
      </c>
      <c r="G802" s="291">
        <f t="shared" si="4"/>
        <v>7.48068</v>
      </c>
      <c r="H802" s="180"/>
      <c r="I802" s="180"/>
      <c r="J802" s="180"/>
      <c r="K802" s="180"/>
      <c r="L802" s="180"/>
      <c r="M802" s="180"/>
      <c r="N802" s="180"/>
      <c r="O802" s="180"/>
      <c r="P802" s="180"/>
      <c r="Q802" s="188"/>
      <c r="R802" s="188"/>
      <c r="S802" s="180"/>
      <c r="T802" s="180"/>
      <c r="U802" s="180"/>
      <c r="V802" s="180"/>
    </row>
    <row r="803">
      <c r="A803" s="266" t="s">
        <v>2540</v>
      </c>
      <c r="B803" s="266" t="s">
        <v>2541</v>
      </c>
      <c r="C803" s="190">
        <v>0.76</v>
      </c>
      <c r="D803" s="190">
        <f t="shared" si="1"/>
        <v>2.49356</v>
      </c>
      <c r="E803" s="191">
        <f t="shared" si="2"/>
        <v>4.98712</v>
      </c>
      <c r="F803" s="290">
        <f t="shared" si="3"/>
        <v>3.989696</v>
      </c>
      <c r="G803" s="291">
        <f t="shared" si="4"/>
        <v>3.74034</v>
      </c>
      <c r="H803" s="180"/>
      <c r="I803" s="180"/>
      <c r="J803" s="180"/>
      <c r="K803" s="180"/>
      <c r="L803" s="180"/>
      <c r="M803" s="180"/>
      <c r="N803" s="180"/>
      <c r="O803" s="180"/>
      <c r="P803" s="180"/>
      <c r="Q803" s="188"/>
      <c r="R803" s="188"/>
      <c r="S803" s="180"/>
      <c r="T803" s="180"/>
      <c r="U803" s="180"/>
      <c r="V803" s="180"/>
    </row>
    <row r="804">
      <c r="A804" s="266" t="s">
        <v>2544</v>
      </c>
      <c r="B804" s="266" t="s">
        <v>2545</v>
      </c>
      <c r="C804" s="190">
        <v>0.9</v>
      </c>
      <c r="D804" s="190">
        <f t="shared" si="1"/>
        <v>2.9529</v>
      </c>
      <c r="E804" s="191">
        <f t="shared" si="2"/>
        <v>5.9058</v>
      </c>
      <c r="F804" s="290">
        <f t="shared" si="3"/>
        <v>4.72464</v>
      </c>
      <c r="G804" s="291">
        <f t="shared" si="4"/>
        <v>4.42935</v>
      </c>
      <c r="H804" s="180"/>
      <c r="I804" s="180"/>
      <c r="J804" s="180"/>
      <c r="K804" s="180"/>
      <c r="L804" s="180"/>
      <c r="M804" s="180"/>
      <c r="N804" s="180"/>
      <c r="O804" s="180"/>
      <c r="P804" s="180"/>
      <c r="Q804" s="188"/>
      <c r="R804" s="188"/>
      <c r="S804" s="180"/>
      <c r="T804" s="180"/>
      <c r="U804" s="180"/>
      <c r="V804" s="180"/>
    </row>
    <row r="805">
      <c r="A805" s="266" t="s">
        <v>2547</v>
      </c>
      <c r="B805" s="266" t="s">
        <v>2548</v>
      </c>
      <c r="C805" s="190">
        <v>0.9</v>
      </c>
      <c r="D805" s="190">
        <f t="shared" si="1"/>
        <v>2.9529</v>
      </c>
      <c r="E805" s="191">
        <f t="shared" si="2"/>
        <v>5.9058</v>
      </c>
      <c r="F805" s="290">
        <f t="shared" si="3"/>
        <v>4.72464</v>
      </c>
      <c r="G805" s="291">
        <f t="shared" si="4"/>
        <v>4.42935</v>
      </c>
      <c r="H805" s="180"/>
      <c r="I805" s="180"/>
      <c r="J805" s="180"/>
      <c r="K805" s="180"/>
      <c r="L805" s="180"/>
      <c r="M805" s="180"/>
      <c r="N805" s="180"/>
      <c r="O805" s="180"/>
      <c r="P805" s="180"/>
      <c r="Q805" s="188"/>
      <c r="R805" s="188"/>
      <c r="S805" s="180"/>
      <c r="T805" s="180"/>
      <c r="U805" s="180"/>
      <c r="V805" s="180"/>
    </row>
    <row r="806">
      <c r="A806" s="266" t="s">
        <v>2551</v>
      </c>
      <c r="B806" s="266" t="s">
        <v>2552</v>
      </c>
      <c r="C806" s="190">
        <v>1.05</v>
      </c>
      <c r="D806" s="190">
        <f t="shared" si="1"/>
        <v>3.44505</v>
      </c>
      <c r="E806" s="191">
        <f t="shared" si="2"/>
        <v>6.8901</v>
      </c>
      <c r="F806" s="290">
        <f t="shared" si="3"/>
        <v>5.51208</v>
      </c>
      <c r="G806" s="291">
        <f t="shared" si="4"/>
        <v>5.167575</v>
      </c>
      <c r="H806" s="180"/>
      <c r="I806" s="180"/>
      <c r="J806" s="180"/>
      <c r="K806" s="180"/>
      <c r="L806" s="180"/>
      <c r="M806" s="180"/>
      <c r="N806" s="180"/>
      <c r="O806" s="180"/>
      <c r="P806" s="180"/>
      <c r="Q806" s="188"/>
      <c r="R806" s="188"/>
      <c r="S806" s="180"/>
      <c r="T806" s="180"/>
      <c r="U806" s="180"/>
      <c r="V806" s="180"/>
    </row>
    <row r="807">
      <c r="A807" s="266" t="s">
        <v>2554</v>
      </c>
      <c r="B807" s="266" t="s">
        <v>1958</v>
      </c>
      <c r="C807" s="190">
        <v>0.44</v>
      </c>
      <c r="D807" s="190">
        <f t="shared" si="1"/>
        <v>1.44364</v>
      </c>
      <c r="E807" s="191">
        <f t="shared" si="2"/>
        <v>2.88728</v>
      </c>
      <c r="F807" s="290">
        <f t="shared" si="3"/>
        <v>2.309824</v>
      </c>
      <c r="G807" s="291">
        <f t="shared" si="4"/>
        <v>2.16546</v>
      </c>
      <c r="H807" s="180"/>
      <c r="I807" s="180"/>
      <c r="J807" s="180"/>
      <c r="K807" s="180"/>
      <c r="L807" s="180"/>
      <c r="M807" s="180"/>
      <c r="N807" s="180"/>
      <c r="O807" s="180"/>
      <c r="P807" s="180"/>
      <c r="Q807" s="188"/>
      <c r="R807" s="188"/>
      <c r="S807" s="180"/>
      <c r="T807" s="180"/>
      <c r="U807" s="180"/>
      <c r="V807" s="180"/>
    </row>
    <row r="808">
      <c r="A808" s="266" t="s">
        <v>2556</v>
      </c>
      <c r="B808" s="266" t="s">
        <v>2557</v>
      </c>
      <c r="C808" s="190">
        <v>0.44</v>
      </c>
      <c r="D808" s="190">
        <f t="shared" si="1"/>
        <v>1.44364</v>
      </c>
      <c r="E808" s="191">
        <f t="shared" si="2"/>
        <v>2.88728</v>
      </c>
      <c r="F808" s="290">
        <f t="shared" si="3"/>
        <v>2.309824</v>
      </c>
      <c r="G808" s="291">
        <f t="shared" si="4"/>
        <v>2.16546</v>
      </c>
      <c r="H808" s="180"/>
      <c r="I808" s="180"/>
      <c r="J808" s="180"/>
      <c r="K808" s="180"/>
      <c r="L808" s="180"/>
      <c r="M808" s="180"/>
      <c r="N808" s="180"/>
      <c r="O808" s="180"/>
      <c r="P808" s="180"/>
      <c r="Q808" s="188"/>
      <c r="R808" s="188"/>
      <c r="S808" s="180"/>
      <c r="T808" s="180"/>
      <c r="U808" s="180"/>
      <c r="V808" s="180"/>
    </row>
    <row r="809">
      <c r="A809" s="266" t="s">
        <v>2559</v>
      </c>
      <c r="B809" s="266" t="s">
        <v>2560</v>
      </c>
      <c r="C809" s="190">
        <v>0.44</v>
      </c>
      <c r="D809" s="190">
        <f t="shared" si="1"/>
        <v>1.44364</v>
      </c>
      <c r="E809" s="191">
        <f t="shared" si="2"/>
        <v>2.88728</v>
      </c>
      <c r="F809" s="290">
        <f t="shared" si="3"/>
        <v>2.309824</v>
      </c>
      <c r="G809" s="291">
        <f t="shared" si="4"/>
        <v>2.16546</v>
      </c>
      <c r="H809" s="180"/>
      <c r="I809" s="180"/>
      <c r="J809" s="180"/>
      <c r="K809" s="180"/>
      <c r="L809" s="180"/>
      <c r="M809" s="180"/>
      <c r="N809" s="180"/>
      <c r="O809" s="180"/>
      <c r="P809" s="180"/>
      <c r="Q809" s="188"/>
      <c r="R809" s="188"/>
      <c r="S809" s="180"/>
      <c r="T809" s="180"/>
      <c r="U809" s="180"/>
      <c r="V809" s="180"/>
    </row>
    <row r="810">
      <c r="A810" s="266" t="s">
        <v>2562</v>
      </c>
      <c r="B810" s="266" t="s">
        <v>1929</v>
      </c>
      <c r="C810" s="190">
        <v>1.25</v>
      </c>
      <c r="D810" s="190">
        <f t="shared" si="1"/>
        <v>4.10125</v>
      </c>
      <c r="E810" s="191">
        <f t="shared" si="2"/>
        <v>8.2025</v>
      </c>
      <c r="F810" s="290">
        <f t="shared" si="3"/>
        <v>6.562</v>
      </c>
      <c r="G810" s="291">
        <f t="shared" si="4"/>
        <v>6.151875</v>
      </c>
      <c r="H810" s="180"/>
      <c r="I810" s="180"/>
      <c r="J810" s="180"/>
      <c r="K810" s="180"/>
      <c r="L810" s="180"/>
      <c r="M810" s="180"/>
      <c r="N810" s="180"/>
      <c r="O810" s="180"/>
      <c r="P810" s="180"/>
      <c r="Q810" s="188"/>
      <c r="R810" s="188"/>
      <c r="S810" s="180"/>
      <c r="T810" s="180"/>
      <c r="U810" s="180"/>
      <c r="V810" s="180"/>
    </row>
    <row r="811">
      <c r="A811" s="266" t="s">
        <v>2564</v>
      </c>
      <c r="B811" s="266" t="s">
        <v>1965</v>
      </c>
      <c r="C811" s="190">
        <v>1.28</v>
      </c>
      <c r="D811" s="190">
        <f t="shared" si="1"/>
        <v>4.19968</v>
      </c>
      <c r="E811" s="191">
        <f t="shared" si="2"/>
        <v>8.39936</v>
      </c>
      <c r="F811" s="290">
        <f t="shared" si="3"/>
        <v>6.719488</v>
      </c>
      <c r="G811" s="291">
        <f t="shared" si="4"/>
        <v>6.29952</v>
      </c>
      <c r="H811" s="180"/>
      <c r="I811" s="180"/>
      <c r="J811" s="180"/>
      <c r="K811" s="180"/>
      <c r="L811" s="180"/>
      <c r="M811" s="180"/>
      <c r="N811" s="180"/>
      <c r="O811" s="180"/>
      <c r="P811" s="180"/>
      <c r="Q811" s="188"/>
      <c r="R811" s="188"/>
      <c r="S811" s="180"/>
      <c r="T811" s="180"/>
      <c r="U811" s="180"/>
      <c r="V811" s="180"/>
    </row>
    <row r="812">
      <c r="A812" s="266" t="s">
        <v>2566</v>
      </c>
      <c r="B812" s="266" t="s">
        <v>2567</v>
      </c>
      <c r="C812" s="190">
        <v>1.28</v>
      </c>
      <c r="D812" s="190">
        <f t="shared" si="1"/>
        <v>4.19968</v>
      </c>
      <c r="E812" s="191">
        <f t="shared" si="2"/>
        <v>8.39936</v>
      </c>
      <c r="F812" s="290">
        <f t="shared" si="3"/>
        <v>6.719488</v>
      </c>
      <c r="G812" s="291">
        <f t="shared" si="4"/>
        <v>6.29952</v>
      </c>
      <c r="H812" s="180"/>
      <c r="I812" s="180"/>
      <c r="J812" s="180"/>
      <c r="K812" s="180"/>
      <c r="L812" s="180"/>
      <c r="M812" s="180"/>
      <c r="N812" s="180"/>
      <c r="O812" s="180"/>
      <c r="P812" s="180"/>
      <c r="Q812" s="188"/>
      <c r="R812" s="188"/>
      <c r="S812" s="180"/>
      <c r="T812" s="180"/>
      <c r="U812" s="180"/>
      <c r="V812" s="180"/>
    </row>
    <row r="813">
      <c r="A813" s="266" t="s">
        <v>2569</v>
      </c>
      <c r="B813" s="266" t="s">
        <v>2570</v>
      </c>
      <c r="C813" s="190">
        <v>0.66</v>
      </c>
      <c r="D813" s="190">
        <f t="shared" si="1"/>
        <v>2.16546</v>
      </c>
      <c r="E813" s="191">
        <f t="shared" si="2"/>
        <v>4.33092</v>
      </c>
      <c r="F813" s="290">
        <f t="shared" si="3"/>
        <v>3.464736</v>
      </c>
      <c r="G813" s="291">
        <f t="shared" si="4"/>
        <v>3.24819</v>
      </c>
      <c r="H813" s="180"/>
      <c r="I813" s="180"/>
      <c r="J813" s="180"/>
      <c r="K813" s="180"/>
      <c r="L813" s="180"/>
      <c r="M813" s="180"/>
      <c r="N813" s="180"/>
      <c r="O813" s="180"/>
      <c r="P813" s="180"/>
      <c r="Q813" s="188"/>
      <c r="R813" s="188"/>
      <c r="S813" s="180"/>
      <c r="T813" s="180"/>
      <c r="U813" s="180"/>
      <c r="V813" s="180"/>
    </row>
    <row r="814">
      <c r="A814" s="266" t="s">
        <v>2572</v>
      </c>
      <c r="B814" s="266" t="s">
        <v>2573</v>
      </c>
      <c r="C814" s="190">
        <v>1.12</v>
      </c>
      <c r="D814" s="190">
        <f t="shared" si="1"/>
        <v>3.67472</v>
      </c>
      <c r="E814" s="191">
        <f t="shared" si="2"/>
        <v>7.34944</v>
      </c>
      <c r="F814" s="290">
        <f t="shared" si="3"/>
        <v>5.879552</v>
      </c>
      <c r="G814" s="291">
        <f t="shared" si="4"/>
        <v>5.51208</v>
      </c>
      <c r="H814" s="180"/>
      <c r="I814" s="180"/>
      <c r="J814" s="180"/>
      <c r="K814" s="180"/>
      <c r="L814" s="180"/>
      <c r="M814" s="180"/>
      <c r="N814" s="180"/>
      <c r="O814" s="180"/>
      <c r="P814" s="180"/>
      <c r="Q814" s="188"/>
      <c r="R814" s="188"/>
      <c r="S814" s="180"/>
      <c r="T814" s="180"/>
      <c r="U814" s="180"/>
      <c r="V814" s="180"/>
    </row>
    <row r="815">
      <c r="A815" s="266" t="s">
        <v>2575</v>
      </c>
      <c r="B815" s="266" t="s">
        <v>2576</v>
      </c>
      <c r="C815" s="190">
        <v>0.76</v>
      </c>
      <c r="D815" s="190">
        <f t="shared" si="1"/>
        <v>2.49356</v>
      </c>
      <c r="E815" s="191">
        <f t="shared" si="2"/>
        <v>4.98712</v>
      </c>
      <c r="F815" s="290">
        <f t="shared" si="3"/>
        <v>3.989696</v>
      </c>
      <c r="G815" s="291">
        <f t="shared" si="4"/>
        <v>3.74034</v>
      </c>
      <c r="H815" s="180"/>
      <c r="I815" s="180"/>
      <c r="J815" s="180"/>
      <c r="K815" s="180"/>
      <c r="L815" s="180"/>
      <c r="M815" s="180"/>
      <c r="N815" s="180"/>
      <c r="O815" s="180"/>
      <c r="P815" s="180"/>
      <c r="Q815" s="188"/>
      <c r="R815" s="188"/>
      <c r="S815" s="180"/>
      <c r="T815" s="180"/>
      <c r="U815" s="180"/>
      <c r="V815" s="180"/>
    </row>
    <row r="816">
      <c r="A816" s="266" t="s">
        <v>2578</v>
      </c>
      <c r="B816" s="266" t="s">
        <v>2576</v>
      </c>
      <c r="C816" s="190">
        <v>0.58</v>
      </c>
      <c r="D816" s="190">
        <f t="shared" si="1"/>
        <v>1.90298</v>
      </c>
      <c r="E816" s="191">
        <f t="shared" si="2"/>
        <v>3.80596</v>
      </c>
      <c r="F816" s="290">
        <f t="shared" si="3"/>
        <v>3.044768</v>
      </c>
      <c r="G816" s="291">
        <f t="shared" si="4"/>
        <v>2.85447</v>
      </c>
      <c r="H816" s="180"/>
      <c r="I816" s="180"/>
      <c r="J816" s="180"/>
      <c r="K816" s="180"/>
      <c r="L816" s="180"/>
      <c r="M816" s="180"/>
      <c r="N816" s="180"/>
      <c r="O816" s="180"/>
      <c r="P816" s="180"/>
      <c r="Q816" s="188"/>
      <c r="R816" s="188"/>
      <c r="S816" s="180"/>
      <c r="T816" s="180"/>
      <c r="U816" s="180"/>
      <c r="V816" s="180"/>
    </row>
    <row r="817">
      <c r="A817" s="266" t="s">
        <v>2580</v>
      </c>
      <c r="B817" s="266" t="s">
        <v>2581</v>
      </c>
      <c r="C817" s="190">
        <v>0.82</v>
      </c>
      <c r="D817" s="190">
        <f t="shared" si="1"/>
        <v>2.69042</v>
      </c>
      <c r="E817" s="191">
        <f t="shared" si="2"/>
        <v>5.38084</v>
      </c>
      <c r="F817" s="290">
        <f t="shared" si="3"/>
        <v>4.304672</v>
      </c>
      <c r="G817" s="291">
        <f t="shared" si="4"/>
        <v>4.03563</v>
      </c>
      <c r="H817" s="180"/>
      <c r="I817" s="180"/>
      <c r="J817" s="180"/>
      <c r="K817" s="180"/>
      <c r="L817" s="180"/>
      <c r="M817" s="180"/>
      <c r="N817" s="180"/>
      <c r="O817" s="180"/>
      <c r="P817" s="180"/>
      <c r="Q817" s="188"/>
      <c r="R817" s="188"/>
      <c r="S817" s="180"/>
      <c r="T817" s="180"/>
      <c r="U817" s="180"/>
      <c r="V817" s="180"/>
    </row>
    <row r="818">
      <c r="A818" s="266" t="s">
        <v>2583</v>
      </c>
      <c r="B818" s="266" t="s">
        <v>218</v>
      </c>
      <c r="C818" s="190">
        <v>0.65</v>
      </c>
      <c r="D818" s="190">
        <f t="shared" si="1"/>
        <v>2.13265</v>
      </c>
      <c r="E818" s="191">
        <f t="shared" si="2"/>
        <v>4.2653</v>
      </c>
      <c r="F818" s="290">
        <f t="shared" si="3"/>
        <v>3.41224</v>
      </c>
      <c r="G818" s="291">
        <f t="shared" si="4"/>
        <v>3.198975</v>
      </c>
      <c r="H818" s="180"/>
      <c r="I818" s="180"/>
      <c r="J818" s="180"/>
      <c r="K818" s="180"/>
      <c r="L818" s="180"/>
      <c r="M818" s="180"/>
      <c r="N818" s="180"/>
      <c r="O818" s="180"/>
      <c r="P818" s="180"/>
      <c r="Q818" s="188"/>
      <c r="R818" s="188"/>
      <c r="S818" s="180"/>
      <c r="T818" s="180"/>
      <c r="U818" s="180"/>
      <c r="V818" s="180"/>
    </row>
    <row r="819">
      <c r="A819" s="266" t="s">
        <v>2585</v>
      </c>
      <c r="B819" s="266" t="s">
        <v>2586</v>
      </c>
      <c r="C819" s="190">
        <v>1.05</v>
      </c>
      <c r="D819" s="190">
        <f t="shared" si="1"/>
        <v>3.44505</v>
      </c>
      <c r="E819" s="191">
        <f t="shared" si="2"/>
        <v>6.8901</v>
      </c>
      <c r="F819" s="290">
        <f t="shared" si="3"/>
        <v>5.51208</v>
      </c>
      <c r="G819" s="291">
        <f t="shared" si="4"/>
        <v>5.167575</v>
      </c>
      <c r="H819" s="180"/>
      <c r="I819" s="180"/>
      <c r="J819" s="180"/>
      <c r="K819" s="180"/>
      <c r="L819" s="180"/>
      <c r="M819" s="180"/>
      <c r="N819" s="180"/>
      <c r="O819" s="180"/>
      <c r="P819" s="180"/>
      <c r="Q819" s="188"/>
      <c r="R819" s="188"/>
      <c r="S819" s="180"/>
      <c r="T819" s="180"/>
      <c r="U819" s="180"/>
      <c r="V819" s="180"/>
    </row>
    <row r="820">
      <c r="A820" s="266" t="s">
        <v>2588</v>
      </c>
      <c r="B820" s="266" t="s">
        <v>2589</v>
      </c>
      <c r="C820" s="190">
        <v>0.58</v>
      </c>
      <c r="D820" s="190">
        <f t="shared" si="1"/>
        <v>1.90298</v>
      </c>
      <c r="E820" s="191">
        <f t="shared" si="2"/>
        <v>3.80596</v>
      </c>
      <c r="F820" s="290">
        <f t="shared" si="3"/>
        <v>3.044768</v>
      </c>
      <c r="G820" s="291">
        <f t="shared" si="4"/>
        <v>2.85447</v>
      </c>
      <c r="H820" s="180"/>
      <c r="I820" s="180"/>
      <c r="J820" s="180"/>
      <c r="K820" s="180"/>
      <c r="L820" s="180"/>
      <c r="M820" s="180"/>
      <c r="N820" s="180"/>
      <c r="O820" s="180"/>
      <c r="P820" s="180"/>
      <c r="Q820" s="188"/>
      <c r="R820" s="188"/>
      <c r="S820" s="180"/>
      <c r="T820" s="180"/>
      <c r="U820" s="180"/>
      <c r="V820" s="180"/>
    </row>
    <row r="821">
      <c r="A821" s="266" t="s">
        <v>2591</v>
      </c>
      <c r="B821" s="266" t="s">
        <v>2592</v>
      </c>
      <c r="C821" s="190">
        <v>0.62</v>
      </c>
      <c r="D821" s="190">
        <f t="shared" si="1"/>
        <v>2.03422</v>
      </c>
      <c r="E821" s="191">
        <f t="shared" si="2"/>
        <v>4.06844</v>
      </c>
      <c r="F821" s="290">
        <f t="shared" si="3"/>
        <v>3.254752</v>
      </c>
      <c r="G821" s="291">
        <f t="shared" si="4"/>
        <v>3.05133</v>
      </c>
      <c r="H821" s="180"/>
      <c r="I821" s="180"/>
      <c r="J821" s="180"/>
      <c r="K821" s="180"/>
      <c r="L821" s="180"/>
      <c r="M821" s="180"/>
      <c r="N821" s="180"/>
      <c r="O821" s="180"/>
      <c r="P821" s="180"/>
      <c r="Q821" s="188"/>
      <c r="R821" s="188"/>
      <c r="S821" s="180"/>
      <c r="T821" s="180"/>
      <c r="U821" s="180"/>
      <c r="V821" s="180"/>
    </row>
    <row r="822">
      <c r="A822" s="266" t="s">
        <v>2594</v>
      </c>
      <c r="B822" s="266" t="s">
        <v>890</v>
      </c>
      <c r="C822" s="190">
        <v>1.42</v>
      </c>
      <c r="D822" s="190">
        <f t="shared" si="1"/>
        <v>4.65902</v>
      </c>
      <c r="E822" s="191">
        <f t="shared" si="2"/>
        <v>9.31804</v>
      </c>
      <c r="F822" s="290">
        <f t="shared" si="3"/>
        <v>7.454432</v>
      </c>
      <c r="G822" s="291">
        <f t="shared" si="4"/>
        <v>6.98853</v>
      </c>
      <c r="H822" s="180"/>
      <c r="I822" s="180"/>
      <c r="J822" s="180"/>
      <c r="K822" s="180"/>
      <c r="L822" s="180"/>
      <c r="M822" s="180"/>
      <c r="N822" s="180"/>
      <c r="O822" s="180"/>
      <c r="P822" s="180"/>
      <c r="Q822" s="188"/>
      <c r="R822" s="188"/>
      <c r="S822" s="180"/>
      <c r="T822" s="180"/>
      <c r="U822" s="180"/>
      <c r="V822" s="180"/>
    </row>
    <row r="823">
      <c r="A823" s="266" t="s">
        <v>2597</v>
      </c>
      <c r="B823" s="266" t="s">
        <v>2598</v>
      </c>
      <c r="C823" s="190">
        <v>1.2</v>
      </c>
      <c r="D823" s="190">
        <f t="shared" si="1"/>
        <v>3.9372</v>
      </c>
      <c r="E823" s="191">
        <f t="shared" si="2"/>
        <v>7.8744</v>
      </c>
      <c r="F823" s="290">
        <f t="shared" si="3"/>
        <v>6.29952</v>
      </c>
      <c r="G823" s="291">
        <f t="shared" si="4"/>
        <v>5.9058</v>
      </c>
      <c r="H823" s="180"/>
      <c r="I823" s="180"/>
      <c r="J823" s="180"/>
      <c r="K823" s="180"/>
      <c r="L823" s="180"/>
      <c r="M823" s="180"/>
      <c r="N823" s="180"/>
      <c r="O823" s="180"/>
      <c r="P823" s="180"/>
      <c r="Q823" s="188"/>
      <c r="R823" s="188"/>
      <c r="S823" s="180"/>
      <c r="T823" s="180"/>
      <c r="U823" s="180"/>
      <c r="V823" s="180"/>
    </row>
    <row r="824">
      <c r="A824" s="266" t="s">
        <v>2600</v>
      </c>
      <c r="B824" s="266" t="s">
        <v>2598</v>
      </c>
      <c r="C824" s="190">
        <v>1.12</v>
      </c>
      <c r="D824" s="190">
        <f t="shared" si="1"/>
        <v>3.67472</v>
      </c>
      <c r="E824" s="191">
        <f t="shared" si="2"/>
        <v>7.34944</v>
      </c>
      <c r="F824" s="290">
        <f t="shared" si="3"/>
        <v>5.879552</v>
      </c>
      <c r="G824" s="291">
        <f t="shared" si="4"/>
        <v>5.51208</v>
      </c>
      <c r="H824" s="180"/>
      <c r="I824" s="180"/>
      <c r="J824" s="180"/>
      <c r="K824" s="180"/>
      <c r="L824" s="180"/>
      <c r="M824" s="180"/>
      <c r="N824" s="180"/>
      <c r="O824" s="180"/>
      <c r="P824" s="180"/>
      <c r="Q824" s="188"/>
      <c r="R824" s="188"/>
      <c r="S824" s="180"/>
      <c r="T824" s="180"/>
      <c r="U824" s="180"/>
      <c r="V824" s="180"/>
    </row>
    <row r="825">
      <c r="A825" s="266" t="s">
        <v>2602</v>
      </c>
      <c r="B825" s="266" t="s">
        <v>2603</v>
      </c>
      <c r="C825" s="190">
        <v>0.65</v>
      </c>
      <c r="D825" s="190">
        <f t="shared" si="1"/>
        <v>2.13265</v>
      </c>
      <c r="E825" s="191">
        <f t="shared" si="2"/>
        <v>4.2653</v>
      </c>
      <c r="F825" s="290">
        <f t="shared" si="3"/>
        <v>3.41224</v>
      </c>
      <c r="G825" s="291">
        <f t="shared" si="4"/>
        <v>3.198975</v>
      </c>
      <c r="H825" s="180"/>
      <c r="I825" s="180"/>
      <c r="J825" s="180"/>
      <c r="K825" s="180"/>
      <c r="L825" s="180"/>
      <c r="M825" s="180"/>
      <c r="N825" s="180"/>
      <c r="O825" s="180"/>
      <c r="P825" s="180"/>
      <c r="Q825" s="188"/>
      <c r="R825" s="188"/>
      <c r="S825" s="180"/>
      <c r="T825" s="180"/>
      <c r="U825" s="180"/>
      <c r="V825" s="180"/>
    </row>
    <row r="826">
      <c r="A826" s="266" t="s">
        <v>2605</v>
      </c>
      <c r="B826" s="266" t="s">
        <v>2606</v>
      </c>
      <c r="C826" s="190">
        <v>1.6</v>
      </c>
      <c r="D826" s="190">
        <f t="shared" si="1"/>
        <v>5.2496</v>
      </c>
      <c r="E826" s="191">
        <f t="shared" si="2"/>
        <v>10.4992</v>
      </c>
      <c r="F826" s="290">
        <f t="shared" si="3"/>
        <v>8.39936</v>
      </c>
      <c r="G826" s="291">
        <f t="shared" si="4"/>
        <v>7.8744</v>
      </c>
      <c r="H826" s="180"/>
      <c r="I826" s="180"/>
      <c r="J826" s="180"/>
      <c r="K826" s="180"/>
      <c r="L826" s="180"/>
      <c r="M826" s="180"/>
      <c r="N826" s="180"/>
      <c r="O826" s="180"/>
      <c r="P826" s="180"/>
      <c r="Q826" s="188"/>
      <c r="R826" s="188"/>
      <c r="S826" s="180"/>
      <c r="T826" s="180"/>
      <c r="U826" s="180"/>
      <c r="V826" s="180"/>
    </row>
    <row r="827">
      <c r="A827" s="266" t="s">
        <v>2608</v>
      </c>
      <c r="B827" s="266" t="s">
        <v>2609</v>
      </c>
      <c r="C827" s="190">
        <v>0.66</v>
      </c>
      <c r="D827" s="190">
        <f t="shared" si="1"/>
        <v>2.16546</v>
      </c>
      <c r="E827" s="191">
        <f t="shared" si="2"/>
        <v>4.33092</v>
      </c>
      <c r="F827" s="290">
        <f t="shared" si="3"/>
        <v>3.464736</v>
      </c>
      <c r="G827" s="291">
        <f t="shared" si="4"/>
        <v>3.24819</v>
      </c>
      <c r="H827" s="180"/>
      <c r="I827" s="180"/>
      <c r="J827" s="180"/>
      <c r="K827" s="180"/>
      <c r="L827" s="180"/>
      <c r="M827" s="180"/>
      <c r="N827" s="180"/>
      <c r="O827" s="180"/>
      <c r="P827" s="180"/>
      <c r="Q827" s="188"/>
      <c r="R827" s="188"/>
      <c r="S827" s="180"/>
      <c r="T827" s="180"/>
      <c r="U827" s="180"/>
      <c r="V827" s="180"/>
    </row>
    <row r="828">
      <c r="A828" s="266" t="s">
        <v>2611</v>
      </c>
      <c r="B828" s="266" t="s">
        <v>2612</v>
      </c>
      <c r="C828" s="190">
        <v>2.02</v>
      </c>
      <c r="D828" s="190">
        <f t="shared" si="1"/>
        <v>6.62762</v>
      </c>
      <c r="E828" s="191">
        <f t="shared" si="2"/>
        <v>13.25524</v>
      </c>
      <c r="F828" s="290">
        <f t="shared" si="3"/>
        <v>10.604192</v>
      </c>
      <c r="G828" s="291">
        <f t="shared" si="4"/>
        <v>9.94143</v>
      </c>
      <c r="H828" s="180"/>
      <c r="I828" s="180"/>
      <c r="J828" s="180"/>
      <c r="K828" s="180"/>
      <c r="L828" s="180"/>
      <c r="M828" s="180"/>
      <c r="N828" s="180"/>
      <c r="O828" s="180"/>
      <c r="P828" s="180"/>
      <c r="Q828" s="188"/>
      <c r="R828" s="188"/>
      <c r="S828" s="180"/>
      <c r="T828" s="180"/>
      <c r="U828" s="180"/>
      <c r="V828" s="180"/>
    </row>
    <row r="829">
      <c r="A829" s="266" t="s">
        <v>2614</v>
      </c>
      <c r="B829" s="266" t="s">
        <v>2615</v>
      </c>
      <c r="C829" s="190">
        <v>0.52</v>
      </c>
      <c r="D829" s="190">
        <f t="shared" si="1"/>
        <v>1.70612</v>
      </c>
      <c r="E829" s="191">
        <f t="shared" si="2"/>
        <v>3.41224</v>
      </c>
      <c r="F829" s="290">
        <f t="shared" si="3"/>
        <v>2.729792</v>
      </c>
      <c r="G829" s="291">
        <f t="shared" si="4"/>
        <v>2.55918</v>
      </c>
      <c r="H829" s="180"/>
      <c r="I829" s="180"/>
      <c r="J829" s="180"/>
      <c r="K829" s="180"/>
      <c r="L829" s="180"/>
      <c r="M829" s="180"/>
      <c r="N829" s="180"/>
      <c r="O829" s="180"/>
      <c r="P829" s="180"/>
      <c r="Q829" s="188"/>
      <c r="R829" s="188"/>
      <c r="S829" s="180"/>
      <c r="T829" s="180"/>
      <c r="U829" s="180"/>
      <c r="V829" s="180"/>
    </row>
    <row r="830">
      <c r="A830" s="266" t="s">
        <v>2617</v>
      </c>
      <c r="B830" s="266" t="s">
        <v>2618</v>
      </c>
      <c r="C830" s="190">
        <v>2.56</v>
      </c>
      <c r="D830" s="190">
        <f t="shared" si="1"/>
        <v>8.39936</v>
      </c>
      <c r="E830" s="191">
        <f t="shared" si="2"/>
        <v>16.79872</v>
      </c>
      <c r="F830" s="290">
        <f t="shared" si="3"/>
        <v>13.438976</v>
      </c>
      <c r="G830" s="291">
        <f t="shared" si="4"/>
        <v>12.59904</v>
      </c>
      <c r="H830" s="180"/>
      <c r="I830" s="180"/>
      <c r="J830" s="180"/>
      <c r="K830" s="180"/>
      <c r="L830" s="180"/>
      <c r="M830" s="180"/>
      <c r="N830" s="180"/>
      <c r="O830" s="180"/>
      <c r="P830" s="180"/>
      <c r="Q830" s="188"/>
      <c r="R830" s="188"/>
      <c r="S830" s="180"/>
      <c r="T830" s="180"/>
      <c r="U830" s="180"/>
      <c r="V830" s="180"/>
    </row>
    <row r="831">
      <c r="A831" s="266" t="s">
        <v>2621</v>
      </c>
      <c r="B831" s="266" t="s">
        <v>2622</v>
      </c>
      <c r="C831" s="190">
        <v>2.56</v>
      </c>
      <c r="D831" s="190">
        <f t="shared" si="1"/>
        <v>8.39936</v>
      </c>
      <c r="E831" s="191">
        <f t="shared" si="2"/>
        <v>16.79872</v>
      </c>
      <c r="F831" s="290">
        <f t="shared" si="3"/>
        <v>13.438976</v>
      </c>
      <c r="G831" s="291">
        <f t="shared" si="4"/>
        <v>12.59904</v>
      </c>
      <c r="H831" s="180"/>
      <c r="I831" s="180"/>
      <c r="J831" s="180"/>
      <c r="K831" s="180"/>
      <c r="L831" s="180"/>
      <c r="M831" s="180"/>
      <c r="N831" s="180"/>
      <c r="O831" s="180"/>
      <c r="P831" s="180"/>
      <c r="Q831" s="188"/>
      <c r="R831" s="188"/>
      <c r="S831" s="180"/>
      <c r="T831" s="180"/>
      <c r="U831" s="180"/>
      <c r="V831" s="180"/>
    </row>
    <row r="832">
      <c r="A832" s="266" t="s">
        <v>2624</v>
      </c>
      <c r="B832" s="266" t="s">
        <v>2625</v>
      </c>
      <c r="C832" s="190">
        <v>3.95</v>
      </c>
      <c r="D832" s="190">
        <f t="shared" si="1"/>
        <v>12.95995</v>
      </c>
      <c r="E832" s="191">
        <f t="shared" si="2"/>
        <v>25.9199</v>
      </c>
      <c r="F832" s="290">
        <f t="shared" si="3"/>
        <v>20.73592</v>
      </c>
      <c r="G832" s="291">
        <f t="shared" si="4"/>
        <v>19.439925</v>
      </c>
      <c r="H832" s="180"/>
      <c r="I832" s="180"/>
      <c r="J832" s="180"/>
      <c r="K832" s="180"/>
      <c r="L832" s="180"/>
      <c r="M832" s="180"/>
      <c r="N832" s="180"/>
      <c r="O832" s="180"/>
      <c r="P832" s="180"/>
      <c r="Q832" s="188"/>
      <c r="R832" s="188"/>
      <c r="S832" s="180"/>
      <c r="T832" s="180"/>
      <c r="U832" s="180"/>
      <c r="V832" s="180"/>
    </row>
    <row r="833">
      <c r="A833" s="266" t="s">
        <v>2628</v>
      </c>
      <c r="B833" s="266" t="s">
        <v>2629</v>
      </c>
      <c r="C833" s="190">
        <v>3.95</v>
      </c>
      <c r="D833" s="190">
        <f t="shared" si="1"/>
        <v>12.95995</v>
      </c>
      <c r="E833" s="191">
        <f t="shared" si="2"/>
        <v>25.9199</v>
      </c>
      <c r="F833" s="290">
        <f t="shared" si="3"/>
        <v>20.73592</v>
      </c>
      <c r="G833" s="291">
        <f t="shared" si="4"/>
        <v>19.439925</v>
      </c>
      <c r="H833" s="180"/>
      <c r="I833" s="180"/>
      <c r="J833" s="180"/>
      <c r="K833" s="180"/>
      <c r="L833" s="180"/>
      <c r="M833" s="180"/>
      <c r="N833" s="180"/>
      <c r="O833" s="180"/>
      <c r="P833" s="180"/>
      <c r="Q833" s="188"/>
      <c r="R833" s="188"/>
      <c r="S833" s="180"/>
      <c r="T833" s="180"/>
      <c r="U833" s="180"/>
      <c r="V833" s="180"/>
    </row>
    <row r="834">
      <c r="A834" s="266" t="s">
        <v>2632</v>
      </c>
      <c r="B834" s="266" t="s">
        <v>2633</v>
      </c>
      <c r="C834" s="190">
        <v>1.42</v>
      </c>
      <c r="D834" s="190">
        <f t="shared" si="1"/>
        <v>4.65902</v>
      </c>
      <c r="E834" s="191">
        <f t="shared" si="2"/>
        <v>9.31804</v>
      </c>
      <c r="F834" s="290">
        <f t="shared" si="3"/>
        <v>7.454432</v>
      </c>
      <c r="G834" s="291">
        <f t="shared" si="4"/>
        <v>6.98853</v>
      </c>
      <c r="H834" s="180"/>
      <c r="I834" s="180"/>
      <c r="J834" s="180"/>
      <c r="K834" s="180"/>
      <c r="L834" s="180"/>
      <c r="M834" s="180"/>
      <c r="N834" s="180"/>
      <c r="O834" s="180"/>
      <c r="P834" s="180"/>
      <c r="Q834" s="188"/>
      <c r="R834" s="188"/>
      <c r="S834" s="180"/>
      <c r="T834" s="180"/>
      <c r="U834" s="180"/>
      <c r="V834" s="180"/>
    </row>
    <row r="835">
      <c r="A835" s="266" t="s">
        <v>2635</v>
      </c>
      <c r="B835" s="266" t="s">
        <v>2636</v>
      </c>
      <c r="C835" s="190">
        <v>2.5</v>
      </c>
      <c r="D835" s="190">
        <f t="shared" si="1"/>
        <v>8.2025</v>
      </c>
      <c r="E835" s="191">
        <f t="shared" si="2"/>
        <v>16.405</v>
      </c>
      <c r="F835" s="290">
        <f t="shared" si="3"/>
        <v>13.124</v>
      </c>
      <c r="G835" s="291">
        <f t="shared" si="4"/>
        <v>12.30375</v>
      </c>
      <c r="H835" s="180"/>
      <c r="I835" s="180"/>
      <c r="J835" s="180"/>
      <c r="K835" s="180"/>
      <c r="L835" s="180"/>
      <c r="M835" s="180"/>
      <c r="N835" s="180"/>
      <c r="O835" s="180"/>
      <c r="P835" s="180"/>
      <c r="Q835" s="188"/>
      <c r="R835" s="188"/>
      <c r="S835" s="180"/>
      <c r="T835" s="180"/>
      <c r="U835" s="180"/>
      <c r="V835" s="180"/>
    </row>
    <row r="836">
      <c r="A836" s="266" t="s">
        <v>2638</v>
      </c>
      <c r="B836" s="266" t="s">
        <v>2639</v>
      </c>
      <c r="C836" s="190">
        <v>1.7</v>
      </c>
      <c r="D836" s="190">
        <f t="shared" si="1"/>
        <v>5.5777</v>
      </c>
      <c r="E836" s="191">
        <f t="shared" si="2"/>
        <v>11.1554</v>
      </c>
      <c r="F836" s="290">
        <f t="shared" si="3"/>
        <v>8.92432</v>
      </c>
      <c r="G836" s="291">
        <f t="shared" si="4"/>
        <v>8.36655</v>
      </c>
      <c r="H836" s="180"/>
      <c r="I836" s="180"/>
      <c r="J836" s="180"/>
      <c r="K836" s="180"/>
      <c r="L836" s="180"/>
      <c r="M836" s="180"/>
      <c r="N836" s="180"/>
      <c r="O836" s="180"/>
      <c r="P836" s="180"/>
      <c r="Q836" s="188"/>
      <c r="R836" s="188"/>
      <c r="S836" s="180"/>
      <c r="T836" s="180"/>
      <c r="U836" s="180"/>
      <c r="V836" s="180"/>
    </row>
    <row r="837">
      <c r="A837" s="266" t="s">
        <v>2641</v>
      </c>
      <c r="B837" s="266" t="s">
        <v>2642</v>
      </c>
      <c r="C837" s="190">
        <v>0.9</v>
      </c>
      <c r="D837" s="190">
        <f t="shared" si="1"/>
        <v>2.9529</v>
      </c>
      <c r="E837" s="191">
        <f t="shared" si="2"/>
        <v>5.9058</v>
      </c>
      <c r="F837" s="290">
        <f t="shared" si="3"/>
        <v>4.72464</v>
      </c>
      <c r="G837" s="291">
        <f t="shared" si="4"/>
        <v>4.42935</v>
      </c>
      <c r="H837" s="180"/>
      <c r="I837" s="180"/>
      <c r="J837" s="180"/>
      <c r="K837" s="180"/>
      <c r="L837" s="180"/>
      <c r="M837" s="180"/>
      <c r="N837" s="180"/>
      <c r="O837" s="180"/>
      <c r="P837" s="180"/>
      <c r="Q837" s="188"/>
      <c r="R837" s="188"/>
      <c r="S837" s="180"/>
      <c r="T837" s="180"/>
      <c r="U837" s="180"/>
      <c r="V837" s="180"/>
    </row>
    <row r="838">
      <c r="A838" s="266" t="s">
        <v>2644</v>
      </c>
      <c r="B838" s="266" t="s">
        <v>2645</v>
      </c>
      <c r="C838" s="190">
        <v>0.86</v>
      </c>
      <c r="D838" s="190">
        <f t="shared" si="1"/>
        <v>2.82166</v>
      </c>
      <c r="E838" s="191">
        <f t="shared" si="2"/>
        <v>5.64332</v>
      </c>
      <c r="F838" s="290">
        <f t="shared" si="3"/>
        <v>4.514656</v>
      </c>
      <c r="G838" s="291">
        <f t="shared" si="4"/>
        <v>4.23249</v>
      </c>
      <c r="H838" s="180"/>
      <c r="I838" s="180"/>
      <c r="J838" s="180"/>
      <c r="K838" s="180"/>
      <c r="L838" s="180"/>
      <c r="M838" s="180"/>
      <c r="N838" s="180"/>
      <c r="O838" s="180"/>
      <c r="P838" s="180"/>
      <c r="Q838" s="188"/>
      <c r="R838" s="188"/>
      <c r="S838" s="180"/>
      <c r="T838" s="180"/>
      <c r="U838" s="180"/>
      <c r="V838" s="180"/>
    </row>
    <row r="839">
      <c r="A839" s="266" t="s">
        <v>2649</v>
      </c>
      <c r="B839" s="266" t="s">
        <v>2650</v>
      </c>
      <c r="C839" s="190">
        <v>0.96</v>
      </c>
      <c r="D839" s="190">
        <f t="shared" si="1"/>
        <v>3.14976</v>
      </c>
      <c r="E839" s="191">
        <f t="shared" si="2"/>
        <v>6.29952</v>
      </c>
      <c r="F839" s="290">
        <f t="shared" si="3"/>
        <v>5.039616</v>
      </c>
      <c r="G839" s="291">
        <f t="shared" si="4"/>
        <v>4.72464</v>
      </c>
      <c r="H839" s="180"/>
      <c r="I839" s="180"/>
      <c r="J839" s="180"/>
      <c r="K839" s="180"/>
      <c r="L839" s="180"/>
      <c r="M839" s="180"/>
      <c r="N839" s="180"/>
      <c r="O839" s="180"/>
      <c r="P839" s="180"/>
      <c r="Q839" s="188"/>
      <c r="R839" s="188"/>
      <c r="S839" s="180"/>
      <c r="T839" s="180"/>
      <c r="U839" s="180"/>
      <c r="V839" s="180"/>
    </row>
    <row r="840">
      <c r="A840" s="266" t="s">
        <v>2652</v>
      </c>
      <c r="B840" s="266" t="s">
        <v>2653</v>
      </c>
      <c r="C840" s="190">
        <v>0.62</v>
      </c>
      <c r="D840" s="190">
        <f t="shared" si="1"/>
        <v>2.03422</v>
      </c>
      <c r="E840" s="191">
        <f t="shared" si="2"/>
        <v>4.06844</v>
      </c>
      <c r="F840" s="290">
        <f t="shared" si="3"/>
        <v>3.254752</v>
      </c>
      <c r="G840" s="291">
        <f t="shared" si="4"/>
        <v>3.05133</v>
      </c>
      <c r="H840" s="180"/>
      <c r="I840" s="180"/>
      <c r="J840" s="180"/>
      <c r="K840" s="180"/>
      <c r="L840" s="180"/>
      <c r="M840" s="180"/>
      <c r="N840" s="180"/>
      <c r="O840" s="180"/>
      <c r="P840" s="180"/>
      <c r="Q840" s="188"/>
      <c r="R840" s="188"/>
      <c r="S840" s="180"/>
      <c r="T840" s="180"/>
      <c r="U840" s="180"/>
      <c r="V840" s="180"/>
    </row>
    <row r="841">
      <c r="A841" s="266" t="s">
        <v>2655</v>
      </c>
      <c r="B841" s="266" t="s">
        <v>2656</v>
      </c>
      <c r="C841" s="190">
        <v>0.62</v>
      </c>
      <c r="D841" s="190">
        <f t="shared" si="1"/>
        <v>2.03422</v>
      </c>
      <c r="E841" s="191">
        <f t="shared" si="2"/>
        <v>4.06844</v>
      </c>
      <c r="F841" s="290">
        <f t="shared" si="3"/>
        <v>3.254752</v>
      </c>
      <c r="G841" s="291">
        <f t="shared" si="4"/>
        <v>3.05133</v>
      </c>
      <c r="H841" s="180"/>
      <c r="I841" s="180"/>
      <c r="J841" s="180"/>
      <c r="K841" s="180"/>
      <c r="L841" s="180"/>
      <c r="M841" s="180"/>
      <c r="N841" s="180"/>
      <c r="O841" s="180"/>
      <c r="P841" s="180"/>
      <c r="Q841" s="188"/>
      <c r="R841" s="188"/>
      <c r="S841" s="180"/>
      <c r="T841" s="180"/>
      <c r="U841" s="180"/>
      <c r="V841" s="180"/>
    </row>
    <row r="842">
      <c r="A842" s="266" t="s">
        <v>2658</v>
      </c>
      <c r="B842" s="266" t="s">
        <v>2659</v>
      </c>
      <c r="C842" s="190">
        <v>1.25</v>
      </c>
      <c r="D842" s="190">
        <f t="shared" si="1"/>
        <v>4.10125</v>
      </c>
      <c r="E842" s="191">
        <f t="shared" si="2"/>
        <v>8.2025</v>
      </c>
      <c r="F842" s="290">
        <f t="shared" si="3"/>
        <v>6.562</v>
      </c>
      <c r="G842" s="291">
        <f t="shared" si="4"/>
        <v>6.151875</v>
      </c>
      <c r="H842" s="180"/>
      <c r="I842" s="180"/>
      <c r="J842" s="180"/>
      <c r="K842" s="180"/>
      <c r="L842" s="180"/>
      <c r="M842" s="180"/>
      <c r="N842" s="180"/>
      <c r="O842" s="180"/>
      <c r="P842" s="180"/>
      <c r="Q842" s="188"/>
      <c r="R842" s="188"/>
      <c r="S842" s="180"/>
      <c r="T842" s="180"/>
      <c r="U842" s="180"/>
      <c r="V842" s="180"/>
    </row>
    <row r="843">
      <c r="A843" s="266" t="s">
        <v>2661</v>
      </c>
      <c r="B843" s="266" t="s">
        <v>2662</v>
      </c>
      <c r="C843" s="190">
        <v>1.25</v>
      </c>
      <c r="D843" s="190">
        <f t="shared" si="1"/>
        <v>4.10125</v>
      </c>
      <c r="E843" s="191">
        <f t="shared" si="2"/>
        <v>8.2025</v>
      </c>
      <c r="F843" s="290">
        <f t="shared" si="3"/>
        <v>6.562</v>
      </c>
      <c r="G843" s="291">
        <f t="shared" si="4"/>
        <v>6.151875</v>
      </c>
      <c r="H843" s="180"/>
      <c r="I843" s="180"/>
      <c r="J843" s="180"/>
      <c r="K843" s="180"/>
      <c r="L843" s="180"/>
      <c r="M843" s="180"/>
      <c r="N843" s="180"/>
      <c r="O843" s="180"/>
      <c r="P843" s="180"/>
      <c r="Q843" s="188"/>
      <c r="R843" s="188"/>
      <c r="S843" s="180"/>
      <c r="T843" s="180"/>
      <c r="U843" s="180"/>
      <c r="V843" s="180"/>
    </row>
    <row r="844">
      <c r="A844" s="266" t="s">
        <v>2664</v>
      </c>
      <c r="B844" s="266" t="s">
        <v>2665</v>
      </c>
      <c r="C844" s="190">
        <v>1.35</v>
      </c>
      <c r="D844" s="190">
        <f t="shared" si="1"/>
        <v>4.42935</v>
      </c>
      <c r="E844" s="191">
        <f t="shared" si="2"/>
        <v>8.8587</v>
      </c>
      <c r="F844" s="290">
        <f t="shared" si="3"/>
        <v>7.08696</v>
      </c>
      <c r="G844" s="291">
        <f t="shared" si="4"/>
        <v>6.644025</v>
      </c>
      <c r="H844" s="180"/>
      <c r="I844" s="180"/>
      <c r="J844" s="180"/>
      <c r="K844" s="180"/>
      <c r="L844" s="180"/>
      <c r="M844" s="180"/>
      <c r="N844" s="180"/>
      <c r="O844" s="180"/>
      <c r="P844" s="180"/>
      <c r="Q844" s="188"/>
      <c r="R844" s="188"/>
      <c r="S844" s="180"/>
      <c r="T844" s="180"/>
      <c r="U844" s="180"/>
      <c r="V844" s="180"/>
    </row>
    <row r="845">
      <c r="A845" s="266" t="s">
        <v>2668</v>
      </c>
      <c r="B845" s="266" t="s">
        <v>2669</v>
      </c>
      <c r="C845" s="190">
        <v>0.34</v>
      </c>
      <c r="D845" s="190">
        <f t="shared" si="1"/>
        <v>1.11554</v>
      </c>
      <c r="E845" s="191">
        <f t="shared" si="2"/>
        <v>2.23108</v>
      </c>
      <c r="F845" s="290">
        <f t="shared" si="3"/>
        <v>1.784864</v>
      </c>
      <c r="G845" s="291">
        <f t="shared" si="4"/>
        <v>1.67331</v>
      </c>
      <c r="H845" s="180"/>
      <c r="I845" s="180"/>
      <c r="J845" s="180"/>
      <c r="K845" s="180"/>
      <c r="L845" s="180"/>
      <c r="M845" s="180"/>
      <c r="N845" s="180"/>
      <c r="O845" s="180"/>
      <c r="P845" s="180"/>
      <c r="Q845" s="188"/>
      <c r="R845" s="188"/>
      <c r="S845" s="180"/>
      <c r="T845" s="180"/>
      <c r="U845" s="180"/>
      <c r="V845" s="180"/>
    </row>
    <row r="846">
      <c r="A846" s="266" t="s">
        <v>2671</v>
      </c>
      <c r="B846" s="266" t="s">
        <v>2672</v>
      </c>
      <c r="C846" s="190">
        <v>1.2</v>
      </c>
      <c r="D846" s="190">
        <f t="shared" si="1"/>
        <v>3.9372</v>
      </c>
      <c r="E846" s="191">
        <f t="shared" si="2"/>
        <v>7.8744</v>
      </c>
      <c r="F846" s="290">
        <f t="shared" si="3"/>
        <v>6.29952</v>
      </c>
      <c r="G846" s="291">
        <f t="shared" si="4"/>
        <v>5.9058</v>
      </c>
      <c r="H846" s="180"/>
      <c r="I846" s="180"/>
      <c r="J846" s="180"/>
      <c r="K846" s="180"/>
      <c r="L846" s="180"/>
      <c r="M846" s="180"/>
      <c r="N846" s="180"/>
      <c r="O846" s="180"/>
      <c r="P846" s="180"/>
      <c r="Q846" s="188"/>
      <c r="R846" s="188"/>
      <c r="S846" s="180"/>
      <c r="T846" s="180"/>
      <c r="U846" s="180"/>
      <c r="V846" s="180"/>
    </row>
    <row r="847">
      <c r="A847" s="266" t="s">
        <v>2674</v>
      </c>
      <c r="B847" s="266" t="s">
        <v>2675</v>
      </c>
      <c r="C847" s="190">
        <v>1.35</v>
      </c>
      <c r="D847" s="190">
        <f t="shared" si="1"/>
        <v>4.42935</v>
      </c>
      <c r="E847" s="191">
        <f t="shared" si="2"/>
        <v>8.8587</v>
      </c>
      <c r="F847" s="290">
        <f t="shared" si="3"/>
        <v>7.08696</v>
      </c>
      <c r="G847" s="291">
        <f t="shared" si="4"/>
        <v>6.644025</v>
      </c>
      <c r="H847" s="180"/>
      <c r="I847" s="180"/>
      <c r="J847" s="180"/>
      <c r="K847" s="180"/>
      <c r="L847" s="180"/>
      <c r="M847" s="180"/>
      <c r="N847" s="180"/>
      <c r="O847" s="180"/>
      <c r="P847" s="180"/>
      <c r="Q847" s="188"/>
      <c r="R847" s="188"/>
      <c r="S847" s="180"/>
      <c r="T847" s="180"/>
      <c r="U847" s="180"/>
      <c r="V847" s="180"/>
    </row>
    <row r="848">
      <c r="A848" s="266" t="s">
        <v>2677</v>
      </c>
      <c r="B848" s="266" t="s">
        <v>2678</v>
      </c>
      <c r="C848" s="190">
        <v>0.96</v>
      </c>
      <c r="D848" s="190">
        <f t="shared" si="1"/>
        <v>3.14976</v>
      </c>
      <c r="E848" s="191">
        <f t="shared" si="2"/>
        <v>6.29952</v>
      </c>
      <c r="F848" s="290">
        <f t="shared" si="3"/>
        <v>5.039616</v>
      </c>
      <c r="G848" s="291">
        <f t="shared" si="4"/>
        <v>4.72464</v>
      </c>
      <c r="H848" s="180"/>
      <c r="I848" s="180"/>
      <c r="J848" s="180"/>
      <c r="K848" s="180"/>
      <c r="L848" s="180"/>
      <c r="M848" s="180"/>
      <c r="N848" s="180"/>
      <c r="O848" s="180"/>
      <c r="P848" s="180"/>
      <c r="Q848" s="188"/>
      <c r="R848" s="188"/>
      <c r="S848" s="180"/>
      <c r="T848" s="180"/>
      <c r="U848" s="180"/>
      <c r="V848" s="180"/>
    </row>
    <row r="849">
      <c r="A849" s="266" t="s">
        <v>2681</v>
      </c>
      <c r="B849" s="266" t="s">
        <v>2678</v>
      </c>
      <c r="C849" s="190">
        <v>0.65</v>
      </c>
      <c r="D849" s="190">
        <f t="shared" si="1"/>
        <v>2.13265</v>
      </c>
      <c r="E849" s="191">
        <f t="shared" si="2"/>
        <v>4.2653</v>
      </c>
      <c r="F849" s="290">
        <f t="shared" si="3"/>
        <v>3.41224</v>
      </c>
      <c r="G849" s="291">
        <f t="shared" si="4"/>
        <v>3.198975</v>
      </c>
      <c r="H849" s="180"/>
      <c r="I849" s="180"/>
      <c r="J849" s="180"/>
      <c r="K849" s="180"/>
      <c r="L849" s="180"/>
      <c r="M849" s="180"/>
      <c r="N849" s="180"/>
      <c r="O849" s="180"/>
      <c r="P849" s="180"/>
      <c r="Q849" s="188"/>
      <c r="R849" s="188"/>
      <c r="S849" s="180"/>
      <c r="T849" s="180"/>
      <c r="U849" s="180"/>
      <c r="V849" s="180"/>
    </row>
    <row r="850">
      <c r="A850" s="266" t="s">
        <v>2684</v>
      </c>
      <c r="B850" s="266" t="s">
        <v>2685</v>
      </c>
      <c r="C850" s="190">
        <v>2.35</v>
      </c>
      <c r="D850" s="190">
        <f t="shared" si="1"/>
        <v>7.71035</v>
      </c>
      <c r="E850" s="191">
        <f t="shared" si="2"/>
        <v>15.4207</v>
      </c>
      <c r="F850" s="290">
        <f t="shared" si="3"/>
        <v>12.33656</v>
      </c>
      <c r="G850" s="291">
        <f t="shared" si="4"/>
        <v>11.565525</v>
      </c>
      <c r="H850" s="180"/>
      <c r="I850" s="180"/>
      <c r="J850" s="180"/>
      <c r="K850" s="180"/>
      <c r="L850" s="180"/>
      <c r="M850" s="180"/>
      <c r="N850" s="180"/>
      <c r="O850" s="180"/>
      <c r="P850" s="180"/>
      <c r="Q850" s="188"/>
      <c r="R850" s="188"/>
      <c r="S850" s="180"/>
      <c r="T850" s="180"/>
      <c r="U850" s="180"/>
      <c r="V850" s="180"/>
    </row>
    <row r="851">
      <c r="A851" s="266" t="s">
        <v>2688</v>
      </c>
      <c r="B851" s="266" t="s">
        <v>2689</v>
      </c>
      <c r="C851" s="190">
        <v>2.9</v>
      </c>
      <c r="D851" s="190">
        <f t="shared" si="1"/>
        <v>9.5149</v>
      </c>
      <c r="E851" s="191">
        <f t="shared" si="2"/>
        <v>19.0298</v>
      </c>
      <c r="F851" s="290">
        <f t="shared" si="3"/>
        <v>15.22384</v>
      </c>
      <c r="G851" s="291">
        <f t="shared" si="4"/>
        <v>14.27235</v>
      </c>
      <c r="H851" s="180"/>
      <c r="I851" s="180"/>
      <c r="J851" s="180"/>
      <c r="K851" s="180"/>
      <c r="L851" s="180"/>
      <c r="M851" s="180"/>
      <c r="N851" s="180"/>
      <c r="O851" s="180"/>
      <c r="P851" s="180"/>
      <c r="Q851" s="188"/>
      <c r="R851" s="188"/>
      <c r="S851" s="180"/>
      <c r="T851" s="180"/>
      <c r="U851" s="180"/>
      <c r="V851" s="180"/>
    </row>
    <row r="852">
      <c r="A852" s="266" t="s">
        <v>2691</v>
      </c>
      <c r="B852" s="266" t="s">
        <v>2692</v>
      </c>
      <c r="C852" s="190">
        <v>1.25</v>
      </c>
      <c r="D852" s="190">
        <f t="shared" si="1"/>
        <v>4.10125</v>
      </c>
      <c r="E852" s="191">
        <f t="shared" si="2"/>
        <v>8.2025</v>
      </c>
      <c r="F852" s="290">
        <f t="shared" si="3"/>
        <v>6.562</v>
      </c>
      <c r="G852" s="291">
        <f t="shared" si="4"/>
        <v>6.151875</v>
      </c>
      <c r="H852" s="180"/>
      <c r="I852" s="180"/>
      <c r="J852" s="180"/>
      <c r="K852" s="180"/>
      <c r="L852" s="180"/>
      <c r="M852" s="180"/>
      <c r="N852" s="180"/>
      <c r="O852" s="180"/>
      <c r="P852" s="180"/>
      <c r="Q852" s="188"/>
      <c r="R852" s="188"/>
      <c r="S852" s="180"/>
      <c r="T852" s="180"/>
      <c r="U852" s="180"/>
      <c r="V852" s="180"/>
    </row>
    <row r="853">
      <c r="A853" s="266" t="s">
        <v>2694</v>
      </c>
      <c r="B853" s="266" t="s">
        <v>2695</v>
      </c>
      <c r="C853" s="190">
        <v>1.38</v>
      </c>
      <c r="D853" s="190">
        <f t="shared" si="1"/>
        <v>4.52778</v>
      </c>
      <c r="E853" s="191">
        <f t="shared" si="2"/>
        <v>9.05556</v>
      </c>
      <c r="F853" s="290">
        <f t="shared" si="3"/>
        <v>7.244448</v>
      </c>
      <c r="G853" s="291">
        <f t="shared" si="4"/>
        <v>6.79167</v>
      </c>
      <c r="H853" s="180"/>
      <c r="I853" s="180"/>
      <c r="J853" s="180"/>
      <c r="K853" s="180"/>
      <c r="L853" s="180"/>
      <c r="M853" s="180"/>
      <c r="N853" s="180"/>
      <c r="O853" s="180"/>
      <c r="P853" s="180"/>
      <c r="Q853" s="188"/>
      <c r="R853" s="188"/>
      <c r="S853" s="180"/>
      <c r="T853" s="180"/>
      <c r="U853" s="180"/>
      <c r="V853" s="180"/>
    </row>
    <row r="854">
      <c r="A854" s="266" t="s">
        <v>2697</v>
      </c>
      <c r="B854" s="266" t="s">
        <v>2698</v>
      </c>
      <c r="C854" s="190">
        <v>3.68</v>
      </c>
      <c r="D854" s="190">
        <f t="shared" si="1"/>
        <v>12.07408</v>
      </c>
      <c r="E854" s="191">
        <f t="shared" si="2"/>
        <v>24.14816</v>
      </c>
      <c r="F854" s="290">
        <f t="shared" si="3"/>
        <v>19.318528</v>
      </c>
      <c r="G854" s="291">
        <f t="shared" si="4"/>
        <v>18.11112</v>
      </c>
      <c r="H854" s="180"/>
      <c r="I854" s="180"/>
      <c r="J854" s="180"/>
      <c r="K854" s="180"/>
      <c r="L854" s="180"/>
      <c r="M854" s="180"/>
      <c r="N854" s="180"/>
      <c r="O854" s="180"/>
      <c r="P854" s="180"/>
      <c r="Q854" s="188"/>
      <c r="R854" s="188"/>
      <c r="S854" s="180"/>
      <c r="T854" s="180"/>
      <c r="U854" s="180"/>
      <c r="V854" s="180"/>
    </row>
    <row r="855">
      <c r="A855" s="266" t="s">
        <v>2700</v>
      </c>
      <c r="B855" s="266" t="s">
        <v>2701</v>
      </c>
      <c r="C855" s="190">
        <v>3.68</v>
      </c>
      <c r="D855" s="190">
        <f t="shared" si="1"/>
        <v>12.07408</v>
      </c>
      <c r="E855" s="191">
        <f t="shared" si="2"/>
        <v>24.14816</v>
      </c>
      <c r="F855" s="290">
        <f t="shared" si="3"/>
        <v>19.318528</v>
      </c>
      <c r="G855" s="291">
        <f t="shared" si="4"/>
        <v>18.11112</v>
      </c>
      <c r="H855" s="180"/>
      <c r="I855" s="180"/>
      <c r="J855" s="180"/>
      <c r="K855" s="180"/>
      <c r="L855" s="180"/>
      <c r="M855" s="180"/>
      <c r="N855" s="180"/>
      <c r="O855" s="180"/>
      <c r="P855" s="180"/>
      <c r="Q855" s="188"/>
      <c r="R855" s="188"/>
      <c r="S855" s="180"/>
      <c r="T855" s="180"/>
      <c r="U855" s="180"/>
      <c r="V855" s="180"/>
    </row>
    <row r="856">
      <c r="A856" s="266" t="s">
        <v>2703</v>
      </c>
      <c r="B856" s="266" t="s">
        <v>2704</v>
      </c>
      <c r="C856" s="190">
        <v>1.45</v>
      </c>
      <c r="D856" s="190">
        <f t="shared" si="1"/>
        <v>4.75745</v>
      </c>
      <c r="E856" s="191">
        <f t="shared" si="2"/>
        <v>9.5149</v>
      </c>
      <c r="F856" s="290">
        <f t="shared" si="3"/>
        <v>7.61192</v>
      </c>
      <c r="G856" s="291">
        <f t="shared" si="4"/>
        <v>7.136175</v>
      </c>
      <c r="H856" s="180"/>
      <c r="I856" s="180"/>
      <c r="J856" s="180"/>
      <c r="K856" s="180"/>
      <c r="L856" s="180"/>
      <c r="M856" s="180"/>
      <c r="N856" s="180"/>
      <c r="O856" s="180"/>
      <c r="P856" s="180"/>
      <c r="Q856" s="188"/>
      <c r="R856" s="188"/>
      <c r="S856" s="180"/>
      <c r="T856" s="180"/>
      <c r="U856" s="180"/>
      <c r="V856" s="180"/>
    </row>
    <row r="857">
      <c r="A857" s="266" t="s">
        <v>2706</v>
      </c>
      <c r="B857" s="266" t="s">
        <v>1467</v>
      </c>
      <c r="C857" s="190">
        <v>3.45</v>
      </c>
      <c r="D857" s="190">
        <f t="shared" si="1"/>
        <v>11.31945</v>
      </c>
      <c r="E857" s="191">
        <f t="shared" si="2"/>
        <v>22.6389</v>
      </c>
      <c r="F857" s="290">
        <f t="shared" si="3"/>
        <v>18.11112</v>
      </c>
      <c r="G857" s="291">
        <f t="shared" si="4"/>
        <v>16.979175</v>
      </c>
      <c r="H857" s="180"/>
      <c r="I857" s="180"/>
      <c r="J857" s="180"/>
      <c r="K857" s="180"/>
      <c r="L857" s="180"/>
      <c r="M857" s="180"/>
      <c r="N857" s="180"/>
      <c r="O857" s="180"/>
      <c r="P857" s="180"/>
      <c r="Q857" s="188"/>
      <c r="R857" s="188"/>
      <c r="S857" s="180"/>
      <c r="T857" s="180"/>
      <c r="U857" s="180"/>
      <c r="V857" s="180"/>
    </row>
    <row r="858">
      <c r="A858" s="266" t="s">
        <v>2708</v>
      </c>
      <c r="B858" s="266" t="s">
        <v>2709</v>
      </c>
      <c r="C858" s="190">
        <v>0.55</v>
      </c>
      <c r="D858" s="190">
        <f t="shared" si="1"/>
        <v>1.80455</v>
      </c>
      <c r="E858" s="191">
        <f t="shared" si="2"/>
        <v>3.6091</v>
      </c>
      <c r="F858" s="290">
        <f t="shared" si="3"/>
        <v>2.88728</v>
      </c>
      <c r="G858" s="291">
        <f t="shared" si="4"/>
        <v>2.706825</v>
      </c>
      <c r="H858" s="180"/>
      <c r="I858" s="180"/>
      <c r="J858" s="180"/>
      <c r="K858" s="180"/>
      <c r="L858" s="180"/>
      <c r="M858" s="180"/>
      <c r="N858" s="180"/>
      <c r="O858" s="180"/>
      <c r="P858" s="180"/>
      <c r="Q858" s="188"/>
      <c r="R858" s="188"/>
      <c r="S858" s="180"/>
      <c r="T858" s="180"/>
      <c r="U858" s="180"/>
      <c r="V858" s="180"/>
    </row>
    <row r="859">
      <c r="A859" s="266" t="s">
        <v>2711</v>
      </c>
      <c r="B859" s="266" t="s">
        <v>2712</v>
      </c>
      <c r="C859" s="190">
        <v>0.95</v>
      </c>
      <c r="D859" s="190">
        <f t="shared" si="1"/>
        <v>3.11695</v>
      </c>
      <c r="E859" s="191">
        <f t="shared" si="2"/>
        <v>6.2339</v>
      </c>
      <c r="F859" s="290">
        <f t="shared" si="3"/>
        <v>4.98712</v>
      </c>
      <c r="G859" s="291">
        <f t="shared" si="4"/>
        <v>4.675425</v>
      </c>
      <c r="H859" s="180"/>
      <c r="I859" s="180"/>
      <c r="J859" s="180"/>
      <c r="K859" s="180"/>
      <c r="L859" s="180"/>
      <c r="M859" s="180"/>
      <c r="N859" s="180"/>
      <c r="O859" s="180"/>
      <c r="P859" s="180"/>
      <c r="Q859" s="188"/>
      <c r="R859" s="188"/>
      <c r="S859" s="180"/>
      <c r="T859" s="180"/>
      <c r="U859" s="180"/>
      <c r="V859" s="180"/>
    </row>
    <row r="860">
      <c r="A860" s="266" t="s">
        <v>2714</v>
      </c>
      <c r="B860" s="266" t="s">
        <v>2715</v>
      </c>
      <c r="C860" s="190">
        <v>0.95</v>
      </c>
      <c r="D860" s="190">
        <f t="shared" si="1"/>
        <v>3.11695</v>
      </c>
      <c r="E860" s="191">
        <f t="shared" si="2"/>
        <v>6.2339</v>
      </c>
      <c r="F860" s="290">
        <f t="shared" si="3"/>
        <v>4.98712</v>
      </c>
      <c r="G860" s="291">
        <f t="shared" si="4"/>
        <v>4.675425</v>
      </c>
      <c r="H860" s="180"/>
      <c r="I860" s="180"/>
      <c r="J860" s="180"/>
      <c r="K860" s="180"/>
      <c r="L860" s="180"/>
      <c r="M860" s="180"/>
      <c r="N860" s="180"/>
      <c r="O860" s="180"/>
      <c r="P860" s="180"/>
      <c r="Q860" s="188"/>
      <c r="R860" s="188"/>
      <c r="S860" s="180"/>
      <c r="T860" s="180"/>
      <c r="U860" s="180"/>
      <c r="V860" s="180"/>
    </row>
    <row r="861">
      <c r="A861" s="266" t="s">
        <v>2717</v>
      </c>
      <c r="B861" s="266" t="s">
        <v>2718</v>
      </c>
      <c r="C861" s="190">
        <v>0.6</v>
      </c>
      <c r="D861" s="190">
        <f t="shared" si="1"/>
        <v>1.9686</v>
      </c>
      <c r="E861" s="191">
        <f t="shared" si="2"/>
        <v>3.9372</v>
      </c>
      <c r="F861" s="290">
        <f t="shared" si="3"/>
        <v>3.14976</v>
      </c>
      <c r="G861" s="291">
        <f t="shared" si="4"/>
        <v>2.9529</v>
      </c>
      <c r="H861" s="180"/>
      <c r="I861" s="180"/>
      <c r="J861" s="180"/>
      <c r="K861" s="180"/>
      <c r="L861" s="180"/>
      <c r="M861" s="180"/>
      <c r="N861" s="180"/>
      <c r="O861" s="180"/>
      <c r="P861" s="180"/>
      <c r="Q861" s="188"/>
      <c r="R861" s="188"/>
      <c r="S861" s="180"/>
      <c r="T861" s="180"/>
      <c r="U861" s="180"/>
      <c r="V861" s="180"/>
    </row>
    <row r="862">
      <c r="A862" s="266" t="s">
        <v>2720</v>
      </c>
      <c r="B862" s="266" t="s">
        <v>2721</v>
      </c>
      <c r="C862" s="190">
        <v>0.3</v>
      </c>
      <c r="D862" s="190">
        <f t="shared" si="1"/>
        <v>0.9843</v>
      </c>
      <c r="E862" s="191">
        <f t="shared" si="2"/>
        <v>1.9686</v>
      </c>
      <c r="F862" s="290">
        <f t="shared" si="3"/>
        <v>1.57488</v>
      </c>
      <c r="G862" s="291">
        <f t="shared" si="4"/>
        <v>1.47645</v>
      </c>
      <c r="H862" s="180"/>
      <c r="I862" s="180"/>
      <c r="J862" s="180"/>
      <c r="K862" s="180"/>
      <c r="L862" s="180"/>
      <c r="M862" s="180"/>
      <c r="N862" s="180"/>
      <c r="O862" s="180"/>
      <c r="P862" s="180"/>
      <c r="Q862" s="188"/>
      <c r="R862" s="188"/>
      <c r="S862" s="180"/>
      <c r="T862" s="180"/>
      <c r="U862" s="180"/>
      <c r="V862" s="180"/>
    </row>
    <row r="863">
      <c r="A863" s="266" t="s">
        <v>2723</v>
      </c>
      <c r="B863" s="266" t="s">
        <v>2721</v>
      </c>
      <c r="C863" s="190">
        <v>0.34</v>
      </c>
      <c r="D863" s="190">
        <f t="shared" si="1"/>
        <v>1.11554</v>
      </c>
      <c r="E863" s="191">
        <f t="shared" si="2"/>
        <v>2.23108</v>
      </c>
      <c r="F863" s="290">
        <f t="shared" si="3"/>
        <v>1.784864</v>
      </c>
      <c r="G863" s="291">
        <f t="shared" si="4"/>
        <v>1.67331</v>
      </c>
      <c r="H863" s="180"/>
      <c r="I863" s="180"/>
      <c r="J863" s="180"/>
      <c r="K863" s="180"/>
      <c r="L863" s="180"/>
      <c r="M863" s="180"/>
      <c r="N863" s="180"/>
      <c r="O863" s="180"/>
      <c r="P863" s="180"/>
      <c r="Q863" s="188"/>
      <c r="R863" s="188"/>
      <c r="S863" s="180"/>
      <c r="T863" s="180"/>
      <c r="U863" s="180"/>
      <c r="V863" s="180"/>
    </row>
    <row r="864">
      <c r="A864" s="266" t="s">
        <v>2725</v>
      </c>
      <c r="B864" s="266" t="s">
        <v>2721</v>
      </c>
      <c r="C864" s="190">
        <v>0.4</v>
      </c>
      <c r="D864" s="190">
        <f t="shared" si="1"/>
        <v>1.3124</v>
      </c>
      <c r="E864" s="191">
        <f t="shared" si="2"/>
        <v>2.6248</v>
      </c>
      <c r="F864" s="290">
        <f t="shared" si="3"/>
        <v>2.09984</v>
      </c>
      <c r="G864" s="291">
        <f t="shared" si="4"/>
        <v>1.9686</v>
      </c>
      <c r="H864" s="180"/>
      <c r="I864" s="180"/>
      <c r="J864" s="180"/>
      <c r="K864" s="180"/>
      <c r="L864" s="180"/>
      <c r="M864" s="180"/>
      <c r="N864" s="180"/>
      <c r="O864" s="180"/>
      <c r="P864" s="180"/>
      <c r="Q864" s="188"/>
      <c r="R864" s="188"/>
      <c r="S864" s="180"/>
      <c r="T864" s="180"/>
      <c r="U864" s="180"/>
      <c r="V864" s="180"/>
    </row>
    <row r="865">
      <c r="A865" s="266" t="s">
        <v>2727</v>
      </c>
      <c r="B865" s="266" t="s">
        <v>2721</v>
      </c>
      <c r="C865" s="190">
        <v>0.43</v>
      </c>
      <c r="D865" s="190">
        <f t="shared" si="1"/>
        <v>1.41083</v>
      </c>
      <c r="E865" s="191">
        <f t="shared" si="2"/>
        <v>2.82166</v>
      </c>
      <c r="F865" s="290">
        <f t="shared" si="3"/>
        <v>2.257328</v>
      </c>
      <c r="G865" s="291">
        <f t="shared" si="4"/>
        <v>2.116245</v>
      </c>
      <c r="H865" s="180"/>
      <c r="I865" s="180"/>
      <c r="J865" s="180"/>
      <c r="K865" s="180"/>
      <c r="L865" s="180"/>
      <c r="M865" s="180"/>
      <c r="N865" s="180"/>
      <c r="O865" s="180"/>
      <c r="P865" s="180"/>
      <c r="Q865" s="188"/>
      <c r="R865" s="188"/>
      <c r="S865" s="180"/>
      <c r="T865" s="180"/>
      <c r="U865" s="180"/>
      <c r="V865" s="180"/>
    </row>
    <row r="866">
      <c r="A866" s="266" t="s">
        <v>2729</v>
      </c>
      <c r="B866" s="266" t="s">
        <v>1095</v>
      </c>
      <c r="C866" s="190">
        <v>4.25</v>
      </c>
      <c r="D866" s="190">
        <f t="shared" si="1"/>
        <v>13.94425</v>
      </c>
      <c r="E866" s="191">
        <f t="shared" si="2"/>
        <v>27.8885</v>
      </c>
      <c r="F866" s="290">
        <f t="shared" si="3"/>
        <v>22.3108</v>
      </c>
      <c r="G866" s="291">
        <f t="shared" si="4"/>
        <v>20.916375</v>
      </c>
      <c r="H866" s="180"/>
      <c r="I866" s="180"/>
      <c r="J866" s="180"/>
      <c r="K866" s="180"/>
      <c r="L866" s="180"/>
      <c r="M866" s="180"/>
      <c r="N866" s="180"/>
      <c r="O866" s="180"/>
      <c r="P866" s="180"/>
      <c r="Q866" s="188"/>
      <c r="R866" s="188"/>
      <c r="S866" s="180"/>
      <c r="T866" s="180"/>
      <c r="U866" s="180"/>
      <c r="V866" s="180"/>
    </row>
    <row r="867">
      <c r="A867" s="266" t="s">
        <v>2732</v>
      </c>
      <c r="B867" s="266" t="s">
        <v>2733</v>
      </c>
      <c r="C867" s="190">
        <v>4.85</v>
      </c>
      <c r="D867" s="190">
        <f t="shared" si="1"/>
        <v>15.91285</v>
      </c>
      <c r="E867" s="191">
        <f t="shared" si="2"/>
        <v>31.8257</v>
      </c>
      <c r="F867" s="290">
        <f t="shared" si="3"/>
        <v>25.46056</v>
      </c>
      <c r="G867" s="291">
        <f t="shared" si="4"/>
        <v>23.869275</v>
      </c>
      <c r="H867" s="180"/>
      <c r="I867" s="180"/>
      <c r="J867" s="180"/>
      <c r="K867" s="180"/>
      <c r="L867" s="180"/>
      <c r="M867" s="180"/>
      <c r="N867" s="180"/>
      <c r="O867" s="180"/>
      <c r="P867" s="180"/>
      <c r="Q867" s="188"/>
      <c r="R867" s="188"/>
      <c r="S867" s="180"/>
      <c r="T867" s="180"/>
      <c r="U867" s="180"/>
      <c r="V867" s="180"/>
    </row>
    <row r="868">
      <c r="A868" s="266" t="s">
        <v>2735</v>
      </c>
      <c r="B868" s="266" t="s">
        <v>2736</v>
      </c>
      <c r="C868" s="190">
        <v>5.6</v>
      </c>
      <c r="D868" s="190">
        <f t="shared" si="1"/>
        <v>18.3736</v>
      </c>
      <c r="E868" s="191">
        <f t="shared" si="2"/>
        <v>36.7472</v>
      </c>
      <c r="F868" s="290">
        <f t="shared" si="3"/>
        <v>29.39776</v>
      </c>
      <c r="G868" s="291">
        <f t="shared" si="4"/>
        <v>27.5604</v>
      </c>
      <c r="H868" s="180"/>
      <c r="I868" s="180"/>
      <c r="J868" s="180"/>
      <c r="K868" s="180"/>
      <c r="L868" s="180"/>
      <c r="M868" s="180"/>
      <c r="N868" s="180"/>
      <c r="O868" s="180"/>
      <c r="P868" s="180"/>
      <c r="Q868" s="188"/>
      <c r="R868" s="188"/>
      <c r="S868" s="180"/>
      <c r="T868" s="180"/>
      <c r="U868" s="180"/>
      <c r="V868" s="180"/>
    </row>
    <row r="869">
      <c r="A869" s="266" t="s">
        <v>2739</v>
      </c>
      <c r="B869" s="266" t="s">
        <v>2740</v>
      </c>
      <c r="C869" s="190">
        <v>3.3</v>
      </c>
      <c r="D869" s="190">
        <f t="shared" si="1"/>
        <v>10.8273</v>
      </c>
      <c r="E869" s="191">
        <f t="shared" si="2"/>
        <v>21.6546</v>
      </c>
      <c r="F869" s="290">
        <f t="shared" si="3"/>
        <v>17.32368</v>
      </c>
      <c r="G869" s="291">
        <f t="shared" si="4"/>
        <v>16.24095</v>
      </c>
      <c r="H869" s="180"/>
      <c r="I869" s="180"/>
      <c r="J869" s="180"/>
      <c r="K869" s="180"/>
      <c r="L869" s="180"/>
      <c r="M869" s="180"/>
      <c r="N869" s="180"/>
      <c r="O869" s="180"/>
      <c r="P869" s="180"/>
      <c r="Q869" s="188"/>
      <c r="R869" s="188"/>
      <c r="S869" s="180"/>
      <c r="T869" s="180"/>
      <c r="U869" s="180"/>
      <c r="V869" s="180"/>
    </row>
    <row r="870">
      <c r="A870" s="266" t="s">
        <v>2742</v>
      </c>
      <c r="B870" s="266" t="s">
        <v>2743</v>
      </c>
      <c r="C870" s="190">
        <v>1.85</v>
      </c>
      <c r="D870" s="190">
        <f t="shared" si="1"/>
        <v>6.06985</v>
      </c>
      <c r="E870" s="191">
        <f t="shared" si="2"/>
        <v>12.1397</v>
      </c>
      <c r="F870" s="290">
        <f t="shared" si="3"/>
        <v>9.71176</v>
      </c>
      <c r="G870" s="291">
        <f t="shared" si="4"/>
        <v>9.104775</v>
      </c>
      <c r="H870" s="180"/>
      <c r="I870" s="180"/>
      <c r="J870" s="180"/>
      <c r="K870" s="180"/>
      <c r="L870" s="180"/>
      <c r="M870" s="180"/>
      <c r="N870" s="180"/>
      <c r="O870" s="180"/>
      <c r="P870" s="180"/>
      <c r="Q870" s="188"/>
      <c r="R870" s="188"/>
      <c r="S870" s="180"/>
      <c r="T870" s="180"/>
      <c r="U870" s="180"/>
      <c r="V870" s="180"/>
    </row>
    <row r="871">
      <c r="A871" s="266" t="s">
        <v>2746</v>
      </c>
      <c r="B871" s="266" t="s">
        <v>2747</v>
      </c>
      <c r="C871" s="190">
        <v>0.92</v>
      </c>
      <c r="D871" s="190">
        <f t="shared" si="1"/>
        <v>3.01852</v>
      </c>
      <c r="E871" s="191">
        <f t="shared" si="2"/>
        <v>6.03704</v>
      </c>
      <c r="F871" s="290">
        <f t="shared" si="3"/>
        <v>4.829632</v>
      </c>
      <c r="G871" s="291">
        <f t="shared" si="4"/>
        <v>4.52778</v>
      </c>
      <c r="H871" s="180"/>
      <c r="I871" s="180"/>
      <c r="J871" s="180"/>
      <c r="K871" s="180"/>
      <c r="L871" s="180"/>
      <c r="M871" s="180"/>
      <c r="N871" s="180"/>
      <c r="O871" s="180"/>
      <c r="P871" s="180"/>
      <c r="Q871" s="188"/>
      <c r="R871" s="188"/>
      <c r="S871" s="180"/>
      <c r="T871" s="180"/>
      <c r="U871" s="180"/>
      <c r="V871" s="180"/>
    </row>
    <row r="872">
      <c r="A872" s="266" t="s">
        <v>2750</v>
      </c>
      <c r="B872" s="266" t="s">
        <v>2751</v>
      </c>
      <c r="C872" s="190">
        <v>1.4</v>
      </c>
      <c r="D872" s="190">
        <f t="shared" si="1"/>
        <v>4.5934</v>
      </c>
      <c r="E872" s="191">
        <f t="shared" si="2"/>
        <v>9.1868</v>
      </c>
      <c r="F872" s="290">
        <f t="shared" si="3"/>
        <v>7.34944</v>
      </c>
      <c r="G872" s="291">
        <f t="shared" si="4"/>
        <v>6.8901</v>
      </c>
      <c r="H872" s="180"/>
      <c r="I872" s="180"/>
      <c r="J872" s="180"/>
      <c r="K872" s="180"/>
      <c r="L872" s="180"/>
      <c r="M872" s="180"/>
      <c r="N872" s="180"/>
      <c r="O872" s="180"/>
      <c r="P872" s="180"/>
      <c r="Q872" s="188"/>
      <c r="R872" s="188"/>
      <c r="S872" s="180"/>
      <c r="T872" s="180"/>
      <c r="U872" s="180"/>
      <c r="V872" s="180"/>
    </row>
    <row r="873">
      <c r="A873" s="266" t="s">
        <v>2753</v>
      </c>
      <c r="B873" s="266" t="s">
        <v>2754</v>
      </c>
      <c r="C873" s="190">
        <v>1.45</v>
      </c>
      <c r="D873" s="190">
        <f t="shared" si="1"/>
        <v>4.75745</v>
      </c>
      <c r="E873" s="191">
        <f t="shared" si="2"/>
        <v>9.5149</v>
      </c>
      <c r="F873" s="290">
        <f t="shared" si="3"/>
        <v>7.61192</v>
      </c>
      <c r="G873" s="291">
        <f t="shared" si="4"/>
        <v>7.136175</v>
      </c>
      <c r="H873" s="180"/>
      <c r="I873" s="180"/>
      <c r="J873" s="180"/>
      <c r="K873" s="180"/>
      <c r="L873" s="180"/>
      <c r="M873" s="180"/>
      <c r="N873" s="180"/>
      <c r="O873" s="180"/>
      <c r="P873" s="180"/>
      <c r="Q873" s="188"/>
      <c r="R873" s="188"/>
      <c r="S873" s="180"/>
      <c r="T873" s="180"/>
      <c r="U873" s="180"/>
      <c r="V873" s="180"/>
    </row>
    <row r="874">
      <c r="A874" s="266" t="s">
        <v>2756</v>
      </c>
      <c r="B874" s="266" t="s">
        <v>1955</v>
      </c>
      <c r="C874" s="190">
        <v>1.22</v>
      </c>
      <c r="D874" s="190">
        <f t="shared" si="1"/>
        <v>4.00282</v>
      </c>
      <c r="E874" s="191">
        <f t="shared" si="2"/>
        <v>8.00564</v>
      </c>
      <c r="F874" s="290">
        <f t="shared" si="3"/>
        <v>6.404512</v>
      </c>
      <c r="G874" s="291">
        <f t="shared" si="4"/>
        <v>6.00423</v>
      </c>
      <c r="H874" s="180"/>
      <c r="I874" s="180"/>
      <c r="J874" s="180"/>
      <c r="K874" s="180"/>
      <c r="L874" s="180"/>
      <c r="M874" s="180"/>
      <c r="N874" s="180"/>
      <c r="O874" s="180"/>
      <c r="P874" s="180"/>
      <c r="Q874" s="188"/>
      <c r="R874" s="188"/>
      <c r="S874" s="180"/>
      <c r="T874" s="180"/>
      <c r="U874" s="180"/>
      <c r="V874" s="180"/>
    </row>
    <row r="875">
      <c r="A875" s="266" t="s">
        <v>2758</v>
      </c>
      <c r="B875" s="266" t="s">
        <v>440</v>
      </c>
      <c r="C875" s="190">
        <v>1.35</v>
      </c>
      <c r="D875" s="190">
        <f t="shared" si="1"/>
        <v>4.42935</v>
      </c>
      <c r="E875" s="191">
        <f t="shared" si="2"/>
        <v>8.8587</v>
      </c>
      <c r="F875" s="290">
        <f t="shared" si="3"/>
        <v>7.08696</v>
      </c>
      <c r="G875" s="291">
        <f t="shared" si="4"/>
        <v>6.644025</v>
      </c>
      <c r="H875" s="180"/>
      <c r="I875" s="180"/>
      <c r="J875" s="180"/>
      <c r="K875" s="180"/>
      <c r="L875" s="180"/>
      <c r="M875" s="180"/>
      <c r="N875" s="180"/>
      <c r="O875" s="180"/>
      <c r="P875" s="180"/>
      <c r="Q875" s="188"/>
      <c r="R875" s="188"/>
      <c r="S875" s="180"/>
      <c r="T875" s="180"/>
      <c r="U875" s="180"/>
      <c r="V875" s="180"/>
    </row>
    <row r="876">
      <c r="A876" s="266" t="s">
        <v>2761</v>
      </c>
      <c r="B876" s="266" t="s">
        <v>440</v>
      </c>
      <c r="C876" s="190">
        <v>1.25</v>
      </c>
      <c r="D876" s="190">
        <f t="shared" si="1"/>
        <v>4.10125</v>
      </c>
      <c r="E876" s="191">
        <f t="shared" si="2"/>
        <v>8.2025</v>
      </c>
      <c r="F876" s="290">
        <f t="shared" si="3"/>
        <v>6.562</v>
      </c>
      <c r="G876" s="291">
        <f t="shared" si="4"/>
        <v>6.151875</v>
      </c>
      <c r="H876" s="180"/>
      <c r="I876" s="180"/>
      <c r="J876" s="180"/>
      <c r="K876" s="180"/>
      <c r="L876" s="180"/>
      <c r="M876" s="180"/>
      <c r="N876" s="180"/>
      <c r="O876" s="180"/>
      <c r="P876" s="180"/>
      <c r="Q876" s="188"/>
      <c r="R876" s="188"/>
      <c r="S876" s="180"/>
      <c r="T876" s="180"/>
      <c r="U876" s="180"/>
      <c r="V876" s="180"/>
    </row>
    <row r="877">
      <c r="A877" s="266" t="s">
        <v>2764</v>
      </c>
      <c r="B877" s="266" t="s">
        <v>440</v>
      </c>
      <c r="C877" s="190">
        <v>1.08</v>
      </c>
      <c r="D877" s="190">
        <f t="shared" si="1"/>
        <v>3.54348</v>
      </c>
      <c r="E877" s="191">
        <f t="shared" si="2"/>
        <v>7.08696</v>
      </c>
      <c r="F877" s="290">
        <f t="shared" si="3"/>
        <v>5.669568</v>
      </c>
      <c r="G877" s="291">
        <f t="shared" si="4"/>
        <v>5.31522</v>
      </c>
      <c r="H877" s="180"/>
      <c r="I877" s="180"/>
      <c r="J877" s="180"/>
      <c r="K877" s="180"/>
      <c r="L877" s="180"/>
      <c r="M877" s="180"/>
      <c r="N877" s="180"/>
      <c r="O877" s="180"/>
      <c r="P877" s="180"/>
      <c r="Q877" s="188"/>
      <c r="R877" s="188"/>
      <c r="S877" s="180"/>
      <c r="T877" s="180"/>
      <c r="U877" s="180"/>
      <c r="V877" s="180"/>
    </row>
    <row r="878">
      <c r="A878" s="266" t="s">
        <v>2767</v>
      </c>
      <c r="B878" s="266" t="s">
        <v>202</v>
      </c>
      <c r="C878" s="190">
        <v>1.08</v>
      </c>
      <c r="D878" s="190">
        <f t="shared" si="1"/>
        <v>3.54348</v>
      </c>
      <c r="E878" s="191">
        <f t="shared" si="2"/>
        <v>7.08696</v>
      </c>
      <c r="F878" s="290">
        <f t="shared" si="3"/>
        <v>5.669568</v>
      </c>
      <c r="G878" s="291">
        <f t="shared" si="4"/>
        <v>5.31522</v>
      </c>
      <c r="H878" s="180"/>
      <c r="I878" s="180"/>
      <c r="J878" s="180"/>
      <c r="K878" s="180"/>
      <c r="L878" s="180"/>
      <c r="M878" s="180"/>
      <c r="N878" s="180"/>
      <c r="O878" s="180"/>
      <c r="P878" s="180"/>
      <c r="Q878" s="188"/>
      <c r="R878" s="188"/>
      <c r="S878" s="180"/>
      <c r="T878" s="180"/>
      <c r="U878" s="180"/>
      <c r="V878" s="180"/>
    </row>
    <row r="879">
      <c r="A879" s="266" t="s">
        <v>2770</v>
      </c>
      <c r="B879" s="266" t="s">
        <v>2771</v>
      </c>
      <c r="C879" s="190">
        <v>1.08</v>
      </c>
      <c r="D879" s="190">
        <f t="shared" si="1"/>
        <v>3.54348</v>
      </c>
      <c r="E879" s="191">
        <f t="shared" si="2"/>
        <v>7.08696</v>
      </c>
      <c r="F879" s="290">
        <f t="shared" si="3"/>
        <v>5.669568</v>
      </c>
      <c r="G879" s="291">
        <f t="shared" si="4"/>
        <v>5.31522</v>
      </c>
      <c r="H879" s="180"/>
      <c r="I879" s="180"/>
      <c r="J879" s="180"/>
      <c r="K879" s="180"/>
      <c r="L879" s="180"/>
      <c r="M879" s="180"/>
      <c r="N879" s="180"/>
      <c r="O879" s="180"/>
      <c r="P879" s="180"/>
      <c r="Q879" s="188"/>
      <c r="R879" s="188"/>
      <c r="S879" s="180"/>
      <c r="T879" s="180"/>
      <c r="U879" s="180"/>
      <c r="V879" s="180"/>
    </row>
    <row r="880">
      <c r="A880" s="266" t="s">
        <v>2774</v>
      </c>
      <c r="B880" s="266" t="s">
        <v>2775</v>
      </c>
      <c r="C880" s="190">
        <v>2.1</v>
      </c>
      <c r="D880" s="190">
        <f t="shared" si="1"/>
        <v>6.8901</v>
      </c>
      <c r="E880" s="191">
        <f t="shared" si="2"/>
        <v>13.7802</v>
      </c>
      <c r="F880" s="290">
        <f t="shared" si="3"/>
        <v>11.02416</v>
      </c>
      <c r="G880" s="291">
        <f t="shared" si="4"/>
        <v>10.33515</v>
      </c>
      <c r="H880" s="180"/>
      <c r="I880" s="180"/>
      <c r="J880" s="180"/>
      <c r="K880" s="180"/>
      <c r="L880" s="180"/>
      <c r="M880" s="180"/>
      <c r="N880" s="180"/>
      <c r="O880" s="180"/>
      <c r="P880" s="180"/>
      <c r="Q880" s="188"/>
      <c r="R880" s="188"/>
      <c r="S880" s="180"/>
      <c r="T880" s="180"/>
      <c r="U880" s="180"/>
      <c r="V880" s="180"/>
    </row>
    <row r="881">
      <c r="A881" s="266" t="s">
        <v>2778</v>
      </c>
      <c r="B881" s="266" t="s">
        <v>2779</v>
      </c>
      <c r="C881" s="190">
        <v>2.4</v>
      </c>
      <c r="D881" s="190">
        <f t="shared" si="1"/>
        <v>7.8744</v>
      </c>
      <c r="E881" s="191">
        <f t="shared" si="2"/>
        <v>15.7488</v>
      </c>
      <c r="F881" s="290">
        <f t="shared" si="3"/>
        <v>12.59904</v>
      </c>
      <c r="G881" s="291">
        <f t="shared" si="4"/>
        <v>11.8116</v>
      </c>
      <c r="H881" s="180"/>
      <c r="I881" s="180"/>
      <c r="J881" s="180"/>
      <c r="K881" s="180"/>
      <c r="L881" s="180"/>
      <c r="M881" s="180"/>
      <c r="N881" s="180"/>
      <c r="O881" s="180"/>
      <c r="P881" s="180"/>
      <c r="Q881" s="188"/>
      <c r="R881" s="188"/>
      <c r="S881" s="180"/>
      <c r="T881" s="180"/>
      <c r="U881" s="180"/>
      <c r="V881" s="180"/>
    </row>
    <row r="882">
      <c r="A882" s="266" t="s">
        <v>2781</v>
      </c>
      <c r="B882" s="266" t="s">
        <v>2782</v>
      </c>
      <c r="C882" s="190">
        <v>1.06</v>
      </c>
      <c r="D882" s="190">
        <f t="shared" si="1"/>
        <v>3.47786</v>
      </c>
      <c r="E882" s="191">
        <f t="shared" si="2"/>
        <v>6.95572</v>
      </c>
      <c r="F882" s="290">
        <f t="shared" si="3"/>
        <v>5.564576</v>
      </c>
      <c r="G882" s="291">
        <f t="shared" si="4"/>
        <v>5.21679</v>
      </c>
      <c r="H882" s="180"/>
      <c r="I882" s="180"/>
      <c r="J882" s="180"/>
      <c r="K882" s="180"/>
      <c r="L882" s="180"/>
      <c r="M882" s="180"/>
      <c r="N882" s="180"/>
      <c r="O882" s="180"/>
      <c r="P882" s="180"/>
      <c r="Q882" s="188"/>
      <c r="R882" s="188"/>
      <c r="S882" s="180"/>
      <c r="T882" s="180"/>
      <c r="U882" s="180"/>
      <c r="V882" s="180"/>
    </row>
    <row r="883">
      <c r="A883" s="266" t="s">
        <v>2786</v>
      </c>
      <c r="B883" s="266" t="s">
        <v>2787</v>
      </c>
      <c r="C883" s="190">
        <v>1.65</v>
      </c>
      <c r="D883" s="190">
        <f t="shared" si="1"/>
        <v>5.41365</v>
      </c>
      <c r="E883" s="191">
        <f t="shared" si="2"/>
        <v>10.8273</v>
      </c>
      <c r="F883" s="290">
        <f t="shared" si="3"/>
        <v>8.66184</v>
      </c>
      <c r="G883" s="291">
        <f t="shared" si="4"/>
        <v>8.120475</v>
      </c>
      <c r="H883" s="180"/>
      <c r="I883" s="180"/>
      <c r="J883" s="180"/>
      <c r="K883" s="180"/>
      <c r="L883" s="180"/>
      <c r="M883" s="180"/>
      <c r="N883" s="180"/>
      <c r="O883" s="180"/>
      <c r="P883" s="180"/>
      <c r="Q883" s="188"/>
      <c r="R883" s="188"/>
      <c r="S883" s="180"/>
      <c r="T883" s="180"/>
      <c r="U883" s="180"/>
      <c r="V883" s="180"/>
    </row>
    <row r="884">
      <c r="A884" s="266" t="s">
        <v>2789</v>
      </c>
      <c r="B884" s="266" t="s">
        <v>2787</v>
      </c>
      <c r="C884" s="190">
        <v>0.95</v>
      </c>
      <c r="D884" s="190">
        <f t="shared" si="1"/>
        <v>3.11695</v>
      </c>
      <c r="E884" s="191">
        <f t="shared" si="2"/>
        <v>6.2339</v>
      </c>
      <c r="F884" s="290">
        <f t="shared" si="3"/>
        <v>4.98712</v>
      </c>
      <c r="G884" s="291">
        <f t="shared" si="4"/>
        <v>4.675425</v>
      </c>
      <c r="H884" s="180"/>
      <c r="I884" s="180"/>
      <c r="J884" s="180"/>
      <c r="K884" s="180"/>
      <c r="L884" s="180"/>
      <c r="M884" s="180"/>
      <c r="N884" s="180"/>
      <c r="O884" s="180"/>
      <c r="P884" s="180"/>
      <c r="Q884" s="188"/>
      <c r="R884" s="188"/>
      <c r="S884" s="180"/>
      <c r="T884" s="180"/>
      <c r="U884" s="180"/>
      <c r="V884" s="180"/>
    </row>
    <row r="885">
      <c r="A885" s="266" t="s">
        <v>2791</v>
      </c>
      <c r="B885" s="266" t="s">
        <v>2792</v>
      </c>
      <c r="C885" s="190">
        <v>1.45</v>
      </c>
      <c r="D885" s="190">
        <f t="shared" si="1"/>
        <v>4.75745</v>
      </c>
      <c r="E885" s="191">
        <f t="shared" si="2"/>
        <v>9.5149</v>
      </c>
      <c r="F885" s="290">
        <f t="shared" si="3"/>
        <v>7.61192</v>
      </c>
      <c r="G885" s="291">
        <f t="shared" si="4"/>
        <v>7.136175</v>
      </c>
      <c r="H885" s="180"/>
      <c r="I885" s="180"/>
      <c r="J885" s="180"/>
      <c r="K885" s="180"/>
      <c r="L885" s="180"/>
      <c r="M885" s="180"/>
      <c r="N885" s="180"/>
      <c r="O885" s="180"/>
      <c r="P885" s="180"/>
      <c r="Q885" s="188"/>
      <c r="R885" s="188"/>
      <c r="S885" s="180"/>
      <c r="T885" s="180"/>
      <c r="U885" s="180"/>
      <c r="V885" s="180"/>
    </row>
    <row r="886">
      <c r="A886" s="266" t="s">
        <v>2795</v>
      </c>
      <c r="B886" s="266" t="s">
        <v>440</v>
      </c>
      <c r="C886" s="190">
        <v>2.12</v>
      </c>
      <c r="D886" s="190">
        <f t="shared" si="1"/>
        <v>6.95572</v>
      </c>
      <c r="E886" s="191">
        <f t="shared" si="2"/>
        <v>13.91144</v>
      </c>
      <c r="F886" s="290">
        <f t="shared" si="3"/>
        <v>11.129152</v>
      </c>
      <c r="G886" s="291">
        <f t="shared" si="4"/>
        <v>10.43358</v>
      </c>
      <c r="H886" s="180"/>
      <c r="I886" s="180"/>
      <c r="J886" s="180"/>
      <c r="K886" s="180"/>
      <c r="L886" s="180"/>
      <c r="M886" s="180"/>
      <c r="N886" s="180"/>
      <c r="O886" s="180"/>
      <c r="P886" s="180"/>
      <c r="Q886" s="188"/>
      <c r="R886" s="188"/>
      <c r="S886" s="180"/>
      <c r="T886" s="180"/>
      <c r="U886" s="180"/>
      <c r="V886" s="180"/>
    </row>
    <row r="887">
      <c r="A887" s="266" t="s">
        <v>2798</v>
      </c>
      <c r="B887" s="266" t="s">
        <v>2799</v>
      </c>
      <c r="C887" s="190">
        <v>0.55</v>
      </c>
      <c r="D887" s="190">
        <f t="shared" si="1"/>
        <v>1.80455</v>
      </c>
      <c r="E887" s="191">
        <f t="shared" si="2"/>
        <v>3.6091</v>
      </c>
      <c r="F887" s="290">
        <f t="shared" si="3"/>
        <v>2.88728</v>
      </c>
      <c r="G887" s="291">
        <f t="shared" si="4"/>
        <v>2.706825</v>
      </c>
      <c r="H887" s="180"/>
      <c r="I887" s="180"/>
      <c r="J887" s="180"/>
      <c r="K887" s="180"/>
      <c r="L887" s="180"/>
      <c r="M887" s="180"/>
      <c r="N887" s="180"/>
      <c r="O887" s="180"/>
      <c r="P887" s="180"/>
      <c r="Q887" s="188"/>
      <c r="R887" s="188"/>
      <c r="S887" s="180"/>
      <c r="T887" s="180"/>
      <c r="U887" s="180"/>
      <c r="V887" s="180"/>
    </row>
    <row r="888">
      <c r="A888" s="266" t="s">
        <v>2801</v>
      </c>
      <c r="B888" s="266" t="s">
        <v>2802</v>
      </c>
      <c r="C888" s="190">
        <v>1.5</v>
      </c>
      <c r="D888" s="190">
        <f t="shared" si="1"/>
        <v>4.9215</v>
      </c>
      <c r="E888" s="191">
        <f t="shared" si="2"/>
        <v>9.843</v>
      </c>
      <c r="F888" s="290">
        <f t="shared" si="3"/>
        <v>7.8744</v>
      </c>
      <c r="G888" s="291">
        <f t="shared" si="4"/>
        <v>7.38225</v>
      </c>
      <c r="H888" s="180"/>
      <c r="I888" s="180"/>
      <c r="J888" s="180"/>
      <c r="K888" s="180"/>
      <c r="L888" s="180"/>
      <c r="M888" s="180"/>
      <c r="N888" s="180"/>
      <c r="O888" s="180"/>
      <c r="P888" s="180"/>
      <c r="Q888" s="188"/>
      <c r="R888" s="188"/>
      <c r="S888" s="180"/>
      <c r="T888" s="180"/>
      <c r="U888" s="180"/>
      <c r="V888" s="180"/>
    </row>
    <row r="889">
      <c r="A889" s="266" t="s">
        <v>2803</v>
      </c>
      <c r="B889" s="266" t="s">
        <v>2804</v>
      </c>
      <c r="C889" s="190">
        <v>1.95</v>
      </c>
      <c r="D889" s="190">
        <f t="shared" si="1"/>
        <v>6.39795</v>
      </c>
      <c r="E889" s="191">
        <f t="shared" si="2"/>
        <v>12.7959</v>
      </c>
      <c r="F889" s="290">
        <f t="shared" si="3"/>
        <v>10.23672</v>
      </c>
      <c r="G889" s="291">
        <f t="shared" si="4"/>
        <v>9.596925</v>
      </c>
      <c r="H889" s="180"/>
      <c r="I889" s="180"/>
      <c r="J889" s="180"/>
      <c r="K889" s="180"/>
      <c r="L889" s="180"/>
      <c r="M889" s="180"/>
      <c r="N889" s="180"/>
      <c r="O889" s="180"/>
      <c r="P889" s="180"/>
      <c r="Q889" s="188"/>
      <c r="R889" s="188"/>
      <c r="S889" s="180"/>
      <c r="T889" s="180"/>
      <c r="U889" s="180"/>
      <c r="V889" s="180"/>
    </row>
    <row r="890">
      <c r="A890" s="266" t="s">
        <v>2808</v>
      </c>
      <c r="B890" s="266" t="s">
        <v>2809</v>
      </c>
      <c r="C890" s="190">
        <v>1.95</v>
      </c>
      <c r="D890" s="190">
        <f t="shared" si="1"/>
        <v>6.39795</v>
      </c>
      <c r="E890" s="191">
        <f t="shared" si="2"/>
        <v>12.7959</v>
      </c>
      <c r="F890" s="290">
        <f t="shared" si="3"/>
        <v>10.23672</v>
      </c>
      <c r="G890" s="291">
        <f t="shared" si="4"/>
        <v>9.596925</v>
      </c>
      <c r="H890" s="180"/>
      <c r="I890" s="180"/>
      <c r="J890" s="180"/>
      <c r="K890" s="180"/>
      <c r="L890" s="180"/>
      <c r="M890" s="180"/>
      <c r="N890" s="180"/>
      <c r="O890" s="180"/>
      <c r="P890" s="180"/>
      <c r="Q890" s="188"/>
      <c r="R890" s="188"/>
      <c r="S890" s="180"/>
      <c r="T890" s="180"/>
      <c r="U890" s="180"/>
      <c r="V890" s="180"/>
    </row>
    <row r="891">
      <c r="A891" s="266" t="s">
        <v>2811</v>
      </c>
      <c r="B891" s="266" t="s">
        <v>2812</v>
      </c>
      <c r="C891" s="190">
        <v>1.95</v>
      </c>
      <c r="D891" s="190">
        <f t="shared" si="1"/>
        <v>6.39795</v>
      </c>
      <c r="E891" s="191">
        <f t="shared" si="2"/>
        <v>12.7959</v>
      </c>
      <c r="F891" s="290">
        <f t="shared" si="3"/>
        <v>10.23672</v>
      </c>
      <c r="G891" s="291">
        <f t="shared" si="4"/>
        <v>9.596925</v>
      </c>
      <c r="H891" s="180"/>
      <c r="I891" s="180"/>
      <c r="J891" s="180"/>
      <c r="K891" s="180"/>
      <c r="L891" s="180"/>
      <c r="M891" s="180"/>
      <c r="N891" s="180"/>
      <c r="O891" s="180"/>
      <c r="P891" s="180"/>
      <c r="Q891" s="188"/>
      <c r="R891" s="188"/>
      <c r="S891" s="180"/>
      <c r="T891" s="180"/>
      <c r="U891" s="180"/>
      <c r="V891" s="180"/>
    </row>
    <row r="892">
      <c r="A892" s="266" t="s">
        <v>2814</v>
      </c>
      <c r="B892" s="266" t="s">
        <v>2815</v>
      </c>
      <c r="C892" s="190">
        <v>1.95</v>
      </c>
      <c r="D892" s="190">
        <f t="shared" si="1"/>
        <v>6.39795</v>
      </c>
      <c r="E892" s="191">
        <f t="shared" si="2"/>
        <v>12.7959</v>
      </c>
      <c r="F892" s="290">
        <f t="shared" si="3"/>
        <v>10.23672</v>
      </c>
      <c r="G892" s="291">
        <f t="shared" si="4"/>
        <v>9.596925</v>
      </c>
      <c r="H892" s="180"/>
      <c r="I892" s="180"/>
      <c r="J892" s="180"/>
      <c r="K892" s="180"/>
      <c r="L892" s="180"/>
      <c r="M892" s="180"/>
      <c r="N892" s="180"/>
      <c r="O892" s="180"/>
      <c r="P892" s="180"/>
      <c r="Q892" s="188"/>
      <c r="R892" s="188"/>
      <c r="S892" s="180"/>
      <c r="T892" s="180"/>
      <c r="U892" s="180"/>
      <c r="V892" s="180"/>
    </row>
    <row r="893">
      <c r="A893" s="266" t="s">
        <v>2817</v>
      </c>
      <c r="B893" s="266" t="s">
        <v>2818</v>
      </c>
      <c r="C893" s="190">
        <v>1.95</v>
      </c>
      <c r="D893" s="190">
        <f t="shared" si="1"/>
        <v>6.39795</v>
      </c>
      <c r="E893" s="191">
        <f t="shared" si="2"/>
        <v>12.7959</v>
      </c>
      <c r="F893" s="290">
        <f t="shared" si="3"/>
        <v>10.23672</v>
      </c>
      <c r="G893" s="291">
        <f t="shared" si="4"/>
        <v>9.596925</v>
      </c>
      <c r="H893" s="180"/>
      <c r="I893" s="180"/>
      <c r="J893" s="180"/>
      <c r="K893" s="180"/>
      <c r="L893" s="180"/>
      <c r="M893" s="180"/>
      <c r="N893" s="180"/>
      <c r="O893" s="180"/>
      <c r="P893" s="180"/>
      <c r="Q893" s="188"/>
      <c r="R893" s="188"/>
      <c r="S893" s="180"/>
      <c r="T893" s="180"/>
      <c r="U893" s="180"/>
      <c r="V893" s="180"/>
    </row>
    <row r="894">
      <c r="A894" s="266" t="s">
        <v>2820</v>
      </c>
      <c r="B894" s="266" t="s">
        <v>2821</v>
      </c>
      <c r="C894" s="190">
        <v>1.95</v>
      </c>
      <c r="D894" s="190">
        <f t="shared" si="1"/>
        <v>6.39795</v>
      </c>
      <c r="E894" s="191">
        <f t="shared" si="2"/>
        <v>12.7959</v>
      </c>
      <c r="F894" s="290">
        <f t="shared" si="3"/>
        <v>10.23672</v>
      </c>
      <c r="G894" s="291">
        <f t="shared" si="4"/>
        <v>9.596925</v>
      </c>
      <c r="H894" s="180"/>
      <c r="I894" s="180"/>
      <c r="J894" s="180"/>
      <c r="K894" s="180"/>
      <c r="L894" s="180"/>
      <c r="M894" s="180"/>
      <c r="N894" s="180"/>
      <c r="O894" s="180"/>
      <c r="P894" s="180"/>
      <c r="Q894" s="188"/>
      <c r="R894" s="188"/>
      <c r="S894" s="180"/>
      <c r="T894" s="180"/>
      <c r="U894" s="180"/>
      <c r="V894" s="180"/>
    </row>
    <row r="895">
      <c r="A895" s="266" t="s">
        <v>2823</v>
      </c>
      <c r="B895" s="266" t="s">
        <v>2824</v>
      </c>
      <c r="C895" s="190">
        <v>1.95</v>
      </c>
      <c r="D895" s="190">
        <f t="shared" si="1"/>
        <v>6.39795</v>
      </c>
      <c r="E895" s="191">
        <f t="shared" si="2"/>
        <v>12.7959</v>
      </c>
      <c r="F895" s="290">
        <f t="shared" si="3"/>
        <v>10.23672</v>
      </c>
      <c r="G895" s="291">
        <f t="shared" si="4"/>
        <v>9.596925</v>
      </c>
      <c r="H895" s="180"/>
      <c r="I895" s="180"/>
      <c r="J895" s="180"/>
      <c r="K895" s="180"/>
      <c r="L895" s="180"/>
      <c r="M895" s="180"/>
      <c r="N895" s="180"/>
      <c r="O895" s="180"/>
      <c r="P895" s="180"/>
      <c r="Q895" s="188"/>
      <c r="R895" s="188"/>
      <c r="S895" s="180"/>
      <c r="T895" s="180"/>
      <c r="U895" s="180"/>
      <c r="V895" s="180"/>
    </row>
    <row r="896">
      <c r="A896" s="266" t="s">
        <v>2827</v>
      </c>
      <c r="B896" s="266" t="s">
        <v>2828</v>
      </c>
      <c r="C896" s="190">
        <v>1.4</v>
      </c>
      <c r="D896" s="190">
        <f t="shared" si="1"/>
        <v>4.5934</v>
      </c>
      <c r="E896" s="191">
        <f t="shared" si="2"/>
        <v>9.1868</v>
      </c>
      <c r="F896" s="290">
        <f t="shared" si="3"/>
        <v>7.34944</v>
      </c>
      <c r="G896" s="291">
        <f t="shared" si="4"/>
        <v>6.8901</v>
      </c>
      <c r="H896" s="180"/>
      <c r="I896" s="180"/>
      <c r="J896" s="180"/>
      <c r="K896" s="180"/>
      <c r="L896" s="180"/>
      <c r="M896" s="180"/>
      <c r="N896" s="180"/>
      <c r="O896" s="180"/>
      <c r="P896" s="180"/>
      <c r="Q896" s="188"/>
      <c r="R896" s="188"/>
      <c r="S896" s="180"/>
      <c r="T896" s="180"/>
      <c r="U896" s="180"/>
      <c r="V896" s="180"/>
    </row>
    <row r="897">
      <c r="A897" s="266" t="s">
        <v>2832</v>
      </c>
      <c r="B897" s="266" t="s">
        <v>2833</v>
      </c>
      <c r="C897" s="190">
        <v>1.4</v>
      </c>
      <c r="D897" s="190">
        <f t="shared" si="1"/>
        <v>4.5934</v>
      </c>
      <c r="E897" s="191">
        <f t="shared" si="2"/>
        <v>9.1868</v>
      </c>
      <c r="F897" s="290">
        <f t="shared" si="3"/>
        <v>7.34944</v>
      </c>
      <c r="G897" s="291">
        <f t="shared" si="4"/>
        <v>6.8901</v>
      </c>
      <c r="H897" s="180"/>
      <c r="I897" s="180"/>
      <c r="J897" s="180"/>
      <c r="K897" s="180"/>
      <c r="L897" s="180"/>
      <c r="M897" s="180"/>
      <c r="N897" s="180"/>
      <c r="O897" s="180"/>
      <c r="P897" s="180"/>
      <c r="Q897" s="188"/>
      <c r="R897" s="188"/>
      <c r="S897" s="180"/>
      <c r="T897" s="180"/>
      <c r="U897" s="180"/>
      <c r="V897" s="180"/>
    </row>
    <row r="898">
      <c r="A898" s="266" t="s">
        <v>2835</v>
      </c>
      <c r="B898" s="266" t="s">
        <v>2836</v>
      </c>
      <c r="C898" s="190">
        <v>1.4</v>
      </c>
      <c r="D898" s="190">
        <f t="shared" si="1"/>
        <v>4.5934</v>
      </c>
      <c r="E898" s="191">
        <f t="shared" si="2"/>
        <v>9.1868</v>
      </c>
      <c r="F898" s="290">
        <f t="shared" si="3"/>
        <v>7.34944</v>
      </c>
      <c r="G898" s="291">
        <f t="shared" si="4"/>
        <v>6.8901</v>
      </c>
      <c r="H898" s="180"/>
      <c r="I898" s="180"/>
      <c r="J898" s="180"/>
      <c r="K898" s="180"/>
      <c r="L898" s="180"/>
      <c r="M898" s="180"/>
      <c r="N898" s="180"/>
      <c r="O898" s="180"/>
      <c r="P898" s="180"/>
      <c r="Q898" s="188"/>
      <c r="R898" s="188"/>
      <c r="S898" s="180"/>
      <c r="T898" s="180"/>
      <c r="U898" s="180"/>
      <c r="V898" s="180"/>
    </row>
    <row r="899">
      <c r="A899" s="266" t="s">
        <v>2838</v>
      </c>
      <c r="B899" s="266" t="s">
        <v>2839</v>
      </c>
      <c r="C899" s="190">
        <v>1.4</v>
      </c>
      <c r="D899" s="190">
        <f t="shared" si="1"/>
        <v>4.5934</v>
      </c>
      <c r="E899" s="191">
        <f t="shared" si="2"/>
        <v>9.1868</v>
      </c>
      <c r="F899" s="290">
        <f t="shared" si="3"/>
        <v>7.34944</v>
      </c>
      <c r="G899" s="291">
        <f t="shared" si="4"/>
        <v>6.8901</v>
      </c>
      <c r="H899" s="180"/>
      <c r="I899" s="180"/>
      <c r="J899" s="180"/>
      <c r="K899" s="180"/>
      <c r="L899" s="180"/>
      <c r="M899" s="180"/>
      <c r="N899" s="180"/>
      <c r="O899" s="180"/>
      <c r="P899" s="180"/>
      <c r="Q899" s="188"/>
      <c r="R899" s="188"/>
      <c r="S899" s="180"/>
      <c r="T899" s="180"/>
      <c r="U899" s="180"/>
      <c r="V899" s="180"/>
    </row>
    <row r="900">
      <c r="A900" s="266" t="s">
        <v>2841</v>
      </c>
      <c r="B900" s="266" t="s">
        <v>2842</v>
      </c>
      <c r="C900" s="190">
        <v>1.4</v>
      </c>
      <c r="D900" s="190">
        <f t="shared" si="1"/>
        <v>4.5934</v>
      </c>
      <c r="E900" s="191">
        <f t="shared" si="2"/>
        <v>9.1868</v>
      </c>
      <c r="F900" s="290">
        <f t="shared" si="3"/>
        <v>7.34944</v>
      </c>
      <c r="G900" s="291">
        <f t="shared" si="4"/>
        <v>6.8901</v>
      </c>
      <c r="H900" s="180"/>
      <c r="I900" s="180"/>
      <c r="J900" s="180"/>
      <c r="K900" s="180"/>
      <c r="L900" s="180"/>
      <c r="M900" s="180"/>
      <c r="N900" s="180"/>
      <c r="O900" s="180"/>
      <c r="P900" s="180"/>
      <c r="Q900" s="188"/>
      <c r="R900" s="188"/>
      <c r="S900" s="180"/>
      <c r="T900" s="180"/>
      <c r="U900" s="180"/>
      <c r="V900" s="180"/>
    </row>
    <row r="901">
      <c r="A901" s="266" t="s">
        <v>2844</v>
      </c>
      <c r="B901" s="266" t="s">
        <v>2845</v>
      </c>
      <c r="C901" s="190">
        <v>1.4</v>
      </c>
      <c r="D901" s="190">
        <f t="shared" si="1"/>
        <v>4.5934</v>
      </c>
      <c r="E901" s="191">
        <f t="shared" si="2"/>
        <v>9.1868</v>
      </c>
      <c r="F901" s="290">
        <f t="shared" si="3"/>
        <v>7.34944</v>
      </c>
      <c r="G901" s="291">
        <f t="shared" si="4"/>
        <v>6.8901</v>
      </c>
      <c r="H901" s="180"/>
      <c r="I901" s="180"/>
      <c r="J901" s="180"/>
      <c r="K901" s="180"/>
      <c r="L901" s="180"/>
      <c r="M901" s="180"/>
      <c r="N901" s="180"/>
      <c r="O901" s="180"/>
      <c r="P901" s="180"/>
      <c r="Q901" s="188"/>
      <c r="R901" s="188"/>
      <c r="S901" s="180"/>
      <c r="T901" s="180"/>
      <c r="U901" s="180"/>
      <c r="V901" s="180"/>
    </row>
    <row r="902">
      <c r="A902" s="266" t="s">
        <v>2847</v>
      </c>
      <c r="B902" s="266" t="s">
        <v>2848</v>
      </c>
      <c r="C902" s="190">
        <v>1.4</v>
      </c>
      <c r="D902" s="190">
        <f t="shared" si="1"/>
        <v>4.5934</v>
      </c>
      <c r="E902" s="191">
        <f t="shared" si="2"/>
        <v>9.1868</v>
      </c>
      <c r="F902" s="290">
        <f t="shared" si="3"/>
        <v>7.34944</v>
      </c>
      <c r="G902" s="291">
        <f t="shared" si="4"/>
        <v>6.8901</v>
      </c>
      <c r="H902" s="180"/>
      <c r="I902" s="180"/>
      <c r="J902" s="180"/>
      <c r="K902" s="180"/>
      <c r="L902" s="180"/>
      <c r="M902" s="180"/>
      <c r="N902" s="180"/>
      <c r="O902" s="180"/>
      <c r="P902" s="180"/>
      <c r="Q902" s="188"/>
      <c r="R902" s="188"/>
      <c r="S902" s="180"/>
      <c r="T902" s="180"/>
      <c r="U902" s="180"/>
      <c r="V902" s="180"/>
    </row>
    <row r="903">
      <c r="A903" s="266" t="s">
        <v>2850</v>
      </c>
      <c r="B903" s="266" t="s">
        <v>869</v>
      </c>
      <c r="C903" s="190">
        <v>1.4</v>
      </c>
      <c r="D903" s="190">
        <f t="shared" si="1"/>
        <v>4.5934</v>
      </c>
      <c r="E903" s="191">
        <f t="shared" si="2"/>
        <v>9.1868</v>
      </c>
      <c r="F903" s="290">
        <f t="shared" si="3"/>
        <v>7.34944</v>
      </c>
      <c r="G903" s="291">
        <f t="shared" si="4"/>
        <v>6.8901</v>
      </c>
      <c r="H903" s="180"/>
      <c r="I903" s="180"/>
      <c r="J903" s="180"/>
      <c r="K903" s="180"/>
      <c r="L903" s="180"/>
      <c r="M903" s="180"/>
      <c r="N903" s="180"/>
      <c r="O903" s="180"/>
      <c r="P903" s="180"/>
      <c r="Q903" s="188"/>
      <c r="R903" s="188"/>
      <c r="S903" s="180"/>
      <c r="T903" s="180"/>
      <c r="U903" s="180"/>
      <c r="V903" s="180"/>
    </row>
    <row r="904">
      <c r="A904" s="266" t="s">
        <v>2852</v>
      </c>
      <c r="B904" s="266" t="s">
        <v>878</v>
      </c>
      <c r="C904" s="190">
        <v>1.4</v>
      </c>
      <c r="D904" s="190">
        <f t="shared" si="1"/>
        <v>4.5934</v>
      </c>
      <c r="E904" s="191">
        <f t="shared" si="2"/>
        <v>9.1868</v>
      </c>
      <c r="F904" s="290">
        <f t="shared" si="3"/>
        <v>7.34944</v>
      </c>
      <c r="G904" s="291">
        <f t="shared" si="4"/>
        <v>6.8901</v>
      </c>
      <c r="H904" s="180"/>
      <c r="I904" s="180"/>
      <c r="J904" s="180"/>
      <c r="K904" s="180"/>
      <c r="L904" s="180"/>
      <c r="M904" s="180"/>
      <c r="N904" s="180"/>
      <c r="O904" s="180"/>
      <c r="P904" s="180"/>
      <c r="Q904" s="188"/>
      <c r="R904" s="188"/>
      <c r="S904" s="180"/>
      <c r="T904" s="180"/>
      <c r="U904" s="180"/>
      <c r="V904" s="180"/>
    </row>
    <row r="905">
      <c r="A905" s="266" t="s">
        <v>2854</v>
      </c>
      <c r="B905" s="266" t="s">
        <v>2855</v>
      </c>
      <c r="C905" s="190">
        <v>1.4</v>
      </c>
      <c r="D905" s="190">
        <f t="shared" si="1"/>
        <v>4.5934</v>
      </c>
      <c r="E905" s="191">
        <f t="shared" si="2"/>
        <v>9.1868</v>
      </c>
      <c r="F905" s="290">
        <f t="shared" si="3"/>
        <v>7.34944</v>
      </c>
      <c r="G905" s="291">
        <f t="shared" si="4"/>
        <v>6.8901</v>
      </c>
      <c r="H905" s="180"/>
      <c r="I905" s="180"/>
      <c r="J905" s="180"/>
      <c r="K905" s="180"/>
      <c r="L905" s="180"/>
      <c r="M905" s="180"/>
      <c r="N905" s="180"/>
      <c r="O905" s="180"/>
      <c r="P905" s="180"/>
      <c r="Q905" s="188"/>
      <c r="R905" s="188"/>
      <c r="S905" s="180"/>
      <c r="T905" s="180"/>
      <c r="U905" s="180"/>
      <c r="V905" s="180"/>
    </row>
    <row r="906">
      <c r="A906" s="266" t="s">
        <v>2857</v>
      </c>
      <c r="B906" s="266" t="s">
        <v>2858</v>
      </c>
      <c r="C906" s="190">
        <v>1.4</v>
      </c>
      <c r="D906" s="190">
        <f t="shared" si="1"/>
        <v>4.5934</v>
      </c>
      <c r="E906" s="191">
        <f t="shared" si="2"/>
        <v>9.1868</v>
      </c>
      <c r="F906" s="290">
        <f t="shared" si="3"/>
        <v>7.34944</v>
      </c>
      <c r="G906" s="291">
        <f t="shared" si="4"/>
        <v>6.8901</v>
      </c>
      <c r="H906" s="180"/>
      <c r="I906" s="180"/>
      <c r="J906" s="180"/>
      <c r="K906" s="180"/>
      <c r="L906" s="180"/>
      <c r="M906" s="180"/>
      <c r="N906" s="180"/>
      <c r="O906" s="180"/>
      <c r="P906" s="180"/>
      <c r="Q906" s="188"/>
      <c r="R906" s="188"/>
      <c r="S906" s="180"/>
      <c r="T906" s="180"/>
      <c r="U906" s="180"/>
      <c r="V906" s="180"/>
    </row>
    <row r="907">
      <c r="A907" s="266" t="s">
        <v>2860</v>
      </c>
      <c r="B907" s="266" t="s">
        <v>869</v>
      </c>
      <c r="C907" s="190">
        <v>1.35</v>
      </c>
      <c r="D907" s="190">
        <f t="shared" si="1"/>
        <v>4.42935</v>
      </c>
      <c r="E907" s="191">
        <f t="shared" si="2"/>
        <v>8.8587</v>
      </c>
      <c r="F907" s="290">
        <f t="shared" si="3"/>
        <v>7.08696</v>
      </c>
      <c r="G907" s="291">
        <f t="shared" si="4"/>
        <v>6.644025</v>
      </c>
      <c r="H907" s="180"/>
      <c r="I907" s="180"/>
      <c r="J907" s="180"/>
      <c r="K907" s="180"/>
      <c r="L907" s="180"/>
      <c r="M907" s="180"/>
      <c r="N907" s="180"/>
      <c r="O907" s="180"/>
      <c r="P907" s="180"/>
      <c r="Q907" s="188"/>
      <c r="R907" s="188"/>
      <c r="S907" s="180"/>
      <c r="T907" s="180"/>
      <c r="U907" s="180"/>
      <c r="V907" s="180"/>
    </row>
    <row r="908">
      <c r="A908" s="266" t="s">
        <v>2862</v>
      </c>
      <c r="B908" s="266" t="s">
        <v>878</v>
      </c>
      <c r="C908" s="190">
        <v>1.35</v>
      </c>
      <c r="D908" s="190">
        <f t="shared" si="1"/>
        <v>4.42935</v>
      </c>
      <c r="E908" s="191">
        <f t="shared" si="2"/>
        <v>8.8587</v>
      </c>
      <c r="F908" s="290">
        <f t="shared" si="3"/>
        <v>7.08696</v>
      </c>
      <c r="G908" s="291">
        <f t="shared" si="4"/>
        <v>6.644025</v>
      </c>
      <c r="H908" s="180"/>
      <c r="I908" s="180"/>
      <c r="J908" s="180"/>
      <c r="K908" s="180"/>
      <c r="L908" s="180"/>
      <c r="M908" s="180"/>
      <c r="N908" s="180"/>
      <c r="O908" s="180"/>
      <c r="P908" s="180"/>
      <c r="Q908" s="188"/>
      <c r="R908" s="188"/>
      <c r="S908" s="180"/>
      <c r="T908" s="180"/>
      <c r="U908" s="180"/>
      <c r="V908" s="180"/>
    </row>
    <row r="909">
      <c r="A909" s="266" t="s">
        <v>2864</v>
      </c>
      <c r="B909" s="266" t="s">
        <v>2855</v>
      </c>
      <c r="C909" s="190">
        <v>1.35</v>
      </c>
      <c r="D909" s="190">
        <f t="shared" si="1"/>
        <v>4.42935</v>
      </c>
      <c r="E909" s="191">
        <f t="shared" si="2"/>
        <v>8.8587</v>
      </c>
      <c r="F909" s="290">
        <f t="shared" si="3"/>
        <v>7.08696</v>
      </c>
      <c r="G909" s="291">
        <f t="shared" si="4"/>
        <v>6.644025</v>
      </c>
      <c r="H909" s="180"/>
      <c r="I909" s="180"/>
      <c r="J909" s="180"/>
      <c r="K909" s="180"/>
      <c r="L909" s="180"/>
      <c r="M909" s="180"/>
      <c r="N909" s="180"/>
      <c r="O909" s="180"/>
      <c r="P909" s="180"/>
      <c r="Q909" s="188"/>
      <c r="R909" s="188"/>
      <c r="S909" s="180"/>
      <c r="T909" s="180"/>
      <c r="U909" s="180"/>
      <c r="V909" s="180"/>
    </row>
    <row r="910">
      <c r="A910" s="266" t="s">
        <v>2866</v>
      </c>
      <c r="B910" s="266" t="s">
        <v>2858</v>
      </c>
      <c r="C910" s="190">
        <v>1.35</v>
      </c>
      <c r="D910" s="190">
        <f t="shared" si="1"/>
        <v>4.42935</v>
      </c>
      <c r="E910" s="191">
        <f t="shared" si="2"/>
        <v>8.8587</v>
      </c>
      <c r="F910" s="290">
        <f t="shared" si="3"/>
        <v>7.08696</v>
      </c>
      <c r="G910" s="291">
        <f t="shared" si="4"/>
        <v>6.644025</v>
      </c>
      <c r="H910" s="180"/>
      <c r="I910" s="180"/>
      <c r="J910" s="180"/>
      <c r="K910" s="180"/>
      <c r="L910" s="180"/>
      <c r="M910" s="180"/>
      <c r="N910" s="180"/>
      <c r="O910" s="180"/>
      <c r="P910" s="180"/>
      <c r="Q910" s="188"/>
      <c r="R910" s="188"/>
      <c r="S910" s="180"/>
      <c r="T910" s="180"/>
      <c r="U910" s="180"/>
      <c r="V910" s="180"/>
    </row>
    <row r="911">
      <c r="A911" s="266" t="s">
        <v>2868</v>
      </c>
      <c r="B911" s="266" t="s">
        <v>2869</v>
      </c>
      <c r="C911" s="190">
        <v>2.72</v>
      </c>
      <c r="D911" s="190">
        <f t="shared" si="1"/>
        <v>8.92432</v>
      </c>
      <c r="E911" s="191">
        <f t="shared" si="2"/>
        <v>17.84864</v>
      </c>
      <c r="F911" s="290">
        <f t="shared" si="3"/>
        <v>14.278912</v>
      </c>
      <c r="G911" s="291">
        <f t="shared" si="4"/>
        <v>13.38648</v>
      </c>
      <c r="H911" s="180"/>
      <c r="I911" s="180"/>
      <c r="J911" s="180"/>
      <c r="K911" s="180"/>
      <c r="L911" s="180"/>
      <c r="M911" s="180"/>
      <c r="N911" s="180"/>
      <c r="O911" s="180"/>
      <c r="P911" s="180"/>
      <c r="Q911" s="188"/>
      <c r="R911" s="188"/>
      <c r="S911" s="180"/>
      <c r="T911" s="180"/>
      <c r="U911" s="180"/>
      <c r="V911" s="180"/>
    </row>
    <row r="912">
      <c r="A912" s="266" t="s">
        <v>2872</v>
      </c>
      <c r="B912" s="266" t="s">
        <v>2873</v>
      </c>
      <c r="C912" s="190">
        <v>2.72</v>
      </c>
      <c r="D912" s="190">
        <f t="shared" si="1"/>
        <v>8.92432</v>
      </c>
      <c r="E912" s="191">
        <f t="shared" si="2"/>
        <v>17.84864</v>
      </c>
      <c r="F912" s="290">
        <f t="shared" si="3"/>
        <v>14.278912</v>
      </c>
      <c r="G912" s="291">
        <f t="shared" si="4"/>
        <v>13.38648</v>
      </c>
      <c r="H912" s="180"/>
      <c r="I912" s="180"/>
      <c r="J912" s="180"/>
      <c r="K912" s="180"/>
      <c r="L912" s="180"/>
      <c r="M912" s="180"/>
      <c r="N912" s="180"/>
      <c r="O912" s="180"/>
      <c r="P912" s="180"/>
      <c r="Q912" s="188"/>
      <c r="R912" s="188"/>
      <c r="S912" s="180"/>
      <c r="T912" s="180"/>
      <c r="U912" s="180"/>
      <c r="V912" s="180"/>
    </row>
    <row r="913">
      <c r="A913" s="266" t="s">
        <v>2875</v>
      </c>
      <c r="B913" s="266" t="s">
        <v>2876</v>
      </c>
      <c r="C913" s="190">
        <v>3.15</v>
      </c>
      <c r="D913" s="190">
        <f t="shared" si="1"/>
        <v>10.33515</v>
      </c>
      <c r="E913" s="191">
        <f t="shared" si="2"/>
        <v>20.6703</v>
      </c>
      <c r="F913" s="290">
        <f t="shared" si="3"/>
        <v>16.53624</v>
      </c>
      <c r="G913" s="291">
        <f t="shared" si="4"/>
        <v>15.502725</v>
      </c>
      <c r="H913" s="180"/>
      <c r="I913" s="180"/>
      <c r="J913" s="180"/>
      <c r="K913" s="180"/>
      <c r="L913" s="180"/>
      <c r="M913" s="180"/>
      <c r="N913" s="180"/>
      <c r="O913" s="180"/>
      <c r="P913" s="180"/>
      <c r="Q913" s="188"/>
      <c r="R913" s="188"/>
      <c r="S913" s="180"/>
      <c r="T913" s="180"/>
      <c r="U913" s="180"/>
      <c r="V913" s="180"/>
    </row>
    <row r="914">
      <c r="A914" s="266" t="s">
        <v>2878</v>
      </c>
      <c r="B914" s="266" t="s">
        <v>2879</v>
      </c>
      <c r="C914" s="190">
        <v>3.15</v>
      </c>
      <c r="D914" s="190">
        <f t="shared" si="1"/>
        <v>10.33515</v>
      </c>
      <c r="E914" s="191">
        <f t="shared" si="2"/>
        <v>20.6703</v>
      </c>
      <c r="F914" s="290">
        <f t="shared" si="3"/>
        <v>16.53624</v>
      </c>
      <c r="G914" s="291">
        <f t="shared" si="4"/>
        <v>15.502725</v>
      </c>
      <c r="H914" s="180"/>
      <c r="I914" s="180"/>
      <c r="J914" s="180"/>
      <c r="K914" s="180"/>
      <c r="L914" s="180"/>
      <c r="M914" s="180"/>
      <c r="N914" s="180"/>
      <c r="O914" s="180"/>
      <c r="P914" s="180"/>
      <c r="Q914" s="188"/>
      <c r="R914" s="188"/>
      <c r="S914" s="180"/>
      <c r="T914" s="180"/>
      <c r="U914" s="180"/>
      <c r="V914" s="180"/>
    </row>
    <row r="915">
      <c r="A915" s="266" t="s">
        <v>2881</v>
      </c>
      <c r="B915" s="266" t="s">
        <v>2882</v>
      </c>
      <c r="C915" s="190">
        <v>3.15</v>
      </c>
      <c r="D915" s="190">
        <f t="shared" si="1"/>
        <v>10.33515</v>
      </c>
      <c r="E915" s="191">
        <f t="shared" si="2"/>
        <v>20.6703</v>
      </c>
      <c r="F915" s="290">
        <f t="shared" si="3"/>
        <v>16.53624</v>
      </c>
      <c r="G915" s="291">
        <f t="shared" si="4"/>
        <v>15.502725</v>
      </c>
      <c r="H915" s="180"/>
      <c r="I915" s="180"/>
      <c r="J915" s="180"/>
      <c r="K915" s="180"/>
      <c r="L915" s="180"/>
      <c r="M915" s="180"/>
      <c r="N915" s="180"/>
      <c r="O915" s="180"/>
      <c r="P915" s="180"/>
      <c r="Q915" s="188"/>
      <c r="R915" s="188"/>
      <c r="S915" s="180"/>
      <c r="T915" s="180"/>
      <c r="U915" s="180"/>
      <c r="V915" s="180"/>
    </row>
    <row r="916">
      <c r="A916" s="266" t="s">
        <v>2884</v>
      </c>
      <c r="B916" s="266" t="s">
        <v>2885</v>
      </c>
      <c r="C916" s="190">
        <v>3.15</v>
      </c>
      <c r="D916" s="190">
        <f t="shared" si="1"/>
        <v>10.33515</v>
      </c>
      <c r="E916" s="191">
        <f t="shared" si="2"/>
        <v>20.6703</v>
      </c>
      <c r="F916" s="290">
        <f t="shared" si="3"/>
        <v>16.53624</v>
      </c>
      <c r="G916" s="291">
        <f t="shared" si="4"/>
        <v>15.502725</v>
      </c>
      <c r="H916" s="180"/>
      <c r="I916" s="180"/>
      <c r="J916" s="180"/>
      <c r="K916" s="180"/>
      <c r="L916" s="180"/>
      <c r="M916" s="180"/>
      <c r="N916" s="180"/>
      <c r="O916" s="180"/>
      <c r="P916" s="180"/>
      <c r="Q916" s="188"/>
      <c r="R916" s="188"/>
      <c r="S916" s="180"/>
      <c r="T916" s="180"/>
      <c r="U916" s="180"/>
      <c r="V916" s="180"/>
    </row>
    <row r="917">
      <c r="A917" s="266" t="s">
        <v>2888</v>
      </c>
      <c r="B917" s="266" t="s">
        <v>2889</v>
      </c>
      <c r="C917" s="190">
        <v>1.15</v>
      </c>
      <c r="D917" s="190">
        <f t="shared" si="1"/>
        <v>3.77315</v>
      </c>
      <c r="E917" s="191">
        <f t="shared" si="2"/>
        <v>7.5463</v>
      </c>
      <c r="F917" s="290">
        <f t="shared" si="3"/>
        <v>6.03704</v>
      </c>
      <c r="G917" s="291">
        <f t="shared" si="4"/>
        <v>5.659725</v>
      </c>
      <c r="H917" s="180"/>
      <c r="I917" s="180"/>
      <c r="J917" s="180"/>
      <c r="K917" s="180"/>
      <c r="L917" s="180"/>
      <c r="M917" s="180"/>
      <c r="N917" s="180"/>
      <c r="O917" s="180"/>
      <c r="P917" s="180"/>
      <c r="Q917" s="188"/>
      <c r="R917" s="188"/>
      <c r="S917" s="180"/>
      <c r="T917" s="180"/>
      <c r="U917" s="180"/>
      <c r="V917" s="180"/>
    </row>
    <row r="918">
      <c r="A918" s="266" t="s">
        <v>2892</v>
      </c>
      <c r="B918" s="266" t="s">
        <v>2893</v>
      </c>
      <c r="C918" s="190">
        <v>1.42</v>
      </c>
      <c r="D918" s="190">
        <f t="shared" si="1"/>
        <v>4.65902</v>
      </c>
      <c r="E918" s="191">
        <f t="shared" si="2"/>
        <v>9.31804</v>
      </c>
      <c r="F918" s="290">
        <f t="shared" si="3"/>
        <v>7.454432</v>
      </c>
      <c r="G918" s="291">
        <f t="shared" si="4"/>
        <v>6.98853</v>
      </c>
      <c r="H918" s="180"/>
      <c r="I918" s="180"/>
      <c r="J918" s="180"/>
      <c r="K918" s="180"/>
      <c r="L918" s="180"/>
      <c r="M918" s="180"/>
      <c r="N918" s="180"/>
      <c r="O918" s="180"/>
      <c r="P918" s="180"/>
      <c r="Q918" s="188"/>
      <c r="R918" s="188"/>
      <c r="S918" s="180"/>
      <c r="T918" s="180"/>
      <c r="U918" s="180"/>
      <c r="V918" s="180"/>
    </row>
    <row r="919">
      <c r="A919" s="266" t="s">
        <v>2895</v>
      </c>
      <c r="B919" s="266" t="s">
        <v>2896</v>
      </c>
      <c r="C919" s="190">
        <v>1.48</v>
      </c>
      <c r="D919" s="190">
        <f t="shared" si="1"/>
        <v>4.85588</v>
      </c>
      <c r="E919" s="191">
        <f t="shared" si="2"/>
        <v>9.71176</v>
      </c>
      <c r="F919" s="290">
        <f t="shared" si="3"/>
        <v>7.769408</v>
      </c>
      <c r="G919" s="291">
        <f t="shared" si="4"/>
        <v>7.28382</v>
      </c>
      <c r="H919" s="180"/>
      <c r="I919" s="180"/>
      <c r="J919" s="180"/>
      <c r="K919" s="180"/>
      <c r="L919" s="180"/>
      <c r="M919" s="180"/>
      <c r="N919" s="180"/>
      <c r="O919" s="180"/>
      <c r="P919" s="180"/>
      <c r="Q919" s="188"/>
      <c r="R919" s="188"/>
      <c r="S919" s="180"/>
      <c r="T919" s="180"/>
      <c r="U919" s="180"/>
      <c r="V919" s="180"/>
    </row>
    <row r="920">
      <c r="A920" s="266" t="s">
        <v>2899</v>
      </c>
      <c r="B920" s="266" t="s">
        <v>2896</v>
      </c>
      <c r="C920" s="190">
        <v>0.98</v>
      </c>
      <c r="D920" s="190">
        <f t="shared" si="1"/>
        <v>3.21538</v>
      </c>
      <c r="E920" s="191">
        <f t="shared" si="2"/>
        <v>6.43076</v>
      </c>
      <c r="F920" s="290">
        <f t="shared" si="3"/>
        <v>5.144608</v>
      </c>
      <c r="G920" s="291">
        <f t="shared" si="4"/>
        <v>4.82307</v>
      </c>
      <c r="H920" s="180"/>
      <c r="I920" s="180"/>
      <c r="J920" s="180"/>
      <c r="K920" s="180"/>
      <c r="L920" s="180"/>
      <c r="M920" s="180"/>
      <c r="N920" s="180"/>
      <c r="O920" s="180"/>
      <c r="P920" s="180"/>
      <c r="Q920" s="188"/>
      <c r="R920" s="188"/>
      <c r="S920" s="180"/>
      <c r="T920" s="180"/>
      <c r="U920" s="180"/>
      <c r="V920" s="180"/>
    </row>
    <row r="921">
      <c r="A921" s="266" t="s">
        <v>2901</v>
      </c>
      <c r="B921" s="266" t="s">
        <v>2896</v>
      </c>
      <c r="C921" s="190">
        <v>1.55</v>
      </c>
      <c r="D921" s="190">
        <f t="shared" si="1"/>
        <v>5.08555</v>
      </c>
      <c r="E921" s="191">
        <f t="shared" si="2"/>
        <v>10.1711</v>
      </c>
      <c r="F921" s="290">
        <f t="shared" si="3"/>
        <v>8.13688</v>
      </c>
      <c r="G921" s="291">
        <f t="shared" si="4"/>
        <v>7.628325</v>
      </c>
      <c r="H921" s="180"/>
      <c r="I921" s="180"/>
      <c r="J921" s="180"/>
      <c r="K921" s="180"/>
      <c r="L921" s="180"/>
      <c r="M921" s="180"/>
      <c r="N921" s="180"/>
      <c r="O921" s="180"/>
      <c r="P921" s="180"/>
      <c r="Q921" s="188"/>
      <c r="R921" s="188"/>
      <c r="S921" s="180"/>
      <c r="T921" s="180"/>
      <c r="U921" s="180"/>
      <c r="V921" s="180"/>
    </row>
    <row r="922">
      <c r="A922" s="266" t="s">
        <v>2903</v>
      </c>
      <c r="B922" s="266" t="s">
        <v>2896</v>
      </c>
      <c r="C922" s="190">
        <v>1.38</v>
      </c>
      <c r="D922" s="190">
        <f t="shared" si="1"/>
        <v>4.52778</v>
      </c>
      <c r="E922" s="191">
        <f t="shared" si="2"/>
        <v>9.05556</v>
      </c>
      <c r="F922" s="290">
        <f t="shared" si="3"/>
        <v>7.244448</v>
      </c>
      <c r="G922" s="291">
        <f t="shared" si="4"/>
        <v>6.79167</v>
      </c>
      <c r="H922" s="180"/>
      <c r="I922" s="180"/>
      <c r="J922" s="180"/>
      <c r="K922" s="180"/>
      <c r="L922" s="180"/>
      <c r="M922" s="180"/>
      <c r="N922" s="180"/>
      <c r="O922" s="180"/>
      <c r="P922" s="180"/>
      <c r="Q922" s="188"/>
      <c r="R922" s="188"/>
      <c r="S922" s="180"/>
      <c r="T922" s="180"/>
      <c r="U922" s="180"/>
      <c r="V922" s="180"/>
    </row>
    <row r="923">
      <c r="A923" s="266" t="s">
        <v>2905</v>
      </c>
      <c r="B923" s="266" t="s">
        <v>2896</v>
      </c>
      <c r="C923" s="190">
        <v>1.15</v>
      </c>
      <c r="D923" s="190">
        <f t="shared" si="1"/>
        <v>3.77315</v>
      </c>
      <c r="E923" s="191">
        <f t="shared" si="2"/>
        <v>7.5463</v>
      </c>
      <c r="F923" s="290">
        <f t="shared" si="3"/>
        <v>6.03704</v>
      </c>
      <c r="G923" s="291">
        <f t="shared" si="4"/>
        <v>5.659725</v>
      </c>
      <c r="H923" s="180"/>
      <c r="I923" s="180"/>
      <c r="J923" s="180"/>
      <c r="K923" s="180"/>
      <c r="L923" s="180"/>
      <c r="M923" s="180"/>
      <c r="N923" s="180"/>
      <c r="O923" s="180"/>
      <c r="P923" s="180"/>
      <c r="Q923" s="188"/>
      <c r="R923" s="188"/>
      <c r="S923" s="180"/>
      <c r="T923" s="180"/>
      <c r="U923" s="180"/>
      <c r="V923" s="180"/>
    </row>
    <row r="924">
      <c r="A924" s="266" t="s">
        <v>2907</v>
      </c>
      <c r="B924" s="266" t="s">
        <v>2908</v>
      </c>
      <c r="C924" s="190">
        <v>1.32</v>
      </c>
      <c r="D924" s="190">
        <f t="shared" si="1"/>
        <v>4.33092</v>
      </c>
      <c r="E924" s="191">
        <f t="shared" si="2"/>
        <v>8.66184</v>
      </c>
      <c r="F924" s="290">
        <f t="shared" si="3"/>
        <v>6.929472</v>
      </c>
      <c r="G924" s="291">
        <f t="shared" si="4"/>
        <v>6.49638</v>
      </c>
      <c r="H924" s="180"/>
      <c r="I924" s="180"/>
      <c r="J924" s="180"/>
      <c r="K924" s="180"/>
      <c r="L924" s="180"/>
      <c r="M924" s="180"/>
      <c r="N924" s="180"/>
      <c r="O924" s="180"/>
      <c r="P924" s="180"/>
      <c r="Q924" s="188"/>
      <c r="R924" s="188"/>
      <c r="S924" s="180"/>
      <c r="T924" s="180"/>
      <c r="U924" s="180"/>
      <c r="V924" s="180"/>
    </row>
    <row r="925">
      <c r="A925" s="266" t="s">
        <v>2912</v>
      </c>
      <c r="B925" s="266" t="s">
        <v>2913</v>
      </c>
      <c r="C925" s="190">
        <v>1.32</v>
      </c>
      <c r="D925" s="190">
        <f t="shared" si="1"/>
        <v>4.33092</v>
      </c>
      <c r="E925" s="191">
        <f t="shared" si="2"/>
        <v>8.66184</v>
      </c>
      <c r="F925" s="290">
        <f t="shared" si="3"/>
        <v>6.929472</v>
      </c>
      <c r="G925" s="291">
        <f t="shared" si="4"/>
        <v>6.49638</v>
      </c>
      <c r="H925" s="180"/>
      <c r="I925" s="180"/>
      <c r="J925" s="180"/>
      <c r="K925" s="180"/>
      <c r="L925" s="180"/>
      <c r="M925" s="180"/>
      <c r="N925" s="180"/>
      <c r="O925" s="180"/>
      <c r="P925" s="180"/>
      <c r="Q925" s="188"/>
      <c r="R925" s="188"/>
      <c r="S925" s="180"/>
      <c r="T925" s="180"/>
      <c r="U925" s="180"/>
      <c r="V925" s="180"/>
    </row>
    <row r="926">
      <c r="A926" s="266" t="s">
        <v>2916</v>
      </c>
      <c r="B926" s="266" t="s">
        <v>2917</v>
      </c>
      <c r="C926" s="190">
        <v>1.32</v>
      </c>
      <c r="D926" s="190">
        <f t="shared" si="1"/>
        <v>4.33092</v>
      </c>
      <c r="E926" s="191">
        <f t="shared" si="2"/>
        <v>8.66184</v>
      </c>
      <c r="F926" s="290">
        <f t="shared" si="3"/>
        <v>6.929472</v>
      </c>
      <c r="G926" s="291">
        <f t="shared" si="4"/>
        <v>6.49638</v>
      </c>
      <c r="H926" s="180"/>
      <c r="I926" s="180"/>
      <c r="J926" s="180"/>
      <c r="K926" s="180"/>
      <c r="L926" s="180"/>
      <c r="M926" s="180"/>
      <c r="N926" s="180"/>
      <c r="O926" s="180"/>
      <c r="P926" s="180"/>
      <c r="Q926" s="188"/>
      <c r="R926" s="188"/>
      <c r="S926" s="180"/>
      <c r="T926" s="180"/>
      <c r="U926" s="180"/>
      <c r="V926" s="180"/>
    </row>
    <row r="927">
      <c r="A927" s="266" t="s">
        <v>2920</v>
      </c>
      <c r="B927" s="266" t="s">
        <v>2921</v>
      </c>
      <c r="C927" s="190">
        <v>1.32</v>
      </c>
      <c r="D927" s="190">
        <f t="shared" si="1"/>
        <v>4.33092</v>
      </c>
      <c r="E927" s="191">
        <f t="shared" si="2"/>
        <v>8.66184</v>
      </c>
      <c r="F927" s="290">
        <f t="shared" si="3"/>
        <v>6.929472</v>
      </c>
      <c r="G927" s="291">
        <f t="shared" si="4"/>
        <v>6.49638</v>
      </c>
      <c r="H927" s="180"/>
      <c r="I927" s="180"/>
      <c r="J927" s="180"/>
      <c r="K927" s="180"/>
      <c r="L927" s="180"/>
      <c r="M927" s="180"/>
      <c r="N927" s="180"/>
      <c r="O927" s="180"/>
      <c r="P927" s="180"/>
      <c r="Q927" s="188"/>
      <c r="R927" s="188"/>
      <c r="S927" s="180"/>
      <c r="T927" s="180"/>
      <c r="U927" s="180"/>
      <c r="V927" s="180"/>
    </row>
    <row r="928">
      <c r="A928" s="266" t="s">
        <v>2924</v>
      </c>
      <c r="B928" s="266" t="s">
        <v>2925</v>
      </c>
      <c r="C928" s="190">
        <v>1.32</v>
      </c>
      <c r="D928" s="190">
        <f t="shared" si="1"/>
        <v>4.33092</v>
      </c>
      <c r="E928" s="191">
        <f t="shared" si="2"/>
        <v>8.66184</v>
      </c>
      <c r="F928" s="290">
        <f t="shared" si="3"/>
        <v>6.929472</v>
      </c>
      <c r="G928" s="291">
        <f t="shared" si="4"/>
        <v>6.49638</v>
      </c>
      <c r="H928" s="180"/>
      <c r="I928" s="180"/>
      <c r="J928" s="180"/>
      <c r="K928" s="180"/>
      <c r="L928" s="180"/>
      <c r="M928" s="180"/>
      <c r="N928" s="180"/>
      <c r="O928" s="180"/>
      <c r="P928" s="180"/>
      <c r="Q928" s="188"/>
      <c r="R928" s="188"/>
      <c r="S928" s="180"/>
      <c r="T928" s="180"/>
      <c r="U928" s="180"/>
      <c r="V928" s="180"/>
    </row>
    <row r="929">
      <c r="A929" s="266" t="s">
        <v>2928</v>
      </c>
      <c r="B929" s="266" t="s">
        <v>2929</v>
      </c>
      <c r="C929" s="190">
        <v>2.56</v>
      </c>
      <c r="D929" s="190">
        <f t="shared" si="1"/>
        <v>8.39936</v>
      </c>
      <c r="E929" s="191">
        <f t="shared" si="2"/>
        <v>16.79872</v>
      </c>
      <c r="F929" s="290">
        <f t="shared" si="3"/>
        <v>13.438976</v>
      </c>
      <c r="G929" s="291">
        <f t="shared" si="4"/>
        <v>12.59904</v>
      </c>
      <c r="H929" s="180"/>
      <c r="I929" s="180"/>
      <c r="J929" s="180"/>
      <c r="K929" s="180"/>
      <c r="L929" s="180"/>
      <c r="M929" s="180"/>
      <c r="N929" s="180"/>
      <c r="O929" s="180"/>
      <c r="P929" s="180"/>
      <c r="Q929" s="188"/>
      <c r="R929" s="188"/>
      <c r="S929" s="180"/>
      <c r="T929" s="180"/>
      <c r="U929" s="180"/>
      <c r="V929" s="180"/>
    </row>
    <row r="930">
      <c r="A930" s="266" t="s">
        <v>2931</v>
      </c>
      <c r="B930" s="266" t="s">
        <v>2258</v>
      </c>
      <c r="C930" s="190">
        <v>2.56</v>
      </c>
      <c r="D930" s="190">
        <f t="shared" si="1"/>
        <v>8.39936</v>
      </c>
      <c r="E930" s="191">
        <f t="shared" si="2"/>
        <v>16.79872</v>
      </c>
      <c r="F930" s="290">
        <f t="shared" si="3"/>
        <v>13.438976</v>
      </c>
      <c r="G930" s="291">
        <f t="shared" si="4"/>
        <v>12.59904</v>
      </c>
      <c r="H930" s="180"/>
      <c r="I930" s="180"/>
      <c r="J930" s="180"/>
      <c r="K930" s="180"/>
      <c r="L930" s="180"/>
      <c r="M930" s="180"/>
      <c r="N930" s="180"/>
      <c r="O930" s="180"/>
      <c r="P930" s="180"/>
      <c r="Q930" s="188"/>
      <c r="R930" s="188"/>
      <c r="S930" s="180"/>
      <c r="T930" s="180"/>
      <c r="U930" s="180"/>
      <c r="V930" s="180"/>
    </row>
    <row r="931">
      <c r="A931" s="266" t="s">
        <v>2933</v>
      </c>
      <c r="B931" s="266" t="s">
        <v>2934</v>
      </c>
      <c r="C931" s="190">
        <v>2.3</v>
      </c>
      <c r="D931" s="190">
        <f t="shared" si="1"/>
        <v>7.5463</v>
      </c>
      <c r="E931" s="191">
        <f t="shared" si="2"/>
        <v>15.0926</v>
      </c>
      <c r="F931" s="290">
        <f t="shared" si="3"/>
        <v>12.07408</v>
      </c>
      <c r="G931" s="291">
        <f t="shared" si="4"/>
        <v>11.31945</v>
      </c>
      <c r="H931" s="180"/>
      <c r="I931" s="180"/>
      <c r="J931" s="180"/>
      <c r="K931" s="180"/>
      <c r="L931" s="180"/>
      <c r="M931" s="180"/>
      <c r="N931" s="180"/>
      <c r="O931" s="180"/>
      <c r="P931" s="180"/>
      <c r="Q931" s="188"/>
      <c r="R931" s="188"/>
      <c r="S931" s="180"/>
      <c r="T931" s="180"/>
      <c r="U931" s="180"/>
      <c r="V931" s="180"/>
    </row>
    <row r="932">
      <c r="A932" s="266" t="s">
        <v>2936</v>
      </c>
      <c r="B932" s="266" t="s">
        <v>2937</v>
      </c>
      <c r="C932" s="190">
        <v>2.56</v>
      </c>
      <c r="D932" s="190">
        <f t="shared" si="1"/>
        <v>8.39936</v>
      </c>
      <c r="E932" s="191">
        <f t="shared" si="2"/>
        <v>16.79872</v>
      </c>
      <c r="F932" s="290">
        <f t="shared" si="3"/>
        <v>13.438976</v>
      </c>
      <c r="G932" s="291">
        <f t="shared" si="4"/>
        <v>12.59904</v>
      </c>
      <c r="H932" s="180"/>
      <c r="I932" s="180"/>
      <c r="J932" s="180"/>
      <c r="K932" s="180"/>
      <c r="L932" s="180"/>
      <c r="M932" s="180"/>
      <c r="N932" s="180"/>
      <c r="O932" s="180"/>
      <c r="P932" s="180"/>
      <c r="Q932" s="188"/>
      <c r="R932" s="188"/>
      <c r="S932" s="180"/>
      <c r="T932" s="180"/>
      <c r="U932" s="180"/>
      <c r="V932" s="180"/>
    </row>
    <row r="933">
      <c r="A933" s="266" t="s">
        <v>2939</v>
      </c>
      <c r="B933" s="266" t="s">
        <v>2940</v>
      </c>
      <c r="C933" s="190">
        <v>1.78</v>
      </c>
      <c r="D933" s="190">
        <f t="shared" si="1"/>
        <v>5.84018</v>
      </c>
      <c r="E933" s="191">
        <f t="shared" si="2"/>
        <v>11.68036</v>
      </c>
      <c r="F933" s="290">
        <f t="shared" si="3"/>
        <v>9.344288</v>
      </c>
      <c r="G933" s="291">
        <f t="shared" si="4"/>
        <v>8.76027</v>
      </c>
      <c r="H933" s="180"/>
      <c r="I933" s="180"/>
      <c r="J933" s="180"/>
      <c r="K933" s="180"/>
      <c r="L933" s="180"/>
      <c r="M933" s="180"/>
      <c r="N933" s="180"/>
      <c r="O933" s="180"/>
      <c r="P933" s="180"/>
      <c r="Q933" s="188"/>
      <c r="R933" s="188"/>
      <c r="S933" s="180"/>
      <c r="T933" s="180"/>
      <c r="U933" s="180"/>
      <c r="V933" s="180"/>
    </row>
    <row r="934">
      <c r="A934" s="266" t="s">
        <v>2944</v>
      </c>
      <c r="B934" s="266" t="s">
        <v>2945</v>
      </c>
      <c r="C934" s="190">
        <v>1.78</v>
      </c>
      <c r="D934" s="190">
        <f t="shared" si="1"/>
        <v>5.84018</v>
      </c>
      <c r="E934" s="191">
        <f t="shared" si="2"/>
        <v>11.68036</v>
      </c>
      <c r="F934" s="290">
        <f t="shared" si="3"/>
        <v>9.344288</v>
      </c>
      <c r="G934" s="291">
        <f t="shared" si="4"/>
        <v>8.76027</v>
      </c>
      <c r="H934" s="180"/>
      <c r="I934" s="180"/>
      <c r="J934" s="180"/>
      <c r="K934" s="180"/>
      <c r="L934" s="180"/>
      <c r="M934" s="180"/>
      <c r="N934" s="180"/>
      <c r="O934" s="180"/>
      <c r="P934" s="180"/>
      <c r="Q934" s="188"/>
      <c r="R934" s="188"/>
      <c r="S934" s="180"/>
      <c r="T934" s="180"/>
      <c r="U934" s="180"/>
      <c r="V934" s="180"/>
    </row>
    <row r="935">
      <c r="A935" s="266" t="s">
        <v>2949</v>
      </c>
      <c r="B935" s="266" t="s">
        <v>2950</v>
      </c>
      <c r="C935" s="190">
        <v>1.65</v>
      </c>
      <c r="D935" s="190">
        <f t="shared" si="1"/>
        <v>5.41365</v>
      </c>
      <c r="E935" s="191">
        <f t="shared" si="2"/>
        <v>10.8273</v>
      </c>
      <c r="F935" s="290">
        <f t="shared" si="3"/>
        <v>8.66184</v>
      </c>
      <c r="G935" s="291">
        <f t="shared" si="4"/>
        <v>8.120475</v>
      </c>
      <c r="H935" s="180"/>
      <c r="I935" s="180"/>
      <c r="J935" s="180"/>
      <c r="K935" s="180"/>
      <c r="L935" s="180"/>
      <c r="M935" s="180"/>
      <c r="N935" s="180"/>
      <c r="O935" s="180"/>
      <c r="P935" s="180"/>
      <c r="Q935" s="188"/>
      <c r="R935" s="188"/>
      <c r="S935" s="180"/>
      <c r="T935" s="180"/>
      <c r="U935" s="180"/>
      <c r="V935" s="180"/>
    </row>
    <row r="936">
      <c r="A936" s="266" t="s">
        <v>2953</v>
      </c>
      <c r="B936" s="266" t="s">
        <v>2954</v>
      </c>
      <c r="C936" s="190">
        <v>1.36</v>
      </c>
      <c r="D936" s="190">
        <f t="shared" si="1"/>
        <v>4.46216</v>
      </c>
      <c r="E936" s="191">
        <f t="shared" si="2"/>
        <v>8.92432</v>
      </c>
      <c r="F936" s="290">
        <f t="shared" si="3"/>
        <v>7.139456</v>
      </c>
      <c r="G936" s="291">
        <f t="shared" si="4"/>
        <v>6.69324</v>
      </c>
      <c r="H936" s="180"/>
      <c r="I936" s="180"/>
      <c r="J936" s="180"/>
      <c r="K936" s="180"/>
      <c r="L936" s="180"/>
      <c r="M936" s="180"/>
      <c r="N936" s="180"/>
      <c r="O936" s="180"/>
      <c r="P936" s="180"/>
      <c r="Q936" s="188"/>
      <c r="R936" s="188"/>
      <c r="S936" s="180"/>
      <c r="T936" s="180"/>
      <c r="U936" s="180"/>
      <c r="V936" s="180"/>
    </row>
    <row r="937">
      <c r="A937" s="266" t="s">
        <v>2956</v>
      </c>
      <c r="B937" s="266" t="s">
        <v>2957</v>
      </c>
      <c r="C937" s="190">
        <v>1.36</v>
      </c>
      <c r="D937" s="190">
        <f t="shared" si="1"/>
        <v>4.46216</v>
      </c>
      <c r="E937" s="191">
        <f t="shared" si="2"/>
        <v>8.92432</v>
      </c>
      <c r="F937" s="290">
        <f t="shared" si="3"/>
        <v>7.139456</v>
      </c>
      <c r="G937" s="291">
        <f t="shared" si="4"/>
        <v>6.69324</v>
      </c>
      <c r="H937" s="180"/>
      <c r="I937" s="180"/>
      <c r="J937" s="180"/>
      <c r="K937" s="180"/>
      <c r="L937" s="180"/>
      <c r="M937" s="180"/>
      <c r="N937" s="180"/>
      <c r="O937" s="180"/>
      <c r="P937" s="180"/>
      <c r="Q937" s="188"/>
      <c r="R937" s="188"/>
      <c r="S937" s="180"/>
      <c r="T937" s="180"/>
      <c r="U937" s="180"/>
      <c r="V937" s="180"/>
    </row>
    <row r="938">
      <c r="A938" s="266" t="s">
        <v>2959</v>
      </c>
      <c r="B938" s="266" t="s">
        <v>2960</v>
      </c>
      <c r="C938" s="190">
        <v>1.36</v>
      </c>
      <c r="D938" s="190">
        <f t="shared" si="1"/>
        <v>4.46216</v>
      </c>
      <c r="E938" s="191">
        <f t="shared" si="2"/>
        <v>8.92432</v>
      </c>
      <c r="F938" s="290">
        <f t="shared" si="3"/>
        <v>7.139456</v>
      </c>
      <c r="G938" s="291">
        <f t="shared" si="4"/>
        <v>6.69324</v>
      </c>
      <c r="H938" s="180"/>
      <c r="I938" s="180"/>
      <c r="J938" s="180"/>
      <c r="K938" s="180"/>
      <c r="L938" s="180"/>
      <c r="M938" s="180"/>
      <c r="N938" s="180"/>
      <c r="O938" s="180"/>
      <c r="P938" s="180"/>
      <c r="Q938" s="188"/>
      <c r="R938" s="188"/>
      <c r="S938" s="180"/>
      <c r="T938" s="180"/>
      <c r="U938" s="180"/>
      <c r="V938" s="180"/>
    </row>
    <row r="939">
      <c r="A939" s="266" t="s">
        <v>2962</v>
      </c>
      <c r="B939" s="266" t="s">
        <v>2963</v>
      </c>
      <c r="C939" s="190">
        <v>1.36</v>
      </c>
      <c r="D939" s="190">
        <f t="shared" si="1"/>
        <v>4.46216</v>
      </c>
      <c r="E939" s="191">
        <f t="shared" si="2"/>
        <v>8.92432</v>
      </c>
      <c r="F939" s="290">
        <f t="shared" si="3"/>
        <v>7.139456</v>
      </c>
      <c r="G939" s="291">
        <f t="shared" si="4"/>
        <v>6.69324</v>
      </c>
      <c r="H939" s="180"/>
      <c r="I939" s="180"/>
      <c r="J939" s="180"/>
      <c r="K939" s="180"/>
      <c r="L939" s="180"/>
      <c r="M939" s="180"/>
      <c r="N939" s="180"/>
      <c r="O939" s="180"/>
      <c r="P939" s="180"/>
      <c r="Q939" s="188"/>
      <c r="R939" s="188"/>
      <c r="S939" s="180"/>
      <c r="T939" s="180"/>
      <c r="U939" s="180"/>
      <c r="V939" s="180"/>
    </row>
    <row r="940">
      <c r="A940" s="266" t="s">
        <v>2965</v>
      </c>
      <c r="B940" s="266" t="s">
        <v>2966</v>
      </c>
      <c r="C940" s="190">
        <v>1.0</v>
      </c>
      <c r="D940" s="190">
        <f t="shared" si="1"/>
        <v>3.281</v>
      </c>
      <c r="E940" s="191">
        <f t="shared" si="2"/>
        <v>6.562</v>
      </c>
      <c r="F940" s="290">
        <f t="shared" si="3"/>
        <v>5.2496</v>
      </c>
      <c r="G940" s="291">
        <f t="shared" si="4"/>
        <v>4.9215</v>
      </c>
      <c r="H940" s="180"/>
      <c r="I940" s="180"/>
      <c r="J940" s="180"/>
      <c r="K940" s="180"/>
      <c r="L940" s="180"/>
      <c r="M940" s="180"/>
      <c r="N940" s="180"/>
      <c r="O940" s="180"/>
      <c r="P940" s="180"/>
      <c r="Q940" s="188"/>
      <c r="R940" s="188"/>
      <c r="S940" s="180"/>
      <c r="T940" s="180"/>
      <c r="U940" s="180"/>
      <c r="V940" s="180"/>
    </row>
    <row r="941">
      <c r="A941" s="266" t="s">
        <v>2971</v>
      </c>
      <c r="B941" s="266" t="s">
        <v>2972</v>
      </c>
      <c r="C941" s="190">
        <v>1.0</v>
      </c>
      <c r="D941" s="190">
        <f t="shared" si="1"/>
        <v>3.281</v>
      </c>
      <c r="E941" s="191">
        <f t="shared" si="2"/>
        <v>6.562</v>
      </c>
      <c r="F941" s="290">
        <f t="shared" si="3"/>
        <v>5.2496</v>
      </c>
      <c r="G941" s="291">
        <f t="shared" si="4"/>
        <v>4.9215</v>
      </c>
      <c r="H941" s="180"/>
      <c r="I941" s="180"/>
      <c r="J941" s="180"/>
      <c r="K941" s="180"/>
      <c r="L941" s="180"/>
      <c r="M941" s="180"/>
      <c r="N941" s="180"/>
      <c r="O941" s="180"/>
      <c r="P941" s="180"/>
      <c r="Q941" s="188"/>
      <c r="R941" s="188"/>
      <c r="S941" s="180"/>
      <c r="T941" s="180"/>
      <c r="U941" s="180"/>
      <c r="V941" s="180"/>
    </row>
    <row r="942">
      <c r="A942" s="266" t="s">
        <v>2975</v>
      </c>
      <c r="B942" s="266" t="s">
        <v>2976</v>
      </c>
      <c r="C942" s="190">
        <v>1.0</v>
      </c>
      <c r="D942" s="190">
        <f t="shared" si="1"/>
        <v>3.281</v>
      </c>
      <c r="E942" s="191">
        <f t="shared" si="2"/>
        <v>6.562</v>
      </c>
      <c r="F942" s="290">
        <f t="shared" si="3"/>
        <v>5.2496</v>
      </c>
      <c r="G942" s="291">
        <f t="shared" si="4"/>
        <v>4.9215</v>
      </c>
      <c r="H942" s="180"/>
      <c r="I942" s="180"/>
      <c r="J942" s="180"/>
      <c r="K942" s="180"/>
      <c r="L942" s="180"/>
      <c r="M942" s="180"/>
      <c r="N942" s="180"/>
      <c r="O942" s="180"/>
      <c r="P942" s="180"/>
      <c r="Q942" s="188"/>
      <c r="R942" s="188"/>
      <c r="S942" s="180"/>
      <c r="T942" s="180"/>
      <c r="U942" s="180"/>
      <c r="V942" s="180"/>
    </row>
    <row r="943">
      <c r="A943" s="266" t="s">
        <v>2979</v>
      </c>
      <c r="B943" s="266" t="s">
        <v>2980</v>
      </c>
      <c r="C943" s="190">
        <v>0.52</v>
      </c>
      <c r="D943" s="190">
        <f t="shared" si="1"/>
        <v>1.70612</v>
      </c>
      <c r="E943" s="191">
        <f t="shared" si="2"/>
        <v>3.41224</v>
      </c>
      <c r="F943" s="290">
        <f t="shared" si="3"/>
        <v>2.729792</v>
      </c>
      <c r="G943" s="291">
        <f t="shared" si="4"/>
        <v>2.55918</v>
      </c>
      <c r="H943" s="180"/>
      <c r="I943" s="180"/>
      <c r="J943" s="180"/>
      <c r="K943" s="180"/>
      <c r="L943" s="180"/>
      <c r="M943" s="180"/>
      <c r="N943" s="180"/>
      <c r="O943" s="180"/>
      <c r="P943" s="180"/>
      <c r="Q943" s="188"/>
      <c r="R943" s="188"/>
      <c r="S943" s="180"/>
      <c r="T943" s="180"/>
      <c r="U943" s="180"/>
      <c r="V943" s="180"/>
    </row>
    <row r="944">
      <c r="A944" s="266" t="s">
        <v>2983</v>
      </c>
      <c r="B944" s="266" t="s">
        <v>2984</v>
      </c>
      <c r="C944" s="190">
        <v>0.32</v>
      </c>
      <c r="D944" s="190">
        <f t="shared" si="1"/>
        <v>1.04992</v>
      </c>
      <c r="E944" s="191">
        <f t="shared" si="2"/>
        <v>2.09984</v>
      </c>
      <c r="F944" s="290">
        <f t="shared" si="3"/>
        <v>1.679872</v>
      </c>
      <c r="G944" s="291">
        <f t="shared" si="4"/>
        <v>1.57488</v>
      </c>
      <c r="H944" s="180"/>
      <c r="I944" s="180"/>
      <c r="J944" s="180"/>
      <c r="K944" s="180"/>
      <c r="L944" s="180"/>
      <c r="M944" s="180"/>
      <c r="N944" s="180"/>
      <c r="O944" s="180"/>
      <c r="P944" s="180"/>
      <c r="Q944" s="188"/>
      <c r="R944" s="188"/>
      <c r="S944" s="180"/>
      <c r="T944" s="180"/>
      <c r="U944" s="180"/>
      <c r="V944" s="180"/>
    </row>
    <row r="945">
      <c r="A945" s="266" t="s">
        <v>2987</v>
      </c>
      <c r="B945" s="266" t="s">
        <v>2984</v>
      </c>
      <c r="C945" s="190">
        <v>0.43</v>
      </c>
      <c r="D945" s="190">
        <f t="shared" si="1"/>
        <v>1.41083</v>
      </c>
      <c r="E945" s="191">
        <f t="shared" si="2"/>
        <v>2.82166</v>
      </c>
      <c r="F945" s="290">
        <f t="shared" si="3"/>
        <v>2.257328</v>
      </c>
      <c r="G945" s="291">
        <f t="shared" si="4"/>
        <v>2.116245</v>
      </c>
      <c r="H945" s="180"/>
      <c r="I945" s="180"/>
      <c r="J945" s="180"/>
      <c r="K945" s="180"/>
      <c r="L945" s="180"/>
      <c r="M945" s="180"/>
      <c r="N945" s="180"/>
      <c r="O945" s="180"/>
      <c r="P945" s="180"/>
      <c r="Q945" s="188"/>
      <c r="R945" s="188"/>
      <c r="S945" s="180"/>
      <c r="T945" s="180"/>
      <c r="U945" s="180"/>
      <c r="V945" s="180"/>
    </row>
    <row r="946">
      <c r="A946" s="266" t="s">
        <v>2989</v>
      </c>
      <c r="B946" s="266" t="s">
        <v>2990</v>
      </c>
      <c r="C946" s="190">
        <v>0.22</v>
      </c>
      <c r="D946" s="190">
        <f t="shared" si="1"/>
        <v>0.72182</v>
      </c>
      <c r="E946" s="191">
        <f t="shared" si="2"/>
        <v>1.44364</v>
      </c>
      <c r="F946" s="290">
        <f t="shared" si="3"/>
        <v>1.154912</v>
      </c>
      <c r="G946" s="291">
        <f t="shared" si="4"/>
        <v>1.08273</v>
      </c>
      <c r="H946" s="180"/>
      <c r="I946" s="180"/>
      <c r="J946" s="180"/>
      <c r="K946" s="180"/>
      <c r="L946" s="180"/>
      <c r="M946" s="180"/>
      <c r="N946" s="180"/>
      <c r="O946" s="180"/>
      <c r="P946" s="180"/>
      <c r="Q946" s="188"/>
      <c r="R946" s="188"/>
      <c r="S946" s="180"/>
      <c r="T946" s="180"/>
      <c r="U946" s="180"/>
      <c r="V946" s="180"/>
    </row>
    <row r="947">
      <c r="A947" s="266" t="s">
        <v>2992</v>
      </c>
      <c r="B947" s="266" t="s">
        <v>2990</v>
      </c>
      <c r="C947" s="190">
        <v>0.23</v>
      </c>
      <c r="D947" s="190">
        <f t="shared" si="1"/>
        <v>0.75463</v>
      </c>
      <c r="E947" s="191">
        <f t="shared" si="2"/>
        <v>1.50926</v>
      </c>
      <c r="F947" s="290">
        <f t="shared" si="3"/>
        <v>1.207408</v>
      </c>
      <c r="G947" s="291">
        <f t="shared" si="4"/>
        <v>1.131945</v>
      </c>
      <c r="H947" s="180"/>
      <c r="I947" s="180"/>
      <c r="J947" s="180"/>
      <c r="K947" s="180"/>
      <c r="L947" s="180"/>
      <c r="M947" s="180"/>
      <c r="N947" s="180"/>
      <c r="O947" s="180"/>
      <c r="P947" s="180"/>
      <c r="Q947" s="188"/>
      <c r="R947" s="188"/>
      <c r="S947" s="180"/>
      <c r="T947" s="180"/>
      <c r="U947" s="180"/>
      <c r="V947" s="180"/>
    </row>
    <row r="948">
      <c r="A948" s="266" t="s">
        <v>2994</v>
      </c>
      <c r="B948" s="266" t="s">
        <v>2995</v>
      </c>
      <c r="C948" s="190">
        <v>0.32</v>
      </c>
      <c r="D948" s="190">
        <f t="shared" si="1"/>
        <v>1.04992</v>
      </c>
      <c r="E948" s="191">
        <f t="shared" si="2"/>
        <v>2.09984</v>
      </c>
      <c r="F948" s="290">
        <f t="shared" si="3"/>
        <v>1.679872</v>
      </c>
      <c r="G948" s="291">
        <f t="shared" si="4"/>
        <v>1.57488</v>
      </c>
      <c r="H948" s="180"/>
      <c r="I948" s="180"/>
      <c r="J948" s="180"/>
      <c r="K948" s="180"/>
      <c r="L948" s="180"/>
      <c r="M948" s="180"/>
      <c r="N948" s="180"/>
      <c r="O948" s="180"/>
      <c r="P948" s="180"/>
      <c r="Q948" s="188"/>
      <c r="R948" s="188"/>
      <c r="S948" s="180"/>
      <c r="T948" s="180"/>
      <c r="U948" s="180"/>
      <c r="V948" s="180"/>
    </row>
    <row r="949">
      <c r="A949" s="266" t="s">
        <v>2997</v>
      </c>
      <c r="B949" s="266" t="s">
        <v>2998</v>
      </c>
      <c r="C949" s="190">
        <v>0.23</v>
      </c>
      <c r="D949" s="190">
        <f t="shared" si="1"/>
        <v>0.75463</v>
      </c>
      <c r="E949" s="191">
        <f t="shared" si="2"/>
        <v>1.50926</v>
      </c>
      <c r="F949" s="290">
        <f t="shared" si="3"/>
        <v>1.207408</v>
      </c>
      <c r="G949" s="291">
        <f t="shared" si="4"/>
        <v>1.131945</v>
      </c>
      <c r="H949" s="180"/>
      <c r="I949" s="180"/>
      <c r="J949" s="180"/>
      <c r="K949" s="180"/>
      <c r="L949" s="180"/>
      <c r="M949" s="180"/>
      <c r="N949" s="180"/>
      <c r="O949" s="180"/>
      <c r="P949" s="180"/>
      <c r="Q949" s="188"/>
      <c r="R949" s="188"/>
      <c r="S949" s="180"/>
      <c r="T949" s="180"/>
      <c r="U949" s="180"/>
      <c r="V949" s="180"/>
    </row>
    <row r="950">
      <c r="A950" s="266" t="s">
        <v>3000</v>
      </c>
      <c r="B950" s="266" t="s">
        <v>1204</v>
      </c>
      <c r="C950" s="190">
        <v>0.3</v>
      </c>
      <c r="D950" s="190">
        <f t="shared" si="1"/>
        <v>0.9843</v>
      </c>
      <c r="E950" s="191">
        <f t="shared" si="2"/>
        <v>1.9686</v>
      </c>
      <c r="F950" s="290">
        <f t="shared" si="3"/>
        <v>1.57488</v>
      </c>
      <c r="G950" s="291">
        <f t="shared" si="4"/>
        <v>1.47645</v>
      </c>
      <c r="H950" s="180"/>
      <c r="I950" s="180"/>
      <c r="J950" s="180"/>
      <c r="K950" s="180"/>
      <c r="L950" s="180"/>
      <c r="M950" s="180"/>
      <c r="N950" s="180"/>
      <c r="O950" s="180"/>
      <c r="P950" s="180"/>
      <c r="Q950" s="188"/>
      <c r="R950" s="188"/>
      <c r="S950" s="180"/>
      <c r="T950" s="180"/>
      <c r="U950" s="180"/>
      <c r="V950" s="180"/>
    </row>
    <row r="951">
      <c r="A951" s="266" t="s">
        <v>3002</v>
      </c>
      <c r="B951" s="266" t="s">
        <v>3003</v>
      </c>
      <c r="C951" s="190">
        <v>0.5</v>
      </c>
      <c r="D951" s="190">
        <f t="shared" si="1"/>
        <v>1.6405</v>
      </c>
      <c r="E951" s="191">
        <f t="shared" si="2"/>
        <v>3.281</v>
      </c>
      <c r="F951" s="290">
        <f t="shared" si="3"/>
        <v>2.6248</v>
      </c>
      <c r="G951" s="291">
        <f t="shared" si="4"/>
        <v>2.46075</v>
      </c>
      <c r="H951" s="180"/>
      <c r="I951" s="180"/>
      <c r="J951" s="180"/>
      <c r="K951" s="180"/>
      <c r="L951" s="180"/>
      <c r="M951" s="180"/>
      <c r="N951" s="180"/>
      <c r="O951" s="180"/>
      <c r="P951" s="180"/>
      <c r="Q951" s="188"/>
      <c r="R951" s="188"/>
      <c r="S951" s="180"/>
      <c r="T951" s="180"/>
      <c r="U951" s="180"/>
      <c r="V951" s="180"/>
    </row>
    <row r="952">
      <c r="A952" s="266" t="s">
        <v>3005</v>
      </c>
      <c r="B952" s="266" t="s">
        <v>1977</v>
      </c>
      <c r="C952" s="190">
        <v>0.58</v>
      </c>
      <c r="D952" s="190">
        <f t="shared" si="1"/>
        <v>1.90298</v>
      </c>
      <c r="E952" s="191">
        <f t="shared" si="2"/>
        <v>3.80596</v>
      </c>
      <c r="F952" s="290">
        <f t="shared" si="3"/>
        <v>3.044768</v>
      </c>
      <c r="G952" s="291">
        <f t="shared" si="4"/>
        <v>2.85447</v>
      </c>
      <c r="H952" s="180"/>
      <c r="I952" s="180"/>
      <c r="J952" s="180"/>
      <c r="K952" s="180"/>
      <c r="L952" s="180"/>
      <c r="M952" s="180"/>
      <c r="N952" s="180"/>
      <c r="O952" s="180"/>
      <c r="P952" s="180"/>
      <c r="Q952" s="188"/>
      <c r="R952" s="188"/>
      <c r="S952" s="180"/>
      <c r="T952" s="180"/>
      <c r="U952" s="180"/>
      <c r="V952" s="180"/>
    </row>
    <row r="953">
      <c r="A953" s="266" t="s">
        <v>3007</v>
      </c>
      <c r="B953" s="266" t="s">
        <v>2889</v>
      </c>
      <c r="C953" s="190">
        <v>0.6</v>
      </c>
      <c r="D953" s="190">
        <f t="shared" si="1"/>
        <v>1.9686</v>
      </c>
      <c r="E953" s="191">
        <f t="shared" si="2"/>
        <v>3.9372</v>
      </c>
      <c r="F953" s="290">
        <f t="shared" si="3"/>
        <v>3.14976</v>
      </c>
      <c r="G953" s="291">
        <f t="shared" si="4"/>
        <v>2.9529</v>
      </c>
      <c r="H953" s="180"/>
      <c r="I953" s="180"/>
      <c r="J953" s="180"/>
      <c r="K953" s="180"/>
      <c r="L953" s="180"/>
      <c r="M953" s="180"/>
      <c r="N953" s="180"/>
      <c r="O953" s="180"/>
      <c r="P953" s="180"/>
      <c r="Q953" s="188"/>
      <c r="R953" s="188"/>
      <c r="S953" s="180"/>
      <c r="T953" s="180"/>
      <c r="U953" s="180"/>
      <c r="V953" s="180"/>
    </row>
    <row r="954">
      <c r="A954" s="266" t="s">
        <v>3009</v>
      </c>
      <c r="B954" s="266" t="s">
        <v>3010</v>
      </c>
      <c r="C954" s="190">
        <v>0.74</v>
      </c>
      <c r="D954" s="190">
        <f t="shared" si="1"/>
        <v>2.42794</v>
      </c>
      <c r="E954" s="191">
        <f t="shared" si="2"/>
        <v>4.85588</v>
      </c>
      <c r="F954" s="290">
        <f t="shared" si="3"/>
        <v>3.884704</v>
      </c>
      <c r="G954" s="291">
        <f t="shared" si="4"/>
        <v>3.64191</v>
      </c>
      <c r="H954" s="180"/>
      <c r="I954" s="180"/>
      <c r="J954" s="180"/>
      <c r="K954" s="180"/>
      <c r="L954" s="180"/>
      <c r="M954" s="180"/>
      <c r="N954" s="180"/>
      <c r="O954" s="180"/>
      <c r="P954" s="180"/>
      <c r="Q954" s="188"/>
      <c r="R954" s="188"/>
      <c r="S954" s="180"/>
      <c r="T954" s="180"/>
      <c r="U954" s="180"/>
      <c r="V954" s="180"/>
    </row>
    <row r="955">
      <c r="A955" s="266" t="s">
        <v>3012</v>
      </c>
      <c r="B955" s="266" t="s">
        <v>3013</v>
      </c>
      <c r="C955" s="190">
        <v>0.7</v>
      </c>
      <c r="D955" s="190">
        <f t="shared" si="1"/>
        <v>2.2967</v>
      </c>
      <c r="E955" s="191">
        <f t="shared" si="2"/>
        <v>4.5934</v>
      </c>
      <c r="F955" s="290">
        <f t="shared" si="3"/>
        <v>3.67472</v>
      </c>
      <c r="G955" s="291">
        <f t="shared" si="4"/>
        <v>3.44505</v>
      </c>
      <c r="H955" s="180"/>
      <c r="I955" s="180"/>
      <c r="J955" s="180"/>
      <c r="K955" s="180"/>
      <c r="L955" s="180"/>
      <c r="M955" s="180"/>
      <c r="N955" s="180"/>
      <c r="O955" s="180"/>
      <c r="P955" s="180"/>
      <c r="Q955" s="188"/>
      <c r="R955" s="188"/>
      <c r="S955" s="180"/>
      <c r="T955" s="180"/>
      <c r="U955" s="180"/>
      <c r="V955" s="180"/>
    </row>
    <row r="956">
      <c r="A956" s="266" t="s">
        <v>3015</v>
      </c>
      <c r="B956" s="266" t="s">
        <v>3016</v>
      </c>
      <c r="C956" s="190">
        <v>0.38</v>
      </c>
      <c r="D956" s="190">
        <f t="shared" si="1"/>
        <v>1.24678</v>
      </c>
      <c r="E956" s="191">
        <f t="shared" si="2"/>
        <v>2.49356</v>
      </c>
      <c r="F956" s="290">
        <f t="shared" si="3"/>
        <v>1.994848</v>
      </c>
      <c r="G956" s="291">
        <f t="shared" si="4"/>
        <v>1.87017</v>
      </c>
      <c r="H956" s="180"/>
      <c r="I956" s="180"/>
      <c r="J956" s="180"/>
      <c r="K956" s="180"/>
      <c r="L956" s="180"/>
      <c r="M956" s="180"/>
      <c r="N956" s="180"/>
      <c r="O956" s="180"/>
      <c r="P956" s="180"/>
      <c r="Q956" s="188"/>
      <c r="R956" s="188"/>
      <c r="S956" s="180"/>
      <c r="T956" s="180"/>
      <c r="U956" s="180"/>
      <c r="V956" s="180"/>
    </row>
    <row r="957">
      <c r="A957" s="266" t="s">
        <v>3018</v>
      </c>
      <c r="B957" s="266" t="s">
        <v>3019</v>
      </c>
      <c r="C957" s="190">
        <v>1.44</v>
      </c>
      <c r="D957" s="190">
        <f t="shared" si="1"/>
        <v>4.72464</v>
      </c>
      <c r="E957" s="191">
        <f t="shared" si="2"/>
        <v>9.44928</v>
      </c>
      <c r="F957" s="290">
        <f t="shared" si="3"/>
        <v>7.559424</v>
      </c>
      <c r="G957" s="291">
        <f t="shared" si="4"/>
        <v>7.08696</v>
      </c>
      <c r="H957" s="180"/>
      <c r="I957" s="180"/>
      <c r="J957" s="180"/>
      <c r="K957" s="180"/>
      <c r="L957" s="180"/>
      <c r="M957" s="180"/>
      <c r="N957" s="180"/>
      <c r="O957" s="180"/>
      <c r="P957" s="180"/>
      <c r="Q957" s="188"/>
      <c r="R957" s="188"/>
      <c r="S957" s="180"/>
      <c r="T957" s="180"/>
      <c r="U957" s="180"/>
      <c r="V957" s="180"/>
    </row>
    <row r="958">
      <c r="A958" s="266" t="s">
        <v>3022</v>
      </c>
      <c r="B958" s="266" t="s">
        <v>3019</v>
      </c>
      <c r="C958" s="190">
        <v>0.82</v>
      </c>
      <c r="D958" s="190">
        <f t="shared" si="1"/>
        <v>2.69042</v>
      </c>
      <c r="E958" s="191">
        <f t="shared" si="2"/>
        <v>5.38084</v>
      </c>
      <c r="F958" s="290">
        <f t="shared" si="3"/>
        <v>4.304672</v>
      </c>
      <c r="G958" s="291">
        <f t="shared" si="4"/>
        <v>4.03563</v>
      </c>
      <c r="H958" s="180"/>
      <c r="I958" s="180"/>
      <c r="J958" s="180"/>
      <c r="K958" s="180"/>
      <c r="L958" s="180"/>
      <c r="M958" s="180"/>
      <c r="N958" s="180"/>
      <c r="O958" s="180"/>
      <c r="P958" s="180"/>
      <c r="Q958" s="188"/>
      <c r="R958" s="188"/>
      <c r="S958" s="180"/>
      <c r="T958" s="180"/>
      <c r="U958" s="180"/>
      <c r="V958" s="180"/>
    </row>
    <row r="959">
      <c r="A959" s="266" t="s">
        <v>3024</v>
      </c>
      <c r="B959" s="266" t="s">
        <v>3025</v>
      </c>
      <c r="C959" s="190">
        <v>0.82</v>
      </c>
      <c r="D959" s="190">
        <f t="shared" si="1"/>
        <v>2.69042</v>
      </c>
      <c r="E959" s="191">
        <f t="shared" si="2"/>
        <v>5.38084</v>
      </c>
      <c r="F959" s="290">
        <f t="shared" si="3"/>
        <v>4.304672</v>
      </c>
      <c r="G959" s="291">
        <f t="shared" si="4"/>
        <v>4.03563</v>
      </c>
      <c r="H959" s="180"/>
      <c r="I959" s="180"/>
      <c r="J959" s="180"/>
      <c r="K959" s="180"/>
      <c r="L959" s="180"/>
      <c r="M959" s="180"/>
      <c r="N959" s="180"/>
      <c r="O959" s="180"/>
      <c r="P959" s="180"/>
      <c r="Q959" s="188"/>
      <c r="R959" s="188"/>
      <c r="S959" s="180"/>
      <c r="T959" s="180"/>
      <c r="U959" s="180"/>
      <c r="V959" s="180"/>
    </row>
    <row r="960">
      <c r="A960" s="266" t="s">
        <v>3027</v>
      </c>
      <c r="B960" s="266" t="s">
        <v>3028</v>
      </c>
      <c r="C960" s="190">
        <v>0.78</v>
      </c>
      <c r="D960" s="190">
        <f t="shared" si="1"/>
        <v>2.55918</v>
      </c>
      <c r="E960" s="191">
        <f t="shared" si="2"/>
        <v>5.11836</v>
      </c>
      <c r="F960" s="290">
        <f t="shared" si="3"/>
        <v>4.094688</v>
      </c>
      <c r="G960" s="291">
        <f t="shared" si="4"/>
        <v>3.83877</v>
      </c>
      <c r="H960" s="180"/>
      <c r="I960" s="180"/>
      <c r="J960" s="180"/>
      <c r="K960" s="180"/>
      <c r="L960" s="180"/>
      <c r="M960" s="180"/>
      <c r="N960" s="180"/>
      <c r="O960" s="180"/>
      <c r="P960" s="180"/>
      <c r="Q960" s="188"/>
      <c r="R960" s="188"/>
      <c r="S960" s="180"/>
      <c r="T960" s="180"/>
      <c r="U960" s="180"/>
      <c r="V960" s="180"/>
    </row>
    <row r="961">
      <c r="A961" s="266" t="s">
        <v>3030</v>
      </c>
      <c r="B961" s="266" t="s">
        <v>3031</v>
      </c>
      <c r="C961" s="190">
        <v>1.44</v>
      </c>
      <c r="D961" s="190">
        <f t="shared" si="1"/>
        <v>4.72464</v>
      </c>
      <c r="E961" s="191">
        <f t="shared" si="2"/>
        <v>9.44928</v>
      </c>
      <c r="F961" s="290">
        <f t="shared" si="3"/>
        <v>7.559424</v>
      </c>
      <c r="G961" s="291">
        <f t="shared" si="4"/>
        <v>7.08696</v>
      </c>
      <c r="H961" s="180"/>
      <c r="I961" s="180"/>
      <c r="J961" s="180"/>
      <c r="K961" s="180"/>
      <c r="L961" s="180"/>
      <c r="M961" s="180"/>
      <c r="N961" s="180"/>
      <c r="O961" s="180"/>
      <c r="P961" s="180"/>
      <c r="Q961" s="188"/>
      <c r="R961" s="188"/>
      <c r="S961" s="180"/>
      <c r="T961" s="180"/>
      <c r="U961" s="180"/>
      <c r="V961" s="180"/>
    </row>
    <row r="962">
      <c r="A962" s="266" t="s">
        <v>3033</v>
      </c>
      <c r="B962" s="266" t="s">
        <v>3031</v>
      </c>
      <c r="C962" s="190">
        <v>0.78</v>
      </c>
      <c r="D962" s="190">
        <f t="shared" si="1"/>
        <v>2.55918</v>
      </c>
      <c r="E962" s="191">
        <f t="shared" si="2"/>
        <v>5.11836</v>
      </c>
      <c r="F962" s="290">
        <f t="shared" si="3"/>
        <v>4.094688</v>
      </c>
      <c r="G962" s="291">
        <f t="shared" si="4"/>
        <v>3.83877</v>
      </c>
      <c r="H962" s="180"/>
      <c r="I962" s="180"/>
      <c r="J962" s="180"/>
      <c r="K962" s="180"/>
      <c r="L962" s="180"/>
      <c r="M962" s="180"/>
      <c r="N962" s="180"/>
      <c r="O962" s="180"/>
      <c r="P962" s="180"/>
      <c r="Q962" s="188"/>
      <c r="R962" s="188"/>
      <c r="S962" s="180"/>
      <c r="T962" s="180"/>
      <c r="U962" s="180"/>
      <c r="V962" s="180"/>
    </row>
    <row r="963">
      <c r="A963" s="266" t="s">
        <v>3035</v>
      </c>
      <c r="B963" s="266" t="s">
        <v>3036</v>
      </c>
      <c r="C963" s="190">
        <v>1.04</v>
      </c>
      <c r="D963" s="190">
        <f t="shared" si="1"/>
        <v>3.41224</v>
      </c>
      <c r="E963" s="191">
        <f t="shared" si="2"/>
        <v>6.82448</v>
      </c>
      <c r="F963" s="290">
        <f t="shared" si="3"/>
        <v>5.459584</v>
      </c>
      <c r="G963" s="291">
        <f t="shared" si="4"/>
        <v>5.11836</v>
      </c>
      <c r="H963" s="180"/>
      <c r="I963" s="180"/>
      <c r="J963" s="180"/>
      <c r="K963" s="180"/>
      <c r="L963" s="180"/>
      <c r="M963" s="180"/>
      <c r="N963" s="180"/>
      <c r="O963" s="180"/>
      <c r="P963" s="180"/>
      <c r="Q963" s="188"/>
      <c r="R963" s="188"/>
      <c r="S963" s="180"/>
      <c r="T963" s="180"/>
      <c r="U963" s="180"/>
      <c r="V963" s="180"/>
    </row>
    <row r="964">
      <c r="A964" s="266" t="s">
        <v>3038</v>
      </c>
      <c r="B964" s="266" t="s">
        <v>3039</v>
      </c>
      <c r="C964" s="190">
        <v>0.68</v>
      </c>
      <c r="D964" s="190">
        <f t="shared" si="1"/>
        <v>2.23108</v>
      </c>
      <c r="E964" s="191">
        <f t="shared" si="2"/>
        <v>4.46216</v>
      </c>
      <c r="F964" s="290">
        <f t="shared" si="3"/>
        <v>3.569728</v>
      </c>
      <c r="G964" s="291">
        <f t="shared" si="4"/>
        <v>3.34662</v>
      </c>
      <c r="H964" s="180"/>
      <c r="I964" s="180"/>
      <c r="J964" s="180"/>
      <c r="K964" s="180"/>
      <c r="L964" s="180"/>
      <c r="M964" s="180"/>
      <c r="N964" s="180"/>
      <c r="O964" s="180"/>
      <c r="P964" s="180"/>
      <c r="Q964" s="188"/>
      <c r="R964" s="188"/>
      <c r="S964" s="180"/>
      <c r="T964" s="180"/>
      <c r="U964" s="180"/>
      <c r="V964" s="180"/>
    </row>
    <row r="965">
      <c r="A965" s="266" t="s">
        <v>3041</v>
      </c>
      <c r="B965" s="266" t="s">
        <v>3042</v>
      </c>
      <c r="C965" s="190">
        <v>0.95</v>
      </c>
      <c r="D965" s="190">
        <f t="shared" si="1"/>
        <v>3.11695</v>
      </c>
      <c r="E965" s="191">
        <f t="shared" si="2"/>
        <v>6.2339</v>
      </c>
      <c r="F965" s="290">
        <f t="shared" si="3"/>
        <v>4.98712</v>
      </c>
      <c r="G965" s="291">
        <f t="shared" si="4"/>
        <v>4.675425</v>
      </c>
      <c r="H965" s="180"/>
      <c r="I965" s="180"/>
      <c r="J965" s="180"/>
      <c r="K965" s="180"/>
      <c r="L965" s="180"/>
      <c r="M965" s="180"/>
      <c r="N965" s="180"/>
      <c r="O965" s="180"/>
      <c r="P965" s="180"/>
      <c r="Q965" s="188"/>
      <c r="R965" s="188"/>
      <c r="S965" s="180"/>
      <c r="T965" s="180"/>
      <c r="U965" s="180"/>
      <c r="V965" s="180"/>
    </row>
    <row r="966">
      <c r="A966" s="266" t="s">
        <v>3044</v>
      </c>
      <c r="B966" s="266" t="s">
        <v>3045</v>
      </c>
      <c r="C966" s="190">
        <v>3.35</v>
      </c>
      <c r="D966" s="190">
        <f t="shared" si="1"/>
        <v>10.99135</v>
      </c>
      <c r="E966" s="191">
        <f t="shared" si="2"/>
        <v>21.9827</v>
      </c>
      <c r="F966" s="290">
        <f t="shared" si="3"/>
        <v>17.58616</v>
      </c>
      <c r="G966" s="291">
        <f t="shared" si="4"/>
        <v>16.487025</v>
      </c>
      <c r="H966" s="180"/>
      <c r="I966" s="180"/>
      <c r="J966" s="180"/>
      <c r="K966" s="180"/>
      <c r="L966" s="180"/>
      <c r="M966" s="180"/>
      <c r="N966" s="180"/>
      <c r="O966" s="180"/>
      <c r="P966" s="180"/>
      <c r="Q966" s="188"/>
      <c r="R966" s="188"/>
      <c r="S966" s="180"/>
      <c r="T966" s="180"/>
      <c r="U966" s="180"/>
      <c r="V966" s="180"/>
    </row>
    <row r="967">
      <c r="A967" s="266" t="s">
        <v>3049</v>
      </c>
      <c r="B967" s="266" t="s">
        <v>3045</v>
      </c>
      <c r="C967" s="190">
        <v>1.68</v>
      </c>
      <c r="D967" s="190">
        <f t="shared" si="1"/>
        <v>5.51208</v>
      </c>
      <c r="E967" s="191">
        <f t="shared" si="2"/>
        <v>11.02416</v>
      </c>
      <c r="F967" s="290">
        <f t="shared" si="3"/>
        <v>8.819328</v>
      </c>
      <c r="G967" s="291">
        <f t="shared" si="4"/>
        <v>8.26812</v>
      </c>
      <c r="H967" s="180"/>
      <c r="I967" s="180"/>
      <c r="J967" s="180"/>
      <c r="K967" s="180"/>
      <c r="L967" s="180"/>
      <c r="M967" s="180"/>
      <c r="N967" s="180"/>
      <c r="O967" s="180"/>
      <c r="P967" s="180"/>
      <c r="Q967" s="188"/>
      <c r="R967" s="188"/>
      <c r="S967" s="180"/>
      <c r="T967" s="180"/>
      <c r="U967" s="180"/>
      <c r="V967" s="180"/>
    </row>
    <row r="968">
      <c r="A968" s="266" t="s">
        <v>3051</v>
      </c>
      <c r="B968" s="266" t="s">
        <v>3052</v>
      </c>
      <c r="C968" s="190">
        <v>1.25</v>
      </c>
      <c r="D968" s="190">
        <f t="shared" si="1"/>
        <v>4.10125</v>
      </c>
      <c r="E968" s="191">
        <f t="shared" si="2"/>
        <v>8.2025</v>
      </c>
      <c r="F968" s="290">
        <f t="shared" si="3"/>
        <v>6.562</v>
      </c>
      <c r="G968" s="291">
        <f t="shared" si="4"/>
        <v>6.151875</v>
      </c>
      <c r="H968" s="180"/>
      <c r="I968" s="180"/>
      <c r="J968" s="180"/>
      <c r="K968" s="180"/>
      <c r="L968" s="180"/>
      <c r="M968" s="180"/>
      <c r="N968" s="180"/>
      <c r="O968" s="180"/>
      <c r="P968" s="180"/>
      <c r="Q968" s="188"/>
      <c r="R968" s="188"/>
      <c r="S968" s="180"/>
      <c r="T968" s="180"/>
      <c r="U968" s="180"/>
      <c r="V968" s="180"/>
    </row>
    <row r="969">
      <c r="A969" s="266" t="s">
        <v>3054</v>
      </c>
      <c r="B969" s="266" t="s">
        <v>3055</v>
      </c>
      <c r="C969" s="190">
        <v>1.96</v>
      </c>
      <c r="D969" s="190">
        <f t="shared" si="1"/>
        <v>6.43076</v>
      </c>
      <c r="E969" s="191">
        <f t="shared" si="2"/>
        <v>12.86152</v>
      </c>
      <c r="F969" s="290">
        <f t="shared" si="3"/>
        <v>10.289216</v>
      </c>
      <c r="G969" s="291">
        <f t="shared" si="4"/>
        <v>9.64614</v>
      </c>
      <c r="H969" s="180"/>
      <c r="I969" s="180"/>
      <c r="J969" s="180"/>
      <c r="K969" s="180"/>
      <c r="L969" s="180"/>
      <c r="M969" s="180"/>
      <c r="N969" s="180"/>
      <c r="O969" s="180"/>
      <c r="P969" s="180"/>
      <c r="Q969" s="188"/>
      <c r="R969" s="188"/>
      <c r="S969" s="180"/>
      <c r="T969" s="180"/>
      <c r="U969" s="180"/>
      <c r="V969" s="180"/>
    </row>
    <row r="970">
      <c r="A970" s="266" t="s">
        <v>3058</v>
      </c>
      <c r="B970" s="266" t="s">
        <v>3059</v>
      </c>
      <c r="C970" s="190">
        <v>1.74</v>
      </c>
      <c r="D970" s="190">
        <f t="shared" si="1"/>
        <v>5.70894</v>
      </c>
      <c r="E970" s="191">
        <f t="shared" si="2"/>
        <v>11.41788</v>
      </c>
      <c r="F970" s="290">
        <f t="shared" si="3"/>
        <v>9.134304</v>
      </c>
      <c r="G970" s="291">
        <f t="shared" si="4"/>
        <v>8.56341</v>
      </c>
      <c r="H970" s="180"/>
      <c r="I970" s="180"/>
      <c r="J970" s="180"/>
      <c r="K970" s="180"/>
      <c r="L970" s="180"/>
      <c r="M970" s="180"/>
      <c r="N970" s="180"/>
      <c r="O970" s="180"/>
      <c r="P970" s="180"/>
      <c r="Q970" s="188"/>
      <c r="R970" s="188"/>
      <c r="S970" s="180"/>
      <c r="T970" s="180"/>
      <c r="U970" s="180"/>
      <c r="V970" s="180"/>
    </row>
    <row r="971">
      <c r="A971" s="266" t="s">
        <v>3063</v>
      </c>
      <c r="B971" s="266" t="s">
        <v>3064</v>
      </c>
      <c r="C971" s="190">
        <v>3.8</v>
      </c>
      <c r="D971" s="190">
        <f t="shared" si="1"/>
        <v>12.4678</v>
      </c>
      <c r="E971" s="191">
        <f t="shared" si="2"/>
        <v>24.9356</v>
      </c>
      <c r="F971" s="290">
        <f t="shared" si="3"/>
        <v>19.94848</v>
      </c>
      <c r="G971" s="291">
        <f t="shared" si="4"/>
        <v>18.7017</v>
      </c>
      <c r="H971" s="180"/>
      <c r="I971" s="180"/>
      <c r="J971" s="180"/>
      <c r="K971" s="180"/>
      <c r="L971" s="180"/>
      <c r="M971" s="180"/>
      <c r="N971" s="180"/>
      <c r="O971" s="180"/>
      <c r="P971" s="180"/>
      <c r="Q971" s="188"/>
      <c r="R971" s="188"/>
      <c r="S971" s="180"/>
      <c r="T971" s="180"/>
      <c r="U971" s="180"/>
      <c r="V971" s="180"/>
    </row>
    <row r="972">
      <c r="A972" s="266" t="s">
        <v>3068</v>
      </c>
      <c r="B972" s="266" t="s">
        <v>3064</v>
      </c>
      <c r="C972" s="190">
        <v>2.5</v>
      </c>
      <c r="D972" s="190">
        <f t="shared" si="1"/>
        <v>8.2025</v>
      </c>
      <c r="E972" s="191">
        <f t="shared" si="2"/>
        <v>16.405</v>
      </c>
      <c r="F972" s="290">
        <f t="shared" si="3"/>
        <v>13.124</v>
      </c>
      <c r="G972" s="291">
        <f t="shared" si="4"/>
        <v>12.30375</v>
      </c>
      <c r="H972" s="180"/>
      <c r="I972" s="180"/>
      <c r="J972" s="180"/>
      <c r="K972" s="180"/>
      <c r="L972" s="180"/>
      <c r="M972" s="180"/>
      <c r="N972" s="180"/>
      <c r="O972" s="180"/>
      <c r="P972" s="180"/>
      <c r="Q972" s="188"/>
      <c r="R972" s="188"/>
      <c r="S972" s="180"/>
      <c r="T972" s="180"/>
      <c r="U972" s="180"/>
      <c r="V972" s="180"/>
    </row>
    <row r="973">
      <c r="A973" s="266" t="s">
        <v>3070</v>
      </c>
      <c r="B973" s="266" t="s">
        <v>3071</v>
      </c>
      <c r="C973" s="190">
        <v>3.8</v>
      </c>
      <c r="D973" s="190">
        <f t="shared" si="1"/>
        <v>12.4678</v>
      </c>
      <c r="E973" s="191">
        <f t="shared" si="2"/>
        <v>24.9356</v>
      </c>
      <c r="F973" s="290">
        <f t="shared" si="3"/>
        <v>19.94848</v>
      </c>
      <c r="G973" s="291">
        <f t="shared" si="4"/>
        <v>18.7017</v>
      </c>
      <c r="H973" s="180"/>
      <c r="I973" s="180"/>
      <c r="J973" s="180"/>
      <c r="K973" s="180"/>
      <c r="L973" s="180"/>
      <c r="M973" s="180"/>
      <c r="N973" s="180"/>
      <c r="O973" s="180"/>
      <c r="P973" s="180"/>
      <c r="Q973" s="188"/>
      <c r="R973" s="188"/>
      <c r="S973" s="180"/>
      <c r="T973" s="180"/>
      <c r="U973" s="180"/>
      <c r="V973" s="180"/>
    </row>
    <row r="974">
      <c r="A974" s="266" t="s">
        <v>3074</v>
      </c>
      <c r="B974" s="266" t="s">
        <v>3071</v>
      </c>
      <c r="C974" s="190">
        <v>2.5</v>
      </c>
      <c r="D974" s="190">
        <f t="shared" si="1"/>
        <v>8.2025</v>
      </c>
      <c r="E974" s="191">
        <f t="shared" si="2"/>
        <v>16.405</v>
      </c>
      <c r="F974" s="290">
        <f t="shared" si="3"/>
        <v>13.124</v>
      </c>
      <c r="G974" s="291">
        <f t="shared" si="4"/>
        <v>12.30375</v>
      </c>
      <c r="H974" s="180"/>
      <c r="I974" s="180"/>
      <c r="J974" s="180"/>
      <c r="K974" s="180"/>
      <c r="L974" s="180"/>
      <c r="M974" s="180"/>
      <c r="N974" s="180"/>
      <c r="O974" s="180"/>
      <c r="P974" s="180"/>
      <c r="Q974" s="188"/>
      <c r="R974" s="188"/>
      <c r="S974" s="180"/>
      <c r="T974" s="180"/>
      <c r="U974" s="180"/>
      <c r="V974" s="180"/>
    </row>
    <row r="975">
      <c r="A975" s="266" t="s">
        <v>3076</v>
      </c>
      <c r="B975" s="266" t="s">
        <v>3077</v>
      </c>
      <c r="C975" s="190">
        <v>3.8</v>
      </c>
      <c r="D975" s="190">
        <f t="shared" si="1"/>
        <v>12.4678</v>
      </c>
      <c r="E975" s="191">
        <f t="shared" si="2"/>
        <v>24.9356</v>
      </c>
      <c r="F975" s="290">
        <f t="shared" si="3"/>
        <v>19.94848</v>
      </c>
      <c r="G975" s="291">
        <f t="shared" si="4"/>
        <v>18.7017</v>
      </c>
      <c r="H975" s="180"/>
      <c r="I975" s="180"/>
      <c r="J975" s="180"/>
      <c r="K975" s="180"/>
      <c r="L975" s="180"/>
      <c r="M975" s="180"/>
      <c r="N975" s="180"/>
      <c r="O975" s="180"/>
      <c r="P975" s="180"/>
      <c r="Q975" s="188"/>
      <c r="R975" s="188"/>
      <c r="S975" s="180"/>
      <c r="T975" s="180"/>
      <c r="U975" s="180"/>
      <c r="V975" s="180"/>
    </row>
    <row r="976">
      <c r="A976" s="266" t="s">
        <v>3080</v>
      </c>
      <c r="B976" s="266" t="s">
        <v>3077</v>
      </c>
      <c r="C976" s="190">
        <v>2.5</v>
      </c>
      <c r="D976" s="190">
        <f t="shared" si="1"/>
        <v>8.2025</v>
      </c>
      <c r="E976" s="191">
        <f t="shared" si="2"/>
        <v>16.405</v>
      </c>
      <c r="F976" s="290">
        <f t="shared" si="3"/>
        <v>13.124</v>
      </c>
      <c r="G976" s="291">
        <f t="shared" si="4"/>
        <v>12.30375</v>
      </c>
      <c r="H976" s="180"/>
      <c r="I976" s="180"/>
      <c r="J976" s="180"/>
      <c r="K976" s="180"/>
      <c r="L976" s="180"/>
      <c r="M976" s="180"/>
      <c r="N976" s="180"/>
      <c r="O976" s="180"/>
      <c r="P976" s="180"/>
      <c r="Q976" s="188"/>
      <c r="R976" s="188"/>
      <c r="S976" s="180"/>
      <c r="T976" s="180"/>
      <c r="U976" s="180"/>
      <c r="V976" s="180"/>
    </row>
    <row r="977">
      <c r="A977" s="266" t="s">
        <v>3082</v>
      </c>
      <c r="B977" s="266" t="s">
        <v>3083</v>
      </c>
      <c r="C977" s="190">
        <v>3.8</v>
      </c>
      <c r="D977" s="190">
        <f t="shared" si="1"/>
        <v>12.4678</v>
      </c>
      <c r="E977" s="191">
        <f t="shared" si="2"/>
        <v>24.9356</v>
      </c>
      <c r="F977" s="290">
        <f t="shared" si="3"/>
        <v>19.94848</v>
      </c>
      <c r="G977" s="291">
        <f t="shared" si="4"/>
        <v>18.7017</v>
      </c>
      <c r="H977" s="180"/>
      <c r="I977" s="180"/>
      <c r="J977" s="180"/>
      <c r="K977" s="180"/>
      <c r="L977" s="180"/>
      <c r="M977" s="180"/>
      <c r="N977" s="180"/>
      <c r="O977" s="180"/>
      <c r="P977" s="180"/>
      <c r="Q977" s="188"/>
      <c r="R977" s="188"/>
      <c r="S977" s="180"/>
      <c r="T977" s="180"/>
      <c r="U977" s="180"/>
      <c r="V977" s="180"/>
    </row>
    <row r="978">
      <c r="A978" s="266" t="s">
        <v>3086</v>
      </c>
      <c r="B978" s="266" t="s">
        <v>3083</v>
      </c>
      <c r="C978" s="190">
        <v>2.5</v>
      </c>
      <c r="D978" s="190">
        <f t="shared" si="1"/>
        <v>8.2025</v>
      </c>
      <c r="E978" s="191">
        <f t="shared" si="2"/>
        <v>16.405</v>
      </c>
      <c r="F978" s="290">
        <f t="shared" si="3"/>
        <v>13.124</v>
      </c>
      <c r="G978" s="291">
        <f t="shared" si="4"/>
        <v>12.30375</v>
      </c>
      <c r="H978" s="180"/>
      <c r="I978" s="180"/>
      <c r="J978" s="180"/>
      <c r="K978" s="180"/>
      <c r="L978" s="180"/>
      <c r="M978" s="180"/>
      <c r="N978" s="180"/>
      <c r="O978" s="180"/>
      <c r="P978" s="180"/>
      <c r="Q978" s="188"/>
      <c r="R978" s="188"/>
      <c r="S978" s="180"/>
      <c r="T978" s="180"/>
      <c r="U978" s="180"/>
      <c r="V978" s="180"/>
    </row>
    <row r="979">
      <c r="A979" s="266" t="s">
        <v>3088</v>
      </c>
      <c r="B979" s="266" t="s">
        <v>3089</v>
      </c>
      <c r="C979" s="190">
        <v>1.42</v>
      </c>
      <c r="D979" s="190">
        <f t="shared" si="1"/>
        <v>4.65902</v>
      </c>
      <c r="E979" s="191">
        <f t="shared" si="2"/>
        <v>9.31804</v>
      </c>
      <c r="F979" s="290">
        <f t="shared" si="3"/>
        <v>7.454432</v>
      </c>
      <c r="G979" s="291">
        <f t="shared" si="4"/>
        <v>6.98853</v>
      </c>
      <c r="H979" s="180"/>
      <c r="I979" s="180"/>
      <c r="J979" s="180"/>
      <c r="K979" s="180"/>
      <c r="L979" s="180"/>
      <c r="M979" s="180"/>
      <c r="N979" s="180"/>
      <c r="O979" s="180"/>
      <c r="P979" s="180"/>
      <c r="Q979" s="188"/>
      <c r="R979" s="188"/>
      <c r="S979" s="180"/>
      <c r="T979" s="180"/>
      <c r="U979" s="180"/>
      <c r="V979" s="180"/>
    </row>
    <row r="980">
      <c r="A980" s="266" t="s">
        <v>3093</v>
      </c>
      <c r="B980" s="266" t="s">
        <v>3094</v>
      </c>
      <c r="C980" s="190">
        <v>2.05</v>
      </c>
      <c r="D980" s="190">
        <f t="shared" si="1"/>
        <v>6.72605</v>
      </c>
      <c r="E980" s="191">
        <f t="shared" si="2"/>
        <v>13.4521</v>
      </c>
      <c r="F980" s="290">
        <f t="shared" si="3"/>
        <v>10.76168</v>
      </c>
      <c r="G980" s="291">
        <f t="shared" si="4"/>
        <v>10.089075</v>
      </c>
      <c r="H980" s="180"/>
      <c r="I980" s="180"/>
      <c r="J980" s="180"/>
      <c r="K980" s="180"/>
      <c r="L980" s="180"/>
      <c r="M980" s="180"/>
      <c r="N980" s="180"/>
      <c r="O980" s="180"/>
      <c r="P980" s="180"/>
      <c r="Q980" s="188"/>
      <c r="R980" s="188"/>
      <c r="S980" s="180"/>
      <c r="T980" s="180"/>
      <c r="U980" s="180"/>
      <c r="V980" s="180"/>
    </row>
    <row r="981">
      <c r="A981" s="266" t="s">
        <v>3097</v>
      </c>
      <c r="B981" s="266" t="s">
        <v>3098</v>
      </c>
      <c r="C981" s="190">
        <v>0.92</v>
      </c>
      <c r="D981" s="190">
        <f t="shared" si="1"/>
        <v>3.01852</v>
      </c>
      <c r="E981" s="191">
        <f t="shared" si="2"/>
        <v>6.03704</v>
      </c>
      <c r="F981" s="290">
        <f t="shared" si="3"/>
        <v>4.829632</v>
      </c>
      <c r="G981" s="291">
        <f t="shared" si="4"/>
        <v>4.52778</v>
      </c>
      <c r="H981" s="180"/>
      <c r="I981" s="180"/>
      <c r="J981" s="180"/>
      <c r="K981" s="180"/>
      <c r="L981" s="180"/>
      <c r="M981" s="180"/>
      <c r="N981" s="180"/>
      <c r="O981" s="180"/>
      <c r="P981" s="180"/>
      <c r="Q981" s="188"/>
      <c r="R981" s="188"/>
      <c r="S981" s="180"/>
      <c r="T981" s="180"/>
      <c r="U981" s="180"/>
      <c r="V981" s="180"/>
    </row>
    <row r="982">
      <c r="A982" s="266" t="s">
        <v>3100</v>
      </c>
      <c r="B982" s="266" t="s">
        <v>3101</v>
      </c>
      <c r="C982" s="190">
        <v>0.92</v>
      </c>
      <c r="D982" s="190">
        <f t="shared" si="1"/>
        <v>3.01852</v>
      </c>
      <c r="E982" s="191">
        <f t="shared" si="2"/>
        <v>6.03704</v>
      </c>
      <c r="F982" s="290">
        <f t="shared" si="3"/>
        <v>4.829632</v>
      </c>
      <c r="G982" s="291">
        <f t="shared" si="4"/>
        <v>4.52778</v>
      </c>
      <c r="H982" s="180"/>
      <c r="I982" s="180"/>
      <c r="J982" s="180"/>
      <c r="K982" s="180"/>
      <c r="L982" s="180"/>
      <c r="M982" s="180"/>
      <c r="N982" s="180"/>
      <c r="O982" s="180"/>
      <c r="P982" s="180"/>
      <c r="Q982" s="188"/>
      <c r="R982" s="188"/>
      <c r="S982" s="180"/>
      <c r="T982" s="180"/>
      <c r="U982" s="180"/>
      <c r="V982" s="180"/>
    </row>
    <row r="983">
      <c r="A983" s="266" t="s">
        <v>3103</v>
      </c>
      <c r="B983" s="266" t="s">
        <v>1011</v>
      </c>
      <c r="C983" s="190">
        <v>0.7</v>
      </c>
      <c r="D983" s="190">
        <f t="shared" si="1"/>
        <v>2.2967</v>
      </c>
      <c r="E983" s="191">
        <f t="shared" si="2"/>
        <v>4.5934</v>
      </c>
      <c r="F983" s="290">
        <f t="shared" si="3"/>
        <v>3.67472</v>
      </c>
      <c r="G983" s="291">
        <f t="shared" si="4"/>
        <v>3.44505</v>
      </c>
      <c r="H983" s="180"/>
      <c r="I983" s="180"/>
      <c r="J983" s="180"/>
      <c r="K983" s="180"/>
      <c r="L983" s="180"/>
      <c r="M983" s="180"/>
      <c r="N983" s="180"/>
      <c r="O983" s="180"/>
      <c r="P983" s="180"/>
      <c r="Q983" s="188"/>
      <c r="R983" s="188"/>
      <c r="S983" s="180"/>
      <c r="T983" s="180"/>
      <c r="U983" s="180"/>
      <c r="V983" s="180"/>
    </row>
    <row r="984">
      <c r="A984" s="266" t="s">
        <v>3106</v>
      </c>
      <c r="B984" s="266" t="s">
        <v>3107</v>
      </c>
      <c r="C984" s="190">
        <v>0.6</v>
      </c>
      <c r="D984" s="190">
        <f t="shared" si="1"/>
        <v>1.9686</v>
      </c>
      <c r="E984" s="191">
        <f t="shared" si="2"/>
        <v>3.9372</v>
      </c>
      <c r="F984" s="290">
        <f t="shared" si="3"/>
        <v>3.14976</v>
      </c>
      <c r="G984" s="291">
        <f t="shared" si="4"/>
        <v>2.9529</v>
      </c>
      <c r="H984" s="180"/>
      <c r="I984" s="180"/>
      <c r="J984" s="180"/>
      <c r="K984" s="180"/>
      <c r="L984" s="180"/>
      <c r="M984" s="180"/>
      <c r="N984" s="180"/>
      <c r="O984" s="180"/>
      <c r="P984" s="180"/>
      <c r="Q984" s="188"/>
      <c r="R984" s="188"/>
      <c r="S984" s="180"/>
      <c r="T984" s="180"/>
      <c r="U984" s="180"/>
      <c r="V984" s="180"/>
    </row>
    <row r="985">
      <c r="A985" s="266" t="s">
        <v>3108</v>
      </c>
      <c r="B985" s="266" t="s">
        <v>3107</v>
      </c>
      <c r="C985" s="190">
        <v>1.05</v>
      </c>
      <c r="D985" s="190">
        <f t="shared" si="1"/>
        <v>3.44505</v>
      </c>
      <c r="E985" s="191">
        <f t="shared" si="2"/>
        <v>6.8901</v>
      </c>
      <c r="F985" s="290">
        <f t="shared" si="3"/>
        <v>5.51208</v>
      </c>
      <c r="G985" s="291">
        <f t="shared" si="4"/>
        <v>5.167575</v>
      </c>
      <c r="H985" s="180"/>
      <c r="I985" s="180"/>
      <c r="J985" s="180"/>
      <c r="K985" s="180"/>
      <c r="L985" s="180"/>
      <c r="M985" s="180"/>
      <c r="N985" s="180"/>
      <c r="O985" s="180"/>
      <c r="P985" s="180"/>
      <c r="Q985" s="188"/>
      <c r="R985" s="188"/>
      <c r="S985" s="180"/>
      <c r="T985" s="180"/>
      <c r="U985" s="180"/>
      <c r="V985" s="180"/>
    </row>
    <row r="986">
      <c r="A986" s="266" t="s">
        <v>3109</v>
      </c>
      <c r="B986" s="266" t="s">
        <v>3110</v>
      </c>
      <c r="C986" s="190">
        <v>60.0</v>
      </c>
      <c r="D986" s="190">
        <f t="shared" si="1"/>
        <v>196.86</v>
      </c>
      <c r="E986" s="191">
        <f t="shared" si="2"/>
        <v>393.72</v>
      </c>
      <c r="F986" s="290">
        <f t="shared" si="3"/>
        <v>314.976</v>
      </c>
      <c r="G986" s="291">
        <f t="shared" si="4"/>
        <v>295.29</v>
      </c>
      <c r="H986" s="180"/>
      <c r="I986" s="180"/>
      <c r="J986" s="180"/>
      <c r="K986" s="180"/>
      <c r="L986" s="180"/>
      <c r="M986" s="180"/>
      <c r="N986" s="180"/>
      <c r="O986" s="180"/>
      <c r="P986" s="180"/>
      <c r="Q986" s="188"/>
      <c r="R986" s="188"/>
      <c r="S986" s="180"/>
      <c r="T986" s="180"/>
      <c r="U986" s="180"/>
      <c r="V986" s="180"/>
    </row>
    <row r="987">
      <c r="A987" s="266" t="s">
        <v>3111</v>
      </c>
      <c r="B987" s="266" t="s">
        <v>3110</v>
      </c>
      <c r="C987" s="190">
        <v>1.05</v>
      </c>
      <c r="D987" s="190">
        <f t="shared" si="1"/>
        <v>3.44505</v>
      </c>
      <c r="E987" s="191">
        <f t="shared" si="2"/>
        <v>6.8901</v>
      </c>
      <c r="F987" s="290">
        <f t="shared" si="3"/>
        <v>5.51208</v>
      </c>
      <c r="G987" s="291">
        <f t="shared" si="4"/>
        <v>5.167575</v>
      </c>
      <c r="H987" s="180"/>
      <c r="I987" s="180"/>
      <c r="J987" s="180"/>
      <c r="K987" s="180"/>
      <c r="L987" s="180"/>
      <c r="M987" s="180"/>
      <c r="N987" s="180"/>
      <c r="O987" s="180"/>
      <c r="P987" s="180"/>
      <c r="Q987" s="188"/>
      <c r="R987" s="188"/>
      <c r="S987" s="180"/>
      <c r="T987" s="180"/>
      <c r="U987" s="180"/>
      <c r="V987" s="180"/>
    </row>
    <row r="988">
      <c r="A988" s="266" t="s">
        <v>3112</v>
      </c>
      <c r="B988" s="266" t="s">
        <v>3113</v>
      </c>
      <c r="C988" s="190">
        <v>60.0</v>
      </c>
      <c r="D988" s="190">
        <f t="shared" si="1"/>
        <v>196.86</v>
      </c>
      <c r="E988" s="191">
        <f t="shared" si="2"/>
        <v>393.72</v>
      </c>
      <c r="F988" s="290">
        <f t="shared" si="3"/>
        <v>314.976</v>
      </c>
      <c r="G988" s="291">
        <f t="shared" si="4"/>
        <v>295.29</v>
      </c>
      <c r="H988" s="180"/>
      <c r="I988" s="180"/>
      <c r="J988" s="180"/>
      <c r="K988" s="180"/>
      <c r="L988" s="180"/>
      <c r="M988" s="180"/>
      <c r="N988" s="180"/>
      <c r="O988" s="180"/>
      <c r="P988" s="180"/>
      <c r="Q988" s="188"/>
      <c r="R988" s="188"/>
      <c r="S988" s="180"/>
      <c r="T988" s="180"/>
      <c r="U988" s="180"/>
      <c r="V988" s="180"/>
    </row>
    <row r="989">
      <c r="A989" s="266" t="s">
        <v>3114</v>
      </c>
      <c r="B989" s="266" t="s">
        <v>3113</v>
      </c>
      <c r="C989" s="190">
        <v>1.05</v>
      </c>
      <c r="D989" s="190">
        <f t="shared" si="1"/>
        <v>3.44505</v>
      </c>
      <c r="E989" s="191">
        <f t="shared" si="2"/>
        <v>6.8901</v>
      </c>
      <c r="F989" s="290">
        <f t="shared" si="3"/>
        <v>5.51208</v>
      </c>
      <c r="G989" s="291">
        <f t="shared" si="4"/>
        <v>5.167575</v>
      </c>
      <c r="H989" s="180"/>
      <c r="I989" s="180"/>
      <c r="J989" s="180"/>
      <c r="K989" s="180"/>
      <c r="L989" s="180"/>
      <c r="M989" s="180"/>
      <c r="N989" s="180"/>
      <c r="O989" s="180"/>
      <c r="P989" s="180"/>
      <c r="Q989" s="188"/>
      <c r="R989" s="188"/>
      <c r="S989" s="180"/>
      <c r="T989" s="180"/>
      <c r="U989" s="180"/>
      <c r="V989" s="180"/>
    </row>
    <row r="990">
      <c r="A990" s="266" t="s">
        <v>3115</v>
      </c>
      <c r="B990" s="266" t="s">
        <v>3116</v>
      </c>
      <c r="C990" s="190">
        <v>60.0</v>
      </c>
      <c r="D990" s="190">
        <f t="shared" si="1"/>
        <v>196.86</v>
      </c>
      <c r="E990" s="191">
        <f t="shared" si="2"/>
        <v>393.72</v>
      </c>
      <c r="F990" s="290">
        <f t="shared" si="3"/>
        <v>314.976</v>
      </c>
      <c r="G990" s="291">
        <f t="shared" si="4"/>
        <v>295.29</v>
      </c>
      <c r="H990" s="180"/>
      <c r="I990" s="180"/>
      <c r="J990" s="180"/>
      <c r="K990" s="180"/>
      <c r="L990" s="180"/>
      <c r="M990" s="180"/>
      <c r="N990" s="180"/>
      <c r="O990" s="180"/>
      <c r="P990" s="180"/>
      <c r="Q990" s="188"/>
      <c r="R990" s="188"/>
      <c r="S990" s="180"/>
      <c r="T990" s="180"/>
      <c r="U990" s="180"/>
      <c r="V990" s="180"/>
    </row>
    <row r="991">
      <c r="A991" s="266" t="s">
        <v>3118</v>
      </c>
      <c r="B991" s="266" t="s">
        <v>3116</v>
      </c>
      <c r="C991" s="190">
        <v>1.05</v>
      </c>
      <c r="D991" s="190">
        <f t="shared" si="1"/>
        <v>3.44505</v>
      </c>
      <c r="E991" s="191">
        <f t="shared" si="2"/>
        <v>6.8901</v>
      </c>
      <c r="F991" s="290">
        <f t="shared" si="3"/>
        <v>5.51208</v>
      </c>
      <c r="G991" s="291">
        <f t="shared" si="4"/>
        <v>5.167575</v>
      </c>
      <c r="H991" s="180"/>
      <c r="I991" s="180"/>
      <c r="J991" s="180"/>
      <c r="K991" s="180"/>
      <c r="L991" s="180"/>
      <c r="M991" s="180"/>
      <c r="N991" s="180"/>
      <c r="O991" s="180"/>
      <c r="P991" s="180"/>
      <c r="Q991" s="188"/>
      <c r="R991" s="188"/>
      <c r="S991" s="180"/>
      <c r="T991" s="180"/>
      <c r="U991" s="180"/>
      <c r="V991" s="180"/>
    </row>
    <row r="992">
      <c r="A992" s="266" t="s">
        <v>3119</v>
      </c>
      <c r="B992" s="266" t="s">
        <v>3120</v>
      </c>
      <c r="C992" s="190">
        <v>3.2</v>
      </c>
      <c r="D992" s="190">
        <f t="shared" si="1"/>
        <v>10.4992</v>
      </c>
      <c r="E992" s="191">
        <f t="shared" si="2"/>
        <v>20.9984</v>
      </c>
      <c r="F992" s="290">
        <f t="shared" si="3"/>
        <v>16.79872</v>
      </c>
      <c r="G992" s="291">
        <f t="shared" si="4"/>
        <v>15.7488</v>
      </c>
      <c r="H992" s="180"/>
      <c r="I992" s="180"/>
      <c r="J992" s="180"/>
      <c r="K992" s="180"/>
      <c r="L992" s="180"/>
      <c r="M992" s="180"/>
      <c r="N992" s="180"/>
      <c r="O992" s="180"/>
      <c r="P992" s="180"/>
      <c r="Q992" s="188"/>
      <c r="R992" s="188"/>
      <c r="S992" s="180"/>
      <c r="T992" s="180"/>
      <c r="U992" s="180"/>
      <c r="V992" s="180"/>
    </row>
    <row r="993">
      <c r="A993" s="266" t="s">
        <v>3125</v>
      </c>
      <c r="B993" s="266" t="s">
        <v>3126</v>
      </c>
      <c r="C993" s="190">
        <v>3.2</v>
      </c>
      <c r="D993" s="190">
        <f t="shared" si="1"/>
        <v>10.4992</v>
      </c>
      <c r="E993" s="191">
        <f t="shared" si="2"/>
        <v>20.9984</v>
      </c>
      <c r="F993" s="290">
        <f t="shared" si="3"/>
        <v>16.79872</v>
      </c>
      <c r="G993" s="291">
        <f t="shared" si="4"/>
        <v>15.7488</v>
      </c>
      <c r="H993" s="180"/>
      <c r="I993" s="180"/>
      <c r="J993" s="180"/>
      <c r="K993" s="180"/>
      <c r="L993" s="180"/>
      <c r="M993" s="180"/>
      <c r="N993" s="180"/>
      <c r="O993" s="180"/>
      <c r="P993" s="180"/>
      <c r="Q993" s="188"/>
      <c r="R993" s="188"/>
      <c r="S993" s="180"/>
      <c r="T993" s="180"/>
      <c r="U993" s="180"/>
      <c r="V993" s="180"/>
    </row>
    <row r="994">
      <c r="A994" s="266" t="s">
        <v>3128</v>
      </c>
      <c r="B994" s="266" t="s">
        <v>3120</v>
      </c>
      <c r="C994" s="190">
        <v>1.72</v>
      </c>
      <c r="D994" s="190">
        <f t="shared" si="1"/>
        <v>5.64332</v>
      </c>
      <c r="E994" s="191">
        <f t="shared" si="2"/>
        <v>11.28664</v>
      </c>
      <c r="F994" s="290">
        <f t="shared" si="3"/>
        <v>9.029312</v>
      </c>
      <c r="G994" s="291">
        <f t="shared" si="4"/>
        <v>8.46498</v>
      </c>
      <c r="H994" s="180"/>
      <c r="I994" s="180"/>
      <c r="J994" s="180"/>
      <c r="K994" s="180"/>
      <c r="L994" s="180"/>
      <c r="M994" s="180"/>
      <c r="N994" s="180"/>
      <c r="O994" s="180"/>
      <c r="P994" s="180"/>
      <c r="Q994" s="188"/>
      <c r="R994" s="188"/>
      <c r="S994" s="180"/>
      <c r="T994" s="180"/>
      <c r="U994" s="180"/>
      <c r="V994" s="180"/>
    </row>
    <row r="995">
      <c r="A995" s="266" t="s">
        <v>3130</v>
      </c>
      <c r="B995" s="266" t="s">
        <v>3126</v>
      </c>
      <c r="C995" s="190">
        <v>1.72</v>
      </c>
      <c r="D995" s="190">
        <f t="shared" si="1"/>
        <v>5.64332</v>
      </c>
      <c r="E995" s="191">
        <f t="shared" si="2"/>
        <v>11.28664</v>
      </c>
      <c r="F995" s="290">
        <f t="shared" si="3"/>
        <v>9.029312</v>
      </c>
      <c r="G995" s="291">
        <f t="shared" si="4"/>
        <v>8.46498</v>
      </c>
      <c r="H995" s="180"/>
      <c r="I995" s="180"/>
      <c r="J995" s="180"/>
      <c r="K995" s="180"/>
      <c r="L995" s="180"/>
      <c r="M995" s="180"/>
      <c r="N995" s="180"/>
      <c r="O995" s="180"/>
      <c r="P995" s="180"/>
      <c r="Q995" s="188"/>
      <c r="R995" s="188"/>
      <c r="S995" s="180"/>
      <c r="T995" s="180"/>
      <c r="U995" s="180"/>
      <c r="V995" s="180"/>
    </row>
    <row r="996">
      <c r="A996" s="266" t="s">
        <v>3132</v>
      </c>
      <c r="B996" s="266" t="s">
        <v>3120</v>
      </c>
      <c r="C996" s="190">
        <v>2.8</v>
      </c>
      <c r="D996" s="190">
        <f t="shared" si="1"/>
        <v>9.1868</v>
      </c>
      <c r="E996" s="191">
        <f t="shared" si="2"/>
        <v>18.3736</v>
      </c>
      <c r="F996" s="290">
        <f t="shared" si="3"/>
        <v>14.69888</v>
      </c>
      <c r="G996" s="291">
        <f t="shared" si="4"/>
        <v>13.7802</v>
      </c>
      <c r="H996" s="180"/>
      <c r="I996" s="180"/>
      <c r="J996" s="180"/>
      <c r="K996" s="180"/>
      <c r="L996" s="180"/>
      <c r="M996" s="180"/>
      <c r="N996" s="180"/>
      <c r="O996" s="180"/>
      <c r="P996" s="180"/>
      <c r="Q996" s="188"/>
      <c r="R996" s="188"/>
      <c r="S996" s="180"/>
      <c r="T996" s="180"/>
      <c r="U996" s="180"/>
      <c r="V996" s="180"/>
    </row>
    <row r="997">
      <c r="A997" s="266" t="s">
        <v>3134</v>
      </c>
      <c r="B997" s="266" t="s">
        <v>3135</v>
      </c>
      <c r="C997" s="190">
        <v>3.85</v>
      </c>
      <c r="D997" s="190">
        <f t="shared" si="1"/>
        <v>12.63185</v>
      </c>
      <c r="E997" s="191">
        <f t="shared" si="2"/>
        <v>25.2637</v>
      </c>
      <c r="F997" s="290">
        <f t="shared" si="3"/>
        <v>20.21096</v>
      </c>
      <c r="G997" s="291">
        <f t="shared" si="4"/>
        <v>18.947775</v>
      </c>
      <c r="H997" s="180"/>
      <c r="I997" s="180"/>
      <c r="J997" s="180"/>
      <c r="K997" s="180"/>
      <c r="L997" s="180"/>
      <c r="M997" s="180"/>
      <c r="N997" s="180"/>
      <c r="O997" s="180"/>
      <c r="P997" s="180"/>
      <c r="Q997" s="188"/>
      <c r="R997" s="188"/>
      <c r="S997" s="180"/>
      <c r="T997" s="180"/>
      <c r="U997" s="180"/>
      <c r="V997" s="180"/>
    </row>
    <row r="998">
      <c r="A998" s="266" t="s">
        <v>3138</v>
      </c>
      <c r="B998" s="266" t="s">
        <v>3139</v>
      </c>
      <c r="C998" s="190">
        <v>2.05</v>
      </c>
      <c r="D998" s="190">
        <f t="shared" si="1"/>
        <v>6.72605</v>
      </c>
      <c r="E998" s="191">
        <f t="shared" si="2"/>
        <v>13.4521</v>
      </c>
      <c r="F998" s="290">
        <f t="shared" si="3"/>
        <v>10.76168</v>
      </c>
      <c r="G998" s="291">
        <f t="shared" si="4"/>
        <v>10.089075</v>
      </c>
      <c r="H998" s="180"/>
      <c r="I998" s="180"/>
      <c r="J998" s="180"/>
      <c r="K998" s="180"/>
      <c r="L998" s="180"/>
      <c r="M998" s="180"/>
      <c r="N998" s="180"/>
      <c r="O998" s="180"/>
      <c r="P998" s="180"/>
      <c r="Q998" s="188"/>
      <c r="R998" s="188"/>
      <c r="S998" s="180"/>
      <c r="T998" s="180"/>
      <c r="U998" s="180"/>
      <c r="V998" s="180"/>
    </row>
    <row r="999">
      <c r="A999" s="266" t="s">
        <v>3140</v>
      </c>
      <c r="B999" s="266" t="s">
        <v>3139</v>
      </c>
      <c r="C999" s="190">
        <v>1.15</v>
      </c>
      <c r="D999" s="190">
        <f t="shared" si="1"/>
        <v>3.77315</v>
      </c>
      <c r="E999" s="191">
        <f t="shared" si="2"/>
        <v>7.5463</v>
      </c>
      <c r="F999" s="290">
        <f t="shared" si="3"/>
        <v>6.03704</v>
      </c>
      <c r="G999" s="291">
        <f t="shared" si="4"/>
        <v>5.659725</v>
      </c>
      <c r="H999" s="180"/>
      <c r="I999" s="180"/>
      <c r="J999" s="180"/>
      <c r="K999" s="180"/>
      <c r="L999" s="180"/>
      <c r="M999" s="180"/>
      <c r="N999" s="180"/>
      <c r="O999" s="180"/>
      <c r="P999" s="180"/>
      <c r="Q999" s="188"/>
      <c r="R999" s="188"/>
      <c r="S999" s="180"/>
      <c r="T999" s="180"/>
      <c r="U999" s="180"/>
      <c r="V999" s="180"/>
    </row>
    <row r="1000">
      <c r="A1000" s="266" t="s">
        <v>3142</v>
      </c>
      <c r="B1000" s="266" t="s">
        <v>3143</v>
      </c>
      <c r="C1000" s="190">
        <v>1.42</v>
      </c>
      <c r="D1000" s="190">
        <f t="shared" si="1"/>
        <v>4.65902</v>
      </c>
      <c r="E1000" s="191">
        <f t="shared" si="2"/>
        <v>9.31804</v>
      </c>
      <c r="F1000" s="290">
        <f t="shared" si="3"/>
        <v>7.454432</v>
      </c>
      <c r="G1000" s="291">
        <f t="shared" si="4"/>
        <v>6.98853</v>
      </c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8"/>
      <c r="R1000" s="188"/>
      <c r="S1000" s="180"/>
      <c r="T1000" s="180"/>
      <c r="U1000" s="180"/>
      <c r="V1000" s="180"/>
    </row>
    <row r="1001">
      <c r="A1001" s="266" t="s">
        <v>3145</v>
      </c>
      <c r="B1001" s="266" t="s">
        <v>3146</v>
      </c>
      <c r="C1001" s="190">
        <v>0.84</v>
      </c>
      <c r="D1001" s="190">
        <f t="shared" si="1"/>
        <v>2.75604</v>
      </c>
      <c r="E1001" s="191">
        <f t="shared" si="2"/>
        <v>5.51208</v>
      </c>
      <c r="F1001" s="290">
        <f t="shared" si="3"/>
        <v>4.409664</v>
      </c>
      <c r="G1001" s="291">
        <f t="shared" si="4"/>
        <v>4.13406</v>
      </c>
      <c r="H1001" s="180"/>
      <c r="I1001" s="180"/>
      <c r="J1001" s="180"/>
      <c r="K1001" s="180"/>
      <c r="L1001" s="180"/>
      <c r="M1001" s="180"/>
      <c r="N1001" s="180"/>
      <c r="O1001" s="180"/>
      <c r="P1001" s="180"/>
      <c r="Q1001" s="188"/>
      <c r="R1001" s="188"/>
      <c r="S1001" s="180"/>
      <c r="T1001" s="180"/>
      <c r="U1001" s="180"/>
      <c r="V1001" s="180"/>
    </row>
    <row r="1002">
      <c r="A1002" s="266" t="s">
        <v>3148</v>
      </c>
      <c r="B1002" s="266" t="s">
        <v>3146</v>
      </c>
      <c r="C1002" s="190">
        <v>0.68</v>
      </c>
      <c r="D1002" s="190">
        <f t="shared" si="1"/>
        <v>2.23108</v>
      </c>
      <c r="E1002" s="191">
        <f t="shared" si="2"/>
        <v>4.46216</v>
      </c>
      <c r="F1002" s="290">
        <f t="shared" si="3"/>
        <v>3.569728</v>
      </c>
      <c r="G1002" s="291">
        <f t="shared" si="4"/>
        <v>3.34662</v>
      </c>
      <c r="H1002" s="180"/>
      <c r="I1002" s="180"/>
      <c r="J1002" s="180"/>
      <c r="K1002" s="180"/>
      <c r="L1002" s="180"/>
      <c r="M1002" s="180"/>
      <c r="N1002" s="180"/>
      <c r="O1002" s="180"/>
      <c r="P1002" s="180"/>
      <c r="Q1002" s="188"/>
      <c r="R1002" s="188"/>
      <c r="S1002" s="180"/>
      <c r="T1002" s="180"/>
      <c r="U1002" s="180"/>
      <c r="V1002" s="180"/>
    </row>
    <row r="1003">
      <c r="A1003" s="266" t="s">
        <v>3150</v>
      </c>
      <c r="B1003" s="266" t="s">
        <v>3146</v>
      </c>
      <c r="C1003" s="190">
        <v>1.15</v>
      </c>
      <c r="D1003" s="190">
        <f t="shared" si="1"/>
        <v>3.77315</v>
      </c>
      <c r="E1003" s="191">
        <f t="shared" si="2"/>
        <v>7.5463</v>
      </c>
      <c r="F1003" s="290">
        <f t="shared" si="3"/>
        <v>6.03704</v>
      </c>
      <c r="G1003" s="291">
        <f t="shared" si="4"/>
        <v>5.659725</v>
      </c>
      <c r="H1003" s="180"/>
      <c r="I1003" s="180"/>
      <c r="J1003" s="180"/>
      <c r="K1003" s="180"/>
      <c r="L1003" s="180"/>
      <c r="M1003" s="180"/>
      <c r="N1003" s="180"/>
      <c r="O1003" s="180"/>
      <c r="P1003" s="180"/>
      <c r="Q1003" s="188"/>
      <c r="R1003" s="188"/>
      <c r="S1003" s="180"/>
      <c r="T1003" s="180"/>
      <c r="U1003" s="180"/>
      <c r="V1003" s="180"/>
    </row>
    <row r="1004">
      <c r="A1004" s="266" t="s">
        <v>3152</v>
      </c>
      <c r="B1004" s="266" t="s">
        <v>1204</v>
      </c>
      <c r="C1004" s="190">
        <v>1.15</v>
      </c>
      <c r="D1004" s="190">
        <f t="shared" si="1"/>
        <v>3.77315</v>
      </c>
      <c r="E1004" s="191">
        <f t="shared" si="2"/>
        <v>7.5463</v>
      </c>
      <c r="F1004" s="290">
        <f t="shared" si="3"/>
        <v>6.03704</v>
      </c>
      <c r="G1004" s="291">
        <f t="shared" si="4"/>
        <v>5.659725</v>
      </c>
      <c r="H1004" s="180"/>
      <c r="I1004" s="180"/>
      <c r="J1004" s="180"/>
      <c r="K1004" s="180"/>
      <c r="L1004" s="180"/>
      <c r="M1004" s="180"/>
      <c r="N1004" s="180"/>
      <c r="O1004" s="180"/>
      <c r="P1004" s="180"/>
      <c r="Q1004" s="188"/>
      <c r="R1004" s="188"/>
      <c r="S1004" s="180"/>
      <c r="T1004" s="180"/>
      <c r="U1004" s="180"/>
      <c r="V1004" s="180"/>
    </row>
    <row r="1005">
      <c r="A1005" s="266" t="s">
        <v>3154</v>
      </c>
      <c r="B1005" s="266" t="s">
        <v>3155</v>
      </c>
      <c r="C1005" s="190">
        <v>1.35</v>
      </c>
      <c r="D1005" s="190">
        <f t="shared" si="1"/>
        <v>4.42935</v>
      </c>
      <c r="E1005" s="191">
        <f t="shared" si="2"/>
        <v>8.8587</v>
      </c>
      <c r="F1005" s="290">
        <f t="shared" si="3"/>
        <v>7.08696</v>
      </c>
      <c r="G1005" s="291">
        <f t="shared" si="4"/>
        <v>6.644025</v>
      </c>
      <c r="H1005" s="180"/>
      <c r="I1005" s="180"/>
      <c r="J1005" s="180"/>
      <c r="K1005" s="180"/>
      <c r="L1005" s="180"/>
      <c r="M1005" s="180"/>
      <c r="N1005" s="180"/>
      <c r="O1005" s="180"/>
      <c r="P1005" s="180"/>
      <c r="Q1005" s="188"/>
      <c r="R1005" s="188"/>
      <c r="S1005" s="180"/>
      <c r="T1005" s="180"/>
      <c r="U1005" s="180"/>
      <c r="V1005" s="180"/>
    </row>
    <row r="1006">
      <c r="A1006" s="266" t="s">
        <v>3157</v>
      </c>
      <c r="B1006" s="266" t="s">
        <v>3158</v>
      </c>
      <c r="C1006" s="190">
        <v>1.2</v>
      </c>
      <c r="D1006" s="190">
        <f t="shared" si="1"/>
        <v>3.9372</v>
      </c>
      <c r="E1006" s="191">
        <f t="shared" si="2"/>
        <v>7.8744</v>
      </c>
      <c r="F1006" s="290">
        <f t="shared" si="3"/>
        <v>6.29952</v>
      </c>
      <c r="G1006" s="291">
        <f t="shared" si="4"/>
        <v>5.9058</v>
      </c>
      <c r="H1006" s="180"/>
      <c r="I1006" s="180"/>
      <c r="J1006" s="180"/>
      <c r="K1006" s="180"/>
      <c r="L1006" s="180"/>
      <c r="M1006" s="180"/>
      <c r="N1006" s="180"/>
      <c r="O1006" s="180"/>
      <c r="P1006" s="180"/>
      <c r="Q1006" s="188"/>
      <c r="R1006" s="188"/>
      <c r="S1006" s="180"/>
      <c r="T1006" s="180"/>
      <c r="U1006" s="180"/>
      <c r="V1006" s="180"/>
    </row>
    <row r="1007">
      <c r="A1007" s="266" t="s">
        <v>3161</v>
      </c>
      <c r="B1007" s="266" t="s">
        <v>3146</v>
      </c>
      <c r="C1007" s="190">
        <v>0.78</v>
      </c>
      <c r="D1007" s="190">
        <f t="shared" si="1"/>
        <v>2.55918</v>
      </c>
      <c r="E1007" s="191">
        <f t="shared" si="2"/>
        <v>5.11836</v>
      </c>
      <c r="F1007" s="290">
        <f t="shared" si="3"/>
        <v>4.094688</v>
      </c>
      <c r="G1007" s="291">
        <f t="shared" si="4"/>
        <v>3.83877</v>
      </c>
      <c r="H1007" s="180"/>
      <c r="I1007" s="180"/>
      <c r="J1007" s="180"/>
      <c r="K1007" s="180"/>
      <c r="L1007" s="180"/>
      <c r="M1007" s="180"/>
      <c r="N1007" s="180"/>
      <c r="O1007" s="180"/>
      <c r="P1007" s="180"/>
      <c r="Q1007" s="188"/>
      <c r="R1007" s="188"/>
      <c r="S1007" s="180"/>
      <c r="T1007" s="180"/>
      <c r="U1007" s="180"/>
      <c r="V1007" s="180"/>
    </row>
    <row r="1008">
      <c r="A1008" s="266" t="s">
        <v>3164</v>
      </c>
      <c r="B1008" s="266" t="s">
        <v>3165</v>
      </c>
      <c r="C1008" s="190">
        <v>0.68</v>
      </c>
      <c r="D1008" s="190">
        <f t="shared" si="1"/>
        <v>2.23108</v>
      </c>
      <c r="E1008" s="191">
        <f t="shared" si="2"/>
        <v>4.46216</v>
      </c>
      <c r="F1008" s="290">
        <f t="shared" si="3"/>
        <v>3.569728</v>
      </c>
      <c r="G1008" s="291">
        <f t="shared" si="4"/>
        <v>3.34662</v>
      </c>
      <c r="H1008" s="180"/>
      <c r="I1008" s="180"/>
      <c r="J1008" s="180"/>
      <c r="K1008" s="180"/>
      <c r="L1008" s="180"/>
      <c r="M1008" s="180"/>
      <c r="N1008" s="180"/>
      <c r="O1008" s="180"/>
      <c r="P1008" s="180"/>
      <c r="Q1008" s="188"/>
      <c r="R1008" s="188"/>
      <c r="S1008" s="180"/>
      <c r="T1008" s="180"/>
      <c r="U1008" s="180"/>
      <c r="V1008" s="180"/>
    </row>
    <row r="1009">
      <c r="A1009" s="266" t="s">
        <v>3168</v>
      </c>
      <c r="B1009" s="266" t="s">
        <v>3146</v>
      </c>
      <c r="C1009" s="190">
        <v>1.0</v>
      </c>
      <c r="D1009" s="190">
        <f t="shared" si="1"/>
        <v>3.281</v>
      </c>
      <c r="E1009" s="191">
        <f t="shared" si="2"/>
        <v>6.562</v>
      </c>
      <c r="F1009" s="290">
        <f t="shared" si="3"/>
        <v>5.2496</v>
      </c>
      <c r="G1009" s="291">
        <f t="shared" si="4"/>
        <v>4.9215</v>
      </c>
      <c r="H1009" s="180"/>
      <c r="I1009" s="180"/>
      <c r="J1009" s="180"/>
      <c r="K1009" s="180"/>
      <c r="L1009" s="180"/>
      <c r="M1009" s="180"/>
      <c r="N1009" s="180"/>
      <c r="O1009" s="180"/>
      <c r="P1009" s="180"/>
      <c r="Q1009" s="188"/>
      <c r="R1009" s="188"/>
      <c r="S1009" s="180"/>
      <c r="T1009" s="180"/>
      <c r="U1009" s="180"/>
      <c r="V1009" s="180"/>
    </row>
    <row r="1010">
      <c r="A1010" s="266" t="s">
        <v>3170</v>
      </c>
      <c r="B1010" s="266" t="s">
        <v>3146</v>
      </c>
      <c r="C1010" s="190">
        <v>1.4</v>
      </c>
      <c r="D1010" s="190">
        <f t="shared" si="1"/>
        <v>4.5934</v>
      </c>
      <c r="E1010" s="191">
        <f t="shared" si="2"/>
        <v>9.1868</v>
      </c>
      <c r="F1010" s="290">
        <f t="shared" si="3"/>
        <v>7.34944</v>
      </c>
      <c r="G1010" s="291">
        <f t="shared" si="4"/>
        <v>6.8901</v>
      </c>
      <c r="H1010" s="180"/>
      <c r="I1010" s="180"/>
      <c r="J1010" s="180"/>
      <c r="K1010" s="180"/>
      <c r="L1010" s="180"/>
      <c r="M1010" s="180"/>
      <c r="N1010" s="180"/>
      <c r="O1010" s="180"/>
      <c r="P1010" s="180"/>
      <c r="Q1010" s="188"/>
      <c r="R1010" s="188"/>
      <c r="S1010" s="180"/>
      <c r="T1010" s="180"/>
      <c r="U1010" s="180"/>
      <c r="V1010" s="180"/>
    </row>
    <row r="1011">
      <c r="A1011" s="266" t="s">
        <v>3173</v>
      </c>
      <c r="B1011" s="266" t="s">
        <v>3146</v>
      </c>
      <c r="C1011" s="190">
        <v>1.45</v>
      </c>
      <c r="D1011" s="190">
        <f t="shared" si="1"/>
        <v>4.75745</v>
      </c>
      <c r="E1011" s="191">
        <f t="shared" si="2"/>
        <v>9.5149</v>
      </c>
      <c r="F1011" s="290">
        <f t="shared" si="3"/>
        <v>7.61192</v>
      </c>
      <c r="G1011" s="291">
        <f t="shared" si="4"/>
        <v>7.136175</v>
      </c>
      <c r="H1011" s="180"/>
      <c r="I1011" s="180"/>
      <c r="J1011" s="180"/>
      <c r="K1011" s="180"/>
      <c r="L1011" s="180"/>
      <c r="M1011" s="180"/>
      <c r="N1011" s="180"/>
      <c r="O1011" s="180"/>
      <c r="P1011" s="180"/>
      <c r="Q1011" s="188"/>
      <c r="R1011" s="188"/>
      <c r="S1011" s="180"/>
      <c r="T1011" s="180"/>
      <c r="U1011" s="180"/>
      <c r="V1011" s="180"/>
    </row>
    <row r="1012">
      <c r="A1012" s="266" t="s">
        <v>3175</v>
      </c>
      <c r="B1012" s="266" t="s">
        <v>3146</v>
      </c>
      <c r="C1012" s="190">
        <v>1.3</v>
      </c>
      <c r="D1012" s="190">
        <f t="shared" si="1"/>
        <v>4.2653</v>
      </c>
      <c r="E1012" s="191">
        <f t="shared" si="2"/>
        <v>8.5306</v>
      </c>
      <c r="F1012" s="290">
        <f t="shared" si="3"/>
        <v>6.82448</v>
      </c>
      <c r="G1012" s="291">
        <f t="shared" si="4"/>
        <v>6.39795</v>
      </c>
      <c r="H1012" s="180"/>
      <c r="I1012" s="180"/>
      <c r="J1012" s="180"/>
      <c r="K1012" s="180"/>
      <c r="L1012" s="180"/>
      <c r="M1012" s="180"/>
      <c r="N1012" s="180"/>
      <c r="O1012" s="180"/>
      <c r="P1012" s="180"/>
      <c r="Q1012" s="188"/>
      <c r="R1012" s="188"/>
      <c r="S1012" s="180"/>
      <c r="T1012" s="180"/>
      <c r="U1012" s="180"/>
      <c r="V1012" s="180"/>
    </row>
    <row r="1013">
      <c r="A1013" s="266" t="s">
        <v>3177</v>
      </c>
      <c r="B1013" s="266" t="s">
        <v>3178</v>
      </c>
      <c r="C1013" s="190">
        <v>1.75</v>
      </c>
      <c r="D1013" s="190">
        <f t="shared" si="1"/>
        <v>5.74175</v>
      </c>
      <c r="E1013" s="191">
        <f t="shared" si="2"/>
        <v>11.4835</v>
      </c>
      <c r="F1013" s="290">
        <f t="shared" si="3"/>
        <v>9.1868</v>
      </c>
      <c r="G1013" s="291">
        <f t="shared" si="4"/>
        <v>8.612625</v>
      </c>
      <c r="H1013" s="180"/>
      <c r="I1013" s="180"/>
      <c r="J1013" s="180"/>
      <c r="K1013" s="180"/>
      <c r="L1013" s="180"/>
      <c r="M1013" s="180"/>
      <c r="N1013" s="180"/>
      <c r="O1013" s="180"/>
      <c r="P1013" s="180"/>
      <c r="Q1013" s="188"/>
      <c r="R1013" s="188"/>
      <c r="S1013" s="180"/>
      <c r="T1013" s="180"/>
      <c r="U1013" s="180"/>
      <c r="V1013" s="180"/>
    </row>
    <row r="1014">
      <c r="A1014" s="266" t="s">
        <v>3181</v>
      </c>
      <c r="B1014" s="266" t="s">
        <v>3182</v>
      </c>
      <c r="C1014" s="190">
        <v>1.35</v>
      </c>
      <c r="D1014" s="190">
        <f t="shared" si="1"/>
        <v>4.42935</v>
      </c>
      <c r="E1014" s="191">
        <f t="shared" si="2"/>
        <v>8.8587</v>
      </c>
      <c r="F1014" s="290">
        <f t="shared" si="3"/>
        <v>7.08696</v>
      </c>
      <c r="G1014" s="291">
        <f t="shared" si="4"/>
        <v>6.644025</v>
      </c>
      <c r="H1014" s="180"/>
      <c r="I1014" s="180"/>
      <c r="J1014" s="180"/>
      <c r="K1014" s="180"/>
      <c r="L1014" s="180"/>
      <c r="M1014" s="180"/>
      <c r="N1014" s="180"/>
      <c r="O1014" s="180"/>
      <c r="P1014" s="180"/>
      <c r="Q1014" s="188"/>
      <c r="R1014" s="188"/>
      <c r="S1014" s="180"/>
      <c r="T1014" s="180"/>
      <c r="U1014" s="180"/>
      <c r="V1014" s="180"/>
    </row>
    <row r="1015">
      <c r="A1015" s="266" t="s">
        <v>3184</v>
      </c>
      <c r="B1015" s="266" t="s">
        <v>3185</v>
      </c>
      <c r="C1015" s="190">
        <v>1.8</v>
      </c>
      <c r="D1015" s="190">
        <f t="shared" si="1"/>
        <v>5.9058</v>
      </c>
      <c r="E1015" s="191">
        <f t="shared" si="2"/>
        <v>11.8116</v>
      </c>
      <c r="F1015" s="290">
        <f t="shared" si="3"/>
        <v>9.44928</v>
      </c>
      <c r="G1015" s="291">
        <f t="shared" si="4"/>
        <v>8.8587</v>
      </c>
      <c r="H1015" s="180"/>
      <c r="I1015" s="180"/>
      <c r="J1015" s="180"/>
      <c r="K1015" s="180"/>
      <c r="L1015" s="180"/>
      <c r="M1015" s="180"/>
      <c r="N1015" s="180"/>
      <c r="O1015" s="180"/>
      <c r="P1015" s="180"/>
      <c r="Q1015" s="188"/>
      <c r="R1015" s="188"/>
      <c r="S1015" s="180"/>
      <c r="T1015" s="180"/>
      <c r="U1015" s="180"/>
      <c r="V1015" s="180"/>
    </row>
    <row r="1016">
      <c r="A1016" s="266" t="s">
        <v>3187</v>
      </c>
      <c r="B1016" s="266" t="s">
        <v>3188</v>
      </c>
      <c r="C1016" s="190">
        <v>0.74</v>
      </c>
      <c r="D1016" s="190">
        <f t="shared" si="1"/>
        <v>2.42794</v>
      </c>
      <c r="E1016" s="191">
        <f t="shared" si="2"/>
        <v>4.85588</v>
      </c>
      <c r="F1016" s="290">
        <f t="shared" si="3"/>
        <v>3.884704</v>
      </c>
      <c r="G1016" s="291">
        <f t="shared" si="4"/>
        <v>3.64191</v>
      </c>
      <c r="H1016" s="180"/>
      <c r="I1016" s="180"/>
      <c r="J1016" s="180"/>
      <c r="K1016" s="180"/>
      <c r="L1016" s="180"/>
      <c r="M1016" s="180"/>
      <c r="N1016" s="180"/>
      <c r="O1016" s="180"/>
      <c r="P1016" s="180"/>
      <c r="Q1016" s="188"/>
      <c r="R1016" s="188"/>
      <c r="S1016" s="180"/>
      <c r="T1016" s="180"/>
      <c r="U1016" s="180"/>
      <c r="V1016" s="180"/>
    </row>
    <row r="1017">
      <c r="A1017" s="266" t="s">
        <v>3190</v>
      </c>
      <c r="B1017" s="266" t="s">
        <v>3191</v>
      </c>
      <c r="C1017" s="190">
        <v>0.65</v>
      </c>
      <c r="D1017" s="190">
        <f t="shared" si="1"/>
        <v>2.13265</v>
      </c>
      <c r="E1017" s="191">
        <f t="shared" si="2"/>
        <v>4.2653</v>
      </c>
      <c r="F1017" s="290">
        <f t="shared" si="3"/>
        <v>3.41224</v>
      </c>
      <c r="G1017" s="291">
        <f t="shared" si="4"/>
        <v>3.198975</v>
      </c>
      <c r="H1017" s="180"/>
      <c r="I1017" s="180"/>
      <c r="J1017" s="180"/>
      <c r="K1017" s="180"/>
      <c r="L1017" s="180"/>
      <c r="M1017" s="180"/>
      <c r="N1017" s="180"/>
      <c r="O1017" s="180"/>
      <c r="P1017" s="180"/>
      <c r="Q1017" s="188"/>
      <c r="R1017" s="188"/>
      <c r="S1017" s="180"/>
      <c r="T1017" s="180"/>
      <c r="U1017" s="180"/>
      <c r="V1017" s="180"/>
    </row>
    <row r="1018">
      <c r="A1018" s="266" t="s">
        <v>3193</v>
      </c>
      <c r="B1018" s="266" t="s">
        <v>3194</v>
      </c>
      <c r="C1018" s="190">
        <v>1.3</v>
      </c>
      <c r="D1018" s="190">
        <f t="shared" si="1"/>
        <v>4.2653</v>
      </c>
      <c r="E1018" s="191">
        <f t="shared" si="2"/>
        <v>8.5306</v>
      </c>
      <c r="F1018" s="290">
        <f t="shared" si="3"/>
        <v>6.82448</v>
      </c>
      <c r="G1018" s="291">
        <f t="shared" si="4"/>
        <v>6.39795</v>
      </c>
      <c r="H1018" s="180"/>
      <c r="I1018" s="180"/>
      <c r="J1018" s="180"/>
      <c r="K1018" s="180"/>
      <c r="L1018" s="180"/>
      <c r="M1018" s="180"/>
      <c r="N1018" s="180"/>
      <c r="O1018" s="180"/>
      <c r="P1018" s="180"/>
      <c r="Q1018" s="188"/>
      <c r="R1018" s="188"/>
      <c r="S1018" s="180"/>
      <c r="T1018" s="180"/>
      <c r="U1018" s="180"/>
      <c r="V1018" s="180"/>
    </row>
    <row r="1019">
      <c r="A1019" s="266" t="s">
        <v>3196</v>
      </c>
      <c r="B1019" s="266" t="s">
        <v>3194</v>
      </c>
      <c r="C1019" s="190">
        <v>1.58</v>
      </c>
      <c r="D1019" s="190">
        <f t="shared" si="1"/>
        <v>5.18398</v>
      </c>
      <c r="E1019" s="191">
        <f t="shared" si="2"/>
        <v>10.36796</v>
      </c>
      <c r="F1019" s="290">
        <f t="shared" si="3"/>
        <v>8.294368</v>
      </c>
      <c r="G1019" s="291">
        <f t="shared" si="4"/>
        <v>7.77597</v>
      </c>
      <c r="H1019" s="180"/>
      <c r="I1019" s="180"/>
      <c r="J1019" s="180"/>
      <c r="K1019" s="180"/>
      <c r="L1019" s="180"/>
      <c r="M1019" s="180"/>
      <c r="N1019" s="180"/>
      <c r="O1019" s="180"/>
      <c r="P1019" s="180"/>
      <c r="Q1019" s="188"/>
      <c r="R1019" s="188"/>
      <c r="S1019" s="180"/>
      <c r="T1019" s="180"/>
      <c r="U1019" s="180"/>
      <c r="V1019" s="180"/>
    </row>
    <row r="1020">
      <c r="A1020" s="266" t="s">
        <v>3198</v>
      </c>
      <c r="B1020" s="266" t="s">
        <v>3199</v>
      </c>
      <c r="C1020" s="190">
        <v>2.02</v>
      </c>
      <c r="D1020" s="190">
        <f t="shared" si="1"/>
        <v>6.62762</v>
      </c>
      <c r="E1020" s="191">
        <f t="shared" si="2"/>
        <v>13.25524</v>
      </c>
      <c r="F1020" s="290">
        <f t="shared" si="3"/>
        <v>10.604192</v>
      </c>
      <c r="G1020" s="291">
        <f t="shared" si="4"/>
        <v>9.94143</v>
      </c>
      <c r="H1020" s="180"/>
      <c r="I1020" s="180"/>
      <c r="J1020" s="180"/>
      <c r="K1020" s="180"/>
      <c r="L1020" s="180"/>
      <c r="M1020" s="180"/>
      <c r="N1020" s="180"/>
      <c r="O1020" s="180"/>
      <c r="P1020" s="180"/>
      <c r="Q1020" s="188"/>
      <c r="R1020" s="188"/>
      <c r="S1020" s="180"/>
      <c r="T1020" s="180"/>
      <c r="U1020" s="180"/>
      <c r="V1020" s="180"/>
    </row>
    <row r="1021">
      <c r="A1021" s="266" t="s">
        <v>3201</v>
      </c>
      <c r="B1021" s="266" t="s">
        <v>3202</v>
      </c>
      <c r="C1021" s="190">
        <v>2.75</v>
      </c>
      <c r="D1021" s="190">
        <f t="shared" si="1"/>
        <v>9.02275</v>
      </c>
      <c r="E1021" s="191">
        <f t="shared" si="2"/>
        <v>18.0455</v>
      </c>
      <c r="F1021" s="290">
        <f t="shared" si="3"/>
        <v>14.4364</v>
      </c>
      <c r="G1021" s="291">
        <f t="shared" si="4"/>
        <v>13.534125</v>
      </c>
      <c r="H1021" s="180"/>
      <c r="I1021" s="180"/>
      <c r="J1021" s="180"/>
      <c r="K1021" s="180"/>
      <c r="L1021" s="180"/>
      <c r="M1021" s="180"/>
      <c r="N1021" s="180"/>
      <c r="O1021" s="180"/>
      <c r="P1021" s="180"/>
      <c r="Q1021" s="188"/>
      <c r="R1021" s="188"/>
      <c r="S1021" s="180"/>
      <c r="T1021" s="180"/>
      <c r="U1021" s="180"/>
      <c r="V1021" s="180"/>
    </row>
    <row r="1022">
      <c r="A1022" s="266" t="s">
        <v>3204</v>
      </c>
      <c r="B1022" s="266" t="s">
        <v>3205</v>
      </c>
      <c r="C1022" s="190">
        <v>0.8</v>
      </c>
      <c r="D1022" s="190">
        <f t="shared" si="1"/>
        <v>2.6248</v>
      </c>
      <c r="E1022" s="191">
        <f t="shared" si="2"/>
        <v>5.2496</v>
      </c>
      <c r="F1022" s="290">
        <f t="shared" si="3"/>
        <v>4.19968</v>
      </c>
      <c r="G1022" s="291">
        <f t="shared" si="4"/>
        <v>3.9372</v>
      </c>
      <c r="H1022" s="180"/>
      <c r="I1022" s="180"/>
      <c r="J1022" s="180"/>
      <c r="K1022" s="180"/>
      <c r="L1022" s="180"/>
      <c r="M1022" s="180"/>
      <c r="N1022" s="180"/>
      <c r="O1022" s="180"/>
      <c r="P1022" s="180"/>
      <c r="Q1022" s="188"/>
      <c r="R1022" s="188"/>
      <c r="S1022" s="180"/>
      <c r="T1022" s="180"/>
      <c r="U1022" s="180"/>
      <c r="V1022" s="180"/>
    </row>
    <row r="1023">
      <c r="A1023" s="266" t="s">
        <v>3207</v>
      </c>
      <c r="B1023" s="266" t="s">
        <v>3205</v>
      </c>
      <c r="C1023" s="190">
        <v>1.65</v>
      </c>
      <c r="D1023" s="190">
        <f t="shared" si="1"/>
        <v>5.41365</v>
      </c>
      <c r="E1023" s="191">
        <f t="shared" si="2"/>
        <v>10.8273</v>
      </c>
      <c r="F1023" s="290">
        <f t="shared" si="3"/>
        <v>8.66184</v>
      </c>
      <c r="G1023" s="291">
        <f t="shared" si="4"/>
        <v>8.120475</v>
      </c>
      <c r="H1023" s="180"/>
      <c r="I1023" s="180"/>
      <c r="J1023" s="180"/>
      <c r="K1023" s="180"/>
      <c r="L1023" s="180"/>
      <c r="M1023" s="180"/>
      <c r="N1023" s="180"/>
      <c r="O1023" s="180"/>
      <c r="P1023" s="180"/>
      <c r="Q1023" s="188"/>
      <c r="R1023" s="188"/>
      <c r="S1023" s="180"/>
      <c r="T1023" s="180"/>
      <c r="U1023" s="180"/>
      <c r="V1023" s="180"/>
    </row>
    <row r="1024">
      <c r="A1024" s="266" t="s">
        <v>3209</v>
      </c>
      <c r="B1024" s="266" t="s">
        <v>3210</v>
      </c>
      <c r="C1024" s="190">
        <v>1.9</v>
      </c>
      <c r="D1024" s="190">
        <f t="shared" si="1"/>
        <v>6.2339</v>
      </c>
      <c r="E1024" s="191">
        <f t="shared" si="2"/>
        <v>12.4678</v>
      </c>
      <c r="F1024" s="290">
        <f t="shared" si="3"/>
        <v>9.97424</v>
      </c>
      <c r="G1024" s="291">
        <f t="shared" si="4"/>
        <v>9.35085</v>
      </c>
      <c r="H1024" s="180"/>
      <c r="I1024" s="180"/>
      <c r="J1024" s="180"/>
      <c r="K1024" s="180"/>
      <c r="L1024" s="180"/>
      <c r="M1024" s="180"/>
      <c r="N1024" s="180"/>
      <c r="O1024" s="180"/>
      <c r="P1024" s="180"/>
      <c r="Q1024" s="188"/>
      <c r="R1024" s="188"/>
      <c r="S1024" s="180"/>
      <c r="T1024" s="180"/>
      <c r="U1024" s="180"/>
      <c r="V1024" s="180"/>
    </row>
    <row r="1025">
      <c r="A1025" s="266" t="s">
        <v>3212</v>
      </c>
      <c r="B1025" s="266" t="s">
        <v>3202</v>
      </c>
      <c r="C1025" s="190">
        <v>1.3</v>
      </c>
      <c r="D1025" s="190">
        <f t="shared" si="1"/>
        <v>4.2653</v>
      </c>
      <c r="E1025" s="191">
        <f t="shared" si="2"/>
        <v>8.5306</v>
      </c>
      <c r="F1025" s="290">
        <f t="shared" si="3"/>
        <v>6.82448</v>
      </c>
      <c r="G1025" s="291">
        <f t="shared" si="4"/>
        <v>6.39795</v>
      </c>
      <c r="H1025" s="180"/>
      <c r="I1025" s="180"/>
      <c r="J1025" s="180"/>
      <c r="K1025" s="180"/>
      <c r="L1025" s="180"/>
      <c r="M1025" s="180"/>
      <c r="N1025" s="180"/>
      <c r="O1025" s="180"/>
      <c r="P1025" s="180"/>
      <c r="Q1025" s="188"/>
      <c r="R1025" s="188"/>
      <c r="S1025" s="180"/>
      <c r="T1025" s="180"/>
      <c r="U1025" s="180"/>
      <c r="V1025" s="180"/>
    </row>
    <row r="1026">
      <c r="A1026" s="266" t="s">
        <v>3214</v>
      </c>
      <c r="B1026" s="266" t="s">
        <v>3210</v>
      </c>
      <c r="C1026" s="190">
        <v>1.06</v>
      </c>
      <c r="D1026" s="190">
        <f t="shared" si="1"/>
        <v>3.47786</v>
      </c>
      <c r="E1026" s="191">
        <f t="shared" si="2"/>
        <v>6.95572</v>
      </c>
      <c r="F1026" s="290">
        <f t="shared" si="3"/>
        <v>5.564576</v>
      </c>
      <c r="G1026" s="291">
        <f t="shared" si="4"/>
        <v>5.21679</v>
      </c>
      <c r="H1026" s="180"/>
      <c r="I1026" s="180"/>
      <c r="J1026" s="180"/>
      <c r="K1026" s="180"/>
      <c r="L1026" s="180"/>
      <c r="M1026" s="180"/>
      <c r="N1026" s="180"/>
      <c r="O1026" s="180"/>
      <c r="P1026" s="180"/>
      <c r="Q1026" s="188"/>
      <c r="R1026" s="188"/>
      <c r="S1026" s="180"/>
      <c r="T1026" s="180"/>
      <c r="U1026" s="180"/>
      <c r="V1026" s="180"/>
    </row>
    <row r="1027">
      <c r="A1027" s="266" t="s">
        <v>3216</v>
      </c>
      <c r="B1027" s="266" t="s">
        <v>3217</v>
      </c>
      <c r="C1027" s="190">
        <v>1.55</v>
      </c>
      <c r="D1027" s="190">
        <f t="shared" si="1"/>
        <v>5.08555</v>
      </c>
      <c r="E1027" s="191">
        <f t="shared" si="2"/>
        <v>10.1711</v>
      </c>
      <c r="F1027" s="290">
        <f t="shared" si="3"/>
        <v>8.13688</v>
      </c>
      <c r="G1027" s="291">
        <f t="shared" si="4"/>
        <v>7.628325</v>
      </c>
      <c r="H1027" s="180"/>
      <c r="I1027" s="180"/>
      <c r="J1027" s="180"/>
      <c r="K1027" s="180"/>
      <c r="L1027" s="180"/>
      <c r="M1027" s="180"/>
      <c r="N1027" s="180"/>
      <c r="O1027" s="180"/>
      <c r="P1027" s="180"/>
      <c r="Q1027" s="188"/>
      <c r="R1027" s="188"/>
      <c r="S1027" s="180"/>
      <c r="T1027" s="180"/>
      <c r="U1027" s="180"/>
      <c r="V1027" s="180"/>
    </row>
    <row r="1028">
      <c r="A1028" s="266" t="s">
        <v>3219</v>
      </c>
      <c r="B1028" s="266" t="s">
        <v>3220</v>
      </c>
      <c r="C1028" s="190">
        <v>2.25</v>
      </c>
      <c r="D1028" s="190">
        <f t="shared" si="1"/>
        <v>7.38225</v>
      </c>
      <c r="E1028" s="191">
        <f t="shared" si="2"/>
        <v>14.7645</v>
      </c>
      <c r="F1028" s="290">
        <f t="shared" si="3"/>
        <v>11.8116</v>
      </c>
      <c r="G1028" s="291">
        <f t="shared" si="4"/>
        <v>11.073375</v>
      </c>
      <c r="H1028" s="180"/>
      <c r="I1028" s="180"/>
      <c r="J1028" s="180"/>
      <c r="K1028" s="180"/>
      <c r="L1028" s="180"/>
      <c r="M1028" s="180"/>
      <c r="N1028" s="180"/>
      <c r="O1028" s="180"/>
      <c r="P1028" s="180"/>
      <c r="Q1028" s="188"/>
      <c r="R1028" s="188"/>
      <c r="S1028" s="180"/>
      <c r="T1028" s="180"/>
      <c r="U1028" s="180"/>
      <c r="V1028" s="180"/>
    </row>
    <row r="1029">
      <c r="A1029" s="266" t="s">
        <v>3222</v>
      </c>
      <c r="B1029" s="266" t="s">
        <v>3223</v>
      </c>
      <c r="C1029" s="190">
        <v>1.15</v>
      </c>
      <c r="D1029" s="190">
        <f t="shared" si="1"/>
        <v>3.77315</v>
      </c>
      <c r="E1029" s="191">
        <f t="shared" si="2"/>
        <v>7.5463</v>
      </c>
      <c r="F1029" s="290">
        <f t="shared" si="3"/>
        <v>6.03704</v>
      </c>
      <c r="G1029" s="291">
        <f t="shared" si="4"/>
        <v>5.659725</v>
      </c>
      <c r="H1029" s="180"/>
      <c r="I1029" s="180"/>
      <c r="J1029" s="180"/>
      <c r="K1029" s="180"/>
      <c r="L1029" s="180"/>
      <c r="M1029" s="180"/>
      <c r="N1029" s="180"/>
      <c r="O1029" s="180"/>
      <c r="P1029" s="180"/>
      <c r="Q1029" s="188"/>
      <c r="R1029" s="188"/>
      <c r="S1029" s="180"/>
      <c r="T1029" s="180"/>
      <c r="U1029" s="180"/>
      <c r="V1029" s="180"/>
    </row>
    <row r="1030">
      <c r="A1030" s="266" t="s">
        <v>3225</v>
      </c>
      <c r="B1030" s="266" t="s">
        <v>3226</v>
      </c>
      <c r="C1030" s="190">
        <v>1.9</v>
      </c>
      <c r="D1030" s="190">
        <f t="shared" si="1"/>
        <v>6.2339</v>
      </c>
      <c r="E1030" s="191">
        <f t="shared" si="2"/>
        <v>12.4678</v>
      </c>
      <c r="F1030" s="290">
        <f t="shared" si="3"/>
        <v>9.97424</v>
      </c>
      <c r="G1030" s="291">
        <f t="shared" si="4"/>
        <v>9.35085</v>
      </c>
      <c r="H1030" s="180"/>
      <c r="I1030" s="180"/>
      <c r="J1030" s="180"/>
      <c r="K1030" s="180"/>
      <c r="L1030" s="180"/>
      <c r="M1030" s="180"/>
      <c r="N1030" s="180"/>
      <c r="O1030" s="180"/>
      <c r="P1030" s="180"/>
      <c r="Q1030" s="188"/>
      <c r="R1030" s="188"/>
      <c r="S1030" s="180"/>
      <c r="T1030" s="180"/>
      <c r="U1030" s="180"/>
      <c r="V1030" s="180"/>
    </row>
    <row r="1031">
      <c r="A1031" s="266" t="s">
        <v>3228</v>
      </c>
      <c r="B1031" s="266" t="s">
        <v>3229</v>
      </c>
      <c r="C1031" s="190">
        <v>2.35</v>
      </c>
      <c r="D1031" s="190">
        <f t="shared" si="1"/>
        <v>7.71035</v>
      </c>
      <c r="E1031" s="191">
        <f t="shared" si="2"/>
        <v>15.4207</v>
      </c>
      <c r="F1031" s="290">
        <f t="shared" si="3"/>
        <v>12.33656</v>
      </c>
      <c r="G1031" s="291">
        <f t="shared" si="4"/>
        <v>11.565525</v>
      </c>
      <c r="H1031" s="180"/>
      <c r="I1031" s="180"/>
      <c r="J1031" s="180"/>
      <c r="K1031" s="180"/>
      <c r="L1031" s="180"/>
      <c r="M1031" s="180"/>
      <c r="N1031" s="180"/>
      <c r="O1031" s="180"/>
      <c r="P1031" s="180"/>
      <c r="Q1031" s="188"/>
      <c r="R1031" s="188"/>
      <c r="S1031" s="180"/>
      <c r="T1031" s="180"/>
      <c r="U1031" s="180"/>
      <c r="V1031" s="180"/>
    </row>
    <row r="1032">
      <c r="A1032" s="266" t="s">
        <v>3231</v>
      </c>
      <c r="B1032" s="266" t="s">
        <v>3199</v>
      </c>
      <c r="C1032" s="190">
        <v>0.84</v>
      </c>
      <c r="D1032" s="190">
        <f t="shared" si="1"/>
        <v>2.75604</v>
      </c>
      <c r="E1032" s="191">
        <f t="shared" si="2"/>
        <v>5.51208</v>
      </c>
      <c r="F1032" s="290">
        <f t="shared" si="3"/>
        <v>4.409664</v>
      </c>
      <c r="G1032" s="291">
        <f t="shared" si="4"/>
        <v>4.13406</v>
      </c>
      <c r="H1032" s="180"/>
      <c r="I1032" s="180"/>
      <c r="J1032" s="180"/>
      <c r="K1032" s="180"/>
      <c r="L1032" s="180"/>
      <c r="M1032" s="180"/>
      <c r="N1032" s="180"/>
      <c r="O1032" s="180"/>
      <c r="P1032" s="180"/>
      <c r="Q1032" s="188"/>
      <c r="R1032" s="188"/>
      <c r="S1032" s="180"/>
      <c r="T1032" s="180"/>
      <c r="U1032" s="180"/>
      <c r="V1032" s="180"/>
    </row>
    <row r="1033">
      <c r="A1033" s="266" t="s">
        <v>3233</v>
      </c>
      <c r="B1033" s="266" t="s">
        <v>3234</v>
      </c>
      <c r="C1033" s="190">
        <v>1.85</v>
      </c>
      <c r="D1033" s="190">
        <f t="shared" si="1"/>
        <v>6.06985</v>
      </c>
      <c r="E1033" s="191">
        <f t="shared" si="2"/>
        <v>12.1397</v>
      </c>
      <c r="F1033" s="290">
        <f t="shared" si="3"/>
        <v>9.71176</v>
      </c>
      <c r="G1033" s="291">
        <f t="shared" si="4"/>
        <v>9.104775</v>
      </c>
      <c r="H1033" s="180"/>
      <c r="I1033" s="180"/>
      <c r="J1033" s="180"/>
      <c r="K1033" s="180"/>
      <c r="L1033" s="180"/>
      <c r="M1033" s="180"/>
      <c r="N1033" s="180"/>
      <c r="O1033" s="180"/>
      <c r="P1033" s="180"/>
      <c r="Q1033" s="188"/>
      <c r="R1033" s="188"/>
      <c r="S1033" s="180"/>
      <c r="T1033" s="180"/>
      <c r="U1033" s="180"/>
      <c r="V1033" s="180"/>
    </row>
    <row r="1034">
      <c r="A1034" s="266" t="s">
        <v>3236</v>
      </c>
      <c r="B1034" s="266" t="s">
        <v>3237</v>
      </c>
      <c r="C1034" s="190">
        <v>0.88</v>
      </c>
      <c r="D1034" s="190">
        <f t="shared" si="1"/>
        <v>2.88728</v>
      </c>
      <c r="E1034" s="191">
        <f t="shared" si="2"/>
        <v>5.77456</v>
      </c>
      <c r="F1034" s="290">
        <f t="shared" si="3"/>
        <v>4.619648</v>
      </c>
      <c r="G1034" s="291">
        <f t="shared" si="4"/>
        <v>4.33092</v>
      </c>
      <c r="H1034" s="180"/>
      <c r="I1034" s="180"/>
      <c r="J1034" s="180"/>
      <c r="K1034" s="180"/>
      <c r="L1034" s="180"/>
      <c r="M1034" s="180"/>
      <c r="N1034" s="180"/>
      <c r="O1034" s="180"/>
      <c r="P1034" s="180"/>
      <c r="Q1034" s="188"/>
      <c r="R1034" s="188"/>
      <c r="S1034" s="180"/>
      <c r="T1034" s="180"/>
      <c r="U1034" s="180"/>
      <c r="V1034" s="180"/>
    </row>
    <row r="1035">
      <c r="A1035" s="266" t="s">
        <v>3239</v>
      </c>
      <c r="B1035" s="266" t="s">
        <v>3210</v>
      </c>
      <c r="C1035" s="190">
        <v>1.45</v>
      </c>
      <c r="D1035" s="190">
        <f t="shared" si="1"/>
        <v>4.75745</v>
      </c>
      <c r="E1035" s="191">
        <f t="shared" si="2"/>
        <v>9.5149</v>
      </c>
      <c r="F1035" s="290">
        <f t="shared" si="3"/>
        <v>7.61192</v>
      </c>
      <c r="G1035" s="291">
        <f t="shared" si="4"/>
        <v>7.136175</v>
      </c>
      <c r="H1035" s="180"/>
      <c r="I1035" s="180"/>
      <c r="J1035" s="180"/>
      <c r="K1035" s="180"/>
      <c r="L1035" s="180"/>
      <c r="M1035" s="180"/>
      <c r="N1035" s="180"/>
      <c r="O1035" s="180"/>
      <c r="P1035" s="180"/>
      <c r="Q1035" s="188"/>
      <c r="R1035" s="188"/>
      <c r="S1035" s="180"/>
      <c r="T1035" s="180"/>
      <c r="U1035" s="180"/>
      <c r="V1035" s="180"/>
    </row>
    <row r="1036">
      <c r="A1036" s="266" t="s">
        <v>3241</v>
      </c>
      <c r="B1036" s="266" t="s">
        <v>3210</v>
      </c>
      <c r="C1036" s="190">
        <v>1.06</v>
      </c>
      <c r="D1036" s="190">
        <f t="shared" si="1"/>
        <v>3.47786</v>
      </c>
      <c r="E1036" s="191">
        <f t="shared" si="2"/>
        <v>6.95572</v>
      </c>
      <c r="F1036" s="290">
        <f t="shared" si="3"/>
        <v>5.564576</v>
      </c>
      <c r="G1036" s="291">
        <f t="shared" si="4"/>
        <v>5.21679</v>
      </c>
      <c r="H1036" s="180"/>
      <c r="I1036" s="180"/>
      <c r="J1036" s="180"/>
      <c r="K1036" s="180"/>
      <c r="L1036" s="180"/>
      <c r="M1036" s="180"/>
      <c r="N1036" s="180"/>
      <c r="O1036" s="180"/>
      <c r="P1036" s="180"/>
      <c r="Q1036" s="188"/>
      <c r="R1036" s="188"/>
      <c r="S1036" s="180"/>
      <c r="T1036" s="180"/>
      <c r="U1036" s="180"/>
      <c r="V1036" s="180"/>
    </row>
    <row r="1037">
      <c r="A1037" s="266" t="s">
        <v>3243</v>
      </c>
      <c r="B1037" s="266" t="s">
        <v>3244</v>
      </c>
      <c r="C1037" s="190">
        <v>1.48</v>
      </c>
      <c r="D1037" s="190">
        <f t="shared" si="1"/>
        <v>4.85588</v>
      </c>
      <c r="E1037" s="191">
        <f t="shared" si="2"/>
        <v>9.71176</v>
      </c>
      <c r="F1037" s="290">
        <f t="shared" si="3"/>
        <v>7.769408</v>
      </c>
      <c r="G1037" s="291">
        <f t="shared" si="4"/>
        <v>7.28382</v>
      </c>
      <c r="H1037" s="180"/>
      <c r="I1037" s="180"/>
      <c r="J1037" s="180"/>
      <c r="K1037" s="180"/>
      <c r="L1037" s="180"/>
      <c r="M1037" s="180"/>
      <c r="N1037" s="180"/>
      <c r="O1037" s="180"/>
      <c r="P1037" s="180"/>
      <c r="Q1037" s="188"/>
      <c r="R1037" s="188"/>
      <c r="S1037" s="180"/>
      <c r="T1037" s="180"/>
      <c r="U1037" s="180"/>
      <c r="V1037" s="180"/>
    </row>
    <row r="1038">
      <c r="A1038" s="266" t="s">
        <v>3246</v>
      </c>
      <c r="B1038" s="266" t="s">
        <v>3247</v>
      </c>
      <c r="C1038" s="190">
        <v>0.34</v>
      </c>
      <c r="D1038" s="190">
        <f t="shared" si="1"/>
        <v>1.11554</v>
      </c>
      <c r="E1038" s="191">
        <f t="shared" si="2"/>
        <v>2.23108</v>
      </c>
      <c r="F1038" s="290">
        <f t="shared" si="3"/>
        <v>1.784864</v>
      </c>
      <c r="G1038" s="291">
        <f t="shared" si="4"/>
        <v>1.67331</v>
      </c>
      <c r="H1038" s="180"/>
      <c r="I1038" s="180"/>
      <c r="J1038" s="180"/>
      <c r="K1038" s="180"/>
      <c r="L1038" s="180"/>
      <c r="M1038" s="180"/>
      <c r="N1038" s="180"/>
      <c r="O1038" s="180"/>
      <c r="P1038" s="180"/>
      <c r="Q1038" s="188"/>
      <c r="R1038" s="188"/>
      <c r="S1038" s="180"/>
      <c r="T1038" s="180"/>
      <c r="U1038" s="180"/>
      <c r="V1038" s="180"/>
    </row>
    <row r="1039">
      <c r="A1039" s="266" t="s">
        <v>3249</v>
      </c>
      <c r="B1039" s="266" t="s">
        <v>3250</v>
      </c>
      <c r="C1039" s="190">
        <v>1.0</v>
      </c>
      <c r="D1039" s="190">
        <f t="shared" si="1"/>
        <v>3.281</v>
      </c>
      <c r="E1039" s="191">
        <f t="shared" si="2"/>
        <v>6.562</v>
      </c>
      <c r="F1039" s="290">
        <f t="shared" si="3"/>
        <v>5.2496</v>
      </c>
      <c r="G1039" s="291">
        <f t="shared" si="4"/>
        <v>4.9215</v>
      </c>
      <c r="H1039" s="180"/>
      <c r="I1039" s="180"/>
      <c r="J1039" s="180"/>
      <c r="K1039" s="180"/>
      <c r="L1039" s="180"/>
      <c r="M1039" s="180"/>
      <c r="N1039" s="180"/>
      <c r="O1039" s="180"/>
      <c r="P1039" s="180"/>
      <c r="Q1039" s="188"/>
      <c r="R1039" s="188"/>
      <c r="S1039" s="180"/>
      <c r="T1039" s="180"/>
      <c r="U1039" s="180"/>
      <c r="V1039" s="180"/>
    </row>
    <row r="1040">
      <c r="A1040" s="266" t="s">
        <v>3252</v>
      </c>
      <c r="B1040" s="266" t="s">
        <v>3253</v>
      </c>
      <c r="C1040" s="190">
        <v>1.18</v>
      </c>
      <c r="D1040" s="190">
        <f t="shared" si="1"/>
        <v>3.87158</v>
      </c>
      <c r="E1040" s="191">
        <f t="shared" si="2"/>
        <v>7.74316</v>
      </c>
      <c r="F1040" s="290">
        <f t="shared" si="3"/>
        <v>6.194528</v>
      </c>
      <c r="G1040" s="291">
        <f t="shared" si="4"/>
        <v>5.80737</v>
      </c>
      <c r="H1040" s="180"/>
      <c r="I1040" s="180"/>
      <c r="J1040" s="180"/>
      <c r="K1040" s="180"/>
      <c r="L1040" s="180"/>
      <c r="M1040" s="180"/>
      <c r="N1040" s="180"/>
      <c r="O1040" s="180"/>
      <c r="P1040" s="180"/>
      <c r="Q1040" s="188"/>
      <c r="R1040" s="188"/>
      <c r="S1040" s="180"/>
      <c r="T1040" s="180"/>
      <c r="U1040" s="180"/>
      <c r="V1040" s="180"/>
    </row>
    <row r="1041">
      <c r="A1041" s="266" t="s">
        <v>3256</v>
      </c>
      <c r="B1041" s="266" t="s">
        <v>3253</v>
      </c>
      <c r="C1041" s="190">
        <v>2.3</v>
      </c>
      <c r="D1041" s="190">
        <f t="shared" si="1"/>
        <v>7.5463</v>
      </c>
      <c r="E1041" s="191">
        <f t="shared" si="2"/>
        <v>15.0926</v>
      </c>
      <c r="F1041" s="290">
        <f t="shared" si="3"/>
        <v>12.07408</v>
      </c>
      <c r="G1041" s="291">
        <f t="shared" si="4"/>
        <v>11.31945</v>
      </c>
      <c r="H1041" s="180"/>
      <c r="I1041" s="180"/>
      <c r="J1041" s="180"/>
      <c r="K1041" s="180"/>
      <c r="L1041" s="180"/>
      <c r="M1041" s="180"/>
      <c r="N1041" s="180"/>
      <c r="O1041" s="180"/>
      <c r="P1041" s="180"/>
      <c r="Q1041" s="188"/>
      <c r="R1041" s="188"/>
      <c r="S1041" s="180"/>
      <c r="T1041" s="180"/>
      <c r="U1041" s="180"/>
      <c r="V1041" s="180"/>
    </row>
    <row r="1042">
      <c r="A1042" s="266" t="s">
        <v>3258</v>
      </c>
      <c r="B1042" s="266" t="s">
        <v>3259</v>
      </c>
      <c r="C1042" s="190">
        <v>1.05</v>
      </c>
      <c r="D1042" s="190">
        <f t="shared" si="1"/>
        <v>3.44505</v>
      </c>
      <c r="E1042" s="191">
        <f t="shared" si="2"/>
        <v>6.8901</v>
      </c>
      <c r="F1042" s="290">
        <f t="shared" si="3"/>
        <v>5.51208</v>
      </c>
      <c r="G1042" s="291">
        <f t="shared" si="4"/>
        <v>5.167575</v>
      </c>
      <c r="H1042" s="180"/>
      <c r="I1042" s="180"/>
      <c r="J1042" s="180"/>
      <c r="K1042" s="180"/>
      <c r="L1042" s="180"/>
      <c r="M1042" s="180"/>
      <c r="N1042" s="180"/>
      <c r="O1042" s="180"/>
      <c r="P1042" s="180"/>
      <c r="Q1042" s="188"/>
      <c r="R1042" s="188"/>
      <c r="S1042" s="180"/>
      <c r="T1042" s="180"/>
      <c r="U1042" s="180"/>
      <c r="V1042" s="180"/>
    </row>
    <row r="1043">
      <c r="A1043" s="266" t="s">
        <v>3262</v>
      </c>
      <c r="B1043" s="266" t="s">
        <v>3263</v>
      </c>
      <c r="C1043" s="190">
        <v>1.52</v>
      </c>
      <c r="D1043" s="190">
        <f t="shared" si="1"/>
        <v>4.98712</v>
      </c>
      <c r="E1043" s="191">
        <f t="shared" si="2"/>
        <v>9.97424</v>
      </c>
      <c r="F1043" s="290">
        <f t="shared" si="3"/>
        <v>7.979392</v>
      </c>
      <c r="G1043" s="291">
        <f t="shared" si="4"/>
        <v>7.48068</v>
      </c>
      <c r="H1043" s="180"/>
      <c r="I1043" s="180"/>
      <c r="J1043" s="180"/>
      <c r="K1043" s="180"/>
      <c r="L1043" s="180"/>
      <c r="M1043" s="180"/>
      <c r="N1043" s="180"/>
      <c r="O1043" s="180"/>
      <c r="P1043" s="180"/>
      <c r="Q1043" s="188"/>
      <c r="R1043" s="188"/>
      <c r="S1043" s="180"/>
      <c r="T1043" s="180"/>
      <c r="U1043" s="180"/>
      <c r="V1043" s="180"/>
    </row>
    <row r="1044">
      <c r="A1044" s="266" t="s">
        <v>3265</v>
      </c>
      <c r="B1044" s="266" t="s">
        <v>3266</v>
      </c>
      <c r="C1044" s="190">
        <v>0.92</v>
      </c>
      <c r="D1044" s="190">
        <f t="shared" si="1"/>
        <v>3.01852</v>
      </c>
      <c r="E1044" s="191">
        <f t="shared" si="2"/>
        <v>6.03704</v>
      </c>
      <c r="F1044" s="290">
        <f t="shared" si="3"/>
        <v>4.829632</v>
      </c>
      <c r="G1044" s="291">
        <f t="shared" si="4"/>
        <v>4.52778</v>
      </c>
      <c r="H1044" s="180"/>
      <c r="I1044" s="180"/>
      <c r="J1044" s="180"/>
      <c r="K1044" s="180"/>
      <c r="L1044" s="180"/>
      <c r="M1044" s="180"/>
      <c r="N1044" s="180"/>
      <c r="O1044" s="180"/>
      <c r="P1044" s="180"/>
      <c r="Q1044" s="188"/>
      <c r="R1044" s="188"/>
      <c r="S1044" s="180"/>
      <c r="T1044" s="180"/>
      <c r="U1044" s="180"/>
      <c r="V1044" s="180"/>
    </row>
    <row r="1045">
      <c r="A1045" s="266" t="s">
        <v>3269</v>
      </c>
      <c r="B1045" s="266" t="s">
        <v>3266</v>
      </c>
      <c r="C1045" s="190">
        <v>0.68</v>
      </c>
      <c r="D1045" s="190">
        <f t="shared" si="1"/>
        <v>2.23108</v>
      </c>
      <c r="E1045" s="191">
        <f t="shared" si="2"/>
        <v>4.46216</v>
      </c>
      <c r="F1045" s="290">
        <f t="shared" si="3"/>
        <v>3.569728</v>
      </c>
      <c r="G1045" s="291">
        <f t="shared" si="4"/>
        <v>3.34662</v>
      </c>
      <c r="H1045" s="180"/>
      <c r="I1045" s="180"/>
      <c r="J1045" s="180"/>
      <c r="K1045" s="180"/>
      <c r="L1045" s="180"/>
      <c r="M1045" s="180"/>
      <c r="N1045" s="180"/>
      <c r="O1045" s="180"/>
      <c r="P1045" s="180"/>
      <c r="Q1045" s="188"/>
      <c r="R1045" s="188"/>
      <c r="S1045" s="180"/>
      <c r="T1045" s="180"/>
      <c r="U1045" s="180"/>
      <c r="V1045" s="180"/>
    </row>
    <row r="1046">
      <c r="A1046" s="266" t="s">
        <v>3271</v>
      </c>
      <c r="B1046" s="266" t="s">
        <v>3259</v>
      </c>
      <c r="C1046" s="190">
        <v>0.32</v>
      </c>
      <c r="D1046" s="190">
        <f t="shared" si="1"/>
        <v>1.04992</v>
      </c>
      <c r="E1046" s="191">
        <f t="shared" si="2"/>
        <v>2.09984</v>
      </c>
      <c r="F1046" s="290">
        <f t="shared" si="3"/>
        <v>1.679872</v>
      </c>
      <c r="G1046" s="291">
        <f t="shared" si="4"/>
        <v>1.57488</v>
      </c>
      <c r="H1046" s="180"/>
      <c r="I1046" s="180"/>
      <c r="J1046" s="180"/>
      <c r="K1046" s="180"/>
      <c r="L1046" s="180"/>
      <c r="M1046" s="180"/>
      <c r="N1046" s="180"/>
      <c r="O1046" s="180"/>
      <c r="P1046" s="180"/>
      <c r="Q1046" s="188"/>
      <c r="R1046" s="188"/>
      <c r="S1046" s="180"/>
      <c r="T1046" s="180"/>
      <c r="U1046" s="180"/>
      <c r="V1046" s="180"/>
    </row>
    <row r="1047">
      <c r="A1047" s="266" t="s">
        <v>3273</v>
      </c>
      <c r="B1047" s="266" t="s">
        <v>3259</v>
      </c>
      <c r="C1047" s="190">
        <v>1.85</v>
      </c>
      <c r="D1047" s="190">
        <f t="shared" si="1"/>
        <v>6.06985</v>
      </c>
      <c r="E1047" s="191">
        <f t="shared" si="2"/>
        <v>12.1397</v>
      </c>
      <c r="F1047" s="290">
        <f t="shared" si="3"/>
        <v>9.71176</v>
      </c>
      <c r="G1047" s="291">
        <f t="shared" si="4"/>
        <v>9.104775</v>
      </c>
      <c r="H1047" s="180"/>
      <c r="I1047" s="180"/>
      <c r="J1047" s="180"/>
      <c r="K1047" s="180"/>
      <c r="L1047" s="180"/>
      <c r="M1047" s="180"/>
      <c r="N1047" s="180"/>
      <c r="O1047" s="180"/>
      <c r="P1047" s="180"/>
      <c r="Q1047" s="188"/>
      <c r="R1047" s="188"/>
      <c r="S1047" s="180"/>
      <c r="T1047" s="180"/>
      <c r="U1047" s="180"/>
      <c r="V1047" s="180"/>
    </row>
    <row r="1048">
      <c r="A1048" s="266" t="s">
        <v>3275</v>
      </c>
      <c r="B1048" s="266" t="s">
        <v>3276</v>
      </c>
      <c r="C1048" s="190">
        <v>1.3</v>
      </c>
      <c r="D1048" s="190">
        <f t="shared" si="1"/>
        <v>4.2653</v>
      </c>
      <c r="E1048" s="191">
        <f t="shared" si="2"/>
        <v>8.5306</v>
      </c>
      <c r="F1048" s="290">
        <f t="shared" si="3"/>
        <v>6.82448</v>
      </c>
      <c r="G1048" s="291">
        <f t="shared" si="4"/>
        <v>6.39795</v>
      </c>
      <c r="H1048" s="180"/>
      <c r="I1048" s="180"/>
      <c r="J1048" s="180"/>
      <c r="K1048" s="180"/>
      <c r="L1048" s="180"/>
      <c r="M1048" s="180"/>
      <c r="N1048" s="180"/>
      <c r="O1048" s="180"/>
      <c r="P1048" s="180"/>
      <c r="Q1048" s="188"/>
      <c r="R1048" s="188"/>
      <c r="S1048" s="180"/>
      <c r="T1048" s="180"/>
      <c r="U1048" s="180"/>
      <c r="V1048" s="180"/>
    </row>
    <row r="1049">
      <c r="A1049" s="266" t="s">
        <v>3278</v>
      </c>
      <c r="B1049" s="266" t="s">
        <v>3276</v>
      </c>
      <c r="C1049" s="190">
        <v>2.2</v>
      </c>
      <c r="D1049" s="190">
        <f t="shared" si="1"/>
        <v>7.2182</v>
      </c>
      <c r="E1049" s="191">
        <f t="shared" si="2"/>
        <v>14.4364</v>
      </c>
      <c r="F1049" s="290">
        <f t="shared" si="3"/>
        <v>11.54912</v>
      </c>
      <c r="G1049" s="291">
        <f t="shared" si="4"/>
        <v>10.8273</v>
      </c>
      <c r="H1049" s="180"/>
      <c r="I1049" s="180"/>
      <c r="J1049" s="180"/>
      <c r="K1049" s="180"/>
      <c r="L1049" s="180"/>
      <c r="M1049" s="180"/>
      <c r="N1049" s="180"/>
      <c r="O1049" s="180"/>
      <c r="P1049" s="180"/>
      <c r="Q1049" s="188"/>
      <c r="R1049" s="188"/>
      <c r="S1049" s="180"/>
      <c r="T1049" s="180"/>
      <c r="U1049" s="180"/>
      <c r="V1049" s="180"/>
    </row>
    <row r="1050">
      <c r="A1050" s="266" t="s">
        <v>3280</v>
      </c>
      <c r="B1050" s="266" t="s">
        <v>3281</v>
      </c>
      <c r="C1050" s="190">
        <v>7.6</v>
      </c>
      <c r="D1050" s="190">
        <f t="shared" si="1"/>
        <v>24.9356</v>
      </c>
      <c r="E1050" s="191">
        <f t="shared" si="2"/>
        <v>49.8712</v>
      </c>
      <c r="F1050" s="290">
        <f t="shared" si="3"/>
        <v>39.89696</v>
      </c>
      <c r="G1050" s="291">
        <f t="shared" si="4"/>
        <v>37.4034</v>
      </c>
      <c r="H1050" s="180"/>
      <c r="I1050" s="180"/>
      <c r="J1050" s="180"/>
      <c r="K1050" s="180"/>
      <c r="L1050" s="180"/>
      <c r="M1050" s="180"/>
      <c r="N1050" s="180"/>
      <c r="O1050" s="180"/>
      <c r="P1050" s="180"/>
      <c r="Q1050" s="188"/>
      <c r="R1050" s="188"/>
      <c r="S1050" s="180"/>
      <c r="T1050" s="180"/>
      <c r="U1050" s="180"/>
      <c r="V1050" s="180"/>
    </row>
    <row r="1051">
      <c r="A1051" s="266" t="s">
        <v>3285</v>
      </c>
      <c r="B1051" s="266" t="s">
        <v>3286</v>
      </c>
      <c r="C1051" s="190">
        <v>5.5</v>
      </c>
      <c r="D1051" s="190">
        <f t="shared" si="1"/>
        <v>18.0455</v>
      </c>
      <c r="E1051" s="191">
        <f t="shared" si="2"/>
        <v>36.091</v>
      </c>
      <c r="F1051" s="290">
        <f t="shared" si="3"/>
        <v>28.8728</v>
      </c>
      <c r="G1051" s="291">
        <f t="shared" si="4"/>
        <v>27.06825</v>
      </c>
      <c r="H1051" s="180"/>
      <c r="I1051" s="180"/>
      <c r="J1051" s="180"/>
      <c r="K1051" s="180"/>
      <c r="L1051" s="180"/>
      <c r="M1051" s="180"/>
      <c r="N1051" s="180"/>
      <c r="O1051" s="180"/>
      <c r="P1051" s="180"/>
      <c r="Q1051" s="188"/>
      <c r="R1051" s="188"/>
      <c r="S1051" s="180"/>
      <c r="T1051" s="180"/>
      <c r="U1051" s="180"/>
      <c r="V1051" s="180"/>
    </row>
    <row r="1052">
      <c r="A1052" s="266" t="s">
        <v>3289</v>
      </c>
      <c r="B1052" s="266" t="s">
        <v>3290</v>
      </c>
      <c r="C1052" s="190">
        <v>2.8</v>
      </c>
      <c r="D1052" s="190">
        <f t="shared" si="1"/>
        <v>9.1868</v>
      </c>
      <c r="E1052" s="191">
        <f t="shared" si="2"/>
        <v>18.3736</v>
      </c>
      <c r="F1052" s="290">
        <f t="shared" si="3"/>
        <v>14.69888</v>
      </c>
      <c r="G1052" s="291">
        <f t="shared" si="4"/>
        <v>13.7802</v>
      </c>
      <c r="H1052" s="180"/>
      <c r="I1052" s="180"/>
      <c r="J1052" s="180"/>
      <c r="K1052" s="180"/>
      <c r="L1052" s="180"/>
      <c r="M1052" s="180"/>
      <c r="N1052" s="180"/>
      <c r="O1052" s="180"/>
      <c r="P1052" s="180"/>
      <c r="Q1052" s="188"/>
      <c r="R1052" s="188"/>
      <c r="S1052" s="180"/>
      <c r="T1052" s="180"/>
      <c r="U1052" s="180"/>
      <c r="V1052" s="180"/>
    </row>
    <row r="1053">
      <c r="A1053" s="266" t="s">
        <v>3294</v>
      </c>
      <c r="B1053" s="266" t="s">
        <v>3295</v>
      </c>
      <c r="C1053" s="190">
        <v>1.9</v>
      </c>
      <c r="D1053" s="190">
        <f t="shared" si="1"/>
        <v>6.2339</v>
      </c>
      <c r="E1053" s="191">
        <f t="shared" si="2"/>
        <v>12.4678</v>
      </c>
      <c r="F1053" s="290">
        <f t="shared" si="3"/>
        <v>9.97424</v>
      </c>
      <c r="G1053" s="291">
        <f t="shared" si="4"/>
        <v>9.35085</v>
      </c>
      <c r="H1053" s="180"/>
      <c r="I1053" s="180"/>
      <c r="J1053" s="180"/>
      <c r="K1053" s="180"/>
      <c r="L1053" s="180"/>
      <c r="M1053" s="180"/>
      <c r="N1053" s="180"/>
      <c r="O1053" s="180"/>
      <c r="P1053" s="180"/>
      <c r="Q1053" s="188"/>
      <c r="R1053" s="188"/>
      <c r="S1053" s="180"/>
      <c r="T1053" s="180"/>
      <c r="U1053" s="180"/>
      <c r="V1053" s="180"/>
    </row>
    <row r="1054">
      <c r="A1054" s="266" t="s">
        <v>3298</v>
      </c>
      <c r="B1054" s="266" t="s">
        <v>3299</v>
      </c>
      <c r="C1054" s="190">
        <v>1.9</v>
      </c>
      <c r="D1054" s="190">
        <f t="shared" si="1"/>
        <v>6.2339</v>
      </c>
      <c r="E1054" s="191">
        <f t="shared" si="2"/>
        <v>12.4678</v>
      </c>
      <c r="F1054" s="290">
        <f t="shared" si="3"/>
        <v>9.97424</v>
      </c>
      <c r="G1054" s="291">
        <f t="shared" si="4"/>
        <v>9.35085</v>
      </c>
      <c r="H1054" s="180"/>
      <c r="I1054" s="180"/>
      <c r="J1054" s="180"/>
      <c r="K1054" s="180"/>
      <c r="L1054" s="180"/>
      <c r="M1054" s="180"/>
      <c r="N1054" s="180"/>
      <c r="O1054" s="180"/>
      <c r="P1054" s="180"/>
      <c r="Q1054" s="188"/>
      <c r="R1054" s="188"/>
      <c r="S1054" s="180"/>
      <c r="T1054" s="180"/>
      <c r="U1054" s="180"/>
      <c r="V1054" s="180"/>
    </row>
    <row r="1055">
      <c r="A1055" s="266" t="s">
        <v>3301</v>
      </c>
      <c r="B1055" s="266" t="s">
        <v>3302</v>
      </c>
      <c r="C1055" s="190">
        <v>1.9</v>
      </c>
      <c r="D1055" s="190">
        <f t="shared" si="1"/>
        <v>6.2339</v>
      </c>
      <c r="E1055" s="191">
        <f t="shared" si="2"/>
        <v>12.4678</v>
      </c>
      <c r="F1055" s="290">
        <f t="shared" si="3"/>
        <v>9.97424</v>
      </c>
      <c r="G1055" s="291">
        <f t="shared" si="4"/>
        <v>9.35085</v>
      </c>
      <c r="H1055" s="180"/>
      <c r="I1055" s="180"/>
      <c r="J1055" s="180"/>
      <c r="K1055" s="180"/>
      <c r="L1055" s="180"/>
      <c r="M1055" s="180"/>
      <c r="N1055" s="180"/>
      <c r="O1055" s="180"/>
      <c r="P1055" s="180"/>
      <c r="Q1055" s="188"/>
      <c r="R1055" s="188"/>
      <c r="S1055" s="180"/>
      <c r="T1055" s="180"/>
      <c r="U1055" s="180"/>
      <c r="V1055" s="180"/>
    </row>
    <row r="1056">
      <c r="A1056" s="266" t="s">
        <v>3304</v>
      </c>
      <c r="B1056" s="266" t="s">
        <v>3295</v>
      </c>
      <c r="C1056" s="190">
        <v>0.92</v>
      </c>
      <c r="D1056" s="190">
        <f t="shared" si="1"/>
        <v>3.01852</v>
      </c>
      <c r="E1056" s="191">
        <f t="shared" si="2"/>
        <v>6.03704</v>
      </c>
      <c r="F1056" s="290">
        <f t="shared" si="3"/>
        <v>4.829632</v>
      </c>
      <c r="G1056" s="291">
        <f t="shared" si="4"/>
        <v>4.52778</v>
      </c>
      <c r="H1056" s="180"/>
      <c r="I1056" s="180"/>
      <c r="J1056" s="180"/>
      <c r="K1056" s="180"/>
      <c r="L1056" s="180"/>
      <c r="M1056" s="180"/>
      <c r="N1056" s="180"/>
      <c r="O1056" s="180"/>
      <c r="P1056" s="180"/>
      <c r="Q1056" s="188"/>
      <c r="R1056" s="188"/>
      <c r="S1056" s="180"/>
      <c r="T1056" s="180"/>
      <c r="U1056" s="180"/>
      <c r="V1056" s="180"/>
    </row>
    <row r="1057">
      <c r="A1057" s="266" t="s">
        <v>3306</v>
      </c>
      <c r="B1057" s="266" t="s">
        <v>3307</v>
      </c>
      <c r="C1057" s="190">
        <v>0.92</v>
      </c>
      <c r="D1057" s="190">
        <f t="shared" si="1"/>
        <v>3.01852</v>
      </c>
      <c r="E1057" s="191">
        <f t="shared" si="2"/>
        <v>6.03704</v>
      </c>
      <c r="F1057" s="290">
        <f t="shared" si="3"/>
        <v>4.829632</v>
      </c>
      <c r="G1057" s="291">
        <f t="shared" si="4"/>
        <v>4.52778</v>
      </c>
      <c r="H1057" s="180"/>
      <c r="I1057" s="180"/>
      <c r="J1057" s="180"/>
      <c r="K1057" s="180"/>
      <c r="L1057" s="180"/>
      <c r="M1057" s="180"/>
      <c r="N1057" s="180"/>
      <c r="O1057" s="180"/>
      <c r="P1057" s="180"/>
      <c r="Q1057" s="188"/>
      <c r="R1057" s="188"/>
      <c r="S1057" s="180"/>
      <c r="T1057" s="180"/>
      <c r="U1057" s="180"/>
      <c r="V1057" s="180"/>
    </row>
    <row r="1058">
      <c r="A1058" s="266" t="s">
        <v>3311</v>
      </c>
      <c r="B1058" s="266" t="s">
        <v>3302</v>
      </c>
      <c r="C1058" s="190">
        <v>0.92</v>
      </c>
      <c r="D1058" s="190">
        <f t="shared" si="1"/>
        <v>3.01852</v>
      </c>
      <c r="E1058" s="191">
        <f t="shared" si="2"/>
        <v>6.03704</v>
      </c>
      <c r="F1058" s="290">
        <f t="shared" si="3"/>
        <v>4.829632</v>
      </c>
      <c r="G1058" s="291">
        <f t="shared" si="4"/>
        <v>4.52778</v>
      </c>
      <c r="H1058" s="180"/>
      <c r="I1058" s="180"/>
      <c r="J1058" s="180"/>
      <c r="K1058" s="180"/>
      <c r="L1058" s="180"/>
      <c r="M1058" s="180"/>
      <c r="N1058" s="180"/>
      <c r="O1058" s="180"/>
      <c r="P1058" s="180"/>
      <c r="Q1058" s="188"/>
      <c r="R1058" s="188"/>
      <c r="S1058" s="180"/>
      <c r="T1058" s="180"/>
      <c r="U1058" s="180"/>
      <c r="V1058" s="180"/>
    </row>
    <row r="1059">
      <c r="A1059" s="266" t="s">
        <v>3313</v>
      </c>
      <c r="B1059" s="266" t="s">
        <v>3314</v>
      </c>
      <c r="C1059" s="190">
        <v>0.92</v>
      </c>
      <c r="D1059" s="190">
        <f t="shared" si="1"/>
        <v>3.01852</v>
      </c>
      <c r="E1059" s="191">
        <f t="shared" si="2"/>
        <v>6.03704</v>
      </c>
      <c r="F1059" s="290">
        <f t="shared" si="3"/>
        <v>4.829632</v>
      </c>
      <c r="G1059" s="291">
        <f t="shared" si="4"/>
        <v>4.52778</v>
      </c>
      <c r="H1059" s="180"/>
      <c r="I1059" s="180"/>
      <c r="J1059" s="180"/>
      <c r="K1059" s="180"/>
      <c r="L1059" s="180"/>
      <c r="M1059" s="180"/>
      <c r="N1059" s="180"/>
      <c r="O1059" s="180"/>
      <c r="P1059" s="180"/>
      <c r="Q1059" s="188"/>
      <c r="R1059" s="188"/>
      <c r="S1059" s="180"/>
      <c r="T1059" s="180"/>
      <c r="U1059" s="180"/>
      <c r="V1059" s="180"/>
    </row>
    <row r="1060">
      <c r="A1060" s="266" t="s">
        <v>3317</v>
      </c>
      <c r="B1060" s="266" t="s">
        <v>3318</v>
      </c>
      <c r="C1060" s="190">
        <v>2.8</v>
      </c>
      <c r="D1060" s="190">
        <f t="shared" si="1"/>
        <v>9.1868</v>
      </c>
      <c r="E1060" s="191">
        <f t="shared" si="2"/>
        <v>18.3736</v>
      </c>
      <c r="F1060" s="290">
        <f t="shared" si="3"/>
        <v>14.69888</v>
      </c>
      <c r="G1060" s="291">
        <f t="shared" si="4"/>
        <v>13.7802</v>
      </c>
      <c r="H1060" s="180"/>
      <c r="I1060" s="180"/>
      <c r="J1060" s="180"/>
      <c r="K1060" s="180"/>
      <c r="L1060" s="180"/>
      <c r="M1060" s="180"/>
      <c r="N1060" s="180"/>
      <c r="O1060" s="180"/>
      <c r="P1060" s="180"/>
      <c r="Q1060" s="188"/>
      <c r="R1060" s="188"/>
      <c r="S1060" s="180"/>
      <c r="T1060" s="180"/>
      <c r="U1060" s="180"/>
      <c r="V1060" s="180"/>
    </row>
    <row r="1061">
      <c r="A1061" s="266" t="s">
        <v>3320</v>
      </c>
      <c r="B1061" s="266" t="s">
        <v>3318</v>
      </c>
      <c r="C1061" s="190">
        <v>1.05</v>
      </c>
      <c r="D1061" s="190">
        <f t="shared" si="1"/>
        <v>3.44505</v>
      </c>
      <c r="E1061" s="191">
        <f t="shared" si="2"/>
        <v>6.8901</v>
      </c>
      <c r="F1061" s="290">
        <f t="shared" si="3"/>
        <v>5.51208</v>
      </c>
      <c r="G1061" s="291">
        <f t="shared" si="4"/>
        <v>5.167575</v>
      </c>
      <c r="H1061" s="180"/>
      <c r="I1061" s="180"/>
      <c r="J1061" s="180"/>
      <c r="K1061" s="180"/>
      <c r="L1061" s="180"/>
      <c r="M1061" s="180"/>
      <c r="N1061" s="180"/>
      <c r="O1061" s="180"/>
      <c r="P1061" s="180"/>
      <c r="Q1061" s="188"/>
      <c r="R1061" s="188"/>
      <c r="S1061" s="180"/>
      <c r="T1061" s="180"/>
      <c r="U1061" s="180"/>
      <c r="V1061" s="180"/>
    </row>
    <row r="1062">
      <c r="A1062" s="266" t="s">
        <v>3322</v>
      </c>
      <c r="B1062" s="266" t="s">
        <v>3323</v>
      </c>
      <c r="C1062" s="190">
        <v>1.35</v>
      </c>
      <c r="D1062" s="190">
        <f t="shared" si="1"/>
        <v>4.42935</v>
      </c>
      <c r="E1062" s="191">
        <f t="shared" si="2"/>
        <v>8.8587</v>
      </c>
      <c r="F1062" s="290">
        <f t="shared" si="3"/>
        <v>7.08696</v>
      </c>
      <c r="G1062" s="291">
        <f t="shared" si="4"/>
        <v>6.644025</v>
      </c>
      <c r="H1062" s="180"/>
      <c r="I1062" s="180"/>
      <c r="J1062" s="180"/>
      <c r="K1062" s="180"/>
      <c r="L1062" s="180"/>
      <c r="M1062" s="180"/>
      <c r="N1062" s="180"/>
      <c r="O1062" s="180"/>
      <c r="P1062" s="180"/>
      <c r="Q1062" s="188"/>
      <c r="R1062" s="188"/>
      <c r="S1062" s="180"/>
      <c r="T1062" s="180"/>
      <c r="U1062" s="180"/>
      <c r="V1062" s="180"/>
    </row>
    <row r="1063">
      <c r="A1063" s="266" t="s">
        <v>3325</v>
      </c>
      <c r="B1063" s="266" t="s">
        <v>3323</v>
      </c>
      <c r="C1063" s="190">
        <v>0.78</v>
      </c>
      <c r="D1063" s="190">
        <f t="shared" si="1"/>
        <v>2.55918</v>
      </c>
      <c r="E1063" s="191">
        <f t="shared" si="2"/>
        <v>5.11836</v>
      </c>
      <c r="F1063" s="290">
        <f t="shared" si="3"/>
        <v>4.094688</v>
      </c>
      <c r="G1063" s="291">
        <f t="shared" si="4"/>
        <v>3.83877</v>
      </c>
      <c r="H1063" s="180"/>
      <c r="I1063" s="180"/>
      <c r="J1063" s="180"/>
      <c r="K1063" s="180"/>
      <c r="L1063" s="180"/>
      <c r="M1063" s="180"/>
      <c r="N1063" s="180"/>
      <c r="O1063" s="180"/>
      <c r="P1063" s="180"/>
      <c r="Q1063" s="188"/>
      <c r="R1063" s="188"/>
      <c r="S1063" s="180"/>
      <c r="T1063" s="180"/>
      <c r="U1063" s="180"/>
      <c r="V1063" s="180"/>
    </row>
    <row r="1064">
      <c r="A1064" s="266" t="s">
        <v>3327</v>
      </c>
      <c r="B1064" s="266" t="s">
        <v>3328</v>
      </c>
      <c r="C1064" s="190">
        <v>0.78</v>
      </c>
      <c r="D1064" s="190">
        <f t="shared" si="1"/>
        <v>2.55918</v>
      </c>
      <c r="E1064" s="191">
        <f t="shared" si="2"/>
        <v>5.11836</v>
      </c>
      <c r="F1064" s="290">
        <f t="shared" si="3"/>
        <v>4.094688</v>
      </c>
      <c r="G1064" s="291">
        <f t="shared" si="4"/>
        <v>3.83877</v>
      </c>
      <c r="H1064" s="180"/>
      <c r="I1064" s="180"/>
      <c r="J1064" s="180"/>
      <c r="K1064" s="180"/>
      <c r="L1064" s="180"/>
      <c r="M1064" s="180"/>
      <c r="N1064" s="180"/>
      <c r="O1064" s="180"/>
      <c r="P1064" s="180"/>
      <c r="Q1064" s="188"/>
      <c r="R1064" s="188"/>
      <c r="S1064" s="180"/>
      <c r="T1064" s="180"/>
      <c r="U1064" s="180"/>
      <c r="V1064" s="180"/>
    </row>
    <row r="1065">
      <c r="A1065" s="266" t="s">
        <v>3330</v>
      </c>
      <c r="B1065" s="266" t="s">
        <v>3328</v>
      </c>
      <c r="C1065" s="190">
        <v>0.53</v>
      </c>
      <c r="D1065" s="190">
        <f t="shared" si="1"/>
        <v>1.73893</v>
      </c>
      <c r="E1065" s="191">
        <f t="shared" si="2"/>
        <v>3.47786</v>
      </c>
      <c r="F1065" s="290">
        <f t="shared" si="3"/>
        <v>2.782288</v>
      </c>
      <c r="G1065" s="291">
        <f t="shared" si="4"/>
        <v>2.608395</v>
      </c>
      <c r="H1065" s="180"/>
      <c r="I1065" s="180"/>
      <c r="J1065" s="180"/>
      <c r="K1065" s="180"/>
      <c r="L1065" s="180"/>
      <c r="M1065" s="180"/>
      <c r="N1065" s="180"/>
      <c r="O1065" s="180"/>
      <c r="P1065" s="180"/>
      <c r="Q1065" s="188"/>
      <c r="R1065" s="188"/>
      <c r="S1065" s="180"/>
      <c r="T1065" s="180"/>
      <c r="U1065" s="180"/>
      <c r="V1065" s="180"/>
    </row>
    <row r="1066">
      <c r="A1066" s="266" t="s">
        <v>3333</v>
      </c>
      <c r="B1066" s="266" t="s">
        <v>3334</v>
      </c>
      <c r="C1066" s="190">
        <v>0.78</v>
      </c>
      <c r="D1066" s="190">
        <f t="shared" si="1"/>
        <v>2.55918</v>
      </c>
      <c r="E1066" s="191">
        <f t="shared" si="2"/>
        <v>5.11836</v>
      </c>
      <c r="F1066" s="290">
        <f t="shared" si="3"/>
        <v>4.094688</v>
      </c>
      <c r="G1066" s="291">
        <f t="shared" si="4"/>
        <v>3.83877</v>
      </c>
      <c r="H1066" s="180"/>
      <c r="I1066" s="180"/>
      <c r="J1066" s="180"/>
      <c r="K1066" s="180"/>
      <c r="L1066" s="180"/>
      <c r="M1066" s="180"/>
      <c r="N1066" s="180"/>
      <c r="O1066" s="180"/>
      <c r="P1066" s="180"/>
      <c r="Q1066" s="188"/>
      <c r="R1066" s="188"/>
      <c r="S1066" s="180"/>
      <c r="T1066" s="180"/>
      <c r="U1066" s="180"/>
      <c r="V1066" s="180"/>
    </row>
    <row r="1067">
      <c r="A1067" s="266" t="s">
        <v>3336</v>
      </c>
      <c r="B1067" s="266" t="s">
        <v>3334</v>
      </c>
      <c r="C1067" s="190">
        <v>0.53</v>
      </c>
      <c r="D1067" s="190">
        <f t="shared" si="1"/>
        <v>1.73893</v>
      </c>
      <c r="E1067" s="191">
        <f t="shared" si="2"/>
        <v>3.47786</v>
      </c>
      <c r="F1067" s="290">
        <f t="shared" si="3"/>
        <v>2.782288</v>
      </c>
      <c r="G1067" s="291">
        <f t="shared" si="4"/>
        <v>2.608395</v>
      </c>
      <c r="H1067" s="180"/>
      <c r="I1067" s="180"/>
      <c r="J1067" s="180"/>
      <c r="K1067" s="180"/>
      <c r="L1067" s="180"/>
      <c r="M1067" s="180"/>
      <c r="N1067" s="180"/>
      <c r="O1067" s="180"/>
      <c r="P1067" s="180"/>
      <c r="Q1067" s="188"/>
      <c r="R1067" s="188"/>
      <c r="S1067" s="180"/>
      <c r="T1067" s="180"/>
      <c r="U1067" s="180"/>
      <c r="V1067" s="180"/>
    </row>
    <row r="1068">
      <c r="A1068" s="266" t="s">
        <v>3338</v>
      </c>
      <c r="B1068" s="266" t="s">
        <v>3339</v>
      </c>
      <c r="C1068" s="190">
        <v>0.53</v>
      </c>
      <c r="D1068" s="190">
        <f t="shared" si="1"/>
        <v>1.73893</v>
      </c>
      <c r="E1068" s="191">
        <f t="shared" si="2"/>
        <v>3.47786</v>
      </c>
      <c r="F1068" s="290">
        <f t="shared" si="3"/>
        <v>2.782288</v>
      </c>
      <c r="G1068" s="291">
        <f t="shared" si="4"/>
        <v>2.608395</v>
      </c>
      <c r="H1068" s="180"/>
      <c r="I1068" s="180"/>
      <c r="J1068" s="180"/>
      <c r="K1068" s="180"/>
      <c r="L1068" s="180"/>
      <c r="M1068" s="180"/>
      <c r="N1068" s="180"/>
      <c r="O1068" s="180"/>
      <c r="P1068" s="180"/>
      <c r="Q1068" s="188"/>
      <c r="R1068" s="188"/>
      <c r="S1068" s="180"/>
      <c r="T1068" s="180"/>
      <c r="U1068" s="180"/>
      <c r="V1068" s="180"/>
    </row>
    <row r="1069">
      <c r="A1069" s="266" t="s">
        <v>3341</v>
      </c>
      <c r="B1069" s="266" t="s">
        <v>3342</v>
      </c>
      <c r="C1069" s="190">
        <v>0.46</v>
      </c>
      <c r="D1069" s="190">
        <f t="shared" si="1"/>
        <v>1.50926</v>
      </c>
      <c r="E1069" s="191">
        <f t="shared" si="2"/>
        <v>3.01852</v>
      </c>
      <c r="F1069" s="290">
        <f t="shared" si="3"/>
        <v>2.414816</v>
      </c>
      <c r="G1069" s="291">
        <f t="shared" si="4"/>
        <v>2.26389</v>
      </c>
      <c r="H1069" s="180"/>
      <c r="I1069" s="180"/>
      <c r="J1069" s="180"/>
      <c r="K1069" s="180"/>
      <c r="L1069" s="180"/>
      <c r="M1069" s="180"/>
      <c r="N1069" s="180"/>
      <c r="O1069" s="180"/>
      <c r="P1069" s="180"/>
      <c r="Q1069" s="188"/>
      <c r="R1069" s="188"/>
      <c r="S1069" s="180"/>
      <c r="T1069" s="180"/>
      <c r="U1069" s="180"/>
      <c r="V1069" s="180"/>
    </row>
    <row r="1070">
      <c r="A1070" s="266" t="s">
        <v>3345</v>
      </c>
      <c r="B1070" s="266" t="s">
        <v>3346</v>
      </c>
      <c r="C1070" s="190">
        <v>0.55</v>
      </c>
      <c r="D1070" s="190">
        <f t="shared" si="1"/>
        <v>1.80455</v>
      </c>
      <c r="E1070" s="191">
        <f t="shared" si="2"/>
        <v>3.6091</v>
      </c>
      <c r="F1070" s="290">
        <f t="shared" si="3"/>
        <v>2.88728</v>
      </c>
      <c r="G1070" s="291">
        <f t="shared" si="4"/>
        <v>2.706825</v>
      </c>
      <c r="H1070" s="180"/>
      <c r="I1070" s="180"/>
      <c r="J1070" s="180"/>
      <c r="K1070" s="180"/>
      <c r="L1070" s="180"/>
      <c r="M1070" s="180"/>
      <c r="N1070" s="180"/>
      <c r="O1070" s="180"/>
      <c r="P1070" s="180"/>
      <c r="Q1070" s="188"/>
      <c r="R1070" s="188"/>
      <c r="S1070" s="180"/>
      <c r="T1070" s="180"/>
      <c r="U1070" s="180"/>
      <c r="V1070" s="180"/>
    </row>
    <row r="1071">
      <c r="A1071" s="266" t="s">
        <v>3349</v>
      </c>
      <c r="B1071" s="266" t="s">
        <v>3346</v>
      </c>
      <c r="C1071" s="190">
        <v>0.35</v>
      </c>
      <c r="D1071" s="190">
        <f t="shared" si="1"/>
        <v>1.14835</v>
      </c>
      <c r="E1071" s="191">
        <f t="shared" si="2"/>
        <v>2.2967</v>
      </c>
      <c r="F1071" s="290">
        <f t="shared" si="3"/>
        <v>1.83736</v>
      </c>
      <c r="G1071" s="291">
        <f t="shared" si="4"/>
        <v>1.722525</v>
      </c>
      <c r="H1071" s="180"/>
      <c r="I1071" s="180"/>
      <c r="J1071" s="180"/>
      <c r="K1071" s="180"/>
      <c r="L1071" s="180"/>
      <c r="M1071" s="180"/>
      <c r="N1071" s="180"/>
      <c r="O1071" s="180"/>
      <c r="P1071" s="180"/>
      <c r="Q1071" s="188"/>
      <c r="R1071" s="188"/>
      <c r="S1071" s="180"/>
      <c r="T1071" s="180"/>
      <c r="U1071" s="180"/>
      <c r="V1071" s="180"/>
    </row>
    <row r="1072">
      <c r="A1072" s="266" t="s">
        <v>3351</v>
      </c>
      <c r="B1072" s="266" t="s">
        <v>3352</v>
      </c>
      <c r="C1072" s="190">
        <v>0.78</v>
      </c>
      <c r="D1072" s="190">
        <f t="shared" si="1"/>
        <v>2.55918</v>
      </c>
      <c r="E1072" s="191">
        <f t="shared" si="2"/>
        <v>5.11836</v>
      </c>
      <c r="F1072" s="290">
        <f t="shared" si="3"/>
        <v>4.094688</v>
      </c>
      <c r="G1072" s="291">
        <f t="shared" si="4"/>
        <v>3.83877</v>
      </c>
      <c r="H1072" s="180"/>
      <c r="I1072" s="180"/>
      <c r="J1072" s="180"/>
      <c r="K1072" s="180"/>
      <c r="L1072" s="180"/>
      <c r="M1072" s="180"/>
      <c r="N1072" s="180"/>
      <c r="O1072" s="180"/>
      <c r="P1072" s="180"/>
      <c r="Q1072" s="188"/>
      <c r="R1072" s="188"/>
      <c r="S1072" s="180"/>
      <c r="T1072" s="180"/>
      <c r="U1072" s="180"/>
      <c r="V1072" s="180"/>
    </row>
    <row r="1073">
      <c r="A1073" s="266" t="s">
        <v>3354</v>
      </c>
      <c r="B1073" s="266" t="s">
        <v>3352</v>
      </c>
      <c r="C1073" s="190">
        <v>0.5</v>
      </c>
      <c r="D1073" s="190">
        <f t="shared" si="1"/>
        <v>1.6405</v>
      </c>
      <c r="E1073" s="191">
        <f t="shared" si="2"/>
        <v>3.281</v>
      </c>
      <c r="F1073" s="290">
        <f t="shared" si="3"/>
        <v>2.6248</v>
      </c>
      <c r="G1073" s="291">
        <f t="shared" si="4"/>
        <v>2.46075</v>
      </c>
      <c r="H1073" s="180"/>
      <c r="I1073" s="180"/>
      <c r="J1073" s="180"/>
      <c r="K1073" s="180"/>
      <c r="L1073" s="180"/>
      <c r="M1073" s="180"/>
      <c r="N1073" s="180"/>
      <c r="O1073" s="180"/>
      <c r="P1073" s="180"/>
      <c r="Q1073" s="188"/>
      <c r="R1073" s="188"/>
      <c r="S1073" s="180"/>
      <c r="T1073" s="180"/>
      <c r="U1073" s="180"/>
      <c r="V1073" s="180"/>
    </row>
    <row r="1074">
      <c r="A1074" s="266" t="s">
        <v>3356</v>
      </c>
      <c r="B1074" s="266" t="s">
        <v>3357</v>
      </c>
      <c r="C1074" s="190">
        <v>2.25</v>
      </c>
      <c r="D1074" s="190">
        <f t="shared" si="1"/>
        <v>7.38225</v>
      </c>
      <c r="E1074" s="191">
        <f t="shared" si="2"/>
        <v>14.7645</v>
      </c>
      <c r="F1074" s="290">
        <f t="shared" si="3"/>
        <v>11.8116</v>
      </c>
      <c r="G1074" s="291">
        <f t="shared" si="4"/>
        <v>11.073375</v>
      </c>
      <c r="H1074" s="180"/>
      <c r="I1074" s="180"/>
      <c r="J1074" s="180"/>
      <c r="K1074" s="180"/>
      <c r="L1074" s="180"/>
      <c r="M1074" s="180"/>
      <c r="N1074" s="180"/>
      <c r="O1074" s="180"/>
      <c r="P1074" s="180"/>
      <c r="Q1074" s="188"/>
      <c r="R1074" s="188"/>
      <c r="S1074" s="180"/>
      <c r="T1074" s="180"/>
      <c r="U1074" s="180"/>
      <c r="V1074" s="180"/>
    </row>
    <row r="1075">
      <c r="A1075" s="266" t="s">
        <v>3359</v>
      </c>
      <c r="B1075" s="266" t="s">
        <v>1009</v>
      </c>
      <c r="C1075" s="190">
        <v>2.25</v>
      </c>
      <c r="D1075" s="190">
        <f t="shared" si="1"/>
        <v>7.38225</v>
      </c>
      <c r="E1075" s="191">
        <f t="shared" si="2"/>
        <v>14.7645</v>
      </c>
      <c r="F1075" s="290">
        <f t="shared" si="3"/>
        <v>11.8116</v>
      </c>
      <c r="G1075" s="291">
        <f t="shared" si="4"/>
        <v>11.073375</v>
      </c>
      <c r="H1075" s="180"/>
      <c r="I1075" s="180"/>
      <c r="J1075" s="180"/>
      <c r="K1075" s="180"/>
      <c r="L1075" s="180"/>
      <c r="M1075" s="180"/>
      <c r="N1075" s="180"/>
      <c r="O1075" s="180"/>
      <c r="P1075" s="180"/>
      <c r="Q1075" s="188"/>
      <c r="R1075" s="188"/>
      <c r="S1075" s="180"/>
      <c r="T1075" s="180"/>
      <c r="U1075" s="180"/>
      <c r="V1075" s="180"/>
    </row>
    <row r="1076">
      <c r="A1076" s="266" t="s">
        <v>3361</v>
      </c>
      <c r="B1076" s="266" t="s">
        <v>2802</v>
      </c>
      <c r="C1076" s="190">
        <v>2.06</v>
      </c>
      <c r="D1076" s="190">
        <f t="shared" si="1"/>
        <v>6.75886</v>
      </c>
      <c r="E1076" s="191">
        <f t="shared" si="2"/>
        <v>13.51772</v>
      </c>
      <c r="F1076" s="290">
        <f t="shared" si="3"/>
        <v>10.814176</v>
      </c>
      <c r="G1076" s="291">
        <f t="shared" si="4"/>
        <v>10.13829</v>
      </c>
      <c r="H1076" s="180"/>
      <c r="I1076" s="180"/>
      <c r="J1076" s="180"/>
      <c r="K1076" s="180"/>
      <c r="L1076" s="180"/>
      <c r="M1076" s="180"/>
      <c r="N1076" s="180"/>
      <c r="O1076" s="180"/>
      <c r="P1076" s="180"/>
      <c r="Q1076" s="188"/>
      <c r="R1076" s="188"/>
      <c r="S1076" s="180"/>
      <c r="T1076" s="180"/>
      <c r="U1076" s="180"/>
      <c r="V1076" s="180"/>
    </row>
    <row r="1077">
      <c r="A1077" s="266" t="s">
        <v>3363</v>
      </c>
      <c r="B1077" s="266" t="s">
        <v>1009</v>
      </c>
      <c r="C1077" s="190">
        <v>2.06</v>
      </c>
      <c r="D1077" s="190">
        <f t="shared" si="1"/>
        <v>6.75886</v>
      </c>
      <c r="E1077" s="191">
        <f t="shared" si="2"/>
        <v>13.51772</v>
      </c>
      <c r="F1077" s="290">
        <f t="shared" si="3"/>
        <v>10.814176</v>
      </c>
      <c r="G1077" s="291">
        <f t="shared" si="4"/>
        <v>10.13829</v>
      </c>
      <c r="H1077" s="180"/>
      <c r="I1077" s="180"/>
      <c r="J1077" s="180"/>
      <c r="K1077" s="180"/>
      <c r="L1077" s="180"/>
      <c r="M1077" s="180"/>
      <c r="N1077" s="180"/>
      <c r="O1077" s="180"/>
      <c r="P1077" s="180"/>
      <c r="Q1077" s="188"/>
      <c r="R1077" s="188"/>
      <c r="S1077" s="180"/>
      <c r="T1077" s="180"/>
      <c r="U1077" s="180"/>
      <c r="V1077" s="180"/>
    </row>
    <row r="1078">
      <c r="A1078" s="266" t="s">
        <v>3365</v>
      </c>
      <c r="B1078" s="266" t="s">
        <v>3357</v>
      </c>
      <c r="C1078" s="190">
        <v>1.05</v>
      </c>
      <c r="D1078" s="190">
        <f t="shared" si="1"/>
        <v>3.44505</v>
      </c>
      <c r="E1078" s="191">
        <f t="shared" si="2"/>
        <v>6.8901</v>
      </c>
      <c r="F1078" s="290">
        <f t="shared" si="3"/>
        <v>5.51208</v>
      </c>
      <c r="G1078" s="291">
        <f t="shared" si="4"/>
        <v>5.167575</v>
      </c>
      <c r="H1078" s="180"/>
      <c r="I1078" s="180"/>
      <c r="J1078" s="180"/>
      <c r="K1078" s="180"/>
      <c r="L1078" s="180"/>
      <c r="M1078" s="180"/>
      <c r="N1078" s="180"/>
      <c r="O1078" s="180"/>
      <c r="P1078" s="180"/>
      <c r="Q1078" s="188"/>
      <c r="R1078" s="188"/>
      <c r="S1078" s="180"/>
      <c r="T1078" s="180"/>
      <c r="U1078" s="180"/>
      <c r="V1078" s="180"/>
    </row>
    <row r="1079">
      <c r="A1079" s="266" t="s">
        <v>3367</v>
      </c>
      <c r="B1079" s="266" t="s">
        <v>3368</v>
      </c>
      <c r="C1079" s="190">
        <v>1.05</v>
      </c>
      <c r="D1079" s="190">
        <f t="shared" si="1"/>
        <v>3.44505</v>
      </c>
      <c r="E1079" s="191">
        <f t="shared" si="2"/>
        <v>6.8901</v>
      </c>
      <c r="F1079" s="290">
        <f t="shared" si="3"/>
        <v>5.51208</v>
      </c>
      <c r="G1079" s="291">
        <f t="shared" si="4"/>
        <v>5.167575</v>
      </c>
      <c r="H1079" s="180"/>
      <c r="I1079" s="180"/>
      <c r="J1079" s="180"/>
      <c r="K1079" s="180"/>
      <c r="L1079" s="180"/>
      <c r="M1079" s="180"/>
      <c r="N1079" s="180"/>
      <c r="O1079" s="180"/>
      <c r="P1079" s="180"/>
      <c r="Q1079" s="188"/>
      <c r="R1079" s="188"/>
      <c r="S1079" s="180"/>
      <c r="T1079" s="180"/>
      <c r="U1079" s="180"/>
      <c r="V1079" s="180"/>
    </row>
    <row r="1080">
      <c r="A1080" s="266" t="s">
        <v>3370</v>
      </c>
      <c r="B1080" s="266" t="s">
        <v>3371</v>
      </c>
      <c r="C1080" s="190">
        <v>1.05</v>
      </c>
      <c r="D1080" s="190">
        <f t="shared" si="1"/>
        <v>3.44505</v>
      </c>
      <c r="E1080" s="191">
        <f t="shared" si="2"/>
        <v>6.8901</v>
      </c>
      <c r="F1080" s="290">
        <f t="shared" si="3"/>
        <v>5.51208</v>
      </c>
      <c r="G1080" s="291">
        <f t="shared" si="4"/>
        <v>5.167575</v>
      </c>
      <c r="H1080" s="180"/>
      <c r="I1080" s="180"/>
      <c r="J1080" s="180"/>
      <c r="K1080" s="180"/>
      <c r="L1080" s="180"/>
      <c r="M1080" s="180"/>
      <c r="N1080" s="180"/>
      <c r="O1080" s="180"/>
      <c r="P1080" s="180"/>
      <c r="Q1080" s="188"/>
      <c r="R1080" s="188"/>
      <c r="S1080" s="180"/>
      <c r="T1080" s="180"/>
      <c r="U1080" s="180"/>
      <c r="V1080" s="180"/>
    </row>
    <row r="1081">
      <c r="A1081" s="266" t="s">
        <v>3373</v>
      </c>
      <c r="B1081" s="266" t="s">
        <v>1009</v>
      </c>
      <c r="C1081" s="190">
        <v>2.8</v>
      </c>
      <c r="D1081" s="190">
        <f t="shared" si="1"/>
        <v>9.1868</v>
      </c>
      <c r="E1081" s="191">
        <f t="shared" si="2"/>
        <v>18.3736</v>
      </c>
      <c r="F1081" s="290">
        <f t="shared" si="3"/>
        <v>14.69888</v>
      </c>
      <c r="G1081" s="291">
        <f t="shared" si="4"/>
        <v>13.7802</v>
      </c>
      <c r="H1081" s="180"/>
      <c r="I1081" s="180"/>
      <c r="J1081" s="180"/>
      <c r="K1081" s="180"/>
      <c r="L1081" s="180"/>
      <c r="M1081" s="180"/>
      <c r="N1081" s="180"/>
      <c r="O1081" s="180"/>
      <c r="P1081" s="180"/>
      <c r="Q1081" s="188"/>
      <c r="R1081" s="188"/>
      <c r="S1081" s="180"/>
      <c r="T1081" s="180"/>
      <c r="U1081" s="180"/>
      <c r="V1081" s="180"/>
    </row>
    <row r="1082">
      <c r="A1082" s="266" t="s">
        <v>3375</v>
      </c>
      <c r="B1082" s="266" t="s">
        <v>3376</v>
      </c>
      <c r="C1082" s="190">
        <v>2.8</v>
      </c>
      <c r="D1082" s="190">
        <f t="shared" si="1"/>
        <v>9.1868</v>
      </c>
      <c r="E1082" s="191">
        <f t="shared" si="2"/>
        <v>18.3736</v>
      </c>
      <c r="F1082" s="290">
        <f t="shared" si="3"/>
        <v>14.69888</v>
      </c>
      <c r="G1082" s="291">
        <f t="shared" si="4"/>
        <v>13.7802</v>
      </c>
      <c r="H1082" s="180"/>
      <c r="I1082" s="180"/>
      <c r="J1082" s="180"/>
      <c r="K1082" s="180"/>
      <c r="L1082" s="180"/>
      <c r="M1082" s="180"/>
      <c r="N1082" s="180"/>
      <c r="O1082" s="180"/>
      <c r="P1082" s="180"/>
      <c r="Q1082" s="188"/>
      <c r="R1082" s="188"/>
      <c r="S1082" s="180"/>
      <c r="T1082" s="180"/>
      <c r="U1082" s="180"/>
      <c r="V1082" s="180"/>
    </row>
    <row r="1083">
      <c r="A1083" s="266" t="s">
        <v>3378</v>
      </c>
      <c r="B1083" s="266" t="s">
        <v>2802</v>
      </c>
      <c r="C1083" s="190">
        <v>2.8</v>
      </c>
      <c r="D1083" s="190">
        <f t="shared" si="1"/>
        <v>9.1868</v>
      </c>
      <c r="E1083" s="191">
        <f t="shared" si="2"/>
        <v>18.3736</v>
      </c>
      <c r="F1083" s="290">
        <f t="shared" si="3"/>
        <v>14.69888</v>
      </c>
      <c r="G1083" s="291">
        <f t="shared" si="4"/>
        <v>13.7802</v>
      </c>
      <c r="H1083" s="180"/>
      <c r="I1083" s="180"/>
      <c r="J1083" s="180"/>
      <c r="K1083" s="180"/>
      <c r="L1083" s="180"/>
      <c r="M1083" s="180"/>
      <c r="N1083" s="180"/>
      <c r="O1083" s="180"/>
      <c r="P1083" s="180"/>
      <c r="Q1083" s="188"/>
      <c r="R1083" s="188"/>
      <c r="S1083" s="180"/>
      <c r="T1083" s="180"/>
      <c r="U1083" s="180"/>
      <c r="V1083" s="180"/>
    </row>
    <row r="1084">
      <c r="A1084" s="266" t="s">
        <v>3380</v>
      </c>
      <c r="B1084" s="266" t="s">
        <v>3381</v>
      </c>
      <c r="C1084" s="190">
        <v>0.92</v>
      </c>
      <c r="D1084" s="190">
        <f t="shared" si="1"/>
        <v>3.01852</v>
      </c>
      <c r="E1084" s="191">
        <f t="shared" si="2"/>
        <v>6.03704</v>
      </c>
      <c r="F1084" s="290">
        <f t="shared" si="3"/>
        <v>4.829632</v>
      </c>
      <c r="G1084" s="291">
        <f t="shared" si="4"/>
        <v>4.52778</v>
      </c>
      <c r="H1084" s="180"/>
      <c r="I1084" s="180"/>
      <c r="J1084" s="180"/>
      <c r="K1084" s="180"/>
      <c r="L1084" s="180"/>
      <c r="M1084" s="180"/>
      <c r="N1084" s="180"/>
      <c r="O1084" s="180"/>
      <c r="P1084" s="180"/>
      <c r="Q1084" s="188"/>
      <c r="R1084" s="188"/>
      <c r="S1084" s="180"/>
      <c r="T1084" s="180"/>
      <c r="U1084" s="180"/>
      <c r="V1084" s="180"/>
    </row>
    <row r="1085">
      <c r="A1085" s="266" t="s">
        <v>3383</v>
      </c>
      <c r="B1085" s="266" t="s">
        <v>3384</v>
      </c>
      <c r="C1085" s="190">
        <v>0.92</v>
      </c>
      <c r="D1085" s="190">
        <f t="shared" si="1"/>
        <v>3.01852</v>
      </c>
      <c r="E1085" s="191">
        <f t="shared" si="2"/>
        <v>6.03704</v>
      </c>
      <c r="F1085" s="290">
        <f t="shared" si="3"/>
        <v>4.829632</v>
      </c>
      <c r="G1085" s="291">
        <f t="shared" si="4"/>
        <v>4.52778</v>
      </c>
      <c r="H1085" s="180"/>
      <c r="I1085" s="180"/>
      <c r="J1085" s="180"/>
      <c r="K1085" s="180"/>
      <c r="L1085" s="180"/>
      <c r="M1085" s="180"/>
      <c r="N1085" s="180"/>
      <c r="O1085" s="180"/>
      <c r="P1085" s="180"/>
      <c r="Q1085" s="188"/>
      <c r="R1085" s="188"/>
      <c r="S1085" s="180"/>
      <c r="T1085" s="180"/>
      <c r="U1085" s="180"/>
      <c r="V1085" s="180"/>
    </row>
    <row r="1086">
      <c r="A1086" s="266" t="s">
        <v>3386</v>
      </c>
      <c r="B1086" s="266" t="s">
        <v>3387</v>
      </c>
      <c r="C1086" s="190">
        <v>0.92</v>
      </c>
      <c r="D1086" s="190">
        <f t="shared" si="1"/>
        <v>3.01852</v>
      </c>
      <c r="E1086" s="191">
        <f t="shared" si="2"/>
        <v>6.03704</v>
      </c>
      <c r="F1086" s="290">
        <f t="shared" si="3"/>
        <v>4.829632</v>
      </c>
      <c r="G1086" s="291">
        <f t="shared" si="4"/>
        <v>4.52778</v>
      </c>
      <c r="H1086" s="180"/>
      <c r="I1086" s="180"/>
      <c r="J1086" s="180"/>
      <c r="K1086" s="180"/>
      <c r="L1086" s="180"/>
      <c r="M1086" s="180"/>
      <c r="N1086" s="180"/>
      <c r="O1086" s="180"/>
      <c r="P1086" s="180"/>
      <c r="Q1086" s="188"/>
      <c r="R1086" s="188"/>
      <c r="S1086" s="180"/>
      <c r="T1086" s="180"/>
      <c r="U1086" s="180"/>
      <c r="V1086" s="180"/>
    </row>
    <row r="1087">
      <c r="A1087" s="266" t="s">
        <v>3389</v>
      </c>
      <c r="B1087" s="266" t="s">
        <v>3390</v>
      </c>
      <c r="C1087" s="190">
        <v>1.58</v>
      </c>
      <c r="D1087" s="190">
        <f t="shared" si="1"/>
        <v>5.18398</v>
      </c>
      <c r="E1087" s="191">
        <f t="shared" si="2"/>
        <v>10.36796</v>
      </c>
      <c r="F1087" s="290">
        <f t="shared" si="3"/>
        <v>8.294368</v>
      </c>
      <c r="G1087" s="291">
        <f t="shared" si="4"/>
        <v>7.77597</v>
      </c>
      <c r="H1087" s="180"/>
      <c r="I1087" s="180"/>
      <c r="J1087" s="180"/>
      <c r="K1087" s="180"/>
      <c r="L1087" s="180"/>
      <c r="M1087" s="180"/>
      <c r="N1087" s="180"/>
      <c r="O1087" s="180"/>
      <c r="P1087" s="180"/>
      <c r="Q1087" s="188"/>
      <c r="R1087" s="188"/>
      <c r="S1087" s="180"/>
      <c r="T1087" s="180"/>
      <c r="U1087" s="180"/>
      <c r="V1087" s="180"/>
    </row>
    <row r="1088">
      <c r="A1088" s="266" t="s">
        <v>3393</v>
      </c>
      <c r="B1088" s="266" t="s">
        <v>3394</v>
      </c>
      <c r="C1088" s="190">
        <v>1.8</v>
      </c>
      <c r="D1088" s="190">
        <f t="shared" si="1"/>
        <v>5.9058</v>
      </c>
      <c r="E1088" s="191">
        <f t="shared" si="2"/>
        <v>11.8116</v>
      </c>
      <c r="F1088" s="290">
        <f t="shared" si="3"/>
        <v>9.44928</v>
      </c>
      <c r="G1088" s="291">
        <f t="shared" si="4"/>
        <v>8.8587</v>
      </c>
      <c r="H1088" s="180"/>
      <c r="I1088" s="180"/>
      <c r="J1088" s="180"/>
      <c r="K1088" s="180"/>
      <c r="L1088" s="180"/>
      <c r="M1088" s="180"/>
      <c r="N1088" s="180"/>
      <c r="O1088" s="180"/>
      <c r="P1088" s="180"/>
      <c r="Q1088" s="188"/>
      <c r="R1088" s="188"/>
      <c r="S1088" s="180"/>
      <c r="T1088" s="180"/>
      <c r="U1088" s="180"/>
      <c r="V1088" s="180"/>
    </row>
    <row r="1089">
      <c r="A1089" s="266" t="s">
        <v>3397</v>
      </c>
      <c r="B1089" s="266" t="s">
        <v>3390</v>
      </c>
      <c r="C1089" s="190">
        <v>1.05</v>
      </c>
      <c r="D1089" s="190">
        <f t="shared" si="1"/>
        <v>3.44505</v>
      </c>
      <c r="E1089" s="191">
        <f t="shared" si="2"/>
        <v>6.8901</v>
      </c>
      <c r="F1089" s="290">
        <f t="shared" si="3"/>
        <v>5.51208</v>
      </c>
      <c r="G1089" s="291">
        <f t="shared" si="4"/>
        <v>5.167575</v>
      </c>
      <c r="H1089" s="180"/>
      <c r="I1089" s="180"/>
      <c r="J1089" s="180"/>
      <c r="K1089" s="180"/>
      <c r="L1089" s="180"/>
      <c r="M1089" s="180"/>
      <c r="N1089" s="180"/>
      <c r="O1089" s="180"/>
      <c r="P1089" s="180"/>
      <c r="Q1089" s="188"/>
      <c r="R1089" s="188"/>
      <c r="S1089" s="180"/>
      <c r="T1089" s="180"/>
      <c r="U1089" s="180"/>
      <c r="V1089" s="180"/>
    </row>
    <row r="1090">
      <c r="A1090" s="266" t="s">
        <v>3399</v>
      </c>
      <c r="B1090" s="266" t="s">
        <v>3394</v>
      </c>
      <c r="C1090" s="190">
        <v>1.05</v>
      </c>
      <c r="D1090" s="190">
        <f t="shared" si="1"/>
        <v>3.44505</v>
      </c>
      <c r="E1090" s="191">
        <f t="shared" si="2"/>
        <v>6.8901</v>
      </c>
      <c r="F1090" s="290">
        <f t="shared" si="3"/>
        <v>5.51208</v>
      </c>
      <c r="G1090" s="291">
        <f t="shared" si="4"/>
        <v>5.167575</v>
      </c>
      <c r="H1090" s="180"/>
      <c r="I1090" s="180"/>
      <c r="J1090" s="180"/>
      <c r="K1090" s="180"/>
      <c r="L1090" s="180"/>
      <c r="M1090" s="180"/>
      <c r="N1090" s="180"/>
      <c r="O1090" s="180"/>
      <c r="P1090" s="180"/>
      <c r="Q1090" s="188"/>
      <c r="R1090" s="188"/>
      <c r="S1090" s="180"/>
      <c r="T1090" s="180"/>
      <c r="U1090" s="180"/>
      <c r="V1090" s="180"/>
    </row>
    <row r="1091">
      <c r="A1091" s="266" t="s">
        <v>3401</v>
      </c>
      <c r="B1091" s="266" t="s">
        <v>3390</v>
      </c>
      <c r="C1091" s="190">
        <v>0.8</v>
      </c>
      <c r="D1091" s="190">
        <f t="shared" si="1"/>
        <v>2.6248</v>
      </c>
      <c r="E1091" s="191">
        <f t="shared" si="2"/>
        <v>5.2496</v>
      </c>
      <c r="F1091" s="290">
        <f t="shared" si="3"/>
        <v>4.19968</v>
      </c>
      <c r="G1091" s="291">
        <f t="shared" si="4"/>
        <v>3.9372</v>
      </c>
      <c r="H1091" s="180"/>
      <c r="I1091" s="180"/>
      <c r="J1091" s="180"/>
      <c r="K1091" s="180"/>
      <c r="L1091" s="180"/>
      <c r="M1091" s="180"/>
      <c r="N1091" s="180"/>
      <c r="O1091" s="180"/>
      <c r="P1091" s="180"/>
      <c r="Q1091" s="188"/>
      <c r="R1091" s="188"/>
      <c r="S1091" s="180"/>
      <c r="T1091" s="180"/>
      <c r="U1091" s="180"/>
      <c r="V1091" s="180"/>
    </row>
    <row r="1092">
      <c r="A1092" s="266" t="s">
        <v>3403</v>
      </c>
      <c r="B1092" s="266" t="s">
        <v>3394</v>
      </c>
      <c r="C1092" s="190">
        <v>0.8</v>
      </c>
      <c r="D1092" s="190">
        <f t="shared" si="1"/>
        <v>2.6248</v>
      </c>
      <c r="E1092" s="191">
        <f t="shared" si="2"/>
        <v>5.2496</v>
      </c>
      <c r="F1092" s="290">
        <f t="shared" si="3"/>
        <v>4.19968</v>
      </c>
      <c r="G1092" s="291">
        <f t="shared" si="4"/>
        <v>3.9372</v>
      </c>
      <c r="H1092" s="180"/>
      <c r="I1092" s="180"/>
      <c r="J1092" s="180"/>
      <c r="K1092" s="180"/>
      <c r="L1092" s="180"/>
      <c r="M1092" s="180"/>
      <c r="N1092" s="180"/>
      <c r="O1092" s="180"/>
      <c r="P1092" s="180"/>
      <c r="Q1092" s="188"/>
      <c r="R1092" s="188"/>
      <c r="S1092" s="180"/>
      <c r="T1092" s="180"/>
      <c r="U1092" s="180"/>
      <c r="V1092" s="180"/>
    </row>
    <row r="1093">
      <c r="A1093" s="266" t="s">
        <v>3405</v>
      </c>
      <c r="B1093" s="266" t="s">
        <v>3406</v>
      </c>
      <c r="C1093" s="190">
        <v>0.8</v>
      </c>
      <c r="D1093" s="190">
        <f t="shared" si="1"/>
        <v>2.6248</v>
      </c>
      <c r="E1093" s="191">
        <f t="shared" si="2"/>
        <v>5.2496</v>
      </c>
      <c r="F1093" s="290">
        <f t="shared" si="3"/>
        <v>4.19968</v>
      </c>
      <c r="G1093" s="291">
        <f t="shared" si="4"/>
        <v>3.9372</v>
      </c>
      <c r="H1093" s="180"/>
      <c r="I1093" s="180"/>
      <c r="J1093" s="180"/>
      <c r="K1093" s="180"/>
      <c r="L1093" s="180"/>
      <c r="M1093" s="180"/>
      <c r="N1093" s="180"/>
      <c r="O1093" s="180"/>
      <c r="P1093" s="180"/>
      <c r="Q1093" s="188"/>
      <c r="R1093" s="188"/>
      <c r="S1093" s="180"/>
      <c r="T1093" s="180"/>
      <c r="U1093" s="180"/>
      <c r="V1093" s="180"/>
    </row>
    <row r="1094">
      <c r="A1094" s="266" t="s">
        <v>3409</v>
      </c>
      <c r="B1094" s="266" t="s">
        <v>3410</v>
      </c>
      <c r="C1094" s="190">
        <v>0.66</v>
      </c>
      <c r="D1094" s="190">
        <f t="shared" si="1"/>
        <v>2.16546</v>
      </c>
      <c r="E1094" s="191">
        <f t="shared" si="2"/>
        <v>4.33092</v>
      </c>
      <c r="F1094" s="290">
        <f t="shared" si="3"/>
        <v>3.464736</v>
      </c>
      <c r="G1094" s="291">
        <f t="shared" si="4"/>
        <v>3.24819</v>
      </c>
      <c r="H1094" s="180"/>
      <c r="I1094" s="180"/>
      <c r="J1094" s="180"/>
      <c r="K1094" s="180"/>
      <c r="L1094" s="180"/>
      <c r="M1094" s="180"/>
      <c r="N1094" s="180"/>
      <c r="O1094" s="180"/>
      <c r="P1094" s="180"/>
      <c r="Q1094" s="188"/>
      <c r="R1094" s="188"/>
      <c r="S1094" s="180"/>
      <c r="T1094" s="180"/>
      <c r="U1094" s="180"/>
      <c r="V1094" s="180"/>
    </row>
    <row r="1095">
      <c r="A1095" s="266" t="s">
        <v>3413</v>
      </c>
      <c r="B1095" s="266" t="s">
        <v>3414</v>
      </c>
      <c r="C1095" s="190">
        <v>0.75</v>
      </c>
      <c r="D1095" s="190">
        <f t="shared" si="1"/>
        <v>2.46075</v>
      </c>
      <c r="E1095" s="191">
        <f t="shared" si="2"/>
        <v>4.9215</v>
      </c>
      <c r="F1095" s="290">
        <f t="shared" si="3"/>
        <v>3.9372</v>
      </c>
      <c r="G1095" s="291">
        <f t="shared" si="4"/>
        <v>3.691125</v>
      </c>
      <c r="H1095" s="180"/>
      <c r="I1095" s="180"/>
      <c r="J1095" s="180"/>
      <c r="K1095" s="180"/>
      <c r="L1095" s="180"/>
      <c r="M1095" s="180"/>
      <c r="N1095" s="180"/>
      <c r="O1095" s="180"/>
      <c r="P1095" s="180"/>
      <c r="Q1095" s="188"/>
      <c r="R1095" s="188"/>
      <c r="S1095" s="180"/>
      <c r="T1095" s="180"/>
      <c r="U1095" s="180"/>
      <c r="V1095" s="180"/>
    </row>
    <row r="1096">
      <c r="A1096" s="266" t="s">
        <v>3417</v>
      </c>
      <c r="B1096" s="266" t="s">
        <v>3414</v>
      </c>
      <c r="C1096" s="190">
        <v>0.53</v>
      </c>
      <c r="D1096" s="190">
        <f t="shared" si="1"/>
        <v>1.73893</v>
      </c>
      <c r="E1096" s="191">
        <f t="shared" si="2"/>
        <v>3.47786</v>
      </c>
      <c r="F1096" s="290">
        <f t="shared" si="3"/>
        <v>2.782288</v>
      </c>
      <c r="G1096" s="291">
        <f t="shared" si="4"/>
        <v>2.608395</v>
      </c>
      <c r="H1096" s="180"/>
      <c r="I1096" s="180"/>
      <c r="J1096" s="180"/>
      <c r="K1096" s="180"/>
      <c r="L1096" s="180"/>
      <c r="M1096" s="180"/>
      <c r="N1096" s="180"/>
      <c r="O1096" s="180"/>
      <c r="P1096" s="180"/>
      <c r="Q1096" s="188"/>
      <c r="R1096" s="188"/>
      <c r="S1096" s="180"/>
      <c r="T1096" s="180"/>
      <c r="U1096" s="180"/>
      <c r="V1096" s="180"/>
    </row>
    <row r="1097">
      <c r="A1097" s="266" t="s">
        <v>3419</v>
      </c>
      <c r="B1097" s="266" t="s">
        <v>3295</v>
      </c>
      <c r="C1097" s="190">
        <v>0.72</v>
      </c>
      <c r="D1097" s="190">
        <f t="shared" si="1"/>
        <v>2.36232</v>
      </c>
      <c r="E1097" s="191">
        <f t="shared" si="2"/>
        <v>4.72464</v>
      </c>
      <c r="F1097" s="290">
        <f t="shared" si="3"/>
        <v>3.779712</v>
      </c>
      <c r="G1097" s="291">
        <f t="shared" si="4"/>
        <v>3.54348</v>
      </c>
      <c r="H1097" s="180"/>
      <c r="I1097" s="180"/>
      <c r="J1097" s="180"/>
      <c r="K1097" s="180"/>
      <c r="L1097" s="180"/>
      <c r="M1097" s="180"/>
      <c r="N1097" s="180"/>
      <c r="O1097" s="180"/>
      <c r="P1097" s="180"/>
      <c r="Q1097" s="188"/>
      <c r="R1097" s="188"/>
      <c r="S1097" s="180"/>
      <c r="T1097" s="180"/>
      <c r="U1097" s="180"/>
      <c r="V1097" s="180"/>
    </row>
    <row r="1098">
      <c r="A1098" s="266" t="s">
        <v>3422</v>
      </c>
      <c r="B1098" s="266" t="s">
        <v>3307</v>
      </c>
      <c r="C1098" s="190">
        <v>0.72</v>
      </c>
      <c r="D1098" s="190">
        <f t="shared" si="1"/>
        <v>2.36232</v>
      </c>
      <c r="E1098" s="191">
        <f t="shared" si="2"/>
        <v>4.72464</v>
      </c>
      <c r="F1098" s="290">
        <f t="shared" si="3"/>
        <v>3.779712</v>
      </c>
      <c r="G1098" s="291">
        <f t="shared" si="4"/>
        <v>3.54348</v>
      </c>
      <c r="H1098" s="180"/>
      <c r="I1098" s="180"/>
      <c r="J1098" s="180"/>
      <c r="K1098" s="180"/>
      <c r="L1098" s="180"/>
      <c r="M1098" s="180"/>
      <c r="N1098" s="180"/>
      <c r="O1098" s="180"/>
      <c r="P1098" s="180"/>
      <c r="Q1098" s="188"/>
      <c r="R1098" s="188"/>
      <c r="S1098" s="180"/>
      <c r="T1098" s="180"/>
      <c r="U1098" s="180"/>
      <c r="V1098" s="180"/>
    </row>
    <row r="1099">
      <c r="A1099" s="266" t="s">
        <v>3425</v>
      </c>
      <c r="B1099" s="266" t="s">
        <v>3302</v>
      </c>
      <c r="C1099" s="190">
        <v>0.72</v>
      </c>
      <c r="D1099" s="190">
        <f t="shared" si="1"/>
        <v>2.36232</v>
      </c>
      <c r="E1099" s="191">
        <f t="shared" si="2"/>
        <v>4.72464</v>
      </c>
      <c r="F1099" s="290">
        <f t="shared" si="3"/>
        <v>3.779712</v>
      </c>
      <c r="G1099" s="291">
        <f t="shared" si="4"/>
        <v>3.54348</v>
      </c>
      <c r="H1099" s="180"/>
      <c r="I1099" s="180"/>
      <c r="J1099" s="180"/>
      <c r="K1099" s="180"/>
      <c r="L1099" s="180"/>
      <c r="M1099" s="180"/>
      <c r="N1099" s="180"/>
      <c r="O1099" s="180"/>
      <c r="P1099" s="180"/>
      <c r="Q1099" s="188"/>
      <c r="R1099" s="188"/>
      <c r="S1099" s="180"/>
      <c r="T1099" s="180"/>
      <c r="U1099" s="180"/>
      <c r="V1099" s="180"/>
    </row>
    <row r="1100">
      <c r="A1100" s="266" t="s">
        <v>3428</v>
      </c>
      <c r="B1100" s="266" t="s">
        <v>3429</v>
      </c>
      <c r="C1100" s="190">
        <v>0.72</v>
      </c>
      <c r="D1100" s="190">
        <f t="shared" si="1"/>
        <v>2.36232</v>
      </c>
      <c r="E1100" s="191">
        <f t="shared" si="2"/>
        <v>4.72464</v>
      </c>
      <c r="F1100" s="290">
        <f t="shared" si="3"/>
        <v>3.779712</v>
      </c>
      <c r="G1100" s="291">
        <f t="shared" si="4"/>
        <v>3.54348</v>
      </c>
      <c r="H1100" s="180"/>
      <c r="I1100" s="180"/>
      <c r="J1100" s="180"/>
      <c r="K1100" s="180"/>
      <c r="L1100" s="180"/>
      <c r="M1100" s="180"/>
      <c r="N1100" s="180"/>
      <c r="O1100" s="180"/>
      <c r="P1100" s="180"/>
      <c r="Q1100" s="188"/>
      <c r="R1100" s="188"/>
      <c r="S1100" s="180"/>
      <c r="T1100" s="180"/>
      <c r="U1100" s="180"/>
      <c r="V1100" s="180"/>
    </row>
    <row r="1101">
      <c r="A1101" s="266" t="s">
        <v>3433</v>
      </c>
      <c r="B1101" s="266" t="s">
        <v>3434</v>
      </c>
      <c r="C1101" s="190">
        <v>0.72</v>
      </c>
      <c r="D1101" s="190">
        <f t="shared" si="1"/>
        <v>2.36232</v>
      </c>
      <c r="E1101" s="191">
        <f t="shared" si="2"/>
        <v>4.72464</v>
      </c>
      <c r="F1101" s="290">
        <f t="shared" si="3"/>
        <v>3.779712</v>
      </c>
      <c r="G1101" s="291">
        <f t="shared" si="4"/>
        <v>3.54348</v>
      </c>
      <c r="H1101" s="180"/>
      <c r="I1101" s="180"/>
      <c r="J1101" s="180"/>
      <c r="K1101" s="180"/>
      <c r="L1101" s="180"/>
      <c r="M1101" s="180"/>
      <c r="N1101" s="180"/>
      <c r="O1101" s="180"/>
      <c r="P1101" s="180"/>
      <c r="Q1101" s="188"/>
      <c r="R1101" s="188"/>
      <c r="S1101" s="180"/>
      <c r="T1101" s="180"/>
      <c r="U1101" s="180"/>
      <c r="V1101" s="180"/>
    </row>
    <row r="1102">
      <c r="A1102" s="266" t="s">
        <v>3437</v>
      </c>
      <c r="B1102" s="266" t="s">
        <v>3438</v>
      </c>
      <c r="C1102" s="190">
        <v>0.72</v>
      </c>
      <c r="D1102" s="190">
        <f t="shared" si="1"/>
        <v>2.36232</v>
      </c>
      <c r="E1102" s="191">
        <f t="shared" si="2"/>
        <v>4.72464</v>
      </c>
      <c r="F1102" s="290">
        <f t="shared" si="3"/>
        <v>3.779712</v>
      </c>
      <c r="G1102" s="291">
        <f t="shared" si="4"/>
        <v>3.54348</v>
      </c>
      <c r="H1102" s="180"/>
      <c r="I1102" s="180"/>
      <c r="J1102" s="180"/>
      <c r="K1102" s="180"/>
      <c r="L1102" s="180"/>
      <c r="M1102" s="180"/>
      <c r="N1102" s="180"/>
      <c r="O1102" s="180"/>
      <c r="P1102" s="180"/>
      <c r="Q1102" s="188"/>
      <c r="R1102" s="188"/>
      <c r="S1102" s="180"/>
      <c r="T1102" s="180"/>
      <c r="U1102" s="180"/>
      <c r="V1102" s="180"/>
    </row>
    <row r="1103">
      <c r="A1103" s="266" t="s">
        <v>3441</v>
      </c>
      <c r="B1103" s="266" t="s">
        <v>3442</v>
      </c>
      <c r="C1103" s="190">
        <v>0.72</v>
      </c>
      <c r="D1103" s="190">
        <f t="shared" si="1"/>
        <v>2.36232</v>
      </c>
      <c r="E1103" s="191">
        <f t="shared" si="2"/>
        <v>4.72464</v>
      </c>
      <c r="F1103" s="290">
        <f t="shared" si="3"/>
        <v>3.779712</v>
      </c>
      <c r="G1103" s="291">
        <f t="shared" si="4"/>
        <v>3.54348</v>
      </c>
      <c r="H1103" s="180"/>
      <c r="I1103" s="180"/>
      <c r="J1103" s="180"/>
      <c r="K1103" s="180"/>
      <c r="L1103" s="180"/>
      <c r="M1103" s="180"/>
      <c r="N1103" s="180"/>
      <c r="O1103" s="180"/>
      <c r="P1103" s="180"/>
      <c r="Q1103" s="188"/>
      <c r="R1103" s="188"/>
      <c r="S1103" s="180"/>
      <c r="T1103" s="180"/>
      <c r="U1103" s="180"/>
      <c r="V1103" s="180"/>
    </row>
    <row r="1104">
      <c r="A1104" s="266" t="s">
        <v>3445</v>
      </c>
      <c r="B1104" s="266" t="s">
        <v>3442</v>
      </c>
      <c r="C1104" s="190">
        <v>0.6</v>
      </c>
      <c r="D1104" s="190">
        <f t="shared" si="1"/>
        <v>1.9686</v>
      </c>
      <c r="E1104" s="191">
        <f t="shared" si="2"/>
        <v>3.9372</v>
      </c>
      <c r="F1104" s="290">
        <f t="shared" si="3"/>
        <v>3.14976</v>
      </c>
      <c r="G1104" s="291">
        <f t="shared" si="4"/>
        <v>2.9529</v>
      </c>
      <c r="H1104" s="180"/>
      <c r="I1104" s="180"/>
      <c r="J1104" s="180"/>
      <c r="K1104" s="180"/>
      <c r="L1104" s="180"/>
      <c r="M1104" s="180"/>
      <c r="N1104" s="180"/>
      <c r="O1104" s="180"/>
      <c r="P1104" s="180"/>
      <c r="Q1104" s="188"/>
      <c r="R1104" s="188"/>
      <c r="S1104" s="180"/>
      <c r="T1104" s="180"/>
      <c r="U1104" s="180"/>
      <c r="V1104" s="180"/>
    </row>
    <row r="1105">
      <c r="A1105" s="266" t="s">
        <v>3447</v>
      </c>
      <c r="B1105" s="266" t="s">
        <v>3448</v>
      </c>
      <c r="C1105" s="190">
        <v>0.6</v>
      </c>
      <c r="D1105" s="190">
        <f t="shared" si="1"/>
        <v>1.9686</v>
      </c>
      <c r="E1105" s="191">
        <f t="shared" si="2"/>
        <v>3.9372</v>
      </c>
      <c r="F1105" s="290">
        <f t="shared" si="3"/>
        <v>3.14976</v>
      </c>
      <c r="G1105" s="291">
        <f t="shared" si="4"/>
        <v>2.9529</v>
      </c>
      <c r="H1105" s="180"/>
      <c r="I1105" s="180"/>
      <c r="J1105" s="180"/>
      <c r="K1105" s="180"/>
      <c r="L1105" s="180"/>
      <c r="M1105" s="180"/>
      <c r="N1105" s="180"/>
      <c r="O1105" s="180"/>
      <c r="P1105" s="180"/>
      <c r="Q1105" s="188"/>
      <c r="R1105" s="188"/>
      <c r="S1105" s="180"/>
      <c r="T1105" s="180"/>
      <c r="U1105" s="180"/>
      <c r="V1105" s="180"/>
    </row>
    <row r="1106">
      <c r="A1106" s="266" t="s">
        <v>3451</v>
      </c>
      <c r="B1106" s="266" t="s">
        <v>3452</v>
      </c>
      <c r="C1106" s="190">
        <v>2.95</v>
      </c>
      <c r="D1106" s="190">
        <f t="shared" si="1"/>
        <v>9.67895</v>
      </c>
      <c r="E1106" s="191">
        <f t="shared" si="2"/>
        <v>19.3579</v>
      </c>
      <c r="F1106" s="290">
        <f t="shared" si="3"/>
        <v>15.48632</v>
      </c>
      <c r="G1106" s="291">
        <f t="shared" si="4"/>
        <v>14.518425</v>
      </c>
      <c r="H1106" s="180"/>
      <c r="I1106" s="180"/>
      <c r="J1106" s="180"/>
      <c r="K1106" s="180"/>
      <c r="L1106" s="180"/>
      <c r="M1106" s="180"/>
      <c r="N1106" s="180"/>
      <c r="O1106" s="180"/>
      <c r="P1106" s="180"/>
      <c r="Q1106" s="188"/>
      <c r="R1106" s="188"/>
      <c r="S1106" s="180"/>
      <c r="T1106" s="180"/>
      <c r="U1106" s="180"/>
      <c r="V1106" s="180"/>
    </row>
    <row r="1107">
      <c r="A1107" s="266" t="s">
        <v>3456</v>
      </c>
      <c r="B1107" s="266" t="s">
        <v>3457</v>
      </c>
      <c r="C1107" s="190">
        <v>1.02</v>
      </c>
      <c r="D1107" s="190">
        <f t="shared" si="1"/>
        <v>3.34662</v>
      </c>
      <c r="E1107" s="191">
        <f t="shared" si="2"/>
        <v>6.69324</v>
      </c>
      <c r="F1107" s="290">
        <f t="shared" si="3"/>
        <v>5.354592</v>
      </c>
      <c r="G1107" s="291">
        <f t="shared" si="4"/>
        <v>5.01993</v>
      </c>
      <c r="H1107" s="180"/>
      <c r="I1107" s="180"/>
      <c r="J1107" s="180"/>
      <c r="K1107" s="180"/>
      <c r="L1107" s="180"/>
      <c r="M1107" s="180"/>
      <c r="N1107" s="180"/>
      <c r="O1107" s="180"/>
      <c r="P1107" s="180"/>
      <c r="Q1107" s="188"/>
      <c r="R1107" s="188"/>
      <c r="S1107" s="180"/>
      <c r="T1107" s="180"/>
      <c r="U1107" s="180"/>
      <c r="V1107" s="180"/>
    </row>
    <row r="1108">
      <c r="A1108" s="266" t="s">
        <v>3459</v>
      </c>
      <c r="B1108" s="266" t="s">
        <v>3460</v>
      </c>
      <c r="C1108" s="190">
        <v>0.68</v>
      </c>
      <c r="D1108" s="190">
        <f t="shared" si="1"/>
        <v>2.23108</v>
      </c>
      <c r="E1108" s="191">
        <f t="shared" si="2"/>
        <v>4.46216</v>
      </c>
      <c r="F1108" s="290">
        <f t="shared" si="3"/>
        <v>3.569728</v>
      </c>
      <c r="G1108" s="291">
        <f t="shared" si="4"/>
        <v>3.34662</v>
      </c>
      <c r="H1108" s="180"/>
      <c r="I1108" s="180"/>
      <c r="J1108" s="180"/>
      <c r="K1108" s="180"/>
      <c r="L1108" s="180"/>
      <c r="M1108" s="180"/>
      <c r="N1108" s="180"/>
      <c r="O1108" s="180"/>
      <c r="P1108" s="180"/>
      <c r="Q1108" s="188"/>
      <c r="R1108" s="188"/>
      <c r="S1108" s="180"/>
      <c r="T1108" s="180"/>
      <c r="U1108" s="180"/>
      <c r="V1108" s="180"/>
    </row>
    <row r="1109">
      <c r="A1109" s="266" t="s">
        <v>3462</v>
      </c>
      <c r="B1109" s="266" t="s">
        <v>3460</v>
      </c>
      <c r="C1109" s="190">
        <v>1.4</v>
      </c>
      <c r="D1109" s="190">
        <f t="shared" si="1"/>
        <v>4.5934</v>
      </c>
      <c r="E1109" s="191">
        <f t="shared" si="2"/>
        <v>9.1868</v>
      </c>
      <c r="F1109" s="290">
        <f t="shared" si="3"/>
        <v>7.34944</v>
      </c>
      <c r="G1109" s="291">
        <f t="shared" si="4"/>
        <v>6.8901</v>
      </c>
      <c r="H1109" s="180"/>
      <c r="I1109" s="180"/>
      <c r="J1109" s="180"/>
      <c r="K1109" s="180"/>
      <c r="L1109" s="180"/>
      <c r="M1109" s="180"/>
      <c r="N1109" s="180"/>
      <c r="O1109" s="180"/>
      <c r="P1109" s="180"/>
      <c r="Q1109" s="188"/>
      <c r="R1109" s="188"/>
      <c r="S1109" s="180"/>
      <c r="T1109" s="180"/>
      <c r="U1109" s="180"/>
      <c r="V1109" s="180"/>
    </row>
    <row r="1110">
      <c r="A1110" s="266" t="s">
        <v>3464</v>
      </c>
      <c r="B1110" s="266" t="s">
        <v>3465</v>
      </c>
      <c r="C1110" s="190">
        <v>0.36</v>
      </c>
      <c r="D1110" s="190">
        <f t="shared" si="1"/>
        <v>1.18116</v>
      </c>
      <c r="E1110" s="191">
        <f t="shared" si="2"/>
        <v>2.36232</v>
      </c>
      <c r="F1110" s="290">
        <f t="shared" si="3"/>
        <v>1.889856</v>
      </c>
      <c r="G1110" s="291">
        <f t="shared" si="4"/>
        <v>1.77174</v>
      </c>
      <c r="H1110" s="180"/>
      <c r="I1110" s="180"/>
      <c r="J1110" s="180"/>
      <c r="K1110" s="180"/>
      <c r="L1110" s="180"/>
      <c r="M1110" s="180"/>
      <c r="N1110" s="180"/>
      <c r="O1110" s="180"/>
      <c r="P1110" s="180"/>
      <c r="Q1110" s="188"/>
      <c r="R1110" s="188"/>
      <c r="S1110" s="180"/>
      <c r="T1110" s="180"/>
      <c r="U1110" s="180"/>
      <c r="V1110" s="180"/>
    </row>
    <row r="1111">
      <c r="A1111" s="266" t="s">
        <v>3467</v>
      </c>
      <c r="B1111" s="266" t="s">
        <v>3468</v>
      </c>
      <c r="C1111" s="190">
        <v>0.44</v>
      </c>
      <c r="D1111" s="190">
        <f t="shared" si="1"/>
        <v>1.44364</v>
      </c>
      <c r="E1111" s="191">
        <f t="shared" si="2"/>
        <v>2.88728</v>
      </c>
      <c r="F1111" s="290">
        <f t="shared" si="3"/>
        <v>2.309824</v>
      </c>
      <c r="G1111" s="291">
        <f t="shared" si="4"/>
        <v>2.16546</v>
      </c>
      <c r="H1111" s="180"/>
      <c r="I1111" s="180"/>
      <c r="J1111" s="180"/>
      <c r="K1111" s="180"/>
      <c r="L1111" s="180"/>
      <c r="M1111" s="180"/>
      <c r="N1111" s="180"/>
      <c r="O1111" s="180"/>
      <c r="P1111" s="180"/>
      <c r="Q1111" s="188"/>
      <c r="R1111" s="188"/>
      <c r="S1111" s="180"/>
      <c r="T1111" s="180"/>
      <c r="U1111" s="180"/>
      <c r="V1111" s="180"/>
    </row>
    <row r="1112">
      <c r="A1112" s="266" t="s">
        <v>3470</v>
      </c>
      <c r="B1112" s="266" t="s">
        <v>3471</v>
      </c>
      <c r="C1112" s="190">
        <v>0.45</v>
      </c>
      <c r="D1112" s="190">
        <f t="shared" si="1"/>
        <v>1.47645</v>
      </c>
      <c r="E1112" s="191">
        <f t="shared" si="2"/>
        <v>2.9529</v>
      </c>
      <c r="F1112" s="290">
        <f t="shared" si="3"/>
        <v>2.36232</v>
      </c>
      <c r="G1112" s="291">
        <f t="shared" si="4"/>
        <v>2.214675</v>
      </c>
      <c r="H1112" s="180"/>
      <c r="I1112" s="180"/>
      <c r="J1112" s="180"/>
      <c r="K1112" s="180"/>
      <c r="L1112" s="180"/>
      <c r="M1112" s="180"/>
      <c r="N1112" s="180"/>
      <c r="O1112" s="180"/>
      <c r="P1112" s="180"/>
      <c r="Q1112" s="188"/>
      <c r="R1112" s="188"/>
      <c r="S1112" s="180"/>
      <c r="T1112" s="180"/>
      <c r="U1112" s="180"/>
      <c r="V1112" s="180"/>
    </row>
    <row r="1113">
      <c r="A1113" s="266" t="s">
        <v>3473</v>
      </c>
      <c r="B1113" s="266" t="s">
        <v>3471</v>
      </c>
      <c r="C1113" s="190">
        <v>0.48</v>
      </c>
      <c r="D1113" s="190">
        <f t="shared" si="1"/>
        <v>1.57488</v>
      </c>
      <c r="E1113" s="191">
        <f t="shared" si="2"/>
        <v>3.14976</v>
      </c>
      <c r="F1113" s="290">
        <f t="shared" si="3"/>
        <v>2.519808</v>
      </c>
      <c r="G1113" s="291">
        <f t="shared" si="4"/>
        <v>2.36232</v>
      </c>
      <c r="H1113" s="180"/>
      <c r="I1113" s="180"/>
      <c r="J1113" s="180"/>
      <c r="K1113" s="180"/>
      <c r="L1113" s="180"/>
      <c r="M1113" s="180"/>
      <c r="N1113" s="180"/>
      <c r="O1113" s="180"/>
      <c r="P1113" s="180"/>
      <c r="Q1113" s="188"/>
      <c r="R1113" s="188"/>
      <c r="S1113" s="180"/>
      <c r="T1113" s="180"/>
      <c r="U1113" s="180"/>
      <c r="V1113" s="180"/>
    </row>
    <row r="1114">
      <c r="A1114" s="266" t="s">
        <v>3475</v>
      </c>
      <c r="B1114" s="266" t="s">
        <v>3476</v>
      </c>
      <c r="C1114" s="190">
        <v>1.22</v>
      </c>
      <c r="D1114" s="190">
        <f t="shared" si="1"/>
        <v>4.00282</v>
      </c>
      <c r="E1114" s="191">
        <f t="shared" si="2"/>
        <v>8.00564</v>
      </c>
      <c r="F1114" s="290">
        <f t="shared" si="3"/>
        <v>6.404512</v>
      </c>
      <c r="G1114" s="291">
        <f t="shared" si="4"/>
        <v>6.00423</v>
      </c>
      <c r="H1114" s="180"/>
      <c r="I1114" s="180"/>
      <c r="J1114" s="180"/>
      <c r="K1114" s="180"/>
      <c r="L1114" s="180"/>
      <c r="M1114" s="180"/>
      <c r="N1114" s="180"/>
      <c r="O1114" s="180"/>
      <c r="P1114" s="180"/>
      <c r="Q1114" s="188"/>
      <c r="R1114" s="188"/>
      <c r="S1114" s="180"/>
      <c r="T1114" s="180"/>
      <c r="U1114" s="180"/>
      <c r="V1114" s="180"/>
    </row>
    <row r="1115">
      <c r="A1115" s="266" t="s">
        <v>3480</v>
      </c>
      <c r="B1115" s="266" t="s">
        <v>3481</v>
      </c>
      <c r="C1115" s="190">
        <v>1.22</v>
      </c>
      <c r="D1115" s="190">
        <f t="shared" si="1"/>
        <v>4.00282</v>
      </c>
      <c r="E1115" s="191">
        <f t="shared" si="2"/>
        <v>8.00564</v>
      </c>
      <c r="F1115" s="290">
        <f t="shared" si="3"/>
        <v>6.404512</v>
      </c>
      <c r="G1115" s="291">
        <f t="shared" si="4"/>
        <v>6.00423</v>
      </c>
      <c r="H1115" s="180"/>
      <c r="I1115" s="180"/>
      <c r="J1115" s="180"/>
      <c r="K1115" s="180"/>
      <c r="L1115" s="180"/>
      <c r="M1115" s="180"/>
      <c r="N1115" s="180"/>
      <c r="O1115" s="180"/>
      <c r="P1115" s="180"/>
      <c r="Q1115" s="188"/>
      <c r="R1115" s="188"/>
      <c r="S1115" s="180"/>
      <c r="T1115" s="180"/>
      <c r="U1115" s="180"/>
      <c r="V1115" s="180"/>
    </row>
    <row r="1116">
      <c r="A1116" s="266" t="s">
        <v>3484</v>
      </c>
      <c r="B1116" s="266" t="s">
        <v>3485</v>
      </c>
      <c r="C1116" s="190">
        <v>1.22</v>
      </c>
      <c r="D1116" s="190">
        <f t="shared" si="1"/>
        <v>4.00282</v>
      </c>
      <c r="E1116" s="191">
        <f t="shared" si="2"/>
        <v>8.00564</v>
      </c>
      <c r="F1116" s="290">
        <f t="shared" si="3"/>
        <v>6.404512</v>
      </c>
      <c r="G1116" s="291">
        <f t="shared" si="4"/>
        <v>6.00423</v>
      </c>
      <c r="H1116" s="180"/>
      <c r="I1116" s="180"/>
      <c r="J1116" s="180"/>
      <c r="K1116" s="180"/>
      <c r="L1116" s="180"/>
      <c r="M1116" s="180"/>
      <c r="N1116" s="180"/>
      <c r="O1116" s="180"/>
      <c r="P1116" s="180"/>
      <c r="Q1116" s="188"/>
      <c r="R1116" s="188"/>
      <c r="S1116" s="180"/>
      <c r="T1116" s="180"/>
      <c r="U1116" s="180"/>
      <c r="V1116" s="180"/>
    </row>
    <row r="1117">
      <c r="A1117" s="266" t="s">
        <v>3488</v>
      </c>
      <c r="B1117" s="266" t="s">
        <v>3489</v>
      </c>
      <c r="C1117" s="190">
        <v>1.0</v>
      </c>
      <c r="D1117" s="190">
        <f t="shared" si="1"/>
        <v>3.281</v>
      </c>
      <c r="E1117" s="191">
        <f t="shared" si="2"/>
        <v>6.562</v>
      </c>
      <c r="F1117" s="290">
        <f t="shared" si="3"/>
        <v>5.2496</v>
      </c>
      <c r="G1117" s="291">
        <f t="shared" si="4"/>
        <v>4.9215</v>
      </c>
      <c r="H1117" s="180"/>
      <c r="I1117" s="180"/>
      <c r="J1117" s="180"/>
      <c r="K1117" s="180"/>
      <c r="L1117" s="180"/>
      <c r="M1117" s="180"/>
      <c r="N1117" s="180"/>
      <c r="O1117" s="180"/>
      <c r="P1117" s="180"/>
      <c r="Q1117" s="188"/>
      <c r="R1117" s="188"/>
      <c r="S1117" s="180"/>
      <c r="T1117" s="180"/>
      <c r="U1117" s="180"/>
      <c r="V1117" s="180"/>
    </row>
    <row r="1118">
      <c r="A1118" s="266" t="s">
        <v>3491</v>
      </c>
      <c r="B1118" s="266" t="s">
        <v>3492</v>
      </c>
      <c r="C1118" s="190">
        <v>2.7</v>
      </c>
      <c r="D1118" s="190">
        <f t="shared" si="1"/>
        <v>8.8587</v>
      </c>
      <c r="E1118" s="191">
        <f t="shared" si="2"/>
        <v>17.7174</v>
      </c>
      <c r="F1118" s="290">
        <f t="shared" si="3"/>
        <v>14.17392</v>
      </c>
      <c r="G1118" s="291">
        <f t="shared" si="4"/>
        <v>13.28805</v>
      </c>
      <c r="H1118" s="180"/>
      <c r="I1118" s="180"/>
      <c r="J1118" s="180"/>
      <c r="K1118" s="180"/>
      <c r="L1118" s="180"/>
      <c r="M1118" s="180"/>
      <c r="N1118" s="180"/>
      <c r="O1118" s="180"/>
      <c r="P1118" s="180"/>
      <c r="Q1118" s="188"/>
      <c r="R1118" s="188"/>
      <c r="S1118" s="180"/>
      <c r="T1118" s="180"/>
      <c r="U1118" s="180"/>
      <c r="V1118" s="180"/>
    </row>
    <row r="1119">
      <c r="A1119" s="266" t="s">
        <v>3496</v>
      </c>
      <c r="B1119" s="266" t="s">
        <v>3497</v>
      </c>
      <c r="C1119" s="190">
        <v>2.25</v>
      </c>
      <c r="D1119" s="190">
        <f t="shared" si="1"/>
        <v>7.38225</v>
      </c>
      <c r="E1119" s="191">
        <f t="shared" si="2"/>
        <v>14.7645</v>
      </c>
      <c r="F1119" s="290">
        <f t="shared" si="3"/>
        <v>11.8116</v>
      </c>
      <c r="G1119" s="291">
        <f t="shared" si="4"/>
        <v>11.073375</v>
      </c>
      <c r="H1119" s="180"/>
      <c r="I1119" s="180"/>
      <c r="J1119" s="180"/>
      <c r="K1119" s="180"/>
      <c r="L1119" s="180"/>
      <c r="M1119" s="180"/>
      <c r="N1119" s="180"/>
      <c r="O1119" s="180"/>
      <c r="P1119" s="180"/>
      <c r="Q1119" s="188"/>
      <c r="R1119" s="188"/>
      <c r="S1119" s="180"/>
      <c r="T1119" s="180"/>
      <c r="U1119" s="180"/>
      <c r="V1119" s="180"/>
    </row>
    <row r="1120">
      <c r="A1120" s="266" t="s">
        <v>3501</v>
      </c>
      <c r="B1120" s="266" t="s">
        <v>3502</v>
      </c>
      <c r="C1120" s="190">
        <v>2.25</v>
      </c>
      <c r="D1120" s="190">
        <f t="shared" si="1"/>
        <v>7.38225</v>
      </c>
      <c r="E1120" s="191">
        <f t="shared" si="2"/>
        <v>14.7645</v>
      </c>
      <c r="F1120" s="290">
        <f t="shared" si="3"/>
        <v>11.8116</v>
      </c>
      <c r="G1120" s="291">
        <f t="shared" si="4"/>
        <v>11.073375</v>
      </c>
      <c r="H1120" s="180"/>
      <c r="I1120" s="180"/>
      <c r="J1120" s="180"/>
      <c r="K1120" s="180"/>
      <c r="L1120" s="180"/>
      <c r="M1120" s="180"/>
      <c r="N1120" s="180"/>
      <c r="O1120" s="180"/>
      <c r="P1120" s="180"/>
      <c r="Q1120" s="188"/>
      <c r="R1120" s="188"/>
      <c r="S1120" s="180"/>
      <c r="T1120" s="180"/>
      <c r="U1120" s="180"/>
      <c r="V1120" s="180"/>
    </row>
    <row r="1121">
      <c r="A1121" s="266" t="s">
        <v>3505</v>
      </c>
      <c r="B1121" s="266" t="s">
        <v>3506</v>
      </c>
      <c r="C1121" s="190">
        <v>1.85</v>
      </c>
      <c r="D1121" s="190">
        <f t="shared" si="1"/>
        <v>6.06985</v>
      </c>
      <c r="E1121" s="191">
        <f t="shared" si="2"/>
        <v>12.1397</v>
      </c>
      <c r="F1121" s="290">
        <f t="shared" si="3"/>
        <v>9.71176</v>
      </c>
      <c r="G1121" s="291">
        <f t="shared" si="4"/>
        <v>9.104775</v>
      </c>
      <c r="H1121" s="180"/>
      <c r="I1121" s="180"/>
      <c r="J1121" s="180"/>
      <c r="K1121" s="180"/>
      <c r="L1121" s="180"/>
      <c r="M1121" s="180"/>
      <c r="N1121" s="180"/>
      <c r="O1121" s="180"/>
      <c r="P1121" s="180"/>
      <c r="Q1121" s="188"/>
      <c r="R1121" s="188"/>
      <c r="S1121" s="180"/>
      <c r="T1121" s="180"/>
      <c r="U1121" s="180"/>
      <c r="V1121" s="180"/>
    </row>
    <row r="1122">
      <c r="A1122" s="266" t="s">
        <v>3509</v>
      </c>
      <c r="B1122" s="266" t="s">
        <v>3497</v>
      </c>
      <c r="C1122" s="190">
        <v>1.85</v>
      </c>
      <c r="D1122" s="190">
        <f t="shared" si="1"/>
        <v>6.06985</v>
      </c>
      <c r="E1122" s="191">
        <f t="shared" si="2"/>
        <v>12.1397</v>
      </c>
      <c r="F1122" s="290">
        <f t="shared" si="3"/>
        <v>9.71176</v>
      </c>
      <c r="G1122" s="291">
        <f t="shared" si="4"/>
        <v>9.104775</v>
      </c>
      <c r="H1122" s="180"/>
      <c r="I1122" s="180"/>
      <c r="J1122" s="180"/>
      <c r="K1122" s="180"/>
      <c r="L1122" s="180"/>
      <c r="M1122" s="180"/>
      <c r="N1122" s="180"/>
      <c r="O1122" s="180"/>
      <c r="P1122" s="180"/>
      <c r="Q1122" s="188"/>
      <c r="R1122" s="188"/>
      <c r="S1122" s="180"/>
      <c r="T1122" s="180"/>
      <c r="U1122" s="180"/>
      <c r="V1122" s="180"/>
    </row>
    <row r="1123">
      <c r="A1123" s="266" t="s">
        <v>3511</v>
      </c>
      <c r="B1123" s="266" t="s">
        <v>3512</v>
      </c>
      <c r="C1123" s="190">
        <v>1.85</v>
      </c>
      <c r="D1123" s="190">
        <f t="shared" si="1"/>
        <v>6.06985</v>
      </c>
      <c r="E1123" s="191">
        <f t="shared" si="2"/>
        <v>12.1397</v>
      </c>
      <c r="F1123" s="290">
        <f t="shared" si="3"/>
        <v>9.71176</v>
      </c>
      <c r="G1123" s="291">
        <f t="shared" si="4"/>
        <v>9.104775</v>
      </c>
      <c r="H1123" s="180"/>
      <c r="I1123" s="180"/>
      <c r="J1123" s="180"/>
      <c r="K1123" s="180"/>
      <c r="L1123" s="180"/>
      <c r="M1123" s="180"/>
      <c r="N1123" s="180"/>
      <c r="O1123" s="180"/>
      <c r="P1123" s="180"/>
      <c r="Q1123" s="188"/>
      <c r="R1123" s="188"/>
      <c r="S1123" s="180"/>
      <c r="T1123" s="180"/>
      <c r="U1123" s="180"/>
      <c r="V1123" s="180"/>
    </row>
    <row r="1124">
      <c r="A1124" s="266" t="s">
        <v>3515</v>
      </c>
      <c r="B1124" s="266" t="s">
        <v>3506</v>
      </c>
      <c r="C1124" s="190">
        <v>1.85</v>
      </c>
      <c r="D1124" s="190">
        <f t="shared" si="1"/>
        <v>6.06985</v>
      </c>
      <c r="E1124" s="191">
        <f t="shared" si="2"/>
        <v>12.1397</v>
      </c>
      <c r="F1124" s="290">
        <f t="shared" si="3"/>
        <v>9.71176</v>
      </c>
      <c r="G1124" s="291">
        <f t="shared" si="4"/>
        <v>9.104775</v>
      </c>
      <c r="H1124" s="180"/>
      <c r="I1124" s="180"/>
      <c r="J1124" s="180"/>
      <c r="K1124" s="180"/>
      <c r="L1124" s="180"/>
      <c r="M1124" s="180"/>
      <c r="N1124" s="180"/>
      <c r="O1124" s="180"/>
      <c r="P1124" s="180"/>
      <c r="Q1124" s="188"/>
      <c r="R1124" s="188"/>
      <c r="S1124" s="180"/>
      <c r="T1124" s="180"/>
      <c r="U1124" s="180"/>
      <c r="V1124" s="180"/>
    </row>
    <row r="1125">
      <c r="A1125" s="266" t="s">
        <v>3517</v>
      </c>
      <c r="B1125" s="266" t="s">
        <v>3497</v>
      </c>
      <c r="C1125" s="190">
        <v>1.85</v>
      </c>
      <c r="D1125" s="190">
        <f t="shared" si="1"/>
        <v>6.06985</v>
      </c>
      <c r="E1125" s="191">
        <f t="shared" si="2"/>
        <v>12.1397</v>
      </c>
      <c r="F1125" s="290">
        <f t="shared" si="3"/>
        <v>9.71176</v>
      </c>
      <c r="G1125" s="291">
        <f t="shared" si="4"/>
        <v>9.104775</v>
      </c>
      <c r="H1125" s="180"/>
      <c r="I1125" s="180"/>
      <c r="J1125" s="180"/>
      <c r="K1125" s="180"/>
      <c r="L1125" s="180"/>
      <c r="M1125" s="180"/>
      <c r="N1125" s="180"/>
      <c r="O1125" s="180"/>
      <c r="P1125" s="180"/>
      <c r="Q1125" s="188"/>
      <c r="R1125" s="188"/>
      <c r="S1125" s="180"/>
      <c r="T1125" s="180"/>
      <c r="U1125" s="180"/>
      <c r="V1125" s="180"/>
    </row>
    <row r="1126">
      <c r="A1126" s="266" t="s">
        <v>3519</v>
      </c>
      <c r="B1126" s="266" t="s">
        <v>3506</v>
      </c>
      <c r="C1126" s="190">
        <v>1.26</v>
      </c>
      <c r="D1126" s="190">
        <f t="shared" si="1"/>
        <v>4.13406</v>
      </c>
      <c r="E1126" s="191">
        <f t="shared" si="2"/>
        <v>8.26812</v>
      </c>
      <c r="F1126" s="290">
        <f t="shared" si="3"/>
        <v>6.614496</v>
      </c>
      <c r="G1126" s="291">
        <f t="shared" si="4"/>
        <v>6.20109</v>
      </c>
      <c r="H1126" s="180"/>
      <c r="I1126" s="180"/>
      <c r="J1126" s="180"/>
      <c r="K1126" s="180"/>
      <c r="L1126" s="180"/>
      <c r="M1126" s="180"/>
      <c r="N1126" s="180"/>
      <c r="O1126" s="180"/>
      <c r="P1126" s="180"/>
      <c r="Q1126" s="188"/>
      <c r="R1126" s="188"/>
      <c r="S1126" s="180"/>
      <c r="T1126" s="180"/>
      <c r="U1126" s="180"/>
      <c r="V1126" s="180"/>
    </row>
    <row r="1127">
      <c r="A1127" s="266" t="s">
        <v>3521</v>
      </c>
      <c r="B1127" s="266" t="s">
        <v>3497</v>
      </c>
      <c r="C1127" s="190">
        <v>1.75</v>
      </c>
      <c r="D1127" s="190">
        <f t="shared" si="1"/>
        <v>5.74175</v>
      </c>
      <c r="E1127" s="191">
        <f t="shared" si="2"/>
        <v>11.4835</v>
      </c>
      <c r="F1127" s="290">
        <f t="shared" si="3"/>
        <v>9.1868</v>
      </c>
      <c r="G1127" s="291">
        <f t="shared" si="4"/>
        <v>8.612625</v>
      </c>
      <c r="H1127" s="180"/>
      <c r="I1127" s="180"/>
      <c r="J1127" s="180"/>
      <c r="K1127" s="180"/>
      <c r="L1127" s="180"/>
      <c r="M1127" s="180"/>
      <c r="N1127" s="180"/>
      <c r="O1127" s="180"/>
      <c r="P1127" s="180"/>
      <c r="Q1127" s="188"/>
      <c r="R1127" s="188"/>
      <c r="S1127" s="180"/>
      <c r="T1127" s="180"/>
      <c r="U1127" s="180"/>
      <c r="V1127" s="180"/>
    </row>
    <row r="1128">
      <c r="A1128" s="266" t="s">
        <v>3523</v>
      </c>
      <c r="B1128" s="266" t="s">
        <v>3502</v>
      </c>
      <c r="C1128" s="190">
        <v>1.32</v>
      </c>
      <c r="D1128" s="190">
        <f t="shared" si="1"/>
        <v>4.33092</v>
      </c>
      <c r="E1128" s="191">
        <f t="shared" si="2"/>
        <v>8.66184</v>
      </c>
      <c r="F1128" s="290">
        <f t="shared" si="3"/>
        <v>6.929472</v>
      </c>
      <c r="G1128" s="291">
        <f t="shared" si="4"/>
        <v>6.49638</v>
      </c>
      <c r="H1128" s="180"/>
      <c r="I1128" s="180"/>
      <c r="J1128" s="180"/>
      <c r="K1128" s="180"/>
      <c r="L1128" s="180"/>
      <c r="M1128" s="180"/>
      <c r="N1128" s="180"/>
      <c r="O1128" s="180"/>
      <c r="P1128" s="180"/>
      <c r="Q1128" s="188"/>
      <c r="R1128" s="188"/>
      <c r="S1128" s="180"/>
      <c r="T1128" s="180"/>
      <c r="U1128" s="180"/>
      <c r="V1128" s="180"/>
    </row>
    <row r="1129">
      <c r="A1129" s="266" t="s">
        <v>3525</v>
      </c>
      <c r="B1129" s="266" t="s">
        <v>3526</v>
      </c>
      <c r="C1129" s="190">
        <v>1.9</v>
      </c>
      <c r="D1129" s="190">
        <f t="shared" si="1"/>
        <v>6.2339</v>
      </c>
      <c r="E1129" s="191">
        <f t="shared" si="2"/>
        <v>12.4678</v>
      </c>
      <c r="F1129" s="290">
        <f t="shared" si="3"/>
        <v>9.97424</v>
      </c>
      <c r="G1129" s="291">
        <f t="shared" si="4"/>
        <v>9.35085</v>
      </c>
      <c r="H1129" s="180"/>
      <c r="I1129" s="180"/>
      <c r="J1129" s="180"/>
      <c r="K1129" s="180"/>
      <c r="L1129" s="180"/>
      <c r="M1129" s="180"/>
      <c r="N1129" s="180"/>
      <c r="O1129" s="180"/>
      <c r="P1129" s="180"/>
      <c r="Q1129" s="188"/>
      <c r="R1129" s="188"/>
      <c r="S1129" s="180"/>
      <c r="T1129" s="180"/>
      <c r="U1129" s="180"/>
      <c r="V1129" s="180"/>
    </row>
    <row r="1130">
      <c r="A1130" s="266" t="s">
        <v>3530</v>
      </c>
      <c r="B1130" s="266" t="s">
        <v>3531</v>
      </c>
      <c r="C1130" s="190">
        <v>1.9</v>
      </c>
      <c r="D1130" s="190">
        <f t="shared" si="1"/>
        <v>6.2339</v>
      </c>
      <c r="E1130" s="191">
        <f t="shared" si="2"/>
        <v>12.4678</v>
      </c>
      <c r="F1130" s="290">
        <f t="shared" si="3"/>
        <v>9.97424</v>
      </c>
      <c r="G1130" s="291">
        <f t="shared" si="4"/>
        <v>9.35085</v>
      </c>
      <c r="H1130" s="180"/>
      <c r="I1130" s="180"/>
      <c r="J1130" s="180"/>
      <c r="K1130" s="180"/>
      <c r="L1130" s="180"/>
      <c r="M1130" s="180"/>
      <c r="N1130" s="180"/>
      <c r="O1130" s="180"/>
      <c r="P1130" s="180"/>
      <c r="Q1130" s="188"/>
      <c r="R1130" s="188"/>
      <c r="S1130" s="180"/>
      <c r="T1130" s="180"/>
      <c r="U1130" s="180"/>
      <c r="V1130" s="180"/>
    </row>
    <row r="1131">
      <c r="A1131" s="266" t="s">
        <v>3534</v>
      </c>
      <c r="B1131" s="266" t="s">
        <v>3535</v>
      </c>
      <c r="C1131" s="190">
        <v>1.25</v>
      </c>
      <c r="D1131" s="190">
        <f t="shared" si="1"/>
        <v>4.10125</v>
      </c>
      <c r="E1131" s="191">
        <f t="shared" si="2"/>
        <v>8.2025</v>
      </c>
      <c r="F1131" s="290">
        <f t="shared" si="3"/>
        <v>6.562</v>
      </c>
      <c r="G1131" s="291">
        <f t="shared" si="4"/>
        <v>6.151875</v>
      </c>
      <c r="H1131" s="180"/>
      <c r="I1131" s="180"/>
      <c r="J1131" s="180"/>
      <c r="K1131" s="180"/>
      <c r="L1131" s="180"/>
      <c r="M1131" s="180"/>
      <c r="N1131" s="180"/>
      <c r="O1131" s="180"/>
      <c r="P1131" s="180"/>
      <c r="Q1131" s="188"/>
      <c r="R1131" s="188"/>
      <c r="S1131" s="180"/>
      <c r="T1131" s="180"/>
      <c r="U1131" s="180"/>
      <c r="V1131" s="180"/>
    </row>
    <row r="1132">
      <c r="A1132" s="266" t="s">
        <v>3537</v>
      </c>
      <c r="B1132" s="266" t="s">
        <v>3538</v>
      </c>
      <c r="C1132" s="190">
        <v>1.25</v>
      </c>
      <c r="D1132" s="190">
        <f t="shared" si="1"/>
        <v>4.10125</v>
      </c>
      <c r="E1132" s="191">
        <f t="shared" si="2"/>
        <v>8.2025</v>
      </c>
      <c r="F1132" s="290">
        <f t="shared" si="3"/>
        <v>6.562</v>
      </c>
      <c r="G1132" s="291">
        <f t="shared" si="4"/>
        <v>6.151875</v>
      </c>
      <c r="H1132" s="180"/>
      <c r="I1132" s="180"/>
      <c r="J1132" s="180"/>
      <c r="K1132" s="180"/>
      <c r="L1132" s="180"/>
      <c r="M1132" s="180"/>
      <c r="N1132" s="180"/>
      <c r="O1132" s="180"/>
      <c r="P1132" s="180"/>
      <c r="Q1132" s="188"/>
      <c r="R1132" s="188"/>
      <c r="S1132" s="180"/>
      <c r="T1132" s="180"/>
      <c r="U1132" s="180"/>
      <c r="V1132" s="180"/>
    </row>
    <row r="1133">
      <c r="A1133" s="266" t="s">
        <v>3540</v>
      </c>
      <c r="B1133" s="266" t="s">
        <v>3541</v>
      </c>
      <c r="C1133" s="190">
        <v>1.4</v>
      </c>
      <c r="D1133" s="190">
        <f t="shared" si="1"/>
        <v>4.5934</v>
      </c>
      <c r="E1133" s="191">
        <f t="shared" si="2"/>
        <v>9.1868</v>
      </c>
      <c r="F1133" s="290">
        <f t="shared" si="3"/>
        <v>7.34944</v>
      </c>
      <c r="G1133" s="291">
        <f t="shared" si="4"/>
        <v>6.8901</v>
      </c>
      <c r="H1133" s="180"/>
      <c r="I1133" s="180"/>
      <c r="J1133" s="180"/>
      <c r="K1133" s="180"/>
      <c r="L1133" s="180"/>
      <c r="M1133" s="180"/>
      <c r="N1133" s="180"/>
      <c r="O1133" s="180"/>
      <c r="P1133" s="180"/>
      <c r="Q1133" s="188"/>
      <c r="R1133" s="188"/>
      <c r="S1133" s="180"/>
      <c r="T1133" s="180"/>
      <c r="U1133" s="180"/>
      <c r="V1133" s="180"/>
    </row>
    <row r="1134">
      <c r="A1134" s="266" t="s">
        <v>3543</v>
      </c>
      <c r="B1134" s="266" t="s">
        <v>3544</v>
      </c>
      <c r="C1134" s="190">
        <v>1.4</v>
      </c>
      <c r="D1134" s="190">
        <f t="shared" si="1"/>
        <v>4.5934</v>
      </c>
      <c r="E1134" s="191">
        <f t="shared" si="2"/>
        <v>9.1868</v>
      </c>
      <c r="F1134" s="290">
        <f t="shared" si="3"/>
        <v>7.34944</v>
      </c>
      <c r="G1134" s="291">
        <f t="shared" si="4"/>
        <v>6.8901</v>
      </c>
      <c r="H1134" s="180"/>
      <c r="I1134" s="180"/>
      <c r="J1134" s="180"/>
      <c r="K1134" s="180"/>
      <c r="L1134" s="180"/>
      <c r="M1134" s="180"/>
      <c r="N1134" s="180"/>
      <c r="O1134" s="180"/>
      <c r="P1134" s="180"/>
      <c r="Q1134" s="188"/>
      <c r="R1134" s="188"/>
      <c r="S1134" s="180"/>
      <c r="T1134" s="180"/>
      <c r="U1134" s="180"/>
      <c r="V1134" s="180"/>
    </row>
    <row r="1135">
      <c r="A1135" s="266" t="s">
        <v>3546</v>
      </c>
      <c r="B1135" s="273" t="s">
        <v>3547</v>
      </c>
      <c r="C1135" s="190">
        <v>1.15</v>
      </c>
      <c r="D1135" s="190">
        <f t="shared" si="1"/>
        <v>3.77315</v>
      </c>
      <c r="E1135" s="191">
        <f t="shared" si="2"/>
        <v>7.5463</v>
      </c>
      <c r="F1135" s="290">
        <f t="shared" si="3"/>
        <v>6.03704</v>
      </c>
      <c r="G1135" s="291">
        <f t="shared" si="4"/>
        <v>5.659725</v>
      </c>
      <c r="H1135" s="180"/>
      <c r="I1135" s="180"/>
      <c r="J1135" s="180"/>
      <c r="K1135" s="180"/>
      <c r="L1135" s="180"/>
      <c r="M1135" s="180"/>
      <c r="N1135" s="180"/>
      <c r="O1135" s="180"/>
      <c r="P1135" s="180"/>
      <c r="Q1135" s="188"/>
      <c r="R1135" s="188"/>
      <c r="S1135" s="180"/>
      <c r="T1135" s="180"/>
      <c r="U1135" s="180"/>
      <c r="V1135" s="180"/>
    </row>
    <row r="1136">
      <c r="A1136" s="266" t="s">
        <v>3549</v>
      </c>
      <c r="B1136" s="273" t="s">
        <v>3550</v>
      </c>
      <c r="C1136" s="190">
        <v>1.15</v>
      </c>
      <c r="D1136" s="190">
        <f t="shared" si="1"/>
        <v>3.77315</v>
      </c>
      <c r="E1136" s="191">
        <f t="shared" si="2"/>
        <v>7.5463</v>
      </c>
      <c r="F1136" s="290">
        <f t="shared" si="3"/>
        <v>6.03704</v>
      </c>
      <c r="G1136" s="291">
        <f t="shared" si="4"/>
        <v>5.659725</v>
      </c>
      <c r="H1136" s="180"/>
      <c r="I1136" s="180"/>
      <c r="J1136" s="180"/>
      <c r="K1136" s="180"/>
      <c r="L1136" s="180"/>
      <c r="M1136" s="180"/>
      <c r="N1136" s="180"/>
      <c r="O1136" s="180"/>
      <c r="P1136" s="180"/>
      <c r="Q1136" s="188"/>
      <c r="R1136" s="188"/>
      <c r="S1136" s="180"/>
      <c r="T1136" s="180"/>
      <c r="U1136" s="180"/>
      <c r="V1136" s="180"/>
    </row>
    <row r="1137">
      <c r="A1137" s="266" t="s">
        <v>3552</v>
      </c>
      <c r="B1137" s="273" t="s">
        <v>3553</v>
      </c>
      <c r="C1137" s="190">
        <v>1.1</v>
      </c>
      <c r="D1137" s="190">
        <f t="shared" si="1"/>
        <v>3.6091</v>
      </c>
      <c r="E1137" s="191">
        <f t="shared" si="2"/>
        <v>7.2182</v>
      </c>
      <c r="F1137" s="290">
        <f t="shared" si="3"/>
        <v>5.77456</v>
      </c>
      <c r="G1137" s="291">
        <f t="shared" si="4"/>
        <v>5.41365</v>
      </c>
      <c r="H1137" s="180"/>
      <c r="I1137" s="180"/>
      <c r="J1137" s="180"/>
      <c r="K1137" s="180"/>
      <c r="L1137" s="180"/>
      <c r="M1137" s="180"/>
      <c r="N1137" s="180"/>
      <c r="O1137" s="180"/>
      <c r="P1137" s="180"/>
      <c r="Q1137" s="188"/>
      <c r="R1137" s="188"/>
      <c r="S1137" s="180"/>
      <c r="T1137" s="180"/>
      <c r="U1137" s="180"/>
      <c r="V1137" s="180"/>
    </row>
    <row r="1138">
      <c r="A1138" s="266" t="s">
        <v>3555</v>
      </c>
      <c r="B1138" s="273" t="s">
        <v>3556</v>
      </c>
      <c r="C1138" s="190">
        <v>1.1</v>
      </c>
      <c r="D1138" s="190">
        <f t="shared" si="1"/>
        <v>3.6091</v>
      </c>
      <c r="E1138" s="191">
        <f t="shared" si="2"/>
        <v>7.2182</v>
      </c>
      <c r="F1138" s="290">
        <f t="shared" si="3"/>
        <v>5.77456</v>
      </c>
      <c r="G1138" s="291">
        <f t="shared" si="4"/>
        <v>5.41365</v>
      </c>
      <c r="H1138" s="180"/>
      <c r="I1138" s="180"/>
      <c r="J1138" s="180"/>
      <c r="K1138" s="180"/>
      <c r="L1138" s="180"/>
      <c r="M1138" s="180"/>
      <c r="N1138" s="180"/>
      <c r="O1138" s="180"/>
      <c r="P1138" s="180"/>
      <c r="Q1138" s="188"/>
      <c r="R1138" s="188"/>
      <c r="S1138" s="180"/>
      <c r="T1138" s="180"/>
      <c r="U1138" s="180"/>
      <c r="V1138" s="180"/>
    </row>
    <row r="1139">
      <c r="A1139" s="266" t="s">
        <v>3558</v>
      </c>
      <c r="B1139" s="266" t="s">
        <v>3559</v>
      </c>
      <c r="C1139" s="190">
        <v>1.55</v>
      </c>
      <c r="D1139" s="190">
        <f t="shared" si="1"/>
        <v>5.08555</v>
      </c>
      <c r="E1139" s="191">
        <f t="shared" si="2"/>
        <v>10.1711</v>
      </c>
      <c r="F1139" s="290">
        <f t="shared" si="3"/>
        <v>8.13688</v>
      </c>
      <c r="G1139" s="291">
        <f t="shared" si="4"/>
        <v>7.628325</v>
      </c>
      <c r="H1139" s="180"/>
      <c r="I1139" s="180"/>
      <c r="J1139" s="180"/>
      <c r="K1139" s="180"/>
      <c r="L1139" s="180"/>
      <c r="M1139" s="180"/>
      <c r="N1139" s="180"/>
      <c r="O1139" s="180"/>
      <c r="P1139" s="180"/>
      <c r="Q1139" s="188"/>
      <c r="R1139" s="188"/>
      <c r="S1139" s="180"/>
      <c r="T1139" s="180"/>
      <c r="U1139" s="180"/>
      <c r="V1139" s="180"/>
    </row>
    <row r="1140">
      <c r="A1140" s="266" t="s">
        <v>3563</v>
      </c>
      <c r="B1140" s="266" t="s">
        <v>3564</v>
      </c>
      <c r="C1140" s="190">
        <v>1.65</v>
      </c>
      <c r="D1140" s="190">
        <f t="shared" si="1"/>
        <v>5.41365</v>
      </c>
      <c r="E1140" s="191">
        <f t="shared" si="2"/>
        <v>10.8273</v>
      </c>
      <c r="F1140" s="290">
        <f t="shared" si="3"/>
        <v>8.66184</v>
      </c>
      <c r="G1140" s="291">
        <f t="shared" si="4"/>
        <v>8.120475</v>
      </c>
      <c r="H1140" s="180"/>
      <c r="I1140" s="180"/>
      <c r="J1140" s="180"/>
      <c r="K1140" s="180"/>
      <c r="L1140" s="180"/>
      <c r="M1140" s="180"/>
      <c r="N1140" s="180"/>
      <c r="O1140" s="180"/>
      <c r="P1140" s="180"/>
      <c r="Q1140" s="188"/>
      <c r="R1140" s="188"/>
      <c r="S1140" s="180"/>
      <c r="T1140" s="180"/>
      <c r="U1140" s="180"/>
      <c r="V1140" s="180"/>
    </row>
    <row r="1141">
      <c r="A1141" s="266" t="s">
        <v>3566</v>
      </c>
      <c r="B1141" s="266" t="s">
        <v>3567</v>
      </c>
      <c r="C1141" s="190">
        <v>1.4</v>
      </c>
      <c r="D1141" s="190">
        <f t="shared" si="1"/>
        <v>4.5934</v>
      </c>
      <c r="E1141" s="191">
        <f t="shared" si="2"/>
        <v>9.1868</v>
      </c>
      <c r="F1141" s="290">
        <f t="shared" si="3"/>
        <v>7.34944</v>
      </c>
      <c r="G1141" s="291">
        <f t="shared" si="4"/>
        <v>6.8901</v>
      </c>
      <c r="H1141" s="180"/>
      <c r="I1141" s="180"/>
      <c r="J1141" s="180"/>
      <c r="K1141" s="180"/>
      <c r="L1141" s="180"/>
      <c r="M1141" s="180"/>
      <c r="N1141" s="180"/>
      <c r="O1141" s="180"/>
      <c r="P1141" s="180"/>
      <c r="Q1141" s="188"/>
      <c r="R1141" s="188"/>
      <c r="S1141" s="180"/>
      <c r="T1141" s="180"/>
      <c r="U1141" s="180"/>
      <c r="V1141" s="180"/>
    </row>
    <row r="1142">
      <c r="A1142" s="266" t="s">
        <v>3569</v>
      </c>
      <c r="B1142" s="266" t="s">
        <v>3570</v>
      </c>
      <c r="C1142" s="190">
        <v>1.4</v>
      </c>
      <c r="D1142" s="190">
        <f t="shared" si="1"/>
        <v>4.5934</v>
      </c>
      <c r="E1142" s="191">
        <f t="shared" si="2"/>
        <v>9.1868</v>
      </c>
      <c r="F1142" s="290">
        <f t="shared" si="3"/>
        <v>7.34944</v>
      </c>
      <c r="G1142" s="291">
        <f t="shared" si="4"/>
        <v>6.8901</v>
      </c>
      <c r="H1142" s="180"/>
      <c r="I1142" s="180"/>
      <c r="J1142" s="180"/>
      <c r="K1142" s="180"/>
      <c r="L1142" s="180"/>
      <c r="M1142" s="180"/>
      <c r="N1142" s="180"/>
      <c r="O1142" s="180"/>
      <c r="P1142" s="180"/>
      <c r="Q1142" s="188"/>
      <c r="R1142" s="188"/>
      <c r="S1142" s="180"/>
      <c r="T1142" s="180"/>
      <c r="U1142" s="180"/>
      <c r="V1142" s="180"/>
    </row>
    <row r="1143">
      <c r="A1143" s="266" t="s">
        <v>3572</v>
      </c>
      <c r="B1143" s="266" t="s">
        <v>3573</v>
      </c>
      <c r="C1143" s="190">
        <v>1.4</v>
      </c>
      <c r="D1143" s="190">
        <f t="shared" si="1"/>
        <v>4.5934</v>
      </c>
      <c r="E1143" s="191">
        <f t="shared" si="2"/>
        <v>9.1868</v>
      </c>
      <c r="F1143" s="290">
        <f t="shared" si="3"/>
        <v>7.34944</v>
      </c>
      <c r="G1143" s="291">
        <f t="shared" si="4"/>
        <v>6.8901</v>
      </c>
      <c r="H1143" s="180"/>
      <c r="I1143" s="180"/>
      <c r="J1143" s="180"/>
      <c r="K1143" s="180"/>
      <c r="L1143" s="180"/>
      <c r="M1143" s="180"/>
      <c r="N1143" s="180"/>
      <c r="O1143" s="180"/>
      <c r="P1143" s="180"/>
      <c r="Q1143" s="188"/>
      <c r="R1143" s="188"/>
      <c r="S1143" s="180"/>
      <c r="T1143" s="180"/>
      <c r="U1143" s="180"/>
      <c r="V1143" s="180"/>
    </row>
    <row r="1144">
      <c r="A1144" s="266" t="s">
        <v>3575</v>
      </c>
      <c r="B1144" s="266" t="s">
        <v>3576</v>
      </c>
      <c r="C1144" s="190">
        <v>1.2</v>
      </c>
      <c r="D1144" s="190">
        <f t="shared" si="1"/>
        <v>3.9372</v>
      </c>
      <c r="E1144" s="191">
        <f t="shared" si="2"/>
        <v>7.8744</v>
      </c>
      <c r="F1144" s="290">
        <f t="shared" si="3"/>
        <v>6.29952</v>
      </c>
      <c r="G1144" s="291">
        <f t="shared" si="4"/>
        <v>5.9058</v>
      </c>
      <c r="H1144" s="180"/>
      <c r="I1144" s="180"/>
      <c r="J1144" s="180"/>
      <c r="K1144" s="180"/>
      <c r="L1144" s="180"/>
      <c r="M1144" s="180"/>
      <c r="N1144" s="180"/>
      <c r="O1144" s="180"/>
      <c r="P1144" s="180"/>
      <c r="Q1144" s="188"/>
      <c r="R1144" s="188"/>
      <c r="S1144" s="180"/>
      <c r="T1144" s="180"/>
      <c r="U1144" s="180"/>
      <c r="V1144" s="180"/>
    </row>
    <row r="1145">
      <c r="A1145" s="266" t="s">
        <v>3578</v>
      </c>
      <c r="B1145" s="266" t="s">
        <v>3579</v>
      </c>
      <c r="C1145" s="190">
        <v>3.45</v>
      </c>
      <c r="D1145" s="190">
        <f t="shared" si="1"/>
        <v>11.31945</v>
      </c>
      <c r="E1145" s="191">
        <f t="shared" si="2"/>
        <v>22.6389</v>
      </c>
      <c r="F1145" s="290">
        <f t="shared" si="3"/>
        <v>18.11112</v>
      </c>
      <c r="G1145" s="291">
        <f t="shared" si="4"/>
        <v>16.979175</v>
      </c>
      <c r="H1145" s="180"/>
      <c r="I1145" s="180"/>
      <c r="J1145" s="180"/>
      <c r="K1145" s="180"/>
      <c r="L1145" s="180"/>
      <c r="M1145" s="180"/>
      <c r="N1145" s="180"/>
      <c r="O1145" s="180"/>
      <c r="P1145" s="180"/>
      <c r="Q1145" s="188"/>
      <c r="R1145" s="188"/>
      <c r="S1145" s="180"/>
      <c r="T1145" s="180"/>
      <c r="U1145" s="180"/>
      <c r="V1145" s="180"/>
    </row>
    <row r="1146">
      <c r="A1146" s="266" t="s">
        <v>3581</v>
      </c>
      <c r="B1146" s="266" t="s">
        <v>3582</v>
      </c>
      <c r="C1146" s="190">
        <v>4.4</v>
      </c>
      <c r="D1146" s="190">
        <f t="shared" si="1"/>
        <v>14.4364</v>
      </c>
      <c r="E1146" s="191">
        <f t="shared" si="2"/>
        <v>28.8728</v>
      </c>
      <c r="F1146" s="290">
        <f t="shared" si="3"/>
        <v>23.09824</v>
      </c>
      <c r="G1146" s="291">
        <f t="shared" si="4"/>
        <v>21.6546</v>
      </c>
      <c r="H1146" s="180"/>
      <c r="I1146" s="180"/>
      <c r="J1146" s="180"/>
      <c r="K1146" s="180"/>
      <c r="L1146" s="180"/>
      <c r="M1146" s="180"/>
      <c r="N1146" s="180"/>
      <c r="O1146" s="180"/>
      <c r="P1146" s="180"/>
      <c r="Q1146" s="188"/>
      <c r="R1146" s="188"/>
      <c r="S1146" s="180"/>
      <c r="T1146" s="180"/>
      <c r="U1146" s="180"/>
      <c r="V1146" s="180"/>
    </row>
    <row r="1147">
      <c r="A1147" s="266" t="s">
        <v>3584</v>
      </c>
      <c r="B1147" s="266" t="s">
        <v>3585</v>
      </c>
      <c r="C1147" s="190">
        <v>2.02</v>
      </c>
      <c r="D1147" s="190">
        <f t="shared" si="1"/>
        <v>6.62762</v>
      </c>
      <c r="E1147" s="191">
        <f t="shared" si="2"/>
        <v>13.25524</v>
      </c>
      <c r="F1147" s="290">
        <f t="shared" si="3"/>
        <v>10.604192</v>
      </c>
      <c r="G1147" s="291">
        <f t="shared" si="4"/>
        <v>9.94143</v>
      </c>
      <c r="H1147" s="180"/>
      <c r="I1147" s="180"/>
      <c r="J1147" s="180"/>
      <c r="K1147" s="180"/>
      <c r="L1147" s="180"/>
      <c r="M1147" s="180"/>
      <c r="N1147" s="180"/>
      <c r="O1147" s="180"/>
      <c r="P1147" s="180"/>
      <c r="Q1147" s="188"/>
      <c r="R1147" s="188"/>
      <c r="S1147" s="180"/>
      <c r="T1147" s="180"/>
      <c r="U1147" s="180"/>
      <c r="V1147" s="180"/>
    </row>
    <row r="1148">
      <c r="A1148" s="266" t="s">
        <v>3587</v>
      </c>
      <c r="B1148" s="266" t="s">
        <v>3588</v>
      </c>
      <c r="C1148" s="190">
        <v>2.02</v>
      </c>
      <c r="D1148" s="190">
        <f t="shared" si="1"/>
        <v>6.62762</v>
      </c>
      <c r="E1148" s="191">
        <f t="shared" si="2"/>
        <v>13.25524</v>
      </c>
      <c r="F1148" s="290">
        <f t="shared" si="3"/>
        <v>10.604192</v>
      </c>
      <c r="G1148" s="291">
        <f t="shared" si="4"/>
        <v>9.94143</v>
      </c>
      <c r="H1148" s="180"/>
      <c r="I1148" s="180"/>
      <c r="J1148" s="180"/>
      <c r="K1148" s="180"/>
      <c r="L1148" s="180"/>
      <c r="M1148" s="180"/>
      <c r="N1148" s="180"/>
      <c r="O1148" s="180"/>
      <c r="P1148" s="180"/>
      <c r="Q1148" s="188"/>
      <c r="R1148" s="188"/>
      <c r="S1148" s="180"/>
      <c r="T1148" s="180"/>
      <c r="U1148" s="180"/>
      <c r="V1148" s="180"/>
    </row>
    <row r="1149">
      <c r="A1149" s="266" t="s">
        <v>3590</v>
      </c>
      <c r="B1149" s="266" t="s">
        <v>3591</v>
      </c>
      <c r="C1149" s="190">
        <v>2.02</v>
      </c>
      <c r="D1149" s="190">
        <f t="shared" si="1"/>
        <v>6.62762</v>
      </c>
      <c r="E1149" s="191">
        <f t="shared" si="2"/>
        <v>13.25524</v>
      </c>
      <c r="F1149" s="290">
        <f t="shared" si="3"/>
        <v>10.604192</v>
      </c>
      <c r="G1149" s="291">
        <f t="shared" si="4"/>
        <v>9.94143</v>
      </c>
      <c r="H1149" s="180"/>
      <c r="I1149" s="180"/>
      <c r="J1149" s="180"/>
      <c r="K1149" s="180"/>
      <c r="L1149" s="180"/>
      <c r="M1149" s="180"/>
      <c r="N1149" s="180"/>
      <c r="O1149" s="180"/>
      <c r="P1149" s="180"/>
      <c r="Q1149" s="188"/>
      <c r="R1149" s="188"/>
      <c r="S1149" s="180"/>
      <c r="T1149" s="180"/>
      <c r="U1149" s="180"/>
      <c r="V1149" s="180"/>
    </row>
    <row r="1150">
      <c r="A1150" s="266" t="s">
        <v>3593</v>
      </c>
      <c r="B1150" s="266" t="s">
        <v>3594</v>
      </c>
      <c r="C1150" s="190">
        <v>2.02</v>
      </c>
      <c r="D1150" s="190">
        <f t="shared" si="1"/>
        <v>6.62762</v>
      </c>
      <c r="E1150" s="191">
        <f t="shared" si="2"/>
        <v>13.25524</v>
      </c>
      <c r="F1150" s="290">
        <f t="shared" si="3"/>
        <v>10.604192</v>
      </c>
      <c r="G1150" s="291">
        <f t="shared" si="4"/>
        <v>9.94143</v>
      </c>
      <c r="H1150" s="180"/>
      <c r="I1150" s="180"/>
      <c r="J1150" s="180"/>
      <c r="K1150" s="180"/>
      <c r="L1150" s="180"/>
      <c r="M1150" s="180"/>
      <c r="N1150" s="180"/>
      <c r="O1150" s="180"/>
      <c r="P1150" s="180"/>
      <c r="Q1150" s="188"/>
      <c r="R1150" s="188"/>
      <c r="S1150" s="180"/>
      <c r="T1150" s="180"/>
      <c r="U1150" s="180"/>
      <c r="V1150" s="180"/>
    </row>
    <row r="1151">
      <c r="A1151" s="266" t="s">
        <v>3596</v>
      </c>
      <c r="B1151" s="266" t="s">
        <v>3585</v>
      </c>
      <c r="C1151" s="190">
        <v>1.5</v>
      </c>
      <c r="D1151" s="190">
        <f t="shared" si="1"/>
        <v>4.9215</v>
      </c>
      <c r="E1151" s="191">
        <f t="shared" si="2"/>
        <v>9.843</v>
      </c>
      <c r="F1151" s="290">
        <f t="shared" si="3"/>
        <v>7.8744</v>
      </c>
      <c r="G1151" s="291">
        <f t="shared" si="4"/>
        <v>7.38225</v>
      </c>
      <c r="H1151" s="180"/>
      <c r="I1151" s="180"/>
      <c r="J1151" s="180"/>
      <c r="K1151" s="180"/>
      <c r="L1151" s="180"/>
      <c r="M1151" s="180"/>
      <c r="N1151" s="180"/>
      <c r="O1151" s="180"/>
      <c r="P1151" s="180"/>
      <c r="Q1151" s="188"/>
      <c r="R1151" s="188"/>
      <c r="S1151" s="180"/>
      <c r="T1151" s="180"/>
      <c r="U1151" s="180"/>
      <c r="V1151" s="180"/>
    </row>
    <row r="1152">
      <c r="A1152" s="266" t="s">
        <v>3599</v>
      </c>
      <c r="B1152" s="266" t="s">
        <v>3591</v>
      </c>
      <c r="C1152" s="190">
        <v>1.5</v>
      </c>
      <c r="D1152" s="190">
        <f t="shared" si="1"/>
        <v>4.9215</v>
      </c>
      <c r="E1152" s="191">
        <f t="shared" si="2"/>
        <v>9.843</v>
      </c>
      <c r="F1152" s="290">
        <f t="shared" si="3"/>
        <v>7.8744</v>
      </c>
      <c r="G1152" s="291">
        <f t="shared" si="4"/>
        <v>7.38225</v>
      </c>
      <c r="H1152" s="180"/>
      <c r="I1152" s="180"/>
      <c r="J1152" s="180"/>
      <c r="K1152" s="180"/>
      <c r="L1152" s="180"/>
      <c r="M1152" s="180"/>
      <c r="N1152" s="180"/>
      <c r="O1152" s="180"/>
      <c r="P1152" s="180"/>
      <c r="Q1152" s="188"/>
      <c r="R1152" s="188"/>
      <c r="S1152" s="180"/>
      <c r="T1152" s="180"/>
      <c r="U1152" s="180"/>
      <c r="V1152" s="180"/>
    </row>
    <row r="1153">
      <c r="A1153" s="266" t="s">
        <v>3601</v>
      </c>
      <c r="B1153" s="266" t="s">
        <v>3594</v>
      </c>
      <c r="C1153" s="190">
        <v>1.5</v>
      </c>
      <c r="D1153" s="190">
        <f t="shared" si="1"/>
        <v>4.9215</v>
      </c>
      <c r="E1153" s="191">
        <f t="shared" si="2"/>
        <v>9.843</v>
      </c>
      <c r="F1153" s="290">
        <f t="shared" si="3"/>
        <v>7.8744</v>
      </c>
      <c r="G1153" s="291">
        <f t="shared" si="4"/>
        <v>7.38225</v>
      </c>
      <c r="H1153" s="180"/>
      <c r="I1153" s="180"/>
      <c r="J1153" s="180"/>
      <c r="K1153" s="180"/>
      <c r="L1153" s="180"/>
      <c r="M1153" s="180"/>
      <c r="N1153" s="180"/>
      <c r="O1153" s="180"/>
      <c r="P1153" s="180"/>
      <c r="Q1153" s="188"/>
      <c r="R1153" s="188"/>
      <c r="S1153" s="180"/>
      <c r="T1153" s="180"/>
      <c r="U1153" s="180"/>
      <c r="V1153" s="180"/>
    </row>
    <row r="1154">
      <c r="A1154" s="266" t="s">
        <v>3603</v>
      </c>
      <c r="B1154" s="266" t="s">
        <v>3604</v>
      </c>
      <c r="C1154" s="190">
        <v>1.62</v>
      </c>
      <c r="D1154" s="190">
        <f t="shared" si="1"/>
        <v>5.31522</v>
      </c>
      <c r="E1154" s="191">
        <f t="shared" si="2"/>
        <v>10.63044</v>
      </c>
      <c r="F1154" s="290">
        <f t="shared" si="3"/>
        <v>8.504352</v>
      </c>
      <c r="G1154" s="291">
        <f t="shared" si="4"/>
        <v>7.97283</v>
      </c>
      <c r="H1154" s="180"/>
      <c r="I1154" s="180"/>
      <c r="J1154" s="180"/>
      <c r="K1154" s="180"/>
      <c r="L1154" s="180"/>
      <c r="M1154" s="180"/>
      <c r="N1154" s="180"/>
      <c r="O1154" s="180"/>
      <c r="P1154" s="180"/>
      <c r="Q1154" s="188"/>
      <c r="R1154" s="188"/>
      <c r="S1154" s="180"/>
      <c r="T1154" s="180"/>
      <c r="U1154" s="180"/>
      <c r="V1154" s="180"/>
    </row>
    <row r="1155">
      <c r="A1155" s="266" t="s">
        <v>3606</v>
      </c>
      <c r="B1155" s="266" t="s">
        <v>3607</v>
      </c>
      <c r="C1155" s="190">
        <v>2.35</v>
      </c>
      <c r="D1155" s="190">
        <f t="shared" si="1"/>
        <v>7.71035</v>
      </c>
      <c r="E1155" s="191">
        <f t="shared" si="2"/>
        <v>15.4207</v>
      </c>
      <c r="F1155" s="290">
        <f t="shared" si="3"/>
        <v>12.33656</v>
      </c>
      <c r="G1155" s="291">
        <f t="shared" si="4"/>
        <v>11.565525</v>
      </c>
      <c r="H1155" s="180"/>
      <c r="I1155" s="180"/>
      <c r="J1155" s="180"/>
      <c r="K1155" s="180"/>
      <c r="L1155" s="180"/>
      <c r="M1155" s="180"/>
      <c r="N1155" s="180"/>
      <c r="O1155" s="180"/>
      <c r="P1155" s="180"/>
      <c r="Q1155" s="188"/>
      <c r="R1155" s="188"/>
      <c r="S1155" s="180"/>
      <c r="T1155" s="180"/>
      <c r="U1155" s="180"/>
      <c r="V1155" s="180"/>
    </row>
    <row r="1156">
      <c r="A1156" s="266" t="s">
        <v>3610</v>
      </c>
      <c r="B1156" s="266" t="s">
        <v>3611</v>
      </c>
      <c r="C1156" s="190">
        <v>2.35</v>
      </c>
      <c r="D1156" s="190">
        <f t="shared" si="1"/>
        <v>7.71035</v>
      </c>
      <c r="E1156" s="191">
        <f t="shared" si="2"/>
        <v>15.4207</v>
      </c>
      <c r="F1156" s="290">
        <f t="shared" si="3"/>
        <v>12.33656</v>
      </c>
      <c r="G1156" s="291">
        <f t="shared" si="4"/>
        <v>11.565525</v>
      </c>
      <c r="H1156" s="180"/>
      <c r="I1156" s="180"/>
      <c r="J1156" s="180"/>
      <c r="K1156" s="180"/>
      <c r="L1156" s="180"/>
      <c r="M1156" s="180"/>
      <c r="N1156" s="180"/>
      <c r="O1156" s="180"/>
      <c r="P1156" s="180"/>
      <c r="Q1156" s="188"/>
      <c r="R1156" s="188"/>
      <c r="S1156" s="180"/>
      <c r="T1156" s="180"/>
      <c r="U1156" s="180"/>
      <c r="V1156" s="180"/>
    </row>
    <row r="1157">
      <c r="A1157" s="266" t="s">
        <v>3614</v>
      </c>
      <c r="B1157" s="266" t="s">
        <v>3615</v>
      </c>
      <c r="C1157" s="190">
        <v>2.35</v>
      </c>
      <c r="D1157" s="190">
        <f t="shared" si="1"/>
        <v>7.71035</v>
      </c>
      <c r="E1157" s="191">
        <f t="shared" si="2"/>
        <v>15.4207</v>
      </c>
      <c r="F1157" s="290">
        <f t="shared" si="3"/>
        <v>12.33656</v>
      </c>
      <c r="G1157" s="291">
        <f t="shared" si="4"/>
        <v>11.565525</v>
      </c>
      <c r="H1157" s="180"/>
      <c r="I1157" s="180"/>
      <c r="J1157" s="180"/>
      <c r="K1157" s="180"/>
      <c r="L1157" s="180"/>
      <c r="M1157" s="180"/>
      <c r="N1157" s="180"/>
      <c r="O1157" s="180"/>
      <c r="P1157" s="180"/>
      <c r="Q1157" s="188"/>
      <c r="R1157" s="188"/>
      <c r="S1157" s="180"/>
      <c r="T1157" s="180"/>
      <c r="U1157" s="180"/>
      <c r="V1157" s="180"/>
    </row>
    <row r="1158">
      <c r="A1158" s="266" t="s">
        <v>3618</v>
      </c>
      <c r="B1158" s="266" t="s">
        <v>3619</v>
      </c>
      <c r="C1158" s="190">
        <v>2.35</v>
      </c>
      <c r="D1158" s="190">
        <f t="shared" si="1"/>
        <v>7.71035</v>
      </c>
      <c r="E1158" s="191">
        <f t="shared" si="2"/>
        <v>15.4207</v>
      </c>
      <c r="F1158" s="290">
        <f t="shared" si="3"/>
        <v>12.33656</v>
      </c>
      <c r="G1158" s="291">
        <f t="shared" si="4"/>
        <v>11.565525</v>
      </c>
      <c r="H1158" s="180"/>
      <c r="I1158" s="180"/>
      <c r="J1158" s="180"/>
      <c r="K1158" s="180"/>
      <c r="L1158" s="180"/>
      <c r="M1158" s="180"/>
      <c r="N1158" s="180"/>
      <c r="O1158" s="180"/>
      <c r="P1158" s="180"/>
      <c r="Q1158" s="188"/>
      <c r="R1158" s="188"/>
      <c r="S1158" s="180"/>
      <c r="T1158" s="180"/>
      <c r="U1158" s="180"/>
      <c r="V1158" s="180"/>
    </row>
    <row r="1159">
      <c r="A1159" s="266" t="s">
        <v>3622</v>
      </c>
      <c r="B1159" s="266" t="s">
        <v>3623</v>
      </c>
      <c r="C1159" s="190">
        <v>2.35</v>
      </c>
      <c r="D1159" s="190">
        <f t="shared" si="1"/>
        <v>7.71035</v>
      </c>
      <c r="E1159" s="191">
        <f t="shared" si="2"/>
        <v>15.4207</v>
      </c>
      <c r="F1159" s="290">
        <f t="shared" si="3"/>
        <v>12.33656</v>
      </c>
      <c r="G1159" s="291">
        <f t="shared" si="4"/>
        <v>11.565525</v>
      </c>
      <c r="H1159" s="180"/>
      <c r="I1159" s="180"/>
      <c r="J1159" s="180"/>
      <c r="K1159" s="180"/>
      <c r="L1159" s="180"/>
      <c r="M1159" s="180"/>
      <c r="N1159" s="180"/>
      <c r="O1159" s="180"/>
      <c r="P1159" s="180"/>
      <c r="Q1159" s="188"/>
      <c r="R1159" s="188"/>
      <c r="S1159" s="180"/>
      <c r="T1159" s="180"/>
      <c r="U1159" s="180"/>
      <c r="V1159" s="180"/>
    </row>
    <row r="1160">
      <c r="A1160" s="266" t="s">
        <v>3626</v>
      </c>
      <c r="B1160" s="266" t="s">
        <v>3627</v>
      </c>
      <c r="C1160" s="190">
        <v>2.35</v>
      </c>
      <c r="D1160" s="190">
        <f t="shared" si="1"/>
        <v>7.71035</v>
      </c>
      <c r="E1160" s="191">
        <f t="shared" si="2"/>
        <v>15.4207</v>
      </c>
      <c r="F1160" s="290">
        <f t="shared" si="3"/>
        <v>12.33656</v>
      </c>
      <c r="G1160" s="291">
        <f t="shared" si="4"/>
        <v>11.565525</v>
      </c>
      <c r="H1160" s="180"/>
      <c r="I1160" s="180"/>
      <c r="J1160" s="180"/>
      <c r="K1160" s="180"/>
      <c r="L1160" s="180"/>
      <c r="M1160" s="180"/>
      <c r="N1160" s="180"/>
      <c r="O1160" s="180"/>
      <c r="P1160" s="180"/>
      <c r="Q1160" s="188"/>
      <c r="R1160" s="188"/>
      <c r="S1160" s="180"/>
      <c r="T1160" s="180"/>
      <c r="U1160" s="180"/>
      <c r="V1160" s="180"/>
    </row>
    <row r="1161">
      <c r="A1161" s="266" t="s">
        <v>3630</v>
      </c>
      <c r="B1161" s="266" t="s">
        <v>3631</v>
      </c>
      <c r="C1161" s="190">
        <v>3.2</v>
      </c>
      <c r="D1161" s="190">
        <f t="shared" si="1"/>
        <v>10.4992</v>
      </c>
      <c r="E1161" s="191">
        <f t="shared" si="2"/>
        <v>20.9984</v>
      </c>
      <c r="F1161" s="290">
        <f t="shared" si="3"/>
        <v>16.79872</v>
      </c>
      <c r="G1161" s="291">
        <f t="shared" si="4"/>
        <v>15.7488</v>
      </c>
      <c r="H1161" s="180"/>
      <c r="I1161" s="180"/>
      <c r="J1161" s="180"/>
      <c r="K1161" s="180"/>
      <c r="L1161" s="180"/>
      <c r="M1161" s="180"/>
      <c r="N1161" s="180"/>
      <c r="O1161" s="180"/>
      <c r="P1161" s="180"/>
      <c r="Q1161" s="188"/>
      <c r="R1161" s="188"/>
      <c r="S1161" s="180"/>
      <c r="T1161" s="180"/>
      <c r="U1161" s="180"/>
      <c r="V1161" s="180"/>
    </row>
    <row r="1162">
      <c r="A1162" s="266" t="s">
        <v>3633</v>
      </c>
      <c r="B1162" s="266" t="s">
        <v>3631</v>
      </c>
      <c r="C1162" s="190">
        <v>2.82</v>
      </c>
      <c r="D1162" s="190">
        <f t="shared" si="1"/>
        <v>9.25242</v>
      </c>
      <c r="E1162" s="191">
        <f t="shared" si="2"/>
        <v>18.50484</v>
      </c>
      <c r="F1162" s="290">
        <f t="shared" si="3"/>
        <v>14.803872</v>
      </c>
      <c r="G1162" s="291">
        <f t="shared" si="4"/>
        <v>13.87863</v>
      </c>
      <c r="H1162" s="180"/>
      <c r="I1162" s="180"/>
      <c r="J1162" s="180"/>
      <c r="K1162" s="180"/>
      <c r="L1162" s="180"/>
      <c r="M1162" s="180"/>
      <c r="N1162" s="180"/>
      <c r="O1162" s="180"/>
      <c r="P1162" s="180"/>
      <c r="Q1162" s="188"/>
      <c r="R1162" s="188"/>
      <c r="S1162" s="180"/>
      <c r="T1162" s="180"/>
      <c r="U1162" s="180"/>
      <c r="V1162" s="180"/>
    </row>
    <row r="1163">
      <c r="A1163" s="266" t="s">
        <v>3636</v>
      </c>
      <c r="B1163" s="266" t="s">
        <v>3637</v>
      </c>
      <c r="C1163" s="190">
        <v>2.82</v>
      </c>
      <c r="D1163" s="190">
        <f t="shared" si="1"/>
        <v>9.25242</v>
      </c>
      <c r="E1163" s="191">
        <f t="shared" si="2"/>
        <v>18.50484</v>
      </c>
      <c r="F1163" s="290">
        <f t="shared" si="3"/>
        <v>14.803872</v>
      </c>
      <c r="G1163" s="291">
        <f t="shared" si="4"/>
        <v>13.87863</v>
      </c>
      <c r="H1163" s="180"/>
      <c r="I1163" s="180"/>
      <c r="J1163" s="180"/>
      <c r="K1163" s="180"/>
      <c r="L1163" s="180"/>
      <c r="M1163" s="180"/>
      <c r="N1163" s="180"/>
      <c r="O1163" s="180"/>
      <c r="P1163" s="180"/>
      <c r="Q1163" s="188"/>
      <c r="R1163" s="188"/>
      <c r="S1163" s="180"/>
      <c r="T1163" s="180"/>
      <c r="U1163" s="180"/>
      <c r="V1163" s="180"/>
    </row>
    <row r="1164">
      <c r="A1164" s="266" t="s">
        <v>3641</v>
      </c>
      <c r="B1164" s="266" t="s">
        <v>3642</v>
      </c>
      <c r="C1164" s="190">
        <v>2.38</v>
      </c>
      <c r="D1164" s="190">
        <f t="shared" si="1"/>
        <v>7.80878</v>
      </c>
      <c r="E1164" s="191">
        <f t="shared" si="2"/>
        <v>15.61756</v>
      </c>
      <c r="F1164" s="290">
        <f t="shared" si="3"/>
        <v>12.494048</v>
      </c>
      <c r="G1164" s="291">
        <f t="shared" si="4"/>
        <v>11.71317</v>
      </c>
      <c r="H1164" s="180"/>
      <c r="I1164" s="180"/>
      <c r="J1164" s="180"/>
      <c r="K1164" s="180"/>
      <c r="L1164" s="180"/>
      <c r="M1164" s="180"/>
      <c r="N1164" s="180"/>
      <c r="O1164" s="180"/>
      <c r="P1164" s="180"/>
      <c r="Q1164" s="188"/>
      <c r="R1164" s="188"/>
      <c r="S1164" s="180"/>
      <c r="T1164" s="180"/>
      <c r="U1164" s="180"/>
      <c r="V1164" s="180"/>
    </row>
    <row r="1165">
      <c r="A1165" s="266" t="s">
        <v>3644</v>
      </c>
      <c r="B1165" s="266" t="s">
        <v>3642</v>
      </c>
      <c r="C1165" s="190">
        <v>1.9</v>
      </c>
      <c r="D1165" s="190">
        <f t="shared" si="1"/>
        <v>6.2339</v>
      </c>
      <c r="E1165" s="191">
        <f t="shared" si="2"/>
        <v>12.4678</v>
      </c>
      <c r="F1165" s="290">
        <f t="shared" si="3"/>
        <v>9.97424</v>
      </c>
      <c r="G1165" s="291">
        <f t="shared" si="4"/>
        <v>9.35085</v>
      </c>
      <c r="H1165" s="180"/>
      <c r="I1165" s="180"/>
      <c r="J1165" s="180"/>
      <c r="K1165" s="180"/>
      <c r="L1165" s="180"/>
      <c r="M1165" s="180"/>
      <c r="N1165" s="180"/>
      <c r="O1165" s="180"/>
      <c r="P1165" s="180"/>
      <c r="Q1165" s="188"/>
      <c r="R1165" s="188"/>
      <c r="S1165" s="180"/>
      <c r="T1165" s="180"/>
      <c r="U1165" s="180"/>
      <c r="V1165" s="180"/>
    </row>
    <row r="1166">
      <c r="A1166" s="266" t="s">
        <v>3646</v>
      </c>
      <c r="B1166" s="266" t="s">
        <v>3647</v>
      </c>
      <c r="C1166" s="190">
        <v>2.38</v>
      </c>
      <c r="D1166" s="190">
        <f t="shared" si="1"/>
        <v>7.80878</v>
      </c>
      <c r="E1166" s="191">
        <f t="shared" si="2"/>
        <v>15.61756</v>
      </c>
      <c r="F1166" s="290">
        <f t="shared" si="3"/>
        <v>12.494048</v>
      </c>
      <c r="G1166" s="291">
        <f t="shared" si="4"/>
        <v>11.71317</v>
      </c>
      <c r="H1166" s="180"/>
      <c r="I1166" s="180"/>
      <c r="J1166" s="180"/>
      <c r="K1166" s="180"/>
      <c r="L1166" s="180"/>
      <c r="M1166" s="180"/>
      <c r="N1166" s="180"/>
      <c r="O1166" s="180"/>
      <c r="P1166" s="180"/>
      <c r="Q1166" s="188"/>
      <c r="R1166" s="188"/>
      <c r="S1166" s="180"/>
      <c r="T1166" s="180"/>
      <c r="U1166" s="180"/>
      <c r="V1166" s="180"/>
    </row>
    <row r="1167">
      <c r="A1167" s="266" t="s">
        <v>3649</v>
      </c>
      <c r="B1167" s="266" t="s">
        <v>3647</v>
      </c>
      <c r="C1167" s="190">
        <v>2.25</v>
      </c>
      <c r="D1167" s="190">
        <f t="shared" si="1"/>
        <v>7.38225</v>
      </c>
      <c r="E1167" s="191">
        <f t="shared" si="2"/>
        <v>14.7645</v>
      </c>
      <c r="F1167" s="290">
        <f t="shared" si="3"/>
        <v>11.8116</v>
      </c>
      <c r="G1167" s="291">
        <f t="shared" si="4"/>
        <v>11.073375</v>
      </c>
      <c r="H1167" s="180"/>
      <c r="I1167" s="180"/>
      <c r="J1167" s="180"/>
      <c r="K1167" s="180"/>
      <c r="L1167" s="180"/>
      <c r="M1167" s="180"/>
      <c r="N1167" s="180"/>
      <c r="O1167" s="180"/>
      <c r="P1167" s="180"/>
      <c r="Q1167" s="188"/>
      <c r="R1167" s="188"/>
      <c r="S1167" s="180"/>
      <c r="T1167" s="180"/>
      <c r="U1167" s="180"/>
      <c r="V1167" s="180"/>
    </row>
    <row r="1168">
      <c r="A1168" s="266" t="s">
        <v>3651</v>
      </c>
      <c r="B1168" s="266" t="s">
        <v>3647</v>
      </c>
      <c r="C1168" s="190">
        <v>1.9</v>
      </c>
      <c r="D1168" s="190">
        <f t="shared" si="1"/>
        <v>6.2339</v>
      </c>
      <c r="E1168" s="191">
        <f t="shared" si="2"/>
        <v>12.4678</v>
      </c>
      <c r="F1168" s="290">
        <f t="shared" si="3"/>
        <v>9.97424</v>
      </c>
      <c r="G1168" s="291">
        <f t="shared" si="4"/>
        <v>9.35085</v>
      </c>
      <c r="H1168" s="180"/>
      <c r="I1168" s="180"/>
      <c r="J1168" s="180"/>
      <c r="K1168" s="180"/>
      <c r="L1168" s="180"/>
      <c r="M1168" s="180"/>
      <c r="N1168" s="180"/>
      <c r="O1168" s="180"/>
      <c r="P1168" s="180"/>
      <c r="Q1168" s="188"/>
      <c r="R1168" s="188"/>
      <c r="S1168" s="180"/>
      <c r="T1168" s="180"/>
      <c r="U1168" s="180"/>
      <c r="V1168" s="180"/>
    </row>
    <row r="1169">
      <c r="A1169" s="266" t="s">
        <v>3653</v>
      </c>
      <c r="B1169" s="266" t="s">
        <v>3654</v>
      </c>
      <c r="C1169" s="190">
        <v>3.25</v>
      </c>
      <c r="D1169" s="190">
        <f t="shared" si="1"/>
        <v>10.66325</v>
      </c>
      <c r="E1169" s="191">
        <f t="shared" si="2"/>
        <v>21.3265</v>
      </c>
      <c r="F1169" s="290">
        <f t="shared" si="3"/>
        <v>17.0612</v>
      </c>
      <c r="G1169" s="291">
        <f t="shared" si="4"/>
        <v>15.994875</v>
      </c>
      <c r="H1169" s="180"/>
      <c r="I1169" s="180"/>
      <c r="J1169" s="180"/>
      <c r="K1169" s="180"/>
      <c r="L1169" s="180"/>
      <c r="M1169" s="180"/>
      <c r="N1169" s="180"/>
      <c r="O1169" s="180"/>
      <c r="P1169" s="180"/>
      <c r="Q1169" s="188"/>
      <c r="R1169" s="188"/>
      <c r="S1169" s="180"/>
      <c r="T1169" s="180"/>
      <c r="U1169" s="180"/>
      <c r="V1169" s="180"/>
    </row>
    <row r="1170">
      <c r="A1170" s="266" t="s">
        <v>3656</v>
      </c>
      <c r="B1170" s="266" t="s">
        <v>3657</v>
      </c>
      <c r="C1170" s="190">
        <v>2.2</v>
      </c>
      <c r="D1170" s="190">
        <f t="shared" si="1"/>
        <v>7.2182</v>
      </c>
      <c r="E1170" s="191">
        <f t="shared" si="2"/>
        <v>14.4364</v>
      </c>
      <c r="F1170" s="290">
        <f t="shared" si="3"/>
        <v>11.54912</v>
      </c>
      <c r="G1170" s="291">
        <f t="shared" si="4"/>
        <v>10.8273</v>
      </c>
      <c r="H1170" s="180"/>
      <c r="I1170" s="180"/>
      <c r="J1170" s="180"/>
      <c r="K1170" s="180"/>
      <c r="L1170" s="180"/>
      <c r="M1170" s="180"/>
      <c r="N1170" s="180"/>
      <c r="O1170" s="180"/>
      <c r="P1170" s="180"/>
      <c r="Q1170" s="188"/>
      <c r="R1170" s="188"/>
      <c r="S1170" s="180"/>
      <c r="T1170" s="180"/>
      <c r="U1170" s="180"/>
      <c r="V1170" s="180"/>
    </row>
    <row r="1171">
      <c r="A1171" s="266" t="s">
        <v>3659</v>
      </c>
      <c r="B1171" s="266" t="s">
        <v>3627</v>
      </c>
      <c r="C1171" s="190">
        <v>2.2</v>
      </c>
      <c r="D1171" s="190">
        <f t="shared" si="1"/>
        <v>7.2182</v>
      </c>
      <c r="E1171" s="191">
        <f t="shared" si="2"/>
        <v>14.4364</v>
      </c>
      <c r="F1171" s="290">
        <f t="shared" si="3"/>
        <v>11.54912</v>
      </c>
      <c r="G1171" s="291">
        <f t="shared" si="4"/>
        <v>10.8273</v>
      </c>
      <c r="H1171" s="180"/>
      <c r="I1171" s="180"/>
      <c r="J1171" s="180"/>
      <c r="K1171" s="180"/>
      <c r="L1171" s="180"/>
      <c r="M1171" s="180"/>
      <c r="N1171" s="180"/>
      <c r="O1171" s="180"/>
      <c r="P1171" s="180"/>
      <c r="Q1171" s="188"/>
      <c r="R1171" s="188"/>
      <c r="S1171" s="180"/>
      <c r="T1171" s="180"/>
      <c r="U1171" s="180"/>
      <c r="V1171" s="180"/>
    </row>
    <row r="1172">
      <c r="A1172" s="266" t="s">
        <v>3662</v>
      </c>
      <c r="B1172" s="266" t="s">
        <v>3663</v>
      </c>
      <c r="C1172" s="190">
        <v>1.75</v>
      </c>
      <c r="D1172" s="190">
        <f t="shared" si="1"/>
        <v>5.74175</v>
      </c>
      <c r="E1172" s="191">
        <f t="shared" si="2"/>
        <v>11.4835</v>
      </c>
      <c r="F1172" s="290">
        <f t="shared" si="3"/>
        <v>9.1868</v>
      </c>
      <c r="G1172" s="291">
        <f t="shared" si="4"/>
        <v>8.612625</v>
      </c>
      <c r="H1172" s="180"/>
      <c r="I1172" s="180"/>
      <c r="J1172" s="180"/>
      <c r="K1172" s="180"/>
      <c r="L1172" s="180"/>
      <c r="M1172" s="180"/>
      <c r="N1172" s="180"/>
      <c r="O1172" s="180"/>
      <c r="P1172" s="180"/>
      <c r="Q1172" s="188"/>
      <c r="R1172" s="188"/>
      <c r="S1172" s="180"/>
      <c r="T1172" s="180"/>
      <c r="U1172" s="180"/>
      <c r="V1172" s="180"/>
    </row>
    <row r="1173">
      <c r="A1173" s="266" t="s">
        <v>3665</v>
      </c>
      <c r="B1173" s="266" t="s">
        <v>3666</v>
      </c>
      <c r="C1173" s="190">
        <v>0.98</v>
      </c>
      <c r="D1173" s="190">
        <f t="shared" si="1"/>
        <v>3.21538</v>
      </c>
      <c r="E1173" s="191">
        <f t="shared" si="2"/>
        <v>6.43076</v>
      </c>
      <c r="F1173" s="290">
        <f t="shared" si="3"/>
        <v>5.144608</v>
      </c>
      <c r="G1173" s="291">
        <f t="shared" si="4"/>
        <v>4.82307</v>
      </c>
      <c r="H1173" s="180"/>
      <c r="I1173" s="180"/>
      <c r="J1173" s="180"/>
      <c r="K1173" s="180"/>
      <c r="L1173" s="180"/>
      <c r="M1173" s="180"/>
      <c r="N1173" s="180"/>
      <c r="O1173" s="180"/>
      <c r="P1173" s="180"/>
      <c r="Q1173" s="188"/>
      <c r="R1173" s="188"/>
      <c r="S1173" s="180"/>
      <c r="T1173" s="180"/>
      <c r="U1173" s="180"/>
      <c r="V1173" s="180"/>
    </row>
    <row r="1174">
      <c r="A1174" s="266" t="s">
        <v>3670</v>
      </c>
      <c r="B1174" s="266" t="s">
        <v>3671</v>
      </c>
      <c r="C1174" s="190">
        <v>0.98</v>
      </c>
      <c r="D1174" s="190">
        <f t="shared" si="1"/>
        <v>3.21538</v>
      </c>
      <c r="E1174" s="191">
        <f t="shared" si="2"/>
        <v>6.43076</v>
      </c>
      <c r="F1174" s="290">
        <f t="shared" si="3"/>
        <v>5.144608</v>
      </c>
      <c r="G1174" s="291">
        <f t="shared" si="4"/>
        <v>4.82307</v>
      </c>
      <c r="H1174" s="180"/>
      <c r="I1174" s="180"/>
      <c r="J1174" s="180"/>
      <c r="K1174" s="180"/>
      <c r="L1174" s="180"/>
      <c r="M1174" s="180"/>
      <c r="N1174" s="180"/>
      <c r="O1174" s="180"/>
      <c r="P1174" s="180"/>
      <c r="Q1174" s="188"/>
      <c r="R1174" s="188"/>
      <c r="S1174" s="180"/>
      <c r="T1174" s="180"/>
      <c r="U1174" s="180"/>
      <c r="V1174" s="180"/>
    </row>
    <row r="1175">
      <c r="A1175" s="266" t="s">
        <v>3674</v>
      </c>
      <c r="B1175" s="266" t="s">
        <v>3675</v>
      </c>
      <c r="C1175" s="190">
        <v>0.98</v>
      </c>
      <c r="D1175" s="190">
        <f t="shared" si="1"/>
        <v>3.21538</v>
      </c>
      <c r="E1175" s="191">
        <f t="shared" si="2"/>
        <v>6.43076</v>
      </c>
      <c r="F1175" s="290">
        <f t="shared" si="3"/>
        <v>5.144608</v>
      </c>
      <c r="G1175" s="291">
        <f t="shared" si="4"/>
        <v>4.82307</v>
      </c>
      <c r="H1175" s="180"/>
      <c r="I1175" s="180"/>
      <c r="J1175" s="180"/>
      <c r="K1175" s="180"/>
      <c r="L1175" s="180"/>
      <c r="M1175" s="180"/>
      <c r="N1175" s="180"/>
      <c r="O1175" s="180"/>
      <c r="P1175" s="180"/>
      <c r="Q1175" s="188"/>
      <c r="R1175" s="188"/>
      <c r="S1175" s="180"/>
      <c r="T1175" s="180"/>
      <c r="U1175" s="180"/>
      <c r="V1175" s="180"/>
    </row>
    <row r="1176">
      <c r="A1176" s="266" t="s">
        <v>3678</v>
      </c>
      <c r="B1176" s="266" t="s">
        <v>3679</v>
      </c>
      <c r="C1176" s="190">
        <v>0.98</v>
      </c>
      <c r="D1176" s="190">
        <f t="shared" si="1"/>
        <v>3.21538</v>
      </c>
      <c r="E1176" s="191">
        <f t="shared" si="2"/>
        <v>6.43076</v>
      </c>
      <c r="F1176" s="290">
        <f t="shared" si="3"/>
        <v>5.144608</v>
      </c>
      <c r="G1176" s="291">
        <f t="shared" si="4"/>
        <v>4.82307</v>
      </c>
      <c r="H1176" s="180"/>
      <c r="I1176" s="180"/>
      <c r="J1176" s="180"/>
      <c r="K1176" s="180"/>
      <c r="L1176" s="180"/>
      <c r="M1176" s="180"/>
      <c r="N1176" s="180"/>
      <c r="O1176" s="180"/>
      <c r="P1176" s="180"/>
      <c r="Q1176" s="188"/>
      <c r="R1176" s="188"/>
      <c r="S1176" s="180"/>
      <c r="T1176" s="180"/>
      <c r="U1176" s="180"/>
      <c r="V1176" s="180"/>
    </row>
    <row r="1177">
      <c r="A1177" s="266" t="s">
        <v>3682</v>
      </c>
      <c r="B1177" s="266" t="s">
        <v>3683</v>
      </c>
      <c r="C1177" s="190">
        <v>1.0</v>
      </c>
      <c r="D1177" s="190">
        <f t="shared" si="1"/>
        <v>3.281</v>
      </c>
      <c r="E1177" s="191">
        <f t="shared" si="2"/>
        <v>6.562</v>
      </c>
      <c r="F1177" s="290">
        <f t="shared" si="3"/>
        <v>5.2496</v>
      </c>
      <c r="G1177" s="291">
        <f t="shared" si="4"/>
        <v>4.9215</v>
      </c>
      <c r="H1177" s="180"/>
      <c r="I1177" s="180"/>
      <c r="J1177" s="180"/>
      <c r="K1177" s="180"/>
      <c r="L1177" s="180"/>
      <c r="M1177" s="180"/>
      <c r="N1177" s="180"/>
      <c r="O1177" s="180"/>
      <c r="P1177" s="180"/>
      <c r="Q1177" s="188"/>
      <c r="R1177" s="188"/>
      <c r="S1177" s="180"/>
      <c r="T1177" s="180"/>
      <c r="U1177" s="180"/>
      <c r="V1177" s="180"/>
    </row>
    <row r="1178">
      <c r="A1178" s="266" t="s">
        <v>3685</v>
      </c>
      <c r="B1178" s="266" t="s">
        <v>3686</v>
      </c>
      <c r="C1178" s="190">
        <v>1.3</v>
      </c>
      <c r="D1178" s="190">
        <f t="shared" si="1"/>
        <v>4.2653</v>
      </c>
      <c r="E1178" s="191">
        <f t="shared" si="2"/>
        <v>8.5306</v>
      </c>
      <c r="F1178" s="290">
        <f t="shared" si="3"/>
        <v>6.82448</v>
      </c>
      <c r="G1178" s="291">
        <f t="shared" si="4"/>
        <v>6.39795</v>
      </c>
      <c r="H1178" s="180"/>
      <c r="I1178" s="180"/>
      <c r="J1178" s="180"/>
      <c r="K1178" s="180"/>
      <c r="L1178" s="180"/>
      <c r="M1178" s="180"/>
      <c r="N1178" s="180"/>
      <c r="O1178" s="180"/>
      <c r="P1178" s="180"/>
      <c r="Q1178" s="188"/>
      <c r="R1178" s="188"/>
      <c r="S1178" s="180"/>
      <c r="T1178" s="180"/>
      <c r="U1178" s="180"/>
      <c r="V1178" s="180"/>
    </row>
    <row r="1179">
      <c r="A1179" s="266" t="s">
        <v>3691</v>
      </c>
      <c r="B1179" s="266" t="s">
        <v>3692</v>
      </c>
      <c r="C1179" s="190">
        <v>1.3</v>
      </c>
      <c r="D1179" s="190">
        <f t="shared" si="1"/>
        <v>4.2653</v>
      </c>
      <c r="E1179" s="191">
        <f t="shared" si="2"/>
        <v>8.5306</v>
      </c>
      <c r="F1179" s="290">
        <f t="shared" si="3"/>
        <v>6.82448</v>
      </c>
      <c r="G1179" s="291">
        <f t="shared" si="4"/>
        <v>6.39795</v>
      </c>
      <c r="H1179" s="180"/>
      <c r="I1179" s="180"/>
      <c r="J1179" s="180"/>
      <c r="K1179" s="180"/>
      <c r="L1179" s="180"/>
      <c r="M1179" s="180"/>
      <c r="N1179" s="180"/>
      <c r="O1179" s="180"/>
      <c r="P1179" s="180"/>
      <c r="Q1179" s="188"/>
      <c r="R1179" s="188"/>
      <c r="S1179" s="180"/>
      <c r="T1179" s="180"/>
      <c r="U1179" s="180"/>
      <c r="V1179" s="180"/>
    </row>
    <row r="1180">
      <c r="A1180" s="266" t="s">
        <v>3695</v>
      </c>
      <c r="B1180" s="266" t="s">
        <v>3696</v>
      </c>
      <c r="C1180" s="190">
        <v>1.3</v>
      </c>
      <c r="D1180" s="190">
        <f t="shared" si="1"/>
        <v>4.2653</v>
      </c>
      <c r="E1180" s="191">
        <f t="shared" si="2"/>
        <v>8.5306</v>
      </c>
      <c r="F1180" s="290">
        <f t="shared" si="3"/>
        <v>6.82448</v>
      </c>
      <c r="G1180" s="291">
        <f t="shared" si="4"/>
        <v>6.39795</v>
      </c>
      <c r="H1180" s="180"/>
      <c r="I1180" s="180"/>
      <c r="J1180" s="180"/>
      <c r="K1180" s="180"/>
      <c r="L1180" s="180"/>
      <c r="M1180" s="180"/>
      <c r="N1180" s="180"/>
      <c r="O1180" s="180"/>
      <c r="P1180" s="180"/>
      <c r="Q1180" s="188"/>
      <c r="R1180" s="188"/>
      <c r="S1180" s="180"/>
      <c r="T1180" s="180"/>
      <c r="U1180" s="180"/>
      <c r="V1180" s="180"/>
    </row>
    <row r="1181">
      <c r="A1181" s="266" t="s">
        <v>3699</v>
      </c>
      <c r="B1181" s="266" t="s">
        <v>3700</v>
      </c>
      <c r="C1181" s="190">
        <v>1.3</v>
      </c>
      <c r="D1181" s="190">
        <f t="shared" si="1"/>
        <v>4.2653</v>
      </c>
      <c r="E1181" s="191">
        <f t="shared" si="2"/>
        <v>8.5306</v>
      </c>
      <c r="F1181" s="290">
        <f t="shared" si="3"/>
        <v>6.82448</v>
      </c>
      <c r="G1181" s="291">
        <f t="shared" si="4"/>
        <v>6.39795</v>
      </c>
      <c r="H1181" s="180"/>
      <c r="I1181" s="180"/>
      <c r="J1181" s="180"/>
      <c r="K1181" s="180"/>
      <c r="L1181" s="180"/>
      <c r="M1181" s="180"/>
      <c r="N1181" s="180"/>
      <c r="O1181" s="180"/>
      <c r="P1181" s="180"/>
      <c r="Q1181" s="188"/>
      <c r="R1181" s="188"/>
      <c r="S1181" s="180"/>
      <c r="T1181" s="180"/>
      <c r="U1181" s="180"/>
      <c r="V1181" s="180"/>
    </row>
    <row r="1182">
      <c r="A1182" s="266" t="s">
        <v>3704</v>
      </c>
      <c r="B1182" s="266" t="s">
        <v>3705</v>
      </c>
      <c r="C1182" s="190">
        <v>1.05</v>
      </c>
      <c r="D1182" s="190">
        <f t="shared" si="1"/>
        <v>3.44505</v>
      </c>
      <c r="E1182" s="191">
        <f t="shared" si="2"/>
        <v>6.8901</v>
      </c>
      <c r="F1182" s="290">
        <f t="shared" si="3"/>
        <v>5.51208</v>
      </c>
      <c r="G1182" s="291">
        <f t="shared" si="4"/>
        <v>5.167575</v>
      </c>
      <c r="H1182" s="180"/>
      <c r="I1182" s="180"/>
      <c r="J1182" s="180"/>
      <c r="K1182" s="180"/>
      <c r="L1182" s="180"/>
      <c r="M1182" s="180"/>
      <c r="N1182" s="180"/>
      <c r="O1182" s="180"/>
      <c r="P1182" s="180"/>
      <c r="Q1182" s="188"/>
      <c r="R1182" s="188"/>
      <c r="S1182" s="180"/>
      <c r="T1182" s="180"/>
      <c r="U1182" s="180"/>
      <c r="V1182" s="180"/>
    </row>
    <row r="1183">
      <c r="A1183" s="266" t="s">
        <v>3708</v>
      </c>
      <c r="B1183" s="266" t="s">
        <v>3709</v>
      </c>
      <c r="C1183" s="190">
        <v>1.05</v>
      </c>
      <c r="D1183" s="190">
        <f t="shared" si="1"/>
        <v>3.44505</v>
      </c>
      <c r="E1183" s="191">
        <f t="shared" si="2"/>
        <v>6.8901</v>
      </c>
      <c r="F1183" s="290">
        <f t="shared" si="3"/>
        <v>5.51208</v>
      </c>
      <c r="G1183" s="291">
        <f t="shared" si="4"/>
        <v>5.167575</v>
      </c>
      <c r="H1183" s="180"/>
      <c r="I1183" s="180"/>
      <c r="J1183" s="180"/>
      <c r="K1183" s="180"/>
      <c r="L1183" s="180"/>
      <c r="M1183" s="180"/>
      <c r="N1183" s="180"/>
      <c r="O1183" s="180"/>
      <c r="P1183" s="180"/>
      <c r="Q1183" s="188"/>
      <c r="R1183" s="188"/>
      <c r="S1183" s="180"/>
      <c r="T1183" s="180"/>
      <c r="U1183" s="180"/>
      <c r="V1183" s="180"/>
    </row>
    <row r="1184">
      <c r="A1184" s="266" t="s">
        <v>3711</v>
      </c>
      <c r="B1184" s="266" t="s">
        <v>3712</v>
      </c>
      <c r="C1184" s="190">
        <v>1.05</v>
      </c>
      <c r="D1184" s="190">
        <f t="shared" si="1"/>
        <v>3.44505</v>
      </c>
      <c r="E1184" s="191">
        <f t="shared" si="2"/>
        <v>6.8901</v>
      </c>
      <c r="F1184" s="290">
        <f t="shared" si="3"/>
        <v>5.51208</v>
      </c>
      <c r="G1184" s="291">
        <f t="shared" si="4"/>
        <v>5.167575</v>
      </c>
      <c r="H1184" s="180"/>
      <c r="I1184" s="180"/>
      <c r="J1184" s="180"/>
      <c r="K1184" s="180"/>
      <c r="L1184" s="180"/>
      <c r="M1184" s="180"/>
      <c r="N1184" s="180"/>
      <c r="O1184" s="180"/>
      <c r="P1184" s="180"/>
      <c r="Q1184" s="188"/>
      <c r="R1184" s="188"/>
      <c r="S1184" s="180"/>
      <c r="T1184" s="180"/>
      <c r="U1184" s="180"/>
      <c r="V1184" s="180"/>
    </row>
    <row r="1185">
      <c r="A1185" s="266" t="s">
        <v>3714</v>
      </c>
      <c r="B1185" s="266" t="s">
        <v>3715</v>
      </c>
      <c r="C1185" s="190">
        <v>1.05</v>
      </c>
      <c r="D1185" s="190">
        <f t="shared" si="1"/>
        <v>3.44505</v>
      </c>
      <c r="E1185" s="191">
        <f t="shared" si="2"/>
        <v>6.8901</v>
      </c>
      <c r="F1185" s="290">
        <f t="shared" si="3"/>
        <v>5.51208</v>
      </c>
      <c r="G1185" s="291">
        <f t="shared" si="4"/>
        <v>5.167575</v>
      </c>
      <c r="H1185" s="180"/>
      <c r="I1185" s="180"/>
      <c r="J1185" s="180"/>
      <c r="K1185" s="180"/>
      <c r="L1185" s="180"/>
      <c r="M1185" s="180"/>
      <c r="N1185" s="180"/>
      <c r="O1185" s="180"/>
      <c r="P1185" s="180"/>
      <c r="Q1185" s="188"/>
      <c r="R1185" s="188"/>
      <c r="S1185" s="180"/>
      <c r="T1185" s="180"/>
      <c r="U1185" s="180"/>
      <c r="V1185" s="180"/>
    </row>
    <row r="1186">
      <c r="A1186" s="266" t="s">
        <v>3718</v>
      </c>
      <c r="B1186" s="266" t="s">
        <v>765</v>
      </c>
      <c r="C1186" s="190">
        <v>1.05</v>
      </c>
      <c r="D1186" s="190">
        <f t="shared" si="1"/>
        <v>3.44505</v>
      </c>
      <c r="E1186" s="191">
        <f t="shared" si="2"/>
        <v>6.8901</v>
      </c>
      <c r="F1186" s="290">
        <f t="shared" si="3"/>
        <v>5.51208</v>
      </c>
      <c r="G1186" s="291">
        <f t="shared" si="4"/>
        <v>5.167575</v>
      </c>
      <c r="H1186" s="180"/>
      <c r="I1186" s="180"/>
      <c r="J1186" s="180"/>
      <c r="K1186" s="180"/>
      <c r="L1186" s="180"/>
      <c r="M1186" s="180"/>
      <c r="N1186" s="180"/>
      <c r="O1186" s="180"/>
      <c r="P1186" s="180"/>
      <c r="Q1186" s="188"/>
      <c r="R1186" s="188"/>
      <c r="S1186" s="180"/>
      <c r="T1186" s="180"/>
      <c r="U1186" s="180"/>
      <c r="V1186" s="180"/>
    </row>
    <row r="1187">
      <c r="A1187" s="266" t="s">
        <v>3720</v>
      </c>
      <c r="B1187" s="266" t="s">
        <v>3721</v>
      </c>
      <c r="C1187" s="190">
        <v>1.05</v>
      </c>
      <c r="D1187" s="190">
        <f t="shared" si="1"/>
        <v>3.44505</v>
      </c>
      <c r="E1187" s="191">
        <f t="shared" si="2"/>
        <v>6.8901</v>
      </c>
      <c r="F1187" s="290">
        <f t="shared" si="3"/>
        <v>5.51208</v>
      </c>
      <c r="G1187" s="291">
        <f t="shared" si="4"/>
        <v>5.167575</v>
      </c>
      <c r="H1187" s="180"/>
      <c r="I1187" s="180"/>
      <c r="J1187" s="180"/>
      <c r="K1187" s="180"/>
      <c r="L1187" s="180"/>
      <c r="M1187" s="180"/>
      <c r="N1187" s="180"/>
      <c r="O1187" s="180"/>
      <c r="P1187" s="180"/>
      <c r="Q1187" s="188"/>
      <c r="R1187" s="188"/>
      <c r="S1187" s="180"/>
      <c r="T1187" s="180"/>
      <c r="U1187" s="180"/>
      <c r="V1187" s="180"/>
    </row>
    <row r="1188">
      <c r="A1188" s="266" t="s">
        <v>3723</v>
      </c>
      <c r="B1188" s="266" t="s">
        <v>3724</v>
      </c>
      <c r="C1188" s="190">
        <v>1.05</v>
      </c>
      <c r="D1188" s="190">
        <f t="shared" si="1"/>
        <v>3.44505</v>
      </c>
      <c r="E1188" s="191">
        <f t="shared" si="2"/>
        <v>6.8901</v>
      </c>
      <c r="F1188" s="290">
        <f t="shared" si="3"/>
        <v>5.51208</v>
      </c>
      <c r="G1188" s="291">
        <f t="shared" si="4"/>
        <v>5.167575</v>
      </c>
      <c r="H1188" s="180"/>
      <c r="I1188" s="180"/>
      <c r="J1188" s="180"/>
      <c r="K1188" s="180"/>
      <c r="L1188" s="180"/>
      <c r="M1188" s="180"/>
      <c r="N1188" s="180"/>
      <c r="O1188" s="180"/>
      <c r="P1188" s="180"/>
      <c r="Q1188" s="188"/>
      <c r="R1188" s="188"/>
      <c r="S1188" s="180"/>
      <c r="T1188" s="180"/>
      <c r="U1188" s="180"/>
      <c r="V1188" s="180"/>
    </row>
    <row r="1189">
      <c r="A1189" s="266" t="s">
        <v>3726</v>
      </c>
      <c r="B1189" s="266" t="s">
        <v>3705</v>
      </c>
      <c r="C1189" s="190">
        <v>1.02</v>
      </c>
      <c r="D1189" s="190">
        <f t="shared" si="1"/>
        <v>3.34662</v>
      </c>
      <c r="E1189" s="191">
        <f t="shared" si="2"/>
        <v>6.69324</v>
      </c>
      <c r="F1189" s="290">
        <f t="shared" si="3"/>
        <v>5.354592</v>
      </c>
      <c r="G1189" s="291">
        <f t="shared" si="4"/>
        <v>5.01993</v>
      </c>
      <c r="H1189" s="180"/>
      <c r="I1189" s="180"/>
      <c r="J1189" s="180"/>
      <c r="K1189" s="180"/>
      <c r="L1189" s="180"/>
      <c r="M1189" s="180"/>
      <c r="N1189" s="180"/>
      <c r="O1189" s="180"/>
      <c r="P1189" s="180"/>
      <c r="Q1189" s="188"/>
      <c r="R1189" s="188"/>
      <c r="S1189" s="180"/>
      <c r="T1189" s="180"/>
      <c r="U1189" s="180"/>
      <c r="V1189" s="180"/>
    </row>
    <row r="1190">
      <c r="A1190" s="266" t="s">
        <v>3728</v>
      </c>
      <c r="B1190" s="266" t="s">
        <v>3709</v>
      </c>
      <c r="C1190" s="190">
        <v>1.02</v>
      </c>
      <c r="D1190" s="190">
        <f t="shared" si="1"/>
        <v>3.34662</v>
      </c>
      <c r="E1190" s="191">
        <f t="shared" si="2"/>
        <v>6.69324</v>
      </c>
      <c r="F1190" s="290">
        <f t="shared" si="3"/>
        <v>5.354592</v>
      </c>
      <c r="G1190" s="291">
        <f t="shared" si="4"/>
        <v>5.01993</v>
      </c>
      <c r="H1190" s="180"/>
      <c r="I1190" s="180"/>
      <c r="J1190" s="180"/>
      <c r="K1190" s="180"/>
      <c r="L1190" s="180"/>
      <c r="M1190" s="180"/>
      <c r="N1190" s="180"/>
      <c r="O1190" s="180"/>
      <c r="P1190" s="180"/>
      <c r="Q1190" s="188"/>
      <c r="R1190" s="188"/>
      <c r="S1190" s="180"/>
      <c r="T1190" s="180"/>
      <c r="U1190" s="180"/>
      <c r="V1190" s="180"/>
    </row>
    <row r="1191">
      <c r="A1191" s="266" t="s">
        <v>3730</v>
      </c>
      <c r="B1191" s="266" t="s">
        <v>3712</v>
      </c>
      <c r="C1191" s="190">
        <v>1.02</v>
      </c>
      <c r="D1191" s="190">
        <f t="shared" si="1"/>
        <v>3.34662</v>
      </c>
      <c r="E1191" s="191">
        <f t="shared" si="2"/>
        <v>6.69324</v>
      </c>
      <c r="F1191" s="290">
        <f t="shared" si="3"/>
        <v>5.354592</v>
      </c>
      <c r="G1191" s="291">
        <f t="shared" si="4"/>
        <v>5.01993</v>
      </c>
      <c r="H1191" s="180"/>
      <c r="I1191" s="180"/>
      <c r="J1191" s="180"/>
      <c r="K1191" s="180"/>
      <c r="L1191" s="180"/>
      <c r="M1191" s="180"/>
      <c r="N1191" s="180"/>
      <c r="O1191" s="180"/>
      <c r="P1191" s="180"/>
      <c r="Q1191" s="188"/>
      <c r="R1191" s="188"/>
      <c r="S1191" s="180"/>
      <c r="T1191" s="180"/>
      <c r="U1191" s="180"/>
      <c r="V1191" s="180"/>
    </row>
    <row r="1192">
      <c r="A1192" s="266" t="s">
        <v>3732</v>
      </c>
      <c r="B1192" s="266" t="s">
        <v>3715</v>
      </c>
      <c r="C1192" s="190">
        <v>1.02</v>
      </c>
      <c r="D1192" s="190">
        <f t="shared" si="1"/>
        <v>3.34662</v>
      </c>
      <c r="E1192" s="191">
        <f t="shared" si="2"/>
        <v>6.69324</v>
      </c>
      <c r="F1192" s="290">
        <f t="shared" si="3"/>
        <v>5.354592</v>
      </c>
      <c r="G1192" s="291">
        <f t="shared" si="4"/>
        <v>5.01993</v>
      </c>
      <c r="H1192" s="180"/>
      <c r="I1192" s="180"/>
      <c r="J1192" s="180"/>
      <c r="K1192" s="180"/>
      <c r="L1192" s="180"/>
      <c r="M1192" s="180"/>
      <c r="N1192" s="180"/>
      <c r="O1192" s="180"/>
      <c r="P1192" s="180"/>
      <c r="Q1192" s="188"/>
      <c r="R1192" s="188"/>
      <c r="S1192" s="180"/>
      <c r="T1192" s="180"/>
      <c r="U1192" s="180"/>
      <c r="V1192" s="180"/>
    </row>
    <row r="1193">
      <c r="A1193" s="266" t="s">
        <v>3734</v>
      </c>
      <c r="B1193" s="266" t="s">
        <v>765</v>
      </c>
      <c r="C1193" s="190">
        <v>1.02</v>
      </c>
      <c r="D1193" s="190">
        <f t="shared" si="1"/>
        <v>3.34662</v>
      </c>
      <c r="E1193" s="191">
        <f t="shared" si="2"/>
        <v>6.69324</v>
      </c>
      <c r="F1193" s="290">
        <f t="shared" si="3"/>
        <v>5.354592</v>
      </c>
      <c r="G1193" s="291">
        <f t="shared" si="4"/>
        <v>5.01993</v>
      </c>
      <c r="H1193" s="180"/>
      <c r="I1193" s="180"/>
      <c r="J1193" s="180"/>
      <c r="K1193" s="180"/>
      <c r="L1193" s="180"/>
      <c r="M1193" s="180"/>
      <c r="N1193" s="180"/>
      <c r="O1193" s="180"/>
      <c r="P1193" s="180"/>
      <c r="Q1193" s="188"/>
      <c r="R1193" s="188"/>
      <c r="S1193" s="180"/>
      <c r="T1193" s="180"/>
      <c r="U1193" s="180"/>
      <c r="V1193" s="180"/>
    </row>
    <row r="1194">
      <c r="A1194" s="266" t="s">
        <v>3736</v>
      </c>
      <c r="B1194" s="266" t="s">
        <v>3721</v>
      </c>
      <c r="C1194" s="190">
        <v>1.02</v>
      </c>
      <c r="D1194" s="190">
        <f t="shared" si="1"/>
        <v>3.34662</v>
      </c>
      <c r="E1194" s="191">
        <f t="shared" si="2"/>
        <v>6.69324</v>
      </c>
      <c r="F1194" s="290">
        <f t="shared" si="3"/>
        <v>5.354592</v>
      </c>
      <c r="G1194" s="291">
        <f t="shared" si="4"/>
        <v>5.01993</v>
      </c>
      <c r="H1194" s="180"/>
      <c r="I1194" s="180"/>
      <c r="J1194" s="180"/>
      <c r="K1194" s="180"/>
      <c r="L1194" s="180"/>
      <c r="M1194" s="180"/>
      <c r="N1194" s="180"/>
      <c r="O1194" s="180"/>
      <c r="P1194" s="180"/>
      <c r="Q1194" s="188"/>
      <c r="R1194" s="188"/>
      <c r="S1194" s="180"/>
      <c r="T1194" s="180"/>
      <c r="U1194" s="180"/>
      <c r="V1194" s="180"/>
    </row>
    <row r="1195">
      <c r="A1195" s="266" t="s">
        <v>3738</v>
      </c>
      <c r="B1195" s="266" t="s">
        <v>3724</v>
      </c>
      <c r="C1195" s="190">
        <v>1.02</v>
      </c>
      <c r="D1195" s="190">
        <f t="shared" si="1"/>
        <v>3.34662</v>
      </c>
      <c r="E1195" s="191">
        <f t="shared" si="2"/>
        <v>6.69324</v>
      </c>
      <c r="F1195" s="290">
        <f t="shared" si="3"/>
        <v>5.354592</v>
      </c>
      <c r="G1195" s="291">
        <f t="shared" si="4"/>
        <v>5.01993</v>
      </c>
      <c r="H1195" s="180"/>
      <c r="I1195" s="180"/>
      <c r="J1195" s="180"/>
      <c r="K1195" s="180"/>
      <c r="L1195" s="180"/>
      <c r="M1195" s="180"/>
      <c r="N1195" s="180"/>
      <c r="O1195" s="180"/>
      <c r="P1195" s="180"/>
      <c r="Q1195" s="188"/>
      <c r="R1195" s="188"/>
      <c r="S1195" s="180"/>
      <c r="T1195" s="180"/>
      <c r="U1195" s="180"/>
      <c r="V1195" s="180"/>
    </row>
    <row r="1196">
      <c r="A1196" s="266" t="s">
        <v>3740</v>
      </c>
      <c r="B1196" s="266" t="s">
        <v>127</v>
      </c>
      <c r="C1196" s="190">
        <v>4.5</v>
      </c>
      <c r="D1196" s="190">
        <f t="shared" si="1"/>
        <v>14.7645</v>
      </c>
      <c r="E1196" s="191">
        <f t="shared" si="2"/>
        <v>29.529</v>
      </c>
      <c r="F1196" s="290">
        <f t="shared" si="3"/>
        <v>23.6232</v>
      </c>
      <c r="G1196" s="291">
        <f t="shared" si="4"/>
        <v>22.14675</v>
      </c>
      <c r="H1196" s="180"/>
      <c r="I1196" s="180"/>
      <c r="J1196" s="180"/>
      <c r="K1196" s="180"/>
      <c r="L1196" s="180"/>
      <c r="M1196" s="180"/>
      <c r="N1196" s="180"/>
      <c r="O1196" s="180"/>
      <c r="P1196" s="180"/>
      <c r="Q1196" s="188"/>
      <c r="R1196" s="188"/>
      <c r="S1196" s="180"/>
      <c r="T1196" s="180"/>
      <c r="U1196" s="180"/>
      <c r="V1196" s="180"/>
    </row>
    <row r="1197">
      <c r="A1197" s="266" t="s">
        <v>3744</v>
      </c>
      <c r="B1197" s="266" t="s">
        <v>143</v>
      </c>
      <c r="C1197" s="190">
        <v>4.5</v>
      </c>
      <c r="D1197" s="190">
        <f t="shared" si="1"/>
        <v>14.7645</v>
      </c>
      <c r="E1197" s="191">
        <f t="shared" si="2"/>
        <v>29.529</v>
      </c>
      <c r="F1197" s="290">
        <f t="shared" si="3"/>
        <v>23.6232</v>
      </c>
      <c r="G1197" s="291">
        <f t="shared" si="4"/>
        <v>22.14675</v>
      </c>
      <c r="H1197" s="180"/>
      <c r="I1197" s="180"/>
      <c r="J1197" s="180"/>
      <c r="K1197" s="180"/>
      <c r="L1197" s="180"/>
      <c r="M1197" s="180"/>
      <c r="N1197" s="180"/>
      <c r="O1197" s="180"/>
      <c r="P1197" s="180"/>
      <c r="Q1197" s="188"/>
      <c r="R1197" s="188"/>
      <c r="S1197" s="180"/>
      <c r="T1197" s="180"/>
      <c r="U1197" s="180"/>
      <c r="V1197" s="180"/>
    </row>
    <row r="1198">
      <c r="A1198" s="266" t="s">
        <v>3747</v>
      </c>
      <c r="B1198" s="266" t="s">
        <v>127</v>
      </c>
      <c r="C1198" s="190">
        <v>3.5</v>
      </c>
      <c r="D1198" s="190">
        <f t="shared" si="1"/>
        <v>11.4835</v>
      </c>
      <c r="E1198" s="191">
        <f t="shared" si="2"/>
        <v>22.967</v>
      </c>
      <c r="F1198" s="290">
        <f t="shared" si="3"/>
        <v>18.3736</v>
      </c>
      <c r="G1198" s="291">
        <f t="shared" si="4"/>
        <v>17.22525</v>
      </c>
      <c r="H1198" s="180"/>
      <c r="I1198" s="180"/>
      <c r="J1198" s="180"/>
      <c r="K1198" s="180"/>
      <c r="L1198" s="180"/>
      <c r="M1198" s="180"/>
      <c r="N1198" s="180"/>
      <c r="O1198" s="180"/>
      <c r="P1198" s="180"/>
      <c r="Q1198" s="188"/>
      <c r="R1198" s="188"/>
      <c r="S1198" s="180"/>
      <c r="T1198" s="180"/>
      <c r="U1198" s="180"/>
      <c r="V1198" s="180"/>
    </row>
    <row r="1199">
      <c r="A1199" s="266" t="s">
        <v>3749</v>
      </c>
      <c r="B1199" s="266" t="s">
        <v>143</v>
      </c>
      <c r="C1199" s="190">
        <v>3.5</v>
      </c>
      <c r="D1199" s="190">
        <f t="shared" si="1"/>
        <v>11.4835</v>
      </c>
      <c r="E1199" s="191">
        <f t="shared" si="2"/>
        <v>22.967</v>
      </c>
      <c r="F1199" s="290">
        <f t="shared" si="3"/>
        <v>18.3736</v>
      </c>
      <c r="G1199" s="291">
        <f t="shared" si="4"/>
        <v>17.22525</v>
      </c>
      <c r="H1199" s="180"/>
      <c r="I1199" s="180"/>
      <c r="J1199" s="180"/>
      <c r="K1199" s="180"/>
      <c r="L1199" s="180"/>
      <c r="M1199" s="180"/>
      <c r="N1199" s="180"/>
      <c r="O1199" s="180"/>
      <c r="P1199" s="180"/>
      <c r="Q1199" s="188"/>
      <c r="R1199" s="188"/>
      <c r="S1199" s="180"/>
      <c r="T1199" s="180"/>
      <c r="U1199" s="180"/>
      <c r="V1199" s="180"/>
    </row>
    <row r="1200">
      <c r="A1200" s="266" t="s">
        <v>3751</v>
      </c>
      <c r="B1200" s="266" t="s">
        <v>127</v>
      </c>
      <c r="C1200" s="190">
        <v>2.5</v>
      </c>
      <c r="D1200" s="190">
        <f t="shared" si="1"/>
        <v>8.2025</v>
      </c>
      <c r="E1200" s="191">
        <f t="shared" si="2"/>
        <v>16.405</v>
      </c>
      <c r="F1200" s="290">
        <f t="shared" si="3"/>
        <v>13.124</v>
      </c>
      <c r="G1200" s="291">
        <f t="shared" si="4"/>
        <v>12.30375</v>
      </c>
      <c r="H1200" s="180"/>
      <c r="I1200" s="180"/>
      <c r="J1200" s="180"/>
      <c r="K1200" s="180"/>
      <c r="L1200" s="180"/>
      <c r="M1200" s="180"/>
      <c r="N1200" s="180"/>
      <c r="O1200" s="180"/>
      <c r="P1200" s="180"/>
      <c r="Q1200" s="188"/>
      <c r="R1200" s="188"/>
      <c r="S1200" s="180"/>
      <c r="T1200" s="180"/>
      <c r="U1200" s="180"/>
      <c r="V1200" s="180"/>
    </row>
    <row r="1201">
      <c r="A1201" s="266" t="s">
        <v>3753</v>
      </c>
      <c r="B1201" s="266" t="s">
        <v>143</v>
      </c>
      <c r="C1201" s="190">
        <v>2.5</v>
      </c>
      <c r="D1201" s="190">
        <f t="shared" si="1"/>
        <v>8.2025</v>
      </c>
      <c r="E1201" s="191">
        <f t="shared" si="2"/>
        <v>16.405</v>
      </c>
      <c r="F1201" s="290">
        <f t="shared" si="3"/>
        <v>13.124</v>
      </c>
      <c r="G1201" s="291">
        <f t="shared" si="4"/>
        <v>12.30375</v>
      </c>
      <c r="H1201" s="180"/>
      <c r="I1201" s="180"/>
      <c r="J1201" s="180"/>
      <c r="K1201" s="180"/>
      <c r="L1201" s="180"/>
      <c r="M1201" s="180"/>
      <c r="N1201" s="180"/>
      <c r="O1201" s="180"/>
      <c r="P1201" s="180"/>
      <c r="Q1201" s="188"/>
      <c r="R1201" s="188"/>
      <c r="S1201" s="180"/>
      <c r="T1201" s="180"/>
      <c r="U1201" s="180"/>
      <c r="V1201" s="180"/>
    </row>
    <row r="1202">
      <c r="A1202" s="266" t="s">
        <v>3755</v>
      </c>
      <c r="B1202" s="266" t="s">
        <v>127</v>
      </c>
      <c r="C1202" s="190">
        <v>2.5</v>
      </c>
      <c r="D1202" s="190">
        <f t="shared" si="1"/>
        <v>8.2025</v>
      </c>
      <c r="E1202" s="191">
        <f t="shared" si="2"/>
        <v>16.405</v>
      </c>
      <c r="F1202" s="290">
        <f t="shared" si="3"/>
        <v>13.124</v>
      </c>
      <c r="G1202" s="291">
        <f t="shared" si="4"/>
        <v>12.30375</v>
      </c>
      <c r="H1202" s="180"/>
      <c r="I1202" s="180"/>
      <c r="J1202" s="180"/>
      <c r="K1202" s="180"/>
      <c r="L1202" s="180"/>
      <c r="M1202" s="180"/>
      <c r="N1202" s="180"/>
      <c r="O1202" s="180"/>
      <c r="P1202" s="180"/>
      <c r="Q1202" s="188"/>
      <c r="R1202" s="188"/>
      <c r="S1202" s="180"/>
      <c r="T1202" s="180"/>
      <c r="U1202" s="180"/>
      <c r="V1202" s="180"/>
    </row>
    <row r="1203">
      <c r="A1203" s="266" t="s">
        <v>3757</v>
      </c>
      <c r="B1203" s="266" t="s">
        <v>143</v>
      </c>
      <c r="C1203" s="190">
        <v>2.5</v>
      </c>
      <c r="D1203" s="190">
        <f t="shared" si="1"/>
        <v>8.2025</v>
      </c>
      <c r="E1203" s="191">
        <f t="shared" si="2"/>
        <v>16.405</v>
      </c>
      <c r="F1203" s="290">
        <f t="shared" si="3"/>
        <v>13.124</v>
      </c>
      <c r="G1203" s="291">
        <f t="shared" si="4"/>
        <v>12.30375</v>
      </c>
      <c r="H1203" s="180"/>
      <c r="I1203" s="180"/>
      <c r="J1203" s="180"/>
      <c r="K1203" s="180"/>
      <c r="L1203" s="180"/>
      <c r="M1203" s="180"/>
      <c r="N1203" s="180"/>
      <c r="O1203" s="180"/>
      <c r="P1203" s="180"/>
      <c r="Q1203" s="188"/>
      <c r="R1203" s="188"/>
      <c r="S1203" s="180"/>
      <c r="T1203" s="180"/>
      <c r="U1203" s="180"/>
      <c r="V1203" s="180"/>
    </row>
    <row r="1204">
      <c r="A1204" s="266" t="s">
        <v>3759</v>
      </c>
      <c r="B1204" s="266" t="s">
        <v>127</v>
      </c>
      <c r="C1204" s="190">
        <v>1.05</v>
      </c>
      <c r="D1204" s="190">
        <f t="shared" si="1"/>
        <v>3.44505</v>
      </c>
      <c r="E1204" s="191">
        <f t="shared" si="2"/>
        <v>6.8901</v>
      </c>
      <c r="F1204" s="290">
        <f t="shared" si="3"/>
        <v>5.51208</v>
      </c>
      <c r="G1204" s="291">
        <f t="shared" si="4"/>
        <v>5.167575</v>
      </c>
      <c r="H1204" s="180"/>
      <c r="I1204" s="180"/>
      <c r="J1204" s="180"/>
      <c r="K1204" s="180"/>
      <c r="L1204" s="180"/>
      <c r="M1204" s="180"/>
      <c r="N1204" s="180"/>
      <c r="O1204" s="180"/>
      <c r="P1204" s="180"/>
      <c r="Q1204" s="188"/>
      <c r="R1204" s="188"/>
      <c r="S1204" s="180"/>
      <c r="T1204" s="180"/>
      <c r="U1204" s="180"/>
      <c r="V1204" s="180"/>
    </row>
    <row r="1205">
      <c r="A1205" s="266" t="s">
        <v>3762</v>
      </c>
      <c r="B1205" s="266" t="s">
        <v>143</v>
      </c>
      <c r="C1205" s="190">
        <v>1.05</v>
      </c>
      <c r="D1205" s="190">
        <f t="shared" si="1"/>
        <v>3.44505</v>
      </c>
      <c r="E1205" s="191">
        <f t="shared" si="2"/>
        <v>6.8901</v>
      </c>
      <c r="F1205" s="290">
        <f t="shared" si="3"/>
        <v>5.51208</v>
      </c>
      <c r="G1205" s="291">
        <f t="shared" si="4"/>
        <v>5.167575</v>
      </c>
      <c r="H1205" s="180"/>
      <c r="I1205" s="180"/>
      <c r="J1205" s="180"/>
      <c r="K1205" s="180"/>
      <c r="L1205" s="180"/>
      <c r="M1205" s="180"/>
      <c r="N1205" s="180"/>
      <c r="O1205" s="180"/>
      <c r="P1205" s="180"/>
      <c r="Q1205" s="188"/>
      <c r="R1205" s="188"/>
      <c r="S1205" s="180"/>
      <c r="T1205" s="180"/>
      <c r="U1205" s="180"/>
      <c r="V1205" s="180"/>
    </row>
    <row r="1206">
      <c r="A1206" s="266" t="s">
        <v>3765</v>
      </c>
      <c r="B1206" s="266" t="s">
        <v>127</v>
      </c>
      <c r="C1206" s="190">
        <v>1.05</v>
      </c>
      <c r="D1206" s="190">
        <f t="shared" si="1"/>
        <v>3.44505</v>
      </c>
      <c r="E1206" s="191">
        <f t="shared" si="2"/>
        <v>6.8901</v>
      </c>
      <c r="F1206" s="290">
        <f t="shared" si="3"/>
        <v>5.51208</v>
      </c>
      <c r="G1206" s="291">
        <f t="shared" si="4"/>
        <v>5.167575</v>
      </c>
      <c r="H1206" s="180"/>
      <c r="I1206" s="180"/>
      <c r="J1206" s="180"/>
      <c r="K1206" s="180"/>
      <c r="L1206" s="180"/>
      <c r="M1206" s="180"/>
      <c r="N1206" s="180"/>
      <c r="O1206" s="180"/>
      <c r="P1206" s="180"/>
      <c r="Q1206" s="188"/>
      <c r="R1206" s="188"/>
      <c r="S1206" s="180"/>
      <c r="T1206" s="180"/>
      <c r="U1206" s="180"/>
      <c r="V1206" s="180"/>
    </row>
    <row r="1207">
      <c r="A1207" s="266" t="s">
        <v>3767</v>
      </c>
      <c r="B1207" s="266" t="s">
        <v>143</v>
      </c>
      <c r="C1207" s="190">
        <v>1.05</v>
      </c>
      <c r="D1207" s="190">
        <f t="shared" si="1"/>
        <v>3.44505</v>
      </c>
      <c r="E1207" s="191">
        <f t="shared" si="2"/>
        <v>6.8901</v>
      </c>
      <c r="F1207" s="290">
        <f t="shared" si="3"/>
        <v>5.51208</v>
      </c>
      <c r="G1207" s="291">
        <f t="shared" si="4"/>
        <v>5.167575</v>
      </c>
      <c r="H1207" s="180"/>
      <c r="I1207" s="180"/>
      <c r="J1207" s="180"/>
      <c r="K1207" s="180"/>
      <c r="L1207" s="180"/>
      <c r="M1207" s="180"/>
      <c r="N1207" s="180"/>
      <c r="O1207" s="180"/>
      <c r="P1207" s="180"/>
      <c r="Q1207" s="188"/>
      <c r="R1207" s="188"/>
      <c r="S1207" s="180"/>
      <c r="T1207" s="180"/>
      <c r="U1207" s="180"/>
      <c r="V1207" s="180"/>
    </row>
    <row r="1208">
      <c r="A1208" s="266" t="s">
        <v>3769</v>
      </c>
      <c r="B1208" s="266" t="s">
        <v>127</v>
      </c>
      <c r="C1208" s="190">
        <v>1.05</v>
      </c>
      <c r="D1208" s="190">
        <f t="shared" si="1"/>
        <v>3.44505</v>
      </c>
      <c r="E1208" s="191">
        <f t="shared" si="2"/>
        <v>6.8901</v>
      </c>
      <c r="F1208" s="290">
        <f t="shared" si="3"/>
        <v>5.51208</v>
      </c>
      <c r="G1208" s="291">
        <f t="shared" si="4"/>
        <v>5.167575</v>
      </c>
      <c r="H1208" s="180"/>
      <c r="I1208" s="180"/>
      <c r="J1208" s="180"/>
      <c r="K1208" s="180"/>
      <c r="L1208" s="180"/>
      <c r="M1208" s="180"/>
      <c r="N1208" s="180"/>
      <c r="O1208" s="180"/>
      <c r="P1208" s="180"/>
      <c r="Q1208" s="188"/>
      <c r="R1208" s="188"/>
      <c r="S1208" s="180"/>
      <c r="T1208" s="180"/>
      <c r="U1208" s="180"/>
      <c r="V1208" s="180"/>
    </row>
    <row r="1209" ht="18.0" customHeight="1">
      <c r="A1209" s="266" t="s">
        <v>3771</v>
      </c>
      <c r="B1209" s="266" t="s">
        <v>143</v>
      </c>
      <c r="C1209" s="190">
        <v>1.05</v>
      </c>
      <c r="D1209" s="190">
        <f t="shared" si="1"/>
        <v>3.44505</v>
      </c>
      <c r="E1209" s="191">
        <f t="shared" si="2"/>
        <v>6.8901</v>
      </c>
      <c r="F1209" s="290">
        <f t="shared" si="3"/>
        <v>5.51208</v>
      </c>
      <c r="G1209" s="291">
        <f t="shared" si="4"/>
        <v>5.167575</v>
      </c>
      <c r="H1209" s="180"/>
      <c r="I1209" s="180"/>
      <c r="J1209" s="180"/>
      <c r="K1209" s="180"/>
      <c r="L1209" s="180"/>
      <c r="M1209" s="180"/>
      <c r="N1209" s="180"/>
      <c r="O1209" s="180"/>
      <c r="P1209" s="180"/>
      <c r="Q1209" s="188"/>
      <c r="R1209" s="188"/>
      <c r="S1209" s="180"/>
      <c r="T1209" s="180"/>
      <c r="U1209" s="180"/>
      <c r="V1209" s="180"/>
    </row>
    <row r="1210">
      <c r="A1210" s="266" t="s">
        <v>3773</v>
      </c>
      <c r="B1210" s="266" t="s">
        <v>127</v>
      </c>
      <c r="C1210" s="190">
        <v>1.05</v>
      </c>
      <c r="D1210" s="190">
        <f t="shared" si="1"/>
        <v>3.44505</v>
      </c>
      <c r="E1210" s="191">
        <f t="shared" si="2"/>
        <v>6.8901</v>
      </c>
      <c r="F1210" s="290">
        <f t="shared" si="3"/>
        <v>5.51208</v>
      </c>
      <c r="G1210" s="291">
        <f t="shared" si="4"/>
        <v>5.167575</v>
      </c>
      <c r="H1210" s="180"/>
      <c r="I1210" s="180"/>
      <c r="J1210" s="180"/>
      <c r="K1210" s="180"/>
      <c r="L1210" s="180"/>
      <c r="M1210" s="180"/>
      <c r="N1210" s="180"/>
      <c r="O1210" s="180"/>
      <c r="P1210" s="180"/>
      <c r="Q1210" s="188"/>
      <c r="R1210" s="188"/>
      <c r="S1210" s="180"/>
      <c r="T1210" s="180"/>
      <c r="U1210" s="180"/>
      <c r="V1210" s="180"/>
    </row>
    <row r="1211">
      <c r="A1211" s="266" t="s">
        <v>3775</v>
      </c>
      <c r="B1211" s="266" t="s">
        <v>143</v>
      </c>
      <c r="C1211" s="190">
        <v>1.05</v>
      </c>
      <c r="D1211" s="190">
        <f t="shared" si="1"/>
        <v>3.44505</v>
      </c>
      <c r="E1211" s="191">
        <f t="shared" si="2"/>
        <v>6.8901</v>
      </c>
      <c r="F1211" s="290">
        <f t="shared" si="3"/>
        <v>5.51208</v>
      </c>
      <c r="G1211" s="291">
        <f t="shared" si="4"/>
        <v>5.167575</v>
      </c>
      <c r="H1211" s="180"/>
      <c r="I1211" s="180"/>
      <c r="J1211" s="180"/>
      <c r="K1211" s="180"/>
      <c r="L1211" s="180"/>
      <c r="M1211" s="180"/>
      <c r="N1211" s="180"/>
      <c r="O1211" s="180"/>
      <c r="P1211" s="180"/>
      <c r="Q1211" s="188"/>
      <c r="R1211" s="188"/>
      <c r="S1211" s="180"/>
      <c r="T1211" s="180"/>
      <c r="U1211" s="180"/>
      <c r="V1211" s="180"/>
    </row>
    <row r="1212">
      <c r="A1212" s="266" t="s">
        <v>3777</v>
      </c>
      <c r="B1212" s="266" t="s">
        <v>3778</v>
      </c>
      <c r="C1212" s="190">
        <v>1.4</v>
      </c>
      <c r="D1212" s="190">
        <f t="shared" si="1"/>
        <v>4.5934</v>
      </c>
      <c r="E1212" s="191">
        <f t="shared" si="2"/>
        <v>9.1868</v>
      </c>
      <c r="F1212" s="290">
        <f t="shared" si="3"/>
        <v>7.34944</v>
      </c>
      <c r="G1212" s="291">
        <f t="shared" si="4"/>
        <v>6.8901</v>
      </c>
      <c r="H1212" s="180"/>
      <c r="I1212" s="180"/>
      <c r="J1212" s="180"/>
      <c r="K1212" s="180"/>
      <c r="L1212" s="180"/>
      <c r="M1212" s="180"/>
      <c r="N1212" s="180"/>
      <c r="O1212" s="180"/>
      <c r="P1212" s="180"/>
      <c r="Q1212" s="188"/>
      <c r="R1212" s="188"/>
      <c r="S1212" s="180"/>
      <c r="T1212" s="180"/>
      <c r="U1212" s="180"/>
      <c r="V1212" s="180"/>
    </row>
    <row r="1213">
      <c r="A1213" s="266" t="s">
        <v>3782</v>
      </c>
      <c r="B1213" s="266" t="s">
        <v>3783</v>
      </c>
      <c r="C1213" s="190">
        <v>1.4</v>
      </c>
      <c r="D1213" s="190">
        <f t="shared" si="1"/>
        <v>4.5934</v>
      </c>
      <c r="E1213" s="191">
        <f t="shared" si="2"/>
        <v>9.1868</v>
      </c>
      <c r="F1213" s="290">
        <f t="shared" si="3"/>
        <v>7.34944</v>
      </c>
      <c r="G1213" s="291">
        <f t="shared" si="4"/>
        <v>6.8901</v>
      </c>
      <c r="H1213" s="180"/>
      <c r="I1213" s="180"/>
      <c r="J1213" s="180"/>
      <c r="K1213" s="180"/>
      <c r="L1213" s="180"/>
      <c r="M1213" s="180"/>
      <c r="N1213" s="180"/>
      <c r="O1213" s="180"/>
      <c r="P1213" s="180"/>
      <c r="Q1213" s="188"/>
      <c r="R1213" s="188"/>
      <c r="S1213" s="180"/>
      <c r="T1213" s="180"/>
      <c r="U1213" s="180"/>
      <c r="V1213" s="180"/>
    </row>
    <row r="1214">
      <c r="A1214" s="266" t="s">
        <v>3785</v>
      </c>
      <c r="B1214" s="266" t="s">
        <v>3786</v>
      </c>
      <c r="C1214" s="190">
        <v>1.4</v>
      </c>
      <c r="D1214" s="190">
        <f t="shared" si="1"/>
        <v>4.5934</v>
      </c>
      <c r="E1214" s="191">
        <f t="shared" si="2"/>
        <v>9.1868</v>
      </c>
      <c r="F1214" s="290">
        <f t="shared" si="3"/>
        <v>7.34944</v>
      </c>
      <c r="G1214" s="291">
        <f t="shared" si="4"/>
        <v>6.8901</v>
      </c>
      <c r="H1214" s="180"/>
      <c r="I1214" s="180"/>
      <c r="J1214" s="180"/>
      <c r="K1214" s="180"/>
      <c r="L1214" s="180"/>
      <c r="M1214" s="180"/>
      <c r="N1214" s="180"/>
      <c r="O1214" s="180"/>
      <c r="P1214" s="180"/>
      <c r="Q1214" s="188"/>
      <c r="R1214" s="188"/>
      <c r="S1214" s="180"/>
      <c r="T1214" s="180"/>
      <c r="U1214" s="180"/>
      <c r="V1214" s="180"/>
    </row>
    <row r="1215">
      <c r="A1215" s="266" t="s">
        <v>3788</v>
      </c>
      <c r="B1215" s="266" t="s">
        <v>3789</v>
      </c>
      <c r="C1215" s="190">
        <v>1.4</v>
      </c>
      <c r="D1215" s="190">
        <f t="shared" si="1"/>
        <v>4.5934</v>
      </c>
      <c r="E1215" s="191">
        <f t="shared" si="2"/>
        <v>9.1868</v>
      </c>
      <c r="F1215" s="290">
        <f t="shared" si="3"/>
        <v>7.34944</v>
      </c>
      <c r="G1215" s="291">
        <f t="shared" si="4"/>
        <v>6.8901</v>
      </c>
      <c r="H1215" s="180"/>
      <c r="I1215" s="180"/>
      <c r="J1215" s="180"/>
      <c r="K1215" s="180"/>
      <c r="L1215" s="180"/>
      <c r="M1215" s="180"/>
      <c r="N1215" s="180"/>
      <c r="O1215" s="180"/>
      <c r="P1215" s="180"/>
      <c r="Q1215" s="188"/>
      <c r="R1215" s="188"/>
      <c r="S1215" s="180"/>
      <c r="T1215" s="180"/>
      <c r="U1215" s="180"/>
      <c r="V1215" s="180"/>
    </row>
    <row r="1216">
      <c r="A1216" s="266" t="s">
        <v>3791</v>
      </c>
      <c r="B1216" s="266" t="s">
        <v>3792</v>
      </c>
      <c r="C1216" s="190">
        <v>0.66</v>
      </c>
      <c r="D1216" s="190">
        <f t="shared" si="1"/>
        <v>2.16546</v>
      </c>
      <c r="E1216" s="191">
        <f t="shared" si="2"/>
        <v>4.33092</v>
      </c>
      <c r="F1216" s="290">
        <f t="shared" si="3"/>
        <v>3.464736</v>
      </c>
      <c r="G1216" s="291">
        <f t="shared" si="4"/>
        <v>3.24819</v>
      </c>
      <c r="H1216" s="180"/>
      <c r="I1216" s="180"/>
      <c r="J1216" s="180"/>
      <c r="K1216" s="180"/>
      <c r="L1216" s="180"/>
      <c r="M1216" s="180"/>
      <c r="N1216" s="180"/>
      <c r="O1216" s="180"/>
      <c r="P1216" s="180"/>
      <c r="Q1216" s="188"/>
      <c r="R1216" s="188"/>
      <c r="S1216" s="180"/>
      <c r="T1216" s="180"/>
      <c r="U1216" s="180"/>
      <c r="V1216" s="180"/>
    </row>
    <row r="1217">
      <c r="A1217" s="266" t="s">
        <v>3794</v>
      </c>
      <c r="B1217" s="266" t="s">
        <v>3795</v>
      </c>
      <c r="C1217" s="190">
        <v>0.6</v>
      </c>
      <c r="D1217" s="190">
        <f t="shared" si="1"/>
        <v>1.9686</v>
      </c>
      <c r="E1217" s="191">
        <f t="shared" si="2"/>
        <v>3.9372</v>
      </c>
      <c r="F1217" s="290">
        <f t="shared" si="3"/>
        <v>3.14976</v>
      </c>
      <c r="G1217" s="291">
        <f t="shared" si="4"/>
        <v>2.9529</v>
      </c>
      <c r="H1217" s="180"/>
      <c r="I1217" s="180"/>
      <c r="J1217" s="180"/>
      <c r="K1217" s="180"/>
      <c r="L1217" s="180"/>
      <c r="M1217" s="180"/>
      <c r="N1217" s="180"/>
      <c r="O1217" s="180"/>
      <c r="P1217" s="180"/>
      <c r="Q1217" s="188"/>
      <c r="R1217" s="188"/>
      <c r="S1217" s="180"/>
      <c r="T1217" s="180"/>
      <c r="U1217" s="180"/>
      <c r="V1217" s="180"/>
    </row>
    <row r="1218">
      <c r="A1218" s="266" t="s">
        <v>3798</v>
      </c>
      <c r="B1218" s="266" t="s">
        <v>3799</v>
      </c>
      <c r="C1218" s="190">
        <v>0.6</v>
      </c>
      <c r="D1218" s="190">
        <f t="shared" si="1"/>
        <v>1.9686</v>
      </c>
      <c r="E1218" s="191">
        <f t="shared" si="2"/>
        <v>3.9372</v>
      </c>
      <c r="F1218" s="290">
        <f t="shared" si="3"/>
        <v>3.14976</v>
      </c>
      <c r="G1218" s="291">
        <f t="shared" si="4"/>
        <v>2.9529</v>
      </c>
      <c r="H1218" s="180"/>
      <c r="I1218" s="180"/>
      <c r="J1218" s="180"/>
      <c r="K1218" s="180"/>
      <c r="L1218" s="180"/>
      <c r="M1218" s="180"/>
      <c r="N1218" s="180"/>
      <c r="O1218" s="180"/>
      <c r="P1218" s="180"/>
      <c r="Q1218" s="188"/>
      <c r="R1218" s="188"/>
      <c r="S1218" s="180"/>
      <c r="T1218" s="180"/>
      <c r="U1218" s="180"/>
      <c r="V1218" s="180"/>
    </row>
    <row r="1219">
      <c r="A1219" s="266" t="s">
        <v>3801</v>
      </c>
      <c r="B1219" s="266" t="s">
        <v>3802</v>
      </c>
      <c r="C1219" s="190">
        <v>0.6</v>
      </c>
      <c r="D1219" s="190">
        <f t="shared" si="1"/>
        <v>1.9686</v>
      </c>
      <c r="E1219" s="191">
        <f t="shared" si="2"/>
        <v>3.9372</v>
      </c>
      <c r="F1219" s="290">
        <f t="shared" si="3"/>
        <v>3.14976</v>
      </c>
      <c r="G1219" s="291">
        <f t="shared" si="4"/>
        <v>2.9529</v>
      </c>
      <c r="H1219" s="180"/>
      <c r="I1219" s="180"/>
      <c r="J1219" s="180"/>
      <c r="K1219" s="180"/>
      <c r="L1219" s="180"/>
      <c r="M1219" s="180"/>
      <c r="N1219" s="180"/>
      <c r="O1219" s="180"/>
      <c r="P1219" s="180"/>
      <c r="Q1219" s="188"/>
      <c r="R1219" s="188"/>
      <c r="S1219" s="180"/>
      <c r="T1219" s="180"/>
      <c r="U1219" s="180"/>
      <c r="V1219" s="180"/>
    </row>
    <row r="1220">
      <c r="A1220" s="266" t="s">
        <v>3805</v>
      </c>
      <c r="B1220" s="266" t="s">
        <v>3806</v>
      </c>
      <c r="C1220" s="190">
        <v>0.6</v>
      </c>
      <c r="D1220" s="190">
        <f t="shared" si="1"/>
        <v>1.9686</v>
      </c>
      <c r="E1220" s="191">
        <f t="shared" si="2"/>
        <v>3.9372</v>
      </c>
      <c r="F1220" s="290">
        <f t="shared" si="3"/>
        <v>3.14976</v>
      </c>
      <c r="G1220" s="291">
        <f t="shared" si="4"/>
        <v>2.9529</v>
      </c>
      <c r="H1220" s="180"/>
      <c r="I1220" s="180"/>
      <c r="J1220" s="180"/>
      <c r="K1220" s="180"/>
      <c r="L1220" s="180"/>
      <c r="M1220" s="180"/>
      <c r="N1220" s="180"/>
      <c r="O1220" s="180"/>
      <c r="P1220" s="180"/>
      <c r="Q1220" s="188"/>
      <c r="R1220" s="188"/>
      <c r="S1220" s="180"/>
      <c r="T1220" s="180"/>
      <c r="U1220" s="180"/>
      <c r="V1220" s="180"/>
    </row>
    <row r="1221">
      <c r="A1221" s="266" t="s">
        <v>3809</v>
      </c>
      <c r="B1221" s="266" t="s">
        <v>3810</v>
      </c>
      <c r="C1221" s="190">
        <v>0.55</v>
      </c>
      <c r="D1221" s="190">
        <f t="shared" si="1"/>
        <v>1.80455</v>
      </c>
      <c r="E1221" s="191">
        <f t="shared" si="2"/>
        <v>3.6091</v>
      </c>
      <c r="F1221" s="290">
        <f t="shared" si="3"/>
        <v>2.88728</v>
      </c>
      <c r="G1221" s="291">
        <f t="shared" si="4"/>
        <v>2.706825</v>
      </c>
      <c r="H1221" s="180"/>
      <c r="I1221" s="180"/>
      <c r="J1221" s="180"/>
      <c r="K1221" s="180"/>
      <c r="L1221" s="180"/>
      <c r="M1221" s="180"/>
      <c r="N1221" s="180"/>
      <c r="O1221" s="180"/>
      <c r="P1221" s="180"/>
      <c r="Q1221" s="188"/>
      <c r="R1221" s="188"/>
      <c r="S1221" s="180"/>
      <c r="T1221" s="180"/>
      <c r="U1221" s="180"/>
      <c r="V1221" s="180"/>
    </row>
    <row r="1222">
      <c r="A1222" s="266" t="s">
        <v>3812</v>
      </c>
      <c r="B1222" s="266" t="s">
        <v>3795</v>
      </c>
      <c r="C1222" s="190">
        <v>0.65</v>
      </c>
      <c r="D1222" s="190">
        <f t="shared" si="1"/>
        <v>2.13265</v>
      </c>
      <c r="E1222" s="191">
        <f t="shared" si="2"/>
        <v>4.2653</v>
      </c>
      <c r="F1222" s="290">
        <f t="shared" si="3"/>
        <v>3.41224</v>
      </c>
      <c r="G1222" s="291">
        <f t="shared" si="4"/>
        <v>3.198975</v>
      </c>
      <c r="H1222" s="180"/>
      <c r="I1222" s="180"/>
      <c r="J1222" s="180"/>
      <c r="K1222" s="180"/>
      <c r="L1222" s="180"/>
      <c r="M1222" s="180"/>
      <c r="N1222" s="180"/>
      <c r="O1222" s="180"/>
      <c r="P1222" s="180"/>
      <c r="Q1222" s="188"/>
      <c r="R1222" s="188"/>
      <c r="S1222" s="180"/>
      <c r="T1222" s="180"/>
      <c r="U1222" s="180"/>
      <c r="V1222" s="180"/>
    </row>
    <row r="1223">
      <c r="A1223" s="266" t="s">
        <v>3815</v>
      </c>
      <c r="B1223" s="266" t="s">
        <v>3799</v>
      </c>
      <c r="C1223" s="190">
        <v>0.65</v>
      </c>
      <c r="D1223" s="190">
        <f t="shared" si="1"/>
        <v>2.13265</v>
      </c>
      <c r="E1223" s="191">
        <f t="shared" si="2"/>
        <v>4.2653</v>
      </c>
      <c r="F1223" s="290">
        <f t="shared" si="3"/>
        <v>3.41224</v>
      </c>
      <c r="G1223" s="291">
        <f t="shared" si="4"/>
        <v>3.198975</v>
      </c>
      <c r="H1223" s="180"/>
      <c r="I1223" s="180"/>
      <c r="J1223" s="180"/>
      <c r="K1223" s="180"/>
      <c r="L1223" s="180"/>
      <c r="M1223" s="180"/>
      <c r="N1223" s="180"/>
      <c r="O1223" s="180"/>
      <c r="P1223" s="180"/>
      <c r="Q1223" s="188"/>
      <c r="R1223" s="188"/>
      <c r="S1223" s="180"/>
      <c r="T1223" s="180"/>
      <c r="U1223" s="180"/>
      <c r="V1223" s="180"/>
    </row>
    <row r="1224">
      <c r="A1224" s="266" t="s">
        <v>3817</v>
      </c>
      <c r="B1224" s="266" t="s">
        <v>3802</v>
      </c>
      <c r="C1224" s="190">
        <v>0.65</v>
      </c>
      <c r="D1224" s="190">
        <f t="shared" si="1"/>
        <v>2.13265</v>
      </c>
      <c r="E1224" s="191">
        <f t="shared" si="2"/>
        <v>4.2653</v>
      </c>
      <c r="F1224" s="290">
        <f t="shared" si="3"/>
        <v>3.41224</v>
      </c>
      <c r="G1224" s="291">
        <f t="shared" si="4"/>
        <v>3.198975</v>
      </c>
      <c r="H1224" s="180"/>
      <c r="I1224" s="180"/>
      <c r="J1224" s="180"/>
      <c r="K1224" s="180"/>
      <c r="L1224" s="180"/>
      <c r="M1224" s="180"/>
      <c r="N1224" s="180"/>
      <c r="O1224" s="180"/>
      <c r="P1224" s="180"/>
      <c r="Q1224" s="188"/>
      <c r="R1224" s="188"/>
      <c r="S1224" s="180"/>
      <c r="T1224" s="180"/>
      <c r="U1224" s="180"/>
      <c r="V1224" s="180"/>
    </row>
    <row r="1225">
      <c r="A1225" s="266" t="s">
        <v>3819</v>
      </c>
      <c r="B1225" s="266" t="s">
        <v>3820</v>
      </c>
      <c r="C1225" s="190">
        <v>0.65</v>
      </c>
      <c r="D1225" s="190">
        <f t="shared" si="1"/>
        <v>2.13265</v>
      </c>
      <c r="E1225" s="191">
        <f t="shared" si="2"/>
        <v>4.2653</v>
      </c>
      <c r="F1225" s="290">
        <f t="shared" si="3"/>
        <v>3.41224</v>
      </c>
      <c r="G1225" s="291">
        <f t="shared" si="4"/>
        <v>3.198975</v>
      </c>
      <c r="H1225" s="180"/>
      <c r="I1225" s="180"/>
      <c r="J1225" s="180"/>
      <c r="K1225" s="180"/>
      <c r="L1225" s="180"/>
      <c r="M1225" s="180"/>
      <c r="N1225" s="180"/>
      <c r="O1225" s="180"/>
      <c r="P1225" s="180"/>
      <c r="Q1225" s="188"/>
      <c r="R1225" s="188"/>
      <c r="S1225" s="180"/>
      <c r="T1225" s="180"/>
      <c r="U1225" s="180"/>
      <c r="V1225" s="180"/>
    </row>
    <row r="1226">
      <c r="A1226" s="266" t="s">
        <v>3822</v>
      </c>
      <c r="B1226" s="266" t="s">
        <v>774</v>
      </c>
      <c r="C1226" s="190">
        <v>0.82</v>
      </c>
      <c r="D1226" s="190">
        <f t="shared" si="1"/>
        <v>2.69042</v>
      </c>
      <c r="E1226" s="191">
        <f t="shared" si="2"/>
        <v>5.38084</v>
      </c>
      <c r="F1226" s="290">
        <f t="shared" si="3"/>
        <v>4.304672</v>
      </c>
      <c r="G1226" s="291">
        <f t="shared" si="4"/>
        <v>4.03563</v>
      </c>
      <c r="H1226" s="180"/>
      <c r="I1226" s="180"/>
      <c r="J1226" s="180"/>
      <c r="K1226" s="180"/>
      <c r="L1226" s="180"/>
      <c r="M1226" s="180"/>
      <c r="N1226" s="180"/>
      <c r="O1226" s="180"/>
      <c r="P1226" s="180"/>
      <c r="Q1226" s="188"/>
      <c r="R1226" s="188"/>
      <c r="S1226" s="180"/>
      <c r="T1226" s="180"/>
      <c r="U1226" s="180"/>
      <c r="V1226" s="180"/>
    </row>
    <row r="1227">
      <c r="A1227" s="266" t="s">
        <v>3824</v>
      </c>
      <c r="B1227" s="266" t="s">
        <v>3825</v>
      </c>
      <c r="C1227" s="190">
        <v>0.88</v>
      </c>
      <c r="D1227" s="190">
        <f t="shared" si="1"/>
        <v>2.88728</v>
      </c>
      <c r="E1227" s="191">
        <f t="shared" si="2"/>
        <v>5.77456</v>
      </c>
      <c r="F1227" s="290">
        <f t="shared" si="3"/>
        <v>4.619648</v>
      </c>
      <c r="G1227" s="291">
        <f t="shared" si="4"/>
        <v>4.33092</v>
      </c>
      <c r="H1227" s="180"/>
      <c r="I1227" s="180"/>
      <c r="J1227" s="180"/>
      <c r="K1227" s="180"/>
      <c r="L1227" s="180"/>
      <c r="M1227" s="180"/>
      <c r="N1227" s="180"/>
      <c r="O1227" s="180"/>
      <c r="P1227" s="180"/>
      <c r="Q1227" s="188"/>
      <c r="R1227" s="188"/>
      <c r="S1227" s="180"/>
      <c r="T1227" s="180"/>
      <c r="U1227" s="180"/>
      <c r="V1227" s="180"/>
    </row>
    <row r="1228">
      <c r="A1228" s="266" t="s">
        <v>3827</v>
      </c>
      <c r="B1228" s="266" t="s">
        <v>3828</v>
      </c>
      <c r="C1228" s="190">
        <v>1.6</v>
      </c>
      <c r="D1228" s="190">
        <f t="shared" si="1"/>
        <v>5.2496</v>
      </c>
      <c r="E1228" s="191">
        <f t="shared" si="2"/>
        <v>10.4992</v>
      </c>
      <c r="F1228" s="290">
        <f t="shared" si="3"/>
        <v>8.39936</v>
      </c>
      <c r="G1228" s="291">
        <f t="shared" si="4"/>
        <v>7.8744</v>
      </c>
      <c r="H1228" s="180"/>
      <c r="I1228" s="180"/>
      <c r="J1228" s="180"/>
      <c r="K1228" s="180"/>
      <c r="L1228" s="180"/>
      <c r="M1228" s="180"/>
      <c r="N1228" s="180"/>
      <c r="O1228" s="180"/>
      <c r="P1228" s="180"/>
      <c r="Q1228" s="188"/>
      <c r="R1228" s="188"/>
      <c r="S1228" s="180"/>
      <c r="T1228" s="180"/>
      <c r="U1228" s="180"/>
      <c r="V1228" s="180"/>
    </row>
    <row r="1229">
      <c r="A1229" s="266" t="s">
        <v>3831</v>
      </c>
      <c r="B1229" s="266" t="s">
        <v>3832</v>
      </c>
      <c r="C1229" s="190">
        <v>1.5</v>
      </c>
      <c r="D1229" s="190">
        <f t="shared" si="1"/>
        <v>4.9215</v>
      </c>
      <c r="E1229" s="191">
        <f t="shared" si="2"/>
        <v>9.843</v>
      </c>
      <c r="F1229" s="290">
        <f t="shared" si="3"/>
        <v>7.8744</v>
      </c>
      <c r="G1229" s="291">
        <f t="shared" si="4"/>
        <v>7.38225</v>
      </c>
      <c r="H1229" s="180"/>
      <c r="I1229" s="180"/>
      <c r="J1229" s="180"/>
      <c r="K1229" s="180"/>
      <c r="L1229" s="180"/>
      <c r="M1229" s="180"/>
      <c r="N1229" s="180"/>
      <c r="O1229" s="180"/>
      <c r="P1229" s="180"/>
      <c r="Q1229" s="188"/>
      <c r="R1229" s="188"/>
      <c r="S1229" s="180"/>
      <c r="T1229" s="180"/>
      <c r="U1229" s="180"/>
      <c r="V1229" s="180"/>
    </row>
    <row r="1230">
      <c r="A1230" s="266" t="s">
        <v>3834</v>
      </c>
      <c r="B1230" s="266" t="s">
        <v>3835</v>
      </c>
      <c r="C1230" s="190">
        <v>1.5</v>
      </c>
      <c r="D1230" s="190">
        <f t="shared" si="1"/>
        <v>4.9215</v>
      </c>
      <c r="E1230" s="191">
        <f t="shared" si="2"/>
        <v>9.843</v>
      </c>
      <c r="F1230" s="290">
        <f t="shared" si="3"/>
        <v>7.8744</v>
      </c>
      <c r="G1230" s="291">
        <f t="shared" si="4"/>
        <v>7.38225</v>
      </c>
      <c r="H1230" s="180"/>
      <c r="I1230" s="180"/>
      <c r="J1230" s="180"/>
      <c r="K1230" s="180"/>
      <c r="L1230" s="180"/>
      <c r="M1230" s="180"/>
      <c r="N1230" s="180"/>
      <c r="O1230" s="180"/>
      <c r="P1230" s="180"/>
      <c r="Q1230" s="188"/>
      <c r="R1230" s="188"/>
      <c r="S1230" s="180"/>
      <c r="T1230" s="180"/>
      <c r="U1230" s="180"/>
      <c r="V1230" s="180"/>
    </row>
    <row r="1231">
      <c r="A1231" s="266" t="s">
        <v>3837</v>
      </c>
      <c r="B1231" s="266" t="s">
        <v>3838</v>
      </c>
      <c r="C1231" s="190">
        <v>3.08</v>
      </c>
      <c r="D1231" s="190">
        <f t="shared" si="1"/>
        <v>10.10548</v>
      </c>
      <c r="E1231" s="191">
        <f t="shared" si="2"/>
        <v>20.21096</v>
      </c>
      <c r="F1231" s="290">
        <f t="shared" si="3"/>
        <v>16.168768</v>
      </c>
      <c r="G1231" s="291">
        <f t="shared" si="4"/>
        <v>15.15822</v>
      </c>
      <c r="H1231" s="180"/>
      <c r="I1231" s="180"/>
      <c r="J1231" s="180"/>
      <c r="K1231" s="180"/>
      <c r="L1231" s="180"/>
      <c r="M1231" s="180"/>
      <c r="N1231" s="180"/>
      <c r="O1231" s="180"/>
      <c r="P1231" s="180"/>
      <c r="Q1231" s="188"/>
      <c r="R1231" s="188"/>
      <c r="S1231" s="180"/>
      <c r="T1231" s="180"/>
      <c r="U1231" s="180"/>
      <c r="V1231" s="180"/>
    </row>
    <row r="1232">
      <c r="A1232" s="266" t="s">
        <v>3840</v>
      </c>
      <c r="B1232" s="266" t="s">
        <v>3841</v>
      </c>
      <c r="C1232" s="190">
        <v>1.28</v>
      </c>
      <c r="D1232" s="190">
        <f t="shared" si="1"/>
        <v>4.19968</v>
      </c>
      <c r="E1232" s="191">
        <f t="shared" si="2"/>
        <v>8.39936</v>
      </c>
      <c r="F1232" s="290">
        <f t="shared" si="3"/>
        <v>6.719488</v>
      </c>
      <c r="G1232" s="291">
        <f t="shared" si="4"/>
        <v>6.29952</v>
      </c>
      <c r="H1232" s="180"/>
      <c r="I1232" s="180"/>
      <c r="J1232" s="180"/>
      <c r="K1232" s="180"/>
      <c r="L1232" s="180"/>
      <c r="M1232" s="180"/>
      <c r="N1232" s="180"/>
      <c r="O1232" s="180"/>
      <c r="P1232" s="180"/>
      <c r="Q1232" s="188"/>
      <c r="R1232" s="188"/>
      <c r="S1232" s="180"/>
      <c r="T1232" s="180"/>
      <c r="U1232" s="180"/>
      <c r="V1232" s="180"/>
    </row>
    <row r="1233">
      <c r="A1233" s="266" t="s">
        <v>3843</v>
      </c>
      <c r="B1233" s="266" t="s">
        <v>3844</v>
      </c>
      <c r="C1233" s="190">
        <v>1.36</v>
      </c>
      <c r="D1233" s="190">
        <f t="shared" si="1"/>
        <v>4.46216</v>
      </c>
      <c r="E1233" s="191">
        <f t="shared" si="2"/>
        <v>8.92432</v>
      </c>
      <c r="F1233" s="290">
        <f t="shared" si="3"/>
        <v>7.139456</v>
      </c>
      <c r="G1233" s="291">
        <f t="shared" si="4"/>
        <v>6.69324</v>
      </c>
      <c r="H1233" s="180"/>
      <c r="I1233" s="180"/>
      <c r="J1233" s="180"/>
      <c r="K1233" s="180"/>
      <c r="L1233" s="180"/>
      <c r="M1233" s="180"/>
      <c r="N1233" s="180"/>
      <c r="O1233" s="180"/>
      <c r="P1233" s="180"/>
      <c r="Q1233" s="188"/>
      <c r="R1233" s="188"/>
      <c r="S1233" s="180"/>
      <c r="T1233" s="180"/>
      <c r="U1233" s="180"/>
      <c r="V1233" s="180"/>
    </row>
    <row r="1234">
      <c r="A1234" s="266" t="s">
        <v>3847</v>
      </c>
      <c r="B1234" s="266" t="s">
        <v>3848</v>
      </c>
      <c r="C1234" s="190">
        <v>1.35</v>
      </c>
      <c r="D1234" s="190">
        <f t="shared" si="1"/>
        <v>4.42935</v>
      </c>
      <c r="E1234" s="191">
        <f t="shared" si="2"/>
        <v>8.8587</v>
      </c>
      <c r="F1234" s="290">
        <f t="shared" si="3"/>
        <v>7.08696</v>
      </c>
      <c r="G1234" s="291">
        <f t="shared" si="4"/>
        <v>6.644025</v>
      </c>
      <c r="H1234" s="180"/>
      <c r="I1234" s="180"/>
      <c r="J1234" s="180"/>
      <c r="K1234" s="180"/>
      <c r="L1234" s="180"/>
      <c r="M1234" s="180"/>
      <c r="N1234" s="180"/>
      <c r="O1234" s="180"/>
      <c r="P1234" s="180"/>
      <c r="Q1234" s="188"/>
      <c r="R1234" s="188"/>
      <c r="S1234" s="180"/>
      <c r="T1234" s="180"/>
      <c r="U1234" s="180"/>
      <c r="V1234" s="180"/>
    </row>
    <row r="1235">
      <c r="A1235" s="266" t="s">
        <v>3851</v>
      </c>
      <c r="B1235" s="266" t="s">
        <v>3848</v>
      </c>
      <c r="C1235" s="190">
        <v>1.45</v>
      </c>
      <c r="D1235" s="190">
        <f t="shared" si="1"/>
        <v>4.75745</v>
      </c>
      <c r="E1235" s="191">
        <f t="shared" si="2"/>
        <v>9.5149</v>
      </c>
      <c r="F1235" s="290">
        <f t="shared" si="3"/>
        <v>7.61192</v>
      </c>
      <c r="G1235" s="291">
        <f t="shared" si="4"/>
        <v>7.136175</v>
      </c>
      <c r="H1235" s="180"/>
      <c r="I1235" s="180"/>
      <c r="J1235" s="180"/>
      <c r="K1235" s="180"/>
      <c r="L1235" s="180"/>
      <c r="M1235" s="180"/>
      <c r="N1235" s="180"/>
      <c r="O1235" s="180"/>
      <c r="P1235" s="180"/>
      <c r="Q1235" s="188"/>
      <c r="R1235" s="188"/>
      <c r="S1235" s="180"/>
      <c r="T1235" s="180"/>
      <c r="U1235" s="180"/>
      <c r="V1235" s="180"/>
    </row>
    <row r="1236">
      <c r="A1236" s="266" t="s">
        <v>3853</v>
      </c>
      <c r="B1236" s="266" t="s">
        <v>3854</v>
      </c>
      <c r="C1236" s="190">
        <v>1.45</v>
      </c>
      <c r="D1236" s="190">
        <f t="shared" si="1"/>
        <v>4.75745</v>
      </c>
      <c r="E1236" s="191">
        <f t="shared" si="2"/>
        <v>9.5149</v>
      </c>
      <c r="F1236" s="290">
        <f t="shared" si="3"/>
        <v>7.61192</v>
      </c>
      <c r="G1236" s="291">
        <f t="shared" si="4"/>
        <v>7.136175</v>
      </c>
      <c r="H1236" s="180"/>
      <c r="I1236" s="180"/>
      <c r="J1236" s="180"/>
      <c r="K1236" s="180"/>
      <c r="L1236" s="180"/>
      <c r="M1236" s="180"/>
      <c r="N1236" s="180"/>
      <c r="O1236" s="180"/>
      <c r="P1236" s="180"/>
      <c r="Q1236" s="188"/>
      <c r="R1236" s="188"/>
      <c r="S1236" s="180"/>
      <c r="T1236" s="180"/>
      <c r="U1236" s="180"/>
      <c r="V1236" s="180"/>
    </row>
    <row r="1237">
      <c r="A1237" s="266" t="s">
        <v>3857</v>
      </c>
      <c r="B1237" s="266" t="s">
        <v>2603</v>
      </c>
      <c r="C1237" s="190">
        <v>0.45</v>
      </c>
      <c r="D1237" s="190">
        <f t="shared" si="1"/>
        <v>1.47645</v>
      </c>
      <c r="E1237" s="191">
        <f t="shared" si="2"/>
        <v>2.9529</v>
      </c>
      <c r="F1237" s="290">
        <f t="shared" si="3"/>
        <v>2.36232</v>
      </c>
      <c r="G1237" s="291">
        <f t="shared" si="4"/>
        <v>2.214675</v>
      </c>
      <c r="H1237" s="180"/>
      <c r="I1237" s="180"/>
      <c r="J1237" s="180"/>
      <c r="K1237" s="180"/>
      <c r="L1237" s="180"/>
      <c r="M1237" s="180"/>
      <c r="N1237" s="180"/>
      <c r="O1237" s="180"/>
      <c r="P1237" s="180"/>
      <c r="Q1237" s="188"/>
      <c r="R1237" s="188"/>
      <c r="S1237" s="180"/>
      <c r="T1237" s="180"/>
      <c r="U1237" s="180"/>
      <c r="V1237" s="180"/>
    </row>
    <row r="1238">
      <c r="A1238" s="266" t="s">
        <v>3859</v>
      </c>
      <c r="B1238" s="266" t="s">
        <v>3471</v>
      </c>
      <c r="C1238" s="190">
        <v>0.52</v>
      </c>
      <c r="D1238" s="190">
        <f t="shared" si="1"/>
        <v>1.70612</v>
      </c>
      <c r="E1238" s="191">
        <f t="shared" si="2"/>
        <v>3.41224</v>
      </c>
      <c r="F1238" s="290">
        <f t="shared" si="3"/>
        <v>2.729792</v>
      </c>
      <c r="G1238" s="291">
        <f t="shared" si="4"/>
        <v>2.55918</v>
      </c>
      <c r="H1238" s="180"/>
      <c r="I1238" s="180"/>
      <c r="J1238" s="180"/>
      <c r="K1238" s="180"/>
      <c r="L1238" s="180"/>
      <c r="M1238" s="180"/>
      <c r="N1238" s="180"/>
      <c r="O1238" s="180"/>
      <c r="P1238" s="180"/>
      <c r="Q1238" s="188"/>
      <c r="R1238" s="188"/>
      <c r="S1238" s="180"/>
      <c r="T1238" s="180"/>
      <c r="U1238" s="180"/>
      <c r="V1238" s="180"/>
    </row>
    <row r="1239">
      <c r="A1239" s="266" t="s">
        <v>3861</v>
      </c>
      <c r="B1239" s="266" t="s">
        <v>3862</v>
      </c>
      <c r="C1239" s="190">
        <v>1.08</v>
      </c>
      <c r="D1239" s="190">
        <f t="shared" si="1"/>
        <v>3.54348</v>
      </c>
      <c r="E1239" s="191">
        <f t="shared" si="2"/>
        <v>7.08696</v>
      </c>
      <c r="F1239" s="290">
        <f t="shared" si="3"/>
        <v>5.669568</v>
      </c>
      <c r="G1239" s="291">
        <f t="shared" si="4"/>
        <v>5.31522</v>
      </c>
      <c r="H1239" s="180"/>
      <c r="I1239" s="180"/>
      <c r="J1239" s="180"/>
      <c r="K1239" s="180"/>
      <c r="L1239" s="180"/>
      <c r="M1239" s="180"/>
      <c r="N1239" s="180"/>
      <c r="O1239" s="180"/>
      <c r="P1239" s="180"/>
      <c r="Q1239" s="188"/>
      <c r="R1239" s="188"/>
      <c r="S1239" s="180"/>
      <c r="T1239" s="180"/>
      <c r="U1239" s="180"/>
      <c r="V1239" s="180"/>
    </row>
    <row r="1240">
      <c r="A1240" s="266" t="s">
        <v>3864</v>
      </c>
      <c r="B1240" s="266" t="s">
        <v>3865</v>
      </c>
      <c r="C1240" s="190">
        <v>1.08</v>
      </c>
      <c r="D1240" s="190">
        <f t="shared" si="1"/>
        <v>3.54348</v>
      </c>
      <c r="E1240" s="191">
        <f t="shared" si="2"/>
        <v>7.08696</v>
      </c>
      <c r="F1240" s="290">
        <f t="shared" si="3"/>
        <v>5.669568</v>
      </c>
      <c r="G1240" s="291">
        <f t="shared" si="4"/>
        <v>5.31522</v>
      </c>
      <c r="H1240" s="180"/>
      <c r="I1240" s="180"/>
      <c r="J1240" s="180"/>
      <c r="K1240" s="180"/>
      <c r="L1240" s="180"/>
      <c r="M1240" s="180"/>
      <c r="N1240" s="180"/>
      <c r="O1240" s="180"/>
      <c r="P1240" s="180"/>
      <c r="Q1240" s="188"/>
      <c r="R1240" s="188"/>
      <c r="S1240" s="180"/>
      <c r="T1240" s="180"/>
      <c r="U1240" s="180"/>
      <c r="V1240" s="180"/>
    </row>
    <row r="1241">
      <c r="A1241" s="266" t="s">
        <v>3867</v>
      </c>
      <c r="B1241" s="266" t="s">
        <v>490</v>
      </c>
      <c r="C1241" s="190">
        <v>1.0</v>
      </c>
      <c r="D1241" s="190">
        <f t="shared" si="1"/>
        <v>3.281</v>
      </c>
      <c r="E1241" s="191">
        <f t="shared" si="2"/>
        <v>6.562</v>
      </c>
      <c r="F1241" s="290">
        <f t="shared" si="3"/>
        <v>5.2496</v>
      </c>
      <c r="G1241" s="291">
        <f t="shared" si="4"/>
        <v>4.9215</v>
      </c>
      <c r="H1241" s="180"/>
      <c r="I1241" s="180"/>
      <c r="J1241" s="180"/>
      <c r="K1241" s="180"/>
      <c r="L1241" s="180"/>
      <c r="M1241" s="180"/>
      <c r="N1241" s="180"/>
      <c r="O1241" s="180"/>
      <c r="P1241" s="180"/>
      <c r="Q1241" s="188"/>
      <c r="R1241" s="188"/>
      <c r="S1241" s="180"/>
      <c r="T1241" s="180"/>
      <c r="U1241" s="180"/>
      <c r="V1241" s="180"/>
    </row>
    <row r="1242">
      <c r="A1242" s="266" t="s">
        <v>3869</v>
      </c>
      <c r="B1242" s="266" t="s">
        <v>3870</v>
      </c>
      <c r="C1242" s="190">
        <v>1.0</v>
      </c>
      <c r="D1242" s="190">
        <f t="shared" si="1"/>
        <v>3.281</v>
      </c>
      <c r="E1242" s="191">
        <f t="shared" si="2"/>
        <v>6.562</v>
      </c>
      <c r="F1242" s="290">
        <f t="shared" si="3"/>
        <v>5.2496</v>
      </c>
      <c r="G1242" s="291">
        <f t="shared" si="4"/>
        <v>4.9215</v>
      </c>
      <c r="H1242" s="180"/>
      <c r="I1242" s="180"/>
      <c r="J1242" s="180"/>
      <c r="K1242" s="180"/>
      <c r="L1242" s="180"/>
      <c r="M1242" s="180"/>
      <c r="N1242" s="180"/>
      <c r="O1242" s="180"/>
      <c r="P1242" s="180"/>
      <c r="Q1242" s="188"/>
      <c r="R1242" s="188"/>
      <c r="S1242" s="180"/>
      <c r="T1242" s="180"/>
      <c r="U1242" s="180"/>
      <c r="V1242" s="180"/>
    </row>
    <row r="1243">
      <c r="A1243" s="266" t="s">
        <v>3873</v>
      </c>
      <c r="B1243" s="266" t="s">
        <v>3873</v>
      </c>
      <c r="C1243" s="190">
        <v>1.6</v>
      </c>
      <c r="D1243" s="190">
        <f t="shared" si="1"/>
        <v>5.2496</v>
      </c>
      <c r="E1243" s="191">
        <f t="shared" si="2"/>
        <v>10.4992</v>
      </c>
      <c r="F1243" s="290">
        <f t="shared" si="3"/>
        <v>8.39936</v>
      </c>
      <c r="G1243" s="291">
        <f t="shared" si="4"/>
        <v>7.8744</v>
      </c>
      <c r="H1243" s="180"/>
      <c r="I1243" s="180"/>
      <c r="J1243" s="180"/>
      <c r="K1243" s="180"/>
      <c r="L1243" s="180"/>
      <c r="M1243" s="180"/>
      <c r="N1243" s="180"/>
      <c r="O1243" s="180"/>
      <c r="P1243" s="180"/>
      <c r="Q1243" s="188"/>
      <c r="R1243" s="188"/>
      <c r="S1243" s="180"/>
      <c r="T1243" s="180"/>
      <c r="U1243" s="180"/>
      <c r="V1243" s="180"/>
    </row>
    <row r="1244">
      <c r="A1244" s="266" t="s">
        <v>3876</v>
      </c>
      <c r="B1244" s="266" t="s">
        <v>3876</v>
      </c>
      <c r="C1244" s="190">
        <v>1.6</v>
      </c>
      <c r="D1244" s="190">
        <f t="shared" si="1"/>
        <v>5.2496</v>
      </c>
      <c r="E1244" s="191">
        <f t="shared" si="2"/>
        <v>10.4992</v>
      </c>
      <c r="F1244" s="290">
        <f t="shared" si="3"/>
        <v>8.39936</v>
      </c>
      <c r="G1244" s="291">
        <f t="shared" si="4"/>
        <v>7.8744</v>
      </c>
      <c r="H1244" s="180"/>
      <c r="I1244" s="180"/>
      <c r="J1244" s="180"/>
      <c r="K1244" s="180"/>
      <c r="L1244" s="180"/>
      <c r="M1244" s="180"/>
      <c r="N1244" s="180"/>
      <c r="O1244" s="180"/>
      <c r="P1244" s="180"/>
      <c r="Q1244" s="188"/>
      <c r="R1244" s="188"/>
      <c r="S1244" s="180"/>
      <c r="T1244" s="180"/>
      <c r="U1244" s="180"/>
      <c r="V1244" s="180"/>
    </row>
    <row r="1245">
      <c r="A1245" s="266" t="s">
        <v>3878</v>
      </c>
      <c r="B1245" s="266" t="s">
        <v>3878</v>
      </c>
      <c r="C1245" s="190">
        <v>1.6</v>
      </c>
      <c r="D1245" s="190">
        <f t="shared" si="1"/>
        <v>5.2496</v>
      </c>
      <c r="E1245" s="191">
        <f t="shared" si="2"/>
        <v>10.4992</v>
      </c>
      <c r="F1245" s="290">
        <f t="shared" si="3"/>
        <v>8.39936</v>
      </c>
      <c r="G1245" s="291">
        <f t="shared" si="4"/>
        <v>7.8744</v>
      </c>
      <c r="H1245" s="180"/>
      <c r="I1245" s="180"/>
      <c r="J1245" s="180"/>
      <c r="K1245" s="180"/>
      <c r="L1245" s="180"/>
      <c r="M1245" s="180"/>
      <c r="N1245" s="180"/>
      <c r="O1245" s="180"/>
      <c r="P1245" s="180"/>
      <c r="Q1245" s="188"/>
      <c r="R1245" s="188"/>
      <c r="S1245" s="180"/>
      <c r="T1245" s="180"/>
      <c r="U1245" s="180"/>
      <c r="V1245" s="180"/>
    </row>
    <row r="1246">
      <c r="A1246" s="266" t="s">
        <v>3880</v>
      </c>
      <c r="B1246" s="266" t="s">
        <v>3880</v>
      </c>
      <c r="C1246" s="190">
        <v>1.6</v>
      </c>
      <c r="D1246" s="190">
        <f t="shared" si="1"/>
        <v>5.2496</v>
      </c>
      <c r="E1246" s="191">
        <f t="shared" si="2"/>
        <v>10.4992</v>
      </c>
      <c r="F1246" s="290">
        <f t="shared" si="3"/>
        <v>8.39936</v>
      </c>
      <c r="G1246" s="291">
        <f t="shared" si="4"/>
        <v>7.8744</v>
      </c>
      <c r="H1246" s="180"/>
      <c r="I1246" s="180"/>
      <c r="J1246" s="180"/>
      <c r="K1246" s="180"/>
      <c r="L1246" s="180"/>
      <c r="M1246" s="180"/>
      <c r="N1246" s="180"/>
      <c r="O1246" s="180"/>
      <c r="P1246" s="180"/>
      <c r="Q1246" s="188"/>
      <c r="R1246" s="188"/>
      <c r="S1246" s="180"/>
      <c r="T1246" s="180"/>
      <c r="U1246" s="180"/>
      <c r="V1246" s="180"/>
    </row>
    <row r="1247">
      <c r="A1247" s="266" t="s">
        <v>3882</v>
      </c>
      <c r="B1247" s="266" t="s">
        <v>3882</v>
      </c>
      <c r="C1247" s="190">
        <v>1.2</v>
      </c>
      <c r="D1247" s="190">
        <f t="shared" si="1"/>
        <v>3.9372</v>
      </c>
      <c r="E1247" s="191">
        <f t="shared" si="2"/>
        <v>7.8744</v>
      </c>
      <c r="F1247" s="290">
        <f t="shared" si="3"/>
        <v>6.29952</v>
      </c>
      <c r="G1247" s="291">
        <f t="shared" si="4"/>
        <v>5.9058</v>
      </c>
      <c r="H1247" s="180"/>
      <c r="I1247" s="180"/>
      <c r="J1247" s="180"/>
      <c r="K1247" s="180"/>
      <c r="L1247" s="180"/>
      <c r="M1247" s="180"/>
      <c r="N1247" s="180"/>
      <c r="O1247" s="180"/>
      <c r="P1247" s="180"/>
      <c r="Q1247" s="188"/>
      <c r="R1247" s="188"/>
      <c r="S1247" s="180"/>
      <c r="T1247" s="180"/>
      <c r="U1247" s="180"/>
      <c r="V1247" s="180"/>
    </row>
    <row r="1248">
      <c r="A1248" s="266" t="s">
        <v>3884</v>
      </c>
      <c r="B1248" s="266" t="s">
        <v>3884</v>
      </c>
      <c r="C1248" s="190">
        <v>1.2</v>
      </c>
      <c r="D1248" s="190">
        <f t="shared" si="1"/>
        <v>3.9372</v>
      </c>
      <c r="E1248" s="191">
        <f t="shared" si="2"/>
        <v>7.8744</v>
      </c>
      <c r="F1248" s="290">
        <f t="shared" si="3"/>
        <v>6.29952</v>
      </c>
      <c r="G1248" s="291">
        <f t="shared" si="4"/>
        <v>5.9058</v>
      </c>
      <c r="H1248" s="180"/>
      <c r="I1248" s="180"/>
      <c r="J1248" s="180"/>
      <c r="K1248" s="180"/>
      <c r="L1248" s="180"/>
      <c r="M1248" s="180"/>
      <c r="N1248" s="180"/>
      <c r="O1248" s="180"/>
      <c r="P1248" s="180"/>
      <c r="Q1248" s="188"/>
      <c r="R1248" s="188"/>
      <c r="S1248" s="180"/>
      <c r="T1248" s="180"/>
      <c r="U1248" s="180"/>
      <c r="V1248" s="180"/>
    </row>
    <row r="1249">
      <c r="A1249" s="266" t="s">
        <v>3886</v>
      </c>
      <c r="B1249" s="266" t="s">
        <v>3886</v>
      </c>
      <c r="C1249" s="190">
        <v>1.2</v>
      </c>
      <c r="D1249" s="190">
        <f t="shared" si="1"/>
        <v>3.9372</v>
      </c>
      <c r="E1249" s="191">
        <f t="shared" si="2"/>
        <v>7.8744</v>
      </c>
      <c r="F1249" s="290">
        <f t="shared" si="3"/>
        <v>6.29952</v>
      </c>
      <c r="G1249" s="291">
        <f t="shared" si="4"/>
        <v>5.9058</v>
      </c>
      <c r="H1249" s="180"/>
      <c r="I1249" s="180"/>
      <c r="J1249" s="180"/>
      <c r="K1249" s="180"/>
      <c r="L1249" s="180"/>
      <c r="M1249" s="180"/>
      <c r="N1249" s="180"/>
      <c r="O1249" s="180"/>
      <c r="P1249" s="180"/>
      <c r="Q1249" s="188"/>
      <c r="R1249" s="188"/>
      <c r="S1249" s="180"/>
      <c r="T1249" s="180"/>
      <c r="U1249" s="180"/>
      <c r="V1249" s="180"/>
    </row>
    <row r="1250">
      <c r="A1250" s="266" t="s">
        <v>3888</v>
      </c>
      <c r="B1250" s="266" t="s">
        <v>3888</v>
      </c>
      <c r="C1250" s="190">
        <v>1.2</v>
      </c>
      <c r="D1250" s="190">
        <f t="shared" si="1"/>
        <v>3.9372</v>
      </c>
      <c r="E1250" s="191">
        <f t="shared" si="2"/>
        <v>7.8744</v>
      </c>
      <c r="F1250" s="290">
        <f t="shared" si="3"/>
        <v>6.29952</v>
      </c>
      <c r="G1250" s="291">
        <f t="shared" si="4"/>
        <v>5.9058</v>
      </c>
      <c r="H1250" s="180"/>
      <c r="I1250" s="180"/>
      <c r="J1250" s="180"/>
      <c r="K1250" s="180"/>
      <c r="L1250" s="180"/>
      <c r="M1250" s="180"/>
      <c r="N1250" s="180"/>
      <c r="O1250" s="180"/>
      <c r="P1250" s="180"/>
      <c r="Q1250" s="188"/>
      <c r="R1250" s="188"/>
      <c r="S1250" s="180"/>
      <c r="T1250" s="180"/>
      <c r="U1250" s="180"/>
      <c r="V1250" s="180"/>
    </row>
    <row r="1251">
      <c r="A1251" s="266" t="s">
        <v>3890</v>
      </c>
      <c r="B1251" s="266" t="s">
        <v>3891</v>
      </c>
      <c r="C1251" s="190">
        <v>1.1</v>
      </c>
      <c r="D1251" s="190">
        <f t="shared" si="1"/>
        <v>3.6091</v>
      </c>
      <c r="E1251" s="191">
        <f t="shared" si="2"/>
        <v>7.2182</v>
      </c>
      <c r="F1251" s="290">
        <f t="shared" si="3"/>
        <v>5.77456</v>
      </c>
      <c r="G1251" s="291">
        <f t="shared" si="4"/>
        <v>5.41365</v>
      </c>
      <c r="H1251" s="180"/>
      <c r="I1251" s="180"/>
      <c r="J1251" s="180"/>
      <c r="K1251" s="180"/>
      <c r="L1251" s="180"/>
      <c r="M1251" s="180"/>
      <c r="N1251" s="180"/>
      <c r="O1251" s="180"/>
      <c r="P1251" s="180"/>
      <c r="Q1251" s="188"/>
      <c r="R1251" s="188"/>
      <c r="S1251" s="180"/>
      <c r="T1251" s="180"/>
      <c r="U1251" s="180"/>
      <c r="V1251" s="180"/>
    </row>
    <row r="1252">
      <c r="A1252" s="266" t="s">
        <v>3896</v>
      </c>
      <c r="B1252" s="266" t="s">
        <v>3897</v>
      </c>
      <c r="C1252" s="190">
        <v>1.1</v>
      </c>
      <c r="D1252" s="190">
        <f t="shared" si="1"/>
        <v>3.6091</v>
      </c>
      <c r="E1252" s="191">
        <f t="shared" si="2"/>
        <v>7.2182</v>
      </c>
      <c r="F1252" s="290">
        <f t="shared" si="3"/>
        <v>5.77456</v>
      </c>
      <c r="G1252" s="291">
        <f t="shared" si="4"/>
        <v>5.41365</v>
      </c>
      <c r="H1252" s="180"/>
      <c r="I1252" s="180"/>
      <c r="J1252" s="180"/>
      <c r="K1252" s="180"/>
      <c r="L1252" s="180"/>
      <c r="M1252" s="180"/>
      <c r="N1252" s="180"/>
      <c r="O1252" s="180"/>
      <c r="P1252" s="180"/>
      <c r="Q1252" s="188"/>
      <c r="R1252" s="188"/>
      <c r="S1252" s="180"/>
      <c r="T1252" s="180"/>
      <c r="U1252" s="180"/>
      <c r="V1252" s="180"/>
    </row>
    <row r="1253">
      <c r="A1253" s="266" t="s">
        <v>3901</v>
      </c>
      <c r="B1253" s="266" t="s">
        <v>3902</v>
      </c>
      <c r="C1253" s="190">
        <v>1.1</v>
      </c>
      <c r="D1253" s="190">
        <f t="shared" si="1"/>
        <v>3.6091</v>
      </c>
      <c r="E1253" s="191">
        <f t="shared" si="2"/>
        <v>7.2182</v>
      </c>
      <c r="F1253" s="290">
        <f t="shared" si="3"/>
        <v>5.77456</v>
      </c>
      <c r="G1253" s="291">
        <f t="shared" si="4"/>
        <v>5.41365</v>
      </c>
      <c r="H1253" s="180"/>
      <c r="I1253" s="180"/>
      <c r="J1253" s="180"/>
      <c r="K1253" s="180"/>
      <c r="L1253" s="180"/>
      <c r="M1253" s="180"/>
      <c r="N1253" s="180"/>
      <c r="O1253" s="180"/>
      <c r="P1253" s="180"/>
      <c r="Q1253" s="188"/>
      <c r="R1253" s="188"/>
      <c r="S1253" s="180"/>
      <c r="T1253" s="180"/>
      <c r="U1253" s="180"/>
      <c r="V1253" s="180"/>
    </row>
    <row r="1254">
      <c r="A1254" s="266" t="s">
        <v>3905</v>
      </c>
      <c r="B1254" s="266" t="s">
        <v>3906</v>
      </c>
      <c r="C1254" s="190">
        <v>1.1</v>
      </c>
      <c r="D1254" s="190">
        <f t="shared" si="1"/>
        <v>3.6091</v>
      </c>
      <c r="E1254" s="191">
        <f t="shared" si="2"/>
        <v>7.2182</v>
      </c>
      <c r="F1254" s="290">
        <f t="shared" si="3"/>
        <v>5.77456</v>
      </c>
      <c r="G1254" s="291">
        <f t="shared" si="4"/>
        <v>5.41365</v>
      </c>
      <c r="H1254" s="180"/>
      <c r="I1254" s="180"/>
      <c r="J1254" s="180"/>
      <c r="K1254" s="180"/>
      <c r="L1254" s="180"/>
      <c r="M1254" s="180"/>
      <c r="N1254" s="180"/>
      <c r="O1254" s="180"/>
      <c r="P1254" s="180"/>
      <c r="Q1254" s="188"/>
      <c r="R1254" s="188"/>
      <c r="S1254" s="180"/>
      <c r="T1254" s="180"/>
      <c r="U1254" s="180"/>
      <c r="V1254" s="180"/>
    </row>
    <row r="1255">
      <c r="A1255" s="266" t="s">
        <v>3909</v>
      </c>
      <c r="B1255" s="266" t="s">
        <v>3910</v>
      </c>
      <c r="C1255" s="190">
        <v>1.1</v>
      </c>
      <c r="D1255" s="190">
        <f t="shared" si="1"/>
        <v>3.6091</v>
      </c>
      <c r="E1255" s="191">
        <f t="shared" si="2"/>
        <v>7.2182</v>
      </c>
      <c r="F1255" s="290">
        <f t="shared" si="3"/>
        <v>5.77456</v>
      </c>
      <c r="G1255" s="291">
        <f t="shared" si="4"/>
        <v>5.41365</v>
      </c>
      <c r="H1255" s="180"/>
      <c r="I1255" s="180"/>
      <c r="J1255" s="180"/>
      <c r="K1255" s="180"/>
      <c r="L1255" s="180"/>
      <c r="M1255" s="180"/>
      <c r="N1255" s="180"/>
      <c r="O1255" s="180"/>
      <c r="P1255" s="180"/>
      <c r="Q1255" s="188"/>
      <c r="R1255" s="188"/>
      <c r="S1255" s="180"/>
      <c r="T1255" s="180"/>
      <c r="U1255" s="180"/>
      <c r="V1255" s="180"/>
    </row>
    <row r="1256">
      <c r="A1256" s="266" t="s">
        <v>3913</v>
      </c>
      <c r="B1256" s="266" t="s">
        <v>3914</v>
      </c>
      <c r="C1256" s="190">
        <v>1.1</v>
      </c>
      <c r="D1256" s="190">
        <f t="shared" si="1"/>
        <v>3.6091</v>
      </c>
      <c r="E1256" s="191">
        <f t="shared" si="2"/>
        <v>7.2182</v>
      </c>
      <c r="F1256" s="290">
        <f t="shared" si="3"/>
        <v>5.77456</v>
      </c>
      <c r="G1256" s="291">
        <f t="shared" si="4"/>
        <v>5.41365</v>
      </c>
      <c r="H1256" s="180"/>
      <c r="I1256" s="180"/>
      <c r="J1256" s="180"/>
      <c r="K1256" s="180"/>
      <c r="L1256" s="180"/>
      <c r="M1256" s="180"/>
      <c r="N1256" s="180"/>
      <c r="O1256" s="180"/>
      <c r="P1256" s="180"/>
      <c r="Q1256" s="188"/>
      <c r="R1256" s="188"/>
      <c r="S1256" s="180"/>
      <c r="T1256" s="180"/>
      <c r="U1256" s="180"/>
      <c r="V1256" s="180"/>
    </row>
    <row r="1257">
      <c r="A1257" s="266" t="s">
        <v>3916</v>
      </c>
      <c r="B1257" s="266" t="s">
        <v>3917</v>
      </c>
      <c r="C1257" s="190">
        <v>1.1</v>
      </c>
      <c r="D1257" s="190">
        <f t="shared" si="1"/>
        <v>3.6091</v>
      </c>
      <c r="E1257" s="191">
        <f t="shared" si="2"/>
        <v>7.2182</v>
      </c>
      <c r="F1257" s="290">
        <f t="shared" si="3"/>
        <v>5.77456</v>
      </c>
      <c r="G1257" s="291">
        <f t="shared" si="4"/>
        <v>5.41365</v>
      </c>
      <c r="H1257" s="180"/>
      <c r="I1257" s="180"/>
      <c r="J1257" s="180"/>
      <c r="K1257" s="180"/>
      <c r="L1257" s="180"/>
      <c r="M1257" s="180"/>
      <c r="N1257" s="180"/>
      <c r="O1257" s="180"/>
      <c r="P1257" s="180"/>
      <c r="Q1257" s="188"/>
      <c r="R1257" s="188"/>
      <c r="S1257" s="180"/>
      <c r="T1257" s="180"/>
      <c r="U1257" s="180"/>
      <c r="V1257" s="180"/>
    </row>
    <row r="1258">
      <c r="A1258" s="266" t="s">
        <v>3920</v>
      </c>
      <c r="B1258" s="266" t="s">
        <v>3894</v>
      </c>
      <c r="C1258" s="190">
        <v>0.73</v>
      </c>
      <c r="D1258" s="190">
        <f t="shared" si="1"/>
        <v>2.39513</v>
      </c>
      <c r="E1258" s="191">
        <f t="shared" si="2"/>
        <v>4.79026</v>
      </c>
      <c r="F1258" s="290">
        <f t="shared" si="3"/>
        <v>3.832208</v>
      </c>
      <c r="G1258" s="291">
        <f t="shared" si="4"/>
        <v>3.592695</v>
      </c>
      <c r="H1258" s="180"/>
      <c r="I1258" s="180"/>
      <c r="J1258" s="180"/>
      <c r="K1258" s="180"/>
      <c r="L1258" s="180"/>
      <c r="M1258" s="180"/>
      <c r="N1258" s="180"/>
      <c r="O1258" s="180"/>
      <c r="P1258" s="180"/>
      <c r="Q1258" s="188"/>
      <c r="R1258" s="188"/>
      <c r="S1258" s="180"/>
      <c r="T1258" s="180"/>
      <c r="U1258" s="180"/>
      <c r="V1258" s="180"/>
    </row>
    <row r="1259">
      <c r="A1259" s="266" t="s">
        <v>3923</v>
      </c>
      <c r="B1259" s="266" t="s">
        <v>3900</v>
      </c>
      <c r="C1259" s="190">
        <v>0.73</v>
      </c>
      <c r="D1259" s="190">
        <f t="shared" si="1"/>
        <v>2.39513</v>
      </c>
      <c r="E1259" s="191">
        <f t="shared" si="2"/>
        <v>4.79026</v>
      </c>
      <c r="F1259" s="290">
        <f t="shared" si="3"/>
        <v>3.832208</v>
      </c>
      <c r="G1259" s="291">
        <f t="shared" si="4"/>
        <v>3.592695</v>
      </c>
      <c r="H1259" s="180"/>
      <c r="I1259" s="180"/>
      <c r="J1259" s="180"/>
      <c r="K1259" s="180"/>
      <c r="L1259" s="180"/>
      <c r="M1259" s="180"/>
      <c r="N1259" s="180"/>
      <c r="O1259" s="180"/>
      <c r="P1259" s="180"/>
      <c r="Q1259" s="188"/>
      <c r="R1259" s="188"/>
      <c r="S1259" s="180"/>
      <c r="T1259" s="180"/>
      <c r="U1259" s="180"/>
      <c r="V1259" s="180"/>
    </row>
    <row r="1260">
      <c r="A1260" s="266" t="s">
        <v>3926</v>
      </c>
      <c r="B1260" s="266" t="s">
        <v>3902</v>
      </c>
      <c r="C1260" s="190">
        <v>0.73</v>
      </c>
      <c r="D1260" s="190">
        <f t="shared" si="1"/>
        <v>2.39513</v>
      </c>
      <c r="E1260" s="191">
        <f t="shared" si="2"/>
        <v>4.79026</v>
      </c>
      <c r="F1260" s="290">
        <f t="shared" si="3"/>
        <v>3.832208</v>
      </c>
      <c r="G1260" s="291">
        <f t="shared" si="4"/>
        <v>3.592695</v>
      </c>
      <c r="H1260" s="180"/>
      <c r="I1260" s="180"/>
      <c r="J1260" s="180"/>
      <c r="K1260" s="180"/>
      <c r="L1260" s="180"/>
      <c r="M1260" s="180"/>
      <c r="N1260" s="180"/>
      <c r="O1260" s="180"/>
      <c r="P1260" s="180"/>
      <c r="Q1260" s="188"/>
      <c r="R1260" s="188"/>
      <c r="S1260" s="180"/>
      <c r="T1260" s="180"/>
      <c r="U1260" s="180"/>
      <c r="V1260" s="180"/>
    </row>
    <row r="1261">
      <c r="A1261" s="266" t="s">
        <v>3928</v>
      </c>
      <c r="B1261" s="266" t="s">
        <v>3906</v>
      </c>
      <c r="C1261" s="190">
        <v>0.73</v>
      </c>
      <c r="D1261" s="190">
        <f t="shared" si="1"/>
        <v>2.39513</v>
      </c>
      <c r="E1261" s="191">
        <f t="shared" si="2"/>
        <v>4.79026</v>
      </c>
      <c r="F1261" s="290">
        <f t="shared" si="3"/>
        <v>3.832208</v>
      </c>
      <c r="G1261" s="291">
        <f t="shared" si="4"/>
        <v>3.592695</v>
      </c>
      <c r="H1261" s="180"/>
      <c r="I1261" s="180"/>
      <c r="J1261" s="180"/>
      <c r="K1261" s="180"/>
      <c r="L1261" s="180"/>
      <c r="M1261" s="180"/>
      <c r="N1261" s="180"/>
      <c r="O1261" s="180"/>
      <c r="P1261" s="180"/>
      <c r="Q1261" s="188"/>
      <c r="R1261" s="188"/>
      <c r="S1261" s="180"/>
      <c r="T1261" s="180"/>
      <c r="U1261" s="180"/>
      <c r="V1261" s="180"/>
    </row>
    <row r="1262">
      <c r="A1262" s="266" t="s">
        <v>3930</v>
      </c>
      <c r="B1262" s="266" t="s">
        <v>3906</v>
      </c>
      <c r="C1262" s="190">
        <v>0.73</v>
      </c>
      <c r="D1262" s="190">
        <f t="shared" si="1"/>
        <v>2.39513</v>
      </c>
      <c r="E1262" s="191">
        <f t="shared" si="2"/>
        <v>4.79026</v>
      </c>
      <c r="F1262" s="290">
        <f t="shared" si="3"/>
        <v>3.832208</v>
      </c>
      <c r="G1262" s="291">
        <f t="shared" si="4"/>
        <v>3.592695</v>
      </c>
      <c r="H1262" s="180"/>
      <c r="I1262" s="180"/>
      <c r="J1262" s="180"/>
      <c r="K1262" s="180"/>
      <c r="L1262" s="180"/>
      <c r="M1262" s="180"/>
      <c r="N1262" s="180"/>
      <c r="O1262" s="180"/>
      <c r="P1262" s="180"/>
      <c r="Q1262" s="188"/>
      <c r="R1262" s="188"/>
      <c r="S1262" s="180"/>
      <c r="T1262" s="180"/>
      <c r="U1262" s="180"/>
      <c r="V1262" s="180"/>
    </row>
    <row r="1263">
      <c r="A1263" s="266" t="s">
        <v>3932</v>
      </c>
      <c r="B1263" s="266" t="s">
        <v>3914</v>
      </c>
      <c r="C1263" s="190">
        <v>0.73</v>
      </c>
      <c r="D1263" s="190">
        <f t="shared" si="1"/>
        <v>2.39513</v>
      </c>
      <c r="E1263" s="191">
        <f t="shared" si="2"/>
        <v>4.79026</v>
      </c>
      <c r="F1263" s="290">
        <f t="shared" si="3"/>
        <v>3.832208</v>
      </c>
      <c r="G1263" s="291">
        <f t="shared" si="4"/>
        <v>3.592695</v>
      </c>
      <c r="H1263" s="180"/>
      <c r="I1263" s="180"/>
      <c r="J1263" s="180"/>
      <c r="K1263" s="180"/>
      <c r="L1263" s="180"/>
      <c r="M1263" s="180"/>
      <c r="N1263" s="180"/>
      <c r="O1263" s="180"/>
      <c r="P1263" s="180"/>
      <c r="Q1263" s="188"/>
      <c r="R1263" s="188"/>
      <c r="S1263" s="180"/>
      <c r="T1263" s="180"/>
      <c r="U1263" s="180"/>
      <c r="V1263" s="180"/>
    </row>
    <row r="1264">
      <c r="A1264" s="266" t="s">
        <v>3935</v>
      </c>
      <c r="B1264" s="266" t="s">
        <v>3917</v>
      </c>
      <c r="C1264" s="190">
        <v>0.73</v>
      </c>
      <c r="D1264" s="190">
        <f t="shared" si="1"/>
        <v>2.39513</v>
      </c>
      <c r="E1264" s="191">
        <f t="shared" si="2"/>
        <v>4.79026</v>
      </c>
      <c r="F1264" s="290">
        <f t="shared" si="3"/>
        <v>3.832208</v>
      </c>
      <c r="G1264" s="291">
        <f t="shared" si="4"/>
        <v>3.592695</v>
      </c>
      <c r="H1264" s="180"/>
      <c r="I1264" s="180"/>
      <c r="J1264" s="180"/>
      <c r="K1264" s="180"/>
      <c r="L1264" s="180"/>
      <c r="M1264" s="180"/>
      <c r="N1264" s="180"/>
      <c r="O1264" s="180"/>
      <c r="P1264" s="180"/>
      <c r="Q1264" s="188"/>
      <c r="R1264" s="188"/>
      <c r="S1264" s="180"/>
      <c r="T1264" s="180"/>
      <c r="U1264" s="180"/>
      <c r="V1264" s="180"/>
    </row>
    <row r="1265">
      <c r="A1265" s="266" t="s">
        <v>3937</v>
      </c>
      <c r="B1265" s="266" t="s">
        <v>1420</v>
      </c>
      <c r="C1265" s="190">
        <v>2.2</v>
      </c>
      <c r="D1265" s="190">
        <f t="shared" si="1"/>
        <v>7.2182</v>
      </c>
      <c r="E1265" s="191">
        <f t="shared" si="2"/>
        <v>14.4364</v>
      </c>
      <c r="F1265" s="290">
        <f t="shared" si="3"/>
        <v>11.54912</v>
      </c>
      <c r="G1265" s="291">
        <f t="shared" si="4"/>
        <v>10.8273</v>
      </c>
      <c r="H1265" s="180"/>
      <c r="I1265" s="180"/>
      <c r="J1265" s="180"/>
      <c r="K1265" s="180"/>
      <c r="L1265" s="180"/>
      <c r="M1265" s="180"/>
      <c r="N1265" s="180"/>
      <c r="O1265" s="180"/>
      <c r="P1265" s="180"/>
      <c r="Q1265" s="188"/>
      <c r="R1265" s="188"/>
      <c r="S1265" s="180"/>
      <c r="T1265" s="180"/>
      <c r="U1265" s="180"/>
      <c r="V1265" s="180"/>
    </row>
    <row r="1266">
      <c r="A1266" s="266" t="s">
        <v>3939</v>
      </c>
      <c r="B1266" s="266" t="s">
        <v>3940</v>
      </c>
      <c r="C1266" s="190">
        <v>1.55</v>
      </c>
      <c r="D1266" s="190">
        <f t="shared" si="1"/>
        <v>5.08555</v>
      </c>
      <c r="E1266" s="191">
        <f t="shared" si="2"/>
        <v>10.1711</v>
      </c>
      <c r="F1266" s="290">
        <f t="shared" si="3"/>
        <v>8.13688</v>
      </c>
      <c r="G1266" s="291">
        <f t="shared" si="4"/>
        <v>7.628325</v>
      </c>
      <c r="H1266" s="180"/>
      <c r="I1266" s="180"/>
      <c r="J1266" s="180"/>
      <c r="K1266" s="180"/>
      <c r="L1266" s="180"/>
      <c r="M1266" s="180"/>
      <c r="N1266" s="180"/>
      <c r="O1266" s="180"/>
      <c r="P1266" s="180"/>
      <c r="Q1266" s="188"/>
      <c r="R1266" s="188"/>
      <c r="S1266" s="180"/>
      <c r="T1266" s="180"/>
      <c r="U1266" s="180"/>
      <c r="V1266" s="180"/>
    </row>
    <row r="1267">
      <c r="A1267" s="266" t="s">
        <v>3942</v>
      </c>
      <c r="B1267" s="266" t="s">
        <v>3943</v>
      </c>
      <c r="C1267" s="190">
        <v>1.5</v>
      </c>
      <c r="D1267" s="190">
        <f t="shared" si="1"/>
        <v>4.9215</v>
      </c>
      <c r="E1267" s="191">
        <f t="shared" si="2"/>
        <v>9.843</v>
      </c>
      <c r="F1267" s="290">
        <f t="shared" si="3"/>
        <v>7.8744</v>
      </c>
      <c r="G1267" s="291">
        <f t="shared" si="4"/>
        <v>7.38225</v>
      </c>
      <c r="H1267" s="180"/>
      <c r="I1267" s="180"/>
      <c r="J1267" s="180"/>
      <c r="K1267" s="180"/>
      <c r="L1267" s="180"/>
      <c r="M1267" s="180"/>
      <c r="N1267" s="180"/>
      <c r="O1267" s="180"/>
      <c r="P1267" s="180"/>
      <c r="Q1267" s="188"/>
      <c r="R1267" s="188"/>
      <c r="S1267" s="180"/>
      <c r="T1267" s="180"/>
      <c r="U1267" s="180"/>
      <c r="V1267" s="180"/>
    </row>
    <row r="1268">
      <c r="A1268" s="266" t="s">
        <v>3945</v>
      </c>
      <c r="B1268" s="266" t="s">
        <v>95</v>
      </c>
      <c r="C1268" s="190">
        <v>1.42</v>
      </c>
      <c r="D1268" s="190">
        <f t="shared" si="1"/>
        <v>4.65902</v>
      </c>
      <c r="E1268" s="191">
        <f t="shared" si="2"/>
        <v>9.31804</v>
      </c>
      <c r="F1268" s="290">
        <f t="shared" si="3"/>
        <v>7.454432</v>
      </c>
      <c r="G1268" s="291">
        <f t="shared" si="4"/>
        <v>6.98853</v>
      </c>
      <c r="H1268" s="180"/>
      <c r="I1268" s="180"/>
      <c r="J1268" s="180"/>
      <c r="K1268" s="180"/>
      <c r="L1268" s="180"/>
      <c r="M1268" s="180"/>
      <c r="N1268" s="180"/>
      <c r="O1268" s="180"/>
      <c r="P1268" s="180"/>
      <c r="Q1268" s="188"/>
      <c r="R1268" s="188"/>
      <c r="S1268" s="180"/>
      <c r="T1268" s="180"/>
      <c r="U1268" s="180"/>
      <c r="V1268" s="180"/>
    </row>
    <row r="1269">
      <c r="A1269" s="266" t="s">
        <v>3947</v>
      </c>
      <c r="B1269" s="266" t="s">
        <v>3948</v>
      </c>
      <c r="C1269" s="190">
        <v>1.1</v>
      </c>
      <c r="D1269" s="190">
        <f t="shared" si="1"/>
        <v>3.6091</v>
      </c>
      <c r="E1269" s="191">
        <f t="shared" si="2"/>
        <v>7.2182</v>
      </c>
      <c r="F1269" s="290">
        <f t="shared" si="3"/>
        <v>5.77456</v>
      </c>
      <c r="G1269" s="291">
        <f t="shared" si="4"/>
        <v>5.41365</v>
      </c>
      <c r="H1269" s="180"/>
      <c r="I1269" s="180"/>
      <c r="J1269" s="180"/>
      <c r="K1269" s="180"/>
      <c r="L1269" s="180"/>
      <c r="M1269" s="180"/>
      <c r="N1269" s="180"/>
      <c r="O1269" s="180"/>
      <c r="P1269" s="180"/>
      <c r="Q1269" s="188"/>
      <c r="R1269" s="188"/>
      <c r="S1269" s="180"/>
      <c r="T1269" s="180"/>
      <c r="U1269" s="180"/>
      <c r="V1269" s="180"/>
    </row>
    <row r="1270">
      <c r="A1270" s="266" t="s">
        <v>3950</v>
      </c>
      <c r="B1270" s="266" t="s">
        <v>3951</v>
      </c>
      <c r="C1270" s="190">
        <v>1.7</v>
      </c>
      <c r="D1270" s="190">
        <f t="shared" si="1"/>
        <v>5.5777</v>
      </c>
      <c r="E1270" s="191">
        <f t="shared" si="2"/>
        <v>11.1554</v>
      </c>
      <c r="F1270" s="290">
        <f t="shared" si="3"/>
        <v>8.92432</v>
      </c>
      <c r="G1270" s="291">
        <f t="shared" si="4"/>
        <v>8.36655</v>
      </c>
      <c r="H1270" s="180"/>
      <c r="I1270" s="180"/>
      <c r="J1270" s="180"/>
      <c r="K1270" s="180"/>
      <c r="L1270" s="180"/>
      <c r="M1270" s="180"/>
      <c r="N1270" s="180"/>
      <c r="O1270" s="180"/>
      <c r="P1270" s="180"/>
      <c r="Q1270" s="188"/>
      <c r="R1270" s="188"/>
      <c r="S1270" s="180"/>
      <c r="T1270" s="180"/>
      <c r="U1270" s="180"/>
      <c r="V1270" s="180"/>
    </row>
    <row r="1271">
      <c r="A1271" s="266" t="s">
        <v>3953</v>
      </c>
      <c r="B1271" s="266" t="s">
        <v>1084</v>
      </c>
      <c r="C1271" s="190">
        <v>1.18</v>
      </c>
      <c r="D1271" s="190">
        <f t="shared" si="1"/>
        <v>3.87158</v>
      </c>
      <c r="E1271" s="191">
        <f t="shared" si="2"/>
        <v>7.74316</v>
      </c>
      <c r="F1271" s="290">
        <f t="shared" si="3"/>
        <v>6.194528</v>
      </c>
      <c r="G1271" s="291">
        <f t="shared" si="4"/>
        <v>5.80737</v>
      </c>
      <c r="H1271" s="180"/>
      <c r="I1271" s="180"/>
      <c r="J1271" s="180"/>
      <c r="K1271" s="180"/>
      <c r="L1271" s="180"/>
      <c r="M1271" s="180"/>
      <c r="N1271" s="180"/>
      <c r="O1271" s="180"/>
      <c r="P1271" s="180"/>
      <c r="Q1271" s="188"/>
      <c r="R1271" s="188"/>
      <c r="S1271" s="180"/>
      <c r="T1271" s="180"/>
      <c r="U1271" s="180"/>
      <c r="V1271" s="180"/>
    </row>
    <row r="1272">
      <c r="A1272" s="266" t="s">
        <v>3957</v>
      </c>
      <c r="B1272" s="266" t="s">
        <v>3958</v>
      </c>
      <c r="C1272" s="190">
        <v>1.18</v>
      </c>
      <c r="D1272" s="190">
        <f t="shared" si="1"/>
        <v>3.87158</v>
      </c>
      <c r="E1272" s="191">
        <f t="shared" si="2"/>
        <v>7.74316</v>
      </c>
      <c r="F1272" s="290">
        <f t="shared" si="3"/>
        <v>6.194528</v>
      </c>
      <c r="G1272" s="291">
        <f t="shared" si="4"/>
        <v>5.80737</v>
      </c>
      <c r="H1272" s="180"/>
      <c r="I1272" s="180"/>
      <c r="J1272" s="180"/>
      <c r="K1272" s="180"/>
      <c r="L1272" s="180"/>
      <c r="M1272" s="180"/>
      <c r="N1272" s="180"/>
      <c r="O1272" s="180"/>
      <c r="P1272" s="180"/>
      <c r="Q1272" s="188"/>
      <c r="R1272" s="188"/>
      <c r="S1272" s="180"/>
      <c r="T1272" s="180"/>
      <c r="U1272" s="180"/>
      <c r="V1272" s="180"/>
    </row>
    <row r="1273">
      <c r="A1273" s="266" t="s">
        <v>3961</v>
      </c>
      <c r="B1273" s="266" t="s">
        <v>3962</v>
      </c>
      <c r="C1273" s="190">
        <v>1.18</v>
      </c>
      <c r="D1273" s="190">
        <f t="shared" si="1"/>
        <v>3.87158</v>
      </c>
      <c r="E1273" s="191">
        <f t="shared" si="2"/>
        <v>7.74316</v>
      </c>
      <c r="F1273" s="290">
        <f t="shared" si="3"/>
        <v>6.194528</v>
      </c>
      <c r="G1273" s="291">
        <f t="shared" si="4"/>
        <v>5.80737</v>
      </c>
      <c r="H1273" s="180"/>
      <c r="I1273" s="180"/>
      <c r="J1273" s="180"/>
      <c r="K1273" s="180"/>
      <c r="L1273" s="180"/>
      <c r="M1273" s="180"/>
      <c r="N1273" s="180"/>
      <c r="O1273" s="180"/>
      <c r="P1273" s="180"/>
      <c r="Q1273" s="188"/>
      <c r="R1273" s="188"/>
      <c r="S1273" s="180"/>
      <c r="T1273" s="180"/>
      <c r="U1273" s="180"/>
      <c r="V1273" s="180"/>
    </row>
    <row r="1274">
      <c r="A1274" s="266" t="s">
        <v>3965</v>
      </c>
      <c r="B1274" s="266" t="s">
        <v>3966</v>
      </c>
      <c r="C1274" s="190">
        <v>1.18</v>
      </c>
      <c r="D1274" s="190">
        <f t="shared" si="1"/>
        <v>3.87158</v>
      </c>
      <c r="E1274" s="191">
        <f t="shared" si="2"/>
        <v>7.74316</v>
      </c>
      <c r="F1274" s="290">
        <f t="shared" si="3"/>
        <v>6.194528</v>
      </c>
      <c r="G1274" s="291">
        <f t="shared" si="4"/>
        <v>5.80737</v>
      </c>
      <c r="H1274" s="180"/>
      <c r="I1274" s="180"/>
      <c r="J1274" s="180"/>
      <c r="K1274" s="180"/>
      <c r="L1274" s="180"/>
      <c r="M1274" s="180"/>
      <c r="N1274" s="180"/>
      <c r="O1274" s="180"/>
      <c r="P1274" s="180"/>
      <c r="Q1274" s="188"/>
      <c r="R1274" s="188"/>
      <c r="S1274" s="180"/>
      <c r="T1274" s="180"/>
      <c r="U1274" s="180"/>
      <c r="V1274" s="180"/>
    </row>
    <row r="1275">
      <c r="A1275" s="266" t="s">
        <v>3969</v>
      </c>
      <c r="B1275" s="266" t="s">
        <v>1094</v>
      </c>
      <c r="C1275" s="190">
        <v>1.18</v>
      </c>
      <c r="D1275" s="190">
        <f t="shared" si="1"/>
        <v>3.87158</v>
      </c>
      <c r="E1275" s="191">
        <f t="shared" si="2"/>
        <v>7.74316</v>
      </c>
      <c r="F1275" s="290">
        <f t="shared" si="3"/>
        <v>6.194528</v>
      </c>
      <c r="G1275" s="291">
        <f t="shared" si="4"/>
        <v>5.80737</v>
      </c>
      <c r="H1275" s="180"/>
      <c r="I1275" s="180"/>
      <c r="J1275" s="180"/>
      <c r="K1275" s="180"/>
      <c r="L1275" s="180"/>
      <c r="M1275" s="180"/>
      <c r="N1275" s="180"/>
      <c r="O1275" s="180"/>
      <c r="P1275" s="180"/>
      <c r="Q1275" s="188"/>
      <c r="R1275" s="188"/>
      <c r="S1275" s="180"/>
      <c r="T1275" s="180"/>
      <c r="U1275" s="180"/>
      <c r="V1275" s="180"/>
    </row>
    <row r="1276">
      <c r="A1276" s="266" t="s">
        <v>3972</v>
      </c>
      <c r="B1276" s="266" t="s">
        <v>3973</v>
      </c>
      <c r="C1276" s="190">
        <v>1.18</v>
      </c>
      <c r="D1276" s="190">
        <f t="shared" si="1"/>
        <v>3.87158</v>
      </c>
      <c r="E1276" s="191">
        <f t="shared" si="2"/>
        <v>7.74316</v>
      </c>
      <c r="F1276" s="290">
        <f t="shared" si="3"/>
        <v>6.194528</v>
      </c>
      <c r="G1276" s="291">
        <f t="shared" si="4"/>
        <v>5.80737</v>
      </c>
      <c r="H1276" s="180"/>
      <c r="I1276" s="180"/>
      <c r="J1276" s="180"/>
      <c r="K1276" s="180"/>
      <c r="L1276" s="180"/>
      <c r="M1276" s="180"/>
      <c r="N1276" s="180"/>
      <c r="O1276" s="180"/>
      <c r="P1276" s="180"/>
      <c r="Q1276" s="188"/>
      <c r="R1276" s="188"/>
      <c r="S1276" s="180"/>
      <c r="T1276" s="180"/>
      <c r="U1276" s="180"/>
      <c r="V1276" s="180"/>
    </row>
    <row r="1277">
      <c r="A1277" s="266" t="s">
        <v>3976</v>
      </c>
      <c r="B1277" s="266" t="s">
        <v>1084</v>
      </c>
      <c r="C1277" s="190">
        <v>1.6</v>
      </c>
      <c r="D1277" s="190">
        <f t="shared" si="1"/>
        <v>5.2496</v>
      </c>
      <c r="E1277" s="191">
        <f t="shared" si="2"/>
        <v>10.4992</v>
      </c>
      <c r="F1277" s="290">
        <f t="shared" si="3"/>
        <v>8.39936</v>
      </c>
      <c r="G1277" s="291">
        <f t="shared" si="4"/>
        <v>7.8744</v>
      </c>
      <c r="H1277" s="180"/>
      <c r="I1277" s="180"/>
      <c r="J1277" s="180"/>
      <c r="K1277" s="180"/>
      <c r="L1277" s="180"/>
      <c r="M1277" s="180"/>
      <c r="N1277" s="180"/>
      <c r="O1277" s="180"/>
      <c r="P1277" s="180"/>
      <c r="Q1277" s="188"/>
      <c r="R1277" s="188"/>
      <c r="S1277" s="180"/>
      <c r="T1277" s="180"/>
      <c r="U1277" s="180"/>
      <c r="V1277" s="180"/>
    </row>
    <row r="1278">
      <c r="A1278" s="266" t="s">
        <v>3978</v>
      </c>
      <c r="B1278" s="266" t="s">
        <v>3979</v>
      </c>
      <c r="C1278" s="190">
        <v>1.6</v>
      </c>
      <c r="D1278" s="190">
        <f t="shared" si="1"/>
        <v>5.2496</v>
      </c>
      <c r="E1278" s="191">
        <f t="shared" si="2"/>
        <v>10.4992</v>
      </c>
      <c r="F1278" s="290">
        <f t="shared" si="3"/>
        <v>8.39936</v>
      </c>
      <c r="G1278" s="291">
        <f t="shared" si="4"/>
        <v>7.8744</v>
      </c>
      <c r="H1278" s="180"/>
      <c r="I1278" s="180"/>
      <c r="J1278" s="180"/>
      <c r="K1278" s="180"/>
      <c r="L1278" s="180"/>
      <c r="M1278" s="180"/>
      <c r="N1278" s="180"/>
      <c r="O1278" s="180"/>
      <c r="P1278" s="180"/>
      <c r="Q1278" s="188"/>
      <c r="R1278" s="188"/>
      <c r="S1278" s="180"/>
      <c r="T1278" s="180"/>
      <c r="U1278" s="180"/>
      <c r="V1278" s="180"/>
    </row>
    <row r="1279">
      <c r="A1279" s="266" t="s">
        <v>3981</v>
      </c>
      <c r="B1279" s="266" t="s">
        <v>3966</v>
      </c>
      <c r="C1279" s="190">
        <v>1.6</v>
      </c>
      <c r="D1279" s="190">
        <f t="shared" si="1"/>
        <v>5.2496</v>
      </c>
      <c r="E1279" s="191">
        <f t="shared" si="2"/>
        <v>10.4992</v>
      </c>
      <c r="F1279" s="290">
        <f t="shared" si="3"/>
        <v>8.39936</v>
      </c>
      <c r="G1279" s="291">
        <f t="shared" si="4"/>
        <v>7.8744</v>
      </c>
      <c r="H1279" s="180"/>
      <c r="I1279" s="180"/>
      <c r="J1279" s="180"/>
      <c r="K1279" s="180"/>
      <c r="L1279" s="180"/>
      <c r="M1279" s="180"/>
      <c r="N1279" s="180"/>
      <c r="O1279" s="180"/>
      <c r="P1279" s="180"/>
      <c r="Q1279" s="188"/>
      <c r="R1279" s="188"/>
      <c r="S1279" s="180"/>
      <c r="T1279" s="180"/>
      <c r="U1279" s="180"/>
      <c r="V1279" s="180"/>
    </row>
    <row r="1280">
      <c r="A1280" s="266" t="s">
        <v>3984</v>
      </c>
      <c r="B1280" s="266" t="s">
        <v>1094</v>
      </c>
      <c r="C1280" s="190">
        <v>1.6</v>
      </c>
      <c r="D1280" s="190">
        <f t="shared" si="1"/>
        <v>5.2496</v>
      </c>
      <c r="E1280" s="191">
        <f t="shared" si="2"/>
        <v>10.4992</v>
      </c>
      <c r="F1280" s="290">
        <f t="shared" si="3"/>
        <v>8.39936</v>
      </c>
      <c r="G1280" s="291">
        <f t="shared" si="4"/>
        <v>7.8744</v>
      </c>
      <c r="H1280" s="180"/>
      <c r="I1280" s="180"/>
      <c r="J1280" s="180"/>
      <c r="K1280" s="180"/>
      <c r="L1280" s="180"/>
      <c r="M1280" s="180"/>
      <c r="N1280" s="180"/>
      <c r="O1280" s="180"/>
      <c r="P1280" s="180"/>
      <c r="Q1280" s="188"/>
      <c r="R1280" s="188"/>
      <c r="S1280" s="180"/>
      <c r="T1280" s="180"/>
      <c r="U1280" s="180"/>
      <c r="V1280" s="180"/>
    </row>
    <row r="1281">
      <c r="A1281" s="266" t="s">
        <v>3987</v>
      </c>
      <c r="B1281" s="266" t="s">
        <v>3973</v>
      </c>
      <c r="C1281" s="190">
        <v>1.6</v>
      </c>
      <c r="D1281" s="190">
        <f t="shared" si="1"/>
        <v>5.2496</v>
      </c>
      <c r="E1281" s="191">
        <f t="shared" si="2"/>
        <v>10.4992</v>
      </c>
      <c r="F1281" s="290">
        <f t="shared" si="3"/>
        <v>8.39936</v>
      </c>
      <c r="G1281" s="291">
        <f t="shared" si="4"/>
        <v>7.8744</v>
      </c>
      <c r="H1281" s="180"/>
      <c r="I1281" s="180"/>
      <c r="J1281" s="180"/>
      <c r="K1281" s="180"/>
      <c r="L1281" s="180"/>
      <c r="M1281" s="180"/>
      <c r="N1281" s="180"/>
      <c r="O1281" s="180"/>
      <c r="P1281" s="180"/>
      <c r="Q1281" s="188"/>
      <c r="R1281" s="188"/>
      <c r="S1281" s="180"/>
      <c r="T1281" s="180"/>
      <c r="U1281" s="180"/>
      <c r="V1281" s="180"/>
    </row>
    <row r="1282">
      <c r="A1282" s="266" t="s">
        <v>3989</v>
      </c>
      <c r="B1282" s="266" t="s">
        <v>379</v>
      </c>
      <c r="C1282" s="190">
        <v>1.2</v>
      </c>
      <c r="D1282" s="190">
        <f t="shared" si="1"/>
        <v>3.9372</v>
      </c>
      <c r="E1282" s="191">
        <f t="shared" si="2"/>
        <v>7.8744</v>
      </c>
      <c r="F1282" s="290">
        <f t="shared" si="3"/>
        <v>6.29952</v>
      </c>
      <c r="G1282" s="291">
        <f t="shared" si="4"/>
        <v>5.9058</v>
      </c>
      <c r="H1282" s="180"/>
      <c r="I1282" s="180"/>
      <c r="J1282" s="180"/>
      <c r="K1282" s="180"/>
      <c r="L1282" s="180"/>
      <c r="M1282" s="180"/>
      <c r="N1282" s="180"/>
      <c r="O1282" s="180"/>
      <c r="P1282" s="180"/>
      <c r="Q1282" s="188"/>
      <c r="R1282" s="188"/>
      <c r="S1282" s="180"/>
      <c r="T1282" s="180"/>
      <c r="U1282" s="180"/>
      <c r="V1282" s="180"/>
    </row>
    <row r="1283">
      <c r="A1283" s="266" t="s">
        <v>3991</v>
      </c>
      <c r="B1283" s="266" t="s">
        <v>3992</v>
      </c>
      <c r="C1283" s="190">
        <v>0.36</v>
      </c>
      <c r="D1283" s="190">
        <f t="shared" si="1"/>
        <v>1.18116</v>
      </c>
      <c r="E1283" s="191">
        <f t="shared" si="2"/>
        <v>2.36232</v>
      </c>
      <c r="F1283" s="290">
        <f t="shared" si="3"/>
        <v>1.889856</v>
      </c>
      <c r="G1283" s="291">
        <f t="shared" si="4"/>
        <v>1.77174</v>
      </c>
      <c r="H1283" s="180"/>
      <c r="I1283" s="180"/>
      <c r="J1283" s="180"/>
      <c r="K1283" s="180"/>
      <c r="L1283" s="180"/>
      <c r="M1283" s="180"/>
      <c r="N1283" s="180"/>
      <c r="O1283" s="180"/>
      <c r="P1283" s="180"/>
      <c r="Q1283" s="188"/>
      <c r="R1283" s="188"/>
      <c r="S1283" s="180"/>
      <c r="T1283" s="180"/>
      <c r="U1283" s="180"/>
      <c r="V1283" s="180"/>
    </row>
    <row r="1284">
      <c r="A1284" s="266" t="s">
        <v>3998</v>
      </c>
      <c r="B1284" s="266" t="s">
        <v>3992</v>
      </c>
      <c r="C1284" s="190">
        <v>0.32</v>
      </c>
      <c r="D1284" s="190">
        <f t="shared" si="1"/>
        <v>1.04992</v>
      </c>
      <c r="E1284" s="191">
        <f t="shared" si="2"/>
        <v>2.09984</v>
      </c>
      <c r="F1284" s="290">
        <f t="shared" si="3"/>
        <v>1.679872</v>
      </c>
      <c r="G1284" s="291">
        <f t="shared" si="4"/>
        <v>1.57488</v>
      </c>
      <c r="H1284" s="180"/>
      <c r="I1284" s="180"/>
      <c r="J1284" s="180"/>
      <c r="K1284" s="180"/>
      <c r="L1284" s="180"/>
      <c r="M1284" s="180"/>
      <c r="N1284" s="180"/>
      <c r="O1284" s="180"/>
      <c r="P1284" s="180"/>
      <c r="Q1284" s="188"/>
      <c r="R1284" s="188"/>
      <c r="S1284" s="180"/>
      <c r="T1284" s="180"/>
      <c r="U1284" s="180"/>
      <c r="V1284" s="180"/>
    </row>
    <row r="1285">
      <c r="A1285" s="266" t="s">
        <v>4000</v>
      </c>
      <c r="B1285" s="266" t="s">
        <v>3992</v>
      </c>
      <c r="C1285" s="190">
        <v>0.3</v>
      </c>
      <c r="D1285" s="190">
        <f t="shared" si="1"/>
        <v>0.9843</v>
      </c>
      <c r="E1285" s="191">
        <f t="shared" si="2"/>
        <v>1.9686</v>
      </c>
      <c r="F1285" s="290">
        <f t="shared" si="3"/>
        <v>1.57488</v>
      </c>
      <c r="G1285" s="291">
        <f t="shared" si="4"/>
        <v>1.47645</v>
      </c>
      <c r="H1285" s="180"/>
      <c r="I1285" s="180"/>
      <c r="J1285" s="180"/>
      <c r="K1285" s="180"/>
      <c r="L1285" s="180"/>
      <c r="M1285" s="180"/>
      <c r="N1285" s="180"/>
      <c r="O1285" s="180"/>
      <c r="P1285" s="180"/>
      <c r="Q1285" s="188"/>
      <c r="R1285" s="188"/>
      <c r="S1285" s="180"/>
      <c r="T1285" s="180"/>
      <c r="U1285" s="180"/>
      <c r="V1285" s="180"/>
    </row>
    <row r="1286">
      <c r="A1286" s="266" t="s">
        <v>4002</v>
      </c>
      <c r="B1286" s="266" t="s">
        <v>4003</v>
      </c>
      <c r="C1286" s="190">
        <v>0.36</v>
      </c>
      <c r="D1286" s="190">
        <f t="shared" si="1"/>
        <v>1.18116</v>
      </c>
      <c r="E1286" s="191">
        <f t="shared" si="2"/>
        <v>2.36232</v>
      </c>
      <c r="F1286" s="290">
        <f t="shared" si="3"/>
        <v>1.889856</v>
      </c>
      <c r="G1286" s="291">
        <f t="shared" si="4"/>
        <v>1.77174</v>
      </c>
      <c r="H1286" s="180"/>
      <c r="I1286" s="180"/>
      <c r="J1286" s="180"/>
      <c r="K1286" s="180"/>
      <c r="L1286" s="180"/>
      <c r="M1286" s="180"/>
      <c r="N1286" s="180"/>
      <c r="O1286" s="180"/>
      <c r="P1286" s="180"/>
      <c r="Q1286" s="188"/>
      <c r="R1286" s="188"/>
      <c r="S1286" s="180"/>
      <c r="T1286" s="180"/>
      <c r="U1286" s="180"/>
      <c r="V1286" s="180"/>
    </row>
    <row r="1287">
      <c r="A1287" s="266" t="s">
        <v>4006</v>
      </c>
      <c r="B1287" s="266" t="s">
        <v>4003</v>
      </c>
      <c r="C1287" s="190">
        <v>0.32</v>
      </c>
      <c r="D1287" s="190">
        <f t="shared" si="1"/>
        <v>1.04992</v>
      </c>
      <c r="E1287" s="191">
        <f t="shared" si="2"/>
        <v>2.09984</v>
      </c>
      <c r="F1287" s="290">
        <f t="shared" si="3"/>
        <v>1.679872</v>
      </c>
      <c r="G1287" s="291">
        <f t="shared" si="4"/>
        <v>1.57488</v>
      </c>
      <c r="H1287" s="180"/>
      <c r="I1287" s="180"/>
      <c r="J1287" s="180"/>
      <c r="K1287" s="180"/>
      <c r="L1287" s="180"/>
      <c r="M1287" s="180"/>
      <c r="N1287" s="180"/>
      <c r="O1287" s="180"/>
      <c r="P1287" s="180"/>
      <c r="Q1287" s="188"/>
      <c r="R1287" s="188"/>
      <c r="S1287" s="180"/>
      <c r="T1287" s="180"/>
      <c r="U1287" s="180"/>
      <c r="V1287" s="180"/>
    </row>
    <row r="1288">
      <c r="A1288" s="266" t="s">
        <v>4008</v>
      </c>
      <c r="B1288" s="266" t="s">
        <v>4003</v>
      </c>
      <c r="C1288" s="190">
        <v>0.3</v>
      </c>
      <c r="D1288" s="190">
        <f t="shared" si="1"/>
        <v>0.9843</v>
      </c>
      <c r="E1288" s="191">
        <f t="shared" si="2"/>
        <v>1.9686</v>
      </c>
      <c r="F1288" s="290">
        <f t="shared" si="3"/>
        <v>1.57488</v>
      </c>
      <c r="G1288" s="291">
        <f t="shared" si="4"/>
        <v>1.47645</v>
      </c>
      <c r="H1288" s="180"/>
      <c r="I1288" s="180"/>
      <c r="J1288" s="180"/>
      <c r="K1288" s="180"/>
      <c r="L1288" s="180"/>
      <c r="M1288" s="180"/>
      <c r="N1288" s="180"/>
      <c r="O1288" s="180"/>
      <c r="P1288" s="180"/>
      <c r="Q1288" s="188"/>
      <c r="R1288" s="188"/>
      <c r="S1288" s="180"/>
      <c r="T1288" s="180"/>
      <c r="U1288" s="180"/>
      <c r="V1288" s="180"/>
    </row>
    <row r="1289">
      <c r="A1289" s="266" t="s">
        <v>4010</v>
      </c>
      <c r="B1289" s="266" t="s">
        <v>4011</v>
      </c>
      <c r="C1289" s="190">
        <v>0.32</v>
      </c>
      <c r="D1289" s="190">
        <f t="shared" si="1"/>
        <v>1.04992</v>
      </c>
      <c r="E1289" s="191">
        <f t="shared" si="2"/>
        <v>2.09984</v>
      </c>
      <c r="F1289" s="290">
        <f t="shared" si="3"/>
        <v>1.679872</v>
      </c>
      <c r="G1289" s="291">
        <f t="shared" si="4"/>
        <v>1.57488</v>
      </c>
      <c r="H1289" s="180"/>
      <c r="I1289" s="180"/>
      <c r="J1289" s="180"/>
      <c r="K1289" s="180"/>
      <c r="L1289" s="180"/>
      <c r="M1289" s="180"/>
      <c r="N1289" s="180"/>
      <c r="O1289" s="180"/>
      <c r="P1289" s="180"/>
      <c r="Q1289" s="188"/>
      <c r="R1289" s="188"/>
      <c r="S1289" s="180"/>
      <c r="T1289" s="180"/>
      <c r="U1289" s="180"/>
      <c r="V1289" s="180"/>
    </row>
    <row r="1290">
      <c r="A1290" s="266" t="s">
        <v>4014</v>
      </c>
      <c r="B1290" s="266" t="s">
        <v>4011</v>
      </c>
      <c r="C1290" s="190">
        <v>0.3</v>
      </c>
      <c r="D1290" s="190">
        <f t="shared" si="1"/>
        <v>0.9843</v>
      </c>
      <c r="E1290" s="191">
        <f t="shared" si="2"/>
        <v>1.9686</v>
      </c>
      <c r="F1290" s="290">
        <f t="shared" si="3"/>
        <v>1.57488</v>
      </c>
      <c r="G1290" s="291">
        <f t="shared" si="4"/>
        <v>1.47645</v>
      </c>
      <c r="H1290" s="180"/>
      <c r="I1290" s="180"/>
      <c r="J1290" s="180"/>
      <c r="K1290" s="180"/>
      <c r="L1290" s="180"/>
      <c r="M1290" s="180"/>
      <c r="N1290" s="180"/>
      <c r="O1290" s="180"/>
      <c r="P1290" s="180"/>
      <c r="Q1290" s="188"/>
      <c r="R1290" s="188"/>
      <c r="S1290" s="180"/>
      <c r="T1290" s="180"/>
      <c r="U1290" s="180"/>
      <c r="V1290" s="180"/>
    </row>
    <row r="1291">
      <c r="A1291" s="266" t="s">
        <v>4016</v>
      </c>
      <c r="B1291" s="266" t="s">
        <v>3992</v>
      </c>
      <c r="C1291" s="190">
        <v>27.0</v>
      </c>
      <c r="D1291" s="190">
        <f t="shared" si="1"/>
        <v>88.587</v>
      </c>
      <c r="E1291" s="191">
        <f t="shared" si="2"/>
        <v>177.174</v>
      </c>
      <c r="F1291" s="290">
        <f t="shared" si="3"/>
        <v>141.7392</v>
      </c>
      <c r="G1291" s="291">
        <f t="shared" si="4"/>
        <v>132.8805</v>
      </c>
      <c r="H1291" s="180"/>
      <c r="I1291" s="180"/>
      <c r="J1291" s="180"/>
      <c r="K1291" s="180"/>
      <c r="L1291" s="180"/>
      <c r="M1291" s="180"/>
      <c r="N1291" s="180"/>
      <c r="O1291" s="180"/>
      <c r="P1291" s="180"/>
      <c r="Q1291" s="188"/>
      <c r="R1291" s="188"/>
      <c r="S1291" s="180"/>
      <c r="T1291" s="180"/>
      <c r="U1291" s="180"/>
      <c r="V1291" s="180"/>
    </row>
    <row r="1292">
      <c r="A1292" s="266" t="s">
        <v>4017</v>
      </c>
      <c r="B1292" s="266" t="s">
        <v>4003</v>
      </c>
      <c r="C1292" s="190">
        <v>27.0</v>
      </c>
      <c r="D1292" s="190">
        <f t="shared" si="1"/>
        <v>88.587</v>
      </c>
      <c r="E1292" s="191">
        <f t="shared" si="2"/>
        <v>177.174</v>
      </c>
      <c r="F1292" s="290">
        <f t="shared" si="3"/>
        <v>141.7392</v>
      </c>
      <c r="G1292" s="291">
        <f t="shared" si="4"/>
        <v>132.8805</v>
      </c>
      <c r="H1292" s="180"/>
      <c r="I1292" s="180"/>
      <c r="J1292" s="180"/>
      <c r="K1292" s="180"/>
      <c r="L1292" s="180"/>
      <c r="M1292" s="180"/>
      <c r="N1292" s="180"/>
      <c r="O1292" s="180"/>
      <c r="P1292" s="180"/>
      <c r="Q1292" s="188"/>
      <c r="R1292" s="188"/>
      <c r="S1292" s="180"/>
      <c r="T1292" s="180"/>
      <c r="U1292" s="180"/>
      <c r="V1292" s="180"/>
    </row>
    <row r="1293">
      <c r="A1293" s="266" t="s">
        <v>4018</v>
      </c>
      <c r="B1293" s="266" t="s">
        <v>4019</v>
      </c>
      <c r="C1293" s="190">
        <v>1.65</v>
      </c>
      <c r="D1293" s="190">
        <f t="shared" si="1"/>
        <v>5.41365</v>
      </c>
      <c r="E1293" s="191">
        <f t="shared" si="2"/>
        <v>10.8273</v>
      </c>
      <c r="F1293" s="290">
        <f t="shared" si="3"/>
        <v>8.66184</v>
      </c>
      <c r="G1293" s="291">
        <f t="shared" si="4"/>
        <v>8.120475</v>
      </c>
      <c r="H1293" s="180"/>
      <c r="I1293" s="180"/>
      <c r="J1293" s="180"/>
      <c r="K1293" s="180"/>
      <c r="L1293" s="180"/>
      <c r="M1293" s="180"/>
      <c r="N1293" s="180"/>
      <c r="O1293" s="180"/>
      <c r="P1293" s="180"/>
      <c r="Q1293" s="188"/>
      <c r="R1293" s="188"/>
      <c r="S1293" s="180"/>
      <c r="T1293" s="180"/>
      <c r="U1293" s="180"/>
      <c r="V1293" s="180"/>
    </row>
    <row r="1294">
      <c r="A1294" s="266" t="s">
        <v>4022</v>
      </c>
      <c r="B1294" s="266" t="s">
        <v>4023</v>
      </c>
      <c r="C1294" s="190">
        <v>1.88</v>
      </c>
      <c r="D1294" s="190">
        <f t="shared" si="1"/>
        <v>6.16828</v>
      </c>
      <c r="E1294" s="191">
        <f t="shared" si="2"/>
        <v>12.33656</v>
      </c>
      <c r="F1294" s="290">
        <f t="shared" si="3"/>
        <v>9.869248</v>
      </c>
      <c r="G1294" s="291">
        <f t="shared" si="4"/>
        <v>9.25242</v>
      </c>
      <c r="H1294" s="180"/>
      <c r="I1294" s="180"/>
      <c r="J1294" s="180"/>
      <c r="K1294" s="180"/>
      <c r="L1294" s="180"/>
      <c r="M1294" s="180"/>
      <c r="N1294" s="180"/>
      <c r="O1294" s="180"/>
      <c r="P1294" s="180"/>
      <c r="Q1294" s="188"/>
      <c r="R1294" s="188"/>
      <c r="S1294" s="180"/>
      <c r="T1294" s="180"/>
      <c r="U1294" s="180"/>
      <c r="V1294" s="180"/>
    </row>
    <row r="1295">
      <c r="A1295" s="266" t="s">
        <v>4026</v>
      </c>
      <c r="B1295" s="266" t="s">
        <v>4027</v>
      </c>
      <c r="C1295" s="190">
        <v>1.88</v>
      </c>
      <c r="D1295" s="190">
        <f t="shared" si="1"/>
        <v>6.16828</v>
      </c>
      <c r="E1295" s="191">
        <f t="shared" si="2"/>
        <v>12.33656</v>
      </c>
      <c r="F1295" s="290">
        <f t="shared" si="3"/>
        <v>9.869248</v>
      </c>
      <c r="G1295" s="291">
        <f t="shared" si="4"/>
        <v>9.25242</v>
      </c>
      <c r="H1295" s="180"/>
      <c r="I1295" s="180"/>
      <c r="J1295" s="180"/>
      <c r="K1295" s="180"/>
      <c r="L1295" s="180"/>
      <c r="M1295" s="180"/>
      <c r="N1295" s="180"/>
      <c r="O1295" s="180"/>
      <c r="P1295" s="180"/>
      <c r="Q1295" s="188"/>
      <c r="R1295" s="188"/>
      <c r="S1295" s="180"/>
      <c r="T1295" s="180"/>
      <c r="U1295" s="180"/>
      <c r="V1295" s="180"/>
    </row>
    <row r="1296">
      <c r="A1296" s="266" t="s">
        <v>4029</v>
      </c>
      <c r="B1296" s="266" t="s">
        <v>4030</v>
      </c>
      <c r="C1296" s="190">
        <v>1.88</v>
      </c>
      <c r="D1296" s="190">
        <f t="shared" si="1"/>
        <v>6.16828</v>
      </c>
      <c r="E1296" s="191">
        <f t="shared" si="2"/>
        <v>12.33656</v>
      </c>
      <c r="F1296" s="290">
        <f t="shared" si="3"/>
        <v>9.869248</v>
      </c>
      <c r="G1296" s="291">
        <f t="shared" si="4"/>
        <v>9.25242</v>
      </c>
      <c r="H1296" s="180"/>
      <c r="I1296" s="180"/>
      <c r="J1296" s="180"/>
      <c r="K1296" s="180"/>
      <c r="L1296" s="180"/>
      <c r="M1296" s="180"/>
      <c r="N1296" s="180"/>
      <c r="O1296" s="180"/>
      <c r="P1296" s="180"/>
      <c r="Q1296" s="188"/>
      <c r="R1296" s="188"/>
      <c r="S1296" s="180"/>
      <c r="T1296" s="180"/>
      <c r="U1296" s="180"/>
      <c r="V1296" s="180"/>
    </row>
    <row r="1297">
      <c r="A1297" s="266" t="s">
        <v>4032</v>
      </c>
      <c r="B1297" s="266" t="s">
        <v>4027</v>
      </c>
      <c r="C1297" s="190">
        <v>1.15</v>
      </c>
      <c r="D1297" s="190">
        <f t="shared" si="1"/>
        <v>3.77315</v>
      </c>
      <c r="E1297" s="191">
        <f t="shared" si="2"/>
        <v>7.5463</v>
      </c>
      <c r="F1297" s="290">
        <f t="shared" si="3"/>
        <v>6.03704</v>
      </c>
      <c r="G1297" s="291">
        <f t="shared" si="4"/>
        <v>5.659725</v>
      </c>
      <c r="H1297" s="180"/>
      <c r="I1297" s="180"/>
      <c r="J1297" s="180"/>
      <c r="K1297" s="180"/>
      <c r="L1297" s="180"/>
      <c r="M1297" s="180"/>
      <c r="N1297" s="180"/>
      <c r="O1297" s="180"/>
      <c r="P1297" s="180"/>
      <c r="Q1297" s="188"/>
      <c r="R1297" s="188"/>
      <c r="S1297" s="180"/>
      <c r="T1297" s="180"/>
      <c r="U1297" s="180"/>
      <c r="V1297" s="180"/>
    </row>
    <row r="1298">
      <c r="A1298" s="266" t="s">
        <v>4034</v>
      </c>
      <c r="B1298" s="266" t="s">
        <v>4030</v>
      </c>
      <c r="C1298" s="190">
        <v>1.15</v>
      </c>
      <c r="D1298" s="190">
        <f t="shared" si="1"/>
        <v>3.77315</v>
      </c>
      <c r="E1298" s="191">
        <f t="shared" si="2"/>
        <v>7.5463</v>
      </c>
      <c r="F1298" s="290">
        <f t="shared" si="3"/>
        <v>6.03704</v>
      </c>
      <c r="G1298" s="291">
        <f t="shared" si="4"/>
        <v>5.659725</v>
      </c>
      <c r="H1298" s="180"/>
      <c r="I1298" s="180"/>
      <c r="J1298" s="180"/>
      <c r="K1298" s="180"/>
      <c r="L1298" s="180"/>
      <c r="M1298" s="180"/>
      <c r="N1298" s="180"/>
      <c r="O1298" s="180"/>
      <c r="P1298" s="180"/>
      <c r="Q1298" s="188"/>
      <c r="R1298" s="188"/>
      <c r="S1298" s="180"/>
      <c r="T1298" s="180"/>
      <c r="U1298" s="180"/>
      <c r="V1298" s="180"/>
    </row>
    <row r="1299">
      <c r="A1299" s="266" t="s">
        <v>4036</v>
      </c>
      <c r="B1299" s="266" t="s">
        <v>1084</v>
      </c>
      <c r="C1299" s="190">
        <v>1.04</v>
      </c>
      <c r="D1299" s="190">
        <f t="shared" si="1"/>
        <v>3.41224</v>
      </c>
      <c r="E1299" s="191">
        <f t="shared" si="2"/>
        <v>6.82448</v>
      </c>
      <c r="F1299" s="290">
        <f t="shared" si="3"/>
        <v>5.459584</v>
      </c>
      <c r="G1299" s="291">
        <f t="shared" si="4"/>
        <v>5.11836</v>
      </c>
      <c r="H1299" s="180"/>
      <c r="I1299" s="180"/>
      <c r="J1299" s="180"/>
      <c r="K1299" s="180"/>
      <c r="L1299" s="180"/>
      <c r="M1299" s="180"/>
      <c r="N1299" s="180"/>
      <c r="O1299" s="180"/>
      <c r="P1299" s="180"/>
      <c r="Q1299" s="188"/>
      <c r="R1299" s="188"/>
      <c r="S1299" s="180"/>
      <c r="T1299" s="180"/>
      <c r="U1299" s="180"/>
      <c r="V1299" s="180"/>
    </row>
    <row r="1300">
      <c r="A1300" s="266" t="s">
        <v>4040</v>
      </c>
      <c r="B1300" s="266" t="s">
        <v>4041</v>
      </c>
      <c r="C1300" s="190">
        <v>5.2</v>
      </c>
      <c r="D1300" s="190">
        <f t="shared" si="1"/>
        <v>17.0612</v>
      </c>
      <c r="E1300" s="191">
        <f t="shared" si="2"/>
        <v>34.1224</v>
      </c>
      <c r="F1300" s="290">
        <f t="shared" si="3"/>
        <v>27.29792</v>
      </c>
      <c r="G1300" s="291">
        <f t="shared" si="4"/>
        <v>25.5918</v>
      </c>
      <c r="H1300" s="180"/>
      <c r="I1300" s="180"/>
      <c r="J1300" s="180"/>
      <c r="K1300" s="180"/>
      <c r="L1300" s="180"/>
      <c r="M1300" s="180"/>
      <c r="N1300" s="180"/>
      <c r="O1300" s="180"/>
      <c r="P1300" s="180"/>
      <c r="Q1300" s="188"/>
      <c r="R1300" s="188"/>
      <c r="S1300" s="180"/>
      <c r="T1300" s="180"/>
      <c r="U1300" s="180"/>
      <c r="V1300" s="180"/>
    </row>
    <row r="1301">
      <c r="A1301" s="266" t="s">
        <v>4045</v>
      </c>
      <c r="B1301" s="266" t="s">
        <v>4046</v>
      </c>
      <c r="C1301" s="190">
        <v>5.2</v>
      </c>
      <c r="D1301" s="190">
        <f t="shared" si="1"/>
        <v>17.0612</v>
      </c>
      <c r="E1301" s="191">
        <f t="shared" si="2"/>
        <v>34.1224</v>
      </c>
      <c r="F1301" s="290">
        <f t="shared" si="3"/>
        <v>27.29792</v>
      </c>
      <c r="G1301" s="291">
        <f t="shared" si="4"/>
        <v>25.5918</v>
      </c>
      <c r="H1301" s="180"/>
      <c r="I1301" s="180"/>
      <c r="J1301" s="180"/>
      <c r="K1301" s="180"/>
      <c r="L1301" s="180"/>
      <c r="M1301" s="180"/>
      <c r="N1301" s="180"/>
      <c r="O1301" s="180"/>
      <c r="P1301" s="180"/>
      <c r="Q1301" s="188"/>
      <c r="R1301" s="188"/>
      <c r="S1301" s="180"/>
      <c r="T1301" s="180"/>
      <c r="U1301" s="180"/>
      <c r="V1301" s="180"/>
    </row>
    <row r="1302">
      <c r="A1302" s="266" t="s">
        <v>4049</v>
      </c>
      <c r="B1302" s="266" t="s">
        <v>4046</v>
      </c>
      <c r="C1302" s="190">
        <v>2.42</v>
      </c>
      <c r="D1302" s="190">
        <f t="shared" si="1"/>
        <v>7.94002</v>
      </c>
      <c r="E1302" s="191">
        <f t="shared" si="2"/>
        <v>15.88004</v>
      </c>
      <c r="F1302" s="290">
        <f t="shared" si="3"/>
        <v>12.704032</v>
      </c>
      <c r="G1302" s="291">
        <f t="shared" si="4"/>
        <v>11.91003</v>
      </c>
      <c r="H1302" s="180"/>
      <c r="I1302" s="180"/>
      <c r="J1302" s="180"/>
      <c r="K1302" s="180"/>
      <c r="L1302" s="180"/>
      <c r="M1302" s="180"/>
      <c r="N1302" s="180"/>
      <c r="O1302" s="180"/>
      <c r="P1302" s="180"/>
      <c r="Q1302" s="188"/>
      <c r="R1302" s="188"/>
      <c r="S1302" s="180"/>
      <c r="T1302" s="180"/>
      <c r="U1302" s="180"/>
      <c r="V1302" s="180"/>
    </row>
    <row r="1303">
      <c r="A1303" s="266" t="s">
        <v>4051</v>
      </c>
      <c r="B1303" s="266" t="s">
        <v>4052</v>
      </c>
      <c r="C1303" s="190">
        <v>5.2</v>
      </c>
      <c r="D1303" s="190">
        <f t="shared" si="1"/>
        <v>17.0612</v>
      </c>
      <c r="E1303" s="191">
        <f t="shared" si="2"/>
        <v>34.1224</v>
      </c>
      <c r="F1303" s="290">
        <f t="shared" si="3"/>
        <v>27.29792</v>
      </c>
      <c r="G1303" s="291">
        <f t="shared" si="4"/>
        <v>25.5918</v>
      </c>
      <c r="H1303" s="180"/>
      <c r="I1303" s="180"/>
      <c r="J1303" s="180"/>
      <c r="K1303" s="180"/>
      <c r="L1303" s="180"/>
      <c r="M1303" s="180"/>
      <c r="N1303" s="180"/>
      <c r="O1303" s="180"/>
      <c r="P1303" s="180"/>
      <c r="Q1303" s="188"/>
      <c r="R1303" s="188"/>
      <c r="S1303" s="180"/>
      <c r="T1303" s="180"/>
      <c r="U1303" s="180"/>
      <c r="V1303" s="180"/>
    </row>
    <row r="1304">
      <c r="A1304" s="266" t="s">
        <v>4055</v>
      </c>
      <c r="B1304" s="266" t="s">
        <v>4052</v>
      </c>
      <c r="C1304" s="190">
        <v>2.42</v>
      </c>
      <c r="D1304" s="190">
        <f t="shared" si="1"/>
        <v>7.94002</v>
      </c>
      <c r="E1304" s="191">
        <f t="shared" si="2"/>
        <v>15.88004</v>
      </c>
      <c r="F1304" s="290">
        <f t="shared" si="3"/>
        <v>12.704032</v>
      </c>
      <c r="G1304" s="291">
        <f t="shared" si="4"/>
        <v>11.91003</v>
      </c>
      <c r="H1304" s="180"/>
      <c r="I1304" s="180"/>
      <c r="J1304" s="180"/>
      <c r="K1304" s="180"/>
      <c r="L1304" s="180"/>
      <c r="M1304" s="180"/>
      <c r="N1304" s="180"/>
      <c r="O1304" s="180"/>
      <c r="P1304" s="180"/>
      <c r="Q1304" s="188"/>
      <c r="R1304" s="188"/>
      <c r="S1304" s="180"/>
      <c r="T1304" s="180"/>
      <c r="U1304" s="180"/>
      <c r="V1304" s="180"/>
    </row>
    <row r="1305">
      <c r="A1305" s="266" t="s">
        <v>4057</v>
      </c>
      <c r="B1305" s="266" t="s">
        <v>625</v>
      </c>
      <c r="C1305" s="190">
        <v>0.58</v>
      </c>
      <c r="D1305" s="190">
        <f t="shared" si="1"/>
        <v>1.90298</v>
      </c>
      <c r="E1305" s="191">
        <f t="shared" si="2"/>
        <v>3.80596</v>
      </c>
      <c r="F1305" s="290">
        <f t="shared" si="3"/>
        <v>3.044768</v>
      </c>
      <c r="G1305" s="291">
        <f t="shared" si="4"/>
        <v>2.85447</v>
      </c>
      <c r="H1305" s="180"/>
      <c r="I1305" s="180"/>
      <c r="J1305" s="180"/>
      <c r="K1305" s="180"/>
      <c r="L1305" s="180"/>
      <c r="M1305" s="180"/>
      <c r="N1305" s="180"/>
      <c r="O1305" s="180"/>
      <c r="P1305" s="180"/>
      <c r="Q1305" s="188"/>
      <c r="R1305" s="188"/>
      <c r="S1305" s="180"/>
      <c r="T1305" s="180"/>
      <c r="U1305" s="180"/>
      <c r="V1305" s="180"/>
    </row>
    <row r="1306">
      <c r="A1306" s="266" t="s">
        <v>4061</v>
      </c>
      <c r="B1306" s="266" t="s">
        <v>621</v>
      </c>
      <c r="C1306" s="190">
        <v>0.58</v>
      </c>
      <c r="D1306" s="190">
        <f t="shared" si="1"/>
        <v>1.90298</v>
      </c>
      <c r="E1306" s="191">
        <f t="shared" si="2"/>
        <v>3.80596</v>
      </c>
      <c r="F1306" s="290">
        <f t="shared" si="3"/>
        <v>3.044768</v>
      </c>
      <c r="G1306" s="291">
        <f t="shared" si="4"/>
        <v>2.85447</v>
      </c>
      <c r="H1306" s="180"/>
      <c r="I1306" s="180"/>
      <c r="J1306" s="180"/>
      <c r="K1306" s="180"/>
      <c r="L1306" s="180"/>
      <c r="M1306" s="180"/>
      <c r="N1306" s="180"/>
      <c r="O1306" s="180"/>
      <c r="P1306" s="180"/>
      <c r="Q1306" s="188"/>
      <c r="R1306" s="188"/>
      <c r="S1306" s="180"/>
      <c r="T1306" s="180"/>
      <c r="U1306" s="180"/>
      <c r="V1306" s="180"/>
    </row>
    <row r="1307">
      <c r="A1307" s="266" t="s">
        <v>4064</v>
      </c>
      <c r="B1307" s="266" t="s">
        <v>4065</v>
      </c>
      <c r="C1307" s="190">
        <v>0.58</v>
      </c>
      <c r="D1307" s="190">
        <f t="shared" si="1"/>
        <v>1.90298</v>
      </c>
      <c r="E1307" s="191">
        <f t="shared" si="2"/>
        <v>3.80596</v>
      </c>
      <c r="F1307" s="290">
        <f t="shared" si="3"/>
        <v>3.044768</v>
      </c>
      <c r="G1307" s="291">
        <f t="shared" si="4"/>
        <v>2.85447</v>
      </c>
      <c r="H1307" s="180"/>
      <c r="I1307" s="180"/>
      <c r="J1307" s="180"/>
      <c r="K1307" s="180"/>
      <c r="L1307" s="180"/>
      <c r="M1307" s="180"/>
      <c r="N1307" s="180"/>
      <c r="O1307" s="180"/>
      <c r="P1307" s="180"/>
      <c r="Q1307" s="188"/>
      <c r="R1307" s="188"/>
      <c r="S1307" s="180"/>
      <c r="T1307" s="180"/>
      <c r="U1307" s="180"/>
      <c r="V1307" s="180"/>
    </row>
    <row r="1308">
      <c r="A1308" s="266" t="s">
        <v>4068</v>
      </c>
      <c r="B1308" s="266" t="s">
        <v>4069</v>
      </c>
      <c r="C1308" s="190">
        <v>0.58</v>
      </c>
      <c r="D1308" s="190">
        <f t="shared" si="1"/>
        <v>1.90298</v>
      </c>
      <c r="E1308" s="191">
        <f t="shared" si="2"/>
        <v>3.80596</v>
      </c>
      <c r="F1308" s="290">
        <f t="shared" si="3"/>
        <v>3.044768</v>
      </c>
      <c r="G1308" s="291">
        <f t="shared" si="4"/>
        <v>2.85447</v>
      </c>
      <c r="H1308" s="180"/>
      <c r="I1308" s="180"/>
      <c r="J1308" s="180"/>
      <c r="K1308" s="180"/>
      <c r="L1308" s="180"/>
      <c r="M1308" s="180"/>
      <c r="N1308" s="180"/>
      <c r="O1308" s="180"/>
      <c r="P1308" s="180"/>
      <c r="Q1308" s="188"/>
      <c r="R1308" s="188"/>
      <c r="S1308" s="180"/>
      <c r="T1308" s="180"/>
      <c r="U1308" s="180"/>
      <c r="V1308" s="180"/>
    </row>
    <row r="1309">
      <c r="A1309" s="266" t="s">
        <v>4072</v>
      </c>
      <c r="B1309" s="266" t="s">
        <v>4073</v>
      </c>
      <c r="C1309" s="190">
        <v>0.58</v>
      </c>
      <c r="D1309" s="190">
        <f t="shared" si="1"/>
        <v>1.90298</v>
      </c>
      <c r="E1309" s="191">
        <f t="shared" si="2"/>
        <v>3.80596</v>
      </c>
      <c r="F1309" s="290">
        <f t="shared" si="3"/>
        <v>3.044768</v>
      </c>
      <c r="G1309" s="291">
        <f t="shared" si="4"/>
        <v>2.85447</v>
      </c>
      <c r="H1309" s="180"/>
      <c r="I1309" s="180"/>
      <c r="J1309" s="180"/>
      <c r="K1309" s="180"/>
      <c r="L1309" s="180"/>
      <c r="M1309" s="180"/>
      <c r="N1309" s="180"/>
      <c r="O1309" s="180"/>
      <c r="P1309" s="180"/>
      <c r="Q1309" s="188"/>
      <c r="R1309" s="188"/>
      <c r="S1309" s="180"/>
      <c r="T1309" s="180"/>
      <c r="U1309" s="180"/>
      <c r="V1309" s="180"/>
    </row>
    <row r="1310">
      <c r="A1310" s="266" t="s">
        <v>4076</v>
      </c>
      <c r="B1310" s="266" t="s">
        <v>4077</v>
      </c>
      <c r="C1310" s="190">
        <v>0.58</v>
      </c>
      <c r="D1310" s="190">
        <f t="shared" si="1"/>
        <v>1.90298</v>
      </c>
      <c r="E1310" s="191">
        <f t="shared" si="2"/>
        <v>3.80596</v>
      </c>
      <c r="F1310" s="290">
        <f t="shared" si="3"/>
        <v>3.044768</v>
      </c>
      <c r="G1310" s="291">
        <f t="shared" si="4"/>
        <v>2.85447</v>
      </c>
      <c r="H1310" s="180"/>
      <c r="I1310" s="180"/>
      <c r="J1310" s="180"/>
      <c r="K1310" s="180"/>
      <c r="L1310" s="180"/>
      <c r="M1310" s="180"/>
      <c r="N1310" s="180"/>
      <c r="O1310" s="180"/>
      <c r="P1310" s="180"/>
      <c r="Q1310" s="188"/>
      <c r="R1310" s="188"/>
      <c r="S1310" s="180"/>
      <c r="T1310" s="180"/>
      <c r="U1310" s="180"/>
      <c r="V1310" s="180"/>
    </row>
    <row r="1311">
      <c r="A1311" s="266" t="s">
        <v>4080</v>
      </c>
      <c r="B1311" s="266" t="s">
        <v>4081</v>
      </c>
      <c r="C1311" s="190">
        <v>0.58</v>
      </c>
      <c r="D1311" s="190">
        <f t="shared" si="1"/>
        <v>1.90298</v>
      </c>
      <c r="E1311" s="191">
        <f t="shared" si="2"/>
        <v>3.80596</v>
      </c>
      <c r="F1311" s="290">
        <f t="shared" si="3"/>
        <v>3.044768</v>
      </c>
      <c r="G1311" s="291">
        <f t="shared" si="4"/>
        <v>2.85447</v>
      </c>
      <c r="H1311" s="180"/>
      <c r="I1311" s="180"/>
      <c r="J1311" s="180"/>
      <c r="K1311" s="180"/>
      <c r="L1311" s="180"/>
      <c r="M1311" s="180"/>
      <c r="N1311" s="180"/>
      <c r="O1311" s="180"/>
      <c r="P1311" s="180"/>
      <c r="Q1311" s="188"/>
      <c r="R1311" s="188"/>
      <c r="S1311" s="180"/>
      <c r="T1311" s="180"/>
      <c r="U1311" s="180"/>
      <c r="V1311" s="180"/>
    </row>
    <row r="1312">
      <c r="A1312" s="266" t="s">
        <v>4085</v>
      </c>
      <c r="B1312" s="266" t="s">
        <v>4086</v>
      </c>
      <c r="C1312" s="190">
        <v>0.58</v>
      </c>
      <c r="D1312" s="190">
        <f t="shared" si="1"/>
        <v>1.90298</v>
      </c>
      <c r="E1312" s="191">
        <f t="shared" si="2"/>
        <v>3.80596</v>
      </c>
      <c r="F1312" s="290">
        <f t="shared" si="3"/>
        <v>3.044768</v>
      </c>
      <c r="G1312" s="291">
        <f t="shared" si="4"/>
        <v>2.85447</v>
      </c>
      <c r="H1312" s="180"/>
      <c r="I1312" s="180"/>
      <c r="J1312" s="180"/>
      <c r="K1312" s="180"/>
      <c r="L1312" s="180"/>
      <c r="M1312" s="180"/>
      <c r="N1312" s="180"/>
      <c r="O1312" s="180"/>
      <c r="P1312" s="180"/>
      <c r="Q1312" s="188"/>
      <c r="R1312" s="188"/>
      <c r="S1312" s="180"/>
      <c r="T1312" s="180"/>
      <c r="U1312" s="180"/>
      <c r="V1312" s="180"/>
    </row>
    <row r="1313">
      <c r="A1313" s="266" t="s">
        <v>4090</v>
      </c>
      <c r="B1313" s="266" t="s">
        <v>4091</v>
      </c>
      <c r="C1313" s="190">
        <v>0.58</v>
      </c>
      <c r="D1313" s="190">
        <f t="shared" si="1"/>
        <v>1.90298</v>
      </c>
      <c r="E1313" s="191">
        <f t="shared" si="2"/>
        <v>3.80596</v>
      </c>
      <c r="F1313" s="290">
        <f t="shared" si="3"/>
        <v>3.044768</v>
      </c>
      <c r="G1313" s="291">
        <f t="shared" si="4"/>
        <v>2.85447</v>
      </c>
      <c r="H1313" s="180"/>
      <c r="I1313" s="180"/>
      <c r="J1313" s="180"/>
      <c r="K1313" s="180"/>
      <c r="L1313" s="180"/>
      <c r="M1313" s="180"/>
      <c r="N1313" s="180"/>
      <c r="O1313" s="180"/>
      <c r="P1313" s="180"/>
      <c r="Q1313" s="188"/>
      <c r="R1313" s="188"/>
      <c r="S1313" s="180"/>
      <c r="T1313" s="180"/>
      <c r="U1313" s="180"/>
      <c r="V1313" s="180"/>
    </row>
    <row r="1314">
      <c r="A1314" s="266" t="s">
        <v>4095</v>
      </c>
      <c r="B1314" s="266" t="s">
        <v>4096</v>
      </c>
      <c r="C1314" s="190">
        <v>0.58</v>
      </c>
      <c r="D1314" s="190">
        <f t="shared" si="1"/>
        <v>1.90298</v>
      </c>
      <c r="E1314" s="191">
        <f t="shared" si="2"/>
        <v>3.80596</v>
      </c>
      <c r="F1314" s="290">
        <f t="shared" si="3"/>
        <v>3.044768</v>
      </c>
      <c r="G1314" s="291">
        <f t="shared" si="4"/>
        <v>2.85447</v>
      </c>
      <c r="H1314" s="180"/>
      <c r="I1314" s="180"/>
      <c r="J1314" s="180"/>
      <c r="K1314" s="180"/>
      <c r="L1314" s="180"/>
      <c r="M1314" s="180"/>
      <c r="N1314" s="180"/>
      <c r="O1314" s="180"/>
      <c r="P1314" s="180"/>
      <c r="Q1314" s="188"/>
      <c r="R1314" s="188"/>
      <c r="S1314" s="180"/>
      <c r="T1314" s="180"/>
      <c r="U1314" s="180"/>
      <c r="V1314" s="180"/>
    </row>
    <row r="1315">
      <c r="A1315" s="266" t="s">
        <v>4100</v>
      </c>
      <c r="B1315" s="266" t="s">
        <v>625</v>
      </c>
      <c r="C1315" s="190">
        <v>0.96</v>
      </c>
      <c r="D1315" s="190">
        <f t="shared" si="1"/>
        <v>3.14976</v>
      </c>
      <c r="E1315" s="191">
        <f t="shared" si="2"/>
        <v>6.29952</v>
      </c>
      <c r="F1315" s="290">
        <f t="shared" si="3"/>
        <v>5.039616</v>
      </c>
      <c r="G1315" s="291">
        <f t="shared" si="4"/>
        <v>4.72464</v>
      </c>
      <c r="H1315" s="180"/>
      <c r="I1315" s="180"/>
      <c r="J1315" s="180"/>
      <c r="K1315" s="180"/>
      <c r="L1315" s="180"/>
      <c r="M1315" s="180"/>
      <c r="N1315" s="180"/>
      <c r="O1315" s="180"/>
      <c r="P1315" s="180"/>
      <c r="Q1315" s="188"/>
      <c r="R1315" s="188"/>
      <c r="S1315" s="180"/>
      <c r="T1315" s="180"/>
      <c r="U1315" s="180"/>
      <c r="V1315" s="180"/>
    </row>
    <row r="1316">
      <c r="A1316" s="266" t="s">
        <v>4102</v>
      </c>
      <c r="B1316" s="266" t="s">
        <v>621</v>
      </c>
      <c r="C1316" s="190">
        <v>0.96</v>
      </c>
      <c r="D1316" s="190">
        <f t="shared" si="1"/>
        <v>3.14976</v>
      </c>
      <c r="E1316" s="191">
        <f t="shared" si="2"/>
        <v>6.29952</v>
      </c>
      <c r="F1316" s="290">
        <f t="shared" si="3"/>
        <v>5.039616</v>
      </c>
      <c r="G1316" s="291">
        <f t="shared" si="4"/>
        <v>4.72464</v>
      </c>
      <c r="H1316" s="180"/>
      <c r="I1316" s="180"/>
      <c r="J1316" s="180"/>
      <c r="K1316" s="180"/>
      <c r="L1316" s="180"/>
      <c r="M1316" s="180"/>
      <c r="N1316" s="180"/>
      <c r="O1316" s="180"/>
      <c r="P1316" s="180"/>
      <c r="Q1316" s="188"/>
      <c r="R1316" s="188"/>
      <c r="S1316" s="180"/>
      <c r="T1316" s="180"/>
      <c r="U1316" s="180"/>
      <c r="V1316" s="180"/>
    </row>
    <row r="1317">
      <c r="A1317" s="266" t="s">
        <v>4104</v>
      </c>
      <c r="B1317" s="266" t="s">
        <v>4065</v>
      </c>
      <c r="C1317" s="190">
        <v>0.96</v>
      </c>
      <c r="D1317" s="190">
        <f t="shared" si="1"/>
        <v>3.14976</v>
      </c>
      <c r="E1317" s="191">
        <f t="shared" si="2"/>
        <v>6.29952</v>
      </c>
      <c r="F1317" s="290">
        <f t="shared" si="3"/>
        <v>5.039616</v>
      </c>
      <c r="G1317" s="291">
        <f t="shared" si="4"/>
        <v>4.72464</v>
      </c>
      <c r="H1317" s="180"/>
      <c r="I1317" s="180"/>
      <c r="J1317" s="180"/>
      <c r="K1317" s="180"/>
      <c r="L1317" s="180"/>
      <c r="M1317" s="180"/>
      <c r="N1317" s="180"/>
      <c r="O1317" s="180"/>
      <c r="P1317" s="180"/>
      <c r="Q1317" s="188"/>
      <c r="R1317" s="188"/>
      <c r="S1317" s="180"/>
      <c r="T1317" s="180"/>
      <c r="U1317" s="180"/>
      <c r="V1317" s="180"/>
    </row>
    <row r="1318">
      <c r="A1318" s="266" t="s">
        <v>4107</v>
      </c>
      <c r="B1318" s="266" t="s">
        <v>4069</v>
      </c>
      <c r="C1318" s="190">
        <v>0.96</v>
      </c>
      <c r="D1318" s="190">
        <f t="shared" si="1"/>
        <v>3.14976</v>
      </c>
      <c r="E1318" s="191">
        <f t="shared" si="2"/>
        <v>6.29952</v>
      </c>
      <c r="F1318" s="290">
        <f t="shared" si="3"/>
        <v>5.039616</v>
      </c>
      <c r="G1318" s="291">
        <f t="shared" si="4"/>
        <v>4.72464</v>
      </c>
      <c r="H1318" s="180"/>
      <c r="I1318" s="180"/>
      <c r="J1318" s="180"/>
      <c r="K1318" s="180"/>
      <c r="L1318" s="180"/>
      <c r="M1318" s="180"/>
      <c r="N1318" s="180"/>
      <c r="O1318" s="180"/>
      <c r="P1318" s="180"/>
      <c r="Q1318" s="188"/>
      <c r="R1318" s="188"/>
      <c r="S1318" s="180"/>
      <c r="T1318" s="180"/>
      <c r="U1318" s="180"/>
      <c r="V1318" s="180"/>
    </row>
    <row r="1319">
      <c r="A1319" s="266" t="s">
        <v>4109</v>
      </c>
      <c r="B1319" s="266" t="s">
        <v>4073</v>
      </c>
      <c r="C1319" s="190">
        <v>0.96</v>
      </c>
      <c r="D1319" s="190">
        <f t="shared" si="1"/>
        <v>3.14976</v>
      </c>
      <c r="E1319" s="191">
        <f t="shared" si="2"/>
        <v>6.29952</v>
      </c>
      <c r="F1319" s="290">
        <f t="shared" si="3"/>
        <v>5.039616</v>
      </c>
      <c r="G1319" s="291">
        <f t="shared" si="4"/>
        <v>4.72464</v>
      </c>
      <c r="H1319" s="180"/>
      <c r="I1319" s="180"/>
      <c r="J1319" s="180"/>
      <c r="K1319" s="180"/>
      <c r="L1319" s="180"/>
      <c r="M1319" s="180"/>
      <c r="N1319" s="180"/>
      <c r="O1319" s="180"/>
      <c r="P1319" s="180"/>
      <c r="Q1319" s="188"/>
      <c r="R1319" s="188"/>
      <c r="S1319" s="180"/>
      <c r="T1319" s="180"/>
      <c r="U1319" s="180"/>
      <c r="V1319" s="180"/>
    </row>
    <row r="1320">
      <c r="A1320" s="266" t="s">
        <v>4111</v>
      </c>
      <c r="B1320" s="266" t="s">
        <v>4077</v>
      </c>
      <c r="C1320" s="190">
        <v>0.96</v>
      </c>
      <c r="D1320" s="190">
        <f t="shared" si="1"/>
        <v>3.14976</v>
      </c>
      <c r="E1320" s="191">
        <f t="shared" si="2"/>
        <v>6.29952</v>
      </c>
      <c r="F1320" s="290">
        <f t="shared" si="3"/>
        <v>5.039616</v>
      </c>
      <c r="G1320" s="291">
        <f t="shared" si="4"/>
        <v>4.72464</v>
      </c>
      <c r="H1320" s="180"/>
      <c r="I1320" s="180"/>
      <c r="J1320" s="180"/>
      <c r="K1320" s="180"/>
      <c r="L1320" s="180"/>
      <c r="M1320" s="180"/>
      <c r="N1320" s="180"/>
      <c r="O1320" s="180"/>
      <c r="P1320" s="180"/>
      <c r="Q1320" s="188"/>
      <c r="R1320" s="188"/>
      <c r="S1320" s="180"/>
      <c r="T1320" s="180"/>
      <c r="U1320" s="180"/>
      <c r="V1320" s="180"/>
    </row>
    <row r="1321">
      <c r="A1321" s="266" t="s">
        <v>4113</v>
      </c>
      <c r="B1321" s="266" t="s">
        <v>4081</v>
      </c>
      <c r="C1321" s="190">
        <v>0.96</v>
      </c>
      <c r="D1321" s="190">
        <f t="shared" si="1"/>
        <v>3.14976</v>
      </c>
      <c r="E1321" s="191">
        <f t="shared" si="2"/>
        <v>6.29952</v>
      </c>
      <c r="F1321" s="290">
        <f t="shared" si="3"/>
        <v>5.039616</v>
      </c>
      <c r="G1321" s="291">
        <f t="shared" si="4"/>
        <v>4.72464</v>
      </c>
      <c r="H1321" s="180"/>
      <c r="I1321" s="180"/>
      <c r="J1321" s="180"/>
      <c r="K1321" s="180"/>
      <c r="L1321" s="180"/>
      <c r="M1321" s="180"/>
      <c r="N1321" s="180"/>
      <c r="O1321" s="180"/>
      <c r="P1321" s="180"/>
      <c r="Q1321" s="188"/>
      <c r="R1321" s="188"/>
      <c r="S1321" s="180"/>
      <c r="T1321" s="180"/>
      <c r="U1321" s="180"/>
      <c r="V1321" s="180"/>
    </row>
    <row r="1322">
      <c r="A1322" s="266" t="s">
        <v>4115</v>
      </c>
      <c r="B1322" s="266" t="s">
        <v>4086</v>
      </c>
      <c r="C1322" s="190">
        <v>0.96</v>
      </c>
      <c r="D1322" s="190">
        <f t="shared" si="1"/>
        <v>3.14976</v>
      </c>
      <c r="E1322" s="191">
        <f t="shared" si="2"/>
        <v>6.29952</v>
      </c>
      <c r="F1322" s="290">
        <f t="shared" si="3"/>
        <v>5.039616</v>
      </c>
      <c r="G1322" s="291">
        <f t="shared" si="4"/>
        <v>4.72464</v>
      </c>
      <c r="H1322" s="180"/>
      <c r="I1322" s="180"/>
      <c r="J1322" s="180"/>
      <c r="K1322" s="180"/>
      <c r="L1322" s="180"/>
      <c r="M1322" s="180"/>
      <c r="N1322" s="180"/>
      <c r="O1322" s="180"/>
      <c r="P1322" s="180"/>
      <c r="Q1322" s="188"/>
      <c r="R1322" s="188"/>
      <c r="S1322" s="180"/>
      <c r="T1322" s="180"/>
      <c r="U1322" s="180"/>
      <c r="V1322" s="180"/>
    </row>
    <row r="1323">
      <c r="A1323" s="266" t="s">
        <v>4117</v>
      </c>
      <c r="B1323" s="266" t="s">
        <v>4091</v>
      </c>
      <c r="C1323" s="190">
        <v>0.96</v>
      </c>
      <c r="D1323" s="190">
        <f t="shared" si="1"/>
        <v>3.14976</v>
      </c>
      <c r="E1323" s="191">
        <f t="shared" si="2"/>
        <v>6.29952</v>
      </c>
      <c r="F1323" s="290">
        <f t="shared" si="3"/>
        <v>5.039616</v>
      </c>
      <c r="G1323" s="291">
        <f t="shared" si="4"/>
        <v>4.72464</v>
      </c>
      <c r="H1323" s="180"/>
      <c r="I1323" s="180"/>
      <c r="J1323" s="180"/>
      <c r="K1323" s="180"/>
      <c r="L1323" s="180"/>
      <c r="M1323" s="180"/>
      <c r="N1323" s="180"/>
      <c r="O1323" s="180"/>
      <c r="P1323" s="180"/>
      <c r="Q1323" s="188"/>
      <c r="R1323" s="188"/>
      <c r="S1323" s="180"/>
      <c r="T1323" s="180"/>
      <c r="U1323" s="180"/>
      <c r="V1323" s="180"/>
    </row>
    <row r="1324">
      <c r="A1324" s="266" t="s">
        <v>4119</v>
      </c>
      <c r="B1324" s="266" t="s">
        <v>4096</v>
      </c>
      <c r="C1324" s="190">
        <v>0.96</v>
      </c>
      <c r="D1324" s="190">
        <f t="shared" si="1"/>
        <v>3.14976</v>
      </c>
      <c r="E1324" s="191">
        <f t="shared" si="2"/>
        <v>6.29952</v>
      </c>
      <c r="F1324" s="290">
        <f t="shared" si="3"/>
        <v>5.039616</v>
      </c>
      <c r="G1324" s="291">
        <f t="shared" si="4"/>
        <v>4.72464</v>
      </c>
      <c r="H1324" s="180"/>
      <c r="I1324" s="180"/>
      <c r="J1324" s="180"/>
      <c r="K1324" s="180"/>
      <c r="L1324" s="180"/>
      <c r="M1324" s="180"/>
      <c r="N1324" s="180"/>
      <c r="O1324" s="180"/>
      <c r="P1324" s="180"/>
      <c r="Q1324" s="188"/>
      <c r="R1324" s="188"/>
      <c r="S1324" s="180"/>
      <c r="T1324" s="180"/>
      <c r="U1324" s="180"/>
      <c r="V1324" s="180"/>
    </row>
    <row r="1325">
      <c r="A1325" s="266" t="s">
        <v>4121</v>
      </c>
      <c r="B1325" s="266" t="s">
        <v>4122</v>
      </c>
      <c r="C1325" s="190">
        <v>1.67</v>
      </c>
      <c r="D1325" s="190">
        <f t="shared" si="1"/>
        <v>5.47927</v>
      </c>
      <c r="E1325" s="191">
        <f t="shared" si="2"/>
        <v>10.95854</v>
      </c>
      <c r="F1325" s="290">
        <f t="shared" si="3"/>
        <v>8.766832</v>
      </c>
      <c r="G1325" s="291">
        <f t="shared" si="4"/>
        <v>8.218905</v>
      </c>
      <c r="H1325" s="180"/>
      <c r="I1325" s="180"/>
      <c r="J1325" s="180"/>
      <c r="K1325" s="180"/>
      <c r="L1325" s="180"/>
      <c r="M1325" s="180"/>
      <c r="N1325" s="180"/>
      <c r="O1325" s="180"/>
      <c r="P1325" s="180"/>
      <c r="Q1325" s="188"/>
      <c r="R1325" s="188"/>
      <c r="S1325" s="180"/>
      <c r="T1325" s="180"/>
      <c r="U1325" s="180"/>
      <c r="V1325" s="180"/>
    </row>
    <row r="1326">
      <c r="A1326" s="266" t="s">
        <v>4126</v>
      </c>
      <c r="B1326" s="266" t="s">
        <v>4127</v>
      </c>
      <c r="C1326" s="190">
        <v>1.67</v>
      </c>
      <c r="D1326" s="190">
        <f t="shared" si="1"/>
        <v>5.47927</v>
      </c>
      <c r="E1326" s="191">
        <f t="shared" si="2"/>
        <v>10.95854</v>
      </c>
      <c r="F1326" s="290">
        <f t="shared" si="3"/>
        <v>8.766832</v>
      </c>
      <c r="G1326" s="291">
        <f t="shared" si="4"/>
        <v>8.218905</v>
      </c>
      <c r="H1326" s="180"/>
      <c r="I1326" s="180"/>
      <c r="J1326" s="180"/>
      <c r="K1326" s="180"/>
      <c r="L1326" s="180"/>
      <c r="M1326" s="180"/>
      <c r="N1326" s="180"/>
      <c r="O1326" s="180"/>
      <c r="P1326" s="180"/>
      <c r="Q1326" s="188"/>
      <c r="R1326" s="188"/>
      <c r="S1326" s="180"/>
      <c r="T1326" s="180"/>
      <c r="U1326" s="180"/>
      <c r="V1326" s="180"/>
    </row>
    <row r="1327">
      <c r="A1327" s="266" t="s">
        <v>4130</v>
      </c>
      <c r="B1327" s="266" t="s">
        <v>4131</v>
      </c>
      <c r="C1327" s="190">
        <v>1.67</v>
      </c>
      <c r="D1327" s="190">
        <f t="shared" si="1"/>
        <v>5.47927</v>
      </c>
      <c r="E1327" s="191">
        <f t="shared" si="2"/>
        <v>10.95854</v>
      </c>
      <c r="F1327" s="290">
        <f t="shared" si="3"/>
        <v>8.766832</v>
      </c>
      <c r="G1327" s="291">
        <f t="shared" si="4"/>
        <v>8.218905</v>
      </c>
      <c r="H1327" s="180"/>
      <c r="I1327" s="180"/>
      <c r="J1327" s="180"/>
      <c r="K1327" s="180"/>
      <c r="L1327" s="180"/>
      <c r="M1327" s="180"/>
      <c r="N1327" s="180"/>
      <c r="O1327" s="180"/>
      <c r="P1327" s="180"/>
      <c r="Q1327" s="188"/>
      <c r="R1327" s="188"/>
      <c r="S1327" s="180"/>
      <c r="T1327" s="180"/>
      <c r="U1327" s="180"/>
      <c r="V1327" s="180"/>
    </row>
    <row r="1328">
      <c r="A1328" s="266" t="s">
        <v>4134</v>
      </c>
      <c r="B1328" s="266" t="s">
        <v>4135</v>
      </c>
      <c r="C1328" s="190">
        <v>1.67</v>
      </c>
      <c r="D1328" s="190">
        <f t="shared" si="1"/>
        <v>5.47927</v>
      </c>
      <c r="E1328" s="191">
        <f t="shared" si="2"/>
        <v>10.95854</v>
      </c>
      <c r="F1328" s="290">
        <f t="shared" si="3"/>
        <v>8.766832</v>
      </c>
      <c r="G1328" s="291">
        <f t="shared" si="4"/>
        <v>8.218905</v>
      </c>
      <c r="H1328" s="180"/>
      <c r="I1328" s="180"/>
      <c r="J1328" s="180"/>
      <c r="K1328" s="180"/>
      <c r="L1328" s="180"/>
      <c r="M1328" s="180"/>
      <c r="N1328" s="180"/>
      <c r="O1328" s="180"/>
      <c r="P1328" s="180"/>
      <c r="Q1328" s="188"/>
      <c r="R1328" s="188"/>
      <c r="S1328" s="180"/>
      <c r="T1328" s="180"/>
      <c r="U1328" s="180"/>
      <c r="V1328" s="180"/>
    </row>
    <row r="1329">
      <c r="A1329" s="266" t="s">
        <v>4138</v>
      </c>
      <c r="B1329" s="266" t="s">
        <v>4139</v>
      </c>
      <c r="C1329" s="190">
        <v>1.67</v>
      </c>
      <c r="D1329" s="190">
        <f t="shared" si="1"/>
        <v>5.47927</v>
      </c>
      <c r="E1329" s="191">
        <f t="shared" si="2"/>
        <v>10.95854</v>
      </c>
      <c r="F1329" s="290">
        <f t="shared" si="3"/>
        <v>8.766832</v>
      </c>
      <c r="G1329" s="291">
        <f t="shared" si="4"/>
        <v>8.218905</v>
      </c>
      <c r="H1329" s="180"/>
      <c r="I1329" s="180"/>
      <c r="J1329" s="180"/>
      <c r="K1329" s="180"/>
      <c r="L1329" s="180"/>
      <c r="M1329" s="180"/>
      <c r="N1329" s="180"/>
      <c r="O1329" s="180"/>
      <c r="P1329" s="180"/>
      <c r="Q1329" s="188"/>
      <c r="R1329" s="188"/>
      <c r="S1329" s="180"/>
      <c r="T1329" s="180"/>
      <c r="U1329" s="180"/>
      <c r="V1329" s="180"/>
    </row>
    <row r="1330">
      <c r="A1330" s="266" t="s">
        <v>4142</v>
      </c>
      <c r="B1330" s="266" t="s">
        <v>4122</v>
      </c>
      <c r="C1330" s="190">
        <v>1.15</v>
      </c>
      <c r="D1330" s="190">
        <f t="shared" si="1"/>
        <v>3.77315</v>
      </c>
      <c r="E1330" s="191">
        <f t="shared" si="2"/>
        <v>7.5463</v>
      </c>
      <c r="F1330" s="290">
        <f t="shared" si="3"/>
        <v>6.03704</v>
      </c>
      <c r="G1330" s="291">
        <f t="shared" si="4"/>
        <v>5.659725</v>
      </c>
      <c r="H1330" s="180"/>
      <c r="I1330" s="180"/>
      <c r="J1330" s="180"/>
      <c r="K1330" s="180"/>
      <c r="L1330" s="180"/>
      <c r="M1330" s="180"/>
      <c r="N1330" s="180"/>
      <c r="O1330" s="180"/>
      <c r="P1330" s="180"/>
      <c r="Q1330" s="188"/>
      <c r="R1330" s="188"/>
      <c r="S1330" s="180"/>
      <c r="T1330" s="180"/>
      <c r="U1330" s="180"/>
      <c r="V1330" s="180"/>
    </row>
    <row r="1331">
      <c r="A1331" s="266" t="s">
        <v>4144</v>
      </c>
      <c r="B1331" s="266" t="s">
        <v>4127</v>
      </c>
      <c r="C1331" s="190">
        <v>1.15</v>
      </c>
      <c r="D1331" s="190">
        <f t="shared" si="1"/>
        <v>3.77315</v>
      </c>
      <c r="E1331" s="191">
        <f t="shared" si="2"/>
        <v>7.5463</v>
      </c>
      <c r="F1331" s="290">
        <f t="shared" si="3"/>
        <v>6.03704</v>
      </c>
      <c r="G1331" s="291">
        <f t="shared" si="4"/>
        <v>5.659725</v>
      </c>
      <c r="H1331" s="180"/>
      <c r="I1331" s="180"/>
      <c r="J1331" s="180"/>
      <c r="K1331" s="180"/>
      <c r="L1331" s="180"/>
      <c r="M1331" s="180"/>
      <c r="N1331" s="180"/>
      <c r="O1331" s="180"/>
      <c r="P1331" s="180"/>
      <c r="Q1331" s="188"/>
      <c r="R1331" s="188"/>
      <c r="S1331" s="180"/>
      <c r="T1331" s="180"/>
      <c r="U1331" s="180"/>
      <c r="V1331" s="180"/>
    </row>
    <row r="1332">
      <c r="A1332" s="266" t="s">
        <v>4146</v>
      </c>
      <c r="B1332" s="266" t="s">
        <v>4131</v>
      </c>
      <c r="C1332" s="190">
        <v>1.15</v>
      </c>
      <c r="D1332" s="190">
        <f t="shared" si="1"/>
        <v>3.77315</v>
      </c>
      <c r="E1332" s="191">
        <f t="shared" si="2"/>
        <v>7.5463</v>
      </c>
      <c r="F1332" s="290">
        <f t="shared" si="3"/>
        <v>6.03704</v>
      </c>
      <c r="G1332" s="291">
        <f t="shared" si="4"/>
        <v>5.659725</v>
      </c>
      <c r="H1332" s="180"/>
      <c r="I1332" s="180"/>
      <c r="J1332" s="180"/>
      <c r="K1332" s="180"/>
      <c r="L1332" s="180"/>
      <c r="M1332" s="180"/>
      <c r="N1332" s="180"/>
      <c r="O1332" s="180"/>
      <c r="P1332" s="180"/>
      <c r="Q1332" s="188"/>
      <c r="R1332" s="188"/>
      <c r="S1332" s="180"/>
      <c r="T1332" s="180"/>
      <c r="U1332" s="180"/>
      <c r="V1332" s="180"/>
    </row>
    <row r="1333">
      <c r="A1333" s="266" t="s">
        <v>4148</v>
      </c>
      <c r="B1333" s="266" t="s">
        <v>4135</v>
      </c>
      <c r="C1333" s="190">
        <v>1.15</v>
      </c>
      <c r="D1333" s="190">
        <f t="shared" si="1"/>
        <v>3.77315</v>
      </c>
      <c r="E1333" s="191">
        <f t="shared" si="2"/>
        <v>7.5463</v>
      </c>
      <c r="F1333" s="290">
        <f t="shared" si="3"/>
        <v>6.03704</v>
      </c>
      <c r="G1333" s="291">
        <f t="shared" si="4"/>
        <v>5.659725</v>
      </c>
      <c r="H1333" s="180"/>
      <c r="I1333" s="180"/>
      <c r="J1333" s="180"/>
      <c r="K1333" s="180"/>
      <c r="L1333" s="180"/>
      <c r="M1333" s="180"/>
      <c r="N1333" s="180"/>
      <c r="O1333" s="180"/>
      <c r="P1333" s="180"/>
      <c r="Q1333" s="188"/>
      <c r="R1333" s="188"/>
      <c r="S1333" s="180"/>
      <c r="T1333" s="180"/>
      <c r="U1333" s="180"/>
      <c r="V1333" s="180"/>
    </row>
    <row r="1334">
      <c r="A1334" s="266" t="s">
        <v>4150</v>
      </c>
      <c r="B1334" s="266" t="s">
        <v>4139</v>
      </c>
      <c r="C1334" s="190">
        <v>1.15</v>
      </c>
      <c r="D1334" s="190">
        <f t="shared" si="1"/>
        <v>3.77315</v>
      </c>
      <c r="E1334" s="191">
        <f t="shared" si="2"/>
        <v>7.5463</v>
      </c>
      <c r="F1334" s="290">
        <f t="shared" si="3"/>
        <v>6.03704</v>
      </c>
      <c r="G1334" s="291">
        <f t="shared" si="4"/>
        <v>5.659725</v>
      </c>
      <c r="H1334" s="180"/>
      <c r="I1334" s="180"/>
      <c r="J1334" s="180"/>
      <c r="K1334" s="180"/>
      <c r="L1334" s="180"/>
      <c r="M1334" s="180"/>
      <c r="N1334" s="180"/>
      <c r="O1334" s="180"/>
      <c r="P1334" s="180"/>
      <c r="Q1334" s="188"/>
      <c r="R1334" s="188"/>
      <c r="S1334" s="180"/>
      <c r="T1334" s="180"/>
      <c r="U1334" s="180"/>
      <c r="V1334" s="180"/>
    </row>
    <row r="1335">
      <c r="A1335" s="266" t="s">
        <v>4152</v>
      </c>
      <c r="B1335" s="266" t="s">
        <v>4122</v>
      </c>
      <c r="C1335" s="190">
        <v>1.66</v>
      </c>
      <c r="D1335" s="190">
        <f t="shared" si="1"/>
        <v>5.44646</v>
      </c>
      <c r="E1335" s="191">
        <f t="shared" si="2"/>
        <v>10.89292</v>
      </c>
      <c r="F1335" s="290">
        <f t="shared" si="3"/>
        <v>8.714336</v>
      </c>
      <c r="G1335" s="291">
        <f t="shared" si="4"/>
        <v>8.16969</v>
      </c>
      <c r="H1335" s="180"/>
      <c r="I1335" s="180"/>
      <c r="J1335" s="180"/>
      <c r="K1335" s="180"/>
      <c r="L1335" s="180"/>
      <c r="M1335" s="180"/>
      <c r="N1335" s="180"/>
      <c r="O1335" s="180"/>
      <c r="P1335" s="180"/>
      <c r="Q1335" s="188"/>
      <c r="R1335" s="188"/>
      <c r="S1335" s="180"/>
      <c r="T1335" s="180"/>
      <c r="U1335" s="180"/>
      <c r="V1335" s="180"/>
    </row>
    <row r="1336">
      <c r="A1336" s="266" t="s">
        <v>4156</v>
      </c>
      <c r="B1336" s="266" t="s">
        <v>3709</v>
      </c>
      <c r="C1336" s="190">
        <v>1.66</v>
      </c>
      <c r="D1336" s="190">
        <f t="shared" si="1"/>
        <v>5.44646</v>
      </c>
      <c r="E1336" s="191">
        <f t="shared" si="2"/>
        <v>10.89292</v>
      </c>
      <c r="F1336" s="290">
        <f t="shared" si="3"/>
        <v>8.714336</v>
      </c>
      <c r="G1336" s="291">
        <f t="shared" si="4"/>
        <v>8.16969</v>
      </c>
      <c r="H1336" s="180"/>
      <c r="I1336" s="180"/>
      <c r="J1336" s="180"/>
      <c r="K1336" s="180"/>
      <c r="L1336" s="180"/>
      <c r="M1336" s="180"/>
      <c r="N1336" s="180"/>
      <c r="O1336" s="180"/>
      <c r="P1336" s="180"/>
      <c r="Q1336" s="188"/>
      <c r="R1336" s="188"/>
      <c r="S1336" s="180"/>
      <c r="T1336" s="180"/>
      <c r="U1336" s="180"/>
      <c r="V1336" s="180"/>
    </row>
    <row r="1337">
      <c r="A1337" s="266" t="s">
        <v>4159</v>
      </c>
      <c r="B1337" s="266" t="s">
        <v>4160</v>
      </c>
      <c r="C1337" s="190">
        <v>1.66</v>
      </c>
      <c r="D1337" s="190">
        <f t="shared" si="1"/>
        <v>5.44646</v>
      </c>
      <c r="E1337" s="191">
        <f t="shared" si="2"/>
        <v>10.89292</v>
      </c>
      <c r="F1337" s="290">
        <f t="shared" si="3"/>
        <v>8.714336</v>
      </c>
      <c r="G1337" s="291">
        <f t="shared" si="4"/>
        <v>8.16969</v>
      </c>
      <c r="H1337" s="180"/>
      <c r="I1337" s="180"/>
      <c r="J1337" s="180"/>
      <c r="K1337" s="180"/>
      <c r="L1337" s="180"/>
      <c r="M1337" s="180"/>
      <c r="N1337" s="180"/>
      <c r="O1337" s="180"/>
      <c r="P1337" s="180"/>
      <c r="Q1337" s="188"/>
      <c r="R1337" s="188"/>
      <c r="S1337" s="180"/>
      <c r="T1337" s="180"/>
      <c r="U1337" s="180"/>
      <c r="V1337" s="180"/>
    </row>
    <row r="1338">
      <c r="A1338" s="266" t="s">
        <v>4163</v>
      </c>
      <c r="B1338" s="266" t="s">
        <v>1669</v>
      </c>
      <c r="C1338" s="190">
        <v>1.66</v>
      </c>
      <c r="D1338" s="190">
        <f t="shared" si="1"/>
        <v>5.44646</v>
      </c>
      <c r="E1338" s="191">
        <f t="shared" si="2"/>
        <v>10.89292</v>
      </c>
      <c r="F1338" s="290">
        <f t="shared" si="3"/>
        <v>8.714336</v>
      </c>
      <c r="G1338" s="291">
        <f t="shared" si="4"/>
        <v>8.16969</v>
      </c>
      <c r="H1338" s="180"/>
      <c r="I1338" s="180"/>
      <c r="J1338" s="180"/>
      <c r="K1338" s="180"/>
      <c r="L1338" s="180"/>
      <c r="M1338" s="180"/>
      <c r="N1338" s="180"/>
      <c r="O1338" s="180"/>
      <c r="P1338" s="180"/>
      <c r="Q1338" s="188"/>
      <c r="R1338" s="188"/>
      <c r="S1338" s="180"/>
      <c r="T1338" s="180"/>
      <c r="U1338" s="180"/>
      <c r="V1338" s="180"/>
    </row>
    <row r="1339">
      <c r="A1339" s="266" t="s">
        <v>4166</v>
      </c>
      <c r="B1339" s="266" t="s">
        <v>4167</v>
      </c>
      <c r="C1339" s="190">
        <v>1.66</v>
      </c>
      <c r="D1339" s="190">
        <f t="shared" si="1"/>
        <v>5.44646</v>
      </c>
      <c r="E1339" s="191">
        <f t="shared" si="2"/>
        <v>10.89292</v>
      </c>
      <c r="F1339" s="290">
        <f t="shared" si="3"/>
        <v>8.714336</v>
      </c>
      <c r="G1339" s="291">
        <f t="shared" si="4"/>
        <v>8.16969</v>
      </c>
      <c r="H1339" s="180"/>
      <c r="I1339" s="180"/>
      <c r="J1339" s="180"/>
      <c r="K1339" s="180"/>
      <c r="L1339" s="180"/>
      <c r="M1339" s="180"/>
      <c r="N1339" s="180"/>
      <c r="O1339" s="180"/>
      <c r="P1339" s="180"/>
      <c r="Q1339" s="188"/>
      <c r="R1339" s="188"/>
      <c r="S1339" s="180"/>
      <c r="T1339" s="180"/>
      <c r="U1339" s="180"/>
      <c r="V1339" s="180"/>
    </row>
    <row r="1340">
      <c r="A1340" s="266" t="s">
        <v>4170</v>
      </c>
      <c r="B1340" s="266" t="s">
        <v>4171</v>
      </c>
      <c r="C1340" s="190">
        <v>1.7</v>
      </c>
      <c r="D1340" s="190">
        <f t="shared" si="1"/>
        <v>5.5777</v>
      </c>
      <c r="E1340" s="191">
        <f t="shared" si="2"/>
        <v>11.1554</v>
      </c>
      <c r="F1340" s="290">
        <f t="shared" si="3"/>
        <v>8.92432</v>
      </c>
      <c r="G1340" s="291">
        <f t="shared" si="4"/>
        <v>8.36655</v>
      </c>
      <c r="H1340" s="180"/>
      <c r="I1340" s="180"/>
      <c r="J1340" s="180"/>
      <c r="K1340" s="180"/>
      <c r="L1340" s="180"/>
      <c r="M1340" s="180"/>
      <c r="N1340" s="180"/>
      <c r="O1340" s="180"/>
      <c r="P1340" s="180"/>
      <c r="Q1340" s="188"/>
      <c r="R1340" s="188"/>
      <c r="S1340" s="180"/>
      <c r="T1340" s="180"/>
      <c r="U1340" s="180"/>
      <c r="V1340" s="180"/>
    </row>
    <row r="1341">
      <c r="A1341" s="266" t="s">
        <v>4173</v>
      </c>
      <c r="B1341" s="266" t="s">
        <v>4174</v>
      </c>
      <c r="C1341" s="190">
        <v>1.7</v>
      </c>
      <c r="D1341" s="190">
        <f t="shared" si="1"/>
        <v>5.5777</v>
      </c>
      <c r="E1341" s="191">
        <f t="shared" si="2"/>
        <v>11.1554</v>
      </c>
      <c r="F1341" s="290">
        <f t="shared" si="3"/>
        <v>8.92432</v>
      </c>
      <c r="G1341" s="291">
        <f t="shared" si="4"/>
        <v>8.36655</v>
      </c>
      <c r="H1341" s="180"/>
      <c r="I1341" s="180"/>
      <c r="J1341" s="180"/>
      <c r="K1341" s="180"/>
      <c r="L1341" s="180"/>
      <c r="M1341" s="180"/>
      <c r="N1341" s="180"/>
      <c r="O1341" s="180"/>
      <c r="P1341" s="180"/>
      <c r="Q1341" s="188"/>
      <c r="R1341" s="188"/>
      <c r="S1341" s="180"/>
      <c r="T1341" s="180"/>
      <c r="U1341" s="180"/>
      <c r="V1341" s="180"/>
    </row>
    <row r="1342">
      <c r="A1342" s="266" t="s">
        <v>4177</v>
      </c>
      <c r="B1342" s="266" t="s">
        <v>4178</v>
      </c>
      <c r="C1342" s="190">
        <v>1.7</v>
      </c>
      <c r="D1342" s="190">
        <f t="shared" si="1"/>
        <v>5.5777</v>
      </c>
      <c r="E1342" s="191">
        <f t="shared" si="2"/>
        <v>11.1554</v>
      </c>
      <c r="F1342" s="290">
        <f t="shared" si="3"/>
        <v>8.92432</v>
      </c>
      <c r="G1342" s="291">
        <f t="shared" si="4"/>
        <v>8.36655</v>
      </c>
      <c r="H1342" s="180"/>
      <c r="I1342" s="180"/>
      <c r="J1342" s="180"/>
      <c r="K1342" s="180"/>
      <c r="L1342" s="180"/>
      <c r="M1342" s="180"/>
      <c r="N1342" s="180"/>
      <c r="O1342" s="180"/>
      <c r="P1342" s="180"/>
      <c r="Q1342" s="188"/>
      <c r="R1342" s="188"/>
      <c r="S1342" s="180"/>
      <c r="T1342" s="180"/>
      <c r="U1342" s="180"/>
      <c r="V1342" s="180"/>
    </row>
    <row r="1343">
      <c r="A1343" s="266" t="s">
        <v>4180</v>
      </c>
      <c r="B1343" s="266" t="s">
        <v>4181</v>
      </c>
      <c r="C1343" s="190">
        <v>1.7</v>
      </c>
      <c r="D1343" s="190">
        <f t="shared" si="1"/>
        <v>5.5777</v>
      </c>
      <c r="E1343" s="191">
        <f t="shared" si="2"/>
        <v>11.1554</v>
      </c>
      <c r="F1343" s="290">
        <f t="shared" si="3"/>
        <v>8.92432</v>
      </c>
      <c r="G1343" s="291">
        <f t="shared" si="4"/>
        <v>8.36655</v>
      </c>
      <c r="H1343" s="180"/>
      <c r="I1343" s="180"/>
      <c r="J1343" s="180"/>
      <c r="K1343" s="180"/>
      <c r="L1343" s="180"/>
      <c r="M1343" s="180"/>
      <c r="N1343" s="180"/>
      <c r="O1343" s="180"/>
      <c r="P1343" s="180"/>
      <c r="Q1343" s="188"/>
      <c r="R1343" s="188"/>
      <c r="S1343" s="180"/>
      <c r="T1343" s="180"/>
      <c r="U1343" s="180"/>
      <c r="V1343" s="180"/>
    </row>
    <row r="1344">
      <c r="A1344" s="266" t="s">
        <v>4183</v>
      </c>
      <c r="B1344" s="266" t="s">
        <v>4184</v>
      </c>
      <c r="C1344" s="190">
        <v>1.7</v>
      </c>
      <c r="D1344" s="190">
        <f t="shared" si="1"/>
        <v>5.5777</v>
      </c>
      <c r="E1344" s="191">
        <f t="shared" si="2"/>
        <v>11.1554</v>
      </c>
      <c r="F1344" s="290">
        <f t="shared" si="3"/>
        <v>8.92432</v>
      </c>
      <c r="G1344" s="291">
        <f t="shared" si="4"/>
        <v>8.36655</v>
      </c>
      <c r="H1344" s="180"/>
      <c r="I1344" s="180"/>
      <c r="J1344" s="180"/>
      <c r="K1344" s="180"/>
      <c r="L1344" s="180"/>
      <c r="M1344" s="180"/>
      <c r="N1344" s="180"/>
      <c r="O1344" s="180"/>
      <c r="P1344" s="180"/>
      <c r="Q1344" s="188"/>
      <c r="R1344" s="188"/>
      <c r="S1344" s="180"/>
      <c r="T1344" s="180"/>
      <c r="U1344" s="180"/>
      <c r="V1344" s="180"/>
    </row>
    <row r="1345">
      <c r="A1345" s="266" t="s">
        <v>4186</v>
      </c>
      <c r="B1345" s="266" t="s">
        <v>4187</v>
      </c>
      <c r="C1345" s="190">
        <v>1.7</v>
      </c>
      <c r="D1345" s="190">
        <f t="shared" si="1"/>
        <v>5.5777</v>
      </c>
      <c r="E1345" s="191">
        <f t="shared" si="2"/>
        <v>11.1554</v>
      </c>
      <c r="F1345" s="290">
        <f t="shared" si="3"/>
        <v>8.92432</v>
      </c>
      <c r="G1345" s="291">
        <f t="shared" si="4"/>
        <v>8.36655</v>
      </c>
      <c r="H1345" s="180"/>
      <c r="I1345" s="180"/>
      <c r="J1345" s="180"/>
      <c r="K1345" s="180"/>
      <c r="L1345" s="180"/>
      <c r="M1345" s="180"/>
      <c r="N1345" s="180"/>
      <c r="O1345" s="180"/>
      <c r="P1345" s="180"/>
      <c r="Q1345" s="188"/>
      <c r="R1345" s="188"/>
      <c r="S1345" s="180"/>
      <c r="T1345" s="180"/>
      <c r="U1345" s="180"/>
      <c r="V1345" s="180"/>
    </row>
    <row r="1346">
      <c r="A1346" s="266" t="s">
        <v>4189</v>
      </c>
      <c r="B1346" s="266" t="s">
        <v>4171</v>
      </c>
      <c r="C1346" s="190">
        <v>1.25</v>
      </c>
      <c r="D1346" s="190">
        <f t="shared" si="1"/>
        <v>4.10125</v>
      </c>
      <c r="E1346" s="191">
        <f t="shared" si="2"/>
        <v>8.2025</v>
      </c>
      <c r="F1346" s="290">
        <f t="shared" si="3"/>
        <v>6.562</v>
      </c>
      <c r="G1346" s="291">
        <f t="shared" si="4"/>
        <v>6.151875</v>
      </c>
      <c r="H1346" s="180"/>
      <c r="I1346" s="180"/>
      <c r="J1346" s="180"/>
      <c r="K1346" s="180"/>
      <c r="L1346" s="180"/>
      <c r="M1346" s="180"/>
      <c r="N1346" s="180"/>
      <c r="O1346" s="180"/>
      <c r="P1346" s="180"/>
      <c r="Q1346" s="188"/>
      <c r="R1346" s="188"/>
      <c r="S1346" s="180"/>
      <c r="T1346" s="180"/>
      <c r="U1346" s="180"/>
      <c r="V1346" s="180"/>
    </row>
    <row r="1347">
      <c r="A1347" s="266" t="s">
        <v>4191</v>
      </c>
      <c r="B1347" s="266" t="s">
        <v>4174</v>
      </c>
      <c r="C1347" s="190">
        <v>1.25</v>
      </c>
      <c r="D1347" s="190">
        <f t="shared" si="1"/>
        <v>4.10125</v>
      </c>
      <c r="E1347" s="191">
        <f t="shared" si="2"/>
        <v>8.2025</v>
      </c>
      <c r="F1347" s="290">
        <f t="shared" si="3"/>
        <v>6.562</v>
      </c>
      <c r="G1347" s="291">
        <f t="shared" si="4"/>
        <v>6.151875</v>
      </c>
      <c r="H1347" s="180"/>
      <c r="I1347" s="180"/>
      <c r="J1347" s="180"/>
      <c r="K1347" s="180"/>
      <c r="L1347" s="180"/>
      <c r="M1347" s="180"/>
      <c r="N1347" s="180"/>
      <c r="O1347" s="180"/>
      <c r="P1347" s="180"/>
      <c r="Q1347" s="188"/>
      <c r="R1347" s="188"/>
      <c r="S1347" s="180"/>
      <c r="T1347" s="180"/>
      <c r="U1347" s="180"/>
      <c r="V1347" s="180"/>
    </row>
    <row r="1348">
      <c r="A1348" s="266" t="s">
        <v>4193</v>
      </c>
      <c r="B1348" s="266" t="s">
        <v>4178</v>
      </c>
      <c r="C1348" s="190">
        <v>1.25</v>
      </c>
      <c r="D1348" s="190">
        <f t="shared" si="1"/>
        <v>4.10125</v>
      </c>
      <c r="E1348" s="191">
        <f t="shared" si="2"/>
        <v>8.2025</v>
      </c>
      <c r="F1348" s="290">
        <f t="shared" si="3"/>
        <v>6.562</v>
      </c>
      <c r="G1348" s="291">
        <f t="shared" si="4"/>
        <v>6.151875</v>
      </c>
      <c r="H1348" s="180"/>
      <c r="I1348" s="180"/>
      <c r="J1348" s="180"/>
      <c r="K1348" s="180"/>
      <c r="L1348" s="180"/>
      <c r="M1348" s="180"/>
      <c r="N1348" s="180"/>
      <c r="O1348" s="180"/>
      <c r="P1348" s="180"/>
      <c r="Q1348" s="188"/>
      <c r="R1348" s="188"/>
      <c r="S1348" s="180"/>
      <c r="T1348" s="180"/>
      <c r="U1348" s="180"/>
      <c r="V1348" s="180"/>
    </row>
    <row r="1349">
      <c r="A1349" s="266" t="s">
        <v>4195</v>
      </c>
      <c r="B1349" s="266" t="s">
        <v>4181</v>
      </c>
      <c r="C1349" s="190">
        <v>1.25</v>
      </c>
      <c r="D1349" s="190">
        <f t="shared" si="1"/>
        <v>4.10125</v>
      </c>
      <c r="E1349" s="191">
        <f t="shared" si="2"/>
        <v>8.2025</v>
      </c>
      <c r="F1349" s="290">
        <f t="shared" si="3"/>
        <v>6.562</v>
      </c>
      <c r="G1349" s="291">
        <f t="shared" si="4"/>
        <v>6.151875</v>
      </c>
      <c r="H1349" s="180"/>
      <c r="I1349" s="180"/>
      <c r="J1349" s="180"/>
      <c r="K1349" s="180"/>
      <c r="L1349" s="180"/>
      <c r="M1349" s="180"/>
      <c r="N1349" s="180"/>
      <c r="O1349" s="180"/>
      <c r="P1349" s="180"/>
      <c r="Q1349" s="188"/>
      <c r="R1349" s="188"/>
      <c r="S1349" s="180"/>
      <c r="T1349" s="180"/>
      <c r="U1349" s="180"/>
      <c r="V1349" s="180"/>
    </row>
    <row r="1350">
      <c r="A1350" s="266" t="s">
        <v>4197</v>
      </c>
      <c r="B1350" s="266" t="s">
        <v>4187</v>
      </c>
      <c r="C1350" s="190">
        <v>1.25</v>
      </c>
      <c r="D1350" s="190">
        <f t="shared" si="1"/>
        <v>4.10125</v>
      </c>
      <c r="E1350" s="191">
        <f t="shared" si="2"/>
        <v>8.2025</v>
      </c>
      <c r="F1350" s="290">
        <f t="shared" si="3"/>
        <v>6.562</v>
      </c>
      <c r="G1350" s="291">
        <f t="shared" si="4"/>
        <v>6.151875</v>
      </c>
      <c r="H1350" s="180"/>
      <c r="I1350" s="180"/>
      <c r="J1350" s="180"/>
      <c r="K1350" s="180"/>
      <c r="L1350" s="180"/>
      <c r="M1350" s="180"/>
      <c r="N1350" s="180"/>
      <c r="O1350" s="180"/>
      <c r="P1350" s="180"/>
      <c r="Q1350" s="188"/>
      <c r="R1350" s="188"/>
      <c r="S1350" s="180"/>
      <c r="T1350" s="180"/>
      <c r="U1350" s="180"/>
      <c r="V1350" s="180"/>
    </row>
    <row r="1351">
      <c r="A1351" s="266" t="s">
        <v>4199</v>
      </c>
      <c r="B1351" s="266" t="s">
        <v>4184</v>
      </c>
      <c r="C1351" s="190">
        <v>1.25</v>
      </c>
      <c r="D1351" s="190">
        <f t="shared" si="1"/>
        <v>4.10125</v>
      </c>
      <c r="E1351" s="191">
        <f t="shared" si="2"/>
        <v>8.2025</v>
      </c>
      <c r="F1351" s="290">
        <f t="shared" si="3"/>
        <v>6.562</v>
      </c>
      <c r="G1351" s="291">
        <f t="shared" si="4"/>
        <v>6.151875</v>
      </c>
      <c r="H1351" s="180"/>
      <c r="I1351" s="180"/>
      <c r="J1351" s="180"/>
      <c r="K1351" s="180"/>
      <c r="L1351" s="180"/>
      <c r="M1351" s="180"/>
      <c r="N1351" s="180"/>
      <c r="O1351" s="180"/>
      <c r="P1351" s="180"/>
      <c r="Q1351" s="188"/>
      <c r="R1351" s="188"/>
      <c r="S1351" s="180"/>
      <c r="T1351" s="180"/>
      <c r="U1351" s="180"/>
      <c r="V1351" s="180"/>
    </row>
    <row r="1352">
      <c r="A1352" s="266" t="s">
        <v>4201</v>
      </c>
      <c r="B1352" s="266" t="s">
        <v>4202</v>
      </c>
      <c r="C1352" s="190">
        <v>1.25</v>
      </c>
      <c r="D1352" s="190">
        <f t="shared" si="1"/>
        <v>4.10125</v>
      </c>
      <c r="E1352" s="191">
        <f t="shared" si="2"/>
        <v>8.2025</v>
      </c>
      <c r="F1352" s="290">
        <f t="shared" si="3"/>
        <v>6.562</v>
      </c>
      <c r="G1352" s="291">
        <f t="shared" si="4"/>
        <v>6.151875</v>
      </c>
      <c r="H1352" s="180"/>
      <c r="I1352" s="180"/>
      <c r="J1352" s="180"/>
      <c r="K1352" s="180"/>
      <c r="L1352" s="180"/>
      <c r="M1352" s="180"/>
      <c r="N1352" s="180"/>
      <c r="O1352" s="180"/>
      <c r="P1352" s="180"/>
      <c r="Q1352" s="188"/>
      <c r="R1352" s="188"/>
      <c r="S1352" s="180"/>
      <c r="T1352" s="180"/>
      <c r="U1352" s="180"/>
      <c r="V1352" s="180"/>
    </row>
    <row r="1353">
      <c r="A1353" s="266" t="s">
        <v>4206</v>
      </c>
      <c r="B1353" s="266" t="s">
        <v>4207</v>
      </c>
      <c r="C1353" s="190">
        <v>1.25</v>
      </c>
      <c r="D1353" s="190">
        <f t="shared" si="1"/>
        <v>4.10125</v>
      </c>
      <c r="E1353" s="191">
        <f t="shared" si="2"/>
        <v>8.2025</v>
      </c>
      <c r="F1353" s="290">
        <f t="shared" si="3"/>
        <v>6.562</v>
      </c>
      <c r="G1353" s="291">
        <f t="shared" si="4"/>
        <v>6.151875</v>
      </c>
      <c r="H1353" s="180"/>
      <c r="I1353" s="180"/>
      <c r="J1353" s="180"/>
      <c r="K1353" s="180"/>
      <c r="L1353" s="180"/>
      <c r="M1353" s="180"/>
      <c r="N1353" s="180"/>
      <c r="O1353" s="180"/>
      <c r="P1353" s="180"/>
      <c r="Q1353" s="188"/>
      <c r="R1353" s="188"/>
      <c r="S1353" s="180"/>
      <c r="T1353" s="180"/>
      <c r="U1353" s="180"/>
      <c r="V1353" s="180"/>
    </row>
    <row r="1354">
      <c r="A1354" s="266" t="s">
        <v>4210</v>
      </c>
      <c r="B1354" s="266" t="s">
        <v>4211</v>
      </c>
      <c r="C1354" s="190">
        <v>1.65</v>
      </c>
      <c r="D1354" s="190">
        <f t="shared" si="1"/>
        <v>5.41365</v>
      </c>
      <c r="E1354" s="191">
        <f t="shared" si="2"/>
        <v>10.8273</v>
      </c>
      <c r="F1354" s="290">
        <f t="shared" si="3"/>
        <v>8.66184</v>
      </c>
      <c r="G1354" s="291">
        <f t="shared" si="4"/>
        <v>8.120475</v>
      </c>
      <c r="H1354" s="180"/>
      <c r="I1354" s="180"/>
      <c r="J1354" s="180"/>
      <c r="K1354" s="180"/>
      <c r="L1354" s="180"/>
      <c r="M1354" s="180"/>
      <c r="N1354" s="180"/>
      <c r="O1354" s="180"/>
      <c r="P1354" s="180"/>
      <c r="Q1354" s="188"/>
      <c r="R1354" s="188"/>
      <c r="S1354" s="180"/>
      <c r="T1354" s="180"/>
      <c r="U1354" s="180"/>
      <c r="V1354" s="180"/>
    </row>
    <row r="1355">
      <c r="A1355" s="266" t="s">
        <v>4214</v>
      </c>
      <c r="B1355" s="266" t="s">
        <v>4215</v>
      </c>
      <c r="C1355" s="190">
        <v>1.65</v>
      </c>
      <c r="D1355" s="190">
        <f t="shared" si="1"/>
        <v>5.41365</v>
      </c>
      <c r="E1355" s="191">
        <f t="shared" si="2"/>
        <v>10.8273</v>
      </c>
      <c r="F1355" s="290">
        <f t="shared" si="3"/>
        <v>8.66184</v>
      </c>
      <c r="G1355" s="291">
        <f t="shared" si="4"/>
        <v>8.120475</v>
      </c>
      <c r="H1355" s="180"/>
      <c r="I1355" s="180"/>
      <c r="J1355" s="180"/>
      <c r="K1355" s="180"/>
      <c r="L1355" s="180"/>
      <c r="M1355" s="180"/>
      <c r="N1355" s="180"/>
      <c r="O1355" s="180"/>
      <c r="P1355" s="180"/>
      <c r="Q1355" s="188"/>
      <c r="R1355" s="188"/>
      <c r="S1355" s="180"/>
      <c r="T1355" s="180"/>
      <c r="U1355" s="180"/>
      <c r="V1355" s="180"/>
    </row>
    <row r="1356">
      <c r="A1356" s="266" t="s">
        <v>4218</v>
      </c>
      <c r="B1356" s="266" t="s">
        <v>4219</v>
      </c>
      <c r="C1356" s="190">
        <v>1.65</v>
      </c>
      <c r="D1356" s="190">
        <f t="shared" si="1"/>
        <v>5.41365</v>
      </c>
      <c r="E1356" s="191">
        <f t="shared" si="2"/>
        <v>10.8273</v>
      </c>
      <c r="F1356" s="290">
        <f t="shared" si="3"/>
        <v>8.66184</v>
      </c>
      <c r="G1356" s="291">
        <f t="shared" si="4"/>
        <v>8.120475</v>
      </c>
      <c r="H1356" s="180"/>
      <c r="I1356" s="180"/>
      <c r="J1356" s="180"/>
      <c r="K1356" s="180"/>
      <c r="L1356" s="180"/>
      <c r="M1356" s="180"/>
      <c r="N1356" s="180"/>
      <c r="O1356" s="180"/>
      <c r="P1356" s="180"/>
      <c r="Q1356" s="188"/>
      <c r="R1356" s="188"/>
      <c r="S1356" s="180"/>
      <c r="T1356" s="180"/>
      <c r="U1356" s="180"/>
      <c r="V1356" s="180"/>
    </row>
    <row r="1357">
      <c r="A1357" s="266" t="s">
        <v>4222</v>
      </c>
      <c r="B1357" s="266" t="s">
        <v>4223</v>
      </c>
      <c r="C1357" s="190">
        <v>1.65</v>
      </c>
      <c r="D1357" s="190">
        <f t="shared" si="1"/>
        <v>5.41365</v>
      </c>
      <c r="E1357" s="191">
        <f t="shared" si="2"/>
        <v>10.8273</v>
      </c>
      <c r="F1357" s="290">
        <f t="shared" si="3"/>
        <v>8.66184</v>
      </c>
      <c r="G1357" s="291">
        <f t="shared" si="4"/>
        <v>8.120475</v>
      </c>
      <c r="H1357" s="180"/>
      <c r="I1357" s="180"/>
      <c r="J1357" s="180"/>
      <c r="K1357" s="180"/>
      <c r="L1357" s="180"/>
      <c r="M1357" s="180"/>
      <c r="N1357" s="180"/>
      <c r="O1357" s="180"/>
      <c r="P1357" s="180"/>
      <c r="Q1357" s="188"/>
      <c r="R1357" s="188"/>
      <c r="S1357" s="180"/>
      <c r="T1357" s="180"/>
      <c r="U1357" s="180"/>
      <c r="V1357" s="180"/>
    </row>
    <row r="1358">
      <c r="A1358" s="266" t="s">
        <v>4226</v>
      </c>
      <c r="B1358" s="266" t="s">
        <v>4227</v>
      </c>
      <c r="C1358" s="190">
        <v>1.9</v>
      </c>
      <c r="D1358" s="190">
        <f t="shared" si="1"/>
        <v>6.2339</v>
      </c>
      <c r="E1358" s="191">
        <f t="shared" si="2"/>
        <v>12.4678</v>
      </c>
      <c r="F1358" s="290">
        <f t="shared" si="3"/>
        <v>9.97424</v>
      </c>
      <c r="G1358" s="291">
        <f t="shared" si="4"/>
        <v>9.35085</v>
      </c>
      <c r="H1358" s="180"/>
      <c r="I1358" s="180"/>
      <c r="J1358" s="180"/>
      <c r="K1358" s="180"/>
      <c r="L1358" s="180"/>
      <c r="M1358" s="180"/>
      <c r="N1358" s="180"/>
      <c r="O1358" s="180"/>
      <c r="P1358" s="180"/>
      <c r="Q1358" s="188"/>
      <c r="R1358" s="188"/>
      <c r="S1358" s="180"/>
      <c r="T1358" s="180"/>
      <c r="U1358" s="180"/>
      <c r="V1358" s="180"/>
    </row>
    <row r="1359">
      <c r="A1359" s="266" t="s">
        <v>4230</v>
      </c>
      <c r="B1359" s="266" t="s">
        <v>4231</v>
      </c>
      <c r="C1359" s="190">
        <v>1.9</v>
      </c>
      <c r="D1359" s="190">
        <f t="shared" si="1"/>
        <v>6.2339</v>
      </c>
      <c r="E1359" s="191">
        <f t="shared" si="2"/>
        <v>12.4678</v>
      </c>
      <c r="F1359" s="290">
        <f t="shared" si="3"/>
        <v>9.97424</v>
      </c>
      <c r="G1359" s="291">
        <f t="shared" si="4"/>
        <v>9.35085</v>
      </c>
      <c r="H1359" s="180"/>
      <c r="I1359" s="180"/>
      <c r="J1359" s="180"/>
      <c r="K1359" s="180"/>
      <c r="L1359" s="180"/>
      <c r="M1359" s="180"/>
      <c r="N1359" s="180"/>
      <c r="O1359" s="180"/>
      <c r="P1359" s="180"/>
      <c r="Q1359" s="188"/>
      <c r="R1359" s="188"/>
      <c r="S1359" s="180"/>
      <c r="T1359" s="180"/>
      <c r="U1359" s="180"/>
      <c r="V1359" s="180"/>
    </row>
    <row r="1360">
      <c r="A1360" s="266" t="s">
        <v>4233</v>
      </c>
      <c r="B1360" s="266" t="s">
        <v>4234</v>
      </c>
      <c r="C1360" s="190">
        <v>1.9</v>
      </c>
      <c r="D1360" s="190">
        <f t="shared" si="1"/>
        <v>6.2339</v>
      </c>
      <c r="E1360" s="191">
        <f t="shared" si="2"/>
        <v>12.4678</v>
      </c>
      <c r="F1360" s="290">
        <f t="shared" si="3"/>
        <v>9.97424</v>
      </c>
      <c r="G1360" s="291">
        <f t="shared" si="4"/>
        <v>9.35085</v>
      </c>
      <c r="H1360" s="180"/>
      <c r="I1360" s="180"/>
      <c r="J1360" s="180"/>
      <c r="K1360" s="180"/>
      <c r="L1360" s="180"/>
      <c r="M1360" s="180"/>
      <c r="N1360" s="180"/>
      <c r="O1360" s="180"/>
      <c r="P1360" s="180"/>
      <c r="Q1360" s="188"/>
      <c r="R1360" s="188"/>
      <c r="S1360" s="180"/>
      <c r="T1360" s="180"/>
      <c r="U1360" s="180"/>
      <c r="V1360" s="180"/>
    </row>
    <row r="1361">
      <c r="A1361" s="266" t="s">
        <v>4236</v>
      </c>
      <c r="B1361" s="266" t="s">
        <v>4237</v>
      </c>
      <c r="C1361" s="190">
        <v>1.9</v>
      </c>
      <c r="D1361" s="190">
        <f t="shared" si="1"/>
        <v>6.2339</v>
      </c>
      <c r="E1361" s="191">
        <f t="shared" si="2"/>
        <v>12.4678</v>
      </c>
      <c r="F1361" s="290">
        <f t="shared" si="3"/>
        <v>9.97424</v>
      </c>
      <c r="G1361" s="291">
        <f t="shared" si="4"/>
        <v>9.35085</v>
      </c>
      <c r="H1361" s="180"/>
      <c r="I1361" s="180"/>
      <c r="J1361" s="180"/>
      <c r="K1361" s="180"/>
      <c r="L1361" s="180"/>
      <c r="M1361" s="180"/>
      <c r="N1361" s="180"/>
      <c r="O1361" s="180"/>
      <c r="P1361" s="180"/>
      <c r="Q1361" s="188"/>
      <c r="R1361" s="188"/>
      <c r="S1361" s="180"/>
      <c r="T1361" s="180"/>
      <c r="U1361" s="180"/>
      <c r="V1361" s="180"/>
    </row>
    <row r="1362">
      <c r="A1362" s="266" t="s">
        <v>4239</v>
      </c>
      <c r="B1362" s="266" t="s">
        <v>4240</v>
      </c>
      <c r="C1362" s="190">
        <v>1.35</v>
      </c>
      <c r="D1362" s="190">
        <f t="shared" si="1"/>
        <v>4.42935</v>
      </c>
      <c r="E1362" s="191">
        <f t="shared" si="2"/>
        <v>8.8587</v>
      </c>
      <c r="F1362" s="290">
        <f t="shared" si="3"/>
        <v>7.08696</v>
      </c>
      <c r="G1362" s="291">
        <f t="shared" si="4"/>
        <v>6.644025</v>
      </c>
      <c r="H1362" s="180"/>
      <c r="I1362" s="180"/>
      <c r="J1362" s="180"/>
      <c r="K1362" s="180"/>
      <c r="L1362" s="180"/>
      <c r="M1362" s="180"/>
      <c r="N1362" s="180"/>
      <c r="O1362" s="180"/>
      <c r="P1362" s="180"/>
      <c r="Q1362" s="188"/>
      <c r="R1362" s="188"/>
      <c r="S1362" s="180"/>
      <c r="T1362" s="180"/>
      <c r="U1362" s="180"/>
      <c r="V1362" s="180"/>
    </row>
    <row r="1363">
      <c r="A1363" s="266" t="s">
        <v>4244</v>
      </c>
      <c r="B1363" s="266" t="s">
        <v>4245</v>
      </c>
      <c r="C1363" s="190">
        <v>1.35</v>
      </c>
      <c r="D1363" s="190">
        <f t="shared" si="1"/>
        <v>4.42935</v>
      </c>
      <c r="E1363" s="191">
        <f t="shared" si="2"/>
        <v>8.8587</v>
      </c>
      <c r="F1363" s="290">
        <f t="shared" si="3"/>
        <v>7.08696</v>
      </c>
      <c r="G1363" s="291">
        <f t="shared" si="4"/>
        <v>6.644025</v>
      </c>
      <c r="H1363" s="180"/>
      <c r="I1363" s="180"/>
      <c r="J1363" s="180"/>
      <c r="K1363" s="180"/>
      <c r="L1363" s="180"/>
      <c r="M1363" s="180"/>
      <c r="N1363" s="180"/>
      <c r="O1363" s="180"/>
      <c r="P1363" s="180"/>
      <c r="Q1363" s="188"/>
      <c r="R1363" s="188"/>
      <c r="S1363" s="180"/>
      <c r="T1363" s="180"/>
      <c r="U1363" s="180"/>
      <c r="V1363" s="180"/>
    </row>
    <row r="1364">
      <c r="A1364" s="266" t="s">
        <v>4248</v>
      </c>
      <c r="B1364" s="266" t="s">
        <v>440</v>
      </c>
      <c r="C1364" s="190">
        <v>1.35</v>
      </c>
      <c r="D1364" s="190">
        <f t="shared" si="1"/>
        <v>4.42935</v>
      </c>
      <c r="E1364" s="191">
        <f t="shared" si="2"/>
        <v>8.8587</v>
      </c>
      <c r="F1364" s="290">
        <f t="shared" si="3"/>
        <v>7.08696</v>
      </c>
      <c r="G1364" s="291">
        <f t="shared" si="4"/>
        <v>6.644025</v>
      </c>
      <c r="H1364" s="180"/>
      <c r="I1364" s="180"/>
      <c r="J1364" s="180"/>
      <c r="K1364" s="180"/>
      <c r="L1364" s="180"/>
      <c r="M1364" s="180"/>
      <c r="N1364" s="180"/>
      <c r="O1364" s="180"/>
      <c r="P1364" s="180"/>
      <c r="Q1364" s="188"/>
      <c r="R1364" s="188"/>
      <c r="S1364" s="180"/>
      <c r="T1364" s="180"/>
      <c r="U1364" s="180"/>
      <c r="V1364" s="180"/>
    </row>
    <row r="1365">
      <c r="A1365" s="266" t="s">
        <v>4251</v>
      </c>
      <c r="B1365" s="266" t="s">
        <v>440</v>
      </c>
      <c r="C1365" s="190">
        <v>1.22</v>
      </c>
      <c r="D1365" s="190">
        <f t="shared" si="1"/>
        <v>4.00282</v>
      </c>
      <c r="E1365" s="191">
        <f t="shared" si="2"/>
        <v>8.00564</v>
      </c>
      <c r="F1365" s="290">
        <f t="shared" si="3"/>
        <v>6.404512</v>
      </c>
      <c r="G1365" s="291">
        <f t="shared" si="4"/>
        <v>6.00423</v>
      </c>
      <c r="H1365" s="180"/>
      <c r="I1365" s="180"/>
      <c r="J1365" s="180"/>
      <c r="K1365" s="180"/>
      <c r="L1365" s="180"/>
      <c r="M1365" s="180"/>
      <c r="N1365" s="180"/>
      <c r="O1365" s="180"/>
      <c r="P1365" s="180"/>
      <c r="Q1365" s="188"/>
      <c r="R1365" s="188"/>
      <c r="S1365" s="180"/>
      <c r="T1365" s="180"/>
      <c r="U1365" s="180"/>
      <c r="V1365" s="180"/>
    </row>
    <row r="1366">
      <c r="A1366" s="266" t="s">
        <v>4254</v>
      </c>
      <c r="B1366" s="266" t="s">
        <v>440</v>
      </c>
      <c r="C1366" s="190">
        <v>1.2</v>
      </c>
      <c r="D1366" s="190">
        <f t="shared" si="1"/>
        <v>3.9372</v>
      </c>
      <c r="E1366" s="191">
        <f t="shared" si="2"/>
        <v>7.8744</v>
      </c>
      <c r="F1366" s="290">
        <f t="shared" si="3"/>
        <v>6.29952</v>
      </c>
      <c r="G1366" s="291">
        <f t="shared" si="4"/>
        <v>5.9058</v>
      </c>
      <c r="H1366" s="180"/>
      <c r="I1366" s="180"/>
      <c r="J1366" s="180"/>
      <c r="K1366" s="180"/>
      <c r="L1366" s="180"/>
      <c r="M1366" s="180"/>
      <c r="N1366" s="180"/>
      <c r="O1366" s="180"/>
      <c r="P1366" s="180"/>
      <c r="Q1366" s="188"/>
      <c r="R1366" s="188"/>
      <c r="S1366" s="180"/>
      <c r="T1366" s="180"/>
      <c r="U1366" s="180"/>
      <c r="V1366" s="180"/>
    </row>
    <row r="1367">
      <c r="A1367" s="266" t="s">
        <v>4257</v>
      </c>
      <c r="B1367" s="266" t="s">
        <v>4258</v>
      </c>
      <c r="C1367" s="190">
        <v>2.3</v>
      </c>
      <c r="D1367" s="190">
        <f t="shared" si="1"/>
        <v>7.5463</v>
      </c>
      <c r="E1367" s="191">
        <f t="shared" si="2"/>
        <v>15.0926</v>
      </c>
      <c r="F1367" s="290">
        <f t="shared" si="3"/>
        <v>12.07408</v>
      </c>
      <c r="G1367" s="291">
        <f t="shared" si="4"/>
        <v>11.31945</v>
      </c>
      <c r="H1367" s="180"/>
      <c r="I1367" s="180"/>
      <c r="J1367" s="180"/>
      <c r="K1367" s="180"/>
      <c r="L1367" s="180"/>
      <c r="M1367" s="180"/>
      <c r="N1367" s="180"/>
      <c r="O1367" s="180"/>
      <c r="P1367" s="180"/>
      <c r="Q1367" s="188"/>
      <c r="R1367" s="188"/>
      <c r="S1367" s="180"/>
      <c r="T1367" s="180"/>
      <c r="U1367" s="180"/>
      <c r="V1367" s="180"/>
    </row>
    <row r="1368">
      <c r="A1368" s="266" t="s">
        <v>4262</v>
      </c>
      <c r="B1368" s="266" t="s">
        <v>4263</v>
      </c>
      <c r="C1368" s="190">
        <v>0.85</v>
      </c>
      <c r="D1368" s="190">
        <f t="shared" si="1"/>
        <v>2.78885</v>
      </c>
      <c r="E1368" s="191">
        <f t="shared" si="2"/>
        <v>5.5777</v>
      </c>
      <c r="F1368" s="290">
        <f t="shared" si="3"/>
        <v>4.46216</v>
      </c>
      <c r="G1368" s="291">
        <f t="shared" si="4"/>
        <v>4.183275</v>
      </c>
      <c r="H1368" s="180"/>
      <c r="I1368" s="180"/>
      <c r="J1368" s="180"/>
      <c r="K1368" s="180"/>
      <c r="L1368" s="180"/>
      <c r="M1368" s="180"/>
      <c r="N1368" s="180"/>
      <c r="O1368" s="180"/>
      <c r="P1368" s="180"/>
      <c r="Q1368" s="188"/>
      <c r="R1368" s="188"/>
      <c r="S1368" s="180"/>
      <c r="T1368" s="180"/>
      <c r="U1368" s="180"/>
      <c r="V1368" s="180"/>
    </row>
    <row r="1369">
      <c r="A1369" s="266" t="s">
        <v>4265</v>
      </c>
      <c r="B1369" s="266" t="s">
        <v>4266</v>
      </c>
      <c r="C1369" s="190">
        <v>2.25</v>
      </c>
      <c r="D1369" s="190">
        <f t="shared" si="1"/>
        <v>7.38225</v>
      </c>
      <c r="E1369" s="191">
        <f t="shared" si="2"/>
        <v>14.7645</v>
      </c>
      <c r="F1369" s="290">
        <f t="shared" si="3"/>
        <v>11.8116</v>
      </c>
      <c r="G1369" s="291">
        <f t="shared" si="4"/>
        <v>11.073375</v>
      </c>
      <c r="H1369" s="180"/>
      <c r="I1369" s="180"/>
      <c r="J1369" s="180"/>
      <c r="K1369" s="180"/>
      <c r="L1369" s="180"/>
      <c r="M1369" s="180"/>
      <c r="N1369" s="180"/>
      <c r="O1369" s="180"/>
      <c r="P1369" s="180"/>
      <c r="Q1369" s="188"/>
      <c r="R1369" s="188"/>
      <c r="S1369" s="180"/>
      <c r="T1369" s="180"/>
      <c r="U1369" s="180"/>
      <c r="V1369" s="180"/>
    </row>
    <row r="1370">
      <c r="A1370" s="266" t="s">
        <v>4270</v>
      </c>
      <c r="B1370" s="266" t="s">
        <v>4271</v>
      </c>
      <c r="C1370" s="190">
        <v>2.25</v>
      </c>
      <c r="D1370" s="190">
        <f t="shared" si="1"/>
        <v>7.38225</v>
      </c>
      <c r="E1370" s="191">
        <f t="shared" si="2"/>
        <v>14.7645</v>
      </c>
      <c r="F1370" s="290">
        <f t="shared" si="3"/>
        <v>11.8116</v>
      </c>
      <c r="G1370" s="291">
        <f t="shared" si="4"/>
        <v>11.073375</v>
      </c>
      <c r="H1370" s="180"/>
      <c r="I1370" s="180"/>
      <c r="J1370" s="180"/>
      <c r="K1370" s="180"/>
      <c r="L1370" s="180"/>
      <c r="M1370" s="180"/>
      <c r="N1370" s="180"/>
      <c r="O1370" s="180"/>
      <c r="P1370" s="180"/>
      <c r="Q1370" s="188"/>
      <c r="R1370" s="188"/>
      <c r="S1370" s="180"/>
      <c r="T1370" s="180"/>
      <c r="U1370" s="180"/>
      <c r="V1370" s="180"/>
    </row>
    <row r="1371">
      <c r="A1371" s="266" t="s">
        <v>4274</v>
      </c>
      <c r="B1371" s="266" t="s">
        <v>4275</v>
      </c>
      <c r="C1371" s="190">
        <v>2.25</v>
      </c>
      <c r="D1371" s="190">
        <f t="shared" si="1"/>
        <v>7.38225</v>
      </c>
      <c r="E1371" s="191">
        <f t="shared" si="2"/>
        <v>14.7645</v>
      </c>
      <c r="F1371" s="290">
        <f t="shared" si="3"/>
        <v>11.8116</v>
      </c>
      <c r="G1371" s="291">
        <f t="shared" si="4"/>
        <v>11.073375</v>
      </c>
      <c r="H1371" s="180"/>
      <c r="I1371" s="180"/>
      <c r="J1371" s="180"/>
      <c r="K1371" s="180"/>
      <c r="L1371" s="180"/>
      <c r="M1371" s="180"/>
      <c r="N1371" s="180"/>
      <c r="O1371" s="180"/>
      <c r="P1371" s="180"/>
      <c r="Q1371" s="188"/>
      <c r="R1371" s="188"/>
      <c r="S1371" s="180"/>
      <c r="T1371" s="180"/>
      <c r="U1371" s="180"/>
      <c r="V1371" s="180"/>
    </row>
    <row r="1372">
      <c r="A1372" s="266" t="s">
        <v>4278</v>
      </c>
      <c r="B1372" s="266" t="s">
        <v>4279</v>
      </c>
      <c r="C1372" s="190">
        <v>1.25</v>
      </c>
      <c r="D1372" s="190">
        <f t="shared" si="1"/>
        <v>4.10125</v>
      </c>
      <c r="E1372" s="191">
        <f t="shared" si="2"/>
        <v>8.2025</v>
      </c>
      <c r="F1372" s="290">
        <f t="shared" si="3"/>
        <v>6.562</v>
      </c>
      <c r="G1372" s="291">
        <f t="shared" si="4"/>
        <v>6.151875</v>
      </c>
      <c r="H1372" s="180"/>
      <c r="I1372" s="180"/>
      <c r="J1372" s="180"/>
      <c r="K1372" s="180"/>
      <c r="L1372" s="180"/>
      <c r="M1372" s="180"/>
      <c r="N1372" s="180"/>
      <c r="O1372" s="180"/>
      <c r="P1372" s="180"/>
      <c r="Q1372" s="188"/>
      <c r="R1372" s="188"/>
      <c r="S1372" s="180"/>
      <c r="T1372" s="180"/>
      <c r="U1372" s="180"/>
      <c r="V1372" s="180"/>
    </row>
    <row r="1373">
      <c r="A1373" s="266" t="s">
        <v>4283</v>
      </c>
      <c r="B1373" s="266" t="s">
        <v>4284</v>
      </c>
      <c r="C1373" s="190">
        <v>1.25</v>
      </c>
      <c r="D1373" s="190">
        <f t="shared" si="1"/>
        <v>4.10125</v>
      </c>
      <c r="E1373" s="191">
        <f t="shared" si="2"/>
        <v>8.2025</v>
      </c>
      <c r="F1373" s="290">
        <f t="shared" si="3"/>
        <v>6.562</v>
      </c>
      <c r="G1373" s="291">
        <f t="shared" si="4"/>
        <v>6.151875</v>
      </c>
      <c r="H1373" s="180"/>
      <c r="I1373" s="180"/>
      <c r="J1373" s="180"/>
      <c r="K1373" s="180"/>
      <c r="L1373" s="180"/>
      <c r="M1373" s="180"/>
      <c r="N1373" s="180"/>
      <c r="O1373" s="180"/>
      <c r="P1373" s="180"/>
      <c r="Q1373" s="188"/>
      <c r="R1373" s="188"/>
      <c r="S1373" s="180"/>
      <c r="T1373" s="180"/>
      <c r="U1373" s="180"/>
      <c r="V1373" s="180"/>
    </row>
    <row r="1374">
      <c r="A1374" s="266" t="s">
        <v>4286</v>
      </c>
      <c r="B1374" s="266" t="s">
        <v>4287</v>
      </c>
      <c r="C1374" s="190">
        <v>1.25</v>
      </c>
      <c r="D1374" s="190">
        <f t="shared" si="1"/>
        <v>4.10125</v>
      </c>
      <c r="E1374" s="191">
        <f t="shared" si="2"/>
        <v>8.2025</v>
      </c>
      <c r="F1374" s="290">
        <f t="shared" si="3"/>
        <v>6.562</v>
      </c>
      <c r="G1374" s="291">
        <f t="shared" si="4"/>
        <v>6.151875</v>
      </c>
      <c r="H1374" s="180"/>
      <c r="I1374" s="180"/>
      <c r="J1374" s="180"/>
      <c r="K1374" s="180"/>
      <c r="L1374" s="180"/>
      <c r="M1374" s="180"/>
      <c r="N1374" s="180"/>
      <c r="O1374" s="180"/>
      <c r="P1374" s="180"/>
      <c r="Q1374" s="188"/>
      <c r="R1374" s="188"/>
      <c r="S1374" s="180"/>
      <c r="T1374" s="180"/>
      <c r="U1374" s="180"/>
      <c r="V1374" s="180"/>
    </row>
    <row r="1375">
      <c r="A1375" s="266" t="s">
        <v>4289</v>
      </c>
      <c r="B1375" s="266" t="s">
        <v>4290</v>
      </c>
      <c r="C1375" s="190">
        <v>1.25</v>
      </c>
      <c r="D1375" s="190">
        <f t="shared" si="1"/>
        <v>4.10125</v>
      </c>
      <c r="E1375" s="191">
        <f t="shared" si="2"/>
        <v>8.2025</v>
      </c>
      <c r="F1375" s="290">
        <f t="shared" si="3"/>
        <v>6.562</v>
      </c>
      <c r="G1375" s="291">
        <f t="shared" si="4"/>
        <v>6.151875</v>
      </c>
      <c r="H1375" s="180"/>
      <c r="I1375" s="180"/>
      <c r="J1375" s="180"/>
      <c r="K1375" s="180"/>
      <c r="L1375" s="180"/>
      <c r="M1375" s="180"/>
      <c r="N1375" s="180"/>
      <c r="O1375" s="180"/>
      <c r="P1375" s="180"/>
      <c r="Q1375" s="188"/>
      <c r="R1375" s="188"/>
      <c r="S1375" s="180"/>
      <c r="T1375" s="180"/>
      <c r="U1375" s="180"/>
      <c r="V1375" s="180"/>
    </row>
    <row r="1376">
      <c r="A1376" s="266" t="s">
        <v>4292</v>
      </c>
      <c r="B1376" s="266" t="s">
        <v>4279</v>
      </c>
      <c r="C1376" s="190">
        <v>1.06</v>
      </c>
      <c r="D1376" s="190">
        <f t="shared" si="1"/>
        <v>3.47786</v>
      </c>
      <c r="E1376" s="191">
        <f t="shared" si="2"/>
        <v>6.95572</v>
      </c>
      <c r="F1376" s="290">
        <f t="shared" si="3"/>
        <v>5.564576</v>
      </c>
      <c r="G1376" s="291">
        <f t="shared" si="4"/>
        <v>5.21679</v>
      </c>
      <c r="H1376" s="180"/>
      <c r="I1376" s="180"/>
      <c r="J1376" s="180"/>
      <c r="K1376" s="180"/>
      <c r="L1376" s="180"/>
      <c r="M1376" s="180"/>
      <c r="N1376" s="180"/>
      <c r="O1376" s="180"/>
      <c r="P1376" s="180"/>
      <c r="Q1376" s="188"/>
      <c r="R1376" s="188"/>
      <c r="S1376" s="180"/>
      <c r="T1376" s="180"/>
      <c r="U1376" s="180"/>
      <c r="V1376" s="180"/>
    </row>
    <row r="1377">
      <c r="A1377" s="266" t="s">
        <v>4294</v>
      </c>
      <c r="B1377" s="266" t="s">
        <v>4284</v>
      </c>
      <c r="C1377" s="190">
        <v>1.06</v>
      </c>
      <c r="D1377" s="190">
        <f t="shared" si="1"/>
        <v>3.47786</v>
      </c>
      <c r="E1377" s="191">
        <f t="shared" si="2"/>
        <v>6.95572</v>
      </c>
      <c r="F1377" s="290">
        <f t="shared" si="3"/>
        <v>5.564576</v>
      </c>
      <c r="G1377" s="291">
        <f t="shared" si="4"/>
        <v>5.21679</v>
      </c>
      <c r="H1377" s="180"/>
      <c r="I1377" s="180"/>
      <c r="J1377" s="180"/>
      <c r="K1377" s="180"/>
      <c r="L1377" s="180"/>
      <c r="M1377" s="180"/>
      <c r="N1377" s="180"/>
      <c r="O1377" s="180"/>
      <c r="P1377" s="180"/>
      <c r="Q1377" s="188"/>
      <c r="R1377" s="188"/>
      <c r="S1377" s="180"/>
      <c r="T1377" s="180"/>
      <c r="U1377" s="180"/>
      <c r="V1377" s="180"/>
    </row>
    <row r="1378">
      <c r="A1378" s="266" t="s">
        <v>4296</v>
      </c>
      <c r="B1378" s="266" t="s">
        <v>4287</v>
      </c>
      <c r="C1378" s="190">
        <v>1.06</v>
      </c>
      <c r="D1378" s="190">
        <f t="shared" si="1"/>
        <v>3.47786</v>
      </c>
      <c r="E1378" s="191">
        <f t="shared" si="2"/>
        <v>6.95572</v>
      </c>
      <c r="F1378" s="290">
        <f t="shared" si="3"/>
        <v>5.564576</v>
      </c>
      <c r="G1378" s="291">
        <f t="shared" si="4"/>
        <v>5.21679</v>
      </c>
      <c r="H1378" s="180"/>
      <c r="I1378" s="180"/>
      <c r="J1378" s="180"/>
      <c r="K1378" s="180"/>
      <c r="L1378" s="180"/>
      <c r="M1378" s="180"/>
      <c r="N1378" s="180"/>
      <c r="O1378" s="180"/>
      <c r="P1378" s="180"/>
      <c r="Q1378" s="188"/>
      <c r="R1378" s="188"/>
      <c r="S1378" s="180"/>
      <c r="T1378" s="180"/>
      <c r="U1378" s="180"/>
      <c r="V1378" s="180"/>
    </row>
    <row r="1379">
      <c r="A1379" s="266" t="s">
        <v>4298</v>
      </c>
      <c r="B1379" s="266" t="s">
        <v>4290</v>
      </c>
      <c r="C1379" s="190">
        <v>1.06</v>
      </c>
      <c r="D1379" s="190">
        <f t="shared" si="1"/>
        <v>3.47786</v>
      </c>
      <c r="E1379" s="191">
        <f t="shared" si="2"/>
        <v>6.95572</v>
      </c>
      <c r="F1379" s="290">
        <f t="shared" si="3"/>
        <v>5.564576</v>
      </c>
      <c r="G1379" s="291">
        <f t="shared" si="4"/>
        <v>5.21679</v>
      </c>
      <c r="H1379" s="180"/>
      <c r="I1379" s="180"/>
      <c r="J1379" s="180"/>
      <c r="K1379" s="180"/>
      <c r="L1379" s="180"/>
      <c r="M1379" s="180"/>
      <c r="N1379" s="180"/>
      <c r="O1379" s="180"/>
      <c r="P1379" s="180"/>
      <c r="Q1379" s="188"/>
      <c r="R1379" s="188"/>
      <c r="S1379" s="180"/>
      <c r="T1379" s="180"/>
      <c r="U1379" s="180"/>
      <c r="V1379" s="180"/>
    </row>
    <row r="1380">
      <c r="A1380" s="266" t="s">
        <v>4300</v>
      </c>
      <c r="B1380" s="266" t="s">
        <v>4301</v>
      </c>
      <c r="C1380" s="190">
        <v>2.95</v>
      </c>
      <c r="D1380" s="190">
        <f t="shared" si="1"/>
        <v>9.67895</v>
      </c>
      <c r="E1380" s="191">
        <f t="shared" si="2"/>
        <v>19.3579</v>
      </c>
      <c r="F1380" s="290">
        <f t="shared" si="3"/>
        <v>15.48632</v>
      </c>
      <c r="G1380" s="291">
        <f t="shared" si="4"/>
        <v>14.518425</v>
      </c>
      <c r="H1380" s="180"/>
      <c r="I1380" s="180"/>
      <c r="J1380" s="180"/>
      <c r="K1380" s="180"/>
      <c r="L1380" s="180"/>
      <c r="M1380" s="180"/>
      <c r="N1380" s="180"/>
      <c r="O1380" s="180"/>
      <c r="P1380" s="180"/>
      <c r="Q1380" s="188"/>
      <c r="R1380" s="188"/>
      <c r="S1380" s="180"/>
      <c r="T1380" s="180"/>
      <c r="U1380" s="180"/>
      <c r="V1380" s="180"/>
    </row>
    <row r="1381">
      <c r="A1381" s="266" t="s">
        <v>4304</v>
      </c>
      <c r="B1381" s="266" t="s">
        <v>4305</v>
      </c>
      <c r="C1381" s="190">
        <v>2.95</v>
      </c>
      <c r="D1381" s="190">
        <f t="shared" si="1"/>
        <v>9.67895</v>
      </c>
      <c r="E1381" s="191">
        <f t="shared" si="2"/>
        <v>19.3579</v>
      </c>
      <c r="F1381" s="290">
        <f t="shared" si="3"/>
        <v>15.48632</v>
      </c>
      <c r="G1381" s="291">
        <f t="shared" si="4"/>
        <v>14.518425</v>
      </c>
      <c r="H1381" s="180"/>
      <c r="I1381" s="180"/>
      <c r="J1381" s="180"/>
      <c r="K1381" s="180"/>
      <c r="L1381" s="180"/>
      <c r="M1381" s="180"/>
      <c r="N1381" s="180"/>
      <c r="O1381" s="180"/>
      <c r="P1381" s="180"/>
      <c r="Q1381" s="188"/>
      <c r="R1381" s="188"/>
      <c r="S1381" s="180"/>
      <c r="T1381" s="180"/>
      <c r="U1381" s="180"/>
      <c r="V1381" s="180"/>
    </row>
    <row r="1382">
      <c r="A1382" s="266" t="s">
        <v>4307</v>
      </c>
      <c r="B1382" s="266" t="s">
        <v>1094</v>
      </c>
      <c r="C1382" s="190">
        <v>2.95</v>
      </c>
      <c r="D1382" s="190">
        <f t="shared" si="1"/>
        <v>9.67895</v>
      </c>
      <c r="E1382" s="191">
        <f t="shared" si="2"/>
        <v>19.3579</v>
      </c>
      <c r="F1382" s="290">
        <f t="shared" si="3"/>
        <v>15.48632</v>
      </c>
      <c r="G1382" s="291">
        <f t="shared" si="4"/>
        <v>14.518425</v>
      </c>
      <c r="H1382" s="180"/>
      <c r="I1382" s="180"/>
      <c r="J1382" s="180"/>
      <c r="K1382" s="180"/>
      <c r="L1382" s="180"/>
      <c r="M1382" s="180"/>
      <c r="N1382" s="180"/>
      <c r="O1382" s="180"/>
      <c r="P1382" s="180"/>
      <c r="Q1382" s="188"/>
      <c r="R1382" s="188"/>
      <c r="S1382" s="180"/>
      <c r="T1382" s="180"/>
      <c r="U1382" s="180"/>
      <c r="V1382" s="180"/>
    </row>
    <row r="1383">
      <c r="A1383" s="266" t="s">
        <v>4310</v>
      </c>
      <c r="B1383" s="266" t="s">
        <v>1084</v>
      </c>
      <c r="C1383" s="190">
        <v>2.95</v>
      </c>
      <c r="D1383" s="190">
        <f t="shared" si="1"/>
        <v>9.67895</v>
      </c>
      <c r="E1383" s="191">
        <f t="shared" si="2"/>
        <v>19.3579</v>
      </c>
      <c r="F1383" s="290">
        <f t="shared" si="3"/>
        <v>15.48632</v>
      </c>
      <c r="G1383" s="291">
        <f t="shared" si="4"/>
        <v>14.518425</v>
      </c>
      <c r="H1383" s="180"/>
      <c r="I1383" s="180"/>
      <c r="J1383" s="180"/>
      <c r="K1383" s="180"/>
      <c r="L1383" s="180"/>
      <c r="M1383" s="180"/>
      <c r="N1383" s="180"/>
      <c r="O1383" s="180"/>
      <c r="P1383" s="180"/>
      <c r="Q1383" s="188"/>
      <c r="R1383" s="188"/>
      <c r="S1383" s="180"/>
      <c r="T1383" s="180"/>
      <c r="U1383" s="180"/>
      <c r="V1383" s="180"/>
    </row>
    <row r="1384">
      <c r="A1384" s="266" t="s">
        <v>4312</v>
      </c>
      <c r="B1384" s="266" t="s">
        <v>4313</v>
      </c>
      <c r="C1384" s="190">
        <v>1.06</v>
      </c>
      <c r="D1384" s="190">
        <f t="shared" si="1"/>
        <v>3.47786</v>
      </c>
      <c r="E1384" s="191">
        <f t="shared" si="2"/>
        <v>6.95572</v>
      </c>
      <c r="F1384" s="290">
        <f t="shared" si="3"/>
        <v>5.564576</v>
      </c>
      <c r="G1384" s="291">
        <f t="shared" si="4"/>
        <v>5.21679</v>
      </c>
      <c r="H1384" s="180"/>
      <c r="I1384" s="180"/>
      <c r="J1384" s="180"/>
      <c r="K1384" s="180"/>
      <c r="L1384" s="180"/>
      <c r="M1384" s="180"/>
      <c r="N1384" s="180"/>
      <c r="O1384" s="180"/>
      <c r="P1384" s="180"/>
      <c r="Q1384" s="188"/>
      <c r="R1384" s="188"/>
      <c r="S1384" s="180"/>
      <c r="T1384" s="180"/>
      <c r="U1384" s="180"/>
      <c r="V1384" s="180"/>
    </row>
    <row r="1385">
      <c r="A1385" s="266" t="s">
        <v>4315</v>
      </c>
      <c r="B1385" s="266" t="s">
        <v>4316</v>
      </c>
      <c r="C1385" s="190">
        <v>1.45</v>
      </c>
      <c r="D1385" s="190">
        <f t="shared" si="1"/>
        <v>4.75745</v>
      </c>
      <c r="E1385" s="191">
        <f t="shared" si="2"/>
        <v>9.5149</v>
      </c>
      <c r="F1385" s="290">
        <f t="shared" si="3"/>
        <v>7.61192</v>
      </c>
      <c r="G1385" s="291">
        <f t="shared" si="4"/>
        <v>7.136175</v>
      </c>
      <c r="H1385" s="180"/>
      <c r="I1385" s="180"/>
      <c r="J1385" s="180"/>
      <c r="K1385" s="180"/>
      <c r="L1385" s="180"/>
      <c r="M1385" s="180"/>
      <c r="N1385" s="180"/>
      <c r="O1385" s="180"/>
      <c r="P1385" s="180"/>
      <c r="Q1385" s="188"/>
      <c r="R1385" s="188"/>
      <c r="S1385" s="180"/>
      <c r="T1385" s="180"/>
      <c r="U1385" s="180"/>
      <c r="V1385" s="180"/>
    </row>
    <row r="1386">
      <c r="A1386" s="266" t="s">
        <v>4318</v>
      </c>
      <c r="B1386" s="266" t="s">
        <v>4319</v>
      </c>
      <c r="C1386" s="190">
        <v>1.15</v>
      </c>
      <c r="D1386" s="190">
        <f t="shared" si="1"/>
        <v>3.77315</v>
      </c>
      <c r="E1386" s="191">
        <f t="shared" si="2"/>
        <v>7.5463</v>
      </c>
      <c r="F1386" s="290">
        <f t="shared" si="3"/>
        <v>6.03704</v>
      </c>
      <c r="G1386" s="291">
        <f t="shared" si="4"/>
        <v>5.659725</v>
      </c>
      <c r="H1386" s="180"/>
      <c r="I1386" s="180"/>
      <c r="J1386" s="180"/>
      <c r="K1386" s="180"/>
      <c r="L1386" s="180"/>
      <c r="M1386" s="180"/>
      <c r="N1386" s="180"/>
      <c r="O1386" s="180"/>
      <c r="P1386" s="180"/>
      <c r="Q1386" s="188"/>
      <c r="R1386" s="188"/>
      <c r="S1386" s="180"/>
      <c r="T1386" s="180"/>
      <c r="U1386" s="180"/>
      <c r="V1386" s="180"/>
    </row>
    <row r="1387">
      <c r="A1387" s="266" t="s">
        <v>4321</v>
      </c>
      <c r="B1387" s="266" t="s">
        <v>4319</v>
      </c>
      <c r="C1387" s="190">
        <v>1.45</v>
      </c>
      <c r="D1387" s="190">
        <f t="shared" si="1"/>
        <v>4.75745</v>
      </c>
      <c r="E1387" s="191">
        <f t="shared" si="2"/>
        <v>9.5149</v>
      </c>
      <c r="F1387" s="290">
        <f t="shared" si="3"/>
        <v>7.61192</v>
      </c>
      <c r="G1387" s="291">
        <f t="shared" si="4"/>
        <v>7.136175</v>
      </c>
      <c r="H1387" s="180"/>
      <c r="I1387" s="180"/>
      <c r="J1387" s="180"/>
      <c r="K1387" s="180"/>
      <c r="L1387" s="180"/>
      <c r="M1387" s="180"/>
      <c r="N1387" s="180"/>
      <c r="O1387" s="180"/>
      <c r="P1387" s="180"/>
      <c r="Q1387" s="188"/>
      <c r="R1387" s="188"/>
      <c r="S1387" s="180"/>
      <c r="T1387" s="180"/>
      <c r="U1387" s="180"/>
      <c r="V1387" s="180"/>
    </row>
    <row r="1388">
      <c r="A1388" s="266" t="s">
        <v>4323</v>
      </c>
      <c r="B1388" s="266" t="s">
        <v>4319</v>
      </c>
      <c r="C1388" s="190">
        <v>0.7</v>
      </c>
      <c r="D1388" s="190">
        <f t="shared" si="1"/>
        <v>2.2967</v>
      </c>
      <c r="E1388" s="191">
        <f t="shared" si="2"/>
        <v>4.5934</v>
      </c>
      <c r="F1388" s="290">
        <f t="shared" si="3"/>
        <v>3.67472</v>
      </c>
      <c r="G1388" s="291">
        <f t="shared" si="4"/>
        <v>3.44505</v>
      </c>
      <c r="H1388" s="180"/>
      <c r="I1388" s="180"/>
      <c r="J1388" s="180"/>
      <c r="K1388" s="180"/>
      <c r="L1388" s="180"/>
      <c r="M1388" s="180"/>
      <c r="N1388" s="180"/>
      <c r="O1388" s="180"/>
      <c r="P1388" s="180"/>
      <c r="Q1388" s="188"/>
      <c r="R1388" s="188"/>
      <c r="S1388" s="180"/>
      <c r="T1388" s="180"/>
      <c r="U1388" s="180"/>
      <c r="V1388" s="180"/>
    </row>
    <row r="1389">
      <c r="A1389" s="266" t="s">
        <v>4325</v>
      </c>
      <c r="B1389" s="266" t="s">
        <v>1204</v>
      </c>
      <c r="C1389" s="190">
        <v>0.98</v>
      </c>
      <c r="D1389" s="190">
        <f t="shared" si="1"/>
        <v>3.21538</v>
      </c>
      <c r="E1389" s="191">
        <f t="shared" si="2"/>
        <v>6.43076</v>
      </c>
      <c r="F1389" s="290">
        <f t="shared" si="3"/>
        <v>5.144608</v>
      </c>
      <c r="G1389" s="291">
        <f t="shared" si="4"/>
        <v>4.82307</v>
      </c>
      <c r="H1389" s="180"/>
      <c r="I1389" s="180"/>
      <c r="J1389" s="180"/>
      <c r="K1389" s="180"/>
      <c r="L1389" s="180"/>
      <c r="M1389" s="180"/>
      <c r="N1389" s="180"/>
      <c r="O1389" s="180"/>
      <c r="P1389" s="180"/>
      <c r="Q1389" s="188"/>
      <c r="R1389" s="188"/>
      <c r="S1389" s="180"/>
      <c r="T1389" s="180"/>
      <c r="U1389" s="180"/>
      <c r="V1389" s="180"/>
    </row>
    <row r="1390">
      <c r="A1390" s="266" t="s">
        <v>4327</v>
      </c>
      <c r="B1390" s="266" t="s">
        <v>2889</v>
      </c>
      <c r="C1390" s="190">
        <v>2.0</v>
      </c>
      <c r="D1390" s="190">
        <f t="shared" si="1"/>
        <v>6.562</v>
      </c>
      <c r="E1390" s="191">
        <f t="shared" si="2"/>
        <v>13.124</v>
      </c>
      <c r="F1390" s="290">
        <f t="shared" si="3"/>
        <v>10.4992</v>
      </c>
      <c r="G1390" s="291">
        <f t="shared" si="4"/>
        <v>9.843</v>
      </c>
      <c r="H1390" s="180"/>
      <c r="I1390" s="180"/>
      <c r="J1390" s="180"/>
      <c r="K1390" s="180"/>
      <c r="L1390" s="180"/>
      <c r="M1390" s="180"/>
      <c r="N1390" s="180"/>
      <c r="O1390" s="180"/>
      <c r="P1390" s="180"/>
      <c r="Q1390" s="188"/>
      <c r="R1390" s="188"/>
      <c r="S1390" s="180"/>
      <c r="T1390" s="180"/>
      <c r="U1390" s="180"/>
      <c r="V1390" s="180"/>
    </row>
    <row r="1391">
      <c r="A1391" s="266" t="s">
        <v>4329</v>
      </c>
      <c r="B1391" s="266" t="s">
        <v>4330</v>
      </c>
      <c r="C1391" s="190">
        <v>0.88</v>
      </c>
      <c r="D1391" s="190">
        <f t="shared" si="1"/>
        <v>2.88728</v>
      </c>
      <c r="E1391" s="191">
        <f t="shared" si="2"/>
        <v>5.77456</v>
      </c>
      <c r="F1391" s="290">
        <f t="shared" si="3"/>
        <v>4.619648</v>
      </c>
      <c r="G1391" s="291">
        <f t="shared" si="4"/>
        <v>4.33092</v>
      </c>
      <c r="H1391" s="180"/>
      <c r="I1391" s="180"/>
      <c r="J1391" s="180"/>
      <c r="K1391" s="180"/>
      <c r="L1391" s="180"/>
      <c r="M1391" s="180"/>
      <c r="N1391" s="180"/>
      <c r="O1391" s="180"/>
      <c r="P1391" s="180"/>
      <c r="Q1391" s="188"/>
      <c r="R1391" s="188"/>
      <c r="S1391" s="180"/>
      <c r="T1391" s="180"/>
      <c r="U1391" s="180"/>
      <c r="V1391" s="180"/>
    </row>
    <row r="1392">
      <c r="A1392" s="266" t="s">
        <v>4332</v>
      </c>
      <c r="B1392" s="266" t="s">
        <v>4333</v>
      </c>
      <c r="C1392" s="190">
        <v>0.85</v>
      </c>
      <c r="D1392" s="190">
        <f t="shared" si="1"/>
        <v>2.78885</v>
      </c>
      <c r="E1392" s="191">
        <f t="shared" si="2"/>
        <v>5.5777</v>
      </c>
      <c r="F1392" s="290">
        <f t="shared" si="3"/>
        <v>4.46216</v>
      </c>
      <c r="G1392" s="291">
        <f t="shared" si="4"/>
        <v>4.183275</v>
      </c>
      <c r="H1392" s="180"/>
      <c r="I1392" s="180"/>
      <c r="J1392" s="180"/>
      <c r="K1392" s="180"/>
      <c r="L1392" s="180"/>
      <c r="M1392" s="180"/>
      <c r="N1392" s="180"/>
      <c r="O1392" s="180"/>
      <c r="P1392" s="180"/>
      <c r="Q1392" s="188"/>
      <c r="R1392" s="188"/>
      <c r="S1392" s="180"/>
      <c r="T1392" s="180"/>
      <c r="U1392" s="180"/>
      <c r="V1392" s="180"/>
    </row>
    <row r="1393">
      <c r="A1393" s="266" t="s">
        <v>4335</v>
      </c>
      <c r="B1393" s="266" t="s">
        <v>4336</v>
      </c>
      <c r="C1393" s="190">
        <v>5.2</v>
      </c>
      <c r="D1393" s="190">
        <f t="shared" si="1"/>
        <v>17.0612</v>
      </c>
      <c r="E1393" s="191">
        <f t="shared" si="2"/>
        <v>34.1224</v>
      </c>
      <c r="F1393" s="290">
        <f t="shared" si="3"/>
        <v>27.29792</v>
      </c>
      <c r="G1393" s="291">
        <f t="shared" si="4"/>
        <v>25.5918</v>
      </c>
      <c r="H1393" s="180"/>
      <c r="I1393" s="180"/>
      <c r="J1393" s="180"/>
      <c r="K1393" s="180"/>
      <c r="L1393" s="180"/>
      <c r="M1393" s="180"/>
      <c r="N1393" s="180"/>
      <c r="O1393" s="180"/>
      <c r="P1393" s="180"/>
      <c r="Q1393" s="188"/>
      <c r="R1393" s="188"/>
      <c r="S1393" s="180"/>
      <c r="T1393" s="180"/>
      <c r="U1393" s="180"/>
      <c r="V1393" s="180"/>
    </row>
    <row r="1394">
      <c r="A1394" s="266" t="s">
        <v>4340</v>
      </c>
      <c r="B1394" s="266" t="s">
        <v>4341</v>
      </c>
      <c r="C1394" s="190">
        <v>5.2</v>
      </c>
      <c r="D1394" s="190">
        <f t="shared" si="1"/>
        <v>17.0612</v>
      </c>
      <c r="E1394" s="191">
        <f t="shared" si="2"/>
        <v>34.1224</v>
      </c>
      <c r="F1394" s="290">
        <f t="shared" si="3"/>
        <v>27.29792</v>
      </c>
      <c r="G1394" s="291">
        <f t="shared" si="4"/>
        <v>25.5918</v>
      </c>
      <c r="H1394" s="180"/>
      <c r="I1394" s="180"/>
      <c r="J1394" s="180"/>
      <c r="K1394" s="180"/>
      <c r="L1394" s="180"/>
      <c r="M1394" s="180"/>
      <c r="N1394" s="180"/>
      <c r="O1394" s="180"/>
      <c r="P1394" s="180"/>
      <c r="Q1394" s="188"/>
      <c r="R1394" s="188"/>
      <c r="S1394" s="180"/>
      <c r="T1394" s="180"/>
      <c r="U1394" s="180"/>
      <c r="V1394" s="180"/>
    </row>
    <row r="1395">
      <c r="A1395" s="266" t="s">
        <v>4344</v>
      </c>
      <c r="B1395" s="266" t="s">
        <v>2471</v>
      </c>
      <c r="C1395" s="190">
        <v>2.1</v>
      </c>
      <c r="D1395" s="190">
        <f t="shared" si="1"/>
        <v>6.8901</v>
      </c>
      <c r="E1395" s="191">
        <f t="shared" si="2"/>
        <v>13.7802</v>
      </c>
      <c r="F1395" s="290">
        <f t="shared" si="3"/>
        <v>11.02416</v>
      </c>
      <c r="G1395" s="291">
        <f t="shared" si="4"/>
        <v>10.33515</v>
      </c>
      <c r="H1395" s="180"/>
      <c r="I1395" s="180"/>
      <c r="J1395" s="180"/>
      <c r="K1395" s="180"/>
      <c r="L1395" s="180"/>
      <c r="M1395" s="180"/>
      <c r="N1395" s="180"/>
      <c r="O1395" s="180"/>
      <c r="P1395" s="180"/>
      <c r="Q1395" s="188"/>
      <c r="R1395" s="188"/>
      <c r="S1395" s="180"/>
      <c r="T1395" s="180"/>
      <c r="U1395" s="180"/>
      <c r="V1395" s="180"/>
    </row>
    <row r="1396">
      <c r="A1396" s="266" t="s">
        <v>4347</v>
      </c>
      <c r="B1396" s="266" t="s">
        <v>2477</v>
      </c>
      <c r="C1396" s="190">
        <v>2.1</v>
      </c>
      <c r="D1396" s="190">
        <f t="shared" si="1"/>
        <v>6.8901</v>
      </c>
      <c r="E1396" s="191">
        <f t="shared" si="2"/>
        <v>13.7802</v>
      </c>
      <c r="F1396" s="290">
        <f t="shared" si="3"/>
        <v>11.02416</v>
      </c>
      <c r="G1396" s="291">
        <f t="shared" si="4"/>
        <v>10.33515</v>
      </c>
      <c r="H1396" s="180"/>
      <c r="I1396" s="180"/>
      <c r="J1396" s="180"/>
      <c r="K1396" s="180"/>
      <c r="L1396" s="180"/>
      <c r="M1396" s="180"/>
      <c r="N1396" s="180"/>
      <c r="O1396" s="180"/>
      <c r="P1396" s="180"/>
      <c r="Q1396" s="188"/>
      <c r="R1396" s="188"/>
      <c r="S1396" s="180"/>
      <c r="T1396" s="180"/>
      <c r="U1396" s="180"/>
      <c r="V1396" s="180"/>
    </row>
    <row r="1397">
      <c r="A1397" s="266" t="s">
        <v>4349</v>
      </c>
      <c r="B1397" s="266" t="s">
        <v>2481</v>
      </c>
      <c r="C1397" s="190">
        <v>2.1</v>
      </c>
      <c r="D1397" s="190">
        <f t="shared" si="1"/>
        <v>6.8901</v>
      </c>
      <c r="E1397" s="191">
        <f t="shared" si="2"/>
        <v>13.7802</v>
      </c>
      <c r="F1397" s="290">
        <f t="shared" si="3"/>
        <v>11.02416</v>
      </c>
      <c r="G1397" s="291">
        <f t="shared" si="4"/>
        <v>10.33515</v>
      </c>
      <c r="H1397" s="180"/>
      <c r="I1397" s="180"/>
      <c r="J1397" s="180"/>
      <c r="K1397" s="180"/>
      <c r="L1397" s="180"/>
      <c r="M1397" s="180"/>
      <c r="N1397" s="180"/>
      <c r="O1397" s="180"/>
      <c r="P1397" s="180"/>
      <c r="Q1397" s="188"/>
      <c r="R1397" s="188"/>
      <c r="S1397" s="180"/>
      <c r="T1397" s="180"/>
      <c r="U1397" s="180"/>
      <c r="V1397" s="180"/>
    </row>
    <row r="1398">
      <c r="A1398" s="266" t="s">
        <v>4351</v>
      </c>
      <c r="B1398" s="266" t="s">
        <v>4352</v>
      </c>
      <c r="C1398" s="190">
        <v>2.1</v>
      </c>
      <c r="D1398" s="190">
        <f t="shared" si="1"/>
        <v>6.8901</v>
      </c>
      <c r="E1398" s="191">
        <f t="shared" si="2"/>
        <v>13.7802</v>
      </c>
      <c r="F1398" s="290">
        <f t="shared" si="3"/>
        <v>11.02416</v>
      </c>
      <c r="G1398" s="291">
        <f t="shared" si="4"/>
        <v>10.33515</v>
      </c>
      <c r="H1398" s="180"/>
      <c r="I1398" s="180"/>
      <c r="J1398" s="180"/>
      <c r="K1398" s="180"/>
      <c r="L1398" s="180"/>
      <c r="M1398" s="180"/>
      <c r="N1398" s="180"/>
      <c r="O1398" s="180"/>
      <c r="P1398" s="180"/>
      <c r="Q1398" s="188"/>
      <c r="R1398" s="188"/>
      <c r="S1398" s="180"/>
      <c r="T1398" s="180"/>
      <c r="U1398" s="180"/>
      <c r="V1398" s="180"/>
    </row>
    <row r="1399">
      <c r="A1399" s="266" t="s">
        <v>4354</v>
      </c>
      <c r="B1399" s="266" t="s">
        <v>2490</v>
      </c>
      <c r="C1399" s="190">
        <v>2.1</v>
      </c>
      <c r="D1399" s="190">
        <f t="shared" si="1"/>
        <v>6.8901</v>
      </c>
      <c r="E1399" s="191">
        <f t="shared" si="2"/>
        <v>13.7802</v>
      </c>
      <c r="F1399" s="290">
        <f t="shared" si="3"/>
        <v>11.02416</v>
      </c>
      <c r="G1399" s="291">
        <f t="shared" si="4"/>
        <v>10.33515</v>
      </c>
      <c r="H1399" s="180"/>
      <c r="I1399" s="180"/>
      <c r="J1399" s="180"/>
      <c r="K1399" s="180"/>
      <c r="L1399" s="180"/>
      <c r="M1399" s="180"/>
      <c r="N1399" s="180"/>
      <c r="O1399" s="180"/>
      <c r="P1399" s="180"/>
      <c r="Q1399" s="188"/>
      <c r="R1399" s="188"/>
      <c r="S1399" s="180"/>
      <c r="T1399" s="180"/>
      <c r="U1399" s="180"/>
      <c r="V1399" s="180"/>
    </row>
    <row r="1400">
      <c r="A1400" s="266" t="s">
        <v>4356</v>
      </c>
      <c r="B1400" s="266" t="s">
        <v>2494</v>
      </c>
      <c r="C1400" s="190">
        <v>2.1</v>
      </c>
      <c r="D1400" s="190">
        <f t="shared" si="1"/>
        <v>6.8901</v>
      </c>
      <c r="E1400" s="191">
        <f t="shared" si="2"/>
        <v>13.7802</v>
      </c>
      <c r="F1400" s="290">
        <f t="shared" si="3"/>
        <v>11.02416</v>
      </c>
      <c r="G1400" s="291">
        <f t="shared" si="4"/>
        <v>10.33515</v>
      </c>
      <c r="H1400" s="180"/>
      <c r="I1400" s="180"/>
      <c r="J1400" s="180"/>
      <c r="K1400" s="180"/>
      <c r="L1400" s="180"/>
      <c r="M1400" s="180"/>
      <c r="N1400" s="180"/>
      <c r="O1400" s="180"/>
      <c r="P1400" s="180"/>
      <c r="Q1400" s="188"/>
      <c r="R1400" s="188"/>
      <c r="S1400" s="180"/>
      <c r="T1400" s="180"/>
      <c r="U1400" s="180"/>
      <c r="V1400" s="180"/>
    </row>
    <row r="1401">
      <c r="A1401" s="266" t="s">
        <v>4358</v>
      </c>
      <c r="B1401" s="266" t="s">
        <v>2498</v>
      </c>
      <c r="C1401" s="190">
        <v>2.1</v>
      </c>
      <c r="D1401" s="190">
        <f t="shared" si="1"/>
        <v>6.8901</v>
      </c>
      <c r="E1401" s="191">
        <f t="shared" si="2"/>
        <v>13.7802</v>
      </c>
      <c r="F1401" s="290">
        <f t="shared" si="3"/>
        <v>11.02416</v>
      </c>
      <c r="G1401" s="291">
        <f t="shared" si="4"/>
        <v>10.33515</v>
      </c>
      <c r="H1401" s="180"/>
      <c r="I1401" s="180"/>
      <c r="J1401" s="180"/>
      <c r="K1401" s="180"/>
      <c r="L1401" s="180"/>
      <c r="M1401" s="180"/>
      <c r="N1401" s="180"/>
      <c r="O1401" s="180"/>
      <c r="P1401" s="180"/>
      <c r="Q1401" s="188"/>
      <c r="R1401" s="188"/>
      <c r="S1401" s="180"/>
      <c r="T1401" s="180"/>
      <c r="U1401" s="180"/>
      <c r="V1401" s="180"/>
    </row>
    <row r="1402">
      <c r="A1402" s="266" t="s">
        <v>4360</v>
      </c>
      <c r="B1402" s="266" t="s">
        <v>4361</v>
      </c>
      <c r="C1402" s="190">
        <v>2.1</v>
      </c>
      <c r="D1402" s="190">
        <f t="shared" si="1"/>
        <v>6.8901</v>
      </c>
      <c r="E1402" s="191">
        <f t="shared" si="2"/>
        <v>13.7802</v>
      </c>
      <c r="F1402" s="290">
        <f t="shared" si="3"/>
        <v>11.02416</v>
      </c>
      <c r="G1402" s="291">
        <f t="shared" si="4"/>
        <v>10.33515</v>
      </c>
      <c r="H1402" s="180"/>
      <c r="I1402" s="180"/>
      <c r="J1402" s="180"/>
      <c r="K1402" s="180"/>
      <c r="L1402" s="180"/>
      <c r="M1402" s="180"/>
      <c r="N1402" s="180"/>
      <c r="O1402" s="180"/>
      <c r="P1402" s="180"/>
      <c r="Q1402" s="188"/>
      <c r="R1402" s="188"/>
      <c r="S1402" s="180"/>
      <c r="T1402" s="180"/>
      <c r="U1402" s="180"/>
      <c r="V1402" s="180"/>
    </row>
    <row r="1403">
      <c r="A1403" s="266" t="s">
        <v>4364</v>
      </c>
      <c r="B1403" s="266" t="s">
        <v>4365</v>
      </c>
      <c r="C1403" s="190">
        <v>1.62</v>
      </c>
      <c r="D1403" s="190">
        <f t="shared" si="1"/>
        <v>5.31522</v>
      </c>
      <c r="E1403" s="191">
        <f t="shared" si="2"/>
        <v>10.63044</v>
      </c>
      <c r="F1403" s="290">
        <f t="shared" si="3"/>
        <v>8.504352</v>
      </c>
      <c r="G1403" s="291">
        <f t="shared" si="4"/>
        <v>7.97283</v>
      </c>
      <c r="H1403" s="180"/>
      <c r="I1403" s="180"/>
      <c r="J1403" s="180"/>
      <c r="K1403" s="180"/>
      <c r="L1403" s="180"/>
      <c r="M1403" s="180"/>
      <c r="N1403" s="180"/>
      <c r="O1403" s="180"/>
      <c r="P1403" s="180"/>
      <c r="Q1403" s="188"/>
      <c r="R1403" s="188"/>
      <c r="S1403" s="180"/>
      <c r="T1403" s="180"/>
      <c r="U1403" s="180"/>
      <c r="V1403" s="180"/>
    </row>
    <row r="1404">
      <c r="A1404" s="266" t="s">
        <v>4368</v>
      </c>
      <c r="B1404" s="266" t="s">
        <v>4369</v>
      </c>
      <c r="C1404" s="190">
        <v>1.62</v>
      </c>
      <c r="D1404" s="190">
        <f t="shared" si="1"/>
        <v>5.31522</v>
      </c>
      <c r="E1404" s="191">
        <f t="shared" si="2"/>
        <v>10.63044</v>
      </c>
      <c r="F1404" s="290">
        <f t="shared" si="3"/>
        <v>8.504352</v>
      </c>
      <c r="G1404" s="291">
        <f t="shared" si="4"/>
        <v>7.97283</v>
      </c>
      <c r="H1404" s="180"/>
      <c r="I1404" s="180"/>
      <c r="J1404" s="180"/>
      <c r="K1404" s="180"/>
      <c r="L1404" s="180"/>
      <c r="M1404" s="180"/>
      <c r="N1404" s="180"/>
      <c r="O1404" s="180"/>
      <c r="P1404" s="180"/>
      <c r="Q1404" s="188"/>
      <c r="R1404" s="188"/>
      <c r="S1404" s="180"/>
      <c r="T1404" s="180"/>
      <c r="U1404" s="180"/>
      <c r="V1404" s="180"/>
    </row>
    <row r="1405">
      <c r="A1405" s="266" t="s">
        <v>4371</v>
      </c>
      <c r="B1405" s="266" t="s">
        <v>4372</v>
      </c>
      <c r="C1405" s="190">
        <v>1.62</v>
      </c>
      <c r="D1405" s="190">
        <f t="shared" si="1"/>
        <v>5.31522</v>
      </c>
      <c r="E1405" s="191">
        <f t="shared" si="2"/>
        <v>10.63044</v>
      </c>
      <c r="F1405" s="290">
        <f t="shared" si="3"/>
        <v>8.504352</v>
      </c>
      <c r="G1405" s="291">
        <f t="shared" si="4"/>
        <v>7.97283</v>
      </c>
      <c r="H1405" s="180"/>
      <c r="I1405" s="180"/>
      <c r="J1405" s="180"/>
      <c r="K1405" s="180"/>
      <c r="L1405" s="180"/>
      <c r="M1405" s="180"/>
      <c r="N1405" s="180"/>
      <c r="O1405" s="180"/>
      <c r="P1405" s="180"/>
      <c r="Q1405" s="188"/>
      <c r="R1405" s="188"/>
      <c r="S1405" s="180"/>
      <c r="T1405" s="180"/>
      <c r="U1405" s="180"/>
      <c r="V1405" s="180"/>
    </row>
    <row r="1406">
      <c r="A1406" s="266" t="s">
        <v>4375</v>
      </c>
      <c r="B1406" s="266" t="s">
        <v>4376</v>
      </c>
      <c r="C1406" s="190">
        <v>1.62</v>
      </c>
      <c r="D1406" s="190">
        <f t="shared" si="1"/>
        <v>5.31522</v>
      </c>
      <c r="E1406" s="191">
        <f t="shared" si="2"/>
        <v>10.63044</v>
      </c>
      <c r="F1406" s="290">
        <f t="shared" si="3"/>
        <v>8.504352</v>
      </c>
      <c r="G1406" s="291">
        <f t="shared" si="4"/>
        <v>7.97283</v>
      </c>
      <c r="H1406" s="180"/>
      <c r="I1406" s="180"/>
      <c r="J1406" s="180"/>
      <c r="K1406" s="180"/>
      <c r="L1406" s="180"/>
      <c r="M1406" s="180"/>
      <c r="N1406" s="180"/>
      <c r="O1406" s="180"/>
      <c r="P1406" s="180"/>
      <c r="Q1406" s="188"/>
      <c r="R1406" s="188"/>
      <c r="S1406" s="180"/>
      <c r="T1406" s="180"/>
      <c r="U1406" s="180"/>
      <c r="V1406" s="180"/>
    </row>
    <row r="1407">
      <c r="A1407" s="266" t="s">
        <v>4379</v>
      </c>
      <c r="B1407" s="266" t="s">
        <v>4380</v>
      </c>
      <c r="C1407" s="190">
        <v>1.62</v>
      </c>
      <c r="D1407" s="190">
        <f t="shared" si="1"/>
        <v>5.31522</v>
      </c>
      <c r="E1407" s="191">
        <f t="shared" si="2"/>
        <v>10.63044</v>
      </c>
      <c r="F1407" s="290">
        <f t="shared" si="3"/>
        <v>8.504352</v>
      </c>
      <c r="G1407" s="291">
        <f t="shared" si="4"/>
        <v>7.97283</v>
      </c>
      <c r="H1407" s="180"/>
      <c r="I1407" s="180"/>
      <c r="J1407" s="180"/>
      <c r="K1407" s="180"/>
      <c r="L1407" s="180"/>
      <c r="M1407" s="180"/>
      <c r="N1407" s="180"/>
      <c r="O1407" s="180"/>
      <c r="P1407" s="180"/>
      <c r="Q1407" s="188"/>
      <c r="R1407" s="188"/>
      <c r="S1407" s="180"/>
      <c r="T1407" s="180"/>
      <c r="U1407" s="180"/>
      <c r="V1407" s="180"/>
    </row>
    <row r="1408">
      <c r="A1408" s="266" t="s">
        <v>4382</v>
      </c>
      <c r="B1408" s="266" t="s">
        <v>4365</v>
      </c>
      <c r="C1408" s="190">
        <v>1.9</v>
      </c>
      <c r="D1408" s="190">
        <f t="shared" si="1"/>
        <v>6.2339</v>
      </c>
      <c r="E1408" s="191">
        <f t="shared" si="2"/>
        <v>12.4678</v>
      </c>
      <c r="F1408" s="290">
        <f t="shared" si="3"/>
        <v>9.97424</v>
      </c>
      <c r="G1408" s="291">
        <f t="shared" si="4"/>
        <v>9.35085</v>
      </c>
      <c r="H1408" s="180"/>
      <c r="I1408" s="180"/>
      <c r="J1408" s="180"/>
      <c r="K1408" s="180"/>
      <c r="L1408" s="180"/>
      <c r="M1408" s="180"/>
      <c r="N1408" s="180"/>
      <c r="O1408" s="180"/>
      <c r="P1408" s="180"/>
      <c r="Q1408" s="188"/>
      <c r="R1408" s="188"/>
      <c r="S1408" s="180"/>
      <c r="T1408" s="180"/>
      <c r="U1408" s="180"/>
      <c r="V1408" s="180"/>
    </row>
    <row r="1409">
      <c r="A1409" s="266" t="s">
        <v>4384</v>
      </c>
      <c r="B1409" s="266" t="s">
        <v>4369</v>
      </c>
      <c r="C1409" s="190">
        <v>1.9</v>
      </c>
      <c r="D1409" s="190">
        <f t="shared" si="1"/>
        <v>6.2339</v>
      </c>
      <c r="E1409" s="191">
        <f t="shared" si="2"/>
        <v>12.4678</v>
      </c>
      <c r="F1409" s="290">
        <f t="shared" si="3"/>
        <v>9.97424</v>
      </c>
      <c r="G1409" s="291">
        <f t="shared" si="4"/>
        <v>9.35085</v>
      </c>
      <c r="H1409" s="180"/>
      <c r="I1409" s="180"/>
      <c r="J1409" s="180"/>
      <c r="K1409" s="180"/>
      <c r="L1409" s="180"/>
      <c r="M1409" s="180"/>
      <c r="N1409" s="180"/>
      <c r="O1409" s="180"/>
      <c r="P1409" s="180"/>
      <c r="Q1409" s="188"/>
      <c r="R1409" s="188"/>
      <c r="S1409" s="180"/>
      <c r="T1409" s="180"/>
      <c r="U1409" s="180"/>
      <c r="V1409" s="180"/>
    </row>
    <row r="1410">
      <c r="A1410" s="266" t="s">
        <v>4386</v>
      </c>
      <c r="B1410" s="266" t="s">
        <v>4372</v>
      </c>
      <c r="C1410" s="190">
        <v>1.9</v>
      </c>
      <c r="D1410" s="190">
        <f t="shared" si="1"/>
        <v>6.2339</v>
      </c>
      <c r="E1410" s="191">
        <f t="shared" si="2"/>
        <v>12.4678</v>
      </c>
      <c r="F1410" s="290">
        <f t="shared" si="3"/>
        <v>9.97424</v>
      </c>
      <c r="G1410" s="291">
        <f t="shared" si="4"/>
        <v>9.35085</v>
      </c>
      <c r="H1410" s="180"/>
      <c r="I1410" s="180"/>
      <c r="J1410" s="180"/>
      <c r="K1410" s="180"/>
      <c r="L1410" s="180"/>
      <c r="M1410" s="180"/>
      <c r="N1410" s="180"/>
      <c r="O1410" s="180"/>
      <c r="P1410" s="180"/>
      <c r="Q1410" s="188"/>
      <c r="R1410" s="188"/>
      <c r="S1410" s="180"/>
      <c r="T1410" s="180"/>
      <c r="U1410" s="180"/>
      <c r="V1410" s="180"/>
    </row>
    <row r="1411">
      <c r="A1411" s="266" t="s">
        <v>4388</v>
      </c>
      <c r="B1411" s="266" t="s">
        <v>4376</v>
      </c>
      <c r="C1411" s="190">
        <v>1.9</v>
      </c>
      <c r="D1411" s="190">
        <f t="shared" si="1"/>
        <v>6.2339</v>
      </c>
      <c r="E1411" s="191">
        <f t="shared" si="2"/>
        <v>12.4678</v>
      </c>
      <c r="F1411" s="290">
        <f t="shared" si="3"/>
        <v>9.97424</v>
      </c>
      <c r="G1411" s="291">
        <f t="shared" si="4"/>
        <v>9.35085</v>
      </c>
      <c r="H1411" s="180"/>
      <c r="I1411" s="180"/>
      <c r="J1411" s="180"/>
      <c r="K1411" s="180"/>
      <c r="L1411" s="180"/>
      <c r="M1411" s="180"/>
      <c r="N1411" s="180"/>
      <c r="O1411" s="180"/>
      <c r="P1411" s="180"/>
      <c r="Q1411" s="188"/>
      <c r="R1411" s="188"/>
      <c r="S1411" s="180"/>
      <c r="T1411" s="180"/>
      <c r="U1411" s="180"/>
      <c r="V1411" s="180"/>
    </row>
    <row r="1412">
      <c r="A1412" s="266" t="s">
        <v>4390</v>
      </c>
      <c r="B1412" s="266" t="s">
        <v>4380</v>
      </c>
      <c r="C1412" s="190">
        <v>1.9</v>
      </c>
      <c r="D1412" s="190">
        <f t="shared" si="1"/>
        <v>6.2339</v>
      </c>
      <c r="E1412" s="191">
        <f t="shared" si="2"/>
        <v>12.4678</v>
      </c>
      <c r="F1412" s="290">
        <f t="shared" si="3"/>
        <v>9.97424</v>
      </c>
      <c r="G1412" s="291">
        <f t="shared" si="4"/>
        <v>9.35085</v>
      </c>
      <c r="H1412" s="180"/>
      <c r="I1412" s="180"/>
      <c r="J1412" s="180"/>
      <c r="K1412" s="180"/>
      <c r="L1412" s="180"/>
      <c r="M1412" s="180"/>
      <c r="N1412" s="180"/>
      <c r="O1412" s="180"/>
      <c r="P1412" s="180"/>
      <c r="Q1412" s="188"/>
      <c r="R1412" s="188"/>
      <c r="S1412" s="180"/>
      <c r="T1412" s="180"/>
      <c r="U1412" s="180"/>
      <c r="V1412" s="180"/>
    </row>
    <row r="1413">
      <c r="A1413" s="266" t="s">
        <v>4392</v>
      </c>
      <c r="B1413" s="266" t="s">
        <v>4393</v>
      </c>
      <c r="C1413" s="190">
        <v>1.65</v>
      </c>
      <c r="D1413" s="190">
        <f t="shared" si="1"/>
        <v>5.41365</v>
      </c>
      <c r="E1413" s="191">
        <f t="shared" si="2"/>
        <v>10.8273</v>
      </c>
      <c r="F1413" s="290">
        <f t="shared" si="3"/>
        <v>8.66184</v>
      </c>
      <c r="G1413" s="291">
        <f t="shared" si="4"/>
        <v>8.120475</v>
      </c>
      <c r="H1413" s="180"/>
      <c r="I1413" s="180"/>
      <c r="J1413" s="180"/>
      <c r="K1413" s="180"/>
      <c r="L1413" s="180"/>
      <c r="M1413" s="180"/>
      <c r="N1413" s="180"/>
      <c r="O1413" s="180"/>
      <c r="P1413" s="180"/>
      <c r="Q1413" s="188"/>
      <c r="R1413" s="188"/>
      <c r="S1413" s="180"/>
      <c r="T1413" s="180"/>
      <c r="U1413" s="180"/>
      <c r="V1413" s="180"/>
    </row>
    <row r="1414">
      <c r="A1414" s="266" t="s">
        <v>4397</v>
      </c>
      <c r="B1414" s="266" t="s">
        <v>4398</v>
      </c>
      <c r="C1414" s="190">
        <v>1.65</v>
      </c>
      <c r="D1414" s="190">
        <f t="shared" si="1"/>
        <v>5.41365</v>
      </c>
      <c r="E1414" s="191">
        <f t="shared" si="2"/>
        <v>10.8273</v>
      </c>
      <c r="F1414" s="290">
        <f t="shared" si="3"/>
        <v>8.66184</v>
      </c>
      <c r="G1414" s="291">
        <f t="shared" si="4"/>
        <v>8.120475</v>
      </c>
      <c r="H1414" s="180"/>
      <c r="I1414" s="180"/>
      <c r="J1414" s="180"/>
      <c r="K1414" s="180"/>
      <c r="L1414" s="180"/>
      <c r="M1414" s="180"/>
      <c r="N1414" s="180"/>
      <c r="O1414" s="180"/>
      <c r="P1414" s="180"/>
      <c r="Q1414" s="188"/>
      <c r="R1414" s="188"/>
      <c r="S1414" s="180"/>
      <c r="T1414" s="180"/>
      <c r="U1414" s="180"/>
      <c r="V1414" s="180"/>
    </row>
    <row r="1415">
      <c r="A1415" s="266" t="s">
        <v>4401</v>
      </c>
      <c r="B1415" s="266" t="s">
        <v>4402</v>
      </c>
      <c r="C1415" s="190">
        <v>1.65</v>
      </c>
      <c r="D1415" s="190">
        <f t="shared" si="1"/>
        <v>5.41365</v>
      </c>
      <c r="E1415" s="191">
        <f t="shared" si="2"/>
        <v>10.8273</v>
      </c>
      <c r="F1415" s="290">
        <f t="shared" si="3"/>
        <v>8.66184</v>
      </c>
      <c r="G1415" s="291">
        <f t="shared" si="4"/>
        <v>8.120475</v>
      </c>
      <c r="H1415" s="180"/>
      <c r="I1415" s="180"/>
      <c r="J1415" s="180"/>
      <c r="K1415" s="180"/>
      <c r="L1415" s="180"/>
      <c r="M1415" s="180"/>
      <c r="N1415" s="180"/>
      <c r="O1415" s="180"/>
      <c r="P1415" s="180"/>
      <c r="Q1415" s="188"/>
      <c r="R1415" s="188"/>
      <c r="S1415" s="180"/>
      <c r="T1415" s="180"/>
      <c r="U1415" s="180"/>
      <c r="V1415" s="180"/>
    </row>
    <row r="1416">
      <c r="A1416" s="266" t="s">
        <v>4405</v>
      </c>
      <c r="B1416" s="266" t="s">
        <v>4406</v>
      </c>
      <c r="C1416" s="190">
        <v>1.65</v>
      </c>
      <c r="D1416" s="190">
        <f t="shared" si="1"/>
        <v>5.41365</v>
      </c>
      <c r="E1416" s="191">
        <f t="shared" si="2"/>
        <v>10.8273</v>
      </c>
      <c r="F1416" s="290">
        <f t="shared" si="3"/>
        <v>8.66184</v>
      </c>
      <c r="G1416" s="291">
        <f t="shared" si="4"/>
        <v>8.120475</v>
      </c>
      <c r="H1416" s="180"/>
      <c r="I1416" s="180"/>
      <c r="J1416" s="180"/>
      <c r="K1416" s="180"/>
      <c r="L1416" s="180"/>
      <c r="M1416" s="180"/>
      <c r="N1416" s="180"/>
      <c r="O1416" s="180"/>
      <c r="P1416" s="180"/>
      <c r="Q1416" s="188"/>
      <c r="R1416" s="188"/>
      <c r="S1416" s="180"/>
      <c r="T1416" s="180"/>
      <c r="U1416" s="180"/>
      <c r="V1416" s="180"/>
    </row>
    <row r="1417">
      <c r="A1417" s="266" t="s">
        <v>4409</v>
      </c>
      <c r="B1417" s="266" t="s">
        <v>4393</v>
      </c>
      <c r="C1417" s="190">
        <v>2.2</v>
      </c>
      <c r="D1417" s="190">
        <f t="shared" si="1"/>
        <v>7.2182</v>
      </c>
      <c r="E1417" s="191">
        <f t="shared" si="2"/>
        <v>14.4364</v>
      </c>
      <c r="F1417" s="290">
        <f t="shared" si="3"/>
        <v>11.54912</v>
      </c>
      <c r="G1417" s="291">
        <f t="shared" si="4"/>
        <v>10.8273</v>
      </c>
      <c r="H1417" s="180"/>
      <c r="I1417" s="180"/>
      <c r="J1417" s="180"/>
      <c r="K1417" s="180"/>
      <c r="L1417" s="180"/>
      <c r="M1417" s="180"/>
      <c r="N1417" s="180"/>
      <c r="O1417" s="180"/>
      <c r="P1417" s="180"/>
      <c r="Q1417" s="188"/>
      <c r="R1417" s="188"/>
      <c r="S1417" s="180"/>
      <c r="T1417" s="180"/>
      <c r="U1417" s="180"/>
      <c r="V1417" s="180"/>
    </row>
    <row r="1418">
      <c r="A1418" s="266" t="s">
        <v>4411</v>
      </c>
      <c r="B1418" s="266" t="s">
        <v>4398</v>
      </c>
      <c r="C1418" s="190">
        <v>2.2</v>
      </c>
      <c r="D1418" s="190">
        <f t="shared" si="1"/>
        <v>7.2182</v>
      </c>
      <c r="E1418" s="191">
        <f t="shared" si="2"/>
        <v>14.4364</v>
      </c>
      <c r="F1418" s="290">
        <f t="shared" si="3"/>
        <v>11.54912</v>
      </c>
      <c r="G1418" s="291">
        <f t="shared" si="4"/>
        <v>10.8273</v>
      </c>
      <c r="H1418" s="180"/>
      <c r="I1418" s="180"/>
      <c r="J1418" s="180"/>
      <c r="K1418" s="180"/>
      <c r="L1418" s="180"/>
      <c r="M1418" s="180"/>
      <c r="N1418" s="180"/>
      <c r="O1418" s="180"/>
      <c r="P1418" s="180"/>
      <c r="Q1418" s="188"/>
      <c r="R1418" s="188"/>
      <c r="S1418" s="180"/>
      <c r="T1418" s="180"/>
      <c r="U1418" s="180"/>
      <c r="V1418" s="180"/>
    </row>
    <row r="1419">
      <c r="A1419" s="266" t="s">
        <v>4413</v>
      </c>
      <c r="B1419" s="266" t="s">
        <v>4402</v>
      </c>
      <c r="C1419" s="190">
        <v>2.2</v>
      </c>
      <c r="D1419" s="190">
        <f t="shared" si="1"/>
        <v>7.2182</v>
      </c>
      <c r="E1419" s="191">
        <f t="shared" si="2"/>
        <v>14.4364</v>
      </c>
      <c r="F1419" s="290">
        <f t="shared" si="3"/>
        <v>11.54912</v>
      </c>
      <c r="G1419" s="291">
        <f t="shared" si="4"/>
        <v>10.8273</v>
      </c>
      <c r="H1419" s="180"/>
      <c r="I1419" s="180"/>
      <c r="J1419" s="180"/>
      <c r="K1419" s="180"/>
      <c r="L1419" s="180"/>
      <c r="M1419" s="180"/>
      <c r="N1419" s="180"/>
      <c r="O1419" s="180"/>
      <c r="P1419" s="180"/>
      <c r="Q1419" s="188"/>
      <c r="R1419" s="188"/>
      <c r="S1419" s="180"/>
      <c r="T1419" s="180"/>
      <c r="U1419" s="180"/>
      <c r="V1419" s="180"/>
    </row>
    <row r="1420">
      <c r="A1420" s="266" t="s">
        <v>4415</v>
      </c>
      <c r="B1420" s="266" t="s">
        <v>4406</v>
      </c>
      <c r="C1420" s="190">
        <v>2.2</v>
      </c>
      <c r="D1420" s="190">
        <f t="shared" si="1"/>
        <v>7.2182</v>
      </c>
      <c r="E1420" s="191">
        <f t="shared" si="2"/>
        <v>14.4364</v>
      </c>
      <c r="F1420" s="290">
        <f t="shared" si="3"/>
        <v>11.54912</v>
      </c>
      <c r="G1420" s="291">
        <f t="shared" si="4"/>
        <v>10.8273</v>
      </c>
      <c r="H1420" s="180"/>
      <c r="I1420" s="180"/>
      <c r="J1420" s="180"/>
      <c r="K1420" s="180"/>
      <c r="L1420" s="180"/>
      <c r="M1420" s="180"/>
      <c r="N1420" s="180"/>
      <c r="O1420" s="180"/>
      <c r="P1420" s="180"/>
      <c r="Q1420" s="188"/>
      <c r="R1420" s="188"/>
      <c r="S1420" s="180"/>
      <c r="T1420" s="180"/>
      <c r="U1420" s="180"/>
      <c r="V1420" s="180"/>
    </row>
    <row r="1421">
      <c r="A1421" s="266" t="s">
        <v>4417</v>
      </c>
      <c r="B1421" s="266" t="s">
        <v>4418</v>
      </c>
      <c r="C1421" s="190">
        <v>1.05</v>
      </c>
      <c r="D1421" s="190">
        <f t="shared" si="1"/>
        <v>3.44505</v>
      </c>
      <c r="E1421" s="191">
        <f t="shared" si="2"/>
        <v>6.8901</v>
      </c>
      <c r="F1421" s="290">
        <f t="shared" si="3"/>
        <v>5.51208</v>
      </c>
      <c r="G1421" s="291">
        <f t="shared" si="4"/>
        <v>5.167575</v>
      </c>
      <c r="H1421" s="180"/>
      <c r="I1421" s="180"/>
      <c r="J1421" s="180"/>
      <c r="K1421" s="180"/>
      <c r="L1421" s="180"/>
      <c r="M1421" s="180"/>
      <c r="N1421" s="180"/>
      <c r="O1421" s="180"/>
      <c r="P1421" s="180"/>
      <c r="Q1421" s="188"/>
      <c r="R1421" s="188"/>
      <c r="S1421" s="180"/>
      <c r="T1421" s="180"/>
      <c r="U1421" s="180"/>
      <c r="V1421" s="180"/>
    </row>
    <row r="1422">
      <c r="A1422" s="266" t="s">
        <v>4421</v>
      </c>
      <c r="B1422" s="266" t="s">
        <v>4422</v>
      </c>
      <c r="C1422" s="190">
        <v>4.6</v>
      </c>
      <c r="D1422" s="190">
        <f t="shared" si="1"/>
        <v>15.0926</v>
      </c>
      <c r="E1422" s="191">
        <f t="shared" si="2"/>
        <v>30.1852</v>
      </c>
      <c r="F1422" s="290">
        <f t="shared" si="3"/>
        <v>24.14816</v>
      </c>
      <c r="G1422" s="291">
        <f t="shared" si="4"/>
        <v>22.6389</v>
      </c>
      <c r="H1422" s="180"/>
      <c r="I1422" s="180"/>
      <c r="J1422" s="180"/>
      <c r="K1422" s="180"/>
      <c r="L1422" s="180"/>
      <c r="M1422" s="180"/>
      <c r="N1422" s="180"/>
      <c r="O1422" s="180"/>
      <c r="P1422" s="180"/>
      <c r="Q1422" s="188"/>
      <c r="R1422" s="188"/>
      <c r="S1422" s="180"/>
      <c r="T1422" s="180"/>
      <c r="U1422" s="180"/>
      <c r="V1422" s="180"/>
    </row>
    <row r="1423">
      <c r="A1423" s="266" t="s">
        <v>4427</v>
      </c>
      <c r="B1423" s="266" t="s">
        <v>4428</v>
      </c>
      <c r="C1423" s="190">
        <v>2.12</v>
      </c>
      <c r="D1423" s="190">
        <f t="shared" si="1"/>
        <v>6.95572</v>
      </c>
      <c r="E1423" s="191">
        <f t="shared" si="2"/>
        <v>13.91144</v>
      </c>
      <c r="F1423" s="290">
        <f t="shared" si="3"/>
        <v>11.129152</v>
      </c>
      <c r="G1423" s="291">
        <f t="shared" si="4"/>
        <v>10.43358</v>
      </c>
      <c r="H1423" s="180"/>
      <c r="I1423" s="180"/>
      <c r="J1423" s="180"/>
      <c r="K1423" s="180"/>
      <c r="L1423" s="180"/>
      <c r="M1423" s="180"/>
      <c r="N1423" s="180"/>
      <c r="O1423" s="180"/>
      <c r="P1423" s="180"/>
      <c r="Q1423" s="188"/>
      <c r="R1423" s="188"/>
      <c r="S1423" s="180"/>
      <c r="T1423" s="180"/>
      <c r="U1423" s="180"/>
      <c r="V1423" s="180"/>
    </row>
    <row r="1424">
      <c r="A1424" s="266" t="s">
        <v>4431</v>
      </c>
      <c r="B1424" s="266" t="s">
        <v>4432</v>
      </c>
      <c r="C1424" s="190">
        <v>2.12</v>
      </c>
      <c r="D1424" s="190">
        <f t="shared" si="1"/>
        <v>6.95572</v>
      </c>
      <c r="E1424" s="191">
        <f t="shared" si="2"/>
        <v>13.91144</v>
      </c>
      <c r="F1424" s="290">
        <f t="shared" si="3"/>
        <v>11.129152</v>
      </c>
      <c r="G1424" s="291">
        <f t="shared" si="4"/>
        <v>10.43358</v>
      </c>
      <c r="H1424" s="180"/>
      <c r="I1424" s="180"/>
      <c r="J1424" s="180"/>
      <c r="K1424" s="180"/>
      <c r="L1424" s="180"/>
      <c r="M1424" s="180"/>
      <c r="N1424" s="180"/>
      <c r="O1424" s="180"/>
      <c r="P1424" s="180"/>
      <c r="Q1424" s="188"/>
      <c r="R1424" s="188"/>
      <c r="S1424" s="180"/>
      <c r="T1424" s="180"/>
      <c r="U1424" s="180"/>
      <c r="V1424" s="180"/>
    </row>
    <row r="1425">
      <c r="A1425" s="266" t="s">
        <v>4434</v>
      </c>
      <c r="B1425" s="266" t="s">
        <v>4435</v>
      </c>
      <c r="C1425" s="190">
        <v>2.38</v>
      </c>
      <c r="D1425" s="190">
        <f t="shared" si="1"/>
        <v>7.80878</v>
      </c>
      <c r="E1425" s="191">
        <f t="shared" si="2"/>
        <v>15.61756</v>
      </c>
      <c r="F1425" s="290">
        <f t="shared" si="3"/>
        <v>12.494048</v>
      </c>
      <c r="G1425" s="291">
        <f t="shared" si="4"/>
        <v>11.71317</v>
      </c>
      <c r="H1425" s="180"/>
      <c r="I1425" s="180"/>
      <c r="J1425" s="180"/>
      <c r="K1425" s="180"/>
      <c r="L1425" s="180"/>
      <c r="M1425" s="180"/>
      <c r="N1425" s="180"/>
      <c r="O1425" s="180"/>
      <c r="P1425" s="180"/>
      <c r="Q1425" s="188"/>
      <c r="R1425" s="188"/>
      <c r="S1425" s="180"/>
      <c r="T1425" s="180"/>
      <c r="U1425" s="180"/>
      <c r="V1425" s="180"/>
    </row>
    <row r="1426">
      <c r="A1426" s="266" t="s">
        <v>4437</v>
      </c>
      <c r="B1426" s="266" t="s">
        <v>3862</v>
      </c>
      <c r="C1426" s="190">
        <v>0.84</v>
      </c>
      <c r="D1426" s="190">
        <f t="shared" si="1"/>
        <v>2.75604</v>
      </c>
      <c r="E1426" s="191">
        <f t="shared" si="2"/>
        <v>5.51208</v>
      </c>
      <c r="F1426" s="290">
        <f t="shared" si="3"/>
        <v>4.409664</v>
      </c>
      <c r="G1426" s="291">
        <f t="shared" si="4"/>
        <v>4.13406</v>
      </c>
      <c r="H1426" s="180"/>
      <c r="I1426" s="180"/>
      <c r="J1426" s="180"/>
      <c r="K1426" s="180"/>
      <c r="L1426" s="180"/>
      <c r="M1426" s="180"/>
      <c r="N1426" s="180"/>
      <c r="O1426" s="180"/>
      <c r="P1426" s="180"/>
      <c r="Q1426" s="188"/>
      <c r="R1426" s="188"/>
      <c r="S1426" s="180"/>
      <c r="T1426" s="180"/>
      <c r="U1426" s="180"/>
      <c r="V1426" s="180"/>
    </row>
    <row r="1427">
      <c r="A1427" s="266" t="s">
        <v>4440</v>
      </c>
      <c r="B1427" s="266" t="s">
        <v>4441</v>
      </c>
      <c r="C1427" s="190">
        <v>0.92</v>
      </c>
      <c r="D1427" s="190">
        <f t="shared" si="1"/>
        <v>3.01852</v>
      </c>
      <c r="E1427" s="191">
        <f t="shared" si="2"/>
        <v>6.03704</v>
      </c>
      <c r="F1427" s="290">
        <f t="shared" si="3"/>
        <v>4.829632</v>
      </c>
      <c r="G1427" s="291">
        <f t="shared" si="4"/>
        <v>4.52778</v>
      </c>
      <c r="H1427" s="180"/>
      <c r="I1427" s="180"/>
      <c r="J1427" s="180"/>
      <c r="K1427" s="180"/>
      <c r="L1427" s="180"/>
      <c r="M1427" s="180"/>
      <c r="N1427" s="180"/>
      <c r="O1427" s="180"/>
      <c r="P1427" s="180"/>
      <c r="Q1427" s="188"/>
      <c r="R1427" s="188"/>
      <c r="S1427" s="180"/>
      <c r="T1427" s="180"/>
      <c r="U1427" s="180"/>
      <c r="V1427" s="180"/>
    </row>
    <row r="1428">
      <c r="A1428" s="266" t="s">
        <v>4443</v>
      </c>
      <c r="B1428" s="266" t="s">
        <v>4444</v>
      </c>
      <c r="C1428" s="190">
        <v>0.82</v>
      </c>
      <c r="D1428" s="190">
        <f t="shared" si="1"/>
        <v>2.69042</v>
      </c>
      <c r="E1428" s="191">
        <f t="shared" si="2"/>
        <v>5.38084</v>
      </c>
      <c r="F1428" s="290">
        <f t="shared" si="3"/>
        <v>4.304672</v>
      </c>
      <c r="G1428" s="291">
        <f t="shared" si="4"/>
        <v>4.03563</v>
      </c>
      <c r="H1428" s="180"/>
      <c r="I1428" s="180"/>
      <c r="J1428" s="180"/>
      <c r="K1428" s="180"/>
      <c r="L1428" s="180"/>
      <c r="M1428" s="180"/>
      <c r="N1428" s="180"/>
      <c r="O1428" s="180"/>
      <c r="P1428" s="180"/>
      <c r="Q1428" s="188"/>
      <c r="R1428" s="188"/>
      <c r="S1428" s="180"/>
      <c r="T1428" s="180"/>
      <c r="U1428" s="180"/>
      <c r="V1428" s="180"/>
    </row>
    <row r="1429">
      <c r="A1429" s="266" t="s">
        <v>4446</v>
      </c>
      <c r="B1429" s="266" t="s">
        <v>4447</v>
      </c>
      <c r="C1429" s="190">
        <v>0.52</v>
      </c>
      <c r="D1429" s="190">
        <f t="shared" si="1"/>
        <v>1.70612</v>
      </c>
      <c r="E1429" s="191">
        <f t="shared" si="2"/>
        <v>3.41224</v>
      </c>
      <c r="F1429" s="290">
        <f t="shared" si="3"/>
        <v>2.729792</v>
      </c>
      <c r="G1429" s="291">
        <f t="shared" si="4"/>
        <v>2.55918</v>
      </c>
      <c r="H1429" s="180"/>
      <c r="I1429" s="180"/>
      <c r="J1429" s="180"/>
      <c r="K1429" s="180"/>
      <c r="L1429" s="180"/>
      <c r="M1429" s="180"/>
      <c r="N1429" s="180"/>
      <c r="O1429" s="180"/>
      <c r="P1429" s="180"/>
      <c r="Q1429" s="188"/>
      <c r="R1429" s="188"/>
      <c r="S1429" s="180"/>
      <c r="T1429" s="180"/>
      <c r="U1429" s="180"/>
      <c r="V1429" s="180"/>
    </row>
    <row r="1430">
      <c r="A1430" s="266" t="s">
        <v>4449</v>
      </c>
      <c r="B1430" s="266" t="s">
        <v>4450</v>
      </c>
      <c r="C1430" s="190">
        <v>0.8</v>
      </c>
      <c r="D1430" s="190">
        <f t="shared" si="1"/>
        <v>2.6248</v>
      </c>
      <c r="E1430" s="191">
        <f t="shared" si="2"/>
        <v>5.2496</v>
      </c>
      <c r="F1430" s="290">
        <f t="shared" si="3"/>
        <v>4.19968</v>
      </c>
      <c r="G1430" s="291">
        <f t="shared" si="4"/>
        <v>3.9372</v>
      </c>
      <c r="H1430" s="180"/>
      <c r="I1430" s="180"/>
      <c r="J1430" s="180"/>
      <c r="K1430" s="180"/>
      <c r="L1430" s="180"/>
      <c r="M1430" s="180"/>
      <c r="N1430" s="180"/>
      <c r="O1430" s="180"/>
      <c r="P1430" s="180"/>
      <c r="Q1430" s="188"/>
      <c r="R1430" s="188"/>
      <c r="S1430" s="180"/>
      <c r="T1430" s="180"/>
      <c r="U1430" s="180"/>
      <c r="V1430" s="180"/>
    </row>
    <row r="1431">
      <c r="A1431" s="266" t="s">
        <v>4452</v>
      </c>
      <c r="B1431" s="266" t="s">
        <v>3259</v>
      </c>
      <c r="C1431" s="190">
        <v>0.65</v>
      </c>
      <c r="D1431" s="190">
        <f t="shared" si="1"/>
        <v>2.13265</v>
      </c>
      <c r="E1431" s="191">
        <f t="shared" si="2"/>
        <v>4.2653</v>
      </c>
      <c r="F1431" s="290">
        <f t="shared" si="3"/>
        <v>3.41224</v>
      </c>
      <c r="G1431" s="291">
        <f t="shared" si="4"/>
        <v>3.198975</v>
      </c>
      <c r="H1431" s="180"/>
      <c r="I1431" s="180"/>
      <c r="J1431" s="180"/>
      <c r="K1431" s="180"/>
      <c r="L1431" s="180"/>
      <c r="M1431" s="180"/>
      <c r="N1431" s="180"/>
      <c r="O1431" s="180"/>
      <c r="P1431" s="180"/>
      <c r="Q1431" s="188"/>
      <c r="R1431" s="188"/>
      <c r="S1431" s="180"/>
      <c r="T1431" s="180"/>
      <c r="U1431" s="180"/>
      <c r="V1431" s="180"/>
    </row>
    <row r="1432">
      <c r="A1432" s="266" t="s">
        <v>4454</v>
      </c>
      <c r="B1432" s="266" t="s">
        <v>4455</v>
      </c>
      <c r="C1432" s="190">
        <v>1.05</v>
      </c>
      <c r="D1432" s="190">
        <f t="shared" si="1"/>
        <v>3.44505</v>
      </c>
      <c r="E1432" s="191">
        <f t="shared" si="2"/>
        <v>6.8901</v>
      </c>
      <c r="F1432" s="290">
        <f t="shared" si="3"/>
        <v>5.51208</v>
      </c>
      <c r="G1432" s="291">
        <f t="shared" si="4"/>
        <v>5.167575</v>
      </c>
      <c r="H1432" s="180"/>
      <c r="I1432" s="180"/>
      <c r="J1432" s="180"/>
      <c r="K1432" s="180"/>
      <c r="L1432" s="180"/>
      <c r="M1432" s="180"/>
      <c r="N1432" s="180"/>
      <c r="O1432" s="180"/>
      <c r="P1432" s="180"/>
      <c r="Q1432" s="188"/>
      <c r="R1432" s="188"/>
      <c r="S1432" s="180"/>
      <c r="T1432" s="180"/>
      <c r="U1432" s="180"/>
      <c r="V1432" s="180"/>
    </row>
    <row r="1433">
      <c r="A1433" s="266" t="s">
        <v>4457</v>
      </c>
      <c r="B1433" s="266" t="s">
        <v>4458</v>
      </c>
      <c r="C1433" s="190">
        <v>0.45</v>
      </c>
      <c r="D1433" s="190">
        <f t="shared" si="1"/>
        <v>1.47645</v>
      </c>
      <c r="E1433" s="191">
        <f t="shared" si="2"/>
        <v>2.9529</v>
      </c>
      <c r="F1433" s="290">
        <f t="shared" si="3"/>
        <v>2.36232</v>
      </c>
      <c r="G1433" s="291">
        <f t="shared" si="4"/>
        <v>2.214675</v>
      </c>
      <c r="H1433" s="180"/>
      <c r="I1433" s="180"/>
      <c r="J1433" s="180"/>
      <c r="K1433" s="180"/>
      <c r="L1433" s="180"/>
      <c r="M1433" s="180"/>
      <c r="N1433" s="180"/>
      <c r="O1433" s="180"/>
      <c r="P1433" s="180"/>
      <c r="Q1433" s="188"/>
      <c r="R1433" s="188"/>
      <c r="S1433" s="180"/>
      <c r="T1433" s="180"/>
      <c r="U1433" s="180"/>
      <c r="V1433" s="180"/>
    </row>
    <row r="1434">
      <c r="A1434" s="266" t="s">
        <v>4460</v>
      </c>
      <c r="B1434" s="266" t="s">
        <v>1011</v>
      </c>
      <c r="C1434" s="190">
        <v>0.55</v>
      </c>
      <c r="D1434" s="190">
        <f t="shared" si="1"/>
        <v>1.80455</v>
      </c>
      <c r="E1434" s="191">
        <f t="shared" si="2"/>
        <v>3.6091</v>
      </c>
      <c r="F1434" s="290">
        <f t="shared" si="3"/>
        <v>2.88728</v>
      </c>
      <c r="G1434" s="291">
        <f t="shared" si="4"/>
        <v>2.706825</v>
      </c>
      <c r="H1434" s="180"/>
      <c r="I1434" s="180"/>
      <c r="J1434" s="180"/>
      <c r="K1434" s="180"/>
      <c r="L1434" s="180"/>
      <c r="M1434" s="180"/>
      <c r="N1434" s="180"/>
      <c r="O1434" s="180"/>
      <c r="P1434" s="180"/>
      <c r="Q1434" s="188"/>
      <c r="R1434" s="188"/>
      <c r="S1434" s="180"/>
      <c r="T1434" s="180"/>
      <c r="U1434" s="180"/>
      <c r="V1434" s="180"/>
    </row>
    <row r="1435">
      <c r="A1435" s="266" t="s">
        <v>4462</v>
      </c>
      <c r="B1435" s="266" t="s">
        <v>4463</v>
      </c>
      <c r="C1435" s="190">
        <v>2.46</v>
      </c>
      <c r="D1435" s="190">
        <f t="shared" si="1"/>
        <v>8.07126</v>
      </c>
      <c r="E1435" s="191">
        <f t="shared" si="2"/>
        <v>16.14252</v>
      </c>
      <c r="F1435" s="290">
        <f t="shared" si="3"/>
        <v>12.914016</v>
      </c>
      <c r="G1435" s="291">
        <f t="shared" si="4"/>
        <v>12.10689</v>
      </c>
      <c r="H1435" s="180"/>
      <c r="I1435" s="180"/>
      <c r="J1435" s="180"/>
      <c r="K1435" s="180"/>
      <c r="L1435" s="180"/>
      <c r="M1435" s="180"/>
      <c r="N1435" s="180"/>
      <c r="O1435" s="180"/>
      <c r="P1435" s="180"/>
      <c r="Q1435" s="188"/>
      <c r="R1435" s="188"/>
      <c r="S1435" s="180"/>
      <c r="T1435" s="180"/>
      <c r="U1435" s="180"/>
      <c r="V1435" s="180"/>
    </row>
    <row r="1436">
      <c r="A1436" s="266" t="s">
        <v>4466</v>
      </c>
      <c r="B1436" s="266" t="s">
        <v>4467</v>
      </c>
      <c r="C1436" s="190">
        <v>1.02</v>
      </c>
      <c r="D1436" s="190">
        <f t="shared" si="1"/>
        <v>3.34662</v>
      </c>
      <c r="E1436" s="191">
        <f t="shared" si="2"/>
        <v>6.69324</v>
      </c>
      <c r="F1436" s="290">
        <f t="shared" si="3"/>
        <v>5.354592</v>
      </c>
      <c r="G1436" s="291">
        <f t="shared" si="4"/>
        <v>5.01993</v>
      </c>
      <c r="H1436" s="180"/>
      <c r="I1436" s="180"/>
      <c r="J1436" s="180"/>
      <c r="K1436" s="180"/>
      <c r="L1436" s="180"/>
      <c r="M1436" s="180"/>
      <c r="N1436" s="180"/>
      <c r="O1436" s="180"/>
      <c r="P1436" s="180"/>
      <c r="Q1436" s="188"/>
      <c r="R1436" s="188"/>
      <c r="S1436" s="180"/>
      <c r="T1436" s="180"/>
      <c r="U1436" s="180"/>
      <c r="V1436" s="180"/>
    </row>
    <row r="1437">
      <c r="A1437" s="266" t="s">
        <v>4470</v>
      </c>
      <c r="B1437" s="266" t="s">
        <v>4471</v>
      </c>
      <c r="C1437" s="190">
        <v>1.45</v>
      </c>
      <c r="D1437" s="190">
        <f t="shared" si="1"/>
        <v>4.75745</v>
      </c>
      <c r="E1437" s="191">
        <f t="shared" si="2"/>
        <v>9.5149</v>
      </c>
      <c r="F1437" s="290">
        <f t="shared" si="3"/>
        <v>7.61192</v>
      </c>
      <c r="G1437" s="291">
        <f t="shared" si="4"/>
        <v>7.136175</v>
      </c>
      <c r="H1437" s="180"/>
      <c r="I1437" s="180"/>
      <c r="J1437" s="180"/>
      <c r="K1437" s="180"/>
      <c r="L1437" s="180"/>
      <c r="M1437" s="180"/>
      <c r="N1437" s="180"/>
      <c r="O1437" s="180"/>
      <c r="P1437" s="180"/>
      <c r="Q1437" s="188"/>
      <c r="R1437" s="188"/>
      <c r="S1437" s="180"/>
      <c r="T1437" s="180"/>
      <c r="U1437" s="180"/>
      <c r="V1437" s="180"/>
    </row>
    <row r="1438">
      <c r="A1438" s="266" t="s">
        <v>4475</v>
      </c>
      <c r="B1438" s="266" t="s">
        <v>4476</v>
      </c>
      <c r="C1438" s="193">
        <v>0.72</v>
      </c>
      <c r="D1438" s="190">
        <f t="shared" si="1"/>
        <v>2.36232</v>
      </c>
      <c r="E1438" s="191">
        <f t="shared" si="2"/>
        <v>4.72464</v>
      </c>
      <c r="F1438" s="290">
        <f t="shared" si="3"/>
        <v>3.779712</v>
      </c>
      <c r="G1438" s="291">
        <f t="shared" si="4"/>
        <v>3.54348</v>
      </c>
      <c r="H1438" s="180"/>
      <c r="I1438" s="180"/>
      <c r="J1438" s="180"/>
      <c r="K1438" s="180"/>
      <c r="L1438" s="180"/>
      <c r="M1438" s="180"/>
      <c r="N1438" s="180"/>
      <c r="O1438" s="180"/>
      <c r="P1438" s="180"/>
      <c r="Q1438" s="188"/>
      <c r="R1438" s="188"/>
      <c r="S1438" s="180"/>
      <c r="T1438" s="180"/>
      <c r="U1438" s="180"/>
      <c r="V1438" s="180"/>
    </row>
    <row r="1439">
      <c r="A1439" s="266" t="s">
        <v>4480</v>
      </c>
      <c r="B1439" s="266" t="s">
        <v>4481</v>
      </c>
      <c r="C1439" s="190">
        <v>1.0</v>
      </c>
      <c r="D1439" s="190">
        <f t="shared" si="1"/>
        <v>3.281</v>
      </c>
      <c r="E1439" s="191">
        <f t="shared" si="2"/>
        <v>6.562</v>
      </c>
      <c r="F1439" s="290">
        <f t="shared" si="3"/>
        <v>5.2496</v>
      </c>
      <c r="G1439" s="291">
        <f t="shared" si="4"/>
        <v>4.9215</v>
      </c>
      <c r="H1439" s="180"/>
      <c r="I1439" s="180"/>
      <c r="J1439" s="180"/>
      <c r="K1439" s="180"/>
      <c r="L1439" s="180"/>
      <c r="M1439" s="180"/>
      <c r="N1439" s="180"/>
      <c r="O1439" s="180"/>
      <c r="P1439" s="180"/>
      <c r="Q1439" s="188"/>
      <c r="R1439" s="188"/>
      <c r="S1439" s="180"/>
      <c r="T1439" s="180"/>
      <c r="U1439" s="180"/>
      <c r="V1439" s="180"/>
    </row>
    <row r="1440">
      <c r="A1440" s="266" t="s">
        <v>4483</v>
      </c>
      <c r="B1440" s="266" t="s">
        <v>2422</v>
      </c>
      <c r="C1440" s="190">
        <v>2.15</v>
      </c>
      <c r="D1440" s="190">
        <f t="shared" si="1"/>
        <v>7.05415</v>
      </c>
      <c r="E1440" s="191">
        <f t="shared" si="2"/>
        <v>14.1083</v>
      </c>
      <c r="F1440" s="290">
        <f t="shared" si="3"/>
        <v>11.28664</v>
      </c>
      <c r="G1440" s="291">
        <f t="shared" si="4"/>
        <v>10.581225</v>
      </c>
      <c r="H1440" s="180"/>
      <c r="I1440" s="180"/>
      <c r="J1440" s="180"/>
      <c r="K1440" s="180"/>
      <c r="L1440" s="180"/>
      <c r="M1440" s="180"/>
      <c r="N1440" s="180"/>
      <c r="O1440" s="180"/>
      <c r="P1440" s="180"/>
      <c r="Q1440" s="188"/>
      <c r="R1440" s="188"/>
      <c r="S1440" s="180"/>
      <c r="T1440" s="180"/>
      <c r="U1440" s="180"/>
      <c r="V1440" s="180"/>
    </row>
    <row r="1441">
      <c r="A1441" s="266" t="s">
        <v>4485</v>
      </c>
      <c r="B1441" s="266" t="s">
        <v>2422</v>
      </c>
      <c r="C1441" s="190">
        <v>3.0</v>
      </c>
      <c r="D1441" s="190">
        <f t="shared" si="1"/>
        <v>9.843</v>
      </c>
      <c r="E1441" s="191">
        <f t="shared" si="2"/>
        <v>19.686</v>
      </c>
      <c r="F1441" s="290">
        <f t="shared" si="3"/>
        <v>15.7488</v>
      </c>
      <c r="G1441" s="291">
        <f t="shared" si="4"/>
        <v>14.7645</v>
      </c>
      <c r="H1441" s="180"/>
      <c r="I1441" s="180"/>
      <c r="J1441" s="180"/>
      <c r="K1441" s="180"/>
      <c r="L1441" s="180"/>
      <c r="M1441" s="180"/>
      <c r="N1441" s="180"/>
      <c r="O1441" s="180"/>
      <c r="P1441" s="180"/>
      <c r="Q1441" s="188"/>
      <c r="R1441" s="188"/>
      <c r="S1441" s="180"/>
      <c r="T1441" s="180"/>
      <c r="U1441" s="180"/>
      <c r="V1441" s="180"/>
    </row>
    <row r="1442">
      <c r="A1442" s="266" t="s">
        <v>4487</v>
      </c>
      <c r="B1442" s="266" t="s">
        <v>2422</v>
      </c>
      <c r="C1442" s="190">
        <v>2.85</v>
      </c>
      <c r="D1442" s="190">
        <f t="shared" si="1"/>
        <v>9.35085</v>
      </c>
      <c r="E1442" s="191">
        <f t="shared" si="2"/>
        <v>18.7017</v>
      </c>
      <c r="F1442" s="290">
        <f t="shared" si="3"/>
        <v>14.96136</v>
      </c>
      <c r="G1442" s="291">
        <f t="shared" si="4"/>
        <v>14.026275</v>
      </c>
      <c r="H1442" s="180"/>
      <c r="I1442" s="180"/>
      <c r="J1442" s="180"/>
      <c r="K1442" s="180"/>
      <c r="L1442" s="180"/>
      <c r="M1442" s="180"/>
      <c r="N1442" s="180"/>
      <c r="O1442" s="180"/>
      <c r="P1442" s="180"/>
      <c r="Q1442" s="188"/>
      <c r="R1442" s="188"/>
      <c r="S1442" s="180"/>
      <c r="T1442" s="180"/>
      <c r="U1442" s="180"/>
      <c r="V1442" s="180"/>
    </row>
    <row r="1443">
      <c r="A1443" s="266" t="s">
        <v>4489</v>
      </c>
      <c r="B1443" s="266" t="s">
        <v>4490</v>
      </c>
      <c r="C1443" s="190">
        <v>1.18</v>
      </c>
      <c r="D1443" s="190">
        <f t="shared" si="1"/>
        <v>3.87158</v>
      </c>
      <c r="E1443" s="191">
        <f t="shared" si="2"/>
        <v>7.74316</v>
      </c>
      <c r="F1443" s="290">
        <f t="shared" si="3"/>
        <v>6.194528</v>
      </c>
      <c r="G1443" s="291">
        <f t="shared" si="4"/>
        <v>5.80737</v>
      </c>
      <c r="H1443" s="180"/>
      <c r="I1443" s="180"/>
      <c r="J1443" s="180"/>
      <c r="K1443" s="180"/>
      <c r="L1443" s="180"/>
      <c r="M1443" s="180"/>
      <c r="N1443" s="180"/>
      <c r="O1443" s="180"/>
      <c r="P1443" s="180"/>
      <c r="Q1443" s="188"/>
      <c r="R1443" s="188"/>
      <c r="S1443" s="180"/>
      <c r="T1443" s="180"/>
      <c r="U1443" s="180"/>
      <c r="V1443" s="180"/>
    </row>
    <row r="1444">
      <c r="A1444" s="266" t="s">
        <v>4494</v>
      </c>
      <c r="B1444" s="266" t="s">
        <v>4495</v>
      </c>
      <c r="C1444" s="190">
        <v>1.18</v>
      </c>
      <c r="D1444" s="190">
        <f t="shared" si="1"/>
        <v>3.87158</v>
      </c>
      <c r="E1444" s="191">
        <f t="shared" si="2"/>
        <v>7.74316</v>
      </c>
      <c r="F1444" s="290">
        <f t="shared" si="3"/>
        <v>6.194528</v>
      </c>
      <c r="G1444" s="291">
        <f t="shared" si="4"/>
        <v>5.80737</v>
      </c>
      <c r="H1444" s="180"/>
      <c r="I1444" s="180"/>
      <c r="J1444" s="180"/>
      <c r="K1444" s="180"/>
      <c r="L1444" s="180"/>
      <c r="M1444" s="180"/>
      <c r="N1444" s="180"/>
      <c r="O1444" s="180"/>
      <c r="P1444" s="180"/>
      <c r="Q1444" s="188"/>
      <c r="R1444" s="188"/>
      <c r="S1444" s="180"/>
      <c r="T1444" s="180"/>
      <c r="U1444" s="180"/>
      <c r="V1444" s="180"/>
    </row>
    <row r="1445">
      <c r="A1445" s="266" t="s">
        <v>4498</v>
      </c>
      <c r="B1445" s="266" t="s">
        <v>4499</v>
      </c>
      <c r="C1445" s="190">
        <v>1.18</v>
      </c>
      <c r="D1445" s="190">
        <f t="shared" si="1"/>
        <v>3.87158</v>
      </c>
      <c r="E1445" s="191">
        <f t="shared" si="2"/>
        <v>7.74316</v>
      </c>
      <c r="F1445" s="290">
        <f t="shared" si="3"/>
        <v>6.194528</v>
      </c>
      <c r="G1445" s="291">
        <f t="shared" si="4"/>
        <v>5.80737</v>
      </c>
      <c r="H1445" s="180"/>
      <c r="I1445" s="180"/>
      <c r="J1445" s="180"/>
      <c r="K1445" s="180"/>
      <c r="L1445" s="180"/>
      <c r="M1445" s="180"/>
      <c r="N1445" s="180"/>
      <c r="O1445" s="180"/>
      <c r="P1445" s="180"/>
      <c r="Q1445" s="188"/>
      <c r="R1445" s="188"/>
      <c r="S1445" s="180"/>
      <c r="T1445" s="180"/>
      <c r="U1445" s="180"/>
      <c r="V1445" s="180"/>
    </row>
    <row r="1446">
      <c r="A1446" s="266" t="s">
        <v>4502</v>
      </c>
      <c r="B1446" s="266" t="s">
        <v>4503</v>
      </c>
      <c r="C1446" s="190">
        <v>1.18</v>
      </c>
      <c r="D1446" s="190">
        <f t="shared" si="1"/>
        <v>3.87158</v>
      </c>
      <c r="E1446" s="191">
        <f t="shared" si="2"/>
        <v>7.74316</v>
      </c>
      <c r="F1446" s="290">
        <f t="shared" si="3"/>
        <v>6.194528</v>
      </c>
      <c r="G1446" s="291">
        <f t="shared" si="4"/>
        <v>5.80737</v>
      </c>
      <c r="H1446" s="180"/>
      <c r="I1446" s="180"/>
      <c r="J1446" s="180"/>
      <c r="K1446" s="180"/>
      <c r="L1446" s="180"/>
      <c r="M1446" s="180"/>
      <c r="N1446" s="180"/>
      <c r="O1446" s="180"/>
      <c r="P1446" s="180"/>
      <c r="Q1446" s="188"/>
      <c r="R1446" s="188"/>
      <c r="S1446" s="180"/>
      <c r="T1446" s="180"/>
      <c r="U1446" s="180"/>
      <c r="V1446" s="180"/>
    </row>
    <row r="1447">
      <c r="A1447" s="266" t="s">
        <v>4506</v>
      </c>
      <c r="B1447" s="266" t="s">
        <v>4507</v>
      </c>
      <c r="C1447" s="190">
        <v>1.18</v>
      </c>
      <c r="D1447" s="190">
        <f t="shared" si="1"/>
        <v>3.87158</v>
      </c>
      <c r="E1447" s="191">
        <f t="shared" si="2"/>
        <v>7.74316</v>
      </c>
      <c r="F1447" s="290">
        <f t="shared" si="3"/>
        <v>6.194528</v>
      </c>
      <c r="G1447" s="291">
        <f t="shared" si="4"/>
        <v>5.80737</v>
      </c>
      <c r="H1447" s="180"/>
      <c r="I1447" s="180"/>
      <c r="J1447" s="180"/>
      <c r="K1447" s="180"/>
      <c r="L1447" s="180"/>
      <c r="M1447" s="180"/>
      <c r="N1447" s="180"/>
      <c r="O1447" s="180"/>
      <c r="P1447" s="180"/>
      <c r="Q1447" s="188"/>
      <c r="R1447" s="188"/>
      <c r="S1447" s="180"/>
      <c r="T1447" s="180"/>
      <c r="U1447" s="180"/>
      <c r="V1447" s="180"/>
    </row>
    <row r="1448">
      <c r="A1448" s="266" t="s">
        <v>4510</v>
      </c>
      <c r="B1448" s="266" t="s">
        <v>4511</v>
      </c>
      <c r="C1448" s="190">
        <v>1.16</v>
      </c>
      <c r="D1448" s="190">
        <f t="shared" si="1"/>
        <v>3.80596</v>
      </c>
      <c r="E1448" s="191">
        <f t="shared" si="2"/>
        <v>7.61192</v>
      </c>
      <c r="F1448" s="290">
        <f t="shared" si="3"/>
        <v>6.089536</v>
      </c>
      <c r="G1448" s="291">
        <f t="shared" si="4"/>
        <v>5.70894</v>
      </c>
      <c r="H1448" s="180"/>
      <c r="I1448" s="180"/>
      <c r="J1448" s="180"/>
      <c r="K1448" s="180"/>
      <c r="L1448" s="180"/>
      <c r="M1448" s="180"/>
      <c r="N1448" s="180"/>
      <c r="O1448" s="180"/>
      <c r="P1448" s="180"/>
      <c r="Q1448" s="188"/>
      <c r="R1448" s="188"/>
      <c r="S1448" s="180"/>
      <c r="T1448" s="180"/>
      <c r="U1448" s="180"/>
      <c r="V1448" s="180"/>
    </row>
    <row r="1449">
      <c r="A1449" s="266" t="s">
        <v>4513</v>
      </c>
      <c r="B1449" s="266" t="s">
        <v>4495</v>
      </c>
      <c r="C1449" s="190">
        <v>1.16</v>
      </c>
      <c r="D1449" s="190">
        <f t="shared" si="1"/>
        <v>3.80596</v>
      </c>
      <c r="E1449" s="191">
        <f t="shared" si="2"/>
        <v>7.61192</v>
      </c>
      <c r="F1449" s="290">
        <f t="shared" si="3"/>
        <v>6.089536</v>
      </c>
      <c r="G1449" s="291">
        <f t="shared" si="4"/>
        <v>5.70894</v>
      </c>
      <c r="H1449" s="180"/>
      <c r="I1449" s="180"/>
      <c r="J1449" s="180"/>
      <c r="K1449" s="180"/>
      <c r="L1449" s="180"/>
      <c r="M1449" s="180"/>
      <c r="N1449" s="180"/>
      <c r="O1449" s="180"/>
      <c r="P1449" s="180"/>
      <c r="Q1449" s="188"/>
      <c r="R1449" s="188"/>
      <c r="S1449" s="180"/>
      <c r="T1449" s="180"/>
      <c r="U1449" s="180"/>
      <c r="V1449" s="180"/>
    </row>
    <row r="1450">
      <c r="A1450" s="266" t="s">
        <v>4515</v>
      </c>
      <c r="B1450" s="266" t="s">
        <v>4499</v>
      </c>
      <c r="C1450" s="190">
        <v>1.16</v>
      </c>
      <c r="D1450" s="190">
        <f t="shared" si="1"/>
        <v>3.80596</v>
      </c>
      <c r="E1450" s="191">
        <f t="shared" si="2"/>
        <v>7.61192</v>
      </c>
      <c r="F1450" s="290">
        <f t="shared" si="3"/>
        <v>6.089536</v>
      </c>
      <c r="G1450" s="291">
        <f t="shared" si="4"/>
        <v>5.70894</v>
      </c>
      <c r="H1450" s="180"/>
      <c r="I1450" s="180"/>
      <c r="J1450" s="180"/>
      <c r="K1450" s="180"/>
      <c r="L1450" s="180"/>
      <c r="M1450" s="180"/>
      <c r="N1450" s="180"/>
      <c r="O1450" s="180"/>
      <c r="P1450" s="180"/>
      <c r="Q1450" s="188"/>
      <c r="R1450" s="188"/>
      <c r="S1450" s="180"/>
      <c r="T1450" s="180"/>
      <c r="U1450" s="180"/>
      <c r="V1450" s="180"/>
    </row>
    <row r="1451">
      <c r="A1451" s="266" t="s">
        <v>4517</v>
      </c>
      <c r="B1451" s="266" t="s">
        <v>4503</v>
      </c>
      <c r="C1451" s="190">
        <v>1.16</v>
      </c>
      <c r="D1451" s="190">
        <f t="shared" si="1"/>
        <v>3.80596</v>
      </c>
      <c r="E1451" s="191">
        <f t="shared" si="2"/>
        <v>7.61192</v>
      </c>
      <c r="F1451" s="290">
        <f t="shared" si="3"/>
        <v>6.089536</v>
      </c>
      <c r="G1451" s="291">
        <f t="shared" si="4"/>
        <v>5.70894</v>
      </c>
      <c r="H1451" s="180"/>
      <c r="I1451" s="180"/>
      <c r="J1451" s="180"/>
      <c r="K1451" s="180"/>
      <c r="L1451" s="180"/>
      <c r="M1451" s="180"/>
      <c r="N1451" s="180"/>
      <c r="O1451" s="180"/>
      <c r="P1451" s="180"/>
      <c r="Q1451" s="188"/>
      <c r="R1451" s="188"/>
      <c r="S1451" s="180"/>
      <c r="T1451" s="180"/>
      <c r="U1451" s="180"/>
      <c r="V1451" s="180"/>
    </row>
    <row r="1452">
      <c r="A1452" s="266" t="s">
        <v>4519</v>
      </c>
      <c r="B1452" s="266" t="s">
        <v>4520</v>
      </c>
      <c r="C1452" s="190">
        <v>1.16</v>
      </c>
      <c r="D1452" s="190">
        <f t="shared" si="1"/>
        <v>3.80596</v>
      </c>
      <c r="E1452" s="191">
        <f t="shared" si="2"/>
        <v>7.61192</v>
      </c>
      <c r="F1452" s="290">
        <f t="shared" si="3"/>
        <v>6.089536</v>
      </c>
      <c r="G1452" s="291">
        <f t="shared" si="4"/>
        <v>5.70894</v>
      </c>
      <c r="H1452" s="180"/>
      <c r="I1452" s="180"/>
      <c r="J1452" s="180"/>
      <c r="K1452" s="180"/>
      <c r="L1452" s="180"/>
      <c r="M1452" s="180"/>
      <c r="N1452" s="180"/>
      <c r="O1452" s="180"/>
      <c r="P1452" s="180"/>
      <c r="Q1452" s="188"/>
      <c r="R1452" s="188"/>
      <c r="S1452" s="180"/>
      <c r="T1452" s="180"/>
      <c r="U1452" s="180"/>
      <c r="V1452" s="180"/>
    </row>
    <row r="1453">
      <c r="A1453" s="266" t="s">
        <v>4522</v>
      </c>
      <c r="B1453" s="266" t="s">
        <v>4490</v>
      </c>
      <c r="C1453" s="190">
        <v>0.78</v>
      </c>
      <c r="D1453" s="190">
        <f t="shared" si="1"/>
        <v>2.55918</v>
      </c>
      <c r="E1453" s="191">
        <f t="shared" si="2"/>
        <v>5.11836</v>
      </c>
      <c r="F1453" s="290">
        <f t="shared" si="3"/>
        <v>4.094688</v>
      </c>
      <c r="G1453" s="291">
        <f t="shared" si="4"/>
        <v>3.83877</v>
      </c>
      <c r="H1453" s="180"/>
      <c r="I1453" s="180"/>
      <c r="J1453" s="180"/>
      <c r="K1453" s="180"/>
      <c r="L1453" s="180"/>
      <c r="M1453" s="180"/>
      <c r="N1453" s="180"/>
      <c r="O1453" s="180"/>
      <c r="P1453" s="180"/>
      <c r="Q1453" s="188"/>
      <c r="R1453" s="188"/>
      <c r="S1453" s="180"/>
      <c r="T1453" s="180"/>
      <c r="U1453" s="180"/>
      <c r="V1453" s="180"/>
    </row>
    <row r="1454">
      <c r="A1454" s="266" t="s">
        <v>4524</v>
      </c>
      <c r="B1454" s="266" t="s">
        <v>4495</v>
      </c>
      <c r="C1454" s="190">
        <v>0.78</v>
      </c>
      <c r="D1454" s="190">
        <f t="shared" si="1"/>
        <v>2.55918</v>
      </c>
      <c r="E1454" s="191">
        <f t="shared" si="2"/>
        <v>5.11836</v>
      </c>
      <c r="F1454" s="290">
        <f t="shared" si="3"/>
        <v>4.094688</v>
      </c>
      <c r="G1454" s="291">
        <f t="shared" si="4"/>
        <v>3.83877</v>
      </c>
      <c r="H1454" s="180"/>
      <c r="I1454" s="180"/>
      <c r="J1454" s="180"/>
      <c r="K1454" s="180"/>
      <c r="L1454" s="180"/>
      <c r="M1454" s="180"/>
      <c r="N1454" s="180"/>
      <c r="O1454" s="180"/>
      <c r="P1454" s="180"/>
      <c r="Q1454" s="188"/>
      <c r="R1454" s="188"/>
      <c r="S1454" s="180"/>
      <c r="T1454" s="180"/>
      <c r="U1454" s="180"/>
      <c r="V1454" s="180"/>
    </row>
    <row r="1455">
      <c r="A1455" s="266" t="s">
        <v>4526</v>
      </c>
      <c r="B1455" s="266" t="s">
        <v>4499</v>
      </c>
      <c r="C1455" s="190">
        <v>0.78</v>
      </c>
      <c r="D1455" s="190">
        <f t="shared" si="1"/>
        <v>2.55918</v>
      </c>
      <c r="E1455" s="191">
        <f t="shared" si="2"/>
        <v>5.11836</v>
      </c>
      <c r="F1455" s="290">
        <f t="shared" si="3"/>
        <v>4.094688</v>
      </c>
      <c r="G1455" s="291">
        <f t="shared" si="4"/>
        <v>3.83877</v>
      </c>
      <c r="H1455" s="180"/>
      <c r="I1455" s="180"/>
      <c r="J1455" s="180"/>
      <c r="K1455" s="180"/>
      <c r="L1455" s="180"/>
      <c r="M1455" s="180"/>
      <c r="N1455" s="180"/>
      <c r="O1455" s="180"/>
      <c r="P1455" s="180"/>
      <c r="Q1455" s="188"/>
      <c r="R1455" s="188"/>
      <c r="S1455" s="180"/>
      <c r="T1455" s="180"/>
      <c r="U1455" s="180"/>
      <c r="V1455" s="180"/>
    </row>
    <row r="1456">
      <c r="A1456" s="266" t="s">
        <v>4528</v>
      </c>
      <c r="B1456" s="266" t="s">
        <v>4503</v>
      </c>
      <c r="C1456" s="190">
        <v>0.78</v>
      </c>
      <c r="D1456" s="190">
        <f t="shared" si="1"/>
        <v>2.55918</v>
      </c>
      <c r="E1456" s="191">
        <f t="shared" si="2"/>
        <v>5.11836</v>
      </c>
      <c r="F1456" s="290">
        <f t="shared" si="3"/>
        <v>4.094688</v>
      </c>
      <c r="G1456" s="291">
        <f t="shared" si="4"/>
        <v>3.83877</v>
      </c>
      <c r="H1456" s="180"/>
      <c r="I1456" s="180"/>
      <c r="J1456" s="180"/>
      <c r="K1456" s="180"/>
      <c r="L1456" s="180"/>
      <c r="M1456" s="180"/>
      <c r="N1456" s="180"/>
      <c r="O1456" s="180"/>
      <c r="P1456" s="180"/>
      <c r="Q1456" s="188"/>
      <c r="R1456" s="188"/>
      <c r="S1456" s="180"/>
      <c r="T1456" s="180"/>
      <c r="U1456" s="180"/>
      <c r="V1456" s="180"/>
    </row>
    <row r="1457">
      <c r="A1457" s="266" t="s">
        <v>4530</v>
      </c>
      <c r="B1457" s="266" t="s">
        <v>4520</v>
      </c>
      <c r="C1457" s="190">
        <v>0.78</v>
      </c>
      <c r="D1457" s="190">
        <f t="shared" si="1"/>
        <v>2.55918</v>
      </c>
      <c r="E1457" s="191">
        <f t="shared" si="2"/>
        <v>5.11836</v>
      </c>
      <c r="F1457" s="290">
        <f t="shared" si="3"/>
        <v>4.094688</v>
      </c>
      <c r="G1457" s="291">
        <f t="shared" si="4"/>
        <v>3.83877</v>
      </c>
      <c r="H1457" s="180"/>
      <c r="I1457" s="180"/>
      <c r="J1457" s="180"/>
      <c r="K1457" s="180"/>
      <c r="L1457" s="180"/>
      <c r="M1457" s="180"/>
      <c r="N1457" s="180"/>
      <c r="O1457" s="180"/>
      <c r="P1457" s="180"/>
      <c r="Q1457" s="188"/>
      <c r="R1457" s="188"/>
      <c r="S1457" s="180"/>
      <c r="T1457" s="180"/>
      <c r="U1457" s="180"/>
      <c r="V1457" s="180"/>
    </row>
    <row r="1458">
      <c r="A1458" s="266" t="s">
        <v>4532</v>
      </c>
      <c r="B1458" s="266" t="s">
        <v>4533</v>
      </c>
      <c r="C1458" s="190">
        <v>1.8</v>
      </c>
      <c r="D1458" s="190">
        <f t="shared" si="1"/>
        <v>5.9058</v>
      </c>
      <c r="E1458" s="191">
        <f t="shared" si="2"/>
        <v>11.8116</v>
      </c>
      <c r="F1458" s="290">
        <f t="shared" si="3"/>
        <v>9.44928</v>
      </c>
      <c r="G1458" s="291">
        <f t="shared" si="4"/>
        <v>8.8587</v>
      </c>
      <c r="H1458" s="180"/>
      <c r="I1458" s="180"/>
      <c r="J1458" s="180"/>
      <c r="K1458" s="180"/>
      <c r="L1458" s="180"/>
      <c r="M1458" s="180"/>
      <c r="N1458" s="180"/>
      <c r="O1458" s="180"/>
      <c r="P1458" s="180"/>
      <c r="Q1458" s="188"/>
      <c r="R1458" s="188"/>
      <c r="S1458" s="180"/>
      <c r="T1458" s="180"/>
      <c r="U1458" s="180"/>
      <c r="V1458" s="180"/>
    </row>
    <row r="1459">
      <c r="A1459" s="266" t="s">
        <v>4536</v>
      </c>
      <c r="B1459" s="266" t="s">
        <v>4537</v>
      </c>
      <c r="C1459" s="190">
        <v>1.8</v>
      </c>
      <c r="D1459" s="190">
        <f t="shared" si="1"/>
        <v>5.9058</v>
      </c>
      <c r="E1459" s="191">
        <f t="shared" si="2"/>
        <v>11.8116</v>
      </c>
      <c r="F1459" s="290">
        <f t="shared" si="3"/>
        <v>9.44928</v>
      </c>
      <c r="G1459" s="291">
        <f t="shared" si="4"/>
        <v>8.8587</v>
      </c>
      <c r="H1459" s="180"/>
      <c r="I1459" s="180"/>
      <c r="J1459" s="180"/>
      <c r="K1459" s="180"/>
      <c r="L1459" s="180"/>
      <c r="M1459" s="180"/>
      <c r="N1459" s="180"/>
      <c r="O1459" s="180"/>
      <c r="P1459" s="180"/>
      <c r="Q1459" s="188"/>
      <c r="R1459" s="188"/>
      <c r="S1459" s="180"/>
      <c r="T1459" s="180"/>
      <c r="U1459" s="180"/>
      <c r="V1459" s="180"/>
    </row>
    <row r="1460">
      <c r="A1460" s="266" t="s">
        <v>4541</v>
      </c>
      <c r="B1460" s="266" t="s">
        <v>4542</v>
      </c>
      <c r="C1460" s="190">
        <v>1.8</v>
      </c>
      <c r="D1460" s="190">
        <f t="shared" si="1"/>
        <v>5.9058</v>
      </c>
      <c r="E1460" s="191">
        <f t="shared" si="2"/>
        <v>11.8116</v>
      </c>
      <c r="F1460" s="290">
        <f t="shared" si="3"/>
        <v>9.44928</v>
      </c>
      <c r="G1460" s="291">
        <f t="shared" si="4"/>
        <v>8.8587</v>
      </c>
      <c r="H1460" s="180"/>
      <c r="I1460" s="180"/>
      <c r="J1460" s="180"/>
      <c r="K1460" s="180"/>
      <c r="L1460" s="180"/>
      <c r="M1460" s="180"/>
      <c r="N1460" s="180"/>
      <c r="O1460" s="180"/>
      <c r="P1460" s="180"/>
      <c r="Q1460" s="188"/>
      <c r="R1460" s="188"/>
      <c r="S1460" s="180"/>
      <c r="T1460" s="180"/>
      <c r="U1460" s="180"/>
      <c r="V1460" s="180"/>
    </row>
    <row r="1461">
      <c r="A1461" s="266" t="s">
        <v>4544</v>
      </c>
      <c r="B1461" s="266" t="s">
        <v>4545</v>
      </c>
      <c r="C1461" s="190">
        <v>1.8</v>
      </c>
      <c r="D1461" s="190">
        <f t="shared" si="1"/>
        <v>5.9058</v>
      </c>
      <c r="E1461" s="191">
        <f t="shared" si="2"/>
        <v>11.8116</v>
      </c>
      <c r="F1461" s="290">
        <f t="shared" si="3"/>
        <v>9.44928</v>
      </c>
      <c r="G1461" s="291">
        <f t="shared" si="4"/>
        <v>8.8587</v>
      </c>
      <c r="H1461" s="180"/>
      <c r="I1461" s="180"/>
      <c r="J1461" s="180"/>
      <c r="K1461" s="180"/>
      <c r="L1461" s="180"/>
      <c r="M1461" s="180"/>
      <c r="N1461" s="180"/>
      <c r="O1461" s="180"/>
      <c r="P1461" s="180"/>
      <c r="Q1461" s="188"/>
      <c r="R1461" s="188"/>
      <c r="S1461" s="180"/>
      <c r="T1461" s="180"/>
      <c r="U1461" s="180"/>
      <c r="V1461" s="180"/>
    </row>
    <row r="1462">
      <c r="A1462" s="266" t="s">
        <v>4548</v>
      </c>
      <c r="B1462" s="266" t="s">
        <v>4549</v>
      </c>
      <c r="C1462" s="190">
        <v>1.8</v>
      </c>
      <c r="D1462" s="190">
        <f t="shared" si="1"/>
        <v>5.9058</v>
      </c>
      <c r="E1462" s="191">
        <f t="shared" si="2"/>
        <v>11.8116</v>
      </c>
      <c r="F1462" s="290">
        <f t="shared" si="3"/>
        <v>9.44928</v>
      </c>
      <c r="G1462" s="291">
        <f t="shared" si="4"/>
        <v>8.8587</v>
      </c>
      <c r="H1462" s="180"/>
      <c r="I1462" s="180"/>
      <c r="J1462" s="180"/>
      <c r="K1462" s="180"/>
      <c r="L1462" s="180"/>
      <c r="M1462" s="180"/>
      <c r="N1462" s="180"/>
      <c r="O1462" s="180"/>
      <c r="P1462" s="180"/>
      <c r="Q1462" s="188"/>
      <c r="R1462" s="188"/>
      <c r="S1462" s="180"/>
      <c r="T1462" s="180"/>
      <c r="U1462" s="180"/>
      <c r="V1462" s="180"/>
    </row>
    <row r="1463">
      <c r="A1463" s="266" t="s">
        <v>4551</v>
      </c>
      <c r="B1463" s="266" t="s">
        <v>4552</v>
      </c>
      <c r="C1463" s="190">
        <v>1.8</v>
      </c>
      <c r="D1463" s="190">
        <f t="shared" si="1"/>
        <v>5.9058</v>
      </c>
      <c r="E1463" s="191">
        <f t="shared" si="2"/>
        <v>11.8116</v>
      </c>
      <c r="F1463" s="290">
        <f t="shared" si="3"/>
        <v>9.44928</v>
      </c>
      <c r="G1463" s="291">
        <f t="shared" si="4"/>
        <v>8.8587</v>
      </c>
      <c r="H1463" s="180"/>
      <c r="I1463" s="180"/>
      <c r="J1463" s="180"/>
      <c r="K1463" s="180"/>
      <c r="L1463" s="180"/>
      <c r="M1463" s="180"/>
      <c r="N1463" s="180"/>
      <c r="O1463" s="180"/>
      <c r="P1463" s="180"/>
      <c r="Q1463" s="188"/>
      <c r="R1463" s="188"/>
      <c r="S1463" s="180"/>
      <c r="T1463" s="180"/>
      <c r="U1463" s="180"/>
      <c r="V1463" s="180"/>
    </row>
    <row r="1464">
      <c r="A1464" s="266" t="s">
        <v>4554</v>
      </c>
      <c r="B1464" s="266" t="s">
        <v>4542</v>
      </c>
      <c r="C1464" s="190">
        <v>1.8</v>
      </c>
      <c r="D1464" s="190">
        <f t="shared" si="1"/>
        <v>5.9058</v>
      </c>
      <c r="E1464" s="191">
        <f t="shared" si="2"/>
        <v>11.8116</v>
      </c>
      <c r="F1464" s="290">
        <f t="shared" si="3"/>
        <v>9.44928</v>
      </c>
      <c r="G1464" s="291">
        <f t="shared" si="4"/>
        <v>8.8587</v>
      </c>
      <c r="H1464" s="180"/>
      <c r="I1464" s="180"/>
      <c r="J1464" s="180"/>
      <c r="K1464" s="180"/>
      <c r="L1464" s="180"/>
      <c r="M1464" s="180"/>
      <c r="N1464" s="180"/>
      <c r="O1464" s="180"/>
      <c r="P1464" s="180"/>
      <c r="Q1464" s="188"/>
      <c r="R1464" s="188"/>
      <c r="S1464" s="180"/>
      <c r="T1464" s="180"/>
      <c r="U1464" s="180"/>
      <c r="V1464" s="180"/>
    </row>
    <row r="1465">
      <c r="A1465" s="266" t="s">
        <v>4556</v>
      </c>
      <c r="B1465" s="266" t="s">
        <v>4545</v>
      </c>
      <c r="C1465" s="190">
        <v>1.8</v>
      </c>
      <c r="D1465" s="190">
        <f t="shared" si="1"/>
        <v>5.9058</v>
      </c>
      <c r="E1465" s="191">
        <f t="shared" si="2"/>
        <v>11.8116</v>
      </c>
      <c r="F1465" s="290">
        <f t="shared" si="3"/>
        <v>9.44928</v>
      </c>
      <c r="G1465" s="291">
        <f t="shared" si="4"/>
        <v>8.8587</v>
      </c>
      <c r="H1465" s="180"/>
      <c r="I1465" s="180"/>
      <c r="J1465" s="180"/>
      <c r="K1465" s="180"/>
      <c r="L1465" s="180"/>
      <c r="M1465" s="180"/>
      <c r="N1465" s="180"/>
      <c r="O1465" s="180"/>
      <c r="P1465" s="180"/>
      <c r="Q1465" s="188"/>
      <c r="R1465" s="188"/>
      <c r="S1465" s="180"/>
      <c r="T1465" s="180"/>
      <c r="U1465" s="180"/>
      <c r="V1465" s="180"/>
    </row>
    <row r="1466">
      <c r="A1466" s="266" t="s">
        <v>4558</v>
      </c>
      <c r="B1466" s="266" t="s">
        <v>4559</v>
      </c>
      <c r="C1466" s="190">
        <v>0.42</v>
      </c>
      <c r="D1466" s="190">
        <f t="shared" si="1"/>
        <v>1.37802</v>
      </c>
      <c r="E1466" s="191">
        <f t="shared" si="2"/>
        <v>2.75604</v>
      </c>
      <c r="F1466" s="290">
        <f t="shared" si="3"/>
        <v>2.204832</v>
      </c>
      <c r="G1466" s="291">
        <f t="shared" si="4"/>
        <v>2.06703</v>
      </c>
      <c r="H1466" s="180"/>
      <c r="I1466" s="180"/>
      <c r="J1466" s="180"/>
      <c r="K1466" s="180"/>
      <c r="L1466" s="180"/>
      <c r="M1466" s="180"/>
      <c r="N1466" s="180"/>
      <c r="O1466" s="180"/>
      <c r="P1466" s="180"/>
      <c r="Q1466" s="188"/>
      <c r="R1466" s="188"/>
      <c r="S1466" s="180"/>
      <c r="T1466" s="180"/>
      <c r="U1466" s="180"/>
      <c r="V1466" s="180"/>
    </row>
    <row r="1467">
      <c r="A1467" s="266" t="s">
        <v>4564</v>
      </c>
      <c r="B1467" s="266" t="s">
        <v>4565</v>
      </c>
      <c r="C1467" s="190">
        <v>0.45</v>
      </c>
      <c r="D1467" s="190">
        <f t="shared" si="1"/>
        <v>1.47645</v>
      </c>
      <c r="E1467" s="191">
        <f t="shared" si="2"/>
        <v>2.9529</v>
      </c>
      <c r="F1467" s="290">
        <f t="shared" si="3"/>
        <v>2.36232</v>
      </c>
      <c r="G1467" s="291">
        <f t="shared" si="4"/>
        <v>2.214675</v>
      </c>
      <c r="H1467" s="180"/>
      <c r="I1467" s="180"/>
      <c r="J1467" s="180"/>
      <c r="K1467" s="180"/>
      <c r="L1467" s="180"/>
      <c r="M1467" s="180"/>
      <c r="N1467" s="180"/>
      <c r="O1467" s="180"/>
      <c r="P1467" s="180"/>
      <c r="Q1467" s="188"/>
      <c r="R1467" s="188"/>
      <c r="S1467" s="180"/>
      <c r="T1467" s="180"/>
      <c r="U1467" s="180"/>
      <c r="V1467" s="180"/>
    </row>
    <row r="1468">
      <c r="A1468" s="266" t="s">
        <v>4568</v>
      </c>
      <c r="B1468" s="266" t="s">
        <v>4569</v>
      </c>
      <c r="C1468" s="190">
        <v>0.4</v>
      </c>
      <c r="D1468" s="190">
        <f t="shared" si="1"/>
        <v>1.3124</v>
      </c>
      <c r="E1468" s="191">
        <f t="shared" si="2"/>
        <v>2.6248</v>
      </c>
      <c r="F1468" s="290">
        <f t="shared" si="3"/>
        <v>2.09984</v>
      </c>
      <c r="G1468" s="291">
        <f t="shared" si="4"/>
        <v>1.9686</v>
      </c>
      <c r="H1468" s="180"/>
      <c r="I1468" s="180"/>
      <c r="J1468" s="180"/>
      <c r="K1468" s="180"/>
      <c r="L1468" s="180"/>
      <c r="M1468" s="180"/>
      <c r="N1468" s="180"/>
      <c r="O1468" s="180"/>
      <c r="P1468" s="180"/>
      <c r="Q1468" s="188"/>
      <c r="R1468" s="188"/>
      <c r="S1468" s="180"/>
      <c r="T1468" s="180"/>
      <c r="U1468" s="180"/>
      <c r="V1468" s="180"/>
    </row>
    <row r="1469">
      <c r="A1469" s="266" t="s">
        <v>4572</v>
      </c>
      <c r="B1469" s="266" t="s">
        <v>4573</v>
      </c>
      <c r="C1469" s="190">
        <v>0.32</v>
      </c>
      <c r="D1469" s="190">
        <f t="shared" si="1"/>
        <v>1.04992</v>
      </c>
      <c r="E1469" s="191">
        <f t="shared" si="2"/>
        <v>2.09984</v>
      </c>
      <c r="F1469" s="290">
        <f t="shared" si="3"/>
        <v>1.679872</v>
      </c>
      <c r="G1469" s="291">
        <f t="shared" si="4"/>
        <v>1.57488</v>
      </c>
      <c r="H1469" s="180"/>
      <c r="I1469" s="180"/>
      <c r="J1469" s="180"/>
      <c r="K1469" s="180"/>
      <c r="L1469" s="180"/>
      <c r="M1469" s="180"/>
      <c r="N1469" s="180"/>
      <c r="O1469" s="180"/>
      <c r="P1469" s="180"/>
      <c r="Q1469" s="188"/>
      <c r="R1469" s="188"/>
      <c r="S1469" s="180"/>
      <c r="T1469" s="180"/>
      <c r="U1469" s="180"/>
      <c r="V1469" s="180"/>
    </row>
    <row r="1470">
      <c r="A1470" s="266" t="s">
        <v>4576</v>
      </c>
      <c r="B1470" s="266" t="s">
        <v>4577</v>
      </c>
      <c r="C1470" s="190">
        <v>0.54</v>
      </c>
      <c r="D1470" s="190">
        <f t="shared" si="1"/>
        <v>1.77174</v>
      </c>
      <c r="E1470" s="191">
        <f t="shared" si="2"/>
        <v>3.54348</v>
      </c>
      <c r="F1470" s="290">
        <f t="shared" si="3"/>
        <v>2.834784</v>
      </c>
      <c r="G1470" s="291">
        <f t="shared" si="4"/>
        <v>2.65761</v>
      </c>
      <c r="H1470" s="180"/>
      <c r="I1470" s="180"/>
      <c r="J1470" s="180"/>
      <c r="K1470" s="180"/>
      <c r="L1470" s="180"/>
      <c r="M1470" s="180"/>
      <c r="N1470" s="180"/>
      <c r="O1470" s="180"/>
      <c r="P1470" s="180"/>
      <c r="Q1470" s="188"/>
      <c r="R1470" s="188"/>
      <c r="S1470" s="180"/>
      <c r="T1470" s="180"/>
      <c r="U1470" s="180"/>
      <c r="V1470" s="180"/>
    </row>
    <row r="1471">
      <c r="A1471" s="266" t="s">
        <v>4580</v>
      </c>
      <c r="B1471" s="266" t="s">
        <v>4581</v>
      </c>
      <c r="C1471" s="190">
        <v>0.54</v>
      </c>
      <c r="D1471" s="190">
        <f t="shared" si="1"/>
        <v>1.77174</v>
      </c>
      <c r="E1471" s="191">
        <f t="shared" si="2"/>
        <v>3.54348</v>
      </c>
      <c r="F1471" s="290">
        <f t="shared" si="3"/>
        <v>2.834784</v>
      </c>
      <c r="G1471" s="291">
        <f t="shared" si="4"/>
        <v>2.65761</v>
      </c>
      <c r="H1471" s="180"/>
      <c r="I1471" s="180"/>
      <c r="J1471" s="180"/>
      <c r="K1471" s="180"/>
      <c r="L1471" s="180"/>
      <c r="M1471" s="180"/>
      <c r="N1471" s="180"/>
      <c r="O1471" s="180"/>
      <c r="P1471" s="180"/>
      <c r="Q1471" s="188"/>
      <c r="R1471" s="188"/>
      <c r="S1471" s="180"/>
      <c r="T1471" s="180"/>
      <c r="U1471" s="180"/>
      <c r="V1471" s="180"/>
    </row>
    <row r="1472">
      <c r="A1472" s="266" t="s">
        <v>4584</v>
      </c>
      <c r="B1472" s="266" t="s">
        <v>4585</v>
      </c>
      <c r="C1472" s="190">
        <v>0.54</v>
      </c>
      <c r="D1472" s="190">
        <f t="shared" si="1"/>
        <v>1.77174</v>
      </c>
      <c r="E1472" s="191">
        <f t="shared" si="2"/>
        <v>3.54348</v>
      </c>
      <c r="F1472" s="290">
        <f t="shared" si="3"/>
        <v>2.834784</v>
      </c>
      <c r="G1472" s="291">
        <f t="shared" si="4"/>
        <v>2.65761</v>
      </c>
      <c r="H1472" s="180"/>
      <c r="I1472" s="180"/>
      <c r="J1472" s="180"/>
      <c r="K1472" s="180"/>
      <c r="L1472" s="180"/>
      <c r="M1472" s="180"/>
      <c r="N1472" s="180"/>
      <c r="O1472" s="180"/>
      <c r="P1472" s="180"/>
      <c r="Q1472" s="188"/>
      <c r="R1472" s="188"/>
      <c r="S1472" s="180"/>
      <c r="T1472" s="180"/>
      <c r="U1472" s="180"/>
      <c r="V1472" s="180"/>
    </row>
    <row r="1473">
      <c r="A1473" s="266" t="s">
        <v>4588</v>
      </c>
      <c r="B1473" s="266" t="s">
        <v>4589</v>
      </c>
      <c r="C1473" s="190">
        <v>0.86</v>
      </c>
      <c r="D1473" s="190">
        <f t="shared" si="1"/>
        <v>2.82166</v>
      </c>
      <c r="E1473" s="191">
        <f t="shared" si="2"/>
        <v>5.64332</v>
      </c>
      <c r="F1473" s="290">
        <f t="shared" si="3"/>
        <v>4.514656</v>
      </c>
      <c r="G1473" s="291">
        <f t="shared" si="4"/>
        <v>4.23249</v>
      </c>
      <c r="H1473" s="180"/>
      <c r="I1473" s="180"/>
      <c r="J1473" s="180"/>
      <c r="K1473" s="180"/>
      <c r="L1473" s="180"/>
      <c r="M1473" s="180"/>
      <c r="N1473" s="180"/>
      <c r="O1473" s="180"/>
      <c r="P1473" s="180"/>
      <c r="Q1473" s="188"/>
      <c r="R1473" s="188"/>
      <c r="S1473" s="180"/>
      <c r="T1473" s="180"/>
      <c r="U1473" s="180"/>
      <c r="V1473" s="180"/>
    </row>
    <row r="1474">
      <c r="A1474" s="266" t="s">
        <v>4593</v>
      </c>
      <c r="B1474" s="266" t="s">
        <v>4594</v>
      </c>
      <c r="C1474" s="190">
        <v>0.86</v>
      </c>
      <c r="D1474" s="190">
        <f t="shared" si="1"/>
        <v>2.82166</v>
      </c>
      <c r="E1474" s="191">
        <f t="shared" si="2"/>
        <v>5.64332</v>
      </c>
      <c r="F1474" s="290">
        <f t="shared" si="3"/>
        <v>4.514656</v>
      </c>
      <c r="G1474" s="291">
        <f t="shared" si="4"/>
        <v>4.23249</v>
      </c>
      <c r="H1474" s="180"/>
      <c r="I1474" s="180"/>
      <c r="J1474" s="180"/>
      <c r="K1474" s="180"/>
      <c r="L1474" s="180"/>
      <c r="M1474" s="180"/>
      <c r="N1474" s="180"/>
      <c r="O1474" s="180"/>
      <c r="P1474" s="180"/>
      <c r="Q1474" s="188"/>
      <c r="R1474" s="188"/>
      <c r="S1474" s="180"/>
      <c r="T1474" s="180"/>
      <c r="U1474" s="180"/>
      <c r="V1474" s="180"/>
    </row>
    <row r="1475">
      <c r="A1475" s="266" t="s">
        <v>4597</v>
      </c>
      <c r="B1475" s="266" t="s">
        <v>4598</v>
      </c>
      <c r="C1475" s="190">
        <v>0.86</v>
      </c>
      <c r="D1475" s="190">
        <f t="shared" si="1"/>
        <v>2.82166</v>
      </c>
      <c r="E1475" s="191">
        <f t="shared" si="2"/>
        <v>5.64332</v>
      </c>
      <c r="F1475" s="290">
        <f t="shared" si="3"/>
        <v>4.514656</v>
      </c>
      <c r="G1475" s="291">
        <f t="shared" si="4"/>
        <v>4.23249</v>
      </c>
      <c r="H1475" s="180"/>
      <c r="I1475" s="180"/>
      <c r="J1475" s="180"/>
      <c r="K1475" s="180"/>
      <c r="L1475" s="180"/>
      <c r="M1475" s="180"/>
      <c r="N1475" s="180"/>
      <c r="O1475" s="180"/>
      <c r="P1475" s="180"/>
      <c r="Q1475" s="188"/>
      <c r="R1475" s="188"/>
      <c r="S1475" s="180"/>
      <c r="T1475" s="180"/>
      <c r="U1475" s="180"/>
      <c r="V1475" s="180"/>
    </row>
    <row r="1476">
      <c r="A1476" s="266" t="s">
        <v>4601</v>
      </c>
      <c r="B1476" s="266" t="s">
        <v>4602</v>
      </c>
      <c r="C1476" s="190">
        <v>0.86</v>
      </c>
      <c r="D1476" s="190">
        <f t="shared" si="1"/>
        <v>2.82166</v>
      </c>
      <c r="E1476" s="191">
        <f t="shared" si="2"/>
        <v>5.64332</v>
      </c>
      <c r="F1476" s="290">
        <f t="shared" si="3"/>
        <v>4.514656</v>
      </c>
      <c r="G1476" s="291">
        <f t="shared" si="4"/>
        <v>4.23249</v>
      </c>
      <c r="H1476" s="180"/>
      <c r="I1476" s="180"/>
      <c r="J1476" s="180"/>
      <c r="K1476" s="180"/>
      <c r="L1476" s="180"/>
      <c r="M1476" s="180"/>
      <c r="N1476" s="180"/>
      <c r="O1476" s="180"/>
      <c r="P1476" s="180"/>
      <c r="Q1476" s="188"/>
      <c r="R1476" s="188"/>
      <c r="S1476" s="180"/>
      <c r="T1476" s="180"/>
      <c r="U1476" s="180"/>
      <c r="V1476" s="180"/>
    </row>
    <row r="1477">
      <c r="A1477" s="266" t="s">
        <v>4605</v>
      </c>
      <c r="B1477" s="266" t="s">
        <v>4606</v>
      </c>
      <c r="C1477" s="190">
        <v>0.86</v>
      </c>
      <c r="D1477" s="190">
        <f t="shared" si="1"/>
        <v>2.82166</v>
      </c>
      <c r="E1477" s="191">
        <f t="shared" si="2"/>
        <v>5.64332</v>
      </c>
      <c r="F1477" s="290">
        <f t="shared" si="3"/>
        <v>4.514656</v>
      </c>
      <c r="G1477" s="291">
        <f t="shared" si="4"/>
        <v>4.23249</v>
      </c>
      <c r="H1477" s="180"/>
      <c r="I1477" s="180"/>
      <c r="J1477" s="180"/>
      <c r="K1477" s="180"/>
      <c r="L1477" s="180"/>
      <c r="M1477" s="180"/>
      <c r="N1477" s="180"/>
      <c r="O1477" s="180"/>
      <c r="P1477" s="180"/>
      <c r="Q1477" s="188"/>
      <c r="R1477" s="188"/>
      <c r="S1477" s="180"/>
      <c r="T1477" s="180"/>
      <c r="U1477" s="180"/>
      <c r="V1477" s="180"/>
    </row>
    <row r="1478">
      <c r="A1478" s="266" t="s">
        <v>4609</v>
      </c>
      <c r="B1478" s="266" t="s">
        <v>4610</v>
      </c>
      <c r="C1478" s="190">
        <v>0.86</v>
      </c>
      <c r="D1478" s="190">
        <f t="shared" si="1"/>
        <v>2.82166</v>
      </c>
      <c r="E1478" s="191">
        <f t="shared" si="2"/>
        <v>5.64332</v>
      </c>
      <c r="F1478" s="290">
        <f t="shared" si="3"/>
        <v>4.514656</v>
      </c>
      <c r="G1478" s="291">
        <f t="shared" si="4"/>
        <v>4.23249</v>
      </c>
      <c r="H1478" s="180"/>
      <c r="I1478" s="180"/>
      <c r="J1478" s="180"/>
      <c r="K1478" s="180"/>
      <c r="L1478" s="180"/>
      <c r="M1478" s="180"/>
      <c r="N1478" s="180"/>
      <c r="O1478" s="180"/>
      <c r="P1478" s="180"/>
      <c r="Q1478" s="188"/>
      <c r="R1478" s="188"/>
      <c r="S1478" s="180"/>
      <c r="T1478" s="180"/>
      <c r="U1478" s="180"/>
      <c r="V1478" s="180"/>
    </row>
    <row r="1479">
      <c r="A1479" s="266" t="s">
        <v>4613</v>
      </c>
      <c r="B1479" s="266" t="s">
        <v>4614</v>
      </c>
      <c r="C1479" s="190">
        <v>0.86</v>
      </c>
      <c r="D1479" s="190">
        <f t="shared" si="1"/>
        <v>2.82166</v>
      </c>
      <c r="E1479" s="191">
        <f t="shared" si="2"/>
        <v>5.64332</v>
      </c>
      <c r="F1479" s="290">
        <f t="shared" si="3"/>
        <v>4.514656</v>
      </c>
      <c r="G1479" s="291">
        <f t="shared" si="4"/>
        <v>4.23249</v>
      </c>
      <c r="H1479" s="180"/>
      <c r="I1479" s="180"/>
      <c r="J1479" s="180"/>
      <c r="K1479" s="180"/>
      <c r="L1479" s="180"/>
      <c r="M1479" s="180"/>
      <c r="N1479" s="180"/>
      <c r="O1479" s="180"/>
      <c r="P1479" s="180"/>
      <c r="Q1479" s="188"/>
      <c r="R1479" s="188"/>
      <c r="S1479" s="180"/>
      <c r="T1479" s="180"/>
      <c r="U1479" s="180"/>
      <c r="V1479" s="180"/>
    </row>
    <row r="1480">
      <c r="A1480" s="266" t="s">
        <v>4617</v>
      </c>
      <c r="B1480" s="266" t="s">
        <v>4618</v>
      </c>
      <c r="C1480" s="190">
        <v>0.86</v>
      </c>
      <c r="D1480" s="190">
        <f t="shared" si="1"/>
        <v>2.82166</v>
      </c>
      <c r="E1480" s="191">
        <f t="shared" si="2"/>
        <v>5.64332</v>
      </c>
      <c r="F1480" s="290">
        <f t="shared" si="3"/>
        <v>4.514656</v>
      </c>
      <c r="G1480" s="291">
        <f t="shared" si="4"/>
        <v>4.23249</v>
      </c>
      <c r="H1480" s="180"/>
      <c r="I1480" s="180"/>
      <c r="J1480" s="180"/>
      <c r="K1480" s="180"/>
      <c r="L1480" s="180"/>
      <c r="M1480" s="180"/>
      <c r="N1480" s="180"/>
      <c r="O1480" s="180"/>
      <c r="P1480" s="180"/>
      <c r="Q1480" s="188"/>
      <c r="R1480" s="188"/>
      <c r="S1480" s="180"/>
      <c r="T1480" s="180"/>
      <c r="U1480" s="180"/>
      <c r="V1480" s="180"/>
    </row>
    <row r="1481">
      <c r="A1481" s="266" t="s">
        <v>4621</v>
      </c>
      <c r="B1481" s="266" t="s">
        <v>4622</v>
      </c>
      <c r="C1481" s="190">
        <v>1.2</v>
      </c>
      <c r="D1481" s="190">
        <f t="shared" si="1"/>
        <v>3.9372</v>
      </c>
      <c r="E1481" s="191">
        <f t="shared" si="2"/>
        <v>7.8744</v>
      </c>
      <c r="F1481" s="290">
        <f t="shared" si="3"/>
        <v>6.29952</v>
      </c>
      <c r="G1481" s="291">
        <f t="shared" si="4"/>
        <v>5.9058</v>
      </c>
      <c r="H1481" s="180"/>
      <c r="I1481" s="180"/>
      <c r="J1481" s="180"/>
      <c r="K1481" s="180"/>
      <c r="L1481" s="180"/>
      <c r="M1481" s="180"/>
      <c r="N1481" s="180"/>
      <c r="O1481" s="180"/>
      <c r="P1481" s="180"/>
      <c r="Q1481" s="188"/>
      <c r="R1481" s="188"/>
      <c r="S1481" s="180"/>
      <c r="T1481" s="180"/>
      <c r="U1481" s="180"/>
      <c r="V1481" s="180"/>
    </row>
    <row r="1482">
      <c r="A1482" s="266" t="s">
        <v>4624</v>
      </c>
      <c r="B1482" s="266" t="s">
        <v>4625</v>
      </c>
      <c r="C1482" s="190">
        <v>1.2</v>
      </c>
      <c r="D1482" s="190">
        <f t="shared" si="1"/>
        <v>3.9372</v>
      </c>
      <c r="E1482" s="191">
        <f t="shared" si="2"/>
        <v>7.8744</v>
      </c>
      <c r="F1482" s="290">
        <f t="shared" si="3"/>
        <v>6.29952</v>
      </c>
      <c r="G1482" s="291">
        <f t="shared" si="4"/>
        <v>5.9058</v>
      </c>
      <c r="H1482" s="180"/>
      <c r="I1482" s="180"/>
      <c r="J1482" s="180"/>
      <c r="K1482" s="180"/>
      <c r="L1482" s="180"/>
      <c r="M1482" s="180"/>
      <c r="N1482" s="180"/>
      <c r="O1482" s="180"/>
      <c r="P1482" s="180"/>
      <c r="Q1482" s="188"/>
      <c r="R1482" s="188"/>
      <c r="S1482" s="180"/>
      <c r="T1482" s="180"/>
      <c r="U1482" s="180"/>
      <c r="V1482" s="180"/>
    </row>
    <row r="1483">
      <c r="A1483" s="266" t="s">
        <v>4628</v>
      </c>
      <c r="B1483" s="266" t="s">
        <v>4629</v>
      </c>
      <c r="C1483" s="190">
        <v>1.2</v>
      </c>
      <c r="D1483" s="190">
        <f t="shared" si="1"/>
        <v>3.9372</v>
      </c>
      <c r="E1483" s="191">
        <f t="shared" si="2"/>
        <v>7.8744</v>
      </c>
      <c r="F1483" s="290">
        <f t="shared" si="3"/>
        <v>6.29952</v>
      </c>
      <c r="G1483" s="291">
        <f t="shared" si="4"/>
        <v>5.9058</v>
      </c>
      <c r="H1483" s="180"/>
      <c r="I1483" s="180"/>
      <c r="J1483" s="180"/>
      <c r="K1483" s="180"/>
      <c r="L1483" s="180"/>
      <c r="M1483" s="180"/>
      <c r="N1483" s="180"/>
      <c r="O1483" s="180"/>
      <c r="P1483" s="180"/>
      <c r="Q1483" s="188"/>
      <c r="R1483" s="188"/>
      <c r="S1483" s="180"/>
      <c r="T1483" s="180"/>
      <c r="U1483" s="180"/>
      <c r="V1483" s="180"/>
    </row>
    <row r="1484">
      <c r="A1484" s="238"/>
      <c r="B1484" s="238"/>
      <c r="C1484" s="170"/>
      <c r="D1484" s="168"/>
      <c r="E1484" s="215"/>
      <c r="F1484" s="240"/>
      <c r="G1484" s="240"/>
      <c r="H1484" s="180"/>
      <c r="I1484" s="180"/>
      <c r="J1484" s="180"/>
      <c r="K1484" s="180"/>
      <c r="L1484" s="180"/>
      <c r="M1484" s="180"/>
      <c r="N1484" s="180"/>
      <c r="O1484" s="180"/>
      <c r="P1484" s="180"/>
      <c r="Q1484" s="188"/>
      <c r="R1484" s="188"/>
      <c r="S1484" s="180"/>
      <c r="T1484" s="180"/>
      <c r="U1484" s="180"/>
      <c r="V1484" s="180"/>
    </row>
    <row r="1485">
      <c r="A1485" s="238"/>
      <c r="B1485" s="238"/>
      <c r="C1485" s="170"/>
      <c r="D1485" s="168"/>
      <c r="E1485" s="215"/>
      <c r="F1485" s="240"/>
      <c r="G1485" s="240"/>
      <c r="H1485" s="180"/>
      <c r="I1485" s="180"/>
      <c r="J1485" s="180"/>
      <c r="K1485" s="180"/>
      <c r="L1485" s="180"/>
      <c r="M1485" s="180"/>
      <c r="N1485" s="180"/>
      <c r="O1485" s="180"/>
      <c r="P1485" s="180"/>
      <c r="Q1485" s="188"/>
      <c r="R1485" s="188"/>
      <c r="S1485" s="180"/>
      <c r="T1485" s="180"/>
      <c r="U1485" s="180"/>
      <c r="V1485" s="180"/>
    </row>
    <row r="1486">
      <c r="A1486" s="238"/>
      <c r="B1486" s="238"/>
      <c r="C1486" s="170"/>
      <c r="D1486" s="168"/>
      <c r="E1486" s="215"/>
      <c r="F1486" s="240"/>
      <c r="G1486" s="240"/>
      <c r="H1486" s="180"/>
      <c r="I1486" s="180"/>
      <c r="J1486" s="180"/>
      <c r="K1486" s="180"/>
      <c r="L1486" s="180"/>
      <c r="M1486" s="180"/>
      <c r="N1486" s="180"/>
      <c r="O1486" s="180"/>
      <c r="P1486" s="180"/>
      <c r="Q1486" s="188"/>
      <c r="R1486" s="188"/>
      <c r="S1486" s="180"/>
      <c r="T1486" s="180"/>
      <c r="U1486" s="180"/>
      <c r="V1486" s="180"/>
    </row>
    <row r="1487">
      <c r="A1487" s="238"/>
      <c r="B1487" s="238"/>
      <c r="C1487" s="170"/>
      <c r="D1487" s="168"/>
      <c r="E1487" s="215"/>
      <c r="F1487" s="240"/>
      <c r="G1487" s="240"/>
      <c r="H1487" s="180"/>
      <c r="I1487" s="180"/>
      <c r="J1487" s="180"/>
      <c r="K1487" s="180"/>
      <c r="L1487" s="180"/>
      <c r="M1487" s="180"/>
      <c r="N1487" s="180"/>
      <c r="O1487" s="180"/>
      <c r="P1487" s="180"/>
      <c r="Q1487" s="188"/>
      <c r="R1487" s="188"/>
      <c r="S1487" s="180"/>
      <c r="T1487" s="180"/>
      <c r="U1487" s="180"/>
      <c r="V1487" s="180"/>
    </row>
    <row r="1488">
      <c r="A1488" s="238"/>
      <c r="B1488" s="238"/>
      <c r="C1488" s="170"/>
      <c r="D1488" s="168"/>
      <c r="E1488" s="215"/>
      <c r="F1488" s="240"/>
      <c r="G1488" s="240"/>
      <c r="H1488" s="180"/>
      <c r="I1488" s="180"/>
      <c r="J1488" s="180"/>
      <c r="K1488" s="180"/>
      <c r="L1488" s="180"/>
      <c r="M1488" s="180"/>
      <c r="N1488" s="180"/>
      <c r="O1488" s="180"/>
      <c r="P1488" s="180"/>
      <c r="Q1488" s="188"/>
      <c r="R1488" s="188"/>
      <c r="S1488" s="180"/>
      <c r="T1488" s="180"/>
      <c r="U1488" s="180"/>
      <c r="V1488" s="180"/>
    </row>
    <row r="1489">
      <c r="A1489" s="238"/>
      <c r="B1489" s="238"/>
      <c r="C1489" s="170"/>
      <c r="D1489" s="168"/>
      <c r="E1489" s="215"/>
      <c r="F1489" s="240"/>
      <c r="G1489" s="240"/>
      <c r="H1489" s="180"/>
      <c r="I1489" s="180"/>
      <c r="J1489" s="180"/>
      <c r="K1489" s="180"/>
      <c r="L1489" s="180"/>
      <c r="M1489" s="180"/>
      <c r="N1489" s="180"/>
      <c r="O1489" s="180"/>
      <c r="P1489" s="180"/>
      <c r="Q1489" s="188"/>
      <c r="R1489" s="188"/>
      <c r="S1489" s="180"/>
      <c r="T1489" s="180"/>
      <c r="U1489" s="180"/>
      <c r="V1489" s="180"/>
    </row>
    <row r="1490">
      <c r="A1490" s="238"/>
      <c r="B1490" s="238"/>
      <c r="C1490" s="170"/>
      <c r="D1490" s="168"/>
      <c r="E1490" s="215"/>
      <c r="F1490" s="240"/>
      <c r="G1490" s="240"/>
      <c r="H1490" s="180"/>
      <c r="I1490" s="180"/>
      <c r="J1490" s="180"/>
      <c r="K1490" s="180"/>
      <c r="L1490" s="180"/>
      <c r="M1490" s="180"/>
      <c r="N1490" s="180"/>
      <c r="O1490" s="180"/>
      <c r="P1490" s="180"/>
      <c r="Q1490" s="188"/>
      <c r="R1490" s="188"/>
      <c r="S1490" s="180"/>
      <c r="T1490" s="180"/>
      <c r="U1490" s="180"/>
      <c r="V1490" s="180"/>
    </row>
    <row r="1491">
      <c r="A1491" s="238"/>
      <c r="B1491" s="238"/>
      <c r="C1491" s="170"/>
      <c r="D1491" s="168"/>
      <c r="E1491" s="215"/>
      <c r="F1491" s="240"/>
      <c r="G1491" s="240"/>
      <c r="H1491" s="180"/>
      <c r="I1491" s="180"/>
      <c r="J1491" s="180"/>
      <c r="K1491" s="180"/>
      <c r="L1491" s="180"/>
      <c r="M1491" s="180"/>
      <c r="N1491" s="180"/>
      <c r="O1491" s="180"/>
      <c r="P1491" s="180"/>
      <c r="Q1491" s="188"/>
      <c r="R1491" s="188"/>
      <c r="S1491" s="180"/>
      <c r="T1491" s="180"/>
      <c r="U1491" s="180"/>
      <c r="V1491" s="180"/>
    </row>
    <row r="1492">
      <c r="A1492" s="238"/>
      <c r="B1492" s="238"/>
      <c r="C1492" s="170"/>
      <c r="D1492" s="168"/>
      <c r="E1492" s="215"/>
      <c r="F1492" s="240"/>
      <c r="G1492" s="240"/>
      <c r="H1492" s="180"/>
      <c r="I1492" s="180"/>
      <c r="J1492" s="180"/>
      <c r="K1492" s="180"/>
      <c r="L1492" s="180"/>
      <c r="M1492" s="180"/>
      <c r="N1492" s="180"/>
      <c r="O1492" s="180"/>
      <c r="P1492" s="180"/>
      <c r="Q1492" s="188"/>
      <c r="R1492" s="188"/>
      <c r="S1492" s="180"/>
      <c r="T1492" s="180"/>
      <c r="U1492" s="180"/>
      <c r="V1492" s="180"/>
    </row>
    <row r="1493">
      <c r="A1493" s="238"/>
      <c r="B1493" s="238"/>
      <c r="C1493" s="170"/>
      <c r="D1493" s="168"/>
      <c r="E1493" s="215"/>
      <c r="F1493" s="240"/>
      <c r="G1493" s="240"/>
      <c r="H1493" s="180"/>
      <c r="I1493" s="180"/>
      <c r="J1493" s="180"/>
      <c r="K1493" s="180"/>
      <c r="L1493" s="180"/>
      <c r="M1493" s="180"/>
      <c r="N1493" s="180"/>
      <c r="O1493" s="180"/>
      <c r="P1493" s="180"/>
      <c r="Q1493" s="188"/>
      <c r="R1493" s="188"/>
      <c r="S1493" s="180"/>
      <c r="T1493" s="180"/>
      <c r="U1493" s="180"/>
      <c r="V1493" s="180"/>
    </row>
    <row r="1494">
      <c r="A1494" s="238"/>
      <c r="B1494" s="238"/>
      <c r="C1494" s="170"/>
      <c r="D1494" s="168"/>
      <c r="E1494" s="215"/>
      <c r="F1494" s="240"/>
      <c r="G1494" s="240"/>
      <c r="H1494" s="180"/>
      <c r="I1494" s="180"/>
      <c r="J1494" s="180"/>
      <c r="K1494" s="180"/>
      <c r="L1494" s="180"/>
      <c r="M1494" s="180"/>
      <c r="N1494" s="180"/>
      <c r="O1494" s="180"/>
      <c r="P1494" s="180"/>
      <c r="Q1494" s="188"/>
      <c r="R1494" s="188"/>
      <c r="S1494" s="180"/>
      <c r="T1494" s="180"/>
      <c r="U1494" s="180"/>
      <c r="V1494" s="180"/>
    </row>
    <row r="1495">
      <c r="A1495" s="238"/>
      <c r="B1495" s="238"/>
      <c r="C1495" s="170"/>
      <c r="D1495" s="168"/>
      <c r="E1495" s="215"/>
      <c r="F1495" s="240"/>
      <c r="G1495" s="240"/>
      <c r="H1495" s="180"/>
      <c r="I1495" s="180"/>
      <c r="J1495" s="180"/>
      <c r="K1495" s="180"/>
      <c r="L1495" s="180"/>
      <c r="M1495" s="180"/>
      <c r="N1495" s="180"/>
      <c r="O1495" s="180"/>
      <c r="P1495" s="180"/>
      <c r="Q1495" s="188"/>
      <c r="R1495" s="188"/>
      <c r="S1495" s="180"/>
      <c r="T1495" s="180"/>
      <c r="U1495" s="180"/>
      <c r="V1495" s="180"/>
    </row>
    <row r="1496">
      <c r="A1496" s="238"/>
      <c r="B1496" s="238"/>
      <c r="C1496" s="170"/>
      <c r="D1496" s="168"/>
      <c r="E1496" s="215"/>
      <c r="F1496" s="240"/>
      <c r="G1496" s="240"/>
      <c r="H1496" s="180"/>
      <c r="I1496" s="180"/>
      <c r="J1496" s="180"/>
      <c r="K1496" s="180"/>
      <c r="L1496" s="180"/>
      <c r="M1496" s="180"/>
      <c r="N1496" s="180"/>
      <c r="O1496" s="180"/>
      <c r="P1496" s="180"/>
      <c r="Q1496" s="188"/>
      <c r="R1496" s="188"/>
      <c r="S1496" s="180"/>
      <c r="T1496" s="180"/>
      <c r="U1496" s="180"/>
      <c r="V1496" s="180"/>
    </row>
    <row r="1497">
      <c r="A1497" s="238"/>
      <c r="B1497" s="238"/>
      <c r="C1497" s="170"/>
      <c r="D1497" s="168"/>
      <c r="E1497" s="215"/>
      <c r="F1497" s="240"/>
      <c r="G1497" s="240"/>
      <c r="H1497" s="180"/>
      <c r="I1497" s="180"/>
      <c r="J1497" s="180"/>
      <c r="K1497" s="180"/>
      <c r="L1497" s="180"/>
      <c r="M1497" s="180"/>
      <c r="N1497" s="180"/>
      <c r="O1497" s="180"/>
      <c r="P1497" s="180"/>
      <c r="Q1497" s="188"/>
      <c r="R1497" s="188"/>
      <c r="S1497" s="180"/>
      <c r="T1497" s="180"/>
      <c r="U1497" s="180"/>
      <c r="V1497" s="180"/>
    </row>
    <row r="1498">
      <c r="A1498" s="238"/>
      <c r="B1498" s="238"/>
      <c r="C1498" s="170"/>
      <c r="D1498" s="168"/>
      <c r="E1498" s="215"/>
      <c r="F1498" s="240"/>
      <c r="G1498" s="240"/>
      <c r="H1498" s="180"/>
      <c r="I1498" s="180"/>
      <c r="J1498" s="180"/>
      <c r="K1498" s="180"/>
      <c r="L1498" s="180"/>
      <c r="M1498" s="180"/>
      <c r="N1498" s="180"/>
      <c r="O1498" s="180"/>
      <c r="P1498" s="180"/>
      <c r="Q1498" s="188"/>
      <c r="R1498" s="188"/>
      <c r="S1498" s="180"/>
      <c r="T1498" s="180"/>
      <c r="U1498" s="180"/>
      <c r="V1498" s="180"/>
    </row>
    <row r="1499">
      <c r="A1499" s="238"/>
      <c r="B1499" s="238"/>
      <c r="C1499" s="170"/>
      <c r="D1499" s="168"/>
      <c r="E1499" s="215"/>
      <c r="F1499" s="240"/>
      <c r="G1499" s="240"/>
      <c r="H1499" s="180"/>
      <c r="I1499" s="180"/>
      <c r="J1499" s="180"/>
      <c r="K1499" s="180"/>
      <c r="L1499" s="180"/>
      <c r="M1499" s="180"/>
      <c r="N1499" s="180"/>
      <c r="O1499" s="180"/>
      <c r="P1499" s="180"/>
      <c r="Q1499" s="188"/>
      <c r="R1499" s="188"/>
      <c r="S1499" s="180"/>
      <c r="T1499" s="180"/>
      <c r="U1499" s="180"/>
      <c r="V1499" s="180"/>
    </row>
    <row r="1500">
      <c r="A1500" s="238"/>
      <c r="B1500" s="238"/>
      <c r="C1500" s="170"/>
      <c r="D1500" s="168"/>
      <c r="E1500" s="215"/>
      <c r="F1500" s="240"/>
      <c r="G1500" s="240"/>
      <c r="H1500" s="180"/>
      <c r="I1500" s="180"/>
      <c r="J1500" s="180"/>
      <c r="K1500" s="180"/>
      <c r="L1500" s="180"/>
      <c r="M1500" s="180"/>
      <c r="N1500" s="180"/>
      <c r="O1500" s="180"/>
      <c r="P1500" s="180"/>
      <c r="Q1500" s="188"/>
      <c r="R1500" s="188"/>
      <c r="S1500" s="180"/>
      <c r="T1500" s="180"/>
      <c r="U1500" s="180"/>
      <c r="V1500" s="180"/>
    </row>
    <row r="1501">
      <c r="A1501" s="238"/>
      <c r="B1501" s="238"/>
      <c r="C1501" s="170"/>
      <c r="D1501" s="168"/>
      <c r="E1501" s="215"/>
      <c r="F1501" s="240"/>
      <c r="G1501" s="240"/>
      <c r="H1501" s="180"/>
      <c r="I1501" s="180"/>
      <c r="J1501" s="180"/>
      <c r="K1501" s="180"/>
      <c r="L1501" s="180"/>
      <c r="M1501" s="180"/>
      <c r="N1501" s="180"/>
      <c r="O1501" s="180"/>
      <c r="P1501" s="180"/>
      <c r="Q1501" s="188"/>
      <c r="R1501" s="188"/>
      <c r="S1501" s="180"/>
      <c r="T1501" s="180"/>
      <c r="U1501" s="180"/>
      <c r="V1501" s="180"/>
    </row>
    <row r="1502">
      <c r="A1502" s="238"/>
      <c r="B1502" s="238"/>
      <c r="C1502" s="170"/>
      <c r="D1502" s="168"/>
      <c r="E1502" s="215"/>
      <c r="F1502" s="240"/>
      <c r="G1502" s="240"/>
      <c r="H1502" s="180"/>
      <c r="I1502" s="180"/>
      <c r="J1502" s="180"/>
      <c r="K1502" s="180"/>
      <c r="L1502" s="180"/>
      <c r="M1502" s="180"/>
      <c r="N1502" s="180"/>
      <c r="O1502" s="180"/>
      <c r="P1502" s="180"/>
      <c r="Q1502" s="188"/>
      <c r="R1502" s="188"/>
      <c r="S1502" s="180"/>
      <c r="T1502" s="180"/>
      <c r="U1502" s="180"/>
      <c r="V1502" s="180"/>
    </row>
    <row r="1503">
      <c r="A1503" s="238"/>
      <c r="B1503" s="238"/>
      <c r="C1503" s="170"/>
      <c r="D1503" s="168"/>
      <c r="E1503" s="215"/>
      <c r="F1503" s="240"/>
      <c r="G1503" s="240"/>
      <c r="H1503" s="180"/>
      <c r="I1503" s="180"/>
      <c r="J1503" s="180"/>
      <c r="K1503" s="180"/>
      <c r="L1503" s="180"/>
      <c r="M1503" s="180"/>
      <c r="N1503" s="180"/>
      <c r="O1503" s="180"/>
      <c r="P1503" s="180"/>
      <c r="Q1503" s="188"/>
      <c r="R1503" s="188"/>
      <c r="S1503" s="180"/>
      <c r="T1503" s="180"/>
      <c r="U1503" s="180"/>
      <c r="V1503" s="180"/>
    </row>
    <row r="1504">
      <c r="A1504" s="238"/>
      <c r="B1504" s="238"/>
      <c r="C1504" s="170"/>
      <c r="D1504" s="168"/>
      <c r="E1504" s="215"/>
      <c r="F1504" s="240"/>
      <c r="G1504" s="240"/>
      <c r="H1504" s="180"/>
      <c r="I1504" s="180"/>
      <c r="J1504" s="180"/>
      <c r="K1504" s="180"/>
      <c r="L1504" s="180"/>
      <c r="M1504" s="180"/>
      <c r="N1504" s="180"/>
      <c r="O1504" s="180"/>
      <c r="P1504" s="180"/>
      <c r="Q1504" s="188"/>
      <c r="R1504" s="188"/>
      <c r="S1504" s="180"/>
      <c r="T1504" s="180"/>
      <c r="U1504" s="180"/>
      <c r="V1504" s="180"/>
    </row>
    <row r="1505">
      <c r="A1505" s="238"/>
      <c r="B1505" s="238"/>
      <c r="C1505" s="170"/>
      <c r="D1505" s="168"/>
      <c r="E1505" s="215"/>
      <c r="F1505" s="240"/>
      <c r="G1505" s="240"/>
      <c r="H1505" s="180"/>
      <c r="I1505" s="180"/>
      <c r="J1505" s="180"/>
      <c r="K1505" s="180"/>
      <c r="L1505" s="180"/>
      <c r="M1505" s="180"/>
      <c r="N1505" s="180"/>
      <c r="O1505" s="180"/>
      <c r="P1505" s="180"/>
      <c r="Q1505" s="188"/>
      <c r="R1505" s="188"/>
      <c r="S1505" s="180"/>
      <c r="T1505" s="180"/>
      <c r="U1505" s="180"/>
      <c r="V1505" s="180"/>
    </row>
    <row r="1506">
      <c r="A1506" s="238"/>
      <c r="B1506" s="238"/>
      <c r="C1506" s="170"/>
      <c r="D1506" s="168"/>
      <c r="E1506" s="215"/>
      <c r="F1506" s="240"/>
      <c r="G1506" s="240"/>
      <c r="H1506" s="180"/>
      <c r="I1506" s="180"/>
      <c r="J1506" s="180"/>
      <c r="K1506" s="180"/>
      <c r="L1506" s="180"/>
      <c r="M1506" s="180"/>
      <c r="N1506" s="180"/>
      <c r="O1506" s="180"/>
      <c r="P1506" s="180"/>
      <c r="Q1506" s="188"/>
      <c r="R1506" s="188"/>
      <c r="S1506" s="180"/>
      <c r="T1506" s="180"/>
      <c r="U1506" s="180"/>
      <c r="V1506" s="180"/>
    </row>
    <row r="1507">
      <c r="A1507" s="238"/>
      <c r="B1507" s="238"/>
      <c r="C1507" s="170"/>
      <c r="D1507" s="168"/>
      <c r="E1507" s="215"/>
      <c r="F1507" s="240"/>
      <c r="G1507" s="240"/>
      <c r="H1507" s="180"/>
      <c r="I1507" s="180"/>
      <c r="J1507" s="180"/>
      <c r="K1507" s="180"/>
      <c r="L1507" s="180"/>
      <c r="M1507" s="180"/>
      <c r="N1507" s="180"/>
      <c r="O1507" s="180"/>
      <c r="P1507" s="180"/>
      <c r="Q1507" s="188"/>
      <c r="R1507" s="188"/>
      <c r="S1507" s="180"/>
      <c r="T1507" s="180"/>
      <c r="U1507" s="180"/>
      <c r="V1507" s="180"/>
    </row>
    <row r="1508">
      <c r="A1508" s="238"/>
      <c r="B1508" s="238"/>
      <c r="C1508" s="170"/>
      <c r="D1508" s="168"/>
      <c r="E1508" s="215"/>
      <c r="F1508" s="240"/>
      <c r="G1508" s="240"/>
      <c r="H1508" s="180"/>
      <c r="I1508" s="180"/>
      <c r="J1508" s="180"/>
      <c r="K1508" s="180"/>
      <c r="L1508" s="180"/>
      <c r="M1508" s="180"/>
      <c r="N1508" s="180"/>
      <c r="O1508" s="180"/>
      <c r="P1508" s="180"/>
      <c r="Q1508" s="188"/>
      <c r="R1508" s="188"/>
      <c r="S1508" s="180"/>
      <c r="T1508" s="180"/>
      <c r="U1508" s="180"/>
      <c r="V1508" s="180"/>
    </row>
    <row r="1509">
      <c r="A1509" s="238"/>
      <c r="B1509" s="238"/>
      <c r="C1509" s="170"/>
      <c r="D1509" s="168"/>
      <c r="E1509" s="215"/>
      <c r="F1509" s="240"/>
      <c r="G1509" s="240"/>
      <c r="H1509" s="180"/>
      <c r="I1509" s="180"/>
      <c r="J1509" s="180"/>
      <c r="K1509" s="180"/>
      <c r="L1509" s="180"/>
      <c r="M1509" s="180"/>
      <c r="N1509" s="180"/>
      <c r="O1509" s="180"/>
      <c r="P1509" s="180"/>
      <c r="Q1509" s="188"/>
      <c r="R1509" s="188"/>
      <c r="S1509" s="180"/>
      <c r="T1509" s="180"/>
      <c r="U1509" s="180"/>
      <c r="V1509" s="180"/>
    </row>
    <row r="1510">
      <c r="A1510" s="238"/>
      <c r="B1510" s="238"/>
      <c r="C1510" s="170"/>
      <c r="D1510" s="168"/>
      <c r="E1510" s="215"/>
      <c r="F1510" s="240"/>
      <c r="G1510" s="240"/>
      <c r="H1510" s="180"/>
      <c r="I1510" s="180"/>
      <c r="J1510" s="180"/>
      <c r="K1510" s="180"/>
      <c r="L1510" s="180"/>
      <c r="M1510" s="180"/>
      <c r="N1510" s="180"/>
      <c r="O1510" s="180"/>
      <c r="P1510" s="180"/>
      <c r="Q1510" s="188"/>
      <c r="R1510" s="188"/>
      <c r="S1510" s="180"/>
      <c r="T1510" s="180"/>
      <c r="U1510" s="180"/>
      <c r="V1510" s="180"/>
    </row>
    <row r="1511">
      <c r="A1511" s="238"/>
      <c r="B1511" s="238"/>
      <c r="C1511" s="170"/>
      <c r="D1511" s="168"/>
      <c r="E1511" s="215"/>
      <c r="F1511" s="240"/>
      <c r="G1511" s="240"/>
      <c r="H1511" s="180"/>
      <c r="I1511" s="180"/>
      <c r="J1511" s="180"/>
      <c r="K1511" s="180"/>
      <c r="L1511" s="180"/>
      <c r="M1511" s="180"/>
      <c r="N1511" s="180"/>
      <c r="O1511" s="180"/>
      <c r="P1511" s="180"/>
      <c r="Q1511" s="188"/>
      <c r="R1511" s="188"/>
      <c r="S1511" s="180"/>
      <c r="T1511" s="180"/>
      <c r="U1511" s="180"/>
      <c r="V1511" s="180"/>
    </row>
    <row r="1512">
      <c r="A1512" s="238"/>
      <c r="B1512" s="238"/>
      <c r="C1512" s="170"/>
      <c r="D1512" s="168"/>
      <c r="E1512" s="215"/>
      <c r="F1512" s="240"/>
      <c r="G1512" s="240"/>
      <c r="H1512" s="180"/>
      <c r="I1512" s="180"/>
      <c r="J1512" s="180"/>
      <c r="K1512" s="180"/>
      <c r="L1512" s="180"/>
      <c r="M1512" s="180"/>
      <c r="N1512" s="180"/>
      <c r="O1512" s="180"/>
      <c r="P1512" s="180"/>
      <c r="Q1512" s="188"/>
      <c r="R1512" s="188"/>
      <c r="S1512" s="180"/>
      <c r="T1512" s="180"/>
      <c r="U1512" s="180"/>
      <c r="V1512" s="180"/>
    </row>
    <row r="1513">
      <c r="A1513" s="238"/>
      <c r="B1513" s="238"/>
      <c r="C1513" s="170"/>
      <c r="D1513" s="168"/>
      <c r="E1513" s="215"/>
      <c r="F1513" s="240"/>
      <c r="G1513" s="240"/>
      <c r="H1513" s="180"/>
      <c r="I1513" s="180"/>
      <c r="J1513" s="180"/>
      <c r="K1513" s="180"/>
      <c r="L1513" s="180"/>
      <c r="M1513" s="180"/>
      <c r="N1513" s="180"/>
      <c r="O1513" s="180"/>
      <c r="P1513" s="180"/>
      <c r="Q1513" s="188"/>
      <c r="R1513" s="188"/>
      <c r="S1513" s="180"/>
      <c r="T1513" s="180"/>
      <c r="U1513" s="180"/>
      <c r="V1513" s="180"/>
    </row>
    <row r="1514">
      <c r="A1514" s="238"/>
      <c r="B1514" s="238"/>
      <c r="C1514" s="170"/>
      <c r="D1514" s="168"/>
      <c r="E1514" s="215"/>
      <c r="F1514" s="240"/>
      <c r="G1514" s="240"/>
      <c r="H1514" s="180"/>
      <c r="I1514" s="180"/>
      <c r="J1514" s="180"/>
      <c r="K1514" s="180"/>
      <c r="L1514" s="180"/>
      <c r="M1514" s="180"/>
      <c r="N1514" s="180"/>
      <c r="O1514" s="180"/>
      <c r="P1514" s="180"/>
      <c r="Q1514" s="188"/>
      <c r="R1514" s="188"/>
      <c r="S1514" s="180"/>
      <c r="T1514" s="180"/>
      <c r="U1514" s="180"/>
      <c r="V1514" s="180"/>
    </row>
    <row r="1515">
      <c r="A1515" s="238"/>
      <c r="B1515" s="238"/>
      <c r="C1515" s="170"/>
      <c r="D1515" s="168"/>
      <c r="E1515" s="215"/>
      <c r="F1515" s="240"/>
      <c r="G1515" s="240"/>
      <c r="H1515" s="180"/>
      <c r="I1515" s="180"/>
      <c r="J1515" s="180"/>
      <c r="K1515" s="180"/>
      <c r="L1515" s="180"/>
      <c r="M1515" s="180"/>
      <c r="N1515" s="180"/>
      <c r="O1515" s="180"/>
      <c r="P1515" s="180"/>
      <c r="Q1515" s="188"/>
      <c r="R1515" s="188"/>
      <c r="S1515" s="180"/>
      <c r="T1515" s="180"/>
      <c r="U1515" s="180"/>
      <c r="V1515" s="180"/>
    </row>
    <row r="1516">
      <c r="A1516" s="238"/>
      <c r="B1516" s="238"/>
      <c r="C1516" s="170"/>
      <c r="D1516" s="168"/>
      <c r="E1516" s="215"/>
      <c r="F1516" s="240"/>
      <c r="G1516" s="240"/>
      <c r="H1516" s="180"/>
      <c r="I1516" s="180"/>
      <c r="J1516" s="180"/>
      <c r="K1516" s="180"/>
      <c r="L1516" s="180"/>
      <c r="M1516" s="180"/>
      <c r="N1516" s="180"/>
      <c r="O1516" s="180"/>
      <c r="P1516" s="180"/>
      <c r="Q1516" s="188"/>
      <c r="R1516" s="188"/>
      <c r="S1516" s="180"/>
      <c r="T1516" s="180"/>
      <c r="U1516" s="180"/>
      <c r="V1516" s="180"/>
    </row>
    <row r="1517">
      <c r="A1517" s="238"/>
      <c r="B1517" s="238"/>
      <c r="C1517" s="170"/>
      <c r="D1517" s="168"/>
      <c r="E1517" s="215"/>
      <c r="F1517" s="240"/>
      <c r="G1517" s="240"/>
      <c r="H1517" s="180"/>
      <c r="I1517" s="180"/>
      <c r="J1517" s="180"/>
      <c r="K1517" s="180"/>
      <c r="L1517" s="180"/>
      <c r="M1517" s="180"/>
      <c r="N1517" s="180"/>
      <c r="O1517" s="180"/>
      <c r="P1517" s="180"/>
      <c r="Q1517" s="188"/>
      <c r="R1517" s="188"/>
      <c r="S1517" s="180"/>
      <c r="T1517" s="180"/>
      <c r="U1517" s="180"/>
      <c r="V1517" s="180"/>
    </row>
    <row r="1518">
      <c r="A1518" s="238"/>
      <c r="B1518" s="238"/>
      <c r="C1518" s="170"/>
      <c r="D1518" s="168"/>
      <c r="E1518" s="215"/>
      <c r="F1518" s="240"/>
      <c r="G1518" s="240"/>
      <c r="H1518" s="180"/>
      <c r="I1518" s="180"/>
      <c r="J1518" s="180"/>
      <c r="K1518" s="180"/>
      <c r="L1518" s="180"/>
      <c r="M1518" s="180"/>
      <c r="N1518" s="180"/>
      <c r="O1518" s="180"/>
      <c r="P1518" s="180"/>
      <c r="Q1518" s="188"/>
      <c r="R1518" s="188"/>
      <c r="S1518" s="180"/>
      <c r="T1518" s="180"/>
      <c r="U1518" s="180"/>
      <c r="V1518" s="180"/>
    </row>
    <row r="1519">
      <c r="A1519" s="238"/>
      <c r="B1519" s="238"/>
      <c r="C1519" s="170"/>
      <c r="D1519" s="168"/>
      <c r="E1519" s="215"/>
      <c r="F1519" s="240"/>
      <c r="G1519" s="240"/>
      <c r="H1519" s="180"/>
      <c r="I1519" s="180"/>
      <c r="J1519" s="180"/>
      <c r="K1519" s="180"/>
      <c r="L1519" s="180"/>
      <c r="M1519" s="180"/>
      <c r="N1519" s="180"/>
      <c r="O1519" s="180"/>
      <c r="P1519" s="180"/>
      <c r="Q1519" s="188"/>
      <c r="R1519" s="188"/>
      <c r="S1519" s="180"/>
      <c r="T1519" s="180"/>
      <c r="U1519" s="180"/>
      <c r="V1519" s="180"/>
    </row>
    <row r="1520">
      <c r="A1520" s="238"/>
      <c r="B1520" s="238"/>
      <c r="C1520" s="170"/>
      <c r="D1520" s="168"/>
      <c r="E1520" s="215"/>
      <c r="F1520" s="240"/>
      <c r="G1520" s="240"/>
      <c r="H1520" s="180"/>
      <c r="I1520" s="180"/>
      <c r="J1520" s="180"/>
      <c r="K1520" s="180"/>
      <c r="L1520" s="180"/>
      <c r="M1520" s="180"/>
      <c r="N1520" s="180"/>
      <c r="O1520" s="180"/>
      <c r="P1520" s="180"/>
      <c r="Q1520" s="188"/>
      <c r="R1520" s="188"/>
      <c r="S1520" s="180"/>
      <c r="T1520" s="180"/>
      <c r="U1520" s="180"/>
      <c r="V1520" s="180"/>
    </row>
    <row r="1521">
      <c r="A1521" s="238"/>
      <c r="B1521" s="238"/>
      <c r="C1521" s="170"/>
      <c r="D1521" s="168"/>
      <c r="E1521" s="215"/>
      <c r="F1521" s="240"/>
      <c r="G1521" s="240"/>
      <c r="H1521" s="180"/>
      <c r="I1521" s="180"/>
      <c r="J1521" s="180"/>
      <c r="K1521" s="180"/>
      <c r="L1521" s="180"/>
      <c r="M1521" s="180"/>
      <c r="N1521" s="180"/>
      <c r="O1521" s="180"/>
      <c r="P1521" s="180"/>
      <c r="Q1521" s="188"/>
      <c r="R1521" s="188"/>
      <c r="S1521" s="180"/>
      <c r="T1521" s="180"/>
      <c r="U1521" s="180"/>
      <c r="V1521" s="180"/>
    </row>
    <row r="1522">
      <c r="A1522" s="238"/>
      <c r="B1522" s="238"/>
      <c r="C1522" s="170"/>
      <c r="D1522" s="168"/>
      <c r="E1522" s="215"/>
      <c r="F1522" s="240"/>
      <c r="G1522" s="240"/>
      <c r="H1522" s="180"/>
      <c r="I1522" s="180"/>
      <c r="J1522" s="180"/>
      <c r="K1522" s="180"/>
      <c r="L1522" s="180"/>
      <c r="M1522" s="180"/>
      <c r="N1522" s="180"/>
      <c r="O1522" s="180"/>
      <c r="P1522" s="180"/>
      <c r="Q1522" s="188"/>
      <c r="R1522" s="188"/>
      <c r="S1522" s="180"/>
      <c r="T1522" s="180"/>
      <c r="U1522" s="180"/>
      <c r="V1522" s="180"/>
    </row>
    <row r="1523">
      <c r="A1523" s="238"/>
      <c r="B1523" s="238"/>
      <c r="C1523" s="170"/>
      <c r="D1523" s="168"/>
      <c r="E1523" s="215"/>
      <c r="F1523" s="240"/>
      <c r="G1523" s="240"/>
      <c r="H1523" s="180"/>
      <c r="I1523" s="180"/>
      <c r="J1523" s="180"/>
      <c r="K1523" s="180"/>
      <c r="L1523" s="180"/>
      <c r="M1523" s="180"/>
      <c r="N1523" s="180"/>
      <c r="O1523" s="180"/>
      <c r="P1523" s="180"/>
      <c r="Q1523" s="188"/>
      <c r="R1523" s="188"/>
      <c r="S1523" s="180"/>
      <c r="T1523" s="180"/>
      <c r="U1523" s="180"/>
      <c r="V1523" s="180"/>
    </row>
    <row r="1524">
      <c r="A1524" s="238"/>
      <c r="B1524" s="238"/>
      <c r="C1524" s="170"/>
      <c r="D1524" s="168"/>
      <c r="E1524" s="215"/>
      <c r="F1524" s="240"/>
      <c r="G1524" s="240"/>
      <c r="H1524" s="180"/>
      <c r="I1524" s="180"/>
      <c r="J1524" s="180"/>
      <c r="K1524" s="180"/>
      <c r="L1524" s="180"/>
      <c r="M1524" s="180"/>
      <c r="N1524" s="180"/>
      <c r="O1524" s="180"/>
      <c r="P1524" s="180"/>
      <c r="Q1524" s="188"/>
      <c r="R1524" s="188"/>
      <c r="S1524" s="180"/>
      <c r="T1524" s="180"/>
      <c r="U1524" s="180"/>
      <c r="V1524" s="180"/>
    </row>
    <row r="1525">
      <c r="A1525" s="238"/>
      <c r="B1525" s="238"/>
      <c r="C1525" s="170"/>
      <c r="D1525" s="168"/>
      <c r="E1525" s="215"/>
      <c r="F1525" s="240"/>
      <c r="G1525" s="240"/>
      <c r="H1525" s="180"/>
      <c r="I1525" s="180"/>
      <c r="J1525" s="180"/>
      <c r="K1525" s="180"/>
      <c r="L1525" s="180"/>
      <c r="M1525" s="180"/>
      <c r="N1525" s="180"/>
      <c r="O1525" s="180"/>
      <c r="P1525" s="180"/>
      <c r="Q1525" s="188"/>
      <c r="R1525" s="188"/>
      <c r="S1525" s="180"/>
      <c r="T1525" s="180"/>
      <c r="U1525" s="180"/>
      <c r="V1525" s="180"/>
    </row>
    <row r="1526">
      <c r="A1526" s="238"/>
      <c r="B1526" s="238"/>
      <c r="C1526" s="170"/>
      <c r="D1526" s="168"/>
      <c r="E1526" s="215"/>
      <c r="F1526" s="240"/>
      <c r="G1526" s="240"/>
      <c r="H1526" s="180"/>
      <c r="I1526" s="180"/>
      <c r="J1526" s="180"/>
      <c r="K1526" s="180"/>
      <c r="L1526" s="180"/>
      <c r="M1526" s="180"/>
      <c r="N1526" s="180"/>
      <c r="O1526" s="180"/>
      <c r="P1526" s="180"/>
      <c r="Q1526" s="188"/>
      <c r="R1526" s="188"/>
      <c r="S1526" s="180"/>
      <c r="T1526" s="180"/>
      <c r="U1526" s="180"/>
      <c r="V1526" s="180"/>
    </row>
    <row r="1527">
      <c r="A1527" s="238"/>
      <c r="B1527" s="238"/>
      <c r="C1527" s="170"/>
      <c r="D1527" s="168"/>
      <c r="E1527" s="215"/>
      <c r="F1527" s="240"/>
      <c r="G1527" s="240"/>
      <c r="H1527" s="180"/>
      <c r="I1527" s="180"/>
      <c r="J1527" s="180"/>
      <c r="K1527" s="180"/>
      <c r="L1527" s="180"/>
      <c r="M1527" s="180"/>
      <c r="N1527" s="180"/>
      <c r="O1527" s="180"/>
      <c r="P1527" s="180"/>
      <c r="Q1527" s="188"/>
      <c r="R1527" s="188"/>
      <c r="S1527" s="180"/>
      <c r="T1527" s="180"/>
      <c r="U1527" s="180"/>
      <c r="V1527" s="180"/>
    </row>
    <row r="1528">
      <c r="A1528" s="238"/>
      <c r="B1528" s="238"/>
      <c r="C1528" s="170"/>
      <c r="D1528" s="168"/>
      <c r="E1528" s="215"/>
      <c r="F1528" s="240"/>
      <c r="G1528" s="240"/>
      <c r="H1528" s="180"/>
      <c r="I1528" s="180"/>
      <c r="J1528" s="180"/>
      <c r="K1528" s="180"/>
      <c r="L1528" s="180"/>
      <c r="M1528" s="180"/>
      <c r="N1528" s="180"/>
      <c r="O1528" s="180"/>
      <c r="P1528" s="180"/>
      <c r="Q1528" s="188"/>
      <c r="R1528" s="188"/>
      <c r="S1528" s="180"/>
      <c r="T1528" s="180"/>
      <c r="U1528" s="180"/>
      <c r="V1528" s="180"/>
    </row>
    <row r="1529">
      <c r="A1529" s="238"/>
      <c r="B1529" s="238"/>
      <c r="C1529" s="170"/>
      <c r="D1529" s="168"/>
      <c r="E1529" s="215"/>
      <c r="F1529" s="240"/>
      <c r="G1529" s="240"/>
      <c r="H1529" s="180"/>
      <c r="I1529" s="180"/>
      <c r="J1529" s="180"/>
      <c r="K1529" s="180"/>
      <c r="L1529" s="180"/>
      <c r="M1529" s="180"/>
      <c r="N1529" s="180"/>
      <c r="O1529" s="180"/>
      <c r="P1529" s="180"/>
      <c r="Q1529" s="188"/>
      <c r="R1529" s="188"/>
      <c r="S1529" s="180"/>
      <c r="T1529" s="180"/>
      <c r="U1529" s="180"/>
      <c r="V1529" s="180"/>
    </row>
    <row r="1530">
      <c r="A1530" s="238"/>
      <c r="B1530" s="238"/>
      <c r="C1530" s="170"/>
      <c r="D1530" s="168"/>
      <c r="E1530" s="215"/>
      <c r="F1530" s="240"/>
      <c r="G1530" s="240"/>
      <c r="H1530" s="180"/>
      <c r="I1530" s="180"/>
      <c r="J1530" s="180"/>
      <c r="K1530" s="180"/>
      <c r="L1530" s="180"/>
      <c r="M1530" s="180"/>
      <c r="N1530" s="180"/>
      <c r="O1530" s="180"/>
      <c r="P1530" s="180"/>
      <c r="Q1530" s="188"/>
      <c r="R1530" s="188"/>
      <c r="S1530" s="180"/>
      <c r="T1530" s="180"/>
      <c r="U1530" s="180"/>
      <c r="V1530" s="180"/>
    </row>
    <row r="1531">
      <c r="A1531" s="238"/>
      <c r="B1531" s="238"/>
      <c r="C1531" s="170"/>
      <c r="D1531" s="168"/>
      <c r="E1531" s="215"/>
      <c r="F1531" s="240"/>
      <c r="G1531" s="240"/>
      <c r="H1531" s="180"/>
      <c r="I1531" s="180"/>
      <c r="J1531" s="180"/>
      <c r="K1531" s="180"/>
      <c r="L1531" s="180"/>
      <c r="M1531" s="180"/>
      <c r="N1531" s="180"/>
      <c r="O1531" s="180"/>
      <c r="P1531" s="180"/>
      <c r="Q1531" s="188"/>
      <c r="R1531" s="188"/>
      <c r="S1531" s="180"/>
      <c r="T1531" s="180"/>
      <c r="U1531" s="180"/>
      <c r="V1531" s="180"/>
    </row>
    <row r="1532">
      <c r="A1532" s="238"/>
      <c r="B1532" s="238"/>
      <c r="C1532" s="170"/>
      <c r="D1532" s="168"/>
      <c r="E1532" s="215"/>
      <c r="F1532" s="240"/>
      <c r="G1532" s="240"/>
      <c r="H1532" s="180"/>
      <c r="I1532" s="180"/>
      <c r="J1532" s="180"/>
      <c r="K1532" s="180"/>
      <c r="L1532" s="180"/>
      <c r="M1532" s="180"/>
      <c r="N1532" s="180"/>
      <c r="O1532" s="180"/>
      <c r="P1532" s="180"/>
      <c r="Q1532" s="188"/>
      <c r="R1532" s="188"/>
      <c r="S1532" s="180"/>
      <c r="T1532" s="180"/>
      <c r="U1532" s="180"/>
      <c r="V1532" s="180"/>
    </row>
    <row r="1533">
      <c r="A1533" s="238"/>
      <c r="B1533" s="238"/>
      <c r="C1533" s="170"/>
      <c r="D1533" s="168"/>
      <c r="E1533" s="215"/>
      <c r="F1533" s="240"/>
      <c r="G1533" s="240"/>
      <c r="H1533" s="180"/>
      <c r="I1533" s="180"/>
      <c r="J1533" s="180"/>
      <c r="K1533" s="180"/>
      <c r="L1533" s="180"/>
      <c r="M1533" s="180"/>
      <c r="N1533" s="180"/>
      <c r="O1533" s="180"/>
      <c r="P1533" s="180"/>
      <c r="Q1533" s="188"/>
      <c r="R1533" s="188"/>
      <c r="S1533" s="180"/>
      <c r="T1533" s="180"/>
      <c r="U1533" s="180"/>
      <c r="V1533" s="180"/>
    </row>
    <row r="1534">
      <c r="A1534" s="238"/>
      <c r="B1534" s="238"/>
      <c r="C1534" s="170"/>
      <c r="D1534" s="168"/>
      <c r="E1534" s="215"/>
      <c r="F1534" s="240"/>
      <c r="G1534" s="240"/>
      <c r="H1534" s="180"/>
      <c r="I1534" s="180"/>
      <c r="J1534" s="180"/>
      <c r="K1534" s="180"/>
      <c r="L1534" s="180"/>
      <c r="M1534" s="180"/>
      <c r="N1534" s="180"/>
      <c r="O1534" s="180"/>
      <c r="P1534" s="180"/>
      <c r="Q1534" s="188"/>
      <c r="R1534" s="188"/>
      <c r="S1534" s="180"/>
      <c r="T1534" s="180"/>
      <c r="U1534" s="180"/>
      <c r="V1534" s="180"/>
    </row>
    <row r="1535">
      <c r="A1535" s="238"/>
      <c r="B1535" s="238"/>
      <c r="C1535" s="170"/>
      <c r="D1535" s="168"/>
      <c r="E1535" s="215"/>
      <c r="F1535" s="240"/>
      <c r="G1535" s="240"/>
      <c r="H1535" s="180"/>
      <c r="I1535" s="180"/>
      <c r="J1535" s="180"/>
      <c r="K1535" s="180"/>
      <c r="L1535" s="180"/>
      <c r="M1535" s="180"/>
      <c r="N1535" s="180"/>
      <c r="O1535" s="180"/>
      <c r="P1535" s="180"/>
      <c r="Q1535" s="188"/>
      <c r="R1535" s="188"/>
      <c r="S1535" s="180"/>
      <c r="T1535" s="180"/>
      <c r="U1535" s="180"/>
      <c r="V1535" s="180"/>
    </row>
    <row r="1536">
      <c r="A1536" s="238"/>
      <c r="B1536" s="238"/>
      <c r="C1536" s="170"/>
      <c r="D1536" s="168"/>
      <c r="E1536" s="215"/>
      <c r="F1536" s="240"/>
      <c r="G1536" s="240"/>
      <c r="H1536" s="180"/>
      <c r="I1536" s="180"/>
      <c r="J1536" s="180"/>
      <c r="K1536" s="180"/>
      <c r="L1536" s="180"/>
      <c r="M1536" s="180"/>
      <c r="N1536" s="180"/>
      <c r="O1536" s="180"/>
      <c r="P1536" s="180"/>
      <c r="Q1536" s="188"/>
      <c r="R1536" s="188"/>
      <c r="S1536" s="180"/>
      <c r="T1536" s="180"/>
      <c r="U1536" s="180"/>
      <c r="V1536" s="180"/>
    </row>
    <row r="1537">
      <c r="A1537" s="238"/>
      <c r="B1537" s="238"/>
      <c r="C1537" s="170"/>
      <c r="D1537" s="168"/>
      <c r="E1537" s="215"/>
      <c r="F1537" s="240"/>
      <c r="G1537" s="240"/>
      <c r="H1537" s="180"/>
      <c r="I1537" s="180"/>
      <c r="J1537" s="180"/>
      <c r="K1537" s="180"/>
      <c r="L1537" s="180"/>
      <c r="M1537" s="180"/>
      <c r="N1537" s="180"/>
      <c r="O1537" s="180"/>
      <c r="P1537" s="180"/>
      <c r="Q1537" s="188"/>
      <c r="R1537" s="188"/>
      <c r="S1537" s="180"/>
      <c r="T1537" s="180"/>
      <c r="U1537" s="180"/>
      <c r="V1537" s="180"/>
    </row>
    <row r="1538">
      <c r="A1538" s="241"/>
      <c r="B1538" s="241"/>
      <c r="C1538" s="175"/>
      <c r="D1538" s="168"/>
      <c r="E1538" s="215"/>
      <c r="F1538" s="240"/>
      <c r="G1538" s="240"/>
      <c r="H1538" s="180"/>
      <c r="I1538" s="180"/>
      <c r="J1538" s="180"/>
      <c r="K1538" s="180"/>
      <c r="L1538" s="180"/>
      <c r="M1538" s="180"/>
      <c r="N1538" s="180"/>
      <c r="O1538" s="180"/>
      <c r="P1538" s="180"/>
      <c r="Q1538" s="188"/>
      <c r="R1538" s="188"/>
      <c r="S1538" s="180"/>
      <c r="T1538" s="180"/>
      <c r="U1538" s="180"/>
      <c r="V1538" s="180"/>
    </row>
    <row r="1539">
      <c r="A1539" s="241"/>
      <c r="B1539" s="241"/>
      <c r="C1539" s="175"/>
      <c r="D1539" s="168"/>
      <c r="E1539" s="215"/>
      <c r="F1539" s="240"/>
      <c r="G1539" s="240"/>
      <c r="H1539" s="180"/>
      <c r="I1539" s="180"/>
      <c r="J1539" s="180"/>
      <c r="K1539" s="180"/>
      <c r="L1539" s="180"/>
      <c r="M1539" s="180"/>
      <c r="N1539" s="180"/>
      <c r="O1539" s="180"/>
      <c r="P1539" s="180"/>
      <c r="Q1539" s="188"/>
      <c r="R1539" s="188"/>
      <c r="S1539" s="180"/>
      <c r="T1539" s="180"/>
      <c r="U1539" s="180"/>
      <c r="V1539" s="180"/>
    </row>
    <row r="1540">
      <c r="A1540" s="241"/>
      <c r="B1540" s="241"/>
      <c r="C1540" s="175"/>
      <c r="D1540" s="168"/>
      <c r="E1540" s="215"/>
      <c r="F1540" s="240"/>
      <c r="G1540" s="240"/>
      <c r="H1540" s="180"/>
      <c r="I1540" s="180"/>
      <c r="J1540" s="180"/>
      <c r="K1540" s="180"/>
      <c r="L1540" s="180"/>
      <c r="M1540" s="180"/>
      <c r="N1540" s="180"/>
      <c r="O1540" s="180"/>
      <c r="P1540" s="180"/>
      <c r="Q1540" s="188"/>
      <c r="R1540" s="188"/>
      <c r="S1540" s="180"/>
      <c r="T1540" s="180"/>
      <c r="U1540" s="180"/>
      <c r="V1540" s="180"/>
    </row>
    <row r="1541">
      <c r="A1541" s="241"/>
      <c r="B1541" s="241"/>
      <c r="C1541" s="175"/>
      <c r="D1541" s="168"/>
      <c r="E1541" s="215"/>
      <c r="F1541" s="240"/>
      <c r="G1541" s="240"/>
      <c r="H1541" s="180"/>
      <c r="I1541" s="180"/>
      <c r="J1541" s="180"/>
      <c r="K1541" s="180"/>
      <c r="L1541" s="180"/>
      <c r="M1541" s="180"/>
      <c r="N1541" s="180"/>
      <c r="O1541" s="180"/>
      <c r="P1541" s="180"/>
      <c r="Q1541" s="188"/>
      <c r="R1541" s="188"/>
      <c r="S1541" s="180"/>
      <c r="T1541" s="180"/>
      <c r="U1541" s="180"/>
      <c r="V1541" s="180"/>
    </row>
    <row r="1542">
      <c r="A1542" s="241"/>
      <c r="B1542" s="241"/>
      <c r="C1542" s="175"/>
      <c r="D1542" s="168"/>
      <c r="E1542" s="215"/>
      <c r="F1542" s="240"/>
      <c r="G1542" s="240"/>
      <c r="H1542" s="180"/>
      <c r="I1542" s="180"/>
      <c r="J1542" s="180"/>
      <c r="K1542" s="180"/>
      <c r="L1542" s="180"/>
      <c r="M1542" s="180"/>
      <c r="N1542" s="180"/>
      <c r="O1542" s="180"/>
      <c r="P1542" s="180"/>
      <c r="Q1542" s="188"/>
      <c r="R1542" s="188"/>
      <c r="S1542" s="180"/>
      <c r="T1542" s="180"/>
      <c r="U1542" s="180"/>
      <c r="V1542" s="180"/>
    </row>
    <row r="1543">
      <c r="A1543" s="241"/>
      <c r="B1543" s="241"/>
      <c r="C1543" s="175"/>
      <c r="D1543" s="168"/>
      <c r="E1543" s="215"/>
      <c r="F1543" s="240"/>
      <c r="G1543" s="240"/>
      <c r="H1543" s="180"/>
      <c r="I1543" s="180"/>
      <c r="J1543" s="180"/>
      <c r="K1543" s="180"/>
      <c r="L1543" s="180"/>
      <c r="M1543" s="180"/>
      <c r="N1543" s="180"/>
      <c r="O1543" s="180"/>
      <c r="P1543" s="180"/>
      <c r="Q1543" s="188"/>
      <c r="R1543" s="188"/>
      <c r="S1543" s="180"/>
      <c r="T1543" s="180"/>
      <c r="U1543" s="180"/>
      <c r="V1543" s="180"/>
    </row>
    <row r="1544">
      <c r="A1544" s="241"/>
      <c r="B1544" s="241"/>
      <c r="C1544" s="175"/>
      <c r="D1544" s="174"/>
      <c r="E1544" s="216"/>
      <c r="F1544" s="240"/>
      <c r="G1544" s="240"/>
      <c r="H1544" s="180"/>
      <c r="I1544" s="180"/>
      <c r="J1544" s="180"/>
      <c r="K1544" s="180"/>
      <c r="L1544" s="180"/>
      <c r="M1544" s="180"/>
      <c r="N1544" s="180"/>
      <c r="O1544" s="180"/>
      <c r="P1544" s="180"/>
      <c r="Q1544" s="188"/>
      <c r="R1544" s="188"/>
      <c r="S1544" s="180"/>
      <c r="T1544" s="180"/>
      <c r="U1544" s="180"/>
      <c r="V1544" s="180"/>
    </row>
    <row r="1545">
      <c r="A1545" s="241"/>
      <c r="B1545" s="241"/>
      <c r="C1545" s="175"/>
      <c r="D1545" s="174"/>
      <c r="E1545" s="216"/>
      <c r="F1545" s="240"/>
      <c r="G1545" s="240"/>
      <c r="H1545" s="180"/>
      <c r="I1545" s="180"/>
      <c r="J1545" s="180"/>
      <c r="K1545" s="180"/>
      <c r="L1545" s="180"/>
      <c r="M1545" s="180"/>
      <c r="N1545" s="180"/>
      <c r="O1545" s="180"/>
      <c r="P1545" s="180"/>
      <c r="Q1545" s="188"/>
      <c r="R1545" s="188"/>
      <c r="S1545" s="180"/>
      <c r="T1545" s="180"/>
      <c r="U1545" s="180"/>
      <c r="V1545" s="180"/>
    </row>
    <row r="1546">
      <c r="A1546" s="241"/>
      <c r="B1546" s="241"/>
      <c r="C1546" s="175"/>
      <c r="D1546" s="174"/>
      <c r="E1546" s="216"/>
      <c r="F1546" s="240"/>
      <c r="G1546" s="240"/>
      <c r="H1546" s="180"/>
      <c r="I1546" s="180"/>
      <c r="J1546" s="180"/>
      <c r="K1546" s="180"/>
      <c r="L1546" s="180"/>
      <c r="M1546" s="180"/>
      <c r="N1546" s="180"/>
      <c r="O1546" s="180"/>
      <c r="P1546" s="180"/>
      <c r="Q1546" s="188"/>
      <c r="R1546" s="188"/>
      <c r="S1546" s="180"/>
      <c r="T1546" s="180"/>
      <c r="U1546" s="180"/>
      <c r="V1546" s="180"/>
    </row>
    <row r="1547">
      <c r="A1547" s="241"/>
      <c r="B1547" s="241"/>
      <c r="C1547" s="175"/>
      <c r="D1547" s="174"/>
      <c r="E1547" s="216"/>
      <c r="F1547" s="240"/>
      <c r="G1547" s="240"/>
      <c r="H1547" s="180"/>
      <c r="I1547" s="180"/>
      <c r="J1547" s="180"/>
      <c r="K1547" s="180"/>
      <c r="L1547" s="180"/>
      <c r="M1547" s="180"/>
      <c r="N1547" s="180"/>
      <c r="O1547" s="180"/>
      <c r="P1547" s="180"/>
      <c r="Q1547" s="188"/>
      <c r="R1547" s="188"/>
      <c r="S1547" s="180"/>
      <c r="T1547" s="180"/>
      <c r="U1547" s="180"/>
      <c r="V1547" s="180"/>
    </row>
    <row r="1548">
      <c r="A1548" s="241"/>
      <c r="B1548" s="241"/>
      <c r="C1548" s="175"/>
      <c r="D1548" s="174"/>
      <c r="E1548" s="216"/>
      <c r="F1548" s="240"/>
      <c r="G1548" s="240"/>
      <c r="H1548" s="180"/>
      <c r="I1548" s="180"/>
      <c r="J1548" s="180"/>
      <c r="K1548" s="180"/>
      <c r="L1548" s="180"/>
      <c r="M1548" s="180"/>
      <c r="N1548" s="180"/>
      <c r="O1548" s="180"/>
      <c r="P1548" s="180"/>
      <c r="Q1548" s="188"/>
      <c r="R1548" s="188"/>
      <c r="S1548" s="180"/>
      <c r="T1548" s="180"/>
      <c r="U1548" s="180"/>
      <c r="V1548" s="180"/>
    </row>
    <row r="1549">
      <c r="A1549" s="241"/>
      <c r="B1549" s="241"/>
      <c r="C1549" s="175"/>
      <c r="D1549" s="174"/>
      <c r="E1549" s="216"/>
      <c r="F1549" s="240"/>
      <c r="G1549" s="240"/>
      <c r="H1549" s="180"/>
      <c r="I1549" s="180"/>
      <c r="J1549" s="180"/>
      <c r="K1549" s="180"/>
      <c r="L1549" s="180"/>
      <c r="M1549" s="180"/>
      <c r="N1549" s="180"/>
      <c r="O1549" s="180"/>
      <c r="P1549" s="180"/>
      <c r="Q1549" s="188"/>
      <c r="R1549" s="188"/>
      <c r="S1549" s="180"/>
      <c r="T1549" s="180"/>
      <c r="U1549" s="180"/>
      <c r="V1549" s="180"/>
    </row>
    <row r="1550">
      <c r="A1550" s="241"/>
      <c r="B1550" s="241"/>
      <c r="C1550" s="175"/>
      <c r="D1550" s="174"/>
      <c r="E1550" s="216"/>
      <c r="F1550" s="240"/>
      <c r="G1550" s="240"/>
      <c r="H1550" s="180"/>
      <c r="I1550" s="180"/>
      <c r="J1550" s="180"/>
      <c r="K1550" s="180"/>
      <c r="L1550" s="180"/>
      <c r="M1550" s="180"/>
      <c r="N1550" s="180"/>
      <c r="O1550" s="180"/>
      <c r="P1550" s="180"/>
      <c r="Q1550" s="188"/>
      <c r="R1550" s="188"/>
      <c r="S1550" s="180"/>
      <c r="T1550" s="180"/>
      <c r="U1550" s="180"/>
      <c r="V1550" s="180"/>
    </row>
    <row r="1551">
      <c r="A1551" s="241"/>
      <c r="B1551" s="241"/>
      <c r="C1551" s="175"/>
      <c r="D1551" s="174"/>
      <c r="E1551" s="216"/>
      <c r="F1551" s="240"/>
      <c r="G1551" s="240"/>
      <c r="H1551" s="180"/>
      <c r="I1551" s="180"/>
      <c r="J1551" s="180"/>
      <c r="K1551" s="180"/>
      <c r="L1551" s="180"/>
      <c r="M1551" s="180"/>
      <c r="N1551" s="180"/>
      <c r="O1551" s="180"/>
      <c r="P1551" s="180"/>
      <c r="Q1551" s="188"/>
      <c r="R1551" s="188"/>
      <c r="S1551" s="180"/>
      <c r="T1551" s="180"/>
      <c r="U1551" s="180"/>
      <c r="V1551" s="180"/>
    </row>
    <row r="1552">
      <c r="A1552" s="241"/>
      <c r="B1552" s="241"/>
      <c r="C1552" s="175"/>
      <c r="D1552" s="174"/>
      <c r="E1552" s="216"/>
      <c r="F1552" s="240"/>
      <c r="G1552" s="240"/>
      <c r="H1552" s="180"/>
      <c r="I1552" s="180"/>
      <c r="J1552" s="180"/>
      <c r="K1552" s="180"/>
      <c r="L1552" s="180"/>
      <c r="M1552" s="180"/>
      <c r="N1552" s="180"/>
      <c r="O1552" s="180"/>
      <c r="P1552" s="180"/>
      <c r="Q1552" s="188"/>
      <c r="R1552" s="188"/>
      <c r="S1552" s="180"/>
      <c r="T1552" s="180"/>
      <c r="U1552" s="180"/>
      <c r="V1552" s="180"/>
    </row>
    <row r="1553">
      <c r="A1553" s="241"/>
      <c r="B1553" s="241"/>
      <c r="C1553" s="175"/>
      <c r="D1553" s="174"/>
      <c r="E1553" s="216"/>
      <c r="F1553" s="240"/>
      <c r="G1553" s="240"/>
      <c r="H1553" s="180"/>
      <c r="I1553" s="180"/>
      <c r="J1553" s="180"/>
      <c r="K1553" s="180"/>
      <c r="L1553" s="180"/>
      <c r="M1553" s="180"/>
      <c r="N1553" s="180"/>
      <c r="O1553" s="180"/>
      <c r="P1553" s="180"/>
      <c r="Q1553" s="188"/>
      <c r="R1553" s="188"/>
      <c r="S1553" s="180"/>
      <c r="T1553" s="180"/>
      <c r="U1553" s="180"/>
      <c r="V1553" s="180"/>
    </row>
    <row r="1554">
      <c r="A1554" s="241"/>
      <c r="B1554" s="241"/>
      <c r="C1554" s="175"/>
      <c r="D1554" s="174"/>
      <c r="E1554" s="216"/>
      <c r="F1554" s="240"/>
      <c r="G1554" s="240"/>
      <c r="H1554" s="180"/>
      <c r="I1554" s="180"/>
      <c r="J1554" s="180"/>
      <c r="K1554" s="180"/>
      <c r="L1554" s="180"/>
      <c r="M1554" s="180"/>
      <c r="N1554" s="180"/>
      <c r="O1554" s="180"/>
      <c r="P1554" s="180"/>
      <c r="Q1554" s="188"/>
      <c r="R1554" s="188"/>
      <c r="S1554" s="180"/>
      <c r="T1554" s="180"/>
      <c r="U1554" s="180"/>
      <c r="V1554" s="180"/>
    </row>
    <row r="1555">
      <c r="A1555" s="241"/>
      <c r="B1555" s="241"/>
      <c r="C1555" s="175"/>
      <c r="D1555" s="174"/>
      <c r="E1555" s="216"/>
      <c r="F1555" s="240"/>
      <c r="G1555" s="240"/>
      <c r="H1555" s="180"/>
      <c r="I1555" s="180"/>
      <c r="J1555" s="180"/>
      <c r="K1555" s="180"/>
      <c r="L1555" s="180"/>
      <c r="M1555" s="180"/>
      <c r="N1555" s="180"/>
      <c r="O1555" s="180"/>
      <c r="P1555" s="180"/>
      <c r="Q1555" s="188"/>
      <c r="R1555" s="188"/>
      <c r="S1555" s="180"/>
      <c r="T1555" s="180"/>
      <c r="U1555" s="180"/>
      <c r="V1555" s="180"/>
    </row>
    <row r="1556">
      <c r="A1556" s="241"/>
      <c r="B1556" s="241"/>
      <c r="C1556" s="175"/>
      <c r="D1556" s="174"/>
      <c r="E1556" s="216"/>
      <c r="F1556" s="240"/>
      <c r="G1556" s="240"/>
      <c r="H1556" s="180"/>
      <c r="I1556" s="180"/>
      <c r="J1556" s="180"/>
      <c r="K1556" s="180"/>
      <c r="L1556" s="180"/>
      <c r="M1556" s="180"/>
      <c r="N1556" s="180"/>
      <c r="O1556" s="180"/>
      <c r="P1556" s="180"/>
      <c r="Q1556" s="188"/>
      <c r="R1556" s="188"/>
      <c r="S1556" s="180"/>
      <c r="T1556" s="180"/>
      <c r="U1556" s="180"/>
      <c r="V1556" s="180"/>
    </row>
    <row r="1557">
      <c r="A1557" s="241"/>
      <c r="B1557" s="241"/>
      <c r="C1557" s="175"/>
      <c r="D1557" s="174"/>
      <c r="E1557" s="216"/>
      <c r="F1557" s="240"/>
      <c r="G1557" s="240"/>
      <c r="H1557" s="180"/>
      <c r="I1557" s="180"/>
      <c r="J1557" s="180"/>
      <c r="K1557" s="180"/>
      <c r="L1557" s="180"/>
      <c r="M1557" s="180"/>
      <c r="N1557" s="180"/>
      <c r="O1557" s="180"/>
      <c r="P1557" s="180"/>
      <c r="Q1557" s="188"/>
      <c r="R1557" s="188"/>
      <c r="S1557" s="180"/>
      <c r="T1557" s="180"/>
      <c r="U1557" s="180"/>
      <c r="V1557" s="180"/>
    </row>
    <row r="1558">
      <c r="A1558" s="241"/>
      <c r="B1558" s="241"/>
      <c r="C1558" s="175"/>
      <c r="D1558" s="174"/>
      <c r="E1558" s="216"/>
      <c r="F1558" s="240"/>
      <c r="G1558" s="240"/>
      <c r="H1558" s="180"/>
      <c r="I1558" s="180"/>
      <c r="J1558" s="180"/>
      <c r="K1558" s="180"/>
      <c r="L1558" s="180"/>
      <c r="M1558" s="180"/>
      <c r="N1558" s="180"/>
      <c r="O1558" s="180"/>
      <c r="P1558" s="180"/>
      <c r="Q1558" s="188"/>
      <c r="R1558" s="188"/>
      <c r="S1558" s="180"/>
      <c r="T1558" s="180"/>
      <c r="U1558" s="180"/>
      <c r="V1558" s="180"/>
    </row>
    <row r="1559">
      <c r="A1559" s="241"/>
      <c r="B1559" s="241"/>
      <c r="C1559" s="175"/>
      <c r="D1559" s="174"/>
      <c r="E1559" s="216"/>
      <c r="F1559" s="240"/>
      <c r="G1559" s="240"/>
      <c r="H1559" s="180"/>
      <c r="I1559" s="180"/>
      <c r="J1559" s="180"/>
      <c r="K1559" s="180"/>
      <c r="L1559" s="180"/>
      <c r="M1559" s="180"/>
      <c r="N1559" s="180"/>
      <c r="O1559" s="180"/>
      <c r="P1559" s="180"/>
      <c r="Q1559" s="188"/>
      <c r="R1559" s="188"/>
      <c r="S1559" s="180"/>
      <c r="T1559" s="180"/>
      <c r="U1559" s="180"/>
      <c r="V1559" s="180"/>
    </row>
    <row r="1560">
      <c r="A1560" s="241"/>
      <c r="B1560" s="241"/>
      <c r="C1560" s="175"/>
      <c r="D1560" s="174"/>
      <c r="E1560" s="216"/>
      <c r="F1560" s="240"/>
      <c r="G1560" s="240"/>
      <c r="H1560" s="180"/>
      <c r="I1560" s="180"/>
      <c r="J1560" s="180"/>
      <c r="K1560" s="180"/>
      <c r="L1560" s="180"/>
      <c r="M1560" s="180"/>
      <c r="N1560" s="180"/>
      <c r="O1560" s="180"/>
      <c r="P1560" s="180"/>
      <c r="Q1560" s="188"/>
      <c r="R1560" s="188"/>
      <c r="S1560" s="180"/>
      <c r="T1560" s="180"/>
      <c r="U1560" s="180"/>
      <c r="V1560" s="180"/>
    </row>
    <row r="1561">
      <c r="A1561" s="241"/>
      <c r="B1561" s="241"/>
      <c r="C1561" s="175"/>
      <c r="D1561" s="174"/>
      <c r="E1561" s="216"/>
      <c r="F1561" s="240"/>
      <c r="G1561" s="240"/>
      <c r="H1561" s="180"/>
      <c r="I1561" s="180"/>
      <c r="J1561" s="180"/>
      <c r="K1561" s="180"/>
      <c r="L1561" s="180"/>
      <c r="M1561" s="180"/>
      <c r="N1561" s="180"/>
      <c r="O1561" s="180"/>
      <c r="P1561" s="180"/>
      <c r="Q1561" s="188"/>
      <c r="R1561" s="188"/>
      <c r="S1561" s="180"/>
      <c r="T1561" s="180"/>
      <c r="U1561" s="180"/>
      <c r="V1561" s="180"/>
    </row>
    <row r="1562">
      <c r="A1562" s="241"/>
      <c r="B1562" s="241"/>
      <c r="C1562" s="175"/>
      <c r="D1562" s="174"/>
      <c r="E1562" s="216"/>
      <c r="F1562" s="240"/>
      <c r="G1562" s="240"/>
      <c r="H1562" s="180"/>
      <c r="I1562" s="180"/>
      <c r="J1562" s="180"/>
      <c r="K1562" s="180"/>
      <c r="L1562" s="180"/>
      <c r="M1562" s="180"/>
      <c r="N1562" s="180"/>
      <c r="O1562" s="180"/>
      <c r="P1562" s="180"/>
      <c r="Q1562" s="188"/>
      <c r="R1562" s="188"/>
      <c r="S1562" s="180"/>
      <c r="T1562" s="180"/>
      <c r="U1562" s="180"/>
      <c r="V1562" s="180"/>
    </row>
    <row r="1563">
      <c r="A1563" s="241"/>
      <c r="B1563" s="241"/>
      <c r="C1563" s="175"/>
      <c r="D1563" s="174"/>
      <c r="E1563" s="216"/>
      <c r="F1563" s="240"/>
      <c r="G1563" s="240"/>
      <c r="H1563" s="180"/>
      <c r="I1563" s="180"/>
      <c r="J1563" s="180"/>
      <c r="K1563" s="180"/>
      <c r="L1563" s="180"/>
      <c r="M1563" s="180"/>
      <c r="N1563" s="180"/>
      <c r="O1563" s="180"/>
      <c r="P1563" s="180"/>
      <c r="Q1563" s="188"/>
      <c r="R1563" s="188"/>
      <c r="S1563" s="180"/>
      <c r="T1563" s="180"/>
      <c r="U1563" s="180"/>
      <c r="V1563" s="180"/>
    </row>
    <row r="1564">
      <c r="A1564" s="241"/>
      <c r="B1564" s="241"/>
      <c r="C1564" s="175"/>
      <c r="D1564" s="174"/>
      <c r="E1564" s="216"/>
      <c r="F1564" s="240"/>
      <c r="G1564" s="240"/>
      <c r="H1564" s="180"/>
      <c r="I1564" s="180"/>
      <c r="J1564" s="180"/>
      <c r="K1564" s="180"/>
      <c r="L1564" s="180"/>
      <c r="M1564" s="180"/>
      <c r="N1564" s="180"/>
      <c r="O1564" s="180"/>
      <c r="P1564" s="180"/>
      <c r="Q1564" s="188"/>
      <c r="R1564" s="188"/>
      <c r="S1564" s="180"/>
      <c r="T1564" s="180"/>
      <c r="U1564" s="180"/>
      <c r="V1564" s="180"/>
    </row>
    <row r="1565">
      <c r="A1565" s="241"/>
      <c r="B1565" s="241"/>
      <c r="C1565" s="175"/>
      <c r="D1565" s="174"/>
      <c r="E1565" s="216"/>
      <c r="F1565" s="240"/>
      <c r="G1565" s="240"/>
      <c r="H1565" s="180"/>
      <c r="I1565" s="180"/>
      <c r="J1565" s="180"/>
      <c r="K1565" s="180"/>
      <c r="L1565" s="180"/>
      <c r="M1565" s="180"/>
      <c r="N1565" s="180"/>
      <c r="O1565" s="180"/>
      <c r="P1565" s="180"/>
      <c r="Q1565" s="188"/>
      <c r="R1565" s="188"/>
      <c r="S1565" s="180"/>
      <c r="T1565" s="180"/>
      <c r="U1565" s="180"/>
      <c r="V1565" s="180"/>
    </row>
    <row r="1566">
      <c r="A1566" s="241"/>
      <c r="B1566" s="241"/>
      <c r="C1566" s="175"/>
      <c r="D1566" s="174"/>
      <c r="E1566" s="216"/>
      <c r="F1566" s="240"/>
      <c r="G1566" s="240"/>
      <c r="H1566" s="180"/>
      <c r="I1566" s="180"/>
      <c r="J1566" s="180"/>
      <c r="K1566" s="180"/>
      <c r="L1566" s="180"/>
      <c r="M1566" s="180"/>
      <c r="N1566" s="180"/>
      <c r="O1566" s="180"/>
      <c r="P1566" s="180"/>
      <c r="Q1566" s="188"/>
      <c r="R1566" s="188"/>
      <c r="S1566" s="180"/>
      <c r="T1566" s="180"/>
      <c r="U1566" s="180"/>
      <c r="V1566" s="180"/>
    </row>
    <row r="1567">
      <c r="A1567" s="241"/>
      <c r="B1567" s="241"/>
      <c r="C1567" s="175"/>
      <c r="D1567" s="174"/>
      <c r="E1567" s="216"/>
      <c r="F1567" s="240"/>
      <c r="G1567" s="240"/>
      <c r="H1567" s="180"/>
      <c r="I1567" s="180"/>
      <c r="J1567" s="180"/>
      <c r="K1567" s="180"/>
      <c r="L1567" s="180"/>
      <c r="M1567" s="180"/>
      <c r="N1567" s="180"/>
      <c r="O1567" s="180"/>
      <c r="P1567" s="180"/>
      <c r="Q1567" s="188"/>
      <c r="R1567" s="188"/>
      <c r="S1567" s="180"/>
      <c r="T1567" s="180"/>
      <c r="U1567" s="180"/>
      <c r="V1567" s="180"/>
    </row>
    <row r="1568">
      <c r="A1568" s="241"/>
      <c r="B1568" s="241"/>
      <c r="C1568" s="175"/>
      <c r="D1568" s="174"/>
      <c r="E1568" s="216"/>
      <c r="F1568" s="240"/>
      <c r="G1568" s="240"/>
      <c r="H1568" s="180"/>
      <c r="I1568" s="180"/>
      <c r="J1568" s="180"/>
      <c r="K1568" s="180"/>
      <c r="L1568" s="180"/>
      <c r="M1568" s="180"/>
      <c r="N1568" s="180"/>
      <c r="O1568" s="180"/>
      <c r="P1568" s="180"/>
      <c r="Q1568" s="188"/>
      <c r="R1568" s="188"/>
      <c r="S1568" s="180"/>
      <c r="T1568" s="180"/>
      <c r="U1568" s="180"/>
      <c r="V1568" s="180"/>
    </row>
    <row r="1569">
      <c r="A1569" s="241"/>
      <c r="B1569" s="241"/>
      <c r="C1569" s="175"/>
      <c r="D1569" s="174"/>
      <c r="E1569" s="216"/>
      <c r="F1569" s="240"/>
      <c r="G1569" s="240"/>
      <c r="H1569" s="180"/>
      <c r="I1569" s="180"/>
      <c r="J1569" s="180"/>
      <c r="K1569" s="180"/>
      <c r="L1569" s="180"/>
      <c r="M1569" s="180"/>
      <c r="N1569" s="180"/>
      <c r="O1569" s="180"/>
      <c r="P1569" s="180"/>
      <c r="Q1569" s="188"/>
      <c r="R1569" s="188"/>
      <c r="S1569" s="180"/>
      <c r="T1569" s="180"/>
      <c r="U1569" s="180"/>
      <c r="V1569" s="180"/>
    </row>
    <row r="1570">
      <c r="A1570" s="241"/>
      <c r="B1570" s="241"/>
      <c r="C1570" s="175"/>
      <c r="D1570" s="174"/>
      <c r="E1570" s="216"/>
      <c r="F1570" s="240"/>
      <c r="G1570" s="240"/>
      <c r="H1570" s="180"/>
      <c r="I1570" s="180"/>
      <c r="J1570" s="180"/>
      <c r="K1570" s="180"/>
      <c r="L1570" s="180"/>
      <c r="M1570" s="180"/>
      <c r="N1570" s="180"/>
      <c r="O1570" s="180"/>
      <c r="P1570" s="180"/>
      <c r="Q1570" s="188"/>
      <c r="R1570" s="188"/>
      <c r="S1570" s="180"/>
      <c r="T1570" s="180"/>
      <c r="U1570" s="180"/>
      <c r="V1570" s="180"/>
    </row>
    <row r="1571">
      <c r="A1571" s="241"/>
      <c r="B1571" s="241"/>
      <c r="C1571" s="175"/>
      <c r="D1571" s="174"/>
      <c r="E1571" s="216"/>
      <c r="F1571" s="240"/>
      <c r="G1571" s="240"/>
      <c r="H1571" s="180"/>
      <c r="I1571" s="180"/>
      <c r="J1571" s="180"/>
      <c r="K1571" s="180"/>
      <c r="L1571" s="180"/>
      <c r="M1571" s="180"/>
      <c r="N1571" s="180"/>
      <c r="O1571" s="180"/>
      <c r="P1571" s="180"/>
      <c r="Q1571" s="188"/>
      <c r="R1571" s="188"/>
      <c r="S1571" s="180"/>
      <c r="T1571" s="180"/>
      <c r="U1571" s="180"/>
      <c r="V1571" s="180"/>
    </row>
    <row r="1572">
      <c r="A1572" s="241"/>
      <c r="B1572" s="241"/>
      <c r="C1572" s="175"/>
      <c r="D1572" s="174"/>
      <c r="E1572" s="216"/>
      <c r="F1572" s="240"/>
      <c r="G1572" s="240"/>
      <c r="H1572" s="180"/>
      <c r="I1572" s="180"/>
      <c r="J1572" s="180"/>
      <c r="K1572" s="180"/>
      <c r="L1572" s="180"/>
      <c r="M1572" s="180"/>
      <c r="N1572" s="180"/>
      <c r="O1572" s="180"/>
      <c r="P1572" s="180"/>
      <c r="Q1572" s="188"/>
      <c r="R1572" s="188"/>
      <c r="S1572" s="180"/>
      <c r="T1572" s="180"/>
      <c r="U1572" s="180"/>
      <c r="V1572" s="180"/>
    </row>
    <row r="1573">
      <c r="A1573" s="241"/>
      <c r="B1573" s="241"/>
      <c r="C1573" s="175"/>
      <c r="D1573" s="174"/>
      <c r="E1573" s="216"/>
      <c r="F1573" s="240"/>
      <c r="G1573" s="240"/>
      <c r="H1573" s="180"/>
      <c r="I1573" s="180"/>
      <c r="J1573" s="180"/>
      <c r="K1573" s="180"/>
      <c r="L1573" s="180"/>
      <c r="M1573" s="180"/>
      <c r="N1573" s="180"/>
      <c r="O1573" s="180"/>
      <c r="P1573" s="180"/>
      <c r="Q1573" s="188"/>
      <c r="R1573" s="188"/>
      <c r="S1573" s="180"/>
      <c r="T1573" s="180"/>
      <c r="U1573" s="180"/>
      <c r="V1573" s="180"/>
    </row>
    <row r="1574">
      <c r="A1574" s="241"/>
      <c r="B1574" s="241"/>
      <c r="C1574" s="175"/>
      <c r="D1574" s="174"/>
      <c r="E1574" s="216"/>
      <c r="F1574" s="240"/>
      <c r="G1574" s="240"/>
      <c r="H1574" s="180"/>
      <c r="I1574" s="180"/>
      <c r="J1574" s="180"/>
      <c r="K1574" s="180"/>
      <c r="L1574" s="180"/>
      <c r="M1574" s="180"/>
      <c r="N1574" s="180"/>
      <c r="O1574" s="180"/>
      <c r="P1574" s="180"/>
      <c r="Q1574" s="188"/>
      <c r="R1574" s="188"/>
      <c r="S1574" s="180"/>
      <c r="T1574" s="180"/>
      <c r="U1574" s="180"/>
      <c r="V1574" s="180"/>
    </row>
    <row r="1575">
      <c r="A1575" s="241"/>
      <c r="B1575" s="241"/>
      <c r="C1575" s="175"/>
      <c r="D1575" s="174"/>
      <c r="E1575" s="216"/>
      <c r="F1575" s="240"/>
      <c r="G1575" s="240"/>
      <c r="H1575" s="180"/>
      <c r="I1575" s="180"/>
      <c r="J1575" s="180"/>
      <c r="K1575" s="180"/>
      <c r="L1575" s="180"/>
      <c r="M1575" s="180"/>
      <c r="N1575" s="180"/>
      <c r="O1575" s="180"/>
      <c r="P1575" s="180"/>
      <c r="Q1575" s="188"/>
      <c r="R1575" s="188"/>
      <c r="S1575" s="180"/>
      <c r="T1575" s="180"/>
      <c r="U1575" s="180"/>
      <c r="V1575" s="180"/>
    </row>
    <row r="1576">
      <c r="A1576" s="241"/>
      <c r="B1576" s="241"/>
      <c r="C1576" s="175"/>
      <c r="D1576" s="174"/>
      <c r="E1576" s="216"/>
      <c r="F1576" s="240"/>
      <c r="G1576" s="240"/>
      <c r="H1576" s="180"/>
      <c r="I1576" s="180"/>
      <c r="J1576" s="180"/>
      <c r="K1576" s="180"/>
      <c r="L1576" s="180"/>
      <c r="M1576" s="180"/>
      <c r="N1576" s="180"/>
      <c r="O1576" s="180"/>
      <c r="P1576" s="180"/>
      <c r="Q1576" s="188"/>
      <c r="R1576" s="188"/>
      <c r="S1576" s="180"/>
      <c r="T1576" s="180"/>
      <c r="U1576" s="180"/>
      <c r="V1576" s="180"/>
    </row>
    <row r="1577">
      <c r="A1577" s="241"/>
      <c r="B1577" s="241"/>
      <c r="C1577" s="175"/>
      <c r="D1577" s="174"/>
      <c r="E1577" s="216"/>
      <c r="F1577" s="240"/>
      <c r="G1577" s="240"/>
      <c r="H1577" s="180"/>
      <c r="I1577" s="180"/>
      <c r="J1577" s="180"/>
      <c r="K1577" s="180"/>
      <c r="L1577" s="180"/>
      <c r="M1577" s="180"/>
      <c r="N1577" s="180"/>
      <c r="O1577" s="180"/>
      <c r="P1577" s="180"/>
      <c r="Q1577" s="188"/>
      <c r="R1577" s="188"/>
      <c r="S1577" s="180"/>
      <c r="T1577" s="180"/>
      <c r="U1577" s="180"/>
      <c r="V1577" s="180"/>
    </row>
    <row r="1578">
      <c r="A1578" s="241"/>
      <c r="B1578" s="241"/>
      <c r="C1578" s="175"/>
      <c r="D1578" s="174"/>
      <c r="E1578" s="216"/>
      <c r="F1578" s="240"/>
      <c r="G1578" s="240"/>
      <c r="H1578" s="180"/>
      <c r="I1578" s="180"/>
      <c r="J1578" s="180"/>
      <c r="K1578" s="180"/>
      <c r="L1578" s="180"/>
      <c r="M1578" s="180"/>
      <c r="N1578" s="180"/>
      <c r="O1578" s="180"/>
      <c r="P1578" s="180"/>
      <c r="Q1578" s="188"/>
      <c r="R1578" s="188"/>
      <c r="S1578" s="180"/>
      <c r="T1578" s="180"/>
      <c r="U1578" s="180"/>
      <c r="V1578" s="180"/>
    </row>
    <row r="1579">
      <c r="A1579" s="241"/>
      <c r="B1579" s="241"/>
      <c r="C1579" s="175"/>
      <c r="D1579" s="174"/>
      <c r="E1579" s="216"/>
      <c r="F1579" s="240"/>
      <c r="G1579" s="240"/>
      <c r="H1579" s="180"/>
      <c r="I1579" s="180"/>
      <c r="J1579" s="180"/>
      <c r="K1579" s="180"/>
      <c r="L1579" s="180"/>
      <c r="M1579" s="180"/>
      <c r="N1579" s="180"/>
      <c r="O1579" s="180"/>
      <c r="P1579" s="180"/>
      <c r="Q1579" s="188"/>
      <c r="R1579" s="188"/>
      <c r="S1579" s="180"/>
      <c r="T1579" s="180"/>
      <c r="U1579" s="180"/>
      <c r="V1579" s="180"/>
    </row>
    <row r="1580">
      <c r="A1580" s="241"/>
      <c r="B1580" s="241"/>
      <c r="C1580" s="175"/>
      <c r="D1580" s="174"/>
      <c r="E1580" s="216"/>
      <c r="F1580" s="240"/>
      <c r="G1580" s="240"/>
      <c r="H1580" s="180"/>
      <c r="I1580" s="180"/>
      <c r="J1580" s="180"/>
      <c r="K1580" s="180"/>
      <c r="L1580" s="180"/>
      <c r="M1580" s="180"/>
      <c r="N1580" s="180"/>
      <c r="O1580" s="180"/>
      <c r="P1580" s="180"/>
      <c r="Q1580" s="188"/>
      <c r="R1580" s="188"/>
      <c r="S1580" s="180"/>
      <c r="T1580" s="180"/>
      <c r="U1580" s="180"/>
      <c r="V1580" s="180"/>
    </row>
    <row r="1581">
      <c r="A1581" s="241"/>
      <c r="B1581" s="241"/>
      <c r="C1581" s="175"/>
      <c r="D1581" s="174"/>
      <c r="E1581" s="216"/>
      <c r="F1581" s="240"/>
      <c r="G1581" s="240"/>
      <c r="H1581" s="180"/>
      <c r="I1581" s="180"/>
      <c r="J1581" s="180"/>
      <c r="K1581" s="180"/>
      <c r="L1581" s="180"/>
      <c r="M1581" s="180"/>
      <c r="N1581" s="180"/>
      <c r="O1581" s="180"/>
      <c r="P1581" s="180"/>
      <c r="Q1581" s="188"/>
      <c r="R1581" s="188"/>
      <c r="S1581" s="180"/>
      <c r="T1581" s="180"/>
      <c r="U1581" s="180"/>
      <c r="V1581" s="180"/>
    </row>
    <row r="1582">
      <c r="A1582" s="241"/>
      <c r="B1582" s="241"/>
      <c r="C1582" s="175"/>
      <c r="D1582" s="174"/>
      <c r="E1582" s="216"/>
      <c r="F1582" s="240"/>
      <c r="G1582" s="240"/>
      <c r="H1582" s="180"/>
      <c r="I1582" s="180"/>
      <c r="J1582" s="180"/>
      <c r="K1582" s="180"/>
      <c r="L1582" s="180"/>
      <c r="M1582" s="180"/>
      <c r="N1582" s="180"/>
      <c r="O1582" s="180"/>
      <c r="P1582" s="180"/>
      <c r="Q1582" s="188"/>
      <c r="R1582" s="188"/>
      <c r="S1582" s="180"/>
      <c r="T1582" s="180"/>
      <c r="U1582" s="180"/>
      <c r="V1582" s="180"/>
    </row>
    <row r="1583">
      <c r="A1583" s="241"/>
      <c r="B1583" s="241"/>
      <c r="C1583" s="175"/>
      <c r="D1583" s="174"/>
      <c r="E1583" s="216"/>
      <c r="F1583" s="240"/>
      <c r="G1583" s="240"/>
      <c r="H1583" s="180"/>
      <c r="I1583" s="180"/>
      <c r="J1583" s="180"/>
      <c r="K1583" s="180"/>
      <c r="L1583" s="180"/>
      <c r="M1583" s="180"/>
      <c r="N1583" s="180"/>
      <c r="O1583" s="180"/>
      <c r="P1583" s="180"/>
      <c r="Q1583" s="188"/>
      <c r="R1583" s="188"/>
      <c r="S1583" s="180"/>
      <c r="T1583" s="180"/>
      <c r="U1583" s="180"/>
      <c r="V1583" s="180"/>
    </row>
    <row r="1584">
      <c r="A1584" s="241"/>
      <c r="B1584" s="241"/>
      <c r="C1584" s="175"/>
      <c r="D1584" s="174"/>
      <c r="E1584" s="216"/>
      <c r="F1584" s="240"/>
      <c r="G1584" s="240"/>
      <c r="H1584" s="180"/>
      <c r="I1584" s="180"/>
      <c r="J1584" s="180"/>
      <c r="K1584" s="180"/>
      <c r="L1584" s="180"/>
      <c r="M1584" s="180"/>
      <c r="N1584" s="180"/>
      <c r="O1584" s="180"/>
      <c r="P1584" s="180"/>
      <c r="Q1584" s="188"/>
      <c r="R1584" s="188"/>
      <c r="S1584" s="180"/>
      <c r="T1584" s="180"/>
      <c r="U1584" s="180"/>
      <c r="V1584" s="180"/>
    </row>
    <row r="1585">
      <c r="A1585" s="241"/>
      <c r="B1585" s="241"/>
      <c r="C1585" s="175"/>
      <c r="D1585" s="174"/>
      <c r="E1585" s="216"/>
      <c r="F1585" s="240"/>
      <c r="G1585" s="240"/>
      <c r="H1585" s="180"/>
      <c r="I1585" s="180"/>
      <c r="J1585" s="180"/>
      <c r="K1585" s="180"/>
      <c r="L1585" s="180"/>
      <c r="M1585" s="180"/>
      <c r="N1585" s="180"/>
      <c r="O1585" s="180"/>
      <c r="P1585" s="180"/>
      <c r="Q1585" s="188"/>
      <c r="R1585" s="188"/>
      <c r="S1585" s="180"/>
      <c r="T1585" s="180"/>
      <c r="U1585" s="180"/>
      <c r="V1585" s="180"/>
    </row>
    <row r="1586">
      <c r="A1586" s="241"/>
      <c r="B1586" s="241"/>
      <c r="C1586" s="175"/>
      <c r="D1586" s="174"/>
      <c r="E1586" s="216"/>
      <c r="F1586" s="240"/>
      <c r="G1586" s="240"/>
      <c r="H1586" s="180"/>
      <c r="I1586" s="180"/>
      <c r="J1586" s="180"/>
      <c r="K1586" s="180"/>
      <c r="L1586" s="180"/>
      <c r="M1586" s="180"/>
      <c r="N1586" s="180"/>
      <c r="O1586" s="180"/>
      <c r="P1586" s="180"/>
      <c r="Q1586" s="188"/>
      <c r="R1586" s="188"/>
      <c r="S1586" s="180"/>
      <c r="T1586" s="180"/>
      <c r="U1586" s="180"/>
      <c r="V1586" s="180"/>
    </row>
    <row r="1587">
      <c r="A1587" s="241"/>
      <c r="B1587" s="241"/>
      <c r="C1587" s="175"/>
      <c r="D1587" s="174"/>
      <c r="E1587" s="216"/>
      <c r="F1587" s="240"/>
      <c r="G1587" s="240"/>
      <c r="H1587" s="180"/>
      <c r="I1587" s="180"/>
      <c r="J1587" s="180"/>
      <c r="K1587" s="180"/>
      <c r="L1587" s="180"/>
      <c r="M1587" s="180"/>
      <c r="N1587" s="180"/>
      <c r="O1587" s="180"/>
      <c r="P1587" s="180"/>
      <c r="Q1587" s="188"/>
      <c r="R1587" s="188"/>
      <c r="S1587" s="180"/>
      <c r="T1587" s="180"/>
      <c r="U1587" s="180"/>
      <c r="V1587" s="180"/>
    </row>
    <row r="1588">
      <c r="A1588" s="241"/>
      <c r="B1588" s="241"/>
      <c r="C1588" s="175"/>
      <c r="D1588" s="174"/>
      <c r="E1588" s="216"/>
      <c r="F1588" s="240"/>
      <c r="G1588" s="240"/>
      <c r="H1588" s="180"/>
      <c r="I1588" s="180"/>
      <c r="J1588" s="180"/>
      <c r="K1588" s="180"/>
      <c r="L1588" s="180"/>
      <c r="M1588" s="180"/>
      <c r="N1588" s="180"/>
      <c r="O1588" s="180"/>
      <c r="P1588" s="180"/>
      <c r="Q1588" s="188"/>
      <c r="R1588" s="188"/>
      <c r="S1588" s="180"/>
      <c r="T1588" s="180"/>
      <c r="U1588" s="180"/>
      <c r="V1588" s="180"/>
    </row>
    <row r="1589">
      <c r="A1589" s="241"/>
      <c r="B1589" s="241"/>
      <c r="C1589" s="175"/>
      <c r="D1589" s="174"/>
      <c r="E1589" s="216"/>
      <c r="F1589" s="240"/>
      <c r="G1589" s="240"/>
      <c r="H1589" s="180"/>
      <c r="I1589" s="180"/>
      <c r="J1589" s="180"/>
      <c r="K1589" s="180"/>
      <c r="L1589" s="180"/>
      <c r="M1589" s="180"/>
      <c r="N1589" s="180"/>
      <c r="O1589" s="180"/>
      <c r="P1589" s="180"/>
      <c r="Q1589" s="188"/>
      <c r="R1589" s="188"/>
      <c r="S1589" s="180"/>
      <c r="T1589" s="180"/>
      <c r="U1589" s="180"/>
      <c r="V1589" s="180"/>
    </row>
    <row r="1590">
      <c r="A1590" s="241"/>
      <c r="B1590" s="241"/>
      <c r="C1590" s="175"/>
      <c r="D1590" s="174"/>
      <c r="E1590" s="216"/>
      <c r="F1590" s="240"/>
      <c r="G1590" s="240"/>
      <c r="H1590" s="180"/>
      <c r="I1590" s="180"/>
      <c r="J1590" s="180"/>
      <c r="K1590" s="180"/>
      <c r="L1590" s="180"/>
      <c r="M1590" s="180"/>
      <c r="N1590" s="180"/>
      <c r="O1590" s="180"/>
      <c r="P1590" s="180"/>
      <c r="Q1590" s="188"/>
      <c r="R1590" s="188"/>
      <c r="S1590" s="180"/>
      <c r="T1590" s="180"/>
      <c r="U1590" s="180"/>
      <c r="V1590" s="180"/>
    </row>
    <row r="1591">
      <c r="A1591" s="241"/>
      <c r="B1591" s="241"/>
      <c r="C1591" s="175"/>
      <c r="D1591" s="174"/>
      <c r="E1591" s="216"/>
      <c r="F1591" s="240"/>
      <c r="G1591" s="240"/>
      <c r="H1591" s="180"/>
      <c r="I1591" s="180"/>
      <c r="J1591" s="180"/>
      <c r="K1591" s="180"/>
      <c r="L1591" s="180"/>
      <c r="M1591" s="180"/>
      <c r="N1591" s="180"/>
      <c r="O1591" s="180"/>
      <c r="P1591" s="180"/>
      <c r="Q1591" s="188"/>
      <c r="R1591" s="188"/>
      <c r="S1591" s="180"/>
      <c r="T1591" s="180"/>
      <c r="U1591" s="180"/>
      <c r="V1591" s="180"/>
    </row>
    <row r="1592">
      <c r="A1592" s="241"/>
      <c r="B1592" s="241"/>
      <c r="C1592" s="175"/>
      <c r="D1592" s="174"/>
      <c r="E1592" s="216"/>
      <c r="F1592" s="240"/>
      <c r="G1592" s="240"/>
      <c r="H1592" s="180"/>
      <c r="I1592" s="180"/>
      <c r="J1592" s="180"/>
      <c r="K1592" s="180"/>
      <c r="L1592" s="180"/>
      <c r="M1592" s="180"/>
      <c r="N1592" s="180"/>
      <c r="O1592" s="180"/>
      <c r="P1592" s="180"/>
      <c r="Q1592" s="188"/>
      <c r="R1592" s="188"/>
      <c r="S1592" s="180"/>
      <c r="T1592" s="180"/>
      <c r="U1592" s="180"/>
      <c r="V1592" s="180"/>
    </row>
    <row r="1593">
      <c r="A1593" s="241"/>
      <c r="B1593" s="241"/>
      <c r="C1593" s="175"/>
      <c r="D1593" s="174"/>
      <c r="E1593" s="216"/>
      <c r="F1593" s="240"/>
      <c r="G1593" s="240"/>
      <c r="H1593" s="180"/>
      <c r="I1593" s="180"/>
      <c r="J1593" s="180"/>
      <c r="K1593" s="180"/>
      <c r="L1593" s="180"/>
      <c r="M1593" s="180"/>
      <c r="N1593" s="180"/>
      <c r="O1593" s="180"/>
      <c r="P1593" s="180"/>
      <c r="Q1593" s="188"/>
      <c r="R1593" s="188"/>
      <c r="S1593" s="180"/>
      <c r="T1593" s="180"/>
      <c r="U1593" s="180"/>
      <c r="V1593" s="180"/>
    </row>
    <row r="1594">
      <c r="A1594" s="241"/>
      <c r="B1594" s="241"/>
      <c r="C1594" s="175"/>
      <c r="D1594" s="174"/>
      <c r="E1594" s="216"/>
      <c r="F1594" s="240"/>
      <c r="G1594" s="240"/>
      <c r="H1594" s="180"/>
      <c r="I1594" s="180"/>
      <c r="J1594" s="180"/>
      <c r="K1594" s="180"/>
      <c r="L1594" s="180"/>
      <c r="M1594" s="180"/>
      <c r="N1594" s="180"/>
      <c r="O1594" s="180"/>
      <c r="P1594" s="180"/>
      <c r="Q1594" s="188"/>
      <c r="R1594" s="188"/>
      <c r="S1594" s="180"/>
      <c r="T1594" s="180"/>
      <c r="U1594" s="180"/>
      <c r="V1594" s="180"/>
    </row>
    <row r="1595">
      <c r="A1595" s="241"/>
      <c r="B1595" s="241"/>
      <c r="C1595" s="175"/>
      <c r="D1595" s="174"/>
      <c r="E1595" s="216"/>
      <c r="F1595" s="240"/>
      <c r="G1595" s="240"/>
      <c r="H1595" s="180"/>
      <c r="I1595" s="180"/>
      <c r="J1595" s="180"/>
      <c r="K1595" s="180"/>
      <c r="L1595" s="180"/>
      <c r="M1595" s="180"/>
      <c r="N1595" s="180"/>
      <c r="O1595" s="180"/>
      <c r="P1595" s="180"/>
      <c r="Q1595" s="188"/>
      <c r="R1595" s="188"/>
      <c r="S1595" s="180"/>
      <c r="T1595" s="180"/>
      <c r="U1595" s="180"/>
      <c r="V1595" s="180"/>
    </row>
    <row r="1596">
      <c r="A1596" s="241"/>
      <c r="B1596" s="241"/>
      <c r="C1596" s="175"/>
      <c r="D1596" s="174"/>
      <c r="E1596" s="216"/>
      <c r="F1596" s="240"/>
      <c r="G1596" s="240"/>
      <c r="H1596" s="180"/>
      <c r="I1596" s="180"/>
      <c r="J1596" s="180"/>
      <c r="K1596" s="180"/>
      <c r="L1596" s="180"/>
      <c r="M1596" s="180"/>
      <c r="N1596" s="180"/>
      <c r="O1596" s="180"/>
      <c r="P1596" s="180"/>
      <c r="Q1596" s="188"/>
      <c r="R1596" s="188"/>
      <c r="S1596" s="180"/>
      <c r="T1596" s="180"/>
      <c r="U1596" s="180"/>
      <c r="V1596" s="180"/>
    </row>
    <row r="1597">
      <c r="A1597" s="241"/>
      <c r="B1597" s="241"/>
      <c r="C1597" s="175"/>
      <c r="D1597" s="174"/>
      <c r="E1597" s="216"/>
      <c r="F1597" s="240"/>
      <c r="G1597" s="240"/>
      <c r="H1597" s="180"/>
      <c r="I1597" s="180"/>
      <c r="J1597" s="180"/>
      <c r="K1597" s="180"/>
      <c r="L1597" s="180"/>
      <c r="M1597" s="180"/>
      <c r="N1597" s="180"/>
      <c r="O1597" s="180"/>
      <c r="P1597" s="180"/>
      <c r="Q1597" s="188"/>
      <c r="R1597" s="188"/>
      <c r="S1597" s="180"/>
      <c r="T1597" s="180"/>
      <c r="U1597" s="180"/>
      <c r="V1597" s="180"/>
    </row>
    <row r="1598">
      <c r="A1598" s="241"/>
      <c r="B1598" s="241"/>
      <c r="C1598" s="175"/>
      <c r="D1598" s="174"/>
      <c r="E1598" s="216"/>
      <c r="F1598" s="240"/>
      <c r="G1598" s="240"/>
      <c r="H1598" s="180"/>
      <c r="I1598" s="180"/>
      <c r="J1598" s="180"/>
      <c r="K1598" s="180"/>
      <c r="L1598" s="180"/>
      <c r="M1598" s="180"/>
      <c r="N1598" s="180"/>
      <c r="O1598" s="180"/>
      <c r="P1598" s="180"/>
      <c r="Q1598" s="188"/>
      <c r="R1598" s="188"/>
      <c r="S1598" s="180"/>
      <c r="T1598" s="180"/>
      <c r="U1598" s="180"/>
      <c r="V1598" s="180"/>
    </row>
    <row r="1599">
      <c r="A1599" s="241"/>
      <c r="B1599" s="241"/>
      <c r="C1599" s="175"/>
      <c r="D1599" s="174"/>
      <c r="E1599" s="216"/>
      <c r="F1599" s="240"/>
      <c r="G1599" s="240"/>
      <c r="H1599" s="180"/>
      <c r="I1599" s="180"/>
      <c r="J1599" s="180"/>
      <c r="K1599" s="180"/>
      <c r="L1599" s="180"/>
      <c r="M1599" s="180"/>
      <c r="N1599" s="180"/>
      <c r="O1599" s="180"/>
      <c r="P1599" s="180"/>
      <c r="Q1599" s="188"/>
      <c r="R1599" s="188"/>
      <c r="S1599" s="180"/>
      <c r="T1599" s="180"/>
      <c r="U1599" s="180"/>
      <c r="V1599" s="180"/>
    </row>
    <row r="1600">
      <c r="A1600" s="241"/>
      <c r="B1600" s="241"/>
      <c r="C1600" s="175"/>
      <c r="D1600" s="174"/>
      <c r="E1600" s="216"/>
      <c r="F1600" s="240"/>
      <c r="G1600" s="240"/>
      <c r="H1600" s="180"/>
      <c r="I1600" s="180"/>
      <c r="J1600" s="180"/>
      <c r="K1600" s="180"/>
      <c r="L1600" s="180"/>
      <c r="M1600" s="180"/>
      <c r="N1600" s="180"/>
      <c r="O1600" s="180"/>
      <c r="P1600" s="180"/>
      <c r="Q1600" s="188"/>
      <c r="R1600" s="188"/>
      <c r="S1600" s="180"/>
      <c r="T1600" s="180"/>
      <c r="U1600" s="180"/>
      <c r="V1600" s="180"/>
    </row>
    <row r="1601">
      <c r="A1601" s="241"/>
      <c r="B1601" s="241"/>
      <c r="C1601" s="175"/>
      <c r="D1601" s="174"/>
      <c r="E1601" s="216"/>
      <c r="F1601" s="240"/>
      <c r="G1601" s="240"/>
      <c r="H1601" s="180"/>
      <c r="I1601" s="180"/>
      <c r="J1601" s="180"/>
      <c r="K1601" s="180"/>
      <c r="L1601" s="180"/>
      <c r="M1601" s="180"/>
      <c r="N1601" s="180"/>
      <c r="O1601" s="180"/>
      <c r="P1601" s="180"/>
      <c r="Q1601" s="188"/>
      <c r="R1601" s="188"/>
      <c r="S1601" s="180"/>
      <c r="T1601" s="180"/>
      <c r="U1601" s="180"/>
      <c r="V1601" s="180"/>
    </row>
    <row r="1602">
      <c r="A1602" s="241"/>
      <c r="B1602" s="241"/>
      <c r="C1602" s="175"/>
      <c r="D1602" s="174"/>
      <c r="E1602" s="216"/>
      <c r="F1602" s="240"/>
      <c r="G1602" s="240"/>
      <c r="H1602" s="180"/>
      <c r="I1602" s="180"/>
      <c r="J1602" s="180"/>
      <c r="K1602" s="180"/>
      <c r="L1602" s="180"/>
      <c r="M1602" s="180"/>
      <c r="N1602" s="180"/>
      <c r="O1602" s="180"/>
      <c r="P1602" s="180"/>
      <c r="Q1602" s="188"/>
      <c r="R1602" s="188"/>
      <c r="S1602" s="180"/>
      <c r="T1602" s="180"/>
      <c r="U1602" s="180"/>
      <c r="V1602" s="180"/>
    </row>
    <row r="1603">
      <c r="A1603" s="241"/>
      <c r="B1603" s="241"/>
      <c r="C1603" s="175"/>
      <c r="D1603" s="174"/>
      <c r="E1603" s="216"/>
      <c r="F1603" s="240"/>
      <c r="G1603" s="240"/>
      <c r="H1603" s="180"/>
      <c r="I1603" s="180"/>
      <c r="J1603" s="180"/>
      <c r="K1603" s="180"/>
      <c r="L1603" s="180"/>
      <c r="M1603" s="180"/>
      <c r="N1603" s="180"/>
      <c r="O1603" s="180"/>
      <c r="P1603" s="180"/>
      <c r="Q1603" s="188"/>
      <c r="R1603" s="188"/>
      <c r="S1603" s="180"/>
      <c r="T1603" s="180"/>
      <c r="U1603" s="180"/>
      <c r="V1603" s="180"/>
    </row>
    <row r="1604">
      <c r="A1604" s="241"/>
      <c r="B1604" s="241"/>
      <c r="C1604" s="175"/>
      <c r="D1604" s="174"/>
      <c r="E1604" s="216"/>
      <c r="F1604" s="240"/>
      <c r="G1604" s="240"/>
      <c r="H1604" s="180"/>
      <c r="I1604" s="180"/>
      <c r="J1604" s="180"/>
      <c r="K1604" s="180"/>
      <c r="L1604" s="180"/>
      <c r="M1604" s="180"/>
      <c r="N1604" s="180"/>
      <c r="O1604" s="180"/>
      <c r="P1604" s="180"/>
      <c r="Q1604" s="188"/>
      <c r="R1604" s="188"/>
      <c r="S1604" s="180"/>
      <c r="T1604" s="180"/>
      <c r="U1604" s="180"/>
      <c r="V1604" s="180"/>
    </row>
    <row r="1605">
      <c r="A1605" s="241"/>
      <c r="B1605" s="241"/>
      <c r="C1605" s="175"/>
      <c r="D1605" s="174"/>
      <c r="E1605" s="216"/>
      <c r="F1605" s="240"/>
      <c r="G1605" s="240"/>
      <c r="H1605" s="180"/>
      <c r="I1605" s="180"/>
      <c r="J1605" s="180"/>
      <c r="K1605" s="180"/>
      <c r="L1605" s="180"/>
      <c r="M1605" s="180"/>
      <c r="N1605" s="180"/>
      <c r="O1605" s="180"/>
      <c r="P1605" s="180"/>
      <c r="Q1605" s="188"/>
      <c r="R1605" s="188"/>
      <c r="S1605" s="180"/>
      <c r="T1605" s="180"/>
      <c r="U1605" s="180"/>
      <c r="V1605" s="180"/>
    </row>
    <row r="1606">
      <c r="A1606" s="241"/>
      <c r="B1606" s="241"/>
      <c r="C1606" s="175"/>
      <c r="D1606" s="174"/>
      <c r="E1606" s="216"/>
      <c r="F1606" s="240"/>
      <c r="G1606" s="240"/>
      <c r="H1606" s="180"/>
      <c r="I1606" s="180"/>
      <c r="J1606" s="180"/>
      <c r="K1606" s="180"/>
      <c r="L1606" s="180"/>
      <c r="M1606" s="180"/>
      <c r="N1606" s="180"/>
      <c r="O1606" s="180"/>
      <c r="P1606" s="180"/>
      <c r="Q1606" s="188"/>
      <c r="R1606" s="188"/>
      <c r="S1606" s="180"/>
      <c r="T1606" s="180"/>
      <c r="U1606" s="180"/>
      <c r="V1606" s="180"/>
    </row>
    <row r="1607">
      <c r="A1607" s="241"/>
      <c r="B1607" s="241"/>
      <c r="C1607" s="175"/>
      <c r="D1607" s="174"/>
      <c r="E1607" s="216"/>
      <c r="F1607" s="240"/>
      <c r="G1607" s="240"/>
      <c r="H1607" s="180"/>
      <c r="I1607" s="180"/>
      <c r="J1607" s="180"/>
      <c r="K1607" s="180"/>
      <c r="L1607" s="180"/>
      <c r="M1607" s="180"/>
      <c r="N1607" s="180"/>
      <c r="O1607" s="180"/>
      <c r="P1607" s="180"/>
      <c r="Q1607" s="188"/>
      <c r="R1607" s="188"/>
      <c r="S1607" s="180"/>
      <c r="T1607" s="180"/>
      <c r="U1607" s="180"/>
      <c r="V1607" s="180"/>
    </row>
    <row r="1608">
      <c r="A1608" s="241"/>
      <c r="B1608" s="241"/>
      <c r="C1608" s="175"/>
      <c r="D1608" s="174"/>
      <c r="E1608" s="216"/>
      <c r="F1608" s="240"/>
      <c r="G1608" s="240"/>
      <c r="H1608" s="180"/>
      <c r="I1608" s="180"/>
      <c r="J1608" s="180"/>
      <c r="K1608" s="180"/>
      <c r="L1608" s="180"/>
      <c r="M1608" s="180"/>
      <c r="N1608" s="180"/>
      <c r="O1608" s="180"/>
      <c r="P1608" s="180"/>
      <c r="Q1608" s="188"/>
      <c r="R1608" s="188"/>
      <c r="S1608" s="180"/>
      <c r="T1608" s="180"/>
      <c r="U1608" s="180"/>
      <c r="V1608" s="180"/>
    </row>
    <row r="1609">
      <c r="A1609" s="241"/>
      <c r="B1609" s="241"/>
      <c r="C1609" s="175"/>
      <c r="D1609" s="174"/>
      <c r="E1609" s="216"/>
      <c r="F1609" s="240"/>
      <c r="G1609" s="240"/>
      <c r="H1609" s="180"/>
      <c r="I1609" s="180"/>
      <c r="J1609" s="180"/>
      <c r="K1609" s="180"/>
      <c r="L1609" s="180"/>
      <c r="M1609" s="180"/>
      <c r="N1609" s="180"/>
      <c r="O1609" s="180"/>
      <c r="P1609" s="180"/>
      <c r="Q1609" s="188"/>
      <c r="R1609" s="188"/>
      <c r="S1609" s="180"/>
      <c r="T1609" s="180"/>
      <c r="U1609" s="180"/>
      <c r="V1609" s="180"/>
    </row>
    <row r="1610">
      <c r="A1610" s="241"/>
      <c r="B1610" s="241"/>
      <c r="C1610" s="175"/>
      <c r="D1610" s="174"/>
      <c r="E1610" s="216"/>
      <c r="F1610" s="240"/>
      <c r="G1610" s="240"/>
      <c r="H1610" s="180"/>
      <c r="I1610" s="180"/>
      <c r="J1610" s="180"/>
      <c r="K1610" s="180"/>
      <c r="L1610" s="180"/>
      <c r="M1610" s="180"/>
      <c r="N1610" s="180"/>
      <c r="O1610" s="180"/>
      <c r="P1610" s="180"/>
      <c r="Q1610" s="188"/>
      <c r="R1610" s="188"/>
      <c r="S1610" s="180"/>
      <c r="T1610" s="180"/>
      <c r="U1610" s="180"/>
      <c r="V1610" s="180"/>
    </row>
    <row r="1611">
      <c r="A1611" s="241"/>
      <c r="B1611" s="241"/>
      <c r="C1611" s="175"/>
      <c r="D1611" s="174"/>
      <c r="E1611" s="216"/>
      <c r="F1611" s="240"/>
      <c r="G1611" s="240"/>
      <c r="H1611" s="180"/>
      <c r="I1611" s="180"/>
      <c r="J1611" s="180"/>
      <c r="K1611" s="180"/>
      <c r="L1611" s="180"/>
      <c r="M1611" s="180"/>
      <c r="N1611" s="180"/>
      <c r="O1611" s="180"/>
      <c r="P1611" s="180"/>
      <c r="Q1611" s="188"/>
      <c r="R1611" s="188"/>
      <c r="S1611" s="180"/>
      <c r="T1611" s="180"/>
      <c r="U1611" s="180"/>
      <c r="V1611" s="180"/>
    </row>
    <row r="1612">
      <c r="A1612" s="241"/>
      <c r="B1612" s="241"/>
      <c r="C1612" s="175"/>
      <c r="D1612" s="174"/>
      <c r="E1612" s="216"/>
      <c r="F1612" s="240"/>
      <c r="G1612" s="240"/>
      <c r="H1612" s="180"/>
      <c r="I1612" s="180"/>
      <c r="J1612" s="180"/>
      <c r="K1612" s="180"/>
      <c r="L1612" s="180"/>
      <c r="M1612" s="180"/>
      <c r="N1612" s="180"/>
      <c r="O1612" s="180"/>
      <c r="P1612" s="180"/>
      <c r="Q1612" s="188"/>
      <c r="R1612" s="188"/>
      <c r="S1612" s="180"/>
      <c r="T1612" s="180"/>
      <c r="U1612" s="180"/>
      <c r="V1612" s="180"/>
    </row>
    <row r="1613">
      <c r="A1613" s="241"/>
      <c r="B1613" s="241"/>
      <c r="C1613" s="175"/>
      <c r="D1613" s="174"/>
      <c r="E1613" s="216"/>
      <c r="F1613" s="240"/>
      <c r="G1613" s="240"/>
      <c r="H1613" s="180"/>
      <c r="I1613" s="180"/>
      <c r="J1613" s="180"/>
      <c r="K1613" s="180"/>
      <c r="L1613" s="180"/>
      <c r="M1613" s="180"/>
      <c r="N1613" s="180"/>
      <c r="O1613" s="180"/>
      <c r="P1613" s="180"/>
      <c r="Q1613" s="188"/>
      <c r="R1613" s="188"/>
      <c r="S1613" s="180"/>
      <c r="T1613" s="180"/>
      <c r="U1613" s="180"/>
      <c r="V1613" s="180"/>
    </row>
    <row r="1614">
      <c r="A1614" s="241"/>
      <c r="B1614" s="241"/>
      <c r="C1614" s="175"/>
      <c r="D1614" s="174"/>
      <c r="E1614" s="216"/>
      <c r="F1614" s="240"/>
      <c r="G1614" s="240"/>
      <c r="H1614" s="180"/>
      <c r="I1614" s="180"/>
      <c r="J1614" s="180"/>
      <c r="K1614" s="180"/>
      <c r="L1614" s="180"/>
      <c r="M1614" s="180"/>
      <c r="N1614" s="180"/>
      <c r="O1614" s="180"/>
      <c r="P1614" s="180"/>
      <c r="Q1614" s="188"/>
      <c r="R1614" s="188"/>
      <c r="S1614" s="180"/>
      <c r="T1614" s="180"/>
      <c r="U1614" s="180"/>
      <c r="V1614" s="180"/>
    </row>
    <row r="1615">
      <c r="A1615" s="241"/>
      <c r="B1615" s="241"/>
      <c r="C1615" s="175"/>
      <c r="D1615" s="174"/>
      <c r="E1615" s="216"/>
      <c r="F1615" s="240"/>
      <c r="G1615" s="240"/>
      <c r="H1615" s="180"/>
      <c r="I1615" s="180"/>
      <c r="J1615" s="180"/>
      <c r="K1615" s="180"/>
      <c r="L1615" s="180"/>
      <c r="M1615" s="180"/>
      <c r="N1615" s="180"/>
      <c r="O1615" s="180"/>
      <c r="P1615" s="180"/>
      <c r="Q1615" s="188"/>
      <c r="R1615" s="188"/>
      <c r="S1615" s="180"/>
      <c r="T1615" s="180"/>
      <c r="U1615" s="180"/>
      <c r="V1615" s="180"/>
    </row>
    <row r="1616">
      <c r="A1616" s="241"/>
      <c r="B1616" s="241"/>
      <c r="C1616" s="175"/>
      <c r="D1616" s="174"/>
      <c r="E1616" s="216"/>
      <c r="F1616" s="240"/>
      <c r="G1616" s="240"/>
      <c r="H1616" s="180"/>
      <c r="I1616" s="180"/>
      <c r="J1616" s="180"/>
      <c r="K1616" s="180"/>
      <c r="L1616" s="180"/>
      <c r="M1616" s="180"/>
      <c r="N1616" s="180"/>
      <c r="O1616" s="180"/>
      <c r="P1616" s="180"/>
      <c r="Q1616" s="188"/>
      <c r="R1616" s="188"/>
      <c r="S1616" s="180"/>
      <c r="T1616" s="180"/>
      <c r="U1616" s="180"/>
      <c r="V1616" s="180"/>
    </row>
    <row r="1617">
      <c r="A1617" s="241"/>
      <c r="B1617" s="241"/>
      <c r="C1617" s="175"/>
      <c r="D1617" s="174"/>
      <c r="E1617" s="216"/>
      <c r="F1617" s="240"/>
      <c r="G1617" s="240"/>
      <c r="H1617" s="180"/>
      <c r="I1617" s="180"/>
      <c r="J1617" s="180"/>
      <c r="K1617" s="180"/>
      <c r="L1617" s="180"/>
      <c r="M1617" s="180"/>
      <c r="N1617" s="180"/>
      <c r="O1617" s="180"/>
      <c r="P1617" s="180"/>
      <c r="Q1617" s="188"/>
      <c r="R1617" s="188"/>
      <c r="S1617" s="180"/>
      <c r="T1617" s="180"/>
      <c r="U1617" s="180"/>
      <c r="V1617" s="180"/>
    </row>
    <row r="1618">
      <c r="A1618" s="241"/>
      <c r="B1618" s="241"/>
      <c r="C1618" s="175"/>
      <c r="D1618" s="174"/>
      <c r="E1618" s="216"/>
      <c r="F1618" s="240"/>
      <c r="G1618" s="240"/>
      <c r="H1618" s="180"/>
      <c r="I1618" s="180"/>
      <c r="J1618" s="180"/>
      <c r="K1618" s="180"/>
      <c r="L1618" s="180"/>
      <c r="M1618" s="180"/>
      <c r="N1618" s="180"/>
      <c r="O1618" s="180"/>
      <c r="P1618" s="180"/>
      <c r="Q1618" s="188"/>
      <c r="R1618" s="188"/>
      <c r="S1618" s="180"/>
      <c r="T1618" s="180"/>
      <c r="U1618" s="180"/>
      <c r="V1618" s="180"/>
    </row>
    <row r="1619">
      <c r="A1619" s="241"/>
      <c r="B1619" s="241"/>
      <c r="C1619" s="175"/>
      <c r="D1619" s="174"/>
      <c r="E1619" s="216"/>
      <c r="F1619" s="240"/>
      <c r="G1619" s="240"/>
      <c r="H1619" s="180"/>
      <c r="I1619" s="180"/>
      <c r="J1619" s="180"/>
      <c r="K1619" s="180"/>
      <c r="L1619" s="180"/>
      <c r="M1619" s="180"/>
      <c r="N1619" s="180"/>
      <c r="O1619" s="180"/>
      <c r="P1619" s="180"/>
      <c r="Q1619" s="188"/>
      <c r="R1619" s="188"/>
      <c r="S1619" s="180"/>
      <c r="T1619" s="180"/>
      <c r="U1619" s="180"/>
      <c r="V1619" s="180"/>
    </row>
    <row r="1620">
      <c r="A1620" s="241"/>
      <c r="B1620" s="241"/>
      <c r="C1620" s="175"/>
      <c r="D1620" s="174"/>
      <c r="E1620" s="216"/>
      <c r="F1620" s="240"/>
      <c r="G1620" s="240"/>
      <c r="H1620" s="180"/>
      <c r="I1620" s="180"/>
      <c r="J1620" s="180"/>
      <c r="K1620" s="180"/>
      <c r="L1620" s="180"/>
      <c r="M1620" s="180"/>
      <c r="N1620" s="180"/>
      <c r="O1620" s="180"/>
      <c r="P1620" s="180"/>
      <c r="Q1620" s="188"/>
      <c r="R1620" s="188"/>
      <c r="S1620" s="180"/>
      <c r="T1620" s="180"/>
      <c r="U1620" s="180"/>
      <c r="V1620" s="180"/>
    </row>
    <row r="1621">
      <c r="A1621" s="241"/>
      <c r="B1621" s="241"/>
      <c r="C1621" s="175"/>
      <c r="D1621" s="174"/>
      <c r="E1621" s="216"/>
      <c r="F1621" s="240"/>
      <c r="G1621" s="240"/>
      <c r="H1621" s="180"/>
      <c r="I1621" s="180"/>
      <c r="J1621" s="180"/>
      <c r="K1621" s="180"/>
      <c r="L1621" s="180"/>
      <c r="M1621" s="180"/>
      <c r="N1621" s="180"/>
      <c r="O1621" s="180"/>
      <c r="P1621" s="180"/>
      <c r="Q1621" s="188"/>
      <c r="R1621" s="188"/>
      <c r="S1621" s="180"/>
      <c r="T1621" s="180"/>
      <c r="U1621" s="180"/>
      <c r="V1621" s="180"/>
    </row>
    <row r="1622">
      <c r="A1622" s="241"/>
      <c r="B1622" s="241"/>
      <c r="C1622" s="175"/>
      <c r="D1622" s="174"/>
      <c r="E1622" s="216"/>
      <c r="F1622" s="240"/>
      <c r="G1622" s="240"/>
      <c r="H1622" s="180"/>
      <c r="I1622" s="180"/>
      <c r="J1622" s="180"/>
      <c r="K1622" s="180"/>
      <c r="L1622" s="180"/>
      <c r="M1622" s="180"/>
      <c r="N1622" s="180"/>
      <c r="O1622" s="180"/>
      <c r="P1622" s="180"/>
      <c r="Q1622" s="188"/>
      <c r="R1622" s="188"/>
      <c r="S1622" s="180"/>
      <c r="T1622" s="180"/>
      <c r="U1622" s="180"/>
      <c r="V1622" s="180"/>
    </row>
    <row r="1623">
      <c r="A1623" s="241"/>
      <c r="B1623" s="241"/>
      <c r="C1623" s="175"/>
      <c r="D1623" s="174"/>
      <c r="E1623" s="216"/>
      <c r="F1623" s="240"/>
      <c r="G1623" s="240"/>
      <c r="H1623" s="180"/>
      <c r="I1623" s="180"/>
      <c r="J1623" s="180"/>
      <c r="K1623" s="180"/>
      <c r="L1623" s="180"/>
      <c r="M1623" s="180"/>
      <c r="N1623" s="180"/>
      <c r="O1623" s="180"/>
      <c r="P1623" s="180"/>
      <c r="Q1623" s="188"/>
      <c r="R1623" s="188"/>
      <c r="S1623" s="180"/>
      <c r="T1623" s="180"/>
      <c r="U1623" s="180"/>
      <c r="V1623" s="180"/>
    </row>
    <row r="1624">
      <c r="A1624" s="241"/>
      <c r="B1624" s="241"/>
      <c r="C1624" s="175"/>
      <c r="D1624" s="174"/>
      <c r="E1624" s="216"/>
      <c r="F1624" s="240"/>
      <c r="G1624" s="240"/>
      <c r="H1624" s="180"/>
      <c r="I1624" s="180"/>
      <c r="J1624" s="180"/>
      <c r="K1624" s="180"/>
      <c r="L1624" s="180"/>
      <c r="M1624" s="180"/>
      <c r="N1624" s="180"/>
      <c r="O1624" s="180"/>
      <c r="P1624" s="180"/>
      <c r="Q1624" s="188"/>
      <c r="R1624" s="188"/>
      <c r="S1624" s="180"/>
      <c r="T1624" s="180"/>
      <c r="U1624" s="180"/>
      <c r="V1624" s="180"/>
    </row>
    <row r="1625">
      <c r="A1625" s="241"/>
      <c r="B1625" s="241"/>
      <c r="C1625" s="175"/>
      <c r="D1625" s="174"/>
      <c r="E1625" s="216"/>
      <c r="F1625" s="240"/>
      <c r="G1625" s="240"/>
      <c r="H1625" s="180"/>
      <c r="I1625" s="180"/>
      <c r="J1625" s="180"/>
      <c r="K1625" s="180"/>
      <c r="L1625" s="180"/>
      <c r="M1625" s="180"/>
      <c r="N1625" s="180"/>
      <c r="O1625" s="180"/>
      <c r="P1625" s="180"/>
      <c r="Q1625" s="188"/>
      <c r="R1625" s="188"/>
      <c r="S1625" s="180"/>
      <c r="T1625" s="180"/>
      <c r="U1625" s="180"/>
      <c r="V1625" s="180"/>
    </row>
    <row r="1626">
      <c r="A1626" s="241"/>
      <c r="B1626" s="241"/>
      <c r="C1626" s="175"/>
      <c r="D1626" s="174"/>
      <c r="E1626" s="216"/>
      <c r="F1626" s="240"/>
      <c r="G1626" s="240"/>
      <c r="H1626" s="180"/>
      <c r="I1626" s="180"/>
      <c r="J1626" s="180"/>
      <c r="K1626" s="180"/>
      <c r="L1626" s="180"/>
      <c r="M1626" s="180"/>
      <c r="N1626" s="180"/>
      <c r="O1626" s="180"/>
      <c r="P1626" s="180"/>
      <c r="Q1626" s="188"/>
      <c r="R1626" s="188"/>
      <c r="S1626" s="180"/>
      <c r="T1626" s="180"/>
      <c r="U1626" s="180"/>
      <c r="V1626" s="180"/>
    </row>
    <row r="1627">
      <c r="A1627" s="241"/>
      <c r="B1627" s="241"/>
      <c r="C1627" s="175"/>
      <c r="D1627" s="174"/>
      <c r="E1627" s="216"/>
      <c r="F1627" s="240"/>
      <c r="G1627" s="240"/>
      <c r="H1627" s="180"/>
      <c r="I1627" s="180"/>
      <c r="J1627" s="180"/>
      <c r="K1627" s="180"/>
      <c r="L1627" s="180"/>
      <c r="M1627" s="180"/>
      <c r="N1627" s="180"/>
      <c r="O1627" s="180"/>
      <c r="P1627" s="180"/>
      <c r="Q1627" s="188"/>
      <c r="R1627" s="188"/>
      <c r="S1627" s="180"/>
      <c r="T1627" s="180"/>
      <c r="U1627" s="180"/>
      <c r="V1627" s="180"/>
    </row>
    <row r="1628">
      <c r="A1628" s="241"/>
      <c r="B1628" s="241"/>
      <c r="C1628" s="175"/>
      <c r="D1628" s="174"/>
      <c r="E1628" s="216"/>
      <c r="F1628" s="240"/>
      <c r="G1628" s="240"/>
      <c r="H1628" s="180"/>
      <c r="I1628" s="180"/>
      <c r="J1628" s="180"/>
      <c r="K1628" s="180"/>
      <c r="L1628" s="180"/>
      <c r="M1628" s="180"/>
      <c r="N1628" s="180"/>
      <c r="O1628" s="180"/>
      <c r="P1628" s="180"/>
      <c r="Q1628" s="188"/>
      <c r="R1628" s="188"/>
      <c r="S1628" s="180"/>
      <c r="T1628" s="180"/>
      <c r="U1628" s="180"/>
      <c r="V1628" s="180"/>
    </row>
    <row r="1629">
      <c r="A1629" s="241"/>
      <c r="B1629" s="241"/>
      <c r="C1629" s="175"/>
      <c r="D1629" s="174"/>
      <c r="E1629" s="216"/>
      <c r="F1629" s="240"/>
      <c r="G1629" s="240"/>
      <c r="H1629" s="180"/>
      <c r="I1629" s="180"/>
      <c r="J1629" s="180"/>
      <c r="K1629" s="180"/>
      <c r="L1629" s="180"/>
      <c r="M1629" s="180"/>
      <c r="N1629" s="180"/>
      <c r="O1629" s="180"/>
      <c r="P1629" s="180"/>
      <c r="Q1629" s="188"/>
      <c r="R1629" s="188"/>
      <c r="S1629" s="180"/>
      <c r="T1629" s="180"/>
      <c r="U1629" s="180"/>
      <c r="V1629" s="180"/>
    </row>
    <row r="1630">
      <c r="A1630" s="241"/>
      <c r="B1630" s="241"/>
      <c r="C1630" s="175"/>
      <c r="D1630" s="174"/>
      <c r="E1630" s="216"/>
      <c r="F1630" s="240"/>
      <c r="G1630" s="240"/>
      <c r="H1630" s="180"/>
      <c r="I1630" s="180"/>
      <c r="J1630" s="180"/>
      <c r="K1630" s="180"/>
      <c r="L1630" s="180"/>
      <c r="M1630" s="180"/>
      <c r="N1630" s="180"/>
      <c r="O1630" s="180"/>
      <c r="P1630" s="180"/>
      <c r="Q1630" s="188"/>
      <c r="R1630" s="188"/>
      <c r="S1630" s="180"/>
      <c r="T1630" s="180"/>
      <c r="U1630" s="180"/>
      <c r="V1630" s="180"/>
    </row>
    <row r="1631">
      <c r="A1631" s="241"/>
      <c r="B1631" s="241"/>
      <c r="C1631" s="175"/>
      <c r="D1631" s="174"/>
      <c r="E1631" s="216"/>
      <c r="F1631" s="240"/>
      <c r="G1631" s="240"/>
      <c r="H1631" s="180"/>
      <c r="I1631" s="180"/>
      <c r="J1631" s="180"/>
      <c r="K1631" s="180"/>
      <c r="L1631" s="180"/>
      <c r="M1631" s="180"/>
      <c r="N1631" s="180"/>
      <c r="O1631" s="180"/>
      <c r="P1631" s="180"/>
      <c r="Q1631" s="188"/>
      <c r="R1631" s="188"/>
      <c r="S1631" s="180"/>
      <c r="T1631" s="180"/>
      <c r="U1631" s="180"/>
      <c r="V1631" s="180"/>
    </row>
    <row r="1632">
      <c r="A1632" s="241"/>
      <c r="B1632" s="241"/>
      <c r="C1632" s="175"/>
      <c r="D1632" s="174"/>
      <c r="E1632" s="216"/>
      <c r="F1632" s="240"/>
      <c r="G1632" s="240"/>
      <c r="H1632" s="180"/>
      <c r="I1632" s="180"/>
      <c r="J1632" s="180"/>
      <c r="K1632" s="180"/>
      <c r="L1632" s="180"/>
      <c r="M1632" s="180"/>
      <c r="N1632" s="180"/>
      <c r="O1632" s="180"/>
      <c r="P1632" s="180"/>
      <c r="Q1632" s="188"/>
      <c r="R1632" s="188"/>
      <c r="S1632" s="180"/>
      <c r="T1632" s="180"/>
      <c r="U1632" s="180"/>
      <c r="V1632" s="180"/>
    </row>
    <row r="1633">
      <c r="A1633" s="241"/>
      <c r="B1633" s="241"/>
      <c r="C1633" s="175"/>
      <c r="D1633" s="174"/>
      <c r="E1633" s="216"/>
      <c r="F1633" s="240"/>
      <c r="G1633" s="240"/>
      <c r="H1633" s="180"/>
      <c r="I1633" s="180"/>
      <c r="J1633" s="180"/>
      <c r="K1633" s="180"/>
      <c r="L1633" s="180"/>
      <c r="M1633" s="180"/>
      <c r="N1633" s="180"/>
      <c r="O1633" s="180"/>
      <c r="P1633" s="180"/>
      <c r="Q1633" s="188"/>
      <c r="R1633" s="188"/>
      <c r="S1633" s="180"/>
      <c r="T1633" s="180"/>
      <c r="U1633" s="180"/>
      <c r="V1633" s="180"/>
    </row>
    <row r="1634">
      <c r="A1634" s="241"/>
      <c r="B1634" s="241"/>
      <c r="C1634" s="175"/>
      <c r="D1634" s="174"/>
      <c r="E1634" s="216"/>
      <c r="F1634" s="240"/>
      <c r="G1634" s="240"/>
      <c r="H1634" s="180"/>
      <c r="I1634" s="180"/>
      <c r="J1634" s="180"/>
      <c r="K1634" s="180"/>
      <c r="L1634" s="180"/>
      <c r="M1634" s="180"/>
      <c r="N1634" s="180"/>
      <c r="O1634" s="180"/>
      <c r="P1634" s="180"/>
      <c r="Q1634" s="188"/>
      <c r="R1634" s="188"/>
      <c r="S1634" s="180"/>
      <c r="T1634" s="180"/>
      <c r="U1634" s="180"/>
      <c r="V1634" s="180"/>
    </row>
    <row r="1635">
      <c r="A1635" s="241"/>
      <c r="B1635" s="241"/>
      <c r="C1635" s="175"/>
      <c r="D1635" s="174"/>
      <c r="E1635" s="216"/>
      <c r="F1635" s="240"/>
      <c r="G1635" s="240"/>
      <c r="H1635" s="180"/>
      <c r="I1635" s="180"/>
      <c r="J1635" s="180"/>
      <c r="K1635" s="180"/>
      <c r="L1635" s="180"/>
      <c r="M1635" s="180"/>
      <c r="N1635" s="180"/>
      <c r="O1635" s="180"/>
      <c r="P1635" s="180"/>
      <c r="Q1635" s="188"/>
      <c r="R1635" s="188"/>
      <c r="S1635" s="180"/>
      <c r="T1635" s="180"/>
      <c r="U1635" s="180"/>
      <c r="V1635" s="180"/>
    </row>
    <row r="1636">
      <c r="A1636" s="241"/>
      <c r="B1636" s="241"/>
      <c r="C1636" s="175"/>
      <c r="D1636" s="174"/>
      <c r="E1636" s="216"/>
      <c r="F1636" s="240"/>
      <c r="G1636" s="240"/>
      <c r="H1636" s="180"/>
      <c r="I1636" s="180"/>
      <c r="J1636" s="180"/>
      <c r="K1636" s="180"/>
      <c r="L1636" s="180"/>
      <c r="M1636" s="180"/>
      <c r="N1636" s="180"/>
      <c r="O1636" s="180"/>
      <c r="P1636" s="180"/>
      <c r="Q1636" s="188"/>
      <c r="R1636" s="188"/>
      <c r="S1636" s="180"/>
      <c r="T1636" s="180"/>
      <c r="U1636" s="180"/>
      <c r="V1636" s="180"/>
    </row>
    <row r="1637">
      <c r="A1637" s="241"/>
      <c r="B1637" s="241"/>
      <c r="C1637" s="175"/>
      <c r="D1637" s="174"/>
      <c r="E1637" s="216"/>
      <c r="F1637" s="240"/>
      <c r="G1637" s="240"/>
      <c r="H1637" s="180"/>
      <c r="I1637" s="180"/>
      <c r="J1637" s="180"/>
      <c r="K1637" s="180"/>
      <c r="L1637" s="180"/>
      <c r="M1637" s="180"/>
      <c r="N1637" s="180"/>
      <c r="O1637" s="180"/>
      <c r="P1637" s="180"/>
      <c r="Q1637" s="188"/>
      <c r="R1637" s="188"/>
      <c r="S1637" s="180"/>
      <c r="T1637" s="180"/>
      <c r="U1637" s="180"/>
      <c r="V1637" s="180"/>
    </row>
    <row r="1638">
      <c r="A1638" s="241"/>
      <c r="B1638" s="241"/>
      <c r="C1638" s="175"/>
      <c r="D1638" s="174"/>
      <c r="E1638" s="216"/>
      <c r="F1638" s="240"/>
      <c r="G1638" s="240"/>
      <c r="H1638" s="180"/>
      <c r="I1638" s="180"/>
      <c r="J1638" s="180"/>
      <c r="K1638" s="180"/>
      <c r="L1638" s="180"/>
      <c r="M1638" s="180"/>
      <c r="N1638" s="180"/>
      <c r="O1638" s="180"/>
      <c r="P1638" s="180"/>
      <c r="Q1638" s="188"/>
      <c r="R1638" s="188"/>
      <c r="S1638" s="180"/>
      <c r="T1638" s="180"/>
      <c r="U1638" s="180"/>
      <c r="V1638" s="180"/>
    </row>
    <row r="1639">
      <c r="A1639" s="241"/>
      <c r="B1639" s="241"/>
      <c r="C1639" s="175"/>
      <c r="D1639" s="174"/>
      <c r="E1639" s="216"/>
      <c r="F1639" s="240"/>
      <c r="G1639" s="240"/>
      <c r="H1639" s="180"/>
      <c r="I1639" s="180"/>
      <c r="J1639" s="180"/>
      <c r="K1639" s="180"/>
      <c r="L1639" s="180"/>
      <c r="M1639" s="180"/>
      <c r="N1639" s="180"/>
      <c r="O1639" s="180"/>
      <c r="P1639" s="180"/>
      <c r="Q1639" s="188"/>
      <c r="R1639" s="188"/>
      <c r="S1639" s="180"/>
      <c r="T1639" s="180"/>
      <c r="U1639" s="180"/>
      <c r="V1639" s="180"/>
    </row>
    <row r="1640">
      <c r="A1640" s="241"/>
      <c r="B1640" s="241"/>
      <c r="C1640" s="175"/>
      <c r="D1640" s="174"/>
      <c r="E1640" s="216"/>
      <c r="F1640" s="240"/>
      <c r="G1640" s="240"/>
      <c r="H1640" s="180"/>
      <c r="I1640" s="180"/>
      <c r="J1640" s="180"/>
      <c r="K1640" s="180"/>
      <c r="L1640" s="180"/>
      <c r="M1640" s="180"/>
      <c r="N1640" s="180"/>
      <c r="O1640" s="180"/>
      <c r="P1640" s="180"/>
      <c r="Q1640" s="188"/>
      <c r="R1640" s="188"/>
      <c r="S1640" s="180"/>
      <c r="T1640" s="180"/>
      <c r="U1640" s="180"/>
      <c r="V1640" s="180"/>
    </row>
    <row r="1641">
      <c r="A1641" s="241"/>
      <c r="B1641" s="241"/>
      <c r="C1641" s="175"/>
      <c r="D1641" s="174"/>
      <c r="E1641" s="216"/>
      <c r="F1641" s="240"/>
      <c r="G1641" s="240"/>
      <c r="H1641" s="180"/>
      <c r="I1641" s="180"/>
      <c r="J1641" s="180"/>
      <c r="K1641" s="180"/>
      <c r="L1641" s="180"/>
      <c r="M1641" s="180"/>
      <c r="N1641" s="180"/>
      <c r="O1641" s="180"/>
      <c r="P1641" s="180"/>
      <c r="Q1641" s="188"/>
      <c r="R1641" s="188"/>
      <c r="S1641" s="180"/>
      <c r="T1641" s="180"/>
      <c r="U1641" s="180"/>
      <c r="V1641" s="180"/>
    </row>
    <row r="1642">
      <c r="A1642" s="241"/>
      <c r="B1642" s="241"/>
      <c r="C1642" s="175"/>
      <c r="D1642" s="174"/>
      <c r="E1642" s="216"/>
      <c r="F1642" s="240"/>
      <c r="G1642" s="240"/>
      <c r="H1642" s="180"/>
      <c r="I1642" s="180"/>
      <c r="J1642" s="180"/>
      <c r="K1642" s="180"/>
      <c r="L1642" s="180"/>
      <c r="M1642" s="180"/>
      <c r="N1642" s="180"/>
      <c r="O1642" s="180"/>
      <c r="P1642" s="180"/>
      <c r="Q1642" s="188"/>
      <c r="R1642" s="188"/>
      <c r="S1642" s="180"/>
      <c r="T1642" s="180"/>
      <c r="U1642" s="180"/>
      <c r="V1642" s="180"/>
    </row>
    <row r="1643">
      <c r="A1643" s="241"/>
      <c r="B1643" s="241"/>
      <c r="C1643" s="175"/>
      <c r="D1643" s="174"/>
      <c r="E1643" s="216"/>
      <c r="F1643" s="240"/>
      <c r="G1643" s="240"/>
      <c r="H1643" s="180"/>
      <c r="I1643" s="180"/>
      <c r="J1643" s="180"/>
      <c r="K1643" s="180"/>
      <c r="L1643" s="180"/>
      <c r="M1643" s="180"/>
      <c r="N1643" s="180"/>
      <c r="O1643" s="180"/>
      <c r="P1643" s="180"/>
      <c r="Q1643" s="188"/>
      <c r="R1643" s="188"/>
      <c r="S1643" s="180"/>
      <c r="T1643" s="180"/>
      <c r="U1643" s="180"/>
      <c r="V1643" s="180"/>
    </row>
    <row r="1644">
      <c r="A1644" s="241"/>
      <c r="B1644" s="241"/>
      <c r="C1644" s="175"/>
      <c r="D1644" s="174"/>
      <c r="E1644" s="216"/>
      <c r="F1644" s="240"/>
      <c r="G1644" s="240"/>
      <c r="H1644" s="180"/>
      <c r="I1644" s="180"/>
      <c r="J1644" s="180"/>
      <c r="K1644" s="180"/>
      <c r="L1644" s="180"/>
      <c r="M1644" s="180"/>
      <c r="N1644" s="180"/>
      <c r="O1644" s="180"/>
      <c r="P1644" s="180"/>
      <c r="Q1644" s="188"/>
      <c r="R1644" s="188"/>
      <c r="S1644" s="180"/>
      <c r="T1644" s="180"/>
      <c r="U1644" s="180"/>
      <c r="V1644" s="180"/>
    </row>
    <row r="1645">
      <c r="A1645" s="241"/>
      <c r="B1645" s="241"/>
      <c r="C1645" s="175"/>
      <c r="D1645" s="174"/>
      <c r="E1645" s="216"/>
      <c r="F1645" s="240"/>
      <c r="G1645" s="240"/>
      <c r="H1645" s="180"/>
      <c r="I1645" s="180"/>
      <c r="J1645" s="180"/>
      <c r="K1645" s="180"/>
      <c r="L1645" s="180"/>
      <c r="M1645" s="180"/>
      <c r="N1645" s="180"/>
      <c r="O1645" s="180"/>
      <c r="P1645" s="180"/>
      <c r="Q1645" s="188"/>
      <c r="R1645" s="188"/>
      <c r="S1645" s="180"/>
      <c r="T1645" s="180"/>
      <c r="U1645" s="180"/>
      <c r="V1645" s="180"/>
    </row>
    <row r="1646">
      <c r="A1646" s="241"/>
      <c r="B1646" s="241"/>
      <c r="C1646" s="175"/>
      <c r="D1646" s="174"/>
      <c r="E1646" s="216"/>
      <c r="F1646" s="240"/>
      <c r="G1646" s="240"/>
      <c r="H1646" s="180"/>
      <c r="I1646" s="180"/>
      <c r="J1646" s="180"/>
      <c r="K1646" s="180"/>
      <c r="L1646" s="180"/>
      <c r="M1646" s="180"/>
      <c r="N1646" s="180"/>
      <c r="O1646" s="180"/>
      <c r="P1646" s="180"/>
      <c r="Q1646" s="188"/>
      <c r="R1646" s="188"/>
      <c r="S1646" s="180"/>
      <c r="T1646" s="180"/>
      <c r="U1646" s="180"/>
      <c r="V1646" s="180"/>
    </row>
    <row r="1647">
      <c r="A1647" s="241"/>
      <c r="B1647" s="241"/>
      <c r="C1647" s="175"/>
      <c r="D1647" s="174"/>
      <c r="E1647" s="216"/>
      <c r="F1647" s="240"/>
      <c r="G1647" s="240"/>
      <c r="H1647" s="180"/>
      <c r="I1647" s="180"/>
      <c r="J1647" s="180"/>
      <c r="K1647" s="180"/>
      <c r="L1647" s="180"/>
      <c r="M1647" s="180"/>
      <c r="N1647" s="180"/>
      <c r="O1647" s="180"/>
      <c r="P1647" s="180"/>
      <c r="Q1647" s="188"/>
      <c r="R1647" s="188"/>
      <c r="S1647" s="180"/>
      <c r="T1647" s="180"/>
      <c r="U1647" s="180"/>
      <c r="V1647" s="180"/>
    </row>
    <row r="1648">
      <c r="A1648" s="241"/>
      <c r="B1648" s="241"/>
      <c r="C1648" s="175"/>
      <c r="D1648" s="174"/>
      <c r="E1648" s="216"/>
      <c r="F1648" s="240"/>
      <c r="G1648" s="240"/>
      <c r="H1648" s="180"/>
      <c r="I1648" s="180"/>
      <c r="J1648" s="180"/>
      <c r="K1648" s="180"/>
      <c r="L1648" s="180"/>
      <c r="M1648" s="180"/>
      <c r="N1648" s="180"/>
      <c r="O1648" s="180"/>
      <c r="P1648" s="180"/>
      <c r="Q1648" s="188"/>
      <c r="R1648" s="188"/>
      <c r="S1648" s="180"/>
      <c r="T1648" s="180"/>
      <c r="U1648" s="180"/>
      <c r="V1648" s="180"/>
    </row>
    <row r="1649">
      <c r="A1649" s="241"/>
      <c r="B1649" s="241"/>
      <c r="C1649" s="175"/>
      <c r="D1649" s="174"/>
      <c r="E1649" s="216"/>
      <c r="F1649" s="240"/>
      <c r="G1649" s="240"/>
      <c r="H1649" s="180"/>
      <c r="I1649" s="180"/>
      <c r="J1649" s="180"/>
      <c r="K1649" s="180"/>
      <c r="L1649" s="180"/>
      <c r="M1649" s="180"/>
      <c r="N1649" s="180"/>
      <c r="O1649" s="180"/>
      <c r="P1649" s="180"/>
      <c r="Q1649" s="188"/>
      <c r="R1649" s="188"/>
      <c r="S1649" s="180"/>
      <c r="T1649" s="180"/>
      <c r="U1649" s="180"/>
      <c r="V1649" s="180"/>
    </row>
    <row r="1650">
      <c r="A1650" s="241"/>
      <c r="B1650" s="241"/>
      <c r="C1650" s="175"/>
      <c r="D1650" s="174"/>
      <c r="E1650" s="216"/>
      <c r="F1650" s="240"/>
      <c r="G1650" s="240"/>
      <c r="H1650" s="180"/>
      <c r="I1650" s="180"/>
      <c r="J1650" s="180"/>
      <c r="K1650" s="180"/>
      <c r="L1650" s="180"/>
      <c r="M1650" s="180"/>
      <c r="N1650" s="180"/>
      <c r="O1650" s="180"/>
      <c r="P1650" s="180"/>
      <c r="Q1650" s="188"/>
      <c r="R1650" s="188"/>
      <c r="S1650" s="180"/>
      <c r="T1650" s="180"/>
      <c r="U1650" s="180"/>
      <c r="V1650" s="180"/>
    </row>
    <row r="1651">
      <c r="A1651" s="241"/>
      <c r="B1651" s="241"/>
      <c r="C1651" s="175"/>
      <c r="D1651" s="174"/>
      <c r="E1651" s="216"/>
      <c r="F1651" s="240"/>
      <c r="G1651" s="240"/>
      <c r="H1651" s="180"/>
      <c r="I1651" s="180"/>
      <c r="J1651" s="180"/>
      <c r="K1651" s="180"/>
      <c r="L1651" s="180"/>
      <c r="M1651" s="180"/>
      <c r="N1651" s="180"/>
      <c r="O1651" s="180"/>
      <c r="P1651" s="180"/>
      <c r="Q1651" s="188"/>
      <c r="R1651" s="188"/>
      <c r="S1651" s="180"/>
      <c r="T1651" s="180"/>
      <c r="U1651" s="180"/>
      <c r="V1651" s="180"/>
    </row>
    <row r="1652">
      <c r="A1652" s="241"/>
      <c r="B1652" s="241"/>
      <c r="C1652" s="175"/>
      <c r="D1652" s="174"/>
      <c r="E1652" s="216"/>
      <c r="F1652" s="240"/>
      <c r="G1652" s="240"/>
      <c r="H1652" s="180"/>
      <c r="I1652" s="180"/>
      <c r="J1652" s="180"/>
      <c r="K1652" s="180"/>
      <c r="L1652" s="180"/>
      <c r="M1652" s="180"/>
      <c r="N1652" s="180"/>
      <c r="O1652" s="180"/>
      <c r="P1652" s="180"/>
      <c r="Q1652" s="188"/>
      <c r="R1652" s="188"/>
      <c r="S1652" s="180"/>
      <c r="T1652" s="180"/>
      <c r="U1652" s="180"/>
      <c r="V1652" s="180"/>
    </row>
    <row r="1653">
      <c r="A1653" s="241"/>
      <c r="B1653" s="241"/>
      <c r="C1653" s="175"/>
      <c r="D1653" s="174"/>
      <c r="E1653" s="216"/>
      <c r="F1653" s="240"/>
      <c r="G1653" s="240"/>
      <c r="H1653" s="180"/>
      <c r="I1653" s="180"/>
      <c r="J1653" s="180"/>
      <c r="K1653" s="180"/>
      <c r="L1653" s="180"/>
      <c r="M1653" s="180"/>
      <c r="N1653" s="180"/>
      <c r="O1653" s="180"/>
      <c r="P1653" s="180"/>
      <c r="Q1653" s="188"/>
      <c r="R1653" s="188"/>
      <c r="S1653" s="180"/>
      <c r="T1653" s="180"/>
      <c r="U1653" s="180"/>
      <c r="V1653" s="180"/>
    </row>
    <row r="1654">
      <c r="A1654" s="241"/>
      <c r="B1654" s="241"/>
      <c r="C1654" s="175"/>
      <c r="D1654" s="174"/>
      <c r="E1654" s="216"/>
      <c r="F1654" s="240"/>
      <c r="G1654" s="240"/>
      <c r="H1654" s="180"/>
      <c r="I1654" s="180"/>
      <c r="J1654" s="180"/>
      <c r="K1654" s="180"/>
      <c r="L1654" s="180"/>
      <c r="M1654" s="180"/>
      <c r="N1654" s="180"/>
      <c r="O1654" s="180"/>
      <c r="P1654" s="180"/>
      <c r="Q1654" s="188"/>
      <c r="R1654" s="188"/>
      <c r="S1654" s="180"/>
      <c r="T1654" s="180"/>
      <c r="U1654" s="180"/>
      <c r="V1654" s="180"/>
    </row>
    <row r="1655">
      <c r="A1655" s="241"/>
      <c r="B1655" s="241"/>
      <c r="C1655" s="175"/>
      <c r="D1655" s="174"/>
      <c r="E1655" s="216"/>
      <c r="F1655" s="240"/>
      <c r="G1655" s="240"/>
      <c r="H1655" s="180"/>
      <c r="I1655" s="180"/>
      <c r="J1655" s="180"/>
      <c r="K1655" s="180"/>
      <c r="L1655" s="180"/>
      <c r="M1655" s="180"/>
      <c r="N1655" s="180"/>
      <c r="O1655" s="180"/>
      <c r="P1655" s="180"/>
      <c r="Q1655" s="188"/>
      <c r="R1655" s="188"/>
      <c r="S1655" s="180"/>
      <c r="T1655" s="180"/>
      <c r="U1655" s="180"/>
      <c r="V1655" s="180"/>
    </row>
    <row r="1656">
      <c r="A1656" s="241"/>
      <c r="B1656" s="241"/>
      <c r="C1656" s="175"/>
      <c r="D1656" s="174"/>
      <c r="E1656" s="216"/>
      <c r="F1656" s="240"/>
      <c r="G1656" s="240"/>
      <c r="H1656" s="180"/>
      <c r="I1656" s="180"/>
      <c r="J1656" s="180"/>
      <c r="K1656" s="180"/>
      <c r="L1656" s="180"/>
      <c r="M1656" s="180"/>
      <c r="N1656" s="180"/>
      <c r="O1656" s="180"/>
      <c r="P1656" s="180"/>
      <c r="Q1656" s="188"/>
      <c r="R1656" s="188"/>
      <c r="S1656" s="180"/>
      <c r="T1656" s="180"/>
      <c r="U1656" s="180"/>
      <c r="V1656" s="180"/>
    </row>
    <row r="1657">
      <c r="A1657" s="241"/>
      <c r="B1657" s="241"/>
      <c r="C1657" s="175"/>
      <c r="D1657" s="174"/>
      <c r="E1657" s="216"/>
      <c r="F1657" s="240"/>
      <c r="G1657" s="240"/>
      <c r="H1657" s="180"/>
      <c r="I1657" s="180"/>
      <c r="J1657" s="180"/>
      <c r="K1657" s="180"/>
      <c r="L1657" s="180"/>
      <c r="M1657" s="180"/>
      <c r="N1657" s="180"/>
      <c r="O1657" s="180"/>
      <c r="P1657" s="180"/>
      <c r="Q1657" s="188"/>
      <c r="R1657" s="188"/>
      <c r="S1657" s="180"/>
      <c r="T1657" s="180"/>
      <c r="U1657" s="180"/>
      <c r="V1657" s="180"/>
    </row>
    <row r="1658">
      <c r="A1658" s="241"/>
      <c r="B1658" s="241"/>
      <c r="C1658" s="175"/>
      <c r="D1658" s="174"/>
      <c r="E1658" s="216"/>
      <c r="F1658" s="240"/>
      <c r="G1658" s="240"/>
      <c r="H1658" s="180"/>
      <c r="I1658" s="180"/>
      <c r="J1658" s="180"/>
      <c r="K1658" s="180"/>
      <c r="L1658" s="180"/>
      <c r="M1658" s="180"/>
      <c r="N1658" s="180"/>
      <c r="O1658" s="180"/>
      <c r="P1658" s="180"/>
      <c r="Q1658" s="188"/>
      <c r="R1658" s="188"/>
      <c r="S1658" s="180"/>
      <c r="T1658" s="180"/>
      <c r="U1658" s="180"/>
      <c r="V1658" s="180"/>
    </row>
    <row r="1659">
      <c r="A1659" s="241"/>
      <c r="B1659" s="241"/>
      <c r="C1659" s="175"/>
      <c r="D1659" s="174"/>
      <c r="E1659" s="216"/>
      <c r="F1659" s="240"/>
      <c r="G1659" s="240"/>
      <c r="H1659" s="180"/>
      <c r="I1659" s="180"/>
      <c r="J1659" s="180"/>
      <c r="K1659" s="180"/>
      <c r="L1659" s="180"/>
      <c r="M1659" s="180"/>
      <c r="N1659" s="180"/>
      <c r="O1659" s="180"/>
      <c r="P1659" s="180"/>
      <c r="Q1659" s="188"/>
      <c r="R1659" s="188"/>
      <c r="S1659" s="180"/>
      <c r="T1659" s="180"/>
      <c r="U1659" s="180"/>
      <c r="V1659" s="180"/>
    </row>
    <row r="1660">
      <c r="A1660" s="241"/>
      <c r="B1660" s="241"/>
      <c r="C1660" s="175"/>
      <c r="D1660" s="174"/>
      <c r="E1660" s="216"/>
      <c r="F1660" s="240"/>
      <c r="G1660" s="240"/>
      <c r="H1660" s="180"/>
      <c r="I1660" s="180"/>
      <c r="J1660" s="180"/>
      <c r="K1660" s="180"/>
      <c r="L1660" s="180"/>
      <c r="M1660" s="180"/>
      <c r="N1660" s="180"/>
      <c r="O1660" s="180"/>
      <c r="P1660" s="180"/>
      <c r="Q1660" s="188"/>
      <c r="R1660" s="188"/>
      <c r="S1660" s="180"/>
      <c r="T1660" s="180"/>
      <c r="U1660" s="180"/>
      <c r="V1660" s="180"/>
    </row>
    <row r="1661">
      <c r="A1661" s="241"/>
      <c r="B1661" s="241"/>
      <c r="C1661" s="175"/>
      <c r="D1661" s="174"/>
      <c r="E1661" s="216"/>
      <c r="F1661" s="240"/>
      <c r="G1661" s="240"/>
      <c r="H1661" s="180"/>
      <c r="I1661" s="180"/>
      <c r="J1661" s="180"/>
      <c r="K1661" s="180"/>
      <c r="L1661" s="180"/>
      <c r="M1661" s="180"/>
      <c r="N1661" s="180"/>
      <c r="O1661" s="180"/>
      <c r="P1661" s="180"/>
      <c r="Q1661" s="188"/>
      <c r="R1661" s="188"/>
      <c r="S1661" s="180"/>
      <c r="T1661" s="180"/>
      <c r="U1661" s="180"/>
      <c r="V1661" s="180"/>
    </row>
    <row r="1662">
      <c r="A1662" s="241"/>
      <c r="B1662" s="241"/>
      <c r="C1662" s="175"/>
      <c r="D1662" s="174"/>
      <c r="E1662" s="216"/>
      <c r="F1662" s="240"/>
      <c r="G1662" s="240"/>
      <c r="H1662" s="180"/>
      <c r="I1662" s="180"/>
      <c r="J1662" s="180"/>
      <c r="K1662" s="180"/>
      <c r="L1662" s="180"/>
      <c r="M1662" s="180"/>
      <c r="N1662" s="180"/>
      <c r="O1662" s="180"/>
      <c r="P1662" s="180"/>
      <c r="Q1662" s="188"/>
      <c r="R1662" s="188"/>
      <c r="S1662" s="180"/>
      <c r="T1662" s="180"/>
      <c r="U1662" s="180"/>
      <c r="V1662" s="180"/>
    </row>
    <row r="1663">
      <c r="A1663" s="241"/>
      <c r="B1663" s="241"/>
      <c r="C1663" s="175"/>
      <c r="D1663" s="174"/>
      <c r="E1663" s="216"/>
      <c r="F1663" s="240"/>
      <c r="G1663" s="240"/>
      <c r="H1663" s="180"/>
      <c r="I1663" s="180"/>
      <c r="J1663" s="180"/>
      <c r="K1663" s="180"/>
      <c r="L1663" s="180"/>
      <c r="M1663" s="180"/>
      <c r="N1663" s="180"/>
      <c r="O1663" s="180"/>
      <c r="P1663" s="180"/>
      <c r="Q1663" s="188"/>
      <c r="R1663" s="188"/>
      <c r="S1663" s="180"/>
      <c r="T1663" s="180"/>
      <c r="U1663" s="180"/>
      <c r="V1663" s="180"/>
    </row>
    <row r="1664">
      <c r="A1664" s="241"/>
      <c r="B1664" s="241"/>
      <c r="C1664" s="175"/>
      <c r="D1664" s="174"/>
      <c r="E1664" s="216"/>
      <c r="F1664" s="240"/>
      <c r="G1664" s="240"/>
      <c r="H1664" s="180"/>
      <c r="I1664" s="180"/>
      <c r="J1664" s="180"/>
      <c r="K1664" s="180"/>
      <c r="L1664" s="180"/>
      <c r="M1664" s="180"/>
      <c r="N1664" s="180"/>
      <c r="O1664" s="180"/>
      <c r="P1664" s="180"/>
      <c r="Q1664" s="188"/>
      <c r="R1664" s="188"/>
      <c r="S1664" s="180"/>
      <c r="T1664" s="180"/>
      <c r="U1664" s="180"/>
      <c r="V1664" s="180"/>
    </row>
    <row r="1665">
      <c r="A1665" s="241"/>
      <c r="B1665" s="241"/>
      <c r="C1665" s="175"/>
      <c r="D1665" s="174"/>
      <c r="E1665" s="216"/>
      <c r="F1665" s="240"/>
      <c r="G1665" s="240"/>
      <c r="H1665" s="180"/>
      <c r="I1665" s="180"/>
      <c r="J1665" s="180"/>
      <c r="K1665" s="180"/>
      <c r="L1665" s="180"/>
      <c r="M1665" s="180"/>
      <c r="N1665" s="180"/>
      <c r="O1665" s="180"/>
      <c r="P1665" s="180"/>
      <c r="Q1665" s="188"/>
      <c r="R1665" s="188"/>
      <c r="S1665" s="180"/>
      <c r="T1665" s="180"/>
      <c r="U1665" s="180"/>
      <c r="V1665" s="180"/>
    </row>
    <row r="1666">
      <c r="A1666" s="241"/>
      <c r="B1666" s="241"/>
      <c r="C1666" s="175"/>
      <c r="D1666" s="174"/>
      <c r="E1666" s="216"/>
      <c r="F1666" s="240"/>
      <c r="G1666" s="240"/>
      <c r="H1666" s="180"/>
      <c r="I1666" s="180"/>
      <c r="J1666" s="180"/>
      <c r="K1666" s="180"/>
      <c r="L1666" s="180"/>
      <c r="M1666" s="180"/>
      <c r="N1666" s="180"/>
      <c r="O1666" s="180"/>
      <c r="P1666" s="180"/>
      <c r="Q1666" s="188"/>
      <c r="R1666" s="188"/>
      <c r="S1666" s="180"/>
      <c r="T1666" s="180"/>
      <c r="U1666" s="180"/>
      <c r="V1666" s="180"/>
    </row>
    <row r="1667">
      <c r="A1667" s="241"/>
      <c r="B1667" s="241"/>
      <c r="C1667" s="175"/>
      <c r="D1667" s="174"/>
      <c r="E1667" s="216"/>
      <c r="F1667" s="240"/>
      <c r="G1667" s="240"/>
      <c r="H1667" s="180"/>
      <c r="I1667" s="180"/>
      <c r="J1667" s="180"/>
      <c r="K1667" s="180"/>
      <c r="L1667" s="180"/>
      <c r="M1667" s="180"/>
      <c r="N1667" s="180"/>
      <c r="O1667" s="180"/>
      <c r="P1667" s="180"/>
      <c r="Q1667" s="188"/>
      <c r="R1667" s="188"/>
      <c r="S1667" s="180"/>
      <c r="T1667" s="180"/>
      <c r="U1667" s="180"/>
      <c r="V1667" s="180"/>
    </row>
    <row r="1668">
      <c r="A1668" s="241"/>
      <c r="B1668" s="241"/>
      <c r="C1668" s="175"/>
      <c r="D1668" s="174"/>
      <c r="E1668" s="216"/>
      <c r="F1668" s="240"/>
      <c r="G1668" s="240"/>
      <c r="H1668" s="180"/>
      <c r="I1668" s="180"/>
      <c r="J1668" s="180"/>
      <c r="K1668" s="180"/>
      <c r="L1668" s="180"/>
      <c r="M1668" s="180"/>
      <c r="N1668" s="180"/>
      <c r="O1668" s="180"/>
      <c r="P1668" s="180"/>
      <c r="Q1668" s="188"/>
      <c r="R1668" s="188"/>
      <c r="S1668" s="180"/>
      <c r="T1668" s="180"/>
      <c r="U1668" s="180"/>
      <c r="V1668" s="180"/>
    </row>
    <row r="1669">
      <c r="A1669" s="241"/>
      <c r="B1669" s="241"/>
      <c r="C1669" s="175"/>
      <c r="D1669" s="174"/>
      <c r="E1669" s="216"/>
      <c r="F1669" s="240"/>
      <c r="G1669" s="240"/>
      <c r="H1669" s="180"/>
      <c r="I1669" s="180"/>
      <c r="J1669" s="180"/>
      <c r="K1669" s="180"/>
      <c r="L1669" s="180"/>
      <c r="M1669" s="180"/>
      <c r="N1669" s="180"/>
      <c r="O1669" s="180"/>
      <c r="P1669" s="180"/>
      <c r="Q1669" s="188"/>
      <c r="R1669" s="188"/>
      <c r="S1669" s="180"/>
      <c r="T1669" s="180"/>
      <c r="U1669" s="180"/>
      <c r="V1669" s="180"/>
    </row>
    <row r="1670">
      <c r="A1670" s="241"/>
      <c r="B1670" s="241"/>
      <c r="C1670" s="175"/>
      <c r="D1670" s="174"/>
      <c r="E1670" s="216"/>
      <c r="F1670" s="240"/>
      <c r="G1670" s="240"/>
      <c r="H1670" s="180"/>
      <c r="I1670" s="180"/>
      <c r="J1670" s="180"/>
      <c r="K1670" s="180"/>
      <c r="L1670" s="180"/>
      <c r="M1670" s="180"/>
      <c r="N1670" s="180"/>
      <c r="O1670" s="180"/>
      <c r="P1670" s="180"/>
      <c r="Q1670" s="188"/>
      <c r="R1670" s="188"/>
      <c r="S1670" s="180"/>
      <c r="T1670" s="180"/>
      <c r="U1670" s="180"/>
      <c r="V1670" s="180"/>
    </row>
    <row r="1671">
      <c r="A1671" s="241"/>
      <c r="B1671" s="241"/>
      <c r="C1671" s="175"/>
      <c r="D1671" s="174"/>
      <c r="E1671" s="216"/>
      <c r="F1671" s="240"/>
      <c r="G1671" s="240"/>
      <c r="H1671" s="180"/>
      <c r="I1671" s="180"/>
      <c r="J1671" s="180"/>
      <c r="K1671" s="180"/>
      <c r="L1671" s="180"/>
      <c r="M1671" s="180"/>
      <c r="N1671" s="180"/>
      <c r="O1671" s="180"/>
      <c r="P1671" s="180"/>
      <c r="Q1671" s="188"/>
      <c r="R1671" s="188"/>
      <c r="S1671" s="180"/>
      <c r="T1671" s="180"/>
      <c r="U1671" s="180"/>
      <c r="V1671" s="180"/>
    </row>
    <row r="1672">
      <c r="A1672" s="241"/>
      <c r="B1672" s="241"/>
      <c r="C1672" s="175"/>
      <c r="D1672" s="174"/>
      <c r="E1672" s="216"/>
      <c r="F1672" s="240"/>
      <c r="G1672" s="240"/>
      <c r="H1672" s="180"/>
      <c r="I1672" s="180"/>
      <c r="J1672" s="180"/>
      <c r="K1672" s="180"/>
      <c r="L1672" s="180"/>
      <c r="M1672" s="180"/>
      <c r="N1672" s="180"/>
      <c r="O1672" s="180"/>
      <c r="P1672" s="180"/>
      <c r="Q1672" s="188"/>
      <c r="R1672" s="188"/>
      <c r="S1672" s="180"/>
      <c r="T1672" s="180"/>
      <c r="U1672" s="180"/>
      <c r="V1672" s="180"/>
    </row>
    <row r="1673">
      <c r="A1673" s="241"/>
      <c r="B1673" s="241"/>
      <c r="C1673" s="175"/>
      <c r="D1673" s="174"/>
      <c r="E1673" s="216"/>
      <c r="F1673" s="240"/>
      <c r="G1673" s="240"/>
      <c r="H1673" s="180"/>
      <c r="I1673" s="180"/>
      <c r="J1673" s="180"/>
      <c r="K1673" s="180"/>
      <c r="L1673" s="180"/>
      <c r="M1673" s="180"/>
      <c r="N1673" s="180"/>
      <c r="O1673" s="180"/>
      <c r="P1673" s="180"/>
      <c r="Q1673" s="188"/>
      <c r="R1673" s="188"/>
      <c r="S1673" s="180"/>
      <c r="T1673" s="180"/>
      <c r="U1673" s="180"/>
      <c r="V1673" s="180"/>
    </row>
    <row r="1674">
      <c r="A1674" s="241"/>
      <c r="B1674" s="241"/>
      <c r="C1674" s="175"/>
      <c r="D1674" s="174"/>
      <c r="E1674" s="216"/>
      <c r="F1674" s="240"/>
      <c r="G1674" s="240"/>
      <c r="H1674" s="180"/>
      <c r="I1674" s="180"/>
      <c r="J1674" s="180"/>
      <c r="K1674" s="180"/>
      <c r="L1674" s="180"/>
      <c r="M1674" s="180"/>
      <c r="N1674" s="180"/>
      <c r="O1674" s="180"/>
      <c r="P1674" s="180"/>
      <c r="Q1674" s="188"/>
      <c r="R1674" s="188"/>
      <c r="S1674" s="180"/>
      <c r="T1674" s="180"/>
      <c r="U1674" s="180"/>
      <c r="V1674" s="180"/>
    </row>
    <row r="1675">
      <c r="A1675" s="241"/>
      <c r="B1675" s="241"/>
      <c r="C1675" s="175"/>
      <c r="D1675" s="174"/>
      <c r="E1675" s="216"/>
      <c r="F1675" s="240"/>
      <c r="G1675" s="240"/>
      <c r="H1675" s="180"/>
      <c r="I1675" s="180"/>
      <c r="J1675" s="180"/>
      <c r="K1675" s="180"/>
      <c r="L1675" s="180"/>
      <c r="M1675" s="180"/>
      <c r="N1675" s="180"/>
      <c r="O1675" s="180"/>
      <c r="P1675" s="180"/>
      <c r="Q1675" s="188"/>
      <c r="R1675" s="188"/>
      <c r="S1675" s="180"/>
      <c r="T1675" s="180"/>
      <c r="U1675" s="180"/>
      <c r="V1675" s="180"/>
    </row>
    <row r="1676">
      <c r="A1676" s="241"/>
      <c r="B1676" s="241"/>
      <c r="C1676" s="175"/>
      <c r="D1676" s="174"/>
      <c r="E1676" s="216"/>
      <c r="F1676" s="240"/>
      <c r="G1676" s="240"/>
      <c r="H1676" s="180"/>
      <c r="I1676" s="180"/>
      <c r="J1676" s="180"/>
      <c r="K1676" s="180"/>
      <c r="L1676" s="180"/>
      <c r="M1676" s="180"/>
      <c r="N1676" s="180"/>
      <c r="O1676" s="180"/>
      <c r="P1676" s="180"/>
      <c r="Q1676" s="188"/>
      <c r="R1676" s="188"/>
      <c r="S1676" s="180"/>
      <c r="T1676" s="180"/>
      <c r="U1676" s="180"/>
      <c r="V1676" s="180"/>
    </row>
    <row r="1677">
      <c r="A1677" s="241"/>
      <c r="B1677" s="241"/>
      <c r="C1677" s="175"/>
      <c r="D1677" s="174"/>
      <c r="E1677" s="216"/>
      <c r="F1677" s="240"/>
      <c r="G1677" s="240"/>
      <c r="H1677" s="180"/>
      <c r="I1677" s="180"/>
      <c r="J1677" s="180"/>
      <c r="K1677" s="180"/>
      <c r="L1677" s="180"/>
      <c r="M1677" s="180"/>
      <c r="N1677" s="180"/>
      <c r="O1677" s="180"/>
      <c r="P1677" s="180"/>
      <c r="Q1677" s="188"/>
      <c r="R1677" s="188"/>
      <c r="S1677" s="180"/>
      <c r="T1677" s="180"/>
      <c r="U1677" s="180"/>
      <c r="V1677" s="180"/>
    </row>
    <row r="1678">
      <c r="A1678" s="241"/>
      <c r="B1678" s="241"/>
      <c r="C1678" s="175"/>
      <c r="D1678" s="174"/>
      <c r="E1678" s="216"/>
      <c r="F1678" s="240"/>
      <c r="G1678" s="240"/>
      <c r="H1678" s="180"/>
      <c r="I1678" s="180"/>
      <c r="J1678" s="180"/>
      <c r="K1678" s="180"/>
      <c r="L1678" s="180"/>
      <c r="M1678" s="180"/>
      <c r="N1678" s="180"/>
      <c r="O1678" s="180"/>
      <c r="P1678" s="180"/>
      <c r="Q1678" s="188"/>
      <c r="R1678" s="188"/>
      <c r="S1678" s="180"/>
      <c r="T1678" s="180"/>
      <c r="U1678" s="180"/>
      <c r="V1678" s="180"/>
    </row>
    <row r="1679">
      <c r="A1679" s="241"/>
      <c r="B1679" s="241"/>
      <c r="C1679" s="175"/>
      <c r="D1679" s="174"/>
      <c r="E1679" s="216"/>
      <c r="F1679" s="240"/>
      <c r="G1679" s="240"/>
      <c r="H1679" s="180"/>
      <c r="I1679" s="180"/>
      <c r="J1679" s="180"/>
      <c r="K1679" s="180"/>
      <c r="L1679" s="180"/>
      <c r="M1679" s="180"/>
      <c r="N1679" s="180"/>
      <c r="O1679" s="180"/>
      <c r="P1679" s="180"/>
      <c r="Q1679" s="188"/>
      <c r="R1679" s="188"/>
      <c r="S1679" s="180"/>
      <c r="T1679" s="180"/>
      <c r="U1679" s="180"/>
      <c r="V1679" s="180"/>
    </row>
    <row r="1680">
      <c r="A1680" s="241"/>
      <c r="B1680" s="241"/>
      <c r="C1680" s="175"/>
      <c r="D1680" s="174"/>
      <c r="E1680" s="216"/>
      <c r="F1680" s="240"/>
      <c r="G1680" s="240"/>
      <c r="H1680" s="180"/>
      <c r="I1680" s="180"/>
      <c r="J1680" s="180"/>
      <c r="K1680" s="180"/>
      <c r="L1680" s="180"/>
      <c r="M1680" s="180"/>
      <c r="N1680" s="180"/>
      <c r="O1680" s="180"/>
      <c r="P1680" s="180"/>
      <c r="Q1680" s="188"/>
      <c r="R1680" s="188"/>
      <c r="S1680" s="180"/>
      <c r="T1680" s="180"/>
      <c r="U1680" s="180"/>
      <c r="V1680" s="180"/>
    </row>
    <row r="1681">
      <c r="A1681" s="241"/>
      <c r="B1681" s="241"/>
      <c r="C1681" s="175"/>
      <c r="D1681" s="174"/>
      <c r="E1681" s="216"/>
      <c r="F1681" s="240"/>
      <c r="G1681" s="240"/>
      <c r="H1681" s="180"/>
      <c r="I1681" s="180"/>
      <c r="J1681" s="180"/>
      <c r="K1681" s="180"/>
      <c r="L1681" s="180"/>
      <c r="M1681" s="180"/>
      <c r="N1681" s="180"/>
      <c r="O1681" s="180"/>
      <c r="P1681" s="180"/>
      <c r="Q1681" s="188"/>
      <c r="R1681" s="188"/>
      <c r="S1681" s="180"/>
      <c r="T1681" s="180"/>
      <c r="U1681" s="180"/>
      <c r="V1681" s="180"/>
    </row>
    <row r="1682">
      <c r="A1682" s="241"/>
      <c r="B1682" s="241"/>
      <c r="C1682" s="175"/>
      <c r="D1682" s="174"/>
      <c r="E1682" s="216"/>
      <c r="F1682" s="240"/>
      <c r="G1682" s="240"/>
      <c r="H1682" s="180"/>
      <c r="I1682" s="180"/>
      <c r="J1682" s="180"/>
      <c r="K1682" s="180"/>
      <c r="L1682" s="180"/>
      <c r="M1682" s="180"/>
      <c r="N1682" s="180"/>
      <c r="O1682" s="180"/>
      <c r="P1682" s="180"/>
      <c r="Q1682" s="188"/>
      <c r="R1682" s="188"/>
      <c r="S1682" s="180"/>
      <c r="T1682" s="180"/>
      <c r="U1682" s="180"/>
      <c r="V1682" s="180"/>
    </row>
    <row r="1683">
      <c r="A1683" s="241"/>
      <c r="B1683" s="241"/>
      <c r="C1683" s="175"/>
      <c r="D1683" s="174"/>
      <c r="E1683" s="216"/>
      <c r="F1683" s="240"/>
      <c r="G1683" s="240"/>
      <c r="H1683" s="180"/>
      <c r="I1683" s="180"/>
      <c r="J1683" s="180"/>
      <c r="K1683" s="180"/>
      <c r="L1683" s="180"/>
      <c r="M1683" s="180"/>
      <c r="N1683" s="180"/>
      <c r="O1683" s="180"/>
      <c r="P1683" s="180"/>
      <c r="Q1683" s="188"/>
      <c r="R1683" s="188"/>
      <c r="S1683" s="180"/>
      <c r="T1683" s="180"/>
      <c r="U1683" s="180"/>
      <c r="V1683" s="180"/>
    </row>
    <row r="1684">
      <c r="A1684" s="241"/>
      <c r="B1684" s="241"/>
      <c r="C1684" s="175"/>
      <c r="D1684" s="174"/>
      <c r="E1684" s="216"/>
      <c r="F1684" s="240"/>
      <c r="G1684" s="240"/>
      <c r="H1684" s="180"/>
      <c r="I1684" s="180"/>
      <c r="J1684" s="180"/>
      <c r="K1684" s="180"/>
      <c r="L1684" s="180"/>
      <c r="M1684" s="180"/>
      <c r="N1684" s="180"/>
      <c r="O1684" s="180"/>
      <c r="P1684" s="180"/>
      <c r="Q1684" s="188"/>
      <c r="R1684" s="188"/>
      <c r="S1684" s="180"/>
      <c r="T1684" s="180"/>
      <c r="U1684" s="180"/>
      <c r="V1684" s="180"/>
    </row>
    <row r="1685">
      <c r="A1685" s="241"/>
      <c r="B1685" s="241"/>
      <c r="C1685" s="175"/>
      <c r="D1685" s="174"/>
      <c r="E1685" s="216"/>
      <c r="F1685" s="240"/>
      <c r="G1685" s="240"/>
      <c r="H1685" s="180"/>
      <c r="I1685" s="180"/>
      <c r="J1685" s="180"/>
      <c r="K1685" s="180"/>
      <c r="L1685" s="180"/>
      <c r="M1685" s="180"/>
      <c r="N1685" s="180"/>
      <c r="O1685" s="180"/>
      <c r="P1685" s="180"/>
      <c r="Q1685" s="188"/>
      <c r="R1685" s="188"/>
      <c r="S1685" s="180"/>
      <c r="T1685" s="180"/>
      <c r="U1685" s="180"/>
      <c r="V1685" s="180"/>
    </row>
    <row r="1686">
      <c r="A1686" s="241"/>
      <c r="B1686" s="241"/>
      <c r="C1686" s="175"/>
      <c r="D1686" s="174"/>
      <c r="E1686" s="216"/>
      <c r="F1686" s="240"/>
      <c r="G1686" s="240"/>
      <c r="H1686" s="180"/>
      <c r="I1686" s="180"/>
      <c r="J1686" s="180"/>
      <c r="K1686" s="180"/>
      <c r="L1686" s="180"/>
      <c r="M1686" s="180"/>
      <c r="N1686" s="180"/>
      <c r="O1686" s="180"/>
      <c r="P1686" s="180"/>
      <c r="Q1686" s="188"/>
      <c r="R1686" s="188"/>
      <c r="S1686" s="180"/>
      <c r="T1686" s="180"/>
      <c r="U1686" s="180"/>
      <c r="V1686" s="180"/>
    </row>
    <row r="1687">
      <c r="A1687" s="241"/>
      <c r="B1687" s="241"/>
      <c r="C1687" s="175"/>
      <c r="D1687" s="174"/>
      <c r="E1687" s="216"/>
      <c r="F1687" s="240"/>
      <c r="G1687" s="240"/>
      <c r="H1687" s="180"/>
      <c r="I1687" s="180"/>
      <c r="J1687" s="180"/>
      <c r="K1687" s="180"/>
      <c r="L1687" s="180"/>
      <c r="M1687" s="180"/>
      <c r="N1687" s="180"/>
      <c r="O1687" s="180"/>
      <c r="P1687" s="180"/>
      <c r="Q1687" s="188"/>
      <c r="R1687" s="188"/>
      <c r="S1687" s="180"/>
      <c r="T1687" s="180"/>
      <c r="U1687" s="180"/>
      <c r="V1687" s="180"/>
    </row>
    <row r="1688">
      <c r="A1688" s="241"/>
      <c r="B1688" s="241"/>
      <c r="C1688" s="175"/>
      <c r="D1688" s="174"/>
      <c r="E1688" s="216"/>
      <c r="F1688" s="240"/>
      <c r="G1688" s="240"/>
      <c r="H1688" s="180"/>
      <c r="I1688" s="180"/>
      <c r="J1688" s="180"/>
      <c r="K1688" s="180"/>
      <c r="L1688" s="180"/>
      <c r="M1688" s="180"/>
      <c r="N1688" s="180"/>
      <c r="O1688" s="180"/>
      <c r="P1688" s="180"/>
      <c r="Q1688" s="188"/>
      <c r="R1688" s="188"/>
      <c r="S1688" s="180"/>
      <c r="T1688" s="180"/>
      <c r="U1688" s="180"/>
      <c r="V1688" s="180"/>
    </row>
    <row r="1689">
      <c r="A1689" s="241"/>
      <c r="B1689" s="241"/>
      <c r="C1689" s="175"/>
      <c r="D1689" s="174"/>
      <c r="E1689" s="216"/>
      <c r="F1689" s="240"/>
      <c r="G1689" s="240"/>
      <c r="H1689" s="180"/>
      <c r="I1689" s="180"/>
      <c r="J1689" s="180"/>
      <c r="K1689" s="180"/>
      <c r="L1689" s="180"/>
      <c r="M1689" s="180"/>
      <c r="N1689" s="180"/>
      <c r="O1689" s="180"/>
      <c r="P1689" s="180"/>
      <c r="Q1689" s="188"/>
      <c r="R1689" s="188"/>
      <c r="S1689" s="180"/>
      <c r="T1689" s="180"/>
      <c r="U1689" s="180"/>
      <c r="V1689" s="180"/>
    </row>
    <row r="1690">
      <c r="A1690" s="241"/>
      <c r="B1690" s="241"/>
      <c r="C1690" s="175"/>
      <c r="D1690" s="174"/>
      <c r="E1690" s="216"/>
      <c r="F1690" s="240"/>
      <c r="G1690" s="240"/>
      <c r="H1690" s="180"/>
      <c r="I1690" s="180"/>
      <c r="J1690" s="180"/>
      <c r="K1690" s="180"/>
      <c r="L1690" s="180"/>
      <c r="M1690" s="180"/>
      <c r="N1690" s="180"/>
      <c r="O1690" s="180"/>
      <c r="P1690" s="180"/>
      <c r="Q1690" s="188"/>
      <c r="R1690" s="188"/>
      <c r="S1690" s="180"/>
      <c r="T1690" s="180"/>
      <c r="U1690" s="180"/>
      <c r="V1690" s="180"/>
    </row>
    <row r="1691">
      <c r="A1691" s="241"/>
      <c r="B1691" s="241"/>
      <c r="C1691" s="175"/>
      <c r="D1691" s="174"/>
      <c r="E1691" s="216"/>
      <c r="F1691" s="240"/>
      <c r="G1691" s="240"/>
      <c r="H1691" s="180"/>
      <c r="I1691" s="180"/>
      <c r="J1691" s="180"/>
      <c r="K1691" s="180"/>
      <c r="L1691" s="180"/>
      <c r="M1691" s="180"/>
      <c r="N1691" s="180"/>
      <c r="O1691" s="180"/>
      <c r="P1691" s="180"/>
      <c r="Q1691" s="188"/>
      <c r="R1691" s="188"/>
      <c r="S1691" s="180"/>
      <c r="T1691" s="180"/>
      <c r="U1691" s="180"/>
      <c r="V1691" s="180"/>
    </row>
    <row r="1692">
      <c r="A1692" s="241"/>
      <c r="B1692" s="241"/>
      <c r="C1692" s="175"/>
      <c r="D1692" s="174"/>
      <c r="E1692" s="216"/>
      <c r="F1692" s="240"/>
      <c r="G1692" s="240"/>
      <c r="H1692" s="180"/>
      <c r="I1692" s="180"/>
      <c r="J1692" s="180"/>
      <c r="K1692" s="180"/>
      <c r="L1692" s="180"/>
      <c r="M1692" s="180"/>
      <c r="N1692" s="180"/>
      <c r="O1692" s="180"/>
      <c r="P1692" s="180"/>
      <c r="Q1692" s="188"/>
      <c r="R1692" s="188"/>
      <c r="S1692" s="180"/>
      <c r="T1692" s="180"/>
      <c r="U1692" s="180"/>
      <c r="V1692" s="180"/>
    </row>
    <row r="1693">
      <c r="A1693" s="241"/>
      <c r="B1693" s="241"/>
      <c r="C1693" s="175"/>
      <c r="D1693" s="174"/>
      <c r="E1693" s="216"/>
      <c r="F1693" s="240"/>
      <c r="G1693" s="240"/>
      <c r="H1693" s="180"/>
      <c r="I1693" s="180"/>
      <c r="J1693" s="180"/>
      <c r="K1693" s="180"/>
      <c r="L1693" s="180"/>
      <c r="M1693" s="180"/>
      <c r="N1693" s="180"/>
      <c r="O1693" s="180"/>
      <c r="P1693" s="180"/>
      <c r="Q1693" s="188"/>
      <c r="R1693" s="188"/>
      <c r="S1693" s="180"/>
      <c r="T1693" s="180"/>
      <c r="U1693" s="180"/>
      <c r="V1693" s="180"/>
    </row>
    <row r="1694">
      <c r="A1694" s="241"/>
      <c r="B1694" s="241"/>
      <c r="C1694" s="175"/>
      <c r="D1694" s="174"/>
      <c r="E1694" s="216"/>
      <c r="F1694" s="240"/>
      <c r="G1694" s="240"/>
      <c r="H1694" s="180"/>
      <c r="I1694" s="180"/>
      <c r="J1694" s="180"/>
      <c r="K1694" s="180"/>
      <c r="L1694" s="180"/>
      <c r="M1694" s="180"/>
      <c r="N1694" s="180"/>
      <c r="O1694" s="180"/>
      <c r="P1694" s="180"/>
      <c r="Q1694" s="188"/>
      <c r="R1694" s="188"/>
      <c r="S1694" s="180"/>
      <c r="T1694" s="180"/>
      <c r="U1694" s="180"/>
      <c r="V1694" s="180"/>
    </row>
    <row r="1695">
      <c r="A1695" s="241"/>
      <c r="B1695" s="241"/>
      <c r="C1695" s="175"/>
      <c r="D1695" s="174"/>
      <c r="E1695" s="216"/>
      <c r="F1695" s="240"/>
      <c r="G1695" s="240"/>
      <c r="H1695" s="180"/>
      <c r="I1695" s="180"/>
      <c r="J1695" s="180"/>
      <c r="K1695" s="180"/>
      <c r="L1695" s="180"/>
      <c r="M1695" s="180"/>
      <c r="N1695" s="180"/>
      <c r="O1695" s="180"/>
      <c r="P1695" s="180"/>
      <c r="Q1695" s="188"/>
      <c r="R1695" s="188"/>
      <c r="S1695" s="180"/>
      <c r="T1695" s="180"/>
      <c r="U1695" s="180"/>
      <c r="V1695" s="180"/>
    </row>
    <row r="1696">
      <c r="A1696" s="241"/>
      <c r="B1696" s="241"/>
      <c r="C1696" s="175"/>
      <c r="D1696" s="174"/>
      <c r="E1696" s="216"/>
      <c r="F1696" s="240"/>
      <c r="G1696" s="240"/>
      <c r="H1696" s="180"/>
      <c r="I1696" s="180"/>
      <c r="J1696" s="180"/>
      <c r="K1696" s="180"/>
      <c r="L1696" s="180"/>
      <c r="M1696" s="180"/>
      <c r="N1696" s="180"/>
      <c r="O1696" s="180"/>
      <c r="P1696" s="180"/>
      <c r="Q1696" s="188"/>
      <c r="R1696" s="188"/>
      <c r="S1696" s="180"/>
      <c r="T1696" s="180"/>
      <c r="U1696" s="180"/>
      <c r="V1696" s="180"/>
    </row>
    <row r="1697">
      <c r="A1697" s="241"/>
      <c r="B1697" s="241"/>
      <c r="C1697" s="175"/>
      <c r="D1697" s="174"/>
      <c r="E1697" s="216"/>
      <c r="F1697" s="240"/>
      <c r="G1697" s="240"/>
      <c r="H1697" s="180"/>
      <c r="I1697" s="180"/>
      <c r="J1697" s="180"/>
      <c r="K1697" s="180"/>
      <c r="L1697" s="180"/>
      <c r="M1697" s="180"/>
      <c r="N1697" s="180"/>
      <c r="O1697" s="180"/>
      <c r="P1697" s="180"/>
      <c r="Q1697" s="188"/>
      <c r="R1697" s="188"/>
      <c r="S1697" s="180"/>
      <c r="T1697" s="180"/>
      <c r="U1697" s="180"/>
      <c r="V1697" s="180"/>
    </row>
    <row r="1698">
      <c r="A1698" s="241"/>
      <c r="B1698" s="241"/>
      <c r="C1698" s="175"/>
      <c r="D1698" s="174"/>
      <c r="E1698" s="216"/>
      <c r="F1698" s="240"/>
      <c r="G1698" s="240"/>
      <c r="H1698" s="180"/>
      <c r="I1698" s="180"/>
      <c r="J1698" s="180"/>
      <c r="K1698" s="180"/>
      <c r="L1698" s="180"/>
      <c r="M1698" s="180"/>
      <c r="N1698" s="180"/>
      <c r="O1698" s="180"/>
      <c r="P1698" s="180"/>
      <c r="Q1698" s="188"/>
      <c r="R1698" s="188"/>
      <c r="S1698" s="180"/>
      <c r="T1698" s="180"/>
      <c r="U1698" s="180"/>
      <c r="V1698" s="180"/>
    </row>
    <row r="1699">
      <c r="A1699" s="241"/>
      <c r="B1699" s="241"/>
      <c r="C1699" s="175"/>
      <c r="D1699" s="174"/>
      <c r="E1699" s="216"/>
      <c r="F1699" s="240"/>
      <c r="G1699" s="240"/>
      <c r="H1699" s="180"/>
      <c r="I1699" s="180"/>
      <c r="J1699" s="180"/>
      <c r="K1699" s="180"/>
      <c r="L1699" s="180"/>
      <c r="M1699" s="180"/>
      <c r="N1699" s="180"/>
      <c r="O1699" s="180"/>
      <c r="P1699" s="180"/>
      <c r="Q1699" s="188"/>
      <c r="R1699" s="188"/>
      <c r="S1699" s="180"/>
      <c r="T1699" s="180"/>
      <c r="U1699" s="180"/>
      <c r="V1699" s="180"/>
    </row>
    <row r="1700">
      <c r="A1700" s="241"/>
      <c r="B1700" s="241"/>
      <c r="C1700" s="175"/>
      <c r="D1700" s="174"/>
      <c r="E1700" s="216"/>
      <c r="F1700" s="240"/>
      <c r="G1700" s="240"/>
      <c r="H1700" s="180"/>
      <c r="I1700" s="180"/>
      <c r="J1700" s="180"/>
      <c r="K1700" s="180"/>
      <c r="L1700" s="180"/>
      <c r="M1700" s="180"/>
      <c r="N1700" s="180"/>
      <c r="O1700" s="180"/>
      <c r="P1700" s="180"/>
      <c r="Q1700" s="188"/>
      <c r="R1700" s="188"/>
      <c r="S1700" s="180"/>
      <c r="T1700" s="180"/>
      <c r="U1700" s="180"/>
      <c r="V1700" s="180"/>
    </row>
    <row r="1701">
      <c r="A1701" s="241"/>
      <c r="B1701" s="241"/>
      <c r="C1701" s="175"/>
      <c r="D1701" s="174"/>
      <c r="E1701" s="216"/>
      <c r="F1701" s="240"/>
      <c r="G1701" s="240"/>
      <c r="H1701" s="180"/>
      <c r="I1701" s="180"/>
      <c r="J1701" s="180"/>
      <c r="K1701" s="180"/>
      <c r="L1701" s="180"/>
      <c r="M1701" s="180"/>
      <c r="N1701" s="180"/>
      <c r="O1701" s="180"/>
      <c r="P1701" s="180"/>
      <c r="Q1701" s="188"/>
      <c r="R1701" s="188"/>
      <c r="S1701" s="180"/>
      <c r="T1701" s="180"/>
      <c r="U1701" s="180"/>
      <c r="V1701" s="180"/>
    </row>
    <row r="1702">
      <c r="A1702" s="241"/>
      <c r="B1702" s="241"/>
      <c r="C1702" s="175"/>
      <c r="D1702" s="174"/>
      <c r="E1702" s="216"/>
      <c r="F1702" s="240"/>
      <c r="G1702" s="240"/>
      <c r="H1702" s="180"/>
      <c r="I1702" s="180"/>
      <c r="J1702" s="180"/>
      <c r="K1702" s="180"/>
      <c r="L1702" s="180"/>
      <c r="M1702" s="180"/>
      <c r="N1702" s="180"/>
      <c r="O1702" s="180"/>
      <c r="P1702" s="180"/>
      <c r="Q1702" s="188"/>
      <c r="R1702" s="188"/>
      <c r="S1702" s="180"/>
      <c r="T1702" s="180"/>
      <c r="U1702" s="180"/>
      <c r="V1702" s="180"/>
    </row>
    <row r="1703">
      <c r="A1703" s="241"/>
      <c r="B1703" s="241"/>
      <c r="C1703" s="175"/>
      <c r="D1703" s="174"/>
      <c r="E1703" s="216"/>
      <c r="F1703" s="240"/>
      <c r="G1703" s="240"/>
      <c r="H1703" s="180"/>
      <c r="I1703" s="180"/>
      <c r="J1703" s="180"/>
      <c r="K1703" s="180"/>
      <c r="L1703" s="180"/>
      <c r="M1703" s="180"/>
      <c r="N1703" s="180"/>
      <c r="O1703" s="180"/>
      <c r="P1703" s="180"/>
      <c r="Q1703" s="188"/>
      <c r="R1703" s="188"/>
      <c r="S1703" s="180"/>
      <c r="T1703" s="180"/>
      <c r="U1703" s="180"/>
      <c r="V1703" s="180"/>
    </row>
    <row r="1704">
      <c r="A1704" s="241"/>
      <c r="B1704" s="241"/>
      <c r="C1704" s="175"/>
      <c r="D1704" s="174"/>
      <c r="E1704" s="216"/>
      <c r="F1704" s="240"/>
      <c r="G1704" s="240"/>
      <c r="H1704" s="180"/>
      <c r="I1704" s="180"/>
      <c r="J1704" s="180"/>
      <c r="K1704" s="180"/>
      <c r="L1704" s="180"/>
      <c r="M1704" s="180"/>
      <c r="N1704" s="180"/>
      <c r="O1704" s="180"/>
      <c r="P1704" s="180"/>
      <c r="Q1704" s="188"/>
      <c r="R1704" s="188"/>
      <c r="S1704" s="180"/>
      <c r="T1704" s="180"/>
      <c r="U1704" s="180"/>
      <c r="V1704" s="180"/>
    </row>
    <row r="1705">
      <c r="A1705" s="241"/>
      <c r="B1705" s="241"/>
      <c r="C1705" s="175"/>
      <c r="D1705" s="174"/>
      <c r="E1705" s="216"/>
      <c r="F1705" s="240"/>
      <c r="G1705" s="240"/>
      <c r="H1705" s="180"/>
      <c r="I1705" s="180"/>
      <c r="J1705" s="180"/>
      <c r="K1705" s="180"/>
      <c r="L1705" s="180"/>
      <c r="M1705" s="180"/>
      <c r="N1705" s="180"/>
      <c r="O1705" s="180"/>
      <c r="P1705" s="180"/>
      <c r="Q1705" s="188"/>
      <c r="R1705" s="188"/>
      <c r="S1705" s="180"/>
      <c r="T1705" s="180"/>
      <c r="U1705" s="180"/>
      <c r="V1705" s="180"/>
    </row>
    <row r="1706">
      <c r="A1706" s="241"/>
      <c r="B1706" s="241"/>
      <c r="C1706" s="175"/>
      <c r="D1706" s="174"/>
      <c r="E1706" s="216"/>
      <c r="F1706" s="240"/>
      <c r="G1706" s="240"/>
      <c r="H1706" s="180"/>
      <c r="I1706" s="180"/>
      <c r="J1706" s="180"/>
      <c r="K1706" s="180"/>
      <c r="L1706" s="180"/>
      <c r="M1706" s="180"/>
      <c r="N1706" s="180"/>
      <c r="O1706" s="180"/>
      <c r="P1706" s="180"/>
      <c r="Q1706" s="188"/>
      <c r="R1706" s="188"/>
      <c r="S1706" s="180"/>
      <c r="T1706" s="180"/>
      <c r="U1706" s="180"/>
      <c r="V1706" s="180"/>
    </row>
    <row r="1707">
      <c r="A1707" s="241"/>
      <c r="B1707" s="241"/>
      <c r="C1707" s="175"/>
      <c r="D1707" s="174"/>
      <c r="E1707" s="216"/>
      <c r="F1707" s="240"/>
      <c r="G1707" s="240"/>
      <c r="H1707" s="180"/>
      <c r="I1707" s="180"/>
      <c r="J1707" s="180"/>
      <c r="K1707" s="180"/>
      <c r="L1707" s="180"/>
      <c r="M1707" s="180"/>
      <c r="N1707" s="180"/>
      <c r="O1707" s="180"/>
      <c r="P1707" s="180"/>
      <c r="Q1707" s="188"/>
      <c r="R1707" s="188"/>
      <c r="S1707" s="180"/>
      <c r="T1707" s="180"/>
      <c r="U1707" s="180"/>
      <c r="V1707" s="180"/>
    </row>
    <row r="1708">
      <c r="A1708" s="241"/>
      <c r="B1708" s="241"/>
      <c r="C1708" s="175"/>
      <c r="D1708" s="174"/>
      <c r="E1708" s="216"/>
      <c r="F1708" s="240"/>
      <c r="G1708" s="240"/>
      <c r="H1708" s="180"/>
      <c r="I1708" s="180"/>
      <c r="J1708" s="180"/>
      <c r="K1708" s="180"/>
      <c r="L1708" s="180"/>
      <c r="M1708" s="180"/>
      <c r="N1708" s="180"/>
      <c r="O1708" s="180"/>
      <c r="P1708" s="180"/>
      <c r="Q1708" s="188"/>
      <c r="R1708" s="188"/>
      <c r="S1708" s="180"/>
      <c r="T1708" s="180"/>
      <c r="U1708" s="180"/>
      <c r="V1708" s="180"/>
    </row>
    <row r="1709">
      <c r="A1709" s="241"/>
      <c r="B1709" s="241"/>
      <c r="C1709" s="175"/>
      <c r="D1709" s="174"/>
      <c r="E1709" s="216"/>
      <c r="F1709" s="240"/>
      <c r="G1709" s="240"/>
      <c r="H1709" s="180"/>
      <c r="I1709" s="180"/>
      <c r="J1709" s="180"/>
      <c r="K1709" s="180"/>
      <c r="L1709" s="180"/>
      <c r="M1709" s="180"/>
      <c r="N1709" s="180"/>
      <c r="O1709" s="180"/>
      <c r="P1709" s="180"/>
      <c r="Q1709" s="188"/>
      <c r="R1709" s="188"/>
      <c r="S1709" s="180"/>
      <c r="T1709" s="180"/>
      <c r="U1709" s="180"/>
      <c r="V1709" s="180"/>
    </row>
    <row r="1710">
      <c r="A1710" s="241"/>
      <c r="B1710" s="241"/>
      <c r="C1710" s="175"/>
      <c r="D1710" s="174"/>
      <c r="E1710" s="216"/>
      <c r="F1710" s="240"/>
      <c r="G1710" s="240"/>
      <c r="H1710" s="180"/>
      <c r="I1710" s="180"/>
      <c r="J1710" s="180"/>
      <c r="K1710" s="180"/>
      <c r="L1710" s="180"/>
      <c r="M1710" s="180"/>
      <c r="N1710" s="180"/>
      <c r="O1710" s="180"/>
      <c r="P1710" s="180"/>
      <c r="Q1710" s="188"/>
      <c r="R1710" s="188"/>
      <c r="S1710" s="180"/>
      <c r="T1710" s="180"/>
      <c r="U1710" s="180"/>
      <c r="V1710" s="180"/>
    </row>
    <row r="1711">
      <c r="A1711" s="241"/>
      <c r="B1711" s="241"/>
      <c r="C1711" s="175"/>
      <c r="D1711" s="174"/>
      <c r="E1711" s="216"/>
      <c r="F1711" s="240"/>
      <c r="G1711" s="240"/>
      <c r="H1711" s="180"/>
      <c r="I1711" s="180"/>
      <c r="J1711" s="180"/>
      <c r="K1711" s="180"/>
      <c r="L1711" s="180"/>
      <c r="M1711" s="180"/>
      <c r="N1711" s="180"/>
      <c r="O1711" s="180"/>
      <c r="P1711" s="180"/>
      <c r="Q1711" s="188"/>
      <c r="R1711" s="188"/>
      <c r="S1711" s="180"/>
      <c r="T1711" s="180"/>
      <c r="U1711" s="180"/>
      <c r="V1711" s="180"/>
    </row>
    <row r="1712">
      <c r="A1712" s="241"/>
      <c r="B1712" s="241"/>
      <c r="C1712" s="175"/>
      <c r="D1712" s="174"/>
      <c r="E1712" s="216"/>
      <c r="F1712" s="240"/>
      <c r="G1712" s="240"/>
      <c r="H1712" s="180"/>
      <c r="I1712" s="180"/>
      <c r="J1712" s="180"/>
      <c r="K1712" s="180"/>
      <c r="L1712" s="180"/>
      <c r="M1712" s="180"/>
      <c r="N1712" s="180"/>
      <c r="O1712" s="180"/>
      <c r="P1712" s="180"/>
      <c r="Q1712" s="188"/>
      <c r="R1712" s="188"/>
      <c r="S1712" s="180"/>
      <c r="T1712" s="180"/>
      <c r="U1712" s="180"/>
      <c r="V1712" s="180"/>
    </row>
    <row r="1713">
      <c r="A1713" s="241"/>
      <c r="B1713" s="241"/>
      <c r="C1713" s="175"/>
      <c r="D1713" s="174"/>
      <c r="E1713" s="216"/>
      <c r="F1713" s="240"/>
      <c r="G1713" s="240"/>
      <c r="H1713" s="180"/>
      <c r="I1713" s="180"/>
      <c r="J1713" s="180"/>
      <c r="K1713" s="180"/>
      <c r="L1713" s="180"/>
      <c r="M1713" s="180"/>
      <c r="N1713" s="180"/>
      <c r="O1713" s="180"/>
      <c r="P1713" s="180"/>
      <c r="Q1713" s="188"/>
      <c r="R1713" s="188"/>
      <c r="S1713" s="180"/>
      <c r="T1713" s="180"/>
      <c r="U1713" s="180"/>
      <c r="V1713" s="180"/>
    </row>
    <row r="1714">
      <c r="A1714" s="241"/>
      <c r="B1714" s="241"/>
      <c r="C1714" s="175"/>
      <c r="D1714" s="174"/>
      <c r="E1714" s="216"/>
      <c r="F1714" s="240"/>
      <c r="G1714" s="240"/>
      <c r="H1714" s="180"/>
      <c r="I1714" s="180"/>
      <c r="J1714" s="180"/>
      <c r="K1714" s="180"/>
      <c r="L1714" s="180"/>
      <c r="M1714" s="180"/>
      <c r="N1714" s="180"/>
      <c r="O1714" s="180"/>
      <c r="P1714" s="180"/>
      <c r="Q1714" s="188"/>
      <c r="R1714" s="188"/>
      <c r="S1714" s="180"/>
      <c r="T1714" s="180"/>
      <c r="U1714" s="180"/>
      <c r="V1714" s="180"/>
    </row>
    <row r="1715">
      <c r="A1715" s="241"/>
      <c r="B1715" s="241"/>
      <c r="C1715" s="175"/>
      <c r="D1715" s="174"/>
      <c r="E1715" s="216"/>
      <c r="F1715" s="240"/>
      <c r="G1715" s="240"/>
      <c r="H1715" s="180"/>
      <c r="I1715" s="180"/>
      <c r="J1715" s="180"/>
      <c r="K1715" s="180"/>
      <c r="L1715" s="180"/>
      <c r="M1715" s="180"/>
      <c r="N1715" s="180"/>
      <c r="O1715" s="180"/>
      <c r="P1715" s="180"/>
      <c r="Q1715" s="188"/>
      <c r="R1715" s="188"/>
      <c r="S1715" s="180"/>
      <c r="T1715" s="180"/>
      <c r="U1715" s="180"/>
      <c r="V1715" s="180"/>
    </row>
    <row r="1716">
      <c r="A1716" s="241"/>
      <c r="B1716" s="241"/>
      <c r="C1716" s="175"/>
      <c r="D1716" s="174"/>
      <c r="E1716" s="216"/>
      <c r="F1716" s="240"/>
      <c r="G1716" s="240"/>
      <c r="H1716" s="180"/>
      <c r="I1716" s="180"/>
      <c r="J1716" s="180"/>
      <c r="K1716" s="180"/>
      <c r="L1716" s="180"/>
      <c r="M1716" s="180"/>
      <c r="N1716" s="180"/>
      <c r="O1716" s="180"/>
      <c r="P1716" s="180"/>
      <c r="Q1716" s="188"/>
      <c r="R1716" s="188"/>
      <c r="S1716" s="180"/>
      <c r="T1716" s="180"/>
      <c r="U1716" s="180"/>
      <c r="V1716" s="180"/>
    </row>
    <row r="1717">
      <c r="A1717" s="241"/>
      <c r="B1717" s="241"/>
      <c r="C1717" s="175"/>
      <c r="D1717" s="174"/>
      <c r="E1717" s="216"/>
      <c r="F1717" s="240"/>
      <c r="G1717" s="240"/>
      <c r="H1717" s="180"/>
      <c r="I1717" s="180"/>
      <c r="J1717" s="180"/>
      <c r="K1717" s="180"/>
      <c r="L1717" s="180"/>
      <c r="M1717" s="180"/>
      <c r="N1717" s="180"/>
      <c r="O1717" s="180"/>
      <c r="P1717" s="180"/>
      <c r="Q1717" s="188"/>
      <c r="R1717" s="188"/>
      <c r="S1717" s="180"/>
      <c r="T1717" s="180"/>
      <c r="U1717" s="180"/>
      <c r="V1717" s="180"/>
    </row>
    <row r="1718">
      <c r="A1718" s="243"/>
      <c r="B1718" s="243"/>
      <c r="C1718" s="244"/>
      <c r="D1718" s="174"/>
      <c r="E1718" s="216"/>
      <c r="F1718" s="240"/>
      <c r="G1718" s="240"/>
      <c r="H1718" s="180"/>
      <c r="I1718" s="180"/>
      <c r="J1718" s="180"/>
      <c r="K1718" s="180"/>
      <c r="L1718" s="180"/>
      <c r="M1718" s="180"/>
      <c r="N1718" s="180"/>
      <c r="O1718" s="180"/>
      <c r="P1718" s="180"/>
      <c r="Q1718" s="188"/>
      <c r="R1718" s="188"/>
      <c r="S1718" s="180"/>
      <c r="T1718" s="180"/>
      <c r="U1718" s="180"/>
      <c r="V1718" s="180"/>
    </row>
    <row r="1719">
      <c r="A1719" s="243"/>
      <c r="B1719" s="243"/>
      <c r="C1719" s="244"/>
      <c r="D1719" s="174"/>
      <c r="E1719" s="216"/>
      <c r="F1719" s="240"/>
      <c r="G1719" s="240"/>
      <c r="H1719" s="180"/>
      <c r="I1719" s="180"/>
      <c r="J1719" s="180"/>
      <c r="K1719" s="180"/>
      <c r="L1719" s="180"/>
      <c r="M1719" s="180"/>
      <c r="N1719" s="180"/>
      <c r="O1719" s="180"/>
      <c r="P1719" s="180"/>
      <c r="Q1719" s="188"/>
      <c r="R1719" s="188"/>
      <c r="S1719" s="180"/>
      <c r="T1719" s="180"/>
      <c r="U1719" s="180"/>
      <c r="V1719" s="180"/>
    </row>
    <row r="1720">
      <c r="A1720" s="243"/>
      <c r="B1720" s="243"/>
      <c r="C1720" s="244"/>
      <c r="D1720" s="174"/>
      <c r="E1720" s="216"/>
      <c r="F1720" s="240"/>
      <c r="G1720" s="240"/>
      <c r="H1720" s="180"/>
      <c r="I1720" s="180"/>
      <c r="J1720" s="180"/>
      <c r="K1720" s="180"/>
      <c r="L1720" s="180"/>
      <c r="M1720" s="180"/>
      <c r="N1720" s="180"/>
      <c r="O1720" s="180"/>
      <c r="P1720" s="180"/>
      <c r="Q1720" s="188"/>
      <c r="R1720" s="188"/>
      <c r="S1720" s="180"/>
      <c r="T1720" s="180"/>
      <c r="U1720" s="180"/>
      <c r="V1720" s="180"/>
    </row>
    <row r="1721">
      <c r="A1721" s="243"/>
      <c r="B1721" s="243"/>
      <c r="C1721" s="244"/>
      <c r="D1721" s="174"/>
      <c r="E1721" s="216"/>
      <c r="F1721" s="240"/>
      <c r="G1721" s="240"/>
      <c r="H1721" s="180"/>
      <c r="I1721" s="180"/>
      <c r="J1721" s="180"/>
      <c r="K1721" s="180"/>
      <c r="L1721" s="180"/>
      <c r="M1721" s="180"/>
      <c r="N1721" s="180"/>
      <c r="O1721" s="180"/>
      <c r="P1721" s="180"/>
      <c r="Q1721" s="188"/>
      <c r="R1721" s="188"/>
      <c r="S1721" s="180"/>
      <c r="T1721" s="180"/>
      <c r="U1721" s="180"/>
      <c r="V1721" s="180"/>
    </row>
    <row r="1722">
      <c r="A1722" s="243"/>
      <c r="B1722" s="243"/>
      <c r="C1722" s="244"/>
      <c r="D1722" s="174"/>
      <c r="E1722" s="216"/>
      <c r="F1722" s="240"/>
      <c r="G1722" s="240"/>
      <c r="H1722" s="180"/>
      <c r="I1722" s="180"/>
      <c r="J1722" s="180"/>
      <c r="K1722" s="180"/>
      <c r="L1722" s="180"/>
      <c r="M1722" s="180"/>
      <c r="N1722" s="180"/>
      <c r="O1722" s="180"/>
      <c r="P1722" s="180"/>
      <c r="Q1722" s="188"/>
      <c r="R1722" s="188"/>
      <c r="S1722" s="180"/>
      <c r="T1722" s="180"/>
      <c r="U1722" s="180"/>
      <c r="V1722" s="180"/>
    </row>
    <row r="1723">
      <c r="A1723" s="243"/>
      <c r="B1723" s="243"/>
      <c r="C1723" s="244"/>
      <c r="D1723" s="174"/>
      <c r="E1723" s="216"/>
      <c r="F1723" s="240"/>
      <c r="G1723" s="240"/>
      <c r="H1723" s="180"/>
      <c r="I1723" s="180"/>
      <c r="J1723" s="180"/>
      <c r="K1723" s="180"/>
      <c r="L1723" s="180"/>
      <c r="M1723" s="180"/>
      <c r="N1723" s="180"/>
      <c r="O1723" s="180"/>
      <c r="P1723" s="180"/>
      <c r="Q1723" s="188"/>
      <c r="R1723" s="188"/>
      <c r="S1723" s="180"/>
      <c r="T1723" s="180"/>
      <c r="U1723" s="180"/>
      <c r="V1723" s="180"/>
    </row>
    <row r="1724">
      <c r="A1724" s="243"/>
      <c r="B1724" s="243"/>
      <c r="C1724" s="244"/>
      <c r="D1724" s="180"/>
      <c r="E1724" s="217"/>
      <c r="F1724" s="240"/>
      <c r="G1724" s="240"/>
      <c r="H1724" s="180"/>
      <c r="I1724" s="180"/>
      <c r="J1724" s="180"/>
      <c r="K1724" s="180"/>
      <c r="L1724" s="180"/>
      <c r="M1724" s="180"/>
      <c r="N1724" s="180"/>
      <c r="O1724" s="180"/>
      <c r="P1724" s="180"/>
      <c r="Q1724" s="188"/>
      <c r="R1724" s="188"/>
      <c r="S1724" s="180"/>
      <c r="T1724" s="180"/>
      <c r="U1724" s="180"/>
      <c r="V1724" s="180"/>
    </row>
    <row r="1725">
      <c r="A1725" s="243"/>
      <c r="B1725" s="243"/>
      <c r="C1725" s="244"/>
      <c r="D1725" s="180"/>
      <c r="E1725" s="217"/>
      <c r="F1725" s="240"/>
      <c r="G1725" s="240"/>
      <c r="H1725" s="180"/>
      <c r="I1725" s="180"/>
      <c r="J1725" s="180"/>
      <c r="K1725" s="180"/>
      <c r="L1725" s="180"/>
      <c r="M1725" s="180"/>
      <c r="N1725" s="180"/>
      <c r="O1725" s="180"/>
      <c r="P1725" s="180"/>
      <c r="Q1725" s="188"/>
      <c r="R1725" s="188"/>
      <c r="S1725" s="180"/>
      <c r="T1725" s="180"/>
      <c r="U1725" s="180"/>
      <c r="V1725" s="180"/>
    </row>
    <row r="1726">
      <c r="A1726" s="243"/>
      <c r="B1726" s="243"/>
      <c r="C1726" s="244"/>
      <c r="D1726" s="180"/>
      <c r="E1726" s="217"/>
      <c r="F1726" s="240"/>
      <c r="G1726" s="240"/>
      <c r="H1726" s="180"/>
      <c r="I1726" s="180"/>
      <c r="J1726" s="180"/>
      <c r="K1726" s="180"/>
      <c r="L1726" s="180"/>
      <c r="M1726" s="180"/>
      <c r="N1726" s="180"/>
      <c r="O1726" s="180"/>
      <c r="P1726" s="180"/>
      <c r="Q1726" s="188"/>
      <c r="R1726" s="188"/>
      <c r="S1726" s="180"/>
      <c r="T1726" s="180"/>
      <c r="U1726" s="180"/>
      <c r="V1726" s="180"/>
    </row>
    <row r="1727">
      <c r="A1727" s="243"/>
      <c r="B1727" s="243"/>
      <c r="C1727" s="244"/>
      <c r="D1727" s="180"/>
      <c r="E1727" s="217"/>
      <c r="F1727" s="240"/>
      <c r="G1727" s="240"/>
      <c r="H1727" s="180"/>
      <c r="I1727" s="180"/>
      <c r="J1727" s="180"/>
      <c r="K1727" s="180"/>
      <c r="L1727" s="180"/>
      <c r="M1727" s="180"/>
      <c r="N1727" s="180"/>
      <c r="O1727" s="180"/>
      <c r="P1727" s="180"/>
      <c r="Q1727" s="188"/>
      <c r="R1727" s="188"/>
      <c r="S1727" s="180"/>
      <c r="T1727" s="180"/>
      <c r="U1727" s="180"/>
      <c r="V1727" s="180"/>
    </row>
    <row r="1728">
      <c r="A1728" s="243"/>
      <c r="B1728" s="243"/>
      <c r="C1728" s="244"/>
      <c r="D1728" s="180"/>
      <c r="E1728" s="217"/>
      <c r="F1728" s="240"/>
      <c r="G1728" s="240"/>
      <c r="H1728" s="180"/>
      <c r="I1728" s="180"/>
      <c r="J1728" s="180"/>
      <c r="K1728" s="180"/>
      <c r="L1728" s="180"/>
      <c r="M1728" s="180"/>
      <c r="N1728" s="180"/>
      <c r="O1728" s="180"/>
      <c r="P1728" s="180"/>
      <c r="Q1728" s="188"/>
      <c r="R1728" s="188"/>
      <c r="S1728" s="180"/>
      <c r="T1728" s="180"/>
      <c r="U1728" s="180"/>
      <c r="V1728" s="180"/>
    </row>
    <row r="1729">
      <c r="A1729" s="243"/>
      <c r="B1729" s="243"/>
      <c r="C1729" s="244"/>
      <c r="D1729" s="180"/>
      <c r="E1729" s="217"/>
      <c r="F1729" s="240"/>
      <c r="G1729" s="240"/>
      <c r="H1729" s="180"/>
      <c r="I1729" s="180"/>
      <c r="J1729" s="180"/>
      <c r="K1729" s="180"/>
      <c r="L1729" s="180"/>
      <c r="M1729" s="180"/>
      <c r="N1729" s="180"/>
      <c r="O1729" s="180"/>
      <c r="P1729" s="180"/>
      <c r="Q1729" s="188"/>
      <c r="R1729" s="188"/>
      <c r="S1729" s="180"/>
      <c r="T1729" s="180"/>
      <c r="U1729" s="180"/>
      <c r="V1729" s="180"/>
    </row>
    <row r="1730">
      <c r="A1730" s="243"/>
      <c r="B1730" s="243"/>
      <c r="C1730" s="244"/>
      <c r="D1730" s="180"/>
      <c r="E1730" s="217"/>
      <c r="F1730" s="240"/>
      <c r="G1730" s="240"/>
      <c r="H1730" s="180"/>
      <c r="I1730" s="180"/>
      <c r="J1730" s="180"/>
      <c r="K1730" s="180"/>
      <c r="L1730" s="180"/>
      <c r="M1730" s="180"/>
      <c r="N1730" s="180"/>
      <c r="O1730" s="180"/>
      <c r="P1730" s="180"/>
      <c r="Q1730" s="188"/>
      <c r="R1730" s="188"/>
      <c r="S1730" s="180"/>
      <c r="T1730" s="180"/>
      <c r="U1730" s="180"/>
      <c r="V1730" s="180"/>
    </row>
    <row r="1731">
      <c r="A1731" s="243"/>
      <c r="B1731" s="243"/>
      <c r="C1731" s="244"/>
      <c r="D1731" s="180"/>
      <c r="E1731" s="217"/>
      <c r="F1731" s="240"/>
      <c r="G1731" s="240"/>
      <c r="H1731" s="180"/>
      <c r="I1731" s="180"/>
      <c r="J1731" s="180"/>
      <c r="K1731" s="180"/>
      <c r="L1731" s="180"/>
      <c r="M1731" s="180"/>
      <c r="N1731" s="180"/>
      <c r="O1731" s="180"/>
      <c r="P1731" s="180"/>
      <c r="Q1731" s="188"/>
      <c r="R1731" s="188"/>
      <c r="S1731" s="180"/>
      <c r="T1731" s="180"/>
      <c r="U1731" s="180"/>
      <c r="V1731" s="180"/>
    </row>
    <row r="1732">
      <c r="A1732" s="243"/>
      <c r="B1732" s="243"/>
      <c r="C1732" s="244"/>
      <c r="D1732" s="180"/>
      <c r="E1732" s="217"/>
      <c r="F1732" s="240"/>
      <c r="G1732" s="240"/>
      <c r="H1732" s="180"/>
      <c r="I1732" s="180"/>
      <c r="J1732" s="180"/>
      <c r="K1732" s="180"/>
      <c r="L1732" s="180"/>
      <c r="M1732" s="180"/>
      <c r="N1732" s="180"/>
      <c r="O1732" s="180"/>
      <c r="P1732" s="180"/>
      <c r="Q1732" s="188"/>
      <c r="R1732" s="188"/>
      <c r="S1732" s="180"/>
      <c r="T1732" s="180"/>
      <c r="U1732" s="180"/>
      <c r="V1732" s="180"/>
    </row>
    <row r="1733">
      <c r="A1733" s="243"/>
      <c r="B1733" s="243"/>
      <c r="C1733" s="244"/>
      <c r="D1733" s="180"/>
      <c r="E1733" s="217"/>
      <c r="F1733" s="240"/>
      <c r="G1733" s="240"/>
      <c r="H1733" s="180"/>
      <c r="I1733" s="180"/>
      <c r="J1733" s="180"/>
      <c r="K1733" s="180"/>
      <c r="L1733" s="180"/>
      <c r="M1733" s="180"/>
      <c r="N1733" s="180"/>
      <c r="O1733" s="180"/>
      <c r="P1733" s="180"/>
      <c r="Q1733" s="188"/>
      <c r="R1733" s="188"/>
      <c r="S1733" s="180"/>
      <c r="T1733" s="180"/>
      <c r="U1733" s="180"/>
      <c r="V1733" s="180"/>
    </row>
    <row r="1734">
      <c r="A1734" s="243"/>
      <c r="B1734" s="243"/>
      <c r="C1734" s="244"/>
      <c r="D1734" s="180"/>
      <c r="E1734" s="217"/>
      <c r="F1734" s="240"/>
      <c r="G1734" s="240"/>
      <c r="H1734" s="180"/>
      <c r="I1734" s="180"/>
      <c r="J1734" s="180"/>
      <c r="K1734" s="180"/>
      <c r="L1734" s="180"/>
      <c r="M1734" s="180"/>
      <c r="N1734" s="180"/>
      <c r="O1734" s="180"/>
      <c r="P1734" s="180"/>
      <c r="Q1734" s="188"/>
      <c r="R1734" s="188"/>
      <c r="S1734" s="180"/>
      <c r="T1734" s="180"/>
      <c r="U1734" s="180"/>
      <c r="V1734" s="180"/>
    </row>
    <row r="1735">
      <c r="A1735" s="243"/>
      <c r="B1735" s="243"/>
      <c r="C1735" s="244"/>
      <c r="D1735" s="180"/>
      <c r="E1735" s="217"/>
      <c r="F1735" s="240"/>
      <c r="G1735" s="240"/>
      <c r="H1735" s="180"/>
      <c r="I1735" s="180"/>
      <c r="J1735" s="180"/>
      <c r="K1735" s="180"/>
      <c r="L1735" s="180"/>
      <c r="M1735" s="180"/>
      <c r="N1735" s="180"/>
      <c r="O1735" s="180"/>
      <c r="P1735" s="180"/>
      <c r="Q1735" s="188"/>
      <c r="R1735" s="188"/>
      <c r="S1735" s="180"/>
      <c r="T1735" s="180"/>
      <c r="U1735" s="180"/>
      <c r="V1735" s="180"/>
    </row>
    <row r="1736">
      <c r="A1736" s="243"/>
      <c r="B1736" s="243"/>
      <c r="C1736" s="244"/>
      <c r="D1736" s="180"/>
      <c r="E1736" s="217"/>
      <c r="F1736" s="240"/>
      <c r="G1736" s="240"/>
      <c r="H1736" s="180"/>
      <c r="I1736" s="180"/>
      <c r="J1736" s="180"/>
      <c r="K1736" s="180"/>
      <c r="L1736" s="180"/>
      <c r="M1736" s="180"/>
      <c r="N1736" s="180"/>
      <c r="O1736" s="180"/>
      <c r="P1736" s="180"/>
      <c r="Q1736" s="188"/>
      <c r="R1736" s="188"/>
      <c r="S1736" s="180"/>
      <c r="T1736" s="180"/>
      <c r="U1736" s="180"/>
      <c r="V1736" s="180"/>
    </row>
    <row r="1737">
      <c r="A1737" s="243"/>
      <c r="B1737" s="243"/>
      <c r="C1737" s="244"/>
      <c r="D1737" s="180"/>
      <c r="E1737" s="217"/>
      <c r="F1737" s="240"/>
      <c r="G1737" s="240"/>
      <c r="H1737" s="180"/>
      <c r="I1737" s="180"/>
      <c r="J1737" s="180"/>
      <c r="K1737" s="180"/>
      <c r="L1737" s="180"/>
      <c r="M1737" s="180"/>
      <c r="N1737" s="180"/>
      <c r="O1737" s="180"/>
      <c r="P1737" s="180"/>
      <c r="Q1737" s="188"/>
      <c r="R1737" s="188"/>
      <c r="S1737" s="180"/>
      <c r="T1737" s="180"/>
      <c r="U1737" s="180"/>
      <c r="V1737" s="180"/>
    </row>
    <row r="1738">
      <c r="A1738" s="243"/>
      <c r="B1738" s="243"/>
      <c r="C1738" s="244"/>
      <c r="D1738" s="180"/>
      <c r="E1738" s="217"/>
      <c r="F1738" s="240"/>
      <c r="G1738" s="240"/>
      <c r="H1738" s="180"/>
      <c r="I1738" s="180"/>
      <c r="J1738" s="180"/>
      <c r="K1738" s="180"/>
      <c r="L1738" s="180"/>
      <c r="M1738" s="180"/>
      <c r="N1738" s="180"/>
      <c r="O1738" s="180"/>
      <c r="P1738" s="180"/>
      <c r="Q1738" s="188"/>
      <c r="R1738" s="188"/>
      <c r="S1738" s="180"/>
      <c r="T1738" s="180"/>
      <c r="U1738" s="180"/>
      <c r="V1738" s="180"/>
    </row>
    <row r="1739">
      <c r="A1739" s="243"/>
      <c r="B1739" s="243"/>
      <c r="C1739" s="244"/>
      <c r="D1739" s="180"/>
      <c r="E1739" s="217"/>
      <c r="F1739" s="240"/>
      <c r="G1739" s="240"/>
      <c r="H1739" s="180"/>
      <c r="I1739" s="180"/>
      <c r="J1739" s="180"/>
      <c r="K1739" s="180"/>
      <c r="L1739" s="180"/>
      <c r="M1739" s="180"/>
      <c r="N1739" s="180"/>
      <c r="O1739" s="180"/>
      <c r="P1739" s="180"/>
      <c r="Q1739" s="188"/>
      <c r="R1739" s="188"/>
      <c r="S1739" s="180"/>
      <c r="T1739" s="180"/>
      <c r="U1739" s="180"/>
      <c r="V1739" s="180"/>
    </row>
    <row r="1740">
      <c r="A1740" s="243"/>
      <c r="B1740" s="243"/>
      <c r="C1740" s="244"/>
      <c r="D1740" s="180"/>
      <c r="E1740" s="217"/>
      <c r="F1740" s="240"/>
      <c r="G1740" s="240"/>
      <c r="H1740" s="180"/>
      <c r="I1740" s="180"/>
      <c r="J1740" s="180"/>
      <c r="K1740" s="180"/>
      <c r="L1740" s="180"/>
      <c r="M1740" s="180"/>
      <c r="N1740" s="180"/>
      <c r="O1740" s="180"/>
      <c r="P1740" s="180"/>
      <c r="Q1740" s="188"/>
      <c r="R1740" s="188"/>
      <c r="S1740" s="180"/>
      <c r="T1740" s="180"/>
      <c r="U1740" s="180"/>
      <c r="V1740" s="180"/>
    </row>
    <row r="1741">
      <c r="A1741" s="243"/>
      <c r="B1741" s="243"/>
      <c r="C1741" s="244"/>
      <c r="D1741" s="180"/>
      <c r="E1741" s="217"/>
      <c r="F1741" s="240"/>
      <c r="G1741" s="240"/>
      <c r="H1741" s="180"/>
      <c r="I1741" s="180"/>
      <c r="J1741" s="180"/>
      <c r="K1741" s="180"/>
      <c r="L1741" s="180"/>
      <c r="M1741" s="180"/>
      <c r="N1741" s="180"/>
      <c r="O1741" s="180"/>
      <c r="P1741" s="180"/>
      <c r="Q1741" s="188"/>
      <c r="R1741" s="188"/>
      <c r="S1741" s="180"/>
      <c r="T1741" s="180"/>
      <c r="U1741" s="180"/>
      <c r="V1741" s="180"/>
    </row>
    <row r="1742">
      <c r="A1742" s="243"/>
      <c r="B1742" s="243"/>
      <c r="C1742" s="244"/>
      <c r="D1742" s="180"/>
      <c r="E1742" s="217"/>
      <c r="F1742" s="240"/>
      <c r="G1742" s="240"/>
      <c r="H1742" s="180"/>
      <c r="I1742" s="180"/>
      <c r="J1742" s="180"/>
      <c r="K1742" s="180"/>
      <c r="L1742" s="180"/>
      <c r="M1742" s="180"/>
      <c r="N1742" s="180"/>
      <c r="O1742" s="180"/>
      <c r="P1742" s="180"/>
      <c r="Q1742" s="188"/>
      <c r="R1742" s="188"/>
      <c r="S1742" s="180"/>
      <c r="T1742" s="180"/>
      <c r="U1742" s="180"/>
      <c r="V1742" s="180"/>
    </row>
    <row r="1743">
      <c r="A1743" s="243"/>
      <c r="B1743" s="243"/>
      <c r="C1743" s="244"/>
      <c r="D1743" s="180"/>
      <c r="E1743" s="217"/>
      <c r="F1743" s="240"/>
      <c r="G1743" s="240"/>
      <c r="H1743" s="180"/>
      <c r="I1743" s="180"/>
      <c r="J1743" s="180"/>
      <c r="K1743" s="180"/>
      <c r="L1743" s="180"/>
      <c r="M1743" s="180"/>
      <c r="N1743" s="180"/>
      <c r="O1743" s="180"/>
      <c r="P1743" s="180"/>
      <c r="Q1743" s="188"/>
      <c r="R1743" s="188"/>
      <c r="S1743" s="180"/>
      <c r="T1743" s="180"/>
      <c r="U1743" s="180"/>
      <c r="V1743" s="180"/>
    </row>
    <row r="1744">
      <c r="A1744" s="243"/>
      <c r="B1744" s="243"/>
      <c r="C1744" s="244"/>
      <c r="D1744" s="180"/>
      <c r="E1744" s="217"/>
      <c r="F1744" s="240"/>
      <c r="G1744" s="240"/>
      <c r="H1744" s="180"/>
      <c r="I1744" s="180"/>
      <c r="J1744" s="180"/>
      <c r="K1744" s="180"/>
      <c r="L1744" s="180"/>
      <c r="M1744" s="180"/>
      <c r="N1744" s="180"/>
      <c r="O1744" s="180"/>
      <c r="P1744" s="180"/>
      <c r="Q1744" s="188"/>
      <c r="R1744" s="188"/>
      <c r="S1744" s="180"/>
      <c r="T1744" s="180"/>
      <c r="U1744" s="180"/>
      <c r="V1744" s="180"/>
    </row>
    <row r="1745">
      <c r="A1745" s="243"/>
      <c r="B1745" s="243"/>
      <c r="C1745" s="244"/>
      <c r="D1745" s="180"/>
      <c r="E1745" s="217"/>
      <c r="F1745" s="240"/>
      <c r="G1745" s="240"/>
      <c r="H1745" s="180"/>
      <c r="I1745" s="180"/>
      <c r="J1745" s="180"/>
      <c r="K1745" s="180"/>
      <c r="L1745" s="180"/>
      <c r="M1745" s="180"/>
      <c r="N1745" s="180"/>
      <c r="O1745" s="180"/>
      <c r="P1745" s="180"/>
      <c r="Q1745" s="188"/>
      <c r="R1745" s="188"/>
      <c r="S1745" s="180"/>
      <c r="T1745" s="180"/>
      <c r="U1745" s="180"/>
      <c r="V1745" s="180"/>
    </row>
    <row r="1746">
      <c r="A1746" s="243"/>
      <c r="B1746" s="243"/>
      <c r="C1746" s="244"/>
      <c r="D1746" s="180"/>
      <c r="E1746" s="217"/>
      <c r="F1746" s="240"/>
      <c r="G1746" s="240"/>
      <c r="H1746" s="180"/>
      <c r="I1746" s="180"/>
      <c r="J1746" s="180"/>
      <c r="K1746" s="180"/>
      <c r="L1746" s="180"/>
      <c r="M1746" s="180"/>
      <c r="N1746" s="180"/>
      <c r="O1746" s="180"/>
      <c r="P1746" s="180"/>
      <c r="Q1746" s="188"/>
      <c r="R1746" s="188"/>
      <c r="S1746" s="180"/>
      <c r="T1746" s="180"/>
      <c r="U1746" s="180"/>
      <c r="V1746" s="180"/>
    </row>
    <row r="1747">
      <c r="A1747" s="243"/>
      <c r="B1747" s="243"/>
      <c r="C1747" s="244"/>
      <c r="D1747" s="180"/>
      <c r="E1747" s="217"/>
      <c r="F1747" s="240"/>
      <c r="G1747" s="240"/>
      <c r="H1747" s="180"/>
      <c r="I1747" s="180"/>
      <c r="J1747" s="180"/>
      <c r="K1747" s="180"/>
      <c r="L1747" s="180"/>
      <c r="M1747" s="180"/>
      <c r="N1747" s="180"/>
      <c r="O1747" s="180"/>
      <c r="P1747" s="180"/>
      <c r="Q1747" s="188"/>
      <c r="R1747" s="188"/>
      <c r="S1747" s="180"/>
      <c r="T1747" s="180"/>
      <c r="U1747" s="180"/>
      <c r="V1747" s="180"/>
    </row>
    <row r="1748">
      <c r="A1748" s="243"/>
      <c r="B1748" s="243"/>
      <c r="C1748" s="244"/>
      <c r="D1748" s="180"/>
      <c r="E1748" s="217"/>
      <c r="F1748" s="240"/>
      <c r="G1748" s="240"/>
      <c r="H1748" s="180"/>
      <c r="I1748" s="180"/>
      <c r="J1748" s="180"/>
      <c r="K1748" s="180"/>
      <c r="L1748" s="180"/>
      <c r="M1748" s="180"/>
      <c r="N1748" s="180"/>
      <c r="O1748" s="180"/>
      <c r="P1748" s="180"/>
      <c r="Q1748" s="188"/>
      <c r="R1748" s="188"/>
      <c r="S1748" s="180"/>
      <c r="T1748" s="180"/>
      <c r="U1748" s="180"/>
      <c r="V1748" s="180"/>
    </row>
    <row r="1749">
      <c r="A1749" s="243"/>
      <c r="B1749" s="243"/>
      <c r="C1749" s="244"/>
      <c r="D1749" s="180"/>
      <c r="E1749" s="217"/>
      <c r="F1749" s="240"/>
      <c r="G1749" s="240"/>
      <c r="H1749" s="180"/>
      <c r="I1749" s="180"/>
      <c r="J1749" s="180"/>
      <c r="K1749" s="180"/>
      <c r="L1749" s="180"/>
      <c r="M1749" s="180"/>
      <c r="N1749" s="180"/>
      <c r="O1749" s="180"/>
      <c r="P1749" s="180"/>
      <c r="Q1749" s="188"/>
      <c r="R1749" s="188"/>
      <c r="S1749" s="180"/>
      <c r="T1749" s="180"/>
      <c r="U1749" s="180"/>
      <c r="V1749" s="180"/>
    </row>
    <row r="1750">
      <c r="A1750" s="243"/>
      <c r="B1750" s="243"/>
      <c r="C1750" s="244"/>
      <c r="D1750" s="180"/>
      <c r="E1750" s="217"/>
      <c r="F1750" s="240"/>
      <c r="G1750" s="240"/>
      <c r="H1750" s="180"/>
      <c r="I1750" s="180"/>
      <c r="J1750" s="180"/>
      <c r="K1750" s="180"/>
      <c r="L1750" s="180"/>
      <c r="M1750" s="180"/>
      <c r="N1750" s="180"/>
      <c r="O1750" s="180"/>
      <c r="P1750" s="180"/>
      <c r="Q1750" s="188"/>
      <c r="R1750" s="188"/>
      <c r="S1750" s="180"/>
      <c r="T1750" s="180"/>
      <c r="U1750" s="180"/>
      <c r="V1750" s="180"/>
    </row>
    <row r="1751">
      <c r="A1751" s="243"/>
      <c r="B1751" s="243"/>
      <c r="C1751" s="244"/>
      <c r="D1751" s="180"/>
      <c r="E1751" s="217"/>
      <c r="F1751" s="240"/>
      <c r="G1751" s="240"/>
      <c r="H1751" s="180"/>
      <c r="I1751" s="180"/>
      <c r="J1751" s="180"/>
      <c r="K1751" s="180"/>
      <c r="L1751" s="180"/>
      <c r="M1751" s="180"/>
      <c r="N1751" s="180"/>
      <c r="O1751" s="180"/>
      <c r="P1751" s="180"/>
      <c r="Q1751" s="188"/>
      <c r="R1751" s="188"/>
      <c r="S1751" s="180"/>
      <c r="T1751" s="180"/>
      <c r="U1751" s="180"/>
      <c r="V1751" s="180"/>
    </row>
    <row r="1752">
      <c r="A1752" s="243"/>
      <c r="B1752" s="243"/>
      <c r="C1752" s="244"/>
      <c r="D1752" s="180"/>
      <c r="E1752" s="217"/>
      <c r="F1752" s="240"/>
      <c r="G1752" s="240"/>
      <c r="H1752" s="180"/>
      <c r="I1752" s="180"/>
      <c r="J1752" s="180"/>
      <c r="K1752" s="180"/>
      <c r="L1752" s="180"/>
      <c r="M1752" s="180"/>
      <c r="N1752" s="180"/>
      <c r="O1752" s="180"/>
      <c r="P1752" s="180"/>
      <c r="Q1752" s="188"/>
      <c r="R1752" s="188"/>
      <c r="S1752" s="180"/>
      <c r="T1752" s="180"/>
      <c r="U1752" s="180"/>
      <c r="V1752" s="180"/>
    </row>
    <row r="1753">
      <c r="A1753" s="243"/>
      <c r="B1753" s="243"/>
      <c r="C1753" s="244"/>
      <c r="D1753" s="180"/>
      <c r="E1753" s="217"/>
      <c r="F1753" s="240"/>
      <c r="G1753" s="240"/>
      <c r="H1753" s="180"/>
      <c r="I1753" s="180"/>
      <c r="J1753" s="180"/>
      <c r="K1753" s="180"/>
      <c r="L1753" s="180"/>
      <c r="M1753" s="180"/>
      <c r="N1753" s="180"/>
      <c r="O1753" s="180"/>
      <c r="P1753" s="180"/>
      <c r="Q1753" s="188"/>
      <c r="R1753" s="188"/>
      <c r="S1753" s="180"/>
      <c r="T1753" s="180"/>
      <c r="U1753" s="180"/>
      <c r="V1753" s="180"/>
    </row>
    <row r="1754">
      <c r="A1754" s="243"/>
      <c r="B1754" s="243"/>
      <c r="C1754" s="244"/>
      <c r="D1754" s="180"/>
      <c r="E1754" s="217"/>
      <c r="F1754" s="240"/>
      <c r="G1754" s="240"/>
      <c r="H1754" s="180"/>
      <c r="I1754" s="180"/>
      <c r="J1754" s="180"/>
      <c r="K1754" s="180"/>
      <c r="L1754" s="180"/>
      <c r="M1754" s="180"/>
      <c r="N1754" s="180"/>
      <c r="O1754" s="180"/>
      <c r="P1754" s="180"/>
      <c r="Q1754" s="188"/>
      <c r="R1754" s="188"/>
      <c r="S1754" s="180"/>
      <c r="T1754" s="180"/>
      <c r="U1754" s="180"/>
      <c r="V1754" s="180"/>
    </row>
    <row r="1755">
      <c r="A1755" s="243"/>
      <c r="B1755" s="243"/>
      <c r="C1755" s="244"/>
      <c r="D1755" s="180"/>
      <c r="E1755" s="217"/>
      <c r="F1755" s="240"/>
      <c r="G1755" s="240"/>
      <c r="H1755" s="180"/>
      <c r="I1755" s="180"/>
      <c r="J1755" s="180"/>
      <c r="K1755" s="180"/>
      <c r="L1755" s="180"/>
      <c r="M1755" s="180"/>
      <c r="N1755" s="180"/>
      <c r="O1755" s="180"/>
      <c r="P1755" s="180"/>
      <c r="Q1755" s="188"/>
      <c r="R1755" s="188"/>
      <c r="S1755" s="180"/>
      <c r="T1755" s="180"/>
      <c r="U1755" s="180"/>
      <c r="V1755" s="180"/>
    </row>
    <row r="1756">
      <c r="A1756" s="243"/>
      <c r="B1756" s="243"/>
      <c r="C1756" s="244"/>
      <c r="D1756" s="180"/>
      <c r="E1756" s="217"/>
      <c r="F1756" s="240"/>
      <c r="G1756" s="240"/>
      <c r="H1756" s="180"/>
      <c r="I1756" s="180"/>
      <c r="J1756" s="180"/>
      <c r="K1756" s="180"/>
      <c r="L1756" s="180"/>
      <c r="M1756" s="180"/>
      <c r="N1756" s="180"/>
      <c r="O1756" s="180"/>
      <c r="P1756" s="180"/>
      <c r="Q1756" s="188"/>
      <c r="R1756" s="188"/>
      <c r="S1756" s="180"/>
      <c r="T1756" s="180"/>
      <c r="U1756" s="180"/>
      <c r="V1756" s="180"/>
    </row>
    <row r="1757">
      <c r="A1757" s="243"/>
      <c r="B1757" s="243"/>
      <c r="C1757" s="244"/>
      <c r="D1757" s="180"/>
      <c r="E1757" s="217"/>
      <c r="F1757" s="240"/>
      <c r="G1757" s="240"/>
      <c r="H1757" s="180"/>
      <c r="I1757" s="180"/>
      <c r="J1757" s="180"/>
      <c r="K1757" s="180"/>
      <c r="L1757" s="180"/>
      <c r="M1757" s="180"/>
      <c r="N1757" s="180"/>
      <c r="O1757" s="180"/>
      <c r="P1757" s="180"/>
      <c r="Q1757" s="188"/>
      <c r="R1757" s="188"/>
      <c r="S1757" s="180"/>
      <c r="T1757" s="180"/>
      <c r="U1757" s="180"/>
      <c r="V1757" s="180"/>
    </row>
    <row r="1758">
      <c r="A1758" s="243"/>
      <c r="B1758" s="243"/>
      <c r="C1758" s="244"/>
      <c r="D1758" s="180"/>
      <c r="E1758" s="217"/>
      <c r="F1758" s="240"/>
      <c r="G1758" s="240"/>
      <c r="H1758" s="180"/>
      <c r="I1758" s="180"/>
      <c r="J1758" s="180"/>
      <c r="K1758" s="180"/>
      <c r="L1758" s="180"/>
      <c r="M1758" s="180"/>
      <c r="N1758" s="180"/>
      <c r="O1758" s="180"/>
      <c r="P1758" s="180"/>
      <c r="Q1758" s="188"/>
      <c r="R1758" s="188"/>
      <c r="S1758" s="180"/>
      <c r="T1758" s="180"/>
      <c r="U1758" s="180"/>
      <c r="V1758" s="180"/>
    </row>
    <row r="1759">
      <c r="A1759" s="243"/>
      <c r="B1759" s="243"/>
      <c r="C1759" s="244"/>
      <c r="D1759" s="180"/>
      <c r="E1759" s="217"/>
      <c r="F1759" s="240"/>
      <c r="G1759" s="240"/>
      <c r="H1759" s="180"/>
      <c r="I1759" s="180"/>
      <c r="J1759" s="180"/>
      <c r="K1759" s="180"/>
      <c r="L1759" s="180"/>
      <c r="M1759" s="180"/>
      <c r="N1759" s="180"/>
      <c r="O1759" s="180"/>
      <c r="P1759" s="180"/>
      <c r="Q1759" s="188"/>
      <c r="R1759" s="188"/>
      <c r="S1759" s="180"/>
      <c r="T1759" s="180"/>
      <c r="U1759" s="180"/>
      <c r="V1759" s="180"/>
    </row>
    <row r="1760">
      <c r="A1760" s="243"/>
      <c r="B1760" s="243"/>
      <c r="C1760" s="244"/>
      <c r="D1760" s="180"/>
      <c r="E1760" s="217"/>
      <c r="F1760" s="240"/>
      <c r="G1760" s="240"/>
      <c r="H1760" s="180"/>
      <c r="I1760" s="180"/>
      <c r="J1760" s="180"/>
      <c r="K1760" s="180"/>
      <c r="L1760" s="180"/>
      <c r="M1760" s="180"/>
      <c r="N1760" s="180"/>
      <c r="O1760" s="180"/>
      <c r="P1760" s="180"/>
      <c r="Q1760" s="188"/>
      <c r="R1760" s="188"/>
      <c r="S1760" s="180"/>
      <c r="T1760" s="180"/>
      <c r="U1760" s="180"/>
      <c r="V1760" s="180"/>
    </row>
    <row r="1761">
      <c r="A1761" s="243"/>
      <c r="B1761" s="243"/>
      <c r="C1761" s="244"/>
      <c r="D1761" s="180"/>
      <c r="E1761" s="217"/>
      <c r="F1761" s="240"/>
      <c r="G1761" s="240"/>
      <c r="H1761" s="180"/>
      <c r="I1761" s="180"/>
      <c r="J1761" s="180"/>
      <c r="K1761" s="180"/>
      <c r="L1761" s="180"/>
      <c r="M1761" s="180"/>
      <c r="N1761" s="180"/>
      <c r="O1761" s="180"/>
      <c r="P1761" s="180"/>
      <c r="Q1761" s="188"/>
      <c r="R1761" s="188"/>
      <c r="S1761" s="180"/>
      <c r="T1761" s="180"/>
      <c r="U1761" s="180"/>
      <c r="V1761" s="180"/>
    </row>
    <row r="1762">
      <c r="A1762" s="243"/>
      <c r="B1762" s="243"/>
      <c r="C1762" s="244"/>
      <c r="D1762" s="180"/>
      <c r="E1762" s="217"/>
      <c r="F1762" s="240"/>
      <c r="G1762" s="240"/>
      <c r="H1762" s="180"/>
      <c r="I1762" s="180"/>
      <c r="J1762" s="180"/>
      <c r="K1762" s="180"/>
      <c r="L1762" s="180"/>
      <c r="M1762" s="180"/>
      <c r="N1762" s="180"/>
      <c r="O1762" s="180"/>
      <c r="P1762" s="180"/>
      <c r="Q1762" s="188"/>
      <c r="R1762" s="188"/>
      <c r="S1762" s="180"/>
      <c r="T1762" s="180"/>
      <c r="U1762" s="180"/>
      <c r="V1762" s="180"/>
    </row>
    <row r="1763">
      <c r="A1763" s="243"/>
      <c r="B1763" s="243"/>
      <c r="C1763" s="244"/>
      <c r="D1763" s="180"/>
      <c r="E1763" s="217"/>
      <c r="F1763" s="240"/>
      <c r="G1763" s="240"/>
      <c r="H1763" s="180"/>
      <c r="I1763" s="180"/>
      <c r="J1763" s="180"/>
      <c r="K1763" s="180"/>
      <c r="L1763" s="180"/>
      <c r="M1763" s="180"/>
      <c r="N1763" s="180"/>
      <c r="O1763" s="180"/>
      <c r="P1763" s="180"/>
      <c r="Q1763" s="188"/>
      <c r="R1763" s="188"/>
      <c r="S1763" s="180"/>
      <c r="T1763" s="180"/>
      <c r="U1763" s="180"/>
      <c r="V1763" s="180"/>
    </row>
    <row r="1764">
      <c r="A1764" s="243"/>
      <c r="B1764" s="243"/>
      <c r="C1764" s="244"/>
      <c r="D1764" s="180"/>
      <c r="E1764" s="217"/>
      <c r="F1764" s="240"/>
      <c r="G1764" s="240"/>
      <c r="H1764" s="180"/>
      <c r="I1764" s="180"/>
      <c r="J1764" s="180"/>
      <c r="K1764" s="180"/>
      <c r="L1764" s="180"/>
      <c r="M1764" s="180"/>
      <c r="N1764" s="180"/>
      <c r="O1764" s="180"/>
      <c r="P1764" s="180"/>
      <c r="Q1764" s="188"/>
      <c r="R1764" s="188"/>
      <c r="S1764" s="180"/>
      <c r="T1764" s="180"/>
      <c r="U1764" s="180"/>
      <c r="V1764" s="180"/>
    </row>
    <row r="1765">
      <c r="A1765" s="243"/>
      <c r="B1765" s="243"/>
      <c r="C1765" s="244"/>
      <c r="D1765" s="180"/>
      <c r="E1765" s="217"/>
      <c r="F1765" s="240"/>
      <c r="G1765" s="240"/>
      <c r="H1765" s="180"/>
      <c r="I1765" s="180"/>
      <c r="J1765" s="180"/>
      <c r="K1765" s="180"/>
      <c r="L1765" s="180"/>
      <c r="M1765" s="180"/>
      <c r="N1765" s="180"/>
      <c r="O1765" s="180"/>
      <c r="P1765" s="180"/>
      <c r="Q1765" s="188"/>
      <c r="R1765" s="188"/>
      <c r="S1765" s="180"/>
      <c r="T1765" s="180"/>
      <c r="U1765" s="180"/>
      <c r="V1765" s="180"/>
    </row>
    <row r="1766">
      <c r="A1766" s="243"/>
      <c r="B1766" s="243"/>
      <c r="C1766" s="244"/>
      <c r="D1766" s="180"/>
      <c r="E1766" s="217"/>
      <c r="F1766" s="240"/>
      <c r="G1766" s="240"/>
      <c r="H1766" s="180"/>
      <c r="I1766" s="180"/>
      <c r="J1766" s="180"/>
      <c r="K1766" s="180"/>
      <c r="L1766" s="180"/>
      <c r="M1766" s="180"/>
      <c r="N1766" s="180"/>
      <c r="O1766" s="180"/>
      <c r="P1766" s="180"/>
      <c r="Q1766" s="188"/>
      <c r="R1766" s="188"/>
      <c r="S1766" s="180"/>
      <c r="T1766" s="180"/>
      <c r="U1766" s="180"/>
      <c r="V1766" s="180"/>
    </row>
    <row r="1767">
      <c r="A1767" s="243"/>
      <c r="B1767" s="243"/>
      <c r="C1767" s="244"/>
      <c r="D1767" s="180"/>
      <c r="E1767" s="217"/>
      <c r="F1767" s="240"/>
      <c r="G1767" s="240"/>
      <c r="H1767" s="180"/>
      <c r="I1767" s="180"/>
      <c r="J1767" s="180"/>
      <c r="K1767" s="180"/>
      <c r="L1767" s="180"/>
      <c r="M1767" s="180"/>
      <c r="N1767" s="180"/>
      <c r="O1767" s="180"/>
      <c r="P1767" s="180"/>
      <c r="Q1767" s="188"/>
      <c r="R1767" s="188"/>
      <c r="S1767" s="180"/>
      <c r="T1767" s="180"/>
      <c r="U1767" s="180"/>
      <c r="V1767" s="180"/>
    </row>
    <row r="1768">
      <c r="A1768" s="243"/>
      <c r="B1768" s="243"/>
      <c r="C1768" s="244"/>
      <c r="D1768" s="180"/>
      <c r="E1768" s="217"/>
      <c r="F1768" s="240"/>
      <c r="G1768" s="240"/>
      <c r="H1768" s="180"/>
      <c r="I1768" s="180"/>
      <c r="J1768" s="180"/>
      <c r="K1768" s="180"/>
      <c r="L1768" s="180"/>
      <c r="M1768" s="180"/>
      <c r="N1768" s="180"/>
      <c r="O1768" s="180"/>
      <c r="P1768" s="180"/>
      <c r="Q1768" s="188"/>
      <c r="R1768" s="188"/>
      <c r="S1768" s="180"/>
      <c r="T1768" s="180"/>
      <c r="U1768" s="180"/>
      <c r="V1768" s="180"/>
    </row>
    <row r="1769">
      <c r="A1769" s="243"/>
      <c r="B1769" s="243"/>
      <c r="C1769" s="244"/>
      <c r="D1769" s="180"/>
      <c r="E1769" s="217"/>
      <c r="F1769" s="240"/>
      <c r="G1769" s="240"/>
      <c r="H1769" s="180"/>
      <c r="I1769" s="180"/>
      <c r="J1769" s="180"/>
      <c r="K1769" s="180"/>
      <c r="L1769" s="180"/>
      <c r="M1769" s="180"/>
      <c r="N1769" s="180"/>
      <c r="O1769" s="180"/>
      <c r="P1769" s="180"/>
      <c r="Q1769" s="188"/>
      <c r="R1769" s="188"/>
      <c r="S1769" s="180"/>
      <c r="T1769" s="180"/>
      <c r="U1769" s="180"/>
      <c r="V1769" s="180"/>
    </row>
    <row r="1770">
      <c r="A1770" s="243"/>
      <c r="B1770" s="243"/>
      <c r="C1770" s="244"/>
      <c r="D1770" s="180"/>
      <c r="E1770" s="217"/>
      <c r="F1770" s="240"/>
      <c r="G1770" s="240"/>
      <c r="H1770" s="180"/>
      <c r="I1770" s="180"/>
      <c r="J1770" s="180"/>
      <c r="K1770" s="180"/>
      <c r="L1770" s="180"/>
      <c r="M1770" s="180"/>
      <c r="N1770" s="180"/>
      <c r="O1770" s="180"/>
      <c r="P1770" s="180"/>
      <c r="Q1770" s="188"/>
      <c r="R1770" s="188"/>
      <c r="S1770" s="180"/>
      <c r="T1770" s="180"/>
      <c r="U1770" s="180"/>
      <c r="V1770" s="180"/>
    </row>
    <row r="1771">
      <c r="A1771" s="243"/>
      <c r="B1771" s="243"/>
      <c r="C1771" s="244"/>
      <c r="D1771" s="180"/>
      <c r="E1771" s="217"/>
      <c r="F1771" s="240"/>
      <c r="G1771" s="240"/>
      <c r="H1771" s="180"/>
      <c r="I1771" s="180"/>
      <c r="J1771" s="180"/>
      <c r="K1771" s="180"/>
      <c r="L1771" s="180"/>
      <c r="M1771" s="180"/>
      <c r="N1771" s="180"/>
      <c r="O1771" s="180"/>
      <c r="P1771" s="180"/>
      <c r="Q1771" s="188"/>
      <c r="R1771" s="188"/>
      <c r="S1771" s="180"/>
      <c r="T1771" s="180"/>
      <c r="U1771" s="180"/>
      <c r="V1771" s="180"/>
    </row>
    <row r="1772">
      <c r="A1772" s="243"/>
      <c r="B1772" s="243"/>
      <c r="C1772" s="244"/>
      <c r="D1772" s="180"/>
      <c r="E1772" s="217"/>
      <c r="F1772" s="240"/>
      <c r="G1772" s="240"/>
      <c r="H1772" s="180"/>
      <c r="I1772" s="180"/>
      <c r="J1772" s="180"/>
      <c r="K1772" s="180"/>
      <c r="L1772" s="180"/>
      <c r="M1772" s="180"/>
      <c r="N1772" s="180"/>
      <c r="O1772" s="180"/>
      <c r="P1772" s="180"/>
      <c r="Q1772" s="188"/>
      <c r="R1772" s="188"/>
      <c r="S1772" s="180"/>
      <c r="T1772" s="180"/>
      <c r="U1772" s="180"/>
      <c r="V1772" s="180"/>
    </row>
    <row r="1773">
      <c r="A1773" s="243"/>
      <c r="B1773" s="243"/>
      <c r="C1773" s="244"/>
      <c r="D1773" s="180"/>
      <c r="E1773" s="217"/>
      <c r="F1773" s="240"/>
      <c r="G1773" s="240"/>
      <c r="H1773" s="180"/>
      <c r="I1773" s="180"/>
      <c r="J1773" s="180"/>
      <c r="K1773" s="180"/>
      <c r="L1773" s="180"/>
      <c r="M1773" s="180"/>
      <c r="N1773" s="180"/>
      <c r="O1773" s="180"/>
      <c r="P1773" s="180"/>
      <c r="Q1773" s="188"/>
      <c r="R1773" s="188"/>
      <c r="S1773" s="180"/>
      <c r="T1773" s="180"/>
      <c r="U1773" s="180"/>
      <c r="V1773" s="180"/>
    </row>
    <row r="1774">
      <c r="A1774" s="243"/>
      <c r="B1774" s="243"/>
      <c r="C1774" s="244"/>
      <c r="D1774" s="180"/>
      <c r="E1774" s="217"/>
      <c r="F1774" s="240"/>
      <c r="G1774" s="240"/>
      <c r="H1774" s="180"/>
      <c r="I1774" s="180"/>
      <c r="J1774" s="180"/>
      <c r="K1774" s="180"/>
      <c r="L1774" s="180"/>
      <c r="M1774" s="180"/>
      <c r="N1774" s="180"/>
      <c r="O1774" s="180"/>
      <c r="P1774" s="180"/>
      <c r="Q1774" s="188"/>
      <c r="R1774" s="188"/>
      <c r="S1774" s="180"/>
      <c r="T1774" s="180"/>
      <c r="U1774" s="180"/>
      <c r="V1774" s="180"/>
    </row>
    <row r="1775">
      <c r="A1775" s="243"/>
      <c r="B1775" s="243"/>
      <c r="C1775" s="244"/>
      <c r="D1775" s="180"/>
      <c r="E1775" s="217"/>
      <c r="F1775" s="240"/>
      <c r="G1775" s="240"/>
      <c r="H1775" s="180"/>
      <c r="I1775" s="180"/>
      <c r="J1775" s="180"/>
      <c r="K1775" s="180"/>
      <c r="L1775" s="180"/>
      <c r="M1775" s="180"/>
      <c r="N1775" s="180"/>
      <c r="O1775" s="180"/>
      <c r="P1775" s="180"/>
      <c r="Q1775" s="188"/>
      <c r="R1775" s="188"/>
      <c r="S1775" s="180"/>
      <c r="T1775" s="180"/>
      <c r="U1775" s="180"/>
      <c r="V1775" s="180"/>
    </row>
    <row r="1776">
      <c r="A1776" s="243"/>
      <c r="B1776" s="243"/>
      <c r="C1776" s="244"/>
      <c r="D1776" s="180"/>
      <c r="E1776" s="217"/>
      <c r="F1776" s="240"/>
      <c r="G1776" s="240"/>
      <c r="H1776" s="180"/>
      <c r="I1776" s="180"/>
      <c r="J1776" s="180"/>
      <c r="K1776" s="180"/>
      <c r="L1776" s="180"/>
      <c r="M1776" s="180"/>
      <c r="N1776" s="180"/>
      <c r="O1776" s="180"/>
      <c r="P1776" s="180"/>
      <c r="Q1776" s="188"/>
      <c r="R1776" s="188"/>
      <c r="S1776" s="180"/>
      <c r="T1776" s="180"/>
      <c r="U1776" s="180"/>
      <c r="V1776" s="180"/>
    </row>
    <row r="1777">
      <c r="A1777" s="243"/>
      <c r="B1777" s="243"/>
      <c r="C1777" s="244"/>
      <c r="D1777" s="180"/>
      <c r="E1777" s="217"/>
      <c r="F1777" s="240"/>
      <c r="G1777" s="240"/>
      <c r="H1777" s="180"/>
      <c r="I1777" s="180"/>
      <c r="J1777" s="180"/>
      <c r="K1777" s="180"/>
      <c r="L1777" s="180"/>
      <c r="M1777" s="180"/>
      <c r="N1777" s="180"/>
      <c r="O1777" s="180"/>
      <c r="P1777" s="180"/>
      <c r="Q1777" s="188"/>
      <c r="R1777" s="188"/>
      <c r="S1777" s="180"/>
      <c r="T1777" s="180"/>
      <c r="U1777" s="180"/>
      <c r="V1777" s="180"/>
    </row>
    <row r="1778">
      <c r="A1778" s="243"/>
      <c r="B1778" s="243"/>
      <c r="C1778" s="244"/>
      <c r="D1778" s="180"/>
      <c r="E1778" s="217"/>
      <c r="F1778" s="240"/>
      <c r="G1778" s="240"/>
      <c r="H1778" s="180"/>
      <c r="I1778" s="180"/>
      <c r="J1778" s="180"/>
      <c r="K1778" s="180"/>
      <c r="L1778" s="180"/>
      <c r="M1778" s="180"/>
      <c r="N1778" s="180"/>
      <c r="O1778" s="180"/>
      <c r="P1778" s="180"/>
      <c r="Q1778" s="188"/>
      <c r="R1778" s="188"/>
      <c r="S1778" s="180"/>
      <c r="T1778" s="180"/>
      <c r="U1778" s="180"/>
      <c r="V1778" s="180"/>
    </row>
    <row r="1779">
      <c r="A1779" s="243"/>
      <c r="B1779" s="243"/>
      <c r="C1779" s="244"/>
      <c r="D1779" s="180"/>
      <c r="E1779" s="217"/>
      <c r="F1779" s="240"/>
      <c r="G1779" s="240"/>
      <c r="H1779" s="180"/>
      <c r="I1779" s="180"/>
      <c r="J1779" s="180"/>
      <c r="K1779" s="180"/>
      <c r="L1779" s="180"/>
      <c r="M1779" s="180"/>
      <c r="N1779" s="180"/>
      <c r="O1779" s="180"/>
      <c r="P1779" s="180"/>
      <c r="Q1779" s="188"/>
      <c r="R1779" s="188"/>
      <c r="S1779" s="180"/>
      <c r="T1779" s="180"/>
      <c r="U1779" s="180"/>
      <c r="V1779" s="180"/>
    </row>
    <row r="1780">
      <c r="A1780" s="243"/>
      <c r="B1780" s="243"/>
      <c r="C1780" s="244"/>
      <c r="D1780" s="180"/>
      <c r="E1780" s="217"/>
      <c r="F1780" s="240"/>
      <c r="G1780" s="240"/>
      <c r="H1780" s="180"/>
      <c r="I1780" s="180"/>
      <c r="J1780" s="180"/>
      <c r="K1780" s="180"/>
      <c r="L1780" s="180"/>
      <c r="M1780" s="180"/>
      <c r="N1780" s="180"/>
      <c r="O1780" s="180"/>
      <c r="P1780" s="180"/>
      <c r="Q1780" s="188"/>
      <c r="R1780" s="188"/>
      <c r="S1780" s="180"/>
      <c r="T1780" s="180"/>
      <c r="U1780" s="180"/>
      <c r="V1780" s="180"/>
    </row>
    <row r="1781">
      <c r="A1781" s="243"/>
      <c r="B1781" s="243"/>
      <c r="C1781" s="244"/>
      <c r="D1781" s="180"/>
      <c r="E1781" s="217"/>
      <c r="F1781" s="240"/>
      <c r="G1781" s="240"/>
      <c r="H1781" s="180"/>
      <c r="I1781" s="180"/>
      <c r="J1781" s="180"/>
      <c r="K1781" s="180"/>
      <c r="L1781" s="180"/>
      <c r="M1781" s="180"/>
      <c r="N1781" s="180"/>
      <c r="O1781" s="180"/>
      <c r="P1781" s="180"/>
      <c r="Q1781" s="188"/>
      <c r="R1781" s="188"/>
      <c r="S1781" s="180"/>
      <c r="T1781" s="180"/>
      <c r="U1781" s="180"/>
      <c r="V1781" s="180"/>
    </row>
    <row r="1782">
      <c r="A1782" s="243"/>
      <c r="B1782" s="243"/>
      <c r="C1782" s="244"/>
      <c r="D1782" s="180"/>
      <c r="E1782" s="217"/>
      <c r="F1782" s="240"/>
      <c r="G1782" s="240"/>
      <c r="H1782" s="180"/>
      <c r="I1782" s="180"/>
      <c r="J1782" s="180"/>
      <c r="K1782" s="180"/>
      <c r="L1782" s="180"/>
      <c r="M1782" s="180"/>
      <c r="N1782" s="180"/>
      <c r="O1782" s="180"/>
      <c r="P1782" s="180"/>
      <c r="Q1782" s="188"/>
      <c r="R1782" s="188"/>
      <c r="S1782" s="180"/>
      <c r="T1782" s="180"/>
      <c r="U1782" s="180"/>
      <c r="V1782" s="180"/>
    </row>
    <row r="1783">
      <c r="A1783" s="243"/>
      <c r="B1783" s="243"/>
      <c r="C1783" s="244"/>
      <c r="D1783" s="180"/>
      <c r="E1783" s="217"/>
      <c r="F1783" s="240"/>
      <c r="G1783" s="240"/>
      <c r="H1783" s="180"/>
      <c r="I1783" s="180"/>
      <c r="J1783" s="180"/>
      <c r="K1783" s="180"/>
      <c r="L1783" s="180"/>
      <c r="M1783" s="180"/>
      <c r="N1783" s="180"/>
      <c r="O1783" s="180"/>
      <c r="P1783" s="180"/>
      <c r="Q1783" s="188"/>
      <c r="R1783" s="188"/>
      <c r="S1783" s="180"/>
      <c r="T1783" s="180"/>
      <c r="U1783" s="180"/>
      <c r="V1783" s="180"/>
    </row>
    <row r="1784">
      <c r="A1784" s="243"/>
      <c r="B1784" s="243"/>
      <c r="C1784" s="244"/>
      <c r="D1784" s="180"/>
      <c r="E1784" s="217"/>
      <c r="F1784" s="240"/>
      <c r="G1784" s="240"/>
      <c r="H1784" s="180"/>
      <c r="I1784" s="180"/>
      <c r="J1784" s="180"/>
      <c r="K1784" s="180"/>
      <c r="L1784" s="180"/>
      <c r="M1784" s="180"/>
      <c r="N1784" s="180"/>
      <c r="O1784" s="180"/>
      <c r="P1784" s="180"/>
      <c r="Q1784" s="188"/>
      <c r="R1784" s="188"/>
      <c r="S1784" s="180"/>
      <c r="T1784" s="180"/>
      <c r="U1784" s="180"/>
      <c r="V1784" s="180"/>
    </row>
    <row r="1785">
      <c r="A1785" s="243"/>
      <c r="B1785" s="243"/>
      <c r="C1785" s="244"/>
      <c r="D1785" s="180"/>
      <c r="E1785" s="217"/>
      <c r="F1785" s="240"/>
      <c r="G1785" s="240"/>
      <c r="H1785" s="180"/>
      <c r="I1785" s="180"/>
      <c r="J1785" s="180"/>
      <c r="K1785" s="180"/>
      <c r="L1785" s="180"/>
      <c r="M1785" s="180"/>
      <c r="N1785" s="180"/>
      <c r="O1785" s="180"/>
      <c r="P1785" s="180"/>
      <c r="Q1785" s="188"/>
      <c r="R1785" s="188"/>
      <c r="S1785" s="180"/>
      <c r="T1785" s="180"/>
      <c r="U1785" s="180"/>
      <c r="V1785" s="180"/>
    </row>
    <row r="1786">
      <c r="A1786" s="243"/>
      <c r="B1786" s="243"/>
      <c r="C1786" s="244"/>
      <c r="D1786" s="180"/>
      <c r="E1786" s="217"/>
      <c r="F1786" s="240"/>
      <c r="G1786" s="240"/>
      <c r="H1786" s="180"/>
      <c r="I1786" s="180"/>
      <c r="J1786" s="180"/>
      <c r="K1786" s="180"/>
      <c r="L1786" s="180"/>
      <c r="M1786" s="180"/>
      <c r="N1786" s="180"/>
      <c r="O1786" s="180"/>
      <c r="P1786" s="180"/>
      <c r="Q1786" s="188"/>
      <c r="R1786" s="188"/>
      <c r="S1786" s="180"/>
      <c r="T1786" s="180"/>
      <c r="U1786" s="180"/>
      <c r="V1786" s="180"/>
    </row>
    <row r="1787">
      <c r="A1787" s="243"/>
      <c r="B1787" s="243"/>
      <c r="C1787" s="244"/>
      <c r="D1787" s="180"/>
      <c r="E1787" s="217"/>
      <c r="F1787" s="240"/>
      <c r="G1787" s="240"/>
      <c r="H1787" s="180"/>
      <c r="I1787" s="180"/>
      <c r="J1787" s="180"/>
      <c r="K1787" s="180"/>
      <c r="L1787" s="180"/>
      <c r="M1787" s="180"/>
      <c r="N1787" s="180"/>
      <c r="O1787" s="180"/>
      <c r="P1787" s="180"/>
      <c r="Q1787" s="188"/>
      <c r="R1787" s="188"/>
      <c r="S1787" s="180"/>
      <c r="T1787" s="180"/>
      <c r="U1787" s="180"/>
      <c r="V1787" s="180"/>
    </row>
    <row r="1788">
      <c r="A1788" s="243"/>
      <c r="B1788" s="243"/>
      <c r="C1788" s="244"/>
      <c r="D1788" s="180"/>
      <c r="E1788" s="217"/>
      <c r="F1788" s="240"/>
      <c r="G1788" s="240"/>
      <c r="H1788" s="180"/>
      <c r="I1788" s="180"/>
      <c r="J1788" s="180"/>
      <c r="K1788" s="180"/>
      <c r="L1788" s="180"/>
      <c r="M1788" s="180"/>
      <c r="N1788" s="180"/>
      <c r="O1788" s="180"/>
      <c r="P1788" s="180"/>
      <c r="Q1788" s="188"/>
      <c r="R1788" s="188"/>
      <c r="S1788" s="180"/>
      <c r="T1788" s="180"/>
      <c r="U1788" s="180"/>
      <c r="V1788" s="180"/>
    </row>
    <row r="1789">
      <c r="A1789" s="243"/>
      <c r="B1789" s="243"/>
      <c r="C1789" s="244"/>
      <c r="D1789" s="180"/>
      <c r="E1789" s="217"/>
      <c r="F1789" s="240"/>
      <c r="G1789" s="240"/>
      <c r="H1789" s="180"/>
      <c r="I1789" s="180"/>
      <c r="J1789" s="180"/>
      <c r="K1789" s="180"/>
      <c r="L1789" s="180"/>
      <c r="M1789" s="180"/>
      <c r="N1789" s="180"/>
      <c r="O1789" s="180"/>
      <c r="P1789" s="180"/>
      <c r="Q1789" s="188"/>
      <c r="R1789" s="188"/>
      <c r="S1789" s="180"/>
      <c r="T1789" s="180"/>
      <c r="U1789" s="180"/>
      <c r="V1789" s="180"/>
    </row>
    <row r="1790">
      <c r="A1790" s="243"/>
      <c r="B1790" s="243"/>
      <c r="C1790" s="244"/>
      <c r="D1790" s="180"/>
      <c r="E1790" s="217"/>
      <c r="F1790" s="246"/>
      <c r="G1790" s="246"/>
      <c r="H1790" s="180"/>
      <c r="I1790" s="180"/>
      <c r="J1790" s="180"/>
      <c r="K1790" s="180"/>
      <c r="L1790" s="180"/>
      <c r="M1790" s="180"/>
      <c r="N1790" s="180"/>
      <c r="O1790" s="180"/>
      <c r="P1790" s="180"/>
      <c r="Q1790" s="188"/>
      <c r="R1790" s="188"/>
      <c r="S1790" s="180"/>
      <c r="T1790" s="180"/>
      <c r="U1790" s="180"/>
      <c r="V1790" s="180"/>
    </row>
    <row r="1791">
      <c r="A1791" s="243"/>
      <c r="B1791" s="243"/>
      <c r="C1791" s="244"/>
      <c r="D1791" s="180"/>
      <c r="E1791" s="217"/>
      <c r="F1791" s="246"/>
      <c r="G1791" s="246"/>
      <c r="H1791" s="180"/>
      <c r="I1791" s="180"/>
      <c r="J1791" s="180"/>
      <c r="K1791" s="180"/>
      <c r="L1791" s="180"/>
      <c r="M1791" s="180"/>
      <c r="N1791" s="180"/>
      <c r="O1791" s="180"/>
      <c r="P1791" s="180"/>
      <c r="Q1791" s="188"/>
      <c r="R1791" s="188"/>
      <c r="S1791" s="180"/>
      <c r="T1791" s="180"/>
      <c r="U1791" s="180"/>
      <c r="V1791" s="180"/>
    </row>
    <row r="1792">
      <c r="A1792" s="243"/>
      <c r="B1792" s="243"/>
      <c r="C1792" s="244"/>
      <c r="D1792" s="180"/>
      <c r="E1792" s="217"/>
      <c r="F1792" s="246"/>
      <c r="G1792" s="246"/>
      <c r="H1792" s="180"/>
      <c r="I1792" s="180"/>
      <c r="J1792" s="180"/>
      <c r="K1792" s="180"/>
      <c r="L1792" s="180"/>
      <c r="M1792" s="180"/>
      <c r="N1792" s="180"/>
      <c r="O1792" s="180"/>
      <c r="P1792" s="180"/>
      <c r="Q1792" s="188"/>
      <c r="R1792" s="188"/>
      <c r="S1792" s="180"/>
      <c r="T1792" s="180"/>
      <c r="U1792" s="180"/>
      <c r="V1792" s="180"/>
    </row>
    <row r="1793">
      <c r="A1793" s="243"/>
      <c r="B1793" s="243"/>
      <c r="C1793" s="244"/>
      <c r="D1793" s="180"/>
      <c r="E1793" s="217"/>
      <c r="F1793" s="246"/>
      <c r="G1793" s="246"/>
      <c r="H1793" s="180"/>
      <c r="I1793" s="180"/>
      <c r="J1793" s="180"/>
      <c r="K1793" s="180"/>
      <c r="L1793" s="180"/>
      <c r="M1793" s="180"/>
      <c r="N1793" s="180"/>
      <c r="O1793" s="180"/>
      <c r="P1793" s="180"/>
      <c r="Q1793" s="188"/>
      <c r="R1793" s="188"/>
      <c r="S1793" s="180"/>
      <c r="T1793" s="180"/>
      <c r="U1793" s="180"/>
      <c r="V1793" s="180"/>
    </row>
    <row r="1794">
      <c r="A1794" s="243"/>
      <c r="B1794" s="243"/>
      <c r="C1794" s="244"/>
      <c r="D1794" s="180"/>
      <c r="E1794" s="217"/>
      <c r="F1794" s="246"/>
      <c r="G1794" s="246"/>
      <c r="H1794" s="180"/>
      <c r="I1794" s="180"/>
      <c r="J1794" s="180"/>
      <c r="K1794" s="180"/>
      <c r="L1794" s="180"/>
      <c r="M1794" s="180"/>
      <c r="N1794" s="180"/>
      <c r="O1794" s="180"/>
      <c r="P1794" s="180"/>
      <c r="Q1794" s="188"/>
      <c r="R1794" s="188"/>
      <c r="S1794" s="180"/>
      <c r="T1794" s="180"/>
      <c r="U1794" s="180"/>
      <c r="V1794" s="180"/>
    </row>
    <row r="1795">
      <c r="A1795" s="243"/>
      <c r="B1795" s="243"/>
      <c r="C1795" s="244"/>
      <c r="D1795" s="180"/>
      <c r="E1795" s="217"/>
      <c r="F1795" s="246"/>
      <c r="G1795" s="246"/>
      <c r="H1795" s="180"/>
      <c r="I1795" s="180"/>
      <c r="J1795" s="180"/>
      <c r="K1795" s="180"/>
      <c r="L1795" s="180"/>
      <c r="M1795" s="180"/>
      <c r="N1795" s="180"/>
      <c r="O1795" s="180"/>
      <c r="P1795" s="180"/>
      <c r="Q1795" s="188"/>
      <c r="R1795" s="188"/>
      <c r="S1795" s="180"/>
      <c r="T1795" s="180"/>
      <c r="U1795" s="180"/>
      <c r="V1795" s="180"/>
    </row>
    <row r="1796">
      <c r="A1796" s="243"/>
      <c r="B1796" s="243"/>
      <c r="C1796" s="244"/>
      <c r="D1796" s="180"/>
      <c r="E1796" s="217"/>
      <c r="F1796" s="246"/>
      <c r="G1796" s="246"/>
      <c r="H1796" s="180"/>
      <c r="I1796" s="180"/>
      <c r="J1796" s="180"/>
      <c r="K1796" s="180"/>
      <c r="L1796" s="180"/>
      <c r="M1796" s="180"/>
      <c r="N1796" s="180"/>
      <c r="O1796" s="180"/>
      <c r="P1796" s="180"/>
      <c r="Q1796" s="188"/>
      <c r="R1796" s="188"/>
      <c r="S1796" s="180"/>
      <c r="T1796" s="180"/>
      <c r="U1796" s="180"/>
      <c r="V1796" s="180"/>
    </row>
    <row r="1797">
      <c r="A1797" s="243"/>
      <c r="B1797" s="243"/>
      <c r="C1797" s="244"/>
      <c r="D1797" s="180"/>
      <c r="E1797" s="217"/>
      <c r="F1797" s="246"/>
      <c r="G1797" s="246"/>
      <c r="H1797" s="180"/>
      <c r="I1797" s="180"/>
      <c r="J1797" s="180"/>
      <c r="K1797" s="180"/>
      <c r="L1797" s="180"/>
      <c r="M1797" s="180"/>
      <c r="N1797" s="180"/>
      <c r="O1797" s="180"/>
      <c r="P1797" s="180"/>
      <c r="Q1797" s="188"/>
      <c r="R1797" s="188"/>
      <c r="S1797" s="180"/>
      <c r="T1797" s="180"/>
      <c r="U1797" s="180"/>
      <c r="V1797" s="180"/>
    </row>
    <row r="1798">
      <c r="A1798" s="243"/>
      <c r="B1798" s="243"/>
      <c r="C1798" s="244"/>
      <c r="D1798" s="180"/>
      <c r="E1798" s="217"/>
      <c r="F1798" s="246"/>
      <c r="G1798" s="246"/>
      <c r="H1798" s="180"/>
      <c r="I1798" s="180"/>
      <c r="J1798" s="180"/>
      <c r="K1798" s="180"/>
      <c r="L1798" s="180"/>
      <c r="M1798" s="180"/>
      <c r="N1798" s="180"/>
      <c r="O1798" s="180"/>
      <c r="P1798" s="180"/>
      <c r="Q1798" s="188"/>
      <c r="R1798" s="188"/>
      <c r="S1798" s="180"/>
      <c r="T1798" s="180"/>
      <c r="U1798" s="180"/>
      <c r="V1798" s="180"/>
    </row>
    <row r="1799">
      <c r="A1799" s="243"/>
      <c r="B1799" s="243"/>
      <c r="C1799" s="244"/>
      <c r="D1799" s="180"/>
      <c r="E1799" s="217"/>
      <c r="F1799" s="246"/>
      <c r="G1799" s="246"/>
      <c r="H1799" s="180"/>
      <c r="I1799" s="180"/>
      <c r="J1799" s="180"/>
      <c r="K1799" s="180"/>
      <c r="L1799" s="180"/>
      <c r="M1799" s="180"/>
      <c r="N1799" s="180"/>
      <c r="O1799" s="180"/>
      <c r="P1799" s="180"/>
      <c r="Q1799" s="188"/>
      <c r="R1799" s="188"/>
      <c r="S1799" s="180"/>
      <c r="T1799" s="180"/>
      <c r="U1799" s="180"/>
      <c r="V1799" s="180"/>
    </row>
    <row r="1800">
      <c r="A1800" s="243"/>
      <c r="B1800" s="243"/>
      <c r="C1800" s="244"/>
      <c r="D1800" s="180"/>
      <c r="E1800" s="217"/>
      <c r="F1800" s="246"/>
      <c r="G1800" s="246"/>
      <c r="H1800" s="180"/>
      <c r="I1800" s="180"/>
      <c r="J1800" s="180"/>
      <c r="K1800" s="180"/>
      <c r="L1800" s="180"/>
      <c r="M1800" s="180"/>
      <c r="N1800" s="180"/>
      <c r="O1800" s="180"/>
      <c r="P1800" s="180"/>
      <c r="Q1800" s="188"/>
      <c r="R1800" s="188"/>
      <c r="S1800" s="180"/>
      <c r="T1800" s="180"/>
      <c r="U1800" s="180"/>
      <c r="V1800" s="180"/>
    </row>
    <row r="1801">
      <c r="A1801" s="243"/>
      <c r="B1801" s="243"/>
      <c r="C1801" s="244"/>
      <c r="D1801" s="180"/>
      <c r="E1801" s="217"/>
      <c r="F1801" s="246"/>
      <c r="G1801" s="246"/>
      <c r="H1801" s="180"/>
      <c r="I1801" s="180"/>
      <c r="J1801" s="180"/>
      <c r="K1801" s="180"/>
      <c r="L1801" s="180"/>
      <c r="M1801" s="180"/>
      <c r="N1801" s="180"/>
      <c r="O1801" s="180"/>
      <c r="P1801" s="180"/>
      <c r="Q1801" s="188"/>
      <c r="R1801" s="188"/>
      <c r="S1801" s="180"/>
      <c r="T1801" s="180"/>
      <c r="U1801" s="180"/>
      <c r="V1801" s="180"/>
    </row>
    <row r="1802">
      <c r="A1802" s="243"/>
      <c r="B1802" s="243"/>
      <c r="C1802" s="244"/>
      <c r="D1802" s="180"/>
      <c r="E1802" s="217"/>
      <c r="F1802" s="246"/>
      <c r="G1802" s="246"/>
      <c r="H1802" s="180"/>
      <c r="I1802" s="180"/>
      <c r="J1802" s="180"/>
      <c r="K1802" s="180"/>
      <c r="L1802" s="180"/>
      <c r="M1802" s="180"/>
      <c r="N1802" s="180"/>
      <c r="O1802" s="180"/>
      <c r="P1802" s="180"/>
      <c r="Q1802" s="188"/>
      <c r="R1802" s="188"/>
      <c r="S1802" s="180"/>
      <c r="T1802" s="180"/>
      <c r="U1802" s="180"/>
      <c r="V1802" s="180"/>
    </row>
    <row r="1803">
      <c r="A1803" s="243"/>
      <c r="B1803" s="243"/>
      <c r="C1803" s="244"/>
      <c r="D1803" s="180"/>
      <c r="E1803" s="217"/>
      <c r="F1803" s="246"/>
      <c r="G1803" s="246"/>
      <c r="H1803" s="180"/>
      <c r="I1803" s="180"/>
      <c r="J1803" s="180"/>
      <c r="K1803" s="180"/>
      <c r="L1803" s="180"/>
      <c r="M1803" s="180"/>
      <c r="N1803" s="180"/>
      <c r="O1803" s="180"/>
      <c r="P1803" s="180"/>
      <c r="Q1803" s="188"/>
      <c r="R1803" s="188"/>
      <c r="S1803" s="180"/>
      <c r="T1803" s="180"/>
      <c r="U1803" s="180"/>
      <c r="V1803" s="180"/>
    </row>
    <row r="1804">
      <c r="A1804" s="243"/>
      <c r="B1804" s="243"/>
      <c r="C1804" s="244"/>
      <c r="D1804" s="180"/>
      <c r="E1804" s="217"/>
      <c r="F1804" s="246"/>
      <c r="G1804" s="246"/>
      <c r="H1804" s="180"/>
      <c r="I1804" s="180"/>
      <c r="J1804" s="180"/>
      <c r="K1804" s="180"/>
      <c r="L1804" s="180"/>
      <c r="M1804" s="180"/>
      <c r="N1804" s="180"/>
      <c r="O1804" s="180"/>
      <c r="P1804" s="180"/>
      <c r="Q1804" s="188"/>
      <c r="R1804" s="188"/>
      <c r="S1804" s="180"/>
      <c r="T1804" s="180"/>
      <c r="U1804" s="180"/>
      <c r="V1804" s="180"/>
    </row>
    <row r="1805">
      <c r="A1805" s="243"/>
      <c r="B1805" s="243"/>
      <c r="C1805" s="244"/>
      <c r="D1805" s="180"/>
      <c r="E1805" s="217"/>
      <c r="F1805" s="246"/>
      <c r="G1805" s="246"/>
      <c r="H1805" s="180"/>
      <c r="I1805" s="180"/>
      <c r="J1805" s="180"/>
      <c r="K1805" s="180"/>
      <c r="L1805" s="180"/>
      <c r="M1805" s="180"/>
      <c r="N1805" s="180"/>
      <c r="O1805" s="180"/>
      <c r="P1805" s="180"/>
      <c r="Q1805" s="188"/>
      <c r="R1805" s="188"/>
      <c r="S1805" s="180"/>
      <c r="T1805" s="180"/>
      <c r="U1805" s="180"/>
      <c r="V1805" s="180"/>
    </row>
    <row r="1806">
      <c r="A1806" s="243"/>
      <c r="B1806" s="243"/>
      <c r="C1806" s="244"/>
      <c r="D1806" s="180"/>
      <c r="E1806" s="217"/>
      <c r="F1806" s="246"/>
      <c r="G1806" s="246"/>
      <c r="H1806" s="180"/>
      <c r="I1806" s="180"/>
      <c r="J1806" s="180"/>
      <c r="K1806" s="180"/>
      <c r="L1806" s="180"/>
      <c r="M1806" s="180"/>
      <c r="N1806" s="180"/>
      <c r="O1806" s="180"/>
      <c r="P1806" s="180"/>
      <c r="Q1806" s="188"/>
      <c r="R1806" s="188"/>
      <c r="S1806" s="180"/>
      <c r="T1806" s="180"/>
      <c r="U1806" s="180"/>
      <c r="V1806" s="180"/>
    </row>
    <row r="1807">
      <c r="A1807" s="243"/>
      <c r="B1807" s="243"/>
      <c r="C1807" s="244"/>
      <c r="D1807" s="180"/>
      <c r="E1807" s="217"/>
      <c r="F1807" s="246"/>
      <c r="G1807" s="246"/>
      <c r="H1807" s="180"/>
      <c r="I1807" s="180"/>
      <c r="J1807" s="180"/>
      <c r="K1807" s="180"/>
      <c r="L1807" s="180"/>
      <c r="M1807" s="180"/>
      <c r="N1807" s="180"/>
      <c r="O1807" s="180"/>
      <c r="P1807" s="180"/>
      <c r="Q1807" s="188"/>
      <c r="R1807" s="188"/>
      <c r="S1807" s="180"/>
      <c r="T1807" s="180"/>
      <c r="U1807" s="180"/>
      <c r="V1807" s="180"/>
    </row>
    <row r="1808">
      <c r="A1808" s="243"/>
      <c r="B1808" s="243"/>
      <c r="C1808" s="244"/>
      <c r="D1808" s="180"/>
      <c r="E1808" s="217"/>
      <c r="F1808" s="246"/>
      <c r="G1808" s="246"/>
      <c r="H1808" s="180"/>
      <c r="I1808" s="180"/>
      <c r="J1808" s="180"/>
      <c r="K1808" s="180"/>
      <c r="L1808" s="180"/>
      <c r="M1808" s="180"/>
      <c r="N1808" s="180"/>
      <c r="O1808" s="180"/>
      <c r="P1808" s="180"/>
      <c r="Q1808" s="188"/>
      <c r="R1808" s="188"/>
      <c r="S1808" s="180"/>
      <c r="T1808" s="180"/>
      <c r="U1808" s="180"/>
      <c r="V1808" s="180"/>
    </row>
    <row r="1809">
      <c r="A1809" s="243"/>
      <c r="B1809" s="243"/>
      <c r="C1809" s="244"/>
      <c r="D1809" s="180"/>
      <c r="E1809" s="217"/>
      <c r="F1809" s="246"/>
      <c r="G1809" s="246"/>
      <c r="H1809" s="180"/>
      <c r="I1809" s="180"/>
      <c r="J1809" s="180"/>
      <c r="K1809" s="180"/>
      <c r="L1809" s="180"/>
      <c r="M1809" s="180"/>
      <c r="N1809" s="180"/>
      <c r="O1809" s="180"/>
      <c r="P1809" s="180"/>
      <c r="Q1809" s="188"/>
      <c r="R1809" s="188"/>
      <c r="S1809" s="180"/>
      <c r="T1809" s="180"/>
      <c r="U1809" s="180"/>
      <c r="V1809" s="180"/>
    </row>
    <row r="1810">
      <c r="A1810" s="243"/>
      <c r="B1810" s="243"/>
      <c r="C1810" s="244"/>
      <c r="D1810" s="180"/>
      <c r="E1810" s="217"/>
      <c r="F1810" s="246"/>
      <c r="G1810" s="246"/>
      <c r="H1810" s="180"/>
      <c r="I1810" s="180"/>
      <c r="J1810" s="180"/>
      <c r="K1810" s="180"/>
      <c r="L1810" s="180"/>
      <c r="M1810" s="180"/>
      <c r="N1810" s="180"/>
      <c r="O1810" s="180"/>
      <c r="P1810" s="180"/>
      <c r="Q1810" s="188"/>
      <c r="R1810" s="188"/>
      <c r="S1810" s="180"/>
      <c r="T1810" s="180"/>
      <c r="U1810" s="180"/>
      <c r="V1810" s="180"/>
    </row>
    <row r="1811">
      <c r="A1811" s="243"/>
      <c r="B1811" s="243"/>
      <c r="C1811" s="244"/>
      <c r="D1811" s="180"/>
      <c r="E1811" s="217"/>
      <c r="F1811" s="246"/>
      <c r="G1811" s="246"/>
      <c r="H1811" s="180"/>
      <c r="I1811" s="180"/>
      <c r="J1811" s="180"/>
      <c r="K1811" s="180"/>
      <c r="L1811" s="180"/>
      <c r="M1811" s="180"/>
      <c r="N1811" s="180"/>
      <c r="O1811" s="180"/>
      <c r="P1811" s="180"/>
      <c r="Q1811" s="188"/>
      <c r="R1811" s="188"/>
      <c r="S1811" s="180"/>
      <c r="T1811" s="180"/>
      <c r="U1811" s="180"/>
      <c r="V1811" s="180"/>
    </row>
    <row r="1812">
      <c r="A1812" s="243"/>
      <c r="B1812" s="243"/>
      <c r="C1812" s="244"/>
      <c r="D1812" s="180"/>
      <c r="E1812" s="217"/>
      <c r="F1812" s="246"/>
      <c r="G1812" s="246"/>
      <c r="H1812" s="180"/>
      <c r="I1812" s="180"/>
      <c r="J1812" s="180"/>
      <c r="K1812" s="180"/>
      <c r="L1812" s="180"/>
      <c r="M1812" s="180"/>
      <c r="N1812" s="180"/>
      <c r="O1812" s="180"/>
      <c r="P1812" s="180"/>
      <c r="Q1812" s="188"/>
      <c r="R1812" s="188"/>
      <c r="S1812" s="180"/>
      <c r="T1812" s="180"/>
      <c r="U1812" s="180"/>
      <c r="V1812" s="180"/>
    </row>
    <row r="1813">
      <c r="A1813" s="243"/>
      <c r="B1813" s="243"/>
      <c r="C1813" s="244"/>
      <c r="D1813" s="180"/>
      <c r="E1813" s="217"/>
      <c r="F1813" s="246"/>
      <c r="G1813" s="246"/>
      <c r="H1813" s="180"/>
      <c r="I1813" s="180"/>
      <c r="J1813" s="180"/>
      <c r="K1813" s="180"/>
      <c r="L1813" s="180"/>
      <c r="M1813" s="180"/>
      <c r="N1813" s="180"/>
      <c r="O1813" s="180"/>
      <c r="P1813" s="180"/>
      <c r="Q1813" s="188"/>
      <c r="R1813" s="188"/>
      <c r="S1813" s="180"/>
      <c r="T1813" s="180"/>
      <c r="U1813" s="180"/>
      <c r="V1813" s="180"/>
    </row>
    <row r="1814">
      <c r="A1814" s="243"/>
      <c r="B1814" s="243"/>
      <c r="C1814" s="244"/>
      <c r="D1814" s="180"/>
      <c r="E1814" s="217"/>
      <c r="F1814" s="246"/>
      <c r="G1814" s="246"/>
      <c r="H1814" s="180"/>
      <c r="I1814" s="180"/>
      <c r="J1814" s="180"/>
      <c r="K1814" s="180"/>
      <c r="L1814" s="180"/>
      <c r="M1814" s="180"/>
      <c r="N1814" s="180"/>
      <c r="O1814" s="180"/>
      <c r="P1814" s="180"/>
      <c r="Q1814" s="188"/>
      <c r="R1814" s="188"/>
      <c r="S1814" s="180"/>
      <c r="T1814" s="180"/>
      <c r="U1814" s="180"/>
      <c r="V1814" s="180"/>
    </row>
    <row r="1815">
      <c r="A1815" s="243"/>
      <c r="B1815" s="243"/>
      <c r="C1815" s="244"/>
      <c r="D1815" s="180"/>
      <c r="E1815" s="217"/>
      <c r="F1815" s="246"/>
      <c r="G1815" s="246"/>
      <c r="H1815" s="180"/>
      <c r="I1815" s="180"/>
      <c r="J1815" s="180"/>
      <c r="K1815" s="180"/>
      <c r="L1815" s="180"/>
      <c r="M1815" s="180"/>
      <c r="N1815" s="180"/>
      <c r="O1815" s="180"/>
      <c r="P1815" s="180"/>
      <c r="Q1815" s="188"/>
      <c r="R1815" s="188"/>
      <c r="S1815" s="180"/>
      <c r="T1815" s="180"/>
      <c r="U1815" s="180"/>
      <c r="V1815" s="180"/>
    </row>
    <row r="1816">
      <c r="A1816" s="243"/>
      <c r="B1816" s="243"/>
      <c r="C1816" s="244"/>
      <c r="D1816" s="180"/>
      <c r="E1816" s="217"/>
      <c r="F1816" s="246"/>
      <c r="G1816" s="246"/>
      <c r="H1816" s="180"/>
      <c r="I1816" s="180"/>
      <c r="J1816" s="180"/>
      <c r="K1816" s="180"/>
      <c r="L1816" s="180"/>
      <c r="M1816" s="180"/>
      <c r="N1816" s="180"/>
      <c r="O1816" s="180"/>
      <c r="P1816" s="180"/>
      <c r="Q1816" s="188"/>
      <c r="R1816" s="188"/>
      <c r="S1816" s="180"/>
      <c r="T1816" s="180"/>
      <c r="U1816" s="180"/>
      <c r="V1816" s="180"/>
    </row>
    <row r="1817">
      <c r="A1817" s="243"/>
      <c r="B1817" s="243"/>
      <c r="C1817" s="244"/>
      <c r="D1817" s="180"/>
      <c r="E1817" s="217"/>
      <c r="F1817" s="246"/>
      <c r="G1817" s="246"/>
      <c r="H1817" s="180"/>
      <c r="I1817" s="180"/>
      <c r="J1817" s="180"/>
      <c r="K1817" s="180"/>
      <c r="L1817" s="180"/>
      <c r="M1817" s="180"/>
      <c r="N1817" s="180"/>
      <c r="O1817" s="180"/>
      <c r="P1817" s="180"/>
      <c r="Q1817" s="188"/>
      <c r="R1817" s="188"/>
      <c r="S1817" s="180"/>
      <c r="T1817" s="180"/>
      <c r="U1817" s="180"/>
      <c r="V1817" s="180"/>
    </row>
    <row r="1818">
      <c r="A1818" s="243"/>
      <c r="B1818" s="243"/>
      <c r="C1818" s="244"/>
      <c r="D1818" s="180"/>
      <c r="E1818" s="217"/>
      <c r="F1818" s="246"/>
      <c r="G1818" s="246"/>
      <c r="H1818" s="180"/>
      <c r="I1818" s="180"/>
      <c r="J1818" s="180"/>
      <c r="K1818" s="180"/>
      <c r="L1818" s="180"/>
      <c r="M1818" s="180"/>
      <c r="N1818" s="180"/>
      <c r="O1818" s="180"/>
      <c r="P1818" s="180"/>
      <c r="Q1818" s="188"/>
      <c r="R1818" s="188"/>
      <c r="S1818" s="180"/>
      <c r="T1818" s="180"/>
      <c r="U1818" s="180"/>
      <c r="V1818" s="180"/>
    </row>
    <row r="1819">
      <c r="A1819" s="243"/>
      <c r="B1819" s="243"/>
      <c r="C1819" s="244"/>
      <c r="D1819" s="180"/>
      <c r="E1819" s="217"/>
      <c r="F1819" s="246"/>
      <c r="G1819" s="246"/>
      <c r="H1819" s="180"/>
      <c r="I1819" s="180"/>
      <c r="J1819" s="180"/>
      <c r="K1819" s="180"/>
      <c r="L1819" s="180"/>
      <c r="M1819" s="180"/>
      <c r="N1819" s="180"/>
      <c r="O1819" s="180"/>
      <c r="P1819" s="180"/>
      <c r="Q1819" s="188"/>
      <c r="R1819" s="188"/>
      <c r="S1819" s="180"/>
      <c r="T1819" s="180"/>
      <c r="U1819" s="180"/>
      <c r="V1819" s="180"/>
    </row>
    <row r="1820">
      <c r="A1820" s="243"/>
      <c r="B1820" s="243"/>
      <c r="C1820" s="244"/>
      <c r="D1820" s="180"/>
      <c r="E1820" s="217"/>
      <c r="F1820" s="246"/>
      <c r="G1820" s="246"/>
      <c r="H1820" s="180"/>
      <c r="I1820" s="180"/>
      <c r="J1820" s="180"/>
      <c r="K1820" s="180"/>
      <c r="L1820" s="180"/>
      <c r="M1820" s="180"/>
      <c r="N1820" s="180"/>
      <c r="O1820" s="180"/>
      <c r="P1820" s="180"/>
      <c r="Q1820" s="188"/>
      <c r="R1820" s="188"/>
      <c r="S1820" s="180"/>
      <c r="T1820" s="180"/>
      <c r="U1820" s="180"/>
      <c r="V1820" s="180"/>
    </row>
    <row r="1821">
      <c r="A1821" s="243"/>
      <c r="B1821" s="243"/>
      <c r="C1821" s="244"/>
      <c r="D1821" s="180"/>
      <c r="E1821" s="217"/>
      <c r="F1821" s="246"/>
      <c r="G1821" s="246"/>
      <c r="H1821" s="180"/>
      <c r="I1821" s="180"/>
      <c r="J1821" s="180"/>
      <c r="K1821" s="180"/>
      <c r="L1821" s="180"/>
      <c r="M1821" s="180"/>
      <c r="N1821" s="180"/>
      <c r="O1821" s="180"/>
      <c r="P1821" s="180"/>
      <c r="Q1821" s="188"/>
      <c r="R1821" s="188"/>
      <c r="S1821" s="180"/>
      <c r="T1821" s="180"/>
      <c r="U1821" s="180"/>
      <c r="V1821" s="180"/>
    </row>
    <row r="1822">
      <c r="A1822" s="243"/>
      <c r="B1822" s="243"/>
      <c r="C1822" s="244"/>
      <c r="D1822" s="180"/>
      <c r="E1822" s="217"/>
      <c r="F1822" s="246"/>
      <c r="G1822" s="246"/>
      <c r="H1822" s="180"/>
      <c r="I1822" s="180"/>
      <c r="J1822" s="180"/>
      <c r="K1822" s="180"/>
      <c r="L1822" s="180"/>
      <c r="M1822" s="180"/>
      <c r="N1822" s="180"/>
      <c r="O1822" s="180"/>
      <c r="P1822" s="180"/>
      <c r="Q1822" s="188"/>
      <c r="R1822" s="188"/>
      <c r="S1822" s="180"/>
      <c r="T1822" s="180"/>
      <c r="U1822" s="180"/>
      <c r="V1822" s="180"/>
    </row>
    <row r="1823">
      <c r="A1823" s="243"/>
      <c r="B1823" s="243"/>
      <c r="C1823" s="244"/>
      <c r="D1823" s="180"/>
      <c r="E1823" s="217"/>
      <c r="F1823" s="246"/>
      <c r="G1823" s="246"/>
      <c r="H1823" s="180"/>
      <c r="I1823" s="180"/>
      <c r="J1823" s="180"/>
      <c r="K1823" s="180"/>
      <c r="L1823" s="180"/>
      <c r="M1823" s="180"/>
      <c r="N1823" s="180"/>
      <c r="O1823" s="180"/>
      <c r="P1823" s="180"/>
      <c r="Q1823" s="188"/>
      <c r="R1823" s="188"/>
      <c r="S1823" s="180"/>
      <c r="T1823" s="180"/>
      <c r="U1823" s="180"/>
      <c r="V1823" s="180"/>
    </row>
    <row r="1824">
      <c r="A1824" s="243"/>
      <c r="B1824" s="243"/>
      <c r="C1824" s="244"/>
      <c r="D1824" s="180"/>
      <c r="E1824" s="217"/>
      <c r="F1824" s="246"/>
      <c r="G1824" s="246"/>
      <c r="H1824" s="180"/>
      <c r="I1824" s="180"/>
      <c r="J1824" s="180"/>
      <c r="K1824" s="180"/>
      <c r="L1824" s="180"/>
      <c r="M1824" s="180"/>
      <c r="N1824" s="180"/>
      <c r="O1824" s="180"/>
      <c r="P1824" s="180"/>
      <c r="Q1824" s="188"/>
      <c r="R1824" s="188"/>
      <c r="S1824" s="180"/>
      <c r="T1824" s="180"/>
      <c r="U1824" s="180"/>
      <c r="V1824" s="180"/>
    </row>
    <row r="1825">
      <c r="A1825" s="243"/>
      <c r="B1825" s="243"/>
      <c r="C1825" s="244"/>
      <c r="D1825" s="180"/>
      <c r="E1825" s="217"/>
      <c r="F1825" s="246"/>
      <c r="G1825" s="246"/>
      <c r="H1825" s="180"/>
      <c r="I1825" s="180"/>
      <c r="J1825" s="180"/>
      <c r="K1825" s="180"/>
      <c r="L1825" s="180"/>
      <c r="M1825" s="180"/>
      <c r="N1825" s="180"/>
      <c r="O1825" s="180"/>
      <c r="P1825" s="180"/>
      <c r="Q1825" s="188"/>
      <c r="R1825" s="188"/>
      <c r="S1825" s="180"/>
      <c r="T1825" s="180"/>
      <c r="U1825" s="180"/>
      <c r="V1825" s="180"/>
    </row>
    <row r="1826">
      <c r="A1826" s="243"/>
      <c r="B1826" s="243"/>
      <c r="C1826" s="244"/>
      <c r="D1826" s="180"/>
      <c r="E1826" s="217"/>
      <c r="F1826" s="246"/>
      <c r="G1826" s="246"/>
      <c r="H1826" s="180"/>
      <c r="I1826" s="180"/>
      <c r="J1826" s="180"/>
      <c r="K1826" s="180"/>
      <c r="L1826" s="180"/>
      <c r="M1826" s="180"/>
      <c r="N1826" s="180"/>
      <c r="O1826" s="180"/>
      <c r="P1826" s="180"/>
      <c r="Q1826" s="188"/>
      <c r="R1826" s="188"/>
      <c r="S1826" s="180"/>
      <c r="T1826" s="180"/>
      <c r="U1826" s="180"/>
      <c r="V1826" s="180"/>
    </row>
    <row r="1827">
      <c r="A1827" s="243"/>
      <c r="B1827" s="243"/>
      <c r="C1827" s="244"/>
      <c r="D1827" s="180"/>
      <c r="E1827" s="217"/>
      <c r="F1827" s="246"/>
      <c r="G1827" s="246"/>
      <c r="H1827" s="180"/>
      <c r="I1827" s="180"/>
      <c r="J1827" s="180"/>
      <c r="K1827" s="180"/>
      <c r="L1827" s="180"/>
      <c r="M1827" s="180"/>
      <c r="N1827" s="180"/>
      <c r="O1827" s="180"/>
      <c r="P1827" s="180"/>
      <c r="Q1827" s="188"/>
      <c r="R1827" s="188"/>
      <c r="S1827" s="180"/>
      <c r="T1827" s="180"/>
      <c r="U1827" s="180"/>
      <c r="V1827" s="180"/>
    </row>
    <row r="1828">
      <c r="A1828" s="243"/>
      <c r="B1828" s="243"/>
      <c r="C1828" s="244"/>
      <c r="D1828" s="180"/>
      <c r="E1828" s="217"/>
      <c r="F1828" s="246"/>
      <c r="G1828" s="246"/>
      <c r="H1828" s="180"/>
      <c r="I1828" s="180"/>
      <c r="J1828" s="180"/>
      <c r="K1828" s="180"/>
      <c r="L1828" s="180"/>
      <c r="M1828" s="180"/>
      <c r="N1828" s="180"/>
      <c r="O1828" s="180"/>
      <c r="P1828" s="180"/>
      <c r="Q1828" s="188"/>
      <c r="R1828" s="188"/>
      <c r="S1828" s="180"/>
      <c r="T1828" s="180"/>
      <c r="U1828" s="180"/>
      <c r="V1828" s="180"/>
    </row>
    <row r="1829">
      <c r="A1829" s="243"/>
      <c r="B1829" s="243"/>
      <c r="C1829" s="244"/>
      <c r="D1829" s="180"/>
      <c r="E1829" s="217"/>
      <c r="F1829" s="246"/>
      <c r="G1829" s="246"/>
      <c r="H1829" s="180"/>
      <c r="I1829" s="180"/>
      <c r="J1829" s="180"/>
      <c r="K1829" s="180"/>
      <c r="L1829" s="180"/>
      <c r="M1829" s="180"/>
      <c r="N1829" s="180"/>
      <c r="O1829" s="180"/>
      <c r="P1829" s="180"/>
      <c r="Q1829" s="188"/>
      <c r="R1829" s="188"/>
      <c r="S1829" s="180"/>
      <c r="T1829" s="180"/>
      <c r="U1829" s="180"/>
      <c r="V1829" s="180"/>
    </row>
    <row r="1830">
      <c r="A1830" s="243"/>
      <c r="B1830" s="243"/>
      <c r="C1830" s="244"/>
      <c r="D1830" s="180"/>
      <c r="E1830" s="217"/>
      <c r="F1830" s="246"/>
      <c r="G1830" s="246"/>
      <c r="H1830" s="180"/>
      <c r="I1830" s="180"/>
      <c r="J1830" s="180"/>
      <c r="K1830" s="180"/>
      <c r="L1830" s="180"/>
      <c r="M1830" s="180"/>
      <c r="N1830" s="180"/>
      <c r="O1830" s="180"/>
      <c r="P1830" s="180"/>
      <c r="Q1830" s="188"/>
      <c r="R1830" s="188"/>
      <c r="S1830" s="180"/>
      <c r="T1830" s="180"/>
      <c r="U1830" s="180"/>
      <c r="V1830" s="180"/>
    </row>
    <row r="1831">
      <c r="A1831" s="243"/>
      <c r="B1831" s="243"/>
      <c r="C1831" s="244"/>
      <c r="D1831" s="180"/>
      <c r="E1831" s="217"/>
      <c r="F1831" s="246"/>
      <c r="G1831" s="246"/>
      <c r="H1831" s="180"/>
      <c r="I1831" s="180"/>
      <c r="J1831" s="180"/>
      <c r="K1831" s="180"/>
      <c r="L1831" s="180"/>
      <c r="M1831" s="180"/>
      <c r="N1831" s="180"/>
      <c r="O1831" s="180"/>
      <c r="P1831" s="180"/>
      <c r="Q1831" s="188"/>
      <c r="R1831" s="188"/>
      <c r="S1831" s="180"/>
      <c r="T1831" s="180"/>
      <c r="U1831" s="180"/>
      <c r="V1831" s="180"/>
    </row>
    <row r="1832">
      <c r="A1832" s="243"/>
      <c r="B1832" s="243"/>
      <c r="C1832" s="244"/>
      <c r="D1832" s="180"/>
      <c r="E1832" s="217"/>
      <c r="F1832" s="246"/>
      <c r="G1832" s="246"/>
      <c r="H1832" s="180"/>
      <c r="I1832" s="180"/>
      <c r="J1832" s="180"/>
      <c r="K1832" s="180"/>
      <c r="L1832" s="180"/>
      <c r="M1832" s="180"/>
      <c r="N1832" s="180"/>
      <c r="O1832" s="180"/>
      <c r="P1832" s="180"/>
      <c r="Q1832" s="188"/>
      <c r="R1832" s="188"/>
      <c r="S1832" s="180"/>
      <c r="T1832" s="180"/>
      <c r="U1832" s="180"/>
      <c r="V1832" s="180"/>
    </row>
    <row r="1833">
      <c r="A1833" s="243"/>
      <c r="B1833" s="243"/>
      <c r="C1833" s="244"/>
      <c r="D1833" s="180"/>
      <c r="E1833" s="217"/>
      <c r="F1833" s="246"/>
      <c r="G1833" s="246"/>
      <c r="H1833" s="180"/>
      <c r="I1833" s="180"/>
      <c r="J1833" s="180"/>
      <c r="K1833" s="180"/>
      <c r="L1833" s="180"/>
      <c r="M1833" s="180"/>
      <c r="N1833" s="180"/>
      <c r="O1833" s="180"/>
      <c r="P1833" s="180"/>
      <c r="Q1833" s="188"/>
      <c r="R1833" s="188"/>
      <c r="S1833" s="180"/>
      <c r="T1833" s="180"/>
      <c r="U1833" s="180"/>
      <c r="V1833" s="180"/>
    </row>
    <row r="1834">
      <c r="A1834" s="243"/>
      <c r="B1834" s="243"/>
      <c r="C1834" s="244"/>
      <c r="D1834" s="180"/>
      <c r="E1834" s="217"/>
      <c r="F1834" s="246"/>
      <c r="G1834" s="246"/>
      <c r="H1834" s="180"/>
      <c r="I1834" s="180"/>
      <c r="J1834" s="180"/>
      <c r="K1834" s="180"/>
      <c r="L1834" s="180"/>
      <c r="M1834" s="180"/>
      <c r="N1834" s="180"/>
      <c r="O1834" s="180"/>
      <c r="P1834" s="180"/>
      <c r="Q1834" s="188"/>
      <c r="R1834" s="188"/>
      <c r="S1834" s="180"/>
      <c r="T1834" s="180"/>
      <c r="U1834" s="180"/>
      <c r="V1834" s="180"/>
    </row>
    <row r="1835">
      <c r="A1835" s="243"/>
      <c r="B1835" s="243"/>
      <c r="C1835" s="244"/>
      <c r="D1835" s="180"/>
      <c r="E1835" s="217"/>
      <c r="F1835" s="246"/>
      <c r="G1835" s="246"/>
      <c r="H1835" s="180"/>
      <c r="I1835" s="180"/>
      <c r="J1835" s="180"/>
      <c r="K1835" s="180"/>
      <c r="L1835" s="180"/>
      <c r="M1835" s="180"/>
      <c r="N1835" s="180"/>
      <c r="O1835" s="180"/>
      <c r="P1835" s="180"/>
      <c r="Q1835" s="188"/>
      <c r="R1835" s="188"/>
      <c r="S1835" s="180"/>
      <c r="T1835" s="180"/>
      <c r="U1835" s="180"/>
      <c r="V1835" s="180"/>
    </row>
    <row r="1836">
      <c r="A1836" s="243"/>
      <c r="B1836" s="243"/>
      <c r="C1836" s="244"/>
      <c r="D1836" s="180"/>
      <c r="E1836" s="217"/>
      <c r="F1836" s="246"/>
      <c r="G1836" s="246"/>
      <c r="H1836" s="180"/>
      <c r="I1836" s="180"/>
      <c r="J1836" s="180"/>
      <c r="K1836" s="180"/>
      <c r="L1836" s="180"/>
      <c r="M1836" s="180"/>
      <c r="N1836" s="180"/>
      <c r="O1836" s="180"/>
      <c r="P1836" s="180"/>
      <c r="Q1836" s="188"/>
      <c r="R1836" s="188"/>
      <c r="S1836" s="180"/>
      <c r="T1836" s="180"/>
      <c r="U1836" s="180"/>
      <c r="V1836" s="180"/>
    </row>
    <row r="1837">
      <c r="A1837" s="243"/>
      <c r="B1837" s="243"/>
      <c r="C1837" s="244"/>
      <c r="D1837" s="180"/>
      <c r="E1837" s="217"/>
      <c r="F1837" s="246"/>
      <c r="G1837" s="246"/>
      <c r="H1837" s="180"/>
      <c r="I1837" s="180"/>
      <c r="J1837" s="180"/>
      <c r="K1837" s="180"/>
      <c r="L1837" s="180"/>
      <c r="M1837" s="180"/>
      <c r="N1837" s="180"/>
      <c r="O1837" s="180"/>
      <c r="P1837" s="180"/>
      <c r="Q1837" s="188"/>
      <c r="R1837" s="188"/>
      <c r="S1837" s="180"/>
      <c r="T1837" s="180"/>
      <c r="U1837" s="180"/>
      <c r="V1837" s="180"/>
    </row>
    <row r="1838">
      <c r="A1838" s="243"/>
      <c r="B1838" s="243"/>
      <c r="C1838" s="244"/>
      <c r="D1838" s="180"/>
      <c r="E1838" s="217"/>
      <c r="F1838" s="246"/>
      <c r="G1838" s="246"/>
      <c r="H1838" s="180"/>
      <c r="I1838" s="180"/>
      <c r="J1838" s="180"/>
      <c r="K1838" s="180"/>
      <c r="L1838" s="180"/>
      <c r="M1838" s="180"/>
      <c r="N1838" s="180"/>
      <c r="O1838" s="180"/>
      <c r="P1838" s="180"/>
      <c r="Q1838" s="188"/>
      <c r="R1838" s="188"/>
      <c r="S1838" s="180"/>
      <c r="T1838" s="180"/>
      <c r="U1838" s="180"/>
      <c r="V1838" s="180"/>
    </row>
    <row r="1839">
      <c r="A1839" s="243"/>
      <c r="B1839" s="243"/>
      <c r="C1839" s="244"/>
      <c r="D1839" s="180"/>
      <c r="E1839" s="217"/>
      <c r="F1839" s="246"/>
      <c r="G1839" s="246"/>
      <c r="H1839" s="180"/>
      <c r="I1839" s="180"/>
      <c r="J1839" s="180"/>
      <c r="K1839" s="180"/>
      <c r="L1839" s="180"/>
      <c r="M1839" s="180"/>
      <c r="N1839" s="180"/>
      <c r="O1839" s="180"/>
      <c r="P1839" s="180"/>
      <c r="Q1839" s="188"/>
      <c r="R1839" s="188"/>
      <c r="S1839" s="180"/>
      <c r="T1839" s="180"/>
      <c r="U1839" s="180"/>
      <c r="V1839" s="180"/>
    </row>
    <row r="1840">
      <c r="A1840" s="243"/>
      <c r="B1840" s="243"/>
      <c r="C1840" s="244"/>
      <c r="D1840" s="180"/>
      <c r="E1840" s="217"/>
      <c r="F1840" s="246"/>
      <c r="G1840" s="246"/>
      <c r="H1840" s="180"/>
      <c r="I1840" s="180"/>
      <c r="J1840" s="180"/>
      <c r="K1840" s="180"/>
      <c r="L1840" s="180"/>
      <c r="M1840" s="180"/>
      <c r="N1840" s="180"/>
      <c r="O1840" s="180"/>
      <c r="P1840" s="180"/>
      <c r="Q1840" s="188"/>
      <c r="R1840" s="188"/>
      <c r="S1840" s="180"/>
      <c r="T1840" s="180"/>
      <c r="U1840" s="180"/>
      <c r="V1840" s="180"/>
    </row>
    <row r="1841">
      <c r="A1841" s="241"/>
      <c r="B1841" s="241"/>
      <c r="C1841" s="175"/>
      <c r="D1841" s="180"/>
      <c r="E1841" s="217"/>
      <c r="F1841" s="246"/>
      <c r="G1841" s="246"/>
      <c r="H1841" s="180"/>
      <c r="I1841" s="180"/>
      <c r="J1841" s="180"/>
      <c r="K1841" s="180"/>
      <c r="L1841" s="180"/>
      <c r="M1841" s="180"/>
      <c r="N1841" s="180"/>
      <c r="O1841" s="180"/>
      <c r="P1841" s="180"/>
      <c r="Q1841" s="188"/>
      <c r="R1841" s="188"/>
      <c r="S1841" s="180"/>
      <c r="T1841" s="180"/>
      <c r="U1841" s="180"/>
      <c r="V1841" s="180"/>
    </row>
    <row r="1842">
      <c r="A1842" s="241"/>
      <c r="B1842" s="241"/>
      <c r="C1842" s="175"/>
      <c r="D1842" s="180"/>
      <c r="E1842" s="217"/>
      <c r="F1842" s="246"/>
      <c r="G1842" s="246"/>
      <c r="H1842" s="180"/>
      <c r="I1842" s="180"/>
      <c r="J1842" s="180"/>
      <c r="K1842" s="180"/>
      <c r="L1842" s="180"/>
      <c r="M1842" s="180"/>
      <c r="N1842" s="180"/>
      <c r="O1842" s="180"/>
      <c r="P1842" s="180"/>
      <c r="Q1842" s="188"/>
      <c r="R1842" s="188"/>
      <c r="S1842" s="180"/>
      <c r="T1842" s="180"/>
      <c r="U1842" s="180"/>
      <c r="V1842" s="180"/>
    </row>
    <row r="1843">
      <c r="A1843" s="241"/>
      <c r="B1843" s="241"/>
      <c r="C1843" s="175"/>
      <c r="D1843" s="180"/>
      <c r="E1843" s="217"/>
      <c r="F1843" s="246"/>
      <c r="G1843" s="246"/>
      <c r="H1843" s="180"/>
      <c r="I1843" s="180"/>
      <c r="J1843" s="180"/>
      <c r="K1843" s="180"/>
      <c r="L1843" s="180"/>
      <c r="M1843" s="180"/>
      <c r="N1843" s="180"/>
      <c r="O1843" s="180"/>
      <c r="P1843" s="180"/>
      <c r="Q1843" s="188"/>
      <c r="R1843" s="188"/>
      <c r="S1843" s="180"/>
      <c r="T1843" s="180"/>
      <c r="U1843" s="180"/>
      <c r="V1843" s="180"/>
    </row>
    <row r="1844">
      <c r="A1844" s="241"/>
      <c r="B1844" s="241"/>
      <c r="C1844" s="175"/>
      <c r="D1844" s="180"/>
      <c r="E1844" s="217"/>
      <c r="F1844" s="246"/>
      <c r="G1844" s="246"/>
      <c r="H1844" s="180"/>
      <c r="I1844" s="180"/>
      <c r="J1844" s="180"/>
      <c r="K1844" s="180"/>
      <c r="L1844" s="180"/>
      <c r="M1844" s="180"/>
      <c r="N1844" s="180"/>
      <c r="O1844" s="180"/>
      <c r="P1844" s="180"/>
      <c r="Q1844" s="188"/>
      <c r="R1844" s="188"/>
      <c r="S1844" s="180"/>
      <c r="T1844" s="180"/>
      <c r="U1844" s="180"/>
      <c r="V1844" s="180"/>
    </row>
    <row r="1845">
      <c r="A1845" s="241"/>
      <c r="B1845" s="241"/>
      <c r="C1845" s="175"/>
      <c r="D1845" s="180"/>
      <c r="E1845" s="217"/>
      <c r="F1845" s="246"/>
      <c r="G1845" s="246"/>
      <c r="H1845" s="180"/>
      <c r="I1845" s="180"/>
      <c r="J1845" s="180"/>
      <c r="K1845" s="180"/>
      <c r="L1845" s="180"/>
      <c r="M1845" s="180"/>
      <c r="N1845" s="180"/>
      <c r="O1845" s="180"/>
      <c r="P1845" s="180"/>
      <c r="Q1845" s="188"/>
      <c r="R1845" s="188"/>
      <c r="S1845" s="180"/>
      <c r="T1845" s="180"/>
      <c r="U1845" s="180"/>
      <c r="V1845" s="180"/>
    </row>
    <row r="1846">
      <c r="A1846" s="241"/>
      <c r="B1846" s="241"/>
      <c r="C1846" s="175"/>
      <c r="D1846" s="180"/>
      <c r="E1846" s="217"/>
      <c r="F1846" s="246"/>
      <c r="G1846" s="246"/>
      <c r="H1846" s="180"/>
      <c r="I1846" s="180"/>
      <c r="J1846" s="180"/>
      <c r="K1846" s="180"/>
      <c r="L1846" s="180"/>
      <c r="M1846" s="180"/>
      <c r="N1846" s="180"/>
      <c r="O1846" s="180"/>
      <c r="P1846" s="180"/>
      <c r="Q1846" s="188"/>
      <c r="R1846" s="188"/>
      <c r="S1846" s="180"/>
      <c r="T1846" s="180"/>
      <c r="U1846" s="180"/>
      <c r="V1846" s="180"/>
    </row>
    <row r="1847">
      <c r="A1847" s="241"/>
      <c r="B1847" s="241"/>
      <c r="C1847" s="175"/>
      <c r="D1847" s="174"/>
      <c r="E1847" s="216"/>
      <c r="F1847" s="246"/>
      <c r="G1847" s="246"/>
      <c r="H1847" s="180"/>
      <c r="I1847" s="180"/>
      <c r="J1847" s="180"/>
      <c r="K1847" s="180"/>
      <c r="L1847" s="180"/>
      <c r="M1847" s="180"/>
      <c r="N1847" s="180"/>
      <c r="O1847" s="180"/>
      <c r="P1847" s="180"/>
      <c r="Q1847" s="188"/>
      <c r="R1847" s="188"/>
      <c r="S1847" s="180"/>
      <c r="T1847" s="180"/>
      <c r="U1847" s="180"/>
      <c r="V1847" s="180"/>
    </row>
    <row r="1848">
      <c r="A1848" s="241"/>
      <c r="B1848" s="241"/>
      <c r="C1848" s="175"/>
      <c r="D1848" s="174"/>
      <c r="E1848" s="216"/>
      <c r="F1848" s="246"/>
      <c r="G1848" s="246"/>
      <c r="H1848" s="180"/>
      <c r="I1848" s="180"/>
      <c r="J1848" s="180"/>
      <c r="K1848" s="180"/>
      <c r="L1848" s="180"/>
      <c r="M1848" s="180"/>
      <c r="N1848" s="180"/>
      <c r="O1848" s="180"/>
      <c r="P1848" s="180"/>
      <c r="Q1848" s="188"/>
      <c r="R1848" s="188"/>
      <c r="S1848" s="180"/>
      <c r="T1848" s="180"/>
      <c r="U1848" s="180"/>
      <c r="V1848" s="180"/>
    </row>
    <row r="1849">
      <c r="A1849" s="241"/>
      <c r="B1849" s="241"/>
      <c r="C1849" s="175"/>
      <c r="D1849" s="174"/>
      <c r="E1849" s="216"/>
      <c r="F1849" s="246"/>
      <c r="G1849" s="246"/>
      <c r="H1849" s="180"/>
      <c r="I1849" s="180"/>
      <c r="J1849" s="180"/>
      <c r="K1849" s="180"/>
      <c r="L1849" s="180"/>
      <c r="M1849" s="180"/>
      <c r="N1849" s="180"/>
      <c r="O1849" s="180"/>
      <c r="P1849" s="180"/>
      <c r="Q1849" s="188"/>
      <c r="R1849" s="188"/>
      <c r="S1849" s="180"/>
      <c r="T1849" s="180"/>
      <c r="U1849" s="180"/>
      <c r="V1849" s="180"/>
    </row>
    <row r="1850">
      <c r="A1850" s="241"/>
      <c r="B1850" s="241"/>
      <c r="C1850" s="175"/>
      <c r="D1850" s="174"/>
      <c r="E1850" s="216"/>
      <c r="F1850" s="246"/>
      <c r="G1850" s="246"/>
      <c r="H1850" s="180"/>
      <c r="I1850" s="180"/>
      <c r="J1850" s="180"/>
      <c r="K1850" s="180"/>
      <c r="L1850" s="180"/>
      <c r="M1850" s="180"/>
      <c r="N1850" s="180"/>
      <c r="O1850" s="180"/>
      <c r="P1850" s="180"/>
      <c r="Q1850" s="188"/>
      <c r="R1850" s="188"/>
      <c r="S1850" s="180"/>
      <c r="T1850" s="180"/>
      <c r="U1850" s="180"/>
      <c r="V1850" s="180"/>
    </row>
    <row r="1851">
      <c r="A1851" s="241"/>
      <c r="B1851" s="241"/>
      <c r="C1851" s="175"/>
      <c r="D1851" s="174"/>
      <c r="E1851" s="216"/>
      <c r="F1851" s="246"/>
      <c r="G1851" s="246"/>
      <c r="H1851" s="180"/>
      <c r="I1851" s="180"/>
      <c r="J1851" s="180"/>
      <c r="K1851" s="180"/>
      <c r="L1851" s="180"/>
      <c r="M1851" s="180"/>
      <c r="N1851" s="180"/>
      <c r="O1851" s="180"/>
      <c r="P1851" s="180"/>
      <c r="Q1851" s="188"/>
      <c r="R1851" s="188"/>
      <c r="S1851" s="180"/>
      <c r="T1851" s="180"/>
      <c r="U1851" s="180"/>
      <c r="V1851" s="180"/>
    </row>
    <row r="1852">
      <c r="A1852" s="241"/>
      <c r="B1852" s="241"/>
      <c r="C1852" s="175"/>
      <c r="D1852" s="174"/>
      <c r="E1852" s="216"/>
      <c r="F1852" s="246"/>
      <c r="G1852" s="246"/>
      <c r="H1852" s="180"/>
      <c r="I1852" s="180"/>
      <c r="J1852" s="180"/>
      <c r="K1852" s="180"/>
      <c r="L1852" s="180"/>
      <c r="M1852" s="180"/>
      <c r="N1852" s="180"/>
      <c r="O1852" s="180"/>
      <c r="P1852" s="180"/>
      <c r="Q1852" s="188"/>
      <c r="R1852" s="188"/>
      <c r="S1852" s="180"/>
      <c r="T1852" s="180"/>
      <c r="U1852" s="180"/>
      <c r="V1852" s="180"/>
    </row>
    <row r="1853">
      <c r="A1853" s="241"/>
      <c r="B1853" s="241"/>
      <c r="C1853" s="175"/>
      <c r="D1853" s="174"/>
      <c r="E1853" s="216"/>
      <c r="F1853" s="246"/>
      <c r="G1853" s="246"/>
      <c r="H1853" s="180"/>
      <c r="I1853" s="180"/>
      <c r="J1853" s="180"/>
      <c r="K1853" s="180"/>
      <c r="L1853" s="180"/>
      <c r="M1853" s="180"/>
      <c r="N1853" s="180"/>
      <c r="O1853" s="180"/>
      <c r="P1853" s="180"/>
      <c r="Q1853" s="188"/>
      <c r="R1853" s="188"/>
      <c r="S1853" s="180"/>
      <c r="T1853" s="180"/>
      <c r="U1853" s="180"/>
      <c r="V1853" s="180"/>
    </row>
    <row r="1854">
      <c r="A1854" s="241"/>
      <c r="B1854" s="241"/>
      <c r="C1854" s="175"/>
      <c r="D1854" s="174"/>
      <c r="E1854" s="216"/>
      <c r="F1854" s="246"/>
      <c r="G1854" s="246"/>
      <c r="H1854" s="180"/>
      <c r="I1854" s="180"/>
      <c r="J1854" s="180"/>
      <c r="K1854" s="180"/>
      <c r="L1854" s="180"/>
      <c r="M1854" s="180"/>
      <c r="N1854" s="180"/>
      <c r="O1854" s="180"/>
      <c r="P1854" s="180"/>
      <c r="Q1854" s="188"/>
      <c r="R1854" s="188"/>
      <c r="S1854" s="180"/>
      <c r="T1854" s="180"/>
      <c r="U1854" s="180"/>
      <c r="V1854" s="180"/>
    </row>
    <row r="1855">
      <c r="A1855" s="241"/>
      <c r="B1855" s="241"/>
      <c r="C1855" s="175"/>
      <c r="D1855" s="174"/>
      <c r="E1855" s="216"/>
      <c r="F1855" s="246"/>
      <c r="G1855" s="246"/>
      <c r="H1855" s="180"/>
      <c r="I1855" s="180"/>
      <c r="J1855" s="180"/>
      <c r="K1855" s="180"/>
      <c r="L1855" s="180"/>
      <c r="M1855" s="180"/>
      <c r="N1855" s="180"/>
      <c r="O1855" s="180"/>
      <c r="P1855" s="180"/>
      <c r="Q1855" s="188"/>
      <c r="R1855" s="188"/>
      <c r="S1855" s="180"/>
      <c r="T1855" s="180"/>
      <c r="U1855" s="180"/>
      <c r="V1855" s="180"/>
    </row>
    <row r="1856">
      <c r="A1856" s="241"/>
      <c r="B1856" s="241"/>
      <c r="C1856" s="175"/>
      <c r="D1856" s="174"/>
      <c r="E1856" s="216"/>
      <c r="F1856" s="246"/>
      <c r="G1856" s="246"/>
      <c r="H1856" s="180"/>
      <c r="I1856" s="180"/>
      <c r="J1856" s="180"/>
      <c r="K1856" s="180"/>
      <c r="L1856" s="180"/>
      <c r="M1856" s="180"/>
      <c r="N1856" s="180"/>
      <c r="O1856" s="180"/>
      <c r="P1856" s="180"/>
      <c r="Q1856" s="188"/>
      <c r="R1856" s="188"/>
      <c r="S1856" s="180"/>
      <c r="T1856" s="180"/>
      <c r="U1856" s="180"/>
      <c r="V1856" s="180"/>
    </row>
    <row r="1857">
      <c r="A1857" s="241"/>
      <c r="B1857" s="241"/>
      <c r="C1857" s="175"/>
      <c r="D1857" s="174"/>
      <c r="E1857" s="216"/>
      <c r="F1857" s="246"/>
      <c r="G1857" s="246"/>
      <c r="H1857" s="180"/>
      <c r="I1857" s="180"/>
      <c r="J1857" s="180"/>
      <c r="K1857" s="180"/>
      <c r="L1857" s="180"/>
      <c r="M1857" s="180"/>
      <c r="N1857" s="180"/>
      <c r="O1857" s="180"/>
      <c r="P1857" s="180"/>
      <c r="Q1857" s="188"/>
      <c r="R1857" s="188"/>
      <c r="S1857" s="180"/>
      <c r="T1857" s="180"/>
      <c r="U1857" s="180"/>
      <c r="V1857" s="180"/>
    </row>
    <row r="1858">
      <c r="A1858" s="241"/>
      <c r="B1858" s="241"/>
      <c r="C1858" s="175"/>
      <c r="D1858" s="174"/>
      <c r="E1858" s="216"/>
      <c r="F1858" s="246"/>
      <c r="G1858" s="246"/>
      <c r="H1858" s="180"/>
      <c r="I1858" s="180"/>
      <c r="J1858" s="180"/>
      <c r="K1858" s="180"/>
      <c r="L1858" s="180"/>
      <c r="M1858" s="180"/>
      <c r="N1858" s="180"/>
      <c r="O1858" s="180"/>
      <c r="P1858" s="180"/>
      <c r="Q1858" s="188"/>
      <c r="R1858" s="188"/>
      <c r="S1858" s="180"/>
      <c r="T1858" s="180"/>
      <c r="U1858" s="180"/>
      <c r="V1858" s="180"/>
    </row>
    <row r="1859">
      <c r="A1859" s="241"/>
      <c r="B1859" s="241"/>
      <c r="C1859" s="175"/>
      <c r="D1859" s="174"/>
      <c r="E1859" s="216"/>
      <c r="F1859" s="246"/>
      <c r="G1859" s="246"/>
      <c r="H1859" s="180"/>
      <c r="I1859" s="180"/>
      <c r="J1859" s="180"/>
      <c r="K1859" s="180"/>
      <c r="L1859" s="180"/>
      <c r="M1859" s="180"/>
      <c r="N1859" s="180"/>
      <c r="O1859" s="180"/>
      <c r="P1859" s="180"/>
      <c r="Q1859" s="188"/>
      <c r="R1859" s="188"/>
      <c r="S1859" s="180"/>
      <c r="T1859" s="180"/>
      <c r="U1859" s="180"/>
      <c r="V1859" s="180"/>
    </row>
    <row r="1860">
      <c r="A1860" s="241"/>
      <c r="B1860" s="241"/>
      <c r="C1860" s="175"/>
      <c r="D1860" s="174"/>
      <c r="E1860" s="216"/>
      <c r="F1860" s="246"/>
      <c r="G1860" s="246"/>
      <c r="H1860" s="180"/>
      <c r="I1860" s="180"/>
      <c r="J1860" s="180"/>
      <c r="K1860" s="180"/>
      <c r="L1860" s="180"/>
      <c r="M1860" s="180"/>
      <c r="N1860" s="180"/>
      <c r="O1860" s="180"/>
      <c r="P1860" s="180"/>
      <c r="Q1860" s="188"/>
      <c r="R1860" s="188"/>
      <c r="S1860" s="180"/>
      <c r="T1860" s="180"/>
      <c r="U1860" s="180"/>
      <c r="V1860" s="180"/>
    </row>
    <row r="1861">
      <c r="A1861" s="241"/>
      <c r="B1861" s="241"/>
      <c r="C1861" s="175"/>
      <c r="D1861" s="174"/>
      <c r="E1861" s="216"/>
      <c r="F1861" s="246"/>
      <c r="G1861" s="246"/>
      <c r="H1861" s="180"/>
      <c r="I1861" s="180"/>
      <c r="J1861" s="180"/>
      <c r="K1861" s="180"/>
      <c r="L1861" s="180"/>
      <c r="M1861" s="180"/>
      <c r="N1861" s="180"/>
      <c r="O1861" s="180"/>
      <c r="P1861" s="180"/>
      <c r="Q1861" s="188"/>
      <c r="R1861" s="188"/>
      <c r="S1861" s="180"/>
      <c r="T1861" s="180"/>
      <c r="U1861" s="180"/>
      <c r="V1861" s="180"/>
    </row>
    <row r="1862">
      <c r="A1862" s="241"/>
      <c r="B1862" s="241"/>
      <c r="C1862" s="175"/>
      <c r="D1862" s="174"/>
      <c r="E1862" s="216"/>
      <c r="F1862" s="246"/>
      <c r="G1862" s="246"/>
      <c r="H1862" s="180"/>
      <c r="I1862" s="180"/>
      <c r="J1862" s="180"/>
      <c r="K1862" s="180"/>
      <c r="L1862" s="180"/>
      <c r="M1862" s="180"/>
      <c r="N1862" s="180"/>
      <c r="O1862" s="180"/>
      <c r="P1862" s="180"/>
      <c r="Q1862" s="188"/>
      <c r="R1862" s="188"/>
      <c r="S1862" s="180"/>
      <c r="T1862" s="180"/>
      <c r="U1862" s="180"/>
      <c r="V1862" s="180"/>
    </row>
    <row r="1863">
      <c r="A1863" s="241"/>
      <c r="B1863" s="241"/>
      <c r="C1863" s="175"/>
      <c r="D1863" s="174"/>
      <c r="E1863" s="216"/>
      <c r="F1863" s="246"/>
      <c r="G1863" s="246"/>
      <c r="H1863" s="180"/>
      <c r="I1863" s="180"/>
      <c r="J1863" s="180"/>
      <c r="K1863" s="180"/>
      <c r="L1863" s="180"/>
      <c r="M1863" s="180"/>
      <c r="N1863" s="180"/>
      <c r="O1863" s="180"/>
      <c r="P1863" s="180"/>
      <c r="Q1863" s="188"/>
      <c r="R1863" s="188"/>
      <c r="S1863" s="180"/>
      <c r="T1863" s="180"/>
      <c r="U1863" s="180"/>
      <c r="V1863" s="180"/>
    </row>
    <row r="1864">
      <c r="A1864" s="241"/>
      <c r="B1864" s="241"/>
      <c r="C1864" s="175"/>
      <c r="D1864" s="174"/>
      <c r="E1864" s="216"/>
      <c r="F1864" s="246"/>
      <c r="G1864" s="246"/>
      <c r="H1864" s="180"/>
      <c r="I1864" s="180"/>
      <c r="J1864" s="180"/>
      <c r="K1864" s="180"/>
      <c r="L1864" s="180"/>
      <c r="M1864" s="180"/>
      <c r="N1864" s="180"/>
      <c r="O1864" s="180"/>
      <c r="P1864" s="180"/>
      <c r="Q1864" s="188"/>
      <c r="R1864" s="188"/>
      <c r="S1864" s="180"/>
      <c r="T1864" s="180"/>
      <c r="U1864" s="180"/>
      <c r="V1864" s="180"/>
    </row>
    <row r="1865">
      <c r="A1865" s="241"/>
      <c r="B1865" s="241"/>
      <c r="C1865" s="175"/>
      <c r="D1865" s="174"/>
      <c r="E1865" s="216"/>
      <c r="F1865" s="246"/>
      <c r="G1865" s="246"/>
      <c r="H1865" s="180"/>
      <c r="I1865" s="180"/>
      <c r="J1865" s="180"/>
      <c r="K1865" s="180"/>
      <c r="L1865" s="180"/>
      <c r="M1865" s="180"/>
      <c r="N1865" s="180"/>
      <c r="O1865" s="180"/>
      <c r="P1865" s="180"/>
      <c r="Q1865" s="188"/>
      <c r="R1865" s="188"/>
      <c r="S1865" s="180"/>
      <c r="T1865" s="180"/>
      <c r="U1865" s="180"/>
      <c r="V1865" s="180"/>
    </row>
    <row r="1866">
      <c r="A1866" s="241"/>
      <c r="B1866" s="241"/>
      <c r="C1866" s="175"/>
      <c r="D1866" s="174"/>
      <c r="E1866" s="216"/>
      <c r="F1866" s="246"/>
      <c r="G1866" s="246"/>
      <c r="H1866" s="180"/>
      <c r="I1866" s="180"/>
      <c r="J1866" s="180"/>
      <c r="K1866" s="180"/>
      <c r="L1866" s="180"/>
      <c r="M1866" s="180"/>
      <c r="N1866" s="180"/>
      <c r="O1866" s="180"/>
      <c r="P1866" s="180"/>
      <c r="Q1866" s="188"/>
      <c r="R1866" s="188"/>
      <c r="S1866" s="180"/>
      <c r="T1866" s="180"/>
      <c r="U1866" s="180"/>
      <c r="V1866" s="180"/>
    </row>
    <row r="1867">
      <c r="A1867" s="241"/>
      <c r="B1867" s="241"/>
      <c r="C1867" s="175"/>
      <c r="D1867" s="174"/>
      <c r="E1867" s="216"/>
      <c r="F1867" s="246"/>
      <c r="G1867" s="246"/>
      <c r="H1867" s="180"/>
      <c r="I1867" s="180"/>
      <c r="J1867" s="180"/>
      <c r="K1867" s="180"/>
      <c r="L1867" s="180"/>
      <c r="M1867" s="180"/>
      <c r="N1867" s="180"/>
      <c r="O1867" s="180"/>
      <c r="P1867" s="180"/>
      <c r="Q1867" s="188"/>
      <c r="R1867" s="188"/>
      <c r="S1867" s="180"/>
      <c r="T1867" s="180"/>
      <c r="U1867" s="180"/>
      <c r="V1867" s="180"/>
    </row>
    <row r="1868">
      <c r="A1868" s="241"/>
      <c r="B1868" s="241"/>
      <c r="C1868" s="175"/>
      <c r="D1868" s="174"/>
      <c r="E1868" s="216"/>
      <c r="F1868" s="246"/>
      <c r="G1868" s="246"/>
      <c r="H1868" s="180"/>
      <c r="I1868" s="180"/>
      <c r="J1868" s="180"/>
      <c r="K1868" s="180"/>
      <c r="L1868" s="180"/>
      <c r="M1868" s="180"/>
      <c r="N1868" s="180"/>
      <c r="O1868" s="180"/>
      <c r="P1868" s="180"/>
      <c r="Q1868" s="188"/>
      <c r="R1868" s="188"/>
      <c r="S1868" s="180"/>
      <c r="T1868" s="180"/>
      <c r="U1868" s="180"/>
      <c r="V1868" s="180"/>
    </row>
    <row r="1869">
      <c r="A1869" s="241"/>
      <c r="B1869" s="241"/>
      <c r="C1869" s="175"/>
      <c r="D1869" s="174"/>
      <c r="E1869" s="216"/>
      <c r="F1869" s="246"/>
      <c r="G1869" s="246"/>
      <c r="H1869" s="180"/>
      <c r="I1869" s="180"/>
      <c r="J1869" s="180"/>
      <c r="K1869" s="180"/>
      <c r="L1869" s="180"/>
      <c r="M1869" s="180"/>
      <c r="N1869" s="180"/>
      <c r="O1869" s="180"/>
      <c r="P1869" s="180"/>
      <c r="Q1869" s="188"/>
      <c r="R1869" s="188"/>
      <c r="S1869" s="180"/>
      <c r="T1869" s="180"/>
      <c r="U1869" s="180"/>
      <c r="V1869" s="180"/>
    </row>
    <row r="1870">
      <c r="A1870" s="241"/>
      <c r="B1870" s="241"/>
      <c r="C1870" s="175"/>
      <c r="D1870" s="174"/>
      <c r="E1870" s="216"/>
      <c r="F1870" s="246"/>
      <c r="G1870" s="246"/>
      <c r="H1870" s="180"/>
      <c r="I1870" s="180"/>
      <c r="J1870" s="180"/>
      <c r="K1870" s="180"/>
      <c r="L1870" s="180"/>
      <c r="M1870" s="180"/>
      <c r="N1870" s="180"/>
      <c r="O1870" s="180"/>
      <c r="P1870" s="180"/>
      <c r="Q1870" s="188"/>
      <c r="R1870" s="188"/>
      <c r="S1870" s="180"/>
      <c r="T1870" s="180"/>
      <c r="U1870" s="180"/>
      <c r="V1870" s="180"/>
    </row>
    <row r="1871">
      <c r="A1871" s="241"/>
      <c r="B1871" s="241"/>
      <c r="C1871" s="175"/>
      <c r="D1871" s="174"/>
      <c r="E1871" s="216"/>
      <c r="F1871" s="246"/>
      <c r="G1871" s="246"/>
      <c r="H1871" s="180"/>
      <c r="I1871" s="180"/>
      <c r="J1871" s="180"/>
      <c r="K1871" s="180"/>
      <c r="L1871" s="180"/>
      <c r="M1871" s="180"/>
      <c r="N1871" s="180"/>
      <c r="O1871" s="180"/>
      <c r="P1871" s="180"/>
      <c r="Q1871" s="188"/>
      <c r="R1871" s="188"/>
      <c r="S1871" s="180"/>
      <c r="T1871" s="180"/>
      <c r="U1871" s="180"/>
      <c r="V1871" s="180"/>
    </row>
    <row r="1872">
      <c r="A1872" s="241"/>
      <c r="B1872" s="241"/>
      <c r="C1872" s="175"/>
      <c r="D1872" s="174"/>
      <c r="E1872" s="216"/>
      <c r="F1872" s="246"/>
      <c r="G1872" s="246"/>
      <c r="H1872" s="180"/>
      <c r="I1872" s="180"/>
      <c r="J1872" s="180"/>
      <c r="K1872" s="180"/>
      <c r="L1872" s="180"/>
      <c r="M1872" s="180"/>
      <c r="N1872" s="180"/>
      <c r="O1872" s="180"/>
      <c r="P1872" s="180"/>
      <c r="Q1872" s="188"/>
      <c r="R1872" s="188"/>
      <c r="S1872" s="180"/>
      <c r="T1872" s="180"/>
      <c r="U1872" s="180"/>
      <c r="V1872" s="180"/>
    </row>
    <row r="1873">
      <c r="A1873" s="241"/>
      <c r="B1873" s="241"/>
      <c r="C1873" s="175"/>
      <c r="D1873" s="174"/>
      <c r="E1873" s="216"/>
      <c r="F1873" s="246"/>
      <c r="G1873" s="246"/>
      <c r="H1873" s="180"/>
      <c r="I1873" s="180"/>
      <c r="J1873" s="180"/>
      <c r="K1873" s="180"/>
      <c r="L1873" s="180"/>
      <c r="M1873" s="180"/>
      <c r="N1873" s="180"/>
      <c r="O1873" s="180"/>
      <c r="P1873" s="180"/>
      <c r="Q1873" s="188"/>
      <c r="R1873" s="188"/>
      <c r="S1873" s="180"/>
      <c r="T1873" s="180"/>
      <c r="U1873" s="180"/>
      <c r="V1873" s="180"/>
    </row>
    <row r="1874">
      <c r="A1874" s="241"/>
      <c r="B1874" s="241"/>
      <c r="C1874" s="175"/>
      <c r="D1874" s="174"/>
      <c r="E1874" s="216"/>
      <c r="F1874" s="246"/>
      <c r="G1874" s="246"/>
      <c r="H1874" s="180"/>
      <c r="I1874" s="180"/>
      <c r="J1874" s="180"/>
      <c r="K1874" s="180"/>
      <c r="L1874" s="180"/>
      <c r="M1874" s="180"/>
      <c r="N1874" s="180"/>
      <c r="O1874" s="180"/>
      <c r="P1874" s="180"/>
      <c r="Q1874" s="188"/>
      <c r="R1874" s="188"/>
      <c r="S1874" s="180"/>
      <c r="T1874" s="180"/>
      <c r="U1874" s="180"/>
      <c r="V1874" s="180"/>
    </row>
    <row r="1875">
      <c r="A1875" s="241"/>
      <c r="B1875" s="241"/>
      <c r="C1875" s="175"/>
      <c r="D1875" s="174"/>
      <c r="E1875" s="216"/>
      <c r="F1875" s="246"/>
      <c r="G1875" s="246"/>
      <c r="H1875" s="180"/>
      <c r="I1875" s="180"/>
      <c r="J1875" s="180"/>
      <c r="K1875" s="180"/>
      <c r="L1875" s="180"/>
      <c r="M1875" s="180"/>
      <c r="N1875" s="180"/>
      <c r="O1875" s="180"/>
      <c r="P1875" s="180"/>
      <c r="Q1875" s="188"/>
      <c r="R1875" s="188"/>
      <c r="S1875" s="180"/>
      <c r="T1875" s="180"/>
      <c r="U1875" s="180"/>
      <c r="V1875" s="180"/>
    </row>
    <row r="1876">
      <c r="A1876" s="241"/>
      <c r="B1876" s="241"/>
      <c r="C1876" s="175"/>
      <c r="D1876" s="174"/>
      <c r="E1876" s="216"/>
      <c r="F1876" s="246"/>
      <c r="G1876" s="246"/>
      <c r="H1876" s="180"/>
      <c r="I1876" s="180"/>
      <c r="J1876" s="180"/>
      <c r="K1876" s="180"/>
      <c r="L1876" s="180"/>
      <c r="M1876" s="180"/>
      <c r="N1876" s="180"/>
      <c r="O1876" s="180"/>
      <c r="P1876" s="180"/>
      <c r="Q1876" s="188"/>
      <c r="R1876" s="188"/>
      <c r="S1876" s="180"/>
      <c r="T1876" s="180"/>
      <c r="U1876" s="180"/>
      <c r="V1876" s="180"/>
    </row>
    <row r="1877">
      <c r="A1877" s="241"/>
      <c r="B1877" s="241"/>
      <c r="C1877" s="175"/>
      <c r="D1877" s="174"/>
      <c r="E1877" s="216"/>
      <c r="F1877" s="246"/>
      <c r="G1877" s="246"/>
      <c r="H1877" s="180"/>
      <c r="I1877" s="180"/>
      <c r="J1877" s="180"/>
      <c r="K1877" s="180"/>
      <c r="L1877" s="180"/>
      <c r="M1877" s="180"/>
      <c r="N1877" s="180"/>
      <c r="O1877" s="180"/>
      <c r="P1877" s="180"/>
      <c r="Q1877" s="188"/>
      <c r="R1877" s="188"/>
      <c r="S1877" s="180"/>
      <c r="T1877" s="180"/>
      <c r="U1877" s="180"/>
      <c r="V1877" s="180"/>
    </row>
    <row r="1878">
      <c r="A1878" s="241"/>
      <c r="B1878" s="241"/>
      <c r="C1878" s="175"/>
      <c r="D1878" s="174"/>
      <c r="E1878" s="216"/>
      <c r="F1878" s="246"/>
      <c r="G1878" s="246"/>
      <c r="H1878" s="180"/>
      <c r="I1878" s="180"/>
      <c r="J1878" s="180"/>
      <c r="K1878" s="180"/>
      <c r="L1878" s="180"/>
      <c r="M1878" s="180"/>
      <c r="N1878" s="180"/>
      <c r="O1878" s="180"/>
      <c r="P1878" s="180"/>
      <c r="Q1878" s="188"/>
      <c r="R1878" s="188"/>
      <c r="S1878" s="180"/>
      <c r="T1878" s="180"/>
      <c r="U1878" s="180"/>
      <c r="V1878" s="180"/>
    </row>
    <row r="1879">
      <c r="A1879" s="241"/>
      <c r="B1879" s="241"/>
      <c r="C1879" s="175"/>
      <c r="D1879" s="174"/>
      <c r="E1879" s="216"/>
      <c r="F1879" s="246"/>
      <c r="G1879" s="246"/>
      <c r="H1879" s="180"/>
      <c r="I1879" s="180"/>
      <c r="J1879" s="180"/>
      <c r="K1879" s="180"/>
      <c r="L1879" s="180"/>
      <c r="M1879" s="180"/>
      <c r="N1879" s="180"/>
      <c r="O1879" s="180"/>
      <c r="P1879" s="180"/>
      <c r="Q1879" s="188"/>
      <c r="R1879" s="188"/>
      <c r="S1879" s="180"/>
      <c r="T1879" s="180"/>
      <c r="U1879" s="180"/>
      <c r="V1879" s="180"/>
    </row>
    <row r="1880">
      <c r="A1880" s="241"/>
      <c r="B1880" s="241"/>
      <c r="C1880" s="175"/>
      <c r="D1880" s="174"/>
      <c r="E1880" s="216"/>
      <c r="F1880" s="246"/>
      <c r="G1880" s="246"/>
      <c r="H1880" s="180"/>
      <c r="I1880" s="180"/>
      <c r="J1880" s="180"/>
      <c r="K1880" s="180"/>
      <c r="L1880" s="180"/>
      <c r="M1880" s="180"/>
      <c r="N1880" s="180"/>
      <c r="O1880" s="180"/>
      <c r="P1880" s="180"/>
      <c r="Q1880" s="188"/>
      <c r="R1880" s="188"/>
      <c r="S1880" s="180"/>
      <c r="T1880" s="180"/>
      <c r="U1880" s="180"/>
      <c r="V1880" s="180"/>
    </row>
    <row r="1881">
      <c r="A1881" s="241"/>
      <c r="B1881" s="241"/>
      <c r="C1881" s="175"/>
      <c r="D1881" s="174"/>
      <c r="E1881" s="216"/>
      <c r="F1881" s="246"/>
      <c r="G1881" s="246"/>
      <c r="H1881" s="180"/>
      <c r="I1881" s="180"/>
      <c r="J1881" s="180"/>
      <c r="K1881" s="180"/>
      <c r="L1881" s="180"/>
      <c r="M1881" s="180"/>
      <c r="N1881" s="180"/>
      <c r="O1881" s="180"/>
      <c r="P1881" s="180"/>
      <c r="Q1881" s="188"/>
      <c r="R1881" s="188"/>
      <c r="S1881" s="180"/>
      <c r="T1881" s="180"/>
      <c r="U1881" s="180"/>
      <c r="V1881" s="180"/>
    </row>
    <row r="1882">
      <c r="A1882" s="241"/>
      <c r="B1882" s="241"/>
      <c r="C1882" s="175"/>
      <c r="D1882" s="174"/>
      <c r="E1882" s="216"/>
      <c r="F1882" s="246"/>
      <c r="G1882" s="246"/>
      <c r="H1882" s="180"/>
      <c r="I1882" s="180"/>
      <c r="J1882" s="180"/>
      <c r="K1882" s="180"/>
      <c r="L1882" s="180"/>
      <c r="M1882" s="180"/>
      <c r="N1882" s="180"/>
      <c r="O1882" s="180"/>
      <c r="P1882" s="180"/>
      <c r="Q1882" s="188"/>
      <c r="R1882" s="188"/>
      <c r="S1882" s="180"/>
      <c r="T1882" s="180"/>
      <c r="U1882" s="180"/>
      <c r="V1882" s="180"/>
    </row>
    <row r="1883">
      <c r="A1883" s="241"/>
      <c r="B1883" s="241"/>
      <c r="C1883" s="175"/>
      <c r="D1883" s="174"/>
      <c r="E1883" s="216"/>
      <c r="F1883" s="246"/>
      <c r="G1883" s="246"/>
      <c r="H1883" s="180"/>
      <c r="I1883" s="180"/>
      <c r="J1883" s="180"/>
      <c r="K1883" s="180"/>
      <c r="L1883" s="180"/>
      <c r="M1883" s="180"/>
      <c r="N1883" s="180"/>
      <c r="O1883" s="180"/>
      <c r="P1883" s="180"/>
      <c r="Q1883" s="188"/>
      <c r="R1883" s="188"/>
      <c r="S1883" s="180"/>
      <c r="T1883" s="180"/>
      <c r="U1883" s="180"/>
      <c r="V1883" s="180"/>
    </row>
    <row r="1884">
      <c r="A1884" s="241"/>
      <c r="B1884" s="241"/>
      <c r="C1884" s="175"/>
      <c r="D1884" s="174"/>
      <c r="E1884" s="216"/>
      <c r="F1884" s="246"/>
      <c r="G1884" s="246"/>
      <c r="H1884" s="180"/>
      <c r="I1884" s="180"/>
      <c r="J1884" s="180"/>
      <c r="K1884" s="180"/>
      <c r="L1884" s="180"/>
      <c r="M1884" s="180"/>
      <c r="N1884" s="180"/>
      <c r="O1884" s="180"/>
      <c r="P1884" s="180"/>
      <c r="Q1884" s="188"/>
      <c r="R1884" s="188"/>
      <c r="S1884" s="180"/>
      <c r="T1884" s="180"/>
      <c r="U1884" s="180"/>
      <c r="V1884" s="180"/>
    </row>
    <row r="1885">
      <c r="A1885" s="241"/>
      <c r="B1885" s="241"/>
      <c r="C1885" s="175"/>
      <c r="D1885" s="174"/>
      <c r="E1885" s="216"/>
      <c r="F1885" s="246"/>
      <c r="G1885" s="246"/>
      <c r="H1885" s="180"/>
      <c r="I1885" s="180"/>
      <c r="J1885" s="180"/>
      <c r="K1885" s="180"/>
      <c r="L1885" s="180"/>
      <c r="M1885" s="180"/>
      <c r="N1885" s="180"/>
      <c r="O1885" s="180"/>
      <c r="P1885" s="180"/>
      <c r="Q1885" s="188"/>
      <c r="R1885" s="188"/>
      <c r="S1885" s="180"/>
      <c r="T1885" s="180"/>
      <c r="U1885" s="180"/>
      <c r="V1885" s="180"/>
    </row>
    <row r="1886">
      <c r="A1886" s="241"/>
      <c r="B1886" s="241"/>
      <c r="C1886" s="175"/>
      <c r="D1886" s="174"/>
      <c r="E1886" s="216"/>
      <c r="F1886" s="246"/>
      <c r="G1886" s="246"/>
      <c r="H1886" s="180"/>
      <c r="I1886" s="180"/>
      <c r="J1886" s="180"/>
      <c r="K1886" s="180"/>
      <c r="L1886" s="180"/>
      <c r="M1886" s="180"/>
      <c r="N1886" s="180"/>
      <c r="O1886" s="180"/>
      <c r="P1886" s="180"/>
      <c r="Q1886" s="188"/>
      <c r="R1886" s="188"/>
      <c r="S1886" s="180"/>
      <c r="T1886" s="180"/>
      <c r="U1886" s="180"/>
      <c r="V1886" s="180"/>
    </row>
    <row r="1887">
      <c r="A1887" s="241"/>
      <c r="B1887" s="241"/>
      <c r="C1887" s="175"/>
      <c r="D1887" s="174"/>
      <c r="E1887" s="216"/>
      <c r="F1887" s="246"/>
      <c r="G1887" s="246"/>
      <c r="H1887" s="180"/>
      <c r="I1887" s="180"/>
      <c r="J1887" s="180"/>
      <c r="K1887" s="180"/>
      <c r="L1887" s="180"/>
      <c r="M1887" s="180"/>
      <c r="N1887" s="180"/>
      <c r="O1887" s="180"/>
      <c r="P1887" s="180"/>
      <c r="Q1887" s="188"/>
      <c r="R1887" s="188"/>
      <c r="S1887" s="180"/>
      <c r="T1887" s="180"/>
      <c r="U1887" s="180"/>
      <c r="V1887" s="180"/>
    </row>
    <row r="1888">
      <c r="A1888" s="241"/>
      <c r="B1888" s="241"/>
      <c r="C1888" s="175"/>
      <c r="D1888" s="174"/>
      <c r="E1888" s="216"/>
      <c r="F1888" s="246"/>
      <c r="G1888" s="246"/>
      <c r="H1888" s="180"/>
      <c r="I1888" s="180"/>
      <c r="J1888" s="180"/>
      <c r="K1888" s="180"/>
      <c r="L1888" s="180"/>
      <c r="M1888" s="180"/>
      <c r="N1888" s="180"/>
      <c r="O1888" s="180"/>
      <c r="P1888" s="180"/>
      <c r="Q1888" s="188"/>
      <c r="R1888" s="188"/>
      <c r="S1888" s="180"/>
      <c r="T1888" s="180"/>
      <c r="U1888" s="180"/>
      <c r="V1888" s="180"/>
    </row>
    <row r="1889">
      <c r="A1889" s="241"/>
      <c r="B1889" s="241"/>
      <c r="C1889" s="175"/>
      <c r="D1889" s="174"/>
      <c r="E1889" s="216"/>
      <c r="F1889" s="246"/>
      <c r="G1889" s="246"/>
      <c r="H1889" s="180"/>
      <c r="I1889" s="180"/>
      <c r="J1889" s="180"/>
      <c r="K1889" s="180"/>
      <c r="L1889" s="180"/>
      <c r="M1889" s="180"/>
      <c r="N1889" s="180"/>
      <c r="O1889" s="180"/>
      <c r="P1889" s="180"/>
      <c r="Q1889" s="188"/>
      <c r="R1889" s="188"/>
      <c r="S1889" s="180"/>
      <c r="T1889" s="180"/>
      <c r="U1889" s="180"/>
      <c r="V1889" s="180"/>
    </row>
    <row r="1890">
      <c r="A1890" s="241"/>
      <c r="B1890" s="241"/>
      <c r="C1890" s="175"/>
      <c r="D1890" s="174"/>
      <c r="E1890" s="216"/>
      <c r="F1890" s="246"/>
      <c r="G1890" s="246"/>
      <c r="H1890" s="180"/>
      <c r="I1890" s="180"/>
      <c r="J1890" s="180"/>
      <c r="K1890" s="180"/>
      <c r="L1890" s="180"/>
      <c r="M1890" s="180"/>
      <c r="N1890" s="180"/>
      <c r="O1890" s="180"/>
      <c r="P1890" s="180"/>
      <c r="Q1890" s="188"/>
      <c r="R1890" s="188"/>
      <c r="S1890" s="180"/>
      <c r="T1890" s="180"/>
      <c r="U1890" s="180"/>
      <c r="V1890" s="180"/>
    </row>
    <row r="1891">
      <c r="A1891" s="241"/>
      <c r="B1891" s="241"/>
      <c r="C1891" s="175"/>
      <c r="D1891" s="174"/>
      <c r="E1891" s="216"/>
      <c r="F1891" s="246"/>
      <c r="G1891" s="246"/>
      <c r="H1891" s="180"/>
      <c r="I1891" s="180"/>
      <c r="J1891" s="180"/>
      <c r="K1891" s="180"/>
      <c r="L1891" s="180"/>
      <c r="M1891" s="180"/>
      <c r="N1891" s="180"/>
      <c r="O1891" s="180"/>
      <c r="P1891" s="180"/>
      <c r="Q1891" s="188"/>
      <c r="R1891" s="188"/>
      <c r="S1891" s="180"/>
      <c r="T1891" s="180"/>
      <c r="U1891" s="180"/>
      <c r="V1891" s="180"/>
    </row>
    <row r="1892">
      <c r="A1892" s="241"/>
      <c r="B1892" s="241"/>
      <c r="C1892" s="175"/>
      <c r="D1892" s="174"/>
      <c r="E1892" s="216"/>
      <c r="F1892" s="246"/>
      <c r="G1892" s="246"/>
      <c r="H1892" s="180"/>
      <c r="I1892" s="180"/>
      <c r="J1892" s="180"/>
      <c r="K1892" s="180"/>
      <c r="L1892" s="180"/>
      <c r="M1892" s="180"/>
      <c r="N1892" s="180"/>
      <c r="O1892" s="180"/>
      <c r="P1892" s="180"/>
      <c r="Q1892" s="188"/>
      <c r="R1892" s="188"/>
      <c r="S1892" s="180"/>
      <c r="T1892" s="180"/>
      <c r="U1892" s="180"/>
      <c r="V1892" s="180"/>
    </row>
    <row r="1893">
      <c r="A1893" s="241"/>
      <c r="B1893" s="241"/>
      <c r="C1893" s="175"/>
      <c r="D1893" s="174"/>
      <c r="E1893" s="216"/>
      <c r="F1893" s="246"/>
      <c r="G1893" s="246"/>
      <c r="H1893" s="180"/>
      <c r="I1893" s="180"/>
      <c r="J1893" s="180"/>
      <c r="K1893" s="180"/>
      <c r="L1893" s="180"/>
      <c r="M1893" s="180"/>
      <c r="N1893" s="180"/>
      <c r="O1893" s="180"/>
      <c r="P1893" s="180"/>
      <c r="Q1893" s="188"/>
      <c r="R1893" s="188"/>
      <c r="S1893" s="180"/>
      <c r="T1893" s="180"/>
      <c r="U1893" s="180"/>
      <c r="V1893" s="180"/>
    </row>
    <row r="1894">
      <c r="A1894" s="241"/>
      <c r="B1894" s="241"/>
      <c r="C1894" s="175"/>
      <c r="D1894" s="174"/>
      <c r="E1894" s="216"/>
      <c r="F1894" s="246"/>
      <c r="G1894" s="246"/>
      <c r="H1894" s="180"/>
      <c r="I1894" s="180"/>
      <c r="J1894" s="180"/>
      <c r="K1894" s="180"/>
      <c r="L1894" s="180"/>
      <c r="M1894" s="180"/>
      <c r="N1894" s="180"/>
      <c r="O1894" s="180"/>
      <c r="P1894" s="180"/>
      <c r="Q1894" s="188"/>
      <c r="R1894" s="188"/>
      <c r="S1894" s="180"/>
      <c r="T1894" s="180"/>
      <c r="U1894" s="180"/>
      <c r="V1894" s="180"/>
    </row>
    <row r="1895">
      <c r="A1895" s="241"/>
      <c r="B1895" s="241"/>
      <c r="C1895" s="175"/>
      <c r="D1895" s="174"/>
      <c r="E1895" s="216"/>
      <c r="F1895" s="246"/>
      <c r="G1895" s="246"/>
      <c r="H1895" s="180"/>
      <c r="I1895" s="180"/>
      <c r="J1895" s="180"/>
      <c r="K1895" s="180"/>
      <c r="L1895" s="180"/>
      <c r="M1895" s="180"/>
      <c r="N1895" s="180"/>
      <c r="O1895" s="180"/>
      <c r="P1895" s="180"/>
      <c r="Q1895" s="188"/>
      <c r="R1895" s="188"/>
      <c r="S1895" s="180"/>
      <c r="T1895" s="180"/>
      <c r="U1895" s="180"/>
      <c r="V1895" s="180"/>
    </row>
    <row r="1896">
      <c r="A1896" s="241"/>
      <c r="B1896" s="241"/>
      <c r="C1896" s="175"/>
      <c r="D1896" s="174"/>
      <c r="E1896" s="216"/>
      <c r="F1896" s="246"/>
      <c r="G1896" s="246"/>
      <c r="H1896" s="180"/>
      <c r="I1896" s="180"/>
      <c r="J1896" s="180"/>
      <c r="K1896" s="180"/>
      <c r="L1896" s="180"/>
      <c r="M1896" s="180"/>
      <c r="N1896" s="180"/>
      <c r="O1896" s="180"/>
      <c r="P1896" s="180"/>
      <c r="Q1896" s="188"/>
      <c r="R1896" s="188"/>
      <c r="S1896" s="180"/>
      <c r="T1896" s="180"/>
      <c r="U1896" s="180"/>
      <c r="V1896" s="180"/>
    </row>
    <row r="1897">
      <c r="A1897" s="241"/>
      <c r="B1897" s="241"/>
      <c r="C1897" s="175"/>
      <c r="D1897" s="174"/>
      <c r="E1897" s="216"/>
      <c r="F1897" s="246"/>
      <c r="G1897" s="246"/>
      <c r="H1897" s="180"/>
      <c r="I1897" s="180"/>
      <c r="J1897" s="180"/>
      <c r="K1897" s="180"/>
      <c r="L1897" s="180"/>
      <c r="M1897" s="180"/>
      <c r="N1897" s="180"/>
      <c r="O1897" s="180"/>
      <c r="P1897" s="180"/>
      <c r="Q1897" s="188"/>
      <c r="R1897" s="188"/>
      <c r="S1897" s="180"/>
      <c r="T1897" s="180"/>
      <c r="U1897" s="180"/>
      <c r="V1897" s="180"/>
    </row>
    <row r="1898">
      <c r="A1898" s="241"/>
      <c r="B1898" s="241"/>
      <c r="C1898" s="175"/>
      <c r="D1898" s="174"/>
      <c r="E1898" s="216"/>
      <c r="F1898" s="246"/>
      <c r="G1898" s="246"/>
      <c r="H1898" s="180"/>
      <c r="I1898" s="180"/>
      <c r="J1898" s="180"/>
      <c r="K1898" s="180"/>
      <c r="L1898" s="180"/>
      <c r="M1898" s="180"/>
      <c r="N1898" s="180"/>
      <c r="O1898" s="180"/>
      <c r="P1898" s="180"/>
      <c r="Q1898" s="188"/>
      <c r="R1898" s="188"/>
      <c r="S1898" s="180"/>
      <c r="T1898" s="180"/>
      <c r="U1898" s="180"/>
      <c r="V1898" s="180"/>
    </row>
    <row r="1899">
      <c r="A1899" s="241"/>
      <c r="B1899" s="241"/>
      <c r="C1899" s="175"/>
      <c r="D1899" s="174"/>
      <c r="E1899" s="216"/>
      <c r="F1899" s="246"/>
      <c r="G1899" s="246"/>
      <c r="H1899" s="180"/>
      <c r="I1899" s="180"/>
      <c r="J1899" s="180"/>
      <c r="K1899" s="180"/>
      <c r="L1899" s="180"/>
      <c r="M1899" s="180"/>
      <c r="N1899" s="180"/>
      <c r="O1899" s="180"/>
      <c r="P1899" s="180"/>
      <c r="Q1899" s="188"/>
      <c r="R1899" s="188"/>
      <c r="S1899" s="180"/>
      <c r="T1899" s="180"/>
      <c r="U1899" s="180"/>
      <c r="V1899" s="180"/>
    </row>
    <row r="1900">
      <c r="A1900" s="241"/>
      <c r="B1900" s="241"/>
      <c r="C1900" s="244"/>
      <c r="D1900" s="174"/>
      <c r="E1900" s="216"/>
      <c r="F1900" s="246"/>
      <c r="G1900" s="246"/>
      <c r="H1900" s="180"/>
      <c r="I1900" s="180"/>
      <c r="J1900" s="180"/>
      <c r="K1900" s="180"/>
      <c r="L1900" s="180"/>
      <c r="M1900" s="180"/>
      <c r="N1900" s="180"/>
      <c r="O1900" s="180"/>
      <c r="P1900" s="180"/>
      <c r="Q1900" s="188"/>
      <c r="R1900" s="188"/>
      <c r="S1900" s="180"/>
      <c r="T1900" s="180"/>
      <c r="U1900" s="180"/>
      <c r="V1900" s="180"/>
    </row>
    <row r="1901">
      <c r="A1901" s="241"/>
      <c r="B1901" s="241"/>
      <c r="C1901" s="244"/>
      <c r="D1901" s="174"/>
      <c r="E1901" s="216"/>
      <c r="F1901" s="246"/>
      <c r="G1901" s="246"/>
      <c r="H1901" s="180"/>
      <c r="I1901" s="180"/>
      <c r="J1901" s="180"/>
      <c r="K1901" s="180"/>
      <c r="L1901" s="180"/>
      <c r="M1901" s="180"/>
      <c r="N1901" s="180"/>
      <c r="O1901" s="180"/>
      <c r="P1901" s="180"/>
      <c r="Q1901" s="188"/>
      <c r="R1901" s="188"/>
      <c r="S1901" s="180"/>
      <c r="T1901" s="180"/>
      <c r="U1901" s="180"/>
      <c r="V1901" s="180"/>
    </row>
    <row r="1902">
      <c r="A1902" s="241"/>
      <c r="B1902" s="241"/>
      <c r="C1902" s="244"/>
      <c r="D1902" s="174"/>
      <c r="E1902" s="216"/>
      <c r="F1902" s="246"/>
      <c r="G1902" s="246"/>
      <c r="H1902" s="180"/>
      <c r="I1902" s="180"/>
      <c r="J1902" s="180"/>
      <c r="K1902" s="180"/>
      <c r="L1902" s="180"/>
      <c r="M1902" s="180"/>
      <c r="N1902" s="180"/>
      <c r="O1902" s="180"/>
      <c r="P1902" s="180"/>
      <c r="Q1902" s="188"/>
      <c r="R1902" s="188"/>
      <c r="S1902" s="180"/>
      <c r="T1902" s="180"/>
      <c r="U1902" s="180"/>
      <c r="V1902" s="180"/>
    </row>
    <row r="1903">
      <c r="A1903" s="241"/>
      <c r="B1903" s="241"/>
      <c r="C1903" s="244"/>
      <c r="D1903" s="174"/>
      <c r="E1903" s="216"/>
      <c r="F1903" s="246"/>
      <c r="G1903" s="246"/>
      <c r="H1903" s="180"/>
      <c r="I1903" s="180"/>
      <c r="J1903" s="180"/>
      <c r="K1903" s="180"/>
      <c r="L1903" s="180"/>
      <c r="M1903" s="180"/>
      <c r="N1903" s="180"/>
      <c r="O1903" s="180"/>
      <c r="P1903" s="180"/>
      <c r="Q1903" s="188"/>
      <c r="R1903" s="188"/>
      <c r="S1903" s="180"/>
      <c r="T1903" s="180"/>
      <c r="U1903" s="180"/>
      <c r="V1903" s="180"/>
    </row>
    <row r="1904">
      <c r="A1904" s="241"/>
      <c r="B1904" s="241"/>
      <c r="C1904" s="244"/>
      <c r="D1904" s="174"/>
      <c r="E1904" s="216"/>
      <c r="F1904" s="246"/>
      <c r="G1904" s="246"/>
      <c r="H1904" s="180"/>
      <c r="I1904" s="180"/>
      <c r="J1904" s="180"/>
      <c r="K1904" s="180"/>
      <c r="L1904" s="180"/>
      <c r="M1904" s="180"/>
      <c r="N1904" s="180"/>
      <c r="O1904" s="180"/>
      <c r="P1904" s="180"/>
      <c r="Q1904" s="188"/>
      <c r="R1904" s="188"/>
      <c r="S1904" s="180"/>
      <c r="T1904" s="180"/>
      <c r="U1904" s="180"/>
      <c r="V1904" s="180"/>
    </row>
    <row r="1905">
      <c r="A1905" s="241"/>
      <c r="B1905" s="241"/>
      <c r="C1905" s="244"/>
      <c r="D1905" s="174"/>
      <c r="E1905" s="216"/>
      <c r="F1905" s="246"/>
      <c r="G1905" s="246"/>
      <c r="H1905" s="180"/>
      <c r="I1905" s="180"/>
      <c r="J1905" s="180"/>
      <c r="K1905" s="180"/>
      <c r="L1905" s="180"/>
      <c r="M1905" s="180"/>
      <c r="N1905" s="180"/>
      <c r="O1905" s="180"/>
      <c r="P1905" s="180"/>
      <c r="Q1905" s="188"/>
      <c r="R1905" s="188"/>
      <c r="S1905" s="180"/>
      <c r="T1905" s="180"/>
      <c r="U1905" s="180"/>
      <c r="V1905" s="180"/>
    </row>
    <row r="1906">
      <c r="A1906" s="241"/>
      <c r="B1906" s="241"/>
      <c r="C1906" s="244"/>
      <c r="D1906" s="180"/>
      <c r="E1906" s="217"/>
      <c r="F1906" s="246"/>
      <c r="G1906" s="246"/>
      <c r="H1906" s="180"/>
      <c r="I1906" s="180"/>
      <c r="J1906" s="180"/>
      <c r="K1906" s="180"/>
      <c r="L1906" s="180"/>
      <c r="M1906" s="180"/>
      <c r="N1906" s="180"/>
      <c r="O1906" s="180"/>
      <c r="P1906" s="180"/>
      <c r="Q1906" s="188"/>
      <c r="R1906" s="188"/>
      <c r="S1906" s="180"/>
      <c r="T1906" s="180"/>
      <c r="U1906" s="180"/>
      <c r="V1906" s="180"/>
    </row>
    <row r="1907">
      <c r="A1907" s="241"/>
      <c r="B1907" s="241"/>
      <c r="C1907" s="244"/>
      <c r="D1907" s="180"/>
      <c r="E1907" s="217"/>
      <c r="F1907" s="246"/>
      <c r="G1907" s="246"/>
      <c r="H1907" s="180"/>
      <c r="I1907" s="180"/>
      <c r="J1907" s="180"/>
      <c r="K1907" s="180"/>
      <c r="L1907" s="180"/>
      <c r="M1907" s="180"/>
      <c r="N1907" s="180"/>
      <c r="O1907" s="180"/>
      <c r="P1907" s="180"/>
      <c r="Q1907" s="188"/>
      <c r="R1907" s="188"/>
      <c r="S1907" s="180"/>
      <c r="T1907" s="180"/>
      <c r="U1907" s="180"/>
      <c r="V1907" s="180"/>
    </row>
    <row r="1908">
      <c r="A1908" s="241"/>
      <c r="B1908" s="241"/>
      <c r="C1908" s="244"/>
      <c r="D1908" s="180"/>
      <c r="E1908" s="217"/>
      <c r="F1908" s="246"/>
      <c r="G1908" s="246"/>
      <c r="H1908" s="180"/>
      <c r="I1908" s="180"/>
      <c r="J1908" s="180"/>
      <c r="K1908" s="180"/>
      <c r="L1908" s="180"/>
      <c r="M1908" s="180"/>
      <c r="N1908" s="180"/>
      <c r="O1908" s="180"/>
      <c r="P1908" s="180"/>
      <c r="Q1908" s="188"/>
      <c r="R1908" s="188"/>
      <c r="S1908" s="180"/>
      <c r="T1908" s="180"/>
      <c r="U1908" s="180"/>
      <c r="V1908" s="180"/>
    </row>
    <row r="1909">
      <c r="A1909" s="241"/>
      <c r="B1909" s="241"/>
      <c r="C1909" s="244"/>
      <c r="D1909" s="180"/>
      <c r="E1909" s="217"/>
      <c r="F1909" s="246"/>
      <c r="G1909" s="246"/>
      <c r="H1909" s="180"/>
      <c r="I1909" s="180"/>
      <c r="J1909" s="180"/>
      <c r="K1909" s="180"/>
      <c r="L1909" s="180"/>
      <c r="M1909" s="180"/>
      <c r="N1909" s="180"/>
      <c r="O1909" s="180"/>
      <c r="P1909" s="180"/>
      <c r="Q1909" s="188"/>
      <c r="R1909" s="188"/>
      <c r="S1909" s="180"/>
      <c r="T1909" s="180"/>
      <c r="U1909" s="180"/>
      <c r="V1909" s="180"/>
    </row>
    <row r="1910">
      <c r="A1910" s="241"/>
      <c r="B1910" s="241"/>
      <c r="C1910" s="244"/>
      <c r="D1910" s="180"/>
      <c r="E1910" s="217"/>
      <c r="F1910" s="246"/>
      <c r="G1910" s="246"/>
      <c r="H1910" s="180"/>
      <c r="I1910" s="180"/>
      <c r="J1910" s="180"/>
      <c r="K1910" s="180"/>
      <c r="L1910" s="180"/>
      <c r="M1910" s="180"/>
      <c r="N1910" s="180"/>
      <c r="O1910" s="180"/>
      <c r="P1910" s="180"/>
      <c r="Q1910" s="188"/>
      <c r="R1910" s="188"/>
      <c r="S1910" s="180"/>
      <c r="T1910" s="180"/>
      <c r="U1910" s="180"/>
      <c r="V1910" s="180"/>
    </row>
    <row r="1911">
      <c r="A1911" s="241"/>
      <c r="B1911" s="241"/>
      <c r="C1911" s="244"/>
      <c r="D1911" s="180"/>
      <c r="E1911" s="217"/>
      <c r="F1911" s="246"/>
      <c r="G1911" s="246"/>
      <c r="H1911" s="180"/>
      <c r="I1911" s="180"/>
      <c r="J1911" s="180"/>
      <c r="K1911" s="180"/>
      <c r="L1911" s="180"/>
      <c r="M1911" s="180"/>
      <c r="N1911" s="180"/>
      <c r="O1911" s="180"/>
      <c r="P1911" s="180"/>
      <c r="Q1911" s="188"/>
      <c r="R1911" s="188"/>
      <c r="S1911" s="180"/>
      <c r="T1911" s="180"/>
      <c r="U1911" s="180"/>
      <c r="V1911" s="180"/>
    </row>
    <row r="1912">
      <c r="A1912" s="241"/>
      <c r="B1912" s="241"/>
      <c r="C1912" s="244"/>
      <c r="D1912" s="180"/>
      <c r="E1912" s="217"/>
      <c r="F1912" s="246"/>
      <c r="G1912" s="246"/>
      <c r="H1912" s="180"/>
      <c r="I1912" s="180"/>
      <c r="J1912" s="180"/>
      <c r="K1912" s="180"/>
      <c r="L1912" s="180"/>
      <c r="M1912" s="180"/>
      <c r="N1912" s="180"/>
      <c r="O1912" s="180"/>
      <c r="P1912" s="180"/>
      <c r="Q1912" s="188"/>
      <c r="R1912" s="188"/>
      <c r="S1912" s="180"/>
      <c r="T1912" s="180"/>
      <c r="U1912" s="180"/>
      <c r="V1912" s="180"/>
    </row>
    <row r="1913">
      <c r="A1913" s="241"/>
      <c r="B1913" s="241"/>
      <c r="C1913" s="244"/>
      <c r="D1913" s="180"/>
      <c r="E1913" s="217"/>
      <c r="F1913" s="246"/>
      <c r="G1913" s="246"/>
      <c r="H1913" s="180"/>
      <c r="I1913" s="180"/>
      <c r="J1913" s="180"/>
      <c r="K1913" s="180"/>
      <c r="L1913" s="180"/>
      <c r="M1913" s="180"/>
      <c r="N1913" s="180"/>
      <c r="O1913" s="180"/>
      <c r="P1913" s="180"/>
      <c r="Q1913" s="188"/>
      <c r="R1913" s="188"/>
      <c r="S1913" s="180"/>
      <c r="T1913" s="180"/>
      <c r="U1913" s="180"/>
      <c r="V1913" s="180"/>
    </row>
    <row r="1914">
      <c r="A1914" s="241"/>
      <c r="B1914" s="241"/>
      <c r="C1914" s="244"/>
      <c r="D1914" s="180"/>
      <c r="E1914" s="217"/>
      <c r="F1914" s="246"/>
      <c r="G1914" s="246"/>
      <c r="H1914" s="180"/>
      <c r="I1914" s="180"/>
      <c r="J1914" s="180"/>
      <c r="K1914" s="180"/>
      <c r="L1914" s="180"/>
      <c r="M1914" s="180"/>
      <c r="N1914" s="180"/>
      <c r="O1914" s="180"/>
      <c r="P1914" s="180"/>
      <c r="Q1914" s="188"/>
      <c r="R1914" s="188"/>
      <c r="S1914" s="180"/>
      <c r="T1914" s="180"/>
      <c r="U1914" s="180"/>
      <c r="V1914" s="180"/>
    </row>
    <row r="1915">
      <c r="A1915" s="241"/>
      <c r="B1915" s="241"/>
      <c r="C1915" s="244"/>
      <c r="D1915" s="180"/>
      <c r="E1915" s="217"/>
      <c r="F1915" s="246"/>
      <c r="G1915" s="246"/>
      <c r="H1915" s="180"/>
      <c r="I1915" s="180"/>
      <c r="J1915" s="180"/>
      <c r="K1915" s="180"/>
      <c r="L1915" s="180"/>
      <c r="M1915" s="180"/>
      <c r="N1915" s="180"/>
      <c r="O1915" s="180"/>
      <c r="P1915" s="180"/>
      <c r="Q1915" s="188"/>
      <c r="R1915" s="188"/>
      <c r="S1915" s="180"/>
      <c r="T1915" s="180"/>
      <c r="U1915" s="180"/>
      <c r="V1915" s="180"/>
    </row>
    <row r="1916">
      <c r="A1916" s="241"/>
      <c r="B1916" s="241"/>
      <c r="C1916" s="244"/>
      <c r="D1916" s="180"/>
      <c r="E1916" s="217"/>
      <c r="F1916" s="246"/>
      <c r="G1916" s="246"/>
      <c r="H1916" s="180"/>
      <c r="I1916" s="180"/>
      <c r="J1916" s="180"/>
      <c r="K1916" s="180"/>
      <c r="L1916" s="180"/>
      <c r="M1916" s="180"/>
      <c r="N1916" s="180"/>
      <c r="O1916" s="180"/>
      <c r="P1916" s="180"/>
      <c r="Q1916" s="188"/>
      <c r="R1916" s="188"/>
      <c r="S1916" s="180"/>
      <c r="T1916" s="180"/>
      <c r="U1916" s="180"/>
      <c r="V1916" s="180"/>
    </row>
    <row r="1917">
      <c r="A1917" s="241"/>
      <c r="B1917" s="241"/>
      <c r="C1917" s="244"/>
      <c r="D1917" s="180"/>
      <c r="E1917" s="217"/>
      <c r="F1917" s="246"/>
      <c r="G1917" s="246"/>
      <c r="H1917" s="180"/>
      <c r="I1917" s="180"/>
      <c r="J1917" s="180"/>
      <c r="K1917" s="180"/>
      <c r="L1917" s="180"/>
      <c r="M1917" s="180"/>
      <c r="N1917" s="180"/>
      <c r="O1917" s="180"/>
      <c r="P1917" s="180"/>
      <c r="Q1917" s="188"/>
      <c r="R1917" s="188"/>
      <c r="S1917" s="180"/>
      <c r="T1917" s="180"/>
      <c r="U1917" s="180"/>
      <c r="V1917" s="180"/>
    </row>
    <row r="1918">
      <c r="A1918" s="241"/>
      <c r="B1918" s="241"/>
      <c r="C1918" s="244"/>
      <c r="D1918" s="180"/>
      <c r="E1918" s="217"/>
      <c r="F1918" s="246"/>
      <c r="G1918" s="246"/>
      <c r="H1918" s="180"/>
      <c r="I1918" s="180"/>
      <c r="J1918" s="180"/>
      <c r="K1918" s="180"/>
      <c r="L1918" s="180"/>
      <c r="M1918" s="180"/>
      <c r="N1918" s="180"/>
      <c r="O1918" s="180"/>
      <c r="P1918" s="180"/>
      <c r="Q1918" s="188"/>
      <c r="R1918" s="188"/>
      <c r="S1918" s="180"/>
      <c r="T1918" s="180"/>
      <c r="U1918" s="180"/>
      <c r="V1918" s="180"/>
    </row>
    <row r="1919">
      <c r="A1919" s="241"/>
      <c r="B1919" s="241"/>
      <c r="C1919" s="244"/>
      <c r="D1919" s="180"/>
      <c r="E1919" s="217"/>
      <c r="F1919" s="246"/>
      <c r="G1919" s="246"/>
      <c r="H1919" s="180"/>
      <c r="I1919" s="180"/>
      <c r="J1919" s="180"/>
      <c r="K1919" s="180"/>
      <c r="L1919" s="180"/>
      <c r="M1919" s="180"/>
      <c r="N1919" s="180"/>
      <c r="O1919" s="180"/>
      <c r="P1919" s="180"/>
      <c r="Q1919" s="188"/>
      <c r="R1919" s="188"/>
      <c r="S1919" s="180"/>
      <c r="T1919" s="180"/>
      <c r="U1919" s="180"/>
      <c r="V1919" s="180"/>
    </row>
    <row r="1920">
      <c r="A1920" s="241"/>
      <c r="B1920" s="241"/>
      <c r="C1920" s="244"/>
      <c r="D1920" s="180"/>
      <c r="E1920" s="217"/>
      <c r="F1920" s="246"/>
      <c r="G1920" s="246"/>
      <c r="H1920" s="180"/>
      <c r="I1920" s="180"/>
      <c r="J1920" s="180"/>
      <c r="K1920" s="180"/>
      <c r="L1920" s="180"/>
      <c r="M1920" s="180"/>
      <c r="N1920" s="180"/>
      <c r="O1920" s="180"/>
      <c r="P1920" s="180"/>
      <c r="Q1920" s="188"/>
      <c r="R1920" s="188"/>
      <c r="S1920" s="180"/>
      <c r="T1920" s="180"/>
      <c r="U1920" s="180"/>
      <c r="V1920" s="180"/>
    </row>
    <row r="1921">
      <c r="A1921" s="241"/>
      <c r="B1921" s="241"/>
      <c r="C1921" s="244"/>
      <c r="D1921" s="180"/>
      <c r="E1921" s="217"/>
      <c r="F1921" s="246"/>
      <c r="G1921" s="246"/>
      <c r="H1921" s="180"/>
      <c r="I1921" s="180"/>
      <c r="J1921" s="180"/>
      <c r="K1921" s="180"/>
      <c r="L1921" s="180"/>
      <c r="M1921" s="180"/>
      <c r="N1921" s="180"/>
      <c r="O1921" s="180"/>
      <c r="P1921" s="180"/>
      <c r="Q1921" s="188"/>
      <c r="R1921" s="188"/>
      <c r="S1921" s="180"/>
      <c r="T1921" s="180"/>
      <c r="U1921" s="180"/>
      <c r="V1921" s="180"/>
    </row>
    <row r="1922">
      <c r="A1922" s="241"/>
      <c r="B1922" s="241"/>
      <c r="C1922" s="244"/>
      <c r="D1922" s="180"/>
      <c r="E1922" s="217"/>
      <c r="F1922" s="246"/>
      <c r="G1922" s="246"/>
      <c r="H1922" s="180"/>
      <c r="I1922" s="180"/>
      <c r="J1922" s="180"/>
      <c r="K1922" s="180"/>
      <c r="L1922" s="180"/>
      <c r="M1922" s="180"/>
      <c r="N1922" s="180"/>
      <c r="O1922" s="180"/>
      <c r="P1922" s="180"/>
      <c r="Q1922" s="188"/>
      <c r="R1922" s="188"/>
      <c r="S1922" s="180"/>
      <c r="T1922" s="180"/>
      <c r="U1922" s="180"/>
      <c r="V1922" s="180"/>
    </row>
    <row r="1923">
      <c r="A1923" s="241"/>
      <c r="B1923" s="241"/>
      <c r="C1923" s="244"/>
      <c r="D1923" s="180"/>
      <c r="E1923" s="217"/>
      <c r="F1923" s="246"/>
      <c r="G1923" s="246"/>
      <c r="H1923" s="180"/>
      <c r="I1923" s="180"/>
      <c r="J1923" s="180"/>
      <c r="K1923" s="180"/>
      <c r="L1923" s="180"/>
      <c r="M1923" s="180"/>
      <c r="N1923" s="180"/>
      <c r="O1923" s="180"/>
      <c r="P1923" s="180"/>
      <c r="Q1923" s="188"/>
      <c r="R1923" s="188"/>
      <c r="S1923" s="180"/>
      <c r="T1923" s="180"/>
      <c r="U1923" s="180"/>
      <c r="V1923" s="180"/>
    </row>
    <row r="1924">
      <c r="A1924" s="241"/>
      <c r="B1924" s="241"/>
      <c r="C1924" s="244"/>
      <c r="D1924" s="180"/>
      <c r="E1924" s="217"/>
      <c r="F1924" s="246"/>
      <c r="G1924" s="246"/>
      <c r="H1924" s="180"/>
      <c r="I1924" s="180"/>
      <c r="J1924" s="180"/>
      <c r="K1924" s="180"/>
      <c r="L1924" s="180"/>
      <c r="M1924" s="180"/>
      <c r="N1924" s="180"/>
      <c r="O1924" s="180"/>
      <c r="P1924" s="180"/>
      <c r="Q1924" s="188"/>
      <c r="R1924" s="188"/>
      <c r="S1924" s="180"/>
      <c r="T1924" s="180"/>
      <c r="U1924" s="180"/>
      <c r="V1924" s="180"/>
    </row>
    <row r="1925">
      <c r="A1925" s="241"/>
      <c r="B1925" s="241"/>
      <c r="C1925" s="244"/>
      <c r="D1925" s="180"/>
      <c r="E1925" s="217"/>
      <c r="F1925" s="246"/>
      <c r="G1925" s="246"/>
      <c r="H1925" s="180"/>
      <c r="I1925" s="180"/>
      <c r="J1925" s="180"/>
      <c r="K1925" s="180"/>
      <c r="L1925" s="180"/>
      <c r="M1925" s="180"/>
      <c r="N1925" s="180"/>
      <c r="O1925" s="180"/>
      <c r="P1925" s="180"/>
      <c r="Q1925" s="188"/>
      <c r="R1925" s="188"/>
      <c r="S1925" s="180"/>
      <c r="T1925" s="180"/>
      <c r="U1925" s="180"/>
      <c r="V1925" s="180"/>
    </row>
    <row r="1926">
      <c r="A1926" s="241"/>
      <c r="B1926" s="241"/>
      <c r="C1926" s="244"/>
      <c r="D1926" s="180"/>
      <c r="E1926" s="217"/>
      <c r="F1926" s="246"/>
      <c r="G1926" s="246"/>
      <c r="H1926" s="180"/>
      <c r="I1926" s="180"/>
      <c r="J1926" s="180"/>
      <c r="K1926" s="180"/>
      <c r="L1926" s="180"/>
      <c r="M1926" s="180"/>
      <c r="N1926" s="180"/>
      <c r="O1926" s="180"/>
      <c r="P1926" s="180"/>
      <c r="Q1926" s="188"/>
      <c r="R1926" s="188"/>
      <c r="S1926" s="180"/>
      <c r="T1926" s="180"/>
      <c r="U1926" s="180"/>
      <c r="V1926" s="180"/>
    </row>
    <row r="1927">
      <c r="A1927" s="241"/>
      <c r="B1927" s="241"/>
      <c r="C1927" s="244"/>
      <c r="D1927" s="180"/>
      <c r="E1927" s="217"/>
      <c r="F1927" s="246"/>
      <c r="G1927" s="246"/>
      <c r="H1927" s="180"/>
      <c r="I1927" s="180"/>
      <c r="J1927" s="180"/>
      <c r="K1927" s="180"/>
      <c r="L1927" s="180"/>
      <c r="M1927" s="180"/>
      <c r="N1927" s="180"/>
      <c r="O1927" s="180"/>
      <c r="P1927" s="180"/>
      <c r="Q1927" s="188"/>
      <c r="R1927" s="188"/>
      <c r="S1927" s="180"/>
      <c r="T1927" s="180"/>
      <c r="U1927" s="180"/>
      <c r="V1927" s="180"/>
    </row>
    <row r="1928">
      <c r="A1928" s="241"/>
      <c r="B1928" s="241"/>
      <c r="C1928" s="244"/>
      <c r="D1928" s="180"/>
      <c r="E1928" s="217"/>
      <c r="F1928" s="246"/>
      <c r="G1928" s="246"/>
      <c r="H1928" s="180"/>
      <c r="I1928" s="180"/>
      <c r="J1928" s="180"/>
      <c r="K1928" s="180"/>
      <c r="L1928" s="180"/>
      <c r="M1928" s="180"/>
      <c r="N1928" s="180"/>
      <c r="O1928" s="180"/>
      <c r="P1928" s="180"/>
      <c r="Q1928" s="188"/>
      <c r="R1928" s="188"/>
      <c r="S1928" s="180"/>
      <c r="T1928" s="180"/>
      <c r="U1928" s="180"/>
      <c r="V1928" s="180"/>
    </row>
    <row r="1929">
      <c r="A1929" s="241"/>
      <c r="B1929" s="241"/>
      <c r="C1929" s="244"/>
      <c r="D1929" s="180"/>
      <c r="E1929" s="217"/>
      <c r="F1929" s="246"/>
      <c r="G1929" s="246"/>
      <c r="H1929" s="180"/>
      <c r="I1929" s="180"/>
      <c r="J1929" s="180"/>
      <c r="K1929" s="180"/>
      <c r="L1929" s="180"/>
      <c r="M1929" s="180"/>
      <c r="N1929" s="180"/>
      <c r="O1929" s="180"/>
      <c r="P1929" s="180"/>
      <c r="Q1929" s="188"/>
      <c r="R1929" s="188"/>
      <c r="S1929" s="180"/>
      <c r="T1929" s="180"/>
      <c r="U1929" s="180"/>
      <c r="V1929" s="180"/>
    </row>
    <row r="1930">
      <c r="A1930" s="241"/>
      <c r="B1930" s="241"/>
      <c r="C1930" s="244"/>
      <c r="D1930" s="180"/>
      <c r="E1930" s="217"/>
      <c r="F1930" s="246"/>
      <c r="G1930" s="246"/>
      <c r="H1930" s="180"/>
      <c r="I1930" s="180"/>
      <c r="J1930" s="180"/>
      <c r="K1930" s="180"/>
      <c r="L1930" s="180"/>
      <c r="M1930" s="180"/>
      <c r="N1930" s="180"/>
      <c r="O1930" s="180"/>
      <c r="P1930" s="180"/>
      <c r="Q1930" s="188"/>
      <c r="R1930" s="188"/>
      <c r="S1930" s="180"/>
      <c r="T1930" s="180"/>
      <c r="U1930" s="180"/>
      <c r="V1930" s="180"/>
    </row>
    <row r="1931">
      <c r="A1931" s="241"/>
      <c r="B1931" s="241"/>
      <c r="C1931" s="244"/>
      <c r="D1931" s="180"/>
      <c r="E1931" s="217"/>
      <c r="F1931" s="246"/>
      <c r="G1931" s="246"/>
      <c r="H1931" s="180"/>
      <c r="I1931" s="180"/>
      <c r="J1931" s="180"/>
      <c r="K1931" s="180"/>
      <c r="L1931" s="180"/>
      <c r="M1931" s="180"/>
      <c r="N1931" s="180"/>
      <c r="O1931" s="180"/>
      <c r="P1931" s="180"/>
      <c r="Q1931" s="188"/>
      <c r="R1931" s="188"/>
      <c r="S1931" s="180"/>
      <c r="T1931" s="180"/>
      <c r="U1931" s="180"/>
      <c r="V1931" s="180"/>
    </row>
    <row r="1932">
      <c r="A1932" s="241"/>
      <c r="B1932" s="241"/>
      <c r="C1932" s="244"/>
      <c r="D1932" s="180"/>
      <c r="E1932" s="217"/>
      <c r="F1932" s="246"/>
      <c r="G1932" s="246"/>
      <c r="H1932" s="180"/>
      <c r="I1932" s="180"/>
      <c r="J1932" s="180"/>
      <c r="K1932" s="180"/>
      <c r="L1932" s="180"/>
      <c r="M1932" s="180"/>
      <c r="N1932" s="180"/>
      <c r="O1932" s="180"/>
      <c r="P1932" s="180"/>
      <c r="Q1932" s="188"/>
      <c r="R1932" s="188"/>
      <c r="S1932" s="180"/>
      <c r="T1932" s="180"/>
      <c r="U1932" s="180"/>
      <c r="V1932" s="180"/>
    </row>
    <row r="1933">
      <c r="A1933" s="241"/>
      <c r="B1933" s="241"/>
      <c r="C1933" s="244"/>
      <c r="D1933" s="180"/>
      <c r="E1933" s="217"/>
      <c r="F1933" s="246"/>
      <c r="G1933" s="246"/>
      <c r="H1933" s="180"/>
      <c r="I1933" s="180"/>
      <c r="J1933" s="180"/>
      <c r="K1933" s="180"/>
      <c r="L1933" s="180"/>
      <c r="M1933" s="180"/>
      <c r="N1933" s="180"/>
      <c r="O1933" s="180"/>
      <c r="P1933" s="180"/>
      <c r="Q1933" s="188"/>
      <c r="R1933" s="188"/>
      <c r="S1933" s="180"/>
      <c r="T1933" s="180"/>
      <c r="U1933" s="180"/>
      <c r="V1933" s="180"/>
    </row>
    <row r="1934">
      <c r="A1934" s="241"/>
      <c r="B1934" s="241"/>
      <c r="C1934" s="244"/>
      <c r="D1934" s="180"/>
      <c r="E1934" s="217"/>
      <c r="F1934" s="246"/>
      <c r="G1934" s="246"/>
      <c r="H1934" s="180"/>
      <c r="I1934" s="180"/>
      <c r="J1934" s="180"/>
      <c r="K1934" s="180"/>
      <c r="L1934" s="180"/>
      <c r="M1934" s="180"/>
      <c r="N1934" s="180"/>
      <c r="O1934" s="180"/>
      <c r="P1934" s="180"/>
      <c r="Q1934" s="188"/>
      <c r="R1934" s="188"/>
      <c r="S1934" s="180"/>
      <c r="T1934" s="180"/>
      <c r="U1934" s="180"/>
      <c r="V1934" s="180"/>
    </row>
    <row r="1935">
      <c r="A1935" s="241"/>
      <c r="B1935" s="241"/>
      <c r="C1935" s="244"/>
      <c r="D1935" s="180"/>
      <c r="E1935" s="217"/>
      <c r="F1935" s="246"/>
      <c r="G1935" s="246"/>
      <c r="H1935" s="180"/>
      <c r="I1935" s="180"/>
      <c r="J1935" s="180"/>
      <c r="K1935" s="180"/>
      <c r="L1935" s="180"/>
      <c r="M1935" s="180"/>
      <c r="N1935" s="180"/>
      <c r="O1935" s="180"/>
      <c r="P1935" s="180"/>
      <c r="Q1935" s="188"/>
      <c r="R1935" s="188"/>
      <c r="S1935" s="180"/>
      <c r="T1935" s="180"/>
      <c r="U1935" s="180"/>
      <c r="V1935" s="180"/>
    </row>
    <row r="1936">
      <c r="A1936" s="241"/>
      <c r="B1936" s="241"/>
      <c r="C1936" s="244"/>
      <c r="D1936" s="180"/>
      <c r="E1936" s="217"/>
      <c r="F1936" s="246"/>
      <c r="G1936" s="246"/>
      <c r="H1936" s="180"/>
      <c r="I1936" s="180"/>
      <c r="J1936" s="180"/>
      <c r="K1936" s="180"/>
      <c r="L1936" s="180"/>
      <c r="M1936" s="180"/>
      <c r="N1936" s="180"/>
      <c r="O1936" s="180"/>
      <c r="P1936" s="180"/>
      <c r="Q1936" s="188"/>
      <c r="R1936" s="188"/>
      <c r="S1936" s="180"/>
      <c r="T1936" s="180"/>
      <c r="U1936" s="180"/>
      <c r="V1936" s="180"/>
    </row>
    <row r="1937">
      <c r="A1937" s="241"/>
      <c r="B1937" s="241"/>
      <c r="C1937" s="244"/>
      <c r="D1937" s="180"/>
      <c r="E1937" s="217"/>
      <c r="F1937" s="246"/>
      <c r="G1937" s="246"/>
      <c r="H1937" s="180"/>
      <c r="I1937" s="180"/>
      <c r="J1937" s="180"/>
      <c r="K1937" s="180"/>
      <c r="L1937" s="180"/>
      <c r="M1937" s="180"/>
      <c r="N1937" s="180"/>
      <c r="O1937" s="180"/>
      <c r="P1937" s="180"/>
      <c r="Q1937" s="188"/>
      <c r="R1937" s="188"/>
      <c r="S1937" s="180"/>
      <c r="T1937" s="180"/>
      <c r="U1937" s="180"/>
      <c r="V1937" s="180"/>
    </row>
    <row r="1938">
      <c r="A1938" s="241"/>
      <c r="B1938" s="241"/>
      <c r="C1938" s="244"/>
      <c r="D1938" s="180"/>
      <c r="E1938" s="217"/>
      <c r="F1938" s="246"/>
      <c r="G1938" s="246"/>
      <c r="H1938" s="180"/>
      <c r="I1938" s="180"/>
      <c r="J1938" s="180"/>
      <c r="K1938" s="180"/>
      <c r="L1938" s="180"/>
      <c r="M1938" s="180"/>
      <c r="N1938" s="180"/>
      <c r="O1938" s="180"/>
      <c r="P1938" s="180"/>
      <c r="Q1938" s="188"/>
      <c r="R1938" s="188"/>
      <c r="S1938" s="180"/>
      <c r="T1938" s="180"/>
      <c r="U1938" s="180"/>
      <c r="V1938" s="180"/>
    </row>
    <row r="1939">
      <c r="A1939" s="241"/>
      <c r="B1939" s="241"/>
      <c r="C1939" s="244"/>
      <c r="D1939" s="180"/>
      <c r="E1939" s="217"/>
      <c r="F1939" s="246"/>
      <c r="G1939" s="246"/>
      <c r="H1939" s="180"/>
      <c r="I1939" s="180"/>
      <c r="J1939" s="180"/>
      <c r="K1939" s="180"/>
      <c r="L1939" s="180"/>
      <c r="M1939" s="180"/>
      <c r="N1939" s="180"/>
      <c r="O1939" s="180"/>
      <c r="P1939" s="180"/>
      <c r="Q1939" s="188"/>
      <c r="R1939" s="188"/>
      <c r="S1939" s="180"/>
      <c r="T1939" s="180"/>
      <c r="U1939" s="180"/>
      <c r="V1939" s="180"/>
    </row>
    <row r="1940">
      <c r="A1940" s="241"/>
      <c r="B1940" s="241"/>
      <c r="C1940" s="244"/>
      <c r="D1940" s="180"/>
      <c r="E1940" s="217"/>
      <c r="F1940" s="246"/>
      <c r="G1940" s="246"/>
      <c r="H1940" s="180"/>
      <c r="I1940" s="180"/>
      <c r="J1940" s="180"/>
      <c r="K1940" s="180"/>
      <c r="L1940" s="180"/>
      <c r="M1940" s="180"/>
      <c r="N1940" s="180"/>
      <c r="O1940" s="180"/>
      <c r="P1940" s="180"/>
      <c r="Q1940" s="188"/>
      <c r="R1940" s="188"/>
      <c r="S1940" s="180"/>
      <c r="T1940" s="180"/>
      <c r="U1940" s="180"/>
      <c r="V1940" s="180"/>
    </row>
    <row r="1941">
      <c r="A1941" s="241"/>
      <c r="B1941" s="241"/>
      <c r="C1941" s="244"/>
      <c r="D1941" s="180"/>
      <c r="E1941" s="217"/>
      <c r="F1941" s="246"/>
      <c r="G1941" s="246"/>
      <c r="H1941" s="180"/>
      <c r="I1941" s="180"/>
      <c r="J1941" s="180"/>
      <c r="K1941" s="180"/>
      <c r="L1941" s="180"/>
      <c r="M1941" s="180"/>
      <c r="N1941" s="180"/>
      <c r="O1941" s="180"/>
      <c r="P1941" s="180"/>
      <c r="Q1941" s="188"/>
      <c r="R1941" s="188"/>
      <c r="S1941" s="180"/>
      <c r="T1941" s="180"/>
      <c r="U1941" s="180"/>
      <c r="V1941" s="180"/>
    </row>
    <row r="1942">
      <c r="A1942" s="241"/>
      <c r="B1942" s="241"/>
      <c r="C1942" s="244"/>
      <c r="D1942" s="180"/>
      <c r="E1942" s="217"/>
      <c r="F1942" s="246"/>
      <c r="G1942" s="246"/>
      <c r="H1942" s="180"/>
      <c r="I1942" s="180"/>
      <c r="J1942" s="180"/>
      <c r="K1942" s="180"/>
      <c r="L1942" s="180"/>
      <c r="M1942" s="180"/>
      <c r="N1942" s="180"/>
      <c r="O1942" s="180"/>
      <c r="P1942" s="180"/>
      <c r="Q1942" s="188"/>
      <c r="R1942" s="188"/>
      <c r="S1942" s="180"/>
      <c r="T1942" s="180"/>
      <c r="U1942" s="180"/>
      <c r="V1942" s="180"/>
    </row>
    <row r="1943">
      <c r="A1943" s="241"/>
      <c r="B1943" s="241"/>
      <c r="C1943" s="244"/>
      <c r="D1943" s="180"/>
      <c r="E1943" s="217"/>
      <c r="F1943" s="246"/>
      <c r="G1943" s="246"/>
      <c r="H1943" s="180"/>
      <c r="I1943" s="180"/>
      <c r="J1943" s="180"/>
      <c r="K1943" s="180"/>
      <c r="L1943" s="180"/>
      <c r="M1943" s="180"/>
      <c r="N1943" s="180"/>
      <c r="O1943" s="180"/>
      <c r="P1943" s="180"/>
      <c r="Q1943" s="188"/>
      <c r="R1943" s="188"/>
      <c r="S1943" s="180"/>
      <c r="T1943" s="180"/>
      <c r="U1943" s="180"/>
      <c r="V1943" s="180"/>
    </row>
    <row r="1944">
      <c r="A1944" s="241"/>
      <c r="B1944" s="241"/>
      <c r="C1944" s="244"/>
      <c r="D1944" s="180"/>
      <c r="E1944" s="217"/>
      <c r="F1944" s="246"/>
      <c r="G1944" s="246"/>
      <c r="H1944" s="180"/>
      <c r="I1944" s="180"/>
      <c r="J1944" s="180"/>
      <c r="K1944" s="180"/>
      <c r="L1944" s="180"/>
      <c r="M1944" s="180"/>
      <c r="N1944" s="180"/>
      <c r="O1944" s="180"/>
      <c r="P1944" s="180"/>
      <c r="Q1944" s="188"/>
      <c r="R1944" s="188"/>
      <c r="S1944" s="180"/>
      <c r="T1944" s="180"/>
      <c r="U1944" s="180"/>
      <c r="V1944" s="180"/>
    </row>
    <row r="1945">
      <c r="A1945" s="241"/>
      <c r="B1945" s="241"/>
      <c r="C1945" s="244"/>
      <c r="D1945" s="180"/>
      <c r="E1945" s="217"/>
      <c r="F1945" s="246"/>
      <c r="G1945" s="246"/>
      <c r="H1945" s="180"/>
      <c r="I1945" s="180"/>
      <c r="J1945" s="180"/>
      <c r="K1945" s="180"/>
      <c r="L1945" s="180"/>
      <c r="M1945" s="180"/>
      <c r="N1945" s="180"/>
      <c r="O1945" s="180"/>
      <c r="P1945" s="180"/>
      <c r="Q1945" s="188"/>
      <c r="R1945" s="188"/>
      <c r="S1945" s="180"/>
      <c r="T1945" s="180"/>
      <c r="U1945" s="180"/>
      <c r="V1945" s="180"/>
    </row>
    <row r="1946">
      <c r="A1946" s="241"/>
      <c r="B1946" s="241"/>
      <c r="C1946" s="244"/>
      <c r="D1946" s="180"/>
      <c r="E1946" s="217"/>
      <c r="F1946" s="246"/>
      <c r="G1946" s="246"/>
      <c r="H1946" s="180"/>
      <c r="I1946" s="180"/>
      <c r="J1946" s="180"/>
      <c r="K1946" s="180"/>
      <c r="L1946" s="180"/>
      <c r="M1946" s="180"/>
      <c r="N1946" s="180"/>
      <c r="O1946" s="180"/>
      <c r="P1946" s="180"/>
      <c r="Q1946" s="188"/>
      <c r="R1946" s="188"/>
      <c r="S1946" s="180"/>
      <c r="T1946" s="180"/>
      <c r="U1946" s="180"/>
      <c r="V1946" s="180"/>
    </row>
    <row r="1947">
      <c r="A1947" s="241"/>
      <c r="B1947" s="241"/>
      <c r="C1947" s="244"/>
      <c r="D1947" s="180"/>
      <c r="E1947" s="217"/>
      <c r="F1947" s="246"/>
      <c r="G1947" s="246"/>
      <c r="H1947" s="180"/>
      <c r="I1947" s="180"/>
      <c r="J1947" s="180"/>
      <c r="K1947" s="180"/>
      <c r="L1947" s="180"/>
      <c r="M1947" s="180"/>
      <c r="N1947" s="180"/>
      <c r="O1947" s="180"/>
      <c r="P1947" s="180"/>
      <c r="Q1947" s="188"/>
      <c r="R1947" s="188"/>
      <c r="S1947" s="180"/>
      <c r="T1947" s="180"/>
      <c r="U1947" s="180"/>
      <c r="V1947" s="180"/>
    </row>
    <row r="1948">
      <c r="A1948" s="241"/>
      <c r="B1948" s="241"/>
      <c r="C1948" s="244"/>
      <c r="D1948" s="180"/>
      <c r="E1948" s="217"/>
      <c r="F1948" s="246"/>
      <c r="G1948" s="246"/>
      <c r="H1948" s="180"/>
      <c r="I1948" s="180"/>
      <c r="J1948" s="180"/>
      <c r="K1948" s="180"/>
      <c r="L1948" s="180"/>
      <c r="M1948" s="180"/>
      <c r="N1948" s="180"/>
      <c r="O1948" s="180"/>
      <c r="P1948" s="180"/>
      <c r="Q1948" s="188"/>
      <c r="R1948" s="188"/>
      <c r="S1948" s="180"/>
      <c r="T1948" s="180"/>
      <c r="U1948" s="180"/>
      <c r="V1948" s="180"/>
    </row>
    <row r="1949">
      <c r="A1949" s="241"/>
      <c r="B1949" s="241"/>
      <c r="C1949" s="244"/>
      <c r="D1949" s="180"/>
      <c r="E1949" s="217"/>
      <c r="F1949" s="246"/>
      <c r="G1949" s="246"/>
      <c r="H1949" s="180"/>
      <c r="I1949" s="180"/>
      <c r="J1949" s="180"/>
      <c r="K1949" s="180"/>
      <c r="L1949" s="180"/>
      <c r="M1949" s="180"/>
      <c r="N1949" s="180"/>
      <c r="O1949" s="180"/>
      <c r="P1949" s="180"/>
      <c r="Q1949" s="188"/>
      <c r="R1949" s="188"/>
      <c r="S1949" s="180"/>
      <c r="T1949" s="180"/>
      <c r="U1949" s="180"/>
      <c r="V1949" s="180"/>
    </row>
    <row r="1950">
      <c r="A1950" s="241"/>
      <c r="B1950" s="241"/>
      <c r="C1950" s="244"/>
      <c r="D1950" s="180"/>
      <c r="E1950" s="217"/>
      <c r="F1950" s="246"/>
      <c r="G1950" s="246"/>
      <c r="H1950" s="180"/>
      <c r="I1950" s="180"/>
      <c r="J1950" s="180"/>
      <c r="K1950" s="180"/>
      <c r="L1950" s="180"/>
      <c r="M1950" s="180"/>
      <c r="N1950" s="180"/>
      <c r="O1950" s="180"/>
      <c r="P1950" s="180"/>
      <c r="Q1950" s="188"/>
      <c r="R1950" s="188"/>
      <c r="S1950" s="180"/>
      <c r="T1950" s="180"/>
      <c r="U1950" s="180"/>
      <c r="V1950" s="180"/>
    </row>
    <row r="1951">
      <c r="A1951" s="241"/>
      <c r="B1951" s="241"/>
      <c r="C1951" s="244"/>
      <c r="D1951" s="180"/>
      <c r="E1951" s="217"/>
      <c r="F1951" s="246"/>
      <c r="G1951" s="246"/>
      <c r="H1951" s="180"/>
      <c r="I1951" s="180"/>
      <c r="J1951" s="180"/>
      <c r="K1951" s="180"/>
      <c r="L1951" s="180"/>
      <c r="M1951" s="180"/>
      <c r="N1951" s="180"/>
      <c r="O1951" s="180"/>
      <c r="P1951" s="180"/>
      <c r="Q1951" s="188"/>
      <c r="R1951" s="188"/>
      <c r="S1951" s="180"/>
      <c r="T1951" s="180"/>
      <c r="U1951" s="180"/>
      <c r="V1951" s="180"/>
    </row>
    <row r="1952">
      <c r="A1952" s="241"/>
      <c r="B1952" s="241"/>
      <c r="C1952" s="244"/>
      <c r="D1952" s="180"/>
      <c r="E1952" s="217"/>
      <c r="F1952" s="246"/>
      <c r="G1952" s="246"/>
      <c r="H1952" s="180"/>
      <c r="I1952" s="180"/>
      <c r="J1952" s="180"/>
      <c r="K1952" s="180"/>
      <c r="L1952" s="180"/>
      <c r="M1952" s="180"/>
      <c r="N1952" s="180"/>
      <c r="O1952" s="180"/>
      <c r="P1952" s="180"/>
      <c r="Q1952" s="188"/>
      <c r="R1952" s="188"/>
      <c r="S1952" s="180"/>
      <c r="T1952" s="180"/>
      <c r="U1952" s="180"/>
      <c r="V1952" s="180"/>
    </row>
    <row r="1953">
      <c r="A1953" s="241"/>
      <c r="B1953" s="241"/>
      <c r="C1953" s="244"/>
      <c r="D1953" s="180"/>
      <c r="E1953" s="217"/>
      <c r="F1953" s="246"/>
      <c r="G1953" s="246"/>
      <c r="H1953" s="180"/>
      <c r="I1953" s="180"/>
      <c r="J1953" s="180"/>
      <c r="K1953" s="180"/>
      <c r="L1953" s="180"/>
      <c r="M1953" s="180"/>
      <c r="N1953" s="180"/>
      <c r="O1953" s="180"/>
      <c r="P1953" s="180"/>
      <c r="Q1953" s="188"/>
      <c r="R1953" s="188"/>
      <c r="S1953" s="180"/>
      <c r="T1953" s="180"/>
      <c r="U1953" s="180"/>
      <c r="V1953" s="180"/>
    </row>
    <row r="1954">
      <c r="A1954" s="241"/>
      <c r="B1954" s="241"/>
      <c r="C1954" s="244"/>
      <c r="D1954" s="180"/>
      <c r="E1954" s="217"/>
      <c r="F1954" s="246"/>
      <c r="G1954" s="246"/>
      <c r="H1954" s="180"/>
      <c r="I1954" s="180"/>
      <c r="J1954" s="180"/>
      <c r="K1954" s="180"/>
      <c r="L1954" s="180"/>
      <c r="M1954" s="180"/>
      <c r="N1954" s="180"/>
      <c r="O1954" s="180"/>
      <c r="P1954" s="180"/>
      <c r="Q1954" s="188"/>
      <c r="R1954" s="188"/>
      <c r="S1954" s="180"/>
      <c r="T1954" s="180"/>
      <c r="U1954" s="180"/>
      <c r="V1954" s="180"/>
    </row>
    <row r="1955">
      <c r="A1955" s="241"/>
      <c r="B1955" s="241"/>
      <c r="C1955" s="244"/>
      <c r="D1955" s="180"/>
      <c r="E1955" s="217"/>
      <c r="F1955" s="246"/>
      <c r="G1955" s="246"/>
      <c r="H1955" s="180"/>
      <c r="I1955" s="180"/>
      <c r="J1955" s="180"/>
      <c r="K1955" s="180"/>
      <c r="L1955" s="180"/>
      <c r="M1955" s="180"/>
      <c r="N1955" s="180"/>
      <c r="O1955" s="180"/>
      <c r="P1955" s="180"/>
      <c r="Q1955" s="188"/>
      <c r="R1955" s="188"/>
      <c r="S1955" s="180"/>
      <c r="T1955" s="180"/>
      <c r="U1955" s="180"/>
      <c r="V1955" s="180"/>
    </row>
    <row r="1956">
      <c r="A1956" s="241"/>
      <c r="B1956" s="241"/>
      <c r="C1956" s="244"/>
      <c r="D1956" s="180"/>
      <c r="E1956" s="217"/>
      <c r="F1956" s="246"/>
      <c r="G1956" s="246"/>
      <c r="H1956" s="180"/>
      <c r="I1956" s="180"/>
      <c r="J1956" s="180"/>
      <c r="K1956" s="180"/>
      <c r="L1956" s="180"/>
      <c r="M1956" s="180"/>
      <c r="N1956" s="180"/>
      <c r="O1956" s="180"/>
      <c r="P1956" s="180"/>
      <c r="Q1956" s="188"/>
      <c r="R1956" s="188"/>
      <c r="S1956" s="180"/>
      <c r="T1956" s="180"/>
      <c r="U1956" s="180"/>
      <c r="V1956" s="180"/>
    </row>
    <row r="1957">
      <c r="A1957" s="241"/>
      <c r="B1957" s="241"/>
      <c r="C1957" s="244"/>
      <c r="D1957" s="180"/>
      <c r="E1957" s="217"/>
      <c r="F1957" s="246"/>
      <c r="G1957" s="246"/>
      <c r="H1957" s="180"/>
      <c r="I1957" s="180"/>
      <c r="J1957" s="180"/>
      <c r="K1957" s="180"/>
      <c r="L1957" s="180"/>
      <c r="M1957" s="180"/>
      <c r="N1957" s="180"/>
      <c r="O1957" s="180"/>
      <c r="P1957" s="180"/>
      <c r="Q1957" s="188"/>
      <c r="R1957" s="188"/>
      <c r="S1957" s="180"/>
      <c r="T1957" s="180"/>
      <c r="U1957" s="180"/>
      <c r="V1957" s="180"/>
    </row>
    <row r="1958">
      <c r="A1958" s="241"/>
      <c r="B1958" s="241"/>
      <c r="C1958" s="244"/>
      <c r="D1958" s="180"/>
      <c r="E1958" s="217"/>
      <c r="F1958" s="246"/>
      <c r="G1958" s="246"/>
      <c r="H1958" s="180"/>
      <c r="I1958" s="180"/>
      <c r="J1958" s="180"/>
      <c r="K1958" s="180"/>
      <c r="L1958" s="180"/>
      <c r="M1958" s="180"/>
      <c r="N1958" s="180"/>
      <c r="O1958" s="180"/>
      <c r="P1958" s="180"/>
      <c r="Q1958" s="188"/>
      <c r="R1958" s="188"/>
      <c r="S1958" s="180"/>
      <c r="T1958" s="180"/>
      <c r="U1958" s="180"/>
      <c r="V1958" s="180"/>
    </row>
    <row r="1959">
      <c r="A1959" s="241"/>
      <c r="B1959" s="241"/>
      <c r="C1959" s="244"/>
      <c r="D1959" s="180"/>
      <c r="E1959" s="217"/>
      <c r="F1959" s="246"/>
      <c r="G1959" s="246"/>
      <c r="H1959" s="180"/>
      <c r="I1959" s="180"/>
      <c r="J1959" s="180"/>
      <c r="K1959" s="180"/>
      <c r="L1959" s="180"/>
      <c r="M1959" s="180"/>
      <c r="N1959" s="180"/>
      <c r="O1959" s="180"/>
      <c r="P1959" s="180"/>
      <c r="Q1959" s="188"/>
      <c r="R1959" s="188"/>
      <c r="S1959" s="180"/>
      <c r="T1959" s="180"/>
      <c r="U1959" s="180"/>
      <c r="V1959" s="180"/>
    </row>
    <row r="1960">
      <c r="A1960" s="241"/>
      <c r="B1960" s="241"/>
      <c r="C1960" s="244"/>
      <c r="D1960" s="180"/>
      <c r="E1960" s="217"/>
      <c r="F1960" s="246"/>
      <c r="G1960" s="246"/>
      <c r="H1960" s="180"/>
      <c r="I1960" s="180"/>
      <c r="J1960" s="180"/>
      <c r="K1960" s="180"/>
      <c r="L1960" s="180"/>
      <c r="M1960" s="180"/>
      <c r="N1960" s="180"/>
      <c r="O1960" s="180"/>
      <c r="P1960" s="180"/>
      <c r="Q1960" s="188"/>
      <c r="R1960" s="188"/>
      <c r="S1960" s="180"/>
      <c r="T1960" s="180"/>
      <c r="U1960" s="180"/>
      <c r="V1960" s="180"/>
    </row>
    <row r="1961">
      <c r="A1961" s="241"/>
      <c r="B1961" s="241"/>
      <c r="C1961" s="244"/>
      <c r="D1961" s="180"/>
      <c r="E1961" s="217"/>
      <c r="F1961" s="246"/>
      <c r="G1961" s="246"/>
      <c r="H1961" s="180"/>
      <c r="I1961" s="180"/>
      <c r="J1961" s="180"/>
      <c r="K1961" s="180"/>
      <c r="L1961" s="180"/>
      <c r="M1961" s="180"/>
      <c r="N1961" s="180"/>
      <c r="O1961" s="180"/>
      <c r="P1961" s="180"/>
      <c r="Q1961" s="188"/>
      <c r="R1961" s="188"/>
      <c r="S1961" s="180"/>
      <c r="T1961" s="180"/>
      <c r="U1961" s="180"/>
      <c r="V1961" s="180"/>
    </row>
    <row r="1962">
      <c r="A1962" s="241"/>
      <c r="B1962" s="241"/>
      <c r="C1962" s="244"/>
      <c r="D1962" s="180"/>
      <c r="E1962" s="217"/>
      <c r="F1962" s="246"/>
      <c r="G1962" s="246"/>
      <c r="H1962" s="180"/>
      <c r="I1962" s="180"/>
      <c r="J1962" s="180"/>
      <c r="K1962" s="180"/>
      <c r="L1962" s="180"/>
      <c r="M1962" s="180"/>
      <c r="N1962" s="180"/>
      <c r="O1962" s="180"/>
      <c r="P1962" s="180"/>
      <c r="Q1962" s="188"/>
      <c r="R1962" s="188"/>
      <c r="S1962" s="180"/>
      <c r="T1962" s="180"/>
      <c r="U1962" s="180"/>
      <c r="V1962" s="180"/>
    </row>
    <row r="1963">
      <c r="A1963" s="241"/>
      <c r="B1963" s="241"/>
      <c r="C1963" s="244"/>
      <c r="D1963" s="180"/>
      <c r="E1963" s="217"/>
      <c r="F1963" s="246"/>
      <c r="G1963" s="246"/>
      <c r="H1963" s="180"/>
      <c r="I1963" s="180"/>
      <c r="J1963" s="180"/>
      <c r="K1963" s="180"/>
      <c r="L1963" s="180"/>
      <c r="M1963" s="180"/>
      <c r="N1963" s="180"/>
      <c r="O1963" s="180"/>
      <c r="P1963" s="180"/>
      <c r="Q1963" s="188"/>
      <c r="R1963" s="188"/>
      <c r="S1963" s="180"/>
      <c r="T1963" s="180"/>
      <c r="U1963" s="180"/>
      <c r="V1963" s="180"/>
    </row>
    <row r="1964">
      <c r="A1964" s="241"/>
      <c r="B1964" s="241"/>
      <c r="C1964" s="244"/>
      <c r="D1964" s="180"/>
      <c r="E1964" s="217"/>
      <c r="F1964" s="246"/>
      <c r="G1964" s="246"/>
      <c r="H1964" s="180"/>
      <c r="I1964" s="180"/>
      <c r="J1964" s="180"/>
      <c r="K1964" s="180"/>
      <c r="L1964" s="180"/>
      <c r="M1964" s="180"/>
      <c r="N1964" s="180"/>
      <c r="O1964" s="180"/>
      <c r="P1964" s="180"/>
      <c r="Q1964" s="188"/>
      <c r="R1964" s="188"/>
      <c r="S1964" s="180"/>
      <c r="T1964" s="180"/>
      <c r="U1964" s="180"/>
      <c r="V1964" s="180"/>
    </row>
    <row r="1965">
      <c r="A1965" s="241"/>
      <c r="B1965" s="241"/>
      <c r="C1965" s="244"/>
      <c r="D1965" s="180"/>
      <c r="E1965" s="217"/>
      <c r="F1965" s="246"/>
      <c r="G1965" s="246"/>
      <c r="H1965" s="180"/>
      <c r="I1965" s="180"/>
      <c r="J1965" s="180"/>
      <c r="K1965" s="180"/>
      <c r="L1965" s="180"/>
      <c r="M1965" s="180"/>
      <c r="N1965" s="180"/>
      <c r="O1965" s="180"/>
      <c r="P1965" s="180"/>
      <c r="Q1965" s="188"/>
      <c r="R1965" s="188"/>
      <c r="S1965" s="180"/>
      <c r="T1965" s="180"/>
      <c r="U1965" s="180"/>
      <c r="V1965" s="180"/>
    </row>
    <row r="1966">
      <c r="A1966" s="241"/>
      <c r="B1966" s="241"/>
      <c r="C1966" s="244"/>
      <c r="D1966" s="180"/>
      <c r="E1966" s="217"/>
      <c r="F1966" s="246"/>
      <c r="G1966" s="246"/>
      <c r="H1966" s="180"/>
      <c r="I1966" s="180"/>
      <c r="J1966" s="180"/>
      <c r="K1966" s="180"/>
      <c r="L1966" s="180"/>
      <c r="M1966" s="180"/>
      <c r="N1966" s="180"/>
      <c r="O1966" s="180"/>
      <c r="P1966" s="180"/>
      <c r="Q1966" s="188"/>
      <c r="R1966" s="188"/>
      <c r="S1966" s="180"/>
      <c r="T1966" s="180"/>
      <c r="U1966" s="180"/>
      <c r="V1966" s="180"/>
    </row>
    <row r="1967">
      <c r="A1967" s="241"/>
      <c r="B1967" s="241"/>
      <c r="C1967" s="244"/>
      <c r="D1967" s="180"/>
      <c r="E1967" s="217"/>
      <c r="F1967" s="246"/>
      <c r="G1967" s="246"/>
      <c r="H1967" s="180"/>
      <c r="I1967" s="180"/>
      <c r="J1967" s="180"/>
      <c r="K1967" s="180"/>
      <c r="L1967" s="180"/>
      <c r="M1967" s="180"/>
      <c r="N1967" s="180"/>
      <c r="O1967" s="180"/>
      <c r="P1967" s="180"/>
      <c r="Q1967" s="188"/>
      <c r="R1967" s="188"/>
      <c r="S1967" s="180"/>
      <c r="T1967" s="180"/>
      <c r="U1967" s="180"/>
      <c r="V1967" s="180"/>
    </row>
    <row r="1968">
      <c r="A1968" s="241"/>
      <c r="B1968" s="241"/>
      <c r="C1968" s="244"/>
      <c r="D1968" s="180"/>
      <c r="E1968" s="217"/>
      <c r="F1968" s="246"/>
      <c r="G1968" s="246"/>
      <c r="H1968" s="180"/>
      <c r="I1968" s="180"/>
      <c r="J1968" s="180"/>
      <c r="K1968" s="180"/>
      <c r="L1968" s="180"/>
      <c r="M1968" s="180"/>
      <c r="N1968" s="180"/>
      <c r="O1968" s="180"/>
      <c r="P1968" s="180"/>
      <c r="Q1968" s="188"/>
      <c r="R1968" s="188"/>
      <c r="S1968" s="180"/>
      <c r="T1968" s="180"/>
      <c r="U1968" s="180"/>
      <c r="V1968" s="180"/>
    </row>
    <row r="1969">
      <c r="A1969" s="241"/>
      <c r="B1969" s="241"/>
      <c r="C1969" s="244"/>
      <c r="D1969" s="180"/>
      <c r="E1969" s="217"/>
      <c r="F1969" s="246"/>
      <c r="G1969" s="246"/>
      <c r="H1969" s="180"/>
      <c r="I1969" s="180"/>
      <c r="J1969" s="180"/>
      <c r="K1969" s="180"/>
      <c r="L1969" s="180"/>
      <c r="M1969" s="180"/>
      <c r="N1969" s="180"/>
      <c r="O1969" s="180"/>
      <c r="P1969" s="180"/>
      <c r="Q1969" s="188"/>
      <c r="R1969" s="188"/>
      <c r="S1969" s="180"/>
      <c r="T1969" s="180"/>
      <c r="U1969" s="180"/>
      <c r="V1969" s="180"/>
    </row>
    <row r="1970">
      <c r="A1970" s="241"/>
      <c r="B1970" s="241"/>
      <c r="C1970" s="244"/>
      <c r="D1970" s="180"/>
      <c r="E1970" s="217"/>
      <c r="F1970" s="246"/>
      <c r="G1970" s="246"/>
      <c r="H1970" s="180"/>
      <c r="I1970" s="180"/>
      <c r="J1970" s="180"/>
      <c r="K1970" s="180"/>
      <c r="L1970" s="180"/>
      <c r="M1970" s="180"/>
      <c r="N1970" s="180"/>
      <c r="O1970" s="180"/>
      <c r="P1970" s="180"/>
      <c r="Q1970" s="188"/>
      <c r="R1970" s="188"/>
      <c r="S1970" s="180"/>
      <c r="T1970" s="180"/>
      <c r="U1970" s="180"/>
      <c r="V1970" s="180"/>
    </row>
    <row r="1971">
      <c r="A1971" s="241"/>
      <c r="B1971" s="241"/>
      <c r="C1971" s="244"/>
      <c r="D1971" s="180"/>
      <c r="E1971" s="217"/>
      <c r="F1971" s="246"/>
      <c r="G1971" s="246"/>
      <c r="H1971" s="180"/>
      <c r="I1971" s="180"/>
      <c r="J1971" s="180"/>
      <c r="K1971" s="180"/>
      <c r="L1971" s="180"/>
      <c r="M1971" s="180"/>
      <c r="N1971" s="180"/>
      <c r="O1971" s="180"/>
      <c r="P1971" s="180"/>
      <c r="Q1971" s="188"/>
      <c r="R1971" s="188"/>
      <c r="S1971" s="180"/>
      <c r="T1971" s="180"/>
      <c r="U1971" s="180"/>
      <c r="V1971" s="180"/>
    </row>
    <row r="1972">
      <c r="A1972" s="241"/>
      <c r="B1972" s="241"/>
      <c r="C1972" s="244"/>
      <c r="D1972" s="180"/>
      <c r="E1972" s="217"/>
      <c r="F1972" s="246"/>
      <c r="G1972" s="246"/>
      <c r="H1972" s="180"/>
      <c r="I1972" s="180"/>
      <c r="J1972" s="180"/>
      <c r="K1972" s="180"/>
      <c r="L1972" s="180"/>
      <c r="M1972" s="180"/>
      <c r="N1972" s="180"/>
      <c r="O1972" s="180"/>
      <c r="P1972" s="180"/>
      <c r="Q1972" s="188"/>
      <c r="R1972" s="188"/>
      <c r="S1972" s="180"/>
      <c r="T1972" s="180"/>
      <c r="U1972" s="180"/>
      <c r="V1972" s="180"/>
    </row>
    <row r="1973">
      <c r="A1973" s="241"/>
      <c r="B1973" s="241"/>
      <c r="C1973" s="244"/>
      <c r="D1973" s="180"/>
      <c r="E1973" s="217"/>
      <c r="F1973" s="246"/>
      <c r="G1973" s="246"/>
      <c r="H1973" s="180"/>
      <c r="I1973" s="180"/>
      <c r="J1973" s="180"/>
      <c r="K1973" s="180"/>
      <c r="L1973" s="180"/>
      <c r="M1973" s="180"/>
      <c r="N1973" s="180"/>
      <c r="O1973" s="180"/>
      <c r="P1973" s="180"/>
      <c r="Q1973" s="188"/>
      <c r="R1973" s="188"/>
      <c r="S1973" s="180"/>
      <c r="T1973" s="180"/>
      <c r="U1973" s="180"/>
      <c r="V1973" s="180"/>
    </row>
    <row r="1974">
      <c r="A1974" s="241"/>
      <c r="B1974" s="241"/>
      <c r="C1974" s="244"/>
      <c r="D1974" s="180"/>
      <c r="E1974" s="217"/>
      <c r="F1974" s="246"/>
      <c r="G1974" s="246"/>
      <c r="H1974" s="180"/>
      <c r="I1974" s="180"/>
      <c r="J1974" s="180"/>
      <c r="K1974" s="180"/>
      <c r="L1974" s="180"/>
      <c r="M1974" s="180"/>
      <c r="N1974" s="180"/>
      <c r="O1974" s="180"/>
      <c r="P1974" s="180"/>
      <c r="Q1974" s="188"/>
      <c r="R1974" s="188"/>
      <c r="S1974" s="180"/>
      <c r="T1974" s="180"/>
      <c r="U1974" s="180"/>
      <c r="V1974" s="180"/>
    </row>
    <row r="1975">
      <c r="A1975" s="241"/>
      <c r="B1975" s="241"/>
      <c r="C1975" s="244"/>
      <c r="D1975" s="180"/>
      <c r="E1975" s="217"/>
      <c r="F1975" s="246"/>
      <c r="G1975" s="246"/>
      <c r="H1975" s="180"/>
      <c r="I1975" s="180"/>
      <c r="J1975" s="180"/>
      <c r="K1975" s="180"/>
      <c r="L1975" s="180"/>
      <c r="M1975" s="180"/>
      <c r="N1975" s="180"/>
      <c r="O1975" s="180"/>
      <c r="P1975" s="180"/>
      <c r="Q1975" s="188"/>
      <c r="R1975" s="188"/>
      <c r="S1975" s="180"/>
      <c r="T1975" s="180"/>
      <c r="U1975" s="180"/>
      <c r="V1975" s="180"/>
    </row>
    <row r="1976">
      <c r="A1976" s="241"/>
      <c r="B1976" s="241"/>
      <c r="C1976" s="244"/>
      <c r="D1976" s="180"/>
      <c r="E1976" s="217"/>
      <c r="F1976" s="246"/>
      <c r="G1976" s="246"/>
      <c r="H1976" s="180"/>
      <c r="I1976" s="180"/>
      <c r="J1976" s="180"/>
      <c r="K1976" s="180"/>
      <c r="L1976" s="180"/>
      <c r="M1976" s="180"/>
      <c r="N1976" s="180"/>
      <c r="O1976" s="180"/>
      <c r="P1976" s="180"/>
      <c r="Q1976" s="188"/>
      <c r="R1976" s="188"/>
      <c r="S1976" s="180"/>
      <c r="T1976" s="180"/>
      <c r="U1976" s="180"/>
      <c r="V1976" s="180"/>
    </row>
    <row r="1977">
      <c r="A1977" s="241"/>
      <c r="B1977" s="241"/>
      <c r="C1977" s="244"/>
      <c r="D1977" s="180"/>
      <c r="E1977" s="217"/>
      <c r="F1977" s="246"/>
      <c r="G1977" s="246"/>
      <c r="H1977" s="180"/>
      <c r="I1977" s="180"/>
      <c r="J1977" s="180"/>
      <c r="K1977" s="180"/>
      <c r="L1977" s="180"/>
      <c r="M1977" s="180"/>
      <c r="N1977" s="180"/>
      <c r="O1977" s="180"/>
      <c r="P1977" s="180"/>
      <c r="Q1977" s="188"/>
      <c r="R1977" s="188"/>
      <c r="S1977" s="180"/>
      <c r="T1977" s="180"/>
      <c r="U1977" s="180"/>
      <c r="V1977" s="180"/>
    </row>
    <row r="1978">
      <c r="A1978" s="241"/>
      <c r="B1978" s="241"/>
      <c r="C1978" s="244"/>
      <c r="D1978" s="180"/>
      <c r="E1978" s="217"/>
      <c r="F1978" s="246"/>
      <c r="G1978" s="246"/>
      <c r="H1978" s="180"/>
      <c r="I1978" s="180"/>
      <c r="J1978" s="180"/>
      <c r="K1978" s="180"/>
      <c r="L1978" s="180"/>
      <c r="M1978" s="180"/>
      <c r="N1978" s="180"/>
      <c r="O1978" s="180"/>
      <c r="P1978" s="180"/>
      <c r="Q1978" s="188"/>
      <c r="R1978" s="188"/>
      <c r="S1978" s="180"/>
      <c r="T1978" s="180"/>
      <c r="U1978" s="180"/>
      <c r="V1978" s="180"/>
    </row>
    <row r="1979">
      <c r="A1979" s="241"/>
      <c r="B1979" s="241"/>
      <c r="C1979" s="244"/>
      <c r="D1979" s="180"/>
      <c r="E1979" s="217"/>
      <c r="F1979" s="246"/>
      <c r="G1979" s="246"/>
      <c r="H1979" s="180"/>
      <c r="I1979" s="180"/>
      <c r="J1979" s="180"/>
      <c r="K1979" s="180"/>
      <c r="L1979" s="180"/>
      <c r="M1979" s="180"/>
      <c r="N1979" s="180"/>
      <c r="O1979" s="180"/>
      <c r="P1979" s="180"/>
      <c r="Q1979" s="188"/>
      <c r="R1979" s="188"/>
      <c r="S1979" s="180"/>
      <c r="T1979" s="180"/>
      <c r="U1979" s="180"/>
      <c r="V1979" s="180"/>
    </row>
    <row r="1980">
      <c r="A1980" s="241"/>
      <c r="B1980" s="241"/>
      <c r="C1980" s="244"/>
      <c r="D1980" s="180"/>
      <c r="E1980" s="217"/>
      <c r="F1980" s="246"/>
      <c r="G1980" s="246"/>
      <c r="H1980" s="180"/>
      <c r="I1980" s="180"/>
      <c r="J1980" s="180"/>
      <c r="K1980" s="180"/>
      <c r="L1980" s="180"/>
      <c r="M1980" s="180"/>
      <c r="N1980" s="180"/>
      <c r="O1980" s="180"/>
      <c r="P1980" s="180"/>
      <c r="Q1980" s="188"/>
      <c r="R1980" s="188"/>
      <c r="S1980" s="180"/>
      <c r="T1980" s="180"/>
      <c r="U1980" s="180"/>
      <c r="V1980" s="180"/>
    </row>
    <row r="1981">
      <c r="A1981" s="241"/>
      <c r="B1981" s="241"/>
      <c r="C1981" s="244"/>
      <c r="D1981" s="180"/>
      <c r="E1981" s="217"/>
      <c r="F1981" s="246"/>
      <c r="G1981" s="246"/>
      <c r="H1981" s="180"/>
      <c r="I1981" s="180"/>
      <c r="J1981" s="180"/>
      <c r="K1981" s="180"/>
      <c r="L1981" s="180"/>
      <c r="M1981" s="180"/>
      <c r="N1981" s="180"/>
      <c r="O1981" s="180"/>
      <c r="P1981" s="180"/>
      <c r="Q1981" s="188"/>
      <c r="R1981" s="188"/>
      <c r="S1981" s="180"/>
      <c r="T1981" s="180"/>
      <c r="U1981" s="180"/>
      <c r="V1981" s="180"/>
    </row>
    <row r="1982">
      <c r="A1982" s="241"/>
      <c r="B1982" s="241"/>
      <c r="C1982" s="244"/>
      <c r="D1982" s="180"/>
      <c r="E1982" s="217"/>
      <c r="F1982" s="246"/>
      <c r="G1982" s="246"/>
      <c r="H1982" s="180"/>
      <c r="I1982" s="180"/>
      <c r="J1982" s="180"/>
      <c r="K1982" s="180"/>
      <c r="L1982" s="180"/>
      <c r="M1982" s="180"/>
      <c r="N1982" s="180"/>
      <c r="O1982" s="180"/>
      <c r="P1982" s="180"/>
      <c r="Q1982" s="188"/>
      <c r="R1982" s="188"/>
      <c r="S1982" s="180"/>
      <c r="T1982" s="180"/>
      <c r="U1982" s="180"/>
      <c r="V1982" s="180"/>
    </row>
    <row r="1983">
      <c r="A1983" s="241"/>
      <c r="B1983" s="241"/>
      <c r="C1983" s="244"/>
      <c r="D1983" s="180"/>
      <c r="E1983" s="217"/>
      <c r="F1983" s="246"/>
      <c r="G1983" s="246"/>
      <c r="H1983" s="180"/>
      <c r="I1983" s="180"/>
      <c r="J1983" s="180"/>
      <c r="K1983" s="180"/>
      <c r="L1983" s="180"/>
      <c r="M1983" s="180"/>
      <c r="N1983" s="180"/>
      <c r="O1983" s="180"/>
      <c r="P1983" s="180"/>
      <c r="Q1983" s="188"/>
      <c r="R1983" s="188"/>
      <c r="S1983" s="180"/>
      <c r="T1983" s="180"/>
      <c r="U1983" s="180"/>
      <c r="V1983" s="180"/>
    </row>
    <row r="1984">
      <c r="A1984" s="241"/>
      <c r="B1984" s="241"/>
      <c r="C1984" s="244"/>
      <c r="D1984" s="180"/>
      <c r="E1984" s="217"/>
      <c r="F1984" s="246"/>
      <c r="G1984" s="246"/>
      <c r="H1984" s="180"/>
      <c r="I1984" s="180"/>
      <c r="J1984" s="180"/>
      <c r="K1984" s="180"/>
      <c r="L1984" s="180"/>
      <c r="M1984" s="180"/>
      <c r="N1984" s="180"/>
      <c r="O1984" s="180"/>
      <c r="P1984" s="180"/>
      <c r="Q1984" s="188"/>
      <c r="R1984" s="188"/>
      <c r="S1984" s="180"/>
      <c r="T1984" s="180"/>
      <c r="U1984" s="180"/>
      <c r="V1984" s="180"/>
    </row>
    <row r="1985">
      <c r="A1985" s="241"/>
      <c r="B1985" s="241"/>
      <c r="C1985" s="244"/>
      <c r="D1985" s="180"/>
      <c r="E1985" s="217"/>
      <c r="F1985" s="246"/>
      <c r="G1985" s="246"/>
      <c r="H1985" s="180"/>
      <c r="I1985" s="180"/>
      <c r="J1985" s="180"/>
      <c r="K1985" s="180"/>
      <c r="L1985" s="180"/>
      <c r="M1985" s="180"/>
      <c r="N1985" s="180"/>
      <c r="O1985" s="180"/>
      <c r="P1985" s="180"/>
      <c r="Q1985" s="188"/>
      <c r="R1985" s="188"/>
      <c r="S1985" s="180"/>
      <c r="T1985" s="180"/>
      <c r="U1985" s="180"/>
      <c r="V1985" s="180"/>
    </row>
    <row r="1986">
      <c r="A1986" s="241"/>
      <c r="B1986" s="241"/>
      <c r="C1986" s="244"/>
      <c r="D1986" s="180"/>
      <c r="E1986" s="217"/>
      <c r="F1986" s="246"/>
      <c r="G1986" s="246"/>
      <c r="H1986" s="180"/>
      <c r="I1986" s="180"/>
      <c r="J1986" s="180"/>
      <c r="K1986" s="180"/>
      <c r="L1986" s="180"/>
      <c r="M1986" s="180"/>
      <c r="N1986" s="180"/>
      <c r="O1986" s="180"/>
      <c r="P1986" s="180"/>
      <c r="Q1986" s="188"/>
      <c r="R1986" s="188"/>
      <c r="S1986" s="180"/>
      <c r="T1986" s="180"/>
      <c r="U1986" s="180"/>
      <c r="V1986" s="180"/>
    </row>
    <row r="1987">
      <c r="A1987" s="241"/>
      <c r="B1987" s="241"/>
      <c r="C1987" s="244"/>
      <c r="D1987" s="180"/>
      <c r="E1987" s="217"/>
      <c r="F1987" s="246"/>
      <c r="G1987" s="246"/>
      <c r="H1987" s="180"/>
      <c r="I1987" s="180"/>
      <c r="J1987" s="180"/>
      <c r="K1987" s="180"/>
      <c r="L1987" s="180"/>
      <c r="M1987" s="180"/>
      <c r="N1987" s="180"/>
      <c r="O1987" s="180"/>
      <c r="P1987" s="180"/>
      <c r="Q1987" s="188"/>
      <c r="R1987" s="188"/>
      <c r="S1987" s="180"/>
      <c r="T1987" s="180"/>
      <c r="U1987" s="180"/>
      <c r="V1987" s="180"/>
    </row>
    <row r="1988">
      <c r="A1988" s="241"/>
      <c r="B1988" s="241"/>
      <c r="C1988" s="244"/>
      <c r="D1988" s="180"/>
      <c r="E1988" s="217"/>
      <c r="F1988" s="246"/>
      <c r="G1988" s="246"/>
      <c r="H1988" s="180"/>
      <c r="I1988" s="180"/>
      <c r="J1988" s="180"/>
      <c r="K1988" s="180"/>
      <c r="L1988" s="180"/>
      <c r="M1988" s="180"/>
      <c r="N1988" s="180"/>
      <c r="O1988" s="180"/>
      <c r="P1988" s="180"/>
      <c r="Q1988" s="188"/>
      <c r="R1988" s="188"/>
      <c r="S1988" s="180"/>
      <c r="T1988" s="180"/>
      <c r="U1988" s="180"/>
      <c r="V1988" s="180"/>
    </row>
    <row r="1989">
      <c r="A1989" s="241"/>
      <c r="B1989" s="241"/>
      <c r="C1989" s="244"/>
      <c r="D1989" s="180"/>
      <c r="E1989" s="217"/>
      <c r="F1989" s="246"/>
      <c r="G1989" s="246"/>
      <c r="H1989" s="180"/>
      <c r="I1989" s="180"/>
      <c r="J1989" s="180"/>
      <c r="K1989" s="180"/>
      <c r="L1989" s="180"/>
      <c r="M1989" s="180"/>
      <c r="N1989" s="180"/>
      <c r="O1989" s="180"/>
      <c r="P1989" s="180"/>
      <c r="Q1989" s="188"/>
      <c r="R1989" s="188"/>
      <c r="S1989" s="180"/>
      <c r="T1989" s="180"/>
      <c r="U1989" s="180"/>
      <c r="V1989" s="180"/>
    </row>
    <row r="1990">
      <c r="A1990" s="241"/>
      <c r="B1990" s="241"/>
      <c r="C1990" s="244"/>
      <c r="D1990" s="180"/>
      <c r="E1990" s="217"/>
      <c r="F1990" s="246"/>
      <c r="G1990" s="246"/>
      <c r="H1990" s="180"/>
      <c r="I1990" s="180"/>
      <c r="J1990" s="180"/>
      <c r="K1990" s="180"/>
      <c r="L1990" s="180"/>
      <c r="M1990" s="180"/>
      <c r="N1990" s="180"/>
      <c r="O1990" s="180"/>
      <c r="P1990" s="180"/>
      <c r="Q1990" s="188"/>
      <c r="R1990" s="188"/>
      <c r="S1990" s="180"/>
      <c r="T1990" s="180"/>
      <c r="U1990" s="180"/>
      <c r="V1990" s="180"/>
    </row>
    <row r="1991">
      <c r="A1991" s="241"/>
      <c r="B1991" s="241"/>
      <c r="C1991" s="244"/>
      <c r="D1991" s="180"/>
      <c r="E1991" s="217"/>
      <c r="F1991" s="246"/>
      <c r="G1991" s="246"/>
      <c r="H1991" s="180"/>
      <c r="I1991" s="180"/>
      <c r="J1991" s="180"/>
      <c r="K1991" s="180"/>
      <c r="L1991" s="180"/>
      <c r="M1991" s="180"/>
      <c r="N1991" s="180"/>
      <c r="O1991" s="180"/>
      <c r="P1991" s="180"/>
      <c r="Q1991" s="188"/>
      <c r="R1991" s="188"/>
      <c r="S1991" s="180"/>
      <c r="T1991" s="180"/>
      <c r="U1991" s="180"/>
      <c r="V1991" s="180"/>
    </row>
    <row r="1992">
      <c r="A1992" s="241"/>
      <c r="B1992" s="241"/>
      <c r="C1992" s="244"/>
      <c r="D1992" s="180"/>
      <c r="E1992" s="217"/>
      <c r="F1992" s="246"/>
      <c r="G1992" s="246"/>
      <c r="H1992" s="180"/>
      <c r="I1992" s="180"/>
      <c r="J1992" s="180"/>
      <c r="K1992" s="180"/>
      <c r="L1992" s="180"/>
      <c r="M1992" s="180"/>
      <c r="N1992" s="180"/>
      <c r="O1992" s="180"/>
      <c r="P1992" s="180"/>
      <c r="Q1992" s="188"/>
      <c r="R1992" s="188"/>
      <c r="S1992" s="180"/>
      <c r="T1992" s="180"/>
      <c r="U1992" s="180"/>
      <c r="V1992" s="180"/>
    </row>
    <row r="1993">
      <c r="A1993" s="241"/>
      <c r="B1993" s="241"/>
      <c r="C1993" s="244"/>
      <c r="D1993" s="180"/>
      <c r="E1993" s="217"/>
      <c r="F1993" s="246"/>
      <c r="G1993" s="246"/>
      <c r="H1993" s="180"/>
      <c r="I1993" s="180"/>
      <c r="J1993" s="180"/>
      <c r="K1993" s="180"/>
      <c r="L1993" s="180"/>
      <c r="M1993" s="180"/>
      <c r="N1993" s="180"/>
      <c r="O1993" s="180"/>
      <c r="P1993" s="180"/>
      <c r="Q1993" s="188"/>
      <c r="R1993" s="188"/>
      <c r="S1993" s="180"/>
      <c r="T1993" s="180"/>
      <c r="U1993" s="180"/>
      <c r="V1993" s="180"/>
    </row>
    <row r="1994">
      <c r="A1994" s="241"/>
      <c r="B1994" s="241"/>
      <c r="C1994" s="244"/>
      <c r="D1994" s="180"/>
      <c r="E1994" s="217"/>
      <c r="F1994" s="246"/>
      <c r="G1994" s="246"/>
      <c r="H1994" s="180"/>
      <c r="I1994" s="180"/>
      <c r="J1994" s="180"/>
      <c r="K1994" s="180"/>
      <c r="L1994" s="180"/>
      <c r="M1994" s="180"/>
      <c r="N1994" s="180"/>
      <c r="O1994" s="180"/>
      <c r="P1994" s="180"/>
      <c r="Q1994" s="188"/>
      <c r="R1994" s="188"/>
      <c r="S1994" s="180"/>
      <c r="T1994" s="180"/>
      <c r="U1994" s="180"/>
      <c r="V1994" s="180"/>
    </row>
    <row r="1995">
      <c r="A1995" s="241"/>
      <c r="B1995" s="241"/>
      <c r="C1995" s="244"/>
      <c r="D1995" s="180"/>
      <c r="E1995" s="217"/>
      <c r="F1995" s="246"/>
      <c r="G1995" s="246"/>
      <c r="H1995" s="180"/>
      <c r="I1995" s="180"/>
      <c r="J1995" s="180"/>
      <c r="K1995" s="180"/>
      <c r="L1995" s="180"/>
      <c r="M1995" s="180"/>
      <c r="N1995" s="180"/>
      <c r="O1995" s="180"/>
      <c r="P1995" s="180"/>
      <c r="Q1995" s="188"/>
      <c r="R1995" s="188"/>
      <c r="S1995" s="180"/>
      <c r="T1995" s="180"/>
      <c r="U1995" s="180"/>
      <c r="V1995" s="180"/>
    </row>
    <row r="1996">
      <c r="A1996" s="241"/>
      <c r="B1996" s="241"/>
      <c r="C1996" s="244"/>
      <c r="D1996" s="180"/>
      <c r="E1996" s="217"/>
      <c r="F1996" s="246"/>
      <c r="G1996" s="246"/>
      <c r="H1996" s="180"/>
      <c r="I1996" s="180"/>
      <c r="J1996" s="180"/>
      <c r="K1996" s="180"/>
      <c r="L1996" s="180"/>
      <c r="M1996" s="180"/>
      <c r="N1996" s="180"/>
      <c r="O1996" s="180"/>
      <c r="P1996" s="180"/>
      <c r="Q1996" s="188"/>
      <c r="R1996" s="188"/>
      <c r="S1996" s="180"/>
      <c r="T1996" s="180"/>
      <c r="U1996" s="180"/>
      <c r="V1996" s="180"/>
    </row>
    <row r="1997">
      <c r="A1997" s="241"/>
      <c r="B1997" s="241"/>
      <c r="C1997" s="244"/>
      <c r="D1997" s="180"/>
      <c r="E1997" s="217"/>
      <c r="F1997" s="246"/>
      <c r="G1997" s="246"/>
      <c r="H1997" s="180"/>
      <c r="I1997" s="180"/>
      <c r="J1997" s="180"/>
      <c r="K1997" s="180"/>
      <c r="L1997" s="180"/>
      <c r="M1997" s="180"/>
      <c r="N1997" s="180"/>
      <c r="O1997" s="180"/>
      <c r="P1997" s="180"/>
      <c r="Q1997" s="188"/>
      <c r="R1997" s="188"/>
      <c r="S1997" s="180"/>
      <c r="T1997" s="180"/>
      <c r="U1997" s="180"/>
      <c r="V1997" s="180"/>
    </row>
    <row r="1998">
      <c r="A1998" s="241"/>
      <c r="B1998" s="241"/>
      <c r="C1998" s="244"/>
      <c r="D1998" s="180"/>
      <c r="E1998" s="217"/>
      <c r="F1998" s="246"/>
      <c r="G1998" s="246"/>
      <c r="H1998" s="180"/>
      <c r="I1998" s="180"/>
      <c r="J1998" s="180"/>
      <c r="K1998" s="180"/>
      <c r="L1998" s="180"/>
      <c r="M1998" s="180"/>
      <c r="N1998" s="180"/>
      <c r="O1998" s="180"/>
      <c r="P1998" s="180"/>
      <c r="Q1998" s="188"/>
      <c r="R1998" s="188"/>
      <c r="S1998" s="180"/>
      <c r="T1998" s="180"/>
      <c r="U1998" s="180"/>
      <c r="V1998" s="180"/>
    </row>
    <row r="1999">
      <c r="A1999" s="241"/>
      <c r="B1999" s="241"/>
      <c r="C1999" s="244"/>
      <c r="D1999" s="180"/>
      <c r="E1999" s="217"/>
      <c r="F1999" s="246"/>
      <c r="G1999" s="246"/>
      <c r="H1999" s="180"/>
      <c r="I1999" s="180"/>
      <c r="J1999" s="180"/>
      <c r="K1999" s="180"/>
      <c r="L1999" s="180"/>
      <c r="M1999" s="180"/>
      <c r="N1999" s="180"/>
      <c r="O1999" s="180"/>
      <c r="P1999" s="180"/>
      <c r="Q1999" s="188"/>
      <c r="R1999" s="188"/>
      <c r="S1999" s="180"/>
      <c r="T1999" s="180"/>
      <c r="U1999" s="180"/>
      <c r="V1999" s="180"/>
    </row>
    <row r="2000">
      <c r="A2000" s="241"/>
      <c r="B2000" s="241"/>
      <c r="C2000" s="244"/>
      <c r="D2000" s="180"/>
      <c r="E2000" s="217"/>
      <c r="F2000" s="246"/>
      <c r="G2000" s="246"/>
      <c r="H2000" s="180"/>
      <c r="I2000" s="180"/>
      <c r="J2000" s="180"/>
      <c r="K2000" s="180"/>
      <c r="L2000" s="180"/>
      <c r="M2000" s="180"/>
      <c r="N2000" s="180"/>
      <c r="O2000" s="180"/>
      <c r="P2000" s="180"/>
      <c r="Q2000" s="188"/>
      <c r="R2000" s="188"/>
      <c r="S2000" s="180"/>
      <c r="T2000" s="180"/>
      <c r="U2000" s="180"/>
      <c r="V2000" s="180"/>
    </row>
    <row r="2001">
      <c r="A2001" s="241"/>
      <c r="B2001" s="241"/>
      <c r="C2001" s="244"/>
      <c r="D2001" s="180"/>
      <c r="E2001" s="217"/>
      <c r="F2001" s="246"/>
      <c r="G2001" s="246"/>
      <c r="H2001" s="180"/>
      <c r="I2001" s="180"/>
      <c r="J2001" s="180"/>
      <c r="K2001" s="180"/>
      <c r="L2001" s="180"/>
      <c r="M2001" s="180"/>
      <c r="N2001" s="180"/>
      <c r="O2001" s="180"/>
      <c r="P2001" s="180"/>
      <c r="Q2001" s="188"/>
      <c r="R2001" s="188"/>
      <c r="S2001" s="180"/>
      <c r="T2001" s="180"/>
      <c r="U2001" s="180"/>
      <c r="V2001" s="180"/>
    </row>
    <row r="2002">
      <c r="A2002" s="241"/>
      <c r="B2002" s="241"/>
      <c r="C2002" s="244"/>
      <c r="D2002" s="180"/>
      <c r="E2002" s="217"/>
      <c r="F2002" s="246"/>
      <c r="G2002" s="246"/>
      <c r="H2002" s="180"/>
      <c r="I2002" s="180"/>
      <c r="J2002" s="180"/>
      <c r="K2002" s="180"/>
      <c r="L2002" s="180"/>
      <c r="M2002" s="180"/>
      <c r="N2002" s="180"/>
      <c r="O2002" s="180"/>
      <c r="P2002" s="180"/>
      <c r="Q2002" s="188"/>
      <c r="R2002" s="188"/>
      <c r="S2002" s="180"/>
      <c r="T2002" s="180"/>
      <c r="U2002" s="180"/>
      <c r="V2002" s="180"/>
    </row>
    <row r="2003">
      <c r="A2003" s="241"/>
      <c r="B2003" s="241"/>
      <c r="C2003" s="244"/>
      <c r="D2003" s="180"/>
      <c r="E2003" s="217"/>
      <c r="F2003" s="246"/>
      <c r="G2003" s="246"/>
      <c r="H2003" s="180"/>
      <c r="I2003" s="180"/>
      <c r="J2003" s="180"/>
      <c r="K2003" s="180"/>
      <c r="L2003" s="180"/>
      <c r="M2003" s="180"/>
      <c r="N2003" s="180"/>
      <c r="O2003" s="180"/>
      <c r="P2003" s="180"/>
      <c r="Q2003" s="188"/>
      <c r="R2003" s="188"/>
      <c r="S2003" s="180"/>
      <c r="T2003" s="180"/>
      <c r="U2003" s="180"/>
      <c r="V2003" s="180"/>
    </row>
    <row r="2004">
      <c r="A2004" s="241"/>
      <c r="B2004" s="241"/>
      <c r="C2004" s="244"/>
      <c r="D2004" s="180"/>
      <c r="E2004" s="217"/>
      <c r="F2004" s="246"/>
      <c r="G2004" s="246"/>
      <c r="H2004" s="180"/>
      <c r="I2004" s="180"/>
      <c r="J2004" s="180"/>
      <c r="K2004" s="180"/>
      <c r="L2004" s="180"/>
      <c r="M2004" s="180"/>
      <c r="N2004" s="180"/>
      <c r="O2004" s="180"/>
      <c r="P2004" s="180"/>
      <c r="Q2004" s="188"/>
      <c r="R2004" s="188"/>
      <c r="S2004" s="180"/>
      <c r="T2004" s="180"/>
      <c r="U2004" s="180"/>
      <c r="V2004" s="180"/>
    </row>
    <row r="2005">
      <c r="A2005" s="241"/>
      <c r="B2005" s="241"/>
      <c r="C2005" s="244"/>
      <c r="D2005" s="180"/>
      <c r="E2005" s="217"/>
      <c r="F2005" s="246"/>
      <c r="G2005" s="246"/>
      <c r="H2005" s="180"/>
      <c r="I2005" s="180"/>
      <c r="J2005" s="180"/>
      <c r="K2005" s="180"/>
      <c r="L2005" s="180"/>
      <c r="M2005" s="180"/>
      <c r="N2005" s="180"/>
      <c r="O2005" s="180"/>
      <c r="P2005" s="180"/>
      <c r="Q2005" s="188"/>
      <c r="R2005" s="188"/>
      <c r="S2005" s="180"/>
      <c r="T2005" s="180"/>
      <c r="U2005" s="180"/>
      <c r="V2005" s="180"/>
    </row>
    <row r="2006">
      <c r="A2006" s="174"/>
      <c r="B2006" s="174"/>
      <c r="C2006" s="180"/>
      <c r="D2006" s="180"/>
      <c r="E2006" s="217"/>
      <c r="F2006" s="246"/>
      <c r="G2006" s="246"/>
      <c r="H2006" s="180"/>
      <c r="I2006" s="180"/>
      <c r="J2006" s="180"/>
      <c r="K2006" s="180"/>
      <c r="L2006" s="180"/>
      <c r="M2006" s="180"/>
      <c r="N2006" s="180"/>
      <c r="O2006" s="180"/>
      <c r="P2006" s="180"/>
      <c r="Q2006" s="188"/>
      <c r="R2006" s="188"/>
      <c r="S2006" s="180"/>
      <c r="T2006" s="180"/>
      <c r="U2006" s="180"/>
      <c r="V2006" s="180"/>
    </row>
    <row r="2007">
      <c r="A2007" s="174"/>
      <c r="B2007" s="174"/>
      <c r="C2007" s="180"/>
      <c r="D2007" s="180"/>
      <c r="E2007" s="217"/>
      <c r="F2007" s="246"/>
      <c r="G2007" s="246"/>
      <c r="H2007" s="180"/>
      <c r="I2007" s="180"/>
      <c r="J2007" s="180"/>
      <c r="K2007" s="180"/>
      <c r="L2007" s="180"/>
      <c r="M2007" s="180"/>
      <c r="N2007" s="180"/>
      <c r="O2007" s="180"/>
      <c r="P2007" s="180"/>
      <c r="Q2007" s="188"/>
      <c r="R2007" s="188"/>
      <c r="S2007" s="180"/>
      <c r="T2007" s="180"/>
      <c r="U2007" s="180"/>
      <c r="V2007" s="180"/>
    </row>
    <row r="2008">
      <c r="A2008" s="174"/>
      <c r="B2008" s="174"/>
      <c r="C2008" s="180"/>
      <c r="D2008" s="180"/>
      <c r="E2008" s="217"/>
      <c r="F2008" s="246"/>
      <c r="G2008" s="246"/>
      <c r="H2008" s="180"/>
      <c r="I2008" s="180"/>
      <c r="J2008" s="180"/>
      <c r="K2008" s="180"/>
      <c r="L2008" s="180"/>
      <c r="M2008" s="180"/>
      <c r="N2008" s="180"/>
      <c r="O2008" s="180"/>
      <c r="P2008" s="180"/>
      <c r="Q2008" s="188"/>
      <c r="R2008" s="188"/>
      <c r="S2008" s="180"/>
      <c r="T2008" s="180"/>
      <c r="U2008" s="180"/>
      <c r="V2008" s="180"/>
    </row>
    <row r="2009">
      <c r="A2009" s="174"/>
      <c r="B2009" s="174"/>
      <c r="C2009" s="180"/>
      <c r="D2009" s="180"/>
      <c r="E2009" s="217"/>
      <c r="F2009" s="246"/>
      <c r="G2009" s="246"/>
      <c r="H2009" s="180"/>
      <c r="I2009" s="180"/>
      <c r="J2009" s="180"/>
      <c r="K2009" s="180"/>
      <c r="L2009" s="180"/>
      <c r="M2009" s="180"/>
      <c r="N2009" s="180"/>
      <c r="O2009" s="180"/>
      <c r="P2009" s="180"/>
      <c r="Q2009" s="188"/>
      <c r="R2009" s="188"/>
      <c r="S2009" s="180"/>
      <c r="T2009" s="180"/>
      <c r="U2009" s="180"/>
      <c r="V2009" s="180"/>
    </row>
    <row r="2010">
      <c r="A2010" s="174"/>
      <c r="B2010" s="174"/>
      <c r="C2010" s="180"/>
      <c r="D2010" s="180"/>
      <c r="E2010" s="217"/>
      <c r="F2010" s="246"/>
      <c r="G2010" s="246"/>
      <c r="H2010" s="180"/>
      <c r="I2010" s="180"/>
      <c r="J2010" s="180"/>
      <c r="K2010" s="180"/>
      <c r="L2010" s="180"/>
      <c r="M2010" s="180"/>
      <c r="N2010" s="180"/>
      <c r="O2010" s="180"/>
      <c r="P2010" s="180"/>
      <c r="Q2010" s="188"/>
      <c r="R2010" s="188"/>
      <c r="S2010" s="180"/>
      <c r="T2010" s="180"/>
      <c r="U2010" s="180"/>
      <c r="V2010" s="180"/>
    </row>
    <row r="2011">
      <c r="A2011" s="174"/>
      <c r="B2011" s="174"/>
      <c r="C2011" s="180"/>
      <c r="D2011" s="180"/>
      <c r="E2011" s="217"/>
      <c r="F2011" s="246"/>
      <c r="G2011" s="246"/>
      <c r="H2011" s="180"/>
      <c r="I2011" s="180"/>
      <c r="J2011" s="180"/>
      <c r="K2011" s="180"/>
      <c r="L2011" s="180"/>
      <c r="M2011" s="180"/>
      <c r="N2011" s="180"/>
      <c r="O2011" s="180"/>
      <c r="P2011" s="180"/>
      <c r="Q2011" s="188"/>
      <c r="R2011" s="188"/>
      <c r="S2011" s="180"/>
      <c r="T2011" s="180"/>
      <c r="U2011" s="180"/>
      <c r="V2011" s="180"/>
    </row>
  </sheetData>
  <mergeCells count="1">
    <mergeCell ref="A1:G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13"/>
    <col customWidth="1" min="2" max="2" width="13.75"/>
    <col customWidth="1" min="3" max="3" width="16.13"/>
    <col customWidth="1" min="4" max="4" width="10.5"/>
    <col customWidth="1" min="5" max="8" width="16.13"/>
    <col customWidth="1" min="9" max="9" width="11.63"/>
    <col customWidth="1" min="10" max="10" width="11.75"/>
    <col customWidth="1" min="11" max="11" width="12.13"/>
    <col customWidth="1" min="12" max="12" width="14.13"/>
    <col customWidth="1" min="13" max="13" width="12.5"/>
    <col customWidth="1" min="14" max="14" width="13.0"/>
    <col customWidth="1" min="15" max="25" width="16.13"/>
  </cols>
  <sheetData>
    <row r="1" ht="78.0" customHeight="1">
      <c r="A1" s="292" t="s">
        <v>4744</v>
      </c>
      <c r="B1" s="179"/>
      <c r="C1" s="179"/>
      <c r="D1" s="257"/>
      <c r="E1" s="292" t="s">
        <v>4745</v>
      </c>
      <c r="F1" s="179"/>
      <c r="G1" s="179"/>
      <c r="H1" s="179"/>
      <c r="I1" s="257"/>
      <c r="J1" s="293"/>
      <c r="K1" s="293"/>
      <c r="L1" s="293" t="s">
        <v>4746</v>
      </c>
      <c r="M1" s="294"/>
      <c r="N1" s="294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</row>
    <row r="2" ht="48.75" customHeight="1">
      <c r="A2" s="296" t="s">
        <v>4732</v>
      </c>
      <c r="B2" s="297" t="s">
        <v>4747</v>
      </c>
      <c r="C2" s="296" t="s">
        <v>4748</v>
      </c>
      <c r="D2" s="298" t="s">
        <v>4749</v>
      </c>
      <c r="E2" s="298" t="s">
        <v>4750</v>
      </c>
      <c r="F2" s="298" t="s">
        <v>4751</v>
      </c>
      <c r="G2" s="298" t="s">
        <v>4752</v>
      </c>
      <c r="H2" s="293" t="s">
        <v>4753</v>
      </c>
      <c r="I2" s="299" t="s">
        <v>4754</v>
      </c>
      <c r="J2" s="293" t="s">
        <v>4755</v>
      </c>
      <c r="K2" s="293" t="s">
        <v>4756</v>
      </c>
      <c r="L2" s="293" t="s">
        <v>4757</v>
      </c>
      <c r="M2" s="293" t="s">
        <v>4758</v>
      </c>
      <c r="N2" s="300" t="s">
        <v>4732</v>
      </c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</row>
    <row r="3">
      <c r="A3" s="266" t="s">
        <v>94</v>
      </c>
      <c r="B3" s="267">
        <v>0.9</v>
      </c>
      <c r="C3" s="301">
        <f t="shared" ref="C3:C1483" si="1">B3*2</f>
        <v>1.8</v>
      </c>
      <c r="D3" s="302">
        <v>500.0</v>
      </c>
      <c r="E3" s="302">
        <v>500.0</v>
      </c>
      <c r="F3" s="302">
        <v>500.0</v>
      </c>
      <c r="G3" s="302">
        <v>500.0</v>
      </c>
      <c r="H3" s="303">
        <f t="shared" ref="H3:H1483" si="2">SUM(D3,E3,F3,G3)</f>
        <v>2000</v>
      </c>
      <c r="I3" s="304">
        <f t="shared" ref="I3:I1483" si="3">H3/304.8</f>
        <v>6.56167979</v>
      </c>
      <c r="J3" s="305">
        <f t="shared" ref="J3:J1483" si="4">C3*I3</f>
        <v>11.81102362</v>
      </c>
      <c r="K3" s="306">
        <v>5.0</v>
      </c>
      <c r="L3" s="307">
        <f t="shared" ref="L3:L1483" si="5">J3+K3</f>
        <v>16.81102362</v>
      </c>
      <c r="M3" s="307">
        <f t="shared" ref="M3:M1483" si="6">L3*1.2</f>
        <v>20.17322835</v>
      </c>
      <c r="N3" s="308" t="s">
        <v>94</v>
      </c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</row>
    <row r="4">
      <c r="A4" s="266" t="s">
        <v>119</v>
      </c>
      <c r="B4" s="267">
        <v>0.82</v>
      </c>
      <c r="C4" s="301">
        <f t="shared" si="1"/>
        <v>1.64</v>
      </c>
      <c r="D4" s="302">
        <v>500.0</v>
      </c>
      <c r="E4" s="302">
        <v>500.0</v>
      </c>
      <c r="F4" s="302">
        <v>500.0</v>
      </c>
      <c r="G4" s="302">
        <v>500.0</v>
      </c>
      <c r="H4" s="303">
        <f t="shared" si="2"/>
        <v>2000</v>
      </c>
      <c r="I4" s="304">
        <f t="shared" si="3"/>
        <v>6.56167979</v>
      </c>
      <c r="J4" s="305">
        <f t="shared" si="4"/>
        <v>10.76115486</v>
      </c>
      <c r="K4" s="306">
        <v>5.0</v>
      </c>
      <c r="L4" s="307">
        <f t="shared" si="5"/>
        <v>15.76115486</v>
      </c>
      <c r="M4" s="307">
        <f t="shared" si="6"/>
        <v>18.91338583</v>
      </c>
      <c r="N4" s="308" t="s">
        <v>119</v>
      </c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</row>
    <row r="5">
      <c r="A5" s="266" t="s">
        <v>125</v>
      </c>
      <c r="B5" s="267">
        <v>0.72</v>
      </c>
      <c r="C5" s="301">
        <f t="shared" si="1"/>
        <v>1.44</v>
      </c>
      <c r="D5" s="302">
        <v>500.0</v>
      </c>
      <c r="E5" s="302">
        <v>500.0</v>
      </c>
      <c r="F5" s="302">
        <v>500.0</v>
      </c>
      <c r="G5" s="302">
        <v>500.0</v>
      </c>
      <c r="H5" s="303">
        <f t="shared" si="2"/>
        <v>2000</v>
      </c>
      <c r="I5" s="304">
        <f t="shared" si="3"/>
        <v>6.56167979</v>
      </c>
      <c r="J5" s="305">
        <f t="shared" si="4"/>
        <v>9.448818898</v>
      </c>
      <c r="K5" s="306">
        <v>5.0</v>
      </c>
      <c r="L5" s="307">
        <f t="shared" si="5"/>
        <v>14.4488189</v>
      </c>
      <c r="M5" s="307">
        <f t="shared" si="6"/>
        <v>17.33858268</v>
      </c>
      <c r="N5" s="308" t="s">
        <v>125</v>
      </c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</row>
    <row r="6">
      <c r="A6" s="266" t="s">
        <v>132</v>
      </c>
      <c r="B6" s="267">
        <v>1.12</v>
      </c>
      <c r="C6" s="301">
        <f t="shared" si="1"/>
        <v>2.24</v>
      </c>
      <c r="D6" s="302">
        <v>500.0</v>
      </c>
      <c r="E6" s="302">
        <v>500.0</v>
      </c>
      <c r="F6" s="302">
        <v>500.0</v>
      </c>
      <c r="G6" s="302">
        <v>500.0</v>
      </c>
      <c r="H6" s="303">
        <f t="shared" si="2"/>
        <v>2000</v>
      </c>
      <c r="I6" s="304">
        <f t="shared" si="3"/>
        <v>6.56167979</v>
      </c>
      <c r="J6" s="305">
        <f t="shared" si="4"/>
        <v>14.69816273</v>
      </c>
      <c r="K6" s="306">
        <v>5.0</v>
      </c>
      <c r="L6" s="307">
        <f t="shared" si="5"/>
        <v>19.69816273</v>
      </c>
      <c r="M6" s="307">
        <f t="shared" si="6"/>
        <v>23.63779528</v>
      </c>
      <c r="N6" s="308" t="s">
        <v>132</v>
      </c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</row>
    <row r="7">
      <c r="A7" s="266" t="s">
        <v>136</v>
      </c>
      <c r="B7" s="267">
        <v>0.56</v>
      </c>
      <c r="C7" s="301">
        <f t="shared" si="1"/>
        <v>1.12</v>
      </c>
      <c r="D7" s="302">
        <v>500.0</v>
      </c>
      <c r="E7" s="302">
        <v>500.0</v>
      </c>
      <c r="F7" s="302">
        <v>500.0</v>
      </c>
      <c r="G7" s="302">
        <v>500.0</v>
      </c>
      <c r="H7" s="303">
        <f t="shared" si="2"/>
        <v>2000</v>
      </c>
      <c r="I7" s="304">
        <f t="shared" si="3"/>
        <v>6.56167979</v>
      </c>
      <c r="J7" s="305">
        <f t="shared" si="4"/>
        <v>7.349081365</v>
      </c>
      <c r="K7" s="306">
        <v>5.0</v>
      </c>
      <c r="L7" s="307">
        <f t="shared" si="5"/>
        <v>12.34908136</v>
      </c>
      <c r="M7" s="307">
        <f t="shared" si="6"/>
        <v>14.81889764</v>
      </c>
      <c r="N7" s="308" t="s">
        <v>136</v>
      </c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</row>
    <row r="8">
      <c r="A8" s="266" t="s">
        <v>141</v>
      </c>
      <c r="B8" s="267">
        <v>0.56</v>
      </c>
      <c r="C8" s="301">
        <f t="shared" si="1"/>
        <v>1.12</v>
      </c>
      <c r="D8" s="302">
        <v>500.0</v>
      </c>
      <c r="E8" s="302">
        <v>500.0</v>
      </c>
      <c r="F8" s="302">
        <v>500.0</v>
      </c>
      <c r="G8" s="302">
        <v>500.0</v>
      </c>
      <c r="H8" s="303">
        <f t="shared" si="2"/>
        <v>2000</v>
      </c>
      <c r="I8" s="304">
        <f t="shared" si="3"/>
        <v>6.56167979</v>
      </c>
      <c r="J8" s="305">
        <f t="shared" si="4"/>
        <v>7.349081365</v>
      </c>
      <c r="K8" s="306">
        <v>5.0</v>
      </c>
      <c r="L8" s="307">
        <f t="shared" si="5"/>
        <v>12.34908136</v>
      </c>
      <c r="M8" s="307">
        <f t="shared" si="6"/>
        <v>14.81889764</v>
      </c>
      <c r="N8" s="308" t="s">
        <v>141</v>
      </c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</row>
    <row r="9">
      <c r="A9" s="266" t="s">
        <v>145</v>
      </c>
      <c r="B9" s="267">
        <v>0.56</v>
      </c>
      <c r="C9" s="301">
        <f t="shared" si="1"/>
        <v>1.12</v>
      </c>
      <c r="D9" s="302">
        <v>500.0</v>
      </c>
      <c r="E9" s="302">
        <v>500.0</v>
      </c>
      <c r="F9" s="302">
        <v>500.0</v>
      </c>
      <c r="G9" s="302">
        <v>500.0</v>
      </c>
      <c r="H9" s="303">
        <f t="shared" si="2"/>
        <v>2000</v>
      </c>
      <c r="I9" s="304">
        <f t="shared" si="3"/>
        <v>6.56167979</v>
      </c>
      <c r="J9" s="305">
        <f t="shared" si="4"/>
        <v>7.349081365</v>
      </c>
      <c r="K9" s="306">
        <v>5.0</v>
      </c>
      <c r="L9" s="307">
        <f t="shared" si="5"/>
        <v>12.34908136</v>
      </c>
      <c r="M9" s="307">
        <f t="shared" si="6"/>
        <v>14.81889764</v>
      </c>
      <c r="N9" s="308" t="s">
        <v>145</v>
      </c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</row>
    <row r="10">
      <c r="A10" s="266" t="s">
        <v>147</v>
      </c>
      <c r="B10" s="267">
        <v>0.6</v>
      </c>
      <c r="C10" s="301">
        <f t="shared" si="1"/>
        <v>1.2</v>
      </c>
      <c r="D10" s="302">
        <v>500.0</v>
      </c>
      <c r="E10" s="302">
        <v>500.0</v>
      </c>
      <c r="F10" s="302">
        <v>500.0</v>
      </c>
      <c r="G10" s="302">
        <v>500.0</v>
      </c>
      <c r="H10" s="303">
        <f t="shared" si="2"/>
        <v>2000</v>
      </c>
      <c r="I10" s="304">
        <f t="shared" si="3"/>
        <v>6.56167979</v>
      </c>
      <c r="J10" s="305">
        <f t="shared" si="4"/>
        <v>7.874015748</v>
      </c>
      <c r="K10" s="306">
        <v>5.0</v>
      </c>
      <c r="L10" s="307">
        <f t="shared" si="5"/>
        <v>12.87401575</v>
      </c>
      <c r="M10" s="307">
        <f t="shared" si="6"/>
        <v>15.4488189</v>
      </c>
      <c r="N10" s="308" t="s">
        <v>147</v>
      </c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</row>
    <row r="11">
      <c r="A11" s="266" t="s">
        <v>151</v>
      </c>
      <c r="B11" s="267">
        <v>0.44</v>
      </c>
      <c r="C11" s="301">
        <f t="shared" si="1"/>
        <v>0.88</v>
      </c>
      <c r="D11" s="302">
        <v>500.0</v>
      </c>
      <c r="E11" s="302">
        <v>500.0</v>
      </c>
      <c r="F11" s="302">
        <v>500.0</v>
      </c>
      <c r="G11" s="302">
        <v>500.0</v>
      </c>
      <c r="H11" s="303">
        <f t="shared" si="2"/>
        <v>2000</v>
      </c>
      <c r="I11" s="304">
        <f t="shared" si="3"/>
        <v>6.56167979</v>
      </c>
      <c r="J11" s="305">
        <f t="shared" si="4"/>
        <v>5.774278215</v>
      </c>
      <c r="K11" s="306">
        <v>5.0</v>
      </c>
      <c r="L11" s="307">
        <f t="shared" si="5"/>
        <v>10.77427822</v>
      </c>
      <c r="M11" s="307">
        <f t="shared" si="6"/>
        <v>12.92913386</v>
      </c>
      <c r="N11" s="308" t="s">
        <v>151</v>
      </c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</row>
    <row r="12">
      <c r="A12" s="266" t="s">
        <v>154</v>
      </c>
      <c r="B12" s="267">
        <v>1.76</v>
      </c>
      <c r="C12" s="301">
        <f t="shared" si="1"/>
        <v>3.52</v>
      </c>
      <c r="D12" s="302">
        <v>500.0</v>
      </c>
      <c r="E12" s="302">
        <v>500.0</v>
      </c>
      <c r="F12" s="302">
        <v>500.0</v>
      </c>
      <c r="G12" s="302">
        <v>500.0</v>
      </c>
      <c r="H12" s="303">
        <f t="shared" si="2"/>
        <v>2000</v>
      </c>
      <c r="I12" s="304">
        <f t="shared" si="3"/>
        <v>6.56167979</v>
      </c>
      <c r="J12" s="305">
        <f t="shared" si="4"/>
        <v>23.09711286</v>
      </c>
      <c r="K12" s="310"/>
      <c r="L12" s="307">
        <f t="shared" si="5"/>
        <v>23.09711286</v>
      </c>
      <c r="M12" s="307">
        <f t="shared" si="6"/>
        <v>27.71653543</v>
      </c>
      <c r="N12" s="308" t="s">
        <v>154</v>
      </c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</row>
    <row r="13">
      <c r="A13" s="266" t="s">
        <v>159</v>
      </c>
      <c r="B13" s="267">
        <v>0.52</v>
      </c>
      <c r="C13" s="301">
        <f t="shared" si="1"/>
        <v>1.04</v>
      </c>
      <c r="D13" s="302">
        <v>500.0</v>
      </c>
      <c r="E13" s="302">
        <v>500.0</v>
      </c>
      <c r="F13" s="302">
        <v>500.0</v>
      </c>
      <c r="G13" s="302">
        <v>500.0</v>
      </c>
      <c r="H13" s="303">
        <f t="shared" si="2"/>
        <v>2000</v>
      </c>
      <c r="I13" s="304">
        <f t="shared" si="3"/>
        <v>6.56167979</v>
      </c>
      <c r="J13" s="305">
        <f t="shared" si="4"/>
        <v>6.824146982</v>
      </c>
      <c r="K13" s="306">
        <v>5.0</v>
      </c>
      <c r="L13" s="307">
        <f t="shared" si="5"/>
        <v>11.82414698</v>
      </c>
      <c r="M13" s="307">
        <f t="shared" si="6"/>
        <v>14.18897638</v>
      </c>
      <c r="N13" s="308" t="s">
        <v>159</v>
      </c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</row>
    <row r="14">
      <c r="A14" s="266" t="s">
        <v>163</v>
      </c>
      <c r="B14" s="267">
        <v>3.52</v>
      </c>
      <c r="C14" s="301">
        <f t="shared" si="1"/>
        <v>7.04</v>
      </c>
      <c r="D14" s="302">
        <v>500.0</v>
      </c>
      <c r="E14" s="302">
        <v>500.0</v>
      </c>
      <c r="F14" s="302">
        <v>500.0</v>
      </c>
      <c r="G14" s="302">
        <v>500.0</v>
      </c>
      <c r="H14" s="303">
        <f t="shared" si="2"/>
        <v>2000</v>
      </c>
      <c r="I14" s="304">
        <f t="shared" si="3"/>
        <v>6.56167979</v>
      </c>
      <c r="J14" s="305">
        <f t="shared" si="4"/>
        <v>46.19422572</v>
      </c>
      <c r="K14" s="310"/>
      <c r="L14" s="307">
        <f t="shared" si="5"/>
        <v>46.19422572</v>
      </c>
      <c r="M14" s="307">
        <f t="shared" si="6"/>
        <v>55.43307087</v>
      </c>
      <c r="N14" s="308" t="s">
        <v>163</v>
      </c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</row>
    <row r="15">
      <c r="A15" s="266" t="s">
        <v>169</v>
      </c>
      <c r="B15" s="267">
        <v>0.68</v>
      </c>
      <c r="C15" s="301">
        <f t="shared" si="1"/>
        <v>1.36</v>
      </c>
      <c r="D15" s="302">
        <v>500.0</v>
      </c>
      <c r="E15" s="302">
        <v>500.0</v>
      </c>
      <c r="F15" s="302">
        <v>500.0</v>
      </c>
      <c r="G15" s="302">
        <v>500.0</v>
      </c>
      <c r="H15" s="303">
        <f t="shared" si="2"/>
        <v>2000</v>
      </c>
      <c r="I15" s="304">
        <f t="shared" si="3"/>
        <v>6.56167979</v>
      </c>
      <c r="J15" s="305">
        <f t="shared" si="4"/>
        <v>8.923884514</v>
      </c>
      <c r="K15" s="306">
        <v>5.0</v>
      </c>
      <c r="L15" s="307">
        <f t="shared" si="5"/>
        <v>13.92388451</v>
      </c>
      <c r="M15" s="307">
        <f t="shared" si="6"/>
        <v>16.70866142</v>
      </c>
      <c r="N15" s="308" t="s">
        <v>169</v>
      </c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</row>
    <row r="16">
      <c r="A16" s="266" t="s">
        <v>172</v>
      </c>
      <c r="B16" s="267">
        <v>0.8</v>
      </c>
      <c r="C16" s="301">
        <f t="shared" si="1"/>
        <v>1.6</v>
      </c>
      <c r="D16" s="302">
        <v>500.0</v>
      </c>
      <c r="E16" s="302">
        <v>500.0</v>
      </c>
      <c r="F16" s="302">
        <v>500.0</v>
      </c>
      <c r="G16" s="302">
        <v>500.0</v>
      </c>
      <c r="H16" s="303">
        <f t="shared" si="2"/>
        <v>2000</v>
      </c>
      <c r="I16" s="304">
        <f t="shared" si="3"/>
        <v>6.56167979</v>
      </c>
      <c r="J16" s="305">
        <f t="shared" si="4"/>
        <v>10.49868766</v>
      </c>
      <c r="K16" s="306">
        <v>5.0</v>
      </c>
      <c r="L16" s="307">
        <f t="shared" si="5"/>
        <v>15.49868766</v>
      </c>
      <c r="M16" s="307">
        <f t="shared" si="6"/>
        <v>18.5984252</v>
      </c>
      <c r="N16" s="308" t="s">
        <v>172</v>
      </c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</row>
    <row r="17">
      <c r="A17" s="266" t="s">
        <v>176</v>
      </c>
      <c r="B17" s="267">
        <v>0.8</v>
      </c>
      <c r="C17" s="301">
        <f t="shared" si="1"/>
        <v>1.6</v>
      </c>
      <c r="D17" s="302">
        <v>500.0</v>
      </c>
      <c r="E17" s="302">
        <v>500.0</v>
      </c>
      <c r="F17" s="302">
        <v>500.0</v>
      </c>
      <c r="G17" s="302">
        <v>500.0</v>
      </c>
      <c r="H17" s="303">
        <f t="shared" si="2"/>
        <v>2000</v>
      </c>
      <c r="I17" s="304">
        <f t="shared" si="3"/>
        <v>6.56167979</v>
      </c>
      <c r="J17" s="305">
        <f t="shared" si="4"/>
        <v>10.49868766</v>
      </c>
      <c r="K17" s="306">
        <v>5.0</v>
      </c>
      <c r="L17" s="307">
        <f t="shared" si="5"/>
        <v>15.49868766</v>
      </c>
      <c r="M17" s="307">
        <f t="shared" si="6"/>
        <v>18.5984252</v>
      </c>
      <c r="N17" s="308" t="s">
        <v>176</v>
      </c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</row>
    <row r="18">
      <c r="A18" s="266">
        <v>29.0</v>
      </c>
      <c r="B18" s="267">
        <v>0.5</v>
      </c>
      <c r="C18" s="301">
        <f t="shared" si="1"/>
        <v>1</v>
      </c>
      <c r="D18" s="302">
        <v>500.0</v>
      </c>
      <c r="E18" s="302">
        <v>500.0</v>
      </c>
      <c r="F18" s="302">
        <v>500.0</v>
      </c>
      <c r="G18" s="302">
        <v>500.0</v>
      </c>
      <c r="H18" s="303">
        <f t="shared" si="2"/>
        <v>2000</v>
      </c>
      <c r="I18" s="304">
        <f t="shared" si="3"/>
        <v>6.56167979</v>
      </c>
      <c r="J18" s="305">
        <f t="shared" si="4"/>
        <v>6.56167979</v>
      </c>
      <c r="K18" s="306">
        <v>5.0</v>
      </c>
      <c r="L18" s="307">
        <f t="shared" si="5"/>
        <v>11.56167979</v>
      </c>
      <c r="M18" s="307">
        <f t="shared" si="6"/>
        <v>13.87401575</v>
      </c>
      <c r="N18" s="308">
        <v>29.0</v>
      </c>
      <c r="O18" s="309"/>
      <c r="P18" s="309"/>
      <c r="Q18" s="309"/>
      <c r="R18" s="309"/>
      <c r="S18" s="309"/>
      <c r="T18" s="309"/>
      <c r="U18" s="309"/>
      <c r="V18" s="309"/>
      <c r="W18" s="309"/>
      <c r="X18" s="309"/>
      <c r="Y18" s="309"/>
    </row>
    <row r="19">
      <c r="A19" s="266" t="s">
        <v>184</v>
      </c>
      <c r="B19" s="267">
        <v>3.1</v>
      </c>
      <c r="C19" s="301">
        <f t="shared" si="1"/>
        <v>6.2</v>
      </c>
      <c r="D19" s="302">
        <v>500.0</v>
      </c>
      <c r="E19" s="302">
        <v>500.0</v>
      </c>
      <c r="F19" s="302">
        <v>500.0</v>
      </c>
      <c r="G19" s="302">
        <v>500.0</v>
      </c>
      <c r="H19" s="303">
        <f t="shared" si="2"/>
        <v>2000</v>
      </c>
      <c r="I19" s="304">
        <f t="shared" si="3"/>
        <v>6.56167979</v>
      </c>
      <c r="J19" s="305">
        <f t="shared" si="4"/>
        <v>40.6824147</v>
      </c>
      <c r="K19" s="310"/>
      <c r="L19" s="307">
        <f t="shared" si="5"/>
        <v>40.6824147</v>
      </c>
      <c r="M19" s="307">
        <f t="shared" si="6"/>
        <v>48.81889764</v>
      </c>
      <c r="N19" s="308" t="s">
        <v>184</v>
      </c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</row>
    <row r="20">
      <c r="A20" s="266" t="s">
        <v>188</v>
      </c>
      <c r="B20" s="267">
        <v>3.1</v>
      </c>
      <c r="C20" s="301">
        <f t="shared" si="1"/>
        <v>6.2</v>
      </c>
      <c r="D20" s="302">
        <v>500.0</v>
      </c>
      <c r="E20" s="302">
        <v>500.0</v>
      </c>
      <c r="F20" s="302">
        <v>500.0</v>
      </c>
      <c r="G20" s="302">
        <v>500.0</v>
      </c>
      <c r="H20" s="303">
        <f t="shared" si="2"/>
        <v>2000</v>
      </c>
      <c r="I20" s="304">
        <f t="shared" si="3"/>
        <v>6.56167979</v>
      </c>
      <c r="J20" s="305">
        <f t="shared" si="4"/>
        <v>40.6824147</v>
      </c>
      <c r="K20" s="310"/>
      <c r="L20" s="307">
        <f t="shared" si="5"/>
        <v>40.6824147</v>
      </c>
      <c r="M20" s="307">
        <f t="shared" si="6"/>
        <v>48.81889764</v>
      </c>
      <c r="N20" s="308" t="s">
        <v>188</v>
      </c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</row>
    <row r="21">
      <c r="A21" s="266" t="s">
        <v>192</v>
      </c>
      <c r="B21" s="267">
        <v>1.7</v>
      </c>
      <c r="C21" s="301">
        <f t="shared" si="1"/>
        <v>3.4</v>
      </c>
      <c r="D21" s="302">
        <v>500.0</v>
      </c>
      <c r="E21" s="302">
        <v>500.0</v>
      </c>
      <c r="F21" s="302">
        <v>500.0</v>
      </c>
      <c r="G21" s="302">
        <v>500.0</v>
      </c>
      <c r="H21" s="303">
        <f t="shared" si="2"/>
        <v>2000</v>
      </c>
      <c r="I21" s="304">
        <f t="shared" si="3"/>
        <v>6.56167979</v>
      </c>
      <c r="J21" s="305">
        <f t="shared" si="4"/>
        <v>22.30971129</v>
      </c>
      <c r="K21" s="310"/>
      <c r="L21" s="307">
        <f t="shared" si="5"/>
        <v>22.30971129</v>
      </c>
      <c r="M21" s="307">
        <f t="shared" si="6"/>
        <v>26.77165354</v>
      </c>
      <c r="N21" s="308" t="s">
        <v>192</v>
      </c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09"/>
    </row>
    <row r="22">
      <c r="A22" s="266">
        <v>56.0</v>
      </c>
      <c r="B22" s="267">
        <v>0.86</v>
      </c>
      <c r="C22" s="301">
        <f t="shared" si="1"/>
        <v>1.72</v>
      </c>
      <c r="D22" s="302">
        <v>500.0</v>
      </c>
      <c r="E22" s="302">
        <v>500.0</v>
      </c>
      <c r="F22" s="302">
        <v>500.0</v>
      </c>
      <c r="G22" s="302">
        <v>500.0</v>
      </c>
      <c r="H22" s="303">
        <f t="shared" si="2"/>
        <v>2000</v>
      </c>
      <c r="I22" s="304">
        <f t="shared" si="3"/>
        <v>6.56167979</v>
      </c>
      <c r="J22" s="305">
        <f t="shared" si="4"/>
        <v>11.28608924</v>
      </c>
      <c r="K22" s="310"/>
      <c r="L22" s="307">
        <f t="shared" si="5"/>
        <v>11.28608924</v>
      </c>
      <c r="M22" s="307">
        <f t="shared" si="6"/>
        <v>13.54330709</v>
      </c>
      <c r="N22" s="308">
        <v>56.0</v>
      </c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</row>
    <row r="23">
      <c r="A23" s="266">
        <v>59.0</v>
      </c>
      <c r="B23" s="267">
        <v>0.96</v>
      </c>
      <c r="C23" s="301">
        <f t="shared" si="1"/>
        <v>1.92</v>
      </c>
      <c r="D23" s="302">
        <v>500.0</v>
      </c>
      <c r="E23" s="302">
        <v>500.0</v>
      </c>
      <c r="F23" s="302">
        <v>500.0</v>
      </c>
      <c r="G23" s="302">
        <v>500.0</v>
      </c>
      <c r="H23" s="303">
        <f t="shared" si="2"/>
        <v>2000</v>
      </c>
      <c r="I23" s="304">
        <f t="shared" si="3"/>
        <v>6.56167979</v>
      </c>
      <c r="J23" s="305">
        <f t="shared" si="4"/>
        <v>12.5984252</v>
      </c>
      <c r="K23" s="306">
        <v>5.0</v>
      </c>
      <c r="L23" s="307">
        <f t="shared" si="5"/>
        <v>17.5984252</v>
      </c>
      <c r="M23" s="307">
        <f t="shared" si="6"/>
        <v>21.11811024</v>
      </c>
      <c r="N23" s="308">
        <v>59.0</v>
      </c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</row>
    <row r="24">
      <c r="A24" s="266">
        <v>75.0</v>
      </c>
      <c r="B24" s="267">
        <v>0.36</v>
      </c>
      <c r="C24" s="301">
        <f t="shared" si="1"/>
        <v>0.72</v>
      </c>
      <c r="D24" s="302">
        <v>500.0</v>
      </c>
      <c r="E24" s="302">
        <v>500.0</v>
      </c>
      <c r="F24" s="302">
        <v>500.0</v>
      </c>
      <c r="G24" s="302">
        <v>500.0</v>
      </c>
      <c r="H24" s="303">
        <f t="shared" si="2"/>
        <v>2000</v>
      </c>
      <c r="I24" s="304">
        <f t="shared" si="3"/>
        <v>6.56167979</v>
      </c>
      <c r="J24" s="305">
        <f t="shared" si="4"/>
        <v>4.724409449</v>
      </c>
      <c r="K24" s="306">
        <v>5.0</v>
      </c>
      <c r="L24" s="307">
        <f t="shared" si="5"/>
        <v>9.724409449</v>
      </c>
      <c r="M24" s="307">
        <f t="shared" si="6"/>
        <v>11.66929134</v>
      </c>
      <c r="N24" s="308">
        <v>75.0</v>
      </c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</row>
    <row r="25">
      <c r="A25" s="266" t="s">
        <v>206</v>
      </c>
      <c r="B25" s="267">
        <v>0.4</v>
      </c>
      <c r="C25" s="301">
        <f t="shared" si="1"/>
        <v>0.8</v>
      </c>
      <c r="D25" s="302">
        <v>500.0</v>
      </c>
      <c r="E25" s="302">
        <v>500.0</v>
      </c>
      <c r="F25" s="302">
        <v>500.0</v>
      </c>
      <c r="G25" s="302">
        <v>500.0</v>
      </c>
      <c r="H25" s="303">
        <f t="shared" si="2"/>
        <v>2000</v>
      </c>
      <c r="I25" s="304">
        <f t="shared" si="3"/>
        <v>6.56167979</v>
      </c>
      <c r="J25" s="305">
        <f t="shared" si="4"/>
        <v>5.249343832</v>
      </c>
      <c r="K25" s="306">
        <v>5.0</v>
      </c>
      <c r="L25" s="307">
        <f t="shared" si="5"/>
        <v>10.24934383</v>
      </c>
      <c r="M25" s="307">
        <f t="shared" si="6"/>
        <v>12.2992126</v>
      </c>
      <c r="N25" s="308" t="s">
        <v>206</v>
      </c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</row>
    <row r="26">
      <c r="A26" s="266" t="s">
        <v>209</v>
      </c>
      <c r="B26" s="267">
        <v>0.4</v>
      </c>
      <c r="C26" s="301">
        <f t="shared" si="1"/>
        <v>0.8</v>
      </c>
      <c r="D26" s="302">
        <v>500.0</v>
      </c>
      <c r="E26" s="302">
        <v>500.0</v>
      </c>
      <c r="F26" s="302">
        <v>500.0</v>
      </c>
      <c r="G26" s="302">
        <v>500.0</v>
      </c>
      <c r="H26" s="303">
        <f t="shared" si="2"/>
        <v>2000</v>
      </c>
      <c r="I26" s="304">
        <f t="shared" si="3"/>
        <v>6.56167979</v>
      </c>
      <c r="J26" s="305">
        <f t="shared" si="4"/>
        <v>5.249343832</v>
      </c>
      <c r="K26" s="306">
        <v>5.0</v>
      </c>
      <c r="L26" s="307">
        <f t="shared" si="5"/>
        <v>10.24934383</v>
      </c>
      <c r="M26" s="307">
        <f t="shared" si="6"/>
        <v>12.2992126</v>
      </c>
      <c r="N26" s="308" t="s">
        <v>209</v>
      </c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</row>
    <row r="27">
      <c r="A27" s="266" t="s">
        <v>212</v>
      </c>
      <c r="B27" s="267">
        <v>0.5</v>
      </c>
      <c r="C27" s="301">
        <f t="shared" si="1"/>
        <v>1</v>
      </c>
      <c r="D27" s="302">
        <v>500.0</v>
      </c>
      <c r="E27" s="302">
        <v>500.0</v>
      </c>
      <c r="F27" s="302">
        <v>500.0</v>
      </c>
      <c r="G27" s="302">
        <v>500.0</v>
      </c>
      <c r="H27" s="303">
        <f t="shared" si="2"/>
        <v>2000</v>
      </c>
      <c r="I27" s="304">
        <f t="shared" si="3"/>
        <v>6.56167979</v>
      </c>
      <c r="J27" s="305">
        <f t="shared" si="4"/>
        <v>6.56167979</v>
      </c>
      <c r="K27" s="306">
        <v>5.0</v>
      </c>
      <c r="L27" s="307">
        <f t="shared" si="5"/>
        <v>11.56167979</v>
      </c>
      <c r="M27" s="307">
        <f t="shared" si="6"/>
        <v>13.87401575</v>
      </c>
      <c r="N27" s="308" t="s">
        <v>212</v>
      </c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</row>
    <row r="28">
      <c r="A28" s="266">
        <v>76.0</v>
      </c>
      <c r="B28" s="267">
        <v>0.4</v>
      </c>
      <c r="C28" s="301">
        <f t="shared" si="1"/>
        <v>0.8</v>
      </c>
      <c r="D28" s="302">
        <v>500.0</v>
      </c>
      <c r="E28" s="302">
        <v>500.0</v>
      </c>
      <c r="F28" s="302">
        <v>500.0</v>
      </c>
      <c r="G28" s="302">
        <v>500.0</v>
      </c>
      <c r="H28" s="303">
        <f t="shared" si="2"/>
        <v>2000</v>
      </c>
      <c r="I28" s="304">
        <f t="shared" si="3"/>
        <v>6.56167979</v>
      </c>
      <c r="J28" s="305">
        <f t="shared" si="4"/>
        <v>5.249343832</v>
      </c>
      <c r="K28" s="306">
        <v>5.0</v>
      </c>
      <c r="L28" s="307">
        <f t="shared" si="5"/>
        <v>10.24934383</v>
      </c>
      <c r="M28" s="307">
        <f t="shared" si="6"/>
        <v>12.2992126</v>
      </c>
      <c r="N28" s="308">
        <v>76.0</v>
      </c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</row>
    <row r="29">
      <c r="A29" s="266">
        <v>78.0</v>
      </c>
      <c r="B29" s="267">
        <v>0.4</v>
      </c>
      <c r="C29" s="301">
        <f t="shared" si="1"/>
        <v>0.8</v>
      </c>
      <c r="D29" s="302">
        <v>500.0</v>
      </c>
      <c r="E29" s="302">
        <v>500.0</v>
      </c>
      <c r="F29" s="302">
        <v>500.0</v>
      </c>
      <c r="G29" s="302">
        <v>500.0</v>
      </c>
      <c r="H29" s="303">
        <f t="shared" si="2"/>
        <v>2000</v>
      </c>
      <c r="I29" s="304">
        <f t="shared" si="3"/>
        <v>6.56167979</v>
      </c>
      <c r="J29" s="305">
        <f t="shared" si="4"/>
        <v>5.249343832</v>
      </c>
      <c r="K29" s="306">
        <v>5.0</v>
      </c>
      <c r="L29" s="307">
        <f t="shared" si="5"/>
        <v>10.24934383</v>
      </c>
      <c r="M29" s="307">
        <f t="shared" si="6"/>
        <v>12.2992126</v>
      </c>
      <c r="N29" s="308">
        <v>78.0</v>
      </c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</row>
    <row r="30">
      <c r="A30" s="266">
        <v>80.0</v>
      </c>
      <c r="B30" s="267">
        <v>0.4</v>
      </c>
      <c r="C30" s="301">
        <f t="shared" si="1"/>
        <v>0.8</v>
      </c>
      <c r="D30" s="302">
        <v>500.0</v>
      </c>
      <c r="E30" s="302">
        <v>500.0</v>
      </c>
      <c r="F30" s="302">
        <v>500.0</v>
      </c>
      <c r="G30" s="302">
        <v>500.0</v>
      </c>
      <c r="H30" s="303">
        <f t="shared" si="2"/>
        <v>2000</v>
      </c>
      <c r="I30" s="304">
        <f t="shared" si="3"/>
        <v>6.56167979</v>
      </c>
      <c r="J30" s="305">
        <f t="shared" si="4"/>
        <v>5.249343832</v>
      </c>
      <c r="K30" s="306">
        <v>5.0</v>
      </c>
      <c r="L30" s="307">
        <f t="shared" si="5"/>
        <v>10.24934383</v>
      </c>
      <c r="M30" s="307">
        <f t="shared" si="6"/>
        <v>12.2992126</v>
      </c>
      <c r="N30" s="308">
        <v>80.0</v>
      </c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</row>
    <row r="31">
      <c r="A31" s="266" t="s">
        <v>224</v>
      </c>
      <c r="B31" s="267">
        <v>0.6</v>
      </c>
      <c r="C31" s="301">
        <f t="shared" si="1"/>
        <v>1.2</v>
      </c>
      <c r="D31" s="302">
        <v>500.0</v>
      </c>
      <c r="E31" s="302">
        <v>500.0</v>
      </c>
      <c r="F31" s="302">
        <v>500.0</v>
      </c>
      <c r="G31" s="302">
        <v>500.0</v>
      </c>
      <c r="H31" s="303">
        <f t="shared" si="2"/>
        <v>2000</v>
      </c>
      <c r="I31" s="304">
        <f t="shared" si="3"/>
        <v>6.56167979</v>
      </c>
      <c r="J31" s="305">
        <f t="shared" si="4"/>
        <v>7.874015748</v>
      </c>
      <c r="K31" s="306">
        <v>5.0</v>
      </c>
      <c r="L31" s="307">
        <f t="shared" si="5"/>
        <v>12.87401575</v>
      </c>
      <c r="M31" s="307">
        <f t="shared" si="6"/>
        <v>15.4488189</v>
      </c>
      <c r="N31" s="308" t="s">
        <v>224</v>
      </c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</row>
    <row r="32">
      <c r="A32" s="266">
        <v>81.0</v>
      </c>
      <c r="B32" s="267">
        <v>1.2</v>
      </c>
      <c r="C32" s="301">
        <f t="shared" si="1"/>
        <v>2.4</v>
      </c>
      <c r="D32" s="302">
        <v>500.0</v>
      </c>
      <c r="E32" s="302">
        <v>500.0</v>
      </c>
      <c r="F32" s="302">
        <v>500.0</v>
      </c>
      <c r="G32" s="302">
        <v>500.0</v>
      </c>
      <c r="H32" s="303">
        <f t="shared" si="2"/>
        <v>2000</v>
      </c>
      <c r="I32" s="304">
        <f t="shared" si="3"/>
        <v>6.56167979</v>
      </c>
      <c r="J32" s="305">
        <f t="shared" si="4"/>
        <v>15.7480315</v>
      </c>
      <c r="K32" s="306">
        <v>5.0</v>
      </c>
      <c r="L32" s="307">
        <f t="shared" si="5"/>
        <v>20.7480315</v>
      </c>
      <c r="M32" s="307">
        <f t="shared" si="6"/>
        <v>24.8976378</v>
      </c>
      <c r="N32" s="308">
        <v>81.0</v>
      </c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</row>
    <row r="33">
      <c r="A33" s="266" t="s">
        <v>228</v>
      </c>
      <c r="B33" s="267">
        <v>1.15</v>
      </c>
      <c r="C33" s="301">
        <f t="shared" si="1"/>
        <v>2.3</v>
      </c>
      <c r="D33" s="302">
        <v>500.0</v>
      </c>
      <c r="E33" s="302">
        <v>500.0</v>
      </c>
      <c r="F33" s="302">
        <v>500.0</v>
      </c>
      <c r="G33" s="302">
        <v>500.0</v>
      </c>
      <c r="H33" s="303">
        <f t="shared" si="2"/>
        <v>2000</v>
      </c>
      <c r="I33" s="304">
        <f t="shared" si="3"/>
        <v>6.56167979</v>
      </c>
      <c r="J33" s="305">
        <f t="shared" si="4"/>
        <v>15.09186352</v>
      </c>
      <c r="K33" s="306">
        <v>5.0</v>
      </c>
      <c r="L33" s="307">
        <f t="shared" si="5"/>
        <v>20.09186352</v>
      </c>
      <c r="M33" s="307">
        <f t="shared" si="6"/>
        <v>24.11023622</v>
      </c>
      <c r="N33" s="308" t="s">
        <v>228</v>
      </c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</row>
    <row r="34">
      <c r="A34" s="266" t="s">
        <v>232</v>
      </c>
      <c r="B34" s="267">
        <v>1.15</v>
      </c>
      <c r="C34" s="301">
        <f t="shared" si="1"/>
        <v>2.3</v>
      </c>
      <c r="D34" s="302">
        <v>500.0</v>
      </c>
      <c r="E34" s="302">
        <v>500.0</v>
      </c>
      <c r="F34" s="302">
        <v>500.0</v>
      </c>
      <c r="G34" s="302">
        <v>500.0</v>
      </c>
      <c r="H34" s="303">
        <f t="shared" si="2"/>
        <v>2000</v>
      </c>
      <c r="I34" s="304">
        <f t="shared" si="3"/>
        <v>6.56167979</v>
      </c>
      <c r="J34" s="305">
        <f t="shared" si="4"/>
        <v>15.09186352</v>
      </c>
      <c r="K34" s="306">
        <v>5.0</v>
      </c>
      <c r="L34" s="307">
        <f t="shared" si="5"/>
        <v>20.09186352</v>
      </c>
      <c r="M34" s="307">
        <f t="shared" si="6"/>
        <v>24.11023622</v>
      </c>
      <c r="N34" s="308" t="s">
        <v>232</v>
      </c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</row>
    <row r="35">
      <c r="A35" s="266" t="s">
        <v>235</v>
      </c>
      <c r="B35" s="267">
        <v>1.02</v>
      </c>
      <c r="C35" s="301">
        <f t="shared" si="1"/>
        <v>2.04</v>
      </c>
      <c r="D35" s="302">
        <v>500.0</v>
      </c>
      <c r="E35" s="302">
        <v>500.0</v>
      </c>
      <c r="F35" s="302">
        <v>500.0</v>
      </c>
      <c r="G35" s="302">
        <v>500.0</v>
      </c>
      <c r="H35" s="303">
        <f t="shared" si="2"/>
        <v>2000</v>
      </c>
      <c r="I35" s="304">
        <f t="shared" si="3"/>
        <v>6.56167979</v>
      </c>
      <c r="J35" s="305">
        <f t="shared" si="4"/>
        <v>13.38582677</v>
      </c>
      <c r="K35" s="306">
        <v>5.0</v>
      </c>
      <c r="L35" s="307">
        <f t="shared" si="5"/>
        <v>18.38582677</v>
      </c>
      <c r="M35" s="307">
        <f t="shared" si="6"/>
        <v>22.06299213</v>
      </c>
      <c r="N35" s="308" t="s">
        <v>235</v>
      </c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</row>
    <row r="36">
      <c r="A36" s="266" t="s">
        <v>238</v>
      </c>
      <c r="B36" s="267">
        <v>0.92</v>
      </c>
      <c r="C36" s="301">
        <f t="shared" si="1"/>
        <v>1.84</v>
      </c>
      <c r="D36" s="302">
        <v>500.0</v>
      </c>
      <c r="E36" s="302">
        <v>500.0</v>
      </c>
      <c r="F36" s="302">
        <v>500.0</v>
      </c>
      <c r="G36" s="302">
        <v>500.0</v>
      </c>
      <c r="H36" s="303">
        <f t="shared" si="2"/>
        <v>2000</v>
      </c>
      <c r="I36" s="304">
        <f t="shared" si="3"/>
        <v>6.56167979</v>
      </c>
      <c r="J36" s="305">
        <f t="shared" si="4"/>
        <v>12.07349081</v>
      </c>
      <c r="K36" s="306">
        <v>5.0</v>
      </c>
      <c r="L36" s="307">
        <f t="shared" si="5"/>
        <v>17.07349081</v>
      </c>
      <c r="M36" s="307">
        <f t="shared" si="6"/>
        <v>20.48818898</v>
      </c>
      <c r="N36" s="308" t="s">
        <v>238</v>
      </c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</row>
    <row r="37">
      <c r="A37" s="266" t="s">
        <v>244</v>
      </c>
      <c r="B37" s="267">
        <v>0.92</v>
      </c>
      <c r="C37" s="301">
        <f t="shared" si="1"/>
        <v>1.84</v>
      </c>
      <c r="D37" s="302">
        <v>500.0</v>
      </c>
      <c r="E37" s="302">
        <v>500.0</v>
      </c>
      <c r="F37" s="302">
        <v>500.0</v>
      </c>
      <c r="G37" s="302">
        <v>500.0</v>
      </c>
      <c r="H37" s="303">
        <f t="shared" si="2"/>
        <v>2000</v>
      </c>
      <c r="I37" s="304">
        <f t="shared" si="3"/>
        <v>6.56167979</v>
      </c>
      <c r="J37" s="305">
        <f t="shared" si="4"/>
        <v>12.07349081</v>
      </c>
      <c r="K37" s="306">
        <v>5.0</v>
      </c>
      <c r="L37" s="307">
        <f t="shared" si="5"/>
        <v>17.07349081</v>
      </c>
      <c r="M37" s="307">
        <f t="shared" si="6"/>
        <v>20.48818898</v>
      </c>
      <c r="N37" s="308" t="s">
        <v>244</v>
      </c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</row>
    <row r="38">
      <c r="A38" s="266" t="s">
        <v>248</v>
      </c>
      <c r="B38" s="267">
        <v>0.92</v>
      </c>
      <c r="C38" s="301">
        <f t="shared" si="1"/>
        <v>1.84</v>
      </c>
      <c r="D38" s="302">
        <v>500.0</v>
      </c>
      <c r="E38" s="302">
        <v>500.0</v>
      </c>
      <c r="F38" s="302">
        <v>500.0</v>
      </c>
      <c r="G38" s="302">
        <v>500.0</v>
      </c>
      <c r="H38" s="303">
        <f t="shared" si="2"/>
        <v>2000</v>
      </c>
      <c r="I38" s="304">
        <f t="shared" si="3"/>
        <v>6.56167979</v>
      </c>
      <c r="J38" s="305">
        <f t="shared" si="4"/>
        <v>12.07349081</v>
      </c>
      <c r="K38" s="306">
        <v>5.0</v>
      </c>
      <c r="L38" s="307">
        <f t="shared" si="5"/>
        <v>17.07349081</v>
      </c>
      <c r="M38" s="307">
        <f t="shared" si="6"/>
        <v>20.48818898</v>
      </c>
      <c r="N38" s="308" t="s">
        <v>248</v>
      </c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</row>
    <row r="39">
      <c r="A39" s="266" t="s">
        <v>251</v>
      </c>
      <c r="B39" s="267">
        <v>0.92</v>
      </c>
      <c r="C39" s="301">
        <f t="shared" si="1"/>
        <v>1.84</v>
      </c>
      <c r="D39" s="302">
        <v>500.0</v>
      </c>
      <c r="E39" s="302">
        <v>500.0</v>
      </c>
      <c r="F39" s="302">
        <v>500.0</v>
      </c>
      <c r="G39" s="302">
        <v>500.0</v>
      </c>
      <c r="H39" s="303">
        <f t="shared" si="2"/>
        <v>2000</v>
      </c>
      <c r="I39" s="304">
        <f t="shared" si="3"/>
        <v>6.56167979</v>
      </c>
      <c r="J39" s="305">
        <f t="shared" si="4"/>
        <v>12.07349081</v>
      </c>
      <c r="K39" s="306">
        <v>5.0</v>
      </c>
      <c r="L39" s="307">
        <f t="shared" si="5"/>
        <v>17.07349081</v>
      </c>
      <c r="M39" s="307">
        <f t="shared" si="6"/>
        <v>20.48818898</v>
      </c>
      <c r="N39" s="308" t="s">
        <v>251</v>
      </c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</row>
    <row r="40">
      <c r="A40" s="266" t="s">
        <v>255</v>
      </c>
      <c r="B40" s="267">
        <v>0.92</v>
      </c>
      <c r="C40" s="301">
        <f t="shared" si="1"/>
        <v>1.84</v>
      </c>
      <c r="D40" s="302">
        <v>500.0</v>
      </c>
      <c r="E40" s="302">
        <v>500.0</v>
      </c>
      <c r="F40" s="302">
        <v>500.0</v>
      </c>
      <c r="G40" s="302">
        <v>500.0</v>
      </c>
      <c r="H40" s="303">
        <f t="shared" si="2"/>
        <v>2000</v>
      </c>
      <c r="I40" s="304">
        <f t="shared" si="3"/>
        <v>6.56167979</v>
      </c>
      <c r="J40" s="305">
        <f t="shared" si="4"/>
        <v>12.07349081</v>
      </c>
      <c r="K40" s="306">
        <v>5.0</v>
      </c>
      <c r="L40" s="307">
        <f t="shared" si="5"/>
        <v>17.07349081</v>
      </c>
      <c r="M40" s="307">
        <f t="shared" si="6"/>
        <v>20.48818898</v>
      </c>
      <c r="N40" s="308" t="s">
        <v>255</v>
      </c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</row>
    <row r="41">
      <c r="A41" s="266" t="s">
        <v>259</v>
      </c>
      <c r="B41" s="267">
        <v>0.92</v>
      </c>
      <c r="C41" s="301">
        <f t="shared" si="1"/>
        <v>1.84</v>
      </c>
      <c r="D41" s="302">
        <v>500.0</v>
      </c>
      <c r="E41" s="302">
        <v>500.0</v>
      </c>
      <c r="F41" s="302">
        <v>500.0</v>
      </c>
      <c r="G41" s="302">
        <v>500.0</v>
      </c>
      <c r="H41" s="303">
        <f t="shared" si="2"/>
        <v>2000</v>
      </c>
      <c r="I41" s="304">
        <f t="shared" si="3"/>
        <v>6.56167979</v>
      </c>
      <c r="J41" s="305">
        <f t="shared" si="4"/>
        <v>12.07349081</v>
      </c>
      <c r="K41" s="306">
        <v>5.0</v>
      </c>
      <c r="L41" s="307">
        <f t="shared" si="5"/>
        <v>17.07349081</v>
      </c>
      <c r="M41" s="307">
        <f t="shared" si="6"/>
        <v>20.48818898</v>
      </c>
      <c r="N41" s="308" t="s">
        <v>259</v>
      </c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</row>
    <row r="42">
      <c r="A42" s="266" t="s">
        <v>263</v>
      </c>
      <c r="B42" s="267">
        <v>1.25</v>
      </c>
      <c r="C42" s="301">
        <f t="shared" si="1"/>
        <v>2.5</v>
      </c>
      <c r="D42" s="302">
        <v>500.0</v>
      </c>
      <c r="E42" s="302">
        <v>500.0</v>
      </c>
      <c r="F42" s="302">
        <v>500.0</v>
      </c>
      <c r="G42" s="302">
        <v>500.0</v>
      </c>
      <c r="H42" s="303">
        <f t="shared" si="2"/>
        <v>2000</v>
      </c>
      <c r="I42" s="304">
        <f t="shared" si="3"/>
        <v>6.56167979</v>
      </c>
      <c r="J42" s="305">
        <f t="shared" si="4"/>
        <v>16.40419948</v>
      </c>
      <c r="K42" s="306"/>
      <c r="L42" s="307">
        <f t="shared" si="5"/>
        <v>16.40419948</v>
      </c>
      <c r="M42" s="307">
        <f t="shared" si="6"/>
        <v>19.68503937</v>
      </c>
      <c r="N42" s="308" t="s">
        <v>263</v>
      </c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</row>
    <row r="43">
      <c r="A43" s="266" t="s">
        <v>265</v>
      </c>
      <c r="B43" s="267">
        <v>1.25</v>
      </c>
      <c r="C43" s="301">
        <f t="shared" si="1"/>
        <v>2.5</v>
      </c>
      <c r="D43" s="302">
        <v>500.0</v>
      </c>
      <c r="E43" s="302">
        <v>500.0</v>
      </c>
      <c r="F43" s="302">
        <v>500.0</v>
      </c>
      <c r="G43" s="302">
        <v>500.0</v>
      </c>
      <c r="H43" s="303">
        <f t="shared" si="2"/>
        <v>2000</v>
      </c>
      <c r="I43" s="304">
        <f t="shared" si="3"/>
        <v>6.56167979</v>
      </c>
      <c r="J43" s="305">
        <f t="shared" si="4"/>
        <v>16.40419948</v>
      </c>
      <c r="K43" s="306"/>
      <c r="L43" s="307">
        <f t="shared" si="5"/>
        <v>16.40419948</v>
      </c>
      <c r="M43" s="307">
        <f t="shared" si="6"/>
        <v>19.68503937</v>
      </c>
      <c r="N43" s="308" t="s">
        <v>265</v>
      </c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</row>
    <row r="44">
      <c r="A44" s="266" t="s">
        <v>267</v>
      </c>
      <c r="B44" s="267">
        <v>1.25</v>
      </c>
      <c r="C44" s="301">
        <f t="shared" si="1"/>
        <v>2.5</v>
      </c>
      <c r="D44" s="302">
        <v>500.0</v>
      </c>
      <c r="E44" s="302">
        <v>500.0</v>
      </c>
      <c r="F44" s="302">
        <v>500.0</v>
      </c>
      <c r="G44" s="302">
        <v>500.0</v>
      </c>
      <c r="H44" s="303">
        <f t="shared" si="2"/>
        <v>2000</v>
      </c>
      <c r="I44" s="304">
        <f t="shared" si="3"/>
        <v>6.56167979</v>
      </c>
      <c r="J44" s="305">
        <f t="shared" si="4"/>
        <v>16.40419948</v>
      </c>
      <c r="K44" s="310"/>
      <c r="L44" s="307">
        <f t="shared" si="5"/>
        <v>16.40419948</v>
      </c>
      <c r="M44" s="307">
        <f t="shared" si="6"/>
        <v>19.68503937</v>
      </c>
      <c r="N44" s="308" t="s">
        <v>267</v>
      </c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</row>
    <row r="45">
      <c r="A45" s="266" t="s">
        <v>269</v>
      </c>
      <c r="B45" s="267">
        <v>1.25</v>
      </c>
      <c r="C45" s="301">
        <f t="shared" si="1"/>
        <v>2.5</v>
      </c>
      <c r="D45" s="302">
        <v>500.0</v>
      </c>
      <c r="E45" s="302">
        <v>500.0</v>
      </c>
      <c r="F45" s="302">
        <v>500.0</v>
      </c>
      <c r="G45" s="302">
        <v>500.0</v>
      </c>
      <c r="H45" s="303">
        <f t="shared" si="2"/>
        <v>2000</v>
      </c>
      <c r="I45" s="304">
        <f t="shared" si="3"/>
        <v>6.56167979</v>
      </c>
      <c r="J45" s="305">
        <f t="shared" si="4"/>
        <v>16.40419948</v>
      </c>
      <c r="K45" s="310"/>
      <c r="L45" s="307">
        <f t="shared" si="5"/>
        <v>16.40419948</v>
      </c>
      <c r="M45" s="307">
        <f t="shared" si="6"/>
        <v>19.68503937</v>
      </c>
      <c r="N45" s="308" t="s">
        <v>269</v>
      </c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</row>
    <row r="46">
      <c r="A46" s="266" t="s">
        <v>271</v>
      </c>
      <c r="B46" s="267">
        <v>1.25</v>
      </c>
      <c r="C46" s="301">
        <f t="shared" si="1"/>
        <v>2.5</v>
      </c>
      <c r="D46" s="302">
        <v>500.0</v>
      </c>
      <c r="E46" s="302">
        <v>500.0</v>
      </c>
      <c r="F46" s="302">
        <v>500.0</v>
      </c>
      <c r="G46" s="302">
        <v>500.0</v>
      </c>
      <c r="H46" s="303">
        <f t="shared" si="2"/>
        <v>2000</v>
      </c>
      <c r="I46" s="304">
        <f t="shared" si="3"/>
        <v>6.56167979</v>
      </c>
      <c r="J46" s="305">
        <f t="shared" si="4"/>
        <v>16.40419948</v>
      </c>
      <c r="K46" s="310"/>
      <c r="L46" s="307">
        <f t="shared" si="5"/>
        <v>16.40419948</v>
      </c>
      <c r="M46" s="307">
        <f t="shared" si="6"/>
        <v>19.68503937</v>
      </c>
      <c r="N46" s="308" t="s">
        <v>271</v>
      </c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</row>
    <row r="47">
      <c r="A47" s="266" t="s">
        <v>273</v>
      </c>
      <c r="B47" s="267">
        <v>2.05</v>
      </c>
      <c r="C47" s="301">
        <f t="shared" si="1"/>
        <v>4.1</v>
      </c>
      <c r="D47" s="302">
        <v>500.0</v>
      </c>
      <c r="E47" s="302">
        <v>500.0</v>
      </c>
      <c r="F47" s="302">
        <v>500.0</v>
      </c>
      <c r="G47" s="302">
        <v>500.0</v>
      </c>
      <c r="H47" s="303">
        <f t="shared" si="2"/>
        <v>2000</v>
      </c>
      <c r="I47" s="304">
        <f t="shared" si="3"/>
        <v>6.56167979</v>
      </c>
      <c r="J47" s="305">
        <f t="shared" si="4"/>
        <v>26.90288714</v>
      </c>
      <c r="K47" s="310"/>
      <c r="L47" s="307">
        <f t="shared" si="5"/>
        <v>26.90288714</v>
      </c>
      <c r="M47" s="307">
        <f t="shared" si="6"/>
        <v>32.28346457</v>
      </c>
      <c r="N47" s="308" t="s">
        <v>273</v>
      </c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</row>
    <row r="48">
      <c r="A48" s="266" t="s">
        <v>277</v>
      </c>
      <c r="B48" s="267">
        <v>2.05</v>
      </c>
      <c r="C48" s="301">
        <f t="shared" si="1"/>
        <v>4.1</v>
      </c>
      <c r="D48" s="302">
        <v>500.0</v>
      </c>
      <c r="E48" s="302">
        <v>500.0</v>
      </c>
      <c r="F48" s="302">
        <v>500.0</v>
      </c>
      <c r="G48" s="302">
        <v>500.0</v>
      </c>
      <c r="H48" s="303">
        <f t="shared" si="2"/>
        <v>2000</v>
      </c>
      <c r="I48" s="304">
        <f t="shared" si="3"/>
        <v>6.56167979</v>
      </c>
      <c r="J48" s="305">
        <f t="shared" si="4"/>
        <v>26.90288714</v>
      </c>
      <c r="K48" s="310"/>
      <c r="L48" s="307">
        <f t="shared" si="5"/>
        <v>26.90288714</v>
      </c>
      <c r="M48" s="307">
        <f t="shared" si="6"/>
        <v>32.28346457</v>
      </c>
      <c r="N48" s="308" t="s">
        <v>277</v>
      </c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</row>
    <row r="49">
      <c r="A49" s="266" t="s">
        <v>280</v>
      </c>
      <c r="B49" s="267">
        <v>2.6</v>
      </c>
      <c r="C49" s="301">
        <f t="shared" si="1"/>
        <v>5.2</v>
      </c>
      <c r="D49" s="302">
        <v>500.0</v>
      </c>
      <c r="E49" s="302">
        <v>500.0</v>
      </c>
      <c r="F49" s="302">
        <v>500.0</v>
      </c>
      <c r="G49" s="302">
        <v>500.0</v>
      </c>
      <c r="H49" s="303">
        <f t="shared" si="2"/>
        <v>2000</v>
      </c>
      <c r="I49" s="304">
        <f t="shared" si="3"/>
        <v>6.56167979</v>
      </c>
      <c r="J49" s="305">
        <f t="shared" si="4"/>
        <v>34.12073491</v>
      </c>
      <c r="K49" s="310"/>
      <c r="L49" s="307">
        <f t="shared" si="5"/>
        <v>34.12073491</v>
      </c>
      <c r="M49" s="307">
        <f t="shared" si="6"/>
        <v>40.94488189</v>
      </c>
      <c r="N49" s="308" t="s">
        <v>280</v>
      </c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</row>
    <row r="50">
      <c r="A50" s="266" t="s">
        <v>283</v>
      </c>
      <c r="B50" s="267">
        <v>2.6</v>
      </c>
      <c r="C50" s="301">
        <f t="shared" si="1"/>
        <v>5.2</v>
      </c>
      <c r="D50" s="302">
        <v>500.0</v>
      </c>
      <c r="E50" s="302">
        <v>500.0</v>
      </c>
      <c r="F50" s="302">
        <v>500.0</v>
      </c>
      <c r="G50" s="302">
        <v>500.0</v>
      </c>
      <c r="H50" s="303">
        <f t="shared" si="2"/>
        <v>2000</v>
      </c>
      <c r="I50" s="304">
        <f t="shared" si="3"/>
        <v>6.56167979</v>
      </c>
      <c r="J50" s="305">
        <f t="shared" si="4"/>
        <v>34.12073491</v>
      </c>
      <c r="K50" s="310"/>
      <c r="L50" s="307">
        <f t="shared" si="5"/>
        <v>34.12073491</v>
      </c>
      <c r="M50" s="307">
        <f t="shared" si="6"/>
        <v>40.94488189</v>
      </c>
      <c r="N50" s="308" t="s">
        <v>283</v>
      </c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</row>
    <row r="51">
      <c r="A51" s="266" t="s">
        <v>284</v>
      </c>
      <c r="B51" s="267">
        <v>1.7</v>
      </c>
      <c r="C51" s="301">
        <f t="shared" si="1"/>
        <v>3.4</v>
      </c>
      <c r="D51" s="302">
        <v>500.0</v>
      </c>
      <c r="E51" s="302">
        <v>500.0</v>
      </c>
      <c r="F51" s="302">
        <v>500.0</v>
      </c>
      <c r="G51" s="302">
        <v>500.0</v>
      </c>
      <c r="H51" s="303">
        <f t="shared" si="2"/>
        <v>2000</v>
      </c>
      <c r="I51" s="304">
        <f t="shared" si="3"/>
        <v>6.56167979</v>
      </c>
      <c r="J51" s="305">
        <f t="shared" si="4"/>
        <v>22.30971129</v>
      </c>
      <c r="K51" s="310"/>
      <c r="L51" s="307">
        <f t="shared" si="5"/>
        <v>22.30971129</v>
      </c>
      <c r="M51" s="307">
        <f t="shared" si="6"/>
        <v>26.77165354</v>
      </c>
      <c r="N51" s="308" t="s">
        <v>284</v>
      </c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</row>
    <row r="52">
      <c r="A52" s="266" t="s">
        <v>289</v>
      </c>
      <c r="B52" s="267">
        <v>2.25</v>
      </c>
      <c r="C52" s="301">
        <f t="shared" si="1"/>
        <v>4.5</v>
      </c>
      <c r="D52" s="302">
        <v>500.0</v>
      </c>
      <c r="E52" s="302">
        <v>500.0</v>
      </c>
      <c r="F52" s="302">
        <v>500.0</v>
      </c>
      <c r="G52" s="302">
        <v>500.0</v>
      </c>
      <c r="H52" s="303">
        <f t="shared" si="2"/>
        <v>2000</v>
      </c>
      <c r="I52" s="304">
        <f t="shared" si="3"/>
        <v>6.56167979</v>
      </c>
      <c r="J52" s="305">
        <f t="shared" si="4"/>
        <v>29.52755906</v>
      </c>
      <c r="K52" s="310"/>
      <c r="L52" s="307">
        <f t="shared" si="5"/>
        <v>29.52755906</v>
      </c>
      <c r="M52" s="307">
        <f t="shared" si="6"/>
        <v>35.43307087</v>
      </c>
      <c r="N52" s="308" t="s">
        <v>289</v>
      </c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</row>
    <row r="53">
      <c r="A53" s="266" t="s">
        <v>293</v>
      </c>
      <c r="B53" s="267">
        <v>1.12</v>
      </c>
      <c r="C53" s="301">
        <f t="shared" si="1"/>
        <v>2.24</v>
      </c>
      <c r="D53" s="302">
        <v>500.0</v>
      </c>
      <c r="E53" s="302">
        <v>500.0</v>
      </c>
      <c r="F53" s="302">
        <v>500.0</v>
      </c>
      <c r="G53" s="302">
        <v>500.0</v>
      </c>
      <c r="H53" s="303">
        <f t="shared" si="2"/>
        <v>2000</v>
      </c>
      <c r="I53" s="304">
        <f t="shared" si="3"/>
        <v>6.56167979</v>
      </c>
      <c r="J53" s="305">
        <f t="shared" si="4"/>
        <v>14.69816273</v>
      </c>
      <c r="K53" s="306">
        <v>5.0</v>
      </c>
      <c r="L53" s="307">
        <f t="shared" si="5"/>
        <v>19.69816273</v>
      </c>
      <c r="M53" s="307">
        <f t="shared" si="6"/>
        <v>23.63779528</v>
      </c>
      <c r="N53" s="308" t="s">
        <v>293</v>
      </c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</row>
    <row r="54">
      <c r="A54" s="266" t="s">
        <v>297</v>
      </c>
      <c r="B54" s="267">
        <v>0.78</v>
      </c>
      <c r="C54" s="301">
        <f t="shared" si="1"/>
        <v>1.56</v>
      </c>
      <c r="D54" s="302">
        <v>500.0</v>
      </c>
      <c r="E54" s="302">
        <v>500.0</v>
      </c>
      <c r="F54" s="302">
        <v>500.0</v>
      </c>
      <c r="G54" s="302">
        <v>500.0</v>
      </c>
      <c r="H54" s="303">
        <f t="shared" si="2"/>
        <v>2000</v>
      </c>
      <c r="I54" s="304">
        <f t="shared" si="3"/>
        <v>6.56167979</v>
      </c>
      <c r="J54" s="305">
        <f t="shared" si="4"/>
        <v>10.23622047</v>
      </c>
      <c r="K54" s="306">
        <v>5.0</v>
      </c>
      <c r="L54" s="307">
        <f t="shared" si="5"/>
        <v>15.23622047</v>
      </c>
      <c r="M54" s="307">
        <f t="shared" si="6"/>
        <v>18.28346457</v>
      </c>
      <c r="N54" s="308" t="s">
        <v>297</v>
      </c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</row>
    <row r="55">
      <c r="A55" s="266" t="s">
        <v>300</v>
      </c>
      <c r="B55" s="267">
        <v>0.78</v>
      </c>
      <c r="C55" s="301">
        <f t="shared" si="1"/>
        <v>1.56</v>
      </c>
      <c r="D55" s="302">
        <v>500.0</v>
      </c>
      <c r="E55" s="302">
        <v>500.0</v>
      </c>
      <c r="F55" s="302">
        <v>500.0</v>
      </c>
      <c r="G55" s="302">
        <v>500.0</v>
      </c>
      <c r="H55" s="303">
        <f t="shared" si="2"/>
        <v>2000</v>
      </c>
      <c r="I55" s="304">
        <f t="shared" si="3"/>
        <v>6.56167979</v>
      </c>
      <c r="J55" s="305">
        <f t="shared" si="4"/>
        <v>10.23622047</v>
      </c>
      <c r="K55" s="306">
        <v>5.0</v>
      </c>
      <c r="L55" s="307">
        <f t="shared" si="5"/>
        <v>15.23622047</v>
      </c>
      <c r="M55" s="307">
        <f t="shared" si="6"/>
        <v>18.28346457</v>
      </c>
      <c r="N55" s="308" t="s">
        <v>300</v>
      </c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</row>
    <row r="56">
      <c r="A56" s="266" t="s">
        <v>304</v>
      </c>
      <c r="B56" s="267">
        <v>1.26</v>
      </c>
      <c r="C56" s="301">
        <f t="shared" si="1"/>
        <v>2.52</v>
      </c>
      <c r="D56" s="302">
        <v>500.0</v>
      </c>
      <c r="E56" s="302">
        <v>500.0</v>
      </c>
      <c r="F56" s="302">
        <v>500.0</v>
      </c>
      <c r="G56" s="302">
        <v>500.0</v>
      </c>
      <c r="H56" s="303">
        <f t="shared" si="2"/>
        <v>2000</v>
      </c>
      <c r="I56" s="304">
        <f t="shared" si="3"/>
        <v>6.56167979</v>
      </c>
      <c r="J56" s="305">
        <f t="shared" si="4"/>
        <v>16.53543307</v>
      </c>
      <c r="K56" s="310"/>
      <c r="L56" s="307">
        <f t="shared" si="5"/>
        <v>16.53543307</v>
      </c>
      <c r="M56" s="307">
        <f t="shared" si="6"/>
        <v>19.84251969</v>
      </c>
      <c r="N56" s="308" t="s">
        <v>304</v>
      </c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</row>
    <row r="57">
      <c r="A57" s="266" t="s">
        <v>309</v>
      </c>
      <c r="B57" s="267">
        <v>1.26</v>
      </c>
      <c r="C57" s="301">
        <f t="shared" si="1"/>
        <v>2.52</v>
      </c>
      <c r="D57" s="302">
        <v>500.0</v>
      </c>
      <c r="E57" s="302">
        <v>500.0</v>
      </c>
      <c r="F57" s="302">
        <v>500.0</v>
      </c>
      <c r="G57" s="302">
        <v>500.0</v>
      </c>
      <c r="H57" s="303">
        <f t="shared" si="2"/>
        <v>2000</v>
      </c>
      <c r="I57" s="304">
        <f t="shared" si="3"/>
        <v>6.56167979</v>
      </c>
      <c r="J57" s="305">
        <f t="shared" si="4"/>
        <v>16.53543307</v>
      </c>
      <c r="K57" s="310"/>
      <c r="L57" s="307">
        <f t="shared" si="5"/>
        <v>16.53543307</v>
      </c>
      <c r="M57" s="307">
        <f t="shared" si="6"/>
        <v>19.84251969</v>
      </c>
      <c r="N57" s="308" t="s">
        <v>309</v>
      </c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</row>
    <row r="58">
      <c r="A58" s="266" t="s">
        <v>313</v>
      </c>
      <c r="B58" s="267">
        <v>0.82</v>
      </c>
      <c r="C58" s="301">
        <f t="shared" si="1"/>
        <v>1.64</v>
      </c>
      <c r="D58" s="302">
        <v>500.0</v>
      </c>
      <c r="E58" s="302">
        <v>500.0</v>
      </c>
      <c r="F58" s="302">
        <v>500.0</v>
      </c>
      <c r="G58" s="302">
        <v>500.0</v>
      </c>
      <c r="H58" s="303">
        <f t="shared" si="2"/>
        <v>2000</v>
      </c>
      <c r="I58" s="304">
        <f t="shared" si="3"/>
        <v>6.56167979</v>
      </c>
      <c r="J58" s="305">
        <f t="shared" si="4"/>
        <v>10.76115486</v>
      </c>
      <c r="K58" s="306">
        <v>5.0</v>
      </c>
      <c r="L58" s="307">
        <f t="shared" si="5"/>
        <v>15.76115486</v>
      </c>
      <c r="M58" s="307">
        <f t="shared" si="6"/>
        <v>18.91338583</v>
      </c>
      <c r="N58" s="308" t="s">
        <v>313</v>
      </c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</row>
    <row r="59">
      <c r="A59" s="266" t="s">
        <v>318</v>
      </c>
      <c r="B59" s="267">
        <v>0.78</v>
      </c>
      <c r="C59" s="301">
        <f t="shared" si="1"/>
        <v>1.56</v>
      </c>
      <c r="D59" s="302">
        <v>500.0</v>
      </c>
      <c r="E59" s="302">
        <v>500.0</v>
      </c>
      <c r="F59" s="302">
        <v>500.0</v>
      </c>
      <c r="G59" s="302">
        <v>500.0</v>
      </c>
      <c r="H59" s="303">
        <f t="shared" si="2"/>
        <v>2000</v>
      </c>
      <c r="I59" s="304">
        <f t="shared" si="3"/>
        <v>6.56167979</v>
      </c>
      <c r="J59" s="305">
        <f t="shared" si="4"/>
        <v>10.23622047</v>
      </c>
      <c r="K59" s="306">
        <v>5.0</v>
      </c>
      <c r="L59" s="307">
        <f t="shared" si="5"/>
        <v>15.23622047</v>
      </c>
      <c r="M59" s="307">
        <f t="shared" si="6"/>
        <v>18.28346457</v>
      </c>
      <c r="N59" s="308" t="s">
        <v>318</v>
      </c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</row>
    <row r="60">
      <c r="A60" s="266" t="s">
        <v>322</v>
      </c>
      <c r="B60" s="267">
        <v>0.92</v>
      </c>
      <c r="C60" s="301">
        <f t="shared" si="1"/>
        <v>1.84</v>
      </c>
      <c r="D60" s="302">
        <v>500.0</v>
      </c>
      <c r="E60" s="302">
        <v>500.0</v>
      </c>
      <c r="F60" s="302">
        <v>500.0</v>
      </c>
      <c r="G60" s="302">
        <v>500.0</v>
      </c>
      <c r="H60" s="303">
        <f t="shared" si="2"/>
        <v>2000</v>
      </c>
      <c r="I60" s="304">
        <f t="shared" si="3"/>
        <v>6.56167979</v>
      </c>
      <c r="J60" s="305">
        <f t="shared" si="4"/>
        <v>12.07349081</v>
      </c>
      <c r="K60" s="306">
        <v>5.0</v>
      </c>
      <c r="L60" s="307">
        <f t="shared" si="5"/>
        <v>17.07349081</v>
      </c>
      <c r="M60" s="307">
        <f t="shared" si="6"/>
        <v>20.48818898</v>
      </c>
      <c r="N60" s="308" t="s">
        <v>322</v>
      </c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</row>
    <row r="61">
      <c r="A61" s="266" t="s">
        <v>324</v>
      </c>
      <c r="B61" s="267">
        <v>0.88</v>
      </c>
      <c r="C61" s="301">
        <f t="shared" si="1"/>
        <v>1.76</v>
      </c>
      <c r="D61" s="302">
        <v>500.0</v>
      </c>
      <c r="E61" s="302">
        <v>500.0</v>
      </c>
      <c r="F61" s="302">
        <v>500.0</v>
      </c>
      <c r="G61" s="302">
        <v>500.0</v>
      </c>
      <c r="H61" s="303">
        <f t="shared" si="2"/>
        <v>2000</v>
      </c>
      <c r="I61" s="304">
        <f t="shared" si="3"/>
        <v>6.56167979</v>
      </c>
      <c r="J61" s="305">
        <f t="shared" si="4"/>
        <v>11.54855643</v>
      </c>
      <c r="K61" s="306">
        <v>5.0</v>
      </c>
      <c r="L61" s="307">
        <f t="shared" si="5"/>
        <v>16.54855643</v>
      </c>
      <c r="M61" s="307">
        <f t="shared" si="6"/>
        <v>19.85826772</v>
      </c>
      <c r="N61" s="308" t="s">
        <v>324</v>
      </c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</row>
    <row r="62">
      <c r="A62" s="266" t="s">
        <v>326</v>
      </c>
      <c r="B62" s="267">
        <v>1.78</v>
      </c>
      <c r="C62" s="301">
        <f t="shared" si="1"/>
        <v>3.56</v>
      </c>
      <c r="D62" s="302">
        <v>500.0</v>
      </c>
      <c r="E62" s="302">
        <v>500.0</v>
      </c>
      <c r="F62" s="302">
        <v>500.0</v>
      </c>
      <c r="G62" s="302">
        <v>500.0</v>
      </c>
      <c r="H62" s="303">
        <f t="shared" si="2"/>
        <v>2000</v>
      </c>
      <c r="I62" s="304">
        <f t="shared" si="3"/>
        <v>6.56167979</v>
      </c>
      <c r="J62" s="305">
        <f t="shared" si="4"/>
        <v>23.35958005</v>
      </c>
      <c r="K62" s="310"/>
      <c r="L62" s="307">
        <f t="shared" si="5"/>
        <v>23.35958005</v>
      </c>
      <c r="M62" s="307">
        <f t="shared" si="6"/>
        <v>28.03149606</v>
      </c>
      <c r="N62" s="308" t="s">
        <v>326</v>
      </c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</row>
    <row r="63">
      <c r="A63" s="266" t="s">
        <v>328</v>
      </c>
      <c r="B63" s="267">
        <v>1.78</v>
      </c>
      <c r="C63" s="301">
        <f t="shared" si="1"/>
        <v>3.56</v>
      </c>
      <c r="D63" s="302">
        <v>500.0</v>
      </c>
      <c r="E63" s="302">
        <v>500.0</v>
      </c>
      <c r="F63" s="302">
        <v>500.0</v>
      </c>
      <c r="G63" s="302">
        <v>500.0</v>
      </c>
      <c r="H63" s="303">
        <f t="shared" si="2"/>
        <v>2000</v>
      </c>
      <c r="I63" s="304">
        <f t="shared" si="3"/>
        <v>6.56167979</v>
      </c>
      <c r="J63" s="305">
        <f t="shared" si="4"/>
        <v>23.35958005</v>
      </c>
      <c r="K63" s="310"/>
      <c r="L63" s="307">
        <f t="shared" si="5"/>
        <v>23.35958005</v>
      </c>
      <c r="M63" s="307">
        <f t="shared" si="6"/>
        <v>28.03149606</v>
      </c>
      <c r="N63" s="308" t="s">
        <v>328</v>
      </c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</row>
    <row r="64">
      <c r="A64" s="266" t="s">
        <v>330</v>
      </c>
      <c r="B64" s="267">
        <v>0.77</v>
      </c>
      <c r="C64" s="301">
        <f t="shared" si="1"/>
        <v>1.54</v>
      </c>
      <c r="D64" s="302">
        <v>500.0</v>
      </c>
      <c r="E64" s="302">
        <v>500.0</v>
      </c>
      <c r="F64" s="302">
        <v>500.0</v>
      </c>
      <c r="G64" s="302">
        <v>500.0</v>
      </c>
      <c r="H64" s="303">
        <f t="shared" si="2"/>
        <v>2000</v>
      </c>
      <c r="I64" s="304">
        <f t="shared" si="3"/>
        <v>6.56167979</v>
      </c>
      <c r="J64" s="305">
        <f t="shared" si="4"/>
        <v>10.10498688</v>
      </c>
      <c r="K64" s="306">
        <v>5.0</v>
      </c>
      <c r="L64" s="307">
        <f t="shared" si="5"/>
        <v>15.10498688</v>
      </c>
      <c r="M64" s="307">
        <f t="shared" si="6"/>
        <v>18.12598425</v>
      </c>
      <c r="N64" s="308" t="s">
        <v>330</v>
      </c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</row>
    <row r="65">
      <c r="A65" s="266" t="s">
        <v>333</v>
      </c>
      <c r="B65" s="267">
        <v>1.2</v>
      </c>
      <c r="C65" s="301">
        <f t="shared" si="1"/>
        <v>2.4</v>
      </c>
      <c r="D65" s="302">
        <v>500.0</v>
      </c>
      <c r="E65" s="302">
        <v>500.0</v>
      </c>
      <c r="F65" s="302">
        <v>500.0</v>
      </c>
      <c r="G65" s="302">
        <v>500.0</v>
      </c>
      <c r="H65" s="303">
        <f t="shared" si="2"/>
        <v>2000</v>
      </c>
      <c r="I65" s="304">
        <f t="shared" si="3"/>
        <v>6.56167979</v>
      </c>
      <c r="J65" s="305">
        <f t="shared" si="4"/>
        <v>15.7480315</v>
      </c>
      <c r="K65" s="306">
        <v>5.0</v>
      </c>
      <c r="L65" s="307">
        <f t="shared" si="5"/>
        <v>20.7480315</v>
      </c>
      <c r="M65" s="307">
        <f t="shared" si="6"/>
        <v>24.8976378</v>
      </c>
      <c r="N65" s="308" t="s">
        <v>333</v>
      </c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</row>
    <row r="66">
      <c r="A66" s="266" t="s">
        <v>337</v>
      </c>
      <c r="B66" s="267">
        <v>1.15</v>
      </c>
      <c r="C66" s="301">
        <f t="shared" si="1"/>
        <v>2.3</v>
      </c>
      <c r="D66" s="302">
        <v>500.0</v>
      </c>
      <c r="E66" s="302">
        <v>500.0</v>
      </c>
      <c r="F66" s="302">
        <v>500.0</v>
      </c>
      <c r="G66" s="302">
        <v>500.0</v>
      </c>
      <c r="H66" s="303">
        <f t="shared" si="2"/>
        <v>2000</v>
      </c>
      <c r="I66" s="304">
        <f t="shared" si="3"/>
        <v>6.56167979</v>
      </c>
      <c r="J66" s="305">
        <f t="shared" si="4"/>
        <v>15.09186352</v>
      </c>
      <c r="K66" s="306">
        <v>5.0</v>
      </c>
      <c r="L66" s="307">
        <f t="shared" si="5"/>
        <v>20.09186352</v>
      </c>
      <c r="M66" s="307">
        <f t="shared" si="6"/>
        <v>24.11023622</v>
      </c>
      <c r="N66" s="308" t="s">
        <v>337</v>
      </c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</row>
    <row r="67">
      <c r="A67" s="266">
        <v>296.0</v>
      </c>
      <c r="B67" s="267">
        <v>0.8</v>
      </c>
      <c r="C67" s="301">
        <f t="shared" si="1"/>
        <v>1.6</v>
      </c>
      <c r="D67" s="302">
        <v>500.0</v>
      </c>
      <c r="E67" s="302">
        <v>500.0</v>
      </c>
      <c r="F67" s="302">
        <v>500.0</v>
      </c>
      <c r="G67" s="302">
        <v>500.0</v>
      </c>
      <c r="H67" s="303">
        <f t="shared" si="2"/>
        <v>2000</v>
      </c>
      <c r="I67" s="304">
        <f t="shared" si="3"/>
        <v>6.56167979</v>
      </c>
      <c r="J67" s="305">
        <f t="shared" si="4"/>
        <v>10.49868766</v>
      </c>
      <c r="K67" s="306">
        <v>5.0</v>
      </c>
      <c r="L67" s="307">
        <f t="shared" si="5"/>
        <v>15.49868766</v>
      </c>
      <c r="M67" s="307">
        <f t="shared" si="6"/>
        <v>18.5984252</v>
      </c>
      <c r="N67" s="308">
        <v>296.0</v>
      </c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</row>
    <row r="68">
      <c r="A68" s="266" t="s">
        <v>342</v>
      </c>
      <c r="B68" s="267">
        <v>0.8</v>
      </c>
      <c r="C68" s="301">
        <f t="shared" si="1"/>
        <v>1.6</v>
      </c>
      <c r="D68" s="302">
        <v>500.0</v>
      </c>
      <c r="E68" s="302">
        <v>500.0</v>
      </c>
      <c r="F68" s="302">
        <v>500.0</v>
      </c>
      <c r="G68" s="302">
        <v>500.0</v>
      </c>
      <c r="H68" s="303">
        <f t="shared" si="2"/>
        <v>2000</v>
      </c>
      <c r="I68" s="304">
        <f t="shared" si="3"/>
        <v>6.56167979</v>
      </c>
      <c r="J68" s="305">
        <f t="shared" si="4"/>
        <v>10.49868766</v>
      </c>
      <c r="K68" s="306">
        <v>5.0</v>
      </c>
      <c r="L68" s="307">
        <f t="shared" si="5"/>
        <v>15.49868766</v>
      </c>
      <c r="M68" s="307">
        <f t="shared" si="6"/>
        <v>18.5984252</v>
      </c>
      <c r="N68" s="308" t="s">
        <v>342</v>
      </c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</row>
    <row r="69">
      <c r="A69" s="272" t="s">
        <v>346</v>
      </c>
      <c r="B69" s="267">
        <v>0.8</v>
      </c>
      <c r="C69" s="301">
        <f t="shared" si="1"/>
        <v>1.6</v>
      </c>
      <c r="D69" s="302">
        <v>500.0</v>
      </c>
      <c r="E69" s="302">
        <v>500.0</v>
      </c>
      <c r="F69" s="302">
        <v>500.0</v>
      </c>
      <c r="G69" s="302">
        <v>500.0</v>
      </c>
      <c r="H69" s="303">
        <f t="shared" si="2"/>
        <v>2000</v>
      </c>
      <c r="I69" s="304">
        <f t="shared" si="3"/>
        <v>6.56167979</v>
      </c>
      <c r="J69" s="305">
        <f t="shared" si="4"/>
        <v>10.49868766</v>
      </c>
      <c r="K69" s="306">
        <v>5.0</v>
      </c>
      <c r="L69" s="307">
        <f t="shared" si="5"/>
        <v>15.49868766</v>
      </c>
      <c r="M69" s="307">
        <f t="shared" si="6"/>
        <v>18.5984252</v>
      </c>
      <c r="N69" s="311" t="s">
        <v>346</v>
      </c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</row>
    <row r="70">
      <c r="A70" s="266" t="s">
        <v>351</v>
      </c>
      <c r="B70" s="267">
        <v>0.95</v>
      </c>
      <c r="C70" s="301">
        <f t="shared" si="1"/>
        <v>1.9</v>
      </c>
      <c r="D70" s="302">
        <v>500.0</v>
      </c>
      <c r="E70" s="302">
        <v>500.0</v>
      </c>
      <c r="F70" s="302">
        <v>500.0</v>
      </c>
      <c r="G70" s="302">
        <v>500.0</v>
      </c>
      <c r="H70" s="303">
        <f t="shared" si="2"/>
        <v>2000</v>
      </c>
      <c r="I70" s="304">
        <f t="shared" si="3"/>
        <v>6.56167979</v>
      </c>
      <c r="J70" s="305">
        <f t="shared" si="4"/>
        <v>12.4671916</v>
      </c>
      <c r="K70" s="306">
        <v>5.0</v>
      </c>
      <c r="L70" s="307">
        <f t="shared" si="5"/>
        <v>17.4671916</v>
      </c>
      <c r="M70" s="307">
        <f t="shared" si="6"/>
        <v>20.96062992</v>
      </c>
      <c r="N70" s="308" t="s">
        <v>351</v>
      </c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</row>
    <row r="71">
      <c r="A71" s="266" t="s">
        <v>355</v>
      </c>
      <c r="B71" s="267">
        <v>0.52</v>
      </c>
      <c r="C71" s="301">
        <f t="shared" si="1"/>
        <v>1.04</v>
      </c>
      <c r="D71" s="302">
        <v>500.0</v>
      </c>
      <c r="E71" s="302">
        <v>500.0</v>
      </c>
      <c r="F71" s="302">
        <v>500.0</v>
      </c>
      <c r="G71" s="302">
        <v>500.0</v>
      </c>
      <c r="H71" s="303">
        <f t="shared" si="2"/>
        <v>2000</v>
      </c>
      <c r="I71" s="304">
        <f t="shared" si="3"/>
        <v>6.56167979</v>
      </c>
      <c r="J71" s="305">
        <f t="shared" si="4"/>
        <v>6.824146982</v>
      </c>
      <c r="K71" s="306">
        <v>5.0</v>
      </c>
      <c r="L71" s="307">
        <f t="shared" si="5"/>
        <v>11.82414698</v>
      </c>
      <c r="M71" s="307">
        <f t="shared" si="6"/>
        <v>14.18897638</v>
      </c>
      <c r="N71" s="308" t="s">
        <v>355</v>
      </c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</row>
    <row r="72">
      <c r="A72" s="266" t="s">
        <v>359</v>
      </c>
      <c r="B72" s="267">
        <v>0.8</v>
      </c>
      <c r="C72" s="301">
        <f t="shared" si="1"/>
        <v>1.6</v>
      </c>
      <c r="D72" s="302">
        <v>500.0</v>
      </c>
      <c r="E72" s="302">
        <v>500.0</v>
      </c>
      <c r="F72" s="302">
        <v>500.0</v>
      </c>
      <c r="G72" s="302">
        <v>500.0</v>
      </c>
      <c r="H72" s="303">
        <f t="shared" si="2"/>
        <v>2000</v>
      </c>
      <c r="I72" s="304">
        <f t="shared" si="3"/>
        <v>6.56167979</v>
      </c>
      <c r="J72" s="305">
        <f t="shared" si="4"/>
        <v>10.49868766</v>
      </c>
      <c r="K72" s="306">
        <v>5.0</v>
      </c>
      <c r="L72" s="307">
        <f t="shared" si="5"/>
        <v>15.49868766</v>
      </c>
      <c r="M72" s="307">
        <f t="shared" si="6"/>
        <v>18.5984252</v>
      </c>
      <c r="N72" s="308" t="s">
        <v>359</v>
      </c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</row>
    <row r="73">
      <c r="A73" s="266" t="s">
        <v>363</v>
      </c>
      <c r="B73" s="267">
        <v>0.75</v>
      </c>
      <c r="C73" s="301">
        <f t="shared" si="1"/>
        <v>1.5</v>
      </c>
      <c r="D73" s="302">
        <v>500.0</v>
      </c>
      <c r="E73" s="302">
        <v>500.0</v>
      </c>
      <c r="F73" s="302">
        <v>500.0</v>
      </c>
      <c r="G73" s="302">
        <v>500.0</v>
      </c>
      <c r="H73" s="303">
        <f t="shared" si="2"/>
        <v>2000</v>
      </c>
      <c r="I73" s="304">
        <f t="shared" si="3"/>
        <v>6.56167979</v>
      </c>
      <c r="J73" s="305">
        <f t="shared" si="4"/>
        <v>9.842519685</v>
      </c>
      <c r="K73" s="306">
        <v>5.0</v>
      </c>
      <c r="L73" s="307">
        <f t="shared" si="5"/>
        <v>14.84251969</v>
      </c>
      <c r="M73" s="307">
        <f t="shared" si="6"/>
        <v>17.81102362</v>
      </c>
      <c r="N73" s="308" t="s">
        <v>363</v>
      </c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</row>
    <row r="74">
      <c r="A74" s="266" t="s">
        <v>367</v>
      </c>
      <c r="B74" s="267">
        <v>0.75</v>
      </c>
      <c r="C74" s="301">
        <f t="shared" si="1"/>
        <v>1.5</v>
      </c>
      <c r="D74" s="302">
        <v>500.0</v>
      </c>
      <c r="E74" s="302">
        <v>500.0</v>
      </c>
      <c r="F74" s="302">
        <v>500.0</v>
      </c>
      <c r="G74" s="302">
        <v>500.0</v>
      </c>
      <c r="H74" s="303">
        <f t="shared" si="2"/>
        <v>2000</v>
      </c>
      <c r="I74" s="304">
        <f t="shared" si="3"/>
        <v>6.56167979</v>
      </c>
      <c r="J74" s="305">
        <f t="shared" si="4"/>
        <v>9.842519685</v>
      </c>
      <c r="K74" s="306">
        <v>5.0</v>
      </c>
      <c r="L74" s="307">
        <f t="shared" si="5"/>
        <v>14.84251969</v>
      </c>
      <c r="M74" s="307">
        <f t="shared" si="6"/>
        <v>17.81102362</v>
      </c>
      <c r="N74" s="308" t="s">
        <v>367</v>
      </c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</row>
    <row r="75">
      <c r="A75" s="266" t="s">
        <v>371</v>
      </c>
      <c r="B75" s="267">
        <v>0.82</v>
      </c>
      <c r="C75" s="301">
        <f t="shared" si="1"/>
        <v>1.64</v>
      </c>
      <c r="D75" s="302">
        <v>500.0</v>
      </c>
      <c r="E75" s="302">
        <v>500.0</v>
      </c>
      <c r="F75" s="302">
        <v>500.0</v>
      </c>
      <c r="G75" s="302">
        <v>500.0</v>
      </c>
      <c r="H75" s="303">
        <f t="shared" si="2"/>
        <v>2000</v>
      </c>
      <c r="I75" s="304">
        <f t="shared" si="3"/>
        <v>6.56167979</v>
      </c>
      <c r="J75" s="305">
        <f t="shared" si="4"/>
        <v>10.76115486</v>
      </c>
      <c r="K75" s="306">
        <v>5.0</v>
      </c>
      <c r="L75" s="307">
        <f t="shared" si="5"/>
        <v>15.76115486</v>
      </c>
      <c r="M75" s="307">
        <f t="shared" si="6"/>
        <v>18.91338583</v>
      </c>
      <c r="N75" s="308" t="s">
        <v>371</v>
      </c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309"/>
    </row>
    <row r="76">
      <c r="A76" s="266" t="s">
        <v>374</v>
      </c>
      <c r="B76" s="267">
        <v>0.82</v>
      </c>
      <c r="C76" s="301">
        <f t="shared" si="1"/>
        <v>1.64</v>
      </c>
      <c r="D76" s="302">
        <v>500.0</v>
      </c>
      <c r="E76" s="302">
        <v>500.0</v>
      </c>
      <c r="F76" s="302">
        <v>500.0</v>
      </c>
      <c r="G76" s="302">
        <v>500.0</v>
      </c>
      <c r="H76" s="303">
        <f t="shared" si="2"/>
        <v>2000</v>
      </c>
      <c r="I76" s="304">
        <f t="shared" si="3"/>
        <v>6.56167979</v>
      </c>
      <c r="J76" s="305">
        <f t="shared" si="4"/>
        <v>10.76115486</v>
      </c>
      <c r="K76" s="306">
        <v>5.0</v>
      </c>
      <c r="L76" s="307">
        <f t="shared" si="5"/>
        <v>15.76115486</v>
      </c>
      <c r="M76" s="307">
        <f t="shared" si="6"/>
        <v>18.91338583</v>
      </c>
      <c r="N76" s="308" t="s">
        <v>374</v>
      </c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</row>
    <row r="77">
      <c r="A77" s="266" t="s">
        <v>378</v>
      </c>
      <c r="B77" s="267">
        <v>1.18</v>
      </c>
      <c r="C77" s="301">
        <f t="shared" si="1"/>
        <v>2.36</v>
      </c>
      <c r="D77" s="302">
        <v>500.0</v>
      </c>
      <c r="E77" s="302">
        <v>500.0</v>
      </c>
      <c r="F77" s="302">
        <v>500.0</v>
      </c>
      <c r="G77" s="302">
        <v>500.0</v>
      </c>
      <c r="H77" s="303">
        <f t="shared" si="2"/>
        <v>2000</v>
      </c>
      <c r="I77" s="304">
        <f t="shared" si="3"/>
        <v>6.56167979</v>
      </c>
      <c r="J77" s="305">
        <f t="shared" si="4"/>
        <v>15.4855643</v>
      </c>
      <c r="K77" s="306">
        <v>5.0</v>
      </c>
      <c r="L77" s="307">
        <f t="shared" si="5"/>
        <v>20.4855643</v>
      </c>
      <c r="M77" s="307">
        <f t="shared" si="6"/>
        <v>24.58267717</v>
      </c>
      <c r="N77" s="308" t="s">
        <v>378</v>
      </c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</row>
    <row r="78">
      <c r="A78" s="266" t="s">
        <v>381</v>
      </c>
      <c r="B78" s="267">
        <v>0.88</v>
      </c>
      <c r="C78" s="301">
        <f t="shared" si="1"/>
        <v>1.76</v>
      </c>
      <c r="D78" s="302">
        <v>500.0</v>
      </c>
      <c r="E78" s="302">
        <v>500.0</v>
      </c>
      <c r="F78" s="302">
        <v>500.0</v>
      </c>
      <c r="G78" s="302">
        <v>500.0</v>
      </c>
      <c r="H78" s="303">
        <f t="shared" si="2"/>
        <v>2000</v>
      </c>
      <c r="I78" s="304">
        <f t="shared" si="3"/>
        <v>6.56167979</v>
      </c>
      <c r="J78" s="305">
        <f t="shared" si="4"/>
        <v>11.54855643</v>
      </c>
      <c r="K78" s="306">
        <v>5.0</v>
      </c>
      <c r="L78" s="307">
        <f t="shared" si="5"/>
        <v>16.54855643</v>
      </c>
      <c r="M78" s="307">
        <f t="shared" si="6"/>
        <v>19.85826772</v>
      </c>
      <c r="N78" s="308" t="s">
        <v>381</v>
      </c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</row>
    <row r="79">
      <c r="A79" s="266">
        <v>308.0</v>
      </c>
      <c r="B79" s="267">
        <v>0.9</v>
      </c>
      <c r="C79" s="301">
        <f t="shared" si="1"/>
        <v>1.8</v>
      </c>
      <c r="D79" s="302">
        <v>500.0</v>
      </c>
      <c r="E79" s="302">
        <v>500.0</v>
      </c>
      <c r="F79" s="302">
        <v>500.0</v>
      </c>
      <c r="G79" s="302">
        <v>500.0</v>
      </c>
      <c r="H79" s="303">
        <f t="shared" si="2"/>
        <v>2000</v>
      </c>
      <c r="I79" s="304">
        <f t="shared" si="3"/>
        <v>6.56167979</v>
      </c>
      <c r="J79" s="305">
        <f t="shared" si="4"/>
        <v>11.81102362</v>
      </c>
      <c r="K79" s="306">
        <v>5.0</v>
      </c>
      <c r="L79" s="307">
        <f t="shared" si="5"/>
        <v>16.81102362</v>
      </c>
      <c r="M79" s="307">
        <f t="shared" si="6"/>
        <v>20.17322835</v>
      </c>
      <c r="N79" s="308">
        <v>308.0</v>
      </c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</row>
    <row r="80">
      <c r="A80" s="266" t="s">
        <v>385</v>
      </c>
      <c r="B80" s="267">
        <v>0.9</v>
      </c>
      <c r="C80" s="301">
        <f t="shared" si="1"/>
        <v>1.8</v>
      </c>
      <c r="D80" s="302">
        <v>500.0</v>
      </c>
      <c r="E80" s="302">
        <v>500.0</v>
      </c>
      <c r="F80" s="302">
        <v>500.0</v>
      </c>
      <c r="G80" s="302">
        <v>500.0</v>
      </c>
      <c r="H80" s="303">
        <f t="shared" si="2"/>
        <v>2000</v>
      </c>
      <c r="I80" s="304">
        <f t="shared" si="3"/>
        <v>6.56167979</v>
      </c>
      <c r="J80" s="305">
        <f t="shared" si="4"/>
        <v>11.81102362</v>
      </c>
      <c r="K80" s="306">
        <v>5.0</v>
      </c>
      <c r="L80" s="307">
        <f t="shared" si="5"/>
        <v>16.81102362</v>
      </c>
      <c r="M80" s="307">
        <f t="shared" si="6"/>
        <v>20.17322835</v>
      </c>
      <c r="N80" s="308" t="s">
        <v>385</v>
      </c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</row>
    <row r="81">
      <c r="A81" s="266" t="s">
        <v>388</v>
      </c>
      <c r="B81" s="267">
        <v>1.95</v>
      </c>
      <c r="C81" s="301">
        <f t="shared" si="1"/>
        <v>3.9</v>
      </c>
      <c r="D81" s="302">
        <v>500.0</v>
      </c>
      <c r="E81" s="302">
        <v>500.0</v>
      </c>
      <c r="F81" s="302">
        <v>500.0</v>
      </c>
      <c r="G81" s="302">
        <v>500.0</v>
      </c>
      <c r="H81" s="303">
        <f t="shared" si="2"/>
        <v>2000</v>
      </c>
      <c r="I81" s="304">
        <f t="shared" si="3"/>
        <v>6.56167979</v>
      </c>
      <c r="J81" s="305">
        <f t="shared" si="4"/>
        <v>25.59055118</v>
      </c>
      <c r="K81" s="306"/>
      <c r="L81" s="307">
        <f t="shared" si="5"/>
        <v>25.59055118</v>
      </c>
      <c r="M81" s="307">
        <f t="shared" si="6"/>
        <v>30.70866142</v>
      </c>
      <c r="N81" s="308" t="s">
        <v>388</v>
      </c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</row>
    <row r="82">
      <c r="A82" s="266" t="s">
        <v>393</v>
      </c>
      <c r="B82" s="267">
        <v>1.95</v>
      </c>
      <c r="C82" s="301">
        <f t="shared" si="1"/>
        <v>3.9</v>
      </c>
      <c r="D82" s="302">
        <v>500.0</v>
      </c>
      <c r="E82" s="302">
        <v>500.0</v>
      </c>
      <c r="F82" s="302">
        <v>500.0</v>
      </c>
      <c r="G82" s="302">
        <v>500.0</v>
      </c>
      <c r="H82" s="303">
        <f t="shared" si="2"/>
        <v>2000</v>
      </c>
      <c r="I82" s="304">
        <f t="shared" si="3"/>
        <v>6.56167979</v>
      </c>
      <c r="J82" s="305">
        <f t="shared" si="4"/>
        <v>25.59055118</v>
      </c>
      <c r="K82" s="310"/>
      <c r="L82" s="307">
        <f t="shared" si="5"/>
        <v>25.59055118</v>
      </c>
      <c r="M82" s="307">
        <f t="shared" si="6"/>
        <v>30.70866142</v>
      </c>
      <c r="N82" s="308" t="s">
        <v>393</v>
      </c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</row>
    <row r="83">
      <c r="A83" s="266" t="s">
        <v>397</v>
      </c>
      <c r="B83" s="267">
        <v>1.95</v>
      </c>
      <c r="C83" s="301">
        <f t="shared" si="1"/>
        <v>3.9</v>
      </c>
      <c r="D83" s="302">
        <v>500.0</v>
      </c>
      <c r="E83" s="302">
        <v>500.0</v>
      </c>
      <c r="F83" s="302">
        <v>500.0</v>
      </c>
      <c r="G83" s="302">
        <v>500.0</v>
      </c>
      <c r="H83" s="303">
        <f t="shared" si="2"/>
        <v>2000</v>
      </c>
      <c r="I83" s="304">
        <f t="shared" si="3"/>
        <v>6.56167979</v>
      </c>
      <c r="J83" s="305">
        <f t="shared" si="4"/>
        <v>25.59055118</v>
      </c>
      <c r="K83" s="310"/>
      <c r="L83" s="307">
        <f t="shared" si="5"/>
        <v>25.59055118</v>
      </c>
      <c r="M83" s="307">
        <f t="shared" si="6"/>
        <v>30.70866142</v>
      </c>
      <c r="N83" s="308" t="s">
        <v>397</v>
      </c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</row>
    <row r="84">
      <c r="A84" s="266" t="s">
        <v>401</v>
      </c>
      <c r="B84" s="267">
        <v>1.95</v>
      </c>
      <c r="C84" s="301">
        <f t="shared" si="1"/>
        <v>3.9</v>
      </c>
      <c r="D84" s="302">
        <v>500.0</v>
      </c>
      <c r="E84" s="302">
        <v>500.0</v>
      </c>
      <c r="F84" s="302">
        <v>500.0</v>
      </c>
      <c r="G84" s="302">
        <v>500.0</v>
      </c>
      <c r="H84" s="303">
        <f t="shared" si="2"/>
        <v>2000</v>
      </c>
      <c r="I84" s="304">
        <f t="shared" si="3"/>
        <v>6.56167979</v>
      </c>
      <c r="J84" s="305">
        <f t="shared" si="4"/>
        <v>25.59055118</v>
      </c>
      <c r="K84" s="310"/>
      <c r="L84" s="307">
        <f t="shared" si="5"/>
        <v>25.59055118</v>
      </c>
      <c r="M84" s="307">
        <f t="shared" si="6"/>
        <v>30.70866142</v>
      </c>
      <c r="N84" s="308" t="s">
        <v>401</v>
      </c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</row>
    <row r="85">
      <c r="A85" s="266">
        <v>323.0</v>
      </c>
      <c r="B85" s="267">
        <v>0.5</v>
      </c>
      <c r="C85" s="301">
        <f t="shared" si="1"/>
        <v>1</v>
      </c>
      <c r="D85" s="302">
        <v>500.0</v>
      </c>
      <c r="E85" s="302">
        <v>500.0</v>
      </c>
      <c r="F85" s="302">
        <v>500.0</v>
      </c>
      <c r="G85" s="302">
        <v>500.0</v>
      </c>
      <c r="H85" s="303">
        <f t="shared" si="2"/>
        <v>2000</v>
      </c>
      <c r="I85" s="304">
        <f t="shared" si="3"/>
        <v>6.56167979</v>
      </c>
      <c r="J85" s="305">
        <f t="shared" si="4"/>
        <v>6.56167979</v>
      </c>
      <c r="K85" s="306">
        <v>5.0</v>
      </c>
      <c r="L85" s="307">
        <f t="shared" si="5"/>
        <v>11.56167979</v>
      </c>
      <c r="M85" s="307">
        <f t="shared" si="6"/>
        <v>13.87401575</v>
      </c>
      <c r="N85" s="308">
        <v>323.0</v>
      </c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</row>
    <row r="86">
      <c r="A86" s="266" t="s">
        <v>409</v>
      </c>
      <c r="B86" s="267">
        <v>14.0</v>
      </c>
      <c r="C86" s="301">
        <f t="shared" si="1"/>
        <v>28</v>
      </c>
      <c r="D86" s="302">
        <v>500.0</v>
      </c>
      <c r="E86" s="302">
        <v>500.0</v>
      </c>
      <c r="F86" s="302">
        <v>500.0</v>
      </c>
      <c r="G86" s="302">
        <v>500.0</v>
      </c>
      <c r="H86" s="303">
        <f t="shared" si="2"/>
        <v>2000</v>
      </c>
      <c r="I86" s="304">
        <f t="shared" si="3"/>
        <v>6.56167979</v>
      </c>
      <c r="J86" s="305">
        <f t="shared" si="4"/>
        <v>183.7270341</v>
      </c>
      <c r="K86" s="306"/>
      <c r="L86" s="307">
        <f t="shared" si="5"/>
        <v>183.7270341</v>
      </c>
      <c r="M86" s="307">
        <f t="shared" si="6"/>
        <v>220.4724409</v>
      </c>
      <c r="N86" s="308" t="s">
        <v>409</v>
      </c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</row>
    <row r="87">
      <c r="A87" s="266" t="s">
        <v>415</v>
      </c>
      <c r="B87" s="267">
        <v>4.35</v>
      </c>
      <c r="C87" s="301">
        <f t="shared" si="1"/>
        <v>8.7</v>
      </c>
      <c r="D87" s="302">
        <v>500.0</v>
      </c>
      <c r="E87" s="302">
        <v>500.0</v>
      </c>
      <c r="F87" s="302">
        <v>500.0</v>
      </c>
      <c r="G87" s="302">
        <v>500.0</v>
      </c>
      <c r="H87" s="303">
        <f t="shared" si="2"/>
        <v>2000</v>
      </c>
      <c r="I87" s="304">
        <f t="shared" si="3"/>
        <v>6.56167979</v>
      </c>
      <c r="J87" s="305">
        <f t="shared" si="4"/>
        <v>57.08661417</v>
      </c>
      <c r="K87" s="310"/>
      <c r="L87" s="307">
        <f t="shared" si="5"/>
        <v>57.08661417</v>
      </c>
      <c r="M87" s="307">
        <f t="shared" si="6"/>
        <v>68.50393701</v>
      </c>
      <c r="N87" s="308" t="s">
        <v>415</v>
      </c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</row>
    <row r="88">
      <c r="A88" s="266">
        <v>354.0</v>
      </c>
      <c r="B88" s="267">
        <v>0.55</v>
      </c>
      <c r="C88" s="301">
        <f t="shared" si="1"/>
        <v>1.1</v>
      </c>
      <c r="D88" s="302">
        <v>500.0</v>
      </c>
      <c r="E88" s="302">
        <v>500.0</v>
      </c>
      <c r="F88" s="302">
        <v>500.0</v>
      </c>
      <c r="G88" s="302">
        <v>500.0</v>
      </c>
      <c r="H88" s="303">
        <f t="shared" si="2"/>
        <v>2000</v>
      </c>
      <c r="I88" s="304">
        <f t="shared" si="3"/>
        <v>6.56167979</v>
      </c>
      <c r="J88" s="305">
        <f t="shared" si="4"/>
        <v>7.217847769</v>
      </c>
      <c r="K88" s="310"/>
      <c r="L88" s="307">
        <f t="shared" si="5"/>
        <v>7.217847769</v>
      </c>
      <c r="M88" s="307">
        <f t="shared" si="6"/>
        <v>8.661417323</v>
      </c>
      <c r="N88" s="308">
        <v>354.0</v>
      </c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</row>
    <row r="89">
      <c r="A89" s="266" t="s">
        <v>422</v>
      </c>
      <c r="B89" s="267">
        <v>0.6</v>
      </c>
      <c r="C89" s="301">
        <f t="shared" si="1"/>
        <v>1.2</v>
      </c>
      <c r="D89" s="302">
        <v>500.0</v>
      </c>
      <c r="E89" s="302">
        <v>500.0</v>
      </c>
      <c r="F89" s="302">
        <v>500.0</v>
      </c>
      <c r="G89" s="302">
        <v>500.0</v>
      </c>
      <c r="H89" s="303">
        <f t="shared" si="2"/>
        <v>2000</v>
      </c>
      <c r="I89" s="304">
        <f t="shared" si="3"/>
        <v>6.56167979</v>
      </c>
      <c r="J89" s="305">
        <f t="shared" si="4"/>
        <v>7.874015748</v>
      </c>
      <c r="K89" s="306">
        <v>5.0</v>
      </c>
      <c r="L89" s="307">
        <f t="shared" si="5"/>
        <v>12.87401575</v>
      </c>
      <c r="M89" s="307">
        <f t="shared" si="6"/>
        <v>15.4488189</v>
      </c>
      <c r="N89" s="308" t="s">
        <v>422</v>
      </c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</row>
    <row r="90">
      <c r="A90" s="266" t="s">
        <v>424</v>
      </c>
      <c r="B90" s="267">
        <v>0.6</v>
      </c>
      <c r="C90" s="301">
        <f t="shared" si="1"/>
        <v>1.2</v>
      </c>
      <c r="D90" s="302">
        <v>500.0</v>
      </c>
      <c r="E90" s="302">
        <v>500.0</v>
      </c>
      <c r="F90" s="302">
        <v>500.0</v>
      </c>
      <c r="G90" s="302">
        <v>500.0</v>
      </c>
      <c r="H90" s="303">
        <f t="shared" si="2"/>
        <v>2000</v>
      </c>
      <c r="I90" s="304">
        <f t="shared" si="3"/>
        <v>6.56167979</v>
      </c>
      <c r="J90" s="305">
        <f t="shared" si="4"/>
        <v>7.874015748</v>
      </c>
      <c r="K90" s="306">
        <v>5.0</v>
      </c>
      <c r="L90" s="307">
        <f t="shared" si="5"/>
        <v>12.87401575</v>
      </c>
      <c r="M90" s="307">
        <f t="shared" si="6"/>
        <v>15.4488189</v>
      </c>
      <c r="N90" s="308" t="s">
        <v>424</v>
      </c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</row>
    <row r="91">
      <c r="A91" s="266" t="s">
        <v>426</v>
      </c>
      <c r="B91" s="267">
        <v>1.08</v>
      </c>
      <c r="C91" s="301">
        <f t="shared" si="1"/>
        <v>2.16</v>
      </c>
      <c r="D91" s="302">
        <v>500.0</v>
      </c>
      <c r="E91" s="302">
        <v>500.0</v>
      </c>
      <c r="F91" s="302">
        <v>500.0</v>
      </c>
      <c r="G91" s="302">
        <v>500.0</v>
      </c>
      <c r="H91" s="303">
        <f t="shared" si="2"/>
        <v>2000</v>
      </c>
      <c r="I91" s="304">
        <f t="shared" si="3"/>
        <v>6.56167979</v>
      </c>
      <c r="J91" s="305">
        <f t="shared" si="4"/>
        <v>14.17322835</v>
      </c>
      <c r="K91" s="306">
        <v>5.0</v>
      </c>
      <c r="L91" s="307">
        <f t="shared" si="5"/>
        <v>19.17322835</v>
      </c>
      <c r="M91" s="307">
        <f t="shared" si="6"/>
        <v>23.00787402</v>
      </c>
      <c r="N91" s="308" t="s">
        <v>426</v>
      </c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</row>
    <row r="92">
      <c r="A92" s="266">
        <v>391.0</v>
      </c>
      <c r="B92" s="267">
        <v>0.56</v>
      </c>
      <c r="C92" s="301">
        <f t="shared" si="1"/>
        <v>1.12</v>
      </c>
      <c r="D92" s="302">
        <v>500.0</v>
      </c>
      <c r="E92" s="302">
        <v>500.0</v>
      </c>
      <c r="F92" s="302">
        <v>500.0</v>
      </c>
      <c r="G92" s="302">
        <v>500.0</v>
      </c>
      <c r="H92" s="303">
        <f t="shared" si="2"/>
        <v>2000</v>
      </c>
      <c r="I92" s="304">
        <f t="shared" si="3"/>
        <v>6.56167979</v>
      </c>
      <c r="J92" s="305">
        <f t="shared" si="4"/>
        <v>7.349081365</v>
      </c>
      <c r="K92" s="306">
        <v>5.0</v>
      </c>
      <c r="L92" s="307">
        <f t="shared" si="5"/>
        <v>12.34908136</v>
      </c>
      <c r="M92" s="307">
        <f t="shared" si="6"/>
        <v>14.81889764</v>
      </c>
      <c r="N92" s="308">
        <v>391.0</v>
      </c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</row>
    <row r="93">
      <c r="A93" s="266" t="s">
        <v>430</v>
      </c>
      <c r="B93" s="267">
        <v>1.18</v>
      </c>
      <c r="C93" s="301">
        <f t="shared" si="1"/>
        <v>2.36</v>
      </c>
      <c r="D93" s="302">
        <v>500.0</v>
      </c>
      <c r="E93" s="302">
        <v>500.0</v>
      </c>
      <c r="F93" s="302">
        <v>500.0</v>
      </c>
      <c r="G93" s="302">
        <v>500.0</v>
      </c>
      <c r="H93" s="303">
        <f t="shared" si="2"/>
        <v>2000</v>
      </c>
      <c r="I93" s="304">
        <f t="shared" si="3"/>
        <v>6.56167979</v>
      </c>
      <c r="J93" s="305">
        <f t="shared" si="4"/>
        <v>15.4855643</v>
      </c>
      <c r="K93" s="306">
        <v>5.0</v>
      </c>
      <c r="L93" s="307">
        <f t="shared" si="5"/>
        <v>20.4855643</v>
      </c>
      <c r="M93" s="307">
        <f t="shared" si="6"/>
        <v>24.58267717</v>
      </c>
      <c r="N93" s="308" t="s">
        <v>430</v>
      </c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</row>
    <row r="94">
      <c r="A94" s="266">
        <v>457.0</v>
      </c>
      <c r="B94" s="267">
        <v>0.55</v>
      </c>
      <c r="C94" s="301">
        <f t="shared" si="1"/>
        <v>1.1</v>
      </c>
      <c r="D94" s="302">
        <v>500.0</v>
      </c>
      <c r="E94" s="302">
        <v>500.0</v>
      </c>
      <c r="F94" s="302">
        <v>500.0</v>
      </c>
      <c r="G94" s="302">
        <v>500.0</v>
      </c>
      <c r="H94" s="303">
        <f t="shared" si="2"/>
        <v>2000</v>
      </c>
      <c r="I94" s="304">
        <f t="shared" si="3"/>
        <v>6.56167979</v>
      </c>
      <c r="J94" s="305">
        <f t="shared" si="4"/>
        <v>7.217847769</v>
      </c>
      <c r="K94" s="306">
        <v>5.0</v>
      </c>
      <c r="L94" s="307">
        <f t="shared" si="5"/>
        <v>12.21784777</v>
      </c>
      <c r="M94" s="307">
        <f t="shared" si="6"/>
        <v>14.66141732</v>
      </c>
      <c r="N94" s="308">
        <v>457.0</v>
      </c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</row>
    <row r="95">
      <c r="A95" s="266">
        <v>520.0</v>
      </c>
      <c r="B95" s="267">
        <v>0.58</v>
      </c>
      <c r="C95" s="301">
        <f t="shared" si="1"/>
        <v>1.16</v>
      </c>
      <c r="D95" s="302">
        <v>500.0</v>
      </c>
      <c r="E95" s="302">
        <v>500.0</v>
      </c>
      <c r="F95" s="302">
        <v>500.0</v>
      </c>
      <c r="G95" s="302">
        <v>500.0</v>
      </c>
      <c r="H95" s="303">
        <f t="shared" si="2"/>
        <v>2000</v>
      </c>
      <c r="I95" s="304">
        <f t="shared" si="3"/>
        <v>6.56167979</v>
      </c>
      <c r="J95" s="305">
        <f t="shared" si="4"/>
        <v>7.611548556</v>
      </c>
      <c r="K95" s="306">
        <v>5.0</v>
      </c>
      <c r="L95" s="307">
        <f t="shared" si="5"/>
        <v>12.61154856</v>
      </c>
      <c r="M95" s="307">
        <f t="shared" si="6"/>
        <v>15.13385827</v>
      </c>
      <c r="N95" s="308">
        <v>520.0</v>
      </c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</row>
    <row r="96">
      <c r="A96" s="266">
        <v>521.0</v>
      </c>
      <c r="B96" s="267">
        <v>0.58</v>
      </c>
      <c r="C96" s="301">
        <f t="shared" si="1"/>
        <v>1.16</v>
      </c>
      <c r="D96" s="302">
        <v>500.0</v>
      </c>
      <c r="E96" s="302">
        <v>500.0</v>
      </c>
      <c r="F96" s="302">
        <v>500.0</v>
      </c>
      <c r="G96" s="302">
        <v>500.0</v>
      </c>
      <c r="H96" s="303">
        <f t="shared" si="2"/>
        <v>2000</v>
      </c>
      <c r="I96" s="304">
        <f t="shared" si="3"/>
        <v>6.56167979</v>
      </c>
      <c r="J96" s="305">
        <f t="shared" si="4"/>
        <v>7.611548556</v>
      </c>
      <c r="K96" s="306">
        <v>5.0</v>
      </c>
      <c r="L96" s="307">
        <f t="shared" si="5"/>
        <v>12.61154856</v>
      </c>
      <c r="M96" s="307">
        <f t="shared" si="6"/>
        <v>15.13385827</v>
      </c>
      <c r="N96" s="308">
        <v>521.0</v>
      </c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</row>
    <row r="97">
      <c r="A97" s="266">
        <v>523.0</v>
      </c>
      <c r="B97" s="267">
        <v>0.6</v>
      </c>
      <c r="C97" s="301">
        <f t="shared" si="1"/>
        <v>1.2</v>
      </c>
      <c r="D97" s="302">
        <v>500.0</v>
      </c>
      <c r="E97" s="302">
        <v>500.0</v>
      </c>
      <c r="F97" s="302">
        <v>500.0</v>
      </c>
      <c r="G97" s="302">
        <v>500.0</v>
      </c>
      <c r="H97" s="303">
        <f t="shared" si="2"/>
        <v>2000</v>
      </c>
      <c r="I97" s="304">
        <f t="shared" si="3"/>
        <v>6.56167979</v>
      </c>
      <c r="J97" s="305">
        <f t="shared" si="4"/>
        <v>7.874015748</v>
      </c>
      <c r="K97" s="306">
        <v>5.0</v>
      </c>
      <c r="L97" s="307">
        <f t="shared" si="5"/>
        <v>12.87401575</v>
      </c>
      <c r="M97" s="307">
        <f t="shared" si="6"/>
        <v>15.4488189</v>
      </c>
      <c r="N97" s="308">
        <v>523.0</v>
      </c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</row>
    <row r="98">
      <c r="A98" s="266">
        <v>585.0</v>
      </c>
      <c r="B98" s="267">
        <v>0.8</v>
      </c>
      <c r="C98" s="301">
        <f t="shared" si="1"/>
        <v>1.6</v>
      </c>
      <c r="D98" s="302">
        <v>500.0</v>
      </c>
      <c r="E98" s="302">
        <v>500.0</v>
      </c>
      <c r="F98" s="302">
        <v>500.0</v>
      </c>
      <c r="G98" s="302">
        <v>500.0</v>
      </c>
      <c r="H98" s="303">
        <f t="shared" si="2"/>
        <v>2000</v>
      </c>
      <c r="I98" s="304">
        <f t="shared" si="3"/>
        <v>6.56167979</v>
      </c>
      <c r="J98" s="305">
        <f t="shared" si="4"/>
        <v>10.49868766</v>
      </c>
      <c r="K98" s="306">
        <v>5.0</v>
      </c>
      <c r="L98" s="307">
        <f t="shared" si="5"/>
        <v>15.49868766</v>
      </c>
      <c r="M98" s="307">
        <f t="shared" si="6"/>
        <v>18.5984252</v>
      </c>
      <c r="N98" s="308">
        <v>585.0</v>
      </c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</row>
    <row r="99">
      <c r="A99" s="272" t="s">
        <v>446</v>
      </c>
      <c r="B99" s="267">
        <v>2.42</v>
      </c>
      <c r="C99" s="301">
        <f t="shared" si="1"/>
        <v>4.84</v>
      </c>
      <c r="D99" s="302">
        <v>500.0</v>
      </c>
      <c r="E99" s="302">
        <v>500.0</v>
      </c>
      <c r="F99" s="302">
        <v>500.0</v>
      </c>
      <c r="G99" s="302">
        <v>500.0</v>
      </c>
      <c r="H99" s="303">
        <f t="shared" si="2"/>
        <v>2000</v>
      </c>
      <c r="I99" s="304">
        <f t="shared" si="3"/>
        <v>6.56167979</v>
      </c>
      <c r="J99" s="305">
        <f t="shared" si="4"/>
        <v>31.75853018</v>
      </c>
      <c r="K99" s="306"/>
      <c r="L99" s="307">
        <f t="shared" si="5"/>
        <v>31.75853018</v>
      </c>
      <c r="M99" s="307">
        <f t="shared" si="6"/>
        <v>38.11023622</v>
      </c>
      <c r="N99" s="311" t="s">
        <v>446</v>
      </c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</row>
    <row r="100">
      <c r="A100" s="272" t="s">
        <v>450</v>
      </c>
      <c r="B100" s="267">
        <v>2.42</v>
      </c>
      <c r="C100" s="301">
        <f t="shared" si="1"/>
        <v>4.84</v>
      </c>
      <c r="D100" s="302">
        <v>500.0</v>
      </c>
      <c r="E100" s="302">
        <v>500.0</v>
      </c>
      <c r="F100" s="302">
        <v>500.0</v>
      </c>
      <c r="G100" s="302">
        <v>500.0</v>
      </c>
      <c r="H100" s="303">
        <f t="shared" si="2"/>
        <v>2000</v>
      </c>
      <c r="I100" s="304">
        <f t="shared" si="3"/>
        <v>6.56167979</v>
      </c>
      <c r="J100" s="305">
        <f t="shared" si="4"/>
        <v>31.75853018</v>
      </c>
      <c r="K100" s="310"/>
      <c r="L100" s="307">
        <f t="shared" si="5"/>
        <v>31.75853018</v>
      </c>
      <c r="M100" s="307">
        <f t="shared" si="6"/>
        <v>38.11023622</v>
      </c>
      <c r="N100" s="311" t="s">
        <v>450</v>
      </c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</row>
    <row r="101">
      <c r="A101" s="272" t="s">
        <v>454</v>
      </c>
      <c r="B101" s="267">
        <v>2.42</v>
      </c>
      <c r="C101" s="301">
        <f t="shared" si="1"/>
        <v>4.84</v>
      </c>
      <c r="D101" s="302">
        <v>500.0</v>
      </c>
      <c r="E101" s="302">
        <v>500.0</v>
      </c>
      <c r="F101" s="302">
        <v>500.0</v>
      </c>
      <c r="G101" s="302">
        <v>500.0</v>
      </c>
      <c r="H101" s="303">
        <f t="shared" si="2"/>
        <v>2000</v>
      </c>
      <c r="I101" s="304">
        <f t="shared" si="3"/>
        <v>6.56167979</v>
      </c>
      <c r="J101" s="305">
        <f t="shared" si="4"/>
        <v>31.75853018</v>
      </c>
      <c r="K101" s="310"/>
      <c r="L101" s="307">
        <f t="shared" si="5"/>
        <v>31.75853018</v>
      </c>
      <c r="M101" s="307">
        <f t="shared" si="6"/>
        <v>38.11023622</v>
      </c>
      <c r="N101" s="311" t="s">
        <v>454</v>
      </c>
      <c r="O101" s="309"/>
      <c r="P101" s="309"/>
      <c r="Q101" s="309"/>
      <c r="R101" s="309"/>
      <c r="S101" s="309"/>
      <c r="T101" s="309"/>
      <c r="U101" s="309"/>
      <c r="V101" s="309"/>
      <c r="W101" s="309"/>
      <c r="X101" s="309"/>
      <c r="Y101" s="309"/>
    </row>
    <row r="102">
      <c r="A102" s="272" t="s">
        <v>458</v>
      </c>
      <c r="B102" s="267">
        <v>2.42</v>
      </c>
      <c r="C102" s="301">
        <f t="shared" si="1"/>
        <v>4.84</v>
      </c>
      <c r="D102" s="302">
        <v>500.0</v>
      </c>
      <c r="E102" s="302">
        <v>500.0</v>
      </c>
      <c r="F102" s="302">
        <v>500.0</v>
      </c>
      <c r="G102" s="302">
        <v>500.0</v>
      </c>
      <c r="H102" s="303">
        <f t="shared" si="2"/>
        <v>2000</v>
      </c>
      <c r="I102" s="304">
        <f t="shared" si="3"/>
        <v>6.56167979</v>
      </c>
      <c r="J102" s="305">
        <f t="shared" si="4"/>
        <v>31.75853018</v>
      </c>
      <c r="K102" s="310"/>
      <c r="L102" s="307">
        <f t="shared" si="5"/>
        <v>31.75853018</v>
      </c>
      <c r="M102" s="307">
        <f t="shared" si="6"/>
        <v>38.11023622</v>
      </c>
      <c r="N102" s="311" t="s">
        <v>458</v>
      </c>
      <c r="O102" s="309"/>
      <c r="P102" s="309"/>
      <c r="Q102" s="309"/>
      <c r="R102" s="309"/>
      <c r="S102" s="309"/>
      <c r="T102" s="309"/>
      <c r="U102" s="309"/>
      <c r="V102" s="309"/>
      <c r="W102" s="309"/>
      <c r="X102" s="309"/>
      <c r="Y102" s="309"/>
    </row>
    <row r="103">
      <c r="A103" s="272" t="s">
        <v>462</v>
      </c>
      <c r="B103" s="267">
        <v>2.42</v>
      </c>
      <c r="C103" s="301">
        <f t="shared" si="1"/>
        <v>4.84</v>
      </c>
      <c r="D103" s="302">
        <v>500.0</v>
      </c>
      <c r="E103" s="302">
        <v>500.0</v>
      </c>
      <c r="F103" s="302">
        <v>500.0</v>
      </c>
      <c r="G103" s="302">
        <v>500.0</v>
      </c>
      <c r="H103" s="303">
        <f t="shared" si="2"/>
        <v>2000</v>
      </c>
      <c r="I103" s="304">
        <f t="shared" si="3"/>
        <v>6.56167979</v>
      </c>
      <c r="J103" s="305">
        <f t="shared" si="4"/>
        <v>31.75853018</v>
      </c>
      <c r="K103" s="310"/>
      <c r="L103" s="307">
        <f t="shared" si="5"/>
        <v>31.75853018</v>
      </c>
      <c r="M103" s="307">
        <f t="shared" si="6"/>
        <v>38.11023622</v>
      </c>
      <c r="N103" s="311" t="s">
        <v>462</v>
      </c>
      <c r="O103" s="309"/>
      <c r="P103" s="309"/>
      <c r="Q103" s="309"/>
      <c r="R103" s="309"/>
      <c r="S103" s="309"/>
      <c r="T103" s="309"/>
      <c r="U103" s="309"/>
      <c r="V103" s="309"/>
      <c r="W103" s="309"/>
      <c r="X103" s="309"/>
      <c r="Y103" s="309"/>
    </row>
    <row r="104">
      <c r="A104" s="272" t="s">
        <v>466</v>
      </c>
      <c r="B104" s="267">
        <v>2.42</v>
      </c>
      <c r="C104" s="301">
        <f t="shared" si="1"/>
        <v>4.84</v>
      </c>
      <c r="D104" s="302">
        <v>500.0</v>
      </c>
      <c r="E104" s="302">
        <v>500.0</v>
      </c>
      <c r="F104" s="302">
        <v>500.0</v>
      </c>
      <c r="G104" s="302">
        <v>500.0</v>
      </c>
      <c r="H104" s="303">
        <f t="shared" si="2"/>
        <v>2000</v>
      </c>
      <c r="I104" s="304">
        <f t="shared" si="3"/>
        <v>6.56167979</v>
      </c>
      <c r="J104" s="305">
        <f t="shared" si="4"/>
        <v>31.75853018</v>
      </c>
      <c r="K104" s="310"/>
      <c r="L104" s="307">
        <f t="shared" si="5"/>
        <v>31.75853018</v>
      </c>
      <c r="M104" s="307">
        <f t="shared" si="6"/>
        <v>38.11023622</v>
      </c>
      <c r="N104" s="311" t="s">
        <v>466</v>
      </c>
      <c r="O104" s="309"/>
      <c r="P104" s="309"/>
      <c r="Q104" s="309"/>
      <c r="R104" s="309"/>
      <c r="S104" s="309"/>
      <c r="T104" s="309"/>
      <c r="U104" s="309"/>
      <c r="V104" s="309"/>
      <c r="W104" s="309"/>
      <c r="X104" s="309"/>
      <c r="Y104" s="309"/>
    </row>
    <row r="105">
      <c r="A105" s="272" t="s">
        <v>470</v>
      </c>
      <c r="B105" s="267">
        <v>1.93</v>
      </c>
      <c r="C105" s="301">
        <f t="shared" si="1"/>
        <v>3.86</v>
      </c>
      <c r="D105" s="302">
        <v>500.0</v>
      </c>
      <c r="E105" s="302">
        <v>500.0</v>
      </c>
      <c r="F105" s="302">
        <v>500.0</v>
      </c>
      <c r="G105" s="302">
        <v>500.0</v>
      </c>
      <c r="H105" s="303">
        <f t="shared" si="2"/>
        <v>2000</v>
      </c>
      <c r="I105" s="304">
        <f t="shared" si="3"/>
        <v>6.56167979</v>
      </c>
      <c r="J105" s="305">
        <f t="shared" si="4"/>
        <v>25.32808399</v>
      </c>
      <c r="K105" s="310"/>
      <c r="L105" s="307">
        <f t="shared" si="5"/>
        <v>25.32808399</v>
      </c>
      <c r="M105" s="307">
        <f t="shared" si="6"/>
        <v>30.39370079</v>
      </c>
      <c r="N105" s="311" t="s">
        <v>470</v>
      </c>
      <c r="O105" s="309"/>
      <c r="P105" s="309"/>
      <c r="Q105" s="309"/>
      <c r="R105" s="309"/>
      <c r="S105" s="309"/>
      <c r="T105" s="309"/>
      <c r="U105" s="309"/>
      <c r="V105" s="309"/>
      <c r="W105" s="309"/>
      <c r="X105" s="309"/>
      <c r="Y105" s="309"/>
    </row>
    <row r="106">
      <c r="A106" s="272" t="s">
        <v>473</v>
      </c>
      <c r="B106" s="267">
        <v>1.93</v>
      </c>
      <c r="C106" s="301">
        <f t="shared" si="1"/>
        <v>3.86</v>
      </c>
      <c r="D106" s="302">
        <v>500.0</v>
      </c>
      <c r="E106" s="302">
        <v>500.0</v>
      </c>
      <c r="F106" s="302">
        <v>500.0</v>
      </c>
      <c r="G106" s="302">
        <v>500.0</v>
      </c>
      <c r="H106" s="303">
        <f t="shared" si="2"/>
        <v>2000</v>
      </c>
      <c r="I106" s="304">
        <f t="shared" si="3"/>
        <v>6.56167979</v>
      </c>
      <c r="J106" s="305">
        <f t="shared" si="4"/>
        <v>25.32808399</v>
      </c>
      <c r="K106" s="310"/>
      <c r="L106" s="307">
        <f t="shared" si="5"/>
        <v>25.32808399</v>
      </c>
      <c r="M106" s="307">
        <f t="shared" si="6"/>
        <v>30.39370079</v>
      </c>
      <c r="N106" s="311" t="s">
        <v>473</v>
      </c>
      <c r="O106" s="309"/>
      <c r="P106" s="309"/>
      <c r="Q106" s="309"/>
      <c r="R106" s="309"/>
      <c r="S106" s="309"/>
      <c r="T106" s="309"/>
      <c r="U106" s="309"/>
      <c r="V106" s="309"/>
      <c r="W106" s="309"/>
      <c r="X106" s="309"/>
      <c r="Y106" s="309"/>
    </row>
    <row r="107">
      <c r="A107" s="272" t="s">
        <v>475</v>
      </c>
      <c r="B107" s="267">
        <v>1.93</v>
      </c>
      <c r="C107" s="301">
        <f t="shared" si="1"/>
        <v>3.86</v>
      </c>
      <c r="D107" s="302">
        <v>500.0</v>
      </c>
      <c r="E107" s="302">
        <v>500.0</v>
      </c>
      <c r="F107" s="302">
        <v>500.0</v>
      </c>
      <c r="G107" s="302">
        <v>500.0</v>
      </c>
      <c r="H107" s="303">
        <f t="shared" si="2"/>
        <v>2000</v>
      </c>
      <c r="I107" s="304">
        <f t="shared" si="3"/>
        <v>6.56167979</v>
      </c>
      <c r="J107" s="305">
        <f t="shared" si="4"/>
        <v>25.32808399</v>
      </c>
      <c r="K107" s="310"/>
      <c r="L107" s="307">
        <f t="shared" si="5"/>
        <v>25.32808399</v>
      </c>
      <c r="M107" s="307">
        <f t="shared" si="6"/>
        <v>30.39370079</v>
      </c>
      <c r="N107" s="311" t="s">
        <v>475</v>
      </c>
      <c r="O107" s="309"/>
      <c r="P107" s="309"/>
      <c r="Q107" s="309"/>
      <c r="R107" s="309"/>
      <c r="S107" s="309"/>
      <c r="T107" s="309"/>
      <c r="U107" s="309"/>
      <c r="V107" s="309"/>
      <c r="W107" s="309"/>
      <c r="X107" s="309"/>
      <c r="Y107" s="309"/>
    </row>
    <row r="108">
      <c r="A108" s="272" t="s">
        <v>477</v>
      </c>
      <c r="B108" s="267">
        <v>1.93</v>
      </c>
      <c r="C108" s="301">
        <f t="shared" si="1"/>
        <v>3.86</v>
      </c>
      <c r="D108" s="302">
        <v>500.0</v>
      </c>
      <c r="E108" s="302">
        <v>500.0</v>
      </c>
      <c r="F108" s="302">
        <v>500.0</v>
      </c>
      <c r="G108" s="302">
        <v>500.0</v>
      </c>
      <c r="H108" s="303">
        <f t="shared" si="2"/>
        <v>2000</v>
      </c>
      <c r="I108" s="304">
        <f t="shared" si="3"/>
        <v>6.56167979</v>
      </c>
      <c r="J108" s="305">
        <f t="shared" si="4"/>
        <v>25.32808399</v>
      </c>
      <c r="K108" s="310"/>
      <c r="L108" s="307">
        <f t="shared" si="5"/>
        <v>25.32808399</v>
      </c>
      <c r="M108" s="307">
        <f t="shared" si="6"/>
        <v>30.39370079</v>
      </c>
      <c r="N108" s="311" t="s">
        <v>477</v>
      </c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09"/>
    </row>
    <row r="109">
      <c r="A109" s="272" t="s">
        <v>479</v>
      </c>
      <c r="B109" s="267">
        <v>1.93</v>
      </c>
      <c r="C109" s="301">
        <f t="shared" si="1"/>
        <v>3.86</v>
      </c>
      <c r="D109" s="302">
        <v>500.0</v>
      </c>
      <c r="E109" s="302">
        <v>500.0</v>
      </c>
      <c r="F109" s="302">
        <v>500.0</v>
      </c>
      <c r="G109" s="302">
        <v>500.0</v>
      </c>
      <c r="H109" s="303">
        <f t="shared" si="2"/>
        <v>2000</v>
      </c>
      <c r="I109" s="304">
        <f t="shared" si="3"/>
        <v>6.56167979</v>
      </c>
      <c r="J109" s="305">
        <f t="shared" si="4"/>
        <v>25.32808399</v>
      </c>
      <c r="K109" s="310"/>
      <c r="L109" s="307">
        <f t="shared" si="5"/>
        <v>25.32808399</v>
      </c>
      <c r="M109" s="307">
        <f t="shared" si="6"/>
        <v>30.39370079</v>
      </c>
      <c r="N109" s="311" t="s">
        <v>479</v>
      </c>
      <c r="O109" s="309"/>
      <c r="P109" s="309"/>
      <c r="Q109" s="309"/>
      <c r="R109" s="309"/>
      <c r="S109" s="309"/>
      <c r="T109" s="309"/>
      <c r="U109" s="309"/>
      <c r="V109" s="309"/>
      <c r="W109" s="309"/>
      <c r="X109" s="309"/>
      <c r="Y109" s="309"/>
    </row>
    <row r="110">
      <c r="A110" s="266" t="s">
        <v>482</v>
      </c>
      <c r="B110" s="267">
        <v>1.78</v>
      </c>
      <c r="C110" s="301">
        <f t="shared" si="1"/>
        <v>3.56</v>
      </c>
      <c r="D110" s="302">
        <v>500.0</v>
      </c>
      <c r="E110" s="302">
        <v>500.0</v>
      </c>
      <c r="F110" s="302">
        <v>500.0</v>
      </c>
      <c r="G110" s="302">
        <v>500.0</v>
      </c>
      <c r="H110" s="303">
        <f t="shared" si="2"/>
        <v>2000</v>
      </c>
      <c r="I110" s="304">
        <f t="shared" si="3"/>
        <v>6.56167979</v>
      </c>
      <c r="J110" s="305">
        <f t="shared" si="4"/>
        <v>23.35958005</v>
      </c>
      <c r="K110" s="310"/>
      <c r="L110" s="307">
        <f t="shared" si="5"/>
        <v>23.35958005</v>
      </c>
      <c r="M110" s="307">
        <f t="shared" si="6"/>
        <v>28.03149606</v>
      </c>
      <c r="N110" s="308" t="s">
        <v>482</v>
      </c>
      <c r="O110" s="309"/>
      <c r="P110" s="309"/>
      <c r="Q110" s="309"/>
      <c r="R110" s="309"/>
      <c r="S110" s="309"/>
      <c r="T110" s="309"/>
      <c r="U110" s="309"/>
      <c r="V110" s="309"/>
      <c r="W110" s="309"/>
      <c r="X110" s="309"/>
      <c r="Y110" s="309"/>
    </row>
    <row r="111">
      <c r="A111" s="266" t="s">
        <v>485</v>
      </c>
      <c r="B111" s="267">
        <v>2.72</v>
      </c>
      <c r="C111" s="301">
        <f t="shared" si="1"/>
        <v>5.44</v>
      </c>
      <c r="D111" s="302">
        <v>500.0</v>
      </c>
      <c r="E111" s="302">
        <v>500.0</v>
      </c>
      <c r="F111" s="302">
        <v>500.0</v>
      </c>
      <c r="G111" s="302">
        <v>500.0</v>
      </c>
      <c r="H111" s="303">
        <f t="shared" si="2"/>
        <v>2000</v>
      </c>
      <c r="I111" s="304">
        <f t="shared" si="3"/>
        <v>6.56167979</v>
      </c>
      <c r="J111" s="305">
        <f t="shared" si="4"/>
        <v>35.69553806</v>
      </c>
      <c r="K111" s="310"/>
      <c r="L111" s="307">
        <f t="shared" si="5"/>
        <v>35.69553806</v>
      </c>
      <c r="M111" s="307">
        <f t="shared" si="6"/>
        <v>42.83464567</v>
      </c>
      <c r="N111" s="308" t="s">
        <v>485</v>
      </c>
      <c r="O111" s="309"/>
      <c r="P111" s="309"/>
      <c r="Q111" s="309"/>
      <c r="R111" s="309"/>
      <c r="S111" s="309"/>
      <c r="T111" s="309"/>
      <c r="U111" s="309"/>
      <c r="V111" s="309"/>
      <c r="W111" s="309"/>
      <c r="X111" s="309"/>
      <c r="Y111" s="309"/>
    </row>
    <row r="112">
      <c r="A112" s="273">
        <v>701.0</v>
      </c>
      <c r="B112" s="267">
        <v>0.86</v>
      </c>
      <c r="C112" s="301">
        <f t="shared" si="1"/>
        <v>1.72</v>
      </c>
      <c r="D112" s="302">
        <v>500.0</v>
      </c>
      <c r="E112" s="302">
        <v>500.0</v>
      </c>
      <c r="F112" s="302">
        <v>500.0</v>
      </c>
      <c r="G112" s="302">
        <v>500.0</v>
      </c>
      <c r="H112" s="303">
        <f t="shared" si="2"/>
        <v>2000</v>
      </c>
      <c r="I112" s="304">
        <f t="shared" si="3"/>
        <v>6.56167979</v>
      </c>
      <c r="J112" s="305">
        <f t="shared" si="4"/>
        <v>11.28608924</v>
      </c>
      <c r="K112" s="310"/>
      <c r="L112" s="307">
        <f t="shared" si="5"/>
        <v>11.28608924</v>
      </c>
      <c r="M112" s="307">
        <f t="shared" si="6"/>
        <v>13.54330709</v>
      </c>
      <c r="N112" s="312">
        <v>701.0</v>
      </c>
      <c r="O112" s="309"/>
      <c r="P112" s="309"/>
      <c r="Q112" s="309"/>
      <c r="R112" s="309"/>
      <c r="S112" s="309"/>
      <c r="T112" s="309"/>
      <c r="U112" s="309"/>
      <c r="V112" s="309"/>
      <c r="W112" s="309"/>
      <c r="X112" s="309"/>
      <c r="Y112" s="309"/>
    </row>
    <row r="113">
      <c r="A113" s="266" t="s">
        <v>489</v>
      </c>
      <c r="B113" s="267">
        <v>0.92</v>
      </c>
      <c r="C113" s="301">
        <f t="shared" si="1"/>
        <v>1.84</v>
      </c>
      <c r="D113" s="302">
        <v>500.0</v>
      </c>
      <c r="E113" s="302">
        <v>500.0</v>
      </c>
      <c r="F113" s="302">
        <v>500.0</v>
      </c>
      <c r="G113" s="302">
        <v>500.0</v>
      </c>
      <c r="H113" s="303">
        <f t="shared" si="2"/>
        <v>2000</v>
      </c>
      <c r="I113" s="304">
        <f t="shared" si="3"/>
        <v>6.56167979</v>
      </c>
      <c r="J113" s="305">
        <f t="shared" si="4"/>
        <v>12.07349081</v>
      </c>
      <c r="K113" s="306">
        <v>5.0</v>
      </c>
      <c r="L113" s="307">
        <f t="shared" si="5"/>
        <v>17.07349081</v>
      </c>
      <c r="M113" s="307">
        <f t="shared" si="6"/>
        <v>20.48818898</v>
      </c>
      <c r="N113" s="308" t="s">
        <v>489</v>
      </c>
      <c r="O113" s="309"/>
      <c r="P113" s="309"/>
      <c r="Q113" s="309"/>
      <c r="R113" s="309"/>
      <c r="S113" s="309"/>
      <c r="T113" s="309"/>
      <c r="U113" s="309"/>
      <c r="V113" s="309"/>
      <c r="W113" s="309"/>
      <c r="X113" s="309"/>
      <c r="Y113" s="309"/>
    </row>
    <row r="114">
      <c r="A114" s="266" t="s">
        <v>492</v>
      </c>
      <c r="B114" s="267">
        <v>0.96</v>
      </c>
      <c r="C114" s="301">
        <f t="shared" si="1"/>
        <v>1.92</v>
      </c>
      <c r="D114" s="302">
        <v>500.0</v>
      </c>
      <c r="E114" s="302">
        <v>500.0</v>
      </c>
      <c r="F114" s="302">
        <v>500.0</v>
      </c>
      <c r="G114" s="302">
        <v>500.0</v>
      </c>
      <c r="H114" s="303">
        <f t="shared" si="2"/>
        <v>2000</v>
      </c>
      <c r="I114" s="304">
        <f t="shared" si="3"/>
        <v>6.56167979</v>
      </c>
      <c r="J114" s="305">
        <f t="shared" si="4"/>
        <v>12.5984252</v>
      </c>
      <c r="K114" s="306">
        <v>5.0</v>
      </c>
      <c r="L114" s="307">
        <f t="shared" si="5"/>
        <v>17.5984252</v>
      </c>
      <c r="M114" s="307">
        <f t="shared" si="6"/>
        <v>21.11811024</v>
      </c>
      <c r="N114" s="308" t="s">
        <v>492</v>
      </c>
      <c r="O114" s="309"/>
      <c r="P114" s="309"/>
      <c r="Q114" s="309"/>
      <c r="R114" s="309"/>
      <c r="S114" s="309"/>
      <c r="T114" s="309"/>
      <c r="U114" s="309"/>
      <c r="V114" s="309"/>
      <c r="W114" s="309"/>
      <c r="X114" s="309"/>
      <c r="Y114" s="309"/>
    </row>
    <row r="115">
      <c r="A115" s="266" t="s">
        <v>496</v>
      </c>
      <c r="B115" s="267">
        <v>1.75</v>
      </c>
      <c r="C115" s="301">
        <f t="shared" si="1"/>
        <v>3.5</v>
      </c>
      <c r="D115" s="302">
        <v>500.0</v>
      </c>
      <c r="E115" s="302">
        <v>500.0</v>
      </c>
      <c r="F115" s="302">
        <v>500.0</v>
      </c>
      <c r="G115" s="302">
        <v>500.0</v>
      </c>
      <c r="H115" s="303">
        <f t="shared" si="2"/>
        <v>2000</v>
      </c>
      <c r="I115" s="304">
        <f t="shared" si="3"/>
        <v>6.56167979</v>
      </c>
      <c r="J115" s="305">
        <f t="shared" si="4"/>
        <v>22.96587927</v>
      </c>
      <c r="K115" s="306"/>
      <c r="L115" s="307">
        <f t="shared" si="5"/>
        <v>22.96587927</v>
      </c>
      <c r="M115" s="307">
        <f t="shared" si="6"/>
        <v>27.55905512</v>
      </c>
      <c r="N115" s="308" t="s">
        <v>496</v>
      </c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09"/>
    </row>
    <row r="116">
      <c r="A116" s="266" t="s">
        <v>500</v>
      </c>
      <c r="B116" s="267">
        <v>1.55</v>
      </c>
      <c r="C116" s="301">
        <f t="shared" si="1"/>
        <v>3.1</v>
      </c>
      <c r="D116" s="302">
        <v>500.0</v>
      </c>
      <c r="E116" s="302">
        <v>500.0</v>
      </c>
      <c r="F116" s="302">
        <v>500.0</v>
      </c>
      <c r="G116" s="302">
        <v>500.0</v>
      </c>
      <c r="H116" s="303">
        <f t="shared" si="2"/>
        <v>2000</v>
      </c>
      <c r="I116" s="304">
        <f t="shared" si="3"/>
        <v>6.56167979</v>
      </c>
      <c r="J116" s="305">
        <f t="shared" si="4"/>
        <v>20.34120735</v>
      </c>
      <c r="K116" s="310"/>
      <c r="L116" s="307">
        <f t="shared" si="5"/>
        <v>20.34120735</v>
      </c>
      <c r="M116" s="307">
        <f t="shared" si="6"/>
        <v>24.40944882</v>
      </c>
      <c r="N116" s="308" t="s">
        <v>500</v>
      </c>
      <c r="O116" s="309"/>
      <c r="P116" s="309"/>
      <c r="Q116" s="309"/>
      <c r="R116" s="309"/>
      <c r="S116" s="309"/>
      <c r="T116" s="309"/>
      <c r="U116" s="309"/>
      <c r="V116" s="309"/>
      <c r="W116" s="309"/>
      <c r="X116" s="309"/>
      <c r="Y116" s="309"/>
    </row>
    <row r="117">
      <c r="A117" s="266" t="s">
        <v>504</v>
      </c>
      <c r="B117" s="267">
        <v>1.55</v>
      </c>
      <c r="C117" s="301">
        <f t="shared" si="1"/>
        <v>3.1</v>
      </c>
      <c r="D117" s="302">
        <v>500.0</v>
      </c>
      <c r="E117" s="302">
        <v>500.0</v>
      </c>
      <c r="F117" s="302">
        <v>500.0</v>
      </c>
      <c r="G117" s="302">
        <v>500.0</v>
      </c>
      <c r="H117" s="303">
        <f t="shared" si="2"/>
        <v>2000</v>
      </c>
      <c r="I117" s="304">
        <f t="shared" si="3"/>
        <v>6.56167979</v>
      </c>
      <c r="J117" s="305">
        <f t="shared" si="4"/>
        <v>20.34120735</v>
      </c>
      <c r="K117" s="310"/>
      <c r="L117" s="307">
        <f t="shared" si="5"/>
        <v>20.34120735</v>
      </c>
      <c r="M117" s="307">
        <f t="shared" si="6"/>
        <v>24.40944882</v>
      </c>
      <c r="N117" s="308" t="s">
        <v>504</v>
      </c>
      <c r="O117" s="309"/>
      <c r="P117" s="309"/>
      <c r="Q117" s="309"/>
      <c r="R117" s="309"/>
      <c r="S117" s="309"/>
      <c r="T117" s="309"/>
      <c r="U117" s="309"/>
      <c r="V117" s="309"/>
      <c r="W117" s="309"/>
      <c r="X117" s="309"/>
      <c r="Y117" s="309"/>
    </row>
    <row r="118">
      <c r="A118" s="266" t="s">
        <v>508</v>
      </c>
      <c r="B118" s="267">
        <v>1.8</v>
      </c>
      <c r="C118" s="301">
        <f t="shared" si="1"/>
        <v>3.6</v>
      </c>
      <c r="D118" s="302">
        <v>500.0</v>
      </c>
      <c r="E118" s="302">
        <v>500.0</v>
      </c>
      <c r="F118" s="302">
        <v>500.0</v>
      </c>
      <c r="G118" s="302">
        <v>500.0</v>
      </c>
      <c r="H118" s="303">
        <f t="shared" si="2"/>
        <v>2000</v>
      </c>
      <c r="I118" s="304">
        <f t="shared" si="3"/>
        <v>6.56167979</v>
      </c>
      <c r="J118" s="305">
        <f t="shared" si="4"/>
        <v>23.62204724</v>
      </c>
      <c r="K118" s="310"/>
      <c r="L118" s="307">
        <f t="shared" si="5"/>
        <v>23.62204724</v>
      </c>
      <c r="M118" s="307">
        <f t="shared" si="6"/>
        <v>28.34645669</v>
      </c>
      <c r="N118" s="308" t="s">
        <v>508</v>
      </c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</row>
    <row r="119">
      <c r="A119" s="266" t="s">
        <v>511</v>
      </c>
      <c r="B119" s="267">
        <v>1.8</v>
      </c>
      <c r="C119" s="301">
        <f t="shared" si="1"/>
        <v>3.6</v>
      </c>
      <c r="D119" s="302">
        <v>500.0</v>
      </c>
      <c r="E119" s="302">
        <v>500.0</v>
      </c>
      <c r="F119" s="302">
        <v>500.0</v>
      </c>
      <c r="G119" s="302">
        <v>500.0</v>
      </c>
      <c r="H119" s="303">
        <f t="shared" si="2"/>
        <v>2000</v>
      </c>
      <c r="I119" s="304">
        <f t="shared" si="3"/>
        <v>6.56167979</v>
      </c>
      <c r="J119" s="305">
        <f t="shared" si="4"/>
        <v>23.62204724</v>
      </c>
      <c r="K119" s="310"/>
      <c r="L119" s="307">
        <f t="shared" si="5"/>
        <v>23.62204724</v>
      </c>
      <c r="M119" s="307">
        <f t="shared" si="6"/>
        <v>28.34645669</v>
      </c>
      <c r="N119" s="308" t="s">
        <v>511</v>
      </c>
      <c r="O119" s="309"/>
      <c r="P119" s="309"/>
      <c r="Q119" s="309"/>
      <c r="R119" s="309"/>
      <c r="S119" s="309"/>
      <c r="T119" s="309"/>
      <c r="U119" s="309"/>
      <c r="V119" s="309"/>
      <c r="W119" s="309"/>
      <c r="X119" s="309"/>
      <c r="Y119" s="309"/>
    </row>
    <row r="120">
      <c r="A120" s="266" t="s">
        <v>513</v>
      </c>
      <c r="B120" s="267">
        <v>1.98</v>
      </c>
      <c r="C120" s="301">
        <f t="shared" si="1"/>
        <v>3.96</v>
      </c>
      <c r="D120" s="302">
        <v>500.0</v>
      </c>
      <c r="E120" s="302">
        <v>500.0</v>
      </c>
      <c r="F120" s="302">
        <v>500.0</v>
      </c>
      <c r="G120" s="302">
        <v>500.0</v>
      </c>
      <c r="H120" s="303">
        <f t="shared" si="2"/>
        <v>2000</v>
      </c>
      <c r="I120" s="304">
        <f t="shared" si="3"/>
        <v>6.56167979</v>
      </c>
      <c r="J120" s="305">
        <f t="shared" si="4"/>
        <v>25.98425197</v>
      </c>
      <c r="K120" s="310"/>
      <c r="L120" s="307">
        <f t="shared" si="5"/>
        <v>25.98425197</v>
      </c>
      <c r="M120" s="307">
        <f t="shared" si="6"/>
        <v>31.18110236</v>
      </c>
      <c r="N120" s="308" t="s">
        <v>513</v>
      </c>
      <c r="O120" s="309"/>
      <c r="P120" s="309"/>
      <c r="Q120" s="309"/>
      <c r="R120" s="309"/>
      <c r="S120" s="309"/>
      <c r="T120" s="309"/>
      <c r="U120" s="309"/>
      <c r="V120" s="309"/>
      <c r="W120" s="309"/>
      <c r="X120" s="309"/>
      <c r="Y120" s="309"/>
    </row>
    <row r="121">
      <c r="A121" s="266" t="s">
        <v>516</v>
      </c>
      <c r="B121" s="267">
        <v>1.98</v>
      </c>
      <c r="C121" s="301">
        <f t="shared" si="1"/>
        <v>3.96</v>
      </c>
      <c r="D121" s="302">
        <v>500.0</v>
      </c>
      <c r="E121" s="302">
        <v>500.0</v>
      </c>
      <c r="F121" s="302">
        <v>500.0</v>
      </c>
      <c r="G121" s="302">
        <v>500.0</v>
      </c>
      <c r="H121" s="303">
        <f t="shared" si="2"/>
        <v>2000</v>
      </c>
      <c r="I121" s="304">
        <f t="shared" si="3"/>
        <v>6.56167979</v>
      </c>
      <c r="J121" s="305">
        <f t="shared" si="4"/>
        <v>25.98425197</v>
      </c>
      <c r="K121" s="310"/>
      <c r="L121" s="307">
        <f t="shared" si="5"/>
        <v>25.98425197</v>
      </c>
      <c r="M121" s="307">
        <f t="shared" si="6"/>
        <v>31.18110236</v>
      </c>
      <c r="N121" s="308" t="s">
        <v>516</v>
      </c>
      <c r="O121" s="309"/>
      <c r="P121" s="309"/>
      <c r="Q121" s="309"/>
      <c r="R121" s="309"/>
      <c r="S121" s="309"/>
      <c r="T121" s="309"/>
      <c r="U121" s="309"/>
      <c r="V121" s="309"/>
      <c r="W121" s="309"/>
      <c r="X121" s="309"/>
      <c r="Y121" s="309"/>
    </row>
    <row r="122">
      <c r="A122" s="266" t="s">
        <v>519</v>
      </c>
      <c r="B122" s="267">
        <v>3.05</v>
      </c>
      <c r="C122" s="301">
        <f t="shared" si="1"/>
        <v>6.1</v>
      </c>
      <c r="D122" s="302">
        <v>500.0</v>
      </c>
      <c r="E122" s="302">
        <v>500.0</v>
      </c>
      <c r="F122" s="302">
        <v>500.0</v>
      </c>
      <c r="G122" s="302">
        <v>500.0</v>
      </c>
      <c r="H122" s="303">
        <f t="shared" si="2"/>
        <v>2000</v>
      </c>
      <c r="I122" s="304">
        <f t="shared" si="3"/>
        <v>6.56167979</v>
      </c>
      <c r="J122" s="305">
        <f t="shared" si="4"/>
        <v>40.02624672</v>
      </c>
      <c r="K122" s="310"/>
      <c r="L122" s="307">
        <f t="shared" si="5"/>
        <v>40.02624672</v>
      </c>
      <c r="M122" s="307">
        <f t="shared" si="6"/>
        <v>48.03149606</v>
      </c>
      <c r="N122" s="308" t="s">
        <v>519</v>
      </c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</row>
    <row r="123">
      <c r="A123" s="273">
        <v>921.0</v>
      </c>
      <c r="B123" s="267">
        <v>0.75</v>
      </c>
      <c r="C123" s="301">
        <f t="shared" si="1"/>
        <v>1.5</v>
      </c>
      <c r="D123" s="302">
        <v>500.0</v>
      </c>
      <c r="E123" s="302">
        <v>500.0</v>
      </c>
      <c r="F123" s="302">
        <v>500.0</v>
      </c>
      <c r="G123" s="302">
        <v>500.0</v>
      </c>
      <c r="H123" s="303">
        <f t="shared" si="2"/>
        <v>2000</v>
      </c>
      <c r="I123" s="304">
        <f t="shared" si="3"/>
        <v>6.56167979</v>
      </c>
      <c r="J123" s="305">
        <f t="shared" si="4"/>
        <v>9.842519685</v>
      </c>
      <c r="K123" s="310"/>
      <c r="L123" s="307">
        <f t="shared" si="5"/>
        <v>9.842519685</v>
      </c>
      <c r="M123" s="307">
        <f t="shared" si="6"/>
        <v>11.81102362</v>
      </c>
      <c r="N123" s="312">
        <v>921.0</v>
      </c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</row>
    <row r="124">
      <c r="A124" s="266">
        <v>1156.0</v>
      </c>
      <c r="B124" s="267">
        <v>0.78</v>
      </c>
      <c r="C124" s="301">
        <f t="shared" si="1"/>
        <v>1.56</v>
      </c>
      <c r="D124" s="302">
        <v>500.0</v>
      </c>
      <c r="E124" s="302">
        <v>500.0</v>
      </c>
      <c r="F124" s="302">
        <v>500.0</v>
      </c>
      <c r="G124" s="302">
        <v>500.0</v>
      </c>
      <c r="H124" s="303">
        <f t="shared" si="2"/>
        <v>2000</v>
      </c>
      <c r="I124" s="304">
        <f t="shared" si="3"/>
        <v>6.56167979</v>
      </c>
      <c r="J124" s="305">
        <f t="shared" si="4"/>
        <v>10.23622047</v>
      </c>
      <c r="K124" s="306">
        <v>5.0</v>
      </c>
      <c r="L124" s="307">
        <f t="shared" si="5"/>
        <v>15.23622047</v>
      </c>
      <c r="M124" s="307">
        <f t="shared" si="6"/>
        <v>18.28346457</v>
      </c>
      <c r="N124" s="308">
        <v>1156.0</v>
      </c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</row>
    <row r="125">
      <c r="A125" s="266">
        <v>1157.0</v>
      </c>
      <c r="B125" s="267">
        <v>0.78</v>
      </c>
      <c r="C125" s="301">
        <f t="shared" si="1"/>
        <v>1.56</v>
      </c>
      <c r="D125" s="302">
        <v>500.0</v>
      </c>
      <c r="E125" s="302">
        <v>500.0</v>
      </c>
      <c r="F125" s="302">
        <v>500.0</v>
      </c>
      <c r="G125" s="302">
        <v>500.0</v>
      </c>
      <c r="H125" s="303">
        <f t="shared" si="2"/>
        <v>2000</v>
      </c>
      <c r="I125" s="304">
        <f t="shared" si="3"/>
        <v>6.56167979</v>
      </c>
      <c r="J125" s="305">
        <f t="shared" si="4"/>
        <v>10.23622047</v>
      </c>
      <c r="K125" s="306">
        <v>5.0</v>
      </c>
      <c r="L125" s="307">
        <f t="shared" si="5"/>
        <v>15.23622047</v>
      </c>
      <c r="M125" s="307">
        <f t="shared" si="6"/>
        <v>18.28346457</v>
      </c>
      <c r="N125" s="308">
        <v>1157.0</v>
      </c>
      <c r="O125" s="309"/>
      <c r="P125" s="309"/>
      <c r="Q125" s="309"/>
      <c r="R125" s="309"/>
      <c r="S125" s="309"/>
      <c r="T125" s="309"/>
      <c r="U125" s="309"/>
      <c r="V125" s="309"/>
      <c r="W125" s="309"/>
      <c r="X125" s="309"/>
      <c r="Y125" s="309"/>
    </row>
    <row r="126">
      <c r="A126" s="266">
        <v>1222.0</v>
      </c>
      <c r="B126" s="267">
        <v>0.82</v>
      </c>
      <c r="C126" s="301">
        <f t="shared" si="1"/>
        <v>1.64</v>
      </c>
      <c r="D126" s="302">
        <v>500.0</v>
      </c>
      <c r="E126" s="302">
        <v>500.0</v>
      </c>
      <c r="F126" s="302">
        <v>500.0</v>
      </c>
      <c r="G126" s="302">
        <v>500.0</v>
      </c>
      <c r="H126" s="303">
        <f t="shared" si="2"/>
        <v>2000</v>
      </c>
      <c r="I126" s="304">
        <f t="shared" si="3"/>
        <v>6.56167979</v>
      </c>
      <c r="J126" s="305">
        <f t="shared" si="4"/>
        <v>10.76115486</v>
      </c>
      <c r="K126" s="306">
        <v>5.0</v>
      </c>
      <c r="L126" s="307">
        <f t="shared" si="5"/>
        <v>15.76115486</v>
      </c>
      <c r="M126" s="307">
        <f t="shared" si="6"/>
        <v>18.91338583</v>
      </c>
      <c r="N126" s="308">
        <v>1222.0</v>
      </c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</row>
    <row r="127">
      <c r="A127" s="266">
        <v>1248.0</v>
      </c>
      <c r="B127" s="267">
        <v>0.52</v>
      </c>
      <c r="C127" s="301">
        <f t="shared" si="1"/>
        <v>1.04</v>
      </c>
      <c r="D127" s="302">
        <v>500.0</v>
      </c>
      <c r="E127" s="302">
        <v>500.0</v>
      </c>
      <c r="F127" s="302">
        <v>500.0</v>
      </c>
      <c r="G127" s="302">
        <v>500.0</v>
      </c>
      <c r="H127" s="303">
        <f t="shared" si="2"/>
        <v>2000</v>
      </c>
      <c r="I127" s="304">
        <f t="shared" si="3"/>
        <v>6.56167979</v>
      </c>
      <c r="J127" s="305">
        <f t="shared" si="4"/>
        <v>6.824146982</v>
      </c>
      <c r="K127" s="306">
        <v>5.0</v>
      </c>
      <c r="L127" s="307">
        <f t="shared" si="5"/>
        <v>11.82414698</v>
      </c>
      <c r="M127" s="307">
        <f t="shared" si="6"/>
        <v>14.18897638</v>
      </c>
      <c r="N127" s="308">
        <v>1248.0</v>
      </c>
      <c r="O127" s="309"/>
      <c r="P127" s="309"/>
      <c r="Q127" s="309"/>
      <c r="R127" s="309"/>
      <c r="S127" s="309"/>
      <c r="T127" s="309"/>
      <c r="U127" s="309"/>
      <c r="V127" s="309"/>
      <c r="W127" s="309"/>
      <c r="X127" s="309"/>
      <c r="Y127" s="309"/>
    </row>
    <row r="128">
      <c r="A128" s="266">
        <v>1249.0</v>
      </c>
      <c r="B128" s="267">
        <v>0.54</v>
      </c>
      <c r="C128" s="301">
        <f t="shared" si="1"/>
        <v>1.08</v>
      </c>
      <c r="D128" s="302">
        <v>500.0</v>
      </c>
      <c r="E128" s="302">
        <v>500.0</v>
      </c>
      <c r="F128" s="302">
        <v>500.0</v>
      </c>
      <c r="G128" s="302">
        <v>500.0</v>
      </c>
      <c r="H128" s="303">
        <f t="shared" si="2"/>
        <v>2000</v>
      </c>
      <c r="I128" s="304">
        <f t="shared" si="3"/>
        <v>6.56167979</v>
      </c>
      <c r="J128" s="305">
        <f t="shared" si="4"/>
        <v>7.086614173</v>
      </c>
      <c r="K128" s="306">
        <v>5.0</v>
      </c>
      <c r="L128" s="307">
        <f t="shared" si="5"/>
        <v>12.08661417</v>
      </c>
      <c r="M128" s="307">
        <f t="shared" si="6"/>
        <v>14.50393701</v>
      </c>
      <c r="N128" s="308">
        <v>1249.0</v>
      </c>
      <c r="O128" s="309"/>
      <c r="P128" s="309"/>
      <c r="Q128" s="309"/>
      <c r="R128" s="309"/>
      <c r="S128" s="309"/>
      <c r="T128" s="309"/>
      <c r="U128" s="309"/>
      <c r="V128" s="309"/>
      <c r="W128" s="309"/>
      <c r="X128" s="309"/>
      <c r="Y128" s="309"/>
    </row>
    <row r="129">
      <c r="A129" s="266">
        <v>1250.0</v>
      </c>
      <c r="B129" s="267">
        <v>0.52</v>
      </c>
      <c r="C129" s="301">
        <f t="shared" si="1"/>
        <v>1.04</v>
      </c>
      <c r="D129" s="302">
        <v>500.0</v>
      </c>
      <c r="E129" s="302">
        <v>500.0</v>
      </c>
      <c r="F129" s="302">
        <v>500.0</v>
      </c>
      <c r="G129" s="302">
        <v>500.0</v>
      </c>
      <c r="H129" s="303">
        <f t="shared" si="2"/>
        <v>2000</v>
      </c>
      <c r="I129" s="304">
        <f t="shared" si="3"/>
        <v>6.56167979</v>
      </c>
      <c r="J129" s="305">
        <f t="shared" si="4"/>
        <v>6.824146982</v>
      </c>
      <c r="K129" s="306">
        <v>5.0</v>
      </c>
      <c r="L129" s="307">
        <f t="shared" si="5"/>
        <v>11.82414698</v>
      </c>
      <c r="M129" s="307">
        <f t="shared" si="6"/>
        <v>14.18897638</v>
      </c>
      <c r="N129" s="308">
        <v>1250.0</v>
      </c>
      <c r="O129" s="309"/>
      <c r="P129" s="309"/>
      <c r="Q129" s="309"/>
      <c r="R129" s="309"/>
      <c r="S129" s="309"/>
      <c r="T129" s="309"/>
      <c r="U129" s="309"/>
      <c r="V129" s="309"/>
      <c r="W129" s="309"/>
      <c r="X129" s="309"/>
      <c r="Y129" s="309"/>
    </row>
    <row r="130">
      <c r="A130" s="266" t="s">
        <v>539</v>
      </c>
      <c r="B130" s="267">
        <v>3.08</v>
      </c>
      <c r="C130" s="301">
        <f t="shared" si="1"/>
        <v>6.16</v>
      </c>
      <c r="D130" s="302">
        <v>500.0</v>
      </c>
      <c r="E130" s="302">
        <v>500.0</v>
      </c>
      <c r="F130" s="302">
        <v>500.0</v>
      </c>
      <c r="G130" s="302">
        <v>500.0</v>
      </c>
      <c r="H130" s="303">
        <f t="shared" si="2"/>
        <v>2000</v>
      </c>
      <c r="I130" s="304">
        <f t="shared" si="3"/>
        <v>6.56167979</v>
      </c>
      <c r="J130" s="305">
        <f t="shared" si="4"/>
        <v>40.41994751</v>
      </c>
      <c r="K130" s="306"/>
      <c r="L130" s="307">
        <f t="shared" si="5"/>
        <v>40.41994751</v>
      </c>
      <c r="M130" s="307">
        <f t="shared" si="6"/>
        <v>48.50393701</v>
      </c>
      <c r="N130" s="308" t="s">
        <v>539</v>
      </c>
      <c r="O130" s="309"/>
      <c r="P130" s="309"/>
      <c r="Q130" s="309"/>
      <c r="R130" s="309"/>
      <c r="S130" s="309"/>
      <c r="T130" s="309"/>
      <c r="U130" s="309"/>
      <c r="V130" s="309"/>
      <c r="W130" s="309"/>
      <c r="X130" s="309"/>
      <c r="Y130" s="309"/>
    </row>
    <row r="131">
      <c r="A131" s="266" t="s">
        <v>543</v>
      </c>
      <c r="B131" s="267">
        <v>1.9</v>
      </c>
      <c r="C131" s="301">
        <f t="shared" si="1"/>
        <v>3.8</v>
      </c>
      <c r="D131" s="302">
        <v>500.0</v>
      </c>
      <c r="E131" s="302">
        <v>500.0</v>
      </c>
      <c r="F131" s="302">
        <v>500.0</v>
      </c>
      <c r="G131" s="302">
        <v>500.0</v>
      </c>
      <c r="H131" s="303">
        <f t="shared" si="2"/>
        <v>2000</v>
      </c>
      <c r="I131" s="304">
        <f t="shared" si="3"/>
        <v>6.56167979</v>
      </c>
      <c r="J131" s="305">
        <f t="shared" si="4"/>
        <v>24.9343832</v>
      </c>
      <c r="K131" s="310"/>
      <c r="L131" s="307">
        <f t="shared" si="5"/>
        <v>24.9343832</v>
      </c>
      <c r="M131" s="307">
        <f t="shared" si="6"/>
        <v>29.92125984</v>
      </c>
      <c r="N131" s="308" t="s">
        <v>543</v>
      </c>
      <c r="O131" s="309"/>
      <c r="P131" s="309"/>
      <c r="Q131" s="309"/>
      <c r="R131" s="309"/>
      <c r="S131" s="309"/>
      <c r="T131" s="309"/>
      <c r="U131" s="309"/>
      <c r="V131" s="309"/>
      <c r="W131" s="309"/>
      <c r="X131" s="309"/>
      <c r="Y131" s="309"/>
    </row>
    <row r="132">
      <c r="A132" s="266" t="s">
        <v>547</v>
      </c>
      <c r="B132" s="267">
        <v>1.85</v>
      </c>
      <c r="C132" s="301">
        <f t="shared" si="1"/>
        <v>3.7</v>
      </c>
      <c r="D132" s="302">
        <v>500.0</v>
      </c>
      <c r="E132" s="302">
        <v>500.0</v>
      </c>
      <c r="F132" s="302">
        <v>500.0</v>
      </c>
      <c r="G132" s="302">
        <v>500.0</v>
      </c>
      <c r="H132" s="303">
        <f t="shared" si="2"/>
        <v>2000</v>
      </c>
      <c r="I132" s="304">
        <f t="shared" si="3"/>
        <v>6.56167979</v>
      </c>
      <c r="J132" s="305">
        <f t="shared" si="4"/>
        <v>24.27821522</v>
      </c>
      <c r="K132" s="310"/>
      <c r="L132" s="307">
        <f t="shared" si="5"/>
        <v>24.27821522</v>
      </c>
      <c r="M132" s="307">
        <f t="shared" si="6"/>
        <v>29.13385827</v>
      </c>
      <c r="N132" s="308" t="s">
        <v>547</v>
      </c>
      <c r="O132" s="309"/>
      <c r="P132" s="309"/>
      <c r="Q132" s="309"/>
      <c r="R132" s="309"/>
      <c r="S132" s="309"/>
      <c r="T132" s="309"/>
      <c r="U132" s="309"/>
      <c r="V132" s="309"/>
      <c r="W132" s="309"/>
      <c r="X132" s="309"/>
      <c r="Y132" s="309"/>
    </row>
    <row r="133">
      <c r="A133" s="266" t="s">
        <v>551</v>
      </c>
      <c r="B133" s="267">
        <v>1.08</v>
      </c>
      <c r="C133" s="301">
        <f t="shared" si="1"/>
        <v>2.16</v>
      </c>
      <c r="D133" s="302">
        <v>500.0</v>
      </c>
      <c r="E133" s="302">
        <v>500.0</v>
      </c>
      <c r="F133" s="302">
        <v>500.0</v>
      </c>
      <c r="G133" s="302">
        <v>500.0</v>
      </c>
      <c r="H133" s="303">
        <f t="shared" si="2"/>
        <v>2000</v>
      </c>
      <c r="I133" s="304">
        <f t="shared" si="3"/>
        <v>6.56167979</v>
      </c>
      <c r="J133" s="305">
        <f t="shared" si="4"/>
        <v>14.17322835</v>
      </c>
      <c r="K133" s="306">
        <v>5.0</v>
      </c>
      <c r="L133" s="307">
        <f t="shared" si="5"/>
        <v>19.17322835</v>
      </c>
      <c r="M133" s="307">
        <f t="shared" si="6"/>
        <v>23.00787402</v>
      </c>
      <c r="N133" s="308" t="s">
        <v>551</v>
      </c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</row>
    <row r="134">
      <c r="A134" s="266" t="s">
        <v>554</v>
      </c>
      <c r="B134" s="267">
        <v>1.0</v>
      </c>
      <c r="C134" s="301">
        <f t="shared" si="1"/>
        <v>2</v>
      </c>
      <c r="D134" s="302">
        <v>500.0</v>
      </c>
      <c r="E134" s="302">
        <v>500.0</v>
      </c>
      <c r="F134" s="302">
        <v>500.0</v>
      </c>
      <c r="G134" s="302">
        <v>500.0</v>
      </c>
      <c r="H134" s="303">
        <f t="shared" si="2"/>
        <v>2000</v>
      </c>
      <c r="I134" s="304">
        <f t="shared" si="3"/>
        <v>6.56167979</v>
      </c>
      <c r="J134" s="305">
        <f t="shared" si="4"/>
        <v>13.12335958</v>
      </c>
      <c r="K134" s="306">
        <v>5.0</v>
      </c>
      <c r="L134" s="307">
        <f t="shared" si="5"/>
        <v>18.12335958</v>
      </c>
      <c r="M134" s="307">
        <f t="shared" si="6"/>
        <v>21.7480315</v>
      </c>
      <c r="N134" s="308" t="s">
        <v>554</v>
      </c>
      <c r="O134" s="309"/>
      <c r="P134" s="309"/>
      <c r="Q134" s="309"/>
      <c r="R134" s="309"/>
      <c r="S134" s="309"/>
      <c r="T134" s="309"/>
      <c r="U134" s="309"/>
      <c r="V134" s="309"/>
      <c r="W134" s="309"/>
      <c r="X134" s="309"/>
      <c r="Y134" s="309"/>
    </row>
    <row r="135">
      <c r="A135" s="266" t="s">
        <v>558</v>
      </c>
      <c r="B135" s="267">
        <v>1.08</v>
      </c>
      <c r="C135" s="301">
        <f t="shared" si="1"/>
        <v>2.16</v>
      </c>
      <c r="D135" s="302">
        <v>500.0</v>
      </c>
      <c r="E135" s="302">
        <v>500.0</v>
      </c>
      <c r="F135" s="302">
        <v>500.0</v>
      </c>
      <c r="G135" s="302">
        <v>500.0</v>
      </c>
      <c r="H135" s="303">
        <f t="shared" si="2"/>
        <v>2000</v>
      </c>
      <c r="I135" s="304">
        <f t="shared" si="3"/>
        <v>6.56167979</v>
      </c>
      <c r="J135" s="305">
        <f t="shared" si="4"/>
        <v>14.17322835</v>
      </c>
      <c r="K135" s="306">
        <v>5.0</v>
      </c>
      <c r="L135" s="307">
        <f t="shared" si="5"/>
        <v>19.17322835</v>
      </c>
      <c r="M135" s="307">
        <f t="shared" si="6"/>
        <v>23.00787402</v>
      </c>
      <c r="N135" s="308" t="s">
        <v>558</v>
      </c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</row>
    <row r="136">
      <c r="A136" s="274" t="s">
        <v>562</v>
      </c>
      <c r="B136" s="267">
        <v>1.0</v>
      </c>
      <c r="C136" s="301">
        <f t="shared" si="1"/>
        <v>2</v>
      </c>
      <c r="D136" s="302">
        <v>500.0</v>
      </c>
      <c r="E136" s="302">
        <v>500.0</v>
      </c>
      <c r="F136" s="302">
        <v>500.0</v>
      </c>
      <c r="G136" s="302">
        <v>500.0</v>
      </c>
      <c r="H136" s="303">
        <f t="shared" si="2"/>
        <v>2000</v>
      </c>
      <c r="I136" s="304">
        <f t="shared" si="3"/>
        <v>6.56167979</v>
      </c>
      <c r="J136" s="305">
        <f t="shared" si="4"/>
        <v>13.12335958</v>
      </c>
      <c r="K136" s="306">
        <v>5.0</v>
      </c>
      <c r="L136" s="307">
        <f t="shared" si="5"/>
        <v>18.12335958</v>
      </c>
      <c r="M136" s="307">
        <f t="shared" si="6"/>
        <v>21.7480315</v>
      </c>
      <c r="N136" s="313" t="s">
        <v>562</v>
      </c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</row>
    <row r="137">
      <c r="A137" s="274" t="s">
        <v>566</v>
      </c>
      <c r="B137" s="267">
        <v>1.0</v>
      </c>
      <c r="C137" s="301">
        <f t="shared" si="1"/>
        <v>2</v>
      </c>
      <c r="D137" s="302">
        <v>500.0</v>
      </c>
      <c r="E137" s="302">
        <v>500.0</v>
      </c>
      <c r="F137" s="302">
        <v>500.0</v>
      </c>
      <c r="G137" s="302">
        <v>500.0</v>
      </c>
      <c r="H137" s="303">
        <f t="shared" si="2"/>
        <v>2000</v>
      </c>
      <c r="I137" s="304">
        <f t="shared" si="3"/>
        <v>6.56167979</v>
      </c>
      <c r="J137" s="305">
        <f t="shared" si="4"/>
        <v>13.12335958</v>
      </c>
      <c r="K137" s="306">
        <v>5.0</v>
      </c>
      <c r="L137" s="307">
        <f t="shared" si="5"/>
        <v>18.12335958</v>
      </c>
      <c r="M137" s="307">
        <f t="shared" si="6"/>
        <v>21.7480315</v>
      </c>
      <c r="N137" s="313" t="s">
        <v>566</v>
      </c>
      <c r="O137" s="309"/>
      <c r="P137" s="309"/>
      <c r="Q137" s="309"/>
      <c r="R137" s="309"/>
      <c r="S137" s="309"/>
      <c r="T137" s="309"/>
      <c r="U137" s="309"/>
      <c r="V137" s="309"/>
      <c r="W137" s="309"/>
      <c r="X137" s="309"/>
      <c r="Y137" s="309"/>
    </row>
    <row r="138">
      <c r="A138" s="274" t="s">
        <v>570</v>
      </c>
      <c r="B138" s="267">
        <v>1.0</v>
      </c>
      <c r="C138" s="301">
        <f t="shared" si="1"/>
        <v>2</v>
      </c>
      <c r="D138" s="302">
        <v>500.0</v>
      </c>
      <c r="E138" s="302">
        <v>500.0</v>
      </c>
      <c r="F138" s="302">
        <v>500.0</v>
      </c>
      <c r="G138" s="302">
        <v>500.0</v>
      </c>
      <c r="H138" s="303">
        <f t="shared" si="2"/>
        <v>2000</v>
      </c>
      <c r="I138" s="304">
        <f t="shared" si="3"/>
        <v>6.56167979</v>
      </c>
      <c r="J138" s="305">
        <f t="shared" si="4"/>
        <v>13.12335958</v>
      </c>
      <c r="K138" s="306">
        <v>5.0</v>
      </c>
      <c r="L138" s="307">
        <f t="shared" si="5"/>
        <v>18.12335958</v>
      </c>
      <c r="M138" s="307">
        <f t="shared" si="6"/>
        <v>21.7480315</v>
      </c>
      <c r="N138" s="313" t="s">
        <v>570</v>
      </c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</row>
    <row r="139">
      <c r="A139" s="274" t="s">
        <v>574</v>
      </c>
      <c r="B139" s="267">
        <v>1.0</v>
      </c>
      <c r="C139" s="301">
        <f t="shared" si="1"/>
        <v>2</v>
      </c>
      <c r="D139" s="302">
        <v>500.0</v>
      </c>
      <c r="E139" s="302">
        <v>500.0</v>
      </c>
      <c r="F139" s="302">
        <v>500.0</v>
      </c>
      <c r="G139" s="302">
        <v>500.0</v>
      </c>
      <c r="H139" s="303">
        <f t="shared" si="2"/>
        <v>2000</v>
      </c>
      <c r="I139" s="304">
        <f t="shared" si="3"/>
        <v>6.56167979</v>
      </c>
      <c r="J139" s="305">
        <f t="shared" si="4"/>
        <v>13.12335958</v>
      </c>
      <c r="K139" s="306">
        <v>5.0</v>
      </c>
      <c r="L139" s="307">
        <f t="shared" si="5"/>
        <v>18.12335958</v>
      </c>
      <c r="M139" s="307">
        <f t="shared" si="6"/>
        <v>21.7480315</v>
      </c>
      <c r="N139" s="313" t="s">
        <v>574</v>
      </c>
      <c r="O139" s="309"/>
      <c r="P139" s="309"/>
      <c r="Q139" s="309"/>
      <c r="R139" s="309"/>
      <c r="S139" s="309"/>
      <c r="T139" s="309"/>
      <c r="U139" s="309"/>
      <c r="V139" s="309"/>
      <c r="W139" s="309"/>
      <c r="X139" s="309"/>
      <c r="Y139" s="309"/>
    </row>
    <row r="140">
      <c r="A140" s="266" t="s">
        <v>578</v>
      </c>
      <c r="B140" s="267">
        <v>2.6</v>
      </c>
      <c r="C140" s="301">
        <f t="shared" si="1"/>
        <v>5.2</v>
      </c>
      <c r="D140" s="302">
        <v>500.0</v>
      </c>
      <c r="E140" s="302">
        <v>500.0</v>
      </c>
      <c r="F140" s="302">
        <v>500.0</v>
      </c>
      <c r="G140" s="302">
        <v>500.0</v>
      </c>
      <c r="H140" s="303">
        <f t="shared" si="2"/>
        <v>2000</v>
      </c>
      <c r="I140" s="304">
        <f t="shared" si="3"/>
        <v>6.56167979</v>
      </c>
      <c r="J140" s="305">
        <f t="shared" si="4"/>
        <v>34.12073491</v>
      </c>
      <c r="K140" s="306"/>
      <c r="L140" s="307">
        <f t="shared" si="5"/>
        <v>34.12073491</v>
      </c>
      <c r="M140" s="307">
        <f t="shared" si="6"/>
        <v>40.94488189</v>
      </c>
      <c r="N140" s="308" t="s">
        <v>578</v>
      </c>
      <c r="O140" s="309"/>
      <c r="P140" s="309"/>
      <c r="Q140" s="309"/>
      <c r="R140" s="309"/>
      <c r="S140" s="309"/>
      <c r="T140" s="309"/>
      <c r="U140" s="309"/>
      <c r="V140" s="309"/>
      <c r="W140" s="309"/>
      <c r="X140" s="309"/>
      <c r="Y140" s="309"/>
    </row>
    <row r="141">
      <c r="A141" s="266">
        <v>2002.0</v>
      </c>
      <c r="B141" s="267">
        <v>4.0</v>
      </c>
      <c r="C141" s="301">
        <f t="shared" si="1"/>
        <v>8</v>
      </c>
      <c r="D141" s="302">
        <v>500.0</v>
      </c>
      <c r="E141" s="302">
        <v>500.0</v>
      </c>
      <c r="F141" s="302">
        <v>500.0</v>
      </c>
      <c r="G141" s="302">
        <v>500.0</v>
      </c>
      <c r="H141" s="303">
        <f t="shared" si="2"/>
        <v>2000</v>
      </c>
      <c r="I141" s="304">
        <f t="shared" si="3"/>
        <v>6.56167979</v>
      </c>
      <c r="J141" s="305">
        <f t="shared" si="4"/>
        <v>52.49343832</v>
      </c>
      <c r="K141" s="310"/>
      <c r="L141" s="307">
        <f t="shared" si="5"/>
        <v>52.49343832</v>
      </c>
      <c r="M141" s="307">
        <f t="shared" si="6"/>
        <v>62.99212598</v>
      </c>
      <c r="N141" s="308">
        <v>2002.0</v>
      </c>
      <c r="O141" s="309"/>
      <c r="P141" s="309"/>
      <c r="Q141" s="309"/>
      <c r="R141" s="309"/>
      <c r="S141" s="309"/>
      <c r="T141" s="309"/>
      <c r="U141" s="309"/>
      <c r="V141" s="309"/>
      <c r="W141" s="309"/>
      <c r="X141" s="309"/>
      <c r="Y141" s="309"/>
    </row>
    <row r="142">
      <c r="A142" s="266" t="s">
        <v>585</v>
      </c>
      <c r="B142" s="267">
        <v>3.18</v>
      </c>
      <c r="C142" s="301">
        <f t="shared" si="1"/>
        <v>6.36</v>
      </c>
      <c r="D142" s="302">
        <v>500.0</v>
      </c>
      <c r="E142" s="302">
        <v>500.0</v>
      </c>
      <c r="F142" s="302">
        <v>500.0</v>
      </c>
      <c r="G142" s="302">
        <v>500.0</v>
      </c>
      <c r="H142" s="303">
        <f t="shared" si="2"/>
        <v>2000</v>
      </c>
      <c r="I142" s="304">
        <f t="shared" si="3"/>
        <v>6.56167979</v>
      </c>
      <c r="J142" s="305">
        <f t="shared" si="4"/>
        <v>41.73228346</v>
      </c>
      <c r="K142" s="310"/>
      <c r="L142" s="307">
        <f t="shared" si="5"/>
        <v>41.73228346</v>
      </c>
      <c r="M142" s="307">
        <f t="shared" si="6"/>
        <v>50.07874016</v>
      </c>
      <c r="N142" s="308" t="s">
        <v>585</v>
      </c>
      <c r="O142" s="309"/>
      <c r="P142" s="309"/>
      <c r="Q142" s="309"/>
      <c r="R142" s="309"/>
      <c r="S142" s="309"/>
      <c r="T142" s="309"/>
      <c r="U142" s="309"/>
      <c r="V142" s="309"/>
      <c r="W142" s="309"/>
      <c r="X142" s="309"/>
      <c r="Y142" s="309"/>
    </row>
    <row r="143">
      <c r="A143" s="266">
        <v>2041.0</v>
      </c>
      <c r="B143" s="267">
        <v>0.8</v>
      </c>
      <c r="C143" s="301">
        <f t="shared" si="1"/>
        <v>1.6</v>
      </c>
      <c r="D143" s="302">
        <v>500.0</v>
      </c>
      <c r="E143" s="302">
        <v>500.0</v>
      </c>
      <c r="F143" s="302">
        <v>500.0</v>
      </c>
      <c r="G143" s="302">
        <v>500.0</v>
      </c>
      <c r="H143" s="303">
        <f t="shared" si="2"/>
        <v>2000</v>
      </c>
      <c r="I143" s="304">
        <f t="shared" si="3"/>
        <v>6.56167979</v>
      </c>
      <c r="J143" s="305">
        <f t="shared" si="4"/>
        <v>10.49868766</v>
      </c>
      <c r="K143" s="310"/>
      <c r="L143" s="307">
        <f t="shared" si="5"/>
        <v>10.49868766</v>
      </c>
      <c r="M143" s="307">
        <f t="shared" si="6"/>
        <v>12.5984252</v>
      </c>
      <c r="N143" s="308">
        <v>2041.0</v>
      </c>
      <c r="O143" s="309"/>
      <c r="P143" s="309"/>
      <c r="Q143" s="309"/>
      <c r="R143" s="309"/>
      <c r="S143" s="309"/>
      <c r="T143" s="309"/>
      <c r="U143" s="309"/>
      <c r="V143" s="309"/>
      <c r="W143" s="309"/>
      <c r="X143" s="309"/>
      <c r="Y143" s="309"/>
    </row>
    <row r="144">
      <c r="A144" s="266">
        <v>2043.0</v>
      </c>
      <c r="B144" s="267">
        <v>0.8</v>
      </c>
      <c r="C144" s="301">
        <f t="shared" si="1"/>
        <v>1.6</v>
      </c>
      <c r="D144" s="302">
        <v>500.0</v>
      </c>
      <c r="E144" s="302">
        <v>500.0</v>
      </c>
      <c r="F144" s="302">
        <v>500.0</v>
      </c>
      <c r="G144" s="302">
        <v>500.0</v>
      </c>
      <c r="H144" s="303">
        <f t="shared" si="2"/>
        <v>2000</v>
      </c>
      <c r="I144" s="304">
        <f t="shared" si="3"/>
        <v>6.56167979</v>
      </c>
      <c r="J144" s="305">
        <f t="shared" si="4"/>
        <v>10.49868766</v>
      </c>
      <c r="K144" s="306">
        <v>5.0</v>
      </c>
      <c r="L144" s="307">
        <f t="shared" si="5"/>
        <v>15.49868766</v>
      </c>
      <c r="M144" s="307">
        <f t="shared" si="6"/>
        <v>18.5984252</v>
      </c>
      <c r="N144" s="308">
        <v>2043.0</v>
      </c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</row>
    <row r="145">
      <c r="A145" s="266">
        <v>2047.0</v>
      </c>
      <c r="B145" s="267">
        <v>0.9</v>
      </c>
      <c r="C145" s="301">
        <f t="shared" si="1"/>
        <v>1.8</v>
      </c>
      <c r="D145" s="302">
        <v>500.0</v>
      </c>
      <c r="E145" s="302">
        <v>500.0</v>
      </c>
      <c r="F145" s="302">
        <v>500.0</v>
      </c>
      <c r="G145" s="302">
        <v>500.0</v>
      </c>
      <c r="H145" s="303">
        <f t="shared" si="2"/>
        <v>2000</v>
      </c>
      <c r="I145" s="304">
        <f t="shared" si="3"/>
        <v>6.56167979</v>
      </c>
      <c r="J145" s="305">
        <f t="shared" si="4"/>
        <v>11.81102362</v>
      </c>
      <c r="K145" s="306">
        <v>5.0</v>
      </c>
      <c r="L145" s="307">
        <f t="shared" si="5"/>
        <v>16.81102362</v>
      </c>
      <c r="M145" s="307">
        <f t="shared" si="6"/>
        <v>20.17322835</v>
      </c>
      <c r="N145" s="308">
        <v>2047.0</v>
      </c>
      <c r="O145" s="309"/>
      <c r="P145" s="309"/>
      <c r="Q145" s="309"/>
      <c r="R145" s="309"/>
      <c r="S145" s="309"/>
      <c r="T145" s="309"/>
      <c r="U145" s="309"/>
      <c r="V145" s="309"/>
      <c r="W145" s="309"/>
      <c r="X145" s="309"/>
      <c r="Y145" s="309"/>
    </row>
    <row r="146">
      <c r="A146" s="266">
        <v>2049.0</v>
      </c>
      <c r="B146" s="267">
        <v>1.02</v>
      </c>
      <c r="C146" s="301">
        <f t="shared" si="1"/>
        <v>2.04</v>
      </c>
      <c r="D146" s="302">
        <v>500.0</v>
      </c>
      <c r="E146" s="302">
        <v>500.0</v>
      </c>
      <c r="F146" s="302">
        <v>500.0</v>
      </c>
      <c r="G146" s="302">
        <v>500.0</v>
      </c>
      <c r="H146" s="303">
        <f t="shared" si="2"/>
        <v>2000</v>
      </c>
      <c r="I146" s="304">
        <f t="shared" si="3"/>
        <v>6.56167979</v>
      </c>
      <c r="J146" s="305">
        <f t="shared" si="4"/>
        <v>13.38582677</v>
      </c>
      <c r="K146" s="306">
        <v>5.0</v>
      </c>
      <c r="L146" s="307">
        <f t="shared" si="5"/>
        <v>18.38582677</v>
      </c>
      <c r="M146" s="307">
        <f t="shared" si="6"/>
        <v>22.06299213</v>
      </c>
      <c r="N146" s="308">
        <v>2049.0</v>
      </c>
      <c r="O146" s="309"/>
      <c r="P146" s="309"/>
      <c r="Q146" s="309"/>
      <c r="R146" s="309"/>
      <c r="S146" s="309"/>
      <c r="T146" s="309"/>
      <c r="U146" s="309"/>
      <c r="V146" s="309"/>
      <c r="W146" s="309"/>
      <c r="X146" s="309"/>
      <c r="Y146" s="309"/>
    </row>
    <row r="147">
      <c r="A147" s="266">
        <v>2052.0</v>
      </c>
      <c r="B147" s="267">
        <v>0.98</v>
      </c>
      <c r="C147" s="301">
        <f t="shared" si="1"/>
        <v>1.96</v>
      </c>
      <c r="D147" s="302">
        <v>500.0</v>
      </c>
      <c r="E147" s="302">
        <v>500.0</v>
      </c>
      <c r="F147" s="302">
        <v>500.0</v>
      </c>
      <c r="G147" s="302">
        <v>500.0</v>
      </c>
      <c r="H147" s="303">
        <f t="shared" si="2"/>
        <v>2000</v>
      </c>
      <c r="I147" s="304">
        <f t="shared" si="3"/>
        <v>6.56167979</v>
      </c>
      <c r="J147" s="305">
        <f t="shared" si="4"/>
        <v>12.86089239</v>
      </c>
      <c r="K147" s="306">
        <v>5.0</v>
      </c>
      <c r="L147" s="307">
        <f t="shared" si="5"/>
        <v>17.86089239</v>
      </c>
      <c r="M147" s="307">
        <f t="shared" si="6"/>
        <v>21.43307087</v>
      </c>
      <c r="N147" s="308">
        <v>2052.0</v>
      </c>
      <c r="O147" s="309"/>
      <c r="P147" s="309"/>
      <c r="Q147" s="309"/>
      <c r="R147" s="309"/>
      <c r="S147" s="309"/>
      <c r="T147" s="309"/>
      <c r="U147" s="309"/>
      <c r="V147" s="309"/>
      <c r="W147" s="309"/>
      <c r="X147" s="309"/>
      <c r="Y147" s="309"/>
    </row>
    <row r="148">
      <c r="A148" s="266">
        <v>2058.0</v>
      </c>
      <c r="B148" s="267">
        <v>1.15</v>
      </c>
      <c r="C148" s="301">
        <f t="shared" si="1"/>
        <v>2.3</v>
      </c>
      <c r="D148" s="302">
        <v>500.0</v>
      </c>
      <c r="E148" s="302">
        <v>500.0</v>
      </c>
      <c r="F148" s="302">
        <v>500.0</v>
      </c>
      <c r="G148" s="302">
        <v>500.0</v>
      </c>
      <c r="H148" s="303">
        <f t="shared" si="2"/>
        <v>2000</v>
      </c>
      <c r="I148" s="304">
        <f t="shared" si="3"/>
        <v>6.56167979</v>
      </c>
      <c r="J148" s="305">
        <f t="shared" si="4"/>
        <v>15.09186352</v>
      </c>
      <c r="K148" s="306">
        <v>5.0</v>
      </c>
      <c r="L148" s="307">
        <f t="shared" si="5"/>
        <v>20.09186352</v>
      </c>
      <c r="M148" s="307">
        <f t="shared" si="6"/>
        <v>24.11023622</v>
      </c>
      <c r="N148" s="308">
        <v>2058.0</v>
      </c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</row>
    <row r="149">
      <c r="A149" s="266" t="s">
        <v>598</v>
      </c>
      <c r="B149" s="267">
        <v>1.18</v>
      </c>
      <c r="C149" s="301">
        <f t="shared" si="1"/>
        <v>2.36</v>
      </c>
      <c r="D149" s="302">
        <v>500.0</v>
      </c>
      <c r="E149" s="302">
        <v>500.0</v>
      </c>
      <c r="F149" s="302">
        <v>500.0</v>
      </c>
      <c r="G149" s="302">
        <v>500.0</v>
      </c>
      <c r="H149" s="303">
        <f t="shared" si="2"/>
        <v>2000</v>
      </c>
      <c r="I149" s="304">
        <f t="shared" si="3"/>
        <v>6.56167979</v>
      </c>
      <c r="J149" s="305">
        <f t="shared" si="4"/>
        <v>15.4855643</v>
      </c>
      <c r="K149" s="306">
        <v>5.0</v>
      </c>
      <c r="L149" s="307">
        <f t="shared" si="5"/>
        <v>20.4855643</v>
      </c>
      <c r="M149" s="307">
        <f t="shared" si="6"/>
        <v>24.58267717</v>
      </c>
      <c r="N149" s="308" t="s">
        <v>598</v>
      </c>
      <c r="O149" s="309"/>
      <c r="P149" s="309"/>
      <c r="Q149" s="309"/>
      <c r="R149" s="309"/>
      <c r="S149" s="309"/>
      <c r="T149" s="309"/>
      <c r="U149" s="309"/>
      <c r="V149" s="309"/>
      <c r="W149" s="309"/>
      <c r="X149" s="309"/>
      <c r="Y149" s="309"/>
    </row>
    <row r="150">
      <c r="A150" s="266" t="s">
        <v>602</v>
      </c>
      <c r="B150" s="267">
        <v>1.18</v>
      </c>
      <c r="C150" s="301">
        <f t="shared" si="1"/>
        <v>2.36</v>
      </c>
      <c r="D150" s="302">
        <v>500.0</v>
      </c>
      <c r="E150" s="302">
        <v>500.0</v>
      </c>
      <c r="F150" s="302">
        <v>500.0</v>
      </c>
      <c r="G150" s="302">
        <v>500.0</v>
      </c>
      <c r="H150" s="303">
        <f t="shared" si="2"/>
        <v>2000</v>
      </c>
      <c r="I150" s="304">
        <f t="shared" si="3"/>
        <v>6.56167979</v>
      </c>
      <c r="J150" s="305">
        <f t="shared" si="4"/>
        <v>15.4855643</v>
      </c>
      <c r="K150" s="306">
        <v>5.0</v>
      </c>
      <c r="L150" s="307">
        <f t="shared" si="5"/>
        <v>20.4855643</v>
      </c>
      <c r="M150" s="307">
        <f t="shared" si="6"/>
        <v>24.58267717</v>
      </c>
      <c r="N150" s="308" t="s">
        <v>602</v>
      </c>
      <c r="O150" s="309"/>
      <c r="P150" s="309"/>
      <c r="Q150" s="309"/>
      <c r="R150" s="309"/>
      <c r="S150" s="309"/>
      <c r="T150" s="309"/>
      <c r="U150" s="309"/>
      <c r="V150" s="309"/>
      <c r="W150" s="309"/>
      <c r="X150" s="309"/>
      <c r="Y150" s="309"/>
    </row>
    <row r="151">
      <c r="A151" s="266" t="s">
        <v>605</v>
      </c>
      <c r="B151" s="267">
        <v>1.18</v>
      </c>
      <c r="C151" s="301">
        <f t="shared" si="1"/>
        <v>2.36</v>
      </c>
      <c r="D151" s="302">
        <v>500.0</v>
      </c>
      <c r="E151" s="302">
        <v>500.0</v>
      </c>
      <c r="F151" s="302">
        <v>500.0</v>
      </c>
      <c r="G151" s="302">
        <v>500.0</v>
      </c>
      <c r="H151" s="303">
        <f t="shared" si="2"/>
        <v>2000</v>
      </c>
      <c r="I151" s="304">
        <f t="shared" si="3"/>
        <v>6.56167979</v>
      </c>
      <c r="J151" s="305">
        <f t="shared" si="4"/>
        <v>15.4855643</v>
      </c>
      <c r="K151" s="306">
        <v>5.0</v>
      </c>
      <c r="L151" s="307">
        <f t="shared" si="5"/>
        <v>20.4855643</v>
      </c>
      <c r="M151" s="307">
        <f t="shared" si="6"/>
        <v>24.58267717</v>
      </c>
      <c r="N151" s="308" t="s">
        <v>605</v>
      </c>
      <c r="O151" s="309"/>
      <c r="P151" s="309"/>
      <c r="Q151" s="309"/>
      <c r="R151" s="309"/>
      <c r="S151" s="309"/>
      <c r="T151" s="309"/>
      <c r="U151" s="309"/>
      <c r="V151" s="309"/>
      <c r="W151" s="309"/>
      <c r="X151" s="309"/>
      <c r="Y151" s="309"/>
    </row>
    <row r="152">
      <c r="A152" s="266" t="s">
        <v>608</v>
      </c>
      <c r="B152" s="267">
        <v>1.18</v>
      </c>
      <c r="C152" s="301">
        <f t="shared" si="1"/>
        <v>2.36</v>
      </c>
      <c r="D152" s="302">
        <v>500.0</v>
      </c>
      <c r="E152" s="302">
        <v>500.0</v>
      </c>
      <c r="F152" s="302">
        <v>500.0</v>
      </c>
      <c r="G152" s="302">
        <v>500.0</v>
      </c>
      <c r="H152" s="303">
        <f t="shared" si="2"/>
        <v>2000</v>
      </c>
      <c r="I152" s="304">
        <f t="shared" si="3"/>
        <v>6.56167979</v>
      </c>
      <c r="J152" s="305">
        <f t="shared" si="4"/>
        <v>15.4855643</v>
      </c>
      <c r="K152" s="306">
        <v>5.0</v>
      </c>
      <c r="L152" s="307">
        <f t="shared" si="5"/>
        <v>20.4855643</v>
      </c>
      <c r="M152" s="307">
        <f t="shared" si="6"/>
        <v>24.58267717</v>
      </c>
      <c r="N152" s="308" t="s">
        <v>608</v>
      </c>
      <c r="O152" s="309"/>
      <c r="P152" s="309"/>
      <c r="Q152" s="309"/>
      <c r="R152" s="309"/>
      <c r="S152" s="309"/>
      <c r="T152" s="309"/>
      <c r="U152" s="309"/>
      <c r="V152" s="309"/>
      <c r="W152" s="309"/>
      <c r="X152" s="309"/>
      <c r="Y152" s="309"/>
    </row>
    <row r="153">
      <c r="A153" s="266" t="s">
        <v>611</v>
      </c>
      <c r="B153" s="267">
        <v>1.7</v>
      </c>
      <c r="C153" s="301">
        <f t="shared" si="1"/>
        <v>3.4</v>
      </c>
      <c r="D153" s="302">
        <v>500.0</v>
      </c>
      <c r="E153" s="302">
        <v>500.0</v>
      </c>
      <c r="F153" s="302">
        <v>500.0</v>
      </c>
      <c r="G153" s="302">
        <v>500.0</v>
      </c>
      <c r="H153" s="303">
        <f t="shared" si="2"/>
        <v>2000</v>
      </c>
      <c r="I153" s="304">
        <f t="shared" si="3"/>
        <v>6.56167979</v>
      </c>
      <c r="J153" s="305">
        <f t="shared" si="4"/>
        <v>22.30971129</v>
      </c>
      <c r="K153" s="306"/>
      <c r="L153" s="307">
        <f t="shared" si="5"/>
        <v>22.30971129</v>
      </c>
      <c r="M153" s="307">
        <f t="shared" si="6"/>
        <v>26.77165354</v>
      </c>
      <c r="N153" s="308" t="s">
        <v>611</v>
      </c>
      <c r="O153" s="309"/>
      <c r="P153" s="309"/>
      <c r="Q153" s="309"/>
      <c r="R153" s="309"/>
      <c r="S153" s="309"/>
      <c r="T153" s="309"/>
      <c r="U153" s="309"/>
      <c r="V153" s="309"/>
      <c r="W153" s="309"/>
      <c r="X153" s="309"/>
      <c r="Y153" s="309"/>
    </row>
    <row r="154">
      <c r="A154" s="266" t="s">
        <v>613</v>
      </c>
      <c r="B154" s="267">
        <v>1.7</v>
      </c>
      <c r="C154" s="301">
        <f t="shared" si="1"/>
        <v>3.4</v>
      </c>
      <c r="D154" s="302">
        <v>500.0</v>
      </c>
      <c r="E154" s="302">
        <v>500.0</v>
      </c>
      <c r="F154" s="302">
        <v>500.0</v>
      </c>
      <c r="G154" s="302">
        <v>500.0</v>
      </c>
      <c r="H154" s="303">
        <f t="shared" si="2"/>
        <v>2000</v>
      </c>
      <c r="I154" s="304">
        <f t="shared" si="3"/>
        <v>6.56167979</v>
      </c>
      <c r="J154" s="305">
        <f t="shared" si="4"/>
        <v>22.30971129</v>
      </c>
      <c r="K154" s="310"/>
      <c r="L154" s="307">
        <f t="shared" si="5"/>
        <v>22.30971129</v>
      </c>
      <c r="M154" s="307">
        <f t="shared" si="6"/>
        <v>26.77165354</v>
      </c>
      <c r="N154" s="308" t="s">
        <v>613</v>
      </c>
      <c r="O154" s="309"/>
      <c r="P154" s="309"/>
      <c r="Q154" s="309"/>
      <c r="R154" s="309"/>
      <c r="S154" s="309"/>
      <c r="T154" s="309"/>
      <c r="U154" s="309"/>
      <c r="V154" s="309"/>
      <c r="W154" s="309"/>
      <c r="X154" s="309"/>
      <c r="Y154" s="309"/>
    </row>
    <row r="155">
      <c r="A155" s="266" t="s">
        <v>615</v>
      </c>
      <c r="B155" s="267">
        <v>1.7</v>
      </c>
      <c r="C155" s="301">
        <f t="shared" si="1"/>
        <v>3.4</v>
      </c>
      <c r="D155" s="302">
        <v>500.0</v>
      </c>
      <c r="E155" s="302">
        <v>500.0</v>
      </c>
      <c r="F155" s="302">
        <v>500.0</v>
      </c>
      <c r="G155" s="302">
        <v>500.0</v>
      </c>
      <c r="H155" s="303">
        <f t="shared" si="2"/>
        <v>2000</v>
      </c>
      <c r="I155" s="304">
        <f t="shared" si="3"/>
        <v>6.56167979</v>
      </c>
      <c r="J155" s="305">
        <f t="shared" si="4"/>
        <v>22.30971129</v>
      </c>
      <c r="K155" s="310"/>
      <c r="L155" s="307">
        <f t="shared" si="5"/>
        <v>22.30971129</v>
      </c>
      <c r="M155" s="307">
        <f t="shared" si="6"/>
        <v>26.77165354</v>
      </c>
      <c r="N155" s="308" t="s">
        <v>615</v>
      </c>
      <c r="O155" s="309"/>
      <c r="P155" s="309"/>
      <c r="Q155" s="309"/>
      <c r="R155" s="309"/>
      <c r="S155" s="309"/>
      <c r="T155" s="309"/>
      <c r="U155" s="309"/>
      <c r="V155" s="309"/>
      <c r="W155" s="309"/>
      <c r="X155" s="309"/>
      <c r="Y155" s="309"/>
    </row>
    <row r="156">
      <c r="A156" s="266" t="s">
        <v>617</v>
      </c>
      <c r="B156" s="267">
        <v>1.7</v>
      </c>
      <c r="C156" s="301">
        <f t="shared" si="1"/>
        <v>3.4</v>
      </c>
      <c r="D156" s="302">
        <v>500.0</v>
      </c>
      <c r="E156" s="302">
        <v>500.0</v>
      </c>
      <c r="F156" s="302">
        <v>500.0</v>
      </c>
      <c r="G156" s="302">
        <v>500.0</v>
      </c>
      <c r="H156" s="303">
        <f t="shared" si="2"/>
        <v>2000</v>
      </c>
      <c r="I156" s="304">
        <f t="shared" si="3"/>
        <v>6.56167979</v>
      </c>
      <c r="J156" s="305">
        <f t="shared" si="4"/>
        <v>22.30971129</v>
      </c>
      <c r="K156" s="310"/>
      <c r="L156" s="307">
        <f t="shared" si="5"/>
        <v>22.30971129</v>
      </c>
      <c r="M156" s="307">
        <f t="shared" si="6"/>
        <v>26.77165354</v>
      </c>
      <c r="N156" s="308" t="s">
        <v>617</v>
      </c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309"/>
    </row>
    <row r="157">
      <c r="A157" s="266" t="s">
        <v>619</v>
      </c>
      <c r="B157" s="267">
        <v>1.05</v>
      </c>
      <c r="C157" s="301">
        <f t="shared" si="1"/>
        <v>2.1</v>
      </c>
      <c r="D157" s="302">
        <v>500.0</v>
      </c>
      <c r="E157" s="302">
        <v>500.0</v>
      </c>
      <c r="F157" s="302">
        <v>500.0</v>
      </c>
      <c r="G157" s="302">
        <v>500.0</v>
      </c>
      <c r="H157" s="303">
        <f t="shared" si="2"/>
        <v>2000</v>
      </c>
      <c r="I157" s="304">
        <f t="shared" si="3"/>
        <v>6.56167979</v>
      </c>
      <c r="J157" s="305">
        <f t="shared" si="4"/>
        <v>13.77952756</v>
      </c>
      <c r="K157" s="306">
        <v>5.0</v>
      </c>
      <c r="L157" s="307">
        <f t="shared" si="5"/>
        <v>18.77952756</v>
      </c>
      <c r="M157" s="307">
        <f t="shared" si="6"/>
        <v>22.53543307</v>
      </c>
      <c r="N157" s="308" t="s">
        <v>619</v>
      </c>
      <c r="O157" s="309"/>
      <c r="P157" s="309"/>
      <c r="Q157" s="309"/>
      <c r="R157" s="309"/>
      <c r="S157" s="309"/>
      <c r="T157" s="309"/>
      <c r="U157" s="309"/>
      <c r="V157" s="309"/>
      <c r="W157" s="309"/>
      <c r="X157" s="309"/>
      <c r="Y157" s="309"/>
    </row>
    <row r="158">
      <c r="A158" s="266" t="s">
        <v>623</v>
      </c>
      <c r="B158" s="267">
        <v>1.05</v>
      </c>
      <c r="C158" s="301">
        <f t="shared" si="1"/>
        <v>2.1</v>
      </c>
      <c r="D158" s="302">
        <v>500.0</v>
      </c>
      <c r="E158" s="302">
        <v>500.0</v>
      </c>
      <c r="F158" s="302">
        <v>500.0</v>
      </c>
      <c r="G158" s="302">
        <v>500.0</v>
      </c>
      <c r="H158" s="303">
        <f t="shared" si="2"/>
        <v>2000</v>
      </c>
      <c r="I158" s="304">
        <f t="shared" si="3"/>
        <v>6.56167979</v>
      </c>
      <c r="J158" s="305">
        <f t="shared" si="4"/>
        <v>13.77952756</v>
      </c>
      <c r="K158" s="306">
        <v>5.0</v>
      </c>
      <c r="L158" s="307">
        <f t="shared" si="5"/>
        <v>18.77952756</v>
      </c>
      <c r="M158" s="307">
        <f t="shared" si="6"/>
        <v>22.53543307</v>
      </c>
      <c r="N158" s="308" t="s">
        <v>623</v>
      </c>
      <c r="O158" s="309"/>
      <c r="P158" s="309"/>
      <c r="Q158" s="309"/>
      <c r="R158" s="309"/>
      <c r="S158" s="309"/>
      <c r="T158" s="309"/>
      <c r="U158" s="309"/>
      <c r="V158" s="309"/>
      <c r="W158" s="309"/>
      <c r="X158" s="309"/>
      <c r="Y158" s="309"/>
    </row>
    <row r="159">
      <c r="A159" s="266" t="s">
        <v>627</v>
      </c>
      <c r="B159" s="267">
        <v>1.05</v>
      </c>
      <c r="C159" s="301">
        <f t="shared" si="1"/>
        <v>2.1</v>
      </c>
      <c r="D159" s="302">
        <v>500.0</v>
      </c>
      <c r="E159" s="302">
        <v>500.0</v>
      </c>
      <c r="F159" s="302">
        <v>500.0</v>
      </c>
      <c r="G159" s="302">
        <v>500.0</v>
      </c>
      <c r="H159" s="303">
        <f t="shared" si="2"/>
        <v>2000</v>
      </c>
      <c r="I159" s="304">
        <f t="shared" si="3"/>
        <v>6.56167979</v>
      </c>
      <c r="J159" s="305">
        <f t="shared" si="4"/>
        <v>13.77952756</v>
      </c>
      <c r="K159" s="306">
        <v>5.0</v>
      </c>
      <c r="L159" s="307">
        <f t="shared" si="5"/>
        <v>18.77952756</v>
      </c>
      <c r="M159" s="307">
        <f t="shared" si="6"/>
        <v>22.53543307</v>
      </c>
      <c r="N159" s="308" t="s">
        <v>627</v>
      </c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</row>
    <row r="160">
      <c r="A160" s="266" t="s">
        <v>631</v>
      </c>
      <c r="B160" s="267">
        <v>1.05</v>
      </c>
      <c r="C160" s="301">
        <f t="shared" si="1"/>
        <v>2.1</v>
      </c>
      <c r="D160" s="302">
        <v>500.0</v>
      </c>
      <c r="E160" s="302">
        <v>500.0</v>
      </c>
      <c r="F160" s="302">
        <v>500.0</v>
      </c>
      <c r="G160" s="302">
        <v>500.0</v>
      </c>
      <c r="H160" s="303">
        <f t="shared" si="2"/>
        <v>2000</v>
      </c>
      <c r="I160" s="304">
        <f t="shared" si="3"/>
        <v>6.56167979</v>
      </c>
      <c r="J160" s="305">
        <f t="shared" si="4"/>
        <v>13.77952756</v>
      </c>
      <c r="K160" s="306">
        <v>5.0</v>
      </c>
      <c r="L160" s="307">
        <f t="shared" si="5"/>
        <v>18.77952756</v>
      </c>
      <c r="M160" s="307">
        <f t="shared" si="6"/>
        <v>22.53543307</v>
      </c>
      <c r="N160" s="308" t="s">
        <v>631</v>
      </c>
      <c r="O160" s="309"/>
      <c r="P160" s="309"/>
      <c r="Q160" s="309"/>
      <c r="R160" s="309"/>
      <c r="S160" s="309"/>
      <c r="T160" s="309"/>
      <c r="U160" s="309"/>
      <c r="V160" s="309"/>
      <c r="W160" s="309"/>
      <c r="X160" s="309"/>
      <c r="Y160" s="309"/>
    </row>
    <row r="161">
      <c r="A161" s="266" t="s">
        <v>635</v>
      </c>
      <c r="B161" s="267">
        <v>1.05</v>
      </c>
      <c r="C161" s="301">
        <f t="shared" si="1"/>
        <v>2.1</v>
      </c>
      <c r="D161" s="302">
        <v>500.0</v>
      </c>
      <c r="E161" s="302">
        <v>500.0</v>
      </c>
      <c r="F161" s="302">
        <v>500.0</v>
      </c>
      <c r="G161" s="302">
        <v>500.0</v>
      </c>
      <c r="H161" s="303">
        <f t="shared" si="2"/>
        <v>2000</v>
      </c>
      <c r="I161" s="304">
        <f t="shared" si="3"/>
        <v>6.56167979</v>
      </c>
      <c r="J161" s="305">
        <f t="shared" si="4"/>
        <v>13.77952756</v>
      </c>
      <c r="K161" s="306">
        <v>5.0</v>
      </c>
      <c r="L161" s="307">
        <f t="shared" si="5"/>
        <v>18.77952756</v>
      </c>
      <c r="M161" s="307">
        <f t="shared" si="6"/>
        <v>22.53543307</v>
      </c>
      <c r="N161" s="308" t="s">
        <v>635</v>
      </c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</row>
    <row r="162">
      <c r="A162" s="266" t="s">
        <v>640</v>
      </c>
      <c r="B162" s="267">
        <v>1.35</v>
      </c>
      <c r="C162" s="301">
        <f t="shared" si="1"/>
        <v>2.7</v>
      </c>
      <c r="D162" s="302">
        <v>500.0</v>
      </c>
      <c r="E162" s="302">
        <v>500.0</v>
      </c>
      <c r="F162" s="302">
        <v>500.0</v>
      </c>
      <c r="G162" s="302">
        <v>500.0</v>
      </c>
      <c r="H162" s="303">
        <f t="shared" si="2"/>
        <v>2000</v>
      </c>
      <c r="I162" s="304">
        <f t="shared" si="3"/>
        <v>6.56167979</v>
      </c>
      <c r="J162" s="305">
        <f t="shared" si="4"/>
        <v>17.71653543</v>
      </c>
      <c r="K162" s="306"/>
      <c r="L162" s="307">
        <f t="shared" si="5"/>
        <v>17.71653543</v>
      </c>
      <c r="M162" s="307">
        <f t="shared" si="6"/>
        <v>21.25984252</v>
      </c>
      <c r="N162" s="308" t="s">
        <v>640</v>
      </c>
      <c r="O162" s="309"/>
      <c r="P162" s="309"/>
      <c r="Q162" s="309"/>
      <c r="R162" s="309"/>
      <c r="S162" s="309"/>
      <c r="T162" s="309"/>
      <c r="U162" s="309"/>
      <c r="V162" s="309"/>
      <c r="W162" s="309"/>
      <c r="X162" s="309"/>
      <c r="Y162" s="309"/>
    </row>
    <row r="163">
      <c r="A163" s="266" t="s">
        <v>643</v>
      </c>
      <c r="B163" s="267">
        <v>1.35</v>
      </c>
      <c r="C163" s="301">
        <f t="shared" si="1"/>
        <v>2.7</v>
      </c>
      <c r="D163" s="302">
        <v>500.0</v>
      </c>
      <c r="E163" s="302">
        <v>500.0</v>
      </c>
      <c r="F163" s="302">
        <v>500.0</v>
      </c>
      <c r="G163" s="302">
        <v>500.0</v>
      </c>
      <c r="H163" s="303">
        <f t="shared" si="2"/>
        <v>2000</v>
      </c>
      <c r="I163" s="304">
        <f t="shared" si="3"/>
        <v>6.56167979</v>
      </c>
      <c r="J163" s="305">
        <f t="shared" si="4"/>
        <v>17.71653543</v>
      </c>
      <c r="K163" s="310"/>
      <c r="L163" s="307">
        <f t="shared" si="5"/>
        <v>17.71653543</v>
      </c>
      <c r="M163" s="307">
        <f t="shared" si="6"/>
        <v>21.25984252</v>
      </c>
      <c r="N163" s="308" t="s">
        <v>643</v>
      </c>
      <c r="O163" s="309"/>
      <c r="P163" s="309"/>
      <c r="Q163" s="309"/>
      <c r="R163" s="309"/>
      <c r="S163" s="309"/>
      <c r="T163" s="309"/>
      <c r="U163" s="309"/>
      <c r="V163" s="309"/>
      <c r="W163" s="309"/>
      <c r="X163" s="309"/>
      <c r="Y163" s="309"/>
    </row>
    <row r="164">
      <c r="A164" s="266" t="s">
        <v>646</v>
      </c>
      <c r="B164" s="267">
        <v>1.35</v>
      </c>
      <c r="C164" s="301">
        <f t="shared" si="1"/>
        <v>2.7</v>
      </c>
      <c r="D164" s="302">
        <v>500.0</v>
      </c>
      <c r="E164" s="302">
        <v>500.0</v>
      </c>
      <c r="F164" s="302">
        <v>500.0</v>
      </c>
      <c r="G164" s="302">
        <v>500.0</v>
      </c>
      <c r="H164" s="303">
        <f t="shared" si="2"/>
        <v>2000</v>
      </c>
      <c r="I164" s="304">
        <f t="shared" si="3"/>
        <v>6.56167979</v>
      </c>
      <c r="J164" s="305">
        <f t="shared" si="4"/>
        <v>17.71653543</v>
      </c>
      <c r="K164" s="310"/>
      <c r="L164" s="307">
        <f t="shared" si="5"/>
        <v>17.71653543</v>
      </c>
      <c r="M164" s="307">
        <f t="shared" si="6"/>
        <v>21.25984252</v>
      </c>
      <c r="N164" s="308" t="s">
        <v>646</v>
      </c>
      <c r="O164" s="309"/>
      <c r="P164" s="309"/>
      <c r="Q164" s="309"/>
      <c r="R164" s="309"/>
      <c r="S164" s="309"/>
      <c r="T164" s="309"/>
      <c r="U164" s="309"/>
      <c r="V164" s="309"/>
      <c r="W164" s="309"/>
      <c r="X164" s="309"/>
      <c r="Y164" s="309"/>
    </row>
    <row r="165">
      <c r="A165" s="266" t="s">
        <v>649</v>
      </c>
      <c r="B165" s="267">
        <v>1.35</v>
      </c>
      <c r="C165" s="301">
        <f t="shared" si="1"/>
        <v>2.7</v>
      </c>
      <c r="D165" s="302">
        <v>500.0</v>
      </c>
      <c r="E165" s="302">
        <v>500.0</v>
      </c>
      <c r="F165" s="302">
        <v>500.0</v>
      </c>
      <c r="G165" s="302">
        <v>500.0</v>
      </c>
      <c r="H165" s="303">
        <f t="shared" si="2"/>
        <v>2000</v>
      </c>
      <c r="I165" s="304">
        <f t="shared" si="3"/>
        <v>6.56167979</v>
      </c>
      <c r="J165" s="305">
        <f t="shared" si="4"/>
        <v>17.71653543</v>
      </c>
      <c r="K165" s="310"/>
      <c r="L165" s="307">
        <f t="shared" si="5"/>
        <v>17.71653543</v>
      </c>
      <c r="M165" s="307">
        <f t="shared" si="6"/>
        <v>21.25984252</v>
      </c>
      <c r="N165" s="308" t="s">
        <v>649</v>
      </c>
      <c r="O165" s="309"/>
      <c r="P165" s="309"/>
      <c r="Q165" s="309"/>
      <c r="R165" s="309"/>
      <c r="S165" s="309"/>
      <c r="T165" s="309"/>
      <c r="U165" s="309"/>
      <c r="V165" s="309"/>
      <c r="W165" s="309"/>
      <c r="X165" s="309"/>
      <c r="Y165" s="309"/>
    </row>
    <row r="166">
      <c r="A166" s="266" t="s">
        <v>652</v>
      </c>
      <c r="B166" s="267">
        <v>1.35</v>
      </c>
      <c r="C166" s="301">
        <f t="shared" si="1"/>
        <v>2.7</v>
      </c>
      <c r="D166" s="302">
        <v>500.0</v>
      </c>
      <c r="E166" s="302">
        <v>500.0</v>
      </c>
      <c r="F166" s="302">
        <v>500.0</v>
      </c>
      <c r="G166" s="302">
        <v>500.0</v>
      </c>
      <c r="H166" s="303">
        <f t="shared" si="2"/>
        <v>2000</v>
      </c>
      <c r="I166" s="304">
        <f t="shared" si="3"/>
        <v>6.56167979</v>
      </c>
      <c r="J166" s="305">
        <f t="shared" si="4"/>
        <v>17.71653543</v>
      </c>
      <c r="K166" s="310"/>
      <c r="L166" s="307">
        <f t="shared" si="5"/>
        <v>17.71653543</v>
      </c>
      <c r="M166" s="307">
        <f t="shared" si="6"/>
        <v>21.25984252</v>
      </c>
      <c r="N166" s="308" t="s">
        <v>652</v>
      </c>
      <c r="O166" s="309"/>
      <c r="P166" s="309"/>
      <c r="Q166" s="309"/>
      <c r="R166" s="309"/>
      <c r="S166" s="309"/>
      <c r="T166" s="309"/>
      <c r="U166" s="309"/>
      <c r="V166" s="309"/>
      <c r="W166" s="309"/>
      <c r="X166" s="309"/>
      <c r="Y166" s="309"/>
    </row>
    <row r="167">
      <c r="A167" s="266" t="s">
        <v>655</v>
      </c>
      <c r="B167" s="267">
        <v>1.68</v>
      </c>
      <c r="C167" s="301">
        <f t="shared" si="1"/>
        <v>3.36</v>
      </c>
      <c r="D167" s="302">
        <v>500.0</v>
      </c>
      <c r="E167" s="302">
        <v>500.0</v>
      </c>
      <c r="F167" s="302">
        <v>500.0</v>
      </c>
      <c r="G167" s="302">
        <v>500.0</v>
      </c>
      <c r="H167" s="303">
        <f t="shared" si="2"/>
        <v>2000</v>
      </c>
      <c r="I167" s="304">
        <f t="shared" si="3"/>
        <v>6.56167979</v>
      </c>
      <c r="J167" s="305">
        <f t="shared" si="4"/>
        <v>22.04724409</v>
      </c>
      <c r="K167" s="310"/>
      <c r="L167" s="307">
        <f t="shared" si="5"/>
        <v>22.04724409</v>
      </c>
      <c r="M167" s="307">
        <f t="shared" si="6"/>
        <v>26.45669291</v>
      </c>
      <c r="N167" s="308" t="s">
        <v>655</v>
      </c>
      <c r="O167" s="309"/>
      <c r="P167" s="309"/>
      <c r="Q167" s="309"/>
      <c r="R167" s="309"/>
      <c r="S167" s="309"/>
      <c r="T167" s="309"/>
      <c r="U167" s="309"/>
      <c r="V167" s="309"/>
      <c r="W167" s="309"/>
      <c r="X167" s="309"/>
      <c r="Y167" s="309"/>
    </row>
    <row r="168">
      <c r="A168" s="266" t="s">
        <v>658</v>
      </c>
      <c r="B168" s="267">
        <v>1.68</v>
      </c>
      <c r="C168" s="301">
        <f t="shared" si="1"/>
        <v>3.36</v>
      </c>
      <c r="D168" s="302">
        <v>500.0</v>
      </c>
      <c r="E168" s="302">
        <v>500.0</v>
      </c>
      <c r="F168" s="302">
        <v>500.0</v>
      </c>
      <c r="G168" s="302">
        <v>500.0</v>
      </c>
      <c r="H168" s="303">
        <f t="shared" si="2"/>
        <v>2000</v>
      </c>
      <c r="I168" s="304">
        <f t="shared" si="3"/>
        <v>6.56167979</v>
      </c>
      <c r="J168" s="305">
        <f t="shared" si="4"/>
        <v>22.04724409</v>
      </c>
      <c r="K168" s="310"/>
      <c r="L168" s="307">
        <f t="shared" si="5"/>
        <v>22.04724409</v>
      </c>
      <c r="M168" s="307">
        <f t="shared" si="6"/>
        <v>26.45669291</v>
      </c>
      <c r="N168" s="308" t="s">
        <v>658</v>
      </c>
      <c r="O168" s="309"/>
      <c r="P168" s="309"/>
      <c r="Q168" s="309"/>
      <c r="R168" s="309"/>
      <c r="S168" s="309"/>
      <c r="T168" s="309"/>
      <c r="U168" s="309"/>
      <c r="V168" s="309"/>
      <c r="W168" s="309"/>
      <c r="X168" s="309"/>
      <c r="Y168" s="309"/>
    </row>
    <row r="169">
      <c r="A169" s="266" t="s">
        <v>661</v>
      </c>
      <c r="B169" s="267">
        <v>1.68</v>
      </c>
      <c r="C169" s="301">
        <f t="shared" si="1"/>
        <v>3.36</v>
      </c>
      <c r="D169" s="302">
        <v>500.0</v>
      </c>
      <c r="E169" s="302">
        <v>500.0</v>
      </c>
      <c r="F169" s="302">
        <v>500.0</v>
      </c>
      <c r="G169" s="302">
        <v>500.0</v>
      </c>
      <c r="H169" s="303">
        <f t="shared" si="2"/>
        <v>2000</v>
      </c>
      <c r="I169" s="304">
        <f t="shared" si="3"/>
        <v>6.56167979</v>
      </c>
      <c r="J169" s="305">
        <f t="shared" si="4"/>
        <v>22.04724409</v>
      </c>
      <c r="K169" s="310"/>
      <c r="L169" s="307">
        <f t="shared" si="5"/>
        <v>22.04724409</v>
      </c>
      <c r="M169" s="307">
        <f t="shared" si="6"/>
        <v>26.45669291</v>
      </c>
      <c r="N169" s="308" t="s">
        <v>661</v>
      </c>
      <c r="O169" s="309"/>
      <c r="P169" s="309"/>
      <c r="Q169" s="309"/>
      <c r="R169" s="309"/>
      <c r="S169" s="309"/>
      <c r="T169" s="309"/>
      <c r="U169" s="309"/>
      <c r="V169" s="309"/>
      <c r="W169" s="309"/>
      <c r="X169" s="309"/>
      <c r="Y169" s="309"/>
    </row>
    <row r="170">
      <c r="A170" s="266" t="s">
        <v>664</v>
      </c>
      <c r="B170" s="267">
        <v>1.68</v>
      </c>
      <c r="C170" s="301">
        <f t="shared" si="1"/>
        <v>3.36</v>
      </c>
      <c r="D170" s="302">
        <v>500.0</v>
      </c>
      <c r="E170" s="302">
        <v>500.0</v>
      </c>
      <c r="F170" s="302">
        <v>500.0</v>
      </c>
      <c r="G170" s="302">
        <v>500.0</v>
      </c>
      <c r="H170" s="303">
        <f t="shared" si="2"/>
        <v>2000</v>
      </c>
      <c r="I170" s="304">
        <f t="shared" si="3"/>
        <v>6.56167979</v>
      </c>
      <c r="J170" s="305">
        <f t="shared" si="4"/>
        <v>22.04724409</v>
      </c>
      <c r="K170" s="310"/>
      <c r="L170" s="307">
        <f t="shared" si="5"/>
        <v>22.04724409</v>
      </c>
      <c r="M170" s="307">
        <f t="shared" si="6"/>
        <v>26.45669291</v>
      </c>
      <c r="N170" s="308" t="s">
        <v>664</v>
      </c>
      <c r="O170" s="309"/>
      <c r="P170" s="309"/>
      <c r="Q170" s="309"/>
      <c r="R170" s="309"/>
      <c r="S170" s="309"/>
      <c r="T170" s="309"/>
      <c r="U170" s="309"/>
      <c r="V170" s="309"/>
      <c r="W170" s="309"/>
      <c r="X170" s="309"/>
      <c r="Y170" s="309"/>
    </row>
    <row r="171">
      <c r="A171" s="266" t="s">
        <v>667</v>
      </c>
      <c r="B171" s="267">
        <v>1.68</v>
      </c>
      <c r="C171" s="301">
        <f t="shared" si="1"/>
        <v>3.36</v>
      </c>
      <c r="D171" s="302">
        <v>500.0</v>
      </c>
      <c r="E171" s="302">
        <v>500.0</v>
      </c>
      <c r="F171" s="302">
        <v>500.0</v>
      </c>
      <c r="G171" s="302">
        <v>500.0</v>
      </c>
      <c r="H171" s="303">
        <f t="shared" si="2"/>
        <v>2000</v>
      </c>
      <c r="I171" s="304">
        <f t="shared" si="3"/>
        <v>6.56167979</v>
      </c>
      <c r="J171" s="305">
        <f t="shared" si="4"/>
        <v>22.04724409</v>
      </c>
      <c r="K171" s="310"/>
      <c r="L171" s="307">
        <f t="shared" si="5"/>
        <v>22.04724409</v>
      </c>
      <c r="M171" s="307">
        <f t="shared" si="6"/>
        <v>26.45669291</v>
      </c>
      <c r="N171" s="308" t="s">
        <v>667</v>
      </c>
      <c r="O171" s="309"/>
      <c r="P171" s="309"/>
      <c r="Q171" s="309"/>
      <c r="R171" s="309"/>
      <c r="S171" s="309"/>
      <c r="T171" s="309"/>
      <c r="U171" s="309"/>
      <c r="V171" s="309"/>
      <c r="W171" s="309"/>
      <c r="X171" s="309"/>
      <c r="Y171" s="309"/>
    </row>
    <row r="172">
      <c r="A172" s="266" t="s">
        <v>670</v>
      </c>
      <c r="B172" s="267">
        <v>1.7</v>
      </c>
      <c r="C172" s="301">
        <f t="shared" si="1"/>
        <v>3.4</v>
      </c>
      <c r="D172" s="302">
        <v>500.0</v>
      </c>
      <c r="E172" s="302">
        <v>500.0</v>
      </c>
      <c r="F172" s="302">
        <v>500.0</v>
      </c>
      <c r="G172" s="302">
        <v>500.0</v>
      </c>
      <c r="H172" s="303">
        <f t="shared" si="2"/>
        <v>2000</v>
      </c>
      <c r="I172" s="304">
        <f t="shared" si="3"/>
        <v>6.56167979</v>
      </c>
      <c r="J172" s="305">
        <f t="shared" si="4"/>
        <v>22.30971129</v>
      </c>
      <c r="K172" s="310"/>
      <c r="L172" s="307">
        <f t="shared" si="5"/>
        <v>22.30971129</v>
      </c>
      <c r="M172" s="307">
        <f t="shared" si="6"/>
        <v>26.77165354</v>
      </c>
      <c r="N172" s="308" t="s">
        <v>670</v>
      </c>
      <c r="O172" s="309"/>
      <c r="P172" s="309"/>
      <c r="Q172" s="309"/>
      <c r="R172" s="309"/>
      <c r="S172" s="309"/>
      <c r="T172" s="309"/>
      <c r="U172" s="309"/>
      <c r="V172" s="309"/>
      <c r="W172" s="309"/>
      <c r="X172" s="309"/>
      <c r="Y172" s="309"/>
    </row>
    <row r="173">
      <c r="A173" s="266" t="s">
        <v>673</v>
      </c>
      <c r="B173" s="267">
        <v>1.7</v>
      </c>
      <c r="C173" s="301">
        <f t="shared" si="1"/>
        <v>3.4</v>
      </c>
      <c r="D173" s="302">
        <v>500.0</v>
      </c>
      <c r="E173" s="302">
        <v>500.0</v>
      </c>
      <c r="F173" s="302">
        <v>500.0</v>
      </c>
      <c r="G173" s="302">
        <v>500.0</v>
      </c>
      <c r="H173" s="303">
        <f t="shared" si="2"/>
        <v>2000</v>
      </c>
      <c r="I173" s="304">
        <f t="shared" si="3"/>
        <v>6.56167979</v>
      </c>
      <c r="J173" s="305">
        <f t="shared" si="4"/>
        <v>22.30971129</v>
      </c>
      <c r="K173" s="310"/>
      <c r="L173" s="307">
        <f t="shared" si="5"/>
        <v>22.30971129</v>
      </c>
      <c r="M173" s="307">
        <f t="shared" si="6"/>
        <v>26.77165354</v>
      </c>
      <c r="N173" s="308" t="s">
        <v>673</v>
      </c>
      <c r="O173" s="309"/>
      <c r="P173" s="309"/>
      <c r="Q173" s="309"/>
      <c r="R173" s="309"/>
      <c r="S173" s="309"/>
      <c r="T173" s="309"/>
      <c r="U173" s="309"/>
      <c r="V173" s="309"/>
      <c r="W173" s="309"/>
      <c r="X173" s="309"/>
      <c r="Y173" s="309"/>
    </row>
    <row r="174">
      <c r="A174" s="266" t="s">
        <v>676</v>
      </c>
      <c r="B174" s="267">
        <v>1.7</v>
      </c>
      <c r="C174" s="301">
        <f t="shared" si="1"/>
        <v>3.4</v>
      </c>
      <c r="D174" s="302">
        <v>500.0</v>
      </c>
      <c r="E174" s="302">
        <v>500.0</v>
      </c>
      <c r="F174" s="302">
        <v>500.0</v>
      </c>
      <c r="G174" s="302">
        <v>500.0</v>
      </c>
      <c r="H174" s="303">
        <f t="shared" si="2"/>
        <v>2000</v>
      </c>
      <c r="I174" s="304">
        <f t="shared" si="3"/>
        <v>6.56167979</v>
      </c>
      <c r="J174" s="305">
        <f t="shared" si="4"/>
        <v>22.30971129</v>
      </c>
      <c r="K174" s="310"/>
      <c r="L174" s="307">
        <f t="shared" si="5"/>
        <v>22.30971129</v>
      </c>
      <c r="M174" s="307">
        <f t="shared" si="6"/>
        <v>26.77165354</v>
      </c>
      <c r="N174" s="308" t="s">
        <v>676</v>
      </c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</row>
    <row r="175">
      <c r="A175" s="266" t="s">
        <v>679</v>
      </c>
      <c r="B175" s="267">
        <v>1.7</v>
      </c>
      <c r="C175" s="301">
        <f t="shared" si="1"/>
        <v>3.4</v>
      </c>
      <c r="D175" s="302">
        <v>500.0</v>
      </c>
      <c r="E175" s="302">
        <v>500.0</v>
      </c>
      <c r="F175" s="302">
        <v>500.0</v>
      </c>
      <c r="G175" s="302">
        <v>500.0</v>
      </c>
      <c r="H175" s="303">
        <f t="shared" si="2"/>
        <v>2000</v>
      </c>
      <c r="I175" s="304">
        <f t="shared" si="3"/>
        <v>6.56167979</v>
      </c>
      <c r="J175" s="305">
        <f t="shared" si="4"/>
        <v>22.30971129</v>
      </c>
      <c r="K175" s="310"/>
      <c r="L175" s="307">
        <f t="shared" si="5"/>
        <v>22.30971129</v>
      </c>
      <c r="M175" s="307">
        <f t="shared" si="6"/>
        <v>26.77165354</v>
      </c>
      <c r="N175" s="308" t="s">
        <v>679</v>
      </c>
      <c r="O175" s="309"/>
      <c r="P175" s="309"/>
      <c r="Q175" s="309"/>
      <c r="R175" s="309"/>
      <c r="S175" s="309"/>
      <c r="T175" s="309"/>
      <c r="U175" s="309"/>
      <c r="V175" s="309"/>
      <c r="W175" s="309"/>
      <c r="X175" s="309"/>
      <c r="Y175" s="309"/>
    </row>
    <row r="176">
      <c r="A176" s="266" t="s">
        <v>682</v>
      </c>
      <c r="B176" s="267">
        <v>0.63</v>
      </c>
      <c r="C176" s="301">
        <f t="shared" si="1"/>
        <v>1.26</v>
      </c>
      <c r="D176" s="302">
        <v>500.0</v>
      </c>
      <c r="E176" s="302">
        <v>500.0</v>
      </c>
      <c r="F176" s="302">
        <v>500.0</v>
      </c>
      <c r="G176" s="302">
        <v>500.0</v>
      </c>
      <c r="H176" s="303">
        <f t="shared" si="2"/>
        <v>2000</v>
      </c>
      <c r="I176" s="304">
        <f t="shared" si="3"/>
        <v>6.56167979</v>
      </c>
      <c r="J176" s="305">
        <f t="shared" si="4"/>
        <v>8.267716535</v>
      </c>
      <c r="K176" s="306">
        <v>5.0</v>
      </c>
      <c r="L176" s="307">
        <f t="shared" si="5"/>
        <v>13.26771654</v>
      </c>
      <c r="M176" s="307">
        <f t="shared" si="6"/>
        <v>15.92125984</v>
      </c>
      <c r="N176" s="308" t="s">
        <v>682</v>
      </c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</row>
    <row r="177">
      <c r="A177" s="266" t="s">
        <v>686</v>
      </c>
      <c r="B177" s="267">
        <v>0.63</v>
      </c>
      <c r="C177" s="301">
        <f t="shared" si="1"/>
        <v>1.26</v>
      </c>
      <c r="D177" s="302">
        <v>500.0</v>
      </c>
      <c r="E177" s="302">
        <v>500.0</v>
      </c>
      <c r="F177" s="302">
        <v>500.0</v>
      </c>
      <c r="G177" s="302">
        <v>500.0</v>
      </c>
      <c r="H177" s="303">
        <f t="shared" si="2"/>
        <v>2000</v>
      </c>
      <c r="I177" s="304">
        <f t="shared" si="3"/>
        <v>6.56167979</v>
      </c>
      <c r="J177" s="305">
        <f t="shared" si="4"/>
        <v>8.267716535</v>
      </c>
      <c r="K177" s="306">
        <v>5.0</v>
      </c>
      <c r="L177" s="307">
        <f t="shared" si="5"/>
        <v>13.26771654</v>
      </c>
      <c r="M177" s="307">
        <f t="shared" si="6"/>
        <v>15.92125984</v>
      </c>
      <c r="N177" s="308" t="s">
        <v>686</v>
      </c>
      <c r="O177" s="309"/>
      <c r="P177" s="309"/>
      <c r="Q177" s="309"/>
      <c r="R177" s="309"/>
      <c r="S177" s="309"/>
      <c r="T177" s="309"/>
      <c r="U177" s="309"/>
      <c r="V177" s="309"/>
      <c r="W177" s="309"/>
      <c r="X177" s="309"/>
      <c r="Y177" s="309"/>
    </row>
    <row r="178">
      <c r="A178" s="266" t="s">
        <v>690</v>
      </c>
      <c r="B178" s="267">
        <v>0.63</v>
      </c>
      <c r="C178" s="301">
        <f t="shared" si="1"/>
        <v>1.26</v>
      </c>
      <c r="D178" s="302">
        <v>500.0</v>
      </c>
      <c r="E178" s="302">
        <v>500.0</v>
      </c>
      <c r="F178" s="302">
        <v>500.0</v>
      </c>
      <c r="G178" s="302">
        <v>500.0</v>
      </c>
      <c r="H178" s="303">
        <f t="shared" si="2"/>
        <v>2000</v>
      </c>
      <c r="I178" s="304">
        <f t="shared" si="3"/>
        <v>6.56167979</v>
      </c>
      <c r="J178" s="305">
        <f t="shared" si="4"/>
        <v>8.267716535</v>
      </c>
      <c r="K178" s="306">
        <v>5.0</v>
      </c>
      <c r="L178" s="307">
        <f t="shared" si="5"/>
        <v>13.26771654</v>
      </c>
      <c r="M178" s="307">
        <f t="shared" si="6"/>
        <v>15.92125984</v>
      </c>
      <c r="N178" s="308" t="s">
        <v>690</v>
      </c>
      <c r="O178" s="309"/>
      <c r="P178" s="309"/>
      <c r="Q178" s="309"/>
      <c r="R178" s="309"/>
      <c r="S178" s="309"/>
      <c r="T178" s="309"/>
      <c r="U178" s="309"/>
      <c r="V178" s="309"/>
      <c r="W178" s="309"/>
      <c r="X178" s="309"/>
      <c r="Y178" s="309"/>
    </row>
    <row r="179">
      <c r="A179" s="266" t="s">
        <v>694</v>
      </c>
      <c r="B179" s="267">
        <v>0.63</v>
      </c>
      <c r="C179" s="301">
        <f t="shared" si="1"/>
        <v>1.26</v>
      </c>
      <c r="D179" s="302">
        <v>500.0</v>
      </c>
      <c r="E179" s="302">
        <v>500.0</v>
      </c>
      <c r="F179" s="302">
        <v>500.0</v>
      </c>
      <c r="G179" s="302">
        <v>500.0</v>
      </c>
      <c r="H179" s="303">
        <f t="shared" si="2"/>
        <v>2000</v>
      </c>
      <c r="I179" s="304">
        <f t="shared" si="3"/>
        <v>6.56167979</v>
      </c>
      <c r="J179" s="305">
        <f t="shared" si="4"/>
        <v>8.267716535</v>
      </c>
      <c r="K179" s="306">
        <v>5.0</v>
      </c>
      <c r="L179" s="307">
        <f t="shared" si="5"/>
        <v>13.26771654</v>
      </c>
      <c r="M179" s="307">
        <f t="shared" si="6"/>
        <v>15.92125984</v>
      </c>
      <c r="N179" s="308" t="s">
        <v>694</v>
      </c>
      <c r="O179" s="309"/>
      <c r="P179" s="309"/>
      <c r="Q179" s="309"/>
      <c r="R179" s="309"/>
      <c r="S179" s="309"/>
      <c r="T179" s="309"/>
      <c r="U179" s="309"/>
      <c r="V179" s="309"/>
      <c r="W179" s="309"/>
      <c r="X179" s="309"/>
      <c r="Y179" s="309"/>
    </row>
    <row r="180">
      <c r="A180" s="266" t="s">
        <v>698</v>
      </c>
      <c r="B180" s="267">
        <v>0.63</v>
      </c>
      <c r="C180" s="301">
        <f t="shared" si="1"/>
        <v>1.26</v>
      </c>
      <c r="D180" s="302">
        <v>500.0</v>
      </c>
      <c r="E180" s="302">
        <v>500.0</v>
      </c>
      <c r="F180" s="302">
        <v>500.0</v>
      </c>
      <c r="G180" s="302">
        <v>500.0</v>
      </c>
      <c r="H180" s="303">
        <f t="shared" si="2"/>
        <v>2000</v>
      </c>
      <c r="I180" s="304">
        <f t="shared" si="3"/>
        <v>6.56167979</v>
      </c>
      <c r="J180" s="305">
        <f t="shared" si="4"/>
        <v>8.267716535</v>
      </c>
      <c r="K180" s="306">
        <v>5.0</v>
      </c>
      <c r="L180" s="307">
        <f t="shared" si="5"/>
        <v>13.26771654</v>
      </c>
      <c r="M180" s="307">
        <f t="shared" si="6"/>
        <v>15.92125984</v>
      </c>
      <c r="N180" s="308" t="s">
        <v>698</v>
      </c>
      <c r="O180" s="309"/>
      <c r="P180" s="309"/>
      <c r="Q180" s="309"/>
      <c r="R180" s="309"/>
      <c r="S180" s="309"/>
      <c r="T180" s="309"/>
      <c r="U180" s="309"/>
      <c r="V180" s="309"/>
      <c r="W180" s="309"/>
      <c r="X180" s="309"/>
      <c r="Y180" s="309"/>
    </row>
    <row r="181">
      <c r="A181" s="266" t="s">
        <v>702</v>
      </c>
      <c r="B181" s="267">
        <v>0.63</v>
      </c>
      <c r="C181" s="301">
        <f t="shared" si="1"/>
        <v>1.26</v>
      </c>
      <c r="D181" s="302">
        <v>500.0</v>
      </c>
      <c r="E181" s="302">
        <v>500.0</v>
      </c>
      <c r="F181" s="302">
        <v>500.0</v>
      </c>
      <c r="G181" s="302">
        <v>500.0</v>
      </c>
      <c r="H181" s="303">
        <f t="shared" si="2"/>
        <v>2000</v>
      </c>
      <c r="I181" s="304">
        <f t="shared" si="3"/>
        <v>6.56167979</v>
      </c>
      <c r="J181" s="305">
        <f t="shared" si="4"/>
        <v>8.267716535</v>
      </c>
      <c r="K181" s="306">
        <v>5.0</v>
      </c>
      <c r="L181" s="307">
        <f t="shared" si="5"/>
        <v>13.26771654</v>
      </c>
      <c r="M181" s="307">
        <f t="shared" si="6"/>
        <v>15.92125984</v>
      </c>
      <c r="N181" s="308" t="s">
        <v>702</v>
      </c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</row>
    <row r="182">
      <c r="A182" s="266" t="s">
        <v>706</v>
      </c>
      <c r="B182" s="267">
        <v>0.85</v>
      </c>
      <c r="C182" s="301">
        <f t="shared" si="1"/>
        <v>1.7</v>
      </c>
      <c r="D182" s="302">
        <v>500.0</v>
      </c>
      <c r="E182" s="302">
        <v>500.0</v>
      </c>
      <c r="F182" s="302">
        <v>500.0</v>
      </c>
      <c r="G182" s="302">
        <v>500.0</v>
      </c>
      <c r="H182" s="303">
        <f t="shared" si="2"/>
        <v>2000</v>
      </c>
      <c r="I182" s="304">
        <f t="shared" si="3"/>
        <v>6.56167979</v>
      </c>
      <c r="J182" s="305">
        <f t="shared" si="4"/>
        <v>11.15485564</v>
      </c>
      <c r="K182" s="306">
        <v>5.0</v>
      </c>
      <c r="L182" s="307">
        <f t="shared" si="5"/>
        <v>16.15485564</v>
      </c>
      <c r="M182" s="307">
        <f t="shared" si="6"/>
        <v>19.38582677</v>
      </c>
      <c r="N182" s="308" t="s">
        <v>706</v>
      </c>
      <c r="O182" s="309"/>
      <c r="P182" s="309"/>
      <c r="Q182" s="309"/>
      <c r="R182" s="309"/>
      <c r="S182" s="309"/>
      <c r="T182" s="309"/>
      <c r="U182" s="309"/>
      <c r="V182" s="309"/>
      <c r="W182" s="309"/>
      <c r="X182" s="309"/>
      <c r="Y182" s="309"/>
    </row>
    <row r="183">
      <c r="A183" s="266" t="s">
        <v>708</v>
      </c>
      <c r="B183" s="267">
        <v>0.85</v>
      </c>
      <c r="C183" s="301">
        <f t="shared" si="1"/>
        <v>1.7</v>
      </c>
      <c r="D183" s="302">
        <v>500.0</v>
      </c>
      <c r="E183" s="302">
        <v>500.0</v>
      </c>
      <c r="F183" s="302">
        <v>500.0</v>
      </c>
      <c r="G183" s="302">
        <v>500.0</v>
      </c>
      <c r="H183" s="303">
        <f t="shared" si="2"/>
        <v>2000</v>
      </c>
      <c r="I183" s="304">
        <f t="shared" si="3"/>
        <v>6.56167979</v>
      </c>
      <c r="J183" s="305">
        <f t="shared" si="4"/>
        <v>11.15485564</v>
      </c>
      <c r="K183" s="306">
        <v>5.0</v>
      </c>
      <c r="L183" s="307">
        <f t="shared" si="5"/>
        <v>16.15485564</v>
      </c>
      <c r="M183" s="307">
        <f t="shared" si="6"/>
        <v>19.38582677</v>
      </c>
      <c r="N183" s="308" t="s">
        <v>708</v>
      </c>
      <c r="O183" s="309"/>
      <c r="P183" s="309"/>
      <c r="Q183" s="309"/>
      <c r="R183" s="309"/>
      <c r="S183" s="309"/>
      <c r="T183" s="309"/>
      <c r="U183" s="309"/>
      <c r="V183" s="309"/>
      <c r="W183" s="309"/>
      <c r="X183" s="309"/>
      <c r="Y183" s="309"/>
    </row>
    <row r="184">
      <c r="A184" s="266" t="s">
        <v>710</v>
      </c>
      <c r="B184" s="267">
        <v>0.85</v>
      </c>
      <c r="C184" s="301">
        <f t="shared" si="1"/>
        <v>1.7</v>
      </c>
      <c r="D184" s="302">
        <v>500.0</v>
      </c>
      <c r="E184" s="302">
        <v>500.0</v>
      </c>
      <c r="F184" s="302">
        <v>500.0</v>
      </c>
      <c r="G184" s="302">
        <v>500.0</v>
      </c>
      <c r="H184" s="303">
        <f t="shared" si="2"/>
        <v>2000</v>
      </c>
      <c r="I184" s="304">
        <f t="shared" si="3"/>
        <v>6.56167979</v>
      </c>
      <c r="J184" s="305">
        <f t="shared" si="4"/>
        <v>11.15485564</v>
      </c>
      <c r="K184" s="306">
        <v>5.0</v>
      </c>
      <c r="L184" s="307">
        <f t="shared" si="5"/>
        <v>16.15485564</v>
      </c>
      <c r="M184" s="307">
        <f t="shared" si="6"/>
        <v>19.38582677</v>
      </c>
      <c r="N184" s="308" t="s">
        <v>710</v>
      </c>
      <c r="O184" s="309"/>
      <c r="P184" s="309"/>
      <c r="Q184" s="309"/>
      <c r="R184" s="309"/>
      <c r="S184" s="309"/>
      <c r="T184" s="309"/>
      <c r="U184" s="309"/>
      <c r="V184" s="309"/>
      <c r="W184" s="309"/>
      <c r="X184" s="309"/>
      <c r="Y184" s="309"/>
    </row>
    <row r="185">
      <c r="A185" s="266" t="s">
        <v>712</v>
      </c>
      <c r="B185" s="267">
        <v>0.85</v>
      </c>
      <c r="C185" s="301">
        <f t="shared" si="1"/>
        <v>1.7</v>
      </c>
      <c r="D185" s="302">
        <v>500.0</v>
      </c>
      <c r="E185" s="302">
        <v>500.0</v>
      </c>
      <c r="F185" s="302">
        <v>500.0</v>
      </c>
      <c r="G185" s="302">
        <v>500.0</v>
      </c>
      <c r="H185" s="303">
        <f t="shared" si="2"/>
        <v>2000</v>
      </c>
      <c r="I185" s="304">
        <f t="shared" si="3"/>
        <v>6.56167979</v>
      </c>
      <c r="J185" s="305">
        <f t="shared" si="4"/>
        <v>11.15485564</v>
      </c>
      <c r="K185" s="306">
        <v>5.0</v>
      </c>
      <c r="L185" s="307">
        <f t="shared" si="5"/>
        <v>16.15485564</v>
      </c>
      <c r="M185" s="307">
        <f t="shared" si="6"/>
        <v>19.38582677</v>
      </c>
      <c r="N185" s="308" t="s">
        <v>712</v>
      </c>
      <c r="O185" s="309"/>
      <c r="P185" s="309"/>
      <c r="Q185" s="309"/>
      <c r="R185" s="309"/>
      <c r="S185" s="309"/>
      <c r="T185" s="309"/>
      <c r="U185" s="309"/>
      <c r="V185" s="309"/>
      <c r="W185" s="309"/>
      <c r="X185" s="309"/>
      <c r="Y185" s="309"/>
    </row>
    <row r="186">
      <c r="A186" s="266" t="s">
        <v>715</v>
      </c>
      <c r="B186" s="267">
        <v>0.85</v>
      </c>
      <c r="C186" s="301">
        <f t="shared" si="1"/>
        <v>1.7</v>
      </c>
      <c r="D186" s="302">
        <v>500.0</v>
      </c>
      <c r="E186" s="302">
        <v>500.0</v>
      </c>
      <c r="F186" s="302">
        <v>500.0</v>
      </c>
      <c r="G186" s="302">
        <v>500.0</v>
      </c>
      <c r="H186" s="303">
        <f t="shared" si="2"/>
        <v>2000</v>
      </c>
      <c r="I186" s="304">
        <f t="shared" si="3"/>
        <v>6.56167979</v>
      </c>
      <c r="J186" s="305">
        <f t="shared" si="4"/>
        <v>11.15485564</v>
      </c>
      <c r="K186" s="306">
        <v>5.0</v>
      </c>
      <c r="L186" s="307">
        <f t="shared" si="5"/>
        <v>16.15485564</v>
      </c>
      <c r="M186" s="307">
        <f t="shared" si="6"/>
        <v>19.38582677</v>
      </c>
      <c r="N186" s="308" t="s">
        <v>715</v>
      </c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</row>
    <row r="187">
      <c r="A187" s="266" t="s">
        <v>717</v>
      </c>
      <c r="B187" s="267">
        <v>0.85</v>
      </c>
      <c r="C187" s="301">
        <f t="shared" si="1"/>
        <v>1.7</v>
      </c>
      <c r="D187" s="302">
        <v>500.0</v>
      </c>
      <c r="E187" s="302">
        <v>500.0</v>
      </c>
      <c r="F187" s="302">
        <v>500.0</v>
      </c>
      <c r="G187" s="302">
        <v>500.0</v>
      </c>
      <c r="H187" s="303">
        <f t="shared" si="2"/>
        <v>2000</v>
      </c>
      <c r="I187" s="304">
        <f t="shared" si="3"/>
        <v>6.56167979</v>
      </c>
      <c r="J187" s="305">
        <f t="shared" si="4"/>
        <v>11.15485564</v>
      </c>
      <c r="K187" s="306">
        <v>5.0</v>
      </c>
      <c r="L187" s="307">
        <f t="shared" si="5"/>
        <v>16.15485564</v>
      </c>
      <c r="M187" s="307">
        <f t="shared" si="6"/>
        <v>19.38582677</v>
      </c>
      <c r="N187" s="308" t="s">
        <v>717</v>
      </c>
      <c r="O187" s="309"/>
      <c r="P187" s="309"/>
      <c r="Q187" s="309"/>
      <c r="R187" s="309"/>
      <c r="S187" s="309"/>
      <c r="T187" s="309"/>
      <c r="U187" s="309"/>
      <c r="V187" s="309"/>
      <c r="W187" s="309"/>
      <c r="X187" s="309"/>
      <c r="Y187" s="309"/>
    </row>
    <row r="188">
      <c r="A188" s="266" t="s">
        <v>719</v>
      </c>
      <c r="B188" s="267">
        <v>1.0</v>
      </c>
      <c r="C188" s="301">
        <f t="shared" si="1"/>
        <v>2</v>
      </c>
      <c r="D188" s="302">
        <v>500.0</v>
      </c>
      <c r="E188" s="302">
        <v>500.0</v>
      </c>
      <c r="F188" s="302">
        <v>500.0</v>
      </c>
      <c r="G188" s="302">
        <v>500.0</v>
      </c>
      <c r="H188" s="303">
        <f t="shared" si="2"/>
        <v>2000</v>
      </c>
      <c r="I188" s="304">
        <f t="shared" si="3"/>
        <v>6.56167979</v>
      </c>
      <c r="J188" s="305">
        <f t="shared" si="4"/>
        <v>13.12335958</v>
      </c>
      <c r="K188" s="306">
        <v>5.0</v>
      </c>
      <c r="L188" s="307">
        <f t="shared" si="5"/>
        <v>18.12335958</v>
      </c>
      <c r="M188" s="307">
        <f t="shared" si="6"/>
        <v>21.7480315</v>
      </c>
      <c r="N188" s="308" t="s">
        <v>719</v>
      </c>
      <c r="O188" s="309"/>
      <c r="P188" s="309"/>
      <c r="Q188" s="309"/>
      <c r="R188" s="309"/>
      <c r="S188" s="309"/>
      <c r="T188" s="309"/>
      <c r="U188" s="309"/>
      <c r="V188" s="309"/>
      <c r="W188" s="309"/>
      <c r="X188" s="309"/>
      <c r="Y188" s="309"/>
    </row>
    <row r="189">
      <c r="A189" s="266" t="s">
        <v>721</v>
      </c>
      <c r="B189" s="267">
        <v>1.52</v>
      </c>
      <c r="C189" s="301">
        <f t="shared" si="1"/>
        <v>3.04</v>
      </c>
      <c r="D189" s="302">
        <v>500.0</v>
      </c>
      <c r="E189" s="302">
        <v>500.0</v>
      </c>
      <c r="F189" s="302">
        <v>500.0</v>
      </c>
      <c r="G189" s="302">
        <v>500.0</v>
      </c>
      <c r="H189" s="303">
        <f t="shared" si="2"/>
        <v>2000</v>
      </c>
      <c r="I189" s="304">
        <f t="shared" si="3"/>
        <v>6.56167979</v>
      </c>
      <c r="J189" s="305">
        <f t="shared" si="4"/>
        <v>19.94750656</v>
      </c>
      <c r="K189" s="306">
        <v>5.0</v>
      </c>
      <c r="L189" s="307">
        <f t="shared" si="5"/>
        <v>24.94750656</v>
      </c>
      <c r="M189" s="307">
        <f t="shared" si="6"/>
        <v>29.93700787</v>
      </c>
      <c r="N189" s="308" t="s">
        <v>721</v>
      </c>
      <c r="O189" s="309"/>
      <c r="P189" s="309"/>
      <c r="Q189" s="309"/>
      <c r="R189" s="309"/>
      <c r="S189" s="309"/>
      <c r="T189" s="309"/>
      <c r="U189" s="309"/>
      <c r="V189" s="309"/>
      <c r="W189" s="309"/>
      <c r="X189" s="309"/>
      <c r="Y189" s="309"/>
    </row>
    <row r="190">
      <c r="A190" s="266" t="s">
        <v>723</v>
      </c>
      <c r="B190" s="267">
        <v>1.3</v>
      </c>
      <c r="C190" s="301">
        <f t="shared" si="1"/>
        <v>2.6</v>
      </c>
      <c r="D190" s="302">
        <v>500.0</v>
      </c>
      <c r="E190" s="302">
        <v>500.0</v>
      </c>
      <c r="F190" s="302">
        <v>500.0</v>
      </c>
      <c r="G190" s="302">
        <v>500.0</v>
      </c>
      <c r="H190" s="303">
        <f t="shared" si="2"/>
        <v>2000</v>
      </c>
      <c r="I190" s="304">
        <f t="shared" si="3"/>
        <v>6.56167979</v>
      </c>
      <c r="J190" s="305">
        <f t="shared" si="4"/>
        <v>17.06036745</v>
      </c>
      <c r="K190" s="310"/>
      <c r="L190" s="307">
        <f t="shared" si="5"/>
        <v>17.06036745</v>
      </c>
      <c r="M190" s="307">
        <f t="shared" si="6"/>
        <v>20.47244094</v>
      </c>
      <c r="N190" s="308" t="s">
        <v>723</v>
      </c>
      <c r="O190" s="309"/>
      <c r="P190" s="309"/>
      <c r="Q190" s="309"/>
      <c r="R190" s="309"/>
      <c r="S190" s="309"/>
      <c r="T190" s="309"/>
      <c r="U190" s="309"/>
      <c r="V190" s="309"/>
      <c r="W190" s="309"/>
      <c r="X190" s="309"/>
      <c r="Y190" s="309"/>
    </row>
    <row r="191">
      <c r="A191" s="266">
        <v>2493.0</v>
      </c>
      <c r="B191" s="267">
        <v>1.1</v>
      </c>
      <c r="C191" s="301">
        <f t="shared" si="1"/>
        <v>2.2</v>
      </c>
      <c r="D191" s="302">
        <v>500.0</v>
      </c>
      <c r="E191" s="302">
        <v>500.0</v>
      </c>
      <c r="F191" s="302">
        <v>500.0</v>
      </c>
      <c r="G191" s="302">
        <v>500.0</v>
      </c>
      <c r="H191" s="303">
        <f t="shared" si="2"/>
        <v>2000</v>
      </c>
      <c r="I191" s="304">
        <f t="shared" si="3"/>
        <v>6.56167979</v>
      </c>
      <c r="J191" s="305">
        <f t="shared" si="4"/>
        <v>14.43569554</v>
      </c>
      <c r="K191" s="306">
        <v>5.0</v>
      </c>
      <c r="L191" s="307">
        <f t="shared" si="5"/>
        <v>19.43569554</v>
      </c>
      <c r="M191" s="307">
        <f t="shared" si="6"/>
        <v>23.32283465</v>
      </c>
      <c r="N191" s="308">
        <v>2493.0</v>
      </c>
      <c r="O191" s="309"/>
      <c r="P191" s="309"/>
      <c r="Q191" s="309"/>
      <c r="R191" s="309"/>
      <c r="S191" s="309"/>
      <c r="T191" s="309"/>
      <c r="U191" s="309"/>
      <c r="V191" s="309"/>
      <c r="W191" s="309"/>
      <c r="X191" s="309"/>
      <c r="Y191" s="309"/>
    </row>
    <row r="192">
      <c r="A192" s="266">
        <v>2494.0</v>
      </c>
      <c r="B192" s="267">
        <v>1.2</v>
      </c>
      <c r="C192" s="301">
        <f t="shared" si="1"/>
        <v>2.4</v>
      </c>
      <c r="D192" s="302">
        <v>500.0</v>
      </c>
      <c r="E192" s="302">
        <v>500.0</v>
      </c>
      <c r="F192" s="302">
        <v>500.0</v>
      </c>
      <c r="G192" s="302">
        <v>500.0</v>
      </c>
      <c r="H192" s="303">
        <f t="shared" si="2"/>
        <v>2000</v>
      </c>
      <c r="I192" s="304">
        <f t="shared" si="3"/>
        <v>6.56167979</v>
      </c>
      <c r="J192" s="305">
        <f t="shared" si="4"/>
        <v>15.7480315</v>
      </c>
      <c r="K192" s="306">
        <v>5.0</v>
      </c>
      <c r="L192" s="307">
        <f t="shared" si="5"/>
        <v>20.7480315</v>
      </c>
      <c r="M192" s="307">
        <f t="shared" si="6"/>
        <v>24.8976378</v>
      </c>
      <c r="N192" s="308">
        <v>2494.0</v>
      </c>
      <c r="O192" s="309"/>
      <c r="P192" s="309"/>
      <c r="Q192" s="309"/>
      <c r="R192" s="309"/>
      <c r="S192" s="309"/>
      <c r="T192" s="309"/>
      <c r="U192" s="309"/>
      <c r="V192" s="309"/>
      <c r="W192" s="309"/>
      <c r="X192" s="309"/>
      <c r="Y192" s="309"/>
    </row>
    <row r="193">
      <c r="A193" s="266" t="s">
        <v>731</v>
      </c>
      <c r="B193" s="267">
        <v>1.52</v>
      </c>
      <c r="C193" s="301">
        <f t="shared" si="1"/>
        <v>3.04</v>
      </c>
      <c r="D193" s="302">
        <v>500.0</v>
      </c>
      <c r="E193" s="302">
        <v>500.0</v>
      </c>
      <c r="F193" s="302">
        <v>500.0</v>
      </c>
      <c r="G193" s="302">
        <v>500.0</v>
      </c>
      <c r="H193" s="303">
        <f t="shared" si="2"/>
        <v>2000</v>
      </c>
      <c r="I193" s="304">
        <f t="shared" si="3"/>
        <v>6.56167979</v>
      </c>
      <c r="J193" s="305">
        <f t="shared" si="4"/>
        <v>19.94750656</v>
      </c>
      <c r="K193" s="306"/>
      <c r="L193" s="307">
        <f t="shared" si="5"/>
        <v>19.94750656</v>
      </c>
      <c r="M193" s="307">
        <f t="shared" si="6"/>
        <v>23.93700787</v>
      </c>
      <c r="N193" s="308" t="s">
        <v>731</v>
      </c>
      <c r="O193" s="309"/>
      <c r="P193" s="309"/>
      <c r="Q193" s="309"/>
      <c r="R193" s="309"/>
      <c r="S193" s="309"/>
      <c r="T193" s="309"/>
      <c r="U193" s="309"/>
      <c r="V193" s="309"/>
      <c r="W193" s="309"/>
      <c r="X193" s="309"/>
      <c r="Y193" s="309"/>
    </row>
    <row r="194">
      <c r="A194" s="266" t="s">
        <v>735</v>
      </c>
      <c r="B194" s="267">
        <v>1.52</v>
      </c>
      <c r="C194" s="301">
        <f t="shared" si="1"/>
        <v>3.04</v>
      </c>
      <c r="D194" s="302">
        <v>500.0</v>
      </c>
      <c r="E194" s="302">
        <v>500.0</v>
      </c>
      <c r="F194" s="302">
        <v>500.0</v>
      </c>
      <c r="G194" s="302">
        <v>500.0</v>
      </c>
      <c r="H194" s="303">
        <f t="shared" si="2"/>
        <v>2000</v>
      </c>
      <c r="I194" s="304">
        <f t="shared" si="3"/>
        <v>6.56167979</v>
      </c>
      <c r="J194" s="305">
        <f t="shared" si="4"/>
        <v>19.94750656</v>
      </c>
      <c r="K194" s="310"/>
      <c r="L194" s="307">
        <f t="shared" si="5"/>
        <v>19.94750656</v>
      </c>
      <c r="M194" s="307">
        <f t="shared" si="6"/>
        <v>23.93700787</v>
      </c>
      <c r="N194" s="308" t="s">
        <v>735</v>
      </c>
      <c r="O194" s="309"/>
      <c r="P194" s="309"/>
      <c r="Q194" s="309"/>
      <c r="R194" s="309"/>
      <c r="S194" s="309"/>
      <c r="T194" s="309"/>
      <c r="U194" s="309"/>
      <c r="V194" s="309"/>
      <c r="W194" s="309"/>
      <c r="X194" s="309"/>
      <c r="Y194" s="309"/>
    </row>
    <row r="195">
      <c r="A195" s="266" t="s">
        <v>738</v>
      </c>
      <c r="B195" s="267">
        <v>1.52</v>
      </c>
      <c r="C195" s="301">
        <f t="shared" si="1"/>
        <v>3.04</v>
      </c>
      <c r="D195" s="302">
        <v>500.0</v>
      </c>
      <c r="E195" s="302">
        <v>500.0</v>
      </c>
      <c r="F195" s="302">
        <v>500.0</v>
      </c>
      <c r="G195" s="302">
        <v>500.0</v>
      </c>
      <c r="H195" s="303">
        <f t="shared" si="2"/>
        <v>2000</v>
      </c>
      <c r="I195" s="304">
        <f t="shared" si="3"/>
        <v>6.56167979</v>
      </c>
      <c r="J195" s="305">
        <f t="shared" si="4"/>
        <v>19.94750656</v>
      </c>
      <c r="K195" s="310"/>
      <c r="L195" s="307">
        <f t="shared" si="5"/>
        <v>19.94750656</v>
      </c>
      <c r="M195" s="307">
        <f t="shared" si="6"/>
        <v>23.93700787</v>
      </c>
      <c r="N195" s="308" t="s">
        <v>738</v>
      </c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</row>
    <row r="196">
      <c r="A196" s="266" t="s">
        <v>741</v>
      </c>
      <c r="B196" s="267">
        <v>1.52</v>
      </c>
      <c r="C196" s="301">
        <f t="shared" si="1"/>
        <v>3.04</v>
      </c>
      <c r="D196" s="302">
        <v>500.0</v>
      </c>
      <c r="E196" s="302">
        <v>500.0</v>
      </c>
      <c r="F196" s="302">
        <v>500.0</v>
      </c>
      <c r="G196" s="302">
        <v>500.0</v>
      </c>
      <c r="H196" s="303">
        <f t="shared" si="2"/>
        <v>2000</v>
      </c>
      <c r="I196" s="304">
        <f t="shared" si="3"/>
        <v>6.56167979</v>
      </c>
      <c r="J196" s="305">
        <f t="shared" si="4"/>
        <v>19.94750656</v>
      </c>
      <c r="K196" s="310"/>
      <c r="L196" s="307">
        <f t="shared" si="5"/>
        <v>19.94750656</v>
      </c>
      <c r="M196" s="307">
        <f t="shared" si="6"/>
        <v>23.93700787</v>
      </c>
      <c r="N196" s="308" t="s">
        <v>741</v>
      </c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</row>
    <row r="197">
      <c r="A197" s="266" t="s">
        <v>744</v>
      </c>
      <c r="B197" s="267">
        <v>1.52</v>
      </c>
      <c r="C197" s="301">
        <f t="shared" si="1"/>
        <v>3.04</v>
      </c>
      <c r="D197" s="302">
        <v>500.0</v>
      </c>
      <c r="E197" s="302">
        <v>500.0</v>
      </c>
      <c r="F197" s="302">
        <v>500.0</v>
      </c>
      <c r="G197" s="302">
        <v>500.0</v>
      </c>
      <c r="H197" s="303">
        <f t="shared" si="2"/>
        <v>2000</v>
      </c>
      <c r="I197" s="304">
        <f t="shared" si="3"/>
        <v>6.56167979</v>
      </c>
      <c r="J197" s="305">
        <f t="shared" si="4"/>
        <v>19.94750656</v>
      </c>
      <c r="K197" s="310"/>
      <c r="L197" s="307">
        <f t="shared" si="5"/>
        <v>19.94750656</v>
      </c>
      <c r="M197" s="307">
        <f t="shared" si="6"/>
        <v>23.93700787</v>
      </c>
      <c r="N197" s="308" t="s">
        <v>744</v>
      </c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</row>
    <row r="198">
      <c r="A198" s="266" t="s">
        <v>748</v>
      </c>
      <c r="B198" s="267">
        <v>1.52</v>
      </c>
      <c r="C198" s="301">
        <f t="shared" si="1"/>
        <v>3.04</v>
      </c>
      <c r="D198" s="302">
        <v>500.0</v>
      </c>
      <c r="E198" s="302">
        <v>500.0</v>
      </c>
      <c r="F198" s="302">
        <v>500.0</v>
      </c>
      <c r="G198" s="302">
        <v>500.0</v>
      </c>
      <c r="H198" s="303">
        <f t="shared" si="2"/>
        <v>2000</v>
      </c>
      <c r="I198" s="304">
        <f t="shared" si="3"/>
        <v>6.56167979</v>
      </c>
      <c r="J198" s="305">
        <f t="shared" si="4"/>
        <v>19.94750656</v>
      </c>
      <c r="K198" s="310"/>
      <c r="L198" s="307">
        <f t="shared" si="5"/>
        <v>19.94750656</v>
      </c>
      <c r="M198" s="307">
        <f t="shared" si="6"/>
        <v>23.93700787</v>
      </c>
      <c r="N198" s="308" t="s">
        <v>748</v>
      </c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</row>
    <row r="199">
      <c r="A199" s="266" t="s">
        <v>751</v>
      </c>
      <c r="B199" s="267">
        <v>0.99</v>
      </c>
      <c r="C199" s="301">
        <f t="shared" si="1"/>
        <v>1.98</v>
      </c>
      <c r="D199" s="302">
        <v>500.0</v>
      </c>
      <c r="E199" s="302">
        <v>500.0</v>
      </c>
      <c r="F199" s="302">
        <v>500.0</v>
      </c>
      <c r="G199" s="302">
        <v>500.0</v>
      </c>
      <c r="H199" s="303">
        <f t="shared" si="2"/>
        <v>2000</v>
      </c>
      <c r="I199" s="304">
        <f t="shared" si="3"/>
        <v>6.56167979</v>
      </c>
      <c r="J199" s="305">
        <f t="shared" si="4"/>
        <v>12.99212598</v>
      </c>
      <c r="K199" s="306">
        <v>5.0</v>
      </c>
      <c r="L199" s="307">
        <f t="shared" si="5"/>
        <v>17.99212598</v>
      </c>
      <c r="M199" s="307">
        <f t="shared" si="6"/>
        <v>21.59055118</v>
      </c>
      <c r="N199" s="308" t="s">
        <v>751</v>
      </c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</row>
    <row r="200">
      <c r="A200" s="266" t="s">
        <v>755</v>
      </c>
      <c r="B200" s="267">
        <v>0.99</v>
      </c>
      <c r="C200" s="301">
        <f t="shared" si="1"/>
        <v>1.98</v>
      </c>
      <c r="D200" s="302">
        <v>500.0</v>
      </c>
      <c r="E200" s="302">
        <v>500.0</v>
      </c>
      <c r="F200" s="302">
        <v>500.0</v>
      </c>
      <c r="G200" s="302">
        <v>500.0</v>
      </c>
      <c r="H200" s="303">
        <f t="shared" si="2"/>
        <v>2000</v>
      </c>
      <c r="I200" s="304">
        <f t="shared" si="3"/>
        <v>6.56167979</v>
      </c>
      <c r="J200" s="305">
        <f t="shared" si="4"/>
        <v>12.99212598</v>
      </c>
      <c r="K200" s="306">
        <v>5.0</v>
      </c>
      <c r="L200" s="307">
        <f t="shared" si="5"/>
        <v>17.99212598</v>
      </c>
      <c r="M200" s="307">
        <f t="shared" si="6"/>
        <v>21.59055118</v>
      </c>
      <c r="N200" s="308" t="s">
        <v>755</v>
      </c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</row>
    <row r="201">
      <c r="A201" s="266" t="s">
        <v>759</v>
      </c>
      <c r="B201" s="267">
        <v>0.99</v>
      </c>
      <c r="C201" s="301">
        <f t="shared" si="1"/>
        <v>1.98</v>
      </c>
      <c r="D201" s="302">
        <v>500.0</v>
      </c>
      <c r="E201" s="302">
        <v>500.0</v>
      </c>
      <c r="F201" s="302">
        <v>500.0</v>
      </c>
      <c r="G201" s="302">
        <v>500.0</v>
      </c>
      <c r="H201" s="303">
        <f t="shared" si="2"/>
        <v>2000</v>
      </c>
      <c r="I201" s="304">
        <f t="shared" si="3"/>
        <v>6.56167979</v>
      </c>
      <c r="J201" s="305">
        <f t="shared" si="4"/>
        <v>12.99212598</v>
      </c>
      <c r="K201" s="306">
        <v>5.0</v>
      </c>
      <c r="L201" s="307">
        <f t="shared" si="5"/>
        <v>17.99212598</v>
      </c>
      <c r="M201" s="307">
        <f t="shared" si="6"/>
        <v>21.59055118</v>
      </c>
      <c r="N201" s="308" t="s">
        <v>759</v>
      </c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</row>
    <row r="202">
      <c r="A202" s="266" t="s">
        <v>763</v>
      </c>
      <c r="B202" s="267">
        <v>0.99</v>
      </c>
      <c r="C202" s="301">
        <f t="shared" si="1"/>
        <v>1.98</v>
      </c>
      <c r="D202" s="302">
        <v>500.0</v>
      </c>
      <c r="E202" s="302">
        <v>500.0</v>
      </c>
      <c r="F202" s="302">
        <v>500.0</v>
      </c>
      <c r="G202" s="302">
        <v>500.0</v>
      </c>
      <c r="H202" s="303">
        <f t="shared" si="2"/>
        <v>2000</v>
      </c>
      <c r="I202" s="304">
        <f t="shared" si="3"/>
        <v>6.56167979</v>
      </c>
      <c r="J202" s="305">
        <f t="shared" si="4"/>
        <v>12.99212598</v>
      </c>
      <c r="K202" s="306">
        <v>5.0</v>
      </c>
      <c r="L202" s="307">
        <f t="shared" si="5"/>
        <v>17.99212598</v>
      </c>
      <c r="M202" s="307">
        <f t="shared" si="6"/>
        <v>21.59055118</v>
      </c>
      <c r="N202" s="308" t="s">
        <v>763</v>
      </c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</row>
    <row r="203">
      <c r="A203" s="266" t="s">
        <v>767</v>
      </c>
      <c r="B203" s="267">
        <v>0.99</v>
      </c>
      <c r="C203" s="301">
        <f t="shared" si="1"/>
        <v>1.98</v>
      </c>
      <c r="D203" s="302">
        <v>500.0</v>
      </c>
      <c r="E203" s="302">
        <v>500.0</v>
      </c>
      <c r="F203" s="302">
        <v>500.0</v>
      </c>
      <c r="G203" s="302">
        <v>500.0</v>
      </c>
      <c r="H203" s="303">
        <f t="shared" si="2"/>
        <v>2000</v>
      </c>
      <c r="I203" s="304">
        <f t="shared" si="3"/>
        <v>6.56167979</v>
      </c>
      <c r="J203" s="305">
        <f t="shared" si="4"/>
        <v>12.99212598</v>
      </c>
      <c r="K203" s="306">
        <v>5.0</v>
      </c>
      <c r="L203" s="307">
        <f t="shared" si="5"/>
        <v>17.99212598</v>
      </c>
      <c r="M203" s="307">
        <f t="shared" si="6"/>
        <v>21.59055118</v>
      </c>
      <c r="N203" s="308" t="s">
        <v>767</v>
      </c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</row>
    <row r="204">
      <c r="A204" s="266">
        <v>3.01452073E8</v>
      </c>
      <c r="B204" s="267">
        <v>0.6</v>
      </c>
      <c r="C204" s="301">
        <f t="shared" si="1"/>
        <v>1.2</v>
      </c>
      <c r="D204" s="302">
        <v>500.0</v>
      </c>
      <c r="E204" s="302">
        <v>500.0</v>
      </c>
      <c r="F204" s="302">
        <v>500.0</v>
      </c>
      <c r="G204" s="302">
        <v>500.0</v>
      </c>
      <c r="H204" s="303">
        <f t="shared" si="2"/>
        <v>2000</v>
      </c>
      <c r="I204" s="304">
        <f t="shared" si="3"/>
        <v>6.56167979</v>
      </c>
      <c r="J204" s="305">
        <f t="shared" si="4"/>
        <v>7.874015748</v>
      </c>
      <c r="K204" s="306">
        <v>5.0</v>
      </c>
      <c r="L204" s="307">
        <f t="shared" si="5"/>
        <v>12.87401575</v>
      </c>
      <c r="M204" s="307">
        <f t="shared" si="6"/>
        <v>15.4488189</v>
      </c>
      <c r="N204" s="308">
        <v>3.01452073E8</v>
      </c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</row>
    <row r="205">
      <c r="A205" s="266">
        <v>3.02452E8</v>
      </c>
      <c r="B205" s="267">
        <v>0.85</v>
      </c>
      <c r="C205" s="301">
        <f t="shared" si="1"/>
        <v>1.7</v>
      </c>
      <c r="D205" s="302">
        <v>500.0</v>
      </c>
      <c r="E205" s="302">
        <v>500.0</v>
      </c>
      <c r="F205" s="302">
        <v>500.0</v>
      </c>
      <c r="G205" s="302">
        <v>500.0</v>
      </c>
      <c r="H205" s="303">
        <f t="shared" si="2"/>
        <v>2000</v>
      </c>
      <c r="I205" s="304">
        <f t="shared" si="3"/>
        <v>6.56167979</v>
      </c>
      <c r="J205" s="305">
        <f t="shared" si="4"/>
        <v>11.15485564</v>
      </c>
      <c r="K205" s="306">
        <v>5.0</v>
      </c>
      <c r="L205" s="307">
        <f t="shared" si="5"/>
        <v>16.15485564</v>
      </c>
      <c r="M205" s="307">
        <f t="shared" si="6"/>
        <v>19.38582677</v>
      </c>
      <c r="N205" s="308">
        <v>3.02452E8</v>
      </c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</row>
    <row r="206">
      <c r="A206" s="266">
        <v>3.02452073E8</v>
      </c>
      <c r="B206" s="267">
        <v>0.85</v>
      </c>
      <c r="C206" s="301">
        <f t="shared" si="1"/>
        <v>1.7</v>
      </c>
      <c r="D206" s="302">
        <v>500.0</v>
      </c>
      <c r="E206" s="302">
        <v>500.0</v>
      </c>
      <c r="F206" s="302">
        <v>500.0</v>
      </c>
      <c r="G206" s="302">
        <v>500.0</v>
      </c>
      <c r="H206" s="303">
        <f t="shared" si="2"/>
        <v>2000</v>
      </c>
      <c r="I206" s="304">
        <f t="shared" si="3"/>
        <v>6.56167979</v>
      </c>
      <c r="J206" s="305">
        <f t="shared" si="4"/>
        <v>11.15485564</v>
      </c>
      <c r="K206" s="306">
        <v>5.0</v>
      </c>
      <c r="L206" s="307">
        <f t="shared" si="5"/>
        <v>16.15485564</v>
      </c>
      <c r="M206" s="307">
        <f t="shared" si="6"/>
        <v>19.38582677</v>
      </c>
      <c r="N206" s="308">
        <v>3.02452073E8</v>
      </c>
      <c r="O206" s="309"/>
      <c r="P206" s="309"/>
      <c r="Q206" s="309"/>
      <c r="R206" s="309"/>
      <c r="S206" s="309"/>
      <c r="T206" s="309"/>
      <c r="U206" s="309"/>
      <c r="V206" s="309"/>
      <c r="W206" s="309"/>
      <c r="X206" s="309"/>
      <c r="Y206" s="309"/>
    </row>
    <row r="207">
      <c r="A207" s="266">
        <v>3.02457E8</v>
      </c>
      <c r="B207" s="267">
        <v>1.34</v>
      </c>
      <c r="C207" s="301">
        <f t="shared" si="1"/>
        <v>2.68</v>
      </c>
      <c r="D207" s="302">
        <v>500.0</v>
      </c>
      <c r="E207" s="302">
        <v>500.0</v>
      </c>
      <c r="F207" s="302">
        <v>500.0</v>
      </c>
      <c r="G207" s="302">
        <v>500.0</v>
      </c>
      <c r="H207" s="303">
        <f t="shared" si="2"/>
        <v>2000</v>
      </c>
      <c r="I207" s="304">
        <f t="shared" si="3"/>
        <v>6.56167979</v>
      </c>
      <c r="J207" s="305">
        <f t="shared" si="4"/>
        <v>17.58530184</v>
      </c>
      <c r="K207" s="306"/>
      <c r="L207" s="307">
        <f t="shared" si="5"/>
        <v>17.58530184</v>
      </c>
      <c r="M207" s="307">
        <f t="shared" si="6"/>
        <v>21.1023622</v>
      </c>
      <c r="N207" s="308">
        <v>3.02457E8</v>
      </c>
      <c r="O207" s="309"/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</row>
    <row r="208">
      <c r="A208" s="266">
        <v>3.02482073E8</v>
      </c>
      <c r="B208" s="267">
        <v>0.85</v>
      </c>
      <c r="C208" s="301">
        <f t="shared" si="1"/>
        <v>1.7</v>
      </c>
      <c r="D208" s="302">
        <v>500.0</v>
      </c>
      <c r="E208" s="302">
        <v>500.0</v>
      </c>
      <c r="F208" s="302">
        <v>500.0</v>
      </c>
      <c r="G208" s="302">
        <v>500.0</v>
      </c>
      <c r="H208" s="303">
        <f t="shared" si="2"/>
        <v>2000</v>
      </c>
      <c r="I208" s="304">
        <f t="shared" si="3"/>
        <v>6.56167979</v>
      </c>
      <c r="J208" s="305">
        <f t="shared" si="4"/>
        <v>11.15485564</v>
      </c>
      <c r="K208" s="306">
        <v>5.0</v>
      </c>
      <c r="L208" s="307">
        <f t="shared" si="5"/>
        <v>16.15485564</v>
      </c>
      <c r="M208" s="307">
        <f t="shared" si="6"/>
        <v>19.38582677</v>
      </c>
      <c r="N208" s="308">
        <v>3.02482073E8</v>
      </c>
      <c r="O208" s="309"/>
      <c r="P208" s="309"/>
      <c r="Q208" s="309"/>
      <c r="R208" s="309"/>
      <c r="S208" s="309"/>
      <c r="T208" s="309"/>
      <c r="U208" s="309"/>
      <c r="V208" s="309"/>
      <c r="W208" s="309"/>
      <c r="X208" s="309"/>
      <c r="Y208" s="309"/>
    </row>
    <row r="209">
      <c r="A209" s="266">
        <v>3.04452073E8</v>
      </c>
      <c r="B209" s="267">
        <v>1.4</v>
      </c>
      <c r="C209" s="301">
        <f t="shared" si="1"/>
        <v>2.8</v>
      </c>
      <c r="D209" s="302">
        <v>500.0</v>
      </c>
      <c r="E209" s="302">
        <v>500.0</v>
      </c>
      <c r="F209" s="302">
        <v>500.0</v>
      </c>
      <c r="G209" s="302">
        <v>500.0</v>
      </c>
      <c r="H209" s="303">
        <f t="shared" si="2"/>
        <v>2000</v>
      </c>
      <c r="I209" s="304">
        <f t="shared" si="3"/>
        <v>6.56167979</v>
      </c>
      <c r="J209" s="305">
        <f t="shared" si="4"/>
        <v>18.37270341</v>
      </c>
      <c r="K209" s="306"/>
      <c r="L209" s="307">
        <f t="shared" si="5"/>
        <v>18.37270341</v>
      </c>
      <c r="M209" s="307">
        <f t="shared" si="6"/>
        <v>22.04724409</v>
      </c>
      <c r="N209" s="308">
        <v>3.04452073E8</v>
      </c>
      <c r="O209" s="309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</row>
    <row r="210">
      <c r="A210" s="266" t="s">
        <v>787</v>
      </c>
      <c r="B210" s="267">
        <v>1.36</v>
      </c>
      <c r="C210" s="301">
        <f t="shared" si="1"/>
        <v>2.72</v>
      </c>
      <c r="D210" s="302">
        <v>500.0</v>
      </c>
      <c r="E210" s="302">
        <v>500.0</v>
      </c>
      <c r="F210" s="302">
        <v>500.0</v>
      </c>
      <c r="G210" s="302">
        <v>500.0</v>
      </c>
      <c r="H210" s="303">
        <f t="shared" si="2"/>
        <v>2000</v>
      </c>
      <c r="I210" s="304">
        <f t="shared" si="3"/>
        <v>6.56167979</v>
      </c>
      <c r="J210" s="305">
        <f t="shared" si="4"/>
        <v>17.84776903</v>
      </c>
      <c r="K210" s="306"/>
      <c r="L210" s="307">
        <f t="shared" si="5"/>
        <v>17.84776903</v>
      </c>
      <c r="M210" s="307">
        <f t="shared" si="6"/>
        <v>21.41732283</v>
      </c>
      <c r="N210" s="308" t="s">
        <v>787</v>
      </c>
      <c r="O210" s="309"/>
      <c r="P210" s="309"/>
      <c r="Q210" s="309"/>
      <c r="R210" s="309"/>
      <c r="S210" s="309"/>
      <c r="T210" s="309"/>
      <c r="U210" s="309"/>
      <c r="V210" s="309"/>
      <c r="W210" s="309"/>
      <c r="X210" s="309"/>
      <c r="Y210" s="309"/>
    </row>
    <row r="211">
      <c r="A211" s="266">
        <v>3097.0</v>
      </c>
      <c r="B211" s="267">
        <v>0.7</v>
      </c>
      <c r="C211" s="301">
        <f t="shared" si="1"/>
        <v>1.4</v>
      </c>
      <c r="D211" s="302">
        <v>500.0</v>
      </c>
      <c r="E211" s="302">
        <v>500.0</v>
      </c>
      <c r="F211" s="302">
        <v>500.0</v>
      </c>
      <c r="G211" s="302">
        <v>500.0</v>
      </c>
      <c r="H211" s="303">
        <f t="shared" si="2"/>
        <v>2000</v>
      </c>
      <c r="I211" s="304">
        <f t="shared" si="3"/>
        <v>6.56167979</v>
      </c>
      <c r="J211" s="305">
        <f t="shared" si="4"/>
        <v>9.186351706</v>
      </c>
      <c r="K211" s="306">
        <v>5.0</v>
      </c>
      <c r="L211" s="307">
        <f t="shared" si="5"/>
        <v>14.18635171</v>
      </c>
      <c r="M211" s="307">
        <f t="shared" si="6"/>
        <v>17.02362205</v>
      </c>
      <c r="N211" s="308">
        <v>3097.0</v>
      </c>
      <c r="O211" s="309"/>
      <c r="P211" s="309"/>
      <c r="Q211" s="309"/>
      <c r="R211" s="309"/>
      <c r="S211" s="309"/>
      <c r="T211" s="309"/>
      <c r="U211" s="309"/>
      <c r="V211" s="309"/>
      <c r="W211" s="309"/>
      <c r="X211" s="309"/>
      <c r="Y211" s="309"/>
    </row>
    <row r="212">
      <c r="A212" s="266">
        <v>3.10452073E8</v>
      </c>
      <c r="B212" s="267">
        <v>1.88</v>
      </c>
      <c r="C212" s="301">
        <f t="shared" si="1"/>
        <v>3.76</v>
      </c>
      <c r="D212" s="302">
        <v>500.0</v>
      </c>
      <c r="E212" s="302">
        <v>500.0</v>
      </c>
      <c r="F212" s="302">
        <v>500.0</v>
      </c>
      <c r="G212" s="302">
        <v>500.0</v>
      </c>
      <c r="H212" s="303">
        <f t="shared" si="2"/>
        <v>2000</v>
      </c>
      <c r="I212" s="304">
        <f t="shared" si="3"/>
        <v>6.56167979</v>
      </c>
      <c r="J212" s="305">
        <f t="shared" si="4"/>
        <v>24.67191601</v>
      </c>
      <c r="K212" s="310"/>
      <c r="L212" s="307">
        <f t="shared" si="5"/>
        <v>24.67191601</v>
      </c>
      <c r="M212" s="307">
        <f t="shared" si="6"/>
        <v>29.60629921</v>
      </c>
      <c r="N212" s="308">
        <v>3.10452073E8</v>
      </c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</row>
    <row r="213">
      <c r="A213" s="266">
        <v>3.11452073E8</v>
      </c>
      <c r="B213" s="267">
        <v>3.2</v>
      </c>
      <c r="C213" s="301">
        <f t="shared" si="1"/>
        <v>6.4</v>
      </c>
      <c r="D213" s="302">
        <v>500.0</v>
      </c>
      <c r="E213" s="302">
        <v>500.0</v>
      </c>
      <c r="F213" s="302">
        <v>500.0</v>
      </c>
      <c r="G213" s="302">
        <v>500.0</v>
      </c>
      <c r="H213" s="303">
        <f t="shared" si="2"/>
        <v>2000</v>
      </c>
      <c r="I213" s="304">
        <f t="shared" si="3"/>
        <v>6.56167979</v>
      </c>
      <c r="J213" s="305">
        <f t="shared" si="4"/>
        <v>41.99475066</v>
      </c>
      <c r="K213" s="306"/>
      <c r="L213" s="307">
        <f t="shared" si="5"/>
        <v>41.99475066</v>
      </c>
      <c r="M213" s="307">
        <f t="shared" si="6"/>
        <v>50.39370079</v>
      </c>
      <c r="N213" s="308">
        <v>3.11452073E8</v>
      </c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</row>
    <row r="214">
      <c r="A214" s="266">
        <v>3.8146247E8</v>
      </c>
      <c r="B214" s="267">
        <v>0.4</v>
      </c>
      <c r="C214" s="301">
        <f t="shared" si="1"/>
        <v>0.8</v>
      </c>
      <c r="D214" s="302">
        <v>500.0</v>
      </c>
      <c r="E214" s="302">
        <v>500.0</v>
      </c>
      <c r="F214" s="302">
        <v>500.0</v>
      </c>
      <c r="G214" s="302">
        <v>500.0</v>
      </c>
      <c r="H214" s="303">
        <f t="shared" si="2"/>
        <v>2000</v>
      </c>
      <c r="I214" s="304">
        <f t="shared" si="3"/>
        <v>6.56167979</v>
      </c>
      <c r="J214" s="305">
        <f t="shared" si="4"/>
        <v>5.249343832</v>
      </c>
      <c r="K214" s="306">
        <v>5.0</v>
      </c>
      <c r="L214" s="307">
        <f t="shared" si="5"/>
        <v>10.24934383</v>
      </c>
      <c r="M214" s="307">
        <f t="shared" si="6"/>
        <v>12.2992126</v>
      </c>
      <c r="N214" s="308">
        <v>3.8146247E8</v>
      </c>
      <c r="O214" s="309"/>
      <c r="P214" s="309"/>
      <c r="Q214" s="309"/>
      <c r="R214" s="309"/>
      <c r="S214" s="309"/>
      <c r="T214" s="309"/>
      <c r="U214" s="309"/>
      <c r="V214" s="309"/>
      <c r="W214" s="309"/>
      <c r="X214" s="309"/>
      <c r="Y214" s="309"/>
    </row>
    <row r="215">
      <c r="A215" s="266">
        <v>3.8147707E8</v>
      </c>
      <c r="B215" s="267">
        <v>0.5</v>
      </c>
      <c r="C215" s="301">
        <f t="shared" si="1"/>
        <v>1</v>
      </c>
      <c r="D215" s="302">
        <v>500.0</v>
      </c>
      <c r="E215" s="302">
        <v>500.0</v>
      </c>
      <c r="F215" s="302">
        <v>500.0</v>
      </c>
      <c r="G215" s="302">
        <v>500.0</v>
      </c>
      <c r="H215" s="303">
        <f t="shared" si="2"/>
        <v>2000</v>
      </c>
      <c r="I215" s="304">
        <f t="shared" si="3"/>
        <v>6.56167979</v>
      </c>
      <c r="J215" s="305">
        <f t="shared" si="4"/>
        <v>6.56167979</v>
      </c>
      <c r="K215" s="306">
        <v>5.0</v>
      </c>
      <c r="L215" s="307">
        <f t="shared" si="5"/>
        <v>11.56167979</v>
      </c>
      <c r="M215" s="307">
        <f t="shared" si="6"/>
        <v>13.87401575</v>
      </c>
      <c r="N215" s="308">
        <v>3.8147707E8</v>
      </c>
      <c r="O215" s="309"/>
      <c r="P215" s="309"/>
      <c r="Q215" s="309"/>
      <c r="R215" s="309"/>
      <c r="S215" s="309"/>
      <c r="T215" s="309"/>
      <c r="U215" s="309"/>
      <c r="V215" s="309"/>
      <c r="W215" s="309"/>
      <c r="X215" s="309"/>
      <c r="Y215" s="309"/>
    </row>
    <row r="216">
      <c r="A216" s="266">
        <v>3.8246247E8</v>
      </c>
      <c r="B216" s="267">
        <v>0.65</v>
      </c>
      <c r="C216" s="301">
        <f t="shared" si="1"/>
        <v>1.3</v>
      </c>
      <c r="D216" s="302">
        <v>500.0</v>
      </c>
      <c r="E216" s="302">
        <v>500.0</v>
      </c>
      <c r="F216" s="302">
        <v>500.0</v>
      </c>
      <c r="G216" s="302">
        <v>500.0</v>
      </c>
      <c r="H216" s="303">
        <f t="shared" si="2"/>
        <v>2000</v>
      </c>
      <c r="I216" s="304">
        <f t="shared" si="3"/>
        <v>6.56167979</v>
      </c>
      <c r="J216" s="305">
        <f t="shared" si="4"/>
        <v>8.530183727</v>
      </c>
      <c r="K216" s="306">
        <v>5.0</v>
      </c>
      <c r="L216" s="307">
        <f t="shared" si="5"/>
        <v>13.53018373</v>
      </c>
      <c r="M216" s="307">
        <f t="shared" si="6"/>
        <v>16.23622047</v>
      </c>
      <c r="N216" s="308">
        <v>3.8246247E8</v>
      </c>
      <c r="O216" s="309"/>
      <c r="P216" s="309"/>
      <c r="Q216" s="309"/>
      <c r="R216" s="309"/>
      <c r="S216" s="309"/>
      <c r="T216" s="309"/>
      <c r="U216" s="309"/>
      <c r="V216" s="309"/>
      <c r="W216" s="309"/>
      <c r="X216" s="309"/>
      <c r="Y216" s="309"/>
    </row>
    <row r="217">
      <c r="A217" s="266">
        <v>3.8247707E8</v>
      </c>
      <c r="B217" s="267">
        <v>0.5</v>
      </c>
      <c r="C217" s="301">
        <f t="shared" si="1"/>
        <v>1</v>
      </c>
      <c r="D217" s="302">
        <v>500.0</v>
      </c>
      <c r="E217" s="302">
        <v>500.0</v>
      </c>
      <c r="F217" s="302">
        <v>500.0</v>
      </c>
      <c r="G217" s="302">
        <v>500.0</v>
      </c>
      <c r="H217" s="303">
        <f t="shared" si="2"/>
        <v>2000</v>
      </c>
      <c r="I217" s="304">
        <f t="shared" si="3"/>
        <v>6.56167979</v>
      </c>
      <c r="J217" s="305">
        <f t="shared" si="4"/>
        <v>6.56167979</v>
      </c>
      <c r="K217" s="306">
        <v>5.0</v>
      </c>
      <c r="L217" s="307">
        <f t="shared" si="5"/>
        <v>11.56167979</v>
      </c>
      <c r="M217" s="307">
        <f t="shared" si="6"/>
        <v>13.87401575</v>
      </c>
      <c r="N217" s="308">
        <v>3.8247707E8</v>
      </c>
      <c r="O217" s="309"/>
      <c r="P217" s="309"/>
      <c r="Q217" s="309"/>
      <c r="R217" s="309"/>
      <c r="S217" s="309"/>
      <c r="T217" s="309"/>
      <c r="U217" s="309"/>
      <c r="V217" s="309"/>
      <c r="W217" s="309"/>
      <c r="X217" s="309"/>
      <c r="Y217" s="309"/>
    </row>
    <row r="218">
      <c r="A218" s="266">
        <v>3.8247807E8</v>
      </c>
      <c r="B218" s="267">
        <v>0.5</v>
      </c>
      <c r="C218" s="301">
        <f t="shared" si="1"/>
        <v>1</v>
      </c>
      <c r="D218" s="302">
        <v>500.0</v>
      </c>
      <c r="E218" s="302">
        <v>500.0</v>
      </c>
      <c r="F218" s="302">
        <v>500.0</v>
      </c>
      <c r="G218" s="302">
        <v>500.0</v>
      </c>
      <c r="H218" s="303">
        <f t="shared" si="2"/>
        <v>2000</v>
      </c>
      <c r="I218" s="304">
        <f t="shared" si="3"/>
        <v>6.56167979</v>
      </c>
      <c r="J218" s="305">
        <f t="shared" si="4"/>
        <v>6.56167979</v>
      </c>
      <c r="K218" s="306">
        <v>5.0</v>
      </c>
      <c r="L218" s="307">
        <f t="shared" si="5"/>
        <v>11.56167979</v>
      </c>
      <c r="M218" s="307">
        <f t="shared" si="6"/>
        <v>13.87401575</v>
      </c>
      <c r="N218" s="308">
        <v>3.8247807E8</v>
      </c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</row>
    <row r="219">
      <c r="A219" s="266" t="s">
        <v>807</v>
      </c>
      <c r="B219" s="267">
        <v>4.4</v>
      </c>
      <c r="C219" s="301">
        <f t="shared" si="1"/>
        <v>8.8</v>
      </c>
      <c r="D219" s="302">
        <v>500.0</v>
      </c>
      <c r="E219" s="302">
        <v>500.0</v>
      </c>
      <c r="F219" s="302">
        <v>500.0</v>
      </c>
      <c r="G219" s="302">
        <v>500.0</v>
      </c>
      <c r="H219" s="303">
        <f t="shared" si="2"/>
        <v>2000</v>
      </c>
      <c r="I219" s="304">
        <f t="shared" si="3"/>
        <v>6.56167979</v>
      </c>
      <c r="J219" s="305">
        <f t="shared" si="4"/>
        <v>57.74278215</v>
      </c>
      <c r="K219" s="310"/>
      <c r="L219" s="307">
        <f t="shared" si="5"/>
        <v>57.74278215</v>
      </c>
      <c r="M219" s="307">
        <f t="shared" si="6"/>
        <v>69.29133858</v>
      </c>
      <c r="N219" s="308" t="s">
        <v>807</v>
      </c>
      <c r="O219" s="309"/>
      <c r="P219" s="309"/>
      <c r="Q219" s="309"/>
      <c r="R219" s="309"/>
      <c r="S219" s="309"/>
      <c r="T219" s="309"/>
      <c r="U219" s="309"/>
      <c r="V219" s="309"/>
      <c r="W219" s="309"/>
      <c r="X219" s="309"/>
      <c r="Y219" s="309"/>
    </row>
    <row r="220">
      <c r="A220" s="266" t="s">
        <v>809</v>
      </c>
      <c r="B220" s="267">
        <v>5.4</v>
      </c>
      <c r="C220" s="301">
        <f t="shared" si="1"/>
        <v>10.8</v>
      </c>
      <c r="D220" s="302">
        <v>500.0</v>
      </c>
      <c r="E220" s="302">
        <v>500.0</v>
      </c>
      <c r="F220" s="302">
        <v>500.0</v>
      </c>
      <c r="G220" s="302">
        <v>500.0</v>
      </c>
      <c r="H220" s="303">
        <f t="shared" si="2"/>
        <v>2000</v>
      </c>
      <c r="I220" s="304">
        <f t="shared" si="3"/>
        <v>6.56167979</v>
      </c>
      <c r="J220" s="305">
        <f t="shared" si="4"/>
        <v>70.86614173</v>
      </c>
      <c r="K220" s="306"/>
      <c r="L220" s="307">
        <f t="shared" si="5"/>
        <v>70.86614173</v>
      </c>
      <c r="M220" s="307">
        <f t="shared" si="6"/>
        <v>85.03937008</v>
      </c>
      <c r="N220" s="308" t="s">
        <v>809</v>
      </c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</row>
    <row r="221">
      <c r="A221" s="266" t="s">
        <v>814</v>
      </c>
      <c r="B221" s="267">
        <v>2.4</v>
      </c>
      <c r="C221" s="301">
        <f t="shared" si="1"/>
        <v>4.8</v>
      </c>
      <c r="D221" s="302">
        <v>500.0</v>
      </c>
      <c r="E221" s="302">
        <v>500.0</v>
      </c>
      <c r="F221" s="302">
        <v>500.0</v>
      </c>
      <c r="G221" s="302">
        <v>500.0</v>
      </c>
      <c r="H221" s="303">
        <f t="shared" si="2"/>
        <v>2000</v>
      </c>
      <c r="I221" s="304">
        <f t="shared" si="3"/>
        <v>6.56167979</v>
      </c>
      <c r="J221" s="305">
        <f t="shared" si="4"/>
        <v>31.49606299</v>
      </c>
      <c r="K221" s="310"/>
      <c r="L221" s="307">
        <f t="shared" si="5"/>
        <v>31.49606299</v>
      </c>
      <c r="M221" s="307">
        <f t="shared" si="6"/>
        <v>37.79527559</v>
      </c>
      <c r="N221" s="308" t="s">
        <v>814</v>
      </c>
      <c r="O221" s="309"/>
      <c r="P221" s="309"/>
      <c r="Q221" s="309"/>
      <c r="R221" s="309"/>
      <c r="S221" s="309"/>
      <c r="T221" s="309"/>
      <c r="U221" s="309"/>
      <c r="V221" s="309"/>
      <c r="W221" s="309"/>
      <c r="X221" s="309"/>
      <c r="Y221" s="309"/>
    </row>
    <row r="222">
      <c r="A222" s="266" t="s">
        <v>817</v>
      </c>
      <c r="B222" s="267">
        <v>0.9</v>
      </c>
      <c r="C222" s="301">
        <f t="shared" si="1"/>
        <v>1.8</v>
      </c>
      <c r="D222" s="302">
        <v>500.0</v>
      </c>
      <c r="E222" s="302">
        <v>500.0</v>
      </c>
      <c r="F222" s="302">
        <v>500.0</v>
      </c>
      <c r="G222" s="302">
        <v>500.0</v>
      </c>
      <c r="H222" s="303">
        <f t="shared" si="2"/>
        <v>2000</v>
      </c>
      <c r="I222" s="304">
        <f t="shared" si="3"/>
        <v>6.56167979</v>
      </c>
      <c r="J222" s="305">
        <f t="shared" si="4"/>
        <v>11.81102362</v>
      </c>
      <c r="K222" s="310"/>
      <c r="L222" s="307">
        <f t="shared" si="5"/>
        <v>11.81102362</v>
      </c>
      <c r="M222" s="307">
        <f t="shared" si="6"/>
        <v>14.17322835</v>
      </c>
      <c r="N222" s="308" t="s">
        <v>817</v>
      </c>
      <c r="O222" s="309"/>
      <c r="P222" s="309"/>
      <c r="Q222" s="309"/>
      <c r="R222" s="309"/>
      <c r="S222" s="309"/>
      <c r="T222" s="309"/>
      <c r="U222" s="309"/>
      <c r="V222" s="309"/>
      <c r="W222" s="309"/>
      <c r="X222" s="309"/>
      <c r="Y222" s="309"/>
    </row>
    <row r="223">
      <c r="A223" s="266" t="s">
        <v>822</v>
      </c>
      <c r="B223" s="267">
        <v>0.9</v>
      </c>
      <c r="C223" s="301">
        <f t="shared" si="1"/>
        <v>1.8</v>
      </c>
      <c r="D223" s="302">
        <v>500.0</v>
      </c>
      <c r="E223" s="302">
        <v>500.0</v>
      </c>
      <c r="F223" s="302">
        <v>500.0</v>
      </c>
      <c r="G223" s="302">
        <v>500.0</v>
      </c>
      <c r="H223" s="303">
        <f t="shared" si="2"/>
        <v>2000</v>
      </c>
      <c r="I223" s="304">
        <f t="shared" si="3"/>
        <v>6.56167979</v>
      </c>
      <c r="J223" s="305">
        <f t="shared" si="4"/>
        <v>11.81102362</v>
      </c>
      <c r="K223" s="306">
        <v>5.0</v>
      </c>
      <c r="L223" s="307">
        <f t="shared" si="5"/>
        <v>16.81102362</v>
      </c>
      <c r="M223" s="307">
        <f t="shared" si="6"/>
        <v>20.17322835</v>
      </c>
      <c r="N223" s="308" t="s">
        <v>822</v>
      </c>
      <c r="O223" s="309"/>
      <c r="P223" s="309"/>
      <c r="Q223" s="309"/>
      <c r="R223" s="309"/>
      <c r="S223" s="309"/>
      <c r="T223" s="309"/>
      <c r="U223" s="309"/>
      <c r="V223" s="309"/>
      <c r="W223" s="309"/>
      <c r="X223" s="309"/>
      <c r="Y223" s="309"/>
    </row>
    <row r="224">
      <c r="A224" s="266" t="s">
        <v>826</v>
      </c>
      <c r="B224" s="267">
        <v>0.9</v>
      </c>
      <c r="C224" s="301">
        <f t="shared" si="1"/>
        <v>1.8</v>
      </c>
      <c r="D224" s="302">
        <v>500.0</v>
      </c>
      <c r="E224" s="302">
        <v>500.0</v>
      </c>
      <c r="F224" s="302">
        <v>500.0</v>
      </c>
      <c r="G224" s="302">
        <v>500.0</v>
      </c>
      <c r="H224" s="303">
        <f t="shared" si="2"/>
        <v>2000</v>
      </c>
      <c r="I224" s="304">
        <f t="shared" si="3"/>
        <v>6.56167979</v>
      </c>
      <c r="J224" s="305">
        <f t="shared" si="4"/>
        <v>11.81102362</v>
      </c>
      <c r="K224" s="306">
        <v>5.0</v>
      </c>
      <c r="L224" s="307">
        <f t="shared" si="5"/>
        <v>16.81102362</v>
      </c>
      <c r="M224" s="307">
        <f t="shared" si="6"/>
        <v>20.17322835</v>
      </c>
      <c r="N224" s="308" t="s">
        <v>826</v>
      </c>
      <c r="O224" s="309"/>
      <c r="P224" s="309"/>
      <c r="Q224" s="309"/>
      <c r="R224" s="309"/>
      <c r="S224" s="309"/>
      <c r="T224" s="309"/>
      <c r="U224" s="309"/>
      <c r="V224" s="309"/>
      <c r="W224" s="309"/>
      <c r="X224" s="309"/>
      <c r="Y224" s="309"/>
    </row>
    <row r="225">
      <c r="A225" s="266" t="s">
        <v>828</v>
      </c>
      <c r="B225" s="267">
        <v>0.9</v>
      </c>
      <c r="C225" s="301">
        <f t="shared" si="1"/>
        <v>1.8</v>
      </c>
      <c r="D225" s="302">
        <v>500.0</v>
      </c>
      <c r="E225" s="302">
        <v>500.0</v>
      </c>
      <c r="F225" s="302">
        <v>500.0</v>
      </c>
      <c r="G225" s="302">
        <v>500.0</v>
      </c>
      <c r="H225" s="303">
        <f t="shared" si="2"/>
        <v>2000</v>
      </c>
      <c r="I225" s="304">
        <f t="shared" si="3"/>
        <v>6.56167979</v>
      </c>
      <c r="J225" s="305">
        <f t="shared" si="4"/>
        <v>11.81102362</v>
      </c>
      <c r="K225" s="306">
        <v>5.0</v>
      </c>
      <c r="L225" s="307">
        <f t="shared" si="5"/>
        <v>16.81102362</v>
      </c>
      <c r="M225" s="307">
        <f t="shared" si="6"/>
        <v>20.17322835</v>
      </c>
      <c r="N225" s="308" t="s">
        <v>828</v>
      </c>
      <c r="O225" s="309"/>
      <c r="P225" s="309"/>
      <c r="Q225" s="309"/>
      <c r="R225" s="309"/>
      <c r="S225" s="309"/>
      <c r="T225" s="309"/>
      <c r="U225" s="309"/>
      <c r="V225" s="309"/>
      <c r="W225" s="309"/>
      <c r="X225" s="309"/>
      <c r="Y225" s="309"/>
    </row>
    <row r="226">
      <c r="A226" s="266" t="s">
        <v>831</v>
      </c>
      <c r="B226" s="267">
        <v>2.65</v>
      </c>
      <c r="C226" s="301">
        <f t="shared" si="1"/>
        <v>5.3</v>
      </c>
      <c r="D226" s="302">
        <v>500.0</v>
      </c>
      <c r="E226" s="302">
        <v>500.0</v>
      </c>
      <c r="F226" s="302">
        <v>500.0</v>
      </c>
      <c r="G226" s="302">
        <v>500.0</v>
      </c>
      <c r="H226" s="303">
        <f t="shared" si="2"/>
        <v>2000</v>
      </c>
      <c r="I226" s="304">
        <f t="shared" si="3"/>
        <v>6.56167979</v>
      </c>
      <c r="J226" s="305">
        <f t="shared" si="4"/>
        <v>34.77690289</v>
      </c>
      <c r="K226" s="306"/>
      <c r="L226" s="307">
        <f t="shared" si="5"/>
        <v>34.77690289</v>
      </c>
      <c r="M226" s="307">
        <f t="shared" si="6"/>
        <v>41.73228346</v>
      </c>
      <c r="N226" s="308" t="s">
        <v>831</v>
      </c>
      <c r="O226" s="309"/>
      <c r="P226" s="309"/>
      <c r="Q226" s="309"/>
      <c r="R226" s="309"/>
      <c r="S226" s="309"/>
      <c r="T226" s="309"/>
      <c r="U226" s="309"/>
      <c r="V226" s="309"/>
      <c r="W226" s="309"/>
      <c r="X226" s="309"/>
      <c r="Y226" s="309"/>
    </row>
    <row r="227">
      <c r="A227" s="266" t="s">
        <v>833</v>
      </c>
      <c r="B227" s="267">
        <v>2.65</v>
      </c>
      <c r="C227" s="301">
        <f t="shared" si="1"/>
        <v>5.3</v>
      </c>
      <c r="D227" s="302">
        <v>500.0</v>
      </c>
      <c r="E227" s="302">
        <v>500.0</v>
      </c>
      <c r="F227" s="302">
        <v>500.0</v>
      </c>
      <c r="G227" s="302">
        <v>500.0</v>
      </c>
      <c r="H227" s="303">
        <f t="shared" si="2"/>
        <v>2000</v>
      </c>
      <c r="I227" s="304">
        <f t="shared" si="3"/>
        <v>6.56167979</v>
      </c>
      <c r="J227" s="305">
        <f t="shared" si="4"/>
        <v>34.77690289</v>
      </c>
      <c r="K227" s="306"/>
      <c r="L227" s="307">
        <f t="shared" si="5"/>
        <v>34.77690289</v>
      </c>
      <c r="M227" s="307">
        <f t="shared" si="6"/>
        <v>41.73228346</v>
      </c>
      <c r="N227" s="308" t="s">
        <v>833</v>
      </c>
      <c r="O227" s="309"/>
      <c r="P227" s="309"/>
      <c r="Q227" s="309"/>
      <c r="R227" s="309"/>
      <c r="S227" s="309"/>
      <c r="T227" s="309"/>
      <c r="U227" s="309"/>
      <c r="V227" s="309"/>
      <c r="W227" s="309"/>
      <c r="X227" s="309"/>
      <c r="Y227" s="309"/>
    </row>
    <row r="228">
      <c r="A228" s="266" t="s">
        <v>836</v>
      </c>
      <c r="B228" s="267">
        <v>2.8</v>
      </c>
      <c r="C228" s="301">
        <f t="shared" si="1"/>
        <v>5.6</v>
      </c>
      <c r="D228" s="302">
        <v>500.0</v>
      </c>
      <c r="E228" s="302">
        <v>500.0</v>
      </c>
      <c r="F228" s="302">
        <v>500.0</v>
      </c>
      <c r="G228" s="302">
        <v>500.0</v>
      </c>
      <c r="H228" s="303">
        <f t="shared" si="2"/>
        <v>2000</v>
      </c>
      <c r="I228" s="304">
        <f t="shared" si="3"/>
        <v>6.56167979</v>
      </c>
      <c r="J228" s="305">
        <f t="shared" si="4"/>
        <v>36.74540682</v>
      </c>
      <c r="K228" s="310"/>
      <c r="L228" s="307">
        <f t="shared" si="5"/>
        <v>36.74540682</v>
      </c>
      <c r="M228" s="307">
        <f t="shared" si="6"/>
        <v>44.09448819</v>
      </c>
      <c r="N228" s="308" t="s">
        <v>836</v>
      </c>
      <c r="O228" s="309"/>
      <c r="P228" s="309"/>
      <c r="Q228" s="309"/>
      <c r="R228" s="309"/>
      <c r="S228" s="309"/>
      <c r="T228" s="309"/>
      <c r="U228" s="309"/>
      <c r="V228" s="309"/>
      <c r="W228" s="309"/>
      <c r="X228" s="309"/>
      <c r="Y228" s="309"/>
    </row>
    <row r="229">
      <c r="A229" s="266" t="s">
        <v>840</v>
      </c>
      <c r="B229" s="267">
        <v>1.96</v>
      </c>
      <c r="C229" s="301">
        <f t="shared" si="1"/>
        <v>3.92</v>
      </c>
      <c r="D229" s="302">
        <v>500.0</v>
      </c>
      <c r="E229" s="302">
        <v>500.0</v>
      </c>
      <c r="F229" s="302">
        <v>500.0</v>
      </c>
      <c r="G229" s="302">
        <v>500.0</v>
      </c>
      <c r="H229" s="303">
        <f t="shared" si="2"/>
        <v>2000</v>
      </c>
      <c r="I229" s="304">
        <f t="shared" si="3"/>
        <v>6.56167979</v>
      </c>
      <c r="J229" s="305">
        <f t="shared" si="4"/>
        <v>25.72178478</v>
      </c>
      <c r="K229" s="310"/>
      <c r="L229" s="307">
        <f t="shared" si="5"/>
        <v>25.72178478</v>
      </c>
      <c r="M229" s="307">
        <f t="shared" si="6"/>
        <v>30.86614173</v>
      </c>
      <c r="N229" s="308" t="s">
        <v>840</v>
      </c>
      <c r="O229" s="309"/>
      <c r="P229" s="309"/>
      <c r="Q229" s="309"/>
      <c r="R229" s="309"/>
      <c r="S229" s="309"/>
      <c r="T229" s="309"/>
      <c r="U229" s="309"/>
      <c r="V229" s="309"/>
      <c r="W229" s="309"/>
      <c r="X229" s="309"/>
      <c r="Y229" s="309"/>
    </row>
    <row r="230">
      <c r="A230" s="266" t="s">
        <v>844</v>
      </c>
      <c r="B230" s="267">
        <v>3.0</v>
      </c>
      <c r="C230" s="301">
        <f t="shared" si="1"/>
        <v>6</v>
      </c>
      <c r="D230" s="302">
        <v>500.0</v>
      </c>
      <c r="E230" s="302">
        <v>500.0</v>
      </c>
      <c r="F230" s="302">
        <v>500.0</v>
      </c>
      <c r="G230" s="302">
        <v>500.0</v>
      </c>
      <c r="H230" s="303">
        <f t="shared" si="2"/>
        <v>2000</v>
      </c>
      <c r="I230" s="304">
        <f t="shared" si="3"/>
        <v>6.56167979</v>
      </c>
      <c r="J230" s="305">
        <f t="shared" si="4"/>
        <v>39.37007874</v>
      </c>
      <c r="K230" s="310"/>
      <c r="L230" s="307">
        <f t="shared" si="5"/>
        <v>39.37007874</v>
      </c>
      <c r="M230" s="307">
        <f t="shared" si="6"/>
        <v>47.24409449</v>
      </c>
      <c r="N230" s="308" t="s">
        <v>844</v>
      </c>
      <c r="O230" s="309"/>
      <c r="P230" s="309"/>
      <c r="Q230" s="309"/>
      <c r="R230" s="309"/>
      <c r="S230" s="309"/>
      <c r="T230" s="309"/>
      <c r="U230" s="309"/>
      <c r="V230" s="309"/>
      <c r="W230" s="309"/>
      <c r="X230" s="309"/>
      <c r="Y230" s="309"/>
    </row>
    <row r="231">
      <c r="A231" s="266">
        <v>4.40343E8</v>
      </c>
      <c r="B231" s="267">
        <v>1.3</v>
      </c>
      <c r="C231" s="301">
        <f t="shared" si="1"/>
        <v>2.6</v>
      </c>
      <c r="D231" s="302">
        <v>500.0</v>
      </c>
      <c r="E231" s="302">
        <v>500.0</v>
      </c>
      <c r="F231" s="302">
        <v>500.0</v>
      </c>
      <c r="G231" s="302">
        <v>500.0</v>
      </c>
      <c r="H231" s="303">
        <f t="shared" si="2"/>
        <v>2000</v>
      </c>
      <c r="I231" s="304">
        <f t="shared" si="3"/>
        <v>6.56167979</v>
      </c>
      <c r="J231" s="305">
        <f t="shared" si="4"/>
        <v>17.06036745</v>
      </c>
      <c r="K231" s="310"/>
      <c r="L231" s="307">
        <f t="shared" si="5"/>
        <v>17.06036745</v>
      </c>
      <c r="M231" s="307">
        <f t="shared" si="6"/>
        <v>20.47244094</v>
      </c>
      <c r="N231" s="308">
        <v>4.40343E8</v>
      </c>
      <c r="O231" s="309"/>
      <c r="P231" s="309"/>
      <c r="Q231" s="309"/>
      <c r="R231" s="309"/>
      <c r="S231" s="309"/>
      <c r="T231" s="309"/>
      <c r="U231" s="309"/>
      <c r="V231" s="309"/>
      <c r="W231" s="309"/>
      <c r="X231" s="309"/>
      <c r="Y231" s="309"/>
    </row>
    <row r="232">
      <c r="A232" s="266">
        <v>4.42343E8</v>
      </c>
      <c r="B232" s="267">
        <v>1.2</v>
      </c>
      <c r="C232" s="301">
        <f t="shared" si="1"/>
        <v>2.4</v>
      </c>
      <c r="D232" s="302">
        <v>500.0</v>
      </c>
      <c r="E232" s="302">
        <v>500.0</v>
      </c>
      <c r="F232" s="302">
        <v>500.0</v>
      </c>
      <c r="G232" s="302">
        <v>500.0</v>
      </c>
      <c r="H232" s="303">
        <f t="shared" si="2"/>
        <v>2000</v>
      </c>
      <c r="I232" s="304">
        <f t="shared" si="3"/>
        <v>6.56167979</v>
      </c>
      <c r="J232" s="305">
        <f t="shared" si="4"/>
        <v>15.7480315</v>
      </c>
      <c r="K232" s="306">
        <v>5.0</v>
      </c>
      <c r="L232" s="307">
        <f t="shared" si="5"/>
        <v>20.7480315</v>
      </c>
      <c r="M232" s="307">
        <f t="shared" si="6"/>
        <v>24.8976378</v>
      </c>
      <c r="N232" s="308">
        <v>4.42343E8</v>
      </c>
      <c r="O232" s="309"/>
      <c r="P232" s="309"/>
      <c r="Q232" s="309"/>
      <c r="R232" s="309"/>
      <c r="S232" s="309"/>
      <c r="T232" s="309"/>
      <c r="U232" s="309"/>
      <c r="V232" s="309"/>
      <c r="W232" s="309"/>
      <c r="X232" s="309"/>
      <c r="Y232" s="309"/>
    </row>
    <row r="233">
      <c r="A233" s="266">
        <v>4.44343E8</v>
      </c>
      <c r="B233" s="267">
        <v>1.5</v>
      </c>
      <c r="C233" s="301">
        <f t="shared" si="1"/>
        <v>3</v>
      </c>
      <c r="D233" s="302">
        <v>500.0</v>
      </c>
      <c r="E233" s="302">
        <v>500.0</v>
      </c>
      <c r="F233" s="302">
        <v>500.0</v>
      </c>
      <c r="G233" s="302">
        <v>500.0</v>
      </c>
      <c r="H233" s="303">
        <f t="shared" si="2"/>
        <v>2000</v>
      </c>
      <c r="I233" s="304">
        <f t="shared" si="3"/>
        <v>6.56167979</v>
      </c>
      <c r="J233" s="305">
        <f t="shared" si="4"/>
        <v>19.68503937</v>
      </c>
      <c r="K233" s="310"/>
      <c r="L233" s="307">
        <f t="shared" si="5"/>
        <v>19.68503937</v>
      </c>
      <c r="M233" s="307">
        <f t="shared" si="6"/>
        <v>23.62204724</v>
      </c>
      <c r="N233" s="308">
        <v>4.44343E8</v>
      </c>
      <c r="O233" s="309"/>
      <c r="P233" s="309"/>
      <c r="Q233" s="309"/>
      <c r="R233" s="309"/>
      <c r="S233" s="309"/>
      <c r="T233" s="309"/>
      <c r="U233" s="309"/>
      <c r="V233" s="309"/>
      <c r="W233" s="309"/>
      <c r="X233" s="309"/>
      <c r="Y233" s="309"/>
    </row>
    <row r="234">
      <c r="A234" s="266" t="s">
        <v>853</v>
      </c>
      <c r="B234" s="267">
        <v>10.2</v>
      </c>
      <c r="C234" s="301">
        <f t="shared" si="1"/>
        <v>20.4</v>
      </c>
      <c r="D234" s="302">
        <v>500.0</v>
      </c>
      <c r="E234" s="302">
        <v>500.0</v>
      </c>
      <c r="F234" s="302">
        <v>500.0</v>
      </c>
      <c r="G234" s="302">
        <v>500.0</v>
      </c>
      <c r="H234" s="303">
        <f t="shared" si="2"/>
        <v>2000</v>
      </c>
      <c r="I234" s="304">
        <f t="shared" si="3"/>
        <v>6.56167979</v>
      </c>
      <c r="J234" s="305">
        <f t="shared" si="4"/>
        <v>133.8582677</v>
      </c>
      <c r="K234" s="306"/>
      <c r="L234" s="307">
        <f t="shared" si="5"/>
        <v>133.8582677</v>
      </c>
      <c r="M234" s="307">
        <f t="shared" si="6"/>
        <v>160.6299213</v>
      </c>
      <c r="N234" s="308" t="s">
        <v>853</v>
      </c>
      <c r="O234" s="309"/>
      <c r="P234" s="309"/>
      <c r="Q234" s="309"/>
      <c r="R234" s="309"/>
      <c r="S234" s="309"/>
      <c r="T234" s="309"/>
      <c r="U234" s="309"/>
      <c r="V234" s="309"/>
      <c r="W234" s="309"/>
      <c r="X234" s="309"/>
      <c r="Y234" s="309"/>
    </row>
    <row r="235">
      <c r="A235" s="266" t="s">
        <v>856</v>
      </c>
      <c r="B235" s="267">
        <v>0.1</v>
      </c>
      <c r="C235" s="301">
        <f t="shared" si="1"/>
        <v>0.2</v>
      </c>
      <c r="D235" s="302">
        <v>500.0</v>
      </c>
      <c r="E235" s="302">
        <v>500.0</v>
      </c>
      <c r="F235" s="302">
        <v>500.0</v>
      </c>
      <c r="G235" s="302">
        <v>500.0</v>
      </c>
      <c r="H235" s="303">
        <f t="shared" si="2"/>
        <v>2000</v>
      </c>
      <c r="I235" s="304">
        <f t="shared" si="3"/>
        <v>6.56167979</v>
      </c>
      <c r="J235" s="305">
        <f t="shared" si="4"/>
        <v>1.312335958</v>
      </c>
      <c r="K235" s="306">
        <v>5.0</v>
      </c>
      <c r="L235" s="307">
        <f t="shared" si="5"/>
        <v>6.312335958</v>
      </c>
      <c r="M235" s="307">
        <f t="shared" si="6"/>
        <v>7.57480315</v>
      </c>
      <c r="N235" s="308" t="s">
        <v>856</v>
      </c>
      <c r="O235" s="309"/>
      <c r="P235" s="309"/>
      <c r="Q235" s="309"/>
      <c r="R235" s="309"/>
      <c r="S235" s="309"/>
      <c r="T235" s="309"/>
      <c r="U235" s="309"/>
      <c r="V235" s="309"/>
      <c r="W235" s="309"/>
      <c r="X235" s="309"/>
      <c r="Y235" s="309"/>
    </row>
    <row r="236">
      <c r="A236" s="266">
        <v>5.28571E8</v>
      </c>
      <c r="B236" s="267">
        <v>0.65</v>
      </c>
      <c r="C236" s="301">
        <f t="shared" si="1"/>
        <v>1.3</v>
      </c>
      <c r="D236" s="302">
        <v>500.0</v>
      </c>
      <c r="E236" s="302">
        <v>500.0</v>
      </c>
      <c r="F236" s="302">
        <v>500.0</v>
      </c>
      <c r="G236" s="302">
        <v>500.0</v>
      </c>
      <c r="H236" s="303">
        <f t="shared" si="2"/>
        <v>2000</v>
      </c>
      <c r="I236" s="304">
        <f t="shared" si="3"/>
        <v>6.56167979</v>
      </c>
      <c r="J236" s="305">
        <f t="shared" si="4"/>
        <v>8.530183727</v>
      </c>
      <c r="K236" s="306">
        <v>5.0</v>
      </c>
      <c r="L236" s="307">
        <f t="shared" si="5"/>
        <v>13.53018373</v>
      </c>
      <c r="M236" s="307">
        <f t="shared" si="6"/>
        <v>16.23622047</v>
      </c>
      <c r="N236" s="308">
        <v>5.28571E8</v>
      </c>
      <c r="O236" s="309"/>
      <c r="P236" s="309"/>
      <c r="Q236" s="309"/>
      <c r="R236" s="309"/>
      <c r="S236" s="309"/>
      <c r="T236" s="309"/>
      <c r="U236" s="309"/>
      <c r="V236" s="309"/>
      <c r="W236" s="309"/>
      <c r="X236" s="309"/>
      <c r="Y236" s="309"/>
    </row>
    <row r="237">
      <c r="A237" s="266" t="s">
        <v>863</v>
      </c>
      <c r="B237" s="267">
        <v>1.9</v>
      </c>
      <c r="C237" s="301">
        <f t="shared" si="1"/>
        <v>3.8</v>
      </c>
      <c r="D237" s="302">
        <v>500.0</v>
      </c>
      <c r="E237" s="302">
        <v>500.0</v>
      </c>
      <c r="F237" s="302">
        <v>500.0</v>
      </c>
      <c r="G237" s="302">
        <v>500.0</v>
      </c>
      <c r="H237" s="303">
        <f t="shared" si="2"/>
        <v>2000</v>
      </c>
      <c r="I237" s="304">
        <f t="shared" si="3"/>
        <v>6.56167979</v>
      </c>
      <c r="J237" s="305">
        <f t="shared" si="4"/>
        <v>24.9343832</v>
      </c>
      <c r="K237" s="306"/>
      <c r="L237" s="307">
        <f t="shared" si="5"/>
        <v>24.9343832</v>
      </c>
      <c r="M237" s="307">
        <f t="shared" si="6"/>
        <v>29.92125984</v>
      </c>
      <c r="N237" s="308" t="s">
        <v>863</v>
      </c>
      <c r="O237" s="309"/>
      <c r="P237" s="309"/>
      <c r="Q237" s="309"/>
      <c r="R237" s="309"/>
      <c r="S237" s="309"/>
      <c r="T237" s="309"/>
      <c r="U237" s="309"/>
      <c r="V237" s="309"/>
      <c r="W237" s="309"/>
      <c r="X237" s="309"/>
      <c r="Y237" s="309"/>
    </row>
    <row r="238">
      <c r="A238" s="266" t="s">
        <v>867</v>
      </c>
      <c r="B238" s="267">
        <v>1.9</v>
      </c>
      <c r="C238" s="301">
        <f t="shared" si="1"/>
        <v>3.8</v>
      </c>
      <c r="D238" s="302">
        <v>500.0</v>
      </c>
      <c r="E238" s="302">
        <v>500.0</v>
      </c>
      <c r="F238" s="302">
        <v>500.0</v>
      </c>
      <c r="G238" s="302">
        <v>500.0</v>
      </c>
      <c r="H238" s="303">
        <f t="shared" si="2"/>
        <v>2000</v>
      </c>
      <c r="I238" s="304">
        <f t="shared" si="3"/>
        <v>6.56167979</v>
      </c>
      <c r="J238" s="305">
        <f t="shared" si="4"/>
        <v>24.9343832</v>
      </c>
      <c r="K238" s="306"/>
      <c r="L238" s="307">
        <f t="shared" si="5"/>
        <v>24.9343832</v>
      </c>
      <c r="M238" s="307">
        <f t="shared" si="6"/>
        <v>29.92125984</v>
      </c>
      <c r="N238" s="308" t="s">
        <v>867</v>
      </c>
      <c r="O238" s="309"/>
      <c r="P238" s="309"/>
      <c r="Q238" s="309"/>
      <c r="R238" s="309"/>
      <c r="S238" s="309"/>
      <c r="T238" s="309"/>
      <c r="U238" s="309"/>
      <c r="V238" s="309"/>
      <c r="W238" s="309"/>
      <c r="X238" s="309"/>
      <c r="Y238" s="309"/>
    </row>
    <row r="239">
      <c r="A239" s="266" t="s">
        <v>871</v>
      </c>
      <c r="B239" s="267">
        <v>2.3</v>
      </c>
      <c r="C239" s="301">
        <f t="shared" si="1"/>
        <v>4.6</v>
      </c>
      <c r="D239" s="302">
        <v>500.0</v>
      </c>
      <c r="E239" s="302">
        <v>500.0</v>
      </c>
      <c r="F239" s="302">
        <v>500.0</v>
      </c>
      <c r="G239" s="302">
        <v>500.0</v>
      </c>
      <c r="H239" s="303">
        <f t="shared" si="2"/>
        <v>2000</v>
      </c>
      <c r="I239" s="304">
        <f t="shared" si="3"/>
        <v>6.56167979</v>
      </c>
      <c r="J239" s="305">
        <f t="shared" si="4"/>
        <v>30.18372703</v>
      </c>
      <c r="K239" s="310"/>
      <c r="L239" s="307">
        <f t="shared" si="5"/>
        <v>30.18372703</v>
      </c>
      <c r="M239" s="307">
        <f t="shared" si="6"/>
        <v>36.22047244</v>
      </c>
      <c r="N239" s="308" t="s">
        <v>871</v>
      </c>
      <c r="O239" s="309"/>
      <c r="P239" s="309"/>
      <c r="Q239" s="309"/>
      <c r="R239" s="309"/>
      <c r="S239" s="309"/>
      <c r="T239" s="309"/>
      <c r="U239" s="309"/>
      <c r="V239" s="309"/>
      <c r="W239" s="309"/>
      <c r="X239" s="309"/>
      <c r="Y239" s="309"/>
    </row>
    <row r="240">
      <c r="A240" s="266" t="s">
        <v>873</v>
      </c>
      <c r="B240" s="267">
        <v>0.9</v>
      </c>
      <c r="C240" s="301">
        <f t="shared" si="1"/>
        <v>1.8</v>
      </c>
      <c r="D240" s="302">
        <v>500.0</v>
      </c>
      <c r="E240" s="302">
        <v>500.0</v>
      </c>
      <c r="F240" s="302">
        <v>500.0</v>
      </c>
      <c r="G240" s="302">
        <v>500.0</v>
      </c>
      <c r="H240" s="303">
        <f t="shared" si="2"/>
        <v>2000</v>
      </c>
      <c r="I240" s="304">
        <f t="shared" si="3"/>
        <v>6.56167979</v>
      </c>
      <c r="J240" s="305">
        <f t="shared" si="4"/>
        <v>11.81102362</v>
      </c>
      <c r="K240" s="306">
        <v>5.0</v>
      </c>
      <c r="L240" s="307">
        <f t="shared" si="5"/>
        <v>16.81102362</v>
      </c>
      <c r="M240" s="307">
        <f t="shared" si="6"/>
        <v>20.17322835</v>
      </c>
      <c r="N240" s="308" t="s">
        <v>873</v>
      </c>
      <c r="O240" s="309"/>
      <c r="P240" s="309"/>
      <c r="Q240" s="309"/>
      <c r="R240" s="309"/>
      <c r="S240" s="309"/>
      <c r="T240" s="309"/>
      <c r="U240" s="309"/>
      <c r="V240" s="309"/>
      <c r="W240" s="309"/>
      <c r="X240" s="309"/>
      <c r="Y240" s="309"/>
    </row>
    <row r="241">
      <c r="A241" s="266" t="s">
        <v>876</v>
      </c>
      <c r="B241" s="267">
        <v>0.9</v>
      </c>
      <c r="C241" s="301">
        <f t="shared" si="1"/>
        <v>1.8</v>
      </c>
      <c r="D241" s="302">
        <v>500.0</v>
      </c>
      <c r="E241" s="302">
        <v>500.0</v>
      </c>
      <c r="F241" s="302">
        <v>500.0</v>
      </c>
      <c r="G241" s="302">
        <v>500.0</v>
      </c>
      <c r="H241" s="303">
        <f t="shared" si="2"/>
        <v>2000</v>
      </c>
      <c r="I241" s="304">
        <f t="shared" si="3"/>
        <v>6.56167979</v>
      </c>
      <c r="J241" s="305">
        <f t="shared" si="4"/>
        <v>11.81102362</v>
      </c>
      <c r="K241" s="306">
        <v>5.0</v>
      </c>
      <c r="L241" s="307">
        <f t="shared" si="5"/>
        <v>16.81102362</v>
      </c>
      <c r="M241" s="307">
        <f t="shared" si="6"/>
        <v>20.17322835</v>
      </c>
      <c r="N241" s="308" t="s">
        <v>876</v>
      </c>
      <c r="O241" s="309"/>
      <c r="P241" s="309"/>
      <c r="Q241" s="309"/>
      <c r="R241" s="309"/>
      <c r="S241" s="309"/>
      <c r="T241" s="309"/>
      <c r="U241" s="309"/>
      <c r="V241" s="309"/>
      <c r="W241" s="309"/>
      <c r="X241" s="309"/>
      <c r="Y241" s="309"/>
    </row>
    <row r="242">
      <c r="A242" s="266" t="s">
        <v>881</v>
      </c>
      <c r="B242" s="267">
        <v>0.9</v>
      </c>
      <c r="C242" s="301">
        <f t="shared" si="1"/>
        <v>1.8</v>
      </c>
      <c r="D242" s="302">
        <v>500.0</v>
      </c>
      <c r="E242" s="302">
        <v>500.0</v>
      </c>
      <c r="F242" s="302">
        <v>500.0</v>
      </c>
      <c r="G242" s="302">
        <v>500.0</v>
      </c>
      <c r="H242" s="303">
        <f t="shared" si="2"/>
        <v>2000</v>
      </c>
      <c r="I242" s="304">
        <f t="shared" si="3"/>
        <v>6.56167979</v>
      </c>
      <c r="J242" s="305">
        <f t="shared" si="4"/>
        <v>11.81102362</v>
      </c>
      <c r="K242" s="306">
        <v>5.0</v>
      </c>
      <c r="L242" s="307">
        <f t="shared" si="5"/>
        <v>16.81102362</v>
      </c>
      <c r="M242" s="307">
        <f t="shared" si="6"/>
        <v>20.17322835</v>
      </c>
      <c r="N242" s="308" t="s">
        <v>881</v>
      </c>
      <c r="O242" s="309"/>
      <c r="P242" s="309"/>
      <c r="Q242" s="309"/>
      <c r="R242" s="309"/>
      <c r="S242" s="309"/>
      <c r="T242" s="309"/>
      <c r="U242" s="309"/>
      <c r="V242" s="309"/>
      <c r="W242" s="309"/>
      <c r="X242" s="309"/>
      <c r="Y242" s="309"/>
    </row>
    <row r="243">
      <c r="A243" s="266" t="s">
        <v>884</v>
      </c>
      <c r="B243" s="267">
        <v>0.9</v>
      </c>
      <c r="C243" s="301">
        <f t="shared" si="1"/>
        <v>1.8</v>
      </c>
      <c r="D243" s="302">
        <v>500.0</v>
      </c>
      <c r="E243" s="302">
        <v>500.0</v>
      </c>
      <c r="F243" s="302">
        <v>500.0</v>
      </c>
      <c r="G243" s="302">
        <v>500.0</v>
      </c>
      <c r="H243" s="303">
        <f t="shared" si="2"/>
        <v>2000</v>
      </c>
      <c r="I243" s="304">
        <f t="shared" si="3"/>
        <v>6.56167979</v>
      </c>
      <c r="J243" s="305">
        <f t="shared" si="4"/>
        <v>11.81102362</v>
      </c>
      <c r="K243" s="306">
        <v>5.0</v>
      </c>
      <c r="L243" s="307">
        <f t="shared" si="5"/>
        <v>16.81102362</v>
      </c>
      <c r="M243" s="307">
        <f t="shared" si="6"/>
        <v>20.17322835</v>
      </c>
      <c r="N243" s="308" t="s">
        <v>884</v>
      </c>
      <c r="O243" s="309"/>
      <c r="P243" s="309"/>
      <c r="Q243" s="309"/>
      <c r="R243" s="309"/>
      <c r="S243" s="309"/>
      <c r="T243" s="309"/>
      <c r="U243" s="309"/>
      <c r="V243" s="309"/>
      <c r="W243" s="309"/>
      <c r="X243" s="309"/>
      <c r="Y243" s="309"/>
    </row>
    <row r="244">
      <c r="A244" s="266" t="s">
        <v>889</v>
      </c>
      <c r="B244" s="267">
        <v>1.68</v>
      </c>
      <c r="C244" s="301">
        <f t="shared" si="1"/>
        <v>3.36</v>
      </c>
      <c r="D244" s="302">
        <v>500.0</v>
      </c>
      <c r="E244" s="302">
        <v>500.0</v>
      </c>
      <c r="F244" s="302">
        <v>500.0</v>
      </c>
      <c r="G244" s="302">
        <v>500.0</v>
      </c>
      <c r="H244" s="303">
        <f t="shared" si="2"/>
        <v>2000</v>
      </c>
      <c r="I244" s="304">
        <f t="shared" si="3"/>
        <v>6.56167979</v>
      </c>
      <c r="J244" s="305">
        <f t="shared" si="4"/>
        <v>22.04724409</v>
      </c>
      <c r="K244" s="306"/>
      <c r="L244" s="307">
        <f t="shared" si="5"/>
        <v>22.04724409</v>
      </c>
      <c r="M244" s="307">
        <f t="shared" si="6"/>
        <v>26.45669291</v>
      </c>
      <c r="N244" s="308" t="s">
        <v>889</v>
      </c>
      <c r="O244" s="309"/>
      <c r="P244" s="309"/>
      <c r="Q244" s="309"/>
      <c r="R244" s="309"/>
      <c r="S244" s="309"/>
      <c r="T244" s="309"/>
      <c r="U244" s="309"/>
      <c r="V244" s="309"/>
      <c r="W244" s="309"/>
      <c r="X244" s="309"/>
      <c r="Y244" s="309"/>
    </row>
    <row r="245">
      <c r="A245" s="266" t="s">
        <v>892</v>
      </c>
      <c r="B245" s="267">
        <v>1.32</v>
      </c>
      <c r="C245" s="301">
        <f t="shared" si="1"/>
        <v>2.64</v>
      </c>
      <c r="D245" s="302">
        <v>500.0</v>
      </c>
      <c r="E245" s="302">
        <v>500.0</v>
      </c>
      <c r="F245" s="302">
        <v>500.0</v>
      </c>
      <c r="G245" s="302">
        <v>500.0</v>
      </c>
      <c r="H245" s="303">
        <f t="shared" si="2"/>
        <v>2000</v>
      </c>
      <c r="I245" s="304">
        <f t="shared" si="3"/>
        <v>6.56167979</v>
      </c>
      <c r="J245" s="305">
        <f t="shared" si="4"/>
        <v>17.32283465</v>
      </c>
      <c r="K245" s="306"/>
      <c r="L245" s="307">
        <f t="shared" si="5"/>
        <v>17.32283465</v>
      </c>
      <c r="M245" s="307">
        <f t="shared" si="6"/>
        <v>20.78740157</v>
      </c>
      <c r="N245" s="308" t="s">
        <v>892</v>
      </c>
      <c r="O245" s="309"/>
      <c r="P245" s="309"/>
      <c r="Q245" s="309"/>
      <c r="R245" s="309"/>
      <c r="S245" s="309"/>
      <c r="T245" s="309"/>
      <c r="U245" s="309"/>
      <c r="V245" s="309"/>
      <c r="W245" s="309"/>
      <c r="X245" s="309"/>
      <c r="Y245" s="309"/>
    </row>
    <row r="246">
      <c r="A246" s="266" t="s">
        <v>894</v>
      </c>
      <c r="B246" s="267">
        <v>1.32</v>
      </c>
      <c r="C246" s="301">
        <f t="shared" si="1"/>
        <v>2.64</v>
      </c>
      <c r="D246" s="302">
        <v>500.0</v>
      </c>
      <c r="E246" s="302">
        <v>500.0</v>
      </c>
      <c r="F246" s="302">
        <v>500.0</v>
      </c>
      <c r="G246" s="302">
        <v>500.0</v>
      </c>
      <c r="H246" s="303">
        <f t="shared" si="2"/>
        <v>2000</v>
      </c>
      <c r="I246" s="304">
        <f t="shared" si="3"/>
        <v>6.56167979</v>
      </c>
      <c r="J246" s="305">
        <f t="shared" si="4"/>
        <v>17.32283465</v>
      </c>
      <c r="K246" s="310"/>
      <c r="L246" s="307">
        <f t="shared" si="5"/>
        <v>17.32283465</v>
      </c>
      <c r="M246" s="307">
        <f t="shared" si="6"/>
        <v>20.78740157</v>
      </c>
      <c r="N246" s="308" t="s">
        <v>894</v>
      </c>
      <c r="O246" s="309"/>
      <c r="P246" s="309"/>
      <c r="Q246" s="309"/>
      <c r="R246" s="309"/>
      <c r="S246" s="309"/>
      <c r="T246" s="309"/>
      <c r="U246" s="309"/>
      <c r="V246" s="309"/>
      <c r="W246" s="309"/>
      <c r="X246" s="309"/>
      <c r="Y246" s="309"/>
    </row>
    <row r="247">
      <c r="A247" s="266" t="s">
        <v>896</v>
      </c>
      <c r="B247" s="267">
        <v>1.32</v>
      </c>
      <c r="C247" s="301">
        <f t="shared" si="1"/>
        <v>2.64</v>
      </c>
      <c r="D247" s="302">
        <v>500.0</v>
      </c>
      <c r="E247" s="302">
        <v>500.0</v>
      </c>
      <c r="F247" s="302">
        <v>500.0</v>
      </c>
      <c r="G247" s="302">
        <v>500.0</v>
      </c>
      <c r="H247" s="303">
        <f t="shared" si="2"/>
        <v>2000</v>
      </c>
      <c r="I247" s="304">
        <f t="shared" si="3"/>
        <v>6.56167979</v>
      </c>
      <c r="J247" s="305">
        <f t="shared" si="4"/>
        <v>17.32283465</v>
      </c>
      <c r="K247" s="310"/>
      <c r="L247" s="307">
        <f t="shared" si="5"/>
        <v>17.32283465</v>
      </c>
      <c r="M247" s="307">
        <f t="shared" si="6"/>
        <v>20.78740157</v>
      </c>
      <c r="N247" s="308" t="s">
        <v>896</v>
      </c>
      <c r="O247" s="309"/>
      <c r="P247" s="309"/>
      <c r="Q247" s="309"/>
      <c r="R247" s="309"/>
      <c r="S247" s="309"/>
      <c r="T247" s="309"/>
      <c r="U247" s="309"/>
      <c r="V247" s="309"/>
      <c r="W247" s="309"/>
      <c r="X247" s="309"/>
      <c r="Y247" s="309"/>
    </row>
    <row r="248">
      <c r="A248" s="266">
        <v>5.43571E8</v>
      </c>
      <c r="B248" s="267">
        <v>1.1</v>
      </c>
      <c r="C248" s="301">
        <f t="shared" si="1"/>
        <v>2.2</v>
      </c>
      <c r="D248" s="302">
        <v>500.0</v>
      </c>
      <c r="E248" s="302">
        <v>500.0</v>
      </c>
      <c r="F248" s="302">
        <v>500.0</v>
      </c>
      <c r="G248" s="302">
        <v>500.0</v>
      </c>
      <c r="H248" s="303">
        <f t="shared" si="2"/>
        <v>2000</v>
      </c>
      <c r="I248" s="304">
        <f t="shared" si="3"/>
        <v>6.56167979</v>
      </c>
      <c r="J248" s="305">
        <f t="shared" si="4"/>
        <v>14.43569554</v>
      </c>
      <c r="K248" s="306">
        <v>5.0</v>
      </c>
      <c r="L248" s="307">
        <f t="shared" si="5"/>
        <v>19.43569554</v>
      </c>
      <c r="M248" s="307">
        <f t="shared" si="6"/>
        <v>23.32283465</v>
      </c>
      <c r="N248" s="308">
        <v>5.43571E8</v>
      </c>
      <c r="O248" s="309"/>
      <c r="P248" s="309"/>
      <c r="Q248" s="309"/>
      <c r="R248" s="309"/>
      <c r="S248" s="309"/>
      <c r="T248" s="309"/>
      <c r="U248" s="309"/>
      <c r="V248" s="309"/>
      <c r="W248" s="309"/>
      <c r="X248" s="309"/>
      <c r="Y248" s="309"/>
    </row>
    <row r="249">
      <c r="A249" s="266">
        <v>5.43573E8</v>
      </c>
      <c r="B249" s="267">
        <v>1.1</v>
      </c>
      <c r="C249" s="301">
        <f t="shared" si="1"/>
        <v>2.2</v>
      </c>
      <c r="D249" s="302">
        <v>500.0</v>
      </c>
      <c r="E249" s="302">
        <v>500.0</v>
      </c>
      <c r="F249" s="302">
        <v>500.0</v>
      </c>
      <c r="G249" s="302">
        <v>500.0</v>
      </c>
      <c r="H249" s="303">
        <f t="shared" si="2"/>
        <v>2000</v>
      </c>
      <c r="I249" s="304">
        <f t="shared" si="3"/>
        <v>6.56167979</v>
      </c>
      <c r="J249" s="305">
        <f t="shared" si="4"/>
        <v>14.43569554</v>
      </c>
      <c r="K249" s="306">
        <v>5.0</v>
      </c>
      <c r="L249" s="307">
        <f t="shared" si="5"/>
        <v>19.43569554</v>
      </c>
      <c r="M249" s="307">
        <f t="shared" si="6"/>
        <v>23.32283465</v>
      </c>
      <c r="N249" s="308">
        <v>5.43573E8</v>
      </c>
      <c r="O249" s="309"/>
      <c r="P249" s="309"/>
      <c r="Q249" s="309"/>
      <c r="R249" s="309"/>
      <c r="S249" s="309"/>
      <c r="T249" s="309"/>
      <c r="U249" s="309"/>
      <c r="V249" s="309"/>
      <c r="W249" s="309"/>
      <c r="X249" s="309"/>
      <c r="Y249" s="309"/>
    </row>
    <row r="250">
      <c r="A250" s="266">
        <v>5.43574E8</v>
      </c>
      <c r="B250" s="267">
        <v>1.1</v>
      </c>
      <c r="C250" s="301">
        <f t="shared" si="1"/>
        <v>2.2</v>
      </c>
      <c r="D250" s="302">
        <v>500.0</v>
      </c>
      <c r="E250" s="302">
        <v>500.0</v>
      </c>
      <c r="F250" s="302">
        <v>500.0</v>
      </c>
      <c r="G250" s="302">
        <v>500.0</v>
      </c>
      <c r="H250" s="303">
        <f t="shared" si="2"/>
        <v>2000</v>
      </c>
      <c r="I250" s="304">
        <f t="shared" si="3"/>
        <v>6.56167979</v>
      </c>
      <c r="J250" s="305">
        <f t="shared" si="4"/>
        <v>14.43569554</v>
      </c>
      <c r="K250" s="306">
        <v>5.0</v>
      </c>
      <c r="L250" s="307">
        <f t="shared" si="5"/>
        <v>19.43569554</v>
      </c>
      <c r="M250" s="307">
        <f t="shared" si="6"/>
        <v>23.32283465</v>
      </c>
      <c r="N250" s="308">
        <v>5.43574E8</v>
      </c>
      <c r="O250" s="309"/>
      <c r="P250" s="309"/>
      <c r="Q250" s="309"/>
      <c r="R250" s="309"/>
      <c r="S250" s="309"/>
      <c r="T250" s="309"/>
      <c r="U250" s="309"/>
      <c r="V250" s="309"/>
      <c r="W250" s="309"/>
      <c r="X250" s="309"/>
      <c r="Y250" s="309"/>
    </row>
    <row r="251">
      <c r="A251" s="266">
        <v>5.46571E8</v>
      </c>
      <c r="B251" s="267">
        <v>0.92</v>
      </c>
      <c r="C251" s="301">
        <f t="shared" si="1"/>
        <v>1.84</v>
      </c>
      <c r="D251" s="302">
        <v>500.0</v>
      </c>
      <c r="E251" s="302">
        <v>500.0</v>
      </c>
      <c r="F251" s="302">
        <v>500.0</v>
      </c>
      <c r="G251" s="302">
        <v>500.0</v>
      </c>
      <c r="H251" s="303">
        <f t="shared" si="2"/>
        <v>2000</v>
      </c>
      <c r="I251" s="304">
        <f t="shared" si="3"/>
        <v>6.56167979</v>
      </c>
      <c r="J251" s="305">
        <f t="shared" si="4"/>
        <v>12.07349081</v>
      </c>
      <c r="K251" s="306">
        <v>5.0</v>
      </c>
      <c r="L251" s="307">
        <f t="shared" si="5"/>
        <v>17.07349081</v>
      </c>
      <c r="M251" s="307">
        <f t="shared" si="6"/>
        <v>20.48818898</v>
      </c>
      <c r="N251" s="308">
        <v>5.46571E8</v>
      </c>
      <c r="O251" s="309"/>
      <c r="P251" s="309"/>
      <c r="Q251" s="309"/>
      <c r="R251" s="309"/>
      <c r="S251" s="309"/>
      <c r="T251" s="309"/>
      <c r="U251" s="309"/>
      <c r="V251" s="309"/>
      <c r="W251" s="309"/>
      <c r="X251" s="309"/>
      <c r="Y251" s="309"/>
    </row>
    <row r="252">
      <c r="A252" s="266" t="s">
        <v>908</v>
      </c>
      <c r="B252" s="267">
        <v>4.35</v>
      </c>
      <c r="C252" s="301">
        <f t="shared" si="1"/>
        <v>8.7</v>
      </c>
      <c r="D252" s="302">
        <v>500.0</v>
      </c>
      <c r="E252" s="302">
        <v>500.0</v>
      </c>
      <c r="F252" s="302">
        <v>500.0</v>
      </c>
      <c r="G252" s="302">
        <v>500.0</v>
      </c>
      <c r="H252" s="303">
        <f t="shared" si="2"/>
        <v>2000</v>
      </c>
      <c r="I252" s="304">
        <f t="shared" si="3"/>
        <v>6.56167979</v>
      </c>
      <c r="J252" s="305">
        <f t="shared" si="4"/>
        <v>57.08661417</v>
      </c>
      <c r="K252" s="306"/>
      <c r="L252" s="307">
        <f t="shared" si="5"/>
        <v>57.08661417</v>
      </c>
      <c r="M252" s="307">
        <f t="shared" si="6"/>
        <v>68.50393701</v>
      </c>
      <c r="N252" s="308" t="s">
        <v>908</v>
      </c>
      <c r="O252" s="309"/>
      <c r="P252" s="309"/>
      <c r="Q252" s="309"/>
      <c r="R252" s="309"/>
      <c r="S252" s="309"/>
      <c r="T252" s="309"/>
      <c r="U252" s="309"/>
      <c r="V252" s="309"/>
      <c r="W252" s="309"/>
      <c r="X252" s="309"/>
      <c r="Y252" s="309"/>
    </row>
    <row r="253">
      <c r="A253" s="266" t="s">
        <v>912</v>
      </c>
      <c r="B253" s="267">
        <v>4.05</v>
      </c>
      <c r="C253" s="301">
        <f t="shared" si="1"/>
        <v>8.1</v>
      </c>
      <c r="D253" s="302">
        <v>500.0</v>
      </c>
      <c r="E253" s="302">
        <v>500.0</v>
      </c>
      <c r="F253" s="302">
        <v>500.0</v>
      </c>
      <c r="G253" s="302">
        <v>500.0</v>
      </c>
      <c r="H253" s="303">
        <f t="shared" si="2"/>
        <v>2000</v>
      </c>
      <c r="I253" s="304">
        <f t="shared" si="3"/>
        <v>6.56167979</v>
      </c>
      <c r="J253" s="305">
        <f t="shared" si="4"/>
        <v>53.1496063</v>
      </c>
      <c r="K253" s="306"/>
      <c r="L253" s="307">
        <f t="shared" si="5"/>
        <v>53.1496063</v>
      </c>
      <c r="M253" s="307">
        <f t="shared" si="6"/>
        <v>63.77952756</v>
      </c>
      <c r="N253" s="308" t="s">
        <v>912</v>
      </c>
      <c r="O253" s="309"/>
      <c r="P253" s="309"/>
      <c r="Q253" s="309"/>
      <c r="R253" s="309"/>
      <c r="S253" s="309"/>
      <c r="T253" s="309"/>
      <c r="U253" s="309"/>
      <c r="V253" s="309"/>
      <c r="W253" s="309"/>
      <c r="X253" s="309"/>
      <c r="Y253" s="309"/>
    </row>
    <row r="254">
      <c r="A254" s="266">
        <v>6110.0</v>
      </c>
      <c r="B254" s="267">
        <v>1.2</v>
      </c>
      <c r="C254" s="301">
        <f t="shared" si="1"/>
        <v>2.4</v>
      </c>
      <c r="D254" s="302">
        <v>500.0</v>
      </c>
      <c r="E254" s="302">
        <v>500.0</v>
      </c>
      <c r="F254" s="302">
        <v>500.0</v>
      </c>
      <c r="G254" s="302">
        <v>500.0</v>
      </c>
      <c r="H254" s="303">
        <f t="shared" si="2"/>
        <v>2000</v>
      </c>
      <c r="I254" s="304">
        <f t="shared" si="3"/>
        <v>6.56167979</v>
      </c>
      <c r="J254" s="305">
        <f t="shared" si="4"/>
        <v>15.7480315</v>
      </c>
      <c r="K254" s="306">
        <v>5.0</v>
      </c>
      <c r="L254" s="307">
        <f t="shared" si="5"/>
        <v>20.7480315</v>
      </c>
      <c r="M254" s="307">
        <f t="shared" si="6"/>
        <v>24.8976378</v>
      </c>
      <c r="N254" s="308">
        <v>6110.0</v>
      </c>
      <c r="O254" s="309"/>
      <c r="P254" s="309"/>
      <c r="Q254" s="309"/>
      <c r="R254" s="309"/>
      <c r="S254" s="309"/>
      <c r="T254" s="309"/>
      <c r="U254" s="309"/>
      <c r="V254" s="309"/>
      <c r="W254" s="309"/>
      <c r="X254" s="309"/>
      <c r="Y254" s="309"/>
    </row>
    <row r="255">
      <c r="A255" s="266" t="s">
        <v>918</v>
      </c>
      <c r="B255" s="267">
        <v>1.18</v>
      </c>
      <c r="C255" s="301">
        <f t="shared" si="1"/>
        <v>2.36</v>
      </c>
      <c r="D255" s="302">
        <v>500.0</v>
      </c>
      <c r="E255" s="302">
        <v>500.0</v>
      </c>
      <c r="F255" s="302">
        <v>500.0</v>
      </c>
      <c r="G255" s="302">
        <v>500.0</v>
      </c>
      <c r="H255" s="303">
        <f t="shared" si="2"/>
        <v>2000</v>
      </c>
      <c r="I255" s="304">
        <f t="shared" si="3"/>
        <v>6.56167979</v>
      </c>
      <c r="J255" s="305">
        <f t="shared" si="4"/>
        <v>15.4855643</v>
      </c>
      <c r="K255" s="306">
        <v>5.0</v>
      </c>
      <c r="L255" s="307">
        <f t="shared" si="5"/>
        <v>20.4855643</v>
      </c>
      <c r="M255" s="307">
        <f t="shared" si="6"/>
        <v>24.58267717</v>
      </c>
      <c r="N255" s="308" t="s">
        <v>918</v>
      </c>
      <c r="O255" s="309"/>
      <c r="P255" s="309"/>
      <c r="Q255" s="309"/>
      <c r="R255" s="309"/>
      <c r="S255" s="309"/>
      <c r="T255" s="309"/>
      <c r="U255" s="309"/>
      <c r="V255" s="309"/>
      <c r="W255" s="309"/>
      <c r="X255" s="309"/>
      <c r="Y255" s="309"/>
    </row>
    <row r="256">
      <c r="A256" s="266" t="s">
        <v>920</v>
      </c>
      <c r="B256" s="267">
        <v>8.8</v>
      </c>
      <c r="C256" s="301">
        <f t="shared" si="1"/>
        <v>17.6</v>
      </c>
      <c r="D256" s="302">
        <v>500.0</v>
      </c>
      <c r="E256" s="302">
        <v>500.0</v>
      </c>
      <c r="F256" s="302">
        <v>500.0</v>
      </c>
      <c r="G256" s="302">
        <v>500.0</v>
      </c>
      <c r="H256" s="303">
        <f t="shared" si="2"/>
        <v>2000</v>
      </c>
      <c r="I256" s="304">
        <f t="shared" si="3"/>
        <v>6.56167979</v>
      </c>
      <c r="J256" s="305">
        <f t="shared" si="4"/>
        <v>115.4855643</v>
      </c>
      <c r="K256" s="306"/>
      <c r="L256" s="307">
        <f t="shared" si="5"/>
        <v>115.4855643</v>
      </c>
      <c r="M256" s="307">
        <f t="shared" si="6"/>
        <v>138.5826772</v>
      </c>
      <c r="N256" s="308" t="s">
        <v>920</v>
      </c>
      <c r="O256" s="309"/>
      <c r="P256" s="309"/>
      <c r="Q256" s="309"/>
      <c r="R256" s="309"/>
      <c r="S256" s="309"/>
      <c r="T256" s="309"/>
      <c r="U256" s="309"/>
      <c r="V256" s="309"/>
      <c r="W256" s="309"/>
      <c r="X256" s="309"/>
      <c r="Y256" s="309"/>
    </row>
    <row r="257">
      <c r="A257" s="266" t="s">
        <v>924</v>
      </c>
      <c r="B257" s="267">
        <v>17.2</v>
      </c>
      <c r="C257" s="301">
        <f t="shared" si="1"/>
        <v>34.4</v>
      </c>
      <c r="D257" s="302">
        <v>500.0</v>
      </c>
      <c r="E257" s="302">
        <v>500.0</v>
      </c>
      <c r="F257" s="302">
        <v>500.0</v>
      </c>
      <c r="G257" s="302">
        <v>500.0</v>
      </c>
      <c r="H257" s="303">
        <f t="shared" si="2"/>
        <v>2000</v>
      </c>
      <c r="I257" s="304">
        <f t="shared" si="3"/>
        <v>6.56167979</v>
      </c>
      <c r="J257" s="305">
        <f t="shared" si="4"/>
        <v>225.7217848</v>
      </c>
      <c r="K257" s="306"/>
      <c r="L257" s="307">
        <f t="shared" si="5"/>
        <v>225.7217848</v>
      </c>
      <c r="M257" s="307">
        <f t="shared" si="6"/>
        <v>270.8661417</v>
      </c>
      <c r="N257" s="308" t="s">
        <v>924</v>
      </c>
      <c r="O257" s="309"/>
      <c r="P257" s="309"/>
      <c r="Q257" s="309"/>
      <c r="R257" s="309"/>
      <c r="S257" s="309"/>
      <c r="T257" s="309"/>
      <c r="U257" s="309"/>
      <c r="V257" s="309"/>
      <c r="W257" s="309"/>
      <c r="X257" s="309"/>
      <c r="Y257" s="309"/>
    </row>
    <row r="258">
      <c r="A258" s="266" t="s">
        <v>928</v>
      </c>
      <c r="B258" s="267">
        <v>17.2</v>
      </c>
      <c r="C258" s="301">
        <f t="shared" si="1"/>
        <v>34.4</v>
      </c>
      <c r="D258" s="302">
        <v>500.0</v>
      </c>
      <c r="E258" s="302">
        <v>500.0</v>
      </c>
      <c r="F258" s="302">
        <v>500.0</v>
      </c>
      <c r="G258" s="302">
        <v>500.0</v>
      </c>
      <c r="H258" s="303">
        <f t="shared" si="2"/>
        <v>2000</v>
      </c>
      <c r="I258" s="304">
        <f t="shared" si="3"/>
        <v>6.56167979</v>
      </c>
      <c r="J258" s="305">
        <f t="shared" si="4"/>
        <v>225.7217848</v>
      </c>
      <c r="K258" s="310"/>
      <c r="L258" s="307">
        <f t="shared" si="5"/>
        <v>225.7217848</v>
      </c>
      <c r="M258" s="307">
        <f t="shared" si="6"/>
        <v>270.8661417</v>
      </c>
      <c r="N258" s="308" t="s">
        <v>928</v>
      </c>
      <c r="O258" s="309"/>
      <c r="P258" s="309"/>
      <c r="Q258" s="309"/>
      <c r="R258" s="309"/>
      <c r="S258" s="309"/>
      <c r="T258" s="309"/>
      <c r="U258" s="309"/>
      <c r="V258" s="309"/>
      <c r="W258" s="309"/>
      <c r="X258" s="309"/>
      <c r="Y258" s="309"/>
    </row>
    <row r="259">
      <c r="A259" s="266">
        <v>7320.0</v>
      </c>
      <c r="B259" s="267">
        <v>0.82</v>
      </c>
      <c r="C259" s="301">
        <f t="shared" si="1"/>
        <v>1.64</v>
      </c>
      <c r="D259" s="302">
        <v>500.0</v>
      </c>
      <c r="E259" s="302">
        <v>500.0</v>
      </c>
      <c r="F259" s="302">
        <v>500.0</v>
      </c>
      <c r="G259" s="302">
        <v>500.0</v>
      </c>
      <c r="H259" s="303">
        <f t="shared" si="2"/>
        <v>2000</v>
      </c>
      <c r="I259" s="304">
        <f t="shared" si="3"/>
        <v>6.56167979</v>
      </c>
      <c r="J259" s="305">
        <f t="shared" si="4"/>
        <v>10.76115486</v>
      </c>
      <c r="K259" s="306">
        <v>5.0</v>
      </c>
      <c r="L259" s="307">
        <f t="shared" si="5"/>
        <v>15.76115486</v>
      </c>
      <c r="M259" s="307">
        <f t="shared" si="6"/>
        <v>18.91338583</v>
      </c>
      <c r="N259" s="308">
        <v>7320.0</v>
      </c>
      <c r="O259" s="309"/>
      <c r="P259" s="309"/>
      <c r="Q259" s="309"/>
      <c r="R259" s="309"/>
      <c r="S259" s="309"/>
      <c r="T259" s="309"/>
      <c r="U259" s="309"/>
      <c r="V259" s="309"/>
      <c r="W259" s="309"/>
      <c r="X259" s="309"/>
      <c r="Y259" s="309"/>
    </row>
    <row r="260">
      <c r="A260" s="266" t="s">
        <v>932</v>
      </c>
      <c r="B260" s="267">
        <v>1.3</v>
      </c>
      <c r="C260" s="301">
        <f t="shared" si="1"/>
        <v>2.6</v>
      </c>
      <c r="D260" s="302">
        <v>500.0</v>
      </c>
      <c r="E260" s="302">
        <v>500.0</v>
      </c>
      <c r="F260" s="302">
        <v>500.0</v>
      </c>
      <c r="G260" s="302">
        <v>500.0</v>
      </c>
      <c r="H260" s="303">
        <f t="shared" si="2"/>
        <v>2000</v>
      </c>
      <c r="I260" s="304">
        <f t="shared" si="3"/>
        <v>6.56167979</v>
      </c>
      <c r="J260" s="305">
        <f t="shared" si="4"/>
        <v>17.06036745</v>
      </c>
      <c r="K260" s="306"/>
      <c r="L260" s="307">
        <f t="shared" si="5"/>
        <v>17.06036745</v>
      </c>
      <c r="M260" s="307">
        <f t="shared" si="6"/>
        <v>20.47244094</v>
      </c>
      <c r="N260" s="308" t="s">
        <v>932</v>
      </c>
      <c r="O260" s="309"/>
      <c r="P260" s="309"/>
      <c r="Q260" s="309"/>
      <c r="R260" s="309"/>
      <c r="S260" s="309"/>
      <c r="T260" s="309"/>
      <c r="U260" s="309"/>
      <c r="V260" s="309"/>
      <c r="W260" s="309"/>
      <c r="X260" s="309"/>
      <c r="Y260" s="309"/>
    </row>
    <row r="261">
      <c r="A261" s="274">
        <v>2109703.0</v>
      </c>
      <c r="B261" s="267">
        <v>1.3</v>
      </c>
      <c r="C261" s="301">
        <f t="shared" si="1"/>
        <v>2.6</v>
      </c>
      <c r="D261" s="302">
        <v>500.0</v>
      </c>
      <c r="E261" s="302">
        <v>500.0</v>
      </c>
      <c r="F261" s="302">
        <v>500.0</v>
      </c>
      <c r="G261" s="302">
        <v>500.0</v>
      </c>
      <c r="H261" s="303">
        <f t="shared" si="2"/>
        <v>2000</v>
      </c>
      <c r="I261" s="304">
        <f t="shared" si="3"/>
        <v>6.56167979</v>
      </c>
      <c r="J261" s="305">
        <f t="shared" si="4"/>
        <v>17.06036745</v>
      </c>
      <c r="K261" s="306"/>
      <c r="L261" s="307">
        <f t="shared" si="5"/>
        <v>17.06036745</v>
      </c>
      <c r="M261" s="307">
        <f t="shared" si="6"/>
        <v>20.47244094</v>
      </c>
      <c r="N261" s="313">
        <v>2109703.0</v>
      </c>
      <c r="O261" s="309"/>
      <c r="P261" s="309"/>
      <c r="Q261" s="309"/>
      <c r="R261" s="309"/>
      <c r="S261" s="309"/>
      <c r="T261" s="309"/>
      <c r="U261" s="309"/>
      <c r="V261" s="309"/>
      <c r="W261" s="309"/>
      <c r="X261" s="309"/>
      <c r="Y261" s="309"/>
    </row>
    <row r="262">
      <c r="A262" s="272">
        <v>2109734.0</v>
      </c>
      <c r="B262" s="267">
        <v>2.1</v>
      </c>
      <c r="C262" s="301">
        <f t="shared" si="1"/>
        <v>4.2</v>
      </c>
      <c r="D262" s="302">
        <v>500.0</v>
      </c>
      <c r="E262" s="302">
        <v>500.0</v>
      </c>
      <c r="F262" s="302">
        <v>500.0</v>
      </c>
      <c r="G262" s="302">
        <v>500.0</v>
      </c>
      <c r="H262" s="303">
        <f t="shared" si="2"/>
        <v>2000</v>
      </c>
      <c r="I262" s="304">
        <f t="shared" si="3"/>
        <v>6.56167979</v>
      </c>
      <c r="J262" s="305">
        <f t="shared" si="4"/>
        <v>27.55905512</v>
      </c>
      <c r="K262" s="306"/>
      <c r="L262" s="307">
        <f t="shared" si="5"/>
        <v>27.55905512</v>
      </c>
      <c r="M262" s="307">
        <f t="shared" si="6"/>
        <v>33.07086614</v>
      </c>
      <c r="N262" s="311">
        <v>2109734.0</v>
      </c>
      <c r="O262" s="309"/>
      <c r="P262" s="309"/>
      <c r="Q262" s="309"/>
      <c r="R262" s="309"/>
      <c r="S262" s="309"/>
      <c r="T262" s="309"/>
      <c r="U262" s="309"/>
      <c r="V262" s="309"/>
      <c r="W262" s="309"/>
      <c r="X262" s="309"/>
      <c r="Y262" s="309"/>
    </row>
    <row r="263">
      <c r="A263" s="274">
        <v>2109764.0</v>
      </c>
      <c r="B263" s="267">
        <v>1.12</v>
      </c>
      <c r="C263" s="301">
        <f t="shared" si="1"/>
        <v>2.24</v>
      </c>
      <c r="D263" s="302">
        <v>500.0</v>
      </c>
      <c r="E263" s="302">
        <v>500.0</v>
      </c>
      <c r="F263" s="302">
        <v>500.0</v>
      </c>
      <c r="G263" s="302">
        <v>500.0</v>
      </c>
      <c r="H263" s="303">
        <f t="shared" si="2"/>
        <v>2000</v>
      </c>
      <c r="I263" s="304">
        <f t="shared" si="3"/>
        <v>6.56167979</v>
      </c>
      <c r="J263" s="305">
        <f t="shared" si="4"/>
        <v>14.69816273</v>
      </c>
      <c r="K263" s="306">
        <v>5.0</v>
      </c>
      <c r="L263" s="307">
        <f t="shared" si="5"/>
        <v>19.69816273</v>
      </c>
      <c r="M263" s="307">
        <f t="shared" si="6"/>
        <v>23.63779528</v>
      </c>
      <c r="N263" s="313">
        <v>2109764.0</v>
      </c>
      <c r="O263" s="309"/>
      <c r="P263" s="309"/>
      <c r="Q263" s="309"/>
      <c r="R263" s="309"/>
      <c r="S263" s="309"/>
      <c r="T263" s="309"/>
      <c r="U263" s="309"/>
      <c r="V263" s="309"/>
      <c r="W263" s="309"/>
      <c r="X263" s="309"/>
      <c r="Y263" s="309"/>
    </row>
    <row r="264">
      <c r="A264" s="272">
        <v>2109917.0</v>
      </c>
      <c r="B264" s="267">
        <v>0.84</v>
      </c>
      <c r="C264" s="301">
        <f t="shared" si="1"/>
        <v>1.68</v>
      </c>
      <c r="D264" s="302">
        <v>500.0</v>
      </c>
      <c r="E264" s="302">
        <v>500.0</v>
      </c>
      <c r="F264" s="302">
        <v>500.0</v>
      </c>
      <c r="G264" s="302">
        <v>500.0</v>
      </c>
      <c r="H264" s="303">
        <f t="shared" si="2"/>
        <v>2000</v>
      </c>
      <c r="I264" s="304">
        <f t="shared" si="3"/>
        <v>6.56167979</v>
      </c>
      <c r="J264" s="305">
        <f t="shared" si="4"/>
        <v>11.02362205</v>
      </c>
      <c r="K264" s="306">
        <v>5.0</v>
      </c>
      <c r="L264" s="307">
        <f t="shared" si="5"/>
        <v>16.02362205</v>
      </c>
      <c r="M264" s="307">
        <f t="shared" si="6"/>
        <v>19.22834646</v>
      </c>
      <c r="N264" s="311">
        <v>2109917.0</v>
      </c>
      <c r="O264" s="309"/>
      <c r="P264" s="309"/>
      <c r="Q264" s="309"/>
      <c r="R264" s="309"/>
      <c r="S264" s="309"/>
      <c r="T264" s="309"/>
      <c r="U264" s="309"/>
      <c r="V264" s="309"/>
      <c r="W264" s="309"/>
      <c r="X264" s="309"/>
      <c r="Y264" s="309"/>
    </row>
    <row r="265">
      <c r="A265" s="266" t="s">
        <v>948</v>
      </c>
      <c r="B265" s="267">
        <v>0.72</v>
      </c>
      <c r="C265" s="301">
        <f t="shared" si="1"/>
        <v>1.44</v>
      </c>
      <c r="D265" s="302">
        <v>500.0</v>
      </c>
      <c r="E265" s="302">
        <v>500.0</v>
      </c>
      <c r="F265" s="302">
        <v>500.0</v>
      </c>
      <c r="G265" s="302">
        <v>500.0</v>
      </c>
      <c r="H265" s="303">
        <f t="shared" si="2"/>
        <v>2000</v>
      </c>
      <c r="I265" s="304">
        <f t="shared" si="3"/>
        <v>6.56167979</v>
      </c>
      <c r="J265" s="305">
        <f t="shared" si="4"/>
        <v>9.448818898</v>
      </c>
      <c r="K265" s="306">
        <v>5.0</v>
      </c>
      <c r="L265" s="307">
        <f t="shared" si="5"/>
        <v>14.4488189</v>
      </c>
      <c r="M265" s="307">
        <f t="shared" si="6"/>
        <v>17.33858268</v>
      </c>
      <c r="N265" s="308" t="s">
        <v>948</v>
      </c>
      <c r="O265" s="309"/>
      <c r="P265" s="309"/>
      <c r="Q265" s="309"/>
      <c r="R265" s="309"/>
      <c r="S265" s="309"/>
      <c r="T265" s="309"/>
      <c r="U265" s="309"/>
      <c r="V265" s="309"/>
      <c r="W265" s="309"/>
      <c r="X265" s="309"/>
      <c r="Y265" s="309"/>
    </row>
    <row r="266">
      <c r="A266" s="266" t="s">
        <v>952</v>
      </c>
      <c r="B266" s="267">
        <v>1.32</v>
      </c>
      <c r="C266" s="301">
        <f t="shared" si="1"/>
        <v>2.64</v>
      </c>
      <c r="D266" s="302">
        <v>500.0</v>
      </c>
      <c r="E266" s="302">
        <v>500.0</v>
      </c>
      <c r="F266" s="302">
        <v>500.0</v>
      </c>
      <c r="G266" s="302">
        <v>500.0</v>
      </c>
      <c r="H266" s="303">
        <f t="shared" si="2"/>
        <v>2000</v>
      </c>
      <c r="I266" s="304">
        <f t="shared" si="3"/>
        <v>6.56167979</v>
      </c>
      <c r="J266" s="305">
        <f t="shared" si="4"/>
        <v>17.32283465</v>
      </c>
      <c r="K266" s="306"/>
      <c r="L266" s="307">
        <f t="shared" si="5"/>
        <v>17.32283465</v>
      </c>
      <c r="M266" s="307">
        <f t="shared" si="6"/>
        <v>20.78740157</v>
      </c>
      <c r="N266" s="308" t="s">
        <v>952</v>
      </c>
      <c r="O266" s="309"/>
      <c r="P266" s="309"/>
      <c r="Q266" s="309"/>
      <c r="R266" s="309"/>
      <c r="S266" s="309"/>
      <c r="T266" s="309"/>
      <c r="U266" s="309"/>
      <c r="V266" s="309"/>
      <c r="W266" s="309"/>
      <c r="X266" s="309"/>
      <c r="Y266" s="309"/>
    </row>
    <row r="267">
      <c r="A267" s="266" t="s">
        <v>954</v>
      </c>
      <c r="B267" s="267">
        <v>1.35</v>
      </c>
      <c r="C267" s="301">
        <f t="shared" si="1"/>
        <v>2.7</v>
      </c>
      <c r="D267" s="302">
        <v>500.0</v>
      </c>
      <c r="E267" s="302">
        <v>500.0</v>
      </c>
      <c r="F267" s="302">
        <v>500.0</v>
      </c>
      <c r="G267" s="302">
        <v>500.0</v>
      </c>
      <c r="H267" s="303">
        <f t="shared" si="2"/>
        <v>2000</v>
      </c>
      <c r="I267" s="304">
        <f t="shared" si="3"/>
        <v>6.56167979</v>
      </c>
      <c r="J267" s="305">
        <f t="shared" si="4"/>
        <v>17.71653543</v>
      </c>
      <c r="K267" s="306"/>
      <c r="L267" s="307">
        <f t="shared" si="5"/>
        <v>17.71653543</v>
      </c>
      <c r="M267" s="307">
        <f t="shared" si="6"/>
        <v>21.25984252</v>
      </c>
      <c r="N267" s="308" t="s">
        <v>954</v>
      </c>
      <c r="O267" s="309"/>
      <c r="P267" s="309"/>
      <c r="Q267" s="309"/>
      <c r="R267" s="309"/>
      <c r="S267" s="309"/>
      <c r="T267" s="309"/>
      <c r="U267" s="309"/>
      <c r="V267" s="309"/>
      <c r="W267" s="309"/>
      <c r="X267" s="309"/>
      <c r="Y267" s="309"/>
    </row>
    <row r="268">
      <c r="A268" s="266" t="s">
        <v>957</v>
      </c>
      <c r="B268" s="267">
        <v>3.8</v>
      </c>
      <c r="C268" s="301">
        <f t="shared" si="1"/>
        <v>7.6</v>
      </c>
      <c r="D268" s="302">
        <v>500.0</v>
      </c>
      <c r="E268" s="302">
        <v>500.0</v>
      </c>
      <c r="F268" s="302">
        <v>500.0</v>
      </c>
      <c r="G268" s="302">
        <v>500.0</v>
      </c>
      <c r="H268" s="303">
        <f t="shared" si="2"/>
        <v>2000</v>
      </c>
      <c r="I268" s="304">
        <f t="shared" si="3"/>
        <v>6.56167979</v>
      </c>
      <c r="J268" s="305">
        <f t="shared" si="4"/>
        <v>49.8687664</v>
      </c>
      <c r="K268" s="310"/>
      <c r="L268" s="307">
        <f t="shared" si="5"/>
        <v>49.8687664</v>
      </c>
      <c r="M268" s="307">
        <f t="shared" si="6"/>
        <v>59.84251969</v>
      </c>
      <c r="N268" s="308" t="s">
        <v>957</v>
      </c>
      <c r="O268" s="309"/>
      <c r="P268" s="309"/>
      <c r="Q268" s="309"/>
      <c r="R268" s="309"/>
      <c r="S268" s="309"/>
      <c r="T268" s="309"/>
      <c r="U268" s="309"/>
      <c r="V268" s="309"/>
      <c r="W268" s="309"/>
      <c r="X268" s="309"/>
      <c r="Y268" s="309"/>
    </row>
    <row r="269">
      <c r="A269" s="266" t="s">
        <v>960</v>
      </c>
      <c r="B269" s="267">
        <v>3.3</v>
      </c>
      <c r="C269" s="301">
        <f t="shared" si="1"/>
        <v>6.6</v>
      </c>
      <c r="D269" s="302">
        <v>500.0</v>
      </c>
      <c r="E269" s="302">
        <v>500.0</v>
      </c>
      <c r="F269" s="302">
        <v>500.0</v>
      </c>
      <c r="G269" s="302">
        <v>500.0</v>
      </c>
      <c r="H269" s="303">
        <f t="shared" si="2"/>
        <v>2000</v>
      </c>
      <c r="I269" s="304">
        <f t="shared" si="3"/>
        <v>6.56167979</v>
      </c>
      <c r="J269" s="305">
        <f t="shared" si="4"/>
        <v>43.30708661</v>
      </c>
      <c r="K269" s="310"/>
      <c r="L269" s="307">
        <f t="shared" si="5"/>
        <v>43.30708661</v>
      </c>
      <c r="M269" s="307">
        <f t="shared" si="6"/>
        <v>51.96850394</v>
      </c>
      <c r="N269" s="308" t="s">
        <v>960</v>
      </c>
      <c r="O269" s="309"/>
      <c r="P269" s="309"/>
      <c r="Q269" s="309"/>
      <c r="R269" s="309"/>
      <c r="S269" s="309"/>
      <c r="T269" s="309"/>
      <c r="U269" s="309"/>
      <c r="V269" s="309"/>
      <c r="W269" s="309"/>
      <c r="X269" s="309"/>
      <c r="Y269" s="309"/>
    </row>
    <row r="270">
      <c r="A270" s="266" t="s">
        <v>963</v>
      </c>
      <c r="B270" s="267">
        <v>4.4</v>
      </c>
      <c r="C270" s="301">
        <f t="shared" si="1"/>
        <v>8.8</v>
      </c>
      <c r="D270" s="302">
        <v>500.0</v>
      </c>
      <c r="E270" s="302">
        <v>500.0</v>
      </c>
      <c r="F270" s="302">
        <v>500.0</v>
      </c>
      <c r="G270" s="302">
        <v>500.0</v>
      </c>
      <c r="H270" s="303">
        <f t="shared" si="2"/>
        <v>2000</v>
      </c>
      <c r="I270" s="304">
        <f t="shared" si="3"/>
        <v>6.56167979</v>
      </c>
      <c r="J270" s="305">
        <f t="shared" si="4"/>
        <v>57.74278215</v>
      </c>
      <c r="K270" s="310"/>
      <c r="L270" s="307">
        <f t="shared" si="5"/>
        <v>57.74278215</v>
      </c>
      <c r="M270" s="307">
        <f t="shared" si="6"/>
        <v>69.29133858</v>
      </c>
      <c r="N270" s="308" t="s">
        <v>963</v>
      </c>
      <c r="O270" s="309"/>
      <c r="P270" s="309"/>
      <c r="Q270" s="309"/>
      <c r="R270" s="309"/>
      <c r="S270" s="309"/>
      <c r="T270" s="309"/>
      <c r="U270" s="309"/>
      <c r="V270" s="309"/>
      <c r="W270" s="309"/>
      <c r="X270" s="309"/>
      <c r="Y270" s="309"/>
    </row>
    <row r="271">
      <c r="A271" s="266" t="s">
        <v>966</v>
      </c>
      <c r="B271" s="267">
        <v>1.1</v>
      </c>
      <c r="C271" s="301">
        <f t="shared" si="1"/>
        <v>2.2</v>
      </c>
      <c r="D271" s="302">
        <v>500.0</v>
      </c>
      <c r="E271" s="302">
        <v>500.0</v>
      </c>
      <c r="F271" s="302">
        <v>500.0</v>
      </c>
      <c r="G271" s="302">
        <v>500.0</v>
      </c>
      <c r="H271" s="303">
        <f t="shared" si="2"/>
        <v>2000</v>
      </c>
      <c r="I271" s="304">
        <f t="shared" si="3"/>
        <v>6.56167979</v>
      </c>
      <c r="J271" s="305">
        <f t="shared" si="4"/>
        <v>14.43569554</v>
      </c>
      <c r="K271" s="306">
        <v>5.0</v>
      </c>
      <c r="L271" s="307">
        <f t="shared" si="5"/>
        <v>19.43569554</v>
      </c>
      <c r="M271" s="307">
        <f t="shared" si="6"/>
        <v>23.32283465</v>
      </c>
      <c r="N271" s="308" t="s">
        <v>966</v>
      </c>
      <c r="O271" s="309"/>
      <c r="P271" s="309"/>
      <c r="Q271" s="309"/>
      <c r="R271" s="309"/>
      <c r="S271" s="309"/>
      <c r="T271" s="309"/>
      <c r="U271" s="309"/>
      <c r="V271" s="309"/>
      <c r="W271" s="309"/>
      <c r="X271" s="309"/>
      <c r="Y271" s="309"/>
    </row>
    <row r="272">
      <c r="A272" s="266">
        <v>7757.0</v>
      </c>
      <c r="B272" s="267">
        <v>0.95</v>
      </c>
      <c r="C272" s="301">
        <f t="shared" si="1"/>
        <v>1.9</v>
      </c>
      <c r="D272" s="302">
        <v>500.0</v>
      </c>
      <c r="E272" s="302">
        <v>500.0</v>
      </c>
      <c r="F272" s="302">
        <v>500.0</v>
      </c>
      <c r="G272" s="302">
        <v>500.0</v>
      </c>
      <c r="H272" s="303">
        <f t="shared" si="2"/>
        <v>2000</v>
      </c>
      <c r="I272" s="304">
        <f t="shared" si="3"/>
        <v>6.56167979</v>
      </c>
      <c r="J272" s="305">
        <f t="shared" si="4"/>
        <v>12.4671916</v>
      </c>
      <c r="K272" s="306">
        <v>5.0</v>
      </c>
      <c r="L272" s="307">
        <f t="shared" si="5"/>
        <v>17.4671916</v>
      </c>
      <c r="M272" s="307">
        <f t="shared" si="6"/>
        <v>20.96062992</v>
      </c>
      <c r="N272" s="308">
        <v>7757.0</v>
      </c>
      <c r="O272" s="309"/>
      <c r="P272" s="309"/>
      <c r="Q272" s="309"/>
      <c r="R272" s="309"/>
      <c r="S272" s="309"/>
      <c r="T272" s="309"/>
      <c r="U272" s="309"/>
      <c r="V272" s="309"/>
      <c r="W272" s="309"/>
      <c r="X272" s="309"/>
      <c r="Y272" s="309"/>
    </row>
    <row r="273">
      <c r="A273" s="266" t="s">
        <v>971</v>
      </c>
      <c r="B273" s="267">
        <v>3.1</v>
      </c>
      <c r="C273" s="301">
        <f t="shared" si="1"/>
        <v>6.2</v>
      </c>
      <c r="D273" s="302">
        <v>500.0</v>
      </c>
      <c r="E273" s="302">
        <v>500.0</v>
      </c>
      <c r="F273" s="302">
        <v>500.0</v>
      </c>
      <c r="G273" s="302">
        <v>500.0</v>
      </c>
      <c r="H273" s="303">
        <f t="shared" si="2"/>
        <v>2000</v>
      </c>
      <c r="I273" s="304">
        <f t="shared" si="3"/>
        <v>6.56167979</v>
      </c>
      <c r="J273" s="305">
        <f t="shared" si="4"/>
        <v>40.6824147</v>
      </c>
      <c r="K273" s="306"/>
      <c r="L273" s="307">
        <f t="shared" si="5"/>
        <v>40.6824147</v>
      </c>
      <c r="M273" s="307">
        <f t="shared" si="6"/>
        <v>48.81889764</v>
      </c>
      <c r="N273" s="308" t="s">
        <v>971</v>
      </c>
      <c r="O273" s="309"/>
      <c r="P273" s="309"/>
      <c r="Q273" s="309"/>
      <c r="R273" s="309"/>
      <c r="S273" s="309"/>
      <c r="T273" s="309"/>
      <c r="U273" s="309"/>
      <c r="V273" s="309"/>
      <c r="W273" s="309"/>
      <c r="X273" s="309"/>
      <c r="Y273" s="309"/>
    </row>
    <row r="274">
      <c r="A274" s="266" t="s">
        <v>975</v>
      </c>
      <c r="B274" s="267">
        <v>3.1</v>
      </c>
      <c r="C274" s="301">
        <f t="shared" si="1"/>
        <v>6.2</v>
      </c>
      <c r="D274" s="302">
        <v>500.0</v>
      </c>
      <c r="E274" s="302">
        <v>500.0</v>
      </c>
      <c r="F274" s="302">
        <v>500.0</v>
      </c>
      <c r="G274" s="302">
        <v>500.0</v>
      </c>
      <c r="H274" s="303">
        <f t="shared" si="2"/>
        <v>2000</v>
      </c>
      <c r="I274" s="304">
        <f t="shared" si="3"/>
        <v>6.56167979</v>
      </c>
      <c r="J274" s="305">
        <f t="shared" si="4"/>
        <v>40.6824147</v>
      </c>
      <c r="K274" s="306"/>
      <c r="L274" s="307">
        <f t="shared" si="5"/>
        <v>40.6824147</v>
      </c>
      <c r="M274" s="307">
        <f t="shared" si="6"/>
        <v>48.81889764</v>
      </c>
      <c r="N274" s="308" t="s">
        <v>975</v>
      </c>
      <c r="O274" s="309"/>
      <c r="P274" s="309"/>
      <c r="Q274" s="309"/>
      <c r="R274" s="309"/>
      <c r="S274" s="309"/>
      <c r="T274" s="309"/>
      <c r="U274" s="309"/>
      <c r="V274" s="309"/>
      <c r="W274" s="309"/>
      <c r="X274" s="309"/>
      <c r="Y274" s="309"/>
    </row>
    <row r="275">
      <c r="A275" s="266" t="s">
        <v>978</v>
      </c>
      <c r="B275" s="267">
        <v>2.8</v>
      </c>
      <c r="C275" s="301">
        <f t="shared" si="1"/>
        <v>5.6</v>
      </c>
      <c r="D275" s="302">
        <v>500.0</v>
      </c>
      <c r="E275" s="302">
        <v>500.0</v>
      </c>
      <c r="F275" s="302">
        <v>500.0</v>
      </c>
      <c r="G275" s="302">
        <v>500.0</v>
      </c>
      <c r="H275" s="303">
        <f t="shared" si="2"/>
        <v>2000</v>
      </c>
      <c r="I275" s="304">
        <f t="shared" si="3"/>
        <v>6.56167979</v>
      </c>
      <c r="J275" s="305">
        <f t="shared" si="4"/>
        <v>36.74540682</v>
      </c>
      <c r="K275" s="310"/>
      <c r="L275" s="307">
        <f t="shared" si="5"/>
        <v>36.74540682</v>
      </c>
      <c r="M275" s="307">
        <f t="shared" si="6"/>
        <v>44.09448819</v>
      </c>
      <c r="N275" s="308" t="s">
        <v>978</v>
      </c>
      <c r="O275" s="309"/>
      <c r="P275" s="309"/>
      <c r="Q275" s="309"/>
      <c r="R275" s="309"/>
      <c r="S275" s="309"/>
      <c r="T275" s="309"/>
      <c r="U275" s="309"/>
      <c r="V275" s="309"/>
      <c r="W275" s="309"/>
      <c r="X275" s="309"/>
      <c r="Y275" s="309"/>
    </row>
    <row r="276">
      <c r="A276" s="266" t="s">
        <v>981</v>
      </c>
      <c r="B276" s="267">
        <v>2.8</v>
      </c>
      <c r="C276" s="301">
        <f t="shared" si="1"/>
        <v>5.6</v>
      </c>
      <c r="D276" s="302">
        <v>500.0</v>
      </c>
      <c r="E276" s="302">
        <v>500.0</v>
      </c>
      <c r="F276" s="302">
        <v>500.0</v>
      </c>
      <c r="G276" s="302">
        <v>500.0</v>
      </c>
      <c r="H276" s="303">
        <f t="shared" si="2"/>
        <v>2000</v>
      </c>
      <c r="I276" s="304">
        <f t="shared" si="3"/>
        <v>6.56167979</v>
      </c>
      <c r="J276" s="305">
        <f t="shared" si="4"/>
        <v>36.74540682</v>
      </c>
      <c r="K276" s="310"/>
      <c r="L276" s="307">
        <f t="shared" si="5"/>
        <v>36.74540682</v>
      </c>
      <c r="M276" s="307">
        <f t="shared" si="6"/>
        <v>44.09448819</v>
      </c>
      <c r="N276" s="308" t="s">
        <v>981</v>
      </c>
      <c r="O276" s="309"/>
      <c r="P276" s="309"/>
      <c r="Q276" s="309"/>
      <c r="R276" s="309"/>
      <c r="S276" s="309"/>
      <c r="T276" s="309"/>
      <c r="U276" s="309"/>
      <c r="V276" s="309"/>
      <c r="W276" s="309"/>
      <c r="X276" s="309"/>
      <c r="Y276" s="309"/>
    </row>
    <row r="277">
      <c r="A277" s="266" t="s">
        <v>984</v>
      </c>
      <c r="B277" s="267">
        <v>2.2</v>
      </c>
      <c r="C277" s="301">
        <f t="shared" si="1"/>
        <v>4.4</v>
      </c>
      <c r="D277" s="302">
        <v>500.0</v>
      </c>
      <c r="E277" s="302">
        <v>500.0</v>
      </c>
      <c r="F277" s="302">
        <v>500.0</v>
      </c>
      <c r="G277" s="302">
        <v>500.0</v>
      </c>
      <c r="H277" s="303">
        <f t="shared" si="2"/>
        <v>2000</v>
      </c>
      <c r="I277" s="304">
        <f t="shared" si="3"/>
        <v>6.56167979</v>
      </c>
      <c r="J277" s="305">
        <f t="shared" si="4"/>
        <v>28.87139108</v>
      </c>
      <c r="K277" s="310"/>
      <c r="L277" s="307">
        <f t="shared" si="5"/>
        <v>28.87139108</v>
      </c>
      <c r="M277" s="307">
        <f t="shared" si="6"/>
        <v>34.64566929</v>
      </c>
      <c r="N277" s="308" t="s">
        <v>984</v>
      </c>
      <c r="O277" s="309"/>
      <c r="P277" s="309"/>
      <c r="Q277" s="309"/>
      <c r="R277" s="309"/>
      <c r="S277" s="309"/>
      <c r="T277" s="309"/>
      <c r="U277" s="309"/>
      <c r="V277" s="309"/>
      <c r="W277" s="309"/>
      <c r="X277" s="309"/>
      <c r="Y277" s="309"/>
    </row>
    <row r="278">
      <c r="A278" s="266" t="s">
        <v>987</v>
      </c>
      <c r="B278" s="267">
        <v>3.25</v>
      </c>
      <c r="C278" s="301">
        <f t="shared" si="1"/>
        <v>6.5</v>
      </c>
      <c r="D278" s="302">
        <v>500.0</v>
      </c>
      <c r="E278" s="302">
        <v>500.0</v>
      </c>
      <c r="F278" s="302">
        <v>500.0</v>
      </c>
      <c r="G278" s="302">
        <v>500.0</v>
      </c>
      <c r="H278" s="303">
        <f t="shared" si="2"/>
        <v>2000</v>
      </c>
      <c r="I278" s="304">
        <f t="shared" si="3"/>
        <v>6.56167979</v>
      </c>
      <c r="J278" s="305">
        <f t="shared" si="4"/>
        <v>42.65091864</v>
      </c>
      <c r="K278" s="310"/>
      <c r="L278" s="307">
        <f t="shared" si="5"/>
        <v>42.65091864</v>
      </c>
      <c r="M278" s="307">
        <f t="shared" si="6"/>
        <v>51.18110236</v>
      </c>
      <c r="N278" s="308" t="s">
        <v>987</v>
      </c>
      <c r="O278" s="309"/>
      <c r="P278" s="309"/>
      <c r="Q278" s="309"/>
      <c r="R278" s="309"/>
      <c r="S278" s="309"/>
      <c r="T278" s="309"/>
      <c r="U278" s="309"/>
      <c r="V278" s="309"/>
      <c r="W278" s="309"/>
      <c r="X278" s="309"/>
      <c r="Y278" s="309"/>
    </row>
    <row r="279">
      <c r="A279" s="266" t="s">
        <v>990</v>
      </c>
      <c r="B279" s="267">
        <v>2.3</v>
      </c>
      <c r="C279" s="301">
        <f t="shared" si="1"/>
        <v>4.6</v>
      </c>
      <c r="D279" s="302">
        <v>500.0</v>
      </c>
      <c r="E279" s="302">
        <v>500.0</v>
      </c>
      <c r="F279" s="302">
        <v>500.0</v>
      </c>
      <c r="G279" s="302">
        <v>500.0</v>
      </c>
      <c r="H279" s="303">
        <f t="shared" si="2"/>
        <v>2000</v>
      </c>
      <c r="I279" s="304">
        <f t="shared" si="3"/>
        <v>6.56167979</v>
      </c>
      <c r="J279" s="305">
        <f t="shared" si="4"/>
        <v>30.18372703</v>
      </c>
      <c r="K279" s="310"/>
      <c r="L279" s="307">
        <f t="shared" si="5"/>
        <v>30.18372703</v>
      </c>
      <c r="M279" s="307">
        <f t="shared" si="6"/>
        <v>36.22047244</v>
      </c>
      <c r="N279" s="308" t="s">
        <v>990</v>
      </c>
      <c r="O279" s="309"/>
      <c r="P279" s="309"/>
      <c r="Q279" s="309"/>
      <c r="R279" s="309"/>
      <c r="S279" s="309"/>
      <c r="T279" s="309"/>
      <c r="U279" s="309"/>
      <c r="V279" s="309"/>
      <c r="W279" s="309"/>
      <c r="X279" s="309"/>
      <c r="Y279" s="309"/>
    </row>
    <row r="280">
      <c r="A280" s="266" t="s">
        <v>993</v>
      </c>
      <c r="B280" s="267">
        <v>2.6</v>
      </c>
      <c r="C280" s="301">
        <f t="shared" si="1"/>
        <v>5.2</v>
      </c>
      <c r="D280" s="302">
        <v>500.0</v>
      </c>
      <c r="E280" s="302">
        <v>500.0</v>
      </c>
      <c r="F280" s="302">
        <v>500.0</v>
      </c>
      <c r="G280" s="302">
        <v>500.0</v>
      </c>
      <c r="H280" s="303">
        <f t="shared" si="2"/>
        <v>2000</v>
      </c>
      <c r="I280" s="304">
        <f t="shared" si="3"/>
        <v>6.56167979</v>
      </c>
      <c r="J280" s="305">
        <f t="shared" si="4"/>
        <v>34.12073491</v>
      </c>
      <c r="K280" s="310"/>
      <c r="L280" s="307">
        <f t="shared" si="5"/>
        <v>34.12073491</v>
      </c>
      <c r="M280" s="307">
        <f t="shared" si="6"/>
        <v>40.94488189</v>
      </c>
      <c r="N280" s="308" t="s">
        <v>993</v>
      </c>
      <c r="O280" s="309"/>
      <c r="P280" s="309"/>
      <c r="Q280" s="309"/>
      <c r="R280" s="309"/>
      <c r="S280" s="309"/>
      <c r="T280" s="309"/>
      <c r="U280" s="309"/>
      <c r="V280" s="309"/>
      <c r="W280" s="309"/>
      <c r="X280" s="309"/>
      <c r="Y280" s="309"/>
    </row>
    <row r="281">
      <c r="A281" s="266" t="s">
        <v>996</v>
      </c>
      <c r="B281" s="267">
        <v>4.3</v>
      </c>
      <c r="C281" s="301">
        <f t="shared" si="1"/>
        <v>8.6</v>
      </c>
      <c r="D281" s="302">
        <v>500.0</v>
      </c>
      <c r="E281" s="302">
        <v>500.0</v>
      </c>
      <c r="F281" s="302">
        <v>500.0</v>
      </c>
      <c r="G281" s="302">
        <v>500.0</v>
      </c>
      <c r="H281" s="303">
        <f t="shared" si="2"/>
        <v>2000</v>
      </c>
      <c r="I281" s="304">
        <f t="shared" si="3"/>
        <v>6.56167979</v>
      </c>
      <c r="J281" s="305">
        <f t="shared" si="4"/>
        <v>56.43044619</v>
      </c>
      <c r="K281" s="310"/>
      <c r="L281" s="307">
        <f t="shared" si="5"/>
        <v>56.43044619</v>
      </c>
      <c r="M281" s="307">
        <f t="shared" si="6"/>
        <v>67.71653543</v>
      </c>
      <c r="N281" s="308" t="s">
        <v>996</v>
      </c>
      <c r="O281" s="309"/>
      <c r="P281" s="309"/>
      <c r="Q281" s="309"/>
      <c r="R281" s="309"/>
      <c r="S281" s="309"/>
      <c r="T281" s="309"/>
      <c r="U281" s="309"/>
      <c r="V281" s="309"/>
      <c r="W281" s="309"/>
      <c r="X281" s="309"/>
      <c r="Y281" s="309"/>
    </row>
    <row r="282">
      <c r="A282" s="266" t="s">
        <v>999</v>
      </c>
      <c r="B282" s="267">
        <v>4.3</v>
      </c>
      <c r="C282" s="301">
        <f t="shared" si="1"/>
        <v>8.6</v>
      </c>
      <c r="D282" s="302">
        <v>500.0</v>
      </c>
      <c r="E282" s="302">
        <v>500.0</v>
      </c>
      <c r="F282" s="302">
        <v>500.0</v>
      </c>
      <c r="G282" s="302">
        <v>500.0</v>
      </c>
      <c r="H282" s="303">
        <f t="shared" si="2"/>
        <v>2000</v>
      </c>
      <c r="I282" s="304">
        <f t="shared" si="3"/>
        <v>6.56167979</v>
      </c>
      <c r="J282" s="305">
        <f t="shared" si="4"/>
        <v>56.43044619</v>
      </c>
      <c r="K282" s="310"/>
      <c r="L282" s="307">
        <f t="shared" si="5"/>
        <v>56.43044619</v>
      </c>
      <c r="M282" s="307">
        <f t="shared" si="6"/>
        <v>67.71653543</v>
      </c>
      <c r="N282" s="308" t="s">
        <v>999</v>
      </c>
      <c r="O282" s="309"/>
      <c r="P282" s="309"/>
      <c r="Q282" s="309"/>
      <c r="R282" s="309"/>
      <c r="S282" s="309"/>
      <c r="T282" s="309"/>
      <c r="U282" s="309"/>
      <c r="V282" s="309"/>
      <c r="W282" s="309"/>
      <c r="X282" s="309"/>
      <c r="Y282" s="309"/>
    </row>
    <row r="283">
      <c r="A283" s="266" t="s">
        <v>1002</v>
      </c>
      <c r="B283" s="267">
        <v>3.75</v>
      </c>
      <c r="C283" s="301">
        <f t="shared" si="1"/>
        <v>7.5</v>
      </c>
      <c r="D283" s="302">
        <v>500.0</v>
      </c>
      <c r="E283" s="302">
        <v>500.0</v>
      </c>
      <c r="F283" s="302">
        <v>500.0</v>
      </c>
      <c r="G283" s="302">
        <v>500.0</v>
      </c>
      <c r="H283" s="303">
        <f t="shared" si="2"/>
        <v>2000</v>
      </c>
      <c r="I283" s="304">
        <f t="shared" si="3"/>
        <v>6.56167979</v>
      </c>
      <c r="J283" s="305">
        <f t="shared" si="4"/>
        <v>49.21259843</v>
      </c>
      <c r="K283" s="310"/>
      <c r="L283" s="307">
        <f t="shared" si="5"/>
        <v>49.21259843</v>
      </c>
      <c r="M283" s="307">
        <f t="shared" si="6"/>
        <v>59.05511811</v>
      </c>
      <c r="N283" s="308" t="s">
        <v>1002</v>
      </c>
      <c r="O283" s="309"/>
      <c r="P283" s="309"/>
      <c r="Q283" s="309"/>
      <c r="R283" s="309"/>
      <c r="S283" s="309"/>
      <c r="T283" s="309"/>
      <c r="U283" s="309"/>
      <c r="V283" s="309"/>
      <c r="W283" s="309"/>
      <c r="X283" s="309"/>
      <c r="Y283" s="309"/>
    </row>
    <row r="284">
      <c r="A284" s="266" t="s">
        <v>1004</v>
      </c>
      <c r="B284" s="267">
        <v>3.75</v>
      </c>
      <c r="C284" s="301">
        <f t="shared" si="1"/>
        <v>7.5</v>
      </c>
      <c r="D284" s="302">
        <v>500.0</v>
      </c>
      <c r="E284" s="302">
        <v>500.0</v>
      </c>
      <c r="F284" s="302">
        <v>500.0</v>
      </c>
      <c r="G284" s="302">
        <v>500.0</v>
      </c>
      <c r="H284" s="303">
        <f t="shared" si="2"/>
        <v>2000</v>
      </c>
      <c r="I284" s="304">
        <f t="shared" si="3"/>
        <v>6.56167979</v>
      </c>
      <c r="J284" s="305">
        <f t="shared" si="4"/>
        <v>49.21259843</v>
      </c>
      <c r="K284" s="310"/>
      <c r="L284" s="307">
        <f t="shared" si="5"/>
        <v>49.21259843</v>
      </c>
      <c r="M284" s="307">
        <f t="shared" si="6"/>
        <v>59.05511811</v>
      </c>
      <c r="N284" s="308" t="s">
        <v>1004</v>
      </c>
      <c r="O284" s="309"/>
      <c r="P284" s="309"/>
      <c r="Q284" s="309"/>
      <c r="R284" s="309"/>
      <c r="S284" s="309"/>
      <c r="T284" s="309"/>
      <c r="U284" s="309"/>
      <c r="V284" s="309"/>
      <c r="W284" s="309"/>
      <c r="X284" s="309"/>
      <c r="Y284" s="309"/>
    </row>
    <row r="285">
      <c r="A285" s="266" t="s">
        <v>1006</v>
      </c>
      <c r="B285" s="267">
        <v>0.82</v>
      </c>
      <c r="C285" s="301">
        <f t="shared" si="1"/>
        <v>1.64</v>
      </c>
      <c r="D285" s="302">
        <v>500.0</v>
      </c>
      <c r="E285" s="302">
        <v>500.0</v>
      </c>
      <c r="F285" s="302">
        <v>500.0</v>
      </c>
      <c r="G285" s="302">
        <v>500.0</v>
      </c>
      <c r="H285" s="303">
        <f t="shared" si="2"/>
        <v>2000</v>
      </c>
      <c r="I285" s="304">
        <f t="shared" si="3"/>
        <v>6.56167979</v>
      </c>
      <c r="J285" s="305">
        <f t="shared" si="4"/>
        <v>10.76115486</v>
      </c>
      <c r="K285" s="306">
        <v>5.0</v>
      </c>
      <c r="L285" s="307">
        <f t="shared" si="5"/>
        <v>15.76115486</v>
      </c>
      <c r="M285" s="307">
        <f t="shared" si="6"/>
        <v>18.91338583</v>
      </c>
      <c r="N285" s="308" t="s">
        <v>1006</v>
      </c>
      <c r="O285" s="309"/>
      <c r="P285" s="309"/>
      <c r="Q285" s="309"/>
      <c r="R285" s="309"/>
      <c r="S285" s="309"/>
      <c r="T285" s="309"/>
      <c r="U285" s="309"/>
      <c r="V285" s="309"/>
      <c r="W285" s="309"/>
      <c r="X285" s="309"/>
      <c r="Y285" s="309"/>
    </row>
    <row r="286">
      <c r="A286" s="266">
        <v>905371.0</v>
      </c>
      <c r="B286" s="267">
        <v>0.54</v>
      </c>
      <c r="C286" s="301">
        <f t="shared" si="1"/>
        <v>1.08</v>
      </c>
      <c r="D286" s="302">
        <v>500.0</v>
      </c>
      <c r="E286" s="302">
        <v>500.0</v>
      </c>
      <c r="F286" s="302">
        <v>500.0</v>
      </c>
      <c r="G286" s="302">
        <v>500.0</v>
      </c>
      <c r="H286" s="303">
        <f t="shared" si="2"/>
        <v>2000</v>
      </c>
      <c r="I286" s="304">
        <f t="shared" si="3"/>
        <v>6.56167979</v>
      </c>
      <c r="J286" s="305">
        <f t="shared" si="4"/>
        <v>7.086614173</v>
      </c>
      <c r="K286" s="306">
        <v>5.0</v>
      </c>
      <c r="L286" s="307">
        <f t="shared" si="5"/>
        <v>12.08661417</v>
      </c>
      <c r="M286" s="307">
        <f t="shared" si="6"/>
        <v>14.50393701</v>
      </c>
      <c r="N286" s="308">
        <v>905371.0</v>
      </c>
      <c r="O286" s="309"/>
      <c r="P286" s="309"/>
      <c r="Q286" s="309"/>
      <c r="R286" s="309"/>
      <c r="S286" s="309"/>
      <c r="T286" s="309"/>
      <c r="U286" s="309"/>
      <c r="V286" s="309"/>
      <c r="W286" s="309"/>
      <c r="X286" s="309"/>
      <c r="Y286" s="309"/>
    </row>
    <row r="287">
      <c r="A287" s="266">
        <v>905373.0</v>
      </c>
      <c r="B287" s="267">
        <v>0.54</v>
      </c>
      <c r="C287" s="301">
        <f t="shared" si="1"/>
        <v>1.08</v>
      </c>
      <c r="D287" s="302">
        <v>500.0</v>
      </c>
      <c r="E287" s="302">
        <v>500.0</v>
      </c>
      <c r="F287" s="302">
        <v>500.0</v>
      </c>
      <c r="G287" s="302">
        <v>500.0</v>
      </c>
      <c r="H287" s="303">
        <f t="shared" si="2"/>
        <v>2000</v>
      </c>
      <c r="I287" s="304">
        <f t="shared" si="3"/>
        <v>6.56167979</v>
      </c>
      <c r="J287" s="305">
        <f t="shared" si="4"/>
        <v>7.086614173</v>
      </c>
      <c r="K287" s="306">
        <v>5.0</v>
      </c>
      <c r="L287" s="307">
        <f t="shared" si="5"/>
        <v>12.08661417</v>
      </c>
      <c r="M287" s="307">
        <f t="shared" si="6"/>
        <v>14.50393701</v>
      </c>
      <c r="N287" s="308">
        <v>905373.0</v>
      </c>
      <c r="O287" s="309"/>
      <c r="P287" s="309"/>
      <c r="Q287" s="309"/>
      <c r="R287" s="309"/>
      <c r="S287" s="309"/>
      <c r="T287" s="309"/>
      <c r="U287" s="309"/>
      <c r="V287" s="309"/>
      <c r="W287" s="309"/>
      <c r="X287" s="309"/>
      <c r="Y287" s="309"/>
    </row>
    <row r="288">
      <c r="A288" s="266">
        <v>9085020.0</v>
      </c>
      <c r="B288" s="267">
        <v>0.75</v>
      </c>
      <c r="C288" s="301">
        <f t="shared" si="1"/>
        <v>1.5</v>
      </c>
      <c r="D288" s="302">
        <v>500.0</v>
      </c>
      <c r="E288" s="302">
        <v>500.0</v>
      </c>
      <c r="F288" s="302">
        <v>500.0</v>
      </c>
      <c r="G288" s="302">
        <v>500.0</v>
      </c>
      <c r="H288" s="303">
        <f t="shared" si="2"/>
        <v>2000</v>
      </c>
      <c r="I288" s="304">
        <f t="shared" si="3"/>
        <v>6.56167979</v>
      </c>
      <c r="J288" s="305">
        <f t="shared" si="4"/>
        <v>9.842519685</v>
      </c>
      <c r="K288" s="306">
        <v>5.0</v>
      </c>
      <c r="L288" s="307">
        <f t="shared" si="5"/>
        <v>14.84251969</v>
      </c>
      <c r="M288" s="307">
        <f t="shared" si="6"/>
        <v>17.81102362</v>
      </c>
      <c r="N288" s="308">
        <v>9085020.0</v>
      </c>
      <c r="O288" s="309"/>
      <c r="P288" s="309"/>
      <c r="Q288" s="309"/>
      <c r="R288" s="309"/>
      <c r="S288" s="309"/>
      <c r="T288" s="309"/>
      <c r="U288" s="309"/>
      <c r="V288" s="309"/>
      <c r="W288" s="309"/>
      <c r="X288" s="309"/>
      <c r="Y288" s="309"/>
    </row>
    <row r="289">
      <c r="A289" s="266">
        <v>91012.0</v>
      </c>
      <c r="B289" s="267">
        <v>0.54</v>
      </c>
      <c r="C289" s="301">
        <f t="shared" si="1"/>
        <v>1.08</v>
      </c>
      <c r="D289" s="302">
        <v>500.0</v>
      </c>
      <c r="E289" s="302">
        <v>500.0</v>
      </c>
      <c r="F289" s="302">
        <v>500.0</v>
      </c>
      <c r="G289" s="302">
        <v>500.0</v>
      </c>
      <c r="H289" s="303">
        <f t="shared" si="2"/>
        <v>2000</v>
      </c>
      <c r="I289" s="304">
        <f t="shared" si="3"/>
        <v>6.56167979</v>
      </c>
      <c r="J289" s="305">
        <f t="shared" si="4"/>
        <v>7.086614173</v>
      </c>
      <c r="K289" s="306">
        <v>5.0</v>
      </c>
      <c r="L289" s="307">
        <f t="shared" si="5"/>
        <v>12.08661417</v>
      </c>
      <c r="M289" s="307">
        <f t="shared" si="6"/>
        <v>14.50393701</v>
      </c>
      <c r="N289" s="308">
        <v>91012.0</v>
      </c>
      <c r="O289" s="309"/>
      <c r="P289" s="309"/>
      <c r="Q289" s="309"/>
      <c r="R289" s="309"/>
      <c r="S289" s="309"/>
      <c r="T289" s="309"/>
      <c r="U289" s="309"/>
      <c r="V289" s="309"/>
      <c r="W289" s="309"/>
      <c r="X289" s="309"/>
      <c r="Y289" s="309"/>
    </row>
    <row r="290">
      <c r="A290" s="266">
        <v>91310.0</v>
      </c>
      <c r="B290" s="267">
        <v>0.68</v>
      </c>
      <c r="C290" s="301">
        <f t="shared" si="1"/>
        <v>1.36</v>
      </c>
      <c r="D290" s="302">
        <v>500.0</v>
      </c>
      <c r="E290" s="302">
        <v>500.0</v>
      </c>
      <c r="F290" s="302">
        <v>500.0</v>
      </c>
      <c r="G290" s="302">
        <v>500.0</v>
      </c>
      <c r="H290" s="303">
        <f t="shared" si="2"/>
        <v>2000</v>
      </c>
      <c r="I290" s="304">
        <f t="shared" si="3"/>
        <v>6.56167979</v>
      </c>
      <c r="J290" s="305">
        <f t="shared" si="4"/>
        <v>8.923884514</v>
      </c>
      <c r="K290" s="306">
        <v>5.0</v>
      </c>
      <c r="L290" s="307">
        <f t="shared" si="5"/>
        <v>13.92388451</v>
      </c>
      <c r="M290" s="307">
        <f t="shared" si="6"/>
        <v>16.70866142</v>
      </c>
      <c r="N290" s="308">
        <v>91310.0</v>
      </c>
      <c r="O290" s="309"/>
      <c r="P290" s="309"/>
      <c r="Q290" s="309"/>
      <c r="R290" s="309"/>
      <c r="S290" s="309"/>
      <c r="T290" s="309"/>
      <c r="U290" s="309"/>
      <c r="V290" s="309"/>
      <c r="W290" s="309"/>
      <c r="X290" s="309"/>
      <c r="Y290" s="309"/>
    </row>
    <row r="291">
      <c r="A291" s="266">
        <v>91311.0</v>
      </c>
      <c r="B291" s="267">
        <v>0.7</v>
      </c>
      <c r="C291" s="301">
        <f t="shared" si="1"/>
        <v>1.4</v>
      </c>
      <c r="D291" s="302">
        <v>500.0</v>
      </c>
      <c r="E291" s="302">
        <v>500.0</v>
      </c>
      <c r="F291" s="302">
        <v>500.0</v>
      </c>
      <c r="G291" s="302">
        <v>500.0</v>
      </c>
      <c r="H291" s="303">
        <f t="shared" si="2"/>
        <v>2000</v>
      </c>
      <c r="I291" s="304">
        <f t="shared" si="3"/>
        <v>6.56167979</v>
      </c>
      <c r="J291" s="305">
        <f t="shared" si="4"/>
        <v>9.186351706</v>
      </c>
      <c r="K291" s="306">
        <v>5.0</v>
      </c>
      <c r="L291" s="307">
        <f t="shared" si="5"/>
        <v>14.18635171</v>
      </c>
      <c r="M291" s="307">
        <f t="shared" si="6"/>
        <v>17.02362205</v>
      </c>
      <c r="N291" s="308">
        <v>91311.0</v>
      </c>
      <c r="O291" s="309"/>
      <c r="P291" s="309"/>
      <c r="Q291" s="309"/>
      <c r="R291" s="309"/>
      <c r="S291" s="309"/>
      <c r="T291" s="309"/>
      <c r="U291" s="309"/>
      <c r="V291" s="309"/>
      <c r="W291" s="309"/>
      <c r="X291" s="309"/>
      <c r="Y291" s="309"/>
    </row>
    <row r="292">
      <c r="A292" s="266" t="s">
        <v>1022</v>
      </c>
      <c r="B292" s="267">
        <v>1.54</v>
      </c>
      <c r="C292" s="301">
        <f t="shared" si="1"/>
        <v>3.08</v>
      </c>
      <c r="D292" s="302">
        <v>500.0</v>
      </c>
      <c r="E292" s="302">
        <v>500.0</v>
      </c>
      <c r="F292" s="302">
        <v>500.0</v>
      </c>
      <c r="G292" s="302">
        <v>500.0</v>
      </c>
      <c r="H292" s="303">
        <f t="shared" si="2"/>
        <v>2000</v>
      </c>
      <c r="I292" s="304">
        <f t="shared" si="3"/>
        <v>6.56167979</v>
      </c>
      <c r="J292" s="305">
        <f t="shared" si="4"/>
        <v>20.20997375</v>
      </c>
      <c r="K292" s="306"/>
      <c r="L292" s="307">
        <f t="shared" si="5"/>
        <v>20.20997375</v>
      </c>
      <c r="M292" s="307">
        <f t="shared" si="6"/>
        <v>24.2519685</v>
      </c>
      <c r="N292" s="308" t="s">
        <v>1022</v>
      </c>
      <c r="O292" s="309"/>
      <c r="P292" s="309"/>
      <c r="Q292" s="309"/>
      <c r="R292" s="309"/>
      <c r="S292" s="309"/>
      <c r="T292" s="309"/>
      <c r="U292" s="309"/>
      <c r="V292" s="309"/>
      <c r="W292" s="309"/>
      <c r="X292" s="309"/>
      <c r="Y292" s="309"/>
    </row>
    <row r="293">
      <c r="A293" s="266">
        <v>9283.0</v>
      </c>
      <c r="B293" s="267">
        <v>1.6</v>
      </c>
      <c r="C293" s="301">
        <f t="shared" si="1"/>
        <v>3.2</v>
      </c>
      <c r="D293" s="302">
        <v>500.0</v>
      </c>
      <c r="E293" s="302">
        <v>500.0</v>
      </c>
      <c r="F293" s="302">
        <v>500.0</v>
      </c>
      <c r="G293" s="302">
        <v>500.0</v>
      </c>
      <c r="H293" s="303">
        <f t="shared" si="2"/>
        <v>2000</v>
      </c>
      <c r="I293" s="304">
        <f t="shared" si="3"/>
        <v>6.56167979</v>
      </c>
      <c r="J293" s="305">
        <f t="shared" si="4"/>
        <v>20.99737533</v>
      </c>
      <c r="K293" s="306"/>
      <c r="L293" s="307">
        <f t="shared" si="5"/>
        <v>20.99737533</v>
      </c>
      <c r="M293" s="307">
        <f t="shared" si="6"/>
        <v>25.19685039</v>
      </c>
      <c r="N293" s="308">
        <v>9283.0</v>
      </c>
      <c r="O293" s="309"/>
      <c r="P293" s="309"/>
      <c r="Q293" s="309"/>
      <c r="R293" s="309"/>
      <c r="S293" s="309"/>
      <c r="T293" s="309"/>
      <c r="U293" s="309"/>
      <c r="V293" s="309"/>
      <c r="W293" s="309"/>
      <c r="X293" s="309"/>
      <c r="Y293" s="309"/>
    </row>
    <row r="294">
      <c r="A294" s="266">
        <v>9284.0</v>
      </c>
      <c r="B294" s="267">
        <v>1.8</v>
      </c>
      <c r="C294" s="301">
        <f t="shared" si="1"/>
        <v>3.6</v>
      </c>
      <c r="D294" s="302">
        <v>500.0</v>
      </c>
      <c r="E294" s="302">
        <v>500.0</v>
      </c>
      <c r="F294" s="302">
        <v>500.0</v>
      </c>
      <c r="G294" s="302">
        <v>500.0</v>
      </c>
      <c r="H294" s="303">
        <f t="shared" si="2"/>
        <v>2000</v>
      </c>
      <c r="I294" s="304">
        <f t="shared" si="3"/>
        <v>6.56167979</v>
      </c>
      <c r="J294" s="305">
        <f t="shared" si="4"/>
        <v>23.62204724</v>
      </c>
      <c r="K294" s="310"/>
      <c r="L294" s="307">
        <f t="shared" si="5"/>
        <v>23.62204724</v>
      </c>
      <c r="M294" s="307">
        <f t="shared" si="6"/>
        <v>28.34645669</v>
      </c>
      <c r="N294" s="308">
        <v>9284.0</v>
      </c>
      <c r="O294" s="309"/>
      <c r="P294" s="309"/>
      <c r="Q294" s="309"/>
      <c r="R294" s="309"/>
      <c r="S294" s="309"/>
      <c r="T294" s="309"/>
      <c r="U294" s="309"/>
      <c r="V294" s="309"/>
      <c r="W294" s="309"/>
      <c r="X294" s="309"/>
      <c r="Y294" s="309"/>
    </row>
    <row r="295">
      <c r="A295" s="266" t="s">
        <v>1029</v>
      </c>
      <c r="B295" s="267">
        <v>2.3</v>
      </c>
      <c r="C295" s="301">
        <f t="shared" si="1"/>
        <v>4.6</v>
      </c>
      <c r="D295" s="302">
        <v>500.0</v>
      </c>
      <c r="E295" s="302">
        <v>500.0</v>
      </c>
      <c r="F295" s="302">
        <v>500.0</v>
      </c>
      <c r="G295" s="302">
        <v>500.0</v>
      </c>
      <c r="H295" s="303">
        <f t="shared" si="2"/>
        <v>2000</v>
      </c>
      <c r="I295" s="304">
        <f t="shared" si="3"/>
        <v>6.56167979</v>
      </c>
      <c r="J295" s="305">
        <f t="shared" si="4"/>
        <v>30.18372703</v>
      </c>
      <c r="K295" s="310"/>
      <c r="L295" s="307">
        <f t="shared" si="5"/>
        <v>30.18372703</v>
      </c>
      <c r="M295" s="307">
        <f t="shared" si="6"/>
        <v>36.22047244</v>
      </c>
      <c r="N295" s="308" t="s">
        <v>1029</v>
      </c>
      <c r="O295" s="309"/>
      <c r="P295" s="309"/>
      <c r="Q295" s="309"/>
      <c r="R295" s="309"/>
      <c r="S295" s="309"/>
      <c r="T295" s="309"/>
      <c r="U295" s="309"/>
      <c r="V295" s="309"/>
      <c r="W295" s="309"/>
      <c r="X295" s="309"/>
      <c r="Y295" s="309"/>
    </row>
    <row r="296">
      <c r="A296" s="266" t="s">
        <v>1033</v>
      </c>
      <c r="B296" s="267">
        <v>2.3</v>
      </c>
      <c r="C296" s="301">
        <f t="shared" si="1"/>
        <v>4.6</v>
      </c>
      <c r="D296" s="302">
        <v>500.0</v>
      </c>
      <c r="E296" s="302">
        <v>500.0</v>
      </c>
      <c r="F296" s="302">
        <v>500.0</v>
      </c>
      <c r="G296" s="302">
        <v>500.0</v>
      </c>
      <c r="H296" s="303">
        <f t="shared" si="2"/>
        <v>2000</v>
      </c>
      <c r="I296" s="304">
        <f t="shared" si="3"/>
        <v>6.56167979</v>
      </c>
      <c r="J296" s="305">
        <f t="shared" si="4"/>
        <v>30.18372703</v>
      </c>
      <c r="K296" s="310"/>
      <c r="L296" s="307">
        <f t="shared" si="5"/>
        <v>30.18372703</v>
      </c>
      <c r="M296" s="307">
        <f t="shared" si="6"/>
        <v>36.22047244</v>
      </c>
      <c r="N296" s="308" t="s">
        <v>1033</v>
      </c>
      <c r="O296" s="309"/>
      <c r="P296" s="309"/>
      <c r="Q296" s="309"/>
      <c r="R296" s="309"/>
      <c r="S296" s="309"/>
      <c r="T296" s="309"/>
      <c r="U296" s="309"/>
      <c r="V296" s="309"/>
      <c r="W296" s="309"/>
      <c r="X296" s="309"/>
      <c r="Y296" s="309"/>
    </row>
    <row r="297">
      <c r="A297" s="266" t="s">
        <v>1036</v>
      </c>
      <c r="B297" s="267">
        <v>2.3</v>
      </c>
      <c r="C297" s="301">
        <f t="shared" si="1"/>
        <v>4.6</v>
      </c>
      <c r="D297" s="302">
        <v>500.0</v>
      </c>
      <c r="E297" s="302">
        <v>500.0</v>
      </c>
      <c r="F297" s="302">
        <v>500.0</v>
      </c>
      <c r="G297" s="302">
        <v>500.0</v>
      </c>
      <c r="H297" s="303">
        <f t="shared" si="2"/>
        <v>2000</v>
      </c>
      <c r="I297" s="304">
        <f t="shared" si="3"/>
        <v>6.56167979</v>
      </c>
      <c r="J297" s="305">
        <f t="shared" si="4"/>
        <v>30.18372703</v>
      </c>
      <c r="K297" s="310"/>
      <c r="L297" s="307">
        <f t="shared" si="5"/>
        <v>30.18372703</v>
      </c>
      <c r="M297" s="307">
        <f t="shared" si="6"/>
        <v>36.22047244</v>
      </c>
      <c r="N297" s="308" t="s">
        <v>1036</v>
      </c>
      <c r="O297" s="309"/>
      <c r="P297" s="309"/>
      <c r="Q297" s="309"/>
      <c r="R297" s="309"/>
      <c r="S297" s="309"/>
      <c r="T297" s="309"/>
      <c r="U297" s="309"/>
      <c r="V297" s="309"/>
      <c r="W297" s="309"/>
      <c r="X297" s="309"/>
      <c r="Y297" s="309"/>
    </row>
    <row r="298">
      <c r="A298" s="266" t="s">
        <v>1039</v>
      </c>
      <c r="B298" s="267">
        <v>3.05</v>
      </c>
      <c r="C298" s="301">
        <f t="shared" si="1"/>
        <v>6.1</v>
      </c>
      <c r="D298" s="302">
        <v>500.0</v>
      </c>
      <c r="E298" s="302">
        <v>500.0</v>
      </c>
      <c r="F298" s="302">
        <v>500.0</v>
      </c>
      <c r="G298" s="302">
        <v>500.0</v>
      </c>
      <c r="H298" s="303">
        <f t="shared" si="2"/>
        <v>2000</v>
      </c>
      <c r="I298" s="304">
        <f t="shared" si="3"/>
        <v>6.56167979</v>
      </c>
      <c r="J298" s="305">
        <f t="shared" si="4"/>
        <v>40.02624672</v>
      </c>
      <c r="K298" s="310"/>
      <c r="L298" s="307">
        <f t="shared" si="5"/>
        <v>40.02624672</v>
      </c>
      <c r="M298" s="307">
        <f t="shared" si="6"/>
        <v>48.03149606</v>
      </c>
      <c r="N298" s="308" t="s">
        <v>1039</v>
      </c>
      <c r="O298" s="309"/>
      <c r="P298" s="309"/>
      <c r="Q298" s="309"/>
      <c r="R298" s="309"/>
      <c r="S298" s="309"/>
      <c r="T298" s="309"/>
      <c r="U298" s="309"/>
      <c r="V298" s="309"/>
      <c r="W298" s="309"/>
      <c r="X298" s="309"/>
      <c r="Y298" s="309"/>
    </row>
    <row r="299">
      <c r="A299" s="266" t="s">
        <v>1043</v>
      </c>
      <c r="B299" s="267">
        <v>1.26</v>
      </c>
      <c r="C299" s="301">
        <f t="shared" si="1"/>
        <v>2.52</v>
      </c>
      <c r="D299" s="302">
        <v>500.0</v>
      </c>
      <c r="E299" s="302">
        <v>500.0</v>
      </c>
      <c r="F299" s="302">
        <v>500.0</v>
      </c>
      <c r="G299" s="302">
        <v>500.0</v>
      </c>
      <c r="H299" s="303">
        <f t="shared" si="2"/>
        <v>2000</v>
      </c>
      <c r="I299" s="304">
        <f t="shared" si="3"/>
        <v>6.56167979</v>
      </c>
      <c r="J299" s="305">
        <f t="shared" si="4"/>
        <v>16.53543307</v>
      </c>
      <c r="K299" s="310"/>
      <c r="L299" s="307">
        <f t="shared" si="5"/>
        <v>16.53543307</v>
      </c>
      <c r="M299" s="307">
        <f t="shared" si="6"/>
        <v>19.84251969</v>
      </c>
      <c r="N299" s="308" t="s">
        <v>1043</v>
      </c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</row>
    <row r="300">
      <c r="A300" s="266" t="s">
        <v>1047</v>
      </c>
      <c r="B300" s="267">
        <v>1.5</v>
      </c>
      <c r="C300" s="301">
        <f t="shared" si="1"/>
        <v>3</v>
      </c>
      <c r="D300" s="302">
        <v>500.0</v>
      </c>
      <c r="E300" s="302">
        <v>500.0</v>
      </c>
      <c r="F300" s="302">
        <v>500.0</v>
      </c>
      <c r="G300" s="302">
        <v>500.0</v>
      </c>
      <c r="H300" s="303">
        <f t="shared" si="2"/>
        <v>2000</v>
      </c>
      <c r="I300" s="304">
        <f t="shared" si="3"/>
        <v>6.56167979</v>
      </c>
      <c r="J300" s="305">
        <f t="shared" si="4"/>
        <v>19.68503937</v>
      </c>
      <c r="K300" s="310"/>
      <c r="L300" s="307">
        <f t="shared" si="5"/>
        <v>19.68503937</v>
      </c>
      <c r="M300" s="307">
        <f t="shared" si="6"/>
        <v>23.62204724</v>
      </c>
      <c r="N300" s="308" t="s">
        <v>1047</v>
      </c>
      <c r="O300" s="309"/>
      <c r="P300" s="309"/>
      <c r="Q300" s="309"/>
      <c r="R300" s="309"/>
      <c r="S300" s="309"/>
      <c r="T300" s="309"/>
      <c r="U300" s="309"/>
      <c r="V300" s="309"/>
      <c r="W300" s="309"/>
      <c r="X300" s="309"/>
      <c r="Y300" s="309"/>
    </row>
    <row r="301">
      <c r="A301" s="266" t="s">
        <v>1050</v>
      </c>
      <c r="B301" s="267">
        <v>1.12</v>
      </c>
      <c r="C301" s="301">
        <f t="shared" si="1"/>
        <v>2.24</v>
      </c>
      <c r="D301" s="302">
        <v>500.0</v>
      </c>
      <c r="E301" s="302">
        <v>500.0</v>
      </c>
      <c r="F301" s="302">
        <v>500.0</v>
      </c>
      <c r="G301" s="302">
        <v>500.0</v>
      </c>
      <c r="H301" s="303">
        <f t="shared" si="2"/>
        <v>2000</v>
      </c>
      <c r="I301" s="304">
        <f t="shared" si="3"/>
        <v>6.56167979</v>
      </c>
      <c r="J301" s="305">
        <f t="shared" si="4"/>
        <v>14.69816273</v>
      </c>
      <c r="K301" s="306">
        <v>5.0</v>
      </c>
      <c r="L301" s="307">
        <f t="shared" si="5"/>
        <v>19.69816273</v>
      </c>
      <c r="M301" s="307">
        <f t="shared" si="6"/>
        <v>23.63779528</v>
      </c>
      <c r="N301" s="308" t="s">
        <v>1050</v>
      </c>
      <c r="O301" s="309"/>
      <c r="P301" s="309"/>
      <c r="Q301" s="309"/>
      <c r="R301" s="309"/>
      <c r="S301" s="309"/>
      <c r="T301" s="309"/>
      <c r="U301" s="309"/>
      <c r="V301" s="309"/>
      <c r="W301" s="309"/>
      <c r="X301" s="309"/>
      <c r="Y301" s="309"/>
    </row>
    <row r="302">
      <c r="A302" s="266" t="s">
        <v>1052</v>
      </c>
      <c r="B302" s="267">
        <v>1.12</v>
      </c>
      <c r="C302" s="301">
        <f t="shared" si="1"/>
        <v>2.24</v>
      </c>
      <c r="D302" s="302">
        <v>500.0</v>
      </c>
      <c r="E302" s="302">
        <v>500.0</v>
      </c>
      <c r="F302" s="302">
        <v>500.0</v>
      </c>
      <c r="G302" s="302">
        <v>500.0</v>
      </c>
      <c r="H302" s="303">
        <f t="shared" si="2"/>
        <v>2000</v>
      </c>
      <c r="I302" s="304">
        <f t="shared" si="3"/>
        <v>6.56167979</v>
      </c>
      <c r="J302" s="305">
        <f t="shared" si="4"/>
        <v>14.69816273</v>
      </c>
      <c r="K302" s="306">
        <v>5.0</v>
      </c>
      <c r="L302" s="307">
        <f t="shared" si="5"/>
        <v>19.69816273</v>
      </c>
      <c r="M302" s="307">
        <f t="shared" si="6"/>
        <v>23.63779528</v>
      </c>
      <c r="N302" s="308" t="s">
        <v>1052</v>
      </c>
      <c r="O302" s="309"/>
      <c r="P302" s="309"/>
      <c r="Q302" s="309"/>
      <c r="R302" s="309"/>
      <c r="S302" s="309"/>
      <c r="T302" s="309"/>
      <c r="U302" s="309"/>
      <c r="V302" s="309"/>
      <c r="W302" s="309"/>
      <c r="X302" s="309"/>
      <c r="Y302" s="309"/>
    </row>
    <row r="303">
      <c r="A303" s="266" t="s">
        <v>1054</v>
      </c>
      <c r="B303" s="267">
        <v>1.75</v>
      </c>
      <c r="C303" s="301">
        <f t="shared" si="1"/>
        <v>3.5</v>
      </c>
      <c r="D303" s="302">
        <v>500.0</v>
      </c>
      <c r="E303" s="302">
        <v>500.0</v>
      </c>
      <c r="F303" s="302">
        <v>500.0</v>
      </c>
      <c r="G303" s="302">
        <v>500.0</v>
      </c>
      <c r="H303" s="303">
        <f t="shared" si="2"/>
        <v>2000</v>
      </c>
      <c r="I303" s="304">
        <f t="shared" si="3"/>
        <v>6.56167979</v>
      </c>
      <c r="J303" s="305">
        <f t="shared" si="4"/>
        <v>22.96587927</v>
      </c>
      <c r="K303" s="306"/>
      <c r="L303" s="307">
        <f t="shared" si="5"/>
        <v>22.96587927</v>
      </c>
      <c r="M303" s="307">
        <f t="shared" si="6"/>
        <v>27.55905512</v>
      </c>
      <c r="N303" s="308" t="s">
        <v>1054</v>
      </c>
      <c r="O303" s="309"/>
      <c r="P303" s="309"/>
      <c r="Q303" s="309"/>
      <c r="R303" s="309"/>
      <c r="S303" s="309"/>
      <c r="T303" s="309"/>
      <c r="U303" s="309"/>
      <c r="V303" s="309"/>
      <c r="W303" s="309"/>
      <c r="X303" s="309"/>
      <c r="Y303" s="309"/>
    </row>
    <row r="304">
      <c r="A304" s="266" t="s">
        <v>1058</v>
      </c>
      <c r="B304" s="267">
        <v>1.75</v>
      </c>
      <c r="C304" s="301">
        <f t="shared" si="1"/>
        <v>3.5</v>
      </c>
      <c r="D304" s="302">
        <v>500.0</v>
      </c>
      <c r="E304" s="302">
        <v>500.0</v>
      </c>
      <c r="F304" s="302">
        <v>500.0</v>
      </c>
      <c r="G304" s="302">
        <v>500.0</v>
      </c>
      <c r="H304" s="303">
        <f t="shared" si="2"/>
        <v>2000</v>
      </c>
      <c r="I304" s="304">
        <f t="shared" si="3"/>
        <v>6.56167979</v>
      </c>
      <c r="J304" s="305">
        <f t="shared" si="4"/>
        <v>22.96587927</v>
      </c>
      <c r="K304" s="306"/>
      <c r="L304" s="307">
        <f t="shared" si="5"/>
        <v>22.96587927</v>
      </c>
      <c r="M304" s="307">
        <f t="shared" si="6"/>
        <v>27.55905512</v>
      </c>
      <c r="N304" s="308" t="s">
        <v>1058</v>
      </c>
      <c r="O304" s="309"/>
      <c r="P304" s="309"/>
      <c r="Q304" s="309"/>
      <c r="R304" s="309"/>
      <c r="S304" s="309"/>
      <c r="T304" s="309"/>
      <c r="U304" s="309"/>
      <c r="V304" s="309"/>
      <c r="W304" s="309"/>
      <c r="X304" s="309"/>
      <c r="Y304" s="309"/>
    </row>
    <row r="305">
      <c r="A305" s="266" t="s">
        <v>1061</v>
      </c>
      <c r="B305" s="267">
        <v>1.75</v>
      </c>
      <c r="C305" s="301">
        <f t="shared" si="1"/>
        <v>3.5</v>
      </c>
      <c r="D305" s="302">
        <v>500.0</v>
      </c>
      <c r="E305" s="302">
        <v>500.0</v>
      </c>
      <c r="F305" s="302">
        <v>500.0</v>
      </c>
      <c r="G305" s="302">
        <v>500.0</v>
      </c>
      <c r="H305" s="303">
        <f t="shared" si="2"/>
        <v>2000</v>
      </c>
      <c r="I305" s="304">
        <f t="shared" si="3"/>
        <v>6.56167979</v>
      </c>
      <c r="J305" s="305">
        <f t="shared" si="4"/>
        <v>22.96587927</v>
      </c>
      <c r="K305" s="310"/>
      <c r="L305" s="307">
        <f t="shared" si="5"/>
        <v>22.96587927</v>
      </c>
      <c r="M305" s="307">
        <f t="shared" si="6"/>
        <v>27.55905512</v>
      </c>
      <c r="N305" s="308" t="s">
        <v>1061</v>
      </c>
      <c r="O305" s="309"/>
      <c r="P305" s="309"/>
      <c r="Q305" s="309"/>
      <c r="R305" s="309"/>
      <c r="S305" s="309"/>
      <c r="T305" s="309"/>
      <c r="U305" s="309"/>
      <c r="V305" s="309"/>
      <c r="W305" s="309"/>
      <c r="X305" s="309"/>
      <c r="Y305" s="309"/>
    </row>
    <row r="306">
      <c r="A306" s="266" t="s">
        <v>1064</v>
      </c>
      <c r="B306" s="267">
        <v>1.1</v>
      </c>
      <c r="C306" s="301">
        <f t="shared" si="1"/>
        <v>2.2</v>
      </c>
      <c r="D306" s="302">
        <v>500.0</v>
      </c>
      <c r="E306" s="302">
        <v>500.0</v>
      </c>
      <c r="F306" s="302">
        <v>500.0</v>
      </c>
      <c r="G306" s="302">
        <v>500.0</v>
      </c>
      <c r="H306" s="303">
        <f t="shared" si="2"/>
        <v>2000</v>
      </c>
      <c r="I306" s="304">
        <f t="shared" si="3"/>
        <v>6.56167979</v>
      </c>
      <c r="J306" s="305">
        <f t="shared" si="4"/>
        <v>14.43569554</v>
      </c>
      <c r="K306" s="306">
        <v>5.0</v>
      </c>
      <c r="L306" s="307">
        <f t="shared" si="5"/>
        <v>19.43569554</v>
      </c>
      <c r="M306" s="307">
        <f t="shared" si="6"/>
        <v>23.32283465</v>
      </c>
      <c r="N306" s="308" t="s">
        <v>1064</v>
      </c>
      <c r="O306" s="309"/>
      <c r="P306" s="309"/>
      <c r="Q306" s="309"/>
      <c r="R306" s="309"/>
      <c r="S306" s="309"/>
      <c r="T306" s="309"/>
      <c r="U306" s="309"/>
      <c r="V306" s="309"/>
      <c r="W306" s="309"/>
      <c r="X306" s="309"/>
      <c r="Y306" s="309"/>
    </row>
    <row r="307">
      <c r="A307" s="266" t="s">
        <v>1066</v>
      </c>
      <c r="B307" s="267">
        <v>1.1</v>
      </c>
      <c r="C307" s="301">
        <f t="shared" si="1"/>
        <v>2.2</v>
      </c>
      <c r="D307" s="302">
        <v>500.0</v>
      </c>
      <c r="E307" s="302">
        <v>500.0</v>
      </c>
      <c r="F307" s="302">
        <v>500.0</v>
      </c>
      <c r="G307" s="302">
        <v>500.0</v>
      </c>
      <c r="H307" s="303">
        <f t="shared" si="2"/>
        <v>2000</v>
      </c>
      <c r="I307" s="304">
        <f t="shared" si="3"/>
        <v>6.56167979</v>
      </c>
      <c r="J307" s="305">
        <f t="shared" si="4"/>
        <v>14.43569554</v>
      </c>
      <c r="K307" s="306">
        <v>5.0</v>
      </c>
      <c r="L307" s="307">
        <f t="shared" si="5"/>
        <v>19.43569554</v>
      </c>
      <c r="M307" s="307">
        <f t="shared" si="6"/>
        <v>23.32283465</v>
      </c>
      <c r="N307" s="308" t="s">
        <v>1066</v>
      </c>
      <c r="O307" s="309"/>
      <c r="P307" s="309"/>
      <c r="Q307" s="309"/>
      <c r="R307" s="309"/>
      <c r="S307" s="309"/>
      <c r="T307" s="309"/>
      <c r="U307" s="309"/>
      <c r="V307" s="309"/>
      <c r="W307" s="309"/>
      <c r="X307" s="309"/>
      <c r="Y307" s="309"/>
    </row>
    <row r="308">
      <c r="A308" s="266" t="s">
        <v>1068</v>
      </c>
      <c r="B308" s="267">
        <v>1.1</v>
      </c>
      <c r="C308" s="301">
        <f t="shared" si="1"/>
        <v>2.2</v>
      </c>
      <c r="D308" s="302">
        <v>500.0</v>
      </c>
      <c r="E308" s="302">
        <v>500.0</v>
      </c>
      <c r="F308" s="302">
        <v>500.0</v>
      </c>
      <c r="G308" s="302">
        <v>500.0</v>
      </c>
      <c r="H308" s="303">
        <f t="shared" si="2"/>
        <v>2000</v>
      </c>
      <c r="I308" s="304">
        <f t="shared" si="3"/>
        <v>6.56167979</v>
      </c>
      <c r="J308" s="305">
        <f t="shared" si="4"/>
        <v>14.43569554</v>
      </c>
      <c r="K308" s="306">
        <v>5.0</v>
      </c>
      <c r="L308" s="307">
        <f t="shared" si="5"/>
        <v>19.43569554</v>
      </c>
      <c r="M308" s="307">
        <f t="shared" si="6"/>
        <v>23.32283465</v>
      </c>
      <c r="N308" s="308" t="s">
        <v>1068</v>
      </c>
      <c r="O308" s="309"/>
      <c r="P308" s="309"/>
      <c r="Q308" s="309"/>
      <c r="R308" s="309"/>
      <c r="S308" s="309"/>
      <c r="T308" s="309"/>
      <c r="U308" s="309"/>
      <c r="V308" s="309"/>
      <c r="W308" s="309"/>
      <c r="X308" s="309"/>
      <c r="Y308" s="309"/>
    </row>
    <row r="309">
      <c r="A309" s="266" t="s">
        <v>1070</v>
      </c>
      <c r="B309" s="267">
        <v>2.2</v>
      </c>
      <c r="C309" s="301">
        <f t="shared" si="1"/>
        <v>4.4</v>
      </c>
      <c r="D309" s="302">
        <v>500.0</v>
      </c>
      <c r="E309" s="302">
        <v>500.0</v>
      </c>
      <c r="F309" s="302">
        <v>500.0</v>
      </c>
      <c r="G309" s="302">
        <v>500.0</v>
      </c>
      <c r="H309" s="303">
        <f t="shared" si="2"/>
        <v>2000</v>
      </c>
      <c r="I309" s="304">
        <f t="shared" si="3"/>
        <v>6.56167979</v>
      </c>
      <c r="J309" s="305">
        <f t="shared" si="4"/>
        <v>28.87139108</v>
      </c>
      <c r="K309" s="306"/>
      <c r="L309" s="307">
        <f t="shared" si="5"/>
        <v>28.87139108</v>
      </c>
      <c r="M309" s="307">
        <f t="shared" si="6"/>
        <v>34.64566929</v>
      </c>
      <c r="N309" s="308" t="s">
        <v>1070</v>
      </c>
      <c r="O309" s="309"/>
      <c r="P309" s="309"/>
      <c r="Q309" s="309"/>
      <c r="R309" s="309"/>
      <c r="S309" s="309"/>
      <c r="T309" s="309"/>
      <c r="U309" s="309"/>
      <c r="V309" s="309"/>
      <c r="W309" s="309"/>
      <c r="X309" s="309"/>
      <c r="Y309" s="309"/>
    </row>
    <row r="310">
      <c r="A310" s="266" t="s">
        <v>1073</v>
      </c>
      <c r="B310" s="267">
        <v>2.2</v>
      </c>
      <c r="C310" s="301">
        <f t="shared" si="1"/>
        <v>4.4</v>
      </c>
      <c r="D310" s="302">
        <v>500.0</v>
      </c>
      <c r="E310" s="302">
        <v>500.0</v>
      </c>
      <c r="F310" s="302">
        <v>500.0</v>
      </c>
      <c r="G310" s="302">
        <v>500.0</v>
      </c>
      <c r="H310" s="303">
        <f t="shared" si="2"/>
        <v>2000</v>
      </c>
      <c r="I310" s="304">
        <f t="shared" si="3"/>
        <v>6.56167979</v>
      </c>
      <c r="J310" s="305">
        <f t="shared" si="4"/>
        <v>28.87139108</v>
      </c>
      <c r="K310" s="306"/>
      <c r="L310" s="307">
        <f t="shared" si="5"/>
        <v>28.87139108</v>
      </c>
      <c r="M310" s="307">
        <f t="shared" si="6"/>
        <v>34.64566929</v>
      </c>
      <c r="N310" s="308" t="s">
        <v>1073</v>
      </c>
      <c r="O310" s="309"/>
      <c r="P310" s="309"/>
      <c r="Q310" s="309"/>
      <c r="R310" s="309"/>
      <c r="S310" s="309"/>
      <c r="T310" s="309"/>
      <c r="U310" s="309"/>
      <c r="V310" s="309"/>
      <c r="W310" s="309"/>
      <c r="X310" s="309"/>
      <c r="Y310" s="309"/>
    </row>
    <row r="311">
      <c r="A311" s="266" t="s">
        <v>1076</v>
      </c>
      <c r="B311" s="267">
        <v>2.2</v>
      </c>
      <c r="C311" s="301">
        <f t="shared" si="1"/>
        <v>4.4</v>
      </c>
      <c r="D311" s="302">
        <v>500.0</v>
      </c>
      <c r="E311" s="302">
        <v>500.0</v>
      </c>
      <c r="F311" s="302">
        <v>500.0</v>
      </c>
      <c r="G311" s="302">
        <v>500.0</v>
      </c>
      <c r="H311" s="303">
        <f t="shared" si="2"/>
        <v>2000</v>
      </c>
      <c r="I311" s="304">
        <f t="shared" si="3"/>
        <v>6.56167979</v>
      </c>
      <c r="J311" s="305">
        <f t="shared" si="4"/>
        <v>28.87139108</v>
      </c>
      <c r="K311" s="310"/>
      <c r="L311" s="307">
        <f t="shared" si="5"/>
        <v>28.87139108</v>
      </c>
      <c r="M311" s="307">
        <f t="shared" si="6"/>
        <v>34.64566929</v>
      </c>
      <c r="N311" s="308" t="s">
        <v>1076</v>
      </c>
      <c r="O311" s="309"/>
      <c r="P311" s="309"/>
      <c r="Q311" s="309"/>
      <c r="R311" s="309"/>
      <c r="S311" s="309"/>
      <c r="T311" s="309"/>
      <c r="U311" s="309"/>
      <c r="V311" s="309"/>
      <c r="W311" s="309"/>
      <c r="X311" s="309"/>
      <c r="Y311" s="309"/>
    </row>
    <row r="312">
      <c r="A312" s="266" t="s">
        <v>1079</v>
      </c>
      <c r="B312" s="267">
        <v>2.15</v>
      </c>
      <c r="C312" s="301">
        <f t="shared" si="1"/>
        <v>4.3</v>
      </c>
      <c r="D312" s="302">
        <v>500.0</v>
      </c>
      <c r="E312" s="302">
        <v>500.0</v>
      </c>
      <c r="F312" s="302">
        <v>500.0</v>
      </c>
      <c r="G312" s="302">
        <v>500.0</v>
      </c>
      <c r="H312" s="303">
        <f t="shared" si="2"/>
        <v>2000</v>
      </c>
      <c r="I312" s="304">
        <f t="shared" si="3"/>
        <v>6.56167979</v>
      </c>
      <c r="J312" s="305">
        <f t="shared" si="4"/>
        <v>28.2152231</v>
      </c>
      <c r="K312" s="310"/>
      <c r="L312" s="307">
        <f t="shared" si="5"/>
        <v>28.2152231</v>
      </c>
      <c r="M312" s="307">
        <f t="shared" si="6"/>
        <v>33.85826772</v>
      </c>
      <c r="N312" s="308" t="s">
        <v>1079</v>
      </c>
      <c r="O312" s="309"/>
      <c r="P312" s="309"/>
      <c r="Q312" s="309"/>
      <c r="R312" s="309"/>
      <c r="S312" s="309"/>
      <c r="T312" s="309"/>
      <c r="U312" s="309"/>
      <c r="V312" s="309"/>
      <c r="W312" s="309"/>
      <c r="X312" s="309"/>
      <c r="Y312" s="309"/>
    </row>
    <row r="313">
      <c r="A313" s="266" t="s">
        <v>1083</v>
      </c>
      <c r="B313" s="267">
        <v>1.45</v>
      </c>
      <c r="C313" s="301">
        <f t="shared" si="1"/>
        <v>2.9</v>
      </c>
      <c r="D313" s="302">
        <v>500.0</v>
      </c>
      <c r="E313" s="302">
        <v>500.0</v>
      </c>
      <c r="F313" s="302">
        <v>500.0</v>
      </c>
      <c r="G313" s="302">
        <v>500.0</v>
      </c>
      <c r="H313" s="303">
        <f t="shared" si="2"/>
        <v>2000</v>
      </c>
      <c r="I313" s="304">
        <f t="shared" si="3"/>
        <v>6.56167979</v>
      </c>
      <c r="J313" s="305">
        <f t="shared" si="4"/>
        <v>19.02887139</v>
      </c>
      <c r="K313" s="310"/>
      <c r="L313" s="307">
        <f t="shared" si="5"/>
        <v>19.02887139</v>
      </c>
      <c r="M313" s="307">
        <f t="shared" si="6"/>
        <v>22.83464567</v>
      </c>
      <c r="N313" s="308" t="s">
        <v>1083</v>
      </c>
      <c r="O313" s="309"/>
      <c r="P313" s="309"/>
      <c r="Q313" s="309"/>
      <c r="R313" s="309"/>
      <c r="S313" s="309"/>
      <c r="T313" s="309"/>
      <c r="U313" s="309"/>
      <c r="V313" s="309"/>
      <c r="W313" s="309"/>
      <c r="X313" s="309"/>
      <c r="Y313" s="309"/>
    </row>
    <row r="314">
      <c r="A314" s="266" t="s">
        <v>1087</v>
      </c>
      <c r="B314" s="267">
        <v>1.6</v>
      </c>
      <c r="C314" s="301">
        <f t="shared" si="1"/>
        <v>3.2</v>
      </c>
      <c r="D314" s="302">
        <v>500.0</v>
      </c>
      <c r="E314" s="302">
        <v>500.0</v>
      </c>
      <c r="F314" s="302">
        <v>500.0</v>
      </c>
      <c r="G314" s="302">
        <v>500.0</v>
      </c>
      <c r="H314" s="303">
        <f t="shared" si="2"/>
        <v>2000</v>
      </c>
      <c r="I314" s="304">
        <f t="shared" si="3"/>
        <v>6.56167979</v>
      </c>
      <c r="J314" s="305">
        <f t="shared" si="4"/>
        <v>20.99737533</v>
      </c>
      <c r="K314" s="310"/>
      <c r="L314" s="307">
        <f t="shared" si="5"/>
        <v>20.99737533</v>
      </c>
      <c r="M314" s="307">
        <f t="shared" si="6"/>
        <v>25.19685039</v>
      </c>
      <c r="N314" s="308" t="s">
        <v>1087</v>
      </c>
      <c r="O314" s="309"/>
      <c r="P314" s="309"/>
      <c r="Q314" s="309"/>
      <c r="R314" s="309"/>
      <c r="S314" s="309"/>
      <c r="T314" s="309"/>
      <c r="U314" s="309"/>
      <c r="V314" s="309"/>
      <c r="W314" s="309"/>
      <c r="X314" s="309"/>
      <c r="Y314" s="309"/>
    </row>
    <row r="315">
      <c r="A315" s="266" t="s">
        <v>1090</v>
      </c>
      <c r="B315" s="267">
        <v>1.6</v>
      </c>
      <c r="C315" s="301">
        <f t="shared" si="1"/>
        <v>3.2</v>
      </c>
      <c r="D315" s="302">
        <v>500.0</v>
      </c>
      <c r="E315" s="302">
        <v>500.0</v>
      </c>
      <c r="F315" s="302">
        <v>500.0</v>
      </c>
      <c r="G315" s="302">
        <v>500.0</v>
      </c>
      <c r="H315" s="303">
        <f t="shared" si="2"/>
        <v>2000</v>
      </c>
      <c r="I315" s="304">
        <f t="shared" si="3"/>
        <v>6.56167979</v>
      </c>
      <c r="J315" s="305">
        <f t="shared" si="4"/>
        <v>20.99737533</v>
      </c>
      <c r="K315" s="310"/>
      <c r="L315" s="307">
        <f t="shared" si="5"/>
        <v>20.99737533</v>
      </c>
      <c r="M315" s="307">
        <f t="shared" si="6"/>
        <v>25.19685039</v>
      </c>
      <c r="N315" s="308" t="s">
        <v>1090</v>
      </c>
      <c r="O315" s="309"/>
      <c r="P315" s="309"/>
      <c r="Q315" s="309"/>
      <c r="R315" s="309"/>
      <c r="S315" s="309"/>
      <c r="T315" s="309"/>
      <c r="U315" s="309"/>
      <c r="V315" s="309"/>
      <c r="W315" s="309"/>
      <c r="X315" s="309"/>
      <c r="Y315" s="309"/>
    </row>
    <row r="316">
      <c r="A316" s="266" t="s">
        <v>1093</v>
      </c>
      <c r="B316" s="267">
        <v>1.45</v>
      </c>
      <c r="C316" s="301">
        <f t="shared" si="1"/>
        <v>2.9</v>
      </c>
      <c r="D316" s="302">
        <v>500.0</v>
      </c>
      <c r="E316" s="302">
        <v>500.0</v>
      </c>
      <c r="F316" s="302">
        <v>500.0</v>
      </c>
      <c r="G316" s="302">
        <v>500.0</v>
      </c>
      <c r="H316" s="303">
        <f t="shared" si="2"/>
        <v>2000</v>
      </c>
      <c r="I316" s="304">
        <f t="shared" si="3"/>
        <v>6.56167979</v>
      </c>
      <c r="J316" s="305">
        <f t="shared" si="4"/>
        <v>19.02887139</v>
      </c>
      <c r="K316" s="310"/>
      <c r="L316" s="307">
        <f t="shared" si="5"/>
        <v>19.02887139</v>
      </c>
      <c r="M316" s="307">
        <f t="shared" si="6"/>
        <v>22.83464567</v>
      </c>
      <c r="N316" s="308" t="s">
        <v>1093</v>
      </c>
      <c r="O316" s="309"/>
      <c r="P316" s="309"/>
      <c r="Q316" s="309"/>
      <c r="R316" s="309"/>
      <c r="S316" s="309"/>
      <c r="T316" s="309"/>
      <c r="U316" s="309"/>
      <c r="V316" s="309"/>
      <c r="W316" s="309"/>
      <c r="X316" s="309"/>
      <c r="Y316" s="309"/>
    </row>
    <row r="317">
      <c r="A317" s="266" t="s">
        <v>1097</v>
      </c>
      <c r="B317" s="267">
        <v>1.05</v>
      </c>
      <c r="C317" s="301">
        <f t="shared" si="1"/>
        <v>2.1</v>
      </c>
      <c r="D317" s="302">
        <v>500.0</v>
      </c>
      <c r="E317" s="302">
        <v>500.0</v>
      </c>
      <c r="F317" s="302">
        <v>500.0</v>
      </c>
      <c r="G317" s="302">
        <v>500.0</v>
      </c>
      <c r="H317" s="303">
        <f t="shared" si="2"/>
        <v>2000</v>
      </c>
      <c r="I317" s="304">
        <f t="shared" si="3"/>
        <v>6.56167979</v>
      </c>
      <c r="J317" s="305">
        <f t="shared" si="4"/>
        <v>13.77952756</v>
      </c>
      <c r="K317" s="306">
        <v>5.0</v>
      </c>
      <c r="L317" s="307">
        <f t="shared" si="5"/>
        <v>18.77952756</v>
      </c>
      <c r="M317" s="307">
        <f t="shared" si="6"/>
        <v>22.53543307</v>
      </c>
      <c r="N317" s="308" t="s">
        <v>1097</v>
      </c>
      <c r="O317" s="309"/>
      <c r="P317" s="309"/>
      <c r="Q317" s="309"/>
      <c r="R317" s="309"/>
      <c r="S317" s="309"/>
      <c r="T317" s="309"/>
      <c r="U317" s="309"/>
      <c r="V317" s="309"/>
      <c r="W317" s="309"/>
      <c r="X317" s="309"/>
      <c r="Y317" s="309"/>
    </row>
    <row r="318">
      <c r="A318" s="266" t="s">
        <v>1100</v>
      </c>
      <c r="B318" s="267">
        <v>1.15</v>
      </c>
      <c r="C318" s="301">
        <f t="shared" si="1"/>
        <v>2.3</v>
      </c>
      <c r="D318" s="302">
        <v>500.0</v>
      </c>
      <c r="E318" s="302">
        <v>500.0</v>
      </c>
      <c r="F318" s="302">
        <v>500.0</v>
      </c>
      <c r="G318" s="302">
        <v>500.0</v>
      </c>
      <c r="H318" s="303">
        <f t="shared" si="2"/>
        <v>2000</v>
      </c>
      <c r="I318" s="304">
        <f t="shared" si="3"/>
        <v>6.56167979</v>
      </c>
      <c r="J318" s="305">
        <f t="shared" si="4"/>
        <v>15.09186352</v>
      </c>
      <c r="K318" s="306">
        <v>5.0</v>
      </c>
      <c r="L318" s="307">
        <f t="shared" si="5"/>
        <v>20.09186352</v>
      </c>
      <c r="M318" s="307">
        <f t="shared" si="6"/>
        <v>24.11023622</v>
      </c>
      <c r="N318" s="308" t="s">
        <v>1100</v>
      </c>
      <c r="O318" s="309"/>
      <c r="P318" s="309"/>
      <c r="Q318" s="309"/>
      <c r="R318" s="309"/>
      <c r="S318" s="309"/>
      <c r="T318" s="309"/>
      <c r="U318" s="309"/>
      <c r="V318" s="309"/>
      <c r="W318" s="309"/>
      <c r="X318" s="309"/>
      <c r="Y318" s="309"/>
    </row>
    <row r="319">
      <c r="A319" s="266" t="s">
        <v>1102</v>
      </c>
      <c r="B319" s="267">
        <v>1.15</v>
      </c>
      <c r="C319" s="301">
        <f t="shared" si="1"/>
        <v>2.3</v>
      </c>
      <c r="D319" s="302">
        <v>500.0</v>
      </c>
      <c r="E319" s="302">
        <v>500.0</v>
      </c>
      <c r="F319" s="302">
        <v>500.0</v>
      </c>
      <c r="G319" s="302">
        <v>500.0</v>
      </c>
      <c r="H319" s="303">
        <f t="shared" si="2"/>
        <v>2000</v>
      </c>
      <c r="I319" s="304">
        <f t="shared" si="3"/>
        <v>6.56167979</v>
      </c>
      <c r="J319" s="305">
        <f t="shared" si="4"/>
        <v>15.09186352</v>
      </c>
      <c r="K319" s="306">
        <v>5.0</v>
      </c>
      <c r="L319" s="307">
        <f t="shared" si="5"/>
        <v>20.09186352</v>
      </c>
      <c r="M319" s="307">
        <f t="shared" si="6"/>
        <v>24.11023622</v>
      </c>
      <c r="N319" s="308" t="s">
        <v>1102</v>
      </c>
      <c r="O319" s="309"/>
      <c r="P319" s="309"/>
      <c r="Q319" s="309"/>
      <c r="R319" s="309"/>
      <c r="S319" s="309"/>
      <c r="T319" s="309"/>
      <c r="U319" s="309"/>
      <c r="V319" s="309"/>
      <c r="W319" s="309"/>
      <c r="X319" s="309"/>
      <c r="Y319" s="309"/>
    </row>
    <row r="320">
      <c r="A320" s="266" t="s">
        <v>1104</v>
      </c>
      <c r="B320" s="267">
        <v>1.05</v>
      </c>
      <c r="C320" s="301">
        <f t="shared" si="1"/>
        <v>2.1</v>
      </c>
      <c r="D320" s="302">
        <v>500.0</v>
      </c>
      <c r="E320" s="302">
        <v>500.0</v>
      </c>
      <c r="F320" s="302">
        <v>500.0</v>
      </c>
      <c r="G320" s="302">
        <v>500.0</v>
      </c>
      <c r="H320" s="303">
        <f t="shared" si="2"/>
        <v>2000</v>
      </c>
      <c r="I320" s="304">
        <f t="shared" si="3"/>
        <v>6.56167979</v>
      </c>
      <c r="J320" s="305">
        <f t="shared" si="4"/>
        <v>13.77952756</v>
      </c>
      <c r="K320" s="306">
        <v>5.0</v>
      </c>
      <c r="L320" s="307">
        <f t="shared" si="5"/>
        <v>18.77952756</v>
      </c>
      <c r="M320" s="307">
        <f t="shared" si="6"/>
        <v>22.53543307</v>
      </c>
      <c r="N320" s="308" t="s">
        <v>1104</v>
      </c>
      <c r="O320" s="309"/>
      <c r="P320" s="309"/>
      <c r="Q320" s="309"/>
      <c r="R320" s="309"/>
      <c r="S320" s="309"/>
      <c r="T320" s="309"/>
      <c r="U320" s="309"/>
      <c r="V320" s="309"/>
      <c r="W320" s="309"/>
      <c r="X320" s="309"/>
      <c r="Y320" s="309"/>
    </row>
    <row r="321">
      <c r="A321" s="266" t="s">
        <v>1106</v>
      </c>
      <c r="B321" s="267">
        <v>0.65</v>
      </c>
      <c r="C321" s="301">
        <f t="shared" si="1"/>
        <v>1.3</v>
      </c>
      <c r="D321" s="302">
        <v>500.0</v>
      </c>
      <c r="E321" s="302">
        <v>500.0</v>
      </c>
      <c r="F321" s="302">
        <v>500.0</v>
      </c>
      <c r="G321" s="302">
        <v>500.0</v>
      </c>
      <c r="H321" s="303">
        <f t="shared" si="2"/>
        <v>2000</v>
      </c>
      <c r="I321" s="304">
        <f t="shared" si="3"/>
        <v>6.56167979</v>
      </c>
      <c r="J321" s="305">
        <f t="shared" si="4"/>
        <v>8.530183727</v>
      </c>
      <c r="K321" s="306">
        <v>5.0</v>
      </c>
      <c r="L321" s="307">
        <f t="shared" si="5"/>
        <v>13.53018373</v>
      </c>
      <c r="M321" s="307">
        <f t="shared" si="6"/>
        <v>16.23622047</v>
      </c>
      <c r="N321" s="308" t="s">
        <v>1106</v>
      </c>
      <c r="O321" s="309"/>
      <c r="P321" s="309"/>
      <c r="Q321" s="309"/>
      <c r="R321" s="309"/>
      <c r="S321" s="309"/>
      <c r="T321" s="309"/>
      <c r="U321" s="309"/>
      <c r="V321" s="309"/>
      <c r="W321" s="309"/>
      <c r="X321" s="309"/>
      <c r="Y321" s="309"/>
    </row>
    <row r="322">
      <c r="A322" s="266" t="s">
        <v>1112</v>
      </c>
      <c r="B322" s="267">
        <v>1.15</v>
      </c>
      <c r="C322" s="301">
        <f t="shared" si="1"/>
        <v>2.3</v>
      </c>
      <c r="D322" s="302">
        <v>500.0</v>
      </c>
      <c r="E322" s="302">
        <v>500.0</v>
      </c>
      <c r="F322" s="302">
        <v>500.0</v>
      </c>
      <c r="G322" s="302">
        <v>500.0</v>
      </c>
      <c r="H322" s="303">
        <f t="shared" si="2"/>
        <v>2000</v>
      </c>
      <c r="I322" s="304">
        <f t="shared" si="3"/>
        <v>6.56167979</v>
      </c>
      <c r="J322" s="305">
        <f t="shared" si="4"/>
        <v>15.09186352</v>
      </c>
      <c r="K322" s="306">
        <v>5.0</v>
      </c>
      <c r="L322" s="307">
        <f t="shared" si="5"/>
        <v>20.09186352</v>
      </c>
      <c r="M322" s="307">
        <f t="shared" si="6"/>
        <v>24.11023622</v>
      </c>
      <c r="N322" s="308" t="s">
        <v>1112</v>
      </c>
      <c r="O322" s="309"/>
      <c r="P322" s="309"/>
      <c r="Q322" s="309"/>
      <c r="R322" s="309"/>
      <c r="S322" s="309"/>
      <c r="T322" s="309"/>
      <c r="U322" s="309"/>
      <c r="V322" s="309"/>
      <c r="W322" s="309"/>
      <c r="X322" s="309"/>
      <c r="Y322" s="309"/>
    </row>
    <row r="323">
      <c r="A323" s="266" t="s">
        <v>1116</v>
      </c>
      <c r="B323" s="267">
        <v>1.58</v>
      </c>
      <c r="C323" s="301">
        <f t="shared" si="1"/>
        <v>3.16</v>
      </c>
      <c r="D323" s="302">
        <v>500.0</v>
      </c>
      <c r="E323" s="302">
        <v>500.0</v>
      </c>
      <c r="F323" s="302">
        <v>500.0</v>
      </c>
      <c r="G323" s="302">
        <v>500.0</v>
      </c>
      <c r="H323" s="303">
        <f t="shared" si="2"/>
        <v>2000</v>
      </c>
      <c r="I323" s="304">
        <f t="shared" si="3"/>
        <v>6.56167979</v>
      </c>
      <c r="J323" s="305">
        <f t="shared" si="4"/>
        <v>20.73490814</v>
      </c>
      <c r="K323" s="306"/>
      <c r="L323" s="307">
        <f t="shared" si="5"/>
        <v>20.73490814</v>
      </c>
      <c r="M323" s="307">
        <f t="shared" si="6"/>
        <v>24.88188976</v>
      </c>
      <c r="N323" s="308" t="s">
        <v>1116</v>
      </c>
      <c r="O323" s="309"/>
      <c r="P323" s="309"/>
      <c r="Q323" s="309"/>
      <c r="R323" s="309"/>
      <c r="S323" s="309"/>
      <c r="T323" s="309"/>
      <c r="U323" s="309"/>
      <c r="V323" s="309"/>
      <c r="W323" s="309"/>
      <c r="X323" s="309"/>
      <c r="Y323" s="309"/>
    </row>
    <row r="324">
      <c r="A324" s="266" t="s">
        <v>1120</v>
      </c>
      <c r="B324" s="267">
        <v>1.75</v>
      </c>
      <c r="C324" s="301">
        <f t="shared" si="1"/>
        <v>3.5</v>
      </c>
      <c r="D324" s="302">
        <v>500.0</v>
      </c>
      <c r="E324" s="302">
        <v>500.0</v>
      </c>
      <c r="F324" s="302">
        <v>500.0</v>
      </c>
      <c r="G324" s="302">
        <v>500.0</v>
      </c>
      <c r="H324" s="303">
        <f t="shared" si="2"/>
        <v>2000</v>
      </c>
      <c r="I324" s="304">
        <f t="shared" si="3"/>
        <v>6.56167979</v>
      </c>
      <c r="J324" s="305">
        <f t="shared" si="4"/>
        <v>22.96587927</v>
      </c>
      <c r="K324" s="306"/>
      <c r="L324" s="307">
        <f t="shared" si="5"/>
        <v>22.96587927</v>
      </c>
      <c r="M324" s="307">
        <f t="shared" si="6"/>
        <v>27.55905512</v>
      </c>
      <c r="N324" s="308" t="s">
        <v>1120</v>
      </c>
      <c r="O324" s="309"/>
      <c r="P324" s="309"/>
      <c r="Q324" s="309"/>
      <c r="R324" s="309"/>
      <c r="S324" s="309"/>
      <c r="T324" s="309"/>
      <c r="U324" s="309"/>
      <c r="V324" s="309"/>
      <c r="W324" s="309"/>
      <c r="X324" s="309"/>
      <c r="Y324" s="309"/>
    </row>
    <row r="325">
      <c r="A325" s="266" t="s">
        <v>1122</v>
      </c>
      <c r="B325" s="267">
        <v>1.5</v>
      </c>
      <c r="C325" s="301">
        <f t="shared" si="1"/>
        <v>3</v>
      </c>
      <c r="D325" s="302">
        <v>500.0</v>
      </c>
      <c r="E325" s="302">
        <v>500.0</v>
      </c>
      <c r="F325" s="302">
        <v>500.0</v>
      </c>
      <c r="G325" s="302">
        <v>500.0</v>
      </c>
      <c r="H325" s="303">
        <f t="shared" si="2"/>
        <v>2000</v>
      </c>
      <c r="I325" s="304">
        <f t="shared" si="3"/>
        <v>6.56167979</v>
      </c>
      <c r="J325" s="305">
        <f t="shared" si="4"/>
        <v>19.68503937</v>
      </c>
      <c r="K325" s="310"/>
      <c r="L325" s="307">
        <f t="shared" si="5"/>
        <v>19.68503937</v>
      </c>
      <c r="M325" s="307">
        <f t="shared" si="6"/>
        <v>23.62204724</v>
      </c>
      <c r="N325" s="308" t="s">
        <v>1122</v>
      </c>
      <c r="O325" s="309"/>
      <c r="P325" s="309"/>
      <c r="Q325" s="309"/>
      <c r="R325" s="309"/>
      <c r="S325" s="309"/>
      <c r="T325" s="309"/>
      <c r="U325" s="309"/>
      <c r="V325" s="309"/>
      <c r="W325" s="309"/>
      <c r="X325" s="309"/>
      <c r="Y325" s="309"/>
    </row>
    <row r="326">
      <c r="A326" s="266" t="s">
        <v>1126</v>
      </c>
      <c r="B326" s="267">
        <v>1.7</v>
      </c>
      <c r="C326" s="301">
        <f t="shared" si="1"/>
        <v>3.4</v>
      </c>
      <c r="D326" s="302">
        <v>500.0</v>
      </c>
      <c r="E326" s="302">
        <v>500.0</v>
      </c>
      <c r="F326" s="302">
        <v>500.0</v>
      </c>
      <c r="G326" s="302">
        <v>500.0</v>
      </c>
      <c r="H326" s="303">
        <f t="shared" si="2"/>
        <v>2000</v>
      </c>
      <c r="I326" s="304">
        <f t="shared" si="3"/>
        <v>6.56167979</v>
      </c>
      <c r="J326" s="305">
        <f t="shared" si="4"/>
        <v>22.30971129</v>
      </c>
      <c r="K326" s="310"/>
      <c r="L326" s="307">
        <f t="shared" si="5"/>
        <v>22.30971129</v>
      </c>
      <c r="M326" s="307">
        <f t="shared" si="6"/>
        <v>26.77165354</v>
      </c>
      <c r="N326" s="308" t="s">
        <v>1126</v>
      </c>
      <c r="O326" s="309"/>
      <c r="P326" s="309"/>
      <c r="Q326" s="309"/>
      <c r="R326" s="309"/>
      <c r="S326" s="309"/>
      <c r="T326" s="309"/>
      <c r="U326" s="309"/>
      <c r="V326" s="309"/>
      <c r="W326" s="309"/>
      <c r="X326" s="309"/>
      <c r="Y326" s="309"/>
    </row>
    <row r="327">
      <c r="A327" s="266" t="s">
        <v>1131</v>
      </c>
      <c r="B327" s="267">
        <v>1.7</v>
      </c>
      <c r="C327" s="301">
        <f t="shared" si="1"/>
        <v>3.4</v>
      </c>
      <c r="D327" s="302">
        <v>500.0</v>
      </c>
      <c r="E327" s="302">
        <v>500.0</v>
      </c>
      <c r="F327" s="302">
        <v>500.0</v>
      </c>
      <c r="G327" s="302">
        <v>500.0</v>
      </c>
      <c r="H327" s="303">
        <f t="shared" si="2"/>
        <v>2000</v>
      </c>
      <c r="I327" s="304">
        <f t="shared" si="3"/>
        <v>6.56167979</v>
      </c>
      <c r="J327" s="305">
        <f t="shared" si="4"/>
        <v>22.30971129</v>
      </c>
      <c r="K327" s="310"/>
      <c r="L327" s="307">
        <f t="shared" si="5"/>
        <v>22.30971129</v>
      </c>
      <c r="M327" s="307">
        <f t="shared" si="6"/>
        <v>26.77165354</v>
      </c>
      <c r="N327" s="308" t="s">
        <v>1131</v>
      </c>
      <c r="O327" s="309"/>
      <c r="P327" s="309"/>
      <c r="Q327" s="309"/>
      <c r="R327" s="309"/>
      <c r="S327" s="309"/>
      <c r="T327" s="309"/>
      <c r="U327" s="309"/>
      <c r="V327" s="309"/>
      <c r="W327" s="309"/>
      <c r="X327" s="309"/>
      <c r="Y327" s="309"/>
    </row>
    <row r="328">
      <c r="A328" s="266" t="s">
        <v>1134</v>
      </c>
      <c r="B328" s="267">
        <v>1.7</v>
      </c>
      <c r="C328" s="301">
        <f t="shared" si="1"/>
        <v>3.4</v>
      </c>
      <c r="D328" s="302">
        <v>500.0</v>
      </c>
      <c r="E328" s="302">
        <v>500.0</v>
      </c>
      <c r="F328" s="302">
        <v>500.0</v>
      </c>
      <c r="G328" s="302">
        <v>500.0</v>
      </c>
      <c r="H328" s="303">
        <f t="shared" si="2"/>
        <v>2000</v>
      </c>
      <c r="I328" s="304">
        <f t="shared" si="3"/>
        <v>6.56167979</v>
      </c>
      <c r="J328" s="305">
        <f t="shared" si="4"/>
        <v>22.30971129</v>
      </c>
      <c r="K328" s="310"/>
      <c r="L328" s="307">
        <f t="shared" si="5"/>
        <v>22.30971129</v>
      </c>
      <c r="M328" s="307">
        <f t="shared" si="6"/>
        <v>26.77165354</v>
      </c>
      <c r="N328" s="308" t="s">
        <v>1134</v>
      </c>
      <c r="O328" s="309"/>
      <c r="P328" s="309"/>
      <c r="Q328" s="309"/>
      <c r="R328" s="309"/>
      <c r="S328" s="309"/>
      <c r="T328" s="309"/>
      <c r="U328" s="309"/>
      <c r="V328" s="309"/>
      <c r="W328" s="309"/>
      <c r="X328" s="309"/>
      <c r="Y328" s="309"/>
    </row>
    <row r="329">
      <c r="A329" s="266" t="s">
        <v>1138</v>
      </c>
      <c r="B329" s="267">
        <v>1.7</v>
      </c>
      <c r="C329" s="301">
        <f t="shared" si="1"/>
        <v>3.4</v>
      </c>
      <c r="D329" s="302">
        <v>500.0</v>
      </c>
      <c r="E329" s="302">
        <v>500.0</v>
      </c>
      <c r="F329" s="302">
        <v>500.0</v>
      </c>
      <c r="G329" s="302">
        <v>500.0</v>
      </c>
      <c r="H329" s="303">
        <f t="shared" si="2"/>
        <v>2000</v>
      </c>
      <c r="I329" s="304">
        <f t="shared" si="3"/>
        <v>6.56167979</v>
      </c>
      <c r="J329" s="305">
        <f t="shared" si="4"/>
        <v>22.30971129</v>
      </c>
      <c r="K329" s="310"/>
      <c r="L329" s="307">
        <f t="shared" si="5"/>
        <v>22.30971129</v>
      </c>
      <c r="M329" s="307">
        <f t="shared" si="6"/>
        <v>26.77165354</v>
      </c>
      <c r="N329" s="308" t="s">
        <v>1138</v>
      </c>
      <c r="O329" s="309"/>
      <c r="P329" s="309"/>
      <c r="Q329" s="309"/>
      <c r="R329" s="309"/>
      <c r="S329" s="309"/>
      <c r="T329" s="309"/>
      <c r="U329" s="309"/>
      <c r="V329" s="309"/>
      <c r="W329" s="309"/>
      <c r="X329" s="309"/>
      <c r="Y329" s="309"/>
    </row>
    <row r="330">
      <c r="A330" s="266" t="s">
        <v>1141</v>
      </c>
      <c r="B330" s="267">
        <v>1.7</v>
      </c>
      <c r="C330" s="301">
        <f t="shared" si="1"/>
        <v>3.4</v>
      </c>
      <c r="D330" s="302">
        <v>500.0</v>
      </c>
      <c r="E330" s="302">
        <v>500.0</v>
      </c>
      <c r="F330" s="302">
        <v>500.0</v>
      </c>
      <c r="G330" s="302">
        <v>500.0</v>
      </c>
      <c r="H330" s="303">
        <f t="shared" si="2"/>
        <v>2000</v>
      </c>
      <c r="I330" s="304">
        <f t="shared" si="3"/>
        <v>6.56167979</v>
      </c>
      <c r="J330" s="305">
        <f t="shared" si="4"/>
        <v>22.30971129</v>
      </c>
      <c r="K330" s="310"/>
      <c r="L330" s="307">
        <f t="shared" si="5"/>
        <v>22.30971129</v>
      </c>
      <c r="M330" s="307">
        <f t="shared" si="6"/>
        <v>26.77165354</v>
      </c>
      <c r="N330" s="308" t="s">
        <v>1141</v>
      </c>
      <c r="O330" s="309"/>
      <c r="P330" s="309"/>
      <c r="Q330" s="309"/>
      <c r="R330" s="309"/>
      <c r="S330" s="309"/>
      <c r="T330" s="309"/>
      <c r="U330" s="309"/>
      <c r="V330" s="309"/>
      <c r="W330" s="309"/>
      <c r="X330" s="309"/>
      <c r="Y330" s="309"/>
    </row>
    <row r="331">
      <c r="A331" s="266" t="s">
        <v>1145</v>
      </c>
      <c r="B331" s="267">
        <v>1.85</v>
      </c>
      <c r="C331" s="301">
        <f t="shared" si="1"/>
        <v>3.7</v>
      </c>
      <c r="D331" s="302">
        <v>500.0</v>
      </c>
      <c r="E331" s="302">
        <v>500.0</v>
      </c>
      <c r="F331" s="302">
        <v>500.0</v>
      </c>
      <c r="G331" s="302">
        <v>500.0</v>
      </c>
      <c r="H331" s="303">
        <f t="shared" si="2"/>
        <v>2000</v>
      </c>
      <c r="I331" s="304">
        <f t="shared" si="3"/>
        <v>6.56167979</v>
      </c>
      <c r="J331" s="305">
        <f t="shared" si="4"/>
        <v>24.27821522</v>
      </c>
      <c r="K331" s="310"/>
      <c r="L331" s="307">
        <f t="shared" si="5"/>
        <v>24.27821522</v>
      </c>
      <c r="M331" s="307">
        <f t="shared" si="6"/>
        <v>29.13385827</v>
      </c>
      <c r="N331" s="308" t="s">
        <v>1145</v>
      </c>
      <c r="O331" s="309"/>
      <c r="P331" s="309"/>
      <c r="Q331" s="309"/>
      <c r="R331" s="309"/>
      <c r="S331" s="309"/>
      <c r="T331" s="309"/>
      <c r="U331" s="309"/>
      <c r="V331" s="309"/>
      <c r="W331" s="309"/>
      <c r="X331" s="309"/>
      <c r="Y331" s="309"/>
    </row>
    <row r="332">
      <c r="A332" s="266" t="s">
        <v>1147</v>
      </c>
      <c r="B332" s="267">
        <v>1.85</v>
      </c>
      <c r="C332" s="301">
        <f t="shared" si="1"/>
        <v>3.7</v>
      </c>
      <c r="D332" s="302">
        <v>500.0</v>
      </c>
      <c r="E332" s="302">
        <v>500.0</v>
      </c>
      <c r="F332" s="302">
        <v>500.0</v>
      </c>
      <c r="G332" s="302">
        <v>500.0</v>
      </c>
      <c r="H332" s="303">
        <f t="shared" si="2"/>
        <v>2000</v>
      </c>
      <c r="I332" s="304">
        <f t="shared" si="3"/>
        <v>6.56167979</v>
      </c>
      <c r="J332" s="305">
        <f t="shared" si="4"/>
        <v>24.27821522</v>
      </c>
      <c r="K332" s="310"/>
      <c r="L332" s="307">
        <f t="shared" si="5"/>
        <v>24.27821522</v>
      </c>
      <c r="M332" s="307">
        <f t="shared" si="6"/>
        <v>29.13385827</v>
      </c>
      <c r="N332" s="308" t="s">
        <v>1147</v>
      </c>
      <c r="O332" s="309"/>
      <c r="P332" s="309"/>
      <c r="Q332" s="309"/>
      <c r="R332" s="309"/>
      <c r="S332" s="309"/>
      <c r="T332" s="309"/>
      <c r="U332" s="309"/>
      <c r="V332" s="309"/>
      <c r="W332" s="309"/>
      <c r="X332" s="309"/>
      <c r="Y332" s="309"/>
    </row>
    <row r="333">
      <c r="A333" s="266" t="s">
        <v>1149</v>
      </c>
      <c r="B333" s="267">
        <v>1.85</v>
      </c>
      <c r="C333" s="301">
        <f t="shared" si="1"/>
        <v>3.7</v>
      </c>
      <c r="D333" s="302">
        <v>500.0</v>
      </c>
      <c r="E333" s="302">
        <v>500.0</v>
      </c>
      <c r="F333" s="302">
        <v>500.0</v>
      </c>
      <c r="G333" s="302">
        <v>500.0</v>
      </c>
      <c r="H333" s="303">
        <f t="shared" si="2"/>
        <v>2000</v>
      </c>
      <c r="I333" s="304">
        <f t="shared" si="3"/>
        <v>6.56167979</v>
      </c>
      <c r="J333" s="305">
        <f t="shared" si="4"/>
        <v>24.27821522</v>
      </c>
      <c r="K333" s="310"/>
      <c r="L333" s="307">
        <f t="shared" si="5"/>
        <v>24.27821522</v>
      </c>
      <c r="M333" s="307">
        <f t="shared" si="6"/>
        <v>29.13385827</v>
      </c>
      <c r="N333" s="308" t="s">
        <v>1149</v>
      </c>
      <c r="O333" s="309"/>
      <c r="P333" s="309"/>
      <c r="Q333" s="309"/>
      <c r="R333" s="309"/>
      <c r="S333" s="309"/>
      <c r="T333" s="309"/>
      <c r="U333" s="309"/>
      <c r="V333" s="309"/>
      <c r="W333" s="309"/>
      <c r="X333" s="309"/>
      <c r="Y333" s="309"/>
    </row>
    <row r="334">
      <c r="A334" s="266" t="s">
        <v>1151</v>
      </c>
      <c r="B334" s="267">
        <v>1.85</v>
      </c>
      <c r="C334" s="301">
        <f t="shared" si="1"/>
        <v>3.7</v>
      </c>
      <c r="D334" s="302">
        <v>500.0</v>
      </c>
      <c r="E334" s="302">
        <v>500.0</v>
      </c>
      <c r="F334" s="302">
        <v>500.0</v>
      </c>
      <c r="G334" s="302">
        <v>500.0</v>
      </c>
      <c r="H334" s="303">
        <f t="shared" si="2"/>
        <v>2000</v>
      </c>
      <c r="I334" s="304">
        <f t="shared" si="3"/>
        <v>6.56167979</v>
      </c>
      <c r="J334" s="305">
        <f t="shared" si="4"/>
        <v>24.27821522</v>
      </c>
      <c r="K334" s="310"/>
      <c r="L334" s="307">
        <f t="shared" si="5"/>
        <v>24.27821522</v>
      </c>
      <c r="M334" s="307">
        <f t="shared" si="6"/>
        <v>29.13385827</v>
      </c>
      <c r="N334" s="308" t="s">
        <v>1151</v>
      </c>
      <c r="O334" s="309"/>
      <c r="P334" s="309"/>
      <c r="Q334" s="309"/>
      <c r="R334" s="309"/>
      <c r="S334" s="309"/>
      <c r="T334" s="309"/>
      <c r="U334" s="309"/>
      <c r="V334" s="309"/>
      <c r="W334" s="309"/>
      <c r="X334" s="309"/>
      <c r="Y334" s="309"/>
    </row>
    <row r="335">
      <c r="A335" s="266" t="s">
        <v>1153</v>
      </c>
      <c r="B335" s="267">
        <v>1.85</v>
      </c>
      <c r="C335" s="301">
        <f t="shared" si="1"/>
        <v>3.7</v>
      </c>
      <c r="D335" s="302">
        <v>500.0</v>
      </c>
      <c r="E335" s="302">
        <v>500.0</v>
      </c>
      <c r="F335" s="302">
        <v>500.0</v>
      </c>
      <c r="G335" s="302">
        <v>500.0</v>
      </c>
      <c r="H335" s="303">
        <f t="shared" si="2"/>
        <v>2000</v>
      </c>
      <c r="I335" s="304">
        <f t="shared" si="3"/>
        <v>6.56167979</v>
      </c>
      <c r="J335" s="305">
        <f t="shared" si="4"/>
        <v>24.27821522</v>
      </c>
      <c r="K335" s="310"/>
      <c r="L335" s="307">
        <f t="shared" si="5"/>
        <v>24.27821522</v>
      </c>
      <c r="M335" s="307">
        <f t="shared" si="6"/>
        <v>29.13385827</v>
      </c>
      <c r="N335" s="308" t="s">
        <v>1153</v>
      </c>
      <c r="O335" s="309"/>
      <c r="P335" s="309"/>
      <c r="Q335" s="309"/>
      <c r="R335" s="309"/>
      <c r="S335" s="309"/>
      <c r="T335" s="309"/>
      <c r="U335" s="309"/>
      <c r="V335" s="309"/>
      <c r="W335" s="309"/>
      <c r="X335" s="309"/>
      <c r="Y335" s="309"/>
    </row>
    <row r="336">
      <c r="A336" s="266" t="s">
        <v>1155</v>
      </c>
      <c r="B336" s="267">
        <v>1.7</v>
      </c>
      <c r="C336" s="301">
        <f t="shared" si="1"/>
        <v>3.4</v>
      </c>
      <c r="D336" s="302">
        <v>500.0</v>
      </c>
      <c r="E336" s="302">
        <v>500.0</v>
      </c>
      <c r="F336" s="302">
        <v>500.0</v>
      </c>
      <c r="G336" s="302">
        <v>500.0</v>
      </c>
      <c r="H336" s="303">
        <f t="shared" si="2"/>
        <v>2000</v>
      </c>
      <c r="I336" s="304">
        <f t="shared" si="3"/>
        <v>6.56167979</v>
      </c>
      <c r="J336" s="305">
        <f t="shared" si="4"/>
        <v>22.30971129</v>
      </c>
      <c r="K336" s="310"/>
      <c r="L336" s="307">
        <f t="shared" si="5"/>
        <v>22.30971129</v>
      </c>
      <c r="M336" s="307">
        <f t="shared" si="6"/>
        <v>26.77165354</v>
      </c>
      <c r="N336" s="308" t="s">
        <v>1155</v>
      </c>
      <c r="O336" s="309"/>
      <c r="P336" s="309"/>
      <c r="Q336" s="309"/>
      <c r="R336" s="309"/>
      <c r="S336" s="309"/>
      <c r="T336" s="309"/>
      <c r="U336" s="309"/>
      <c r="V336" s="309"/>
      <c r="W336" s="309"/>
      <c r="X336" s="309"/>
      <c r="Y336" s="309"/>
    </row>
    <row r="337">
      <c r="A337" s="266" t="s">
        <v>1158</v>
      </c>
      <c r="B337" s="267">
        <v>1.7</v>
      </c>
      <c r="C337" s="301">
        <f t="shared" si="1"/>
        <v>3.4</v>
      </c>
      <c r="D337" s="302">
        <v>500.0</v>
      </c>
      <c r="E337" s="302">
        <v>500.0</v>
      </c>
      <c r="F337" s="302">
        <v>500.0</v>
      </c>
      <c r="G337" s="302">
        <v>500.0</v>
      </c>
      <c r="H337" s="303">
        <f t="shared" si="2"/>
        <v>2000</v>
      </c>
      <c r="I337" s="304">
        <f t="shared" si="3"/>
        <v>6.56167979</v>
      </c>
      <c r="J337" s="305">
        <f t="shared" si="4"/>
        <v>22.30971129</v>
      </c>
      <c r="K337" s="310"/>
      <c r="L337" s="307">
        <f t="shared" si="5"/>
        <v>22.30971129</v>
      </c>
      <c r="M337" s="307">
        <f t="shared" si="6"/>
        <v>26.77165354</v>
      </c>
      <c r="N337" s="308" t="s">
        <v>1158</v>
      </c>
      <c r="O337" s="309"/>
      <c r="P337" s="309"/>
      <c r="Q337" s="309"/>
      <c r="R337" s="309"/>
      <c r="S337" s="309"/>
      <c r="T337" s="309"/>
      <c r="U337" s="309"/>
      <c r="V337" s="309"/>
      <c r="W337" s="309"/>
      <c r="X337" s="309"/>
      <c r="Y337" s="309"/>
    </row>
    <row r="338">
      <c r="A338" s="266" t="s">
        <v>1161</v>
      </c>
      <c r="B338" s="267">
        <v>1.85</v>
      </c>
      <c r="C338" s="301">
        <f t="shared" si="1"/>
        <v>3.7</v>
      </c>
      <c r="D338" s="302">
        <v>500.0</v>
      </c>
      <c r="E338" s="302">
        <v>500.0</v>
      </c>
      <c r="F338" s="302">
        <v>500.0</v>
      </c>
      <c r="G338" s="302">
        <v>500.0</v>
      </c>
      <c r="H338" s="303">
        <f t="shared" si="2"/>
        <v>2000</v>
      </c>
      <c r="I338" s="304">
        <f t="shared" si="3"/>
        <v>6.56167979</v>
      </c>
      <c r="J338" s="305">
        <f t="shared" si="4"/>
        <v>24.27821522</v>
      </c>
      <c r="K338" s="310"/>
      <c r="L338" s="307">
        <f t="shared" si="5"/>
        <v>24.27821522</v>
      </c>
      <c r="M338" s="307">
        <f t="shared" si="6"/>
        <v>29.13385827</v>
      </c>
      <c r="N338" s="308" t="s">
        <v>1161</v>
      </c>
      <c r="O338" s="309"/>
      <c r="P338" s="309"/>
      <c r="Q338" s="309"/>
      <c r="R338" s="309"/>
      <c r="S338" s="309"/>
      <c r="T338" s="309"/>
      <c r="U338" s="309"/>
      <c r="V338" s="309"/>
      <c r="W338" s="309"/>
      <c r="X338" s="309"/>
      <c r="Y338" s="309"/>
    </row>
    <row r="339">
      <c r="A339" s="266" t="s">
        <v>1163</v>
      </c>
      <c r="B339" s="267">
        <v>1.85</v>
      </c>
      <c r="C339" s="301">
        <f t="shared" si="1"/>
        <v>3.7</v>
      </c>
      <c r="D339" s="302">
        <v>500.0</v>
      </c>
      <c r="E339" s="302">
        <v>500.0</v>
      </c>
      <c r="F339" s="302">
        <v>500.0</v>
      </c>
      <c r="G339" s="302">
        <v>500.0</v>
      </c>
      <c r="H339" s="303">
        <f t="shared" si="2"/>
        <v>2000</v>
      </c>
      <c r="I339" s="304">
        <f t="shared" si="3"/>
        <v>6.56167979</v>
      </c>
      <c r="J339" s="305">
        <f t="shared" si="4"/>
        <v>24.27821522</v>
      </c>
      <c r="K339" s="310"/>
      <c r="L339" s="307">
        <f t="shared" si="5"/>
        <v>24.27821522</v>
      </c>
      <c r="M339" s="307">
        <f t="shared" si="6"/>
        <v>29.13385827</v>
      </c>
      <c r="N339" s="308" t="s">
        <v>1163</v>
      </c>
      <c r="O339" s="309"/>
      <c r="P339" s="309"/>
      <c r="Q339" s="309"/>
      <c r="R339" s="309"/>
      <c r="S339" s="309"/>
      <c r="T339" s="309"/>
      <c r="U339" s="309"/>
      <c r="V339" s="309"/>
      <c r="W339" s="309"/>
      <c r="X339" s="309"/>
      <c r="Y339" s="309"/>
    </row>
    <row r="340">
      <c r="A340" s="266" t="s">
        <v>1165</v>
      </c>
      <c r="B340" s="267">
        <v>1.5</v>
      </c>
      <c r="C340" s="301">
        <f t="shared" si="1"/>
        <v>3</v>
      </c>
      <c r="D340" s="302">
        <v>500.0</v>
      </c>
      <c r="E340" s="302">
        <v>500.0</v>
      </c>
      <c r="F340" s="302">
        <v>500.0</v>
      </c>
      <c r="G340" s="302">
        <v>500.0</v>
      </c>
      <c r="H340" s="303">
        <f t="shared" si="2"/>
        <v>2000</v>
      </c>
      <c r="I340" s="304">
        <f t="shared" si="3"/>
        <v>6.56167979</v>
      </c>
      <c r="J340" s="305">
        <f t="shared" si="4"/>
        <v>19.68503937</v>
      </c>
      <c r="K340" s="310"/>
      <c r="L340" s="307">
        <f t="shared" si="5"/>
        <v>19.68503937</v>
      </c>
      <c r="M340" s="307">
        <f t="shared" si="6"/>
        <v>23.62204724</v>
      </c>
      <c r="N340" s="308" t="s">
        <v>1165</v>
      </c>
      <c r="O340" s="309"/>
      <c r="P340" s="309"/>
      <c r="Q340" s="309"/>
      <c r="R340" s="309"/>
      <c r="S340" s="309"/>
      <c r="T340" s="309"/>
      <c r="U340" s="309"/>
      <c r="V340" s="309"/>
      <c r="W340" s="309"/>
      <c r="X340" s="309"/>
      <c r="Y340" s="309"/>
    </row>
    <row r="341">
      <c r="A341" s="266" t="s">
        <v>1169</v>
      </c>
      <c r="B341" s="267">
        <v>1.48</v>
      </c>
      <c r="C341" s="301">
        <f t="shared" si="1"/>
        <v>2.96</v>
      </c>
      <c r="D341" s="302">
        <v>500.0</v>
      </c>
      <c r="E341" s="302">
        <v>500.0</v>
      </c>
      <c r="F341" s="302">
        <v>500.0</v>
      </c>
      <c r="G341" s="302">
        <v>500.0</v>
      </c>
      <c r="H341" s="303">
        <f t="shared" si="2"/>
        <v>2000</v>
      </c>
      <c r="I341" s="304">
        <f t="shared" si="3"/>
        <v>6.56167979</v>
      </c>
      <c r="J341" s="305">
        <f t="shared" si="4"/>
        <v>19.42257218</v>
      </c>
      <c r="K341" s="310"/>
      <c r="L341" s="307">
        <f t="shared" si="5"/>
        <v>19.42257218</v>
      </c>
      <c r="M341" s="307">
        <f t="shared" si="6"/>
        <v>23.30708661</v>
      </c>
      <c r="N341" s="308" t="s">
        <v>1169</v>
      </c>
      <c r="O341" s="309"/>
      <c r="P341" s="309"/>
      <c r="Q341" s="309"/>
      <c r="R341" s="309"/>
      <c r="S341" s="309"/>
      <c r="T341" s="309"/>
      <c r="U341" s="309"/>
      <c r="V341" s="309"/>
      <c r="W341" s="309"/>
      <c r="X341" s="309"/>
      <c r="Y341" s="309"/>
    </row>
    <row r="342">
      <c r="A342" s="266" t="s">
        <v>1171</v>
      </c>
      <c r="B342" s="267">
        <v>2.2</v>
      </c>
      <c r="C342" s="301">
        <f t="shared" si="1"/>
        <v>4.4</v>
      </c>
      <c r="D342" s="302">
        <v>500.0</v>
      </c>
      <c r="E342" s="302">
        <v>500.0</v>
      </c>
      <c r="F342" s="302">
        <v>500.0</v>
      </c>
      <c r="G342" s="302">
        <v>500.0</v>
      </c>
      <c r="H342" s="303">
        <f t="shared" si="2"/>
        <v>2000</v>
      </c>
      <c r="I342" s="304">
        <f t="shared" si="3"/>
        <v>6.56167979</v>
      </c>
      <c r="J342" s="305">
        <f t="shared" si="4"/>
        <v>28.87139108</v>
      </c>
      <c r="K342" s="310"/>
      <c r="L342" s="307">
        <f t="shared" si="5"/>
        <v>28.87139108</v>
      </c>
      <c r="M342" s="307">
        <f t="shared" si="6"/>
        <v>34.64566929</v>
      </c>
      <c r="N342" s="308" t="s">
        <v>1171</v>
      </c>
      <c r="O342" s="309"/>
      <c r="P342" s="309"/>
      <c r="Q342" s="309"/>
      <c r="R342" s="309"/>
      <c r="S342" s="309"/>
      <c r="T342" s="309"/>
      <c r="U342" s="309"/>
      <c r="V342" s="309"/>
      <c r="W342" s="309"/>
      <c r="X342" s="309"/>
      <c r="Y342" s="309"/>
    </row>
    <row r="343">
      <c r="A343" s="266" t="s">
        <v>1174</v>
      </c>
      <c r="B343" s="267">
        <v>1.52</v>
      </c>
      <c r="C343" s="301">
        <f t="shared" si="1"/>
        <v>3.04</v>
      </c>
      <c r="D343" s="302">
        <v>500.0</v>
      </c>
      <c r="E343" s="302">
        <v>500.0</v>
      </c>
      <c r="F343" s="302">
        <v>500.0</v>
      </c>
      <c r="G343" s="302">
        <v>500.0</v>
      </c>
      <c r="H343" s="303">
        <f t="shared" si="2"/>
        <v>2000</v>
      </c>
      <c r="I343" s="304">
        <f t="shared" si="3"/>
        <v>6.56167979</v>
      </c>
      <c r="J343" s="305">
        <f t="shared" si="4"/>
        <v>19.94750656</v>
      </c>
      <c r="K343" s="310"/>
      <c r="L343" s="307">
        <f t="shared" si="5"/>
        <v>19.94750656</v>
      </c>
      <c r="M343" s="307">
        <f t="shared" si="6"/>
        <v>23.93700787</v>
      </c>
      <c r="N343" s="308" t="s">
        <v>1174</v>
      </c>
      <c r="O343" s="309"/>
      <c r="P343" s="309"/>
      <c r="Q343" s="309"/>
      <c r="R343" s="309"/>
      <c r="S343" s="309"/>
      <c r="T343" s="309"/>
      <c r="U343" s="309"/>
      <c r="V343" s="309"/>
      <c r="W343" s="309"/>
      <c r="X343" s="309"/>
      <c r="Y343" s="309"/>
    </row>
    <row r="344">
      <c r="A344" s="266" t="s">
        <v>1177</v>
      </c>
      <c r="B344" s="267">
        <v>1.05</v>
      </c>
      <c r="C344" s="301">
        <f t="shared" si="1"/>
        <v>2.1</v>
      </c>
      <c r="D344" s="302">
        <v>500.0</v>
      </c>
      <c r="E344" s="302">
        <v>500.0</v>
      </c>
      <c r="F344" s="302">
        <v>500.0</v>
      </c>
      <c r="G344" s="302">
        <v>500.0</v>
      </c>
      <c r="H344" s="303">
        <f t="shared" si="2"/>
        <v>2000</v>
      </c>
      <c r="I344" s="304">
        <f t="shared" si="3"/>
        <v>6.56167979</v>
      </c>
      <c r="J344" s="305">
        <f t="shared" si="4"/>
        <v>13.77952756</v>
      </c>
      <c r="K344" s="306">
        <v>5.0</v>
      </c>
      <c r="L344" s="307">
        <f t="shared" si="5"/>
        <v>18.77952756</v>
      </c>
      <c r="M344" s="307">
        <f t="shared" si="6"/>
        <v>22.53543307</v>
      </c>
      <c r="N344" s="308" t="s">
        <v>1177</v>
      </c>
      <c r="O344" s="309"/>
      <c r="P344" s="309"/>
      <c r="Q344" s="309"/>
      <c r="R344" s="309"/>
      <c r="S344" s="309"/>
      <c r="T344" s="309"/>
      <c r="U344" s="309"/>
      <c r="V344" s="309"/>
      <c r="W344" s="309"/>
      <c r="X344" s="309"/>
      <c r="Y344" s="309"/>
    </row>
    <row r="345">
      <c r="A345" s="266" t="s">
        <v>1180</v>
      </c>
      <c r="B345" s="267">
        <v>0.85</v>
      </c>
      <c r="C345" s="301">
        <f t="shared" si="1"/>
        <v>1.7</v>
      </c>
      <c r="D345" s="302">
        <v>500.0</v>
      </c>
      <c r="E345" s="302">
        <v>500.0</v>
      </c>
      <c r="F345" s="302">
        <v>500.0</v>
      </c>
      <c r="G345" s="302">
        <v>500.0</v>
      </c>
      <c r="H345" s="303">
        <f t="shared" si="2"/>
        <v>2000</v>
      </c>
      <c r="I345" s="304">
        <f t="shared" si="3"/>
        <v>6.56167979</v>
      </c>
      <c r="J345" s="305">
        <f t="shared" si="4"/>
        <v>11.15485564</v>
      </c>
      <c r="K345" s="306">
        <v>5.0</v>
      </c>
      <c r="L345" s="307">
        <f t="shared" si="5"/>
        <v>16.15485564</v>
      </c>
      <c r="M345" s="307">
        <f t="shared" si="6"/>
        <v>19.38582677</v>
      </c>
      <c r="N345" s="308" t="s">
        <v>1180</v>
      </c>
      <c r="O345" s="309"/>
      <c r="P345" s="309"/>
      <c r="Q345" s="309"/>
      <c r="R345" s="309"/>
      <c r="S345" s="309"/>
      <c r="T345" s="309"/>
      <c r="U345" s="309"/>
      <c r="V345" s="309"/>
      <c r="W345" s="309"/>
      <c r="X345" s="309"/>
      <c r="Y345" s="309"/>
    </row>
    <row r="346">
      <c r="A346" s="266" t="s">
        <v>1182</v>
      </c>
      <c r="B346" s="267">
        <v>0.78</v>
      </c>
      <c r="C346" s="301">
        <f t="shared" si="1"/>
        <v>1.56</v>
      </c>
      <c r="D346" s="302">
        <v>500.0</v>
      </c>
      <c r="E346" s="302">
        <v>500.0</v>
      </c>
      <c r="F346" s="302">
        <v>500.0</v>
      </c>
      <c r="G346" s="302">
        <v>500.0</v>
      </c>
      <c r="H346" s="303">
        <f t="shared" si="2"/>
        <v>2000</v>
      </c>
      <c r="I346" s="304">
        <f t="shared" si="3"/>
        <v>6.56167979</v>
      </c>
      <c r="J346" s="305">
        <f t="shared" si="4"/>
        <v>10.23622047</v>
      </c>
      <c r="K346" s="306">
        <v>5.0</v>
      </c>
      <c r="L346" s="307">
        <f t="shared" si="5"/>
        <v>15.23622047</v>
      </c>
      <c r="M346" s="307">
        <f t="shared" si="6"/>
        <v>18.28346457</v>
      </c>
      <c r="N346" s="308" t="s">
        <v>1182</v>
      </c>
      <c r="O346" s="309"/>
      <c r="P346" s="309"/>
      <c r="Q346" s="309"/>
      <c r="R346" s="309"/>
      <c r="S346" s="309"/>
      <c r="T346" s="309"/>
      <c r="U346" s="309"/>
      <c r="V346" s="309"/>
      <c r="W346" s="309"/>
      <c r="X346" s="309"/>
      <c r="Y346" s="309"/>
    </row>
    <row r="347">
      <c r="A347" s="266" t="s">
        <v>1184</v>
      </c>
      <c r="B347" s="267">
        <v>1.2</v>
      </c>
      <c r="C347" s="301">
        <f t="shared" si="1"/>
        <v>2.4</v>
      </c>
      <c r="D347" s="302">
        <v>500.0</v>
      </c>
      <c r="E347" s="302">
        <v>500.0</v>
      </c>
      <c r="F347" s="302">
        <v>500.0</v>
      </c>
      <c r="G347" s="302">
        <v>500.0</v>
      </c>
      <c r="H347" s="303">
        <f t="shared" si="2"/>
        <v>2000</v>
      </c>
      <c r="I347" s="304">
        <f t="shared" si="3"/>
        <v>6.56167979</v>
      </c>
      <c r="J347" s="305">
        <f t="shared" si="4"/>
        <v>15.7480315</v>
      </c>
      <c r="K347" s="306">
        <v>5.0</v>
      </c>
      <c r="L347" s="307">
        <f t="shared" si="5"/>
        <v>20.7480315</v>
      </c>
      <c r="M347" s="307">
        <f t="shared" si="6"/>
        <v>24.8976378</v>
      </c>
      <c r="N347" s="308" t="s">
        <v>1184</v>
      </c>
      <c r="O347" s="309"/>
      <c r="P347" s="309"/>
      <c r="Q347" s="309"/>
      <c r="R347" s="309"/>
      <c r="S347" s="309"/>
      <c r="T347" s="309"/>
      <c r="U347" s="309"/>
      <c r="V347" s="309"/>
      <c r="W347" s="309"/>
      <c r="X347" s="309"/>
      <c r="Y347" s="309"/>
    </row>
    <row r="348">
      <c r="A348" s="266" t="s">
        <v>1187</v>
      </c>
      <c r="B348" s="267">
        <v>0.75</v>
      </c>
      <c r="C348" s="301">
        <f t="shared" si="1"/>
        <v>1.5</v>
      </c>
      <c r="D348" s="302">
        <v>500.0</v>
      </c>
      <c r="E348" s="302">
        <v>500.0</v>
      </c>
      <c r="F348" s="302">
        <v>500.0</v>
      </c>
      <c r="G348" s="302">
        <v>500.0</v>
      </c>
      <c r="H348" s="303">
        <f t="shared" si="2"/>
        <v>2000</v>
      </c>
      <c r="I348" s="304">
        <f t="shared" si="3"/>
        <v>6.56167979</v>
      </c>
      <c r="J348" s="305">
        <f t="shared" si="4"/>
        <v>9.842519685</v>
      </c>
      <c r="K348" s="306">
        <v>5.0</v>
      </c>
      <c r="L348" s="307">
        <f t="shared" si="5"/>
        <v>14.84251969</v>
      </c>
      <c r="M348" s="307">
        <f t="shared" si="6"/>
        <v>17.81102362</v>
      </c>
      <c r="N348" s="308" t="s">
        <v>1187</v>
      </c>
      <c r="O348" s="309"/>
      <c r="P348" s="309"/>
      <c r="Q348" s="309"/>
      <c r="R348" s="309"/>
      <c r="S348" s="309"/>
      <c r="T348" s="309"/>
      <c r="U348" s="309"/>
      <c r="V348" s="309"/>
      <c r="W348" s="309"/>
      <c r="X348" s="309"/>
      <c r="Y348" s="309"/>
    </row>
    <row r="349">
      <c r="A349" s="266" t="s">
        <v>1189</v>
      </c>
      <c r="B349" s="267">
        <v>1.2</v>
      </c>
      <c r="C349" s="301">
        <f t="shared" si="1"/>
        <v>2.4</v>
      </c>
      <c r="D349" s="302">
        <v>500.0</v>
      </c>
      <c r="E349" s="302">
        <v>500.0</v>
      </c>
      <c r="F349" s="302">
        <v>500.0</v>
      </c>
      <c r="G349" s="302">
        <v>500.0</v>
      </c>
      <c r="H349" s="303">
        <f t="shared" si="2"/>
        <v>2000</v>
      </c>
      <c r="I349" s="304">
        <f t="shared" si="3"/>
        <v>6.56167979</v>
      </c>
      <c r="J349" s="305">
        <f t="shared" si="4"/>
        <v>15.7480315</v>
      </c>
      <c r="K349" s="306">
        <v>5.0</v>
      </c>
      <c r="L349" s="307">
        <f t="shared" si="5"/>
        <v>20.7480315</v>
      </c>
      <c r="M349" s="307">
        <f t="shared" si="6"/>
        <v>24.8976378</v>
      </c>
      <c r="N349" s="308" t="s">
        <v>1189</v>
      </c>
      <c r="O349" s="309"/>
      <c r="P349" s="309"/>
      <c r="Q349" s="309"/>
      <c r="R349" s="309"/>
      <c r="S349" s="309"/>
      <c r="T349" s="309"/>
      <c r="U349" s="309"/>
      <c r="V349" s="309"/>
      <c r="W349" s="309"/>
      <c r="X349" s="309"/>
      <c r="Y349" s="309"/>
    </row>
    <row r="350">
      <c r="A350" s="266" t="s">
        <v>1191</v>
      </c>
      <c r="B350" s="267">
        <v>1.48</v>
      </c>
      <c r="C350" s="301">
        <f t="shared" si="1"/>
        <v>2.96</v>
      </c>
      <c r="D350" s="302">
        <v>500.0</v>
      </c>
      <c r="E350" s="302">
        <v>500.0</v>
      </c>
      <c r="F350" s="302">
        <v>500.0</v>
      </c>
      <c r="G350" s="302">
        <v>500.0</v>
      </c>
      <c r="H350" s="303">
        <f t="shared" si="2"/>
        <v>2000</v>
      </c>
      <c r="I350" s="304">
        <f t="shared" si="3"/>
        <v>6.56167979</v>
      </c>
      <c r="J350" s="305">
        <f t="shared" si="4"/>
        <v>19.42257218</v>
      </c>
      <c r="K350" s="306"/>
      <c r="L350" s="307">
        <f t="shared" si="5"/>
        <v>19.42257218</v>
      </c>
      <c r="M350" s="307">
        <f t="shared" si="6"/>
        <v>23.30708661</v>
      </c>
      <c r="N350" s="308" t="s">
        <v>1191</v>
      </c>
      <c r="O350" s="309"/>
      <c r="P350" s="309"/>
      <c r="Q350" s="309"/>
      <c r="R350" s="309"/>
      <c r="S350" s="309"/>
      <c r="T350" s="309"/>
      <c r="U350" s="309"/>
      <c r="V350" s="309"/>
      <c r="W350" s="309"/>
      <c r="X350" s="309"/>
      <c r="Y350" s="309"/>
    </row>
    <row r="351">
      <c r="A351" s="266" t="s">
        <v>1194</v>
      </c>
      <c r="B351" s="267">
        <v>0.9</v>
      </c>
      <c r="C351" s="301">
        <f t="shared" si="1"/>
        <v>1.8</v>
      </c>
      <c r="D351" s="302">
        <v>500.0</v>
      </c>
      <c r="E351" s="302">
        <v>500.0</v>
      </c>
      <c r="F351" s="302">
        <v>500.0</v>
      </c>
      <c r="G351" s="302">
        <v>500.0</v>
      </c>
      <c r="H351" s="303">
        <f t="shared" si="2"/>
        <v>2000</v>
      </c>
      <c r="I351" s="304">
        <f t="shared" si="3"/>
        <v>6.56167979</v>
      </c>
      <c r="J351" s="305">
        <f t="shared" si="4"/>
        <v>11.81102362</v>
      </c>
      <c r="K351" s="306">
        <v>5.0</v>
      </c>
      <c r="L351" s="307">
        <f t="shared" si="5"/>
        <v>16.81102362</v>
      </c>
      <c r="M351" s="307">
        <f t="shared" si="6"/>
        <v>20.17322835</v>
      </c>
      <c r="N351" s="308" t="s">
        <v>1194</v>
      </c>
      <c r="O351" s="309"/>
      <c r="P351" s="309"/>
      <c r="Q351" s="309"/>
      <c r="R351" s="309"/>
      <c r="S351" s="309"/>
      <c r="T351" s="309"/>
      <c r="U351" s="309"/>
      <c r="V351" s="309"/>
      <c r="W351" s="309"/>
      <c r="X351" s="309"/>
      <c r="Y351" s="309"/>
    </row>
    <row r="352">
      <c r="A352" s="266" t="s">
        <v>1197</v>
      </c>
      <c r="B352" s="267">
        <v>1.3</v>
      </c>
      <c r="C352" s="301">
        <f t="shared" si="1"/>
        <v>2.6</v>
      </c>
      <c r="D352" s="302">
        <v>500.0</v>
      </c>
      <c r="E352" s="302">
        <v>500.0</v>
      </c>
      <c r="F352" s="302">
        <v>500.0</v>
      </c>
      <c r="G352" s="302">
        <v>500.0</v>
      </c>
      <c r="H352" s="303">
        <f t="shared" si="2"/>
        <v>2000</v>
      </c>
      <c r="I352" s="304">
        <f t="shared" si="3"/>
        <v>6.56167979</v>
      </c>
      <c r="J352" s="305">
        <f t="shared" si="4"/>
        <v>17.06036745</v>
      </c>
      <c r="K352" s="306"/>
      <c r="L352" s="307">
        <f t="shared" si="5"/>
        <v>17.06036745</v>
      </c>
      <c r="M352" s="307">
        <f t="shared" si="6"/>
        <v>20.47244094</v>
      </c>
      <c r="N352" s="308" t="s">
        <v>1197</v>
      </c>
      <c r="O352" s="309"/>
      <c r="P352" s="309"/>
      <c r="Q352" s="309"/>
      <c r="R352" s="309"/>
      <c r="S352" s="309"/>
      <c r="T352" s="309"/>
      <c r="U352" s="309"/>
      <c r="V352" s="309"/>
      <c r="W352" s="309"/>
      <c r="X352" s="309"/>
      <c r="Y352" s="309"/>
    </row>
    <row r="353">
      <c r="A353" s="266" t="s">
        <v>1200</v>
      </c>
      <c r="B353" s="267">
        <v>1.5</v>
      </c>
      <c r="C353" s="301">
        <f t="shared" si="1"/>
        <v>3</v>
      </c>
      <c r="D353" s="302">
        <v>500.0</v>
      </c>
      <c r="E353" s="302">
        <v>500.0</v>
      </c>
      <c r="F353" s="302">
        <v>500.0</v>
      </c>
      <c r="G353" s="302">
        <v>500.0</v>
      </c>
      <c r="H353" s="303">
        <f t="shared" si="2"/>
        <v>2000</v>
      </c>
      <c r="I353" s="304">
        <f t="shared" si="3"/>
        <v>6.56167979</v>
      </c>
      <c r="J353" s="305">
        <f t="shared" si="4"/>
        <v>19.68503937</v>
      </c>
      <c r="K353" s="306"/>
      <c r="L353" s="307">
        <f t="shared" si="5"/>
        <v>19.68503937</v>
      </c>
      <c r="M353" s="307">
        <f t="shared" si="6"/>
        <v>23.62204724</v>
      </c>
      <c r="N353" s="308" t="s">
        <v>1200</v>
      </c>
      <c r="O353" s="309"/>
      <c r="P353" s="309"/>
      <c r="Q353" s="309"/>
      <c r="R353" s="309"/>
      <c r="S353" s="309"/>
      <c r="T353" s="309"/>
      <c r="U353" s="309"/>
      <c r="V353" s="309"/>
      <c r="W353" s="309"/>
      <c r="X353" s="309"/>
      <c r="Y353" s="309"/>
    </row>
    <row r="354">
      <c r="A354" s="266" t="s">
        <v>1203</v>
      </c>
      <c r="B354" s="267">
        <v>1.22</v>
      </c>
      <c r="C354" s="301">
        <f t="shared" si="1"/>
        <v>2.44</v>
      </c>
      <c r="D354" s="302">
        <v>500.0</v>
      </c>
      <c r="E354" s="302">
        <v>500.0</v>
      </c>
      <c r="F354" s="302">
        <v>500.0</v>
      </c>
      <c r="G354" s="302">
        <v>500.0</v>
      </c>
      <c r="H354" s="303">
        <f t="shared" si="2"/>
        <v>2000</v>
      </c>
      <c r="I354" s="304">
        <f t="shared" si="3"/>
        <v>6.56167979</v>
      </c>
      <c r="J354" s="305">
        <f t="shared" si="4"/>
        <v>16.01049869</v>
      </c>
      <c r="K354" s="310"/>
      <c r="L354" s="307">
        <f t="shared" si="5"/>
        <v>16.01049869</v>
      </c>
      <c r="M354" s="307">
        <f t="shared" si="6"/>
        <v>19.21259843</v>
      </c>
      <c r="N354" s="308" t="s">
        <v>1203</v>
      </c>
      <c r="O354" s="309"/>
      <c r="P354" s="309"/>
      <c r="Q354" s="309"/>
      <c r="R354" s="309"/>
      <c r="S354" s="309"/>
      <c r="T354" s="309"/>
      <c r="U354" s="309"/>
      <c r="V354" s="309"/>
      <c r="W354" s="309"/>
      <c r="X354" s="309"/>
      <c r="Y354" s="309"/>
    </row>
    <row r="355">
      <c r="A355" s="266" t="s">
        <v>1206</v>
      </c>
      <c r="B355" s="267">
        <v>1.9</v>
      </c>
      <c r="C355" s="301">
        <f t="shared" si="1"/>
        <v>3.8</v>
      </c>
      <c r="D355" s="302">
        <v>500.0</v>
      </c>
      <c r="E355" s="302">
        <v>500.0</v>
      </c>
      <c r="F355" s="302">
        <v>500.0</v>
      </c>
      <c r="G355" s="302">
        <v>500.0</v>
      </c>
      <c r="H355" s="303">
        <f t="shared" si="2"/>
        <v>2000</v>
      </c>
      <c r="I355" s="304">
        <f t="shared" si="3"/>
        <v>6.56167979</v>
      </c>
      <c r="J355" s="305">
        <f t="shared" si="4"/>
        <v>24.9343832</v>
      </c>
      <c r="K355" s="310"/>
      <c r="L355" s="307">
        <f t="shared" si="5"/>
        <v>24.9343832</v>
      </c>
      <c r="M355" s="307">
        <f t="shared" si="6"/>
        <v>29.92125984</v>
      </c>
      <c r="N355" s="308" t="s">
        <v>1206</v>
      </c>
      <c r="O355" s="309"/>
      <c r="P355" s="309"/>
      <c r="Q355" s="309"/>
      <c r="R355" s="309"/>
      <c r="S355" s="309"/>
      <c r="T355" s="309"/>
      <c r="U355" s="309"/>
      <c r="V355" s="309"/>
      <c r="W355" s="309"/>
      <c r="X355" s="309"/>
      <c r="Y355" s="309"/>
    </row>
    <row r="356">
      <c r="A356" s="266" t="s">
        <v>1212</v>
      </c>
      <c r="B356" s="267">
        <v>1.9</v>
      </c>
      <c r="C356" s="301">
        <f t="shared" si="1"/>
        <v>3.8</v>
      </c>
      <c r="D356" s="302">
        <v>500.0</v>
      </c>
      <c r="E356" s="302">
        <v>500.0</v>
      </c>
      <c r="F356" s="302">
        <v>500.0</v>
      </c>
      <c r="G356" s="302">
        <v>500.0</v>
      </c>
      <c r="H356" s="303">
        <f t="shared" si="2"/>
        <v>2000</v>
      </c>
      <c r="I356" s="304">
        <f t="shared" si="3"/>
        <v>6.56167979</v>
      </c>
      <c r="J356" s="305">
        <f t="shared" si="4"/>
        <v>24.9343832</v>
      </c>
      <c r="K356" s="306"/>
      <c r="L356" s="307">
        <f t="shared" si="5"/>
        <v>24.9343832</v>
      </c>
      <c r="M356" s="307">
        <f t="shared" si="6"/>
        <v>29.92125984</v>
      </c>
      <c r="N356" s="308" t="s">
        <v>1212</v>
      </c>
      <c r="O356" s="309"/>
      <c r="P356" s="309"/>
      <c r="Q356" s="309"/>
      <c r="R356" s="309"/>
      <c r="S356" s="309"/>
      <c r="T356" s="309"/>
      <c r="U356" s="309"/>
      <c r="V356" s="309"/>
      <c r="W356" s="309"/>
      <c r="X356" s="309"/>
      <c r="Y356" s="309"/>
    </row>
    <row r="357">
      <c r="A357" s="266" t="s">
        <v>1215</v>
      </c>
      <c r="B357" s="267">
        <v>1.9</v>
      </c>
      <c r="C357" s="301">
        <f t="shared" si="1"/>
        <v>3.8</v>
      </c>
      <c r="D357" s="302">
        <v>500.0</v>
      </c>
      <c r="E357" s="302">
        <v>500.0</v>
      </c>
      <c r="F357" s="302">
        <v>500.0</v>
      </c>
      <c r="G357" s="302">
        <v>500.0</v>
      </c>
      <c r="H357" s="303">
        <f t="shared" si="2"/>
        <v>2000</v>
      </c>
      <c r="I357" s="304">
        <f t="shared" si="3"/>
        <v>6.56167979</v>
      </c>
      <c r="J357" s="305">
        <f t="shared" si="4"/>
        <v>24.9343832</v>
      </c>
      <c r="K357" s="310"/>
      <c r="L357" s="307">
        <f t="shared" si="5"/>
        <v>24.9343832</v>
      </c>
      <c r="M357" s="307">
        <f t="shared" si="6"/>
        <v>29.92125984</v>
      </c>
      <c r="N357" s="308" t="s">
        <v>1215</v>
      </c>
      <c r="O357" s="309"/>
      <c r="P357" s="309"/>
      <c r="Q357" s="309"/>
      <c r="R357" s="309"/>
      <c r="S357" s="309"/>
      <c r="T357" s="309"/>
      <c r="U357" s="309"/>
      <c r="V357" s="309"/>
      <c r="W357" s="309"/>
      <c r="X357" s="309"/>
      <c r="Y357" s="309"/>
    </row>
    <row r="358">
      <c r="A358" s="266" t="s">
        <v>1219</v>
      </c>
      <c r="B358" s="267">
        <v>1.9</v>
      </c>
      <c r="C358" s="301">
        <f t="shared" si="1"/>
        <v>3.8</v>
      </c>
      <c r="D358" s="302">
        <v>500.0</v>
      </c>
      <c r="E358" s="302">
        <v>500.0</v>
      </c>
      <c r="F358" s="302">
        <v>500.0</v>
      </c>
      <c r="G358" s="302">
        <v>500.0</v>
      </c>
      <c r="H358" s="303">
        <f t="shared" si="2"/>
        <v>2000</v>
      </c>
      <c r="I358" s="304">
        <f t="shared" si="3"/>
        <v>6.56167979</v>
      </c>
      <c r="J358" s="305">
        <f t="shared" si="4"/>
        <v>24.9343832</v>
      </c>
      <c r="K358" s="310"/>
      <c r="L358" s="307">
        <f t="shared" si="5"/>
        <v>24.9343832</v>
      </c>
      <c r="M358" s="307">
        <f t="shared" si="6"/>
        <v>29.92125984</v>
      </c>
      <c r="N358" s="308" t="s">
        <v>1219</v>
      </c>
      <c r="O358" s="309"/>
      <c r="P358" s="309"/>
      <c r="Q358" s="309"/>
      <c r="R358" s="309"/>
      <c r="S358" s="309"/>
      <c r="T358" s="309"/>
      <c r="U358" s="309"/>
      <c r="V358" s="309"/>
      <c r="W358" s="309"/>
      <c r="X358" s="309"/>
      <c r="Y358" s="309"/>
    </row>
    <row r="359">
      <c r="A359" s="266" t="s">
        <v>1222</v>
      </c>
      <c r="B359" s="267">
        <v>1.9</v>
      </c>
      <c r="C359" s="301">
        <f t="shared" si="1"/>
        <v>3.8</v>
      </c>
      <c r="D359" s="302">
        <v>500.0</v>
      </c>
      <c r="E359" s="302">
        <v>500.0</v>
      </c>
      <c r="F359" s="302">
        <v>500.0</v>
      </c>
      <c r="G359" s="302">
        <v>500.0</v>
      </c>
      <c r="H359" s="303">
        <f t="shared" si="2"/>
        <v>2000</v>
      </c>
      <c r="I359" s="304">
        <f t="shared" si="3"/>
        <v>6.56167979</v>
      </c>
      <c r="J359" s="305">
        <f t="shared" si="4"/>
        <v>24.9343832</v>
      </c>
      <c r="K359" s="310"/>
      <c r="L359" s="307">
        <f t="shared" si="5"/>
        <v>24.9343832</v>
      </c>
      <c r="M359" s="307">
        <f t="shared" si="6"/>
        <v>29.92125984</v>
      </c>
      <c r="N359" s="308" t="s">
        <v>1222</v>
      </c>
      <c r="O359" s="309"/>
      <c r="P359" s="309"/>
      <c r="Q359" s="309"/>
      <c r="R359" s="309"/>
      <c r="S359" s="309"/>
      <c r="T359" s="309"/>
      <c r="U359" s="309"/>
      <c r="V359" s="309"/>
      <c r="W359" s="309"/>
      <c r="X359" s="309"/>
      <c r="Y359" s="309"/>
    </row>
    <row r="360">
      <c r="A360" s="266" t="s">
        <v>1226</v>
      </c>
      <c r="B360" s="267">
        <v>0.98</v>
      </c>
      <c r="C360" s="301">
        <f t="shared" si="1"/>
        <v>1.96</v>
      </c>
      <c r="D360" s="302">
        <v>500.0</v>
      </c>
      <c r="E360" s="302">
        <v>500.0</v>
      </c>
      <c r="F360" s="302">
        <v>500.0</v>
      </c>
      <c r="G360" s="302">
        <v>500.0</v>
      </c>
      <c r="H360" s="303">
        <f t="shared" si="2"/>
        <v>2000</v>
      </c>
      <c r="I360" s="304">
        <f t="shared" si="3"/>
        <v>6.56167979</v>
      </c>
      <c r="J360" s="305">
        <f t="shared" si="4"/>
        <v>12.86089239</v>
      </c>
      <c r="K360" s="306">
        <v>5.0</v>
      </c>
      <c r="L360" s="307">
        <f t="shared" si="5"/>
        <v>17.86089239</v>
      </c>
      <c r="M360" s="307">
        <f t="shared" si="6"/>
        <v>21.43307087</v>
      </c>
      <c r="N360" s="308" t="s">
        <v>1226</v>
      </c>
      <c r="O360" s="309"/>
      <c r="P360" s="309"/>
      <c r="Q360" s="309"/>
      <c r="R360" s="309"/>
      <c r="S360" s="309"/>
      <c r="T360" s="309"/>
      <c r="U360" s="309"/>
      <c r="V360" s="309"/>
      <c r="W360" s="309"/>
      <c r="X360" s="309"/>
      <c r="Y360" s="309"/>
    </row>
    <row r="361">
      <c r="A361" s="266" t="s">
        <v>1230</v>
      </c>
      <c r="B361" s="267">
        <v>0.58</v>
      </c>
      <c r="C361" s="301">
        <f t="shared" si="1"/>
        <v>1.16</v>
      </c>
      <c r="D361" s="302">
        <v>500.0</v>
      </c>
      <c r="E361" s="302">
        <v>500.0</v>
      </c>
      <c r="F361" s="302">
        <v>500.0</v>
      </c>
      <c r="G361" s="302">
        <v>500.0</v>
      </c>
      <c r="H361" s="303">
        <f t="shared" si="2"/>
        <v>2000</v>
      </c>
      <c r="I361" s="304">
        <f t="shared" si="3"/>
        <v>6.56167979</v>
      </c>
      <c r="J361" s="305">
        <f t="shared" si="4"/>
        <v>7.611548556</v>
      </c>
      <c r="K361" s="306">
        <v>5.0</v>
      </c>
      <c r="L361" s="307">
        <f t="shared" si="5"/>
        <v>12.61154856</v>
      </c>
      <c r="M361" s="307">
        <f t="shared" si="6"/>
        <v>15.13385827</v>
      </c>
      <c r="N361" s="308" t="s">
        <v>1230</v>
      </c>
      <c r="O361" s="309"/>
      <c r="P361" s="309"/>
      <c r="Q361" s="309"/>
      <c r="R361" s="309"/>
      <c r="S361" s="309"/>
      <c r="T361" s="309"/>
      <c r="U361" s="309"/>
      <c r="V361" s="309"/>
      <c r="W361" s="309"/>
      <c r="X361" s="309"/>
      <c r="Y361" s="309"/>
    </row>
    <row r="362">
      <c r="A362" s="266" t="s">
        <v>1233</v>
      </c>
      <c r="B362" s="267">
        <v>2.8</v>
      </c>
      <c r="C362" s="301">
        <f t="shared" si="1"/>
        <v>5.6</v>
      </c>
      <c r="D362" s="302">
        <v>500.0</v>
      </c>
      <c r="E362" s="302">
        <v>500.0</v>
      </c>
      <c r="F362" s="302">
        <v>500.0</v>
      </c>
      <c r="G362" s="302">
        <v>500.0</v>
      </c>
      <c r="H362" s="303">
        <f t="shared" si="2"/>
        <v>2000</v>
      </c>
      <c r="I362" s="304">
        <f t="shared" si="3"/>
        <v>6.56167979</v>
      </c>
      <c r="J362" s="305">
        <f t="shared" si="4"/>
        <v>36.74540682</v>
      </c>
      <c r="K362" s="306"/>
      <c r="L362" s="307">
        <f t="shared" si="5"/>
        <v>36.74540682</v>
      </c>
      <c r="M362" s="307">
        <f t="shared" si="6"/>
        <v>44.09448819</v>
      </c>
      <c r="N362" s="308" t="s">
        <v>1233</v>
      </c>
      <c r="O362" s="309"/>
      <c r="P362" s="309"/>
      <c r="Q362" s="309"/>
      <c r="R362" s="309"/>
      <c r="S362" s="309"/>
      <c r="T362" s="309"/>
      <c r="U362" s="309"/>
      <c r="V362" s="309"/>
      <c r="W362" s="309"/>
      <c r="X362" s="309"/>
      <c r="Y362" s="309"/>
    </row>
    <row r="363">
      <c r="A363" s="266" t="s">
        <v>1238</v>
      </c>
      <c r="B363" s="267">
        <v>2.8</v>
      </c>
      <c r="C363" s="301">
        <f t="shared" si="1"/>
        <v>5.6</v>
      </c>
      <c r="D363" s="302">
        <v>500.0</v>
      </c>
      <c r="E363" s="302">
        <v>500.0</v>
      </c>
      <c r="F363" s="302">
        <v>500.0</v>
      </c>
      <c r="G363" s="302">
        <v>500.0</v>
      </c>
      <c r="H363" s="303">
        <f t="shared" si="2"/>
        <v>2000</v>
      </c>
      <c r="I363" s="304">
        <f t="shared" si="3"/>
        <v>6.56167979</v>
      </c>
      <c r="J363" s="305">
        <f t="shared" si="4"/>
        <v>36.74540682</v>
      </c>
      <c r="K363" s="306"/>
      <c r="L363" s="307">
        <f t="shared" si="5"/>
        <v>36.74540682</v>
      </c>
      <c r="M363" s="307">
        <f t="shared" si="6"/>
        <v>44.09448819</v>
      </c>
      <c r="N363" s="308" t="s">
        <v>1238</v>
      </c>
      <c r="O363" s="309"/>
      <c r="P363" s="309"/>
      <c r="Q363" s="309"/>
      <c r="R363" s="309"/>
      <c r="S363" s="309"/>
      <c r="T363" s="309"/>
      <c r="U363" s="309"/>
      <c r="V363" s="309"/>
      <c r="W363" s="309"/>
      <c r="X363" s="309"/>
      <c r="Y363" s="309"/>
    </row>
    <row r="364">
      <c r="A364" s="266" t="s">
        <v>1243</v>
      </c>
      <c r="B364" s="267">
        <v>2.8</v>
      </c>
      <c r="C364" s="301">
        <f t="shared" si="1"/>
        <v>5.6</v>
      </c>
      <c r="D364" s="302">
        <v>500.0</v>
      </c>
      <c r="E364" s="302">
        <v>500.0</v>
      </c>
      <c r="F364" s="302">
        <v>500.0</v>
      </c>
      <c r="G364" s="302">
        <v>500.0</v>
      </c>
      <c r="H364" s="303">
        <f t="shared" si="2"/>
        <v>2000</v>
      </c>
      <c r="I364" s="304">
        <f t="shared" si="3"/>
        <v>6.56167979</v>
      </c>
      <c r="J364" s="305">
        <f t="shared" si="4"/>
        <v>36.74540682</v>
      </c>
      <c r="K364" s="310"/>
      <c r="L364" s="307">
        <f t="shared" si="5"/>
        <v>36.74540682</v>
      </c>
      <c r="M364" s="307">
        <f t="shared" si="6"/>
        <v>44.09448819</v>
      </c>
      <c r="N364" s="308" t="s">
        <v>1243</v>
      </c>
      <c r="O364" s="309"/>
      <c r="P364" s="309"/>
      <c r="Q364" s="309"/>
      <c r="R364" s="309"/>
      <c r="S364" s="309"/>
      <c r="T364" s="309"/>
      <c r="U364" s="309"/>
      <c r="V364" s="309"/>
      <c r="W364" s="309"/>
      <c r="X364" s="309"/>
      <c r="Y364" s="309"/>
    </row>
    <row r="365">
      <c r="A365" s="266" t="s">
        <v>1248</v>
      </c>
      <c r="B365" s="267">
        <v>2.6</v>
      </c>
      <c r="C365" s="301">
        <f t="shared" si="1"/>
        <v>5.2</v>
      </c>
      <c r="D365" s="302">
        <v>500.0</v>
      </c>
      <c r="E365" s="302">
        <v>500.0</v>
      </c>
      <c r="F365" s="302">
        <v>500.0</v>
      </c>
      <c r="G365" s="302">
        <v>500.0</v>
      </c>
      <c r="H365" s="303">
        <f t="shared" si="2"/>
        <v>2000</v>
      </c>
      <c r="I365" s="304">
        <f t="shared" si="3"/>
        <v>6.56167979</v>
      </c>
      <c r="J365" s="305">
        <f t="shared" si="4"/>
        <v>34.12073491</v>
      </c>
      <c r="K365" s="310"/>
      <c r="L365" s="307">
        <f t="shared" si="5"/>
        <v>34.12073491</v>
      </c>
      <c r="M365" s="307">
        <f t="shared" si="6"/>
        <v>40.94488189</v>
      </c>
      <c r="N365" s="308" t="s">
        <v>1248</v>
      </c>
      <c r="O365" s="309"/>
      <c r="P365" s="309"/>
      <c r="Q365" s="309"/>
      <c r="R365" s="309"/>
      <c r="S365" s="309"/>
      <c r="T365" s="309"/>
      <c r="U365" s="309"/>
      <c r="V365" s="309"/>
      <c r="W365" s="309"/>
      <c r="X365" s="309"/>
      <c r="Y365" s="309"/>
    </row>
    <row r="366">
      <c r="A366" s="266" t="s">
        <v>1254</v>
      </c>
      <c r="B366" s="267">
        <v>1.62</v>
      </c>
      <c r="C366" s="301">
        <f t="shared" si="1"/>
        <v>3.24</v>
      </c>
      <c r="D366" s="302">
        <v>500.0</v>
      </c>
      <c r="E366" s="302">
        <v>500.0</v>
      </c>
      <c r="F366" s="302">
        <v>500.0</v>
      </c>
      <c r="G366" s="302">
        <v>500.0</v>
      </c>
      <c r="H366" s="303">
        <f t="shared" si="2"/>
        <v>2000</v>
      </c>
      <c r="I366" s="304">
        <f t="shared" si="3"/>
        <v>6.56167979</v>
      </c>
      <c r="J366" s="305">
        <f t="shared" si="4"/>
        <v>21.25984252</v>
      </c>
      <c r="K366" s="310"/>
      <c r="L366" s="307">
        <f t="shared" si="5"/>
        <v>21.25984252</v>
      </c>
      <c r="M366" s="307">
        <f t="shared" si="6"/>
        <v>25.51181102</v>
      </c>
      <c r="N366" s="308" t="s">
        <v>1254</v>
      </c>
      <c r="O366" s="309"/>
      <c r="P366" s="309"/>
      <c r="Q366" s="309"/>
      <c r="R366" s="309"/>
      <c r="S366" s="309"/>
      <c r="T366" s="309"/>
      <c r="U366" s="309"/>
      <c r="V366" s="309"/>
      <c r="W366" s="309"/>
      <c r="X366" s="309"/>
      <c r="Y366" s="309"/>
    </row>
    <row r="367">
      <c r="A367" s="266" t="s">
        <v>1256</v>
      </c>
      <c r="B367" s="267">
        <v>1.62</v>
      </c>
      <c r="C367" s="301">
        <f t="shared" si="1"/>
        <v>3.24</v>
      </c>
      <c r="D367" s="302">
        <v>500.0</v>
      </c>
      <c r="E367" s="302">
        <v>500.0</v>
      </c>
      <c r="F367" s="302">
        <v>500.0</v>
      </c>
      <c r="G367" s="302">
        <v>500.0</v>
      </c>
      <c r="H367" s="303">
        <f t="shared" si="2"/>
        <v>2000</v>
      </c>
      <c r="I367" s="304">
        <f t="shared" si="3"/>
        <v>6.56167979</v>
      </c>
      <c r="J367" s="305">
        <f t="shared" si="4"/>
        <v>21.25984252</v>
      </c>
      <c r="K367" s="310"/>
      <c r="L367" s="307">
        <f t="shared" si="5"/>
        <v>21.25984252</v>
      </c>
      <c r="M367" s="307">
        <f t="shared" si="6"/>
        <v>25.51181102</v>
      </c>
      <c r="N367" s="308" t="s">
        <v>1256</v>
      </c>
      <c r="O367" s="309"/>
      <c r="P367" s="309"/>
      <c r="Q367" s="309"/>
      <c r="R367" s="309"/>
      <c r="S367" s="309"/>
      <c r="T367" s="309"/>
      <c r="U367" s="309"/>
      <c r="V367" s="309"/>
      <c r="W367" s="309"/>
      <c r="X367" s="309"/>
      <c r="Y367" s="309"/>
    </row>
    <row r="368">
      <c r="A368" s="266" t="s">
        <v>1259</v>
      </c>
      <c r="B368" s="267">
        <v>1.62</v>
      </c>
      <c r="C368" s="301">
        <f t="shared" si="1"/>
        <v>3.24</v>
      </c>
      <c r="D368" s="302">
        <v>500.0</v>
      </c>
      <c r="E368" s="302">
        <v>500.0</v>
      </c>
      <c r="F368" s="302">
        <v>500.0</v>
      </c>
      <c r="G368" s="302">
        <v>500.0</v>
      </c>
      <c r="H368" s="303">
        <f t="shared" si="2"/>
        <v>2000</v>
      </c>
      <c r="I368" s="304">
        <f t="shared" si="3"/>
        <v>6.56167979</v>
      </c>
      <c r="J368" s="305">
        <f t="shared" si="4"/>
        <v>21.25984252</v>
      </c>
      <c r="K368" s="310"/>
      <c r="L368" s="307">
        <f t="shared" si="5"/>
        <v>21.25984252</v>
      </c>
      <c r="M368" s="307">
        <f t="shared" si="6"/>
        <v>25.51181102</v>
      </c>
      <c r="N368" s="308" t="s">
        <v>1259</v>
      </c>
      <c r="O368" s="309"/>
      <c r="P368" s="309"/>
      <c r="Q368" s="309"/>
      <c r="R368" s="309"/>
      <c r="S368" s="309"/>
      <c r="T368" s="309"/>
      <c r="U368" s="309"/>
      <c r="V368" s="309"/>
      <c r="W368" s="309"/>
      <c r="X368" s="309"/>
      <c r="Y368" s="309"/>
    </row>
    <row r="369">
      <c r="A369" s="266" t="s">
        <v>1263</v>
      </c>
      <c r="B369" s="267">
        <v>4.75</v>
      </c>
      <c r="C369" s="301">
        <f t="shared" si="1"/>
        <v>9.5</v>
      </c>
      <c r="D369" s="302">
        <v>500.0</v>
      </c>
      <c r="E369" s="302">
        <v>500.0</v>
      </c>
      <c r="F369" s="302">
        <v>500.0</v>
      </c>
      <c r="G369" s="302">
        <v>500.0</v>
      </c>
      <c r="H369" s="303">
        <f t="shared" si="2"/>
        <v>2000</v>
      </c>
      <c r="I369" s="304">
        <f t="shared" si="3"/>
        <v>6.56167979</v>
      </c>
      <c r="J369" s="305">
        <f t="shared" si="4"/>
        <v>62.33595801</v>
      </c>
      <c r="K369" s="310"/>
      <c r="L369" s="307">
        <f t="shared" si="5"/>
        <v>62.33595801</v>
      </c>
      <c r="M369" s="307">
        <f t="shared" si="6"/>
        <v>74.80314961</v>
      </c>
      <c r="N369" s="308" t="s">
        <v>1263</v>
      </c>
      <c r="O369" s="309"/>
      <c r="P369" s="309"/>
      <c r="Q369" s="309"/>
      <c r="R369" s="309"/>
      <c r="S369" s="309"/>
      <c r="T369" s="309"/>
      <c r="U369" s="309"/>
      <c r="V369" s="309"/>
      <c r="W369" s="309"/>
      <c r="X369" s="309"/>
      <c r="Y369" s="309"/>
    </row>
    <row r="370">
      <c r="A370" s="266" t="s">
        <v>1266</v>
      </c>
      <c r="B370" s="267">
        <v>3.02</v>
      </c>
      <c r="C370" s="301">
        <f t="shared" si="1"/>
        <v>6.04</v>
      </c>
      <c r="D370" s="302">
        <v>500.0</v>
      </c>
      <c r="E370" s="302">
        <v>500.0</v>
      </c>
      <c r="F370" s="302">
        <v>500.0</v>
      </c>
      <c r="G370" s="302">
        <v>500.0</v>
      </c>
      <c r="H370" s="303">
        <f t="shared" si="2"/>
        <v>2000</v>
      </c>
      <c r="I370" s="304">
        <f t="shared" si="3"/>
        <v>6.56167979</v>
      </c>
      <c r="J370" s="305">
        <f t="shared" si="4"/>
        <v>39.63254593</v>
      </c>
      <c r="K370" s="310"/>
      <c r="L370" s="307">
        <f t="shared" si="5"/>
        <v>39.63254593</v>
      </c>
      <c r="M370" s="307">
        <f t="shared" si="6"/>
        <v>47.55905512</v>
      </c>
      <c r="N370" s="308" t="s">
        <v>1266</v>
      </c>
      <c r="O370" s="309"/>
      <c r="P370" s="309"/>
      <c r="Q370" s="309"/>
      <c r="R370" s="309"/>
      <c r="S370" s="309"/>
      <c r="T370" s="309"/>
      <c r="U370" s="309"/>
      <c r="V370" s="309"/>
      <c r="W370" s="309"/>
      <c r="X370" s="309"/>
      <c r="Y370" s="309"/>
    </row>
    <row r="371">
      <c r="A371" s="266" t="s">
        <v>1268</v>
      </c>
      <c r="B371" s="267">
        <v>3.02</v>
      </c>
      <c r="C371" s="301">
        <f t="shared" si="1"/>
        <v>6.04</v>
      </c>
      <c r="D371" s="302">
        <v>500.0</v>
      </c>
      <c r="E371" s="302">
        <v>500.0</v>
      </c>
      <c r="F371" s="302">
        <v>500.0</v>
      </c>
      <c r="G371" s="302">
        <v>500.0</v>
      </c>
      <c r="H371" s="303">
        <f t="shared" si="2"/>
        <v>2000</v>
      </c>
      <c r="I371" s="304">
        <f t="shared" si="3"/>
        <v>6.56167979</v>
      </c>
      <c r="J371" s="305">
        <f t="shared" si="4"/>
        <v>39.63254593</v>
      </c>
      <c r="K371" s="310"/>
      <c r="L371" s="307">
        <f t="shared" si="5"/>
        <v>39.63254593</v>
      </c>
      <c r="M371" s="307">
        <f t="shared" si="6"/>
        <v>47.55905512</v>
      </c>
      <c r="N371" s="308" t="s">
        <v>1268</v>
      </c>
      <c r="O371" s="309"/>
      <c r="P371" s="309"/>
      <c r="Q371" s="309"/>
      <c r="R371" s="309"/>
      <c r="S371" s="309"/>
      <c r="T371" s="309"/>
      <c r="U371" s="309"/>
      <c r="V371" s="309"/>
      <c r="W371" s="309"/>
      <c r="X371" s="309"/>
      <c r="Y371" s="309"/>
    </row>
    <row r="372">
      <c r="A372" s="266" t="s">
        <v>1270</v>
      </c>
      <c r="B372" s="267">
        <v>3.02</v>
      </c>
      <c r="C372" s="301">
        <f t="shared" si="1"/>
        <v>6.04</v>
      </c>
      <c r="D372" s="302">
        <v>500.0</v>
      </c>
      <c r="E372" s="302">
        <v>500.0</v>
      </c>
      <c r="F372" s="302">
        <v>500.0</v>
      </c>
      <c r="G372" s="302">
        <v>500.0</v>
      </c>
      <c r="H372" s="303">
        <f t="shared" si="2"/>
        <v>2000</v>
      </c>
      <c r="I372" s="304">
        <f t="shared" si="3"/>
        <v>6.56167979</v>
      </c>
      <c r="J372" s="305">
        <f t="shared" si="4"/>
        <v>39.63254593</v>
      </c>
      <c r="K372" s="310"/>
      <c r="L372" s="307">
        <f t="shared" si="5"/>
        <v>39.63254593</v>
      </c>
      <c r="M372" s="307">
        <f t="shared" si="6"/>
        <v>47.55905512</v>
      </c>
      <c r="N372" s="308" t="s">
        <v>1270</v>
      </c>
      <c r="O372" s="309"/>
      <c r="P372" s="309"/>
      <c r="Q372" s="309"/>
      <c r="R372" s="309"/>
      <c r="S372" s="309"/>
      <c r="T372" s="309"/>
      <c r="U372" s="309"/>
      <c r="V372" s="309"/>
      <c r="W372" s="309"/>
      <c r="X372" s="309"/>
      <c r="Y372" s="309"/>
    </row>
    <row r="373">
      <c r="A373" s="266" t="s">
        <v>1273</v>
      </c>
      <c r="B373" s="267">
        <v>4.75</v>
      </c>
      <c r="C373" s="301">
        <f t="shared" si="1"/>
        <v>9.5</v>
      </c>
      <c r="D373" s="302">
        <v>500.0</v>
      </c>
      <c r="E373" s="302">
        <v>500.0</v>
      </c>
      <c r="F373" s="302">
        <v>500.0</v>
      </c>
      <c r="G373" s="302">
        <v>500.0</v>
      </c>
      <c r="H373" s="303">
        <f t="shared" si="2"/>
        <v>2000</v>
      </c>
      <c r="I373" s="304">
        <f t="shared" si="3"/>
        <v>6.56167979</v>
      </c>
      <c r="J373" s="305">
        <f t="shared" si="4"/>
        <v>62.33595801</v>
      </c>
      <c r="K373" s="310"/>
      <c r="L373" s="307">
        <f t="shared" si="5"/>
        <v>62.33595801</v>
      </c>
      <c r="M373" s="307">
        <f t="shared" si="6"/>
        <v>74.80314961</v>
      </c>
      <c r="N373" s="308" t="s">
        <v>1273</v>
      </c>
      <c r="O373" s="309"/>
      <c r="P373" s="309"/>
      <c r="Q373" s="309"/>
      <c r="R373" s="309"/>
      <c r="S373" s="309"/>
      <c r="T373" s="309"/>
      <c r="U373" s="309"/>
      <c r="V373" s="309"/>
      <c r="W373" s="309"/>
      <c r="X373" s="309"/>
      <c r="Y373" s="309"/>
    </row>
    <row r="374">
      <c r="A374" s="266" t="s">
        <v>1276</v>
      </c>
      <c r="B374" s="267">
        <v>3.02</v>
      </c>
      <c r="C374" s="301">
        <f t="shared" si="1"/>
        <v>6.04</v>
      </c>
      <c r="D374" s="302">
        <v>500.0</v>
      </c>
      <c r="E374" s="302">
        <v>500.0</v>
      </c>
      <c r="F374" s="302">
        <v>500.0</v>
      </c>
      <c r="G374" s="302">
        <v>500.0</v>
      </c>
      <c r="H374" s="303">
        <f t="shared" si="2"/>
        <v>2000</v>
      </c>
      <c r="I374" s="304">
        <f t="shared" si="3"/>
        <v>6.56167979</v>
      </c>
      <c r="J374" s="305">
        <f t="shared" si="4"/>
        <v>39.63254593</v>
      </c>
      <c r="K374" s="310"/>
      <c r="L374" s="307">
        <f t="shared" si="5"/>
        <v>39.63254593</v>
      </c>
      <c r="M374" s="307">
        <f t="shared" si="6"/>
        <v>47.55905512</v>
      </c>
      <c r="N374" s="308" t="s">
        <v>1276</v>
      </c>
      <c r="O374" s="309"/>
      <c r="P374" s="309"/>
      <c r="Q374" s="309"/>
      <c r="R374" s="309"/>
      <c r="S374" s="309"/>
      <c r="T374" s="309"/>
      <c r="U374" s="309"/>
      <c r="V374" s="309"/>
      <c r="W374" s="309"/>
      <c r="X374" s="309"/>
      <c r="Y374" s="309"/>
    </row>
    <row r="375">
      <c r="A375" s="266" t="s">
        <v>1278</v>
      </c>
      <c r="B375" s="267">
        <v>1.15</v>
      </c>
      <c r="C375" s="301">
        <f t="shared" si="1"/>
        <v>2.3</v>
      </c>
      <c r="D375" s="302">
        <v>500.0</v>
      </c>
      <c r="E375" s="302">
        <v>500.0</v>
      </c>
      <c r="F375" s="302">
        <v>500.0</v>
      </c>
      <c r="G375" s="302">
        <v>500.0</v>
      </c>
      <c r="H375" s="303">
        <f t="shared" si="2"/>
        <v>2000</v>
      </c>
      <c r="I375" s="304">
        <f t="shared" si="3"/>
        <v>6.56167979</v>
      </c>
      <c r="J375" s="305">
        <f t="shared" si="4"/>
        <v>15.09186352</v>
      </c>
      <c r="K375" s="306">
        <v>5.0</v>
      </c>
      <c r="L375" s="307">
        <f t="shared" si="5"/>
        <v>20.09186352</v>
      </c>
      <c r="M375" s="307">
        <f t="shared" si="6"/>
        <v>24.11023622</v>
      </c>
      <c r="N375" s="308" t="s">
        <v>1278</v>
      </c>
      <c r="O375" s="309"/>
      <c r="P375" s="309"/>
      <c r="Q375" s="309"/>
      <c r="R375" s="309"/>
      <c r="S375" s="309"/>
      <c r="T375" s="309"/>
      <c r="U375" s="309"/>
      <c r="V375" s="309"/>
      <c r="W375" s="309"/>
      <c r="X375" s="309"/>
      <c r="Y375" s="309"/>
    </row>
    <row r="376">
      <c r="A376" s="266" t="s">
        <v>1284</v>
      </c>
      <c r="B376" s="267">
        <v>1.15</v>
      </c>
      <c r="C376" s="301">
        <f t="shared" si="1"/>
        <v>2.3</v>
      </c>
      <c r="D376" s="302">
        <v>500.0</v>
      </c>
      <c r="E376" s="302">
        <v>500.0</v>
      </c>
      <c r="F376" s="302">
        <v>500.0</v>
      </c>
      <c r="G376" s="302">
        <v>500.0</v>
      </c>
      <c r="H376" s="303">
        <f t="shared" si="2"/>
        <v>2000</v>
      </c>
      <c r="I376" s="304">
        <f t="shared" si="3"/>
        <v>6.56167979</v>
      </c>
      <c r="J376" s="305">
        <f t="shared" si="4"/>
        <v>15.09186352</v>
      </c>
      <c r="K376" s="306">
        <v>5.0</v>
      </c>
      <c r="L376" s="307">
        <f t="shared" si="5"/>
        <v>20.09186352</v>
      </c>
      <c r="M376" s="307">
        <f t="shared" si="6"/>
        <v>24.11023622</v>
      </c>
      <c r="N376" s="308" t="s">
        <v>1284</v>
      </c>
      <c r="O376" s="309"/>
      <c r="P376" s="309"/>
      <c r="Q376" s="309"/>
      <c r="R376" s="309"/>
      <c r="S376" s="309"/>
      <c r="T376" s="309"/>
      <c r="U376" s="309"/>
      <c r="V376" s="309"/>
      <c r="W376" s="309"/>
      <c r="X376" s="309"/>
      <c r="Y376" s="309"/>
    </row>
    <row r="377">
      <c r="A377" s="266" t="s">
        <v>1287</v>
      </c>
      <c r="B377" s="267">
        <v>1.2</v>
      </c>
      <c r="C377" s="301">
        <f t="shared" si="1"/>
        <v>2.4</v>
      </c>
      <c r="D377" s="302">
        <v>500.0</v>
      </c>
      <c r="E377" s="302">
        <v>500.0</v>
      </c>
      <c r="F377" s="302">
        <v>500.0</v>
      </c>
      <c r="G377" s="302">
        <v>500.0</v>
      </c>
      <c r="H377" s="303">
        <f t="shared" si="2"/>
        <v>2000</v>
      </c>
      <c r="I377" s="304">
        <f t="shared" si="3"/>
        <v>6.56167979</v>
      </c>
      <c r="J377" s="305">
        <f t="shared" si="4"/>
        <v>15.7480315</v>
      </c>
      <c r="K377" s="306">
        <v>5.0</v>
      </c>
      <c r="L377" s="307">
        <f t="shared" si="5"/>
        <v>20.7480315</v>
      </c>
      <c r="M377" s="307">
        <f t="shared" si="6"/>
        <v>24.8976378</v>
      </c>
      <c r="N377" s="308" t="s">
        <v>1287</v>
      </c>
      <c r="O377" s="309"/>
      <c r="P377" s="309"/>
      <c r="Q377" s="309"/>
      <c r="R377" s="309"/>
      <c r="S377" s="309"/>
      <c r="T377" s="309"/>
      <c r="U377" s="309"/>
      <c r="V377" s="309"/>
      <c r="W377" s="309"/>
      <c r="X377" s="309"/>
      <c r="Y377" s="309"/>
    </row>
    <row r="378">
      <c r="A378" s="266" t="s">
        <v>1291</v>
      </c>
      <c r="B378" s="267">
        <v>1.85</v>
      </c>
      <c r="C378" s="301">
        <f t="shared" si="1"/>
        <v>3.7</v>
      </c>
      <c r="D378" s="302">
        <v>500.0</v>
      </c>
      <c r="E378" s="302">
        <v>500.0</v>
      </c>
      <c r="F378" s="302">
        <v>500.0</v>
      </c>
      <c r="G378" s="302">
        <v>500.0</v>
      </c>
      <c r="H378" s="303">
        <f t="shared" si="2"/>
        <v>2000</v>
      </c>
      <c r="I378" s="304">
        <f t="shared" si="3"/>
        <v>6.56167979</v>
      </c>
      <c r="J378" s="305">
        <f t="shared" si="4"/>
        <v>24.27821522</v>
      </c>
      <c r="K378" s="306"/>
      <c r="L378" s="307">
        <f t="shared" si="5"/>
        <v>24.27821522</v>
      </c>
      <c r="M378" s="307">
        <f t="shared" si="6"/>
        <v>29.13385827</v>
      </c>
      <c r="N378" s="308" t="s">
        <v>1291</v>
      </c>
      <c r="O378" s="309"/>
      <c r="P378" s="309"/>
      <c r="Q378" s="309"/>
      <c r="R378" s="309"/>
      <c r="S378" s="309"/>
      <c r="T378" s="309"/>
      <c r="U378" s="309"/>
      <c r="V378" s="309"/>
      <c r="W378" s="309"/>
      <c r="X378" s="309"/>
      <c r="Y378" s="309"/>
    </row>
    <row r="379">
      <c r="A379" s="266" t="s">
        <v>1294</v>
      </c>
      <c r="B379" s="267">
        <v>1.9</v>
      </c>
      <c r="C379" s="301">
        <f t="shared" si="1"/>
        <v>3.8</v>
      </c>
      <c r="D379" s="302">
        <v>500.0</v>
      </c>
      <c r="E379" s="302">
        <v>500.0</v>
      </c>
      <c r="F379" s="302">
        <v>500.0</v>
      </c>
      <c r="G379" s="302">
        <v>500.0</v>
      </c>
      <c r="H379" s="303">
        <f t="shared" si="2"/>
        <v>2000</v>
      </c>
      <c r="I379" s="304">
        <f t="shared" si="3"/>
        <v>6.56167979</v>
      </c>
      <c r="J379" s="305">
        <f t="shared" si="4"/>
        <v>24.9343832</v>
      </c>
      <c r="K379" s="306"/>
      <c r="L379" s="307">
        <f t="shared" si="5"/>
        <v>24.9343832</v>
      </c>
      <c r="M379" s="307">
        <f t="shared" si="6"/>
        <v>29.92125984</v>
      </c>
      <c r="N379" s="308" t="s">
        <v>1294</v>
      </c>
      <c r="O379" s="309"/>
      <c r="P379" s="309"/>
      <c r="Q379" s="309"/>
      <c r="R379" s="309"/>
      <c r="S379" s="309"/>
      <c r="T379" s="309"/>
      <c r="U379" s="309"/>
      <c r="V379" s="309"/>
      <c r="W379" s="309"/>
      <c r="X379" s="309"/>
      <c r="Y379" s="309"/>
    </row>
    <row r="380">
      <c r="A380" s="266" t="s">
        <v>1298</v>
      </c>
      <c r="B380" s="267">
        <v>1.25</v>
      </c>
      <c r="C380" s="301">
        <f t="shared" si="1"/>
        <v>2.5</v>
      </c>
      <c r="D380" s="302">
        <v>500.0</v>
      </c>
      <c r="E380" s="302">
        <v>500.0</v>
      </c>
      <c r="F380" s="302">
        <v>500.0</v>
      </c>
      <c r="G380" s="302">
        <v>500.0</v>
      </c>
      <c r="H380" s="303">
        <f t="shared" si="2"/>
        <v>2000</v>
      </c>
      <c r="I380" s="304">
        <f t="shared" si="3"/>
        <v>6.56167979</v>
      </c>
      <c r="J380" s="305">
        <f t="shared" si="4"/>
        <v>16.40419948</v>
      </c>
      <c r="K380" s="310"/>
      <c r="L380" s="307">
        <f t="shared" si="5"/>
        <v>16.40419948</v>
      </c>
      <c r="M380" s="307">
        <f t="shared" si="6"/>
        <v>19.68503937</v>
      </c>
      <c r="N380" s="308" t="s">
        <v>1298</v>
      </c>
      <c r="O380" s="309"/>
      <c r="P380" s="309"/>
      <c r="Q380" s="309"/>
      <c r="R380" s="309"/>
      <c r="S380" s="309"/>
      <c r="T380" s="309"/>
      <c r="U380" s="309"/>
      <c r="V380" s="309"/>
      <c r="W380" s="309"/>
      <c r="X380" s="309"/>
      <c r="Y380" s="309"/>
    </row>
    <row r="381">
      <c r="A381" s="266" t="s">
        <v>1301</v>
      </c>
      <c r="B381" s="267">
        <v>0.85</v>
      </c>
      <c r="C381" s="301">
        <f t="shared" si="1"/>
        <v>1.7</v>
      </c>
      <c r="D381" s="302">
        <v>500.0</v>
      </c>
      <c r="E381" s="302">
        <v>500.0</v>
      </c>
      <c r="F381" s="302">
        <v>500.0</v>
      </c>
      <c r="G381" s="302">
        <v>500.0</v>
      </c>
      <c r="H381" s="303">
        <f t="shared" si="2"/>
        <v>2000</v>
      </c>
      <c r="I381" s="304">
        <f t="shared" si="3"/>
        <v>6.56167979</v>
      </c>
      <c r="J381" s="305">
        <f t="shared" si="4"/>
        <v>11.15485564</v>
      </c>
      <c r="K381" s="306">
        <v>5.0</v>
      </c>
      <c r="L381" s="307">
        <f t="shared" si="5"/>
        <v>16.15485564</v>
      </c>
      <c r="M381" s="307">
        <f t="shared" si="6"/>
        <v>19.38582677</v>
      </c>
      <c r="N381" s="308" t="s">
        <v>1301</v>
      </c>
      <c r="O381" s="309"/>
      <c r="P381" s="309"/>
      <c r="Q381" s="309"/>
      <c r="R381" s="309"/>
      <c r="S381" s="309"/>
      <c r="T381" s="309"/>
      <c r="U381" s="309"/>
      <c r="V381" s="309"/>
      <c r="W381" s="309"/>
      <c r="X381" s="309"/>
      <c r="Y381" s="309"/>
    </row>
    <row r="382">
      <c r="A382" s="266" t="s">
        <v>1303</v>
      </c>
      <c r="B382" s="267">
        <v>1.75</v>
      </c>
      <c r="C382" s="301">
        <f t="shared" si="1"/>
        <v>3.5</v>
      </c>
      <c r="D382" s="302">
        <v>500.0</v>
      </c>
      <c r="E382" s="302">
        <v>500.0</v>
      </c>
      <c r="F382" s="302">
        <v>500.0</v>
      </c>
      <c r="G382" s="302">
        <v>500.0</v>
      </c>
      <c r="H382" s="303">
        <f t="shared" si="2"/>
        <v>2000</v>
      </c>
      <c r="I382" s="304">
        <f t="shared" si="3"/>
        <v>6.56167979</v>
      </c>
      <c r="J382" s="305">
        <f t="shared" si="4"/>
        <v>22.96587927</v>
      </c>
      <c r="K382" s="310"/>
      <c r="L382" s="307">
        <f t="shared" si="5"/>
        <v>22.96587927</v>
      </c>
      <c r="M382" s="307">
        <f t="shared" si="6"/>
        <v>27.55905512</v>
      </c>
      <c r="N382" s="308" t="s">
        <v>1303</v>
      </c>
      <c r="O382" s="309"/>
      <c r="P382" s="309"/>
      <c r="Q382" s="309"/>
      <c r="R382" s="309"/>
      <c r="S382" s="309"/>
      <c r="T382" s="309"/>
      <c r="U382" s="309"/>
      <c r="V382" s="309"/>
      <c r="W382" s="309"/>
      <c r="X382" s="309"/>
      <c r="Y382" s="309"/>
    </row>
    <row r="383">
      <c r="A383" s="266" t="s">
        <v>1306</v>
      </c>
      <c r="B383" s="267">
        <v>1.28</v>
      </c>
      <c r="C383" s="301">
        <f t="shared" si="1"/>
        <v>2.56</v>
      </c>
      <c r="D383" s="302">
        <v>500.0</v>
      </c>
      <c r="E383" s="302">
        <v>500.0</v>
      </c>
      <c r="F383" s="302">
        <v>500.0</v>
      </c>
      <c r="G383" s="302">
        <v>500.0</v>
      </c>
      <c r="H383" s="303">
        <f t="shared" si="2"/>
        <v>2000</v>
      </c>
      <c r="I383" s="304">
        <f t="shared" si="3"/>
        <v>6.56167979</v>
      </c>
      <c r="J383" s="305">
        <f t="shared" si="4"/>
        <v>16.79790026</v>
      </c>
      <c r="K383" s="306"/>
      <c r="L383" s="307">
        <f t="shared" si="5"/>
        <v>16.79790026</v>
      </c>
      <c r="M383" s="307">
        <f t="shared" si="6"/>
        <v>20.15748031</v>
      </c>
      <c r="N383" s="308" t="s">
        <v>1306</v>
      </c>
      <c r="O383" s="309"/>
      <c r="P383" s="309"/>
      <c r="Q383" s="309"/>
      <c r="R383" s="309"/>
      <c r="S383" s="309"/>
      <c r="T383" s="309"/>
      <c r="U383" s="309"/>
      <c r="V383" s="309"/>
      <c r="W383" s="309"/>
      <c r="X383" s="309"/>
      <c r="Y383" s="309"/>
    </row>
    <row r="384">
      <c r="A384" s="266" t="s">
        <v>1308</v>
      </c>
      <c r="B384" s="267">
        <v>1.05</v>
      </c>
      <c r="C384" s="301">
        <f t="shared" si="1"/>
        <v>2.1</v>
      </c>
      <c r="D384" s="302">
        <v>500.0</v>
      </c>
      <c r="E384" s="302">
        <v>500.0</v>
      </c>
      <c r="F384" s="302">
        <v>500.0</v>
      </c>
      <c r="G384" s="302">
        <v>500.0</v>
      </c>
      <c r="H384" s="303">
        <f t="shared" si="2"/>
        <v>2000</v>
      </c>
      <c r="I384" s="304">
        <f t="shared" si="3"/>
        <v>6.56167979</v>
      </c>
      <c r="J384" s="305">
        <f t="shared" si="4"/>
        <v>13.77952756</v>
      </c>
      <c r="K384" s="306">
        <v>5.0</v>
      </c>
      <c r="L384" s="307">
        <f t="shared" si="5"/>
        <v>18.77952756</v>
      </c>
      <c r="M384" s="307">
        <f t="shared" si="6"/>
        <v>22.53543307</v>
      </c>
      <c r="N384" s="308" t="s">
        <v>1308</v>
      </c>
      <c r="O384" s="309"/>
      <c r="P384" s="309"/>
      <c r="Q384" s="309"/>
      <c r="R384" s="309"/>
      <c r="S384" s="309"/>
      <c r="T384" s="309"/>
      <c r="U384" s="309"/>
      <c r="V384" s="309"/>
      <c r="W384" s="309"/>
      <c r="X384" s="309"/>
      <c r="Y384" s="309"/>
    </row>
    <row r="385">
      <c r="A385" s="266" t="s">
        <v>1310</v>
      </c>
      <c r="B385" s="267">
        <v>1.1</v>
      </c>
      <c r="C385" s="301">
        <f t="shared" si="1"/>
        <v>2.2</v>
      </c>
      <c r="D385" s="302">
        <v>500.0</v>
      </c>
      <c r="E385" s="302">
        <v>500.0</v>
      </c>
      <c r="F385" s="302">
        <v>500.0</v>
      </c>
      <c r="G385" s="302">
        <v>500.0</v>
      </c>
      <c r="H385" s="303">
        <f t="shared" si="2"/>
        <v>2000</v>
      </c>
      <c r="I385" s="304">
        <f t="shared" si="3"/>
        <v>6.56167979</v>
      </c>
      <c r="J385" s="305">
        <f t="shared" si="4"/>
        <v>14.43569554</v>
      </c>
      <c r="K385" s="306">
        <v>5.0</v>
      </c>
      <c r="L385" s="307">
        <f t="shared" si="5"/>
        <v>19.43569554</v>
      </c>
      <c r="M385" s="307">
        <f t="shared" si="6"/>
        <v>23.32283465</v>
      </c>
      <c r="N385" s="308" t="s">
        <v>1310</v>
      </c>
      <c r="O385" s="309"/>
      <c r="P385" s="309"/>
      <c r="Q385" s="309"/>
      <c r="R385" s="309"/>
      <c r="S385" s="309"/>
      <c r="T385" s="309"/>
      <c r="U385" s="309"/>
      <c r="V385" s="309"/>
      <c r="W385" s="309"/>
      <c r="X385" s="309"/>
      <c r="Y385" s="309"/>
    </row>
    <row r="386">
      <c r="A386" s="266" t="s">
        <v>1312</v>
      </c>
      <c r="B386" s="267">
        <v>1.85</v>
      </c>
      <c r="C386" s="301">
        <f t="shared" si="1"/>
        <v>3.7</v>
      </c>
      <c r="D386" s="302">
        <v>500.0</v>
      </c>
      <c r="E386" s="302">
        <v>500.0</v>
      </c>
      <c r="F386" s="302">
        <v>500.0</v>
      </c>
      <c r="G386" s="302">
        <v>500.0</v>
      </c>
      <c r="H386" s="303">
        <f t="shared" si="2"/>
        <v>2000</v>
      </c>
      <c r="I386" s="304">
        <f t="shared" si="3"/>
        <v>6.56167979</v>
      </c>
      <c r="J386" s="305">
        <f t="shared" si="4"/>
        <v>24.27821522</v>
      </c>
      <c r="K386" s="306"/>
      <c r="L386" s="307">
        <f t="shared" si="5"/>
        <v>24.27821522</v>
      </c>
      <c r="M386" s="307">
        <f t="shared" si="6"/>
        <v>29.13385827</v>
      </c>
      <c r="N386" s="308" t="s">
        <v>1312</v>
      </c>
      <c r="O386" s="309"/>
      <c r="P386" s="309"/>
      <c r="Q386" s="309"/>
      <c r="R386" s="309"/>
      <c r="S386" s="309"/>
      <c r="T386" s="309"/>
      <c r="U386" s="309"/>
      <c r="V386" s="309"/>
      <c r="W386" s="309"/>
      <c r="X386" s="309"/>
      <c r="Y386" s="309"/>
    </row>
    <row r="387">
      <c r="A387" s="266" t="s">
        <v>1317</v>
      </c>
      <c r="B387" s="267">
        <v>1.46</v>
      </c>
      <c r="C387" s="301">
        <f t="shared" si="1"/>
        <v>2.92</v>
      </c>
      <c r="D387" s="302">
        <v>500.0</v>
      </c>
      <c r="E387" s="302">
        <v>500.0</v>
      </c>
      <c r="F387" s="302">
        <v>500.0</v>
      </c>
      <c r="G387" s="302">
        <v>500.0</v>
      </c>
      <c r="H387" s="303">
        <f t="shared" si="2"/>
        <v>2000</v>
      </c>
      <c r="I387" s="304">
        <f t="shared" si="3"/>
        <v>6.56167979</v>
      </c>
      <c r="J387" s="305">
        <f t="shared" si="4"/>
        <v>19.16010499</v>
      </c>
      <c r="K387" s="306"/>
      <c r="L387" s="307">
        <f t="shared" si="5"/>
        <v>19.16010499</v>
      </c>
      <c r="M387" s="307">
        <f t="shared" si="6"/>
        <v>22.99212598</v>
      </c>
      <c r="N387" s="308" t="s">
        <v>1317</v>
      </c>
      <c r="O387" s="309"/>
      <c r="P387" s="309"/>
      <c r="Q387" s="309"/>
      <c r="R387" s="309"/>
      <c r="S387" s="309"/>
      <c r="T387" s="309"/>
      <c r="U387" s="309"/>
      <c r="V387" s="309"/>
      <c r="W387" s="309"/>
      <c r="X387" s="309"/>
      <c r="Y387" s="309"/>
    </row>
    <row r="388">
      <c r="A388" s="266" t="s">
        <v>1319</v>
      </c>
      <c r="B388" s="267">
        <v>1.85</v>
      </c>
      <c r="C388" s="301">
        <f t="shared" si="1"/>
        <v>3.7</v>
      </c>
      <c r="D388" s="302">
        <v>500.0</v>
      </c>
      <c r="E388" s="302">
        <v>500.0</v>
      </c>
      <c r="F388" s="302">
        <v>500.0</v>
      </c>
      <c r="G388" s="302">
        <v>500.0</v>
      </c>
      <c r="H388" s="303">
        <f t="shared" si="2"/>
        <v>2000</v>
      </c>
      <c r="I388" s="304">
        <f t="shared" si="3"/>
        <v>6.56167979</v>
      </c>
      <c r="J388" s="305">
        <f t="shared" si="4"/>
        <v>24.27821522</v>
      </c>
      <c r="K388" s="310"/>
      <c r="L388" s="307">
        <f t="shared" si="5"/>
        <v>24.27821522</v>
      </c>
      <c r="M388" s="307">
        <f t="shared" si="6"/>
        <v>29.13385827</v>
      </c>
      <c r="N388" s="308" t="s">
        <v>1319</v>
      </c>
      <c r="O388" s="309"/>
      <c r="P388" s="309"/>
      <c r="Q388" s="309"/>
      <c r="R388" s="309"/>
      <c r="S388" s="309"/>
      <c r="T388" s="309"/>
      <c r="U388" s="309"/>
      <c r="V388" s="309"/>
      <c r="W388" s="309"/>
      <c r="X388" s="309"/>
      <c r="Y388" s="309"/>
    </row>
    <row r="389">
      <c r="A389" s="266" t="s">
        <v>1323</v>
      </c>
      <c r="B389" s="267">
        <v>1.46</v>
      </c>
      <c r="C389" s="301">
        <f t="shared" si="1"/>
        <v>2.92</v>
      </c>
      <c r="D389" s="302">
        <v>500.0</v>
      </c>
      <c r="E389" s="302">
        <v>500.0</v>
      </c>
      <c r="F389" s="302">
        <v>500.0</v>
      </c>
      <c r="G389" s="302">
        <v>500.0</v>
      </c>
      <c r="H389" s="303">
        <f t="shared" si="2"/>
        <v>2000</v>
      </c>
      <c r="I389" s="304">
        <f t="shared" si="3"/>
        <v>6.56167979</v>
      </c>
      <c r="J389" s="305">
        <f t="shared" si="4"/>
        <v>19.16010499</v>
      </c>
      <c r="K389" s="310"/>
      <c r="L389" s="307">
        <f t="shared" si="5"/>
        <v>19.16010499</v>
      </c>
      <c r="M389" s="307">
        <f t="shared" si="6"/>
        <v>22.99212598</v>
      </c>
      <c r="N389" s="308" t="s">
        <v>1323</v>
      </c>
      <c r="O389" s="309"/>
      <c r="P389" s="309"/>
      <c r="Q389" s="309"/>
      <c r="R389" s="309"/>
      <c r="S389" s="309"/>
      <c r="T389" s="309"/>
      <c r="U389" s="309"/>
      <c r="V389" s="309"/>
      <c r="W389" s="309"/>
      <c r="X389" s="309"/>
      <c r="Y389" s="309"/>
    </row>
    <row r="390">
      <c r="A390" s="266" t="s">
        <v>1325</v>
      </c>
      <c r="B390" s="267">
        <v>1.85</v>
      </c>
      <c r="C390" s="301">
        <f t="shared" si="1"/>
        <v>3.7</v>
      </c>
      <c r="D390" s="302">
        <v>500.0</v>
      </c>
      <c r="E390" s="302">
        <v>500.0</v>
      </c>
      <c r="F390" s="302">
        <v>500.0</v>
      </c>
      <c r="G390" s="302">
        <v>500.0</v>
      </c>
      <c r="H390" s="303">
        <f t="shared" si="2"/>
        <v>2000</v>
      </c>
      <c r="I390" s="304">
        <f t="shared" si="3"/>
        <v>6.56167979</v>
      </c>
      <c r="J390" s="305">
        <f t="shared" si="4"/>
        <v>24.27821522</v>
      </c>
      <c r="K390" s="310"/>
      <c r="L390" s="307">
        <f t="shared" si="5"/>
        <v>24.27821522</v>
      </c>
      <c r="M390" s="307">
        <f t="shared" si="6"/>
        <v>29.13385827</v>
      </c>
      <c r="N390" s="308" t="s">
        <v>1325</v>
      </c>
      <c r="O390" s="309"/>
      <c r="P390" s="309"/>
      <c r="Q390" s="309"/>
      <c r="R390" s="309"/>
      <c r="S390" s="309"/>
      <c r="T390" s="309"/>
      <c r="U390" s="309"/>
      <c r="V390" s="309"/>
      <c r="W390" s="309"/>
      <c r="X390" s="309"/>
      <c r="Y390" s="309"/>
    </row>
    <row r="391">
      <c r="A391" s="266" t="s">
        <v>1329</v>
      </c>
      <c r="B391" s="267">
        <v>1.46</v>
      </c>
      <c r="C391" s="301">
        <f t="shared" si="1"/>
        <v>2.92</v>
      </c>
      <c r="D391" s="302">
        <v>500.0</v>
      </c>
      <c r="E391" s="302">
        <v>500.0</v>
      </c>
      <c r="F391" s="302">
        <v>500.0</v>
      </c>
      <c r="G391" s="302">
        <v>500.0</v>
      </c>
      <c r="H391" s="303">
        <f t="shared" si="2"/>
        <v>2000</v>
      </c>
      <c r="I391" s="304">
        <f t="shared" si="3"/>
        <v>6.56167979</v>
      </c>
      <c r="J391" s="305">
        <f t="shared" si="4"/>
        <v>19.16010499</v>
      </c>
      <c r="K391" s="310"/>
      <c r="L391" s="307">
        <f t="shared" si="5"/>
        <v>19.16010499</v>
      </c>
      <c r="M391" s="307">
        <f t="shared" si="6"/>
        <v>22.99212598</v>
      </c>
      <c r="N391" s="308" t="s">
        <v>1329</v>
      </c>
      <c r="O391" s="309"/>
      <c r="P391" s="309"/>
      <c r="Q391" s="309"/>
      <c r="R391" s="309"/>
      <c r="S391" s="309"/>
      <c r="T391" s="309"/>
      <c r="U391" s="309"/>
      <c r="V391" s="309"/>
      <c r="W391" s="309"/>
      <c r="X391" s="309"/>
      <c r="Y391" s="309"/>
    </row>
    <row r="392">
      <c r="A392" s="266" t="s">
        <v>1331</v>
      </c>
      <c r="B392" s="267">
        <v>1.85</v>
      </c>
      <c r="C392" s="301">
        <f t="shared" si="1"/>
        <v>3.7</v>
      </c>
      <c r="D392" s="302">
        <v>500.0</v>
      </c>
      <c r="E392" s="302">
        <v>500.0</v>
      </c>
      <c r="F392" s="302">
        <v>500.0</v>
      </c>
      <c r="G392" s="302">
        <v>500.0</v>
      </c>
      <c r="H392" s="303">
        <f t="shared" si="2"/>
        <v>2000</v>
      </c>
      <c r="I392" s="304">
        <f t="shared" si="3"/>
        <v>6.56167979</v>
      </c>
      <c r="J392" s="305">
        <f t="shared" si="4"/>
        <v>24.27821522</v>
      </c>
      <c r="K392" s="310"/>
      <c r="L392" s="307">
        <f t="shared" si="5"/>
        <v>24.27821522</v>
      </c>
      <c r="M392" s="307">
        <f t="shared" si="6"/>
        <v>29.13385827</v>
      </c>
      <c r="N392" s="308" t="s">
        <v>1331</v>
      </c>
      <c r="O392" s="309"/>
      <c r="P392" s="309"/>
      <c r="Q392" s="309"/>
      <c r="R392" s="309"/>
      <c r="S392" s="309"/>
      <c r="T392" s="309"/>
      <c r="U392" s="309"/>
      <c r="V392" s="309"/>
      <c r="W392" s="309"/>
      <c r="X392" s="309"/>
      <c r="Y392" s="309"/>
    </row>
    <row r="393">
      <c r="A393" s="266" t="s">
        <v>1335</v>
      </c>
      <c r="B393" s="267">
        <v>1.46</v>
      </c>
      <c r="C393" s="301">
        <f t="shared" si="1"/>
        <v>2.92</v>
      </c>
      <c r="D393" s="302">
        <v>500.0</v>
      </c>
      <c r="E393" s="302">
        <v>500.0</v>
      </c>
      <c r="F393" s="302">
        <v>500.0</v>
      </c>
      <c r="G393" s="302">
        <v>500.0</v>
      </c>
      <c r="H393" s="303">
        <f t="shared" si="2"/>
        <v>2000</v>
      </c>
      <c r="I393" s="304">
        <f t="shared" si="3"/>
        <v>6.56167979</v>
      </c>
      <c r="J393" s="305">
        <f t="shared" si="4"/>
        <v>19.16010499</v>
      </c>
      <c r="K393" s="310"/>
      <c r="L393" s="307">
        <f t="shared" si="5"/>
        <v>19.16010499</v>
      </c>
      <c r="M393" s="307">
        <f t="shared" si="6"/>
        <v>22.99212598</v>
      </c>
      <c r="N393" s="308" t="s">
        <v>1335</v>
      </c>
      <c r="O393" s="309"/>
      <c r="P393" s="309"/>
      <c r="Q393" s="309"/>
      <c r="R393" s="309"/>
      <c r="S393" s="309"/>
      <c r="T393" s="309"/>
      <c r="U393" s="309"/>
      <c r="V393" s="309"/>
      <c r="W393" s="309"/>
      <c r="X393" s="309"/>
      <c r="Y393" s="309"/>
    </row>
    <row r="394">
      <c r="A394" s="266" t="s">
        <v>1337</v>
      </c>
      <c r="B394" s="267">
        <v>1.7</v>
      </c>
      <c r="C394" s="301">
        <f t="shared" si="1"/>
        <v>3.4</v>
      </c>
      <c r="D394" s="302">
        <v>500.0</v>
      </c>
      <c r="E394" s="302">
        <v>500.0</v>
      </c>
      <c r="F394" s="302">
        <v>500.0</v>
      </c>
      <c r="G394" s="302">
        <v>500.0</v>
      </c>
      <c r="H394" s="303">
        <f t="shared" si="2"/>
        <v>2000</v>
      </c>
      <c r="I394" s="304">
        <f t="shared" si="3"/>
        <v>6.56167979</v>
      </c>
      <c r="J394" s="305">
        <f t="shared" si="4"/>
        <v>22.30971129</v>
      </c>
      <c r="K394" s="310"/>
      <c r="L394" s="307">
        <f t="shared" si="5"/>
        <v>22.30971129</v>
      </c>
      <c r="M394" s="307">
        <f t="shared" si="6"/>
        <v>26.77165354</v>
      </c>
      <c r="N394" s="308" t="s">
        <v>1337</v>
      </c>
      <c r="O394" s="309"/>
      <c r="P394" s="309"/>
      <c r="Q394" s="309"/>
      <c r="R394" s="309"/>
      <c r="S394" s="309"/>
      <c r="T394" s="309"/>
      <c r="U394" s="309"/>
      <c r="V394" s="309"/>
      <c r="W394" s="309"/>
      <c r="X394" s="309"/>
      <c r="Y394" s="309"/>
    </row>
    <row r="395">
      <c r="A395" s="266" t="s">
        <v>1342</v>
      </c>
      <c r="B395" s="267">
        <v>1.7</v>
      </c>
      <c r="C395" s="301">
        <f t="shared" si="1"/>
        <v>3.4</v>
      </c>
      <c r="D395" s="302">
        <v>500.0</v>
      </c>
      <c r="E395" s="302">
        <v>500.0</v>
      </c>
      <c r="F395" s="302">
        <v>500.0</v>
      </c>
      <c r="G395" s="302">
        <v>500.0</v>
      </c>
      <c r="H395" s="303">
        <f t="shared" si="2"/>
        <v>2000</v>
      </c>
      <c r="I395" s="304">
        <f t="shared" si="3"/>
        <v>6.56167979</v>
      </c>
      <c r="J395" s="305">
        <f t="shared" si="4"/>
        <v>22.30971129</v>
      </c>
      <c r="K395" s="310"/>
      <c r="L395" s="307">
        <f t="shared" si="5"/>
        <v>22.30971129</v>
      </c>
      <c r="M395" s="307">
        <f t="shared" si="6"/>
        <v>26.77165354</v>
      </c>
      <c r="N395" s="308" t="s">
        <v>1342</v>
      </c>
      <c r="O395" s="309"/>
      <c r="P395" s="309"/>
      <c r="Q395" s="309"/>
      <c r="R395" s="309"/>
      <c r="S395" s="309"/>
      <c r="T395" s="309"/>
      <c r="U395" s="309"/>
      <c r="V395" s="309"/>
      <c r="W395" s="309"/>
      <c r="X395" s="309"/>
      <c r="Y395" s="309"/>
    </row>
    <row r="396">
      <c r="A396" s="266" t="s">
        <v>1346</v>
      </c>
      <c r="B396" s="267">
        <v>1.7</v>
      </c>
      <c r="C396" s="301">
        <f t="shared" si="1"/>
        <v>3.4</v>
      </c>
      <c r="D396" s="302">
        <v>500.0</v>
      </c>
      <c r="E396" s="302">
        <v>500.0</v>
      </c>
      <c r="F396" s="302">
        <v>500.0</v>
      </c>
      <c r="G396" s="302">
        <v>500.0</v>
      </c>
      <c r="H396" s="303">
        <f t="shared" si="2"/>
        <v>2000</v>
      </c>
      <c r="I396" s="304">
        <f t="shared" si="3"/>
        <v>6.56167979</v>
      </c>
      <c r="J396" s="305">
        <f t="shared" si="4"/>
        <v>22.30971129</v>
      </c>
      <c r="K396" s="310"/>
      <c r="L396" s="307">
        <f t="shared" si="5"/>
        <v>22.30971129</v>
      </c>
      <c r="M396" s="307">
        <f t="shared" si="6"/>
        <v>26.77165354</v>
      </c>
      <c r="N396" s="308" t="s">
        <v>1346</v>
      </c>
      <c r="O396" s="309"/>
      <c r="P396" s="309"/>
      <c r="Q396" s="309"/>
      <c r="R396" s="309"/>
      <c r="S396" s="309"/>
      <c r="T396" s="309"/>
      <c r="U396" s="309"/>
      <c r="V396" s="309"/>
      <c r="W396" s="309"/>
      <c r="X396" s="309"/>
      <c r="Y396" s="309"/>
    </row>
    <row r="397">
      <c r="A397" s="266" t="s">
        <v>1350</v>
      </c>
      <c r="B397" s="267">
        <v>1.1</v>
      </c>
      <c r="C397" s="301">
        <f t="shared" si="1"/>
        <v>2.2</v>
      </c>
      <c r="D397" s="302">
        <v>500.0</v>
      </c>
      <c r="E397" s="302">
        <v>500.0</v>
      </c>
      <c r="F397" s="302">
        <v>500.0</v>
      </c>
      <c r="G397" s="302">
        <v>500.0</v>
      </c>
      <c r="H397" s="303">
        <f t="shared" si="2"/>
        <v>2000</v>
      </c>
      <c r="I397" s="304">
        <f t="shared" si="3"/>
        <v>6.56167979</v>
      </c>
      <c r="J397" s="305">
        <f t="shared" si="4"/>
        <v>14.43569554</v>
      </c>
      <c r="K397" s="306">
        <v>5.0</v>
      </c>
      <c r="L397" s="307">
        <f t="shared" si="5"/>
        <v>19.43569554</v>
      </c>
      <c r="M397" s="307">
        <f t="shared" si="6"/>
        <v>23.32283465</v>
      </c>
      <c r="N397" s="308" t="s">
        <v>1350</v>
      </c>
      <c r="O397" s="309"/>
      <c r="P397" s="309"/>
      <c r="Q397" s="309"/>
      <c r="R397" s="309"/>
      <c r="S397" s="309"/>
      <c r="T397" s="309"/>
      <c r="U397" s="309"/>
      <c r="V397" s="309"/>
      <c r="W397" s="309"/>
      <c r="X397" s="309"/>
      <c r="Y397" s="309"/>
    </row>
    <row r="398">
      <c r="A398" s="266" t="s">
        <v>1352</v>
      </c>
      <c r="B398" s="267">
        <v>1.1</v>
      </c>
      <c r="C398" s="301">
        <f t="shared" si="1"/>
        <v>2.2</v>
      </c>
      <c r="D398" s="302">
        <v>500.0</v>
      </c>
      <c r="E398" s="302">
        <v>500.0</v>
      </c>
      <c r="F398" s="302">
        <v>500.0</v>
      </c>
      <c r="G398" s="302">
        <v>500.0</v>
      </c>
      <c r="H398" s="303">
        <f t="shared" si="2"/>
        <v>2000</v>
      </c>
      <c r="I398" s="304">
        <f t="shared" si="3"/>
        <v>6.56167979</v>
      </c>
      <c r="J398" s="305">
        <f t="shared" si="4"/>
        <v>14.43569554</v>
      </c>
      <c r="K398" s="306">
        <v>5.0</v>
      </c>
      <c r="L398" s="307">
        <f t="shared" si="5"/>
        <v>19.43569554</v>
      </c>
      <c r="M398" s="307">
        <f t="shared" si="6"/>
        <v>23.32283465</v>
      </c>
      <c r="N398" s="308" t="s">
        <v>1352</v>
      </c>
      <c r="O398" s="309"/>
      <c r="P398" s="309"/>
      <c r="Q398" s="309"/>
      <c r="R398" s="309"/>
      <c r="S398" s="309"/>
      <c r="T398" s="309"/>
      <c r="U398" s="309"/>
      <c r="V398" s="309"/>
      <c r="W398" s="309"/>
      <c r="X398" s="309"/>
      <c r="Y398" s="309"/>
    </row>
    <row r="399">
      <c r="A399" s="266" t="s">
        <v>1354</v>
      </c>
      <c r="B399" s="267">
        <v>1.1</v>
      </c>
      <c r="C399" s="301">
        <f t="shared" si="1"/>
        <v>2.2</v>
      </c>
      <c r="D399" s="302">
        <v>500.0</v>
      </c>
      <c r="E399" s="302">
        <v>500.0</v>
      </c>
      <c r="F399" s="302">
        <v>500.0</v>
      </c>
      <c r="G399" s="302">
        <v>500.0</v>
      </c>
      <c r="H399" s="303">
        <f t="shared" si="2"/>
        <v>2000</v>
      </c>
      <c r="I399" s="304">
        <f t="shared" si="3"/>
        <v>6.56167979</v>
      </c>
      <c r="J399" s="305">
        <f t="shared" si="4"/>
        <v>14.43569554</v>
      </c>
      <c r="K399" s="306">
        <v>5.0</v>
      </c>
      <c r="L399" s="307">
        <f t="shared" si="5"/>
        <v>19.43569554</v>
      </c>
      <c r="M399" s="307">
        <f t="shared" si="6"/>
        <v>23.32283465</v>
      </c>
      <c r="N399" s="308" t="s">
        <v>1354</v>
      </c>
      <c r="O399" s="309"/>
      <c r="P399" s="309"/>
      <c r="Q399" s="309"/>
      <c r="R399" s="309"/>
      <c r="S399" s="309"/>
      <c r="T399" s="309"/>
      <c r="U399" s="309"/>
      <c r="V399" s="309"/>
      <c r="W399" s="309"/>
      <c r="X399" s="309"/>
      <c r="Y399" s="309"/>
    </row>
    <row r="400">
      <c r="A400" s="266" t="s">
        <v>1358</v>
      </c>
      <c r="B400" s="267">
        <v>1.1</v>
      </c>
      <c r="C400" s="301">
        <f t="shared" si="1"/>
        <v>2.2</v>
      </c>
      <c r="D400" s="302">
        <v>500.0</v>
      </c>
      <c r="E400" s="302">
        <v>500.0</v>
      </c>
      <c r="F400" s="302">
        <v>500.0</v>
      </c>
      <c r="G400" s="302">
        <v>500.0</v>
      </c>
      <c r="H400" s="303">
        <f t="shared" si="2"/>
        <v>2000</v>
      </c>
      <c r="I400" s="304">
        <f t="shared" si="3"/>
        <v>6.56167979</v>
      </c>
      <c r="J400" s="305">
        <f t="shared" si="4"/>
        <v>14.43569554</v>
      </c>
      <c r="K400" s="306">
        <v>5.0</v>
      </c>
      <c r="L400" s="307">
        <f t="shared" si="5"/>
        <v>19.43569554</v>
      </c>
      <c r="M400" s="307">
        <f t="shared" si="6"/>
        <v>23.32283465</v>
      </c>
      <c r="N400" s="308" t="s">
        <v>1358</v>
      </c>
      <c r="O400" s="309"/>
      <c r="P400" s="309"/>
      <c r="Q400" s="309"/>
      <c r="R400" s="309"/>
      <c r="S400" s="309"/>
      <c r="T400" s="309"/>
      <c r="U400" s="309"/>
      <c r="V400" s="309"/>
      <c r="W400" s="309"/>
      <c r="X400" s="309"/>
      <c r="Y400" s="309"/>
    </row>
    <row r="401">
      <c r="A401" s="266" t="s">
        <v>1360</v>
      </c>
      <c r="B401" s="267">
        <v>0.94</v>
      </c>
      <c r="C401" s="301">
        <f t="shared" si="1"/>
        <v>1.88</v>
      </c>
      <c r="D401" s="302">
        <v>500.0</v>
      </c>
      <c r="E401" s="302">
        <v>500.0</v>
      </c>
      <c r="F401" s="302">
        <v>500.0</v>
      </c>
      <c r="G401" s="302">
        <v>500.0</v>
      </c>
      <c r="H401" s="303">
        <f t="shared" si="2"/>
        <v>2000</v>
      </c>
      <c r="I401" s="304">
        <f t="shared" si="3"/>
        <v>6.56167979</v>
      </c>
      <c r="J401" s="305">
        <f t="shared" si="4"/>
        <v>12.33595801</v>
      </c>
      <c r="K401" s="306">
        <v>5.0</v>
      </c>
      <c r="L401" s="307">
        <f t="shared" si="5"/>
        <v>17.33595801</v>
      </c>
      <c r="M401" s="307">
        <f t="shared" si="6"/>
        <v>20.80314961</v>
      </c>
      <c r="N401" s="308" t="s">
        <v>1360</v>
      </c>
      <c r="O401" s="309"/>
      <c r="P401" s="309"/>
      <c r="Q401" s="309"/>
      <c r="R401" s="309"/>
      <c r="S401" s="309"/>
      <c r="T401" s="309"/>
      <c r="U401" s="309"/>
      <c r="V401" s="309"/>
      <c r="W401" s="309"/>
      <c r="X401" s="309"/>
      <c r="Y401" s="309"/>
    </row>
    <row r="402">
      <c r="A402" s="266" t="s">
        <v>1363</v>
      </c>
      <c r="B402" s="267">
        <v>0.62</v>
      </c>
      <c r="C402" s="301">
        <f t="shared" si="1"/>
        <v>1.24</v>
      </c>
      <c r="D402" s="302">
        <v>500.0</v>
      </c>
      <c r="E402" s="302">
        <v>500.0</v>
      </c>
      <c r="F402" s="302">
        <v>500.0</v>
      </c>
      <c r="G402" s="302">
        <v>500.0</v>
      </c>
      <c r="H402" s="303">
        <f t="shared" si="2"/>
        <v>2000</v>
      </c>
      <c r="I402" s="304">
        <f t="shared" si="3"/>
        <v>6.56167979</v>
      </c>
      <c r="J402" s="305">
        <f t="shared" si="4"/>
        <v>8.13648294</v>
      </c>
      <c r="K402" s="306">
        <v>5.0</v>
      </c>
      <c r="L402" s="307">
        <f t="shared" si="5"/>
        <v>13.13648294</v>
      </c>
      <c r="M402" s="307">
        <f t="shared" si="6"/>
        <v>15.76377953</v>
      </c>
      <c r="N402" s="308" t="s">
        <v>1363</v>
      </c>
      <c r="O402" s="309"/>
      <c r="P402" s="309"/>
      <c r="Q402" s="309"/>
      <c r="R402" s="309"/>
      <c r="S402" s="309"/>
      <c r="T402" s="309"/>
      <c r="U402" s="309"/>
      <c r="V402" s="309"/>
      <c r="W402" s="309"/>
      <c r="X402" s="309"/>
      <c r="Y402" s="309"/>
    </row>
    <row r="403">
      <c r="A403" s="266" t="s">
        <v>1365</v>
      </c>
      <c r="B403" s="267">
        <v>2.7</v>
      </c>
      <c r="C403" s="301">
        <f t="shared" si="1"/>
        <v>5.4</v>
      </c>
      <c r="D403" s="302">
        <v>500.0</v>
      </c>
      <c r="E403" s="302">
        <v>500.0</v>
      </c>
      <c r="F403" s="302">
        <v>500.0</v>
      </c>
      <c r="G403" s="302">
        <v>500.0</v>
      </c>
      <c r="H403" s="303">
        <f t="shared" si="2"/>
        <v>2000</v>
      </c>
      <c r="I403" s="304">
        <f t="shared" si="3"/>
        <v>6.56167979</v>
      </c>
      <c r="J403" s="305">
        <f t="shared" si="4"/>
        <v>35.43307087</v>
      </c>
      <c r="K403" s="306"/>
      <c r="L403" s="307">
        <f t="shared" si="5"/>
        <v>35.43307087</v>
      </c>
      <c r="M403" s="307">
        <f t="shared" si="6"/>
        <v>42.51968504</v>
      </c>
      <c r="N403" s="308" t="s">
        <v>1365</v>
      </c>
      <c r="O403" s="309"/>
      <c r="P403" s="309"/>
      <c r="Q403" s="309"/>
      <c r="R403" s="309"/>
      <c r="S403" s="309"/>
      <c r="T403" s="309"/>
      <c r="U403" s="309"/>
      <c r="V403" s="309"/>
      <c r="W403" s="309"/>
      <c r="X403" s="309"/>
      <c r="Y403" s="309"/>
    </row>
    <row r="404">
      <c r="A404" s="266" t="s">
        <v>1369</v>
      </c>
      <c r="B404" s="267">
        <v>1.75</v>
      </c>
      <c r="C404" s="301">
        <f t="shared" si="1"/>
        <v>3.5</v>
      </c>
      <c r="D404" s="302">
        <v>500.0</v>
      </c>
      <c r="E404" s="302">
        <v>500.0</v>
      </c>
      <c r="F404" s="302">
        <v>500.0</v>
      </c>
      <c r="G404" s="302">
        <v>500.0</v>
      </c>
      <c r="H404" s="303">
        <f t="shared" si="2"/>
        <v>2000</v>
      </c>
      <c r="I404" s="304">
        <f t="shared" si="3"/>
        <v>6.56167979</v>
      </c>
      <c r="J404" s="305">
        <f t="shared" si="4"/>
        <v>22.96587927</v>
      </c>
      <c r="K404" s="306"/>
      <c r="L404" s="307">
        <f t="shared" si="5"/>
        <v>22.96587927</v>
      </c>
      <c r="M404" s="307">
        <f t="shared" si="6"/>
        <v>27.55905512</v>
      </c>
      <c r="N404" s="308" t="s">
        <v>1369</v>
      </c>
      <c r="O404" s="309"/>
      <c r="P404" s="309"/>
      <c r="Q404" s="309"/>
      <c r="R404" s="309"/>
      <c r="S404" s="309"/>
      <c r="T404" s="309"/>
      <c r="U404" s="309"/>
      <c r="V404" s="309"/>
      <c r="W404" s="309"/>
      <c r="X404" s="309"/>
      <c r="Y404" s="309"/>
    </row>
    <row r="405">
      <c r="A405" s="266" t="s">
        <v>1372</v>
      </c>
      <c r="B405" s="267">
        <v>2.7</v>
      </c>
      <c r="C405" s="301">
        <f t="shared" si="1"/>
        <v>5.4</v>
      </c>
      <c r="D405" s="302">
        <v>500.0</v>
      </c>
      <c r="E405" s="302">
        <v>500.0</v>
      </c>
      <c r="F405" s="302">
        <v>500.0</v>
      </c>
      <c r="G405" s="302">
        <v>500.0</v>
      </c>
      <c r="H405" s="303">
        <f t="shared" si="2"/>
        <v>2000</v>
      </c>
      <c r="I405" s="304">
        <f t="shared" si="3"/>
        <v>6.56167979</v>
      </c>
      <c r="J405" s="305">
        <f t="shared" si="4"/>
        <v>35.43307087</v>
      </c>
      <c r="K405" s="310"/>
      <c r="L405" s="307">
        <f t="shared" si="5"/>
        <v>35.43307087</v>
      </c>
      <c r="M405" s="307">
        <f t="shared" si="6"/>
        <v>42.51968504</v>
      </c>
      <c r="N405" s="308" t="s">
        <v>1372</v>
      </c>
      <c r="O405" s="309"/>
      <c r="P405" s="309"/>
      <c r="Q405" s="309"/>
      <c r="R405" s="309"/>
      <c r="S405" s="309"/>
      <c r="T405" s="309"/>
      <c r="U405" s="309"/>
      <c r="V405" s="309"/>
      <c r="W405" s="309"/>
      <c r="X405" s="309"/>
      <c r="Y405" s="309"/>
    </row>
    <row r="406">
      <c r="A406" s="266" t="s">
        <v>1375</v>
      </c>
      <c r="B406" s="267">
        <v>1.75</v>
      </c>
      <c r="C406" s="301">
        <f t="shared" si="1"/>
        <v>3.5</v>
      </c>
      <c r="D406" s="302">
        <v>500.0</v>
      </c>
      <c r="E406" s="302">
        <v>500.0</v>
      </c>
      <c r="F406" s="302">
        <v>500.0</v>
      </c>
      <c r="G406" s="302">
        <v>500.0</v>
      </c>
      <c r="H406" s="303">
        <f t="shared" si="2"/>
        <v>2000</v>
      </c>
      <c r="I406" s="304">
        <f t="shared" si="3"/>
        <v>6.56167979</v>
      </c>
      <c r="J406" s="305">
        <f t="shared" si="4"/>
        <v>22.96587927</v>
      </c>
      <c r="K406" s="310"/>
      <c r="L406" s="307">
        <f t="shared" si="5"/>
        <v>22.96587927</v>
      </c>
      <c r="M406" s="307">
        <f t="shared" si="6"/>
        <v>27.55905512</v>
      </c>
      <c r="N406" s="308" t="s">
        <v>1375</v>
      </c>
      <c r="O406" s="309"/>
      <c r="P406" s="309"/>
      <c r="Q406" s="309"/>
      <c r="R406" s="309"/>
      <c r="S406" s="309"/>
      <c r="T406" s="309"/>
      <c r="U406" s="309"/>
      <c r="V406" s="309"/>
      <c r="W406" s="309"/>
      <c r="X406" s="309"/>
      <c r="Y406" s="309"/>
    </row>
    <row r="407">
      <c r="A407" s="266" t="s">
        <v>1377</v>
      </c>
      <c r="B407" s="267">
        <v>2.7</v>
      </c>
      <c r="C407" s="301">
        <f t="shared" si="1"/>
        <v>5.4</v>
      </c>
      <c r="D407" s="302">
        <v>500.0</v>
      </c>
      <c r="E407" s="302">
        <v>500.0</v>
      </c>
      <c r="F407" s="302">
        <v>500.0</v>
      </c>
      <c r="G407" s="302">
        <v>500.0</v>
      </c>
      <c r="H407" s="303">
        <f t="shared" si="2"/>
        <v>2000</v>
      </c>
      <c r="I407" s="304">
        <f t="shared" si="3"/>
        <v>6.56167979</v>
      </c>
      <c r="J407" s="305">
        <f t="shared" si="4"/>
        <v>35.43307087</v>
      </c>
      <c r="K407" s="310"/>
      <c r="L407" s="307">
        <f t="shared" si="5"/>
        <v>35.43307087</v>
      </c>
      <c r="M407" s="307">
        <f t="shared" si="6"/>
        <v>42.51968504</v>
      </c>
      <c r="N407" s="308" t="s">
        <v>1377</v>
      </c>
      <c r="O407" s="309"/>
      <c r="P407" s="309"/>
      <c r="Q407" s="309"/>
      <c r="R407" s="309"/>
      <c r="S407" s="309"/>
      <c r="T407" s="309"/>
      <c r="U407" s="309"/>
      <c r="V407" s="309"/>
      <c r="W407" s="309"/>
      <c r="X407" s="309"/>
      <c r="Y407" s="309"/>
    </row>
    <row r="408">
      <c r="A408" s="266" t="s">
        <v>1380</v>
      </c>
      <c r="B408" s="267">
        <v>1.75</v>
      </c>
      <c r="C408" s="301">
        <f t="shared" si="1"/>
        <v>3.5</v>
      </c>
      <c r="D408" s="302">
        <v>500.0</v>
      </c>
      <c r="E408" s="302">
        <v>500.0</v>
      </c>
      <c r="F408" s="302">
        <v>500.0</v>
      </c>
      <c r="G408" s="302">
        <v>500.0</v>
      </c>
      <c r="H408" s="303">
        <f t="shared" si="2"/>
        <v>2000</v>
      </c>
      <c r="I408" s="304">
        <f t="shared" si="3"/>
        <v>6.56167979</v>
      </c>
      <c r="J408" s="305">
        <f t="shared" si="4"/>
        <v>22.96587927</v>
      </c>
      <c r="K408" s="310"/>
      <c r="L408" s="307">
        <f t="shared" si="5"/>
        <v>22.96587927</v>
      </c>
      <c r="M408" s="307">
        <f t="shared" si="6"/>
        <v>27.55905512</v>
      </c>
      <c r="N408" s="308" t="s">
        <v>1380</v>
      </c>
      <c r="O408" s="309"/>
      <c r="P408" s="309"/>
      <c r="Q408" s="309"/>
      <c r="R408" s="309"/>
      <c r="S408" s="309"/>
      <c r="T408" s="309"/>
      <c r="U408" s="309"/>
      <c r="V408" s="309"/>
      <c r="W408" s="309"/>
      <c r="X408" s="309"/>
      <c r="Y408" s="309"/>
    </row>
    <row r="409">
      <c r="A409" s="266" t="s">
        <v>1382</v>
      </c>
      <c r="B409" s="267">
        <v>2.7</v>
      </c>
      <c r="C409" s="301">
        <f t="shared" si="1"/>
        <v>5.4</v>
      </c>
      <c r="D409" s="302">
        <v>500.0</v>
      </c>
      <c r="E409" s="302">
        <v>500.0</v>
      </c>
      <c r="F409" s="302">
        <v>500.0</v>
      </c>
      <c r="G409" s="302">
        <v>500.0</v>
      </c>
      <c r="H409" s="303">
        <f t="shared" si="2"/>
        <v>2000</v>
      </c>
      <c r="I409" s="304">
        <f t="shared" si="3"/>
        <v>6.56167979</v>
      </c>
      <c r="J409" s="305">
        <f t="shared" si="4"/>
        <v>35.43307087</v>
      </c>
      <c r="K409" s="310"/>
      <c r="L409" s="307">
        <f t="shared" si="5"/>
        <v>35.43307087</v>
      </c>
      <c r="M409" s="307">
        <f t="shared" si="6"/>
        <v>42.51968504</v>
      </c>
      <c r="N409" s="308" t="s">
        <v>1382</v>
      </c>
      <c r="O409" s="309"/>
      <c r="P409" s="309"/>
      <c r="Q409" s="309"/>
      <c r="R409" s="309"/>
      <c r="S409" s="309"/>
      <c r="T409" s="309"/>
      <c r="U409" s="309"/>
      <c r="V409" s="309"/>
      <c r="W409" s="309"/>
      <c r="X409" s="309"/>
      <c r="Y409" s="309"/>
    </row>
    <row r="410">
      <c r="A410" s="266" t="s">
        <v>1385</v>
      </c>
      <c r="B410" s="267">
        <v>1.75</v>
      </c>
      <c r="C410" s="301">
        <f t="shared" si="1"/>
        <v>3.5</v>
      </c>
      <c r="D410" s="302">
        <v>500.0</v>
      </c>
      <c r="E410" s="302">
        <v>500.0</v>
      </c>
      <c r="F410" s="302">
        <v>500.0</v>
      </c>
      <c r="G410" s="302">
        <v>500.0</v>
      </c>
      <c r="H410" s="303">
        <f t="shared" si="2"/>
        <v>2000</v>
      </c>
      <c r="I410" s="304">
        <f t="shared" si="3"/>
        <v>6.56167979</v>
      </c>
      <c r="J410" s="305">
        <f t="shared" si="4"/>
        <v>22.96587927</v>
      </c>
      <c r="K410" s="310"/>
      <c r="L410" s="307">
        <f t="shared" si="5"/>
        <v>22.96587927</v>
      </c>
      <c r="M410" s="307">
        <f t="shared" si="6"/>
        <v>27.55905512</v>
      </c>
      <c r="N410" s="308" t="s">
        <v>1385</v>
      </c>
      <c r="O410" s="309"/>
      <c r="P410" s="309"/>
      <c r="Q410" s="309"/>
      <c r="R410" s="309"/>
      <c r="S410" s="309"/>
      <c r="T410" s="309"/>
      <c r="U410" s="309"/>
      <c r="V410" s="309"/>
      <c r="W410" s="309"/>
      <c r="X410" s="309"/>
      <c r="Y410" s="309"/>
    </row>
    <row r="411">
      <c r="A411" s="266" t="s">
        <v>1388</v>
      </c>
      <c r="B411" s="267">
        <v>1.75</v>
      </c>
      <c r="C411" s="301">
        <f t="shared" si="1"/>
        <v>3.5</v>
      </c>
      <c r="D411" s="302">
        <v>500.0</v>
      </c>
      <c r="E411" s="302">
        <v>500.0</v>
      </c>
      <c r="F411" s="302">
        <v>500.0</v>
      </c>
      <c r="G411" s="302">
        <v>500.0</v>
      </c>
      <c r="H411" s="303">
        <f t="shared" si="2"/>
        <v>2000</v>
      </c>
      <c r="I411" s="304">
        <f t="shared" si="3"/>
        <v>6.56167979</v>
      </c>
      <c r="J411" s="305">
        <f t="shared" si="4"/>
        <v>22.96587927</v>
      </c>
      <c r="K411" s="310"/>
      <c r="L411" s="307">
        <f t="shared" si="5"/>
        <v>22.96587927</v>
      </c>
      <c r="M411" s="307">
        <f t="shared" si="6"/>
        <v>27.55905512</v>
      </c>
      <c r="N411" s="308" t="s">
        <v>1388</v>
      </c>
      <c r="O411" s="309"/>
      <c r="P411" s="309"/>
      <c r="Q411" s="309"/>
      <c r="R411" s="309"/>
      <c r="S411" s="309"/>
      <c r="T411" s="309"/>
      <c r="U411" s="309"/>
      <c r="V411" s="309"/>
      <c r="W411" s="309"/>
      <c r="X411" s="309"/>
      <c r="Y411" s="309"/>
    </row>
    <row r="412">
      <c r="A412" s="266" t="s">
        <v>1390</v>
      </c>
      <c r="B412" s="267">
        <v>2.78</v>
      </c>
      <c r="C412" s="301">
        <f t="shared" si="1"/>
        <v>5.56</v>
      </c>
      <c r="D412" s="302">
        <v>500.0</v>
      </c>
      <c r="E412" s="302">
        <v>500.0</v>
      </c>
      <c r="F412" s="302">
        <v>500.0</v>
      </c>
      <c r="G412" s="302">
        <v>500.0</v>
      </c>
      <c r="H412" s="303">
        <f t="shared" si="2"/>
        <v>2000</v>
      </c>
      <c r="I412" s="304">
        <f t="shared" si="3"/>
        <v>6.56167979</v>
      </c>
      <c r="J412" s="305">
        <f t="shared" si="4"/>
        <v>36.48293963</v>
      </c>
      <c r="K412" s="310"/>
      <c r="L412" s="307">
        <f t="shared" si="5"/>
        <v>36.48293963</v>
      </c>
      <c r="M412" s="307">
        <f t="shared" si="6"/>
        <v>43.77952756</v>
      </c>
      <c r="N412" s="308" t="s">
        <v>1390</v>
      </c>
      <c r="O412" s="309"/>
      <c r="P412" s="309"/>
      <c r="Q412" s="309"/>
      <c r="R412" s="309"/>
      <c r="S412" s="309"/>
      <c r="T412" s="309"/>
      <c r="U412" s="309"/>
      <c r="V412" s="309"/>
      <c r="W412" s="309"/>
      <c r="X412" s="309"/>
      <c r="Y412" s="309"/>
    </row>
    <row r="413">
      <c r="A413" s="266" t="s">
        <v>1394</v>
      </c>
      <c r="B413" s="267">
        <v>1.45</v>
      </c>
      <c r="C413" s="301">
        <f t="shared" si="1"/>
        <v>2.9</v>
      </c>
      <c r="D413" s="302">
        <v>500.0</v>
      </c>
      <c r="E413" s="302">
        <v>500.0</v>
      </c>
      <c r="F413" s="302">
        <v>500.0</v>
      </c>
      <c r="G413" s="302">
        <v>500.0</v>
      </c>
      <c r="H413" s="303">
        <f t="shared" si="2"/>
        <v>2000</v>
      </c>
      <c r="I413" s="304">
        <f t="shared" si="3"/>
        <v>6.56167979</v>
      </c>
      <c r="J413" s="305">
        <f t="shared" si="4"/>
        <v>19.02887139</v>
      </c>
      <c r="K413" s="310"/>
      <c r="L413" s="307">
        <f t="shared" si="5"/>
        <v>19.02887139</v>
      </c>
      <c r="M413" s="307">
        <f t="shared" si="6"/>
        <v>22.83464567</v>
      </c>
      <c r="N413" s="308" t="s">
        <v>1394</v>
      </c>
      <c r="O413" s="309"/>
      <c r="P413" s="309"/>
      <c r="Q413" s="309"/>
      <c r="R413" s="309"/>
      <c r="S413" s="309"/>
      <c r="T413" s="309"/>
      <c r="U413" s="309"/>
      <c r="V413" s="309"/>
      <c r="W413" s="309"/>
      <c r="X413" s="309"/>
      <c r="Y413" s="309"/>
    </row>
    <row r="414">
      <c r="A414" s="266" t="s">
        <v>1397</v>
      </c>
      <c r="B414" s="267">
        <v>2.95</v>
      </c>
      <c r="C414" s="301">
        <f t="shared" si="1"/>
        <v>5.9</v>
      </c>
      <c r="D414" s="302">
        <v>500.0</v>
      </c>
      <c r="E414" s="302">
        <v>500.0</v>
      </c>
      <c r="F414" s="302">
        <v>500.0</v>
      </c>
      <c r="G414" s="302">
        <v>500.0</v>
      </c>
      <c r="H414" s="303">
        <f t="shared" si="2"/>
        <v>2000</v>
      </c>
      <c r="I414" s="304">
        <f t="shared" si="3"/>
        <v>6.56167979</v>
      </c>
      <c r="J414" s="305">
        <f t="shared" si="4"/>
        <v>38.71391076</v>
      </c>
      <c r="K414" s="310"/>
      <c r="L414" s="307">
        <f t="shared" si="5"/>
        <v>38.71391076</v>
      </c>
      <c r="M414" s="307">
        <f t="shared" si="6"/>
        <v>46.45669291</v>
      </c>
      <c r="N414" s="308" t="s">
        <v>1397</v>
      </c>
      <c r="O414" s="309"/>
      <c r="P414" s="309"/>
      <c r="Q414" s="309"/>
      <c r="R414" s="309"/>
      <c r="S414" s="309"/>
      <c r="T414" s="309"/>
      <c r="U414" s="309"/>
      <c r="V414" s="309"/>
      <c r="W414" s="309"/>
      <c r="X414" s="309"/>
      <c r="Y414" s="309"/>
    </row>
    <row r="415">
      <c r="A415" s="266" t="s">
        <v>1401</v>
      </c>
      <c r="B415" s="267">
        <v>1.28</v>
      </c>
      <c r="C415" s="301">
        <f t="shared" si="1"/>
        <v>2.56</v>
      </c>
      <c r="D415" s="302">
        <v>500.0</v>
      </c>
      <c r="E415" s="302">
        <v>500.0</v>
      </c>
      <c r="F415" s="302">
        <v>500.0</v>
      </c>
      <c r="G415" s="302">
        <v>500.0</v>
      </c>
      <c r="H415" s="303">
        <f t="shared" si="2"/>
        <v>2000</v>
      </c>
      <c r="I415" s="304">
        <f t="shared" si="3"/>
        <v>6.56167979</v>
      </c>
      <c r="J415" s="305">
        <f t="shared" si="4"/>
        <v>16.79790026</v>
      </c>
      <c r="K415" s="310"/>
      <c r="L415" s="307">
        <f t="shared" si="5"/>
        <v>16.79790026</v>
      </c>
      <c r="M415" s="307">
        <f t="shared" si="6"/>
        <v>20.15748031</v>
      </c>
      <c r="N415" s="308" t="s">
        <v>1401</v>
      </c>
      <c r="O415" s="309"/>
      <c r="P415" s="309"/>
      <c r="Q415" s="309"/>
      <c r="R415" s="309"/>
      <c r="S415" s="309"/>
      <c r="T415" s="309"/>
      <c r="U415" s="309"/>
      <c r="V415" s="309"/>
      <c r="W415" s="309"/>
      <c r="X415" s="309"/>
      <c r="Y415" s="309"/>
    </row>
    <row r="416">
      <c r="A416" s="266" t="s">
        <v>1405</v>
      </c>
      <c r="B416" s="267">
        <v>1.28</v>
      </c>
      <c r="C416" s="301">
        <f t="shared" si="1"/>
        <v>2.56</v>
      </c>
      <c r="D416" s="302">
        <v>500.0</v>
      </c>
      <c r="E416" s="302">
        <v>500.0</v>
      </c>
      <c r="F416" s="302">
        <v>500.0</v>
      </c>
      <c r="G416" s="302">
        <v>500.0</v>
      </c>
      <c r="H416" s="303">
        <f t="shared" si="2"/>
        <v>2000</v>
      </c>
      <c r="I416" s="304">
        <f t="shared" si="3"/>
        <v>6.56167979</v>
      </c>
      <c r="J416" s="305">
        <f t="shared" si="4"/>
        <v>16.79790026</v>
      </c>
      <c r="K416" s="310"/>
      <c r="L416" s="307">
        <f t="shared" si="5"/>
        <v>16.79790026</v>
      </c>
      <c r="M416" s="307">
        <f t="shared" si="6"/>
        <v>20.15748031</v>
      </c>
      <c r="N416" s="308" t="s">
        <v>1405</v>
      </c>
      <c r="O416" s="309"/>
      <c r="P416" s="309"/>
      <c r="Q416" s="309"/>
      <c r="R416" s="309"/>
      <c r="S416" s="309"/>
      <c r="T416" s="309"/>
      <c r="U416" s="309"/>
      <c r="V416" s="309"/>
      <c r="W416" s="309"/>
      <c r="X416" s="309"/>
      <c r="Y416" s="309"/>
    </row>
    <row r="417">
      <c r="A417" s="266" t="s">
        <v>1408</v>
      </c>
      <c r="B417" s="267">
        <v>0.26</v>
      </c>
      <c r="C417" s="301">
        <f t="shared" si="1"/>
        <v>0.52</v>
      </c>
      <c r="D417" s="302">
        <v>500.0</v>
      </c>
      <c r="E417" s="302">
        <v>500.0</v>
      </c>
      <c r="F417" s="302">
        <v>500.0</v>
      </c>
      <c r="G417" s="302">
        <v>500.0</v>
      </c>
      <c r="H417" s="303">
        <f t="shared" si="2"/>
        <v>2000</v>
      </c>
      <c r="I417" s="304">
        <f t="shared" si="3"/>
        <v>6.56167979</v>
      </c>
      <c r="J417" s="305">
        <f t="shared" si="4"/>
        <v>3.412073491</v>
      </c>
      <c r="K417" s="306">
        <v>5.0</v>
      </c>
      <c r="L417" s="307">
        <f t="shared" si="5"/>
        <v>8.412073491</v>
      </c>
      <c r="M417" s="307">
        <f t="shared" si="6"/>
        <v>10.09448819</v>
      </c>
      <c r="N417" s="308" t="s">
        <v>1408</v>
      </c>
      <c r="O417" s="309"/>
      <c r="P417" s="309"/>
      <c r="Q417" s="309"/>
      <c r="R417" s="309"/>
      <c r="S417" s="309"/>
      <c r="T417" s="309"/>
      <c r="U417" s="309"/>
      <c r="V417" s="309"/>
      <c r="W417" s="309"/>
      <c r="X417" s="309"/>
      <c r="Y417" s="309"/>
    </row>
    <row r="418">
      <c r="A418" s="266" t="s">
        <v>1412</v>
      </c>
      <c r="B418" s="267">
        <v>4.0</v>
      </c>
      <c r="C418" s="301">
        <f t="shared" si="1"/>
        <v>8</v>
      </c>
      <c r="D418" s="302">
        <v>500.0</v>
      </c>
      <c r="E418" s="302">
        <v>500.0</v>
      </c>
      <c r="F418" s="302">
        <v>500.0</v>
      </c>
      <c r="G418" s="302">
        <v>500.0</v>
      </c>
      <c r="H418" s="303">
        <f t="shared" si="2"/>
        <v>2000</v>
      </c>
      <c r="I418" s="304">
        <f t="shared" si="3"/>
        <v>6.56167979</v>
      </c>
      <c r="J418" s="305">
        <f t="shared" si="4"/>
        <v>52.49343832</v>
      </c>
      <c r="K418" s="310"/>
      <c r="L418" s="307">
        <f t="shared" si="5"/>
        <v>52.49343832</v>
      </c>
      <c r="M418" s="307">
        <f t="shared" si="6"/>
        <v>62.99212598</v>
      </c>
      <c r="N418" s="308" t="s">
        <v>1412</v>
      </c>
      <c r="O418" s="309"/>
      <c r="P418" s="309"/>
      <c r="Q418" s="309"/>
      <c r="R418" s="309"/>
      <c r="S418" s="309"/>
      <c r="T418" s="309"/>
      <c r="U418" s="309"/>
      <c r="V418" s="309"/>
      <c r="W418" s="309"/>
      <c r="X418" s="309"/>
      <c r="Y418" s="309"/>
    </row>
    <row r="419">
      <c r="A419" s="266" t="s">
        <v>1416</v>
      </c>
      <c r="B419" s="267">
        <v>4.0</v>
      </c>
      <c r="C419" s="301">
        <f t="shared" si="1"/>
        <v>8</v>
      </c>
      <c r="D419" s="302">
        <v>500.0</v>
      </c>
      <c r="E419" s="302">
        <v>500.0</v>
      </c>
      <c r="F419" s="302">
        <v>500.0</v>
      </c>
      <c r="G419" s="302">
        <v>500.0</v>
      </c>
      <c r="H419" s="303">
        <f t="shared" si="2"/>
        <v>2000</v>
      </c>
      <c r="I419" s="304">
        <f t="shared" si="3"/>
        <v>6.56167979</v>
      </c>
      <c r="J419" s="305">
        <f t="shared" si="4"/>
        <v>52.49343832</v>
      </c>
      <c r="K419" s="306"/>
      <c r="L419" s="307">
        <f t="shared" si="5"/>
        <v>52.49343832</v>
      </c>
      <c r="M419" s="307">
        <f t="shared" si="6"/>
        <v>62.99212598</v>
      </c>
      <c r="N419" s="308" t="s">
        <v>1416</v>
      </c>
      <c r="O419" s="309"/>
      <c r="P419" s="309"/>
      <c r="Q419" s="309"/>
      <c r="R419" s="309"/>
      <c r="S419" s="309"/>
      <c r="T419" s="309"/>
      <c r="U419" s="309"/>
      <c r="V419" s="309"/>
      <c r="W419" s="309"/>
      <c r="X419" s="309"/>
      <c r="Y419" s="309"/>
    </row>
    <row r="420">
      <c r="A420" s="266" t="s">
        <v>1419</v>
      </c>
      <c r="B420" s="267">
        <v>1.1</v>
      </c>
      <c r="C420" s="301">
        <f t="shared" si="1"/>
        <v>2.2</v>
      </c>
      <c r="D420" s="302">
        <v>500.0</v>
      </c>
      <c r="E420" s="302">
        <v>500.0</v>
      </c>
      <c r="F420" s="302">
        <v>500.0</v>
      </c>
      <c r="G420" s="302">
        <v>500.0</v>
      </c>
      <c r="H420" s="303">
        <f t="shared" si="2"/>
        <v>2000</v>
      </c>
      <c r="I420" s="304">
        <f t="shared" si="3"/>
        <v>6.56167979</v>
      </c>
      <c r="J420" s="305">
        <f t="shared" si="4"/>
        <v>14.43569554</v>
      </c>
      <c r="K420" s="306">
        <v>5.0</v>
      </c>
      <c r="L420" s="307">
        <f t="shared" si="5"/>
        <v>19.43569554</v>
      </c>
      <c r="M420" s="307">
        <f t="shared" si="6"/>
        <v>23.32283465</v>
      </c>
      <c r="N420" s="308" t="s">
        <v>1419</v>
      </c>
      <c r="O420" s="309"/>
      <c r="P420" s="309"/>
      <c r="Q420" s="309"/>
      <c r="R420" s="309"/>
      <c r="S420" s="309"/>
      <c r="T420" s="309"/>
      <c r="U420" s="309"/>
      <c r="V420" s="309"/>
      <c r="W420" s="309"/>
      <c r="X420" s="309"/>
      <c r="Y420" s="309"/>
    </row>
    <row r="421">
      <c r="A421" s="266" t="s">
        <v>1422</v>
      </c>
      <c r="B421" s="267">
        <v>1.36</v>
      </c>
      <c r="C421" s="301">
        <f t="shared" si="1"/>
        <v>2.72</v>
      </c>
      <c r="D421" s="302">
        <v>500.0</v>
      </c>
      <c r="E421" s="302">
        <v>500.0</v>
      </c>
      <c r="F421" s="302">
        <v>500.0</v>
      </c>
      <c r="G421" s="302">
        <v>500.0</v>
      </c>
      <c r="H421" s="303">
        <f t="shared" si="2"/>
        <v>2000</v>
      </c>
      <c r="I421" s="304">
        <f t="shared" si="3"/>
        <v>6.56167979</v>
      </c>
      <c r="J421" s="305">
        <f t="shared" si="4"/>
        <v>17.84776903</v>
      </c>
      <c r="K421" s="310"/>
      <c r="L421" s="307">
        <f t="shared" si="5"/>
        <v>17.84776903</v>
      </c>
      <c r="M421" s="307">
        <f t="shared" si="6"/>
        <v>21.41732283</v>
      </c>
      <c r="N421" s="308" t="s">
        <v>1422</v>
      </c>
      <c r="O421" s="309"/>
      <c r="P421" s="309"/>
      <c r="Q421" s="309"/>
      <c r="R421" s="309"/>
      <c r="S421" s="309"/>
      <c r="T421" s="309"/>
      <c r="U421" s="309"/>
      <c r="V421" s="309"/>
      <c r="W421" s="309"/>
      <c r="X421" s="309"/>
      <c r="Y421" s="309"/>
    </row>
    <row r="422">
      <c r="A422" s="266" t="s">
        <v>1425</v>
      </c>
      <c r="B422" s="267">
        <v>1.36</v>
      </c>
      <c r="C422" s="301">
        <f t="shared" si="1"/>
        <v>2.72</v>
      </c>
      <c r="D422" s="302">
        <v>500.0</v>
      </c>
      <c r="E422" s="302">
        <v>500.0</v>
      </c>
      <c r="F422" s="302">
        <v>500.0</v>
      </c>
      <c r="G422" s="302">
        <v>500.0</v>
      </c>
      <c r="H422" s="303">
        <f t="shared" si="2"/>
        <v>2000</v>
      </c>
      <c r="I422" s="304">
        <f t="shared" si="3"/>
        <v>6.56167979</v>
      </c>
      <c r="J422" s="305">
        <f t="shared" si="4"/>
        <v>17.84776903</v>
      </c>
      <c r="K422" s="306"/>
      <c r="L422" s="307">
        <f t="shared" si="5"/>
        <v>17.84776903</v>
      </c>
      <c r="M422" s="307">
        <f t="shared" si="6"/>
        <v>21.41732283</v>
      </c>
      <c r="N422" s="308" t="s">
        <v>1425</v>
      </c>
      <c r="O422" s="309"/>
      <c r="P422" s="309"/>
      <c r="Q422" s="309"/>
      <c r="R422" s="309"/>
      <c r="S422" s="309"/>
      <c r="T422" s="309"/>
      <c r="U422" s="309"/>
      <c r="V422" s="309"/>
      <c r="W422" s="309"/>
      <c r="X422" s="309"/>
      <c r="Y422" s="309"/>
    </row>
    <row r="423">
      <c r="A423" s="266" t="s">
        <v>1428</v>
      </c>
      <c r="B423" s="267">
        <v>0.96</v>
      </c>
      <c r="C423" s="301">
        <f t="shared" si="1"/>
        <v>1.92</v>
      </c>
      <c r="D423" s="302">
        <v>500.0</v>
      </c>
      <c r="E423" s="302">
        <v>500.0</v>
      </c>
      <c r="F423" s="302">
        <v>500.0</v>
      </c>
      <c r="G423" s="302">
        <v>500.0</v>
      </c>
      <c r="H423" s="303">
        <f t="shared" si="2"/>
        <v>2000</v>
      </c>
      <c r="I423" s="304">
        <f t="shared" si="3"/>
        <v>6.56167979</v>
      </c>
      <c r="J423" s="305">
        <f t="shared" si="4"/>
        <v>12.5984252</v>
      </c>
      <c r="K423" s="306">
        <v>5.0</v>
      </c>
      <c r="L423" s="307">
        <f t="shared" si="5"/>
        <v>17.5984252</v>
      </c>
      <c r="M423" s="307">
        <f t="shared" si="6"/>
        <v>21.11811024</v>
      </c>
      <c r="N423" s="308" t="s">
        <v>1428</v>
      </c>
      <c r="O423" s="309"/>
      <c r="P423" s="309"/>
      <c r="Q423" s="309"/>
      <c r="R423" s="309"/>
      <c r="S423" s="309"/>
      <c r="T423" s="309"/>
      <c r="U423" s="309"/>
      <c r="V423" s="309"/>
      <c r="W423" s="309"/>
      <c r="X423" s="309"/>
      <c r="Y423" s="309"/>
    </row>
    <row r="424">
      <c r="A424" s="266" t="s">
        <v>1431</v>
      </c>
      <c r="B424" s="267">
        <v>1.42</v>
      </c>
      <c r="C424" s="301">
        <f t="shared" si="1"/>
        <v>2.84</v>
      </c>
      <c r="D424" s="302">
        <v>500.0</v>
      </c>
      <c r="E424" s="302">
        <v>500.0</v>
      </c>
      <c r="F424" s="302">
        <v>500.0</v>
      </c>
      <c r="G424" s="302">
        <v>500.0</v>
      </c>
      <c r="H424" s="303">
        <f t="shared" si="2"/>
        <v>2000</v>
      </c>
      <c r="I424" s="304">
        <f t="shared" si="3"/>
        <v>6.56167979</v>
      </c>
      <c r="J424" s="305">
        <f t="shared" si="4"/>
        <v>18.6351706</v>
      </c>
      <c r="K424" s="310"/>
      <c r="L424" s="307">
        <f t="shared" si="5"/>
        <v>18.6351706</v>
      </c>
      <c r="M424" s="307">
        <f t="shared" si="6"/>
        <v>22.36220472</v>
      </c>
      <c r="N424" s="308" t="s">
        <v>1431</v>
      </c>
      <c r="O424" s="309"/>
      <c r="P424" s="309"/>
      <c r="Q424" s="309"/>
      <c r="R424" s="309"/>
      <c r="S424" s="309"/>
      <c r="T424" s="309"/>
      <c r="U424" s="309"/>
      <c r="V424" s="309"/>
      <c r="W424" s="309"/>
      <c r="X424" s="309"/>
      <c r="Y424" s="309"/>
    </row>
    <row r="425">
      <c r="A425" s="266" t="s">
        <v>1434</v>
      </c>
      <c r="B425" s="267">
        <v>1.8</v>
      </c>
      <c r="C425" s="301">
        <f t="shared" si="1"/>
        <v>3.6</v>
      </c>
      <c r="D425" s="302">
        <v>500.0</v>
      </c>
      <c r="E425" s="302">
        <v>500.0</v>
      </c>
      <c r="F425" s="302">
        <v>500.0</v>
      </c>
      <c r="G425" s="302">
        <v>500.0</v>
      </c>
      <c r="H425" s="303">
        <f t="shared" si="2"/>
        <v>2000</v>
      </c>
      <c r="I425" s="304">
        <f t="shared" si="3"/>
        <v>6.56167979</v>
      </c>
      <c r="J425" s="305">
        <f t="shared" si="4"/>
        <v>23.62204724</v>
      </c>
      <c r="K425" s="306"/>
      <c r="L425" s="307">
        <f t="shared" si="5"/>
        <v>23.62204724</v>
      </c>
      <c r="M425" s="307">
        <f t="shared" si="6"/>
        <v>28.34645669</v>
      </c>
      <c r="N425" s="308" t="s">
        <v>1434</v>
      </c>
      <c r="O425" s="309"/>
      <c r="P425" s="309"/>
      <c r="Q425" s="309"/>
      <c r="R425" s="309"/>
      <c r="S425" s="309"/>
      <c r="T425" s="309"/>
      <c r="U425" s="309"/>
      <c r="V425" s="309"/>
      <c r="W425" s="309"/>
      <c r="X425" s="309"/>
      <c r="Y425" s="309"/>
    </row>
    <row r="426">
      <c r="A426" s="266" t="s">
        <v>1438</v>
      </c>
      <c r="B426" s="267">
        <v>1.26</v>
      </c>
      <c r="C426" s="301">
        <f t="shared" si="1"/>
        <v>2.52</v>
      </c>
      <c r="D426" s="302">
        <v>500.0</v>
      </c>
      <c r="E426" s="302">
        <v>500.0</v>
      </c>
      <c r="F426" s="302">
        <v>500.0</v>
      </c>
      <c r="G426" s="302">
        <v>500.0</v>
      </c>
      <c r="H426" s="303">
        <f t="shared" si="2"/>
        <v>2000</v>
      </c>
      <c r="I426" s="304">
        <f t="shared" si="3"/>
        <v>6.56167979</v>
      </c>
      <c r="J426" s="305">
        <f t="shared" si="4"/>
        <v>16.53543307</v>
      </c>
      <c r="K426" s="310"/>
      <c r="L426" s="307">
        <f t="shared" si="5"/>
        <v>16.53543307</v>
      </c>
      <c r="M426" s="307">
        <f t="shared" si="6"/>
        <v>19.84251969</v>
      </c>
      <c r="N426" s="308" t="s">
        <v>1438</v>
      </c>
      <c r="O426" s="309"/>
      <c r="P426" s="309"/>
      <c r="Q426" s="309"/>
      <c r="R426" s="309"/>
      <c r="S426" s="309"/>
      <c r="T426" s="309"/>
      <c r="U426" s="309"/>
      <c r="V426" s="309"/>
      <c r="W426" s="309"/>
      <c r="X426" s="309"/>
      <c r="Y426" s="309"/>
    </row>
    <row r="427">
      <c r="A427" s="266" t="s">
        <v>1440</v>
      </c>
      <c r="B427" s="267">
        <v>1.8</v>
      </c>
      <c r="C427" s="301">
        <f t="shared" si="1"/>
        <v>3.6</v>
      </c>
      <c r="D427" s="302">
        <v>500.0</v>
      </c>
      <c r="E427" s="302">
        <v>500.0</v>
      </c>
      <c r="F427" s="302">
        <v>500.0</v>
      </c>
      <c r="G427" s="302">
        <v>500.0</v>
      </c>
      <c r="H427" s="303">
        <f t="shared" si="2"/>
        <v>2000</v>
      </c>
      <c r="I427" s="304">
        <f t="shared" si="3"/>
        <v>6.56167979</v>
      </c>
      <c r="J427" s="305">
        <f t="shared" si="4"/>
        <v>23.62204724</v>
      </c>
      <c r="K427" s="310"/>
      <c r="L427" s="307">
        <f t="shared" si="5"/>
        <v>23.62204724</v>
      </c>
      <c r="M427" s="307">
        <f t="shared" si="6"/>
        <v>28.34645669</v>
      </c>
      <c r="N427" s="308" t="s">
        <v>1440</v>
      </c>
      <c r="O427" s="309"/>
      <c r="P427" s="309"/>
      <c r="Q427" s="309"/>
      <c r="R427" s="309"/>
      <c r="S427" s="309"/>
      <c r="T427" s="309"/>
      <c r="U427" s="309"/>
      <c r="V427" s="309"/>
      <c r="W427" s="309"/>
      <c r="X427" s="309"/>
      <c r="Y427" s="309"/>
    </row>
    <row r="428">
      <c r="A428" s="266" t="s">
        <v>1443</v>
      </c>
      <c r="B428" s="267">
        <v>1.26</v>
      </c>
      <c r="C428" s="301">
        <f t="shared" si="1"/>
        <v>2.52</v>
      </c>
      <c r="D428" s="302">
        <v>500.0</v>
      </c>
      <c r="E428" s="302">
        <v>500.0</v>
      </c>
      <c r="F428" s="302">
        <v>500.0</v>
      </c>
      <c r="G428" s="302">
        <v>500.0</v>
      </c>
      <c r="H428" s="303">
        <f t="shared" si="2"/>
        <v>2000</v>
      </c>
      <c r="I428" s="304">
        <f t="shared" si="3"/>
        <v>6.56167979</v>
      </c>
      <c r="J428" s="305">
        <f t="shared" si="4"/>
        <v>16.53543307</v>
      </c>
      <c r="K428" s="310"/>
      <c r="L428" s="307">
        <f t="shared" si="5"/>
        <v>16.53543307</v>
      </c>
      <c r="M428" s="307">
        <f t="shared" si="6"/>
        <v>19.84251969</v>
      </c>
      <c r="N428" s="308" t="s">
        <v>1443</v>
      </c>
      <c r="O428" s="309"/>
      <c r="P428" s="309"/>
      <c r="Q428" s="309"/>
      <c r="R428" s="309"/>
      <c r="S428" s="309"/>
      <c r="T428" s="309"/>
      <c r="U428" s="309"/>
      <c r="V428" s="309"/>
      <c r="W428" s="309"/>
      <c r="X428" s="309"/>
      <c r="Y428" s="309"/>
    </row>
    <row r="429">
      <c r="A429" s="266" t="s">
        <v>1445</v>
      </c>
      <c r="B429" s="275">
        <v>1.45</v>
      </c>
      <c r="C429" s="301">
        <f t="shared" si="1"/>
        <v>2.9</v>
      </c>
      <c r="D429" s="302">
        <v>500.0</v>
      </c>
      <c r="E429" s="302">
        <v>500.0</v>
      </c>
      <c r="F429" s="302">
        <v>500.0</v>
      </c>
      <c r="G429" s="302">
        <v>500.0</v>
      </c>
      <c r="H429" s="303">
        <f t="shared" si="2"/>
        <v>2000</v>
      </c>
      <c r="I429" s="304">
        <f t="shared" si="3"/>
        <v>6.56167979</v>
      </c>
      <c r="J429" s="305">
        <f t="shared" si="4"/>
        <v>19.02887139</v>
      </c>
      <c r="K429" s="310"/>
      <c r="L429" s="307">
        <f t="shared" si="5"/>
        <v>19.02887139</v>
      </c>
      <c r="M429" s="307">
        <f t="shared" si="6"/>
        <v>22.83464567</v>
      </c>
      <c r="N429" s="308" t="s">
        <v>1445</v>
      </c>
      <c r="O429" s="309"/>
      <c r="P429" s="309"/>
      <c r="Q429" s="309"/>
      <c r="R429" s="309"/>
      <c r="S429" s="309"/>
      <c r="T429" s="309"/>
      <c r="U429" s="309"/>
      <c r="V429" s="309"/>
      <c r="W429" s="309"/>
      <c r="X429" s="309"/>
      <c r="Y429" s="309"/>
    </row>
    <row r="430">
      <c r="A430" s="266" t="s">
        <v>1450</v>
      </c>
      <c r="B430" s="275">
        <v>1.45</v>
      </c>
      <c r="C430" s="301">
        <f t="shared" si="1"/>
        <v>2.9</v>
      </c>
      <c r="D430" s="302">
        <v>500.0</v>
      </c>
      <c r="E430" s="302">
        <v>500.0</v>
      </c>
      <c r="F430" s="302">
        <v>500.0</v>
      </c>
      <c r="G430" s="302">
        <v>500.0</v>
      </c>
      <c r="H430" s="303">
        <f t="shared" si="2"/>
        <v>2000</v>
      </c>
      <c r="I430" s="304">
        <f t="shared" si="3"/>
        <v>6.56167979</v>
      </c>
      <c r="J430" s="305">
        <f t="shared" si="4"/>
        <v>19.02887139</v>
      </c>
      <c r="K430" s="310"/>
      <c r="L430" s="307">
        <f t="shared" si="5"/>
        <v>19.02887139</v>
      </c>
      <c r="M430" s="307">
        <f t="shared" si="6"/>
        <v>22.83464567</v>
      </c>
      <c r="N430" s="308" t="s">
        <v>1450</v>
      </c>
      <c r="O430" s="309"/>
      <c r="P430" s="309"/>
      <c r="Q430" s="309"/>
      <c r="R430" s="309"/>
      <c r="S430" s="309"/>
      <c r="T430" s="309"/>
      <c r="U430" s="309"/>
      <c r="V430" s="309"/>
      <c r="W430" s="309"/>
      <c r="X430" s="309"/>
      <c r="Y430" s="309"/>
    </row>
    <row r="431">
      <c r="A431" s="266" t="s">
        <v>1456</v>
      </c>
      <c r="B431" s="275">
        <v>1.45</v>
      </c>
      <c r="C431" s="301">
        <f t="shared" si="1"/>
        <v>2.9</v>
      </c>
      <c r="D431" s="302">
        <v>500.0</v>
      </c>
      <c r="E431" s="302">
        <v>500.0</v>
      </c>
      <c r="F431" s="302">
        <v>500.0</v>
      </c>
      <c r="G431" s="302">
        <v>500.0</v>
      </c>
      <c r="H431" s="303">
        <f t="shared" si="2"/>
        <v>2000</v>
      </c>
      <c r="I431" s="304">
        <f t="shared" si="3"/>
        <v>6.56167979</v>
      </c>
      <c r="J431" s="305">
        <f t="shared" si="4"/>
        <v>19.02887139</v>
      </c>
      <c r="K431" s="310"/>
      <c r="L431" s="307">
        <f t="shared" si="5"/>
        <v>19.02887139</v>
      </c>
      <c r="M431" s="307">
        <f t="shared" si="6"/>
        <v>22.83464567</v>
      </c>
      <c r="N431" s="308" t="s">
        <v>1456</v>
      </c>
      <c r="O431" s="309"/>
      <c r="P431" s="309"/>
      <c r="Q431" s="309"/>
      <c r="R431" s="309"/>
      <c r="S431" s="309"/>
      <c r="T431" s="309"/>
      <c r="U431" s="309"/>
      <c r="V431" s="309"/>
      <c r="W431" s="309"/>
      <c r="X431" s="309"/>
      <c r="Y431" s="309"/>
    </row>
    <row r="432">
      <c r="A432" s="266" t="s">
        <v>1461</v>
      </c>
      <c r="B432" s="275">
        <v>1.45</v>
      </c>
      <c r="C432" s="301">
        <f t="shared" si="1"/>
        <v>2.9</v>
      </c>
      <c r="D432" s="302">
        <v>500.0</v>
      </c>
      <c r="E432" s="302">
        <v>500.0</v>
      </c>
      <c r="F432" s="302">
        <v>500.0</v>
      </c>
      <c r="G432" s="302">
        <v>500.0</v>
      </c>
      <c r="H432" s="303">
        <f t="shared" si="2"/>
        <v>2000</v>
      </c>
      <c r="I432" s="304">
        <f t="shared" si="3"/>
        <v>6.56167979</v>
      </c>
      <c r="J432" s="305">
        <f t="shared" si="4"/>
        <v>19.02887139</v>
      </c>
      <c r="K432" s="310"/>
      <c r="L432" s="307">
        <f t="shared" si="5"/>
        <v>19.02887139</v>
      </c>
      <c r="M432" s="307">
        <f t="shared" si="6"/>
        <v>22.83464567</v>
      </c>
      <c r="N432" s="308" t="s">
        <v>1461</v>
      </c>
      <c r="O432" s="309"/>
      <c r="P432" s="309"/>
      <c r="Q432" s="309"/>
      <c r="R432" s="309"/>
      <c r="S432" s="309"/>
      <c r="T432" s="309"/>
      <c r="U432" s="309"/>
      <c r="V432" s="309"/>
      <c r="W432" s="309"/>
      <c r="X432" s="309"/>
      <c r="Y432" s="309"/>
    </row>
    <row r="433">
      <c r="A433" s="266" t="s">
        <v>1466</v>
      </c>
      <c r="B433" s="275">
        <v>1.45</v>
      </c>
      <c r="C433" s="301">
        <f t="shared" si="1"/>
        <v>2.9</v>
      </c>
      <c r="D433" s="302">
        <v>500.0</v>
      </c>
      <c r="E433" s="302">
        <v>500.0</v>
      </c>
      <c r="F433" s="302">
        <v>500.0</v>
      </c>
      <c r="G433" s="302">
        <v>500.0</v>
      </c>
      <c r="H433" s="303">
        <f t="shared" si="2"/>
        <v>2000</v>
      </c>
      <c r="I433" s="304">
        <f t="shared" si="3"/>
        <v>6.56167979</v>
      </c>
      <c r="J433" s="305">
        <f t="shared" si="4"/>
        <v>19.02887139</v>
      </c>
      <c r="K433" s="310"/>
      <c r="L433" s="307">
        <f t="shared" si="5"/>
        <v>19.02887139</v>
      </c>
      <c r="M433" s="307">
        <f t="shared" si="6"/>
        <v>22.83464567</v>
      </c>
      <c r="N433" s="308" t="s">
        <v>1466</v>
      </c>
      <c r="O433" s="309"/>
      <c r="P433" s="309"/>
      <c r="Q433" s="309"/>
      <c r="R433" s="309"/>
      <c r="S433" s="309"/>
      <c r="T433" s="309"/>
      <c r="U433" s="309"/>
      <c r="V433" s="309"/>
      <c r="W433" s="309"/>
      <c r="X433" s="309"/>
      <c r="Y433" s="309"/>
    </row>
    <row r="434">
      <c r="A434" s="266" t="s">
        <v>1472</v>
      </c>
      <c r="B434" s="275">
        <v>1.45</v>
      </c>
      <c r="C434" s="301">
        <f t="shared" si="1"/>
        <v>2.9</v>
      </c>
      <c r="D434" s="302">
        <v>500.0</v>
      </c>
      <c r="E434" s="302">
        <v>500.0</v>
      </c>
      <c r="F434" s="302">
        <v>500.0</v>
      </c>
      <c r="G434" s="302">
        <v>500.0</v>
      </c>
      <c r="H434" s="303">
        <f t="shared" si="2"/>
        <v>2000</v>
      </c>
      <c r="I434" s="304">
        <f t="shared" si="3"/>
        <v>6.56167979</v>
      </c>
      <c r="J434" s="305">
        <f t="shared" si="4"/>
        <v>19.02887139</v>
      </c>
      <c r="K434" s="310"/>
      <c r="L434" s="307">
        <f t="shared" si="5"/>
        <v>19.02887139</v>
      </c>
      <c r="M434" s="307">
        <f t="shared" si="6"/>
        <v>22.83464567</v>
      </c>
      <c r="N434" s="308" t="s">
        <v>1472</v>
      </c>
      <c r="O434" s="309"/>
      <c r="P434" s="309"/>
      <c r="Q434" s="309"/>
      <c r="R434" s="309"/>
      <c r="S434" s="309"/>
      <c r="T434" s="309"/>
      <c r="U434" s="309"/>
      <c r="V434" s="309"/>
      <c r="W434" s="309"/>
      <c r="X434" s="309"/>
      <c r="Y434" s="309"/>
    </row>
    <row r="435">
      <c r="A435" s="266" t="s">
        <v>1478</v>
      </c>
      <c r="B435" s="275">
        <v>1.45</v>
      </c>
      <c r="C435" s="301">
        <f t="shared" si="1"/>
        <v>2.9</v>
      </c>
      <c r="D435" s="302">
        <v>500.0</v>
      </c>
      <c r="E435" s="302">
        <v>500.0</v>
      </c>
      <c r="F435" s="302">
        <v>500.0</v>
      </c>
      <c r="G435" s="302">
        <v>500.0</v>
      </c>
      <c r="H435" s="303">
        <f t="shared" si="2"/>
        <v>2000</v>
      </c>
      <c r="I435" s="304">
        <f t="shared" si="3"/>
        <v>6.56167979</v>
      </c>
      <c r="J435" s="305">
        <f t="shared" si="4"/>
        <v>19.02887139</v>
      </c>
      <c r="K435" s="310"/>
      <c r="L435" s="307">
        <f t="shared" si="5"/>
        <v>19.02887139</v>
      </c>
      <c r="M435" s="307">
        <f t="shared" si="6"/>
        <v>22.83464567</v>
      </c>
      <c r="N435" s="308" t="s">
        <v>1478</v>
      </c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</row>
    <row r="436">
      <c r="A436" s="266" t="s">
        <v>1483</v>
      </c>
      <c r="B436" s="267">
        <v>1.65</v>
      </c>
      <c r="C436" s="301">
        <f t="shared" si="1"/>
        <v>3.3</v>
      </c>
      <c r="D436" s="302">
        <v>500.0</v>
      </c>
      <c r="E436" s="302">
        <v>500.0</v>
      </c>
      <c r="F436" s="302">
        <v>500.0</v>
      </c>
      <c r="G436" s="302">
        <v>500.0</v>
      </c>
      <c r="H436" s="303">
        <f t="shared" si="2"/>
        <v>2000</v>
      </c>
      <c r="I436" s="304">
        <f t="shared" si="3"/>
        <v>6.56167979</v>
      </c>
      <c r="J436" s="305">
        <f t="shared" si="4"/>
        <v>21.65354331</v>
      </c>
      <c r="K436" s="306"/>
      <c r="L436" s="307">
        <f t="shared" si="5"/>
        <v>21.65354331</v>
      </c>
      <c r="M436" s="307">
        <f t="shared" si="6"/>
        <v>25.98425197</v>
      </c>
      <c r="N436" s="308" t="s">
        <v>1483</v>
      </c>
      <c r="O436" s="309"/>
      <c r="P436" s="309"/>
      <c r="Q436" s="309"/>
      <c r="R436" s="309"/>
      <c r="S436" s="309"/>
      <c r="T436" s="309"/>
      <c r="U436" s="309"/>
      <c r="V436" s="309"/>
      <c r="W436" s="309"/>
      <c r="X436" s="309"/>
      <c r="Y436" s="309"/>
    </row>
    <row r="437">
      <c r="A437" s="266" t="s">
        <v>1488</v>
      </c>
      <c r="B437" s="267">
        <v>1.65</v>
      </c>
      <c r="C437" s="301">
        <f t="shared" si="1"/>
        <v>3.3</v>
      </c>
      <c r="D437" s="302">
        <v>500.0</v>
      </c>
      <c r="E437" s="302">
        <v>500.0</v>
      </c>
      <c r="F437" s="302">
        <v>500.0</v>
      </c>
      <c r="G437" s="302">
        <v>500.0</v>
      </c>
      <c r="H437" s="303">
        <f t="shared" si="2"/>
        <v>2000</v>
      </c>
      <c r="I437" s="304">
        <f t="shared" si="3"/>
        <v>6.56167979</v>
      </c>
      <c r="J437" s="305">
        <f t="shared" si="4"/>
        <v>21.65354331</v>
      </c>
      <c r="K437" s="310"/>
      <c r="L437" s="307">
        <f t="shared" si="5"/>
        <v>21.65354331</v>
      </c>
      <c r="M437" s="307">
        <f t="shared" si="6"/>
        <v>25.98425197</v>
      </c>
      <c r="N437" s="308" t="s">
        <v>1488</v>
      </c>
      <c r="O437" s="309"/>
      <c r="P437" s="309"/>
      <c r="Q437" s="309"/>
      <c r="R437" s="309"/>
      <c r="S437" s="309"/>
      <c r="T437" s="309"/>
      <c r="U437" s="309"/>
      <c r="V437" s="309"/>
      <c r="W437" s="309"/>
      <c r="X437" s="309"/>
      <c r="Y437" s="309"/>
    </row>
    <row r="438">
      <c r="A438" s="266" t="s">
        <v>1492</v>
      </c>
      <c r="B438" s="267">
        <v>1.65</v>
      </c>
      <c r="C438" s="301">
        <f t="shared" si="1"/>
        <v>3.3</v>
      </c>
      <c r="D438" s="302">
        <v>500.0</v>
      </c>
      <c r="E438" s="302">
        <v>500.0</v>
      </c>
      <c r="F438" s="302">
        <v>500.0</v>
      </c>
      <c r="G438" s="302">
        <v>500.0</v>
      </c>
      <c r="H438" s="303">
        <f t="shared" si="2"/>
        <v>2000</v>
      </c>
      <c r="I438" s="304">
        <f t="shared" si="3"/>
        <v>6.56167979</v>
      </c>
      <c r="J438" s="305">
        <f t="shared" si="4"/>
        <v>21.65354331</v>
      </c>
      <c r="K438" s="310"/>
      <c r="L438" s="307">
        <f t="shared" si="5"/>
        <v>21.65354331</v>
      </c>
      <c r="M438" s="307">
        <f t="shared" si="6"/>
        <v>25.98425197</v>
      </c>
      <c r="N438" s="308" t="s">
        <v>1492</v>
      </c>
      <c r="O438" s="309"/>
      <c r="P438" s="309"/>
      <c r="Q438" s="309"/>
      <c r="R438" s="309"/>
      <c r="S438" s="309"/>
      <c r="T438" s="309"/>
      <c r="U438" s="309"/>
      <c r="V438" s="309"/>
      <c r="W438" s="309"/>
      <c r="X438" s="309"/>
      <c r="Y438" s="309"/>
    </row>
    <row r="439">
      <c r="A439" s="266" t="s">
        <v>1496</v>
      </c>
      <c r="B439" s="267">
        <v>2.62</v>
      </c>
      <c r="C439" s="301">
        <f t="shared" si="1"/>
        <v>5.24</v>
      </c>
      <c r="D439" s="302">
        <v>500.0</v>
      </c>
      <c r="E439" s="302">
        <v>500.0</v>
      </c>
      <c r="F439" s="302">
        <v>500.0</v>
      </c>
      <c r="G439" s="302">
        <v>500.0</v>
      </c>
      <c r="H439" s="303">
        <f t="shared" si="2"/>
        <v>2000</v>
      </c>
      <c r="I439" s="304">
        <f t="shared" si="3"/>
        <v>6.56167979</v>
      </c>
      <c r="J439" s="305">
        <f t="shared" si="4"/>
        <v>34.3832021</v>
      </c>
      <c r="K439" s="310"/>
      <c r="L439" s="307">
        <f t="shared" si="5"/>
        <v>34.3832021</v>
      </c>
      <c r="M439" s="307">
        <f t="shared" si="6"/>
        <v>41.25984252</v>
      </c>
      <c r="N439" s="308" t="s">
        <v>1496</v>
      </c>
      <c r="O439" s="309"/>
      <c r="P439" s="309"/>
      <c r="Q439" s="309"/>
      <c r="R439" s="309"/>
      <c r="S439" s="309"/>
      <c r="T439" s="309"/>
      <c r="U439" s="309"/>
      <c r="V439" s="309"/>
      <c r="W439" s="309"/>
      <c r="X439" s="309"/>
      <c r="Y439" s="309"/>
    </row>
    <row r="440">
      <c r="A440" s="266" t="s">
        <v>1502</v>
      </c>
      <c r="B440" s="267">
        <v>2.62</v>
      </c>
      <c r="C440" s="301">
        <f t="shared" si="1"/>
        <v>5.24</v>
      </c>
      <c r="D440" s="302">
        <v>500.0</v>
      </c>
      <c r="E440" s="302">
        <v>500.0</v>
      </c>
      <c r="F440" s="302">
        <v>500.0</v>
      </c>
      <c r="G440" s="302">
        <v>500.0</v>
      </c>
      <c r="H440" s="303">
        <f t="shared" si="2"/>
        <v>2000</v>
      </c>
      <c r="I440" s="304">
        <f t="shared" si="3"/>
        <v>6.56167979</v>
      </c>
      <c r="J440" s="305">
        <f t="shared" si="4"/>
        <v>34.3832021</v>
      </c>
      <c r="K440" s="310"/>
      <c r="L440" s="307">
        <f t="shared" si="5"/>
        <v>34.3832021</v>
      </c>
      <c r="M440" s="307">
        <f t="shared" si="6"/>
        <v>41.25984252</v>
      </c>
      <c r="N440" s="308" t="s">
        <v>1502</v>
      </c>
      <c r="O440" s="309"/>
      <c r="P440" s="309"/>
      <c r="Q440" s="309"/>
      <c r="R440" s="309"/>
      <c r="S440" s="309"/>
      <c r="T440" s="309"/>
      <c r="U440" s="309"/>
      <c r="V440" s="309"/>
      <c r="W440" s="309"/>
      <c r="X440" s="309"/>
      <c r="Y440" s="309"/>
    </row>
    <row r="441">
      <c r="A441" s="266" t="s">
        <v>1505</v>
      </c>
      <c r="B441" s="267">
        <v>2.62</v>
      </c>
      <c r="C441" s="301">
        <f t="shared" si="1"/>
        <v>5.24</v>
      </c>
      <c r="D441" s="302">
        <v>500.0</v>
      </c>
      <c r="E441" s="302">
        <v>500.0</v>
      </c>
      <c r="F441" s="302">
        <v>500.0</v>
      </c>
      <c r="G441" s="302">
        <v>500.0</v>
      </c>
      <c r="H441" s="303">
        <f t="shared" si="2"/>
        <v>2000</v>
      </c>
      <c r="I441" s="304">
        <f t="shared" si="3"/>
        <v>6.56167979</v>
      </c>
      <c r="J441" s="305">
        <f t="shared" si="4"/>
        <v>34.3832021</v>
      </c>
      <c r="K441" s="310"/>
      <c r="L441" s="307">
        <f t="shared" si="5"/>
        <v>34.3832021</v>
      </c>
      <c r="M441" s="307">
        <f t="shared" si="6"/>
        <v>41.25984252</v>
      </c>
      <c r="N441" s="308" t="s">
        <v>1505</v>
      </c>
      <c r="O441" s="309"/>
      <c r="P441" s="309"/>
      <c r="Q441" s="309"/>
      <c r="R441" s="309"/>
      <c r="S441" s="309"/>
      <c r="T441" s="309"/>
      <c r="U441" s="309"/>
      <c r="V441" s="309"/>
      <c r="W441" s="309"/>
      <c r="X441" s="309"/>
      <c r="Y441" s="309"/>
    </row>
    <row r="442">
      <c r="A442" s="266" t="s">
        <v>1508</v>
      </c>
      <c r="B442" s="267">
        <v>2.62</v>
      </c>
      <c r="C442" s="301">
        <f t="shared" si="1"/>
        <v>5.24</v>
      </c>
      <c r="D442" s="302">
        <v>500.0</v>
      </c>
      <c r="E442" s="302">
        <v>500.0</v>
      </c>
      <c r="F442" s="302">
        <v>500.0</v>
      </c>
      <c r="G442" s="302">
        <v>500.0</v>
      </c>
      <c r="H442" s="303">
        <f t="shared" si="2"/>
        <v>2000</v>
      </c>
      <c r="I442" s="304">
        <f t="shared" si="3"/>
        <v>6.56167979</v>
      </c>
      <c r="J442" s="305">
        <f t="shared" si="4"/>
        <v>34.3832021</v>
      </c>
      <c r="K442" s="310"/>
      <c r="L442" s="307">
        <f t="shared" si="5"/>
        <v>34.3832021</v>
      </c>
      <c r="M442" s="307">
        <f t="shared" si="6"/>
        <v>41.25984252</v>
      </c>
      <c r="N442" s="308" t="s">
        <v>1508</v>
      </c>
      <c r="O442" s="309"/>
      <c r="P442" s="309"/>
      <c r="Q442" s="309"/>
      <c r="R442" s="309"/>
      <c r="S442" s="309"/>
      <c r="T442" s="309"/>
      <c r="U442" s="309"/>
      <c r="V442" s="309"/>
      <c r="W442" s="309"/>
      <c r="X442" s="309"/>
      <c r="Y442" s="309"/>
    </row>
    <row r="443">
      <c r="A443" s="266" t="s">
        <v>1512</v>
      </c>
      <c r="B443" s="267">
        <v>2.62</v>
      </c>
      <c r="C443" s="301">
        <f t="shared" si="1"/>
        <v>5.24</v>
      </c>
      <c r="D443" s="302">
        <v>500.0</v>
      </c>
      <c r="E443" s="302">
        <v>500.0</v>
      </c>
      <c r="F443" s="302">
        <v>500.0</v>
      </c>
      <c r="G443" s="302">
        <v>500.0</v>
      </c>
      <c r="H443" s="303">
        <f t="shared" si="2"/>
        <v>2000</v>
      </c>
      <c r="I443" s="304">
        <f t="shared" si="3"/>
        <v>6.56167979</v>
      </c>
      <c r="J443" s="305">
        <f t="shared" si="4"/>
        <v>34.3832021</v>
      </c>
      <c r="K443" s="310"/>
      <c r="L443" s="307">
        <f t="shared" si="5"/>
        <v>34.3832021</v>
      </c>
      <c r="M443" s="307">
        <f t="shared" si="6"/>
        <v>41.25984252</v>
      </c>
      <c r="N443" s="308" t="s">
        <v>1512</v>
      </c>
      <c r="O443" s="309"/>
      <c r="P443" s="309"/>
      <c r="Q443" s="309"/>
      <c r="R443" s="309"/>
      <c r="S443" s="309"/>
      <c r="T443" s="309"/>
      <c r="U443" s="309"/>
      <c r="V443" s="309"/>
      <c r="W443" s="309"/>
      <c r="X443" s="309"/>
      <c r="Y443" s="309"/>
    </row>
    <row r="444">
      <c r="A444" s="266" t="s">
        <v>1516</v>
      </c>
      <c r="B444" s="267">
        <v>1.0</v>
      </c>
      <c r="C444" s="301">
        <f t="shared" si="1"/>
        <v>2</v>
      </c>
      <c r="D444" s="302">
        <v>500.0</v>
      </c>
      <c r="E444" s="302">
        <v>500.0</v>
      </c>
      <c r="F444" s="302">
        <v>500.0</v>
      </c>
      <c r="G444" s="302">
        <v>500.0</v>
      </c>
      <c r="H444" s="303">
        <f t="shared" si="2"/>
        <v>2000</v>
      </c>
      <c r="I444" s="304">
        <f t="shared" si="3"/>
        <v>6.56167979</v>
      </c>
      <c r="J444" s="305">
        <f t="shared" si="4"/>
        <v>13.12335958</v>
      </c>
      <c r="K444" s="306">
        <v>5.0</v>
      </c>
      <c r="L444" s="307">
        <f t="shared" si="5"/>
        <v>18.12335958</v>
      </c>
      <c r="M444" s="307">
        <f t="shared" si="6"/>
        <v>21.7480315</v>
      </c>
      <c r="N444" s="308" t="s">
        <v>1516</v>
      </c>
      <c r="O444" s="309"/>
      <c r="P444" s="309"/>
      <c r="Q444" s="309"/>
      <c r="R444" s="309"/>
      <c r="S444" s="309"/>
      <c r="T444" s="309"/>
      <c r="U444" s="309"/>
      <c r="V444" s="309"/>
      <c r="W444" s="309"/>
      <c r="X444" s="309"/>
      <c r="Y444" s="309"/>
    </row>
    <row r="445">
      <c r="A445" s="266" t="s">
        <v>1520</v>
      </c>
      <c r="B445" s="267">
        <v>1.7</v>
      </c>
      <c r="C445" s="301">
        <f t="shared" si="1"/>
        <v>3.4</v>
      </c>
      <c r="D445" s="302">
        <v>500.0</v>
      </c>
      <c r="E445" s="302">
        <v>500.0</v>
      </c>
      <c r="F445" s="302">
        <v>500.0</v>
      </c>
      <c r="G445" s="302">
        <v>500.0</v>
      </c>
      <c r="H445" s="303">
        <f t="shared" si="2"/>
        <v>2000</v>
      </c>
      <c r="I445" s="304">
        <f t="shared" si="3"/>
        <v>6.56167979</v>
      </c>
      <c r="J445" s="305">
        <f t="shared" si="4"/>
        <v>22.30971129</v>
      </c>
      <c r="K445" s="306"/>
      <c r="L445" s="307">
        <f t="shared" si="5"/>
        <v>22.30971129</v>
      </c>
      <c r="M445" s="307">
        <f t="shared" si="6"/>
        <v>26.77165354</v>
      </c>
      <c r="N445" s="308" t="s">
        <v>1520</v>
      </c>
      <c r="O445" s="309"/>
      <c r="P445" s="309"/>
      <c r="Q445" s="309"/>
      <c r="R445" s="309"/>
      <c r="S445" s="309"/>
      <c r="T445" s="309"/>
      <c r="U445" s="309"/>
      <c r="V445" s="309"/>
      <c r="W445" s="309"/>
      <c r="X445" s="309"/>
      <c r="Y445" s="309"/>
    </row>
    <row r="446">
      <c r="A446" s="266" t="s">
        <v>1526</v>
      </c>
      <c r="B446" s="267">
        <v>1.7</v>
      </c>
      <c r="C446" s="301">
        <f t="shared" si="1"/>
        <v>3.4</v>
      </c>
      <c r="D446" s="302">
        <v>500.0</v>
      </c>
      <c r="E446" s="302">
        <v>500.0</v>
      </c>
      <c r="F446" s="302">
        <v>500.0</v>
      </c>
      <c r="G446" s="302">
        <v>500.0</v>
      </c>
      <c r="H446" s="303">
        <f t="shared" si="2"/>
        <v>2000</v>
      </c>
      <c r="I446" s="304">
        <f t="shared" si="3"/>
        <v>6.56167979</v>
      </c>
      <c r="J446" s="305">
        <f t="shared" si="4"/>
        <v>22.30971129</v>
      </c>
      <c r="K446" s="310"/>
      <c r="L446" s="307">
        <f t="shared" si="5"/>
        <v>22.30971129</v>
      </c>
      <c r="M446" s="307">
        <f t="shared" si="6"/>
        <v>26.77165354</v>
      </c>
      <c r="N446" s="308" t="s">
        <v>1526</v>
      </c>
      <c r="O446" s="309"/>
      <c r="P446" s="309"/>
      <c r="Q446" s="309"/>
      <c r="R446" s="309"/>
      <c r="S446" s="309"/>
      <c r="T446" s="309"/>
      <c r="U446" s="309"/>
      <c r="V446" s="309"/>
      <c r="W446" s="309"/>
      <c r="X446" s="309"/>
      <c r="Y446" s="309"/>
    </row>
    <row r="447">
      <c r="A447" s="266" t="s">
        <v>1530</v>
      </c>
      <c r="B447" s="267">
        <v>1.7</v>
      </c>
      <c r="C447" s="301">
        <f t="shared" si="1"/>
        <v>3.4</v>
      </c>
      <c r="D447" s="302">
        <v>500.0</v>
      </c>
      <c r="E447" s="302">
        <v>500.0</v>
      </c>
      <c r="F447" s="302">
        <v>500.0</v>
      </c>
      <c r="G447" s="302">
        <v>500.0</v>
      </c>
      <c r="H447" s="303">
        <f t="shared" si="2"/>
        <v>2000</v>
      </c>
      <c r="I447" s="304">
        <f t="shared" si="3"/>
        <v>6.56167979</v>
      </c>
      <c r="J447" s="305">
        <f t="shared" si="4"/>
        <v>22.30971129</v>
      </c>
      <c r="K447" s="310"/>
      <c r="L447" s="307">
        <f t="shared" si="5"/>
        <v>22.30971129</v>
      </c>
      <c r="M447" s="307">
        <f t="shared" si="6"/>
        <v>26.77165354</v>
      </c>
      <c r="N447" s="308" t="s">
        <v>1530</v>
      </c>
      <c r="O447" s="309"/>
      <c r="P447" s="309"/>
      <c r="Q447" s="309"/>
      <c r="R447" s="309"/>
      <c r="S447" s="309"/>
      <c r="T447" s="309"/>
      <c r="U447" s="309"/>
      <c r="V447" s="309"/>
      <c r="W447" s="309"/>
      <c r="X447" s="309"/>
      <c r="Y447" s="309"/>
    </row>
    <row r="448">
      <c r="A448" s="266" t="s">
        <v>1533</v>
      </c>
      <c r="B448" s="267">
        <v>1.7</v>
      </c>
      <c r="C448" s="301">
        <f t="shared" si="1"/>
        <v>3.4</v>
      </c>
      <c r="D448" s="302">
        <v>500.0</v>
      </c>
      <c r="E448" s="302">
        <v>500.0</v>
      </c>
      <c r="F448" s="302">
        <v>500.0</v>
      </c>
      <c r="G448" s="302">
        <v>500.0</v>
      </c>
      <c r="H448" s="303">
        <f t="shared" si="2"/>
        <v>2000</v>
      </c>
      <c r="I448" s="304">
        <f t="shared" si="3"/>
        <v>6.56167979</v>
      </c>
      <c r="J448" s="305">
        <f t="shared" si="4"/>
        <v>22.30971129</v>
      </c>
      <c r="K448" s="310"/>
      <c r="L448" s="307">
        <f t="shared" si="5"/>
        <v>22.30971129</v>
      </c>
      <c r="M448" s="307">
        <f t="shared" si="6"/>
        <v>26.77165354</v>
      </c>
      <c r="N448" s="308" t="s">
        <v>1533</v>
      </c>
      <c r="O448" s="309"/>
      <c r="P448" s="309"/>
      <c r="Q448" s="309"/>
      <c r="R448" s="309"/>
      <c r="S448" s="309"/>
      <c r="T448" s="309"/>
      <c r="U448" s="309"/>
      <c r="V448" s="309"/>
      <c r="W448" s="309"/>
      <c r="X448" s="309"/>
      <c r="Y448" s="309"/>
    </row>
    <row r="449">
      <c r="A449" s="266" t="s">
        <v>1537</v>
      </c>
      <c r="B449" s="267">
        <v>1.7</v>
      </c>
      <c r="C449" s="301">
        <f t="shared" si="1"/>
        <v>3.4</v>
      </c>
      <c r="D449" s="302">
        <v>500.0</v>
      </c>
      <c r="E449" s="302">
        <v>500.0</v>
      </c>
      <c r="F449" s="302">
        <v>500.0</v>
      </c>
      <c r="G449" s="302">
        <v>500.0</v>
      </c>
      <c r="H449" s="303">
        <f t="shared" si="2"/>
        <v>2000</v>
      </c>
      <c r="I449" s="304">
        <f t="shared" si="3"/>
        <v>6.56167979</v>
      </c>
      <c r="J449" s="305">
        <f t="shared" si="4"/>
        <v>22.30971129</v>
      </c>
      <c r="K449" s="310"/>
      <c r="L449" s="307">
        <f t="shared" si="5"/>
        <v>22.30971129</v>
      </c>
      <c r="M449" s="307">
        <f t="shared" si="6"/>
        <v>26.77165354</v>
      </c>
      <c r="N449" s="308" t="s">
        <v>1537</v>
      </c>
      <c r="O449" s="309"/>
      <c r="P449" s="309"/>
      <c r="Q449" s="309"/>
      <c r="R449" s="309"/>
      <c r="S449" s="309"/>
      <c r="T449" s="309"/>
      <c r="U449" s="309"/>
      <c r="V449" s="309"/>
      <c r="W449" s="309"/>
      <c r="X449" s="309"/>
      <c r="Y449" s="309"/>
    </row>
    <row r="450">
      <c r="A450" s="266" t="s">
        <v>1541</v>
      </c>
      <c r="B450" s="267">
        <v>1.7</v>
      </c>
      <c r="C450" s="301">
        <f t="shared" si="1"/>
        <v>3.4</v>
      </c>
      <c r="D450" s="302">
        <v>500.0</v>
      </c>
      <c r="E450" s="302">
        <v>500.0</v>
      </c>
      <c r="F450" s="302">
        <v>500.0</v>
      </c>
      <c r="G450" s="302">
        <v>500.0</v>
      </c>
      <c r="H450" s="303">
        <f t="shared" si="2"/>
        <v>2000</v>
      </c>
      <c r="I450" s="304">
        <f t="shared" si="3"/>
        <v>6.56167979</v>
      </c>
      <c r="J450" s="305">
        <f t="shared" si="4"/>
        <v>22.30971129</v>
      </c>
      <c r="K450" s="310"/>
      <c r="L450" s="307">
        <f t="shared" si="5"/>
        <v>22.30971129</v>
      </c>
      <c r="M450" s="307">
        <f t="shared" si="6"/>
        <v>26.77165354</v>
      </c>
      <c r="N450" s="308" t="s">
        <v>1541</v>
      </c>
      <c r="O450" s="309"/>
      <c r="P450" s="309"/>
      <c r="Q450" s="309"/>
      <c r="R450" s="309"/>
      <c r="S450" s="309"/>
      <c r="T450" s="309"/>
      <c r="U450" s="309"/>
      <c r="V450" s="309"/>
      <c r="W450" s="309"/>
      <c r="X450" s="309"/>
      <c r="Y450" s="309"/>
    </row>
    <row r="451">
      <c r="A451" s="266" t="s">
        <v>1545</v>
      </c>
      <c r="B451" s="267">
        <v>1.7</v>
      </c>
      <c r="C451" s="301">
        <f t="shared" si="1"/>
        <v>3.4</v>
      </c>
      <c r="D451" s="302">
        <v>500.0</v>
      </c>
      <c r="E451" s="302">
        <v>500.0</v>
      </c>
      <c r="F451" s="302">
        <v>500.0</v>
      </c>
      <c r="G451" s="302">
        <v>500.0</v>
      </c>
      <c r="H451" s="303">
        <f t="shared" si="2"/>
        <v>2000</v>
      </c>
      <c r="I451" s="304">
        <f t="shared" si="3"/>
        <v>6.56167979</v>
      </c>
      <c r="J451" s="305">
        <f t="shared" si="4"/>
        <v>22.30971129</v>
      </c>
      <c r="K451" s="310"/>
      <c r="L451" s="307">
        <f t="shared" si="5"/>
        <v>22.30971129</v>
      </c>
      <c r="M451" s="307">
        <f t="shared" si="6"/>
        <v>26.77165354</v>
      </c>
      <c r="N451" s="308" t="s">
        <v>1545</v>
      </c>
      <c r="O451" s="309"/>
      <c r="P451" s="309"/>
      <c r="Q451" s="309"/>
      <c r="R451" s="309"/>
      <c r="S451" s="309"/>
      <c r="T451" s="309"/>
      <c r="U451" s="309"/>
      <c r="V451" s="309"/>
      <c r="W451" s="309"/>
      <c r="X451" s="309"/>
      <c r="Y451" s="309"/>
    </row>
    <row r="452">
      <c r="A452" s="266" t="s">
        <v>1549</v>
      </c>
      <c r="B452" s="267">
        <v>0.7</v>
      </c>
      <c r="C452" s="301">
        <f t="shared" si="1"/>
        <v>1.4</v>
      </c>
      <c r="D452" s="302">
        <v>500.0</v>
      </c>
      <c r="E452" s="302">
        <v>500.0</v>
      </c>
      <c r="F452" s="302">
        <v>500.0</v>
      </c>
      <c r="G452" s="302">
        <v>500.0</v>
      </c>
      <c r="H452" s="303">
        <f t="shared" si="2"/>
        <v>2000</v>
      </c>
      <c r="I452" s="304">
        <f t="shared" si="3"/>
        <v>6.56167979</v>
      </c>
      <c r="J452" s="305">
        <f t="shared" si="4"/>
        <v>9.186351706</v>
      </c>
      <c r="K452" s="306">
        <v>5.0</v>
      </c>
      <c r="L452" s="307">
        <f t="shared" si="5"/>
        <v>14.18635171</v>
      </c>
      <c r="M452" s="307">
        <f t="shared" si="6"/>
        <v>17.02362205</v>
      </c>
      <c r="N452" s="308" t="s">
        <v>1549</v>
      </c>
      <c r="O452" s="309"/>
      <c r="P452" s="309"/>
      <c r="Q452" s="309"/>
      <c r="R452" s="309"/>
      <c r="S452" s="309"/>
      <c r="T452" s="309"/>
      <c r="U452" s="309"/>
      <c r="V452" s="309"/>
      <c r="W452" s="309"/>
      <c r="X452" s="309"/>
      <c r="Y452" s="309"/>
    </row>
    <row r="453">
      <c r="A453" s="266" t="s">
        <v>1553</v>
      </c>
      <c r="B453" s="267">
        <v>0.7</v>
      </c>
      <c r="C453" s="301">
        <f t="shared" si="1"/>
        <v>1.4</v>
      </c>
      <c r="D453" s="302">
        <v>500.0</v>
      </c>
      <c r="E453" s="302">
        <v>500.0</v>
      </c>
      <c r="F453" s="302">
        <v>500.0</v>
      </c>
      <c r="G453" s="302">
        <v>500.0</v>
      </c>
      <c r="H453" s="303">
        <f t="shared" si="2"/>
        <v>2000</v>
      </c>
      <c r="I453" s="304">
        <f t="shared" si="3"/>
        <v>6.56167979</v>
      </c>
      <c r="J453" s="305">
        <f t="shared" si="4"/>
        <v>9.186351706</v>
      </c>
      <c r="K453" s="306">
        <v>5.0</v>
      </c>
      <c r="L453" s="307">
        <f t="shared" si="5"/>
        <v>14.18635171</v>
      </c>
      <c r="M453" s="307">
        <f t="shared" si="6"/>
        <v>17.02362205</v>
      </c>
      <c r="N453" s="308" t="s">
        <v>1553</v>
      </c>
      <c r="O453" s="309"/>
      <c r="P453" s="309"/>
      <c r="Q453" s="309"/>
      <c r="R453" s="309"/>
      <c r="S453" s="309"/>
      <c r="T453" s="309"/>
      <c r="U453" s="309"/>
      <c r="V453" s="309"/>
      <c r="W453" s="309"/>
      <c r="X453" s="309"/>
      <c r="Y453" s="309"/>
    </row>
    <row r="454">
      <c r="A454" s="266" t="s">
        <v>1556</v>
      </c>
      <c r="B454" s="267">
        <v>3.92</v>
      </c>
      <c r="C454" s="301">
        <f t="shared" si="1"/>
        <v>7.84</v>
      </c>
      <c r="D454" s="302">
        <v>500.0</v>
      </c>
      <c r="E454" s="302">
        <v>500.0</v>
      </c>
      <c r="F454" s="302">
        <v>500.0</v>
      </c>
      <c r="G454" s="302">
        <v>500.0</v>
      </c>
      <c r="H454" s="303">
        <f t="shared" si="2"/>
        <v>2000</v>
      </c>
      <c r="I454" s="304">
        <f t="shared" si="3"/>
        <v>6.56167979</v>
      </c>
      <c r="J454" s="305">
        <f t="shared" si="4"/>
        <v>51.44356955</v>
      </c>
      <c r="K454" s="310"/>
      <c r="L454" s="307">
        <f t="shared" si="5"/>
        <v>51.44356955</v>
      </c>
      <c r="M454" s="307">
        <f t="shared" si="6"/>
        <v>61.73228346</v>
      </c>
      <c r="N454" s="308" t="s">
        <v>1556</v>
      </c>
      <c r="O454" s="309"/>
      <c r="P454" s="309"/>
      <c r="Q454" s="309"/>
      <c r="R454" s="309"/>
      <c r="S454" s="309"/>
      <c r="T454" s="309"/>
      <c r="U454" s="309"/>
      <c r="V454" s="309"/>
      <c r="W454" s="309"/>
      <c r="X454" s="309"/>
      <c r="Y454" s="309"/>
    </row>
    <row r="455">
      <c r="A455" s="266" t="s">
        <v>1560</v>
      </c>
      <c r="B455" s="267">
        <v>2.02</v>
      </c>
      <c r="C455" s="301">
        <f t="shared" si="1"/>
        <v>4.04</v>
      </c>
      <c r="D455" s="302">
        <v>500.0</v>
      </c>
      <c r="E455" s="302">
        <v>500.0</v>
      </c>
      <c r="F455" s="302">
        <v>500.0</v>
      </c>
      <c r="G455" s="302">
        <v>500.0</v>
      </c>
      <c r="H455" s="303">
        <f t="shared" si="2"/>
        <v>2000</v>
      </c>
      <c r="I455" s="304">
        <f t="shared" si="3"/>
        <v>6.56167979</v>
      </c>
      <c r="J455" s="305">
        <f t="shared" si="4"/>
        <v>26.50918635</v>
      </c>
      <c r="K455" s="310"/>
      <c r="L455" s="307">
        <f t="shared" si="5"/>
        <v>26.50918635</v>
      </c>
      <c r="M455" s="307">
        <f t="shared" si="6"/>
        <v>31.81102362</v>
      </c>
      <c r="N455" s="308" t="s">
        <v>1560</v>
      </c>
      <c r="O455" s="309"/>
      <c r="P455" s="309"/>
      <c r="Q455" s="309"/>
      <c r="R455" s="309"/>
      <c r="S455" s="309"/>
      <c r="T455" s="309"/>
      <c r="U455" s="309"/>
      <c r="V455" s="309"/>
      <c r="W455" s="309"/>
      <c r="X455" s="309"/>
      <c r="Y455" s="309"/>
    </row>
    <row r="456">
      <c r="A456" s="266" t="s">
        <v>1563</v>
      </c>
      <c r="B456" s="267">
        <v>1.42</v>
      </c>
      <c r="C456" s="301">
        <f t="shared" si="1"/>
        <v>2.84</v>
      </c>
      <c r="D456" s="302">
        <v>500.0</v>
      </c>
      <c r="E456" s="302">
        <v>500.0</v>
      </c>
      <c r="F456" s="302">
        <v>500.0</v>
      </c>
      <c r="G456" s="302">
        <v>500.0</v>
      </c>
      <c r="H456" s="303">
        <f t="shared" si="2"/>
        <v>2000</v>
      </c>
      <c r="I456" s="304">
        <f t="shared" si="3"/>
        <v>6.56167979</v>
      </c>
      <c r="J456" s="305">
        <f t="shared" si="4"/>
        <v>18.6351706</v>
      </c>
      <c r="K456" s="310"/>
      <c r="L456" s="307">
        <f t="shared" si="5"/>
        <v>18.6351706</v>
      </c>
      <c r="M456" s="307">
        <f t="shared" si="6"/>
        <v>22.36220472</v>
      </c>
      <c r="N456" s="308" t="s">
        <v>1563</v>
      </c>
      <c r="O456" s="309"/>
      <c r="P456" s="309"/>
      <c r="Q456" s="309"/>
      <c r="R456" s="309"/>
      <c r="S456" s="309"/>
      <c r="T456" s="309"/>
      <c r="U456" s="309"/>
      <c r="V456" s="309"/>
      <c r="W456" s="309"/>
      <c r="X456" s="309"/>
      <c r="Y456" s="309"/>
    </row>
    <row r="457">
      <c r="A457" s="266" t="s">
        <v>1566</v>
      </c>
      <c r="B457" s="267">
        <v>2.0</v>
      </c>
      <c r="C457" s="301">
        <f t="shared" si="1"/>
        <v>4</v>
      </c>
      <c r="D457" s="302">
        <v>500.0</v>
      </c>
      <c r="E457" s="302">
        <v>500.0</v>
      </c>
      <c r="F457" s="302">
        <v>500.0</v>
      </c>
      <c r="G457" s="302">
        <v>500.0</v>
      </c>
      <c r="H457" s="303">
        <f t="shared" si="2"/>
        <v>2000</v>
      </c>
      <c r="I457" s="304">
        <f t="shared" si="3"/>
        <v>6.56167979</v>
      </c>
      <c r="J457" s="305">
        <f t="shared" si="4"/>
        <v>26.24671916</v>
      </c>
      <c r="K457" s="310"/>
      <c r="L457" s="307">
        <f t="shared" si="5"/>
        <v>26.24671916</v>
      </c>
      <c r="M457" s="307">
        <f t="shared" si="6"/>
        <v>31.49606299</v>
      </c>
      <c r="N457" s="308" t="s">
        <v>1566</v>
      </c>
      <c r="O457" s="309"/>
      <c r="P457" s="309"/>
      <c r="Q457" s="309"/>
      <c r="R457" s="309"/>
      <c r="S457" s="309"/>
      <c r="T457" s="309"/>
      <c r="U457" s="309"/>
      <c r="V457" s="309"/>
      <c r="W457" s="309"/>
      <c r="X457" s="309"/>
      <c r="Y457" s="309"/>
    </row>
    <row r="458">
      <c r="A458" s="266" t="s">
        <v>1568</v>
      </c>
      <c r="B458" s="267">
        <v>1.36</v>
      </c>
      <c r="C458" s="301">
        <f t="shared" si="1"/>
        <v>2.72</v>
      </c>
      <c r="D458" s="302">
        <v>500.0</v>
      </c>
      <c r="E458" s="302">
        <v>500.0</v>
      </c>
      <c r="F458" s="302">
        <v>500.0</v>
      </c>
      <c r="G458" s="302">
        <v>500.0</v>
      </c>
      <c r="H458" s="303">
        <f t="shared" si="2"/>
        <v>2000</v>
      </c>
      <c r="I458" s="304">
        <f t="shared" si="3"/>
        <v>6.56167979</v>
      </c>
      <c r="J458" s="305">
        <f t="shared" si="4"/>
        <v>17.84776903</v>
      </c>
      <c r="K458" s="310"/>
      <c r="L458" s="307">
        <f t="shared" si="5"/>
        <v>17.84776903</v>
      </c>
      <c r="M458" s="307">
        <f t="shared" si="6"/>
        <v>21.41732283</v>
      </c>
      <c r="N458" s="308" t="s">
        <v>1568</v>
      </c>
      <c r="O458" s="309"/>
      <c r="P458" s="309"/>
      <c r="Q458" s="309"/>
      <c r="R458" s="309"/>
      <c r="S458" s="309"/>
      <c r="T458" s="309"/>
      <c r="U458" s="309"/>
      <c r="V458" s="309"/>
      <c r="W458" s="309"/>
      <c r="X458" s="309"/>
      <c r="Y458" s="309"/>
    </row>
    <row r="459">
      <c r="A459" s="266" t="s">
        <v>1571</v>
      </c>
      <c r="B459" s="267">
        <v>1.5</v>
      </c>
      <c r="C459" s="301">
        <f t="shared" si="1"/>
        <v>3</v>
      </c>
      <c r="D459" s="302">
        <v>500.0</v>
      </c>
      <c r="E459" s="302">
        <v>500.0</v>
      </c>
      <c r="F459" s="302">
        <v>500.0</v>
      </c>
      <c r="G459" s="302">
        <v>500.0</v>
      </c>
      <c r="H459" s="303">
        <f t="shared" si="2"/>
        <v>2000</v>
      </c>
      <c r="I459" s="304">
        <f t="shared" si="3"/>
        <v>6.56167979</v>
      </c>
      <c r="J459" s="305">
        <f t="shared" si="4"/>
        <v>19.68503937</v>
      </c>
      <c r="K459" s="310"/>
      <c r="L459" s="307">
        <f t="shared" si="5"/>
        <v>19.68503937</v>
      </c>
      <c r="M459" s="307">
        <f t="shared" si="6"/>
        <v>23.62204724</v>
      </c>
      <c r="N459" s="308" t="s">
        <v>1571</v>
      </c>
      <c r="O459" s="309"/>
      <c r="P459" s="309"/>
      <c r="Q459" s="309"/>
      <c r="R459" s="309"/>
      <c r="S459" s="309"/>
      <c r="T459" s="309"/>
      <c r="U459" s="309"/>
      <c r="V459" s="309"/>
      <c r="W459" s="309"/>
      <c r="X459" s="309"/>
      <c r="Y459" s="309"/>
    </row>
    <row r="460">
      <c r="A460" s="266" t="s">
        <v>1576</v>
      </c>
      <c r="B460" s="267">
        <v>1.65</v>
      </c>
      <c r="C460" s="301">
        <f t="shared" si="1"/>
        <v>3.3</v>
      </c>
      <c r="D460" s="302">
        <v>500.0</v>
      </c>
      <c r="E460" s="302">
        <v>500.0</v>
      </c>
      <c r="F460" s="302">
        <v>500.0</v>
      </c>
      <c r="G460" s="302">
        <v>500.0</v>
      </c>
      <c r="H460" s="303">
        <f t="shared" si="2"/>
        <v>2000</v>
      </c>
      <c r="I460" s="304">
        <f t="shared" si="3"/>
        <v>6.56167979</v>
      </c>
      <c r="J460" s="305">
        <f t="shared" si="4"/>
        <v>21.65354331</v>
      </c>
      <c r="K460" s="310"/>
      <c r="L460" s="307">
        <f t="shared" si="5"/>
        <v>21.65354331</v>
      </c>
      <c r="M460" s="307">
        <f t="shared" si="6"/>
        <v>25.98425197</v>
      </c>
      <c r="N460" s="308" t="s">
        <v>1576</v>
      </c>
      <c r="O460" s="309"/>
      <c r="P460" s="309"/>
      <c r="Q460" s="309"/>
      <c r="R460" s="309"/>
      <c r="S460" s="309"/>
      <c r="T460" s="309"/>
      <c r="U460" s="309"/>
      <c r="V460" s="309"/>
      <c r="W460" s="309"/>
      <c r="X460" s="309"/>
      <c r="Y460" s="309"/>
    </row>
    <row r="461">
      <c r="A461" s="266" t="s">
        <v>1579</v>
      </c>
      <c r="B461" s="267">
        <v>1.65</v>
      </c>
      <c r="C461" s="301">
        <f t="shared" si="1"/>
        <v>3.3</v>
      </c>
      <c r="D461" s="302">
        <v>500.0</v>
      </c>
      <c r="E461" s="302">
        <v>500.0</v>
      </c>
      <c r="F461" s="302">
        <v>500.0</v>
      </c>
      <c r="G461" s="302">
        <v>500.0</v>
      </c>
      <c r="H461" s="303">
        <f t="shared" si="2"/>
        <v>2000</v>
      </c>
      <c r="I461" s="304">
        <f t="shared" si="3"/>
        <v>6.56167979</v>
      </c>
      <c r="J461" s="305">
        <f t="shared" si="4"/>
        <v>21.65354331</v>
      </c>
      <c r="K461" s="310"/>
      <c r="L461" s="307">
        <f t="shared" si="5"/>
        <v>21.65354331</v>
      </c>
      <c r="M461" s="307">
        <f t="shared" si="6"/>
        <v>25.98425197</v>
      </c>
      <c r="N461" s="308" t="s">
        <v>1579</v>
      </c>
      <c r="O461" s="309"/>
      <c r="P461" s="309"/>
      <c r="Q461" s="309"/>
      <c r="R461" s="309"/>
      <c r="S461" s="309"/>
      <c r="T461" s="309"/>
      <c r="U461" s="309"/>
      <c r="V461" s="309"/>
      <c r="W461" s="309"/>
      <c r="X461" s="309"/>
      <c r="Y461" s="309"/>
    </row>
    <row r="462">
      <c r="A462" s="266" t="s">
        <v>1583</v>
      </c>
      <c r="B462" s="267">
        <v>1.65</v>
      </c>
      <c r="C462" s="301">
        <f t="shared" si="1"/>
        <v>3.3</v>
      </c>
      <c r="D462" s="302">
        <v>500.0</v>
      </c>
      <c r="E462" s="302">
        <v>500.0</v>
      </c>
      <c r="F462" s="302">
        <v>500.0</v>
      </c>
      <c r="G462" s="302">
        <v>500.0</v>
      </c>
      <c r="H462" s="303">
        <f t="shared" si="2"/>
        <v>2000</v>
      </c>
      <c r="I462" s="304">
        <f t="shared" si="3"/>
        <v>6.56167979</v>
      </c>
      <c r="J462" s="305">
        <f t="shared" si="4"/>
        <v>21.65354331</v>
      </c>
      <c r="K462" s="310"/>
      <c r="L462" s="307">
        <f t="shared" si="5"/>
        <v>21.65354331</v>
      </c>
      <c r="M462" s="307">
        <f t="shared" si="6"/>
        <v>25.98425197</v>
      </c>
      <c r="N462" s="308" t="s">
        <v>1583</v>
      </c>
      <c r="O462" s="309"/>
      <c r="P462" s="309"/>
      <c r="Q462" s="309"/>
      <c r="R462" s="309"/>
      <c r="S462" s="309"/>
      <c r="T462" s="309"/>
      <c r="U462" s="309"/>
      <c r="V462" s="309"/>
      <c r="W462" s="309"/>
      <c r="X462" s="309"/>
      <c r="Y462" s="309"/>
    </row>
    <row r="463">
      <c r="A463" s="266" t="s">
        <v>1586</v>
      </c>
      <c r="B463" s="267">
        <v>1.65</v>
      </c>
      <c r="C463" s="301">
        <f t="shared" si="1"/>
        <v>3.3</v>
      </c>
      <c r="D463" s="302">
        <v>500.0</v>
      </c>
      <c r="E463" s="302">
        <v>500.0</v>
      </c>
      <c r="F463" s="302">
        <v>500.0</v>
      </c>
      <c r="G463" s="302">
        <v>500.0</v>
      </c>
      <c r="H463" s="303">
        <f t="shared" si="2"/>
        <v>2000</v>
      </c>
      <c r="I463" s="304">
        <f t="shared" si="3"/>
        <v>6.56167979</v>
      </c>
      <c r="J463" s="305">
        <f t="shared" si="4"/>
        <v>21.65354331</v>
      </c>
      <c r="K463" s="310"/>
      <c r="L463" s="307">
        <f t="shared" si="5"/>
        <v>21.65354331</v>
      </c>
      <c r="M463" s="307">
        <f t="shared" si="6"/>
        <v>25.98425197</v>
      </c>
      <c r="N463" s="308" t="s">
        <v>1586</v>
      </c>
      <c r="O463" s="309"/>
      <c r="P463" s="309"/>
      <c r="Q463" s="309"/>
      <c r="R463" s="309"/>
      <c r="S463" s="309"/>
      <c r="T463" s="309"/>
      <c r="U463" s="309"/>
      <c r="V463" s="309"/>
      <c r="W463" s="309"/>
      <c r="X463" s="309"/>
      <c r="Y463" s="309"/>
    </row>
    <row r="464">
      <c r="A464" s="266" t="s">
        <v>1589</v>
      </c>
      <c r="B464" s="267">
        <v>1.8</v>
      </c>
      <c r="C464" s="301">
        <f t="shared" si="1"/>
        <v>3.6</v>
      </c>
      <c r="D464" s="302">
        <v>500.0</v>
      </c>
      <c r="E464" s="302">
        <v>500.0</v>
      </c>
      <c r="F464" s="302">
        <v>500.0</v>
      </c>
      <c r="G464" s="302">
        <v>500.0</v>
      </c>
      <c r="H464" s="303">
        <f t="shared" si="2"/>
        <v>2000</v>
      </c>
      <c r="I464" s="304">
        <f t="shared" si="3"/>
        <v>6.56167979</v>
      </c>
      <c r="J464" s="305">
        <f t="shared" si="4"/>
        <v>23.62204724</v>
      </c>
      <c r="K464" s="310"/>
      <c r="L464" s="307">
        <f t="shared" si="5"/>
        <v>23.62204724</v>
      </c>
      <c r="M464" s="307">
        <f t="shared" si="6"/>
        <v>28.34645669</v>
      </c>
      <c r="N464" s="308" t="s">
        <v>1589</v>
      </c>
      <c r="O464" s="309"/>
      <c r="P464" s="309"/>
      <c r="Q464" s="309"/>
      <c r="R464" s="309"/>
      <c r="S464" s="309"/>
      <c r="T464" s="309"/>
      <c r="U464" s="309"/>
      <c r="V464" s="309"/>
      <c r="W464" s="309"/>
      <c r="X464" s="309"/>
      <c r="Y464" s="309"/>
    </row>
    <row r="465">
      <c r="A465" s="266" t="s">
        <v>1591</v>
      </c>
      <c r="B465" s="267">
        <v>1.95</v>
      </c>
      <c r="C465" s="301">
        <f t="shared" si="1"/>
        <v>3.9</v>
      </c>
      <c r="D465" s="302">
        <v>500.0</v>
      </c>
      <c r="E465" s="302">
        <v>500.0</v>
      </c>
      <c r="F465" s="302">
        <v>500.0</v>
      </c>
      <c r="G465" s="302">
        <v>500.0</v>
      </c>
      <c r="H465" s="303">
        <f t="shared" si="2"/>
        <v>2000</v>
      </c>
      <c r="I465" s="304">
        <f t="shared" si="3"/>
        <v>6.56167979</v>
      </c>
      <c r="J465" s="305">
        <f t="shared" si="4"/>
        <v>25.59055118</v>
      </c>
      <c r="K465" s="310"/>
      <c r="L465" s="307">
        <f t="shared" si="5"/>
        <v>25.59055118</v>
      </c>
      <c r="M465" s="307">
        <f t="shared" si="6"/>
        <v>30.70866142</v>
      </c>
      <c r="N465" s="308" t="s">
        <v>1591</v>
      </c>
      <c r="O465" s="309"/>
      <c r="P465" s="309"/>
      <c r="Q465" s="309"/>
      <c r="R465" s="309"/>
      <c r="S465" s="309"/>
      <c r="T465" s="309"/>
      <c r="U465" s="309"/>
      <c r="V465" s="309"/>
      <c r="W465" s="309"/>
      <c r="X465" s="309"/>
      <c r="Y465" s="309"/>
    </row>
    <row r="466">
      <c r="A466" s="266" t="s">
        <v>1594</v>
      </c>
      <c r="B466" s="267">
        <v>1.95</v>
      </c>
      <c r="C466" s="301">
        <f t="shared" si="1"/>
        <v>3.9</v>
      </c>
      <c r="D466" s="302">
        <v>500.0</v>
      </c>
      <c r="E466" s="302">
        <v>500.0</v>
      </c>
      <c r="F466" s="302">
        <v>500.0</v>
      </c>
      <c r="G466" s="302">
        <v>500.0</v>
      </c>
      <c r="H466" s="303">
        <f t="shared" si="2"/>
        <v>2000</v>
      </c>
      <c r="I466" s="304">
        <f t="shared" si="3"/>
        <v>6.56167979</v>
      </c>
      <c r="J466" s="305">
        <f t="shared" si="4"/>
        <v>25.59055118</v>
      </c>
      <c r="K466" s="310"/>
      <c r="L466" s="307">
        <f t="shared" si="5"/>
        <v>25.59055118</v>
      </c>
      <c r="M466" s="307">
        <f t="shared" si="6"/>
        <v>30.70866142</v>
      </c>
      <c r="N466" s="308" t="s">
        <v>1594</v>
      </c>
      <c r="O466" s="309"/>
      <c r="P466" s="309"/>
      <c r="Q466" s="309"/>
      <c r="R466" s="309"/>
      <c r="S466" s="309"/>
      <c r="T466" s="309"/>
      <c r="U466" s="309"/>
      <c r="V466" s="309"/>
      <c r="W466" s="309"/>
      <c r="X466" s="309"/>
      <c r="Y466" s="309"/>
    </row>
    <row r="467">
      <c r="A467" s="266" t="s">
        <v>1596</v>
      </c>
      <c r="B467" s="267">
        <v>1.95</v>
      </c>
      <c r="C467" s="301">
        <f t="shared" si="1"/>
        <v>3.9</v>
      </c>
      <c r="D467" s="302">
        <v>500.0</v>
      </c>
      <c r="E467" s="302">
        <v>500.0</v>
      </c>
      <c r="F467" s="302">
        <v>500.0</v>
      </c>
      <c r="G467" s="302">
        <v>500.0</v>
      </c>
      <c r="H467" s="303">
        <f t="shared" si="2"/>
        <v>2000</v>
      </c>
      <c r="I467" s="304">
        <f t="shared" si="3"/>
        <v>6.56167979</v>
      </c>
      <c r="J467" s="305">
        <f t="shared" si="4"/>
        <v>25.59055118</v>
      </c>
      <c r="K467" s="310"/>
      <c r="L467" s="307">
        <f t="shared" si="5"/>
        <v>25.59055118</v>
      </c>
      <c r="M467" s="307">
        <f t="shared" si="6"/>
        <v>30.70866142</v>
      </c>
      <c r="N467" s="308" t="s">
        <v>1596</v>
      </c>
      <c r="O467" s="309"/>
      <c r="P467" s="309"/>
      <c r="Q467" s="309"/>
      <c r="R467" s="309"/>
      <c r="S467" s="309"/>
      <c r="T467" s="309"/>
      <c r="U467" s="309"/>
      <c r="V467" s="309"/>
      <c r="W467" s="309"/>
      <c r="X467" s="309"/>
      <c r="Y467" s="309"/>
    </row>
    <row r="468">
      <c r="A468" s="266" t="s">
        <v>1598</v>
      </c>
      <c r="B468" s="267">
        <v>1.95</v>
      </c>
      <c r="C468" s="301">
        <f t="shared" si="1"/>
        <v>3.9</v>
      </c>
      <c r="D468" s="302">
        <v>500.0</v>
      </c>
      <c r="E468" s="302">
        <v>500.0</v>
      </c>
      <c r="F468" s="302">
        <v>500.0</v>
      </c>
      <c r="G468" s="302">
        <v>500.0</v>
      </c>
      <c r="H468" s="303">
        <f t="shared" si="2"/>
        <v>2000</v>
      </c>
      <c r="I468" s="304">
        <f t="shared" si="3"/>
        <v>6.56167979</v>
      </c>
      <c r="J468" s="305">
        <f t="shared" si="4"/>
        <v>25.59055118</v>
      </c>
      <c r="K468" s="310"/>
      <c r="L468" s="307">
        <f t="shared" si="5"/>
        <v>25.59055118</v>
      </c>
      <c r="M468" s="307">
        <f t="shared" si="6"/>
        <v>30.70866142</v>
      </c>
      <c r="N468" s="308" t="s">
        <v>1598</v>
      </c>
      <c r="O468" s="309"/>
      <c r="P468" s="309"/>
      <c r="Q468" s="309"/>
      <c r="R468" s="309"/>
      <c r="S468" s="309"/>
      <c r="T468" s="309"/>
      <c r="U468" s="309"/>
      <c r="V468" s="309"/>
      <c r="W468" s="309"/>
      <c r="X468" s="309"/>
      <c r="Y468" s="309"/>
    </row>
    <row r="469">
      <c r="A469" s="266" t="s">
        <v>1600</v>
      </c>
      <c r="B469" s="267">
        <v>1.76</v>
      </c>
      <c r="C469" s="301">
        <f t="shared" si="1"/>
        <v>3.52</v>
      </c>
      <c r="D469" s="302">
        <v>500.0</v>
      </c>
      <c r="E469" s="302">
        <v>500.0</v>
      </c>
      <c r="F469" s="302">
        <v>500.0</v>
      </c>
      <c r="G469" s="302">
        <v>500.0</v>
      </c>
      <c r="H469" s="303">
        <f t="shared" si="2"/>
        <v>2000</v>
      </c>
      <c r="I469" s="304">
        <f t="shared" si="3"/>
        <v>6.56167979</v>
      </c>
      <c r="J469" s="305">
        <f t="shared" si="4"/>
        <v>23.09711286</v>
      </c>
      <c r="K469" s="310"/>
      <c r="L469" s="307">
        <f t="shared" si="5"/>
        <v>23.09711286</v>
      </c>
      <c r="M469" s="307">
        <f t="shared" si="6"/>
        <v>27.71653543</v>
      </c>
      <c r="N469" s="308" t="s">
        <v>1600</v>
      </c>
      <c r="O469" s="309"/>
      <c r="P469" s="309"/>
      <c r="Q469" s="309"/>
      <c r="R469" s="309"/>
      <c r="S469" s="309"/>
      <c r="T469" s="309"/>
      <c r="U469" s="309"/>
      <c r="V469" s="309"/>
      <c r="W469" s="309"/>
      <c r="X469" s="309"/>
      <c r="Y469" s="309"/>
    </row>
    <row r="470">
      <c r="A470" s="266" t="s">
        <v>1602</v>
      </c>
      <c r="B470" s="267">
        <v>1.92</v>
      </c>
      <c r="C470" s="301">
        <f t="shared" si="1"/>
        <v>3.84</v>
      </c>
      <c r="D470" s="302">
        <v>500.0</v>
      </c>
      <c r="E470" s="302">
        <v>500.0</v>
      </c>
      <c r="F470" s="302">
        <v>500.0</v>
      </c>
      <c r="G470" s="302">
        <v>500.0</v>
      </c>
      <c r="H470" s="303">
        <f t="shared" si="2"/>
        <v>2000</v>
      </c>
      <c r="I470" s="304">
        <f t="shared" si="3"/>
        <v>6.56167979</v>
      </c>
      <c r="J470" s="305">
        <f t="shared" si="4"/>
        <v>25.19685039</v>
      </c>
      <c r="K470" s="310"/>
      <c r="L470" s="307">
        <f t="shared" si="5"/>
        <v>25.19685039</v>
      </c>
      <c r="M470" s="307">
        <f t="shared" si="6"/>
        <v>30.23622047</v>
      </c>
      <c r="N470" s="308" t="s">
        <v>1602</v>
      </c>
      <c r="O470" s="309"/>
      <c r="P470" s="309"/>
      <c r="Q470" s="309"/>
      <c r="R470" s="309"/>
      <c r="S470" s="309"/>
      <c r="T470" s="309"/>
      <c r="U470" s="309"/>
      <c r="V470" s="309"/>
      <c r="W470" s="309"/>
      <c r="X470" s="309"/>
      <c r="Y470" s="309"/>
    </row>
    <row r="471">
      <c r="A471" s="266" t="s">
        <v>1604</v>
      </c>
      <c r="B471" s="267">
        <v>1.92</v>
      </c>
      <c r="C471" s="301">
        <f t="shared" si="1"/>
        <v>3.84</v>
      </c>
      <c r="D471" s="302">
        <v>500.0</v>
      </c>
      <c r="E471" s="302">
        <v>500.0</v>
      </c>
      <c r="F471" s="302">
        <v>500.0</v>
      </c>
      <c r="G471" s="302">
        <v>500.0</v>
      </c>
      <c r="H471" s="303">
        <f t="shared" si="2"/>
        <v>2000</v>
      </c>
      <c r="I471" s="304">
        <f t="shared" si="3"/>
        <v>6.56167979</v>
      </c>
      <c r="J471" s="305">
        <f t="shared" si="4"/>
        <v>25.19685039</v>
      </c>
      <c r="K471" s="310"/>
      <c r="L471" s="307">
        <f t="shared" si="5"/>
        <v>25.19685039</v>
      </c>
      <c r="M471" s="307">
        <f t="shared" si="6"/>
        <v>30.23622047</v>
      </c>
      <c r="N471" s="308" t="s">
        <v>1604</v>
      </c>
      <c r="O471" s="309"/>
      <c r="P471" s="309"/>
      <c r="Q471" s="309"/>
      <c r="R471" s="309"/>
      <c r="S471" s="309"/>
      <c r="T471" s="309"/>
      <c r="U471" s="309"/>
      <c r="V471" s="309"/>
      <c r="W471" s="309"/>
      <c r="X471" s="309"/>
      <c r="Y471" s="309"/>
    </row>
    <row r="472">
      <c r="A472" s="266" t="s">
        <v>1606</v>
      </c>
      <c r="B472" s="267">
        <v>1.92</v>
      </c>
      <c r="C472" s="301">
        <f t="shared" si="1"/>
        <v>3.84</v>
      </c>
      <c r="D472" s="302">
        <v>500.0</v>
      </c>
      <c r="E472" s="302">
        <v>500.0</v>
      </c>
      <c r="F472" s="302">
        <v>500.0</v>
      </c>
      <c r="G472" s="302">
        <v>500.0</v>
      </c>
      <c r="H472" s="303">
        <f t="shared" si="2"/>
        <v>2000</v>
      </c>
      <c r="I472" s="304">
        <f t="shared" si="3"/>
        <v>6.56167979</v>
      </c>
      <c r="J472" s="305">
        <f t="shared" si="4"/>
        <v>25.19685039</v>
      </c>
      <c r="K472" s="310"/>
      <c r="L472" s="307">
        <f t="shared" si="5"/>
        <v>25.19685039</v>
      </c>
      <c r="M472" s="307">
        <f t="shared" si="6"/>
        <v>30.23622047</v>
      </c>
      <c r="N472" s="308" t="s">
        <v>1606</v>
      </c>
      <c r="O472" s="309"/>
      <c r="P472" s="309"/>
      <c r="Q472" s="309"/>
      <c r="R472" s="309"/>
      <c r="S472" s="309"/>
      <c r="T472" s="309"/>
      <c r="U472" s="309"/>
      <c r="V472" s="309"/>
      <c r="W472" s="309"/>
      <c r="X472" s="309"/>
      <c r="Y472" s="309"/>
    </row>
    <row r="473">
      <c r="A473" s="266" t="s">
        <v>1608</v>
      </c>
      <c r="B473" s="267">
        <v>1.92</v>
      </c>
      <c r="C473" s="301">
        <f t="shared" si="1"/>
        <v>3.84</v>
      </c>
      <c r="D473" s="302">
        <v>500.0</v>
      </c>
      <c r="E473" s="302">
        <v>500.0</v>
      </c>
      <c r="F473" s="302">
        <v>500.0</v>
      </c>
      <c r="G473" s="302">
        <v>500.0</v>
      </c>
      <c r="H473" s="303">
        <f t="shared" si="2"/>
        <v>2000</v>
      </c>
      <c r="I473" s="304">
        <f t="shared" si="3"/>
        <v>6.56167979</v>
      </c>
      <c r="J473" s="305">
        <f t="shared" si="4"/>
        <v>25.19685039</v>
      </c>
      <c r="K473" s="310"/>
      <c r="L473" s="307">
        <f t="shared" si="5"/>
        <v>25.19685039</v>
      </c>
      <c r="M473" s="307">
        <f t="shared" si="6"/>
        <v>30.23622047</v>
      </c>
      <c r="N473" s="308" t="s">
        <v>1608</v>
      </c>
      <c r="O473" s="309"/>
      <c r="P473" s="309"/>
      <c r="Q473" s="309"/>
      <c r="R473" s="309"/>
      <c r="S473" s="309"/>
      <c r="T473" s="309"/>
      <c r="U473" s="309"/>
      <c r="V473" s="309"/>
      <c r="W473" s="309"/>
      <c r="X473" s="309"/>
      <c r="Y473" s="309"/>
    </row>
    <row r="474">
      <c r="A474" s="266" t="s">
        <v>1610</v>
      </c>
      <c r="B474" s="267">
        <v>2.85</v>
      </c>
      <c r="C474" s="301">
        <f t="shared" si="1"/>
        <v>5.7</v>
      </c>
      <c r="D474" s="302">
        <v>500.0</v>
      </c>
      <c r="E474" s="302">
        <v>500.0</v>
      </c>
      <c r="F474" s="302">
        <v>500.0</v>
      </c>
      <c r="G474" s="302">
        <v>500.0</v>
      </c>
      <c r="H474" s="303">
        <f t="shared" si="2"/>
        <v>2000</v>
      </c>
      <c r="I474" s="304">
        <f t="shared" si="3"/>
        <v>6.56167979</v>
      </c>
      <c r="J474" s="305">
        <f t="shared" si="4"/>
        <v>37.4015748</v>
      </c>
      <c r="K474" s="310"/>
      <c r="L474" s="307">
        <f t="shared" si="5"/>
        <v>37.4015748</v>
      </c>
      <c r="M474" s="307">
        <f t="shared" si="6"/>
        <v>44.88188976</v>
      </c>
      <c r="N474" s="308" t="s">
        <v>1610</v>
      </c>
      <c r="O474" s="309"/>
      <c r="P474" s="309"/>
      <c r="Q474" s="309"/>
      <c r="R474" s="309"/>
      <c r="S474" s="309"/>
      <c r="T474" s="309"/>
      <c r="U474" s="309"/>
      <c r="V474" s="309"/>
      <c r="W474" s="309"/>
      <c r="X474" s="309"/>
      <c r="Y474" s="309"/>
    </row>
    <row r="475">
      <c r="A475" s="266" t="s">
        <v>1614</v>
      </c>
      <c r="B475" s="267">
        <v>1.28</v>
      </c>
      <c r="C475" s="301">
        <f t="shared" si="1"/>
        <v>2.56</v>
      </c>
      <c r="D475" s="302">
        <v>500.0</v>
      </c>
      <c r="E475" s="302">
        <v>500.0</v>
      </c>
      <c r="F475" s="302">
        <v>500.0</v>
      </c>
      <c r="G475" s="302">
        <v>500.0</v>
      </c>
      <c r="H475" s="303">
        <f t="shared" si="2"/>
        <v>2000</v>
      </c>
      <c r="I475" s="304">
        <f t="shared" si="3"/>
        <v>6.56167979</v>
      </c>
      <c r="J475" s="305">
        <f t="shared" si="4"/>
        <v>16.79790026</v>
      </c>
      <c r="K475" s="310"/>
      <c r="L475" s="307">
        <f t="shared" si="5"/>
        <v>16.79790026</v>
      </c>
      <c r="M475" s="307">
        <f t="shared" si="6"/>
        <v>20.15748031</v>
      </c>
      <c r="N475" s="308" t="s">
        <v>1614</v>
      </c>
      <c r="O475" s="309"/>
      <c r="P475" s="309"/>
      <c r="Q475" s="309"/>
      <c r="R475" s="309"/>
      <c r="S475" s="309"/>
      <c r="T475" s="309"/>
      <c r="U475" s="309"/>
      <c r="V475" s="309"/>
      <c r="W475" s="309"/>
      <c r="X475" s="309"/>
      <c r="Y475" s="309"/>
    </row>
    <row r="476">
      <c r="A476" s="266" t="s">
        <v>1616</v>
      </c>
      <c r="B476" s="267">
        <v>2.85</v>
      </c>
      <c r="C476" s="301">
        <f t="shared" si="1"/>
        <v>5.7</v>
      </c>
      <c r="D476" s="302">
        <v>500.0</v>
      </c>
      <c r="E476" s="302">
        <v>500.0</v>
      </c>
      <c r="F476" s="302">
        <v>500.0</v>
      </c>
      <c r="G476" s="302">
        <v>500.0</v>
      </c>
      <c r="H476" s="303">
        <f t="shared" si="2"/>
        <v>2000</v>
      </c>
      <c r="I476" s="304">
        <f t="shared" si="3"/>
        <v>6.56167979</v>
      </c>
      <c r="J476" s="305">
        <f t="shared" si="4"/>
        <v>37.4015748</v>
      </c>
      <c r="K476" s="310"/>
      <c r="L476" s="307">
        <f t="shared" si="5"/>
        <v>37.4015748</v>
      </c>
      <c r="M476" s="307">
        <f t="shared" si="6"/>
        <v>44.88188976</v>
      </c>
      <c r="N476" s="308" t="s">
        <v>1616</v>
      </c>
      <c r="O476" s="309"/>
      <c r="P476" s="309"/>
      <c r="Q476" s="309"/>
      <c r="R476" s="309"/>
      <c r="S476" s="309"/>
      <c r="T476" s="309"/>
      <c r="U476" s="309"/>
      <c r="V476" s="309"/>
      <c r="W476" s="309"/>
      <c r="X476" s="309"/>
      <c r="Y476" s="309"/>
    </row>
    <row r="477">
      <c r="A477" s="266" t="s">
        <v>1619</v>
      </c>
      <c r="B477" s="267">
        <v>2.65</v>
      </c>
      <c r="C477" s="301">
        <f t="shared" si="1"/>
        <v>5.3</v>
      </c>
      <c r="D477" s="302">
        <v>500.0</v>
      </c>
      <c r="E477" s="302">
        <v>500.0</v>
      </c>
      <c r="F477" s="302">
        <v>500.0</v>
      </c>
      <c r="G477" s="302">
        <v>500.0</v>
      </c>
      <c r="H477" s="303">
        <f t="shared" si="2"/>
        <v>2000</v>
      </c>
      <c r="I477" s="304">
        <f t="shared" si="3"/>
        <v>6.56167979</v>
      </c>
      <c r="J477" s="305">
        <f t="shared" si="4"/>
        <v>34.77690289</v>
      </c>
      <c r="K477" s="310"/>
      <c r="L477" s="307">
        <f t="shared" si="5"/>
        <v>34.77690289</v>
      </c>
      <c r="M477" s="307">
        <f t="shared" si="6"/>
        <v>41.73228346</v>
      </c>
      <c r="N477" s="308" t="s">
        <v>1619</v>
      </c>
      <c r="O477" s="309"/>
      <c r="P477" s="309"/>
      <c r="Q477" s="309"/>
      <c r="R477" s="309"/>
      <c r="S477" s="309"/>
      <c r="T477" s="309"/>
      <c r="U477" s="309"/>
      <c r="V477" s="309"/>
      <c r="W477" s="309"/>
      <c r="X477" s="309"/>
      <c r="Y477" s="309"/>
    </row>
    <row r="478">
      <c r="A478" s="266" t="s">
        <v>1624</v>
      </c>
      <c r="B478" s="267">
        <v>2.65</v>
      </c>
      <c r="C478" s="301">
        <f t="shared" si="1"/>
        <v>5.3</v>
      </c>
      <c r="D478" s="302">
        <v>500.0</v>
      </c>
      <c r="E478" s="302">
        <v>500.0</v>
      </c>
      <c r="F478" s="302">
        <v>500.0</v>
      </c>
      <c r="G478" s="302">
        <v>500.0</v>
      </c>
      <c r="H478" s="303">
        <f t="shared" si="2"/>
        <v>2000</v>
      </c>
      <c r="I478" s="304">
        <f t="shared" si="3"/>
        <v>6.56167979</v>
      </c>
      <c r="J478" s="305">
        <f t="shared" si="4"/>
        <v>34.77690289</v>
      </c>
      <c r="K478" s="310"/>
      <c r="L478" s="307">
        <f t="shared" si="5"/>
        <v>34.77690289</v>
      </c>
      <c r="M478" s="307">
        <f t="shared" si="6"/>
        <v>41.73228346</v>
      </c>
      <c r="N478" s="308" t="s">
        <v>1624</v>
      </c>
      <c r="O478" s="309"/>
      <c r="P478" s="309"/>
      <c r="Q478" s="309"/>
      <c r="R478" s="309"/>
      <c r="S478" s="309"/>
      <c r="T478" s="309"/>
      <c r="U478" s="309"/>
      <c r="V478" s="309"/>
      <c r="W478" s="309"/>
      <c r="X478" s="309"/>
      <c r="Y478" s="309"/>
    </row>
    <row r="479">
      <c r="A479" s="266" t="s">
        <v>1627</v>
      </c>
      <c r="B479" s="267">
        <v>2.46</v>
      </c>
      <c r="C479" s="301">
        <f t="shared" si="1"/>
        <v>4.92</v>
      </c>
      <c r="D479" s="302">
        <v>500.0</v>
      </c>
      <c r="E479" s="302">
        <v>500.0</v>
      </c>
      <c r="F479" s="302">
        <v>500.0</v>
      </c>
      <c r="G479" s="302">
        <v>500.0</v>
      </c>
      <c r="H479" s="303">
        <f t="shared" si="2"/>
        <v>2000</v>
      </c>
      <c r="I479" s="304">
        <f t="shared" si="3"/>
        <v>6.56167979</v>
      </c>
      <c r="J479" s="305">
        <f t="shared" si="4"/>
        <v>32.28346457</v>
      </c>
      <c r="K479" s="310"/>
      <c r="L479" s="307">
        <f t="shared" si="5"/>
        <v>32.28346457</v>
      </c>
      <c r="M479" s="307">
        <f t="shared" si="6"/>
        <v>38.74015748</v>
      </c>
      <c r="N479" s="308" t="s">
        <v>1627</v>
      </c>
      <c r="O479" s="309"/>
      <c r="P479" s="309"/>
      <c r="Q479" s="309"/>
      <c r="R479" s="309"/>
      <c r="S479" s="309"/>
      <c r="T479" s="309"/>
      <c r="U479" s="309"/>
      <c r="V479" s="309"/>
      <c r="W479" s="309"/>
      <c r="X479" s="309"/>
      <c r="Y479" s="309"/>
    </row>
    <row r="480">
      <c r="A480" s="266" t="s">
        <v>1631</v>
      </c>
      <c r="B480" s="267">
        <v>2.46</v>
      </c>
      <c r="C480" s="301">
        <f t="shared" si="1"/>
        <v>4.92</v>
      </c>
      <c r="D480" s="302">
        <v>500.0</v>
      </c>
      <c r="E480" s="302">
        <v>500.0</v>
      </c>
      <c r="F480" s="302">
        <v>500.0</v>
      </c>
      <c r="G480" s="302">
        <v>500.0</v>
      </c>
      <c r="H480" s="303">
        <f t="shared" si="2"/>
        <v>2000</v>
      </c>
      <c r="I480" s="304">
        <f t="shared" si="3"/>
        <v>6.56167979</v>
      </c>
      <c r="J480" s="305">
        <f t="shared" si="4"/>
        <v>32.28346457</v>
      </c>
      <c r="K480" s="306"/>
      <c r="L480" s="307">
        <f t="shared" si="5"/>
        <v>32.28346457</v>
      </c>
      <c r="M480" s="307">
        <f t="shared" si="6"/>
        <v>38.74015748</v>
      </c>
      <c r="N480" s="308" t="s">
        <v>1631</v>
      </c>
      <c r="O480" s="309"/>
      <c r="P480" s="309"/>
      <c r="Q480" s="309"/>
      <c r="R480" s="309"/>
      <c r="S480" s="309"/>
      <c r="T480" s="309"/>
      <c r="U480" s="309"/>
      <c r="V480" s="309"/>
      <c r="W480" s="309"/>
      <c r="X480" s="309"/>
      <c r="Y480" s="309"/>
    </row>
    <row r="481">
      <c r="A481" s="266" t="s">
        <v>1633</v>
      </c>
      <c r="B481" s="267">
        <v>1.6</v>
      </c>
      <c r="C481" s="301">
        <f t="shared" si="1"/>
        <v>3.2</v>
      </c>
      <c r="D481" s="302">
        <v>500.0</v>
      </c>
      <c r="E481" s="302">
        <v>500.0</v>
      </c>
      <c r="F481" s="302">
        <v>500.0</v>
      </c>
      <c r="G481" s="302">
        <v>500.0</v>
      </c>
      <c r="H481" s="303">
        <f t="shared" si="2"/>
        <v>2000</v>
      </c>
      <c r="I481" s="304">
        <f t="shared" si="3"/>
        <v>6.56167979</v>
      </c>
      <c r="J481" s="305">
        <f t="shared" si="4"/>
        <v>20.99737533</v>
      </c>
      <c r="K481" s="306"/>
      <c r="L481" s="307">
        <f t="shared" si="5"/>
        <v>20.99737533</v>
      </c>
      <c r="M481" s="307">
        <f t="shared" si="6"/>
        <v>25.19685039</v>
      </c>
      <c r="N481" s="308" t="s">
        <v>1633</v>
      </c>
      <c r="O481" s="309"/>
      <c r="P481" s="309"/>
      <c r="Q481" s="309"/>
      <c r="R481" s="309"/>
      <c r="S481" s="309"/>
      <c r="T481" s="309"/>
      <c r="U481" s="309"/>
      <c r="V481" s="309"/>
      <c r="W481" s="309"/>
      <c r="X481" s="309"/>
      <c r="Y481" s="309"/>
    </row>
    <row r="482">
      <c r="A482" s="266" t="s">
        <v>1635</v>
      </c>
      <c r="B482" s="267">
        <v>1.6</v>
      </c>
      <c r="C482" s="301">
        <f t="shared" si="1"/>
        <v>3.2</v>
      </c>
      <c r="D482" s="302">
        <v>500.0</v>
      </c>
      <c r="E482" s="302">
        <v>500.0</v>
      </c>
      <c r="F482" s="302">
        <v>500.0</v>
      </c>
      <c r="G482" s="302">
        <v>500.0</v>
      </c>
      <c r="H482" s="303">
        <f t="shared" si="2"/>
        <v>2000</v>
      </c>
      <c r="I482" s="304">
        <f t="shared" si="3"/>
        <v>6.56167979</v>
      </c>
      <c r="J482" s="305">
        <f t="shared" si="4"/>
        <v>20.99737533</v>
      </c>
      <c r="K482" s="306"/>
      <c r="L482" s="307">
        <f t="shared" si="5"/>
        <v>20.99737533</v>
      </c>
      <c r="M482" s="307">
        <f t="shared" si="6"/>
        <v>25.19685039</v>
      </c>
      <c r="N482" s="308" t="s">
        <v>1635</v>
      </c>
      <c r="O482" s="309"/>
      <c r="P482" s="309"/>
      <c r="Q482" s="309"/>
      <c r="R482" s="309"/>
      <c r="S482" s="309"/>
      <c r="T482" s="309"/>
      <c r="U482" s="309"/>
      <c r="V482" s="309"/>
      <c r="W482" s="309"/>
      <c r="X482" s="309"/>
      <c r="Y482" s="309"/>
    </row>
    <row r="483">
      <c r="A483" s="266" t="s">
        <v>1637</v>
      </c>
      <c r="B483" s="267">
        <v>1.6</v>
      </c>
      <c r="C483" s="301">
        <f t="shared" si="1"/>
        <v>3.2</v>
      </c>
      <c r="D483" s="302">
        <v>500.0</v>
      </c>
      <c r="E483" s="302">
        <v>500.0</v>
      </c>
      <c r="F483" s="302">
        <v>500.0</v>
      </c>
      <c r="G483" s="302">
        <v>500.0</v>
      </c>
      <c r="H483" s="303">
        <f t="shared" si="2"/>
        <v>2000</v>
      </c>
      <c r="I483" s="304">
        <f t="shared" si="3"/>
        <v>6.56167979</v>
      </c>
      <c r="J483" s="305">
        <f t="shared" si="4"/>
        <v>20.99737533</v>
      </c>
      <c r="K483" s="310"/>
      <c r="L483" s="307">
        <f t="shared" si="5"/>
        <v>20.99737533</v>
      </c>
      <c r="M483" s="307">
        <f t="shared" si="6"/>
        <v>25.19685039</v>
      </c>
      <c r="N483" s="308" t="s">
        <v>1637</v>
      </c>
      <c r="O483" s="309"/>
      <c r="P483" s="309"/>
      <c r="Q483" s="309"/>
      <c r="R483" s="309"/>
      <c r="S483" s="309"/>
      <c r="T483" s="309"/>
      <c r="U483" s="309"/>
      <c r="V483" s="309"/>
      <c r="W483" s="309"/>
      <c r="X483" s="309"/>
      <c r="Y483" s="309"/>
    </row>
    <row r="484">
      <c r="A484" s="266" t="s">
        <v>1639</v>
      </c>
      <c r="B484" s="267">
        <v>1.28</v>
      </c>
      <c r="C484" s="301">
        <f t="shared" si="1"/>
        <v>2.56</v>
      </c>
      <c r="D484" s="302">
        <v>500.0</v>
      </c>
      <c r="E484" s="302">
        <v>500.0</v>
      </c>
      <c r="F484" s="302">
        <v>500.0</v>
      </c>
      <c r="G484" s="302">
        <v>500.0</v>
      </c>
      <c r="H484" s="303">
        <f t="shared" si="2"/>
        <v>2000</v>
      </c>
      <c r="I484" s="304">
        <f t="shared" si="3"/>
        <v>6.56167979</v>
      </c>
      <c r="J484" s="305">
        <f t="shared" si="4"/>
        <v>16.79790026</v>
      </c>
      <c r="K484" s="310"/>
      <c r="L484" s="307">
        <f t="shared" si="5"/>
        <v>16.79790026</v>
      </c>
      <c r="M484" s="307">
        <f t="shared" si="6"/>
        <v>20.15748031</v>
      </c>
      <c r="N484" s="308" t="s">
        <v>1639</v>
      </c>
      <c r="O484" s="309"/>
      <c r="P484" s="309"/>
      <c r="Q484" s="309"/>
      <c r="R484" s="309"/>
      <c r="S484" s="309"/>
      <c r="T484" s="309"/>
      <c r="U484" s="309"/>
      <c r="V484" s="309"/>
      <c r="W484" s="309"/>
      <c r="X484" s="309"/>
      <c r="Y484" s="309"/>
    </row>
    <row r="485">
      <c r="A485" s="266" t="s">
        <v>1641</v>
      </c>
      <c r="B485" s="267">
        <v>1.28</v>
      </c>
      <c r="C485" s="301">
        <f t="shared" si="1"/>
        <v>2.56</v>
      </c>
      <c r="D485" s="302">
        <v>500.0</v>
      </c>
      <c r="E485" s="302">
        <v>500.0</v>
      </c>
      <c r="F485" s="302">
        <v>500.0</v>
      </c>
      <c r="G485" s="302">
        <v>500.0</v>
      </c>
      <c r="H485" s="303">
        <f t="shared" si="2"/>
        <v>2000</v>
      </c>
      <c r="I485" s="304">
        <f t="shared" si="3"/>
        <v>6.56167979</v>
      </c>
      <c r="J485" s="305">
        <f t="shared" si="4"/>
        <v>16.79790026</v>
      </c>
      <c r="K485" s="310"/>
      <c r="L485" s="307">
        <f t="shared" si="5"/>
        <v>16.79790026</v>
      </c>
      <c r="M485" s="307">
        <f t="shared" si="6"/>
        <v>20.15748031</v>
      </c>
      <c r="N485" s="308" t="s">
        <v>1641</v>
      </c>
      <c r="O485" s="309"/>
      <c r="P485" s="309"/>
      <c r="Q485" s="309"/>
      <c r="R485" s="309"/>
      <c r="S485" s="309"/>
      <c r="T485" s="309"/>
      <c r="U485" s="309"/>
      <c r="V485" s="309"/>
      <c r="W485" s="309"/>
      <c r="X485" s="309"/>
      <c r="Y485" s="309"/>
    </row>
    <row r="486">
      <c r="A486" s="266" t="s">
        <v>1643</v>
      </c>
      <c r="B486" s="267">
        <v>1.4</v>
      </c>
      <c r="C486" s="301">
        <f t="shared" si="1"/>
        <v>2.8</v>
      </c>
      <c r="D486" s="302">
        <v>500.0</v>
      </c>
      <c r="E486" s="302">
        <v>500.0</v>
      </c>
      <c r="F486" s="302">
        <v>500.0</v>
      </c>
      <c r="G486" s="302">
        <v>500.0</v>
      </c>
      <c r="H486" s="303">
        <f t="shared" si="2"/>
        <v>2000</v>
      </c>
      <c r="I486" s="304">
        <f t="shared" si="3"/>
        <v>6.56167979</v>
      </c>
      <c r="J486" s="305">
        <f t="shared" si="4"/>
        <v>18.37270341</v>
      </c>
      <c r="K486" s="310"/>
      <c r="L486" s="307">
        <f t="shared" si="5"/>
        <v>18.37270341</v>
      </c>
      <c r="M486" s="307">
        <f t="shared" si="6"/>
        <v>22.04724409</v>
      </c>
      <c r="N486" s="308" t="s">
        <v>1643</v>
      </c>
      <c r="O486" s="309"/>
      <c r="P486" s="309"/>
      <c r="Q486" s="309"/>
      <c r="R486" s="309"/>
      <c r="S486" s="309"/>
      <c r="T486" s="309"/>
      <c r="U486" s="309"/>
      <c r="V486" s="309"/>
      <c r="W486" s="309"/>
      <c r="X486" s="309"/>
      <c r="Y486" s="309"/>
    </row>
    <row r="487">
      <c r="A487" s="266" t="s">
        <v>1645</v>
      </c>
      <c r="B487" s="267">
        <v>1.4</v>
      </c>
      <c r="C487" s="301">
        <f t="shared" si="1"/>
        <v>2.8</v>
      </c>
      <c r="D487" s="302">
        <v>500.0</v>
      </c>
      <c r="E487" s="302">
        <v>500.0</v>
      </c>
      <c r="F487" s="302">
        <v>500.0</v>
      </c>
      <c r="G487" s="302">
        <v>500.0</v>
      </c>
      <c r="H487" s="303">
        <f t="shared" si="2"/>
        <v>2000</v>
      </c>
      <c r="I487" s="304">
        <f t="shared" si="3"/>
        <v>6.56167979</v>
      </c>
      <c r="J487" s="305">
        <f t="shared" si="4"/>
        <v>18.37270341</v>
      </c>
      <c r="K487" s="310"/>
      <c r="L487" s="307">
        <f t="shared" si="5"/>
        <v>18.37270341</v>
      </c>
      <c r="M487" s="307">
        <f t="shared" si="6"/>
        <v>22.04724409</v>
      </c>
      <c r="N487" s="308" t="s">
        <v>1645</v>
      </c>
      <c r="O487" s="309"/>
      <c r="P487" s="309"/>
      <c r="Q487" s="309"/>
      <c r="R487" s="309"/>
      <c r="S487" s="309"/>
      <c r="T487" s="309"/>
      <c r="U487" s="309"/>
      <c r="V487" s="309"/>
      <c r="W487" s="309"/>
      <c r="X487" s="309"/>
      <c r="Y487" s="309"/>
    </row>
    <row r="488">
      <c r="A488" s="266" t="s">
        <v>1647</v>
      </c>
      <c r="B488" s="267">
        <v>0.92</v>
      </c>
      <c r="C488" s="301">
        <f t="shared" si="1"/>
        <v>1.84</v>
      </c>
      <c r="D488" s="302">
        <v>500.0</v>
      </c>
      <c r="E488" s="302">
        <v>500.0</v>
      </c>
      <c r="F488" s="302">
        <v>500.0</v>
      </c>
      <c r="G488" s="302">
        <v>500.0</v>
      </c>
      <c r="H488" s="303">
        <f t="shared" si="2"/>
        <v>2000</v>
      </c>
      <c r="I488" s="304">
        <f t="shared" si="3"/>
        <v>6.56167979</v>
      </c>
      <c r="J488" s="305">
        <f t="shared" si="4"/>
        <v>12.07349081</v>
      </c>
      <c r="K488" s="310"/>
      <c r="L488" s="307">
        <f t="shared" si="5"/>
        <v>12.07349081</v>
      </c>
      <c r="M488" s="307">
        <f t="shared" si="6"/>
        <v>14.48818898</v>
      </c>
      <c r="N488" s="308" t="s">
        <v>1647</v>
      </c>
      <c r="O488" s="309"/>
      <c r="P488" s="309"/>
      <c r="Q488" s="309"/>
      <c r="R488" s="309"/>
      <c r="S488" s="309"/>
      <c r="T488" s="309"/>
      <c r="U488" s="309"/>
      <c r="V488" s="309"/>
      <c r="W488" s="309"/>
      <c r="X488" s="309"/>
      <c r="Y488" s="309"/>
    </row>
    <row r="489">
      <c r="A489" s="266" t="s">
        <v>1649</v>
      </c>
      <c r="B489" s="267">
        <v>0.92</v>
      </c>
      <c r="C489" s="301">
        <f t="shared" si="1"/>
        <v>1.84</v>
      </c>
      <c r="D489" s="302">
        <v>500.0</v>
      </c>
      <c r="E489" s="302">
        <v>500.0</v>
      </c>
      <c r="F489" s="302">
        <v>500.0</v>
      </c>
      <c r="G489" s="302">
        <v>500.0</v>
      </c>
      <c r="H489" s="303">
        <f t="shared" si="2"/>
        <v>2000</v>
      </c>
      <c r="I489" s="304">
        <f t="shared" si="3"/>
        <v>6.56167979</v>
      </c>
      <c r="J489" s="305">
        <f t="shared" si="4"/>
        <v>12.07349081</v>
      </c>
      <c r="K489" s="310"/>
      <c r="L489" s="307">
        <f t="shared" si="5"/>
        <v>12.07349081</v>
      </c>
      <c r="M489" s="307">
        <f t="shared" si="6"/>
        <v>14.48818898</v>
      </c>
      <c r="N489" s="308" t="s">
        <v>1649</v>
      </c>
      <c r="O489" s="309"/>
      <c r="P489" s="309"/>
      <c r="Q489" s="309"/>
      <c r="R489" s="309"/>
      <c r="S489" s="309"/>
      <c r="T489" s="309"/>
      <c r="U489" s="309"/>
      <c r="V489" s="309"/>
      <c r="W489" s="309"/>
      <c r="X489" s="309"/>
      <c r="Y489" s="309"/>
    </row>
    <row r="490">
      <c r="A490" s="266" t="s">
        <v>1651</v>
      </c>
      <c r="B490" s="267">
        <v>0.92</v>
      </c>
      <c r="C490" s="301">
        <f t="shared" si="1"/>
        <v>1.84</v>
      </c>
      <c r="D490" s="302">
        <v>500.0</v>
      </c>
      <c r="E490" s="302">
        <v>500.0</v>
      </c>
      <c r="F490" s="302">
        <v>500.0</v>
      </c>
      <c r="G490" s="302">
        <v>500.0</v>
      </c>
      <c r="H490" s="303">
        <f t="shared" si="2"/>
        <v>2000</v>
      </c>
      <c r="I490" s="304">
        <f t="shared" si="3"/>
        <v>6.56167979</v>
      </c>
      <c r="J490" s="305">
        <f t="shared" si="4"/>
        <v>12.07349081</v>
      </c>
      <c r="K490" s="310"/>
      <c r="L490" s="307">
        <f t="shared" si="5"/>
        <v>12.07349081</v>
      </c>
      <c r="M490" s="307">
        <f t="shared" si="6"/>
        <v>14.48818898</v>
      </c>
      <c r="N490" s="308" t="s">
        <v>1651</v>
      </c>
      <c r="O490" s="309"/>
      <c r="P490" s="309"/>
      <c r="Q490" s="309"/>
      <c r="R490" s="309"/>
      <c r="S490" s="309"/>
      <c r="T490" s="309"/>
      <c r="U490" s="309"/>
      <c r="V490" s="309"/>
      <c r="W490" s="309"/>
      <c r="X490" s="309"/>
      <c r="Y490" s="309"/>
    </row>
    <row r="491">
      <c r="A491" s="266" t="s">
        <v>1653</v>
      </c>
      <c r="B491" s="267">
        <v>2.95</v>
      </c>
      <c r="C491" s="301">
        <f t="shared" si="1"/>
        <v>5.9</v>
      </c>
      <c r="D491" s="302">
        <v>500.0</v>
      </c>
      <c r="E491" s="302">
        <v>500.0</v>
      </c>
      <c r="F491" s="302">
        <v>500.0</v>
      </c>
      <c r="G491" s="302">
        <v>500.0</v>
      </c>
      <c r="H491" s="303">
        <f t="shared" si="2"/>
        <v>2000</v>
      </c>
      <c r="I491" s="304">
        <f t="shared" si="3"/>
        <v>6.56167979</v>
      </c>
      <c r="J491" s="305">
        <f t="shared" si="4"/>
        <v>38.71391076</v>
      </c>
      <c r="K491" s="310"/>
      <c r="L491" s="307">
        <f t="shared" si="5"/>
        <v>38.71391076</v>
      </c>
      <c r="M491" s="307">
        <f t="shared" si="6"/>
        <v>46.45669291</v>
      </c>
      <c r="N491" s="308" t="s">
        <v>1653</v>
      </c>
      <c r="O491" s="309"/>
      <c r="P491" s="309"/>
      <c r="Q491" s="309"/>
      <c r="R491" s="309"/>
      <c r="S491" s="309"/>
      <c r="T491" s="309"/>
      <c r="U491" s="309"/>
      <c r="V491" s="309"/>
      <c r="W491" s="309"/>
      <c r="X491" s="309"/>
      <c r="Y491" s="309"/>
    </row>
    <row r="492">
      <c r="A492" s="266" t="s">
        <v>1657</v>
      </c>
      <c r="B492" s="267">
        <v>2.65</v>
      </c>
      <c r="C492" s="301">
        <f t="shared" si="1"/>
        <v>5.3</v>
      </c>
      <c r="D492" s="302">
        <v>500.0</v>
      </c>
      <c r="E492" s="302">
        <v>500.0</v>
      </c>
      <c r="F492" s="302">
        <v>500.0</v>
      </c>
      <c r="G492" s="302">
        <v>500.0</v>
      </c>
      <c r="H492" s="303">
        <f t="shared" si="2"/>
        <v>2000</v>
      </c>
      <c r="I492" s="304">
        <f t="shared" si="3"/>
        <v>6.56167979</v>
      </c>
      <c r="J492" s="305">
        <f t="shared" si="4"/>
        <v>34.77690289</v>
      </c>
      <c r="K492" s="310"/>
      <c r="L492" s="307">
        <f t="shared" si="5"/>
        <v>34.77690289</v>
      </c>
      <c r="M492" s="307">
        <f t="shared" si="6"/>
        <v>41.73228346</v>
      </c>
      <c r="N492" s="308" t="s">
        <v>1657</v>
      </c>
      <c r="O492" s="309"/>
      <c r="P492" s="309"/>
      <c r="Q492" s="309"/>
      <c r="R492" s="309"/>
      <c r="S492" s="309"/>
      <c r="T492" s="309"/>
      <c r="U492" s="309"/>
      <c r="V492" s="309"/>
      <c r="W492" s="309"/>
      <c r="X492" s="309"/>
      <c r="Y492" s="309"/>
    </row>
    <row r="493">
      <c r="A493" s="266" t="s">
        <v>1659</v>
      </c>
      <c r="B493" s="267">
        <v>1.7</v>
      </c>
      <c r="C493" s="301">
        <f t="shared" si="1"/>
        <v>3.4</v>
      </c>
      <c r="D493" s="302">
        <v>500.0</v>
      </c>
      <c r="E493" s="302">
        <v>500.0</v>
      </c>
      <c r="F493" s="302">
        <v>500.0</v>
      </c>
      <c r="G493" s="302">
        <v>500.0</v>
      </c>
      <c r="H493" s="303">
        <f t="shared" si="2"/>
        <v>2000</v>
      </c>
      <c r="I493" s="304">
        <f t="shared" si="3"/>
        <v>6.56167979</v>
      </c>
      <c r="J493" s="305">
        <f t="shared" si="4"/>
        <v>22.30971129</v>
      </c>
      <c r="K493" s="310"/>
      <c r="L493" s="307">
        <f t="shared" si="5"/>
        <v>22.30971129</v>
      </c>
      <c r="M493" s="307">
        <f t="shared" si="6"/>
        <v>26.77165354</v>
      </c>
      <c r="N493" s="308" t="s">
        <v>1659</v>
      </c>
      <c r="O493" s="309"/>
      <c r="P493" s="309"/>
      <c r="Q493" s="309"/>
      <c r="R493" s="309"/>
      <c r="S493" s="309"/>
      <c r="T493" s="309"/>
      <c r="U493" s="309"/>
      <c r="V493" s="309"/>
      <c r="W493" s="309"/>
      <c r="X493" s="309"/>
      <c r="Y493" s="309"/>
    </row>
    <row r="494">
      <c r="A494" s="266" t="s">
        <v>1661</v>
      </c>
      <c r="B494" s="267">
        <v>3.1</v>
      </c>
      <c r="C494" s="301">
        <f t="shared" si="1"/>
        <v>6.2</v>
      </c>
      <c r="D494" s="302">
        <v>500.0</v>
      </c>
      <c r="E494" s="302">
        <v>500.0</v>
      </c>
      <c r="F494" s="302">
        <v>500.0</v>
      </c>
      <c r="G494" s="302">
        <v>500.0</v>
      </c>
      <c r="H494" s="303">
        <f t="shared" si="2"/>
        <v>2000</v>
      </c>
      <c r="I494" s="304">
        <f t="shared" si="3"/>
        <v>6.56167979</v>
      </c>
      <c r="J494" s="305">
        <f t="shared" si="4"/>
        <v>40.6824147</v>
      </c>
      <c r="K494" s="310"/>
      <c r="L494" s="307">
        <f t="shared" si="5"/>
        <v>40.6824147</v>
      </c>
      <c r="M494" s="307">
        <f t="shared" si="6"/>
        <v>48.81889764</v>
      </c>
      <c r="N494" s="308" t="s">
        <v>1661</v>
      </c>
      <c r="O494" s="309"/>
      <c r="P494" s="309"/>
      <c r="Q494" s="309"/>
      <c r="R494" s="309"/>
      <c r="S494" s="309"/>
      <c r="T494" s="309"/>
      <c r="U494" s="309"/>
      <c r="V494" s="309"/>
      <c r="W494" s="309"/>
      <c r="X494" s="309"/>
      <c r="Y494" s="309"/>
    </row>
    <row r="495">
      <c r="A495" s="266" t="s">
        <v>1664</v>
      </c>
      <c r="B495" s="267">
        <v>2.65</v>
      </c>
      <c r="C495" s="301">
        <f t="shared" si="1"/>
        <v>5.3</v>
      </c>
      <c r="D495" s="302">
        <v>500.0</v>
      </c>
      <c r="E495" s="302">
        <v>500.0</v>
      </c>
      <c r="F495" s="302">
        <v>500.0</v>
      </c>
      <c r="G495" s="302">
        <v>500.0</v>
      </c>
      <c r="H495" s="303">
        <f t="shared" si="2"/>
        <v>2000</v>
      </c>
      <c r="I495" s="304">
        <f t="shared" si="3"/>
        <v>6.56167979</v>
      </c>
      <c r="J495" s="305">
        <f t="shared" si="4"/>
        <v>34.77690289</v>
      </c>
      <c r="K495" s="310"/>
      <c r="L495" s="307">
        <f t="shared" si="5"/>
        <v>34.77690289</v>
      </c>
      <c r="M495" s="307">
        <f t="shared" si="6"/>
        <v>41.73228346</v>
      </c>
      <c r="N495" s="308" t="s">
        <v>1664</v>
      </c>
      <c r="O495" s="309"/>
      <c r="P495" s="309"/>
      <c r="Q495" s="309"/>
      <c r="R495" s="309"/>
      <c r="S495" s="309"/>
      <c r="T495" s="309"/>
      <c r="U495" s="309"/>
      <c r="V495" s="309"/>
      <c r="W495" s="309"/>
      <c r="X495" s="309"/>
      <c r="Y495" s="309"/>
    </row>
    <row r="496">
      <c r="A496" s="266" t="s">
        <v>1666</v>
      </c>
      <c r="B496" s="267">
        <v>1.7</v>
      </c>
      <c r="C496" s="301">
        <f t="shared" si="1"/>
        <v>3.4</v>
      </c>
      <c r="D496" s="302">
        <v>500.0</v>
      </c>
      <c r="E496" s="302">
        <v>500.0</v>
      </c>
      <c r="F496" s="302">
        <v>500.0</v>
      </c>
      <c r="G496" s="302">
        <v>500.0</v>
      </c>
      <c r="H496" s="303">
        <f t="shared" si="2"/>
        <v>2000</v>
      </c>
      <c r="I496" s="304">
        <f t="shared" si="3"/>
        <v>6.56167979</v>
      </c>
      <c r="J496" s="305">
        <f t="shared" si="4"/>
        <v>22.30971129</v>
      </c>
      <c r="K496" s="310"/>
      <c r="L496" s="307">
        <f t="shared" si="5"/>
        <v>22.30971129</v>
      </c>
      <c r="M496" s="307">
        <f t="shared" si="6"/>
        <v>26.77165354</v>
      </c>
      <c r="N496" s="308" t="s">
        <v>1666</v>
      </c>
      <c r="O496" s="309"/>
      <c r="P496" s="309"/>
      <c r="Q496" s="309"/>
      <c r="R496" s="309"/>
      <c r="S496" s="309"/>
      <c r="T496" s="309"/>
      <c r="U496" s="309"/>
      <c r="V496" s="309"/>
      <c r="W496" s="309"/>
      <c r="X496" s="309"/>
      <c r="Y496" s="309"/>
    </row>
    <row r="497">
      <c r="A497" s="266" t="s">
        <v>1668</v>
      </c>
      <c r="B497" s="267">
        <v>3.1</v>
      </c>
      <c r="C497" s="301">
        <f t="shared" si="1"/>
        <v>6.2</v>
      </c>
      <c r="D497" s="302">
        <v>500.0</v>
      </c>
      <c r="E497" s="302">
        <v>500.0</v>
      </c>
      <c r="F497" s="302">
        <v>500.0</v>
      </c>
      <c r="G497" s="302">
        <v>500.0</v>
      </c>
      <c r="H497" s="303">
        <f t="shared" si="2"/>
        <v>2000</v>
      </c>
      <c r="I497" s="304">
        <f t="shared" si="3"/>
        <v>6.56167979</v>
      </c>
      <c r="J497" s="305">
        <f t="shared" si="4"/>
        <v>40.6824147</v>
      </c>
      <c r="K497" s="310"/>
      <c r="L497" s="307">
        <f t="shared" si="5"/>
        <v>40.6824147</v>
      </c>
      <c r="M497" s="307">
        <f t="shared" si="6"/>
        <v>48.81889764</v>
      </c>
      <c r="N497" s="308" t="s">
        <v>1668</v>
      </c>
      <c r="O497" s="309"/>
      <c r="P497" s="309"/>
      <c r="Q497" s="309"/>
      <c r="R497" s="309"/>
      <c r="S497" s="309"/>
      <c r="T497" s="309"/>
      <c r="U497" s="309"/>
      <c r="V497" s="309"/>
      <c r="W497" s="309"/>
      <c r="X497" s="309"/>
      <c r="Y497" s="309"/>
    </row>
    <row r="498">
      <c r="A498" s="266" t="s">
        <v>1671</v>
      </c>
      <c r="B498" s="267">
        <v>2.65</v>
      </c>
      <c r="C498" s="301">
        <f t="shared" si="1"/>
        <v>5.3</v>
      </c>
      <c r="D498" s="302">
        <v>500.0</v>
      </c>
      <c r="E498" s="302">
        <v>500.0</v>
      </c>
      <c r="F498" s="302">
        <v>500.0</v>
      </c>
      <c r="G498" s="302">
        <v>500.0</v>
      </c>
      <c r="H498" s="303">
        <f t="shared" si="2"/>
        <v>2000</v>
      </c>
      <c r="I498" s="304">
        <f t="shared" si="3"/>
        <v>6.56167979</v>
      </c>
      <c r="J498" s="305">
        <f t="shared" si="4"/>
        <v>34.77690289</v>
      </c>
      <c r="K498" s="310"/>
      <c r="L498" s="307">
        <f t="shared" si="5"/>
        <v>34.77690289</v>
      </c>
      <c r="M498" s="307">
        <f t="shared" si="6"/>
        <v>41.73228346</v>
      </c>
      <c r="N498" s="308" t="s">
        <v>1671</v>
      </c>
      <c r="O498" s="309"/>
      <c r="P498" s="309"/>
      <c r="Q498" s="309"/>
      <c r="R498" s="309"/>
      <c r="S498" s="309"/>
      <c r="T498" s="309"/>
      <c r="U498" s="309"/>
      <c r="V498" s="309"/>
      <c r="W498" s="309"/>
      <c r="X498" s="309"/>
      <c r="Y498" s="309"/>
    </row>
    <row r="499">
      <c r="A499" s="266" t="s">
        <v>1673</v>
      </c>
      <c r="B499" s="267">
        <v>1.7</v>
      </c>
      <c r="C499" s="301">
        <f t="shared" si="1"/>
        <v>3.4</v>
      </c>
      <c r="D499" s="302">
        <v>500.0</v>
      </c>
      <c r="E499" s="302">
        <v>500.0</v>
      </c>
      <c r="F499" s="302">
        <v>500.0</v>
      </c>
      <c r="G499" s="302">
        <v>500.0</v>
      </c>
      <c r="H499" s="303">
        <f t="shared" si="2"/>
        <v>2000</v>
      </c>
      <c r="I499" s="304">
        <f t="shared" si="3"/>
        <v>6.56167979</v>
      </c>
      <c r="J499" s="305">
        <f t="shared" si="4"/>
        <v>22.30971129</v>
      </c>
      <c r="K499" s="310"/>
      <c r="L499" s="307">
        <f t="shared" si="5"/>
        <v>22.30971129</v>
      </c>
      <c r="M499" s="307">
        <f t="shared" si="6"/>
        <v>26.77165354</v>
      </c>
      <c r="N499" s="308" t="s">
        <v>1673</v>
      </c>
      <c r="O499" s="309"/>
      <c r="P499" s="309"/>
      <c r="Q499" s="309"/>
      <c r="R499" s="309"/>
      <c r="S499" s="309"/>
      <c r="T499" s="309"/>
      <c r="U499" s="309"/>
      <c r="V499" s="309"/>
      <c r="W499" s="309"/>
      <c r="X499" s="309"/>
      <c r="Y499" s="309"/>
    </row>
    <row r="500">
      <c r="A500" s="266" t="s">
        <v>1675</v>
      </c>
      <c r="B500" s="267">
        <v>3.1</v>
      </c>
      <c r="C500" s="301">
        <f t="shared" si="1"/>
        <v>6.2</v>
      </c>
      <c r="D500" s="302">
        <v>500.0</v>
      </c>
      <c r="E500" s="302">
        <v>500.0</v>
      </c>
      <c r="F500" s="302">
        <v>500.0</v>
      </c>
      <c r="G500" s="302">
        <v>500.0</v>
      </c>
      <c r="H500" s="303">
        <f t="shared" si="2"/>
        <v>2000</v>
      </c>
      <c r="I500" s="304">
        <f t="shared" si="3"/>
        <v>6.56167979</v>
      </c>
      <c r="J500" s="305">
        <f t="shared" si="4"/>
        <v>40.6824147</v>
      </c>
      <c r="K500" s="306"/>
      <c r="L500" s="307">
        <f t="shared" si="5"/>
        <v>40.6824147</v>
      </c>
      <c r="M500" s="307">
        <f t="shared" si="6"/>
        <v>48.81889764</v>
      </c>
      <c r="N500" s="308" t="s">
        <v>1675</v>
      </c>
      <c r="O500" s="309"/>
      <c r="P500" s="309"/>
      <c r="Q500" s="309"/>
      <c r="R500" s="309"/>
      <c r="S500" s="309"/>
      <c r="T500" s="309"/>
      <c r="U500" s="309"/>
      <c r="V500" s="309"/>
      <c r="W500" s="309"/>
      <c r="X500" s="309"/>
      <c r="Y500" s="309"/>
    </row>
    <row r="501">
      <c r="A501" s="266" t="s">
        <v>1679</v>
      </c>
      <c r="B501" s="267">
        <v>2.65</v>
      </c>
      <c r="C501" s="301">
        <f t="shared" si="1"/>
        <v>5.3</v>
      </c>
      <c r="D501" s="302">
        <v>500.0</v>
      </c>
      <c r="E501" s="302">
        <v>500.0</v>
      </c>
      <c r="F501" s="302">
        <v>500.0</v>
      </c>
      <c r="G501" s="302">
        <v>500.0</v>
      </c>
      <c r="H501" s="303">
        <f t="shared" si="2"/>
        <v>2000</v>
      </c>
      <c r="I501" s="304">
        <f t="shared" si="3"/>
        <v>6.56167979</v>
      </c>
      <c r="J501" s="305">
        <f t="shared" si="4"/>
        <v>34.77690289</v>
      </c>
      <c r="K501" s="306"/>
      <c r="L501" s="307">
        <f t="shared" si="5"/>
        <v>34.77690289</v>
      </c>
      <c r="M501" s="307">
        <f t="shared" si="6"/>
        <v>41.73228346</v>
      </c>
      <c r="N501" s="308" t="s">
        <v>1679</v>
      </c>
      <c r="O501" s="309"/>
      <c r="P501" s="309"/>
      <c r="Q501" s="309"/>
      <c r="R501" s="309"/>
      <c r="S501" s="309"/>
      <c r="T501" s="309"/>
      <c r="U501" s="309"/>
      <c r="V501" s="309"/>
      <c r="W501" s="309"/>
      <c r="X501" s="309"/>
      <c r="Y501" s="309"/>
    </row>
    <row r="502">
      <c r="A502" s="266" t="s">
        <v>1681</v>
      </c>
      <c r="B502" s="267">
        <v>1.7</v>
      </c>
      <c r="C502" s="301">
        <f t="shared" si="1"/>
        <v>3.4</v>
      </c>
      <c r="D502" s="302">
        <v>500.0</v>
      </c>
      <c r="E502" s="302">
        <v>500.0</v>
      </c>
      <c r="F502" s="302">
        <v>500.0</v>
      </c>
      <c r="G502" s="302">
        <v>500.0</v>
      </c>
      <c r="H502" s="303">
        <f t="shared" si="2"/>
        <v>2000</v>
      </c>
      <c r="I502" s="304">
        <f t="shared" si="3"/>
        <v>6.56167979</v>
      </c>
      <c r="J502" s="305">
        <f t="shared" si="4"/>
        <v>22.30971129</v>
      </c>
      <c r="K502" s="306"/>
      <c r="L502" s="307">
        <f t="shared" si="5"/>
        <v>22.30971129</v>
      </c>
      <c r="M502" s="307">
        <f t="shared" si="6"/>
        <v>26.77165354</v>
      </c>
      <c r="N502" s="308" t="s">
        <v>1681</v>
      </c>
      <c r="O502" s="309"/>
      <c r="P502" s="309"/>
      <c r="Q502" s="309"/>
      <c r="R502" s="309"/>
      <c r="S502" s="309"/>
      <c r="T502" s="309"/>
      <c r="U502" s="309"/>
      <c r="V502" s="309"/>
      <c r="W502" s="309"/>
      <c r="X502" s="309"/>
      <c r="Y502" s="309"/>
    </row>
    <row r="503">
      <c r="A503" s="266" t="s">
        <v>1683</v>
      </c>
      <c r="B503" s="267">
        <v>1.98</v>
      </c>
      <c r="C503" s="301">
        <f t="shared" si="1"/>
        <v>3.96</v>
      </c>
      <c r="D503" s="302">
        <v>500.0</v>
      </c>
      <c r="E503" s="302">
        <v>500.0</v>
      </c>
      <c r="F503" s="302">
        <v>500.0</v>
      </c>
      <c r="G503" s="302">
        <v>500.0</v>
      </c>
      <c r="H503" s="303">
        <f t="shared" si="2"/>
        <v>2000</v>
      </c>
      <c r="I503" s="304">
        <f t="shared" si="3"/>
        <v>6.56167979</v>
      </c>
      <c r="J503" s="305">
        <f t="shared" si="4"/>
        <v>25.98425197</v>
      </c>
      <c r="K503" s="310"/>
      <c r="L503" s="307">
        <f t="shared" si="5"/>
        <v>25.98425197</v>
      </c>
      <c r="M503" s="307">
        <f t="shared" si="6"/>
        <v>31.18110236</v>
      </c>
      <c r="N503" s="308" t="s">
        <v>1683</v>
      </c>
      <c r="O503" s="309"/>
      <c r="P503" s="309"/>
      <c r="Q503" s="309"/>
      <c r="R503" s="309"/>
      <c r="S503" s="309"/>
      <c r="T503" s="309"/>
      <c r="U503" s="309"/>
      <c r="V503" s="309"/>
      <c r="W503" s="309"/>
      <c r="X503" s="309"/>
      <c r="Y503" s="309"/>
    </row>
    <row r="504">
      <c r="A504" s="266" t="s">
        <v>1688</v>
      </c>
      <c r="B504" s="267">
        <v>1.98</v>
      </c>
      <c r="C504" s="301">
        <f t="shared" si="1"/>
        <v>3.96</v>
      </c>
      <c r="D504" s="302">
        <v>500.0</v>
      </c>
      <c r="E504" s="302">
        <v>500.0</v>
      </c>
      <c r="F504" s="302">
        <v>500.0</v>
      </c>
      <c r="G504" s="302">
        <v>500.0</v>
      </c>
      <c r="H504" s="303">
        <f t="shared" si="2"/>
        <v>2000</v>
      </c>
      <c r="I504" s="304">
        <f t="shared" si="3"/>
        <v>6.56167979</v>
      </c>
      <c r="J504" s="305">
        <f t="shared" si="4"/>
        <v>25.98425197</v>
      </c>
      <c r="K504" s="310"/>
      <c r="L504" s="307">
        <f t="shared" si="5"/>
        <v>25.98425197</v>
      </c>
      <c r="M504" s="307">
        <f t="shared" si="6"/>
        <v>31.18110236</v>
      </c>
      <c r="N504" s="308" t="s">
        <v>1688</v>
      </c>
      <c r="O504" s="309"/>
      <c r="P504" s="309"/>
      <c r="Q504" s="309"/>
      <c r="R504" s="309"/>
      <c r="S504" s="309"/>
      <c r="T504" s="309"/>
      <c r="U504" s="309"/>
      <c r="V504" s="309"/>
      <c r="W504" s="309"/>
      <c r="X504" s="309"/>
      <c r="Y504" s="309"/>
    </row>
    <row r="505">
      <c r="A505" s="266" t="s">
        <v>1691</v>
      </c>
      <c r="B505" s="267">
        <v>1.52</v>
      </c>
      <c r="C505" s="301">
        <f t="shared" si="1"/>
        <v>3.04</v>
      </c>
      <c r="D505" s="302">
        <v>500.0</v>
      </c>
      <c r="E505" s="302">
        <v>500.0</v>
      </c>
      <c r="F505" s="302">
        <v>500.0</v>
      </c>
      <c r="G505" s="302">
        <v>500.0</v>
      </c>
      <c r="H505" s="303">
        <f t="shared" si="2"/>
        <v>2000</v>
      </c>
      <c r="I505" s="304">
        <f t="shared" si="3"/>
        <v>6.56167979</v>
      </c>
      <c r="J505" s="305">
        <f t="shared" si="4"/>
        <v>19.94750656</v>
      </c>
      <c r="K505" s="306"/>
      <c r="L505" s="307">
        <f t="shared" si="5"/>
        <v>19.94750656</v>
      </c>
      <c r="M505" s="307">
        <f t="shared" si="6"/>
        <v>23.93700787</v>
      </c>
      <c r="N505" s="308" t="s">
        <v>1691</v>
      </c>
      <c r="O505" s="309"/>
      <c r="P505" s="309"/>
      <c r="Q505" s="309"/>
      <c r="R505" s="309"/>
      <c r="S505" s="309"/>
      <c r="T505" s="309"/>
      <c r="U505" s="309"/>
      <c r="V505" s="309"/>
      <c r="W505" s="309"/>
      <c r="X505" s="309"/>
      <c r="Y505" s="309"/>
    </row>
    <row r="506">
      <c r="A506" s="266" t="s">
        <v>1692</v>
      </c>
      <c r="B506" s="267">
        <v>1.52</v>
      </c>
      <c r="C506" s="301">
        <f t="shared" si="1"/>
        <v>3.04</v>
      </c>
      <c r="D506" s="302">
        <v>500.0</v>
      </c>
      <c r="E506" s="302">
        <v>500.0</v>
      </c>
      <c r="F506" s="302">
        <v>500.0</v>
      </c>
      <c r="G506" s="302">
        <v>500.0</v>
      </c>
      <c r="H506" s="303">
        <f t="shared" si="2"/>
        <v>2000</v>
      </c>
      <c r="I506" s="304">
        <f t="shared" si="3"/>
        <v>6.56167979</v>
      </c>
      <c r="J506" s="305">
        <f t="shared" si="4"/>
        <v>19.94750656</v>
      </c>
      <c r="K506" s="306"/>
      <c r="L506" s="307">
        <f t="shared" si="5"/>
        <v>19.94750656</v>
      </c>
      <c r="M506" s="307">
        <f t="shared" si="6"/>
        <v>23.93700787</v>
      </c>
      <c r="N506" s="308" t="s">
        <v>1692</v>
      </c>
      <c r="O506" s="309"/>
      <c r="P506" s="309"/>
      <c r="Q506" s="309"/>
      <c r="R506" s="309"/>
      <c r="S506" s="309"/>
      <c r="T506" s="309"/>
      <c r="U506" s="309"/>
      <c r="V506" s="309"/>
      <c r="W506" s="309"/>
      <c r="X506" s="309"/>
      <c r="Y506" s="309"/>
    </row>
    <row r="507">
      <c r="A507" s="266" t="s">
        <v>1694</v>
      </c>
      <c r="B507" s="267">
        <v>2.95</v>
      </c>
      <c r="C507" s="301">
        <f t="shared" si="1"/>
        <v>5.9</v>
      </c>
      <c r="D507" s="302">
        <v>500.0</v>
      </c>
      <c r="E507" s="302">
        <v>500.0</v>
      </c>
      <c r="F507" s="302">
        <v>500.0</v>
      </c>
      <c r="G507" s="302">
        <v>500.0</v>
      </c>
      <c r="H507" s="303">
        <f t="shared" si="2"/>
        <v>2000</v>
      </c>
      <c r="I507" s="304">
        <f t="shared" si="3"/>
        <v>6.56167979</v>
      </c>
      <c r="J507" s="305">
        <f t="shared" si="4"/>
        <v>38.71391076</v>
      </c>
      <c r="K507" s="306"/>
      <c r="L507" s="307">
        <f t="shared" si="5"/>
        <v>38.71391076</v>
      </c>
      <c r="M507" s="307">
        <f t="shared" si="6"/>
        <v>46.45669291</v>
      </c>
      <c r="N507" s="308" t="s">
        <v>1694</v>
      </c>
      <c r="O507" s="309"/>
      <c r="P507" s="309"/>
      <c r="Q507" s="309"/>
      <c r="R507" s="309"/>
      <c r="S507" s="309"/>
      <c r="T507" s="309"/>
      <c r="U507" s="309"/>
      <c r="V507" s="309"/>
      <c r="W507" s="309"/>
      <c r="X507" s="309"/>
      <c r="Y507" s="309"/>
    </row>
    <row r="508">
      <c r="A508" s="266" t="s">
        <v>1697</v>
      </c>
      <c r="B508" s="267">
        <v>1.2</v>
      </c>
      <c r="C508" s="301">
        <f t="shared" si="1"/>
        <v>2.4</v>
      </c>
      <c r="D508" s="302">
        <v>500.0</v>
      </c>
      <c r="E508" s="302">
        <v>500.0</v>
      </c>
      <c r="F508" s="302">
        <v>500.0</v>
      </c>
      <c r="G508" s="302">
        <v>500.0</v>
      </c>
      <c r="H508" s="303">
        <f t="shared" si="2"/>
        <v>2000</v>
      </c>
      <c r="I508" s="304">
        <f t="shared" si="3"/>
        <v>6.56167979</v>
      </c>
      <c r="J508" s="305">
        <f t="shared" si="4"/>
        <v>15.7480315</v>
      </c>
      <c r="K508" s="306">
        <v>5.0</v>
      </c>
      <c r="L508" s="307">
        <f t="shared" si="5"/>
        <v>20.7480315</v>
      </c>
      <c r="M508" s="307">
        <f t="shared" si="6"/>
        <v>24.8976378</v>
      </c>
      <c r="N508" s="308" t="s">
        <v>1697</v>
      </c>
      <c r="O508" s="309"/>
      <c r="P508" s="309"/>
      <c r="Q508" s="309"/>
      <c r="R508" s="309"/>
      <c r="S508" s="309"/>
      <c r="T508" s="309"/>
      <c r="U508" s="309"/>
      <c r="V508" s="309"/>
      <c r="W508" s="309"/>
      <c r="X508" s="309"/>
      <c r="Y508" s="309"/>
    </row>
    <row r="509">
      <c r="A509" s="266" t="s">
        <v>1700</v>
      </c>
      <c r="B509" s="267">
        <v>0.85</v>
      </c>
      <c r="C509" s="301">
        <f t="shared" si="1"/>
        <v>1.7</v>
      </c>
      <c r="D509" s="302">
        <v>500.0</v>
      </c>
      <c r="E509" s="302">
        <v>500.0</v>
      </c>
      <c r="F509" s="302">
        <v>500.0</v>
      </c>
      <c r="G509" s="302">
        <v>500.0</v>
      </c>
      <c r="H509" s="303">
        <f t="shared" si="2"/>
        <v>2000</v>
      </c>
      <c r="I509" s="304">
        <f t="shared" si="3"/>
        <v>6.56167979</v>
      </c>
      <c r="J509" s="305">
        <f t="shared" si="4"/>
        <v>11.15485564</v>
      </c>
      <c r="K509" s="306">
        <v>5.0</v>
      </c>
      <c r="L509" s="307">
        <f t="shared" si="5"/>
        <v>16.15485564</v>
      </c>
      <c r="M509" s="307">
        <f t="shared" si="6"/>
        <v>19.38582677</v>
      </c>
      <c r="N509" s="308" t="s">
        <v>1700</v>
      </c>
      <c r="O509" s="309"/>
      <c r="P509" s="309"/>
      <c r="Q509" s="309"/>
      <c r="R509" s="309"/>
      <c r="S509" s="309"/>
      <c r="T509" s="309"/>
      <c r="U509" s="309"/>
      <c r="V509" s="309"/>
      <c r="W509" s="309"/>
      <c r="X509" s="309"/>
      <c r="Y509" s="309"/>
    </row>
    <row r="510">
      <c r="A510" s="266" t="s">
        <v>1703</v>
      </c>
      <c r="B510" s="267">
        <v>0.85</v>
      </c>
      <c r="C510" s="301">
        <f t="shared" si="1"/>
        <v>1.7</v>
      </c>
      <c r="D510" s="302">
        <v>500.0</v>
      </c>
      <c r="E510" s="302">
        <v>500.0</v>
      </c>
      <c r="F510" s="302">
        <v>500.0</v>
      </c>
      <c r="G510" s="302">
        <v>500.0</v>
      </c>
      <c r="H510" s="303">
        <f t="shared" si="2"/>
        <v>2000</v>
      </c>
      <c r="I510" s="304">
        <f t="shared" si="3"/>
        <v>6.56167979</v>
      </c>
      <c r="J510" s="305">
        <f t="shared" si="4"/>
        <v>11.15485564</v>
      </c>
      <c r="K510" s="310"/>
      <c r="L510" s="307">
        <f t="shared" si="5"/>
        <v>11.15485564</v>
      </c>
      <c r="M510" s="307">
        <f t="shared" si="6"/>
        <v>13.38582677</v>
      </c>
      <c r="N510" s="308" t="s">
        <v>1703</v>
      </c>
      <c r="O510" s="309"/>
      <c r="P510" s="309"/>
      <c r="Q510" s="309"/>
      <c r="R510" s="309"/>
      <c r="S510" s="309"/>
      <c r="T510" s="309"/>
      <c r="U510" s="309"/>
      <c r="V510" s="309"/>
      <c r="W510" s="309"/>
      <c r="X510" s="309"/>
      <c r="Y510" s="309"/>
    </row>
    <row r="511">
      <c r="A511" s="266" t="s">
        <v>1706</v>
      </c>
      <c r="B511" s="267">
        <v>2.6</v>
      </c>
      <c r="C511" s="301">
        <f t="shared" si="1"/>
        <v>5.2</v>
      </c>
      <c r="D511" s="302">
        <v>500.0</v>
      </c>
      <c r="E511" s="302">
        <v>500.0</v>
      </c>
      <c r="F511" s="302">
        <v>500.0</v>
      </c>
      <c r="G511" s="302">
        <v>500.0</v>
      </c>
      <c r="H511" s="303">
        <f t="shared" si="2"/>
        <v>2000</v>
      </c>
      <c r="I511" s="304">
        <f t="shared" si="3"/>
        <v>6.56167979</v>
      </c>
      <c r="J511" s="305">
        <f t="shared" si="4"/>
        <v>34.12073491</v>
      </c>
      <c r="K511" s="310"/>
      <c r="L511" s="307">
        <f t="shared" si="5"/>
        <v>34.12073491</v>
      </c>
      <c r="M511" s="307">
        <f t="shared" si="6"/>
        <v>40.94488189</v>
      </c>
      <c r="N511" s="308" t="s">
        <v>1706</v>
      </c>
      <c r="O511" s="309"/>
      <c r="P511" s="309"/>
      <c r="Q511" s="309"/>
      <c r="R511" s="309"/>
      <c r="S511" s="309"/>
      <c r="T511" s="309"/>
      <c r="U511" s="309"/>
      <c r="V511" s="309"/>
      <c r="W511" s="309"/>
      <c r="X511" s="309"/>
      <c r="Y511" s="309"/>
    </row>
    <row r="512">
      <c r="A512" s="266" t="s">
        <v>1709</v>
      </c>
      <c r="B512" s="267">
        <v>1.68</v>
      </c>
      <c r="C512" s="301">
        <f t="shared" si="1"/>
        <v>3.36</v>
      </c>
      <c r="D512" s="302">
        <v>500.0</v>
      </c>
      <c r="E512" s="302">
        <v>500.0</v>
      </c>
      <c r="F512" s="302">
        <v>500.0</v>
      </c>
      <c r="G512" s="302">
        <v>500.0</v>
      </c>
      <c r="H512" s="303">
        <f t="shared" si="2"/>
        <v>2000</v>
      </c>
      <c r="I512" s="304">
        <f t="shared" si="3"/>
        <v>6.56167979</v>
      </c>
      <c r="J512" s="305">
        <f t="shared" si="4"/>
        <v>22.04724409</v>
      </c>
      <c r="K512" s="310"/>
      <c r="L512" s="307">
        <f t="shared" si="5"/>
        <v>22.04724409</v>
      </c>
      <c r="M512" s="307">
        <f t="shared" si="6"/>
        <v>26.45669291</v>
      </c>
      <c r="N512" s="308" t="s">
        <v>1709</v>
      </c>
      <c r="O512" s="309"/>
      <c r="P512" s="309"/>
      <c r="Q512" s="309"/>
      <c r="R512" s="309"/>
      <c r="S512" s="309"/>
      <c r="T512" s="309"/>
      <c r="U512" s="309"/>
      <c r="V512" s="309"/>
      <c r="W512" s="309"/>
      <c r="X512" s="309"/>
      <c r="Y512" s="309"/>
    </row>
    <row r="513">
      <c r="A513" s="266" t="s">
        <v>1712</v>
      </c>
      <c r="B513" s="267">
        <v>1.0</v>
      </c>
      <c r="C513" s="301">
        <f t="shared" si="1"/>
        <v>2</v>
      </c>
      <c r="D513" s="302">
        <v>500.0</v>
      </c>
      <c r="E513" s="302">
        <v>500.0</v>
      </c>
      <c r="F513" s="302">
        <v>500.0</v>
      </c>
      <c r="G513" s="302">
        <v>500.0</v>
      </c>
      <c r="H513" s="303">
        <f t="shared" si="2"/>
        <v>2000</v>
      </c>
      <c r="I513" s="304">
        <f t="shared" si="3"/>
        <v>6.56167979</v>
      </c>
      <c r="J513" s="305">
        <f t="shared" si="4"/>
        <v>13.12335958</v>
      </c>
      <c r="K513" s="306">
        <v>5.0</v>
      </c>
      <c r="L513" s="307">
        <f t="shared" si="5"/>
        <v>18.12335958</v>
      </c>
      <c r="M513" s="307">
        <f t="shared" si="6"/>
        <v>21.7480315</v>
      </c>
      <c r="N513" s="308" t="s">
        <v>1712</v>
      </c>
      <c r="O513" s="309"/>
      <c r="P513" s="309"/>
      <c r="Q513" s="309"/>
      <c r="R513" s="309"/>
      <c r="S513" s="309"/>
      <c r="T513" s="309"/>
      <c r="U513" s="309"/>
      <c r="V513" s="309"/>
      <c r="W513" s="309"/>
      <c r="X513" s="309"/>
      <c r="Y513" s="309"/>
    </row>
    <row r="514">
      <c r="A514" s="266" t="s">
        <v>1715</v>
      </c>
      <c r="B514" s="267">
        <v>1.0</v>
      </c>
      <c r="C514" s="301">
        <f t="shared" si="1"/>
        <v>2</v>
      </c>
      <c r="D514" s="302">
        <v>500.0</v>
      </c>
      <c r="E514" s="302">
        <v>500.0</v>
      </c>
      <c r="F514" s="302">
        <v>500.0</v>
      </c>
      <c r="G514" s="302">
        <v>500.0</v>
      </c>
      <c r="H514" s="303">
        <f t="shared" si="2"/>
        <v>2000</v>
      </c>
      <c r="I514" s="304">
        <f t="shared" si="3"/>
        <v>6.56167979</v>
      </c>
      <c r="J514" s="305">
        <f t="shared" si="4"/>
        <v>13.12335958</v>
      </c>
      <c r="K514" s="306">
        <v>5.0</v>
      </c>
      <c r="L514" s="307">
        <f t="shared" si="5"/>
        <v>18.12335958</v>
      </c>
      <c r="M514" s="307">
        <f t="shared" si="6"/>
        <v>21.7480315</v>
      </c>
      <c r="N514" s="308" t="s">
        <v>1715</v>
      </c>
      <c r="O514" s="309"/>
      <c r="P514" s="309"/>
      <c r="Q514" s="309"/>
      <c r="R514" s="309"/>
      <c r="S514" s="309"/>
      <c r="T514" s="309"/>
      <c r="U514" s="309"/>
      <c r="V514" s="309"/>
      <c r="W514" s="309"/>
      <c r="X514" s="309"/>
      <c r="Y514" s="309"/>
    </row>
    <row r="515">
      <c r="A515" s="266" t="s">
        <v>1718</v>
      </c>
      <c r="B515" s="267">
        <v>1.0</v>
      </c>
      <c r="C515" s="301">
        <f t="shared" si="1"/>
        <v>2</v>
      </c>
      <c r="D515" s="302">
        <v>500.0</v>
      </c>
      <c r="E515" s="302">
        <v>500.0</v>
      </c>
      <c r="F515" s="302">
        <v>500.0</v>
      </c>
      <c r="G515" s="302">
        <v>500.0</v>
      </c>
      <c r="H515" s="303">
        <f t="shared" si="2"/>
        <v>2000</v>
      </c>
      <c r="I515" s="304">
        <f t="shared" si="3"/>
        <v>6.56167979</v>
      </c>
      <c r="J515" s="305">
        <f t="shared" si="4"/>
        <v>13.12335958</v>
      </c>
      <c r="K515" s="306">
        <v>5.0</v>
      </c>
      <c r="L515" s="307">
        <f t="shared" si="5"/>
        <v>18.12335958</v>
      </c>
      <c r="M515" s="307">
        <f t="shared" si="6"/>
        <v>21.7480315</v>
      </c>
      <c r="N515" s="308" t="s">
        <v>1718</v>
      </c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</row>
    <row r="516">
      <c r="A516" s="266" t="s">
        <v>1721</v>
      </c>
      <c r="B516" s="267">
        <v>0.74</v>
      </c>
      <c r="C516" s="301">
        <f t="shared" si="1"/>
        <v>1.48</v>
      </c>
      <c r="D516" s="302">
        <v>500.0</v>
      </c>
      <c r="E516" s="302">
        <v>500.0</v>
      </c>
      <c r="F516" s="302">
        <v>500.0</v>
      </c>
      <c r="G516" s="302">
        <v>500.0</v>
      </c>
      <c r="H516" s="303">
        <f t="shared" si="2"/>
        <v>2000</v>
      </c>
      <c r="I516" s="304">
        <f t="shared" si="3"/>
        <v>6.56167979</v>
      </c>
      <c r="J516" s="305">
        <f t="shared" si="4"/>
        <v>9.711286089</v>
      </c>
      <c r="K516" s="306">
        <v>5.0</v>
      </c>
      <c r="L516" s="307">
        <f t="shared" si="5"/>
        <v>14.71128609</v>
      </c>
      <c r="M516" s="307">
        <f t="shared" si="6"/>
        <v>17.65354331</v>
      </c>
      <c r="N516" s="308" t="s">
        <v>1721</v>
      </c>
      <c r="O516" s="309"/>
      <c r="P516" s="309"/>
      <c r="Q516" s="309"/>
      <c r="R516" s="309"/>
      <c r="S516" s="309"/>
      <c r="T516" s="309"/>
      <c r="U516" s="309"/>
      <c r="V516" s="309"/>
      <c r="W516" s="309"/>
      <c r="X516" s="309"/>
      <c r="Y516" s="309"/>
    </row>
    <row r="517">
      <c r="A517" s="266" t="s">
        <v>1724</v>
      </c>
      <c r="B517" s="267">
        <v>3.4</v>
      </c>
      <c r="C517" s="301">
        <f t="shared" si="1"/>
        <v>6.8</v>
      </c>
      <c r="D517" s="302">
        <v>500.0</v>
      </c>
      <c r="E517" s="302">
        <v>500.0</v>
      </c>
      <c r="F517" s="302">
        <v>500.0</v>
      </c>
      <c r="G517" s="302">
        <v>500.0</v>
      </c>
      <c r="H517" s="303">
        <f t="shared" si="2"/>
        <v>2000</v>
      </c>
      <c r="I517" s="304">
        <f t="shared" si="3"/>
        <v>6.56167979</v>
      </c>
      <c r="J517" s="305">
        <f t="shared" si="4"/>
        <v>44.61942257</v>
      </c>
      <c r="K517" s="310"/>
      <c r="L517" s="307">
        <f t="shared" si="5"/>
        <v>44.61942257</v>
      </c>
      <c r="M517" s="307">
        <f t="shared" si="6"/>
        <v>53.54330709</v>
      </c>
      <c r="N517" s="308" t="s">
        <v>1724</v>
      </c>
      <c r="O517" s="309"/>
      <c r="P517" s="309"/>
      <c r="Q517" s="309"/>
      <c r="R517" s="309"/>
      <c r="S517" s="309"/>
      <c r="T517" s="309"/>
      <c r="U517" s="309"/>
      <c r="V517" s="309"/>
      <c r="W517" s="309"/>
      <c r="X517" s="309"/>
      <c r="Y517" s="309"/>
    </row>
    <row r="518">
      <c r="A518" s="266" t="s">
        <v>1729</v>
      </c>
      <c r="B518" s="267">
        <v>3.4</v>
      </c>
      <c r="C518" s="301">
        <f t="shared" si="1"/>
        <v>6.8</v>
      </c>
      <c r="D518" s="302">
        <v>500.0</v>
      </c>
      <c r="E518" s="302">
        <v>500.0</v>
      </c>
      <c r="F518" s="302">
        <v>500.0</v>
      </c>
      <c r="G518" s="302">
        <v>500.0</v>
      </c>
      <c r="H518" s="303">
        <f t="shared" si="2"/>
        <v>2000</v>
      </c>
      <c r="I518" s="304">
        <f t="shared" si="3"/>
        <v>6.56167979</v>
      </c>
      <c r="J518" s="305">
        <f t="shared" si="4"/>
        <v>44.61942257</v>
      </c>
      <c r="K518" s="310"/>
      <c r="L518" s="307">
        <f t="shared" si="5"/>
        <v>44.61942257</v>
      </c>
      <c r="M518" s="307">
        <f t="shared" si="6"/>
        <v>53.54330709</v>
      </c>
      <c r="N518" s="308" t="s">
        <v>1729</v>
      </c>
      <c r="O518" s="309"/>
      <c r="P518" s="309"/>
      <c r="Q518" s="309"/>
      <c r="R518" s="309"/>
      <c r="S518" s="309"/>
      <c r="T518" s="309"/>
      <c r="U518" s="309"/>
      <c r="V518" s="309"/>
      <c r="W518" s="309"/>
      <c r="X518" s="309"/>
      <c r="Y518" s="309"/>
    </row>
    <row r="519">
      <c r="A519" s="266" t="s">
        <v>1732</v>
      </c>
      <c r="B519" s="267">
        <v>2.3</v>
      </c>
      <c r="C519" s="301">
        <f t="shared" si="1"/>
        <v>4.6</v>
      </c>
      <c r="D519" s="302">
        <v>500.0</v>
      </c>
      <c r="E519" s="302">
        <v>500.0</v>
      </c>
      <c r="F519" s="302">
        <v>500.0</v>
      </c>
      <c r="G519" s="302">
        <v>500.0</v>
      </c>
      <c r="H519" s="303">
        <f t="shared" si="2"/>
        <v>2000</v>
      </c>
      <c r="I519" s="304">
        <f t="shared" si="3"/>
        <v>6.56167979</v>
      </c>
      <c r="J519" s="305">
        <f t="shared" si="4"/>
        <v>30.18372703</v>
      </c>
      <c r="K519" s="310"/>
      <c r="L519" s="307">
        <f t="shared" si="5"/>
        <v>30.18372703</v>
      </c>
      <c r="M519" s="307">
        <f t="shared" si="6"/>
        <v>36.22047244</v>
      </c>
      <c r="N519" s="308" t="s">
        <v>1732</v>
      </c>
      <c r="O519" s="309"/>
      <c r="P519" s="309"/>
      <c r="Q519" s="309"/>
      <c r="R519" s="309"/>
      <c r="S519" s="309"/>
      <c r="T519" s="309"/>
      <c r="U519" s="309"/>
      <c r="V519" s="309"/>
      <c r="W519" s="309"/>
      <c r="X519" s="309"/>
      <c r="Y519" s="309"/>
    </row>
    <row r="520">
      <c r="A520" s="266" t="s">
        <v>1734</v>
      </c>
      <c r="B520" s="267">
        <v>2.3</v>
      </c>
      <c r="C520" s="301">
        <f t="shared" si="1"/>
        <v>4.6</v>
      </c>
      <c r="D520" s="302">
        <v>500.0</v>
      </c>
      <c r="E520" s="302">
        <v>500.0</v>
      </c>
      <c r="F520" s="302">
        <v>500.0</v>
      </c>
      <c r="G520" s="302">
        <v>500.0</v>
      </c>
      <c r="H520" s="303">
        <f t="shared" si="2"/>
        <v>2000</v>
      </c>
      <c r="I520" s="304">
        <f t="shared" si="3"/>
        <v>6.56167979</v>
      </c>
      <c r="J520" s="305">
        <f t="shared" si="4"/>
        <v>30.18372703</v>
      </c>
      <c r="K520" s="310"/>
      <c r="L520" s="307">
        <f t="shared" si="5"/>
        <v>30.18372703</v>
      </c>
      <c r="M520" s="307">
        <f t="shared" si="6"/>
        <v>36.22047244</v>
      </c>
      <c r="N520" s="308" t="s">
        <v>1734</v>
      </c>
      <c r="O520" s="309"/>
      <c r="P520" s="309"/>
      <c r="Q520" s="309"/>
      <c r="R520" s="309"/>
      <c r="S520" s="309"/>
      <c r="T520" s="309"/>
      <c r="U520" s="309"/>
      <c r="V520" s="309"/>
      <c r="W520" s="309"/>
      <c r="X520" s="309"/>
      <c r="Y520" s="309"/>
    </row>
    <row r="521">
      <c r="A521" s="266" t="s">
        <v>1736</v>
      </c>
      <c r="B521" s="267">
        <v>2.15</v>
      </c>
      <c r="C521" s="301">
        <f t="shared" si="1"/>
        <v>4.3</v>
      </c>
      <c r="D521" s="302">
        <v>500.0</v>
      </c>
      <c r="E521" s="302">
        <v>500.0</v>
      </c>
      <c r="F521" s="302">
        <v>500.0</v>
      </c>
      <c r="G521" s="302">
        <v>500.0</v>
      </c>
      <c r="H521" s="303">
        <f t="shared" si="2"/>
        <v>2000</v>
      </c>
      <c r="I521" s="304">
        <f t="shared" si="3"/>
        <v>6.56167979</v>
      </c>
      <c r="J521" s="305">
        <f t="shared" si="4"/>
        <v>28.2152231</v>
      </c>
      <c r="K521" s="310"/>
      <c r="L521" s="307">
        <f t="shared" si="5"/>
        <v>28.2152231</v>
      </c>
      <c r="M521" s="307">
        <f t="shared" si="6"/>
        <v>33.85826772</v>
      </c>
      <c r="N521" s="308" t="s">
        <v>1736</v>
      </c>
      <c r="O521" s="309"/>
      <c r="P521" s="309"/>
      <c r="Q521" s="309"/>
      <c r="R521" s="309"/>
      <c r="S521" s="309"/>
      <c r="T521" s="309"/>
      <c r="U521" s="309"/>
      <c r="V521" s="309"/>
      <c r="W521" s="309"/>
      <c r="X521" s="309"/>
      <c r="Y521" s="309"/>
    </row>
    <row r="522">
      <c r="A522" s="266" t="s">
        <v>1739</v>
      </c>
      <c r="B522" s="267">
        <v>2.15</v>
      </c>
      <c r="C522" s="301">
        <f t="shared" si="1"/>
        <v>4.3</v>
      </c>
      <c r="D522" s="302">
        <v>500.0</v>
      </c>
      <c r="E522" s="302">
        <v>500.0</v>
      </c>
      <c r="F522" s="302">
        <v>500.0</v>
      </c>
      <c r="G522" s="302">
        <v>500.0</v>
      </c>
      <c r="H522" s="303">
        <f t="shared" si="2"/>
        <v>2000</v>
      </c>
      <c r="I522" s="304">
        <f t="shared" si="3"/>
        <v>6.56167979</v>
      </c>
      <c r="J522" s="305">
        <f t="shared" si="4"/>
        <v>28.2152231</v>
      </c>
      <c r="K522" s="310"/>
      <c r="L522" s="307">
        <f t="shared" si="5"/>
        <v>28.2152231</v>
      </c>
      <c r="M522" s="307">
        <f t="shared" si="6"/>
        <v>33.85826772</v>
      </c>
      <c r="N522" s="308" t="s">
        <v>1739</v>
      </c>
      <c r="O522" s="309"/>
      <c r="P522" s="309"/>
      <c r="Q522" s="309"/>
      <c r="R522" s="309"/>
      <c r="S522" s="309"/>
      <c r="T522" s="309"/>
      <c r="U522" s="309"/>
      <c r="V522" s="309"/>
      <c r="W522" s="309"/>
      <c r="X522" s="309"/>
      <c r="Y522" s="309"/>
    </row>
    <row r="523">
      <c r="A523" s="266" t="s">
        <v>1741</v>
      </c>
      <c r="B523" s="267">
        <v>1.8</v>
      </c>
      <c r="C523" s="301">
        <f t="shared" si="1"/>
        <v>3.6</v>
      </c>
      <c r="D523" s="302">
        <v>500.0</v>
      </c>
      <c r="E523" s="302">
        <v>500.0</v>
      </c>
      <c r="F523" s="302">
        <v>500.0</v>
      </c>
      <c r="G523" s="302">
        <v>500.0</v>
      </c>
      <c r="H523" s="303">
        <f t="shared" si="2"/>
        <v>2000</v>
      </c>
      <c r="I523" s="304">
        <f t="shared" si="3"/>
        <v>6.56167979</v>
      </c>
      <c r="J523" s="305">
        <f t="shared" si="4"/>
        <v>23.62204724</v>
      </c>
      <c r="K523" s="310"/>
      <c r="L523" s="307">
        <f t="shared" si="5"/>
        <v>23.62204724</v>
      </c>
      <c r="M523" s="307">
        <f t="shared" si="6"/>
        <v>28.34645669</v>
      </c>
      <c r="N523" s="308" t="s">
        <v>1741</v>
      </c>
      <c r="O523" s="309"/>
      <c r="P523" s="309"/>
      <c r="Q523" s="309"/>
      <c r="R523" s="309"/>
      <c r="S523" s="309"/>
      <c r="T523" s="309"/>
      <c r="U523" s="309"/>
      <c r="V523" s="309"/>
      <c r="W523" s="309"/>
      <c r="X523" s="309"/>
      <c r="Y523" s="309"/>
    </row>
    <row r="524">
      <c r="A524" s="266" t="s">
        <v>1743</v>
      </c>
      <c r="B524" s="267">
        <v>1.8</v>
      </c>
      <c r="C524" s="301">
        <f t="shared" si="1"/>
        <v>3.6</v>
      </c>
      <c r="D524" s="302">
        <v>500.0</v>
      </c>
      <c r="E524" s="302">
        <v>500.0</v>
      </c>
      <c r="F524" s="302">
        <v>500.0</v>
      </c>
      <c r="G524" s="302">
        <v>500.0</v>
      </c>
      <c r="H524" s="303">
        <f t="shared" si="2"/>
        <v>2000</v>
      </c>
      <c r="I524" s="304">
        <f t="shared" si="3"/>
        <v>6.56167979</v>
      </c>
      <c r="J524" s="305">
        <f t="shared" si="4"/>
        <v>23.62204724</v>
      </c>
      <c r="K524" s="310"/>
      <c r="L524" s="307">
        <f t="shared" si="5"/>
        <v>23.62204724</v>
      </c>
      <c r="M524" s="307">
        <f t="shared" si="6"/>
        <v>28.34645669</v>
      </c>
      <c r="N524" s="308" t="s">
        <v>1743</v>
      </c>
      <c r="O524" s="309"/>
      <c r="P524" s="309"/>
      <c r="Q524" s="309"/>
      <c r="R524" s="309"/>
      <c r="S524" s="309"/>
      <c r="T524" s="309"/>
      <c r="U524" s="309"/>
      <c r="V524" s="309"/>
      <c r="W524" s="309"/>
      <c r="X524" s="309"/>
      <c r="Y524" s="309"/>
    </row>
    <row r="525">
      <c r="A525" s="266" t="s">
        <v>1745</v>
      </c>
      <c r="B525" s="267">
        <v>1.9</v>
      </c>
      <c r="C525" s="301">
        <f t="shared" si="1"/>
        <v>3.8</v>
      </c>
      <c r="D525" s="302">
        <v>500.0</v>
      </c>
      <c r="E525" s="302">
        <v>500.0</v>
      </c>
      <c r="F525" s="302">
        <v>500.0</v>
      </c>
      <c r="G525" s="302">
        <v>500.0</v>
      </c>
      <c r="H525" s="303">
        <f t="shared" si="2"/>
        <v>2000</v>
      </c>
      <c r="I525" s="304">
        <f t="shared" si="3"/>
        <v>6.56167979</v>
      </c>
      <c r="J525" s="305">
        <f t="shared" si="4"/>
        <v>24.9343832</v>
      </c>
      <c r="K525" s="306">
        <v>5.0</v>
      </c>
      <c r="L525" s="307">
        <f t="shared" si="5"/>
        <v>29.9343832</v>
      </c>
      <c r="M525" s="307">
        <f t="shared" si="6"/>
        <v>35.92125984</v>
      </c>
      <c r="N525" s="308" t="s">
        <v>1745</v>
      </c>
      <c r="O525" s="309"/>
      <c r="P525" s="309"/>
      <c r="Q525" s="309"/>
      <c r="R525" s="309"/>
      <c r="S525" s="309"/>
      <c r="T525" s="309"/>
      <c r="U525" s="309"/>
      <c r="V525" s="309"/>
      <c r="W525" s="309"/>
      <c r="X525" s="309"/>
      <c r="Y525" s="309"/>
    </row>
    <row r="526">
      <c r="A526" s="266" t="s">
        <v>1747</v>
      </c>
      <c r="B526" s="267">
        <v>1.9</v>
      </c>
      <c r="C526" s="301">
        <f t="shared" si="1"/>
        <v>3.8</v>
      </c>
      <c r="D526" s="302">
        <v>500.0</v>
      </c>
      <c r="E526" s="302">
        <v>500.0</v>
      </c>
      <c r="F526" s="302">
        <v>500.0</v>
      </c>
      <c r="G526" s="302">
        <v>500.0</v>
      </c>
      <c r="H526" s="303">
        <f t="shared" si="2"/>
        <v>2000</v>
      </c>
      <c r="I526" s="304">
        <f t="shared" si="3"/>
        <v>6.56167979</v>
      </c>
      <c r="J526" s="305">
        <f t="shared" si="4"/>
        <v>24.9343832</v>
      </c>
      <c r="K526" s="306">
        <v>5.0</v>
      </c>
      <c r="L526" s="307">
        <f t="shared" si="5"/>
        <v>29.9343832</v>
      </c>
      <c r="M526" s="307">
        <f t="shared" si="6"/>
        <v>35.92125984</v>
      </c>
      <c r="N526" s="308" t="s">
        <v>1747</v>
      </c>
      <c r="O526" s="309"/>
      <c r="P526" s="309"/>
      <c r="Q526" s="309"/>
      <c r="R526" s="309"/>
      <c r="S526" s="309"/>
      <c r="T526" s="309"/>
      <c r="U526" s="309"/>
      <c r="V526" s="309"/>
      <c r="W526" s="309"/>
      <c r="X526" s="309"/>
      <c r="Y526" s="309"/>
    </row>
    <row r="527">
      <c r="A527" s="266" t="s">
        <v>1749</v>
      </c>
      <c r="B527" s="267">
        <v>1.35</v>
      </c>
      <c r="C527" s="301">
        <f t="shared" si="1"/>
        <v>2.7</v>
      </c>
      <c r="D527" s="302">
        <v>500.0</v>
      </c>
      <c r="E527" s="302">
        <v>500.0</v>
      </c>
      <c r="F527" s="302">
        <v>500.0</v>
      </c>
      <c r="G527" s="302">
        <v>500.0</v>
      </c>
      <c r="H527" s="303">
        <f t="shared" si="2"/>
        <v>2000</v>
      </c>
      <c r="I527" s="304">
        <f t="shared" si="3"/>
        <v>6.56167979</v>
      </c>
      <c r="J527" s="305">
        <f t="shared" si="4"/>
        <v>17.71653543</v>
      </c>
      <c r="K527" s="310"/>
      <c r="L527" s="307">
        <f t="shared" si="5"/>
        <v>17.71653543</v>
      </c>
      <c r="M527" s="307">
        <f t="shared" si="6"/>
        <v>21.25984252</v>
      </c>
      <c r="N527" s="308" t="s">
        <v>1749</v>
      </c>
      <c r="O527" s="309"/>
      <c r="P527" s="309"/>
      <c r="Q527" s="309"/>
      <c r="R527" s="309"/>
      <c r="S527" s="309"/>
      <c r="T527" s="309"/>
      <c r="U527" s="309"/>
      <c r="V527" s="309"/>
      <c r="W527" s="309"/>
      <c r="X527" s="309"/>
      <c r="Y527" s="309"/>
    </row>
    <row r="528">
      <c r="A528" s="266" t="s">
        <v>1752</v>
      </c>
      <c r="B528" s="267">
        <v>1.35</v>
      </c>
      <c r="C528" s="301">
        <f t="shared" si="1"/>
        <v>2.7</v>
      </c>
      <c r="D528" s="302">
        <v>500.0</v>
      </c>
      <c r="E528" s="302">
        <v>500.0</v>
      </c>
      <c r="F528" s="302">
        <v>500.0</v>
      </c>
      <c r="G528" s="302">
        <v>500.0</v>
      </c>
      <c r="H528" s="303">
        <f t="shared" si="2"/>
        <v>2000</v>
      </c>
      <c r="I528" s="304">
        <f t="shared" si="3"/>
        <v>6.56167979</v>
      </c>
      <c r="J528" s="305">
        <f t="shared" si="4"/>
        <v>17.71653543</v>
      </c>
      <c r="K528" s="310"/>
      <c r="L528" s="307">
        <f t="shared" si="5"/>
        <v>17.71653543</v>
      </c>
      <c r="M528" s="307">
        <f t="shared" si="6"/>
        <v>21.25984252</v>
      </c>
      <c r="N528" s="308" t="s">
        <v>1752</v>
      </c>
      <c r="O528" s="309"/>
      <c r="P528" s="309"/>
      <c r="Q528" s="309"/>
      <c r="R528" s="309"/>
      <c r="S528" s="309"/>
      <c r="T528" s="309"/>
      <c r="U528" s="309"/>
      <c r="V528" s="309"/>
      <c r="W528" s="309"/>
      <c r="X528" s="309"/>
      <c r="Y528" s="309"/>
    </row>
    <row r="529">
      <c r="A529" s="266" t="s">
        <v>1754</v>
      </c>
      <c r="B529" s="267">
        <v>3.4</v>
      </c>
      <c r="C529" s="301">
        <f t="shared" si="1"/>
        <v>6.8</v>
      </c>
      <c r="D529" s="302">
        <v>500.0</v>
      </c>
      <c r="E529" s="302">
        <v>500.0</v>
      </c>
      <c r="F529" s="302">
        <v>500.0</v>
      </c>
      <c r="G529" s="302">
        <v>500.0</v>
      </c>
      <c r="H529" s="303">
        <f t="shared" si="2"/>
        <v>2000</v>
      </c>
      <c r="I529" s="304">
        <f t="shared" si="3"/>
        <v>6.56167979</v>
      </c>
      <c r="J529" s="305">
        <f t="shared" si="4"/>
        <v>44.61942257</v>
      </c>
      <c r="K529" s="310"/>
      <c r="L529" s="307">
        <f t="shared" si="5"/>
        <v>44.61942257</v>
      </c>
      <c r="M529" s="307">
        <f t="shared" si="6"/>
        <v>53.54330709</v>
      </c>
      <c r="N529" s="308" t="s">
        <v>1754</v>
      </c>
      <c r="O529" s="309"/>
      <c r="P529" s="309"/>
      <c r="Q529" s="309"/>
      <c r="R529" s="309"/>
      <c r="S529" s="309"/>
      <c r="T529" s="309"/>
      <c r="U529" s="309"/>
      <c r="V529" s="309"/>
      <c r="W529" s="309"/>
      <c r="X529" s="309"/>
      <c r="Y529" s="309"/>
    </row>
    <row r="530">
      <c r="A530" s="266" t="s">
        <v>1756</v>
      </c>
      <c r="B530" s="267">
        <v>3.4</v>
      </c>
      <c r="C530" s="301">
        <f t="shared" si="1"/>
        <v>6.8</v>
      </c>
      <c r="D530" s="302">
        <v>500.0</v>
      </c>
      <c r="E530" s="302">
        <v>500.0</v>
      </c>
      <c r="F530" s="302">
        <v>500.0</v>
      </c>
      <c r="G530" s="302">
        <v>500.0</v>
      </c>
      <c r="H530" s="303">
        <f t="shared" si="2"/>
        <v>2000</v>
      </c>
      <c r="I530" s="304">
        <f t="shared" si="3"/>
        <v>6.56167979</v>
      </c>
      <c r="J530" s="305">
        <f t="shared" si="4"/>
        <v>44.61942257</v>
      </c>
      <c r="K530" s="310"/>
      <c r="L530" s="307">
        <f t="shared" si="5"/>
        <v>44.61942257</v>
      </c>
      <c r="M530" s="307">
        <f t="shared" si="6"/>
        <v>53.54330709</v>
      </c>
      <c r="N530" s="308" t="s">
        <v>1756</v>
      </c>
      <c r="O530" s="309"/>
      <c r="P530" s="309"/>
      <c r="Q530" s="309"/>
      <c r="R530" s="309"/>
      <c r="S530" s="309"/>
      <c r="T530" s="309"/>
      <c r="U530" s="309"/>
      <c r="V530" s="309"/>
      <c r="W530" s="309"/>
      <c r="X530" s="309"/>
      <c r="Y530" s="309"/>
    </row>
    <row r="531">
      <c r="A531" s="266" t="s">
        <v>1759</v>
      </c>
      <c r="B531" s="267">
        <v>2.35</v>
      </c>
      <c r="C531" s="301">
        <f t="shared" si="1"/>
        <v>4.7</v>
      </c>
      <c r="D531" s="302">
        <v>500.0</v>
      </c>
      <c r="E531" s="302">
        <v>500.0</v>
      </c>
      <c r="F531" s="302">
        <v>500.0</v>
      </c>
      <c r="G531" s="302">
        <v>500.0</v>
      </c>
      <c r="H531" s="303">
        <f t="shared" si="2"/>
        <v>2000</v>
      </c>
      <c r="I531" s="304">
        <f t="shared" si="3"/>
        <v>6.56167979</v>
      </c>
      <c r="J531" s="305">
        <f t="shared" si="4"/>
        <v>30.83989501</v>
      </c>
      <c r="K531" s="310"/>
      <c r="L531" s="307">
        <f t="shared" si="5"/>
        <v>30.83989501</v>
      </c>
      <c r="M531" s="307">
        <f t="shared" si="6"/>
        <v>37.00787402</v>
      </c>
      <c r="N531" s="308" t="s">
        <v>1759</v>
      </c>
      <c r="O531" s="309"/>
      <c r="P531" s="309"/>
      <c r="Q531" s="309"/>
      <c r="R531" s="309"/>
      <c r="S531" s="309"/>
      <c r="T531" s="309"/>
      <c r="U531" s="309"/>
      <c r="V531" s="309"/>
      <c r="W531" s="309"/>
      <c r="X531" s="309"/>
      <c r="Y531" s="309"/>
    </row>
    <row r="532">
      <c r="A532" s="266" t="s">
        <v>1764</v>
      </c>
      <c r="B532" s="267">
        <v>2.35</v>
      </c>
      <c r="C532" s="301">
        <f t="shared" si="1"/>
        <v>4.7</v>
      </c>
      <c r="D532" s="302">
        <v>500.0</v>
      </c>
      <c r="E532" s="302">
        <v>500.0</v>
      </c>
      <c r="F532" s="302">
        <v>500.0</v>
      </c>
      <c r="G532" s="302">
        <v>500.0</v>
      </c>
      <c r="H532" s="303">
        <f t="shared" si="2"/>
        <v>2000</v>
      </c>
      <c r="I532" s="304">
        <f t="shared" si="3"/>
        <v>6.56167979</v>
      </c>
      <c r="J532" s="305">
        <f t="shared" si="4"/>
        <v>30.83989501</v>
      </c>
      <c r="K532" s="310"/>
      <c r="L532" s="307">
        <f t="shared" si="5"/>
        <v>30.83989501</v>
      </c>
      <c r="M532" s="307">
        <f t="shared" si="6"/>
        <v>37.00787402</v>
      </c>
      <c r="N532" s="308" t="s">
        <v>1764</v>
      </c>
      <c r="O532" s="309"/>
      <c r="P532" s="309"/>
      <c r="Q532" s="309"/>
      <c r="R532" s="309"/>
      <c r="S532" s="309"/>
      <c r="T532" s="309"/>
      <c r="U532" s="309"/>
      <c r="V532" s="309"/>
      <c r="W532" s="309"/>
      <c r="X532" s="309"/>
      <c r="Y532" s="309"/>
    </row>
    <row r="533">
      <c r="A533" s="266" t="s">
        <v>1767</v>
      </c>
      <c r="B533" s="267">
        <v>0.53</v>
      </c>
      <c r="C533" s="301">
        <f t="shared" si="1"/>
        <v>1.06</v>
      </c>
      <c r="D533" s="302">
        <v>500.0</v>
      </c>
      <c r="E533" s="302">
        <v>500.0</v>
      </c>
      <c r="F533" s="302">
        <v>500.0</v>
      </c>
      <c r="G533" s="302">
        <v>500.0</v>
      </c>
      <c r="H533" s="303">
        <f t="shared" si="2"/>
        <v>2000</v>
      </c>
      <c r="I533" s="304">
        <f t="shared" si="3"/>
        <v>6.56167979</v>
      </c>
      <c r="J533" s="305">
        <f t="shared" si="4"/>
        <v>6.955380577</v>
      </c>
      <c r="K533" s="306">
        <v>5.0</v>
      </c>
      <c r="L533" s="307">
        <f t="shared" si="5"/>
        <v>11.95538058</v>
      </c>
      <c r="M533" s="307">
        <f t="shared" si="6"/>
        <v>14.34645669</v>
      </c>
      <c r="N533" s="308" t="s">
        <v>1767</v>
      </c>
      <c r="O533" s="309"/>
      <c r="P533" s="309"/>
      <c r="Q533" s="309"/>
      <c r="R533" s="309"/>
      <c r="S533" s="309"/>
      <c r="T533" s="309"/>
      <c r="U533" s="309"/>
      <c r="V533" s="309"/>
      <c r="W533" s="309"/>
      <c r="X533" s="309"/>
      <c r="Y533" s="309"/>
    </row>
    <row r="534">
      <c r="A534" s="266" t="s">
        <v>1771</v>
      </c>
      <c r="B534" s="267">
        <v>0.74</v>
      </c>
      <c r="C534" s="301">
        <f t="shared" si="1"/>
        <v>1.48</v>
      </c>
      <c r="D534" s="302">
        <v>500.0</v>
      </c>
      <c r="E534" s="302">
        <v>500.0</v>
      </c>
      <c r="F534" s="302">
        <v>500.0</v>
      </c>
      <c r="G534" s="302">
        <v>500.0</v>
      </c>
      <c r="H534" s="303">
        <f t="shared" si="2"/>
        <v>2000</v>
      </c>
      <c r="I534" s="304">
        <f t="shared" si="3"/>
        <v>6.56167979</v>
      </c>
      <c r="J534" s="305">
        <f t="shared" si="4"/>
        <v>9.711286089</v>
      </c>
      <c r="K534" s="306">
        <v>5.0</v>
      </c>
      <c r="L534" s="307">
        <f t="shared" si="5"/>
        <v>14.71128609</v>
      </c>
      <c r="M534" s="307">
        <f t="shared" si="6"/>
        <v>17.65354331</v>
      </c>
      <c r="N534" s="308" t="s">
        <v>1771</v>
      </c>
      <c r="O534" s="309"/>
      <c r="P534" s="309"/>
      <c r="Q534" s="309"/>
      <c r="R534" s="309"/>
      <c r="S534" s="309"/>
      <c r="T534" s="309"/>
      <c r="U534" s="309"/>
      <c r="V534" s="309"/>
      <c r="W534" s="309"/>
      <c r="X534" s="309"/>
      <c r="Y534" s="309"/>
    </row>
    <row r="535">
      <c r="A535" s="266" t="s">
        <v>1773</v>
      </c>
      <c r="B535" s="267">
        <v>1.75</v>
      </c>
      <c r="C535" s="301">
        <f t="shared" si="1"/>
        <v>3.5</v>
      </c>
      <c r="D535" s="302">
        <v>500.0</v>
      </c>
      <c r="E535" s="302">
        <v>500.0</v>
      </c>
      <c r="F535" s="302">
        <v>500.0</v>
      </c>
      <c r="G535" s="302">
        <v>500.0</v>
      </c>
      <c r="H535" s="303">
        <f t="shared" si="2"/>
        <v>2000</v>
      </c>
      <c r="I535" s="304">
        <f t="shared" si="3"/>
        <v>6.56167979</v>
      </c>
      <c r="J535" s="305">
        <f t="shared" si="4"/>
        <v>22.96587927</v>
      </c>
      <c r="K535" s="310"/>
      <c r="L535" s="307">
        <f t="shared" si="5"/>
        <v>22.96587927</v>
      </c>
      <c r="M535" s="307">
        <f t="shared" si="6"/>
        <v>27.55905512</v>
      </c>
      <c r="N535" s="308" t="s">
        <v>1773</v>
      </c>
      <c r="O535" s="309"/>
      <c r="P535" s="309"/>
      <c r="Q535" s="309"/>
      <c r="R535" s="309"/>
      <c r="S535" s="309"/>
      <c r="T535" s="309"/>
      <c r="U535" s="309"/>
      <c r="V535" s="309"/>
      <c r="W535" s="309"/>
      <c r="X535" s="309"/>
      <c r="Y535" s="309"/>
    </row>
    <row r="536">
      <c r="A536" s="266" t="s">
        <v>1778</v>
      </c>
      <c r="B536" s="267">
        <v>1.75</v>
      </c>
      <c r="C536" s="301">
        <f t="shared" si="1"/>
        <v>3.5</v>
      </c>
      <c r="D536" s="302">
        <v>500.0</v>
      </c>
      <c r="E536" s="302">
        <v>500.0</v>
      </c>
      <c r="F536" s="302">
        <v>500.0</v>
      </c>
      <c r="G536" s="302">
        <v>500.0</v>
      </c>
      <c r="H536" s="303">
        <f t="shared" si="2"/>
        <v>2000</v>
      </c>
      <c r="I536" s="304">
        <f t="shared" si="3"/>
        <v>6.56167979</v>
      </c>
      <c r="J536" s="305">
        <f t="shared" si="4"/>
        <v>22.96587927</v>
      </c>
      <c r="K536" s="310"/>
      <c r="L536" s="307">
        <f t="shared" si="5"/>
        <v>22.96587927</v>
      </c>
      <c r="M536" s="307">
        <f t="shared" si="6"/>
        <v>27.55905512</v>
      </c>
      <c r="N536" s="308" t="s">
        <v>1778</v>
      </c>
      <c r="O536" s="309"/>
      <c r="P536" s="309"/>
      <c r="Q536" s="309"/>
      <c r="R536" s="309"/>
      <c r="S536" s="309"/>
      <c r="T536" s="309"/>
      <c r="U536" s="309"/>
      <c r="V536" s="309"/>
      <c r="W536" s="309"/>
      <c r="X536" s="309"/>
      <c r="Y536" s="309"/>
    </row>
    <row r="537">
      <c r="A537" s="266" t="s">
        <v>1781</v>
      </c>
      <c r="B537" s="267">
        <v>1.75</v>
      </c>
      <c r="C537" s="301">
        <f t="shared" si="1"/>
        <v>3.5</v>
      </c>
      <c r="D537" s="302">
        <v>500.0</v>
      </c>
      <c r="E537" s="302">
        <v>500.0</v>
      </c>
      <c r="F537" s="302">
        <v>500.0</v>
      </c>
      <c r="G537" s="302">
        <v>500.0</v>
      </c>
      <c r="H537" s="303">
        <f t="shared" si="2"/>
        <v>2000</v>
      </c>
      <c r="I537" s="304">
        <f t="shared" si="3"/>
        <v>6.56167979</v>
      </c>
      <c r="J537" s="305">
        <f t="shared" si="4"/>
        <v>22.96587927</v>
      </c>
      <c r="K537" s="306">
        <v>5.0</v>
      </c>
      <c r="L537" s="307">
        <f t="shared" si="5"/>
        <v>27.96587927</v>
      </c>
      <c r="M537" s="307">
        <f t="shared" si="6"/>
        <v>33.55905512</v>
      </c>
      <c r="N537" s="308" t="s">
        <v>1781</v>
      </c>
      <c r="O537" s="309"/>
      <c r="P537" s="309"/>
      <c r="Q537" s="309"/>
      <c r="R537" s="309"/>
      <c r="S537" s="309"/>
      <c r="T537" s="309"/>
      <c r="U537" s="309"/>
      <c r="V537" s="309"/>
      <c r="W537" s="309"/>
      <c r="X537" s="309"/>
      <c r="Y537" s="309"/>
    </row>
    <row r="538">
      <c r="A538" s="266" t="s">
        <v>1784</v>
      </c>
      <c r="B538" s="267">
        <v>1.75</v>
      </c>
      <c r="C538" s="301">
        <f t="shared" si="1"/>
        <v>3.5</v>
      </c>
      <c r="D538" s="302">
        <v>500.0</v>
      </c>
      <c r="E538" s="302">
        <v>500.0</v>
      </c>
      <c r="F538" s="302">
        <v>500.0</v>
      </c>
      <c r="G538" s="302">
        <v>500.0</v>
      </c>
      <c r="H538" s="303">
        <f t="shared" si="2"/>
        <v>2000</v>
      </c>
      <c r="I538" s="304">
        <f t="shared" si="3"/>
        <v>6.56167979</v>
      </c>
      <c r="J538" s="305">
        <f t="shared" si="4"/>
        <v>22.96587927</v>
      </c>
      <c r="K538" s="306">
        <v>5.0</v>
      </c>
      <c r="L538" s="307">
        <f t="shared" si="5"/>
        <v>27.96587927</v>
      </c>
      <c r="M538" s="307">
        <f t="shared" si="6"/>
        <v>33.55905512</v>
      </c>
      <c r="N538" s="308" t="s">
        <v>1784</v>
      </c>
      <c r="O538" s="309"/>
      <c r="P538" s="309"/>
      <c r="Q538" s="309"/>
      <c r="R538" s="309"/>
      <c r="S538" s="309"/>
      <c r="T538" s="309"/>
      <c r="U538" s="309"/>
      <c r="V538" s="309"/>
      <c r="W538" s="309"/>
      <c r="X538" s="309"/>
      <c r="Y538" s="309"/>
    </row>
    <row r="539">
      <c r="A539" s="266" t="s">
        <v>1787</v>
      </c>
      <c r="B539" s="267">
        <v>1.75</v>
      </c>
      <c r="C539" s="301">
        <f t="shared" si="1"/>
        <v>3.5</v>
      </c>
      <c r="D539" s="302">
        <v>500.0</v>
      </c>
      <c r="E539" s="302">
        <v>500.0</v>
      </c>
      <c r="F539" s="302">
        <v>500.0</v>
      </c>
      <c r="G539" s="302">
        <v>500.0</v>
      </c>
      <c r="H539" s="303">
        <f t="shared" si="2"/>
        <v>2000</v>
      </c>
      <c r="I539" s="304">
        <f t="shared" si="3"/>
        <v>6.56167979</v>
      </c>
      <c r="J539" s="305">
        <f t="shared" si="4"/>
        <v>22.96587927</v>
      </c>
      <c r="K539" s="306">
        <v>5.0</v>
      </c>
      <c r="L539" s="307">
        <f t="shared" si="5"/>
        <v>27.96587927</v>
      </c>
      <c r="M539" s="307">
        <f t="shared" si="6"/>
        <v>33.55905512</v>
      </c>
      <c r="N539" s="308" t="s">
        <v>1787</v>
      </c>
      <c r="O539" s="309"/>
      <c r="P539" s="309"/>
      <c r="Q539" s="309"/>
      <c r="R539" s="309"/>
      <c r="S539" s="309"/>
      <c r="T539" s="309"/>
      <c r="U539" s="309"/>
      <c r="V539" s="309"/>
      <c r="W539" s="309"/>
      <c r="X539" s="309"/>
      <c r="Y539" s="309"/>
    </row>
    <row r="540">
      <c r="A540" s="266" t="s">
        <v>1791</v>
      </c>
      <c r="B540" s="267">
        <v>1.75</v>
      </c>
      <c r="C540" s="301">
        <f t="shared" si="1"/>
        <v>3.5</v>
      </c>
      <c r="D540" s="302">
        <v>500.0</v>
      </c>
      <c r="E540" s="302">
        <v>500.0</v>
      </c>
      <c r="F540" s="302">
        <v>500.0</v>
      </c>
      <c r="G540" s="302">
        <v>500.0</v>
      </c>
      <c r="H540" s="303">
        <f t="shared" si="2"/>
        <v>2000</v>
      </c>
      <c r="I540" s="304">
        <f t="shared" si="3"/>
        <v>6.56167979</v>
      </c>
      <c r="J540" s="305">
        <f t="shared" si="4"/>
        <v>22.96587927</v>
      </c>
      <c r="K540" s="310"/>
      <c r="L540" s="307">
        <f t="shared" si="5"/>
        <v>22.96587927</v>
      </c>
      <c r="M540" s="307">
        <f t="shared" si="6"/>
        <v>27.55905512</v>
      </c>
      <c r="N540" s="308" t="s">
        <v>1791</v>
      </c>
      <c r="O540" s="309"/>
      <c r="P540" s="309"/>
      <c r="Q540" s="309"/>
      <c r="R540" s="309"/>
      <c r="S540" s="309"/>
      <c r="T540" s="309"/>
      <c r="U540" s="309"/>
      <c r="V540" s="309"/>
      <c r="W540" s="309"/>
      <c r="X540" s="309"/>
      <c r="Y540" s="309"/>
    </row>
    <row r="541">
      <c r="A541" s="266" t="s">
        <v>1794</v>
      </c>
      <c r="B541" s="267">
        <v>3.98</v>
      </c>
      <c r="C541" s="301">
        <f t="shared" si="1"/>
        <v>7.96</v>
      </c>
      <c r="D541" s="302">
        <v>500.0</v>
      </c>
      <c r="E541" s="302">
        <v>500.0</v>
      </c>
      <c r="F541" s="302">
        <v>500.0</v>
      </c>
      <c r="G541" s="302">
        <v>500.0</v>
      </c>
      <c r="H541" s="303">
        <f t="shared" si="2"/>
        <v>2000</v>
      </c>
      <c r="I541" s="304">
        <f t="shared" si="3"/>
        <v>6.56167979</v>
      </c>
      <c r="J541" s="305">
        <f t="shared" si="4"/>
        <v>52.23097113</v>
      </c>
      <c r="K541" s="310"/>
      <c r="L541" s="307">
        <f t="shared" si="5"/>
        <v>52.23097113</v>
      </c>
      <c r="M541" s="307">
        <f t="shared" si="6"/>
        <v>62.67716535</v>
      </c>
      <c r="N541" s="308" t="s">
        <v>1794</v>
      </c>
      <c r="O541" s="309"/>
      <c r="P541" s="309"/>
      <c r="Q541" s="309"/>
      <c r="R541" s="309"/>
      <c r="S541" s="309"/>
      <c r="T541" s="309"/>
      <c r="U541" s="309"/>
      <c r="V541" s="309"/>
      <c r="W541" s="309"/>
      <c r="X541" s="309"/>
      <c r="Y541" s="309"/>
    </row>
    <row r="542">
      <c r="A542" s="266" t="s">
        <v>1799</v>
      </c>
      <c r="B542" s="267">
        <v>3.98</v>
      </c>
      <c r="C542" s="301">
        <f t="shared" si="1"/>
        <v>7.96</v>
      </c>
      <c r="D542" s="302">
        <v>500.0</v>
      </c>
      <c r="E542" s="302">
        <v>500.0</v>
      </c>
      <c r="F542" s="302">
        <v>500.0</v>
      </c>
      <c r="G542" s="302">
        <v>500.0</v>
      </c>
      <c r="H542" s="303">
        <f t="shared" si="2"/>
        <v>2000</v>
      </c>
      <c r="I542" s="304">
        <f t="shared" si="3"/>
        <v>6.56167979</v>
      </c>
      <c r="J542" s="305">
        <f t="shared" si="4"/>
        <v>52.23097113</v>
      </c>
      <c r="K542" s="306"/>
      <c r="L542" s="307">
        <f t="shared" si="5"/>
        <v>52.23097113</v>
      </c>
      <c r="M542" s="307">
        <f t="shared" si="6"/>
        <v>62.67716535</v>
      </c>
      <c r="N542" s="308" t="s">
        <v>1799</v>
      </c>
      <c r="O542" s="309"/>
      <c r="P542" s="309"/>
      <c r="Q542" s="309"/>
      <c r="R542" s="309"/>
      <c r="S542" s="309"/>
      <c r="T542" s="309"/>
      <c r="U542" s="309"/>
      <c r="V542" s="309"/>
      <c r="W542" s="309"/>
      <c r="X542" s="309"/>
      <c r="Y542" s="309"/>
    </row>
    <row r="543">
      <c r="A543" s="266" t="s">
        <v>1802</v>
      </c>
      <c r="B543" s="267">
        <v>3.98</v>
      </c>
      <c r="C543" s="301">
        <f t="shared" si="1"/>
        <v>7.96</v>
      </c>
      <c r="D543" s="302">
        <v>500.0</v>
      </c>
      <c r="E543" s="302">
        <v>500.0</v>
      </c>
      <c r="F543" s="302">
        <v>500.0</v>
      </c>
      <c r="G543" s="302">
        <v>500.0</v>
      </c>
      <c r="H543" s="303">
        <f t="shared" si="2"/>
        <v>2000</v>
      </c>
      <c r="I543" s="304">
        <f t="shared" si="3"/>
        <v>6.56167979</v>
      </c>
      <c r="J543" s="305">
        <f t="shared" si="4"/>
        <v>52.23097113</v>
      </c>
      <c r="K543" s="306"/>
      <c r="L543" s="307">
        <f t="shared" si="5"/>
        <v>52.23097113</v>
      </c>
      <c r="M543" s="307">
        <f t="shared" si="6"/>
        <v>62.67716535</v>
      </c>
      <c r="N543" s="308" t="s">
        <v>1802</v>
      </c>
      <c r="O543" s="309"/>
      <c r="P543" s="309"/>
      <c r="Q543" s="309"/>
      <c r="R543" s="309"/>
      <c r="S543" s="309"/>
      <c r="T543" s="309"/>
      <c r="U543" s="309"/>
      <c r="V543" s="309"/>
      <c r="W543" s="309"/>
      <c r="X543" s="309"/>
      <c r="Y543" s="309"/>
    </row>
    <row r="544">
      <c r="A544" s="266" t="s">
        <v>1805</v>
      </c>
      <c r="B544" s="267">
        <v>3.98</v>
      </c>
      <c r="C544" s="301">
        <f t="shared" si="1"/>
        <v>7.96</v>
      </c>
      <c r="D544" s="302">
        <v>500.0</v>
      </c>
      <c r="E544" s="302">
        <v>500.0</v>
      </c>
      <c r="F544" s="302">
        <v>500.0</v>
      </c>
      <c r="G544" s="302">
        <v>500.0</v>
      </c>
      <c r="H544" s="303">
        <f t="shared" si="2"/>
        <v>2000</v>
      </c>
      <c r="I544" s="304">
        <f t="shared" si="3"/>
        <v>6.56167979</v>
      </c>
      <c r="J544" s="305">
        <f t="shared" si="4"/>
        <v>52.23097113</v>
      </c>
      <c r="K544" s="310"/>
      <c r="L544" s="307">
        <f t="shared" si="5"/>
        <v>52.23097113</v>
      </c>
      <c r="M544" s="307">
        <f t="shared" si="6"/>
        <v>62.67716535</v>
      </c>
      <c r="N544" s="308" t="s">
        <v>1805</v>
      </c>
      <c r="O544" s="309"/>
      <c r="P544" s="309"/>
      <c r="Q544" s="309"/>
      <c r="R544" s="309"/>
      <c r="S544" s="309"/>
      <c r="T544" s="309"/>
      <c r="U544" s="309"/>
      <c r="V544" s="309"/>
      <c r="W544" s="309"/>
      <c r="X544" s="309"/>
      <c r="Y544" s="309"/>
    </row>
    <row r="545">
      <c r="A545" s="266" t="s">
        <v>1808</v>
      </c>
      <c r="B545" s="267">
        <v>0.58</v>
      </c>
      <c r="C545" s="301">
        <f t="shared" si="1"/>
        <v>1.16</v>
      </c>
      <c r="D545" s="302">
        <v>500.0</v>
      </c>
      <c r="E545" s="302">
        <v>500.0</v>
      </c>
      <c r="F545" s="302">
        <v>500.0</v>
      </c>
      <c r="G545" s="302">
        <v>500.0</v>
      </c>
      <c r="H545" s="303">
        <f t="shared" si="2"/>
        <v>2000</v>
      </c>
      <c r="I545" s="304">
        <f t="shared" si="3"/>
        <v>6.56167979</v>
      </c>
      <c r="J545" s="305">
        <f t="shared" si="4"/>
        <v>7.611548556</v>
      </c>
      <c r="K545" s="306">
        <v>5.0</v>
      </c>
      <c r="L545" s="307">
        <f t="shared" si="5"/>
        <v>12.61154856</v>
      </c>
      <c r="M545" s="307">
        <f t="shared" si="6"/>
        <v>15.13385827</v>
      </c>
      <c r="N545" s="308" t="s">
        <v>1808</v>
      </c>
      <c r="O545" s="309"/>
      <c r="P545" s="309"/>
      <c r="Q545" s="309"/>
      <c r="R545" s="309"/>
      <c r="S545" s="309"/>
      <c r="T545" s="309"/>
      <c r="U545" s="309"/>
      <c r="V545" s="309"/>
      <c r="W545" s="309"/>
      <c r="X545" s="309"/>
      <c r="Y545" s="309"/>
    </row>
    <row r="546">
      <c r="A546" s="266" t="s">
        <v>1813</v>
      </c>
      <c r="B546" s="267">
        <v>1.1</v>
      </c>
      <c r="C546" s="301">
        <f t="shared" si="1"/>
        <v>2.2</v>
      </c>
      <c r="D546" s="302">
        <v>500.0</v>
      </c>
      <c r="E546" s="302">
        <v>500.0</v>
      </c>
      <c r="F546" s="302">
        <v>500.0</v>
      </c>
      <c r="G546" s="302">
        <v>500.0</v>
      </c>
      <c r="H546" s="303">
        <f t="shared" si="2"/>
        <v>2000</v>
      </c>
      <c r="I546" s="304">
        <f t="shared" si="3"/>
        <v>6.56167979</v>
      </c>
      <c r="J546" s="305">
        <f t="shared" si="4"/>
        <v>14.43569554</v>
      </c>
      <c r="K546" s="306">
        <v>5.0</v>
      </c>
      <c r="L546" s="307">
        <f t="shared" si="5"/>
        <v>19.43569554</v>
      </c>
      <c r="M546" s="307">
        <f t="shared" si="6"/>
        <v>23.32283465</v>
      </c>
      <c r="N546" s="308" t="s">
        <v>1813</v>
      </c>
      <c r="O546" s="309"/>
      <c r="P546" s="309"/>
      <c r="Q546" s="309"/>
      <c r="R546" s="309"/>
      <c r="S546" s="309"/>
      <c r="T546" s="309"/>
      <c r="U546" s="309"/>
      <c r="V546" s="309"/>
      <c r="W546" s="309"/>
      <c r="X546" s="309"/>
      <c r="Y546" s="309"/>
    </row>
    <row r="547">
      <c r="A547" s="266" t="s">
        <v>1816</v>
      </c>
      <c r="B547" s="267">
        <v>0.53</v>
      </c>
      <c r="C547" s="301">
        <f t="shared" si="1"/>
        <v>1.06</v>
      </c>
      <c r="D547" s="302">
        <v>500.0</v>
      </c>
      <c r="E547" s="302">
        <v>500.0</v>
      </c>
      <c r="F547" s="302">
        <v>500.0</v>
      </c>
      <c r="G547" s="302">
        <v>500.0</v>
      </c>
      <c r="H547" s="303">
        <f t="shared" si="2"/>
        <v>2000</v>
      </c>
      <c r="I547" s="304">
        <f t="shared" si="3"/>
        <v>6.56167979</v>
      </c>
      <c r="J547" s="305">
        <f t="shared" si="4"/>
        <v>6.955380577</v>
      </c>
      <c r="K547" s="306">
        <v>5.0</v>
      </c>
      <c r="L547" s="307">
        <f t="shared" si="5"/>
        <v>11.95538058</v>
      </c>
      <c r="M547" s="307">
        <f t="shared" si="6"/>
        <v>14.34645669</v>
      </c>
      <c r="N547" s="308" t="s">
        <v>1816</v>
      </c>
      <c r="O547" s="309"/>
      <c r="P547" s="309"/>
      <c r="Q547" s="309"/>
      <c r="R547" s="309"/>
      <c r="S547" s="309"/>
      <c r="T547" s="309"/>
      <c r="U547" s="309"/>
      <c r="V547" s="309"/>
      <c r="W547" s="309"/>
      <c r="X547" s="309"/>
      <c r="Y547" s="309"/>
    </row>
    <row r="548">
      <c r="A548" s="266" t="s">
        <v>1820</v>
      </c>
      <c r="B548" s="267">
        <v>1.9</v>
      </c>
      <c r="C548" s="301">
        <f t="shared" si="1"/>
        <v>3.8</v>
      </c>
      <c r="D548" s="302">
        <v>500.0</v>
      </c>
      <c r="E548" s="302">
        <v>500.0</v>
      </c>
      <c r="F548" s="302">
        <v>500.0</v>
      </c>
      <c r="G548" s="302">
        <v>500.0</v>
      </c>
      <c r="H548" s="303">
        <f t="shared" si="2"/>
        <v>2000</v>
      </c>
      <c r="I548" s="304">
        <f t="shared" si="3"/>
        <v>6.56167979</v>
      </c>
      <c r="J548" s="305">
        <f t="shared" si="4"/>
        <v>24.9343832</v>
      </c>
      <c r="K548" s="306"/>
      <c r="L548" s="307">
        <f t="shared" si="5"/>
        <v>24.9343832</v>
      </c>
      <c r="M548" s="307">
        <f t="shared" si="6"/>
        <v>29.92125984</v>
      </c>
      <c r="N548" s="308" t="s">
        <v>1820</v>
      </c>
      <c r="O548" s="309"/>
      <c r="P548" s="309"/>
      <c r="Q548" s="309"/>
      <c r="R548" s="309"/>
      <c r="S548" s="309"/>
      <c r="T548" s="309"/>
      <c r="U548" s="309"/>
      <c r="V548" s="309"/>
      <c r="W548" s="309"/>
      <c r="X548" s="309"/>
      <c r="Y548" s="309"/>
    </row>
    <row r="549">
      <c r="A549" s="266" t="s">
        <v>1823</v>
      </c>
      <c r="B549" s="267">
        <v>1.9</v>
      </c>
      <c r="C549" s="301">
        <f t="shared" si="1"/>
        <v>3.8</v>
      </c>
      <c r="D549" s="302">
        <v>500.0</v>
      </c>
      <c r="E549" s="302">
        <v>500.0</v>
      </c>
      <c r="F549" s="302">
        <v>500.0</v>
      </c>
      <c r="G549" s="302">
        <v>500.0</v>
      </c>
      <c r="H549" s="303">
        <f t="shared" si="2"/>
        <v>2000</v>
      </c>
      <c r="I549" s="304">
        <f t="shared" si="3"/>
        <v>6.56167979</v>
      </c>
      <c r="J549" s="305">
        <f t="shared" si="4"/>
        <v>24.9343832</v>
      </c>
      <c r="K549" s="306"/>
      <c r="L549" s="307">
        <f t="shared" si="5"/>
        <v>24.9343832</v>
      </c>
      <c r="M549" s="307">
        <f t="shared" si="6"/>
        <v>29.92125984</v>
      </c>
      <c r="N549" s="308" t="s">
        <v>1823</v>
      </c>
      <c r="O549" s="309"/>
      <c r="P549" s="309"/>
      <c r="Q549" s="309"/>
      <c r="R549" s="309"/>
      <c r="S549" s="309"/>
      <c r="T549" s="309"/>
      <c r="U549" s="309"/>
      <c r="V549" s="309"/>
      <c r="W549" s="309"/>
      <c r="X549" s="309"/>
      <c r="Y549" s="309"/>
    </row>
    <row r="550">
      <c r="A550" s="266" t="s">
        <v>1826</v>
      </c>
      <c r="B550" s="267">
        <v>3.0</v>
      </c>
      <c r="C550" s="301">
        <f t="shared" si="1"/>
        <v>6</v>
      </c>
      <c r="D550" s="302">
        <v>500.0</v>
      </c>
      <c r="E550" s="302">
        <v>500.0</v>
      </c>
      <c r="F550" s="302">
        <v>500.0</v>
      </c>
      <c r="G550" s="302">
        <v>500.0</v>
      </c>
      <c r="H550" s="303">
        <f t="shared" si="2"/>
        <v>2000</v>
      </c>
      <c r="I550" s="304">
        <f t="shared" si="3"/>
        <v>6.56167979</v>
      </c>
      <c r="J550" s="305">
        <f t="shared" si="4"/>
        <v>39.37007874</v>
      </c>
      <c r="K550" s="306"/>
      <c r="L550" s="307">
        <f t="shared" si="5"/>
        <v>39.37007874</v>
      </c>
      <c r="M550" s="307">
        <f t="shared" si="6"/>
        <v>47.24409449</v>
      </c>
      <c r="N550" s="308" t="s">
        <v>1826</v>
      </c>
      <c r="O550" s="309"/>
      <c r="P550" s="309"/>
      <c r="Q550" s="309"/>
      <c r="R550" s="309"/>
      <c r="S550" s="309"/>
      <c r="T550" s="309"/>
      <c r="U550" s="309"/>
      <c r="V550" s="309"/>
      <c r="W550" s="309"/>
      <c r="X550" s="309"/>
      <c r="Y550" s="309"/>
    </row>
    <row r="551">
      <c r="A551" s="266" t="s">
        <v>1828</v>
      </c>
      <c r="B551" s="267">
        <v>0.62</v>
      </c>
      <c r="C551" s="301">
        <f t="shared" si="1"/>
        <v>1.24</v>
      </c>
      <c r="D551" s="302">
        <v>500.0</v>
      </c>
      <c r="E551" s="302">
        <v>500.0</v>
      </c>
      <c r="F551" s="302">
        <v>500.0</v>
      </c>
      <c r="G551" s="302">
        <v>500.0</v>
      </c>
      <c r="H551" s="303">
        <f t="shared" si="2"/>
        <v>2000</v>
      </c>
      <c r="I551" s="304">
        <f t="shared" si="3"/>
        <v>6.56167979</v>
      </c>
      <c r="J551" s="305">
        <f t="shared" si="4"/>
        <v>8.13648294</v>
      </c>
      <c r="K551" s="306">
        <v>5.0</v>
      </c>
      <c r="L551" s="307">
        <f t="shared" si="5"/>
        <v>13.13648294</v>
      </c>
      <c r="M551" s="307">
        <f t="shared" si="6"/>
        <v>15.76377953</v>
      </c>
      <c r="N551" s="308" t="s">
        <v>1828</v>
      </c>
      <c r="O551" s="309"/>
      <c r="P551" s="309"/>
      <c r="Q551" s="309"/>
      <c r="R551" s="309"/>
      <c r="S551" s="309"/>
      <c r="T551" s="309"/>
      <c r="U551" s="309"/>
      <c r="V551" s="309"/>
      <c r="W551" s="309"/>
      <c r="X551" s="309"/>
      <c r="Y551" s="309"/>
    </row>
    <row r="552">
      <c r="A552" s="266" t="s">
        <v>1830</v>
      </c>
      <c r="B552" s="267">
        <v>1.45</v>
      </c>
      <c r="C552" s="301">
        <f t="shared" si="1"/>
        <v>2.9</v>
      </c>
      <c r="D552" s="302">
        <v>500.0</v>
      </c>
      <c r="E552" s="302">
        <v>500.0</v>
      </c>
      <c r="F552" s="302">
        <v>500.0</v>
      </c>
      <c r="G552" s="302">
        <v>500.0</v>
      </c>
      <c r="H552" s="303">
        <f t="shared" si="2"/>
        <v>2000</v>
      </c>
      <c r="I552" s="304">
        <f t="shared" si="3"/>
        <v>6.56167979</v>
      </c>
      <c r="J552" s="305">
        <f t="shared" si="4"/>
        <v>19.02887139</v>
      </c>
      <c r="K552" s="306"/>
      <c r="L552" s="307">
        <f t="shared" si="5"/>
        <v>19.02887139</v>
      </c>
      <c r="M552" s="307">
        <f t="shared" si="6"/>
        <v>22.83464567</v>
      </c>
      <c r="N552" s="308" t="s">
        <v>1830</v>
      </c>
      <c r="O552" s="309"/>
      <c r="P552" s="309"/>
      <c r="Q552" s="309"/>
      <c r="R552" s="309"/>
      <c r="S552" s="309"/>
      <c r="T552" s="309"/>
      <c r="U552" s="309"/>
      <c r="V552" s="309"/>
      <c r="W552" s="309"/>
      <c r="X552" s="309"/>
      <c r="Y552" s="309"/>
    </row>
    <row r="553">
      <c r="A553" s="266" t="s">
        <v>1832</v>
      </c>
      <c r="B553" s="267">
        <v>1.28</v>
      </c>
      <c r="C553" s="301">
        <f t="shared" si="1"/>
        <v>2.56</v>
      </c>
      <c r="D553" s="302">
        <v>500.0</v>
      </c>
      <c r="E553" s="302">
        <v>500.0</v>
      </c>
      <c r="F553" s="302">
        <v>500.0</v>
      </c>
      <c r="G553" s="302">
        <v>500.0</v>
      </c>
      <c r="H553" s="303">
        <f t="shared" si="2"/>
        <v>2000</v>
      </c>
      <c r="I553" s="304">
        <f t="shared" si="3"/>
        <v>6.56167979</v>
      </c>
      <c r="J553" s="305">
        <f t="shared" si="4"/>
        <v>16.79790026</v>
      </c>
      <c r="K553" s="306"/>
      <c r="L553" s="307">
        <f t="shared" si="5"/>
        <v>16.79790026</v>
      </c>
      <c r="M553" s="307">
        <f t="shared" si="6"/>
        <v>20.15748031</v>
      </c>
      <c r="N553" s="308" t="s">
        <v>1832</v>
      </c>
      <c r="O553" s="309"/>
      <c r="P553" s="309"/>
      <c r="Q553" s="309"/>
      <c r="R553" s="309"/>
      <c r="S553" s="309"/>
      <c r="T553" s="309"/>
      <c r="U553" s="309"/>
      <c r="V553" s="309"/>
      <c r="W553" s="309"/>
      <c r="X553" s="309"/>
      <c r="Y553" s="309"/>
    </row>
    <row r="554">
      <c r="A554" s="266" t="s">
        <v>1836</v>
      </c>
      <c r="B554" s="267">
        <v>1.28</v>
      </c>
      <c r="C554" s="301">
        <f t="shared" si="1"/>
        <v>2.56</v>
      </c>
      <c r="D554" s="302">
        <v>500.0</v>
      </c>
      <c r="E554" s="302">
        <v>500.0</v>
      </c>
      <c r="F554" s="302">
        <v>500.0</v>
      </c>
      <c r="G554" s="302">
        <v>500.0</v>
      </c>
      <c r="H554" s="303">
        <f t="shared" si="2"/>
        <v>2000</v>
      </c>
      <c r="I554" s="304">
        <f t="shared" si="3"/>
        <v>6.56167979</v>
      </c>
      <c r="J554" s="305">
        <f t="shared" si="4"/>
        <v>16.79790026</v>
      </c>
      <c r="K554" s="306">
        <v>5.0</v>
      </c>
      <c r="L554" s="307">
        <f t="shared" si="5"/>
        <v>21.79790026</v>
      </c>
      <c r="M554" s="307">
        <f t="shared" si="6"/>
        <v>26.15748031</v>
      </c>
      <c r="N554" s="308" t="s">
        <v>1836</v>
      </c>
      <c r="O554" s="309"/>
      <c r="P554" s="309"/>
      <c r="Q554" s="309"/>
      <c r="R554" s="309"/>
      <c r="S554" s="309"/>
      <c r="T554" s="309"/>
      <c r="U554" s="309"/>
      <c r="V554" s="309"/>
      <c r="W554" s="309"/>
      <c r="X554" s="309"/>
      <c r="Y554" s="309"/>
    </row>
    <row r="555">
      <c r="A555" s="266" t="s">
        <v>1839</v>
      </c>
      <c r="B555" s="267">
        <v>0.88</v>
      </c>
      <c r="C555" s="301">
        <f t="shared" si="1"/>
        <v>1.76</v>
      </c>
      <c r="D555" s="302">
        <v>500.0</v>
      </c>
      <c r="E555" s="302">
        <v>500.0</v>
      </c>
      <c r="F555" s="302">
        <v>500.0</v>
      </c>
      <c r="G555" s="302">
        <v>500.0</v>
      </c>
      <c r="H555" s="303">
        <f t="shared" si="2"/>
        <v>2000</v>
      </c>
      <c r="I555" s="304">
        <f t="shared" si="3"/>
        <v>6.56167979</v>
      </c>
      <c r="J555" s="305">
        <f t="shared" si="4"/>
        <v>11.54855643</v>
      </c>
      <c r="K555" s="306">
        <v>5.0</v>
      </c>
      <c r="L555" s="307">
        <f t="shared" si="5"/>
        <v>16.54855643</v>
      </c>
      <c r="M555" s="307">
        <f t="shared" si="6"/>
        <v>19.85826772</v>
      </c>
      <c r="N555" s="308" t="s">
        <v>1839</v>
      </c>
      <c r="O555" s="309"/>
      <c r="P555" s="309"/>
      <c r="Q555" s="309"/>
      <c r="R555" s="309"/>
      <c r="S555" s="309"/>
      <c r="T555" s="309"/>
      <c r="U555" s="309"/>
      <c r="V555" s="309"/>
      <c r="W555" s="309"/>
      <c r="X555" s="309"/>
      <c r="Y555" s="309"/>
    </row>
    <row r="556">
      <c r="A556" s="266" t="s">
        <v>1842</v>
      </c>
      <c r="B556" s="267">
        <v>0.74</v>
      </c>
      <c r="C556" s="301">
        <f t="shared" si="1"/>
        <v>1.48</v>
      </c>
      <c r="D556" s="302">
        <v>500.0</v>
      </c>
      <c r="E556" s="302">
        <v>500.0</v>
      </c>
      <c r="F556" s="302">
        <v>500.0</v>
      </c>
      <c r="G556" s="302">
        <v>500.0</v>
      </c>
      <c r="H556" s="303">
        <f t="shared" si="2"/>
        <v>2000</v>
      </c>
      <c r="I556" s="304">
        <f t="shared" si="3"/>
        <v>6.56167979</v>
      </c>
      <c r="J556" s="305">
        <f t="shared" si="4"/>
        <v>9.711286089</v>
      </c>
      <c r="K556" s="306">
        <v>5.0</v>
      </c>
      <c r="L556" s="307">
        <f t="shared" si="5"/>
        <v>14.71128609</v>
      </c>
      <c r="M556" s="307">
        <f t="shared" si="6"/>
        <v>17.65354331</v>
      </c>
      <c r="N556" s="308" t="s">
        <v>1842</v>
      </c>
      <c r="O556" s="309"/>
      <c r="P556" s="309"/>
      <c r="Q556" s="309"/>
      <c r="R556" s="309"/>
      <c r="S556" s="309"/>
      <c r="T556" s="309"/>
      <c r="U556" s="309"/>
      <c r="V556" s="309"/>
      <c r="W556" s="309"/>
      <c r="X556" s="309"/>
      <c r="Y556" s="309"/>
    </row>
    <row r="557">
      <c r="A557" s="266" t="s">
        <v>1844</v>
      </c>
      <c r="B557" s="267">
        <v>0.88</v>
      </c>
      <c r="C557" s="301">
        <f t="shared" si="1"/>
        <v>1.76</v>
      </c>
      <c r="D557" s="302">
        <v>500.0</v>
      </c>
      <c r="E557" s="302">
        <v>500.0</v>
      </c>
      <c r="F557" s="302">
        <v>500.0</v>
      </c>
      <c r="G557" s="302">
        <v>500.0</v>
      </c>
      <c r="H557" s="303">
        <f t="shared" si="2"/>
        <v>2000</v>
      </c>
      <c r="I557" s="304">
        <f t="shared" si="3"/>
        <v>6.56167979</v>
      </c>
      <c r="J557" s="305">
        <f t="shared" si="4"/>
        <v>11.54855643</v>
      </c>
      <c r="K557" s="306">
        <v>5.0</v>
      </c>
      <c r="L557" s="307">
        <f t="shared" si="5"/>
        <v>16.54855643</v>
      </c>
      <c r="M557" s="307">
        <f t="shared" si="6"/>
        <v>19.85826772</v>
      </c>
      <c r="N557" s="308" t="s">
        <v>1844</v>
      </c>
      <c r="O557" s="309"/>
      <c r="P557" s="309"/>
      <c r="Q557" s="309"/>
      <c r="R557" s="309"/>
      <c r="S557" s="309"/>
      <c r="T557" s="309"/>
      <c r="U557" s="309"/>
      <c r="V557" s="309"/>
      <c r="W557" s="309"/>
      <c r="X557" s="309"/>
      <c r="Y557" s="309"/>
    </row>
    <row r="558">
      <c r="A558" s="266" t="s">
        <v>1847</v>
      </c>
      <c r="B558" s="267">
        <v>0.74</v>
      </c>
      <c r="C558" s="301">
        <f t="shared" si="1"/>
        <v>1.48</v>
      </c>
      <c r="D558" s="302">
        <v>500.0</v>
      </c>
      <c r="E558" s="302">
        <v>500.0</v>
      </c>
      <c r="F558" s="302">
        <v>500.0</v>
      </c>
      <c r="G558" s="302">
        <v>500.0</v>
      </c>
      <c r="H558" s="303">
        <f t="shared" si="2"/>
        <v>2000</v>
      </c>
      <c r="I558" s="304">
        <f t="shared" si="3"/>
        <v>6.56167979</v>
      </c>
      <c r="J558" s="305">
        <f t="shared" si="4"/>
        <v>9.711286089</v>
      </c>
      <c r="K558" s="306">
        <v>5.0</v>
      </c>
      <c r="L558" s="307">
        <f t="shared" si="5"/>
        <v>14.71128609</v>
      </c>
      <c r="M558" s="307">
        <f t="shared" si="6"/>
        <v>17.65354331</v>
      </c>
      <c r="N558" s="308" t="s">
        <v>1847</v>
      </c>
      <c r="O558" s="309"/>
      <c r="P558" s="309"/>
      <c r="Q558" s="309"/>
      <c r="R558" s="309"/>
      <c r="S558" s="309"/>
      <c r="T558" s="309"/>
      <c r="U558" s="309"/>
      <c r="V558" s="309"/>
      <c r="W558" s="309"/>
      <c r="X558" s="309"/>
      <c r="Y558" s="309"/>
    </row>
    <row r="559">
      <c r="A559" s="266" t="s">
        <v>1849</v>
      </c>
      <c r="B559" s="267">
        <v>0.88</v>
      </c>
      <c r="C559" s="301">
        <f t="shared" si="1"/>
        <v>1.76</v>
      </c>
      <c r="D559" s="302">
        <v>500.0</v>
      </c>
      <c r="E559" s="302">
        <v>500.0</v>
      </c>
      <c r="F559" s="302">
        <v>500.0</v>
      </c>
      <c r="G559" s="302">
        <v>500.0</v>
      </c>
      <c r="H559" s="303">
        <f t="shared" si="2"/>
        <v>2000</v>
      </c>
      <c r="I559" s="304">
        <f t="shared" si="3"/>
        <v>6.56167979</v>
      </c>
      <c r="J559" s="305">
        <f t="shared" si="4"/>
        <v>11.54855643</v>
      </c>
      <c r="K559" s="306">
        <v>5.0</v>
      </c>
      <c r="L559" s="307">
        <f t="shared" si="5"/>
        <v>16.54855643</v>
      </c>
      <c r="M559" s="307">
        <f t="shared" si="6"/>
        <v>19.85826772</v>
      </c>
      <c r="N559" s="308" t="s">
        <v>1849</v>
      </c>
      <c r="O559" s="309"/>
      <c r="P559" s="309"/>
      <c r="Q559" s="309"/>
      <c r="R559" s="309"/>
      <c r="S559" s="309"/>
      <c r="T559" s="309"/>
      <c r="U559" s="309"/>
      <c r="V559" s="309"/>
      <c r="W559" s="309"/>
      <c r="X559" s="309"/>
      <c r="Y559" s="309"/>
    </row>
    <row r="560">
      <c r="A560" s="266" t="s">
        <v>1852</v>
      </c>
      <c r="B560" s="267">
        <v>0.88</v>
      </c>
      <c r="C560" s="301">
        <f t="shared" si="1"/>
        <v>1.76</v>
      </c>
      <c r="D560" s="302">
        <v>500.0</v>
      </c>
      <c r="E560" s="302">
        <v>500.0</v>
      </c>
      <c r="F560" s="302">
        <v>500.0</v>
      </c>
      <c r="G560" s="302">
        <v>500.0</v>
      </c>
      <c r="H560" s="303">
        <f t="shared" si="2"/>
        <v>2000</v>
      </c>
      <c r="I560" s="304">
        <f t="shared" si="3"/>
        <v>6.56167979</v>
      </c>
      <c r="J560" s="305">
        <f t="shared" si="4"/>
        <v>11.54855643</v>
      </c>
      <c r="K560" s="306">
        <v>5.0</v>
      </c>
      <c r="L560" s="307">
        <f t="shared" si="5"/>
        <v>16.54855643</v>
      </c>
      <c r="M560" s="307">
        <f t="shared" si="6"/>
        <v>19.85826772</v>
      </c>
      <c r="N560" s="308" t="s">
        <v>1852</v>
      </c>
      <c r="O560" s="309"/>
      <c r="P560" s="309"/>
      <c r="Q560" s="309"/>
      <c r="R560" s="309"/>
      <c r="S560" s="309"/>
      <c r="T560" s="309"/>
      <c r="U560" s="309"/>
      <c r="V560" s="309"/>
      <c r="W560" s="309"/>
      <c r="X560" s="309"/>
      <c r="Y560" s="309"/>
    </row>
    <row r="561">
      <c r="A561" s="266" t="s">
        <v>1855</v>
      </c>
      <c r="B561" s="267">
        <v>0.88</v>
      </c>
      <c r="C561" s="301">
        <f t="shared" si="1"/>
        <v>1.76</v>
      </c>
      <c r="D561" s="302">
        <v>500.0</v>
      </c>
      <c r="E561" s="302">
        <v>500.0</v>
      </c>
      <c r="F561" s="302">
        <v>500.0</v>
      </c>
      <c r="G561" s="302">
        <v>500.0</v>
      </c>
      <c r="H561" s="303">
        <f t="shared" si="2"/>
        <v>2000</v>
      </c>
      <c r="I561" s="304">
        <f t="shared" si="3"/>
        <v>6.56167979</v>
      </c>
      <c r="J561" s="305">
        <f t="shared" si="4"/>
        <v>11.54855643</v>
      </c>
      <c r="K561" s="306">
        <v>5.0</v>
      </c>
      <c r="L561" s="307">
        <f t="shared" si="5"/>
        <v>16.54855643</v>
      </c>
      <c r="M561" s="307">
        <f t="shared" si="6"/>
        <v>19.85826772</v>
      </c>
      <c r="N561" s="308" t="s">
        <v>1855</v>
      </c>
      <c r="O561" s="309"/>
      <c r="P561" s="309"/>
      <c r="Q561" s="309"/>
      <c r="R561" s="309"/>
      <c r="S561" s="309"/>
      <c r="T561" s="309"/>
      <c r="U561" s="309"/>
      <c r="V561" s="309"/>
      <c r="W561" s="309"/>
      <c r="X561" s="309"/>
      <c r="Y561" s="309"/>
    </row>
    <row r="562">
      <c r="A562" s="266" t="s">
        <v>1857</v>
      </c>
      <c r="B562" s="267">
        <v>2.2</v>
      </c>
      <c r="C562" s="301">
        <f t="shared" si="1"/>
        <v>4.4</v>
      </c>
      <c r="D562" s="302">
        <v>500.0</v>
      </c>
      <c r="E562" s="302">
        <v>500.0</v>
      </c>
      <c r="F562" s="302">
        <v>500.0</v>
      </c>
      <c r="G562" s="302">
        <v>500.0</v>
      </c>
      <c r="H562" s="303">
        <f t="shared" si="2"/>
        <v>2000</v>
      </c>
      <c r="I562" s="304">
        <f t="shared" si="3"/>
        <v>6.56167979</v>
      </c>
      <c r="J562" s="305">
        <f t="shared" si="4"/>
        <v>28.87139108</v>
      </c>
      <c r="K562" s="310"/>
      <c r="L562" s="307">
        <f t="shared" si="5"/>
        <v>28.87139108</v>
      </c>
      <c r="M562" s="307">
        <f t="shared" si="6"/>
        <v>34.64566929</v>
      </c>
      <c r="N562" s="308" t="s">
        <v>1857</v>
      </c>
      <c r="O562" s="309"/>
      <c r="P562" s="309"/>
      <c r="Q562" s="309"/>
      <c r="R562" s="309"/>
      <c r="S562" s="309"/>
      <c r="T562" s="309"/>
      <c r="U562" s="309"/>
      <c r="V562" s="309"/>
      <c r="W562" s="309"/>
      <c r="X562" s="309"/>
      <c r="Y562" s="309"/>
    </row>
    <row r="563">
      <c r="A563" s="266" t="s">
        <v>1862</v>
      </c>
      <c r="B563" s="267">
        <v>2.2</v>
      </c>
      <c r="C563" s="301">
        <f t="shared" si="1"/>
        <v>4.4</v>
      </c>
      <c r="D563" s="302">
        <v>500.0</v>
      </c>
      <c r="E563" s="302">
        <v>500.0</v>
      </c>
      <c r="F563" s="302">
        <v>500.0</v>
      </c>
      <c r="G563" s="302">
        <v>500.0</v>
      </c>
      <c r="H563" s="303">
        <f t="shared" si="2"/>
        <v>2000</v>
      </c>
      <c r="I563" s="304">
        <f t="shared" si="3"/>
        <v>6.56167979</v>
      </c>
      <c r="J563" s="305">
        <f t="shared" si="4"/>
        <v>28.87139108</v>
      </c>
      <c r="K563" s="310"/>
      <c r="L563" s="307">
        <f t="shared" si="5"/>
        <v>28.87139108</v>
      </c>
      <c r="M563" s="307">
        <f t="shared" si="6"/>
        <v>34.64566929</v>
      </c>
      <c r="N563" s="308" t="s">
        <v>1862</v>
      </c>
      <c r="O563" s="309"/>
      <c r="P563" s="309"/>
      <c r="Q563" s="309"/>
      <c r="R563" s="309"/>
      <c r="S563" s="309"/>
      <c r="T563" s="309"/>
      <c r="U563" s="309"/>
      <c r="V563" s="309"/>
      <c r="W563" s="309"/>
      <c r="X563" s="309"/>
      <c r="Y563" s="309"/>
    </row>
    <row r="564">
      <c r="A564" s="266" t="s">
        <v>1866</v>
      </c>
      <c r="B564" s="267">
        <v>2.2</v>
      </c>
      <c r="C564" s="301">
        <f t="shared" si="1"/>
        <v>4.4</v>
      </c>
      <c r="D564" s="302">
        <v>500.0</v>
      </c>
      <c r="E564" s="302">
        <v>500.0</v>
      </c>
      <c r="F564" s="302">
        <v>500.0</v>
      </c>
      <c r="G564" s="302">
        <v>500.0</v>
      </c>
      <c r="H564" s="303">
        <f t="shared" si="2"/>
        <v>2000</v>
      </c>
      <c r="I564" s="304">
        <f t="shared" si="3"/>
        <v>6.56167979</v>
      </c>
      <c r="J564" s="305">
        <f t="shared" si="4"/>
        <v>28.87139108</v>
      </c>
      <c r="K564" s="310"/>
      <c r="L564" s="307">
        <f t="shared" si="5"/>
        <v>28.87139108</v>
      </c>
      <c r="M564" s="307">
        <f t="shared" si="6"/>
        <v>34.64566929</v>
      </c>
      <c r="N564" s="308" t="s">
        <v>1866</v>
      </c>
      <c r="O564" s="309"/>
      <c r="P564" s="309"/>
      <c r="Q564" s="309"/>
      <c r="R564" s="309"/>
      <c r="S564" s="309"/>
      <c r="T564" s="309"/>
      <c r="U564" s="309"/>
      <c r="V564" s="309"/>
      <c r="W564" s="309"/>
      <c r="X564" s="309"/>
      <c r="Y564" s="309"/>
    </row>
    <row r="565">
      <c r="A565" s="266" t="s">
        <v>1870</v>
      </c>
      <c r="B565" s="267">
        <v>2.2</v>
      </c>
      <c r="C565" s="301">
        <f t="shared" si="1"/>
        <v>4.4</v>
      </c>
      <c r="D565" s="302">
        <v>500.0</v>
      </c>
      <c r="E565" s="302">
        <v>500.0</v>
      </c>
      <c r="F565" s="302">
        <v>500.0</v>
      </c>
      <c r="G565" s="302">
        <v>500.0</v>
      </c>
      <c r="H565" s="303">
        <f t="shared" si="2"/>
        <v>2000</v>
      </c>
      <c r="I565" s="304">
        <f t="shared" si="3"/>
        <v>6.56167979</v>
      </c>
      <c r="J565" s="305">
        <f t="shared" si="4"/>
        <v>28.87139108</v>
      </c>
      <c r="K565" s="306"/>
      <c r="L565" s="307">
        <f t="shared" si="5"/>
        <v>28.87139108</v>
      </c>
      <c r="M565" s="307">
        <f t="shared" si="6"/>
        <v>34.64566929</v>
      </c>
      <c r="N565" s="308" t="s">
        <v>1870</v>
      </c>
      <c r="O565" s="309"/>
      <c r="P565" s="309"/>
      <c r="Q565" s="309"/>
      <c r="R565" s="309"/>
      <c r="S565" s="309"/>
      <c r="T565" s="309"/>
      <c r="U565" s="309"/>
      <c r="V565" s="309"/>
      <c r="W565" s="309"/>
      <c r="X565" s="309"/>
      <c r="Y565" s="309"/>
    </row>
    <row r="566">
      <c r="A566" s="266" t="s">
        <v>1873</v>
      </c>
      <c r="B566" s="267">
        <v>2.2</v>
      </c>
      <c r="C566" s="301">
        <f t="shared" si="1"/>
        <v>4.4</v>
      </c>
      <c r="D566" s="302">
        <v>500.0</v>
      </c>
      <c r="E566" s="302">
        <v>500.0</v>
      </c>
      <c r="F566" s="302">
        <v>500.0</v>
      </c>
      <c r="G566" s="302">
        <v>500.0</v>
      </c>
      <c r="H566" s="303">
        <f t="shared" si="2"/>
        <v>2000</v>
      </c>
      <c r="I566" s="304">
        <f t="shared" si="3"/>
        <v>6.56167979</v>
      </c>
      <c r="J566" s="305">
        <f t="shared" si="4"/>
        <v>28.87139108</v>
      </c>
      <c r="K566" s="306"/>
      <c r="L566" s="307">
        <f t="shared" si="5"/>
        <v>28.87139108</v>
      </c>
      <c r="M566" s="307">
        <f t="shared" si="6"/>
        <v>34.64566929</v>
      </c>
      <c r="N566" s="308" t="s">
        <v>1873</v>
      </c>
      <c r="O566" s="309"/>
      <c r="P566" s="309"/>
      <c r="Q566" s="309"/>
      <c r="R566" s="309"/>
      <c r="S566" s="309"/>
      <c r="T566" s="309"/>
      <c r="U566" s="309"/>
      <c r="V566" s="309"/>
      <c r="W566" s="309"/>
      <c r="X566" s="309"/>
      <c r="Y566" s="309"/>
    </row>
    <row r="567">
      <c r="A567" s="266" t="s">
        <v>1876</v>
      </c>
      <c r="B567" s="267">
        <v>2.2</v>
      </c>
      <c r="C567" s="301">
        <f t="shared" si="1"/>
        <v>4.4</v>
      </c>
      <c r="D567" s="302">
        <v>500.0</v>
      </c>
      <c r="E567" s="302">
        <v>500.0</v>
      </c>
      <c r="F567" s="302">
        <v>500.0</v>
      </c>
      <c r="G567" s="302">
        <v>500.0</v>
      </c>
      <c r="H567" s="303">
        <f t="shared" si="2"/>
        <v>2000</v>
      </c>
      <c r="I567" s="304">
        <f t="shared" si="3"/>
        <v>6.56167979</v>
      </c>
      <c r="J567" s="305">
        <f t="shared" si="4"/>
        <v>28.87139108</v>
      </c>
      <c r="K567" s="306"/>
      <c r="L567" s="307">
        <f t="shared" si="5"/>
        <v>28.87139108</v>
      </c>
      <c r="M567" s="307">
        <f t="shared" si="6"/>
        <v>34.64566929</v>
      </c>
      <c r="N567" s="308" t="s">
        <v>1876</v>
      </c>
      <c r="O567" s="309"/>
      <c r="P567" s="309"/>
      <c r="Q567" s="309"/>
      <c r="R567" s="309"/>
      <c r="S567" s="309"/>
      <c r="T567" s="309"/>
      <c r="U567" s="309"/>
      <c r="V567" s="309"/>
      <c r="W567" s="309"/>
      <c r="X567" s="309"/>
      <c r="Y567" s="309"/>
    </row>
    <row r="568">
      <c r="A568" s="266" t="s">
        <v>1880</v>
      </c>
      <c r="B568" s="267">
        <v>1.6</v>
      </c>
      <c r="C568" s="301">
        <f t="shared" si="1"/>
        <v>3.2</v>
      </c>
      <c r="D568" s="302">
        <v>500.0</v>
      </c>
      <c r="E568" s="302">
        <v>500.0</v>
      </c>
      <c r="F568" s="302">
        <v>500.0</v>
      </c>
      <c r="G568" s="302">
        <v>500.0</v>
      </c>
      <c r="H568" s="303">
        <f t="shared" si="2"/>
        <v>2000</v>
      </c>
      <c r="I568" s="304">
        <f t="shared" si="3"/>
        <v>6.56167979</v>
      </c>
      <c r="J568" s="305">
        <f t="shared" si="4"/>
        <v>20.99737533</v>
      </c>
      <c r="K568" s="306"/>
      <c r="L568" s="307">
        <f t="shared" si="5"/>
        <v>20.99737533</v>
      </c>
      <c r="M568" s="307">
        <f t="shared" si="6"/>
        <v>25.19685039</v>
      </c>
      <c r="N568" s="308" t="s">
        <v>1880</v>
      </c>
      <c r="O568" s="309"/>
      <c r="P568" s="309"/>
      <c r="Q568" s="309"/>
      <c r="R568" s="309"/>
      <c r="S568" s="309"/>
      <c r="T568" s="309"/>
      <c r="U568" s="309"/>
      <c r="V568" s="309"/>
      <c r="W568" s="309"/>
      <c r="X568" s="309"/>
      <c r="Y568" s="309"/>
    </row>
    <row r="569">
      <c r="A569" s="266" t="s">
        <v>1882</v>
      </c>
      <c r="B569" s="267">
        <v>1.6</v>
      </c>
      <c r="C569" s="301">
        <f t="shared" si="1"/>
        <v>3.2</v>
      </c>
      <c r="D569" s="302">
        <v>500.0</v>
      </c>
      <c r="E569" s="302">
        <v>500.0</v>
      </c>
      <c r="F569" s="302">
        <v>500.0</v>
      </c>
      <c r="G569" s="302">
        <v>500.0</v>
      </c>
      <c r="H569" s="303">
        <f t="shared" si="2"/>
        <v>2000</v>
      </c>
      <c r="I569" s="304">
        <f t="shared" si="3"/>
        <v>6.56167979</v>
      </c>
      <c r="J569" s="305">
        <f t="shared" si="4"/>
        <v>20.99737533</v>
      </c>
      <c r="K569" s="306"/>
      <c r="L569" s="307">
        <f t="shared" si="5"/>
        <v>20.99737533</v>
      </c>
      <c r="M569" s="307">
        <f t="shared" si="6"/>
        <v>25.19685039</v>
      </c>
      <c r="N569" s="308" t="s">
        <v>1882</v>
      </c>
      <c r="O569" s="309"/>
      <c r="P569" s="309"/>
      <c r="Q569" s="309"/>
      <c r="R569" s="309"/>
      <c r="S569" s="309"/>
      <c r="T569" s="309"/>
      <c r="U569" s="309"/>
      <c r="V569" s="309"/>
      <c r="W569" s="309"/>
      <c r="X569" s="309"/>
      <c r="Y569" s="309"/>
    </row>
    <row r="570">
      <c r="A570" s="266" t="s">
        <v>1885</v>
      </c>
      <c r="B570" s="267">
        <v>1.6</v>
      </c>
      <c r="C570" s="301">
        <f t="shared" si="1"/>
        <v>3.2</v>
      </c>
      <c r="D570" s="302">
        <v>500.0</v>
      </c>
      <c r="E570" s="302">
        <v>500.0</v>
      </c>
      <c r="F570" s="302">
        <v>500.0</v>
      </c>
      <c r="G570" s="302">
        <v>500.0</v>
      </c>
      <c r="H570" s="303">
        <f t="shared" si="2"/>
        <v>2000</v>
      </c>
      <c r="I570" s="304">
        <f t="shared" si="3"/>
        <v>6.56167979</v>
      </c>
      <c r="J570" s="305">
        <f t="shared" si="4"/>
        <v>20.99737533</v>
      </c>
      <c r="K570" s="306"/>
      <c r="L570" s="307">
        <f t="shared" si="5"/>
        <v>20.99737533</v>
      </c>
      <c r="M570" s="307">
        <f t="shared" si="6"/>
        <v>25.19685039</v>
      </c>
      <c r="N570" s="308" t="s">
        <v>1885</v>
      </c>
      <c r="O570" s="309"/>
      <c r="P570" s="309"/>
      <c r="Q570" s="309"/>
      <c r="R570" s="309"/>
      <c r="S570" s="309"/>
      <c r="T570" s="309"/>
      <c r="U570" s="309"/>
      <c r="V570" s="309"/>
      <c r="W570" s="309"/>
      <c r="X570" s="309"/>
      <c r="Y570" s="309"/>
    </row>
    <row r="571">
      <c r="A571" s="266" t="s">
        <v>1887</v>
      </c>
      <c r="B571" s="267">
        <v>1.6</v>
      </c>
      <c r="C571" s="301">
        <f t="shared" si="1"/>
        <v>3.2</v>
      </c>
      <c r="D571" s="302">
        <v>500.0</v>
      </c>
      <c r="E571" s="302">
        <v>500.0</v>
      </c>
      <c r="F571" s="302">
        <v>500.0</v>
      </c>
      <c r="G571" s="302">
        <v>500.0</v>
      </c>
      <c r="H571" s="303">
        <f t="shared" si="2"/>
        <v>2000</v>
      </c>
      <c r="I571" s="304">
        <f t="shared" si="3"/>
        <v>6.56167979</v>
      </c>
      <c r="J571" s="305">
        <f t="shared" si="4"/>
        <v>20.99737533</v>
      </c>
      <c r="K571" s="306"/>
      <c r="L571" s="307">
        <f t="shared" si="5"/>
        <v>20.99737533</v>
      </c>
      <c r="M571" s="307">
        <f t="shared" si="6"/>
        <v>25.19685039</v>
      </c>
      <c r="N571" s="308" t="s">
        <v>1887</v>
      </c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</row>
    <row r="572">
      <c r="A572" s="266" t="s">
        <v>1889</v>
      </c>
      <c r="B572" s="267">
        <v>1.6</v>
      </c>
      <c r="C572" s="301">
        <f t="shared" si="1"/>
        <v>3.2</v>
      </c>
      <c r="D572" s="302">
        <v>500.0</v>
      </c>
      <c r="E572" s="302">
        <v>500.0</v>
      </c>
      <c r="F572" s="302">
        <v>500.0</v>
      </c>
      <c r="G572" s="302">
        <v>500.0</v>
      </c>
      <c r="H572" s="303">
        <f t="shared" si="2"/>
        <v>2000</v>
      </c>
      <c r="I572" s="304">
        <f t="shared" si="3"/>
        <v>6.56167979</v>
      </c>
      <c r="J572" s="305">
        <f t="shared" si="4"/>
        <v>20.99737533</v>
      </c>
      <c r="K572" s="306"/>
      <c r="L572" s="307">
        <f t="shared" si="5"/>
        <v>20.99737533</v>
      </c>
      <c r="M572" s="307">
        <f t="shared" si="6"/>
        <v>25.19685039</v>
      </c>
      <c r="N572" s="308" t="s">
        <v>1889</v>
      </c>
      <c r="O572" s="309"/>
      <c r="P572" s="309"/>
      <c r="Q572" s="309"/>
      <c r="R572" s="309"/>
      <c r="S572" s="309"/>
      <c r="T572" s="309"/>
      <c r="U572" s="309"/>
      <c r="V572" s="309"/>
      <c r="W572" s="309"/>
      <c r="X572" s="309"/>
      <c r="Y572" s="309"/>
    </row>
    <row r="573">
      <c r="A573" s="314" t="s">
        <v>1891</v>
      </c>
      <c r="B573" s="315">
        <v>1.1</v>
      </c>
      <c r="C573" s="301">
        <f t="shared" si="1"/>
        <v>2.2</v>
      </c>
      <c r="D573" s="302">
        <v>500.0</v>
      </c>
      <c r="E573" s="302">
        <v>500.0</v>
      </c>
      <c r="F573" s="302">
        <v>500.0</v>
      </c>
      <c r="G573" s="302">
        <v>500.0</v>
      </c>
      <c r="H573" s="303">
        <f t="shared" si="2"/>
        <v>2000</v>
      </c>
      <c r="I573" s="304">
        <f t="shared" si="3"/>
        <v>6.56167979</v>
      </c>
      <c r="J573" s="305">
        <f t="shared" si="4"/>
        <v>14.43569554</v>
      </c>
      <c r="K573" s="306">
        <v>5.0</v>
      </c>
      <c r="L573" s="307">
        <f t="shared" si="5"/>
        <v>19.43569554</v>
      </c>
      <c r="M573" s="307">
        <f t="shared" si="6"/>
        <v>23.32283465</v>
      </c>
      <c r="N573" s="316" t="s">
        <v>1891</v>
      </c>
      <c r="O573" s="309"/>
      <c r="P573" s="309"/>
      <c r="Q573" s="309"/>
      <c r="R573" s="309"/>
      <c r="S573" s="309"/>
      <c r="T573" s="309"/>
      <c r="U573" s="309"/>
      <c r="V573" s="309"/>
      <c r="W573" s="309"/>
      <c r="X573" s="309"/>
      <c r="Y573" s="309"/>
    </row>
    <row r="574">
      <c r="A574" s="314" t="s">
        <v>1895</v>
      </c>
      <c r="B574" s="315">
        <v>0.62</v>
      </c>
      <c r="C574" s="301">
        <f t="shared" si="1"/>
        <v>1.24</v>
      </c>
      <c r="D574" s="302">
        <v>500.0</v>
      </c>
      <c r="E574" s="302">
        <v>500.0</v>
      </c>
      <c r="F574" s="302">
        <v>500.0</v>
      </c>
      <c r="G574" s="302">
        <v>500.0</v>
      </c>
      <c r="H574" s="303">
        <f t="shared" si="2"/>
        <v>2000</v>
      </c>
      <c r="I574" s="304">
        <f t="shared" si="3"/>
        <v>6.56167979</v>
      </c>
      <c r="J574" s="305">
        <f t="shared" si="4"/>
        <v>8.13648294</v>
      </c>
      <c r="K574" s="306">
        <v>5.0</v>
      </c>
      <c r="L574" s="307">
        <f t="shared" si="5"/>
        <v>13.13648294</v>
      </c>
      <c r="M574" s="307">
        <f t="shared" si="6"/>
        <v>15.76377953</v>
      </c>
      <c r="N574" s="316" t="s">
        <v>1895</v>
      </c>
      <c r="O574" s="309"/>
      <c r="P574" s="309"/>
      <c r="Q574" s="309"/>
      <c r="R574" s="309"/>
      <c r="S574" s="309"/>
      <c r="T574" s="309"/>
      <c r="U574" s="309"/>
      <c r="V574" s="309"/>
      <c r="W574" s="309"/>
      <c r="X574" s="309"/>
      <c r="Y574" s="309"/>
    </row>
    <row r="575">
      <c r="A575" s="314" t="s">
        <v>1897</v>
      </c>
      <c r="B575" s="315">
        <v>0.58</v>
      </c>
      <c r="C575" s="301">
        <f t="shared" si="1"/>
        <v>1.16</v>
      </c>
      <c r="D575" s="302">
        <v>500.0</v>
      </c>
      <c r="E575" s="302">
        <v>500.0</v>
      </c>
      <c r="F575" s="302">
        <v>500.0</v>
      </c>
      <c r="G575" s="302">
        <v>500.0</v>
      </c>
      <c r="H575" s="303">
        <f t="shared" si="2"/>
        <v>2000</v>
      </c>
      <c r="I575" s="304">
        <f t="shared" si="3"/>
        <v>6.56167979</v>
      </c>
      <c r="J575" s="305">
        <f t="shared" si="4"/>
        <v>7.611548556</v>
      </c>
      <c r="K575" s="306">
        <v>5.0</v>
      </c>
      <c r="L575" s="307">
        <f t="shared" si="5"/>
        <v>12.61154856</v>
      </c>
      <c r="M575" s="307">
        <f t="shared" si="6"/>
        <v>15.13385827</v>
      </c>
      <c r="N575" s="316" t="s">
        <v>1897</v>
      </c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</row>
    <row r="576">
      <c r="A576" s="314" t="s">
        <v>1899</v>
      </c>
      <c r="B576" s="315">
        <v>0.7</v>
      </c>
      <c r="C576" s="301">
        <f t="shared" si="1"/>
        <v>1.4</v>
      </c>
      <c r="D576" s="302">
        <v>500.0</v>
      </c>
      <c r="E576" s="302">
        <v>500.0</v>
      </c>
      <c r="F576" s="302">
        <v>500.0</v>
      </c>
      <c r="G576" s="302">
        <v>500.0</v>
      </c>
      <c r="H576" s="303">
        <f t="shared" si="2"/>
        <v>2000</v>
      </c>
      <c r="I576" s="304">
        <f t="shared" si="3"/>
        <v>6.56167979</v>
      </c>
      <c r="J576" s="305">
        <f t="shared" si="4"/>
        <v>9.186351706</v>
      </c>
      <c r="K576" s="306">
        <v>5.0</v>
      </c>
      <c r="L576" s="307">
        <f t="shared" si="5"/>
        <v>14.18635171</v>
      </c>
      <c r="M576" s="307">
        <f t="shared" si="6"/>
        <v>17.02362205</v>
      </c>
      <c r="N576" s="316" t="s">
        <v>1899</v>
      </c>
      <c r="O576" s="309"/>
      <c r="P576" s="309"/>
      <c r="Q576" s="309"/>
      <c r="R576" s="309"/>
      <c r="S576" s="309"/>
      <c r="T576" s="309"/>
      <c r="U576" s="309"/>
      <c r="V576" s="309"/>
      <c r="W576" s="309"/>
      <c r="X576" s="309"/>
      <c r="Y576" s="309"/>
    </row>
    <row r="577">
      <c r="A577" s="314" t="s">
        <v>1901</v>
      </c>
      <c r="B577" s="315">
        <v>0.55</v>
      </c>
      <c r="C577" s="301">
        <f t="shared" si="1"/>
        <v>1.1</v>
      </c>
      <c r="D577" s="302">
        <v>500.0</v>
      </c>
      <c r="E577" s="302">
        <v>500.0</v>
      </c>
      <c r="F577" s="302">
        <v>500.0</v>
      </c>
      <c r="G577" s="302">
        <v>500.0</v>
      </c>
      <c r="H577" s="303">
        <f t="shared" si="2"/>
        <v>2000</v>
      </c>
      <c r="I577" s="304">
        <f t="shared" si="3"/>
        <v>6.56167979</v>
      </c>
      <c r="J577" s="305">
        <f t="shared" si="4"/>
        <v>7.217847769</v>
      </c>
      <c r="K577" s="306">
        <v>5.0</v>
      </c>
      <c r="L577" s="307">
        <f t="shared" si="5"/>
        <v>12.21784777</v>
      </c>
      <c r="M577" s="307">
        <f t="shared" si="6"/>
        <v>14.66141732</v>
      </c>
      <c r="N577" s="316" t="s">
        <v>1901</v>
      </c>
      <c r="O577" s="309"/>
      <c r="P577" s="309"/>
      <c r="Q577" s="309"/>
      <c r="R577" s="309"/>
      <c r="S577" s="309"/>
      <c r="T577" s="309"/>
      <c r="U577" s="309"/>
      <c r="V577" s="309"/>
      <c r="W577" s="309"/>
      <c r="X577" s="309"/>
      <c r="Y577" s="309"/>
    </row>
    <row r="578">
      <c r="A578" s="314" t="s">
        <v>1903</v>
      </c>
      <c r="B578" s="315">
        <v>0.46</v>
      </c>
      <c r="C578" s="301">
        <f t="shared" si="1"/>
        <v>0.92</v>
      </c>
      <c r="D578" s="302">
        <v>500.0</v>
      </c>
      <c r="E578" s="302">
        <v>500.0</v>
      </c>
      <c r="F578" s="302">
        <v>500.0</v>
      </c>
      <c r="G578" s="302">
        <v>500.0</v>
      </c>
      <c r="H578" s="303">
        <f t="shared" si="2"/>
        <v>2000</v>
      </c>
      <c r="I578" s="304">
        <f t="shared" si="3"/>
        <v>6.56167979</v>
      </c>
      <c r="J578" s="305">
        <f t="shared" si="4"/>
        <v>6.036745407</v>
      </c>
      <c r="K578" s="306">
        <v>5.0</v>
      </c>
      <c r="L578" s="307">
        <f t="shared" si="5"/>
        <v>11.03674541</v>
      </c>
      <c r="M578" s="307">
        <f t="shared" si="6"/>
        <v>13.24409449</v>
      </c>
      <c r="N578" s="316" t="s">
        <v>1903</v>
      </c>
      <c r="O578" s="309"/>
      <c r="P578" s="309"/>
      <c r="Q578" s="309"/>
      <c r="R578" s="309"/>
      <c r="S578" s="309"/>
      <c r="T578" s="309"/>
      <c r="U578" s="309"/>
      <c r="V578" s="309"/>
      <c r="W578" s="309"/>
      <c r="X578" s="309"/>
      <c r="Y578" s="309"/>
    </row>
    <row r="579">
      <c r="A579" s="314" t="s">
        <v>1905</v>
      </c>
      <c r="B579" s="315">
        <v>0.38</v>
      </c>
      <c r="C579" s="301">
        <f t="shared" si="1"/>
        <v>0.76</v>
      </c>
      <c r="D579" s="302">
        <v>500.0</v>
      </c>
      <c r="E579" s="302">
        <v>500.0</v>
      </c>
      <c r="F579" s="302">
        <v>500.0</v>
      </c>
      <c r="G579" s="302">
        <v>500.0</v>
      </c>
      <c r="H579" s="303">
        <f t="shared" si="2"/>
        <v>2000</v>
      </c>
      <c r="I579" s="304">
        <f t="shared" si="3"/>
        <v>6.56167979</v>
      </c>
      <c r="J579" s="305">
        <f t="shared" si="4"/>
        <v>4.98687664</v>
      </c>
      <c r="K579" s="306">
        <v>5.0</v>
      </c>
      <c r="L579" s="307">
        <f t="shared" si="5"/>
        <v>9.98687664</v>
      </c>
      <c r="M579" s="307">
        <f t="shared" si="6"/>
        <v>11.98425197</v>
      </c>
      <c r="N579" s="316" t="s">
        <v>1905</v>
      </c>
      <c r="O579" s="309"/>
      <c r="P579" s="309"/>
      <c r="Q579" s="309"/>
      <c r="R579" s="309"/>
      <c r="S579" s="309"/>
      <c r="T579" s="309"/>
      <c r="U579" s="309"/>
      <c r="V579" s="309"/>
      <c r="W579" s="309"/>
      <c r="X579" s="309"/>
      <c r="Y579" s="309"/>
    </row>
    <row r="580">
      <c r="A580" s="314" t="s">
        <v>1907</v>
      </c>
      <c r="B580" s="315">
        <v>0.34</v>
      </c>
      <c r="C580" s="301">
        <f t="shared" si="1"/>
        <v>0.68</v>
      </c>
      <c r="D580" s="302">
        <v>500.0</v>
      </c>
      <c r="E580" s="302">
        <v>500.0</v>
      </c>
      <c r="F580" s="302">
        <v>500.0</v>
      </c>
      <c r="G580" s="302">
        <v>500.0</v>
      </c>
      <c r="H580" s="303">
        <f t="shared" si="2"/>
        <v>2000</v>
      </c>
      <c r="I580" s="304">
        <f t="shared" si="3"/>
        <v>6.56167979</v>
      </c>
      <c r="J580" s="305">
        <f t="shared" si="4"/>
        <v>4.461942257</v>
      </c>
      <c r="K580" s="306">
        <v>5.0</v>
      </c>
      <c r="L580" s="307">
        <f t="shared" si="5"/>
        <v>9.461942257</v>
      </c>
      <c r="M580" s="307">
        <f t="shared" si="6"/>
        <v>11.35433071</v>
      </c>
      <c r="N580" s="316" t="s">
        <v>1907</v>
      </c>
      <c r="O580" s="309"/>
      <c r="P580" s="309"/>
      <c r="Q580" s="309"/>
      <c r="R580" s="309"/>
      <c r="S580" s="309"/>
      <c r="T580" s="309"/>
      <c r="U580" s="309"/>
      <c r="V580" s="309"/>
      <c r="W580" s="309"/>
      <c r="X580" s="309"/>
      <c r="Y580" s="309"/>
    </row>
    <row r="581">
      <c r="A581" s="314" t="s">
        <v>1910</v>
      </c>
      <c r="B581" s="315">
        <v>1.1</v>
      </c>
      <c r="C581" s="301">
        <f t="shared" si="1"/>
        <v>2.2</v>
      </c>
      <c r="D581" s="302">
        <v>500.0</v>
      </c>
      <c r="E581" s="302">
        <v>500.0</v>
      </c>
      <c r="F581" s="302">
        <v>500.0</v>
      </c>
      <c r="G581" s="302">
        <v>500.0</v>
      </c>
      <c r="H581" s="303">
        <f t="shared" si="2"/>
        <v>2000</v>
      </c>
      <c r="I581" s="304">
        <f t="shared" si="3"/>
        <v>6.56167979</v>
      </c>
      <c r="J581" s="305">
        <f t="shared" si="4"/>
        <v>14.43569554</v>
      </c>
      <c r="K581" s="306">
        <v>5.0</v>
      </c>
      <c r="L581" s="307">
        <f t="shared" si="5"/>
        <v>19.43569554</v>
      </c>
      <c r="M581" s="307">
        <f t="shared" si="6"/>
        <v>23.32283465</v>
      </c>
      <c r="N581" s="316" t="s">
        <v>1910</v>
      </c>
      <c r="O581" s="309"/>
      <c r="P581" s="309"/>
      <c r="Q581" s="309"/>
      <c r="R581" s="309"/>
      <c r="S581" s="309"/>
      <c r="T581" s="309"/>
      <c r="U581" s="309"/>
      <c r="V581" s="309"/>
      <c r="W581" s="309"/>
      <c r="X581" s="309"/>
      <c r="Y581" s="309"/>
    </row>
    <row r="582">
      <c r="A582" s="314" t="s">
        <v>1914</v>
      </c>
      <c r="B582" s="315">
        <v>0.62</v>
      </c>
      <c r="C582" s="301">
        <f t="shared" si="1"/>
        <v>1.24</v>
      </c>
      <c r="D582" s="302">
        <v>500.0</v>
      </c>
      <c r="E582" s="302">
        <v>500.0</v>
      </c>
      <c r="F582" s="302">
        <v>500.0</v>
      </c>
      <c r="G582" s="302">
        <v>500.0</v>
      </c>
      <c r="H582" s="303">
        <f t="shared" si="2"/>
        <v>2000</v>
      </c>
      <c r="I582" s="304">
        <f t="shared" si="3"/>
        <v>6.56167979</v>
      </c>
      <c r="J582" s="305">
        <f t="shared" si="4"/>
        <v>8.13648294</v>
      </c>
      <c r="K582" s="306">
        <v>5.0</v>
      </c>
      <c r="L582" s="307">
        <f t="shared" si="5"/>
        <v>13.13648294</v>
      </c>
      <c r="M582" s="307">
        <f t="shared" si="6"/>
        <v>15.76377953</v>
      </c>
      <c r="N582" s="316" t="s">
        <v>1914</v>
      </c>
      <c r="O582" s="309"/>
      <c r="P582" s="309"/>
      <c r="Q582" s="309"/>
      <c r="R582" s="309"/>
      <c r="S582" s="309"/>
      <c r="T582" s="309"/>
      <c r="U582" s="309"/>
      <c r="V582" s="309"/>
      <c r="W582" s="309"/>
      <c r="X582" s="309"/>
      <c r="Y582" s="309"/>
    </row>
    <row r="583">
      <c r="A583" s="314" t="s">
        <v>1916</v>
      </c>
      <c r="B583" s="315">
        <v>0.58</v>
      </c>
      <c r="C583" s="301">
        <f t="shared" si="1"/>
        <v>1.16</v>
      </c>
      <c r="D583" s="302">
        <v>500.0</v>
      </c>
      <c r="E583" s="302">
        <v>500.0</v>
      </c>
      <c r="F583" s="302">
        <v>500.0</v>
      </c>
      <c r="G583" s="302">
        <v>500.0</v>
      </c>
      <c r="H583" s="303">
        <f t="shared" si="2"/>
        <v>2000</v>
      </c>
      <c r="I583" s="304">
        <f t="shared" si="3"/>
        <v>6.56167979</v>
      </c>
      <c r="J583" s="305">
        <f t="shared" si="4"/>
        <v>7.611548556</v>
      </c>
      <c r="K583" s="306">
        <v>5.0</v>
      </c>
      <c r="L583" s="307">
        <f t="shared" si="5"/>
        <v>12.61154856</v>
      </c>
      <c r="M583" s="307">
        <f t="shared" si="6"/>
        <v>15.13385827</v>
      </c>
      <c r="N583" s="316" t="s">
        <v>1916</v>
      </c>
      <c r="O583" s="309"/>
      <c r="P583" s="309"/>
      <c r="Q583" s="309"/>
      <c r="R583" s="309"/>
      <c r="S583" s="309"/>
      <c r="T583" s="309"/>
      <c r="U583" s="309"/>
      <c r="V583" s="309"/>
      <c r="W583" s="309"/>
      <c r="X583" s="309"/>
      <c r="Y583" s="309"/>
    </row>
    <row r="584">
      <c r="A584" s="314" t="s">
        <v>1918</v>
      </c>
      <c r="B584" s="315">
        <v>0.7</v>
      </c>
      <c r="C584" s="301">
        <f t="shared" si="1"/>
        <v>1.4</v>
      </c>
      <c r="D584" s="302">
        <v>500.0</v>
      </c>
      <c r="E584" s="302">
        <v>500.0</v>
      </c>
      <c r="F584" s="302">
        <v>500.0</v>
      </c>
      <c r="G584" s="302">
        <v>500.0</v>
      </c>
      <c r="H584" s="303">
        <f t="shared" si="2"/>
        <v>2000</v>
      </c>
      <c r="I584" s="304">
        <f t="shared" si="3"/>
        <v>6.56167979</v>
      </c>
      <c r="J584" s="305">
        <f t="shared" si="4"/>
        <v>9.186351706</v>
      </c>
      <c r="K584" s="306">
        <v>5.0</v>
      </c>
      <c r="L584" s="307">
        <f t="shared" si="5"/>
        <v>14.18635171</v>
      </c>
      <c r="M584" s="307">
        <f t="shared" si="6"/>
        <v>17.02362205</v>
      </c>
      <c r="N584" s="316" t="s">
        <v>1918</v>
      </c>
      <c r="O584" s="309"/>
      <c r="P584" s="309"/>
      <c r="Q584" s="309"/>
      <c r="R584" s="309"/>
      <c r="S584" s="309"/>
      <c r="T584" s="309"/>
      <c r="U584" s="309"/>
      <c r="V584" s="309"/>
      <c r="W584" s="309"/>
      <c r="X584" s="309"/>
      <c r="Y584" s="309"/>
    </row>
    <row r="585">
      <c r="A585" s="314" t="s">
        <v>1920</v>
      </c>
      <c r="B585" s="315">
        <v>0.55</v>
      </c>
      <c r="C585" s="301">
        <f t="shared" si="1"/>
        <v>1.1</v>
      </c>
      <c r="D585" s="302">
        <v>500.0</v>
      </c>
      <c r="E585" s="302">
        <v>500.0</v>
      </c>
      <c r="F585" s="302">
        <v>500.0</v>
      </c>
      <c r="G585" s="302">
        <v>500.0</v>
      </c>
      <c r="H585" s="303">
        <f t="shared" si="2"/>
        <v>2000</v>
      </c>
      <c r="I585" s="304">
        <f t="shared" si="3"/>
        <v>6.56167979</v>
      </c>
      <c r="J585" s="305">
        <f t="shared" si="4"/>
        <v>7.217847769</v>
      </c>
      <c r="K585" s="306">
        <v>5.0</v>
      </c>
      <c r="L585" s="307">
        <f t="shared" si="5"/>
        <v>12.21784777</v>
      </c>
      <c r="M585" s="307">
        <f t="shared" si="6"/>
        <v>14.66141732</v>
      </c>
      <c r="N585" s="316" t="s">
        <v>1920</v>
      </c>
      <c r="O585" s="309"/>
      <c r="P585" s="309"/>
      <c r="Q585" s="309"/>
      <c r="R585" s="309"/>
      <c r="S585" s="309"/>
      <c r="T585" s="309"/>
      <c r="U585" s="309"/>
      <c r="V585" s="309"/>
      <c r="W585" s="309"/>
      <c r="X585" s="309"/>
      <c r="Y585" s="309"/>
    </row>
    <row r="586">
      <c r="A586" s="314" t="s">
        <v>1922</v>
      </c>
      <c r="B586" s="315">
        <v>0.46</v>
      </c>
      <c r="C586" s="301">
        <f t="shared" si="1"/>
        <v>0.92</v>
      </c>
      <c r="D586" s="302">
        <v>500.0</v>
      </c>
      <c r="E586" s="302">
        <v>500.0</v>
      </c>
      <c r="F586" s="302">
        <v>500.0</v>
      </c>
      <c r="G586" s="302">
        <v>500.0</v>
      </c>
      <c r="H586" s="303">
        <f t="shared" si="2"/>
        <v>2000</v>
      </c>
      <c r="I586" s="304">
        <f t="shared" si="3"/>
        <v>6.56167979</v>
      </c>
      <c r="J586" s="305">
        <f t="shared" si="4"/>
        <v>6.036745407</v>
      </c>
      <c r="K586" s="306">
        <v>5.0</v>
      </c>
      <c r="L586" s="307">
        <f t="shared" si="5"/>
        <v>11.03674541</v>
      </c>
      <c r="M586" s="307">
        <f t="shared" si="6"/>
        <v>13.24409449</v>
      </c>
      <c r="N586" s="316" t="s">
        <v>1922</v>
      </c>
      <c r="O586" s="309"/>
      <c r="P586" s="309"/>
      <c r="Q586" s="309"/>
      <c r="R586" s="309"/>
      <c r="S586" s="309"/>
      <c r="T586" s="309"/>
      <c r="U586" s="309"/>
      <c r="V586" s="309"/>
      <c r="W586" s="309"/>
      <c r="X586" s="309"/>
      <c r="Y586" s="309"/>
    </row>
    <row r="587">
      <c r="A587" s="314" t="s">
        <v>1924</v>
      </c>
      <c r="B587" s="315">
        <v>0.38</v>
      </c>
      <c r="C587" s="301">
        <f t="shared" si="1"/>
        <v>0.76</v>
      </c>
      <c r="D587" s="302">
        <v>500.0</v>
      </c>
      <c r="E587" s="302">
        <v>500.0</v>
      </c>
      <c r="F587" s="302">
        <v>500.0</v>
      </c>
      <c r="G587" s="302">
        <v>500.0</v>
      </c>
      <c r="H587" s="303">
        <f t="shared" si="2"/>
        <v>2000</v>
      </c>
      <c r="I587" s="304">
        <f t="shared" si="3"/>
        <v>6.56167979</v>
      </c>
      <c r="J587" s="305">
        <f t="shared" si="4"/>
        <v>4.98687664</v>
      </c>
      <c r="K587" s="306">
        <v>5.0</v>
      </c>
      <c r="L587" s="307">
        <f t="shared" si="5"/>
        <v>9.98687664</v>
      </c>
      <c r="M587" s="307">
        <f t="shared" si="6"/>
        <v>11.98425197</v>
      </c>
      <c r="N587" s="316" t="s">
        <v>1924</v>
      </c>
      <c r="O587" s="309"/>
      <c r="P587" s="309"/>
      <c r="Q587" s="309"/>
      <c r="R587" s="309"/>
      <c r="S587" s="309"/>
      <c r="T587" s="309"/>
      <c r="U587" s="309"/>
      <c r="V587" s="309"/>
      <c r="W587" s="309"/>
      <c r="X587" s="309"/>
      <c r="Y587" s="309"/>
    </row>
    <row r="588">
      <c r="A588" s="314" t="s">
        <v>1926</v>
      </c>
      <c r="B588" s="315">
        <v>0.34</v>
      </c>
      <c r="C588" s="301">
        <f t="shared" si="1"/>
        <v>0.68</v>
      </c>
      <c r="D588" s="302">
        <v>500.0</v>
      </c>
      <c r="E588" s="302">
        <v>500.0</v>
      </c>
      <c r="F588" s="302">
        <v>500.0</v>
      </c>
      <c r="G588" s="302">
        <v>500.0</v>
      </c>
      <c r="H588" s="303">
        <f t="shared" si="2"/>
        <v>2000</v>
      </c>
      <c r="I588" s="304">
        <f t="shared" si="3"/>
        <v>6.56167979</v>
      </c>
      <c r="J588" s="305">
        <f t="shared" si="4"/>
        <v>4.461942257</v>
      </c>
      <c r="K588" s="306">
        <v>5.0</v>
      </c>
      <c r="L588" s="307">
        <f t="shared" si="5"/>
        <v>9.461942257</v>
      </c>
      <c r="M588" s="307">
        <f t="shared" si="6"/>
        <v>11.35433071</v>
      </c>
      <c r="N588" s="316" t="s">
        <v>1926</v>
      </c>
      <c r="O588" s="309"/>
      <c r="P588" s="309"/>
      <c r="Q588" s="309"/>
      <c r="R588" s="309"/>
      <c r="S588" s="309"/>
      <c r="T588" s="309"/>
      <c r="U588" s="309"/>
      <c r="V588" s="309"/>
      <c r="W588" s="309"/>
      <c r="X588" s="309"/>
      <c r="Y588" s="309"/>
    </row>
    <row r="589">
      <c r="A589" s="314" t="s">
        <v>1928</v>
      </c>
      <c r="B589" s="315">
        <v>0.58</v>
      </c>
      <c r="C589" s="301">
        <f t="shared" si="1"/>
        <v>1.16</v>
      </c>
      <c r="D589" s="302">
        <v>500.0</v>
      </c>
      <c r="E589" s="302">
        <v>500.0</v>
      </c>
      <c r="F589" s="302">
        <v>500.0</v>
      </c>
      <c r="G589" s="302">
        <v>500.0</v>
      </c>
      <c r="H589" s="303">
        <f t="shared" si="2"/>
        <v>2000</v>
      </c>
      <c r="I589" s="304">
        <f t="shared" si="3"/>
        <v>6.56167979</v>
      </c>
      <c r="J589" s="305">
        <f t="shared" si="4"/>
        <v>7.611548556</v>
      </c>
      <c r="K589" s="306">
        <v>5.0</v>
      </c>
      <c r="L589" s="307">
        <f t="shared" si="5"/>
        <v>12.61154856</v>
      </c>
      <c r="M589" s="307">
        <f t="shared" si="6"/>
        <v>15.13385827</v>
      </c>
      <c r="N589" s="316" t="s">
        <v>1928</v>
      </c>
      <c r="O589" s="309"/>
      <c r="P589" s="309"/>
      <c r="Q589" s="309"/>
      <c r="R589" s="309"/>
      <c r="S589" s="309"/>
      <c r="T589" s="309"/>
      <c r="U589" s="309"/>
      <c r="V589" s="309"/>
      <c r="W589" s="309"/>
      <c r="X589" s="309"/>
      <c r="Y589" s="309"/>
    </row>
    <row r="590">
      <c r="A590" s="314" t="s">
        <v>1932</v>
      </c>
      <c r="B590" s="315">
        <v>0.65</v>
      </c>
      <c r="C590" s="301">
        <f t="shared" si="1"/>
        <v>1.3</v>
      </c>
      <c r="D590" s="302">
        <v>500.0</v>
      </c>
      <c r="E590" s="302">
        <v>500.0</v>
      </c>
      <c r="F590" s="302">
        <v>500.0</v>
      </c>
      <c r="G590" s="302">
        <v>500.0</v>
      </c>
      <c r="H590" s="303">
        <f t="shared" si="2"/>
        <v>2000</v>
      </c>
      <c r="I590" s="304">
        <f t="shared" si="3"/>
        <v>6.56167979</v>
      </c>
      <c r="J590" s="305">
        <f t="shared" si="4"/>
        <v>8.530183727</v>
      </c>
      <c r="K590" s="306">
        <v>5.0</v>
      </c>
      <c r="L590" s="307">
        <f t="shared" si="5"/>
        <v>13.53018373</v>
      </c>
      <c r="M590" s="307">
        <f t="shared" si="6"/>
        <v>16.23622047</v>
      </c>
      <c r="N590" s="316" t="s">
        <v>1932</v>
      </c>
      <c r="O590" s="309"/>
      <c r="P590" s="309"/>
      <c r="Q590" s="309"/>
      <c r="R590" s="309"/>
      <c r="S590" s="309"/>
      <c r="T590" s="309"/>
      <c r="U590" s="309"/>
      <c r="V590" s="309"/>
      <c r="W590" s="309"/>
      <c r="X590" s="309"/>
      <c r="Y590" s="309"/>
    </row>
    <row r="591">
      <c r="A591" s="314" t="s">
        <v>1936</v>
      </c>
      <c r="B591" s="315">
        <v>0.58</v>
      </c>
      <c r="C591" s="301">
        <f t="shared" si="1"/>
        <v>1.16</v>
      </c>
      <c r="D591" s="302">
        <v>500.0</v>
      </c>
      <c r="E591" s="302">
        <v>500.0</v>
      </c>
      <c r="F591" s="302">
        <v>500.0</v>
      </c>
      <c r="G591" s="302">
        <v>500.0</v>
      </c>
      <c r="H591" s="303">
        <f t="shared" si="2"/>
        <v>2000</v>
      </c>
      <c r="I591" s="304">
        <f t="shared" si="3"/>
        <v>6.56167979</v>
      </c>
      <c r="J591" s="305">
        <f t="shared" si="4"/>
        <v>7.611548556</v>
      </c>
      <c r="K591" s="306">
        <v>5.0</v>
      </c>
      <c r="L591" s="307">
        <f t="shared" si="5"/>
        <v>12.61154856</v>
      </c>
      <c r="M591" s="307">
        <f t="shared" si="6"/>
        <v>15.13385827</v>
      </c>
      <c r="N591" s="316" t="s">
        <v>1936</v>
      </c>
      <c r="O591" s="309"/>
      <c r="P591" s="309"/>
      <c r="Q591" s="309"/>
      <c r="R591" s="309"/>
      <c r="S591" s="309"/>
      <c r="T591" s="309"/>
      <c r="U591" s="309"/>
      <c r="V591" s="309"/>
      <c r="W591" s="309"/>
      <c r="X591" s="309"/>
      <c r="Y591" s="309"/>
    </row>
    <row r="592">
      <c r="A592" s="314" t="s">
        <v>1940</v>
      </c>
      <c r="B592" s="315">
        <v>0.65</v>
      </c>
      <c r="C592" s="301">
        <f t="shared" si="1"/>
        <v>1.3</v>
      </c>
      <c r="D592" s="302">
        <v>500.0</v>
      </c>
      <c r="E592" s="302">
        <v>500.0</v>
      </c>
      <c r="F592" s="302">
        <v>500.0</v>
      </c>
      <c r="G592" s="302">
        <v>500.0</v>
      </c>
      <c r="H592" s="303">
        <f t="shared" si="2"/>
        <v>2000</v>
      </c>
      <c r="I592" s="304">
        <f t="shared" si="3"/>
        <v>6.56167979</v>
      </c>
      <c r="J592" s="305">
        <f t="shared" si="4"/>
        <v>8.530183727</v>
      </c>
      <c r="K592" s="306">
        <v>5.0</v>
      </c>
      <c r="L592" s="307">
        <f t="shared" si="5"/>
        <v>13.53018373</v>
      </c>
      <c r="M592" s="307">
        <f t="shared" si="6"/>
        <v>16.23622047</v>
      </c>
      <c r="N592" s="316" t="s">
        <v>1940</v>
      </c>
      <c r="O592" s="309"/>
      <c r="P592" s="309"/>
      <c r="Q592" s="309"/>
      <c r="R592" s="309"/>
      <c r="S592" s="309"/>
      <c r="T592" s="309"/>
      <c r="U592" s="309"/>
      <c r="V592" s="309"/>
      <c r="W592" s="309"/>
      <c r="X592" s="309"/>
      <c r="Y592" s="309"/>
    </row>
    <row r="593">
      <c r="A593" s="314" t="s">
        <v>1944</v>
      </c>
      <c r="B593" s="315">
        <v>0.65</v>
      </c>
      <c r="C593" s="301">
        <f t="shared" si="1"/>
        <v>1.3</v>
      </c>
      <c r="D593" s="302">
        <v>500.0</v>
      </c>
      <c r="E593" s="302">
        <v>500.0</v>
      </c>
      <c r="F593" s="302">
        <v>500.0</v>
      </c>
      <c r="G593" s="302">
        <v>500.0</v>
      </c>
      <c r="H593" s="303">
        <f t="shared" si="2"/>
        <v>2000</v>
      </c>
      <c r="I593" s="304">
        <f t="shared" si="3"/>
        <v>6.56167979</v>
      </c>
      <c r="J593" s="305">
        <f t="shared" si="4"/>
        <v>8.530183727</v>
      </c>
      <c r="K593" s="306">
        <v>5.0</v>
      </c>
      <c r="L593" s="307">
        <f t="shared" si="5"/>
        <v>13.53018373</v>
      </c>
      <c r="M593" s="307">
        <f t="shared" si="6"/>
        <v>16.23622047</v>
      </c>
      <c r="N593" s="316" t="s">
        <v>1944</v>
      </c>
      <c r="O593" s="309"/>
      <c r="P593" s="309"/>
      <c r="Q593" s="309"/>
      <c r="R593" s="309"/>
      <c r="S593" s="309"/>
      <c r="T593" s="309"/>
      <c r="U593" s="309"/>
      <c r="V593" s="309"/>
      <c r="W593" s="309"/>
      <c r="X593" s="309"/>
      <c r="Y593" s="309"/>
    </row>
    <row r="594">
      <c r="A594" s="314" t="s">
        <v>1948</v>
      </c>
      <c r="B594" s="315">
        <v>0.46</v>
      </c>
      <c r="C594" s="301">
        <f t="shared" si="1"/>
        <v>0.92</v>
      </c>
      <c r="D594" s="302">
        <v>500.0</v>
      </c>
      <c r="E594" s="302">
        <v>500.0</v>
      </c>
      <c r="F594" s="302">
        <v>500.0</v>
      </c>
      <c r="G594" s="302">
        <v>500.0</v>
      </c>
      <c r="H594" s="303">
        <f t="shared" si="2"/>
        <v>2000</v>
      </c>
      <c r="I594" s="304">
        <f t="shared" si="3"/>
        <v>6.56167979</v>
      </c>
      <c r="J594" s="305">
        <f t="shared" si="4"/>
        <v>6.036745407</v>
      </c>
      <c r="K594" s="306">
        <v>5.0</v>
      </c>
      <c r="L594" s="307">
        <f t="shared" si="5"/>
        <v>11.03674541</v>
      </c>
      <c r="M594" s="307">
        <f t="shared" si="6"/>
        <v>13.24409449</v>
      </c>
      <c r="N594" s="316" t="s">
        <v>1948</v>
      </c>
      <c r="O594" s="309"/>
      <c r="P594" s="309"/>
      <c r="Q594" s="309"/>
      <c r="R594" s="309"/>
      <c r="S594" s="309"/>
      <c r="T594" s="309"/>
      <c r="U594" s="309"/>
      <c r="V594" s="309"/>
      <c r="W594" s="309"/>
      <c r="X594" s="309"/>
      <c r="Y594" s="309"/>
    </row>
    <row r="595">
      <c r="A595" s="314" t="s">
        <v>1951</v>
      </c>
      <c r="B595" s="315">
        <v>0.46</v>
      </c>
      <c r="C595" s="301">
        <f t="shared" si="1"/>
        <v>0.92</v>
      </c>
      <c r="D595" s="302">
        <v>500.0</v>
      </c>
      <c r="E595" s="302">
        <v>500.0</v>
      </c>
      <c r="F595" s="302">
        <v>500.0</v>
      </c>
      <c r="G595" s="302">
        <v>500.0</v>
      </c>
      <c r="H595" s="303">
        <f t="shared" si="2"/>
        <v>2000</v>
      </c>
      <c r="I595" s="304">
        <f t="shared" si="3"/>
        <v>6.56167979</v>
      </c>
      <c r="J595" s="305">
        <f t="shared" si="4"/>
        <v>6.036745407</v>
      </c>
      <c r="K595" s="306">
        <v>5.0</v>
      </c>
      <c r="L595" s="307">
        <f t="shared" si="5"/>
        <v>11.03674541</v>
      </c>
      <c r="M595" s="307">
        <f t="shared" si="6"/>
        <v>13.24409449</v>
      </c>
      <c r="N595" s="316" t="s">
        <v>1951</v>
      </c>
      <c r="O595" s="309"/>
      <c r="P595" s="309"/>
      <c r="Q595" s="309"/>
      <c r="R595" s="309"/>
      <c r="S595" s="309"/>
      <c r="T595" s="309"/>
      <c r="U595" s="309"/>
      <c r="V595" s="309"/>
      <c r="W595" s="309"/>
      <c r="X595" s="309"/>
      <c r="Y595" s="309"/>
    </row>
    <row r="596">
      <c r="A596" s="314" t="s">
        <v>1954</v>
      </c>
      <c r="B596" s="315">
        <v>0.46</v>
      </c>
      <c r="C596" s="301">
        <f t="shared" si="1"/>
        <v>0.92</v>
      </c>
      <c r="D596" s="302">
        <v>500.0</v>
      </c>
      <c r="E596" s="302">
        <v>500.0</v>
      </c>
      <c r="F596" s="302">
        <v>500.0</v>
      </c>
      <c r="G596" s="302">
        <v>500.0</v>
      </c>
      <c r="H596" s="303">
        <f t="shared" si="2"/>
        <v>2000</v>
      </c>
      <c r="I596" s="304">
        <f t="shared" si="3"/>
        <v>6.56167979</v>
      </c>
      <c r="J596" s="305">
        <f t="shared" si="4"/>
        <v>6.036745407</v>
      </c>
      <c r="K596" s="306">
        <v>5.0</v>
      </c>
      <c r="L596" s="307">
        <f t="shared" si="5"/>
        <v>11.03674541</v>
      </c>
      <c r="M596" s="307">
        <f t="shared" si="6"/>
        <v>13.24409449</v>
      </c>
      <c r="N596" s="316" t="s">
        <v>1954</v>
      </c>
      <c r="O596" s="309"/>
      <c r="P596" s="309"/>
      <c r="Q596" s="309"/>
      <c r="R596" s="309"/>
      <c r="S596" s="309"/>
      <c r="T596" s="309"/>
      <c r="U596" s="309"/>
      <c r="V596" s="309"/>
      <c r="W596" s="309"/>
      <c r="X596" s="309"/>
      <c r="Y596" s="309"/>
    </row>
    <row r="597">
      <c r="A597" s="314" t="s">
        <v>1957</v>
      </c>
      <c r="B597" s="315">
        <v>0.46</v>
      </c>
      <c r="C597" s="301">
        <f t="shared" si="1"/>
        <v>0.92</v>
      </c>
      <c r="D597" s="302">
        <v>500.0</v>
      </c>
      <c r="E597" s="302">
        <v>500.0</v>
      </c>
      <c r="F597" s="302">
        <v>500.0</v>
      </c>
      <c r="G597" s="302">
        <v>500.0</v>
      </c>
      <c r="H597" s="303">
        <f t="shared" si="2"/>
        <v>2000</v>
      </c>
      <c r="I597" s="304">
        <f t="shared" si="3"/>
        <v>6.56167979</v>
      </c>
      <c r="J597" s="305">
        <f t="shared" si="4"/>
        <v>6.036745407</v>
      </c>
      <c r="K597" s="306">
        <v>5.0</v>
      </c>
      <c r="L597" s="307">
        <f t="shared" si="5"/>
        <v>11.03674541</v>
      </c>
      <c r="M597" s="307">
        <f t="shared" si="6"/>
        <v>13.24409449</v>
      </c>
      <c r="N597" s="316" t="s">
        <v>1957</v>
      </c>
      <c r="O597" s="309"/>
      <c r="P597" s="309"/>
      <c r="Q597" s="309"/>
      <c r="R597" s="309"/>
      <c r="S597" s="309"/>
      <c r="T597" s="309"/>
      <c r="U597" s="309"/>
      <c r="V597" s="309"/>
      <c r="W597" s="309"/>
      <c r="X597" s="309"/>
      <c r="Y597" s="309"/>
    </row>
    <row r="598">
      <c r="A598" s="314" t="s">
        <v>1960</v>
      </c>
      <c r="B598" s="315">
        <v>0.46</v>
      </c>
      <c r="C598" s="301">
        <f t="shared" si="1"/>
        <v>0.92</v>
      </c>
      <c r="D598" s="302">
        <v>500.0</v>
      </c>
      <c r="E598" s="302">
        <v>500.0</v>
      </c>
      <c r="F598" s="302">
        <v>500.0</v>
      </c>
      <c r="G598" s="302">
        <v>500.0</v>
      </c>
      <c r="H598" s="303">
        <f t="shared" si="2"/>
        <v>2000</v>
      </c>
      <c r="I598" s="304">
        <f t="shared" si="3"/>
        <v>6.56167979</v>
      </c>
      <c r="J598" s="305">
        <f t="shared" si="4"/>
        <v>6.036745407</v>
      </c>
      <c r="K598" s="306">
        <v>5.0</v>
      </c>
      <c r="L598" s="307">
        <f t="shared" si="5"/>
        <v>11.03674541</v>
      </c>
      <c r="M598" s="307">
        <f t="shared" si="6"/>
        <v>13.24409449</v>
      </c>
      <c r="N598" s="316" t="s">
        <v>1960</v>
      </c>
      <c r="O598" s="309"/>
      <c r="P598" s="309"/>
      <c r="Q598" s="309"/>
      <c r="R598" s="309"/>
      <c r="S598" s="309"/>
      <c r="T598" s="309"/>
      <c r="U598" s="309"/>
      <c r="V598" s="309"/>
      <c r="W598" s="309"/>
      <c r="X598" s="309"/>
      <c r="Y598" s="309"/>
    </row>
    <row r="599">
      <c r="A599" s="314" t="s">
        <v>1962</v>
      </c>
      <c r="B599" s="315">
        <v>0.35</v>
      </c>
      <c r="C599" s="301">
        <f t="shared" si="1"/>
        <v>0.7</v>
      </c>
      <c r="D599" s="302">
        <v>500.0</v>
      </c>
      <c r="E599" s="302">
        <v>500.0</v>
      </c>
      <c r="F599" s="302">
        <v>500.0</v>
      </c>
      <c r="G599" s="302">
        <v>500.0</v>
      </c>
      <c r="H599" s="303">
        <f t="shared" si="2"/>
        <v>2000</v>
      </c>
      <c r="I599" s="304">
        <f t="shared" si="3"/>
        <v>6.56167979</v>
      </c>
      <c r="J599" s="305">
        <f t="shared" si="4"/>
        <v>4.593175853</v>
      </c>
      <c r="K599" s="306">
        <v>5.0</v>
      </c>
      <c r="L599" s="307">
        <f t="shared" si="5"/>
        <v>9.593175853</v>
      </c>
      <c r="M599" s="307">
        <f t="shared" si="6"/>
        <v>11.51181102</v>
      </c>
      <c r="N599" s="316" t="s">
        <v>1962</v>
      </c>
      <c r="O599" s="309"/>
      <c r="P599" s="309"/>
      <c r="Q599" s="309"/>
      <c r="R599" s="309"/>
      <c r="S599" s="309"/>
      <c r="T599" s="309"/>
      <c r="U599" s="309"/>
      <c r="V599" s="309"/>
      <c r="W599" s="309"/>
      <c r="X599" s="309"/>
      <c r="Y599" s="309"/>
    </row>
    <row r="600">
      <c r="A600" s="314" t="s">
        <v>1964</v>
      </c>
      <c r="B600" s="315">
        <v>0.35</v>
      </c>
      <c r="C600" s="301">
        <f t="shared" si="1"/>
        <v>0.7</v>
      </c>
      <c r="D600" s="302">
        <v>500.0</v>
      </c>
      <c r="E600" s="302">
        <v>500.0</v>
      </c>
      <c r="F600" s="302">
        <v>500.0</v>
      </c>
      <c r="G600" s="302">
        <v>500.0</v>
      </c>
      <c r="H600" s="303">
        <f t="shared" si="2"/>
        <v>2000</v>
      </c>
      <c r="I600" s="304">
        <f t="shared" si="3"/>
        <v>6.56167979</v>
      </c>
      <c r="J600" s="305">
        <f t="shared" si="4"/>
        <v>4.593175853</v>
      </c>
      <c r="K600" s="306">
        <v>5.0</v>
      </c>
      <c r="L600" s="307">
        <f t="shared" si="5"/>
        <v>9.593175853</v>
      </c>
      <c r="M600" s="307">
        <f t="shared" si="6"/>
        <v>11.51181102</v>
      </c>
      <c r="N600" s="316" t="s">
        <v>1964</v>
      </c>
      <c r="O600" s="309"/>
      <c r="P600" s="309"/>
      <c r="Q600" s="309"/>
      <c r="R600" s="309"/>
      <c r="S600" s="309"/>
      <c r="T600" s="309"/>
      <c r="U600" s="309"/>
      <c r="V600" s="309"/>
      <c r="W600" s="309"/>
      <c r="X600" s="309"/>
      <c r="Y600" s="309"/>
    </row>
    <row r="601">
      <c r="A601" s="314" t="s">
        <v>1968</v>
      </c>
      <c r="B601" s="315">
        <v>0.35</v>
      </c>
      <c r="C601" s="301">
        <f t="shared" si="1"/>
        <v>0.7</v>
      </c>
      <c r="D601" s="302">
        <v>500.0</v>
      </c>
      <c r="E601" s="302">
        <v>500.0</v>
      </c>
      <c r="F601" s="302">
        <v>500.0</v>
      </c>
      <c r="G601" s="302">
        <v>500.0</v>
      </c>
      <c r="H601" s="303">
        <f t="shared" si="2"/>
        <v>2000</v>
      </c>
      <c r="I601" s="304">
        <f t="shared" si="3"/>
        <v>6.56167979</v>
      </c>
      <c r="J601" s="305">
        <f t="shared" si="4"/>
        <v>4.593175853</v>
      </c>
      <c r="K601" s="306">
        <v>5.0</v>
      </c>
      <c r="L601" s="307">
        <f t="shared" si="5"/>
        <v>9.593175853</v>
      </c>
      <c r="M601" s="307">
        <f t="shared" si="6"/>
        <v>11.51181102</v>
      </c>
      <c r="N601" s="316" t="s">
        <v>1968</v>
      </c>
      <c r="O601" s="309"/>
      <c r="P601" s="309"/>
      <c r="Q601" s="309"/>
      <c r="R601" s="309"/>
      <c r="S601" s="309"/>
      <c r="T601" s="309"/>
      <c r="U601" s="309"/>
      <c r="V601" s="309"/>
      <c r="W601" s="309"/>
      <c r="X601" s="309"/>
      <c r="Y601" s="309"/>
    </row>
    <row r="602">
      <c r="A602" s="314" t="s">
        <v>1972</v>
      </c>
      <c r="B602" s="315">
        <v>0.35</v>
      </c>
      <c r="C602" s="301">
        <f t="shared" si="1"/>
        <v>0.7</v>
      </c>
      <c r="D602" s="302">
        <v>500.0</v>
      </c>
      <c r="E602" s="302">
        <v>500.0</v>
      </c>
      <c r="F602" s="302">
        <v>500.0</v>
      </c>
      <c r="G602" s="302">
        <v>500.0</v>
      </c>
      <c r="H602" s="303">
        <f t="shared" si="2"/>
        <v>2000</v>
      </c>
      <c r="I602" s="304">
        <f t="shared" si="3"/>
        <v>6.56167979</v>
      </c>
      <c r="J602" s="305">
        <f t="shared" si="4"/>
        <v>4.593175853</v>
      </c>
      <c r="K602" s="306">
        <v>5.0</v>
      </c>
      <c r="L602" s="307">
        <f t="shared" si="5"/>
        <v>9.593175853</v>
      </c>
      <c r="M602" s="307">
        <f t="shared" si="6"/>
        <v>11.51181102</v>
      </c>
      <c r="N602" s="316" t="s">
        <v>1972</v>
      </c>
      <c r="O602" s="309"/>
      <c r="P602" s="309"/>
      <c r="Q602" s="309"/>
      <c r="R602" s="309"/>
      <c r="S602" s="309"/>
      <c r="T602" s="309"/>
      <c r="U602" s="309"/>
      <c r="V602" s="309"/>
      <c r="W602" s="309"/>
      <c r="X602" s="309"/>
      <c r="Y602" s="309"/>
    </row>
    <row r="603">
      <c r="A603" s="314" t="s">
        <v>1974</v>
      </c>
      <c r="B603" s="315">
        <v>0.35</v>
      </c>
      <c r="C603" s="301">
        <f t="shared" si="1"/>
        <v>0.7</v>
      </c>
      <c r="D603" s="302">
        <v>500.0</v>
      </c>
      <c r="E603" s="302">
        <v>500.0</v>
      </c>
      <c r="F603" s="302">
        <v>500.0</v>
      </c>
      <c r="G603" s="302">
        <v>500.0</v>
      </c>
      <c r="H603" s="303">
        <f t="shared" si="2"/>
        <v>2000</v>
      </c>
      <c r="I603" s="304">
        <f t="shared" si="3"/>
        <v>6.56167979</v>
      </c>
      <c r="J603" s="305">
        <f t="shared" si="4"/>
        <v>4.593175853</v>
      </c>
      <c r="K603" s="306">
        <v>5.0</v>
      </c>
      <c r="L603" s="307">
        <f t="shared" si="5"/>
        <v>9.593175853</v>
      </c>
      <c r="M603" s="307">
        <f t="shared" si="6"/>
        <v>11.51181102</v>
      </c>
      <c r="N603" s="316" t="s">
        <v>1974</v>
      </c>
      <c r="O603" s="309"/>
      <c r="P603" s="309"/>
      <c r="Q603" s="309"/>
      <c r="R603" s="309"/>
      <c r="S603" s="309"/>
      <c r="T603" s="309"/>
      <c r="U603" s="309"/>
      <c r="V603" s="309"/>
      <c r="W603" s="309"/>
      <c r="X603" s="309"/>
      <c r="Y603" s="309"/>
    </row>
    <row r="604">
      <c r="A604" s="314" t="s">
        <v>1976</v>
      </c>
      <c r="B604" s="315">
        <v>1.16</v>
      </c>
      <c r="C604" s="301">
        <f t="shared" si="1"/>
        <v>2.32</v>
      </c>
      <c r="D604" s="302">
        <v>500.0</v>
      </c>
      <c r="E604" s="302">
        <v>500.0</v>
      </c>
      <c r="F604" s="302">
        <v>500.0</v>
      </c>
      <c r="G604" s="302">
        <v>500.0</v>
      </c>
      <c r="H604" s="303">
        <f t="shared" si="2"/>
        <v>2000</v>
      </c>
      <c r="I604" s="304">
        <f t="shared" si="3"/>
        <v>6.56167979</v>
      </c>
      <c r="J604" s="305">
        <f t="shared" si="4"/>
        <v>15.22309711</v>
      </c>
      <c r="K604" s="306">
        <v>5.0</v>
      </c>
      <c r="L604" s="307">
        <f t="shared" si="5"/>
        <v>20.22309711</v>
      </c>
      <c r="M604" s="307">
        <f t="shared" si="6"/>
        <v>24.26771654</v>
      </c>
      <c r="N604" s="316" t="s">
        <v>1976</v>
      </c>
      <c r="O604" s="309"/>
      <c r="P604" s="309"/>
      <c r="Q604" s="309"/>
      <c r="R604" s="309"/>
      <c r="S604" s="309"/>
      <c r="T604" s="309"/>
      <c r="U604" s="309"/>
      <c r="V604" s="309"/>
      <c r="W604" s="309"/>
      <c r="X604" s="309"/>
      <c r="Y604" s="309"/>
    </row>
    <row r="605">
      <c r="A605" s="314" t="s">
        <v>1979</v>
      </c>
      <c r="B605" s="315">
        <v>1.16</v>
      </c>
      <c r="C605" s="301">
        <f t="shared" si="1"/>
        <v>2.32</v>
      </c>
      <c r="D605" s="302">
        <v>500.0</v>
      </c>
      <c r="E605" s="302">
        <v>500.0</v>
      </c>
      <c r="F605" s="302">
        <v>500.0</v>
      </c>
      <c r="G605" s="302">
        <v>500.0</v>
      </c>
      <c r="H605" s="303">
        <f t="shared" si="2"/>
        <v>2000</v>
      </c>
      <c r="I605" s="304">
        <f t="shared" si="3"/>
        <v>6.56167979</v>
      </c>
      <c r="J605" s="305">
        <f t="shared" si="4"/>
        <v>15.22309711</v>
      </c>
      <c r="K605" s="306">
        <v>5.0</v>
      </c>
      <c r="L605" s="307">
        <f t="shared" si="5"/>
        <v>20.22309711</v>
      </c>
      <c r="M605" s="307">
        <f t="shared" si="6"/>
        <v>24.26771654</v>
      </c>
      <c r="N605" s="316" t="s">
        <v>1979</v>
      </c>
      <c r="O605" s="309"/>
      <c r="P605" s="309"/>
      <c r="Q605" s="309"/>
      <c r="R605" s="309"/>
      <c r="S605" s="309"/>
      <c r="T605" s="309"/>
      <c r="U605" s="309"/>
      <c r="V605" s="309"/>
      <c r="W605" s="309"/>
      <c r="X605" s="309"/>
      <c r="Y605" s="309"/>
    </row>
    <row r="606">
      <c r="A606" s="314" t="s">
        <v>1982</v>
      </c>
      <c r="B606" s="315">
        <v>1.16</v>
      </c>
      <c r="C606" s="301">
        <f t="shared" si="1"/>
        <v>2.32</v>
      </c>
      <c r="D606" s="302">
        <v>500.0</v>
      </c>
      <c r="E606" s="302">
        <v>500.0</v>
      </c>
      <c r="F606" s="302">
        <v>500.0</v>
      </c>
      <c r="G606" s="302">
        <v>500.0</v>
      </c>
      <c r="H606" s="303">
        <f t="shared" si="2"/>
        <v>2000</v>
      </c>
      <c r="I606" s="304">
        <f t="shared" si="3"/>
        <v>6.56167979</v>
      </c>
      <c r="J606" s="305">
        <f t="shared" si="4"/>
        <v>15.22309711</v>
      </c>
      <c r="K606" s="306">
        <v>5.0</v>
      </c>
      <c r="L606" s="307">
        <f t="shared" si="5"/>
        <v>20.22309711</v>
      </c>
      <c r="M606" s="307">
        <f t="shared" si="6"/>
        <v>24.26771654</v>
      </c>
      <c r="N606" s="316" t="s">
        <v>1982</v>
      </c>
      <c r="O606" s="309"/>
      <c r="P606" s="309"/>
      <c r="Q606" s="309"/>
      <c r="R606" s="309"/>
      <c r="S606" s="309"/>
      <c r="T606" s="309"/>
      <c r="U606" s="309"/>
      <c r="V606" s="309"/>
      <c r="W606" s="309"/>
      <c r="X606" s="309"/>
      <c r="Y606" s="309"/>
    </row>
    <row r="607">
      <c r="A607" s="314" t="s">
        <v>1986</v>
      </c>
      <c r="B607" s="315">
        <v>1.16</v>
      </c>
      <c r="C607" s="301">
        <f t="shared" si="1"/>
        <v>2.32</v>
      </c>
      <c r="D607" s="302">
        <v>500.0</v>
      </c>
      <c r="E607" s="302">
        <v>500.0</v>
      </c>
      <c r="F607" s="302">
        <v>500.0</v>
      </c>
      <c r="G607" s="302">
        <v>500.0</v>
      </c>
      <c r="H607" s="303">
        <f t="shared" si="2"/>
        <v>2000</v>
      </c>
      <c r="I607" s="304">
        <f t="shared" si="3"/>
        <v>6.56167979</v>
      </c>
      <c r="J607" s="305">
        <f t="shared" si="4"/>
        <v>15.22309711</v>
      </c>
      <c r="K607" s="306">
        <v>5.0</v>
      </c>
      <c r="L607" s="307">
        <f t="shared" si="5"/>
        <v>20.22309711</v>
      </c>
      <c r="M607" s="307">
        <f t="shared" si="6"/>
        <v>24.26771654</v>
      </c>
      <c r="N607" s="316" t="s">
        <v>1986</v>
      </c>
      <c r="O607" s="309"/>
      <c r="P607" s="309"/>
      <c r="Q607" s="309"/>
      <c r="R607" s="309"/>
      <c r="S607" s="309"/>
      <c r="T607" s="309"/>
      <c r="U607" s="309"/>
      <c r="V607" s="309"/>
      <c r="W607" s="309"/>
      <c r="X607" s="309"/>
      <c r="Y607" s="309"/>
    </row>
    <row r="608">
      <c r="A608" s="314" t="s">
        <v>1989</v>
      </c>
      <c r="B608" s="315">
        <v>1.16</v>
      </c>
      <c r="C608" s="301">
        <f t="shared" si="1"/>
        <v>2.32</v>
      </c>
      <c r="D608" s="302">
        <v>500.0</v>
      </c>
      <c r="E608" s="302">
        <v>500.0</v>
      </c>
      <c r="F608" s="302">
        <v>500.0</v>
      </c>
      <c r="G608" s="302">
        <v>500.0</v>
      </c>
      <c r="H608" s="303">
        <f t="shared" si="2"/>
        <v>2000</v>
      </c>
      <c r="I608" s="304">
        <f t="shared" si="3"/>
        <v>6.56167979</v>
      </c>
      <c r="J608" s="305">
        <f t="shared" si="4"/>
        <v>15.22309711</v>
      </c>
      <c r="K608" s="306">
        <v>5.0</v>
      </c>
      <c r="L608" s="307">
        <f t="shared" si="5"/>
        <v>20.22309711</v>
      </c>
      <c r="M608" s="307">
        <f t="shared" si="6"/>
        <v>24.26771654</v>
      </c>
      <c r="N608" s="316" t="s">
        <v>1989</v>
      </c>
      <c r="O608" s="309"/>
      <c r="P608" s="309"/>
      <c r="Q608" s="309"/>
      <c r="R608" s="309"/>
      <c r="S608" s="309"/>
      <c r="T608" s="309"/>
      <c r="U608" s="309"/>
      <c r="V608" s="309"/>
      <c r="W608" s="309"/>
      <c r="X608" s="309"/>
      <c r="Y608" s="309"/>
    </row>
    <row r="609">
      <c r="A609" s="314" t="s">
        <v>1992</v>
      </c>
      <c r="B609" s="315">
        <v>1.16</v>
      </c>
      <c r="C609" s="301">
        <f t="shared" si="1"/>
        <v>2.32</v>
      </c>
      <c r="D609" s="302">
        <v>500.0</v>
      </c>
      <c r="E609" s="302">
        <v>500.0</v>
      </c>
      <c r="F609" s="302">
        <v>500.0</v>
      </c>
      <c r="G609" s="302">
        <v>500.0</v>
      </c>
      <c r="H609" s="303">
        <f t="shared" si="2"/>
        <v>2000</v>
      </c>
      <c r="I609" s="304">
        <f t="shared" si="3"/>
        <v>6.56167979</v>
      </c>
      <c r="J609" s="305">
        <f t="shared" si="4"/>
        <v>15.22309711</v>
      </c>
      <c r="K609" s="306">
        <v>5.0</v>
      </c>
      <c r="L609" s="307">
        <f t="shared" si="5"/>
        <v>20.22309711</v>
      </c>
      <c r="M609" s="307">
        <f t="shared" si="6"/>
        <v>24.26771654</v>
      </c>
      <c r="N609" s="316" t="s">
        <v>1992</v>
      </c>
      <c r="O609" s="309"/>
      <c r="P609" s="309"/>
      <c r="Q609" s="309"/>
      <c r="R609" s="309"/>
      <c r="S609" s="309"/>
      <c r="T609" s="309"/>
      <c r="U609" s="309"/>
      <c r="V609" s="309"/>
      <c r="W609" s="309"/>
      <c r="X609" s="309"/>
      <c r="Y609" s="309"/>
    </row>
    <row r="610">
      <c r="A610" s="314" t="s">
        <v>1996</v>
      </c>
      <c r="B610" s="315">
        <v>0.65</v>
      </c>
      <c r="C610" s="301">
        <f t="shared" si="1"/>
        <v>1.3</v>
      </c>
      <c r="D610" s="302">
        <v>500.0</v>
      </c>
      <c r="E610" s="302">
        <v>500.0</v>
      </c>
      <c r="F610" s="302">
        <v>500.0</v>
      </c>
      <c r="G610" s="302">
        <v>500.0</v>
      </c>
      <c r="H610" s="303">
        <f t="shared" si="2"/>
        <v>2000</v>
      </c>
      <c r="I610" s="304">
        <f t="shared" si="3"/>
        <v>6.56167979</v>
      </c>
      <c r="J610" s="305">
        <f t="shared" si="4"/>
        <v>8.530183727</v>
      </c>
      <c r="K610" s="306">
        <v>5.0</v>
      </c>
      <c r="L610" s="307">
        <f t="shared" si="5"/>
        <v>13.53018373</v>
      </c>
      <c r="M610" s="307">
        <f t="shared" si="6"/>
        <v>16.23622047</v>
      </c>
      <c r="N610" s="316" t="s">
        <v>1996</v>
      </c>
      <c r="O610" s="309"/>
      <c r="P610" s="309"/>
      <c r="Q610" s="309"/>
      <c r="R610" s="309"/>
      <c r="S610" s="309"/>
      <c r="T610" s="309"/>
      <c r="U610" s="309"/>
      <c r="V610" s="309"/>
      <c r="W610" s="309"/>
      <c r="X610" s="309"/>
      <c r="Y610" s="309"/>
    </row>
    <row r="611">
      <c r="A611" s="314" t="s">
        <v>1998</v>
      </c>
      <c r="B611" s="315">
        <v>0.48</v>
      </c>
      <c r="C611" s="301">
        <f t="shared" si="1"/>
        <v>0.96</v>
      </c>
      <c r="D611" s="302">
        <v>500.0</v>
      </c>
      <c r="E611" s="302">
        <v>500.0</v>
      </c>
      <c r="F611" s="302">
        <v>500.0</v>
      </c>
      <c r="G611" s="302">
        <v>500.0</v>
      </c>
      <c r="H611" s="303">
        <f t="shared" si="2"/>
        <v>2000</v>
      </c>
      <c r="I611" s="304">
        <f t="shared" si="3"/>
        <v>6.56167979</v>
      </c>
      <c r="J611" s="305">
        <f t="shared" si="4"/>
        <v>6.299212598</v>
      </c>
      <c r="K611" s="306">
        <v>5.0</v>
      </c>
      <c r="L611" s="307">
        <f t="shared" si="5"/>
        <v>11.2992126</v>
      </c>
      <c r="M611" s="307">
        <f t="shared" si="6"/>
        <v>13.55905512</v>
      </c>
      <c r="N611" s="316" t="s">
        <v>1998</v>
      </c>
      <c r="O611" s="309"/>
      <c r="P611" s="309"/>
      <c r="Q611" s="309"/>
      <c r="R611" s="309"/>
      <c r="S611" s="309"/>
      <c r="T611" s="309"/>
      <c r="U611" s="309"/>
      <c r="V611" s="309"/>
      <c r="W611" s="309"/>
      <c r="X611" s="309"/>
      <c r="Y611" s="309"/>
    </row>
    <row r="612">
      <c r="A612" s="314" t="s">
        <v>2000</v>
      </c>
      <c r="B612" s="315">
        <v>0.35</v>
      </c>
      <c r="C612" s="301">
        <f t="shared" si="1"/>
        <v>0.7</v>
      </c>
      <c r="D612" s="302">
        <v>500.0</v>
      </c>
      <c r="E612" s="302">
        <v>500.0</v>
      </c>
      <c r="F612" s="302">
        <v>500.0</v>
      </c>
      <c r="G612" s="302">
        <v>500.0</v>
      </c>
      <c r="H612" s="303">
        <f t="shared" si="2"/>
        <v>2000</v>
      </c>
      <c r="I612" s="304">
        <f t="shared" si="3"/>
        <v>6.56167979</v>
      </c>
      <c r="J612" s="305">
        <f t="shared" si="4"/>
        <v>4.593175853</v>
      </c>
      <c r="K612" s="306">
        <v>5.0</v>
      </c>
      <c r="L612" s="307">
        <f t="shared" si="5"/>
        <v>9.593175853</v>
      </c>
      <c r="M612" s="307">
        <f t="shared" si="6"/>
        <v>11.51181102</v>
      </c>
      <c r="N612" s="316" t="s">
        <v>2000</v>
      </c>
      <c r="O612" s="309"/>
      <c r="P612" s="309"/>
      <c r="Q612" s="309"/>
      <c r="R612" s="309"/>
      <c r="S612" s="309"/>
      <c r="T612" s="309"/>
      <c r="U612" s="309"/>
      <c r="V612" s="309"/>
      <c r="W612" s="309"/>
      <c r="X612" s="309"/>
      <c r="Y612" s="309"/>
    </row>
    <row r="613">
      <c r="A613" s="314" t="s">
        <v>2002</v>
      </c>
      <c r="B613" s="315">
        <v>1.12</v>
      </c>
      <c r="C613" s="301">
        <f t="shared" si="1"/>
        <v>2.24</v>
      </c>
      <c r="D613" s="302">
        <v>500.0</v>
      </c>
      <c r="E613" s="302">
        <v>500.0</v>
      </c>
      <c r="F613" s="302">
        <v>500.0</v>
      </c>
      <c r="G613" s="302">
        <v>500.0</v>
      </c>
      <c r="H613" s="303">
        <f t="shared" si="2"/>
        <v>2000</v>
      </c>
      <c r="I613" s="304">
        <f t="shared" si="3"/>
        <v>6.56167979</v>
      </c>
      <c r="J613" s="305">
        <f t="shared" si="4"/>
        <v>14.69816273</v>
      </c>
      <c r="K613" s="306">
        <v>5.0</v>
      </c>
      <c r="L613" s="307">
        <f t="shared" si="5"/>
        <v>19.69816273</v>
      </c>
      <c r="M613" s="307">
        <f t="shared" si="6"/>
        <v>23.63779528</v>
      </c>
      <c r="N613" s="316" t="s">
        <v>2002</v>
      </c>
      <c r="O613" s="309"/>
      <c r="P613" s="309"/>
      <c r="Q613" s="309"/>
      <c r="R613" s="309"/>
      <c r="S613" s="309"/>
      <c r="T613" s="309"/>
      <c r="U613" s="309"/>
      <c r="V613" s="309"/>
      <c r="W613" s="309"/>
      <c r="X613" s="309"/>
      <c r="Y613" s="309"/>
    </row>
    <row r="614">
      <c r="A614" s="314" t="s">
        <v>2005</v>
      </c>
      <c r="B614" s="315">
        <v>0.65</v>
      </c>
      <c r="C614" s="301">
        <f t="shared" si="1"/>
        <v>1.3</v>
      </c>
      <c r="D614" s="302">
        <v>500.0</v>
      </c>
      <c r="E614" s="302">
        <v>500.0</v>
      </c>
      <c r="F614" s="302">
        <v>500.0</v>
      </c>
      <c r="G614" s="302">
        <v>500.0</v>
      </c>
      <c r="H614" s="303">
        <f t="shared" si="2"/>
        <v>2000</v>
      </c>
      <c r="I614" s="304">
        <f t="shared" si="3"/>
        <v>6.56167979</v>
      </c>
      <c r="J614" s="305">
        <f t="shared" si="4"/>
        <v>8.530183727</v>
      </c>
      <c r="K614" s="306">
        <v>5.0</v>
      </c>
      <c r="L614" s="307">
        <f t="shared" si="5"/>
        <v>13.53018373</v>
      </c>
      <c r="M614" s="307">
        <f t="shared" si="6"/>
        <v>16.23622047</v>
      </c>
      <c r="N614" s="316" t="s">
        <v>2005</v>
      </c>
      <c r="O614" s="309"/>
      <c r="P614" s="309"/>
      <c r="Q614" s="309"/>
      <c r="R614" s="309"/>
      <c r="S614" s="309"/>
      <c r="T614" s="309"/>
      <c r="U614" s="309"/>
      <c r="V614" s="309"/>
      <c r="W614" s="309"/>
      <c r="X614" s="309"/>
      <c r="Y614" s="309"/>
    </row>
    <row r="615">
      <c r="A615" s="314" t="s">
        <v>2007</v>
      </c>
      <c r="B615" s="315">
        <v>0.48</v>
      </c>
      <c r="C615" s="301">
        <f t="shared" si="1"/>
        <v>0.96</v>
      </c>
      <c r="D615" s="302">
        <v>500.0</v>
      </c>
      <c r="E615" s="302">
        <v>500.0</v>
      </c>
      <c r="F615" s="302">
        <v>500.0</v>
      </c>
      <c r="G615" s="302">
        <v>500.0</v>
      </c>
      <c r="H615" s="303">
        <f t="shared" si="2"/>
        <v>2000</v>
      </c>
      <c r="I615" s="304">
        <f t="shared" si="3"/>
        <v>6.56167979</v>
      </c>
      <c r="J615" s="305">
        <f t="shared" si="4"/>
        <v>6.299212598</v>
      </c>
      <c r="K615" s="306">
        <v>5.0</v>
      </c>
      <c r="L615" s="307">
        <f t="shared" si="5"/>
        <v>11.2992126</v>
      </c>
      <c r="M615" s="307">
        <f t="shared" si="6"/>
        <v>13.55905512</v>
      </c>
      <c r="N615" s="316" t="s">
        <v>2007</v>
      </c>
      <c r="O615" s="309"/>
      <c r="P615" s="309"/>
      <c r="Q615" s="309"/>
      <c r="R615" s="309"/>
      <c r="S615" s="309"/>
      <c r="T615" s="309"/>
      <c r="U615" s="309"/>
      <c r="V615" s="309"/>
      <c r="W615" s="309"/>
      <c r="X615" s="309"/>
      <c r="Y615" s="309"/>
    </row>
    <row r="616">
      <c r="A616" s="314" t="s">
        <v>2010</v>
      </c>
      <c r="B616" s="315">
        <v>0.35</v>
      </c>
      <c r="C616" s="301">
        <f t="shared" si="1"/>
        <v>0.7</v>
      </c>
      <c r="D616" s="302">
        <v>500.0</v>
      </c>
      <c r="E616" s="302">
        <v>500.0</v>
      </c>
      <c r="F616" s="302">
        <v>500.0</v>
      </c>
      <c r="G616" s="302">
        <v>500.0</v>
      </c>
      <c r="H616" s="303">
        <f t="shared" si="2"/>
        <v>2000</v>
      </c>
      <c r="I616" s="304">
        <f t="shared" si="3"/>
        <v>6.56167979</v>
      </c>
      <c r="J616" s="305">
        <f t="shared" si="4"/>
        <v>4.593175853</v>
      </c>
      <c r="K616" s="306">
        <v>5.0</v>
      </c>
      <c r="L616" s="307">
        <f t="shared" si="5"/>
        <v>9.593175853</v>
      </c>
      <c r="M616" s="307">
        <f t="shared" si="6"/>
        <v>11.51181102</v>
      </c>
      <c r="N616" s="316" t="s">
        <v>2010</v>
      </c>
      <c r="O616" s="309"/>
      <c r="P616" s="309"/>
      <c r="Q616" s="309"/>
      <c r="R616" s="309"/>
      <c r="S616" s="309"/>
      <c r="T616" s="309"/>
      <c r="U616" s="309"/>
      <c r="V616" s="309"/>
      <c r="W616" s="309"/>
      <c r="X616" s="309"/>
      <c r="Y616" s="309"/>
    </row>
    <row r="617">
      <c r="A617" s="314" t="s">
        <v>2012</v>
      </c>
      <c r="B617" s="315">
        <v>1.36</v>
      </c>
      <c r="C617" s="301">
        <f t="shared" si="1"/>
        <v>2.72</v>
      </c>
      <c r="D617" s="302">
        <v>500.0</v>
      </c>
      <c r="E617" s="302">
        <v>500.0</v>
      </c>
      <c r="F617" s="302">
        <v>500.0</v>
      </c>
      <c r="G617" s="302">
        <v>500.0</v>
      </c>
      <c r="H617" s="303">
        <f t="shared" si="2"/>
        <v>2000</v>
      </c>
      <c r="I617" s="304">
        <f t="shared" si="3"/>
        <v>6.56167979</v>
      </c>
      <c r="J617" s="305">
        <f t="shared" si="4"/>
        <v>17.84776903</v>
      </c>
      <c r="K617" s="306"/>
      <c r="L617" s="307">
        <f t="shared" si="5"/>
        <v>17.84776903</v>
      </c>
      <c r="M617" s="307">
        <f t="shared" si="6"/>
        <v>21.41732283</v>
      </c>
      <c r="N617" s="316" t="s">
        <v>2012</v>
      </c>
      <c r="O617" s="309"/>
      <c r="P617" s="309"/>
      <c r="Q617" s="309"/>
      <c r="R617" s="309"/>
      <c r="S617" s="309"/>
      <c r="T617" s="309"/>
      <c r="U617" s="309"/>
      <c r="V617" s="309"/>
      <c r="W617" s="309"/>
      <c r="X617" s="309"/>
      <c r="Y617" s="309"/>
    </row>
    <row r="618">
      <c r="A618" s="314" t="s">
        <v>2015</v>
      </c>
      <c r="B618" s="315">
        <v>1.36</v>
      </c>
      <c r="C618" s="301">
        <f t="shared" si="1"/>
        <v>2.72</v>
      </c>
      <c r="D618" s="302">
        <v>500.0</v>
      </c>
      <c r="E618" s="302">
        <v>500.0</v>
      </c>
      <c r="F618" s="302">
        <v>500.0</v>
      </c>
      <c r="G618" s="302">
        <v>500.0</v>
      </c>
      <c r="H618" s="303">
        <f t="shared" si="2"/>
        <v>2000</v>
      </c>
      <c r="I618" s="304">
        <f t="shared" si="3"/>
        <v>6.56167979</v>
      </c>
      <c r="J618" s="305">
        <f t="shared" si="4"/>
        <v>17.84776903</v>
      </c>
      <c r="K618" s="306"/>
      <c r="L618" s="307">
        <f t="shared" si="5"/>
        <v>17.84776903</v>
      </c>
      <c r="M618" s="307">
        <f t="shared" si="6"/>
        <v>21.41732283</v>
      </c>
      <c r="N618" s="316" t="s">
        <v>2015</v>
      </c>
      <c r="O618" s="309"/>
      <c r="P618" s="309"/>
      <c r="Q618" s="309"/>
      <c r="R618" s="309"/>
      <c r="S618" s="309"/>
      <c r="T618" s="309"/>
      <c r="U618" s="309"/>
      <c r="V618" s="309"/>
      <c r="W618" s="309"/>
      <c r="X618" s="309"/>
      <c r="Y618" s="309"/>
    </row>
    <row r="619">
      <c r="A619" s="314" t="s">
        <v>2018</v>
      </c>
      <c r="B619" s="315">
        <v>0.55</v>
      </c>
      <c r="C619" s="301">
        <f t="shared" si="1"/>
        <v>1.1</v>
      </c>
      <c r="D619" s="302">
        <v>500.0</v>
      </c>
      <c r="E619" s="302">
        <v>500.0</v>
      </c>
      <c r="F619" s="302">
        <v>500.0</v>
      </c>
      <c r="G619" s="302">
        <v>500.0</v>
      </c>
      <c r="H619" s="303">
        <f t="shared" si="2"/>
        <v>2000</v>
      </c>
      <c r="I619" s="304">
        <f t="shared" si="3"/>
        <v>6.56167979</v>
      </c>
      <c r="J619" s="305">
        <f t="shared" si="4"/>
        <v>7.217847769</v>
      </c>
      <c r="K619" s="306">
        <v>5.0</v>
      </c>
      <c r="L619" s="307">
        <f t="shared" si="5"/>
        <v>12.21784777</v>
      </c>
      <c r="M619" s="307">
        <f t="shared" si="6"/>
        <v>14.66141732</v>
      </c>
      <c r="N619" s="316" t="s">
        <v>2018</v>
      </c>
      <c r="O619" s="309"/>
      <c r="P619" s="309"/>
      <c r="Q619" s="309"/>
      <c r="R619" s="309"/>
      <c r="S619" s="309"/>
      <c r="T619" s="309"/>
      <c r="U619" s="309"/>
      <c r="V619" s="309"/>
      <c r="W619" s="309"/>
      <c r="X619" s="309"/>
      <c r="Y619" s="309"/>
    </row>
    <row r="620">
      <c r="A620" s="314" t="s">
        <v>2020</v>
      </c>
      <c r="B620" s="315">
        <v>0.55</v>
      </c>
      <c r="C620" s="301">
        <f t="shared" si="1"/>
        <v>1.1</v>
      </c>
      <c r="D620" s="302">
        <v>500.0</v>
      </c>
      <c r="E620" s="302">
        <v>500.0</v>
      </c>
      <c r="F620" s="302">
        <v>500.0</v>
      </c>
      <c r="G620" s="302">
        <v>500.0</v>
      </c>
      <c r="H620" s="303">
        <f t="shared" si="2"/>
        <v>2000</v>
      </c>
      <c r="I620" s="304">
        <f t="shared" si="3"/>
        <v>6.56167979</v>
      </c>
      <c r="J620" s="305">
        <f t="shared" si="4"/>
        <v>7.217847769</v>
      </c>
      <c r="K620" s="306">
        <v>5.0</v>
      </c>
      <c r="L620" s="307">
        <f t="shared" si="5"/>
        <v>12.21784777</v>
      </c>
      <c r="M620" s="307">
        <f t="shared" si="6"/>
        <v>14.66141732</v>
      </c>
      <c r="N620" s="316" t="s">
        <v>2020</v>
      </c>
      <c r="O620" s="309"/>
      <c r="P620" s="309"/>
      <c r="Q620" s="309"/>
      <c r="R620" s="309"/>
      <c r="S620" s="309"/>
      <c r="T620" s="309"/>
      <c r="U620" s="309"/>
      <c r="V620" s="309"/>
      <c r="W620" s="309"/>
      <c r="X620" s="309"/>
      <c r="Y620" s="309"/>
    </row>
    <row r="621">
      <c r="A621" s="314" t="s">
        <v>2022</v>
      </c>
      <c r="B621" s="315">
        <v>1.16</v>
      </c>
      <c r="C621" s="301">
        <f t="shared" si="1"/>
        <v>2.32</v>
      </c>
      <c r="D621" s="302">
        <v>500.0</v>
      </c>
      <c r="E621" s="302">
        <v>500.0</v>
      </c>
      <c r="F621" s="302">
        <v>500.0</v>
      </c>
      <c r="G621" s="302">
        <v>500.0</v>
      </c>
      <c r="H621" s="303">
        <f t="shared" si="2"/>
        <v>2000</v>
      </c>
      <c r="I621" s="304">
        <f t="shared" si="3"/>
        <v>6.56167979</v>
      </c>
      <c r="J621" s="305">
        <f t="shared" si="4"/>
        <v>15.22309711</v>
      </c>
      <c r="K621" s="306">
        <v>5.0</v>
      </c>
      <c r="L621" s="307">
        <f t="shared" si="5"/>
        <v>20.22309711</v>
      </c>
      <c r="M621" s="307">
        <f t="shared" si="6"/>
        <v>24.26771654</v>
      </c>
      <c r="N621" s="316" t="s">
        <v>2022</v>
      </c>
      <c r="O621" s="309"/>
      <c r="P621" s="309"/>
      <c r="Q621" s="309"/>
      <c r="R621" s="309"/>
      <c r="S621" s="309"/>
      <c r="T621" s="309"/>
      <c r="U621" s="309"/>
      <c r="V621" s="309"/>
      <c r="W621" s="309"/>
      <c r="X621" s="309"/>
      <c r="Y621" s="309"/>
    </row>
    <row r="622">
      <c r="A622" s="314" t="s">
        <v>2025</v>
      </c>
      <c r="B622" s="315">
        <v>0.65</v>
      </c>
      <c r="C622" s="301">
        <f t="shared" si="1"/>
        <v>1.3</v>
      </c>
      <c r="D622" s="302">
        <v>500.0</v>
      </c>
      <c r="E622" s="302">
        <v>500.0</v>
      </c>
      <c r="F622" s="302">
        <v>500.0</v>
      </c>
      <c r="G622" s="302">
        <v>500.0</v>
      </c>
      <c r="H622" s="303">
        <f t="shared" si="2"/>
        <v>2000</v>
      </c>
      <c r="I622" s="304">
        <f t="shared" si="3"/>
        <v>6.56167979</v>
      </c>
      <c r="J622" s="305">
        <f t="shared" si="4"/>
        <v>8.530183727</v>
      </c>
      <c r="K622" s="306">
        <v>5.0</v>
      </c>
      <c r="L622" s="307">
        <f t="shared" si="5"/>
        <v>13.53018373</v>
      </c>
      <c r="M622" s="307">
        <f t="shared" si="6"/>
        <v>16.23622047</v>
      </c>
      <c r="N622" s="316" t="s">
        <v>2025</v>
      </c>
      <c r="O622" s="309"/>
      <c r="P622" s="309"/>
      <c r="Q622" s="309"/>
      <c r="R622" s="309"/>
      <c r="S622" s="309"/>
      <c r="T622" s="309"/>
      <c r="U622" s="309"/>
      <c r="V622" s="309"/>
      <c r="W622" s="309"/>
      <c r="X622" s="309"/>
      <c r="Y622" s="309"/>
    </row>
    <row r="623">
      <c r="A623" s="314" t="s">
        <v>2027</v>
      </c>
      <c r="B623" s="315">
        <v>0.48</v>
      </c>
      <c r="C623" s="301">
        <f t="shared" si="1"/>
        <v>0.96</v>
      </c>
      <c r="D623" s="302">
        <v>500.0</v>
      </c>
      <c r="E623" s="302">
        <v>500.0</v>
      </c>
      <c r="F623" s="302">
        <v>500.0</v>
      </c>
      <c r="G623" s="302">
        <v>500.0</v>
      </c>
      <c r="H623" s="303">
        <f t="shared" si="2"/>
        <v>2000</v>
      </c>
      <c r="I623" s="304">
        <f t="shared" si="3"/>
        <v>6.56167979</v>
      </c>
      <c r="J623" s="305">
        <f t="shared" si="4"/>
        <v>6.299212598</v>
      </c>
      <c r="K623" s="306">
        <v>5.0</v>
      </c>
      <c r="L623" s="307">
        <f t="shared" si="5"/>
        <v>11.2992126</v>
      </c>
      <c r="M623" s="307">
        <f t="shared" si="6"/>
        <v>13.55905512</v>
      </c>
      <c r="N623" s="316" t="s">
        <v>2027</v>
      </c>
      <c r="O623" s="309"/>
      <c r="P623" s="309"/>
      <c r="Q623" s="309"/>
      <c r="R623" s="309"/>
      <c r="S623" s="309"/>
      <c r="T623" s="309"/>
      <c r="U623" s="309"/>
      <c r="V623" s="309"/>
      <c r="W623" s="309"/>
      <c r="X623" s="309"/>
      <c r="Y623" s="309"/>
    </row>
    <row r="624">
      <c r="A624" s="314" t="s">
        <v>2029</v>
      </c>
      <c r="B624" s="315">
        <v>0.35</v>
      </c>
      <c r="C624" s="301">
        <f t="shared" si="1"/>
        <v>0.7</v>
      </c>
      <c r="D624" s="302">
        <v>500.0</v>
      </c>
      <c r="E624" s="302">
        <v>500.0</v>
      </c>
      <c r="F624" s="302">
        <v>500.0</v>
      </c>
      <c r="G624" s="302">
        <v>500.0</v>
      </c>
      <c r="H624" s="303">
        <f t="shared" si="2"/>
        <v>2000</v>
      </c>
      <c r="I624" s="304">
        <f t="shared" si="3"/>
        <v>6.56167979</v>
      </c>
      <c r="J624" s="305">
        <f t="shared" si="4"/>
        <v>4.593175853</v>
      </c>
      <c r="K624" s="306">
        <v>5.0</v>
      </c>
      <c r="L624" s="307">
        <f t="shared" si="5"/>
        <v>9.593175853</v>
      </c>
      <c r="M624" s="307">
        <f t="shared" si="6"/>
        <v>11.51181102</v>
      </c>
      <c r="N624" s="316" t="s">
        <v>2029</v>
      </c>
      <c r="O624" s="309"/>
      <c r="P624" s="309"/>
      <c r="Q624" s="309"/>
      <c r="R624" s="309"/>
      <c r="S624" s="309"/>
      <c r="T624" s="309"/>
      <c r="U624" s="309"/>
      <c r="V624" s="309"/>
      <c r="W624" s="309"/>
      <c r="X624" s="309"/>
      <c r="Y624" s="309"/>
    </row>
    <row r="625">
      <c r="A625" s="314" t="s">
        <v>2031</v>
      </c>
      <c r="B625" s="315">
        <v>0.65</v>
      </c>
      <c r="C625" s="301">
        <f t="shared" si="1"/>
        <v>1.3</v>
      </c>
      <c r="D625" s="302">
        <v>500.0</v>
      </c>
      <c r="E625" s="302">
        <v>500.0</v>
      </c>
      <c r="F625" s="302">
        <v>500.0</v>
      </c>
      <c r="G625" s="302">
        <v>500.0</v>
      </c>
      <c r="H625" s="303">
        <f t="shared" si="2"/>
        <v>2000</v>
      </c>
      <c r="I625" s="304">
        <f t="shared" si="3"/>
        <v>6.56167979</v>
      </c>
      <c r="J625" s="305">
        <f t="shared" si="4"/>
        <v>8.530183727</v>
      </c>
      <c r="K625" s="306">
        <v>5.0</v>
      </c>
      <c r="L625" s="307">
        <f t="shared" si="5"/>
        <v>13.53018373</v>
      </c>
      <c r="M625" s="307">
        <f t="shared" si="6"/>
        <v>16.23622047</v>
      </c>
      <c r="N625" s="316" t="s">
        <v>2031</v>
      </c>
      <c r="O625" s="309"/>
      <c r="P625" s="309"/>
      <c r="Q625" s="309"/>
      <c r="R625" s="309"/>
      <c r="S625" s="309"/>
      <c r="T625" s="309"/>
      <c r="U625" s="309"/>
      <c r="V625" s="309"/>
      <c r="W625" s="309"/>
      <c r="X625" s="309"/>
      <c r="Y625" s="309"/>
    </row>
    <row r="626">
      <c r="A626" s="314" t="s">
        <v>2034</v>
      </c>
      <c r="B626" s="315">
        <v>0.48</v>
      </c>
      <c r="C626" s="301">
        <f t="shared" si="1"/>
        <v>0.96</v>
      </c>
      <c r="D626" s="302">
        <v>500.0</v>
      </c>
      <c r="E626" s="302">
        <v>500.0</v>
      </c>
      <c r="F626" s="302">
        <v>500.0</v>
      </c>
      <c r="G626" s="302">
        <v>500.0</v>
      </c>
      <c r="H626" s="303">
        <f t="shared" si="2"/>
        <v>2000</v>
      </c>
      <c r="I626" s="304">
        <f t="shared" si="3"/>
        <v>6.56167979</v>
      </c>
      <c r="J626" s="305">
        <f t="shared" si="4"/>
        <v>6.299212598</v>
      </c>
      <c r="K626" s="306">
        <v>5.0</v>
      </c>
      <c r="L626" s="307">
        <f t="shared" si="5"/>
        <v>11.2992126</v>
      </c>
      <c r="M626" s="307">
        <f t="shared" si="6"/>
        <v>13.55905512</v>
      </c>
      <c r="N626" s="316" t="s">
        <v>2034</v>
      </c>
      <c r="O626" s="309"/>
      <c r="P626" s="309"/>
      <c r="Q626" s="309"/>
      <c r="R626" s="309"/>
      <c r="S626" s="309"/>
      <c r="T626" s="309"/>
      <c r="U626" s="309"/>
      <c r="V626" s="309"/>
      <c r="W626" s="309"/>
      <c r="X626" s="309"/>
      <c r="Y626" s="309"/>
    </row>
    <row r="627">
      <c r="A627" s="314" t="s">
        <v>2036</v>
      </c>
      <c r="B627" s="315">
        <v>0.35</v>
      </c>
      <c r="C627" s="301">
        <f t="shared" si="1"/>
        <v>0.7</v>
      </c>
      <c r="D627" s="302">
        <v>500.0</v>
      </c>
      <c r="E627" s="302">
        <v>500.0</v>
      </c>
      <c r="F627" s="302">
        <v>500.0</v>
      </c>
      <c r="G627" s="302">
        <v>500.0</v>
      </c>
      <c r="H627" s="303">
        <f t="shared" si="2"/>
        <v>2000</v>
      </c>
      <c r="I627" s="304">
        <f t="shared" si="3"/>
        <v>6.56167979</v>
      </c>
      <c r="J627" s="305">
        <f t="shared" si="4"/>
        <v>4.593175853</v>
      </c>
      <c r="K627" s="306">
        <v>5.0</v>
      </c>
      <c r="L627" s="307">
        <f t="shared" si="5"/>
        <v>9.593175853</v>
      </c>
      <c r="M627" s="307">
        <f t="shared" si="6"/>
        <v>11.51181102</v>
      </c>
      <c r="N627" s="316" t="s">
        <v>2036</v>
      </c>
      <c r="O627" s="309"/>
      <c r="P627" s="309"/>
      <c r="Q627" s="309"/>
      <c r="R627" s="309"/>
      <c r="S627" s="309"/>
      <c r="T627" s="309"/>
      <c r="U627" s="309"/>
      <c r="V627" s="309"/>
      <c r="W627" s="309"/>
      <c r="X627" s="309"/>
      <c r="Y627" s="309"/>
    </row>
    <row r="628">
      <c r="A628" s="314" t="s">
        <v>2038</v>
      </c>
      <c r="B628" s="315">
        <v>1.16</v>
      </c>
      <c r="C628" s="301">
        <f t="shared" si="1"/>
        <v>2.32</v>
      </c>
      <c r="D628" s="302">
        <v>500.0</v>
      </c>
      <c r="E628" s="302">
        <v>500.0</v>
      </c>
      <c r="F628" s="302">
        <v>500.0</v>
      </c>
      <c r="G628" s="302">
        <v>500.0</v>
      </c>
      <c r="H628" s="303">
        <f t="shared" si="2"/>
        <v>2000</v>
      </c>
      <c r="I628" s="304">
        <f t="shared" si="3"/>
        <v>6.56167979</v>
      </c>
      <c r="J628" s="305">
        <f t="shared" si="4"/>
        <v>15.22309711</v>
      </c>
      <c r="K628" s="306">
        <v>5.0</v>
      </c>
      <c r="L628" s="307">
        <f t="shared" si="5"/>
        <v>20.22309711</v>
      </c>
      <c r="M628" s="307">
        <f t="shared" si="6"/>
        <v>24.26771654</v>
      </c>
      <c r="N628" s="316" t="s">
        <v>2038</v>
      </c>
      <c r="O628" s="309"/>
      <c r="P628" s="309"/>
      <c r="Q628" s="309"/>
      <c r="R628" s="309"/>
      <c r="S628" s="309"/>
      <c r="T628" s="309"/>
      <c r="U628" s="309"/>
      <c r="V628" s="309"/>
      <c r="W628" s="309"/>
      <c r="X628" s="309"/>
      <c r="Y628" s="309"/>
    </row>
    <row r="629">
      <c r="A629" s="314" t="s">
        <v>2041</v>
      </c>
      <c r="B629" s="315">
        <v>0.65</v>
      </c>
      <c r="C629" s="301">
        <f t="shared" si="1"/>
        <v>1.3</v>
      </c>
      <c r="D629" s="302">
        <v>500.0</v>
      </c>
      <c r="E629" s="302">
        <v>500.0</v>
      </c>
      <c r="F629" s="302">
        <v>500.0</v>
      </c>
      <c r="G629" s="302">
        <v>500.0</v>
      </c>
      <c r="H629" s="303">
        <f t="shared" si="2"/>
        <v>2000</v>
      </c>
      <c r="I629" s="304">
        <f t="shared" si="3"/>
        <v>6.56167979</v>
      </c>
      <c r="J629" s="305">
        <f t="shared" si="4"/>
        <v>8.530183727</v>
      </c>
      <c r="K629" s="306">
        <v>5.0</v>
      </c>
      <c r="L629" s="307">
        <f t="shared" si="5"/>
        <v>13.53018373</v>
      </c>
      <c r="M629" s="307">
        <f t="shared" si="6"/>
        <v>16.23622047</v>
      </c>
      <c r="N629" s="316" t="s">
        <v>2041</v>
      </c>
      <c r="O629" s="309"/>
      <c r="P629" s="309"/>
      <c r="Q629" s="309"/>
      <c r="R629" s="309"/>
      <c r="S629" s="309"/>
      <c r="T629" s="309"/>
      <c r="U629" s="309"/>
      <c r="V629" s="309"/>
      <c r="W629" s="309"/>
      <c r="X629" s="309"/>
      <c r="Y629" s="309"/>
    </row>
    <row r="630">
      <c r="A630" s="314" t="s">
        <v>2043</v>
      </c>
      <c r="B630" s="315">
        <v>0.48</v>
      </c>
      <c r="C630" s="301">
        <f t="shared" si="1"/>
        <v>0.96</v>
      </c>
      <c r="D630" s="302">
        <v>500.0</v>
      </c>
      <c r="E630" s="302">
        <v>500.0</v>
      </c>
      <c r="F630" s="302">
        <v>500.0</v>
      </c>
      <c r="G630" s="302">
        <v>500.0</v>
      </c>
      <c r="H630" s="303">
        <f t="shared" si="2"/>
        <v>2000</v>
      </c>
      <c r="I630" s="304">
        <f t="shared" si="3"/>
        <v>6.56167979</v>
      </c>
      <c r="J630" s="305">
        <f t="shared" si="4"/>
        <v>6.299212598</v>
      </c>
      <c r="K630" s="306">
        <v>5.0</v>
      </c>
      <c r="L630" s="307">
        <f t="shared" si="5"/>
        <v>11.2992126</v>
      </c>
      <c r="M630" s="307">
        <f t="shared" si="6"/>
        <v>13.55905512</v>
      </c>
      <c r="N630" s="316" t="s">
        <v>2043</v>
      </c>
      <c r="O630" s="309"/>
      <c r="P630" s="309"/>
      <c r="Q630" s="309"/>
      <c r="R630" s="309"/>
      <c r="S630" s="309"/>
      <c r="T630" s="309"/>
      <c r="U630" s="309"/>
      <c r="V630" s="309"/>
      <c r="W630" s="309"/>
      <c r="X630" s="309"/>
      <c r="Y630" s="309"/>
    </row>
    <row r="631">
      <c r="A631" s="314" t="s">
        <v>2045</v>
      </c>
      <c r="B631" s="315">
        <v>0.35</v>
      </c>
      <c r="C631" s="301">
        <f t="shared" si="1"/>
        <v>0.7</v>
      </c>
      <c r="D631" s="302">
        <v>500.0</v>
      </c>
      <c r="E631" s="302">
        <v>500.0</v>
      </c>
      <c r="F631" s="302">
        <v>500.0</v>
      </c>
      <c r="G631" s="302">
        <v>500.0</v>
      </c>
      <c r="H631" s="303">
        <f t="shared" si="2"/>
        <v>2000</v>
      </c>
      <c r="I631" s="304">
        <f t="shared" si="3"/>
        <v>6.56167979</v>
      </c>
      <c r="J631" s="305">
        <f t="shared" si="4"/>
        <v>4.593175853</v>
      </c>
      <c r="K631" s="306">
        <v>5.0</v>
      </c>
      <c r="L631" s="307">
        <f t="shared" si="5"/>
        <v>9.593175853</v>
      </c>
      <c r="M631" s="307">
        <f t="shared" si="6"/>
        <v>11.51181102</v>
      </c>
      <c r="N631" s="316" t="s">
        <v>2045</v>
      </c>
      <c r="O631" s="309"/>
      <c r="P631" s="309"/>
      <c r="Q631" s="309"/>
      <c r="R631" s="309"/>
      <c r="S631" s="309"/>
      <c r="T631" s="309"/>
      <c r="U631" s="309"/>
      <c r="V631" s="309"/>
      <c r="W631" s="309"/>
      <c r="X631" s="309"/>
      <c r="Y631" s="309"/>
    </row>
    <row r="632">
      <c r="A632" s="314" t="s">
        <v>2047</v>
      </c>
      <c r="B632" s="315">
        <v>0.7</v>
      </c>
      <c r="C632" s="301">
        <f t="shared" si="1"/>
        <v>1.4</v>
      </c>
      <c r="D632" s="302">
        <v>500.0</v>
      </c>
      <c r="E632" s="302">
        <v>500.0</v>
      </c>
      <c r="F632" s="302">
        <v>500.0</v>
      </c>
      <c r="G632" s="302">
        <v>500.0</v>
      </c>
      <c r="H632" s="303">
        <f t="shared" si="2"/>
        <v>2000</v>
      </c>
      <c r="I632" s="304">
        <f t="shared" si="3"/>
        <v>6.56167979</v>
      </c>
      <c r="J632" s="305">
        <f t="shared" si="4"/>
        <v>9.186351706</v>
      </c>
      <c r="K632" s="306">
        <v>5.0</v>
      </c>
      <c r="L632" s="307">
        <f t="shared" si="5"/>
        <v>14.18635171</v>
      </c>
      <c r="M632" s="307">
        <f t="shared" si="6"/>
        <v>17.02362205</v>
      </c>
      <c r="N632" s="316" t="s">
        <v>2047</v>
      </c>
      <c r="O632" s="309"/>
      <c r="P632" s="309"/>
      <c r="Q632" s="309"/>
      <c r="R632" s="309"/>
      <c r="S632" s="309"/>
      <c r="T632" s="309"/>
      <c r="U632" s="309"/>
      <c r="V632" s="309"/>
      <c r="W632" s="309"/>
      <c r="X632" s="309"/>
      <c r="Y632" s="309"/>
    </row>
    <row r="633">
      <c r="A633" s="314" t="s">
        <v>2050</v>
      </c>
      <c r="B633" s="315">
        <v>0.7</v>
      </c>
      <c r="C633" s="301">
        <f t="shared" si="1"/>
        <v>1.4</v>
      </c>
      <c r="D633" s="302">
        <v>500.0</v>
      </c>
      <c r="E633" s="302">
        <v>500.0</v>
      </c>
      <c r="F633" s="302">
        <v>500.0</v>
      </c>
      <c r="G633" s="302">
        <v>500.0</v>
      </c>
      <c r="H633" s="303">
        <f t="shared" si="2"/>
        <v>2000</v>
      </c>
      <c r="I633" s="304">
        <f t="shared" si="3"/>
        <v>6.56167979</v>
      </c>
      <c r="J633" s="305">
        <f t="shared" si="4"/>
        <v>9.186351706</v>
      </c>
      <c r="K633" s="306">
        <v>5.0</v>
      </c>
      <c r="L633" s="307">
        <f t="shared" si="5"/>
        <v>14.18635171</v>
      </c>
      <c r="M633" s="307">
        <f t="shared" si="6"/>
        <v>17.02362205</v>
      </c>
      <c r="N633" s="316" t="s">
        <v>2050</v>
      </c>
      <c r="O633" s="309"/>
      <c r="P633" s="309"/>
      <c r="Q633" s="309"/>
      <c r="R633" s="309"/>
      <c r="S633" s="309"/>
      <c r="T633" s="309"/>
      <c r="U633" s="309"/>
      <c r="V633" s="309"/>
      <c r="W633" s="309"/>
      <c r="X633" s="309"/>
      <c r="Y633" s="309"/>
    </row>
    <row r="634">
      <c r="A634" s="314" t="s">
        <v>2052</v>
      </c>
      <c r="B634" s="315">
        <v>0.7</v>
      </c>
      <c r="C634" s="301">
        <f t="shared" si="1"/>
        <v>1.4</v>
      </c>
      <c r="D634" s="302">
        <v>500.0</v>
      </c>
      <c r="E634" s="302">
        <v>500.0</v>
      </c>
      <c r="F634" s="302">
        <v>500.0</v>
      </c>
      <c r="G634" s="302">
        <v>500.0</v>
      </c>
      <c r="H634" s="303">
        <f t="shared" si="2"/>
        <v>2000</v>
      </c>
      <c r="I634" s="304">
        <f t="shared" si="3"/>
        <v>6.56167979</v>
      </c>
      <c r="J634" s="305">
        <f t="shared" si="4"/>
        <v>9.186351706</v>
      </c>
      <c r="K634" s="306">
        <v>5.0</v>
      </c>
      <c r="L634" s="307">
        <f t="shared" si="5"/>
        <v>14.18635171</v>
      </c>
      <c r="M634" s="307">
        <f t="shared" si="6"/>
        <v>17.02362205</v>
      </c>
      <c r="N634" s="316" t="s">
        <v>2052</v>
      </c>
      <c r="O634" s="309"/>
      <c r="P634" s="309"/>
      <c r="Q634" s="309"/>
      <c r="R634" s="309"/>
      <c r="S634" s="309"/>
      <c r="T634" s="309"/>
      <c r="U634" s="309"/>
      <c r="V634" s="309"/>
      <c r="W634" s="309"/>
      <c r="X634" s="309"/>
      <c r="Y634" s="309"/>
    </row>
    <row r="635">
      <c r="A635" s="314" t="s">
        <v>2054</v>
      </c>
      <c r="B635" s="315">
        <v>1.22</v>
      </c>
      <c r="C635" s="301">
        <f t="shared" si="1"/>
        <v>2.44</v>
      </c>
      <c r="D635" s="302">
        <v>500.0</v>
      </c>
      <c r="E635" s="302">
        <v>500.0</v>
      </c>
      <c r="F635" s="302">
        <v>500.0</v>
      </c>
      <c r="G635" s="302">
        <v>500.0</v>
      </c>
      <c r="H635" s="303">
        <f t="shared" si="2"/>
        <v>2000</v>
      </c>
      <c r="I635" s="304">
        <f t="shared" si="3"/>
        <v>6.56167979</v>
      </c>
      <c r="J635" s="305">
        <f t="shared" si="4"/>
        <v>16.01049869</v>
      </c>
      <c r="K635" s="306">
        <v>5.0</v>
      </c>
      <c r="L635" s="307">
        <f t="shared" si="5"/>
        <v>21.01049869</v>
      </c>
      <c r="M635" s="307">
        <f t="shared" si="6"/>
        <v>25.21259843</v>
      </c>
      <c r="N635" s="316" t="s">
        <v>2054</v>
      </c>
      <c r="O635" s="309"/>
      <c r="P635" s="309"/>
      <c r="Q635" s="309"/>
      <c r="R635" s="309"/>
      <c r="S635" s="309"/>
      <c r="T635" s="309"/>
      <c r="U635" s="309"/>
      <c r="V635" s="309"/>
      <c r="W635" s="309"/>
      <c r="X635" s="309"/>
      <c r="Y635" s="309"/>
    </row>
    <row r="636">
      <c r="A636" s="314" t="s">
        <v>2056</v>
      </c>
      <c r="B636" s="315">
        <v>1.22</v>
      </c>
      <c r="C636" s="301">
        <f t="shared" si="1"/>
        <v>2.44</v>
      </c>
      <c r="D636" s="302">
        <v>500.0</v>
      </c>
      <c r="E636" s="302">
        <v>500.0</v>
      </c>
      <c r="F636" s="302">
        <v>500.0</v>
      </c>
      <c r="G636" s="302">
        <v>500.0</v>
      </c>
      <c r="H636" s="303">
        <f t="shared" si="2"/>
        <v>2000</v>
      </c>
      <c r="I636" s="304">
        <f t="shared" si="3"/>
        <v>6.56167979</v>
      </c>
      <c r="J636" s="305">
        <f t="shared" si="4"/>
        <v>16.01049869</v>
      </c>
      <c r="K636" s="306">
        <v>5.0</v>
      </c>
      <c r="L636" s="307">
        <f t="shared" si="5"/>
        <v>21.01049869</v>
      </c>
      <c r="M636" s="307">
        <f t="shared" si="6"/>
        <v>25.21259843</v>
      </c>
      <c r="N636" s="316" t="s">
        <v>2056</v>
      </c>
      <c r="O636" s="309"/>
      <c r="P636" s="309"/>
      <c r="Q636" s="309"/>
      <c r="R636" s="309"/>
      <c r="S636" s="309"/>
      <c r="T636" s="309"/>
      <c r="U636" s="309"/>
      <c r="V636" s="309"/>
      <c r="W636" s="309"/>
      <c r="X636" s="309"/>
      <c r="Y636" s="309"/>
    </row>
    <row r="637">
      <c r="A637" s="314" t="s">
        <v>2059</v>
      </c>
      <c r="B637" s="315">
        <v>1.22</v>
      </c>
      <c r="C637" s="301">
        <f t="shared" si="1"/>
        <v>2.44</v>
      </c>
      <c r="D637" s="302">
        <v>500.0</v>
      </c>
      <c r="E637" s="302">
        <v>500.0</v>
      </c>
      <c r="F637" s="302">
        <v>500.0</v>
      </c>
      <c r="G637" s="302">
        <v>500.0</v>
      </c>
      <c r="H637" s="303">
        <f t="shared" si="2"/>
        <v>2000</v>
      </c>
      <c r="I637" s="304">
        <f t="shared" si="3"/>
        <v>6.56167979</v>
      </c>
      <c r="J637" s="305">
        <f t="shared" si="4"/>
        <v>16.01049869</v>
      </c>
      <c r="K637" s="306">
        <v>5.0</v>
      </c>
      <c r="L637" s="307">
        <f t="shared" si="5"/>
        <v>21.01049869</v>
      </c>
      <c r="M637" s="307">
        <f t="shared" si="6"/>
        <v>25.21259843</v>
      </c>
      <c r="N637" s="316" t="s">
        <v>2059</v>
      </c>
      <c r="O637" s="309"/>
      <c r="P637" s="309"/>
      <c r="Q637" s="309"/>
      <c r="R637" s="309"/>
      <c r="S637" s="309"/>
      <c r="T637" s="309"/>
      <c r="U637" s="309"/>
      <c r="V637" s="309"/>
      <c r="W637" s="309"/>
      <c r="X637" s="309"/>
      <c r="Y637" s="309"/>
    </row>
    <row r="638">
      <c r="A638" s="314" t="s">
        <v>2061</v>
      </c>
      <c r="B638" s="315">
        <v>0.88</v>
      </c>
      <c r="C638" s="301">
        <f t="shared" si="1"/>
        <v>1.76</v>
      </c>
      <c r="D638" s="302">
        <v>500.0</v>
      </c>
      <c r="E638" s="302">
        <v>500.0</v>
      </c>
      <c r="F638" s="302">
        <v>500.0</v>
      </c>
      <c r="G638" s="302">
        <v>500.0</v>
      </c>
      <c r="H638" s="303">
        <f t="shared" si="2"/>
        <v>2000</v>
      </c>
      <c r="I638" s="304">
        <f t="shared" si="3"/>
        <v>6.56167979</v>
      </c>
      <c r="J638" s="305">
        <f t="shared" si="4"/>
        <v>11.54855643</v>
      </c>
      <c r="K638" s="306">
        <v>5.0</v>
      </c>
      <c r="L638" s="307">
        <f t="shared" si="5"/>
        <v>16.54855643</v>
      </c>
      <c r="M638" s="307">
        <f t="shared" si="6"/>
        <v>19.85826772</v>
      </c>
      <c r="N638" s="316" t="s">
        <v>2061</v>
      </c>
      <c r="O638" s="309"/>
      <c r="P638" s="309"/>
      <c r="Q638" s="309"/>
      <c r="R638" s="309"/>
      <c r="S638" s="309"/>
      <c r="T638" s="309"/>
      <c r="U638" s="309"/>
      <c r="V638" s="309"/>
      <c r="W638" s="309"/>
      <c r="X638" s="309"/>
      <c r="Y638" s="309"/>
    </row>
    <row r="639">
      <c r="A639" s="314" t="s">
        <v>2063</v>
      </c>
      <c r="B639" s="315">
        <v>0.88</v>
      </c>
      <c r="C639" s="301">
        <f t="shared" si="1"/>
        <v>1.76</v>
      </c>
      <c r="D639" s="302">
        <v>500.0</v>
      </c>
      <c r="E639" s="302">
        <v>500.0</v>
      </c>
      <c r="F639" s="302">
        <v>500.0</v>
      </c>
      <c r="G639" s="302">
        <v>500.0</v>
      </c>
      <c r="H639" s="303">
        <f t="shared" si="2"/>
        <v>2000</v>
      </c>
      <c r="I639" s="304">
        <f t="shared" si="3"/>
        <v>6.56167979</v>
      </c>
      <c r="J639" s="305">
        <f t="shared" si="4"/>
        <v>11.54855643</v>
      </c>
      <c r="K639" s="306">
        <v>5.0</v>
      </c>
      <c r="L639" s="307">
        <f t="shared" si="5"/>
        <v>16.54855643</v>
      </c>
      <c r="M639" s="307">
        <f t="shared" si="6"/>
        <v>19.85826772</v>
      </c>
      <c r="N639" s="316" t="s">
        <v>2063</v>
      </c>
      <c r="O639" s="309"/>
      <c r="P639" s="309"/>
      <c r="Q639" s="309"/>
      <c r="R639" s="309"/>
      <c r="S639" s="309"/>
      <c r="T639" s="309"/>
      <c r="U639" s="309"/>
      <c r="V639" s="309"/>
      <c r="W639" s="309"/>
      <c r="X639" s="309"/>
      <c r="Y639" s="309"/>
    </row>
    <row r="640">
      <c r="A640" s="314" t="s">
        <v>2065</v>
      </c>
      <c r="B640" s="315">
        <v>0.88</v>
      </c>
      <c r="C640" s="301">
        <f t="shared" si="1"/>
        <v>1.76</v>
      </c>
      <c r="D640" s="302">
        <v>500.0</v>
      </c>
      <c r="E640" s="302">
        <v>500.0</v>
      </c>
      <c r="F640" s="302">
        <v>500.0</v>
      </c>
      <c r="G640" s="302">
        <v>500.0</v>
      </c>
      <c r="H640" s="303">
        <f t="shared" si="2"/>
        <v>2000</v>
      </c>
      <c r="I640" s="304">
        <f t="shared" si="3"/>
        <v>6.56167979</v>
      </c>
      <c r="J640" s="305">
        <f t="shared" si="4"/>
        <v>11.54855643</v>
      </c>
      <c r="K640" s="306">
        <v>5.0</v>
      </c>
      <c r="L640" s="307">
        <f t="shared" si="5"/>
        <v>16.54855643</v>
      </c>
      <c r="M640" s="307">
        <f t="shared" si="6"/>
        <v>19.85826772</v>
      </c>
      <c r="N640" s="316" t="s">
        <v>2065</v>
      </c>
      <c r="O640" s="309"/>
      <c r="P640" s="309"/>
      <c r="Q640" s="309"/>
      <c r="R640" s="309"/>
      <c r="S640" s="309"/>
      <c r="T640" s="309"/>
      <c r="U640" s="309"/>
      <c r="V640" s="309"/>
      <c r="W640" s="309"/>
      <c r="X640" s="309"/>
      <c r="Y640" s="309"/>
    </row>
    <row r="641">
      <c r="A641" s="314" t="s">
        <v>2067</v>
      </c>
      <c r="B641" s="315">
        <v>0.74</v>
      </c>
      <c r="C641" s="301">
        <f t="shared" si="1"/>
        <v>1.48</v>
      </c>
      <c r="D641" s="302">
        <v>500.0</v>
      </c>
      <c r="E641" s="302">
        <v>500.0</v>
      </c>
      <c r="F641" s="302">
        <v>500.0</v>
      </c>
      <c r="G641" s="302">
        <v>500.0</v>
      </c>
      <c r="H641" s="303">
        <f t="shared" si="2"/>
        <v>2000</v>
      </c>
      <c r="I641" s="304">
        <f t="shared" si="3"/>
        <v>6.56167979</v>
      </c>
      <c r="J641" s="305">
        <f t="shared" si="4"/>
        <v>9.711286089</v>
      </c>
      <c r="K641" s="306">
        <v>5.0</v>
      </c>
      <c r="L641" s="307">
        <f t="shared" si="5"/>
        <v>14.71128609</v>
      </c>
      <c r="M641" s="307">
        <f t="shared" si="6"/>
        <v>17.65354331</v>
      </c>
      <c r="N641" s="316" t="s">
        <v>2067</v>
      </c>
      <c r="O641" s="309"/>
      <c r="P641" s="309"/>
      <c r="Q641" s="309"/>
      <c r="R641" s="309"/>
      <c r="S641" s="309"/>
      <c r="T641" s="309"/>
      <c r="U641" s="309"/>
      <c r="V641" s="309"/>
      <c r="W641" s="309"/>
      <c r="X641" s="309"/>
      <c r="Y641" s="309"/>
    </row>
    <row r="642">
      <c r="A642" s="314" t="s">
        <v>2069</v>
      </c>
      <c r="B642" s="315">
        <v>0.74</v>
      </c>
      <c r="C642" s="301">
        <f t="shared" si="1"/>
        <v>1.48</v>
      </c>
      <c r="D642" s="302">
        <v>500.0</v>
      </c>
      <c r="E642" s="302">
        <v>500.0</v>
      </c>
      <c r="F642" s="302">
        <v>500.0</v>
      </c>
      <c r="G642" s="302">
        <v>500.0</v>
      </c>
      <c r="H642" s="303">
        <f t="shared" si="2"/>
        <v>2000</v>
      </c>
      <c r="I642" s="304">
        <f t="shared" si="3"/>
        <v>6.56167979</v>
      </c>
      <c r="J642" s="305">
        <f t="shared" si="4"/>
        <v>9.711286089</v>
      </c>
      <c r="K642" s="306">
        <v>5.0</v>
      </c>
      <c r="L642" s="307">
        <f t="shared" si="5"/>
        <v>14.71128609</v>
      </c>
      <c r="M642" s="307">
        <f t="shared" si="6"/>
        <v>17.65354331</v>
      </c>
      <c r="N642" s="316" t="s">
        <v>2069</v>
      </c>
      <c r="O642" s="309"/>
      <c r="P642" s="309"/>
      <c r="Q642" s="309"/>
      <c r="R642" s="309"/>
      <c r="S642" s="309"/>
      <c r="T642" s="309"/>
      <c r="U642" s="309"/>
      <c r="V642" s="309"/>
      <c r="W642" s="309"/>
      <c r="X642" s="309"/>
      <c r="Y642" s="309"/>
    </row>
    <row r="643">
      <c r="A643" s="314" t="s">
        <v>2071</v>
      </c>
      <c r="B643" s="315">
        <v>0.74</v>
      </c>
      <c r="C643" s="301">
        <f t="shared" si="1"/>
        <v>1.48</v>
      </c>
      <c r="D643" s="302">
        <v>500.0</v>
      </c>
      <c r="E643" s="302">
        <v>500.0</v>
      </c>
      <c r="F643" s="302">
        <v>500.0</v>
      </c>
      <c r="G643" s="302">
        <v>500.0</v>
      </c>
      <c r="H643" s="303">
        <f t="shared" si="2"/>
        <v>2000</v>
      </c>
      <c r="I643" s="304">
        <f t="shared" si="3"/>
        <v>6.56167979</v>
      </c>
      <c r="J643" s="305">
        <f t="shared" si="4"/>
        <v>9.711286089</v>
      </c>
      <c r="K643" s="306">
        <v>5.0</v>
      </c>
      <c r="L643" s="307">
        <f t="shared" si="5"/>
        <v>14.71128609</v>
      </c>
      <c r="M643" s="307">
        <f t="shared" si="6"/>
        <v>17.65354331</v>
      </c>
      <c r="N643" s="316" t="s">
        <v>2071</v>
      </c>
      <c r="O643" s="309"/>
      <c r="P643" s="309"/>
      <c r="Q643" s="309"/>
      <c r="R643" s="309"/>
      <c r="S643" s="309"/>
      <c r="T643" s="309"/>
      <c r="U643" s="309"/>
      <c r="V643" s="309"/>
      <c r="W643" s="309"/>
      <c r="X643" s="309"/>
      <c r="Y643" s="309"/>
    </row>
    <row r="644">
      <c r="A644" s="314" t="s">
        <v>2073</v>
      </c>
      <c r="B644" s="315">
        <v>0.52</v>
      </c>
      <c r="C644" s="301">
        <f t="shared" si="1"/>
        <v>1.04</v>
      </c>
      <c r="D644" s="302">
        <v>500.0</v>
      </c>
      <c r="E644" s="302">
        <v>500.0</v>
      </c>
      <c r="F644" s="302">
        <v>500.0</v>
      </c>
      <c r="G644" s="302">
        <v>500.0</v>
      </c>
      <c r="H644" s="303">
        <f t="shared" si="2"/>
        <v>2000</v>
      </c>
      <c r="I644" s="304">
        <f t="shared" si="3"/>
        <v>6.56167979</v>
      </c>
      <c r="J644" s="305">
        <f t="shared" si="4"/>
        <v>6.824146982</v>
      </c>
      <c r="K644" s="306">
        <v>5.0</v>
      </c>
      <c r="L644" s="307">
        <f t="shared" si="5"/>
        <v>11.82414698</v>
      </c>
      <c r="M644" s="307">
        <f t="shared" si="6"/>
        <v>14.18897638</v>
      </c>
      <c r="N644" s="316" t="s">
        <v>2073</v>
      </c>
      <c r="O644" s="309"/>
      <c r="P644" s="309"/>
      <c r="Q644" s="309"/>
      <c r="R644" s="309"/>
      <c r="S644" s="309"/>
      <c r="T644" s="309"/>
      <c r="U644" s="309"/>
      <c r="V644" s="309"/>
      <c r="W644" s="309"/>
      <c r="X644" s="309"/>
      <c r="Y644" s="309"/>
    </row>
    <row r="645">
      <c r="A645" s="314" t="s">
        <v>2075</v>
      </c>
      <c r="B645" s="315">
        <v>0.52</v>
      </c>
      <c r="C645" s="301">
        <f t="shared" si="1"/>
        <v>1.04</v>
      </c>
      <c r="D645" s="302">
        <v>500.0</v>
      </c>
      <c r="E645" s="302">
        <v>500.0</v>
      </c>
      <c r="F645" s="302">
        <v>500.0</v>
      </c>
      <c r="G645" s="302">
        <v>500.0</v>
      </c>
      <c r="H645" s="303">
        <f t="shared" si="2"/>
        <v>2000</v>
      </c>
      <c r="I645" s="304">
        <f t="shared" si="3"/>
        <v>6.56167979</v>
      </c>
      <c r="J645" s="305">
        <f t="shared" si="4"/>
        <v>6.824146982</v>
      </c>
      <c r="K645" s="306">
        <v>5.0</v>
      </c>
      <c r="L645" s="307">
        <f t="shared" si="5"/>
        <v>11.82414698</v>
      </c>
      <c r="M645" s="307">
        <f t="shared" si="6"/>
        <v>14.18897638</v>
      </c>
      <c r="N645" s="316" t="s">
        <v>2075</v>
      </c>
      <c r="O645" s="309"/>
      <c r="P645" s="309"/>
      <c r="Q645" s="309"/>
      <c r="R645" s="309"/>
      <c r="S645" s="309"/>
      <c r="T645" s="309"/>
      <c r="U645" s="309"/>
      <c r="V645" s="309"/>
      <c r="W645" s="309"/>
      <c r="X645" s="309"/>
      <c r="Y645" s="309"/>
    </row>
    <row r="646">
      <c r="A646" s="314" t="s">
        <v>2077</v>
      </c>
      <c r="B646" s="315">
        <v>0.52</v>
      </c>
      <c r="C646" s="301">
        <f t="shared" si="1"/>
        <v>1.04</v>
      </c>
      <c r="D646" s="302">
        <v>500.0</v>
      </c>
      <c r="E646" s="302">
        <v>500.0</v>
      </c>
      <c r="F646" s="302">
        <v>500.0</v>
      </c>
      <c r="G646" s="302">
        <v>500.0</v>
      </c>
      <c r="H646" s="303">
        <f t="shared" si="2"/>
        <v>2000</v>
      </c>
      <c r="I646" s="304">
        <f t="shared" si="3"/>
        <v>6.56167979</v>
      </c>
      <c r="J646" s="305">
        <f t="shared" si="4"/>
        <v>6.824146982</v>
      </c>
      <c r="K646" s="306">
        <v>5.0</v>
      </c>
      <c r="L646" s="307">
        <f t="shared" si="5"/>
        <v>11.82414698</v>
      </c>
      <c r="M646" s="307">
        <f t="shared" si="6"/>
        <v>14.18897638</v>
      </c>
      <c r="N646" s="316" t="s">
        <v>2077</v>
      </c>
      <c r="O646" s="309"/>
      <c r="P646" s="309"/>
      <c r="Q646" s="309"/>
      <c r="R646" s="309"/>
      <c r="S646" s="309"/>
      <c r="T646" s="309"/>
      <c r="U646" s="309"/>
      <c r="V646" s="309"/>
      <c r="W646" s="309"/>
      <c r="X646" s="309"/>
      <c r="Y646" s="309"/>
    </row>
    <row r="647">
      <c r="A647" s="314" t="s">
        <v>2079</v>
      </c>
      <c r="B647" s="315">
        <v>0.52</v>
      </c>
      <c r="C647" s="301">
        <f t="shared" si="1"/>
        <v>1.04</v>
      </c>
      <c r="D647" s="302">
        <v>500.0</v>
      </c>
      <c r="E647" s="302">
        <v>500.0</v>
      </c>
      <c r="F647" s="302">
        <v>500.0</v>
      </c>
      <c r="G647" s="302">
        <v>500.0</v>
      </c>
      <c r="H647" s="303">
        <f t="shared" si="2"/>
        <v>2000</v>
      </c>
      <c r="I647" s="304">
        <f t="shared" si="3"/>
        <v>6.56167979</v>
      </c>
      <c r="J647" s="305">
        <f t="shared" si="4"/>
        <v>6.824146982</v>
      </c>
      <c r="K647" s="306">
        <v>5.0</v>
      </c>
      <c r="L647" s="307">
        <f t="shared" si="5"/>
        <v>11.82414698</v>
      </c>
      <c r="M647" s="307">
        <f t="shared" si="6"/>
        <v>14.18897638</v>
      </c>
      <c r="N647" s="316" t="s">
        <v>2079</v>
      </c>
      <c r="O647" s="309"/>
      <c r="P647" s="309"/>
      <c r="Q647" s="309"/>
      <c r="R647" s="309"/>
      <c r="S647" s="309"/>
      <c r="T647" s="309"/>
      <c r="U647" s="309"/>
      <c r="V647" s="309"/>
      <c r="W647" s="309"/>
      <c r="X647" s="309"/>
      <c r="Y647" s="309"/>
    </row>
    <row r="648">
      <c r="A648" s="314" t="s">
        <v>2081</v>
      </c>
      <c r="B648" s="315">
        <v>0.52</v>
      </c>
      <c r="C648" s="301">
        <f t="shared" si="1"/>
        <v>1.04</v>
      </c>
      <c r="D648" s="302">
        <v>500.0</v>
      </c>
      <c r="E648" s="302">
        <v>500.0</v>
      </c>
      <c r="F648" s="302">
        <v>500.0</v>
      </c>
      <c r="G648" s="302">
        <v>500.0</v>
      </c>
      <c r="H648" s="303">
        <f t="shared" si="2"/>
        <v>2000</v>
      </c>
      <c r="I648" s="304">
        <f t="shared" si="3"/>
        <v>6.56167979</v>
      </c>
      <c r="J648" s="305">
        <f t="shared" si="4"/>
        <v>6.824146982</v>
      </c>
      <c r="K648" s="306">
        <v>5.0</v>
      </c>
      <c r="L648" s="307">
        <f t="shared" si="5"/>
        <v>11.82414698</v>
      </c>
      <c r="M648" s="307">
        <f t="shared" si="6"/>
        <v>14.18897638</v>
      </c>
      <c r="N648" s="316" t="s">
        <v>2081</v>
      </c>
      <c r="O648" s="309"/>
      <c r="P648" s="309"/>
      <c r="Q648" s="309"/>
      <c r="R648" s="309"/>
      <c r="S648" s="309"/>
      <c r="T648" s="309"/>
      <c r="U648" s="309"/>
      <c r="V648" s="309"/>
      <c r="W648" s="309"/>
      <c r="X648" s="309"/>
      <c r="Y648" s="309"/>
    </row>
    <row r="649">
      <c r="A649" s="314" t="s">
        <v>2083</v>
      </c>
      <c r="B649" s="315">
        <v>0.52</v>
      </c>
      <c r="C649" s="301">
        <f t="shared" si="1"/>
        <v>1.04</v>
      </c>
      <c r="D649" s="302">
        <v>500.0</v>
      </c>
      <c r="E649" s="302">
        <v>500.0</v>
      </c>
      <c r="F649" s="302">
        <v>500.0</v>
      </c>
      <c r="G649" s="302">
        <v>500.0</v>
      </c>
      <c r="H649" s="303">
        <f t="shared" si="2"/>
        <v>2000</v>
      </c>
      <c r="I649" s="304">
        <f t="shared" si="3"/>
        <v>6.56167979</v>
      </c>
      <c r="J649" s="305">
        <f t="shared" si="4"/>
        <v>6.824146982</v>
      </c>
      <c r="K649" s="306">
        <v>5.0</v>
      </c>
      <c r="L649" s="307">
        <f t="shared" si="5"/>
        <v>11.82414698</v>
      </c>
      <c r="M649" s="307">
        <f t="shared" si="6"/>
        <v>14.18897638</v>
      </c>
      <c r="N649" s="316" t="s">
        <v>2083</v>
      </c>
      <c r="O649" s="309"/>
      <c r="P649" s="309"/>
      <c r="Q649" s="309"/>
      <c r="R649" s="309"/>
      <c r="S649" s="309"/>
      <c r="T649" s="309"/>
      <c r="U649" s="309"/>
      <c r="V649" s="309"/>
      <c r="W649" s="309"/>
      <c r="X649" s="309"/>
      <c r="Y649" s="309"/>
    </row>
    <row r="650">
      <c r="A650" s="314" t="s">
        <v>2085</v>
      </c>
      <c r="B650" s="315">
        <v>0.52</v>
      </c>
      <c r="C650" s="301">
        <f t="shared" si="1"/>
        <v>1.04</v>
      </c>
      <c r="D650" s="302">
        <v>500.0</v>
      </c>
      <c r="E650" s="302">
        <v>500.0</v>
      </c>
      <c r="F650" s="302">
        <v>500.0</v>
      </c>
      <c r="G650" s="302">
        <v>500.0</v>
      </c>
      <c r="H650" s="303">
        <f t="shared" si="2"/>
        <v>2000</v>
      </c>
      <c r="I650" s="304">
        <f t="shared" si="3"/>
        <v>6.56167979</v>
      </c>
      <c r="J650" s="305">
        <f t="shared" si="4"/>
        <v>6.824146982</v>
      </c>
      <c r="K650" s="306">
        <v>5.0</v>
      </c>
      <c r="L650" s="307">
        <f t="shared" si="5"/>
        <v>11.82414698</v>
      </c>
      <c r="M650" s="307">
        <f t="shared" si="6"/>
        <v>14.18897638</v>
      </c>
      <c r="N650" s="316" t="s">
        <v>2085</v>
      </c>
      <c r="O650" s="309"/>
      <c r="P650" s="309"/>
      <c r="Q650" s="309"/>
      <c r="R650" s="309"/>
      <c r="S650" s="309"/>
      <c r="T650" s="309"/>
      <c r="U650" s="309"/>
      <c r="V650" s="309"/>
      <c r="W650" s="309"/>
      <c r="X650" s="309"/>
      <c r="Y650" s="309"/>
    </row>
    <row r="651">
      <c r="A651" s="314" t="s">
        <v>2087</v>
      </c>
      <c r="B651" s="315">
        <v>0.52</v>
      </c>
      <c r="C651" s="301">
        <f t="shared" si="1"/>
        <v>1.04</v>
      </c>
      <c r="D651" s="302">
        <v>500.0</v>
      </c>
      <c r="E651" s="302">
        <v>500.0</v>
      </c>
      <c r="F651" s="302">
        <v>500.0</v>
      </c>
      <c r="G651" s="302">
        <v>500.0</v>
      </c>
      <c r="H651" s="303">
        <f t="shared" si="2"/>
        <v>2000</v>
      </c>
      <c r="I651" s="304">
        <f t="shared" si="3"/>
        <v>6.56167979</v>
      </c>
      <c r="J651" s="305">
        <f t="shared" si="4"/>
        <v>6.824146982</v>
      </c>
      <c r="K651" s="306">
        <v>5.0</v>
      </c>
      <c r="L651" s="307">
        <f t="shared" si="5"/>
        <v>11.82414698</v>
      </c>
      <c r="M651" s="307">
        <f t="shared" si="6"/>
        <v>14.18897638</v>
      </c>
      <c r="N651" s="316" t="s">
        <v>2087</v>
      </c>
      <c r="O651" s="309"/>
      <c r="P651" s="309"/>
      <c r="Q651" s="309"/>
      <c r="R651" s="309"/>
      <c r="S651" s="309"/>
      <c r="T651" s="309"/>
      <c r="U651" s="309"/>
      <c r="V651" s="309"/>
      <c r="W651" s="309"/>
      <c r="X651" s="309"/>
      <c r="Y651" s="309"/>
    </row>
    <row r="652">
      <c r="A652" s="314" t="s">
        <v>2089</v>
      </c>
      <c r="B652" s="315">
        <v>0.52</v>
      </c>
      <c r="C652" s="301">
        <f t="shared" si="1"/>
        <v>1.04</v>
      </c>
      <c r="D652" s="302">
        <v>500.0</v>
      </c>
      <c r="E652" s="302">
        <v>500.0</v>
      </c>
      <c r="F652" s="302">
        <v>500.0</v>
      </c>
      <c r="G652" s="302">
        <v>500.0</v>
      </c>
      <c r="H652" s="303">
        <f t="shared" si="2"/>
        <v>2000</v>
      </c>
      <c r="I652" s="304">
        <f t="shared" si="3"/>
        <v>6.56167979</v>
      </c>
      <c r="J652" s="305">
        <f t="shared" si="4"/>
        <v>6.824146982</v>
      </c>
      <c r="K652" s="306">
        <v>5.0</v>
      </c>
      <c r="L652" s="307">
        <f t="shared" si="5"/>
        <v>11.82414698</v>
      </c>
      <c r="M652" s="307">
        <f t="shared" si="6"/>
        <v>14.18897638</v>
      </c>
      <c r="N652" s="316" t="s">
        <v>2089</v>
      </c>
      <c r="O652" s="309"/>
      <c r="P652" s="309"/>
      <c r="Q652" s="309"/>
      <c r="R652" s="309"/>
      <c r="S652" s="309"/>
      <c r="T652" s="309"/>
      <c r="U652" s="309"/>
      <c r="V652" s="309"/>
      <c r="W652" s="309"/>
      <c r="X652" s="309"/>
      <c r="Y652" s="309"/>
    </row>
    <row r="653">
      <c r="A653" s="314" t="s">
        <v>2091</v>
      </c>
      <c r="B653" s="315">
        <v>0.52</v>
      </c>
      <c r="C653" s="301">
        <f t="shared" si="1"/>
        <v>1.04</v>
      </c>
      <c r="D653" s="302">
        <v>500.0</v>
      </c>
      <c r="E653" s="302">
        <v>500.0</v>
      </c>
      <c r="F653" s="302">
        <v>500.0</v>
      </c>
      <c r="G653" s="302">
        <v>500.0</v>
      </c>
      <c r="H653" s="303">
        <f t="shared" si="2"/>
        <v>2000</v>
      </c>
      <c r="I653" s="304">
        <f t="shared" si="3"/>
        <v>6.56167979</v>
      </c>
      <c r="J653" s="305">
        <f t="shared" si="4"/>
        <v>6.824146982</v>
      </c>
      <c r="K653" s="306">
        <v>5.0</v>
      </c>
      <c r="L653" s="307">
        <f t="shared" si="5"/>
        <v>11.82414698</v>
      </c>
      <c r="M653" s="307">
        <f t="shared" si="6"/>
        <v>14.18897638</v>
      </c>
      <c r="N653" s="316" t="s">
        <v>2091</v>
      </c>
      <c r="O653" s="309"/>
      <c r="P653" s="309"/>
      <c r="Q653" s="309"/>
      <c r="R653" s="309"/>
      <c r="S653" s="309"/>
      <c r="T653" s="309"/>
      <c r="U653" s="309"/>
      <c r="V653" s="309"/>
      <c r="W653" s="309"/>
      <c r="X653" s="309"/>
      <c r="Y653" s="309"/>
    </row>
    <row r="654">
      <c r="A654" s="314" t="s">
        <v>2093</v>
      </c>
      <c r="B654" s="315">
        <v>0.56</v>
      </c>
      <c r="C654" s="301">
        <f t="shared" si="1"/>
        <v>1.12</v>
      </c>
      <c r="D654" s="302">
        <v>500.0</v>
      </c>
      <c r="E654" s="302">
        <v>500.0</v>
      </c>
      <c r="F654" s="302">
        <v>500.0</v>
      </c>
      <c r="G654" s="302">
        <v>500.0</v>
      </c>
      <c r="H654" s="303">
        <f t="shared" si="2"/>
        <v>2000</v>
      </c>
      <c r="I654" s="304">
        <f t="shared" si="3"/>
        <v>6.56167979</v>
      </c>
      <c r="J654" s="305">
        <f t="shared" si="4"/>
        <v>7.349081365</v>
      </c>
      <c r="K654" s="306">
        <v>5.0</v>
      </c>
      <c r="L654" s="307">
        <f t="shared" si="5"/>
        <v>12.34908136</v>
      </c>
      <c r="M654" s="307">
        <f t="shared" si="6"/>
        <v>14.81889764</v>
      </c>
      <c r="N654" s="316" t="s">
        <v>2093</v>
      </c>
      <c r="O654" s="309"/>
      <c r="P654" s="309"/>
      <c r="Q654" s="309"/>
      <c r="R654" s="309"/>
      <c r="S654" s="309"/>
      <c r="T654" s="309"/>
      <c r="U654" s="309"/>
      <c r="V654" s="309"/>
      <c r="W654" s="309"/>
      <c r="X654" s="309"/>
      <c r="Y654" s="309"/>
    </row>
    <row r="655">
      <c r="A655" s="314" t="s">
        <v>2096</v>
      </c>
      <c r="B655" s="315">
        <v>0.56</v>
      </c>
      <c r="C655" s="301">
        <f t="shared" si="1"/>
        <v>1.12</v>
      </c>
      <c r="D655" s="302">
        <v>500.0</v>
      </c>
      <c r="E655" s="302">
        <v>500.0</v>
      </c>
      <c r="F655" s="302">
        <v>500.0</v>
      </c>
      <c r="G655" s="302">
        <v>500.0</v>
      </c>
      <c r="H655" s="303">
        <f t="shared" si="2"/>
        <v>2000</v>
      </c>
      <c r="I655" s="304">
        <f t="shared" si="3"/>
        <v>6.56167979</v>
      </c>
      <c r="J655" s="305">
        <f t="shared" si="4"/>
        <v>7.349081365</v>
      </c>
      <c r="K655" s="306">
        <v>5.0</v>
      </c>
      <c r="L655" s="307">
        <f t="shared" si="5"/>
        <v>12.34908136</v>
      </c>
      <c r="M655" s="307">
        <f t="shared" si="6"/>
        <v>14.81889764</v>
      </c>
      <c r="N655" s="316" t="s">
        <v>2096</v>
      </c>
      <c r="O655" s="309"/>
      <c r="P655" s="309"/>
      <c r="Q655" s="309"/>
      <c r="R655" s="309"/>
      <c r="S655" s="309"/>
      <c r="T655" s="309"/>
      <c r="U655" s="309"/>
      <c r="V655" s="309"/>
      <c r="W655" s="309"/>
      <c r="X655" s="309"/>
      <c r="Y655" s="309"/>
    </row>
    <row r="656">
      <c r="A656" s="314" t="s">
        <v>2099</v>
      </c>
      <c r="B656" s="315">
        <v>0.75</v>
      </c>
      <c r="C656" s="301">
        <f t="shared" si="1"/>
        <v>1.5</v>
      </c>
      <c r="D656" s="302">
        <v>500.0</v>
      </c>
      <c r="E656" s="302">
        <v>500.0</v>
      </c>
      <c r="F656" s="302">
        <v>500.0</v>
      </c>
      <c r="G656" s="302">
        <v>500.0</v>
      </c>
      <c r="H656" s="303">
        <f t="shared" si="2"/>
        <v>2000</v>
      </c>
      <c r="I656" s="304">
        <f t="shared" si="3"/>
        <v>6.56167979</v>
      </c>
      <c r="J656" s="305">
        <f t="shared" si="4"/>
        <v>9.842519685</v>
      </c>
      <c r="K656" s="306">
        <v>5.0</v>
      </c>
      <c r="L656" s="307">
        <f t="shared" si="5"/>
        <v>14.84251969</v>
      </c>
      <c r="M656" s="307">
        <f t="shared" si="6"/>
        <v>17.81102362</v>
      </c>
      <c r="N656" s="316" t="s">
        <v>2099</v>
      </c>
      <c r="O656" s="309"/>
      <c r="P656" s="309"/>
      <c r="Q656" s="309"/>
      <c r="R656" s="309"/>
      <c r="S656" s="309"/>
      <c r="T656" s="309"/>
      <c r="U656" s="309"/>
      <c r="V656" s="309"/>
      <c r="W656" s="309"/>
      <c r="X656" s="309"/>
      <c r="Y656" s="309"/>
    </row>
    <row r="657">
      <c r="A657" s="314" t="s">
        <v>2101</v>
      </c>
      <c r="B657" s="315">
        <v>0.75</v>
      </c>
      <c r="C657" s="301">
        <f t="shared" si="1"/>
        <v>1.5</v>
      </c>
      <c r="D657" s="302">
        <v>500.0</v>
      </c>
      <c r="E657" s="302">
        <v>500.0</v>
      </c>
      <c r="F657" s="302">
        <v>500.0</v>
      </c>
      <c r="G657" s="302">
        <v>500.0</v>
      </c>
      <c r="H657" s="303">
        <f t="shared" si="2"/>
        <v>2000</v>
      </c>
      <c r="I657" s="304">
        <f t="shared" si="3"/>
        <v>6.56167979</v>
      </c>
      <c r="J657" s="305">
        <f t="shared" si="4"/>
        <v>9.842519685</v>
      </c>
      <c r="K657" s="306">
        <v>5.0</v>
      </c>
      <c r="L657" s="307">
        <f t="shared" si="5"/>
        <v>14.84251969</v>
      </c>
      <c r="M657" s="307">
        <f t="shared" si="6"/>
        <v>17.81102362</v>
      </c>
      <c r="N657" s="316" t="s">
        <v>2101</v>
      </c>
      <c r="O657" s="309"/>
      <c r="P657" s="309"/>
      <c r="Q657" s="309"/>
      <c r="R657" s="309"/>
      <c r="S657" s="309"/>
      <c r="T657" s="309"/>
      <c r="U657" s="309"/>
      <c r="V657" s="309"/>
      <c r="W657" s="309"/>
      <c r="X657" s="309"/>
      <c r="Y657" s="309"/>
    </row>
    <row r="658">
      <c r="A658" s="314" t="s">
        <v>2103</v>
      </c>
      <c r="B658" s="315">
        <v>0.95</v>
      </c>
      <c r="C658" s="301">
        <f t="shared" si="1"/>
        <v>1.9</v>
      </c>
      <c r="D658" s="302">
        <v>500.0</v>
      </c>
      <c r="E658" s="302">
        <v>500.0</v>
      </c>
      <c r="F658" s="302">
        <v>500.0</v>
      </c>
      <c r="G658" s="302">
        <v>500.0</v>
      </c>
      <c r="H658" s="303">
        <f t="shared" si="2"/>
        <v>2000</v>
      </c>
      <c r="I658" s="304">
        <f t="shared" si="3"/>
        <v>6.56167979</v>
      </c>
      <c r="J658" s="305">
        <f t="shared" si="4"/>
        <v>12.4671916</v>
      </c>
      <c r="K658" s="306">
        <v>5.0</v>
      </c>
      <c r="L658" s="307">
        <f t="shared" si="5"/>
        <v>17.4671916</v>
      </c>
      <c r="M658" s="307">
        <f t="shared" si="6"/>
        <v>20.96062992</v>
      </c>
      <c r="N658" s="316" t="s">
        <v>2103</v>
      </c>
      <c r="O658" s="309"/>
      <c r="P658" s="309"/>
      <c r="Q658" s="309"/>
      <c r="R658" s="309"/>
      <c r="S658" s="309"/>
      <c r="T658" s="309"/>
      <c r="U658" s="309"/>
      <c r="V658" s="309"/>
      <c r="W658" s="309"/>
      <c r="X658" s="309"/>
      <c r="Y658" s="309"/>
    </row>
    <row r="659">
      <c r="A659" s="314" t="s">
        <v>2105</v>
      </c>
      <c r="B659" s="315">
        <v>0.95</v>
      </c>
      <c r="C659" s="301">
        <f t="shared" si="1"/>
        <v>1.9</v>
      </c>
      <c r="D659" s="302">
        <v>500.0</v>
      </c>
      <c r="E659" s="302">
        <v>500.0</v>
      </c>
      <c r="F659" s="302">
        <v>500.0</v>
      </c>
      <c r="G659" s="302">
        <v>500.0</v>
      </c>
      <c r="H659" s="303">
        <f t="shared" si="2"/>
        <v>2000</v>
      </c>
      <c r="I659" s="304">
        <f t="shared" si="3"/>
        <v>6.56167979</v>
      </c>
      <c r="J659" s="305">
        <f t="shared" si="4"/>
        <v>12.4671916</v>
      </c>
      <c r="K659" s="306">
        <v>5.0</v>
      </c>
      <c r="L659" s="307">
        <f t="shared" si="5"/>
        <v>17.4671916</v>
      </c>
      <c r="M659" s="307">
        <f t="shared" si="6"/>
        <v>20.96062992</v>
      </c>
      <c r="N659" s="316" t="s">
        <v>2105</v>
      </c>
      <c r="O659" s="309"/>
      <c r="P659" s="309"/>
      <c r="Q659" s="309"/>
      <c r="R659" s="309"/>
      <c r="S659" s="309"/>
      <c r="T659" s="309"/>
      <c r="U659" s="309"/>
      <c r="V659" s="309"/>
      <c r="W659" s="309"/>
      <c r="X659" s="309"/>
      <c r="Y659" s="309"/>
    </row>
    <row r="660">
      <c r="A660" s="266" t="s">
        <v>2107</v>
      </c>
      <c r="B660" s="267">
        <v>0.99</v>
      </c>
      <c r="C660" s="301">
        <f t="shared" si="1"/>
        <v>1.98</v>
      </c>
      <c r="D660" s="302">
        <v>500.0</v>
      </c>
      <c r="E660" s="302">
        <v>500.0</v>
      </c>
      <c r="F660" s="302">
        <v>500.0</v>
      </c>
      <c r="G660" s="302">
        <v>500.0</v>
      </c>
      <c r="H660" s="303">
        <f t="shared" si="2"/>
        <v>2000</v>
      </c>
      <c r="I660" s="304">
        <f t="shared" si="3"/>
        <v>6.56167979</v>
      </c>
      <c r="J660" s="305">
        <f t="shared" si="4"/>
        <v>12.99212598</v>
      </c>
      <c r="K660" s="306">
        <v>5.0</v>
      </c>
      <c r="L660" s="307">
        <f t="shared" si="5"/>
        <v>17.99212598</v>
      </c>
      <c r="M660" s="307">
        <f t="shared" si="6"/>
        <v>21.59055118</v>
      </c>
      <c r="N660" s="308" t="s">
        <v>2107</v>
      </c>
      <c r="O660" s="309"/>
      <c r="P660" s="309"/>
      <c r="Q660" s="309"/>
      <c r="R660" s="309"/>
      <c r="S660" s="309"/>
      <c r="T660" s="309"/>
      <c r="U660" s="309"/>
      <c r="V660" s="309"/>
      <c r="W660" s="309"/>
      <c r="X660" s="309"/>
      <c r="Y660" s="309"/>
    </row>
    <row r="661">
      <c r="A661" s="266" t="s">
        <v>2111</v>
      </c>
      <c r="B661" s="267">
        <v>0.99</v>
      </c>
      <c r="C661" s="301">
        <f t="shared" si="1"/>
        <v>1.98</v>
      </c>
      <c r="D661" s="302">
        <v>500.0</v>
      </c>
      <c r="E661" s="302">
        <v>500.0</v>
      </c>
      <c r="F661" s="302">
        <v>500.0</v>
      </c>
      <c r="G661" s="302">
        <v>500.0</v>
      </c>
      <c r="H661" s="303">
        <f t="shared" si="2"/>
        <v>2000</v>
      </c>
      <c r="I661" s="304">
        <f t="shared" si="3"/>
        <v>6.56167979</v>
      </c>
      <c r="J661" s="305">
        <f t="shared" si="4"/>
        <v>12.99212598</v>
      </c>
      <c r="K661" s="306">
        <v>5.0</v>
      </c>
      <c r="L661" s="307">
        <f t="shared" si="5"/>
        <v>17.99212598</v>
      </c>
      <c r="M661" s="307">
        <f t="shared" si="6"/>
        <v>21.59055118</v>
      </c>
      <c r="N661" s="308" t="s">
        <v>2111</v>
      </c>
      <c r="O661" s="309"/>
      <c r="P661" s="309"/>
      <c r="Q661" s="309"/>
      <c r="R661" s="309"/>
      <c r="S661" s="309"/>
      <c r="T661" s="309"/>
      <c r="U661" s="309"/>
      <c r="V661" s="309"/>
      <c r="W661" s="309"/>
      <c r="X661" s="309"/>
      <c r="Y661" s="309"/>
    </row>
    <row r="662">
      <c r="A662" s="266" t="s">
        <v>2114</v>
      </c>
      <c r="B662" s="267">
        <v>0.99</v>
      </c>
      <c r="C662" s="301">
        <f t="shared" si="1"/>
        <v>1.98</v>
      </c>
      <c r="D662" s="302">
        <v>500.0</v>
      </c>
      <c r="E662" s="302">
        <v>500.0</v>
      </c>
      <c r="F662" s="302">
        <v>500.0</v>
      </c>
      <c r="G662" s="302">
        <v>500.0</v>
      </c>
      <c r="H662" s="303">
        <f t="shared" si="2"/>
        <v>2000</v>
      </c>
      <c r="I662" s="304">
        <f t="shared" si="3"/>
        <v>6.56167979</v>
      </c>
      <c r="J662" s="305">
        <f t="shared" si="4"/>
        <v>12.99212598</v>
      </c>
      <c r="K662" s="306">
        <v>5.0</v>
      </c>
      <c r="L662" s="307">
        <f t="shared" si="5"/>
        <v>17.99212598</v>
      </c>
      <c r="M662" s="307">
        <f t="shared" si="6"/>
        <v>21.59055118</v>
      </c>
      <c r="N662" s="308" t="s">
        <v>2114</v>
      </c>
      <c r="O662" s="309"/>
      <c r="P662" s="309"/>
      <c r="Q662" s="309"/>
      <c r="R662" s="309"/>
      <c r="S662" s="309"/>
      <c r="T662" s="309"/>
      <c r="U662" s="309"/>
      <c r="V662" s="309"/>
      <c r="W662" s="309"/>
      <c r="X662" s="309"/>
      <c r="Y662" s="309"/>
    </row>
    <row r="663">
      <c r="A663" s="266" t="s">
        <v>2118</v>
      </c>
      <c r="B663" s="267">
        <v>0.99</v>
      </c>
      <c r="C663" s="301">
        <f t="shared" si="1"/>
        <v>1.98</v>
      </c>
      <c r="D663" s="302">
        <v>500.0</v>
      </c>
      <c r="E663" s="302">
        <v>500.0</v>
      </c>
      <c r="F663" s="302">
        <v>500.0</v>
      </c>
      <c r="G663" s="302">
        <v>500.0</v>
      </c>
      <c r="H663" s="303">
        <f t="shared" si="2"/>
        <v>2000</v>
      </c>
      <c r="I663" s="304">
        <f t="shared" si="3"/>
        <v>6.56167979</v>
      </c>
      <c r="J663" s="305">
        <f t="shared" si="4"/>
        <v>12.99212598</v>
      </c>
      <c r="K663" s="306">
        <v>5.0</v>
      </c>
      <c r="L663" s="307">
        <f t="shared" si="5"/>
        <v>17.99212598</v>
      </c>
      <c r="M663" s="307">
        <f t="shared" si="6"/>
        <v>21.59055118</v>
      </c>
      <c r="N663" s="308" t="s">
        <v>2118</v>
      </c>
      <c r="O663" s="309"/>
      <c r="P663" s="309"/>
      <c r="Q663" s="309"/>
      <c r="R663" s="309"/>
      <c r="S663" s="309"/>
      <c r="T663" s="309"/>
      <c r="U663" s="309"/>
      <c r="V663" s="309"/>
      <c r="W663" s="309"/>
      <c r="X663" s="309"/>
      <c r="Y663" s="309"/>
    </row>
    <row r="664">
      <c r="A664" s="266" t="s">
        <v>2122</v>
      </c>
      <c r="B664" s="267">
        <v>0.99</v>
      </c>
      <c r="C664" s="301">
        <f t="shared" si="1"/>
        <v>1.98</v>
      </c>
      <c r="D664" s="302">
        <v>500.0</v>
      </c>
      <c r="E664" s="302">
        <v>500.0</v>
      </c>
      <c r="F664" s="302">
        <v>500.0</v>
      </c>
      <c r="G664" s="302">
        <v>500.0</v>
      </c>
      <c r="H664" s="303">
        <f t="shared" si="2"/>
        <v>2000</v>
      </c>
      <c r="I664" s="304">
        <f t="shared" si="3"/>
        <v>6.56167979</v>
      </c>
      <c r="J664" s="305">
        <f t="shared" si="4"/>
        <v>12.99212598</v>
      </c>
      <c r="K664" s="306">
        <v>5.0</v>
      </c>
      <c r="L664" s="307">
        <f t="shared" si="5"/>
        <v>17.99212598</v>
      </c>
      <c r="M664" s="307">
        <f t="shared" si="6"/>
        <v>21.59055118</v>
      </c>
      <c r="N664" s="308" t="s">
        <v>2122</v>
      </c>
      <c r="O664" s="309"/>
      <c r="P664" s="309"/>
      <c r="Q664" s="309"/>
      <c r="R664" s="309"/>
      <c r="S664" s="309"/>
      <c r="T664" s="309"/>
      <c r="U664" s="309"/>
      <c r="V664" s="309"/>
      <c r="W664" s="309"/>
      <c r="X664" s="309"/>
      <c r="Y664" s="309"/>
    </row>
    <row r="665">
      <c r="A665" s="266" t="s">
        <v>2125</v>
      </c>
      <c r="B665" s="267">
        <v>0.99</v>
      </c>
      <c r="C665" s="301">
        <f t="shared" si="1"/>
        <v>1.98</v>
      </c>
      <c r="D665" s="302">
        <v>500.0</v>
      </c>
      <c r="E665" s="302">
        <v>500.0</v>
      </c>
      <c r="F665" s="302">
        <v>500.0</v>
      </c>
      <c r="G665" s="302">
        <v>500.0</v>
      </c>
      <c r="H665" s="303">
        <f t="shared" si="2"/>
        <v>2000</v>
      </c>
      <c r="I665" s="304">
        <f t="shared" si="3"/>
        <v>6.56167979</v>
      </c>
      <c r="J665" s="305">
        <f t="shared" si="4"/>
        <v>12.99212598</v>
      </c>
      <c r="K665" s="306">
        <v>5.0</v>
      </c>
      <c r="L665" s="307">
        <f t="shared" si="5"/>
        <v>17.99212598</v>
      </c>
      <c r="M665" s="307">
        <f t="shared" si="6"/>
        <v>21.59055118</v>
      </c>
      <c r="N665" s="308" t="s">
        <v>2125</v>
      </c>
      <c r="O665" s="309"/>
      <c r="P665" s="309"/>
      <c r="Q665" s="309"/>
      <c r="R665" s="309"/>
      <c r="S665" s="309"/>
      <c r="T665" s="309"/>
      <c r="U665" s="309"/>
      <c r="V665" s="309"/>
      <c r="W665" s="309"/>
      <c r="X665" s="309"/>
      <c r="Y665" s="309"/>
    </row>
    <row r="666">
      <c r="A666" s="266" t="s">
        <v>2128</v>
      </c>
      <c r="B666" s="267">
        <v>0.99</v>
      </c>
      <c r="C666" s="301">
        <f t="shared" si="1"/>
        <v>1.98</v>
      </c>
      <c r="D666" s="302">
        <v>500.0</v>
      </c>
      <c r="E666" s="302">
        <v>500.0</v>
      </c>
      <c r="F666" s="302">
        <v>500.0</v>
      </c>
      <c r="G666" s="302">
        <v>500.0</v>
      </c>
      <c r="H666" s="303">
        <f t="shared" si="2"/>
        <v>2000</v>
      </c>
      <c r="I666" s="304">
        <f t="shared" si="3"/>
        <v>6.56167979</v>
      </c>
      <c r="J666" s="305">
        <f t="shared" si="4"/>
        <v>12.99212598</v>
      </c>
      <c r="K666" s="306">
        <v>5.0</v>
      </c>
      <c r="L666" s="307">
        <f t="shared" si="5"/>
        <v>17.99212598</v>
      </c>
      <c r="M666" s="307">
        <f t="shared" si="6"/>
        <v>21.59055118</v>
      </c>
      <c r="N666" s="308" t="s">
        <v>2128</v>
      </c>
      <c r="O666" s="309"/>
      <c r="P666" s="309"/>
      <c r="Q666" s="309"/>
      <c r="R666" s="309"/>
      <c r="S666" s="309"/>
      <c r="T666" s="309"/>
      <c r="U666" s="309"/>
      <c r="V666" s="309"/>
      <c r="W666" s="309"/>
      <c r="X666" s="309"/>
      <c r="Y666" s="309"/>
    </row>
    <row r="667">
      <c r="A667" s="266" t="s">
        <v>2131</v>
      </c>
      <c r="B667" s="267">
        <v>1.58</v>
      </c>
      <c r="C667" s="301">
        <f t="shared" si="1"/>
        <v>3.16</v>
      </c>
      <c r="D667" s="302">
        <v>500.0</v>
      </c>
      <c r="E667" s="302">
        <v>500.0</v>
      </c>
      <c r="F667" s="302">
        <v>500.0</v>
      </c>
      <c r="G667" s="302">
        <v>500.0</v>
      </c>
      <c r="H667" s="303">
        <f t="shared" si="2"/>
        <v>2000</v>
      </c>
      <c r="I667" s="304">
        <f t="shared" si="3"/>
        <v>6.56167979</v>
      </c>
      <c r="J667" s="305">
        <f t="shared" si="4"/>
        <v>20.73490814</v>
      </c>
      <c r="K667" s="306"/>
      <c r="L667" s="307">
        <f t="shared" si="5"/>
        <v>20.73490814</v>
      </c>
      <c r="M667" s="307">
        <f t="shared" si="6"/>
        <v>24.88188976</v>
      </c>
      <c r="N667" s="308" t="s">
        <v>2131</v>
      </c>
      <c r="O667" s="309"/>
      <c r="P667" s="309"/>
      <c r="Q667" s="309"/>
      <c r="R667" s="309"/>
      <c r="S667" s="309"/>
      <c r="T667" s="309"/>
      <c r="U667" s="309"/>
      <c r="V667" s="309"/>
      <c r="W667" s="309"/>
      <c r="X667" s="309"/>
      <c r="Y667" s="309"/>
    </row>
    <row r="668">
      <c r="A668" s="266" t="s">
        <v>2133</v>
      </c>
      <c r="B668" s="267">
        <v>1.58</v>
      </c>
      <c r="C668" s="301">
        <f t="shared" si="1"/>
        <v>3.16</v>
      </c>
      <c r="D668" s="302">
        <v>500.0</v>
      </c>
      <c r="E668" s="302">
        <v>500.0</v>
      </c>
      <c r="F668" s="302">
        <v>500.0</v>
      </c>
      <c r="G668" s="302">
        <v>500.0</v>
      </c>
      <c r="H668" s="303">
        <f t="shared" si="2"/>
        <v>2000</v>
      </c>
      <c r="I668" s="304">
        <f t="shared" si="3"/>
        <v>6.56167979</v>
      </c>
      <c r="J668" s="305">
        <f t="shared" si="4"/>
        <v>20.73490814</v>
      </c>
      <c r="K668" s="306"/>
      <c r="L668" s="307">
        <f t="shared" si="5"/>
        <v>20.73490814</v>
      </c>
      <c r="M668" s="307">
        <f t="shared" si="6"/>
        <v>24.88188976</v>
      </c>
      <c r="N668" s="308" t="s">
        <v>2133</v>
      </c>
      <c r="O668" s="309"/>
      <c r="P668" s="309"/>
      <c r="Q668" s="309"/>
      <c r="R668" s="309"/>
      <c r="S668" s="309"/>
      <c r="T668" s="309"/>
      <c r="U668" s="309"/>
      <c r="V668" s="309"/>
      <c r="W668" s="309"/>
      <c r="X668" s="309"/>
      <c r="Y668" s="309"/>
    </row>
    <row r="669">
      <c r="A669" s="266" t="s">
        <v>2135</v>
      </c>
      <c r="B669" s="267">
        <v>1.58</v>
      </c>
      <c r="C669" s="301">
        <f t="shared" si="1"/>
        <v>3.16</v>
      </c>
      <c r="D669" s="302">
        <v>500.0</v>
      </c>
      <c r="E669" s="302">
        <v>500.0</v>
      </c>
      <c r="F669" s="302">
        <v>500.0</v>
      </c>
      <c r="G669" s="302">
        <v>500.0</v>
      </c>
      <c r="H669" s="303">
        <f t="shared" si="2"/>
        <v>2000</v>
      </c>
      <c r="I669" s="304">
        <f t="shared" si="3"/>
        <v>6.56167979</v>
      </c>
      <c r="J669" s="305">
        <f t="shared" si="4"/>
        <v>20.73490814</v>
      </c>
      <c r="K669" s="306"/>
      <c r="L669" s="307">
        <f t="shared" si="5"/>
        <v>20.73490814</v>
      </c>
      <c r="M669" s="307">
        <f t="shared" si="6"/>
        <v>24.88188976</v>
      </c>
      <c r="N669" s="308" t="s">
        <v>2135</v>
      </c>
      <c r="O669" s="309"/>
      <c r="P669" s="309"/>
      <c r="Q669" s="309"/>
      <c r="R669" s="309"/>
      <c r="S669" s="309"/>
      <c r="T669" s="309"/>
      <c r="U669" s="309"/>
      <c r="V669" s="309"/>
      <c r="W669" s="309"/>
      <c r="X669" s="309"/>
      <c r="Y669" s="309"/>
    </row>
    <row r="670">
      <c r="A670" s="266" t="s">
        <v>2137</v>
      </c>
      <c r="B670" s="267">
        <v>1.58</v>
      </c>
      <c r="C670" s="301">
        <f t="shared" si="1"/>
        <v>3.16</v>
      </c>
      <c r="D670" s="302">
        <v>500.0</v>
      </c>
      <c r="E670" s="302">
        <v>500.0</v>
      </c>
      <c r="F670" s="302">
        <v>500.0</v>
      </c>
      <c r="G670" s="302">
        <v>500.0</v>
      </c>
      <c r="H670" s="303">
        <f t="shared" si="2"/>
        <v>2000</v>
      </c>
      <c r="I670" s="304">
        <f t="shared" si="3"/>
        <v>6.56167979</v>
      </c>
      <c r="J670" s="305">
        <f t="shared" si="4"/>
        <v>20.73490814</v>
      </c>
      <c r="K670" s="306"/>
      <c r="L670" s="307">
        <f t="shared" si="5"/>
        <v>20.73490814</v>
      </c>
      <c r="M670" s="307">
        <f t="shared" si="6"/>
        <v>24.88188976</v>
      </c>
      <c r="N670" s="308" t="s">
        <v>2137</v>
      </c>
      <c r="O670" s="309"/>
      <c r="P670" s="309"/>
      <c r="Q670" s="309"/>
      <c r="R670" s="309"/>
      <c r="S670" s="309"/>
      <c r="T670" s="309"/>
      <c r="U670" s="309"/>
      <c r="V670" s="309"/>
      <c r="W670" s="309"/>
      <c r="X670" s="309"/>
      <c r="Y670" s="309"/>
    </row>
    <row r="671">
      <c r="A671" s="266" t="s">
        <v>2139</v>
      </c>
      <c r="B671" s="267">
        <v>1.58</v>
      </c>
      <c r="C671" s="301">
        <f t="shared" si="1"/>
        <v>3.16</v>
      </c>
      <c r="D671" s="302">
        <v>500.0</v>
      </c>
      <c r="E671" s="302">
        <v>500.0</v>
      </c>
      <c r="F671" s="302">
        <v>500.0</v>
      </c>
      <c r="G671" s="302">
        <v>500.0</v>
      </c>
      <c r="H671" s="303">
        <f t="shared" si="2"/>
        <v>2000</v>
      </c>
      <c r="I671" s="304">
        <f t="shared" si="3"/>
        <v>6.56167979</v>
      </c>
      <c r="J671" s="305">
        <f t="shared" si="4"/>
        <v>20.73490814</v>
      </c>
      <c r="K671" s="306"/>
      <c r="L671" s="307">
        <f t="shared" si="5"/>
        <v>20.73490814</v>
      </c>
      <c r="M671" s="307">
        <f t="shared" si="6"/>
        <v>24.88188976</v>
      </c>
      <c r="N671" s="308" t="s">
        <v>2139</v>
      </c>
      <c r="O671" s="309"/>
      <c r="P671" s="309"/>
      <c r="Q671" s="309"/>
      <c r="R671" s="309"/>
      <c r="S671" s="309"/>
      <c r="T671" s="309"/>
      <c r="U671" s="309"/>
      <c r="V671" s="309"/>
      <c r="W671" s="309"/>
      <c r="X671" s="309"/>
      <c r="Y671" s="309"/>
    </row>
    <row r="672">
      <c r="A672" s="266" t="s">
        <v>2141</v>
      </c>
      <c r="B672" s="267">
        <v>1.58</v>
      </c>
      <c r="C672" s="301">
        <f t="shared" si="1"/>
        <v>3.16</v>
      </c>
      <c r="D672" s="302">
        <v>500.0</v>
      </c>
      <c r="E672" s="302">
        <v>500.0</v>
      </c>
      <c r="F672" s="302">
        <v>500.0</v>
      </c>
      <c r="G672" s="302">
        <v>500.0</v>
      </c>
      <c r="H672" s="303">
        <f t="shared" si="2"/>
        <v>2000</v>
      </c>
      <c r="I672" s="304">
        <f t="shared" si="3"/>
        <v>6.56167979</v>
      </c>
      <c r="J672" s="305">
        <f t="shared" si="4"/>
        <v>20.73490814</v>
      </c>
      <c r="K672" s="306"/>
      <c r="L672" s="307">
        <f t="shared" si="5"/>
        <v>20.73490814</v>
      </c>
      <c r="M672" s="307">
        <f t="shared" si="6"/>
        <v>24.88188976</v>
      </c>
      <c r="N672" s="308" t="s">
        <v>2141</v>
      </c>
      <c r="O672" s="309"/>
      <c r="P672" s="309"/>
      <c r="Q672" s="309"/>
      <c r="R672" s="309"/>
      <c r="S672" s="309"/>
      <c r="T672" s="309"/>
      <c r="U672" s="309"/>
      <c r="V672" s="309"/>
      <c r="W672" s="309"/>
      <c r="X672" s="309"/>
      <c r="Y672" s="309"/>
    </row>
    <row r="673">
      <c r="A673" s="266" t="s">
        <v>2143</v>
      </c>
      <c r="B673" s="267">
        <v>1.58</v>
      </c>
      <c r="C673" s="301">
        <f t="shared" si="1"/>
        <v>3.16</v>
      </c>
      <c r="D673" s="302">
        <v>500.0</v>
      </c>
      <c r="E673" s="302">
        <v>500.0</v>
      </c>
      <c r="F673" s="302">
        <v>500.0</v>
      </c>
      <c r="G673" s="302">
        <v>500.0</v>
      </c>
      <c r="H673" s="303">
        <f t="shared" si="2"/>
        <v>2000</v>
      </c>
      <c r="I673" s="304">
        <f t="shared" si="3"/>
        <v>6.56167979</v>
      </c>
      <c r="J673" s="305">
        <f t="shared" si="4"/>
        <v>20.73490814</v>
      </c>
      <c r="K673" s="306"/>
      <c r="L673" s="307">
        <f t="shared" si="5"/>
        <v>20.73490814</v>
      </c>
      <c r="M673" s="307">
        <f t="shared" si="6"/>
        <v>24.88188976</v>
      </c>
      <c r="N673" s="308" t="s">
        <v>2143</v>
      </c>
      <c r="O673" s="309"/>
      <c r="P673" s="309"/>
      <c r="Q673" s="309"/>
      <c r="R673" s="309"/>
      <c r="S673" s="309"/>
      <c r="T673" s="309"/>
      <c r="U673" s="309"/>
      <c r="V673" s="309"/>
      <c r="W673" s="309"/>
      <c r="X673" s="309"/>
      <c r="Y673" s="309"/>
    </row>
    <row r="674">
      <c r="A674" s="266" t="s">
        <v>2145</v>
      </c>
      <c r="B674" s="267">
        <v>0.82</v>
      </c>
      <c r="C674" s="301">
        <f t="shared" si="1"/>
        <v>1.64</v>
      </c>
      <c r="D674" s="302">
        <v>500.0</v>
      </c>
      <c r="E674" s="302">
        <v>500.0</v>
      </c>
      <c r="F674" s="302">
        <v>500.0</v>
      </c>
      <c r="G674" s="302">
        <v>500.0</v>
      </c>
      <c r="H674" s="303">
        <f t="shared" si="2"/>
        <v>2000</v>
      </c>
      <c r="I674" s="304">
        <f t="shared" si="3"/>
        <v>6.56167979</v>
      </c>
      <c r="J674" s="305">
        <f t="shared" si="4"/>
        <v>10.76115486</v>
      </c>
      <c r="K674" s="306">
        <v>5.0</v>
      </c>
      <c r="L674" s="307">
        <f t="shared" si="5"/>
        <v>15.76115486</v>
      </c>
      <c r="M674" s="307">
        <f t="shared" si="6"/>
        <v>18.91338583</v>
      </c>
      <c r="N674" s="308" t="s">
        <v>2145</v>
      </c>
      <c r="O674" s="309"/>
      <c r="P674" s="309"/>
      <c r="Q674" s="309"/>
      <c r="R674" s="309"/>
      <c r="S674" s="309"/>
      <c r="T674" s="309"/>
      <c r="U674" s="309"/>
      <c r="V674" s="309"/>
      <c r="W674" s="309"/>
      <c r="X674" s="309"/>
      <c r="Y674" s="309"/>
    </row>
    <row r="675">
      <c r="A675" s="266" t="s">
        <v>2151</v>
      </c>
      <c r="B675" s="267">
        <v>0.82</v>
      </c>
      <c r="C675" s="301">
        <f t="shared" si="1"/>
        <v>1.64</v>
      </c>
      <c r="D675" s="302">
        <v>500.0</v>
      </c>
      <c r="E675" s="302">
        <v>500.0</v>
      </c>
      <c r="F675" s="302">
        <v>500.0</v>
      </c>
      <c r="G675" s="302">
        <v>500.0</v>
      </c>
      <c r="H675" s="303">
        <f t="shared" si="2"/>
        <v>2000</v>
      </c>
      <c r="I675" s="304">
        <f t="shared" si="3"/>
        <v>6.56167979</v>
      </c>
      <c r="J675" s="305">
        <f t="shared" si="4"/>
        <v>10.76115486</v>
      </c>
      <c r="K675" s="306">
        <v>5.0</v>
      </c>
      <c r="L675" s="307">
        <f t="shared" si="5"/>
        <v>15.76115486</v>
      </c>
      <c r="M675" s="307">
        <f t="shared" si="6"/>
        <v>18.91338583</v>
      </c>
      <c r="N675" s="308" t="s">
        <v>2151</v>
      </c>
      <c r="O675" s="309"/>
      <c r="P675" s="309"/>
      <c r="Q675" s="309"/>
      <c r="R675" s="309"/>
      <c r="S675" s="309"/>
      <c r="T675" s="309"/>
      <c r="U675" s="309"/>
      <c r="V675" s="309"/>
      <c r="W675" s="309"/>
      <c r="X675" s="309"/>
      <c r="Y675" s="309"/>
    </row>
    <row r="676">
      <c r="A676" s="266" t="s">
        <v>2154</v>
      </c>
      <c r="B676" s="267">
        <v>0.82</v>
      </c>
      <c r="C676" s="301">
        <f t="shared" si="1"/>
        <v>1.64</v>
      </c>
      <c r="D676" s="302">
        <v>500.0</v>
      </c>
      <c r="E676" s="302">
        <v>500.0</v>
      </c>
      <c r="F676" s="302">
        <v>500.0</v>
      </c>
      <c r="G676" s="302">
        <v>500.0</v>
      </c>
      <c r="H676" s="303">
        <f t="shared" si="2"/>
        <v>2000</v>
      </c>
      <c r="I676" s="304">
        <f t="shared" si="3"/>
        <v>6.56167979</v>
      </c>
      <c r="J676" s="305">
        <f t="shared" si="4"/>
        <v>10.76115486</v>
      </c>
      <c r="K676" s="306">
        <v>5.0</v>
      </c>
      <c r="L676" s="307">
        <f t="shared" si="5"/>
        <v>15.76115486</v>
      </c>
      <c r="M676" s="307">
        <f t="shared" si="6"/>
        <v>18.91338583</v>
      </c>
      <c r="N676" s="308" t="s">
        <v>2154</v>
      </c>
      <c r="O676" s="309"/>
      <c r="P676" s="309"/>
      <c r="Q676" s="309"/>
      <c r="R676" s="309"/>
      <c r="S676" s="309"/>
      <c r="T676" s="309"/>
      <c r="U676" s="309"/>
      <c r="V676" s="309"/>
      <c r="W676" s="309"/>
      <c r="X676" s="309"/>
      <c r="Y676" s="309"/>
    </row>
    <row r="677">
      <c r="A677" s="266" t="s">
        <v>2157</v>
      </c>
      <c r="B677" s="267">
        <v>0.82</v>
      </c>
      <c r="C677" s="301">
        <f t="shared" si="1"/>
        <v>1.64</v>
      </c>
      <c r="D677" s="302">
        <v>500.0</v>
      </c>
      <c r="E677" s="302">
        <v>500.0</v>
      </c>
      <c r="F677" s="302">
        <v>500.0</v>
      </c>
      <c r="G677" s="302">
        <v>500.0</v>
      </c>
      <c r="H677" s="303">
        <f t="shared" si="2"/>
        <v>2000</v>
      </c>
      <c r="I677" s="304">
        <f t="shared" si="3"/>
        <v>6.56167979</v>
      </c>
      <c r="J677" s="305">
        <f t="shared" si="4"/>
        <v>10.76115486</v>
      </c>
      <c r="K677" s="306">
        <v>5.0</v>
      </c>
      <c r="L677" s="307">
        <f t="shared" si="5"/>
        <v>15.76115486</v>
      </c>
      <c r="M677" s="307">
        <f t="shared" si="6"/>
        <v>18.91338583</v>
      </c>
      <c r="N677" s="308" t="s">
        <v>2157</v>
      </c>
      <c r="O677" s="309"/>
      <c r="P677" s="309"/>
      <c r="Q677" s="309"/>
      <c r="R677" s="309"/>
      <c r="S677" s="309"/>
      <c r="T677" s="309"/>
      <c r="U677" s="309"/>
      <c r="V677" s="309"/>
      <c r="W677" s="309"/>
      <c r="X677" s="309"/>
      <c r="Y677" s="309"/>
    </row>
    <row r="678">
      <c r="A678" s="266" t="s">
        <v>2161</v>
      </c>
      <c r="B678" s="267">
        <v>0.82</v>
      </c>
      <c r="C678" s="301">
        <f t="shared" si="1"/>
        <v>1.64</v>
      </c>
      <c r="D678" s="302">
        <v>500.0</v>
      </c>
      <c r="E678" s="302">
        <v>500.0</v>
      </c>
      <c r="F678" s="302">
        <v>500.0</v>
      </c>
      <c r="G678" s="302">
        <v>500.0</v>
      </c>
      <c r="H678" s="303">
        <f t="shared" si="2"/>
        <v>2000</v>
      </c>
      <c r="I678" s="304">
        <f t="shared" si="3"/>
        <v>6.56167979</v>
      </c>
      <c r="J678" s="305">
        <f t="shared" si="4"/>
        <v>10.76115486</v>
      </c>
      <c r="K678" s="306">
        <v>5.0</v>
      </c>
      <c r="L678" s="307">
        <f t="shared" si="5"/>
        <v>15.76115486</v>
      </c>
      <c r="M678" s="307">
        <f t="shared" si="6"/>
        <v>18.91338583</v>
      </c>
      <c r="N678" s="308" t="s">
        <v>2161</v>
      </c>
      <c r="O678" s="309"/>
      <c r="P678" s="309"/>
      <c r="Q678" s="309"/>
      <c r="R678" s="309"/>
      <c r="S678" s="309"/>
      <c r="T678" s="309"/>
      <c r="U678" s="309"/>
      <c r="V678" s="309"/>
      <c r="W678" s="309"/>
      <c r="X678" s="309"/>
      <c r="Y678" s="309"/>
    </row>
    <row r="679">
      <c r="A679" s="266" t="s">
        <v>2165</v>
      </c>
      <c r="B679" s="267">
        <v>0.82</v>
      </c>
      <c r="C679" s="301">
        <f t="shared" si="1"/>
        <v>1.64</v>
      </c>
      <c r="D679" s="302">
        <v>500.0</v>
      </c>
      <c r="E679" s="302">
        <v>500.0</v>
      </c>
      <c r="F679" s="302">
        <v>500.0</v>
      </c>
      <c r="G679" s="302">
        <v>500.0</v>
      </c>
      <c r="H679" s="303">
        <f t="shared" si="2"/>
        <v>2000</v>
      </c>
      <c r="I679" s="304">
        <f t="shared" si="3"/>
        <v>6.56167979</v>
      </c>
      <c r="J679" s="305">
        <f t="shared" si="4"/>
        <v>10.76115486</v>
      </c>
      <c r="K679" s="306">
        <v>5.0</v>
      </c>
      <c r="L679" s="307">
        <f t="shared" si="5"/>
        <v>15.76115486</v>
      </c>
      <c r="M679" s="307">
        <f t="shared" si="6"/>
        <v>18.91338583</v>
      </c>
      <c r="N679" s="308" t="s">
        <v>2165</v>
      </c>
      <c r="O679" s="309"/>
      <c r="P679" s="309"/>
      <c r="Q679" s="309"/>
      <c r="R679" s="309"/>
      <c r="S679" s="309"/>
      <c r="T679" s="309"/>
      <c r="U679" s="309"/>
      <c r="V679" s="309"/>
      <c r="W679" s="309"/>
      <c r="X679" s="309"/>
      <c r="Y679" s="309"/>
    </row>
    <row r="680">
      <c r="A680" s="266" t="s">
        <v>2168</v>
      </c>
      <c r="B680" s="267">
        <v>0.82</v>
      </c>
      <c r="C680" s="301">
        <f t="shared" si="1"/>
        <v>1.64</v>
      </c>
      <c r="D680" s="302">
        <v>500.0</v>
      </c>
      <c r="E680" s="302">
        <v>500.0</v>
      </c>
      <c r="F680" s="302">
        <v>500.0</v>
      </c>
      <c r="G680" s="302">
        <v>500.0</v>
      </c>
      <c r="H680" s="303">
        <f t="shared" si="2"/>
        <v>2000</v>
      </c>
      <c r="I680" s="304">
        <f t="shared" si="3"/>
        <v>6.56167979</v>
      </c>
      <c r="J680" s="305">
        <f t="shared" si="4"/>
        <v>10.76115486</v>
      </c>
      <c r="K680" s="306">
        <v>5.0</v>
      </c>
      <c r="L680" s="307">
        <f t="shared" si="5"/>
        <v>15.76115486</v>
      </c>
      <c r="M680" s="307">
        <f t="shared" si="6"/>
        <v>18.91338583</v>
      </c>
      <c r="N680" s="308" t="s">
        <v>2168</v>
      </c>
      <c r="O680" s="309"/>
      <c r="P680" s="309"/>
      <c r="Q680" s="309"/>
      <c r="R680" s="309"/>
      <c r="S680" s="309"/>
      <c r="T680" s="309"/>
      <c r="U680" s="309"/>
      <c r="V680" s="309"/>
      <c r="W680" s="309"/>
      <c r="X680" s="309"/>
      <c r="Y680" s="309"/>
    </row>
    <row r="681">
      <c r="A681" s="266" t="s">
        <v>2171</v>
      </c>
      <c r="B681" s="267">
        <v>0.82</v>
      </c>
      <c r="C681" s="301">
        <f t="shared" si="1"/>
        <v>1.64</v>
      </c>
      <c r="D681" s="302">
        <v>500.0</v>
      </c>
      <c r="E681" s="302">
        <v>500.0</v>
      </c>
      <c r="F681" s="302">
        <v>500.0</v>
      </c>
      <c r="G681" s="302">
        <v>500.0</v>
      </c>
      <c r="H681" s="303">
        <f t="shared" si="2"/>
        <v>2000</v>
      </c>
      <c r="I681" s="304">
        <f t="shared" si="3"/>
        <v>6.56167979</v>
      </c>
      <c r="J681" s="305">
        <f t="shared" si="4"/>
        <v>10.76115486</v>
      </c>
      <c r="K681" s="306">
        <v>5.0</v>
      </c>
      <c r="L681" s="307">
        <f t="shared" si="5"/>
        <v>15.76115486</v>
      </c>
      <c r="M681" s="307">
        <f t="shared" si="6"/>
        <v>18.91338583</v>
      </c>
      <c r="N681" s="308" t="s">
        <v>2171</v>
      </c>
      <c r="O681" s="309"/>
      <c r="P681" s="309"/>
      <c r="Q681" s="309"/>
      <c r="R681" s="309"/>
      <c r="S681" s="309"/>
      <c r="T681" s="309"/>
      <c r="U681" s="309"/>
      <c r="V681" s="309"/>
      <c r="W681" s="309"/>
      <c r="X681" s="309"/>
      <c r="Y681" s="309"/>
    </row>
    <row r="682">
      <c r="A682" s="266" t="s">
        <v>2174</v>
      </c>
      <c r="B682" s="267">
        <v>0.82</v>
      </c>
      <c r="C682" s="301">
        <f t="shared" si="1"/>
        <v>1.64</v>
      </c>
      <c r="D682" s="302">
        <v>500.0</v>
      </c>
      <c r="E682" s="302">
        <v>500.0</v>
      </c>
      <c r="F682" s="302">
        <v>500.0</v>
      </c>
      <c r="G682" s="302">
        <v>500.0</v>
      </c>
      <c r="H682" s="303">
        <f t="shared" si="2"/>
        <v>2000</v>
      </c>
      <c r="I682" s="304">
        <f t="shared" si="3"/>
        <v>6.56167979</v>
      </c>
      <c r="J682" s="305">
        <f t="shared" si="4"/>
        <v>10.76115486</v>
      </c>
      <c r="K682" s="306">
        <v>5.0</v>
      </c>
      <c r="L682" s="307">
        <f t="shared" si="5"/>
        <v>15.76115486</v>
      </c>
      <c r="M682" s="307">
        <f t="shared" si="6"/>
        <v>18.91338583</v>
      </c>
      <c r="N682" s="308" t="s">
        <v>2174</v>
      </c>
      <c r="O682" s="309"/>
      <c r="P682" s="309"/>
      <c r="Q682" s="309"/>
      <c r="R682" s="309"/>
      <c r="S682" s="309"/>
      <c r="T682" s="309"/>
      <c r="U682" s="309"/>
      <c r="V682" s="309"/>
      <c r="W682" s="309"/>
      <c r="X682" s="309"/>
      <c r="Y682" s="309"/>
    </row>
    <row r="683">
      <c r="A683" s="266" t="s">
        <v>2178</v>
      </c>
      <c r="B683" s="267">
        <v>0.82</v>
      </c>
      <c r="C683" s="301">
        <f t="shared" si="1"/>
        <v>1.64</v>
      </c>
      <c r="D683" s="302">
        <v>500.0</v>
      </c>
      <c r="E683" s="302">
        <v>500.0</v>
      </c>
      <c r="F683" s="302">
        <v>500.0</v>
      </c>
      <c r="G683" s="302">
        <v>500.0</v>
      </c>
      <c r="H683" s="303">
        <f t="shared" si="2"/>
        <v>2000</v>
      </c>
      <c r="I683" s="304">
        <f t="shared" si="3"/>
        <v>6.56167979</v>
      </c>
      <c r="J683" s="305">
        <f t="shared" si="4"/>
        <v>10.76115486</v>
      </c>
      <c r="K683" s="306">
        <v>5.0</v>
      </c>
      <c r="L683" s="307">
        <f t="shared" si="5"/>
        <v>15.76115486</v>
      </c>
      <c r="M683" s="307">
        <f t="shared" si="6"/>
        <v>18.91338583</v>
      </c>
      <c r="N683" s="308" t="s">
        <v>2178</v>
      </c>
      <c r="O683" s="309"/>
      <c r="P683" s="309"/>
      <c r="Q683" s="309"/>
      <c r="R683" s="309"/>
      <c r="S683" s="309"/>
      <c r="T683" s="309"/>
      <c r="U683" s="309"/>
      <c r="V683" s="309"/>
      <c r="W683" s="309"/>
      <c r="X683" s="309"/>
      <c r="Y683" s="309"/>
    </row>
    <row r="684">
      <c r="A684" s="266" t="s">
        <v>2180</v>
      </c>
      <c r="B684" s="267">
        <v>0.82</v>
      </c>
      <c r="C684" s="301">
        <f t="shared" si="1"/>
        <v>1.64</v>
      </c>
      <c r="D684" s="302">
        <v>500.0</v>
      </c>
      <c r="E684" s="302">
        <v>500.0</v>
      </c>
      <c r="F684" s="302">
        <v>500.0</v>
      </c>
      <c r="G684" s="302">
        <v>500.0</v>
      </c>
      <c r="H684" s="303">
        <f t="shared" si="2"/>
        <v>2000</v>
      </c>
      <c r="I684" s="304">
        <f t="shared" si="3"/>
        <v>6.56167979</v>
      </c>
      <c r="J684" s="305">
        <f t="shared" si="4"/>
        <v>10.76115486</v>
      </c>
      <c r="K684" s="306">
        <v>5.0</v>
      </c>
      <c r="L684" s="307">
        <f t="shared" si="5"/>
        <v>15.76115486</v>
      </c>
      <c r="M684" s="307">
        <f t="shared" si="6"/>
        <v>18.91338583</v>
      </c>
      <c r="N684" s="308" t="s">
        <v>2180</v>
      </c>
      <c r="O684" s="309"/>
      <c r="P684" s="309"/>
      <c r="Q684" s="309"/>
      <c r="R684" s="309"/>
      <c r="S684" s="309"/>
      <c r="T684" s="309"/>
      <c r="U684" s="309"/>
      <c r="V684" s="309"/>
      <c r="W684" s="309"/>
      <c r="X684" s="309"/>
      <c r="Y684" s="309"/>
    </row>
    <row r="685">
      <c r="A685" s="266" t="s">
        <v>2184</v>
      </c>
      <c r="B685" s="267">
        <v>0.82</v>
      </c>
      <c r="C685" s="301">
        <f t="shared" si="1"/>
        <v>1.64</v>
      </c>
      <c r="D685" s="302">
        <v>500.0</v>
      </c>
      <c r="E685" s="302">
        <v>500.0</v>
      </c>
      <c r="F685" s="302">
        <v>500.0</v>
      </c>
      <c r="G685" s="302">
        <v>500.0</v>
      </c>
      <c r="H685" s="303">
        <f t="shared" si="2"/>
        <v>2000</v>
      </c>
      <c r="I685" s="304">
        <f t="shared" si="3"/>
        <v>6.56167979</v>
      </c>
      <c r="J685" s="305">
        <f t="shared" si="4"/>
        <v>10.76115486</v>
      </c>
      <c r="K685" s="306">
        <v>5.0</v>
      </c>
      <c r="L685" s="307">
        <f t="shared" si="5"/>
        <v>15.76115486</v>
      </c>
      <c r="M685" s="307">
        <f t="shared" si="6"/>
        <v>18.91338583</v>
      </c>
      <c r="N685" s="308" t="s">
        <v>2184</v>
      </c>
      <c r="O685" s="309"/>
      <c r="P685" s="309"/>
      <c r="Q685" s="309"/>
      <c r="R685" s="309"/>
      <c r="S685" s="309"/>
      <c r="T685" s="309"/>
      <c r="U685" s="309"/>
      <c r="V685" s="309"/>
      <c r="W685" s="309"/>
      <c r="X685" s="309"/>
      <c r="Y685" s="309"/>
    </row>
    <row r="686">
      <c r="A686" s="266" t="s">
        <v>2186</v>
      </c>
      <c r="B686" s="267">
        <v>1.1</v>
      </c>
      <c r="C686" s="301">
        <f t="shared" si="1"/>
        <v>2.2</v>
      </c>
      <c r="D686" s="302">
        <v>500.0</v>
      </c>
      <c r="E686" s="302">
        <v>500.0</v>
      </c>
      <c r="F686" s="302">
        <v>500.0</v>
      </c>
      <c r="G686" s="302">
        <v>500.0</v>
      </c>
      <c r="H686" s="303">
        <f t="shared" si="2"/>
        <v>2000</v>
      </c>
      <c r="I686" s="304">
        <f t="shared" si="3"/>
        <v>6.56167979</v>
      </c>
      <c r="J686" s="305">
        <f t="shared" si="4"/>
        <v>14.43569554</v>
      </c>
      <c r="K686" s="306">
        <v>5.0</v>
      </c>
      <c r="L686" s="307">
        <f t="shared" si="5"/>
        <v>19.43569554</v>
      </c>
      <c r="M686" s="307">
        <f t="shared" si="6"/>
        <v>23.32283465</v>
      </c>
      <c r="N686" s="308" t="s">
        <v>2186</v>
      </c>
      <c r="O686" s="309"/>
      <c r="P686" s="309"/>
      <c r="Q686" s="309"/>
      <c r="R686" s="309"/>
      <c r="S686" s="309"/>
      <c r="T686" s="309"/>
      <c r="U686" s="309"/>
      <c r="V686" s="309"/>
      <c r="W686" s="309"/>
      <c r="X686" s="309"/>
      <c r="Y686" s="309"/>
    </row>
    <row r="687">
      <c r="A687" s="266" t="s">
        <v>2188</v>
      </c>
      <c r="B687" s="267">
        <v>1.1</v>
      </c>
      <c r="C687" s="301">
        <f t="shared" si="1"/>
        <v>2.2</v>
      </c>
      <c r="D687" s="302">
        <v>500.0</v>
      </c>
      <c r="E687" s="302">
        <v>500.0</v>
      </c>
      <c r="F687" s="302">
        <v>500.0</v>
      </c>
      <c r="G687" s="302">
        <v>500.0</v>
      </c>
      <c r="H687" s="303">
        <f t="shared" si="2"/>
        <v>2000</v>
      </c>
      <c r="I687" s="304">
        <f t="shared" si="3"/>
        <v>6.56167979</v>
      </c>
      <c r="J687" s="305">
        <f t="shared" si="4"/>
        <v>14.43569554</v>
      </c>
      <c r="K687" s="306">
        <v>5.0</v>
      </c>
      <c r="L687" s="307">
        <f t="shared" si="5"/>
        <v>19.43569554</v>
      </c>
      <c r="M687" s="307">
        <f t="shared" si="6"/>
        <v>23.32283465</v>
      </c>
      <c r="N687" s="308" t="s">
        <v>2188</v>
      </c>
      <c r="O687" s="309"/>
      <c r="P687" s="309"/>
      <c r="Q687" s="309"/>
      <c r="R687" s="309"/>
      <c r="S687" s="309"/>
      <c r="T687" s="309"/>
      <c r="U687" s="309"/>
      <c r="V687" s="309"/>
      <c r="W687" s="309"/>
      <c r="X687" s="309"/>
      <c r="Y687" s="309"/>
    </row>
    <row r="688">
      <c r="A688" s="266" t="s">
        <v>2190</v>
      </c>
      <c r="B688" s="267">
        <v>1.72</v>
      </c>
      <c r="C688" s="301">
        <f t="shared" si="1"/>
        <v>3.44</v>
      </c>
      <c r="D688" s="302">
        <v>500.0</v>
      </c>
      <c r="E688" s="302">
        <v>500.0</v>
      </c>
      <c r="F688" s="302">
        <v>500.0</v>
      </c>
      <c r="G688" s="302">
        <v>500.0</v>
      </c>
      <c r="H688" s="303">
        <f t="shared" si="2"/>
        <v>2000</v>
      </c>
      <c r="I688" s="304">
        <f t="shared" si="3"/>
        <v>6.56167979</v>
      </c>
      <c r="J688" s="305">
        <f t="shared" si="4"/>
        <v>22.57217848</v>
      </c>
      <c r="K688" s="306"/>
      <c r="L688" s="307">
        <f t="shared" si="5"/>
        <v>22.57217848</v>
      </c>
      <c r="M688" s="307">
        <f t="shared" si="6"/>
        <v>27.08661417</v>
      </c>
      <c r="N688" s="308" t="s">
        <v>2190</v>
      </c>
      <c r="O688" s="309"/>
      <c r="P688" s="309"/>
      <c r="Q688" s="309"/>
      <c r="R688" s="309"/>
      <c r="S688" s="309"/>
      <c r="T688" s="309"/>
      <c r="U688" s="309"/>
      <c r="V688" s="309"/>
      <c r="W688" s="309"/>
      <c r="X688" s="309"/>
      <c r="Y688" s="309"/>
    </row>
    <row r="689">
      <c r="A689" s="266" t="s">
        <v>2192</v>
      </c>
      <c r="B689" s="267">
        <v>1.3</v>
      </c>
      <c r="C689" s="301">
        <f t="shared" si="1"/>
        <v>2.6</v>
      </c>
      <c r="D689" s="302">
        <v>500.0</v>
      </c>
      <c r="E689" s="302">
        <v>500.0</v>
      </c>
      <c r="F689" s="302">
        <v>500.0</v>
      </c>
      <c r="G689" s="302">
        <v>500.0</v>
      </c>
      <c r="H689" s="303">
        <f t="shared" si="2"/>
        <v>2000</v>
      </c>
      <c r="I689" s="304">
        <f t="shared" si="3"/>
        <v>6.56167979</v>
      </c>
      <c r="J689" s="305">
        <f t="shared" si="4"/>
        <v>17.06036745</v>
      </c>
      <c r="K689" s="306"/>
      <c r="L689" s="307">
        <f t="shared" si="5"/>
        <v>17.06036745</v>
      </c>
      <c r="M689" s="307">
        <f t="shared" si="6"/>
        <v>20.47244094</v>
      </c>
      <c r="N689" s="308" t="s">
        <v>2192</v>
      </c>
      <c r="O689" s="309"/>
      <c r="P689" s="309"/>
      <c r="Q689" s="309"/>
      <c r="R689" s="309"/>
      <c r="S689" s="309"/>
      <c r="T689" s="309"/>
      <c r="U689" s="309"/>
      <c r="V689" s="309"/>
      <c r="W689" s="309"/>
      <c r="X689" s="309"/>
      <c r="Y689" s="309"/>
    </row>
    <row r="690">
      <c r="A690" s="266" t="s">
        <v>2195</v>
      </c>
      <c r="B690" s="267">
        <v>0.82</v>
      </c>
      <c r="C690" s="301">
        <f t="shared" si="1"/>
        <v>1.64</v>
      </c>
      <c r="D690" s="302">
        <v>500.0</v>
      </c>
      <c r="E690" s="302">
        <v>500.0</v>
      </c>
      <c r="F690" s="302">
        <v>500.0</v>
      </c>
      <c r="G690" s="302">
        <v>500.0</v>
      </c>
      <c r="H690" s="303">
        <f t="shared" si="2"/>
        <v>2000</v>
      </c>
      <c r="I690" s="304">
        <f t="shared" si="3"/>
        <v>6.56167979</v>
      </c>
      <c r="J690" s="305">
        <f t="shared" si="4"/>
        <v>10.76115486</v>
      </c>
      <c r="K690" s="306">
        <v>5.0</v>
      </c>
      <c r="L690" s="307">
        <f t="shared" si="5"/>
        <v>15.76115486</v>
      </c>
      <c r="M690" s="307">
        <f t="shared" si="6"/>
        <v>18.91338583</v>
      </c>
      <c r="N690" s="308" t="s">
        <v>2195</v>
      </c>
      <c r="O690" s="309"/>
      <c r="P690" s="309"/>
      <c r="Q690" s="309"/>
      <c r="R690" s="309"/>
      <c r="S690" s="309"/>
      <c r="T690" s="309"/>
      <c r="U690" s="309"/>
      <c r="V690" s="309"/>
      <c r="W690" s="309"/>
      <c r="X690" s="309"/>
      <c r="Y690" s="309"/>
    </row>
    <row r="691">
      <c r="A691" s="266" t="s">
        <v>2197</v>
      </c>
      <c r="B691" s="267">
        <v>0.82</v>
      </c>
      <c r="C691" s="301">
        <f t="shared" si="1"/>
        <v>1.64</v>
      </c>
      <c r="D691" s="302">
        <v>500.0</v>
      </c>
      <c r="E691" s="302">
        <v>500.0</v>
      </c>
      <c r="F691" s="302">
        <v>500.0</v>
      </c>
      <c r="G691" s="302">
        <v>500.0</v>
      </c>
      <c r="H691" s="303">
        <f t="shared" si="2"/>
        <v>2000</v>
      </c>
      <c r="I691" s="304">
        <f t="shared" si="3"/>
        <v>6.56167979</v>
      </c>
      <c r="J691" s="305">
        <f t="shared" si="4"/>
        <v>10.76115486</v>
      </c>
      <c r="K691" s="306">
        <v>5.0</v>
      </c>
      <c r="L691" s="307">
        <f t="shared" si="5"/>
        <v>15.76115486</v>
      </c>
      <c r="M691" s="307">
        <f t="shared" si="6"/>
        <v>18.91338583</v>
      </c>
      <c r="N691" s="308" t="s">
        <v>2197</v>
      </c>
      <c r="O691" s="309"/>
      <c r="P691" s="309"/>
      <c r="Q691" s="309"/>
      <c r="R691" s="309"/>
      <c r="S691" s="309"/>
      <c r="T691" s="309"/>
      <c r="U691" s="309"/>
      <c r="V691" s="309"/>
      <c r="W691" s="309"/>
      <c r="X691" s="309"/>
      <c r="Y691" s="309"/>
    </row>
    <row r="692">
      <c r="A692" s="266" t="s">
        <v>2200</v>
      </c>
      <c r="B692" s="267">
        <v>1.72</v>
      </c>
      <c r="C692" s="301">
        <f t="shared" si="1"/>
        <v>3.44</v>
      </c>
      <c r="D692" s="302">
        <v>500.0</v>
      </c>
      <c r="E692" s="302">
        <v>500.0</v>
      </c>
      <c r="F692" s="302">
        <v>500.0</v>
      </c>
      <c r="G692" s="302">
        <v>500.0</v>
      </c>
      <c r="H692" s="303">
        <f t="shared" si="2"/>
        <v>2000</v>
      </c>
      <c r="I692" s="304">
        <f t="shared" si="3"/>
        <v>6.56167979</v>
      </c>
      <c r="J692" s="305">
        <f t="shared" si="4"/>
        <v>22.57217848</v>
      </c>
      <c r="K692" s="310"/>
      <c r="L692" s="307">
        <f t="shared" si="5"/>
        <v>22.57217848</v>
      </c>
      <c r="M692" s="307">
        <f t="shared" si="6"/>
        <v>27.08661417</v>
      </c>
      <c r="N692" s="308" t="s">
        <v>2200</v>
      </c>
      <c r="O692" s="309"/>
      <c r="P692" s="309"/>
      <c r="Q692" s="309"/>
      <c r="R692" s="309"/>
      <c r="S692" s="309"/>
      <c r="T692" s="309"/>
      <c r="U692" s="309"/>
      <c r="V692" s="309"/>
      <c r="W692" s="309"/>
      <c r="X692" s="309"/>
      <c r="Y692" s="309"/>
    </row>
    <row r="693">
      <c r="A693" s="266" t="s">
        <v>2202</v>
      </c>
      <c r="B693" s="267">
        <v>0.82</v>
      </c>
      <c r="C693" s="301">
        <f t="shared" si="1"/>
        <v>1.64</v>
      </c>
      <c r="D693" s="302">
        <v>500.0</v>
      </c>
      <c r="E693" s="302">
        <v>500.0</v>
      </c>
      <c r="F693" s="302">
        <v>500.0</v>
      </c>
      <c r="G693" s="302">
        <v>500.0</v>
      </c>
      <c r="H693" s="303">
        <f t="shared" si="2"/>
        <v>2000</v>
      </c>
      <c r="I693" s="304">
        <f t="shared" si="3"/>
        <v>6.56167979</v>
      </c>
      <c r="J693" s="305">
        <f t="shared" si="4"/>
        <v>10.76115486</v>
      </c>
      <c r="K693" s="306">
        <v>5.0</v>
      </c>
      <c r="L693" s="307">
        <f t="shared" si="5"/>
        <v>15.76115486</v>
      </c>
      <c r="M693" s="307">
        <f t="shared" si="6"/>
        <v>18.91338583</v>
      </c>
      <c r="N693" s="308" t="s">
        <v>2202</v>
      </c>
      <c r="O693" s="309"/>
      <c r="P693" s="309"/>
      <c r="Q693" s="309"/>
      <c r="R693" s="309"/>
      <c r="S693" s="309"/>
      <c r="T693" s="309"/>
      <c r="U693" s="309"/>
      <c r="V693" s="309"/>
      <c r="W693" s="309"/>
      <c r="X693" s="309"/>
      <c r="Y693" s="309"/>
    </row>
    <row r="694">
      <c r="A694" s="266" t="s">
        <v>2204</v>
      </c>
      <c r="B694" s="267">
        <v>1.1</v>
      </c>
      <c r="C694" s="301">
        <f t="shared" si="1"/>
        <v>2.2</v>
      </c>
      <c r="D694" s="302">
        <v>500.0</v>
      </c>
      <c r="E694" s="302">
        <v>500.0</v>
      </c>
      <c r="F694" s="302">
        <v>500.0</v>
      </c>
      <c r="G694" s="302">
        <v>500.0</v>
      </c>
      <c r="H694" s="303">
        <f t="shared" si="2"/>
        <v>2000</v>
      </c>
      <c r="I694" s="304">
        <f t="shared" si="3"/>
        <v>6.56167979</v>
      </c>
      <c r="J694" s="305">
        <f t="shared" si="4"/>
        <v>14.43569554</v>
      </c>
      <c r="K694" s="306">
        <v>5.0</v>
      </c>
      <c r="L694" s="307">
        <f t="shared" si="5"/>
        <v>19.43569554</v>
      </c>
      <c r="M694" s="307">
        <f t="shared" si="6"/>
        <v>23.32283465</v>
      </c>
      <c r="N694" s="308" t="s">
        <v>2204</v>
      </c>
      <c r="O694" s="309"/>
      <c r="P694" s="309"/>
      <c r="Q694" s="309"/>
      <c r="R694" s="309"/>
      <c r="S694" s="309"/>
      <c r="T694" s="309"/>
      <c r="U694" s="309"/>
      <c r="V694" s="309"/>
      <c r="W694" s="309"/>
      <c r="X694" s="309"/>
      <c r="Y694" s="309"/>
    </row>
    <row r="695">
      <c r="A695" s="266" t="s">
        <v>2207</v>
      </c>
      <c r="B695" s="267">
        <v>0.82</v>
      </c>
      <c r="C695" s="301">
        <f t="shared" si="1"/>
        <v>1.64</v>
      </c>
      <c r="D695" s="302">
        <v>500.0</v>
      </c>
      <c r="E695" s="302">
        <v>500.0</v>
      </c>
      <c r="F695" s="302">
        <v>500.0</v>
      </c>
      <c r="G695" s="302">
        <v>500.0</v>
      </c>
      <c r="H695" s="303">
        <f t="shared" si="2"/>
        <v>2000</v>
      </c>
      <c r="I695" s="304">
        <f t="shared" si="3"/>
        <v>6.56167979</v>
      </c>
      <c r="J695" s="305">
        <f t="shared" si="4"/>
        <v>10.76115486</v>
      </c>
      <c r="K695" s="306">
        <v>5.0</v>
      </c>
      <c r="L695" s="307">
        <f t="shared" si="5"/>
        <v>15.76115486</v>
      </c>
      <c r="M695" s="307">
        <f t="shared" si="6"/>
        <v>18.91338583</v>
      </c>
      <c r="N695" s="308" t="s">
        <v>2207</v>
      </c>
      <c r="O695" s="309"/>
      <c r="P695" s="309"/>
      <c r="Q695" s="309"/>
      <c r="R695" s="309"/>
      <c r="S695" s="309"/>
      <c r="T695" s="309"/>
      <c r="U695" s="309"/>
      <c r="V695" s="309"/>
      <c r="W695" s="309"/>
      <c r="X695" s="309"/>
      <c r="Y695" s="309"/>
    </row>
    <row r="696">
      <c r="A696" s="266" t="s">
        <v>2211</v>
      </c>
      <c r="B696" s="267">
        <v>0.82</v>
      </c>
      <c r="C696" s="301">
        <f t="shared" si="1"/>
        <v>1.64</v>
      </c>
      <c r="D696" s="302">
        <v>500.0</v>
      </c>
      <c r="E696" s="302">
        <v>500.0</v>
      </c>
      <c r="F696" s="302">
        <v>500.0</v>
      </c>
      <c r="G696" s="302">
        <v>500.0</v>
      </c>
      <c r="H696" s="303">
        <f t="shared" si="2"/>
        <v>2000</v>
      </c>
      <c r="I696" s="304">
        <f t="shared" si="3"/>
        <v>6.56167979</v>
      </c>
      <c r="J696" s="305">
        <f t="shared" si="4"/>
        <v>10.76115486</v>
      </c>
      <c r="K696" s="306">
        <v>5.0</v>
      </c>
      <c r="L696" s="307">
        <f t="shared" si="5"/>
        <v>15.76115486</v>
      </c>
      <c r="M696" s="307">
        <f t="shared" si="6"/>
        <v>18.91338583</v>
      </c>
      <c r="N696" s="308" t="s">
        <v>2211</v>
      </c>
      <c r="O696" s="309"/>
      <c r="P696" s="309"/>
      <c r="Q696" s="309"/>
      <c r="R696" s="309"/>
      <c r="S696" s="309"/>
      <c r="T696" s="309"/>
      <c r="U696" s="309"/>
      <c r="V696" s="309"/>
      <c r="W696" s="309"/>
      <c r="X696" s="309"/>
      <c r="Y696" s="309"/>
    </row>
    <row r="697">
      <c r="A697" s="266" t="s">
        <v>2214</v>
      </c>
      <c r="B697" s="267">
        <v>0.82</v>
      </c>
      <c r="C697" s="301">
        <f t="shared" si="1"/>
        <v>1.64</v>
      </c>
      <c r="D697" s="302">
        <v>500.0</v>
      </c>
      <c r="E697" s="302">
        <v>500.0</v>
      </c>
      <c r="F697" s="302">
        <v>500.0</v>
      </c>
      <c r="G697" s="302">
        <v>500.0</v>
      </c>
      <c r="H697" s="303">
        <f t="shared" si="2"/>
        <v>2000</v>
      </c>
      <c r="I697" s="304">
        <f t="shared" si="3"/>
        <v>6.56167979</v>
      </c>
      <c r="J697" s="305">
        <f t="shared" si="4"/>
        <v>10.76115486</v>
      </c>
      <c r="K697" s="306">
        <v>5.0</v>
      </c>
      <c r="L697" s="307">
        <f t="shared" si="5"/>
        <v>15.76115486</v>
      </c>
      <c r="M697" s="307">
        <f t="shared" si="6"/>
        <v>18.91338583</v>
      </c>
      <c r="N697" s="308" t="s">
        <v>2214</v>
      </c>
      <c r="O697" s="309"/>
      <c r="P697" s="309"/>
      <c r="Q697" s="309"/>
      <c r="R697" s="309"/>
      <c r="S697" s="309"/>
      <c r="T697" s="309"/>
      <c r="U697" s="309"/>
      <c r="V697" s="309"/>
      <c r="W697" s="309"/>
      <c r="X697" s="309"/>
      <c r="Y697" s="309"/>
    </row>
    <row r="698">
      <c r="A698" s="266" t="s">
        <v>2219</v>
      </c>
      <c r="B698" s="267">
        <v>2.06</v>
      </c>
      <c r="C698" s="301">
        <f t="shared" si="1"/>
        <v>4.12</v>
      </c>
      <c r="D698" s="302">
        <v>500.0</v>
      </c>
      <c r="E698" s="302">
        <v>500.0</v>
      </c>
      <c r="F698" s="302">
        <v>500.0</v>
      </c>
      <c r="G698" s="302">
        <v>500.0</v>
      </c>
      <c r="H698" s="303">
        <f t="shared" si="2"/>
        <v>2000</v>
      </c>
      <c r="I698" s="304">
        <f t="shared" si="3"/>
        <v>6.56167979</v>
      </c>
      <c r="J698" s="305">
        <f t="shared" si="4"/>
        <v>27.03412073</v>
      </c>
      <c r="K698" s="310"/>
      <c r="L698" s="307">
        <f t="shared" si="5"/>
        <v>27.03412073</v>
      </c>
      <c r="M698" s="307">
        <f t="shared" si="6"/>
        <v>32.44094488</v>
      </c>
      <c r="N698" s="308" t="s">
        <v>2219</v>
      </c>
      <c r="O698" s="309"/>
      <c r="P698" s="309"/>
      <c r="Q698" s="309"/>
      <c r="R698" s="309"/>
      <c r="S698" s="309"/>
      <c r="T698" s="309"/>
      <c r="U698" s="309"/>
      <c r="V698" s="309"/>
      <c r="W698" s="309"/>
      <c r="X698" s="309"/>
      <c r="Y698" s="309"/>
    </row>
    <row r="699">
      <c r="A699" s="266" t="s">
        <v>2224</v>
      </c>
      <c r="B699" s="267">
        <v>2.06</v>
      </c>
      <c r="C699" s="301">
        <f t="shared" si="1"/>
        <v>4.12</v>
      </c>
      <c r="D699" s="302">
        <v>500.0</v>
      </c>
      <c r="E699" s="302">
        <v>500.0</v>
      </c>
      <c r="F699" s="302">
        <v>500.0</v>
      </c>
      <c r="G699" s="302">
        <v>500.0</v>
      </c>
      <c r="H699" s="303">
        <f t="shared" si="2"/>
        <v>2000</v>
      </c>
      <c r="I699" s="304">
        <f t="shared" si="3"/>
        <v>6.56167979</v>
      </c>
      <c r="J699" s="305">
        <f t="shared" si="4"/>
        <v>27.03412073</v>
      </c>
      <c r="K699" s="306"/>
      <c r="L699" s="307">
        <f t="shared" si="5"/>
        <v>27.03412073</v>
      </c>
      <c r="M699" s="307">
        <f t="shared" si="6"/>
        <v>32.44094488</v>
      </c>
      <c r="N699" s="308" t="s">
        <v>2224</v>
      </c>
      <c r="O699" s="309"/>
      <c r="P699" s="309"/>
      <c r="Q699" s="309"/>
      <c r="R699" s="309"/>
      <c r="S699" s="309"/>
      <c r="T699" s="309"/>
      <c r="U699" s="309"/>
      <c r="V699" s="309"/>
      <c r="W699" s="309"/>
      <c r="X699" s="309"/>
      <c r="Y699" s="309"/>
    </row>
    <row r="700">
      <c r="A700" s="266" t="s">
        <v>2228</v>
      </c>
      <c r="B700" s="267">
        <v>1.8</v>
      </c>
      <c r="C700" s="301">
        <f t="shared" si="1"/>
        <v>3.6</v>
      </c>
      <c r="D700" s="302">
        <v>500.0</v>
      </c>
      <c r="E700" s="302">
        <v>500.0</v>
      </c>
      <c r="F700" s="302">
        <v>500.0</v>
      </c>
      <c r="G700" s="302">
        <v>500.0</v>
      </c>
      <c r="H700" s="303">
        <f t="shared" si="2"/>
        <v>2000</v>
      </c>
      <c r="I700" s="304">
        <f t="shared" si="3"/>
        <v>6.56167979</v>
      </c>
      <c r="J700" s="305">
        <f t="shared" si="4"/>
        <v>23.62204724</v>
      </c>
      <c r="K700" s="310"/>
      <c r="L700" s="307">
        <f t="shared" si="5"/>
        <v>23.62204724</v>
      </c>
      <c r="M700" s="307">
        <f t="shared" si="6"/>
        <v>28.34645669</v>
      </c>
      <c r="N700" s="308" t="s">
        <v>2228</v>
      </c>
      <c r="O700" s="309"/>
      <c r="P700" s="309"/>
      <c r="Q700" s="309"/>
      <c r="R700" s="309"/>
      <c r="S700" s="309"/>
      <c r="T700" s="309"/>
      <c r="U700" s="309"/>
      <c r="V700" s="309"/>
      <c r="W700" s="309"/>
      <c r="X700" s="309"/>
      <c r="Y700" s="309"/>
    </row>
    <row r="701">
      <c r="A701" s="266" t="s">
        <v>2232</v>
      </c>
      <c r="B701" s="267">
        <v>1.04</v>
      </c>
      <c r="C701" s="301">
        <f t="shared" si="1"/>
        <v>2.08</v>
      </c>
      <c r="D701" s="302">
        <v>500.0</v>
      </c>
      <c r="E701" s="302">
        <v>500.0</v>
      </c>
      <c r="F701" s="302">
        <v>500.0</v>
      </c>
      <c r="G701" s="302">
        <v>500.0</v>
      </c>
      <c r="H701" s="303">
        <f t="shared" si="2"/>
        <v>2000</v>
      </c>
      <c r="I701" s="304">
        <f t="shared" si="3"/>
        <v>6.56167979</v>
      </c>
      <c r="J701" s="305">
        <f t="shared" si="4"/>
        <v>13.64829396</v>
      </c>
      <c r="K701" s="306">
        <v>5.0</v>
      </c>
      <c r="L701" s="307">
        <f t="shared" si="5"/>
        <v>18.64829396</v>
      </c>
      <c r="M701" s="307">
        <f t="shared" si="6"/>
        <v>22.37795276</v>
      </c>
      <c r="N701" s="308" t="s">
        <v>2232</v>
      </c>
      <c r="O701" s="309"/>
      <c r="P701" s="309"/>
      <c r="Q701" s="309"/>
      <c r="R701" s="309"/>
      <c r="S701" s="309"/>
      <c r="T701" s="309"/>
      <c r="U701" s="309"/>
      <c r="V701" s="309"/>
      <c r="W701" s="309"/>
      <c r="X701" s="309"/>
      <c r="Y701" s="309"/>
    </row>
    <row r="702">
      <c r="A702" s="266" t="s">
        <v>2234</v>
      </c>
      <c r="B702" s="267">
        <v>1.8</v>
      </c>
      <c r="C702" s="301">
        <f t="shared" si="1"/>
        <v>3.6</v>
      </c>
      <c r="D702" s="302">
        <v>500.0</v>
      </c>
      <c r="E702" s="302">
        <v>500.0</v>
      </c>
      <c r="F702" s="302">
        <v>500.0</v>
      </c>
      <c r="G702" s="302">
        <v>500.0</v>
      </c>
      <c r="H702" s="303">
        <f t="shared" si="2"/>
        <v>2000</v>
      </c>
      <c r="I702" s="304">
        <f t="shared" si="3"/>
        <v>6.56167979</v>
      </c>
      <c r="J702" s="305">
        <f t="shared" si="4"/>
        <v>23.62204724</v>
      </c>
      <c r="K702" s="310"/>
      <c r="L702" s="307">
        <f t="shared" si="5"/>
        <v>23.62204724</v>
      </c>
      <c r="M702" s="307">
        <f t="shared" si="6"/>
        <v>28.34645669</v>
      </c>
      <c r="N702" s="308" t="s">
        <v>2234</v>
      </c>
      <c r="O702" s="309"/>
      <c r="P702" s="309"/>
      <c r="Q702" s="309"/>
      <c r="R702" s="309"/>
      <c r="S702" s="309"/>
      <c r="T702" s="309"/>
      <c r="U702" s="309"/>
      <c r="V702" s="309"/>
      <c r="W702" s="309"/>
      <c r="X702" s="309"/>
      <c r="Y702" s="309"/>
    </row>
    <row r="703">
      <c r="A703" s="266" t="s">
        <v>2238</v>
      </c>
      <c r="B703" s="267">
        <v>1.04</v>
      </c>
      <c r="C703" s="301">
        <f t="shared" si="1"/>
        <v>2.08</v>
      </c>
      <c r="D703" s="302">
        <v>500.0</v>
      </c>
      <c r="E703" s="302">
        <v>500.0</v>
      </c>
      <c r="F703" s="302">
        <v>500.0</v>
      </c>
      <c r="G703" s="302">
        <v>500.0</v>
      </c>
      <c r="H703" s="303">
        <f t="shared" si="2"/>
        <v>2000</v>
      </c>
      <c r="I703" s="304">
        <f t="shared" si="3"/>
        <v>6.56167979</v>
      </c>
      <c r="J703" s="305">
        <f t="shared" si="4"/>
        <v>13.64829396</v>
      </c>
      <c r="K703" s="306">
        <v>5.0</v>
      </c>
      <c r="L703" s="307">
        <f t="shared" si="5"/>
        <v>18.64829396</v>
      </c>
      <c r="M703" s="307">
        <f t="shared" si="6"/>
        <v>22.37795276</v>
      </c>
      <c r="N703" s="308" t="s">
        <v>2238</v>
      </c>
      <c r="O703" s="309"/>
      <c r="P703" s="309"/>
      <c r="Q703" s="309"/>
      <c r="R703" s="309"/>
      <c r="S703" s="309"/>
      <c r="T703" s="309"/>
      <c r="U703" s="309"/>
      <c r="V703" s="309"/>
      <c r="W703" s="309"/>
      <c r="X703" s="309"/>
      <c r="Y703" s="309"/>
    </row>
    <row r="704">
      <c r="A704" s="266" t="s">
        <v>2240</v>
      </c>
      <c r="B704" s="267">
        <v>1.8</v>
      </c>
      <c r="C704" s="301">
        <f t="shared" si="1"/>
        <v>3.6</v>
      </c>
      <c r="D704" s="302">
        <v>500.0</v>
      </c>
      <c r="E704" s="302">
        <v>500.0</v>
      </c>
      <c r="F704" s="302">
        <v>500.0</v>
      </c>
      <c r="G704" s="302">
        <v>500.0</v>
      </c>
      <c r="H704" s="303">
        <f t="shared" si="2"/>
        <v>2000</v>
      </c>
      <c r="I704" s="304">
        <f t="shared" si="3"/>
        <v>6.56167979</v>
      </c>
      <c r="J704" s="305">
        <f t="shared" si="4"/>
        <v>23.62204724</v>
      </c>
      <c r="K704" s="306">
        <v>5.0</v>
      </c>
      <c r="L704" s="307">
        <f t="shared" si="5"/>
        <v>28.62204724</v>
      </c>
      <c r="M704" s="307">
        <f t="shared" si="6"/>
        <v>34.34645669</v>
      </c>
      <c r="N704" s="308" t="s">
        <v>2240</v>
      </c>
      <c r="O704" s="309"/>
      <c r="P704" s="309"/>
      <c r="Q704" s="309"/>
      <c r="R704" s="309"/>
      <c r="S704" s="309"/>
      <c r="T704" s="309"/>
      <c r="U704" s="309"/>
      <c r="V704" s="309"/>
      <c r="W704" s="309"/>
      <c r="X704" s="309"/>
      <c r="Y704" s="309"/>
    </row>
    <row r="705">
      <c r="A705" s="266" t="s">
        <v>2243</v>
      </c>
      <c r="B705" s="267">
        <v>1.04</v>
      </c>
      <c r="C705" s="301">
        <f t="shared" si="1"/>
        <v>2.08</v>
      </c>
      <c r="D705" s="302">
        <v>500.0</v>
      </c>
      <c r="E705" s="302">
        <v>500.0</v>
      </c>
      <c r="F705" s="302">
        <v>500.0</v>
      </c>
      <c r="G705" s="302">
        <v>500.0</v>
      </c>
      <c r="H705" s="303">
        <f t="shared" si="2"/>
        <v>2000</v>
      </c>
      <c r="I705" s="304">
        <f t="shared" si="3"/>
        <v>6.56167979</v>
      </c>
      <c r="J705" s="305">
        <f t="shared" si="4"/>
        <v>13.64829396</v>
      </c>
      <c r="K705" s="306">
        <v>5.0</v>
      </c>
      <c r="L705" s="307">
        <f t="shared" si="5"/>
        <v>18.64829396</v>
      </c>
      <c r="M705" s="307">
        <f t="shared" si="6"/>
        <v>22.37795276</v>
      </c>
      <c r="N705" s="308" t="s">
        <v>2243</v>
      </c>
      <c r="O705" s="309"/>
      <c r="P705" s="309"/>
      <c r="Q705" s="309"/>
      <c r="R705" s="309"/>
      <c r="S705" s="309"/>
      <c r="T705" s="309"/>
      <c r="U705" s="309"/>
      <c r="V705" s="309"/>
      <c r="W705" s="309"/>
      <c r="X705" s="309"/>
      <c r="Y705" s="309"/>
    </row>
    <row r="706">
      <c r="A706" s="266" t="s">
        <v>2245</v>
      </c>
      <c r="B706" s="267">
        <v>1.8</v>
      </c>
      <c r="C706" s="301">
        <f t="shared" si="1"/>
        <v>3.6</v>
      </c>
      <c r="D706" s="302">
        <v>500.0</v>
      </c>
      <c r="E706" s="302">
        <v>500.0</v>
      </c>
      <c r="F706" s="302">
        <v>500.0</v>
      </c>
      <c r="G706" s="302">
        <v>500.0</v>
      </c>
      <c r="H706" s="303">
        <f t="shared" si="2"/>
        <v>2000</v>
      </c>
      <c r="I706" s="304">
        <f t="shared" si="3"/>
        <v>6.56167979</v>
      </c>
      <c r="J706" s="305">
        <f t="shared" si="4"/>
        <v>23.62204724</v>
      </c>
      <c r="K706" s="310"/>
      <c r="L706" s="307">
        <f t="shared" si="5"/>
        <v>23.62204724</v>
      </c>
      <c r="M706" s="307">
        <f t="shared" si="6"/>
        <v>28.34645669</v>
      </c>
      <c r="N706" s="308" t="s">
        <v>2245</v>
      </c>
      <c r="O706" s="309"/>
      <c r="P706" s="309"/>
      <c r="Q706" s="309"/>
      <c r="R706" s="309"/>
      <c r="S706" s="309"/>
      <c r="T706" s="309"/>
      <c r="U706" s="309"/>
      <c r="V706" s="309"/>
      <c r="W706" s="309"/>
      <c r="X706" s="309"/>
      <c r="Y706" s="309"/>
    </row>
    <row r="707">
      <c r="A707" s="266" t="s">
        <v>2248</v>
      </c>
      <c r="B707" s="267">
        <v>1.04</v>
      </c>
      <c r="C707" s="301">
        <f t="shared" si="1"/>
        <v>2.08</v>
      </c>
      <c r="D707" s="302">
        <v>500.0</v>
      </c>
      <c r="E707" s="302">
        <v>500.0</v>
      </c>
      <c r="F707" s="302">
        <v>500.0</v>
      </c>
      <c r="G707" s="302">
        <v>500.0</v>
      </c>
      <c r="H707" s="303">
        <f t="shared" si="2"/>
        <v>2000</v>
      </c>
      <c r="I707" s="304">
        <f t="shared" si="3"/>
        <v>6.56167979</v>
      </c>
      <c r="J707" s="305">
        <f t="shared" si="4"/>
        <v>13.64829396</v>
      </c>
      <c r="K707" s="306">
        <v>5.0</v>
      </c>
      <c r="L707" s="307">
        <f t="shared" si="5"/>
        <v>18.64829396</v>
      </c>
      <c r="M707" s="307">
        <f t="shared" si="6"/>
        <v>22.37795276</v>
      </c>
      <c r="N707" s="308" t="s">
        <v>2248</v>
      </c>
      <c r="O707" s="309"/>
      <c r="P707" s="309"/>
      <c r="Q707" s="309"/>
      <c r="R707" s="309"/>
      <c r="S707" s="309"/>
      <c r="T707" s="309"/>
      <c r="U707" s="309"/>
      <c r="V707" s="309"/>
      <c r="W707" s="309"/>
      <c r="X707" s="309"/>
      <c r="Y707" s="309"/>
    </row>
    <row r="708">
      <c r="A708" s="266" t="s">
        <v>2250</v>
      </c>
      <c r="B708" s="267">
        <v>1.9</v>
      </c>
      <c r="C708" s="301">
        <f t="shared" si="1"/>
        <v>3.8</v>
      </c>
      <c r="D708" s="302">
        <v>500.0</v>
      </c>
      <c r="E708" s="302">
        <v>500.0</v>
      </c>
      <c r="F708" s="302">
        <v>500.0</v>
      </c>
      <c r="G708" s="302">
        <v>500.0</v>
      </c>
      <c r="H708" s="303">
        <f t="shared" si="2"/>
        <v>2000</v>
      </c>
      <c r="I708" s="304">
        <f t="shared" si="3"/>
        <v>6.56167979</v>
      </c>
      <c r="J708" s="305">
        <f t="shared" si="4"/>
        <v>24.9343832</v>
      </c>
      <c r="K708" s="306"/>
      <c r="L708" s="307">
        <f t="shared" si="5"/>
        <v>24.9343832</v>
      </c>
      <c r="M708" s="307">
        <f t="shared" si="6"/>
        <v>29.92125984</v>
      </c>
      <c r="N708" s="308" t="s">
        <v>2250</v>
      </c>
      <c r="O708" s="309"/>
      <c r="P708" s="309"/>
      <c r="Q708" s="309"/>
      <c r="R708" s="309"/>
      <c r="S708" s="309"/>
      <c r="T708" s="309"/>
      <c r="U708" s="309"/>
      <c r="V708" s="309"/>
      <c r="W708" s="309"/>
      <c r="X708" s="309"/>
      <c r="Y708" s="309"/>
    </row>
    <row r="709">
      <c r="A709" s="266" t="s">
        <v>2254</v>
      </c>
      <c r="B709" s="267">
        <v>1.9</v>
      </c>
      <c r="C709" s="301">
        <f t="shared" si="1"/>
        <v>3.8</v>
      </c>
      <c r="D709" s="302">
        <v>500.0</v>
      </c>
      <c r="E709" s="302">
        <v>500.0</v>
      </c>
      <c r="F709" s="302">
        <v>500.0</v>
      </c>
      <c r="G709" s="302">
        <v>500.0</v>
      </c>
      <c r="H709" s="303">
        <f t="shared" si="2"/>
        <v>2000</v>
      </c>
      <c r="I709" s="304">
        <f t="shared" si="3"/>
        <v>6.56167979</v>
      </c>
      <c r="J709" s="305">
        <f t="shared" si="4"/>
        <v>24.9343832</v>
      </c>
      <c r="K709" s="306"/>
      <c r="L709" s="307">
        <f t="shared" si="5"/>
        <v>24.9343832</v>
      </c>
      <c r="M709" s="307">
        <f t="shared" si="6"/>
        <v>29.92125984</v>
      </c>
      <c r="N709" s="308" t="s">
        <v>2254</v>
      </c>
      <c r="O709" s="309"/>
      <c r="P709" s="309"/>
      <c r="Q709" s="309"/>
      <c r="R709" s="309"/>
      <c r="S709" s="309"/>
      <c r="T709" s="309"/>
      <c r="U709" s="309"/>
      <c r="V709" s="309"/>
      <c r="W709" s="309"/>
      <c r="X709" s="309"/>
      <c r="Y709" s="309"/>
    </row>
    <row r="710">
      <c r="A710" s="266" t="s">
        <v>2257</v>
      </c>
      <c r="B710" s="267">
        <v>1.9</v>
      </c>
      <c r="C710" s="301">
        <f t="shared" si="1"/>
        <v>3.8</v>
      </c>
      <c r="D710" s="302">
        <v>500.0</v>
      </c>
      <c r="E710" s="302">
        <v>500.0</v>
      </c>
      <c r="F710" s="302">
        <v>500.0</v>
      </c>
      <c r="G710" s="302">
        <v>500.0</v>
      </c>
      <c r="H710" s="303">
        <f t="shared" si="2"/>
        <v>2000</v>
      </c>
      <c r="I710" s="304">
        <f t="shared" si="3"/>
        <v>6.56167979</v>
      </c>
      <c r="J710" s="305">
        <f t="shared" si="4"/>
        <v>24.9343832</v>
      </c>
      <c r="K710" s="306"/>
      <c r="L710" s="307">
        <f t="shared" si="5"/>
        <v>24.9343832</v>
      </c>
      <c r="M710" s="307">
        <f t="shared" si="6"/>
        <v>29.92125984</v>
      </c>
      <c r="N710" s="308" t="s">
        <v>2257</v>
      </c>
      <c r="O710" s="309"/>
      <c r="P710" s="309"/>
      <c r="Q710" s="309"/>
      <c r="R710" s="309"/>
      <c r="S710" s="309"/>
      <c r="T710" s="309"/>
      <c r="U710" s="309"/>
      <c r="V710" s="309"/>
      <c r="W710" s="309"/>
      <c r="X710" s="309"/>
      <c r="Y710" s="309"/>
    </row>
    <row r="711">
      <c r="A711" s="266" t="s">
        <v>2261</v>
      </c>
      <c r="B711" s="267">
        <v>1.9</v>
      </c>
      <c r="C711" s="301">
        <f t="shared" si="1"/>
        <v>3.8</v>
      </c>
      <c r="D711" s="302">
        <v>500.0</v>
      </c>
      <c r="E711" s="302">
        <v>500.0</v>
      </c>
      <c r="F711" s="302">
        <v>500.0</v>
      </c>
      <c r="G711" s="302">
        <v>500.0</v>
      </c>
      <c r="H711" s="303">
        <f t="shared" si="2"/>
        <v>2000</v>
      </c>
      <c r="I711" s="304">
        <f t="shared" si="3"/>
        <v>6.56167979</v>
      </c>
      <c r="J711" s="305">
        <f t="shared" si="4"/>
        <v>24.9343832</v>
      </c>
      <c r="K711" s="306"/>
      <c r="L711" s="307">
        <f t="shared" si="5"/>
        <v>24.9343832</v>
      </c>
      <c r="M711" s="307">
        <f t="shared" si="6"/>
        <v>29.92125984</v>
      </c>
      <c r="N711" s="308" t="s">
        <v>2261</v>
      </c>
      <c r="O711" s="309"/>
      <c r="P711" s="309"/>
      <c r="Q711" s="309"/>
      <c r="R711" s="309"/>
      <c r="S711" s="309"/>
      <c r="T711" s="309"/>
      <c r="U711" s="309"/>
      <c r="V711" s="309"/>
      <c r="W711" s="309"/>
      <c r="X711" s="309"/>
      <c r="Y711" s="309"/>
    </row>
    <row r="712">
      <c r="A712" s="266" t="s">
        <v>2263</v>
      </c>
      <c r="B712" s="267">
        <v>1.08</v>
      </c>
      <c r="C712" s="301">
        <f t="shared" si="1"/>
        <v>2.16</v>
      </c>
      <c r="D712" s="302">
        <v>500.0</v>
      </c>
      <c r="E712" s="302">
        <v>500.0</v>
      </c>
      <c r="F712" s="302">
        <v>500.0</v>
      </c>
      <c r="G712" s="302">
        <v>500.0</v>
      </c>
      <c r="H712" s="303">
        <f t="shared" si="2"/>
        <v>2000</v>
      </c>
      <c r="I712" s="304">
        <f t="shared" si="3"/>
        <v>6.56167979</v>
      </c>
      <c r="J712" s="305">
        <f t="shared" si="4"/>
        <v>14.17322835</v>
      </c>
      <c r="K712" s="306">
        <v>5.0</v>
      </c>
      <c r="L712" s="307">
        <f t="shared" si="5"/>
        <v>19.17322835</v>
      </c>
      <c r="M712" s="307">
        <f t="shared" si="6"/>
        <v>23.00787402</v>
      </c>
      <c r="N712" s="308" t="s">
        <v>2263</v>
      </c>
      <c r="O712" s="309"/>
      <c r="P712" s="309"/>
      <c r="Q712" s="309"/>
      <c r="R712" s="309"/>
      <c r="S712" s="309"/>
      <c r="T712" s="309"/>
      <c r="U712" s="309"/>
      <c r="V712" s="309"/>
      <c r="W712" s="309"/>
      <c r="X712" s="309"/>
      <c r="Y712" s="309"/>
    </row>
    <row r="713">
      <c r="A713" s="266" t="s">
        <v>2267</v>
      </c>
      <c r="B713" s="267">
        <v>1.08</v>
      </c>
      <c r="C713" s="301">
        <f t="shared" si="1"/>
        <v>2.16</v>
      </c>
      <c r="D713" s="302">
        <v>500.0</v>
      </c>
      <c r="E713" s="302">
        <v>500.0</v>
      </c>
      <c r="F713" s="302">
        <v>500.0</v>
      </c>
      <c r="G713" s="302">
        <v>500.0</v>
      </c>
      <c r="H713" s="303">
        <f t="shared" si="2"/>
        <v>2000</v>
      </c>
      <c r="I713" s="304">
        <f t="shared" si="3"/>
        <v>6.56167979</v>
      </c>
      <c r="J713" s="305">
        <f t="shared" si="4"/>
        <v>14.17322835</v>
      </c>
      <c r="K713" s="306">
        <v>5.0</v>
      </c>
      <c r="L713" s="307">
        <f t="shared" si="5"/>
        <v>19.17322835</v>
      </c>
      <c r="M713" s="307">
        <f t="shared" si="6"/>
        <v>23.00787402</v>
      </c>
      <c r="N713" s="308" t="s">
        <v>2267</v>
      </c>
      <c r="O713" s="309"/>
      <c r="P713" s="309"/>
      <c r="Q713" s="309"/>
      <c r="R713" s="309"/>
      <c r="S713" s="309"/>
      <c r="T713" s="309"/>
      <c r="U713" s="309"/>
      <c r="V713" s="309"/>
      <c r="W713" s="309"/>
      <c r="X713" s="309"/>
      <c r="Y713" s="309"/>
    </row>
    <row r="714">
      <c r="A714" s="266" t="s">
        <v>2270</v>
      </c>
      <c r="B714" s="267">
        <v>1.5</v>
      </c>
      <c r="C714" s="301">
        <f t="shared" si="1"/>
        <v>3</v>
      </c>
      <c r="D714" s="302">
        <v>500.0</v>
      </c>
      <c r="E714" s="302">
        <v>500.0</v>
      </c>
      <c r="F714" s="302">
        <v>500.0</v>
      </c>
      <c r="G714" s="302">
        <v>500.0</v>
      </c>
      <c r="H714" s="303">
        <f t="shared" si="2"/>
        <v>2000</v>
      </c>
      <c r="I714" s="304">
        <f t="shared" si="3"/>
        <v>6.56167979</v>
      </c>
      <c r="J714" s="305">
        <f t="shared" si="4"/>
        <v>19.68503937</v>
      </c>
      <c r="K714" s="306"/>
      <c r="L714" s="307">
        <f t="shared" si="5"/>
        <v>19.68503937</v>
      </c>
      <c r="M714" s="307">
        <f t="shared" si="6"/>
        <v>23.62204724</v>
      </c>
      <c r="N714" s="308" t="s">
        <v>2270</v>
      </c>
      <c r="O714" s="309"/>
      <c r="P714" s="309"/>
      <c r="Q714" s="309"/>
      <c r="R714" s="309"/>
      <c r="S714" s="309"/>
      <c r="T714" s="309"/>
      <c r="U714" s="309"/>
      <c r="V714" s="309"/>
      <c r="W714" s="309"/>
      <c r="X714" s="309"/>
      <c r="Y714" s="309"/>
    </row>
    <row r="715">
      <c r="A715" s="266" t="s">
        <v>2272</v>
      </c>
      <c r="B715" s="267">
        <v>1.5</v>
      </c>
      <c r="C715" s="301">
        <f t="shared" si="1"/>
        <v>3</v>
      </c>
      <c r="D715" s="302">
        <v>500.0</v>
      </c>
      <c r="E715" s="302">
        <v>500.0</v>
      </c>
      <c r="F715" s="302">
        <v>500.0</v>
      </c>
      <c r="G715" s="302">
        <v>500.0</v>
      </c>
      <c r="H715" s="303">
        <f t="shared" si="2"/>
        <v>2000</v>
      </c>
      <c r="I715" s="304">
        <f t="shared" si="3"/>
        <v>6.56167979</v>
      </c>
      <c r="J715" s="305">
        <f t="shared" si="4"/>
        <v>19.68503937</v>
      </c>
      <c r="K715" s="306"/>
      <c r="L715" s="307">
        <f t="shared" si="5"/>
        <v>19.68503937</v>
      </c>
      <c r="M715" s="307">
        <f t="shared" si="6"/>
        <v>23.62204724</v>
      </c>
      <c r="N715" s="308" t="s">
        <v>2272</v>
      </c>
      <c r="O715" s="309"/>
      <c r="P715" s="309"/>
      <c r="Q715" s="309"/>
      <c r="R715" s="309"/>
      <c r="S715" s="309"/>
      <c r="T715" s="309"/>
      <c r="U715" s="309"/>
      <c r="V715" s="309"/>
      <c r="W715" s="309"/>
      <c r="X715" s="309"/>
      <c r="Y715" s="309"/>
    </row>
    <row r="716">
      <c r="A716" s="266" t="s">
        <v>2274</v>
      </c>
      <c r="B716" s="267">
        <v>1.16</v>
      </c>
      <c r="C716" s="301">
        <f t="shared" si="1"/>
        <v>2.32</v>
      </c>
      <c r="D716" s="302">
        <v>500.0</v>
      </c>
      <c r="E716" s="302">
        <v>500.0</v>
      </c>
      <c r="F716" s="302">
        <v>500.0</v>
      </c>
      <c r="G716" s="302">
        <v>500.0</v>
      </c>
      <c r="H716" s="303">
        <f t="shared" si="2"/>
        <v>2000</v>
      </c>
      <c r="I716" s="304">
        <f t="shared" si="3"/>
        <v>6.56167979</v>
      </c>
      <c r="J716" s="305">
        <f t="shared" si="4"/>
        <v>15.22309711</v>
      </c>
      <c r="K716" s="306">
        <v>5.0</v>
      </c>
      <c r="L716" s="307">
        <f t="shared" si="5"/>
        <v>20.22309711</v>
      </c>
      <c r="M716" s="307">
        <f t="shared" si="6"/>
        <v>24.26771654</v>
      </c>
      <c r="N716" s="308" t="s">
        <v>2274</v>
      </c>
      <c r="O716" s="309"/>
      <c r="P716" s="309"/>
      <c r="Q716" s="309"/>
      <c r="R716" s="309"/>
      <c r="S716" s="309"/>
      <c r="T716" s="309"/>
      <c r="U716" s="309"/>
      <c r="V716" s="309"/>
      <c r="W716" s="309"/>
      <c r="X716" s="309"/>
      <c r="Y716" s="309"/>
    </row>
    <row r="717">
      <c r="A717" s="266" t="s">
        <v>2279</v>
      </c>
      <c r="B717" s="267">
        <v>1.16</v>
      </c>
      <c r="C717" s="301">
        <f t="shared" si="1"/>
        <v>2.32</v>
      </c>
      <c r="D717" s="302">
        <v>500.0</v>
      </c>
      <c r="E717" s="302">
        <v>500.0</v>
      </c>
      <c r="F717" s="302">
        <v>500.0</v>
      </c>
      <c r="G717" s="302">
        <v>500.0</v>
      </c>
      <c r="H717" s="303">
        <f t="shared" si="2"/>
        <v>2000</v>
      </c>
      <c r="I717" s="304">
        <f t="shared" si="3"/>
        <v>6.56167979</v>
      </c>
      <c r="J717" s="305">
        <f t="shared" si="4"/>
        <v>15.22309711</v>
      </c>
      <c r="K717" s="306">
        <v>5.0</v>
      </c>
      <c r="L717" s="307">
        <f t="shared" si="5"/>
        <v>20.22309711</v>
      </c>
      <c r="M717" s="307">
        <f t="shared" si="6"/>
        <v>24.26771654</v>
      </c>
      <c r="N717" s="308" t="s">
        <v>2279</v>
      </c>
      <c r="O717" s="309"/>
      <c r="P717" s="309"/>
      <c r="Q717" s="309"/>
      <c r="R717" s="309"/>
      <c r="S717" s="309"/>
      <c r="T717" s="309"/>
      <c r="U717" s="309"/>
      <c r="V717" s="309"/>
      <c r="W717" s="309"/>
      <c r="X717" s="309"/>
      <c r="Y717" s="309"/>
    </row>
    <row r="718">
      <c r="A718" s="266" t="s">
        <v>2282</v>
      </c>
      <c r="B718" s="267">
        <v>1.16</v>
      </c>
      <c r="C718" s="301">
        <f t="shared" si="1"/>
        <v>2.32</v>
      </c>
      <c r="D718" s="302">
        <v>500.0</v>
      </c>
      <c r="E718" s="302">
        <v>500.0</v>
      </c>
      <c r="F718" s="302">
        <v>500.0</v>
      </c>
      <c r="G718" s="302">
        <v>500.0</v>
      </c>
      <c r="H718" s="303">
        <f t="shared" si="2"/>
        <v>2000</v>
      </c>
      <c r="I718" s="304">
        <f t="shared" si="3"/>
        <v>6.56167979</v>
      </c>
      <c r="J718" s="305">
        <f t="shared" si="4"/>
        <v>15.22309711</v>
      </c>
      <c r="K718" s="306">
        <v>5.0</v>
      </c>
      <c r="L718" s="307">
        <f t="shared" si="5"/>
        <v>20.22309711</v>
      </c>
      <c r="M718" s="307">
        <f t="shared" si="6"/>
        <v>24.26771654</v>
      </c>
      <c r="N718" s="308" t="s">
        <v>2282</v>
      </c>
      <c r="O718" s="309"/>
      <c r="P718" s="309"/>
      <c r="Q718" s="309"/>
      <c r="R718" s="309"/>
      <c r="S718" s="309"/>
      <c r="T718" s="309"/>
      <c r="U718" s="309"/>
      <c r="V718" s="309"/>
      <c r="W718" s="309"/>
      <c r="X718" s="309"/>
      <c r="Y718" s="309"/>
    </row>
    <row r="719">
      <c r="A719" s="266" t="s">
        <v>2285</v>
      </c>
      <c r="B719" s="267">
        <v>1.16</v>
      </c>
      <c r="C719" s="301">
        <f t="shared" si="1"/>
        <v>2.32</v>
      </c>
      <c r="D719" s="302">
        <v>500.0</v>
      </c>
      <c r="E719" s="302">
        <v>500.0</v>
      </c>
      <c r="F719" s="302">
        <v>500.0</v>
      </c>
      <c r="G719" s="302">
        <v>500.0</v>
      </c>
      <c r="H719" s="303">
        <f t="shared" si="2"/>
        <v>2000</v>
      </c>
      <c r="I719" s="304">
        <f t="shared" si="3"/>
        <v>6.56167979</v>
      </c>
      <c r="J719" s="305">
        <f t="shared" si="4"/>
        <v>15.22309711</v>
      </c>
      <c r="K719" s="306">
        <v>5.0</v>
      </c>
      <c r="L719" s="307">
        <f t="shared" si="5"/>
        <v>20.22309711</v>
      </c>
      <c r="M719" s="307">
        <f t="shared" si="6"/>
        <v>24.26771654</v>
      </c>
      <c r="N719" s="308" t="s">
        <v>2285</v>
      </c>
      <c r="O719" s="309"/>
      <c r="P719" s="309"/>
      <c r="Q719" s="309"/>
      <c r="R719" s="309"/>
      <c r="S719" s="309"/>
      <c r="T719" s="309"/>
      <c r="U719" s="309"/>
      <c r="V719" s="309"/>
      <c r="W719" s="309"/>
      <c r="X719" s="309"/>
      <c r="Y719" s="309"/>
    </row>
    <row r="720">
      <c r="A720" s="266" t="s">
        <v>2288</v>
      </c>
      <c r="B720" s="267">
        <v>1.16</v>
      </c>
      <c r="C720" s="301">
        <f t="shared" si="1"/>
        <v>2.32</v>
      </c>
      <c r="D720" s="302">
        <v>500.0</v>
      </c>
      <c r="E720" s="302">
        <v>500.0</v>
      </c>
      <c r="F720" s="302">
        <v>500.0</v>
      </c>
      <c r="G720" s="302">
        <v>500.0</v>
      </c>
      <c r="H720" s="303">
        <f t="shared" si="2"/>
        <v>2000</v>
      </c>
      <c r="I720" s="304">
        <f t="shared" si="3"/>
        <v>6.56167979</v>
      </c>
      <c r="J720" s="305">
        <f t="shared" si="4"/>
        <v>15.22309711</v>
      </c>
      <c r="K720" s="306">
        <v>5.0</v>
      </c>
      <c r="L720" s="307">
        <f t="shared" si="5"/>
        <v>20.22309711</v>
      </c>
      <c r="M720" s="307">
        <f t="shared" si="6"/>
        <v>24.26771654</v>
      </c>
      <c r="N720" s="308" t="s">
        <v>2288</v>
      </c>
      <c r="O720" s="309"/>
      <c r="P720" s="309"/>
      <c r="Q720" s="309"/>
      <c r="R720" s="309"/>
      <c r="S720" s="309"/>
      <c r="T720" s="309"/>
      <c r="U720" s="309"/>
      <c r="V720" s="309"/>
      <c r="W720" s="309"/>
      <c r="X720" s="309"/>
      <c r="Y720" s="309"/>
    </row>
    <row r="721">
      <c r="A721" s="266" t="s">
        <v>2291</v>
      </c>
      <c r="B721" s="267">
        <v>1.24</v>
      </c>
      <c r="C721" s="301">
        <f t="shared" si="1"/>
        <v>2.48</v>
      </c>
      <c r="D721" s="302">
        <v>500.0</v>
      </c>
      <c r="E721" s="302">
        <v>500.0</v>
      </c>
      <c r="F721" s="302">
        <v>500.0</v>
      </c>
      <c r="G721" s="302">
        <v>500.0</v>
      </c>
      <c r="H721" s="303">
        <f t="shared" si="2"/>
        <v>2000</v>
      </c>
      <c r="I721" s="304">
        <f t="shared" si="3"/>
        <v>6.56167979</v>
      </c>
      <c r="J721" s="305">
        <f t="shared" si="4"/>
        <v>16.27296588</v>
      </c>
      <c r="K721" s="306">
        <v>5.0</v>
      </c>
      <c r="L721" s="307">
        <f t="shared" si="5"/>
        <v>21.27296588</v>
      </c>
      <c r="M721" s="307">
        <f t="shared" si="6"/>
        <v>25.52755906</v>
      </c>
      <c r="N721" s="308" t="s">
        <v>2291</v>
      </c>
      <c r="O721" s="309"/>
      <c r="P721" s="309"/>
      <c r="Q721" s="309"/>
      <c r="R721" s="309"/>
      <c r="S721" s="309"/>
      <c r="T721" s="309"/>
      <c r="U721" s="309"/>
      <c r="V721" s="309"/>
      <c r="W721" s="309"/>
      <c r="X721" s="309"/>
      <c r="Y721" s="309"/>
    </row>
    <row r="722">
      <c r="A722" s="266" t="s">
        <v>2293</v>
      </c>
      <c r="B722" s="267">
        <v>1.24</v>
      </c>
      <c r="C722" s="301">
        <f t="shared" si="1"/>
        <v>2.48</v>
      </c>
      <c r="D722" s="302">
        <v>500.0</v>
      </c>
      <c r="E722" s="302">
        <v>500.0</v>
      </c>
      <c r="F722" s="302">
        <v>500.0</v>
      </c>
      <c r="G722" s="302">
        <v>500.0</v>
      </c>
      <c r="H722" s="303">
        <f t="shared" si="2"/>
        <v>2000</v>
      </c>
      <c r="I722" s="304">
        <f t="shared" si="3"/>
        <v>6.56167979</v>
      </c>
      <c r="J722" s="305">
        <f t="shared" si="4"/>
        <v>16.27296588</v>
      </c>
      <c r="K722" s="306">
        <v>5.0</v>
      </c>
      <c r="L722" s="307">
        <f t="shared" si="5"/>
        <v>21.27296588</v>
      </c>
      <c r="M722" s="307">
        <f t="shared" si="6"/>
        <v>25.52755906</v>
      </c>
      <c r="N722" s="308" t="s">
        <v>2293</v>
      </c>
      <c r="O722" s="309"/>
      <c r="P722" s="309"/>
      <c r="Q722" s="309"/>
      <c r="R722" s="309"/>
      <c r="S722" s="309"/>
      <c r="T722" s="309"/>
      <c r="U722" s="309"/>
      <c r="V722" s="309"/>
      <c r="W722" s="309"/>
      <c r="X722" s="309"/>
      <c r="Y722" s="309"/>
    </row>
    <row r="723">
      <c r="A723" s="266" t="s">
        <v>2295</v>
      </c>
      <c r="B723" s="267">
        <v>1.24</v>
      </c>
      <c r="C723" s="301">
        <f t="shared" si="1"/>
        <v>2.48</v>
      </c>
      <c r="D723" s="302">
        <v>500.0</v>
      </c>
      <c r="E723" s="302">
        <v>500.0</v>
      </c>
      <c r="F723" s="302">
        <v>500.0</v>
      </c>
      <c r="G723" s="302">
        <v>500.0</v>
      </c>
      <c r="H723" s="303">
        <f t="shared" si="2"/>
        <v>2000</v>
      </c>
      <c r="I723" s="304">
        <f t="shared" si="3"/>
        <v>6.56167979</v>
      </c>
      <c r="J723" s="305">
        <f t="shared" si="4"/>
        <v>16.27296588</v>
      </c>
      <c r="K723" s="306">
        <v>5.0</v>
      </c>
      <c r="L723" s="307">
        <f t="shared" si="5"/>
        <v>21.27296588</v>
      </c>
      <c r="M723" s="307">
        <f t="shared" si="6"/>
        <v>25.52755906</v>
      </c>
      <c r="N723" s="308" t="s">
        <v>2295</v>
      </c>
      <c r="O723" s="309"/>
      <c r="P723" s="309"/>
      <c r="Q723" s="309"/>
      <c r="R723" s="309"/>
      <c r="S723" s="309"/>
      <c r="T723" s="309"/>
      <c r="U723" s="309"/>
      <c r="V723" s="309"/>
      <c r="W723" s="309"/>
      <c r="X723" s="309"/>
      <c r="Y723" s="309"/>
    </row>
    <row r="724">
      <c r="A724" s="266" t="s">
        <v>2298</v>
      </c>
      <c r="B724" s="267">
        <v>1.24</v>
      </c>
      <c r="C724" s="301">
        <f t="shared" si="1"/>
        <v>2.48</v>
      </c>
      <c r="D724" s="302">
        <v>500.0</v>
      </c>
      <c r="E724" s="302">
        <v>500.0</v>
      </c>
      <c r="F724" s="302">
        <v>500.0</v>
      </c>
      <c r="G724" s="302">
        <v>500.0</v>
      </c>
      <c r="H724" s="303">
        <f t="shared" si="2"/>
        <v>2000</v>
      </c>
      <c r="I724" s="304">
        <f t="shared" si="3"/>
        <v>6.56167979</v>
      </c>
      <c r="J724" s="305">
        <f t="shared" si="4"/>
        <v>16.27296588</v>
      </c>
      <c r="K724" s="306">
        <v>5.0</v>
      </c>
      <c r="L724" s="307">
        <f t="shared" si="5"/>
        <v>21.27296588</v>
      </c>
      <c r="M724" s="307">
        <f t="shared" si="6"/>
        <v>25.52755906</v>
      </c>
      <c r="N724" s="308" t="s">
        <v>2298</v>
      </c>
      <c r="O724" s="309"/>
      <c r="P724" s="309"/>
      <c r="Q724" s="309"/>
      <c r="R724" s="309"/>
      <c r="S724" s="309"/>
      <c r="T724" s="309"/>
      <c r="U724" s="309"/>
      <c r="V724" s="309"/>
      <c r="W724" s="309"/>
      <c r="X724" s="309"/>
      <c r="Y724" s="309"/>
    </row>
    <row r="725">
      <c r="A725" s="266" t="s">
        <v>2300</v>
      </c>
      <c r="B725" s="267">
        <v>1.24</v>
      </c>
      <c r="C725" s="301">
        <f t="shared" si="1"/>
        <v>2.48</v>
      </c>
      <c r="D725" s="302">
        <v>500.0</v>
      </c>
      <c r="E725" s="302">
        <v>500.0</v>
      </c>
      <c r="F725" s="302">
        <v>500.0</v>
      </c>
      <c r="G725" s="302">
        <v>500.0</v>
      </c>
      <c r="H725" s="303">
        <f t="shared" si="2"/>
        <v>2000</v>
      </c>
      <c r="I725" s="304">
        <f t="shared" si="3"/>
        <v>6.56167979</v>
      </c>
      <c r="J725" s="305">
        <f t="shared" si="4"/>
        <v>16.27296588</v>
      </c>
      <c r="K725" s="306">
        <v>5.0</v>
      </c>
      <c r="L725" s="307">
        <f t="shared" si="5"/>
        <v>21.27296588</v>
      </c>
      <c r="M725" s="307">
        <f t="shared" si="6"/>
        <v>25.52755906</v>
      </c>
      <c r="N725" s="308" t="s">
        <v>2300</v>
      </c>
      <c r="O725" s="309"/>
      <c r="P725" s="309"/>
      <c r="Q725" s="309"/>
      <c r="R725" s="309"/>
      <c r="S725" s="309"/>
      <c r="T725" s="309"/>
      <c r="U725" s="309"/>
      <c r="V725" s="309"/>
      <c r="W725" s="309"/>
      <c r="X725" s="309"/>
      <c r="Y725" s="309"/>
    </row>
    <row r="726">
      <c r="A726" s="266" t="s">
        <v>2303</v>
      </c>
      <c r="B726" s="267">
        <v>1.24</v>
      </c>
      <c r="C726" s="301">
        <f t="shared" si="1"/>
        <v>2.48</v>
      </c>
      <c r="D726" s="302">
        <v>500.0</v>
      </c>
      <c r="E726" s="302">
        <v>500.0</v>
      </c>
      <c r="F726" s="302">
        <v>500.0</v>
      </c>
      <c r="G726" s="302">
        <v>500.0</v>
      </c>
      <c r="H726" s="303">
        <f t="shared" si="2"/>
        <v>2000</v>
      </c>
      <c r="I726" s="304">
        <f t="shared" si="3"/>
        <v>6.56167979</v>
      </c>
      <c r="J726" s="305">
        <f t="shared" si="4"/>
        <v>16.27296588</v>
      </c>
      <c r="K726" s="306">
        <v>5.0</v>
      </c>
      <c r="L726" s="307">
        <f t="shared" si="5"/>
        <v>21.27296588</v>
      </c>
      <c r="M726" s="307">
        <f t="shared" si="6"/>
        <v>25.52755906</v>
      </c>
      <c r="N726" s="308" t="s">
        <v>2303</v>
      </c>
      <c r="O726" s="309"/>
      <c r="P726" s="309"/>
      <c r="Q726" s="309"/>
      <c r="R726" s="309"/>
      <c r="S726" s="309"/>
      <c r="T726" s="309"/>
      <c r="U726" s="309"/>
      <c r="V726" s="309"/>
      <c r="W726" s="309"/>
      <c r="X726" s="309"/>
      <c r="Y726" s="309"/>
    </row>
    <row r="727">
      <c r="A727" s="266" t="s">
        <v>2305</v>
      </c>
      <c r="B727" s="267">
        <v>1.24</v>
      </c>
      <c r="C727" s="301">
        <f t="shared" si="1"/>
        <v>2.48</v>
      </c>
      <c r="D727" s="302">
        <v>500.0</v>
      </c>
      <c r="E727" s="302">
        <v>500.0</v>
      </c>
      <c r="F727" s="302">
        <v>500.0</v>
      </c>
      <c r="G727" s="302">
        <v>500.0</v>
      </c>
      <c r="H727" s="303">
        <f t="shared" si="2"/>
        <v>2000</v>
      </c>
      <c r="I727" s="304">
        <f t="shared" si="3"/>
        <v>6.56167979</v>
      </c>
      <c r="J727" s="305">
        <f t="shared" si="4"/>
        <v>16.27296588</v>
      </c>
      <c r="K727" s="306">
        <v>5.0</v>
      </c>
      <c r="L727" s="307">
        <f t="shared" si="5"/>
        <v>21.27296588</v>
      </c>
      <c r="M727" s="307">
        <f t="shared" si="6"/>
        <v>25.52755906</v>
      </c>
      <c r="N727" s="308" t="s">
        <v>2305</v>
      </c>
      <c r="O727" s="309"/>
      <c r="P727" s="309"/>
      <c r="Q727" s="309"/>
      <c r="R727" s="309"/>
      <c r="S727" s="309"/>
      <c r="T727" s="309"/>
      <c r="U727" s="309"/>
      <c r="V727" s="309"/>
      <c r="W727" s="309"/>
      <c r="X727" s="309"/>
      <c r="Y727" s="309"/>
    </row>
    <row r="728">
      <c r="A728" s="266" t="s">
        <v>2307</v>
      </c>
      <c r="B728" s="267">
        <v>0.78</v>
      </c>
      <c r="C728" s="301">
        <f t="shared" si="1"/>
        <v>1.56</v>
      </c>
      <c r="D728" s="302">
        <v>500.0</v>
      </c>
      <c r="E728" s="302">
        <v>500.0</v>
      </c>
      <c r="F728" s="302">
        <v>500.0</v>
      </c>
      <c r="G728" s="302">
        <v>500.0</v>
      </c>
      <c r="H728" s="303">
        <f t="shared" si="2"/>
        <v>2000</v>
      </c>
      <c r="I728" s="304">
        <f t="shared" si="3"/>
        <v>6.56167979</v>
      </c>
      <c r="J728" s="305">
        <f t="shared" si="4"/>
        <v>10.23622047</v>
      </c>
      <c r="K728" s="306">
        <v>5.0</v>
      </c>
      <c r="L728" s="307">
        <f t="shared" si="5"/>
        <v>15.23622047</v>
      </c>
      <c r="M728" s="307">
        <f t="shared" si="6"/>
        <v>18.28346457</v>
      </c>
      <c r="N728" s="308" t="s">
        <v>2307</v>
      </c>
      <c r="O728" s="309"/>
      <c r="P728" s="309"/>
      <c r="Q728" s="309"/>
      <c r="R728" s="309"/>
      <c r="S728" s="309"/>
      <c r="T728" s="309"/>
      <c r="U728" s="309"/>
      <c r="V728" s="309"/>
      <c r="W728" s="309"/>
      <c r="X728" s="309"/>
      <c r="Y728" s="309"/>
    </row>
    <row r="729">
      <c r="A729" s="266" t="s">
        <v>2312</v>
      </c>
      <c r="B729" s="267">
        <v>0.78</v>
      </c>
      <c r="C729" s="301">
        <f t="shared" si="1"/>
        <v>1.56</v>
      </c>
      <c r="D729" s="302">
        <v>500.0</v>
      </c>
      <c r="E729" s="302">
        <v>500.0</v>
      </c>
      <c r="F729" s="302">
        <v>500.0</v>
      </c>
      <c r="G729" s="302">
        <v>500.0</v>
      </c>
      <c r="H729" s="303">
        <f t="shared" si="2"/>
        <v>2000</v>
      </c>
      <c r="I729" s="304">
        <f t="shared" si="3"/>
        <v>6.56167979</v>
      </c>
      <c r="J729" s="305">
        <f t="shared" si="4"/>
        <v>10.23622047</v>
      </c>
      <c r="K729" s="306">
        <v>5.0</v>
      </c>
      <c r="L729" s="307">
        <f t="shared" si="5"/>
        <v>15.23622047</v>
      </c>
      <c r="M729" s="307">
        <f t="shared" si="6"/>
        <v>18.28346457</v>
      </c>
      <c r="N729" s="308" t="s">
        <v>2312</v>
      </c>
      <c r="O729" s="309"/>
      <c r="P729" s="309"/>
      <c r="Q729" s="309"/>
      <c r="R729" s="309"/>
      <c r="S729" s="309"/>
      <c r="T729" s="309"/>
      <c r="U729" s="309"/>
      <c r="V729" s="309"/>
      <c r="W729" s="309"/>
      <c r="X729" s="309"/>
      <c r="Y729" s="309"/>
    </row>
    <row r="730">
      <c r="A730" s="266" t="s">
        <v>2316</v>
      </c>
      <c r="B730" s="267">
        <v>2.02</v>
      </c>
      <c r="C730" s="301">
        <f t="shared" si="1"/>
        <v>4.04</v>
      </c>
      <c r="D730" s="302">
        <v>500.0</v>
      </c>
      <c r="E730" s="302">
        <v>500.0</v>
      </c>
      <c r="F730" s="302">
        <v>500.0</v>
      </c>
      <c r="G730" s="302">
        <v>500.0</v>
      </c>
      <c r="H730" s="303">
        <f t="shared" si="2"/>
        <v>2000</v>
      </c>
      <c r="I730" s="304">
        <f t="shared" si="3"/>
        <v>6.56167979</v>
      </c>
      <c r="J730" s="305">
        <f t="shared" si="4"/>
        <v>26.50918635</v>
      </c>
      <c r="K730" s="310"/>
      <c r="L730" s="307">
        <f t="shared" si="5"/>
        <v>26.50918635</v>
      </c>
      <c r="M730" s="307">
        <f t="shared" si="6"/>
        <v>31.81102362</v>
      </c>
      <c r="N730" s="308" t="s">
        <v>2316</v>
      </c>
      <c r="O730" s="309"/>
      <c r="P730" s="309"/>
      <c r="Q730" s="309"/>
      <c r="R730" s="309"/>
      <c r="S730" s="309"/>
      <c r="T730" s="309"/>
      <c r="U730" s="309"/>
      <c r="V730" s="309"/>
      <c r="W730" s="309"/>
      <c r="X730" s="309"/>
      <c r="Y730" s="309"/>
    </row>
    <row r="731">
      <c r="A731" s="266" t="s">
        <v>2321</v>
      </c>
      <c r="B731" s="267">
        <v>1.95</v>
      </c>
      <c r="C731" s="301">
        <f t="shared" si="1"/>
        <v>3.9</v>
      </c>
      <c r="D731" s="302">
        <v>500.0</v>
      </c>
      <c r="E731" s="302">
        <v>500.0</v>
      </c>
      <c r="F731" s="302">
        <v>500.0</v>
      </c>
      <c r="G731" s="302">
        <v>500.0</v>
      </c>
      <c r="H731" s="303">
        <f t="shared" si="2"/>
        <v>2000</v>
      </c>
      <c r="I731" s="304">
        <f t="shared" si="3"/>
        <v>6.56167979</v>
      </c>
      <c r="J731" s="305">
        <f t="shared" si="4"/>
        <v>25.59055118</v>
      </c>
      <c r="K731" s="310"/>
      <c r="L731" s="307">
        <f t="shared" si="5"/>
        <v>25.59055118</v>
      </c>
      <c r="M731" s="307">
        <f t="shared" si="6"/>
        <v>30.70866142</v>
      </c>
      <c r="N731" s="308" t="s">
        <v>2321</v>
      </c>
      <c r="O731" s="309"/>
      <c r="P731" s="309"/>
      <c r="Q731" s="309"/>
      <c r="R731" s="309"/>
      <c r="S731" s="309"/>
      <c r="T731" s="309"/>
      <c r="U731" s="309"/>
      <c r="V731" s="309"/>
      <c r="W731" s="309"/>
      <c r="X731" s="309"/>
      <c r="Y731" s="309"/>
    </row>
    <row r="732">
      <c r="A732" s="266" t="s">
        <v>2325</v>
      </c>
      <c r="B732" s="267">
        <v>1.74</v>
      </c>
      <c r="C732" s="301">
        <f t="shared" si="1"/>
        <v>3.48</v>
      </c>
      <c r="D732" s="302">
        <v>500.0</v>
      </c>
      <c r="E732" s="302">
        <v>500.0</v>
      </c>
      <c r="F732" s="302">
        <v>500.0</v>
      </c>
      <c r="G732" s="302">
        <v>500.0</v>
      </c>
      <c r="H732" s="303">
        <f t="shared" si="2"/>
        <v>2000</v>
      </c>
      <c r="I732" s="304">
        <f t="shared" si="3"/>
        <v>6.56167979</v>
      </c>
      <c r="J732" s="305">
        <f t="shared" si="4"/>
        <v>22.83464567</v>
      </c>
      <c r="K732" s="310"/>
      <c r="L732" s="307">
        <f t="shared" si="5"/>
        <v>22.83464567</v>
      </c>
      <c r="M732" s="307">
        <f t="shared" si="6"/>
        <v>27.4015748</v>
      </c>
      <c r="N732" s="308" t="s">
        <v>2325</v>
      </c>
      <c r="O732" s="309"/>
      <c r="P732" s="309"/>
      <c r="Q732" s="309"/>
      <c r="R732" s="309"/>
      <c r="S732" s="309"/>
      <c r="T732" s="309"/>
      <c r="U732" s="309"/>
      <c r="V732" s="309"/>
      <c r="W732" s="309"/>
      <c r="X732" s="309"/>
      <c r="Y732" s="309"/>
    </row>
    <row r="733">
      <c r="A733" s="266" t="s">
        <v>2328</v>
      </c>
      <c r="B733" s="267">
        <v>1.28</v>
      </c>
      <c r="C733" s="301">
        <f t="shared" si="1"/>
        <v>2.56</v>
      </c>
      <c r="D733" s="302">
        <v>500.0</v>
      </c>
      <c r="E733" s="302">
        <v>500.0</v>
      </c>
      <c r="F733" s="302">
        <v>500.0</v>
      </c>
      <c r="G733" s="302">
        <v>500.0</v>
      </c>
      <c r="H733" s="303">
        <f t="shared" si="2"/>
        <v>2000</v>
      </c>
      <c r="I733" s="304">
        <f t="shared" si="3"/>
        <v>6.56167979</v>
      </c>
      <c r="J733" s="305">
        <f t="shared" si="4"/>
        <v>16.79790026</v>
      </c>
      <c r="K733" s="310"/>
      <c r="L733" s="307">
        <f t="shared" si="5"/>
        <v>16.79790026</v>
      </c>
      <c r="M733" s="307">
        <f t="shared" si="6"/>
        <v>20.15748031</v>
      </c>
      <c r="N733" s="308" t="s">
        <v>2328</v>
      </c>
      <c r="O733" s="309"/>
      <c r="P733" s="309"/>
      <c r="Q733" s="309"/>
      <c r="R733" s="309"/>
      <c r="S733" s="309"/>
      <c r="T733" s="309"/>
      <c r="U733" s="309"/>
      <c r="V733" s="309"/>
      <c r="W733" s="309"/>
      <c r="X733" s="309"/>
      <c r="Y733" s="309"/>
    </row>
    <row r="734">
      <c r="A734" s="266" t="s">
        <v>2332</v>
      </c>
      <c r="B734" s="267">
        <v>1.05</v>
      </c>
      <c r="C734" s="301">
        <f t="shared" si="1"/>
        <v>2.1</v>
      </c>
      <c r="D734" s="302">
        <v>500.0</v>
      </c>
      <c r="E734" s="302">
        <v>500.0</v>
      </c>
      <c r="F734" s="302">
        <v>500.0</v>
      </c>
      <c r="G734" s="302">
        <v>500.0</v>
      </c>
      <c r="H734" s="303">
        <f t="shared" si="2"/>
        <v>2000</v>
      </c>
      <c r="I734" s="304">
        <f t="shared" si="3"/>
        <v>6.56167979</v>
      </c>
      <c r="J734" s="305">
        <f t="shared" si="4"/>
        <v>13.77952756</v>
      </c>
      <c r="K734" s="306">
        <v>5.0</v>
      </c>
      <c r="L734" s="307">
        <f t="shared" si="5"/>
        <v>18.77952756</v>
      </c>
      <c r="M734" s="307">
        <f t="shared" si="6"/>
        <v>22.53543307</v>
      </c>
      <c r="N734" s="308" t="s">
        <v>2332</v>
      </c>
      <c r="O734" s="309"/>
      <c r="P734" s="309"/>
      <c r="Q734" s="309"/>
      <c r="R734" s="309"/>
      <c r="S734" s="309"/>
      <c r="T734" s="309"/>
      <c r="U734" s="309"/>
      <c r="V734" s="309"/>
      <c r="W734" s="309"/>
      <c r="X734" s="309"/>
      <c r="Y734" s="309"/>
    </row>
    <row r="735">
      <c r="A735" s="266" t="s">
        <v>2334</v>
      </c>
      <c r="B735" s="267">
        <v>1.05</v>
      </c>
      <c r="C735" s="301">
        <f t="shared" si="1"/>
        <v>2.1</v>
      </c>
      <c r="D735" s="302">
        <v>500.0</v>
      </c>
      <c r="E735" s="302">
        <v>500.0</v>
      </c>
      <c r="F735" s="302">
        <v>500.0</v>
      </c>
      <c r="G735" s="302">
        <v>500.0</v>
      </c>
      <c r="H735" s="303">
        <f t="shared" si="2"/>
        <v>2000</v>
      </c>
      <c r="I735" s="304">
        <f t="shared" si="3"/>
        <v>6.56167979</v>
      </c>
      <c r="J735" s="305">
        <f t="shared" si="4"/>
        <v>13.77952756</v>
      </c>
      <c r="K735" s="306">
        <v>5.0</v>
      </c>
      <c r="L735" s="307">
        <f t="shared" si="5"/>
        <v>18.77952756</v>
      </c>
      <c r="M735" s="307">
        <f t="shared" si="6"/>
        <v>22.53543307</v>
      </c>
      <c r="N735" s="308" t="s">
        <v>2334</v>
      </c>
      <c r="O735" s="309"/>
      <c r="P735" s="309"/>
      <c r="Q735" s="309"/>
      <c r="R735" s="309"/>
      <c r="S735" s="309"/>
      <c r="T735" s="309"/>
      <c r="U735" s="309"/>
      <c r="V735" s="309"/>
      <c r="W735" s="309"/>
      <c r="X735" s="309"/>
      <c r="Y735" s="309"/>
    </row>
    <row r="736">
      <c r="A736" s="266" t="s">
        <v>2336</v>
      </c>
      <c r="B736" s="267">
        <v>0.92</v>
      </c>
      <c r="C736" s="301">
        <f t="shared" si="1"/>
        <v>1.84</v>
      </c>
      <c r="D736" s="302">
        <v>500.0</v>
      </c>
      <c r="E736" s="302">
        <v>500.0</v>
      </c>
      <c r="F736" s="302">
        <v>500.0</v>
      </c>
      <c r="G736" s="302">
        <v>500.0</v>
      </c>
      <c r="H736" s="303">
        <f t="shared" si="2"/>
        <v>2000</v>
      </c>
      <c r="I736" s="304">
        <f t="shared" si="3"/>
        <v>6.56167979</v>
      </c>
      <c r="J736" s="305">
        <f t="shared" si="4"/>
        <v>12.07349081</v>
      </c>
      <c r="K736" s="306">
        <v>5.0</v>
      </c>
      <c r="L736" s="307">
        <f t="shared" si="5"/>
        <v>17.07349081</v>
      </c>
      <c r="M736" s="307">
        <f t="shared" si="6"/>
        <v>20.48818898</v>
      </c>
      <c r="N736" s="308" t="s">
        <v>2336</v>
      </c>
      <c r="O736" s="309"/>
      <c r="P736" s="309"/>
      <c r="Q736" s="309"/>
      <c r="R736" s="309"/>
      <c r="S736" s="309"/>
      <c r="T736" s="309"/>
      <c r="U736" s="309"/>
      <c r="V736" s="309"/>
      <c r="W736" s="309"/>
      <c r="X736" s="309"/>
      <c r="Y736" s="309"/>
    </row>
    <row r="737">
      <c r="A737" s="266" t="s">
        <v>2338</v>
      </c>
      <c r="B737" s="267">
        <v>1.4</v>
      </c>
      <c r="C737" s="301">
        <f t="shared" si="1"/>
        <v>2.8</v>
      </c>
      <c r="D737" s="302">
        <v>500.0</v>
      </c>
      <c r="E737" s="302">
        <v>500.0</v>
      </c>
      <c r="F737" s="302">
        <v>500.0</v>
      </c>
      <c r="G737" s="302">
        <v>500.0</v>
      </c>
      <c r="H737" s="303">
        <f t="shared" si="2"/>
        <v>2000</v>
      </c>
      <c r="I737" s="304">
        <f t="shared" si="3"/>
        <v>6.56167979</v>
      </c>
      <c r="J737" s="305">
        <f t="shared" si="4"/>
        <v>18.37270341</v>
      </c>
      <c r="K737" s="310"/>
      <c r="L737" s="307">
        <f t="shared" si="5"/>
        <v>18.37270341</v>
      </c>
      <c r="M737" s="307">
        <f t="shared" si="6"/>
        <v>22.04724409</v>
      </c>
      <c r="N737" s="308" t="s">
        <v>2338</v>
      </c>
      <c r="O737" s="309"/>
      <c r="P737" s="309"/>
      <c r="Q737" s="309"/>
      <c r="R737" s="309"/>
      <c r="S737" s="309"/>
      <c r="T737" s="309"/>
      <c r="U737" s="309"/>
      <c r="V737" s="309"/>
      <c r="W737" s="309"/>
      <c r="X737" s="309"/>
      <c r="Y737" s="309"/>
    </row>
    <row r="738">
      <c r="A738" s="266" t="s">
        <v>2341</v>
      </c>
      <c r="B738" s="267">
        <v>1.55</v>
      </c>
      <c r="C738" s="301">
        <f t="shared" si="1"/>
        <v>3.1</v>
      </c>
      <c r="D738" s="302">
        <v>500.0</v>
      </c>
      <c r="E738" s="302">
        <v>500.0</v>
      </c>
      <c r="F738" s="302">
        <v>500.0</v>
      </c>
      <c r="G738" s="302">
        <v>500.0</v>
      </c>
      <c r="H738" s="303">
        <f t="shared" si="2"/>
        <v>2000</v>
      </c>
      <c r="I738" s="304">
        <f t="shared" si="3"/>
        <v>6.56167979</v>
      </c>
      <c r="J738" s="305">
        <f t="shared" si="4"/>
        <v>20.34120735</v>
      </c>
      <c r="K738" s="306"/>
      <c r="L738" s="307">
        <f t="shared" si="5"/>
        <v>20.34120735</v>
      </c>
      <c r="M738" s="307">
        <f t="shared" si="6"/>
        <v>24.40944882</v>
      </c>
      <c r="N738" s="308" t="s">
        <v>2341</v>
      </c>
      <c r="O738" s="309"/>
      <c r="P738" s="309"/>
      <c r="Q738" s="309"/>
      <c r="R738" s="309"/>
      <c r="S738" s="309"/>
      <c r="T738" s="309"/>
      <c r="U738" s="309"/>
      <c r="V738" s="309"/>
      <c r="W738" s="309"/>
      <c r="X738" s="309"/>
      <c r="Y738" s="309"/>
    </row>
    <row r="739">
      <c r="A739" s="266" t="s">
        <v>2345</v>
      </c>
      <c r="B739" s="267">
        <v>1.55</v>
      </c>
      <c r="C739" s="301">
        <f t="shared" si="1"/>
        <v>3.1</v>
      </c>
      <c r="D739" s="302">
        <v>500.0</v>
      </c>
      <c r="E739" s="302">
        <v>500.0</v>
      </c>
      <c r="F739" s="302">
        <v>500.0</v>
      </c>
      <c r="G739" s="302">
        <v>500.0</v>
      </c>
      <c r="H739" s="303">
        <f t="shared" si="2"/>
        <v>2000</v>
      </c>
      <c r="I739" s="304">
        <f t="shared" si="3"/>
        <v>6.56167979</v>
      </c>
      <c r="J739" s="305">
        <f t="shared" si="4"/>
        <v>20.34120735</v>
      </c>
      <c r="K739" s="306"/>
      <c r="L739" s="307">
        <f t="shared" si="5"/>
        <v>20.34120735</v>
      </c>
      <c r="M739" s="307">
        <f t="shared" si="6"/>
        <v>24.40944882</v>
      </c>
      <c r="N739" s="308" t="s">
        <v>2345</v>
      </c>
      <c r="O739" s="309"/>
      <c r="P739" s="309"/>
      <c r="Q739" s="309"/>
      <c r="R739" s="309"/>
      <c r="S739" s="309"/>
      <c r="T739" s="309"/>
      <c r="U739" s="309"/>
      <c r="V739" s="309"/>
      <c r="W739" s="309"/>
      <c r="X739" s="309"/>
      <c r="Y739" s="309"/>
    </row>
    <row r="740">
      <c r="A740" s="266" t="s">
        <v>2349</v>
      </c>
      <c r="B740" s="267">
        <v>1.55</v>
      </c>
      <c r="C740" s="301">
        <f t="shared" si="1"/>
        <v>3.1</v>
      </c>
      <c r="D740" s="302">
        <v>500.0</v>
      </c>
      <c r="E740" s="302">
        <v>500.0</v>
      </c>
      <c r="F740" s="302">
        <v>500.0</v>
      </c>
      <c r="G740" s="302">
        <v>500.0</v>
      </c>
      <c r="H740" s="303">
        <f t="shared" si="2"/>
        <v>2000</v>
      </c>
      <c r="I740" s="304">
        <f t="shared" si="3"/>
        <v>6.56167979</v>
      </c>
      <c r="J740" s="305">
        <f t="shared" si="4"/>
        <v>20.34120735</v>
      </c>
      <c r="K740" s="306"/>
      <c r="L740" s="307">
        <f t="shared" si="5"/>
        <v>20.34120735</v>
      </c>
      <c r="M740" s="307">
        <f t="shared" si="6"/>
        <v>24.40944882</v>
      </c>
      <c r="N740" s="308" t="s">
        <v>2349</v>
      </c>
      <c r="O740" s="309"/>
      <c r="P740" s="309"/>
      <c r="Q740" s="309"/>
      <c r="R740" s="309"/>
      <c r="S740" s="309"/>
      <c r="T740" s="309"/>
      <c r="U740" s="309"/>
      <c r="V740" s="309"/>
      <c r="W740" s="309"/>
      <c r="X740" s="309"/>
      <c r="Y740" s="309"/>
    </row>
    <row r="741">
      <c r="A741" s="266" t="s">
        <v>2352</v>
      </c>
      <c r="B741" s="267">
        <v>1.55</v>
      </c>
      <c r="C741" s="301">
        <f t="shared" si="1"/>
        <v>3.1</v>
      </c>
      <c r="D741" s="302">
        <v>500.0</v>
      </c>
      <c r="E741" s="302">
        <v>500.0</v>
      </c>
      <c r="F741" s="302">
        <v>500.0</v>
      </c>
      <c r="G741" s="302">
        <v>500.0</v>
      </c>
      <c r="H741" s="303">
        <f t="shared" si="2"/>
        <v>2000</v>
      </c>
      <c r="I741" s="304">
        <f t="shared" si="3"/>
        <v>6.56167979</v>
      </c>
      <c r="J741" s="305">
        <f t="shared" si="4"/>
        <v>20.34120735</v>
      </c>
      <c r="K741" s="306"/>
      <c r="L741" s="307">
        <f t="shared" si="5"/>
        <v>20.34120735</v>
      </c>
      <c r="M741" s="307">
        <f t="shared" si="6"/>
        <v>24.40944882</v>
      </c>
      <c r="N741" s="308" t="s">
        <v>2352</v>
      </c>
      <c r="O741" s="309"/>
      <c r="P741" s="309"/>
      <c r="Q741" s="309"/>
      <c r="R741" s="309"/>
      <c r="S741" s="309"/>
      <c r="T741" s="309"/>
      <c r="U741" s="309"/>
      <c r="V741" s="309"/>
      <c r="W741" s="309"/>
      <c r="X741" s="309"/>
      <c r="Y741" s="309"/>
    </row>
    <row r="742">
      <c r="A742" s="266" t="s">
        <v>2355</v>
      </c>
      <c r="B742" s="267">
        <v>2.45</v>
      </c>
      <c r="C742" s="301">
        <f t="shared" si="1"/>
        <v>4.9</v>
      </c>
      <c r="D742" s="302">
        <v>500.0</v>
      </c>
      <c r="E742" s="302">
        <v>500.0</v>
      </c>
      <c r="F742" s="302">
        <v>500.0</v>
      </c>
      <c r="G742" s="302">
        <v>500.0</v>
      </c>
      <c r="H742" s="303">
        <f t="shared" si="2"/>
        <v>2000</v>
      </c>
      <c r="I742" s="304">
        <f t="shared" si="3"/>
        <v>6.56167979</v>
      </c>
      <c r="J742" s="305">
        <f t="shared" si="4"/>
        <v>32.15223097</v>
      </c>
      <c r="K742" s="310"/>
      <c r="L742" s="307">
        <f t="shared" si="5"/>
        <v>32.15223097</v>
      </c>
      <c r="M742" s="307">
        <f t="shared" si="6"/>
        <v>38.58267717</v>
      </c>
      <c r="N742" s="308" t="s">
        <v>2355</v>
      </c>
      <c r="O742" s="309"/>
      <c r="P742" s="309"/>
      <c r="Q742" s="309"/>
      <c r="R742" s="309"/>
      <c r="S742" s="309"/>
      <c r="T742" s="309"/>
      <c r="U742" s="309"/>
      <c r="V742" s="309"/>
      <c r="W742" s="309"/>
      <c r="X742" s="309"/>
      <c r="Y742" s="309"/>
    </row>
    <row r="743">
      <c r="A743" s="266" t="s">
        <v>2357</v>
      </c>
      <c r="B743" s="267">
        <v>2.45</v>
      </c>
      <c r="C743" s="301">
        <f t="shared" si="1"/>
        <v>4.9</v>
      </c>
      <c r="D743" s="302">
        <v>500.0</v>
      </c>
      <c r="E743" s="302">
        <v>500.0</v>
      </c>
      <c r="F743" s="302">
        <v>500.0</v>
      </c>
      <c r="G743" s="302">
        <v>500.0</v>
      </c>
      <c r="H743" s="303">
        <f t="shared" si="2"/>
        <v>2000</v>
      </c>
      <c r="I743" s="304">
        <f t="shared" si="3"/>
        <v>6.56167979</v>
      </c>
      <c r="J743" s="305">
        <f t="shared" si="4"/>
        <v>32.15223097</v>
      </c>
      <c r="K743" s="310"/>
      <c r="L743" s="307">
        <f t="shared" si="5"/>
        <v>32.15223097</v>
      </c>
      <c r="M743" s="307">
        <f t="shared" si="6"/>
        <v>38.58267717</v>
      </c>
      <c r="N743" s="308" t="s">
        <v>2357</v>
      </c>
      <c r="O743" s="309"/>
      <c r="P743" s="309"/>
      <c r="Q743" s="309"/>
      <c r="R743" s="309"/>
      <c r="S743" s="309"/>
      <c r="T743" s="309"/>
      <c r="U743" s="309"/>
      <c r="V743" s="309"/>
      <c r="W743" s="309"/>
      <c r="X743" s="309"/>
      <c r="Y743" s="309"/>
    </row>
    <row r="744">
      <c r="A744" s="266" t="s">
        <v>2359</v>
      </c>
      <c r="B744" s="267">
        <v>2.45</v>
      </c>
      <c r="C744" s="301">
        <f t="shared" si="1"/>
        <v>4.9</v>
      </c>
      <c r="D744" s="302">
        <v>500.0</v>
      </c>
      <c r="E744" s="302">
        <v>500.0</v>
      </c>
      <c r="F744" s="302">
        <v>500.0</v>
      </c>
      <c r="G744" s="302">
        <v>500.0</v>
      </c>
      <c r="H744" s="303">
        <f t="shared" si="2"/>
        <v>2000</v>
      </c>
      <c r="I744" s="304">
        <f t="shared" si="3"/>
        <v>6.56167979</v>
      </c>
      <c r="J744" s="305">
        <f t="shared" si="4"/>
        <v>32.15223097</v>
      </c>
      <c r="K744" s="310"/>
      <c r="L744" s="307">
        <f t="shared" si="5"/>
        <v>32.15223097</v>
      </c>
      <c r="M744" s="307">
        <f t="shared" si="6"/>
        <v>38.58267717</v>
      </c>
      <c r="N744" s="308" t="s">
        <v>2359</v>
      </c>
      <c r="O744" s="309"/>
      <c r="P744" s="309"/>
      <c r="Q744" s="309"/>
      <c r="R744" s="309"/>
      <c r="S744" s="309"/>
      <c r="T744" s="309"/>
      <c r="U744" s="309"/>
      <c r="V744" s="309"/>
      <c r="W744" s="309"/>
      <c r="X744" s="309"/>
      <c r="Y744" s="309"/>
    </row>
    <row r="745">
      <c r="A745" s="266" t="s">
        <v>2361</v>
      </c>
      <c r="B745" s="267">
        <v>2.45</v>
      </c>
      <c r="C745" s="301">
        <f t="shared" si="1"/>
        <v>4.9</v>
      </c>
      <c r="D745" s="302">
        <v>500.0</v>
      </c>
      <c r="E745" s="302">
        <v>500.0</v>
      </c>
      <c r="F745" s="302">
        <v>500.0</v>
      </c>
      <c r="G745" s="302">
        <v>500.0</v>
      </c>
      <c r="H745" s="303">
        <f t="shared" si="2"/>
        <v>2000</v>
      </c>
      <c r="I745" s="304">
        <f t="shared" si="3"/>
        <v>6.56167979</v>
      </c>
      <c r="J745" s="305">
        <f t="shared" si="4"/>
        <v>32.15223097</v>
      </c>
      <c r="K745" s="306"/>
      <c r="L745" s="307">
        <f t="shared" si="5"/>
        <v>32.15223097</v>
      </c>
      <c r="M745" s="307">
        <f t="shared" si="6"/>
        <v>38.58267717</v>
      </c>
      <c r="N745" s="308" t="s">
        <v>2361</v>
      </c>
      <c r="O745" s="309"/>
      <c r="P745" s="309"/>
      <c r="Q745" s="309"/>
      <c r="R745" s="309"/>
      <c r="S745" s="309"/>
      <c r="T745" s="309"/>
      <c r="U745" s="309"/>
      <c r="V745" s="309"/>
      <c r="W745" s="309"/>
      <c r="X745" s="309"/>
      <c r="Y745" s="309"/>
    </row>
    <row r="746">
      <c r="A746" s="266" t="s">
        <v>2363</v>
      </c>
      <c r="B746" s="267">
        <v>0.95</v>
      </c>
      <c r="C746" s="301">
        <f t="shared" si="1"/>
        <v>1.9</v>
      </c>
      <c r="D746" s="302">
        <v>500.0</v>
      </c>
      <c r="E746" s="302">
        <v>500.0</v>
      </c>
      <c r="F746" s="302">
        <v>500.0</v>
      </c>
      <c r="G746" s="302">
        <v>500.0</v>
      </c>
      <c r="H746" s="303">
        <f t="shared" si="2"/>
        <v>2000</v>
      </c>
      <c r="I746" s="304">
        <f t="shared" si="3"/>
        <v>6.56167979</v>
      </c>
      <c r="J746" s="305">
        <f t="shared" si="4"/>
        <v>12.4671916</v>
      </c>
      <c r="K746" s="306">
        <v>5.0</v>
      </c>
      <c r="L746" s="307">
        <f t="shared" si="5"/>
        <v>17.4671916</v>
      </c>
      <c r="M746" s="307">
        <f t="shared" si="6"/>
        <v>20.96062992</v>
      </c>
      <c r="N746" s="308" t="s">
        <v>2363</v>
      </c>
      <c r="O746" s="309"/>
      <c r="P746" s="309"/>
      <c r="Q746" s="309"/>
      <c r="R746" s="309"/>
      <c r="S746" s="309"/>
      <c r="T746" s="309"/>
      <c r="U746" s="309"/>
      <c r="V746" s="309"/>
      <c r="W746" s="309"/>
      <c r="X746" s="309"/>
      <c r="Y746" s="309"/>
    </row>
    <row r="747">
      <c r="A747" s="266" t="s">
        <v>2365</v>
      </c>
      <c r="B747" s="267">
        <v>0.95</v>
      </c>
      <c r="C747" s="301">
        <f t="shared" si="1"/>
        <v>1.9</v>
      </c>
      <c r="D747" s="302">
        <v>500.0</v>
      </c>
      <c r="E747" s="302">
        <v>500.0</v>
      </c>
      <c r="F747" s="302">
        <v>500.0</v>
      </c>
      <c r="G747" s="302">
        <v>500.0</v>
      </c>
      <c r="H747" s="303">
        <f t="shared" si="2"/>
        <v>2000</v>
      </c>
      <c r="I747" s="304">
        <f t="shared" si="3"/>
        <v>6.56167979</v>
      </c>
      <c r="J747" s="305">
        <f t="shared" si="4"/>
        <v>12.4671916</v>
      </c>
      <c r="K747" s="306">
        <v>5.0</v>
      </c>
      <c r="L747" s="307">
        <f t="shared" si="5"/>
        <v>17.4671916</v>
      </c>
      <c r="M747" s="307">
        <f t="shared" si="6"/>
        <v>20.96062992</v>
      </c>
      <c r="N747" s="308" t="s">
        <v>2365</v>
      </c>
      <c r="O747" s="309"/>
      <c r="P747" s="309"/>
      <c r="Q747" s="309"/>
      <c r="R747" s="309"/>
      <c r="S747" s="309"/>
      <c r="T747" s="309"/>
      <c r="U747" s="309"/>
      <c r="V747" s="309"/>
      <c r="W747" s="309"/>
      <c r="X747" s="309"/>
      <c r="Y747" s="309"/>
    </row>
    <row r="748">
      <c r="A748" s="266" t="s">
        <v>2368</v>
      </c>
      <c r="B748" s="267">
        <v>0.95</v>
      </c>
      <c r="C748" s="301">
        <f t="shared" si="1"/>
        <v>1.9</v>
      </c>
      <c r="D748" s="302">
        <v>500.0</v>
      </c>
      <c r="E748" s="302">
        <v>500.0</v>
      </c>
      <c r="F748" s="302">
        <v>500.0</v>
      </c>
      <c r="G748" s="302">
        <v>500.0</v>
      </c>
      <c r="H748" s="303">
        <f t="shared" si="2"/>
        <v>2000</v>
      </c>
      <c r="I748" s="304">
        <f t="shared" si="3"/>
        <v>6.56167979</v>
      </c>
      <c r="J748" s="305">
        <f t="shared" si="4"/>
        <v>12.4671916</v>
      </c>
      <c r="K748" s="306">
        <v>5.0</v>
      </c>
      <c r="L748" s="307">
        <f t="shared" si="5"/>
        <v>17.4671916</v>
      </c>
      <c r="M748" s="307">
        <f t="shared" si="6"/>
        <v>20.96062992</v>
      </c>
      <c r="N748" s="308" t="s">
        <v>2368</v>
      </c>
      <c r="O748" s="309"/>
      <c r="P748" s="309"/>
      <c r="Q748" s="309"/>
      <c r="R748" s="309"/>
      <c r="S748" s="309"/>
      <c r="T748" s="309"/>
      <c r="U748" s="309"/>
      <c r="V748" s="309"/>
      <c r="W748" s="309"/>
      <c r="X748" s="309"/>
      <c r="Y748" s="309"/>
    </row>
    <row r="749">
      <c r="A749" s="266" t="s">
        <v>2371</v>
      </c>
      <c r="B749" s="267">
        <v>0.95</v>
      </c>
      <c r="C749" s="301">
        <f t="shared" si="1"/>
        <v>1.9</v>
      </c>
      <c r="D749" s="302">
        <v>500.0</v>
      </c>
      <c r="E749" s="302">
        <v>500.0</v>
      </c>
      <c r="F749" s="302">
        <v>500.0</v>
      </c>
      <c r="G749" s="302">
        <v>500.0</v>
      </c>
      <c r="H749" s="303">
        <f t="shared" si="2"/>
        <v>2000</v>
      </c>
      <c r="I749" s="304">
        <f t="shared" si="3"/>
        <v>6.56167979</v>
      </c>
      <c r="J749" s="305">
        <f t="shared" si="4"/>
        <v>12.4671916</v>
      </c>
      <c r="K749" s="306">
        <v>5.0</v>
      </c>
      <c r="L749" s="307">
        <f t="shared" si="5"/>
        <v>17.4671916</v>
      </c>
      <c r="M749" s="307">
        <f t="shared" si="6"/>
        <v>20.96062992</v>
      </c>
      <c r="N749" s="308" t="s">
        <v>2371</v>
      </c>
      <c r="O749" s="309"/>
      <c r="P749" s="309"/>
      <c r="Q749" s="309"/>
      <c r="R749" s="309"/>
      <c r="S749" s="309"/>
      <c r="T749" s="309"/>
      <c r="U749" s="309"/>
      <c r="V749" s="309"/>
      <c r="W749" s="309"/>
      <c r="X749" s="309"/>
      <c r="Y749" s="309"/>
    </row>
    <row r="750">
      <c r="A750" s="266" t="s">
        <v>2374</v>
      </c>
      <c r="B750" s="267">
        <v>1.6</v>
      </c>
      <c r="C750" s="301">
        <f t="shared" si="1"/>
        <v>3.2</v>
      </c>
      <c r="D750" s="302">
        <v>500.0</v>
      </c>
      <c r="E750" s="302">
        <v>500.0</v>
      </c>
      <c r="F750" s="302">
        <v>500.0</v>
      </c>
      <c r="G750" s="302">
        <v>500.0</v>
      </c>
      <c r="H750" s="303">
        <f t="shared" si="2"/>
        <v>2000</v>
      </c>
      <c r="I750" s="304">
        <f t="shared" si="3"/>
        <v>6.56167979</v>
      </c>
      <c r="J750" s="305">
        <f t="shared" si="4"/>
        <v>20.99737533</v>
      </c>
      <c r="K750" s="306"/>
      <c r="L750" s="307">
        <f t="shared" si="5"/>
        <v>20.99737533</v>
      </c>
      <c r="M750" s="307">
        <f t="shared" si="6"/>
        <v>25.19685039</v>
      </c>
      <c r="N750" s="308" t="s">
        <v>2374</v>
      </c>
      <c r="O750" s="309"/>
      <c r="P750" s="309"/>
      <c r="Q750" s="309"/>
      <c r="R750" s="309"/>
      <c r="S750" s="309"/>
      <c r="T750" s="309"/>
      <c r="U750" s="309"/>
      <c r="V750" s="309"/>
      <c r="W750" s="309"/>
      <c r="X750" s="309"/>
      <c r="Y750" s="309"/>
    </row>
    <row r="751">
      <c r="A751" s="266" t="s">
        <v>2377</v>
      </c>
      <c r="B751" s="267">
        <v>1.6</v>
      </c>
      <c r="C751" s="301">
        <f t="shared" si="1"/>
        <v>3.2</v>
      </c>
      <c r="D751" s="302">
        <v>500.0</v>
      </c>
      <c r="E751" s="302">
        <v>500.0</v>
      </c>
      <c r="F751" s="302">
        <v>500.0</v>
      </c>
      <c r="G751" s="302">
        <v>500.0</v>
      </c>
      <c r="H751" s="303">
        <f t="shared" si="2"/>
        <v>2000</v>
      </c>
      <c r="I751" s="304">
        <f t="shared" si="3"/>
        <v>6.56167979</v>
      </c>
      <c r="J751" s="305">
        <f t="shared" si="4"/>
        <v>20.99737533</v>
      </c>
      <c r="K751" s="310"/>
      <c r="L751" s="307">
        <f t="shared" si="5"/>
        <v>20.99737533</v>
      </c>
      <c r="M751" s="307">
        <f t="shared" si="6"/>
        <v>25.19685039</v>
      </c>
      <c r="N751" s="308" t="s">
        <v>2377</v>
      </c>
      <c r="O751" s="309"/>
      <c r="P751" s="309"/>
      <c r="Q751" s="309"/>
      <c r="R751" s="309"/>
      <c r="S751" s="309"/>
      <c r="T751" s="309"/>
      <c r="U751" s="309"/>
      <c r="V751" s="309"/>
      <c r="W751" s="309"/>
      <c r="X751" s="309"/>
      <c r="Y751" s="309"/>
    </row>
    <row r="752">
      <c r="A752" s="266" t="s">
        <v>2380</v>
      </c>
      <c r="B752" s="267">
        <v>1.6</v>
      </c>
      <c r="C752" s="301">
        <f t="shared" si="1"/>
        <v>3.2</v>
      </c>
      <c r="D752" s="302">
        <v>500.0</v>
      </c>
      <c r="E752" s="302">
        <v>500.0</v>
      </c>
      <c r="F752" s="302">
        <v>500.0</v>
      </c>
      <c r="G752" s="302">
        <v>500.0</v>
      </c>
      <c r="H752" s="303">
        <f t="shared" si="2"/>
        <v>2000</v>
      </c>
      <c r="I752" s="304">
        <f t="shared" si="3"/>
        <v>6.56167979</v>
      </c>
      <c r="J752" s="305">
        <f t="shared" si="4"/>
        <v>20.99737533</v>
      </c>
      <c r="K752" s="306"/>
      <c r="L752" s="307">
        <f t="shared" si="5"/>
        <v>20.99737533</v>
      </c>
      <c r="M752" s="307">
        <f t="shared" si="6"/>
        <v>25.19685039</v>
      </c>
      <c r="N752" s="308" t="s">
        <v>2380</v>
      </c>
      <c r="O752" s="309"/>
      <c r="P752" s="309"/>
      <c r="Q752" s="309"/>
      <c r="R752" s="309"/>
      <c r="S752" s="309"/>
      <c r="T752" s="309"/>
      <c r="U752" s="309"/>
      <c r="V752" s="309"/>
      <c r="W752" s="309"/>
      <c r="X752" s="309"/>
      <c r="Y752" s="309"/>
    </row>
    <row r="753">
      <c r="A753" s="266" t="s">
        <v>2385</v>
      </c>
      <c r="B753" s="267">
        <v>0.76</v>
      </c>
      <c r="C753" s="301">
        <f t="shared" si="1"/>
        <v>1.52</v>
      </c>
      <c r="D753" s="302">
        <v>500.0</v>
      </c>
      <c r="E753" s="302">
        <v>500.0</v>
      </c>
      <c r="F753" s="302">
        <v>500.0</v>
      </c>
      <c r="G753" s="302">
        <v>500.0</v>
      </c>
      <c r="H753" s="303">
        <f t="shared" si="2"/>
        <v>2000</v>
      </c>
      <c r="I753" s="304">
        <f t="shared" si="3"/>
        <v>6.56167979</v>
      </c>
      <c r="J753" s="305">
        <f t="shared" si="4"/>
        <v>9.973753281</v>
      </c>
      <c r="K753" s="306">
        <v>5.0</v>
      </c>
      <c r="L753" s="307">
        <f t="shared" si="5"/>
        <v>14.97375328</v>
      </c>
      <c r="M753" s="307">
        <f t="shared" si="6"/>
        <v>17.96850394</v>
      </c>
      <c r="N753" s="308" t="s">
        <v>2385</v>
      </c>
      <c r="O753" s="309"/>
      <c r="P753" s="309"/>
      <c r="Q753" s="309"/>
      <c r="R753" s="309"/>
      <c r="S753" s="309"/>
      <c r="T753" s="309"/>
      <c r="U753" s="309"/>
      <c r="V753" s="309"/>
      <c r="W753" s="309"/>
      <c r="X753" s="309"/>
      <c r="Y753" s="309"/>
    </row>
    <row r="754">
      <c r="A754" s="266" t="s">
        <v>2390</v>
      </c>
      <c r="B754" s="267">
        <v>2.5</v>
      </c>
      <c r="C754" s="301">
        <f t="shared" si="1"/>
        <v>5</v>
      </c>
      <c r="D754" s="302">
        <v>500.0</v>
      </c>
      <c r="E754" s="302">
        <v>500.0</v>
      </c>
      <c r="F754" s="302">
        <v>500.0</v>
      </c>
      <c r="G754" s="302">
        <v>500.0</v>
      </c>
      <c r="H754" s="303">
        <f t="shared" si="2"/>
        <v>2000</v>
      </c>
      <c r="I754" s="304">
        <f t="shared" si="3"/>
        <v>6.56167979</v>
      </c>
      <c r="J754" s="305">
        <f t="shared" si="4"/>
        <v>32.80839895</v>
      </c>
      <c r="K754" s="310"/>
      <c r="L754" s="307">
        <f t="shared" si="5"/>
        <v>32.80839895</v>
      </c>
      <c r="M754" s="307">
        <f t="shared" si="6"/>
        <v>39.37007874</v>
      </c>
      <c r="N754" s="308" t="s">
        <v>2390</v>
      </c>
      <c r="O754" s="309"/>
      <c r="P754" s="309"/>
      <c r="Q754" s="309"/>
      <c r="R754" s="309"/>
      <c r="S754" s="309"/>
      <c r="T754" s="309"/>
      <c r="U754" s="309"/>
      <c r="V754" s="309"/>
      <c r="W754" s="309"/>
      <c r="X754" s="309"/>
      <c r="Y754" s="309"/>
    </row>
    <row r="755">
      <c r="A755" s="266" t="s">
        <v>2394</v>
      </c>
      <c r="B755" s="267">
        <v>1.98</v>
      </c>
      <c r="C755" s="301">
        <f t="shared" si="1"/>
        <v>3.96</v>
      </c>
      <c r="D755" s="302">
        <v>500.0</v>
      </c>
      <c r="E755" s="302">
        <v>500.0</v>
      </c>
      <c r="F755" s="302">
        <v>500.0</v>
      </c>
      <c r="G755" s="302">
        <v>500.0</v>
      </c>
      <c r="H755" s="303">
        <f t="shared" si="2"/>
        <v>2000</v>
      </c>
      <c r="I755" s="304">
        <f t="shared" si="3"/>
        <v>6.56167979</v>
      </c>
      <c r="J755" s="305">
        <f t="shared" si="4"/>
        <v>25.98425197</v>
      </c>
      <c r="K755" s="310"/>
      <c r="L755" s="307">
        <f t="shared" si="5"/>
        <v>25.98425197</v>
      </c>
      <c r="M755" s="307">
        <f t="shared" si="6"/>
        <v>31.18110236</v>
      </c>
      <c r="N755" s="308" t="s">
        <v>2394</v>
      </c>
      <c r="O755" s="309"/>
      <c r="P755" s="309"/>
      <c r="Q755" s="309"/>
      <c r="R755" s="309"/>
      <c r="S755" s="309"/>
      <c r="T755" s="309"/>
      <c r="U755" s="309"/>
      <c r="V755" s="309"/>
      <c r="W755" s="309"/>
      <c r="X755" s="309"/>
      <c r="Y755" s="309"/>
    </row>
    <row r="756">
      <c r="A756" s="266" t="s">
        <v>2396</v>
      </c>
      <c r="B756" s="267">
        <v>2.1</v>
      </c>
      <c r="C756" s="301">
        <f t="shared" si="1"/>
        <v>4.2</v>
      </c>
      <c r="D756" s="302">
        <v>500.0</v>
      </c>
      <c r="E756" s="302">
        <v>500.0</v>
      </c>
      <c r="F756" s="302">
        <v>500.0</v>
      </c>
      <c r="G756" s="302">
        <v>500.0</v>
      </c>
      <c r="H756" s="303">
        <f t="shared" si="2"/>
        <v>2000</v>
      </c>
      <c r="I756" s="304">
        <f t="shared" si="3"/>
        <v>6.56167979</v>
      </c>
      <c r="J756" s="305">
        <f t="shared" si="4"/>
        <v>27.55905512</v>
      </c>
      <c r="K756" s="310"/>
      <c r="L756" s="307">
        <f t="shared" si="5"/>
        <v>27.55905512</v>
      </c>
      <c r="M756" s="307">
        <f t="shared" si="6"/>
        <v>33.07086614</v>
      </c>
      <c r="N756" s="308" t="s">
        <v>2396</v>
      </c>
      <c r="O756" s="309"/>
      <c r="P756" s="309"/>
      <c r="Q756" s="309"/>
      <c r="R756" s="309"/>
      <c r="S756" s="309"/>
      <c r="T756" s="309"/>
      <c r="U756" s="309"/>
      <c r="V756" s="309"/>
      <c r="W756" s="309"/>
      <c r="X756" s="309"/>
      <c r="Y756" s="309"/>
    </row>
    <row r="757">
      <c r="A757" s="266" t="s">
        <v>2400</v>
      </c>
      <c r="B757" s="267">
        <v>0.6</v>
      </c>
      <c r="C757" s="301">
        <f t="shared" si="1"/>
        <v>1.2</v>
      </c>
      <c r="D757" s="302">
        <v>500.0</v>
      </c>
      <c r="E757" s="302">
        <v>500.0</v>
      </c>
      <c r="F757" s="302">
        <v>500.0</v>
      </c>
      <c r="G757" s="302">
        <v>500.0</v>
      </c>
      <c r="H757" s="303">
        <f t="shared" si="2"/>
        <v>2000</v>
      </c>
      <c r="I757" s="304">
        <f t="shared" si="3"/>
        <v>6.56167979</v>
      </c>
      <c r="J757" s="305">
        <f t="shared" si="4"/>
        <v>7.874015748</v>
      </c>
      <c r="K757" s="306">
        <v>5.0</v>
      </c>
      <c r="L757" s="307">
        <f t="shared" si="5"/>
        <v>12.87401575</v>
      </c>
      <c r="M757" s="307">
        <f t="shared" si="6"/>
        <v>15.4488189</v>
      </c>
      <c r="N757" s="308" t="s">
        <v>2400</v>
      </c>
      <c r="O757" s="309"/>
      <c r="P757" s="309"/>
      <c r="Q757" s="309"/>
      <c r="R757" s="309"/>
      <c r="S757" s="309"/>
      <c r="T757" s="309"/>
      <c r="U757" s="309"/>
      <c r="V757" s="309"/>
      <c r="W757" s="309"/>
      <c r="X757" s="309"/>
      <c r="Y757" s="309"/>
    </row>
    <row r="758">
      <c r="A758" s="266" t="s">
        <v>2404</v>
      </c>
      <c r="B758" s="267">
        <v>0.6</v>
      </c>
      <c r="C758" s="301">
        <f t="shared" si="1"/>
        <v>1.2</v>
      </c>
      <c r="D758" s="302">
        <v>500.0</v>
      </c>
      <c r="E758" s="302">
        <v>500.0</v>
      </c>
      <c r="F758" s="302">
        <v>500.0</v>
      </c>
      <c r="G758" s="302">
        <v>500.0</v>
      </c>
      <c r="H758" s="303">
        <f t="shared" si="2"/>
        <v>2000</v>
      </c>
      <c r="I758" s="304">
        <f t="shared" si="3"/>
        <v>6.56167979</v>
      </c>
      <c r="J758" s="305">
        <f t="shared" si="4"/>
        <v>7.874015748</v>
      </c>
      <c r="K758" s="306">
        <v>5.0</v>
      </c>
      <c r="L758" s="307">
        <f t="shared" si="5"/>
        <v>12.87401575</v>
      </c>
      <c r="M758" s="307">
        <f t="shared" si="6"/>
        <v>15.4488189</v>
      </c>
      <c r="N758" s="308" t="s">
        <v>2404</v>
      </c>
      <c r="O758" s="309"/>
      <c r="P758" s="309"/>
      <c r="Q758" s="309"/>
      <c r="R758" s="309"/>
      <c r="S758" s="309"/>
      <c r="T758" s="309"/>
      <c r="U758" s="309"/>
      <c r="V758" s="309"/>
      <c r="W758" s="309"/>
      <c r="X758" s="309"/>
      <c r="Y758" s="309"/>
    </row>
    <row r="759">
      <c r="A759" s="266" t="s">
        <v>2407</v>
      </c>
      <c r="B759" s="267">
        <v>1.68</v>
      </c>
      <c r="C759" s="301">
        <f t="shared" si="1"/>
        <v>3.36</v>
      </c>
      <c r="D759" s="302">
        <v>500.0</v>
      </c>
      <c r="E759" s="302">
        <v>500.0</v>
      </c>
      <c r="F759" s="302">
        <v>500.0</v>
      </c>
      <c r="G759" s="302">
        <v>500.0</v>
      </c>
      <c r="H759" s="303">
        <f t="shared" si="2"/>
        <v>2000</v>
      </c>
      <c r="I759" s="304">
        <f t="shared" si="3"/>
        <v>6.56167979</v>
      </c>
      <c r="J759" s="305">
        <f t="shared" si="4"/>
        <v>22.04724409</v>
      </c>
      <c r="K759" s="310"/>
      <c r="L759" s="307">
        <f t="shared" si="5"/>
        <v>22.04724409</v>
      </c>
      <c r="M759" s="307">
        <f t="shared" si="6"/>
        <v>26.45669291</v>
      </c>
      <c r="N759" s="308" t="s">
        <v>2407</v>
      </c>
      <c r="O759" s="309"/>
      <c r="P759" s="309"/>
      <c r="Q759" s="309"/>
      <c r="R759" s="309"/>
      <c r="S759" s="309"/>
      <c r="T759" s="309"/>
      <c r="U759" s="309"/>
      <c r="V759" s="309"/>
      <c r="W759" s="309"/>
      <c r="X759" s="309"/>
      <c r="Y759" s="309"/>
    </row>
    <row r="760">
      <c r="A760" s="266" t="s">
        <v>2410</v>
      </c>
      <c r="B760" s="267">
        <v>0.6</v>
      </c>
      <c r="C760" s="301">
        <f t="shared" si="1"/>
        <v>1.2</v>
      </c>
      <c r="D760" s="302">
        <v>500.0</v>
      </c>
      <c r="E760" s="302">
        <v>500.0</v>
      </c>
      <c r="F760" s="302">
        <v>500.0</v>
      </c>
      <c r="G760" s="302">
        <v>500.0</v>
      </c>
      <c r="H760" s="303">
        <f t="shared" si="2"/>
        <v>2000</v>
      </c>
      <c r="I760" s="304">
        <f t="shared" si="3"/>
        <v>6.56167979</v>
      </c>
      <c r="J760" s="305">
        <f t="shared" si="4"/>
        <v>7.874015748</v>
      </c>
      <c r="K760" s="306">
        <v>5.0</v>
      </c>
      <c r="L760" s="307">
        <f t="shared" si="5"/>
        <v>12.87401575</v>
      </c>
      <c r="M760" s="307">
        <f t="shared" si="6"/>
        <v>15.4488189</v>
      </c>
      <c r="N760" s="308" t="s">
        <v>2410</v>
      </c>
      <c r="O760" s="309"/>
      <c r="P760" s="309"/>
      <c r="Q760" s="309"/>
      <c r="R760" s="309"/>
      <c r="S760" s="309"/>
      <c r="T760" s="309"/>
      <c r="U760" s="309"/>
      <c r="V760" s="309"/>
      <c r="W760" s="309"/>
      <c r="X760" s="309"/>
      <c r="Y760" s="309"/>
    </row>
    <row r="761">
      <c r="A761" s="266" t="s">
        <v>2412</v>
      </c>
      <c r="B761" s="267">
        <v>2.18</v>
      </c>
      <c r="C761" s="301">
        <f t="shared" si="1"/>
        <v>4.36</v>
      </c>
      <c r="D761" s="302">
        <v>500.0</v>
      </c>
      <c r="E761" s="302">
        <v>500.0</v>
      </c>
      <c r="F761" s="302">
        <v>500.0</v>
      </c>
      <c r="G761" s="302">
        <v>500.0</v>
      </c>
      <c r="H761" s="303">
        <f t="shared" si="2"/>
        <v>2000</v>
      </c>
      <c r="I761" s="304">
        <f t="shared" si="3"/>
        <v>6.56167979</v>
      </c>
      <c r="J761" s="305">
        <f t="shared" si="4"/>
        <v>28.60892388</v>
      </c>
      <c r="K761" s="310"/>
      <c r="L761" s="307">
        <f t="shared" si="5"/>
        <v>28.60892388</v>
      </c>
      <c r="M761" s="307">
        <f t="shared" si="6"/>
        <v>34.33070866</v>
      </c>
      <c r="N761" s="308" t="s">
        <v>2412</v>
      </c>
      <c r="O761" s="309"/>
      <c r="P761" s="309"/>
      <c r="Q761" s="309"/>
      <c r="R761" s="309"/>
      <c r="S761" s="309"/>
      <c r="T761" s="309"/>
      <c r="U761" s="309"/>
      <c r="V761" s="309"/>
      <c r="W761" s="309"/>
      <c r="X761" s="309"/>
      <c r="Y761" s="309"/>
    </row>
    <row r="762">
      <c r="A762" s="266" t="s">
        <v>2417</v>
      </c>
      <c r="B762" s="267">
        <v>0.7</v>
      </c>
      <c r="C762" s="301">
        <f t="shared" si="1"/>
        <v>1.4</v>
      </c>
      <c r="D762" s="302">
        <v>500.0</v>
      </c>
      <c r="E762" s="302">
        <v>500.0</v>
      </c>
      <c r="F762" s="302">
        <v>500.0</v>
      </c>
      <c r="G762" s="302">
        <v>500.0</v>
      </c>
      <c r="H762" s="303">
        <f t="shared" si="2"/>
        <v>2000</v>
      </c>
      <c r="I762" s="304">
        <f t="shared" si="3"/>
        <v>6.56167979</v>
      </c>
      <c r="J762" s="305">
        <f t="shared" si="4"/>
        <v>9.186351706</v>
      </c>
      <c r="K762" s="306">
        <v>5.0</v>
      </c>
      <c r="L762" s="307">
        <f t="shared" si="5"/>
        <v>14.18635171</v>
      </c>
      <c r="M762" s="307">
        <f t="shared" si="6"/>
        <v>17.02362205</v>
      </c>
      <c r="N762" s="308" t="s">
        <v>2417</v>
      </c>
      <c r="O762" s="309"/>
      <c r="P762" s="309"/>
      <c r="Q762" s="309"/>
      <c r="R762" s="309"/>
      <c r="S762" s="309"/>
      <c r="T762" s="309"/>
      <c r="U762" s="309"/>
      <c r="V762" s="309"/>
      <c r="W762" s="309"/>
      <c r="X762" s="309"/>
      <c r="Y762" s="309"/>
    </row>
    <row r="763">
      <c r="A763" s="266" t="s">
        <v>2420</v>
      </c>
      <c r="B763" s="267">
        <v>0.7</v>
      </c>
      <c r="C763" s="301">
        <f t="shared" si="1"/>
        <v>1.4</v>
      </c>
      <c r="D763" s="302">
        <v>500.0</v>
      </c>
      <c r="E763" s="302">
        <v>500.0</v>
      </c>
      <c r="F763" s="302">
        <v>500.0</v>
      </c>
      <c r="G763" s="302">
        <v>500.0</v>
      </c>
      <c r="H763" s="303">
        <f t="shared" si="2"/>
        <v>2000</v>
      </c>
      <c r="I763" s="304">
        <f t="shared" si="3"/>
        <v>6.56167979</v>
      </c>
      <c r="J763" s="305">
        <f t="shared" si="4"/>
        <v>9.186351706</v>
      </c>
      <c r="K763" s="306">
        <v>5.0</v>
      </c>
      <c r="L763" s="307">
        <f t="shared" si="5"/>
        <v>14.18635171</v>
      </c>
      <c r="M763" s="307">
        <f t="shared" si="6"/>
        <v>17.02362205</v>
      </c>
      <c r="N763" s="308" t="s">
        <v>2420</v>
      </c>
      <c r="O763" s="309"/>
      <c r="P763" s="309"/>
      <c r="Q763" s="309"/>
      <c r="R763" s="309"/>
      <c r="S763" s="309"/>
      <c r="T763" s="309"/>
      <c r="U763" s="309"/>
      <c r="V763" s="309"/>
      <c r="W763" s="309"/>
      <c r="X763" s="309"/>
      <c r="Y763" s="309"/>
    </row>
    <row r="764">
      <c r="A764" s="266" t="s">
        <v>2423</v>
      </c>
      <c r="B764" s="267">
        <v>0.7</v>
      </c>
      <c r="C764" s="301">
        <f t="shared" si="1"/>
        <v>1.4</v>
      </c>
      <c r="D764" s="302">
        <v>500.0</v>
      </c>
      <c r="E764" s="302">
        <v>500.0</v>
      </c>
      <c r="F764" s="302">
        <v>500.0</v>
      </c>
      <c r="G764" s="302">
        <v>500.0</v>
      </c>
      <c r="H764" s="303">
        <f t="shared" si="2"/>
        <v>2000</v>
      </c>
      <c r="I764" s="304">
        <f t="shared" si="3"/>
        <v>6.56167979</v>
      </c>
      <c r="J764" s="305">
        <f t="shared" si="4"/>
        <v>9.186351706</v>
      </c>
      <c r="K764" s="306">
        <v>5.0</v>
      </c>
      <c r="L764" s="307">
        <f t="shared" si="5"/>
        <v>14.18635171</v>
      </c>
      <c r="M764" s="307">
        <f t="shared" si="6"/>
        <v>17.02362205</v>
      </c>
      <c r="N764" s="308" t="s">
        <v>2423</v>
      </c>
      <c r="O764" s="309"/>
      <c r="P764" s="309"/>
      <c r="Q764" s="309"/>
      <c r="R764" s="309"/>
      <c r="S764" s="309"/>
      <c r="T764" s="309"/>
      <c r="U764" s="309"/>
      <c r="V764" s="309"/>
      <c r="W764" s="309"/>
      <c r="X764" s="309"/>
      <c r="Y764" s="309"/>
    </row>
    <row r="765">
      <c r="A765" s="266" t="s">
        <v>2426</v>
      </c>
      <c r="B765" s="267">
        <v>0.7</v>
      </c>
      <c r="C765" s="301">
        <f t="shared" si="1"/>
        <v>1.4</v>
      </c>
      <c r="D765" s="302">
        <v>500.0</v>
      </c>
      <c r="E765" s="302">
        <v>500.0</v>
      </c>
      <c r="F765" s="302">
        <v>500.0</v>
      </c>
      <c r="G765" s="302">
        <v>500.0</v>
      </c>
      <c r="H765" s="303">
        <f t="shared" si="2"/>
        <v>2000</v>
      </c>
      <c r="I765" s="304">
        <f t="shared" si="3"/>
        <v>6.56167979</v>
      </c>
      <c r="J765" s="305">
        <f t="shared" si="4"/>
        <v>9.186351706</v>
      </c>
      <c r="K765" s="306">
        <v>5.0</v>
      </c>
      <c r="L765" s="307">
        <f t="shared" si="5"/>
        <v>14.18635171</v>
      </c>
      <c r="M765" s="307">
        <f t="shared" si="6"/>
        <v>17.02362205</v>
      </c>
      <c r="N765" s="308" t="s">
        <v>2426</v>
      </c>
      <c r="O765" s="309"/>
      <c r="P765" s="309"/>
      <c r="Q765" s="309"/>
      <c r="R765" s="309"/>
      <c r="S765" s="309"/>
      <c r="T765" s="309"/>
      <c r="U765" s="309"/>
      <c r="V765" s="309"/>
      <c r="W765" s="309"/>
      <c r="X765" s="309"/>
      <c r="Y765" s="309"/>
    </row>
    <row r="766">
      <c r="A766" s="266" t="s">
        <v>2429</v>
      </c>
      <c r="B766" s="267">
        <v>0.92</v>
      </c>
      <c r="C766" s="301">
        <f t="shared" si="1"/>
        <v>1.84</v>
      </c>
      <c r="D766" s="302">
        <v>500.0</v>
      </c>
      <c r="E766" s="302">
        <v>500.0</v>
      </c>
      <c r="F766" s="302">
        <v>500.0</v>
      </c>
      <c r="G766" s="302">
        <v>500.0</v>
      </c>
      <c r="H766" s="303">
        <f t="shared" si="2"/>
        <v>2000</v>
      </c>
      <c r="I766" s="304">
        <f t="shared" si="3"/>
        <v>6.56167979</v>
      </c>
      <c r="J766" s="305">
        <f t="shared" si="4"/>
        <v>12.07349081</v>
      </c>
      <c r="K766" s="306">
        <v>5.0</v>
      </c>
      <c r="L766" s="307">
        <f t="shared" si="5"/>
        <v>17.07349081</v>
      </c>
      <c r="M766" s="307">
        <f t="shared" si="6"/>
        <v>20.48818898</v>
      </c>
      <c r="N766" s="308" t="s">
        <v>2429</v>
      </c>
      <c r="O766" s="309"/>
      <c r="P766" s="309"/>
      <c r="Q766" s="309"/>
      <c r="R766" s="309"/>
      <c r="S766" s="309"/>
      <c r="T766" s="309"/>
      <c r="U766" s="309"/>
      <c r="V766" s="309"/>
      <c r="W766" s="309"/>
      <c r="X766" s="309"/>
      <c r="Y766" s="309"/>
    </row>
    <row r="767">
      <c r="A767" s="266" t="s">
        <v>2431</v>
      </c>
      <c r="B767" s="267">
        <v>0.92</v>
      </c>
      <c r="C767" s="301">
        <f t="shared" si="1"/>
        <v>1.84</v>
      </c>
      <c r="D767" s="302">
        <v>500.0</v>
      </c>
      <c r="E767" s="302">
        <v>500.0</v>
      </c>
      <c r="F767" s="302">
        <v>500.0</v>
      </c>
      <c r="G767" s="302">
        <v>500.0</v>
      </c>
      <c r="H767" s="303">
        <f t="shared" si="2"/>
        <v>2000</v>
      </c>
      <c r="I767" s="304">
        <f t="shared" si="3"/>
        <v>6.56167979</v>
      </c>
      <c r="J767" s="305">
        <f t="shared" si="4"/>
        <v>12.07349081</v>
      </c>
      <c r="K767" s="306">
        <v>5.0</v>
      </c>
      <c r="L767" s="307">
        <f t="shared" si="5"/>
        <v>17.07349081</v>
      </c>
      <c r="M767" s="307">
        <f t="shared" si="6"/>
        <v>20.48818898</v>
      </c>
      <c r="N767" s="308" t="s">
        <v>2431</v>
      </c>
      <c r="O767" s="309"/>
      <c r="P767" s="309"/>
      <c r="Q767" s="309"/>
      <c r="R767" s="309"/>
      <c r="S767" s="309"/>
      <c r="T767" s="309"/>
      <c r="U767" s="309"/>
      <c r="V767" s="309"/>
      <c r="W767" s="309"/>
      <c r="X767" s="309"/>
      <c r="Y767" s="309"/>
    </row>
    <row r="768">
      <c r="A768" s="266" t="s">
        <v>2432</v>
      </c>
      <c r="B768" s="267">
        <v>0.92</v>
      </c>
      <c r="C768" s="301">
        <f t="shared" si="1"/>
        <v>1.84</v>
      </c>
      <c r="D768" s="302">
        <v>500.0</v>
      </c>
      <c r="E768" s="302">
        <v>500.0</v>
      </c>
      <c r="F768" s="302">
        <v>500.0</v>
      </c>
      <c r="G768" s="302">
        <v>500.0</v>
      </c>
      <c r="H768" s="303">
        <f t="shared" si="2"/>
        <v>2000</v>
      </c>
      <c r="I768" s="304">
        <f t="shared" si="3"/>
        <v>6.56167979</v>
      </c>
      <c r="J768" s="305">
        <f t="shared" si="4"/>
        <v>12.07349081</v>
      </c>
      <c r="K768" s="306">
        <v>5.0</v>
      </c>
      <c r="L768" s="307">
        <f t="shared" si="5"/>
        <v>17.07349081</v>
      </c>
      <c r="M768" s="307">
        <f t="shared" si="6"/>
        <v>20.48818898</v>
      </c>
      <c r="N768" s="308" t="s">
        <v>2432</v>
      </c>
      <c r="O768" s="309"/>
      <c r="P768" s="309"/>
      <c r="Q768" s="309"/>
      <c r="R768" s="309"/>
      <c r="S768" s="309"/>
      <c r="T768" s="309"/>
      <c r="U768" s="309"/>
      <c r="V768" s="309"/>
      <c r="W768" s="309"/>
      <c r="X768" s="309"/>
      <c r="Y768" s="309"/>
    </row>
    <row r="769">
      <c r="A769" s="266" t="s">
        <v>2433</v>
      </c>
      <c r="B769" s="267">
        <v>0.92</v>
      </c>
      <c r="C769" s="301">
        <f t="shared" si="1"/>
        <v>1.84</v>
      </c>
      <c r="D769" s="302">
        <v>500.0</v>
      </c>
      <c r="E769" s="302">
        <v>500.0</v>
      </c>
      <c r="F769" s="302">
        <v>500.0</v>
      </c>
      <c r="G769" s="302">
        <v>500.0</v>
      </c>
      <c r="H769" s="303">
        <f t="shared" si="2"/>
        <v>2000</v>
      </c>
      <c r="I769" s="304">
        <f t="shared" si="3"/>
        <v>6.56167979</v>
      </c>
      <c r="J769" s="305">
        <f t="shared" si="4"/>
        <v>12.07349081</v>
      </c>
      <c r="K769" s="306">
        <v>5.0</v>
      </c>
      <c r="L769" s="307">
        <f t="shared" si="5"/>
        <v>17.07349081</v>
      </c>
      <c r="M769" s="307">
        <f t="shared" si="6"/>
        <v>20.48818898</v>
      </c>
      <c r="N769" s="308" t="s">
        <v>2433</v>
      </c>
      <c r="O769" s="309"/>
      <c r="P769" s="309"/>
      <c r="Q769" s="309"/>
      <c r="R769" s="309"/>
      <c r="S769" s="309"/>
      <c r="T769" s="309"/>
      <c r="U769" s="309"/>
      <c r="V769" s="309"/>
      <c r="W769" s="309"/>
      <c r="X769" s="309"/>
      <c r="Y769" s="309"/>
    </row>
    <row r="770">
      <c r="A770" s="266" t="s">
        <v>2435</v>
      </c>
      <c r="B770" s="267">
        <v>1.25</v>
      </c>
      <c r="C770" s="301">
        <f t="shared" si="1"/>
        <v>2.5</v>
      </c>
      <c r="D770" s="302">
        <v>500.0</v>
      </c>
      <c r="E770" s="302">
        <v>500.0</v>
      </c>
      <c r="F770" s="302">
        <v>500.0</v>
      </c>
      <c r="G770" s="302">
        <v>500.0</v>
      </c>
      <c r="H770" s="303">
        <f t="shared" si="2"/>
        <v>2000</v>
      </c>
      <c r="I770" s="304">
        <f t="shared" si="3"/>
        <v>6.56167979</v>
      </c>
      <c r="J770" s="305">
        <f t="shared" si="4"/>
        <v>16.40419948</v>
      </c>
      <c r="K770" s="310"/>
      <c r="L770" s="307">
        <f t="shared" si="5"/>
        <v>16.40419948</v>
      </c>
      <c r="M770" s="307">
        <f t="shared" si="6"/>
        <v>19.68503937</v>
      </c>
      <c r="N770" s="308" t="s">
        <v>2435</v>
      </c>
      <c r="O770" s="309"/>
      <c r="P770" s="309"/>
      <c r="Q770" s="309"/>
      <c r="R770" s="309"/>
      <c r="S770" s="309"/>
      <c r="T770" s="309"/>
      <c r="U770" s="309"/>
      <c r="V770" s="309"/>
      <c r="W770" s="309"/>
      <c r="X770" s="309"/>
      <c r="Y770" s="309"/>
    </row>
    <row r="771">
      <c r="A771" s="266" t="s">
        <v>2436</v>
      </c>
      <c r="B771" s="267">
        <v>1.25</v>
      </c>
      <c r="C771" s="301">
        <f t="shared" si="1"/>
        <v>2.5</v>
      </c>
      <c r="D771" s="302">
        <v>500.0</v>
      </c>
      <c r="E771" s="302">
        <v>500.0</v>
      </c>
      <c r="F771" s="302">
        <v>500.0</v>
      </c>
      <c r="G771" s="302">
        <v>500.0</v>
      </c>
      <c r="H771" s="303">
        <f t="shared" si="2"/>
        <v>2000</v>
      </c>
      <c r="I771" s="304">
        <f t="shared" si="3"/>
        <v>6.56167979</v>
      </c>
      <c r="J771" s="305">
        <f t="shared" si="4"/>
        <v>16.40419948</v>
      </c>
      <c r="K771" s="310"/>
      <c r="L771" s="307">
        <f t="shared" si="5"/>
        <v>16.40419948</v>
      </c>
      <c r="M771" s="307">
        <f t="shared" si="6"/>
        <v>19.68503937</v>
      </c>
      <c r="N771" s="308" t="s">
        <v>2436</v>
      </c>
      <c r="O771" s="309"/>
      <c r="P771" s="309"/>
      <c r="Q771" s="309"/>
      <c r="R771" s="309"/>
      <c r="S771" s="309"/>
      <c r="T771" s="309"/>
      <c r="U771" s="309"/>
      <c r="V771" s="309"/>
      <c r="W771" s="309"/>
      <c r="X771" s="309"/>
      <c r="Y771" s="309"/>
    </row>
    <row r="772">
      <c r="A772" s="266" t="s">
        <v>2437</v>
      </c>
      <c r="B772" s="267">
        <v>1.25</v>
      </c>
      <c r="C772" s="301">
        <f t="shared" si="1"/>
        <v>2.5</v>
      </c>
      <c r="D772" s="302">
        <v>500.0</v>
      </c>
      <c r="E772" s="302">
        <v>500.0</v>
      </c>
      <c r="F772" s="302">
        <v>500.0</v>
      </c>
      <c r="G772" s="302">
        <v>500.0</v>
      </c>
      <c r="H772" s="303">
        <f t="shared" si="2"/>
        <v>2000</v>
      </c>
      <c r="I772" s="304">
        <f t="shared" si="3"/>
        <v>6.56167979</v>
      </c>
      <c r="J772" s="305">
        <f t="shared" si="4"/>
        <v>16.40419948</v>
      </c>
      <c r="K772" s="310"/>
      <c r="L772" s="307">
        <f t="shared" si="5"/>
        <v>16.40419948</v>
      </c>
      <c r="M772" s="307">
        <f t="shared" si="6"/>
        <v>19.68503937</v>
      </c>
      <c r="N772" s="308" t="s">
        <v>2437</v>
      </c>
      <c r="O772" s="309"/>
      <c r="P772" s="309"/>
      <c r="Q772" s="309"/>
      <c r="R772" s="309"/>
      <c r="S772" s="309"/>
      <c r="T772" s="309"/>
      <c r="U772" s="309"/>
      <c r="V772" s="309"/>
      <c r="W772" s="309"/>
      <c r="X772" s="309"/>
      <c r="Y772" s="309"/>
    </row>
    <row r="773">
      <c r="A773" s="266" t="s">
        <v>2438</v>
      </c>
      <c r="B773" s="267">
        <v>1.25</v>
      </c>
      <c r="C773" s="301">
        <f t="shared" si="1"/>
        <v>2.5</v>
      </c>
      <c r="D773" s="302">
        <v>500.0</v>
      </c>
      <c r="E773" s="302">
        <v>500.0</v>
      </c>
      <c r="F773" s="302">
        <v>500.0</v>
      </c>
      <c r="G773" s="302">
        <v>500.0</v>
      </c>
      <c r="H773" s="303">
        <f t="shared" si="2"/>
        <v>2000</v>
      </c>
      <c r="I773" s="304">
        <f t="shared" si="3"/>
        <v>6.56167979</v>
      </c>
      <c r="J773" s="305">
        <f t="shared" si="4"/>
        <v>16.40419948</v>
      </c>
      <c r="K773" s="310"/>
      <c r="L773" s="307">
        <f t="shared" si="5"/>
        <v>16.40419948</v>
      </c>
      <c r="M773" s="307">
        <f t="shared" si="6"/>
        <v>19.68503937</v>
      </c>
      <c r="N773" s="308" t="s">
        <v>2438</v>
      </c>
      <c r="O773" s="309"/>
      <c r="P773" s="309"/>
      <c r="Q773" s="309"/>
      <c r="R773" s="309"/>
      <c r="S773" s="309"/>
      <c r="T773" s="309"/>
      <c r="U773" s="309"/>
      <c r="V773" s="309"/>
      <c r="W773" s="309"/>
      <c r="X773" s="309"/>
      <c r="Y773" s="309"/>
    </row>
    <row r="774">
      <c r="A774" s="266" t="s">
        <v>2439</v>
      </c>
      <c r="B774" s="267">
        <v>2.5</v>
      </c>
      <c r="C774" s="301">
        <f t="shared" si="1"/>
        <v>5</v>
      </c>
      <c r="D774" s="302">
        <v>500.0</v>
      </c>
      <c r="E774" s="302">
        <v>500.0</v>
      </c>
      <c r="F774" s="302">
        <v>500.0</v>
      </c>
      <c r="G774" s="302">
        <v>500.0</v>
      </c>
      <c r="H774" s="303">
        <f t="shared" si="2"/>
        <v>2000</v>
      </c>
      <c r="I774" s="304">
        <f t="shared" si="3"/>
        <v>6.56167979</v>
      </c>
      <c r="J774" s="305">
        <f t="shared" si="4"/>
        <v>32.80839895</v>
      </c>
      <c r="K774" s="310"/>
      <c r="L774" s="307">
        <f t="shared" si="5"/>
        <v>32.80839895</v>
      </c>
      <c r="M774" s="307">
        <f t="shared" si="6"/>
        <v>39.37007874</v>
      </c>
      <c r="N774" s="308" t="s">
        <v>2439</v>
      </c>
      <c r="O774" s="309"/>
      <c r="P774" s="309"/>
      <c r="Q774" s="309"/>
      <c r="R774" s="309"/>
      <c r="S774" s="309"/>
      <c r="T774" s="309"/>
      <c r="U774" s="309"/>
      <c r="V774" s="309"/>
      <c r="W774" s="309"/>
      <c r="X774" s="309"/>
      <c r="Y774" s="309"/>
    </row>
    <row r="775">
      <c r="A775" s="266" t="s">
        <v>2442</v>
      </c>
      <c r="B775" s="267">
        <v>1.4</v>
      </c>
      <c r="C775" s="301">
        <f t="shared" si="1"/>
        <v>2.8</v>
      </c>
      <c r="D775" s="302">
        <v>500.0</v>
      </c>
      <c r="E775" s="302">
        <v>500.0</v>
      </c>
      <c r="F775" s="302">
        <v>500.0</v>
      </c>
      <c r="G775" s="302">
        <v>500.0</v>
      </c>
      <c r="H775" s="303">
        <f t="shared" si="2"/>
        <v>2000</v>
      </c>
      <c r="I775" s="304">
        <f t="shared" si="3"/>
        <v>6.56167979</v>
      </c>
      <c r="J775" s="305">
        <f t="shared" si="4"/>
        <v>18.37270341</v>
      </c>
      <c r="K775" s="310"/>
      <c r="L775" s="307">
        <f t="shared" si="5"/>
        <v>18.37270341</v>
      </c>
      <c r="M775" s="307">
        <f t="shared" si="6"/>
        <v>22.04724409</v>
      </c>
      <c r="N775" s="308" t="s">
        <v>2442</v>
      </c>
      <c r="O775" s="309"/>
      <c r="P775" s="309"/>
      <c r="Q775" s="309"/>
      <c r="R775" s="309"/>
      <c r="S775" s="309"/>
      <c r="T775" s="309"/>
      <c r="U775" s="309"/>
      <c r="V775" s="309"/>
      <c r="W775" s="309"/>
      <c r="X775" s="309"/>
      <c r="Y775" s="309"/>
    </row>
    <row r="776">
      <c r="A776" s="266" t="s">
        <v>2447</v>
      </c>
      <c r="B776" s="267">
        <v>1.4</v>
      </c>
      <c r="C776" s="301">
        <f t="shared" si="1"/>
        <v>2.8</v>
      </c>
      <c r="D776" s="302">
        <v>500.0</v>
      </c>
      <c r="E776" s="302">
        <v>500.0</v>
      </c>
      <c r="F776" s="302">
        <v>500.0</v>
      </c>
      <c r="G776" s="302">
        <v>500.0</v>
      </c>
      <c r="H776" s="303">
        <f t="shared" si="2"/>
        <v>2000</v>
      </c>
      <c r="I776" s="304">
        <f t="shared" si="3"/>
        <v>6.56167979</v>
      </c>
      <c r="J776" s="305">
        <f t="shared" si="4"/>
        <v>18.37270341</v>
      </c>
      <c r="K776" s="310"/>
      <c r="L776" s="307">
        <f t="shared" si="5"/>
        <v>18.37270341</v>
      </c>
      <c r="M776" s="307">
        <f t="shared" si="6"/>
        <v>22.04724409</v>
      </c>
      <c r="N776" s="308" t="s">
        <v>2447</v>
      </c>
      <c r="O776" s="309"/>
      <c r="P776" s="309"/>
      <c r="Q776" s="309"/>
      <c r="R776" s="309"/>
      <c r="S776" s="309"/>
      <c r="T776" s="309"/>
      <c r="U776" s="309"/>
      <c r="V776" s="309"/>
      <c r="W776" s="309"/>
      <c r="X776" s="309"/>
      <c r="Y776" s="309"/>
    </row>
    <row r="777">
      <c r="A777" s="266" t="s">
        <v>2451</v>
      </c>
      <c r="B777" s="267">
        <v>1.4</v>
      </c>
      <c r="C777" s="301">
        <f t="shared" si="1"/>
        <v>2.8</v>
      </c>
      <c r="D777" s="302">
        <v>500.0</v>
      </c>
      <c r="E777" s="302">
        <v>500.0</v>
      </c>
      <c r="F777" s="302">
        <v>500.0</v>
      </c>
      <c r="G777" s="302">
        <v>500.0</v>
      </c>
      <c r="H777" s="303">
        <f t="shared" si="2"/>
        <v>2000</v>
      </c>
      <c r="I777" s="304">
        <f t="shared" si="3"/>
        <v>6.56167979</v>
      </c>
      <c r="J777" s="305">
        <f t="shared" si="4"/>
        <v>18.37270341</v>
      </c>
      <c r="K777" s="310"/>
      <c r="L777" s="307">
        <f t="shared" si="5"/>
        <v>18.37270341</v>
      </c>
      <c r="M777" s="307">
        <f t="shared" si="6"/>
        <v>22.04724409</v>
      </c>
      <c r="N777" s="308" t="s">
        <v>2451</v>
      </c>
      <c r="O777" s="309"/>
      <c r="P777" s="309"/>
      <c r="Q777" s="309"/>
      <c r="R777" s="309"/>
      <c r="S777" s="309"/>
      <c r="T777" s="309"/>
      <c r="U777" s="309"/>
      <c r="V777" s="309"/>
      <c r="W777" s="309"/>
      <c r="X777" s="309"/>
      <c r="Y777" s="309"/>
    </row>
    <row r="778">
      <c r="A778" s="266" t="s">
        <v>2455</v>
      </c>
      <c r="B778" s="267">
        <v>1.4</v>
      </c>
      <c r="C778" s="301">
        <f t="shared" si="1"/>
        <v>2.8</v>
      </c>
      <c r="D778" s="302">
        <v>500.0</v>
      </c>
      <c r="E778" s="302">
        <v>500.0</v>
      </c>
      <c r="F778" s="302">
        <v>500.0</v>
      </c>
      <c r="G778" s="302">
        <v>500.0</v>
      </c>
      <c r="H778" s="303">
        <f t="shared" si="2"/>
        <v>2000</v>
      </c>
      <c r="I778" s="304">
        <f t="shared" si="3"/>
        <v>6.56167979</v>
      </c>
      <c r="J778" s="305">
        <f t="shared" si="4"/>
        <v>18.37270341</v>
      </c>
      <c r="K778" s="310"/>
      <c r="L778" s="307">
        <f t="shared" si="5"/>
        <v>18.37270341</v>
      </c>
      <c r="M778" s="307">
        <f t="shared" si="6"/>
        <v>22.04724409</v>
      </c>
      <c r="N778" s="308" t="s">
        <v>2455</v>
      </c>
      <c r="O778" s="309"/>
      <c r="P778" s="309"/>
      <c r="Q778" s="309"/>
      <c r="R778" s="309"/>
      <c r="S778" s="309"/>
      <c r="T778" s="309"/>
      <c r="U778" s="309"/>
      <c r="V778" s="309"/>
      <c r="W778" s="309"/>
      <c r="X778" s="309"/>
      <c r="Y778" s="309"/>
    </row>
    <row r="779">
      <c r="A779" s="266" t="s">
        <v>2459</v>
      </c>
      <c r="B779" s="267">
        <v>1.9</v>
      </c>
      <c r="C779" s="301">
        <f t="shared" si="1"/>
        <v>3.8</v>
      </c>
      <c r="D779" s="302">
        <v>500.0</v>
      </c>
      <c r="E779" s="302">
        <v>500.0</v>
      </c>
      <c r="F779" s="302">
        <v>500.0</v>
      </c>
      <c r="G779" s="302">
        <v>500.0</v>
      </c>
      <c r="H779" s="303">
        <f t="shared" si="2"/>
        <v>2000</v>
      </c>
      <c r="I779" s="304">
        <f t="shared" si="3"/>
        <v>6.56167979</v>
      </c>
      <c r="J779" s="305">
        <f t="shared" si="4"/>
        <v>24.9343832</v>
      </c>
      <c r="K779" s="310"/>
      <c r="L779" s="307">
        <f t="shared" si="5"/>
        <v>24.9343832</v>
      </c>
      <c r="M779" s="307">
        <f t="shared" si="6"/>
        <v>29.92125984</v>
      </c>
      <c r="N779" s="308" t="s">
        <v>2459</v>
      </c>
      <c r="O779" s="309"/>
      <c r="P779" s="309"/>
      <c r="Q779" s="309"/>
      <c r="R779" s="309"/>
      <c r="S779" s="309"/>
      <c r="T779" s="309"/>
      <c r="U779" s="309"/>
      <c r="V779" s="309"/>
      <c r="W779" s="309"/>
      <c r="X779" s="309"/>
      <c r="Y779" s="309"/>
    </row>
    <row r="780">
      <c r="A780" s="266" t="s">
        <v>2461</v>
      </c>
      <c r="B780" s="267">
        <v>1.9</v>
      </c>
      <c r="C780" s="301">
        <f t="shared" si="1"/>
        <v>3.8</v>
      </c>
      <c r="D780" s="302">
        <v>500.0</v>
      </c>
      <c r="E780" s="302">
        <v>500.0</v>
      </c>
      <c r="F780" s="302">
        <v>500.0</v>
      </c>
      <c r="G780" s="302">
        <v>500.0</v>
      </c>
      <c r="H780" s="303">
        <f t="shared" si="2"/>
        <v>2000</v>
      </c>
      <c r="I780" s="304">
        <f t="shared" si="3"/>
        <v>6.56167979</v>
      </c>
      <c r="J780" s="305">
        <f t="shared" si="4"/>
        <v>24.9343832</v>
      </c>
      <c r="K780" s="306"/>
      <c r="L780" s="307">
        <f t="shared" si="5"/>
        <v>24.9343832</v>
      </c>
      <c r="M780" s="307">
        <f t="shared" si="6"/>
        <v>29.92125984</v>
      </c>
      <c r="N780" s="308" t="s">
        <v>2461</v>
      </c>
      <c r="O780" s="309"/>
      <c r="P780" s="309"/>
      <c r="Q780" s="309"/>
      <c r="R780" s="309"/>
      <c r="S780" s="309"/>
      <c r="T780" s="309"/>
      <c r="U780" s="309"/>
      <c r="V780" s="309"/>
      <c r="W780" s="309"/>
      <c r="X780" s="309"/>
      <c r="Y780" s="309"/>
    </row>
    <row r="781">
      <c r="A781" s="266" t="s">
        <v>2464</v>
      </c>
      <c r="B781" s="267">
        <v>1.9</v>
      </c>
      <c r="C781" s="301">
        <f t="shared" si="1"/>
        <v>3.8</v>
      </c>
      <c r="D781" s="302">
        <v>500.0</v>
      </c>
      <c r="E781" s="302">
        <v>500.0</v>
      </c>
      <c r="F781" s="302">
        <v>500.0</v>
      </c>
      <c r="G781" s="302">
        <v>500.0</v>
      </c>
      <c r="H781" s="303">
        <f t="shared" si="2"/>
        <v>2000</v>
      </c>
      <c r="I781" s="304">
        <f t="shared" si="3"/>
        <v>6.56167979</v>
      </c>
      <c r="J781" s="305">
        <f t="shared" si="4"/>
        <v>24.9343832</v>
      </c>
      <c r="K781" s="306"/>
      <c r="L781" s="307">
        <f t="shared" si="5"/>
        <v>24.9343832</v>
      </c>
      <c r="M781" s="307">
        <f t="shared" si="6"/>
        <v>29.92125984</v>
      </c>
      <c r="N781" s="308" t="s">
        <v>2464</v>
      </c>
      <c r="O781" s="309"/>
      <c r="P781" s="309"/>
      <c r="Q781" s="309"/>
      <c r="R781" s="309"/>
      <c r="S781" s="309"/>
      <c r="T781" s="309"/>
      <c r="U781" s="309"/>
      <c r="V781" s="309"/>
      <c r="W781" s="309"/>
      <c r="X781" s="309"/>
      <c r="Y781" s="309"/>
    </row>
    <row r="782">
      <c r="A782" s="266" t="s">
        <v>2467</v>
      </c>
      <c r="B782" s="267">
        <v>1.9</v>
      </c>
      <c r="C782" s="301">
        <f t="shared" si="1"/>
        <v>3.8</v>
      </c>
      <c r="D782" s="302">
        <v>500.0</v>
      </c>
      <c r="E782" s="302">
        <v>500.0</v>
      </c>
      <c r="F782" s="302">
        <v>500.0</v>
      </c>
      <c r="G782" s="302">
        <v>500.0</v>
      </c>
      <c r="H782" s="303">
        <f t="shared" si="2"/>
        <v>2000</v>
      </c>
      <c r="I782" s="304">
        <f t="shared" si="3"/>
        <v>6.56167979</v>
      </c>
      <c r="J782" s="305">
        <f t="shared" si="4"/>
        <v>24.9343832</v>
      </c>
      <c r="K782" s="310"/>
      <c r="L782" s="307">
        <f t="shared" si="5"/>
        <v>24.9343832</v>
      </c>
      <c r="M782" s="307">
        <f t="shared" si="6"/>
        <v>29.92125984</v>
      </c>
      <c r="N782" s="308" t="s">
        <v>2467</v>
      </c>
      <c r="O782" s="309"/>
      <c r="P782" s="309"/>
      <c r="Q782" s="309"/>
      <c r="R782" s="309"/>
      <c r="S782" s="309"/>
      <c r="T782" s="309"/>
      <c r="U782" s="309"/>
      <c r="V782" s="309"/>
      <c r="W782" s="309"/>
      <c r="X782" s="309"/>
      <c r="Y782" s="309"/>
    </row>
    <row r="783">
      <c r="A783" s="266" t="s">
        <v>2469</v>
      </c>
      <c r="B783" s="267">
        <v>2.15</v>
      </c>
      <c r="C783" s="301">
        <f t="shared" si="1"/>
        <v>4.3</v>
      </c>
      <c r="D783" s="302">
        <v>500.0</v>
      </c>
      <c r="E783" s="302">
        <v>500.0</v>
      </c>
      <c r="F783" s="302">
        <v>500.0</v>
      </c>
      <c r="G783" s="302">
        <v>500.0</v>
      </c>
      <c r="H783" s="303">
        <f t="shared" si="2"/>
        <v>2000</v>
      </c>
      <c r="I783" s="304">
        <f t="shared" si="3"/>
        <v>6.56167979</v>
      </c>
      <c r="J783" s="305">
        <f t="shared" si="4"/>
        <v>28.2152231</v>
      </c>
      <c r="K783" s="306"/>
      <c r="L783" s="307">
        <f t="shared" si="5"/>
        <v>28.2152231</v>
      </c>
      <c r="M783" s="307">
        <f t="shared" si="6"/>
        <v>33.85826772</v>
      </c>
      <c r="N783" s="308" t="s">
        <v>2469</v>
      </c>
      <c r="O783" s="309"/>
      <c r="P783" s="309"/>
      <c r="Q783" s="309"/>
      <c r="R783" s="309"/>
      <c r="S783" s="309"/>
      <c r="T783" s="309"/>
      <c r="U783" s="309"/>
      <c r="V783" s="309"/>
      <c r="W783" s="309"/>
      <c r="X783" s="309"/>
      <c r="Y783" s="309"/>
    </row>
    <row r="784">
      <c r="A784" s="266" t="s">
        <v>2475</v>
      </c>
      <c r="B784" s="267">
        <v>2.15</v>
      </c>
      <c r="C784" s="301">
        <f t="shared" si="1"/>
        <v>4.3</v>
      </c>
      <c r="D784" s="302">
        <v>500.0</v>
      </c>
      <c r="E784" s="302">
        <v>500.0</v>
      </c>
      <c r="F784" s="302">
        <v>500.0</v>
      </c>
      <c r="G784" s="302">
        <v>500.0</v>
      </c>
      <c r="H784" s="303">
        <f t="shared" si="2"/>
        <v>2000</v>
      </c>
      <c r="I784" s="304">
        <f t="shared" si="3"/>
        <v>6.56167979</v>
      </c>
      <c r="J784" s="305">
        <f t="shared" si="4"/>
        <v>28.2152231</v>
      </c>
      <c r="K784" s="310"/>
      <c r="L784" s="307">
        <f t="shared" si="5"/>
        <v>28.2152231</v>
      </c>
      <c r="M784" s="307">
        <f t="shared" si="6"/>
        <v>33.85826772</v>
      </c>
      <c r="N784" s="308" t="s">
        <v>2475</v>
      </c>
      <c r="O784" s="309"/>
      <c r="P784" s="309"/>
      <c r="Q784" s="309"/>
      <c r="R784" s="309"/>
      <c r="S784" s="309"/>
      <c r="T784" s="309"/>
      <c r="U784" s="309"/>
      <c r="V784" s="309"/>
      <c r="W784" s="309"/>
      <c r="X784" s="309"/>
      <c r="Y784" s="309"/>
    </row>
    <row r="785">
      <c r="A785" s="266" t="s">
        <v>2479</v>
      </c>
      <c r="B785" s="267">
        <v>2.15</v>
      </c>
      <c r="C785" s="301">
        <f t="shared" si="1"/>
        <v>4.3</v>
      </c>
      <c r="D785" s="302">
        <v>500.0</v>
      </c>
      <c r="E785" s="302">
        <v>500.0</v>
      </c>
      <c r="F785" s="302">
        <v>500.0</v>
      </c>
      <c r="G785" s="302">
        <v>500.0</v>
      </c>
      <c r="H785" s="303">
        <f t="shared" si="2"/>
        <v>2000</v>
      </c>
      <c r="I785" s="304">
        <f t="shared" si="3"/>
        <v>6.56167979</v>
      </c>
      <c r="J785" s="305">
        <f t="shared" si="4"/>
        <v>28.2152231</v>
      </c>
      <c r="K785" s="306"/>
      <c r="L785" s="307">
        <f t="shared" si="5"/>
        <v>28.2152231</v>
      </c>
      <c r="M785" s="307">
        <f t="shared" si="6"/>
        <v>33.85826772</v>
      </c>
      <c r="N785" s="308" t="s">
        <v>2479</v>
      </c>
      <c r="O785" s="309"/>
      <c r="P785" s="309"/>
      <c r="Q785" s="309"/>
      <c r="R785" s="309"/>
      <c r="S785" s="309"/>
      <c r="T785" s="309"/>
      <c r="U785" s="309"/>
      <c r="V785" s="309"/>
      <c r="W785" s="309"/>
      <c r="X785" s="309"/>
      <c r="Y785" s="309"/>
    </row>
    <row r="786">
      <c r="A786" s="266" t="s">
        <v>2483</v>
      </c>
      <c r="B786" s="267">
        <v>2.15</v>
      </c>
      <c r="C786" s="301">
        <f t="shared" si="1"/>
        <v>4.3</v>
      </c>
      <c r="D786" s="302">
        <v>500.0</v>
      </c>
      <c r="E786" s="302">
        <v>500.0</v>
      </c>
      <c r="F786" s="302">
        <v>500.0</v>
      </c>
      <c r="G786" s="302">
        <v>500.0</v>
      </c>
      <c r="H786" s="303">
        <f t="shared" si="2"/>
        <v>2000</v>
      </c>
      <c r="I786" s="304">
        <f t="shared" si="3"/>
        <v>6.56167979</v>
      </c>
      <c r="J786" s="305">
        <f t="shared" si="4"/>
        <v>28.2152231</v>
      </c>
      <c r="K786" s="306"/>
      <c r="L786" s="307">
        <f t="shared" si="5"/>
        <v>28.2152231</v>
      </c>
      <c r="M786" s="307">
        <f t="shared" si="6"/>
        <v>33.85826772</v>
      </c>
      <c r="N786" s="308" t="s">
        <v>2483</v>
      </c>
      <c r="O786" s="309"/>
      <c r="P786" s="309"/>
      <c r="Q786" s="309"/>
      <c r="R786" s="309"/>
      <c r="S786" s="309"/>
      <c r="T786" s="309"/>
      <c r="U786" s="309"/>
      <c r="V786" s="309"/>
      <c r="W786" s="309"/>
      <c r="X786" s="309"/>
      <c r="Y786" s="309"/>
    </row>
    <row r="787">
      <c r="A787" s="266" t="s">
        <v>2488</v>
      </c>
      <c r="B787" s="267">
        <v>2.15</v>
      </c>
      <c r="C787" s="301">
        <f t="shared" si="1"/>
        <v>4.3</v>
      </c>
      <c r="D787" s="302">
        <v>500.0</v>
      </c>
      <c r="E787" s="302">
        <v>500.0</v>
      </c>
      <c r="F787" s="302">
        <v>500.0</v>
      </c>
      <c r="G787" s="302">
        <v>500.0</v>
      </c>
      <c r="H787" s="303">
        <f t="shared" si="2"/>
        <v>2000</v>
      </c>
      <c r="I787" s="304">
        <f t="shared" si="3"/>
        <v>6.56167979</v>
      </c>
      <c r="J787" s="305">
        <f t="shared" si="4"/>
        <v>28.2152231</v>
      </c>
      <c r="K787" s="306"/>
      <c r="L787" s="307">
        <f t="shared" si="5"/>
        <v>28.2152231</v>
      </c>
      <c r="M787" s="307">
        <f t="shared" si="6"/>
        <v>33.85826772</v>
      </c>
      <c r="N787" s="308" t="s">
        <v>2488</v>
      </c>
      <c r="O787" s="309"/>
      <c r="P787" s="309"/>
      <c r="Q787" s="309"/>
      <c r="R787" s="309"/>
      <c r="S787" s="309"/>
      <c r="T787" s="309"/>
      <c r="U787" s="309"/>
      <c r="V787" s="309"/>
      <c r="W787" s="309"/>
      <c r="X787" s="309"/>
      <c r="Y787" s="309"/>
    </row>
    <row r="788">
      <c r="A788" s="266" t="s">
        <v>2492</v>
      </c>
      <c r="B788" s="267">
        <v>2.15</v>
      </c>
      <c r="C788" s="301">
        <f t="shared" si="1"/>
        <v>4.3</v>
      </c>
      <c r="D788" s="302">
        <v>500.0</v>
      </c>
      <c r="E788" s="302">
        <v>500.0</v>
      </c>
      <c r="F788" s="302">
        <v>500.0</v>
      </c>
      <c r="G788" s="302">
        <v>500.0</v>
      </c>
      <c r="H788" s="303">
        <f t="shared" si="2"/>
        <v>2000</v>
      </c>
      <c r="I788" s="304">
        <f t="shared" si="3"/>
        <v>6.56167979</v>
      </c>
      <c r="J788" s="305">
        <f t="shared" si="4"/>
        <v>28.2152231</v>
      </c>
      <c r="K788" s="306"/>
      <c r="L788" s="307">
        <f t="shared" si="5"/>
        <v>28.2152231</v>
      </c>
      <c r="M788" s="307">
        <f t="shared" si="6"/>
        <v>33.85826772</v>
      </c>
      <c r="N788" s="308" t="s">
        <v>2492</v>
      </c>
      <c r="O788" s="309"/>
      <c r="P788" s="309"/>
      <c r="Q788" s="309"/>
      <c r="R788" s="309"/>
      <c r="S788" s="309"/>
      <c r="T788" s="309"/>
      <c r="U788" s="309"/>
      <c r="V788" s="309"/>
      <c r="W788" s="309"/>
      <c r="X788" s="309"/>
      <c r="Y788" s="309"/>
    </row>
    <row r="789">
      <c r="A789" s="266" t="s">
        <v>2496</v>
      </c>
      <c r="B789" s="267">
        <v>2.15</v>
      </c>
      <c r="C789" s="301">
        <f t="shared" si="1"/>
        <v>4.3</v>
      </c>
      <c r="D789" s="302">
        <v>500.0</v>
      </c>
      <c r="E789" s="302">
        <v>500.0</v>
      </c>
      <c r="F789" s="302">
        <v>500.0</v>
      </c>
      <c r="G789" s="302">
        <v>500.0</v>
      </c>
      <c r="H789" s="303">
        <f t="shared" si="2"/>
        <v>2000</v>
      </c>
      <c r="I789" s="304">
        <f t="shared" si="3"/>
        <v>6.56167979</v>
      </c>
      <c r="J789" s="305">
        <f t="shared" si="4"/>
        <v>28.2152231</v>
      </c>
      <c r="K789" s="306"/>
      <c r="L789" s="307">
        <f t="shared" si="5"/>
        <v>28.2152231</v>
      </c>
      <c r="M789" s="307">
        <f t="shared" si="6"/>
        <v>33.85826772</v>
      </c>
      <c r="N789" s="308" t="s">
        <v>2496</v>
      </c>
      <c r="O789" s="309"/>
      <c r="P789" s="309"/>
      <c r="Q789" s="309"/>
      <c r="R789" s="309"/>
      <c r="S789" s="309"/>
      <c r="T789" s="309"/>
      <c r="U789" s="309"/>
      <c r="V789" s="309"/>
      <c r="W789" s="309"/>
      <c r="X789" s="309"/>
      <c r="Y789" s="309"/>
    </row>
    <row r="790">
      <c r="A790" s="266" t="s">
        <v>2500</v>
      </c>
      <c r="B790" s="267">
        <v>2.15</v>
      </c>
      <c r="C790" s="301">
        <f t="shared" si="1"/>
        <v>4.3</v>
      </c>
      <c r="D790" s="302">
        <v>500.0</v>
      </c>
      <c r="E790" s="302">
        <v>500.0</v>
      </c>
      <c r="F790" s="302">
        <v>500.0</v>
      </c>
      <c r="G790" s="302">
        <v>500.0</v>
      </c>
      <c r="H790" s="303">
        <f t="shared" si="2"/>
        <v>2000</v>
      </c>
      <c r="I790" s="304">
        <f t="shared" si="3"/>
        <v>6.56167979</v>
      </c>
      <c r="J790" s="305">
        <f t="shared" si="4"/>
        <v>28.2152231</v>
      </c>
      <c r="K790" s="310"/>
      <c r="L790" s="307">
        <f t="shared" si="5"/>
        <v>28.2152231</v>
      </c>
      <c r="M790" s="307">
        <f t="shared" si="6"/>
        <v>33.85826772</v>
      </c>
      <c r="N790" s="308" t="s">
        <v>2500</v>
      </c>
      <c r="O790" s="309"/>
      <c r="P790" s="309"/>
      <c r="Q790" s="309"/>
      <c r="R790" s="309"/>
      <c r="S790" s="309"/>
      <c r="T790" s="309"/>
      <c r="U790" s="309"/>
      <c r="V790" s="309"/>
      <c r="W790" s="309"/>
      <c r="X790" s="309"/>
      <c r="Y790" s="309"/>
    </row>
    <row r="791">
      <c r="A791" s="266" t="s">
        <v>2506</v>
      </c>
      <c r="B791" s="267">
        <v>2.4</v>
      </c>
      <c r="C791" s="301">
        <f t="shared" si="1"/>
        <v>4.8</v>
      </c>
      <c r="D791" s="302">
        <v>500.0</v>
      </c>
      <c r="E791" s="302">
        <v>500.0</v>
      </c>
      <c r="F791" s="302">
        <v>500.0</v>
      </c>
      <c r="G791" s="302">
        <v>500.0</v>
      </c>
      <c r="H791" s="303">
        <f t="shared" si="2"/>
        <v>2000</v>
      </c>
      <c r="I791" s="304">
        <f t="shared" si="3"/>
        <v>6.56167979</v>
      </c>
      <c r="J791" s="305">
        <f t="shared" si="4"/>
        <v>31.49606299</v>
      </c>
      <c r="K791" s="310"/>
      <c r="L791" s="307">
        <f t="shared" si="5"/>
        <v>31.49606299</v>
      </c>
      <c r="M791" s="307">
        <f t="shared" si="6"/>
        <v>37.79527559</v>
      </c>
      <c r="N791" s="308" t="s">
        <v>2506</v>
      </c>
      <c r="O791" s="309"/>
      <c r="P791" s="309"/>
      <c r="Q791" s="309"/>
      <c r="R791" s="309"/>
      <c r="S791" s="309"/>
      <c r="T791" s="309"/>
      <c r="U791" s="309"/>
      <c r="V791" s="309"/>
      <c r="W791" s="309"/>
      <c r="X791" s="309"/>
      <c r="Y791" s="309"/>
    </row>
    <row r="792">
      <c r="A792" s="266" t="s">
        <v>2509</v>
      </c>
      <c r="B792" s="267">
        <v>2.4</v>
      </c>
      <c r="C792" s="301">
        <f t="shared" si="1"/>
        <v>4.8</v>
      </c>
      <c r="D792" s="302">
        <v>500.0</v>
      </c>
      <c r="E792" s="302">
        <v>500.0</v>
      </c>
      <c r="F792" s="302">
        <v>500.0</v>
      </c>
      <c r="G792" s="302">
        <v>500.0</v>
      </c>
      <c r="H792" s="303">
        <f t="shared" si="2"/>
        <v>2000</v>
      </c>
      <c r="I792" s="304">
        <f t="shared" si="3"/>
        <v>6.56167979</v>
      </c>
      <c r="J792" s="305">
        <f t="shared" si="4"/>
        <v>31.49606299</v>
      </c>
      <c r="K792" s="310"/>
      <c r="L792" s="307">
        <f t="shared" si="5"/>
        <v>31.49606299</v>
      </c>
      <c r="M792" s="307">
        <f t="shared" si="6"/>
        <v>37.79527559</v>
      </c>
      <c r="N792" s="308" t="s">
        <v>2509</v>
      </c>
      <c r="O792" s="309"/>
      <c r="P792" s="309"/>
      <c r="Q792" s="309"/>
      <c r="R792" s="309"/>
      <c r="S792" s="309"/>
      <c r="T792" s="309"/>
      <c r="U792" s="309"/>
      <c r="V792" s="309"/>
      <c r="W792" s="309"/>
      <c r="X792" s="309"/>
      <c r="Y792" s="309"/>
    </row>
    <row r="793">
      <c r="A793" s="266" t="s">
        <v>2512</v>
      </c>
      <c r="B793" s="267">
        <v>2.4</v>
      </c>
      <c r="C793" s="301">
        <f t="shared" si="1"/>
        <v>4.8</v>
      </c>
      <c r="D793" s="302">
        <v>500.0</v>
      </c>
      <c r="E793" s="302">
        <v>500.0</v>
      </c>
      <c r="F793" s="302">
        <v>500.0</v>
      </c>
      <c r="G793" s="302">
        <v>500.0</v>
      </c>
      <c r="H793" s="303">
        <f t="shared" si="2"/>
        <v>2000</v>
      </c>
      <c r="I793" s="304">
        <f t="shared" si="3"/>
        <v>6.56167979</v>
      </c>
      <c r="J793" s="305">
        <f t="shared" si="4"/>
        <v>31.49606299</v>
      </c>
      <c r="K793" s="306"/>
      <c r="L793" s="307">
        <f t="shared" si="5"/>
        <v>31.49606299</v>
      </c>
      <c r="M793" s="307">
        <f t="shared" si="6"/>
        <v>37.79527559</v>
      </c>
      <c r="N793" s="308" t="s">
        <v>2512</v>
      </c>
      <c r="O793" s="309"/>
      <c r="P793" s="309"/>
      <c r="Q793" s="309"/>
      <c r="R793" s="309"/>
      <c r="S793" s="309"/>
      <c r="T793" s="309"/>
      <c r="U793" s="309"/>
      <c r="V793" s="309"/>
      <c r="W793" s="309"/>
      <c r="X793" s="309"/>
      <c r="Y793" s="309"/>
    </row>
    <row r="794">
      <c r="A794" s="266" t="s">
        <v>2514</v>
      </c>
      <c r="B794" s="267">
        <v>2.4</v>
      </c>
      <c r="C794" s="301">
        <f t="shared" si="1"/>
        <v>4.8</v>
      </c>
      <c r="D794" s="302">
        <v>500.0</v>
      </c>
      <c r="E794" s="302">
        <v>500.0</v>
      </c>
      <c r="F794" s="302">
        <v>500.0</v>
      </c>
      <c r="G794" s="302">
        <v>500.0</v>
      </c>
      <c r="H794" s="303">
        <f t="shared" si="2"/>
        <v>2000</v>
      </c>
      <c r="I794" s="304">
        <f t="shared" si="3"/>
        <v>6.56167979</v>
      </c>
      <c r="J794" s="305">
        <f t="shared" si="4"/>
        <v>31.49606299</v>
      </c>
      <c r="K794" s="306"/>
      <c r="L794" s="307">
        <f t="shared" si="5"/>
        <v>31.49606299</v>
      </c>
      <c r="M794" s="307">
        <f t="shared" si="6"/>
        <v>37.79527559</v>
      </c>
      <c r="N794" s="308" t="s">
        <v>2514</v>
      </c>
      <c r="O794" s="309"/>
      <c r="P794" s="309"/>
      <c r="Q794" s="309"/>
      <c r="R794" s="309"/>
      <c r="S794" s="309"/>
      <c r="T794" s="309"/>
      <c r="U794" s="309"/>
      <c r="V794" s="309"/>
      <c r="W794" s="309"/>
      <c r="X794" s="309"/>
      <c r="Y794" s="309"/>
    </row>
    <row r="795">
      <c r="A795" s="266" t="s">
        <v>2517</v>
      </c>
      <c r="B795" s="267">
        <v>2.4</v>
      </c>
      <c r="C795" s="301">
        <f t="shared" si="1"/>
        <v>4.8</v>
      </c>
      <c r="D795" s="302">
        <v>500.0</v>
      </c>
      <c r="E795" s="302">
        <v>500.0</v>
      </c>
      <c r="F795" s="302">
        <v>500.0</v>
      </c>
      <c r="G795" s="302">
        <v>500.0</v>
      </c>
      <c r="H795" s="303">
        <f t="shared" si="2"/>
        <v>2000</v>
      </c>
      <c r="I795" s="304">
        <f t="shared" si="3"/>
        <v>6.56167979</v>
      </c>
      <c r="J795" s="305">
        <f t="shared" si="4"/>
        <v>31.49606299</v>
      </c>
      <c r="K795" s="306"/>
      <c r="L795" s="307">
        <f t="shared" si="5"/>
        <v>31.49606299</v>
      </c>
      <c r="M795" s="307">
        <f t="shared" si="6"/>
        <v>37.79527559</v>
      </c>
      <c r="N795" s="308" t="s">
        <v>2517</v>
      </c>
      <c r="O795" s="309"/>
      <c r="P795" s="309"/>
      <c r="Q795" s="309"/>
      <c r="R795" s="309"/>
      <c r="S795" s="309"/>
      <c r="T795" s="309"/>
      <c r="U795" s="309"/>
      <c r="V795" s="309"/>
      <c r="W795" s="309"/>
      <c r="X795" s="309"/>
      <c r="Y795" s="309"/>
    </row>
    <row r="796">
      <c r="A796" s="266" t="s">
        <v>2520</v>
      </c>
      <c r="B796" s="267">
        <v>2.4</v>
      </c>
      <c r="C796" s="301">
        <f t="shared" si="1"/>
        <v>4.8</v>
      </c>
      <c r="D796" s="302">
        <v>500.0</v>
      </c>
      <c r="E796" s="302">
        <v>500.0</v>
      </c>
      <c r="F796" s="302">
        <v>500.0</v>
      </c>
      <c r="G796" s="302">
        <v>500.0</v>
      </c>
      <c r="H796" s="303">
        <f t="shared" si="2"/>
        <v>2000</v>
      </c>
      <c r="I796" s="304">
        <f t="shared" si="3"/>
        <v>6.56167979</v>
      </c>
      <c r="J796" s="305">
        <f t="shared" si="4"/>
        <v>31.49606299</v>
      </c>
      <c r="K796" s="306"/>
      <c r="L796" s="307">
        <f t="shared" si="5"/>
        <v>31.49606299</v>
      </c>
      <c r="M796" s="307">
        <f t="shared" si="6"/>
        <v>37.79527559</v>
      </c>
      <c r="N796" s="308" t="s">
        <v>2520</v>
      </c>
      <c r="O796" s="309"/>
      <c r="P796" s="309"/>
      <c r="Q796" s="309"/>
      <c r="R796" s="309"/>
      <c r="S796" s="309"/>
      <c r="T796" s="309"/>
      <c r="U796" s="309"/>
      <c r="V796" s="309"/>
      <c r="W796" s="309"/>
      <c r="X796" s="309"/>
      <c r="Y796" s="309"/>
    </row>
    <row r="797">
      <c r="A797" s="266" t="s">
        <v>2522</v>
      </c>
      <c r="B797" s="267">
        <v>2.4</v>
      </c>
      <c r="C797" s="301">
        <f t="shared" si="1"/>
        <v>4.8</v>
      </c>
      <c r="D797" s="302">
        <v>500.0</v>
      </c>
      <c r="E797" s="302">
        <v>500.0</v>
      </c>
      <c r="F797" s="302">
        <v>500.0</v>
      </c>
      <c r="G797" s="302">
        <v>500.0</v>
      </c>
      <c r="H797" s="303">
        <f t="shared" si="2"/>
        <v>2000</v>
      </c>
      <c r="I797" s="304">
        <f t="shared" si="3"/>
        <v>6.56167979</v>
      </c>
      <c r="J797" s="305">
        <f t="shared" si="4"/>
        <v>31.49606299</v>
      </c>
      <c r="K797" s="306"/>
      <c r="L797" s="307">
        <f t="shared" si="5"/>
        <v>31.49606299</v>
      </c>
      <c r="M797" s="307">
        <f t="shared" si="6"/>
        <v>37.79527559</v>
      </c>
      <c r="N797" s="308" t="s">
        <v>2522</v>
      </c>
      <c r="O797" s="309"/>
      <c r="P797" s="309"/>
      <c r="Q797" s="309"/>
      <c r="R797" s="309"/>
      <c r="S797" s="309"/>
      <c r="T797" s="309"/>
      <c r="U797" s="309"/>
      <c r="V797" s="309"/>
      <c r="W797" s="309"/>
      <c r="X797" s="309"/>
      <c r="Y797" s="309"/>
    </row>
    <row r="798">
      <c r="A798" s="266" t="s">
        <v>2524</v>
      </c>
      <c r="B798" s="267">
        <v>2.4</v>
      </c>
      <c r="C798" s="301">
        <f t="shared" si="1"/>
        <v>4.8</v>
      </c>
      <c r="D798" s="302">
        <v>500.0</v>
      </c>
      <c r="E798" s="302">
        <v>500.0</v>
      </c>
      <c r="F798" s="302">
        <v>500.0</v>
      </c>
      <c r="G798" s="302">
        <v>500.0</v>
      </c>
      <c r="H798" s="303">
        <f t="shared" si="2"/>
        <v>2000</v>
      </c>
      <c r="I798" s="304">
        <f t="shared" si="3"/>
        <v>6.56167979</v>
      </c>
      <c r="J798" s="305">
        <f t="shared" si="4"/>
        <v>31.49606299</v>
      </c>
      <c r="K798" s="306"/>
      <c r="L798" s="307">
        <f t="shared" si="5"/>
        <v>31.49606299</v>
      </c>
      <c r="M798" s="307">
        <f t="shared" si="6"/>
        <v>37.79527559</v>
      </c>
      <c r="N798" s="308" t="s">
        <v>2524</v>
      </c>
      <c r="O798" s="309"/>
      <c r="P798" s="309"/>
      <c r="Q798" s="309"/>
      <c r="R798" s="309"/>
      <c r="S798" s="309"/>
      <c r="T798" s="309"/>
      <c r="U798" s="309"/>
      <c r="V798" s="309"/>
      <c r="W798" s="309"/>
      <c r="X798" s="309"/>
      <c r="Y798" s="309"/>
    </row>
    <row r="799">
      <c r="A799" s="266" t="s">
        <v>2526</v>
      </c>
      <c r="B799" s="267">
        <v>2.92</v>
      </c>
      <c r="C799" s="301">
        <f t="shared" si="1"/>
        <v>5.84</v>
      </c>
      <c r="D799" s="302">
        <v>500.0</v>
      </c>
      <c r="E799" s="302">
        <v>500.0</v>
      </c>
      <c r="F799" s="302">
        <v>500.0</v>
      </c>
      <c r="G799" s="302">
        <v>500.0</v>
      </c>
      <c r="H799" s="303">
        <f t="shared" si="2"/>
        <v>2000</v>
      </c>
      <c r="I799" s="304">
        <f t="shared" si="3"/>
        <v>6.56167979</v>
      </c>
      <c r="J799" s="305">
        <f t="shared" si="4"/>
        <v>38.32020997</v>
      </c>
      <c r="K799" s="306"/>
      <c r="L799" s="307">
        <f t="shared" si="5"/>
        <v>38.32020997</v>
      </c>
      <c r="M799" s="307">
        <f t="shared" si="6"/>
        <v>45.98425197</v>
      </c>
      <c r="N799" s="308" t="s">
        <v>2526</v>
      </c>
      <c r="O799" s="309"/>
      <c r="P799" s="309"/>
      <c r="Q799" s="309"/>
      <c r="R799" s="309"/>
      <c r="S799" s="309"/>
      <c r="T799" s="309"/>
      <c r="U799" s="309"/>
      <c r="V799" s="309"/>
      <c r="W799" s="309"/>
      <c r="X799" s="309"/>
      <c r="Y799" s="309"/>
    </row>
    <row r="800">
      <c r="A800" s="266" t="s">
        <v>2530</v>
      </c>
      <c r="B800" s="267">
        <v>0.53</v>
      </c>
      <c r="C800" s="301">
        <f t="shared" si="1"/>
        <v>1.06</v>
      </c>
      <c r="D800" s="302">
        <v>500.0</v>
      </c>
      <c r="E800" s="302">
        <v>500.0</v>
      </c>
      <c r="F800" s="302">
        <v>500.0</v>
      </c>
      <c r="G800" s="302">
        <v>500.0</v>
      </c>
      <c r="H800" s="303">
        <f t="shared" si="2"/>
        <v>2000</v>
      </c>
      <c r="I800" s="304">
        <f t="shared" si="3"/>
        <v>6.56167979</v>
      </c>
      <c r="J800" s="305">
        <f t="shared" si="4"/>
        <v>6.955380577</v>
      </c>
      <c r="K800" s="306">
        <v>5.0</v>
      </c>
      <c r="L800" s="307">
        <f t="shared" si="5"/>
        <v>11.95538058</v>
      </c>
      <c r="M800" s="307">
        <f t="shared" si="6"/>
        <v>14.34645669</v>
      </c>
      <c r="N800" s="308" t="s">
        <v>2530</v>
      </c>
      <c r="O800" s="309"/>
      <c r="P800" s="309"/>
      <c r="Q800" s="309"/>
      <c r="R800" s="309"/>
      <c r="S800" s="309"/>
      <c r="T800" s="309"/>
      <c r="U800" s="309"/>
      <c r="V800" s="309"/>
      <c r="W800" s="309"/>
      <c r="X800" s="309"/>
      <c r="Y800" s="309"/>
    </row>
    <row r="801">
      <c r="A801" s="266" t="s">
        <v>2533</v>
      </c>
      <c r="B801" s="267">
        <v>0.43</v>
      </c>
      <c r="C801" s="301">
        <f t="shared" si="1"/>
        <v>0.86</v>
      </c>
      <c r="D801" s="302">
        <v>500.0</v>
      </c>
      <c r="E801" s="302">
        <v>500.0</v>
      </c>
      <c r="F801" s="302">
        <v>500.0</v>
      </c>
      <c r="G801" s="302">
        <v>500.0</v>
      </c>
      <c r="H801" s="303">
        <f t="shared" si="2"/>
        <v>2000</v>
      </c>
      <c r="I801" s="304">
        <f t="shared" si="3"/>
        <v>6.56167979</v>
      </c>
      <c r="J801" s="305">
        <f t="shared" si="4"/>
        <v>5.643044619</v>
      </c>
      <c r="K801" s="306">
        <v>5.0</v>
      </c>
      <c r="L801" s="307">
        <f t="shared" si="5"/>
        <v>10.64304462</v>
      </c>
      <c r="M801" s="307">
        <f t="shared" si="6"/>
        <v>12.77165354</v>
      </c>
      <c r="N801" s="308" t="s">
        <v>2533</v>
      </c>
      <c r="O801" s="309"/>
      <c r="P801" s="309"/>
      <c r="Q801" s="309"/>
      <c r="R801" s="309"/>
      <c r="S801" s="309"/>
      <c r="T801" s="309"/>
      <c r="U801" s="309"/>
      <c r="V801" s="309"/>
      <c r="W801" s="309"/>
      <c r="X801" s="309"/>
      <c r="Y801" s="309"/>
    </row>
    <row r="802">
      <c r="A802" s="266" t="s">
        <v>2536</v>
      </c>
      <c r="B802" s="267">
        <v>1.52</v>
      </c>
      <c r="C802" s="301">
        <f t="shared" si="1"/>
        <v>3.04</v>
      </c>
      <c r="D802" s="302">
        <v>500.0</v>
      </c>
      <c r="E802" s="302">
        <v>500.0</v>
      </c>
      <c r="F802" s="302">
        <v>500.0</v>
      </c>
      <c r="G802" s="302">
        <v>500.0</v>
      </c>
      <c r="H802" s="303">
        <f t="shared" si="2"/>
        <v>2000</v>
      </c>
      <c r="I802" s="304">
        <f t="shared" si="3"/>
        <v>6.56167979</v>
      </c>
      <c r="J802" s="305">
        <f t="shared" si="4"/>
        <v>19.94750656</v>
      </c>
      <c r="K802" s="310"/>
      <c r="L802" s="307">
        <f t="shared" si="5"/>
        <v>19.94750656</v>
      </c>
      <c r="M802" s="307">
        <f t="shared" si="6"/>
        <v>23.93700787</v>
      </c>
      <c r="N802" s="308" t="s">
        <v>2536</v>
      </c>
      <c r="O802" s="309"/>
      <c r="P802" s="309"/>
      <c r="Q802" s="309"/>
      <c r="R802" s="309"/>
      <c r="S802" s="309"/>
      <c r="T802" s="309"/>
      <c r="U802" s="309"/>
      <c r="V802" s="309"/>
      <c r="W802" s="309"/>
      <c r="X802" s="309"/>
      <c r="Y802" s="309"/>
    </row>
    <row r="803">
      <c r="A803" s="266" t="s">
        <v>2540</v>
      </c>
      <c r="B803" s="267">
        <v>0.76</v>
      </c>
      <c r="C803" s="301">
        <f t="shared" si="1"/>
        <v>1.52</v>
      </c>
      <c r="D803" s="302">
        <v>500.0</v>
      </c>
      <c r="E803" s="302">
        <v>500.0</v>
      </c>
      <c r="F803" s="302">
        <v>500.0</v>
      </c>
      <c r="G803" s="302">
        <v>500.0</v>
      </c>
      <c r="H803" s="303">
        <f t="shared" si="2"/>
        <v>2000</v>
      </c>
      <c r="I803" s="304">
        <f t="shared" si="3"/>
        <v>6.56167979</v>
      </c>
      <c r="J803" s="305">
        <f t="shared" si="4"/>
        <v>9.973753281</v>
      </c>
      <c r="K803" s="306">
        <v>5.0</v>
      </c>
      <c r="L803" s="307">
        <f t="shared" si="5"/>
        <v>14.97375328</v>
      </c>
      <c r="M803" s="307">
        <f t="shared" si="6"/>
        <v>17.96850394</v>
      </c>
      <c r="N803" s="308" t="s">
        <v>2540</v>
      </c>
      <c r="O803" s="309"/>
      <c r="P803" s="309"/>
      <c r="Q803" s="309"/>
      <c r="R803" s="309"/>
      <c r="S803" s="309"/>
      <c r="T803" s="309"/>
      <c r="U803" s="309"/>
      <c r="V803" s="309"/>
      <c r="W803" s="309"/>
      <c r="X803" s="309"/>
      <c r="Y803" s="309"/>
    </row>
    <row r="804">
      <c r="A804" s="266" t="s">
        <v>2544</v>
      </c>
      <c r="B804" s="267">
        <v>0.9</v>
      </c>
      <c r="C804" s="301">
        <f t="shared" si="1"/>
        <v>1.8</v>
      </c>
      <c r="D804" s="302">
        <v>500.0</v>
      </c>
      <c r="E804" s="302">
        <v>500.0</v>
      </c>
      <c r="F804" s="302">
        <v>500.0</v>
      </c>
      <c r="G804" s="302">
        <v>500.0</v>
      </c>
      <c r="H804" s="303">
        <f t="shared" si="2"/>
        <v>2000</v>
      </c>
      <c r="I804" s="304">
        <f t="shared" si="3"/>
        <v>6.56167979</v>
      </c>
      <c r="J804" s="305">
        <f t="shared" si="4"/>
        <v>11.81102362</v>
      </c>
      <c r="K804" s="306">
        <v>5.0</v>
      </c>
      <c r="L804" s="307">
        <f t="shared" si="5"/>
        <v>16.81102362</v>
      </c>
      <c r="M804" s="307">
        <f t="shared" si="6"/>
        <v>20.17322835</v>
      </c>
      <c r="N804" s="308" t="s">
        <v>2544</v>
      </c>
      <c r="O804" s="309"/>
      <c r="P804" s="309"/>
      <c r="Q804" s="309"/>
      <c r="R804" s="309"/>
      <c r="S804" s="309"/>
      <c r="T804" s="309"/>
      <c r="U804" s="309"/>
      <c r="V804" s="309"/>
      <c r="W804" s="309"/>
      <c r="X804" s="309"/>
      <c r="Y804" s="309"/>
    </row>
    <row r="805">
      <c r="A805" s="266" t="s">
        <v>2547</v>
      </c>
      <c r="B805" s="267">
        <v>0.9</v>
      </c>
      <c r="C805" s="301">
        <f t="shared" si="1"/>
        <v>1.8</v>
      </c>
      <c r="D805" s="302">
        <v>500.0</v>
      </c>
      <c r="E805" s="302">
        <v>500.0</v>
      </c>
      <c r="F805" s="302">
        <v>500.0</v>
      </c>
      <c r="G805" s="302">
        <v>500.0</v>
      </c>
      <c r="H805" s="303">
        <f t="shared" si="2"/>
        <v>2000</v>
      </c>
      <c r="I805" s="304">
        <f t="shared" si="3"/>
        <v>6.56167979</v>
      </c>
      <c r="J805" s="305">
        <f t="shared" si="4"/>
        <v>11.81102362</v>
      </c>
      <c r="K805" s="306">
        <v>5.0</v>
      </c>
      <c r="L805" s="307">
        <f t="shared" si="5"/>
        <v>16.81102362</v>
      </c>
      <c r="M805" s="307">
        <f t="shared" si="6"/>
        <v>20.17322835</v>
      </c>
      <c r="N805" s="308" t="s">
        <v>2547</v>
      </c>
      <c r="O805" s="309"/>
      <c r="P805" s="309"/>
      <c r="Q805" s="309"/>
      <c r="R805" s="309"/>
      <c r="S805" s="309"/>
      <c r="T805" s="309"/>
      <c r="U805" s="309"/>
      <c r="V805" s="309"/>
      <c r="W805" s="309"/>
      <c r="X805" s="309"/>
      <c r="Y805" s="309"/>
    </row>
    <row r="806">
      <c r="A806" s="266" t="s">
        <v>2551</v>
      </c>
      <c r="B806" s="267">
        <v>1.05</v>
      </c>
      <c r="C806" s="301">
        <f t="shared" si="1"/>
        <v>2.1</v>
      </c>
      <c r="D806" s="302">
        <v>500.0</v>
      </c>
      <c r="E806" s="302">
        <v>500.0</v>
      </c>
      <c r="F806" s="302">
        <v>500.0</v>
      </c>
      <c r="G806" s="302">
        <v>500.0</v>
      </c>
      <c r="H806" s="303">
        <f t="shared" si="2"/>
        <v>2000</v>
      </c>
      <c r="I806" s="304">
        <f t="shared" si="3"/>
        <v>6.56167979</v>
      </c>
      <c r="J806" s="305">
        <f t="shared" si="4"/>
        <v>13.77952756</v>
      </c>
      <c r="K806" s="306">
        <v>5.0</v>
      </c>
      <c r="L806" s="307">
        <f t="shared" si="5"/>
        <v>18.77952756</v>
      </c>
      <c r="M806" s="307">
        <f t="shared" si="6"/>
        <v>22.53543307</v>
      </c>
      <c r="N806" s="308" t="s">
        <v>2551</v>
      </c>
      <c r="O806" s="309"/>
      <c r="P806" s="309"/>
      <c r="Q806" s="309"/>
      <c r="R806" s="309"/>
      <c r="S806" s="309"/>
      <c r="T806" s="309"/>
      <c r="U806" s="309"/>
      <c r="V806" s="309"/>
      <c r="W806" s="309"/>
      <c r="X806" s="309"/>
      <c r="Y806" s="309"/>
    </row>
    <row r="807">
      <c r="A807" s="266" t="s">
        <v>2554</v>
      </c>
      <c r="B807" s="267">
        <v>0.44</v>
      </c>
      <c r="C807" s="301">
        <f t="shared" si="1"/>
        <v>0.88</v>
      </c>
      <c r="D807" s="302">
        <v>500.0</v>
      </c>
      <c r="E807" s="302">
        <v>500.0</v>
      </c>
      <c r="F807" s="302">
        <v>500.0</v>
      </c>
      <c r="G807" s="302">
        <v>500.0</v>
      </c>
      <c r="H807" s="303">
        <f t="shared" si="2"/>
        <v>2000</v>
      </c>
      <c r="I807" s="304">
        <f t="shared" si="3"/>
        <v>6.56167979</v>
      </c>
      <c r="J807" s="305">
        <f t="shared" si="4"/>
        <v>5.774278215</v>
      </c>
      <c r="K807" s="306">
        <v>5.0</v>
      </c>
      <c r="L807" s="307">
        <f t="shared" si="5"/>
        <v>10.77427822</v>
      </c>
      <c r="M807" s="307">
        <f t="shared" si="6"/>
        <v>12.92913386</v>
      </c>
      <c r="N807" s="308" t="s">
        <v>2554</v>
      </c>
      <c r="O807" s="309"/>
      <c r="P807" s="309"/>
      <c r="Q807" s="309"/>
      <c r="R807" s="309"/>
      <c r="S807" s="309"/>
      <c r="T807" s="309"/>
      <c r="U807" s="309"/>
      <c r="V807" s="309"/>
      <c r="W807" s="309"/>
      <c r="X807" s="309"/>
      <c r="Y807" s="309"/>
    </row>
    <row r="808">
      <c r="A808" s="266" t="s">
        <v>2556</v>
      </c>
      <c r="B808" s="267">
        <v>0.44</v>
      </c>
      <c r="C808" s="301">
        <f t="shared" si="1"/>
        <v>0.88</v>
      </c>
      <c r="D808" s="302">
        <v>500.0</v>
      </c>
      <c r="E808" s="302">
        <v>500.0</v>
      </c>
      <c r="F808" s="302">
        <v>500.0</v>
      </c>
      <c r="G808" s="302">
        <v>500.0</v>
      </c>
      <c r="H808" s="303">
        <f t="shared" si="2"/>
        <v>2000</v>
      </c>
      <c r="I808" s="304">
        <f t="shared" si="3"/>
        <v>6.56167979</v>
      </c>
      <c r="J808" s="305">
        <f t="shared" si="4"/>
        <v>5.774278215</v>
      </c>
      <c r="K808" s="306">
        <v>5.0</v>
      </c>
      <c r="L808" s="307">
        <f t="shared" si="5"/>
        <v>10.77427822</v>
      </c>
      <c r="M808" s="307">
        <f t="shared" si="6"/>
        <v>12.92913386</v>
      </c>
      <c r="N808" s="308" t="s">
        <v>2556</v>
      </c>
      <c r="O808" s="309"/>
      <c r="P808" s="309"/>
      <c r="Q808" s="309"/>
      <c r="R808" s="309"/>
      <c r="S808" s="309"/>
      <c r="T808" s="309"/>
      <c r="U808" s="309"/>
      <c r="V808" s="309"/>
      <c r="W808" s="309"/>
      <c r="X808" s="309"/>
      <c r="Y808" s="309"/>
    </row>
    <row r="809">
      <c r="A809" s="266" t="s">
        <v>2559</v>
      </c>
      <c r="B809" s="267">
        <v>0.44</v>
      </c>
      <c r="C809" s="301">
        <f t="shared" si="1"/>
        <v>0.88</v>
      </c>
      <c r="D809" s="302">
        <v>500.0</v>
      </c>
      <c r="E809" s="302">
        <v>500.0</v>
      </c>
      <c r="F809" s="302">
        <v>500.0</v>
      </c>
      <c r="G809" s="302">
        <v>500.0</v>
      </c>
      <c r="H809" s="303">
        <f t="shared" si="2"/>
        <v>2000</v>
      </c>
      <c r="I809" s="304">
        <f t="shared" si="3"/>
        <v>6.56167979</v>
      </c>
      <c r="J809" s="305">
        <f t="shared" si="4"/>
        <v>5.774278215</v>
      </c>
      <c r="K809" s="306">
        <v>5.0</v>
      </c>
      <c r="L809" s="307">
        <f t="shared" si="5"/>
        <v>10.77427822</v>
      </c>
      <c r="M809" s="307">
        <f t="shared" si="6"/>
        <v>12.92913386</v>
      </c>
      <c r="N809" s="308" t="s">
        <v>2559</v>
      </c>
      <c r="O809" s="309"/>
      <c r="P809" s="309"/>
      <c r="Q809" s="309"/>
      <c r="R809" s="309"/>
      <c r="S809" s="309"/>
      <c r="T809" s="309"/>
      <c r="U809" s="309"/>
      <c r="V809" s="309"/>
      <c r="W809" s="309"/>
      <c r="X809" s="309"/>
      <c r="Y809" s="309"/>
    </row>
    <row r="810">
      <c r="A810" s="266" t="s">
        <v>2562</v>
      </c>
      <c r="B810" s="267">
        <v>1.25</v>
      </c>
      <c r="C810" s="301">
        <f t="shared" si="1"/>
        <v>2.5</v>
      </c>
      <c r="D810" s="302">
        <v>500.0</v>
      </c>
      <c r="E810" s="302">
        <v>500.0</v>
      </c>
      <c r="F810" s="302">
        <v>500.0</v>
      </c>
      <c r="G810" s="302">
        <v>500.0</v>
      </c>
      <c r="H810" s="303">
        <f t="shared" si="2"/>
        <v>2000</v>
      </c>
      <c r="I810" s="304">
        <f t="shared" si="3"/>
        <v>6.56167979</v>
      </c>
      <c r="J810" s="305">
        <f t="shared" si="4"/>
        <v>16.40419948</v>
      </c>
      <c r="K810" s="310"/>
      <c r="L810" s="307">
        <f t="shared" si="5"/>
        <v>16.40419948</v>
      </c>
      <c r="M810" s="307">
        <f t="shared" si="6"/>
        <v>19.68503937</v>
      </c>
      <c r="N810" s="308" t="s">
        <v>2562</v>
      </c>
      <c r="O810" s="309"/>
      <c r="P810" s="309"/>
      <c r="Q810" s="309"/>
      <c r="R810" s="309"/>
      <c r="S810" s="309"/>
      <c r="T810" s="309"/>
      <c r="U810" s="309"/>
      <c r="V810" s="309"/>
      <c r="W810" s="309"/>
      <c r="X810" s="309"/>
      <c r="Y810" s="309"/>
    </row>
    <row r="811">
      <c r="A811" s="266" t="s">
        <v>2564</v>
      </c>
      <c r="B811" s="267">
        <v>1.28</v>
      </c>
      <c r="C811" s="301">
        <f t="shared" si="1"/>
        <v>2.56</v>
      </c>
      <c r="D811" s="302">
        <v>500.0</v>
      </c>
      <c r="E811" s="302">
        <v>500.0</v>
      </c>
      <c r="F811" s="302">
        <v>500.0</v>
      </c>
      <c r="G811" s="302">
        <v>500.0</v>
      </c>
      <c r="H811" s="303">
        <f t="shared" si="2"/>
        <v>2000</v>
      </c>
      <c r="I811" s="304">
        <f t="shared" si="3"/>
        <v>6.56167979</v>
      </c>
      <c r="J811" s="305">
        <f t="shared" si="4"/>
        <v>16.79790026</v>
      </c>
      <c r="K811" s="310"/>
      <c r="L811" s="307">
        <f t="shared" si="5"/>
        <v>16.79790026</v>
      </c>
      <c r="M811" s="307">
        <f t="shared" si="6"/>
        <v>20.15748031</v>
      </c>
      <c r="N811" s="308" t="s">
        <v>2564</v>
      </c>
      <c r="O811" s="309"/>
      <c r="P811" s="309"/>
      <c r="Q811" s="309"/>
      <c r="R811" s="309"/>
      <c r="S811" s="309"/>
      <c r="T811" s="309"/>
      <c r="U811" s="309"/>
      <c r="V811" s="309"/>
      <c r="W811" s="309"/>
      <c r="X811" s="309"/>
      <c r="Y811" s="309"/>
    </row>
    <row r="812">
      <c r="A812" s="266" t="s">
        <v>2566</v>
      </c>
      <c r="B812" s="267">
        <v>1.28</v>
      </c>
      <c r="C812" s="301">
        <f t="shared" si="1"/>
        <v>2.56</v>
      </c>
      <c r="D812" s="302">
        <v>500.0</v>
      </c>
      <c r="E812" s="302">
        <v>500.0</v>
      </c>
      <c r="F812" s="302">
        <v>500.0</v>
      </c>
      <c r="G812" s="302">
        <v>500.0</v>
      </c>
      <c r="H812" s="303">
        <f t="shared" si="2"/>
        <v>2000</v>
      </c>
      <c r="I812" s="304">
        <f t="shared" si="3"/>
        <v>6.56167979</v>
      </c>
      <c r="J812" s="305">
        <f t="shared" si="4"/>
        <v>16.79790026</v>
      </c>
      <c r="K812" s="310"/>
      <c r="L812" s="307">
        <f t="shared" si="5"/>
        <v>16.79790026</v>
      </c>
      <c r="M812" s="307">
        <f t="shared" si="6"/>
        <v>20.15748031</v>
      </c>
      <c r="N812" s="308" t="s">
        <v>2566</v>
      </c>
      <c r="O812" s="309"/>
      <c r="P812" s="309"/>
      <c r="Q812" s="309"/>
      <c r="R812" s="309"/>
      <c r="S812" s="309"/>
      <c r="T812" s="309"/>
      <c r="U812" s="309"/>
      <c r="V812" s="309"/>
      <c r="W812" s="309"/>
      <c r="X812" s="309"/>
      <c r="Y812" s="309"/>
    </row>
    <row r="813">
      <c r="A813" s="266" t="s">
        <v>2569</v>
      </c>
      <c r="B813" s="267">
        <v>0.66</v>
      </c>
      <c r="C813" s="301">
        <f t="shared" si="1"/>
        <v>1.32</v>
      </c>
      <c r="D813" s="302">
        <v>500.0</v>
      </c>
      <c r="E813" s="302">
        <v>500.0</v>
      </c>
      <c r="F813" s="302">
        <v>500.0</v>
      </c>
      <c r="G813" s="302">
        <v>500.0</v>
      </c>
      <c r="H813" s="303">
        <f t="shared" si="2"/>
        <v>2000</v>
      </c>
      <c r="I813" s="304">
        <f t="shared" si="3"/>
        <v>6.56167979</v>
      </c>
      <c r="J813" s="305">
        <f t="shared" si="4"/>
        <v>8.661417323</v>
      </c>
      <c r="K813" s="306">
        <v>5.0</v>
      </c>
      <c r="L813" s="307">
        <f t="shared" si="5"/>
        <v>13.66141732</v>
      </c>
      <c r="M813" s="307">
        <f t="shared" si="6"/>
        <v>16.39370079</v>
      </c>
      <c r="N813" s="308" t="s">
        <v>2569</v>
      </c>
      <c r="O813" s="309"/>
      <c r="P813" s="309"/>
      <c r="Q813" s="309"/>
      <c r="R813" s="309"/>
      <c r="S813" s="309"/>
      <c r="T813" s="309"/>
      <c r="U813" s="309"/>
      <c r="V813" s="309"/>
      <c r="W813" s="309"/>
      <c r="X813" s="309"/>
      <c r="Y813" s="309"/>
    </row>
    <row r="814">
      <c r="A814" s="266" t="s">
        <v>2572</v>
      </c>
      <c r="B814" s="267">
        <v>1.12</v>
      </c>
      <c r="C814" s="301">
        <f t="shared" si="1"/>
        <v>2.24</v>
      </c>
      <c r="D814" s="302">
        <v>500.0</v>
      </c>
      <c r="E814" s="302">
        <v>500.0</v>
      </c>
      <c r="F814" s="302">
        <v>500.0</v>
      </c>
      <c r="G814" s="302">
        <v>500.0</v>
      </c>
      <c r="H814" s="303">
        <f t="shared" si="2"/>
        <v>2000</v>
      </c>
      <c r="I814" s="304">
        <f t="shared" si="3"/>
        <v>6.56167979</v>
      </c>
      <c r="J814" s="305">
        <f t="shared" si="4"/>
        <v>14.69816273</v>
      </c>
      <c r="K814" s="306">
        <v>5.0</v>
      </c>
      <c r="L814" s="307">
        <f t="shared" si="5"/>
        <v>19.69816273</v>
      </c>
      <c r="M814" s="307">
        <f t="shared" si="6"/>
        <v>23.63779528</v>
      </c>
      <c r="N814" s="308" t="s">
        <v>2572</v>
      </c>
      <c r="O814" s="309"/>
      <c r="P814" s="309"/>
      <c r="Q814" s="309"/>
      <c r="R814" s="309"/>
      <c r="S814" s="309"/>
      <c r="T814" s="309"/>
      <c r="U814" s="309"/>
      <c r="V814" s="309"/>
      <c r="W814" s="309"/>
      <c r="X814" s="309"/>
      <c r="Y814" s="309"/>
    </row>
    <row r="815">
      <c r="A815" s="266" t="s">
        <v>2575</v>
      </c>
      <c r="B815" s="267">
        <v>0.76</v>
      </c>
      <c r="C815" s="301">
        <f t="shared" si="1"/>
        <v>1.52</v>
      </c>
      <c r="D815" s="302">
        <v>500.0</v>
      </c>
      <c r="E815" s="302">
        <v>500.0</v>
      </c>
      <c r="F815" s="302">
        <v>500.0</v>
      </c>
      <c r="G815" s="302">
        <v>500.0</v>
      </c>
      <c r="H815" s="303">
        <f t="shared" si="2"/>
        <v>2000</v>
      </c>
      <c r="I815" s="304">
        <f t="shared" si="3"/>
        <v>6.56167979</v>
      </c>
      <c r="J815" s="305">
        <f t="shared" si="4"/>
        <v>9.973753281</v>
      </c>
      <c r="K815" s="306">
        <v>5.0</v>
      </c>
      <c r="L815" s="307">
        <f t="shared" si="5"/>
        <v>14.97375328</v>
      </c>
      <c r="M815" s="307">
        <f t="shared" si="6"/>
        <v>17.96850394</v>
      </c>
      <c r="N815" s="308" t="s">
        <v>2575</v>
      </c>
      <c r="O815" s="309"/>
      <c r="P815" s="309"/>
      <c r="Q815" s="309"/>
      <c r="R815" s="309"/>
      <c r="S815" s="309"/>
      <c r="T815" s="309"/>
      <c r="U815" s="309"/>
      <c r="V815" s="309"/>
      <c r="W815" s="309"/>
      <c r="X815" s="309"/>
      <c r="Y815" s="309"/>
    </row>
    <row r="816">
      <c r="A816" s="266" t="s">
        <v>2578</v>
      </c>
      <c r="B816" s="267">
        <v>0.58</v>
      </c>
      <c r="C816" s="301">
        <f t="shared" si="1"/>
        <v>1.16</v>
      </c>
      <c r="D816" s="302">
        <v>500.0</v>
      </c>
      <c r="E816" s="302">
        <v>500.0</v>
      </c>
      <c r="F816" s="302">
        <v>500.0</v>
      </c>
      <c r="G816" s="302">
        <v>500.0</v>
      </c>
      <c r="H816" s="303">
        <f t="shared" si="2"/>
        <v>2000</v>
      </c>
      <c r="I816" s="304">
        <f t="shared" si="3"/>
        <v>6.56167979</v>
      </c>
      <c r="J816" s="305">
        <f t="shared" si="4"/>
        <v>7.611548556</v>
      </c>
      <c r="K816" s="306">
        <v>5.0</v>
      </c>
      <c r="L816" s="307">
        <f t="shared" si="5"/>
        <v>12.61154856</v>
      </c>
      <c r="M816" s="307">
        <f t="shared" si="6"/>
        <v>15.13385827</v>
      </c>
      <c r="N816" s="308" t="s">
        <v>2578</v>
      </c>
      <c r="O816" s="309"/>
      <c r="P816" s="309"/>
      <c r="Q816" s="309"/>
      <c r="R816" s="309"/>
      <c r="S816" s="309"/>
      <c r="T816" s="309"/>
      <c r="U816" s="309"/>
      <c r="V816" s="309"/>
      <c r="W816" s="309"/>
      <c r="X816" s="309"/>
      <c r="Y816" s="309"/>
    </row>
    <row r="817">
      <c r="A817" s="266" t="s">
        <v>2580</v>
      </c>
      <c r="B817" s="267">
        <v>0.82</v>
      </c>
      <c r="C817" s="301">
        <f t="shared" si="1"/>
        <v>1.64</v>
      </c>
      <c r="D817" s="302">
        <v>500.0</v>
      </c>
      <c r="E817" s="302">
        <v>500.0</v>
      </c>
      <c r="F817" s="302">
        <v>500.0</v>
      </c>
      <c r="G817" s="302">
        <v>500.0</v>
      </c>
      <c r="H817" s="303">
        <f t="shared" si="2"/>
        <v>2000</v>
      </c>
      <c r="I817" s="304">
        <f t="shared" si="3"/>
        <v>6.56167979</v>
      </c>
      <c r="J817" s="305">
        <f t="shared" si="4"/>
        <v>10.76115486</v>
      </c>
      <c r="K817" s="306">
        <v>5.0</v>
      </c>
      <c r="L817" s="307">
        <f t="shared" si="5"/>
        <v>15.76115486</v>
      </c>
      <c r="M817" s="307">
        <f t="shared" si="6"/>
        <v>18.91338583</v>
      </c>
      <c r="N817" s="308" t="s">
        <v>2580</v>
      </c>
      <c r="O817" s="309"/>
      <c r="P817" s="309"/>
      <c r="Q817" s="309"/>
      <c r="R817" s="309"/>
      <c r="S817" s="309"/>
      <c r="T817" s="309"/>
      <c r="U817" s="309"/>
      <c r="V817" s="309"/>
      <c r="W817" s="309"/>
      <c r="X817" s="309"/>
      <c r="Y817" s="309"/>
    </row>
    <row r="818">
      <c r="A818" s="266" t="s">
        <v>2583</v>
      </c>
      <c r="B818" s="267">
        <v>0.65</v>
      </c>
      <c r="C818" s="301">
        <f t="shared" si="1"/>
        <v>1.3</v>
      </c>
      <c r="D818" s="302">
        <v>500.0</v>
      </c>
      <c r="E818" s="302">
        <v>500.0</v>
      </c>
      <c r="F818" s="302">
        <v>500.0</v>
      </c>
      <c r="G818" s="302">
        <v>500.0</v>
      </c>
      <c r="H818" s="303">
        <f t="shared" si="2"/>
        <v>2000</v>
      </c>
      <c r="I818" s="304">
        <f t="shared" si="3"/>
        <v>6.56167979</v>
      </c>
      <c r="J818" s="305">
        <f t="shared" si="4"/>
        <v>8.530183727</v>
      </c>
      <c r="K818" s="306">
        <v>5.0</v>
      </c>
      <c r="L818" s="307">
        <f t="shared" si="5"/>
        <v>13.53018373</v>
      </c>
      <c r="M818" s="307">
        <f t="shared" si="6"/>
        <v>16.23622047</v>
      </c>
      <c r="N818" s="308" t="s">
        <v>2583</v>
      </c>
      <c r="O818" s="309"/>
      <c r="P818" s="309"/>
      <c r="Q818" s="309"/>
      <c r="R818" s="309"/>
      <c r="S818" s="309"/>
      <c r="T818" s="309"/>
      <c r="U818" s="309"/>
      <c r="V818" s="309"/>
      <c r="W818" s="309"/>
      <c r="X818" s="309"/>
      <c r="Y818" s="309"/>
    </row>
    <row r="819">
      <c r="A819" s="266" t="s">
        <v>2585</v>
      </c>
      <c r="B819" s="267">
        <v>1.05</v>
      </c>
      <c r="C819" s="301">
        <f t="shared" si="1"/>
        <v>2.1</v>
      </c>
      <c r="D819" s="302">
        <v>500.0</v>
      </c>
      <c r="E819" s="302">
        <v>500.0</v>
      </c>
      <c r="F819" s="302">
        <v>500.0</v>
      </c>
      <c r="G819" s="302">
        <v>500.0</v>
      </c>
      <c r="H819" s="303">
        <f t="shared" si="2"/>
        <v>2000</v>
      </c>
      <c r="I819" s="304">
        <f t="shared" si="3"/>
        <v>6.56167979</v>
      </c>
      <c r="J819" s="305">
        <f t="shared" si="4"/>
        <v>13.77952756</v>
      </c>
      <c r="K819" s="306">
        <v>5.0</v>
      </c>
      <c r="L819" s="307">
        <f t="shared" si="5"/>
        <v>18.77952756</v>
      </c>
      <c r="M819" s="307">
        <f t="shared" si="6"/>
        <v>22.53543307</v>
      </c>
      <c r="N819" s="308" t="s">
        <v>2585</v>
      </c>
      <c r="O819" s="309"/>
      <c r="P819" s="309"/>
      <c r="Q819" s="309"/>
      <c r="R819" s="309"/>
      <c r="S819" s="309"/>
      <c r="T819" s="309"/>
      <c r="U819" s="309"/>
      <c r="V819" s="309"/>
      <c r="W819" s="309"/>
      <c r="X819" s="309"/>
      <c r="Y819" s="309"/>
    </row>
    <row r="820">
      <c r="A820" s="266" t="s">
        <v>2588</v>
      </c>
      <c r="B820" s="267">
        <v>0.58</v>
      </c>
      <c r="C820" s="301">
        <f t="shared" si="1"/>
        <v>1.16</v>
      </c>
      <c r="D820" s="302">
        <v>500.0</v>
      </c>
      <c r="E820" s="302">
        <v>500.0</v>
      </c>
      <c r="F820" s="302">
        <v>500.0</v>
      </c>
      <c r="G820" s="302">
        <v>500.0</v>
      </c>
      <c r="H820" s="303">
        <f t="shared" si="2"/>
        <v>2000</v>
      </c>
      <c r="I820" s="304">
        <f t="shared" si="3"/>
        <v>6.56167979</v>
      </c>
      <c r="J820" s="305">
        <f t="shared" si="4"/>
        <v>7.611548556</v>
      </c>
      <c r="K820" s="306">
        <v>5.0</v>
      </c>
      <c r="L820" s="307">
        <f t="shared" si="5"/>
        <v>12.61154856</v>
      </c>
      <c r="M820" s="307">
        <f t="shared" si="6"/>
        <v>15.13385827</v>
      </c>
      <c r="N820" s="308" t="s">
        <v>2588</v>
      </c>
      <c r="O820" s="309"/>
      <c r="P820" s="309"/>
      <c r="Q820" s="309"/>
      <c r="R820" s="309"/>
      <c r="S820" s="309"/>
      <c r="T820" s="309"/>
      <c r="U820" s="309"/>
      <c r="V820" s="309"/>
      <c r="W820" s="309"/>
      <c r="X820" s="309"/>
      <c r="Y820" s="309"/>
    </row>
    <row r="821">
      <c r="A821" s="266" t="s">
        <v>2591</v>
      </c>
      <c r="B821" s="267">
        <v>0.62</v>
      </c>
      <c r="C821" s="301">
        <f t="shared" si="1"/>
        <v>1.24</v>
      </c>
      <c r="D821" s="302">
        <v>500.0</v>
      </c>
      <c r="E821" s="302">
        <v>500.0</v>
      </c>
      <c r="F821" s="302">
        <v>500.0</v>
      </c>
      <c r="G821" s="302">
        <v>500.0</v>
      </c>
      <c r="H821" s="303">
        <f t="shared" si="2"/>
        <v>2000</v>
      </c>
      <c r="I821" s="304">
        <f t="shared" si="3"/>
        <v>6.56167979</v>
      </c>
      <c r="J821" s="305">
        <f t="shared" si="4"/>
        <v>8.13648294</v>
      </c>
      <c r="K821" s="306">
        <v>5.0</v>
      </c>
      <c r="L821" s="307">
        <f t="shared" si="5"/>
        <v>13.13648294</v>
      </c>
      <c r="M821" s="307">
        <f t="shared" si="6"/>
        <v>15.76377953</v>
      </c>
      <c r="N821" s="308" t="s">
        <v>2591</v>
      </c>
      <c r="O821" s="309"/>
      <c r="P821" s="309"/>
      <c r="Q821" s="309"/>
      <c r="R821" s="309"/>
      <c r="S821" s="309"/>
      <c r="T821" s="309"/>
      <c r="U821" s="309"/>
      <c r="V821" s="309"/>
      <c r="W821" s="309"/>
      <c r="X821" s="309"/>
      <c r="Y821" s="309"/>
    </row>
    <row r="822">
      <c r="A822" s="266" t="s">
        <v>2594</v>
      </c>
      <c r="B822" s="267">
        <v>1.42</v>
      </c>
      <c r="C822" s="301">
        <f t="shared" si="1"/>
        <v>2.84</v>
      </c>
      <c r="D822" s="302">
        <v>500.0</v>
      </c>
      <c r="E822" s="302">
        <v>500.0</v>
      </c>
      <c r="F822" s="302">
        <v>500.0</v>
      </c>
      <c r="G822" s="302">
        <v>500.0</v>
      </c>
      <c r="H822" s="303">
        <f t="shared" si="2"/>
        <v>2000</v>
      </c>
      <c r="I822" s="304">
        <f t="shared" si="3"/>
        <v>6.56167979</v>
      </c>
      <c r="J822" s="305">
        <f t="shared" si="4"/>
        <v>18.6351706</v>
      </c>
      <c r="K822" s="310"/>
      <c r="L822" s="307">
        <f t="shared" si="5"/>
        <v>18.6351706</v>
      </c>
      <c r="M822" s="307">
        <f t="shared" si="6"/>
        <v>22.36220472</v>
      </c>
      <c r="N822" s="308" t="s">
        <v>2594</v>
      </c>
      <c r="O822" s="309"/>
      <c r="P822" s="309"/>
      <c r="Q822" s="309"/>
      <c r="R822" s="309"/>
      <c r="S822" s="309"/>
      <c r="T822" s="309"/>
      <c r="U822" s="309"/>
      <c r="V822" s="309"/>
      <c r="W822" s="309"/>
      <c r="X822" s="309"/>
      <c r="Y822" s="309"/>
    </row>
    <row r="823">
      <c r="A823" s="266" t="s">
        <v>2597</v>
      </c>
      <c r="B823" s="267">
        <v>1.2</v>
      </c>
      <c r="C823" s="301">
        <f t="shared" si="1"/>
        <v>2.4</v>
      </c>
      <c r="D823" s="302">
        <v>500.0</v>
      </c>
      <c r="E823" s="302">
        <v>500.0</v>
      </c>
      <c r="F823" s="302">
        <v>500.0</v>
      </c>
      <c r="G823" s="302">
        <v>500.0</v>
      </c>
      <c r="H823" s="303">
        <f t="shared" si="2"/>
        <v>2000</v>
      </c>
      <c r="I823" s="304">
        <f t="shared" si="3"/>
        <v>6.56167979</v>
      </c>
      <c r="J823" s="305">
        <f t="shared" si="4"/>
        <v>15.7480315</v>
      </c>
      <c r="K823" s="306">
        <v>5.0</v>
      </c>
      <c r="L823" s="307">
        <f t="shared" si="5"/>
        <v>20.7480315</v>
      </c>
      <c r="M823" s="307">
        <f t="shared" si="6"/>
        <v>24.8976378</v>
      </c>
      <c r="N823" s="308" t="s">
        <v>2597</v>
      </c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</row>
    <row r="824">
      <c r="A824" s="266" t="s">
        <v>2600</v>
      </c>
      <c r="B824" s="267">
        <v>1.12</v>
      </c>
      <c r="C824" s="301">
        <f t="shared" si="1"/>
        <v>2.24</v>
      </c>
      <c r="D824" s="302">
        <v>500.0</v>
      </c>
      <c r="E824" s="302">
        <v>500.0</v>
      </c>
      <c r="F824" s="302">
        <v>500.0</v>
      </c>
      <c r="G824" s="302">
        <v>500.0</v>
      </c>
      <c r="H824" s="303">
        <f t="shared" si="2"/>
        <v>2000</v>
      </c>
      <c r="I824" s="304">
        <f t="shared" si="3"/>
        <v>6.56167979</v>
      </c>
      <c r="J824" s="305">
        <f t="shared" si="4"/>
        <v>14.69816273</v>
      </c>
      <c r="K824" s="306">
        <v>5.0</v>
      </c>
      <c r="L824" s="307">
        <f t="shared" si="5"/>
        <v>19.69816273</v>
      </c>
      <c r="M824" s="307">
        <f t="shared" si="6"/>
        <v>23.63779528</v>
      </c>
      <c r="N824" s="308" t="s">
        <v>2600</v>
      </c>
      <c r="O824" s="309"/>
      <c r="P824" s="309"/>
      <c r="Q824" s="309"/>
      <c r="R824" s="309"/>
      <c r="S824" s="309"/>
      <c r="T824" s="309"/>
      <c r="U824" s="309"/>
      <c r="V824" s="309"/>
      <c r="W824" s="309"/>
      <c r="X824" s="309"/>
      <c r="Y824" s="309"/>
    </row>
    <row r="825">
      <c r="A825" s="266" t="s">
        <v>2602</v>
      </c>
      <c r="B825" s="267">
        <v>0.65</v>
      </c>
      <c r="C825" s="301">
        <f t="shared" si="1"/>
        <v>1.3</v>
      </c>
      <c r="D825" s="302">
        <v>500.0</v>
      </c>
      <c r="E825" s="302">
        <v>500.0</v>
      </c>
      <c r="F825" s="302">
        <v>500.0</v>
      </c>
      <c r="G825" s="302">
        <v>500.0</v>
      </c>
      <c r="H825" s="303">
        <f t="shared" si="2"/>
        <v>2000</v>
      </c>
      <c r="I825" s="304">
        <f t="shared" si="3"/>
        <v>6.56167979</v>
      </c>
      <c r="J825" s="305">
        <f t="shared" si="4"/>
        <v>8.530183727</v>
      </c>
      <c r="K825" s="306">
        <v>5.0</v>
      </c>
      <c r="L825" s="307">
        <f t="shared" si="5"/>
        <v>13.53018373</v>
      </c>
      <c r="M825" s="307">
        <f t="shared" si="6"/>
        <v>16.23622047</v>
      </c>
      <c r="N825" s="308" t="s">
        <v>2602</v>
      </c>
      <c r="O825" s="309"/>
      <c r="P825" s="309"/>
      <c r="Q825" s="309"/>
      <c r="R825" s="309"/>
      <c r="S825" s="309"/>
      <c r="T825" s="309"/>
      <c r="U825" s="309"/>
      <c r="V825" s="309"/>
      <c r="W825" s="309"/>
      <c r="X825" s="309"/>
      <c r="Y825" s="309"/>
    </row>
    <row r="826">
      <c r="A826" s="266" t="s">
        <v>2605</v>
      </c>
      <c r="B826" s="267">
        <v>1.6</v>
      </c>
      <c r="C826" s="301">
        <f t="shared" si="1"/>
        <v>3.2</v>
      </c>
      <c r="D826" s="302">
        <v>500.0</v>
      </c>
      <c r="E826" s="302">
        <v>500.0</v>
      </c>
      <c r="F826" s="302">
        <v>500.0</v>
      </c>
      <c r="G826" s="302">
        <v>500.0</v>
      </c>
      <c r="H826" s="303">
        <f t="shared" si="2"/>
        <v>2000</v>
      </c>
      <c r="I826" s="304">
        <f t="shared" si="3"/>
        <v>6.56167979</v>
      </c>
      <c r="J826" s="305">
        <f t="shared" si="4"/>
        <v>20.99737533</v>
      </c>
      <c r="K826" s="306">
        <v>5.0</v>
      </c>
      <c r="L826" s="307">
        <f t="shared" si="5"/>
        <v>25.99737533</v>
      </c>
      <c r="M826" s="307">
        <f t="shared" si="6"/>
        <v>31.19685039</v>
      </c>
      <c r="N826" s="308" t="s">
        <v>2605</v>
      </c>
      <c r="O826" s="309"/>
      <c r="P826" s="309"/>
      <c r="Q826" s="309"/>
      <c r="R826" s="309"/>
      <c r="S826" s="309"/>
      <c r="T826" s="309"/>
      <c r="U826" s="309"/>
      <c r="V826" s="309"/>
      <c r="W826" s="309"/>
      <c r="X826" s="309"/>
      <c r="Y826" s="309"/>
    </row>
    <row r="827">
      <c r="A827" s="266" t="s">
        <v>2608</v>
      </c>
      <c r="B827" s="267">
        <v>0.66</v>
      </c>
      <c r="C827" s="301">
        <f t="shared" si="1"/>
        <v>1.32</v>
      </c>
      <c r="D827" s="302">
        <v>500.0</v>
      </c>
      <c r="E827" s="302">
        <v>500.0</v>
      </c>
      <c r="F827" s="302">
        <v>500.0</v>
      </c>
      <c r="G827" s="302">
        <v>500.0</v>
      </c>
      <c r="H827" s="303">
        <f t="shared" si="2"/>
        <v>2000</v>
      </c>
      <c r="I827" s="304">
        <f t="shared" si="3"/>
        <v>6.56167979</v>
      </c>
      <c r="J827" s="305">
        <f t="shared" si="4"/>
        <v>8.661417323</v>
      </c>
      <c r="K827" s="306">
        <v>5.0</v>
      </c>
      <c r="L827" s="307">
        <f t="shared" si="5"/>
        <v>13.66141732</v>
      </c>
      <c r="M827" s="307">
        <f t="shared" si="6"/>
        <v>16.39370079</v>
      </c>
      <c r="N827" s="308" t="s">
        <v>2608</v>
      </c>
      <c r="O827" s="309"/>
      <c r="P827" s="309"/>
      <c r="Q827" s="309"/>
      <c r="R827" s="309"/>
      <c r="S827" s="309"/>
      <c r="T827" s="309"/>
      <c r="U827" s="309"/>
      <c r="V827" s="309"/>
      <c r="W827" s="309"/>
      <c r="X827" s="309"/>
      <c r="Y827" s="309"/>
    </row>
    <row r="828">
      <c r="A828" s="266" t="s">
        <v>2611</v>
      </c>
      <c r="B828" s="267">
        <v>2.02</v>
      </c>
      <c r="C828" s="301">
        <f t="shared" si="1"/>
        <v>4.04</v>
      </c>
      <c r="D828" s="302">
        <v>500.0</v>
      </c>
      <c r="E828" s="302">
        <v>500.0</v>
      </c>
      <c r="F828" s="302">
        <v>500.0</v>
      </c>
      <c r="G828" s="302">
        <v>500.0</v>
      </c>
      <c r="H828" s="303">
        <f t="shared" si="2"/>
        <v>2000</v>
      </c>
      <c r="I828" s="304">
        <f t="shared" si="3"/>
        <v>6.56167979</v>
      </c>
      <c r="J828" s="305">
        <f t="shared" si="4"/>
        <v>26.50918635</v>
      </c>
      <c r="K828" s="306"/>
      <c r="L828" s="307">
        <f t="shared" si="5"/>
        <v>26.50918635</v>
      </c>
      <c r="M828" s="307">
        <f t="shared" si="6"/>
        <v>31.81102362</v>
      </c>
      <c r="N828" s="308" t="s">
        <v>2611</v>
      </c>
      <c r="O828" s="309"/>
      <c r="P828" s="309"/>
      <c r="Q828" s="309"/>
      <c r="R828" s="309"/>
      <c r="S828" s="309"/>
      <c r="T828" s="309"/>
      <c r="U828" s="309"/>
      <c r="V828" s="309"/>
      <c r="W828" s="309"/>
      <c r="X828" s="309"/>
      <c r="Y828" s="309"/>
    </row>
    <row r="829">
      <c r="A829" s="266" t="s">
        <v>2614</v>
      </c>
      <c r="B829" s="267">
        <v>0.52</v>
      </c>
      <c r="C829" s="301">
        <f t="shared" si="1"/>
        <v>1.04</v>
      </c>
      <c r="D829" s="302">
        <v>500.0</v>
      </c>
      <c r="E829" s="302">
        <v>500.0</v>
      </c>
      <c r="F829" s="302">
        <v>500.0</v>
      </c>
      <c r="G829" s="302">
        <v>500.0</v>
      </c>
      <c r="H829" s="303">
        <f t="shared" si="2"/>
        <v>2000</v>
      </c>
      <c r="I829" s="304">
        <f t="shared" si="3"/>
        <v>6.56167979</v>
      </c>
      <c r="J829" s="305">
        <f t="shared" si="4"/>
        <v>6.824146982</v>
      </c>
      <c r="K829" s="306">
        <v>5.0</v>
      </c>
      <c r="L829" s="307">
        <f t="shared" si="5"/>
        <v>11.82414698</v>
      </c>
      <c r="M829" s="307">
        <f t="shared" si="6"/>
        <v>14.18897638</v>
      </c>
      <c r="N829" s="308" t="s">
        <v>2614</v>
      </c>
      <c r="O829" s="309"/>
      <c r="P829" s="309"/>
      <c r="Q829" s="309"/>
      <c r="R829" s="309"/>
      <c r="S829" s="309"/>
      <c r="T829" s="309"/>
      <c r="U829" s="309"/>
      <c r="V829" s="309"/>
      <c r="W829" s="309"/>
      <c r="X829" s="309"/>
      <c r="Y829" s="309"/>
    </row>
    <row r="830">
      <c r="A830" s="266" t="s">
        <v>2617</v>
      </c>
      <c r="B830" s="267">
        <v>2.56</v>
      </c>
      <c r="C830" s="301">
        <f t="shared" si="1"/>
        <v>5.12</v>
      </c>
      <c r="D830" s="302">
        <v>500.0</v>
      </c>
      <c r="E830" s="302">
        <v>500.0</v>
      </c>
      <c r="F830" s="302">
        <v>500.0</v>
      </c>
      <c r="G830" s="302">
        <v>500.0</v>
      </c>
      <c r="H830" s="303">
        <f t="shared" si="2"/>
        <v>2000</v>
      </c>
      <c r="I830" s="304">
        <f t="shared" si="3"/>
        <v>6.56167979</v>
      </c>
      <c r="J830" s="305">
        <f t="shared" si="4"/>
        <v>33.59580052</v>
      </c>
      <c r="K830" s="310"/>
      <c r="L830" s="307">
        <f t="shared" si="5"/>
        <v>33.59580052</v>
      </c>
      <c r="M830" s="307">
        <f t="shared" si="6"/>
        <v>40.31496063</v>
      </c>
      <c r="N830" s="308" t="s">
        <v>2617</v>
      </c>
      <c r="O830" s="309"/>
      <c r="P830" s="309"/>
      <c r="Q830" s="309"/>
      <c r="R830" s="309"/>
      <c r="S830" s="309"/>
      <c r="T830" s="309"/>
      <c r="U830" s="309"/>
      <c r="V830" s="309"/>
      <c r="W830" s="309"/>
      <c r="X830" s="309"/>
      <c r="Y830" s="309"/>
    </row>
    <row r="831">
      <c r="A831" s="266" t="s">
        <v>2621</v>
      </c>
      <c r="B831" s="267">
        <v>2.56</v>
      </c>
      <c r="C831" s="301">
        <f t="shared" si="1"/>
        <v>5.12</v>
      </c>
      <c r="D831" s="302">
        <v>500.0</v>
      </c>
      <c r="E831" s="302">
        <v>500.0</v>
      </c>
      <c r="F831" s="302">
        <v>500.0</v>
      </c>
      <c r="G831" s="302">
        <v>500.0</v>
      </c>
      <c r="H831" s="303">
        <f t="shared" si="2"/>
        <v>2000</v>
      </c>
      <c r="I831" s="304">
        <f t="shared" si="3"/>
        <v>6.56167979</v>
      </c>
      <c r="J831" s="305">
        <f t="shared" si="4"/>
        <v>33.59580052</v>
      </c>
      <c r="K831" s="310"/>
      <c r="L831" s="307">
        <f t="shared" si="5"/>
        <v>33.59580052</v>
      </c>
      <c r="M831" s="307">
        <f t="shared" si="6"/>
        <v>40.31496063</v>
      </c>
      <c r="N831" s="308" t="s">
        <v>2621</v>
      </c>
      <c r="O831" s="309"/>
      <c r="P831" s="309"/>
      <c r="Q831" s="309"/>
      <c r="R831" s="309"/>
      <c r="S831" s="309"/>
      <c r="T831" s="309"/>
      <c r="U831" s="309"/>
      <c r="V831" s="309"/>
      <c r="W831" s="309"/>
      <c r="X831" s="309"/>
      <c r="Y831" s="309"/>
    </row>
    <row r="832">
      <c r="A832" s="266" t="s">
        <v>2624</v>
      </c>
      <c r="B832" s="267">
        <v>3.95</v>
      </c>
      <c r="C832" s="301">
        <f t="shared" si="1"/>
        <v>7.9</v>
      </c>
      <c r="D832" s="302">
        <v>500.0</v>
      </c>
      <c r="E832" s="302">
        <v>500.0</v>
      </c>
      <c r="F832" s="302">
        <v>500.0</v>
      </c>
      <c r="G832" s="302">
        <v>500.0</v>
      </c>
      <c r="H832" s="303">
        <f t="shared" si="2"/>
        <v>2000</v>
      </c>
      <c r="I832" s="304">
        <f t="shared" si="3"/>
        <v>6.56167979</v>
      </c>
      <c r="J832" s="305">
        <f t="shared" si="4"/>
        <v>51.83727034</v>
      </c>
      <c r="K832" s="310"/>
      <c r="L832" s="307">
        <f t="shared" si="5"/>
        <v>51.83727034</v>
      </c>
      <c r="M832" s="307">
        <f t="shared" si="6"/>
        <v>62.20472441</v>
      </c>
      <c r="N832" s="308" t="s">
        <v>2624</v>
      </c>
      <c r="O832" s="309"/>
      <c r="P832" s="309"/>
      <c r="Q832" s="309"/>
      <c r="R832" s="309"/>
      <c r="S832" s="309"/>
      <c r="T832" s="309"/>
      <c r="U832" s="309"/>
      <c r="V832" s="309"/>
      <c r="W832" s="309"/>
      <c r="X832" s="309"/>
      <c r="Y832" s="309"/>
    </row>
    <row r="833">
      <c r="A833" s="266" t="s">
        <v>2628</v>
      </c>
      <c r="B833" s="267">
        <v>3.95</v>
      </c>
      <c r="C833" s="301">
        <f t="shared" si="1"/>
        <v>7.9</v>
      </c>
      <c r="D833" s="302">
        <v>500.0</v>
      </c>
      <c r="E833" s="302">
        <v>500.0</v>
      </c>
      <c r="F833" s="302">
        <v>500.0</v>
      </c>
      <c r="G833" s="302">
        <v>500.0</v>
      </c>
      <c r="H833" s="303">
        <f t="shared" si="2"/>
        <v>2000</v>
      </c>
      <c r="I833" s="304">
        <f t="shared" si="3"/>
        <v>6.56167979</v>
      </c>
      <c r="J833" s="305">
        <f t="shared" si="4"/>
        <v>51.83727034</v>
      </c>
      <c r="K833" s="310"/>
      <c r="L833" s="307">
        <f t="shared" si="5"/>
        <v>51.83727034</v>
      </c>
      <c r="M833" s="307">
        <f t="shared" si="6"/>
        <v>62.20472441</v>
      </c>
      <c r="N833" s="308" t="s">
        <v>2628</v>
      </c>
      <c r="O833" s="309"/>
      <c r="P833" s="309"/>
      <c r="Q833" s="309"/>
      <c r="R833" s="309"/>
      <c r="S833" s="309"/>
      <c r="T833" s="309"/>
      <c r="U833" s="309"/>
      <c r="V833" s="309"/>
      <c r="W833" s="309"/>
      <c r="X833" s="309"/>
      <c r="Y833" s="309"/>
    </row>
    <row r="834">
      <c r="A834" s="266" t="s">
        <v>2632</v>
      </c>
      <c r="B834" s="267">
        <v>1.42</v>
      </c>
      <c r="C834" s="301">
        <f t="shared" si="1"/>
        <v>2.84</v>
      </c>
      <c r="D834" s="302">
        <v>500.0</v>
      </c>
      <c r="E834" s="302">
        <v>500.0</v>
      </c>
      <c r="F834" s="302">
        <v>500.0</v>
      </c>
      <c r="G834" s="302">
        <v>500.0</v>
      </c>
      <c r="H834" s="303">
        <f t="shared" si="2"/>
        <v>2000</v>
      </c>
      <c r="I834" s="304">
        <f t="shared" si="3"/>
        <v>6.56167979</v>
      </c>
      <c r="J834" s="305">
        <f t="shared" si="4"/>
        <v>18.6351706</v>
      </c>
      <c r="K834" s="310"/>
      <c r="L834" s="307">
        <f t="shared" si="5"/>
        <v>18.6351706</v>
      </c>
      <c r="M834" s="307">
        <f t="shared" si="6"/>
        <v>22.36220472</v>
      </c>
      <c r="N834" s="308" t="s">
        <v>2632</v>
      </c>
      <c r="O834" s="309"/>
      <c r="P834" s="309"/>
      <c r="Q834" s="309"/>
      <c r="R834" s="309"/>
      <c r="S834" s="309"/>
      <c r="T834" s="309"/>
      <c r="U834" s="309"/>
      <c r="V834" s="309"/>
      <c r="W834" s="309"/>
      <c r="X834" s="309"/>
      <c r="Y834" s="309"/>
    </row>
    <row r="835">
      <c r="A835" s="266" t="s">
        <v>2635</v>
      </c>
      <c r="B835" s="267">
        <v>2.5</v>
      </c>
      <c r="C835" s="301">
        <f t="shared" si="1"/>
        <v>5</v>
      </c>
      <c r="D835" s="302">
        <v>500.0</v>
      </c>
      <c r="E835" s="302">
        <v>500.0</v>
      </c>
      <c r="F835" s="302">
        <v>500.0</v>
      </c>
      <c r="G835" s="302">
        <v>500.0</v>
      </c>
      <c r="H835" s="303">
        <f t="shared" si="2"/>
        <v>2000</v>
      </c>
      <c r="I835" s="304">
        <f t="shared" si="3"/>
        <v>6.56167979</v>
      </c>
      <c r="J835" s="305">
        <f t="shared" si="4"/>
        <v>32.80839895</v>
      </c>
      <c r="K835" s="310"/>
      <c r="L835" s="307">
        <f t="shared" si="5"/>
        <v>32.80839895</v>
      </c>
      <c r="M835" s="307">
        <f t="shared" si="6"/>
        <v>39.37007874</v>
      </c>
      <c r="N835" s="308" t="s">
        <v>2635</v>
      </c>
      <c r="O835" s="309"/>
      <c r="P835" s="309"/>
      <c r="Q835" s="309"/>
      <c r="R835" s="309"/>
      <c r="S835" s="309"/>
      <c r="T835" s="309"/>
      <c r="U835" s="309"/>
      <c r="V835" s="309"/>
      <c r="W835" s="309"/>
      <c r="X835" s="309"/>
      <c r="Y835" s="309"/>
    </row>
    <row r="836">
      <c r="A836" s="266" t="s">
        <v>2638</v>
      </c>
      <c r="B836" s="267">
        <v>1.7</v>
      </c>
      <c r="C836" s="301">
        <f t="shared" si="1"/>
        <v>3.4</v>
      </c>
      <c r="D836" s="302">
        <v>500.0</v>
      </c>
      <c r="E836" s="302">
        <v>500.0</v>
      </c>
      <c r="F836" s="302">
        <v>500.0</v>
      </c>
      <c r="G836" s="302">
        <v>500.0</v>
      </c>
      <c r="H836" s="303">
        <f t="shared" si="2"/>
        <v>2000</v>
      </c>
      <c r="I836" s="304">
        <f t="shared" si="3"/>
        <v>6.56167979</v>
      </c>
      <c r="J836" s="305">
        <f t="shared" si="4"/>
        <v>22.30971129</v>
      </c>
      <c r="K836" s="310"/>
      <c r="L836" s="307">
        <f t="shared" si="5"/>
        <v>22.30971129</v>
      </c>
      <c r="M836" s="307">
        <f t="shared" si="6"/>
        <v>26.77165354</v>
      </c>
      <c r="N836" s="308" t="s">
        <v>2638</v>
      </c>
      <c r="O836" s="309"/>
      <c r="P836" s="309"/>
      <c r="Q836" s="309"/>
      <c r="R836" s="309"/>
      <c r="S836" s="309"/>
      <c r="T836" s="309"/>
      <c r="U836" s="309"/>
      <c r="V836" s="309"/>
      <c r="W836" s="309"/>
      <c r="X836" s="309"/>
      <c r="Y836" s="309"/>
    </row>
    <row r="837">
      <c r="A837" s="266" t="s">
        <v>2641</v>
      </c>
      <c r="B837" s="267">
        <v>0.9</v>
      </c>
      <c r="C837" s="301">
        <f t="shared" si="1"/>
        <v>1.8</v>
      </c>
      <c r="D837" s="302">
        <v>500.0</v>
      </c>
      <c r="E837" s="302">
        <v>500.0</v>
      </c>
      <c r="F837" s="302">
        <v>500.0</v>
      </c>
      <c r="G837" s="302">
        <v>500.0</v>
      </c>
      <c r="H837" s="303">
        <f t="shared" si="2"/>
        <v>2000</v>
      </c>
      <c r="I837" s="304">
        <f t="shared" si="3"/>
        <v>6.56167979</v>
      </c>
      <c r="J837" s="305">
        <f t="shared" si="4"/>
        <v>11.81102362</v>
      </c>
      <c r="K837" s="306">
        <v>5.0</v>
      </c>
      <c r="L837" s="307">
        <f t="shared" si="5"/>
        <v>16.81102362</v>
      </c>
      <c r="M837" s="307">
        <f t="shared" si="6"/>
        <v>20.17322835</v>
      </c>
      <c r="N837" s="308" t="s">
        <v>2641</v>
      </c>
      <c r="O837" s="309"/>
      <c r="P837" s="309"/>
      <c r="Q837" s="309"/>
      <c r="R837" s="309"/>
      <c r="S837" s="309"/>
      <c r="T837" s="309"/>
      <c r="U837" s="309"/>
      <c r="V837" s="309"/>
      <c r="W837" s="309"/>
      <c r="X837" s="309"/>
      <c r="Y837" s="309"/>
    </row>
    <row r="838">
      <c r="A838" s="266" t="s">
        <v>2644</v>
      </c>
      <c r="B838" s="267">
        <v>0.86</v>
      </c>
      <c r="C838" s="301">
        <f t="shared" si="1"/>
        <v>1.72</v>
      </c>
      <c r="D838" s="302">
        <v>500.0</v>
      </c>
      <c r="E838" s="302">
        <v>500.0</v>
      </c>
      <c r="F838" s="302">
        <v>500.0</v>
      </c>
      <c r="G838" s="302">
        <v>500.0</v>
      </c>
      <c r="H838" s="303">
        <f t="shared" si="2"/>
        <v>2000</v>
      </c>
      <c r="I838" s="304">
        <f t="shared" si="3"/>
        <v>6.56167979</v>
      </c>
      <c r="J838" s="305">
        <f t="shared" si="4"/>
        <v>11.28608924</v>
      </c>
      <c r="K838" s="306">
        <v>5.0</v>
      </c>
      <c r="L838" s="307">
        <f t="shared" si="5"/>
        <v>16.28608924</v>
      </c>
      <c r="M838" s="307">
        <f t="shared" si="6"/>
        <v>19.54330709</v>
      </c>
      <c r="N838" s="308" t="s">
        <v>2644</v>
      </c>
      <c r="O838" s="309"/>
      <c r="P838" s="309"/>
      <c r="Q838" s="309"/>
      <c r="R838" s="309"/>
      <c r="S838" s="309"/>
      <c r="T838" s="309"/>
      <c r="U838" s="309"/>
      <c r="V838" s="309"/>
      <c r="W838" s="309"/>
      <c r="X838" s="309"/>
      <c r="Y838" s="309"/>
    </row>
    <row r="839">
      <c r="A839" s="266" t="s">
        <v>2649</v>
      </c>
      <c r="B839" s="267">
        <v>0.96</v>
      </c>
      <c r="C839" s="301">
        <f t="shared" si="1"/>
        <v>1.92</v>
      </c>
      <c r="D839" s="302">
        <v>500.0</v>
      </c>
      <c r="E839" s="302">
        <v>500.0</v>
      </c>
      <c r="F839" s="302">
        <v>500.0</v>
      </c>
      <c r="G839" s="302">
        <v>500.0</v>
      </c>
      <c r="H839" s="303">
        <f t="shared" si="2"/>
        <v>2000</v>
      </c>
      <c r="I839" s="304">
        <f t="shared" si="3"/>
        <v>6.56167979</v>
      </c>
      <c r="J839" s="305">
        <f t="shared" si="4"/>
        <v>12.5984252</v>
      </c>
      <c r="K839" s="306">
        <v>5.0</v>
      </c>
      <c r="L839" s="307">
        <f t="shared" si="5"/>
        <v>17.5984252</v>
      </c>
      <c r="M839" s="307">
        <f t="shared" si="6"/>
        <v>21.11811024</v>
      </c>
      <c r="N839" s="308" t="s">
        <v>2649</v>
      </c>
      <c r="O839" s="309"/>
      <c r="P839" s="309"/>
      <c r="Q839" s="309"/>
      <c r="R839" s="309"/>
      <c r="S839" s="309"/>
      <c r="T839" s="309"/>
      <c r="U839" s="309"/>
      <c r="V839" s="309"/>
      <c r="W839" s="309"/>
      <c r="X839" s="309"/>
      <c r="Y839" s="309"/>
    </row>
    <row r="840">
      <c r="A840" s="266" t="s">
        <v>2652</v>
      </c>
      <c r="B840" s="267">
        <v>0.62</v>
      </c>
      <c r="C840" s="301">
        <f t="shared" si="1"/>
        <v>1.24</v>
      </c>
      <c r="D840" s="302">
        <v>500.0</v>
      </c>
      <c r="E840" s="302">
        <v>500.0</v>
      </c>
      <c r="F840" s="302">
        <v>500.0</v>
      </c>
      <c r="G840" s="302">
        <v>500.0</v>
      </c>
      <c r="H840" s="303">
        <f t="shared" si="2"/>
        <v>2000</v>
      </c>
      <c r="I840" s="304">
        <f t="shared" si="3"/>
        <v>6.56167979</v>
      </c>
      <c r="J840" s="305">
        <f t="shared" si="4"/>
        <v>8.13648294</v>
      </c>
      <c r="K840" s="306">
        <v>5.0</v>
      </c>
      <c r="L840" s="307">
        <f t="shared" si="5"/>
        <v>13.13648294</v>
      </c>
      <c r="M840" s="307">
        <f t="shared" si="6"/>
        <v>15.76377953</v>
      </c>
      <c r="N840" s="308" t="s">
        <v>2652</v>
      </c>
      <c r="O840" s="309"/>
      <c r="P840" s="309"/>
      <c r="Q840" s="309"/>
      <c r="R840" s="309"/>
      <c r="S840" s="309"/>
      <c r="T840" s="309"/>
      <c r="U840" s="309"/>
      <c r="V840" s="309"/>
      <c r="W840" s="309"/>
      <c r="X840" s="309"/>
      <c r="Y840" s="309"/>
    </row>
    <row r="841">
      <c r="A841" s="266" t="s">
        <v>2655</v>
      </c>
      <c r="B841" s="267">
        <v>0.62</v>
      </c>
      <c r="C841" s="301">
        <f t="shared" si="1"/>
        <v>1.24</v>
      </c>
      <c r="D841" s="302">
        <v>500.0</v>
      </c>
      <c r="E841" s="302">
        <v>500.0</v>
      </c>
      <c r="F841" s="302">
        <v>500.0</v>
      </c>
      <c r="G841" s="302">
        <v>500.0</v>
      </c>
      <c r="H841" s="303">
        <f t="shared" si="2"/>
        <v>2000</v>
      </c>
      <c r="I841" s="304">
        <f t="shared" si="3"/>
        <v>6.56167979</v>
      </c>
      <c r="J841" s="305">
        <f t="shared" si="4"/>
        <v>8.13648294</v>
      </c>
      <c r="K841" s="306">
        <v>5.0</v>
      </c>
      <c r="L841" s="307">
        <f t="shared" si="5"/>
        <v>13.13648294</v>
      </c>
      <c r="M841" s="307">
        <f t="shared" si="6"/>
        <v>15.76377953</v>
      </c>
      <c r="N841" s="308" t="s">
        <v>2655</v>
      </c>
      <c r="O841" s="309"/>
      <c r="P841" s="309"/>
      <c r="Q841" s="309"/>
      <c r="R841" s="309"/>
      <c r="S841" s="309"/>
      <c r="T841" s="309"/>
      <c r="U841" s="309"/>
      <c r="V841" s="309"/>
      <c r="W841" s="309"/>
      <c r="X841" s="309"/>
      <c r="Y841" s="309"/>
    </row>
    <row r="842">
      <c r="A842" s="266" t="s">
        <v>2658</v>
      </c>
      <c r="B842" s="267">
        <v>1.25</v>
      </c>
      <c r="C842" s="301">
        <f t="shared" si="1"/>
        <v>2.5</v>
      </c>
      <c r="D842" s="302">
        <v>500.0</v>
      </c>
      <c r="E842" s="302">
        <v>500.0</v>
      </c>
      <c r="F842" s="302">
        <v>500.0</v>
      </c>
      <c r="G842" s="302">
        <v>500.0</v>
      </c>
      <c r="H842" s="303">
        <f t="shared" si="2"/>
        <v>2000</v>
      </c>
      <c r="I842" s="304">
        <f t="shared" si="3"/>
        <v>6.56167979</v>
      </c>
      <c r="J842" s="305">
        <f t="shared" si="4"/>
        <v>16.40419948</v>
      </c>
      <c r="K842" s="306"/>
      <c r="L842" s="307">
        <f t="shared" si="5"/>
        <v>16.40419948</v>
      </c>
      <c r="M842" s="307">
        <f t="shared" si="6"/>
        <v>19.68503937</v>
      </c>
      <c r="N842" s="308" t="s">
        <v>2658</v>
      </c>
      <c r="O842" s="309"/>
      <c r="P842" s="309"/>
      <c r="Q842" s="309"/>
      <c r="R842" s="309"/>
      <c r="S842" s="309"/>
      <c r="T842" s="309"/>
      <c r="U842" s="309"/>
      <c r="V842" s="309"/>
      <c r="W842" s="309"/>
      <c r="X842" s="309"/>
      <c r="Y842" s="309"/>
    </row>
    <row r="843">
      <c r="A843" s="266" t="s">
        <v>2661</v>
      </c>
      <c r="B843" s="267">
        <v>1.25</v>
      </c>
      <c r="C843" s="301">
        <f t="shared" si="1"/>
        <v>2.5</v>
      </c>
      <c r="D843" s="302">
        <v>500.0</v>
      </c>
      <c r="E843" s="302">
        <v>500.0</v>
      </c>
      <c r="F843" s="302">
        <v>500.0</v>
      </c>
      <c r="G843" s="302">
        <v>500.0</v>
      </c>
      <c r="H843" s="303">
        <f t="shared" si="2"/>
        <v>2000</v>
      </c>
      <c r="I843" s="304">
        <f t="shared" si="3"/>
        <v>6.56167979</v>
      </c>
      <c r="J843" s="305">
        <f t="shared" si="4"/>
        <v>16.40419948</v>
      </c>
      <c r="K843" s="306"/>
      <c r="L843" s="307">
        <f t="shared" si="5"/>
        <v>16.40419948</v>
      </c>
      <c r="M843" s="307">
        <f t="shared" si="6"/>
        <v>19.68503937</v>
      </c>
      <c r="N843" s="308" t="s">
        <v>2661</v>
      </c>
      <c r="O843" s="309"/>
      <c r="P843" s="309"/>
      <c r="Q843" s="309"/>
      <c r="R843" s="309"/>
      <c r="S843" s="309"/>
      <c r="T843" s="309"/>
      <c r="U843" s="309"/>
      <c r="V843" s="309"/>
      <c r="W843" s="309"/>
      <c r="X843" s="309"/>
      <c r="Y843" s="309"/>
    </row>
    <row r="844">
      <c r="A844" s="266" t="s">
        <v>2664</v>
      </c>
      <c r="B844" s="267">
        <v>1.35</v>
      </c>
      <c r="C844" s="301">
        <f t="shared" si="1"/>
        <v>2.7</v>
      </c>
      <c r="D844" s="302">
        <v>500.0</v>
      </c>
      <c r="E844" s="302">
        <v>500.0</v>
      </c>
      <c r="F844" s="302">
        <v>500.0</v>
      </c>
      <c r="G844" s="302">
        <v>500.0</v>
      </c>
      <c r="H844" s="303">
        <f t="shared" si="2"/>
        <v>2000</v>
      </c>
      <c r="I844" s="304">
        <f t="shared" si="3"/>
        <v>6.56167979</v>
      </c>
      <c r="J844" s="305">
        <f t="shared" si="4"/>
        <v>17.71653543</v>
      </c>
      <c r="K844" s="306"/>
      <c r="L844" s="307">
        <f t="shared" si="5"/>
        <v>17.71653543</v>
      </c>
      <c r="M844" s="307">
        <f t="shared" si="6"/>
        <v>21.25984252</v>
      </c>
      <c r="N844" s="308" t="s">
        <v>2664</v>
      </c>
      <c r="O844" s="309"/>
      <c r="P844" s="309"/>
      <c r="Q844" s="309"/>
      <c r="R844" s="309"/>
      <c r="S844" s="309"/>
      <c r="T844" s="309"/>
      <c r="U844" s="309"/>
      <c r="V844" s="309"/>
      <c r="W844" s="309"/>
      <c r="X844" s="309"/>
      <c r="Y844" s="309"/>
    </row>
    <row r="845">
      <c r="A845" s="266" t="s">
        <v>2668</v>
      </c>
      <c r="B845" s="267">
        <v>0.34</v>
      </c>
      <c r="C845" s="301">
        <f t="shared" si="1"/>
        <v>0.68</v>
      </c>
      <c r="D845" s="302">
        <v>500.0</v>
      </c>
      <c r="E845" s="302">
        <v>500.0</v>
      </c>
      <c r="F845" s="302">
        <v>500.0</v>
      </c>
      <c r="G845" s="302">
        <v>500.0</v>
      </c>
      <c r="H845" s="303">
        <f t="shared" si="2"/>
        <v>2000</v>
      </c>
      <c r="I845" s="304">
        <f t="shared" si="3"/>
        <v>6.56167979</v>
      </c>
      <c r="J845" s="305">
        <f t="shared" si="4"/>
        <v>4.461942257</v>
      </c>
      <c r="K845" s="306">
        <v>5.0</v>
      </c>
      <c r="L845" s="307">
        <f t="shared" si="5"/>
        <v>9.461942257</v>
      </c>
      <c r="M845" s="307">
        <f t="shared" si="6"/>
        <v>11.35433071</v>
      </c>
      <c r="N845" s="308" t="s">
        <v>2668</v>
      </c>
      <c r="O845" s="309"/>
      <c r="P845" s="309"/>
      <c r="Q845" s="309"/>
      <c r="R845" s="309"/>
      <c r="S845" s="309"/>
      <c r="T845" s="309"/>
      <c r="U845" s="309"/>
      <c r="V845" s="309"/>
      <c r="W845" s="309"/>
      <c r="X845" s="309"/>
      <c r="Y845" s="309"/>
    </row>
    <row r="846">
      <c r="A846" s="266" t="s">
        <v>2671</v>
      </c>
      <c r="B846" s="267">
        <v>1.2</v>
      </c>
      <c r="C846" s="301">
        <f t="shared" si="1"/>
        <v>2.4</v>
      </c>
      <c r="D846" s="302">
        <v>500.0</v>
      </c>
      <c r="E846" s="302">
        <v>500.0</v>
      </c>
      <c r="F846" s="302">
        <v>500.0</v>
      </c>
      <c r="G846" s="302">
        <v>500.0</v>
      </c>
      <c r="H846" s="303">
        <f t="shared" si="2"/>
        <v>2000</v>
      </c>
      <c r="I846" s="304">
        <f t="shared" si="3"/>
        <v>6.56167979</v>
      </c>
      <c r="J846" s="305">
        <f t="shared" si="4"/>
        <v>15.7480315</v>
      </c>
      <c r="K846" s="306">
        <v>5.0</v>
      </c>
      <c r="L846" s="307">
        <f t="shared" si="5"/>
        <v>20.7480315</v>
      </c>
      <c r="M846" s="307">
        <f t="shared" si="6"/>
        <v>24.8976378</v>
      </c>
      <c r="N846" s="308" t="s">
        <v>2671</v>
      </c>
      <c r="O846" s="309"/>
      <c r="P846" s="309"/>
      <c r="Q846" s="309"/>
      <c r="R846" s="309"/>
      <c r="S846" s="309"/>
      <c r="T846" s="309"/>
      <c r="U846" s="309"/>
      <c r="V846" s="309"/>
      <c r="W846" s="309"/>
      <c r="X846" s="309"/>
      <c r="Y846" s="309"/>
    </row>
    <row r="847">
      <c r="A847" s="266" t="s">
        <v>2674</v>
      </c>
      <c r="B847" s="267">
        <v>1.35</v>
      </c>
      <c r="C847" s="301">
        <f t="shared" si="1"/>
        <v>2.7</v>
      </c>
      <c r="D847" s="302">
        <v>500.0</v>
      </c>
      <c r="E847" s="302">
        <v>500.0</v>
      </c>
      <c r="F847" s="302">
        <v>500.0</v>
      </c>
      <c r="G847" s="302">
        <v>500.0</v>
      </c>
      <c r="H847" s="303">
        <f t="shared" si="2"/>
        <v>2000</v>
      </c>
      <c r="I847" s="304">
        <f t="shared" si="3"/>
        <v>6.56167979</v>
      </c>
      <c r="J847" s="305">
        <f t="shared" si="4"/>
        <v>17.71653543</v>
      </c>
      <c r="K847" s="306">
        <v>5.0</v>
      </c>
      <c r="L847" s="307">
        <f t="shared" si="5"/>
        <v>22.71653543</v>
      </c>
      <c r="M847" s="307">
        <f t="shared" si="6"/>
        <v>27.25984252</v>
      </c>
      <c r="N847" s="308" t="s">
        <v>2674</v>
      </c>
      <c r="O847" s="309"/>
      <c r="P847" s="309"/>
      <c r="Q847" s="309"/>
      <c r="R847" s="309"/>
      <c r="S847" s="309"/>
      <c r="T847" s="309"/>
      <c r="U847" s="309"/>
      <c r="V847" s="309"/>
      <c r="W847" s="309"/>
      <c r="X847" s="309"/>
      <c r="Y847" s="309"/>
    </row>
    <row r="848">
      <c r="A848" s="266" t="s">
        <v>2677</v>
      </c>
      <c r="B848" s="267">
        <v>0.96</v>
      </c>
      <c r="C848" s="301">
        <f t="shared" si="1"/>
        <v>1.92</v>
      </c>
      <c r="D848" s="302">
        <v>500.0</v>
      </c>
      <c r="E848" s="302">
        <v>500.0</v>
      </c>
      <c r="F848" s="302">
        <v>500.0</v>
      </c>
      <c r="G848" s="302">
        <v>500.0</v>
      </c>
      <c r="H848" s="303">
        <f t="shared" si="2"/>
        <v>2000</v>
      </c>
      <c r="I848" s="304">
        <f t="shared" si="3"/>
        <v>6.56167979</v>
      </c>
      <c r="J848" s="305">
        <f t="shared" si="4"/>
        <v>12.5984252</v>
      </c>
      <c r="K848" s="306">
        <v>5.0</v>
      </c>
      <c r="L848" s="307">
        <f t="shared" si="5"/>
        <v>17.5984252</v>
      </c>
      <c r="M848" s="307">
        <f t="shared" si="6"/>
        <v>21.11811024</v>
      </c>
      <c r="N848" s="308" t="s">
        <v>2677</v>
      </c>
      <c r="O848" s="309"/>
      <c r="P848" s="309"/>
      <c r="Q848" s="309"/>
      <c r="R848" s="309"/>
      <c r="S848" s="309"/>
      <c r="T848" s="309"/>
      <c r="U848" s="309"/>
      <c r="V848" s="309"/>
      <c r="W848" s="309"/>
      <c r="X848" s="309"/>
      <c r="Y848" s="309"/>
    </row>
    <row r="849">
      <c r="A849" s="266" t="s">
        <v>2681</v>
      </c>
      <c r="B849" s="267">
        <v>0.65</v>
      </c>
      <c r="C849" s="301">
        <f t="shared" si="1"/>
        <v>1.3</v>
      </c>
      <c r="D849" s="302">
        <v>500.0</v>
      </c>
      <c r="E849" s="302">
        <v>500.0</v>
      </c>
      <c r="F849" s="302">
        <v>500.0</v>
      </c>
      <c r="G849" s="302">
        <v>500.0</v>
      </c>
      <c r="H849" s="303">
        <f t="shared" si="2"/>
        <v>2000</v>
      </c>
      <c r="I849" s="304">
        <f t="shared" si="3"/>
        <v>6.56167979</v>
      </c>
      <c r="J849" s="305">
        <f t="shared" si="4"/>
        <v>8.530183727</v>
      </c>
      <c r="K849" s="306">
        <v>5.0</v>
      </c>
      <c r="L849" s="307">
        <f t="shared" si="5"/>
        <v>13.53018373</v>
      </c>
      <c r="M849" s="307">
        <f t="shared" si="6"/>
        <v>16.23622047</v>
      </c>
      <c r="N849" s="308" t="s">
        <v>2681</v>
      </c>
      <c r="O849" s="309"/>
      <c r="P849" s="309"/>
      <c r="Q849" s="309"/>
      <c r="R849" s="309"/>
      <c r="S849" s="309"/>
      <c r="T849" s="309"/>
      <c r="U849" s="309"/>
      <c r="V849" s="309"/>
      <c r="W849" s="309"/>
      <c r="X849" s="309"/>
      <c r="Y849" s="309"/>
    </row>
    <row r="850">
      <c r="A850" s="266" t="s">
        <v>2684</v>
      </c>
      <c r="B850" s="267">
        <v>2.35</v>
      </c>
      <c r="C850" s="301">
        <f t="shared" si="1"/>
        <v>4.7</v>
      </c>
      <c r="D850" s="302">
        <v>500.0</v>
      </c>
      <c r="E850" s="302">
        <v>500.0</v>
      </c>
      <c r="F850" s="302">
        <v>500.0</v>
      </c>
      <c r="G850" s="302">
        <v>500.0</v>
      </c>
      <c r="H850" s="303">
        <f t="shared" si="2"/>
        <v>2000</v>
      </c>
      <c r="I850" s="304">
        <f t="shared" si="3"/>
        <v>6.56167979</v>
      </c>
      <c r="J850" s="305">
        <f t="shared" si="4"/>
        <v>30.83989501</v>
      </c>
      <c r="K850" s="306"/>
      <c r="L850" s="307">
        <f t="shared" si="5"/>
        <v>30.83989501</v>
      </c>
      <c r="M850" s="307">
        <f t="shared" si="6"/>
        <v>37.00787402</v>
      </c>
      <c r="N850" s="308" t="s">
        <v>2684</v>
      </c>
      <c r="O850" s="309"/>
      <c r="P850" s="309"/>
      <c r="Q850" s="309"/>
      <c r="R850" s="309"/>
      <c r="S850" s="309"/>
      <c r="T850" s="309"/>
      <c r="U850" s="309"/>
      <c r="V850" s="309"/>
      <c r="W850" s="309"/>
      <c r="X850" s="309"/>
      <c r="Y850" s="309"/>
    </row>
    <row r="851">
      <c r="A851" s="266" t="s">
        <v>2688</v>
      </c>
      <c r="B851" s="267">
        <v>2.9</v>
      </c>
      <c r="C851" s="301">
        <f t="shared" si="1"/>
        <v>5.8</v>
      </c>
      <c r="D851" s="302">
        <v>500.0</v>
      </c>
      <c r="E851" s="302">
        <v>500.0</v>
      </c>
      <c r="F851" s="302">
        <v>500.0</v>
      </c>
      <c r="G851" s="302">
        <v>500.0</v>
      </c>
      <c r="H851" s="303">
        <f t="shared" si="2"/>
        <v>2000</v>
      </c>
      <c r="I851" s="304">
        <f t="shared" si="3"/>
        <v>6.56167979</v>
      </c>
      <c r="J851" s="305">
        <f t="shared" si="4"/>
        <v>38.05774278</v>
      </c>
      <c r="K851" s="306"/>
      <c r="L851" s="307">
        <f t="shared" si="5"/>
        <v>38.05774278</v>
      </c>
      <c r="M851" s="307">
        <f t="shared" si="6"/>
        <v>45.66929134</v>
      </c>
      <c r="N851" s="308" t="s">
        <v>2688</v>
      </c>
      <c r="O851" s="309"/>
      <c r="P851" s="309"/>
      <c r="Q851" s="309"/>
      <c r="R851" s="309"/>
      <c r="S851" s="309"/>
      <c r="T851" s="309"/>
      <c r="U851" s="309"/>
      <c r="V851" s="309"/>
      <c r="W851" s="309"/>
      <c r="X851" s="309"/>
      <c r="Y851" s="309"/>
    </row>
    <row r="852">
      <c r="A852" s="266" t="s">
        <v>2691</v>
      </c>
      <c r="B852" s="267">
        <v>1.25</v>
      </c>
      <c r="C852" s="301">
        <f t="shared" si="1"/>
        <v>2.5</v>
      </c>
      <c r="D852" s="302">
        <v>500.0</v>
      </c>
      <c r="E852" s="302">
        <v>500.0</v>
      </c>
      <c r="F852" s="302">
        <v>500.0</v>
      </c>
      <c r="G852" s="302">
        <v>500.0</v>
      </c>
      <c r="H852" s="303">
        <f t="shared" si="2"/>
        <v>2000</v>
      </c>
      <c r="I852" s="304">
        <f t="shared" si="3"/>
        <v>6.56167979</v>
      </c>
      <c r="J852" s="305">
        <f t="shared" si="4"/>
        <v>16.40419948</v>
      </c>
      <c r="K852" s="310"/>
      <c r="L852" s="307">
        <f t="shared" si="5"/>
        <v>16.40419948</v>
      </c>
      <c r="M852" s="307">
        <f t="shared" si="6"/>
        <v>19.68503937</v>
      </c>
      <c r="N852" s="308" t="s">
        <v>2691</v>
      </c>
      <c r="O852" s="309"/>
      <c r="P852" s="309"/>
      <c r="Q852" s="309"/>
      <c r="R852" s="309"/>
      <c r="S852" s="309"/>
      <c r="T852" s="309"/>
      <c r="U852" s="309"/>
      <c r="V852" s="309"/>
      <c r="W852" s="309"/>
      <c r="X852" s="309"/>
      <c r="Y852" s="309"/>
    </row>
    <row r="853">
      <c r="A853" s="266" t="s">
        <v>2694</v>
      </c>
      <c r="B853" s="267">
        <v>1.38</v>
      </c>
      <c r="C853" s="301">
        <f t="shared" si="1"/>
        <v>2.76</v>
      </c>
      <c r="D853" s="302">
        <v>500.0</v>
      </c>
      <c r="E853" s="302">
        <v>500.0</v>
      </c>
      <c r="F853" s="302">
        <v>500.0</v>
      </c>
      <c r="G853" s="302">
        <v>500.0</v>
      </c>
      <c r="H853" s="303">
        <f t="shared" si="2"/>
        <v>2000</v>
      </c>
      <c r="I853" s="304">
        <f t="shared" si="3"/>
        <v>6.56167979</v>
      </c>
      <c r="J853" s="305">
        <f t="shared" si="4"/>
        <v>18.11023622</v>
      </c>
      <c r="K853" s="310"/>
      <c r="L853" s="307">
        <f t="shared" si="5"/>
        <v>18.11023622</v>
      </c>
      <c r="M853" s="307">
        <f t="shared" si="6"/>
        <v>21.73228346</v>
      </c>
      <c r="N853" s="308" t="s">
        <v>2694</v>
      </c>
      <c r="O853" s="309"/>
      <c r="P853" s="309"/>
      <c r="Q853" s="309"/>
      <c r="R853" s="309"/>
      <c r="S853" s="309"/>
      <c r="T853" s="309"/>
      <c r="U853" s="309"/>
      <c r="V853" s="309"/>
      <c r="W853" s="309"/>
      <c r="X853" s="309"/>
      <c r="Y853" s="309"/>
    </row>
    <row r="854">
      <c r="A854" s="266" t="s">
        <v>2697</v>
      </c>
      <c r="B854" s="267">
        <v>3.68</v>
      </c>
      <c r="C854" s="301">
        <f t="shared" si="1"/>
        <v>7.36</v>
      </c>
      <c r="D854" s="302">
        <v>500.0</v>
      </c>
      <c r="E854" s="302">
        <v>500.0</v>
      </c>
      <c r="F854" s="302">
        <v>500.0</v>
      </c>
      <c r="G854" s="302">
        <v>500.0</v>
      </c>
      <c r="H854" s="303">
        <f t="shared" si="2"/>
        <v>2000</v>
      </c>
      <c r="I854" s="304">
        <f t="shared" si="3"/>
        <v>6.56167979</v>
      </c>
      <c r="J854" s="305">
        <f t="shared" si="4"/>
        <v>48.29396325</v>
      </c>
      <c r="K854" s="306"/>
      <c r="L854" s="307">
        <f t="shared" si="5"/>
        <v>48.29396325</v>
      </c>
      <c r="M854" s="307">
        <f t="shared" si="6"/>
        <v>57.95275591</v>
      </c>
      <c r="N854" s="308" t="s">
        <v>2697</v>
      </c>
      <c r="O854" s="309"/>
      <c r="P854" s="309"/>
      <c r="Q854" s="309"/>
      <c r="R854" s="309"/>
      <c r="S854" s="309"/>
      <c r="T854" s="309"/>
      <c r="U854" s="309"/>
      <c r="V854" s="309"/>
      <c r="W854" s="309"/>
      <c r="X854" s="309"/>
      <c r="Y854" s="309"/>
    </row>
    <row r="855">
      <c r="A855" s="266" t="s">
        <v>2700</v>
      </c>
      <c r="B855" s="267">
        <v>3.68</v>
      </c>
      <c r="C855" s="301">
        <f t="shared" si="1"/>
        <v>7.36</v>
      </c>
      <c r="D855" s="302">
        <v>500.0</v>
      </c>
      <c r="E855" s="302">
        <v>500.0</v>
      </c>
      <c r="F855" s="302">
        <v>500.0</v>
      </c>
      <c r="G855" s="302">
        <v>500.0</v>
      </c>
      <c r="H855" s="303">
        <f t="shared" si="2"/>
        <v>2000</v>
      </c>
      <c r="I855" s="304">
        <f t="shared" si="3"/>
        <v>6.56167979</v>
      </c>
      <c r="J855" s="305">
        <f t="shared" si="4"/>
        <v>48.29396325</v>
      </c>
      <c r="K855" s="310"/>
      <c r="L855" s="307">
        <f t="shared" si="5"/>
        <v>48.29396325</v>
      </c>
      <c r="M855" s="307">
        <f t="shared" si="6"/>
        <v>57.95275591</v>
      </c>
      <c r="N855" s="308" t="s">
        <v>2700</v>
      </c>
      <c r="O855" s="309"/>
      <c r="P855" s="309"/>
      <c r="Q855" s="309"/>
      <c r="R855" s="309"/>
      <c r="S855" s="309"/>
      <c r="T855" s="309"/>
      <c r="U855" s="309"/>
      <c r="V855" s="309"/>
      <c r="W855" s="309"/>
      <c r="X855" s="309"/>
      <c r="Y855" s="309"/>
    </row>
    <row r="856">
      <c r="A856" s="266" t="s">
        <v>2703</v>
      </c>
      <c r="B856" s="267">
        <v>1.45</v>
      </c>
      <c r="C856" s="301">
        <f t="shared" si="1"/>
        <v>2.9</v>
      </c>
      <c r="D856" s="302">
        <v>500.0</v>
      </c>
      <c r="E856" s="302">
        <v>500.0</v>
      </c>
      <c r="F856" s="302">
        <v>500.0</v>
      </c>
      <c r="G856" s="302">
        <v>500.0</v>
      </c>
      <c r="H856" s="303">
        <f t="shared" si="2"/>
        <v>2000</v>
      </c>
      <c r="I856" s="304">
        <f t="shared" si="3"/>
        <v>6.56167979</v>
      </c>
      <c r="J856" s="305">
        <f t="shared" si="4"/>
        <v>19.02887139</v>
      </c>
      <c r="K856" s="310"/>
      <c r="L856" s="307">
        <f t="shared" si="5"/>
        <v>19.02887139</v>
      </c>
      <c r="M856" s="307">
        <f t="shared" si="6"/>
        <v>22.83464567</v>
      </c>
      <c r="N856" s="308" t="s">
        <v>2703</v>
      </c>
      <c r="O856" s="309"/>
      <c r="P856" s="309"/>
      <c r="Q856" s="309"/>
      <c r="R856" s="309"/>
      <c r="S856" s="309"/>
      <c r="T856" s="309"/>
      <c r="U856" s="309"/>
      <c r="V856" s="309"/>
      <c r="W856" s="309"/>
      <c r="X856" s="309"/>
      <c r="Y856" s="309"/>
    </row>
    <row r="857">
      <c r="A857" s="266" t="s">
        <v>2706</v>
      </c>
      <c r="B857" s="267">
        <v>3.45</v>
      </c>
      <c r="C857" s="301">
        <f t="shared" si="1"/>
        <v>6.9</v>
      </c>
      <c r="D857" s="302">
        <v>500.0</v>
      </c>
      <c r="E857" s="302">
        <v>500.0</v>
      </c>
      <c r="F857" s="302">
        <v>500.0</v>
      </c>
      <c r="G857" s="302">
        <v>500.0</v>
      </c>
      <c r="H857" s="303">
        <f t="shared" si="2"/>
        <v>2000</v>
      </c>
      <c r="I857" s="304">
        <f t="shared" si="3"/>
        <v>6.56167979</v>
      </c>
      <c r="J857" s="305">
        <f t="shared" si="4"/>
        <v>45.27559055</v>
      </c>
      <c r="K857" s="306"/>
      <c r="L857" s="307">
        <f t="shared" si="5"/>
        <v>45.27559055</v>
      </c>
      <c r="M857" s="307">
        <f t="shared" si="6"/>
        <v>54.33070866</v>
      </c>
      <c r="N857" s="308" t="s">
        <v>2706</v>
      </c>
      <c r="O857" s="309"/>
      <c r="P857" s="309"/>
      <c r="Q857" s="309"/>
      <c r="R857" s="309"/>
      <c r="S857" s="309"/>
      <c r="T857" s="309"/>
      <c r="U857" s="309"/>
      <c r="V857" s="309"/>
      <c r="W857" s="309"/>
      <c r="X857" s="309"/>
      <c r="Y857" s="309"/>
    </row>
    <row r="858">
      <c r="A858" s="266" t="s">
        <v>2708</v>
      </c>
      <c r="B858" s="267">
        <v>0.55</v>
      </c>
      <c r="C858" s="301">
        <f t="shared" si="1"/>
        <v>1.1</v>
      </c>
      <c r="D858" s="302">
        <v>500.0</v>
      </c>
      <c r="E858" s="302">
        <v>500.0</v>
      </c>
      <c r="F858" s="302">
        <v>500.0</v>
      </c>
      <c r="G858" s="302">
        <v>500.0</v>
      </c>
      <c r="H858" s="303">
        <f t="shared" si="2"/>
        <v>2000</v>
      </c>
      <c r="I858" s="304">
        <f t="shared" si="3"/>
        <v>6.56167979</v>
      </c>
      <c r="J858" s="305">
        <f t="shared" si="4"/>
        <v>7.217847769</v>
      </c>
      <c r="K858" s="306">
        <v>5.0</v>
      </c>
      <c r="L858" s="307">
        <f t="shared" si="5"/>
        <v>12.21784777</v>
      </c>
      <c r="M858" s="307">
        <f t="shared" si="6"/>
        <v>14.66141732</v>
      </c>
      <c r="N858" s="308" t="s">
        <v>2708</v>
      </c>
      <c r="O858" s="309"/>
      <c r="P858" s="309"/>
      <c r="Q858" s="309"/>
      <c r="R858" s="309"/>
      <c r="S858" s="309"/>
      <c r="T858" s="309"/>
      <c r="U858" s="309"/>
      <c r="V858" s="309"/>
      <c r="W858" s="309"/>
      <c r="X858" s="309"/>
      <c r="Y858" s="309"/>
    </row>
    <row r="859">
      <c r="A859" s="266" t="s">
        <v>2711</v>
      </c>
      <c r="B859" s="267">
        <v>0.95</v>
      </c>
      <c r="C859" s="301">
        <f t="shared" si="1"/>
        <v>1.9</v>
      </c>
      <c r="D859" s="302">
        <v>500.0</v>
      </c>
      <c r="E859" s="302">
        <v>500.0</v>
      </c>
      <c r="F859" s="302">
        <v>500.0</v>
      </c>
      <c r="G859" s="302">
        <v>500.0</v>
      </c>
      <c r="H859" s="303">
        <f t="shared" si="2"/>
        <v>2000</v>
      </c>
      <c r="I859" s="304">
        <f t="shared" si="3"/>
        <v>6.56167979</v>
      </c>
      <c r="J859" s="305">
        <f t="shared" si="4"/>
        <v>12.4671916</v>
      </c>
      <c r="K859" s="306">
        <v>5.0</v>
      </c>
      <c r="L859" s="307">
        <f t="shared" si="5"/>
        <v>17.4671916</v>
      </c>
      <c r="M859" s="307">
        <f t="shared" si="6"/>
        <v>20.96062992</v>
      </c>
      <c r="N859" s="308" t="s">
        <v>2711</v>
      </c>
      <c r="O859" s="309"/>
      <c r="P859" s="309"/>
      <c r="Q859" s="309"/>
      <c r="R859" s="309"/>
      <c r="S859" s="309"/>
      <c r="T859" s="309"/>
      <c r="U859" s="309"/>
      <c r="V859" s="309"/>
      <c r="W859" s="309"/>
      <c r="X859" s="309"/>
      <c r="Y859" s="309"/>
    </row>
    <row r="860">
      <c r="A860" s="266" t="s">
        <v>2714</v>
      </c>
      <c r="B860" s="267">
        <v>0.95</v>
      </c>
      <c r="C860" s="301">
        <f t="shared" si="1"/>
        <v>1.9</v>
      </c>
      <c r="D860" s="302">
        <v>500.0</v>
      </c>
      <c r="E860" s="302">
        <v>500.0</v>
      </c>
      <c r="F860" s="302">
        <v>500.0</v>
      </c>
      <c r="G860" s="302">
        <v>500.0</v>
      </c>
      <c r="H860" s="303">
        <f t="shared" si="2"/>
        <v>2000</v>
      </c>
      <c r="I860" s="304">
        <f t="shared" si="3"/>
        <v>6.56167979</v>
      </c>
      <c r="J860" s="305">
        <f t="shared" si="4"/>
        <v>12.4671916</v>
      </c>
      <c r="K860" s="306">
        <v>5.0</v>
      </c>
      <c r="L860" s="307">
        <f t="shared" si="5"/>
        <v>17.4671916</v>
      </c>
      <c r="M860" s="307">
        <f t="shared" si="6"/>
        <v>20.96062992</v>
      </c>
      <c r="N860" s="308" t="s">
        <v>2714</v>
      </c>
      <c r="O860" s="309"/>
      <c r="P860" s="309"/>
      <c r="Q860" s="309"/>
      <c r="R860" s="309"/>
      <c r="S860" s="309"/>
      <c r="T860" s="309"/>
      <c r="U860" s="309"/>
      <c r="V860" s="309"/>
      <c r="W860" s="309"/>
      <c r="X860" s="309"/>
      <c r="Y860" s="309"/>
    </row>
    <row r="861">
      <c r="A861" s="266" t="s">
        <v>2717</v>
      </c>
      <c r="B861" s="267">
        <v>0.6</v>
      </c>
      <c r="C861" s="301">
        <f t="shared" si="1"/>
        <v>1.2</v>
      </c>
      <c r="D861" s="302">
        <v>500.0</v>
      </c>
      <c r="E861" s="302">
        <v>500.0</v>
      </c>
      <c r="F861" s="302">
        <v>500.0</v>
      </c>
      <c r="G861" s="302">
        <v>500.0</v>
      </c>
      <c r="H861" s="303">
        <f t="shared" si="2"/>
        <v>2000</v>
      </c>
      <c r="I861" s="304">
        <f t="shared" si="3"/>
        <v>6.56167979</v>
      </c>
      <c r="J861" s="305">
        <f t="shared" si="4"/>
        <v>7.874015748</v>
      </c>
      <c r="K861" s="306">
        <v>5.0</v>
      </c>
      <c r="L861" s="307">
        <f t="shared" si="5"/>
        <v>12.87401575</v>
      </c>
      <c r="M861" s="307">
        <f t="shared" si="6"/>
        <v>15.4488189</v>
      </c>
      <c r="N861" s="308" t="s">
        <v>2717</v>
      </c>
      <c r="O861" s="309"/>
      <c r="P861" s="309"/>
      <c r="Q861" s="309"/>
      <c r="R861" s="309"/>
      <c r="S861" s="309"/>
      <c r="T861" s="309"/>
      <c r="U861" s="309"/>
      <c r="V861" s="309"/>
      <c r="W861" s="309"/>
      <c r="X861" s="309"/>
      <c r="Y861" s="309"/>
    </row>
    <row r="862">
      <c r="A862" s="266" t="s">
        <v>2720</v>
      </c>
      <c r="B862" s="267">
        <v>0.3</v>
      </c>
      <c r="C862" s="301">
        <f t="shared" si="1"/>
        <v>0.6</v>
      </c>
      <c r="D862" s="302">
        <v>500.0</v>
      </c>
      <c r="E862" s="302">
        <v>500.0</v>
      </c>
      <c r="F862" s="302">
        <v>500.0</v>
      </c>
      <c r="G862" s="302">
        <v>500.0</v>
      </c>
      <c r="H862" s="303">
        <f t="shared" si="2"/>
        <v>2000</v>
      </c>
      <c r="I862" s="304">
        <f t="shared" si="3"/>
        <v>6.56167979</v>
      </c>
      <c r="J862" s="305">
        <f t="shared" si="4"/>
        <v>3.937007874</v>
      </c>
      <c r="K862" s="306">
        <v>5.0</v>
      </c>
      <c r="L862" s="307">
        <f t="shared" si="5"/>
        <v>8.937007874</v>
      </c>
      <c r="M862" s="307">
        <f t="shared" si="6"/>
        <v>10.72440945</v>
      </c>
      <c r="N862" s="308" t="s">
        <v>2720</v>
      </c>
      <c r="O862" s="309"/>
      <c r="P862" s="309"/>
      <c r="Q862" s="309"/>
      <c r="R862" s="309"/>
      <c r="S862" s="309"/>
      <c r="T862" s="309"/>
      <c r="U862" s="309"/>
      <c r="V862" s="309"/>
      <c r="W862" s="309"/>
      <c r="X862" s="309"/>
      <c r="Y862" s="309"/>
    </row>
    <row r="863">
      <c r="A863" s="266" t="s">
        <v>2723</v>
      </c>
      <c r="B863" s="267">
        <v>0.34</v>
      </c>
      <c r="C863" s="301">
        <f t="shared" si="1"/>
        <v>0.68</v>
      </c>
      <c r="D863" s="302">
        <v>500.0</v>
      </c>
      <c r="E863" s="302">
        <v>500.0</v>
      </c>
      <c r="F863" s="302">
        <v>500.0</v>
      </c>
      <c r="G863" s="302">
        <v>500.0</v>
      </c>
      <c r="H863" s="303">
        <f t="shared" si="2"/>
        <v>2000</v>
      </c>
      <c r="I863" s="304">
        <f t="shared" si="3"/>
        <v>6.56167979</v>
      </c>
      <c r="J863" s="305">
        <f t="shared" si="4"/>
        <v>4.461942257</v>
      </c>
      <c r="K863" s="306">
        <v>5.0</v>
      </c>
      <c r="L863" s="307">
        <f t="shared" si="5"/>
        <v>9.461942257</v>
      </c>
      <c r="M863" s="307">
        <f t="shared" si="6"/>
        <v>11.35433071</v>
      </c>
      <c r="N863" s="308" t="s">
        <v>2723</v>
      </c>
      <c r="O863" s="309"/>
      <c r="P863" s="309"/>
      <c r="Q863" s="309"/>
      <c r="R863" s="309"/>
      <c r="S863" s="309"/>
      <c r="T863" s="309"/>
      <c r="U863" s="309"/>
      <c r="V863" s="309"/>
      <c r="W863" s="309"/>
      <c r="X863" s="309"/>
      <c r="Y863" s="309"/>
    </row>
    <row r="864">
      <c r="A864" s="266" t="s">
        <v>2725</v>
      </c>
      <c r="B864" s="267">
        <v>0.4</v>
      </c>
      <c r="C864" s="301">
        <f t="shared" si="1"/>
        <v>0.8</v>
      </c>
      <c r="D864" s="302">
        <v>500.0</v>
      </c>
      <c r="E864" s="302">
        <v>500.0</v>
      </c>
      <c r="F864" s="302">
        <v>500.0</v>
      </c>
      <c r="G864" s="302">
        <v>500.0</v>
      </c>
      <c r="H864" s="303">
        <f t="shared" si="2"/>
        <v>2000</v>
      </c>
      <c r="I864" s="304">
        <f t="shared" si="3"/>
        <v>6.56167979</v>
      </c>
      <c r="J864" s="305">
        <f t="shared" si="4"/>
        <v>5.249343832</v>
      </c>
      <c r="K864" s="306">
        <v>5.0</v>
      </c>
      <c r="L864" s="307">
        <f t="shared" si="5"/>
        <v>10.24934383</v>
      </c>
      <c r="M864" s="307">
        <f t="shared" si="6"/>
        <v>12.2992126</v>
      </c>
      <c r="N864" s="308" t="s">
        <v>2725</v>
      </c>
      <c r="O864" s="309"/>
      <c r="P864" s="309"/>
      <c r="Q864" s="309"/>
      <c r="R864" s="309"/>
      <c r="S864" s="309"/>
      <c r="T864" s="309"/>
      <c r="U864" s="309"/>
      <c r="V864" s="309"/>
      <c r="W864" s="309"/>
      <c r="X864" s="309"/>
      <c r="Y864" s="309"/>
    </row>
    <row r="865">
      <c r="A865" s="266" t="s">
        <v>2727</v>
      </c>
      <c r="B865" s="267">
        <v>0.43</v>
      </c>
      <c r="C865" s="301">
        <f t="shared" si="1"/>
        <v>0.86</v>
      </c>
      <c r="D865" s="302">
        <v>500.0</v>
      </c>
      <c r="E865" s="302">
        <v>500.0</v>
      </c>
      <c r="F865" s="302">
        <v>500.0</v>
      </c>
      <c r="G865" s="302">
        <v>500.0</v>
      </c>
      <c r="H865" s="303">
        <f t="shared" si="2"/>
        <v>2000</v>
      </c>
      <c r="I865" s="304">
        <f t="shared" si="3"/>
        <v>6.56167979</v>
      </c>
      <c r="J865" s="305">
        <f t="shared" si="4"/>
        <v>5.643044619</v>
      </c>
      <c r="K865" s="306">
        <v>5.0</v>
      </c>
      <c r="L865" s="307">
        <f t="shared" si="5"/>
        <v>10.64304462</v>
      </c>
      <c r="M865" s="307">
        <f t="shared" si="6"/>
        <v>12.77165354</v>
      </c>
      <c r="N865" s="308" t="s">
        <v>2727</v>
      </c>
      <c r="O865" s="309"/>
      <c r="P865" s="309"/>
      <c r="Q865" s="309"/>
      <c r="R865" s="309"/>
      <c r="S865" s="309"/>
      <c r="T865" s="309"/>
      <c r="U865" s="309"/>
      <c r="V865" s="309"/>
      <c r="W865" s="309"/>
      <c r="X865" s="309"/>
      <c r="Y865" s="309"/>
    </row>
    <row r="866">
      <c r="A866" s="266" t="s">
        <v>2729</v>
      </c>
      <c r="B866" s="267">
        <v>4.25</v>
      </c>
      <c r="C866" s="301">
        <f t="shared" si="1"/>
        <v>8.5</v>
      </c>
      <c r="D866" s="302">
        <v>500.0</v>
      </c>
      <c r="E866" s="302">
        <v>500.0</v>
      </c>
      <c r="F866" s="302">
        <v>500.0</v>
      </c>
      <c r="G866" s="302">
        <v>500.0</v>
      </c>
      <c r="H866" s="303">
        <f t="shared" si="2"/>
        <v>2000</v>
      </c>
      <c r="I866" s="304">
        <f t="shared" si="3"/>
        <v>6.56167979</v>
      </c>
      <c r="J866" s="305">
        <f t="shared" si="4"/>
        <v>55.77427822</v>
      </c>
      <c r="K866" s="310"/>
      <c r="L866" s="307">
        <f t="shared" si="5"/>
        <v>55.77427822</v>
      </c>
      <c r="M866" s="307">
        <f t="shared" si="6"/>
        <v>66.92913386</v>
      </c>
      <c r="N866" s="308" t="s">
        <v>2729</v>
      </c>
      <c r="O866" s="309"/>
      <c r="P866" s="309"/>
      <c r="Q866" s="309"/>
      <c r="R866" s="309"/>
      <c r="S866" s="309"/>
      <c r="T866" s="309"/>
      <c r="U866" s="309"/>
      <c r="V866" s="309"/>
      <c r="W866" s="309"/>
      <c r="X866" s="309"/>
      <c r="Y866" s="309"/>
    </row>
    <row r="867">
      <c r="A867" s="266" t="s">
        <v>2732</v>
      </c>
      <c r="B867" s="267">
        <v>4.85</v>
      </c>
      <c r="C867" s="301">
        <f t="shared" si="1"/>
        <v>9.7</v>
      </c>
      <c r="D867" s="302">
        <v>500.0</v>
      </c>
      <c r="E867" s="302">
        <v>500.0</v>
      </c>
      <c r="F867" s="302">
        <v>500.0</v>
      </c>
      <c r="G867" s="302">
        <v>500.0</v>
      </c>
      <c r="H867" s="303">
        <f t="shared" si="2"/>
        <v>2000</v>
      </c>
      <c r="I867" s="304">
        <f t="shared" si="3"/>
        <v>6.56167979</v>
      </c>
      <c r="J867" s="305">
        <f t="shared" si="4"/>
        <v>63.64829396</v>
      </c>
      <c r="K867" s="310"/>
      <c r="L867" s="307">
        <f t="shared" si="5"/>
        <v>63.64829396</v>
      </c>
      <c r="M867" s="307">
        <f t="shared" si="6"/>
        <v>76.37795276</v>
      </c>
      <c r="N867" s="308" t="s">
        <v>2732</v>
      </c>
      <c r="O867" s="309"/>
      <c r="P867" s="309"/>
      <c r="Q867" s="309"/>
      <c r="R867" s="309"/>
      <c r="S867" s="309"/>
      <c r="T867" s="309"/>
      <c r="U867" s="309"/>
      <c r="V867" s="309"/>
      <c r="W867" s="309"/>
      <c r="X867" s="309"/>
      <c r="Y867" s="309"/>
    </row>
    <row r="868">
      <c r="A868" s="266" t="s">
        <v>2735</v>
      </c>
      <c r="B868" s="267">
        <v>5.6</v>
      </c>
      <c r="C868" s="301">
        <f t="shared" si="1"/>
        <v>11.2</v>
      </c>
      <c r="D868" s="302">
        <v>500.0</v>
      </c>
      <c r="E868" s="302">
        <v>500.0</v>
      </c>
      <c r="F868" s="302">
        <v>500.0</v>
      </c>
      <c r="G868" s="302">
        <v>500.0</v>
      </c>
      <c r="H868" s="303">
        <f t="shared" si="2"/>
        <v>2000</v>
      </c>
      <c r="I868" s="304">
        <f t="shared" si="3"/>
        <v>6.56167979</v>
      </c>
      <c r="J868" s="305">
        <f t="shared" si="4"/>
        <v>73.49081365</v>
      </c>
      <c r="K868" s="306"/>
      <c r="L868" s="307">
        <f t="shared" si="5"/>
        <v>73.49081365</v>
      </c>
      <c r="M868" s="307">
        <f t="shared" si="6"/>
        <v>88.18897638</v>
      </c>
      <c r="N868" s="308" t="s">
        <v>2735</v>
      </c>
      <c r="O868" s="309"/>
      <c r="P868" s="309"/>
      <c r="Q868" s="309"/>
      <c r="R868" s="309"/>
      <c r="S868" s="309"/>
      <c r="T868" s="309"/>
      <c r="U868" s="309"/>
      <c r="V868" s="309"/>
      <c r="W868" s="309"/>
      <c r="X868" s="309"/>
      <c r="Y868" s="309"/>
    </row>
    <row r="869">
      <c r="A869" s="266" t="s">
        <v>2739</v>
      </c>
      <c r="B869" s="267">
        <v>3.3</v>
      </c>
      <c r="C869" s="301">
        <f t="shared" si="1"/>
        <v>6.6</v>
      </c>
      <c r="D869" s="302">
        <v>500.0</v>
      </c>
      <c r="E869" s="302">
        <v>500.0</v>
      </c>
      <c r="F869" s="302">
        <v>500.0</v>
      </c>
      <c r="G869" s="302">
        <v>500.0</v>
      </c>
      <c r="H869" s="303">
        <f t="shared" si="2"/>
        <v>2000</v>
      </c>
      <c r="I869" s="304">
        <f t="shared" si="3"/>
        <v>6.56167979</v>
      </c>
      <c r="J869" s="305">
        <f t="shared" si="4"/>
        <v>43.30708661</v>
      </c>
      <c r="K869" s="310"/>
      <c r="L869" s="307">
        <f t="shared" si="5"/>
        <v>43.30708661</v>
      </c>
      <c r="M869" s="307">
        <f t="shared" si="6"/>
        <v>51.96850394</v>
      </c>
      <c r="N869" s="308" t="s">
        <v>2739</v>
      </c>
      <c r="O869" s="309"/>
      <c r="P869" s="309"/>
      <c r="Q869" s="309"/>
      <c r="R869" s="309"/>
      <c r="S869" s="309"/>
      <c r="T869" s="309"/>
      <c r="U869" s="309"/>
      <c r="V869" s="309"/>
      <c r="W869" s="309"/>
      <c r="X869" s="309"/>
      <c r="Y869" s="309"/>
    </row>
    <row r="870">
      <c r="A870" s="266" t="s">
        <v>2742</v>
      </c>
      <c r="B870" s="267">
        <v>1.85</v>
      </c>
      <c r="C870" s="301">
        <f t="shared" si="1"/>
        <v>3.7</v>
      </c>
      <c r="D870" s="302">
        <v>500.0</v>
      </c>
      <c r="E870" s="302">
        <v>500.0</v>
      </c>
      <c r="F870" s="302">
        <v>500.0</v>
      </c>
      <c r="G870" s="302">
        <v>500.0</v>
      </c>
      <c r="H870" s="303">
        <f t="shared" si="2"/>
        <v>2000</v>
      </c>
      <c r="I870" s="304">
        <f t="shared" si="3"/>
        <v>6.56167979</v>
      </c>
      <c r="J870" s="305">
        <f t="shared" si="4"/>
        <v>24.27821522</v>
      </c>
      <c r="K870" s="310"/>
      <c r="L870" s="307">
        <f t="shared" si="5"/>
        <v>24.27821522</v>
      </c>
      <c r="M870" s="307">
        <f t="shared" si="6"/>
        <v>29.13385827</v>
      </c>
      <c r="N870" s="308" t="s">
        <v>2742</v>
      </c>
      <c r="O870" s="309"/>
      <c r="P870" s="309"/>
      <c r="Q870" s="309"/>
      <c r="R870" s="309"/>
      <c r="S870" s="309"/>
      <c r="T870" s="309"/>
      <c r="U870" s="309"/>
      <c r="V870" s="309"/>
      <c r="W870" s="309"/>
      <c r="X870" s="309"/>
      <c r="Y870" s="309"/>
    </row>
    <row r="871">
      <c r="A871" s="266" t="s">
        <v>2746</v>
      </c>
      <c r="B871" s="267">
        <v>0.92</v>
      </c>
      <c r="C871" s="301">
        <f t="shared" si="1"/>
        <v>1.84</v>
      </c>
      <c r="D871" s="302">
        <v>500.0</v>
      </c>
      <c r="E871" s="302">
        <v>500.0</v>
      </c>
      <c r="F871" s="302">
        <v>500.0</v>
      </c>
      <c r="G871" s="302">
        <v>500.0</v>
      </c>
      <c r="H871" s="303">
        <f t="shared" si="2"/>
        <v>2000</v>
      </c>
      <c r="I871" s="304">
        <f t="shared" si="3"/>
        <v>6.56167979</v>
      </c>
      <c r="J871" s="305">
        <f t="shared" si="4"/>
        <v>12.07349081</v>
      </c>
      <c r="K871" s="306">
        <v>5.0</v>
      </c>
      <c r="L871" s="307">
        <f t="shared" si="5"/>
        <v>17.07349081</v>
      </c>
      <c r="M871" s="307">
        <f t="shared" si="6"/>
        <v>20.48818898</v>
      </c>
      <c r="N871" s="308" t="s">
        <v>2746</v>
      </c>
      <c r="O871" s="309"/>
      <c r="P871" s="309"/>
      <c r="Q871" s="309"/>
      <c r="R871" s="309"/>
      <c r="S871" s="309"/>
      <c r="T871" s="309"/>
      <c r="U871" s="309"/>
      <c r="V871" s="309"/>
      <c r="W871" s="309"/>
      <c r="X871" s="309"/>
      <c r="Y871" s="309"/>
    </row>
    <row r="872">
      <c r="A872" s="266" t="s">
        <v>2750</v>
      </c>
      <c r="B872" s="267">
        <v>1.4</v>
      </c>
      <c r="C872" s="301">
        <f t="shared" si="1"/>
        <v>2.8</v>
      </c>
      <c r="D872" s="302">
        <v>500.0</v>
      </c>
      <c r="E872" s="302">
        <v>500.0</v>
      </c>
      <c r="F872" s="302">
        <v>500.0</v>
      </c>
      <c r="G872" s="302">
        <v>500.0</v>
      </c>
      <c r="H872" s="303">
        <f t="shared" si="2"/>
        <v>2000</v>
      </c>
      <c r="I872" s="304">
        <f t="shared" si="3"/>
        <v>6.56167979</v>
      </c>
      <c r="J872" s="305">
        <f t="shared" si="4"/>
        <v>18.37270341</v>
      </c>
      <c r="K872" s="310"/>
      <c r="L872" s="307">
        <f t="shared" si="5"/>
        <v>18.37270341</v>
      </c>
      <c r="M872" s="307">
        <f t="shared" si="6"/>
        <v>22.04724409</v>
      </c>
      <c r="N872" s="308" t="s">
        <v>2750</v>
      </c>
      <c r="O872" s="309"/>
      <c r="P872" s="309"/>
      <c r="Q872" s="309"/>
      <c r="R872" s="309"/>
      <c r="S872" s="309"/>
      <c r="T872" s="309"/>
      <c r="U872" s="309"/>
      <c r="V872" s="309"/>
      <c r="W872" s="309"/>
      <c r="X872" s="309"/>
      <c r="Y872" s="309"/>
    </row>
    <row r="873">
      <c r="A873" s="266" t="s">
        <v>2753</v>
      </c>
      <c r="B873" s="267">
        <v>1.45</v>
      </c>
      <c r="C873" s="301">
        <f t="shared" si="1"/>
        <v>2.9</v>
      </c>
      <c r="D873" s="302">
        <v>500.0</v>
      </c>
      <c r="E873" s="302">
        <v>500.0</v>
      </c>
      <c r="F873" s="302">
        <v>500.0</v>
      </c>
      <c r="G873" s="302">
        <v>500.0</v>
      </c>
      <c r="H873" s="303">
        <f t="shared" si="2"/>
        <v>2000</v>
      </c>
      <c r="I873" s="304">
        <f t="shared" si="3"/>
        <v>6.56167979</v>
      </c>
      <c r="J873" s="305">
        <f t="shared" si="4"/>
        <v>19.02887139</v>
      </c>
      <c r="K873" s="310"/>
      <c r="L873" s="307">
        <f t="shared" si="5"/>
        <v>19.02887139</v>
      </c>
      <c r="M873" s="307">
        <f t="shared" si="6"/>
        <v>22.83464567</v>
      </c>
      <c r="N873" s="308" t="s">
        <v>2753</v>
      </c>
      <c r="O873" s="309"/>
      <c r="P873" s="309"/>
      <c r="Q873" s="309"/>
      <c r="R873" s="309"/>
      <c r="S873" s="309"/>
      <c r="T873" s="309"/>
      <c r="U873" s="309"/>
      <c r="V873" s="309"/>
      <c r="W873" s="309"/>
      <c r="X873" s="309"/>
      <c r="Y873" s="309"/>
    </row>
    <row r="874">
      <c r="A874" s="266" t="s">
        <v>2756</v>
      </c>
      <c r="B874" s="267">
        <v>1.22</v>
      </c>
      <c r="C874" s="301">
        <f t="shared" si="1"/>
        <v>2.44</v>
      </c>
      <c r="D874" s="302">
        <v>500.0</v>
      </c>
      <c r="E874" s="302">
        <v>500.0</v>
      </c>
      <c r="F874" s="302">
        <v>500.0</v>
      </c>
      <c r="G874" s="302">
        <v>500.0</v>
      </c>
      <c r="H874" s="303">
        <f t="shared" si="2"/>
        <v>2000</v>
      </c>
      <c r="I874" s="304">
        <f t="shared" si="3"/>
        <v>6.56167979</v>
      </c>
      <c r="J874" s="305">
        <f t="shared" si="4"/>
        <v>16.01049869</v>
      </c>
      <c r="K874" s="306">
        <v>5.0</v>
      </c>
      <c r="L874" s="307">
        <f t="shared" si="5"/>
        <v>21.01049869</v>
      </c>
      <c r="M874" s="307">
        <f t="shared" si="6"/>
        <v>25.21259843</v>
      </c>
      <c r="N874" s="308" t="s">
        <v>2756</v>
      </c>
      <c r="O874" s="309"/>
      <c r="P874" s="309"/>
      <c r="Q874" s="309"/>
      <c r="R874" s="309"/>
      <c r="S874" s="309"/>
      <c r="T874" s="309"/>
      <c r="U874" s="309"/>
      <c r="V874" s="309"/>
      <c r="W874" s="309"/>
      <c r="X874" s="309"/>
      <c r="Y874" s="309"/>
    </row>
    <row r="875">
      <c r="A875" s="266" t="s">
        <v>2758</v>
      </c>
      <c r="B875" s="267">
        <v>1.35</v>
      </c>
      <c r="C875" s="301">
        <f t="shared" si="1"/>
        <v>2.7</v>
      </c>
      <c r="D875" s="302">
        <v>500.0</v>
      </c>
      <c r="E875" s="302">
        <v>500.0</v>
      </c>
      <c r="F875" s="302">
        <v>500.0</v>
      </c>
      <c r="G875" s="302">
        <v>500.0</v>
      </c>
      <c r="H875" s="303">
        <f t="shared" si="2"/>
        <v>2000</v>
      </c>
      <c r="I875" s="304">
        <f t="shared" si="3"/>
        <v>6.56167979</v>
      </c>
      <c r="J875" s="305">
        <f t="shared" si="4"/>
        <v>17.71653543</v>
      </c>
      <c r="K875" s="310"/>
      <c r="L875" s="307">
        <f t="shared" si="5"/>
        <v>17.71653543</v>
      </c>
      <c r="M875" s="307">
        <f t="shared" si="6"/>
        <v>21.25984252</v>
      </c>
      <c r="N875" s="308" t="s">
        <v>2758</v>
      </c>
      <c r="O875" s="309"/>
      <c r="P875" s="309"/>
      <c r="Q875" s="309"/>
      <c r="R875" s="309"/>
      <c r="S875" s="309"/>
      <c r="T875" s="309"/>
      <c r="U875" s="309"/>
      <c r="V875" s="309"/>
      <c r="W875" s="309"/>
      <c r="X875" s="309"/>
      <c r="Y875" s="309"/>
    </row>
    <row r="876">
      <c r="A876" s="266" t="s">
        <v>2761</v>
      </c>
      <c r="B876" s="267">
        <v>1.25</v>
      </c>
      <c r="C876" s="301">
        <f t="shared" si="1"/>
        <v>2.5</v>
      </c>
      <c r="D876" s="302">
        <v>500.0</v>
      </c>
      <c r="E876" s="302">
        <v>500.0</v>
      </c>
      <c r="F876" s="302">
        <v>500.0</v>
      </c>
      <c r="G876" s="302">
        <v>500.0</v>
      </c>
      <c r="H876" s="303">
        <f t="shared" si="2"/>
        <v>2000</v>
      </c>
      <c r="I876" s="304">
        <f t="shared" si="3"/>
        <v>6.56167979</v>
      </c>
      <c r="J876" s="305">
        <f t="shared" si="4"/>
        <v>16.40419948</v>
      </c>
      <c r="K876" s="310"/>
      <c r="L876" s="307">
        <f t="shared" si="5"/>
        <v>16.40419948</v>
      </c>
      <c r="M876" s="307">
        <f t="shared" si="6"/>
        <v>19.68503937</v>
      </c>
      <c r="N876" s="308" t="s">
        <v>2761</v>
      </c>
      <c r="O876" s="309"/>
      <c r="P876" s="309"/>
      <c r="Q876" s="309"/>
      <c r="R876" s="309"/>
      <c r="S876" s="309"/>
      <c r="T876" s="309"/>
      <c r="U876" s="309"/>
      <c r="V876" s="309"/>
      <c r="W876" s="309"/>
      <c r="X876" s="309"/>
      <c r="Y876" s="309"/>
    </row>
    <row r="877">
      <c r="A877" s="266" t="s">
        <v>2764</v>
      </c>
      <c r="B877" s="267">
        <v>1.08</v>
      </c>
      <c r="C877" s="301">
        <f t="shared" si="1"/>
        <v>2.16</v>
      </c>
      <c r="D877" s="302">
        <v>500.0</v>
      </c>
      <c r="E877" s="302">
        <v>500.0</v>
      </c>
      <c r="F877" s="302">
        <v>500.0</v>
      </c>
      <c r="G877" s="302">
        <v>500.0</v>
      </c>
      <c r="H877" s="303">
        <f t="shared" si="2"/>
        <v>2000</v>
      </c>
      <c r="I877" s="304">
        <f t="shared" si="3"/>
        <v>6.56167979</v>
      </c>
      <c r="J877" s="305">
        <f t="shared" si="4"/>
        <v>14.17322835</v>
      </c>
      <c r="K877" s="306">
        <v>5.0</v>
      </c>
      <c r="L877" s="307">
        <f t="shared" si="5"/>
        <v>19.17322835</v>
      </c>
      <c r="M877" s="307">
        <f t="shared" si="6"/>
        <v>23.00787402</v>
      </c>
      <c r="N877" s="308" t="s">
        <v>2764</v>
      </c>
      <c r="O877" s="309"/>
      <c r="P877" s="309"/>
      <c r="Q877" s="309"/>
      <c r="R877" s="309"/>
      <c r="S877" s="309"/>
      <c r="T877" s="309"/>
      <c r="U877" s="309"/>
      <c r="V877" s="309"/>
      <c r="W877" s="309"/>
      <c r="X877" s="309"/>
      <c r="Y877" s="309"/>
    </row>
    <row r="878">
      <c r="A878" s="266" t="s">
        <v>2767</v>
      </c>
      <c r="B878" s="267">
        <v>1.08</v>
      </c>
      <c r="C878" s="301">
        <f t="shared" si="1"/>
        <v>2.16</v>
      </c>
      <c r="D878" s="302">
        <v>500.0</v>
      </c>
      <c r="E878" s="302">
        <v>500.0</v>
      </c>
      <c r="F878" s="302">
        <v>500.0</v>
      </c>
      <c r="G878" s="302">
        <v>500.0</v>
      </c>
      <c r="H878" s="303">
        <f t="shared" si="2"/>
        <v>2000</v>
      </c>
      <c r="I878" s="304">
        <f t="shared" si="3"/>
        <v>6.56167979</v>
      </c>
      <c r="J878" s="305">
        <f t="shared" si="4"/>
        <v>14.17322835</v>
      </c>
      <c r="K878" s="306">
        <v>5.0</v>
      </c>
      <c r="L878" s="307">
        <f t="shared" si="5"/>
        <v>19.17322835</v>
      </c>
      <c r="M878" s="307">
        <f t="shared" si="6"/>
        <v>23.00787402</v>
      </c>
      <c r="N878" s="308" t="s">
        <v>2767</v>
      </c>
      <c r="O878" s="309"/>
      <c r="P878" s="309"/>
      <c r="Q878" s="309"/>
      <c r="R878" s="309"/>
      <c r="S878" s="309"/>
      <c r="T878" s="309"/>
      <c r="U878" s="309"/>
      <c r="V878" s="309"/>
      <c r="W878" s="309"/>
      <c r="X878" s="309"/>
      <c r="Y878" s="309"/>
    </row>
    <row r="879">
      <c r="A879" s="266" t="s">
        <v>2770</v>
      </c>
      <c r="B879" s="267">
        <v>1.08</v>
      </c>
      <c r="C879" s="301">
        <f t="shared" si="1"/>
        <v>2.16</v>
      </c>
      <c r="D879" s="302">
        <v>500.0</v>
      </c>
      <c r="E879" s="302">
        <v>500.0</v>
      </c>
      <c r="F879" s="302">
        <v>500.0</v>
      </c>
      <c r="G879" s="302">
        <v>500.0</v>
      </c>
      <c r="H879" s="303">
        <f t="shared" si="2"/>
        <v>2000</v>
      </c>
      <c r="I879" s="304">
        <f t="shared" si="3"/>
        <v>6.56167979</v>
      </c>
      <c r="J879" s="305">
        <f t="shared" si="4"/>
        <v>14.17322835</v>
      </c>
      <c r="K879" s="306">
        <v>5.0</v>
      </c>
      <c r="L879" s="307">
        <f t="shared" si="5"/>
        <v>19.17322835</v>
      </c>
      <c r="M879" s="307">
        <f t="shared" si="6"/>
        <v>23.00787402</v>
      </c>
      <c r="N879" s="308" t="s">
        <v>2770</v>
      </c>
      <c r="O879" s="309"/>
      <c r="P879" s="309"/>
      <c r="Q879" s="309"/>
      <c r="R879" s="309"/>
      <c r="S879" s="309"/>
      <c r="T879" s="309"/>
      <c r="U879" s="309"/>
      <c r="V879" s="309"/>
      <c r="W879" s="309"/>
      <c r="X879" s="309"/>
      <c r="Y879" s="309"/>
    </row>
    <row r="880">
      <c r="A880" s="266" t="s">
        <v>2774</v>
      </c>
      <c r="B880" s="267">
        <v>2.1</v>
      </c>
      <c r="C880" s="301">
        <f t="shared" si="1"/>
        <v>4.2</v>
      </c>
      <c r="D880" s="302">
        <v>500.0</v>
      </c>
      <c r="E880" s="302">
        <v>500.0</v>
      </c>
      <c r="F880" s="302">
        <v>500.0</v>
      </c>
      <c r="G880" s="302">
        <v>500.0</v>
      </c>
      <c r="H880" s="303">
        <f t="shared" si="2"/>
        <v>2000</v>
      </c>
      <c r="I880" s="304">
        <f t="shared" si="3"/>
        <v>6.56167979</v>
      </c>
      <c r="J880" s="305">
        <f t="shared" si="4"/>
        <v>27.55905512</v>
      </c>
      <c r="K880" s="310"/>
      <c r="L880" s="307">
        <f t="shared" si="5"/>
        <v>27.55905512</v>
      </c>
      <c r="M880" s="307">
        <f t="shared" si="6"/>
        <v>33.07086614</v>
      </c>
      <c r="N880" s="308" t="s">
        <v>2774</v>
      </c>
      <c r="O880" s="309"/>
      <c r="P880" s="309"/>
      <c r="Q880" s="309"/>
      <c r="R880" s="309"/>
      <c r="S880" s="309"/>
      <c r="T880" s="309"/>
      <c r="U880" s="309"/>
      <c r="V880" s="309"/>
      <c r="W880" s="309"/>
      <c r="X880" s="309"/>
      <c r="Y880" s="309"/>
    </row>
    <row r="881">
      <c r="A881" s="266" t="s">
        <v>2778</v>
      </c>
      <c r="B881" s="267">
        <v>2.4</v>
      </c>
      <c r="C881" s="301">
        <f t="shared" si="1"/>
        <v>4.8</v>
      </c>
      <c r="D881" s="302">
        <v>500.0</v>
      </c>
      <c r="E881" s="302">
        <v>500.0</v>
      </c>
      <c r="F881" s="302">
        <v>500.0</v>
      </c>
      <c r="G881" s="302">
        <v>500.0</v>
      </c>
      <c r="H881" s="303">
        <f t="shared" si="2"/>
        <v>2000</v>
      </c>
      <c r="I881" s="304">
        <f t="shared" si="3"/>
        <v>6.56167979</v>
      </c>
      <c r="J881" s="305">
        <f t="shared" si="4"/>
        <v>31.49606299</v>
      </c>
      <c r="K881" s="310"/>
      <c r="L881" s="307">
        <f t="shared" si="5"/>
        <v>31.49606299</v>
      </c>
      <c r="M881" s="307">
        <f t="shared" si="6"/>
        <v>37.79527559</v>
      </c>
      <c r="N881" s="308" t="s">
        <v>2778</v>
      </c>
      <c r="O881" s="309"/>
      <c r="P881" s="309"/>
      <c r="Q881" s="309"/>
      <c r="R881" s="309"/>
      <c r="S881" s="309"/>
      <c r="T881" s="309"/>
      <c r="U881" s="309"/>
      <c r="V881" s="309"/>
      <c r="W881" s="309"/>
      <c r="X881" s="309"/>
      <c r="Y881" s="309"/>
    </row>
    <row r="882">
      <c r="A882" s="266" t="s">
        <v>2781</v>
      </c>
      <c r="B882" s="267">
        <v>1.06</v>
      </c>
      <c r="C882" s="301">
        <f t="shared" si="1"/>
        <v>2.12</v>
      </c>
      <c r="D882" s="302">
        <v>500.0</v>
      </c>
      <c r="E882" s="302">
        <v>500.0</v>
      </c>
      <c r="F882" s="302">
        <v>500.0</v>
      </c>
      <c r="G882" s="302">
        <v>500.0</v>
      </c>
      <c r="H882" s="303">
        <f t="shared" si="2"/>
        <v>2000</v>
      </c>
      <c r="I882" s="304">
        <f t="shared" si="3"/>
        <v>6.56167979</v>
      </c>
      <c r="J882" s="305">
        <f t="shared" si="4"/>
        <v>13.91076115</v>
      </c>
      <c r="K882" s="306">
        <v>5.0</v>
      </c>
      <c r="L882" s="307">
        <f t="shared" si="5"/>
        <v>18.91076115</v>
      </c>
      <c r="M882" s="307">
        <f t="shared" si="6"/>
        <v>22.69291339</v>
      </c>
      <c r="N882" s="308" t="s">
        <v>2781</v>
      </c>
      <c r="O882" s="309"/>
      <c r="P882" s="309"/>
      <c r="Q882" s="309"/>
      <c r="R882" s="309"/>
      <c r="S882" s="309"/>
      <c r="T882" s="309"/>
      <c r="U882" s="309"/>
      <c r="V882" s="309"/>
      <c r="W882" s="309"/>
      <c r="X882" s="309"/>
      <c r="Y882" s="309"/>
    </row>
    <row r="883">
      <c r="A883" s="266" t="s">
        <v>2786</v>
      </c>
      <c r="B883" s="267">
        <v>1.65</v>
      </c>
      <c r="C883" s="301">
        <f t="shared" si="1"/>
        <v>3.3</v>
      </c>
      <c r="D883" s="302">
        <v>500.0</v>
      </c>
      <c r="E883" s="302">
        <v>500.0</v>
      </c>
      <c r="F883" s="302">
        <v>500.0</v>
      </c>
      <c r="G883" s="302">
        <v>500.0</v>
      </c>
      <c r="H883" s="303">
        <f t="shared" si="2"/>
        <v>2000</v>
      </c>
      <c r="I883" s="304">
        <f t="shared" si="3"/>
        <v>6.56167979</v>
      </c>
      <c r="J883" s="305">
        <f t="shared" si="4"/>
        <v>21.65354331</v>
      </c>
      <c r="K883" s="310"/>
      <c r="L883" s="307">
        <f t="shared" si="5"/>
        <v>21.65354331</v>
      </c>
      <c r="M883" s="307">
        <f t="shared" si="6"/>
        <v>25.98425197</v>
      </c>
      <c r="N883" s="308" t="s">
        <v>2786</v>
      </c>
      <c r="O883" s="309"/>
      <c r="P883" s="309"/>
      <c r="Q883" s="309"/>
      <c r="R883" s="309"/>
      <c r="S883" s="309"/>
      <c r="T883" s="309"/>
      <c r="U883" s="309"/>
      <c r="V883" s="309"/>
      <c r="W883" s="309"/>
      <c r="X883" s="309"/>
      <c r="Y883" s="309"/>
    </row>
    <row r="884">
      <c r="A884" s="266" t="s">
        <v>2789</v>
      </c>
      <c r="B884" s="267">
        <v>0.95</v>
      </c>
      <c r="C884" s="301">
        <f t="shared" si="1"/>
        <v>1.9</v>
      </c>
      <c r="D884" s="302">
        <v>500.0</v>
      </c>
      <c r="E884" s="302">
        <v>500.0</v>
      </c>
      <c r="F884" s="302">
        <v>500.0</v>
      </c>
      <c r="G884" s="302">
        <v>500.0</v>
      </c>
      <c r="H884" s="303">
        <f t="shared" si="2"/>
        <v>2000</v>
      </c>
      <c r="I884" s="304">
        <f t="shared" si="3"/>
        <v>6.56167979</v>
      </c>
      <c r="J884" s="305">
        <f t="shared" si="4"/>
        <v>12.4671916</v>
      </c>
      <c r="K884" s="306">
        <v>5.0</v>
      </c>
      <c r="L884" s="307">
        <f t="shared" si="5"/>
        <v>17.4671916</v>
      </c>
      <c r="M884" s="307">
        <f t="shared" si="6"/>
        <v>20.96062992</v>
      </c>
      <c r="N884" s="308" t="s">
        <v>2789</v>
      </c>
      <c r="O884" s="309"/>
      <c r="P884" s="309"/>
      <c r="Q884" s="309"/>
      <c r="R884" s="309"/>
      <c r="S884" s="309"/>
      <c r="T884" s="309"/>
      <c r="U884" s="309"/>
      <c r="V884" s="309"/>
      <c r="W884" s="309"/>
      <c r="X884" s="309"/>
      <c r="Y884" s="309"/>
    </row>
    <row r="885">
      <c r="A885" s="266" t="s">
        <v>2791</v>
      </c>
      <c r="B885" s="267">
        <v>1.45</v>
      </c>
      <c r="C885" s="301">
        <f t="shared" si="1"/>
        <v>2.9</v>
      </c>
      <c r="D885" s="302">
        <v>500.0</v>
      </c>
      <c r="E885" s="302">
        <v>500.0</v>
      </c>
      <c r="F885" s="302">
        <v>500.0</v>
      </c>
      <c r="G885" s="302">
        <v>500.0</v>
      </c>
      <c r="H885" s="303">
        <f t="shared" si="2"/>
        <v>2000</v>
      </c>
      <c r="I885" s="304">
        <f t="shared" si="3"/>
        <v>6.56167979</v>
      </c>
      <c r="J885" s="305">
        <f t="shared" si="4"/>
        <v>19.02887139</v>
      </c>
      <c r="K885" s="310"/>
      <c r="L885" s="307">
        <f t="shared" si="5"/>
        <v>19.02887139</v>
      </c>
      <c r="M885" s="307">
        <f t="shared" si="6"/>
        <v>22.83464567</v>
      </c>
      <c r="N885" s="308" t="s">
        <v>2791</v>
      </c>
      <c r="O885" s="309"/>
      <c r="P885" s="309"/>
      <c r="Q885" s="309"/>
      <c r="R885" s="309"/>
      <c r="S885" s="309"/>
      <c r="T885" s="309"/>
      <c r="U885" s="309"/>
      <c r="V885" s="309"/>
      <c r="W885" s="309"/>
      <c r="X885" s="309"/>
      <c r="Y885" s="309"/>
    </row>
    <row r="886">
      <c r="A886" s="266" t="s">
        <v>2795</v>
      </c>
      <c r="B886" s="267">
        <v>2.12</v>
      </c>
      <c r="C886" s="301">
        <f t="shared" si="1"/>
        <v>4.24</v>
      </c>
      <c r="D886" s="302">
        <v>500.0</v>
      </c>
      <c r="E886" s="302">
        <v>500.0</v>
      </c>
      <c r="F886" s="302">
        <v>500.0</v>
      </c>
      <c r="G886" s="302">
        <v>500.0</v>
      </c>
      <c r="H886" s="303">
        <f t="shared" si="2"/>
        <v>2000</v>
      </c>
      <c r="I886" s="304">
        <f t="shared" si="3"/>
        <v>6.56167979</v>
      </c>
      <c r="J886" s="305">
        <f t="shared" si="4"/>
        <v>27.82152231</v>
      </c>
      <c r="K886" s="310"/>
      <c r="L886" s="307">
        <f t="shared" si="5"/>
        <v>27.82152231</v>
      </c>
      <c r="M886" s="307">
        <f t="shared" si="6"/>
        <v>33.38582677</v>
      </c>
      <c r="N886" s="308" t="s">
        <v>2795</v>
      </c>
      <c r="O886" s="309"/>
      <c r="P886" s="309"/>
      <c r="Q886" s="309"/>
      <c r="R886" s="309"/>
      <c r="S886" s="309"/>
      <c r="T886" s="309"/>
      <c r="U886" s="309"/>
      <c r="V886" s="309"/>
      <c r="W886" s="309"/>
      <c r="X886" s="309"/>
      <c r="Y886" s="309"/>
    </row>
    <row r="887">
      <c r="A887" s="266" t="s">
        <v>2798</v>
      </c>
      <c r="B887" s="267">
        <v>0.55</v>
      </c>
      <c r="C887" s="301">
        <f t="shared" si="1"/>
        <v>1.1</v>
      </c>
      <c r="D887" s="302">
        <v>500.0</v>
      </c>
      <c r="E887" s="302">
        <v>500.0</v>
      </c>
      <c r="F887" s="302">
        <v>500.0</v>
      </c>
      <c r="G887" s="302">
        <v>500.0</v>
      </c>
      <c r="H887" s="303">
        <f t="shared" si="2"/>
        <v>2000</v>
      </c>
      <c r="I887" s="304">
        <f t="shared" si="3"/>
        <v>6.56167979</v>
      </c>
      <c r="J887" s="305">
        <f t="shared" si="4"/>
        <v>7.217847769</v>
      </c>
      <c r="K887" s="306">
        <v>5.0</v>
      </c>
      <c r="L887" s="307">
        <f t="shared" si="5"/>
        <v>12.21784777</v>
      </c>
      <c r="M887" s="307">
        <f t="shared" si="6"/>
        <v>14.66141732</v>
      </c>
      <c r="N887" s="308" t="s">
        <v>2798</v>
      </c>
      <c r="O887" s="309"/>
      <c r="P887" s="309"/>
      <c r="Q887" s="309"/>
      <c r="R887" s="309"/>
      <c r="S887" s="309"/>
      <c r="T887" s="309"/>
      <c r="U887" s="309"/>
      <c r="V887" s="309"/>
      <c r="W887" s="309"/>
      <c r="X887" s="309"/>
      <c r="Y887" s="309"/>
    </row>
    <row r="888">
      <c r="A888" s="266" t="s">
        <v>2801</v>
      </c>
      <c r="B888" s="267">
        <v>1.5</v>
      </c>
      <c r="C888" s="301">
        <f t="shared" si="1"/>
        <v>3</v>
      </c>
      <c r="D888" s="302">
        <v>500.0</v>
      </c>
      <c r="E888" s="302">
        <v>500.0</v>
      </c>
      <c r="F888" s="302">
        <v>500.0</v>
      </c>
      <c r="G888" s="302">
        <v>500.0</v>
      </c>
      <c r="H888" s="303">
        <f t="shared" si="2"/>
        <v>2000</v>
      </c>
      <c r="I888" s="304">
        <f t="shared" si="3"/>
        <v>6.56167979</v>
      </c>
      <c r="J888" s="305">
        <f t="shared" si="4"/>
        <v>19.68503937</v>
      </c>
      <c r="K888" s="310"/>
      <c r="L888" s="307">
        <f t="shared" si="5"/>
        <v>19.68503937</v>
      </c>
      <c r="M888" s="307">
        <f t="shared" si="6"/>
        <v>23.62204724</v>
      </c>
      <c r="N888" s="308" t="s">
        <v>2801</v>
      </c>
      <c r="O888" s="309"/>
      <c r="P888" s="309"/>
      <c r="Q888" s="309"/>
      <c r="R888" s="309"/>
      <c r="S888" s="309"/>
      <c r="T888" s="309"/>
      <c r="U888" s="309"/>
      <c r="V888" s="309"/>
      <c r="W888" s="309"/>
      <c r="X888" s="309"/>
      <c r="Y888" s="309"/>
    </row>
    <row r="889">
      <c r="A889" s="266" t="s">
        <v>2803</v>
      </c>
      <c r="B889" s="267">
        <v>1.95</v>
      </c>
      <c r="C889" s="301">
        <f t="shared" si="1"/>
        <v>3.9</v>
      </c>
      <c r="D889" s="302">
        <v>500.0</v>
      </c>
      <c r="E889" s="302">
        <v>500.0</v>
      </c>
      <c r="F889" s="302">
        <v>500.0</v>
      </c>
      <c r="G889" s="302">
        <v>500.0</v>
      </c>
      <c r="H889" s="303">
        <f t="shared" si="2"/>
        <v>2000</v>
      </c>
      <c r="I889" s="304">
        <f t="shared" si="3"/>
        <v>6.56167979</v>
      </c>
      <c r="J889" s="305">
        <f t="shared" si="4"/>
        <v>25.59055118</v>
      </c>
      <c r="K889" s="310"/>
      <c r="L889" s="307">
        <f t="shared" si="5"/>
        <v>25.59055118</v>
      </c>
      <c r="M889" s="307">
        <f t="shared" si="6"/>
        <v>30.70866142</v>
      </c>
      <c r="N889" s="308" t="s">
        <v>2803</v>
      </c>
      <c r="O889" s="309"/>
      <c r="P889" s="309"/>
      <c r="Q889" s="309"/>
      <c r="R889" s="309"/>
      <c r="S889" s="309"/>
      <c r="T889" s="309"/>
      <c r="U889" s="309"/>
      <c r="V889" s="309"/>
      <c r="W889" s="309"/>
      <c r="X889" s="309"/>
      <c r="Y889" s="309"/>
    </row>
    <row r="890">
      <c r="A890" s="266" t="s">
        <v>2808</v>
      </c>
      <c r="B890" s="267">
        <v>1.95</v>
      </c>
      <c r="C890" s="301">
        <f t="shared" si="1"/>
        <v>3.9</v>
      </c>
      <c r="D890" s="302">
        <v>500.0</v>
      </c>
      <c r="E890" s="302">
        <v>500.0</v>
      </c>
      <c r="F890" s="302">
        <v>500.0</v>
      </c>
      <c r="G890" s="302">
        <v>500.0</v>
      </c>
      <c r="H890" s="303">
        <f t="shared" si="2"/>
        <v>2000</v>
      </c>
      <c r="I890" s="304">
        <f t="shared" si="3"/>
        <v>6.56167979</v>
      </c>
      <c r="J890" s="305">
        <f t="shared" si="4"/>
        <v>25.59055118</v>
      </c>
      <c r="K890" s="310"/>
      <c r="L890" s="307">
        <f t="shared" si="5"/>
        <v>25.59055118</v>
      </c>
      <c r="M890" s="307">
        <f t="shared" si="6"/>
        <v>30.70866142</v>
      </c>
      <c r="N890" s="308" t="s">
        <v>2808</v>
      </c>
      <c r="O890" s="309"/>
      <c r="P890" s="309"/>
      <c r="Q890" s="309"/>
      <c r="R890" s="309"/>
      <c r="S890" s="309"/>
      <c r="T890" s="309"/>
      <c r="U890" s="309"/>
      <c r="V890" s="309"/>
      <c r="W890" s="309"/>
      <c r="X890" s="309"/>
      <c r="Y890" s="309"/>
    </row>
    <row r="891">
      <c r="A891" s="266" t="s">
        <v>2811</v>
      </c>
      <c r="B891" s="267">
        <v>1.95</v>
      </c>
      <c r="C891" s="301">
        <f t="shared" si="1"/>
        <v>3.9</v>
      </c>
      <c r="D891" s="302">
        <v>500.0</v>
      </c>
      <c r="E891" s="302">
        <v>500.0</v>
      </c>
      <c r="F891" s="302">
        <v>500.0</v>
      </c>
      <c r="G891" s="302">
        <v>500.0</v>
      </c>
      <c r="H891" s="303">
        <f t="shared" si="2"/>
        <v>2000</v>
      </c>
      <c r="I891" s="304">
        <f t="shared" si="3"/>
        <v>6.56167979</v>
      </c>
      <c r="J891" s="305">
        <f t="shared" si="4"/>
        <v>25.59055118</v>
      </c>
      <c r="K891" s="310"/>
      <c r="L891" s="307">
        <f t="shared" si="5"/>
        <v>25.59055118</v>
      </c>
      <c r="M891" s="307">
        <f t="shared" si="6"/>
        <v>30.70866142</v>
      </c>
      <c r="N891" s="308" t="s">
        <v>2811</v>
      </c>
      <c r="O891" s="309"/>
      <c r="P891" s="309"/>
      <c r="Q891" s="309"/>
      <c r="R891" s="309"/>
      <c r="S891" s="309"/>
      <c r="T891" s="309"/>
      <c r="U891" s="309"/>
      <c r="V891" s="309"/>
      <c r="W891" s="309"/>
      <c r="X891" s="309"/>
      <c r="Y891" s="309"/>
    </row>
    <row r="892">
      <c r="A892" s="266" t="s">
        <v>2814</v>
      </c>
      <c r="B892" s="267">
        <v>1.95</v>
      </c>
      <c r="C892" s="301">
        <f t="shared" si="1"/>
        <v>3.9</v>
      </c>
      <c r="D892" s="302">
        <v>500.0</v>
      </c>
      <c r="E892" s="302">
        <v>500.0</v>
      </c>
      <c r="F892" s="302">
        <v>500.0</v>
      </c>
      <c r="G892" s="302">
        <v>500.0</v>
      </c>
      <c r="H892" s="303">
        <f t="shared" si="2"/>
        <v>2000</v>
      </c>
      <c r="I892" s="304">
        <f t="shared" si="3"/>
        <v>6.56167979</v>
      </c>
      <c r="J892" s="305">
        <f t="shared" si="4"/>
        <v>25.59055118</v>
      </c>
      <c r="K892" s="310"/>
      <c r="L892" s="307">
        <f t="shared" si="5"/>
        <v>25.59055118</v>
      </c>
      <c r="M892" s="307">
        <f t="shared" si="6"/>
        <v>30.70866142</v>
      </c>
      <c r="N892" s="308" t="s">
        <v>2814</v>
      </c>
      <c r="O892" s="309"/>
      <c r="P892" s="309"/>
      <c r="Q892" s="309"/>
      <c r="R892" s="309"/>
      <c r="S892" s="309"/>
      <c r="T892" s="309"/>
      <c r="U892" s="309"/>
      <c r="V892" s="309"/>
      <c r="W892" s="309"/>
      <c r="X892" s="309"/>
      <c r="Y892" s="309"/>
    </row>
    <row r="893">
      <c r="A893" s="266" t="s">
        <v>2817</v>
      </c>
      <c r="B893" s="267">
        <v>1.95</v>
      </c>
      <c r="C893" s="301">
        <f t="shared" si="1"/>
        <v>3.9</v>
      </c>
      <c r="D893" s="302">
        <v>500.0</v>
      </c>
      <c r="E893" s="302">
        <v>500.0</v>
      </c>
      <c r="F893" s="302">
        <v>500.0</v>
      </c>
      <c r="G893" s="302">
        <v>500.0</v>
      </c>
      <c r="H893" s="303">
        <f t="shared" si="2"/>
        <v>2000</v>
      </c>
      <c r="I893" s="304">
        <f t="shared" si="3"/>
        <v>6.56167979</v>
      </c>
      <c r="J893" s="305">
        <f t="shared" si="4"/>
        <v>25.59055118</v>
      </c>
      <c r="K893" s="310"/>
      <c r="L893" s="307">
        <f t="shared" si="5"/>
        <v>25.59055118</v>
      </c>
      <c r="M893" s="307">
        <f t="shared" si="6"/>
        <v>30.70866142</v>
      </c>
      <c r="N893" s="308" t="s">
        <v>2817</v>
      </c>
      <c r="O893" s="309"/>
      <c r="P893" s="309"/>
      <c r="Q893" s="309"/>
      <c r="R893" s="309"/>
      <c r="S893" s="309"/>
      <c r="T893" s="309"/>
      <c r="U893" s="309"/>
      <c r="V893" s="309"/>
      <c r="W893" s="309"/>
      <c r="X893" s="309"/>
      <c r="Y893" s="309"/>
    </row>
    <row r="894">
      <c r="A894" s="266" t="s">
        <v>2820</v>
      </c>
      <c r="B894" s="267">
        <v>1.95</v>
      </c>
      <c r="C894" s="301">
        <f t="shared" si="1"/>
        <v>3.9</v>
      </c>
      <c r="D894" s="302">
        <v>500.0</v>
      </c>
      <c r="E894" s="302">
        <v>500.0</v>
      </c>
      <c r="F894" s="302">
        <v>500.0</v>
      </c>
      <c r="G894" s="302">
        <v>500.0</v>
      </c>
      <c r="H894" s="303">
        <f t="shared" si="2"/>
        <v>2000</v>
      </c>
      <c r="I894" s="304">
        <f t="shared" si="3"/>
        <v>6.56167979</v>
      </c>
      <c r="J894" s="305">
        <f t="shared" si="4"/>
        <v>25.59055118</v>
      </c>
      <c r="K894" s="310"/>
      <c r="L894" s="307">
        <f t="shared" si="5"/>
        <v>25.59055118</v>
      </c>
      <c r="M894" s="307">
        <f t="shared" si="6"/>
        <v>30.70866142</v>
      </c>
      <c r="N894" s="308" t="s">
        <v>2820</v>
      </c>
      <c r="O894" s="309"/>
      <c r="P894" s="309"/>
      <c r="Q894" s="309"/>
      <c r="R894" s="309"/>
      <c r="S894" s="309"/>
      <c r="T894" s="309"/>
      <c r="U894" s="309"/>
      <c r="V894" s="309"/>
      <c r="W894" s="309"/>
      <c r="X894" s="309"/>
      <c r="Y894" s="309"/>
    </row>
    <row r="895">
      <c r="A895" s="266" t="s">
        <v>2823</v>
      </c>
      <c r="B895" s="267">
        <v>1.95</v>
      </c>
      <c r="C895" s="301">
        <f t="shared" si="1"/>
        <v>3.9</v>
      </c>
      <c r="D895" s="302">
        <v>500.0</v>
      </c>
      <c r="E895" s="302">
        <v>500.0</v>
      </c>
      <c r="F895" s="302">
        <v>500.0</v>
      </c>
      <c r="G895" s="302">
        <v>500.0</v>
      </c>
      <c r="H895" s="303">
        <f t="shared" si="2"/>
        <v>2000</v>
      </c>
      <c r="I895" s="304">
        <f t="shared" si="3"/>
        <v>6.56167979</v>
      </c>
      <c r="J895" s="305">
        <f t="shared" si="4"/>
        <v>25.59055118</v>
      </c>
      <c r="K895" s="310"/>
      <c r="L895" s="307">
        <f t="shared" si="5"/>
        <v>25.59055118</v>
      </c>
      <c r="M895" s="307">
        <f t="shared" si="6"/>
        <v>30.70866142</v>
      </c>
      <c r="N895" s="308" t="s">
        <v>2823</v>
      </c>
      <c r="O895" s="309"/>
      <c r="P895" s="309"/>
      <c r="Q895" s="309"/>
      <c r="R895" s="309"/>
      <c r="S895" s="309"/>
      <c r="T895" s="309"/>
      <c r="U895" s="309"/>
      <c r="V895" s="309"/>
      <c r="W895" s="309"/>
      <c r="X895" s="309"/>
      <c r="Y895" s="309"/>
    </row>
    <row r="896">
      <c r="A896" s="266" t="s">
        <v>2827</v>
      </c>
      <c r="B896" s="267">
        <v>1.4</v>
      </c>
      <c r="C896" s="301">
        <f t="shared" si="1"/>
        <v>2.8</v>
      </c>
      <c r="D896" s="302">
        <v>500.0</v>
      </c>
      <c r="E896" s="302">
        <v>500.0</v>
      </c>
      <c r="F896" s="302">
        <v>500.0</v>
      </c>
      <c r="G896" s="302">
        <v>500.0</v>
      </c>
      <c r="H896" s="303">
        <f t="shared" si="2"/>
        <v>2000</v>
      </c>
      <c r="I896" s="304">
        <f t="shared" si="3"/>
        <v>6.56167979</v>
      </c>
      <c r="J896" s="305">
        <f t="shared" si="4"/>
        <v>18.37270341</v>
      </c>
      <c r="K896" s="310"/>
      <c r="L896" s="307">
        <f t="shared" si="5"/>
        <v>18.37270341</v>
      </c>
      <c r="M896" s="307">
        <f t="shared" si="6"/>
        <v>22.04724409</v>
      </c>
      <c r="N896" s="308" t="s">
        <v>2827</v>
      </c>
      <c r="O896" s="309"/>
      <c r="P896" s="309"/>
      <c r="Q896" s="309"/>
      <c r="R896" s="309"/>
      <c r="S896" s="309"/>
      <c r="T896" s="309"/>
      <c r="U896" s="309"/>
      <c r="V896" s="309"/>
      <c r="W896" s="309"/>
      <c r="X896" s="309"/>
      <c r="Y896" s="309"/>
    </row>
    <row r="897">
      <c r="A897" s="266" t="s">
        <v>2832</v>
      </c>
      <c r="B897" s="267">
        <v>1.4</v>
      </c>
      <c r="C897" s="301">
        <f t="shared" si="1"/>
        <v>2.8</v>
      </c>
      <c r="D897" s="302">
        <v>500.0</v>
      </c>
      <c r="E897" s="302">
        <v>500.0</v>
      </c>
      <c r="F897" s="302">
        <v>500.0</v>
      </c>
      <c r="G897" s="302">
        <v>500.0</v>
      </c>
      <c r="H897" s="303">
        <f t="shared" si="2"/>
        <v>2000</v>
      </c>
      <c r="I897" s="304">
        <f t="shared" si="3"/>
        <v>6.56167979</v>
      </c>
      <c r="J897" s="305">
        <f t="shared" si="4"/>
        <v>18.37270341</v>
      </c>
      <c r="K897" s="310"/>
      <c r="L897" s="307">
        <f t="shared" si="5"/>
        <v>18.37270341</v>
      </c>
      <c r="M897" s="307">
        <f t="shared" si="6"/>
        <v>22.04724409</v>
      </c>
      <c r="N897" s="308" t="s">
        <v>2832</v>
      </c>
      <c r="O897" s="309"/>
      <c r="P897" s="309"/>
      <c r="Q897" s="309"/>
      <c r="R897" s="309"/>
      <c r="S897" s="309"/>
      <c r="T897" s="309"/>
      <c r="U897" s="309"/>
      <c r="V897" s="309"/>
      <c r="W897" s="309"/>
      <c r="X897" s="309"/>
      <c r="Y897" s="309"/>
    </row>
    <row r="898">
      <c r="A898" s="266" t="s">
        <v>2835</v>
      </c>
      <c r="B898" s="267">
        <v>1.4</v>
      </c>
      <c r="C898" s="301">
        <f t="shared" si="1"/>
        <v>2.8</v>
      </c>
      <c r="D898" s="302">
        <v>500.0</v>
      </c>
      <c r="E898" s="302">
        <v>500.0</v>
      </c>
      <c r="F898" s="302">
        <v>500.0</v>
      </c>
      <c r="G898" s="302">
        <v>500.0</v>
      </c>
      <c r="H898" s="303">
        <f t="shared" si="2"/>
        <v>2000</v>
      </c>
      <c r="I898" s="304">
        <f t="shared" si="3"/>
        <v>6.56167979</v>
      </c>
      <c r="J898" s="305">
        <f t="shared" si="4"/>
        <v>18.37270341</v>
      </c>
      <c r="K898" s="306"/>
      <c r="L898" s="307">
        <f t="shared" si="5"/>
        <v>18.37270341</v>
      </c>
      <c r="M898" s="307">
        <f t="shared" si="6"/>
        <v>22.04724409</v>
      </c>
      <c r="N898" s="308" t="s">
        <v>2835</v>
      </c>
      <c r="O898" s="309"/>
      <c r="P898" s="309"/>
      <c r="Q898" s="309"/>
      <c r="R898" s="309"/>
      <c r="S898" s="309"/>
      <c r="T898" s="309"/>
      <c r="U898" s="309"/>
      <c r="V898" s="309"/>
      <c r="W898" s="309"/>
      <c r="X898" s="309"/>
      <c r="Y898" s="309"/>
    </row>
    <row r="899">
      <c r="A899" s="266" t="s">
        <v>2838</v>
      </c>
      <c r="B899" s="267">
        <v>1.4</v>
      </c>
      <c r="C899" s="301">
        <f t="shared" si="1"/>
        <v>2.8</v>
      </c>
      <c r="D899" s="302">
        <v>500.0</v>
      </c>
      <c r="E899" s="302">
        <v>500.0</v>
      </c>
      <c r="F899" s="302">
        <v>500.0</v>
      </c>
      <c r="G899" s="302">
        <v>500.0</v>
      </c>
      <c r="H899" s="303">
        <f t="shared" si="2"/>
        <v>2000</v>
      </c>
      <c r="I899" s="304">
        <f t="shared" si="3"/>
        <v>6.56167979</v>
      </c>
      <c r="J899" s="305">
        <f t="shared" si="4"/>
        <v>18.37270341</v>
      </c>
      <c r="K899" s="310"/>
      <c r="L899" s="307">
        <f t="shared" si="5"/>
        <v>18.37270341</v>
      </c>
      <c r="M899" s="307">
        <f t="shared" si="6"/>
        <v>22.04724409</v>
      </c>
      <c r="N899" s="308" t="s">
        <v>2838</v>
      </c>
      <c r="O899" s="309"/>
      <c r="P899" s="309"/>
      <c r="Q899" s="309"/>
      <c r="R899" s="309"/>
      <c r="S899" s="309"/>
      <c r="T899" s="309"/>
      <c r="U899" s="309"/>
      <c r="V899" s="309"/>
      <c r="W899" s="309"/>
      <c r="X899" s="309"/>
      <c r="Y899" s="309"/>
    </row>
    <row r="900">
      <c r="A900" s="266" t="s">
        <v>2841</v>
      </c>
      <c r="B900" s="267">
        <v>1.4</v>
      </c>
      <c r="C900" s="301">
        <f t="shared" si="1"/>
        <v>2.8</v>
      </c>
      <c r="D900" s="302">
        <v>500.0</v>
      </c>
      <c r="E900" s="302">
        <v>500.0</v>
      </c>
      <c r="F900" s="302">
        <v>500.0</v>
      </c>
      <c r="G900" s="302">
        <v>500.0</v>
      </c>
      <c r="H900" s="303">
        <f t="shared" si="2"/>
        <v>2000</v>
      </c>
      <c r="I900" s="304">
        <f t="shared" si="3"/>
        <v>6.56167979</v>
      </c>
      <c r="J900" s="305">
        <f t="shared" si="4"/>
        <v>18.37270341</v>
      </c>
      <c r="K900" s="310"/>
      <c r="L900" s="307">
        <f t="shared" si="5"/>
        <v>18.37270341</v>
      </c>
      <c r="M900" s="307">
        <f t="shared" si="6"/>
        <v>22.04724409</v>
      </c>
      <c r="N900" s="308" t="s">
        <v>2841</v>
      </c>
      <c r="O900" s="309"/>
      <c r="P900" s="309"/>
      <c r="Q900" s="309"/>
      <c r="R900" s="309"/>
      <c r="S900" s="309"/>
      <c r="T900" s="309"/>
      <c r="U900" s="309"/>
      <c r="V900" s="309"/>
      <c r="W900" s="309"/>
      <c r="X900" s="309"/>
      <c r="Y900" s="309"/>
    </row>
    <row r="901">
      <c r="A901" s="266" t="s">
        <v>2844</v>
      </c>
      <c r="B901" s="267">
        <v>1.4</v>
      </c>
      <c r="C901" s="301">
        <f t="shared" si="1"/>
        <v>2.8</v>
      </c>
      <c r="D901" s="302">
        <v>500.0</v>
      </c>
      <c r="E901" s="302">
        <v>500.0</v>
      </c>
      <c r="F901" s="302">
        <v>500.0</v>
      </c>
      <c r="G901" s="302">
        <v>500.0</v>
      </c>
      <c r="H901" s="303">
        <f t="shared" si="2"/>
        <v>2000</v>
      </c>
      <c r="I901" s="304">
        <f t="shared" si="3"/>
        <v>6.56167979</v>
      </c>
      <c r="J901" s="305">
        <f t="shared" si="4"/>
        <v>18.37270341</v>
      </c>
      <c r="K901" s="306"/>
      <c r="L901" s="307">
        <f t="shared" si="5"/>
        <v>18.37270341</v>
      </c>
      <c r="M901" s="307">
        <f t="shared" si="6"/>
        <v>22.04724409</v>
      </c>
      <c r="N901" s="308" t="s">
        <v>2844</v>
      </c>
      <c r="O901" s="309"/>
      <c r="P901" s="309"/>
      <c r="Q901" s="309"/>
      <c r="R901" s="309"/>
      <c r="S901" s="309"/>
      <c r="T901" s="309"/>
      <c r="U901" s="309"/>
      <c r="V901" s="309"/>
      <c r="W901" s="309"/>
      <c r="X901" s="309"/>
      <c r="Y901" s="309"/>
    </row>
    <row r="902">
      <c r="A902" s="266" t="s">
        <v>2847</v>
      </c>
      <c r="B902" s="267">
        <v>1.4</v>
      </c>
      <c r="C902" s="301">
        <f t="shared" si="1"/>
        <v>2.8</v>
      </c>
      <c r="D902" s="302">
        <v>500.0</v>
      </c>
      <c r="E902" s="302">
        <v>500.0</v>
      </c>
      <c r="F902" s="302">
        <v>500.0</v>
      </c>
      <c r="G902" s="302">
        <v>500.0</v>
      </c>
      <c r="H902" s="303">
        <f t="shared" si="2"/>
        <v>2000</v>
      </c>
      <c r="I902" s="304">
        <f t="shared" si="3"/>
        <v>6.56167979</v>
      </c>
      <c r="J902" s="305">
        <f t="shared" si="4"/>
        <v>18.37270341</v>
      </c>
      <c r="K902" s="310"/>
      <c r="L902" s="307">
        <f t="shared" si="5"/>
        <v>18.37270341</v>
      </c>
      <c r="M902" s="307">
        <f t="shared" si="6"/>
        <v>22.04724409</v>
      </c>
      <c r="N902" s="308" t="s">
        <v>2847</v>
      </c>
      <c r="O902" s="309"/>
      <c r="P902" s="309"/>
      <c r="Q902" s="309"/>
      <c r="R902" s="309"/>
      <c r="S902" s="309"/>
      <c r="T902" s="309"/>
      <c r="U902" s="309"/>
      <c r="V902" s="309"/>
      <c r="W902" s="309"/>
      <c r="X902" s="309"/>
      <c r="Y902" s="309"/>
    </row>
    <row r="903">
      <c r="A903" s="266" t="s">
        <v>2850</v>
      </c>
      <c r="B903" s="267">
        <v>1.4</v>
      </c>
      <c r="C903" s="301">
        <f t="shared" si="1"/>
        <v>2.8</v>
      </c>
      <c r="D903" s="302">
        <v>500.0</v>
      </c>
      <c r="E903" s="302">
        <v>500.0</v>
      </c>
      <c r="F903" s="302">
        <v>500.0</v>
      </c>
      <c r="G903" s="302">
        <v>500.0</v>
      </c>
      <c r="H903" s="303">
        <f t="shared" si="2"/>
        <v>2000</v>
      </c>
      <c r="I903" s="304">
        <f t="shared" si="3"/>
        <v>6.56167979</v>
      </c>
      <c r="J903" s="305">
        <f t="shared" si="4"/>
        <v>18.37270341</v>
      </c>
      <c r="K903" s="310"/>
      <c r="L903" s="307">
        <f t="shared" si="5"/>
        <v>18.37270341</v>
      </c>
      <c r="M903" s="307">
        <f t="shared" si="6"/>
        <v>22.04724409</v>
      </c>
      <c r="N903" s="308" t="s">
        <v>2850</v>
      </c>
      <c r="O903" s="309"/>
      <c r="P903" s="309"/>
      <c r="Q903" s="309"/>
      <c r="R903" s="309"/>
      <c r="S903" s="309"/>
      <c r="T903" s="309"/>
      <c r="U903" s="309"/>
      <c r="V903" s="309"/>
      <c r="W903" s="309"/>
      <c r="X903" s="309"/>
      <c r="Y903" s="309"/>
    </row>
    <row r="904">
      <c r="A904" s="266" t="s">
        <v>2852</v>
      </c>
      <c r="B904" s="267">
        <v>1.4</v>
      </c>
      <c r="C904" s="301">
        <f t="shared" si="1"/>
        <v>2.8</v>
      </c>
      <c r="D904" s="302">
        <v>500.0</v>
      </c>
      <c r="E904" s="302">
        <v>500.0</v>
      </c>
      <c r="F904" s="302">
        <v>500.0</v>
      </c>
      <c r="G904" s="302">
        <v>500.0</v>
      </c>
      <c r="H904" s="303">
        <f t="shared" si="2"/>
        <v>2000</v>
      </c>
      <c r="I904" s="304">
        <f t="shared" si="3"/>
        <v>6.56167979</v>
      </c>
      <c r="J904" s="305">
        <f t="shared" si="4"/>
        <v>18.37270341</v>
      </c>
      <c r="K904" s="306"/>
      <c r="L904" s="307">
        <f t="shared" si="5"/>
        <v>18.37270341</v>
      </c>
      <c r="M904" s="307">
        <f t="shared" si="6"/>
        <v>22.04724409</v>
      </c>
      <c r="N904" s="308" t="s">
        <v>2852</v>
      </c>
      <c r="O904" s="309"/>
      <c r="P904" s="309"/>
      <c r="Q904" s="309"/>
      <c r="R904" s="309"/>
      <c r="S904" s="309"/>
      <c r="T904" s="309"/>
      <c r="U904" s="309"/>
      <c r="V904" s="309"/>
      <c r="W904" s="309"/>
      <c r="X904" s="309"/>
      <c r="Y904" s="309"/>
    </row>
    <row r="905">
      <c r="A905" s="266" t="s">
        <v>2854</v>
      </c>
      <c r="B905" s="267">
        <v>1.4</v>
      </c>
      <c r="C905" s="301">
        <f t="shared" si="1"/>
        <v>2.8</v>
      </c>
      <c r="D905" s="302">
        <v>500.0</v>
      </c>
      <c r="E905" s="302">
        <v>500.0</v>
      </c>
      <c r="F905" s="302">
        <v>500.0</v>
      </c>
      <c r="G905" s="302">
        <v>500.0</v>
      </c>
      <c r="H905" s="303">
        <f t="shared" si="2"/>
        <v>2000</v>
      </c>
      <c r="I905" s="304">
        <f t="shared" si="3"/>
        <v>6.56167979</v>
      </c>
      <c r="J905" s="305">
        <f t="shared" si="4"/>
        <v>18.37270341</v>
      </c>
      <c r="K905" s="310"/>
      <c r="L905" s="307">
        <f t="shared" si="5"/>
        <v>18.37270341</v>
      </c>
      <c r="M905" s="307">
        <f t="shared" si="6"/>
        <v>22.04724409</v>
      </c>
      <c r="N905" s="308" t="s">
        <v>2854</v>
      </c>
      <c r="O905" s="309"/>
      <c r="P905" s="309"/>
      <c r="Q905" s="309"/>
      <c r="R905" s="309"/>
      <c r="S905" s="309"/>
      <c r="T905" s="309"/>
      <c r="U905" s="309"/>
      <c r="V905" s="309"/>
      <c r="W905" s="309"/>
      <c r="X905" s="309"/>
      <c r="Y905" s="309"/>
    </row>
    <row r="906">
      <c r="A906" s="266" t="s">
        <v>2857</v>
      </c>
      <c r="B906" s="267">
        <v>1.4</v>
      </c>
      <c r="C906" s="301">
        <f t="shared" si="1"/>
        <v>2.8</v>
      </c>
      <c r="D906" s="302">
        <v>500.0</v>
      </c>
      <c r="E906" s="302">
        <v>500.0</v>
      </c>
      <c r="F906" s="302">
        <v>500.0</v>
      </c>
      <c r="G906" s="302">
        <v>500.0</v>
      </c>
      <c r="H906" s="303">
        <f t="shared" si="2"/>
        <v>2000</v>
      </c>
      <c r="I906" s="304">
        <f t="shared" si="3"/>
        <v>6.56167979</v>
      </c>
      <c r="J906" s="305">
        <f t="shared" si="4"/>
        <v>18.37270341</v>
      </c>
      <c r="K906" s="310"/>
      <c r="L906" s="307">
        <f t="shared" si="5"/>
        <v>18.37270341</v>
      </c>
      <c r="M906" s="307">
        <f t="shared" si="6"/>
        <v>22.04724409</v>
      </c>
      <c r="N906" s="308" t="s">
        <v>2857</v>
      </c>
      <c r="O906" s="309"/>
      <c r="P906" s="309"/>
      <c r="Q906" s="309"/>
      <c r="R906" s="309"/>
      <c r="S906" s="309"/>
      <c r="T906" s="309"/>
      <c r="U906" s="309"/>
      <c r="V906" s="309"/>
      <c r="W906" s="309"/>
      <c r="X906" s="309"/>
      <c r="Y906" s="309"/>
    </row>
    <row r="907">
      <c r="A907" s="266" t="s">
        <v>2860</v>
      </c>
      <c r="B907" s="267">
        <v>1.35</v>
      </c>
      <c r="C907" s="301">
        <f t="shared" si="1"/>
        <v>2.7</v>
      </c>
      <c r="D907" s="302">
        <v>500.0</v>
      </c>
      <c r="E907" s="302">
        <v>500.0</v>
      </c>
      <c r="F907" s="302">
        <v>500.0</v>
      </c>
      <c r="G907" s="302">
        <v>500.0</v>
      </c>
      <c r="H907" s="303">
        <f t="shared" si="2"/>
        <v>2000</v>
      </c>
      <c r="I907" s="304">
        <f t="shared" si="3"/>
        <v>6.56167979</v>
      </c>
      <c r="J907" s="305">
        <f t="shared" si="4"/>
        <v>17.71653543</v>
      </c>
      <c r="K907" s="310"/>
      <c r="L907" s="307">
        <f t="shared" si="5"/>
        <v>17.71653543</v>
      </c>
      <c r="M907" s="307">
        <f t="shared" si="6"/>
        <v>21.25984252</v>
      </c>
      <c r="N907" s="308" t="s">
        <v>2860</v>
      </c>
      <c r="O907" s="309"/>
      <c r="P907" s="309"/>
      <c r="Q907" s="309"/>
      <c r="R907" s="309"/>
      <c r="S907" s="309"/>
      <c r="T907" s="309"/>
      <c r="U907" s="309"/>
      <c r="V907" s="309"/>
      <c r="W907" s="309"/>
      <c r="X907" s="309"/>
      <c r="Y907" s="309"/>
    </row>
    <row r="908">
      <c r="A908" s="266" t="s">
        <v>2862</v>
      </c>
      <c r="B908" s="267">
        <v>1.35</v>
      </c>
      <c r="C908" s="301">
        <f t="shared" si="1"/>
        <v>2.7</v>
      </c>
      <c r="D908" s="302">
        <v>500.0</v>
      </c>
      <c r="E908" s="302">
        <v>500.0</v>
      </c>
      <c r="F908" s="302">
        <v>500.0</v>
      </c>
      <c r="G908" s="302">
        <v>500.0</v>
      </c>
      <c r="H908" s="303">
        <f t="shared" si="2"/>
        <v>2000</v>
      </c>
      <c r="I908" s="304">
        <f t="shared" si="3"/>
        <v>6.56167979</v>
      </c>
      <c r="J908" s="305">
        <f t="shared" si="4"/>
        <v>17.71653543</v>
      </c>
      <c r="K908" s="310"/>
      <c r="L908" s="307">
        <f t="shared" si="5"/>
        <v>17.71653543</v>
      </c>
      <c r="M908" s="307">
        <f t="shared" si="6"/>
        <v>21.25984252</v>
      </c>
      <c r="N908" s="308" t="s">
        <v>2862</v>
      </c>
      <c r="O908" s="309"/>
      <c r="P908" s="309"/>
      <c r="Q908" s="309"/>
      <c r="R908" s="309"/>
      <c r="S908" s="309"/>
      <c r="T908" s="309"/>
      <c r="U908" s="309"/>
      <c r="V908" s="309"/>
      <c r="W908" s="309"/>
      <c r="X908" s="309"/>
      <c r="Y908" s="309"/>
    </row>
    <row r="909">
      <c r="A909" s="266" t="s">
        <v>2864</v>
      </c>
      <c r="B909" s="267">
        <v>1.35</v>
      </c>
      <c r="C909" s="301">
        <f t="shared" si="1"/>
        <v>2.7</v>
      </c>
      <c r="D909" s="302">
        <v>500.0</v>
      </c>
      <c r="E909" s="302">
        <v>500.0</v>
      </c>
      <c r="F909" s="302">
        <v>500.0</v>
      </c>
      <c r="G909" s="302">
        <v>500.0</v>
      </c>
      <c r="H909" s="303">
        <f t="shared" si="2"/>
        <v>2000</v>
      </c>
      <c r="I909" s="304">
        <f t="shared" si="3"/>
        <v>6.56167979</v>
      </c>
      <c r="J909" s="305">
        <f t="shared" si="4"/>
        <v>17.71653543</v>
      </c>
      <c r="K909" s="310"/>
      <c r="L909" s="307">
        <f t="shared" si="5"/>
        <v>17.71653543</v>
      </c>
      <c r="M909" s="307">
        <f t="shared" si="6"/>
        <v>21.25984252</v>
      </c>
      <c r="N909" s="308" t="s">
        <v>2864</v>
      </c>
      <c r="O909" s="309"/>
      <c r="P909" s="309"/>
      <c r="Q909" s="309"/>
      <c r="R909" s="309"/>
      <c r="S909" s="309"/>
      <c r="T909" s="309"/>
      <c r="U909" s="309"/>
      <c r="V909" s="309"/>
      <c r="W909" s="309"/>
      <c r="X909" s="309"/>
      <c r="Y909" s="309"/>
    </row>
    <row r="910">
      <c r="A910" s="266" t="s">
        <v>2866</v>
      </c>
      <c r="B910" s="267">
        <v>1.35</v>
      </c>
      <c r="C910" s="301">
        <f t="shared" si="1"/>
        <v>2.7</v>
      </c>
      <c r="D910" s="302">
        <v>500.0</v>
      </c>
      <c r="E910" s="302">
        <v>500.0</v>
      </c>
      <c r="F910" s="302">
        <v>500.0</v>
      </c>
      <c r="G910" s="302">
        <v>500.0</v>
      </c>
      <c r="H910" s="303">
        <f t="shared" si="2"/>
        <v>2000</v>
      </c>
      <c r="I910" s="304">
        <f t="shared" si="3"/>
        <v>6.56167979</v>
      </c>
      <c r="J910" s="305">
        <f t="shared" si="4"/>
        <v>17.71653543</v>
      </c>
      <c r="K910" s="310"/>
      <c r="L910" s="307">
        <f t="shared" si="5"/>
        <v>17.71653543</v>
      </c>
      <c r="M910" s="307">
        <f t="shared" si="6"/>
        <v>21.25984252</v>
      </c>
      <c r="N910" s="308" t="s">
        <v>2866</v>
      </c>
      <c r="O910" s="309"/>
      <c r="P910" s="309"/>
      <c r="Q910" s="309"/>
      <c r="R910" s="309"/>
      <c r="S910" s="309"/>
      <c r="T910" s="309"/>
      <c r="U910" s="309"/>
      <c r="V910" s="309"/>
      <c r="W910" s="309"/>
      <c r="X910" s="309"/>
      <c r="Y910" s="309"/>
    </row>
    <row r="911">
      <c r="A911" s="266" t="s">
        <v>2868</v>
      </c>
      <c r="B911" s="267">
        <v>2.72</v>
      </c>
      <c r="C911" s="301">
        <f t="shared" si="1"/>
        <v>5.44</v>
      </c>
      <c r="D911" s="302">
        <v>500.0</v>
      </c>
      <c r="E911" s="302">
        <v>500.0</v>
      </c>
      <c r="F911" s="302">
        <v>500.0</v>
      </c>
      <c r="G911" s="302">
        <v>500.0</v>
      </c>
      <c r="H911" s="303">
        <f t="shared" si="2"/>
        <v>2000</v>
      </c>
      <c r="I911" s="304">
        <f t="shared" si="3"/>
        <v>6.56167979</v>
      </c>
      <c r="J911" s="305">
        <f t="shared" si="4"/>
        <v>35.69553806</v>
      </c>
      <c r="K911" s="310"/>
      <c r="L911" s="307">
        <f t="shared" si="5"/>
        <v>35.69553806</v>
      </c>
      <c r="M911" s="307">
        <f t="shared" si="6"/>
        <v>42.83464567</v>
      </c>
      <c r="N911" s="308" t="s">
        <v>2868</v>
      </c>
      <c r="O911" s="309"/>
      <c r="P911" s="309"/>
      <c r="Q911" s="309"/>
      <c r="R911" s="309"/>
      <c r="S911" s="309"/>
      <c r="T911" s="309"/>
      <c r="U911" s="309"/>
      <c r="V911" s="309"/>
      <c r="W911" s="309"/>
      <c r="X911" s="309"/>
      <c r="Y911" s="309"/>
    </row>
    <row r="912">
      <c r="A912" s="266" t="s">
        <v>2872</v>
      </c>
      <c r="B912" s="267">
        <v>2.72</v>
      </c>
      <c r="C912" s="301">
        <f t="shared" si="1"/>
        <v>5.44</v>
      </c>
      <c r="D912" s="302">
        <v>500.0</v>
      </c>
      <c r="E912" s="302">
        <v>500.0</v>
      </c>
      <c r="F912" s="302">
        <v>500.0</v>
      </c>
      <c r="G912" s="302">
        <v>500.0</v>
      </c>
      <c r="H912" s="303">
        <f t="shared" si="2"/>
        <v>2000</v>
      </c>
      <c r="I912" s="304">
        <f t="shared" si="3"/>
        <v>6.56167979</v>
      </c>
      <c r="J912" s="305">
        <f t="shared" si="4"/>
        <v>35.69553806</v>
      </c>
      <c r="K912" s="310"/>
      <c r="L912" s="307">
        <f t="shared" si="5"/>
        <v>35.69553806</v>
      </c>
      <c r="M912" s="307">
        <f t="shared" si="6"/>
        <v>42.83464567</v>
      </c>
      <c r="N912" s="308" t="s">
        <v>2872</v>
      </c>
      <c r="O912" s="309"/>
      <c r="P912" s="309"/>
      <c r="Q912" s="309"/>
      <c r="R912" s="309"/>
      <c r="S912" s="309"/>
      <c r="T912" s="309"/>
      <c r="U912" s="309"/>
      <c r="V912" s="309"/>
      <c r="W912" s="309"/>
      <c r="X912" s="309"/>
      <c r="Y912" s="309"/>
    </row>
    <row r="913">
      <c r="A913" s="266" t="s">
        <v>2875</v>
      </c>
      <c r="B913" s="267">
        <v>3.15</v>
      </c>
      <c r="C913" s="301">
        <f t="shared" si="1"/>
        <v>6.3</v>
      </c>
      <c r="D913" s="302">
        <v>500.0</v>
      </c>
      <c r="E913" s="302">
        <v>500.0</v>
      </c>
      <c r="F913" s="302">
        <v>500.0</v>
      </c>
      <c r="G913" s="302">
        <v>500.0</v>
      </c>
      <c r="H913" s="303">
        <f t="shared" si="2"/>
        <v>2000</v>
      </c>
      <c r="I913" s="304">
        <f t="shared" si="3"/>
        <v>6.56167979</v>
      </c>
      <c r="J913" s="305">
        <f t="shared" si="4"/>
        <v>41.33858268</v>
      </c>
      <c r="K913" s="310"/>
      <c r="L913" s="307">
        <f t="shared" si="5"/>
        <v>41.33858268</v>
      </c>
      <c r="M913" s="307">
        <f t="shared" si="6"/>
        <v>49.60629921</v>
      </c>
      <c r="N913" s="308" t="s">
        <v>2875</v>
      </c>
      <c r="O913" s="309"/>
      <c r="P913" s="309"/>
      <c r="Q913" s="309"/>
      <c r="R913" s="309"/>
      <c r="S913" s="309"/>
      <c r="T913" s="309"/>
      <c r="U913" s="309"/>
      <c r="V913" s="309"/>
      <c r="W913" s="309"/>
      <c r="X913" s="309"/>
      <c r="Y913" s="309"/>
    </row>
    <row r="914">
      <c r="A914" s="266" t="s">
        <v>2878</v>
      </c>
      <c r="B914" s="267">
        <v>3.15</v>
      </c>
      <c r="C914" s="301">
        <f t="shared" si="1"/>
        <v>6.3</v>
      </c>
      <c r="D914" s="302">
        <v>500.0</v>
      </c>
      <c r="E914" s="302">
        <v>500.0</v>
      </c>
      <c r="F914" s="302">
        <v>500.0</v>
      </c>
      <c r="G914" s="302">
        <v>500.0</v>
      </c>
      <c r="H914" s="303">
        <f t="shared" si="2"/>
        <v>2000</v>
      </c>
      <c r="I914" s="304">
        <f t="shared" si="3"/>
        <v>6.56167979</v>
      </c>
      <c r="J914" s="305">
        <f t="shared" si="4"/>
        <v>41.33858268</v>
      </c>
      <c r="K914" s="306"/>
      <c r="L914" s="307">
        <f t="shared" si="5"/>
        <v>41.33858268</v>
      </c>
      <c r="M914" s="307">
        <f t="shared" si="6"/>
        <v>49.60629921</v>
      </c>
      <c r="N914" s="308" t="s">
        <v>2878</v>
      </c>
      <c r="O914" s="309"/>
      <c r="P914" s="309"/>
      <c r="Q914" s="309"/>
      <c r="R914" s="309"/>
      <c r="S914" s="309"/>
      <c r="T914" s="309"/>
      <c r="U914" s="309"/>
      <c r="V914" s="309"/>
      <c r="W914" s="309"/>
      <c r="X914" s="309"/>
      <c r="Y914" s="309"/>
    </row>
    <row r="915">
      <c r="A915" s="266" t="s">
        <v>2881</v>
      </c>
      <c r="B915" s="267">
        <v>3.15</v>
      </c>
      <c r="C915" s="301">
        <f t="shared" si="1"/>
        <v>6.3</v>
      </c>
      <c r="D915" s="302">
        <v>500.0</v>
      </c>
      <c r="E915" s="302">
        <v>500.0</v>
      </c>
      <c r="F915" s="302">
        <v>500.0</v>
      </c>
      <c r="G915" s="302">
        <v>500.0</v>
      </c>
      <c r="H915" s="303">
        <f t="shared" si="2"/>
        <v>2000</v>
      </c>
      <c r="I915" s="304">
        <f t="shared" si="3"/>
        <v>6.56167979</v>
      </c>
      <c r="J915" s="305">
        <f t="shared" si="4"/>
        <v>41.33858268</v>
      </c>
      <c r="K915" s="306"/>
      <c r="L915" s="307">
        <f t="shared" si="5"/>
        <v>41.33858268</v>
      </c>
      <c r="M915" s="307">
        <f t="shared" si="6"/>
        <v>49.60629921</v>
      </c>
      <c r="N915" s="308" t="s">
        <v>2881</v>
      </c>
      <c r="O915" s="309"/>
      <c r="P915" s="309"/>
      <c r="Q915" s="309"/>
      <c r="R915" s="309"/>
      <c r="S915" s="309"/>
      <c r="T915" s="309"/>
      <c r="U915" s="309"/>
      <c r="V915" s="309"/>
      <c r="W915" s="309"/>
      <c r="X915" s="309"/>
      <c r="Y915" s="309"/>
    </row>
    <row r="916">
      <c r="A916" s="266" t="s">
        <v>2884</v>
      </c>
      <c r="B916" s="267">
        <v>3.15</v>
      </c>
      <c r="C916" s="301">
        <f t="shared" si="1"/>
        <v>6.3</v>
      </c>
      <c r="D916" s="302">
        <v>500.0</v>
      </c>
      <c r="E916" s="302">
        <v>500.0</v>
      </c>
      <c r="F916" s="302">
        <v>500.0</v>
      </c>
      <c r="G916" s="302">
        <v>500.0</v>
      </c>
      <c r="H916" s="303">
        <f t="shared" si="2"/>
        <v>2000</v>
      </c>
      <c r="I916" s="304">
        <f t="shared" si="3"/>
        <v>6.56167979</v>
      </c>
      <c r="J916" s="305">
        <f t="shared" si="4"/>
        <v>41.33858268</v>
      </c>
      <c r="K916" s="310"/>
      <c r="L916" s="307">
        <f t="shared" si="5"/>
        <v>41.33858268</v>
      </c>
      <c r="M916" s="307">
        <f t="shared" si="6"/>
        <v>49.60629921</v>
      </c>
      <c r="N916" s="308" t="s">
        <v>2884</v>
      </c>
      <c r="O916" s="309"/>
      <c r="P916" s="309"/>
      <c r="Q916" s="309"/>
      <c r="R916" s="309"/>
      <c r="S916" s="309"/>
      <c r="T916" s="309"/>
      <c r="U916" s="309"/>
      <c r="V916" s="309"/>
      <c r="W916" s="309"/>
      <c r="X916" s="309"/>
      <c r="Y916" s="309"/>
    </row>
    <row r="917">
      <c r="A917" s="266" t="s">
        <v>2888</v>
      </c>
      <c r="B917" s="267">
        <v>1.15</v>
      </c>
      <c r="C917" s="301">
        <f t="shared" si="1"/>
        <v>2.3</v>
      </c>
      <c r="D917" s="302">
        <v>500.0</v>
      </c>
      <c r="E917" s="302">
        <v>500.0</v>
      </c>
      <c r="F917" s="302">
        <v>500.0</v>
      </c>
      <c r="G917" s="302">
        <v>500.0</v>
      </c>
      <c r="H917" s="303">
        <f t="shared" si="2"/>
        <v>2000</v>
      </c>
      <c r="I917" s="304">
        <f t="shared" si="3"/>
        <v>6.56167979</v>
      </c>
      <c r="J917" s="305">
        <f t="shared" si="4"/>
        <v>15.09186352</v>
      </c>
      <c r="K917" s="306">
        <v>5.0</v>
      </c>
      <c r="L917" s="307">
        <f t="shared" si="5"/>
        <v>20.09186352</v>
      </c>
      <c r="M917" s="307">
        <f t="shared" si="6"/>
        <v>24.11023622</v>
      </c>
      <c r="N917" s="308" t="s">
        <v>2888</v>
      </c>
      <c r="O917" s="309"/>
      <c r="P917" s="309"/>
      <c r="Q917" s="309"/>
      <c r="R917" s="309"/>
      <c r="S917" s="309"/>
      <c r="T917" s="309"/>
      <c r="U917" s="309"/>
      <c r="V917" s="309"/>
      <c r="W917" s="309"/>
      <c r="X917" s="309"/>
      <c r="Y917" s="309"/>
    </row>
    <row r="918">
      <c r="A918" s="266" t="s">
        <v>2892</v>
      </c>
      <c r="B918" s="267">
        <v>1.42</v>
      </c>
      <c r="C918" s="301">
        <f t="shared" si="1"/>
        <v>2.84</v>
      </c>
      <c r="D918" s="302">
        <v>500.0</v>
      </c>
      <c r="E918" s="302">
        <v>500.0</v>
      </c>
      <c r="F918" s="302">
        <v>500.0</v>
      </c>
      <c r="G918" s="302">
        <v>500.0</v>
      </c>
      <c r="H918" s="303">
        <f t="shared" si="2"/>
        <v>2000</v>
      </c>
      <c r="I918" s="304">
        <f t="shared" si="3"/>
        <v>6.56167979</v>
      </c>
      <c r="J918" s="305">
        <f t="shared" si="4"/>
        <v>18.6351706</v>
      </c>
      <c r="K918" s="310"/>
      <c r="L918" s="307">
        <f t="shared" si="5"/>
        <v>18.6351706</v>
      </c>
      <c r="M918" s="307">
        <f t="shared" si="6"/>
        <v>22.36220472</v>
      </c>
      <c r="N918" s="308" t="s">
        <v>2892</v>
      </c>
      <c r="O918" s="309"/>
      <c r="P918" s="309"/>
      <c r="Q918" s="309"/>
      <c r="R918" s="309"/>
      <c r="S918" s="309"/>
      <c r="T918" s="309"/>
      <c r="U918" s="309"/>
      <c r="V918" s="309"/>
      <c r="W918" s="309"/>
      <c r="X918" s="309"/>
      <c r="Y918" s="309"/>
    </row>
    <row r="919">
      <c r="A919" s="266" t="s">
        <v>2895</v>
      </c>
      <c r="B919" s="267">
        <v>1.48</v>
      </c>
      <c r="C919" s="301">
        <f t="shared" si="1"/>
        <v>2.96</v>
      </c>
      <c r="D919" s="302">
        <v>500.0</v>
      </c>
      <c r="E919" s="302">
        <v>500.0</v>
      </c>
      <c r="F919" s="302">
        <v>500.0</v>
      </c>
      <c r="G919" s="302">
        <v>500.0</v>
      </c>
      <c r="H919" s="303">
        <f t="shared" si="2"/>
        <v>2000</v>
      </c>
      <c r="I919" s="304">
        <f t="shared" si="3"/>
        <v>6.56167979</v>
      </c>
      <c r="J919" s="305">
        <f t="shared" si="4"/>
        <v>19.42257218</v>
      </c>
      <c r="K919" s="310"/>
      <c r="L919" s="307">
        <f t="shared" si="5"/>
        <v>19.42257218</v>
      </c>
      <c r="M919" s="307">
        <f t="shared" si="6"/>
        <v>23.30708661</v>
      </c>
      <c r="N919" s="308" t="s">
        <v>2895</v>
      </c>
      <c r="O919" s="309"/>
      <c r="P919" s="309"/>
      <c r="Q919" s="309"/>
      <c r="R919" s="309"/>
      <c r="S919" s="309"/>
      <c r="T919" s="309"/>
      <c r="U919" s="309"/>
      <c r="V919" s="309"/>
      <c r="W919" s="309"/>
      <c r="X919" s="309"/>
      <c r="Y919" s="309"/>
    </row>
    <row r="920">
      <c r="A920" s="266" t="s">
        <v>2899</v>
      </c>
      <c r="B920" s="267">
        <v>0.98</v>
      </c>
      <c r="C920" s="301">
        <f t="shared" si="1"/>
        <v>1.96</v>
      </c>
      <c r="D920" s="302">
        <v>500.0</v>
      </c>
      <c r="E920" s="302">
        <v>500.0</v>
      </c>
      <c r="F920" s="302">
        <v>500.0</v>
      </c>
      <c r="G920" s="302">
        <v>500.0</v>
      </c>
      <c r="H920" s="303">
        <f t="shared" si="2"/>
        <v>2000</v>
      </c>
      <c r="I920" s="304">
        <f t="shared" si="3"/>
        <v>6.56167979</v>
      </c>
      <c r="J920" s="305">
        <f t="shared" si="4"/>
        <v>12.86089239</v>
      </c>
      <c r="K920" s="306">
        <v>5.0</v>
      </c>
      <c r="L920" s="307">
        <f t="shared" si="5"/>
        <v>17.86089239</v>
      </c>
      <c r="M920" s="307">
        <f t="shared" si="6"/>
        <v>21.43307087</v>
      </c>
      <c r="N920" s="308" t="s">
        <v>2899</v>
      </c>
      <c r="O920" s="309"/>
      <c r="P920" s="309"/>
      <c r="Q920" s="309"/>
      <c r="R920" s="309"/>
      <c r="S920" s="309"/>
      <c r="T920" s="309"/>
      <c r="U920" s="309"/>
      <c r="V920" s="309"/>
      <c r="W920" s="309"/>
      <c r="X920" s="309"/>
      <c r="Y920" s="309"/>
    </row>
    <row r="921">
      <c r="A921" s="266" t="s">
        <v>2901</v>
      </c>
      <c r="B921" s="267">
        <v>1.55</v>
      </c>
      <c r="C921" s="301">
        <f t="shared" si="1"/>
        <v>3.1</v>
      </c>
      <c r="D921" s="302">
        <v>500.0</v>
      </c>
      <c r="E921" s="302">
        <v>500.0</v>
      </c>
      <c r="F921" s="302">
        <v>500.0</v>
      </c>
      <c r="G921" s="302">
        <v>500.0</v>
      </c>
      <c r="H921" s="303">
        <f t="shared" si="2"/>
        <v>2000</v>
      </c>
      <c r="I921" s="304">
        <f t="shared" si="3"/>
        <v>6.56167979</v>
      </c>
      <c r="J921" s="305">
        <f t="shared" si="4"/>
        <v>20.34120735</v>
      </c>
      <c r="K921" s="306"/>
      <c r="L921" s="307">
        <f t="shared" si="5"/>
        <v>20.34120735</v>
      </c>
      <c r="M921" s="307">
        <f t="shared" si="6"/>
        <v>24.40944882</v>
      </c>
      <c r="N921" s="308" t="s">
        <v>2901</v>
      </c>
      <c r="O921" s="309"/>
      <c r="P921" s="309"/>
      <c r="Q921" s="309"/>
      <c r="R921" s="309"/>
      <c r="S921" s="309"/>
      <c r="T921" s="309"/>
      <c r="U921" s="309"/>
      <c r="V921" s="309"/>
      <c r="W921" s="309"/>
      <c r="X921" s="309"/>
      <c r="Y921" s="309"/>
    </row>
    <row r="922">
      <c r="A922" s="266" t="s">
        <v>2903</v>
      </c>
      <c r="B922" s="267">
        <v>1.38</v>
      </c>
      <c r="C922" s="301">
        <f t="shared" si="1"/>
        <v>2.76</v>
      </c>
      <c r="D922" s="302">
        <v>500.0</v>
      </c>
      <c r="E922" s="302">
        <v>500.0</v>
      </c>
      <c r="F922" s="302">
        <v>500.0</v>
      </c>
      <c r="G922" s="302">
        <v>500.0</v>
      </c>
      <c r="H922" s="303">
        <f t="shared" si="2"/>
        <v>2000</v>
      </c>
      <c r="I922" s="304">
        <f t="shared" si="3"/>
        <v>6.56167979</v>
      </c>
      <c r="J922" s="305">
        <f t="shared" si="4"/>
        <v>18.11023622</v>
      </c>
      <c r="K922" s="306"/>
      <c r="L922" s="307">
        <f t="shared" si="5"/>
        <v>18.11023622</v>
      </c>
      <c r="M922" s="307">
        <f t="shared" si="6"/>
        <v>21.73228346</v>
      </c>
      <c r="N922" s="308" t="s">
        <v>2903</v>
      </c>
      <c r="O922" s="309"/>
      <c r="P922" s="309"/>
      <c r="Q922" s="309"/>
      <c r="R922" s="309"/>
      <c r="S922" s="309"/>
      <c r="T922" s="309"/>
      <c r="U922" s="309"/>
      <c r="V922" s="309"/>
      <c r="W922" s="309"/>
      <c r="X922" s="309"/>
      <c r="Y922" s="309"/>
    </row>
    <row r="923">
      <c r="A923" s="266" t="s">
        <v>2905</v>
      </c>
      <c r="B923" s="267">
        <v>1.15</v>
      </c>
      <c r="C923" s="301">
        <f t="shared" si="1"/>
        <v>2.3</v>
      </c>
      <c r="D923" s="302">
        <v>500.0</v>
      </c>
      <c r="E923" s="302">
        <v>500.0</v>
      </c>
      <c r="F923" s="302">
        <v>500.0</v>
      </c>
      <c r="G923" s="302">
        <v>500.0</v>
      </c>
      <c r="H923" s="303">
        <f t="shared" si="2"/>
        <v>2000</v>
      </c>
      <c r="I923" s="304">
        <f t="shared" si="3"/>
        <v>6.56167979</v>
      </c>
      <c r="J923" s="305">
        <f t="shared" si="4"/>
        <v>15.09186352</v>
      </c>
      <c r="K923" s="306">
        <v>5.0</v>
      </c>
      <c r="L923" s="307">
        <f t="shared" si="5"/>
        <v>20.09186352</v>
      </c>
      <c r="M923" s="307">
        <f t="shared" si="6"/>
        <v>24.11023622</v>
      </c>
      <c r="N923" s="308" t="s">
        <v>2905</v>
      </c>
      <c r="O923" s="309"/>
      <c r="P923" s="309"/>
      <c r="Q923" s="309"/>
      <c r="R923" s="309"/>
      <c r="S923" s="309"/>
      <c r="T923" s="309"/>
      <c r="U923" s="309"/>
      <c r="V923" s="309"/>
      <c r="W923" s="309"/>
      <c r="X923" s="309"/>
      <c r="Y923" s="309"/>
    </row>
    <row r="924">
      <c r="A924" s="266" t="s">
        <v>2907</v>
      </c>
      <c r="B924" s="267">
        <v>1.32</v>
      </c>
      <c r="C924" s="301">
        <f t="shared" si="1"/>
        <v>2.64</v>
      </c>
      <c r="D924" s="302">
        <v>500.0</v>
      </c>
      <c r="E924" s="302">
        <v>500.0</v>
      </c>
      <c r="F924" s="302">
        <v>500.0</v>
      </c>
      <c r="G924" s="302">
        <v>500.0</v>
      </c>
      <c r="H924" s="303">
        <f t="shared" si="2"/>
        <v>2000</v>
      </c>
      <c r="I924" s="304">
        <f t="shared" si="3"/>
        <v>6.56167979</v>
      </c>
      <c r="J924" s="305">
        <f t="shared" si="4"/>
        <v>17.32283465</v>
      </c>
      <c r="K924" s="306"/>
      <c r="L924" s="307">
        <f t="shared" si="5"/>
        <v>17.32283465</v>
      </c>
      <c r="M924" s="307">
        <f t="shared" si="6"/>
        <v>20.78740157</v>
      </c>
      <c r="N924" s="308" t="s">
        <v>2907</v>
      </c>
      <c r="O924" s="309"/>
      <c r="P924" s="309"/>
      <c r="Q924" s="309"/>
      <c r="R924" s="309"/>
      <c r="S924" s="309"/>
      <c r="T924" s="309"/>
      <c r="U924" s="309"/>
      <c r="V924" s="309"/>
      <c r="W924" s="309"/>
      <c r="X924" s="309"/>
      <c r="Y924" s="309"/>
    </row>
    <row r="925">
      <c r="A925" s="266" t="s">
        <v>2912</v>
      </c>
      <c r="B925" s="267">
        <v>1.32</v>
      </c>
      <c r="C925" s="301">
        <f t="shared" si="1"/>
        <v>2.64</v>
      </c>
      <c r="D925" s="302">
        <v>500.0</v>
      </c>
      <c r="E925" s="302">
        <v>500.0</v>
      </c>
      <c r="F925" s="302">
        <v>500.0</v>
      </c>
      <c r="G925" s="302">
        <v>500.0</v>
      </c>
      <c r="H925" s="303">
        <f t="shared" si="2"/>
        <v>2000</v>
      </c>
      <c r="I925" s="304">
        <f t="shared" si="3"/>
        <v>6.56167979</v>
      </c>
      <c r="J925" s="305">
        <f t="shared" si="4"/>
        <v>17.32283465</v>
      </c>
      <c r="K925" s="306"/>
      <c r="L925" s="307">
        <f t="shared" si="5"/>
        <v>17.32283465</v>
      </c>
      <c r="M925" s="307">
        <f t="shared" si="6"/>
        <v>20.78740157</v>
      </c>
      <c r="N925" s="308" t="s">
        <v>2912</v>
      </c>
      <c r="O925" s="309"/>
      <c r="P925" s="309"/>
      <c r="Q925" s="309"/>
      <c r="R925" s="309"/>
      <c r="S925" s="309"/>
      <c r="T925" s="309"/>
      <c r="U925" s="309"/>
      <c r="V925" s="309"/>
      <c r="W925" s="309"/>
      <c r="X925" s="309"/>
      <c r="Y925" s="309"/>
    </row>
    <row r="926">
      <c r="A926" s="266" t="s">
        <v>2916</v>
      </c>
      <c r="B926" s="267">
        <v>1.32</v>
      </c>
      <c r="C926" s="301">
        <f t="shared" si="1"/>
        <v>2.64</v>
      </c>
      <c r="D926" s="302">
        <v>500.0</v>
      </c>
      <c r="E926" s="302">
        <v>500.0</v>
      </c>
      <c r="F926" s="302">
        <v>500.0</v>
      </c>
      <c r="G926" s="302">
        <v>500.0</v>
      </c>
      <c r="H926" s="303">
        <f t="shared" si="2"/>
        <v>2000</v>
      </c>
      <c r="I926" s="304">
        <f t="shared" si="3"/>
        <v>6.56167979</v>
      </c>
      <c r="J926" s="305">
        <f t="shared" si="4"/>
        <v>17.32283465</v>
      </c>
      <c r="K926" s="306"/>
      <c r="L926" s="307">
        <f t="shared" si="5"/>
        <v>17.32283465</v>
      </c>
      <c r="M926" s="307">
        <f t="shared" si="6"/>
        <v>20.78740157</v>
      </c>
      <c r="N926" s="308" t="s">
        <v>2916</v>
      </c>
      <c r="O926" s="309"/>
      <c r="P926" s="309"/>
      <c r="Q926" s="309"/>
      <c r="R926" s="309"/>
      <c r="S926" s="309"/>
      <c r="T926" s="309"/>
      <c r="U926" s="309"/>
      <c r="V926" s="309"/>
      <c r="W926" s="309"/>
      <c r="X926" s="309"/>
      <c r="Y926" s="309"/>
    </row>
    <row r="927">
      <c r="A927" s="266" t="s">
        <v>2920</v>
      </c>
      <c r="B927" s="267">
        <v>1.32</v>
      </c>
      <c r="C927" s="301">
        <f t="shared" si="1"/>
        <v>2.64</v>
      </c>
      <c r="D927" s="302">
        <v>500.0</v>
      </c>
      <c r="E927" s="302">
        <v>500.0</v>
      </c>
      <c r="F927" s="302">
        <v>500.0</v>
      </c>
      <c r="G927" s="302">
        <v>500.0</v>
      </c>
      <c r="H927" s="303">
        <f t="shared" si="2"/>
        <v>2000</v>
      </c>
      <c r="I927" s="304">
        <f t="shared" si="3"/>
        <v>6.56167979</v>
      </c>
      <c r="J927" s="305">
        <f t="shared" si="4"/>
        <v>17.32283465</v>
      </c>
      <c r="K927" s="306"/>
      <c r="L927" s="307">
        <f t="shared" si="5"/>
        <v>17.32283465</v>
      </c>
      <c r="M927" s="307">
        <f t="shared" si="6"/>
        <v>20.78740157</v>
      </c>
      <c r="N927" s="308" t="s">
        <v>2920</v>
      </c>
      <c r="O927" s="309"/>
      <c r="P927" s="309"/>
      <c r="Q927" s="309"/>
      <c r="R927" s="309"/>
      <c r="S927" s="309"/>
      <c r="T927" s="309"/>
      <c r="U927" s="309"/>
      <c r="V927" s="309"/>
      <c r="W927" s="309"/>
      <c r="X927" s="309"/>
      <c r="Y927" s="309"/>
    </row>
    <row r="928">
      <c r="A928" s="266" t="s">
        <v>2924</v>
      </c>
      <c r="B928" s="267">
        <v>1.32</v>
      </c>
      <c r="C928" s="301">
        <f t="shared" si="1"/>
        <v>2.64</v>
      </c>
      <c r="D928" s="302">
        <v>500.0</v>
      </c>
      <c r="E928" s="302">
        <v>500.0</v>
      </c>
      <c r="F928" s="302">
        <v>500.0</v>
      </c>
      <c r="G928" s="302">
        <v>500.0</v>
      </c>
      <c r="H928" s="303">
        <f t="shared" si="2"/>
        <v>2000</v>
      </c>
      <c r="I928" s="304">
        <f t="shared" si="3"/>
        <v>6.56167979</v>
      </c>
      <c r="J928" s="305">
        <f t="shared" si="4"/>
        <v>17.32283465</v>
      </c>
      <c r="K928" s="306"/>
      <c r="L928" s="307">
        <f t="shared" si="5"/>
        <v>17.32283465</v>
      </c>
      <c r="M928" s="307">
        <f t="shared" si="6"/>
        <v>20.78740157</v>
      </c>
      <c r="N928" s="308" t="s">
        <v>2924</v>
      </c>
      <c r="O928" s="309"/>
      <c r="P928" s="309"/>
      <c r="Q928" s="309"/>
      <c r="R928" s="309"/>
      <c r="S928" s="309"/>
      <c r="T928" s="309"/>
      <c r="U928" s="309"/>
      <c r="V928" s="309"/>
      <c r="W928" s="309"/>
      <c r="X928" s="309"/>
      <c r="Y928" s="309"/>
    </row>
    <row r="929">
      <c r="A929" s="266" t="s">
        <v>2928</v>
      </c>
      <c r="B929" s="267">
        <v>2.56</v>
      </c>
      <c r="C929" s="301">
        <f t="shared" si="1"/>
        <v>5.12</v>
      </c>
      <c r="D929" s="302">
        <v>500.0</v>
      </c>
      <c r="E929" s="302">
        <v>500.0</v>
      </c>
      <c r="F929" s="302">
        <v>500.0</v>
      </c>
      <c r="G929" s="302">
        <v>500.0</v>
      </c>
      <c r="H929" s="303">
        <f t="shared" si="2"/>
        <v>2000</v>
      </c>
      <c r="I929" s="304">
        <f t="shared" si="3"/>
        <v>6.56167979</v>
      </c>
      <c r="J929" s="305">
        <f t="shared" si="4"/>
        <v>33.59580052</v>
      </c>
      <c r="K929" s="306"/>
      <c r="L929" s="307">
        <f t="shared" si="5"/>
        <v>33.59580052</v>
      </c>
      <c r="M929" s="307">
        <f t="shared" si="6"/>
        <v>40.31496063</v>
      </c>
      <c r="N929" s="308" t="s">
        <v>2928</v>
      </c>
      <c r="O929" s="309"/>
      <c r="P929" s="309"/>
      <c r="Q929" s="309"/>
      <c r="R929" s="309"/>
      <c r="S929" s="309"/>
      <c r="T929" s="309"/>
      <c r="U929" s="309"/>
      <c r="V929" s="309"/>
      <c r="W929" s="309"/>
      <c r="X929" s="309"/>
      <c r="Y929" s="309"/>
    </row>
    <row r="930">
      <c r="A930" s="266" t="s">
        <v>2931</v>
      </c>
      <c r="B930" s="267">
        <v>2.56</v>
      </c>
      <c r="C930" s="301">
        <f t="shared" si="1"/>
        <v>5.12</v>
      </c>
      <c r="D930" s="302">
        <v>500.0</v>
      </c>
      <c r="E930" s="302">
        <v>500.0</v>
      </c>
      <c r="F930" s="302">
        <v>500.0</v>
      </c>
      <c r="G930" s="302">
        <v>500.0</v>
      </c>
      <c r="H930" s="303">
        <f t="shared" si="2"/>
        <v>2000</v>
      </c>
      <c r="I930" s="304">
        <f t="shared" si="3"/>
        <v>6.56167979</v>
      </c>
      <c r="J930" s="305">
        <f t="shared" si="4"/>
        <v>33.59580052</v>
      </c>
      <c r="K930" s="306"/>
      <c r="L930" s="307">
        <f t="shared" si="5"/>
        <v>33.59580052</v>
      </c>
      <c r="M930" s="307">
        <f t="shared" si="6"/>
        <v>40.31496063</v>
      </c>
      <c r="N930" s="308" t="s">
        <v>2931</v>
      </c>
      <c r="O930" s="309"/>
      <c r="P930" s="309"/>
      <c r="Q930" s="309"/>
      <c r="R930" s="309"/>
      <c r="S930" s="309"/>
      <c r="T930" s="309"/>
      <c r="U930" s="309"/>
      <c r="V930" s="309"/>
      <c r="W930" s="309"/>
      <c r="X930" s="309"/>
      <c r="Y930" s="309"/>
    </row>
    <row r="931">
      <c r="A931" s="266" t="s">
        <v>2933</v>
      </c>
      <c r="B931" s="267">
        <v>2.3</v>
      </c>
      <c r="C931" s="301">
        <f t="shared" si="1"/>
        <v>4.6</v>
      </c>
      <c r="D931" s="302">
        <v>500.0</v>
      </c>
      <c r="E931" s="302">
        <v>500.0</v>
      </c>
      <c r="F931" s="302">
        <v>500.0</v>
      </c>
      <c r="G931" s="302">
        <v>500.0</v>
      </c>
      <c r="H931" s="303">
        <f t="shared" si="2"/>
        <v>2000</v>
      </c>
      <c r="I931" s="304">
        <f t="shared" si="3"/>
        <v>6.56167979</v>
      </c>
      <c r="J931" s="305">
        <f t="shared" si="4"/>
        <v>30.18372703</v>
      </c>
      <c r="K931" s="306"/>
      <c r="L931" s="307">
        <f t="shared" si="5"/>
        <v>30.18372703</v>
      </c>
      <c r="M931" s="307">
        <f t="shared" si="6"/>
        <v>36.22047244</v>
      </c>
      <c r="N931" s="308" t="s">
        <v>2933</v>
      </c>
      <c r="O931" s="309"/>
      <c r="P931" s="309"/>
      <c r="Q931" s="309"/>
      <c r="R931" s="309"/>
      <c r="S931" s="309"/>
      <c r="T931" s="309"/>
      <c r="U931" s="309"/>
      <c r="V931" s="309"/>
      <c r="W931" s="309"/>
      <c r="X931" s="309"/>
      <c r="Y931" s="309"/>
    </row>
    <row r="932">
      <c r="A932" s="266" t="s">
        <v>2936</v>
      </c>
      <c r="B932" s="267">
        <v>2.56</v>
      </c>
      <c r="C932" s="301">
        <f t="shared" si="1"/>
        <v>5.12</v>
      </c>
      <c r="D932" s="302">
        <v>500.0</v>
      </c>
      <c r="E932" s="302">
        <v>500.0</v>
      </c>
      <c r="F932" s="302">
        <v>500.0</v>
      </c>
      <c r="G932" s="302">
        <v>500.0</v>
      </c>
      <c r="H932" s="303">
        <f t="shared" si="2"/>
        <v>2000</v>
      </c>
      <c r="I932" s="304">
        <f t="shared" si="3"/>
        <v>6.56167979</v>
      </c>
      <c r="J932" s="305">
        <f t="shared" si="4"/>
        <v>33.59580052</v>
      </c>
      <c r="K932" s="306"/>
      <c r="L932" s="307">
        <f t="shared" si="5"/>
        <v>33.59580052</v>
      </c>
      <c r="M932" s="307">
        <f t="shared" si="6"/>
        <v>40.31496063</v>
      </c>
      <c r="N932" s="308" t="s">
        <v>2936</v>
      </c>
      <c r="O932" s="309"/>
      <c r="P932" s="309"/>
      <c r="Q932" s="309"/>
      <c r="R932" s="309"/>
      <c r="S932" s="309"/>
      <c r="T932" s="309"/>
      <c r="U932" s="309"/>
      <c r="V932" s="309"/>
      <c r="W932" s="309"/>
      <c r="X932" s="309"/>
      <c r="Y932" s="309"/>
    </row>
    <row r="933">
      <c r="A933" s="266" t="s">
        <v>2939</v>
      </c>
      <c r="B933" s="267">
        <v>1.78</v>
      </c>
      <c r="C933" s="301">
        <f t="shared" si="1"/>
        <v>3.56</v>
      </c>
      <c r="D933" s="302">
        <v>500.0</v>
      </c>
      <c r="E933" s="302">
        <v>500.0</v>
      </c>
      <c r="F933" s="302">
        <v>500.0</v>
      </c>
      <c r="G933" s="302">
        <v>500.0</v>
      </c>
      <c r="H933" s="303">
        <f t="shared" si="2"/>
        <v>2000</v>
      </c>
      <c r="I933" s="304">
        <f t="shared" si="3"/>
        <v>6.56167979</v>
      </c>
      <c r="J933" s="305">
        <f t="shared" si="4"/>
        <v>23.35958005</v>
      </c>
      <c r="K933" s="306"/>
      <c r="L933" s="307">
        <f t="shared" si="5"/>
        <v>23.35958005</v>
      </c>
      <c r="M933" s="307">
        <f t="shared" si="6"/>
        <v>28.03149606</v>
      </c>
      <c r="N933" s="308" t="s">
        <v>2939</v>
      </c>
      <c r="O933" s="309"/>
      <c r="P933" s="309"/>
      <c r="Q933" s="309"/>
      <c r="R933" s="309"/>
      <c r="S933" s="309"/>
      <c r="T933" s="309"/>
      <c r="U933" s="309"/>
      <c r="V933" s="309"/>
      <c r="W933" s="309"/>
      <c r="X933" s="309"/>
      <c r="Y933" s="309"/>
    </row>
    <row r="934">
      <c r="A934" s="266" t="s">
        <v>2944</v>
      </c>
      <c r="B934" s="267">
        <v>1.78</v>
      </c>
      <c r="C934" s="301">
        <f t="shared" si="1"/>
        <v>3.56</v>
      </c>
      <c r="D934" s="302">
        <v>500.0</v>
      </c>
      <c r="E934" s="302">
        <v>500.0</v>
      </c>
      <c r="F934" s="302">
        <v>500.0</v>
      </c>
      <c r="G934" s="302">
        <v>500.0</v>
      </c>
      <c r="H934" s="303">
        <f t="shared" si="2"/>
        <v>2000</v>
      </c>
      <c r="I934" s="304">
        <f t="shared" si="3"/>
        <v>6.56167979</v>
      </c>
      <c r="J934" s="305">
        <f t="shared" si="4"/>
        <v>23.35958005</v>
      </c>
      <c r="K934" s="306"/>
      <c r="L934" s="307">
        <f t="shared" si="5"/>
        <v>23.35958005</v>
      </c>
      <c r="M934" s="307">
        <f t="shared" si="6"/>
        <v>28.03149606</v>
      </c>
      <c r="N934" s="308" t="s">
        <v>2944</v>
      </c>
      <c r="O934" s="309"/>
      <c r="P934" s="309"/>
      <c r="Q934" s="309"/>
      <c r="R934" s="309"/>
      <c r="S934" s="309"/>
      <c r="T934" s="309"/>
      <c r="U934" s="309"/>
      <c r="V934" s="309"/>
      <c r="W934" s="309"/>
      <c r="X934" s="309"/>
      <c r="Y934" s="309"/>
    </row>
    <row r="935">
      <c r="A935" s="266" t="s">
        <v>2949</v>
      </c>
      <c r="B935" s="267">
        <v>1.65</v>
      </c>
      <c r="C935" s="301">
        <f t="shared" si="1"/>
        <v>3.3</v>
      </c>
      <c r="D935" s="302">
        <v>500.0</v>
      </c>
      <c r="E935" s="302">
        <v>500.0</v>
      </c>
      <c r="F935" s="302">
        <v>500.0</v>
      </c>
      <c r="G935" s="302">
        <v>500.0</v>
      </c>
      <c r="H935" s="303">
        <f t="shared" si="2"/>
        <v>2000</v>
      </c>
      <c r="I935" s="304">
        <f t="shared" si="3"/>
        <v>6.56167979</v>
      </c>
      <c r="J935" s="305">
        <f t="shared" si="4"/>
        <v>21.65354331</v>
      </c>
      <c r="K935" s="306"/>
      <c r="L935" s="307">
        <f t="shared" si="5"/>
        <v>21.65354331</v>
      </c>
      <c r="M935" s="307">
        <f t="shared" si="6"/>
        <v>25.98425197</v>
      </c>
      <c r="N935" s="308" t="s">
        <v>2949</v>
      </c>
      <c r="O935" s="309"/>
      <c r="P935" s="309"/>
      <c r="Q935" s="309"/>
      <c r="R935" s="309"/>
      <c r="S935" s="309"/>
      <c r="T935" s="309"/>
      <c r="U935" s="309"/>
      <c r="V935" s="309"/>
      <c r="W935" s="309"/>
      <c r="X935" s="309"/>
      <c r="Y935" s="309"/>
    </row>
    <row r="936">
      <c r="A936" s="266" t="s">
        <v>2953</v>
      </c>
      <c r="B936" s="267">
        <v>1.36</v>
      </c>
      <c r="C936" s="301">
        <f t="shared" si="1"/>
        <v>2.72</v>
      </c>
      <c r="D936" s="302">
        <v>500.0</v>
      </c>
      <c r="E936" s="302">
        <v>500.0</v>
      </c>
      <c r="F936" s="302">
        <v>500.0</v>
      </c>
      <c r="G936" s="302">
        <v>500.0</v>
      </c>
      <c r="H936" s="303">
        <f t="shared" si="2"/>
        <v>2000</v>
      </c>
      <c r="I936" s="304">
        <f t="shared" si="3"/>
        <v>6.56167979</v>
      </c>
      <c r="J936" s="305">
        <f t="shared" si="4"/>
        <v>17.84776903</v>
      </c>
      <c r="K936" s="306"/>
      <c r="L936" s="307">
        <f t="shared" si="5"/>
        <v>17.84776903</v>
      </c>
      <c r="M936" s="307">
        <f t="shared" si="6"/>
        <v>21.41732283</v>
      </c>
      <c r="N936" s="308" t="s">
        <v>2953</v>
      </c>
      <c r="O936" s="309"/>
      <c r="P936" s="309"/>
      <c r="Q936" s="309"/>
      <c r="R936" s="309"/>
      <c r="S936" s="309"/>
      <c r="T936" s="309"/>
      <c r="U936" s="309"/>
      <c r="V936" s="309"/>
      <c r="W936" s="309"/>
      <c r="X936" s="309"/>
      <c r="Y936" s="309"/>
    </row>
    <row r="937">
      <c r="A937" s="266" t="s">
        <v>2956</v>
      </c>
      <c r="B937" s="267">
        <v>1.36</v>
      </c>
      <c r="C937" s="301">
        <f t="shared" si="1"/>
        <v>2.72</v>
      </c>
      <c r="D937" s="302">
        <v>500.0</v>
      </c>
      <c r="E937" s="302">
        <v>500.0</v>
      </c>
      <c r="F937" s="302">
        <v>500.0</v>
      </c>
      <c r="G937" s="302">
        <v>500.0</v>
      </c>
      <c r="H937" s="303">
        <f t="shared" si="2"/>
        <v>2000</v>
      </c>
      <c r="I937" s="304">
        <f t="shared" si="3"/>
        <v>6.56167979</v>
      </c>
      <c r="J937" s="305">
        <f t="shared" si="4"/>
        <v>17.84776903</v>
      </c>
      <c r="K937" s="306"/>
      <c r="L937" s="307">
        <f t="shared" si="5"/>
        <v>17.84776903</v>
      </c>
      <c r="M937" s="307">
        <f t="shared" si="6"/>
        <v>21.41732283</v>
      </c>
      <c r="N937" s="308" t="s">
        <v>2956</v>
      </c>
      <c r="O937" s="309"/>
      <c r="P937" s="309"/>
      <c r="Q937" s="309"/>
      <c r="R937" s="309"/>
      <c r="S937" s="309"/>
      <c r="T937" s="309"/>
      <c r="U937" s="309"/>
      <c r="V937" s="309"/>
      <c r="W937" s="309"/>
      <c r="X937" s="309"/>
      <c r="Y937" s="309"/>
    </row>
    <row r="938">
      <c r="A938" s="266" t="s">
        <v>2959</v>
      </c>
      <c r="B938" s="267">
        <v>1.36</v>
      </c>
      <c r="C938" s="301">
        <f t="shared" si="1"/>
        <v>2.72</v>
      </c>
      <c r="D938" s="302">
        <v>500.0</v>
      </c>
      <c r="E938" s="302">
        <v>500.0</v>
      </c>
      <c r="F938" s="302">
        <v>500.0</v>
      </c>
      <c r="G938" s="302">
        <v>500.0</v>
      </c>
      <c r="H938" s="303">
        <f t="shared" si="2"/>
        <v>2000</v>
      </c>
      <c r="I938" s="304">
        <f t="shared" si="3"/>
        <v>6.56167979</v>
      </c>
      <c r="J938" s="305">
        <f t="shared" si="4"/>
        <v>17.84776903</v>
      </c>
      <c r="K938" s="310"/>
      <c r="L938" s="307">
        <f t="shared" si="5"/>
        <v>17.84776903</v>
      </c>
      <c r="M938" s="307">
        <f t="shared" si="6"/>
        <v>21.41732283</v>
      </c>
      <c r="N938" s="308" t="s">
        <v>2959</v>
      </c>
      <c r="O938" s="309"/>
      <c r="P938" s="309"/>
      <c r="Q938" s="309"/>
      <c r="R938" s="309"/>
      <c r="S938" s="309"/>
      <c r="T938" s="309"/>
      <c r="U938" s="309"/>
      <c r="V938" s="309"/>
      <c r="W938" s="309"/>
      <c r="X938" s="309"/>
      <c r="Y938" s="309"/>
    </row>
    <row r="939">
      <c r="A939" s="266" t="s">
        <v>2962</v>
      </c>
      <c r="B939" s="267">
        <v>1.36</v>
      </c>
      <c r="C939" s="301">
        <f t="shared" si="1"/>
        <v>2.72</v>
      </c>
      <c r="D939" s="302">
        <v>500.0</v>
      </c>
      <c r="E939" s="302">
        <v>500.0</v>
      </c>
      <c r="F939" s="302">
        <v>500.0</v>
      </c>
      <c r="G939" s="302">
        <v>500.0</v>
      </c>
      <c r="H939" s="303">
        <f t="shared" si="2"/>
        <v>2000</v>
      </c>
      <c r="I939" s="304">
        <f t="shared" si="3"/>
        <v>6.56167979</v>
      </c>
      <c r="J939" s="305">
        <f t="shared" si="4"/>
        <v>17.84776903</v>
      </c>
      <c r="K939" s="306"/>
      <c r="L939" s="307">
        <f t="shared" si="5"/>
        <v>17.84776903</v>
      </c>
      <c r="M939" s="307">
        <f t="shared" si="6"/>
        <v>21.41732283</v>
      </c>
      <c r="N939" s="308" t="s">
        <v>2962</v>
      </c>
      <c r="O939" s="309"/>
      <c r="P939" s="309"/>
      <c r="Q939" s="309"/>
      <c r="R939" s="309"/>
      <c r="S939" s="309"/>
      <c r="T939" s="309"/>
      <c r="U939" s="309"/>
      <c r="V939" s="309"/>
      <c r="W939" s="309"/>
      <c r="X939" s="309"/>
      <c r="Y939" s="309"/>
    </row>
    <row r="940">
      <c r="A940" s="266" t="s">
        <v>2965</v>
      </c>
      <c r="B940" s="267">
        <v>1.0</v>
      </c>
      <c r="C940" s="301">
        <f t="shared" si="1"/>
        <v>2</v>
      </c>
      <c r="D940" s="302">
        <v>500.0</v>
      </c>
      <c r="E940" s="302">
        <v>500.0</v>
      </c>
      <c r="F940" s="302">
        <v>500.0</v>
      </c>
      <c r="G940" s="302">
        <v>500.0</v>
      </c>
      <c r="H940" s="303">
        <f t="shared" si="2"/>
        <v>2000</v>
      </c>
      <c r="I940" s="304">
        <f t="shared" si="3"/>
        <v>6.56167979</v>
      </c>
      <c r="J940" s="305">
        <f t="shared" si="4"/>
        <v>13.12335958</v>
      </c>
      <c r="K940" s="306">
        <v>5.0</v>
      </c>
      <c r="L940" s="307">
        <f t="shared" si="5"/>
        <v>18.12335958</v>
      </c>
      <c r="M940" s="307">
        <f t="shared" si="6"/>
        <v>21.7480315</v>
      </c>
      <c r="N940" s="308" t="s">
        <v>2965</v>
      </c>
      <c r="O940" s="309"/>
      <c r="P940" s="309"/>
      <c r="Q940" s="309"/>
      <c r="R940" s="309"/>
      <c r="S940" s="309"/>
      <c r="T940" s="309"/>
      <c r="U940" s="309"/>
      <c r="V940" s="309"/>
      <c r="W940" s="309"/>
      <c r="X940" s="309"/>
      <c r="Y940" s="309"/>
    </row>
    <row r="941">
      <c r="A941" s="266" t="s">
        <v>2971</v>
      </c>
      <c r="B941" s="267">
        <v>1.0</v>
      </c>
      <c r="C941" s="301">
        <f t="shared" si="1"/>
        <v>2</v>
      </c>
      <c r="D941" s="302">
        <v>500.0</v>
      </c>
      <c r="E941" s="302">
        <v>500.0</v>
      </c>
      <c r="F941" s="302">
        <v>500.0</v>
      </c>
      <c r="G941" s="302">
        <v>500.0</v>
      </c>
      <c r="H941" s="303">
        <f t="shared" si="2"/>
        <v>2000</v>
      </c>
      <c r="I941" s="304">
        <f t="shared" si="3"/>
        <v>6.56167979</v>
      </c>
      <c r="J941" s="305">
        <f t="shared" si="4"/>
        <v>13.12335958</v>
      </c>
      <c r="K941" s="306">
        <v>5.0</v>
      </c>
      <c r="L941" s="307">
        <f t="shared" si="5"/>
        <v>18.12335958</v>
      </c>
      <c r="M941" s="307">
        <f t="shared" si="6"/>
        <v>21.7480315</v>
      </c>
      <c r="N941" s="308" t="s">
        <v>2971</v>
      </c>
      <c r="O941" s="309"/>
      <c r="P941" s="309"/>
      <c r="Q941" s="309"/>
      <c r="R941" s="309"/>
      <c r="S941" s="309"/>
      <c r="T941" s="309"/>
      <c r="U941" s="309"/>
      <c r="V941" s="309"/>
      <c r="W941" s="309"/>
      <c r="X941" s="309"/>
      <c r="Y941" s="309"/>
    </row>
    <row r="942">
      <c r="A942" s="266" t="s">
        <v>2975</v>
      </c>
      <c r="B942" s="267">
        <v>1.0</v>
      </c>
      <c r="C942" s="301">
        <f t="shared" si="1"/>
        <v>2</v>
      </c>
      <c r="D942" s="302">
        <v>500.0</v>
      </c>
      <c r="E942" s="302">
        <v>500.0</v>
      </c>
      <c r="F942" s="302">
        <v>500.0</v>
      </c>
      <c r="G942" s="302">
        <v>500.0</v>
      </c>
      <c r="H942" s="303">
        <f t="shared" si="2"/>
        <v>2000</v>
      </c>
      <c r="I942" s="304">
        <f t="shared" si="3"/>
        <v>6.56167979</v>
      </c>
      <c r="J942" s="305">
        <f t="shared" si="4"/>
        <v>13.12335958</v>
      </c>
      <c r="K942" s="306">
        <v>5.0</v>
      </c>
      <c r="L942" s="307">
        <f t="shared" si="5"/>
        <v>18.12335958</v>
      </c>
      <c r="M942" s="307">
        <f t="shared" si="6"/>
        <v>21.7480315</v>
      </c>
      <c r="N942" s="308" t="s">
        <v>2975</v>
      </c>
      <c r="O942" s="309"/>
      <c r="P942" s="309"/>
      <c r="Q942" s="309"/>
      <c r="R942" s="309"/>
      <c r="S942" s="309"/>
      <c r="T942" s="309"/>
      <c r="U942" s="309"/>
      <c r="V942" s="309"/>
      <c r="W942" s="309"/>
      <c r="X942" s="309"/>
      <c r="Y942" s="309"/>
    </row>
    <row r="943">
      <c r="A943" s="266" t="s">
        <v>2979</v>
      </c>
      <c r="B943" s="267">
        <v>0.52</v>
      </c>
      <c r="C943" s="301">
        <f t="shared" si="1"/>
        <v>1.04</v>
      </c>
      <c r="D943" s="302">
        <v>500.0</v>
      </c>
      <c r="E943" s="302">
        <v>500.0</v>
      </c>
      <c r="F943" s="302">
        <v>500.0</v>
      </c>
      <c r="G943" s="302">
        <v>500.0</v>
      </c>
      <c r="H943" s="303">
        <f t="shared" si="2"/>
        <v>2000</v>
      </c>
      <c r="I943" s="304">
        <f t="shared" si="3"/>
        <v>6.56167979</v>
      </c>
      <c r="J943" s="305">
        <f t="shared" si="4"/>
        <v>6.824146982</v>
      </c>
      <c r="K943" s="306">
        <v>5.0</v>
      </c>
      <c r="L943" s="307">
        <f t="shared" si="5"/>
        <v>11.82414698</v>
      </c>
      <c r="M943" s="307">
        <f t="shared" si="6"/>
        <v>14.18897638</v>
      </c>
      <c r="N943" s="308" t="s">
        <v>2979</v>
      </c>
      <c r="O943" s="309"/>
      <c r="P943" s="309"/>
      <c r="Q943" s="309"/>
      <c r="R943" s="309"/>
      <c r="S943" s="309"/>
      <c r="T943" s="309"/>
      <c r="U943" s="309"/>
      <c r="V943" s="309"/>
      <c r="W943" s="309"/>
      <c r="X943" s="309"/>
      <c r="Y943" s="309"/>
    </row>
    <row r="944">
      <c r="A944" s="266" t="s">
        <v>2983</v>
      </c>
      <c r="B944" s="267">
        <v>0.32</v>
      </c>
      <c r="C944" s="301">
        <f t="shared" si="1"/>
        <v>0.64</v>
      </c>
      <c r="D944" s="302">
        <v>500.0</v>
      </c>
      <c r="E944" s="302">
        <v>500.0</v>
      </c>
      <c r="F944" s="302">
        <v>500.0</v>
      </c>
      <c r="G944" s="302">
        <v>500.0</v>
      </c>
      <c r="H944" s="303">
        <f t="shared" si="2"/>
        <v>2000</v>
      </c>
      <c r="I944" s="304">
        <f t="shared" si="3"/>
        <v>6.56167979</v>
      </c>
      <c r="J944" s="305">
        <f t="shared" si="4"/>
        <v>4.199475066</v>
      </c>
      <c r="K944" s="306">
        <v>5.0</v>
      </c>
      <c r="L944" s="307">
        <f t="shared" si="5"/>
        <v>9.199475066</v>
      </c>
      <c r="M944" s="307">
        <f t="shared" si="6"/>
        <v>11.03937008</v>
      </c>
      <c r="N944" s="308" t="s">
        <v>2983</v>
      </c>
      <c r="O944" s="309"/>
      <c r="P944" s="309"/>
      <c r="Q944" s="309"/>
      <c r="R944" s="309"/>
      <c r="S944" s="309"/>
      <c r="T944" s="309"/>
      <c r="U944" s="309"/>
      <c r="V944" s="309"/>
      <c r="W944" s="309"/>
      <c r="X944" s="309"/>
      <c r="Y944" s="309"/>
    </row>
    <row r="945">
      <c r="A945" s="266" t="s">
        <v>2987</v>
      </c>
      <c r="B945" s="267">
        <v>0.43</v>
      </c>
      <c r="C945" s="301">
        <f t="shared" si="1"/>
        <v>0.86</v>
      </c>
      <c r="D945" s="302">
        <v>500.0</v>
      </c>
      <c r="E945" s="302">
        <v>500.0</v>
      </c>
      <c r="F945" s="302">
        <v>500.0</v>
      </c>
      <c r="G945" s="302">
        <v>500.0</v>
      </c>
      <c r="H945" s="303">
        <f t="shared" si="2"/>
        <v>2000</v>
      </c>
      <c r="I945" s="304">
        <f t="shared" si="3"/>
        <v>6.56167979</v>
      </c>
      <c r="J945" s="305">
        <f t="shared" si="4"/>
        <v>5.643044619</v>
      </c>
      <c r="K945" s="306">
        <v>5.0</v>
      </c>
      <c r="L945" s="307">
        <f t="shared" si="5"/>
        <v>10.64304462</v>
      </c>
      <c r="M945" s="307">
        <f t="shared" si="6"/>
        <v>12.77165354</v>
      </c>
      <c r="N945" s="308" t="s">
        <v>2987</v>
      </c>
      <c r="O945" s="309"/>
      <c r="P945" s="309"/>
      <c r="Q945" s="309"/>
      <c r="R945" s="309"/>
      <c r="S945" s="309"/>
      <c r="T945" s="309"/>
      <c r="U945" s="309"/>
      <c r="V945" s="309"/>
      <c r="W945" s="309"/>
      <c r="X945" s="309"/>
      <c r="Y945" s="309"/>
    </row>
    <row r="946">
      <c r="A946" s="266" t="s">
        <v>2989</v>
      </c>
      <c r="B946" s="267">
        <v>0.22</v>
      </c>
      <c r="C946" s="301">
        <f t="shared" si="1"/>
        <v>0.44</v>
      </c>
      <c r="D946" s="302">
        <v>500.0</v>
      </c>
      <c r="E946" s="302">
        <v>500.0</v>
      </c>
      <c r="F946" s="302">
        <v>500.0</v>
      </c>
      <c r="G946" s="302">
        <v>500.0</v>
      </c>
      <c r="H946" s="303">
        <f t="shared" si="2"/>
        <v>2000</v>
      </c>
      <c r="I946" s="304">
        <f t="shared" si="3"/>
        <v>6.56167979</v>
      </c>
      <c r="J946" s="305">
        <f t="shared" si="4"/>
        <v>2.887139108</v>
      </c>
      <c r="K946" s="306">
        <v>5.0</v>
      </c>
      <c r="L946" s="307">
        <f t="shared" si="5"/>
        <v>7.887139108</v>
      </c>
      <c r="M946" s="307">
        <f t="shared" si="6"/>
        <v>9.464566929</v>
      </c>
      <c r="N946" s="308" t="s">
        <v>2989</v>
      </c>
      <c r="O946" s="309"/>
      <c r="P946" s="309"/>
      <c r="Q946" s="309"/>
      <c r="R946" s="309"/>
      <c r="S946" s="309"/>
      <c r="T946" s="309"/>
      <c r="U946" s="309"/>
      <c r="V946" s="309"/>
      <c r="W946" s="309"/>
      <c r="X946" s="309"/>
      <c r="Y946" s="309"/>
    </row>
    <row r="947">
      <c r="A947" s="266" t="s">
        <v>2992</v>
      </c>
      <c r="B947" s="267">
        <v>0.23</v>
      </c>
      <c r="C947" s="301">
        <f t="shared" si="1"/>
        <v>0.46</v>
      </c>
      <c r="D947" s="302">
        <v>500.0</v>
      </c>
      <c r="E947" s="302">
        <v>500.0</v>
      </c>
      <c r="F947" s="302">
        <v>500.0</v>
      </c>
      <c r="G947" s="302">
        <v>500.0</v>
      </c>
      <c r="H947" s="303">
        <f t="shared" si="2"/>
        <v>2000</v>
      </c>
      <c r="I947" s="304">
        <f t="shared" si="3"/>
        <v>6.56167979</v>
      </c>
      <c r="J947" s="305">
        <f t="shared" si="4"/>
        <v>3.018372703</v>
      </c>
      <c r="K947" s="306">
        <v>5.0</v>
      </c>
      <c r="L947" s="307">
        <f t="shared" si="5"/>
        <v>8.018372703</v>
      </c>
      <c r="M947" s="307">
        <f t="shared" si="6"/>
        <v>9.622047244</v>
      </c>
      <c r="N947" s="308" t="s">
        <v>2992</v>
      </c>
      <c r="O947" s="309"/>
      <c r="P947" s="309"/>
      <c r="Q947" s="309"/>
      <c r="R947" s="309"/>
      <c r="S947" s="309"/>
      <c r="T947" s="309"/>
      <c r="U947" s="309"/>
      <c r="V947" s="309"/>
      <c r="W947" s="309"/>
      <c r="X947" s="309"/>
      <c r="Y947" s="309"/>
    </row>
    <row r="948">
      <c r="A948" s="266" t="s">
        <v>2994</v>
      </c>
      <c r="B948" s="267">
        <v>0.32</v>
      </c>
      <c r="C948" s="301">
        <f t="shared" si="1"/>
        <v>0.64</v>
      </c>
      <c r="D948" s="302">
        <v>500.0</v>
      </c>
      <c r="E948" s="302">
        <v>500.0</v>
      </c>
      <c r="F948" s="302">
        <v>500.0</v>
      </c>
      <c r="G948" s="302">
        <v>500.0</v>
      </c>
      <c r="H948" s="303">
        <f t="shared" si="2"/>
        <v>2000</v>
      </c>
      <c r="I948" s="304">
        <f t="shared" si="3"/>
        <v>6.56167979</v>
      </c>
      <c r="J948" s="305">
        <f t="shared" si="4"/>
        <v>4.199475066</v>
      </c>
      <c r="K948" s="306">
        <v>5.0</v>
      </c>
      <c r="L948" s="307">
        <f t="shared" si="5"/>
        <v>9.199475066</v>
      </c>
      <c r="M948" s="307">
        <f t="shared" si="6"/>
        <v>11.03937008</v>
      </c>
      <c r="N948" s="308" t="s">
        <v>2994</v>
      </c>
      <c r="O948" s="309"/>
      <c r="P948" s="309"/>
      <c r="Q948" s="309"/>
      <c r="R948" s="309"/>
      <c r="S948" s="309"/>
      <c r="T948" s="309"/>
      <c r="U948" s="309"/>
      <c r="V948" s="309"/>
      <c r="W948" s="309"/>
      <c r="X948" s="309"/>
      <c r="Y948" s="309"/>
    </row>
    <row r="949">
      <c r="A949" s="266" t="s">
        <v>2997</v>
      </c>
      <c r="B949" s="267">
        <v>0.23</v>
      </c>
      <c r="C949" s="301">
        <f t="shared" si="1"/>
        <v>0.46</v>
      </c>
      <c r="D949" s="302">
        <v>500.0</v>
      </c>
      <c r="E949" s="302">
        <v>500.0</v>
      </c>
      <c r="F949" s="302">
        <v>500.0</v>
      </c>
      <c r="G949" s="302">
        <v>500.0</v>
      </c>
      <c r="H949" s="303">
        <f t="shared" si="2"/>
        <v>2000</v>
      </c>
      <c r="I949" s="304">
        <f t="shared" si="3"/>
        <v>6.56167979</v>
      </c>
      <c r="J949" s="305">
        <f t="shared" si="4"/>
        <v>3.018372703</v>
      </c>
      <c r="K949" s="306">
        <v>5.0</v>
      </c>
      <c r="L949" s="307">
        <f t="shared" si="5"/>
        <v>8.018372703</v>
      </c>
      <c r="M949" s="307">
        <f t="shared" si="6"/>
        <v>9.622047244</v>
      </c>
      <c r="N949" s="308" t="s">
        <v>2997</v>
      </c>
      <c r="O949" s="309"/>
      <c r="P949" s="309"/>
      <c r="Q949" s="309"/>
      <c r="R949" s="309"/>
      <c r="S949" s="309"/>
      <c r="T949" s="309"/>
      <c r="U949" s="309"/>
      <c r="V949" s="309"/>
      <c r="W949" s="309"/>
      <c r="X949" s="309"/>
      <c r="Y949" s="309"/>
    </row>
    <row r="950">
      <c r="A950" s="266" t="s">
        <v>3000</v>
      </c>
      <c r="B950" s="267">
        <v>0.3</v>
      </c>
      <c r="C950" s="301">
        <f t="shared" si="1"/>
        <v>0.6</v>
      </c>
      <c r="D950" s="302">
        <v>500.0</v>
      </c>
      <c r="E950" s="302">
        <v>500.0</v>
      </c>
      <c r="F950" s="302">
        <v>500.0</v>
      </c>
      <c r="G950" s="302">
        <v>500.0</v>
      </c>
      <c r="H950" s="303">
        <f t="shared" si="2"/>
        <v>2000</v>
      </c>
      <c r="I950" s="304">
        <f t="shared" si="3"/>
        <v>6.56167979</v>
      </c>
      <c r="J950" s="305">
        <f t="shared" si="4"/>
        <v>3.937007874</v>
      </c>
      <c r="K950" s="306">
        <v>5.0</v>
      </c>
      <c r="L950" s="307">
        <f t="shared" si="5"/>
        <v>8.937007874</v>
      </c>
      <c r="M950" s="307">
        <f t="shared" si="6"/>
        <v>10.72440945</v>
      </c>
      <c r="N950" s="308" t="s">
        <v>3000</v>
      </c>
      <c r="O950" s="309"/>
      <c r="P950" s="309"/>
      <c r="Q950" s="309"/>
      <c r="R950" s="309"/>
      <c r="S950" s="309"/>
      <c r="T950" s="309"/>
      <c r="U950" s="309"/>
      <c r="V950" s="309"/>
      <c r="W950" s="309"/>
      <c r="X950" s="309"/>
      <c r="Y950" s="309"/>
    </row>
    <row r="951">
      <c r="A951" s="266" t="s">
        <v>3002</v>
      </c>
      <c r="B951" s="267">
        <v>0.5</v>
      </c>
      <c r="C951" s="301">
        <f t="shared" si="1"/>
        <v>1</v>
      </c>
      <c r="D951" s="302">
        <v>500.0</v>
      </c>
      <c r="E951" s="302">
        <v>500.0</v>
      </c>
      <c r="F951" s="302">
        <v>500.0</v>
      </c>
      <c r="G951" s="302">
        <v>500.0</v>
      </c>
      <c r="H951" s="303">
        <f t="shared" si="2"/>
        <v>2000</v>
      </c>
      <c r="I951" s="304">
        <f t="shared" si="3"/>
        <v>6.56167979</v>
      </c>
      <c r="J951" s="305">
        <f t="shared" si="4"/>
        <v>6.56167979</v>
      </c>
      <c r="K951" s="306">
        <v>5.0</v>
      </c>
      <c r="L951" s="307">
        <f t="shared" si="5"/>
        <v>11.56167979</v>
      </c>
      <c r="M951" s="307">
        <f t="shared" si="6"/>
        <v>13.87401575</v>
      </c>
      <c r="N951" s="308" t="s">
        <v>3002</v>
      </c>
      <c r="O951" s="309"/>
      <c r="P951" s="309"/>
      <c r="Q951" s="309"/>
      <c r="R951" s="309"/>
      <c r="S951" s="309"/>
      <c r="T951" s="309"/>
      <c r="U951" s="309"/>
      <c r="V951" s="309"/>
      <c r="W951" s="309"/>
      <c r="X951" s="309"/>
      <c r="Y951" s="309"/>
    </row>
    <row r="952">
      <c r="A952" s="266" t="s">
        <v>3005</v>
      </c>
      <c r="B952" s="267">
        <v>0.58</v>
      </c>
      <c r="C952" s="301">
        <f t="shared" si="1"/>
        <v>1.16</v>
      </c>
      <c r="D952" s="302">
        <v>500.0</v>
      </c>
      <c r="E952" s="302">
        <v>500.0</v>
      </c>
      <c r="F952" s="302">
        <v>500.0</v>
      </c>
      <c r="G952" s="302">
        <v>500.0</v>
      </c>
      <c r="H952" s="303">
        <f t="shared" si="2"/>
        <v>2000</v>
      </c>
      <c r="I952" s="304">
        <f t="shared" si="3"/>
        <v>6.56167979</v>
      </c>
      <c r="J952" s="305">
        <f t="shared" si="4"/>
        <v>7.611548556</v>
      </c>
      <c r="K952" s="306">
        <v>5.0</v>
      </c>
      <c r="L952" s="307">
        <f t="shared" si="5"/>
        <v>12.61154856</v>
      </c>
      <c r="M952" s="307">
        <f t="shared" si="6"/>
        <v>15.13385827</v>
      </c>
      <c r="N952" s="308" t="s">
        <v>3005</v>
      </c>
      <c r="O952" s="309"/>
      <c r="P952" s="309"/>
      <c r="Q952" s="309"/>
      <c r="R952" s="309"/>
      <c r="S952" s="309"/>
      <c r="T952" s="309"/>
      <c r="U952" s="309"/>
      <c r="V952" s="309"/>
      <c r="W952" s="309"/>
      <c r="X952" s="309"/>
      <c r="Y952" s="309"/>
    </row>
    <row r="953">
      <c r="A953" s="266" t="s">
        <v>3007</v>
      </c>
      <c r="B953" s="267">
        <v>0.6</v>
      </c>
      <c r="C953" s="301">
        <f t="shared" si="1"/>
        <v>1.2</v>
      </c>
      <c r="D953" s="302">
        <v>500.0</v>
      </c>
      <c r="E953" s="302">
        <v>500.0</v>
      </c>
      <c r="F953" s="302">
        <v>500.0</v>
      </c>
      <c r="G953" s="302">
        <v>500.0</v>
      </c>
      <c r="H953" s="303">
        <f t="shared" si="2"/>
        <v>2000</v>
      </c>
      <c r="I953" s="304">
        <f t="shared" si="3"/>
        <v>6.56167979</v>
      </c>
      <c r="J953" s="305">
        <f t="shared" si="4"/>
        <v>7.874015748</v>
      </c>
      <c r="K953" s="306">
        <v>5.0</v>
      </c>
      <c r="L953" s="307">
        <f t="shared" si="5"/>
        <v>12.87401575</v>
      </c>
      <c r="M953" s="307">
        <f t="shared" si="6"/>
        <v>15.4488189</v>
      </c>
      <c r="N953" s="308" t="s">
        <v>3007</v>
      </c>
      <c r="O953" s="309"/>
      <c r="P953" s="309"/>
      <c r="Q953" s="309"/>
      <c r="R953" s="309"/>
      <c r="S953" s="309"/>
      <c r="T953" s="309"/>
      <c r="U953" s="309"/>
      <c r="V953" s="309"/>
      <c r="W953" s="309"/>
      <c r="X953" s="309"/>
      <c r="Y953" s="309"/>
    </row>
    <row r="954">
      <c r="A954" s="266" t="s">
        <v>3009</v>
      </c>
      <c r="B954" s="267">
        <v>0.74</v>
      </c>
      <c r="C954" s="301">
        <f t="shared" si="1"/>
        <v>1.48</v>
      </c>
      <c r="D954" s="302">
        <v>500.0</v>
      </c>
      <c r="E954" s="302">
        <v>500.0</v>
      </c>
      <c r="F954" s="302">
        <v>500.0</v>
      </c>
      <c r="G954" s="302">
        <v>500.0</v>
      </c>
      <c r="H954" s="303">
        <f t="shared" si="2"/>
        <v>2000</v>
      </c>
      <c r="I954" s="304">
        <f t="shared" si="3"/>
        <v>6.56167979</v>
      </c>
      <c r="J954" s="305">
        <f t="shared" si="4"/>
        <v>9.711286089</v>
      </c>
      <c r="K954" s="306">
        <v>5.0</v>
      </c>
      <c r="L954" s="307">
        <f t="shared" si="5"/>
        <v>14.71128609</v>
      </c>
      <c r="M954" s="307">
        <f t="shared" si="6"/>
        <v>17.65354331</v>
      </c>
      <c r="N954" s="308" t="s">
        <v>3009</v>
      </c>
      <c r="O954" s="309"/>
      <c r="P954" s="309"/>
      <c r="Q954" s="309"/>
      <c r="R954" s="309"/>
      <c r="S954" s="309"/>
      <c r="T954" s="309"/>
      <c r="U954" s="309"/>
      <c r="V954" s="309"/>
      <c r="W954" s="309"/>
      <c r="X954" s="309"/>
      <c r="Y954" s="309"/>
    </row>
    <row r="955">
      <c r="A955" s="266" t="s">
        <v>3012</v>
      </c>
      <c r="B955" s="267">
        <v>0.7</v>
      </c>
      <c r="C955" s="301">
        <f t="shared" si="1"/>
        <v>1.4</v>
      </c>
      <c r="D955" s="302">
        <v>500.0</v>
      </c>
      <c r="E955" s="302">
        <v>500.0</v>
      </c>
      <c r="F955" s="302">
        <v>500.0</v>
      </c>
      <c r="G955" s="302">
        <v>500.0</v>
      </c>
      <c r="H955" s="303">
        <f t="shared" si="2"/>
        <v>2000</v>
      </c>
      <c r="I955" s="304">
        <f t="shared" si="3"/>
        <v>6.56167979</v>
      </c>
      <c r="J955" s="305">
        <f t="shared" si="4"/>
        <v>9.186351706</v>
      </c>
      <c r="K955" s="306">
        <v>5.0</v>
      </c>
      <c r="L955" s="307">
        <f t="shared" si="5"/>
        <v>14.18635171</v>
      </c>
      <c r="M955" s="307">
        <f t="shared" si="6"/>
        <v>17.02362205</v>
      </c>
      <c r="N955" s="308" t="s">
        <v>3012</v>
      </c>
      <c r="O955" s="309"/>
      <c r="P955" s="309"/>
      <c r="Q955" s="309"/>
      <c r="R955" s="309"/>
      <c r="S955" s="309"/>
      <c r="T955" s="309"/>
      <c r="U955" s="309"/>
      <c r="V955" s="309"/>
      <c r="W955" s="309"/>
      <c r="X955" s="309"/>
      <c r="Y955" s="309"/>
    </row>
    <row r="956">
      <c r="A956" s="266" t="s">
        <v>3015</v>
      </c>
      <c r="B956" s="267">
        <v>0.38</v>
      </c>
      <c r="C956" s="301">
        <f t="shared" si="1"/>
        <v>0.76</v>
      </c>
      <c r="D956" s="302">
        <v>500.0</v>
      </c>
      <c r="E956" s="302">
        <v>500.0</v>
      </c>
      <c r="F956" s="302">
        <v>500.0</v>
      </c>
      <c r="G956" s="302">
        <v>500.0</v>
      </c>
      <c r="H956" s="303">
        <f t="shared" si="2"/>
        <v>2000</v>
      </c>
      <c r="I956" s="304">
        <f t="shared" si="3"/>
        <v>6.56167979</v>
      </c>
      <c r="J956" s="305">
        <f t="shared" si="4"/>
        <v>4.98687664</v>
      </c>
      <c r="K956" s="306">
        <v>5.0</v>
      </c>
      <c r="L956" s="307">
        <f t="shared" si="5"/>
        <v>9.98687664</v>
      </c>
      <c r="M956" s="307">
        <f t="shared" si="6"/>
        <v>11.98425197</v>
      </c>
      <c r="N956" s="308" t="s">
        <v>3015</v>
      </c>
      <c r="O956" s="309"/>
      <c r="P956" s="309"/>
      <c r="Q956" s="309"/>
      <c r="R956" s="309"/>
      <c r="S956" s="309"/>
      <c r="T956" s="309"/>
      <c r="U956" s="309"/>
      <c r="V956" s="309"/>
      <c r="W956" s="309"/>
      <c r="X956" s="309"/>
      <c r="Y956" s="309"/>
    </row>
    <row r="957">
      <c r="A957" s="266" t="s">
        <v>3018</v>
      </c>
      <c r="B957" s="267">
        <v>1.44</v>
      </c>
      <c r="C957" s="301">
        <f t="shared" si="1"/>
        <v>2.88</v>
      </c>
      <c r="D957" s="302">
        <v>500.0</v>
      </c>
      <c r="E957" s="302">
        <v>500.0</v>
      </c>
      <c r="F957" s="302">
        <v>500.0</v>
      </c>
      <c r="G957" s="302">
        <v>500.0</v>
      </c>
      <c r="H957" s="303">
        <f t="shared" si="2"/>
        <v>2000</v>
      </c>
      <c r="I957" s="304">
        <f t="shared" si="3"/>
        <v>6.56167979</v>
      </c>
      <c r="J957" s="305">
        <f t="shared" si="4"/>
        <v>18.8976378</v>
      </c>
      <c r="K957" s="310"/>
      <c r="L957" s="307">
        <f t="shared" si="5"/>
        <v>18.8976378</v>
      </c>
      <c r="M957" s="307">
        <f t="shared" si="6"/>
        <v>22.67716535</v>
      </c>
      <c r="N957" s="308" t="s">
        <v>3018</v>
      </c>
      <c r="O957" s="309"/>
      <c r="P957" s="309"/>
      <c r="Q957" s="309"/>
      <c r="R957" s="309"/>
      <c r="S957" s="309"/>
      <c r="T957" s="309"/>
      <c r="U957" s="309"/>
      <c r="V957" s="309"/>
      <c r="W957" s="309"/>
      <c r="X957" s="309"/>
      <c r="Y957" s="309"/>
    </row>
    <row r="958">
      <c r="A958" s="266" t="s">
        <v>3022</v>
      </c>
      <c r="B958" s="267">
        <v>0.82</v>
      </c>
      <c r="C958" s="301">
        <f t="shared" si="1"/>
        <v>1.64</v>
      </c>
      <c r="D958" s="302">
        <v>500.0</v>
      </c>
      <c r="E958" s="302">
        <v>500.0</v>
      </c>
      <c r="F958" s="302">
        <v>500.0</v>
      </c>
      <c r="G958" s="302">
        <v>500.0</v>
      </c>
      <c r="H958" s="303">
        <f t="shared" si="2"/>
        <v>2000</v>
      </c>
      <c r="I958" s="304">
        <f t="shared" si="3"/>
        <v>6.56167979</v>
      </c>
      <c r="J958" s="305">
        <f t="shared" si="4"/>
        <v>10.76115486</v>
      </c>
      <c r="K958" s="306">
        <v>5.0</v>
      </c>
      <c r="L958" s="307">
        <f t="shared" si="5"/>
        <v>15.76115486</v>
      </c>
      <c r="M958" s="307">
        <f t="shared" si="6"/>
        <v>18.91338583</v>
      </c>
      <c r="N958" s="308" t="s">
        <v>3022</v>
      </c>
      <c r="O958" s="309"/>
      <c r="P958" s="309"/>
      <c r="Q958" s="309"/>
      <c r="R958" s="309"/>
      <c r="S958" s="309"/>
      <c r="T958" s="309"/>
      <c r="U958" s="309"/>
      <c r="V958" s="309"/>
      <c r="W958" s="309"/>
      <c r="X958" s="309"/>
      <c r="Y958" s="309"/>
    </row>
    <row r="959">
      <c r="A959" s="266" t="s">
        <v>3024</v>
      </c>
      <c r="B959" s="267">
        <v>0.82</v>
      </c>
      <c r="C959" s="301">
        <f t="shared" si="1"/>
        <v>1.64</v>
      </c>
      <c r="D959" s="302">
        <v>500.0</v>
      </c>
      <c r="E959" s="302">
        <v>500.0</v>
      </c>
      <c r="F959" s="302">
        <v>500.0</v>
      </c>
      <c r="G959" s="302">
        <v>500.0</v>
      </c>
      <c r="H959" s="303">
        <f t="shared" si="2"/>
        <v>2000</v>
      </c>
      <c r="I959" s="304">
        <f t="shared" si="3"/>
        <v>6.56167979</v>
      </c>
      <c r="J959" s="305">
        <f t="shared" si="4"/>
        <v>10.76115486</v>
      </c>
      <c r="K959" s="306">
        <v>5.0</v>
      </c>
      <c r="L959" s="307">
        <f t="shared" si="5"/>
        <v>15.76115486</v>
      </c>
      <c r="M959" s="307">
        <f t="shared" si="6"/>
        <v>18.91338583</v>
      </c>
      <c r="N959" s="308" t="s">
        <v>3024</v>
      </c>
      <c r="O959" s="309"/>
      <c r="P959" s="309"/>
      <c r="Q959" s="309"/>
      <c r="R959" s="309"/>
      <c r="S959" s="309"/>
      <c r="T959" s="309"/>
      <c r="U959" s="309"/>
      <c r="V959" s="309"/>
      <c r="W959" s="309"/>
      <c r="X959" s="309"/>
      <c r="Y959" s="309"/>
    </row>
    <row r="960">
      <c r="A960" s="266" t="s">
        <v>3027</v>
      </c>
      <c r="B960" s="267">
        <v>0.78</v>
      </c>
      <c r="C960" s="301">
        <f t="shared" si="1"/>
        <v>1.56</v>
      </c>
      <c r="D960" s="302">
        <v>500.0</v>
      </c>
      <c r="E960" s="302">
        <v>500.0</v>
      </c>
      <c r="F960" s="302">
        <v>500.0</v>
      </c>
      <c r="G960" s="302">
        <v>500.0</v>
      </c>
      <c r="H960" s="303">
        <f t="shared" si="2"/>
        <v>2000</v>
      </c>
      <c r="I960" s="304">
        <f t="shared" si="3"/>
        <v>6.56167979</v>
      </c>
      <c r="J960" s="305">
        <f t="shared" si="4"/>
        <v>10.23622047</v>
      </c>
      <c r="K960" s="306">
        <v>5.0</v>
      </c>
      <c r="L960" s="307">
        <f t="shared" si="5"/>
        <v>15.23622047</v>
      </c>
      <c r="M960" s="307">
        <f t="shared" si="6"/>
        <v>18.28346457</v>
      </c>
      <c r="N960" s="308" t="s">
        <v>3027</v>
      </c>
      <c r="O960" s="309"/>
      <c r="P960" s="309"/>
      <c r="Q960" s="309"/>
      <c r="R960" s="309"/>
      <c r="S960" s="309"/>
      <c r="T960" s="309"/>
      <c r="U960" s="309"/>
      <c r="V960" s="309"/>
      <c r="W960" s="309"/>
      <c r="X960" s="309"/>
      <c r="Y960" s="309"/>
    </row>
    <row r="961">
      <c r="A961" s="266" t="s">
        <v>3030</v>
      </c>
      <c r="B961" s="267">
        <v>1.44</v>
      </c>
      <c r="C961" s="301">
        <f t="shared" si="1"/>
        <v>2.88</v>
      </c>
      <c r="D961" s="302">
        <v>500.0</v>
      </c>
      <c r="E961" s="302">
        <v>500.0</v>
      </c>
      <c r="F961" s="302">
        <v>500.0</v>
      </c>
      <c r="G961" s="302">
        <v>500.0</v>
      </c>
      <c r="H961" s="303">
        <f t="shared" si="2"/>
        <v>2000</v>
      </c>
      <c r="I961" s="304">
        <f t="shared" si="3"/>
        <v>6.56167979</v>
      </c>
      <c r="J961" s="305">
        <f t="shared" si="4"/>
        <v>18.8976378</v>
      </c>
      <c r="K961" s="310"/>
      <c r="L961" s="307">
        <f t="shared" si="5"/>
        <v>18.8976378</v>
      </c>
      <c r="M961" s="307">
        <f t="shared" si="6"/>
        <v>22.67716535</v>
      </c>
      <c r="N961" s="308" t="s">
        <v>3030</v>
      </c>
      <c r="O961" s="309"/>
      <c r="P961" s="309"/>
      <c r="Q961" s="309"/>
      <c r="R961" s="309"/>
      <c r="S961" s="309"/>
      <c r="T961" s="309"/>
      <c r="U961" s="309"/>
      <c r="V961" s="309"/>
      <c r="W961" s="309"/>
      <c r="X961" s="309"/>
      <c r="Y961" s="309"/>
    </row>
    <row r="962">
      <c r="A962" s="266" t="s">
        <v>3033</v>
      </c>
      <c r="B962" s="267">
        <v>0.78</v>
      </c>
      <c r="C962" s="301">
        <f t="shared" si="1"/>
        <v>1.56</v>
      </c>
      <c r="D962" s="302">
        <v>500.0</v>
      </c>
      <c r="E962" s="302">
        <v>500.0</v>
      </c>
      <c r="F962" s="302">
        <v>500.0</v>
      </c>
      <c r="G962" s="302">
        <v>500.0</v>
      </c>
      <c r="H962" s="303">
        <f t="shared" si="2"/>
        <v>2000</v>
      </c>
      <c r="I962" s="304">
        <f t="shared" si="3"/>
        <v>6.56167979</v>
      </c>
      <c r="J962" s="305">
        <f t="shared" si="4"/>
        <v>10.23622047</v>
      </c>
      <c r="K962" s="306">
        <v>5.0</v>
      </c>
      <c r="L962" s="307">
        <f t="shared" si="5"/>
        <v>15.23622047</v>
      </c>
      <c r="M962" s="307">
        <f t="shared" si="6"/>
        <v>18.28346457</v>
      </c>
      <c r="N962" s="308" t="s">
        <v>3033</v>
      </c>
      <c r="O962" s="309"/>
      <c r="P962" s="309"/>
      <c r="Q962" s="309"/>
      <c r="R962" s="309"/>
      <c r="S962" s="309"/>
      <c r="T962" s="309"/>
      <c r="U962" s="309"/>
      <c r="V962" s="309"/>
      <c r="W962" s="309"/>
      <c r="X962" s="309"/>
      <c r="Y962" s="309"/>
    </row>
    <row r="963">
      <c r="A963" s="266" t="s">
        <v>3035</v>
      </c>
      <c r="B963" s="267">
        <v>1.04</v>
      </c>
      <c r="C963" s="301">
        <f t="shared" si="1"/>
        <v>2.08</v>
      </c>
      <c r="D963" s="302">
        <v>500.0</v>
      </c>
      <c r="E963" s="302">
        <v>500.0</v>
      </c>
      <c r="F963" s="302">
        <v>500.0</v>
      </c>
      <c r="G963" s="302">
        <v>500.0</v>
      </c>
      <c r="H963" s="303">
        <f t="shared" si="2"/>
        <v>2000</v>
      </c>
      <c r="I963" s="304">
        <f t="shared" si="3"/>
        <v>6.56167979</v>
      </c>
      <c r="J963" s="305">
        <f t="shared" si="4"/>
        <v>13.64829396</v>
      </c>
      <c r="K963" s="306">
        <v>5.0</v>
      </c>
      <c r="L963" s="307">
        <f t="shared" si="5"/>
        <v>18.64829396</v>
      </c>
      <c r="M963" s="307">
        <f t="shared" si="6"/>
        <v>22.37795276</v>
      </c>
      <c r="N963" s="308" t="s">
        <v>3035</v>
      </c>
      <c r="O963" s="309"/>
      <c r="P963" s="309"/>
      <c r="Q963" s="309"/>
      <c r="R963" s="309"/>
      <c r="S963" s="309"/>
      <c r="T963" s="309"/>
      <c r="U963" s="309"/>
      <c r="V963" s="309"/>
      <c r="W963" s="309"/>
      <c r="X963" s="309"/>
      <c r="Y963" s="309"/>
    </row>
    <row r="964">
      <c r="A964" s="266" t="s">
        <v>3038</v>
      </c>
      <c r="B964" s="267">
        <v>0.68</v>
      </c>
      <c r="C964" s="301">
        <f t="shared" si="1"/>
        <v>1.36</v>
      </c>
      <c r="D964" s="302">
        <v>500.0</v>
      </c>
      <c r="E964" s="302">
        <v>500.0</v>
      </c>
      <c r="F964" s="302">
        <v>500.0</v>
      </c>
      <c r="G964" s="302">
        <v>500.0</v>
      </c>
      <c r="H964" s="303">
        <f t="shared" si="2"/>
        <v>2000</v>
      </c>
      <c r="I964" s="304">
        <f t="shared" si="3"/>
        <v>6.56167979</v>
      </c>
      <c r="J964" s="305">
        <f t="shared" si="4"/>
        <v>8.923884514</v>
      </c>
      <c r="K964" s="306">
        <v>5.0</v>
      </c>
      <c r="L964" s="307">
        <f t="shared" si="5"/>
        <v>13.92388451</v>
      </c>
      <c r="M964" s="307">
        <f t="shared" si="6"/>
        <v>16.70866142</v>
      </c>
      <c r="N964" s="308" t="s">
        <v>3038</v>
      </c>
      <c r="O964" s="309"/>
      <c r="P964" s="309"/>
      <c r="Q964" s="309"/>
      <c r="R964" s="309"/>
      <c r="S964" s="309"/>
      <c r="T964" s="309"/>
      <c r="U964" s="309"/>
      <c r="V964" s="309"/>
      <c r="W964" s="309"/>
      <c r="X964" s="309"/>
      <c r="Y964" s="309"/>
    </row>
    <row r="965">
      <c r="A965" s="266" t="s">
        <v>3041</v>
      </c>
      <c r="B965" s="267">
        <v>0.95</v>
      </c>
      <c r="C965" s="301">
        <f t="shared" si="1"/>
        <v>1.9</v>
      </c>
      <c r="D965" s="302">
        <v>500.0</v>
      </c>
      <c r="E965" s="302">
        <v>500.0</v>
      </c>
      <c r="F965" s="302">
        <v>500.0</v>
      </c>
      <c r="G965" s="302">
        <v>500.0</v>
      </c>
      <c r="H965" s="303">
        <f t="shared" si="2"/>
        <v>2000</v>
      </c>
      <c r="I965" s="304">
        <f t="shared" si="3"/>
        <v>6.56167979</v>
      </c>
      <c r="J965" s="305">
        <f t="shared" si="4"/>
        <v>12.4671916</v>
      </c>
      <c r="K965" s="306">
        <v>5.0</v>
      </c>
      <c r="L965" s="307">
        <f t="shared" si="5"/>
        <v>17.4671916</v>
      </c>
      <c r="M965" s="307">
        <f t="shared" si="6"/>
        <v>20.96062992</v>
      </c>
      <c r="N965" s="308" t="s">
        <v>3041</v>
      </c>
      <c r="O965" s="309"/>
      <c r="P965" s="309"/>
      <c r="Q965" s="309"/>
      <c r="R965" s="309"/>
      <c r="S965" s="309"/>
      <c r="T965" s="309"/>
      <c r="U965" s="309"/>
      <c r="V965" s="309"/>
      <c r="W965" s="309"/>
      <c r="X965" s="309"/>
      <c r="Y965" s="309"/>
    </row>
    <row r="966">
      <c r="A966" s="266" t="s">
        <v>3044</v>
      </c>
      <c r="B966" s="267">
        <v>3.35</v>
      </c>
      <c r="C966" s="301">
        <f t="shared" si="1"/>
        <v>6.7</v>
      </c>
      <c r="D966" s="302">
        <v>500.0</v>
      </c>
      <c r="E966" s="302">
        <v>500.0</v>
      </c>
      <c r="F966" s="302">
        <v>500.0</v>
      </c>
      <c r="G966" s="302">
        <v>500.0</v>
      </c>
      <c r="H966" s="303">
        <f t="shared" si="2"/>
        <v>2000</v>
      </c>
      <c r="I966" s="304">
        <f t="shared" si="3"/>
        <v>6.56167979</v>
      </c>
      <c r="J966" s="305">
        <f t="shared" si="4"/>
        <v>43.96325459</v>
      </c>
      <c r="K966" s="306"/>
      <c r="L966" s="307">
        <f t="shared" si="5"/>
        <v>43.96325459</v>
      </c>
      <c r="M966" s="307">
        <f t="shared" si="6"/>
        <v>52.75590551</v>
      </c>
      <c r="N966" s="308" t="s">
        <v>3044</v>
      </c>
      <c r="O966" s="309"/>
      <c r="P966" s="309"/>
      <c r="Q966" s="309"/>
      <c r="R966" s="309"/>
      <c r="S966" s="309"/>
      <c r="T966" s="309"/>
      <c r="U966" s="309"/>
      <c r="V966" s="309"/>
      <c r="W966" s="309"/>
      <c r="X966" s="309"/>
      <c r="Y966" s="309"/>
    </row>
    <row r="967">
      <c r="A967" s="266" t="s">
        <v>3049</v>
      </c>
      <c r="B967" s="267">
        <v>1.68</v>
      </c>
      <c r="C967" s="301">
        <f t="shared" si="1"/>
        <v>3.36</v>
      </c>
      <c r="D967" s="302">
        <v>500.0</v>
      </c>
      <c r="E967" s="302">
        <v>500.0</v>
      </c>
      <c r="F967" s="302">
        <v>500.0</v>
      </c>
      <c r="G967" s="302">
        <v>500.0</v>
      </c>
      <c r="H967" s="303">
        <f t="shared" si="2"/>
        <v>2000</v>
      </c>
      <c r="I967" s="304">
        <f t="shared" si="3"/>
        <v>6.56167979</v>
      </c>
      <c r="J967" s="305">
        <f t="shared" si="4"/>
        <v>22.04724409</v>
      </c>
      <c r="K967" s="306"/>
      <c r="L967" s="307">
        <f t="shared" si="5"/>
        <v>22.04724409</v>
      </c>
      <c r="M967" s="307">
        <f t="shared" si="6"/>
        <v>26.45669291</v>
      </c>
      <c r="N967" s="308" t="s">
        <v>3049</v>
      </c>
      <c r="O967" s="309"/>
      <c r="P967" s="309"/>
      <c r="Q967" s="309"/>
      <c r="R967" s="309"/>
      <c r="S967" s="309"/>
      <c r="T967" s="309"/>
      <c r="U967" s="309"/>
      <c r="V967" s="309"/>
      <c r="W967" s="309"/>
      <c r="X967" s="309"/>
      <c r="Y967" s="309"/>
    </row>
    <row r="968">
      <c r="A968" s="266" t="s">
        <v>3051</v>
      </c>
      <c r="B968" s="267">
        <v>1.25</v>
      </c>
      <c r="C968" s="301">
        <f t="shared" si="1"/>
        <v>2.5</v>
      </c>
      <c r="D968" s="302">
        <v>500.0</v>
      </c>
      <c r="E968" s="302">
        <v>500.0</v>
      </c>
      <c r="F968" s="302">
        <v>500.0</v>
      </c>
      <c r="G968" s="302">
        <v>500.0</v>
      </c>
      <c r="H968" s="303">
        <f t="shared" si="2"/>
        <v>2000</v>
      </c>
      <c r="I968" s="304">
        <f t="shared" si="3"/>
        <v>6.56167979</v>
      </c>
      <c r="J968" s="305">
        <f t="shared" si="4"/>
        <v>16.40419948</v>
      </c>
      <c r="K968" s="306"/>
      <c r="L968" s="307">
        <f t="shared" si="5"/>
        <v>16.40419948</v>
      </c>
      <c r="M968" s="307">
        <f t="shared" si="6"/>
        <v>19.68503937</v>
      </c>
      <c r="N968" s="308" t="s">
        <v>3051</v>
      </c>
      <c r="O968" s="309"/>
      <c r="P968" s="309"/>
      <c r="Q968" s="309"/>
      <c r="R968" s="309"/>
      <c r="S968" s="309"/>
      <c r="T968" s="309"/>
      <c r="U968" s="309"/>
      <c r="V968" s="309"/>
      <c r="W968" s="309"/>
      <c r="X968" s="309"/>
      <c r="Y968" s="309"/>
    </row>
    <row r="969">
      <c r="A969" s="266" t="s">
        <v>3054</v>
      </c>
      <c r="B969" s="267">
        <v>1.96</v>
      </c>
      <c r="C969" s="301">
        <f t="shared" si="1"/>
        <v>3.92</v>
      </c>
      <c r="D969" s="302">
        <v>500.0</v>
      </c>
      <c r="E969" s="302">
        <v>500.0</v>
      </c>
      <c r="F969" s="302">
        <v>500.0</v>
      </c>
      <c r="G969" s="302">
        <v>500.0</v>
      </c>
      <c r="H969" s="303">
        <f t="shared" si="2"/>
        <v>2000</v>
      </c>
      <c r="I969" s="304">
        <f t="shared" si="3"/>
        <v>6.56167979</v>
      </c>
      <c r="J969" s="305">
        <f t="shared" si="4"/>
        <v>25.72178478</v>
      </c>
      <c r="K969" s="306"/>
      <c r="L969" s="307">
        <f t="shared" si="5"/>
        <v>25.72178478</v>
      </c>
      <c r="M969" s="307">
        <f t="shared" si="6"/>
        <v>30.86614173</v>
      </c>
      <c r="N969" s="308" t="s">
        <v>3054</v>
      </c>
      <c r="O969" s="309"/>
      <c r="P969" s="309"/>
      <c r="Q969" s="309"/>
      <c r="R969" s="309"/>
      <c r="S969" s="309"/>
      <c r="T969" s="309"/>
      <c r="U969" s="309"/>
      <c r="V969" s="309"/>
      <c r="W969" s="309"/>
      <c r="X969" s="309"/>
      <c r="Y969" s="309"/>
    </row>
    <row r="970">
      <c r="A970" s="266" t="s">
        <v>3058</v>
      </c>
      <c r="B970" s="267">
        <v>1.74</v>
      </c>
      <c r="C970" s="301">
        <f t="shared" si="1"/>
        <v>3.48</v>
      </c>
      <c r="D970" s="302">
        <v>500.0</v>
      </c>
      <c r="E970" s="302">
        <v>500.0</v>
      </c>
      <c r="F970" s="302">
        <v>500.0</v>
      </c>
      <c r="G970" s="302">
        <v>500.0</v>
      </c>
      <c r="H970" s="303">
        <f t="shared" si="2"/>
        <v>2000</v>
      </c>
      <c r="I970" s="304">
        <f t="shared" si="3"/>
        <v>6.56167979</v>
      </c>
      <c r="J970" s="305">
        <f t="shared" si="4"/>
        <v>22.83464567</v>
      </c>
      <c r="K970" s="306"/>
      <c r="L970" s="307">
        <f t="shared" si="5"/>
        <v>22.83464567</v>
      </c>
      <c r="M970" s="307">
        <f t="shared" si="6"/>
        <v>27.4015748</v>
      </c>
      <c r="N970" s="308" t="s">
        <v>3058</v>
      </c>
      <c r="O970" s="309"/>
      <c r="P970" s="309"/>
      <c r="Q970" s="309"/>
      <c r="R970" s="309"/>
      <c r="S970" s="309"/>
      <c r="T970" s="309"/>
      <c r="U970" s="309"/>
      <c r="V970" s="309"/>
      <c r="W970" s="309"/>
      <c r="X970" s="309"/>
      <c r="Y970" s="309"/>
    </row>
    <row r="971">
      <c r="A971" s="266" t="s">
        <v>3063</v>
      </c>
      <c r="B971" s="267">
        <v>3.8</v>
      </c>
      <c r="C971" s="301">
        <f t="shared" si="1"/>
        <v>7.6</v>
      </c>
      <c r="D971" s="302">
        <v>500.0</v>
      </c>
      <c r="E971" s="302">
        <v>500.0</v>
      </c>
      <c r="F971" s="302">
        <v>500.0</v>
      </c>
      <c r="G971" s="302">
        <v>500.0</v>
      </c>
      <c r="H971" s="303">
        <f t="shared" si="2"/>
        <v>2000</v>
      </c>
      <c r="I971" s="304">
        <f t="shared" si="3"/>
        <v>6.56167979</v>
      </c>
      <c r="J971" s="305">
        <f t="shared" si="4"/>
        <v>49.8687664</v>
      </c>
      <c r="K971" s="306"/>
      <c r="L971" s="307">
        <f t="shared" si="5"/>
        <v>49.8687664</v>
      </c>
      <c r="M971" s="307">
        <f t="shared" si="6"/>
        <v>59.84251969</v>
      </c>
      <c r="N971" s="308" t="s">
        <v>3063</v>
      </c>
      <c r="O971" s="309"/>
      <c r="P971" s="309"/>
      <c r="Q971" s="309"/>
      <c r="R971" s="309"/>
      <c r="S971" s="309"/>
      <c r="T971" s="309"/>
      <c r="U971" s="309"/>
      <c r="V971" s="309"/>
      <c r="W971" s="309"/>
      <c r="X971" s="309"/>
      <c r="Y971" s="309"/>
    </row>
    <row r="972">
      <c r="A972" s="266" t="s">
        <v>3068</v>
      </c>
      <c r="B972" s="267">
        <v>2.5</v>
      </c>
      <c r="C972" s="301">
        <f t="shared" si="1"/>
        <v>5</v>
      </c>
      <c r="D972" s="302">
        <v>500.0</v>
      </c>
      <c r="E972" s="302">
        <v>500.0</v>
      </c>
      <c r="F972" s="302">
        <v>500.0</v>
      </c>
      <c r="G972" s="302">
        <v>500.0</v>
      </c>
      <c r="H972" s="303">
        <f t="shared" si="2"/>
        <v>2000</v>
      </c>
      <c r="I972" s="304">
        <f t="shared" si="3"/>
        <v>6.56167979</v>
      </c>
      <c r="J972" s="305">
        <f t="shared" si="4"/>
        <v>32.80839895</v>
      </c>
      <c r="K972" s="306"/>
      <c r="L972" s="307">
        <f t="shared" si="5"/>
        <v>32.80839895</v>
      </c>
      <c r="M972" s="307">
        <f t="shared" si="6"/>
        <v>39.37007874</v>
      </c>
      <c r="N972" s="308" t="s">
        <v>3068</v>
      </c>
      <c r="O972" s="309"/>
      <c r="P972" s="309"/>
      <c r="Q972" s="309"/>
      <c r="R972" s="309"/>
      <c r="S972" s="309"/>
      <c r="T972" s="309"/>
      <c r="U972" s="309"/>
      <c r="V972" s="309"/>
      <c r="W972" s="309"/>
      <c r="X972" s="309"/>
      <c r="Y972" s="309"/>
    </row>
    <row r="973">
      <c r="A973" s="266" t="s">
        <v>3070</v>
      </c>
      <c r="B973" s="267">
        <v>3.8</v>
      </c>
      <c r="C973" s="301">
        <f t="shared" si="1"/>
        <v>7.6</v>
      </c>
      <c r="D973" s="302">
        <v>500.0</v>
      </c>
      <c r="E973" s="302">
        <v>500.0</v>
      </c>
      <c r="F973" s="302">
        <v>500.0</v>
      </c>
      <c r="G973" s="302">
        <v>500.0</v>
      </c>
      <c r="H973" s="303">
        <f t="shared" si="2"/>
        <v>2000</v>
      </c>
      <c r="I973" s="304">
        <f t="shared" si="3"/>
        <v>6.56167979</v>
      </c>
      <c r="J973" s="305">
        <f t="shared" si="4"/>
        <v>49.8687664</v>
      </c>
      <c r="K973" s="310"/>
      <c r="L973" s="307">
        <f t="shared" si="5"/>
        <v>49.8687664</v>
      </c>
      <c r="M973" s="307">
        <f t="shared" si="6"/>
        <v>59.84251969</v>
      </c>
      <c r="N973" s="308" t="s">
        <v>3070</v>
      </c>
      <c r="O973" s="309"/>
      <c r="P973" s="309"/>
      <c r="Q973" s="309"/>
      <c r="R973" s="309"/>
      <c r="S973" s="309"/>
      <c r="T973" s="309"/>
      <c r="U973" s="309"/>
      <c r="V973" s="309"/>
      <c r="W973" s="309"/>
      <c r="X973" s="309"/>
      <c r="Y973" s="309"/>
    </row>
    <row r="974">
      <c r="A974" s="266" t="s">
        <v>3074</v>
      </c>
      <c r="B974" s="267">
        <v>2.5</v>
      </c>
      <c r="C974" s="301">
        <f t="shared" si="1"/>
        <v>5</v>
      </c>
      <c r="D974" s="302">
        <v>500.0</v>
      </c>
      <c r="E974" s="302">
        <v>500.0</v>
      </c>
      <c r="F974" s="302">
        <v>500.0</v>
      </c>
      <c r="G974" s="302">
        <v>500.0</v>
      </c>
      <c r="H974" s="303">
        <f t="shared" si="2"/>
        <v>2000</v>
      </c>
      <c r="I974" s="304">
        <f t="shared" si="3"/>
        <v>6.56167979</v>
      </c>
      <c r="J974" s="305">
        <f t="shared" si="4"/>
        <v>32.80839895</v>
      </c>
      <c r="K974" s="310"/>
      <c r="L974" s="307">
        <f t="shared" si="5"/>
        <v>32.80839895</v>
      </c>
      <c r="M974" s="307">
        <f t="shared" si="6"/>
        <v>39.37007874</v>
      </c>
      <c r="N974" s="308" t="s">
        <v>3074</v>
      </c>
      <c r="O974" s="309"/>
      <c r="P974" s="309"/>
      <c r="Q974" s="309"/>
      <c r="R974" s="309"/>
      <c r="S974" s="309"/>
      <c r="T974" s="309"/>
      <c r="U974" s="309"/>
      <c r="V974" s="309"/>
      <c r="W974" s="309"/>
      <c r="X974" s="309"/>
      <c r="Y974" s="309"/>
    </row>
    <row r="975">
      <c r="A975" s="266" t="s">
        <v>3076</v>
      </c>
      <c r="B975" s="267">
        <v>3.8</v>
      </c>
      <c r="C975" s="301">
        <f t="shared" si="1"/>
        <v>7.6</v>
      </c>
      <c r="D975" s="302">
        <v>500.0</v>
      </c>
      <c r="E975" s="302">
        <v>500.0</v>
      </c>
      <c r="F975" s="302">
        <v>500.0</v>
      </c>
      <c r="G975" s="302">
        <v>500.0</v>
      </c>
      <c r="H975" s="303">
        <f t="shared" si="2"/>
        <v>2000</v>
      </c>
      <c r="I975" s="304">
        <f t="shared" si="3"/>
        <v>6.56167979</v>
      </c>
      <c r="J975" s="305">
        <f t="shared" si="4"/>
        <v>49.8687664</v>
      </c>
      <c r="K975" s="310"/>
      <c r="L975" s="307">
        <f t="shared" si="5"/>
        <v>49.8687664</v>
      </c>
      <c r="M975" s="307">
        <f t="shared" si="6"/>
        <v>59.84251969</v>
      </c>
      <c r="N975" s="308" t="s">
        <v>3076</v>
      </c>
      <c r="O975" s="309"/>
      <c r="P975" s="309"/>
      <c r="Q975" s="309"/>
      <c r="R975" s="309"/>
      <c r="S975" s="309"/>
      <c r="T975" s="309"/>
      <c r="U975" s="309"/>
      <c r="V975" s="309"/>
      <c r="W975" s="309"/>
      <c r="X975" s="309"/>
      <c r="Y975" s="309"/>
    </row>
    <row r="976">
      <c r="A976" s="266" t="s">
        <v>3080</v>
      </c>
      <c r="B976" s="267">
        <v>2.5</v>
      </c>
      <c r="C976" s="301">
        <f t="shared" si="1"/>
        <v>5</v>
      </c>
      <c r="D976" s="302">
        <v>500.0</v>
      </c>
      <c r="E976" s="302">
        <v>500.0</v>
      </c>
      <c r="F976" s="302">
        <v>500.0</v>
      </c>
      <c r="G976" s="302">
        <v>500.0</v>
      </c>
      <c r="H976" s="303">
        <f t="shared" si="2"/>
        <v>2000</v>
      </c>
      <c r="I976" s="304">
        <f t="shared" si="3"/>
        <v>6.56167979</v>
      </c>
      <c r="J976" s="305">
        <f t="shared" si="4"/>
        <v>32.80839895</v>
      </c>
      <c r="K976" s="310"/>
      <c r="L976" s="307">
        <f t="shared" si="5"/>
        <v>32.80839895</v>
      </c>
      <c r="M976" s="307">
        <f t="shared" si="6"/>
        <v>39.37007874</v>
      </c>
      <c r="N976" s="308" t="s">
        <v>3080</v>
      </c>
      <c r="O976" s="309"/>
      <c r="P976" s="309"/>
      <c r="Q976" s="309"/>
      <c r="R976" s="309"/>
      <c r="S976" s="309"/>
      <c r="T976" s="309"/>
      <c r="U976" s="309"/>
      <c r="V976" s="309"/>
      <c r="W976" s="309"/>
      <c r="X976" s="309"/>
      <c r="Y976" s="309"/>
    </row>
    <row r="977">
      <c r="A977" s="266" t="s">
        <v>3082</v>
      </c>
      <c r="B977" s="267">
        <v>3.8</v>
      </c>
      <c r="C977" s="301">
        <f t="shared" si="1"/>
        <v>7.6</v>
      </c>
      <c r="D977" s="302">
        <v>500.0</v>
      </c>
      <c r="E977" s="302">
        <v>500.0</v>
      </c>
      <c r="F977" s="302">
        <v>500.0</v>
      </c>
      <c r="G977" s="302">
        <v>500.0</v>
      </c>
      <c r="H977" s="303">
        <f t="shared" si="2"/>
        <v>2000</v>
      </c>
      <c r="I977" s="304">
        <f t="shared" si="3"/>
        <v>6.56167979</v>
      </c>
      <c r="J977" s="305">
        <f t="shared" si="4"/>
        <v>49.8687664</v>
      </c>
      <c r="K977" s="310"/>
      <c r="L977" s="307">
        <f t="shared" si="5"/>
        <v>49.8687664</v>
      </c>
      <c r="M977" s="307">
        <f t="shared" si="6"/>
        <v>59.84251969</v>
      </c>
      <c r="N977" s="308" t="s">
        <v>3082</v>
      </c>
      <c r="O977" s="309"/>
      <c r="P977" s="309"/>
      <c r="Q977" s="309"/>
      <c r="R977" s="309"/>
      <c r="S977" s="309"/>
      <c r="T977" s="309"/>
      <c r="U977" s="309"/>
      <c r="V977" s="309"/>
      <c r="W977" s="309"/>
      <c r="X977" s="309"/>
      <c r="Y977" s="309"/>
    </row>
    <row r="978">
      <c r="A978" s="266" t="s">
        <v>3086</v>
      </c>
      <c r="B978" s="267">
        <v>2.5</v>
      </c>
      <c r="C978" s="301">
        <f t="shared" si="1"/>
        <v>5</v>
      </c>
      <c r="D978" s="302">
        <v>500.0</v>
      </c>
      <c r="E978" s="302">
        <v>500.0</v>
      </c>
      <c r="F978" s="302">
        <v>500.0</v>
      </c>
      <c r="G978" s="302">
        <v>500.0</v>
      </c>
      <c r="H978" s="303">
        <f t="shared" si="2"/>
        <v>2000</v>
      </c>
      <c r="I978" s="304">
        <f t="shared" si="3"/>
        <v>6.56167979</v>
      </c>
      <c r="J978" s="305">
        <f t="shared" si="4"/>
        <v>32.80839895</v>
      </c>
      <c r="K978" s="310"/>
      <c r="L978" s="307">
        <f t="shared" si="5"/>
        <v>32.80839895</v>
      </c>
      <c r="M978" s="307">
        <f t="shared" si="6"/>
        <v>39.37007874</v>
      </c>
      <c r="N978" s="308" t="s">
        <v>3086</v>
      </c>
      <c r="O978" s="309"/>
      <c r="P978" s="309"/>
      <c r="Q978" s="309"/>
      <c r="R978" s="309"/>
      <c r="S978" s="309"/>
      <c r="T978" s="309"/>
      <c r="U978" s="309"/>
      <c r="V978" s="309"/>
      <c r="W978" s="309"/>
      <c r="X978" s="309"/>
      <c r="Y978" s="309"/>
    </row>
    <row r="979">
      <c r="A979" s="266" t="s">
        <v>3088</v>
      </c>
      <c r="B979" s="267">
        <v>1.42</v>
      </c>
      <c r="C979" s="301">
        <f t="shared" si="1"/>
        <v>2.84</v>
      </c>
      <c r="D979" s="302">
        <v>500.0</v>
      </c>
      <c r="E979" s="302">
        <v>500.0</v>
      </c>
      <c r="F979" s="302">
        <v>500.0</v>
      </c>
      <c r="G979" s="302">
        <v>500.0</v>
      </c>
      <c r="H979" s="303">
        <f t="shared" si="2"/>
        <v>2000</v>
      </c>
      <c r="I979" s="304">
        <f t="shared" si="3"/>
        <v>6.56167979</v>
      </c>
      <c r="J979" s="305">
        <f t="shared" si="4"/>
        <v>18.6351706</v>
      </c>
      <c r="K979" s="310"/>
      <c r="L979" s="307">
        <f t="shared" si="5"/>
        <v>18.6351706</v>
      </c>
      <c r="M979" s="307">
        <f t="shared" si="6"/>
        <v>22.36220472</v>
      </c>
      <c r="N979" s="308" t="s">
        <v>3088</v>
      </c>
      <c r="O979" s="309"/>
      <c r="P979" s="309"/>
      <c r="Q979" s="309"/>
      <c r="R979" s="309"/>
      <c r="S979" s="309"/>
      <c r="T979" s="309"/>
      <c r="U979" s="309"/>
      <c r="V979" s="309"/>
      <c r="W979" s="309"/>
      <c r="X979" s="309"/>
      <c r="Y979" s="309"/>
    </row>
    <row r="980">
      <c r="A980" s="266" t="s">
        <v>3093</v>
      </c>
      <c r="B980" s="267">
        <v>2.05</v>
      </c>
      <c r="C980" s="301">
        <f t="shared" si="1"/>
        <v>4.1</v>
      </c>
      <c r="D980" s="302">
        <v>500.0</v>
      </c>
      <c r="E980" s="302">
        <v>500.0</v>
      </c>
      <c r="F980" s="302">
        <v>500.0</v>
      </c>
      <c r="G980" s="302">
        <v>500.0</v>
      </c>
      <c r="H980" s="303">
        <f t="shared" si="2"/>
        <v>2000</v>
      </c>
      <c r="I980" s="304">
        <f t="shared" si="3"/>
        <v>6.56167979</v>
      </c>
      <c r="J980" s="305">
        <f t="shared" si="4"/>
        <v>26.90288714</v>
      </c>
      <c r="K980" s="310"/>
      <c r="L980" s="307">
        <f t="shared" si="5"/>
        <v>26.90288714</v>
      </c>
      <c r="M980" s="307">
        <f t="shared" si="6"/>
        <v>32.28346457</v>
      </c>
      <c r="N980" s="308" t="s">
        <v>3093</v>
      </c>
      <c r="O980" s="309"/>
      <c r="P980" s="309"/>
      <c r="Q980" s="309"/>
      <c r="R980" s="309"/>
      <c r="S980" s="309"/>
      <c r="T980" s="309"/>
      <c r="U980" s="309"/>
      <c r="V980" s="309"/>
      <c r="W980" s="309"/>
      <c r="X980" s="309"/>
      <c r="Y980" s="309"/>
    </row>
    <row r="981">
      <c r="A981" s="266" t="s">
        <v>3097</v>
      </c>
      <c r="B981" s="267">
        <v>0.92</v>
      </c>
      <c r="C981" s="301">
        <f t="shared" si="1"/>
        <v>1.84</v>
      </c>
      <c r="D981" s="302">
        <v>500.0</v>
      </c>
      <c r="E981" s="302">
        <v>500.0</v>
      </c>
      <c r="F981" s="302">
        <v>500.0</v>
      </c>
      <c r="G981" s="302">
        <v>500.0</v>
      </c>
      <c r="H981" s="303">
        <f t="shared" si="2"/>
        <v>2000</v>
      </c>
      <c r="I981" s="304">
        <f t="shared" si="3"/>
        <v>6.56167979</v>
      </c>
      <c r="J981" s="305">
        <f t="shared" si="4"/>
        <v>12.07349081</v>
      </c>
      <c r="K981" s="306">
        <v>5.0</v>
      </c>
      <c r="L981" s="307">
        <f t="shared" si="5"/>
        <v>17.07349081</v>
      </c>
      <c r="M981" s="307">
        <f t="shared" si="6"/>
        <v>20.48818898</v>
      </c>
      <c r="N981" s="308" t="s">
        <v>3097</v>
      </c>
      <c r="O981" s="309"/>
      <c r="P981" s="309"/>
      <c r="Q981" s="309"/>
      <c r="R981" s="309"/>
      <c r="S981" s="309"/>
      <c r="T981" s="309"/>
      <c r="U981" s="309"/>
      <c r="V981" s="309"/>
      <c r="W981" s="309"/>
      <c r="X981" s="309"/>
      <c r="Y981" s="309"/>
    </row>
    <row r="982">
      <c r="A982" s="266" t="s">
        <v>3100</v>
      </c>
      <c r="B982" s="267">
        <v>0.92</v>
      </c>
      <c r="C982" s="301">
        <f t="shared" si="1"/>
        <v>1.84</v>
      </c>
      <c r="D982" s="302">
        <v>500.0</v>
      </c>
      <c r="E982" s="302">
        <v>500.0</v>
      </c>
      <c r="F982" s="302">
        <v>500.0</v>
      </c>
      <c r="G982" s="302">
        <v>500.0</v>
      </c>
      <c r="H982" s="303">
        <f t="shared" si="2"/>
        <v>2000</v>
      </c>
      <c r="I982" s="304">
        <f t="shared" si="3"/>
        <v>6.56167979</v>
      </c>
      <c r="J982" s="305">
        <f t="shared" si="4"/>
        <v>12.07349081</v>
      </c>
      <c r="K982" s="306">
        <v>5.0</v>
      </c>
      <c r="L982" s="307">
        <f t="shared" si="5"/>
        <v>17.07349081</v>
      </c>
      <c r="M982" s="307">
        <f t="shared" si="6"/>
        <v>20.48818898</v>
      </c>
      <c r="N982" s="308" t="s">
        <v>3100</v>
      </c>
      <c r="O982" s="309"/>
      <c r="P982" s="309"/>
      <c r="Q982" s="309"/>
      <c r="R982" s="309"/>
      <c r="S982" s="309"/>
      <c r="T982" s="309"/>
      <c r="U982" s="309"/>
      <c r="V982" s="309"/>
      <c r="W982" s="309"/>
      <c r="X982" s="309"/>
      <c r="Y982" s="309"/>
    </row>
    <row r="983">
      <c r="A983" s="266" t="s">
        <v>3103</v>
      </c>
      <c r="B983" s="267">
        <v>0.7</v>
      </c>
      <c r="C983" s="301">
        <f t="shared" si="1"/>
        <v>1.4</v>
      </c>
      <c r="D983" s="302">
        <v>500.0</v>
      </c>
      <c r="E983" s="302">
        <v>500.0</v>
      </c>
      <c r="F983" s="302">
        <v>500.0</v>
      </c>
      <c r="G983" s="302">
        <v>500.0</v>
      </c>
      <c r="H983" s="303">
        <f t="shared" si="2"/>
        <v>2000</v>
      </c>
      <c r="I983" s="304">
        <f t="shared" si="3"/>
        <v>6.56167979</v>
      </c>
      <c r="J983" s="305">
        <f t="shared" si="4"/>
        <v>9.186351706</v>
      </c>
      <c r="K983" s="306">
        <v>5.0</v>
      </c>
      <c r="L983" s="307">
        <f t="shared" si="5"/>
        <v>14.18635171</v>
      </c>
      <c r="M983" s="307">
        <f t="shared" si="6"/>
        <v>17.02362205</v>
      </c>
      <c r="N983" s="308" t="s">
        <v>3103</v>
      </c>
      <c r="O983" s="309"/>
      <c r="P983" s="309"/>
      <c r="Q983" s="309"/>
      <c r="R983" s="309"/>
      <c r="S983" s="309"/>
      <c r="T983" s="309"/>
      <c r="U983" s="309"/>
      <c r="V983" s="309"/>
      <c r="W983" s="309"/>
      <c r="X983" s="309"/>
      <c r="Y983" s="309"/>
    </row>
    <row r="984">
      <c r="A984" s="266" t="s">
        <v>3106</v>
      </c>
      <c r="B984" s="267">
        <v>0.6</v>
      </c>
      <c r="C984" s="301">
        <f t="shared" si="1"/>
        <v>1.2</v>
      </c>
      <c r="D984" s="302">
        <v>500.0</v>
      </c>
      <c r="E984" s="302">
        <v>500.0</v>
      </c>
      <c r="F984" s="302">
        <v>500.0</v>
      </c>
      <c r="G984" s="302">
        <v>500.0</v>
      </c>
      <c r="H984" s="303">
        <f t="shared" si="2"/>
        <v>2000</v>
      </c>
      <c r="I984" s="304">
        <f t="shared" si="3"/>
        <v>6.56167979</v>
      </c>
      <c r="J984" s="305">
        <f t="shared" si="4"/>
        <v>7.874015748</v>
      </c>
      <c r="K984" s="306">
        <v>5.0</v>
      </c>
      <c r="L984" s="307">
        <f t="shared" si="5"/>
        <v>12.87401575</v>
      </c>
      <c r="M984" s="307">
        <f t="shared" si="6"/>
        <v>15.4488189</v>
      </c>
      <c r="N984" s="308" t="s">
        <v>3106</v>
      </c>
      <c r="O984" s="309"/>
      <c r="P984" s="309"/>
      <c r="Q984" s="309"/>
      <c r="R984" s="309"/>
      <c r="S984" s="309"/>
      <c r="T984" s="309"/>
      <c r="U984" s="309"/>
      <c r="V984" s="309"/>
      <c r="W984" s="309"/>
      <c r="X984" s="309"/>
      <c r="Y984" s="309"/>
    </row>
    <row r="985">
      <c r="A985" s="266" t="s">
        <v>3108</v>
      </c>
      <c r="B985" s="267">
        <v>1.05</v>
      </c>
      <c r="C985" s="301">
        <f t="shared" si="1"/>
        <v>2.1</v>
      </c>
      <c r="D985" s="302">
        <v>500.0</v>
      </c>
      <c r="E985" s="302">
        <v>500.0</v>
      </c>
      <c r="F985" s="302">
        <v>500.0</v>
      </c>
      <c r="G985" s="302">
        <v>500.0</v>
      </c>
      <c r="H985" s="303">
        <f t="shared" si="2"/>
        <v>2000</v>
      </c>
      <c r="I985" s="304">
        <f t="shared" si="3"/>
        <v>6.56167979</v>
      </c>
      <c r="J985" s="305">
        <f t="shared" si="4"/>
        <v>13.77952756</v>
      </c>
      <c r="K985" s="306">
        <v>5.0</v>
      </c>
      <c r="L985" s="307">
        <f t="shared" si="5"/>
        <v>18.77952756</v>
      </c>
      <c r="M985" s="307">
        <f t="shared" si="6"/>
        <v>22.53543307</v>
      </c>
      <c r="N985" s="308" t="s">
        <v>3108</v>
      </c>
      <c r="O985" s="309"/>
      <c r="P985" s="309"/>
      <c r="Q985" s="309"/>
      <c r="R985" s="309"/>
      <c r="S985" s="309"/>
      <c r="T985" s="309"/>
      <c r="U985" s="309"/>
      <c r="V985" s="309"/>
      <c r="W985" s="309"/>
      <c r="X985" s="309"/>
      <c r="Y985" s="309"/>
    </row>
    <row r="986">
      <c r="A986" s="266" t="s">
        <v>3109</v>
      </c>
      <c r="B986" s="275">
        <v>0.6</v>
      </c>
      <c r="C986" s="301">
        <f t="shared" si="1"/>
        <v>1.2</v>
      </c>
      <c r="D986" s="302">
        <v>500.0</v>
      </c>
      <c r="E986" s="302">
        <v>500.0</v>
      </c>
      <c r="F986" s="302">
        <v>500.0</v>
      </c>
      <c r="G986" s="302">
        <v>500.0</v>
      </c>
      <c r="H986" s="303">
        <f t="shared" si="2"/>
        <v>2000</v>
      </c>
      <c r="I986" s="304">
        <f t="shared" si="3"/>
        <v>6.56167979</v>
      </c>
      <c r="J986" s="305">
        <f t="shared" si="4"/>
        <v>7.874015748</v>
      </c>
      <c r="K986" s="306">
        <v>5.0</v>
      </c>
      <c r="L986" s="307">
        <f t="shared" si="5"/>
        <v>12.87401575</v>
      </c>
      <c r="M986" s="307">
        <f t="shared" si="6"/>
        <v>15.4488189</v>
      </c>
      <c r="N986" s="308" t="s">
        <v>3109</v>
      </c>
      <c r="O986" s="309"/>
      <c r="P986" s="309"/>
      <c r="Q986" s="309"/>
      <c r="R986" s="309"/>
      <c r="S986" s="309"/>
      <c r="T986" s="309"/>
      <c r="U986" s="309"/>
      <c r="V986" s="309"/>
      <c r="W986" s="309"/>
      <c r="X986" s="309"/>
      <c r="Y986" s="309"/>
    </row>
    <row r="987">
      <c r="A987" s="266" t="s">
        <v>3111</v>
      </c>
      <c r="B987" s="267">
        <v>1.05</v>
      </c>
      <c r="C987" s="301">
        <f t="shared" si="1"/>
        <v>2.1</v>
      </c>
      <c r="D987" s="302">
        <v>500.0</v>
      </c>
      <c r="E987" s="302">
        <v>500.0</v>
      </c>
      <c r="F987" s="302">
        <v>500.0</v>
      </c>
      <c r="G987" s="302">
        <v>500.0</v>
      </c>
      <c r="H987" s="303">
        <f t="shared" si="2"/>
        <v>2000</v>
      </c>
      <c r="I987" s="304">
        <f t="shared" si="3"/>
        <v>6.56167979</v>
      </c>
      <c r="J987" s="305">
        <f t="shared" si="4"/>
        <v>13.77952756</v>
      </c>
      <c r="K987" s="306">
        <v>5.0</v>
      </c>
      <c r="L987" s="307">
        <f t="shared" si="5"/>
        <v>18.77952756</v>
      </c>
      <c r="M987" s="307">
        <f t="shared" si="6"/>
        <v>22.53543307</v>
      </c>
      <c r="N987" s="308" t="s">
        <v>3111</v>
      </c>
      <c r="O987" s="309"/>
      <c r="P987" s="309"/>
      <c r="Q987" s="309"/>
      <c r="R987" s="309"/>
      <c r="S987" s="309"/>
      <c r="T987" s="309"/>
      <c r="U987" s="309"/>
      <c r="V987" s="309"/>
      <c r="W987" s="309"/>
      <c r="X987" s="309"/>
      <c r="Y987" s="309"/>
    </row>
    <row r="988">
      <c r="A988" s="266" t="s">
        <v>3112</v>
      </c>
      <c r="B988" s="275">
        <v>0.6</v>
      </c>
      <c r="C988" s="301">
        <f t="shared" si="1"/>
        <v>1.2</v>
      </c>
      <c r="D988" s="302">
        <v>500.0</v>
      </c>
      <c r="E988" s="302">
        <v>500.0</v>
      </c>
      <c r="F988" s="302">
        <v>500.0</v>
      </c>
      <c r="G988" s="302">
        <v>500.0</v>
      </c>
      <c r="H988" s="303">
        <f t="shared" si="2"/>
        <v>2000</v>
      </c>
      <c r="I988" s="304">
        <f t="shared" si="3"/>
        <v>6.56167979</v>
      </c>
      <c r="J988" s="305">
        <f t="shared" si="4"/>
        <v>7.874015748</v>
      </c>
      <c r="K988" s="306">
        <v>5.0</v>
      </c>
      <c r="L988" s="307">
        <f t="shared" si="5"/>
        <v>12.87401575</v>
      </c>
      <c r="M988" s="307">
        <f t="shared" si="6"/>
        <v>15.4488189</v>
      </c>
      <c r="N988" s="308" t="s">
        <v>3112</v>
      </c>
      <c r="O988" s="309"/>
      <c r="P988" s="309"/>
      <c r="Q988" s="309"/>
      <c r="R988" s="309"/>
      <c r="S988" s="309"/>
      <c r="T988" s="309"/>
      <c r="U988" s="309"/>
      <c r="V988" s="309"/>
      <c r="W988" s="309"/>
      <c r="X988" s="309"/>
      <c r="Y988" s="309"/>
    </row>
    <row r="989">
      <c r="A989" s="266" t="s">
        <v>3114</v>
      </c>
      <c r="B989" s="267">
        <v>1.05</v>
      </c>
      <c r="C989" s="301">
        <f t="shared" si="1"/>
        <v>2.1</v>
      </c>
      <c r="D989" s="302">
        <v>500.0</v>
      </c>
      <c r="E989" s="302">
        <v>500.0</v>
      </c>
      <c r="F989" s="302">
        <v>500.0</v>
      </c>
      <c r="G989" s="302">
        <v>500.0</v>
      </c>
      <c r="H989" s="303">
        <f t="shared" si="2"/>
        <v>2000</v>
      </c>
      <c r="I989" s="304">
        <f t="shared" si="3"/>
        <v>6.56167979</v>
      </c>
      <c r="J989" s="305">
        <f t="shared" si="4"/>
        <v>13.77952756</v>
      </c>
      <c r="K989" s="306">
        <v>5.0</v>
      </c>
      <c r="L989" s="307">
        <f t="shared" si="5"/>
        <v>18.77952756</v>
      </c>
      <c r="M989" s="307">
        <f t="shared" si="6"/>
        <v>22.53543307</v>
      </c>
      <c r="N989" s="308" t="s">
        <v>3114</v>
      </c>
      <c r="O989" s="309"/>
      <c r="P989" s="309"/>
      <c r="Q989" s="309"/>
      <c r="R989" s="309"/>
      <c r="S989" s="309"/>
      <c r="T989" s="309"/>
      <c r="U989" s="309"/>
      <c r="V989" s="309"/>
      <c r="W989" s="309"/>
      <c r="X989" s="309"/>
      <c r="Y989" s="309"/>
    </row>
    <row r="990">
      <c r="A990" s="266" t="s">
        <v>3115</v>
      </c>
      <c r="B990" s="275">
        <v>0.6</v>
      </c>
      <c r="C990" s="301">
        <f t="shared" si="1"/>
        <v>1.2</v>
      </c>
      <c r="D990" s="302">
        <v>500.0</v>
      </c>
      <c r="E990" s="302">
        <v>500.0</v>
      </c>
      <c r="F990" s="302">
        <v>500.0</v>
      </c>
      <c r="G990" s="302">
        <v>500.0</v>
      </c>
      <c r="H990" s="303">
        <f t="shared" si="2"/>
        <v>2000</v>
      </c>
      <c r="I990" s="304">
        <f t="shared" si="3"/>
        <v>6.56167979</v>
      </c>
      <c r="J990" s="305">
        <f t="shared" si="4"/>
        <v>7.874015748</v>
      </c>
      <c r="K990" s="306">
        <v>5.0</v>
      </c>
      <c r="L990" s="307">
        <f t="shared" si="5"/>
        <v>12.87401575</v>
      </c>
      <c r="M990" s="307">
        <f t="shared" si="6"/>
        <v>15.4488189</v>
      </c>
      <c r="N990" s="308" t="s">
        <v>3115</v>
      </c>
      <c r="O990" s="309"/>
      <c r="P990" s="309"/>
      <c r="Q990" s="309"/>
      <c r="R990" s="309"/>
      <c r="S990" s="309"/>
      <c r="T990" s="309"/>
      <c r="U990" s="309"/>
      <c r="V990" s="309"/>
      <c r="W990" s="309"/>
      <c r="X990" s="309"/>
      <c r="Y990" s="309"/>
    </row>
    <row r="991">
      <c r="A991" s="266" t="s">
        <v>3118</v>
      </c>
      <c r="B991" s="267">
        <v>1.05</v>
      </c>
      <c r="C991" s="301">
        <f t="shared" si="1"/>
        <v>2.1</v>
      </c>
      <c r="D991" s="302">
        <v>500.0</v>
      </c>
      <c r="E991" s="302">
        <v>500.0</v>
      </c>
      <c r="F991" s="302">
        <v>500.0</v>
      </c>
      <c r="G991" s="302">
        <v>500.0</v>
      </c>
      <c r="H991" s="303">
        <f t="shared" si="2"/>
        <v>2000</v>
      </c>
      <c r="I991" s="304">
        <f t="shared" si="3"/>
        <v>6.56167979</v>
      </c>
      <c r="J991" s="305">
        <f t="shared" si="4"/>
        <v>13.77952756</v>
      </c>
      <c r="K991" s="306">
        <v>5.0</v>
      </c>
      <c r="L991" s="307">
        <f t="shared" si="5"/>
        <v>18.77952756</v>
      </c>
      <c r="M991" s="307">
        <f t="shared" si="6"/>
        <v>22.53543307</v>
      </c>
      <c r="N991" s="308" t="s">
        <v>3118</v>
      </c>
      <c r="O991" s="309"/>
      <c r="P991" s="309"/>
      <c r="Q991" s="309"/>
      <c r="R991" s="309"/>
      <c r="S991" s="309"/>
      <c r="T991" s="309"/>
      <c r="U991" s="309"/>
      <c r="V991" s="309"/>
      <c r="W991" s="309"/>
      <c r="X991" s="309"/>
      <c r="Y991" s="309"/>
    </row>
    <row r="992">
      <c r="A992" s="266" t="s">
        <v>3119</v>
      </c>
      <c r="B992" s="267">
        <v>3.2</v>
      </c>
      <c r="C992" s="301">
        <f t="shared" si="1"/>
        <v>6.4</v>
      </c>
      <c r="D992" s="302">
        <v>500.0</v>
      </c>
      <c r="E992" s="302">
        <v>500.0</v>
      </c>
      <c r="F992" s="302">
        <v>500.0</v>
      </c>
      <c r="G992" s="302">
        <v>500.0</v>
      </c>
      <c r="H992" s="303">
        <f t="shared" si="2"/>
        <v>2000</v>
      </c>
      <c r="I992" s="304">
        <f t="shared" si="3"/>
        <v>6.56167979</v>
      </c>
      <c r="J992" s="305">
        <f t="shared" si="4"/>
        <v>41.99475066</v>
      </c>
      <c r="K992" s="306"/>
      <c r="L992" s="307">
        <f t="shared" si="5"/>
        <v>41.99475066</v>
      </c>
      <c r="M992" s="307">
        <f t="shared" si="6"/>
        <v>50.39370079</v>
      </c>
      <c r="N992" s="308" t="s">
        <v>3119</v>
      </c>
      <c r="O992" s="309"/>
      <c r="P992" s="309"/>
      <c r="Q992" s="309"/>
      <c r="R992" s="309"/>
      <c r="S992" s="309"/>
      <c r="T992" s="309"/>
      <c r="U992" s="309"/>
      <c r="V992" s="309"/>
      <c r="W992" s="309"/>
      <c r="X992" s="309"/>
      <c r="Y992" s="309"/>
    </row>
    <row r="993">
      <c r="A993" s="266" t="s">
        <v>3125</v>
      </c>
      <c r="B993" s="267">
        <v>3.2</v>
      </c>
      <c r="C993" s="301">
        <f t="shared" si="1"/>
        <v>6.4</v>
      </c>
      <c r="D993" s="302">
        <v>500.0</v>
      </c>
      <c r="E993" s="302">
        <v>500.0</v>
      </c>
      <c r="F993" s="302">
        <v>500.0</v>
      </c>
      <c r="G993" s="302">
        <v>500.0</v>
      </c>
      <c r="H993" s="303">
        <f t="shared" si="2"/>
        <v>2000</v>
      </c>
      <c r="I993" s="304">
        <f t="shared" si="3"/>
        <v>6.56167979</v>
      </c>
      <c r="J993" s="305">
        <f t="shared" si="4"/>
        <v>41.99475066</v>
      </c>
      <c r="K993" s="310"/>
      <c r="L993" s="307">
        <f t="shared" si="5"/>
        <v>41.99475066</v>
      </c>
      <c r="M993" s="307">
        <f t="shared" si="6"/>
        <v>50.39370079</v>
      </c>
      <c r="N993" s="308" t="s">
        <v>3125</v>
      </c>
      <c r="O993" s="309"/>
      <c r="P993" s="309"/>
      <c r="Q993" s="309"/>
      <c r="R993" s="309"/>
      <c r="S993" s="309"/>
      <c r="T993" s="309"/>
      <c r="U993" s="309"/>
      <c r="V993" s="309"/>
      <c r="W993" s="309"/>
      <c r="X993" s="309"/>
      <c r="Y993" s="309"/>
    </row>
    <row r="994">
      <c r="A994" s="266" t="s">
        <v>3128</v>
      </c>
      <c r="B994" s="267">
        <v>1.72</v>
      </c>
      <c r="C994" s="301">
        <f t="shared" si="1"/>
        <v>3.44</v>
      </c>
      <c r="D994" s="302">
        <v>500.0</v>
      </c>
      <c r="E994" s="302">
        <v>500.0</v>
      </c>
      <c r="F994" s="302">
        <v>500.0</v>
      </c>
      <c r="G994" s="302">
        <v>500.0</v>
      </c>
      <c r="H994" s="303">
        <f t="shared" si="2"/>
        <v>2000</v>
      </c>
      <c r="I994" s="304">
        <f t="shared" si="3"/>
        <v>6.56167979</v>
      </c>
      <c r="J994" s="305">
        <f t="shared" si="4"/>
        <v>22.57217848</v>
      </c>
      <c r="K994" s="310"/>
      <c r="L994" s="307">
        <f t="shared" si="5"/>
        <v>22.57217848</v>
      </c>
      <c r="M994" s="307">
        <f t="shared" si="6"/>
        <v>27.08661417</v>
      </c>
      <c r="N994" s="308" t="s">
        <v>3128</v>
      </c>
      <c r="O994" s="309"/>
      <c r="P994" s="309"/>
      <c r="Q994" s="309"/>
      <c r="R994" s="309"/>
      <c r="S994" s="309"/>
      <c r="T994" s="309"/>
      <c r="U994" s="309"/>
      <c r="V994" s="309"/>
      <c r="W994" s="309"/>
      <c r="X994" s="309"/>
      <c r="Y994" s="309"/>
    </row>
    <row r="995">
      <c r="A995" s="266" t="s">
        <v>3130</v>
      </c>
      <c r="B995" s="267">
        <v>1.72</v>
      </c>
      <c r="C995" s="301">
        <f t="shared" si="1"/>
        <v>3.44</v>
      </c>
      <c r="D995" s="302">
        <v>500.0</v>
      </c>
      <c r="E995" s="302">
        <v>500.0</v>
      </c>
      <c r="F995" s="302">
        <v>500.0</v>
      </c>
      <c r="G995" s="302">
        <v>500.0</v>
      </c>
      <c r="H995" s="303">
        <f t="shared" si="2"/>
        <v>2000</v>
      </c>
      <c r="I995" s="304">
        <f t="shared" si="3"/>
        <v>6.56167979</v>
      </c>
      <c r="J995" s="305">
        <f t="shared" si="4"/>
        <v>22.57217848</v>
      </c>
      <c r="K995" s="310"/>
      <c r="L995" s="307">
        <f t="shared" si="5"/>
        <v>22.57217848</v>
      </c>
      <c r="M995" s="307">
        <f t="shared" si="6"/>
        <v>27.08661417</v>
      </c>
      <c r="N995" s="308" t="s">
        <v>3130</v>
      </c>
      <c r="O995" s="309"/>
      <c r="P995" s="309"/>
      <c r="Q995" s="309"/>
      <c r="R995" s="309"/>
      <c r="S995" s="309"/>
      <c r="T995" s="309"/>
      <c r="U995" s="309"/>
      <c r="V995" s="309"/>
      <c r="W995" s="309"/>
      <c r="X995" s="309"/>
      <c r="Y995" s="309"/>
    </row>
    <row r="996">
      <c r="A996" s="266" t="s">
        <v>3132</v>
      </c>
      <c r="B996" s="267">
        <v>2.8</v>
      </c>
      <c r="C996" s="301">
        <f t="shared" si="1"/>
        <v>5.6</v>
      </c>
      <c r="D996" s="302">
        <v>500.0</v>
      </c>
      <c r="E996" s="302">
        <v>500.0</v>
      </c>
      <c r="F996" s="302">
        <v>500.0</v>
      </c>
      <c r="G996" s="302">
        <v>500.0</v>
      </c>
      <c r="H996" s="303">
        <f t="shared" si="2"/>
        <v>2000</v>
      </c>
      <c r="I996" s="304">
        <f t="shared" si="3"/>
        <v>6.56167979</v>
      </c>
      <c r="J996" s="305">
        <f t="shared" si="4"/>
        <v>36.74540682</v>
      </c>
      <c r="K996" s="310"/>
      <c r="L996" s="307">
        <f t="shared" si="5"/>
        <v>36.74540682</v>
      </c>
      <c r="M996" s="307">
        <f t="shared" si="6"/>
        <v>44.09448819</v>
      </c>
      <c r="N996" s="308" t="s">
        <v>3132</v>
      </c>
      <c r="O996" s="309"/>
      <c r="P996" s="309"/>
      <c r="Q996" s="309"/>
      <c r="R996" s="309"/>
      <c r="S996" s="309"/>
      <c r="T996" s="309"/>
      <c r="U996" s="309"/>
      <c r="V996" s="309"/>
      <c r="W996" s="309"/>
      <c r="X996" s="309"/>
      <c r="Y996" s="309"/>
    </row>
    <row r="997">
      <c r="A997" s="266" t="s">
        <v>3134</v>
      </c>
      <c r="B997" s="267">
        <v>3.85</v>
      </c>
      <c r="C997" s="301">
        <f t="shared" si="1"/>
        <v>7.7</v>
      </c>
      <c r="D997" s="302">
        <v>500.0</v>
      </c>
      <c r="E997" s="302">
        <v>500.0</v>
      </c>
      <c r="F997" s="302">
        <v>500.0</v>
      </c>
      <c r="G997" s="302">
        <v>500.0</v>
      </c>
      <c r="H997" s="303">
        <f t="shared" si="2"/>
        <v>2000</v>
      </c>
      <c r="I997" s="304">
        <f t="shared" si="3"/>
        <v>6.56167979</v>
      </c>
      <c r="J997" s="305">
        <f t="shared" si="4"/>
        <v>50.52493438</v>
      </c>
      <c r="K997" s="310"/>
      <c r="L997" s="307">
        <f t="shared" si="5"/>
        <v>50.52493438</v>
      </c>
      <c r="M997" s="307">
        <f t="shared" si="6"/>
        <v>60.62992126</v>
      </c>
      <c r="N997" s="308" t="s">
        <v>3134</v>
      </c>
      <c r="O997" s="309"/>
      <c r="P997" s="309"/>
      <c r="Q997" s="309"/>
      <c r="R997" s="309"/>
      <c r="S997" s="309"/>
      <c r="T997" s="309"/>
      <c r="U997" s="309"/>
      <c r="V997" s="309"/>
      <c r="W997" s="309"/>
      <c r="X997" s="309"/>
      <c r="Y997" s="309"/>
    </row>
    <row r="998">
      <c r="A998" s="266" t="s">
        <v>3138</v>
      </c>
      <c r="B998" s="267">
        <v>2.05</v>
      </c>
      <c r="C998" s="301">
        <f t="shared" si="1"/>
        <v>4.1</v>
      </c>
      <c r="D998" s="302">
        <v>500.0</v>
      </c>
      <c r="E998" s="302">
        <v>500.0</v>
      </c>
      <c r="F998" s="302">
        <v>500.0</v>
      </c>
      <c r="G998" s="302">
        <v>500.0</v>
      </c>
      <c r="H998" s="303">
        <f t="shared" si="2"/>
        <v>2000</v>
      </c>
      <c r="I998" s="304">
        <f t="shared" si="3"/>
        <v>6.56167979</v>
      </c>
      <c r="J998" s="305">
        <f t="shared" si="4"/>
        <v>26.90288714</v>
      </c>
      <c r="K998" s="310"/>
      <c r="L998" s="307">
        <f t="shared" si="5"/>
        <v>26.90288714</v>
      </c>
      <c r="M998" s="307">
        <f t="shared" si="6"/>
        <v>32.28346457</v>
      </c>
      <c r="N998" s="308" t="s">
        <v>3138</v>
      </c>
      <c r="O998" s="309"/>
      <c r="P998" s="309"/>
      <c r="Q998" s="309"/>
      <c r="R998" s="309"/>
      <c r="S998" s="309"/>
      <c r="T998" s="309"/>
      <c r="U998" s="309"/>
      <c r="V998" s="309"/>
      <c r="W998" s="309"/>
      <c r="X998" s="309"/>
      <c r="Y998" s="309"/>
    </row>
    <row r="999">
      <c r="A999" s="266" t="s">
        <v>3140</v>
      </c>
      <c r="B999" s="267">
        <v>1.15</v>
      </c>
      <c r="C999" s="301">
        <f t="shared" si="1"/>
        <v>2.3</v>
      </c>
      <c r="D999" s="302">
        <v>500.0</v>
      </c>
      <c r="E999" s="302">
        <v>500.0</v>
      </c>
      <c r="F999" s="302">
        <v>500.0</v>
      </c>
      <c r="G999" s="302">
        <v>500.0</v>
      </c>
      <c r="H999" s="303">
        <f t="shared" si="2"/>
        <v>2000</v>
      </c>
      <c r="I999" s="304">
        <f t="shared" si="3"/>
        <v>6.56167979</v>
      </c>
      <c r="J999" s="305">
        <f t="shared" si="4"/>
        <v>15.09186352</v>
      </c>
      <c r="K999" s="306">
        <v>5.0</v>
      </c>
      <c r="L999" s="307">
        <f t="shared" si="5"/>
        <v>20.09186352</v>
      </c>
      <c r="M999" s="307">
        <f t="shared" si="6"/>
        <v>24.11023622</v>
      </c>
      <c r="N999" s="308" t="s">
        <v>3140</v>
      </c>
      <c r="O999" s="309"/>
      <c r="P999" s="309"/>
      <c r="Q999" s="309"/>
      <c r="R999" s="309"/>
      <c r="S999" s="309"/>
      <c r="T999" s="309"/>
      <c r="U999" s="309"/>
      <c r="V999" s="309"/>
      <c r="W999" s="309"/>
      <c r="X999" s="309"/>
      <c r="Y999" s="309"/>
    </row>
    <row r="1000">
      <c r="A1000" s="266" t="s">
        <v>3142</v>
      </c>
      <c r="B1000" s="267">
        <v>1.42</v>
      </c>
      <c r="C1000" s="301">
        <f t="shared" si="1"/>
        <v>2.84</v>
      </c>
      <c r="D1000" s="302">
        <v>500.0</v>
      </c>
      <c r="E1000" s="302">
        <v>500.0</v>
      </c>
      <c r="F1000" s="302">
        <v>500.0</v>
      </c>
      <c r="G1000" s="302">
        <v>500.0</v>
      </c>
      <c r="H1000" s="303">
        <f t="shared" si="2"/>
        <v>2000</v>
      </c>
      <c r="I1000" s="304">
        <f t="shared" si="3"/>
        <v>6.56167979</v>
      </c>
      <c r="J1000" s="305">
        <f t="shared" si="4"/>
        <v>18.6351706</v>
      </c>
      <c r="K1000" s="306"/>
      <c r="L1000" s="307">
        <f t="shared" si="5"/>
        <v>18.6351706</v>
      </c>
      <c r="M1000" s="307">
        <f t="shared" si="6"/>
        <v>22.36220472</v>
      </c>
      <c r="N1000" s="308" t="s">
        <v>3142</v>
      </c>
      <c r="O1000" s="309"/>
      <c r="P1000" s="309"/>
      <c r="Q1000" s="309"/>
      <c r="R1000" s="309"/>
      <c r="S1000" s="309"/>
      <c r="T1000" s="309"/>
      <c r="U1000" s="309"/>
      <c r="V1000" s="309"/>
      <c r="W1000" s="309"/>
      <c r="X1000" s="309"/>
      <c r="Y1000" s="309"/>
    </row>
    <row r="1001">
      <c r="A1001" s="266" t="s">
        <v>3145</v>
      </c>
      <c r="B1001" s="267">
        <v>0.84</v>
      </c>
      <c r="C1001" s="301">
        <f t="shared" si="1"/>
        <v>1.68</v>
      </c>
      <c r="D1001" s="302">
        <v>500.0</v>
      </c>
      <c r="E1001" s="302">
        <v>500.0</v>
      </c>
      <c r="F1001" s="302">
        <v>500.0</v>
      </c>
      <c r="G1001" s="302">
        <v>500.0</v>
      </c>
      <c r="H1001" s="303">
        <f t="shared" si="2"/>
        <v>2000</v>
      </c>
      <c r="I1001" s="304">
        <f t="shared" si="3"/>
        <v>6.56167979</v>
      </c>
      <c r="J1001" s="305">
        <f t="shared" si="4"/>
        <v>11.02362205</v>
      </c>
      <c r="K1001" s="306">
        <v>5.0</v>
      </c>
      <c r="L1001" s="307">
        <f t="shared" si="5"/>
        <v>16.02362205</v>
      </c>
      <c r="M1001" s="307">
        <f t="shared" si="6"/>
        <v>19.22834646</v>
      </c>
      <c r="N1001" s="308" t="s">
        <v>3145</v>
      </c>
      <c r="O1001" s="309"/>
      <c r="P1001" s="309"/>
      <c r="Q1001" s="309"/>
      <c r="R1001" s="309"/>
      <c r="S1001" s="309"/>
      <c r="T1001" s="309"/>
      <c r="U1001" s="309"/>
      <c r="V1001" s="309"/>
      <c r="W1001" s="309"/>
      <c r="X1001" s="309"/>
      <c r="Y1001" s="309"/>
    </row>
    <row r="1002">
      <c r="A1002" s="266" t="s">
        <v>3148</v>
      </c>
      <c r="B1002" s="267">
        <v>0.68</v>
      </c>
      <c r="C1002" s="301">
        <f t="shared" si="1"/>
        <v>1.36</v>
      </c>
      <c r="D1002" s="302">
        <v>500.0</v>
      </c>
      <c r="E1002" s="302">
        <v>500.0</v>
      </c>
      <c r="F1002" s="302">
        <v>500.0</v>
      </c>
      <c r="G1002" s="302">
        <v>500.0</v>
      </c>
      <c r="H1002" s="303">
        <f t="shared" si="2"/>
        <v>2000</v>
      </c>
      <c r="I1002" s="304">
        <f t="shared" si="3"/>
        <v>6.56167979</v>
      </c>
      <c r="J1002" s="305">
        <f t="shared" si="4"/>
        <v>8.923884514</v>
      </c>
      <c r="K1002" s="306">
        <v>5.0</v>
      </c>
      <c r="L1002" s="307">
        <f t="shared" si="5"/>
        <v>13.92388451</v>
      </c>
      <c r="M1002" s="307">
        <f t="shared" si="6"/>
        <v>16.70866142</v>
      </c>
      <c r="N1002" s="308" t="s">
        <v>3148</v>
      </c>
      <c r="O1002" s="309"/>
      <c r="P1002" s="309"/>
      <c r="Q1002" s="309"/>
      <c r="R1002" s="309"/>
      <c r="S1002" s="309"/>
      <c r="T1002" s="309"/>
      <c r="U1002" s="309"/>
      <c r="V1002" s="309"/>
      <c r="W1002" s="309"/>
      <c r="X1002" s="309"/>
      <c r="Y1002" s="309"/>
    </row>
    <row r="1003">
      <c r="A1003" s="266" t="s">
        <v>3150</v>
      </c>
      <c r="B1003" s="267">
        <v>1.15</v>
      </c>
      <c r="C1003" s="301">
        <f t="shared" si="1"/>
        <v>2.3</v>
      </c>
      <c r="D1003" s="302">
        <v>500.0</v>
      </c>
      <c r="E1003" s="302">
        <v>500.0</v>
      </c>
      <c r="F1003" s="302">
        <v>500.0</v>
      </c>
      <c r="G1003" s="302">
        <v>500.0</v>
      </c>
      <c r="H1003" s="303">
        <f t="shared" si="2"/>
        <v>2000</v>
      </c>
      <c r="I1003" s="304">
        <f t="shared" si="3"/>
        <v>6.56167979</v>
      </c>
      <c r="J1003" s="305">
        <f t="shared" si="4"/>
        <v>15.09186352</v>
      </c>
      <c r="K1003" s="306">
        <v>5.0</v>
      </c>
      <c r="L1003" s="307">
        <f t="shared" si="5"/>
        <v>20.09186352</v>
      </c>
      <c r="M1003" s="307">
        <f t="shared" si="6"/>
        <v>24.11023622</v>
      </c>
      <c r="N1003" s="308" t="s">
        <v>3150</v>
      </c>
      <c r="O1003" s="309"/>
      <c r="P1003" s="309"/>
      <c r="Q1003" s="309"/>
      <c r="R1003" s="309"/>
      <c r="S1003" s="309"/>
      <c r="T1003" s="309"/>
      <c r="U1003" s="309"/>
      <c r="V1003" s="309"/>
      <c r="W1003" s="309"/>
      <c r="X1003" s="309"/>
      <c r="Y1003" s="309"/>
    </row>
    <row r="1004">
      <c r="A1004" s="266" t="s">
        <v>3152</v>
      </c>
      <c r="B1004" s="267">
        <v>1.15</v>
      </c>
      <c r="C1004" s="301">
        <f t="shared" si="1"/>
        <v>2.3</v>
      </c>
      <c r="D1004" s="302">
        <v>500.0</v>
      </c>
      <c r="E1004" s="302">
        <v>500.0</v>
      </c>
      <c r="F1004" s="302">
        <v>500.0</v>
      </c>
      <c r="G1004" s="302">
        <v>500.0</v>
      </c>
      <c r="H1004" s="303">
        <f t="shared" si="2"/>
        <v>2000</v>
      </c>
      <c r="I1004" s="304">
        <f t="shared" si="3"/>
        <v>6.56167979</v>
      </c>
      <c r="J1004" s="305">
        <f t="shared" si="4"/>
        <v>15.09186352</v>
      </c>
      <c r="K1004" s="306">
        <v>5.0</v>
      </c>
      <c r="L1004" s="307">
        <f t="shared" si="5"/>
        <v>20.09186352</v>
      </c>
      <c r="M1004" s="307">
        <f t="shared" si="6"/>
        <v>24.11023622</v>
      </c>
      <c r="N1004" s="308" t="s">
        <v>3152</v>
      </c>
      <c r="O1004" s="309"/>
      <c r="P1004" s="309"/>
      <c r="Q1004" s="309"/>
      <c r="R1004" s="309"/>
      <c r="S1004" s="309"/>
      <c r="T1004" s="309"/>
      <c r="U1004" s="309"/>
      <c r="V1004" s="309"/>
      <c r="W1004" s="309"/>
      <c r="X1004" s="309"/>
      <c r="Y1004" s="309"/>
    </row>
    <row r="1005">
      <c r="A1005" s="266" t="s">
        <v>3154</v>
      </c>
      <c r="B1005" s="267">
        <v>1.35</v>
      </c>
      <c r="C1005" s="301">
        <f t="shared" si="1"/>
        <v>2.7</v>
      </c>
      <c r="D1005" s="302">
        <v>500.0</v>
      </c>
      <c r="E1005" s="302">
        <v>500.0</v>
      </c>
      <c r="F1005" s="302">
        <v>500.0</v>
      </c>
      <c r="G1005" s="302">
        <v>500.0</v>
      </c>
      <c r="H1005" s="303">
        <f t="shared" si="2"/>
        <v>2000</v>
      </c>
      <c r="I1005" s="304">
        <f t="shared" si="3"/>
        <v>6.56167979</v>
      </c>
      <c r="J1005" s="305">
        <f t="shared" si="4"/>
        <v>17.71653543</v>
      </c>
      <c r="K1005" s="306"/>
      <c r="L1005" s="307">
        <f t="shared" si="5"/>
        <v>17.71653543</v>
      </c>
      <c r="M1005" s="307">
        <f t="shared" si="6"/>
        <v>21.25984252</v>
      </c>
      <c r="N1005" s="308" t="s">
        <v>3154</v>
      </c>
      <c r="O1005" s="309"/>
      <c r="P1005" s="309"/>
      <c r="Q1005" s="309"/>
      <c r="R1005" s="309"/>
      <c r="S1005" s="309"/>
      <c r="T1005" s="309"/>
      <c r="U1005" s="309"/>
      <c r="V1005" s="309"/>
      <c r="W1005" s="309"/>
      <c r="X1005" s="309"/>
      <c r="Y1005" s="309"/>
    </row>
    <row r="1006">
      <c r="A1006" s="266" t="s">
        <v>3157</v>
      </c>
      <c r="B1006" s="267">
        <v>1.2</v>
      </c>
      <c r="C1006" s="301">
        <f t="shared" si="1"/>
        <v>2.4</v>
      </c>
      <c r="D1006" s="302">
        <v>500.0</v>
      </c>
      <c r="E1006" s="302">
        <v>500.0</v>
      </c>
      <c r="F1006" s="302">
        <v>500.0</v>
      </c>
      <c r="G1006" s="302">
        <v>500.0</v>
      </c>
      <c r="H1006" s="303">
        <f t="shared" si="2"/>
        <v>2000</v>
      </c>
      <c r="I1006" s="304">
        <f t="shared" si="3"/>
        <v>6.56167979</v>
      </c>
      <c r="J1006" s="305">
        <f t="shared" si="4"/>
        <v>15.7480315</v>
      </c>
      <c r="K1006" s="306">
        <v>5.0</v>
      </c>
      <c r="L1006" s="307">
        <f t="shared" si="5"/>
        <v>20.7480315</v>
      </c>
      <c r="M1006" s="307">
        <f t="shared" si="6"/>
        <v>24.8976378</v>
      </c>
      <c r="N1006" s="308" t="s">
        <v>3157</v>
      </c>
      <c r="O1006" s="309"/>
      <c r="P1006" s="309"/>
      <c r="Q1006" s="309"/>
      <c r="R1006" s="309"/>
      <c r="S1006" s="309"/>
      <c r="T1006" s="309"/>
      <c r="U1006" s="309"/>
      <c r="V1006" s="309"/>
      <c r="W1006" s="309"/>
      <c r="X1006" s="309"/>
      <c r="Y1006" s="309"/>
    </row>
    <row r="1007">
      <c r="A1007" s="266" t="s">
        <v>3161</v>
      </c>
      <c r="B1007" s="267">
        <v>0.78</v>
      </c>
      <c r="C1007" s="301">
        <f t="shared" si="1"/>
        <v>1.56</v>
      </c>
      <c r="D1007" s="302">
        <v>500.0</v>
      </c>
      <c r="E1007" s="302">
        <v>500.0</v>
      </c>
      <c r="F1007" s="302">
        <v>500.0</v>
      </c>
      <c r="G1007" s="302">
        <v>500.0</v>
      </c>
      <c r="H1007" s="303">
        <f t="shared" si="2"/>
        <v>2000</v>
      </c>
      <c r="I1007" s="304">
        <f t="shared" si="3"/>
        <v>6.56167979</v>
      </c>
      <c r="J1007" s="305">
        <f t="shared" si="4"/>
        <v>10.23622047</v>
      </c>
      <c r="K1007" s="306">
        <v>5.0</v>
      </c>
      <c r="L1007" s="307">
        <f t="shared" si="5"/>
        <v>15.23622047</v>
      </c>
      <c r="M1007" s="307">
        <f t="shared" si="6"/>
        <v>18.28346457</v>
      </c>
      <c r="N1007" s="308" t="s">
        <v>3161</v>
      </c>
      <c r="O1007" s="309"/>
      <c r="P1007" s="309"/>
      <c r="Q1007" s="309"/>
      <c r="R1007" s="309"/>
      <c r="S1007" s="309"/>
      <c r="T1007" s="309"/>
      <c r="U1007" s="309"/>
      <c r="V1007" s="309"/>
      <c r="W1007" s="309"/>
      <c r="X1007" s="309"/>
      <c r="Y1007" s="309"/>
    </row>
    <row r="1008">
      <c r="A1008" s="266" t="s">
        <v>3164</v>
      </c>
      <c r="B1008" s="267">
        <v>0.68</v>
      </c>
      <c r="C1008" s="301">
        <f t="shared" si="1"/>
        <v>1.36</v>
      </c>
      <c r="D1008" s="302">
        <v>500.0</v>
      </c>
      <c r="E1008" s="302">
        <v>500.0</v>
      </c>
      <c r="F1008" s="302">
        <v>500.0</v>
      </c>
      <c r="G1008" s="302">
        <v>500.0</v>
      </c>
      <c r="H1008" s="303">
        <f t="shared" si="2"/>
        <v>2000</v>
      </c>
      <c r="I1008" s="304">
        <f t="shared" si="3"/>
        <v>6.56167979</v>
      </c>
      <c r="J1008" s="305">
        <f t="shared" si="4"/>
        <v>8.923884514</v>
      </c>
      <c r="K1008" s="306">
        <v>5.0</v>
      </c>
      <c r="L1008" s="307">
        <f t="shared" si="5"/>
        <v>13.92388451</v>
      </c>
      <c r="M1008" s="307">
        <f t="shared" si="6"/>
        <v>16.70866142</v>
      </c>
      <c r="N1008" s="308" t="s">
        <v>3164</v>
      </c>
      <c r="O1008" s="309"/>
      <c r="P1008" s="309"/>
      <c r="Q1008" s="309"/>
      <c r="R1008" s="309"/>
      <c r="S1008" s="309"/>
      <c r="T1008" s="309"/>
      <c r="U1008" s="309"/>
      <c r="V1008" s="309"/>
      <c r="W1008" s="309"/>
      <c r="X1008" s="309"/>
      <c r="Y1008" s="309"/>
    </row>
    <row r="1009">
      <c r="A1009" s="266" t="s">
        <v>3168</v>
      </c>
      <c r="B1009" s="267">
        <v>1.0</v>
      </c>
      <c r="C1009" s="301">
        <f t="shared" si="1"/>
        <v>2</v>
      </c>
      <c r="D1009" s="302">
        <v>500.0</v>
      </c>
      <c r="E1009" s="302">
        <v>500.0</v>
      </c>
      <c r="F1009" s="302">
        <v>500.0</v>
      </c>
      <c r="G1009" s="302">
        <v>500.0</v>
      </c>
      <c r="H1009" s="303">
        <f t="shared" si="2"/>
        <v>2000</v>
      </c>
      <c r="I1009" s="304">
        <f t="shared" si="3"/>
        <v>6.56167979</v>
      </c>
      <c r="J1009" s="305">
        <f t="shared" si="4"/>
        <v>13.12335958</v>
      </c>
      <c r="K1009" s="306">
        <v>5.0</v>
      </c>
      <c r="L1009" s="307">
        <f t="shared" si="5"/>
        <v>18.12335958</v>
      </c>
      <c r="M1009" s="307">
        <f t="shared" si="6"/>
        <v>21.7480315</v>
      </c>
      <c r="N1009" s="308" t="s">
        <v>3168</v>
      </c>
      <c r="O1009" s="309"/>
      <c r="P1009" s="309"/>
      <c r="Q1009" s="309"/>
      <c r="R1009" s="309"/>
      <c r="S1009" s="309"/>
      <c r="T1009" s="309"/>
      <c r="U1009" s="309"/>
      <c r="V1009" s="309"/>
      <c r="W1009" s="309"/>
      <c r="X1009" s="309"/>
      <c r="Y1009" s="309"/>
    </row>
    <row r="1010">
      <c r="A1010" s="266" t="s">
        <v>3170</v>
      </c>
      <c r="B1010" s="267">
        <v>1.4</v>
      </c>
      <c r="C1010" s="301">
        <f t="shared" si="1"/>
        <v>2.8</v>
      </c>
      <c r="D1010" s="302">
        <v>500.0</v>
      </c>
      <c r="E1010" s="302">
        <v>500.0</v>
      </c>
      <c r="F1010" s="302">
        <v>500.0</v>
      </c>
      <c r="G1010" s="302">
        <v>500.0</v>
      </c>
      <c r="H1010" s="303">
        <f t="shared" si="2"/>
        <v>2000</v>
      </c>
      <c r="I1010" s="304">
        <f t="shared" si="3"/>
        <v>6.56167979</v>
      </c>
      <c r="J1010" s="305">
        <f t="shared" si="4"/>
        <v>18.37270341</v>
      </c>
      <c r="K1010" s="310"/>
      <c r="L1010" s="307">
        <f t="shared" si="5"/>
        <v>18.37270341</v>
      </c>
      <c r="M1010" s="307">
        <f t="shared" si="6"/>
        <v>22.04724409</v>
      </c>
      <c r="N1010" s="308" t="s">
        <v>3170</v>
      </c>
      <c r="O1010" s="309"/>
      <c r="P1010" s="309"/>
      <c r="Q1010" s="309"/>
      <c r="R1010" s="309"/>
      <c r="S1010" s="309"/>
      <c r="T1010" s="309"/>
      <c r="U1010" s="309"/>
      <c r="V1010" s="309"/>
      <c r="W1010" s="309"/>
      <c r="X1010" s="309"/>
      <c r="Y1010" s="309"/>
    </row>
    <row r="1011">
      <c r="A1011" s="266" t="s">
        <v>3173</v>
      </c>
      <c r="B1011" s="267">
        <v>1.45</v>
      </c>
      <c r="C1011" s="301">
        <f t="shared" si="1"/>
        <v>2.9</v>
      </c>
      <c r="D1011" s="302">
        <v>500.0</v>
      </c>
      <c r="E1011" s="302">
        <v>500.0</v>
      </c>
      <c r="F1011" s="302">
        <v>500.0</v>
      </c>
      <c r="G1011" s="302">
        <v>500.0</v>
      </c>
      <c r="H1011" s="303">
        <f t="shared" si="2"/>
        <v>2000</v>
      </c>
      <c r="I1011" s="304">
        <f t="shared" si="3"/>
        <v>6.56167979</v>
      </c>
      <c r="J1011" s="305">
        <f t="shared" si="4"/>
        <v>19.02887139</v>
      </c>
      <c r="K1011" s="310"/>
      <c r="L1011" s="307">
        <f t="shared" si="5"/>
        <v>19.02887139</v>
      </c>
      <c r="M1011" s="307">
        <f t="shared" si="6"/>
        <v>22.83464567</v>
      </c>
      <c r="N1011" s="308" t="s">
        <v>3173</v>
      </c>
      <c r="O1011" s="309"/>
      <c r="P1011" s="309"/>
      <c r="Q1011" s="309"/>
      <c r="R1011" s="309"/>
      <c r="S1011" s="309"/>
      <c r="T1011" s="309"/>
      <c r="U1011" s="309"/>
      <c r="V1011" s="309"/>
      <c r="W1011" s="309"/>
      <c r="X1011" s="309"/>
      <c r="Y1011" s="309"/>
    </row>
    <row r="1012">
      <c r="A1012" s="266" t="s">
        <v>3175</v>
      </c>
      <c r="B1012" s="267">
        <v>1.3</v>
      </c>
      <c r="C1012" s="301">
        <f t="shared" si="1"/>
        <v>2.6</v>
      </c>
      <c r="D1012" s="302">
        <v>500.0</v>
      </c>
      <c r="E1012" s="302">
        <v>500.0</v>
      </c>
      <c r="F1012" s="302">
        <v>500.0</v>
      </c>
      <c r="G1012" s="302">
        <v>500.0</v>
      </c>
      <c r="H1012" s="303">
        <f t="shared" si="2"/>
        <v>2000</v>
      </c>
      <c r="I1012" s="304">
        <f t="shared" si="3"/>
        <v>6.56167979</v>
      </c>
      <c r="J1012" s="305">
        <f t="shared" si="4"/>
        <v>17.06036745</v>
      </c>
      <c r="K1012" s="306"/>
      <c r="L1012" s="307">
        <f t="shared" si="5"/>
        <v>17.06036745</v>
      </c>
      <c r="M1012" s="307">
        <f t="shared" si="6"/>
        <v>20.47244094</v>
      </c>
      <c r="N1012" s="308" t="s">
        <v>3175</v>
      </c>
      <c r="O1012" s="309"/>
      <c r="P1012" s="309"/>
      <c r="Q1012" s="309"/>
      <c r="R1012" s="309"/>
      <c r="S1012" s="309"/>
      <c r="T1012" s="309"/>
      <c r="U1012" s="309"/>
      <c r="V1012" s="309"/>
      <c r="W1012" s="309"/>
      <c r="X1012" s="309"/>
      <c r="Y1012" s="309"/>
    </row>
    <row r="1013">
      <c r="A1013" s="266" t="s">
        <v>3177</v>
      </c>
      <c r="B1013" s="267">
        <v>1.75</v>
      </c>
      <c r="C1013" s="301">
        <f t="shared" si="1"/>
        <v>3.5</v>
      </c>
      <c r="D1013" s="302">
        <v>500.0</v>
      </c>
      <c r="E1013" s="302">
        <v>500.0</v>
      </c>
      <c r="F1013" s="302">
        <v>500.0</v>
      </c>
      <c r="G1013" s="302">
        <v>500.0</v>
      </c>
      <c r="H1013" s="303">
        <f t="shared" si="2"/>
        <v>2000</v>
      </c>
      <c r="I1013" s="304">
        <f t="shared" si="3"/>
        <v>6.56167979</v>
      </c>
      <c r="J1013" s="305">
        <f t="shared" si="4"/>
        <v>22.96587927</v>
      </c>
      <c r="K1013" s="310"/>
      <c r="L1013" s="307">
        <f t="shared" si="5"/>
        <v>22.96587927</v>
      </c>
      <c r="M1013" s="307">
        <f t="shared" si="6"/>
        <v>27.55905512</v>
      </c>
      <c r="N1013" s="308" t="s">
        <v>3177</v>
      </c>
      <c r="O1013" s="309"/>
      <c r="P1013" s="309"/>
      <c r="Q1013" s="309"/>
      <c r="R1013" s="309"/>
      <c r="S1013" s="309"/>
      <c r="T1013" s="309"/>
      <c r="U1013" s="309"/>
      <c r="V1013" s="309"/>
      <c r="W1013" s="309"/>
      <c r="X1013" s="309"/>
      <c r="Y1013" s="309"/>
    </row>
    <row r="1014">
      <c r="A1014" s="266" t="s">
        <v>3181</v>
      </c>
      <c r="B1014" s="267">
        <v>1.35</v>
      </c>
      <c r="C1014" s="301">
        <f t="shared" si="1"/>
        <v>2.7</v>
      </c>
      <c r="D1014" s="302">
        <v>500.0</v>
      </c>
      <c r="E1014" s="302">
        <v>500.0</v>
      </c>
      <c r="F1014" s="302">
        <v>500.0</v>
      </c>
      <c r="G1014" s="302">
        <v>500.0</v>
      </c>
      <c r="H1014" s="303">
        <f t="shared" si="2"/>
        <v>2000</v>
      </c>
      <c r="I1014" s="304">
        <f t="shared" si="3"/>
        <v>6.56167979</v>
      </c>
      <c r="J1014" s="305">
        <f t="shared" si="4"/>
        <v>17.71653543</v>
      </c>
      <c r="K1014" s="310"/>
      <c r="L1014" s="307">
        <f t="shared" si="5"/>
        <v>17.71653543</v>
      </c>
      <c r="M1014" s="307">
        <f t="shared" si="6"/>
        <v>21.25984252</v>
      </c>
      <c r="N1014" s="308" t="s">
        <v>3181</v>
      </c>
      <c r="O1014" s="309"/>
      <c r="P1014" s="309"/>
      <c r="Q1014" s="309"/>
      <c r="R1014" s="309"/>
      <c r="S1014" s="309"/>
      <c r="T1014" s="309"/>
      <c r="U1014" s="309"/>
      <c r="V1014" s="309"/>
      <c r="W1014" s="309"/>
      <c r="X1014" s="309"/>
      <c r="Y1014" s="309"/>
    </row>
    <row r="1015">
      <c r="A1015" s="266" t="s">
        <v>3184</v>
      </c>
      <c r="B1015" s="267">
        <v>1.8</v>
      </c>
      <c r="C1015" s="301">
        <f t="shared" si="1"/>
        <v>3.6</v>
      </c>
      <c r="D1015" s="302">
        <v>500.0</v>
      </c>
      <c r="E1015" s="302">
        <v>500.0</v>
      </c>
      <c r="F1015" s="302">
        <v>500.0</v>
      </c>
      <c r="G1015" s="302">
        <v>500.0</v>
      </c>
      <c r="H1015" s="303">
        <f t="shared" si="2"/>
        <v>2000</v>
      </c>
      <c r="I1015" s="304">
        <f t="shared" si="3"/>
        <v>6.56167979</v>
      </c>
      <c r="J1015" s="305">
        <f t="shared" si="4"/>
        <v>23.62204724</v>
      </c>
      <c r="K1015" s="306"/>
      <c r="L1015" s="307">
        <f t="shared" si="5"/>
        <v>23.62204724</v>
      </c>
      <c r="M1015" s="307">
        <f t="shared" si="6"/>
        <v>28.34645669</v>
      </c>
      <c r="N1015" s="308" t="s">
        <v>3184</v>
      </c>
      <c r="O1015" s="309"/>
      <c r="P1015" s="309"/>
      <c r="Q1015" s="309"/>
      <c r="R1015" s="309"/>
      <c r="S1015" s="309"/>
      <c r="T1015" s="309"/>
      <c r="U1015" s="309"/>
      <c r="V1015" s="309"/>
      <c r="W1015" s="309"/>
      <c r="X1015" s="309"/>
      <c r="Y1015" s="309"/>
    </row>
    <row r="1016">
      <c r="A1016" s="266" t="s">
        <v>3187</v>
      </c>
      <c r="B1016" s="267">
        <v>0.74</v>
      </c>
      <c r="C1016" s="301">
        <f t="shared" si="1"/>
        <v>1.48</v>
      </c>
      <c r="D1016" s="302">
        <v>500.0</v>
      </c>
      <c r="E1016" s="302">
        <v>500.0</v>
      </c>
      <c r="F1016" s="302">
        <v>500.0</v>
      </c>
      <c r="G1016" s="302">
        <v>500.0</v>
      </c>
      <c r="H1016" s="303">
        <f t="shared" si="2"/>
        <v>2000</v>
      </c>
      <c r="I1016" s="304">
        <f t="shared" si="3"/>
        <v>6.56167979</v>
      </c>
      <c r="J1016" s="305">
        <f t="shared" si="4"/>
        <v>9.711286089</v>
      </c>
      <c r="K1016" s="306">
        <v>5.0</v>
      </c>
      <c r="L1016" s="307">
        <f t="shared" si="5"/>
        <v>14.71128609</v>
      </c>
      <c r="M1016" s="307">
        <f t="shared" si="6"/>
        <v>17.65354331</v>
      </c>
      <c r="N1016" s="308" t="s">
        <v>3187</v>
      </c>
      <c r="O1016" s="309"/>
      <c r="P1016" s="309"/>
      <c r="Q1016" s="309"/>
      <c r="R1016" s="309"/>
      <c r="S1016" s="309"/>
      <c r="T1016" s="309"/>
      <c r="U1016" s="309"/>
      <c r="V1016" s="309"/>
      <c r="W1016" s="309"/>
      <c r="X1016" s="309"/>
      <c r="Y1016" s="309"/>
    </row>
    <row r="1017">
      <c r="A1017" s="266" t="s">
        <v>3190</v>
      </c>
      <c r="B1017" s="267">
        <v>0.65</v>
      </c>
      <c r="C1017" s="301">
        <f t="shared" si="1"/>
        <v>1.3</v>
      </c>
      <c r="D1017" s="302">
        <v>500.0</v>
      </c>
      <c r="E1017" s="302">
        <v>500.0</v>
      </c>
      <c r="F1017" s="302">
        <v>500.0</v>
      </c>
      <c r="G1017" s="302">
        <v>500.0</v>
      </c>
      <c r="H1017" s="303">
        <f t="shared" si="2"/>
        <v>2000</v>
      </c>
      <c r="I1017" s="304">
        <f t="shared" si="3"/>
        <v>6.56167979</v>
      </c>
      <c r="J1017" s="305">
        <f t="shared" si="4"/>
        <v>8.530183727</v>
      </c>
      <c r="K1017" s="306">
        <v>5.0</v>
      </c>
      <c r="L1017" s="307">
        <f t="shared" si="5"/>
        <v>13.53018373</v>
      </c>
      <c r="M1017" s="307">
        <f t="shared" si="6"/>
        <v>16.23622047</v>
      </c>
      <c r="N1017" s="308" t="s">
        <v>3190</v>
      </c>
      <c r="O1017" s="309"/>
      <c r="P1017" s="309"/>
      <c r="Q1017" s="309"/>
      <c r="R1017" s="309"/>
      <c r="S1017" s="309"/>
      <c r="T1017" s="309"/>
      <c r="U1017" s="309"/>
      <c r="V1017" s="309"/>
      <c r="W1017" s="309"/>
      <c r="X1017" s="309"/>
      <c r="Y1017" s="309"/>
    </row>
    <row r="1018">
      <c r="A1018" s="266" t="s">
        <v>3193</v>
      </c>
      <c r="B1018" s="267">
        <v>1.3</v>
      </c>
      <c r="C1018" s="301">
        <f t="shared" si="1"/>
        <v>2.6</v>
      </c>
      <c r="D1018" s="302">
        <v>500.0</v>
      </c>
      <c r="E1018" s="302">
        <v>500.0</v>
      </c>
      <c r="F1018" s="302">
        <v>500.0</v>
      </c>
      <c r="G1018" s="302">
        <v>500.0</v>
      </c>
      <c r="H1018" s="303">
        <f t="shared" si="2"/>
        <v>2000</v>
      </c>
      <c r="I1018" s="304">
        <f t="shared" si="3"/>
        <v>6.56167979</v>
      </c>
      <c r="J1018" s="305">
        <f t="shared" si="4"/>
        <v>17.06036745</v>
      </c>
      <c r="K1018" s="310"/>
      <c r="L1018" s="307">
        <f t="shared" si="5"/>
        <v>17.06036745</v>
      </c>
      <c r="M1018" s="307">
        <f t="shared" si="6"/>
        <v>20.47244094</v>
      </c>
      <c r="N1018" s="308" t="s">
        <v>3193</v>
      </c>
      <c r="O1018" s="309"/>
      <c r="P1018" s="309"/>
      <c r="Q1018" s="309"/>
      <c r="R1018" s="309"/>
      <c r="S1018" s="309"/>
      <c r="T1018" s="309"/>
      <c r="U1018" s="309"/>
      <c r="V1018" s="309"/>
      <c r="W1018" s="309"/>
      <c r="X1018" s="309"/>
      <c r="Y1018" s="309"/>
    </row>
    <row r="1019">
      <c r="A1019" s="266" t="s">
        <v>3196</v>
      </c>
      <c r="B1019" s="267">
        <v>1.58</v>
      </c>
      <c r="C1019" s="301">
        <f t="shared" si="1"/>
        <v>3.16</v>
      </c>
      <c r="D1019" s="302">
        <v>500.0</v>
      </c>
      <c r="E1019" s="302">
        <v>500.0</v>
      </c>
      <c r="F1019" s="302">
        <v>500.0</v>
      </c>
      <c r="G1019" s="302">
        <v>500.0</v>
      </c>
      <c r="H1019" s="303">
        <f t="shared" si="2"/>
        <v>2000</v>
      </c>
      <c r="I1019" s="304">
        <f t="shared" si="3"/>
        <v>6.56167979</v>
      </c>
      <c r="J1019" s="305">
        <f t="shared" si="4"/>
        <v>20.73490814</v>
      </c>
      <c r="K1019" s="306"/>
      <c r="L1019" s="307">
        <f t="shared" si="5"/>
        <v>20.73490814</v>
      </c>
      <c r="M1019" s="307">
        <f t="shared" si="6"/>
        <v>24.88188976</v>
      </c>
      <c r="N1019" s="308" t="s">
        <v>3196</v>
      </c>
      <c r="O1019" s="309"/>
      <c r="P1019" s="309"/>
      <c r="Q1019" s="309"/>
      <c r="R1019" s="309"/>
      <c r="S1019" s="309"/>
      <c r="T1019" s="309"/>
      <c r="U1019" s="309"/>
      <c r="V1019" s="309"/>
      <c r="W1019" s="309"/>
      <c r="X1019" s="309"/>
      <c r="Y1019" s="309"/>
    </row>
    <row r="1020">
      <c r="A1020" s="266" t="s">
        <v>3198</v>
      </c>
      <c r="B1020" s="267">
        <v>2.02</v>
      </c>
      <c r="C1020" s="301">
        <f t="shared" si="1"/>
        <v>4.04</v>
      </c>
      <c r="D1020" s="302">
        <v>500.0</v>
      </c>
      <c r="E1020" s="302">
        <v>500.0</v>
      </c>
      <c r="F1020" s="302">
        <v>500.0</v>
      </c>
      <c r="G1020" s="302">
        <v>500.0</v>
      </c>
      <c r="H1020" s="303">
        <f t="shared" si="2"/>
        <v>2000</v>
      </c>
      <c r="I1020" s="304">
        <f t="shared" si="3"/>
        <v>6.56167979</v>
      </c>
      <c r="J1020" s="305">
        <f t="shared" si="4"/>
        <v>26.50918635</v>
      </c>
      <c r="K1020" s="310"/>
      <c r="L1020" s="307">
        <f t="shared" si="5"/>
        <v>26.50918635</v>
      </c>
      <c r="M1020" s="307">
        <f t="shared" si="6"/>
        <v>31.81102362</v>
      </c>
      <c r="N1020" s="308" t="s">
        <v>3198</v>
      </c>
      <c r="O1020" s="309"/>
      <c r="P1020" s="309"/>
      <c r="Q1020" s="309"/>
      <c r="R1020" s="309"/>
      <c r="S1020" s="309"/>
      <c r="T1020" s="309"/>
      <c r="U1020" s="309"/>
      <c r="V1020" s="309"/>
      <c r="W1020" s="309"/>
      <c r="X1020" s="309"/>
      <c r="Y1020" s="309"/>
    </row>
    <row r="1021">
      <c r="A1021" s="266" t="s">
        <v>3201</v>
      </c>
      <c r="B1021" s="267">
        <v>2.75</v>
      </c>
      <c r="C1021" s="301">
        <f t="shared" si="1"/>
        <v>5.5</v>
      </c>
      <c r="D1021" s="302">
        <v>500.0</v>
      </c>
      <c r="E1021" s="302">
        <v>500.0</v>
      </c>
      <c r="F1021" s="302">
        <v>500.0</v>
      </c>
      <c r="G1021" s="302">
        <v>500.0</v>
      </c>
      <c r="H1021" s="303">
        <f t="shared" si="2"/>
        <v>2000</v>
      </c>
      <c r="I1021" s="304">
        <f t="shared" si="3"/>
        <v>6.56167979</v>
      </c>
      <c r="J1021" s="305">
        <f t="shared" si="4"/>
        <v>36.08923885</v>
      </c>
      <c r="K1021" s="306"/>
      <c r="L1021" s="307">
        <f t="shared" si="5"/>
        <v>36.08923885</v>
      </c>
      <c r="M1021" s="307">
        <f t="shared" si="6"/>
        <v>43.30708661</v>
      </c>
      <c r="N1021" s="308" t="s">
        <v>3201</v>
      </c>
      <c r="O1021" s="309"/>
      <c r="P1021" s="309"/>
      <c r="Q1021" s="309"/>
      <c r="R1021" s="309"/>
      <c r="S1021" s="309"/>
      <c r="T1021" s="309"/>
      <c r="U1021" s="309"/>
      <c r="V1021" s="309"/>
      <c r="W1021" s="309"/>
      <c r="X1021" s="309"/>
      <c r="Y1021" s="309"/>
    </row>
    <row r="1022">
      <c r="A1022" s="266" t="s">
        <v>3204</v>
      </c>
      <c r="B1022" s="267">
        <v>0.8</v>
      </c>
      <c r="C1022" s="301">
        <f t="shared" si="1"/>
        <v>1.6</v>
      </c>
      <c r="D1022" s="302">
        <v>500.0</v>
      </c>
      <c r="E1022" s="302">
        <v>500.0</v>
      </c>
      <c r="F1022" s="302">
        <v>500.0</v>
      </c>
      <c r="G1022" s="302">
        <v>500.0</v>
      </c>
      <c r="H1022" s="303">
        <f t="shared" si="2"/>
        <v>2000</v>
      </c>
      <c r="I1022" s="304">
        <f t="shared" si="3"/>
        <v>6.56167979</v>
      </c>
      <c r="J1022" s="305">
        <f t="shared" si="4"/>
        <v>10.49868766</v>
      </c>
      <c r="K1022" s="306">
        <v>5.0</v>
      </c>
      <c r="L1022" s="307">
        <f t="shared" si="5"/>
        <v>15.49868766</v>
      </c>
      <c r="M1022" s="307">
        <f t="shared" si="6"/>
        <v>18.5984252</v>
      </c>
      <c r="N1022" s="308" t="s">
        <v>3204</v>
      </c>
      <c r="O1022" s="309"/>
      <c r="P1022" s="309"/>
      <c r="Q1022" s="309"/>
      <c r="R1022" s="309"/>
      <c r="S1022" s="309"/>
      <c r="T1022" s="309"/>
      <c r="U1022" s="309"/>
      <c r="V1022" s="309"/>
      <c r="W1022" s="309"/>
      <c r="X1022" s="309"/>
      <c r="Y1022" s="309"/>
    </row>
    <row r="1023">
      <c r="A1023" s="266" t="s">
        <v>3207</v>
      </c>
      <c r="B1023" s="267">
        <v>1.65</v>
      </c>
      <c r="C1023" s="301">
        <f t="shared" si="1"/>
        <v>3.3</v>
      </c>
      <c r="D1023" s="302">
        <v>500.0</v>
      </c>
      <c r="E1023" s="302">
        <v>500.0</v>
      </c>
      <c r="F1023" s="302">
        <v>500.0</v>
      </c>
      <c r="G1023" s="302">
        <v>500.0</v>
      </c>
      <c r="H1023" s="303">
        <f t="shared" si="2"/>
        <v>2000</v>
      </c>
      <c r="I1023" s="304">
        <f t="shared" si="3"/>
        <v>6.56167979</v>
      </c>
      <c r="J1023" s="305">
        <f t="shared" si="4"/>
        <v>21.65354331</v>
      </c>
      <c r="K1023" s="306"/>
      <c r="L1023" s="307">
        <f t="shared" si="5"/>
        <v>21.65354331</v>
      </c>
      <c r="M1023" s="307">
        <f t="shared" si="6"/>
        <v>25.98425197</v>
      </c>
      <c r="N1023" s="308" t="s">
        <v>3207</v>
      </c>
      <c r="O1023" s="309"/>
      <c r="P1023" s="309"/>
      <c r="Q1023" s="309"/>
      <c r="R1023" s="309"/>
      <c r="S1023" s="309"/>
      <c r="T1023" s="309"/>
      <c r="U1023" s="309"/>
      <c r="V1023" s="309"/>
      <c r="W1023" s="309"/>
      <c r="X1023" s="309"/>
      <c r="Y1023" s="309"/>
    </row>
    <row r="1024">
      <c r="A1024" s="266" t="s">
        <v>3209</v>
      </c>
      <c r="B1024" s="267">
        <v>1.9</v>
      </c>
      <c r="C1024" s="301">
        <f t="shared" si="1"/>
        <v>3.8</v>
      </c>
      <c r="D1024" s="302">
        <v>500.0</v>
      </c>
      <c r="E1024" s="302">
        <v>500.0</v>
      </c>
      <c r="F1024" s="302">
        <v>500.0</v>
      </c>
      <c r="G1024" s="302">
        <v>500.0</v>
      </c>
      <c r="H1024" s="303">
        <f t="shared" si="2"/>
        <v>2000</v>
      </c>
      <c r="I1024" s="304">
        <f t="shared" si="3"/>
        <v>6.56167979</v>
      </c>
      <c r="J1024" s="305">
        <f t="shared" si="4"/>
        <v>24.9343832</v>
      </c>
      <c r="K1024" s="310"/>
      <c r="L1024" s="307">
        <f t="shared" si="5"/>
        <v>24.9343832</v>
      </c>
      <c r="M1024" s="307">
        <f t="shared" si="6"/>
        <v>29.92125984</v>
      </c>
      <c r="N1024" s="308" t="s">
        <v>3209</v>
      </c>
      <c r="O1024" s="309"/>
      <c r="P1024" s="309"/>
      <c r="Q1024" s="309"/>
      <c r="R1024" s="309"/>
      <c r="S1024" s="309"/>
      <c r="T1024" s="309"/>
      <c r="U1024" s="309"/>
      <c r="V1024" s="309"/>
      <c r="W1024" s="309"/>
      <c r="X1024" s="309"/>
      <c r="Y1024" s="309"/>
    </row>
    <row r="1025">
      <c r="A1025" s="266" t="s">
        <v>3212</v>
      </c>
      <c r="B1025" s="267">
        <v>1.3</v>
      </c>
      <c r="C1025" s="301">
        <f t="shared" si="1"/>
        <v>2.6</v>
      </c>
      <c r="D1025" s="302">
        <v>500.0</v>
      </c>
      <c r="E1025" s="302">
        <v>500.0</v>
      </c>
      <c r="F1025" s="302">
        <v>500.0</v>
      </c>
      <c r="G1025" s="302">
        <v>500.0</v>
      </c>
      <c r="H1025" s="303">
        <f t="shared" si="2"/>
        <v>2000</v>
      </c>
      <c r="I1025" s="304">
        <f t="shared" si="3"/>
        <v>6.56167979</v>
      </c>
      <c r="J1025" s="305">
        <f t="shared" si="4"/>
        <v>17.06036745</v>
      </c>
      <c r="K1025" s="306"/>
      <c r="L1025" s="307">
        <f t="shared" si="5"/>
        <v>17.06036745</v>
      </c>
      <c r="M1025" s="307">
        <f t="shared" si="6"/>
        <v>20.47244094</v>
      </c>
      <c r="N1025" s="308" t="s">
        <v>3212</v>
      </c>
      <c r="O1025" s="309"/>
      <c r="P1025" s="309"/>
      <c r="Q1025" s="309"/>
      <c r="R1025" s="309"/>
      <c r="S1025" s="309"/>
      <c r="T1025" s="309"/>
      <c r="U1025" s="309"/>
      <c r="V1025" s="309"/>
      <c r="W1025" s="309"/>
      <c r="X1025" s="309"/>
      <c r="Y1025" s="309"/>
    </row>
    <row r="1026">
      <c r="A1026" s="266" t="s">
        <v>3214</v>
      </c>
      <c r="B1026" s="267">
        <v>1.06</v>
      </c>
      <c r="C1026" s="301">
        <f t="shared" si="1"/>
        <v>2.12</v>
      </c>
      <c r="D1026" s="302">
        <v>500.0</v>
      </c>
      <c r="E1026" s="302">
        <v>500.0</v>
      </c>
      <c r="F1026" s="302">
        <v>500.0</v>
      </c>
      <c r="G1026" s="302">
        <v>500.0</v>
      </c>
      <c r="H1026" s="303">
        <f t="shared" si="2"/>
        <v>2000</v>
      </c>
      <c r="I1026" s="304">
        <f t="shared" si="3"/>
        <v>6.56167979</v>
      </c>
      <c r="J1026" s="305">
        <f t="shared" si="4"/>
        <v>13.91076115</v>
      </c>
      <c r="K1026" s="310"/>
      <c r="L1026" s="307">
        <f t="shared" si="5"/>
        <v>13.91076115</v>
      </c>
      <c r="M1026" s="307">
        <f t="shared" si="6"/>
        <v>16.69291339</v>
      </c>
      <c r="N1026" s="308" t="s">
        <v>3214</v>
      </c>
      <c r="O1026" s="309"/>
      <c r="P1026" s="309"/>
      <c r="Q1026" s="309"/>
      <c r="R1026" s="309"/>
      <c r="S1026" s="309"/>
      <c r="T1026" s="309"/>
      <c r="U1026" s="309"/>
      <c r="V1026" s="309"/>
      <c r="W1026" s="309"/>
      <c r="X1026" s="309"/>
      <c r="Y1026" s="309"/>
    </row>
    <row r="1027">
      <c r="A1027" s="266" t="s">
        <v>3216</v>
      </c>
      <c r="B1027" s="267">
        <v>1.55</v>
      </c>
      <c r="C1027" s="301">
        <f t="shared" si="1"/>
        <v>3.1</v>
      </c>
      <c r="D1027" s="302">
        <v>500.0</v>
      </c>
      <c r="E1027" s="302">
        <v>500.0</v>
      </c>
      <c r="F1027" s="302">
        <v>500.0</v>
      </c>
      <c r="G1027" s="302">
        <v>500.0</v>
      </c>
      <c r="H1027" s="303">
        <f t="shared" si="2"/>
        <v>2000</v>
      </c>
      <c r="I1027" s="304">
        <f t="shared" si="3"/>
        <v>6.56167979</v>
      </c>
      <c r="J1027" s="305">
        <f t="shared" si="4"/>
        <v>20.34120735</v>
      </c>
      <c r="K1027" s="306"/>
      <c r="L1027" s="307">
        <f t="shared" si="5"/>
        <v>20.34120735</v>
      </c>
      <c r="M1027" s="307">
        <f t="shared" si="6"/>
        <v>24.40944882</v>
      </c>
      <c r="N1027" s="308" t="s">
        <v>3216</v>
      </c>
      <c r="O1027" s="309"/>
      <c r="P1027" s="309"/>
      <c r="Q1027" s="309"/>
      <c r="R1027" s="309"/>
      <c r="S1027" s="309"/>
      <c r="T1027" s="309"/>
      <c r="U1027" s="309"/>
      <c r="V1027" s="309"/>
      <c r="W1027" s="309"/>
      <c r="X1027" s="309"/>
      <c r="Y1027" s="309"/>
    </row>
    <row r="1028">
      <c r="A1028" s="266" t="s">
        <v>3219</v>
      </c>
      <c r="B1028" s="267">
        <v>2.25</v>
      </c>
      <c r="C1028" s="301">
        <f t="shared" si="1"/>
        <v>4.5</v>
      </c>
      <c r="D1028" s="302">
        <v>500.0</v>
      </c>
      <c r="E1028" s="302">
        <v>500.0</v>
      </c>
      <c r="F1028" s="302">
        <v>500.0</v>
      </c>
      <c r="G1028" s="302">
        <v>500.0</v>
      </c>
      <c r="H1028" s="303">
        <f t="shared" si="2"/>
        <v>2000</v>
      </c>
      <c r="I1028" s="304">
        <f t="shared" si="3"/>
        <v>6.56167979</v>
      </c>
      <c r="J1028" s="305">
        <f t="shared" si="4"/>
        <v>29.52755906</v>
      </c>
      <c r="K1028" s="306"/>
      <c r="L1028" s="307">
        <f t="shared" si="5"/>
        <v>29.52755906</v>
      </c>
      <c r="M1028" s="307">
        <f t="shared" si="6"/>
        <v>35.43307087</v>
      </c>
      <c r="N1028" s="308" t="s">
        <v>3219</v>
      </c>
      <c r="O1028" s="309"/>
      <c r="P1028" s="309"/>
      <c r="Q1028" s="309"/>
      <c r="R1028" s="309"/>
      <c r="S1028" s="309"/>
      <c r="T1028" s="309"/>
      <c r="U1028" s="309"/>
      <c r="V1028" s="309"/>
      <c r="W1028" s="309"/>
      <c r="X1028" s="309"/>
      <c r="Y1028" s="309"/>
    </row>
    <row r="1029">
      <c r="A1029" s="266" t="s">
        <v>3222</v>
      </c>
      <c r="B1029" s="267">
        <v>1.15</v>
      </c>
      <c r="C1029" s="301">
        <f t="shared" si="1"/>
        <v>2.3</v>
      </c>
      <c r="D1029" s="302">
        <v>500.0</v>
      </c>
      <c r="E1029" s="302">
        <v>500.0</v>
      </c>
      <c r="F1029" s="302">
        <v>500.0</v>
      </c>
      <c r="G1029" s="302">
        <v>500.0</v>
      </c>
      <c r="H1029" s="303">
        <f t="shared" si="2"/>
        <v>2000</v>
      </c>
      <c r="I1029" s="304">
        <f t="shared" si="3"/>
        <v>6.56167979</v>
      </c>
      <c r="J1029" s="305">
        <f t="shared" si="4"/>
        <v>15.09186352</v>
      </c>
      <c r="K1029" s="306">
        <v>5.0</v>
      </c>
      <c r="L1029" s="307">
        <f t="shared" si="5"/>
        <v>20.09186352</v>
      </c>
      <c r="M1029" s="307">
        <f t="shared" si="6"/>
        <v>24.11023622</v>
      </c>
      <c r="N1029" s="308" t="s">
        <v>3222</v>
      </c>
      <c r="O1029" s="309"/>
      <c r="P1029" s="309"/>
      <c r="Q1029" s="309"/>
      <c r="R1029" s="309"/>
      <c r="S1029" s="309"/>
      <c r="T1029" s="309"/>
      <c r="U1029" s="309"/>
      <c r="V1029" s="309"/>
      <c r="W1029" s="309"/>
      <c r="X1029" s="309"/>
      <c r="Y1029" s="309"/>
    </row>
    <row r="1030">
      <c r="A1030" s="266" t="s">
        <v>3225</v>
      </c>
      <c r="B1030" s="267">
        <v>1.9</v>
      </c>
      <c r="C1030" s="301">
        <f t="shared" si="1"/>
        <v>3.8</v>
      </c>
      <c r="D1030" s="302">
        <v>500.0</v>
      </c>
      <c r="E1030" s="302">
        <v>500.0</v>
      </c>
      <c r="F1030" s="302">
        <v>500.0</v>
      </c>
      <c r="G1030" s="302">
        <v>500.0</v>
      </c>
      <c r="H1030" s="303">
        <f t="shared" si="2"/>
        <v>2000</v>
      </c>
      <c r="I1030" s="304">
        <f t="shared" si="3"/>
        <v>6.56167979</v>
      </c>
      <c r="J1030" s="305">
        <f t="shared" si="4"/>
        <v>24.9343832</v>
      </c>
      <c r="K1030" s="310"/>
      <c r="L1030" s="307">
        <f t="shared" si="5"/>
        <v>24.9343832</v>
      </c>
      <c r="M1030" s="307">
        <f t="shared" si="6"/>
        <v>29.92125984</v>
      </c>
      <c r="N1030" s="308" t="s">
        <v>3225</v>
      </c>
      <c r="O1030" s="309"/>
      <c r="P1030" s="309"/>
      <c r="Q1030" s="309"/>
      <c r="R1030" s="309"/>
      <c r="S1030" s="309"/>
      <c r="T1030" s="309"/>
      <c r="U1030" s="309"/>
      <c r="V1030" s="309"/>
      <c r="W1030" s="309"/>
      <c r="X1030" s="309"/>
      <c r="Y1030" s="309"/>
    </row>
    <row r="1031">
      <c r="A1031" s="266" t="s">
        <v>3228</v>
      </c>
      <c r="B1031" s="267">
        <v>2.35</v>
      </c>
      <c r="C1031" s="301">
        <f t="shared" si="1"/>
        <v>4.7</v>
      </c>
      <c r="D1031" s="302">
        <v>500.0</v>
      </c>
      <c r="E1031" s="302">
        <v>500.0</v>
      </c>
      <c r="F1031" s="302">
        <v>500.0</v>
      </c>
      <c r="G1031" s="302">
        <v>500.0</v>
      </c>
      <c r="H1031" s="303">
        <f t="shared" si="2"/>
        <v>2000</v>
      </c>
      <c r="I1031" s="304">
        <f t="shared" si="3"/>
        <v>6.56167979</v>
      </c>
      <c r="J1031" s="305">
        <f t="shared" si="4"/>
        <v>30.83989501</v>
      </c>
      <c r="K1031" s="310"/>
      <c r="L1031" s="307">
        <f t="shared" si="5"/>
        <v>30.83989501</v>
      </c>
      <c r="M1031" s="307">
        <f t="shared" si="6"/>
        <v>37.00787402</v>
      </c>
      <c r="N1031" s="308" t="s">
        <v>3228</v>
      </c>
      <c r="O1031" s="309"/>
      <c r="P1031" s="309"/>
      <c r="Q1031" s="309"/>
      <c r="R1031" s="309"/>
      <c r="S1031" s="309"/>
      <c r="T1031" s="309"/>
      <c r="U1031" s="309"/>
      <c r="V1031" s="309"/>
      <c r="W1031" s="309"/>
      <c r="X1031" s="309"/>
      <c r="Y1031" s="309"/>
    </row>
    <row r="1032">
      <c r="A1032" s="266" t="s">
        <v>3231</v>
      </c>
      <c r="B1032" s="267">
        <v>0.84</v>
      </c>
      <c r="C1032" s="301">
        <f t="shared" si="1"/>
        <v>1.68</v>
      </c>
      <c r="D1032" s="302">
        <v>500.0</v>
      </c>
      <c r="E1032" s="302">
        <v>500.0</v>
      </c>
      <c r="F1032" s="302">
        <v>500.0</v>
      </c>
      <c r="G1032" s="302">
        <v>500.0</v>
      </c>
      <c r="H1032" s="303">
        <f t="shared" si="2"/>
        <v>2000</v>
      </c>
      <c r="I1032" s="304">
        <f t="shared" si="3"/>
        <v>6.56167979</v>
      </c>
      <c r="J1032" s="305">
        <f t="shared" si="4"/>
        <v>11.02362205</v>
      </c>
      <c r="K1032" s="310"/>
      <c r="L1032" s="307">
        <f t="shared" si="5"/>
        <v>11.02362205</v>
      </c>
      <c r="M1032" s="307">
        <f t="shared" si="6"/>
        <v>13.22834646</v>
      </c>
      <c r="N1032" s="308" t="s">
        <v>3231</v>
      </c>
      <c r="O1032" s="309"/>
      <c r="P1032" s="309"/>
      <c r="Q1032" s="309"/>
      <c r="R1032" s="309"/>
      <c r="S1032" s="309"/>
      <c r="T1032" s="309"/>
      <c r="U1032" s="309"/>
      <c r="V1032" s="309"/>
      <c r="W1032" s="309"/>
      <c r="X1032" s="309"/>
      <c r="Y1032" s="309"/>
    </row>
    <row r="1033">
      <c r="A1033" s="266" t="s">
        <v>3233</v>
      </c>
      <c r="B1033" s="267">
        <v>1.85</v>
      </c>
      <c r="C1033" s="301">
        <f t="shared" si="1"/>
        <v>3.7</v>
      </c>
      <c r="D1033" s="302">
        <v>500.0</v>
      </c>
      <c r="E1033" s="302">
        <v>500.0</v>
      </c>
      <c r="F1033" s="302">
        <v>500.0</v>
      </c>
      <c r="G1033" s="302">
        <v>500.0</v>
      </c>
      <c r="H1033" s="303">
        <f t="shared" si="2"/>
        <v>2000</v>
      </c>
      <c r="I1033" s="304">
        <f t="shared" si="3"/>
        <v>6.56167979</v>
      </c>
      <c r="J1033" s="305">
        <f t="shared" si="4"/>
        <v>24.27821522</v>
      </c>
      <c r="K1033" s="310"/>
      <c r="L1033" s="307">
        <f t="shared" si="5"/>
        <v>24.27821522</v>
      </c>
      <c r="M1033" s="307">
        <f t="shared" si="6"/>
        <v>29.13385827</v>
      </c>
      <c r="N1033" s="308" t="s">
        <v>3233</v>
      </c>
      <c r="O1033" s="309"/>
      <c r="P1033" s="309"/>
      <c r="Q1033" s="309"/>
      <c r="R1033" s="309"/>
      <c r="S1033" s="309"/>
      <c r="T1033" s="309"/>
      <c r="U1033" s="309"/>
      <c r="V1033" s="309"/>
      <c r="W1033" s="309"/>
      <c r="X1033" s="309"/>
      <c r="Y1033" s="309"/>
    </row>
    <row r="1034">
      <c r="A1034" s="266" t="s">
        <v>3236</v>
      </c>
      <c r="B1034" s="267">
        <v>0.88</v>
      </c>
      <c r="C1034" s="301">
        <f t="shared" si="1"/>
        <v>1.76</v>
      </c>
      <c r="D1034" s="302">
        <v>500.0</v>
      </c>
      <c r="E1034" s="302">
        <v>500.0</v>
      </c>
      <c r="F1034" s="302">
        <v>500.0</v>
      </c>
      <c r="G1034" s="302">
        <v>500.0</v>
      </c>
      <c r="H1034" s="303">
        <f t="shared" si="2"/>
        <v>2000</v>
      </c>
      <c r="I1034" s="304">
        <f t="shared" si="3"/>
        <v>6.56167979</v>
      </c>
      <c r="J1034" s="305">
        <f t="shared" si="4"/>
        <v>11.54855643</v>
      </c>
      <c r="K1034" s="306">
        <v>5.0</v>
      </c>
      <c r="L1034" s="307">
        <f t="shared" si="5"/>
        <v>16.54855643</v>
      </c>
      <c r="M1034" s="307">
        <f t="shared" si="6"/>
        <v>19.85826772</v>
      </c>
      <c r="N1034" s="308" t="s">
        <v>3236</v>
      </c>
      <c r="O1034" s="309"/>
      <c r="P1034" s="309"/>
      <c r="Q1034" s="309"/>
      <c r="R1034" s="309"/>
      <c r="S1034" s="309"/>
      <c r="T1034" s="309"/>
      <c r="U1034" s="309"/>
      <c r="V1034" s="309"/>
      <c r="W1034" s="309"/>
      <c r="X1034" s="309"/>
      <c r="Y1034" s="309"/>
    </row>
    <row r="1035">
      <c r="A1035" s="266" t="s">
        <v>3239</v>
      </c>
      <c r="B1035" s="267">
        <v>1.45</v>
      </c>
      <c r="C1035" s="301">
        <f t="shared" si="1"/>
        <v>2.9</v>
      </c>
      <c r="D1035" s="302">
        <v>500.0</v>
      </c>
      <c r="E1035" s="302">
        <v>500.0</v>
      </c>
      <c r="F1035" s="302">
        <v>500.0</v>
      </c>
      <c r="G1035" s="302">
        <v>500.0</v>
      </c>
      <c r="H1035" s="303">
        <f t="shared" si="2"/>
        <v>2000</v>
      </c>
      <c r="I1035" s="304">
        <f t="shared" si="3"/>
        <v>6.56167979</v>
      </c>
      <c r="J1035" s="305">
        <f t="shared" si="4"/>
        <v>19.02887139</v>
      </c>
      <c r="K1035" s="310"/>
      <c r="L1035" s="307">
        <f t="shared" si="5"/>
        <v>19.02887139</v>
      </c>
      <c r="M1035" s="307">
        <f t="shared" si="6"/>
        <v>22.83464567</v>
      </c>
      <c r="N1035" s="308" t="s">
        <v>3239</v>
      </c>
      <c r="O1035" s="309"/>
      <c r="P1035" s="309"/>
      <c r="Q1035" s="309"/>
      <c r="R1035" s="309"/>
      <c r="S1035" s="309"/>
      <c r="T1035" s="309"/>
      <c r="U1035" s="309"/>
      <c r="V1035" s="309"/>
      <c r="W1035" s="309"/>
      <c r="X1035" s="309"/>
      <c r="Y1035" s="309"/>
    </row>
    <row r="1036">
      <c r="A1036" s="266" t="s">
        <v>3241</v>
      </c>
      <c r="B1036" s="267">
        <v>1.06</v>
      </c>
      <c r="C1036" s="301">
        <f t="shared" si="1"/>
        <v>2.12</v>
      </c>
      <c r="D1036" s="302">
        <v>500.0</v>
      </c>
      <c r="E1036" s="302">
        <v>500.0</v>
      </c>
      <c r="F1036" s="302">
        <v>500.0</v>
      </c>
      <c r="G1036" s="302">
        <v>500.0</v>
      </c>
      <c r="H1036" s="303">
        <f t="shared" si="2"/>
        <v>2000</v>
      </c>
      <c r="I1036" s="304">
        <f t="shared" si="3"/>
        <v>6.56167979</v>
      </c>
      <c r="J1036" s="305">
        <f t="shared" si="4"/>
        <v>13.91076115</v>
      </c>
      <c r="K1036" s="306">
        <v>5.0</v>
      </c>
      <c r="L1036" s="307">
        <f t="shared" si="5"/>
        <v>18.91076115</v>
      </c>
      <c r="M1036" s="307">
        <f t="shared" si="6"/>
        <v>22.69291339</v>
      </c>
      <c r="N1036" s="308" t="s">
        <v>3241</v>
      </c>
      <c r="O1036" s="309"/>
      <c r="P1036" s="309"/>
      <c r="Q1036" s="309"/>
      <c r="R1036" s="309"/>
      <c r="S1036" s="309"/>
      <c r="T1036" s="309"/>
      <c r="U1036" s="309"/>
      <c r="V1036" s="309"/>
      <c r="W1036" s="309"/>
      <c r="X1036" s="309"/>
      <c r="Y1036" s="309"/>
    </row>
    <row r="1037">
      <c r="A1037" s="266" t="s">
        <v>3243</v>
      </c>
      <c r="B1037" s="267">
        <v>1.48</v>
      </c>
      <c r="C1037" s="301">
        <f t="shared" si="1"/>
        <v>2.96</v>
      </c>
      <c r="D1037" s="302">
        <v>500.0</v>
      </c>
      <c r="E1037" s="302">
        <v>500.0</v>
      </c>
      <c r="F1037" s="302">
        <v>500.0</v>
      </c>
      <c r="G1037" s="302">
        <v>500.0</v>
      </c>
      <c r="H1037" s="303">
        <f t="shared" si="2"/>
        <v>2000</v>
      </c>
      <c r="I1037" s="304">
        <f t="shared" si="3"/>
        <v>6.56167979</v>
      </c>
      <c r="J1037" s="305">
        <f t="shared" si="4"/>
        <v>19.42257218</v>
      </c>
      <c r="K1037" s="310"/>
      <c r="L1037" s="307">
        <f t="shared" si="5"/>
        <v>19.42257218</v>
      </c>
      <c r="M1037" s="307">
        <f t="shared" si="6"/>
        <v>23.30708661</v>
      </c>
      <c r="N1037" s="308" t="s">
        <v>3243</v>
      </c>
      <c r="O1037" s="309"/>
      <c r="P1037" s="309"/>
      <c r="Q1037" s="309"/>
      <c r="R1037" s="309"/>
      <c r="S1037" s="309"/>
      <c r="T1037" s="309"/>
      <c r="U1037" s="309"/>
      <c r="V1037" s="309"/>
      <c r="W1037" s="309"/>
      <c r="X1037" s="309"/>
      <c r="Y1037" s="309"/>
    </row>
    <row r="1038">
      <c r="A1038" s="266" t="s">
        <v>3246</v>
      </c>
      <c r="B1038" s="267">
        <v>0.34</v>
      </c>
      <c r="C1038" s="301">
        <f t="shared" si="1"/>
        <v>0.68</v>
      </c>
      <c r="D1038" s="302">
        <v>500.0</v>
      </c>
      <c r="E1038" s="302">
        <v>500.0</v>
      </c>
      <c r="F1038" s="302">
        <v>500.0</v>
      </c>
      <c r="G1038" s="302">
        <v>500.0</v>
      </c>
      <c r="H1038" s="303">
        <f t="shared" si="2"/>
        <v>2000</v>
      </c>
      <c r="I1038" s="304">
        <f t="shared" si="3"/>
        <v>6.56167979</v>
      </c>
      <c r="J1038" s="305">
        <f t="shared" si="4"/>
        <v>4.461942257</v>
      </c>
      <c r="K1038" s="306">
        <v>5.0</v>
      </c>
      <c r="L1038" s="307">
        <f t="shared" si="5"/>
        <v>9.461942257</v>
      </c>
      <c r="M1038" s="307">
        <f t="shared" si="6"/>
        <v>11.35433071</v>
      </c>
      <c r="N1038" s="308" t="s">
        <v>3246</v>
      </c>
      <c r="O1038" s="309"/>
      <c r="P1038" s="309"/>
      <c r="Q1038" s="309"/>
      <c r="R1038" s="309"/>
      <c r="S1038" s="309"/>
      <c r="T1038" s="309"/>
      <c r="U1038" s="309"/>
      <c r="V1038" s="309"/>
      <c r="W1038" s="309"/>
      <c r="X1038" s="309"/>
      <c r="Y1038" s="309"/>
    </row>
    <row r="1039">
      <c r="A1039" s="266" t="s">
        <v>3249</v>
      </c>
      <c r="B1039" s="267">
        <v>1.0</v>
      </c>
      <c r="C1039" s="301">
        <f t="shared" si="1"/>
        <v>2</v>
      </c>
      <c r="D1039" s="302">
        <v>500.0</v>
      </c>
      <c r="E1039" s="302">
        <v>500.0</v>
      </c>
      <c r="F1039" s="302">
        <v>500.0</v>
      </c>
      <c r="G1039" s="302">
        <v>500.0</v>
      </c>
      <c r="H1039" s="303">
        <f t="shared" si="2"/>
        <v>2000</v>
      </c>
      <c r="I1039" s="304">
        <f t="shared" si="3"/>
        <v>6.56167979</v>
      </c>
      <c r="J1039" s="305">
        <f t="shared" si="4"/>
        <v>13.12335958</v>
      </c>
      <c r="K1039" s="306">
        <v>5.0</v>
      </c>
      <c r="L1039" s="307">
        <f t="shared" si="5"/>
        <v>18.12335958</v>
      </c>
      <c r="M1039" s="307">
        <f t="shared" si="6"/>
        <v>21.7480315</v>
      </c>
      <c r="N1039" s="308" t="s">
        <v>3249</v>
      </c>
      <c r="O1039" s="309"/>
      <c r="P1039" s="309"/>
      <c r="Q1039" s="309"/>
      <c r="R1039" s="309"/>
      <c r="S1039" s="309"/>
      <c r="T1039" s="309"/>
      <c r="U1039" s="309"/>
      <c r="V1039" s="309"/>
      <c r="W1039" s="309"/>
      <c r="X1039" s="309"/>
      <c r="Y1039" s="309"/>
    </row>
    <row r="1040">
      <c r="A1040" s="266" t="s">
        <v>3252</v>
      </c>
      <c r="B1040" s="267">
        <v>1.18</v>
      </c>
      <c r="C1040" s="301">
        <f t="shared" si="1"/>
        <v>2.36</v>
      </c>
      <c r="D1040" s="302">
        <v>500.0</v>
      </c>
      <c r="E1040" s="302">
        <v>500.0</v>
      </c>
      <c r="F1040" s="302">
        <v>500.0</v>
      </c>
      <c r="G1040" s="302">
        <v>500.0</v>
      </c>
      <c r="H1040" s="303">
        <f t="shared" si="2"/>
        <v>2000</v>
      </c>
      <c r="I1040" s="304">
        <f t="shared" si="3"/>
        <v>6.56167979</v>
      </c>
      <c r="J1040" s="305">
        <f t="shared" si="4"/>
        <v>15.4855643</v>
      </c>
      <c r="K1040" s="306">
        <v>5.0</v>
      </c>
      <c r="L1040" s="307">
        <f t="shared" si="5"/>
        <v>20.4855643</v>
      </c>
      <c r="M1040" s="307">
        <f t="shared" si="6"/>
        <v>24.58267717</v>
      </c>
      <c r="N1040" s="308" t="s">
        <v>3252</v>
      </c>
      <c r="O1040" s="309"/>
      <c r="P1040" s="309"/>
      <c r="Q1040" s="309"/>
      <c r="R1040" s="309"/>
      <c r="S1040" s="309"/>
      <c r="T1040" s="309"/>
      <c r="U1040" s="309"/>
      <c r="V1040" s="309"/>
      <c r="W1040" s="309"/>
      <c r="X1040" s="309"/>
      <c r="Y1040" s="309"/>
    </row>
    <row r="1041">
      <c r="A1041" s="266" t="s">
        <v>3256</v>
      </c>
      <c r="B1041" s="267">
        <v>2.3</v>
      </c>
      <c r="C1041" s="301">
        <f t="shared" si="1"/>
        <v>4.6</v>
      </c>
      <c r="D1041" s="302">
        <v>500.0</v>
      </c>
      <c r="E1041" s="302">
        <v>500.0</v>
      </c>
      <c r="F1041" s="302">
        <v>500.0</v>
      </c>
      <c r="G1041" s="302">
        <v>500.0</v>
      </c>
      <c r="H1041" s="303">
        <f t="shared" si="2"/>
        <v>2000</v>
      </c>
      <c r="I1041" s="304">
        <f t="shared" si="3"/>
        <v>6.56167979</v>
      </c>
      <c r="J1041" s="305">
        <f t="shared" si="4"/>
        <v>30.18372703</v>
      </c>
      <c r="K1041" s="306"/>
      <c r="L1041" s="307">
        <f t="shared" si="5"/>
        <v>30.18372703</v>
      </c>
      <c r="M1041" s="307">
        <f t="shared" si="6"/>
        <v>36.22047244</v>
      </c>
      <c r="N1041" s="308" t="s">
        <v>3256</v>
      </c>
      <c r="O1041" s="309"/>
      <c r="P1041" s="309"/>
      <c r="Q1041" s="309"/>
      <c r="R1041" s="309"/>
      <c r="S1041" s="309"/>
      <c r="T1041" s="309"/>
      <c r="U1041" s="309"/>
      <c r="V1041" s="309"/>
      <c r="W1041" s="309"/>
      <c r="X1041" s="309"/>
      <c r="Y1041" s="309"/>
    </row>
    <row r="1042">
      <c r="A1042" s="266" t="s">
        <v>3258</v>
      </c>
      <c r="B1042" s="267">
        <v>1.05</v>
      </c>
      <c r="C1042" s="301">
        <f t="shared" si="1"/>
        <v>2.1</v>
      </c>
      <c r="D1042" s="302">
        <v>500.0</v>
      </c>
      <c r="E1042" s="302">
        <v>500.0</v>
      </c>
      <c r="F1042" s="302">
        <v>500.0</v>
      </c>
      <c r="G1042" s="302">
        <v>500.0</v>
      </c>
      <c r="H1042" s="303">
        <f t="shared" si="2"/>
        <v>2000</v>
      </c>
      <c r="I1042" s="304">
        <f t="shared" si="3"/>
        <v>6.56167979</v>
      </c>
      <c r="J1042" s="305">
        <f t="shared" si="4"/>
        <v>13.77952756</v>
      </c>
      <c r="K1042" s="306">
        <v>5.0</v>
      </c>
      <c r="L1042" s="307">
        <f t="shared" si="5"/>
        <v>18.77952756</v>
      </c>
      <c r="M1042" s="307">
        <f t="shared" si="6"/>
        <v>22.53543307</v>
      </c>
      <c r="N1042" s="308" t="s">
        <v>3258</v>
      </c>
      <c r="O1042" s="309"/>
      <c r="P1042" s="309"/>
      <c r="Q1042" s="309"/>
      <c r="R1042" s="309"/>
      <c r="S1042" s="309"/>
      <c r="T1042" s="309"/>
      <c r="U1042" s="309"/>
      <c r="V1042" s="309"/>
      <c r="W1042" s="309"/>
      <c r="X1042" s="309"/>
      <c r="Y1042" s="309"/>
    </row>
    <row r="1043">
      <c r="A1043" s="266" t="s">
        <v>3262</v>
      </c>
      <c r="B1043" s="267">
        <v>1.52</v>
      </c>
      <c r="C1043" s="301">
        <f t="shared" si="1"/>
        <v>3.04</v>
      </c>
      <c r="D1043" s="302">
        <v>500.0</v>
      </c>
      <c r="E1043" s="302">
        <v>500.0</v>
      </c>
      <c r="F1043" s="302">
        <v>500.0</v>
      </c>
      <c r="G1043" s="302">
        <v>500.0</v>
      </c>
      <c r="H1043" s="303">
        <f t="shared" si="2"/>
        <v>2000</v>
      </c>
      <c r="I1043" s="304">
        <f t="shared" si="3"/>
        <v>6.56167979</v>
      </c>
      <c r="J1043" s="305">
        <f t="shared" si="4"/>
        <v>19.94750656</v>
      </c>
      <c r="K1043" s="310"/>
      <c r="L1043" s="307">
        <f t="shared" si="5"/>
        <v>19.94750656</v>
      </c>
      <c r="M1043" s="307">
        <f t="shared" si="6"/>
        <v>23.93700787</v>
      </c>
      <c r="N1043" s="308" t="s">
        <v>3262</v>
      </c>
      <c r="O1043" s="309"/>
      <c r="P1043" s="309"/>
      <c r="Q1043" s="309"/>
      <c r="R1043" s="309"/>
      <c r="S1043" s="309"/>
      <c r="T1043" s="309"/>
      <c r="U1043" s="309"/>
      <c r="V1043" s="309"/>
      <c r="W1043" s="309"/>
      <c r="X1043" s="309"/>
      <c r="Y1043" s="309"/>
    </row>
    <row r="1044">
      <c r="A1044" s="266" t="s">
        <v>3265</v>
      </c>
      <c r="B1044" s="267">
        <v>0.92</v>
      </c>
      <c r="C1044" s="301">
        <f t="shared" si="1"/>
        <v>1.84</v>
      </c>
      <c r="D1044" s="302">
        <v>500.0</v>
      </c>
      <c r="E1044" s="302">
        <v>500.0</v>
      </c>
      <c r="F1044" s="302">
        <v>500.0</v>
      </c>
      <c r="G1044" s="302">
        <v>500.0</v>
      </c>
      <c r="H1044" s="303">
        <f t="shared" si="2"/>
        <v>2000</v>
      </c>
      <c r="I1044" s="304">
        <f t="shared" si="3"/>
        <v>6.56167979</v>
      </c>
      <c r="J1044" s="305">
        <f t="shared" si="4"/>
        <v>12.07349081</v>
      </c>
      <c r="K1044" s="306">
        <v>5.0</v>
      </c>
      <c r="L1044" s="307">
        <f t="shared" si="5"/>
        <v>17.07349081</v>
      </c>
      <c r="M1044" s="307">
        <f t="shared" si="6"/>
        <v>20.48818898</v>
      </c>
      <c r="N1044" s="308" t="s">
        <v>3265</v>
      </c>
      <c r="O1044" s="309"/>
      <c r="P1044" s="309"/>
      <c r="Q1044" s="309"/>
      <c r="R1044" s="309"/>
      <c r="S1044" s="309"/>
      <c r="T1044" s="309"/>
      <c r="U1044" s="309"/>
      <c r="V1044" s="309"/>
      <c r="W1044" s="309"/>
      <c r="X1044" s="309"/>
      <c r="Y1044" s="309"/>
    </row>
    <row r="1045">
      <c r="A1045" s="266" t="s">
        <v>3269</v>
      </c>
      <c r="B1045" s="267">
        <v>0.68</v>
      </c>
      <c r="C1045" s="301">
        <f t="shared" si="1"/>
        <v>1.36</v>
      </c>
      <c r="D1045" s="302">
        <v>500.0</v>
      </c>
      <c r="E1045" s="302">
        <v>500.0</v>
      </c>
      <c r="F1045" s="302">
        <v>500.0</v>
      </c>
      <c r="G1045" s="302">
        <v>500.0</v>
      </c>
      <c r="H1045" s="303">
        <f t="shared" si="2"/>
        <v>2000</v>
      </c>
      <c r="I1045" s="304">
        <f t="shared" si="3"/>
        <v>6.56167979</v>
      </c>
      <c r="J1045" s="305">
        <f t="shared" si="4"/>
        <v>8.923884514</v>
      </c>
      <c r="K1045" s="306">
        <v>5.0</v>
      </c>
      <c r="L1045" s="307">
        <f t="shared" si="5"/>
        <v>13.92388451</v>
      </c>
      <c r="M1045" s="307">
        <f t="shared" si="6"/>
        <v>16.70866142</v>
      </c>
      <c r="N1045" s="308" t="s">
        <v>3269</v>
      </c>
      <c r="O1045" s="309"/>
      <c r="P1045" s="309"/>
      <c r="Q1045" s="309"/>
      <c r="R1045" s="309"/>
      <c r="S1045" s="309"/>
      <c r="T1045" s="309"/>
      <c r="U1045" s="309"/>
      <c r="V1045" s="309"/>
      <c r="W1045" s="309"/>
      <c r="X1045" s="309"/>
      <c r="Y1045" s="309"/>
    </row>
    <row r="1046">
      <c r="A1046" s="266" t="s">
        <v>3271</v>
      </c>
      <c r="B1046" s="267">
        <v>0.32</v>
      </c>
      <c r="C1046" s="301">
        <f t="shared" si="1"/>
        <v>0.64</v>
      </c>
      <c r="D1046" s="302">
        <v>500.0</v>
      </c>
      <c r="E1046" s="302">
        <v>500.0</v>
      </c>
      <c r="F1046" s="302">
        <v>500.0</v>
      </c>
      <c r="G1046" s="302">
        <v>500.0</v>
      </c>
      <c r="H1046" s="303">
        <f t="shared" si="2"/>
        <v>2000</v>
      </c>
      <c r="I1046" s="304">
        <f t="shared" si="3"/>
        <v>6.56167979</v>
      </c>
      <c r="J1046" s="305">
        <f t="shared" si="4"/>
        <v>4.199475066</v>
      </c>
      <c r="K1046" s="306">
        <v>5.0</v>
      </c>
      <c r="L1046" s="307">
        <f t="shared" si="5"/>
        <v>9.199475066</v>
      </c>
      <c r="M1046" s="307">
        <f t="shared" si="6"/>
        <v>11.03937008</v>
      </c>
      <c r="N1046" s="308" t="s">
        <v>3271</v>
      </c>
      <c r="O1046" s="309"/>
      <c r="P1046" s="309"/>
      <c r="Q1046" s="309"/>
      <c r="R1046" s="309"/>
      <c r="S1046" s="309"/>
      <c r="T1046" s="309"/>
      <c r="U1046" s="309"/>
      <c r="V1046" s="309"/>
      <c r="W1046" s="309"/>
      <c r="X1046" s="309"/>
      <c r="Y1046" s="309"/>
    </row>
    <row r="1047">
      <c r="A1047" s="266" t="s">
        <v>3273</v>
      </c>
      <c r="B1047" s="267">
        <v>1.85</v>
      </c>
      <c r="C1047" s="301">
        <f t="shared" si="1"/>
        <v>3.7</v>
      </c>
      <c r="D1047" s="302">
        <v>500.0</v>
      </c>
      <c r="E1047" s="302">
        <v>500.0</v>
      </c>
      <c r="F1047" s="302">
        <v>500.0</v>
      </c>
      <c r="G1047" s="302">
        <v>500.0</v>
      </c>
      <c r="H1047" s="303">
        <f t="shared" si="2"/>
        <v>2000</v>
      </c>
      <c r="I1047" s="304">
        <f t="shared" si="3"/>
        <v>6.56167979</v>
      </c>
      <c r="J1047" s="305">
        <f t="shared" si="4"/>
        <v>24.27821522</v>
      </c>
      <c r="K1047" s="306"/>
      <c r="L1047" s="307">
        <f t="shared" si="5"/>
        <v>24.27821522</v>
      </c>
      <c r="M1047" s="307">
        <f t="shared" si="6"/>
        <v>29.13385827</v>
      </c>
      <c r="N1047" s="308" t="s">
        <v>3273</v>
      </c>
      <c r="O1047" s="309"/>
      <c r="P1047" s="309"/>
      <c r="Q1047" s="309"/>
      <c r="R1047" s="309"/>
      <c r="S1047" s="309"/>
      <c r="T1047" s="309"/>
      <c r="U1047" s="309"/>
      <c r="V1047" s="309"/>
      <c r="W1047" s="309"/>
      <c r="X1047" s="309"/>
      <c r="Y1047" s="309"/>
    </row>
    <row r="1048">
      <c r="A1048" s="266" t="s">
        <v>3275</v>
      </c>
      <c r="B1048" s="267">
        <v>1.3</v>
      </c>
      <c r="C1048" s="301">
        <f t="shared" si="1"/>
        <v>2.6</v>
      </c>
      <c r="D1048" s="302">
        <v>500.0</v>
      </c>
      <c r="E1048" s="302">
        <v>500.0</v>
      </c>
      <c r="F1048" s="302">
        <v>500.0</v>
      </c>
      <c r="G1048" s="302">
        <v>500.0</v>
      </c>
      <c r="H1048" s="303">
        <f t="shared" si="2"/>
        <v>2000</v>
      </c>
      <c r="I1048" s="304">
        <f t="shared" si="3"/>
        <v>6.56167979</v>
      </c>
      <c r="J1048" s="305">
        <f t="shared" si="4"/>
        <v>17.06036745</v>
      </c>
      <c r="K1048" s="306"/>
      <c r="L1048" s="307">
        <f t="shared" si="5"/>
        <v>17.06036745</v>
      </c>
      <c r="M1048" s="307">
        <f t="shared" si="6"/>
        <v>20.47244094</v>
      </c>
      <c r="N1048" s="308" t="s">
        <v>3275</v>
      </c>
      <c r="O1048" s="309"/>
      <c r="P1048" s="309"/>
      <c r="Q1048" s="309"/>
      <c r="R1048" s="309"/>
      <c r="S1048" s="309"/>
      <c r="T1048" s="309"/>
      <c r="U1048" s="309"/>
      <c r="V1048" s="309"/>
      <c r="W1048" s="309"/>
      <c r="X1048" s="309"/>
      <c r="Y1048" s="309"/>
    </row>
    <row r="1049">
      <c r="A1049" s="266" t="s">
        <v>3278</v>
      </c>
      <c r="B1049" s="267">
        <v>2.2</v>
      </c>
      <c r="C1049" s="301">
        <f t="shared" si="1"/>
        <v>4.4</v>
      </c>
      <c r="D1049" s="302">
        <v>500.0</v>
      </c>
      <c r="E1049" s="302">
        <v>500.0</v>
      </c>
      <c r="F1049" s="302">
        <v>500.0</v>
      </c>
      <c r="G1049" s="302">
        <v>500.0</v>
      </c>
      <c r="H1049" s="303">
        <f t="shared" si="2"/>
        <v>2000</v>
      </c>
      <c r="I1049" s="304">
        <f t="shared" si="3"/>
        <v>6.56167979</v>
      </c>
      <c r="J1049" s="305">
        <f t="shared" si="4"/>
        <v>28.87139108</v>
      </c>
      <c r="K1049" s="306"/>
      <c r="L1049" s="307">
        <f t="shared" si="5"/>
        <v>28.87139108</v>
      </c>
      <c r="M1049" s="307">
        <f t="shared" si="6"/>
        <v>34.64566929</v>
      </c>
      <c r="N1049" s="308" t="s">
        <v>3278</v>
      </c>
      <c r="O1049" s="309"/>
      <c r="P1049" s="309"/>
      <c r="Q1049" s="309"/>
      <c r="R1049" s="309"/>
      <c r="S1049" s="309"/>
      <c r="T1049" s="309"/>
      <c r="U1049" s="309"/>
      <c r="V1049" s="309"/>
      <c r="W1049" s="309"/>
      <c r="X1049" s="309"/>
      <c r="Y1049" s="309"/>
    </row>
    <row r="1050">
      <c r="A1050" s="266" t="s">
        <v>3280</v>
      </c>
      <c r="B1050" s="267">
        <v>7.6</v>
      </c>
      <c r="C1050" s="301">
        <f t="shared" si="1"/>
        <v>15.2</v>
      </c>
      <c r="D1050" s="302">
        <v>500.0</v>
      </c>
      <c r="E1050" s="302">
        <v>500.0</v>
      </c>
      <c r="F1050" s="302">
        <v>500.0</v>
      </c>
      <c r="G1050" s="302">
        <v>500.0</v>
      </c>
      <c r="H1050" s="303">
        <f t="shared" si="2"/>
        <v>2000</v>
      </c>
      <c r="I1050" s="304">
        <f t="shared" si="3"/>
        <v>6.56167979</v>
      </c>
      <c r="J1050" s="305">
        <f t="shared" si="4"/>
        <v>99.73753281</v>
      </c>
      <c r="K1050" s="306"/>
      <c r="L1050" s="307">
        <f t="shared" si="5"/>
        <v>99.73753281</v>
      </c>
      <c r="M1050" s="307">
        <f t="shared" si="6"/>
        <v>119.6850394</v>
      </c>
      <c r="N1050" s="308" t="s">
        <v>3280</v>
      </c>
      <c r="O1050" s="309"/>
      <c r="P1050" s="309"/>
      <c r="Q1050" s="309"/>
      <c r="R1050" s="309"/>
      <c r="S1050" s="309"/>
      <c r="T1050" s="309"/>
      <c r="U1050" s="309"/>
      <c r="V1050" s="309"/>
      <c r="W1050" s="309"/>
      <c r="X1050" s="309"/>
      <c r="Y1050" s="309"/>
    </row>
    <row r="1051">
      <c r="A1051" s="266" t="s">
        <v>3285</v>
      </c>
      <c r="B1051" s="267">
        <v>5.5</v>
      </c>
      <c r="C1051" s="301">
        <f t="shared" si="1"/>
        <v>11</v>
      </c>
      <c r="D1051" s="302">
        <v>500.0</v>
      </c>
      <c r="E1051" s="302">
        <v>500.0</v>
      </c>
      <c r="F1051" s="302">
        <v>500.0</v>
      </c>
      <c r="G1051" s="302">
        <v>500.0</v>
      </c>
      <c r="H1051" s="303">
        <f t="shared" si="2"/>
        <v>2000</v>
      </c>
      <c r="I1051" s="304">
        <f t="shared" si="3"/>
        <v>6.56167979</v>
      </c>
      <c r="J1051" s="305">
        <f t="shared" si="4"/>
        <v>72.17847769</v>
      </c>
      <c r="K1051" s="306"/>
      <c r="L1051" s="307">
        <f t="shared" si="5"/>
        <v>72.17847769</v>
      </c>
      <c r="M1051" s="307">
        <f t="shared" si="6"/>
        <v>86.61417323</v>
      </c>
      <c r="N1051" s="308" t="s">
        <v>3285</v>
      </c>
      <c r="O1051" s="309"/>
      <c r="P1051" s="309"/>
      <c r="Q1051" s="309"/>
      <c r="R1051" s="309"/>
      <c r="S1051" s="309"/>
      <c r="T1051" s="309"/>
      <c r="U1051" s="309"/>
      <c r="V1051" s="309"/>
      <c r="W1051" s="309"/>
      <c r="X1051" s="309"/>
      <c r="Y1051" s="309"/>
    </row>
    <row r="1052">
      <c r="A1052" s="266" t="s">
        <v>3289</v>
      </c>
      <c r="B1052" s="267">
        <v>2.8</v>
      </c>
      <c r="C1052" s="301">
        <f t="shared" si="1"/>
        <v>5.6</v>
      </c>
      <c r="D1052" s="302">
        <v>500.0</v>
      </c>
      <c r="E1052" s="302">
        <v>500.0</v>
      </c>
      <c r="F1052" s="302">
        <v>500.0</v>
      </c>
      <c r="G1052" s="302">
        <v>500.0</v>
      </c>
      <c r="H1052" s="303">
        <f t="shared" si="2"/>
        <v>2000</v>
      </c>
      <c r="I1052" s="304">
        <f t="shared" si="3"/>
        <v>6.56167979</v>
      </c>
      <c r="J1052" s="305">
        <f t="shared" si="4"/>
        <v>36.74540682</v>
      </c>
      <c r="K1052" s="306"/>
      <c r="L1052" s="307">
        <f t="shared" si="5"/>
        <v>36.74540682</v>
      </c>
      <c r="M1052" s="307">
        <f t="shared" si="6"/>
        <v>44.09448819</v>
      </c>
      <c r="N1052" s="308" t="s">
        <v>3289</v>
      </c>
      <c r="O1052" s="309"/>
      <c r="P1052" s="309"/>
      <c r="Q1052" s="309"/>
      <c r="R1052" s="309"/>
      <c r="S1052" s="309"/>
      <c r="T1052" s="309"/>
      <c r="U1052" s="309"/>
      <c r="V1052" s="309"/>
      <c r="W1052" s="309"/>
      <c r="X1052" s="309"/>
      <c r="Y1052" s="309"/>
    </row>
    <row r="1053">
      <c r="A1053" s="266" t="s">
        <v>3294</v>
      </c>
      <c r="B1053" s="267">
        <v>1.9</v>
      </c>
      <c r="C1053" s="301">
        <f t="shared" si="1"/>
        <v>3.8</v>
      </c>
      <c r="D1053" s="302">
        <v>500.0</v>
      </c>
      <c r="E1053" s="302">
        <v>500.0</v>
      </c>
      <c r="F1053" s="302">
        <v>500.0</v>
      </c>
      <c r="G1053" s="302">
        <v>500.0</v>
      </c>
      <c r="H1053" s="303">
        <f t="shared" si="2"/>
        <v>2000</v>
      </c>
      <c r="I1053" s="304">
        <f t="shared" si="3"/>
        <v>6.56167979</v>
      </c>
      <c r="J1053" s="305">
        <f t="shared" si="4"/>
        <v>24.9343832</v>
      </c>
      <c r="K1053" s="306"/>
      <c r="L1053" s="307">
        <f t="shared" si="5"/>
        <v>24.9343832</v>
      </c>
      <c r="M1053" s="307">
        <f t="shared" si="6"/>
        <v>29.92125984</v>
      </c>
      <c r="N1053" s="308" t="s">
        <v>3294</v>
      </c>
      <c r="O1053" s="309"/>
      <c r="P1053" s="309"/>
      <c r="Q1053" s="309"/>
      <c r="R1053" s="309"/>
      <c r="S1053" s="309"/>
      <c r="T1053" s="309"/>
      <c r="U1053" s="309"/>
      <c r="V1053" s="309"/>
      <c r="W1053" s="309"/>
      <c r="X1053" s="309"/>
      <c r="Y1053" s="309"/>
    </row>
    <row r="1054">
      <c r="A1054" s="266" t="s">
        <v>3298</v>
      </c>
      <c r="B1054" s="267">
        <v>1.9</v>
      </c>
      <c r="C1054" s="301">
        <f t="shared" si="1"/>
        <v>3.8</v>
      </c>
      <c r="D1054" s="302">
        <v>500.0</v>
      </c>
      <c r="E1054" s="302">
        <v>500.0</v>
      </c>
      <c r="F1054" s="302">
        <v>500.0</v>
      </c>
      <c r="G1054" s="302">
        <v>500.0</v>
      </c>
      <c r="H1054" s="303">
        <f t="shared" si="2"/>
        <v>2000</v>
      </c>
      <c r="I1054" s="304">
        <f t="shared" si="3"/>
        <v>6.56167979</v>
      </c>
      <c r="J1054" s="305">
        <f t="shared" si="4"/>
        <v>24.9343832</v>
      </c>
      <c r="K1054" s="306"/>
      <c r="L1054" s="307">
        <f t="shared" si="5"/>
        <v>24.9343832</v>
      </c>
      <c r="M1054" s="307">
        <f t="shared" si="6"/>
        <v>29.92125984</v>
      </c>
      <c r="N1054" s="308" t="s">
        <v>3298</v>
      </c>
      <c r="O1054" s="309"/>
      <c r="P1054" s="309"/>
      <c r="Q1054" s="309"/>
      <c r="R1054" s="309"/>
      <c r="S1054" s="309"/>
      <c r="T1054" s="309"/>
      <c r="U1054" s="309"/>
      <c r="V1054" s="309"/>
      <c r="W1054" s="309"/>
      <c r="X1054" s="309"/>
      <c r="Y1054" s="309"/>
    </row>
    <row r="1055">
      <c r="A1055" s="266" t="s">
        <v>3301</v>
      </c>
      <c r="B1055" s="267">
        <v>1.9</v>
      </c>
      <c r="C1055" s="301">
        <f t="shared" si="1"/>
        <v>3.8</v>
      </c>
      <c r="D1055" s="302">
        <v>500.0</v>
      </c>
      <c r="E1055" s="302">
        <v>500.0</v>
      </c>
      <c r="F1055" s="302">
        <v>500.0</v>
      </c>
      <c r="G1055" s="302">
        <v>500.0</v>
      </c>
      <c r="H1055" s="303">
        <f t="shared" si="2"/>
        <v>2000</v>
      </c>
      <c r="I1055" s="304">
        <f t="shared" si="3"/>
        <v>6.56167979</v>
      </c>
      <c r="J1055" s="305">
        <f t="shared" si="4"/>
        <v>24.9343832</v>
      </c>
      <c r="K1055" s="306"/>
      <c r="L1055" s="307">
        <f t="shared" si="5"/>
        <v>24.9343832</v>
      </c>
      <c r="M1055" s="307">
        <f t="shared" si="6"/>
        <v>29.92125984</v>
      </c>
      <c r="N1055" s="308" t="s">
        <v>3301</v>
      </c>
      <c r="O1055" s="309"/>
      <c r="P1055" s="309"/>
      <c r="Q1055" s="309"/>
      <c r="R1055" s="309"/>
      <c r="S1055" s="309"/>
      <c r="T1055" s="309"/>
      <c r="U1055" s="309"/>
      <c r="V1055" s="309"/>
      <c r="W1055" s="309"/>
      <c r="X1055" s="309"/>
      <c r="Y1055" s="309"/>
    </row>
    <row r="1056">
      <c r="A1056" s="266" t="s">
        <v>3304</v>
      </c>
      <c r="B1056" s="267">
        <v>0.92</v>
      </c>
      <c r="C1056" s="301">
        <f t="shared" si="1"/>
        <v>1.84</v>
      </c>
      <c r="D1056" s="302">
        <v>500.0</v>
      </c>
      <c r="E1056" s="302">
        <v>500.0</v>
      </c>
      <c r="F1056" s="302">
        <v>500.0</v>
      </c>
      <c r="G1056" s="302">
        <v>500.0</v>
      </c>
      <c r="H1056" s="303">
        <f t="shared" si="2"/>
        <v>2000</v>
      </c>
      <c r="I1056" s="304">
        <f t="shared" si="3"/>
        <v>6.56167979</v>
      </c>
      <c r="J1056" s="305">
        <f t="shared" si="4"/>
        <v>12.07349081</v>
      </c>
      <c r="K1056" s="306">
        <v>5.0</v>
      </c>
      <c r="L1056" s="307">
        <f t="shared" si="5"/>
        <v>17.07349081</v>
      </c>
      <c r="M1056" s="307">
        <f t="shared" si="6"/>
        <v>20.48818898</v>
      </c>
      <c r="N1056" s="308" t="s">
        <v>3304</v>
      </c>
      <c r="O1056" s="309"/>
      <c r="P1056" s="309"/>
      <c r="Q1056" s="309"/>
      <c r="R1056" s="309"/>
      <c r="S1056" s="309"/>
      <c r="T1056" s="309"/>
      <c r="U1056" s="309"/>
      <c r="V1056" s="309"/>
      <c r="W1056" s="309"/>
      <c r="X1056" s="309"/>
      <c r="Y1056" s="309"/>
    </row>
    <row r="1057">
      <c r="A1057" s="266" t="s">
        <v>3306</v>
      </c>
      <c r="B1057" s="267">
        <v>0.92</v>
      </c>
      <c r="C1057" s="301">
        <f t="shared" si="1"/>
        <v>1.84</v>
      </c>
      <c r="D1057" s="302">
        <v>500.0</v>
      </c>
      <c r="E1057" s="302">
        <v>500.0</v>
      </c>
      <c r="F1057" s="302">
        <v>500.0</v>
      </c>
      <c r="G1057" s="302">
        <v>500.0</v>
      </c>
      <c r="H1057" s="303">
        <f t="shared" si="2"/>
        <v>2000</v>
      </c>
      <c r="I1057" s="304">
        <f t="shared" si="3"/>
        <v>6.56167979</v>
      </c>
      <c r="J1057" s="305">
        <f t="shared" si="4"/>
        <v>12.07349081</v>
      </c>
      <c r="K1057" s="306">
        <v>5.0</v>
      </c>
      <c r="L1057" s="307">
        <f t="shared" si="5"/>
        <v>17.07349081</v>
      </c>
      <c r="M1057" s="307">
        <f t="shared" si="6"/>
        <v>20.48818898</v>
      </c>
      <c r="N1057" s="308" t="s">
        <v>3306</v>
      </c>
      <c r="O1057" s="309"/>
      <c r="P1057" s="309"/>
      <c r="Q1057" s="309"/>
      <c r="R1057" s="309"/>
      <c r="S1057" s="309"/>
      <c r="T1057" s="309"/>
      <c r="U1057" s="309"/>
      <c r="V1057" s="309"/>
      <c r="W1057" s="309"/>
      <c r="X1057" s="309"/>
      <c r="Y1057" s="309"/>
    </row>
    <row r="1058">
      <c r="A1058" s="266" t="s">
        <v>3311</v>
      </c>
      <c r="B1058" s="267">
        <v>0.92</v>
      </c>
      <c r="C1058" s="301">
        <f t="shared" si="1"/>
        <v>1.84</v>
      </c>
      <c r="D1058" s="302">
        <v>500.0</v>
      </c>
      <c r="E1058" s="302">
        <v>500.0</v>
      </c>
      <c r="F1058" s="302">
        <v>500.0</v>
      </c>
      <c r="G1058" s="302">
        <v>500.0</v>
      </c>
      <c r="H1058" s="303">
        <f t="shared" si="2"/>
        <v>2000</v>
      </c>
      <c r="I1058" s="304">
        <f t="shared" si="3"/>
        <v>6.56167979</v>
      </c>
      <c r="J1058" s="305">
        <f t="shared" si="4"/>
        <v>12.07349081</v>
      </c>
      <c r="K1058" s="306">
        <v>5.0</v>
      </c>
      <c r="L1058" s="307">
        <f t="shared" si="5"/>
        <v>17.07349081</v>
      </c>
      <c r="M1058" s="307">
        <f t="shared" si="6"/>
        <v>20.48818898</v>
      </c>
      <c r="N1058" s="308" t="s">
        <v>3311</v>
      </c>
      <c r="O1058" s="309"/>
      <c r="P1058" s="309"/>
      <c r="Q1058" s="309"/>
      <c r="R1058" s="309"/>
      <c r="S1058" s="309"/>
      <c r="T1058" s="309"/>
      <c r="U1058" s="309"/>
      <c r="V1058" s="309"/>
      <c r="W1058" s="309"/>
      <c r="X1058" s="309"/>
      <c r="Y1058" s="309"/>
    </row>
    <row r="1059">
      <c r="A1059" s="266" t="s">
        <v>3313</v>
      </c>
      <c r="B1059" s="267">
        <v>0.92</v>
      </c>
      <c r="C1059" s="301">
        <f t="shared" si="1"/>
        <v>1.84</v>
      </c>
      <c r="D1059" s="302">
        <v>500.0</v>
      </c>
      <c r="E1059" s="302">
        <v>500.0</v>
      </c>
      <c r="F1059" s="302">
        <v>500.0</v>
      </c>
      <c r="G1059" s="302">
        <v>500.0</v>
      </c>
      <c r="H1059" s="303">
        <f t="shared" si="2"/>
        <v>2000</v>
      </c>
      <c r="I1059" s="304">
        <f t="shared" si="3"/>
        <v>6.56167979</v>
      </c>
      <c r="J1059" s="305">
        <f t="shared" si="4"/>
        <v>12.07349081</v>
      </c>
      <c r="K1059" s="306">
        <v>5.0</v>
      </c>
      <c r="L1059" s="307">
        <f t="shared" si="5"/>
        <v>17.07349081</v>
      </c>
      <c r="M1059" s="307">
        <f t="shared" si="6"/>
        <v>20.48818898</v>
      </c>
      <c r="N1059" s="308" t="s">
        <v>3313</v>
      </c>
      <c r="O1059" s="309"/>
      <c r="P1059" s="309"/>
      <c r="Q1059" s="309"/>
      <c r="R1059" s="309"/>
      <c r="S1059" s="309"/>
      <c r="T1059" s="309"/>
      <c r="U1059" s="309"/>
      <c r="V1059" s="309"/>
      <c r="W1059" s="309"/>
      <c r="X1059" s="309"/>
      <c r="Y1059" s="309"/>
    </row>
    <row r="1060">
      <c r="A1060" s="266" t="s">
        <v>3317</v>
      </c>
      <c r="B1060" s="267">
        <v>2.8</v>
      </c>
      <c r="C1060" s="301">
        <f t="shared" si="1"/>
        <v>5.6</v>
      </c>
      <c r="D1060" s="302">
        <v>500.0</v>
      </c>
      <c r="E1060" s="302">
        <v>500.0</v>
      </c>
      <c r="F1060" s="302">
        <v>500.0</v>
      </c>
      <c r="G1060" s="302">
        <v>500.0</v>
      </c>
      <c r="H1060" s="303">
        <f t="shared" si="2"/>
        <v>2000</v>
      </c>
      <c r="I1060" s="304">
        <f t="shared" si="3"/>
        <v>6.56167979</v>
      </c>
      <c r="J1060" s="305">
        <f t="shared" si="4"/>
        <v>36.74540682</v>
      </c>
      <c r="K1060" s="310"/>
      <c r="L1060" s="307">
        <f t="shared" si="5"/>
        <v>36.74540682</v>
      </c>
      <c r="M1060" s="307">
        <f t="shared" si="6"/>
        <v>44.09448819</v>
      </c>
      <c r="N1060" s="308" t="s">
        <v>3317</v>
      </c>
      <c r="O1060" s="309"/>
      <c r="P1060" s="309"/>
      <c r="Q1060" s="309"/>
      <c r="R1060" s="309"/>
      <c r="S1060" s="309"/>
      <c r="T1060" s="309"/>
      <c r="U1060" s="309"/>
      <c r="V1060" s="309"/>
      <c r="W1060" s="309"/>
      <c r="X1060" s="309"/>
      <c r="Y1060" s="309"/>
    </row>
    <row r="1061">
      <c r="A1061" s="266" t="s">
        <v>3320</v>
      </c>
      <c r="B1061" s="267">
        <v>1.05</v>
      </c>
      <c r="C1061" s="301">
        <f t="shared" si="1"/>
        <v>2.1</v>
      </c>
      <c r="D1061" s="302">
        <v>500.0</v>
      </c>
      <c r="E1061" s="302">
        <v>500.0</v>
      </c>
      <c r="F1061" s="302">
        <v>500.0</v>
      </c>
      <c r="G1061" s="302">
        <v>500.0</v>
      </c>
      <c r="H1061" s="303">
        <f t="shared" si="2"/>
        <v>2000</v>
      </c>
      <c r="I1061" s="304">
        <f t="shared" si="3"/>
        <v>6.56167979</v>
      </c>
      <c r="J1061" s="305">
        <f t="shared" si="4"/>
        <v>13.77952756</v>
      </c>
      <c r="K1061" s="306">
        <v>5.0</v>
      </c>
      <c r="L1061" s="307">
        <f t="shared" si="5"/>
        <v>18.77952756</v>
      </c>
      <c r="M1061" s="307">
        <f t="shared" si="6"/>
        <v>22.53543307</v>
      </c>
      <c r="N1061" s="308" t="s">
        <v>3320</v>
      </c>
      <c r="O1061" s="309"/>
      <c r="P1061" s="309"/>
      <c r="Q1061" s="309"/>
      <c r="R1061" s="309"/>
      <c r="S1061" s="309"/>
      <c r="T1061" s="309"/>
      <c r="U1061" s="309"/>
      <c r="V1061" s="309"/>
      <c r="W1061" s="309"/>
      <c r="X1061" s="309"/>
      <c r="Y1061" s="309"/>
    </row>
    <row r="1062">
      <c r="A1062" s="266" t="s">
        <v>3322</v>
      </c>
      <c r="B1062" s="267">
        <v>1.35</v>
      </c>
      <c r="C1062" s="301">
        <f t="shared" si="1"/>
        <v>2.7</v>
      </c>
      <c r="D1062" s="302">
        <v>500.0</v>
      </c>
      <c r="E1062" s="302">
        <v>500.0</v>
      </c>
      <c r="F1062" s="302">
        <v>500.0</v>
      </c>
      <c r="G1062" s="302">
        <v>500.0</v>
      </c>
      <c r="H1062" s="303">
        <f t="shared" si="2"/>
        <v>2000</v>
      </c>
      <c r="I1062" s="304">
        <f t="shared" si="3"/>
        <v>6.56167979</v>
      </c>
      <c r="J1062" s="305">
        <f t="shared" si="4"/>
        <v>17.71653543</v>
      </c>
      <c r="K1062" s="306"/>
      <c r="L1062" s="307">
        <f t="shared" si="5"/>
        <v>17.71653543</v>
      </c>
      <c r="M1062" s="307">
        <f t="shared" si="6"/>
        <v>21.25984252</v>
      </c>
      <c r="N1062" s="308" t="s">
        <v>3322</v>
      </c>
      <c r="O1062" s="309"/>
      <c r="P1062" s="309"/>
      <c r="Q1062" s="309"/>
      <c r="R1062" s="309"/>
      <c r="S1062" s="309"/>
      <c r="T1062" s="309"/>
      <c r="U1062" s="309"/>
      <c r="V1062" s="309"/>
      <c r="W1062" s="309"/>
      <c r="X1062" s="309"/>
      <c r="Y1062" s="309"/>
    </row>
    <row r="1063">
      <c r="A1063" s="266" t="s">
        <v>3325</v>
      </c>
      <c r="B1063" s="267">
        <v>0.78</v>
      </c>
      <c r="C1063" s="301">
        <f t="shared" si="1"/>
        <v>1.56</v>
      </c>
      <c r="D1063" s="302">
        <v>500.0</v>
      </c>
      <c r="E1063" s="302">
        <v>500.0</v>
      </c>
      <c r="F1063" s="302">
        <v>500.0</v>
      </c>
      <c r="G1063" s="302">
        <v>500.0</v>
      </c>
      <c r="H1063" s="303">
        <f t="shared" si="2"/>
        <v>2000</v>
      </c>
      <c r="I1063" s="304">
        <f t="shared" si="3"/>
        <v>6.56167979</v>
      </c>
      <c r="J1063" s="305">
        <f t="shared" si="4"/>
        <v>10.23622047</v>
      </c>
      <c r="K1063" s="306">
        <v>5.0</v>
      </c>
      <c r="L1063" s="307">
        <f t="shared" si="5"/>
        <v>15.23622047</v>
      </c>
      <c r="M1063" s="307">
        <f t="shared" si="6"/>
        <v>18.28346457</v>
      </c>
      <c r="N1063" s="308" t="s">
        <v>3325</v>
      </c>
      <c r="O1063" s="309"/>
      <c r="P1063" s="309"/>
      <c r="Q1063" s="309"/>
      <c r="R1063" s="309"/>
      <c r="S1063" s="309"/>
      <c r="T1063" s="309"/>
      <c r="U1063" s="309"/>
      <c r="V1063" s="309"/>
      <c r="W1063" s="309"/>
      <c r="X1063" s="309"/>
      <c r="Y1063" s="309"/>
    </row>
    <row r="1064">
      <c r="A1064" s="266" t="s">
        <v>3327</v>
      </c>
      <c r="B1064" s="267">
        <v>0.78</v>
      </c>
      <c r="C1064" s="301">
        <f t="shared" si="1"/>
        <v>1.56</v>
      </c>
      <c r="D1064" s="302">
        <v>500.0</v>
      </c>
      <c r="E1064" s="302">
        <v>500.0</v>
      </c>
      <c r="F1064" s="302">
        <v>500.0</v>
      </c>
      <c r="G1064" s="302">
        <v>500.0</v>
      </c>
      <c r="H1064" s="303">
        <f t="shared" si="2"/>
        <v>2000</v>
      </c>
      <c r="I1064" s="304">
        <f t="shared" si="3"/>
        <v>6.56167979</v>
      </c>
      <c r="J1064" s="305">
        <f t="shared" si="4"/>
        <v>10.23622047</v>
      </c>
      <c r="K1064" s="306">
        <v>5.0</v>
      </c>
      <c r="L1064" s="307">
        <f t="shared" si="5"/>
        <v>15.23622047</v>
      </c>
      <c r="M1064" s="307">
        <f t="shared" si="6"/>
        <v>18.28346457</v>
      </c>
      <c r="N1064" s="308" t="s">
        <v>3327</v>
      </c>
      <c r="O1064" s="309"/>
      <c r="P1064" s="309"/>
      <c r="Q1064" s="309"/>
      <c r="R1064" s="309"/>
      <c r="S1064" s="309"/>
      <c r="T1064" s="309"/>
      <c r="U1064" s="309"/>
      <c r="V1064" s="309"/>
      <c r="W1064" s="309"/>
      <c r="X1064" s="309"/>
      <c r="Y1064" s="309"/>
    </row>
    <row r="1065">
      <c r="A1065" s="266" t="s">
        <v>3330</v>
      </c>
      <c r="B1065" s="267">
        <v>0.53</v>
      </c>
      <c r="C1065" s="301">
        <f t="shared" si="1"/>
        <v>1.06</v>
      </c>
      <c r="D1065" s="302">
        <v>500.0</v>
      </c>
      <c r="E1065" s="302">
        <v>500.0</v>
      </c>
      <c r="F1065" s="302">
        <v>500.0</v>
      </c>
      <c r="G1065" s="302">
        <v>500.0</v>
      </c>
      <c r="H1065" s="303">
        <f t="shared" si="2"/>
        <v>2000</v>
      </c>
      <c r="I1065" s="304">
        <f t="shared" si="3"/>
        <v>6.56167979</v>
      </c>
      <c r="J1065" s="305">
        <f t="shared" si="4"/>
        <v>6.955380577</v>
      </c>
      <c r="K1065" s="306">
        <v>5.0</v>
      </c>
      <c r="L1065" s="307">
        <f t="shared" si="5"/>
        <v>11.95538058</v>
      </c>
      <c r="M1065" s="307">
        <f t="shared" si="6"/>
        <v>14.34645669</v>
      </c>
      <c r="N1065" s="308" t="s">
        <v>3330</v>
      </c>
      <c r="O1065" s="309"/>
      <c r="P1065" s="309"/>
      <c r="Q1065" s="309"/>
      <c r="R1065" s="309"/>
      <c r="S1065" s="309"/>
      <c r="T1065" s="309"/>
      <c r="U1065" s="309"/>
      <c r="V1065" s="309"/>
      <c r="W1065" s="309"/>
      <c r="X1065" s="309"/>
      <c r="Y1065" s="309"/>
    </row>
    <row r="1066">
      <c r="A1066" s="266" t="s">
        <v>3333</v>
      </c>
      <c r="B1066" s="267">
        <v>0.78</v>
      </c>
      <c r="C1066" s="301">
        <f t="shared" si="1"/>
        <v>1.56</v>
      </c>
      <c r="D1066" s="302">
        <v>500.0</v>
      </c>
      <c r="E1066" s="302">
        <v>500.0</v>
      </c>
      <c r="F1066" s="302">
        <v>500.0</v>
      </c>
      <c r="G1066" s="302">
        <v>500.0</v>
      </c>
      <c r="H1066" s="303">
        <f t="shared" si="2"/>
        <v>2000</v>
      </c>
      <c r="I1066" s="304">
        <f t="shared" si="3"/>
        <v>6.56167979</v>
      </c>
      <c r="J1066" s="305">
        <f t="shared" si="4"/>
        <v>10.23622047</v>
      </c>
      <c r="K1066" s="306">
        <v>5.0</v>
      </c>
      <c r="L1066" s="307">
        <f t="shared" si="5"/>
        <v>15.23622047</v>
      </c>
      <c r="M1066" s="307">
        <f t="shared" si="6"/>
        <v>18.28346457</v>
      </c>
      <c r="N1066" s="308" t="s">
        <v>3333</v>
      </c>
      <c r="O1066" s="309"/>
      <c r="P1066" s="309"/>
      <c r="Q1066" s="309"/>
      <c r="R1066" s="309"/>
      <c r="S1066" s="309"/>
      <c r="T1066" s="309"/>
      <c r="U1066" s="309"/>
      <c r="V1066" s="309"/>
      <c r="W1066" s="309"/>
      <c r="X1066" s="309"/>
      <c r="Y1066" s="309"/>
    </row>
    <row r="1067">
      <c r="A1067" s="266" t="s">
        <v>3336</v>
      </c>
      <c r="B1067" s="267">
        <v>0.53</v>
      </c>
      <c r="C1067" s="301">
        <f t="shared" si="1"/>
        <v>1.06</v>
      </c>
      <c r="D1067" s="302">
        <v>500.0</v>
      </c>
      <c r="E1067" s="302">
        <v>500.0</v>
      </c>
      <c r="F1067" s="302">
        <v>500.0</v>
      </c>
      <c r="G1067" s="302">
        <v>500.0</v>
      </c>
      <c r="H1067" s="303">
        <f t="shared" si="2"/>
        <v>2000</v>
      </c>
      <c r="I1067" s="304">
        <f t="shared" si="3"/>
        <v>6.56167979</v>
      </c>
      <c r="J1067" s="305">
        <f t="shared" si="4"/>
        <v>6.955380577</v>
      </c>
      <c r="K1067" s="306">
        <v>5.0</v>
      </c>
      <c r="L1067" s="307">
        <f t="shared" si="5"/>
        <v>11.95538058</v>
      </c>
      <c r="M1067" s="307">
        <f t="shared" si="6"/>
        <v>14.34645669</v>
      </c>
      <c r="N1067" s="308" t="s">
        <v>3336</v>
      </c>
      <c r="O1067" s="309"/>
      <c r="P1067" s="309"/>
      <c r="Q1067" s="309"/>
      <c r="R1067" s="309"/>
      <c r="S1067" s="309"/>
      <c r="T1067" s="309"/>
      <c r="U1067" s="309"/>
      <c r="V1067" s="309"/>
      <c r="W1067" s="309"/>
      <c r="X1067" s="309"/>
      <c r="Y1067" s="309"/>
    </row>
    <row r="1068">
      <c r="A1068" s="266" t="s">
        <v>3338</v>
      </c>
      <c r="B1068" s="267">
        <v>0.53</v>
      </c>
      <c r="C1068" s="301">
        <f t="shared" si="1"/>
        <v>1.06</v>
      </c>
      <c r="D1068" s="302">
        <v>500.0</v>
      </c>
      <c r="E1068" s="302">
        <v>500.0</v>
      </c>
      <c r="F1068" s="302">
        <v>500.0</v>
      </c>
      <c r="G1068" s="302">
        <v>500.0</v>
      </c>
      <c r="H1068" s="303">
        <f t="shared" si="2"/>
        <v>2000</v>
      </c>
      <c r="I1068" s="304">
        <f t="shared" si="3"/>
        <v>6.56167979</v>
      </c>
      <c r="J1068" s="305">
        <f t="shared" si="4"/>
        <v>6.955380577</v>
      </c>
      <c r="K1068" s="306">
        <v>5.0</v>
      </c>
      <c r="L1068" s="307">
        <f t="shared" si="5"/>
        <v>11.95538058</v>
      </c>
      <c r="M1068" s="307">
        <f t="shared" si="6"/>
        <v>14.34645669</v>
      </c>
      <c r="N1068" s="308" t="s">
        <v>3338</v>
      </c>
      <c r="O1068" s="309"/>
      <c r="P1068" s="309"/>
      <c r="Q1068" s="309"/>
      <c r="R1068" s="309"/>
      <c r="S1068" s="309"/>
      <c r="T1068" s="309"/>
      <c r="U1068" s="309"/>
      <c r="V1068" s="309"/>
      <c r="W1068" s="309"/>
      <c r="X1068" s="309"/>
      <c r="Y1068" s="309"/>
    </row>
    <row r="1069">
      <c r="A1069" s="266" t="s">
        <v>3341</v>
      </c>
      <c r="B1069" s="267">
        <v>0.46</v>
      </c>
      <c r="C1069" s="301">
        <f t="shared" si="1"/>
        <v>0.92</v>
      </c>
      <c r="D1069" s="302">
        <v>500.0</v>
      </c>
      <c r="E1069" s="302">
        <v>500.0</v>
      </c>
      <c r="F1069" s="302">
        <v>500.0</v>
      </c>
      <c r="G1069" s="302">
        <v>500.0</v>
      </c>
      <c r="H1069" s="303">
        <f t="shared" si="2"/>
        <v>2000</v>
      </c>
      <c r="I1069" s="304">
        <f t="shared" si="3"/>
        <v>6.56167979</v>
      </c>
      <c r="J1069" s="305">
        <f t="shared" si="4"/>
        <v>6.036745407</v>
      </c>
      <c r="K1069" s="306">
        <v>5.0</v>
      </c>
      <c r="L1069" s="307">
        <f t="shared" si="5"/>
        <v>11.03674541</v>
      </c>
      <c r="M1069" s="307">
        <f t="shared" si="6"/>
        <v>13.24409449</v>
      </c>
      <c r="N1069" s="308" t="s">
        <v>3341</v>
      </c>
      <c r="O1069" s="309"/>
      <c r="P1069" s="309"/>
      <c r="Q1069" s="309"/>
      <c r="R1069" s="309"/>
      <c r="S1069" s="309"/>
      <c r="T1069" s="309"/>
      <c r="U1069" s="309"/>
      <c r="V1069" s="309"/>
      <c r="W1069" s="309"/>
      <c r="X1069" s="309"/>
      <c r="Y1069" s="309"/>
    </row>
    <row r="1070">
      <c r="A1070" s="266" t="s">
        <v>3345</v>
      </c>
      <c r="B1070" s="267">
        <v>0.55</v>
      </c>
      <c r="C1070" s="301">
        <f t="shared" si="1"/>
        <v>1.1</v>
      </c>
      <c r="D1070" s="302">
        <v>500.0</v>
      </c>
      <c r="E1070" s="302">
        <v>500.0</v>
      </c>
      <c r="F1070" s="302">
        <v>500.0</v>
      </c>
      <c r="G1070" s="302">
        <v>500.0</v>
      </c>
      <c r="H1070" s="303">
        <f t="shared" si="2"/>
        <v>2000</v>
      </c>
      <c r="I1070" s="304">
        <f t="shared" si="3"/>
        <v>6.56167979</v>
      </c>
      <c r="J1070" s="305">
        <f t="shared" si="4"/>
        <v>7.217847769</v>
      </c>
      <c r="K1070" s="306">
        <v>5.0</v>
      </c>
      <c r="L1070" s="307">
        <f t="shared" si="5"/>
        <v>12.21784777</v>
      </c>
      <c r="M1070" s="307">
        <f t="shared" si="6"/>
        <v>14.66141732</v>
      </c>
      <c r="N1070" s="308" t="s">
        <v>3345</v>
      </c>
      <c r="O1070" s="309"/>
      <c r="P1070" s="309"/>
      <c r="Q1070" s="309"/>
      <c r="R1070" s="309"/>
      <c r="S1070" s="309"/>
      <c r="T1070" s="309"/>
      <c r="U1070" s="309"/>
      <c r="V1070" s="309"/>
      <c r="W1070" s="309"/>
      <c r="X1070" s="309"/>
      <c r="Y1070" s="309"/>
    </row>
    <row r="1071">
      <c r="A1071" s="266" t="s">
        <v>3349</v>
      </c>
      <c r="B1071" s="267">
        <v>0.35</v>
      </c>
      <c r="C1071" s="301">
        <f t="shared" si="1"/>
        <v>0.7</v>
      </c>
      <c r="D1071" s="302">
        <v>500.0</v>
      </c>
      <c r="E1071" s="302">
        <v>500.0</v>
      </c>
      <c r="F1071" s="302">
        <v>500.0</v>
      </c>
      <c r="G1071" s="302">
        <v>500.0</v>
      </c>
      <c r="H1071" s="303">
        <f t="shared" si="2"/>
        <v>2000</v>
      </c>
      <c r="I1071" s="304">
        <f t="shared" si="3"/>
        <v>6.56167979</v>
      </c>
      <c r="J1071" s="305">
        <f t="shared" si="4"/>
        <v>4.593175853</v>
      </c>
      <c r="K1071" s="306">
        <v>5.0</v>
      </c>
      <c r="L1071" s="307">
        <f t="shared" si="5"/>
        <v>9.593175853</v>
      </c>
      <c r="M1071" s="307">
        <f t="shared" si="6"/>
        <v>11.51181102</v>
      </c>
      <c r="N1071" s="308" t="s">
        <v>3349</v>
      </c>
      <c r="O1071" s="309"/>
      <c r="P1071" s="309"/>
      <c r="Q1071" s="309"/>
      <c r="R1071" s="309"/>
      <c r="S1071" s="309"/>
      <c r="T1071" s="309"/>
      <c r="U1071" s="309"/>
      <c r="V1071" s="309"/>
      <c r="W1071" s="309"/>
      <c r="X1071" s="309"/>
      <c r="Y1071" s="309"/>
    </row>
    <row r="1072">
      <c r="A1072" s="266" t="s">
        <v>3351</v>
      </c>
      <c r="B1072" s="267">
        <v>0.78</v>
      </c>
      <c r="C1072" s="301">
        <f t="shared" si="1"/>
        <v>1.56</v>
      </c>
      <c r="D1072" s="302">
        <v>500.0</v>
      </c>
      <c r="E1072" s="302">
        <v>500.0</v>
      </c>
      <c r="F1072" s="302">
        <v>500.0</v>
      </c>
      <c r="G1072" s="302">
        <v>500.0</v>
      </c>
      <c r="H1072" s="303">
        <f t="shared" si="2"/>
        <v>2000</v>
      </c>
      <c r="I1072" s="304">
        <f t="shared" si="3"/>
        <v>6.56167979</v>
      </c>
      <c r="J1072" s="305">
        <f t="shared" si="4"/>
        <v>10.23622047</v>
      </c>
      <c r="K1072" s="306">
        <v>5.0</v>
      </c>
      <c r="L1072" s="307">
        <f t="shared" si="5"/>
        <v>15.23622047</v>
      </c>
      <c r="M1072" s="307">
        <f t="shared" si="6"/>
        <v>18.28346457</v>
      </c>
      <c r="N1072" s="308" t="s">
        <v>3351</v>
      </c>
      <c r="O1072" s="309"/>
      <c r="P1072" s="309"/>
      <c r="Q1072" s="309"/>
      <c r="R1072" s="309"/>
      <c r="S1072" s="309"/>
      <c r="T1072" s="309"/>
      <c r="U1072" s="309"/>
      <c r="V1072" s="309"/>
      <c r="W1072" s="309"/>
      <c r="X1072" s="309"/>
      <c r="Y1072" s="309"/>
    </row>
    <row r="1073">
      <c r="A1073" s="266" t="s">
        <v>3354</v>
      </c>
      <c r="B1073" s="267">
        <v>0.5</v>
      </c>
      <c r="C1073" s="301">
        <f t="shared" si="1"/>
        <v>1</v>
      </c>
      <c r="D1073" s="302">
        <v>500.0</v>
      </c>
      <c r="E1073" s="302">
        <v>500.0</v>
      </c>
      <c r="F1073" s="302">
        <v>500.0</v>
      </c>
      <c r="G1073" s="302">
        <v>500.0</v>
      </c>
      <c r="H1073" s="303">
        <f t="shared" si="2"/>
        <v>2000</v>
      </c>
      <c r="I1073" s="304">
        <f t="shared" si="3"/>
        <v>6.56167979</v>
      </c>
      <c r="J1073" s="305">
        <f t="shared" si="4"/>
        <v>6.56167979</v>
      </c>
      <c r="K1073" s="306">
        <v>5.0</v>
      </c>
      <c r="L1073" s="307">
        <f t="shared" si="5"/>
        <v>11.56167979</v>
      </c>
      <c r="M1073" s="307">
        <f t="shared" si="6"/>
        <v>13.87401575</v>
      </c>
      <c r="N1073" s="308" t="s">
        <v>3354</v>
      </c>
      <c r="O1073" s="309"/>
      <c r="P1073" s="309"/>
      <c r="Q1073" s="309"/>
      <c r="R1073" s="309"/>
      <c r="S1073" s="309"/>
      <c r="T1073" s="309"/>
      <c r="U1073" s="309"/>
      <c r="V1073" s="309"/>
      <c r="W1073" s="309"/>
      <c r="X1073" s="309"/>
      <c r="Y1073" s="309"/>
    </row>
    <row r="1074">
      <c r="A1074" s="266" t="s">
        <v>3356</v>
      </c>
      <c r="B1074" s="267">
        <v>2.25</v>
      </c>
      <c r="C1074" s="301">
        <f t="shared" si="1"/>
        <v>4.5</v>
      </c>
      <c r="D1074" s="302">
        <v>500.0</v>
      </c>
      <c r="E1074" s="302">
        <v>500.0</v>
      </c>
      <c r="F1074" s="302">
        <v>500.0</v>
      </c>
      <c r="G1074" s="302">
        <v>500.0</v>
      </c>
      <c r="H1074" s="303">
        <f t="shared" si="2"/>
        <v>2000</v>
      </c>
      <c r="I1074" s="304">
        <f t="shared" si="3"/>
        <v>6.56167979</v>
      </c>
      <c r="J1074" s="305">
        <f t="shared" si="4"/>
        <v>29.52755906</v>
      </c>
      <c r="K1074" s="306"/>
      <c r="L1074" s="307">
        <f t="shared" si="5"/>
        <v>29.52755906</v>
      </c>
      <c r="M1074" s="307">
        <f t="shared" si="6"/>
        <v>35.43307087</v>
      </c>
      <c r="N1074" s="308" t="s">
        <v>3356</v>
      </c>
      <c r="O1074" s="309"/>
      <c r="P1074" s="309"/>
      <c r="Q1074" s="309"/>
      <c r="R1074" s="309"/>
      <c r="S1074" s="309"/>
      <c r="T1074" s="309"/>
      <c r="U1074" s="309"/>
      <c r="V1074" s="309"/>
      <c r="W1074" s="309"/>
      <c r="X1074" s="309"/>
      <c r="Y1074" s="309"/>
    </row>
    <row r="1075">
      <c r="A1075" s="266" t="s">
        <v>3359</v>
      </c>
      <c r="B1075" s="267">
        <v>2.25</v>
      </c>
      <c r="C1075" s="301">
        <f t="shared" si="1"/>
        <v>4.5</v>
      </c>
      <c r="D1075" s="302">
        <v>500.0</v>
      </c>
      <c r="E1075" s="302">
        <v>500.0</v>
      </c>
      <c r="F1075" s="302">
        <v>500.0</v>
      </c>
      <c r="G1075" s="302">
        <v>500.0</v>
      </c>
      <c r="H1075" s="303">
        <f t="shared" si="2"/>
        <v>2000</v>
      </c>
      <c r="I1075" s="304">
        <f t="shared" si="3"/>
        <v>6.56167979</v>
      </c>
      <c r="J1075" s="305">
        <f t="shared" si="4"/>
        <v>29.52755906</v>
      </c>
      <c r="K1075" s="306"/>
      <c r="L1075" s="307">
        <f t="shared" si="5"/>
        <v>29.52755906</v>
      </c>
      <c r="M1075" s="307">
        <f t="shared" si="6"/>
        <v>35.43307087</v>
      </c>
      <c r="N1075" s="308" t="s">
        <v>3359</v>
      </c>
      <c r="O1075" s="309"/>
      <c r="P1075" s="309"/>
      <c r="Q1075" s="309"/>
      <c r="R1075" s="309"/>
      <c r="S1075" s="309"/>
      <c r="T1075" s="309"/>
      <c r="U1075" s="309"/>
      <c r="V1075" s="309"/>
      <c r="W1075" s="309"/>
      <c r="X1075" s="309"/>
      <c r="Y1075" s="309"/>
    </row>
    <row r="1076">
      <c r="A1076" s="266" t="s">
        <v>3361</v>
      </c>
      <c r="B1076" s="267">
        <v>2.06</v>
      </c>
      <c r="C1076" s="301">
        <f t="shared" si="1"/>
        <v>4.12</v>
      </c>
      <c r="D1076" s="302">
        <v>500.0</v>
      </c>
      <c r="E1076" s="302">
        <v>500.0</v>
      </c>
      <c r="F1076" s="302">
        <v>500.0</v>
      </c>
      <c r="G1076" s="302">
        <v>500.0</v>
      </c>
      <c r="H1076" s="303">
        <f t="shared" si="2"/>
        <v>2000</v>
      </c>
      <c r="I1076" s="304">
        <f t="shared" si="3"/>
        <v>6.56167979</v>
      </c>
      <c r="J1076" s="305">
        <f t="shared" si="4"/>
        <v>27.03412073</v>
      </c>
      <c r="K1076" s="306"/>
      <c r="L1076" s="307">
        <f t="shared" si="5"/>
        <v>27.03412073</v>
      </c>
      <c r="M1076" s="307">
        <f t="shared" si="6"/>
        <v>32.44094488</v>
      </c>
      <c r="N1076" s="308" t="s">
        <v>3361</v>
      </c>
      <c r="O1076" s="309"/>
      <c r="P1076" s="309"/>
      <c r="Q1076" s="309"/>
      <c r="R1076" s="309"/>
      <c r="S1076" s="309"/>
      <c r="T1076" s="309"/>
      <c r="U1076" s="309"/>
      <c r="V1076" s="309"/>
      <c r="W1076" s="309"/>
      <c r="X1076" s="309"/>
      <c r="Y1076" s="309"/>
    </row>
    <row r="1077">
      <c r="A1077" s="266" t="s">
        <v>3363</v>
      </c>
      <c r="B1077" s="267">
        <v>2.06</v>
      </c>
      <c r="C1077" s="301">
        <f t="shared" si="1"/>
        <v>4.12</v>
      </c>
      <c r="D1077" s="302">
        <v>500.0</v>
      </c>
      <c r="E1077" s="302">
        <v>500.0</v>
      </c>
      <c r="F1077" s="302">
        <v>500.0</v>
      </c>
      <c r="G1077" s="302">
        <v>500.0</v>
      </c>
      <c r="H1077" s="303">
        <f t="shared" si="2"/>
        <v>2000</v>
      </c>
      <c r="I1077" s="304">
        <f t="shared" si="3"/>
        <v>6.56167979</v>
      </c>
      <c r="J1077" s="305">
        <f t="shared" si="4"/>
        <v>27.03412073</v>
      </c>
      <c r="K1077" s="306"/>
      <c r="L1077" s="307">
        <f t="shared" si="5"/>
        <v>27.03412073</v>
      </c>
      <c r="M1077" s="307">
        <f t="shared" si="6"/>
        <v>32.44094488</v>
      </c>
      <c r="N1077" s="308" t="s">
        <v>3363</v>
      </c>
      <c r="O1077" s="309"/>
      <c r="P1077" s="309"/>
      <c r="Q1077" s="309"/>
      <c r="R1077" s="309"/>
      <c r="S1077" s="309"/>
      <c r="T1077" s="309"/>
      <c r="U1077" s="309"/>
      <c r="V1077" s="309"/>
      <c r="W1077" s="309"/>
      <c r="X1077" s="309"/>
      <c r="Y1077" s="309"/>
    </row>
    <row r="1078">
      <c r="A1078" s="266" t="s">
        <v>3365</v>
      </c>
      <c r="B1078" s="267">
        <v>1.05</v>
      </c>
      <c r="C1078" s="301">
        <f t="shared" si="1"/>
        <v>2.1</v>
      </c>
      <c r="D1078" s="302">
        <v>500.0</v>
      </c>
      <c r="E1078" s="302">
        <v>500.0</v>
      </c>
      <c r="F1078" s="302">
        <v>500.0</v>
      </c>
      <c r="G1078" s="302">
        <v>500.0</v>
      </c>
      <c r="H1078" s="303">
        <f t="shared" si="2"/>
        <v>2000</v>
      </c>
      <c r="I1078" s="304">
        <f t="shared" si="3"/>
        <v>6.56167979</v>
      </c>
      <c r="J1078" s="305">
        <f t="shared" si="4"/>
        <v>13.77952756</v>
      </c>
      <c r="K1078" s="306">
        <v>5.0</v>
      </c>
      <c r="L1078" s="307">
        <f t="shared" si="5"/>
        <v>18.77952756</v>
      </c>
      <c r="M1078" s="307">
        <f t="shared" si="6"/>
        <v>22.53543307</v>
      </c>
      <c r="N1078" s="308" t="s">
        <v>3365</v>
      </c>
      <c r="O1078" s="309"/>
      <c r="P1078" s="309"/>
      <c r="Q1078" s="309"/>
      <c r="R1078" s="309"/>
      <c r="S1078" s="309"/>
      <c r="T1078" s="309"/>
      <c r="U1078" s="309"/>
      <c r="V1078" s="309"/>
      <c r="W1078" s="309"/>
      <c r="X1078" s="309"/>
      <c r="Y1078" s="309"/>
    </row>
    <row r="1079">
      <c r="A1079" s="266" t="s">
        <v>3367</v>
      </c>
      <c r="B1079" s="267">
        <v>1.05</v>
      </c>
      <c r="C1079" s="301">
        <f t="shared" si="1"/>
        <v>2.1</v>
      </c>
      <c r="D1079" s="302">
        <v>500.0</v>
      </c>
      <c r="E1079" s="302">
        <v>500.0</v>
      </c>
      <c r="F1079" s="302">
        <v>500.0</v>
      </c>
      <c r="G1079" s="302">
        <v>500.0</v>
      </c>
      <c r="H1079" s="303">
        <f t="shared" si="2"/>
        <v>2000</v>
      </c>
      <c r="I1079" s="304">
        <f t="shared" si="3"/>
        <v>6.56167979</v>
      </c>
      <c r="J1079" s="305">
        <f t="shared" si="4"/>
        <v>13.77952756</v>
      </c>
      <c r="K1079" s="306">
        <v>5.0</v>
      </c>
      <c r="L1079" s="307">
        <f t="shared" si="5"/>
        <v>18.77952756</v>
      </c>
      <c r="M1079" s="307">
        <f t="shared" si="6"/>
        <v>22.53543307</v>
      </c>
      <c r="N1079" s="308" t="s">
        <v>3367</v>
      </c>
      <c r="O1079" s="309"/>
      <c r="P1079" s="309"/>
      <c r="Q1079" s="309"/>
      <c r="R1079" s="309"/>
      <c r="S1079" s="309"/>
      <c r="T1079" s="309"/>
      <c r="U1079" s="309"/>
      <c r="V1079" s="309"/>
      <c r="W1079" s="309"/>
      <c r="X1079" s="309"/>
      <c r="Y1079" s="309"/>
    </row>
    <row r="1080">
      <c r="A1080" s="266" t="s">
        <v>3370</v>
      </c>
      <c r="B1080" s="267">
        <v>1.05</v>
      </c>
      <c r="C1080" s="301">
        <f t="shared" si="1"/>
        <v>2.1</v>
      </c>
      <c r="D1080" s="302">
        <v>500.0</v>
      </c>
      <c r="E1080" s="302">
        <v>500.0</v>
      </c>
      <c r="F1080" s="302">
        <v>500.0</v>
      </c>
      <c r="G1080" s="302">
        <v>500.0</v>
      </c>
      <c r="H1080" s="303">
        <f t="shared" si="2"/>
        <v>2000</v>
      </c>
      <c r="I1080" s="304">
        <f t="shared" si="3"/>
        <v>6.56167979</v>
      </c>
      <c r="J1080" s="305">
        <f t="shared" si="4"/>
        <v>13.77952756</v>
      </c>
      <c r="K1080" s="306">
        <v>5.0</v>
      </c>
      <c r="L1080" s="307">
        <f t="shared" si="5"/>
        <v>18.77952756</v>
      </c>
      <c r="M1080" s="307">
        <f t="shared" si="6"/>
        <v>22.53543307</v>
      </c>
      <c r="N1080" s="308" t="s">
        <v>3370</v>
      </c>
      <c r="O1080" s="309"/>
      <c r="P1080" s="309"/>
      <c r="Q1080" s="309"/>
      <c r="R1080" s="309"/>
      <c r="S1080" s="309"/>
      <c r="T1080" s="309"/>
      <c r="U1080" s="309"/>
      <c r="V1080" s="309"/>
      <c r="W1080" s="309"/>
      <c r="X1080" s="309"/>
      <c r="Y1080" s="309"/>
    </row>
    <row r="1081">
      <c r="A1081" s="266" t="s">
        <v>3373</v>
      </c>
      <c r="B1081" s="267">
        <v>2.8</v>
      </c>
      <c r="C1081" s="301">
        <f t="shared" si="1"/>
        <v>5.6</v>
      </c>
      <c r="D1081" s="302">
        <v>500.0</v>
      </c>
      <c r="E1081" s="302">
        <v>500.0</v>
      </c>
      <c r="F1081" s="302">
        <v>500.0</v>
      </c>
      <c r="G1081" s="302">
        <v>500.0</v>
      </c>
      <c r="H1081" s="303">
        <f t="shared" si="2"/>
        <v>2000</v>
      </c>
      <c r="I1081" s="304">
        <f t="shared" si="3"/>
        <v>6.56167979</v>
      </c>
      <c r="J1081" s="305">
        <f t="shared" si="4"/>
        <v>36.74540682</v>
      </c>
      <c r="K1081" s="306"/>
      <c r="L1081" s="307">
        <f t="shared" si="5"/>
        <v>36.74540682</v>
      </c>
      <c r="M1081" s="307">
        <f t="shared" si="6"/>
        <v>44.09448819</v>
      </c>
      <c r="N1081" s="308" t="s">
        <v>3373</v>
      </c>
      <c r="O1081" s="309"/>
      <c r="P1081" s="309"/>
      <c r="Q1081" s="309"/>
      <c r="R1081" s="309"/>
      <c r="S1081" s="309"/>
      <c r="T1081" s="309"/>
      <c r="U1081" s="309"/>
      <c r="V1081" s="309"/>
      <c r="W1081" s="309"/>
      <c r="X1081" s="309"/>
      <c r="Y1081" s="309"/>
    </row>
    <row r="1082">
      <c r="A1082" s="266" t="s">
        <v>3375</v>
      </c>
      <c r="B1082" s="267">
        <v>2.8</v>
      </c>
      <c r="C1082" s="301">
        <f t="shared" si="1"/>
        <v>5.6</v>
      </c>
      <c r="D1082" s="302">
        <v>500.0</v>
      </c>
      <c r="E1082" s="302">
        <v>500.0</v>
      </c>
      <c r="F1082" s="302">
        <v>500.0</v>
      </c>
      <c r="G1082" s="302">
        <v>500.0</v>
      </c>
      <c r="H1082" s="303">
        <f t="shared" si="2"/>
        <v>2000</v>
      </c>
      <c r="I1082" s="304">
        <f t="shared" si="3"/>
        <v>6.56167979</v>
      </c>
      <c r="J1082" s="305">
        <f t="shared" si="4"/>
        <v>36.74540682</v>
      </c>
      <c r="K1082" s="306"/>
      <c r="L1082" s="307">
        <f t="shared" si="5"/>
        <v>36.74540682</v>
      </c>
      <c r="M1082" s="307">
        <f t="shared" si="6"/>
        <v>44.09448819</v>
      </c>
      <c r="N1082" s="308" t="s">
        <v>3375</v>
      </c>
      <c r="O1082" s="309"/>
      <c r="P1082" s="309"/>
      <c r="Q1082" s="309"/>
      <c r="R1082" s="309"/>
      <c r="S1082" s="309"/>
      <c r="T1082" s="309"/>
      <c r="U1082" s="309"/>
      <c r="V1082" s="309"/>
      <c r="W1082" s="309"/>
      <c r="X1082" s="309"/>
      <c r="Y1082" s="309"/>
    </row>
    <row r="1083">
      <c r="A1083" s="266" t="s">
        <v>3378</v>
      </c>
      <c r="B1083" s="267">
        <v>2.8</v>
      </c>
      <c r="C1083" s="301">
        <f t="shared" si="1"/>
        <v>5.6</v>
      </c>
      <c r="D1083" s="302">
        <v>500.0</v>
      </c>
      <c r="E1083" s="302">
        <v>500.0</v>
      </c>
      <c r="F1083" s="302">
        <v>500.0</v>
      </c>
      <c r="G1083" s="302">
        <v>500.0</v>
      </c>
      <c r="H1083" s="303">
        <f t="shared" si="2"/>
        <v>2000</v>
      </c>
      <c r="I1083" s="304">
        <f t="shared" si="3"/>
        <v>6.56167979</v>
      </c>
      <c r="J1083" s="305">
        <f t="shared" si="4"/>
        <v>36.74540682</v>
      </c>
      <c r="K1083" s="306"/>
      <c r="L1083" s="307">
        <f t="shared" si="5"/>
        <v>36.74540682</v>
      </c>
      <c r="M1083" s="307">
        <f t="shared" si="6"/>
        <v>44.09448819</v>
      </c>
      <c r="N1083" s="308" t="s">
        <v>3378</v>
      </c>
      <c r="O1083" s="309"/>
      <c r="P1083" s="309"/>
      <c r="Q1083" s="309"/>
      <c r="R1083" s="309"/>
      <c r="S1083" s="309"/>
      <c r="T1083" s="309"/>
      <c r="U1083" s="309"/>
      <c r="V1083" s="309"/>
      <c r="W1083" s="309"/>
      <c r="X1083" s="309"/>
      <c r="Y1083" s="309"/>
    </row>
    <row r="1084">
      <c r="A1084" s="266" t="s">
        <v>3380</v>
      </c>
      <c r="B1084" s="267">
        <v>0.92</v>
      </c>
      <c r="C1084" s="301">
        <f t="shared" si="1"/>
        <v>1.84</v>
      </c>
      <c r="D1084" s="302">
        <v>500.0</v>
      </c>
      <c r="E1084" s="302">
        <v>500.0</v>
      </c>
      <c r="F1084" s="302">
        <v>500.0</v>
      </c>
      <c r="G1084" s="302">
        <v>500.0</v>
      </c>
      <c r="H1084" s="303">
        <f t="shared" si="2"/>
        <v>2000</v>
      </c>
      <c r="I1084" s="304">
        <f t="shared" si="3"/>
        <v>6.56167979</v>
      </c>
      <c r="J1084" s="305">
        <f t="shared" si="4"/>
        <v>12.07349081</v>
      </c>
      <c r="K1084" s="306">
        <v>5.0</v>
      </c>
      <c r="L1084" s="307">
        <f t="shared" si="5"/>
        <v>17.07349081</v>
      </c>
      <c r="M1084" s="307">
        <f t="shared" si="6"/>
        <v>20.48818898</v>
      </c>
      <c r="N1084" s="308" t="s">
        <v>3380</v>
      </c>
      <c r="O1084" s="309"/>
      <c r="P1084" s="309"/>
      <c r="Q1084" s="309"/>
      <c r="R1084" s="309"/>
      <c r="S1084" s="309"/>
      <c r="T1084" s="309"/>
      <c r="U1084" s="309"/>
      <c r="V1084" s="309"/>
      <c r="W1084" s="309"/>
      <c r="X1084" s="309"/>
      <c r="Y1084" s="309"/>
    </row>
    <row r="1085">
      <c r="A1085" s="266" t="s">
        <v>3383</v>
      </c>
      <c r="B1085" s="267">
        <v>0.92</v>
      </c>
      <c r="C1085" s="301">
        <f t="shared" si="1"/>
        <v>1.84</v>
      </c>
      <c r="D1085" s="302">
        <v>500.0</v>
      </c>
      <c r="E1085" s="302">
        <v>500.0</v>
      </c>
      <c r="F1085" s="302">
        <v>500.0</v>
      </c>
      <c r="G1085" s="302">
        <v>500.0</v>
      </c>
      <c r="H1085" s="303">
        <f t="shared" si="2"/>
        <v>2000</v>
      </c>
      <c r="I1085" s="304">
        <f t="shared" si="3"/>
        <v>6.56167979</v>
      </c>
      <c r="J1085" s="305">
        <f t="shared" si="4"/>
        <v>12.07349081</v>
      </c>
      <c r="K1085" s="306">
        <v>5.0</v>
      </c>
      <c r="L1085" s="307">
        <f t="shared" si="5"/>
        <v>17.07349081</v>
      </c>
      <c r="M1085" s="307">
        <f t="shared" si="6"/>
        <v>20.48818898</v>
      </c>
      <c r="N1085" s="308" t="s">
        <v>3383</v>
      </c>
      <c r="O1085" s="309"/>
      <c r="P1085" s="309"/>
      <c r="Q1085" s="309"/>
      <c r="R1085" s="309"/>
      <c r="S1085" s="309"/>
      <c r="T1085" s="309"/>
      <c r="U1085" s="309"/>
      <c r="V1085" s="309"/>
      <c r="W1085" s="309"/>
      <c r="X1085" s="309"/>
      <c r="Y1085" s="309"/>
    </row>
    <row r="1086">
      <c r="A1086" s="266" t="s">
        <v>3386</v>
      </c>
      <c r="B1086" s="267">
        <v>0.92</v>
      </c>
      <c r="C1086" s="301">
        <f t="shared" si="1"/>
        <v>1.84</v>
      </c>
      <c r="D1086" s="302">
        <v>500.0</v>
      </c>
      <c r="E1086" s="302">
        <v>500.0</v>
      </c>
      <c r="F1086" s="302">
        <v>500.0</v>
      </c>
      <c r="G1086" s="302">
        <v>500.0</v>
      </c>
      <c r="H1086" s="303">
        <f t="shared" si="2"/>
        <v>2000</v>
      </c>
      <c r="I1086" s="304">
        <f t="shared" si="3"/>
        <v>6.56167979</v>
      </c>
      <c r="J1086" s="305">
        <f t="shared" si="4"/>
        <v>12.07349081</v>
      </c>
      <c r="K1086" s="306">
        <v>5.0</v>
      </c>
      <c r="L1086" s="307">
        <f t="shared" si="5"/>
        <v>17.07349081</v>
      </c>
      <c r="M1086" s="307">
        <f t="shared" si="6"/>
        <v>20.48818898</v>
      </c>
      <c r="N1086" s="308" t="s">
        <v>3386</v>
      </c>
      <c r="O1086" s="309"/>
      <c r="P1086" s="309"/>
      <c r="Q1086" s="309"/>
      <c r="R1086" s="309"/>
      <c r="S1086" s="309"/>
      <c r="T1086" s="309"/>
      <c r="U1086" s="309"/>
      <c r="V1086" s="309"/>
      <c r="W1086" s="309"/>
      <c r="X1086" s="309"/>
      <c r="Y1086" s="309"/>
    </row>
    <row r="1087">
      <c r="A1087" s="266" t="s">
        <v>3389</v>
      </c>
      <c r="B1087" s="267">
        <v>1.58</v>
      </c>
      <c r="C1087" s="301">
        <f t="shared" si="1"/>
        <v>3.16</v>
      </c>
      <c r="D1087" s="302">
        <v>500.0</v>
      </c>
      <c r="E1087" s="302">
        <v>500.0</v>
      </c>
      <c r="F1087" s="302">
        <v>500.0</v>
      </c>
      <c r="G1087" s="302">
        <v>500.0</v>
      </c>
      <c r="H1087" s="303">
        <f t="shared" si="2"/>
        <v>2000</v>
      </c>
      <c r="I1087" s="304">
        <f t="shared" si="3"/>
        <v>6.56167979</v>
      </c>
      <c r="J1087" s="305">
        <f t="shared" si="4"/>
        <v>20.73490814</v>
      </c>
      <c r="K1087" s="306"/>
      <c r="L1087" s="307">
        <f t="shared" si="5"/>
        <v>20.73490814</v>
      </c>
      <c r="M1087" s="307">
        <f t="shared" si="6"/>
        <v>24.88188976</v>
      </c>
      <c r="N1087" s="308" t="s">
        <v>3389</v>
      </c>
      <c r="O1087" s="309"/>
      <c r="P1087" s="309"/>
      <c r="Q1087" s="309"/>
      <c r="R1087" s="309"/>
      <c r="S1087" s="309"/>
      <c r="T1087" s="309"/>
      <c r="U1087" s="309"/>
      <c r="V1087" s="309"/>
      <c r="W1087" s="309"/>
      <c r="X1087" s="309"/>
      <c r="Y1087" s="309"/>
    </row>
    <row r="1088">
      <c r="A1088" s="266" t="s">
        <v>3393</v>
      </c>
      <c r="B1088" s="267">
        <v>1.8</v>
      </c>
      <c r="C1088" s="301">
        <f t="shared" si="1"/>
        <v>3.6</v>
      </c>
      <c r="D1088" s="302">
        <v>500.0</v>
      </c>
      <c r="E1088" s="302">
        <v>500.0</v>
      </c>
      <c r="F1088" s="302">
        <v>500.0</v>
      </c>
      <c r="G1088" s="302">
        <v>500.0</v>
      </c>
      <c r="H1088" s="303">
        <f t="shared" si="2"/>
        <v>2000</v>
      </c>
      <c r="I1088" s="304">
        <f t="shared" si="3"/>
        <v>6.56167979</v>
      </c>
      <c r="J1088" s="305">
        <f t="shared" si="4"/>
        <v>23.62204724</v>
      </c>
      <c r="K1088" s="306"/>
      <c r="L1088" s="307">
        <f t="shared" si="5"/>
        <v>23.62204724</v>
      </c>
      <c r="M1088" s="307">
        <f t="shared" si="6"/>
        <v>28.34645669</v>
      </c>
      <c r="N1088" s="308" t="s">
        <v>3393</v>
      </c>
      <c r="O1088" s="309"/>
      <c r="P1088" s="309"/>
      <c r="Q1088" s="309"/>
      <c r="R1088" s="309"/>
      <c r="S1088" s="309"/>
      <c r="T1088" s="309"/>
      <c r="U1088" s="309"/>
      <c r="V1088" s="309"/>
      <c r="W1088" s="309"/>
      <c r="X1088" s="309"/>
      <c r="Y1088" s="309"/>
    </row>
    <row r="1089">
      <c r="A1089" s="266" t="s">
        <v>3397</v>
      </c>
      <c r="B1089" s="267">
        <v>1.05</v>
      </c>
      <c r="C1089" s="301">
        <f t="shared" si="1"/>
        <v>2.1</v>
      </c>
      <c r="D1089" s="302">
        <v>500.0</v>
      </c>
      <c r="E1089" s="302">
        <v>500.0</v>
      </c>
      <c r="F1089" s="302">
        <v>500.0</v>
      </c>
      <c r="G1089" s="302">
        <v>500.0</v>
      </c>
      <c r="H1089" s="303">
        <f t="shared" si="2"/>
        <v>2000</v>
      </c>
      <c r="I1089" s="304">
        <f t="shared" si="3"/>
        <v>6.56167979</v>
      </c>
      <c r="J1089" s="305">
        <f t="shared" si="4"/>
        <v>13.77952756</v>
      </c>
      <c r="K1089" s="306">
        <v>5.0</v>
      </c>
      <c r="L1089" s="307">
        <f t="shared" si="5"/>
        <v>18.77952756</v>
      </c>
      <c r="M1089" s="307">
        <f t="shared" si="6"/>
        <v>22.53543307</v>
      </c>
      <c r="N1089" s="308" t="s">
        <v>3397</v>
      </c>
      <c r="O1089" s="309"/>
      <c r="P1089" s="309"/>
      <c r="Q1089" s="309"/>
      <c r="R1089" s="309"/>
      <c r="S1089" s="309"/>
      <c r="T1089" s="309"/>
      <c r="U1089" s="309"/>
      <c r="V1089" s="309"/>
      <c r="W1089" s="309"/>
      <c r="X1089" s="309"/>
      <c r="Y1089" s="309"/>
    </row>
    <row r="1090">
      <c r="A1090" s="266" t="s">
        <v>3399</v>
      </c>
      <c r="B1090" s="267">
        <v>1.05</v>
      </c>
      <c r="C1090" s="301">
        <f t="shared" si="1"/>
        <v>2.1</v>
      </c>
      <c r="D1090" s="302">
        <v>500.0</v>
      </c>
      <c r="E1090" s="302">
        <v>500.0</v>
      </c>
      <c r="F1090" s="302">
        <v>500.0</v>
      </c>
      <c r="G1090" s="302">
        <v>500.0</v>
      </c>
      <c r="H1090" s="303">
        <f t="shared" si="2"/>
        <v>2000</v>
      </c>
      <c r="I1090" s="304">
        <f t="shared" si="3"/>
        <v>6.56167979</v>
      </c>
      <c r="J1090" s="305">
        <f t="shared" si="4"/>
        <v>13.77952756</v>
      </c>
      <c r="K1090" s="306">
        <v>5.0</v>
      </c>
      <c r="L1090" s="307">
        <f t="shared" si="5"/>
        <v>18.77952756</v>
      </c>
      <c r="M1090" s="307">
        <f t="shared" si="6"/>
        <v>22.53543307</v>
      </c>
      <c r="N1090" s="308" t="s">
        <v>3399</v>
      </c>
      <c r="O1090" s="309"/>
      <c r="P1090" s="309"/>
      <c r="Q1090" s="309"/>
      <c r="R1090" s="309"/>
      <c r="S1090" s="309"/>
      <c r="T1090" s="309"/>
      <c r="U1090" s="309"/>
      <c r="V1090" s="309"/>
      <c r="W1090" s="309"/>
      <c r="X1090" s="309"/>
      <c r="Y1090" s="309"/>
    </row>
    <row r="1091">
      <c r="A1091" s="266" t="s">
        <v>3401</v>
      </c>
      <c r="B1091" s="267">
        <v>0.8</v>
      </c>
      <c r="C1091" s="301">
        <f t="shared" si="1"/>
        <v>1.6</v>
      </c>
      <c r="D1091" s="302">
        <v>500.0</v>
      </c>
      <c r="E1091" s="302">
        <v>500.0</v>
      </c>
      <c r="F1091" s="302">
        <v>500.0</v>
      </c>
      <c r="G1091" s="302">
        <v>500.0</v>
      </c>
      <c r="H1091" s="303">
        <f t="shared" si="2"/>
        <v>2000</v>
      </c>
      <c r="I1091" s="304">
        <f t="shared" si="3"/>
        <v>6.56167979</v>
      </c>
      <c r="J1091" s="305">
        <f t="shared" si="4"/>
        <v>10.49868766</v>
      </c>
      <c r="K1091" s="306">
        <v>5.0</v>
      </c>
      <c r="L1091" s="307">
        <f t="shared" si="5"/>
        <v>15.49868766</v>
      </c>
      <c r="M1091" s="307">
        <f t="shared" si="6"/>
        <v>18.5984252</v>
      </c>
      <c r="N1091" s="308" t="s">
        <v>3401</v>
      </c>
      <c r="O1091" s="309"/>
      <c r="P1091" s="309"/>
      <c r="Q1091" s="309"/>
      <c r="R1091" s="309"/>
      <c r="S1091" s="309"/>
      <c r="T1091" s="309"/>
      <c r="U1091" s="309"/>
      <c r="V1091" s="309"/>
      <c r="W1091" s="309"/>
      <c r="X1091" s="309"/>
      <c r="Y1091" s="309"/>
    </row>
    <row r="1092">
      <c r="A1092" s="266" t="s">
        <v>3403</v>
      </c>
      <c r="B1092" s="267">
        <v>0.8</v>
      </c>
      <c r="C1092" s="301">
        <f t="shared" si="1"/>
        <v>1.6</v>
      </c>
      <c r="D1092" s="302">
        <v>500.0</v>
      </c>
      <c r="E1092" s="302">
        <v>500.0</v>
      </c>
      <c r="F1092" s="302">
        <v>500.0</v>
      </c>
      <c r="G1092" s="302">
        <v>500.0</v>
      </c>
      <c r="H1092" s="303">
        <f t="shared" si="2"/>
        <v>2000</v>
      </c>
      <c r="I1092" s="304">
        <f t="shared" si="3"/>
        <v>6.56167979</v>
      </c>
      <c r="J1092" s="305">
        <f t="shared" si="4"/>
        <v>10.49868766</v>
      </c>
      <c r="K1092" s="306">
        <v>5.0</v>
      </c>
      <c r="L1092" s="307">
        <f t="shared" si="5"/>
        <v>15.49868766</v>
      </c>
      <c r="M1092" s="307">
        <f t="shared" si="6"/>
        <v>18.5984252</v>
      </c>
      <c r="N1092" s="308" t="s">
        <v>3403</v>
      </c>
      <c r="O1092" s="309"/>
      <c r="P1092" s="309"/>
      <c r="Q1092" s="309"/>
      <c r="R1092" s="309"/>
      <c r="S1092" s="309"/>
      <c r="T1092" s="309"/>
      <c r="U1092" s="309"/>
      <c r="V1092" s="309"/>
      <c r="W1092" s="309"/>
      <c r="X1092" s="309"/>
      <c r="Y1092" s="309"/>
    </row>
    <row r="1093">
      <c r="A1093" s="266" t="s">
        <v>3405</v>
      </c>
      <c r="B1093" s="267">
        <v>0.8</v>
      </c>
      <c r="C1093" s="301">
        <f t="shared" si="1"/>
        <v>1.6</v>
      </c>
      <c r="D1093" s="302">
        <v>500.0</v>
      </c>
      <c r="E1093" s="302">
        <v>500.0</v>
      </c>
      <c r="F1093" s="302">
        <v>500.0</v>
      </c>
      <c r="G1093" s="302">
        <v>500.0</v>
      </c>
      <c r="H1093" s="303">
        <f t="shared" si="2"/>
        <v>2000</v>
      </c>
      <c r="I1093" s="304">
        <f t="shared" si="3"/>
        <v>6.56167979</v>
      </c>
      <c r="J1093" s="305">
        <f t="shared" si="4"/>
        <v>10.49868766</v>
      </c>
      <c r="K1093" s="306">
        <v>5.0</v>
      </c>
      <c r="L1093" s="307">
        <f t="shared" si="5"/>
        <v>15.49868766</v>
      </c>
      <c r="M1093" s="307">
        <f t="shared" si="6"/>
        <v>18.5984252</v>
      </c>
      <c r="N1093" s="308" t="s">
        <v>3405</v>
      </c>
      <c r="O1093" s="309"/>
      <c r="P1093" s="309"/>
      <c r="Q1093" s="309"/>
      <c r="R1093" s="309"/>
      <c r="S1093" s="309"/>
      <c r="T1093" s="309"/>
      <c r="U1093" s="309"/>
      <c r="V1093" s="309"/>
      <c r="W1093" s="309"/>
      <c r="X1093" s="309"/>
      <c r="Y1093" s="309"/>
    </row>
    <row r="1094">
      <c r="A1094" s="266" t="s">
        <v>3409</v>
      </c>
      <c r="B1094" s="267">
        <v>0.66</v>
      </c>
      <c r="C1094" s="301">
        <f t="shared" si="1"/>
        <v>1.32</v>
      </c>
      <c r="D1094" s="302">
        <v>500.0</v>
      </c>
      <c r="E1094" s="302">
        <v>500.0</v>
      </c>
      <c r="F1094" s="302">
        <v>500.0</v>
      </c>
      <c r="G1094" s="302">
        <v>500.0</v>
      </c>
      <c r="H1094" s="303">
        <f t="shared" si="2"/>
        <v>2000</v>
      </c>
      <c r="I1094" s="304">
        <f t="shared" si="3"/>
        <v>6.56167979</v>
      </c>
      <c r="J1094" s="305">
        <f t="shared" si="4"/>
        <v>8.661417323</v>
      </c>
      <c r="K1094" s="306">
        <v>5.0</v>
      </c>
      <c r="L1094" s="307">
        <f t="shared" si="5"/>
        <v>13.66141732</v>
      </c>
      <c r="M1094" s="307">
        <f t="shared" si="6"/>
        <v>16.39370079</v>
      </c>
      <c r="N1094" s="308" t="s">
        <v>3409</v>
      </c>
      <c r="O1094" s="309"/>
      <c r="P1094" s="309"/>
      <c r="Q1094" s="309"/>
      <c r="R1094" s="309"/>
      <c r="S1094" s="309"/>
      <c r="T1094" s="309"/>
      <c r="U1094" s="309"/>
      <c r="V1094" s="309"/>
      <c r="W1094" s="309"/>
      <c r="X1094" s="309"/>
      <c r="Y1094" s="309"/>
    </row>
    <row r="1095">
      <c r="A1095" s="266" t="s">
        <v>3413</v>
      </c>
      <c r="B1095" s="267">
        <v>0.75</v>
      </c>
      <c r="C1095" s="301">
        <f t="shared" si="1"/>
        <v>1.5</v>
      </c>
      <c r="D1095" s="302">
        <v>500.0</v>
      </c>
      <c r="E1095" s="302">
        <v>500.0</v>
      </c>
      <c r="F1095" s="302">
        <v>500.0</v>
      </c>
      <c r="G1095" s="302">
        <v>500.0</v>
      </c>
      <c r="H1095" s="303">
        <f t="shared" si="2"/>
        <v>2000</v>
      </c>
      <c r="I1095" s="304">
        <f t="shared" si="3"/>
        <v>6.56167979</v>
      </c>
      <c r="J1095" s="305">
        <f t="shared" si="4"/>
        <v>9.842519685</v>
      </c>
      <c r="K1095" s="306">
        <v>5.0</v>
      </c>
      <c r="L1095" s="307">
        <f t="shared" si="5"/>
        <v>14.84251969</v>
      </c>
      <c r="M1095" s="307">
        <f t="shared" si="6"/>
        <v>17.81102362</v>
      </c>
      <c r="N1095" s="308" t="s">
        <v>3413</v>
      </c>
      <c r="O1095" s="309"/>
      <c r="P1095" s="309"/>
      <c r="Q1095" s="309"/>
      <c r="R1095" s="309"/>
      <c r="S1095" s="309"/>
      <c r="T1095" s="309"/>
      <c r="U1095" s="309"/>
      <c r="V1095" s="309"/>
      <c r="W1095" s="309"/>
      <c r="X1095" s="309"/>
      <c r="Y1095" s="309"/>
    </row>
    <row r="1096">
      <c r="A1096" s="266" t="s">
        <v>3417</v>
      </c>
      <c r="B1096" s="267">
        <v>0.53</v>
      </c>
      <c r="C1096" s="301">
        <f t="shared" si="1"/>
        <v>1.06</v>
      </c>
      <c r="D1096" s="302">
        <v>500.0</v>
      </c>
      <c r="E1096" s="302">
        <v>500.0</v>
      </c>
      <c r="F1096" s="302">
        <v>500.0</v>
      </c>
      <c r="G1096" s="302">
        <v>500.0</v>
      </c>
      <c r="H1096" s="303">
        <f t="shared" si="2"/>
        <v>2000</v>
      </c>
      <c r="I1096" s="304">
        <f t="shared" si="3"/>
        <v>6.56167979</v>
      </c>
      <c r="J1096" s="305">
        <f t="shared" si="4"/>
        <v>6.955380577</v>
      </c>
      <c r="K1096" s="306">
        <v>5.0</v>
      </c>
      <c r="L1096" s="307">
        <f t="shared" si="5"/>
        <v>11.95538058</v>
      </c>
      <c r="M1096" s="307">
        <f t="shared" si="6"/>
        <v>14.34645669</v>
      </c>
      <c r="N1096" s="308" t="s">
        <v>3417</v>
      </c>
      <c r="O1096" s="309"/>
      <c r="P1096" s="309"/>
      <c r="Q1096" s="309"/>
      <c r="R1096" s="309"/>
      <c r="S1096" s="309"/>
      <c r="T1096" s="309"/>
      <c r="U1096" s="309"/>
      <c r="V1096" s="309"/>
      <c r="W1096" s="309"/>
      <c r="X1096" s="309"/>
      <c r="Y1096" s="309"/>
    </row>
    <row r="1097">
      <c r="A1097" s="266" t="s">
        <v>3419</v>
      </c>
      <c r="B1097" s="267">
        <v>0.72</v>
      </c>
      <c r="C1097" s="301">
        <f t="shared" si="1"/>
        <v>1.44</v>
      </c>
      <c r="D1097" s="302">
        <v>500.0</v>
      </c>
      <c r="E1097" s="302">
        <v>500.0</v>
      </c>
      <c r="F1097" s="302">
        <v>500.0</v>
      </c>
      <c r="G1097" s="302">
        <v>500.0</v>
      </c>
      <c r="H1097" s="303">
        <f t="shared" si="2"/>
        <v>2000</v>
      </c>
      <c r="I1097" s="304">
        <f t="shared" si="3"/>
        <v>6.56167979</v>
      </c>
      <c r="J1097" s="305">
        <f t="shared" si="4"/>
        <v>9.448818898</v>
      </c>
      <c r="K1097" s="306">
        <v>5.0</v>
      </c>
      <c r="L1097" s="307">
        <f t="shared" si="5"/>
        <v>14.4488189</v>
      </c>
      <c r="M1097" s="307">
        <f t="shared" si="6"/>
        <v>17.33858268</v>
      </c>
      <c r="N1097" s="308" t="s">
        <v>3419</v>
      </c>
      <c r="O1097" s="309"/>
      <c r="P1097" s="309"/>
      <c r="Q1097" s="309"/>
      <c r="R1097" s="309"/>
      <c r="S1097" s="309"/>
      <c r="T1097" s="309"/>
      <c r="U1097" s="309"/>
      <c r="V1097" s="309"/>
      <c r="W1097" s="309"/>
      <c r="X1097" s="309"/>
      <c r="Y1097" s="309"/>
    </row>
    <row r="1098">
      <c r="A1098" s="266" t="s">
        <v>3422</v>
      </c>
      <c r="B1098" s="267">
        <v>0.72</v>
      </c>
      <c r="C1098" s="301">
        <f t="shared" si="1"/>
        <v>1.44</v>
      </c>
      <c r="D1098" s="302">
        <v>500.0</v>
      </c>
      <c r="E1098" s="302">
        <v>500.0</v>
      </c>
      <c r="F1098" s="302">
        <v>500.0</v>
      </c>
      <c r="G1098" s="302">
        <v>500.0</v>
      </c>
      <c r="H1098" s="303">
        <f t="shared" si="2"/>
        <v>2000</v>
      </c>
      <c r="I1098" s="304">
        <f t="shared" si="3"/>
        <v>6.56167979</v>
      </c>
      <c r="J1098" s="305">
        <f t="shared" si="4"/>
        <v>9.448818898</v>
      </c>
      <c r="K1098" s="306">
        <v>5.0</v>
      </c>
      <c r="L1098" s="307">
        <f t="shared" si="5"/>
        <v>14.4488189</v>
      </c>
      <c r="M1098" s="307">
        <f t="shared" si="6"/>
        <v>17.33858268</v>
      </c>
      <c r="N1098" s="308" t="s">
        <v>3422</v>
      </c>
      <c r="O1098" s="309"/>
      <c r="P1098" s="309"/>
      <c r="Q1098" s="309"/>
      <c r="R1098" s="309"/>
      <c r="S1098" s="309"/>
      <c r="T1098" s="309"/>
      <c r="U1098" s="309"/>
      <c r="V1098" s="309"/>
      <c r="W1098" s="309"/>
      <c r="X1098" s="309"/>
      <c r="Y1098" s="309"/>
    </row>
    <row r="1099">
      <c r="A1099" s="266" t="s">
        <v>3425</v>
      </c>
      <c r="B1099" s="267">
        <v>0.72</v>
      </c>
      <c r="C1099" s="301">
        <f t="shared" si="1"/>
        <v>1.44</v>
      </c>
      <c r="D1099" s="302">
        <v>500.0</v>
      </c>
      <c r="E1099" s="302">
        <v>500.0</v>
      </c>
      <c r="F1099" s="302">
        <v>500.0</v>
      </c>
      <c r="G1099" s="302">
        <v>500.0</v>
      </c>
      <c r="H1099" s="303">
        <f t="shared" si="2"/>
        <v>2000</v>
      </c>
      <c r="I1099" s="304">
        <f t="shared" si="3"/>
        <v>6.56167979</v>
      </c>
      <c r="J1099" s="305">
        <f t="shared" si="4"/>
        <v>9.448818898</v>
      </c>
      <c r="K1099" s="306">
        <v>5.0</v>
      </c>
      <c r="L1099" s="307">
        <f t="shared" si="5"/>
        <v>14.4488189</v>
      </c>
      <c r="M1099" s="307">
        <f t="shared" si="6"/>
        <v>17.33858268</v>
      </c>
      <c r="N1099" s="308" t="s">
        <v>3425</v>
      </c>
      <c r="O1099" s="309"/>
      <c r="P1099" s="309"/>
      <c r="Q1099" s="309"/>
      <c r="R1099" s="309"/>
      <c r="S1099" s="309"/>
      <c r="T1099" s="309"/>
      <c r="U1099" s="309"/>
      <c r="V1099" s="309"/>
      <c r="W1099" s="309"/>
      <c r="X1099" s="309"/>
      <c r="Y1099" s="309"/>
    </row>
    <row r="1100">
      <c r="A1100" s="266" t="s">
        <v>3428</v>
      </c>
      <c r="B1100" s="267">
        <v>0.72</v>
      </c>
      <c r="C1100" s="301">
        <f t="shared" si="1"/>
        <v>1.44</v>
      </c>
      <c r="D1100" s="302">
        <v>500.0</v>
      </c>
      <c r="E1100" s="302">
        <v>500.0</v>
      </c>
      <c r="F1100" s="302">
        <v>500.0</v>
      </c>
      <c r="G1100" s="302">
        <v>500.0</v>
      </c>
      <c r="H1100" s="303">
        <f t="shared" si="2"/>
        <v>2000</v>
      </c>
      <c r="I1100" s="304">
        <f t="shared" si="3"/>
        <v>6.56167979</v>
      </c>
      <c r="J1100" s="305">
        <f t="shared" si="4"/>
        <v>9.448818898</v>
      </c>
      <c r="K1100" s="306">
        <v>5.0</v>
      </c>
      <c r="L1100" s="307">
        <f t="shared" si="5"/>
        <v>14.4488189</v>
      </c>
      <c r="M1100" s="307">
        <f t="shared" si="6"/>
        <v>17.33858268</v>
      </c>
      <c r="N1100" s="308" t="s">
        <v>3428</v>
      </c>
      <c r="O1100" s="309"/>
      <c r="P1100" s="309"/>
      <c r="Q1100" s="309"/>
      <c r="R1100" s="309"/>
      <c r="S1100" s="309"/>
      <c r="T1100" s="309"/>
      <c r="U1100" s="309"/>
      <c r="V1100" s="309"/>
      <c r="W1100" s="309"/>
      <c r="X1100" s="309"/>
      <c r="Y1100" s="309"/>
    </row>
    <row r="1101">
      <c r="A1101" s="266" t="s">
        <v>3433</v>
      </c>
      <c r="B1101" s="267">
        <v>0.72</v>
      </c>
      <c r="C1101" s="301">
        <f t="shared" si="1"/>
        <v>1.44</v>
      </c>
      <c r="D1101" s="302">
        <v>500.0</v>
      </c>
      <c r="E1101" s="302">
        <v>500.0</v>
      </c>
      <c r="F1101" s="302">
        <v>500.0</v>
      </c>
      <c r="G1101" s="302">
        <v>500.0</v>
      </c>
      <c r="H1101" s="303">
        <f t="shared" si="2"/>
        <v>2000</v>
      </c>
      <c r="I1101" s="304">
        <f t="shared" si="3"/>
        <v>6.56167979</v>
      </c>
      <c r="J1101" s="305">
        <f t="shared" si="4"/>
        <v>9.448818898</v>
      </c>
      <c r="K1101" s="306">
        <v>5.0</v>
      </c>
      <c r="L1101" s="307">
        <f t="shared" si="5"/>
        <v>14.4488189</v>
      </c>
      <c r="M1101" s="307">
        <f t="shared" si="6"/>
        <v>17.33858268</v>
      </c>
      <c r="N1101" s="308" t="s">
        <v>3433</v>
      </c>
      <c r="O1101" s="309"/>
      <c r="P1101" s="309"/>
      <c r="Q1101" s="309"/>
      <c r="R1101" s="309"/>
      <c r="S1101" s="309"/>
      <c r="T1101" s="309"/>
      <c r="U1101" s="309"/>
      <c r="V1101" s="309"/>
      <c r="W1101" s="309"/>
      <c r="X1101" s="309"/>
      <c r="Y1101" s="309"/>
    </row>
    <row r="1102">
      <c r="A1102" s="266" t="s">
        <v>3437</v>
      </c>
      <c r="B1102" s="267">
        <v>0.72</v>
      </c>
      <c r="C1102" s="301">
        <f t="shared" si="1"/>
        <v>1.44</v>
      </c>
      <c r="D1102" s="302">
        <v>500.0</v>
      </c>
      <c r="E1102" s="302">
        <v>500.0</v>
      </c>
      <c r="F1102" s="302">
        <v>500.0</v>
      </c>
      <c r="G1102" s="302">
        <v>500.0</v>
      </c>
      <c r="H1102" s="303">
        <f t="shared" si="2"/>
        <v>2000</v>
      </c>
      <c r="I1102" s="304">
        <f t="shared" si="3"/>
        <v>6.56167979</v>
      </c>
      <c r="J1102" s="305">
        <f t="shared" si="4"/>
        <v>9.448818898</v>
      </c>
      <c r="K1102" s="306">
        <v>5.0</v>
      </c>
      <c r="L1102" s="307">
        <f t="shared" si="5"/>
        <v>14.4488189</v>
      </c>
      <c r="M1102" s="307">
        <f t="shared" si="6"/>
        <v>17.33858268</v>
      </c>
      <c r="N1102" s="308" t="s">
        <v>3437</v>
      </c>
      <c r="O1102" s="309"/>
      <c r="P1102" s="309"/>
      <c r="Q1102" s="309"/>
      <c r="R1102" s="309"/>
      <c r="S1102" s="309"/>
      <c r="T1102" s="309"/>
      <c r="U1102" s="309"/>
      <c r="V1102" s="309"/>
      <c r="W1102" s="309"/>
      <c r="X1102" s="309"/>
      <c r="Y1102" s="309"/>
    </row>
    <row r="1103">
      <c r="A1103" s="266" t="s">
        <v>3441</v>
      </c>
      <c r="B1103" s="267">
        <v>0.72</v>
      </c>
      <c r="C1103" s="301">
        <f t="shared" si="1"/>
        <v>1.44</v>
      </c>
      <c r="D1103" s="302">
        <v>500.0</v>
      </c>
      <c r="E1103" s="302">
        <v>500.0</v>
      </c>
      <c r="F1103" s="302">
        <v>500.0</v>
      </c>
      <c r="G1103" s="302">
        <v>500.0</v>
      </c>
      <c r="H1103" s="303">
        <f t="shared" si="2"/>
        <v>2000</v>
      </c>
      <c r="I1103" s="304">
        <f t="shared" si="3"/>
        <v>6.56167979</v>
      </c>
      <c r="J1103" s="305">
        <f t="shared" si="4"/>
        <v>9.448818898</v>
      </c>
      <c r="K1103" s="306">
        <v>5.0</v>
      </c>
      <c r="L1103" s="307">
        <f t="shared" si="5"/>
        <v>14.4488189</v>
      </c>
      <c r="M1103" s="307">
        <f t="shared" si="6"/>
        <v>17.33858268</v>
      </c>
      <c r="N1103" s="308" t="s">
        <v>3441</v>
      </c>
      <c r="O1103" s="309"/>
      <c r="P1103" s="309"/>
      <c r="Q1103" s="309"/>
      <c r="R1103" s="309"/>
      <c r="S1103" s="309"/>
      <c r="T1103" s="309"/>
      <c r="U1103" s="309"/>
      <c r="V1103" s="309"/>
      <c r="W1103" s="309"/>
      <c r="X1103" s="309"/>
      <c r="Y1103" s="309"/>
    </row>
    <row r="1104">
      <c r="A1104" s="266" t="s">
        <v>3445</v>
      </c>
      <c r="B1104" s="267">
        <v>0.6</v>
      </c>
      <c r="C1104" s="301">
        <f t="shared" si="1"/>
        <v>1.2</v>
      </c>
      <c r="D1104" s="302">
        <v>500.0</v>
      </c>
      <c r="E1104" s="302">
        <v>500.0</v>
      </c>
      <c r="F1104" s="302">
        <v>500.0</v>
      </c>
      <c r="G1104" s="302">
        <v>500.0</v>
      </c>
      <c r="H1104" s="303">
        <f t="shared" si="2"/>
        <v>2000</v>
      </c>
      <c r="I1104" s="304">
        <f t="shared" si="3"/>
        <v>6.56167979</v>
      </c>
      <c r="J1104" s="305">
        <f t="shared" si="4"/>
        <v>7.874015748</v>
      </c>
      <c r="K1104" s="306">
        <v>5.0</v>
      </c>
      <c r="L1104" s="307">
        <f t="shared" si="5"/>
        <v>12.87401575</v>
      </c>
      <c r="M1104" s="307">
        <f t="shared" si="6"/>
        <v>15.4488189</v>
      </c>
      <c r="N1104" s="308" t="s">
        <v>3445</v>
      </c>
      <c r="O1104" s="309"/>
      <c r="P1104" s="309"/>
      <c r="Q1104" s="309"/>
      <c r="R1104" s="309"/>
      <c r="S1104" s="309"/>
      <c r="T1104" s="309"/>
      <c r="U1104" s="309"/>
      <c r="V1104" s="309"/>
      <c r="W1104" s="309"/>
      <c r="X1104" s="309"/>
      <c r="Y1104" s="309"/>
    </row>
    <row r="1105">
      <c r="A1105" s="266" t="s">
        <v>3447</v>
      </c>
      <c r="B1105" s="267">
        <v>0.6</v>
      </c>
      <c r="C1105" s="301">
        <f t="shared" si="1"/>
        <v>1.2</v>
      </c>
      <c r="D1105" s="302">
        <v>500.0</v>
      </c>
      <c r="E1105" s="302">
        <v>500.0</v>
      </c>
      <c r="F1105" s="302">
        <v>500.0</v>
      </c>
      <c r="G1105" s="302">
        <v>500.0</v>
      </c>
      <c r="H1105" s="303">
        <f t="shared" si="2"/>
        <v>2000</v>
      </c>
      <c r="I1105" s="304">
        <f t="shared" si="3"/>
        <v>6.56167979</v>
      </c>
      <c r="J1105" s="305">
        <f t="shared" si="4"/>
        <v>7.874015748</v>
      </c>
      <c r="K1105" s="306">
        <v>5.0</v>
      </c>
      <c r="L1105" s="307">
        <f t="shared" si="5"/>
        <v>12.87401575</v>
      </c>
      <c r="M1105" s="307">
        <f t="shared" si="6"/>
        <v>15.4488189</v>
      </c>
      <c r="N1105" s="308" t="s">
        <v>3447</v>
      </c>
      <c r="O1105" s="309"/>
      <c r="P1105" s="309"/>
      <c r="Q1105" s="309"/>
      <c r="R1105" s="309"/>
      <c r="S1105" s="309"/>
      <c r="T1105" s="309"/>
      <c r="U1105" s="309"/>
      <c r="V1105" s="309"/>
      <c r="W1105" s="309"/>
      <c r="X1105" s="309"/>
      <c r="Y1105" s="309"/>
    </row>
    <row r="1106">
      <c r="A1106" s="266" t="s">
        <v>3451</v>
      </c>
      <c r="B1106" s="267">
        <v>2.95</v>
      </c>
      <c r="C1106" s="301">
        <f t="shared" si="1"/>
        <v>5.9</v>
      </c>
      <c r="D1106" s="302">
        <v>500.0</v>
      </c>
      <c r="E1106" s="302">
        <v>500.0</v>
      </c>
      <c r="F1106" s="302">
        <v>500.0</v>
      </c>
      <c r="G1106" s="302">
        <v>500.0</v>
      </c>
      <c r="H1106" s="303">
        <f t="shared" si="2"/>
        <v>2000</v>
      </c>
      <c r="I1106" s="304">
        <f t="shared" si="3"/>
        <v>6.56167979</v>
      </c>
      <c r="J1106" s="305">
        <f t="shared" si="4"/>
        <v>38.71391076</v>
      </c>
      <c r="K1106" s="306"/>
      <c r="L1106" s="307">
        <f t="shared" si="5"/>
        <v>38.71391076</v>
      </c>
      <c r="M1106" s="307">
        <f t="shared" si="6"/>
        <v>46.45669291</v>
      </c>
      <c r="N1106" s="308" t="s">
        <v>3451</v>
      </c>
      <c r="O1106" s="309"/>
      <c r="P1106" s="309"/>
      <c r="Q1106" s="309"/>
      <c r="R1106" s="309"/>
      <c r="S1106" s="309"/>
      <c r="T1106" s="309"/>
      <c r="U1106" s="309"/>
      <c r="V1106" s="309"/>
      <c r="W1106" s="309"/>
      <c r="X1106" s="309"/>
      <c r="Y1106" s="309"/>
    </row>
    <row r="1107">
      <c r="A1107" s="266" t="s">
        <v>3456</v>
      </c>
      <c r="B1107" s="267">
        <v>1.02</v>
      </c>
      <c r="C1107" s="301">
        <f t="shared" si="1"/>
        <v>2.04</v>
      </c>
      <c r="D1107" s="302">
        <v>500.0</v>
      </c>
      <c r="E1107" s="302">
        <v>500.0</v>
      </c>
      <c r="F1107" s="302">
        <v>500.0</v>
      </c>
      <c r="G1107" s="302">
        <v>500.0</v>
      </c>
      <c r="H1107" s="303">
        <f t="shared" si="2"/>
        <v>2000</v>
      </c>
      <c r="I1107" s="304">
        <f t="shared" si="3"/>
        <v>6.56167979</v>
      </c>
      <c r="J1107" s="305">
        <f t="shared" si="4"/>
        <v>13.38582677</v>
      </c>
      <c r="K1107" s="306">
        <v>5.0</v>
      </c>
      <c r="L1107" s="307">
        <f t="shared" si="5"/>
        <v>18.38582677</v>
      </c>
      <c r="M1107" s="307">
        <f t="shared" si="6"/>
        <v>22.06299213</v>
      </c>
      <c r="N1107" s="308" t="s">
        <v>3456</v>
      </c>
      <c r="O1107" s="309"/>
      <c r="P1107" s="309"/>
      <c r="Q1107" s="309"/>
      <c r="R1107" s="309"/>
      <c r="S1107" s="309"/>
      <c r="T1107" s="309"/>
      <c r="U1107" s="309"/>
      <c r="V1107" s="309"/>
      <c r="W1107" s="309"/>
      <c r="X1107" s="309"/>
      <c r="Y1107" s="309"/>
    </row>
    <row r="1108">
      <c r="A1108" s="266" t="s">
        <v>3459</v>
      </c>
      <c r="B1108" s="267">
        <v>0.68</v>
      </c>
      <c r="C1108" s="301">
        <f t="shared" si="1"/>
        <v>1.36</v>
      </c>
      <c r="D1108" s="302">
        <v>500.0</v>
      </c>
      <c r="E1108" s="302">
        <v>500.0</v>
      </c>
      <c r="F1108" s="302">
        <v>500.0</v>
      </c>
      <c r="G1108" s="302">
        <v>500.0</v>
      </c>
      <c r="H1108" s="303">
        <f t="shared" si="2"/>
        <v>2000</v>
      </c>
      <c r="I1108" s="304">
        <f t="shared" si="3"/>
        <v>6.56167979</v>
      </c>
      <c r="J1108" s="305">
        <f t="shared" si="4"/>
        <v>8.923884514</v>
      </c>
      <c r="K1108" s="306">
        <v>5.0</v>
      </c>
      <c r="L1108" s="307">
        <f t="shared" si="5"/>
        <v>13.92388451</v>
      </c>
      <c r="M1108" s="307">
        <f t="shared" si="6"/>
        <v>16.70866142</v>
      </c>
      <c r="N1108" s="308" t="s">
        <v>3459</v>
      </c>
      <c r="O1108" s="309"/>
      <c r="P1108" s="309"/>
      <c r="Q1108" s="309"/>
      <c r="R1108" s="309"/>
      <c r="S1108" s="309"/>
      <c r="T1108" s="309"/>
      <c r="U1108" s="309"/>
      <c r="V1108" s="309"/>
      <c r="W1108" s="309"/>
      <c r="X1108" s="309"/>
      <c r="Y1108" s="309"/>
    </row>
    <row r="1109">
      <c r="A1109" s="266" t="s">
        <v>3462</v>
      </c>
      <c r="B1109" s="267">
        <v>1.4</v>
      </c>
      <c r="C1109" s="301">
        <f t="shared" si="1"/>
        <v>2.8</v>
      </c>
      <c r="D1109" s="302">
        <v>500.0</v>
      </c>
      <c r="E1109" s="302">
        <v>500.0</v>
      </c>
      <c r="F1109" s="302">
        <v>500.0</v>
      </c>
      <c r="G1109" s="302">
        <v>500.0</v>
      </c>
      <c r="H1109" s="303">
        <f t="shared" si="2"/>
        <v>2000</v>
      </c>
      <c r="I1109" s="304">
        <f t="shared" si="3"/>
        <v>6.56167979</v>
      </c>
      <c r="J1109" s="305">
        <f t="shared" si="4"/>
        <v>18.37270341</v>
      </c>
      <c r="K1109" s="310"/>
      <c r="L1109" s="307">
        <f t="shared" si="5"/>
        <v>18.37270341</v>
      </c>
      <c r="M1109" s="307">
        <f t="shared" si="6"/>
        <v>22.04724409</v>
      </c>
      <c r="N1109" s="308" t="s">
        <v>3462</v>
      </c>
      <c r="O1109" s="309"/>
      <c r="P1109" s="309"/>
      <c r="Q1109" s="309"/>
      <c r="R1109" s="309"/>
      <c r="S1109" s="309"/>
      <c r="T1109" s="309"/>
      <c r="U1109" s="309"/>
      <c r="V1109" s="309"/>
      <c r="W1109" s="309"/>
      <c r="X1109" s="309"/>
      <c r="Y1109" s="309"/>
    </row>
    <row r="1110">
      <c r="A1110" s="266" t="s">
        <v>3464</v>
      </c>
      <c r="B1110" s="267">
        <v>0.36</v>
      </c>
      <c r="C1110" s="301">
        <f t="shared" si="1"/>
        <v>0.72</v>
      </c>
      <c r="D1110" s="302">
        <v>500.0</v>
      </c>
      <c r="E1110" s="302">
        <v>500.0</v>
      </c>
      <c r="F1110" s="302">
        <v>500.0</v>
      </c>
      <c r="G1110" s="302">
        <v>500.0</v>
      </c>
      <c r="H1110" s="303">
        <f t="shared" si="2"/>
        <v>2000</v>
      </c>
      <c r="I1110" s="304">
        <f t="shared" si="3"/>
        <v>6.56167979</v>
      </c>
      <c r="J1110" s="305">
        <f t="shared" si="4"/>
        <v>4.724409449</v>
      </c>
      <c r="K1110" s="306">
        <v>5.0</v>
      </c>
      <c r="L1110" s="307">
        <f t="shared" si="5"/>
        <v>9.724409449</v>
      </c>
      <c r="M1110" s="307">
        <f t="shared" si="6"/>
        <v>11.66929134</v>
      </c>
      <c r="N1110" s="308" t="s">
        <v>3464</v>
      </c>
      <c r="O1110" s="309"/>
      <c r="P1110" s="309"/>
      <c r="Q1110" s="309"/>
      <c r="R1110" s="309"/>
      <c r="S1110" s="309"/>
      <c r="T1110" s="309"/>
      <c r="U1110" s="309"/>
      <c r="V1110" s="309"/>
      <c r="W1110" s="309"/>
      <c r="X1110" s="309"/>
      <c r="Y1110" s="309"/>
    </row>
    <row r="1111">
      <c r="A1111" s="266" t="s">
        <v>3467</v>
      </c>
      <c r="B1111" s="267">
        <v>0.44</v>
      </c>
      <c r="C1111" s="301">
        <f t="shared" si="1"/>
        <v>0.88</v>
      </c>
      <c r="D1111" s="302">
        <v>500.0</v>
      </c>
      <c r="E1111" s="302">
        <v>500.0</v>
      </c>
      <c r="F1111" s="302">
        <v>500.0</v>
      </c>
      <c r="G1111" s="302">
        <v>500.0</v>
      </c>
      <c r="H1111" s="303">
        <f t="shared" si="2"/>
        <v>2000</v>
      </c>
      <c r="I1111" s="304">
        <f t="shared" si="3"/>
        <v>6.56167979</v>
      </c>
      <c r="J1111" s="305">
        <f t="shared" si="4"/>
        <v>5.774278215</v>
      </c>
      <c r="K1111" s="306">
        <v>5.0</v>
      </c>
      <c r="L1111" s="307">
        <f t="shared" si="5"/>
        <v>10.77427822</v>
      </c>
      <c r="M1111" s="307">
        <f t="shared" si="6"/>
        <v>12.92913386</v>
      </c>
      <c r="N1111" s="308" t="s">
        <v>3467</v>
      </c>
      <c r="O1111" s="309"/>
      <c r="P1111" s="309"/>
      <c r="Q1111" s="309"/>
      <c r="R1111" s="309"/>
      <c r="S1111" s="309"/>
      <c r="T1111" s="309"/>
      <c r="U1111" s="309"/>
      <c r="V1111" s="309"/>
      <c r="W1111" s="309"/>
      <c r="X1111" s="309"/>
      <c r="Y1111" s="309"/>
    </row>
    <row r="1112">
      <c r="A1112" s="266" t="s">
        <v>3470</v>
      </c>
      <c r="B1112" s="267">
        <v>0.45</v>
      </c>
      <c r="C1112" s="301">
        <f t="shared" si="1"/>
        <v>0.9</v>
      </c>
      <c r="D1112" s="302">
        <v>500.0</v>
      </c>
      <c r="E1112" s="302">
        <v>500.0</v>
      </c>
      <c r="F1112" s="302">
        <v>500.0</v>
      </c>
      <c r="G1112" s="302">
        <v>500.0</v>
      </c>
      <c r="H1112" s="303">
        <f t="shared" si="2"/>
        <v>2000</v>
      </c>
      <c r="I1112" s="304">
        <f t="shared" si="3"/>
        <v>6.56167979</v>
      </c>
      <c r="J1112" s="305">
        <f t="shared" si="4"/>
        <v>5.905511811</v>
      </c>
      <c r="K1112" s="306">
        <v>5.0</v>
      </c>
      <c r="L1112" s="307">
        <f t="shared" si="5"/>
        <v>10.90551181</v>
      </c>
      <c r="M1112" s="307">
        <f t="shared" si="6"/>
        <v>13.08661417</v>
      </c>
      <c r="N1112" s="308" t="s">
        <v>3470</v>
      </c>
      <c r="O1112" s="309"/>
      <c r="P1112" s="309"/>
      <c r="Q1112" s="309"/>
      <c r="R1112" s="309"/>
      <c r="S1112" s="309"/>
      <c r="T1112" s="309"/>
      <c r="U1112" s="309"/>
      <c r="V1112" s="309"/>
      <c r="W1112" s="309"/>
      <c r="X1112" s="309"/>
      <c r="Y1112" s="309"/>
    </row>
    <row r="1113">
      <c r="A1113" s="266" t="s">
        <v>3473</v>
      </c>
      <c r="B1113" s="267">
        <v>0.48</v>
      </c>
      <c r="C1113" s="301">
        <f t="shared" si="1"/>
        <v>0.96</v>
      </c>
      <c r="D1113" s="302">
        <v>500.0</v>
      </c>
      <c r="E1113" s="302">
        <v>500.0</v>
      </c>
      <c r="F1113" s="302">
        <v>500.0</v>
      </c>
      <c r="G1113" s="302">
        <v>500.0</v>
      </c>
      <c r="H1113" s="303">
        <f t="shared" si="2"/>
        <v>2000</v>
      </c>
      <c r="I1113" s="304">
        <f t="shared" si="3"/>
        <v>6.56167979</v>
      </c>
      <c r="J1113" s="305">
        <f t="shared" si="4"/>
        <v>6.299212598</v>
      </c>
      <c r="K1113" s="306">
        <v>5.0</v>
      </c>
      <c r="L1113" s="307">
        <f t="shared" si="5"/>
        <v>11.2992126</v>
      </c>
      <c r="M1113" s="307">
        <f t="shared" si="6"/>
        <v>13.55905512</v>
      </c>
      <c r="N1113" s="308" t="s">
        <v>3473</v>
      </c>
      <c r="O1113" s="309"/>
      <c r="P1113" s="309"/>
      <c r="Q1113" s="309"/>
      <c r="R1113" s="309"/>
      <c r="S1113" s="309"/>
      <c r="T1113" s="309"/>
      <c r="U1113" s="309"/>
      <c r="V1113" s="309"/>
      <c r="W1113" s="309"/>
      <c r="X1113" s="309"/>
      <c r="Y1113" s="309"/>
    </row>
    <row r="1114">
      <c r="A1114" s="266" t="s">
        <v>3475</v>
      </c>
      <c r="B1114" s="267">
        <v>1.22</v>
      </c>
      <c r="C1114" s="301">
        <f t="shared" si="1"/>
        <v>2.44</v>
      </c>
      <c r="D1114" s="302">
        <v>500.0</v>
      </c>
      <c r="E1114" s="302">
        <v>500.0</v>
      </c>
      <c r="F1114" s="302">
        <v>500.0</v>
      </c>
      <c r="G1114" s="302">
        <v>500.0</v>
      </c>
      <c r="H1114" s="303">
        <f t="shared" si="2"/>
        <v>2000</v>
      </c>
      <c r="I1114" s="304">
        <f t="shared" si="3"/>
        <v>6.56167979</v>
      </c>
      <c r="J1114" s="305">
        <f t="shared" si="4"/>
        <v>16.01049869</v>
      </c>
      <c r="K1114" s="306">
        <v>5.0</v>
      </c>
      <c r="L1114" s="307">
        <f t="shared" si="5"/>
        <v>21.01049869</v>
      </c>
      <c r="M1114" s="307">
        <f t="shared" si="6"/>
        <v>25.21259843</v>
      </c>
      <c r="N1114" s="308" t="s">
        <v>3475</v>
      </c>
      <c r="O1114" s="309"/>
      <c r="P1114" s="309"/>
      <c r="Q1114" s="309"/>
      <c r="R1114" s="309"/>
      <c r="S1114" s="309"/>
      <c r="T1114" s="309"/>
      <c r="U1114" s="309"/>
      <c r="V1114" s="309"/>
      <c r="W1114" s="309"/>
      <c r="X1114" s="309"/>
      <c r="Y1114" s="309"/>
    </row>
    <row r="1115">
      <c r="A1115" s="266" t="s">
        <v>3480</v>
      </c>
      <c r="B1115" s="267">
        <v>1.22</v>
      </c>
      <c r="C1115" s="301">
        <f t="shared" si="1"/>
        <v>2.44</v>
      </c>
      <c r="D1115" s="302">
        <v>500.0</v>
      </c>
      <c r="E1115" s="302">
        <v>500.0</v>
      </c>
      <c r="F1115" s="302">
        <v>500.0</v>
      </c>
      <c r="G1115" s="302">
        <v>500.0</v>
      </c>
      <c r="H1115" s="303">
        <f t="shared" si="2"/>
        <v>2000</v>
      </c>
      <c r="I1115" s="304">
        <f t="shared" si="3"/>
        <v>6.56167979</v>
      </c>
      <c r="J1115" s="305">
        <f t="shared" si="4"/>
        <v>16.01049869</v>
      </c>
      <c r="K1115" s="306">
        <v>5.0</v>
      </c>
      <c r="L1115" s="307">
        <f t="shared" si="5"/>
        <v>21.01049869</v>
      </c>
      <c r="M1115" s="307">
        <f t="shared" si="6"/>
        <v>25.21259843</v>
      </c>
      <c r="N1115" s="308" t="s">
        <v>3480</v>
      </c>
      <c r="O1115" s="309"/>
      <c r="P1115" s="309"/>
      <c r="Q1115" s="309"/>
      <c r="R1115" s="309"/>
      <c r="S1115" s="309"/>
      <c r="T1115" s="309"/>
      <c r="U1115" s="309"/>
      <c r="V1115" s="309"/>
      <c r="W1115" s="309"/>
      <c r="X1115" s="309"/>
      <c r="Y1115" s="309"/>
    </row>
    <row r="1116">
      <c r="A1116" s="266" t="s">
        <v>3484</v>
      </c>
      <c r="B1116" s="267">
        <v>1.22</v>
      </c>
      <c r="C1116" s="301">
        <f t="shared" si="1"/>
        <v>2.44</v>
      </c>
      <c r="D1116" s="302">
        <v>500.0</v>
      </c>
      <c r="E1116" s="302">
        <v>500.0</v>
      </c>
      <c r="F1116" s="302">
        <v>500.0</v>
      </c>
      <c r="G1116" s="302">
        <v>500.0</v>
      </c>
      <c r="H1116" s="303">
        <f t="shared" si="2"/>
        <v>2000</v>
      </c>
      <c r="I1116" s="304">
        <f t="shared" si="3"/>
        <v>6.56167979</v>
      </c>
      <c r="J1116" s="305">
        <f t="shared" si="4"/>
        <v>16.01049869</v>
      </c>
      <c r="K1116" s="306">
        <v>5.0</v>
      </c>
      <c r="L1116" s="307">
        <f t="shared" si="5"/>
        <v>21.01049869</v>
      </c>
      <c r="M1116" s="307">
        <f t="shared" si="6"/>
        <v>25.21259843</v>
      </c>
      <c r="N1116" s="308" t="s">
        <v>3484</v>
      </c>
      <c r="O1116" s="309"/>
      <c r="P1116" s="309"/>
      <c r="Q1116" s="309"/>
      <c r="R1116" s="309"/>
      <c r="S1116" s="309"/>
      <c r="T1116" s="309"/>
      <c r="U1116" s="309"/>
      <c r="V1116" s="309"/>
      <c r="W1116" s="309"/>
      <c r="X1116" s="309"/>
      <c r="Y1116" s="309"/>
    </row>
    <row r="1117">
      <c r="A1117" s="266" t="s">
        <v>3488</v>
      </c>
      <c r="B1117" s="267">
        <v>1.0</v>
      </c>
      <c r="C1117" s="301">
        <f t="shared" si="1"/>
        <v>2</v>
      </c>
      <c r="D1117" s="302">
        <v>500.0</v>
      </c>
      <c r="E1117" s="302">
        <v>500.0</v>
      </c>
      <c r="F1117" s="302">
        <v>500.0</v>
      </c>
      <c r="G1117" s="302">
        <v>500.0</v>
      </c>
      <c r="H1117" s="303">
        <f t="shared" si="2"/>
        <v>2000</v>
      </c>
      <c r="I1117" s="304">
        <f t="shared" si="3"/>
        <v>6.56167979</v>
      </c>
      <c r="J1117" s="305">
        <f t="shared" si="4"/>
        <v>13.12335958</v>
      </c>
      <c r="K1117" s="306">
        <v>5.0</v>
      </c>
      <c r="L1117" s="307">
        <f t="shared" si="5"/>
        <v>18.12335958</v>
      </c>
      <c r="M1117" s="307">
        <f t="shared" si="6"/>
        <v>21.7480315</v>
      </c>
      <c r="N1117" s="308" t="s">
        <v>3488</v>
      </c>
      <c r="O1117" s="309"/>
      <c r="P1117" s="309"/>
      <c r="Q1117" s="309"/>
      <c r="R1117" s="309"/>
      <c r="S1117" s="309"/>
      <c r="T1117" s="309"/>
      <c r="U1117" s="309"/>
      <c r="V1117" s="309"/>
      <c r="W1117" s="309"/>
      <c r="X1117" s="309"/>
      <c r="Y1117" s="309"/>
    </row>
    <row r="1118">
      <c r="A1118" s="266" t="s">
        <v>3491</v>
      </c>
      <c r="B1118" s="267">
        <v>2.7</v>
      </c>
      <c r="C1118" s="301">
        <f t="shared" si="1"/>
        <v>5.4</v>
      </c>
      <c r="D1118" s="302">
        <v>500.0</v>
      </c>
      <c r="E1118" s="302">
        <v>500.0</v>
      </c>
      <c r="F1118" s="302">
        <v>500.0</v>
      </c>
      <c r="G1118" s="302">
        <v>500.0</v>
      </c>
      <c r="H1118" s="303">
        <f t="shared" si="2"/>
        <v>2000</v>
      </c>
      <c r="I1118" s="304">
        <f t="shared" si="3"/>
        <v>6.56167979</v>
      </c>
      <c r="J1118" s="305">
        <f t="shared" si="4"/>
        <v>35.43307087</v>
      </c>
      <c r="K1118" s="310"/>
      <c r="L1118" s="307">
        <f t="shared" si="5"/>
        <v>35.43307087</v>
      </c>
      <c r="M1118" s="307">
        <f t="shared" si="6"/>
        <v>42.51968504</v>
      </c>
      <c r="N1118" s="308" t="s">
        <v>3491</v>
      </c>
      <c r="O1118" s="309"/>
      <c r="P1118" s="309"/>
      <c r="Q1118" s="309"/>
      <c r="R1118" s="309"/>
      <c r="S1118" s="309"/>
      <c r="T1118" s="309"/>
      <c r="U1118" s="309"/>
      <c r="V1118" s="309"/>
      <c r="W1118" s="309"/>
      <c r="X1118" s="309"/>
      <c r="Y1118" s="309"/>
    </row>
    <row r="1119">
      <c r="A1119" s="266" t="s">
        <v>3496</v>
      </c>
      <c r="B1119" s="267">
        <v>2.25</v>
      </c>
      <c r="C1119" s="301">
        <f t="shared" si="1"/>
        <v>4.5</v>
      </c>
      <c r="D1119" s="302">
        <v>500.0</v>
      </c>
      <c r="E1119" s="302">
        <v>500.0</v>
      </c>
      <c r="F1119" s="302">
        <v>500.0</v>
      </c>
      <c r="G1119" s="302">
        <v>500.0</v>
      </c>
      <c r="H1119" s="303">
        <f t="shared" si="2"/>
        <v>2000</v>
      </c>
      <c r="I1119" s="304">
        <f t="shared" si="3"/>
        <v>6.56167979</v>
      </c>
      <c r="J1119" s="305">
        <f t="shared" si="4"/>
        <v>29.52755906</v>
      </c>
      <c r="K1119" s="306"/>
      <c r="L1119" s="307">
        <f t="shared" si="5"/>
        <v>29.52755906</v>
      </c>
      <c r="M1119" s="307">
        <f t="shared" si="6"/>
        <v>35.43307087</v>
      </c>
      <c r="N1119" s="308" t="s">
        <v>3496</v>
      </c>
      <c r="O1119" s="309"/>
      <c r="P1119" s="309"/>
      <c r="Q1119" s="309"/>
      <c r="R1119" s="309"/>
      <c r="S1119" s="309"/>
      <c r="T1119" s="309"/>
      <c r="U1119" s="309"/>
      <c r="V1119" s="309"/>
      <c r="W1119" s="309"/>
      <c r="X1119" s="309"/>
      <c r="Y1119" s="309"/>
    </row>
    <row r="1120">
      <c r="A1120" s="266" t="s">
        <v>3501</v>
      </c>
      <c r="B1120" s="267">
        <v>2.25</v>
      </c>
      <c r="C1120" s="301">
        <f t="shared" si="1"/>
        <v>4.5</v>
      </c>
      <c r="D1120" s="302">
        <v>500.0</v>
      </c>
      <c r="E1120" s="302">
        <v>500.0</v>
      </c>
      <c r="F1120" s="302">
        <v>500.0</v>
      </c>
      <c r="G1120" s="302">
        <v>500.0</v>
      </c>
      <c r="H1120" s="303">
        <f t="shared" si="2"/>
        <v>2000</v>
      </c>
      <c r="I1120" s="304">
        <f t="shared" si="3"/>
        <v>6.56167979</v>
      </c>
      <c r="J1120" s="305">
        <f t="shared" si="4"/>
        <v>29.52755906</v>
      </c>
      <c r="K1120" s="306"/>
      <c r="L1120" s="307">
        <f t="shared" si="5"/>
        <v>29.52755906</v>
      </c>
      <c r="M1120" s="307">
        <f t="shared" si="6"/>
        <v>35.43307087</v>
      </c>
      <c r="N1120" s="308" t="s">
        <v>3501</v>
      </c>
      <c r="O1120" s="309"/>
      <c r="P1120" s="309"/>
      <c r="Q1120" s="309"/>
      <c r="R1120" s="309"/>
      <c r="S1120" s="309"/>
      <c r="T1120" s="309"/>
      <c r="U1120" s="309"/>
      <c r="V1120" s="309"/>
      <c r="W1120" s="309"/>
      <c r="X1120" s="309"/>
      <c r="Y1120" s="309"/>
    </row>
    <row r="1121">
      <c r="A1121" s="266" t="s">
        <v>3505</v>
      </c>
      <c r="B1121" s="267">
        <v>1.85</v>
      </c>
      <c r="C1121" s="301">
        <f t="shared" si="1"/>
        <v>3.7</v>
      </c>
      <c r="D1121" s="302">
        <v>500.0</v>
      </c>
      <c r="E1121" s="302">
        <v>500.0</v>
      </c>
      <c r="F1121" s="302">
        <v>500.0</v>
      </c>
      <c r="G1121" s="302">
        <v>500.0</v>
      </c>
      <c r="H1121" s="303">
        <f t="shared" si="2"/>
        <v>2000</v>
      </c>
      <c r="I1121" s="304">
        <f t="shared" si="3"/>
        <v>6.56167979</v>
      </c>
      <c r="J1121" s="305">
        <f t="shared" si="4"/>
        <v>24.27821522</v>
      </c>
      <c r="K1121" s="306"/>
      <c r="L1121" s="307">
        <f t="shared" si="5"/>
        <v>24.27821522</v>
      </c>
      <c r="M1121" s="307">
        <f t="shared" si="6"/>
        <v>29.13385827</v>
      </c>
      <c r="N1121" s="308" t="s">
        <v>3505</v>
      </c>
      <c r="O1121" s="309"/>
      <c r="P1121" s="309"/>
      <c r="Q1121" s="309"/>
      <c r="R1121" s="309"/>
      <c r="S1121" s="309"/>
      <c r="T1121" s="309"/>
      <c r="U1121" s="309"/>
      <c r="V1121" s="309"/>
      <c r="W1121" s="309"/>
      <c r="X1121" s="309"/>
      <c r="Y1121" s="309"/>
    </row>
    <row r="1122">
      <c r="A1122" s="266" t="s">
        <v>3509</v>
      </c>
      <c r="B1122" s="267">
        <v>1.85</v>
      </c>
      <c r="C1122" s="301">
        <f t="shared" si="1"/>
        <v>3.7</v>
      </c>
      <c r="D1122" s="302">
        <v>500.0</v>
      </c>
      <c r="E1122" s="302">
        <v>500.0</v>
      </c>
      <c r="F1122" s="302">
        <v>500.0</v>
      </c>
      <c r="G1122" s="302">
        <v>500.0</v>
      </c>
      <c r="H1122" s="303">
        <f t="shared" si="2"/>
        <v>2000</v>
      </c>
      <c r="I1122" s="304">
        <f t="shared" si="3"/>
        <v>6.56167979</v>
      </c>
      <c r="J1122" s="305">
        <f t="shared" si="4"/>
        <v>24.27821522</v>
      </c>
      <c r="K1122" s="306"/>
      <c r="L1122" s="307">
        <f t="shared" si="5"/>
        <v>24.27821522</v>
      </c>
      <c r="M1122" s="307">
        <f t="shared" si="6"/>
        <v>29.13385827</v>
      </c>
      <c r="N1122" s="308" t="s">
        <v>3509</v>
      </c>
      <c r="O1122" s="309"/>
      <c r="P1122" s="309"/>
      <c r="Q1122" s="309"/>
      <c r="R1122" s="309"/>
      <c r="S1122" s="309"/>
      <c r="T1122" s="309"/>
      <c r="U1122" s="309"/>
      <c r="V1122" s="309"/>
      <c r="W1122" s="309"/>
      <c r="X1122" s="309"/>
      <c r="Y1122" s="309"/>
    </row>
    <row r="1123">
      <c r="A1123" s="266" t="s">
        <v>3511</v>
      </c>
      <c r="B1123" s="267">
        <v>1.85</v>
      </c>
      <c r="C1123" s="301">
        <f t="shared" si="1"/>
        <v>3.7</v>
      </c>
      <c r="D1123" s="302">
        <v>500.0</v>
      </c>
      <c r="E1123" s="302">
        <v>500.0</v>
      </c>
      <c r="F1123" s="302">
        <v>500.0</v>
      </c>
      <c r="G1123" s="302">
        <v>500.0</v>
      </c>
      <c r="H1123" s="303">
        <f t="shared" si="2"/>
        <v>2000</v>
      </c>
      <c r="I1123" s="304">
        <f t="shared" si="3"/>
        <v>6.56167979</v>
      </c>
      <c r="J1123" s="305">
        <f t="shared" si="4"/>
        <v>24.27821522</v>
      </c>
      <c r="K1123" s="310"/>
      <c r="L1123" s="307">
        <f t="shared" si="5"/>
        <v>24.27821522</v>
      </c>
      <c r="M1123" s="307">
        <f t="shared" si="6"/>
        <v>29.13385827</v>
      </c>
      <c r="N1123" s="308" t="s">
        <v>3511</v>
      </c>
      <c r="O1123" s="309"/>
      <c r="P1123" s="309"/>
      <c r="Q1123" s="309"/>
      <c r="R1123" s="309"/>
      <c r="S1123" s="309"/>
      <c r="T1123" s="309"/>
      <c r="U1123" s="309"/>
      <c r="V1123" s="309"/>
      <c r="W1123" s="309"/>
      <c r="X1123" s="309"/>
      <c r="Y1123" s="309"/>
    </row>
    <row r="1124">
      <c r="A1124" s="266" t="s">
        <v>3515</v>
      </c>
      <c r="B1124" s="267">
        <v>1.85</v>
      </c>
      <c r="C1124" s="301">
        <f t="shared" si="1"/>
        <v>3.7</v>
      </c>
      <c r="D1124" s="302">
        <v>500.0</v>
      </c>
      <c r="E1124" s="302">
        <v>500.0</v>
      </c>
      <c r="F1124" s="302">
        <v>500.0</v>
      </c>
      <c r="G1124" s="302">
        <v>500.0</v>
      </c>
      <c r="H1124" s="303">
        <f t="shared" si="2"/>
        <v>2000</v>
      </c>
      <c r="I1124" s="304">
        <f t="shared" si="3"/>
        <v>6.56167979</v>
      </c>
      <c r="J1124" s="305">
        <f t="shared" si="4"/>
        <v>24.27821522</v>
      </c>
      <c r="K1124" s="310"/>
      <c r="L1124" s="307">
        <f t="shared" si="5"/>
        <v>24.27821522</v>
      </c>
      <c r="M1124" s="307">
        <f t="shared" si="6"/>
        <v>29.13385827</v>
      </c>
      <c r="N1124" s="308" t="s">
        <v>3515</v>
      </c>
      <c r="O1124" s="309"/>
      <c r="P1124" s="309"/>
      <c r="Q1124" s="309"/>
      <c r="R1124" s="309"/>
      <c r="S1124" s="309"/>
      <c r="T1124" s="309"/>
      <c r="U1124" s="309"/>
      <c r="V1124" s="309"/>
      <c r="W1124" s="309"/>
      <c r="X1124" s="309"/>
      <c r="Y1124" s="309"/>
    </row>
    <row r="1125">
      <c r="A1125" s="266" t="s">
        <v>3517</v>
      </c>
      <c r="B1125" s="267">
        <v>1.85</v>
      </c>
      <c r="C1125" s="301">
        <f t="shared" si="1"/>
        <v>3.7</v>
      </c>
      <c r="D1125" s="302">
        <v>500.0</v>
      </c>
      <c r="E1125" s="302">
        <v>500.0</v>
      </c>
      <c r="F1125" s="302">
        <v>500.0</v>
      </c>
      <c r="G1125" s="302">
        <v>500.0</v>
      </c>
      <c r="H1125" s="303">
        <f t="shared" si="2"/>
        <v>2000</v>
      </c>
      <c r="I1125" s="304">
        <f t="shared" si="3"/>
        <v>6.56167979</v>
      </c>
      <c r="J1125" s="305">
        <f t="shared" si="4"/>
        <v>24.27821522</v>
      </c>
      <c r="K1125" s="310"/>
      <c r="L1125" s="307">
        <f t="shared" si="5"/>
        <v>24.27821522</v>
      </c>
      <c r="M1125" s="307">
        <f t="shared" si="6"/>
        <v>29.13385827</v>
      </c>
      <c r="N1125" s="308" t="s">
        <v>3517</v>
      </c>
      <c r="O1125" s="309"/>
      <c r="P1125" s="309"/>
      <c r="Q1125" s="309"/>
      <c r="R1125" s="309"/>
      <c r="S1125" s="309"/>
      <c r="T1125" s="309"/>
      <c r="U1125" s="309"/>
      <c r="V1125" s="309"/>
      <c r="W1125" s="309"/>
      <c r="X1125" s="309"/>
      <c r="Y1125" s="309"/>
    </row>
    <row r="1126">
      <c r="A1126" s="266" t="s">
        <v>3519</v>
      </c>
      <c r="B1126" s="267">
        <v>1.26</v>
      </c>
      <c r="C1126" s="301">
        <f t="shared" si="1"/>
        <v>2.52</v>
      </c>
      <c r="D1126" s="302">
        <v>500.0</v>
      </c>
      <c r="E1126" s="302">
        <v>500.0</v>
      </c>
      <c r="F1126" s="302">
        <v>500.0</v>
      </c>
      <c r="G1126" s="302">
        <v>500.0</v>
      </c>
      <c r="H1126" s="303">
        <f t="shared" si="2"/>
        <v>2000</v>
      </c>
      <c r="I1126" s="304">
        <f t="shared" si="3"/>
        <v>6.56167979</v>
      </c>
      <c r="J1126" s="305">
        <f t="shared" si="4"/>
        <v>16.53543307</v>
      </c>
      <c r="K1126" s="310"/>
      <c r="L1126" s="307">
        <f t="shared" si="5"/>
        <v>16.53543307</v>
      </c>
      <c r="M1126" s="307">
        <f t="shared" si="6"/>
        <v>19.84251969</v>
      </c>
      <c r="N1126" s="308" t="s">
        <v>3519</v>
      </c>
      <c r="O1126" s="309"/>
      <c r="P1126" s="309"/>
      <c r="Q1126" s="309"/>
      <c r="R1126" s="309"/>
      <c r="S1126" s="309"/>
      <c r="T1126" s="309"/>
      <c r="U1126" s="309"/>
      <c r="V1126" s="309"/>
      <c r="W1126" s="309"/>
      <c r="X1126" s="309"/>
      <c r="Y1126" s="309"/>
    </row>
    <row r="1127">
      <c r="A1127" s="266" t="s">
        <v>3521</v>
      </c>
      <c r="B1127" s="267">
        <v>1.75</v>
      </c>
      <c r="C1127" s="301">
        <f t="shared" si="1"/>
        <v>3.5</v>
      </c>
      <c r="D1127" s="302">
        <v>500.0</v>
      </c>
      <c r="E1127" s="302">
        <v>500.0</v>
      </c>
      <c r="F1127" s="302">
        <v>500.0</v>
      </c>
      <c r="G1127" s="302">
        <v>500.0</v>
      </c>
      <c r="H1127" s="303">
        <f t="shared" si="2"/>
        <v>2000</v>
      </c>
      <c r="I1127" s="304">
        <f t="shared" si="3"/>
        <v>6.56167979</v>
      </c>
      <c r="J1127" s="305">
        <f t="shared" si="4"/>
        <v>22.96587927</v>
      </c>
      <c r="K1127" s="310"/>
      <c r="L1127" s="307">
        <f t="shared" si="5"/>
        <v>22.96587927</v>
      </c>
      <c r="M1127" s="307">
        <f t="shared" si="6"/>
        <v>27.55905512</v>
      </c>
      <c r="N1127" s="308" t="s">
        <v>3521</v>
      </c>
      <c r="O1127" s="309"/>
      <c r="P1127" s="309"/>
      <c r="Q1127" s="309"/>
      <c r="R1127" s="309"/>
      <c r="S1127" s="309"/>
      <c r="T1127" s="309"/>
      <c r="U1127" s="309"/>
      <c r="V1127" s="309"/>
      <c r="W1127" s="309"/>
      <c r="X1127" s="309"/>
      <c r="Y1127" s="309"/>
    </row>
    <row r="1128">
      <c r="A1128" s="266" t="s">
        <v>3523</v>
      </c>
      <c r="B1128" s="267">
        <v>1.32</v>
      </c>
      <c r="C1128" s="301">
        <f t="shared" si="1"/>
        <v>2.64</v>
      </c>
      <c r="D1128" s="302">
        <v>500.0</v>
      </c>
      <c r="E1128" s="302">
        <v>500.0</v>
      </c>
      <c r="F1128" s="302">
        <v>500.0</v>
      </c>
      <c r="G1128" s="302">
        <v>500.0</v>
      </c>
      <c r="H1128" s="303">
        <f t="shared" si="2"/>
        <v>2000</v>
      </c>
      <c r="I1128" s="304">
        <f t="shared" si="3"/>
        <v>6.56167979</v>
      </c>
      <c r="J1128" s="305">
        <f t="shared" si="4"/>
        <v>17.32283465</v>
      </c>
      <c r="K1128" s="306"/>
      <c r="L1128" s="307">
        <f t="shared" si="5"/>
        <v>17.32283465</v>
      </c>
      <c r="M1128" s="307">
        <f t="shared" si="6"/>
        <v>20.78740157</v>
      </c>
      <c r="N1128" s="308" t="s">
        <v>3523</v>
      </c>
      <c r="O1128" s="309"/>
      <c r="P1128" s="309"/>
      <c r="Q1128" s="309"/>
      <c r="R1128" s="309"/>
      <c r="S1128" s="309"/>
      <c r="T1128" s="309"/>
      <c r="U1128" s="309"/>
      <c r="V1128" s="309"/>
      <c r="W1128" s="309"/>
      <c r="X1128" s="309"/>
      <c r="Y1128" s="309"/>
    </row>
    <row r="1129">
      <c r="A1129" s="266" t="s">
        <v>3525</v>
      </c>
      <c r="B1129" s="267">
        <v>1.9</v>
      </c>
      <c r="C1129" s="301">
        <f t="shared" si="1"/>
        <v>3.8</v>
      </c>
      <c r="D1129" s="302">
        <v>500.0</v>
      </c>
      <c r="E1129" s="302">
        <v>500.0</v>
      </c>
      <c r="F1129" s="302">
        <v>500.0</v>
      </c>
      <c r="G1129" s="302">
        <v>500.0</v>
      </c>
      <c r="H1129" s="303">
        <f t="shared" si="2"/>
        <v>2000</v>
      </c>
      <c r="I1129" s="304">
        <f t="shared" si="3"/>
        <v>6.56167979</v>
      </c>
      <c r="J1129" s="305">
        <f t="shared" si="4"/>
        <v>24.9343832</v>
      </c>
      <c r="K1129" s="310"/>
      <c r="L1129" s="307">
        <f t="shared" si="5"/>
        <v>24.9343832</v>
      </c>
      <c r="M1129" s="307">
        <f t="shared" si="6"/>
        <v>29.92125984</v>
      </c>
      <c r="N1129" s="308" t="s">
        <v>3525</v>
      </c>
      <c r="O1129" s="309"/>
      <c r="P1129" s="309"/>
      <c r="Q1129" s="309"/>
      <c r="R1129" s="309"/>
      <c r="S1129" s="309"/>
      <c r="T1129" s="309"/>
      <c r="U1129" s="309"/>
      <c r="V1129" s="309"/>
      <c r="W1129" s="309"/>
      <c r="X1129" s="309"/>
      <c r="Y1129" s="309"/>
    </row>
    <row r="1130">
      <c r="A1130" s="266" t="s">
        <v>3530</v>
      </c>
      <c r="B1130" s="267">
        <v>1.9</v>
      </c>
      <c r="C1130" s="301">
        <f t="shared" si="1"/>
        <v>3.8</v>
      </c>
      <c r="D1130" s="302">
        <v>500.0</v>
      </c>
      <c r="E1130" s="302">
        <v>500.0</v>
      </c>
      <c r="F1130" s="302">
        <v>500.0</v>
      </c>
      <c r="G1130" s="302">
        <v>500.0</v>
      </c>
      <c r="H1130" s="303">
        <f t="shared" si="2"/>
        <v>2000</v>
      </c>
      <c r="I1130" s="304">
        <f t="shared" si="3"/>
        <v>6.56167979</v>
      </c>
      <c r="J1130" s="305">
        <f t="shared" si="4"/>
        <v>24.9343832</v>
      </c>
      <c r="K1130" s="310"/>
      <c r="L1130" s="307">
        <f t="shared" si="5"/>
        <v>24.9343832</v>
      </c>
      <c r="M1130" s="307">
        <f t="shared" si="6"/>
        <v>29.92125984</v>
      </c>
      <c r="N1130" s="308" t="s">
        <v>3530</v>
      </c>
      <c r="O1130" s="309"/>
      <c r="P1130" s="309"/>
      <c r="Q1130" s="309"/>
      <c r="R1130" s="309"/>
      <c r="S1130" s="309"/>
      <c r="T1130" s="309"/>
      <c r="U1130" s="309"/>
      <c r="V1130" s="309"/>
      <c r="W1130" s="309"/>
      <c r="X1130" s="309"/>
      <c r="Y1130" s="309"/>
    </row>
    <row r="1131">
      <c r="A1131" s="266" t="s">
        <v>3534</v>
      </c>
      <c r="B1131" s="267">
        <v>1.25</v>
      </c>
      <c r="C1131" s="301">
        <f t="shared" si="1"/>
        <v>2.5</v>
      </c>
      <c r="D1131" s="302">
        <v>500.0</v>
      </c>
      <c r="E1131" s="302">
        <v>500.0</v>
      </c>
      <c r="F1131" s="302">
        <v>500.0</v>
      </c>
      <c r="G1131" s="302">
        <v>500.0</v>
      </c>
      <c r="H1131" s="303">
        <f t="shared" si="2"/>
        <v>2000</v>
      </c>
      <c r="I1131" s="304">
        <f t="shared" si="3"/>
        <v>6.56167979</v>
      </c>
      <c r="J1131" s="305">
        <f t="shared" si="4"/>
        <v>16.40419948</v>
      </c>
      <c r="K1131" s="310"/>
      <c r="L1131" s="307">
        <f t="shared" si="5"/>
        <v>16.40419948</v>
      </c>
      <c r="M1131" s="307">
        <f t="shared" si="6"/>
        <v>19.68503937</v>
      </c>
      <c r="N1131" s="308" t="s">
        <v>3534</v>
      </c>
      <c r="O1131" s="309"/>
      <c r="P1131" s="309"/>
      <c r="Q1131" s="309"/>
      <c r="R1131" s="309"/>
      <c r="S1131" s="309"/>
      <c r="T1131" s="309"/>
      <c r="U1131" s="309"/>
      <c r="V1131" s="309"/>
      <c r="W1131" s="309"/>
      <c r="X1131" s="309"/>
      <c r="Y1131" s="309"/>
    </row>
    <row r="1132">
      <c r="A1132" s="266" t="s">
        <v>3537</v>
      </c>
      <c r="B1132" s="267">
        <v>1.25</v>
      </c>
      <c r="C1132" s="301">
        <f t="shared" si="1"/>
        <v>2.5</v>
      </c>
      <c r="D1132" s="302">
        <v>500.0</v>
      </c>
      <c r="E1132" s="302">
        <v>500.0</v>
      </c>
      <c r="F1132" s="302">
        <v>500.0</v>
      </c>
      <c r="G1132" s="302">
        <v>500.0</v>
      </c>
      <c r="H1132" s="303">
        <f t="shared" si="2"/>
        <v>2000</v>
      </c>
      <c r="I1132" s="304">
        <f t="shared" si="3"/>
        <v>6.56167979</v>
      </c>
      <c r="J1132" s="305">
        <f t="shared" si="4"/>
        <v>16.40419948</v>
      </c>
      <c r="K1132" s="310"/>
      <c r="L1132" s="307">
        <f t="shared" si="5"/>
        <v>16.40419948</v>
      </c>
      <c r="M1132" s="307">
        <f t="shared" si="6"/>
        <v>19.68503937</v>
      </c>
      <c r="N1132" s="308" t="s">
        <v>3537</v>
      </c>
      <c r="O1132" s="309"/>
      <c r="P1132" s="309"/>
      <c r="Q1132" s="309"/>
      <c r="R1132" s="309"/>
      <c r="S1132" s="309"/>
      <c r="T1132" s="309"/>
      <c r="U1132" s="309"/>
      <c r="V1132" s="309"/>
      <c r="W1132" s="309"/>
      <c r="X1132" s="309"/>
      <c r="Y1132" s="309"/>
    </row>
    <row r="1133">
      <c r="A1133" s="266" t="s">
        <v>3540</v>
      </c>
      <c r="B1133" s="267">
        <v>1.4</v>
      </c>
      <c r="C1133" s="301">
        <f t="shared" si="1"/>
        <v>2.8</v>
      </c>
      <c r="D1133" s="302">
        <v>500.0</v>
      </c>
      <c r="E1133" s="302">
        <v>500.0</v>
      </c>
      <c r="F1133" s="302">
        <v>500.0</v>
      </c>
      <c r="G1133" s="302">
        <v>500.0</v>
      </c>
      <c r="H1133" s="303">
        <f t="shared" si="2"/>
        <v>2000</v>
      </c>
      <c r="I1133" s="304">
        <f t="shared" si="3"/>
        <v>6.56167979</v>
      </c>
      <c r="J1133" s="305">
        <f t="shared" si="4"/>
        <v>18.37270341</v>
      </c>
      <c r="K1133" s="310"/>
      <c r="L1133" s="307">
        <f t="shared" si="5"/>
        <v>18.37270341</v>
      </c>
      <c r="M1133" s="307">
        <f t="shared" si="6"/>
        <v>22.04724409</v>
      </c>
      <c r="N1133" s="308" t="s">
        <v>3540</v>
      </c>
      <c r="O1133" s="309"/>
      <c r="P1133" s="309"/>
      <c r="Q1133" s="309"/>
      <c r="R1133" s="309"/>
      <c r="S1133" s="309"/>
      <c r="T1133" s="309"/>
      <c r="U1133" s="309"/>
      <c r="V1133" s="309"/>
      <c r="W1133" s="309"/>
      <c r="X1133" s="309"/>
      <c r="Y1133" s="309"/>
    </row>
    <row r="1134">
      <c r="A1134" s="266" t="s">
        <v>3543</v>
      </c>
      <c r="B1134" s="267">
        <v>1.4</v>
      </c>
      <c r="C1134" s="301">
        <f t="shared" si="1"/>
        <v>2.8</v>
      </c>
      <c r="D1134" s="302">
        <v>500.0</v>
      </c>
      <c r="E1134" s="302">
        <v>500.0</v>
      </c>
      <c r="F1134" s="302">
        <v>500.0</v>
      </c>
      <c r="G1134" s="302">
        <v>500.0</v>
      </c>
      <c r="H1134" s="303">
        <f t="shared" si="2"/>
        <v>2000</v>
      </c>
      <c r="I1134" s="304">
        <f t="shared" si="3"/>
        <v>6.56167979</v>
      </c>
      <c r="J1134" s="305">
        <f t="shared" si="4"/>
        <v>18.37270341</v>
      </c>
      <c r="K1134" s="310"/>
      <c r="L1134" s="307">
        <f t="shared" si="5"/>
        <v>18.37270341</v>
      </c>
      <c r="M1134" s="307">
        <f t="shared" si="6"/>
        <v>22.04724409</v>
      </c>
      <c r="N1134" s="308" t="s">
        <v>3543</v>
      </c>
      <c r="O1134" s="309"/>
      <c r="P1134" s="309"/>
      <c r="Q1134" s="309"/>
      <c r="R1134" s="309"/>
      <c r="S1134" s="309"/>
      <c r="T1134" s="309"/>
      <c r="U1134" s="309"/>
      <c r="V1134" s="309"/>
      <c r="W1134" s="309"/>
      <c r="X1134" s="309"/>
      <c r="Y1134" s="309"/>
    </row>
    <row r="1135">
      <c r="A1135" s="266" t="s">
        <v>3546</v>
      </c>
      <c r="B1135" s="267">
        <v>1.15</v>
      </c>
      <c r="C1135" s="301">
        <f t="shared" si="1"/>
        <v>2.3</v>
      </c>
      <c r="D1135" s="302">
        <v>500.0</v>
      </c>
      <c r="E1135" s="302">
        <v>500.0</v>
      </c>
      <c r="F1135" s="302">
        <v>500.0</v>
      </c>
      <c r="G1135" s="302">
        <v>500.0</v>
      </c>
      <c r="H1135" s="303">
        <f t="shared" si="2"/>
        <v>2000</v>
      </c>
      <c r="I1135" s="304">
        <f t="shared" si="3"/>
        <v>6.56167979</v>
      </c>
      <c r="J1135" s="305">
        <f t="shared" si="4"/>
        <v>15.09186352</v>
      </c>
      <c r="K1135" s="310"/>
      <c r="L1135" s="307">
        <f t="shared" si="5"/>
        <v>15.09186352</v>
      </c>
      <c r="M1135" s="307">
        <f t="shared" si="6"/>
        <v>18.11023622</v>
      </c>
      <c r="N1135" s="308" t="s">
        <v>3546</v>
      </c>
      <c r="O1135" s="309"/>
      <c r="P1135" s="309"/>
      <c r="Q1135" s="309"/>
      <c r="R1135" s="309"/>
      <c r="S1135" s="309"/>
      <c r="T1135" s="309"/>
      <c r="U1135" s="309"/>
      <c r="V1135" s="309"/>
      <c r="W1135" s="309"/>
      <c r="X1135" s="309"/>
      <c r="Y1135" s="309"/>
    </row>
    <row r="1136">
      <c r="A1136" s="266" t="s">
        <v>3549</v>
      </c>
      <c r="B1136" s="267">
        <v>1.15</v>
      </c>
      <c r="C1136" s="301">
        <f t="shared" si="1"/>
        <v>2.3</v>
      </c>
      <c r="D1136" s="302">
        <v>500.0</v>
      </c>
      <c r="E1136" s="302">
        <v>500.0</v>
      </c>
      <c r="F1136" s="302">
        <v>500.0</v>
      </c>
      <c r="G1136" s="302">
        <v>500.0</v>
      </c>
      <c r="H1136" s="303">
        <f t="shared" si="2"/>
        <v>2000</v>
      </c>
      <c r="I1136" s="304">
        <f t="shared" si="3"/>
        <v>6.56167979</v>
      </c>
      <c r="J1136" s="305">
        <f t="shared" si="4"/>
        <v>15.09186352</v>
      </c>
      <c r="K1136" s="306">
        <v>5.0</v>
      </c>
      <c r="L1136" s="307">
        <f t="shared" si="5"/>
        <v>20.09186352</v>
      </c>
      <c r="M1136" s="307">
        <f t="shared" si="6"/>
        <v>24.11023622</v>
      </c>
      <c r="N1136" s="308" t="s">
        <v>3549</v>
      </c>
      <c r="O1136" s="309"/>
      <c r="P1136" s="309"/>
      <c r="Q1136" s="309"/>
      <c r="R1136" s="309"/>
      <c r="S1136" s="309"/>
      <c r="T1136" s="309"/>
      <c r="U1136" s="309"/>
      <c r="V1136" s="309"/>
      <c r="W1136" s="309"/>
      <c r="X1136" s="309"/>
      <c r="Y1136" s="309"/>
    </row>
    <row r="1137">
      <c r="A1137" s="266" t="s">
        <v>3552</v>
      </c>
      <c r="B1137" s="267">
        <v>1.1</v>
      </c>
      <c r="C1137" s="301">
        <f t="shared" si="1"/>
        <v>2.2</v>
      </c>
      <c r="D1137" s="302">
        <v>500.0</v>
      </c>
      <c r="E1137" s="302">
        <v>500.0</v>
      </c>
      <c r="F1137" s="302">
        <v>500.0</v>
      </c>
      <c r="G1137" s="302">
        <v>500.0</v>
      </c>
      <c r="H1137" s="303">
        <f t="shared" si="2"/>
        <v>2000</v>
      </c>
      <c r="I1137" s="304">
        <f t="shared" si="3"/>
        <v>6.56167979</v>
      </c>
      <c r="J1137" s="305">
        <f t="shared" si="4"/>
        <v>14.43569554</v>
      </c>
      <c r="K1137" s="306">
        <v>5.0</v>
      </c>
      <c r="L1137" s="307">
        <f t="shared" si="5"/>
        <v>19.43569554</v>
      </c>
      <c r="M1137" s="307">
        <f t="shared" si="6"/>
        <v>23.32283465</v>
      </c>
      <c r="N1137" s="308" t="s">
        <v>3552</v>
      </c>
      <c r="O1137" s="309"/>
      <c r="P1137" s="309"/>
      <c r="Q1137" s="309"/>
      <c r="R1137" s="309"/>
      <c r="S1137" s="309"/>
      <c r="T1137" s="309"/>
      <c r="U1137" s="309"/>
      <c r="V1137" s="309"/>
      <c r="W1137" s="309"/>
      <c r="X1137" s="309"/>
      <c r="Y1137" s="309"/>
    </row>
    <row r="1138">
      <c r="A1138" s="266" t="s">
        <v>3555</v>
      </c>
      <c r="B1138" s="267">
        <v>1.1</v>
      </c>
      <c r="C1138" s="301">
        <f t="shared" si="1"/>
        <v>2.2</v>
      </c>
      <c r="D1138" s="302">
        <v>500.0</v>
      </c>
      <c r="E1138" s="302">
        <v>500.0</v>
      </c>
      <c r="F1138" s="302">
        <v>500.0</v>
      </c>
      <c r="G1138" s="302">
        <v>500.0</v>
      </c>
      <c r="H1138" s="303">
        <f t="shared" si="2"/>
        <v>2000</v>
      </c>
      <c r="I1138" s="304">
        <f t="shared" si="3"/>
        <v>6.56167979</v>
      </c>
      <c r="J1138" s="305">
        <f t="shared" si="4"/>
        <v>14.43569554</v>
      </c>
      <c r="K1138" s="306">
        <v>5.0</v>
      </c>
      <c r="L1138" s="307">
        <f t="shared" si="5"/>
        <v>19.43569554</v>
      </c>
      <c r="M1138" s="307">
        <f t="shared" si="6"/>
        <v>23.32283465</v>
      </c>
      <c r="N1138" s="308" t="s">
        <v>3555</v>
      </c>
      <c r="O1138" s="309"/>
      <c r="P1138" s="309"/>
      <c r="Q1138" s="309"/>
      <c r="R1138" s="309"/>
      <c r="S1138" s="309"/>
      <c r="T1138" s="309"/>
      <c r="U1138" s="309"/>
      <c r="V1138" s="309"/>
      <c r="W1138" s="309"/>
      <c r="X1138" s="309"/>
      <c r="Y1138" s="309"/>
    </row>
    <row r="1139">
      <c r="A1139" s="266" t="s">
        <v>3558</v>
      </c>
      <c r="B1139" s="267">
        <v>1.55</v>
      </c>
      <c r="C1139" s="301">
        <f t="shared" si="1"/>
        <v>3.1</v>
      </c>
      <c r="D1139" s="302">
        <v>500.0</v>
      </c>
      <c r="E1139" s="302">
        <v>500.0</v>
      </c>
      <c r="F1139" s="302">
        <v>500.0</v>
      </c>
      <c r="G1139" s="302">
        <v>500.0</v>
      </c>
      <c r="H1139" s="303">
        <f t="shared" si="2"/>
        <v>2000</v>
      </c>
      <c r="I1139" s="304">
        <f t="shared" si="3"/>
        <v>6.56167979</v>
      </c>
      <c r="J1139" s="305">
        <f t="shared" si="4"/>
        <v>20.34120735</v>
      </c>
      <c r="K1139" s="310"/>
      <c r="L1139" s="307">
        <f t="shared" si="5"/>
        <v>20.34120735</v>
      </c>
      <c r="M1139" s="307">
        <f t="shared" si="6"/>
        <v>24.40944882</v>
      </c>
      <c r="N1139" s="308" t="s">
        <v>3558</v>
      </c>
      <c r="O1139" s="309"/>
      <c r="P1139" s="309"/>
      <c r="Q1139" s="309"/>
      <c r="R1139" s="309"/>
      <c r="S1139" s="309"/>
      <c r="T1139" s="309"/>
      <c r="U1139" s="309"/>
      <c r="V1139" s="309"/>
      <c r="W1139" s="309"/>
      <c r="X1139" s="309"/>
      <c r="Y1139" s="309"/>
    </row>
    <row r="1140">
      <c r="A1140" s="266" t="s">
        <v>3563</v>
      </c>
      <c r="B1140" s="267">
        <v>1.65</v>
      </c>
      <c r="C1140" s="301">
        <f t="shared" si="1"/>
        <v>3.3</v>
      </c>
      <c r="D1140" s="302">
        <v>500.0</v>
      </c>
      <c r="E1140" s="302">
        <v>500.0</v>
      </c>
      <c r="F1140" s="302">
        <v>500.0</v>
      </c>
      <c r="G1140" s="302">
        <v>500.0</v>
      </c>
      <c r="H1140" s="303">
        <f t="shared" si="2"/>
        <v>2000</v>
      </c>
      <c r="I1140" s="304">
        <f t="shared" si="3"/>
        <v>6.56167979</v>
      </c>
      <c r="J1140" s="305">
        <f t="shared" si="4"/>
        <v>21.65354331</v>
      </c>
      <c r="K1140" s="310"/>
      <c r="L1140" s="307">
        <f t="shared" si="5"/>
        <v>21.65354331</v>
      </c>
      <c r="M1140" s="307">
        <f t="shared" si="6"/>
        <v>25.98425197</v>
      </c>
      <c r="N1140" s="308" t="s">
        <v>3563</v>
      </c>
      <c r="O1140" s="309"/>
      <c r="P1140" s="309"/>
      <c r="Q1140" s="309"/>
      <c r="R1140" s="309"/>
      <c r="S1140" s="309"/>
      <c r="T1140" s="309"/>
      <c r="U1140" s="309"/>
      <c r="V1140" s="309"/>
      <c r="W1140" s="309"/>
      <c r="X1140" s="309"/>
      <c r="Y1140" s="309"/>
    </row>
    <row r="1141">
      <c r="A1141" s="266" t="s">
        <v>3566</v>
      </c>
      <c r="B1141" s="267">
        <v>1.4</v>
      </c>
      <c r="C1141" s="301">
        <f t="shared" si="1"/>
        <v>2.8</v>
      </c>
      <c r="D1141" s="302">
        <v>500.0</v>
      </c>
      <c r="E1141" s="302">
        <v>500.0</v>
      </c>
      <c r="F1141" s="302">
        <v>500.0</v>
      </c>
      <c r="G1141" s="302">
        <v>500.0</v>
      </c>
      <c r="H1141" s="303">
        <f t="shared" si="2"/>
        <v>2000</v>
      </c>
      <c r="I1141" s="304">
        <f t="shared" si="3"/>
        <v>6.56167979</v>
      </c>
      <c r="J1141" s="305">
        <f t="shared" si="4"/>
        <v>18.37270341</v>
      </c>
      <c r="K1141" s="310"/>
      <c r="L1141" s="307">
        <f t="shared" si="5"/>
        <v>18.37270341</v>
      </c>
      <c r="M1141" s="307">
        <f t="shared" si="6"/>
        <v>22.04724409</v>
      </c>
      <c r="N1141" s="308" t="s">
        <v>3566</v>
      </c>
      <c r="O1141" s="309"/>
      <c r="P1141" s="309"/>
      <c r="Q1141" s="309"/>
      <c r="R1141" s="309"/>
      <c r="S1141" s="309"/>
      <c r="T1141" s="309"/>
      <c r="U1141" s="309"/>
      <c r="V1141" s="309"/>
      <c r="W1141" s="309"/>
      <c r="X1141" s="309"/>
      <c r="Y1141" s="309"/>
    </row>
    <row r="1142">
      <c r="A1142" s="266" t="s">
        <v>3569</v>
      </c>
      <c r="B1142" s="267">
        <v>1.4</v>
      </c>
      <c r="C1142" s="301">
        <f t="shared" si="1"/>
        <v>2.8</v>
      </c>
      <c r="D1142" s="302">
        <v>500.0</v>
      </c>
      <c r="E1142" s="302">
        <v>500.0</v>
      </c>
      <c r="F1142" s="302">
        <v>500.0</v>
      </c>
      <c r="G1142" s="302">
        <v>500.0</v>
      </c>
      <c r="H1142" s="303">
        <f t="shared" si="2"/>
        <v>2000</v>
      </c>
      <c r="I1142" s="304">
        <f t="shared" si="3"/>
        <v>6.56167979</v>
      </c>
      <c r="J1142" s="305">
        <f t="shared" si="4"/>
        <v>18.37270341</v>
      </c>
      <c r="K1142" s="310"/>
      <c r="L1142" s="307">
        <f t="shared" si="5"/>
        <v>18.37270341</v>
      </c>
      <c r="M1142" s="307">
        <f t="shared" si="6"/>
        <v>22.04724409</v>
      </c>
      <c r="N1142" s="308" t="s">
        <v>3569</v>
      </c>
      <c r="O1142" s="309"/>
      <c r="P1142" s="309"/>
      <c r="Q1142" s="309"/>
      <c r="R1142" s="309"/>
      <c r="S1142" s="309"/>
      <c r="T1142" s="309"/>
      <c r="U1142" s="309"/>
      <c r="V1142" s="309"/>
      <c r="W1142" s="309"/>
      <c r="X1142" s="309"/>
      <c r="Y1142" s="309"/>
    </row>
    <row r="1143">
      <c r="A1143" s="266" t="s">
        <v>3572</v>
      </c>
      <c r="B1143" s="267">
        <v>1.4</v>
      </c>
      <c r="C1143" s="301">
        <f t="shared" si="1"/>
        <v>2.8</v>
      </c>
      <c r="D1143" s="302">
        <v>500.0</v>
      </c>
      <c r="E1143" s="302">
        <v>500.0</v>
      </c>
      <c r="F1143" s="302">
        <v>500.0</v>
      </c>
      <c r="G1143" s="302">
        <v>500.0</v>
      </c>
      <c r="H1143" s="303">
        <f t="shared" si="2"/>
        <v>2000</v>
      </c>
      <c r="I1143" s="304">
        <f t="shared" si="3"/>
        <v>6.56167979</v>
      </c>
      <c r="J1143" s="305">
        <f t="shared" si="4"/>
        <v>18.37270341</v>
      </c>
      <c r="K1143" s="310"/>
      <c r="L1143" s="307">
        <f t="shared" si="5"/>
        <v>18.37270341</v>
      </c>
      <c r="M1143" s="307">
        <f t="shared" si="6"/>
        <v>22.04724409</v>
      </c>
      <c r="N1143" s="308" t="s">
        <v>3572</v>
      </c>
      <c r="O1143" s="309"/>
      <c r="P1143" s="309"/>
      <c r="Q1143" s="309"/>
      <c r="R1143" s="309"/>
      <c r="S1143" s="309"/>
      <c r="T1143" s="309"/>
      <c r="U1143" s="309"/>
      <c r="V1143" s="309"/>
      <c r="W1143" s="309"/>
      <c r="X1143" s="309"/>
      <c r="Y1143" s="309"/>
    </row>
    <row r="1144">
      <c r="A1144" s="266" t="s">
        <v>3575</v>
      </c>
      <c r="B1144" s="267">
        <v>1.2</v>
      </c>
      <c r="C1144" s="301">
        <f t="shared" si="1"/>
        <v>2.4</v>
      </c>
      <c r="D1144" s="302">
        <v>500.0</v>
      </c>
      <c r="E1144" s="302">
        <v>500.0</v>
      </c>
      <c r="F1144" s="302">
        <v>500.0</v>
      </c>
      <c r="G1144" s="302">
        <v>500.0</v>
      </c>
      <c r="H1144" s="303">
        <f t="shared" si="2"/>
        <v>2000</v>
      </c>
      <c r="I1144" s="304">
        <f t="shared" si="3"/>
        <v>6.56167979</v>
      </c>
      <c r="J1144" s="305">
        <f t="shared" si="4"/>
        <v>15.7480315</v>
      </c>
      <c r="K1144" s="306">
        <v>5.0</v>
      </c>
      <c r="L1144" s="307">
        <f t="shared" si="5"/>
        <v>20.7480315</v>
      </c>
      <c r="M1144" s="307">
        <f t="shared" si="6"/>
        <v>24.8976378</v>
      </c>
      <c r="N1144" s="308" t="s">
        <v>3575</v>
      </c>
      <c r="O1144" s="309"/>
      <c r="P1144" s="309"/>
      <c r="Q1144" s="309"/>
      <c r="R1144" s="309"/>
      <c r="S1144" s="309"/>
      <c r="T1144" s="309"/>
      <c r="U1144" s="309"/>
      <c r="V1144" s="309"/>
      <c r="W1144" s="309"/>
      <c r="X1144" s="309"/>
      <c r="Y1144" s="309"/>
    </row>
    <row r="1145">
      <c r="A1145" s="266" t="s">
        <v>3578</v>
      </c>
      <c r="B1145" s="267">
        <v>3.45</v>
      </c>
      <c r="C1145" s="301">
        <f t="shared" si="1"/>
        <v>6.9</v>
      </c>
      <c r="D1145" s="302">
        <v>500.0</v>
      </c>
      <c r="E1145" s="302">
        <v>500.0</v>
      </c>
      <c r="F1145" s="302">
        <v>500.0</v>
      </c>
      <c r="G1145" s="302">
        <v>500.0</v>
      </c>
      <c r="H1145" s="303">
        <f t="shared" si="2"/>
        <v>2000</v>
      </c>
      <c r="I1145" s="304">
        <f t="shared" si="3"/>
        <v>6.56167979</v>
      </c>
      <c r="J1145" s="305">
        <f t="shared" si="4"/>
        <v>45.27559055</v>
      </c>
      <c r="K1145" s="310"/>
      <c r="L1145" s="307">
        <f t="shared" si="5"/>
        <v>45.27559055</v>
      </c>
      <c r="M1145" s="307">
        <f t="shared" si="6"/>
        <v>54.33070866</v>
      </c>
      <c r="N1145" s="308" t="s">
        <v>3578</v>
      </c>
      <c r="O1145" s="309"/>
      <c r="P1145" s="309"/>
      <c r="Q1145" s="309"/>
      <c r="R1145" s="309"/>
      <c r="S1145" s="309"/>
      <c r="T1145" s="309"/>
      <c r="U1145" s="309"/>
      <c r="V1145" s="309"/>
      <c r="W1145" s="309"/>
      <c r="X1145" s="309"/>
      <c r="Y1145" s="309"/>
    </row>
    <row r="1146">
      <c r="A1146" s="266" t="s">
        <v>3581</v>
      </c>
      <c r="B1146" s="267">
        <v>4.4</v>
      </c>
      <c r="C1146" s="301">
        <f t="shared" si="1"/>
        <v>8.8</v>
      </c>
      <c r="D1146" s="302">
        <v>500.0</v>
      </c>
      <c r="E1146" s="302">
        <v>500.0</v>
      </c>
      <c r="F1146" s="302">
        <v>500.0</v>
      </c>
      <c r="G1146" s="302">
        <v>500.0</v>
      </c>
      <c r="H1146" s="303">
        <f t="shared" si="2"/>
        <v>2000</v>
      </c>
      <c r="I1146" s="304">
        <f t="shared" si="3"/>
        <v>6.56167979</v>
      </c>
      <c r="J1146" s="305">
        <f t="shared" si="4"/>
        <v>57.74278215</v>
      </c>
      <c r="K1146" s="310"/>
      <c r="L1146" s="307">
        <f t="shared" si="5"/>
        <v>57.74278215</v>
      </c>
      <c r="M1146" s="307">
        <f t="shared" si="6"/>
        <v>69.29133858</v>
      </c>
      <c r="N1146" s="308" t="s">
        <v>3581</v>
      </c>
      <c r="O1146" s="309"/>
      <c r="P1146" s="309"/>
      <c r="Q1146" s="309"/>
      <c r="R1146" s="309"/>
      <c r="S1146" s="309"/>
      <c r="T1146" s="309"/>
      <c r="U1146" s="309"/>
      <c r="V1146" s="309"/>
      <c r="W1146" s="309"/>
      <c r="X1146" s="309"/>
      <c r="Y1146" s="309"/>
    </row>
    <row r="1147">
      <c r="A1147" s="266" t="s">
        <v>3584</v>
      </c>
      <c r="B1147" s="267">
        <v>2.02</v>
      </c>
      <c r="C1147" s="301">
        <f t="shared" si="1"/>
        <v>4.04</v>
      </c>
      <c r="D1147" s="302">
        <v>500.0</v>
      </c>
      <c r="E1147" s="302">
        <v>500.0</v>
      </c>
      <c r="F1147" s="302">
        <v>500.0</v>
      </c>
      <c r="G1147" s="302">
        <v>500.0</v>
      </c>
      <c r="H1147" s="303">
        <f t="shared" si="2"/>
        <v>2000</v>
      </c>
      <c r="I1147" s="304">
        <f t="shared" si="3"/>
        <v>6.56167979</v>
      </c>
      <c r="J1147" s="305">
        <f t="shared" si="4"/>
        <v>26.50918635</v>
      </c>
      <c r="K1147" s="310"/>
      <c r="L1147" s="307">
        <f t="shared" si="5"/>
        <v>26.50918635</v>
      </c>
      <c r="M1147" s="307">
        <f t="shared" si="6"/>
        <v>31.81102362</v>
      </c>
      <c r="N1147" s="308" t="s">
        <v>3584</v>
      </c>
      <c r="O1147" s="309"/>
      <c r="P1147" s="309"/>
      <c r="Q1147" s="309"/>
      <c r="R1147" s="309"/>
      <c r="S1147" s="309"/>
      <c r="T1147" s="309"/>
      <c r="U1147" s="309"/>
      <c r="V1147" s="309"/>
      <c r="W1147" s="309"/>
      <c r="X1147" s="309"/>
      <c r="Y1147" s="309"/>
    </row>
    <row r="1148">
      <c r="A1148" s="266" t="s">
        <v>3587</v>
      </c>
      <c r="B1148" s="267">
        <v>2.02</v>
      </c>
      <c r="C1148" s="301">
        <f t="shared" si="1"/>
        <v>4.04</v>
      </c>
      <c r="D1148" s="302">
        <v>500.0</v>
      </c>
      <c r="E1148" s="302">
        <v>500.0</v>
      </c>
      <c r="F1148" s="302">
        <v>500.0</v>
      </c>
      <c r="G1148" s="302">
        <v>500.0</v>
      </c>
      <c r="H1148" s="303">
        <f t="shared" si="2"/>
        <v>2000</v>
      </c>
      <c r="I1148" s="304">
        <f t="shared" si="3"/>
        <v>6.56167979</v>
      </c>
      <c r="J1148" s="305">
        <f t="shared" si="4"/>
        <v>26.50918635</v>
      </c>
      <c r="K1148" s="310"/>
      <c r="L1148" s="307">
        <f t="shared" si="5"/>
        <v>26.50918635</v>
      </c>
      <c r="M1148" s="307">
        <f t="shared" si="6"/>
        <v>31.81102362</v>
      </c>
      <c r="N1148" s="308" t="s">
        <v>3587</v>
      </c>
      <c r="O1148" s="309"/>
      <c r="P1148" s="309"/>
      <c r="Q1148" s="309"/>
      <c r="R1148" s="309"/>
      <c r="S1148" s="309"/>
      <c r="T1148" s="309"/>
      <c r="U1148" s="309"/>
      <c r="V1148" s="309"/>
      <c r="W1148" s="309"/>
      <c r="X1148" s="309"/>
      <c r="Y1148" s="309"/>
    </row>
    <row r="1149">
      <c r="A1149" s="266" t="s">
        <v>3590</v>
      </c>
      <c r="B1149" s="267">
        <v>2.02</v>
      </c>
      <c r="C1149" s="301">
        <f t="shared" si="1"/>
        <v>4.04</v>
      </c>
      <c r="D1149" s="302">
        <v>500.0</v>
      </c>
      <c r="E1149" s="302">
        <v>500.0</v>
      </c>
      <c r="F1149" s="302">
        <v>500.0</v>
      </c>
      <c r="G1149" s="302">
        <v>500.0</v>
      </c>
      <c r="H1149" s="303">
        <f t="shared" si="2"/>
        <v>2000</v>
      </c>
      <c r="I1149" s="304">
        <f t="shared" si="3"/>
        <v>6.56167979</v>
      </c>
      <c r="J1149" s="305">
        <f t="shared" si="4"/>
        <v>26.50918635</v>
      </c>
      <c r="K1149" s="310"/>
      <c r="L1149" s="307">
        <f t="shared" si="5"/>
        <v>26.50918635</v>
      </c>
      <c r="M1149" s="307">
        <f t="shared" si="6"/>
        <v>31.81102362</v>
      </c>
      <c r="N1149" s="308" t="s">
        <v>3590</v>
      </c>
      <c r="O1149" s="309"/>
      <c r="P1149" s="309"/>
      <c r="Q1149" s="309"/>
      <c r="R1149" s="309"/>
      <c r="S1149" s="309"/>
      <c r="T1149" s="309"/>
      <c r="U1149" s="309"/>
      <c r="V1149" s="309"/>
      <c r="W1149" s="309"/>
      <c r="X1149" s="309"/>
      <c r="Y1149" s="309"/>
    </row>
    <row r="1150">
      <c r="A1150" s="266" t="s">
        <v>3593</v>
      </c>
      <c r="B1150" s="267">
        <v>2.02</v>
      </c>
      <c r="C1150" s="301">
        <f t="shared" si="1"/>
        <v>4.04</v>
      </c>
      <c r="D1150" s="302">
        <v>500.0</v>
      </c>
      <c r="E1150" s="302">
        <v>500.0</v>
      </c>
      <c r="F1150" s="302">
        <v>500.0</v>
      </c>
      <c r="G1150" s="302">
        <v>500.0</v>
      </c>
      <c r="H1150" s="303">
        <f t="shared" si="2"/>
        <v>2000</v>
      </c>
      <c r="I1150" s="304">
        <f t="shared" si="3"/>
        <v>6.56167979</v>
      </c>
      <c r="J1150" s="305">
        <f t="shared" si="4"/>
        <v>26.50918635</v>
      </c>
      <c r="K1150" s="310"/>
      <c r="L1150" s="307">
        <f t="shared" si="5"/>
        <v>26.50918635</v>
      </c>
      <c r="M1150" s="307">
        <f t="shared" si="6"/>
        <v>31.81102362</v>
      </c>
      <c r="N1150" s="308" t="s">
        <v>3593</v>
      </c>
      <c r="O1150" s="309"/>
      <c r="P1150" s="309"/>
      <c r="Q1150" s="309"/>
      <c r="R1150" s="309"/>
      <c r="S1150" s="309"/>
      <c r="T1150" s="309"/>
      <c r="U1150" s="309"/>
      <c r="V1150" s="309"/>
      <c r="W1150" s="309"/>
      <c r="X1150" s="309"/>
      <c r="Y1150" s="309"/>
    </row>
    <row r="1151">
      <c r="A1151" s="266" t="s">
        <v>3596</v>
      </c>
      <c r="B1151" s="267">
        <v>1.5</v>
      </c>
      <c r="C1151" s="301">
        <f t="shared" si="1"/>
        <v>3</v>
      </c>
      <c r="D1151" s="302">
        <v>500.0</v>
      </c>
      <c r="E1151" s="302">
        <v>500.0</v>
      </c>
      <c r="F1151" s="302">
        <v>500.0</v>
      </c>
      <c r="G1151" s="302">
        <v>500.0</v>
      </c>
      <c r="H1151" s="303">
        <f t="shared" si="2"/>
        <v>2000</v>
      </c>
      <c r="I1151" s="304">
        <f t="shared" si="3"/>
        <v>6.56167979</v>
      </c>
      <c r="J1151" s="305">
        <f t="shared" si="4"/>
        <v>19.68503937</v>
      </c>
      <c r="K1151" s="310"/>
      <c r="L1151" s="307">
        <f t="shared" si="5"/>
        <v>19.68503937</v>
      </c>
      <c r="M1151" s="307">
        <f t="shared" si="6"/>
        <v>23.62204724</v>
      </c>
      <c r="N1151" s="308" t="s">
        <v>3596</v>
      </c>
      <c r="O1151" s="309"/>
      <c r="P1151" s="309"/>
      <c r="Q1151" s="309"/>
      <c r="R1151" s="309"/>
      <c r="S1151" s="309"/>
      <c r="T1151" s="309"/>
      <c r="U1151" s="309"/>
      <c r="V1151" s="309"/>
      <c r="W1151" s="309"/>
      <c r="X1151" s="309"/>
      <c r="Y1151" s="309"/>
    </row>
    <row r="1152">
      <c r="A1152" s="266" t="s">
        <v>3599</v>
      </c>
      <c r="B1152" s="267">
        <v>1.5</v>
      </c>
      <c r="C1152" s="301">
        <f t="shared" si="1"/>
        <v>3</v>
      </c>
      <c r="D1152" s="302">
        <v>500.0</v>
      </c>
      <c r="E1152" s="302">
        <v>500.0</v>
      </c>
      <c r="F1152" s="302">
        <v>500.0</v>
      </c>
      <c r="G1152" s="302">
        <v>500.0</v>
      </c>
      <c r="H1152" s="303">
        <f t="shared" si="2"/>
        <v>2000</v>
      </c>
      <c r="I1152" s="304">
        <f t="shared" si="3"/>
        <v>6.56167979</v>
      </c>
      <c r="J1152" s="305">
        <f t="shared" si="4"/>
        <v>19.68503937</v>
      </c>
      <c r="K1152" s="310"/>
      <c r="L1152" s="307">
        <f t="shared" si="5"/>
        <v>19.68503937</v>
      </c>
      <c r="M1152" s="307">
        <f t="shared" si="6"/>
        <v>23.62204724</v>
      </c>
      <c r="N1152" s="308" t="s">
        <v>3599</v>
      </c>
      <c r="O1152" s="309"/>
      <c r="P1152" s="309"/>
      <c r="Q1152" s="309"/>
      <c r="R1152" s="309"/>
      <c r="S1152" s="309"/>
      <c r="T1152" s="309"/>
      <c r="U1152" s="309"/>
      <c r="V1152" s="309"/>
      <c r="W1152" s="309"/>
      <c r="X1152" s="309"/>
      <c r="Y1152" s="309"/>
    </row>
    <row r="1153">
      <c r="A1153" s="266" t="s">
        <v>3601</v>
      </c>
      <c r="B1153" s="267">
        <v>1.5</v>
      </c>
      <c r="C1153" s="301">
        <f t="shared" si="1"/>
        <v>3</v>
      </c>
      <c r="D1153" s="302">
        <v>500.0</v>
      </c>
      <c r="E1153" s="302">
        <v>500.0</v>
      </c>
      <c r="F1153" s="302">
        <v>500.0</v>
      </c>
      <c r="G1153" s="302">
        <v>500.0</v>
      </c>
      <c r="H1153" s="303">
        <f t="shared" si="2"/>
        <v>2000</v>
      </c>
      <c r="I1153" s="304">
        <f t="shared" si="3"/>
        <v>6.56167979</v>
      </c>
      <c r="J1153" s="305">
        <f t="shared" si="4"/>
        <v>19.68503937</v>
      </c>
      <c r="K1153" s="310"/>
      <c r="L1153" s="307">
        <f t="shared" si="5"/>
        <v>19.68503937</v>
      </c>
      <c r="M1153" s="307">
        <f t="shared" si="6"/>
        <v>23.62204724</v>
      </c>
      <c r="N1153" s="308" t="s">
        <v>3601</v>
      </c>
      <c r="O1153" s="309"/>
      <c r="P1153" s="309"/>
      <c r="Q1153" s="309"/>
      <c r="R1153" s="309"/>
      <c r="S1153" s="309"/>
      <c r="T1153" s="309"/>
      <c r="U1153" s="309"/>
      <c r="V1153" s="309"/>
      <c r="W1153" s="309"/>
      <c r="X1153" s="309"/>
      <c r="Y1153" s="309"/>
    </row>
    <row r="1154">
      <c r="A1154" s="266" t="s">
        <v>3603</v>
      </c>
      <c r="B1154" s="267">
        <v>1.62</v>
      </c>
      <c r="C1154" s="301">
        <f t="shared" si="1"/>
        <v>3.24</v>
      </c>
      <c r="D1154" s="302">
        <v>500.0</v>
      </c>
      <c r="E1154" s="302">
        <v>500.0</v>
      </c>
      <c r="F1154" s="302">
        <v>500.0</v>
      </c>
      <c r="G1154" s="302">
        <v>500.0</v>
      </c>
      <c r="H1154" s="303">
        <f t="shared" si="2"/>
        <v>2000</v>
      </c>
      <c r="I1154" s="304">
        <f t="shared" si="3"/>
        <v>6.56167979</v>
      </c>
      <c r="J1154" s="305">
        <f t="shared" si="4"/>
        <v>21.25984252</v>
      </c>
      <c r="K1154" s="310"/>
      <c r="L1154" s="307">
        <f t="shared" si="5"/>
        <v>21.25984252</v>
      </c>
      <c r="M1154" s="307">
        <f t="shared" si="6"/>
        <v>25.51181102</v>
      </c>
      <c r="N1154" s="308" t="s">
        <v>3603</v>
      </c>
      <c r="O1154" s="309"/>
      <c r="P1154" s="309"/>
      <c r="Q1154" s="309"/>
      <c r="R1154" s="309"/>
      <c r="S1154" s="309"/>
      <c r="T1154" s="309"/>
      <c r="U1154" s="309"/>
      <c r="V1154" s="309"/>
      <c r="W1154" s="309"/>
      <c r="X1154" s="309"/>
      <c r="Y1154" s="309"/>
    </row>
    <row r="1155">
      <c r="A1155" s="266" t="s">
        <v>3606</v>
      </c>
      <c r="B1155" s="267">
        <v>2.35</v>
      </c>
      <c r="C1155" s="301">
        <f t="shared" si="1"/>
        <v>4.7</v>
      </c>
      <c r="D1155" s="302">
        <v>500.0</v>
      </c>
      <c r="E1155" s="302">
        <v>500.0</v>
      </c>
      <c r="F1155" s="302">
        <v>500.0</v>
      </c>
      <c r="G1155" s="302">
        <v>500.0</v>
      </c>
      <c r="H1155" s="303">
        <f t="shared" si="2"/>
        <v>2000</v>
      </c>
      <c r="I1155" s="304">
        <f t="shared" si="3"/>
        <v>6.56167979</v>
      </c>
      <c r="J1155" s="305">
        <f t="shared" si="4"/>
        <v>30.83989501</v>
      </c>
      <c r="K1155" s="310"/>
      <c r="L1155" s="307">
        <f t="shared" si="5"/>
        <v>30.83989501</v>
      </c>
      <c r="M1155" s="307">
        <f t="shared" si="6"/>
        <v>37.00787402</v>
      </c>
      <c r="N1155" s="308" t="s">
        <v>3606</v>
      </c>
      <c r="O1155" s="309"/>
      <c r="P1155" s="309"/>
      <c r="Q1155" s="309"/>
      <c r="R1155" s="309"/>
      <c r="S1155" s="309"/>
      <c r="T1155" s="309"/>
      <c r="U1155" s="309"/>
      <c r="V1155" s="309"/>
      <c r="W1155" s="309"/>
      <c r="X1155" s="309"/>
      <c r="Y1155" s="309"/>
    </row>
    <row r="1156">
      <c r="A1156" s="266" t="s">
        <v>3610</v>
      </c>
      <c r="B1156" s="267">
        <v>2.35</v>
      </c>
      <c r="C1156" s="301">
        <f t="shared" si="1"/>
        <v>4.7</v>
      </c>
      <c r="D1156" s="302">
        <v>500.0</v>
      </c>
      <c r="E1156" s="302">
        <v>500.0</v>
      </c>
      <c r="F1156" s="302">
        <v>500.0</v>
      </c>
      <c r="G1156" s="302">
        <v>500.0</v>
      </c>
      <c r="H1156" s="303">
        <f t="shared" si="2"/>
        <v>2000</v>
      </c>
      <c r="I1156" s="304">
        <f t="shared" si="3"/>
        <v>6.56167979</v>
      </c>
      <c r="J1156" s="305">
        <f t="shared" si="4"/>
        <v>30.83989501</v>
      </c>
      <c r="K1156" s="306"/>
      <c r="L1156" s="307">
        <f t="shared" si="5"/>
        <v>30.83989501</v>
      </c>
      <c r="M1156" s="307">
        <f t="shared" si="6"/>
        <v>37.00787402</v>
      </c>
      <c r="N1156" s="308" t="s">
        <v>3610</v>
      </c>
      <c r="O1156" s="309"/>
      <c r="P1156" s="309"/>
      <c r="Q1156" s="309"/>
      <c r="R1156" s="309"/>
      <c r="S1156" s="309"/>
      <c r="T1156" s="309"/>
      <c r="U1156" s="309"/>
      <c r="V1156" s="309"/>
      <c r="W1156" s="309"/>
      <c r="X1156" s="309"/>
      <c r="Y1156" s="309"/>
    </row>
    <row r="1157">
      <c r="A1157" s="266" t="s">
        <v>3614</v>
      </c>
      <c r="B1157" s="267">
        <v>2.35</v>
      </c>
      <c r="C1157" s="301">
        <f t="shared" si="1"/>
        <v>4.7</v>
      </c>
      <c r="D1157" s="302">
        <v>500.0</v>
      </c>
      <c r="E1157" s="302">
        <v>500.0</v>
      </c>
      <c r="F1157" s="302">
        <v>500.0</v>
      </c>
      <c r="G1157" s="302">
        <v>500.0</v>
      </c>
      <c r="H1157" s="303">
        <f t="shared" si="2"/>
        <v>2000</v>
      </c>
      <c r="I1157" s="304">
        <f t="shared" si="3"/>
        <v>6.56167979</v>
      </c>
      <c r="J1157" s="305">
        <f t="shared" si="4"/>
        <v>30.83989501</v>
      </c>
      <c r="K1157" s="306"/>
      <c r="L1157" s="307">
        <f t="shared" si="5"/>
        <v>30.83989501</v>
      </c>
      <c r="M1157" s="307">
        <f t="shared" si="6"/>
        <v>37.00787402</v>
      </c>
      <c r="N1157" s="308" t="s">
        <v>3614</v>
      </c>
      <c r="O1157" s="309"/>
      <c r="P1157" s="309"/>
      <c r="Q1157" s="309"/>
      <c r="R1157" s="309"/>
      <c r="S1157" s="309"/>
      <c r="T1157" s="309"/>
      <c r="U1157" s="309"/>
      <c r="V1157" s="309"/>
      <c r="W1157" s="309"/>
      <c r="X1157" s="309"/>
      <c r="Y1157" s="309"/>
    </row>
    <row r="1158">
      <c r="A1158" s="266" t="s">
        <v>3618</v>
      </c>
      <c r="B1158" s="267">
        <v>2.35</v>
      </c>
      <c r="C1158" s="301">
        <f t="shared" si="1"/>
        <v>4.7</v>
      </c>
      <c r="D1158" s="302">
        <v>500.0</v>
      </c>
      <c r="E1158" s="302">
        <v>500.0</v>
      </c>
      <c r="F1158" s="302">
        <v>500.0</v>
      </c>
      <c r="G1158" s="302">
        <v>500.0</v>
      </c>
      <c r="H1158" s="303">
        <f t="shared" si="2"/>
        <v>2000</v>
      </c>
      <c r="I1158" s="304">
        <f t="shared" si="3"/>
        <v>6.56167979</v>
      </c>
      <c r="J1158" s="305">
        <f t="shared" si="4"/>
        <v>30.83989501</v>
      </c>
      <c r="K1158" s="306"/>
      <c r="L1158" s="307">
        <f t="shared" si="5"/>
        <v>30.83989501</v>
      </c>
      <c r="M1158" s="307">
        <f t="shared" si="6"/>
        <v>37.00787402</v>
      </c>
      <c r="N1158" s="308" t="s">
        <v>3618</v>
      </c>
      <c r="O1158" s="309"/>
      <c r="P1158" s="309"/>
      <c r="Q1158" s="309"/>
      <c r="R1158" s="309"/>
      <c r="S1158" s="309"/>
      <c r="T1158" s="309"/>
      <c r="U1158" s="309"/>
      <c r="V1158" s="309"/>
      <c r="W1158" s="309"/>
      <c r="X1158" s="309"/>
      <c r="Y1158" s="309"/>
    </row>
    <row r="1159">
      <c r="A1159" s="266" t="s">
        <v>3622</v>
      </c>
      <c r="B1159" s="267">
        <v>2.35</v>
      </c>
      <c r="C1159" s="301">
        <f t="shared" si="1"/>
        <v>4.7</v>
      </c>
      <c r="D1159" s="302">
        <v>500.0</v>
      </c>
      <c r="E1159" s="302">
        <v>500.0</v>
      </c>
      <c r="F1159" s="302">
        <v>500.0</v>
      </c>
      <c r="G1159" s="302">
        <v>500.0</v>
      </c>
      <c r="H1159" s="303">
        <f t="shared" si="2"/>
        <v>2000</v>
      </c>
      <c r="I1159" s="304">
        <f t="shared" si="3"/>
        <v>6.56167979</v>
      </c>
      <c r="J1159" s="305">
        <f t="shared" si="4"/>
        <v>30.83989501</v>
      </c>
      <c r="K1159" s="306"/>
      <c r="L1159" s="307">
        <f t="shared" si="5"/>
        <v>30.83989501</v>
      </c>
      <c r="M1159" s="307">
        <f t="shared" si="6"/>
        <v>37.00787402</v>
      </c>
      <c r="N1159" s="308" t="s">
        <v>3622</v>
      </c>
      <c r="O1159" s="309"/>
      <c r="P1159" s="309"/>
      <c r="Q1159" s="309"/>
      <c r="R1159" s="309"/>
      <c r="S1159" s="309"/>
      <c r="T1159" s="309"/>
      <c r="U1159" s="309"/>
      <c r="V1159" s="309"/>
      <c r="W1159" s="309"/>
      <c r="X1159" s="309"/>
      <c r="Y1159" s="309"/>
    </row>
    <row r="1160">
      <c r="A1160" s="266" t="s">
        <v>3626</v>
      </c>
      <c r="B1160" s="267">
        <v>2.35</v>
      </c>
      <c r="C1160" s="301">
        <f t="shared" si="1"/>
        <v>4.7</v>
      </c>
      <c r="D1160" s="302">
        <v>500.0</v>
      </c>
      <c r="E1160" s="302">
        <v>500.0</v>
      </c>
      <c r="F1160" s="302">
        <v>500.0</v>
      </c>
      <c r="G1160" s="302">
        <v>500.0</v>
      </c>
      <c r="H1160" s="303">
        <f t="shared" si="2"/>
        <v>2000</v>
      </c>
      <c r="I1160" s="304">
        <f t="shared" si="3"/>
        <v>6.56167979</v>
      </c>
      <c r="J1160" s="305">
        <f t="shared" si="4"/>
        <v>30.83989501</v>
      </c>
      <c r="K1160" s="306"/>
      <c r="L1160" s="307">
        <f t="shared" si="5"/>
        <v>30.83989501</v>
      </c>
      <c r="M1160" s="307">
        <f t="shared" si="6"/>
        <v>37.00787402</v>
      </c>
      <c r="N1160" s="308" t="s">
        <v>3626</v>
      </c>
      <c r="O1160" s="309"/>
      <c r="P1160" s="309"/>
      <c r="Q1160" s="309"/>
      <c r="R1160" s="309"/>
      <c r="S1160" s="309"/>
      <c r="T1160" s="309"/>
      <c r="U1160" s="309"/>
      <c r="V1160" s="309"/>
      <c r="W1160" s="309"/>
      <c r="X1160" s="309"/>
      <c r="Y1160" s="309"/>
    </row>
    <row r="1161">
      <c r="A1161" s="266" t="s">
        <v>3630</v>
      </c>
      <c r="B1161" s="267">
        <v>3.2</v>
      </c>
      <c r="C1161" s="301">
        <f t="shared" si="1"/>
        <v>6.4</v>
      </c>
      <c r="D1161" s="302">
        <v>500.0</v>
      </c>
      <c r="E1161" s="302">
        <v>500.0</v>
      </c>
      <c r="F1161" s="302">
        <v>500.0</v>
      </c>
      <c r="G1161" s="302">
        <v>500.0</v>
      </c>
      <c r="H1161" s="303">
        <f t="shared" si="2"/>
        <v>2000</v>
      </c>
      <c r="I1161" s="304">
        <f t="shared" si="3"/>
        <v>6.56167979</v>
      </c>
      <c r="J1161" s="305">
        <f t="shared" si="4"/>
        <v>41.99475066</v>
      </c>
      <c r="K1161" s="306"/>
      <c r="L1161" s="307">
        <f t="shared" si="5"/>
        <v>41.99475066</v>
      </c>
      <c r="M1161" s="307">
        <f t="shared" si="6"/>
        <v>50.39370079</v>
      </c>
      <c r="N1161" s="308" t="s">
        <v>3630</v>
      </c>
      <c r="O1161" s="309"/>
      <c r="P1161" s="309"/>
      <c r="Q1161" s="309"/>
      <c r="R1161" s="309"/>
      <c r="S1161" s="309"/>
      <c r="T1161" s="309"/>
      <c r="U1161" s="309"/>
      <c r="V1161" s="309"/>
      <c r="W1161" s="309"/>
      <c r="X1161" s="309"/>
      <c r="Y1161" s="309"/>
    </row>
    <row r="1162">
      <c r="A1162" s="266" t="s">
        <v>3633</v>
      </c>
      <c r="B1162" s="267">
        <v>2.82</v>
      </c>
      <c r="C1162" s="301">
        <f t="shared" si="1"/>
        <v>5.64</v>
      </c>
      <c r="D1162" s="302">
        <v>500.0</v>
      </c>
      <c r="E1162" s="302">
        <v>500.0</v>
      </c>
      <c r="F1162" s="302">
        <v>500.0</v>
      </c>
      <c r="G1162" s="302">
        <v>500.0</v>
      </c>
      <c r="H1162" s="303">
        <f t="shared" si="2"/>
        <v>2000</v>
      </c>
      <c r="I1162" s="304">
        <f t="shared" si="3"/>
        <v>6.56167979</v>
      </c>
      <c r="J1162" s="305">
        <f t="shared" si="4"/>
        <v>37.00787402</v>
      </c>
      <c r="K1162" s="310"/>
      <c r="L1162" s="307">
        <f t="shared" si="5"/>
        <v>37.00787402</v>
      </c>
      <c r="M1162" s="307">
        <f t="shared" si="6"/>
        <v>44.40944882</v>
      </c>
      <c r="N1162" s="308" t="s">
        <v>3633</v>
      </c>
      <c r="O1162" s="309"/>
      <c r="P1162" s="309"/>
      <c r="Q1162" s="309"/>
      <c r="R1162" s="309"/>
      <c r="S1162" s="309"/>
      <c r="T1162" s="309"/>
      <c r="U1162" s="309"/>
      <c r="V1162" s="309"/>
      <c r="W1162" s="309"/>
      <c r="X1162" s="309"/>
      <c r="Y1162" s="309"/>
    </row>
    <row r="1163">
      <c r="A1163" s="266" t="s">
        <v>3636</v>
      </c>
      <c r="B1163" s="267">
        <v>2.82</v>
      </c>
      <c r="C1163" s="301">
        <f t="shared" si="1"/>
        <v>5.64</v>
      </c>
      <c r="D1163" s="302">
        <v>500.0</v>
      </c>
      <c r="E1163" s="302">
        <v>500.0</v>
      </c>
      <c r="F1163" s="302">
        <v>500.0</v>
      </c>
      <c r="G1163" s="302">
        <v>500.0</v>
      </c>
      <c r="H1163" s="303">
        <f t="shared" si="2"/>
        <v>2000</v>
      </c>
      <c r="I1163" s="304">
        <f t="shared" si="3"/>
        <v>6.56167979</v>
      </c>
      <c r="J1163" s="305">
        <f t="shared" si="4"/>
        <v>37.00787402</v>
      </c>
      <c r="K1163" s="310"/>
      <c r="L1163" s="307">
        <f t="shared" si="5"/>
        <v>37.00787402</v>
      </c>
      <c r="M1163" s="307">
        <f t="shared" si="6"/>
        <v>44.40944882</v>
      </c>
      <c r="N1163" s="308" t="s">
        <v>3636</v>
      </c>
      <c r="O1163" s="309"/>
      <c r="P1163" s="309"/>
      <c r="Q1163" s="309"/>
      <c r="R1163" s="309"/>
      <c r="S1163" s="309"/>
      <c r="T1163" s="309"/>
      <c r="U1163" s="309"/>
      <c r="V1163" s="309"/>
      <c r="W1163" s="309"/>
      <c r="X1163" s="309"/>
      <c r="Y1163" s="309"/>
    </row>
    <row r="1164">
      <c r="A1164" s="266" t="s">
        <v>3641</v>
      </c>
      <c r="B1164" s="267">
        <v>2.38</v>
      </c>
      <c r="C1164" s="301">
        <f t="shared" si="1"/>
        <v>4.76</v>
      </c>
      <c r="D1164" s="302">
        <v>500.0</v>
      </c>
      <c r="E1164" s="302">
        <v>500.0</v>
      </c>
      <c r="F1164" s="302">
        <v>500.0</v>
      </c>
      <c r="G1164" s="302">
        <v>500.0</v>
      </c>
      <c r="H1164" s="303">
        <f t="shared" si="2"/>
        <v>2000</v>
      </c>
      <c r="I1164" s="304">
        <f t="shared" si="3"/>
        <v>6.56167979</v>
      </c>
      <c r="J1164" s="305">
        <f t="shared" si="4"/>
        <v>31.2335958</v>
      </c>
      <c r="K1164" s="310"/>
      <c r="L1164" s="307">
        <f t="shared" si="5"/>
        <v>31.2335958</v>
      </c>
      <c r="M1164" s="307">
        <f t="shared" si="6"/>
        <v>37.48031496</v>
      </c>
      <c r="N1164" s="308" t="s">
        <v>3641</v>
      </c>
      <c r="O1164" s="309"/>
      <c r="P1164" s="309"/>
      <c r="Q1164" s="309"/>
      <c r="R1164" s="309"/>
      <c r="S1164" s="309"/>
      <c r="T1164" s="309"/>
      <c r="U1164" s="309"/>
      <c r="V1164" s="309"/>
      <c r="W1164" s="309"/>
      <c r="X1164" s="309"/>
      <c r="Y1164" s="309"/>
    </row>
    <row r="1165">
      <c r="A1165" s="266" t="s">
        <v>3644</v>
      </c>
      <c r="B1165" s="267">
        <v>1.9</v>
      </c>
      <c r="C1165" s="301">
        <f t="shared" si="1"/>
        <v>3.8</v>
      </c>
      <c r="D1165" s="302">
        <v>500.0</v>
      </c>
      <c r="E1165" s="302">
        <v>500.0</v>
      </c>
      <c r="F1165" s="302">
        <v>500.0</v>
      </c>
      <c r="G1165" s="302">
        <v>500.0</v>
      </c>
      <c r="H1165" s="303">
        <f t="shared" si="2"/>
        <v>2000</v>
      </c>
      <c r="I1165" s="304">
        <f t="shared" si="3"/>
        <v>6.56167979</v>
      </c>
      <c r="J1165" s="305">
        <f t="shared" si="4"/>
        <v>24.9343832</v>
      </c>
      <c r="K1165" s="310"/>
      <c r="L1165" s="307">
        <f t="shared" si="5"/>
        <v>24.9343832</v>
      </c>
      <c r="M1165" s="307">
        <f t="shared" si="6"/>
        <v>29.92125984</v>
      </c>
      <c r="N1165" s="308" t="s">
        <v>3644</v>
      </c>
      <c r="O1165" s="309"/>
      <c r="P1165" s="309"/>
      <c r="Q1165" s="309"/>
      <c r="R1165" s="309"/>
      <c r="S1165" s="309"/>
      <c r="T1165" s="309"/>
      <c r="U1165" s="309"/>
      <c r="V1165" s="309"/>
      <c r="W1165" s="309"/>
      <c r="X1165" s="309"/>
      <c r="Y1165" s="309"/>
    </row>
    <row r="1166">
      <c r="A1166" s="266" t="s">
        <v>3646</v>
      </c>
      <c r="B1166" s="267">
        <v>2.38</v>
      </c>
      <c r="C1166" s="301">
        <f t="shared" si="1"/>
        <v>4.76</v>
      </c>
      <c r="D1166" s="302">
        <v>500.0</v>
      </c>
      <c r="E1166" s="302">
        <v>500.0</v>
      </c>
      <c r="F1166" s="302">
        <v>500.0</v>
      </c>
      <c r="G1166" s="302">
        <v>500.0</v>
      </c>
      <c r="H1166" s="303">
        <f t="shared" si="2"/>
        <v>2000</v>
      </c>
      <c r="I1166" s="304">
        <f t="shared" si="3"/>
        <v>6.56167979</v>
      </c>
      <c r="J1166" s="305">
        <f t="shared" si="4"/>
        <v>31.2335958</v>
      </c>
      <c r="K1166" s="306"/>
      <c r="L1166" s="307">
        <f t="shared" si="5"/>
        <v>31.2335958</v>
      </c>
      <c r="M1166" s="307">
        <f t="shared" si="6"/>
        <v>37.48031496</v>
      </c>
      <c r="N1166" s="308" t="s">
        <v>3646</v>
      </c>
      <c r="O1166" s="309"/>
      <c r="P1166" s="309"/>
      <c r="Q1166" s="309"/>
      <c r="R1166" s="309"/>
      <c r="S1166" s="309"/>
      <c r="T1166" s="309"/>
      <c r="U1166" s="309"/>
      <c r="V1166" s="309"/>
      <c r="W1166" s="309"/>
      <c r="X1166" s="309"/>
      <c r="Y1166" s="309"/>
    </row>
    <row r="1167">
      <c r="A1167" s="266" t="s">
        <v>3649</v>
      </c>
      <c r="B1167" s="267">
        <v>2.25</v>
      </c>
      <c r="C1167" s="301">
        <f t="shared" si="1"/>
        <v>4.5</v>
      </c>
      <c r="D1167" s="302">
        <v>500.0</v>
      </c>
      <c r="E1167" s="302">
        <v>500.0</v>
      </c>
      <c r="F1167" s="302">
        <v>500.0</v>
      </c>
      <c r="G1167" s="302">
        <v>500.0</v>
      </c>
      <c r="H1167" s="303">
        <f t="shared" si="2"/>
        <v>2000</v>
      </c>
      <c r="I1167" s="304">
        <f t="shared" si="3"/>
        <v>6.56167979</v>
      </c>
      <c r="J1167" s="305">
        <f t="shared" si="4"/>
        <v>29.52755906</v>
      </c>
      <c r="K1167" s="306"/>
      <c r="L1167" s="307">
        <f t="shared" si="5"/>
        <v>29.52755906</v>
      </c>
      <c r="M1167" s="307">
        <f t="shared" si="6"/>
        <v>35.43307087</v>
      </c>
      <c r="N1167" s="308" t="s">
        <v>3649</v>
      </c>
      <c r="O1167" s="309"/>
      <c r="P1167" s="309"/>
      <c r="Q1167" s="309"/>
      <c r="R1167" s="309"/>
      <c r="S1167" s="309"/>
      <c r="T1167" s="309"/>
      <c r="U1167" s="309"/>
      <c r="V1167" s="309"/>
      <c r="W1167" s="309"/>
      <c r="X1167" s="309"/>
      <c r="Y1167" s="309"/>
    </row>
    <row r="1168">
      <c r="A1168" s="266" t="s">
        <v>3651</v>
      </c>
      <c r="B1168" s="267">
        <v>1.9</v>
      </c>
      <c r="C1168" s="301">
        <f t="shared" si="1"/>
        <v>3.8</v>
      </c>
      <c r="D1168" s="302">
        <v>500.0</v>
      </c>
      <c r="E1168" s="302">
        <v>500.0</v>
      </c>
      <c r="F1168" s="302">
        <v>500.0</v>
      </c>
      <c r="G1168" s="302">
        <v>500.0</v>
      </c>
      <c r="H1168" s="303">
        <f t="shared" si="2"/>
        <v>2000</v>
      </c>
      <c r="I1168" s="304">
        <f t="shared" si="3"/>
        <v>6.56167979</v>
      </c>
      <c r="J1168" s="305">
        <f t="shared" si="4"/>
        <v>24.9343832</v>
      </c>
      <c r="K1168" s="306"/>
      <c r="L1168" s="307">
        <f t="shared" si="5"/>
        <v>24.9343832</v>
      </c>
      <c r="M1168" s="307">
        <f t="shared" si="6"/>
        <v>29.92125984</v>
      </c>
      <c r="N1168" s="308" t="s">
        <v>3651</v>
      </c>
      <c r="O1168" s="309"/>
      <c r="P1168" s="309"/>
      <c r="Q1168" s="309"/>
      <c r="R1168" s="309"/>
      <c r="S1168" s="309"/>
      <c r="T1168" s="309"/>
      <c r="U1168" s="309"/>
      <c r="V1168" s="309"/>
      <c r="W1168" s="309"/>
      <c r="X1168" s="309"/>
      <c r="Y1168" s="309"/>
    </row>
    <row r="1169">
      <c r="A1169" s="266" t="s">
        <v>3653</v>
      </c>
      <c r="B1169" s="267">
        <v>3.25</v>
      </c>
      <c r="C1169" s="301">
        <f t="shared" si="1"/>
        <v>6.5</v>
      </c>
      <c r="D1169" s="302">
        <v>500.0</v>
      </c>
      <c r="E1169" s="302">
        <v>500.0</v>
      </c>
      <c r="F1169" s="302">
        <v>500.0</v>
      </c>
      <c r="G1169" s="302">
        <v>500.0</v>
      </c>
      <c r="H1169" s="303">
        <f t="shared" si="2"/>
        <v>2000</v>
      </c>
      <c r="I1169" s="304">
        <f t="shared" si="3"/>
        <v>6.56167979</v>
      </c>
      <c r="J1169" s="305">
        <f t="shared" si="4"/>
        <v>42.65091864</v>
      </c>
      <c r="K1169" s="306"/>
      <c r="L1169" s="307">
        <f t="shared" si="5"/>
        <v>42.65091864</v>
      </c>
      <c r="M1169" s="307">
        <f t="shared" si="6"/>
        <v>51.18110236</v>
      </c>
      <c r="N1169" s="308" t="s">
        <v>3653</v>
      </c>
      <c r="O1169" s="309"/>
      <c r="P1169" s="309"/>
      <c r="Q1169" s="309"/>
      <c r="R1169" s="309"/>
      <c r="S1169" s="309"/>
      <c r="T1169" s="309"/>
      <c r="U1169" s="309"/>
      <c r="V1169" s="309"/>
      <c r="W1169" s="309"/>
      <c r="X1169" s="309"/>
      <c r="Y1169" s="309"/>
    </row>
    <row r="1170">
      <c r="A1170" s="266" t="s">
        <v>3656</v>
      </c>
      <c r="B1170" s="267">
        <v>2.2</v>
      </c>
      <c r="C1170" s="301">
        <f t="shared" si="1"/>
        <v>4.4</v>
      </c>
      <c r="D1170" s="302">
        <v>500.0</v>
      </c>
      <c r="E1170" s="302">
        <v>500.0</v>
      </c>
      <c r="F1170" s="302">
        <v>500.0</v>
      </c>
      <c r="G1170" s="302">
        <v>500.0</v>
      </c>
      <c r="H1170" s="303">
        <f t="shared" si="2"/>
        <v>2000</v>
      </c>
      <c r="I1170" s="304">
        <f t="shared" si="3"/>
        <v>6.56167979</v>
      </c>
      <c r="J1170" s="305">
        <f t="shared" si="4"/>
        <v>28.87139108</v>
      </c>
      <c r="K1170" s="306"/>
      <c r="L1170" s="307">
        <f t="shared" si="5"/>
        <v>28.87139108</v>
      </c>
      <c r="M1170" s="307">
        <f t="shared" si="6"/>
        <v>34.64566929</v>
      </c>
      <c r="N1170" s="308" t="s">
        <v>3656</v>
      </c>
      <c r="O1170" s="309"/>
      <c r="P1170" s="309"/>
      <c r="Q1170" s="309"/>
      <c r="R1170" s="309"/>
      <c r="S1170" s="309"/>
      <c r="T1170" s="309"/>
      <c r="U1170" s="309"/>
      <c r="V1170" s="309"/>
      <c r="W1170" s="309"/>
      <c r="X1170" s="309"/>
      <c r="Y1170" s="309"/>
    </row>
    <row r="1171">
      <c r="A1171" s="266" t="s">
        <v>3659</v>
      </c>
      <c r="B1171" s="267">
        <v>2.2</v>
      </c>
      <c r="C1171" s="301">
        <f t="shared" si="1"/>
        <v>4.4</v>
      </c>
      <c r="D1171" s="302">
        <v>500.0</v>
      </c>
      <c r="E1171" s="302">
        <v>500.0</v>
      </c>
      <c r="F1171" s="302">
        <v>500.0</v>
      </c>
      <c r="G1171" s="302">
        <v>500.0</v>
      </c>
      <c r="H1171" s="303">
        <f t="shared" si="2"/>
        <v>2000</v>
      </c>
      <c r="I1171" s="304">
        <f t="shared" si="3"/>
        <v>6.56167979</v>
      </c>
      <c r="J1171" s="305">
        <f t="shared" si="4"/>
        <v>28.87139108</v>
      </c>
      <c r="K1171" s="306"/>
      <c r="L1171" s="307">
        <f t="shared" si="5"/>
        <v>28.87139108</v>
      </c>
      <c r="M1171" s="307">
        <f t="shared" si="6"/>
        <v>34.64566929</v>
      </c>
      <c r="N1171" s="308" t="s">
        <v>3659</v>
      </c>
      <c r="O1171" s="309"/>
      <c r="P1171" s="309"/>
      <c r="Q1171" s="309"/>
      <c r="R1171" s="309"/>
      <c r="S1171" s="309"/>
      <c r="T1171" s="309"/>
      <c r="U1171" s="309"/>
      <c r="V1171" s="309"/>
      <c r="W1171" s="309"/>
      <c r="X1171" s="309"/>
      <c r="Y1171" s="309"/>
    </row>
    <row r="1172">
      <c r="A1172" s="266" t="s">
        <v>3662</v>
      </c>
      <c r="B1172" s="267">
        <v>1.75</v>
      </c>
      <c r="C1172" s="301">
        <f t="shared" si="1"/>
        <v>3.5</v>
      </c>
      <c r="D1172" s="302">
        <v>500.0</v>
      </c>
      <c r="E1172" s="302">
        <v>500.0</v>
      </c>
      <c r="F1172" s="302">
        <v>500.0</v>
      </c>
      <c r="G1172" s="302">
        <v>500.0</v>
      </c>
      <c r="H1172" s="303">
        <f t="shared" si="2"/>
        <v>2000</v>
      </c>
      <c r="I1172" s="304">
        <f t="shared" si="3"/>
        <v>6.56167979</v>
      </c>
      <c r="J1172" s="305">
        <f t="shared" si="4"/>
        <v>22.96587927</v>
      </c>
      <c r="K1172" s="306"/>
      <c r="L1172" s="307">
        <f t="shared" si="5"/>
        <v>22.96587927</v>
      </c>
      <c r="M1172" s="307">
        <f t="shared" si="6"/>
        <v>27.55905512</v>
      </c>
      <c r="N1172" s="308" t="s">
        <v>3662</v>
      </c>
      <c r="O1172" s="309"/>
      <c r="P1172" s="309"/>
      <c r="Q1172" s="309"/>
      <c r="R1172" s="309"/>
      <c r="S1172" s="309"/>
      <c r="T1172" s="309"/>
      <c r="U1172" s="309"/>
      <c r="V1172" s="309"/>
      <c r="W1172" s="309"/>
      <c r="X1172" s="309"/>
      <c r="Y1172" s="309"/>
    </row>
    <row r="1173">
      <c r="A1173" s="266" t="s">
        <v>3665</v>
      </c>
      <c r="B1173" s="267">
        <v>0.98</v>
      </c>
      <c r="C1173" s="301">
        <f t="shared" si="1"/>
        <v>1.96</v>
      </c>
      <c r="D1173" s="302">
        <v>500.0</v>
      </c>
      <c r="E1173" s="302">
        <v>500.0</v>
      </c>
      <c r="F1173" s="302">
        <v>500.0</v>
      </c>
      <c r="G1173" s="302">
        <v>500.0</v>
      </c>
      <c r="H1173" s="303">
        <f t="shared" si="2"/>
        <v>2000</v>
      </c>
      <c r="I1173" s="304">
        <f t="shared" si="3"/>
        <v>6.56167979</v>
      </c>
      <c r="J1173" s="305">
        <f t="shared" si="4"/>
        <v>12.86089239</v>
      </c>
      <c r="K1173" s="306">
        <v>5.0</v>
      </c>
      <c r="L1173" s="307">
        <f t="shared" si="5"/>
        <v>17.86089239</v>
      </c>
      <c r="M1173" s="307">
        <f t="shared" si="6"/>
        <v>21.43307087</v>
      </c>
      <c r="N1173" s="308" t="s">
        <v>3665</v>
      </c>
      <c r="O1173" s="309"/>
      <c r="P1173" s="309"/>
      <c r="Q1173" s="309"/>
      <c r="R1173" s="309"/>
      <c r="S1173" s="309"/>
      <c r="T1173" s="309"/>
      <c r="U1173" s="309"/>
      <c r="V1173" s="309"/>
      <c r="W1173" s="309"/>
      <c r="X1173" s="309"/>
      <c r="Y1173" s="309"/>
    </row>
    <row r="1174">
      <c r="A1174" s="266" t="s">
        <v>3670</v>
      </c>
      <c r="B1174" s="267">
        <v>0.98</v>
      </c>
      <c r="C1174" s="301">
        <f t="shared" si="1"/>
        <v>1.96</v>
      </c>
      <c r="D1174" s="302">
        <v>500.0</v>
      </c>
      <c r="E1174" s="302">
        <v>500.0</v>
      </c>
      <c r="F1174" s="302">
        <v>500.0</v>
      </c>
      <c r="G1174" s="302">
        <v>500.0</v>
      </c>
      <c r="H1174" s="303">
        <f t="shared" si="2"/>
        <v>2000</v>
      </c>
      <c r="I1174" s="304">
        <f t="shared" si="3"/>
        <v>6.56167979</v>
      </c>
      <c r="J1174" s="305">
        <f t="shared" si="4"/>
        <v>12.86089239</v>
      </c>
      <c r="K1174" s="306">
        <v>5.0</v>
      </c>
      <c r="L1174" s="307">
        <f t="shared" si="5"/>
        <v>17.86089239</v>
      </c>
      <c r="M1174" s="307">
        <f t="shared" si="6"/>
        <v>21.43307087</v>
      </c>
      <c r="N1174" s="308" t="s">
        <v>3670</v>
      </c>
      <c r="O1174" s="309"/>
      <c r="P1174" s="309"/>
      <c r="Q1174" s="309"/>
      <c r="R1174" s="309"/>
      <c r="S1174" s="309"/>
      <c r="T1174" s="309"/>
      <c r="U1174" s="309"/>
      <c r="V1174" s="309"/>
      <c r="W1174" s="309"/>
      <c r="X1174" s="309"/>
      <c r="Y1174" s="309"/>
    </row>
    <row r="1175">
      <c r="A1175" s="266" t="s">
        <v>3674</v>
      </c>
      <c r="B1175" s="267">
        <v>0.98</v>
      </c>
      <c r="C1175" s="301">
        <f t="shared" si="1"/>
        <v>1.96</v>
      </c>
      <c r="D1175" s="302">
        <v>500.0</v>
      </c>
      <c r="E1175" s="302">
        <v>500.0</v>
      </c>
      <c r="F1175" s="302">
        <v>500.0</v>
      </c>
      <c r="G1175" s="302">
        <v>500.0</v>
      </c>
      <c r="H1175" s="303">
        <f t="shared" si="2"/>
        <v>2000</v>
      </c>
      <c r="I1175" s="304">
        <f t="shared" si="3"/>
        <v>6.56167979</v>
      </c>
      <c r="J1175" s="305">
        <f t="shared" si="4"/>
        <v>12.86089239</v>
      </c>
      <c r="K1175" s="306">
        <v>5.0</v>
      </c>
      <c r="L1175" s="307">
        <f t="shared" si="5"/>
        <v>17.86089239</v>
      </c>
      <c r="M1175" s="307">
        <f t="shared" si="6"/>
        <v>21.43307087</v>
      </c>
      <c r="N1175" s="308" t="s">
        <v>3674</v>
      </c>
      <c r="O1175" s="309"/>
      <c r="P1175" s="309"/>
      <c r="Q1175" s="309"/>
      <c r="R1175" s="309"/>
      <c r="S1175" s="309"/>
      <c r="T1175" s="309"/>
      <c r="U1175" s="309"/>
      <c r="V1175" s="309"/>
      <c r="W1175" s="309"/>
      <c r="X1175" s="309"/>
      <c r="Y1175" s="309"/>
    </row>
    <row r="1176">
      <c r="A1176" s="266" t="s">
        <v>3678</v>
      </c>
      <c r="B1176" s="267">
        <v>0.98</v>
      </c>
      <c r="C1176" s="301">
        <f t="shared" si="1"/>
        <v>1.96</v>
      </c>
      <c r="D1176" s="302">
        <v>500.0</v>
      </c>
      <c r="E1176" s="302">
        <v>500.0</v>
      </c>
      <c r="F1176" s="302">
        <v>500.0</v>
      </c>
      <c r="G1176" s="302">
        <v>500.0</v>
      </c>
      <c r="H1176" s="303">
        <f t="shared" si="2"/>
        <v>2000</v>
      </c>
      <c r="I1176" s="304">
        <f t="shared" si="3"/>
        <v>6.56167979</v>
      </c>
      <c r="J1176" s="305">
        <f t="shared" si="4"/>
        <v>12.86089239</v>
      </c>
      <c r="K1176" s="306">
        <v>5.0</v>
      </c>
      <c r="L1176" s="307">
        <f t="shared" si="5"/>
        <v>17.86089239</v>
      </c>
      <c r="M1176" s="307">
        <f t="shared" si="6"/>
        <v>21.43307087</v>
      </c>
      <c r="N1176" s="308" t="s">
        <v>3678</v>
      </c>
      <c r="O1176" s="309"/>
      <c r="P1176" s="309"/>
      <c r="Q1176" s="309"/>
      <c r="R1176" s="309"/>
      <c r="S1176" s="309"/>
      <c r="T1176" s="309"/>
      <c r="U1176" s="309"/>
      <c r="V1176" s="309"/>
      <c r="W1176" s="309"/>
      <c r="X1176" s="309"/>
      <c r="Y1176" s="309"/>
    </row>
    <row r="1177">
      <c r="A1177" s="266" t="s">
        <v>3682</v>
      </c>
      <c r="B1177" s="267">
        <v>1.0</v>
      </c>
      <c r="C1177" s="301">
        <f t="shared" si="1"/>
        <v>2</v>
      </c>
      <c r="D1177" s="302">
        <v>500.0</v>
      </c>
      <c r="E1177" s="302">
        <v>500.0</v>
      </c>
      <c r="F1177" s="302">
        <v>500.0</v>
      </c>
      <c r="G1177" s="302">
        <v>500.0</v>
      </c>
      <c r="H1177" s="303">
        <f t="shared" si="2"/>
        <v>2000</v>
      </c>
      <c r="I1177" s="304">
        <f t="shared" si="3"/>
        <v>6.56167979</v>
      </c>
      <c r="J1177" s="305">
        <f t="shared" si="4"/>
        <v>13.12335958</v>
      </c>
      <c r="K1177" s="306">
        <v>5.0</v>
      </c>
      <c r="L1177" s="307">
        <f t="shared" si="5"/>
        <v>18.12335958</v>
      </c>
      <c r="M1177" s="307">
        <f t="shared" si="6"/>
        <v>21.7480315</v>
      </c>
      <c r="N1177" s="308" t="s">
        <v>3682</v>
      </c>
      <c r="O1177" s="309"/>
      <c r="P1177" s="309"/>
      <c r="Q1177" s="309"/>
      <c r="R1177" s="309"/>
      <c r="S1177" s="309"/>
      <c r="T1177" s="309"/>
      <c r="U1177" s="309"/>
      <c r="V1177" s="309"/>
      <c r="W1177" s="309"/>
      <c r="X1177" s="309"/>
      <c r="Y1177" s="309"/>
    </row>
    <row r="1178">
      <c r="A1178" s="266" t="s">
        <v>3685</v>
      </c>
      <c r="B1178" s="267">
        <v>1.3</v>
      </c>
      <c r="C1178" s="301">
        <f t="shared" si="1"/>
        <v>2.6</v>
      </c>
      <c r="D1178" s="302">
        <v>500.0</v>
      </c>
      <c r="E1178" s="302">
        <v>500.0</v>
      </c>
      <c r="F1178" s="302">
        <v>500.0</v>
      </c>
      <c r="G1178" s="302">
        <v>500.0</v>
      </c>
      <c r="H1178" s="303">
        <f t="shared" si="2"/>
        <v>2000</v>
      </c>
      <c r="I1178" s="304">
        <f t="shared" si="3"/>
        <v>6.56167979</v>
      </c>
      <c r="J1178" s="305">
        <f t="shared" si="4"/>
        <v>17.06036745</v>
      </c>
      <c r="K1178" s="306"/>
      <c r="L1178" s="307">
        <f t="shared" si="5"/>
        <v>17.06036745</v>
      </c>
      <c r="M1178" s="307">
        <f t="shared" si="6"/>
        <v>20.47244094</v>
      </c>
      <c r="N1178" s="308" t="s">
        <v>3685</v>
      </c>
      <c r="O1178" s="309"/>
      <c r="P1178" s="309"/>
      <c r="Q1178" s="309"/>
      <c r="R1178" s="309"/>
      <c r="S1178" s="309"/>
      <c r="T1178" s="309"/>
      <c r="U1178" s="309"/>
      <c r="V1178" s="309"/>
      <c r="W1178" s="309"/>
      <c r="X1178" s="309"/>
      <c r="Y1178" s="309"/>
    </row>
    <row r="1179">
      <c r="A1179" s="266" t="s">
        <v>3691</v>
      </c>
      <c r="B1179" s="267">
        <v>1.3</v>
      </c>
      <c r="C1179" s="301">
        <f t="shared" si="1"/>
        <v>2.6</v>
      </c>
      <c r="D1179" s="302">
        <v>500.0</v>
      </c>
      <c r="E1179" s="302">
        <v>500.0</v>
      </c>
      <c r="F1179" s="302">
        <v>500.0</v>
      </c>
      <c r="G1179" s="302">
        <v>500.0</v>
      </c>
      <c r="H1179" s="303">
        <f t="shared" si="2"/>
        <v>2000</v>
      </c>
      <c r="I1179" s="304">
        <f t="shared" si="3"/>
        <v>6.56167979</v>
      </c>
      <c r="J1179" s="305">
        <f t="shared" si="4"/>
        <v>17.06036745</v>
      </c>
      <c r="K1179" s="310"/>
      <c r="L1179" s="307">
        <f t="shared" si="5"/>
        <v>17.06036745</v>
      </c>
      <c r="M1179" s="307">
        <f t="shared" si="6"/>
        <v>20.47244094</v>
      </c>
      <c r="N1179" s="308" t="s">
        <v>3691</v>
      </c>
      <c r="O1179" s="309"/>
      <c r="P1179" s="309"/>
      <c r="Q1179" s="309"/>
      <c r="R1179" s="309"/>
      <c r="S1179" s="309"/>
      <c r="T1179" s="309"/>
      <c r="U1179" s="309"/>
      <c r="V1179" s="309"/>
      <c r="W1179" s="309"/>
      <c r="X1179" s="309"/>
      <c r="Y1179" s="309"/>
    </row>
    <row r="1180">
      <c r="A1180" s="266" t="s">
        <v>3695</v>
      </c>
      <c r="B1180" s="267">
        <v>1.3</v>
      </c>
      <c r="C1180" s="301">
        <f t="shared" si="1"/>
        <v>2.6</v>
      </c>
      <c r="D1180" s="302">
        <v>500.0</v>
      </c>
      <c r="E1180" s="302">
        <v>500.0</v>
      </c>
      <c r="F1180" s="302">
        <v>500.0</v>
      </c>
      <c r="G1180" s="302">
        <v>500.0</v>
      </c>
      <c r="H1180" s="303">
        <f t="shared" si="2"/>
        <v>2000</v>
      </c>
      <c r="I1180" s="304">
        <f t="shared" si="3"/>
        <v>6.56167979</v>
      </c>
      <c r="J1180" s="305">
        <f t="shared" si="4"/>
        <v>17.06036745</v>
      </c>
      <c r="K1180" s="310"/>
      <c r="L1180" s="307">
        <f t="shared" si="5"/>
        <v>17.06036745</v>
      </c>
      <c r="M1180" s="307">
        <f t="shared" si="6"/>
        <v>20.47244094</v>
      </c>
      <c r="N1180" s="308" t="s">
        <v>3695</v>
      </c>
      <c r="O1180" s="309"/>
      <c r="P1180" s="309"/>
      <c r="Q1180" s="309"/>
      <c r="R1180" s="309"/>
      <c r="S1180" s="309"/>
      <c r="T1180" s="309"/>
      <c r="U1180" s="309"/>
      <c r="V1180" s="309"/>
      <c r="W1180" s="309"/>
      <c r="X1180" s="309"/>
      <c r="Y1180" s="309"/>
    </row>
    <row r="1181">
      <c r="A1181" s="266" t="s">
        <v>3699</v>
      </c>
      <c r="B1181" s="267">
        <v>1.3</v>
      </c>
      <c r="C1181" s="301">
        <f t="shared" si="1"/>
        <v>2.6</v>
      </c>
      <c r="D1181" s="302">
        <v>500.0</v>
      </c>
      <c r="E1181" s="302">
        <v>500.0</v>
      </c>
      <c r="F1181" s="302">
        <v>500.0</v>
      </c>
      <c r="G1181" s="302">
        <v>500.0</v>
      </c>
      <c r="H1181" s="303">
        <f t="shared" si="2"/>
        <v>2000</v>
      </c>
      <c r="I1181" s="304">
        <f t="shared" si="3"/>
        <v>6.56167979</v>
      </c>
      <c r="J1181" s="305">
        <f t="shared" si="4"/>
        <v>17.06036745</v>
      </c>
      <c r="K1181" s="310"/>
      <c r="L1181" s="307">
        <f t="shared" si="5"/>
        <v>17.06036745</v>
      </c>
      <c r="M1181" s="307">
        <f t="shared" si="6"/>
        <v>20.47244094</v>
      </c>
      <c r="N1181" s="308" t="s">
        <v>3699</v>
      </c>
      <c r="O1181" s="309"/>
      <c r="P1181" s="309"/>
      <c r="Q1181" s="309"/>
      <c r="R1181" s="309"/>
      <c r="S1181" s="309"/>
      <c r="T1181" s="309"/>
      <c r="U1181" s="309"/>
      <c r="V1181" s="309"/>
      <c r="W1181" s="309"/>
      <c r="X1181" s="309"/>
      <c r="Y1181" s="309"/>
    </row>
    <row r="1182">
      <c r="A1182" s="266" t="s">
        <v>3704</v>
      </c>
      <c r="B1182" s="267">
        <v>1.05</v>
      </c>
      <c r="C1182" s="301">
        <f t="shared" si="1"/>
        <v>2.1</v>
      </c>
      <c r="D1182" s="302">
        <v>500.0</v>
      </c>
      <c r="E1182" s="302">
        <v>500.0</v>
      </c>
      <c r="F1182" s="302">
        <v>500.0</v>
      </c>
      <c r="G1182" s="302">
        <v>500.0</v>
      </c>
      <c r="H1182" s="303">
        <f t="shared" si="2"/>
        <v>2000</v>
      </c>
      <c r="I1182" s="304">
        <f t="shared" si="3"/>
        <v>6.56167979</v>
      </c>
      <c r="J1182" s="305">
        <f t="shared" si="4"/>
        <v>13.77952756</v>
      </c>
      <c r="K1182" s="306">
        <v>5.0</v>
      </c>
      <c r="L1182" s="307">
        <f t="shared" si="5"/>
        <v>18.77952756</v>
      </c>
      <c r="M1182" s="307">
        <f t="shared" si="6"/>
        <v>22.53543307</v>
      </c>
      <c r="N1182" s="308" t="s">
        <v>3704</v>
      </c>
      <c r="O1182" s="309"/>
      <c r="P1182" s="309"/>
      <c r="Q1182" s="309"/>
      <c r="R1182" s="309"/>
      <c r="S1182" s="309"/>
      <c r="T1182" s="309"/>
      <c r="U1182" s="309"/>
      <c r="V1182" s="309"/>
      <c r="W1182" s="309"/>
      <c r="X1182" s="309"/>
      <c r="Y1182" s="309"/>
    </row>
    <row r="1183">
      <c r="A1183" s="266" t="s">
        <v>3708</v>
      </c>
      <c r="B1183" s="267">
        <v>1.05</v>
      </c>
      <c r="C1183" s="301">
        <f t="shared" si="1"/>
        <v>2.1</v>
      </c>
      <c r="D1183" s="302">
        <v>500.0</v>
      </c>
      <c r="E1183" s="302">
        <v>500.0</v>
      </c>
      <c r="F1183" s="302">
        <v>500.0</v>
      </c>
      <c r="G1183" s="302">
        <v>500.0</v>
      </c>
      <c r="H1183" s="303">
        <f t="shared" si="2"/>
        <v>2000</v>
      </c>
      <c r="I1183" s="304">
        <f t="shared" si="3"/>
        <v>6.56167979</v>
      </c>
      <c r="J1183" s="305">
        <f t="shared" si="4"/>
        <v>13.77952756</v>
      </c>
      <c r="K1183" s="306">
        <v>5.0</v>
      </c>
      <c r="L1183" s="307">
        <f t="shared" si="5"/>
        <v>18.77952756</v>
      </c>
      <c r="M1183" s="307">
        <f t="shared" si="6"/>
        <v>22.53543307</v>
      </c>
      <c r="N1183" s="308" t="s">
        <v>3708</v>
      </c>
      <c r="O1183" s="309"/>
      <c r="P1183" s="309"/>
      <c r="Q1183" s="309"/>
      <c r="R1183" s="309"/>
      <c r="S1183" s="309"/>
      <c r="T1183" s="309"/>
      <c r="U1183" s="309"/>
      <c r="V1183" s="309"/>
      <c r="W1183" s="309"/>
      <c r="X1183" s="309"/>
      <c r="Y1183" s="309"/>
    </row>
    <row r="1184">
      <c r="A1184" s="266" t="s">
        <v>3711</v>
      </c>
      <c r="B1184" s="267">
        <v>1.05</v>
      </c>
      <c r="C1184" s="301">
        <f t="shared" si="1"/>
        <v>2.1</v>
      </c>
      <c r="D1184" s="302">
        <v>500.0</v>
      </c>
      <c r="E1184" s="302">
        <v>500.0</v>
      </c>
      <c r="F1184" s="302">
        <v>500.0</v>
      </c>
      <c r="G1184" s="302">
        <v>500.0</v>
      </c>
      <c r="H1184" s="303">
        <f t="shared" si="2"/>
        <v>2000</v>
      </c>
      <c r="I1184" s="304">
        <f t="shared" si="3"/>
        <v>6.56167979</v>
      </c>
      <c r="J1184" s="305">
        <f t="shared" si="4"/>
        <v>13.77952756</v>
      </c>
      <c r="K1184" s="306">
        <v>5.0</v>
      </c>
      <c r="L1184" s="307">
        <f t="shared" si="5"/>
        <v>18.77952756</v>
      </c>
      <c r="M1184" s="307">
        <f t="shared" si="6"/>
        <v>22.53543307</v>
      </c>
      <c r="N1184" s="308" t="s">
        <v>3711</v>
      </c>
      <c r="O1184" s="309"/>
      <c r="P1184" s="309"/>
      <c r="Q1184" s="309"/>
      <c r="R1184" s="309"/>
      <c r="S1184" s="309"/>
      <c r="T1184" s="309"/>
      <c r="U1184" s="309"/>
      <c r="V1184" s="309"/>
      <c r="W1184" s="309"/>
      <c r="X1184" s="309"/>
      <c r="Y1184" s="309"/>
    </row>
    <row r="1185">
      <c r="A1185" s="266" t="s">
        <v>3714</v>
      </c>
      <c r="B1185" s="267">
        <v>1.05</v>
      </c>
      <c r="C1185" s="301">
        <f t="shared" si="1"/>
        <v>2.1</v>
      </c>
      <c r="D1185" s="302">
        <v>500.0</v>
      </c>
      <c r="E1185" s="302">
        <v>500.0</v>
      </c>
      <c r="F1185" s="302">
        <v>500.0</v>
      </c>
      <c r="G1185" s="302">
        <v>500.0</v>
      </c>
      <c r="H1185" s="303">
        <f t="shared" si="2"/>
        <v>2000</v>
      </c>
      <c r="I1185" s="304">
        <f t="shared" si="3"/>
        <v>6.56167979</v>
      </c>
      <c r="J1185" s="305">
        <f t="shared" si="4"/>
        <v>13.77952756</v>
      </c>
      <c r="K1185" s="306">
        <v>5.0</v>
      </c>
      <c r="L1185" s="307">
        <f t="shared" si="5"/>
        <v>18.77952756</v>
      </c>
      <c r="M1185" s="307">
        <f t="shared" si="6"/>
        <v>22.53543307</v>
      </c>
      <c r="N1185" s="308" t="s">
        <v>3714</v>
      </c>
      <c r="O1185" s="309"/>
      <c r="P1185" s="309"/>
      <c r="Q1185" s="309"/>
      <c r="R1185" s="309"/>
      <c r="S1185" s="309"/>
      <c r="T1185" s="309"/>
      <c r="U1185" s="309"/>
      <c r="V1185" s="309"/>
      <c r="W1185" s="309"/>
      <c r="X1185" s="309"/>
      <c r="Y1185" s="309"/>
    </row>
    <row r="1186">
      <c r="A1186" s="266" t="s">
        <v>3718</v>
      </c>
      <c r="B1186" s="267">
        <v>1.05</v>
      </c>
      <c r="C1186" s="301">
        <f t="shared" si="1"/>
        <v>2.1</v>
      </c>
      <c r="D1186" s="302">
        <v>500.0</v>
      </c>
      <c r="E1186" s="302">
        <v>500.0</v>
      </c>
      <c r="F1186" s="302">
        <v>500.0</v>
      </c>
      <c r="G1186" s="302">
        <v>500.0</v>
      </c>
      <c r="H1186" s="303">
        <f t="shared" si="2"/>
        <v>2000</v>
      </c>
      <c r="I1186" s="304">
        <f t="shared" si="3"/>
        <v>6.56167979</v>
      </c>
      <c r="J1186" s="305">
        <f t="shared" si="4"/>
        <v>13.77952756</v>
      </c>
      <c r="K1186" s="306">
        <v>5.0</v>
      </c>
      <c r="L1186" s="307">
        <f t="shared" si="5"/>
        <v>18.77952756</v>
      </c>
      <c r="M1186" s="307">
        <f t="shared" si="6"/>
        <v>22.53543307</v>
      </c>
      <c r="N1186" s="308" t="s">
        <v>3718</v>
      </c>
      <c r="O1186" s="309"/>
      <c r="P1186" s="309"/>
      <c r="Q1186" s="309"/>
      <c r="R1186" s="309"/>
      <c r="S1186" s="309"/>
      <c r="T1186" s="309"/>
      <c r="U1186" s="309"/>
      <c r="V1186" s="309"/>
      <c r="W1186" s="309"/>
      <c r="X1186" s="309"/>
      <c r="Y1186" s="309"/>
    </row>
    <row r="1187">
      <c r="A1187" s="266" t="s">
        <v>3720</v>
      </c>
      <c r="B1187" s="267">
        <v>1.05</v>
      </c>
      <c r="C1187" s="301">
        <f t="shared" si="1"/>
        <v>2.1</v>
      </c>
      <c r="D1187" s="302">
        <v>500.0</v>
      </c>
      <c r="E1187" s="302">
        <v>500.0</v>
      </c>
      <c r="F1187" s="302">
        <v>500.0</v>
      </c>
      <c r="G1187" s="302">
        <v>500.0</v>
      </c>
      <c r="H1187" s="303">
        <f t="shared" si="2"/>
        <v>2000</v>
      </c>
      <c r="I1187" s="304">
        <f t="shared" si="3"/>
        <v>6.56167979</v>
      </c>
      <c r="J1187" s="305">
        <f t="shared" si="4"/>
        <v>13.77952756</v>
      </c>
      <c r="K1187" s="306">
        <v>5.0</v>
      </c>
      <c r="L1187" s="307">
        <f t="shared" si="5"/>
        <v>18.77952756</v>
      </c>
      <c r="M1187" s="307">
        <f t="shared" si="6"/>
        <v>22.53543307</v>
      </c>
      <c r="N1187" s="308" t="s">
        <v>3720</v>
      </c>
      <c r="O1187" s="309"/>
      <c r="P1187" s="309"/>
      <c r="Q1187" s="309"/>
      <c r="R1187" s="309"/>
      <c r="S1187" s="309"/>
      <c r="T1187" s="309"/>
      <c r="U1187" s="309"/>
      <c r="V1187" s="309"/>
      <c r="W1187" s="309"/>
      <c r="X1187" s="309"/>
      <c r="Y1187" s="309"/>
    </row>
    <row r="1188">
      <c r="A1188" s="266" t="s">
        <v>3723</v>
      </c>
      <c r="B1188" s="267">
        <v>1.05</v>
      </c>
      <c r="C1188" s="301">
        <f t="shared" si="1"/>
        <v>2.1</v>
      </c>
      <c r="D1188" s="302">
        <v>500.0</v>
      </c>
      <c r="E1188" s="302">
        <v>500.0</v>
      </c>
      <c r="F1188" s="302">
        <v>500.0</v>
      </c>
      <c r="G1188" s="302">
        <v>500.0</v>
      </c>
      <c r="H1188" s="303">
        <f t="shared" si="2"/>
        <v>2000</v>
      </c>
      <c r="I1188" s="304">
        <f t="shared" si="3"/>
        <v>6.56167979</v>
      </c>
      <c r="J1188" s="305">
        <f t="shared" si="4"/>
        <v>13.77952756</v>
      </c>
      <c r="K1188" s="306">
        <v>5.0</v>
      </c>
      <c r="L1188" s="307">
        <f t="shared" si="5"/>
        <v>18.77952756</v>
      </c>
      <c r="M1188" s="307">
        <f t="shared" si="6"/>
        <v>22.53543307</v>
      </c>
      <c r="N1188" s="308" t="s">
        <v>3723</v>
      </c>
      <c r="O1188" s="309"/>
      <c r="P1188" s="309"/>
      <c r="Q1188" s="309"/>
      <c r="R1188" s="309"/>
      <c r="S1188" s="309"/>
      <c r="T1188" s="309"/>
      <c r="U1188" s="309"/>
      <c r="V1188" s="309"/>
      <c r="W1188" s="309"/>
      <c r="X1188" s="309"/>
      <c r="Y1188" s="309"/>
    </row>
    <row r="1189">
      <c r="A1189" s="266" t="s">
        <v>3726</v>
      </c>
      <c r="B1189" s="267">
        <v>1.02</v>
      </c>
      <c r="C1189" s="301">
        <f t="shared" si="1"/>
        <v>2.04</v>
      </c>
      <c r="D1189" s="302">
        <v>500.0</v>
      </c>
      <c r="E1189" s="302">
        <v>500.0</v>
      </c>
      <c r="F1189" s="302">
        <v>500.0</v>
      </c>
      <c r="G1189" s="302">
        <v>500.0</v>
      </c>
      <c r="H1189" s="303">
        <f t="shared" si="2"/>
        <v>2000</v>
      </c>
      <c r="I1189" s="304">
        <f t="shared" si="3"/>
        <v>6.56167979</v>
      </c>
      <c r="J1189" s="305">
        <f t="shared" si="4"/>
        <v>13.38582677</v>
      </c>
      <c r="K1189" s="306">
        <v>5.0</v>
      </c>
      <c r="L1189" s="307">
        <f t="shared" si="5"/>
        <v>18.38582677</v>
      </c>
      <c r="M1189" s="307">
        <f t="shared" si="6"/>
        <v>22.06299213</v>
      </c>
      <c r="N1189" s="308" t="s">
        <v>3726</v>
      </c>
      <c r="O1189" s="309"/>
      <c r="P1189" s="309"/>
      <c r="Q1189" s="309"/>
      <c r="R1189" s="309"/>
      <c r="S1189" s="309"/>
      <c r="T1189" s="309"/>
      <c r="U1189" s="309"/>
      <c r="V1189" s="309"/>
      <c r="W1189" s="309"/>
      <c r="X1189" s="309"/>
      <c r="Y1189" s="309"/>
    </row>
    <row r="1190">
      <c r="A1190" s="266" t="s">
        <v>3728</v>
      </c>
      <c r="B1190" s="267">
        <v>1.02</v>
      </c>
      <c r="C1190" s="301">
        <f t="shared" si="1"/>
        <v>2.04</v>
      </c>
      <c r="D1190" s="302">
        <v>500.0</v>
      </c>
      <c r="E1190" s="302">
        <v>500.0</v>
      </c>
      <c r="F1190" s="302">
        <v>500.0</v>
      </c>
      <c r="G1190" s="302">
        <v>500.0</v>
      </c>
      <c r="H1190" s="303">
        <f t="shared" si="2"/>
        <v>2000</v>
      </c>
      <c r="I1190" s="304">
        <f t="shared" si="3"/>
        <v>6.56167979</v>
      </c>
      <c r="J1190" s="305">
        <f t="shared" si="4"/>
        <v>13.38582677</v>
      </c>
      <c r="K1190" s="306">
        <v>5.0</v>
      </c>
      <c r="L1190" s="307">
        <f t="shared" si="5"/>
        <v>18.38582677</v>
      </c>
      <c r="M1190" s="307">
        <f t="shared" si="6"/>
        <v>22.06299213</v>
      </c>
      <c r="N1190" s="308" t="s">
        <v>3728</v>
      </c>
      <c r="O1190" s="309"/>
      <c r="P1190" s="309"/>
      <c r="Q1190" s="309"/>
      <c r="R1190" s="309"/>
      <c r="S1190" s="309"/>
      <c r="T1190" s="309"/>
      <c r="U1190" s="309"/>
      <c r="V1190" s="309"/>
      <c r="W1190" s="309"/>
      <c r="X1190" s="309"/>
      <c r="Y1190" s="309"/>
    </row>
    <row r="1191">
      <c r="A1191" s="266" t="s">
        <v>3730</v>
      </c>
      <c r="B1191" s="267">
        <v>1.02</v>
      </c>
      <c r="C1191" s="301">
        <f t="shared" si="1"/>
        <v>2.04</v>
      </c>
      <c r="D1191" s="302">
        <v>500.0</v>
      </c>
      <c r="E1191" s="302">
        <v>500.0</v>
      </c>
      <c r="F1191" s="302">
        <v>500.0</v>
      </c>
      <c r="G1191" s="302">
        <v>500.0</v>
      </c>
      <c r="H1191" s="303">
        <f t="shared" si="2"/>
        <v>2000</v>
      </c>
      <c r="I1191" s="304">
        <f t="shared" si="3"/>
        <v>6.56167979</v>
      </c>
      <c r="J1191" s="305">
        <f t="shared" si="4"/>
        <v>13.38582677</v>
      </c>
      <c r="K1191" s="306">
        <v>5.0</v>
      </c>
      <c r="L1191" s="307">
        <f t="shared" si="5"/>
        <v>18.38582677</v>
      </c>
      <c r="M1191" s="307">
        <f t="shared" si="6"/>
        <v>22.06299213</v>
      </c>
      <c r="N1191" s="308" t="s">
        <v>3730</v>
      </c>
      <c r="O1191" s="309"/>
      <c r="P1191" s="309"/>
      <c r="Q1191" s="309"/>
      <c r="R1191" s="309"/>
      <c r="S1191" s="309"/>
      <c r="T1191" s="309"/>
      <c r="U1191" s="309"/>
      <c r="V1191" s="309"/>
      <c r="W1191" s="309"/>
      <c r="X1191" s="309"/>
      <c r="Y1191" s="309"/>
    </row>
    <row r="1192">
      <c r="A1192" s="266" t="s">
        <v>3732</v>
      </c>
      <c r="B1192" s="267">
        <v>1.02</v>
      </c>
      <c r="C1192" s="301">
        <f t="shared" si="1"/>
        <v>2.04</v>
      </c>
      <c r="D1192" s="302">
        <v>500.0</v>
      </c>
      <c r="E1192" s="302">
        <v>500.0</v>
      </c>
      <c r="F1192" s="302">
        <v>500.0</v>
      </c>
      <c r="G1192" s="302">
        <v>500.0</v>
      </c>
      <c r="H1192" s="303">
        <f t="shared" si="2"/>
        <v>2000</v>
      </c>
      <c r="I1192" s="304">
        <f t="shared" si="3"/>
        <v>6.56167979</v>
      </c>
      <c r="J1192" s="305">
        <f t="shared" si="4"/>
        <v>13.38582677</v>
      </c>
      <c r="K1192" s="306">
        <v>5.0</v>
      </c>
      <c r="L1192" s="307">
        <f t="shared" si="5"/>
        <v>18.38582677</v>
      </c>
      <c r="M1192" s="307">
        <f t="shared" si="6"/>
        <v>22.06299213</v>
      </c>
      <c r="N1192" s="308" t="s">
        <v>3732</v>
      </c>
      <c r="O1192" s="309"/>
      <c r="P1192" s="309"/>
      <c r="Q1192" s="309"/>
      <c r="R1192" s="309"/>
      <c r="S1192" s="309"/>
      <c r="T1192" s="309"/>
      <c r="U1192" s="309"/>
      <c r="V1192" s="309"/>
      <c r="W1192" s="309"/>
      <c r="X1192" s="309"/>
      <c r="Y1192" s="309"/>
    </row>
    <row r="1193">
      <c r="A1193" s="266" t="s">
        <v>3734</v>
      </c>
      <c r="B1193" s="267">
        <v>1.02</v>
      </c>
      <c r="C1193" s="301">
        <f t="shared" si="1"/>
        <v>2.04</v>
      </c>
      <c r="D1193" s="302">
        <v>500.0</v>
      </c>
      <c r="E1193" s="302">
        <v>500.0</v>
      </c>
      <c r="F1193" s="302">
        <v>500.0</v>
      </c>
      <c r="G1193" s="302">
        <v>500.0</v>
      </c>
      <c r="H1193" s="303">
        <f t="shared" si="2"/>
        <v>2000</v>
      </c>
      <c r="I1193" s="304">
        <f t="shared" si="3"/>
        <v>6.56167979</v>
      </c>
      <c r="J1193" s="305">
        <f t="shared" si="4"/>
        <v>13.38582677</v>
      </c>
      <c r="K1193" s="306">
        <v>5.0</v>
      </c>
      <c r="L1193" s="307">
        <f t="shared" si="5"/>
        <v>18.38582677</v>
      </c>
      <c r="M1193" s="307">
        <f t="shared" si="6"/>
        <v>22.06299213</v>
      </c>
      <c r="N1193" s="308" t="s">
        <v>3734</v>
      </c>
      <c r="O1193" s="309"/>
      <c r="P1193" s="309"/>
      <c r="Q1193" s="309"/>
      <c r="R1193" s="309"/>
      <c r="S1193" s="309"/>
      <c r="T1193" s="309"/>
      <c r="U1193" s="309"/>
      <c r="V1193" s="309"/>
      <c r="W1193" s="309"/>
      <c r="X1193" s="309"/>
      <c r="Y1193" s="309"/>
    </row>
    <row r="1194">
      <c r="A1194" s="266" t="s">
        <v>3736</v>
      </c>
      <c r="B1194" s="267">
        <v>1.02</v>
      </c>
      <c r="C1194" s="301">
        <f t="shared" si="1"/>
        <v>2.04</v>
      </c>
      <c r="D1194" s="302">
        <v>500.0</v>
      </c>
      <c r="E1194" s="302">
        <v>500.0</v>
      </c>
      <c r="F1194" s="302">
        <v>500.0</v>
      </c>
      <c r="G1194" s="302">
        <v>500.0</v>
      </c>
      <c r="H1194" s="303">
        <f t="shared" si="2"/>
        <v>2000</v>
      </c>
      <c r="I1194" s="304">
        <f t="shared" si="3"/>
        <v>6.56167979</v>
      </c>
      <c r="J1194" s="305">
        <f t="shared" si="4"/>
        <v>13.38582677</v>
      </c>
      <c r="K1194" s="306">
        <v>5.0</v>
      </c>
      <c r="L1194" s="307">
        <f t="shared" si="5"/>
        <v>18.38582677</v>
      </c>
      <c r="M1194" s="307">
        <f t="shared" si="6"/>
        <v>22.06299213</v>
      </c>
      <c r="N1194" s="308" t="s">
        <v>3736</v>
      </c>
      <c r="O1194" s="309"/>
      <c r="P1194" s="309"/>
      <c r="Q1194" s="309"/>
      <c r="R1194" s="309"/>
      <c r="S1194" s="309"/>
      <c r="T1194" s="309"/>
      <c r="U1194" s="309"/>
      <c r="V1194" s="309"/>
      <c r="W1194" s="309"/>
      <c r="X1194" s="309"/>
      <c r="Y1194" s="309"/>
    </row>
    <row r="1195">
      <c r="A1195" s="266" t="s">
        <v>3738</v>
      </c>
      <c r="B1195" s="267">
        <v>1.02</v>
      </c>
      <c r="C1195" s="301">
        <f t="shared" si="1"/>
        <v>2.04</v>
      </c>
      <c r="D1195" s="302">
        <v>500.0</v>
      </c>
      <c r="E1195" s="302">
        <v>500.0</v>
      </c>
      <c r="F1195" s="302">
        <v>500.0</v>
      </c>
      <c r="G1195" s="302">
        <v>500.0</v>
      </c>
      <c r="H1195" s="303">
        <f t="shared" si="2"/>
        <v>2000</v>
      </c>
      <c r="I1195" s="304">
        <f t="shared" si="3"/>
        <v>6.56167979</v>
      </c>
      <c r="J1195" s="305">
        <f t="shared" si="4"/>
        <v>13.38582677</v>
      </c>
      <c r="K1195" s="306">
        <v>5.0</v>
      </c>
      <c r="L1195" s="307">
        <f t="shared" si="5"/>
        <v>18.38582677</v>
      </c>
      <c r="M1195" s="307">
        <f t="shared" si="6"/>
        <v>22.06299213</v>
      </c>
      <c r="N1195" s="308" t="s">
        <v>3738</v>
      </c>
      <c r="O1195" s="309"/>
      <c r="P1195" s="309"/>
      <c r="Q1195" s="309"/>
      <c r="R1195" s="309"/>
      <c r="S1195" s="309"/>
      <c r="T1195" s="309"/>
      <c r="U1195" s="309"/>
      <c r="V1195" s="309"/>
      <c r="W1195" s="309"/>
      <c r="X1195" s="309"/>
      <c r="Y1195" s="309"/>
    </row>
    <row r="1196">
      <c r="A1196" s="266" t="s">
        <v>3740</v>
      </c>
      <c r="B1196" s="267">
        <v>4.5</v>
      </c>
      <c r="C1196" s="301">
        <f t="shared" si="1"/>
        <v>9</v>
      </c>
      <c r="D1196" s="302">
        <v>500.0</v>
      </c>
      <c r="E1196" s="302">
        <v>500.0</v>
      </c>
      <c r="F1196" s="302">
        <v>500.0</v>
      </c>
      <c r="G1196" s="302">
        <v>500.0</v>
      </c>
      <c r="H1196" s="303">
        <f t="shared" si="2"/>
        <v>2000</v>
      </c>
      <c r="I1196" s="304">
        <f t="shared" si="3"/>
        <v>6.56167979</v>
      </c>
      <c r="J1196" s="305">
        <f t="shared" si="4"/>
        <v>59.05511811</v>
      </c>
      <c r="K1196" s="306"/>
      <c r="L1196" s="307">
        <f t="shared" si="5"/>
        <v>59.05511811</v>
      </c>
      <c r="M1196" s="307">
        <f t="shared" si="6"/>
        <v>70.86614173</v>
      </c>
      <c r="N1196" s="308" t="s">
        <v>3740</v>
      </c>
      <c r="O1196" s="309"/>
      <c r="P1196" s="309"/>
      <c r="Q1196" s="309"/>
      <c r="R1196" s="309"/>
      <c r="S1196" s="309"/>
      <c r="T1196" s="309"/>
      <c r="U1196" s="309"/>
      <c r="V1196" s="309"/>
      <c r="W1196" s="309"/>
      <c r="X1196" s="309"/>
      <c r="Y1196" s="309"/>
    </row>
    <row r="1197">
      <c r="A1197" s="266" t="s">
        <v>3744</v>
      </c>
      <c r="B1197" s="267">
        <v>4.5</v>
      </c>
      <c r="C1197" s="301">
        <f t="shared" si="1"/>
        <v>9</v>
      </c>
      <c r="D1197" s="302">
        <v>500.0</v>
      </c>
      <c r="E1197" s="302">
        <v>500.0</v>
      </c>
      <c r="F1197" s="302">
        <v>500.0</v>
      </c>
      <c r="G1197" s="302">
        <v>500.0</v>
      </c>
      <c r="H1197" s="303">
        <f t="shared" si="2"/>
        <v>2000</v>
      </c>
      <c r="I1197" s="304">
        <f t="shared" si="3"/>
        <v>6.56167979</v>
      </c>
      <c r="J1197" s="305">
        <f t="shared" si="4"/>
        <v>59.05511811</v>
      </c>
      <c r="K1197" s="306"/>
      <c r="L1197" s="307">
        <f t="shared" si="5"/>
        <v>59.05511811</v>
      </c>
      <c r="M1197" s="307">
        <f t="shared" si="6"/>
        <v>70.86614173</v>
      </c>
      <c r="N1197" s="308" t="s">
        <v>3744</v>
      </c>
      <c r="O1197" s="309"/>
      <c r="P1197" s="309"/>
      <c r="Q1197" s="309"/>
      <c r="R1197" s="309"/>
      <c r="S1197" s="309"/>
      <c r="T1197" s="309"/>
      <c r="U1197" s="309"/>
      <c r="V1197" s="309"/>
      <c r="W1197" s="309"/>
      <c r="X1197" s="309"/>
      <c r="Y1197" s="309"/>
    </row>
    <row r="1198">
      <c r="A1198" s="266" t="s">
        <v>3747</v>
      </c>
      <c r="B1198" s="267">
        <v>3.5</v>
      </c>
      <c r="C1198" s="301">
        <f t="shared" si="1"/>
        <v>7</v>
      </c>
      <c r="D1198" s="302">
        <v>500.0</v>
      </c>
      <c r="E1198" s="302">
        <v>500.0</v>
      </c>
      <c r="F1198" s="302">
        <v>500.0</v>
      </c>
      <c r="G1198" s="302">
        <v>500.0</v>
      </c>
      <c r="H1198" s="303">
        <f t="shared" si="2"/>
        <v>2000</v>
      </c>
      <c r="I1198" s="304">
        <f t="shared" si="3"/>
        <v>6.56167979</v>
      </c>
      <c r="J1198" s="305">
        <f t="shared" si="4"/>
        <v>45.93175853</v>
      </c>
      <c r="K1198" s="306"/>
      <c r="L1198" s="307">
        <f t="shared" si="5"/>
        <v>45.93175853</v>
      </c>
      <c r="M1198" s="307">
        <f t="shared" si="6"/>
        <v>55.11811024</v>
      </c>
      <c r="N1198" s="308" t="s">
        <v>3747</v>
      </c>
      <c r="O1198" s="309"/>
      <c r="P1198" s="309"/>
      <c r="Q1198" s="309"/>
      <c r="R1198" s="309"/>
      <c r="S1198" s="309"/>
      <c r="T1198" s="309"/>
      <c r="U1198" s="309"/>
      <c r="V1198" s="309"/>
      <c r="W1198" s="309"/>
      <c r="X1198" s="309"/>
      <c r="Y1198" s="309"/>
    </row>
    <row r="1199">
      <c r="A1199" s="266" t="s">
        <v>3749</v>
      </c>
      <c r="B1199" s="267">
        <v>3.5</v>
      </c>
      <c r="C1199" s="301">
        <f t="shared" si="1"/>
        <v>7</v>
      </c>
      <c r="D1199" s="302">
        <v>500.0</v>
      </c>
      <c r="E1199" s="302">
        <v>500.0</v>
      </c>
      <c r="F1199" s="302">
        <v>500.0</v>
      </c>
      <c r="G1199" s="302">
        <v>500.0</v>
      </c>
      <c r="H1199" s="303">
        <f t="shared" si="2"/>
        <v>2000</v>
      </c>
      <c r="I1199" s="304">
        <f t="shared" si="3"/>
        <v>6.56167979</v>
      </c>
      <c r="J1199" s="305">
        <f t="shared" si="4"/>
        <v>45.93175853</v>
      </c>
      <c r="K1199" s="306"/>
      <c r="L1199" s="307">
        <f t="shared" si="5"/>
        <v>45.93175853</v>
      </c>
      <c r="M1199" s="307">
        <f t="shared" si="6"/>
        <v>55.11811024</v>
      </c>
      <c r="N1199" s="308" t="s">
        <v>3749</v>
      </c>
      <c r="O1199" s="309"/>
      <c r="P1199" s="309"/>
      <c r="Q1199" s="309"/>
      <c r="R1199" s="309"/>
      <c r="S1199" s="309"/>
      <c r="T1199" s="309"/>
      <c r="U1199" s="309"/>
      <c r="V1199" s="309"/>
      <c r="W1199" s="309"/>
      <c r="X1199" s="309"/>
      <c r="Y1199" s="309"/>
    </row>
    <row r="1200">
      <c r="A1200" s="266" t="s">
        <v>3751</v>
      </c>
      <c r="B1200" s="267">
        <v>2.5</v>
      </c>
      <c r="C1200" s="301">
        <f t="shared" si="1"/>
        <v>5</v>
      </c>
      <c r="D1200" s="302">
        <v>500.0</v>
      </c>
      <c r="E1200" s="302">
        <v>500.0</v>
      </c>
      <c r="F1200" s="302">
        <v>500.0</v>
      </c>
      <c r="G1200" s="302">
        <v>500.0</v>
      </c>
      <c r="H1200" s="303">
        <f t="shared" si="2"/>
        <v>2000</v>
      </c>
      <c r="I1200" s="304">
        <f t="shared" si="3"/>
        <v>6.56167979</v>
      </c>
      <c r="J1200" s="305">
        <f t="shared" si="4"/>
        <v>32.80839895</v>
      </c>
      <c r="K1200" s="306"/>
      <c r="L1200" s="307">
        <f t="shared" si="5"/>
        <v>32.80839895</v>
      </c>
      <c r="M1200" s="307">
        <f t="shared" si="6"/>
        <v>39.37007874</v>
      </c>
      <c r="N1200" s="308" t="s">
        <v>3751</v>
      </c>
      <c r="O1200" s="309"/>
      <c r="P1200" s="309"/>
      <c r="Q1200" s="309"/>
      <c r="R1200" s="309"/>
      <c r="S1200" s="309"/>
      <c r="T1200" s="309"/>
      <c r="U1200" s="309"/>
      <c r="V1200" s="309"/>
      <c r="W1200" s="309"/>
      <c r="X1200" s="309"/>
      <c r="Y1200" s="309"/>
    </row>
    <row r="1201">
      <c r="A1201" s="266" t="s">
        <v>3753</v>
      </c>
      <c r="B1201" s="267">
        <v>2.5</v>
      </c>
      <c r="C1201" s="301">
        <f t="shared" si="1"/>
        <v>5</v>
      </c>
      <c r="D1201" s="302">
        <v>500.0</v>
      </c>
      <c r="E1201" s="302">
        <v>500.0</v>
      </c>
      <c r="F1201" s="302">
        <v>500.0</v>
      </c>
      <c r="G1201" s="302">
        <v>500.0</v>
      </c>
      <c r="H1201" s="303">
        <f t="shared" si="2"/>
        <v>2000</v>
      </c>
      <c r="I1201" s="304">
        <f t="shared" si="3"/>
        <v>6.56167979</v>
      </c>
      <c r="J1201" s="305">
        <f t="shared" si="4"/>
        <v>32.80839895</v>
      </c>
      <c r="K1201" s="306"/>
      <c r="L1201" s="307">
        <f t="shared" si="5"/>
        <v>32.80839895</v>
      </c>
      <c r="M1201" s="307">
        <f t="shared" si="6"/>
        <v>39.37007874</v>
      </c>
      <c r="N1201" s="308" t="s">
        <v>3753</v>
      </c>
      <c r="O1201" s="309"/>
      <c r="P1201" s="309"/>
      <c r="Q1201" s="309"/>
      <c r="R1201" s="309"/>
      <c r="S1201" s="309"/>
      <c r="T1201" s="309"/>
      <c r="U1201" s="309"/>
      <c r="V1201" s="309"/>
      <c r="W1201" s="309"/>
      <c r="X1201" s="309"/>
      <c r="Y1201" s="309"/>
    </row>
    <row r="1202">
      <c r="A1202" s="266" t="s">
        <v>3755</v>
      </c>
      <c r="B1202" s="267">
        <v>2.5</v>
      </c>
      <c r="C1202" s="301">
        <f t="shared" si="1"/>
        <v>5</v>
      </c>
      <c r="D1202" s="302">
        <v>500.0</v>
      </c>
      <c r="E1202" s="302">
        <v>500.0</v>
      </c>
      <c r="F1202" s="302">
        <v>500.0</v>
      </c>
      <c r="G1202" s="302">
        <v>500.0</v>
      </c>
      <c r="H1202" s="303">
        <f t="shared" si="2"/>
        <v>2000</v>
      </c>
      <c r="I1202" s="304">
        <f t="shared" si="3"/>
        <v>6.56167979</v>
      </c>
      <c r="J1202" s="305">
        <f t="shared" si="4"/>
        <v>32.80839895</v>
      </c>
      <c r="K1202" s="306"/>
      <c r="L1202" s="307">
        <f t="shared" si="5"/>
        <v>32.80839895</v>
      </c>
      <c r="M1202" s="307">
        <f t="shared" si="6"/>
        <v>39.37007874</v>
      </c>
      <c r="N1202" s="308" t="s">
        <v>3755</v>
      </c>
      <c r="O1202" s="309"/>
      <c r="P1202" s="309"/>
      <c r="Q1202" s="309"/>
      <c r="R1202" s="309"/>
      <c r="S1202" s="309"/>
      <c r="T1202" s="309"/>
      <c r="U1202" s="309"/>
      <c r="V1202" s="309"/>
      <c r="W1202" s="309"/>
      <c r="X1202" s="309"/>
      <c r="Y1202" s="309"/>
    </row>
    <row r="1203">
      <c r="A1203" s="266" t="s">
        <v>3757</v>
      </c>
      <c r="B1203" s="267">
        <v>2.5</v>
      </c>
      <c r="C1203" s="301">
        <f t="shared" si="1"/>
        <v>5</v>
      </c>
      <c r="D1203" s="302">
        <v>500.0</v>
      </c>
      <c r="E1203" s="302">
        <v>500.0</v>
      </c>
      <c r="F1203" s="302">
        <v>500.0</v>
      </c>
      <c r="G1203" s="302">
        <v>500.0</v>
      </c>
      <c r="H1203" s="303">
        <f t="shared" si="2"/>
        <v>2000</v>
      </c>
      <c r="I1203" s="304">
        <f t="shared" si="3"/>
        <v>6.56167979</v>
      </c>
      <c r="J1203" s="305">
        <f t="shared" si="4"/>
        <v>32.80839895</v>
      </c>
      <c r="K1203" s="306"/>
      <c r="L1203" s="307">
        <f t="shared" si="5"/>
        <v>32.80839895</v>
      </c>
      <c r="M1203" s="307">
        <f t="shared" si="6"/>
        <v>39.37007874</v>
      </c>
      <c r="N1203" s="308" t="s">
        <v>3757</v>
      </c>
      <c r="O1203" s="309"/>
      <c r="P1203" s="309"/>
      <c r="Q1203" s="309"/>
      <c r="R1203" s="309"/>
      <c r="S1203" s="309"/>
      <c r="T1203" s="309"/>
      <c r="U1203" s="309"/>
      <c r="V1203" s="309"/>
      <c r="W1203" s="309"/>
      <c r="X1203" s="309"/>
      <c r="Y1203" s="309"/>
    </row>
    <row r="1204">
      <c r="A1204" s="266" t="s">
        <v>3759</v>
      </c>
      <c r="B1204" s="267">
        <v>1.05</v>
      </c>
      <c r="C1204" s="301">
        <f t="shared" si="1"/>
        <v>2.1</v>
      </c>
      <c r="D1204" s="302">
        <v>500.0</v>
      </c>
      <c r="E1204" s="302">
        <v>500.0</v>
      </c>
      <c r="F1204" s="302">
        <v>500.0</v>
      </c>
      <c r="G1204" s="302">
        <v>500.0</v>
      </c>
      <c r="H1204" s="303">
        <f t="shared" si="2"/>
        <v>2000</v>
      </c>
      <c r="I1204" s="304">
        <f t="shared" si="3"/>
        <v>6.56167979</v>
      </c>
      <c r="J1204" s="305">
        <f t="shared" si="4"/>
        <v>13.77952756</v>
      </c>
      <c r="K1204" s="306">
        <v>5.0</v>
      </c>
      <c r="L1204" s="307">
        <f t="shared" si="5"/>
        <v>18.77952756</v>
      </c>
      <c r="M1204" s="307">
        <f t="shared" si="6"/>
        <v>22.53543307</v>
      </c>
      <c r="N1204" s="308" t="s">
        <v>3759</v>
      </c>
      <c r="O1204" s="309"/>
      <c r="P1204" s="309"/>
      <c r="Q1204" s="309"/>
      <c r="R1204" s="309"/>
      <c r="S1204" s="309"/>
      <c r="T1204" s="309"/>
      <c r="U1204" s="309"/>
      <c r="V1204" s="309"/>
      <c r="W1204" s="309"/>
      <c r="X1204" s="309"/>
      <c r="Y1204" s="309"/>
    </row>
    <row r="1205">
      <c r="A1205" s="266" t="s">
        <v>3762</v>
      </c>
      <c r="B1205" s="267">
        <v>1.05</v>
      </c>
      <c r="C1205" s="301">
        <f t="shared" si="1"/>
        <v>2.1</v>
      </c>
      <c r="D1205" s="302">
        <v>500.0</v>
      </c>
      <c r="E1205" s="302">
        <v>500.0</v>
      </c>
      <c r="F1205" s="302">
        <v>500.0</v>
      </c>
      <c r="G1205" s="302">
        <v>500.0</v>
      </c>
      <c r="H1205" s="303">
        <f t="shared" si="2"/>
        <v>2000</v>
      </c>
      <c r="I1205" s="304">
        <f t="shared" si="3"/>
        <v>6.56167979</v>
      </c>
      <c r="J1205" s="305">
        <f t="shared" si="4"/>
        <v>13.77952756</v>
      </c>
      <c r="K1205" s="306">
        <v>5.0</v>
      </c>
      <c r="L1205" s="307">
        <f t="shared" si="5"/>
        <v>18.77952756</v>
      </c>
      <c r="M1205" s="307">
        <f t="shared" si="6"/>
        <v>22.53543307</v>
      </c>
      <c r="N1205" s="308" t="s">
        <v>3762</v>
      </c>
      <c r="O1205" s="309"/>
      <c r="P1205" s="309"/>
      <c r="Q1205" s="309"/>
      <c r="R1205" s="309"/>
      <c r="S1205" s="309"/>
      <c r="T1205" s="309"/>
      <c r="U1205" s="309"/>
      <c r="V1205" s="309"/>
      <c r="W1205" s="309"/>
      <c r="X1205" s="309"/>
      <c r="Y1205" s="309"/>
    </row>
    <row r="1206">
      <c r="A1206" s="266" t="s">
        <v>3765</v>
      </c>
      <c r="B1206" s="267">
        <v>1.05</v>
      </c>
      <c r="C1206" s="301">
        <f t="shared" si="1"/>
        <v>2.1</v>
      </c>
      <c r="D1206" s="302">
        <v>500.0</v>
      </c>
      <c r="E1206" s="302">
        <v>500.0</v>
      </c>
      <c r="F1206" s="302">
        <v>500.0</v>
      </c>
      <c r="G1206" s="302">
        <v>500.0</v>
      </c>
      <c r="H1206" s="303">
        <f t="shared" si="2"/>
        <v>2000</v>
      </c>
      <c r="I1206" s="304">
        <f t="shared" si="3"/>
        <v>6.56167979</v>
      </c>
      <c r="J1206" s="305">
        <f t="shared" si="4"/>
        <v>13.77952756</v>
      </c>
      <c r="K1206" s="306">
        <v>5.0</v>
      </c>
      <c r="L1206" s="307">
        <f t="shared" si="5"/>
        <v>18.77952756</v>
      </c>
      <c r="M1206" s="307">
        <f t="shared" si="6"/>
        <v>22.53543307</v>
      </c>
      <c r="N1206" s="308" t="s">
        <v>3765</v>
      </c>
      <c r="O1206" s="309"/>
      <c r="P1206" s="309"/>
      <c r="Q1206" s="309"/>
      <c r="R1206" s="309"/>
      <c r="S1206" s="309"/>
      <c r="T1206" s="309"/>
      <c r="U1206" s="309"/>
      <c r="V1206" s="309"/>
      <c r="W1206" s="309"/>
      <c r="X1206" s="309"/>
      <c r="Y1206" s="309"/>
    </row>
    <row r="1207">
      <c r="A1207" s="266" t="s">
        <v>3767</v>
      </c>
      <c r="B1207" s="267">
        <v>1.05</v>
      </c>
      <c r="C1207" s="301">
        <f t="shared" si="1"/>
        <v>2.1</v>
      </c>
      <c r="D1207" s="302">
        <v>500.0</v>
      </c>
      <c r="E1207" s="302">
        <v>500.0</v>
      </c>
      <c r="F1207" s="302">
        <v>500.0</v>
      </c>
      <c r="G1207" s="302">
        <v>500.0</v>
      </c>
      <c r="H1207" s="303">
        <f t="shared" si="2"/>
        <v>2000</v>
      </c>
      <c r="I1207" s="304">
        <f t="shared" si="3"/>
        <v>6.56167979</v>
      </c>
      <c r="J1207" s="305">
        <f t="shared" si="4"/>
        <v>13.77952756</v>
      </c>
      <c r="K1207" s="306">
        <v>5.0</v>
      </c>
      <c r="L1207" s="307">
        <f t="shared" si="5"/>
        <v>18.77952756</v>
      </c>
      <c r="M1207" s="307">
        <f t="shared" si="6"/>
        <v>22.53543307</v>
      </c>
      <c r="N1207" s="308" t="s">
        <v>3767</v>
      </c>
      <c r="O1207" s="309"/>
      <c r="P1207" s="309"/>
      <c r="Q1207" s="309"/>
      <c r="R1207" s="309"/>
      <c r="S1207" s="309"/>
      <c r="T1207" s="309"/>
      <c r="U1207" s="309"/>
      <c r="V1207" s="309"/>
      <c r="W1207" s="309"/>
      <c r="X1207" s="309"/>
      <c r="Y1207" s="309"/>
    </row>
    <row r="1208">
      <c r="A1208" s="266" t="s">
        <v>3769</v>
      </c>
      <c r="B1208" s="267">
        <v>1.05</v>
      </c>
      <c r="C1208" s="301">
        <f t="shared" si="1"/>
        <v>2.1</v>
      </c>
      <c r="D1208" s="302">
        <v>500.0</v>
      </c>
      <c r="E1208" s="302">
        <v>500.0</v>
      </c>
      <c r="F1208" s="302">
        <v>500.0</v>
      </c>
      <c r="G1208" s="302">
        <v>500.0</v>
      </c>
      <c r="H1208" s="303">
        <f t="shared" si="2"/>
        <v>2000</v>
      </c>
      <c r="I1208" s="304">
        <f t="shared" si="3"/>
        <v>6.56167979</v>
      </c>
      <c r="J1208" s="305">
        <f t="shared" si="4"/>
        <v>13.77952756</v>
      </c>
      <c r="K1208" s="306">
        <v>5.0</v>
      </c>
      <c r="L1208" s="307">
        <f t="shared" si="5"/>
        <v>18.77952756</v>
      </c>
      <c r="M1208" s="307">
        <f t="shared" si="6"/>
        <v>22.53543307</v>
      </c>
      <c r="N1208" s="308" t="s">
        <v>3769</v>
      </c>
      <c r="O1208" s="309"/>
      <c r="P1208" s="309"/>
      <c r="Q1208" s="309"/>
      <c r="R1208" s="309"/>
      <c r="S1208" s="309"/>
      <c r="T1208" s="309"/>
      <c r="U1208" s="309"/>
      <c r="V1208" s="309"/>
      <c r="W1208" s="309"/>
      <c r="X1208" s="309"/>
      <c r="Y1208" s="309"/>
    </row>
    <row r="1209">
      <c r="A1209" s="266" t="s">
        <v>3771</v>
      </c>
      <c r="B1209" s="267">
        <v>1.05</v>
      </c>
      <c r="C1209" s="301">
        <f t="shared" si="1"/>
        <v>2.1</v>
      </c>
      <c r="D1209" s="302">
        <v>500.0</v>
      </c>
      <c r="E1209" s="302">
        <v>500.0</v>
      </c>
      <c r="F1209" s="302">
        <v>500.0</v>
      </c>
      <c r="G1209" s="302">
        <v>500.0</v>
      </c>
      <c r="H1209" s="303">
        <f t="shared" si="2"/>
        <v>2000</v>
      </c>
      <c r="I1209" s="304">
        <f t="shared" si="3"/>
        <v>6.56167979</v>
      </c>
      <c r="J1209" s="305">
        <f t="shared" si="4"/>
        <v>13.77952756</v>
      </c>
      <c r="K1209" s="306">
        <v>5.0</v>
      </c>
      <c r="L1209" s="307">
        <f t="shared" si="5"/>
        <v>18.77952756</v>
      </c>
      <c r="M1209" s="307">
        <f t="shared" si="6"/>
        <v>22.53543307</v>
      </c>
      <c r="N1209" s="308" t="s">
        <v>3771</v>
      </c>
      <c r="O1209" s="309"/>
      <c r="P1209" s="309"/>
      <c r="Q1209" s="309"/>
      <c r="R1209" s="309"/>
      <c r="S1209" s="309"/>
      <c r="T1209" s="309"/>
      <c r="U1209" s="309"/>
      <c r="V1209" s="309"/>
      <c r="W1209" s="309"/>
      <c r="X1209" s="309"/>
      <c r="Y1209" s="309"/>
    </row>
    <row r="1210">
      <c r="A1210" s="266" t="s">
        <v>3773</v>
      </c>
      <c r="B1210" s="267">
        <v>1.05</v>
      </c>
      <c r="C1210" s="301">
        <f t="shared" si="1"/>
        <v>2.1</v>
      </c>
      <c r="D1210" s="302">
        <v>500.0</v>
      </c>
      <c r="E1210" s="302">
        <v>500.0</v>
      </c>
      <c r="F1210" s="302">
        <v>500.0</v>
      </c>
      <c r="G1210" s="302">
        <v>500.0</v>
      </c>
      <c r="H1210" s="303">
        <f t="shared" si="2"/>
        <v>2000</v>
      </c>
      <c r="I1210" s="304">
        <f t="shared" si="3"/>
        <v>6.56167979</v>
      </c>
      <c r="J1210" s="305">
        <f t="shared" si="4"/>
        <v>13.77952756</v>
      </c>
      <c r="K1210" s="306">
        <v>5.0</v>
      </c>
      <c r="L1210" s="307">
        <f t="shared" si="5"/>
        <v>18.77952756</v>
      </c>
      <c r="M1210" s="307">
        <f t="shared" si="6"/>
        <v>22.53543307</v>
      </c>
      <c r="N1210" s="308" t="s">
        <v>3773</v>
      </c>
      <c r="O1210" s="309"/>
      <c r="P1210" s="309"/>
      <c r="Q1210" s="309"/>
      <c r="R1210" s="309"/>
      <c r="S1210" s="309"/>
      <c r="T1210" s="309"/>
      <c r="U1210" s="309"/>
      <c r="V1210" s="309"/>
      <c r="W1210" s="309"/>
      <c r="X1210" s="309"/>
      <c r="Y1210" s="309"/>
    </row>
    <row r="1211">
      <c r="A1211" s="266" t="s">
        <v>3775</v>
      </c>
      <c r="B1211" s="267">
        <v>1.05</v>
      </c>
      <c r="C1211" s="301">
        <f t="shared" si="1"/>
        <v>2.1</v>
      </c>
      <c r="D1211" s="302">
        <v>500.0</v>
      </c>
      <c r="E1211" s="302">
        <v>500.0</v>
      </c>
      <c r="F1211" s="302">
        <v>500.0</v>
      </c>
      <c r="G1211" s="302">
        <v>500.0</v>
      </c>
      <c r="H1211" s="303">
        <f t="shared" si="2"/>
        <v>2000</v>
      </c>
      <c r="I1211" s="304">
        <f t="shared" si="3"/>
        <v>6.56167979</v>
      </c>
      <c r="J1211" s="305">
        <f t="shared" si="4"/>
        <v>13.77952756</v>
      </c>
      <c r="K1211" s="306">
        <v>5.0</v>
      </c>
      <c r="L1211" s="307">
        <f t="shared" si="5"/>
        <v>18.77952756</v>
      </c>
      <c r="M1211" s="307">
        <f t="shared" si="6"/>
        <v>22.53543307</v>
      </c>
      <c r="N1211" s="308" t="s">
        <v>3775</v>
      </c>
      <c r="O1211" s="309"/>
      <c r="P1211" s="309"/>
      <c r="Q1211" s="309"/>
      <c r="R1211" s="309"/>
      <c r="S1211" s="309"/>
      <c r="T1211" s="309"/>
      <c r="U1211" s="309"/>
      <c r="V1211" s="309"/>
      <c r="W1211" s="309"/>
      <c r="X1211" s="309"/>
      <c r="Y1211" s="309"/>
    </row>
    <row r="1212">
      <c r="A1212" s="266" t="s">
        <v>3777</v>
      </c>
      <c r="B1212" s="267">
        <v>1.4</v>
      </c>
      <c r="C1212" s="301">
        <f t="shared" si="1"/>
        <v>2.8</v>
      </c>
      <c r="D1212" s="302">
        <v>500.0</v>
      </c>
      <c r="E1212" s="302">
        <v>500.0</v>
      </c>
      <c r="F1212" s="302">
        <v>500.0</v>
      </c>
      <c r="G1212" s="302">
        <v>500.0</v>
      </c>
      <c r="H1212" s="303">
        <f t="shared" si="2"/>
        <v>2000</v>
      </c>
      <c r="I1212" s="304">
        <f t="shared" si="3"/>
        <v>6.56167979</v>
      </c>
      <c r="J1212" s="305">
        <f t="shared" si="4"/>
        <v>18.37270341</v>
      </c>
      <c r="K1212" s="310"/>
      <c r="L1212" s="307">
        <f t="shared" si="5"/>
        <v>18.37270341</v>
      </c>
      <c r="M1212" s="307">
        <f t="shared" si="6"/>
        <v>22.04724409</v>
      </c>
      <c r="N1212" s="308" t="s">
        <v>3777</v>
      </c>
      <c r="O1212" s="309"/>
      <c r="P1212" s="309"/>
      <c r="Q1212" s="309"/>
      <c r="R1212" s="309"/>
      <c r="S1212" s="309"/>
      <c r="T1212" s="309"/>
      <c r="U1212" s="309"/>
      <c r="V1212" s="309"/>
      <c r="W1212" s="309"/>
      <c r="X1212" s="309"/>
      <c r="Y1212" s="309"/>
    </row>
    <row r="1213">
      <c r="A1213" s="266" t="s">
        <v>3782</v>
      </c>
      <c r="B1213" s="267">
        <v>1.4</v>
      </c>
      <c r="C1213" s="301">
        <f t="shared" si="1"/>
        <v>2.8</v>
      </c>
      <c r="D1213" s="302">
        <v>500.0</v>
      </c>
      <c r="E1213" s="302">
        <v>500.0</v>
      </c>
      <c r="F1213" s="302">
        <v>500.0</v>
      </c>
      <c r="G1213" s="302">
        <v>500.0</v>
      </c>
      <c r="H1213" s="303">
        <f t="shared" si="2"/>
        <v>2000</v>
      </c>
      <c r="I1213" s="304">
        <f t="shared" si="3"/>
        <v>6.56167979</v>
      </c>
      <c r="J1213" s="305">
        <f t="shared" si="4"/>
        <v>18.37270341</v>
      </c>
      <c r="K1213" s="310"/>
      <c r="L1213" s="307">
        <f t="shared" si="5"/>
        <v>18.37270341</v>
      </c>
      <c r="M1213" s="307">
        <f t="shared" si="6"/>
        <v>22.04724409</v>
      </c>
      <c r="N1213" s="308" t="s">
        <v>3782</v>
      </c>
      <c r="O1213" s="309"/>
      <c r="P1213" s="309"/>
      <c r="Q1213" s="309"/>
      <c r="R1213" s="309"/>
      <c r="S1213" s="309"/>
      <c r="T1213" s="309"/>
      <c r="U1213" s="309"/>
      <c r="V1213" s="309"/>
      <c r="W1213" s="309"/>
      <c r="X1213" s="309"/>
      <c r="Y1213" s="309"/>
    </row>
    <row r="1214">
      <c r="A1214" s="266" t="s">
        <v>3785</v>
      </c>
      <c r="B1214" s="267">
        <v>1.4</v>
      </c>
      <c r="C1214" s="301">
        <f t="shared" si="1"/>
        <v>2.8</v>
      </c>
      <c r="D1214" s="302">
        <v>500.0</v>
      </c>
      <c r="E1214" s="302">
        <v>500.0</v>
      </c>
      <c r="F1214" s="302">
        <v>500.0</v>
      </c>
      <c r="G1214" s="302">
        <v>500.0</v>
      </c>
      <c r="H1214" s="303">
        <f t="shared" si="2"/>
        <v>2000</v>
      </c>
      <c r="I1214" s="304">
        <f t="shared" si="3"/>
        <v>6.56167979</v>
      </c>
      <c r="J1214" s="305">
        <f t="shared" si="4"/>
        <v>18.37270341</v>
      </c>
      <c r="K1214" s="310"/>
      <c r="L1214" s="307">
        <f t="shared" si="5"/>
        <v>18.37270341</v>
      </c>
      <c r="M1214" s="307">
        <f t="shared" si="6"/>
        <v>22.04724409</v>
      </c>
      <c r="N1214" s="308" t="s">
        <v>3785</v>
      </c>
      <c r="O1214" s="309"/>
      <c r="P1214" s="309"/>
      <c r="Q1214" s="309"/>
      <c r="R1214" s="309"/>
      <c r="S1214" s="309"/>
      <c r="T1214" s="309"/>
      <c r="U1214" s="309"/>
      <c r="V1214" s="309"/>
      <c r="W1214" s="309"/>
      <c r="X1214" s="309"/>
      <c r="Y1214" s="309"/>
    </row>
    <row r="1215">
      <c r="A1215" s="266" t="s">
        <v>3788</v>
      </c>
      <c r="B1215" s="267">
        <v>1.4</v>
      </c>
      <c r="C1215" s="301">
        <f t="shared" si="1"/>
        <v>2.8</v>
      </c>
      <c r="D1215" s="302">
        <v>500.0</v>
      </c>
      <c r="E1215" s="302">
        <v>500.0</v>
      </c>
      <c r="F1215" s="302">
        <v>500.0</v>
      </c>
      <c r="G1215" s="302">
        <v>500.0</v>
      </c>
      <c r="H1215" s="303">
        <f t="shared" si="2"/>
        <v>2000</v>
      </c>
      <c r="I1215" s="304">
        <f t="shared" si="3"/>
        <v>6.56167979</v>
      </c>
      <c r="J1215" s="305">
        <f t="shared" si="4"/>
        <v>18.37270341</v>
      </c>
      <c r="K1215" s="310"/>
      <c r="L1215" s="307">
        <f t="shared" si="5"/>
        <v>18.37270341</v>
      </c>
      <c r="M1215" s="307">
        <f t="shared" si="6"/>
        <v>22.04724409</v>
      </c>
      <c r="N1215" s="308" t="s">
        <v>3788</v>
      </c>
      <c r="O1215" s="309"/>
      <c r="P1215" s="309"/>
      <c r="Q1215" s="309"/>
      <c r="R1215" s="309"/>
      <c r="S1215" s="309"/>
      <c r="T1215" s="309"/>
      <c r="U1215" s="309"/>
      <c r="V1215" s="309"/>
      <c r="W1215" s="309"/>
      <c r="X1215" s="309"/>
      <c r="Y1215" s="309"/>
    </row>
    <row r="1216">
      <c r="A1216" s="266" t="s">
        <v>3791</v>
      </c>
      <c r="B1216" s="267">
        <v>0.66</v>
      </c>
      <c r="C1216" s="301">
        <f t="shared" si="1"/>
        <v>1.32</v>
      </c>
      <c r="D1216" s="302">
        <v>500.0</v>
      </c>
      <c r="E1216" s="302">
        <v>500.0</v>
      </c>
      <c r="F1216" s="302">
        <v>500.0</v>
      </c>
      <c r="G1216" s="302">
        <v>500.0</v>
      </c>
      <c r="H1216" s="303">
        <f t="shared" si="2"/>
        <v>2000</v>
      </c>
      <c r="I1216" s="304">
        <f t="shared" si="3"/>
        <v>6.56167979</v>
      </c>
      <c r="J1216" s="305">
        <f t="shared" si="4"/>
        <v>8.661417323</v>
      </c>
      <c r="K1216" s="306">
        <v>5.0</v>
      </c>
      <c r="L1216" s="307">
        <f t="shared" si="5"/>
        <v>13.66141732</v>
      </c>
      <c r="M1216" s="307">
        <f t="shared" si="6"/>
        <v>16.39370079</v>
      </c>
      <c r="N1216" s="308" t="s">
        <v>3791</v>
      </c>
      <c r="O1216" s="309"/>
      <c r="P1216" s="309"/>
      <c r="Q1216" s="309"/>
      <c r="R1216" s="309"/>
      <c r="S1216" s="309"/>
      <c r="T1216" s="309"/>
      <c r="U1216" s="309"/>
      <c r="V1216" s="309"/>
      <c r="W1216" s="309"/>
      <c r="X1216" s="309"/>
      <c r="Y1216" s="309"/>
    </row>
    <row r="1217">
      <c r="A1217" s="266" t="s">
        <v>3794</v>
      </c>
      <c r="B1217" s="267">
        <v>0.6</v>
      </c>
      <c r="C1217" s="301">
        <f t="shared" si="1"/>
        <v>1.2</v>
      </c>
      <c r="D1217" s="302">
        <v>500.0</v>
      </c>
      <c r="E1217" s="302">
        <v>500.0</v>
      </c>
      <c r="F1217" s="302">
        <v>500.0</v>
      </c>
      <c r="G1217" s="302">
        <v>500.0</v>
      </c>
      <c r="H1217" s="303">
        <f t="shared" si="2"/>
        <v>2000</v>
      </c>
      <c r="I1217" s="304">
        <f t="shared" si="3"/>
        <v>6.56167979</v>
      </c>
      <c r="J1217" s="305">
        <f t="shared" si="4"/>
        <v>7.874015748</v>
      </c>
      <c r="K1217" s="306">
        <v>5.0</v>
      </c>
      <c r="L1217" s="307">
        <f t="shared" si="5"/>
        <v>12.87401575</v>
      </c>
      <c r="M1217" s="307">
        <f t="shared" si="6"/>
        <v>15.4488189</v>
      </c>
      <c r="N1217" s="308" t="s">
        <v>3794</v>
      </c>
      <c r="O1217" s="309"/>
      <c r="P1217" s="309"/>
      <c r="Q1217" s="309"/>
      <c r="R1217" s="309"/>
      <c r="S1217" s="309"/>
      <c r="T1217" s="309"/>
      <c r="U1217" s="309"/>
      <c r="V1217" s="309"/>
      <c r="W1217" s="309"/>
      <c r="X1217" s="309"/>
      <c r="Y1217" s="309"/>
    </row>
    <row r="1218">
      <c r="A1218" s="266" t="s">
        <v>3798</v>
      </c>
      <c r="B1218" s="267">
        <v>0.6</v>
      </c>
      <c r="C1218" s="301">
        <f t="shared" si="1"/>
        <v>1.2</v>
      </c>
      <c r="D1218" s="302">
        <v>500.0</v>
      </c>
      <c r="E1218" s="302">
        <v>500.0</v>
      </c>
      <c r="F1218" s="302">
        <v>500.0</v>
      </c>
      <c r="G1218" s="302">
        <v>500.0</v>
      </c>
      <c r="H1218" s="303">
        <f t="shared" si="2"/>
        <v>2000</v>
      </c>
      <c r="I1218" s="304">
        <f t="shared" si="3"/>
        <v>6.56167979</v>
      </c>
      <c r="J1218" s="305">
        <f t="shared" si="4"/>
        <v>7.874015748</v>
      </c>
      <c r="K1218" s="306">
        <v>5.0</v>
      </c>
      <c r="L1218" s="307">
        <f t="shared" si="5"/>
        <v>12.87401575</v>
      </c>
      <c r="M1218" s="307">
        <f t="shared" si="6"/>
        <v>15.4488189</v>
      </c>
      <c r="N1218" s="308" t="s">
        <v>3798</v>
      </c>
      <c r="O1218" s="309"/>
      <c r="P1218" s="309"/>
      <c r="Q1218" s="309"/>
      <c r="R1218" s="309"/>
      <c r="S1218" s="309"/>
      <c r="T1218" s="309"/>
      <c r="U1218" s="309"/>
      <c r="V1218" s="309"/>
      <c r="W1218" s="309"/>
      <c r="X1218" s="309"/>
      <c r="Y1218" s="309"/>
    </row>
    <row r="1219">
      <c r="A1219" s="266" t="s">
        <v>3801</v>
      </c>
      <c r="B1219" s="267">
        <v>0.6</v>
      </c>
      <c r="C1219" s="301">
        <f t="shared" si="1"/>
        <v>1.2</v>
      </c>
      <c r="D1219" s="302">
        <v>500.0</v>
      </c>
      <c r="E1219" s="302">
        <v>500.0</v>
      </c>
      <c r="F1219" s="302">
        <v>500.0</v>
      </c>
      <c r="G1219" s="302">
        <v>500.0</v>
      </c>
      <c r="H1219" s="303">
        <f t="shared" si="2"/>
        <v>2000</v>
      </c>
      <c r="I1219" s="304">
        <f t="shared" si="3"/>
        <v>6.56167979</v>
      </c>
      <c r="J1219" s="305">
        <f t="shared" si="4"/>
        <v>7.874015748</v>
      </c>
      <c r="K1219" s="306">
        <v>5.0</v>
      </c>
      <c r="L1219" s="307">
        <f t="shared" si="5"/>
        <v>12.87401575</v>
      </c>
      <c r="M1219" s="307">
        <f t="shared" si="6"/>
        <v>15.4488189</v>
      </c>
      <c r="N1219" s="308" t="s">
        <v>3801</v>
      </c>
      <c r="O1219" s="309"/>
      <c r="P1219" s="309"/>
      <c r="Q1219" s="309"/>
      <c r="R1219" s="309"/>
      <c r="S1219" s="309"/>
      <c r="T1219" s="309"/>
      <c r="U1219" s="309"/>
      <c r="V1219" s="309"/>
      <c r="W1219" s="309"/>
      <c r="X1219" s="309"/>
      <c r="Y1219" s="309"/>
    </row>
    <row r="1220">
      <c r="A1220" s="266" t="s">
        <v>3805</v>
      </c>
      <c r="B1220" s="267">
        <v>0.6</v>
      </c>
      <c r="C1220" s="301">
        <f t="shared" si="1"/>
        <v>1.2</v>
      </c>
      <c r="D1220" s="302">
        <v>500.0</v>
      </c>
      <c r="E1220" s="302">
        <v>500.0</v>
      </c>
      <c r="F1220" s="302">
        <v>500.0</v>
      </c>
      <c r="G1220" s="302">
        <v>500.0</v>
      </c>
      <c r="H1220" s="303">
        <f t="shared" si="2"/>
        <v>2000</v>
      </c>
      <c r="I1220" s="304">
        <f t="shared" si="3"/>
        <v>6.56167979</v>
      </c>
      <c r="J1220" s="305">
        <f t="shared" si="4"/>
        <v>7.874015748</v>
      </c>
      <c r="K1220" s="306">
        <v>5.0</v>
      </c>
      <c r="L1220" s="307">
        <f t="shared" si="5"/>
        <v>12.87401575</v>
      </c>
      <c r="M1220" s="307">
        <f t="shared" si="6"/>
        <v>15.4488189</v>
      </c>
      <c r="N1220" s="308" t="s">
        <v>3805</v>
      </c>
      <c r="O1220" s="309"/>
      <c r="P1220" s="309"/>
      <c r="Q1220" s="309"/>
      <c r="R1220" s="309"/>
      <c r="S1220" s="309"/>
      <c r="T1220" s="309"/>
      <c r="U1220" s="309"/>
      <c r="V1220" s="309"/>
      <c r="W1220" s="309"/>
      <c r="X1220" s="309"/>
      <c r="Y1220" s="309"/>
    </row>
    <row r="1221">
      <c r="A1221" s="266" t="s">
        <v>3809</v>
      </c>
      <c r="B1221" s="267">
        <v>0.55</v>
      </c>
      <c r="C1221" s="301">
        <f t="shared" si="1"/>
        <v>1.1</v>
      </c>
      <c r="D1221" s="302">
        <v>500.0</v>
      </c>
      <c r="E1221" s="302">
        <v>500.0</v>
      </c>
      <c r="F1221" s="302">
        <v>500.0</v>
      </c>
      <c r="G1221" s="302">
        <v>500.0</v>
      </c>
      <c r="H1221" s="303">
        <f t="shared" si="2"/>
        <v>2000</v>
      </c>
      <c r="I1221" s="304">
        <f t="shared" si="3"/>
        <v>6.56167979</v>
      </c>
      <c r="J1221" s="305">
        <f t="shared" si="4"/>
        <v>7.217847769</v>
      </c>
      <c r="K1221" s="306">
        <v>5.0</v>
      </c>
      <c r="L1221" s="307">
        <f t="shared" si="5"/>
        <v>12.21784777</v>
      </c>
      <c r="M1221" s="307">
        <f t="shared" si="6"/>
        <v>14.66141732</v>
      </c>
      <c r="N1221" s="308" t="s">
        <v>3809</v>
      </c>
      <c r="O1221" s="309"/>
      <c r="P1221" s="309"/>
      <c r="Q1221" s="309"/>
      <c r="R1221" s="309"/>
      <c r="S1221" s="309"/>
      <c r="T1221" s="309"/>
      <c r="U1221" s="309"/>
      <c r="V1221" s="309"/>
      <c r="W1221" s="309"/>
      <c r="X1221" s="309"/>
      <c r="Y1221" s="309"/>
    </row>
    <row r="1222">
      <c r="A1222" s="266" t="s">
        <v>3812</v>
      </c>
      <c r="B1222" s="267">
        <v>0.65</v>
      </c>
      <c r="C1222" s="301">
        <f t="shared" si="1"/>
        <v>1.3</v>
      </c>
      <c r="D1222" s="302">
        <v>500.0</v>
      </c>
      <c r="E1222" s="302">
        <v>500.0</v>
      </c>
      <c r="F1222" s="302">
        <v>500.0</v>
      </c>
      <c r="G1222" s="302">
        <v>500.0</v>
      </c>
      <c r="H1222" s="303">
        <f t="shared" si="2"/>
        <v>2000</v>
      </c>
      <c r="I1222" s="304">
        <f t="shared" si="3"/>
        <v>6.56167979</v>
      </c>
      <c r="J1222" s="305">
        <f t="shared" si="4"/>
        <v>8.530183727</v>
      </c>
      <c r="K1222" s="306">
        <v>5.0</v>
      </c>
      <c r="L1222" s="307">
        <f t="shared" si="5"/>
        <v>13.53018373</v>
      </c>
      <c r="M1222" s="307">
        <f t="shared" si="6"/>
        <v>16.23622047</v>
      </c>
      <c r="N1222" s="308" t="s">
        <v>3812</v>
      </c>
      <c r="O1222" s="309"/>
      <c r="P1222" s="309"/>
      <c r="Q1222" s="309"/>
      <c r="R1222" s="309"/>
      <c r="S1222" s="309"/>
      <c r="T1222" s="309"/>
      <c r="U1222" s="309"/>
      <c r="V1222" s="309"/>
      <c r="W1222" s="309"/>
      <c r="X1222" s="309"/>
      <c r="Y1222" s="309"/>
    </row>
    <row r="1223">
      <c r="A1223" s="266" t="s">
        <v>3815</v>
      </c>
      <c r="B1223" s="267">
        <v>0.65</v>
      </c>
      <c r="C1223" s="301">
        <f t="shared" si="1"/>
        <v>1.3</v>
      </c>
      <c r="D1223" s="302">
        <v>500.0</v>
      </c>
      <c r="E1223" s="302">
        <v>500.0</v>
      </c>
      <c r="F1223" s="302">
        <v>500.0</v>
      </c>
      <c r="G1223" s="302">
        <v>500.0</v>
      </c>
      <c r="H1223" s="303">
        <f t="shared" si="2"/>
        <v>2000</v>
      </c>
      <c r="I1223" s="304">
        <f t="shared" si="3"/>
        <v>6.56167979</v>
      </c>
      <c r="J1223" s="305">
        <f t="shared" si="4"/>
        <v>8.530183727</v>
      </c>
      <c r="K1223" s="306">
        <v>5.0</v>
      </c>
      <c r="L1223" s="307">
        <f t="shared" si="5"/>
        <v>13.53018373</v>
      </c>
      <c r="M1223" s="307">
        <f t="shared" si="6"/>
        <v>16.23622047</v>
      </c>
      <c r="N1223" s="308" t="s">
        <v>3815</v>
      </c>
      <c r="O1223" s="309"/>
      <c r="P1223" s="309"/>
      <c r="Q1223" s="309"/>
      <c r="R1223" s="309"/>
      <c r="S1223" s="309"/>
      <c r="T1223" s="309"/>
      <c r="U1223" s="309"/>
      <c r="V1223" s="309"/>
      <c r="W1223" s="309"/>
      <c r="X1223" s="309"/>
      <c r="Y1223" s="309"/>
    </row>
    <row r="1224">
      <c r="A1224" s="266" t="s">
        <v>3817</v>
      </c>
      <c r="B1224" s="267">
        <v>0.65</v>
      </c>
      <c r="C1224" s="301">
        <f t="shared" si="1"/>
        <v>1.3</v>
      </c>
      <c r="D1224" s="302">
        <v>500.0</v>
      </c>
      <c r="E1224" s="302">
        <v>500.0</v>
      </c>
      <c r="F1224" s="302">
        <v>500.0</v>
      </c>
      <c r="G1224" s="302">
        <v>500.0</v>
      </c>
      <c r="H1224" s="303">
        <f t="shared" si="2"/>
        <v>2000</v>
      </c>
      <c r="I1224" s="304">
        <f t="shared" si="3"/>
        <v>6.56167979</v>
      </c>
      <c r="J1224" s="305">
        <f t="shared" si="4"/>
        <v>8.530183727</v>
      </c>
      <c r="K1224" s="306">
        <v>5.0</v>
      </c>
      <c r="L1224" s="307">
        <f t="shared" si="5"/>
        <v>13.53018373</v>
      </c>
      <c r="M1224" s="307">
        <f t="shared" si="6"/>
        <v>16.23622047</v>
      </c>
      <c r="N1224" s="308" t="s">
        <v>3817</v>
      </c>
      <c r="O1224" s="309"/>
      <c r="P1224" s="309"/>
      <c r="Q1224" s="309"/>
      <c r="R1224" s="309"/>
      <c r="S1224" s="309"/>
      <c r="T1224" s="309"/>
      <c r="U1224" s="309"/>
      <c r="V1224" s="309"/>
      <c r="W1224" s="309"/>
      <c r="X1224" s="309"/>
      <c r="Y1224" s="309"/>
    </row>
    <row r="1225">
      <c r="A1225" s="266" t="s">
        <v>3819</v>
      </c>
      <c r="B1225" s="267">
        <v>0.65</v>
      </c>
      <c r="C1225" s="301">
        <f t="shared" si="1"/>
        <v>1.3</v>
      </c>
      <c r="D1225" s="302">
        <v>500.0</v>
      </c>
      <c r="E1225" s="302">
        <v>500.0</v>
      </c>
      <c r="F1225" s="302">
        <v>500.0</v>
      </c>
      <c r="G1225" s="302">
        <v>500.0</v>
      </c>
      <c r="H1225" s="303">
        <f t="shared" si="2"/>
        <v>2000</v>
      </c>
      <c r="I1225" s="304">
        <f t="shared" si="3"/>
        <v>6.56167979</v>
      </c>
      <c r="J1225" s="305">
        <f t="shared" si="4"/>
        <v>8.530183727</v>
      </c>
      <c r="K1225" s="306">
        <v>5.0</v>
      </c>
      <c r="L1225" s="307">
        <f t="shared" si="5"/>
        <v>13.53018373</v>
      </c>
      <c r="M1225" s="307">
        <f t="shared" si="6"/>
        <v>16.23622047</v>
      </c>
      <c r="N1225" s="308" t="s">
        <v>3819</v>
      </c>
      <c r="O1225" s="309"/>
      <c r="P1225" s="309"/>
      <c r="Q1225" s="309"/>
      <c r="R1225" s="309"/>
      <c r="S1225" s="309"/>
      <c r="T1225" s="309"/>
      <c r="U1225" s="309"/>
      <c r="V1225" s="309"/>
      <c r="W1225" s="309"/>
      <c r="X1225" s="309"/>
      <c r="Y1225" s="309"/>
    </row>
    <row r="1226">
      <c r="A1226" s="266" t="s">
        <v>3822</v>
      </c>
      <c r="B1226" s="267">
        <v>0.82</v>
      </c>
      <c r="C1226" s="301">
        <f t="shared" si="1"/>
        <v>1.64</v>
      </c>
      <c r="D1226" s="302">
        <v>500.0</v>
      </c>
      <c r="E1226" s="302">
        <v>500.0</v>
      </c>
      <c r="F1226" s="302">
        <v>500.0</v>
      </c>
      <c r="G1226" s="302">
        <v>500.0</v>
      </c>
      <c r="H1226" s="303">
        <f t="shared" si="2"/>
        <v>2000</v>
      </c>
      <c r="I1226" s="304">
        <f t="shared" si="3"/>
        <v>6.56167979</v>
      </c>
      <c r="J1226" s="305">
        <f t="shared" si="4"/>
        <v>10.76115486</v>
      </c>
      <c r="K1226" s="306">
        <v>5.0</v>
      </c>
      <c r="L1226" s="307">
        <f t="shared" si="5"/>
        <v>15.76115486</v>
      </c>
      <c r="M1226" s="307">
        <f t="shared" si="6"/>
        <v>18.91338583</v>
      </c>
      <c r="N1226" s="308" t="s">
        <v>3822</v>
      </c>
      <c r="O1226" s="309"/>
      <c r="P1226" s="309"/>
      <c r="Q1226" s="309"/>
      <c r="R1226" s="309"/>
      <c r="S1226" s="309"/>
      <c r="T1226" s="309"/>
      <c r="U1226" s="309"/>
      <c r="V1226" s="309"/>
      <c r="W1226" s="309"/>
      <c r="X1226" s="309"/>
      <c r="Y1226" s="309"/>
    </row>
    <row r="1227">
      <c r="A1227" s="266" t="s">
        <v>3824</v>
      </c>
      <c r="B1227" s="267">
        <v>0.88</v>
      </c>
      <c r="C1227" s="301">
        <f t="shared" si="1"/>
        <v>1.76</v>
      </c>
      <c r="D1227" s="302">
        <v>500.0</v>
      </c>
      <c r="E1227" s="302">
        <v>500.0</v>
      </c>
      <c r="F1227" s="302">
        <v>500.0</v>
      </c>
      <c r="G1227" s="302">
        <v>500.0</v>
      </c>
      <c r="H1227" s="303">
        <f t="shared" si="2"/>
        <v>2000</v>
      </c>
      <c r="I1227" s="304">
        <f t="shared" si="3"/>
        <v>6.56167979</v>
      </c>
      <c r="J1227" s="305">
        <f t="shared" si="4"/>
        <v>11.54855643</v>
      </c>
      <c r="K1227" s="306">
        <v>5.0</v>
      </c>
      <c r="L1227" s="307">
        <f t="shared" si="5"/>
        <v>16.54855643</v>
      </c>
      <c r="M1227" s="307">
        <f t="shared" si="6"/>
        <v>19.85826772</v>
      </c>
      <c r="N1227" s="308" t="s">
        <v>3824</v>
      </c>
      <c r="O1227" s="309"/>
      <c r="P1227" s="309"/>
      <c r="Q1227" s="309"/>
      <c r="R1227" s="309"/>
      <c r="S1227" s="309"/>
      <c r="T1227" s="309"/>
      <c r="U1227" s="309"/>
      <c r="V1227" s="309"/>
      <c r="W1227" s="309"/>
      <c r="X1227" s="309"/>
      <c r="Y1227" s="309"/>
    </row>
    <row r="1228">
      <c r="A1228" s="266" t="s">
        <v>3827</v>
      </c>
      <c r="B1228" s="267">
        <v>1.6</v>
      </c>
      <c r="C1228" s="301">
        <f t="shared" si="1"/>
        <v>3.2</v>
      </c>
      <c r="D1228" s="302">
        <v>500.0</v>
      </c>
      <c r="E1228" s="302">
        <v>500.0</v>
      </c>
      <c r="F1228" s="302">
        <v>500.0</v>
      </c>
      <c r="G1228" s="302">
        <v>500.0</v>
      </c>
      <c r="H1228" s="303">
        <f t="shared" si="2"/>
        <v>2000</v>
      </c>
      <c r="I1228" s="304">
        <f t="shared" si="3"/>
        <v>6.56167979</v>
      </c>
      <c r="J1228" s="305">
        <f t="shared" si="4"/>
        <v>20.99737533</v>
      </c>
      <c r="K1228" s="306"/>
      <c r="L1228" s="307">
        <f t="shared" si="5"/>
        <v>20.99737533</v>
      </c>
      <c r="M1228" s="307">
        <f t="shared" si="6"/>
        <v>25.19685039</v>
      </c>
      <c r="N1228" s="308" t="s">
        <v>3827</v>
      </c>
      <c r="O1228" s="309"/>
      <c r="P1228" s="309"/>
      <c r="Q1228" s="309"/>
      <c r="R1228" s="309"/>
      <c r="S1228" s="309"/>
      <c r="T1228" s="309"/>
      <c r="U1228" s="309"/>
      <c r="V1228" s="309"/>
      <c r="W1228" s="309"/>
      <c r="X1228" s="309"/>
      <c r="Y1228" s="309"/>
    </row>
    <row r="1229">
      <c r="A1229" s="266" t="s">
        <v>3831</v>
      </c>
      <c r="B1229" s="267">
        <v>1.5</v>
      </c>
      <c r="C1229" s="301">
        <f t="shared" si="1"/>
        <v>3</v>
      </c>
      <c r="D1229" s="302">
        <v>500.0</v>
      </c>
      <c r="E1229" s="302">
        <v>500.0</v>
      </c>
      <c r="F1229" s="302">
        <v>500.0</v>
      </c>
      <c r="G1229" s="302">
        <v>500.0</v>
      </c>
      <c r="H1229" s="303">
        <f t="shared" si="2"/>
        <v>2000</v>
      </c>
      <c r="I1229" s="304">
        <f t="shared" si="3"/>
        <v>6.56167979</v>
      </c>
      <c r="J1229" s="305">
        <f t="shared" si="4"/>
        <v>19.68503937</v>
      </c>
      <c r="K1229" s="306"/>
      <c r="L1229" s="307">
        <f t="shared" si="5"/>
        <v>19.68503937</v>
      </c>
      <c r="M1229" s="307">
        <f t="shared" si="6"/>
        <v>23.62204724</v>
      </c>
      <c r="N1229" s="308" t="s">
        <v>3831</v>
      </c>
      <c r="O1229" s="309"/>
      <c r="P1229" s="309"/>
      <c r="Q1229" s="309"/>
      <c r="R1229" s="309"/>
      <c r="S1229" s="309"/>
      <c r="T1229" s="309"/>
      <c r="U1229" s="309"/>
      <c r="V1229" s="309"/>
      <c r="W1229" s="309"/>
      <c r="X1229" s="309"/>
      <c r="Y1229" s="309"/>
    </row>
    <row r="1230">
      <c r="A1230" s="266" t="s">
        <v>3834</v>
      </c>
      <c r="B1230" s="267">
        <v>1.5</v>
      </c>
      <c r="C1230" s="301">
        <f t="shared" si="1"/>
        <v>3</v>
      </c>
      <c r="D1230" s="302">
        <v>500.0</v>
      </c>
      <c r="E1230" s="302">
        <v>500.0</v>
      </c>
      <c r="F1230" s="302">
        <v>500.0</v>
      </c>
      <c r="G1230" s="302">
        <v>500.0</v>
      </c>
      <c r="H1230" s="303">
        <f t="shared" si="2"/>
        <v>2000</v>
      </c>
      <c r="I1230" s="304">
        <f t="shared" si="3"/>
        <v>6.56167979</v>
      </c>
      <c r="J1230" s="305">
        <f t="shared" si="4"/>
        <v>19.68503937</v>
      </c>
      <c r="K1230" s="306"/>
      <c r="L1230" s="307">
        <f t="shared" si="5"/>
        <v>19.68503937</v>
      </c>
      <c r="M1230" s="307">
        <f t="shared" si="6"/>
        <v>23.62204724</v>
      </c>
      <c r="N1230" s="308" t="s">
        <v>3834</v>
      </c>
      <c r="O1230" s="309"/>
      <c r="P1230" s="309"/>
      <c r="Q1230" s="309"/>
      <c r="R1230" s="309"/>
      <c r="S1230" s="309"/>
      <c r="T1230" s="309"/>
      <c r="U1230" s="309"/>
      <c r="V1230" s="309"/>
      <c r="W1230" s="309"/>
      <c r="X1230" s="309"/>
      <c r="Y1230" s="309"/>
    </row>
    <row r="1231">
      <c r="A1231" s="266" t="s">
        <v>3837</v>
      </c>
      <c r="B1231" s="267">
        <v>3.08</v>
      </c>
      <c r="C1231" s="301">
        <f t="shared" si="1"/>
        <v>6.16</v>
      </c>
      <c r="D1231" s="302">
        <v>500.0</v>
      </c>
      <c r="E1231" s="302">
        <v>500.0</v>
      </c>
      <c r="F1231" s="302">
        <v>500.0</v>
      </c>
      <c r="G1231" s="302">
        <v>500.0</v>
      </c>
      <c r="H1231" s="303">
        <f t="shared" si="2"/>
        <v>2000</v>
      </c>
      <c r="I1231" s="304">
        <f t="shared" si="3"/>
        <v>6.56167979</v>
      </c>
      <c r="J1231" s="305">
        <f t="shared" si="4"/>
        <v>40.41994751</v>
      </c>
      <c r="K1231" s="306"/>
      <c r="L1231" s="307">
        <f t="shared" si="5"/>
        <v>40.41994751</v>
      </c>
      <c r="M1231" s="307">
        <f t="shared" si="6"/>
        <v>48.50393701</v>
      </c>
      <c r="N1231" s="308" t="s">
        <v>3837</v>
      </c>
      <c r="O1231" s="309"/>
      <c r="P1231" s="309"/>
      <c r="Q1231" s="309"/>
      <c r="R1231" s="309"/>
      <c r="S1231" s="309"/>
      <c r="T1231" s="309"/>
      <c r="U1231" s="309"/>
      <c r="V1231" s="309"/>
      <c r="W1231" s="309"/>
      <c r="X1231" s="309"/>
      <c r="Y1231" s="309"/>
    </row>
    <row r="1232">
      <c r="A1232" s="266" t="s">
        <v>3840</v>
      </c>
      <c r="B1232" s="267">
        <v>1.28</v>
      </c>
      <c r="C1232" s="301">
        <f t="shared" si="1"/>
        <v>2.56</v>
      </c>
      <c r="D1232" s="302">
        <v>500.0</v>
      </c>
      <c r="E1232" s="302">
        <v>500.0</v>
      </c>
      <c r="F1232" s="302">
        <v>500.0</v>
      </c>
      <c r="G1232" s="302">
        <v>500.0</v>
      </c>
      <c r="H1232" s="303">
        <f t="shared" si="2"/>
        <v>2000</v>
      </c>
      <c r="I1232" s="304">
        <f t="shared" si="3"/>
        <v>6.56167979</v>
      </c>
      <c r="J1232" s="305">
        <f t="shared" si="4"/>
        <v>16.79790026</v>
      </c>
      <c r="K1232" s="306"/>
      <c r="L1232" s="307">
        <f t="shared" si="5"/>
        <v>16.79790026</v>
      </c>
      <c r="M1232" s="307">
        <f t="shared" si="6"/>
        <v>20.15748031</v>
      </c>
      <c r="N1232" s="308" t="s">
        <v>3840</v>
      </c>
      <c r="O1232" s="309"/>
      <c r="P1232" s="309"/>
      <c r="Q1232" s="309"/>
      <c r="R1232" s="309"/>
      <c r="S1232" s="309"/>
      <c r="T1232" s="309"/>
      <c r="U1232" s="309"/>
      <c r="V1232" s="309"/>
      <c r="W1232" s="309"/>
      <c r="X1232" s="309"/>
      <c r="Y1232" s="309"/>
    </row>
    <row r="1233">
      <c r="A1233" s="266" t="s">
        <v>3843</v>
      </c>
      <c r="B1233" s="267">
        <v>1.36</v>
      </c>
      <c r="C1233" s="301">
        <f t="shared" si="1"/>
        <v>2.72</v>
      </c>
      <c r="D1233" s="302">
        <v>500.0</v>
      </c>
      <c r="E1233" s="302">
        <v>500.0</v>
      </c>
      <c r="F1233" s="302">
        <v>500.0</v>
      </c>
      <c r="G1233" s="302">
        <v>500.0</v>
      </c>
      <c r="H1233" s="303">
        <f t="shared" si="2"/>
        <v>2000</v>
      </c>
      <c r="I1233" s="304">
        <f t="shared" si="3"/>
        <v>6.56167979</v>
      </c>
      <c r="J1233" s="305">
        <f t="shared" si="4"/>
        <v>17.84776903</v>
      </c>
      <c r="K1233" s="306"/>
      <c r="L1233" s="307">
        <f t="shared" si="5"/>
        <v>17.84776903</v>
      </c>
      <c r="M1233" s="307">
        <f t="shared" si="6"/>
        <v>21.41732283</v>
      </c>
      <c r="N1233" s="308" t="s">
        <v>3843</v>
      </c>
      <c r="O1233" s="309"/>
      <c r="P1233" s="309"/>
      <c r="Q1233" s="309"/>
      <c r="R1233" s="309"/>
      <c r="S1233" s="309"/>
      <c r="T1233" s="309"/>
      <c r="U1233" s="309"/>
      <c r="V1233" s="309"/>
      <c r="W1233" s="309"/>
      <c r="X1233" s="309"/>
      <c r="Y1233" s="309"/>
    </row>
    <row r="1234">
      <c r="A1234" s="266" t="s">
        <v>3847</v>
      </c>
      <c r="B1234" s="267">
        <v>1.35</v>
      </c>
      <c r="C1234" s="301">
        <f t="shared" si="1"/>
        <v>2.7</v>
      </c>
      <c r="D1234" s="302">
        <v>500.0</v>
      </c>
      <c r="E1234" s="302">
        <v>500.0</v>
      </c>
      <c r="F1234" s="302">
        <v>500.0</v>
      </c>
      <c r="G1234" s="302">
        <v>500.0</v>
      </c>
      <c r="H1234" s="303">
        <f t="shared" si="2"/>
        <v>2000</v>
      </c>
      <c r="I1234" s="304">
        <f t="shared" si="3"/>
        <v>6.56167979</v>
      </c>
      <c r="J1234" s="305">
        <f t="shared" si="4"/>
        <v>17.71653543</v>
      </c>
      <c r="K1234" s="306"/>
      <c r="L1234" s="307">
        <f t="shared" si="5"/>
        <v>17.71653543</v>
      </c>
      <c r="M1234" s="307">
        <f t="shared" si="6"/>
        <v>21.25984252</v>
      </c>
      <c r="N1234" s="308" t="s">
        <v>3847</v>
      </c>
      <c r="O1234" s="309"/>
      <c r="P1234" s="309"/>
      <c r="Q1234" s="309"/>
      <c r="R1234" s="309"/>
      <c r="S1234" s="309"/>
      <c r="T1234" s="309"/>
      <c r="U1234" s="309"/>
      <c r="V1234" s="309"/>
      <c r="W1234" s="309"/>
      <c r="X1234" s="309"/>
      <c r="Y1234" s="309"/>
    </row>
    <row r="1235">
      <c r="A1235" s="266" t="s">
        <v>3851</v>
      </c>
      <c r="B1235" s="267">
        <v>1.45</v>
      </c>
      <c r="C1235" s="301">
        <f t="shared" si="1"/>
        <v>2.9</v>
      </c>
      <c r="D1235" s="302">
        <v>500.0</v>
      </c>
      <c r="E1235" s="302">
        <v>500.0</v>
      </c>
      <c r="F1235" s="302">
        <v>500.0</v>
      </c>
      <c r="G1235" s="302">
        <v>500.0</v>
      </c>
      <c r="H1235" s="303">
        <f t="shared" si="2"/>
        <v>2000</v>
      </c>
      <c r="I1235" s="304">
        <f t="shared" si="3"/>
        <v>6.56167979</v>
      </c>
      <c r="J1235" s="305">
        <f t="shared" si="4"/>
        <v>19.02887139</v>
      </c>
      <c r="K1235" s="306"/>
      <c r="L1235" s="307">
        <f t="shared" si="5"/>
        <v>19.02887139</v>
      </c>
      <c r="M1235" s="307">
        <f t="shared" si="6"/>
        <v>22.83464567</v>
      </c>
      <c r="N1235" s="308" t="s">
        <v>3851</v>
      </c>
      <c r="O1235" s="309"/>
      <c r="P1235" s="309"/>
      <c r="Q1235" s="309"/>
      <c r="R1235" s="309"/>
      <c r="S1235" s="309"/>
      <c r="T1235" s="309"/>
      <c r="U1235" s="309"/>
      <c r="V1235" s="309"/>
      <c r="W1235" s="309"/>
      <c r="X1235" s="309"/>
      <c r="Y1235" s="309"/>
    </row>
    <row r="1236">
      <c r="A1236" s="266" t="s">
        <v>3853</v>
      </c>
      <c r="B1236" s="267">
        <v>1.45</v>
      </c>
      <c r="C1236" s="301">
        <f t="shared" si="1"/>
        <v>2.9</v>
      </c>
      <c r="D1236" s="302">
        <v>500.0</v>
      </c>
      <c r="E1236" s="302">
        <v>500.0</v>
      </c>
      <c r="F1236" s="302">
        <v>500.0</v>
      </c>
      <c r="G1236" s="302">
        <v>500.0</v>
      </c>
      <c r="H1236" s="303">
        <f t="shared" si="2"/>
        <v>2000</v>
      </c>
      <c r="I1236" s="304">
        <f t="shared" si="3"/>
        <v>6.56167979</v>
      </c>
      <c r="J1236" s="305">
        <f t="shared" si="4"/>
        <v>19.02887139</v>
      </c>
      <c r="K1236" s="306"/>
      <c r="L1236" s="307">
        <f t="shared" si="5"/>
        <v>19.02887139</v>
      </c>
      <c r="M1236" s="307">
        <f t="shared" si="6"/>
        <v>22.83464567</v>
      </c>
      <c r="N1236" s="308" t="s">
        <v>3853</v>
      </c>
      <c r="O1236" s="309"/>
      <c r="P1236" s="309"/>
      <c r="Q1236" s="309"/>
      <c r="R1236" s="309"/>
      <c r="S1236" s="309"/>
      <c r="T1236" s="309"/>
      <c r="U1236" s="309"/>
      <c r="V1236" s="309"/>
      <c r="W1236" s="309"/>
      <c r="X1236" s="309"/>
      <c r="Y1236" s="309"/>
    </row>
    <row r="1237">
      <c r="A1237" s="266" t="s">
        <v>3857</v>
      </c>
      <c r="B1237" s="267">
        <v>0.45</v>
      </c>
      <c r="C1237" s="301">
        <f t="shared" si="1"/>
        <v>0.9</v>
      </c>
      <c r="D1237" s="302">
        <v>500.0</v>
      </c>
      <c r="E1237" s="302">
        <v>500.0</v>
      </c>
      <c r="F1237" s="302">
        <v>500.0</v>
      </c>
      <c r="G1237" s="302">
        <v>500.0</v>
      </c>
      <c r="H1237" s="303">
        <f t="shared" si="2"/>
        <v>2000</v>
      </c>
      <c r="I1237" s="304">
        <f t="shared" si="3"/>
        <v>6.56167979</v>
      </c>
      <c r="J1237" s="305">
        <f t="shared" si="4"/>
        <v>5.905511811</v>
      </c>
      <c r="K1237" s="306">
        <v>5.0</v>
      </c>
      <c r="L1237" s="307">
        <f t="shared" si="5"/>
        <v>10.90551181</v>
      </c>
      <c r="M1237" s="307">
        <f t="shared" si="6"/>
        <v>13.08661417</v>
      </c>
      <c r="N1237" s="308" t="s">
        <v>3857</v>
      </c>
      <c r="O1237" s="309"/>
      <c r="P1237" s="309"/>
      <c r="Q1237" s="309"/>
      <c r="R1237" s="309"/>
      <c r="S1237" s="309"/>
      <c r="T1237" s="309"/>
      <c r="U1237" s="309"/>
      <c r="V1237" s="309"/>
      <c r="W1237" s="309"/>
      <c r="X1237" s="309"/>
      <c r="Y1237" s="309"/>
    </row>
    <row r="1238">
      <c r="A1238" s="266" t="s">
        <v>3859</v>
      </c>
      <c r="B1238" s="267">
        <v>0.52</v>
      </c>
      <c r="C1238" s="301">
        <f t="shared" si="1"/>
        <v>1.04</v>
      </c>
      <c r="D1238" s="302">
        <v>500.0</v>
      </c>
      <c r="E1238" s="302">
        <v>500.0</v>
      </c>
      <c r="F1238" s="302">
        <v>500.0</v>
      </c>
      <c r="G1238" s="302">
        <v>500.0</v>
      </c>
      <c r="H1238" s="303">
        <f t="shared" si="2"/>
        <v>2000</v>
      </c>
      <c r="I1238" s="304">
        <f t="shared" si="3"/>
        <v>6.56167979</v>
      </c>
      <c r="J1238" s="305">
        <f t="shared" si="4"/>
        <v>6.824146982</v>
      </c>
      <c r="K1238" s="306">
        <v>5.0</v>
      </c>
      <c r="L1238" s="307">
        <f t="shared" si="5"/>
        <v>11.82414698</v>
      </c>
      <c r="M1238" s="307">
        <f t="shared" si="6"/>
        <v>14.18897638</v>
      </c>
      <c r="N1238" s="308" t="s">
        <v>3859</v>
      </c>
      <c r="O1238" s="309"/>
      <c r="P1238" s="309"/>
      <c r="Q1238" s="309"/>
      <c r="R1238" s="309"/>
      <c r="S1238" s="309"/>
      <c r="T1238" s="309"/>
      <c r="U1238" s="309"/>
      <c r="V1238" s="309"/>
      <c r="W1238" s="309"/>
      <c r="X1238" s="309"/>
      <c r="Y1238" s="309"/>
    </row>
    <row r="1239">
      <c r="A1239" s="266" t="s">
        <v>3861</v>
      </c>
      <c r="B1239" s="267">
        <v>1.08</v>
      </c>
      <c r="C1239" s="301">
        <f t="shared" si="1"/>
        <v>2.16</v>
      </c>
      <c r="D1239" s="302">
        <v>500.0</v>
      </c>
      <c r="E1239" s="302">
        <v>500.0</v>
      </c>
      <c r="F1239" s="302">
        <v>500.0</v>
      </c>
      <c r="G1239" s="302">
        <v>500.0</v>
      </c>
      <c r="H1239" s="303">
        <f t="shared" si="2"/>
        <v>2000</v>
      </c>
      <c r="I1239" s="304">
        <f t="shared" si="3"/>
        <v>6.56167979</v>
      </c>
      <c r="J1239" s="305">
        <f t="shared" si="4"/>
        <v>14.17322835</v>
      </c>
      <c r="K1239" s="306">
        <v>5.0</v>
      </c>
      <c r="L1239" s="307">
        <f t="shared" si="5"/>
        <v>19.17322835</v>
      </c>
      <c r="M1239" s="307">
        <f t="shared" si="6"/>
        <v>23.00787402</v>
      </c>
      <c r="N1239" s="308" t="s">
        <v>3861</v>
      </c>
      <c r="O1239" s="309"/>
      <c r="P1239" s="309"/>
      <c r="Q1239" s="309"/>
      <c r="R1239" s="309"/>
      <c r="S1239" s="309"/>
      <c r="T1239" s="309"/>
      <c r="U1239" s="309"/>
      <c r="V1239" s="309"/>
      <c r="W1239" s="309"/>
      <c r="X1239" s="309"/>
      <c r="Y1239" s="309"/>
    </row>
    <row r="1240">
      <c r="A1240" s="266" t="s">
        <v>3864</v>
      </c>
      <c r="B1240" s="267">
        <v>1.08</v>
      </c>
      <c r="C1240" s="301">
        <f t="shared" si="1"/>
        <v>2.16</v>
      </c>
      <c r="D1240" s="302">
        <v>500.0</v>
      </c>
      <c r="E1240" s="302">
        <v>500.0</v>
      </c>
      <c r="F1240" s="302">
        <v>500.0</v>
      </c>
      <c r="G1240" s="302">
        <v>500.0</v>
      </c>
      <c r="H1240" s="303">
        <f t="shared" si="2"/>
        <v>2000</v>
      </c>
      <c r="I1240" s="304">
        <f t="shared" si="3"/>
        <v>6.56167979</v>
      </c>
      <c r="J1240" s="305">
        <f t="shared" si="4"/>
        <v>14.17322835</v>
      </c>
      <c r="K1240" s="306">
        <v>5.0</v>
      </c>
      <c r="L1240" s="307">
        <f t="shared" si="5"/>
        <v>19.17322835</v>
      </c>
      <c r="M1240" s="307">
        <f t="shared" si="6"/>
        <v>23.00787402</v>
      </c>
      <c r="N1240" s="308" t="s">
        <v>3864</v>
      </c>
      <c r="O1240" s="309"/>
      <c r="P1240" s="309"/>
      <c r="Q1240" s="309"/>
      <c r="R1240" s="309"/>
      <c r="S1240" s="309"/>
      <c r="T1240" s="309"/>
      <c r="U1240" s="309"/>
      <c r="V1240" s="309"/>
      <c r="W1240" s="309"/>
      <c r="X1240" s="309"/>
      <c r="Y1240" s="309"/>
    </row>
    <row r="1241">
      <c r="A1241" s="266" t="s">
        <v>3867</v>
      </c>
      <c r="B1241" s="267">
        <v>1.0</v>
      </c>
      <c r="C1241" s="301">
        <f t="shared" si="1"/>
        <v>2</v>
      </c>
      <c r="D1241" s="302">
        <v>500.0</v>
      </c>
      <c r="E1241" s="302">
        <v>500.0</v>
      </c>
      <c r="F1241" s="302">
        <v>500.0</v>
      </c>
      <c r="G1241" s="302">
        <v>500.0</v>
      </c>
      <c r="H1241" s="303">
        <f t="shared" si="2"/>
        <v>2000</v>
      </c>
      <c r="I1241" s="304">
        <f t="shared" si="3"/>
        <v>6.56167979</v>
      </c>
      <c r="J1241" s="305">
        <f t="shared" si="4"/>
        <v>13.12335958</v>
      </c>
      <c r="K1241" s="306">
        <v>5.0</v>
      </c>
      <c r="L1241" s="307">
        <f t="shared" si="5"/>
        <v>18.12335958</v>
      </c>
      <c r="M1241" s="307">
        <f t="shared" si="6"/>
        <v>21.7480315</v>
      </c>
      <c r="N1241" s="308" t="s">
        <v>3867</v>
      </c>
      <c r="O1241" s="309"/>
      <c r="P1241" s="309"/>
      <c r="Q1241" s="309"/>
      <c r="R1241" s="309"/>
      <c r="S1241" s="309"/>
      <c r="T1241" s="309"/>
      <c r="U1241" s="309"/>
      <c r="V1241" s="309"/>
      <c r="W1241" s="309"/>
      <c r="X1241" s="309"/>
      <c r="Y1241" s="309"/>
    </row>
    <row r="1242">
      <c r="A1242" s="266" t="s">
        <v>3869</v>
      </c>
      <c r="B1242" s="267">
        <v>1.0</v>
      </c>
      <c r="C1242" s="301">
        <f t="shared" si="1"/>
        <v>2</v>
      </c>
      <c r="D1242" s="302">
        <v>500.0</v>
      </c>
      <c r="E1242" s="302">
        <v>500.0</v>
      </c>
      <c r="F1242" s="302">
        <v>500.0</v>
      </c>
      <c r="G1242" s="302">
        <v>500.0</v>
      </c>
      <c r="H1242" s="303">
        <f t="shared" si="2"/>
        <v>2000</v>
      </c>
      <c r="I1242" s="304">
        <f t="shared" si="3"/>
        <v>6.56167979</v>
      </c>
      <c r="J1242" s="305">
        <f t="shared" si="4"/>
        <v>13.12335958</v>
      </c>
      <c r="K1242" s="306">
        <v>5.0</v>
      </c>
      <c r="L1242" s="307">
        <f t="shared" si="5"/>
        <v>18.12335958</v>
      </c>
      <c r="M1242" s="307">
        <f t="shared" si="6"/>
        <v>21.7480315</v>
      </c>
      <c r="N1242" s="308" t="s">
        <v>3869</v>
      </c>
      <c r="O1242" s="309"/>
      <c r="P1242" s="309"/>
      <c r="Q1242" s="309"/>
      <c r="R1242" s="309"/>
      <c r="S1242" s="309"/>
      <c r="T1242" s="309"/>
      <c r="U1242" s="309"/>
      <c r="V1242" s="309"/>
      <c r="W1242" s="309"/>
      <c r="X1242" s="309"/>
      <c r="Y1242" s="309"/>
    </row>
    <row r="1243">
      <c r="A1243" s="266" t="s">
        <v>3873</v>
      </c>
      <c r="B1243" s="267">
        <v>1.6</v>
      </c>
      <c r="C1243" s="301">
        <f t="shared" si="1"/>
        <v>3.2</v>
      </c>
      <c r="D1243" s="302">
        <v>500.0</v>
      </c>
      <c r="E1243" s="302">
        <v>500.0</v>
      </c>
      <c r="F1243" s="302">
        <v>500.0</v>
      </c>
      <c r="G1243" s="302">
        <v>500.0</v>
      </c>
      <c r="H1243" s="303">
        <f t="shared" si="2"/>
        <v>2000</v>
      </c>
      <c r="I1243" s="304">
        <f t="shared" si="3"/>
        <v>6.56167979</v>
      </c>
      <c r="J1243" s="305">
        <f t="shared" si="4"/>
        <v>20.99737533</v>
      </c>
      <c r="K1243" s="306"/>
      <c r="L1243" s="307">
        <f t="shared" si="5"/>
        <v>20.99737533</v>
      </c>
      <c r="M1243" s="307">
        <f t="shared" si="6"/>
        <v>25.19685039</v>
      </c>
      <c r="N1243" s="308" t="s">
        <v>3873</v>
      </c>
      <c r="O1243" s="309"/>
      <c r="P1243" s="309"/>
      <c r="Q1243" s="309"/>
      <c r="R1243" s="309"/>
      <c r="S1243" s="309"/>
      <c r="T1243" s="309"/>
      <c r="U1243" s="309"/>
      <c r="V1243" s="309"/>
      <c r="W1243" s="309"/>
      <c r="X1243" s="309"/>
      <c r="Y1243" s="309"/>
    </row>
    <row r="1244">
      <c r="A1244" s="266" t="s">
        <v>3876</v>
      </c>
      <c r="B1244" s="267">
        <v>1.6</v>
      </c>
      <c r="C1244" s="301">
        <f t="shared" si="1"/>
        <v>3.2</v>
      </c>
      <c r="D1244" s="302">
        <v>500.0</v>
      </c>
      <c r="E1244" s="302">
        <v>500.0</v>
      </c>
      <c r="F1244" s="302">
        <v>500.0</v>
      </c>
      <c r="G1244" s="302">
        <v>500.0</v>
      </c>
      <c r="H1244" s="303">
        <f t="shared" si="2"/>
        <v>2000</v>
      </c>
      <c r="I1244" s="304">
        <f t="shared" si="3"/>
        <v>6.56167979</v>
      </c>
      <c r="J1244" s="305">
        <f t="shared" si="4"/>
        <v>20.99737533</v>
      </c>
      <c r="K1244" s="306"/>
      <c r="L1244" s="307">
        <f t="shared" si="5"/>
        <v>20.99737533</v>
      </c>
      <c r="M1244" s="307">
        <f t="shared" si="6"/>
        <v>25.19685039</v>
      </c>
      <c r="N1244" s="308" t="s">
        <v>3876</v>
      </c>
      <c r="O1244" s="309"/>
      <c r="P1244" s="309"/>
      <c r="Q1244" s="309"/>
      <c r="R1244" s="309"/>
      <c r="S1244" s="309"/>
      <c r="T1244" s="309"/>
      <c r="U1244" s="309"/>
      <c r="V1244" s="309"/>
      <c r="W1244" s="309"/>
      <c r="X1244" s="309"/>
      <c r="Y1244" s="309"/>
    </row>
    <row r="1245">
      <c r="A1245" s="266" t="s">
        <v>3878</v>
      </c>
      <c r="B1245" s="267">
        <v>1.6</v>
      </c>
      <c r="C1245" s="301">
        <f t="shared" si="1"/>
        <v>3.2</v>
      </c>
      <c r="D1245" s="302">
        <v>500.0</v>
      </c>
      <c r="E1245" s="302">
        <v>500.0</v>
      </c>
      <c r="F1245" s="302">
        <v>500.0</v>
      </c>
      <c r="G1245" s="302">
        <v>500.0</v>
      </c>
      <c r="H1245" s="303">
        <f t="shared" si="2"/>
        <v>2000</v>
      </c>
      <c r="I1245" s="304">
        <f t="shared" si="3"/>
        <v>6.56167979</v>
      </c>
      <c r="J1245" s="305">
        <f t="shared" si="4"/>
        <v>20.99737533</v>
      </c>
      <c r="K1245" s="310"/>
      <c r="L1245" s="307">
        <f t="shared" si="5"/>
        <v>20.99737533</v>
      </c>
      <c r="M1245" s="307">
        <f t="shared" si="6"/>
        <v>25.19685039</v>
      </c>
      <c r="N1245" s="308" t="s">
        <v>3878</v>
      </c>
      <c r="O1245" s="309"/>
      <c r="P1245" s="309"/>
      <c r="Q1245" s="309"/>
      <c r="R1245" s="309"/>
      <c r="S1245" s="309"/>
      <c r="T1245" s="309"/>
      <c r="U1245" s="309"/>
      <c r="V1245" s="309"/>
      <c r="W1245" s="309"/>
      <c r="X1245" s="309"/>
      <c r="Y1245" s="309"/>
    </row>
    <row r="1246">
      <c r="A1246" s="266" t="s">
        <v>3880</v>
      </c>
      <c r="B1246" s="267">
        <v>1.6</v>
      </c>
      <c r="C1246" s="301">
        <f t="shared" si="1"/>
        <v>3.2</v>
      </c>
      <c r="D1246" s="302">
        <v>500.0</v>
      </c>
      <c r="E1246" s="302">
        <v>500.0</v>
      </c>
      <c r="F1246" s="302">
        <v>500.0</v>
      </c>
      <c r="G1246" s="302">
        <v>500.0</v>
      </c>
      <c r="H1246" s="303">
        <f t="shared" si="2"/>
        <v>2000</v>
      </c>
      <c r="I1246" s="304">
        <f t="shared" si="3"/>
        <v>6.56167979</v>
      </c>
      <c r="J1246" s="305">
        <f t="shared" si="4"/>
        <v>20.99737533</v>
      </c>
      <c r="K1246" s="310"/>
      <c r="L1246" s="307">
        <f t="shared" si="5"/>
        <v>20.99737533</v>
      </c>
      <c r="M1246" s="307">
        <f t="shared" si="6"/>
        <v>25.19685039</v>
      </c>
      <c r="N1246" s="308" t="s">
        <v>3880</v>
      </c>
      <c r="O1246" s="309"/>
      <c r="P1246" s="309"/>
      <c r="Q1246" s="309"/>
      <c r="R1246" s="309"/>
      <c r="S1246" s="309"/>
      <c r="T1246" s="309"/>
      <c r="U1246" s="309"/>
      <c r="V1246" s="309"/>
      <c r="W1246" s="309"/>
      <c r="X1246" s="309"/>
      <c r="Y1246" s="309"/>
    </row>
    <row r="1247">
      <c r="A1247" s="266" t="s">
        <v>3882</v>
      </c>
      <c r="B1247" s="267">
        <v>1.2</v>
      </c>
      <c r="C1247" s="301">
        <f t="shared" si="1"/>
        <v>2.4</v>
      </c>
      <c r="D1247" s="302">
        <v>500.0</v>
      </c>
      <c r="E1247" s="302">
        <v>500.0</v>
      </c>
      <c r="F1247" s="302">
        <v>500.0</v>
      </c>
      <c r="G1247" s="302">
        <v>500.0</v>
      </c>
      <c r="H1247" s="303">
        <f t="shared" si="2"/>
        <v>2000</v>
      </c>
      <c r="I1247" s="304">
        <f t="shared" si="3"/>
        <v>6.56167979</v>
      </c>
      <c r="J1247" s="305">
        <f t="shared" si="4"/>
        <v>15.7480315</v>
      </c>
      <c r="K1247" s="306">
        <v>5.0</v>
      </c>
      <c r="L1247" s="307">
        <f t="shared" si="5"/>
        <v>20.7480315</v>
      </c>
      <c r="M1247" s="307">
        <f t="shared" si="6"/>
        <v>24.8976378</v>
      </c>
      <c r="N1247" s="308" t="s">
        <v>3882</v>
      </c>
      <c r="O1247" s="309"/>
      <c r="P1247" s="309"/>
      <c r="Q1247" s="309"/>
      <c r="R1247" s="309"/>
      <c r="S1247" s="309"/>
      <c r="T1247" s="309"/>
      <c r="U1247" s="309"/>
      <c r="V1247" s="309"/>
      <c r="W1247" s="309"/>
      <c r="X1247" s="309"/>
      <c r="Y1247" s="309"/>
    </row>
    <row r="1248">
      <c r="A1248" s="266" t="s">
        <v>3884</v>
      </c>
      <c r="B1248" s="267">
        <v>1.2</v>
      </c>
      <c r="C1248" s="301">
        <f t="shared" si="1"/>
        <v>2.4</v>
      </c>
      <c r="D1248" s="302">
        <v>500.0</v>
      </c>
      <c r="E1248" s="302">
        <v>500.0</v>
      </c>
      <c r="F1248" s="302">
        <v>500.0</v>
      </c>
      <c r="G1248" s="302">
        <v>500.0</v>
      </c>
      <c r="H1248" s="303">
        <f t="shared" si="2"/>
        <v>2000</v>
      </c>
      <c r="I1248" s="304">
        <f t="shared" si="3"/>
        <v>6.56167979</v>
      </c>
      <c r="J1248" s="305">
        <f t="shared" si="4"/>
        <v>15.7480315</v>
      </c>
      <c r="K1248" s="306">
        <v>5.0</v>
      </c>
      <c r="L1248" s="307">
        <f t="shared" si="5"/>
        <v>20.7480315</v>
      </c>
      <c r="M1248" s="307">
        <f t="shared" si="6"/>
        <v>24.8976378</v>
      </c>
      <c r="N1248" s="308" t="s">
        <v>3884</v>
      </c>
      <c r="O1248" s="309"/>
      <c r="P1248" s="309"/>
      <c r="Q1248" s="309"/>
      <c r="R1248" s="309"/>
      <c r="S1248" s="309"/>
      <c r="T1248" s="309"/>
      <c r="U1248" s="309"/>
      <c r="V1248" s="309"/>
      <c r="W1248" s="309"/>
      <c r="X1248" s="309"/>
      <c r="Y1248" s="309"/>
    </row>
    <row r="1249">
      <c r="A1249" s="266" t="s">
        <v>3886</v>
      </c>
      <c r="B1249" s="267">
        <v>1.2</v>
      </c>
      <c r="C1249" s="301">
        <f t="shared" si="1"/>
        <v>2.4</v>
      </c>
      <c r="D1249" s="302">
        <v>500.0</v>
      </c>
      <c r="E1249" s="302">
        <v>500.0</v>
      </c>
      <c r="F1249" s="302">
        <v>500.0</v>
      </c>
      <c r="G1249" s="302">
        <v>500.0</v>
      </c>
      <c r="H1249" s="303">
        <f t="shared" si="2"/>
        <v>2000</v>
      </c>
      <c r="I1249" s="304">
        <f t="shared" si="3"/>
        <v>6.56167979</v>
      </c>
      <c r="J1249" s="305">
        <f t="shared" si="4"/>
        <v>15.7480315</v>
      </c>
      <c r="K1249" s="306">
        <v>5.0</v>
      </c>
      <c r="L1249" s="307">
        <f t="shared" si="5"/>
        <v>20.7480315</v>
      </c>
      <c r="M1249" s="307">
        <f t="shared" si="6"/>
        <v>24.8976378</v>
      </c>
      <c r="N1249" s="308" t="s">
        <v>3886</v>
      </c>
      <c r="O1249" s="309"/>
      <c r="P1249" s="309"/>
      <c r="Q1249" s="309"/>
      <c r="R1249" s="309"/>
      <c r="S1249" s="309"/>
      <c r="T1249" s="309"/>
      <c r="U1249" s="309"/>
      <c r="V1249" s="309"/>
      <c r="W1249" s="309"/>
      <c r="X1249" s="309"/>
      <c r="Y1249" s="309"/>
    </row>
    <row r="1250">
      <c r="A1250" s="266" t="s">
        <v>3888</v>
      </c>
      <c r="B1250" s="267">
        <v>1.2</v>
      </c>
      <c r="C1250" s="301">
        <f t="shared" si="1"/>
        <v>2.4</v>
      </c>
      <c r="D1250" s="302">
        <v>500.0</v>
      </c>
      <c r="E1250" s="302">
        <v>500.0</v>
      </c>
      <c r="F1250" s="302">
        <v>500.0</v>
      </c>
      <c r="G1250" s="302">
        <v>500.0</v>
      </c>
      <c r="H1250" s="303">
        <f t="shared" si="2"/>
        <v>2000</v>
      </c>
      <c r="I1250" s="304">
        <f t="shared" si="3"/>
        <v>6.56167979</v>
      </c>
      <c r="J1250" s="305">
        <f t="shared" si="4"/>
        <v>15.7480315</v>
      </c>
      <c r="K1250" s="306">
        <v>5.0</v>
      </c>
      <c r="L1250" s="307">
        <f t="shared" si="5"/>
        <v>20.7480315</v>
      </c>
      <c r="M1250" s="307">
        <f t="shared" si="6"/>
        <v>24.8976378</v>
      </c>
      <c r="N1250" s="308" t="s">
        <v>3888</v>
      </c>
      <c r="O1250" s="309"/>
      <c r="P1250" s="309"/>
      <c r="Q1250" s="309"/>
      <c r="R1250" s="309"/>
      <c r="S1250" s="309"/>
      <c r="T1250" s="309"/>
      <c r="U1250" s="309"/>
      <c r="V1250" s="309"/>
      <c r="W1250" s="309"/>
      <c r="X1250" s="309"/>
      <c r="Y1250" s="309"/>
    </row>
    <row r="1251">
      <c r="A1251" s="266" t="s">
        <v>3890</v>
      </c>
      <c r="B1251" s="267">
        <v>1.1</v>
      </c>
      <c r="C1251" s="301">
        <f t="shared" si="1"/>
        <v>2.2</v>
      </c>
      <c r="D1251" s="302">
        <v>500.0</v>
      </c>
      <c r="E1251" s="302">
        <v>500.0</v>
      </c>
      <c r="F1251" s="302">
        <v>500.0</v>
      </c>
      <c r="G1251" s="302">
        <v>500.0</v>
      </c>
      <c r="H1251" s="303">
        <f t="shared" si="2"/>
        <v>2000</v>
      </c>
      <c r="I1251" s="304">
        <f t="shared" si="3"/>
        <v>6.56167979</v>
      </c>
      <c r="J1251" s="305">
        <f t="shared" si="4"/>
        <v>14.43569554</v>
      </c>
      <c r="K1251" s="306">
        <v>5.0</v>
      </c>
      <c r="L1251" s="307">
        <f t="shared" si="5"/>
        <v>19.43569554</v>
      </c>
      <c r="M1251" s="307">
        <f t="shared" si="6"/>
        <v>23.32283465</v>
      </c>
      <c r="N1251" s="308" t="s">
        <v>3890</v>
      </c>
      <c r="O1251" s="309"/>
      <c r="P1251" s="309"/>
      <c r="Q1251" s="309"/>
      <c r="R1251" s="309"/>
      <c r="S1251" s="309"/>
      <c r="T1251" s="309"/>
      <c r="U1251" s="309"/>
      <c r="V1251" s="309"/>
      <c r="W1251" s="309"/>
      <c r="X1251" s="309"/>
      <c r="Y1251" s="309"/>
    </row>
    <row r="1252">
      <c r="A1252" s="266" t="s">
        <v>3896</v>
      </c>
      <c r="B1252" s="267">
        <v>1.1</v>
      </c>
      <c r="C1252" s="301">
        <f t="shared" si="1"/>
        <v>2.2</v>
      </c>
      <c r="D1252" s="302">
        <v>500.0</v>
      </c>
      <c r="E1252" s="302">
        <v>500.0</v>
      </c>
      <c r="F1252" s="302">
        <v>500.0</v>
      </c>
      <c r="G1252" s="302">
        <v>500.0</v>
      </c>
      <c r="H1252" s="303">
        <f t="shared" si="2"/>
        <v>2000</v>
      </c>
      <c r="I1252" s="304">
        <f t="shared" si="3"/>
        <v>6.56167979</v>
      </c>
      <c r="J1252" s="305">
        <f t="shared" si="4"/>
        <v>14.43569554</v>
      </c>
      <c r="K1252" s="306">
        <v>5.0</v>
      </c>
      <c r="L1252" s="307">
        <f t="shared" si="5"/>
        <v>19.43569554</v>
      </c>
      <c r="M1252" s="307">
        <f t="shared" si="6"/>
        <v>23.32283465</v>
      </c>
      <c r="N1252" s="308" t="s">
        <v>3896</v>
      </c>
      <c r="O1252" s="309"/>
      <c r="P1252" s="309"/>
      <c r="Q1252" s="309"/>
      <c r="R1252" s="309"/>
      <c r="S1252" s="309"/>
      <c r="T1252" s="309"/>
      <c r="U1252" s="309"/>
      <c r="V1252" s="309"/>
      <c r="W1252" s="309"/>
      <c r="X1252" s="309"/>
      <c r="Y1252" s="309"/>
    </row>
    <row r="1253">
      <c r="A1253" s="266" t="s">
        <v>3901</v>
      </c>
      <c r="B1253" s="267">
        <v>1.1</v>
      </c>
      <c r="C1253" s="301">
        <f t="shared" si="1"/>
        <v>2.2</v>
      </c>
      <c r="D1253" s="302">
        <v>500.0</v>
      </c>
      <c r="E1253" s="302">
        <v>500.0</v>
      </c>
      <c r="F1253" s="302">
        <v>500.0</v>
      </c>
      <c r="G1253" s="302">
        <v>500.0</v>
      </c>
      <c r="H1253" s="303">
        <f t="shared" si="2"/>
        <v>2000</v>
      </c>
      <c r="I1253" s="304">
        <f t="shared" si="3"/>
        <v>6.56167979</v>
      </c>
      <c r="J1253" s="305">
        <f t="shared" si="4"/>
        <v>14.43569554</v>
      </c>
      <c r="K1253" s="306">
        <v>5.0</v>
      </c>
      <c r="L1253" s="307">
        <f t="shared" si="5"/>
        <v>19.43569554</v>
      </c>
      <c r="M1253" s="307">
        <f t="shared" si="6"/>
        <v>23.32283465</v>
      </c>
      <c r="N1253" s="308" t="s">
        <v>3901</v>
      </c>
      <c r="O1253" s="309"/>
      <c r="P1253" s="309"/>
      <c r="Q1253" s="309"/>
      <c r="R1253" s="309"/>
      <c r="S1253" s="309"/>
      <c r="T1253" s="309"/>
      <c r="U1253" s="309"/>
      <c r="V1253" s="309"/>
      <c r="W1253" s="309"/>
      <c r="X1253" s="309"/>
      <c r="Y1253" s="309"/>
    </row>
    <row r="1254">
      <c r="A1254" s="266" t="s">
        <v>3905</v>
      </c>
      <c r="B1254" s="267">
        <v>1.1</v>
      </c>
      <c r="C1254" s="301">
        <f t="shared" si="1"/>
        <v>2.2</v>
      </c>
      <c r="D1254" s="302">
        <v>500.0</v>
      </c>
      <c r="E1254" s="302">
        <v>500.0</v>
      </c>
      <c r="F1254" s="302">
        <v>500.0</v>
      </c>
      <c r="G1254" s="302">
        <v>500.0</v>
      </c>
      <c r="H1254" s="303">
        <f t="shared" si="2"/>
        <v>2000</v>
      </c>
      <c r="I1254" s="304">
        <f t="shared" si="3"/>
        <v>6.56167979</v>
      </c>
      <c r="J1254" s="305">
        <f t="shared" si="4"/>
        <v>14.43569554</v>
      </c>
      <c r="K1254" s="306">
        <v>5.0</v>
      </c>
      <c r="L1254" s="307">
        <f t="shared" si="5"/>
        <v>19.43569554</v>
      </c>
      <c r="M1254" s="307">
        <f t="shared" si="6"/>
        <v>23.32283465</v>
      </c>
      <c r="N1254" s="308" t="s">
        <v>3905</v>
      </c>
      <c r="O1254" s="309"/>
      <c r="P1254" s="309"/>
      <c r="Q1254" s="309"/>
      <c r="R1254" s="309"/>
      <c r="S1254" s="309"/>
      <c r="T1254" s="309"/>
      <c r="U1254" s="309"/>
      <c r="V1254" s="309"/>
      <c r="W1254" s="309"/>
      <c r="X1254" s="309"/>
      <c r="Y1254" s="309"/>
    </row>
    <row r="1255">
      <c r="A1255" s="266" t="s">
        <v>3909</v>
      </c>
      <c r="B1255" s="267">
        <v>1.1</v>
      </c>
      <c r="C1255" s="301">
        <f t="shared" si="1"/>
        <v>2.2</v>
      </c>
      <c r="D1255" s="302">
        <v>500.0</v>
      </c>
      <c r="E1255" s="302">
        <v>500.0</v>
      </c>
      <c r="F1255" s="302">
        <v>500.0</v>
      </c>
      <c r="G1255" s="302">
        <v>500.0</v>
      </c>
      <c r="H1255" s="303">
        <f t="shared" si="2"/>
        <v>2000</v>
      </c>
      <c r="I1255" s="304">
        <f t="shared" si="3"/>
        <v>6.56167979</v>
      </c>
      <c r="J1255" s="305">
        <f t="shared" si="4"/>
        <v>14.43569554</v>
      </c>
      <c r="K1255" s="306">
        <v>5.0</v>
      </c>
      <c r="L1255" s="307">
        <f t="shared" si="5"/>
        <v>19.43569554</v>
      </c>
      <c r="M1255" s="307">
        <f t="shared" si="6"/>
        <v>23.32283465</v>
      </c>
      <c r="N1255" s="308" t="s">
        <v>3909</v>
      </c>
      <c r="O1255" s="309"/>
      <c r="P1255" s="309"/>
      <c r="Q1255" s="309"/>
      <c r="R1255" s="309"/>
      <c r="S1255" s="309"/>
      <c r="T1255" s="309"/>
      <c r="U1255" s="309"/>
      <c r="V1255" s="309"/>
      <c r="W1255" s="309"/>
      <c r="X1255" s="309"/>
      <c r="Y1255" s="309"/>
    </row>
    <row r="1256">
      <c r="A1256" s="266" t="s">
        <v>3913</v>
      </c>
      <c r="B1256" s="267">
        <v>1.1</v>
      </c>
      <c r="C1256" s="301">
        <f t="shared" si="1"/>
        <v>2.2</v>
      </c>
      <c r="D1256" s="302">
        <v>500.0</v>
      </c>
      <c r="E1256" s="302">
        <v>500.0</v>
      </c>
      <c r="F1256" s="302">
        <v>500.0</v>
      </c>
      <c r="G1256" s="302">
        <v>500.0</v>
      </c>
      <c r="H1256" s="303">
        <f t="shared" si="2"/>
        <v>2000</v>
      </c>
      <c r="I1256" s="304">
        <f t="shared" si="3"/>
        <v>6.56167979</v>
      </c>
      <c r="J1256" s="305">
        <f t="shared" si="4"/>
        <v>14.43569554</v>
      </c>
      <c r="K1256" s="306">
        <v>5.0</v>
      </c>
      <c r="L1256" s="307">
        <f t="shared" si="5"/>
        <v>19.43569554</v>
      </c>
      <c r="M1256" s="307">
        <f t="shared" si="6"/>
        <v>23.32283465</v>
      </c>
      <c r="N1256" s="308" t="s">
        <v>3913</v>
      </c>
      <c r="O1256" s="309"/>
      <c r="P1256" s="309"/>
      <c r="Q1256" s="309"/>
      <c r="R1256" s="309"/>
      <c r="S1256" s="309"/>
      <c r="T1256" s="309"/>
      <c r="U1256" s="309"/>
      <c r="V1256" s="309"/>
      <c r="W1256" s="309"/>
      <c r="X1256" s="309"/>
      <c r="Y1256" s="309"/>
    </row>
    <row r="1257">
      <c r="A1257" s="266" t="s">
        <v>3916</v>
      </c>
      <c r="B1257" s="267">
        <v>1.1</v>
      </c>
      <c r="C1257" s="301">
        <f t="shared" si="1"/>
        <v>2.2</v>
      </c>
      <c r="D1257" s="302">
        <v>500.0</v>
      </c>
      <c r="E1257" s="302">
        <v>500.0</v>
      </c>
      <c r="F1257" s="302">
        <v>500.0</v>
      </c>
      <c r="G1257" s="302">
        <v>500.0</v>
      </c>
      <c r="H1257" s="303">
        <f t="shared" si="2"/>
        <v>2000</v>
      </c>
      <c r="I1257" s="304">
        <f t="shared" si="3"/>
        <v>6.56167979</v>
      </c>
      <c r="J1257" s="305">
        <f t="shared" si="4"/>
        <v>14.43569554</v>
      </c>
      <c r="K1257" s="306">
        <v>5.0</v>
      </c>
      <c r="L1257" s="307">
        <f t="shared" si="5"/>
        <v>19.43569554</v>
      </c>
      <c r="M1257" s="307">
        <f t="shared" si="6"/>
        <v>23.32283465</v>
      </c>
      <c r="N1257" s="308" t="s">
        <v>3916</v>
      </c>
      <c r="O1257" s="309"/>
      <c r="P1257" s="309"/>
      <c r="Q1257" s="309"/>
      <c r="R1257" s="309"/>
      <c r="S1257" s="309"/>
      <c r="T1257" s="309"/>
      <c r="U1257" s="309"/>
      <c r="V1257" s="309"/>
      <c r="W1257" s="309"/>
      <c r="X1257" s="309"/>
      <c r="Y1257" s="309"/>
    </row>
    <row r="1258">
      <c r="A1258" s="266" t="s">
        <v>3920</v>
      </c>
      <c r="B1258" s="267">
        <v>0.73</v>
      </c>
      <c r="C1258" s="301">
        <f t="shared" si="1"/>
        <v>1.46</v>
      </c>
      <c r="D1258" s="302">
        <v>500.0</v>
      </c>
      <c r="E1258" s="302">
        <v>500.0</v>
      </c>
      <c r="F1258" s="302">
        <v>500.0</v>
      </c>
      <c r="G1258" s="302">
        <v>500.0</v>
      </c>
      <c r="H1258" s="303">
        <f t="shared" si="2"/>
        <v>2000</v>
      </c>
      <c r="I1258" s="304">
        <f t="shared" si="3"/>
        <v>6.56167979</v>
      </c>
      <c r="J1258" s="305">
        <f t="shared" si="4"/>
        <v>9.580052493</v>
      </c>
      <c r="K1258" s="306">
        <v>5.0</v>
      </c>
      <c r="L1258" s="307">
        <f t="shared" si="5"/>
        <v>14.58005249</v>
      </c>
      <c r="M1258" s="307">
        <f t="shared" si="6"/>
        <v>17.49606299</v>
      </c>
      <c r="N1258" s="308" t="s">
        <v>3920</v>
      </c>
      <c r="O1258" s="309"/>
      <c r="P1258" s="309"/>
      <c r="Q1258" s="309"/>
      <c r="R1258" s="309"/>
      <c r="S1258" s="309"/>
      <c r="T1258" s="309"/>
      <c r="U1258" s="309"/>
      <c r="V1258" s="309"/>
      <c r="W1258" s="309"/>
      <c r="X1258" s="309"/>
      <c r="Y1258" s="309"/>
    </row>
    <row r="1259">
      <c r="A1259" s="266" t="s">
        <v>3923</v>
      </c>
      <c r="B1259" s="267">
        <v>0.73</v>
      </c>
      <c r="C1259" s="301">
        <f t="shared" si="1"/>
        <v>1.46</v>
      </c>
      <c r="D1259" s="302">
        <v>500.0</v>
      </c>
      <c r="E1259" s="302">
        <v>500.0</v>
      </c>
      <c r="F1259" s="302">
        <v>500.0</v>
      </c>
      <c r="G1259" s="302">
        <v>500.0</v>
      </c>
      <c r="H1259" s="303">
        <f t="shared" si="2"/>
        <v>2000</v>
      </c>
      <c r="I1259" s="304">
        <f t="shared" si="3"/>
        <v>6.56167979</v>
      </c>
      <c r="J1259" s="305">
        <f t="shared" si="4"/>
        <v>9.580052493</v>
      </c>
      <c r="K1259" s="306">
        <v>5.0</v>
      </c>
      <c r="L1259" s="307">
        <f t="shared" si="5"/>
        <v>14.58005249</v>
      </c>
      <c r="M1259" s="307">
        <f t="shared" si="6"/>
        <v>17.49606299</v>
      </c>
      <c r="N1259" s="308" t="s">
        <v>3923</v>
      </c>
      <c r="O1259" s="309"/>
      <c r="P1259" s="309"/>
      <c r="Q1259" s="309"/>
      <c r="R1259" s="309"/>
      <c r="S1259" s="309"/>
      <c r="T1259" s="309"/>
      <c r="U1259" s="309"/>
      <c r="V1259" s="309"/>
      <c r="W1259" s="309"/>
      <c r="X1259" s="309"/>
      <c r="Y1259" s="309"/>
    </row>
    <row r="1260">
      <c r="A1260" s="266" t="s">
        <v>3926</v>
      </c>
      <c r="B1260" s="267">
        <v>0.73</v>
      </c>
      <c r="C1260" s="301">
        <f t="shared" si="1"/>
        <v>1.46</v>
      </c>
      <c r="D1260" s="302">
        <v>500.0</v>
      </c>
      <c r="E1260" s="302">
        <v>500.0</v>
      </c>
      <c r="F1260" s="302">
        <v>500.0</v>
      </c>
      <c r="G1260" s="302">
        <v>500.0</v>
      </c>
      <c r="H1260" s="303">
        <f t="shared" si="2"/>
        <v>2000</v>
      </c>
      <c r="I1260" s="304">
        <f t="shared" si="3"/>
        <v>6.56167979</v>
      </c>
      <c r="J1260" s="305">
        <f t="shared" si="4"/>
        <v>9.580052493</v>
      </c>
      <c r="K1260" s="306">
        <v>5.0</v>
      </c>
      <c r="L1260" s="307">
        <f t="shared" si="5"/>
        <v>14.58005249</v>
      </c>
      <c r="M1260" s="307">
        <f t="shared" si="6"/>
        <v>17.49606299</v>
      </c>
      <c r="N1260" s="308" t="s">
        <v>3926</v>
      </c>
      <c r="O1260" s="309"/>
      <c r="P1260" s="309"/>
      <c r="Q1260" s="309"/>
      <c r="R1260" s="309"/>
      <c r="S1260" s="309"/>
      <c r="T1260" s="309"/>
      <c r="U1260" s="309"/>
      <c r="V1260" s="309"/>
      <c r="W1260" s="309"/>
      <c r="X1260" s="309"/>
      <c r="Y1260" s="309"/>
    </row>
    <row r="1261">
      <c r="A1261" s="266" t="s">
        <v>3928</v>
      </c>
      <c r="B1261" s="267">
        <v>0.73</v>
      </c>
      <c r="C1261" s="301">
        <f t="shared" si="1"/>
        <v>1.46</v>
      </c>
      <c r="D1261" s="302">
        <v>500.0</v>
      </c>
      <c r="E1261" s="302">
        <v>500.0</v>
      </c>
      <c r="F1261" s="302">
        <v>500.0</v>
      </c>
      <c r="G1261" s="302">
        <v>500.0</v>
      </c>
      <c r="H1261" s="303">
        <f t="shared" si="2"/>
        <v>2000</v>
      </c>
      <c r="I1261" s="304">
        <f t="shared" si="3"/>
        <v>6.56167979</v>
      </c>
      <c r="J1261" s="305">
        <f t="shared" si="4"/>
        <v>9.580052493</v>
      </c>
      <c r="K1261" s="306">
        <v>5.0</v>
      </c>
      <c r="L1261" s="307">
        <f t="shared" si="5"/>
        <v>14.58005249</v>
      </c>
      <c r="M1261" s="307">
        <f t="shared" si="6"/>
        <v>17.49606299</v>
      </c>
      <c r="N1261" s="308" t="s">
        <v>3928</v>
      </c>
      <c r="O1261" s="309"/>
      <c r="P1261" s="309"/>
      <c r="Q1261" s="309"/>
      <c r="R1261" s="309"/>
      <c r="S1261" s="309"/>
      <c r="T1261" s="309"/>
      <c r="U1261" s="309"/>
      <c r="V1261" s="309"/>
      <c r="W1261" s="309"/>
      <c r="X1261" s="309"/>
      <c r="Y1261" s="309"/>
    </row>
    <row r="1262">
      <c r="A1262" s="266" t="s">
        <v>3930</v>
      </c>
      <c r="B1262" s="267">
        <v>0.73</v>
      </c>
      <c r="C1262" s="301">
        <f t="shared" si="1"/>
        <v>1.46</v>
      </c>
      <c r="D1262" s="302">
        <v>500.0</v>
      </c>
      <c r="E1262" s="302">
        <v>500.0</v>
      </c>
      <c r="F1262" s="302">
        <v>500.0</v>
      </c>
      <c r="G1262" s="302">
        <v>500.0</v>
      </c>
      <c r="H1262" s="303">
        <f t="shared" si="2"/>
        <v>2000</v>
      </c>
      <c r="I1262" s="304">
        <f t="shared" si="3"/>
        <v>6.56167979</v>
      </c>
      <c r="J1262" s="305">
        <f t="shared" si="4"/>
        <v>9.580052493</v>
      </c>
      <c r="K1262" s="306">
        <v>5.0</v>
      </c>
      <c r="L1262" s="307">
        <f t="shared" si="5"/>
        <v>14.58005249</v>
      </c>
      <c r="M1262" s="307">
        <f t="shared" si="6"/>
        <v>17.49606299</v>
      </c>
      <c r="N1262" s="308" t="s">
        <v>3930</v>
      </c>
      <c r="O1262" s="309"/>
      <c r="P1262" s="309"/>
      <c r="Q1262" s="309"/>
      <c r="R1262" s="309"/>
      <c r="S1262" s="309"/>
      <c r="T1262" s="309"/>
      <c r="U1262" s="309"/>
      <c r="V1262" s="309"/>
      <c r="W1262" s="309"/>
      <c r="X1262" s="309"/>
      <c r="Y1262" s="309"/>
    </row>
    <row r="1263">
      <c r="A1263" s="266" t="s">
        <v>3932</v>
      </c>
      <c r="B1263" s="267">
        <v>0.73</v>
      </c>
      <c r="C1263" s="301">
        <f t="shared" si="1"/>
        <v>1.46</v>
      </c>
      <c r="D1263" s="302">
        <v>500.0</v>
      </c>
      <c r="E1263" s="302">
        <v>500.0</v>
      </c>
      <c r="F1263" s="302">
        <v>500.0</v>
      </c>
      <c r="G1263" s="302">
        <v>500.0</v>
      </c>
      <c r="H1263" s="303">
        <f t="shared" si="2"/>
        <v>2000</v>
      </c>
      <c r="I1263" s="304">
        <f t="shared" si="3"/>
        <v>6.56167979</v>
      </c>
      <c r="J1263" s="305">
        <f t="shared" si="4"/>
        <v>9.580052493</v>
      </c>
      <c r="K1263" s="306">
        <v>5.0</v>
      </c>
      <c r="L1263" s="307">
        <f t="shared" si="5"/>
        <v>14.58005249</v>
      </c>
      <c r="M1263" s="307">
        <f t="shared" si="6"/>
        <v>17.49606299</v>
      </c>
      <c r="N1263" s="308" t="s">
        <v>3932</v>
      </c>
      <c r="O1263" s="309"/>
      <c r="P1263" s="309"/>
      <c r="Q1263" s="309"/>
      <c r="R1263" s="309"/>
      <c r="S1263" s="309"/>
      <c r="T1263" s="309"/>
      <c r="U1263" s="309"/>
      <c r="V1263" s="309"/>
      <c r="W1263" s="309"/>
      <c r="X1263" s="309"/>
      <c r="Y1263" s="309"/>
    </row>
    <row r="1264">
      <c r="A1264" s="266" t="s">
        <v>3935</v>
      </c>
      <c r="B1264" s="267">
        <v>0.73</v>
      </c>
      <c r="C1264" s="301">
        <f t="shared" si="1"/>
        <v>1.46</v>
      </c>
      <c r="D1264" s="302">
        <v>500.0</v>
      </c>
      <c r="E1264" s="302">
        <v>500.0</v>
      </c>
      <c r="F1264" s="302">
        <v>500.0</v>
      </c>
      <c r="G1264" s="302">
        <v>500.0</v>
      </c>
      <c r="H1264" s="303">
        <f t="shared" si="2"/>
        <v>2000</v>
      </c>
      <c r="I1264" s="304">
        <f t="shared" si="3"/>
        <v>6.56167979</v>
      </c>
      <c r="J1264" s="305">
        <f t="shared" si="4"/>
        <v>9.580052493</v>
      </c>
      <c r="K1264" s="306">
        <v>5.0</v>
      </c>
      <c r="L1264" s="307">
        <f t="shared" si="5"/>
        <v>14.58005249</v>
      </c>
      <c r="M1264" s="307">
        <f t="shared" si="6"/>
        <v>17.49606299</v>
      </c>
      <c r="N1264" s="308" t="s">
        <v>3935</v>
      </c>
      <c r="O1264" s="309"/>
      <c r="P1264" s="309"/>
      <c r="Q1264" s="309"/>
      <c r="R1264" s="309"/>
      <c r="S1264" s="309"/>
      <c r="T1264" s="309"/>
      <c r="U1264" s="309"/>
      <c r="V1264" s="309"/>
      <c r="W1264" s="309"/>
      <c r="X1264" s="309"/>
      <c r="Y1264" s="309"/>
    </row>
    <row r="1265">
      <c r="A1265" s="266" t="s">
        <v>3937</v>
      </c>
      <c r="B1265" s="267">
        <v>2.2</v>
      </c>
      <c r="C1265" s="301">
        <f t="shared" si="1"/>
        <v>4.4</v>
      </c>
      <c r="D1265" s="302">
        <v>500.0</v>
      </c>
      <c r="E1265" s="302">
        <v>500.0</v>
      </c>
      <c r="F1265" s="302">
        <v>500.0</v>
      </c>
      <c r="G1265" s="302">
        <v>500.0</v>
      </c>
      <c r="H1265" s="303">
        <f t="shared" si="2"/>
        <v>2000</v>
      </c>
      <c r="I1265" s="304">
        <f t="shared" si="3"/>
        <v>6.56167979</v>
      </c>
      <c r="J1265" s="305">
        <f t="shared" si="4"/>
        <v>28.87139108</v>
      </c>
      <c r="K1265" s="306"/>
      <c r="L1265" s="307">
        <f t="shared" si="5"/>
        <v>28.87139108</v>
      </c>
      <c r="M1265" s="307">
        <f t="shared" si="6"/>
        <v>34.64566929</v>
      </c>
      <c r="N1265" s="308" t="s">
        <v>3937</v>
      </c>
      <c r="O1265" s="309"/>
      <c r="P1265" s="309"/>
      <c r="Q1265" s="309"/>
      <c r="R1265" s="309"/>
      <c r="S1265" s="309"/>
      <c r="T1265" s="309"/>
      <c r="U1265" s="309"/>
      <c r="V1265" s="309"/>
      <c r="W1265" s="309"/>
      <c r="X1265" s="309"/>
      <c r="Y1265" s="309"/>
    </row>
    <row r="1266">
      <c r="A1266" s="266" t="s">
        <v>3939</v>
      </c>
      <c r="B1266" s="267">
        <v>1.55</v>
      </c>
      <c r="C1266" s="301">
        <f t="shared" si="1"/>
        <v>3.1</v>
      </c>
      <c r="D1266" s="302">
        <v>500.0</v>
      </c>
      <c r="E1266" s="302">
        <v>500.0</v>
      </c>
      <c r="F1266" s="302">
        <v>500.0</v>
      </c>
      <c r="G1266" s="302">
        <v>500.0</v>
      </c>
      <c r="H1266" s="303">
        <f t="shared" si="2"/>
        <v>2000</v>
      </c>
      <c r="I1266" s="304">
        <f t="shared" si="3"/>
        <v>6.56167979</v>
      </c>
      <c r="J1266" s="305">
        <f t="shared" si="4"/>
        <v>20.34120735</v>
      </c>
      <c r="K1266" s="306"/>
      <c r="L1266" s="307">
        <f t="shared" si="5"/>
        <v>20.34120735</v>
      </c>
      <c r="M1266" s="307">
        <f t="shared" si="6"/>
        <v>24.40944882</v>
      </c>
      <c r="N1266" s="308" t="s">
        <v>3939</v>
      </c>
      <c r="O1266" s="309"/>
      <c r="P1266" s="309"/>
      <c r="Q1266" s="309"/>
      <c r="R1266" s="309"/>
      <c r="S1266" s="309"/>
      <c r="T1266" s="309"/>
      <c r="U1266" s="309"/>
      <c r="V1266" s="309"/>
      <c r="W1266" s="309"/>
      <c r="X1266" s="309"/>
      <c r="Y1266" s="309"/>
    </row>
    <row r="1267">
      <c r="A1267" s="266" t="s">
        <v>3942</v>
      </c>
      <c r="B1267" s="267">
        <v>1.5</v>
      </c>
      <c r="C1267" s="301">
        <f t="shared" si="1"/>
        <v>3</v>
      </c>
      <c r="D1267" s="302">
        <v>500.0</v>
      </c>
      <c r="E1267" s="302">
        <v>500.0</v>
      </c>
      <c r="F1267" s="302">
        <v>500.0</v>
      </c>
      <c r="G1267" s="302">
        <v>500.0</v>
      </c>
      <c r="H1267" s="303">
        <f t="shared" si="2"/>
        <v>2000</v>
      </c>
      <c r="I1267" s="304">
        <f t="shared" si="3"/>
        <v>6.56167979</v>
      </c>
      <c r="J1267" s="305">
        <f t="shared" si="4"/>
        <v>19.68503937</v>
      </c>
      <c r="K1267" s="306"/>
      <c r="L1267" s="307">
        <f t="shared" si="5"/>
        <v>19.68503937</v>
      </c>
      <c r="M1267" s="307">
        <f t="shared" si="6"/>
        <v>23.62204724</v>
      </c>
      <c r="N1267" s="308" t="s">
        <v>3942</v>
      </c>
      <c r="O1267" s="309"/>
      <c r="P1267" s="309"/>
      <c r="Q1267" s="309"/>
      <c r="R1267" s="309"/>
      <c r="S1267" s="309"/>
      <c r="T1267" s="309"/>
      <c r="U1267" s="309"/>
      <c r="V1267" s="309"/>
      <c r="W1267" s="309"/>
      <c r="X1267" s="309"/>
      <c r="Y1267" s="309"/>
    </row>
    <row r="1268">
      <c r="A1268" s="266" t="s">
        <v>3945</v>
      </c>
      <c r="B1268" s="267">
        <v>1.42</v>
      </c>
      <c r="C1268" s="301">
        <f t="shared" si="1"/>
        <v>2.84</v>
      </c>
      <c r="D1268" s="302">
        <v>500.0</v>
      </c>
      <c r="E1268" s="302">
        <v>500.0</v>
      </c>
      <c r="F1268" s="302">
        <v>500.0</v>
      </c>
      <c r="G1268" s="302">
        <v>500.0</v>
      </c>
      <c r="H1268" s="303">
        <f t="shared" si="2"/>
        <v>2000</v>
      </c>
      <c r="I1268" s="304">
        <f t="shared" si="3"/>
        <v>6.56167979</v>
      </c>
      <c r="J1268" s="305">
        <f t="shared" si="4"/>
        <v>18.6351706</v>
      </c>
      <c r="K1268" s="306"/>
      <c r="L1268" s="307">
        <f t="shared" si="5"/>
        <v>18.6351706</v>
      </c>
      <c r="M1268" s="307">
        <f t="shared" si="6"/>
        <v>22.36220472</v>
      </c>
      <c r="N1268" s="308" t="s">
        <v>3945</v>
      </c>
      <c r="O1268" s="309"/>
      <c r="P1268" s="309"/>
      <c r="Q1268" s="309"/>
      <c r="R1268" s="309"/>
      <c r="S1268" s="309"/>
      <c r="T1268" s="309"/>
      <c r="U1268" s="309"/>
      <c r="V1268" s="309"/>
      <c r="W1268" s="309"/>
      <c r="X1268" s="309"/>
      <c r="Y1268" s="309"/>
    </row>
    <row r="1269">
      <c r="A1269" s="266" t="s">
        <v>3947</v>
      </c>
      <c r="B1269" s="267">
        <v>1.1</v>
      </c>
      <c r="C1269" s="301">
        <f t="shared" si="1"/>
        <v>2.2</v>
      </c>
      <c r="D1269" s="302">
        <v>500.0</v>
      </c>
      <c r="E1269" s="302">
        <v>500.0</v>
      </c>
      <c r="F1269" s="302">
        <v>500.0</v>
      </c>
      <c r="G1269" s="302">
        <v>500.0</v>
      </c>
      <c r="H1269" s="303">
        <f t="shared" si="2"/>
        <v>2000</v>
      </c>
      <c r="I1269" s="304">
        <f t="shared" si="3"/>
        <v>6.56167979</v>
      </c>
      <c r="J1269" s="305">
        <f t="shared" si="4"/>
        <v>14.43569554</v>
      </c>
      <c r="K1269" s="306">
        <v>5.0</v>
      </c>
      <c r="L1269" s="307">
        <f t="shared" si="5"/>
        <v>19.43569554</v>
      </c>
      <c r="M1269" s="307">
        <f t="shared" si="6"/>
        <v>23.32283465</v>
      </c>
      <c r="N1269" s="308" t="s">
        <v>3947</v>
      </c>
      <c r="O1269" s="309"/>
      <c r="P1269" s="309"/>
      <c r="Q1269" s="309"/>
      <c r="R1269" s="309"/>
      <c r="S1269" s="309"/>
      <c r="T1269" s="309"/>
      <c r="U1269" s="309"/>
      <c r="V1269" s="309"/>
      <c r="W1269" s="309"/>
      <c r="X1269" s="309"/>
      <c r="Y1269" s="309"/>
    </row>
    <row r="1270">
      <c r="A1270" s="266" t="s">
        <v>3950</v>
      </c>
      <c r="B1270" s="267">
        <v>1.7</v>
      </c>
      <c r="C1270" s="301">
        <f t="shared" si="1"/>
        <v>3.4</v>
      </c>
      <c r="D1270" s="302">
        <v>500.0</v>
      </c>
      <c r="E1270" s="302">
        <v>500.0</v>
      </c>
      <c r="F1270" s="302">
        <v>500.0</v>
      </c>
      <c r="G1270" s="302">
        <v>500.0</v>
      </c>
      <c r="H1270" s="303">
        <f t="shared" si="2"/>
        <v>2000</v>
      </c>
      <c r="I1270" s="304">
        <f t="shared" si="3"/>
        <v>6.56167979</v>
      </c>
      <c r="J1270" s="305">
        <f t="shared" si="4"/>
        <v>22.30971129</v>
      </c>
      <c r="K1270" s="306"/>
      <c r="L1270" s="307">
        <f t="shared" si="5"/>
        <v>22.30971129</v>
      </c>
      <c r="M1270" s="307">
        <f t="shared" si="6"/>
        <v>26.77165354</v>
      </c>
      <c r="N1270" s="308" t="s">
        <v>3950</v>
      </c>
      <c r="O1270" s="309"/>
      <c r="P1270" s="309"/>
      <c r="Q1270" s="309"/>
      <c r="R1270" s="309"/>
      <c r="S1270" s="309"/>
      <c r="T1270" s="309"/>
      <c r="U1270" s="309"/>
      <c r="V1270" s="309"/>
      <c r="W1270" s="309"/>
      <c r="X1270" s="309"/>
      <c r="Y1270" s="309"/>
    </row>
    <row r="1271">
      <c r="A1271" s="266" t="s">
        <v>3953</v>
      </c>
      <c r="B1271" s="267">
        <v>1.18</v>
      </c>
      <c r="C1271" s="301">
        <f t="shared" si="1"/>
        <v>2.36</v>
      </c>
      <c r="D1271" s="302">
        <v>500.0</v>
      </c>
      <c r="E1271" s="302">
        <v>500.0</v>
      </c>
      <c r="F1271" s="302">
        <v>500.0</v>
      </c>
      <c r="G1271" s="302">
        <v>500.0</v>
      </c>
      <c r="H1271" s="303">
        <f t="shared" si="2"/>
        <v>2000</v>
      </c>
      <c r="I1271" s="304">
        <f t="shared" si="3"/>
        <v>6.56167979</v>
      </c>
      <c r="J1271" s="305">
        <f t="shared" si="4"/>
        <v>15.4855643</v>
      </c>
      <c r="K1271" s="306">
        <v>5.0</v>
      </c>
      <c r="L1271" s="307">
        <f t="shared" si="5"/>
        <v>20.4855643</v>
      </c>
      <c r="M1271" s="307">
        <f t="shared" si="6"/>
        <v>24.58267717</v>
      </c>
      <c r="N1271" s="308" t="s">
        <v>3953</v>
      </c>
      <c r="O1271" s="309"/>
      <c r="P1271" s="309"/>
      <c r="Q1271" s="309"/>
      <c r="R1271" s="309"/>
      <c r="S1271" s="309"/>
      <c r="T1271" s="309"/>
      <c r="U1271" s="309"/>
      <c r="V1271" s="309"/>
      <c r="W1271" s="309"/>
      <c r="X1271" s="309"/>
      <c r="Y1271" s="309"/>
    </row>
    <row r="1272">
      <c r="A1272" s="266" t="s">
        <v>3957</v>
      </c>
      <c r="B1272" s="267">
        <v>1.18</v>
      </c>
      <c r="C1272" s="301">
        <f t="shared" si="1"/>
        <v>2.36</v>
      </c>
      <c r="D1272" s="302">
        <v>500.0</v>
      </c>
      <c r="E1272" s="302">
        <v>500.0</v>
      </c>
      <c r="F1272" s="302">
        <v>500.0</v>
      </c>
      <c r="G1272" s="302">
        <v>500.0</v>
      </c>
      <c r="H1272" s="303">
        <f t="shared" si="2"/>
        <v>2000</v>
      </c>
      <c r="I1272" s="304">
        <f t="shared" si="3"/>
        <v>6.56167979</v>
      </c>
      <c r="J1272" s="305">
        <f t="shared" si="4"/>
        <v>15.4855643</v>
      </c>
      <c r="K1272" s="306">
        <v>5.0</v>
      </c>
      <c r="L1272" s="307">
        <f t="shared" si="5"/>
        <v>20.4855643</v>
      </c>
      <c r="M1272" s="307">
        <f t="shared" si="6"/>
        <v>24.58267717</v>
      </c>
      <c r="N1272" s="308" t="s">
        <v>3957</v>
      </c>
      <c r="O1272" s="309"/>
      <c r="P1272" s="309"/>
      <c r="Q1272" s="309"/>
      <c r="R1272" s="309"/>
      <c r="S1272" s="309"/>
      <c r="T1272" s="309"/>
      <c r="U1272" s="309"/>
      <c r="V1272" s="309"/>
      <c r="W1272" s="309"/>
      <c r="X1272" s="309"/>
      <c r="Y1272" s="309"/>
    </row>
    <row r="1273">
      <c r="A1273" s="266" t="s">
        <v>3961</v>
      </c>
      <c r="B1273" s="267">
        <v>1.18</v>
      </c>
      <c r="C1273" s="301">
        <f t="shared" si="1"/>
        <v>2.36</v>
      </c>
      <c r="D1273" s="302">
        <v>500.0</v>
      </c>
      <c r="E1273" s="302">
        <v>500.0</v>
      </c>
      <c r="F1273" s="302">
        <v>500.0</v>
      </c>
      <c r="G1273" s="302">
        <v>500.0</v>
      </c>
      <c r="H1273" s="303">
        <f t="shared" si="2"/>
        <v>2000</v>
      </c>
      <c r="I1273" s="304">
        <f t="shared" si="3"/>
        <v>6.56167979</v>
      </c>
      <c r="J1273" s="305">
        <f t="shared" si="4"/>
        <v>15.4855643</v>
      </c>
      <c r="K1273" s="306">
        <v>5.0</v>
      </c>
      <c r="L1273" s="307">
        <f t="shared" si="5"/>
        <v>20.4855643</v>
      </c>
      <c r="M1273" s="307">
        <f t="shared" si="6"/>
        <v>24.58267717</v>
      </c>
      <c r="N1273" s="308" t="s">
        <v>3961</v>
      </c>
      <c r="O1273" s="309"/>
      <c r="P1273" s="309"/>
      <c r="Q1273" s="309"/>
      <c r="R1273" s="309"/>
      <c r="S1273" s="309"/>
      <c r="T1273" s="309"/>
      <c r="U1273" s="309"/>
      <c r="V1273" s="309"/>
      <c r="W1273" s="309"/>
      <c r="X1273" s="309"/>
      <c r="Y1273" s="309"/>
    </row>
    <row r="1274">
      <c r="A1274" s="266" t="s">
        <v>3965</v>
      </c>
      <c r="B1274" s="267">
        <v>1.18</v>
      </c>
      <c r="C1274" s="301">
        <f t="shared" si="1"/>
        <v>2.36</v>
      </c>
      <c r="D1274" s="302">
        <v>500.0</v>
      </c>
      <c r="E1274" s="302">
        <v>500.0</v>
      </c>
      <c r="F1274" s="302">
        <v>500.0</v>
      </c>
      <c r="G1274" s="302">
        <v>500.0</v>
      </c>
      <c r="H1274" s="303">
        <f t="shared" si="2"/>
        <v>2000</v>
      </c>
      <c r="I1274" s="304">
        <f t="shared" si="3"/>
        <v>6.56167979</v>
      </c>
      <c r="J1274" s="305">
        <f t="shared" si="4"/>
        <v>15.4855643</v>
      </c>
      <c r="K1274" s="306">
        <v>5.0</v>
      </c>
      <c r="L1274" s="307">
        <f t="shared" si="5"/>
        <v>20.4855643</v>
      </c>
      <c r="M1274" s="307">
        <f t="shared" si="6"/>
        <v>24.58267717</v>
      </c>
      <c r="N1274" s="308" t="s">
        <v>3965</v>
      </c>
      <c r="O1274" s="309"/>
      <c r="P1274" s="309"/>
      <c r="Q1274" s="309"/>
      <c r="R1274" s="309"/>
      <c r="S1274" s="309"/>
      <c r="T1274" s="309"/>
      <c r="U1274" s="309"/>
      <c r="V1274" s="309"/>
      <c r="W1274" s="309"/>
      <c r="X1274" s="309"/>
      <c r="Y1274" s="309"/>
    </row>
    <row r="1275">
      <c r="A1275" s="266" t="s">
        <v>3969</v>
      </c>
      <c r="B1275" s="267">
        <v>1.18</v>
      </c>
      <c r="C1275" s="301">
        <f t="shared" si="1"/>
        <v>2.36</v>
      </c>
      <c r="D1275" s="302">
        <v>500.0</v>
      </c>
      <c r="E1275" s="302">
        <v>500.0</v>
      </c>
      <c r="F1275" s="302">
        <v>500.0</v>
      </c>
      <c r="G1275" s="302">
        <v>500.0</v>
      </c>
      <c r="H1275" s="303">
        <f t="shared" si="2"/>
        <v>2000</v>
      </c>
      <c r="I1275" s="304">
        <f t="shared" si="3"/>
        <v>6.56167979</v>
      </c>
      <c r="J1275" s="305">
        <f t="shared" si="4"/>
        <v>15.4855643</v>
      </c>
      <c r="K1275" s="306">
        <v>5.0</v>
      </c>
      <c r="L1275" s="307">
        <f t="shared" si="5"/>
        <v>20.4855643</v>
      </c>
      <c r="M1275" s="307">
        <f t="shared" si="6"/>
        <v>24.58267717</v>
      </c>
      <c r="N1275" s="308" t="s">
        <v>3969</v>
      </c>
      <c r="O1275" s="309"/>
      <c r="P1275" s="309"/>
      <c r="Q1275" s="309"/>
      <c r="R1275" s="309"/>
      <c r="S1275" s="309"/>
      <c r="T1275" s="309"/>
      <c r="U1275" s="309"/>
      <c r="V1275" s="309"/>
      <c r="W1275" s="309"/>
      <c r="X1275" s="309"/>
      <c r="Y1275" s="309"/>
    </row>
    <row r="1276">
      <c r="A1276" s="266" t="s">
        <v>3972</v>
      </c>
      <c r="B1276" s="267">
        <v>1.18</v>
      </c>
      <c r="C1276" s="301">
        <f t="shared" si="1"/>
        <v>2.36</v>
      </c>
      <c r="D1276" s="302">
        <v>500.0</v>
      </c>
      <c r="E1276" s="302">
        <v>500.0</v>
      </c>
      <c r="F1276" s="302">
        <v>500.0</v>
      </c>
      <c r="G1276" s="302">
        <v>500.0</v>
      </c>
      <c r="H1276" s="303">
        <f t="shared" si="2"/>
        <v>2000</v>
      </c>
      <c r="I1276" s="304">
        <f t="shared" si="3"/>
        <v>6.56167979</v>
      </c>
      <c r="J1276" s="305">
        <f t="shared" si="4"/>
        <v>15.4855643</v>
      </c>
      <c r="K1276" s="306">
        <v>5.0</v>
      </c>
      <c r="L1276" s="307">
        <f t="shared" si="5"/>
        <v>20.4855643</v>
      </c>
      <c r="M1276" s="307">
        <f t="shared" si="6"/>
        <v>24.58267717</v>
      </c>
      <c r="N1276" s="308" t="s">
        <v>3972</v>
      </c>
      <c r="O1276" s="309"/>
      <c r="P1276" s="309"/>
      <c r="Q1276" s="309"/>
      <c r="R1276" s="309"/>
      <c r="S1276" s="309"/>
      <c r="T1276" s="309"/>
      <c r="U1276" s="309"/>
      <c r="V1276" s="309"/>
      <c r="W1276" s="309"/>
      <c r="X1276" s="309"/>
      <c r="Y1276" s="309"/>
    </row>
    <row r="1277">
      <c r="A1277" s="266" t="s">
        <v>3976</v>
      </c>
      <c r="B1277" s="267">
        <v>1.6</v>
      </c>
      <c r="C1277" s="301">
        <f t="shared" si="1"/>
        <v>3.2</v>
      </c>
      <c r="D1277" s="302">
        <v>500.0</v>
      </c>
      <c r="E1277" s="302">
        <v>500.0</v>
      </c>
      <c r="F1277" s="302">
        <v>500.0</v>
      </c>
      <c r="G1277" s="302">
        <v>500.0</v>
      </c>
      <c r="H1277" s="303">
        <f t="shared" si="2"/>
        <v>2000</v>
      </c>
      <c r="I1277" s="304">
        <f t="shared" si="3"/>
        <v>6.56167979</v>
      </c>
      <c r="J1277" s="305">
        <f t="shared" si="4"/>
        <v>20.99737533</v>
      </c>
      <c r="K1277" s="306"/>
      <c r="L1277" s="307">
        <f t="shared" si="5"/>
        <v>20.99737533</v>
      </c>
      <c r="M1277" s="307">
        <f t="shared" si="6"/>
        <v>25.19685039</v>
      </c>
      <c r="N1277" s="308" t="s">
        <v>3976</v>
      </c>
      <c r="O1277" s="309"/>
      <c r="P1277" s="309"/>
      <c r="Q1277" s="309"/>
      <c r="R1277" s="309"/>
      <c r="S1277" s="309"/>
      <c r="T1277" s="309"/>
      <c r="U1277" s="309"/>
      <c r="V1277" s="309"/>
      <c r="W1277" s="309"/>
      <c r="X1277" s="309"/>
      <c r="Y1277" s="309"/>
    </row>
    <row r="1278">
      <c r="A1278" s="266" t="s">
        <v>3978</v>
      </c>
      <c r="B1278" s="267">
        <v>1.6</v>
      </c>
      <c r="C1278" s="301">
        <f t="shared" si="1"/>
        <v>3.2</v>
      </c>
      <c r="D1278" s="302">
        <v>500.0</v>
      </c>
      <c r="E1278" s="302">
        <v>500.0</v>
      </c>
      <c r="F1278" s="302">
        <v>500.0</v>
      </c>
      <c r="G1278" s="302">
        <v>500.0</v>
      </c>
      <c r="H1278" s="303">
        <f t="shared" si="2"/>
        <v>2000</v>
      </c>
      <c r="I1278" s="304">
        <f t="shared" si="3"/>
        <v>6.56167979</v>
      </c>
      <c r="J1278" s="305">
        <f t="shared" si="4"/>
        <v>20.99737533</v>
      </c>
      <c r="K1278" s="306"/>
      <c r="L1278" s="307">
        <f t="shared" si="5"/>
        <v>20.99737533</v>
      </c>
      <c r="M1278" s="307">
        <f t="shared" si="6"/>
        <v>25.19685039</v>
      </c>
      <c r="N1278" s="308" t="s">
        <v>3978</v>
      </c>
      <c r="O1278" s="309"/>
      <c r="P1278" s="309"/>
      <c r="Q1278" s="309"/>
      <c r="R1278" s="309"/>
      <c r="S1278" s="309"/>
      <c r="T1278" s="309"/>
      <c r="U1278" s="309"/>
      <c r="V1278" s="309"/>
      <c r="W1278" s="309"/>
      <c r="X1278" s="309"/>
      <c r="Y1278" s="309"/>
    </row>
    <row r="1279">
      <c r="A1279" s="266" t="s">
        <v>3981</v>
      </c>
      <c r="B1279" s="267">
        <v>1.6</v>
      </c>
      <c r="C1279" s="301">
        <f t="shared" si="1"/>
        <v>3.2</v>
      </c>
      <c r="D1279" s="302">
        <v>500.0</v>
      </c>
      <c r="E1279" s="302">
        <v>500.0</v>
      </c>
      <c r="F1279" s="302">
        <v>500.0</v>
      </c>
      <c r="G1279" s="302">
        <v>500.0</v>
      </c>
      <c r="H1279" s="303">
        <f t="shared" si="2"/>
        <v>2000</v>
      </c>
      <c r="I1279" s="304">
        <f t="shared" si="3"/>
        <v>6.56167979</v>
      </c>
      <c r="J1279" s="305">
        <f t="shared" si="4"/>
        <v>20.99737533</v>
      </c>
      <c r="K1279" s="306"/>
      <c r="L1279" s="307">
        <f t="shared" si="5"/>
        <v>20.99737533</v>
      </c>
      <c r="M1279" s="307">
        <f t="shared" si="6"/>
        <v>25.19685039</v>
      </c>
      <c r="N1279" s="308" t="s">
        <v>3981</v>
      </c>
      <c r="O1279" s="309"/>
      <c r="P1279" s="309"/>
      <c r="Q1279" s="309"/>
      <c r="R1279" s="309"/>
      <c r="S1279" s="309"/>
      <c r="T1279" s="309"/>
      <c r="U1279" s="309"/>
      <c r="V1279" s="309"/>
      <c r="W1279" s="309"/>
      <c r="X1279" s="309"/>
      <c r="Y1279" s="309"/>
    </row>
    <row r="1280">
      <c r="A1280" s="266" t="s">
        <v>3984</v>
      </c>
      <c r="B1280" s="267">
        <v>1.6</v>
      </c>
      <c r="C1280" s="301">
        <f t="shared" si="1"/>
        <v>3.2</v>
      </c>
      <c r="D1280" s="302">
        <v>500.0</v>
      </c>
      <c r="E1280" s="302">
        <v>500.0</v>
      </c>
      <c r="F1280" s="302">
        <v>500.0</v>
      </c>
      <c r="G1280" s="302">
        <v>500.0</v>
      </c>
      <c r="H1280" s="303">
        <f t="shared" si="2"/>
        <v>2000</v>
      </c>
      <c r="I1280" s="304">
        <f t="shared" si="3"/>
        <v>6.56167979</v>
      </c>
      <c r="J1280" s="305">
        <f t="shared" si="4"/>
        <v>20.99737533</v>
      </c>
      <c r="K1280" s="310"/>
      <c r="L1280" s="307">
        <f t="shared" si="5"/>
        <v>20.99737533</v>
      </c>
      <c r="M1280" s="307">
        <f t="shared" si="6"/>
        <v>25.19685039</v>
      </c>
      <c r="N1280" s="308" t="s">
        <v>3984</v>
      </c>
      <c r="O1280" s="309"/>
      <c r="P1280" s="309"/>
      <c r="Q1280" s="309"/>
      <c r="R1280" s="309"/>
      <c r="S1280" s="309"/>
      <c r="T1280" s="309"/>
      <c r="U1280" s="309"/>
      <c r="V1280" s="309"/>
      <c r="W1280" s="309"/>
      <c r="X1280" s="309"/>
      <c r="Y1280" s="309"/>
    </row>
    <row r="1281">
      <c r="A1281" s="266" t="s">
        <v>3987</v>
      </c>
      <c r="B1281" s="267">
        <v>1.6</v>
      </c>
      <c r="C1281" s="301">
        <f t="shared" si="1"/>
        <v>3.2</v>
      </c>
      <c r="D1281" s="302">
        <v>500.0</v>
      </c>
      <c r="E1281" s="302">
        <v>500.0</v>
      </c>
      <c r="F1281" s="302">
        <v>500.0</v>
      </c>
      <c r="G1281" s="302">
        <v>500.0</v>
      </c>
      <c r="H1281" s="303">
        <f t="shared" si="2"/>
        <v>2000</v>
      </c>
      <c r="I1281" s="304">
        <f t="shared" si="3"/>
        <v>6.56167979</v>
      </c>
      <c r="J1281" s="305">
        <f t="shared" si="4"/>
        <v>20.99737533</v>
      </c>
      <c r="K1281" s="310"/>
      <c r="L1281" s="307">
        <f t="shared" si="5"/>
        <v>20.99737533</v>
      </c>
      <c r="M1281" s="307">
        <f t="shared" si="6"/>
        <v>25.19685039</v>
      </c>
      <c r="N1281" s="308" t="s">
        <v>3987</v>
      </c>
      <c r="O1281" s="309"/>
      <c r="P1281" s="309"/>
      <c r="Q1281" s="309"/>
      <c r="R1281" s="309"/>
      <c r="S1281" s="309"/>
      <c r="T1281" s="309"/>
      <c r="U1281" s="309"/>
      <c r="V1281" s="309"/>
      <c r="W1281" s="309"/>
      <c r="X1281" s="309"/>
      <c r="Y1281" s="309"/>
    </row>
    <row r="1282">
      <c r="A1282" s="266" t="s">
        <v>3989</v>
      </c>
      <c r="B1282" s="267">
        <v>1.2</v>
      </c>
      <c r="C1282" s="301">
        <f t="shared" si="1"/>
        <v>2.4</v>
      </c>
      <c r="D1282" s="302">
        <v>500.0</v>
      </c>
      <c r="E1282" s="302">
        <v>500.0</v>
      </c>
      <c r="F1282" s="302">
        <v>500.0</v>
      </c>
      <c r="G1282" s="302">
        <v>500.0</v>
      </c>
      <c r="H1282" s="303">
        <f t="shared" si="2"/>
        <v>2000</v>
      </c>
      <c r="I1282" s="304">
        <f t="shared" si="3"/>
        <v>6.56167979</v>
      </c>
      <c r="J1282" s="305">
        <f t="shared" si="4"/>
        <v>15.7480315</v>
      </c>
      <c r="K1282" s="310"/>
      <c r="L1282" s="307">
        <f t="shared" si="5"/>
        <v>15.7480315</v>
      </c>
      <c r="M1282" s="307">
        <f t="shared" si="6"/>
        <v>18.8976378</v>
      </c>
      <c r="N1282" s="308" t="s">
        <v>3989</v>
      </c>
      <c r="O1282" s="309"/>
      <c r="P1282" s="309"/>
      <c r="Q1282" s="309"/>
      <c r="R1282" s="309"/>
      <c r="S1282" s="309"/>
      <c r="T1282" s="309"/>
      <c r="U1282" s="309"/>
      <c r="V1282" s="309"/>
      <c r="W1282" s="309"/>
      <c r="X1282" s="309"/>
      <c r="Y1282" s="309"/>
    </row>
    <row r="1283">
      <c r="A1283" s="266" t="s">
        <v>3991</v>
      </c>
      <c r="B1283" s="267">
        <v>0.36</v>
      </c>
      <c r="C1283" s="301">
        <f t="shared" si="1"/>
        <v>0.72</v>
      </c>
      <c r="D1283" s="302">
        <v>500.0</v>
      </c>
      <c r="E1283" s="302">
        <v>500.0</v>
      </c>
      <c r="F1283" s="302">
        <v>500.0</v>
      </c>
      <c r="G1283" s="302">
        <v>500.0</v>
      </c>
      <c r="H1283" s="303">
        <f t="shared" si="2"/>
        <v>2000</v>
      </c>
      <c r="I1283" s="304">
        <f t="shared" si="3"/>
        <v>6.56167979</v>
      </c>
      <c r="J1283" s="305">
        <f t="shared" si="4"/>
        <v>4.724409449</v>
      </c>
      <c r="K1283" s="306">
        <v>5.0</v>
      </c>
      <c r="L1283" s="307">
        <f t="shared" si="5"/>
        <v>9.724409449</v>
      </c>
      <c r="M1283" s="307">
        <f t="shared" si="6"/>
        <v>11.66929134</v>
      </c>
      <c r="N1283" s="308" t="s">
        <v>3991</v>
      </c>
      <c r="O1283" s="309"/>
      <c r="P1283" s="309"/>
      <c r="Q1283" s="309"/>
      <c r="R1283" s="309"/>
      <c r="S1283" s="309"/>
      <c r="T1283" s="309"/>
      <c r="U1283" s="309"/>
      <c r="V1283" s="309"/>
      <c r="W1283" s="309"/>
      <c r="X1283" s="309"/>
      <c r="Y1283" s="309"/>
    </row>
    <row r="1284">
      <c r="A1284" s="266" t="s">
        <v>3998</v>
      </c>
      <c r="B1284" s="267">
        <v>0.32</v>
      </c>
      <c r="C1284" s="301">
        <f t="shared" si="1"/>
        <v>0.64</v>
      </c>
      <c r="D1284" s="302">
        <v>500.0</v>
      </c>
      <c r="E1284" s="302">
        <v>500.0</v>
      </c>
      <c r="F1284" s="302">
        <v>500.0</v>
      </c>
      <c r="G1284" s="302">
        <v>500.0</v>
      </c>
      <c r="H1284" s="303">
        <f t="shared" si="2"/>
        <v>2000</v>
      </c>
      <c r="I1284" s="304">
        <f t="shared" si="3"/>
        <v>6.56167979</v>
      </c>
      <c r="J1284" s="305">
        <f t="shared" si="4"/>
        <v>4.199475066</v>
      </c>
      <c r="K1284" s="306">
        <v>5.0</v>
      </c>
      <c r="L1284" s="307">
        <f t="shared" si="5"/>
        <v>9.199475066</v>
      </c>
      <c r="M1284" s="307">
        <f t="shared" si="6"/>
        <v>11.03937008</v>
      </c>
      <c r="N1284" s="308" t="s">
        <v>3998</v>
      </c>
      <c r="O1284" s="309"/>
      <c r="P1284" s="309"/>
      <c r="Q1284" s="309"/>
      <c r="R1284" s="309"/>
      <c r="S1284" s="309"/>
      <c r="T1284" s="309"/>
      <c r="U1284" s="309"/>
      <c r="V1284" s="309"/>
      <c r="W1284" s="309"/>
      <c r="X1284" s="309"/>
      <c r="Y1284" s="309"/>
    </row>
    <row r="1285">
      <c r="A1285" s="266" t="s">
        <v>4000</v>
      </c>
      <c r="B1285" s="267">
        <v>0.3</v>
      </c>
      <c r="C1285" s="301">
        <f t="shared" si="1"/>
        <v>0.6</v>
      </c>
      <c r="D1285" s="302">
        <v>500.0</v>
      </c>
      <c r="E1285" s="302">
        <v>500.0</v>
      </c>
      <c r="F1285" s="302">
        <v>500.0</v>
      </c>
      <c r="G1285" s="302">
        <v>500.0</v>
      </c>
      <c r="H1285" s="303">
        <f t="shared" si="2"/>
        <v>2000</v>
      </c>
      <c r="I1285" s="304">
        <f t="shared" si="3"/>
        <v>6.56167979</v>
      </c>
      <c r="J1285" s="305">
        <f t="shared" si="4"/>
        <v>3.937007874</v>
      </c>
      <c r="K1285" s="306">
        <v>5.0</v>
      </c>
      <c r="L1285" s="307">
        <f t="shared" si="5"/>
        <v>8.937007874</v>
      </c>
      <c r="M1285" s="307">
        <f t="shared" si="6"/>
        <v>10.72440945</v>
      </c>
      <c r="N1285" s="308" t="s">
        <v>4000</v>
      </c>
      <c r="O1285" s="309"/>
      <c r="P1285" s="309"/>
      <c r="Q1285" s="309"/>
      <c r="R1285" s="309"/>
      <c r="S1285" s="309"/>
      <c r="T1285" s="309"/>
      <c r="U1285" s="309"/>
      <c r="V1285" s="309"/>
      <c r="W1285" s="309"/>
      <c r="X1285" s="309"/>
      <c r="Y1285" s="309"/>
    </row>
    <row r="1286">
      <c r="A1286" s="266" t="s">
        <v>4002</v>
      </c>
      <c r="B1286" s="267">
        <v>0.36</v>
      </c>
      <c r="C1286" s="301">
        <f t="shared" si="1"/>
        <v>0.72</v>
      </c>
      <c r="D1286" s="302">
        <v>500.0</v>
      </c>
      <c r="E1286" s="302">
        <v>500.0</v>
      </c>
      <c r="F1286" s="302">
        <v>500.0</v>
      </c>
      <c r="G1286" s="302">
        <v>500.0</v>
      </c>
      <c r="H1286" s="303">
        <f t="shared" si="2"/>
        <v>2000</v>
      </c>
      <c r="I1286" s="304">
        <f t="shared" si="3"/>
        <v>6.56167979</v>
      </c>
      <c r="J1286" s="305">
        <f t="shared" si="4"/>
        <v>4.724409449</v>
      </c>
      <c r="K1286" s="306">
        <v>5.0</v>
      </c>
      <c r="L1286" s="307">
        <f t="shared" si="5"/>
        <v>9.724409449</v>
      </c>
      <c r="M1286" s="307">
        <f t="shared" si="6"/>
        <v>11.66929134</v>
      </c>
      <c r="N1286" s="308" t="s">
        <v>4002</v>
      </c>
      <c r="O1286" s="309"/>
      <c r="P1286" s="309"/>
      <c r="Q1286" s="309"/>
      <c r="R1286" s="309"/>
      <c r="S1286" s="309"/>
      <c r="T1286" s="309"/>
      <c r="U1286" s="309"/>
      <c r="V1286" s="309"/>
      <c r="W1286" s="309"/>
      <c r="X1286" s="309"/>
      <c r="Y1286" s="309"/>
    </row>
    <row r="1287">
      <c r="A1287" s="266" t="s">
        <v>4006</v>
      </c>
      <c r="B1287" s="267">
        <v>0.32</v>
      </c>
      <c r="C1287" s="301">
        <f t="shared" si="1"/>
        <v>0.64</v>
      </c>
      <c r="D1287" s="302">
        <v>500.0</v>
      </c>
      <c r="E1287" s="302">
        <v>500.0</v>
      </c>
      <c r="F1287" s="302">
        <v>500.0</v>
      </c>
      <c r="G1287" s="302">
        <v>500.0</v>
      </c>
      <c r="H1287" s="303">
        <f t="shared" si="2"/>
        <v>2000</v>
      </c>
      <c r="I1287" s="304">
        <f t="shared" si="3"/>
        <v>6.56167979</v>
      </c>
      <c r="J1287" s="305">
        <f t="shared" si="4"/>
        <v>4.199475066</v>
      </c>
      <c r="K1287" s="306">
        <v>5.0</v>
      </c>
      <c r="L1287" s="307">
        <f t="shared" si="5"/>
        <v>9.199475066</v>
      </c>
      <c r="M1287" s="307">
        <f t="shared" si="6"/>
        <v>11.03937008</v>
      </c>
      <c r="N1287" s="308" t="s">
        <v>4006</v>
      </c>
      <c r="O1287" s="309"/>
      <c r="P1287" s="309"/>
      <c r="Q1287" s="309"/>
      <c r="R1287" s="309"/>
      <c r="S1287" s="309"/>
      <c r="T1287" s="309"/>
      <c r="U1287" s="309"/>
      <c r="V1287" s="309"/>
      <c r="W1287" s="309"/>
      <c r="X1287" s="309"/>
      <c r="Y1287" s="309"/>
    </row>
    <row r="1288">
      <c r="A1288" s="266" t="s">
        <v>4008</v>
      </c>
      <c r="B1288" s="267">
        <v>0.3</v>
      </c>
      <c r="C1288" s="301">
        <f t="shared" si="1"/>
        <v>0.6</v>
      </c>
      <c r="D1288" s="302">
        <v>500.0</v>
      </c>
      <c r="E1288" s="302">
        <v>500.0</v>
      </c>
      <c r="F1288" s="302">
        <v>500.0</v>
      </c>
      <c r="G1288" s="302">
        <v>500.0</v>
      </c>
      <c r="H1288" s="303">
        <f t="shared" si="2"/>
        <v>2000</v>
      </c>
      <c r="I1288" s="304">
        <f t="shared" si="3"/>
        <v>6.56167979</v>
      </c>
      <c r="J1288" s="305">
        <f t="shared" si="4"/>
        <v>3.937007874</v>
      </c>
      <c r="K1288" s="306">
        <v>5.0</v>
      </c>
      <c r="L1288" s="307">
        <f t="shared" si="5"/>
        <v>8.937007874</v>
      </c>
      <c r="M1288" s="307">
        <f t="shared" si="6"/>
        <v>10.72440945</v>
      </c>
      <c r="N1288" s="308" t="s">
        <v>4008</v>
      </c>
      <c r="O1288" s="309"/>
      <c r="P1288" s="309"/>
      <c r="Q1288" s="309"/>
      <c r="R1288" s="309"/>
      <c r="S1288" s="309"/>
      <c r="T1288" s="309"/>
      <c r="U1288" s="309"/>
      <c r="V1288" s="309"/>
      <c r="W1288" s="309"/>
      <c r="X1288" s="309"/>
      <c r="Y1288" s="309"/>
    </row>
    <row r="1289">
      <c r="A1289" s="266" t="s">
        <v>4010</v>
      </c>
      <c r="B1289" s="267">
        <v>0.32</v>
      </c>
      <c r="C1289" s="301">
        <f t="shared" si="1"/>
        <v>0.64</v>
      </c>
      <c r="D1289" s="302">
        <v>500.0</v>
      </c>
      <c r="E1289" s="302">
        <v>500.0</v>
      </c>
      <c r="F1289" s="302">
        <v>500.0</v>
      </c>
      <c r="G1289" s="302">
        <v>500.0</v>
      </c>
      <c r="H1289" s="303">
        <f t="shared" si="2"/>
        <v>2000</v>
      </c>
      <c r="I1289" s="304">
        <f t="shared" si="3"/>
        <v>6.56167979</v>
      </c>
      <c r="J1289" s="305">
        <f t="shared" si="4"/>
        <v>4.199475066</v>
      </c>
      <c r="K1289" s="306">
        <v>5.0</v>
      </c>
      <c r="L1289" s="307">
        <f t="shared" si="5"/>
        <v>9.199475066</v>
      </c>
      <c r="M1289" s="307">
        <f t="shared" si="6"/>
        <v>11.03937008</v>
      </c>
      <c r="N1289" s="308" t="s">
        <v>4010</v>
      </c>
      <c r="O1289" s="309"/>
      <c r="P1289" s="309"/>
      <c r="Q1289" s="309"/>
      <c r="R1289" s="309"/>
      <c r="S1289" s="309"/>
      <c r="T1289" s="309"/>
      <c r="U1289" s="309"/>
      <c r="V1289" s="309"/>
      <c r="W1289" s="309"/>
      <c r="X1289" s="309"/>
      <c r="Y1289" s="309"/>
    </row>
    <row r="1290">
      <c r="A1290" s="266" t="s">
        <v>4014</v>
      </c>
      <c r="B1290" s="267">
        <v>0.3</v>
      </c>
      <c r="C1290" s="301">
        <f t="shared" si="1"/>
        <v>0.6</v>
      </c>
      <c r="D1290" s="302">
        <v>500.0</v>
      </c>
      <c r="E1290" s="302">
        <v>500.0</v>
      </c>
      <c r="F1290" s="302">
        <v>500.0</v>
      </c>
      <c r="G1290" s="302">
        <v>500.0</v>
      </c>
      <c r="H1290" s="303">
        <f t="shared" si="2"/>
        <v>2000</v>
      </c>
      <c r="I1290" s="304">
        <f t="shared" si="3"/>
        <v>6.56167979</v>
      </c>
      <c r="J1290" s="305">
        <f t="shared" si="4"/>
        <v>3.937007874</v>
      </c>
      <c r="K1290" s="306">
        <v>5.0</v>
      </c>
      <c r="L1290" s="307">
        <f t="shared" si="5"/>
        <v>8.937007874</v>
      </c>
      <c r="M1290" s="307">
        <f t="shared" si="6"/>
        <v>10.72440945</v>
      </c>
      <c r="N1290" s="308" t="s">
        <v>4014</v>
      </c>
      <c r="O1290" s="309"/>
      <c r="P1290" s="309"/>
      <c r="Q1290" s="309"/>
      <c r="R1290" s="309"/>
      <c r="S1290" s="309"/>
      <c r="T1290" s="309"/>
      <c r="U1290" s="309"/>
      <c r="V1290" s="309"/>
      <c r="W1290" s="309"/>
      <c r="X1290" s="309"/>
      <c r="Y1290" s="309"/>
    </row>
    <row r="1291">
      <c r="A1291" s="266" t="s">
        <v>4016</v>
      </c>
      <c r="B1291" s="275">
        <v>0.27</v>
      </c>
      <c r="C1291" s="301">
        <f t="shared" si="1"/>
        <v>0.54</v>
      </c>
      <c r="D1291" s="302">
        <v>500.0</v>
      </c>
      <c r="E1291" s="302">
        <v>500.0</v>
      </c>
      <c r="F1291" s="302">
        <v>500.0</v>
      </c>
      <c r="G1291" s="302">
        <v>500.0</v>
      </c>
      <c r="H1291" s="303">
        <f t="shared" si="2"/>
        <v>2000</v>
      </c>
      <c r="I1291" s="304">
        <f t="shared" si="3"/>
        <v>6.56167979</v>
      </c>
      <c r="J1291" s="305">
        <f t="shared" si="4"/>
        <v>3.543307087</v>
      </c>
      <c r="K1291" s="306">
        <v>5.0</v>
      </c>
      <c r="L1291" s="307">
        <f t="shared" si="5"/>
        <v>8.543307087</v>
      </c>
      <c r="M1291" s="307">
        <f t="shared" si="6"/>
        <v>10.2519685</v>
      </c>
      <c r="N1291" s="308" t="s">
        <v>4016</v>
      </c>
      <c r="O1291" s="309"/>
      <c r="P1291" s="309"/>
      <c r="Q1291" s="309"/>
      <c r="R1291" s="309"/>
      <c r="S1291" s="309"/>
      <c r="T1291" s="309"/>
      <c r="U1291" s="309"/>
      <c r="V1291" s="309"/>
      <c r="W1291" s="309"/>
      <c r="X1291" s="309"/>
      <c r="Y1291" s="309"/>
    </row>
    <row r="1292">
      <c r="A1292" s="266" t="s">
        <v>4017</v>
      </c>
      <c r="B1292" s="275">
        <v>0.27</v>
      </c>
      <c r="C1292" s="301">
        <f t="shared" si="1"/>
        <v>0.54</v>
      </c>
      <c r="D1292" s="302">
        <v>500.0</v>
      </c>
      <c r="E1292" s="302">
        <v>500.0</v>
      </c>
      <c r="F1292" s="302">
        <v>500.0</v>
      </c>
      <c r="G1292" s="302">
        <v>500.0</v>
      </c>
      <c r="H1292" s="303">
        <f t="shared" si="2"/>
        <v>2000</v>
      </c>
      <c r="I1292" s="304">
        <f t="shared" si="3"/>
        <v>6.56167979</v>
      </c>
      <c r="J1292" s="305">
        <f t="shared" si="4"/>
        <v>3.543307087</v>
      </c>
      <c r="K1292" s="306">
        <v>5.0</v>
      </c>
      <c r="L1292" s="307">
        <f t="shared" si="5"/>
        <v>8.543307087</v>
      </c>
      <c r="M1292" s="307">
        <f t="shared" si="6"/>
        <v>10.2519685</v>
      </c>
      <c r="N1292" s="308" t="s">
        <v>4017</v>
      </c>
      <c r="O1292" s="309"/>
      <c r="P1292" s="309"/>
      <c r="Q1292" s="309"/>
      <c r="R1292" s="309"/>
      <c r="S1292" s="309"/>
      <c r="T1292" s="309"/>
      <c r="U1292" s="309"/>
      <c r="V1292" s="309"/>
      <c r="W1292" s="309"/>
      <c r="X1292" s="309"/>
      <c r="Y1292" s="309"/>
    </row>
    <row r="1293">
      <c r="A1293" s="266" t="s">
        <v>4018</v>
      </c>
      <c r="B1293" s="267">
        <v>1.65</v>
      </c>
      <c r="C1293" s="301">
        <f t="shared" si="1"/>
        <v>3.3</v>
      </c>
      <c r="D1293" s="302">
        <v>500.0</v>
      </c>
      <c r="E1293" s="302">
        <v>500.0</v>
      </c>
      <c r="F1293" s="302">
        <v>500.0</v>
      </c>
      <c r="G1293" s="302">
        <v>500.0</v>
      </c>
      <c r="H1293" s="303">
        <f t="shared" si="2"/>
        <v>2000</v>
      </c>
      <c r="I1293" s="304">
        <f t="shared" si="3"/>
        <v>6.56167979</v>
      </c>
      <c r="J1293" s="305">
        <f t="shared" si="4"/>
        <v>21.65354331</v>
      </c>
      <c r="K1293" s="306"/>
      <c r="L1293" s="307">
        <f t="shared" si="5"/>
        <v>21.65354331</v>
      </c>
      <c r="M1293" s="307">
        <f t="shared" si="6"/>
        <v>25.98425197</v>
      </c>
      <c r="N1293" s="308" t="s">
        <v>4018</v>
      </c>
      <c r="O1293" s="309"/>
      <c r="P1293" s="309"/>
      <c r="Q1293" s="309"/>
      <c r="R1293" s="309"/>
      <c r="S1293" s="309"/>
      <c r="T1293" s="309"/>
      <c r="U1293" s="309"/>
      <c r="V1293" s="309"/>
      <c r="W1293" s="309"/>
      <c r="X1293" s="309"/>
      <c r="Y1293" s="309"/>
    </row>
    <row r="1294">
      <c r="A1294" s="266" t="s">
        <v>4022</v>
      </c>
      <c r="B1294" s="267">
        <v>1.88</v>
      </c>
      <c r="C1294" s="301">
        <f t="shared" si="1"/>
        <v>3.76</v>
      </c>
      <c r="D1294" s="302">
        <v>500.0</v>
      </c>
      <c r="E1294" s="302">
        <v>500.0</v>
      </c>
      <c r="F1294" s="302">
        <v>500.0</v>
      </c>
      <c r="G1294" s="302">
        <v>500.0</v>
      </c>
      <c r="H1294" s="303">
        <f t="shared" si="2"/>
        <v>2000</v>
      </c>
      <c r="I1294" s="304">
        <f t="shared" si="3"/>
        <v>6.56167979</v>
      </c>
      <c r="J1294" s="305">
        <f t="shared" si="4"/>
        <v>24.67191601</v>
      </c>
      <c r="K1294" s="306"/>
      <c r="L1294" s="307">
        <f t="shared" si="5"/>
        <v>24.67191601</v>
      </c>
      <c r="M1294" s="307">
        <f t="shared" si="6"/>
        <v>29.60629921</v>
      </c>
      <c r="N1294" s="308" t="s">
        <v>4022</v>
      </c>
      <c r="O1294" s="309"/>
      <c r="P1294" s="309"/>
      <c r="Q1294" s="309"/>
      <c r="R1294" s="309"/>
      <c r="S1294" s="309"/>
      <c r="T1294" s="309"/>
      <c r="U1294" s="309"/>
      <c r="V1294" s="309"/>
      <c r="W1294" s="309"/>
      <c r="X1294" s="309"/>
      <c r="Y1294" s="309"/>
    </row>
    <row r="1295">
      <c r="A1295" s="266" t="s">
        <v>4026</v>
      </c>
      <c r="B1295" s="267">
        <v>1.88</v>
      </c>
      <c r="C1295" s="301">
        <f t="shared" si="1"/>
        <v>3.76</v>
      </c>
      <c r="D1295" s="302">
        <v>500.0</v>
      </c>
      <c r="E1295" s="302">
        <v>500.0</v>
      </c>
      <c r="F1295" s="302">
        <v>500.0</v>
      </c>
      <c r="G1295" s="302">
        <v>500.0</v>
      </c>
      <c r="H1295" s="303">
        <f t="shared" si="2"/>
        <v>2000</v>
      </c>
      <c r="I1295" s="304">
        <f t="shared" si="3"/>
        <v>6.56167979</v>
      </c>
      <c r="J1295" s="305">
        <f t="shared" si="4"/>
        <v>24.67191601</v>
      </c>
      <c r="K1295" s="306"/>
      <c r="L1295" s="307">
        <f t="shared" si="5"/>
        <v>24.67191601</v>
      </c>
      <c r="M1295" s="307">
        <f t="shared" si="6"/>
        <v>29.60629921</v>
      </c>
      <c r="N1295" s="308" t="s">
        <v>4026</v>
      </c>
      <c r="O1295" s="309"/>
      <c r="P1295" s="309"/>
      <c r="Q1295" s="309"/>
      <c r="R1295" s="309"/>
      <c r="S1295" s="309"/>
      <c r="T1295" s="309"/>
      <c r="U1295" s="309"/>
      <c r="V1295" s="309"/>
      <c r="W1295" s="309"/>
      <c r="X1295" s="309"/>
      <c r="Y1295" s="309"/>
    </row>
    <row r="1296">
      <c r="A1296" s="266" t="s">
        <v>4029</v>
      </c>
      <c r="B1296" s="267">
        <v>1.88</v>
      </c>
      <c r="C1296" s="301">
        <f t="shared" si="1"/>
        <v>3.76</v>
      </c>
      <c r="D1296" s="302">
        <v>500.0</v>
      </c>
      <c r="E1296" s="302">
        <v>500.0</v>
      </c>
      <c r="F1296" s="302">
        <v>500.0</v>
      </c>
      <c r="G1296" s="302">
        <v>500.0</v>
      </c>
      <c r="H1296" s="303">
        <f t="shared" si="2"/>
        <v>2000</v>
      </c>
      <c r="I1296" s="304">
        <f t="shared" si="3"/>
        <v>6.56167979</v>
      </c>
      <c r="J1296" s="305">
        <f t="shared" si="4"/>
        <v>24.67191601</v>
      </c>
      <c r="K1296" s="306"/>
      <c r="L1296" s="307">
        <f t="shared" si="5"/>
        <v>24.67191601</v>
      </c>
      <c r="M1296" s="307">
        <f t="shared" si="6"/>
        <v>29.60629921</v>
      </c>
      <c r="N1296" s="308" t="s">
        <v>4029</v>
      </c>
      <c r="O1296" s="309"/>
      <c r="P1296" s="309"/>
      <c r="Q1296" s="309"/>
      <c r="R1296" s="309"/>
      <c r="S1296" s="309"/>
      <c r="T1296" s="309"/>
      <c r="U1296" s="309"/>
      <c r="V1296" s="309"/>
      <c r="W1296" s="309"/>
      <c r="X1296" s="309"/>
      <c r="Y1296" s="309"/>
    </row>
    <row r="1297">
      <c r="A1297" s="266" t="s">
        <v>4032</v>
      </c>
      <c r="B1297" s="267">
        <v>1.15</v>
      </c>
      <c r="C1297" s="301">
        <f t="shared" si="1"/>
        <v>2.3</v>
      </c>
      <c r="D1297" s="302">
        <v>500.0</v>
      </c>
      <c r="E1297" s="302">
        <v>500.0</v>
      </c>
      <c r="F1297" s="302">
        <v>500.0</v>
      </c>
      <c r="G1297" s="302">
        <v>500.0</v>
      </c>
      <c r="H1297" s="303">
        <f t="shared" si="2"/>
        <v>2000</v>
      </c>
      <c r="I1297" s="304">
        <f t="shared" si="3"/>
        <v>6.56167979</v>
      </c>
      <c r="J1297" s="305">
        <f t="shared" si="4"/>
        <v>15.09186352</v>
      </c>
      <c r="K1297" s="306">
        <v>5.0</v>
      </c>
      <c r="L1297" s="307">
        <f t="shared" si="5"/>
        <v>20.09186352</v>
      </c>
      <c r="M1297" s="307">
        <f t="shared" si="6"/>
        <v>24.11023622</v>
      </c>
      <c r="N1297" s="308" t="s">
        <v>4032</v>
      </c>
      <c r="O1297" s="309"/>
      <c r="P1297" s="309"/>
      <c r="Q1297" s="309"/>
      <c r="R1297" s="309"/>
      <c r="S1297" s="309"/>
      <c r="T1297" s="309"/>
      <c r="U1297" s="309"/>
      <c r="V1297" s="309"/>
      <c r="W1297" s="309"/>
      <c r="X1297" s="309"/>
      <c r="Y1297" s="309"/>
    </row>
    <row r="1298">
      <c r="A1298" s="266" t="s">
        <v>4034</v>
      </c>
      <c r="B1298" s="267">
        <v>1.15</v>
      </c>
      <c r="C1298" s="301">
        <f t="shared" si="1"/>
        <v>2.3</v>
      </c>
      <c r="D1298" s="302">
        <v>500.0</v>
      </c>
      <c r="E1298" s="302">
        <v>500.0</v>
      </c>
      <c r="F1298" s="302">
        <v>500.0</v>
      </c>
      <c r="G1298" s="302">
        <v>500.0</v>
      </c>
      <c r="H1298" s="303">
        <f t="shared" si="2"/>
        <v>2000</v>
      </c>
      <c r="I1298" s="304">
        <f t="shared" si="3"/>
        <v>6.56167979</v>
      </c>
      <c r="J1298" s="305">
        <f t="shared" si="4"/>
        <v>15.09186352</v>
      </c>
      <c r="K1298" s="306">
        <v>5.0</v>
      </c>
      <c r="L1298" s="307">
        <f t="shared" si="5"/>
        <v>20.09186352</v>
      </c>
      <c r="M1298" s="307">
        <f t="shared" si="6"/>
        <v>24.11023622</v>
      </c>
      <c r="N1298" s="308" t="s">
        <v>4034</v>
      </c>
      <c r="O1298" s="309"/>
      <c r="P1298" s="309"/>
      <c r="Q1298" s="309"/>
      <c r="R1298" s="309"/>
      <c r="S1298" s="309"/>
      <c r="T1298" s="309"/>
      <c r="U1298" s="309"/>
      <c r="V1298" s="309"/>
      <c r="W1298" s="309"/>
      <c r="X1298" s="309"/>
      <c r="Y1298" s="309"/>
    </row>
    <row r="1299">
      <c r="A1299" s="266" t="s">
        <v>4036</v>
      </c>
      <c r="B1299" s="267">
        <v>1.04</v>
      </c>
      <c r="C1299" s="301">
        <f t="shared" si="1"/>
        <v>2.08</v>
      </c>
      <c r="D1299" s="302">
        <v>500.0</v>
      </c>
      <c r="E1299" s="302">
        <v>500.0</v>
      </c>
      <c r="F1299" s="302">
        <v>500.0</v>
      </c>
      <c r="G1299" s="302">
        <v>500.0</v>
      </c>
      <c r="H1299" s="303">
        <f t="shared" si="2"/>
        <v>2000</v>
      </c>
      <c r="I1299" s="304">
        <f t="shared" si="3"/>
        <v>6.56167979</v>
      </c>
      <c r="J1299" s="305">
        <f t="shared" si="4"/>
        <v>13.64829396</v>
      </c>
      <c r="K1299" s="306">
        <v>5.0</v>
      </c>
      <c r="L1299" s="307">
        <f t="shared" si="5"/>
        <v>18.64829396</v>
      </c>
      <c r="M1299" s="307">
        <f t="shared" si="6"/>
        <v>22.37795276</v>
      </c>
      <c r="N1299" s="308" t="s">
        <v>4036</v>
      </c>
      <c r="O1299" s="309"/>
      <c r="P1299" s="309"/>
      <c r="Q1299" s="309"/>
      <c r="R1299" s="309"/>
      <c r="S1299" s="309"/>
      <c r="T1299" s="309"/>
      <c r="U1299" s="309"/>
      <c r="V1299" s="309"/>
      <c r="W1299" s="309"/>
      <c r="X1299" s="309"/>
      <c r="Y1299" s="309"/>
    </row>
    <row r="1300">
      <c r="A1300" s="266" t="s">
        <v>4040</v>
      </c>
      <c r="B1300" s="267">
        <v>5.2</v>
      </c>
      <c r="C1300" s="301">
        <f t="shared" si="1"/>
        <v>10.4</v>
      </c>
      <c r="D1300" s="302">
        <v>500.0</v>
      </c>
      <c r="E1300" s="302">
        <v>500.0</v>
      </c>
      <c r="F1300" s="302">
        <v>500.0</v>
      </c>
      <c r="G1300" s="302">
        <v>500.0</v>
      </c>
      <c r="H1300" s="303">
        <f t="shared" si="2"/>
        <v>2000</v>
      </c>
      <c r="I1300" s="304">
        <f t="shared" si="3"/>
        <v>6.56167979</v>
      </c>
      <c r="J1300" s="305">
        <f t="shared" si="4"/>
        <v>68.24146982</v>
      </c>
      <c r="K1300" s="306"/>
      <c r="L1300" s="307">
        <f t="shared" si="5"/>
        <v>68.24146982</v>
      </c>
      <c r="M1300" s="307">
        <f t="shared" si="6"/>
        <v>81.88976378</v>
      </c>
      <c r="N1300" s="308" t="s">
        <v>4040</v>
      </c>
      <c r="O1300" s="309"/>
      <c r="P1300" s="309"/>
      <c r="Q1300" s="309"/>
      <c r="R1300" s="309"/>
      <c r="S1300" s="309"/>
      <c r="T1300" s="309"/>
      <c r="U1300" s="309"/>
      <c r="V1300" s="309"/>
      <c r="W1300" s="309"/>
      <c r="X1300" s="309"/>
      <c r="Y1300" s="309"/>
    </row>
    <row r="1301">
      <c r="A1301" s="266" t="s">
        <v>4045</v>
      </c>
      <c r="B1301" s="267">
        <v>5.2</v>
      </c>
      <c r="C1301" s="301">
        <f t="shared" si="1"/>
        <v>10.4</v>
      </c>
      <c r="D1301" s="302">
        <v>500.0</v>
      </c>
      <c r="E1301" s="302">
        <v>500.0</v>
      </c>
      <c r="F1301" s="302">
        <v>500.0</v>
      </c>
      <c r="G1301" s="302">
        <v>500.0</v>
      </c>
      <c r="H1301" s="303">
        <f t="shared" si="2"/>
        <v>2000</v>
      </c>
      <c r="I1301" s="304">
        <f t="shared" si="3"/>
        <v>6.56167979</v>
      </c>
      <c r="J1301" s="305">
        <f t="shared" si="4"/>
        <v>68.24146982</v>
      </c>
      <c r="K1301" s="306"/>
      <c r="L1301" s="307">
        <f t="shared" si="5"/>
        <v>68.24146982</v>
      </c>
      <c r="M1301" s="307">
        <f t="shared" si="6"/>
        <v>81.88976378</v>
      </c>
      <c r="N1301" s="308" t="s">
        <v>4045</v>
      </c>
      <c r="O1301" s="309"/>
      <c r="P1301" s="309"/>
      <c r="Q1301" s="309"/>
      <c r="R1301" s="309"/>
      <c r="S1301" s="309"/>
      <c r="T1301" s="309"/>
      <c r="U1301" s="309"/>
      <c r="V1301" s="309"/>
      <c r="W1301" s="309"/>
      <c r="X1301" s="309"/>
      <c r="Y1301" s="309"/>
    </row>
    <row r="1302">
      <c r="A1302" s="266" t="s">
        <v>4049</v>
      </c>
      <c r="B1302" s="267">
        <v>2.42</v>
      </c>
      <c r="C1302" s="301">
        <f t="shared" si="1"/>
        <v>4.84</v>
      </c>
      <c r="D1302" s="302">
        <v>500.0</v>
      </c>
      <c r="E1302" s="302">
        <v>500.0</v>
      </c>
      <c r="F1302" s="302">
        <v>500.0</v>
      </c>
      <c r="G1302" s="302">
        <v>500.0</v>
      </c>
      <c r="H1302" s="303">
        <f t="shared" si="2"/>
        <v>2000</v>
      </c>
      <c r="I1302" s="304">
        <f t="shared" si="3"/>
        <v>6.56167979</v>
      </c>
      <c r="J1302" s="305">
        <f t="shared" si="4"/>
        <v>31.75853018</v>
      </c>
      <c r="K1302" s="306"/>
      <c r="L1302" s="307">
        <f t="shared" si="5"/>
        <v>31.75853018</v>
      </c>
      <c r="M1302" s="307">
        <f t="shared" si="6"/>
        <v>38.11023622</v>
      </c>
      <c r="N1302" s="308" t="s">
        <v>4049</v>
      </c>
      <c r="O1302" s="309"/>
      <c r="P1302" s="309"/>
      <c r="Q1302" s="309"/>
      <c r="R1302" s="309"/>
      <c r="S1302" s="309"/>
      <c r="T1302" s="309"/>
      <c r="U1302" s="309"/>
      <c r="V1302" s="309"/>
      <c r="W1302" s="309"/>
      <c r="X1302" s="309"/>
      <c r="Y1302" s="309"/>
    </row>
    <row r="1303">
      <c r="A1303" s="266" t="s">
        <v>4051</v>
      </c>
      <c r="B1303" s="267">
        <v>5.2</v>
      </c>
      <c r="C1303" s="301">
        <f t="shared" si="1"/>
        <v>10.4</v>
      </c>
      <c r="D1303" s="302">
        <v>500.0</v>
      </c>
      <c r="E1303" s="302">
        <v>500.0</v>
      </c>
      <c r="F1303" s="302">
        <v>500.0</v>
      </c>
      <c r="G1303" s="302">
        <v>500.0</v>
      </c>
      <c r="H1303" s="303">
        <f t="shared" si="2"/>
        <v>2000</v>
      </c>
      <c r="I1303" s="304">
        <f t="shared" si="3"/>
        <v>6.56167979</v>
      </c>
      <c r="J1303" s="305">
        <f t="shared" si="4"/>
        <v>68.24146982</v>
      </c>
      <c r="K1303" s="306"/>
      <c r="L1303" s="307">
        <f t="shared" si="5"/>
        <v>68.24146982</v>
      </c>
      <c r="M1303" s="307">
        <f t="shared" si="6"/>
        <v>81.88976378</v>
      </c>
      <c r="N1303" s="308" t="s">
        <v>4051</v>
      </c>
      <c r="O1303" s="309"/>
      <c r="P1303" s="309"/>
      <c r="Q1303" s="309"/>
      <c r="R1303" s="309"/>
      <c r="S1303" s="309"/>
      <c r="T1303" s="309"/>
      <c r="U1303" s="309"/>
      <c r="V1303" s="309"/>
      <c r="W1303" s="309"/>
      <c r="X1303" s="309"/>
      <c r="Y1303" s="309"/>
    </row>
    <row r="1304">
      <c r="A1304" s="266" t="s">
        <v>4055</v>
      </c>
      <c r="B1304" s="267">
        <v>2.42</v>
      </c>
      <c r="C1304" s="301">
        <f t="shared" si="1"/>
        <v>4.84</v>
      </c>
      <c r="D1304" s="302">
        <v>500.0</v>
      </c>
      <c r="E1304" s="302">
        <v>500.0</v>
      </c>
      <c r="F1304" s="302">
        <v>500.0</v>
      </c>
      <c r="G1304" s="302">
        <v>500.0</v>
      </c>
      <c r="H1304" s="303">
        <f t="shared" si="2"/>
        <v>2000</v>
      </c>
      <c r="I1304" s="304">
        <f t="shared" si="3"/>
        <v>6.56167979</v>
      </c>
      <c r="J1304" s="305">
        <f t="shared" si="4"/>
        <v>31.75853018</v>
      </c>
      <c r="K1304" s="306"/>
      <c r="L1304" s="307">
        <f t="shared" si="5"/>
        <v>31.75853018</v>
      </c>
      <c r="M1304" s="307">
        <f t="shared" si="6"/>
        <v>38.11023622</v>
      </c>
      <c r="N1304" s="308" t="s">
        <v>4055</v>
      </c>
      <c r="O1304" s="309"/>
      <c r="P1304" s="309"/>
      <c r="Q1304" s="309"/>
      <c r="R1304" s="309"/>
      <c r="S1304" s="309"/>
      <c r="T1304" s="309"/>
      <c r="U1304" s="309"/>
      <c r="V1304" s="309"/>
      <c r="W1304" s="309"/>
      <c r="X1304" s="309"/>
      <c r="Y1304" s="309"/>
    </row>
    <row r="1305">
      <c r="A1305" s="266" t="s">
        <v>4057</v>
      </c>
      <c r="B1305" s="267">
        <v>0.58</v>
      </c>
      <c r="C1305" s="301">
        <f t="shared" si="1"/>
        <v>1.16</v>
      </c>
      <c r="D1305" s="302">
        <v>500.0</v>
      </c>
      <c r="E1305" s="302">
        <v>500.0</v>
      </c>
      <c r="F1305" s="302">
        <v>500.0</v>
      </c>
      <c r="G1305" s="302">
        <v>500.0</v>
      </c>
      <c r="H1305" s="303">
        <f t="shared" si="2"/>
        <v>2000</v>
      </c>
      <c r="I1305" s="304">
        <f t="shared" si="3"/>
        <v>6.56167979</v>
      </c>
      <c r="J1305" s="305">
        <f t="shared" si="4"/>
        <v>7.611548556</v>
      </c>
      <c r="K1305" s="306">
        <v>5.0</v>
      </c>
      <c r="L1305" s="307">
        <f t="shared" si="5"/>
        <v>12.61154856</v>
      </c>
      <c r="M1305" s="307">
        <f t="shared" si="6"/>
        <v>15.13385827</v>
      </c>
      <c r="N1305" s="308" t="s">
        <v>4057</v>
      </c>
      <c r="O1305" s="309"/>
      <c r="P1305" s="309"/>
      <c r="Q1305" s="309"/>
      <c r="R1305" s="309"/>
      <c r="S1305" s="309"/>
      <c r="T1305" s="309"/>
      <c r="U1305" s="309"/>
      <c r="V1305" s="309"/>
      <c r="W1305" s="309"/>
      <c r="X1305" s="309"/>
      <c r="Y1305" s="309"/>
    </row>
    <row r="1306">
      <c r="A1306" s="266" t="s">
        <v>4061</v>
      </c>
      <c r="B1306" s="267">
        <v>0.58</v>
      </c>
      <c r="C1306" s="301">
        <f t="shared" si="1"/>
        <v>1.16</v>
      </c>
      <c r="D1306" s="302">
        <v>500.0</v>
      </c>
      <c r="E1306" s="302">
        <v>500.0</v>
      </c>
      <c r="F1306" s="302">
        <v>500.0</v>
      </c>
      <c r="G1306" s="302">
        <v>500.0</v>
      </c>
      <c r="H1306" s="303">
        <f t="shared" si="2"/>
        <v>2000</v>
      </c>
      <c r="I1306" s="304">
        <f t="shared" si="3"/>
        <v>6.56167979</v>
      </c>
      <c r="J1306" s="305">
        <f t="shared" si="4"/>
        <v>7.611548556</v>
      </c>
      <c r="K1306" s="306">
        <v>5.0</v>
      </c>
      <c r="L1306" s="307">
        <f t="shared" si="5"/>
        <v>12.61154856</v>
      </c>
      <c r="M1306" s="307">
        <f t="shared" si="6"/>
        <v>15.13385827</v>
      </c>
      <c r="N1306" s="308" t="s">
        <v>4061</v>
      </c>
      <c r="O1306" s="309"/>
      <c r="P1306" s="309"/>
      <c r="Q1306" s="309"/>
      <c r="R1306" s="309"/>
      <c r="S1306" s="309"/>
      <c r="T1306" s="309"/>
      <c r="U1306" s="309"/>
      <c r="V1306" s="309"/>
      <c r="W1306" s="309"/>
      <c r="X1306" s="309"/>
      <c r="Y1306" s="309"/>
    </row>
    <row r="1307">
      <c r="A1307" s="266" t="s">
        <v>4064</v>
      </c>
      <c r="B1307" s="267">
        <v>0.58</v>
      </c>
      <c r="C1307" s="301">
        <f t="shared" si="1"/>
        <v>1.16</v>
      </c>
      <c r="D1307" s="302">
        <v>500.0</v>
      </c>
      <c r="E1307" s="302">
        <v>500.0</v>
      </c>
      <c r="F1307" s="302">
        <v>500.0</v>
      </c>
      <c r="G1307" s="302">
        <v>500.0</v>
      </c>
      <c r="H1307" s="303">
        <f t="shared" si="2"/>
        <v>2000</v>
      </c>
      <c r="I1307" s="304">
        <f t="shared" si="3"/>
        <v>6.56167979</v>
      </c>
      <c r="J1307" s="305">
        <f t="shared" si="4"/>
        <v>7.611548556</v>
      </c>
      <c r="K1307" s="306">
        <v>5.0</v>
      </c>
      <c r="L1307" s="307">
        <f t="shared" si="5"/>
        <v>12.61154856</v>
      </c>
      <c r="M1307" s="307">
        <f t="shared" si="6"/>
        <v>15.13385827</v>
      </c>
      <c r="N1307" s="308" t="s">
        <v>4064</v>
      </c>
      <c r="O1307" s="309"/>
      <c r="P1307" s="309"/>
      <c r="Q1307" s="309"/>
      <c r="R1307" s="309"/>
      <c r="S1307" s="309"/>
      <c r="T1307" s="309"/>
      <c r="U1307" s="309"/>
      <c r="V1307" s="309"/>
      <c r="W1307" s="309"/>
      <c r="X1307" s="309"/>
      <c r="Y1307" s="309"/>
    </row>
    <row r="1308">
      <c r="A1308" s="266" t="s">
        <v>4068</v>
      </c>
      <c r="B1308" s="267">
        <v>0.58</v>
      </c>
      <c r="C1308" s="301">
        <f t="shared" si="1"/>
        <v>1.16</v>
      </c>
      <c r="D1308" s="302">
        <v>500.0</v>
      </c>
      <c r="E1308" s="302">
        <v>500.0</v>
      </c>
      <c r="F1308" s="302">
        <v>500.0</v>
      </c>
      <c r="G1308" s="302">
        <v>500.0</v>
      </c>
      <c r="H1308" s="303">
        <f t="shared" si="2"/>
        <v>2000</v>
      </c>
      <c r="I1308" s="304">
        <f t="shared" si="3"/>
        <v>6.56167979</v>
      </c>
      <c r="J1308" s="305">
        <f t="shared" si="4"/>
        <v>7.611548556</v>
      </c>
      <c r="K1308" s="306">
        <v>5.0</v>
      </c>
      <c r="L1308" s="307">
        <f t="shared" si="5"/>
        <v>12.61154856</v>
      </c>
      <c r="M1308" s="307">
        <f t="shared" si="6"/>
        <v>15.13385827</v>
      </c>
      <c r="N1308" s="308" t="s">
        <v>4068</v>
      </c>
      <c r="O1308" s="309"/>
      <c r="P1308" s="309"/>
      <c r="Q1308" s="309"/>
      <c r="R1308" s="309"/>
      <c r="S1308" s="309"/>
      <c r="T1308" s="309"/>
      <c r="U1308" s="309"/>
      <c r="V1308" s="309"/>
      <c r="W1308" s="309"/>
      <c r="X1308" s="309"/>
      <c r="Y1308" s="309"/>
    </row>
    <row r="1309">
      <c r="A1309" s="266" t="s">
        <v>4072</v>
      </c>
      <c r="B1309" s="267">
        <v>0.58</v>
      </c>
      <c r="C1309" s="301">
        <f t="shared" si="1"/>
        <v>1.16</v>
      </c>
      <c r="D1309" s="302">
        <v>500.0</v>
      </c>
      <c r="E1309" s="302">
        <v>500.0</v>
      </c>
      <c r="F1309" s="302">
        <v>500.0</v>
      </c>
      <c r="G1309" s="302">
        <v>500.0</v>
      </c>
      <c r="H1309" s="303">
        <f t="shared" si="2"/>
        <v>2000</v>
      </c>
      <c r="I1309" s="304">
        <f t="shared" si="3"/>
        <v>6.56167979</v>
      </c>
      <c r="J1309" s="305">
        <f t="shared" si="4"/>
        <v>7.611548556</v>
      </c>
      <c r="K1309" s="306">
        <v>5.0</v>
      </c>
      <c r="L1309" s="307">
        <f t="shared" si="5"/>
        <v>12.61154856</v>
      </c>
      <c r="M1309" s="307">
        <f t="shared" si="6"/>
        <v>15.13385827</v>
      </c>
      <c r="N1309" s="308" t="s">
        <v>4072</v>
      </c>
      <c r="O1309" s="309"/>
      <c r="P1309" s="309"/>
      <c r="Q1309" s="309"/>
      <c r="R1309" s="309"/>
      <c r="S1309" s="309"/>
      <c r="T1309" s="309"/>
      <c r="U1309" s="309"/>
      <c r="V1309" s="309"/>
      <c r="W1309" s="309"/>
      <c r="X1309" s="309"/>
      <c r="Y1309" s="309"/>
    </row>
    <row r="1310">
      <c r="A1310" s="266" t="s">
        <v>4076</v>
      </c>
      <c r="B1310" s="267">
        <v>0.58</v>
      </c>
      <c r="C1310" s="301">
        <f t="shared" si="1"/>
        <v>1.16</v>
      </c>
      <c r="D1310" s="302">
        <v>500.0</v>
      </c>
      <c r="E1310" s="302">
        <v>500.0</v>
      </c>
      <c r="F1310" s="302">
        <v>500.0</v>
      </c>
      <c r="G1310" s="302">
        <v>500.0</v>
      </c>
      <c r="H1310" s="303">
        <f t="shared" si="2"/>
        <v>2000</v>
      </c>
      <c r="I1310" s="304">
        <f t="shared" si="3"/>
        <v>6.56167979</v>
      </c>
      <c r="J1310" s="305">
        <f t="shared" si="4"/>
        <v>7.611548556</v>
      </c>
      <c r="K1310" s="306">
        <v>5.0</v>
      </c>
      <c r="L1310" s="307">
        <f t="shared" si="5"/>
        <v>12.61154856</v>
      </c>
      <c r="M1310" s="307">
        <f t="shared" si="6"/>
        <v>15.13385827</v>
      </c>
      <c r="N1310" s="308" t="s">
        <v>4076</v>
      </c>
      <c r="O1310" s="309"/>
      <c r="P1310" s="309"/>
      <c r="Q1310" s="309"/>
      <c r="R1310" s="309"/>
      <c r="S1310" s="309"/>
      <c r="T1310" s="309"/>
      <c r="U1310" s="309"/>
      <c r="V1310" s="309"/>
      <c r="W1310" s="309"/>
      <c r="X1310" s="309"/>
      <c r="Y1310" s="309"/>
    </row>
    <row r="1311">
      <c r="A1311" s="266" t="s">
        <v>4080</v>
      </c>
      <c r="B1311" s="267">
        <v>0.58</v>
      </c>
      <c r="C1311" s="301">
        <f t="shared" si="1"/>
        <v>1.16</v>
      </c>
      <c r="D1311" s="302">
        <v>500.0</v>
      </c>
      <c r="E1311" s="302">
        <v>500.0</v>
      </c>
      <c r="F1311" s="302">
        <v>500.0</v>
      </c>
      <c r="G1311" s="302">
        <v>500.0</v>
      </c>
      <c r="H1311" s="303">
        <f t="shared" si="2"/>
        <v>2000</v>
      </c>
      <c r="I1311" s="304">
        <f t="shared" si="3"/>
        <v>6.56167979</v>
      </c>
      <c r="J1311" s="305">
        <f t="shared" si="4"/>
        <v>7.611548556</v>
      </c>
      <c r="K1311" s="306">
        <v>5.0</v>
      </c>
      <c r="L1311" s="307">
        <f t="shared" si="5"/>
        <v>12.61154856</v>
      </c>
      <c r="M1311" s="307">
        <f t="shared" si="6"/>
        <v>15.13385827</v>
      </c>
      <c r="N1311" s="308" t="s">
        <v>4080</v>
      </c>
      <c r="O1311" s="309"/>
      <c r="P1311" s="309"/>
      <c r="Q1311" s="309"/>
      <c r="R1311" s="309"/>
      <c r="S1311" s="309"/>
      <c r="T1311" s="309"/>
      <c r="U1311" s="309"/>
      <c r="V1311" s="309"/>
      <c r="W1311" s="309"/>
      <c r="X1311" s="309"/>
      <c r="Y1311" s="309"/>
    </row>
    <row r="1312">
      <c r="A1312" s="266" t="s">
        <v>4085</v>
      </c>
      <c r="B1312" s="267">
        <v>0.58</v>
      </c>
      <c r="C1312" s="301">
        <f t="shared" si="1"/>
        <v>1.16</v>
      </c>
      <c r="D1312" s="302">
        <v>500.0</v>
      </c>
      <c r="E1312" s="302">
        <v>500.0</v>
      </c>
      <c r="F1312" s="302">
        <v>500.0</v>
      </c>
      <c r="G1312" s="302">
        <v>500.0</v>
      </c>
      <c r="H1312" s="303">
        <f t="shared" si="2"/>
        <v>2000</v>
      </c>
      <c r="I1312" s="304">
        <f t="shared" si="3"/>
        <v>6.56167979</v>
      </c>
      <c r="J1312" s="305">
        <f t="shared" si="4"/>
        <v>7.611548556</v>
      </c>
      <c r="K1312" s="306">
        <v>5.0</v>
      </c>
      <c r="L1312" s="307">
        <f t="shared" si="5"/>
        <v>12.61154856</v>
      </c>
      <c r="M1312" s="307">
        <f t="shared" si="6"/>
        <v>15.13385827</v>
      </c>
      <c r="N1312" s="308" t="s">
        <v>4085</v>
      </c>
      <c r="O1312" s="309"/>
      <c r="P1312" s="309"/>
      <c r="Q1312" s="309"/>
      <c r="R1312" s="309"/>
      <c r="S1312" s="309"/>
      <c r="T1312" s="309"/>
      <c r="U1312" s="309"/>
      <c r="V1312" s="309"/>
      <c r="W1312" s="309"/>
      <c r="X1312" s="309"/>
      <c r="Y1312" s="309"/>
    </row>
    <row r="1313">
      <c r="A1313" s="266" t="s">
        <v>4090</v>
      </c>
      <c r="B1313" s="267">
        <v>0.58</v>
      </c>
      <c r="C1313" s="301">
        <f t="shared" si="1"/>
        <v>1.16</v>
      </c>
      <c r="D1313" s="302">
        <v>500.0</v>
      </c>
      <c r="E1313" s="302">
        <v>500.0</v>
      </c>
      <c r="F1313" s="302">
        <v>500.0</v>
      </c>
      <c r="G1313" s="302">
        <v>500.0</v>
      </c>
      <c r="H1313" s="303">
        <f t="shared" si="2"/>
        <v>2000</v>
      </c>
      <c r="I1313" s="304">
        <f t="shared" si="3"/>
        <v>6.56167979</v>
      </c>
      <c r="J1313" s="305">
        <f t="shared" si="4"/>
        <v>7.611548556</v>
      </c>
      <c r="K1313" s="306">
        <v>5.0</v>
      </c>
      <c r="L1313" s="307">
        <f t="shared" si="5"/>
        <v>12.61154856</v>
      </c>
      <c r="M1313" s="307">
        <f t="shared" si="6"/>
        <v>15.13385827</v>
      </c>
      <c r="N1313" s="308" t="s">
        <v>4090</v>
      </c>
      <c r="O1313" s="309"/>
      <c r="P1313" s="309"/>
      <c r="Q1313" s="309"/>
      <c r="R1313" s="309"/>
      <c r="S1313" s="309"/>
      <c r="T1313" s="309"/>
      <c r="U1313" s="309"/>
      <c r="V1313" s="309"/>
      <c r="W1313" s="309"/>
      <c r="X1313" s="309"/>
      <c r="Y1313" s="309"/>
    </row>
    <row r="1314">
      <c r="A1314" s="266" t="s">
        <v>4095</v>
      </c>
      <c r="B1314" s="267">
        <v>0.58</v>
      </c>
      <c r="C1314" s="301">
        <f t="shared" si="1"/>
        <v>1.16</v>
      </c>
      <c r="D1314" s="302">
        <v>500.0</v>
      </c>
      <c r="E1314" s="302">
        <v>500.0</v>
      </c>
      <c r="F1314" s="302">
        <v>500.0</v>
      </c>
      <c r="G1314" s="302">
        <v>500.0</v>
      </c>
      <c r="H1314" s="303">
        <f t="shared" si="2"/>
        <v>2000</v>
      </c>
      <c r="I1314" s="304">
        <f t="shared" si="3"/>
        <v>6.56167979</v>
      </c>
      <c r="J1314" s="305">
        <f t="shared" si="4"/>
        <v>7.611548556</v>
      </c>
      <c r="K1314" s="306">
        <v>5.0</v>
      </c>
      <c r="L1314" s="307">
        <f t="shared" si="5"/>
        <v>12.61154856</v>
      </c>
      <c r="M1314" s="307">
        <f t="shared" si="6"/>
        <v>15.13385827</v>
      </c>
      <c r="N1314" s="308" t="s">
        <v>4095</v>
      </c>
      <c r="O1314" s="309"/>
      <c r="P1314" s="309"/>
      <c r="Q1314" s="309"/>
      <c r="R1314" s="309"/>
      <c r="S1314" s="309"/>
      <c r="T1314" s="309"/>
      <c r="U1314" s="309"/>
      <c r="V1314" s="309"/>
      <c r="W1314" s="309"/>
      <c r="X1314" s="309"/>
      <c r="Y1314" s="309"/>
    </row>
    <row r="1315">
      <c r="A1315" s="266" t="s">
        <v>4100</v>
      </c>
      <c r="B1315" s="267">
        <v>0.96</v>
      </c>
      <c r="C1315" s="301">
        <f t="shared" si="1"/>
        <v>1.92</v>
      </c>
      <c r="D1315" s="302">
        <v>500.0</v>
      </c>
      <c r="E1315" s="302">
        <v>500.0</v>
      </c>
      <c r="F1315" s="302">
        <v>500.0</v>
      </c>
      <c r="G1315" s="302">
        <v>500.0</v>
      </c>
      <c r="H1315" s="303">
        <f t="shared" si="2"/>
        <v>2000</v>
      </c>
      <c r="I1315" s="304">
        <f t="shared" si="3"/>
        <v>6.56167979</v>
      </c>
      <c r="J1315" s="305">
        <f t="shared" si="4"/>
        <v>12.5984252</v>
      </c>
      <c r="K1315" s="306">
        <v>5.0</v>
      </c>
      <c r="L1315" s="307">
        <f t="shared" si="5"/>
        <v>17.5984252</v>
      </c>
      <c r="M1315" s="307">
        <f t="shared" si="6"/>
        <v>21.11811024</v>
      </c>
      <c r="N1315" s="308" t="s">
        <v>4100</v>
      </c>
      <c r="O1315" s="309"/>
      <c r="P1315" s="309"/>
      <c r="Q1315" s="309"/>
      <c r="R1315" s="309"/>
      <c r="S1315" s="309"/>
      <c r="T1315" s="309"/>
      <c r="U1315" s="309"/>
      <c r="V1315" s="309"/>
      <c r="W1315" s="309"/>
      <c r="X1315" s="309"/>
      <c r="Y1315" s="309"/>
    </row>
    <row r="1316">
      <c r="A1316" s="266" t="s">
        <v>4102</v>
      </c>
      <c r="B1316" s="267">
        <v>0.96</v>
      </c>
      <c r="C1316" s="301">
        <f t="shared" si="1"/>
        <v>1.92</v>
      </c>
      <c r="D1316" s="302">
        <v>500.0</v>
      </c>
      <c r="E1316" s="302">
        <v>500.0</v>
      </c>
      <c r="F1316" s="302">
        <v>500.0</v>
      </c>
      <c r="G1316" s="302">
        <v>500.0</v>
      </c>
      <c r="H1316" s="303">
        <f t="shared" si="2"/>
        <v>2000</v>
      </c>
      <c r="I1316" s="304">
        <f t="shared" si="3"/>
        <v>6.56167979</v>
      </c>
      <c r="J1316" s="305">
        <f t="shared" si="4"/>
        <v>12.5984252</v>
      </c>
      <c r="K1316" s="306">
        <v>5.0</v>
      </c>
      <c r="L1316" s="307">
        <f t="shared" si="5"/>
        <v>17.5984252</v>
      </c>
      <c r="M1316" s="307">
        <f t="shared" si="6"/>
        <v>21.11811024</v>
      </c>
      <c r="N1316" s="308" t="s">
        <v>4102</v>
      </c>
      <c r="O1316" s="309"/>
      <c r="P1316" s="309"/>
      <c r="Q1316" s="309"/>
      <c r="R1316" s="309"/>
      <c r="S1316" s="309"/>
      <c r="T1316" s="309"/>
      <c r="U1316" s="309"/>
      <c r="V1316" s="309"/>
      <c r="W1316" s="309"/>
      <c r="X1316" s="309"/>
      <c r="Y1316" s="309"/>
    </row>
    <row r="1317">
      <c r="A1317" s="266" t="s">
        <v>4104</v>
      </c>
      <c r="B1317" s="267">
        <v>0.96</v>
      </c>
      <c r="C1317" s="301">
        <f t="shared" si="1"/>
        <v>1.92</v>
      </c>
      <c r="D1317" s="302">
        <v>500.0</v>
      </c>
      <c r="E1317" s="302">
        <v>500.0</v>
      </c>
      <c r="F1317" s="302">
        <v>500.0</v>
      </c>
      <c r="G1317" s="302">
        <v>500.0</v>
      </c>
      <c r="H1317" s="303">
        <f t="shared" si="2"/>
        <v>2000</v>
      </c>
      <c r="I1317" s="304">
        <f t="shared" si="3"/>
        <v>6.56167979</v>
      </c>
      <c r="J1317" s="305">
        <f t="shared" si="4"/>
        <v>12.5984252</v>
      </c>
      <c r="K1317" s="306">
        <v>5.0</v>
      </c>
      <c r="L1317" s="307">
        <f t="shared" si="5"/>
        <v>17.5984252</v>
      </c>
      <c r="M1317" s="307">
        <f t="shared" si="6"/>
        <v>21.11811024</v>
      </c>
      <c r="N1317" s="308" t="s">
        <v>4104</v>
      </c>
      <c r="O1317" s="309"/>
      <c r="P1317" s="309"/>
      <c r="Q1317" s="309"/>
      <c r="R1317" s="309"/>
      <c r="S1317" s="309"/>
      <c r="T1317" s="309"/>
      <c r="U1317" s="309"/>
      <c r="V1317" s="309"/>
      <c r="W1317" s="309"/>
      <c r="X1317" s="309"/>
      <c r="Y1317" s="309"/>
    </row>
    <row r="1318">
      <c r="A1318" s="266" t="s">
        <v>4107</v>
      </c>
      <c r="B1318" s="267">
        <v>0.96</v>
      </c>
      <c r="C1318" s="301">
        <f t="shared" si="1"/>
        <v>1.92</v>
      </c>
      <c r="D1318" s="302">
        <v>500.0</v>
      </c>
      <c r="E1318" s="302">
        <v>500.0</v>
      </c>
      <c r="F1318" s="302">
        <v>500.0</v>
      </c>
      <c r="G1318" s="302">
        <v>500.0</v>
      </c>
      <c r="H1318" s="303">
        <f t="shared" si="2"/>
        <v>2000</v>
      </c>
      <c r="I1318" s="304">
        <f t="shared" si="3"/>
        <v>6.56167979</v>
      </c>
      <c r="J1318" s="305">
        <f t="shared" si="4"/>
        <v>12.5984252</v>
      </c>
      <c r="K1318" s="306">
        <v>5.0</v>
      </c>
      <c r="L1318" s="307">
        <f t="shared" si="5"/>
        <v>17.5984252</v>
      </c>
      <c r="M1318" s="307">
        <f t="shared" si="6"/>
        <v>21.11811024</v>
      </c>
      <c r="N1318" s="308" t="s">
        <v>4107</v>
      </c>
      <c r="O1318" s="309"/>
      <c r="P1318" s="309"/>
      <c r="Q1318" s="309"/>
      <c r="R1318" s="309"/>
      <c r="S1318" s="309"/>
      <c r="T1318" s="309"/>
      <c r="U1318" s="309"/>
      <c r="V1318" s="309"/>
      <c r="W1318" s="309"/>
      <c r="X1318" s="309"/>
      <c r="Y1318" s="309"/>
    </row>
    <row r="1319">
      <c r="A1319" s="266" t="s">
        <v>4109</v>
      </c>
      <c r="B1319" s="267">
        <v>0.96</v>
      </c>
      <c r="C1319" s="301">
        <f t="shared" si="1"/>
        <v>1.92</v>
      </c>
      <c r="D1319" s="302">
        <v>500.0</v>
      </c>
      <c r="E1319" s="302">
        <v>500.0</v>
      </c>
      <c r="F1319" s="302">
        <v>500.0</v>
      </c>
      <c r="G1319" s="302">
        <v>500.0</v>
      </c>
      <c r="H1319" s="303">
        <f t="shared" si="2"/>
        <v>2000</v>
      </c>
      <c r="I1319" s="304">
        <f t="shared" si="3"/>
        <v>6.56167979</v>
      </c>
      <c r="J1319" s="305">
        <f t="shared" si="4"/>
        <v>12.5984252</v>
      </c>
      <c r="K1319" s="306">
        <v>5.0</v>
      </c>
      <c r="L1319" s="307">
        <f t="shared" si="5"/>
        <v>17.5984252</v>
      </c>
      <c r="M1319" s="307">
        <f t="shared" si="6"/>
        <v>21.11811024</v>
      </c>
      <c r="N1319" s="308" t="s">
        <v>4109</v>
      </c>
      <c r="O1319" s="309"/>
      <c r="P1319" s="309"/>
      <c r="Q1319" s="309"/>
      <c r="R1319" s="309"/>
      <c r="S1319" s="309"/>
      <c r="T1319" s="309"/>
      <c r="U1319" s="309"/>
      <c r="V1319" s="309"/>
      <c r="W1319" s="309"/>
      <c r="X1319" s="309"/>
      <c r="Y1319" s="309"/>
    </row>
    <row r="1320">
      <c r="A1320" s="266" t="s">
        <v>4111</v>
      </c>
      <c r="B1320" s="267">
        <v>0.96</v>
      </c>
      <c r="C1320" s="301">
        <f t="shared" si="1"/>
        <v>1.92</v>
      </c>
      <c r="D1320" s="302">
        <v>500.0</v>
      </c>
      <c r="E1320" s="302">
        <v>500.0</v>
      </c>
      <c r="F1320" s="302">
        <v>500.0</v>
      </c>
      <c r="G1320" s="302">
        <v>500.0</v>
      </c>
      <c r="H1320" s="303">
        <f t="shared" si="2"/>
        <v>2000</v>
      </c>
      <c r="I1320" s="304">
        <f t="shared" si="3"/>
        <v>6.56167979</v>
      </c>
      <c r="J1320" s="305">
        <f t="shared" si="4"/>
        <v>12.5984252</v>
      </c>
      <c r="K1320" s="306">
        <v>5.0</v>
      </c>
      <c r="L1320" s="307">
        <f t="shared" si="5"/>
        <v>17.5984252</v>
      </c>
      <c r="M1320" s="307">
        <f t="shared" si="6"/>
        <v>21.11811024</v>
      </c>
      <c r="N1320" s="308" t="s">
        <v>4111</v>
      </c>
      <c r="O1320" s="309"/>
      <c r="P1320" s="309"/>
      <c r="Q1320" s="309"/>
      <c r="R1320" s="309"/>
      <c r="S1320" s="309"/>
      <c r="T1320" s="309"/>
      <c r="U1320" s="309"/>
      <c r="V1320" s="309"/>
      <c r="W1320" s="309"/>
      <c r="X1320" s="309"/>
      <c r="Y1320" s="309"/>
    </row>
    <row r="1321">
      <c r="A1321" s="266" t="s">
        <v>4113</v>
      </c>
      <c r="B1321" s="267">
        <v>0.96</v>
      </c>
      <c r="C1321" s="301">
        <f t="shared" si="1"/>
        <v>1.92</v>
      </c>
      <c r="D1321" s="302">
        <v>500.0</v>
      </c>
      <c r="E1321" s="302">
        <v>500.0</v>
      </c>
      <c r="F1321" s="302">
        <v>500.0</v>
      </c>
      <c r="G1321" s="302">
        <v>500.0</v>
      </c>
      <c r="H1321" s="303">
        <f t="shared" si="2"/>
        <v>2000</v>
      </c>
      <c r="I1321" s="304">
        <f t="shared" si="3"/>
        <v>6.56167979</v>
      </c>
      <c r="J1321" s="305">
        <f t="shared" si="4"/>
        <v>12.5984252</v>
      </c>
      <c r="K1321" s="306">
        <v>5.0</v>
      </c>
      <c r="L1321" s="307">
        <f t="shared" si="5"/>
        <v>17.5984252</v>
      </c>
      <c r="M1321" s="307">
        <f t="shared" si="6"/>
        <v>21.11811024</v>
      </c>
      <c r="N1321" s="308" t="s">
        <v>4113</v>
      </c>
      <c r="O1321" s="309"/>
      <c r="P1321" s="309"/>
      <c r="Q1321" s="309"/>
      <c r="R1321" s="309"/>
      <c r="S1321" s="309"/>
      <c r="T1321" s="309"/>
      <c r="U1321" s="309"/>
      <c r="V1321" s="309"/>
      <c r="W1321" s="309"/>
      <c r="X1321" s="309"/>
      <c r="Y1321" s="309"/>
    </row>
    <row r="1322">
      <c r="A1322" s="266" t="s">
        <v>4115</v>
      </c>
      <c r="B1322" s="267">
        <v>0.96</v>
      </c>
      <c r="C1322" s="301">
        <f t="shared" si="1"/>
        <v>1.92</v>
      </c>
      <c r="D1322" s="302">
        <v>500.0</v>
      </c>
      <c r="E1322" s="302">
        <v>500.0</v>
      </c>
      <c r="F1322" s="302">
        <v>500.0</v>
      </c>
      <c r="G1322" s="302">
        <v>500.0</v>
      </c>
      <c r="H1322" s="303">
        <f t="shared" si="2"/>
        <v>2000</v>
      </c>
      <c r="I1322" s="304">
        <f t="shared" si="3"/>
        <v>6.56167979</v>
      </c>
      <c r="J1322" s="305">
        <f t="shared" si="4"/>
        <v>12.5984252</v>
      </c>
      <c r="K1322" s="306">
        <v>5.0</v>
      </c>
      <c r="L1322" s="307">
        <f t="shared" si="5"/>
        <v>17.5984252</v>
      </c>
      <c r="M1322" s="307">
        <f t="shared" si="6"/>
        <v>21.11811024</v>
      </c>
      <c r="N1322" s="308" t="s">
        <v>4115</v>
      </c>
      <c r="O1322" s="309"/>
      <c r="P1322" s="309"/>
      <c r="Q1322" s="309"/>
      <c r="R1322" s="309"/>
      <c r="S1322" s="309"/>
      <c r="T1322" s="309"/>
      <c r="U1322" s="309"/>
      <c r="V1322" s="309"/>
      <c r="W1322" s="309"/>
      <c r="X1322" s="309"/>
      <c r="Y1322" s="309"/>
    </row>
    <row r="1323">
      <c r="A1323" s="266" t="s">
        <v>4117</v>
      </c>
      <c r="B1323" s="267">
        <v>0.96</v>
      </c>
      <c r="C1323" s="301">
        <f t="shared" si="1"/>
        <v>1.92</v>
      </c>
      <c r="D1323" s="302">
        <v>500.0</v>
      </c>
      <c r="E1323" s="302">
        <v>500.0</v>
      </c>
      <c r="F1323" s="302">
        <v>500.0</v>
      </c>
      <c r="G1323" s="302">
        <v>500.0</v>
      </c>
      <c r="H1323" s="303">
        <f t="shared" si="2"/>
        <v>2000</v>
      </c>
      <c r="I1323" s="304">
        <f t="shared" si="3"/>
        <v>6.56167979</v>
      </c>
      <c r="J1323" s="305">
        <f t="shared" si="4"/>
        <v>12.5984252</v>
      </c>
      <c r="K1323" s="306">
        <v>5.0</v>
      </c>
      <c r="L1323" s="307">
        <f t="shared" si="5"/>
        <v>17.5984252</v>
      </c>
      <c r="M1323" s="307">
        <f t="shared" si="6"/>
        <v>21.11811024</v>
      </c>
      <c r="N1323" s="308" t="s">
        <v>4117</v>
      </c>
      <c r="O1323" s="309"/>
      <c r="P1323" s="309"/>
      <c r="Q1323" s="309"/>
      <c r="R1323" s="309"/>
      <c r="S1323" s="309"/>
      <c r="T1323" s="309"/>
      <c r="U1323" s="309"/>
      <c r="V1323" s="309"/>
      <c r="W1323" s="309"/>
      <c r="X1323" s="309"/>
      <c r="Y1323" s="309"/>
    </row>
    <row r="1324">
      <c r="A1324" s="266" t="s">
        <v>4119</v>
      </c>
      <c r="B1324" s="267">
        <v>0.96</v>
      </c>
      <c r="C1324" s="301">
        <f t="shared" si="1"/>
        <v>1.92</v>
      </c>
      <c r="D1324" s="302">
        <v>500.0</v>
      </c>
      <c r="E1324" s="302">
        <v>500.0</v>
      </c>
      <c r="F1324" s="302">
        <v>500.0</v>
      </c>
      <c r="G1324" s="302">
        <v>500.0</v>
      </c>
      <c r="H1324" s="303">
        <f t="shared" si="2"/>
        <v>2000</v>
      </c>
      <c r="I1324" s="304">
        <f t="shared" si="3"/>
        <v>6.56167979</v>
      </c>
      <c r="J1324" s="305">
        <f t="shared" si="4"/>
        <v>12.5984252</v>
      </c>
      <c r="K1324" s="306">
        <v>5.0</v>
      </c>
      <c r="L1324" s="307">
        <f t="shared" si="5"/>
        <v>17.5984252</v>
      </c>
      <c r="M1324" s="307">
        <f t="shared" si="6"/>
        <v>21.11811024</v>
      </c>
      <c r="N1324" s="308" t="s">
        <v>4119</v>
      </c>
      <c r="O1324" s="309"/>
      <c r="P1324" s="309"/>
      <c r="Q1324" s="309"/>
      <c r="R1324" s="309"/>
      <c r="S1324" s="309"/>
      <c r="T1324" s="309"/>
      <c r="U1324" s="309"/>
      <c r="V1324" s="309"/>
      <c r="W1324" s="309"/>
      <c r="X1324" s="309"/>
      <c r="Y1324" s="309"/>
    </row>
    <row r="1325">
      <c r="A1325" s="266" t="s">
        <v>4121</v>
      </c>
      <c r="B1325" s="267">
        <v>1.67</v>
      </c>
      <c r="C1325" s="301">
        <f t="shared" si="1"/>
        <v>3.34</v>
      </c>
      <c r="D1325" s="302">
        <v>500.0</v>
      </c>
      <c r="E1325" s="302">
        <v>500.0</v>
      </c>
      <c r="F1325" s="302">
        <v>500.0</v>
      </c>
      <c r="G1325" s="302">
        <v>500.0</v>
      </c>
      <c r="H1325" s="303">
        <f t="shared" si="2"/>
        <v>2000</v>
      </c>
      <c r="I1325" s="304">
        <f t="shared" si="3"/>
        <v>6.56167979</v>
      </c>
      <c r="J1325" s="305">
        <f t="shared" si="4"/>
        <v>21.9160105</v>
      </c>
      <c r="K1325" s="310"/>
      <c r="L1325" s="307">
        <f t="shared" si="5"/>
        <v>21.9160105</v>
      </c>
      <c r="M1325" s="307">
        <f t="shared" si="6"/>
        <v>26.2992126</v>
      </c>
      <c r="N1325" s="308" t="s">
        <v>4121</v>
      </c>
      <c r="O1325" s="309"/>
      <c r="P1325" s="309"/>
      <c r="Q1325" s="309"/>
      <c r="R1325" s="309"/>
      <c r="S1325" s="309"/>
      <c r="T1325" s="309"/>
      <c r="U1325" s="309"/>
      <c r="V1325" s="309"/>
      <c r="W1325" s="309"/>
      <c r="X1325" s="309"/>
      <c r="Y1325" s="309"/>
    </row>
    <row r="1326">
      <c r="A1326" s="266" t="s">
        <v>4126</v>
      </c>
      <c r="B1326" s="267">
        <v>1.67</v>
      </c>
      <c r="C1326" s="301">
        <f t="shared" si="1"/>
        <v>3.34</v>
      </c>
      <c r="D1326" s="302">
        <v>500.0</v>
      </c>
      <c r="E1326" s="302">
        <v>500.0</v>
      </c>
      <c r="F1326" s="302">
        <v>500.0</v>
      </c>
      <c r="G1326" s="302">
        <v>500.0</v>
      </c>
      <c r="H1326" s="303">
        <f t="shared" si="2"/>
        <v>2000</v>
      </c>
      <c r="I1326" s="304">
        <f t="shared" si="3"/>
        <v>6.56167979</v>
      </c>
      <c r="J1326" s="305">
        <f t="shared" si="4"/>
        <v>21.9160105</v>
      </c>
      <c r="K1326" s="310"/>
      <c r="L1326" s="307">
        <f t="shared" si="5"/>
        <v>21.9160105</v>
      </c>
      <c r="M1326" s="307">
        <f t="shared" si="6"/>
        <v>26.2992126</v>
      </c>
      <c r="N1326" s="308" t="s">
        <v>4126</v>
      </c>
      <c r="O1326" s="309"/>
      <c r="P1326" s="309"/>
      <c r="Q1326" s="309"/>
      <c r="R1326" s="309"/>
      <c r="S1326" s="309"/>
      <c r="T1326" s="309"/>
      <c r="U1326" s="309"/>
      <c r="V1326" s="309"/>
      <c r="W1326" s="309"/>
      <c r="X1326" s="309"/>
      <c r="Y1326" s="309"/>
    </row>
    <row r="1327">
      <c r="A1327" s="266" t="s">
        <v>4130</v>
      </c>
      <c r="B1327" s="267">
        <v>1.67</v>
      </c>
      <c r="C1327" s="301">
        <f t="shared" si="1"/>
        <v>3.34</v>
      </c>
      <c r="D1327" s="302">
        <v>500.0</v>
      </c>
      <c r="E1327" s="302">
        <v>500.0</v>
      </c>
      <c r="F1327" s="302">
        <v>500.0</v>
      </c>
      <c r="G1327" s="302">
        <v>500.0</v>
      </c>
      <c r="H1327" s="303">
        <f t="shared" si="2"/>
        <v>2000</v>
      </c>
      <c r="I1327" s="304">
        <f t="shared" si="3"/>
        <v>6.56167979</v>
      </c>
      <c r="J1327" s="305">
        <f t="shared" si="4"/>
        <v>21.9160105</v>
      </c>
      <c r="K1327" s="310"/>
      <c r="L1327" s="307">
        <f t="shared" si="5"/>
        <v>21.9160105</v>
      </c>
      <c r="M1327" s="307">
        <f t="shared" si="6"/>
        <v>26.2992126</v>
      </c>
      <c r="N1327" s="308" t="s">
        <v>4130</v>
      </c>
      <c r="O1327" s="309"/>
      <c r="P1327" s="309"/>
      <c r="Q1327" s="309"/>
      <c r="R1327" s="309"/>
      <c r="S1327" s="309"/>
      <c r="T1327" s="309"/>
      <c r="U1327" s="309"/>
      <c r="V1327" s="309"/>
      <c r="W1327" s="309"/>
      <c r="X1327" s="309"/>
      <c r="Y1327" s="309"/>
    </row>
    <row r="1328">
      <c r="A1328" s="266" t="s">
        <v>4134</v>
      </c>
      <c r="B1328" s="267">
        <v>1.67</v>
      </c>
      <c r="C1328" s="301">
        <f t="shared" si="1"/>
        <v>3.34</v>
      </c>
      <c r="D1328" s="302">
        <v>500.0</v>
      </c>
      <c r="E1328" s="302">
        <v>500.0</v>
      </c>
      <c r="F1328" s="302">
        <v>500.0</v>
      </c>
      <c r="G1328" s="302">
        <v>500.0</v>
      </c>
      <c r="H1328" s="303">
        <f t="shared" si="2"/>
        <v>2000</v>
      </c>
      <c r="I1328" s="304">
        <f t="shared" si="3"/>
        <v>6.56167979</v>
      </c>
      <c r="J1328" s="305">
        <f t="shared" si="4"/>
        <v>21.9160105</v>
      </c>
      <c r="K1328" s="310"/>
      <c r="L1328" s="307">
        <f t="shared" si="5"/>
        <v>21.9160105</v>
      </c>
      <c r="M1328" s="307">
        <f t="shared" si="6"/>
        <v>26.2992126</v>
      </c>
      <c r="N1328" s="308" t="s">
        <v>4134</v>
      </c>
      <c r="O1328" s="309"/>
      <c r="P1328" s="309"/>
      <c r="Q1328" s="309"/>
      <c r="R1328" s="309"/>
      <c r="S1328" s="309"/>
      <c r="T1328" s="309"/>
      <c r="U1328" s="309"/>
      <c r="V1328" s="309"/>
      <c r="W1328" s="309"/>
      <c r="X1328" s="309"/>
      <c r="Y1328" s="309"/>
    </row>
    <row r="1329">
      <c r="A1329" s="266" t="s">
        <v>4138</v>
      </c>
      <c r="B1329" s="267">
        <v>1.67</v>
      </c>
      <c r="C1329" s="301">
        <f t="shared" si="1"/>
        <v>3.34</v>
      </c>
      <c r="D1329" s="302">
        <v>500.0</v>
      </c>
      <c r="E1329" s="302">
        <v>500.0</v>
      </c>
      <c r="F1329" s="302">
        <v>500.0</v>
      </c>
      <c r="G1329" s="302">
        <v>500.0</v>
      </c>
      <c r="H1329" s="303">
        <f t="shared" si="2"/>
        <v>2000</v>
      </c>
      <c r="I1329" s="304">
        <f t="shared" si="3"/>
        <v>6.56167979</v>
      </c>
      <c r="J1329" s="305">
        <f t="shared" si="4"/>
        <v>21.9160105</v>
      </c>
      <c r="K1329" s="310"/>
      <c r="L1329" s="307">
        <f t="shared" si="5"/>
        <v>21.9160105</v>
      </c>
      <c r="M1329" s="307">
        <f t="shared" si="6"/>
        <v>26.2992126</v>
      </c>
      <c r="N1329" s="308" t="s">
        <v>4138</v>
      </c>
      <c r="O1329" s="309"/>
      <c r="P1329" s="309"/>
      <c r="Q1329" s="309"/>
      <c r="R1329" s="309"/>
      <c r="S1329" s="309"/>
      <c r="T1329" s="309"/>
      <c r="U1329" s="309"/>
      <c r="V1329" s="309"/>
      <c r="W1329" s="309"/>
      <c r="X1329" s="309"/>
      <c r="Y1329" s="309"/>
    </row>
    <row r="1330">
      <c r="A1330" s="266" t="s">
        <v>4142</v>
      </c>
      <c r="B1330" s="267">
        <v>1.15</v>
      </c>
      <c r="C1330" s="301">
        <f t="shared" si="1"/>
        <v>2.3</v>
      </c>
      <c r="D1330" s="302">
        <v>500.0</v>
      </c>
      <c r="E1330" s="302">
        <v>500.0</v>
      </c>
      <c r="F1330" s="302">
        <v>500.0</v>
      </c>
      <c r="G1330" s="302">
        <v>500.0</v>
      </c>
      <c r="H1330" s="303">
        <f t="shared" si="2"/>
        <v>2000</v>
      </c>
      <c r="I1330" s="304">
        <f t="shared" si="3"/>
        <v>6.56167979</v>
      </c>
      <c r="J1330" s="305">
        <f t="shared" si="4"/>
        <v>15.09186352</v>
      </c>
      <c r="K1330" s="306">
        <v>5.0</v>
      </c>
      <c r="L1330" s="307">
        <f t="shared" si="5"/>
        <v>20.09186352</v>
      </c>
      <c r="M1330" s="307">
        <f t="shared" si="6"/>
        <v>24.11023622</v>
      </c>
      <c r="N1330" s="308" t="s">
        <v>4142</v>
      </c>
      <c r="O1330" s="309"/>
      <c r="P1330" s="309"/>
      <c r="Q1330" s="309"/>
      <c r="R1330" s="309"/>
      <c r="S1330" s="309"/>
      <c r="T1330" s="309"/>
      <c r="U1330" s="309"/>
      <c r="V1330" s="309"/>
      <c r="W1330" s="309"/>
      <c r="X1330" s="309"/>
      <c r="Y1330" s="309"/>
    </row>
    <row r="1331">
      <c r="A1331" s="266" t="s">
        <v>4144</v>
      </c>
      <c r="B1331" s="267">
        <v>1.15</v>
      </c>
      <c r="C1331" s="301">
        <f t="shared" si="1"/>
        <v>2.3</v>
      </c>
      <c r="D1331" s="302">
        <v>500.0</v>
      </c>
      <c r="E1331" s="302">
        <v>500.0</v>
      </c>
      <c r="F1331" s="302">
        <v>500.0</v>
      </c>
      <c r="G1331" s="302">
        <v>500.0</v>
      </c>
      <c r="H1331" s="303">
        <f t="shared" si="2"/>
        <v>2000</v>
      </c>
      <c r="I1331" s="304">
        <f t="shared" si="3"/>
        <v>6.56167979</v>
      </c>
      <c r="J1331" s="305">
        <f t="shared" si="4"/>
        <v>15.09186352</v>
      </c>
      <c r="K1331" s="306">
        <v>5.0</v>
      </c>
      <c r="L1331" s="307">
        <f t="shared" si="5"/>
        <v>20.09186352</v>
      </c>
      <c r="M1331" s="307">
        <f t="shared" si="6"/>
        <v>24.11023622</v>
      </c>
      <c r="N1331" s="308" t="s">
        <v>4144</v>
      </c>
      <c r="O1331" s="309"/>
      <c r="P1331" s="309"/>
      <c r="Q1331" s="309"/>
      <c r="R1331" s="309"/>
      <c r="S1331" s="309"/>
      <c r="T1331" s="309"/>
      <c r="U1331" s="309"/>
      <c r="V1331" s="309"/>
      <c r="W1331" s="309"/>
      <c r="X1331" s="309"/>
      <c r="Y1331" s="309"/>
    </row>
    <row r="1332">
      <c r="A1332" s="266" t="s">
        <v>4146</v>
      </c>
      <c r="B1332" s="267">
        <v>1.15</v>
      </c>
      <c r="C1332" s="301">
        <f t="shared" si="1"/>
        <v>2.3</v>
      </c>
      <c r="D1332" s="302">
        <v>500.0</v>
      </c>
      <c r="E1332" s="302">
        <v>500.0</v>
      </c>
      <c r="F1332" s="302">
        <v>500.0</v>
      </c>
      <c r="G1332" s="302">
        <v>500.0</v>
      </c>
      <c r="H1332" s="303">
        <f t="shared" si="2"/>
        <v>2000</v>
      </c>
      <c r="I1332" s="304">
        <f t="shared" si="3"/>
        <v>6.56167979</v>
      </c>
      <c r="J1332" s="305">
        <f t="shared" si="4"/>
        <v>15.09186352</v>
      </c>
      <c r="K1332" s="306">
        <v>5.0</v>
      </c>
      <c r="L1332" s="307">
        <f t="shared" si="5"/>
        <v>20.09186352</v>
      </c>
      <c r="M1332" s="307">
        <f t="shared" si="6"/>
        <v>24.11023622</v>
      </c>
      <c r="N1332" s="308" t="s">
        <v>4146</v>
      </c>
      <c r="O1332" s="309"/>
      <c r="P1332" s="309"/>
      <c r="Q1332" s="309"/>
      <c r="R1332" s="309"/>
      <c r="S1332" s="309"/>
      <c r="T1332" s="309"/>
      <c r="U1332" s="309"/>
      <c r="V1332" s="309"/>
      <c r="W1332" s="309"/>
      <c r="X1332" s="309"/>
      <c r="Y1332" s="309"/>
    </row>
    <row r="1333">
      <c r="A1333" s="266" t="s">
        <v>4148</v>
      </c>
      <c r="B1333" s="267">
        <v>1.15</v>
      </c>
      <c r="C1333" s="301">
        <f t="shared" si="1"/>
        <v>2.3</v>
      </c>
      <c r="D1333" s="302">
        <v>500.0</v>
      </c>
      <c r="E1333" s="302">
        <v>500.0</v>
      </c>
      <c r="F1333" s="302">
        <v>500.0</v>
      </c>
      <c r="G1333" s="302">
        <v>500.0</v>
      </c>
      <c r="H1333" s="303">
        <f t="shared" si="2"/>
        <v>2000</v>
      </c>
      <c r="I1333" s="304">
        <f t="shared" si="3"/>
        <v>6.56167979</v>
      </c>
      <c r="J1333" s="305">
        <f t="shared" si="4"/>
        <v>15.09186352</v>
      </c>
      <c r="K1333" s="306">
        <v>5.0</v>
      </c>
      <c r="L1333" s="307">
        <f t="shared" si="5"/>
        <v>20.09186352</v>
      </c>
      <c r="M1333" s="307">
        <f t="shared" si="6"/>
        <v>24.11023622</v>
      </c>
      <c r="N1333" s="308" t="s">
        <v>4148</v>
      </c>
      <c r="O1333" s="309"/>
      <c r="P1333" s="309"/>
      <c r="Q1333" s="309"/>
      <c r="R1333" s="309"/>
      <c r="S1333" s="309"/>
      <c r="T1333" s="309"/>
      <c r="U1333" s="309"/>
      <c r="V1333" s="309"/>
      <c r="W1333" s="309"/>
      <c r="X1333" s="309"/>
      <c r="Y1333" s="309"/>
    </row>
    <row r="1334">
      <c r="A1334" s="266" t="s">
        <v>4150</v>
      </c>
      <c r="B1334" s="267">
        <v>1.15</v>
      </c>
      <c r="C1334" s="301">
        <f t="shared" si="1"/>
        <v>2.3</v>
      </c>
      <c r="D1334" s="302">
        <v>500.0</v>
      </c>
      <c r="E1334" s="302">
        <v>500.0</v>
      </c>
      <c r="F1334" s="302">
        <v>500.0</v>
      </c>
      <c r="G1334" s="302">
        <v>500.0</v>
      </c>
      <c r="H1334" s="303">
        <f t="shared" si="2"/>
        <v>2000</v>
      </c>
      <c r="I1334" s="304">
        <f t="shared" si="3"/>
        <v>6.56167979</v>
      </c>
      <c r="J1334" s="305">
        <f t="shared" si="4"/>
        <v>15.09186352</v>
      </c>
      <c r="K1334" s="306">
        <v>5.0</v>
      </c>
      <c r="L1334" s="307">
        <f t="shared" si="5"/>
        <v>20.09186352</v>
      </c>
      <c r="M1334" s="307">
        <f t="shared" si="6"/>
        <v>24.11023622</v>
      </c>
      <c r="N1334" s="308" t="s">
        <v>4150</v>
      </c>
      <c r="O1334" s="309"/>
      <c r="P1334" s="309"/>
      <c r="Q1334" s="309"/>
      <c r="R1334" s="309"/>
      <c r="S1334" s="309"/>
      <c r="T1334" s="309"/>
      <c r="U1334" s="309"/>
      <c r="V1334" s="309"/>
      <c r="W1334" s="309"/>
      <c r="X1334" s="309"/>
      <c r="Y1334" s="309"/>
    </row>
    <row r="1335">
      <c r="A1335" s="266" t="s">
        <v>4152</v>
      </c>
      <c r="B1335" s="267">
        <v>1.66</v>
      </c>
      <c r="C1335" s="301">
        <f t="shared" si="1"/>
        <v>3.32</v>
      </c>
      <c r="D1335" s="302">
        <v>500.0</v>
      </c>
      <c r="E1335" s="302">
        <v>500.0</v>
      </c>
      <c r="F1335" s="302">
        <v>500.0</v>
      </c>
      <c r="G1335" s="302">
        <v>500.0</v>
      </c>
      <c r="H1335" s="303">
        <f t="shared" si="2"/>
        <v>2000</v>
      </c>
      <c r="I1335" s="304">
        <f t="shared" si="3"/>
        <v>6.56167979</v>
      </c>
      <c r="J1335" s="305">
        <f t="shared" si="4"/>
        <v>21.7847769</v>
      </c>
      <c r="K1335" s="310"/>
      <c r="L1335" s="307">
        <f t="shared" si="5"/>
        <v>21.7847769</v>
      </c>
      <c r="M1335" s="307">
        <f t="shared" si="6"/>
        <v>26.14173228</v>
      </c>
      <c r="N1335" s="308" t="s">
        <v>4152</v>
      </c>
      <c r="O1335" s="309"/>
      <c r="P1335" s="309"/>
      <c r="Q1335" s="309"/>
      <c r="R1335" s="309"/>
      <c r="S1335" s="309"/>
      <c r="T1335" s="309"/>
      <c r="U1335" s="309"/>
      <c r="V1335" s="309"/>
      <c r="W1335" s="309"/>
      <c r="X1335" s="309"/>
      <c r="Y1335" s="309"/>
    </row>
    <row r="1336">
      <c r="A1336" s="266" t="s">
        <v>4156</v>
      </c>
      <c r="B1336" s="267">
        <v>1.66</v>
      </c>
      <c r="C1336" s="301">
        <f t="shared" si="1"/>
        <v>3.32</v>
      </c>
      <c r="D1336" s="302">
        <v>500.0</v>
      </c>
      <c r="E1336" s="302">
        <v>500.0</v>
      </c>
      <c r="F1336" s="302">
        <v>500.0</v>
      </c>
      <c r="G1336" s="302">
        <v>500.0</v>
      </c>
      <c r="H1336" s="303">
        <f t="shared" si="2"/>
        <v>2000</v>
      </c>
      <c r="I1336" s="304">
        <f t="shared" si="3"/>
        <v>6.56167979</v>
      </c>
      <c r="J1336" s="305">
        <f t="shared" si="4"/>
        <v>21.7847769</v>
      </c>
      <c r="K1336" s="310"/>
      <c r="L1336" s="307">
        <f t="shared" si="5"/>
        <v>21.7847769</v>
      </c>
      <c r="M1336" s="307">
        <f t="shared" si="6"/>
        <v>26.14173228</v>
      </c>
      <c r="N1336" s="308" t="s">
        <v>4156</v>
      </c>
      <c r="O1336" s="309"/>
      <c r="P1336" s="309"/>
      <c r="Q1336" s="309"/>
      <c r="R1336" s="309"/>
      <c r="S1336" s="309"/>
      <c r="T1336" s="309"/>
      <c r="U1336" s="309"/>
      <c r="V1336" s="309"/>
      <c r="W1336" s="309"/>
      <c r="X1336" s="309"/>
      <c r="Y1336" s="309"/>
    </row>
    <row r="1337">
      <c r="A1337" s="266" t="s">
        <v>4159</v>
      </c>
      <c r="B1337" s="267">
        <v>1.66</v>
      </c>
      <c r="C1337" s="301">
        <f t="shared" si="1"/>
        <v>3.32</v>
      </c>
      <c r="D1337" s="302">
        <v>500.0</v>
      </c>
      <c r="E1337" s="302">
        <v>500.0</v>
      </c>
      <c r="F1337" s="302">
        <v>500.0</v>
      </c>
      <c r="G1337" s="302">
        <v>500.0</v>
      </c>
      <c r="H1337" s="303">
        <f t="shared" si="2"/>
        <v>2000</v>
      </c>
      <c r="I1337" s="304">
        <f t="shared" si="3"/>
        <v>6.56167979</v>
      </c>
      <c r="J1337" s="305">
        <f t="shared" si="4"/>
        <v>21.7847769</v>
      </c>
      <c r="K1337" s="310"/>
      <c r="L1337" s="307">
        <f t="shared" si="5"/>
        <v>21.7847769</v>
      </c>
      <c r="M1337" s="307">
        <f t="shared" si="6"/>
        <v>26.14173228</v>
      </c>
      <c r="N1337" s="308" t="s">
        <v>4159</v>
      </c>
      <c r="O1337" s="309"/>
      <c r="P1337" s="309"/>
      <c r="Q1337" s="309"/>
      <c r="R1337" s="309"/>
      <c r="S1337" s="309"/>
      <c r="T1337" s="309"/>
      <c r="U1337" s="309"/>
      <c r="V1337" s="309"/>
      <c r="W1337" s="309"/>
      <c r="X1337" s="309"/>
      <c r="Y1337" s="309"/>
    </row>
    <row r="1338">
      <c r="A1338" s="266" t="s">
        <v>4163</v>
      </c>
      <c r="B1338" s="267">
        <v>1.66</v>
      </c>
      <c r="C1338" s="301">
        <f t="shared" si="1"/>
        <v>3.32</v>
      </c>
      <c r="D1338" s="302">
        <v>500.0</v>
      </c>
      <c r="E1338" s="302">
        <v>500.0</v>
      </c>
      <c r="F1338" s="302">
        <v>500.0</v>
      </c>
      <c r="G1338" s="302">
        <v>500.0</v>
      </c>
      <c r="H1338" s="303">
        <f t="shared" si="2"/>
        <v>2000</v>
      </c>
      <c r="I1338" s="304">
        <f t="shared" si="3"/>
        <v>6.56167979</v>
      </c>
      <c r="J1338" s="305">
        <f t="shared" si="4"/>
        <v>21.7847769</v>
      </c>
      <c r="K1338" s="310"/>
      <c r="L1338" s="307">
        <f t="shared" si="5"/>
        <v>21.7847769</v>
      </c>
      <c r="M1338" s="307">
        <f t="shared" si="6"/>
        <v>26.14173228</v>
      </c>
      <c r="N1338" s="308" t="s">
        <v>4163</v>
      </c>
      <c r="O1338" s="309"/>
      <c r="P1338" s="309"/>
      <c r="Q1338" s="309"/>
      <c r="R1338" s="309"/>
      <c r="S1338" s="309"/>
      <c r="T1338" s="309"/>
      <c r="U1338" s="309"/>
      <c r="V1338" s="309"/>
      <c r="W1338" s="309"/>
      <c r="X1338" s="309"/>
      <c r="Y1338" s="309"/>
    </row>
    <row r="1339">
      <c r="A1339" s="266" t="s">
        <v>4166</v>
      </c>
      <c r="B1339" s="267">
        <v>1.66</v>
      </c>
      <c r="C1339" s="301">
        <f t="shared" si="1"/>
        <v>3.32</v>
      </c>
      <c r="D1339" s="302">
        <v>500.0</v>
      </c>
      <c r="E1339" s="302">
        <v>500.0</v>
      </c>
      <c r="F1339" s="302">
        <v>500.0</v>
      </c>
      <c r="G1339" s="302">
        <v>500.0</v>
      </c>
      <c r="H1339" s="303">
        <f t="shared" si="2"/>
        <v>2000</v>
      </c>
      <c r="I1339" s="304">
        <f t="shared" si="3"/>
        <v>6.56167979</v>
      </c>
      <c r="J1339" s="305">
        <f t="shared" si="4"/>
        <v>21.7847769</v>
      </c>
      <c r="K1339" s="310"/>
      <c r="L1339" s="307">
        <f t="shared" si="5"/>
        <v>21.7847769</v>
      </c>
      <c r="M1339" s="307">
        <f t="shared" si="6"/>
        <v>26.14173228</v>
      </c>
      <c r="N1339" s="308" t="s">
        <v>4166</v>
      </c>
      <c r="O1339" s="309"/>
      <c r="P1339" s="309"/>
      <c r="Q1339" s="309"/>
      <c r="R1339" s="309"/>
      <c r="S1339" s="309"/>
      <c r="T1339" s="309"/>
      <c r="U1339" s="309"/>
      <c r="V1339" s="309"/>
      <c r="W1339" s="309"/>
      <c r="X1339" s="309"/>
      <c r="Y1339" s="309"/>
    </row>
    <row r="1340">
      <c r="A1340" s="266" t="s">
        <v>4170</v>
      </c>
      <c r="B1340" s="267">
        <v>1.7</v>
      </c>
      <c r="C1340" s="301">
        <f t="shared" si="1"/>
        <v>3.4</v>
      </c>
      <c r="D1340" s="302">
        <v>500.0</v>
      </c>
      <c r="E1340" s="302">
        <v>500.0</v>
      </c>
      <c r="F1340" s="302">
        <v>500.0</v>
      </c>
      <c r="G1340" s="302">
        <v>500.0</v>
      </c>
      <c r="H1340" s="303">
        <f t="shared" si="2"/>
        <v>2000</v>
      </c>
      <c r="I1340" s="304">
        <f t="shared" si="3"/>
        <v>6.56167979</v>
      </c>
      <c r="J1340" s="305">
        <f t="shared" si="4"/>
        <v>22.30971129</v>
      </c>
      <c r="K1340" s="310"/>
      <c r="L1340" s="307">
        <f t="shared" si="5"/>
        <v>22.30971129</v>
      </c>
      <c r="M1340" s="307">
        <f t="shared" si="6"/>
        <v>26.77165354</v>
      </c>
      <c r="N1340" s="308" t="s">
        <v>4170</v>
      </c>
      <c r="O1340" s="309"/>
      <c r="P1340" s="309"/>
      <c r="Q1340" s="309"/>
      <c r="R1340" s="309"/>
      <c r="S1340" s="309"/>
      <c r="T1340" s="309"/>
      <c r="U1340" s="309"/>
      <c r="V1340" s="309"/>
      <c r="W1340" s="309"/>
      <c r="X1340" s="309"/>
      <c r="Y1340" s="309"/>
    </row>
    <row r="1341">
      <c r="A1341" s="266" t="s">
        <v>4173</v>
      </c>
      <c r="B1341" s="267">
        <v>1.7</v>
      </c>
      <c r="C1341" s="301">
        <f t="shared" si="1"/>
        <v>3.4</v>
      </c>
      <c r="D1341" s="302">
        <v>500.0</v>
      </c>
      <c r="E1341" s="302">
        <v>500.0</v>
      </c>
      <c r="F1341" s="302">
        <v>500.0</v>
      </c>
      <c r="G1341" s="302">
        <v>500.0</v>
      </c>
      <c r="H1341" s="303">
        <f t="shared" si="2"/>
        <v>2000</v>
      </c>
      <c r="I1341" s="304">
        <f t="shared" si="3"/>
        <v>6.56167979</v>
      </c>
      <c r="J1341" s="305">
        <f t="shared" si="4"/>
        <v>22.30971129</v>
      </c>
      <c r="K1341" s="310"/>
      <c r="L1341" s="307">
        <f t="shared" si="5"/>
        <v>22.30971129</v>
      </c>
      <c r="M1341" s="307">
        <f t="shared" si="6"/>
        <v>26.77165354</v>
      </c>
      <c r="N1341" s="308" t="s">
        <v>4173</v>
      </c>
      <c r="O1341" s="309"/>
      <c r="P1341" s="309"/>
      <c r="Q1341" s="309"/>
      <c r="R1341" s="309"/>
      <c r="S1341" s="309"/>
      <c r="T1341" s="309"/>
      <c r="U1341" s="309"/>
      <c r="V1341" s="309"/>
      <c r="W1341" s="309"/>
      <c r="X1341" s="309"/>
      <c r="Y1341" s="309"/>
    </row>
    <row r="1342">
      <c r="A1342" s="266" t="s">
        <v>4177</v>
      </c>
      <c r="B1342" s="267">
        <v>1.7</v>
      </c>
      <c r="C1342" s="301">
        <f t="shared" si="1"/>
        <v>3.4</v>
      </c>
      <c r="D1342" s="302">
        <v>500.0</v>
      </c>
      <c r="E1342" s="302">
        <v>500.0</v>
      </c>
      <c r="F1342" s="302">
        <v>500.0</v>
      </c>
      <c r="G1342" s="302">
        <v>500.0</v>
      </c>
      <c r="H1342" s="303">
        <f t="shared" si="2"/>
        <v>2000</v>
      </c>
      <c r="I1342" s="304">
        <f t="shared" si="3"/>
        <v>6.56167979</v>
      </c>
      <c r="J1342" s="305">
        <f t="shared" si="4"/>
        <v>22.30971129</v>
      </c>
      <c r="K1342" s="310"/>
      <c r="L1342" s="307">
        <f t="shared" si="5"/>
        <v>22.30971129</v>
      </c>
      <c r="M1342" s="307">
        <f t="shared" si="6"/>
        <v>26.77165354</v>
      </c>
      <c r="N1342" s="308" t="s">
        <v>4177</v>
      </c>
      <c r="O1342" s="309"/>
      <c r="P1342" s="309"/>
      <c r="Q1342" s="309"/>
      <c r="R1342" s="309"/>
      <c r="S1342" s="309"/>
      <c r="T1342" s="309"/>
      <c r="U1342" s="309"/>
      <c r="V1342" s="309"/>
      <c r="W1342" s="309"/>
      <c r="X1342" s="309"/>
      <c r="Y1342" s="309"/>
    </row>
    <row r="1343">
      <c r="A1343" s="266" t="s">
        <v>4180</v>
      </c>
      <c r="B1343" s="267">
        <v>1.7</v>
      </c>
      <c r="C1343" s="301">
        <f t="shared" si="1"/>
        <v>3.4</v>
      </c>
      <c r="D1343" s="302">
        <v>500.0</v>
      </c>
      <c r="E1343" s="302">
        <v>500.0</v>
      </c>
      <c r="F1343" s="302">
        <v>500.0</v>
      </c>
      <c r="G1343" s="302">
        <v>500.0</v>
      </c>
      <c r="H1343" s="303">
        <f t="shared" si="2"/>
        <v>2000</v>
      </c>
      <c r="I1343" s="304">
        <f t="shared" si="3"/>
        <v>6.56167979</v>
      </c>
      <c r="J1343" s="305">
        <f t="shared" si="4"/>
        <v>22.30971129</v>
      </c>
      <c r="K1343" s="310"/>
      <c r="L1343" s="307">
        <f t="shared" si="5"/>
        <v>22.30971129</v>
      </c>
      <c r="M1343" s="307">
        <f t="shared" si="6"/>
        <v>26.77165354</v>
      </c>
      <c r="N1343" s="308" t="s">
        <v>4180</v>
      </c>
      <c r="O1343" s="309"/>
      <c r="P1343" s="309"/>
      <c r="Q1343" s="309"/>
      <c r="R1343" s="309"/>
      <c r="S1343" s="309"/>
      <c r="T1343" s="309"/>
      <c r="U1343" s="309"/>
      <c r="V1343" s="309"/>
      <c r="W1343" s="309"/>
      <c r="X1343" s="309"/>
      <c r="Y1343" s="309"/>
    </row>
    <row r="1344">
      <c r="A1344" s="266" t="s">
        <v>4183</v>
      </c>
      <c r="B1344" s="267">
        <v>1.7</v>
      </c>
      <c r="C1344" s="301">
        <f t="shared" si="1"/>
        <v>3.4</v>
      </c>
      <c r="D1344" s="302">
        <v>500.0</v>
      </c>
      <c r="E1344" s="302">
        <v>500.0</v>
      </c>
      <c r="F1344" s="302">
        <v>500.0</v>
      </c>
      <c r="G1344" s="302">
        <v>500.0</v>
      </c>
      <c r="H1344" s="303">
        <f t="shared" si="2"/>
        <v>2000</v>
      </c>
      <c r="I1344" s="304">
        <f t="shared" si="3"/>
        <v>6.56167979</v>
      </c>
      <c r="J1344" s="305">
        <f t="shared" si="4"/>
        <v>22.30971129</v>
      </c>
      <c r="K1344" s="310"/>
      <c r="L1344" s="307">
        <f t="shared" si="5"/>
        <v>22.30971129</v>
      </c>
      <c r="M1344" s="307">
        <f t="shared" si="6"/>
        <v>26.77165354</v>
      </c>
      <c r="N1344" s="308" t="s">
        <v>4183</v>
      </c>
      <c r="O1344" s="309"/>
      <c r="P1344" s="309"/>
      <c r="Q1344" s="309"/>
      <c r="R1344" s="309"/>
      <c r="S1344" s="309"/>
      <c r="T1344" s="309"/>
      <c r="U1344" s="309"/>
      <c r="V1344" s="309"/>
      <c r="W1344" s="309"/>
      <c r="X1344" s="309"/>
      <c r="Y1344" s="309"/>
    </row>
    <row r="1345">
      <c r="A1345" s="266" t="s">
        <v>4186</v>
      </c>
      <c r="B1345" s="267">
        <v>1.7</v>
      </c>
      <c r="C1345" s="301">
        <f t="shared" si="1"/>
        <v>3.4</v>
      </c>
      <c r="D1345" s="302">
        <v>500.0</v>
      </c>
      <c r="E1345" s="302">
        <v>500.0</v>
      </c>
      <c r="F1345" s="302">
        <v>500.0</v>
      </c>
      <c r="G1345" s="302">
        <v>500.0</v>
      </c>
      <c r="H1345" s="303">
        <f t="shared" si="2"/>
        <v>2000</v>
      </c>
      <c r="I1345" s="304">
        <f t="shared" si="3"/>
        <v>6.56167979</v>
      </c>
      <c r="J1345" s="305">
        <f t="shared" si="4"/>
        <v>22.30971129</v>
      </c>
      <c r="K1345" s="306"/>
      <c r="L1345" s="307">
        <f t="shared" si="5"/>
        <v>22.30971129</v>
      </c>
      <c r="M1345" s="307">
        <f t="shared" si="6"/>
        <v>26.77165354</v>
      </c>
      <c r="N1345" s="308" t="s">
        <v>4186</v>
      </c>
      <c r="O1345" s="309"/>
      <c r="P1345" s="309"/>
      <c r="Q1345" s="309"/>
      <c r="R1345" s="309"/>
      <c r="S1345" s="309"/>
      <c r="T1345" s="309"/>
      <c r="U1345" s="309"/>
      <c r="V1345" s="309"/>
      <c r="W1345" s="309"/>
      <c r="X1345" s="309"/>
      <c r="Y1345" s="309"/>
    </row>
    <row r="1346">
      <c r="A1346" s="266" t="s">
        <v>4189</v>
      </c>
      <c r="B1346" s="267">
        <v>1.25</v>
      </c>
      <c r="C1346" s="301">
        <f t="shared" si="1"/>
        <v>2.5</v>
      </c>
      <c r="D1346" s="302">
        <v>500.0</v>
      </c>
      <c r="E1346" s="302">
        <v>500.0</v>
      </c>
      <c r="F1346" s="302">
        <v>500.0</v>
      </c>
      <c r="G1346" s="302">
        <v>500.0</v>
      </c>
      <c r="H1346" s="303">
        <f t="shared" si="2"/>
        <v>2000</v>
      </c>
      <c r="I1346" s="304">
        <f t="shared" si="3"/>
        <v>6.56167979</v>
      </c>
      <c r="J1346" s="305">
        <f t="shared" si="4"/>
        <v>16.40419948</v>
      </c>
      <c r="K1346" s="306"/>
      <c r="L1346" s="307">
        <f t="shared" si="5"/>
        <v>16.40419948</v>
      </c>
      <c r="M1346" s="307">
        <f t="shared" si="6"/>
        <v>19.68503937</v>
      </c>
      <c r="N1346" s="308" t="s">
        <v>4189</v>
      </c>
      <c r="O1346" s="309"/>
      <c r="P1346" s="309"/>
      <c r="Q1346" s="309"/>
      <c r="R1346" s="309"/>
      <c r="S1346" s="309"/>
      <c r="T1346" s="309"/>
      <c r="U1346" s="309"/>
      <c r="V1346" s="309"/>
      <c r="W1346" s="309"/>
      <c r="X1346" s="309"/>
      <c r="Y1346" s="309"/>
    </row>
    <row r="1347">
      <c r="A1347" s="266" t="s">
        <v>4191</v>
      </c>
      <c r="B1347" s="267">
        <v>1.25</v>
      </c>
      <c r="C1347" s="301">
        <f t="shared" si="1"/>
        <v>2.5</v>
      </c>
      <c r="D1347" s="302">
        <v>500.0</v>
      </c>
      <c r="E1347" s="302">
        <v>500.0</v>
      </c>
      <c r="F1347" s="302">
        <v>500.0</v>
      </c>
      <c r="G1347" s="302">
        <v>500.0</v>
      </c>
      <c r="H1347" s="303">
        <f t="shared" si="2"/>
        <v>2000</v>
      </c>
      <c r="I1347" s="304">
        <f t="shared" si="3"/>
        <v>6.56167979</v>
      </c>
      <c r="J1347" s="305">
        <f t="shared" si="4"/>
        <v>16.40419948</v>
      </c>
      <c r="K1347" s="306"/>
      <c r="L1347" s="307">
        <f t="shared" si="5"/>
        <v>16.40419948</v>
      </c>
      <c r="M1347" s="307">
        <f t="shared" si="6"/>
        <v>19.68503937</v>
      </c>
      <c r="N1347" s="308" t="s">
        <v>4191</v>
      </c>
      <c r="O1347" s="309"/>
      <c r="P1347" s="309"/>
      <c r="Q1347" s="309"/>
      <c r="R1347" s="309"/>
      <c r="S1347" s="309"/>
      <c r="T1347" s="309"/>
      <c r="U1347" s="309"/>
      <c r="V1347" s="309"/>
      <c r="W1347" s="309"/>
      <c r="X1347" s="309"/>
      <c r="Y1347" s="309"/>
    </row>
    <row r="1348">
      <c r="A1348" s="266" t="s">
        <v>4193</v>
      </c>
      <c r="B1348" s="267">
        <v>1.25</v>
      </c>
      <c r="C1348" s="301">
        <f t="shared" si="1"/>
        <v>2.5</v>
      </c>
      <c r="D1348" s="302">
        <v>500.0</v>
      </c>
      <c r="E1348" s="302">
        <v>500.0</v>
      </c>
      <c r="F1348" s="302">
        <v>500.0</v>
      </c>
      <c r="G1348" s="302">
        <v>500.0</v>
      </c>
      <c r="H1348" s="303">
        <f t="shared" si="2"/>
        <v>2000</v>
      </c>
      <c r="I1348" s="304">
        <f t="shared" si="3"/>
        <v>6.56167979</v>
      </c>
      <c r="J1348" s="305">
        <f t="shared" si="4"/>
        <v>16.40419948</v>
      </c>
      <c r="K1348" s="306"/>
      <c r="L1348" s="307">
        <f t="shared" si="5"/>
        <v>16.40419948</v>
      </c>
      <c r="M1348" s="307">
        <f t="shared" si="6"/>
        <v>19.68503937</v>
      </c>
      <c r="N1348" s="308" t="s">
        <v>4193</v>
      </c>
      <c r="O1348" s="309"/>
      <c r="P1348" s="309"/>
      <c r="Q1348" s="309"/>
      <c r="R1348" s="309"/>
      <c r="S1348" s="309"/>
      <c r="T1348" s="309"/>
      <c r="U1348" s="309"/>
      <c r="V1348" s="309"/>
      <c r="W1348" s="309"/>
      <c r="X1348" s="309"/>
      <c r="Y1348" s="309"/>
    </row>
    <row r="1349">
      <c r="A1349" s="266" t="s">
        <v>4195</v>
      </c>
      <c r="B1349" s="267">
        <v>1.25</v>
      </c>
      <c r="C1349" s="301">
        <f t="shared" si="1"/>
        <v>2.5</v>
      </c>
      <c r="D1349" s="302">
        <v>500.0</v>
      </c>
      <c r="E1349" s="302">
        <v>500.0</v>
      </c>
      <c r="F1349" s="302">
        <v>500.0</v>
      </c>
      <c r="G1349" s="302">
        <v>500.0</v>
      </c>
      <c r="H1349" s="303">
        <f t="shared" si="2"/>
        <v>2000</v>
      </c>
      <c r="I1349" s="304">
        <f t="shared" si="3"/>
        <v>6.56167979</v>
      </c>
      <c r="J1349" s="305">
        <f t="shared" si="4"/>
        <v>16.40419948</v>
      </c>
      <c r="K1349" s="310"/>
      <c r="L1349" s="307">
        <f t="shared" si="5"/>
        <v>16.40419948</v>
      </c>
      <c r="M1349" s="307">
        <f t="shared" si="6"/>
        <v>19.68503937</v>
      </c>
      <c r="N1349" s="308" t="s">
        <v>4195</v>
      </c>
      <c r="O1349" s="309"/>
      <c r="P1349" s="309"/>
      <c r="Q1349" s="309"/>
      <c r="R1349" s="309"/>
      <c r="S1349" s="309"/>
      <c r="T1349" s="309"/>
      <c r="U1349" s="309"/>
      <c r="V1349" s="309"/>
      <c r="W1349" s="309"/>
      <c r="X1349" s="309"/>
      <c r="Y1349" s="309"/>
    </row>
    <row r="1350">
      <c r="A1350" s="266" t="s">
        <v>4197</v>
      </c>
      <c r="B1350" s="267">
        <v>1.25</v>
      </c>
      <c r="C1350" s="301">
        <f t="shared" si="1"/>
        <v>2.5</v>
      </c>
      <c r="D1350" s="302">
        <v>500.0</v>
      </c>
      <c r="E1350" s="302">
        <v>500.0</v>
      </c>
      <c r="F1350" s="302">
        <v>500.0</v>
      </c>
      <c r="G1350" s="302">
        <v>500.0</v>
      </c>
      <c r="H1350" s="303">
        <f t="shared" si="2"/>
        <v>2000</v>
      </c>
      <c r="I1350" s="304">
        <f t="shared" si="3"/>
        <v>6.56167979</v>
      </c>
      <c r="J1350" s="305">
        <f t="shared" si="4"/>
        <v>16.40419948</v>
      </c>
      <c r="K1350" s="310"/>
      <c r="L1350" s="307">
        <f t="shared" si="5"/>
        <v>16.40419948</v>
      </c>
      <c r="M1350" s="307">
        <f t="shared" si="6"/>
        <v>19.68503937</v>
      </c>
      <c r="N1350" s="308" t="s">
        <v>4197</v>
      </c>
      <c r="O1350" s="309"/>
      <c r="P1350" s="309"/>
      <c r="Q1350" s="309"/>
      <c r="R1350" s="309"/>
      <c r="S1350" s="309"/>
      <c r="T1350" s="309"/>
      <c r="U1350" s="309"/>
      <c r="V1350" s="309"/>
      <c r="W1350" s="309"/>
      <c r="X1350" s="309"/>
      <c r="Y1350" s="309"/>
    </row>
    <row r="1351">
      <c r="A1351" s="266" t="s">
        <v>4199</v>
      </c>
      <c r="B1351" s="267">
        <v>1.25</v>
      </c>
      <c r="C1351" s="301">
        <f t="shared" si="1"/>
        <v>2.5</v>
      </c>
      <c r="D1351" s="302">
        <v>500.0</v>
      </c>
      <c r="E1351" s="302">
        <v>500.0</v>
      </c>
      <c r="F1351" s="302">
        <v>500.0</v>
      </c>
      <c r="G1351" s="302">
        <v>500.0</v>
      </c>
      <c r="H1351" s="303">
        <f t="shared" si="2"/>
        <v>2000</v>
      </c>
      <c r="I1351" s="304">
        <f t="shared" si="3"/>
        <v>6.56167979</v>
      </c>
      <c r="J1351" s="305">
        <f t="shared" si="4"/>
        <v>16.40419948</v>
      </c>
      <c r="K1351" s="310"/>
      <c r="L1351" s="307">
        <f t="shared" si="5"/>
        <v>16.40419948</v>
      </c>
      <c r="M1351" s="307">
        <f t="shared" si="6"/>
        <v>19.68503937</v>
      </c>
      <c r="N1351" s="308" t="s">
        <v>4199</v>
      </c>
      <c r="O1351" s="309"/>
      <c r="P1351" s="309"/>
      <c r="Q1351" s="309"/>
      <c r="R1351" s="309"/>
      <c r="S1351" s="309"/>
      <c r="T1351" s="309"/>
      <c r="U1351" s="309"/>
      <c r="V1351" s="309"/>
      <c r="W1351" s="309"/>
      <c r="X1351" s="309"/>
      <c r="Y1351" s="309"/>
    </row>
    <row r="1352">
      <c r="A1352" s="266" t="s">
        <v>4201</v>
      </c>
      <c r="B1352" s="267">
        <v>1.25</v>
      </c>
      <c r="C1352" s="301">
        <f t="shared" si="1"/>
        <v>2.5</v>
      </c>
      <c r="D1352" s="302">
        <v>500.0</v>
      </c>
      <c r="E1352" s="302">
        <v>500.0</v>
      </c>
      <c r="F1352" s="302">
        <v>500.0</v>
      </c>
      <c r="G1352" s="302">
        <v>500.0</v>
      </c>
      <c r="H1352" s="303">
        <f t="shared" si="2"/>
        <v>2000</v>
      </c>
      <c r="I1352" s="304">
        <f t="shared" si="3"/>
        <v>6.56167979</v>
      </c>
      <c r="J1352" s="305">
        <f t="shared" si="4"/>
        <v>16.40419948</v>
      </c>
      <c r="K1352" s="310"/>
      <c r="L1352" s="307">
        <f t="shared" si="5"/>
        <v>16.40419948</v>
      </c>
      <c r="M1352" s="307">
        <f t="shared" si="6"/>
        <v>19.68503937</v>
      </c>
      <c r="N1352" s="308" t="s">
        <v>4201</v>
      </c>
      <c r="O1352" s="309"/>
      <c r="P1352" s="309"/>
      <c r="Q1352" s="309"/>
      <c r="R1352" s="309"/>
      <c r="S1352" s="309"/>
      <c r="T1352" s="309"/>
      <c r="U1352" s="309"/>
      <c r="V1352" s="309"/>
      <c r="W1352" s="309"/>
      <c r="X1352" s="309"/>
      <c r="Y1352" s="309"/>
    </row>
    <row r="1353">
      <c r="A1353" s="266" t="s">
        <v>4206</v>
      </c>
      <c r="B1353" s="267">
        <v>1.25</v>
      </c>
      <c r="C1353" s="301">
        <f t="shared" si="1"/>
        <v>2.5</v>
      </c>
      <c r="D1353" s="302">
        <v>500.0</v>
      </c>
      <c r="E1353" s="302">
        <v>500.0</v>
      </c>
      <c r="F1353" s="302">
        <v>500.0</v>
      </c>
      <c r="G1353" s="302">
        <v>500.0</v>
      </c>
      <c r="H1353" s="303">
        <f t="shared" si="2"/>
        <v>2000</v>
      </c>
      <c r="I1353" s="304">
        <f t="shared" si="3"/>
        <v>6.56167979</v>
      </c>
      <c r="J1353" s="305">
        <f t="shared" si="4"/>
        <v>16.40419948</v>
      </c>
      <c r="K1353" s="310"/>
      <c r="L1353" s="307">
        <f t="shared" si="5"/>
        <v>16.40419948</v>
      </c>
      <c r="M1353" s="307">
        <f t="shared" si="6"/>
        <v>19.68503937</v>
      </c>
      <c r="N1353" s="308" t="s">
        <v>4206</v>
      </c>
      <c r="O1353" s="309"/>
      <c r="P1353" s="309"/>
      <c r="Q1353" s="309"/>
      <c r="R1353" s="309"/>
      <c r="S1353" s="309"/>
      <c r="T1353" s="309"/>
      <c r="U1353" s="309"/>
      <c r="V1353" s="309"/>
      <c r="W1353" s="309"/>
      <c r="X1353" s="309"/>
      <c r="Y1353" s="309"/>
    </row>
    <row r="1354">
      <c r="A1354" s="266" t="s">
        <v>4210</v>
      </c>
      <c r="B1354" s="267">
        <v>1.65</v>
      </c>
      <c r="C1354" s="301">
        <f t="shared" si="1"/>
        <v>3.3</v>
      </c>
      <c r="D1354" s="302">
        <v>500.0</v>
      </c>
      <c r="E1354" s="302">
        <v>500.0</v>
      </c>
      <c r="F1354" s="302">
        <v>500.0</v>
      </c>
      <c r="G1354" s="302">
        <v>500.0</v>
      </c>
      <c r="H1354" s="303">
        <f t="shared" si="2"/>
        <v>2000</v>
      </c>
      <c r="I1354" s="304">
        <f t="shared" si="3"/>
        <v>6.56167979</v>
      </c>
      <c r="J1354" s="305">
        <f t="shared" si="4"/>
        <v>21.65354331</v>
      </c>
      <c r="K1354" s="310"/>
      <c r="L1354" s="307">
        <f t="shared" si="5"/>
        <v>21.65354331</v>
      </c>
      <c r="M1354" s="307">
        <f t="shared" si="6"/>
        <v>25.98425197</v>
      </c>
      <c r="N1354" s="308" t="s">
        <v>4210</v>
      </c>
      <c r="O1354" s="309"/>
      <c r="P1354" s="309"/>
      <c r="Q1354" s="309"/>
      <c r="R1354" s="309"/>
      <c r="S1354" s="309"/>
      <c r="T1354" s="309"/>
      <c r="U1354" s="309"/>
      <c r="V1354" s="309"/>
      <c r="W1354" s="309"/>
      <c r="X1354" s="309"/>
      <c r="Y1354" s="309"/>
    </row>
    <row r="1355">
      <c r="A1355" s="266" t="s">
        <v>4214</v>
      </c>
      <c r="B1355" s="267">
        <v>1.65</v>
      </c>
      <c r="C1355" s="301">
        <f t="shared" si="1"/>
        <v>3.3</v>
      </c>
      <c r="D1355" s="302">
        <v>500.0</v>
      </c>
      <c r="E1355" s="302">
        <v>500.0</v>
      </c>
      <c r="F1355" s="302">
        <v>500.0</v>
      </c>
      <c r="G1355" s="302">
        <v>500.0</v>
      </c>
      <c r="H1355" s="303">
        <f t="shared" si="2"/>
        <v>2000</v>
      </c>
      <c r="I1355" s="304">
        <f t="shared" si="3"/>
        <v>6.56167979</v>
      </c>
      <c r="J1355" s="305">
        <f t="shared" si="4"/>
        <v>21.65354331</v>
      </c>
      <c r="K1355" s="310"/>
      <c r="L1355" s="307">
        <f t="shared" si="5"/>
        <v>21.65354331</v>
      </c>
      <c r="M1355" s="307">
        <f t="shared" si="6"/>
        <v>25.98425197</v>
      </c>
      <c r="N1355" s="308" t="s">
        <v>4214</v>
      </c>
      <c r="O1355" s="309"/>
      <c r="P1355" s="309"/>
      <c r="Q1355" s="309"/>
      <c r="R1355" s="309"/>
      <c r="S1355" s="309"/>
      <c r="T1355" s="309"/>
      <c r="U1355" s="309"/>
      <c r="V1355" s="309"/>
      <c r="W1355" s="309"/>
      <c r="X1355" s="309"/>
      <c r="Y1355" s="309"/>
    </row>
    <row r="1356">
      <c r="A1356" s="266" t="s">
        <v>4218</v>
      </c>
      <c r="B1356" s="267">
        <v>1.65</v>
      </c>
      <c r="C1356" s="301">
        <f t="shared" si="1"/>
        <v>3.3</v>
      </c>
      <c r="D1356" s="302">
        <v>500.0</v>
      </c>
      <c r="E1356" s="302">
        <v>500.0</v>
      </c>
      <c r="F1356" s="302">
        <v>500.0</v>
      </c>
      <c r="G1356" s="302">
        <v>500.0</v>
      </c>
      <c r="H1356" s="303">
        <f t="shared" si="2"/>
        <v>2000</v>
      </c>
      <c r="I1356" s="304">
        <f t="shared" si="3"/>
        <v>6.56167979</v>
      </c>
      <c r="J1356" s="305">
        <f t="shared" si="4"/>
        <v>21.65354331</v>
      </c>
      <c r="K1356" s="306"/>
      <c r="L1356" s="307">
        <f t="shared" si="5"/>
        <v>21.65354331</v>
      </c>
      <c r="M1356" s="307">
        <f t="shared" si="6"/>
        <v>25.98425197</v>
      </c>
      <c r="N1356" s="308" t="s">
        <v>4218</v>
      </c>
      <c r="O1356" s="309"/>
      <c r="P1356" s="309"/>
      <c r="Q1356" s="309"/>
      <c r="R1356" s="309"/>
      <c r="S1356" s="309"/>
      <c r="T1356" s="309"/>
      <c r="U1356" s="309"/>
      <c r="V1356" s="309"/>
      <c r="W1356" s="309"/>
      <c r="X1356" s="309"/>
      <c r="Y1356" s="309"/>
    </row>
    <row r="1357">
      <c r="A1357" s="266" t="s">
        <v>4222</v>
      </c>
      <c r="B1357" s="267">
        <v>1.65</v>
      </c>
      <c r="C1357" s="301">
        <f t="shared" si="1"/>
        <v>3.3</v>
      </c>
      <c r="D1357" s="302">
        <v>500.0</v>
      </c>
      <c r="E1357" s="302">
        <v>500.0</v>
      </c>
      <c r="F1357" s="302">
        <v>500.0</v>
      </c>
      <c r="G1357" s="302">
        <v>500.0</v>
      </c>
      <c r="H1357" s="303">
        <f t="shared" si="2"/>
        <v>2000</v>
      </c>
      <c r="I1357" s="304">
        <f t="shared" si="3"/>
        <v>6.56167979</v>
      </c>
      <c r="J1357" s="305">
        <f t="shared" si="4"/>
        <v>21.65354331</v>
      </c>
      <c r="K1357" s="306"/>
      <c r="L1357" s="307">
        <f t="shared" si="5"/>
        <v>21.65354331</v>
      </c>
      <c r="M1357" s="307">
        <f t="shared" si="6"/>
        <v>25.98425197</v>
      </c>
      <c r="N1357" s="308" t="s">
        <v>4222</v>
      </c>
      <c r="O1357" s="309"/>
      <c r="P1357" s="309"/>
      <c r="Q1357" s="309"/>
      <c r="R1357" s="309"/>
      <c r="S1357" s="309"/>
      <c r="T1357" s="309"/>
      <c r="U1357" s="309"/>
      <c r="V1357" s="309"/>
      <c r="W1357" s="309"/>
      <c r="X1357" s="309"/>
      <c r="Y1357" s="309"/>
    </row>
    <row r="1358">
      <c r="A1358" s="266" t="s">
        <v>4226</v>
      </c>
      <c r="B1358" s="267">
        <v>1.9</v>
      </c>
      <c r="C1358" s="301">
        <f t="shared" si="1"/>
        <v>3.8</v>
      </c>
      <c r="D1358" s="302">
        <v>500.0</v>
      </c>
      <c r="E1358" s="302">
        <v>500.0</v>
      </c>
      <c r="F1358" s="302">
        <v>500.0</v>
      </c>
      <c r="G1358" s="302">
        <v>500.0</v>
      </c>
      <c r="H1358" s="303">
        <f t="shared" si="2"/>
        <v>2000</v>
      </c>
      <c r="I1358" s="304">
        <f t="shared" si="3"/>
        <v>6.56167979</v>
      </c>
      <c r="J1358" s="305">
        <f t="shared" si="4"/>
        <v>24.9343832</v>
      </c>
      <c r="K1358" s="306"/>
      <c r="L1358" s="307">
        <f t="shared" si="5"/>
        <v>24.9343832</v>
      </c>
      <c r="M1358" s="307">
        <f t="shared" si="6"/>
        <v>29.92125984</v>
      </c>
      <c r="N1358" s="308" t="s">
        <v>4226</v>
      </c>
      <c r="O1358" s="309"/>
      <c r="P1358" s="309"/>
      <c r="Q1358" s="309"/>
      <c r="R1358" s="309"/>
      <c r="S1358" s="309"/>
      <c r="T1358" s="309"/>
      <c r="U1358" s="309"/>
      <c r="V1358" s="309"/>
      <c r="W1358" s="309"/>
      <c r="X1358" s="309"/>
      <c r="Y1358" s="309"/>
    </row>
    <row r="1359">
      <c r="A1359" s="266" t="s">
        <v>4230</v>
      </c>
      <c r="B1359" s="267">
        <v>1.9</v>
      </c>
      <c r="C1359" s="301">
        <f t="shared" si="1"/>
        <v>3.8</v>
      </c>
      <c r="D1359" s="302">
        <v>500.0</v>
      </c>
      <c r="E1359" s="302">
        <v>500.0</v>
      </c>
      <c r="F1359" s="302">
        <v>500.0</v>
      </c>
      <c r="G1359" s="302">
        <v>500.0</v>
      </c>
      <c r="H1359" s="303">
        <f t="shared" si="2"/>
        <v>2000</v>
      </c>
      <c r="I1359" s="304">
        <f t="shared" si="3"/>
        <v>6.56167979</v>
      </c>
      <c r="J1359" s="305">
        <f t="shared" si="4"/>
        <v>24.9343832</v>
      </c>
      <c r="K1359" s="306"/>
      <c r="L1359" s="307">
        <f t="shared" si="5"/>
        <v>24.9343832</v>
      </c>
      <c r="M1359" s="307">
        <f t="shared" si="6"/>
        <v>29.92125984</v>
      </c>
      <c r="N1359" s="308" t="s">
        <v>4230</v>
      </c>
      <c r="O1359" s="309"/>
      <c r="P1359" s="309"/>
      <c r="Q1359" s="309"/>
      <c r="R1359" s="309"/>
      <c r="S1359" s="309"/>
      <c r="T1359" s="309"/>
      <c r="U1359" s="309"/>
      <c r="V1359" s="309"/>
      <c r="W1359" s="309"/>
      <c r="X1359" s="309"/>
      <c r="Y1359" s="309"/>
    </row>
    <row r="1360">
      <c r="A1360" s="266" t="s">
        <v>4233</v>
      </c>
      <c r="B1360" s="267">
        <v>1.9</v>
      </c>
      <c r="C1360" s="301">
        <f t="shared" si="1"/>
        <v>3.8</v>
      </c>
      <c r="D1360" s="302">
        <v>500.0</v>
      </c>
      <c r="E1360" s="302">
        <v>500.0</v>
      </c>
      <c r="F1360" s="302">
        <v>500.0</v>
      </c>
      <c r="G1360" s="302">
        <v>500.0</v>
      </c>
      <c r="H1360" s="303">
        <f t="shared" si="2"/>
        <v>2000</v>
      </c>
      <c r="I1360" s="304">
        <f t="shared" si="3"/>
        <v>6.56167979</v>
      </c>
      <c r="J1360" s="305">
        <f t="shared" si="4"/>
        <v>24.9343832</v>
      </c>
      <c r="K1360" s="306"/>
      <c r="L1360" s="307">
        <f t="shared" si="5"/>
        <v>24.9343832</v>
      </c>
      <c r="M1360" s="307">
        <f t="shared" si="6"/>
        <v>29.92125984</v>
      </c>
      <c r="N1360" s="308" t="s">
        <v>4233</v>
      </c>
      <c r="O1360" s="309"/>
      <c r="P1360" s="309"/>
      <c r="Q1360" s="309"/>
      <c r="R1360" s="309"/>
      <c r="S1360" s="309"/>
      <c r="T1360" s="309"/>
      <c r="U1360" s="309"/>
      <c r="V1360" s="309"/>
      <c r="W1360" s="309"/>
      <c r="X1360" s="309"/>
      <c r="Y1360" s="309"/>
    </row>
    <row r="1361">
      <c r="A1361" s="266" t="s">
        <v>4236</v>
      </c>
      <c r="B1361" s="267">
        <v>1.9</v>
      </c>
      <c r="C1361" s="301">
        <f t="shared" si="1"/>
        <v>3.8</v>
      </c>
      <c r="D1361" s="302">
        <v>500.0</v>
      </c>
      <c r="E1361" s="302">
        <v>500.0</v>
      </c>
      <c r="F1361" s="302">
        <v>500.0</v>
      </c>
      <c r="G1361" s="302">
        <v>500.0</v>
      </c>
      <c r="H1361" s="303">
        <f t="shared" si="2"/>
        <v>2000</v>
      </c>
      <c r="I1361" s="304">
        <f t="shared" si="3"/>
        <v>6.56167979</v>
      </c>
      <c r="J1361" s="305">
        <f t="shared" si="4"/>
        <v>24.9343832</v>
      </c>
      <c r="K1361" s="310"/>
      <c r="L1361" s="307">
        <f t="shared" si="5"/>
        <v>24.9343832</v>
      </c>
      <c r="M1361" s="307">
        <f t="shared" si="6"/>
        <v>29.92125984</v>
      </c>
      <c r="N1361" s="308" t="s">
        <v>4236</v>
      </c>
      <c r="O1361" s="309"/>
      <c r="P1361" s="309"/>
      <c r="Q1361" s="309"/>
      <c r="R1361" s="309"/>
      <c r="S1361" s="309"/>
      <c r="T1361" s="309"/>
      <c r="U1361" s="309"/>
      <c r="V1361" s="309"/>
      <c r="W1361" s="309"/>
      <c r="X1361" s="309"/>
      <c r="Y1361" s="309"/>
    </row>
    <row r="1362">
      <c r="A1362" s="266" t="s">
        <v>4239</v>
      </c>
      <c r="B1362" s="267">
        <v>1.35</v>
      </c>
      <c r="C1362" s="301">
        <f t="shared" si="1"/>
        <v>2.7</v>
      </c>
      <c r="D1362" s="302">
        <v>500.0</v>
      </c>
      <c r="E1362" s="302">
        <v>500.0</v>
      </c>
      <c r="F1362" s="302">
        <v>500.0</v>
      </c>
      <c r="G1362" s="302">
        <v>500.0</v>
      </c>
      <c r="H1362" s="303">
        <f t="shared" si="2"/>
        <v>2000</v>
      </c>
      <c r="I1362" s="304">
        <f t="shared" si="3"/>
        <v>6.56167979</v>
      </c>
      <c r="J1362" s="305">
        <f t="shared" si="4"/>
        <v>17.71653543</v>
      </c>
      <c r="K1362" s="310"/>
      <c r="L1362" s="307">
        <f t="shared" si="5"/>
        <v>17.71653543</v>
      </c>
      <c r="M1362" s="307">
        <f t="shared" si="6"/>
        <v>21.25984252</v>
      </c>
      <c r="N1362" s="308" t="s">
        <v>4239</v>
      </c>
      <c r="O1362" s="309"/>
      <c r="P1362" s="309"/>
      <c r="Q1362" s="309"/>
      <c r="R1362" s="309"/>
      <c r="S1362" s="309"/>
      <c r="T1362" s="309"/>
      <c r="U1362" s="309"/>
      <c r="V1362" s="309"/>
      <c r="W1362" s="309"/>
      <c r="X1362" s="309"/>
      <c r="Y1362" s="309"/>
    </row>
    <row r="1363">
      <c r="A1363" s="266" t="s">
        <v>4244</v>
      </c>
      <c r="B1363" s="267">
        <v>1.35</v>
      </c>
      <c r="C1363" s="301">
        <f t="shared" si="1"/>
        <v>2.7</v>
      </c>
      <c r="D1363" s="302">
        <v>500.0</v>
      </c>
      <c r="E1363" s="302">
        <v>500.0</v>
      </c>
      <c r="F1363" s="302">
        <v>500.0</v>
      </c>
      <c r="G1363" s="302">
        <v>500.0</v>
      </c>
      <c r="H1363" s="303">
        <f t="shared" si="2"/>
        <v>2000</v>
      </c>
      <c r="I1363" s="304">
        <f t="shared" si="3"/>
        <v>6.56167979</v>
      </c>
      <c r="J1363" s="305">
        <f t="shared" si="4"/>
        <v>17.71653543</v>
      </c>
      <c r="K1363" s="310"/>
      <c r="L1363" s="307">
        <f t="shared" si="5"/>
        <v>17.71653543</v>
      </c>
      <c r="M1363" s="307">
        <f t="shared" si="6"/>
        <v>21.25984252</v>
      </c>
      <c r="N1363" s="308" t="s">
        <v>4244</v>
      </c>
      <c r="O1363" s="309"/>
      <c r="P1363" s="309"/>
      <c r="Q1363" s="309"/>
      <c r="R1363" s="309"/>
      <c r="S1363" s="309"/>
      <c r="T1363" s="309"/>
      <c r="U1363" s="309"/>
      <c r="V1363" s="309"/>
      <c r="W1363" s="309"/>
      <c r="X1363" s="309"/>
      <c r="Y1363" s="309"/>
    </row>
    <row r="1364">
      <c r="A1364" s="266" t="s">
        <v>4248</v>
      </c>
      <c r="B1364" s="267">
        <v>1.35</v>
      </c>
      <c r="C1364" s="301">
        <f t="shared" si="1"/>
        <v>2.7</v>
      </c>
      <c r="D1364" s="302">
        <v>500.0</v>
      </c>
      <c r="E1364" s="302">
        <v>500.0</v>
      </c>
      <c r="F1364" s="302">
        <v>500.0</v>
      </c>
      <c r="G1364" s="302">
        <v>500.0</v>
      </c>
      <c r="H1364" s="303">
        <f t="shared" si="2"/>
        <v>2000</v>
      </c>
      <c r="I1364" s="304">
        <f t="shared" si="3"/>
        <v>6.56167979</v>
      </c>
      <c r="J1364" s="305">
        <f t="shared" si="4"/>
        <v>17.71653543</v>
      </c>
      <c r="K1364" s="306"/>
      <c r="L1364" s="307">
        <f t="shared" si="5"/>
        <v>17.71653543</v>
      </c>
      <c r="M1364" s="307">
        <f t="shared" si="6"/>
        <v>21.25984252</v>
      </c>
      <c r="N1364" s="308" t="s">
        <v>4248</v>
      </c>
      <c r="O1364" s="309"/>
      <c r="P1364" s="309"/>
      <c r="Q1364" s="309"/>
      <c r="R1364" s="309"/>
      <c r="S1364" s="309"/>
      <c r="T1364" s="309"/>
      <c r="U1364" s="309"/>
      <c r="V1364" s="309"/>
      <c r="W1364" s="309"/>
      <c r="X1364" s="309"/>
      <c r="Y1364" s="309"/>
    </row>
    <row r="1365">
      <c r="A1365" s="266" t="s">
        <v>4251</v>
      </c>
      <c r="B1365" s="267">
        <v>1.22</v>
      </c>
      <c r="C1365" s="301">
        <f t="shared" si="1"/>
        <v>2.44</v>
      </c>
      <c r="D1365" s="302">
        <v>500.0</v>
      </c>
      <c r="E1365" s="302">
        <v>500.0</v>
      </c>
      <c r="F1365" s="302">
        <v>500.0</v>
      </c>
      <c r="G1365" s="302">
        <v>500.0</v>
      </c>
      <c r="H1365" s="303">
        <f t="shared" si="2"/>
        <v>2000</v>
      </c>
      <c r="I1365" s="304">
        <f t="shared" si="3"/>
        <v>6.56167979</v>
      </c>
      <c r="J1365" s="305">
        <f t="shared" si="4"/>
        <v>16.01049869</v>
      </c>
      <c r="K1365" s="306">
        <v>5.0</v>
      </c>
      <c r="L1365" s="307">
        <f t="shared" si="5"/>
        <v>21.01049869</v>
      </c>
      <c r="M1365" s="307">
        <f t="shared" si="6"/>
        <v>25.21259843</v>
      </c>
      <c r="N1365" s="308" t="s">
        <v>4251</v>
      </c>
      <c r="O1365" s="309"/>
      <c r="P1365" s="309"/>
      <c r="Q1365" s="309"/>
      <c r="R1365" s="309"/>
      <c r="S1365" s="309"/>
      <c r="T1365" s="309"/>
      <c r="U1365" s="309"/>
      <c r="V1365" s="309"/>
      <c r="W1365" s="309"/>
      <c r="X1365" s="309"/>
      <c r="Y1365" s="309"/>
    </row>
    <row r="1366">
      <c r="A1366" s="266" t="s">
        <v>4254</v>
      </c>
      <c r="B1366" s="267">
        <v>1.2</v>
      </c>
      <c r="C1366" s="301">
        <f t="shared" si="1"/>
        <v>2.4</v>
      </c>
      <c r="D1366" s="302">
        <v>500.0</v>
      </c>
      <c r="E1366" s="302">
        <v>500.0</v>
      </c>
      <c r="F1366" s="302">
        <v>500.0</v>
      </c>
      <c r="G1366" s="302">
        <v>500.0</v>
      </c>
      <c r="H1366" s="303">
        <f t="shared" si="2"/>
        <v>2000</v>
      </c>
      <c r="I1366" s="304">
        <f t="shared" si="3"/>
        <v>6.56167979</v>
      </c>
      <c r="J1366" s="305">
        <f t="shared" si="4"/>
        <v>15.7480315</v>
      </c>
      <c r="K1366" s="310"/>
      <c r="L1366" s="307">
        <f t="shared" si="5"/>
        <v>15.7480315</v>
      </c>
      <c r="M1366" s="307">
        <f t="shared" si="6"/>
        <v>18.8976378</v>
      </c>
      <c r="N1366" s="308" t="s">
        <v>4254</v>
      </c>
      <c r="O1366" s="309"/>
      <c r="P1366" s="309"/>
      <c r="Q1366" s="309"/>
      <c r="R1366" s="309"/>
      <c r="S1366" s="309"/>
      <c r="T1366" s="309"/>
      <c r="U1366" s="309"/>
      <c r="V1366" s="309"/>
      <c r="W1366" s="309"/>
      <c r="X1366" s="309"/>
      <c r="Y1366" s="309"/>
    </row>
    <row r="1367">
      <c r="A1367" s="266" t="s">
        <v>4257</v>
      </c>
      <c r="B1367" s="267">
        <v>2.3</v>
      </c>
      <c r="C1367" s="301">
        <f t="shared" si="1"/>
        <v>4.6</v>
      </c>
      <c r="D1367" s="302">
        <v>500.0</v>
      </c>
      <c r="E1367" s="302">
        <v>500.0</v>
      </c>
      <c r="F1367" s="302">
        <v>500.0</v>
      </c>
      <c r="G1367" s="302">
        <v>500.0</v>
      </c>
      <c r="H1367" s="303">
        <f t="shared" si="2"/>
        <v>2000</v>
      </c>
      <c r="I1367" s="304">
        <f t="shared" si="3"/>
        <v>6.56167979</v>
      </c>
      <c r="J1367" s="305">
        <f t="shared" si="4"/>
        <v>30.18372703</v>
      </c>
      <c r="K1367" s="306"/>
      <c r="L1367" s="307">
        <f t="shared" si="5"/>
        <v>30.18372703</v>
      </c>
      <c r="M1367" s="307">
        <f t="shared" si="6"/>
        <v>36.22047244</v>
      </c>
      <c r="N1367" s="308" t="s">
        <v>4257</v>
      </c>
      <c r="O1367" s="309"/>
      <c r="P1367" s="309"/>
      <c r="Q1367" s="309"/>
      <c r="R1367" s="309"/>
      <c r="S1367" s="309"/>
      <c r="T1367" s="309"/>
      <c r="U1367" s="309"/>
      <c r="V1367" s="309"/>
      <c r="W1367" s="309"/>
      <c r="X1367" s="309"/>
      <c r="Y1367" s="309"/>
    </row>
    <row r="1368">
      <c r="A1368" s="266" t="s">
        <v>4262</v>
      </c>
      <c r="B1368" s="267">
        <v>0.85</v>
      </c>
      <c r="C1368" s="301">
        <f t="shared" si="1"/>
        <v>1.7</v>
      </c>
      <c r="D1368" s="302">
        <v>500.0</v>
      </c>
      <c r="E1368" s="302">
        <v>500.0</v>
      </c>
      <c r="F1368" s="302">
        <v>500.0</v>
      </c>
      <c r="G1368" s="302">
        <v>500.0</v>
      </c>
      <c r="H1368" s="303">
        <f t="shared" si="2"/>
        <v>2000</v>
      </c>
      <c r="I1368" s="304">
        <f t="shared" si="3"/>
        <v>6.56167979</v>
      </c>
      <c r="J1368" s="305">
        <f t="shared" si="4"/>
        <v>11.15485564</v>
      </c>
      <c r="K1368" s="306">
        <v>5.0</v>
      </c>
      <c r="L1368" s="307">
        <f t="shared" si="5"/>
        <v>16.15485564</v>
      </c>
      <c r="M1368" s="307">
        <f t="shared" si="6"/>
        <v>19.38582677</v>
      </c>
      <c r="N1368" s="308" t="s">
        <v>4262</v>
      </c>
      <c r="O1368" s="309"/>
      <c r="P1368" s="309"/>
      <c r="Q1368" s="309"/>
      <c r="R1368" s="309"/>
      <c r="S1368" s="309"/>
      <c r="T1368" s="309"/>
      <c r="U1368" s="309"/>
      <c r="V1368" s="309"/>
      <c r="W1368" s="309"/>
      <c r="X1368" s="309"/>
      <c r="Y1368" s="309"/>
    </row>
    <row r="1369">
      <c r="A1369" s="266" t="s">
        <v>4265</v>
      </c>
      <c r="B1369" s="267">
        <v>2.25</v>
      </c>
      <c r="C1369" s="301">
        <f t="shared" si="1"/>
        <v>4.5</v>
      </c>
      <c r="D1369" s="302">
        <v>500.0</v>
      </c>
      <c r="E1369" s="302">
        <v>500.0</v>
      </c>
      <c r="F1369" s="302">
        <v>500.0</v>
      </c>
      <c r="G1369" s="302">
        <v>500.0</v>
      </c>
      <c r="H1369" s="303">
        <f t="shared" si="2"/>
        <v>2000</v>
      </c>
      <c r="I1369" s="304">
        <f t="shared" si="3"/>
        <v>6.56167979</v>
      </c>
      <c r="J1369" s="305">
        <f t="shared" si="4"/>
        <v>29.52755906</v>
      </c>
      <c r="K1369" s="310"/>
      <c r="L1369" s="307">
        <f t="shared" si="5"/>
        <v>29.52755906</v>
      </c>
      <c r="M1369" s="307">
        <f t="shared" si="6"/>
        <v>35.43307087</v>
      </c>
      <c r="N1369" s="308" t="s">
        <v>4265</v>
      </c>
      <c r="O1369" s="309"/>
      <c r="P1369" s="309"/>
      <c r="Q1369" s="309"/>
      <c r="R1369" s="309"/>
      <c r="S1369" s="309"/>
      <c r="T1369" s="309"/>
      <c r="U1369" s="309"/>
      <c r="V1369" s="309"/>
      <c r="W1369" s="309"/>
      <c r="X1369" s="309"/>
      <c r="Y1369" s="309"/>
    </row>
    <row r="1370">
      <c r="A1370" s="266" t="s">
        <v>4270</v>
      </c>
      <c r="B1370" s="267">
        <v>2.25</v>
      </c>
      <c r="C1370" s="301">
        <f t="shared" si="1"/>
        <v>4.5</v>
      </c>
      <c r="D1370" s="302">
        <v>500.0</v>
      </c>
      <c r="E1370" s="302">
        <v>500.0</v>
      </c>
      <c r="F1370" s="302">
        <v>500.0</v>
      </c>
      <c r="G1370" s="302">
        <v>500.0</v>
      </c>
      <c r="H1370" s="303">
        <f t="shared" si="2"/>
        <v>2000</v>
      </c>
      <c r="I1370" s="304">
        <f t="shared" si="3"/>
        <v>6.56167979</v>
      </c>
      <c r="J1370" s="305">
        <f t="shared" si="4"/>
        <v>29.52755906</v>
      </c>
      <c r="K1370" s="310"/>
      <c r="L1370" s="307">
        <f t="shared" si="5"/>
        <v>29.52755906</v>
      </c>
      <c r="M1370" s="307">
        <f t="shared" si="6"/>
        <v>35.43307087</v>
      </c>
      <c r="N1370" s="308" t="s">
        <v>4270</v>
      </c>
      <c r="O1370" s="309"/>
      <c r="P1370" s="309"/>
      <c r="Q1370" s="309"/>
      <c r="R1370" s="309"/>
      <c r="S1370" s="309"/>
      <c r="T1370" s="309"/>
      <c r="U1370" s="309"/>
      <c r="V1370" s="309"/>
      <c r="W1370" s="309"/>
      <c r="X1370" s="309"/>
      <c r="Y1370" s="309"/>
    </row>
    <row r="1371">
      <c r="A1371" s="266" t="s">
        <v>4274</v>
      </c>
      <c r="B1371" s="267">
        <v>2.25</v>
      </c>
      <c r="C1371" s="301">
        <f t="shared" si="1"/>
        <v>4.5</v>
      </c>
      <c r="D1371" s="302">
        <v>500.0</v>
      </c>
      <c r="E1371" s="302">
        <v>500.0</v>
      </c>
      <c r="F1371" s="302">
        <v>500.0</v>
      </c>
      <c r="G1371" s="302">
        <v>500.0</v>
      </c>
      <c r="H1371" s="303">
        <f t="shared" si="2"/>
        <v>2000</v>
      </c>
      <c r="I1371" s="304">
        <f t="shared" si="3"/>
        <v>6.56167979</v>
      </c>
      <c r="J1371" s="305">
        <f t="shared" si="4"/>
        <v>29.52755906</v>
      </c>
      <c r="K1371" s="310"/>
      <c r="L1371" s="307">
        <f t="shared" si="5"/>
        <v>29.52755906</v>
      </c>
      <c r="M1371" s="307">
        <f t="shared" si="6"/>
        <v>35.43307087</v>
      </c>
      <c r="N1371" s="308" t="s">
        <v>4274</v>
      </c>
      <c r="O1371" s="309"/>
      <c r="P1371" s="309"/>
      <c r="Q1371" s="309"/>
      <c r="R1371" s="309"/>
      <c r="S1371" s="309"/>
      <c r="T1371" s="309"/>
      <c r="U1371" s="309"/>
      <c r="V1371" s="309"/>
      <c r="W1371" s="309"/>
      <c r="X1371" s="309"/>
      <c r="Y1371" s="309"/>
    </row>
    <row r="1372">
      <c r="A1372" s="266" t="s">
        <v>4278</v>
      </c>
      <c r="B1372" s="267">
        <v>1.25</v>
      </c>
      <c r="C1372" s="301">
        <f t="shared" si="1"/>
        <v>2.5</v>
      </c>
      <c r="D1372" s="302">
        <v>500.0</v>
      </c>
      <c r="E1372" s="302">
        <v>500.0</v>
      </c>
      <c r="F1372" s="302">
        <v>500.0</v>
      </c>
      <c r="G1372" s="302">
        <v>500.0</v>
      </c>
      <c r="H1372" s="303">
        <f t="shared" si="2"/>
        <v>2000</v>
      </c>
      <c r="I1372" s="304">
        <f t="shared" si="3"/>
        <v>6.56167979</v>
      </c>
      <c r="J1372" s="305">
        <f t="shared" si="4"/>
        <v>16.40419948</v>
      </c>
      <c r="K1372" s="310"/>
      <c r="L1372" s="307">
        <f t="shared" si="5"/>
        <v>16.40419948</v>
      </c>
      <c r="M1372" s="307">
        <f t="shared" si="6"/>
        <v>19.68503937</v>
      </c>
      <c r="N1372" s="308" t="s">
        <v>4278</v>
      </c>
      <c r="O1372" s="309"/>
      <c r="P1372" s="309"/>
      <c r="Q1372" s="309"/>
      <c r="R1372" s="309"/>
      <c r="S1372" s="309"/>
      <c r="T1372" s="309"/>
      <c r="U1372" s="309"/>
      <c r="V1372" s="309"/>
      <c r="W1372" s="309"/>
      <c r="X1372" s="309"/>
      <c r="Y1372" s="309"/>
    </row>
    <row r="1373">
      <c r="A1373" s="266" t="s">
        <v>4283</v>
      </c>
      <c r="B1373" s="267">
        <v>1.25</v>
      </c>
      <c r="C1373" s="301">
        <f t="shared" si="1"/>
        <v>2.5</v>
      </c>
      <c r="D1373" s="302">
        <v>500.0</v>
      </c>
      <c r="E1373" s="302">
        <v>500.0</v>
      </c>
      <c r="F1373" s="302">
        <v>500.0</v>
      </c>
      <c r="G1373" s="302">
        <v>500.0</v>
      </c>
      <c r="H1373" s="303">
        <f t="shared" si="2"/>
        <v>2000</v>
      </c>
      <c r="I1373" s="304">
        <f t="shared" si="3"/>
        <v>6.56167979</v>
      </c>
      <c r="J1373" s="305">
        <f t="shared" si="4"/>
        <v>16.40419948</v>
      </c>
      <c r="K1373" s="310"/>
      <c r="L1373" s="307">
        <f t="shared" si="5"/>
        <v>16.40419948</v>
      </c>
      <c r="M1373" s="307">
        <f t="shared" si="6"/>
        <v>19.68503937</v>
      </c>
      <c r="N1373" s="308" t="s">
        <v>4283</v>
      </c>
      <c r="O1373" s="309"/>
      <c r="P1373" s="309"/>
      <c r="Q1373" s="309"/>
      <c r="R1373" s="309"/>
      <c r="S1373" s="309"/>
      <c r="T1373" s="309"/>
      <c r="U1373" s="309"/>
      <c r="V1373" s="309"/>
      <c r="W1373" s="309"/>
      <c r="X1373" s="309"/>
      <c r="Y1373" s="309"/>
    </row>
    <row r="1374">
      <c r="A1374" s="266" t="s">
        <v>4286</v>
      </c>
      <c r="B1374" s="267">
        <v>1.25</v>
      </c>
      <c r="C1374" s="301">
        <f t="shared" si="1"/>
        <v>2.5</v>
      </c>
      <c r="D1374" s="302">
        <v>500.0</v>
      </c>
      <c r="E1374" s="302">
        <v>500.0</v>
      </c>
      <c r="F1374" s="302">
        <v>500.0</v>
      </c>
      <c r="G1374" s="302">
        <v>500.0</v>
      </c>
      <c r="H1374" s="303">
        <f t="shared" si="2"/>
        <v>2000</v>
      </c>
      <c r="I1374" s="304">
        <f t="shared" si="3"/>
        <v>6.56167979</v>
      </c>
      <c r="J1374" s="305">
        <f t="shared" si="4"/>
        <v>16.40419948</v>
      </c>
      <c r="K1374" s="310"/>
      <c r="L1374" s="307">
        <f t="shared" si="5"/>
        <v>16.40419948</v>
      </c>
      <c r="M1374" s="307">
        <f t="shared" si="6"/>
        <v>19.68503937</v>
      </c>
      <c r="N1374" s="308" t="s">
        <v>4286</v>
      </c>
      <c r="O1374" s="309"/>
      <c r="P1374" s="309"/>
      <c r="Q1374" s="309"/>
      <c r="R1374" s="309"/>
      <c r="S1374" s="309"/>
      <c r="T1374" s="309"/>
      <c r="U1374" s="309"/>
      <c r="V1374" s="309"/>
      <c r="W1374" s="309"/>
      <c r="X1374" s="309"/>
      <c r="Y1374" s="309"/>
    </row>
    <row r="1375">
      <c r="A1375" s="266" t="s">
        <v>4289</v>
      </c>
      <c r="B1375" s="267">
        <v>1.25</v>
      </c>
      <c r="C1375" s="301">
        <f t="shared" si="1"/>
        <v>2.5</v>
      </c>
      <c r="D1375" s="302">
        <v>500.0</v>
      </c>
      <c r="E1375" s="302">
        <v>500.0</v>
      </c>
      <c r="F1375" s="302">
        <v>500.0</v>
      </c>
      <c r="G1375" s="302">
        <v>500.0</v>
      </c>
      <c r="H1375" s="303">
        <f t="shared" si="2"/>
        <v>2000</v>
      </c>
      <c r="I1375" s="304">
        <f t="shared" si="3"/>
        <v>6.56167979</v>
      </c>
      <c r="J1375" s="305">
        <f t="shared" si="4"/>
        <v>16.40419948</v>
      </c>
      <c r="K1375" s="310"/>
      <c r="L1375" s="307">
        <f t="shared" si="5"/>
        <v>16.40419948</v>
      </c>
      <c r="M1375" s="307">
        <f t="shared" si="6"/>
        <v>19.68503937</v>
      </c>
      <c r="N1375" s="308" t="s">
        <v>4289</v>
      </c>
      <c r="O1375" s="309"/>
      <c r="P1375" s="309"/>
      <c r="Q1375" s="309"/>
      <c r="R1375" s="309"/>
      <c r="S1375" s="309"/>
      <c r="T1375" s="309"/>
      <c r="U1375" s="309"/>
      <c r="V1375" s="309"/>
      <c r="W1375" s="309"/>
      <c r="X1375" s="309"/>
      <c r="Y1375" s="309"/>
    </row>
    <row r="1376">
      <c r="A1376" s="266" t="s">
        <v>4292</v>
      </c>
      <c r="B1376" s="267">
        <v>1.06</v>
      </c>
      <c r="C1376" s="301">
        <f t="shared" si="1"/>
        <v>2.12</v>
      </c>
      <c r="D1376" s="302">
        <v>500.0</v>
      </c>
      <c r="E1376" s="302">
        <v>500.0</v>
      </c>
      <c r="F1376" s="302">
        <v>500.0</v>
      </c>
      <c r="G1376" s="302">
        <v>500.0</v>
      </c>
      <c r="H1376" s="303">
        <f t="shared" si="2"/>
        <v>2000</v>
      </c>
      <c r="I1376" s="304">
        <f t="shared" si="3"/>
        <v>6.56167979</v>
      </c>
      <c r="J1376" s="305">
        <f t="shared" si="4"/>
        <v>13.91076115</v>
      </c>
      <c r="K1376" s="306">
        <v>5.0</v>
      </c>
      <c r="L1376" s="307">
        <f t="shared" si="5"/>
        <v>18.91076115</v>
      </c>
      <c r="M1376" s="307">
        <f t="shared" si="6"/>
        <v>22.69291339</v>
      </c>
      <c r="N1376" s="308" t="s">
        <v>4292</v>
      </c>
      <c r="O1376" s="309"/>
      <c r="P1376" s="309"/>
      <c r="Q1376" s="309"/>
      <c r="R1376" s="309"/>
      <c r="S1376" s="309"/>
      <c r="T1376" s="309"/>
      <c r="U1376" s="309"/>
      <c r="V1376" s="309"/>
      <c r="W1376" s="309"/>
      <c r="X1376" s="309"/>
      <c r="Y1376" s="309"/>
    </row>
    <row r="1377">
      <c r="A1377" s="266" t="s">
        <v>4294</v>
      </c>
      <c r="B1377" s="267">
        <v>1.06</v>
      </c>
      <c r="C1377" s="301">
        <f t="shared" si="1"/>
        <v>2.12</v>
      </c>
      <c r="D1377" s="302">
        <v>500.0</v>
      </c>
      <c r="E1377" s="302">
        <v>500.0</v>
      </c>
      <c r="F1377" s="302">
        <v>500.0</v>
      </c>
      <c r="G1377" s="302">
        <v>500.0</v>
      </c>
      <c r="H1377" s="303">
        <f t="shared" si="2"/>
        <v>2000</v>
      </c>
      <c r="I1377" s="304">
        <f t="shared" si="3"/>
        <v>6.56167979</v>
      </c>
      <c r="J1377" s="305">
        <f t="shared" si="4"/>
        <v>13.91076115</v>
      </c>
      <c r="K1377" s="306">
        <v>5.0</v>
      </c>
      <c r="L1377" s="307">
        <f t="shared" si="5"/>
        <v>18.91076115</v>
      </c>
      <c r="M1377" s="307">
        <f t="shared" si="6"/>
        <v>22.69291339</v>
      </c>
      <c r="N1377" s="308" t="s">
        <v>4294</v>
      </c>
      <c r="O1377" s="309"/>
      <c r="P1377" s="309"/>
      <c r="Q1377" s="309"/>
      <c r="R1377" s="309"/>
      <c r="S1377" s="309"/>
      <c r="T1377" s="309"/>
      <c r="U1377" s="309"/>
      <c r="V1377" s="309"/>
      <c r="W1377" s="309"/>
      <c r="X1377" s="309"/>
      <c r="Y1377" s="309"/>
    </row>
    <row r="1378">
      <c r="A1378" s="266" t="s">
        <v>4296</v>
      </c>
      <c r="B1378" s="267">
        <v>1.06</v>
      </c>
      <c r="C1378" s="301">
        <f t="shared" si="1"/>
        <v>2.12</v>
      </c>
      <c r="D1378" s="302">
        <v>500.0</v>
      </c>
      <c r="E1378" s="302">
        <v>500.0</v>
      </c>
      <c r="F1378" s="302">
        <v>500.0</v>
      </c>
      <c r="G1378" s="302">
        <v>500.0</v>
      </c>
      <c r="H1378" s="303">
        <f t="shared" si="2"/>
        <v>2000</v>
      </c>
      <c r="I1378" s="304">
        <f t="shared" si="3"/>
        <v>6.56167979</v>
      </c>
      <c r="J1378" s="305">
        <f t="shared" si="4"/>
        <v>13.91076115</v>
      </c>
      <c r="K1378" s="306">
        <v>5.0</v>
      </c>
      <c r="L1378" s="307">
        <f t="shared" si="5"/>
        <v>18.91076115</v>
      </c>
      <c r="M1378" s="307">
        <f t="shared" si="6"/>
        <v>22.69291339</v>
      </c>
      <c r="N1378" s="308" t="s">
        <v>4296</v>
      </c>
      <c r="O1378" s="309"/>
      <c r="P1378" s="309"/>
      <c r="Q1378" s="309"/>
      <c r="R1378" s="309"/>
      <c r="S1378" s="309"/>
      <c r="T1378" s="309"/>
      <c r="U1378" s="309"/>
      <c r="V1378" s="309"/>
      <c r="W1378" s="309"/>
      <c r="X1378" s="309"/>
      <c r="Y1378" s="309"/>
    </row>
    <row r="1379">
      <c r="A1379" s="266" t="s">
        <v>4298</v>
      </c>
      <c r="B1379" s="267">
        <v>1.06</v>
      </c>
      <c r="C1379" s="301">
        <f t="shared" si="1"/>
        <v>2.12</v>
      </c>
      <c r="D1379" s="302">
        <v>500.0</v>
      </c>
      <c r="E1379" s="302">
        <v>500.0</v>
      </c>
      <c r="F1379" s="302">
        <v>500.0</v>
      </c>
      <c r="G1379" s="302">
        <v>500.0</v>
      </c>
      <c r="H1379" s="303">
        <f t="shared" si="2"/>
        <v>2000</v>
      </c>
      <c r="I1379" s="304">
        <f t="shared" si="3"/>
        <v>6.56167979</v>
      </c>
      <c r="J1379" s="305">
        <f t="shared" si="4"/>
        <v>13.91076115</v>
      </c>
      <c r="K1379" s="306">
        <v>5.0</v>
      </c>
      <c r="L1379" s="307">
        <f t="shared" si="5"/>
        <v>18.91076115</v>
      </c>
      <c r="M1379" s="307">
        <f t="shared" si="6"/>
        <v>22.69291339</v>
      </c>
      <c r="N1379" s="308" t="s">
        <v>4298</v>
      </c>
      <c r="O1379" s="309"/>
      <c r="P1379" s="309"/>
      <c r="Q1379" s="309"/>
      <c r="R1379" s="309"/>
      <c r="S1379" s="309"/>
      <c r="T1379" s="309"/>
      <c r="U1379" s="309"/>
      <c r="V1379" s="309"/>
      <c r="W1379" s="309"/>
      <c r="X1379" s="309"/>
      <c r="Y1379" s="309"/>
    </row>
    <row r="1380">
      <c r="A1380" s="266" t="s">
        <v>4300</v>
      </c>
      <c r="B1380" s="267">
        <v>2.95</v>
      </c>
      <c r="C1380" s="301">
        <f t="shared" si="1"/>
        <v>5.9</v>
      </c>
      <c r="D1380" s="302">
        <v>500.0</v>
      </c>
      <c r="E1380" s="302">
        <v>500.0</v>
      </c>
      <c r="F1380" s="302">
        <v>500.0</v>
      </c>
      <c r="G1380" s="302">
        <v>500.0</v>
      </c>
      <c r="H1380" s="303">
        <f t="shared" si="2"/>
        <v>2000</v>
      </c>
      <c r="I1380" s="304">
        <f t="shared" si="3"/>
        <v>6.56167979</v>
      </c>
      <c r="J1380" s="305">
        <f t="shared" si="4"/>
        <v>38.71391076</v>
      </c>
      <c r="K1380" s="310"/>
      <c r="L1380" s="307">
        <f t="shared" si="5"/>
        <v>38.71391076</v>
      </c>
      <c r="M1380" s="307">
        <f t="shared" si="6"/>
        <v>46.45669291</v>
      </c>
      <c r="N1380" s="308" t="s">
        <v>4300</v>
      </c>
      <c r="O1380" s="309"/>
      <c r="P1380" s="309"/>
      <c r="Q1380" s="309"/>
      <c r="R1380" s="309"/>
      <c r="S1380" s="309"/>
      <c r="T1380" s="309"/>
      <c r="U1380" s="309"/>
      <c r="V1380" s="309"/>
      <c r="W1380" s="309"/>
      <c r="X1380" s="309"/>
      <c r="Y1380" s="309"/>
    </row>
    <row r="1381">
      <c r="A1381" s="266" t="s">
        <v>4304</v>
      </c>
      <c r="B1381" s="267">
        <v>2.95</v>
      </c>
      <c r="C1381" s="301">
        <f t="shared" si="1"/>
        <v>5.9</v>
      </c>
      <c r="D1381" s="302">
        <v>500.0</v>
      </c>
      <c r="E1381" s="302">
        <v>500.0</v>
      </c>
      <c r="F1381" s="302">
        <v>500.0</v>
      </c>
      <c r="G1381" s="302">
        <v>500.0</v>
      </c>
      <c r="H1381" s="303">
        <f t="shared" si="2"/>
        <v>2000</v>
      </c>
      <c r="I1381" s="304">
        <f t="shared" si="3"/>
        <v>6.56167979</v>
      </c>
      <c r="J1381" s="305">
        <f t="shared" si="4"/>
        <v>38.71391076</v>
      </c>
      <c r="K1381" s="310"/>
      <c r="L1381" s="307">
        <f t="shared" si="5"/>
        <v>38.71391076</v>
      </c>
      <c r="M1381" s="307">
        <f t="shared" si="6"/>
        <v>46.45669291</v>
      </c>
      <c r="N1381" s="308" t="s">
        <v>4304</v>
      </c>
      <c r="O1381" s="309"/>
      <c r="P1381" s="309"/>
      <c r="Q1381" s="309"/>
      <c r="R1381" s="309"/>
      <c r="S1381" s="309"/>
      <c r="T1381" s="309"/>
      <c r="U1381" s="309"/>
      <c r="V1381" s="309"/>
      <c r="W1381" s="309"/>
      <c r="X1381" s="309"/>
      <c r="Y1381" s="309"/>
    </row>
    <row r="1382">
      <c r="A1382" s="266" t="s">
        <v>4307</v>
      </c>
      <c r="B1382" s="267">
        <v>2.95</v>
      </c>
      <c r="C1382" s="301">
        <f t="shared" si="1"/>
        <v>5.9</v>
      </c>
      <c r="D1382" s="302">
        <v>500.0</v>
      </c>
      <c r="E1382" s="302">
        <v>500.0</v>
      </c>
      <c r="F1382" s="302">
        <v>500.0</v>
      </c>
      <c r="G1382" s="302">
        <v>500.0</v>
      </c>
      <c r="H1382" s="303">
        <f t="shared" si="2"/>
        <v>2000</v>
      </c>
      <c r="I1382" s="304">
        <f t="shared" si="3"/>
        <v>6.56167979</v>
      </c>
      <c r="J1382" s="305">
        <f t="shared" si="4"/>
        <v>38.71391076</v>
      </c>
      <c r="K1382" s="310"/>
      <c r="L1382" s="307">
        <f t="shared" si="5"/>
        <v>38.71391076</v>
      </c>
      <c r="M1382" s="307">
        <f t="shared" si="6"/>
        <v>46.45669291</v>
      </c>
      <c r="N1382" s="308" t="s">
        <v>4307</v>
      </c>
      <c r="O1382" s="309"/>
      <c r="P1382" s="309"/>
      <c r="Q1382" s="309"/>
      <c r="R1382" s="309"/>
      <c r="S1382" s="309"/>
      <c r="T1382" s="309"/>
      <c r="U1382" s="309"/>
      <c r="V1382" s="309"/>
      <c r="W1382" s="309"/>
      <c r="X1382" s="309"/>
      <c r="Y1382" s="309"/>
    </row>
    <row r="1383">
      <c r="A1383" s="266" t="s">
        <v>4310</v>
      </c>
      <c r="B1383" s="267">
        <v>2.95</v>
      </c>
      <c r="C1383" s="301">
        <f t="shared" si="1"/>
        <v>5.9</v>
      </c>
      <c r="D1383" s="302">
        <v>500.0</v>
      </c>
      <c r="E1383" s="302">
        <v>500.0</v>
      </c>
      <c r="F1383" s="302">
        <v>500.0</v>
      </c>
      <c r="G1383" s="302">
        <v>500.0</v>
      </c>
      <c r="H1383" s="303">
        <f t="shared" si="2"/>
        <v>2000</v>
      </c>
      <c r="I1383" s="304">
        <f t="shared" si="3"/>
        <v>6.56167979</v>
      </c>
      <c r="J1383" s="305">
        <f t="shared" si="4"/>
        <v>38.71391076</v>
      </c>
      <c r="K1383" s="310"/>
      <c r="L1383" s="307">
        <f t="shared" si="5"/>
        <v>38.71391076</v>
      </c>
      <c r="M1383" s="307">
        <f t="shared" si="6"/>
        <v>46.45669291</v>
      </c>
      <c r="N1383" s="308" t="s">
        <v>4310</v>
      </c>
      <c r="O1383" s="309"/>
      <c r="P1383" s="309"/>
      <c r="Q1383" s="309"/>
      <c r="R1383" s="309"/>
      <c r="S1383" s="309"/>
      <c r="T1383" s="309"/>
      <c r="U1383" s="309"/>
      <c r="V1383" s="309"/>
      <c r="W1383" s="309"/>
      <c r="X1383" s="309"/>
      <c r="Y1383" s="309"/>
    </row>
    <row r="1384">
      <c r="A1384" s="266" t="s">
        <v>4312</v>
      </c>
      <c r="B1384" s="267">
        <v>1.06</v>
      </c>
      <c r="C1384" s="301">
        <f t="shared" si="1"/>
        <v>2.12</v>
      </c>
      <c r="D1384" s="302">
        <v>500.0</v>
      </c>
      <c r="E1384" s="302">
        <v>500.0</v>
      </c>
      <c r="F1384" s="302">
        <v>500.0</v>
      </c>
      <c r="G1384" s="302">
        <v>500.0</v>
      </c>
      <c r="H1384" s="303">
        <f t="shared" si="2"/>
        <v>2000</v>
      </c>
      <c r="I1384" s="304">
        <f t="shared" si="3"/>
        <v>6.56167979</v>
      </c>
      <c r="J1384" s="305">
        <f t="shared" si="4"/>
        <v>13.91076115</v>
      </c>
      <c r="K1384" s="306">
        <v>5.0</v>
      </c>
      <c r="L1384" s="307">
        <f t="shared" si="5"/>
        <v>18.91076115</v>
      </c>
      <c r="M1384" s="307">
        <f t="shared" si="6"/>
        <v>22.69291339</v>
      </c>
      <c r="N1384" s="308" t="s">
        <v>4312</v>
      </c>
      <c r="O1384" s="309"/>
      <c r="P1384" s="309"/>
      <c r="Q1384" s="309"/>
      <c r="R1384" s="309"/>
      <c r="S1384" s="309"/>
      <c r="T1384" s="309"/>
      <c r="U1384" s="309"/>
      <c r="V1384" s="309"/>
      <c r="W1384" s="309"/>
      <c r="X1384" s="309"/>
      <c r="Y1384" s="309"/>
    </row>
    <row r="1385">
      <c r="A1385" s="266" t="s">
        <v>4315</v>
      </c>
      <c r="B1385" s="267">
        <v>1.45</v>
      </c>
      <c r="C1385" s="301">
        <f t="shared" si="1"/>
        <v>2.9</v>
      </c>
      <c r="D1385" s="302">
        <v>500.0</v>
      </c>
      <c r="E1385" s="302">
        <v>500.0</v>
      </c>
      <c r="F1385" s="302">
        <v>500.0</v>
      </c>
      <c r="G1385" s="302">
        <v>500.0</v>
      </c>
      <c r="H1385" s="303">
        <f t="shared" si="2"/>
        <v>2000</v>
      </c>
      <c r="I1385" s="304">
        <f t="shared" si="3"/>
        <v>6.56167979</v>
      </c>
      <c r="J1385" s="305">
        <f t="shared" si="4"/>
        <v>19.02887139</v>
      </c>
      <c r="K1385" s="310"/>
      <c r="L1385" s="307">
        <f t="shared" si="5"/>
        <v>19.02887139</v>
      </c>
      <c r="M1385" s="307">
        <f t="shared" si="6"/>
        <v>22.83464567</v>
      </c>
      <c r="N1385" s="308" t="s">
        <v>4315</v>
      </c>
      <c r="O1385" s="309"/>
      <c r="P1385" s="309"/>
      <c r="Q1385" s="309"/>
      <c r="R1385" s="309"/>
      <c r="S1385" s="309"/>
      <c r="T1385" s="309"/>
      <c r="U1385" s="309"/>
      <c r="V1385" s="309"/>
      <c r="W1385" s="309"/>
      <c r="X1385" s="309"/>
      <c r="Y1385" s="309"/>
    </row>
    <row r="1386">
      <c r="A1386" s="266" t="s">
        <v>4318</v>
      </c>
      <c r="B1386" s="267">
        <v>1.15</v>
      </c>
      <c r="C1386" s="301">
        <f t="shared" si="1"/>
        <v>2.3</v>
      </c>
      <c r="D1386" s="302">
        <v>500.0</v>
      </c>
      <c r="E1386" s="302">
        <v>500.0</v>
      </c>
      <c r="F1386" s="302">
        <v>500.0</v>
      </c>
      <c r="G1386" s="302">
        <v>500.0</v>
      </c>
      <c r="H1386" s="303">
        <f t="shared" si="2"/>
        <v>2000</v>
      </c>
      <c r="I1386" s="304">
        <f t="shared" si="3"/>
        <v>6.56167979</v>
      </c>
      <c r="J1386" s="305">
        <f t="shared" si="4"/>
        <v>15.09186352</v>
      </c>
      <c r="K1386" s="306">
        <v>5.0</v>
      </c>
      <c r="L1386" s="307">
        <f t="shared" si="5"/>
        <v>20.09186352</v>
      </c>
      <c r="M1386" s="307">
        <f t="shared" si="6"/>
        <v>24.11023622</v>
      </c>
      <c r="N1386" s="308" t="s">
        <v>4318</v>
      </c>
      <c r="O1386" s="309"/>
      <c r="P1386" s="309"/>
      <c r="Q1386" s="309"/>
      <c r="R1386" s="309"/>
      <c r="S1386" s="309"/>
      <c r="T1386" s="309"/>
      <c r="U1386" s="309"/>
      <c r="V1386" s="309"/>
      <c r="W1386" s="309"/>
      <c r="X1386" s="309"/>
      <c r="Y1386" s="309"/>
    </row>
    <row r="1387">
      <c r="A1387" s="266" t="s">
        <v>4321</v>
      </c>
      <c r="B1387" s="267">
        <v>1.45</v>
      </c>
      <c r="C1387" s="301">
        <f t="shared" si="1"/>
        <v>2.9</v>
      </c>
      <c r="D1387" s="302">
        <v>500.0</v>
      </c>
      <c r="E1387" s="302">
        <v>500.0</v>
      </c>
      <c r="F1387" s="302">
        <v>500.0</v>
      </c>
      <c r="G1387" s="302">
        <v>500.0</v>
      </c>
      <c r="H1387" s="303">
        <f t="shared" si="2"/>
        <v>2000</v>
      </c>
      <c r="I1387" s="304">
        <f t="shared" si="3"/>
        <v>6.56167979</v>
      </c>
      <c r="J1387" s="305">
        <f t="shared" si="4"/>
        <v>19.02887139</v>
      </c>
      <c r="K1387" s="310"/>
      <c r="L1387" s="307">
        <f t="shared" si="5"/>
        <v>19.02887139</v>
      </c>
      <c r="M1387" s="307">
        <f t="shared" si="6"/>
        <v>22.83464567</v>
      </c>
      <c r="N1387" s="308" t="s">
        <v>4321</v>
      </c>
      <c r="O1387" s="309"/>
      <c r="P1387" s="309"/>
      <c r="Q1387" s="309"/>
      <c r="R1387" s="309"/>
      <c r="S1387" s="309"/>
      <c r="T1387" s="309"/>
      <c r="U1387" s="309"/>
      <c r="V1387" s="309"/>
      <c r="W1387" s="309"/>
      <c r="X1387" s="309"/>
      <c r="Y1387" s="309"/>
    </row>
    <row r="1388">
      <c r="A1388" s="266" t="s">
        <v>4323</v>
      </c>
      <c r="B1388" s="267">
        <v>0.7</v>
      </c>
      <c r="C1388" s="301">
        <f t="shared" si="1"/>
        <v>1.4</v>
      </c>
      <c r="D1388" s="302">
        <v>500.0</v>
      </c>
      <c r="E1388" s="302">
        <v>500.0</v>
      </c>
      <c r="F1388" s="302">
        <v>500.0</v>
      </c>
      <c r="G1388" s="302">
        <v>500.0</v>
      </c>
      <c r="H1388" s="303">
        <f t="shared" si="2"/>
        <v>2000</v>
      </c>
      <c r="I1388" s="304">
        <f t="shared" si="3"/>
        <v>6.56167979</v>
      </c>
      <c r="J1388" s="305">
        <f t="shared" si="4"/>
        <v>9.186351706</v>
      </c>
      <c r="K1388" s="306">
        <v>5.0</v>
      </c>
      <c r="L1388" s="307">
        <f t="shared" si="5"/>
        <v>14.18635171</v>
      </c>
      <c r="M1388" s="307">
        <f t="shared" si="6"/>
        <v>17.02362205</v>
      </c>
      <c r="N1388" s="308" t="s">
        <v>4323</v>
      </c>
      <c r="O1388" s="309"/>
      <c r="P1388" s="309"/>
      <c r="Q1388" s="309"/>
      <c r="R1388" s="309"/>
      <c r="S1388" s="309"/>
      <c r="T1388" s="309"/>
      <c r="U1388" s="309"/>
      <c r="V1388" s="309"/>
      <c r="W1388" s="309"/>
      <c r="X1388" s="309"/>
      <c r="Y1388" s="309"/>
    </row>
    <row r="1389">
      <c r="A1389" s="266" t="s">
        <v>4325</v>
      </c>
      <c r="B1389" s="267">
        <v>0.98</v>
      </c>
      <c r="C1389" s="301">
        <f t="shared" si="1"/>
        <v>1.96</v>
      </c>
      <c r="D1389" s="302">
        <v>500.0</v>
      </c>
      <c r="E1389" s="302">
        <v>500.0</v>
      </c>
      <c r="F1389" s="302">
        <v>500.0</v>
      </c>
      <c r="G1389" s="302">
        <v>500.0</v>
      </c>
      <c r="H1389" s="303">
        <f t="shared" si="2"/>
        <v>2000</v>
      </c>
      <c r="I1389" s="304">
        <f t="shared" si="3"/>
        <v>6.56167979</v>
      </c>
      <c r="J1389" s="305">
        <f t="shared" si="4"/>
        <v>12.86089239</v>
      </c>
      <c r="K1389" s="306">
        <v>5.0</v>
      </c>
      <c r="L1389" s="307">
        <f t="shared" si="5"/>
        <v>17.86089239</v>
      </c>
      <c r="M1389" s="307">
        <f t="shared" si="6"/>
        <v>21.43307087</v>
      </c>
      <c r="N1389" s="308" t="s">
        <v>4325</v>
      </c>
      <c r="O1389" s="309"/>
      <c r="P1389" s="309"/>
      <c r="Q1389" s="309"/>
      <c r="R1389" s="309"/>
      <c r="S1389" s="309"/>
      <c r="T1389" s="309"/>
      <c r="U1389" s="309"/>
      <c r="V1389" s="309"/>
      <c r="W1389" s="309"/>
      <c r="X1389" s="309"/>
      <c r="Y1389" s="309"/>
    </row>
    <row r="1390">
      <c r="A1390" s="266" t="s">
        <v>4327</v>
      </c>
      <c r="B1390" s="267">
        <v>2.0</v>
      </c>
      <c r="C1390" s="301">
        <f t="shared" si="1"/>
        <v>4</v>
      </c>
      <c r="D1390" s="302">
        <v>500.0</v>
      </c>
      <c r="E1390" s="302">
        <v>500.0</v>
      </c>
      <c r="F1390" s="302">
        <v>500.0</v>
      </c>
      <c r="G1390" s="302">
        <v>500.0</v>
      </c>
      <c r="H1390" s="303">
        <f t="shared" si="2"/>
        <v>2000</v>
      </c>
      <c r="I1390" s="304">
        <f t="shared" si="3"/>
        <v>6.56167979</v>
      </c>
      <c r="J1390" s="305">
        <f t="shared" si="4"/>
        <v>26.24671916</v>
      </c>
      <c r="K1390" s="310"/>
      <c r="L1390" s="307">
        <f t="shared" si="5"/>
        <v>26.24671916</v>
      </c>
      <c r="M1390" s="307">
        <f t="shared" si="6"/>
        <v>31.49606299</v>
      </c>
      <c r="N1390" s="308" t="s">
        <v>4327</v>
      </c>
      <c r="O1390" s="309"/>
      <c r="P1390" s="309"/>
      <c r="Q1390" s="309"/>
      <c r="R1390" s="309"/>
      <c r="S1390" s="309"/>
      <c r="T1390" s="309"/>
      <c r="U1390" s="309"/>
      <c r="V1390" s="309"/>
      <c r="W1390" s="309"/>
      <c r="X1390" s="309"/>
      <c r="Y1390" s="309"/>
    </row>
    <row r="1391">
      <c r="A1391" s="266" t="s">
        <v>4329</v>
      </c>
      <c r="B1391" s="267">
        <v>0.88</v>
      </c>
      <c r="C1391" s="301">
        <f t="shared" si="1"/>
        <v>1.76</v>
      </c>
      <c r="D1391" s="302">
        <v>500.0</v>
      </c>
      <c r="E1391" s="302">
        <v>500.0</v>
      </c>
      <c r="F1391" s="302">
        <v>500.0</v>
      </c>
      <c r="G1391" s="302">
        <v>500.0</v>
      </c>
      <c r="H1391" s="303">
        <f t="shared" si="2"/>
        <v>2000</v>
      </c>
      <c r="I1391" s="304">
        <f t="shared" si="3"/>
        <v>6.56167979</v>
      </c>
      <c r="J1391" s="305">
        <f t="shared" si="4"/>
        <v>11.54855643</v>
      </c>
      <c r="K1391" s="306">
        <v>5.0</v>
      </c>
      <c r="L1391" s="307">
        <f t="shared" si="5"/>
        <v>16.54855643</v>
      </c>
      <c r="M1391" s="307">
        <f t="shared" si="6"/>
        <v>19.85826772</v>
      </c>
      <c r="N1391" s="308" t="s">
        <v>4329</v>
      </c>
      <c r="O1391" s="309"/>
      <c r="P1391" s="309"/>
      <c r="Q1391" s="309"/>
      <c r="R1391" s="309"/>
      <c r="S1391" s="309"/>
      <c r="T1391" s="309"/>
      <c r="U1391" s="309"/>
      <c r="V1391" s="309"/>
      <c r="W1391" s="309"/>
      <c r="X1391" s="309"/>
      <c r="Y1391" s="309"/>
    </row>
    <row r="1392">
      <c r="A1392" s="266" t="s">
        <v>4332</v>
      </c>
      <c r="B1392" s="267">
        <v>0.85</v>
      </c>
      <c r="C1392" s="301">
        <f t="shared" si="1"/>
        <v>1.7</v>
      </c>
      <c r="D1392" s="302">
        <v>500.0</v>
      </c>
      <c r="E1392" s="302">
        <v>500.0</v>
      </c>
      <c r="F1392" s="302">
        <v>500.0</v>
      </c>
      <c r="G1392" s="302">
        <v>500.0</v>
      </c>
      <c r="H1392" s="303">
        <f t="shared" si="2"/>
        <v>2000</v>
      </c>
      <c r="I1392" s="304">
        <f t="shared" si="3"/>
        <v>6.56167979</v>
      </c>
      <c r="J1392" s="305">
        <f t="shared" si="4"/>
        <v>11.15485564</v>
      </c>
      <c r="K1392" s="306">
        <v>5.0</v>
      </c>
      <c r="L1392" s="307">
        <f t="shared" si="5"/>
        <v>16.15485564</v>
      </c>
      <c r="M1392" s="307">
        <f t="shared" si="6"/>
        <v>19.38582677</v>
      </c>
      <c r="N1392" s="308" t="s">
        <v>4332</v>
      </c>
      <c r="O1392" s="309"/>
      <c r="P1392" s="309"/>
      <c r="Q1392" s="309"/>
      <c r="R1392" s="309"/>
      <c r="S1392" s="309"/>
      <c r="T1392" s="309"/>
      <c r="U1392" s="309"/>
      <c r="V1392" s="309"/>
      <c r="W1392" s="309"/>
      <c r="X1392" s="309"/>
      <c r="Y1392" s="309"/>
    </row>
    <row r="1393">
      <c r="A1393" s="266" t="s">
        <v>4335</v>
      </c>
      <c r="B1393" s="267">
        <v>5.2</v>
      </c>
      <c r="C1393" s="301">
        <f t="shared" si="1"/>
        <v>10.4</v>
      </c>
      <c r="D1393" s="302">
        <v>500.0</v>
      </c>
      <c r="E1393" s="302">
        <v>500.0</v>
      </c>
      <c r="F1393" s="302">
        <v>500.0</v>
      </c>
      <c r="G1393" s="302">
        <v>500.0</v>
      </c>
      <c r="H1393" s="303">
        <f t="shared" si="2"/>
        <v>2000</v>
      </c>
      <c r="I1393" s="304">
        <f t="shared" si="3"/>
        <v>6.56167979</v>
      </c>
      <c r="J1393" s="305">
        <f t="shared" si="4"/>
        <v>68.24146982</v>
      </c>
      <c r="K1393" s="310"/>
      <c r="L1393" s="307">
        <f t="shared" si="5"/>
        <v>68.24146982</v>
      </c>
      <c r="M1393" s="307">
        <f t="shared" si="6"/>
        <v>81.88976378</v>
      </c>
      <c r="N1393" s="308" t="s">
        <v>4335</v>
      </c>
      <c r="O1393" s="309"/>
      <c r="P1393" s="309"/>
      <c r="Q1393" s="309"/>
      <c r="R1393" s="309"/>
      <c r="S1393" s="309"/>
      <c r="T1393" s="309"/>
      <c r="U1393" s="309"/>
      <c r="V1393" s="309"/>
      <c r="W1393" s="309"/>
      <c r="X1393" s="309"/>
      <c r="Y1393" s="309"/>
    </row>
    <row r="1394">
      <c r="A1394" s="266" t="s">
        <v>4340</v>
      </c>
      <c r="B1394" s="267">
        <v>5.2</v>
      </c>
      <c r="C1394" s="301">
        <f t="shared" si="1"/>
        <v>10.4</v>
      </c>
      <c r="D1394" s="302">
        <v>500.0</v>
      </c>
      <c r="E1394" s="302">
        <v>500.0</v>
      </c>
      <c r="F1394" s="302">
        <v>500.0</v>
      </c>
      <c r="G1394" s="302">
        <v>500.0</v>
      </c>
      <c r="H1394" s="303">
        <f t="shared" si="2"/>
        <v>2000</v>
      </c>
      <c r="I1394" s="304">
        <f t="shared" si="3"/>
        <v>6.56167979</v>
      </c>
      <c r="J1394" s="305">
        <f t="shared" si="4"/>
        <v>68.24146982</v>
      </c>
      <c r="K1394" s="310"/>
      <c r="L1394" s="307">
        <f t="shared" si="5"/>
        <v>68.24146982</v>
      </c>
      <c r="M1394" s="307">
        <f t="shared" si="6"/>
        <v>81.88976378</v>
      </c>
      <c r="N1394" s="308" t="s">
        <v>4340</v>
      </c>
      <c r="O1394" s="309"/>
      <c r="P1394" s="309"/>
      <c r="Q1394" s="309"/>
      <c r="R1394" s="309"/>
      <c r="S1394" s="309"/>
      <c r="T1394" s="309"/>
      <c r="U1394" s="309"/>
      <c r="V1394" s="309"/>
      <c r="W1394" s="309"/>
      <c r="X1394" s="309"/>
      <c r="Y1394" s="309"/>
    </row>
    <row r="1395">
      <c r="A1395" s="266" t="s">
        <v>4344</v>
      </c>
      <c r="B1395" s="267">
        <v>2.1</v>
      </c>
      <c r="C1395" s="301">
        <f t="shared" si="1"/>
        <v>4.2</v>
      </c>
      <c r="D1395" s="302">
        <v>500.0</v>
      </c>
      <c r="E1395" s="302">
        <v>500.0</v>
      </c>
      <c r="F1395" s="302">
        <v>500.0</v>
      </c>
      <c r="G1395" s="302">
        <v>500.0</v>
      </c>
      <c r="H1395" s="303">
        <f t="shared" si="2"/>
        <v>2000</v>
      </c>
      <c r="I1395" s="304">
        <f t="shared" si="3"/>
        <v>6.56167979</v>
      </c>
      <c r="J1395" s="305">
        <f t="shared" si="4"/>
        <v>27.55905512</v>
      </c>
      <c r="K1395" s="310"/>
      <c r="L1395" s="307">
        <f t="shared" si="5"/>
        <v>27.55905512</v>
      </c>
      <c r="M1395" s="307">
        <f t="shared" si="6"/>
        <v>33.07086614</v>
      </c>
      <c r="N1395" s="308" t="s">
        <v>4344</v>
      </c>
      <c r="O1395" s="309"/>
      <c r="P1395" s="309"/>
      <c r="Q1395" s="309"/>
      <c r="R1395" s="309"/>
      <c r="S1395" s="309"/>
      <c r="T1395" s="309"/>
      <c r="U1395" s="309"/>
      <c r="V1395" s="309"/>
      <c r="W1395" s="309"/>
      <c r="X1395" s="309"/>
      <c r="Y1395" s="309"/>
    </row>
    <row r="1396">
      <c r="A1396" s="266" t="s">
        <v>4347</v>
      </c>
      <c r="B1396" s="267">
        <v>2.1</v>
      </c>
      <c r="C1396" s="301">
        <f t="shared" si="1"/>
        <v>4.2</v>
      </c>
      <c r="D1396" s="302">
        <v>500.0</v>
      </c>
      <c r="E1396" s="302">
        <v>500.0</v>
      </c>
      <c r="F1396" s="302">
        <v>500.0</v>
      </c>
      <c r="G1396" s="302">
        <v>500.0</v>
      </c>
      <c r="H1396" s="303">
        <f t="shared" si="2"/>
        <v>2000</v>
      </c>
      <c r="I1396" s="304">
        <f t="shared" si="3"/>
        <v>6.56167979</v>
      </c>
      <c r="J1396" s="305">
        <f t="shared" si="4"/>
        <v>27.55905512</v>
      </c>
      <c r="K1396" s="310"/>
      <c r="L1396" s="307">
        <f t="shared" si="5"/>
        <v>27.55905512</v>
      </c>
      <c r="M1396" s="307">
        <f t="shared" si="6"/>
        <v>33.07086614</v>
      </c>
      <c r="N1396" s="308" t="s">
        <v>4347</v>
      </c>
      <c r="O1396" s="309"/>
      <c r="P1396" s="309"/>
      <c r="Q1396" s="309"/>
      <c r="R1396" s="309"/>
      <c r="S1396" s="309"/>
      <c r="T1396" s="309"/>
      <c r="U1396" s="309"/>
      <c r="V1396" s="309"/>
      <c r="W1396" s="309"/>
      <c r="X1396" s="309"/>
      <c r="Y1396" s="309"/>
    </row>
    <row r="1397">
      <c r="A1397" s="266" t="s">
        <v>4349</v>
      </c>
      <c r="B1397" s="267">
        <v>2.1</v>
      </c>
      <c r="C1397" s="301">
        <f t="shared" si="1"/>
        <v>4.2</v>
      </c>
      <c r="D1397" s="302">
        <v>500.0</v>
      </c>
      <c r="E1397" s="302">
        <v>500.0</v>
      </c>
      <c r="F1397" s="302">
        <v>500.0</v>
      </c>
      <c r="G1397" s="302">
        <v>500.0</v>
      </c>
      <c r="H1397" s="303">
        <f t="shared" si="2"/>
        <v>2000</v>
      </c>
      <c r="I1397" s="304">
        <f t="shared" si="3"/>
        <v>6.56167979</v>
      </c>
      <c r="J1397" s="305">
        <f t="shared" si="4"/>
        <v>27.55905512</v>
      </c>
      <c r="K1397" s="306"/>
      <c r="L1397" s="307">
        <f t="shared" si="5"/>
        <v>27.55905512</v>
      </c>
      <c r="M1397" s="307">
        <f t="shared" si="6"/>
        <v>33.07086614</v>
      </c>
      <c r="N1397" s="308" t="s">
        <v>4349</v>
      </c>
      <c r="O1397" s="309"/>
      <c r="P1397" s="309"/>
      <c r="Q1397" s="309"/>
      <c r="R1397" s="309"/>
      <c r="S1397" s="309"/>
      <c r="T1397" s="309"/>
      <c r="U1397" s="309"/>
      <c r="V1397" s="309"/>
      <c r="W1397" s="309"/>
      <c r="X1397" s="309"/>
      <c r="Y1397" s="309"/>
    </row>
    <row r="1398">
      <c r="A1398" s="266" t="s">
        <v>4351</v>
      </c>
      <c r="B1398" s="267">
        <v>2.1</v>
      </c>
      <c r="C1398" s="301">
        <f t="shared" si="1"/>
        <v>4.2</v>
      </c>
      <c r="D1398" s="302">
        <v>500.0</v>
      </c>
      <c r="E1398" s="302">
        <v>500.0</v>
      </c>
      <c r="F1398" s="302">
        <v>500.0</v>
      </c>
      <c r="G1398" s="302">
        <v>500.0</v>
      </c>
      <c r="H1398" s="303">
        <f t="shared" si="2"/>
        <v>2000</v>
      </c>
      <c r="I1398" s="304">
        <f t="shared" si="3"/>
        <v>6.56167979</v>
      </c>
      <c r="J1398" s="305">
        <f t="shared" si="4"/>
        <v>27.55905512</v>
      </c>
      <c r="K1398" s="310"/>
      <c r="L1398" s="307">
        <f t="shared" si="5"/>
        <v>27.55905512</v>
      </c>
      <c r="M1398" s="307">
        <f t="shared" si="6"/>
        <v>33.07086614</v>
      </c>
      <c r="N1398" s="308" t="s">
        <v>4351</v>
      </c>
      <c r="O1398" s="309"/>
      <c r="P1398" s="309"/>
      <c r="Q1398" s="309"/>
      <c r="R1398" s="309"/>
      <c r="S1398" s="309"/>
      <c r="T1398" s="309"/>
      <c r="U1398" s="309"/>
      <c r="V1398" s="309"/>
      <c r="W1398" s="309"/>
      <c r="X1398" s="309"/>
      <c r="Y1398" s="309"/>
    </row>
    <row r="1399">
      <c r="A1399" s="266" t="s">
        <v>4354</v>
      </c>
      <c r="B1399" s="267">
        <v>2.1</v>
      </c>
      <c r="C1399" s="301">
        <f t="shared" si="1"/>
        <v>4.2</v>
      </c>
      <c r="D1399" s="302">
        <v>500.0</v>
      </c>
      <c r="E1399" s="302">
        <v>500.0</v>
      </c>
      <c r="F1399" s="302">
        <v>500.0</v>
      </c>
      <c r="G1399" s="302">
        <v>500.0</v>
      </c>
      <c r="H1399" s="303">
        <f t="shared" si="2"/>
        <v>2000</v>
      </c>
      <c r="I1399" s="304">
        <f t="shared" si="3"/>
        <v>6.56167979</v>
      </c>
      <c r="J1399" s="305">
        <f t="shared" si="4"/>
        <v>27.55905512</v>
      </c>
      <c r="K1399" s="310"/>
      <c r="L1399" s="307">
        <f t="shared" si="5"/>
        <v>27.55905512</v>
      </c>
      <c r="M1399" s="307">
        <f t="shared" si="6"/>
        <v>33.07086614</v>
      </c>
      <c r="N1399" s="308" t="s">
        <v>4354</v>
      </c>
      <c r="O1399" s="309"/>
      <c r="P1399" s="309"/>
      <c r="Q1399" s="309"/>
      <c r="R1399" s="309"/>
      <c r="S1399" s="309"/>
      <c r="T1399" s="309"/>
      <c r="U1399" s="309"/>
      <c r="V1399" s="309"/>
      <c r="W1399" s="309"/>
      <c r="X1399" s="309"/>
      <c r="Y1399" s="309"/>
    </row>
    <row r="1400">
      <c r="A1400" s="266" t="s">
        <v>4356</v>
      </c>
      <c r="B1400" s="267">
        <v>2.1</v>
      </c>
      <c r="C1400" s="301">
        <f t="shared" si="1"/>
        <v>4.2</v>
      </c>
      <c r="D1400" s="302">
        <v>500.0</v>
      </c>
      <c r="E1400" s="302">
        <v>500.0</v>
      </c>
      <c r="F1400" s="302">
        <v>500.0</v>
      </c>
      <c r="G1400" s="302">
        <v>500.0</v>
      </c>
      <c r="H1400" s="303">
        <f t="shared" si="2"/>
        <v>2000</v>
      </c>
      <c r="I1400" s="304">
        <f t="shared" si="3"/>
        <v>6.56167979</v>
      </c>
      <c r="J1400" s="305">
        <f t="shared" si="4"/>
        <v>27.55905512</v>
      </c>
      <c r="K1400" s="310"/>
      <c r="L1400" s="307">
        <f t="shared" si="5"/>
        <v>27.55905512</v>
      </c>
      <c r="M1400" s="307">
        <f t="shared" si="6"/>
        <v>33.07086614</v>
      </c>
      <c r="N1400" s="308" t="s">
        <v>4356</v>
      </c>
      <c r="O1400" s="309"/>
      <c r="P1400" s="309"/>
      <c r="Q1400" s="309"/>
      <c r="R1400" s="309"/>
      <c r="S1400" s="309"/>
      <c r="T1400" s="309"/>
      <c r="U1400" s="309"/>
      <c r="V1400" s="309"/>
      <c r="W1400" s="309"/>
      <c r="X1400" s="309"/>
      <c r="Y1400" s="309"/>
    </row>
    <row r="1401">
      <c r="A1401" s="266" t="s">
        <v>4358</v>
      </c>
      <c r="B1401" s="267">
        <v>2.1</v>
      </c>
      <c r="C1401" s="301">
        <f t="shared" si="1"/>
        <v>4.2</v>
      </c>
      <c r="D1401" s="302">
        <v>500.0</v>
      </c>
      <c r="E1401" s="302">
        <v>500.0</v>
      </c>
      <c r="F1401" s="302">
        <v>500.0</v>
      </c>
      <c r="G1401" s="302">
        <v>500.0</v>
      </c>
      <c r="H1401" s="303">
        <f t="shared" si="2"/>
        <v>2000</v>
      </c>
      <c r="I1401" s="304">
        <f t="shared" si="3"/>
        <v>6.56167979</v>
      </c>
      <c r="J1401" s="305">
        <f t="shared" si="4"/>
        <v>27.55905512</v>
      </c>
      <c r="K1401" s="310"/>
      <c r="L1401" s="307">
        <f t="shared" si="5"/>
        <v>27.55905512</v>
      </c>
      <c r="M1401" s="307">
        <f t="shared" si="6"/>
        <v>33.07086614</v>
      </c>
      <c r="N1401" s="308" t="s">
        <v>4358</v>
      </c>
      <c r="O1401" s="309"/>
      <c r="P1401" s="309"/>
      <c r="Q1401" s="309"/>
      <c r="R1401" s="309"/>
      <c r="S1401" s="309"/>
      <c r="T1401" s="309"/>
      <c r="U1401" s="309"/>
      <c r="V1401" s="309"/>
      <c r="W1401" s="309"/>
      <c r="X1401" s="309"/>
      <c r="Y1401" s="309"/>
    </row>
    <row r="1402">
      <c r="A1402" s="266" t="s">
        <v>4360</v>
      </c>
      <c r="B1402" s="267">
        <v>2.1</v>
      </c>
      <c r="C1402" s="301">
        <f t="shared" si="1"/>
        <v>4.2</v>
      </c>
      <c r="D1402" s="302">
        <v>500.0</v>
      </c>
      <c r="E1402" s="302">
        <v>500.0</v>
      </c>
      <c r="F1402" s="302">
        <v>500.0</v>
      </c>
      <c r="G1402" s="302">
        <v>500.0</v>
      </c>
      <c r="H1402" s="303">
        <f t="shared" si="2"/>
        <v>2000</v>
      </c>
      <c r="I1402" s="304">
        <f t="shared" si="3"/>
        <v>6.56167979</v>
      </c>
      <c r="J1402" s="305">
        <f t="shared" si="4"/>
        <v>27.55905512</v>
      </c>
      <c r="K1402" s="306"/>
      <c r="L1402" s="307">
        <f t="shared" si="5"/>
        <v>27.55905512</v>
      </c>
      <c r="M1402" s="307">
        <f t="shared" si="6"/>
        <v>33.07086614</v>
      </c>
      <c r="N1402" s="308" t="s">
        <v>4360</v>
      </c>
      <c r="O1402" s="309"/>
      <c r="P1402" s="309"/>
      <c r="Q1402" s="309"/>
      <c r="R1402" s="309"/>
      <c r="S1402" s="309"/>
      <c r="T1402" s="309"/>
      <c r="U1402" s="309"/>
      <c r="V1402" s="309"/>
      <c r="W1402" s="309"/>
      <c r="X1402" s="309"/>
      <c r="Y1402" s="309"/>
    </row>
    <row r="1403">
      <c r="A1403" s="266" t="s">
        <v>4364</v>
      </c>
      <c r="B1403" s="267">
        <v>1.62</v>
      </c>
      <c r="C1403" s="301">
        <f t="shared" si="1"/>
        <v>3.24</v>
      </c>
      <c r="D1403" s="302">
        <v>500.0</v>
      </c>
      <c r="E1403" s="302">
        <v>500.0</v>
      </c>
      <c r="F1403" s="302">
        <v>500.0</v>
      </c>
      <c r="G1403" s="302">
        <v>500.0</v>
      </c>
      <c r="H1403" s="303">
        <f t="shared" si="2"/>
        <v>2000</v>
      </c>
      <c r="I1403" s="304">
        <f t="shared" si="3"/>
        <v>6.56167979</v>
      </c>
      <c r="J1403" s="305">
        <f t="shared" si="4"/>
        <v>21.25984252</v>
      </c>
      <c r="K1403" s="306"/>
      <c r="L1403" s="307">
        <f t="shared" si="5"/>
        <v>21.25984252</v>
      </c>
      <c r="M1403" s="307">
        <f t="shared" si="6"/>
        <v>25.51181102</v>
      </c>
      <c r="N1403" s="308" t="s">
        <v>4364</v>
      </c>
      <c r="O1403" s="309"/>
      <c r="P1403" s="309"/>
      <c r="Q1403" s="309"/>
      <c r="R1403" s="309"/>
      <c r="S1403" s="309"/>
      <c r="T1403" s="309"/>
      <c r="U1403" s="309"/>
      <c r="V1403" s="309"/>
      <c r="W1403" s="309"/>
      <c r="X1403" s="309"/>
      <c r="Y1403" s="309"/>
    </row>
    <row r="1404">
      <c r="A1404" s="266" t="s">
        <v>4368</v>
      </c>
      <c r="B1404" s="267">
        <v>1.62</v>
      </c>
      <c r="C1404" s="301">
        <f t="shared" si="1"/>
        <v>3.24</v>
      </c>
      <c r="D1404" s="302">
        <v>500.0</v>
      </c>
      <c r="E1404" s="302">
        <v>500.0</v>
      </c>
      <c r="F1404" s="302">
        <v>500.0</v>
      </c>
      <c r="G1404" s="302">
        <v>500.0</v>
      </c>
      <c r="H1404" s="303">
        <f t="shared" si="2"/>
        <v>2000</v>
      </c>
      <c r="I1404" s="304">
        <f t="shared" si="3"/>
        <v>6.56167979</v>
      </c>
      <c r="J1404" s="305">
        <f t="shared" si="4"/>
        <v>21.25984252</v>
      </c>
      <c r="K1404" s="306"/>
      <c r="L1404" s="307">
        <f t="shared" si="5"/>
        <v>21.25984252</v>
      </c>
      <c r="M1404" s="307">
        <f t="shared" si="6"/>
        <v>25.51181102</v>
      </c>
      <c r="N1404" s="308" t="s">
        <v>4368</v>
      </c>
      <c r="O1404" s="309"/>
      <c r="P1404" s="309"/>
      <c r="Q1404" s="309"/>
      <c r="R1404" s="309"/>
      <c r="S1404" s="309"/>
      <c r="T1404" s="309"/>
      <c r="U1404" s="309"/>
      <c r="V1404" s="309"/>
      <c r="W1404" s="309"/>
      <c r="X1404" s="309"/>
      <c r="Y1404" s="309"/>
    </row>
    <row r="1405">
      <c r="A1405" s="266" t="s">
        <v>4371</v>
      </c>
      <c r="B1405" s="267">
        <v>1.62</v>
      </c>
      <c r="C1405" s="301">
        <f t="shared" si="1"/>
        <v>3.24</v>
      </c>
      <c r="D1405" s="302">
        <v>500.0</v>
      </c>
      <c r="E1405" s="302">
        <v>500.0</v>
      </c>
      <c r="F1405" s="302">
        <v>500.0</v>
      </c>
      <c r="G1405" s="302">
        <v>500.0</v>
      </c>
      <c r="H1405" s="303">
        <f t="shared" si="2"/>
        <v>2000</v>
      </c>
      <c r="I1405" s="304">
        <f t="shared" si="3"/>
        <v>6.56167979</v>
      </c>
      <c r="J1405" s="305">
        <f t="shared" si="4"/>
        <v>21.25984252</v>
      </c>
      <c r="K1405" s="306"/>
      <c r="L1405" s="307">
        <f t="shared" si="5"/>
        <v>21.25984252</v>
      </c>
      <c r="M1405" s="307">
        <f t="shared" si="6"/>
        <v>25.51181102</v>
      </c>
      <c r="N1405" s="308" t="s">
        <v>4371</v>
      </c>
      <c r="O1405" s="309"/>
      <c r="P1405" s="309"/>
      <c r="Q1405" s="309"/>
      <c r="R1405" s="309"/>
      <c r="S1405" s="309"/>
      <c r="T1405" s="309"/>
      <c r="U1405" s="309"/>
      <c r="V1405" s="309"/>
      <c r="W1405" s="309"/>
      <c r="X1405" s="309"/>
      <c r="Y1405" s="309"/>
    </row>
    <row r="1406">
      <c r="A1406" s="266" t="s">
        <v>4375</v>
      </c>
      <c r="B1406" s="267">
        <v>1.62</v>
      </c>
      <c r="C1406" s="301">
        <f t="shared" si="1"/>
        <v>3.24</v>
      </c>
      <c r="D1406" s="302">
        <v>500.0</v>
      </c>
      <c r="E1406" s="302">
        <v>500.0</v>
      </c>
      <c r="F1406" s="302">
        <v>500.0</v>
      </c>
      <c r="G1406" s="302">
        <v>500.0</v>
      </c>
      <c r="H1406" s="303">
        <f t="shared" si="2"/>
        <v>2000</v>
      </c>
      <c r="I1406" s="304">
        <f t="shared" si="3"/>
        <v>6.56167979</v>
      </c>
      <c r="J1406" s="305">
        <f t="shared" si="4"/>
        <v>21.25984252</v>
      </c>
      <c r="K1406" s="306"/>
      <c r="L1406" s="307">
        <f t="shared" si="5"/>
        <v>21.25984252</v>
      </c>
      <c r="M1406" s="307">
        <f t="shared" si="6"/>
        <v>25.51181102</v>
      </c>
      <c r="N1406" s="308" t="s">
        <v>4375</v>
      </c>
      <c r="O1406" s="309"/>
      <c r="P1406" s="309"/>
      <c r="Q1406" s="309"/>
      <c r="R1406" s="309"/>
      <c r="S1406" s="309"/>
      <c r="T1406" s="309"/>
      <c r="U1406" s="309"/>
      <c r="V1406" s="309"/>
      <c r="W1406" s="309"/>
      <c r="X1406" s="309"/>
      <c r="Y1406" s="309"/>
    </row>
    <row r="1407">
      <c r="A1407" s="266" t="s">
        <v>4379</v>
      </c>
      <c r="B1407" s="267">
        <v>1.62</v>
      </c>
      <c r="C1407" s="301">
        <f t="shared" si="1"/>
        <v>3.24</v>
      </c>
      <c r="D1407" s="302">
        <v>500.0</v>
      </c>
      <c r="E1407" s="302">
        <v>500.0</v>
      </c>
      <c r="F1407" s="302">
        <v>500.0</v>
      </c>
      <c r="G1407" s="302">
        <v>500.0</v>
      </c>
      <c r="H1407" s="303">
        <f t="shared" si="2"/>
        <v>2000</v>
      </c>
      <c r="I1407" s="304">
        <f t="shared" si="3"/>
        <v>6.56167979</v>
      </c>
      <c r="J1407" s="305">
        <f t="shared" si="4"/>
        <v>21.25984252</v>
      </c>
      <c r="K1407" s="306"/>
      <c r="L1407" s="307">
        <f t="shared" si="5"/>
        <v>21.25984252</v>
      </c>
      <c r="M1407" s="307">
        <f t="shared" si="6"/>
        <v>25.51181102</v>
      </c>
      <c r="N1407" s="308" t="s">
        <v>4379</v>
      </c>
      <c r="O1407" s="309"/>
      <c r="P1407" s="309"/>
      <c r="Q1407" s="309"/>
      <c r="R1407" s="309"/>
      <c r="S1407" s="309"/>
      <c r="T1407" s="309"/>
      <c r="U1407" s="309"/>
      <c r="V1407" s="309"/>
      <c r="W1407" s="309"/>
      <c r="X1407" s="309"/>
      <c r="Y1407" s="309"/>
    </row>
    <row r="1408">
      <c r="A1408" s="266" t="s">
        <v>4382</v>
      </c>
      <c r="B1408" s="267">
        <v>1.9</v>
      </c>
      <c r="C1408" s="301">
        <f t="shared" si="1"/>
        <v>3.8</v>
      </c>
      <c r="D1408" s="302">
        <v>500.0</v>
      </c>
      <c r="E1408" s="302">
        <v>500.0</v>
      </c>
      <c r="F1408" s="302">
        <v>500.0</v>
      </c>
      <c r="G1408" s="302">
        <v>500.0</v>
      </c>
      <c r="H1408" s="303">
        <f t="shared" si="2"/>
        <v>2000</v>
      </c>
      <c r="I1408" s="304">
        <f t="shared" si="3"/>
        <v>6.56167979</v>
      </c>
      <c r="J1408" s="305">
        <f t="shared" si="4"/>
        <v>24.9343832</v>
      </c>
      <c r="K1408" s="306"/>
      <c r="L1408" s="307">
        <f t="shared" si="5"/>
        <v>24.9343832</v>
      </c>
      <c r="M1408" s="307">
        <f t="shared" si="6"/>
        <v>29.92125984</v>
      </c>
      <c r="N1408" s="308" t="s">
        <v>4382</v>
      </c>
      <c r="O1408" s="309"/>
      <c r="P1408" s="309"/>
      <c r="Q1408" s="309"/>
      <c r="R1408" s="309"/>
      <c r="S1408" s="309"/>
      <c r="T1408" s="309"/>
      <c r="U1408" s="309"/>
      <c r="V1408" s="309"/>
      <c r="W1408" s="309"/>
      <c r="X1408" s="309"/>
      <c r="Y1408" s="309"/>
    </row>
    <row r="1409">
      <c r="A1409" s="266" t="s">
        <v>4384</v>
      </c>
      <c r="B1409" s="267">
        <v>1.9</v>
      </c>
      <c r="C1409" s="301">
        <f t="shared" si="1"/>
        <v>3.8</v>
      </c>
      <c r="D1409" s="302">
        <v>500.0</v>
      </c>
      <c r="E1409" s="302">
        <v>500.0</v>
      </c>
      <c r="F1409" s="302">
        <v>500.0</v>
      </c>
      <c r="G1409" s="302">
        <v>500.0</v>
      </c>
      <c r="H1409" s="303">
        <f t="shared" si="2"/>
        <v>2000</v>
      </c>
      <c r="I1409" s="304">
        <f t="shared" si="3"/>
        <v>6.56167979</v>
      </c>
      <c r="J1409" s="305">
        <f t="shared" si="4"/>
        <v>24.9343832</v>
      </c>
      <c r="K1409" s="306"/>
      <c r="L1409" s="307">
        <f t="shared" si="5"/>
        <v>24.9343832</v>
      </c>
      <c r="M1409" s="307">
        <f t="shared" si="6"/>
        <v>29.92125984</v>
      </c>
      <c r="N1409" s="308" t="s">
        <v>4384</v>
      </c>
      <c r="O1409" s="309"/>
      <c r="P1409" s="309"/>
      <c r="Q1409" s="309"/>
      <c r="R1409" s="309"/>
      <c r="S1409" s="309"/>
      <c r="T1409" s="309"/>
      <c r="U1409" s="309"/>
      <c r="V1409" s="309"/>
      <c r="W1409" s="309"/>
      <c r="X1409" s="309"/>
      <c r="Y1409" s="309"/>
    </row>
    <row r="1410">
      <c r="A1410" s="266" t="s">
        <v>4386</v>
      </c>
      <c r="B1410" s="267">
        <v>1.9</v>
      </c>
      <c r="C1410" s="301">
        <f t="shared" si="1"/>
        <v>3.8</v>
      </c>
      <c r="D1410" s="302">
        <v>500.0</v>
      </c>
      <c r="E1410" s="302">
        <v>500.0</v>
      </c>
      <c r="F1410" s="302">
        <v>500.0</v>
      </c>
      <c r="G1410" s="302">
        <v>500.0</v>
      </c>
      <c r="H1410" s="303">
        <f t="shared" si="2"/>
        <v>2000</v>
      </c>
      <c r="I1410" s="304">
        <f t="shared" si="3"/>
        <v>6.56167979</v>
      </c>
      <c r="J1410" s="305">
        <f t="shared" si="4"/>
        <v>24.9343832</v>
      </c>
      <c r="K1410" s="306"/>
      <c r="L1410" s="307">
        <f t="shared" si="5"/>
        <v>24.9343832</v>
      </c>
      <c r="M1410" s="307">
        <f t="shared" si="6"/>
        <v>29.92125984</v>
      </c>
      <c r="N1410" s="308" t="s">
        <v>4386</v>
      </c>
      <c r="O1410" s="309"/>
      <c r="P1410" s="309"/>
      <c r="Q1410" s="309"/>
      <c r="R1410" s="309"/>
      <c r="S1410" s="309"/>
      <c r="T1410" s="309"/>
      <c r="U1410" s="309"/>
      <c r="V1410" s="309"/>
      <c r="W1410" s="309"/>
      <c r="X1410" s="309"/>
      <c r="Y1410" s="309"/>
    </row>
    <row r="1411">
      <c r="A1411" s="266" t="s">
        <v>4388</v>
      </c>
      <c r="B1411" s="267">
        <v>1.9</v>
      </c>
      <c r="C1411" s="301">
        <f t="shared" si="1"/>
        <v>3.8</v>
      </c>
      <c r="D1411" s="302">
        <v>500.0</v>
      </c>
      <c r="E1411" s="302">
        <v>500.0</v>
      </c>
      <c r="F1411" s="302">
        <v>500.0</v>
      </c>
      <c r="G1411" s="302">
        <v>500.0</v>
      </c>
      <c r="H1411" s="303">
        <f t="shared" si="2"/>
        <v>2000</v>
      </c>
      <c r="I1411" s="304">
        <f t="shared" si="3"/>
        <v>6.56167979</v>
      </c>
      <c r="J1411" s="305">
        <f t="shared" si="4"/>
        <v>24.9343832</v>
      </c>
      <c r="K1411" s="310"/>
      <c r="L1411" s="307">
        <f t="shared" si="5"/>
        <v>24.9343832</v>
      </c>
      <c r="M1411" s="307">
        <f t="shared" si="6"/>
        <v>29.92125984</v>
      </c>
      <c r="N1411" s="308" t="s">
        <v>4388</v>
      </c>
      <c r="O1411" s="309"/>
      <c r="P1411" s="309"/>
      <c r="Q1411" s="309"/>
      <c r="R1411" s="309"/>
      <c r="S1411" s="309"/>
      <c r="T1411" s="309"/>
      <c r="U1411" s="309"/>
      <c r="V1411" s="309"/>
      <c r="W1411" s="309"/>
      <c r="X1411" s="309"/>
      <c r="Y1411" s="309"/>
    </row>
    <row r="1412">
      <c r="A1412" s="266" t="s">
        <v>4390</v>
      </c>
      <c r="B1412" s="267">
        <v>1.9</v>
      </c>
      <c r="C1412" s="301">
        <f t="shared" si="1"/>
        <v>3.8</v>
      </c>
      <c r="D1412" s="302">
        <v>500.0</v>
      </c>
      <c r="E1412" s="302">
        <v>500.0</v>
      </c>
      <c r="F1412" s="302">
        <v>500.0</v>
      </c>
      <c r="G1412" s="302">
        <v>500.0</v>
      </c>
      <c r="H1412" s="303">
        <f t="shared" si="2"/>
        <v>2000</v>
      </c>
      <c r="I1412" s="304">
        <f t="shared" si="3"/>
        <v>6.56167979</v>
      </c>
      <c r="J1412" s="305">
        <f t="shared" si="4"/>
        <v>24.9343832</v>
      </c>
      <c r="K1412" s="306"/>
      <c r="L1412" s="307">
        <f t="shared" si="5"/>
        <v>24.9343832</v>
      </c>
      <c r="M1412" s="307">
        <f t="shared" si="6"/>
        <v>29.92125984</v>
      </c>
      <c r="N1412" s="308" t="s">
        <v>4390</v>
      </c>
      <c r="O1412" s="309"/>
      <c r="P1412" s="309"/>
      <c r="Q1412" s="309"/>
      <c r="R1412" s="309"/>
      <c r="S1412" s="309"/>
      <c r="T1412" s="309"/>
      <c r="U1412" s="309"/>
      <c r="V1412" s="309"/>
      <c r="W1412" s="309"/>
      <c r="X1412" s="309"/>
      <c r="Y1412" s="309"/>
    </row>
    <row r="1413">
      <c r="A1413" s="266" t="s">
        <v>4392</v>
      </c>
      <c r="B1413" s="267">
        <v>1.65</v>
      </c>
      <c r="C1413" s="301">
        <f t="shared" si="1"/>
        <v>3.3</v>
      </c>
      <c r="D1413" s="302">
        <v>500.0</v>
      </c>
      <c r="E1413" s="302">
        <v>500.0</v>
      </c>
      <c r="F1413" s="302">
        <v>500.0</v>
      </c>
      <c r="G1413" s="302">
        <v>500.0</v>
      </c>
      <c r="H1413" s="303">
        <f t="shared" si="2"/>
        <v>2000</v>
      </c>
      <c r="I1413" s="304">
        <f t="shared" si="3"/>
        <v>6.56167979</v>
      </c>
      <c r="J1413" s="305">
        <f t="shared" si="4"/>
        <v>21.65354331</v>
      </c>
      <c r="K1413" s="306"/>
      <c r="L1413" s="307">
        <f t="shared" si="5"/>
        <v>21.65354331</v>
      </c>
      <c r="M1413" s="307">
        <f t="shared" si="6"/>
        <v>25.98425197</v>
      </c>
      <c r="N1413" s="308" t="s">
        <v>4392</v>
      </c>
      <c r="O1413" s="309"/>
      <c r="P1413" s="309"/>
      <c r="Q1413" s="309"/>
      <c r="R1413" s="309"/>
      <c r="S1413" s="309"/>
      <c r="T1413" s="309"/>
      <c r="U1413" s="309"/>
      <c r="V1413" s="309"/>
      <c r="W1413" s="309"/>
      <c r="X1413" s="309"/>
      <c r="Y1413" s="309"/>
    </row>
    <row r="1414">
      <c r="A1414" s="266" t="s">
        <v>4397</v>
      </c>
      <c r="B1414" s="267">
        <v>1.65</v>
      </c>
      <c r="C1414" s="301">
        <f t="shared" si="1"/>
        <v>3.3</v>
      </c>
      <c r="D1414" s="302">
        <v>500.0</v>
      </c>
      <c r="E1414" s="302">
        <v>500.0</v>
      </c>
      <c r="F1414" s="302">
        <v>500.0</v>
      </c>
      <c r="G1414" s="302">
        <v>500.0</v>
      </c>
      <c r="H1414" s="303">
        <f t="shared" si="2"/>
        <v>2000</v>
      </c>
      <c r="I1414" s="304">
        <f t="shared" si="3"/>
        <v>6.56167979</v>
      </c>
      <c r="J1414" s="305">
        <f t="shared" si="4"/>
        <v>21.65354331</v>
      </c>
      <c r="K1414" s="310"/>
      <c r="L1414" s="307">
        <f t="shared" si="5"/>
        <v>21.65354331</v>
      </c>
      <c r="M1414" s="307">
        <f t="shared" si="6"/>
        <v>25.98425197</v>
      </c>
      <c r="N1414" s="308" t="s">
        <v>4397</v>
      </c>
      <c r="O1414" s="309"/>
      <c r="P1414" s="309"/>
      <c r="Q1414" s="309"/>
      <c r="R1414" s="309"/>
      <c r="S1414" s="309"/>
      <c r="T1414" s="309"/>
      <c r="U1414" s="309"/>
      <c r="V1414" s="309"/>
      <c r="W1414" s="309"/>
      <c r="X1414" s="309"/>
      <c r="Y1414" s="309"/>
    </row>
    <row r="1415">
      <c r="A1415" s="266" t="s">
        <v>4401</v>
      </c>
      <c r="B1415" s="267">
        <v>1.65</v>
      </c>
      <c r="C1415" s="301">
        <f t="shared" si="1"/>
        <v>3.3</v>
      </c>
      <c r="D1415" s="302">
        <v>500.0</v>
      </c>
      <c r="E1415" s="302">
        <v>500.0</v>
      </c>
      <c r="F1415" s="302">
        <v>500.0</v>
      </c>
      <c r="G1415" s="302">
        <v>500.0</v>
      </c>
      <c r="H1415" s="303">
        <f t="shared" si="2"/>
        <v>2000</v>
      </c>
      <c r="I1415" s="304">
        <f t="shared" si="3"/>
        <v>6.56167979</v>
      </c>
      <c r="J1415" s="305">
        <f t="shared" si="4"/>
        <v>21.65354331</v>
      </c>
      <c r="K1415" s="306"/>
      <c r="L1415" s="307">
        <f t="shared" si="5"/>
        <v>21.65354331</v>
      </c>
      <c r="M1415" s="307">
        <f t="shared" si="6"/>
        <v>25.98425197</v>
      </c>
      <c r="N1415" s="308" t="s">
        <v>4401</v>
      </c>
      <c r="O1415" s="309"/>
      <c r="P1415" s="309"/>
      <c r="Q1415" s="309"/>
      <c r="R1415" s="309"/>
      <c r="S1415" s="309"/>
      <c r="T1415" s="309"/>
      <c r="U1415" s="309"/>
      <c r="V1415" s="309"/>
      <c r="W1415" s="309"/>
      <c r="X1415" s="309"/>
      <c r="Y1415" s="309"/>
    </row>
    <row r="1416">
      <c r="A1416" s="266" t="s">
        <v>4405</v>
      </c>
      <c r="B1416" s="267">
        <v>1.65</v>
      </c>
      <c r="C1416" s="301">
        <f t="shared" si="1"/>
        <v>3.3</v>
      </c>
      <c r="D1416" s="302">
        <v>500.0</v>
      </c>
      <c r="E1416" s="302">
        <v>500.0</v>
      </c>
      <c r="F1416" s="302">
        <v>500.0</v>
      </c>
      <c r="G1416" s="302">
        <v>500.0</v>
      </c>
      <c r="H1416" s="303">
        <f t="shared" si="2"/>
        <v>2000</v>
      </c>
      <c r="I1416" s="304">
        <f t="shared" si="3"/>
        <v>6.56167979</v>
      </c>
      <c r="J1416" s="305">
        <f t="shared" si="4"/>
        <v>21.65354331</v>
      </c>
      <c r="K1416" s="306"/>
      <c r="L1416" s="307">
        <f t="shared" si="5"/>
        <v>21.65354331</v>
      </c>
      <c r="M1416" s="307">
        <f t="shared" si="6"/>
        <v>25.98425197</v>
      </c>
      <c r="N1416" s="308" t="s">
        <v>4405</v>
      </c>
      <c r="O1416" s="309"/>
      <c r="P1416" s="309"/>
      <c r="Q1416" s="309"/>
      <c r="R1416" s="309"/>
      <c r="S1416" s="309"/>
      <c r="T1416" s="309"/>
      <c r="U1416" s="309"/>
      <c r="V1416" s="309"/>
      <c r="W1416" s="309"/>
      <c r="X1416" s="309"/>
      <c r="Y1416" s="309"/>
    </row>
    <row r="1417">
      <c r="A1417" s="266" t="s">
        <v>4409</v>
      </c>
      <c r="B1417" s="267">
        <v>2.2</v>
      </c>
      <c r="C1417" s="301">
        <f t="shared" si="1"/>
        <v>4.4</v>
      </c>
      <c r="D1417" s="302">
        <v>500.0</v>
      </c>
      <c r="E1417" s="302">
        <v>500.0</v>
      </c>
      <c r="F1417" s="302">
        <v>500.0</v>
      </c>
      <c r="G1417" s="302">
        <v>500.0</v>
      </c>
      <c r="H1417" s="303">
        <f t="shared" si="2"/>
        <v>2000</v>
      </c>
      <c r="I1417" s="304">
        <f t="shared" si="3"/>
        <v>6.56167979</v>
      </c>
      <c r="J1417" s="305">
        <f t="shared" si="4"/>
        <v>28.87139108</v>
      </c>
      <c r="K1417" s="306"/>
      <c r="L1417" s="307">
        <f t="shared" si="5"/>
        <v>28.87139108</v>
      </c>
      <c r="M1417" s="307">
        <f t="shared" si="6"/>
        <v>34.64566929</v>
      </c>
      <c r="N1417" s="308" t="s">
        <v>4409</v>
      </c>
      <c r="O1417" s="309"/>
      <c r="P1417" s="309"/>
      <c r="Q1417" s="309"/>
      <c r="R1417" s="309"/>
      <c r="S1417" s="309"/>
      <c r="T1417" s="309"/>
      <c r="U1417" s="309"/>
      <c r="V1417" s="309"/>
      <c r="W1417" s="309"/>
      <c r="X1417" s="309"/>
      <c r="Y1417" s="309"/>
    </row>
    <row r="1418">
      <c r="A1418" s="266" t="s">
        <v>4411</v>
      </c>
      <c r="B1418" s="267">
        <v>2.2</v>
      </c>
      <c r="C1418" s="301">
        <f t="shared" si="1"/>
        <v>4.4</v>
      </c>
      <c r="D1418" s="302">
        <v>500.0</v>
      </c>
      <c r="E1418" s="302">
        <v>500.0</v>
      </c>
      <c r="F1418" s="302">
        <v>500.0</v>
      </c>
      <c r="G1418" s="302">
        <v>500.0</v>
      </c>
      <c r="H1418" s="303">
        <f t="shared" si="2"/>
        <v>2000</v>
      </c>
      <c r="I1418" s="304">
        <f t="shared" si="3"/>
        <v>6.56167979</v>
      </c>
      <c r="J1418" s="305">
        <f t="shared" si="4"/>
        <v>28.87139108</v>
      </c>
      <c r="K1418" s="306"/>
      <c r="L1418" s="307">
        <f t="shared" si="5"/>
        <v>28.87139108</v>
      </c>
      <c r="M1418" s="307">
        <f t="shared" si="6"/>
        <v>34.64566929</v>
      </c>
      <c r="N1418" s="308" t="s">
        <v>4411</v>
      </c>
      <c r="O1418" s="309"/>
      <c r="P1418" s="309"/>
      <c r="Q1418" s="309"/>
      <c r="R1418" s="309"/>
      <c r="S1418" s="309"/>
      <c r="T1418" s="309"/>
      <c r="U1418" s="309"/>
      <c r="V1418" s="309"/>
      <c r="W1418" s="309"/>
      <c r="X1418" s="309"/>
      <c r="Y1418" s="309"/>
    </row>
    <row r="1419">
      <c r="A1419" s="266" t="s">
        <v>4413</v>
      </c>
      <c r="B1419" s="267">
        <v>2.2</v>
      </c>
      <c r="C1419" s="301">
        <f t="shared" si="1"/>
        <v>4.4</v>
      </c>
      <c r="D1419" s="302">
        <v>500.0</v>
      </c>
      <c r="E1419" s="302">
        <v>500.0</v>
      </c>
      <c r="F1419" s="302">
        <v>500.0</v>
      </c>
      <c r="G1419" s="302">
        <v>500.0</v>
      </c>
      <c r="H1419" s="303">
        <f t="shared" si="2"/>
        <v>2000</v>
      </c>
      <c r="I1419" s="304">
        <f t="shared" si="3"/>
        <v>6.56167979</v>
      </c>
      <c r="J1419" s="305">
        <f t="shared" si="4"/>
        <v>28.87139108</v>
      </c>
      <c r="K1419" s="310"/>
      <c r="L1419" s="307">
        <f t="shared" si="5"/>
        <v>28.87139108</v>
      </c>
      <c r="M1419" s="307">
        <f t="shared" si="6"/>
        <v>34.64566929</v>
      </c>
      <c r="N1419" s="308" t="s">
        <v>4413</v>
      </c>
      <c r="O1419" s="309"/>
      <c r="P1419" s="309"/>
      <c r="Q1419" s="309"/>
      <c r="R1419" s="309"/>
      <c r="S1419" s="309"/>
      <c r="T1419" s="309"/>
      <c r="U1419" s="309"/>
      <c r="V1419" s="309"/>
      <c r="W1419" s="309"/>
      <c r="X1419" s="309"/>
      <c r="Y1419" s="309"/>
    </row>
    <row r="1420">
      <c r="A1420" s="266" t="s">
        <v>4415</v>
      </c>
      <c r="B1420" s="267">
        <v>2.2</v>
      </c>
      <c r="C1420" s="301">
        <f t="shared" si="1"/>
        <v>4.4</v>
      </c>
      <c r="D1420" s="302">
        <v>500.0</v>
      </c>
      <c r="E1420" s="302">
        <v>500.0</v>
      </c>
      <c r="F1420" s="302">
        <v>500.0</v>
      </c>
      <c r="G1420" s="302">
        <v>500.0</v>
      </c>
      <c r="H1420" s="303">
        <f t="shared" si="2"/>
        <v>2000</v>
      </c>
      <c r="I1420" s="304">
        <f t="shared" si="3"/>
        <v>6.56167979</v>
      </c>
      <c r="J1420" s="305">
        <f t="shared" si="4"/>
        <v>28.87139108</v>
      </c>
      <c r="K1420" s="306"/>
      <c r="L1420" s="307">
        <f t="shared" si="5"/>
        <v>28.87139108</v>
      </c>
      <c r="M1420" s="307">
        <f t="shared" si="6"/>
        <v>34.64566929</v>
      </c>
      <c r="N1420" s="308" t="s">
        <v>4415</v>
      </c>
      <c r="O1420" s="309"/>
      <c r="P1420" s="309"/>
      <c r="Q1420" s="309"/>
      <c r="R1420" s="309"/>
      <c r="S1420" s="309"/>
      <c r="T1420" s="309"/>
      <c r="U1420" s="309"/>
      <c r="V1420" s="309"/>
      <c r="W1420" s="309"/>
      <c r="X1420" s="309"/>
      <c r="Y1420" s="309"/>
    </row>
    <row r="1421">
      <c r="A1421" s="266" t="s">
        <v>4417</v>
      </c>
      <c r="B1421" s="267">
        <v>1.05</v>
      </c>
      <c r="C1421" s="301">
        <f t="shared" si="1"/>
        <v>2.1</v>
      </c>
      <c r="D1421" s="302">
        <v>500.0</v>
      </c>
      <c r="E1421" s="302">
        <v>500.0</v>
      </c>
      <c r="F1421" s="302">
        <v>500.0</v>
      </c>
      <c r="G1421" s="302">
        <v>500.0</v>
      </c>
      <c r="H1421" s="303">
        <f t="shared" si="2"/>
        <v>2000</v>
      </c>
      <c r="I1421" s="304">
        <f t="shared" si="3"/>
        <v>6.56167979</v>
      </c>
      <c r="J1421" s="305">
        <f t="shared" si="4"/>
        <v>13.77952756</v>
      </c>
      <c r="K1421" s="306">
        <v>5.0</v>
      </c>
      <c r="L1421" s="307">
        <f t="shared" si="5"/>
        <v>18.77952756</v>
      </c>
      <c r="M1421" s="307">
        <f t="shared" si="6"/>
        <v>22.53543307</v>
      </c>
      <c r="N1421" s="308" t="s">
        <v>4417</v>
      </c>
      <c r="O1421" s="309"/>
      <c r="P1421" s="309"/>
      <c r="Q1421" s="309"/>
      <c r="R1421" s="309"/>
      <c r="S1421" s="309"/>
      <c r="T1421" s="309"/>
      <c r="U1421" s="309"/>
      <c r="V1421" s="309"/>
      <c r="W1421" s="309"/>
      <c r="X1421" s="309"/>
      <c r="Y1421" s="309"/>
    </row>
    <row r="1422">
      <c r="A1422" s="266" t="s">
        <v>4421</v>
      </c>
      <c r="B1422" s="267">
        <v>4.6</v>
      </c>
      <c r="C1422" s="301">
        <f t="shared" si="1"/>
        <v>9.2</v>
      </c>
      <c r="D1422" s="302">
        <v>500.0</v>
      </c>
      <c r="E1422" s="302">
        <v>500.0</v>
      </c>
      <c r="F1422" s="302">
        <v>500.0</v>
      </c>
      <c r="G1422" s="302">
        <v>500.0</v>
      </c>
      <c r="H1422" s="303">
        <f t="shared" si="2"/>
        <v>2000</v>
      </c>
      <c r="I1422" s="304">
        <f t="shared" si="3"/>
        <v>6.56167979</v>
      </c>
      <c r="J1422" s="305">
        <f t="shared" si="4"/>
        <v>60.36745407</v>
      </c>
      <c r="K1422" s="306"/>
      <c r="L1422" s="307">
        <f t="shared" si="5"/>
        <v>60.36745407</v>
      </c>
      <c r="M1422" s="307">
        <f t="shared" si="6"/>
        <v>72.44094488</v>
      </c>
      <c r="N1422" s="308" t="s">
        <v>4421</v>
      </c>
      <c r="O1422" s="309"/>
      <c r="P1422" s="309"/>
      <c r="Q1422" s="309"/>
      <c r="R1422" s="309"/>
      <c r="S1422" s="309"/>
      <c r="T1422" s="309"/>
      <c r="U1422" s="309"/>
      <c r="V1422" s="309"/>
      <c r="W1422" s="309"/>
      <c r="X1422" s="309"/>
      <c r="Y1422" s="309"/>
    </row>
    <row r="1423">
      <c r="A1423" s="266" t="s">
        <v>4427</v>
      </c>
      <c r="B1423" s="267">
        <v>2.12</v>
      </c>
      <c r="C1423" s="301">
        <f t="shared" si="1"/>
        <v>4.24</v>
      </c>
      <c r="D1423" s="302">
        <v>500.0</v>
      </c>
      <c r="E1423" s="302">
        <v>500.0</v>
      </c>
      <c r="F1423" s="302">
        <v>500.0</v>
      </c>
      <c r="G1423" s="302">
        <v>500.0</v>
      </c>
      <c r="H1423" s="303">
        <f t="shared" si="2"/>
        <v>2000</v>
      </c>
      <c r="I1423" s="304">
        <f t="shared" si="3"/>
        <v>6.56167979</v>
      </c>
      <c r="J1423" s="305">
        <f t="shared" si="4"/>
        <v>27.82152231</v>
      </c>
      <c r="K1423" s="306"/>
      <c r="L1423" s="307">
        <f t="shared" si="5"/>
        <v>27.82152231</v>
      </c>
      <c r="M1423" s="307">
        <f t="shared" si="6"/>
        <v>33.38582677</v>
      </c>
      <c r="N1423" s="308" t="s">
        <v>4427</v>
      </c>
      <c r="O1423" s="309"/>
      <c r="P1423" s="309"/>
      <c r="Q1423" s="309"/>
      <c r="R1423" s="309"/>
      <c r="S1423" s="309"/>
      <c r="T1423" s="309"/>
      <c r="U1423" s="309"/>
      <c r="V1423" s="309"/>
      <c r="W1423" s="309"/>
      <c r="X1423" s="309"/>
      <c r="Y1423" s="309"/>
    </row>
    <row r="1424">
      <c r="A1424" s="266" t="s">
        <v>4431</v>
      </c>
      <c r="B1424" s="267">
        <v>2.12</v>
      </c>
      <c r="C1424" s="301">
        <f t="shared" si="1"/>
        <v>4.24</v>
      </c>
      <c r="D1424" s="302">
        <v>500.0</v>
      </c>
      <c r="E1424" s="302">
        <v>500.0</v>
      </c>
      <c r="F1424" s="302">
        <v>500.0</v>
      </c>
      <c r="G1424" s="302">
        <v>500.0</v>
      </c>
      <c r="H1424" s="303">
        <f t="shared" si="2"/>
        <v>2000</v>
      </c>
      <c r="I1424" s="304">
        <f t="shared" si="3"/>
        <v>6.56167979</v>
      </c>
      <c r="J1424" s="305">
        <f t="shared" si="4"/>
        <v>27.82152231</v>
      </c>
      <c r="K1424" s="306"/>
      <c r="L1424" s="307">
        <f t="shared" si="5"/>
        <v>27.82152231</v>
      </c>
      <c r="M1424" s="307">
        <f t="shared" si="6"/>
        <v>33.38582677</v>
      </c>
      <c r="N1424" s="308" t="s">
        <v>4431</v>
      </c>
      <c r="O1424" s="309"/>
      <c r="P1424" s="309"/>
      <c r="Q1424" s="309"/>
      <c r="R1424" s="309"/>
      <c r="S1424" s="309"/>
      <c r="T1424" s="309"/>
      <c r="U1424" s="309"/>
      <c r="V1424" s="309"/>
      <c r="W1424" s="309"/>
      <c r="X1424" s="309"/>
      <c r="Y1424" s="309"/>
    </row>
    <row r="1425">
      <c r="A1425" s="266" t="s">
        <v>4434</v>
      </c>
      <c r="B1425" s="267">
        <v>2.38</v>
      </c>
      <c r="C1425" s="301">
        <f t="shared" si="1"/>
        <v>4.76</v>
      </c>
      <c r="D1425" s="302">
        <v>500.0</v>
      </c>
      <c r="E1425" s="302">
        <v>500.0</v>
      </c>
      <c r="F1425" s="302">
        <v>500.0</v>
      </c>
      <c r="G1425" s="302">
        <v>500.0</v>
      </c>
      <c r="H1425" s="303">
        <f t="shared" si="2"/>
        <v>2000</v>
      </c>
      <c r="I1425" s="304">
        <f t="shared" si="3"/>
        <v>6.56167979</v>
      </c>
      <c r="J1425" s="305">
        <f t="shared" si="4"/>
        <v>31.2335958</v>
      </c>
      <c r="K1425" s="306"/>
      <c r="L1425" s="307">
        <f t="shared" si="5"/>
        <v>31.2335958</v>
      </c>
      <c r="M1425" s="307">
        <f t="shared" si="6"/>
        <v>37.48031496</v>
      </c>
      <c r="N1425" s="308" t="s">
        <v>4434</v>
      </c>
      <c r="O1425" s="309"/>
      <c r="P1425" s="309"/>
      <c r="Q1425" s="309"/>
      <c r="R1425" s="309"/>
      <c r="S1425" s="309"/>
      <c r="T1425" s="309"/>
      <c r="U1425" s="309"/>
      <c r="V1425" s="309"/>
      <c r="W1425" s="309"/>
      <c r="X1425" s="309"/>
      <c r="Y1425" s="309"/>
    </row>
    <row r="1426">
      <c r="A1426" s="266" t="s">
        <v>4437</v>
      </c>
      <c r="B1426" s="267">
        <v>0.84</v>
      </c>
      <c r="C1426" s="301">
        <f t="shared" si="1"/>
        <v>1.68</v>
      </c>
      <c r="D1426" s="302">
        <v>500.0</v>
      </c>
      <c r="E1426" s="302">
        <v>500.0</v>
      </c>
      <c r="F1426" s="302">
        <v>500.0</v>
      </c>
      <c r="G1426" s="302">
        <v>500.0</v>
      </c>
      <c r="H1426" s="303">
        <f t="shared" si="2"/>
        <v>2000</v>
      </c>
      <c r="I1426" s="304">
        <f t="shared" si="3"/>
        <v>6.56167979</v>
      </c>
      <c r="J1426" s="305">
        <f t="shared" si="4"/>
        <v>11.02362205</v>
      </c>
      <c r="K1426" s="306">
        <v>5.0</v>
      </c>
      <c r="L1426" s="307">
        <f t="shared" si="5"/>
        <v>16.02362205</v>
      </c>
      <c r="M1426" s="307">
        <f t="shared" si="6"/>
        <v>19.22834646</v>
      </c>
      <c r="N1426" s="308" t="s">
        <v>4437</v>
      </c>
      <c r="O1426" s="309"/>
      <c r="P1426" s="309"/>
      <c r="Q1426" s="309"/>
      <c r="R1426" s="309"/>
      <c r="S1426" s="309"/>
      <c r="T1426" s="309"/>
      <c r="U1426" s="309"/>
      <c r="V1426" s="309"/>
      <c r="W1426" s="309"/>
      <c r="X1426" s="309"/>
      <c r="Y1426" s="309"/>
    </row>
    <row r="1427">
      <c r="A1427" s="266" t="s">
        <v>4440</v>
      </c>
      <c r="B1427" s="267">
        <v>0.92</v>
      </c>
      <c r="C1427" s="301">
        <f t="shared" si="1"/>
        <v>1.84</v>
      </c>
      <c r="D1427" s="302">
        <v>500.0</v>
      </c>
      <c r="E1427" s="302">
        <v>500.0</v>
      </c>
      <c r="F1427" s="302">
        <v>500.0</v>
      </c>
      <c r="G1427" s="302">
        <v>500.0</v>
      </c>
      <c r="H1427" s="303">
        <f t="shared" si="2"/>
        <v>2000</v>
      </c>
      <c r="I1427" s="304">
        <f t="shared" si="3"/>
        <v>6.56167979</v>
      </c>
      <c r="J1427" s="305">
        <f t="shared" si="4"/>
        <v>12.07349081</v>
      </c>
      <c r="K1427" s="306">
        <v>5.0</v>
      </c>
      <c r="L1427" s="307">
        <f t="shared" si="5"/>
        <v>17.07349081</v>
      </c>
      <c r="M1427" s="307">
        <f t="shared" si="6"/>
        <v>20.48818898</v>
      </c>
      <c r="N1427" s="308" t="s">
        <v>4440</v>
      </c>
      <c r="O1427" s="309"/>
      <c r="P1427" s="309"/>
      <c r="Q1427" s="309"/>
      <c r="R1427" s="309"/>
      <c r="S1427" s="309"/>
      <c r="T1427" s="309"/>
      <c r="U1427" s="309"/>
      <c r="V1427" s="309"/>
      <c r="W1427" s="309"/>
      <c r="X1427" s="309"/>
      <c r="Y1427" s="309"/>
    </row>
    <row r="1428">
      <c r="A1428" s="266" t="s">
        <v>4443</v>
      </c>
      <c r="B1428" s="267">
        <v>0.82</v>
      </c>
      <c r="C1428" s="301">
        <f t="shared" si="1"/>
        <v>1.64</v>
      </c>
      <c r="D1428" s="302">
        <v>500.0</v>
      </c>
      <c r="E1428" s="302">
        <v>500.0</v>
      </c>
      <c r="F1428" s="302">
        <v>500.0</v>
      </c>
      <c r="G1428" s="302">
        <v>500.0</v>
      </c>
      <c r="H1428" s="303">
        <f t="shared" si="2"/>
        <v>2000</v>
      </c>
      <c r="I1428" s="304">
        <f t="shared" si="3"/>
        <v>6.56167979</v>
      </c>
      <c r="J1428" s="305">
        <f t="shared" si="4"/>
        <v>10.76115486</v>
      </c>
      <c r="K1428" s="306">
        <v>5.0</v>
      </c>
      <c r="L1428" s="307">
        <f t="shared" si="5"/>
        <v>15.76115486</v>
      </c>
      <c r="M1428" s="307">
        <f t="shared" si="6"/>
        <v>18.91338583</v>
      </c>
      <c r="N1428" s="308" t="s">
        <v>4443</v>
      </c>
      <c r="O1428" s="309"/>
      <c r="P1428" s="309"/>
      <c r="Q1428" s="309"/>
      <c r="R1428" s="309"/>
      <c r="S1428" s="309"/>
      <c r="T1428" s="309"/>
      <c r="U1428" s="309"/>
      <c r="V1428" s="309"/>
      <c r="W1428" s="309"/>
      <c r="X1428" s="309"/>
      <c r="Y1428" s="309"/>
    </row>
    <row r="1429">
      <c r="A1429" s="266" t="s">
        <v>4446</v>
      </c>
      <c r="B1429" s="267">
        <v>0.52</v>
      </c>
      <c r="C1429" s="301">
        <f t="shared" si="1"/>
        <v>1.04</v>
      </c>
      <c r="D1429" s="302">
        <v>500.0</v>
      </c>
      <c r="E1429" s="302">
        <v>500.0</v>
      </c>
      <c r="F1429" s="302">
        <v>500.0</v>
      </c>
      <c r="G1429" s="302">
        <v>500.0</v>
      </c>
      <c r="H1429" s="303">
        <f t="shared" si="2"/>
        <v>2000</v>
      </c>
      <c r="I1429" s="304">
        <f t="shared" si="3"/>
        <v>6.56167979</v>
      </c>
      <c r="J1429" s="305">
        <f t="shared" si="4"/>
        <v>6.824146982</v>
      </c>
      <c r="K1429" s="306">
        <v>5.0</v>
      </c>
      <c r="L1429" s="307">
        <f t="shared" si="5"/>
        <v>11.82414698</v>
      </c>
      <c r="M1429" s="307">
        <f t="shared" si="6"/>
        <v>14.18897638</v>
      </c>
      <c r="N1429" s="308" t="s">
        <v>4446</v>
      </c>
      <c r="O1429" s="309"/>
      <c r="P1429" s="309"/>
      <c r="Q1429" s="309"/>
      <c r="R1429" s="309"/>
      <c r="S1429" s="309"/>
      <c r="T1429" s="309"/>
      <c r="U1429" s="309"/>
      <c r="V1429" s="309"/>
      <c r="W1429" s="309"/>
      <c r="X1429" s="309"/>
      <c r="Y1429" s="309"/>
    </row>
    <row r="1430">
      <c r="A1430" s="266" t="s">
        <v>4449</v>
      </c>
      <c r="B1430" s="267">
        <v>0.8</v>
      </c>
      <c r="C1430" s="301">
        <f t="shared" si="1"/>
        <v>1.6</v>
      </c>
      <c r="D1430" s="302">
        <v>500.0</v>
      </c>
      <c r="E1430" s="302">
        <v>500.0</v>
      </c>
      <c r="F1430" s="302">
        <v>500.0</v>
      </c>
      <c r="G1430" s="302">
        <v>500.0</v>
      </c>
      <c r="H1430" s="303">
        <f t="shared" si="2"/>
        <v>2000</v>
      </c>
      <c r="I1430" s="304">
        <f t="shared" si="3"/>
        <v>6.56167979</v>
      </c>
      <c r="J1430" s="305">
        <f t="shared" si="4"/>
        <v>10.49868766</v>
      </c>
      <c r="K1430" s="306">
        <v>5.0</v>
      </c>
      <c r="L1430" s="307">
        <f t="shared" si="5"/>
        <v>15.49868766</v>
      </c>
      <c r="M1430" s="307">
        <f t="shared" si="6"/>
        <v>18.5984252</v>
      </c>
      <c r="N1430" s="308" t="s">
        <v>4449</v>
      </c>
      <c r="O1430" s="309"/>
      <c r="P1430" s="309"/>
      <c r="Q1430" s="309"/>
      <c r="R1430" s="309"/>
      <c r="S1430" s="309"/>
      <c r="T1430" s="309"/>
      <c r="U1430" s="309"/>
      <c r="V1430" s="309"/>
      <c r="W1430" s="309"/>
      <c r="X1430" s="309"/>
      <c r="Y1430" s="309"/>
    </row>
    <row r="1431">
      <c r="A1431" s="266" t="s">
        <v>4452</v>
      </c>
      <c r="B1431" s="267">
        <v>0.65</v>
      </c>
      <c r="C1431" s="301">
        <f t="shared" si="1"/>
        <v>1.3</v>
      </c>
      <c r="D1431" s="302">
        <v>500.0</v>
      </c>
      <c r="E1431" s="302">
        <v>500.0</v>
      </c>
      <c r="F1431" s="302">
        <v>500.0</v>
      </c>
      <c r="G1431" s="302">
        <v>500.0</v>
      </c>
      <c r="H1431" s="303">
        <f t="shared" si="2"/>
        <v>2000</v>
      </c>
      <c r="I1431" s="304">
        <f t="shared" si="3"/>
        <v>6.56167979</v>
      </c>
      <c r="J1431" s="305">
        <f t="shared" si="4"/>
        <v>8.530183727</v>
      </c>
      <c r="K1431" s="306">
        <v>5.0</v>
      </c>
      <c r="L1431" s="307">
        <f t="shared" si="5"/>
        <v>13.53018373</v>
      </c>
      <c r="M1431" s="307">
        <f t="shared" si="6"/>
        <v>16.23622047</v>
      </c>
      <c r="N1431" s="308" t="s">
        <v>4452</v>
      </c>
      <c r="O1431" s="309"/>
      <c r="P1431" s="309"/>
      <c r="Q1431" s="309"/>
      <c r="R1431" s="309"/>
      <c r="S1431" s="309"/>
      <c r="T1431" s="309"/>
      <c r="U1431" s="309"/>
      <c r="V1431" s="309"/>
      <c r="W1431" s="309"/>
      <c r="X1431" s="309"/>
      <c r="Y1431" s="309"/>
    </row>
    <row r="1432">
      <c r="A1432" s="266" t="s">
        <v>4454</v>
      </c>
      <c r="B1432" s="267">
        <v>1.05</v>
      </c>
      <c r="C1432" s="301">
        <f t="shared" si="1"/>
        <v>2.1</v>
      </c>
      <c r="D1432" s="302">
        <v>500.0</v>
      </c>
      <c r="E1432" s="302">
        <v>500.0</v>
      </c>
      <c r="F1432" s="302">
        <v>500.0</v>
      </c>
      <c r="G1432" s="302">
        <v>500.0</v>
      </c>
      <c r="H1432" s="303">
        <f t="shared" si="2"/>
        <v>2000</v>
      </c>
      <c r="I1432" s="304">
        <f t="shared" si="3"/>
        <v>6.56167979</v>
      </c>
      <c r="J1432" s="305">
        <f t="shared" si="4"/>
        <v>13.77952756</v>
      </c>
      <c r="K1432" s="306">
        <v>5.0</v>
      </c>
      <c r="L1432" s="307">
        <f t="shared" si="5"/>
        <v>18.77952756</v>
      </c>
      <c r="M1432" s="307">
        <f t="shared" si="6"/>
        <v>22.53543307</v>
      </c>
      <c r="N1432" s="308" t="s">
        <v>4454</v>
      </c>
      <c r="O1432" s="309"/>
      <c r="P1432" s="309"/>
      <c r="Q1432" s="309"/>
      <c r="R1432" s="309"/>
      <c r="S1432" s="309"/>
      <c r="T1432" s="309"/>
      <c r="U1432" s="309"/>
      <c r="V1432" s="309"/>
      <c r="W1432" s="309"/>
      <c r="X1432" s="309"/>
      <c r="Y1432" s="309"/>
    </row>
    <row r="1433">
      <c r="A1433" s="266" t="s">
        <v>4457</v>
      </c>
      <c r="B1433" s="267">
        <v>0.45</v>
      </c>
      <c r="C1433" s="301">
        <f t="shared" si="1"/>
        <v>0.9</v>
      </c>
      <c r="D1433" s="302">
        <v>500.0</v>
      </c>
      <c r="E1433" s="302">
        <v>500.0</v>
      </c>
      <c r="F1433" s="302">
        <v>500.0</v>
      </c>
      <c r="G1433" s="302">
        <v>500.0</v>
      </c>
      <c r="H1433" s="303">
        <f t="shared" si="2"/>
        <v>2000</v>
      </c>
      <c r="I1433" s="304">
        <f t="shared" si="3"/>
        <v>6.56167979</v>
      </c>
      <c r="J1433" s="305">
        <f t="shared" si="4"/>
        <v>5.905511811</v>
      </c>
      <c r="K1433" s="306">
        <v>5.0</v>
      </c>
      <c r="L1433" s="307">
        <f t="shared" si="5"/>
        <v>10.90551181</v>
      </c>
      <c r="M1433" s="307">
        <f t="shared" si="6"/>
        <v>13.08661417</v>
      </c>
      <c r="N1433" s="308" t="s">
        <v>4457</v>
      </c>
      <c r="O1433" s="309"/>
      <c r="P1433" s="309"/>
      <c r="Q1433" s="309"/>
      <c r="R1433" s="309"/>
      <c r="S1433" s="309"/>
      <c r="T1433" s="309"/>
      <c r="U1433" s="309"/>
      <c r="V1433" s="309"/>
      <c r="W1433" s="309"/>
      <c r="X1433" s="309"/>
      <c r="Y1433" s="309"/>
    </row>
    <row r="1434">
      <c r="A1434" s="266" t="s">
        <v>4460</v>
      </c>
      <c r="B1434" s="267">
        <v>0.55</v>
      </c>
      <c r="C1434" s="301">
        <f t="shared" si="1"/>
        <v>1.1</v>
      </c>
      <c r="D1434" s="302">
        <v>500.0</v>
      </c>
      <c r="E1434" s="302">
        <v>500.0</v>
      </c>
      <c r="F1434" s="302">
        <v>500.0</v>
      </c>
      <c r="G1434" s="302">
        <v>500.0</v>
      </c>
      <c r="H1434" s="303">
        <f t="shared" si="2"/>
        <v>2000</v>
      </c>
      <c r="I1434" s="304">
        <f t="shared" si="3"/>
        <v>6.56167979</v>
      </c>
      <c r="J1434" s="305">
        <f t="shared" si="4"/>
        <v>7.217847769</v>
      </c>
      <c r="K1434" s="306">
        <v>5.0</v>
      </c>
      <c r="L1434" s="307">
        <f t="shared" si="5"/>
        <v>12.21784777</v>
      </c>
      <c r="M1434" s="307">
        <f t="shared" si="6"/>
        <v>14.66141732</v>
      </c>
      <c r="N1434" s="308" t="s">
        <v>4460</v>
      </c>
      <c r="O1434" s="309"/>
      <c r="P1434" s="309"/>
      <c r="Q1434" s="309"/>
      <c r="R1434" s="309"/>
      <c r="S1434" s="309"/>
      <c r="T1434" s="309"/>
      <c r="U1434" s="309"/>
      <c r="V1434" s="309"/>
      <c r="W1434" s="309"/>
      <c r="X1434" s="309"/>
      <c r="Y1434" s="309"/>
    </row>
    <row r="1435">
      <c r="A1435" s="266" t="s">
        <v>4462</v>
      </c>
      <c r="B1435" s="267">
        <v>2.46</v>
      </c>
      <c r="C1435" s="301">
        <f t="shared" si="1"/>
        <v>4.92</v>
      </c>
      <c r="D1435" s="302">
        <v>500.0</v>
      </c>
      <c r="E1435" s="302">
        <v>500.0</v>
      </c>
      <c r="F1435" s="302">
        <v>500.0</v>
      </c>
      <c r="G1435" s="302">
        <v>500.0</v>
      </c>
      <c r="H1435" s="303">
        <f t="shared" si="2"/>
        <v>2000</v>
      </c>
      <c r="I1435" s="304">
        <f t="shared" si="3"/>
        <v>6.56167979</v>
      </c>
      <c r="J1435" s="305">
        <f t="shared" si="4"/>
        <v>32.28346457</v>
      </c>
      <c r="K1435" s="310"/>
      <c r="L1435" s="307">
        <f t="shared" si="5"/>
        <v>32.28346457</v>
      </c>
      <c r="M1435" s="307">
        <f t="shared" si="6"/>
        <v>38.74015748</v>
      </c>
      <c r="N1435" s="308" t="s">
        <v>4462</v>
      </c>
      <c r="O1435" s="309"/>
      <c r="P1435" s="309"/>
      <c r="Q1435" s="309"/>
      <c r="R1435" s="309"/>
      <c r="S1435" s="309"/>
      <c r="T1435" s="309"/>
      <c r="U1435" s="309"/>
      <c r="V1435" s="309"/>
      <c r="W1435" s="309"/>
      <c r="X1435" s="309"/>
      <c r="Y1435" s="309"/>
    </row>
    <row r="1436">
      <c r="A1436" s="266" t="s">
        <v>4466</v>
      </c>
      <c r="B1436" s="267">
        <v>1.02</v>
      </c>
      <c r="C1436" s="301">
        <f t="shared" si="1"/>
        <v>2.04</v>
      </c>
      <c r="D1436" s="302">
        <v>500.0</v>
      </c>
      <c r="E1436" s="302">
        <v>500.0</v>
      </c>
      <c r="F1436" s="302">
        <v>500.0</v>
      </c>
      <c r="G1436" s="302">
        <v>500.0</v>
      </c>
      <c r="H1436" s="303">
        <f t="shared" si="2"/>
        <v>2000</v>
      </c>
      <c r="I1436" s="304">
        <f t="shared" si="3"/>
        <v>6.56167979</v>
      </c>
      <c r="J1436" s="305">
        <f t="shared" si="4"/>
        <v>13.38582677</v>
      </c>
      <c r="K1436" s="306">
        <v>5.0</v>
      </c>
      <c r="L1436" s="307">
        <f t="shared" si="5"/>
        <v>18.38582677</v>
      </c>
      <c r="M1436" s="307">
        <f t="shared" si="6"/>
        <v>22.06299213</v>
      </c>
      <c r="N1436" s="308" t="s">
        <v>4466</v>
      </c>
      <c r="O1436" s="309"/>
      <c r="P1436" s="309"/>
      <c r="Q1436" s="309"/>
      <c r="R1436" s="309"/>
      <c r="S1436" s="309"/>
      <c r="T1436" s="309"/>
      <c r="U1436" s="309"/>
      <c r="V1436" s="309"/>
      <c r="W1436" s="309"/>
      <c r="X1436" s="309"/>
      <c r="Y1436" s="309"/>
    </row>
    <row r="1437">
      <c r="A1437" s="266" t="s">
        <v>4470</v>
      </c>
      <c r="B1437" s="267">
        <v>1.45</v>
      </c>
      <c r="C1437" s="301">
        <f t="shared" si="1"/>
        <v>2.9</v>
      </c>
      <c r="D1437" s="302">
        <v>500.0</v>
      </c>
      <c r="E1437" s="302">
        <v>500.0</v>
      </c>
      <c r="F1437" s="302">
        <v>500.0</v>
      </c>
      <c r="G1437" s="302">
        <v>500.0</v>
      </c>
      <c r="H1437" s="303">
        <f t="shared" si="2"/>
        <v>2000</v>
      </c>
      <c r="I1437" s="304">
        <f t="shared" si="3"/>
        <v>6.56167979</v>
      </c>
      <c r="J1437" s="305">
        <f t="shared" si="4"/>
        <v>19.02887139</v>
      </c>
      <c r="K1437" s="310"/>
      <c r="L1437" s="307">
        <f t="shared" si="5"/>
        <v>19.02887139</v>
      </c>
      <c r="M1437" s="307">
        <f t="shared" si="6"/>
        <v>22.83464567</v>
      </c>
      <c r="N1437" s="308" t="s">
        <v>4470</v>
      </c>
      <c r="O1437" s="309"/>
      <c r="P1437" s="309"/>
      <c r="Q1437" s="309"/>
      <c r="R1437" s="309"/>
      <c r="S1437" s="309"/>
      <c r="T1437" s="309"/>
      <c r="U1437" s="309"/>
      <c r="V1437" s="309"/>
      <c r="W1437" s="309"/>
      <c r="X1437" s="309"/>
      <c r="Y1437" s="309"/>
    </row>
    <row r="1438">
      <c r="A1438" s="266" t="s">
        <v>4475</v>
      </c>
      <c r="B1438" s="275">
        <v>0.72</v>
      </c>
      <c r="C1438" s="301">
        <f t="shared" si="1"/>
        <v>1.44</v>
      </c>
      <c r="D1438" s="302">
        <v>500.0</v>
      </c>
      <c r="E1438" s="302">
        <v>500.0</v>
      </c>
      <c r="F1438" s="302">
        <v>500.0</v>
      </c>
      <c r="G1438" s="302">
        <v>500.0</v>
      </c>
      <c r="H1438" s="303">
        <f t="shared" si="2"/>
        <v>2000</v>
      </c>
      <c r="I1438" s="304">
        <f t="shared" si="3"/>
        <v>6.56167979</v>
      </c>
      <c r="J1438" s="305">
        <f t="shared" si="4"/>
        <v>9.448818898</v>
      </c>
      <c r="K1438" s="306">
        <v>5.0</v>
      </c>
      <c r="L1438" s="307">
        <f t="shared" si="5"/>
        <v>14.4488189</v>
      </c>
      <c r="M1438" s="307">
        <f t="shared" si="6"/>
        <v>17.33858268</v>
      </c>
      <c r="N1438" s="308" t="s">
        <v>4475</v>
      </c>
      <c r="O1438" s="309"/>
      <c r="P1438" s="309"/>
      <c r="Q1438" s="309"/>
      <c r="R1438" s="309"/>
      <c r="S1438" s="309"/>
      <c r="T1438" s="309"/>
      <c r="U1438" s="309"/>
      <c r="V1438" s="309"/>
      <c r="W1438" s="309"/>
      <c r="X1438" s="309"/>
      <c r="Y1438" s="309"/>
    </row>
    <row r="1439">
      <c r="A1439" s="266" t="s">
        <v>4480</v>
      </c>
      <c r="B1439" s="267">
        <v>1.0</v>
      </c>
      <c r="C1439" s="301">
        <f t="shared" si="1"/>
        <v>2</v>
      </c>
      <c r="D1439" s="302">
        <v>500.0</v>
      </c>
      <c r="E1439" s="302">
        <v>500.0</v>
      </c>
      <c r="F1439" s="302">
        <v>500.0</v>
      </c>
      <c r="G1439" s="302">
        <v>500.0</v>
      </c>
      <c r="H1439" s="303">
        <f t="shared" si="2"/>
        <v>2000</v>
      </c>
      <c r="I1439" s="304">
        <f t="shared" si="3"/>
        <v>6.56167979</v>
      </c>
      <c r="J1439" s="305">
        <f t="shared" si="4"/>
        <v>13.12335958</v>
      </c>
      <c r="K1439" s="306">
        <v>5.0</v>
      </c>
      <c r="L1439" s="307">
        <f t="shared" si="5"/>
        <v>18.12335958</v>
      </c>
      <c r="M1439" s="307">
        <f t="shared" si="6"/>
        <v>21.7480315</v>
      </c>
      <c r="N1439" s="308" t="s">
        <v>4480</v>
      </c>
      <c r="O1439" s="309"/>
      <c r="P1439" s="309"/>
      <c r="Q1439" s="309"/>
      <c r="R1439" s="309"/>
      <c r="S1439" s="309"/>
      <c r="T1439" s="309"/>
      <c r="U1439" s="309"/>
      <c r="V1439" s="309"/>
      <c r="W1439" s="309"/>
      <c r="X1439" s="309"/>
      <c r="Y1439" s="309"/>
    </row>
    <row r="1440">
      <c r="A1440" s="266" t="s">
        <v>4483</v>
      </c>
      <c r="B1440" s="267">
        <v>2.15</v>
      </c>
      <c r="C1440" s="301">
        <f t="shared" si="1"/>
        <v>4.3</v>
      </c>
      <c r="D1440" s="302">
        <v>500.0</v>
      </c>
      <c r="E1440" s="302">
        <v>500.0</v>
      </c>
      <c r="F1440" s="302">
        <v>500.0</v>
      </c>
      <c r="G1440" s="302">
        <v>500.0</v>
      </c>
      <c r="H1440" s="303">
        <f t="shared" si="2"/>
        <v>2000</v>
      </c>
      <c r="I1440" s="304">
        <f t="shared" si="3"/>
        <v>6.56167979</v>
      </c>
      <c r="J1440" s="305">
        <f t="shared" si="4"/>
        <v>28.2152231</v>
      </c>
      <c r="K1440" s="310"/>
      <c r="L1440" s="307">
        <f t="shared" si="5"/>
        <v>28.2152231</v>
      </c>
      <c r="M1440" s="307">
        <f t="shared" si="6"/>
        <v>33.85826772</v>
      </c>
      <c r="N1440" s="308" t="s">
        <v>4483</v>
      </c>
      <c r="O1440" s="309"/>
      <c r="P1440" s="309"/>
      <c r="Q1440" s="309"/>
      <c r="R1440" s="309"/>
      <c r="S1440" s="309"/>
      <c r="T1440" s="309"/>
      <c r="U1440" s="309"/>
      <c r="V1440" s="309"/>
      <c r="W1440" s="309"/>
      <c r="X1440" s="309"/>
      <c r="Y1440" s="309"/>
    </row>
    <row r="1441">
      <c r="A1441" s="266" t="s">
        <v>4485</v>
      </c>
      <c r="B1441" s="267">
        <v>3.0</v>
      </c>
      <c r="C1441" s="301">
        <f t="shared" si="1"/>
        <v>6</v>
      </c>
      <c r="D1441" s="302">
        <v>500.0</v>
      </c>
      <c r="E1441" s="302">
        <v>500.0</v>
      </c>
      <c r="F1441" s="302">
        <v>500.0</v>
      </c>
      <c r="G1441" s="302">
        <v>500.0</v>
      </c>
      <c r="H1441" s="303">
        <f t="shared" si="2"/>
        <v>2000</v>
      </c>
      <c r="I1441" s="304">
        <f t="shared" si="3"/>
        <v>6.56167979</v>
      </c>
      <c r="J1441" s="305">
        <f t="shared" si="4"/>
        <v>39.37007874</v>
      </c>
      <c r="K1441" s="310"/>
      <c r="L1441" s="307">
        <f t="shared" si="5"/>
        <v>39.37007874</v>
      </c>
      <c r="M1441" s="307">
        <f t="shared" si="6"/>
        <v>47.24409449</v>
      </c>
      <c r="N1441" s="308" t="s">
        <v>4485</v>
      </c>
      <c r="O1441" s="309"/>
      <c r="P1441" s="309"/>
      <c r="Q1441" s="309"/>
      <c r="R1441" s="309"/>
      <c r="S1441" s="309"/>
      <c r="T1441" s="309"/>
      <c r="U1441" s="309"/>
      <c r="V1441" s="309"/>
      <c r="W1441" s="309"/>
      <c r="X1441" s="309"/>
      <c r="Y1441" s="309"/>
    </row>
    <row r="1442">
      <c r="A1442" s="266" t="s">
        <v>4487</v>
      </c>
      <c r="B1442" s="267">
        <v>2.85</v>
      </c>
      <c r="C1442" s="301">
        <f t="shared" si="1"/>
        <v>5.7</v>
      </c>
      <c r="D1442" s="302">
        <v>500.0</v>
      </c>
      <c r="E1442" s="302">
        <v>500.0</v>
      </c>
      <c r="F1442" s="302">
        <v>500.0</v>
      </c>
      <c r="G1442" s="302">
        <v>500.0</v>
      </c>
      <c r="H1442" s="303">
        <f t="shared" si="2"/>
        <v>2000</v>
      </c>
      <c r="I1442" s="304">
        <f t="shared" si="3"/>
        <v>6.56167979</v>
      </c>
      <c r="J1442" s="305">
        <f t="shared" si="4"/>
        <v>37.4015748</v>
      </c>
      <c r="K1442" s="310"/>
      <c r="L1442" s="307">
        <f t="shared" si="5"/>
        <v>37.4015748</v>
      </c>
      <c r="M1442" s="307">
        <f t="shared" si="6"/>
        <v>44.88188976</v>
      </c>
      <c r="N1442" s="308" t="s">
        <v>4487</v>
      </c>
      <c r="O1442" s="309"/>
      <c r="P1442" s="309"/>
      <c r="Q1442" s="309"/>
      <c r="R1442" s="309"/>
      <c r="S1442" s="309"/>
      <c r="T1442" s="309"/>
      <c r="U1442" s="309"/>
      <c r="V1442" s="309"/>
      <c r="W1442" s="309"/>
      <c r="X1442" s="309"/>
      <c r="Y1442" s="309"/>
    </row>
    <row r="1443">
      <c r="A1443" s="266" t="s">
        <v>4489</v>
      </c>
      <c r="B1443" s="267">
        <v>1.18</v>
      </c>
      <c r="C1443" s="301">
        <f t="shared" si="1"/>
        <v>2.36</v>
      </c>
      <c r="D1443" s="302">
        <v>500.0</v>
      </c>
      <c r="E1443" s="302">
        <v>500.0</v>
      </c>
      <c r="F1443" s="302">
        <v>500.0</v>
      </c>
      <c r="G1443" s="302">
        <v>500.0</v>
      </c>
      <c r="H1443" s="303">
        <f t="shared" si="2"/>
        <v>2000</v>
      </c>
      <c r="I1443" s="304">
        <f t="shared" si="3"/>
        <v>6.56167979</v>
      </c>
      <c r="J1443" s="305">
        <f t="shared" si="4"/>
        <v>15.4855643</v>
      </c>
      <c r="K1443" s="306">
        <v>5.0</v>
      </c>
      <c r="L1443" s="307">
        <f t="shared" si="5"/>
        <v>20.4855643</v>
      </c>
      <c r="M1443" s="307">
        <f t="shared" si="6"/>
        <v>24.58267717</v>
      </c>
      <c r="N1443" s="308" t="s">
        <v>4489</v>
      </c>
      <c r="O1443" s="309"/>
      <c r="P1443" s="309"/>
      <c r="Q1443" s="309"/>
      <c r="R1443" s="309"/>
      <c r="S1443" s="309"/>
      <c r="T1443" s="309"/>
      <c r="U1443" s="309"/>
      <c r="V1443" s="309"/>
      <c r="W1443" s="309"/>
      <c r="X1443" s="309"/>
      <c r="Y1443" s="309"/>
    </row>
    <row r="1444">
      <c r="A1444" s="266" t="s">
        <v>4494</v>
      </c>
      <c r="B1444" s="267">
        <v>1.18</v>
      </c>
      <c r="C1444" s="301">
        <f t="shared" si="1"/>
        <v>2.36</v>
      </c>
      <c r="D1444" s="302">
        <v>500.0</v>
      </c>
      <c r="E1444" s="302">
        <v>500.0</v>
      </c>
      <c r="F1444" s="302">
        <v>500.0</v>
      </c>
      <c r="G1444" s="302">
        <v>500.0</v>
      </c>
      <c r="H1444" s="303">
        <f t="shared" si="2"/>
        <v>2000</v>
      </c>
      <c r="I1444" s="304">
        <f t="shared" si="3"/>
        <v>6.56167979</v>
      </c>
      <c r="J1444" s="305">
        <f t="shared" si="4"/>
        <v>15.4855643</v>
      </c>
      <c r="K1444" s="306">
        <v>5.0</v>
      </c>
      <c r="L1444" s="307">
        <f t="shared" si="5"/>
        <v>20.4855643</v>
      </c>
      <c r="M1444" s="307">
        <f t="shared" si="6"/>
        <v>24.58267717</v>
      </c>
      <c r="N1444" s="308" t="s">
        <v>4494</v>
      </c>
      <c r="O1444" s="309"/>
      <c r="P1444" s="309"/>
      <c r="Q1444" s="309"/>
      <c r="R1444" s="309"/>
      <c r="S1444" s="309"/>
      <c r="T1444" s="309"/>
      <c r="U1444" s="309"/>
      <c r="V1444" s="309"/>
      <c r="W1444" s="309"/>
      <c r="X1444" s="309"/>
      <c r="Y1444" s="309"/>
    </row>
    <row r="1445">
      <c r="A1445" s="266" t="s">
        <v>4498</v>
      </c>
      <c r="B1445" s="267">
        <v>1.18</v>
      </c>
      <c r="C1445" s="301">
        <f t="shared" si="1"/>
        <v>2.36</v>
      </c>
      <c r="D1445" s="302">
        <v>500.0</v>
      </c>
      <c r="E1445" s="302">
        <v>500.0</v>
      </c>
      <c r="F1445" s="302">
        <v>500.0</v>
      </c>
      <c r="G1445" s="302">
        <v>500.0</v>
      </c>
      <c r="H1445" s="303">
        <f t="shared" si="2"/>
        <v>2000</v>
      </c>
      <c r="I1445" s="304">
        <f t="shared" si="3"/>
        <v>6.56167979</v>
      </c>
      <c r="J1445" s="305">
        <f t="shared" si="4"/>
        <v>15.4855643</v>
      </c>
      <c r="K1445" s="306">
        <v>5.0</v>
      </c>
      <c r="L1445" s="307">
        <f t="shared" si="5"/>
        <v>20.4855643</v>
      </c>
      <c r="M1445" s="307">
        <f t="shared" si="6"/>
        <v>24.58267717</v>
      </c>
      <c r="N1445" s="308" t="s">
        <v>4498</v>
      </c>
      <c r="O1445" s="309"/>
      <c r="P1445" s="309"/>
      <c r="Q1445" s="309"/>
      <c r="R1445" s="309"/>
      <c r="S1445" s="309"/>
      <c r="T1445" s="309"/>
      <c r="U1445" s="309"/>
      <c r="V1445" s="309"/>
      <c r="W1445" s="309"/>
      <c r="X1445" s="309"/>
      <c r="Y1445" s="309"/>
    </row>
    <row r="1446">
      <c r="A1446" s="266" t="s">
        <v>4502</v>
      </c>
      <c r="B1446" s="267">
        <v>1.18</v>
      </c>
      <c r="C1446" s="301">
        <f t="shared" si="1"/>
        <v>2.36</v>
      </c>
      <c r="D1446" s="302">
        <v>500.0</v>
      </c>
      <c r="E1446" s="302">
        <v>500.0</v>
      </c>
      <c r="F1446" s="302">
        <v>500.0</v>
      </c>
      <c r="G1446" s="302">
        <v>500.0</v>
      </c>
      <c r="H1446" s="303">
        <f t="shared" si="2"/>
        <v>2000</v>
      </c>
      <c r="I1446" s="304">
        <f t="shared" si="3"/>
        <v>6.56167979</v>
      </c>
      <c r="J1446" s="305">
        <f t="shared" si="4"/>
        <v>15.4855643</v>
      </c>
      <c r="K1446" s="306">
        <v>5.0</v>
      </c>
      <c r="L1446" s="307">
        <f t="shared" si="5"/>
        <v>20.4855643</v>
      </c>
      <c r="M1446" s="307">
        <f t="shared" si="6"/>
        <v>24.58267717</v>
      </c>
      <c r="N1446" s="308" t="s">
        <v>4502</v>
      </c>
      <c r="O1446" s="309"/>
      <c r="P1446" s="309"/>
      <c r="Q1446" s="309"/>
      <c r="R1446" s="309"/>
      <c r="S1446" s="309"/>
      <c r="T1446" s="309"/>
      <c r="U1446" s="309"/>
      <c r="V1446" s="309"/>
      <c r="W1446" s="309"/>
      <c r="X1446" s="309"/>
      <c r="Y1446" s="309"/>
    </row>
    <row r="1447">
      <c r="A1447" s="266" t="s">
        <v>4506</v>
      </c>
      <c r="B1447" s="267">
        <v>1.18</v>
      </c>
      <c r="C1447" s="301">
        <f t="shared" si="1"/>
        <v>2.36</v>
      </c>
      <c r="D1447" s="302">
        <v>500.0</v>
      </c>
      <c r="E1447" s="302">
        <v>500.0</v>
      </c>
      <c r="F1447" s="302">
        <v>500.0</v>
      </c>
      <c r="G1447" s="302">
        <v>500.0</v>
      </c>
      <c r="H1447" s="303">
        <f t="shared" si="2"/>
        <v>2000</v>
      </c>
      <c r="I1447" s="304">
        <f t="shared" si="3"/>
        <v>6.56167979</v>
      </c>
      <c r="J1447" s="305">
        <f t="shared" si="4"/>
        <v>15.4855643</v>
      </c>
      <c r="K1447" s="306">
        <v>5.0</v>
      </c>
      <c r="L1447" s="307">
        <f t="shared" si="5"/>
        <v>20.4855643</v>
      </c>
      <c r="M1447" s="307">
        <f t="shared" si="6"/>
        <v>24.58267717</v>
      </c>
      <c r="N1447" s="308" t="s">
        <v>4506</v>
      </c>
      <c r="O1447" s="309"/>
      <c r="P1447" s="309"/>
      <c r="Q1447" s="309"/>
      <c r="R1447" s="309"/>
      <c r="S1447" s="309"/>
      <c r="T1447" s="309"/>
      <c r="U1447" s="309"/>
      <c r="V1447" s="309"/>
      <c r="W1447" s="309"/>
      <c r="X1447" s="309"/>
      <c r="Y1447" s="309"/>
    </row>
    <row r="1448">
      <c r="A1448" s="266" t="s">
        <v>4510</v>
      </c>
      <c r="B1448" s="267">
        <v>1.16</v>
      </c>
      <c r="C1448" s="301">
        <f t="shared" si="1"/>
        <v>2.32</v>
      </c>
      <c r="D1448" s="302">
        <v>500.0</v>
      </c>
      <c r="E1448" s="302">
        <v>500.0</v>
      </c>
      <c r="F1448" s="302">
        <v>500.0</v>
      </c>
      <c r="G1448" s="302">
        <v>500.0</v>
      </c>
      <c r="H1448" s="303">
        <f t="shared" si="2"/>
        <v>2000</v>
      </c>
      <c r="I1448" s="304">
        <f t="shared" si="3"/>
        <v>6.56167979</v>
      </c>
      <c r="J1448" s="305">
        <f t="shared" si="4"/>
        <v>15.22309711</v>
      </c>
      <c r="K1448" s="306">
        <v>5.0</v>
      </c>
      <c r="L1448" s="307">
        <f t="shared" si="5"/>
        <v>20.22309711</v>
      </c>
      <c r="M1448" s="307">
        <f t="shared" si="6"/>
        <v>24.26771654</v>
      </c>
      <c r="N1448" s="308" t="s">
        <v>4510</v>
      </c>
      <c r="O1448" s="309"/>
      <c r="P1448" s="309"/>
      <c r="Q1448" s="309"/>
      <c r="R1448" s="309"/>
      <c r="S1448" s="309"/>
      <c r="T1448" s="309"/>
      <c r="U1448" s="309"/>
      <c r="V1448" s="309"/>
      <c r="W1448" s="309"/>
      <c r="X1448" s="309"/>
      <c r="Y1448" s="309"/>
    </row>
    <row r="1449">
      <c r="A1449" s="266" t="s">
        <v>4513</v>
      </c>
      <c r="B1449" s="267">
        <v>1.16</v>
      </c>
      <c r="C1449" s="301">
        <f t="shared" si="1"/>
        <v>2.32</v>
      </c>
      <c r="D1449" s="302">
        <v>500.0</v>
      </c>
      <c r="E1449" s="302">
        <v>500.0</v>
      </c>
      <c r="F1449" s="302">
        <v>500.0</v>
      </c>
      <c r="G1449" s="302">
        <v>500.0</v>
      </c>
      <c r="H1449" s="303">
        <f t="shared" si="2"/>
        <v>2000</v>
      </c>
      <c r="I1449" s="304">
        <f t="shared" si="3"/>
        <v>6.56167979</v>
      </c>
      <c r="J1449" s="305">
        <f t="shared" si="4"/>
        <v>15.22309711</v>
      </c>
      <c r="K1449" s="306">
        <v>5.0</v>
      </c>
      <c r="L1449" s="307">
        <f t="shared" si="5"/>
        <v>20.22309711</v>
      </c>
      <c r="M1449" s="307">
        <f t="shared" si="6"/>
        <v>24.26771654</v>
      </c>
      <c r="N1449" s="308" t="s">
        <v>4513</v>
      </c>
      <c r="O1449" s="309"/>
      <c r="P1449" s="309"/>
      <c r="Q1449" s="309"/>
      <c r="R1449" s="309"/>
      <c r="S1449" s="309"/>
      <c r="T1449" s="309"/>
      <c r="U1449" s="309"/>
      <c r="V1449" s="309"/>
      <c r="W1449" s="309"/>
      <c r="X1449" s="309"/>
      <c r="Y1449" s="309"/>
    </row>
    <row r="1450">
      <c r="A1450" s="266" t="s">
        <v>4515</v>
      </c>
      <c r="B1450" s="267">
        <v>1.16</v>
      </c>
      <c r="C1450" s="301">
        <f t="shared" si="1"/>
        <v>2.32</v>
      </c>
      <c r="D1450" s="302">
        <v>500.0</v>
      </c>
      <c r="E1450" s="302">
        <v>500.0</v>
      </c>
      <c r="F1450" s="302">
        <v>500.0</v>
      </c>
      <c r="G1450" s="302">
        <v>500.0</v>
      </c>
      <c r="H1450" s="303">
        <f t="shared" si="2"/>
        <v>2000</v>
      </c>
      <c r="I1450" s="304">
        <f t="shared" si="3"/>
        <v>6.56167979</v>
      </c>
      <c r="J1450" s="305">
        <f t="shared" si="4"/>
        <v>15.22309711</v>
      </c>
      <c r="K1450" s="306">
        <v>5.0</v>
      </c>
      <c r="L1450" s="307">
        <f t="shared" si="5"/>
        <v>20.22309711</v>
      </c>
      <c r="M1450" s="307">
        <f t="shared" si="6"/>
        <v>24.26771654</v>
      </c>
      <c r="N1450" s="308" t="s">
        <v>4515</v>
      </c>
      <c r="O1450" s="309"/>
      <c r="P1450" s="309"/>
      <c r="Q1450" s="309"/>
      <c r="R1450" s="309"/>
      <c r="S1450" s="309"/>
      <c r="T1450" s="309"/>
      <c r="U1450" s="309"/>
      <c r="V1450" s="309"/>
      <c r="W1450" s="309"/>
      <c r="X1450" s="309"/>
      <c r="Y1450" s="309"/>
    </row>
    <row r="1451">
      <c r="A1451" s="266" t="s">
        <v>4517</v>
      </c>
      <c r="B1451" s="267">
        <v>1.16</v>
      </c>
      <c r="C1451" s="301">
        <f t="shared" si="1"/>
        <v>2.32</v>
      </c>
      <c r="D1451" s="302">
        <v>500.0</v>
      </c>
      <c r="E1451" s="302">
        <v>500.0</v>
      </c>
      <c r="F1451" s="302">
        <v>500.0</v>
      </c>
      <c r="G1451" s="302">
        <v>500.0</v>
      </c>
      <c r="H1451" s="303">
        <f t="shared" si="2"/>
        <v>2000</v>
      </c>
      <c r="I1451" s="304">
        <f t="shared" si="3"/>
        <v>6.56167979</v>
      </c>
      <c r="J1451" s="305">
        <f t="shared" si="4"/>
        <v>15.22309711</v>
      </c>
      <c r="K1451" s="306">
        <v>5.0</v>
      </c>
      <c r="L1451" s="307">
        <f t="shared" si="5"/>
        <v>20.22309711</v>
      </c>
      <c r="M1451" s="307">
        <f t="shared" si="6"/>
        <v>24.26771654</v>
      </c>
      <c r="N1451" s="308" t="s">
        <v>4517</v>
      </c>
      <c r="O1451" s="309"/>
      <c r="P1451" s="309"/>
      <c r="Q1451" s="309"/>
      <c r="R1451" s="309"/>
      <c r="S1451" s="309"/>
      <c r="T1451" s="309"/>
      <c r="U1451" s="309"/>
      <c r="V1451" s="309"/>
      <c r="W1451" s="309"/>
      <c r="X1451" s="309"/>
      <c r="Y1451" s="309"/>
    </row>
    <row r="1452">
      <c r="A1452" s="266" t="s">
        <v>4519</v>
      </c>
      <c r="B1452" s="267">
        <v>1.16</v>
      </c>
      <c r="C1452" s="301">
        <f t="shared" si="1"/>
        <v>2.32</v>
      </c>
      <c r="D1452" s="302">
        <v>500.0</v>
      </c>
      <c r="E1452" s="302">
        <v>500.0</v>
      </c>
      <c r="F1452" s="302">
        <v>500.0</v>
      </c>
      <c r="G1452" s="302">
        <v>500.0</v>
      </c>
      <c r="H1452" s="303">
        <f t="shared" si="2"/>
        <v>2000</v>
      </c>
      <c r="I1452" s="304">
        <f t="shared" si="3"/>
        <v>6.56167979</v>
      </c>
      <c r="J1452" s="305">
        <f t="shared" si="4"/>
        <v>15.22309711</v>
      </c>
      <c r="K1452" s="306">
        <v>5.0</v>
      </c>
      <c r="L1452" s="307">
        <f t="shared" si="5"/>
        <v>20.22309711</v>
      </c>
      <c r="M1452" s="307">
        <f t="shared" si="6"/>
        <v>24.26771654</v>
      </c>
      <c r="N1452" s="308" t="s">
        <v>4519</v>
      </c>
      <c r="O1452" s="309"/>
      <c r="P1452" s="309"/>
      <c r="Q1452" s="309"/>
      <c r="R1452" s="309"/>
      <c r="S1452" s="309"/>
      <c r="T1452" s="309"/>
      <c r="U1452" s="309"/>
      <c r="V1452" s="309"/>
      <c r="W1452" s="309"/>
      <c r="X1452" s="309"/>
      <c r="Y1452" s="309"/>
    </row>
    <row r="1453">
      <c r="A1453" s="266" t="s">
        <v>4522</v>
      </c>
      <c r="B1453" s="267">
        <v>0.78</v>
      </c>
      <c r="C1453" s="301">
        <f t="shared" si="1"/>
        <v>1.56</v>
      </c>
      <c r="D1453" s="302">
        <v>500.0</v>
      </c>
      <c r="E1453" s="302">
        <v>500.0</v>
      </c>
      <c r="F1453" s="302">
        <v>500.0</v>
      </c>
      <c r="G1453" s="302">
        <v>500.0</v>
      </c>
      <c r="H1453" s="303">
        <f t="shared" si="2"/>
        <v>2000</v>
      </c>
      <c r="I1453" s="304">
        <f t="shared" si="3"/>
        <v>6.56167979</v>
      </c>
      <c r="J1453" s="305">
        <f t="shared" si="4"/>
        <v>10.23622047</v>
      </c>
      <c r="K1453" s="306">
        <v>5.0</v>
      </c>
      <c r="L1453" s="307">
        <f t="shared" si="5"/>
        <v>15.23622047</v>
      </c>
      <c r="M1453" s="307">
        <f t="shared" si="6"/>
        <v>18.28346457</v>
      </c>
      <c r="N1453" s="308" t="s">
        <v>4522</v>
      </c>
      <c r="O1453" s="309"/>
      <c r="P1453" s="309"/>
      <c r="Q1453" s="309"/>
      <c r="R1453" s="309"/>
      <c r="S1453" s="309"/>
      <c r="T1453" s="309"/>
      <c r="U1453" s="309"/>
      <c r="V1453" s="309"/>
      <c r="W1453" s="309"/>
      <c r="X1453" s="309"/>
      <c r="Y1453" s="309"/>
    </row>
    <row r="1454">
      <c r="A1454" s="266" t="s">
        <v>4524</v>
      </c>
      <c r="B1454" s="267">
        <v>0.78</v>
      </c>
      <c r="C1454" s="301">
        <f t="shared" si="1"/>
        <v>1.56</v>
      </c>
      <c r="D1454" s="302">
        <v>500.0</v>
      </c>
      <c r="E1454" s="302">
        <v>500.0</v>
      </c>
      <c r="F1454" s="302">
        <v>500.0</v>
      </c>
      <c r="G1454" s="302">
        <v>500.0</v>
      </c>
      <c r="H1454" s="303">
        <f t="shared" si="2"/>
        <v>2000</v>
      </c>
      <c r="I1454" s="304">
        <f t="shared" si="3"/>
        <v>6.56167979</v>
      </c>
      <c r="J1454" s="305">
        <f t="shared" si="4"/>
        <v>10.23622047</v>
      </c>
      <c r="K1454" s="306">
        <v>5.0</v>
      </c>
      <c r="L1454" s="307">
        <f t="shared" si="5"/>
        <v>15.23622047</v>
      </c>
      <c r="M1454" s="307">
        <f t="shared" si="6"/>
        <v>18.28346457</v>
      </c>
      <c r="N1454" s="308" t="s">
        <v>4524</v>
      </c>
      <c r="O1454" s="309"/>
      <c r="P1454" s="309"/>
      <c r="Q1454" s="309"/>
      <c r="R1454" s="309"/>
      <c r="S1454" s="309"/>
      <c r="T1454" s="309"/>
      <c r="U1454" s="309"/>
      <c r="V1454" s="309"/>
      <c r="W1454" s="309"/>
      <c r="X1454" s="309"/>
      <c r="Y1454" s="309"/>
    </row>
    <row r="1455">
      <c r="A1455" s="266" t="s">
        <v>4526</v>
      </c>
      <c r="B1455" s="267">
        <v>0.78</v>
      </c>
      <c r="C1455" s="301">
        <f t="shared" si="1"/>
        <v>1.56</v>
      </c>
      <c r="D1455" s="302">
        <v>500.0</v>
      </c>
      <c r="E1455" s="302">
        <v>500.0</v>
      </c>
      <c r="F1455" s="302">
        <v>500.0</v>
      </c>
      <c r="G1455" s="302">
        <v>500.0</v>
      </c>
      <c r="H1455" s="303">
        <f t="shared" si="2"/>
        <v>2000</v>
      </c>
      <c r="I1455" s="304">
        <f t="shared" si="3"/>
        <v>6.56167979</v>
      </c>
      <c r="J1455" s="305">
        <f t="shared" si="4"/>
        <v>10.23622047</v>
      </c>
      <c r="K1455" s="306">
        <v>5.0</v>
      </c>
      <c r="L1455" s="307">
        <f t="shared" si="5"/>
        <v>15.23622047</v>
      </c>
      <c r="M1455" s="307">
        <f t="shared" si="6"/>
        <v>18.28346457</v>
      </c>
      <c r="N1455" s="308" t="s">
        <v>4526</v>
      </c>
      <c r="O1455" s="309"/>
      <c r="P1455" s="309"/>
      <c r="Q1455" s="309"/>
      <c r="R1455" s="309"/>
      <c r="S1455" s="309"/>
      <c r="T1455" s="309"/>
      <c r="U1455" s="309"/>
      <c r="V1455" s="309"/>
      <c r="W1455" s="309"/>
      <c r="X1455" s="309"/>
      <c r="Y1455" s="309"/>
    </row>
    <row r="1456">
      <c r="A1456" s="266" t="s">
        <v>4528</v>
      </c>
      <c r="B1456" s="267">
        <v>0.78</v>
      </c>
      <c r="C1456" s="301">
        <f t="shared" si="1"/>
        <v>1.56</v>
      </c>
      <c r="D1456" s="302">
        <v>500.0</v>
      </c>
      <c r="E1456" s="302">
        <v>500.0</v>
      </c>
      <c r="F1456" s="302">
        <v>500.0</v>
      </c>
      <c r="G1456" s="302">
        <v>500.0</v>
      </c>
      <c r="H1456" s="303">
        <f t="shared" si="2"/>
        <v>2000</v>
      </c>
      <c r="I1456" s="304">
        <f t="shared" si="3"/>
        <v>6.56167979</v>
      </c>
      <c r="J1456" s="305">
        <f t="shared" si="4"/>
        <v>10.23622047</v>
      </c>
      <c r="K1456" s="306">
        <v>5.0</v>
      </c>
      <c r="L1456" s="307">
        <f t="shared" si="5"/>
        <v>15.23622047</v>
      </c>
      <c r="M1456" s="307">
        <f t="shared" si="6"/>
        <v>18.28346457</v>
      </c>
      <c r="N1456" s="308" t="s">
        <v>4528</v>
      </c>
      <c r="O1456" s="309"/>
      <c r="P1456" s="309"/>
      <c r="Q1456" s="309"/>
      <c r="R1456" s="309"/>
      <c r="S1456" s="309"/>
      <c r="T1456" s="309"/>
      <c r="U1456" s="309"/>
      <c r="V1456" s="309"/>
      <c r="W1456" s="309"/>
      <c r="X1456" s="309"/>
      <c r="Y1456" s="309"/>
    </row>
    <row r="1457">
      <c r="A1457" s="266" t="s">
        <v>4530</v>
      </c>
      <c r="B1457" s="267">
        <v>0.78</v>
      </c>
      <c r="C1457" s="301">
        <f t="shared" si="1"/>
        <v>1.56</v>
      </c>
      <c r="D1457" s="302">
        <v>500.0</v>
      </c>
      <c r="E1457" s="302">
        <v>500.0</v>
      </c>
      <c r="F1457" s="302">
        <v>500.0</v>
      </c>
      <c r="G1457" s="302">
        <v>500.0</v>
      </c>
      <c r="H1457" s="303">
        <f t="shared" si="2"/>
        <v>2000</v>
      </c>
      <c r="I1457" s="304">
        <f t="shared" si="3"/>
        <v>6.56167979</v>
      </c>
      <c r="J1457" s="305">
        <f t="shared" si="4"/>
        <v>10.23622047</v>
      </c>
      <c r="K1457" s="306">
        <v>5.0</v>
      </c>
      <c r="L1457" s="307">
        <f t="shared" si="5"/>
        <v>15.23622047</v>
      </c>
      <c r="M1457" s="307">
        <f t="shared" si="6"/>
        <v>18.28346457</v>
      </c>
      <c r="N1457" s="308" t="s">
        <v>4530</v>
      </c>
      <c r="O1457" s="309"/>
      <c r="P1457" s="309"/>
      <c r="Q1457" s="309"/>
      <c r="R1457" s="309"/>
      <c r="S1457" s="309"/>
      <c r="T1457" s="309"/>
      <c r="U1457" s="309"/>
      <c r="V1457" s="309"/>
      <c r="W1457" s="309"/>
      <c r="X1457" s="309"/>
      <c r="Y1457" s="309"/>
    </row>
    <row r="1458">
      <c r="A1458" s="266" t="s">
        <v>4532</v>
      </c>
      <c r="B1458" s="267">
        <v>1.8</v>
      </c>
      <c r="C1458" s="301">
        <f t="shared" si="1"/>
        <v>3.6</v>
      </c>
      <c r="D1458" s="302">
        <v>500.0</v>
      </c>
      <c r="E1458" s="302">
        <v>500.0</v>
      </c>
      <c r="F1458" s="302">
        <v>500.0</v>
      </c>
      <c r="G1458" s="302">
        <v>500.0</v>
      </c>
      <c r="H1458" s="303">
        <f t="shared" si="2"/>
        <v>2000</v>
      </c>
      <c r="I1458" s="304">
        <f t="shared" si="3"/>
        <v>6.56167979</v>
      </c>
      <c r="J1458" s="305">
        <f t="shared" si="4"/>
        <v>23.62204724</v>
      </c>
      <c r="K1458" s="306"/>
      <c r="L1458" s="307">
        <f t="shared" si="5"/>
        <v>23.62204724</v>
      </c>
      <c r="M1458" s="307">
        <f t="shared" si="6"/>
        <v>28.34645669</v>
      </c>
      <c r="N1458" s="308" t="s">
        <v>4532</v>
      </c>
      <c r="O1458" s="309"/>
      <c r="P1458" s="309"/>
      <c r="Q1458" s="309"/>
      <c r="R1458" s="309"/>
      <c r="S1458" s="309"/>
      <c r="T1458" s="309"/>
      <c r="U1458" s="309"/>
      <c r="V1458" s="309"/>
      <c r="W1458" s="309"/>
      <c r="X1458" s="309"/>
      <c r="Y1458" s="309"/>
    </row>
    <row r="1459">
      <c r="A1459" s="266" t="s">
        <v>4536</v>
      </c>
      <c r="B1459" s="267">
        <v>1.8</v>
      </c>
      <c r="C1459" s="301">
        <f t="shared" si="1"/>
        <v>3.6</v>
      </c>
      <c r="D1459" s="302">
        <v>500.0</v>
      </c>
      <c r="E1459" s="302">
        <v>500.0</v>
      </c>
      <c r="F1459" s="302">
        <v>500.0</v>
      </c>
      <c r="G1459" s="302">
        <v>500.0</v>
      </c>
      <c r="H1459" s="303">
        <f t="shared" si="2"/>
        <v>2000</v>
      </c>
      <c r="I1459" s="304">
        <f t="shared" si="3"/>
        <v>6.56167979</v>
      </c>
      <c r="J1459" s="305">
        <f t="shared" si="4"/>
        <v>23.62204724</v>
      </c>
      <c r="K1459" s="306"/>
      <c r="L1459" s="307">
        <f t="shared" si="5"/>
        <v>23.62204724</v>
      </c>
      <c r="M1459" s="307">
        <f t="shared" si="6"/>
        <v>28.34645669</v>
      </c>
      <c r="N1459" s="308" t="s">
        <v>4536</v>
      </c>
      <c r="O1459" s="309"/>
      <c r="P1459" s="309"/>
      <c r="Q1459" s="309"/>
      <c r="R1459" s="309"/>
      <c r="S1459" s="309"/>
      <c r="T1459" s="309"/>
      <c r="U1459" s="309"/>
      <c r="V1459" s="309"/>
      <c r="W1459" s="309"/>
      <c r="X1459" s="309"/>
      <c r="Y1459" s="309"/>
    </row>
    <row r="1460">
      <c r="A1460" s="266" t="s">
        <v>4541</v>
      </c>
      <c r="B1460" s="267">
        <v>1.8</v>
      </c>
      <c r="C1460" s="301">
        <f t="shared" si="1"/>
        <v>3.6</v>
      </c>
      <c r="D1460" s="302">
        <v>500.0</v>
      </c>
      <c r="E1460" s="302">
        <v>500.0</v>
      </c>
      <c r="F1460" s="302">
        <v>500.0</v>
      </c>
      <c r="G1460" s="302">
        <v>500.0</v>
      </c>
      <c r="H1460" s="303">
        <f t="shared" si="2"/>
        <v>2000</v>
      </c>
      <c r="I1460" s="304">
        <f t="shared" si="3"/>
        <v>6.56167979</v>
      </c>
      <c r="J1460" s="305">
        <f t="shared" si="4"/>
        <v>23.62204724</v>
      </c>
      <c r="K1460" s="306"/>
      <c r="L1460" s="307">
        <f t="shared" si="5"/>
        <v>23.62204724</v>
      </c>
      <c r="M1460" s="307">
        <f t="shared" si="6"/>
        <v>28.34645669</v>
      </c>
      <c r="N1460" s="308" t="s">
        <v>4541</v>
      </c>
      <c r="O1460" s="309"/>
      <c r="P1460" s="309"/>
      <c r="Q1460" s="309"/>
      <c r="R1460" s="309"/>
      <c r="S1460" s="309"/>
      <c r="T1460" s="309"/>
      <c r="U1460" s="309"/>
      <c r="V1460" s="309"/>
      <c r="W1460" s="309"/>
      <c r="X1460" s="309"/>
      <c r="Y1460" s="309"/>
    </row>
    <row r="1461">
      <c r="A1461" s="266" t="s">
        <v>4544</v>
      </c>
      <c r="B1461" s="267">
        <v>1.8</v>
      </c>
      <c r="C1461" s="301">
        <f t="shared" si="1"/>
        <v>3.6</v>
      </c>
      <c r="D1461" s="302">
        <v>500.0</v>
      </c>
      <c r="E1461" s="302">
        <v>500.0</v>
      </c>
      <c r="F1461" s="302">
        <v>500.0</v>
      </c>
      <c r="G1461" s="302">
        <v>500.0</v>
      </c>
      <c r="H1461" s="303">
        <f t="shared" si="2"/>
        <v>2000</v>
      </c>
      <c r="I1461" s="304">
        <f t="shared" si="3"/>
        <v>6.56167979</v>
      </c>
      <c r="J1461" s="305">
        <f t="shared" si="4"/>
        <v>23.62204724</v>
      </c>
      <c r="K1461" s="306"/>
      <c r="L1461" s="307">
        <f t="shared" si="5"/>
        <v>23.62204724</v>
      </c>
      <c r="M1461" s="307">
        <f t="shared" si="6"/>
        <v>28.34645669</v>
      </c>
      <c r="N1461" s="308" t="s">
        <v>4544</v>
      </c>
      <c r="O1461" s="309"/>
      <c r="P1461" s="309"/>
      <c r="Q1461" s="309"/>
      <c r="R1461" s="309"/>
      <c r="S1461" s="309"/>
      <c r="T1461" s="309"/>
      <c r="U1461" s="309"/>
      <c r="V1461" s="309"/>
      <c r="W1461" s="309"/>
      <c r="X1461" s="309"/>
      <c r="Y1461" s="309"/>
    </row>
    <row r="1462">
      <c r="A1462" s="266" t="s">
        <v>4548</v>
      </c>
      <c r="B1462" s="267">
        <v>1.8</v>
      </c>
      <c r="C1462" s="301">
        <f t="shared" si="1"/>
        <v>3.6</v>
      </c>
      <c r="D1462" s="302">
        <v>500.0</v>
      </c>
      <c r="E1462" s="302">
        <v>500.0</v>
      </c>
      <c r="F1462" s="302">
        <v>500.0</v>
      </c>
      <c r="G1462" s="302">
        <v>500.0</v>
      </c>
      <c r="H1462" s="303">
        <f t="shared" si="2"/>
        <v>2000</v>
      </c>
      <c r="I1462" s="304">
        <f t="shared" si="3"/>
        <v>6.56167979</v>
      </c>
      <c r="J1462" s="305">
        <f t="shared" si="4"/>
        <v>23.62204724</v>
      </c>
      <c r="K1462" s="306"/>
      <c r="L1462" s="307">
        <f t="shared" si="5"/>
        <v>23.62204724</v>
      </c>
      <c r="M1462" s="307">
        <f t="shared" si="6"/>
        <v>28.34645669</v>
      </c>
      <c r="N1462" s="308" t="s">
        <v>4548</v>
      </c>
      <c r="O1462" s="309"/>
      <c r="P1462" s="309"/>
      <c r="Q1462" s="309"/>
      <c r="R1462" s="309"/>
      <c r="S1462" s="309"/>
      <c r="T1462" s="309"/>
      <c r="U1462" s="309"/>
      <c r="V1462" s="309"/>
      <c r="W1462" s="309"/>
      <c r="X1462" s="309"/>
      <c r="Y1462" s="309"/>
    </row>
    <row r="1463">
      <c r="A1463" s="266" t="s">
        <v>4551</v>
      </c>
      <c r="B1463" s="267">
        <v>1.8</v>
      </c>
      <c r="C1463" s="301">
        <f t="shared" si="1"/>
        <v>3.6</v>
      </c>
      <c r="D1463" s="302">
        <v>500.0</v>
      </c>
      <c r="E1463" s="302">
        <v>500.0</v>
      </c>
      <c r="F1463" s="302">
        <v>500.0</v>
      </c>
      <c r="G1463" s="302">
        <v>500.0</v>
      </c>
      <c r="H1463" s="303">
        <f t="shared" si="2"/>
        <v>2000</v>
      </c>
      <c r="I1463" s="304">
        <f t="shared" si="3"/>
        <v>6.56167979</v>
      </c>
      <c r="J1463" s="305">
        <f t="shared" si="4"/>
        <v>23.62204724</v>
      </c>
      <c r="K1463" s="306"/>
      <c r="L1463" s="307">
        <f t="shared" si="5"/>
        <v>23.62204724</v>
      </c>
      <c r="M1463" s="307">
        <f t="shared" si="6"/>
        <v>28.34645669</v>
      </c>
      <c r="N1463" s="308" t="s">
        <v>4551</v>
      </c>
      <c r="O1463" s="309"/>
      <c r="P1463" s="309"/>
      <c r="Q1463" s="309"/>
      <c r="R1463" s="309"/>
      <c r="S1463" s="309"/>
      <c r="T1463" s="309"/>
      <c r="U1463" s="309"/>
      <c r="V1463" s="309"/>
      <c r="W1463" s="309"/>
      <c r="X1463" s="309"/>
      <c r="Y1463" s="309"/>
    </row>
    <row r="1464">
      <c r="A1464" s="266" t="s">
        <v>4554</v>
      </c>
      <c r="B1464" s="267">
        <v>1.8</v>
      </c>
      <c r="C1464" s="301">
        <f t="shared" si="1"/>
        <v>3.6</v>
      </c>
      <c r="D1464" s="302">
        <v>500.0</v>
      </c>
      <c r="E1464" s="302">
        <v>500.0</v>
      </c>
      <c r="F1464" s="302">
        <v>500.0</v>
      </c>
      <c r="G1464" s="302">
        <v>500.0</v>
      </c>
      <c r="H1464" s="303">
        <f t="shared" si="2"/>
        <v>2000</v>
      </c>
      <c r="I1464" s="304">
        <f t="shared" si="3"/>
        <v>6.56167979</v>
      </c>
      <c r="J1464" s="305">
        <f t="shared" si="4"/>
        <v>23.62204724</v>
      </c>
      <c r="K1464" s="306"/>
      <c r="L1464" s="307">
        <f t="shared" si="5"/>
        <v>23.62204724</v>
      </c>
      <c r="M1464" s="307">
        <f t="shared" si="6"/>
        <v>28.34645669</v>
      </c>
      <c r="N1464" s="308" t="s">
        <v>4554</v>
      </c>
      <c r="O1464" s="309"/>
      <c r="P1464" s="309"/>
      <c r="Q1464" s="309"/>
      <c r="R1464" s="309"/>
      <c r="S1464" s="309"/>
      <c r="T1464" s="309"/>
      <c r="U1464" s="309"/>
      <c r="V1464" s="309"/>
      <c r="W1464" s="309"/>
      <c r="X1464" s="309"/>
      <c r="Y1464" s="309"/>
    </row>
    <row r="1465">
      <c r="A1465" s="266" t="s">
        <v>4556</v>
      </c>
      <c r="B1465" s="267">
        <v>1.8</v>
      </c>
      <c r="C1465" s="301">
        <f t="shared" si="1"/>
        <v>3.6</v>
      </c>
      <c r="D1465" s="302">
        <v>500.0</v>
      </c>
      <c r="E1465" s="302">
        <v>500.0</v>
      </c>
      <c r="F1465" s="302">
        <v>500.0</v>
      </c>
      <c r="G1465" s="302">
        <v>500.0</v>
      </c>
      <c r="H1465" s="303">
        <f t="shared" si="2"/>
        <v>2000</v>
      </c>
      <c r="I1465" s="304">
        <f t="shared" si="3"/>
        <v>6.56167979</v>
      </c>
      <c r="J1465" s="305">
        <f t="shared" si="4"/>
        <v>23.62204724</v>
      </c>
      <c r="K1465" s="306"/>
      <c r="L1465" s="307">
        <f t="shared" si="5"/>
        <v>23.62204724</v>
      </c>
      <c r="M1465" s="307">
        <f t="shared" si="6"/>
        <v>28.34645669</v>
      </c>
      <c r="N1465" s="308" t="s">
        <v>4556</v>
      </c>
      <c r="O1465" s="309"/>
      <c r="P1465" s="309"/>
      <c r="Q1465" s="309"/>
      <c r="R1465" s="309"/>
      <c r="S1465" s="309"/>
      <c r="T1465" s="309"/>
      <c r="U1465" s="309"/>
      <c r="V1465" s="309"/>
      <c r="W1465" s="309"/>
      <c r="X1465" s="309"/>
      <c r="Y1465" s="309"/>
    </row>
    <row r="1466">
      <c r="A1466" s="266" t="s">
        <v>4558</v>
      </c>
      <c r="B1466" s="267">
        <v>0.42</v>
      </c>
      <c r="C1466" s="301">
        <f t="shared" si="1"/>
        <v>0.84</v>
      </c>
      <c r="D1466" s="302">
        <v>500.0</v>
      </c>
      <c r="E1466" s="302">
        <v>500.0</v>
      </c>
      <c r="F1466" s="302">
        <v>500.0</v>
      </c>
      <c r="G1466" s="302">
        <v>500.0</v>
      </c>
      <c r="H1466" s="303">
        <f t="shared" si="2"/>
        <v>2000</v>
      </c>
      <c r="I1466" s="304">
        <f t="shared" si="3"/>
        <v>6.56167979</v>
      </c>
      <c r="J1466" s="305">
        <f t="shared" si="4"/>
        <v>5.511811024</v>
      </c>
      <c r="K1466" s="306"/>
      <c r="L1466" s="307">
        <f t="shared" si="5"/>
        <v>5.511811024</v>
      </c>
      <c r="M1466" s="307">
        <f t="shared" si="6"/>
        <v>6.614173228</v>
      </c>
      <c r="N1466" s="308" t="s">
        <v>4558</v>
      </c>
      <c r="O1466" s="309"/>
      <c r="P1466" s="309"/>
      <c r="Q1466" s="309"/>
      <c r="R1466" s="309"/>
      <c r="S1466" s="309"/>
      <c r="T1466" s="309"/>
      <c r="U1466" s="309"/>
      <c r="V1466" s="309"/>
      <c r="W1466" s="309"/>
      <c r="X1466" s="309"/>
      <c r="Y1466" s="309"/>
    </row>
    <row r="1467">
      <c r="A1467" s="266" t="s">
        <v>4564</v>
      </c>
      <c r="B1467" s="267">
        <v>0.45</v>
      </c>
      <c r="C1467" s="301">
        <f t="shared" si="1"/>
        <v>0.9</v>
      </c>
      <c r="D1467" s="302">
        <v>500.0</v>
      </c>
      <c r="E1467" s="302">
        <v>500.0</v>
      </c>
      <c r="F1467" s="302">
        <v>500.0</v>
      </c>
      <c r="G1467" s="302">
        <v>500.0</v>
      </c>
      <c r="H1467" s="303">
        <f t="shared" si="2"/>
        <v>2000</v>
      </c>
      <c r="I1467" s="304">
        <f t="shared" si="3"/>
        <v>6.56167979</v>
      </c>
      <c r="J1467" s="305">
        <f t="shared" si="4"/>
        <v>5.905511811</v>
      </c>
      <c r="K1467" s="306"/>
      <c r="L1467" s="307">
        <f t="shared" si="5"/>
        <v>5.905511811</v>
      </c>
      <c r="M1467" s="307">
        <f t="shared" si="6"/>
        <v>7.086614173</v>
      </c>
      <c r="N1467" s="308" t="s">
        <v>4564</v>
      </c>
      <c r="O1467" s="309"/>
      <c r="P1467" s="309"/>
      <c r="Q1467" s="309"/>
      <c r="R1467" s="309"/>
      <c r="S1467" s="309"/>
      <c r="T1467" s="309"/>
      <c r="U1467" s="309"/>
      <c r="V1467" s="309"/>
      <c r="W1467" s="309"/>
      <c r="X1467" s="309"/>
      <c r="Y1467" s="309"/>
    </row>
    <row r="1468">
      <c r="A1468" s="266" t="s">
        <v>4568</v>
      </c>
      <c r="B1468" s="267">
        <v>0.4</v>
      </c>
      <c r="C1468" s="301">
        <f t="shared" si="1"/>
        <v>0.8</v>
      </c>
      <c r="D1468" s="302">
        <v>500.0</v>
      </c>
      <c r="E1468" s="302">
        <v>500.0</v>
      </c>
      <c r="F1468" s="302">
        <v>500.0</v>
      </c>
      <c r="G1468" s="302">
        <v>500.0</v>
      </c>
      <c r="H1468" s="303">
        <f t="shared" si="2"/>
        <v>2000</v>
      </c>
      <c r="I1468" s="304">
        <f t="shared" si="3"/>
        <v>6.56167979</v>
      </c>
      <c r="J1468" s="305">
        <f t="shared" si="4"/>
        <v>5.249343832</v>
      </c>
      <c r="K1468" s="306"/>
      <c r="L1468" s="307">
        <f t="shared" si="5"/>
        <v>5.249343832</v>
      </c>
      <c r="M1468" s="307">
        <f t="shared" si="6"/>
        <v>6.299212598</v>
      </c>
      <c r="N1468" s="308" t="s">
        <v>4568</v>
      </c>
      <c r="O1468" s="309"/>
      <c r="P1468" s="309"/>
      <c r="Q1468" s="309"/>
      <c r="R1468" s="309"/>
      <c r="S1468" s="309"/>
      <c r="T1468" s="309"/>
      <c r="U1468" s="309"/>
      <c r="V1468" s="309"/>
      <c r="W1468" s="309"/>
      <c r="X1468" s="309"/>
      <c r="Y1468" s="309"/>
    </row>
    <row r="1469">
      <c r="A1469" s="266" t="s">
        <v>4572</v>
      </c>
      <c r="B1469" s="267">
        <v>0.32</v>
      </c>
      <c r="C1469" s="301">
        <f t="shared" si="1"/>
        <v>0.64</v>
      </c>
      <c r="D1469" s="302">
        <v>500.0</v>
      </c>
      <c r="E1469" s="302">
        <v>500.0</v>
      </c>
      <c r="F1469" s="302">
        <v>500.0</v>
      </c>
      <c r="G1469" s="302">
        <v>500.0</v>
      </c>
      <c r="H1469" s="303">
        <f t="shared" si="2"/>
        <v>2000</v>
      </c>
      <c r="I1469" s="304">
        <f t="shared" si="3"/>
        <v>6.56167979</v>
      </c>
      <c r="J1469" s="305">
        <f t="shared" si="4"/>
        <v>4.199475066</v>
      </c>
      <c r="K1469" s="306"/>
      <c r="L1469" s="307">
        <f t="shared" si="5"/>
        <v>4.199475066</v>
      </c>
      <c r="M1469" s="307">
        <f t="shared" si="6"/>
        <v>5.039370079</v>
      </c>
      <c r="N1469" s="308" t="s">
        <v>4572</v>
      </c>
      <c r="O1469" s="309"/>
      <c r="P1469" s="309"/>
      <c r="Q1469" s="309"/>
      <c r="R1469" s="309"/>
      <c r="S1469" s="309"/>
      <c r="T1469" s="309"/>
      <c r="U1469" s="309"/>
      <c r="V1469" s="309"/>
      <c r="W1469" s="309"/>
      <c r="X1469" s="309"/>
      <c r="Y1469" s="309"/>
    </row>
    <row r="1470">
      <c r="A1470" s="266" t="s">
        <v>4576</v>
      </c>
      <c r="B1470" s="267">
        <v>0.54</v>
      </c>
      <c r="C1470" s="301">
        <f t="shared" si="1"/>
        <v>1.08</v>
      </c>
      <c r="D1470" s="302">
        <v>500.0</v>
      </c>
      <c r="E1470" s="302">
        <v>500.0</v>
      </c>
      <c r="F1470" s="302">
        <v>500.0</v>
      </c>
      <c r="G1470" s="302">
        <v>500.0</v>
      </c>
      <c r="H1470" s="303">
        <f t="shared" si="2"/>
        <v>2000</v>
      </c>
      <c r="I1470" s="304">
        <f t="shared" si="3"/>
        <v>6.56167979</v>
      </c>
      <c r="J1470" s="305">
        <f t="shared" si="4"/>
        <v>7.086614173</v>
      </c>
      <c r="K1470" s="306"/>
      <c r="L1470" s="307">
        <f t="shared" si="5"/>
        <v>7.086614173</v>
      </c>
      <c r="M1470" s="307">
        <f t="shared" si="6"/>
        <v>8.503937008</v>
      </c>
      <c r="N1470" s="308" t="s">
        <v>4576</v>
      </c>
      <c r="O1470" s="309"/>
      <c r="P1470" s="309"/>
      <c r="Q1470" s="309"/>
      <c r="R1470" s="309"/>
      <c r="S1470" s="309"/>
      <c r="T1470" s="309"/>
      <c r="U1470" s="309"/>
      <c r="V1470" s="309"/>
      <c r="W1470" s="309"/>
      <c r="X1470" s="309"/>
      <c r="Y1470" s="309"/>
    </row>
    <row r="1471">
      <c r="A1471" s="266" t="s">
        <v>4580</v>
      </c>
      <c r="B1471" s="267">
        <v>0.54</v>
      </c>
      <c r="C1471" s="301">
        <f t="shared" si="1"/>
        <v>1.08</v>
      </c>
      <c r="D1471" s="302">
        <v>500.0</v>
      </c>
      <c r="E1471" s="302">
        <v>500.0</v>
      </c>
      <c r="F1471" s="302">
        <v>500.0</v>
      </c>
      <c r="G1471" s="302">
        <v>500.0</v>
      </c>
      <c r="H1471" s="303">
        <f t="shared" si="2"/>
        <v>2000</v>
      </c>
      <c r="I1471" s="304">
        <f t="shared" si="3"/>
        <v>6.56167979</v>
      </c>
      <c r="J1471" s="305">
        <f t="shared" si="4"/>
        <v>7.086614173</v>
      </c>
      <c r="K1471" s="306"/>
      <c r="L1471" s="307">
        <f t="shared" si="5"/>
        <v>7.086614173</v>
      </c>
      <c r="M1471" s="307">
        <f t="shared" si="6"/>
        <v>8.503937008</v>
      </c>
      <c r="N1471" s="308" t="s">
        <v>4580</v>
      </c>
      <c r="O1471" s="309"/>
      <c r="P1471" s="309"/>
      <c r="Q1471" s="309"/>
      <c r="R1471" s="309"/>
      <c r="S1471" s="309"/>
      <c r="T1471" s="309"/>
      <c r="U1471" s="309"/>
      <c r="V1471" s="309"/>
      <c r="W1471" s="309"/>
      <c r="X1471" s="309"/>
      <c r="Y1471" s="309"/>
    </row>
    <row r="1472">
      <c r="A1472" s="266" t="s">
        <v>4584</v>
      </c>
      <c r="B1472" s="267">
        <v>0.54</v>
      </c>
      <c r="C1472" s="301">
        <f t="shared" si="1"/>
        <v>1.08</v>
      </c>
      <c r="D1472" s="302">
        <v>500.0</v>
      </c>
      <c r="E1472" s="302">
        <v>500.0</v>
      </c>
      <c r="F1472" s="302">
        <v>500.0</v>
      </c>
      <c r="G1472" s="302">
        <v>500.0</v>
      </c>
      <c r="H1472" s="303">
        <f t="shared" si="2"/>
        <v>2000</v>
      </c>
      <c r="I1472" s="304">
        <f t="shared" si="3"/>
        <v>6.56167979</v>
      </c>
      <c r="J1472" s="305">
        <f t="shared" si="4"/>
        <v>7.086614173</v>
      </c>
      <c r="K1472" s="306"/>
      <c r="L1472" s="307">
        <f t="shared" si="5"/>
        <v>7.086614173</v>
      </c>
      <c r="M1472" s="307">
        <f t="shared" si="6"/>
        <v>8.503937008</v>
      </c>
      <c r="N1472" s="308" t="s">
        <v>4584</v>
      </c>
      <c r="O1472" s="309"/>
      <c r="P1472" s="309"/>
      <c r="Q1472" s="309"/>
      <c r="R1472" s="309"/>
      <c r="S1472" s="309"/>
      <c r="T1472" s="309"/>
      <c r="U1472" s="309"/>
      <c r="V1472" s="309"/>
      <c r="W1472" s="309"/>
      <c r="X1472" s="309"/>
      <c r="Y1472" s="309"/>
    </row>
    <row r="1473">
      <c r="A1473" s="266" t="s">
        <v>4588</v>
      </c>
      <c r="B1473" s="267">
        <v>0.86</v>
      </c>
      <c r="C1473" s="301">
        <f t="shared" si="1"/>
        <v>1.72</v>
      </c>
      <c r="D1473" s="302">
        <v>500.0</v>
      </c>
      <c r="E1473" s="302">
        <v>500.0</v>
      </c>
      <c r="F1473" s="302">
        <v>500.0</v>
      </c>
      <c r="G1473" s="302">
        <v>500.0</v>
      </c>
      <c r="H1473" s="303">
        <f t="shared" si="2"/>
        <v>2000</v>
      </c>
      <c r="I1473" s="304">
        <f t="shared" si="3"/>
        <v>6.56167979</v>
      </c>
      <c r="J1473" s="305">
        <f t="shared" si="4"/>
        <v>11.28608924</v>
      </c>
      <c r="K1473" s="306"/>
      <c r="L1473" s="307">
        <f t="shared" si="5"/>
        <v>11.28608924</v>
      </c>
      <c r="M1473" s="307">
        <f t="shared" si="6"/>
        <v>13.54330709</v>
      </c>
      <c r="N1473" s="308" t="s">
        <v>4588</v>
      </c>
      <c r="O1473" s="309"/>
      <c r="P1473" s="309"/>
      <c r="Q1473" s="309"/>
      <c r="R1473" s="309"/>
      <c r="S1473" s="309"/>
      <c r="T1473" s="309"/>
      <c r="U1473" s="309"/>
      <c r="V1473" s="309"/>
      <c r="W1473" s="309"/>
      <c r="X1473" s="309"/>
      <c r="Y1473" s="309"/>
    </row>
    <row r="1474">
      <c r="A1474" s="266" t="s">
        <v>4593</v>
      </c>
      <c r="B1474" s="267">
        <v>0.86</v>
      </c>
      <c r="C1474" s="301">
        <f t="shared" si="1"/>
        <v>1.72</v>
      </c>
      <c r="D1474" s="302">
        <v>500.0</v>
      </c>
      <c r="E1474" s="302">
        <v>500.0</v>
      </c>
      <c r="F1474" s="302">
        <v>500.0</v>
      </c>
      <c r="G1474" s="302">
        <v>500.0</v>
      </c>
      <c r="H1474" s="303">
        <f t="shared" si="2"/>
        <v>2000</v>
      </c>
      <c r="I1474" s="304">
        <f t="shared" si="3"/>
        <v>6.56167979</v>
      </c>
      <c r="J1474" s="305">
        <f t="shared" si="4"/>
        <v>11.28608924</v>
      </c>
      <c r="K1474" s="306"/>
      <c r="L1474" s="307">
        <f t="shared" si="5"/>
        <v>11.28608924</v>
      </c>
      <c r="M1474" s="307">
        <f t="shared" si="6"/>
        <v>13.54330709</v>
      </c>
      <c r="N1474" s="308" t="s">
        <v>4593</v>
      </c>
      <c r="O1474" s="309"/>
      <c r="P1474" s="309"/>
      <c r="Q1474" s="309"/>
      <c r="R1474" s="309"/>
      <c r="S1474" s="309"/>
      <c r="T1474" s="309"/>
      <c r="U1474" s="309"/>
      <c r="V1474" s="309"/>
      <c r="W1474" s="309"/>
      <c r="X1474" s="309"/>
      <c r="Y1474" s="309"/>
    </row>
    <row r="1475">
      <c r="A1475" s="266" t="s">
        <v>4597</v>
      </c>
      <c r="B1475" s="267">
        <v>0.86</v>
      </c>
      <c r="C1475" s="301">
        <f t="shared" si="1"/>
        <v>1.72</v>
      </c>
      <c r="D1475" s="302">
        <v>500.0</v>
      </c>
      <c r="E1475" s="302">
        <v>500.0</v>
      </c>
      <c r="F1475" s="302">
        <v>500.0</v>
      </c>
      <c r="G1475" s="302">
        <v>500.0</v>
      </c>
      <c r="H1475" s="303">
        <f t="shared" si="2"/>
        <v>2000</v>
      </c>
      <c r="I1475" s="304">
        <f t="shared" si="3"/>
        <v>6.56167979</v>
      </c>
      <c r="J1475" s="305">
        <f t="shared" si="4"/>
        <v>11.28608924</v>
      </c>
      <c r="K1475" s="306"/>
      <c r="L1475" s="307">
        <f t="shared" si="5"/>
        <v>11.28608924</v>
      </c>
      <c r="M1475" s="307">
        <f t="shared" si="6"/>
        <v>13.54330709</v>
      </c>
      <c r="N1475" s="308" t="s">
        <v>4597</v>
      </c>
      <c r="O1475" s="309"/>
      <c r="P1475" s="309"/>
      <c r="Q1475" s="309"/>
      <c r="R1475" s="309"/>
      <c r="S1475" s="309"/>
      <c r="T1475" s="309"/>
      <c r="U1475" s="309"/>
      <c r="V1475" s="309"/>
      <c r="W1475" s="309"/>
      <c r="X1475" s="309"/>
      <c r="Y1475" s="309"/>
    </row>
    <row r="1476">
      <c r="A1476" s="266" t="s">
        <v>4601</v>
      </c>
      <c r="B1476" s="267">
        <v>0.86</v>
      </c>
      <c r="C1476" s="301">
        <f t="shared" si="1"/>
        <v>1.72</v>
      </c>
      <c r="D1476" s="302">
        <v>500.0</v>
      </c>
      <c r="E1476" s="302">
        <v>500.0</v>
      </c>
      <c r="F1476" s="302">
        <v>500.0</v>
      </c>
      <c r="G1476" s="302">
        <v>500.0</v>
      </c>
      <c r="H1476" s="303">
        <f t="shared" si="2"/>
        <v>2000</v>
      </c>
      <c r="I1476" s="304">
        <f t="shared" si="3"/>
        <v>6.56167979</v>
      </c>
      <c r="J1476" s="305">
        <f t="shared" si="4"/>
        <v>11.28608924</v>
      </c>
      <c r="K1476" s="306"/>
      <c r="L1476" s="307">
        <f t="shared" si="5"/>
        <v>11.28608924</v>
      </c>
      <c r="M1476" s="307">
        <f t="shared" si="6"/>
        <v>13.54330709</v>
      </c>
      <c r="N1476" s="308" t="s">
        <v>4601</v>
      </c>
      <c r="O1476" s="309"/>
      <c r="P1476" s="309"/>
      <c r="Q1476" s="309"/>
      <c r="R1476" s="309"/>
      <c r="S1476" s="309"/>
      <c r="T1476" s="309"/>
      <c r="U1476" s="309"/>
      <c r="V1476" s="309"/>
      <c r="W1476" s="309"/>
      <c r="X1476" s="309"/>
      <c r="Y1476" s="309"/>
    </row>
    <row r="1477">
      <c r="A1477" s="266" t="s">
        <v>4605</v>
      </c>
      <c r="B1477" s="267">
        <v>0.86</v>
      </c>
      <c r="C1477" s="301">
        <f t="shared" si="1"/>
        <v>1.72</v>
      </c>
      <c r="D1477" s="302">
        <v>500.0</v>
      </c>
      <c r="E1477" s="302">
        <v>500.0</v>
      </c>
      <c r="F1477" s="302">
        <v>500.0</v>
      </c>
      <c r="G1477" s="302">
        <v>500.0</v>
      </c>
      <c r="H1477" s="303">
        <f t="shared" si="2"/>
        <v>2000</v>
      </c>
      <c r="I1477" s="304">
        <f t="shared" si="3"/>
        <v>6.56167979</v>
      </c>
      <c r="J1477" s="305">
        <f t="shared" si="4"/>
        <v>11.28608924</v>
      </c>
      <c r="K1477" s="306"/>
      <c r="L1477" s="307">
        <f t="shared" si="5"/>
        <v>11.28608924</v>
      </c>
      <c r="M1477" s="307">
        <f t="shared" si="6"/>
        <v>13.54330709</v>
      </c>
      <c r="N1477" s="308" t="s">
        <v>4605</v>
      </c>
      <c r="O1477" s="309"/>
      <c r="P1477" s="309"/>
      <c r="Q1477" s="309"/>
      <c r="R1477" s="309"/>
      <c r="S1477" s="309"/>
      <c r="T1477" s="309"/>
      <c r="U1477" s="309"/>
      <c r="V1477" s="309"/>
      <c r="W1477" s="309"/>
      <c r="X1477" s="309"/>
      <c r="Y1477" s="309"/>
    </row>
    <row r="1478">
      <c r="A1478" s="266" t="s">
        <v>4609</v>
      </c>
      <c r="B1478" s="267">
        <v>0.86</v>
      </c>
      <c r="C1478" s="301">
        <f t="shared" si="1"/>
        <v>1.72</v>
      </c>
      <c r="D1478" s="302">
        <v>500.0</v>
      </c>
      <c r="E1478" s="302">
        <v>500.0</v>
      </c>
      <c r="F1478" s="302">
        <v>500.0</v>
      </c>
      <c r="G1478" s="302">
        <v>500.0</v>
      </c>
      <c r="H1478" s="303">
        <f t="shared" si="2"/>
        <v>2000</v>
      </c>
      <c r="I1478" s="304">
        <f t="shared" si="3"/>
        <v>6.56167979</v>
      </c>
      <c r="J1478" s="305">
        <f t="shared" si="4"/>
        <v>11.28608924</v>
      </c>
      <c r="K1478" s="306"/>
      <c r="L1478" s="307">
        <f t="shared" si="5"/>
        <v>11.28608924</v>
      </c>
      <c r="M1478" s="307">
        <f t="shared" si="6"/>
        <v>13.54330709</v>
      </c>
      <c r="N1478" s="308" t="s">
        <v>4609</v>
      </c>
      <c r="O1478" s="309"/>
      <c r="P1478" s="309"/>
      <c r="Q1478" s="309"/>
      <c r="R1478" s="309"/>
      <c r="S1478" s="309"/>
      <c r="T1478" s="309"/>
      <c r="U1478" s="309"/>
      <c r="V1478" s="309"/>
      <c r="W1478" s="309"/>
      <c r="X1478" s="309"/>
      <c r="Y1478" s="309"/>
    </row>
    <row r="1479">
      <c r="A1479" s="266" t="s">
        <v>4613</v>
      </c>
      <c r="B1479" s="267">
        <v>0.86</v>
      </c>
      <c r="C1479" s="301">
        <f t="shared" si="1"/>
        <v>1.72</v>
      </c>
      <c r="D1479" s="302">
        <v>500.0</v>
      </c>
      <c r="E1479" s="302">
        <v>500.0</v>
      </c>
      <c r="F1479" s="302">
        <v>500.0</v>
      </c>
      <c r="G1479" s="302">
        <v>500.0</v>
      </c>
      <c r="H1479" s="303">
        <f t="shared" si="2"/>
        <v>2000</v>
      </c>
      <c r="I1479" s="304">
        <f t="shared" si="3"/>
        <v>6.56167979</v>
      </c>
      <c r="J1479" s="305">
        <f t="shared" si="4"/>
        <v>11.28608924</v>
      </c>
      <c r="K1479" s="306"/>
      <c r="L1479" s="307">
        <f t="shared" si="5"/>
        <v>11.28608924</v>
      </c>
      <c r="M1479" s="307">
        <f t="shared" si="6"/>
        <v>13.54330709</v>
      </c>
      <c r="N1479" s="308" t="s">
        <v>4613</v>
      </c>
      <c r="O1479" s="309"/>
      <c r="P1479" s="309"/>
      <c r="Q1479" s="309"/>
      <c r="R1479" s="309"/>
      <c r="S1479" s="309"/>
      <c r="T1479" s="309"/>
      <c r="U1479" s="309"/>
      <c r="V1479" s="309"/>
      <c r="W1479" s="309"/>
      <c r="X1479" s="309"/>
      <c r="Y1479" s="309"/>
    </row>
    <row r="1480">
      <c r="A1480" s="266" t="s">
        <v>4617</v>
      </c>
      <c r="B1480" s="267">
        <v>0.86</v>
      </c>
      <c r="C1480" s="301">
        <f t="shared" si="1"/>
        <v>1.72</v>
      </c>
      <c r="D1480" s="302">
        <v>500.0</v>
      </c>
      <c r="E1480" s="302">
        <v>500.0</v>
      </c>
      <c r="F1480" s="302">
        <v>500.0</v>
      </c>
      <c r="G1480" s="302">
        <v>500.0</v>
      </c>
      <c r="H1480" s="303">
        <f t="shared" si="2"/>
        <v>2000</v>
      </c>
      <c r="I1480" s="304">
        <f t="shared" si="3"/>
        <v>6.56167979</v>
      </c>
      <c r="J1480" s="305">
        <f t="shared" si="4"/>
        <v>11.28608924</v>
      </c>
      <c r="K1480" s="306"/>
      <c r="L1480" s="307">
        <f t="shared" si="5"/>
        <v>11.28608924</v>
      </c>
      <c r="M1480" s="307">
        <f t="shared" si="6"/>
        <v>13.54330709</v>
      </c>
      <c r="N1480" s="308" t="s">
        <v>4617</v>
      </c>
      <c r="O1480" s="309"/>
      <c r="P1480" s="309"/>
      <c r="Q1480" s="309"/>
      <c r="R1480" s="309"/>
      <c r="S1480" s="309"/>
      <c r="T1480" s="309"/>
      <c r="U1480" s="309"/>
      <c r="V1480" s="309"/>
      <c r="W1480" s="309"/>
      <c r="X1480" s="309"/>
      <c r="Y1480" s="309"/>
    </row>
    <row r="1481">
      <c r="A1481" s="266" t="s">
        <v>4621</v>
      </c>
      <c r="B1481" s="267">
        <v>1.2</v>
      </c>
      <c r="C1481" s="301">
        <f t="shared" si="1"/>
        <v>2.4</v>
      </c>
      <c r="D1481" s="302">
        <v>500.0</v>
      </c>
      <c r="E1481" s="302">
        <v>500.0</v>
      </c>
      <c r="F1481" s="302">
        <v>500.0</v>
      </c>
      <c r="G1481" s="302">
        <v>500.0</v>
      </c>
      <c r="H1481" s="303">
        <f t="shared" si="2"/>
        <v>2000</v>
      </c>
      <c r="I1481" s="304">
        <f t="shared" si="3"/>
        <v>6.56167979</v>
      </c>
      <c r="J1481" s="305">
        <f t="shared" si="4"/>
        <v>15.7480315</v>
      </c>
      <c r="K1481" s="306"/>
      <c r="L1481" s="307">
        <f t="shared" si="5"/>
        <v>15.7480315</v>
      </c>
      <c r="M1481" s="307">
        <f t="shared" si="6"/>
        <v>18.8976378</v>
      </c>
      <c r="N1481" s="308" t="s">
        <v>4621</v>
      </c>
      <c r="O1481" s="309"/>
      <c r="P1481" s="309"/>
      <c r="Q1481" s="309"/>
      <c r="R1481" s="309"/>
      <c r="S1481" s="309"/>
      <c r="T1481" s="309"/>
      <c r="U1481" s="309"/>
      <c r="V1481" s="309"/>
      <c r="W1481" s="309"/>
      <c r="X1481" s="309"/>
      <c r="Y1481" s="309"/>
    </row>
    <row r="1482">
      <c r="A1482" s="266" t="s">
        <v>4624</v>
      </c>
      <c r="B1482" s="267">
        <v>1.2</v>
      </c>
      <c r="C1482" s="301">
        <f t="shared" si="1"/>
        <v>2.4</v>
      </c>
      <c r="D1482" s="302">
        <v>500.0</v>
      </c>
      <c r="E1482" s="302">
        <v>500.0</v>
      </c>
      <c r="F1482" s="302">
        <v>500.0</v>
      </c>
      <c r="G1482" s="302">
        <v>500.0</v>
      </c>
      <c r="H1482" s="303">
        <f t="shared" si="2"/>
        <v>2000</v>
      </c>
      <c r="I1482" s="304">
        <f t="shared" si="3"/>
        <v>6.56167979</v>
      </c>
      <c r="J1482" s="305">
        <f t="shared" si="4"/>
        <v>15.7480315</v>
      </c>
      <c r="K1482" s="306"/>
      <c r="L1482" s="307">
        <f t="shared" si="5"/>
        <v>15.7480315</v>
      </c>
      <c r="M1482" s="307">
        <f t="shared" si="6"/>
        <v>18.8976378</v>
      </c>
      <c r="N1482" s="308" t="s">
        <v>4624</v>
      </c>
      <c r="O1482" s="309"/>
      <c r="P1482" s="309"/>
      <c r="Q1482" s="309"/>
      <c r="R1482" s="309"/>
      <c r="S1482" s="309"/>
      <c r="T1482" s="309"/>
      <c r="U1482" s="309"/>
      <c r="V1482" s="309"/>
      <c r="W1482" s="309"/>
      <c r="X1482" s="309"/>
      <c r="Y1482" s="309"/>
    </row>
    <row r="1483">
      <c r="A1483" s="266" t="s">
        <v>4628</v>
      </c>
      <c r="B1483" s="267">
        <v>1.2</v>
      </c>
      <c r="C1483" s="301">
        <f t="shared" si="1"/>
        <v>2.4</v>
      </c>
      <c r="D1483" s="302">
        <v>500.0</v>
      </c>
      <c r="E1483" s="302">
        <v>500.0</v>
      </c>
      <c r="F1483" s="302">
        <v>500.0</v>
      </c>
      <c r="G1483" s="302">
        <v>500.0</v>
      </c>
      <c r="H1483" s="303">
        <f t="shared" si="2"/>
        <v>2000</v>
      </c>
      <c r="I1483" s="304">
        <f t="shared" si="3"/>
        <v>6.56167979</v>
      </c>
      <c r="J1483" s="305">
        <f t="shared" si="4"/>
        <v>15.7480315</v>
      </c>
      <c r="K1483" s="306"/>
      <c r="L1483" s="307">
        <f t="shared" si="5"/>
        <v>15.7480315</v>
      </c>
      <c r="M1483" s="307">
        <f t="shared" si="6"/>
        <v>18.8976378</v>
      </c>
      <c r="N1483" s="308" t="s">
        <v>4628</v>
      </c>
      <c r="O1483" s="309"/>
      <c r="P1483" s="309"/>
      <c r="Q1483" s="309"/>
      <c r="R1483" s="309"/>
      <c r="S1483" s="309"/>
      <c r="T1483" s="309"/>
      <c r="U1483" s="309"/>
      <c r="V1483" s="309"/>
      <c r="W1483" s="309"/>
      <c r="X1483" s="309"/>
      <c r="Y1483" s="309"/>
    </row>
    <row r="1484">
      <c r="A1484" s="223"/>
      <c r="B1484" s="170"/>
      <c r="C1484" s="317"/>
      <c r="D1484" s="318"/>
      <c r="E1484" s="318"/>
      <c r="F1484" s="318"/>
      <c r="G1484" s="318"/>
      <c r="H1484" s="319"/>
      <c r="I1484" s="320"/>
      <c r="J1484" s="321"/>
      <c r="K1484" s="322"/>
      <c r="L1484" s="323"/>
      <c r="M1484" s="323"/>
      <c r="N1484" s="324"/>
      <c r="O1484" s="309"/>
      <c r="P1484" s="309"/>
      <c r="Q1484" s="309"/>
      <c r="R1484" s="309"/>
      <c r="S1484" s="309"/>
      <c r="T1484" s="309"/>
      <c r="U1484" s="309"/>
      <c r="V1484" s="309"/>
      <c r="W1484" s="309"/>
      <c r="X1484" s="309"/>
      <c r="Y1484" s="309"/>
    </row>
    <row r="1485">
      <c r="A1485" s="223"/>
      <c r="B1485" s="170"/>
      <c r="C1485" s="317"/>
      <c r="D1485" s="318"/>
      <c r="E1485" s="318"/>
      <c r="F1485" s="318"/>
      <c r="G1485" s="318"/>
      <c r="H1485" s="319"/>
      <c r="I1485" s="320"/>
      <c r="J1485" s="321"/>
      <c r="K1485" s="322"/>
      <c r="L1485" s="323"/>
      <c r="M1485" s="323"/>
      <c r="N1485" s="324"/>
      <c r="O1485" s="309"/>
      <c r="P1485" s="309"/>
      <c r="Q1485" s="309"/>
      <c r="R1485" s="309"/>
      <c r="S1485" s="309"/>
      <c r="T1485" s="309"/>
      <c r="U1485" s="309"/>
      <c r="V1485" s="309"/>
      <c r="W1485" s="309"/>
      <c r="X1485" s="309"/>
      <c r="Y1485" s="309"/>
    </row>
    <row r="1486">
      <c r="A1486" s="223"/>
      <c r="B1486" s="170"/>
      <c r="C1486" s="317"/>
      <c r="D1486" s="318"/>
      <c r="E1486" s="318"/>
      <c r="F1486" s="318"/>
      <c r="G1486" s="318"/>
      <c r="H1486" s="319"/>
      <c r="I1486" s="320"/>
      <c r="J1486" s="321"/>
      <c r="K1486" s="322"/>
      <c r="L1486" s="323"/>
      <c r="M1486" s="323"/>
      <c r="N1486" s="324"/>
      <c r="O1486" s="309"/>
      <c r="P1486" s="309"/>
      <c r="Q1486" s="309"/>
      <c r="R1486" s="309"/>
      <c r="S1486" s="309"/>
      <c r="T1486" s="309"/>
      <c r="U1486" s="309"/>
      <c r="V1486" s="309"/>
      <c r="W1486" s="309"/>
      <c r="X1486" s="309"/>
      <c r="Y1486" s="309"/>
    </row>
    <row r="1487">
      <c r="A1487" s="223"/>
      <c r="B1487" s="170"/>
      <c r="C1487" s="317"/>
      <c r="D1487" s="318"/>
      <c r="E1487" s="318"/>
      <c r="F1487" s="318"/>
      <c r="G1487" s="318"/>
      <c r="H1487" s="319"/>
      <c r="I1487" s="320"/>
      <c r="J1487" s="321"/>
      <c r="K1487" s="322"/>
      <c r="L1487" s="323"/>
      <c r="M1487" s="323"/>
      <c r="N1487" s="324"/>
      <c r="O1487" s="309"/>
      <c r="P1487" s="309"/>
      <c r="Q1487" s="309"/>
      <c r="R1487" s="309"/>
      <c r="S1487" s="309"/>
      <c r="T1487" s="309"/>
      <c r="U1487" s="309"/>
      <c r="V1487" s="309"/>
      <c r="W1487" s="309"/>
      <c r="X1487" s="309"/>
      <c r="Y1487" s="309"/>
    </row>
    <row r="1488">
      <c r="A1488" s="223"/>
      <c r="B1488" s="170"/>
      <c r="C1488" s="317"/>
      <c r="D1488" s="318"/>
      <c r="E1488" s="318"/>
      <c r="F1488" s="318"/>
      <c r="G1488" s="318"/>
      <c r="H1488" s="319"/>
      <c r="I1488" s="320"/>
      <c r="J1488" s="321"/>
      <c r="K1488" s="322"/>
      <c r="L1488" s="323"/>
      <c r="M1488" s="323"/>
      <c r="N1488" s="324"/>
      <c r="O1488" s="309"/>
      <c r="P1488" s="309"/>
      <c r="Q1488" s="309"/>
      <c r="R1488" s="309"/>
      <c r="S1488" s="309"/>
      <c r="T1488" s="309"/>
      <c r="U1488" s="309"/>
      <c r="V1488" s="309"/>
      <c r="W1488" s="309"/>
      <c r="X1488" s="309"/>
      <c r="Y1488" s="309"/>
    </row>
    <row r="1489">
      <c r="A1489" s="223"/>
      <c r="B1489" s="170"/>
      <c r="C1489" s="317"/>
      <c r="D1489" s="318"/>
      <c r="E1489" s="318"/>
      <c r="F1489" s="318"/>
      <c r="G1489" s="318"/>
      <c r="H1489" s="319"/>
      <c r="I1489" s="320"/>
      <c r="J1489" s="321"/>
      <c r="K1489" s="322"/>
      <c r="L1489" s="323"/>
      <c r="M1489" s="323"/>
      <c r="N1489" s="324"/>
      <c r="O1489" s="309"/>
      <c r="P1489" s="309"/>
      <c r="Q1489" s="309"/>
      <c r="R1489" s="309"/>
      <c r="S1489" s="309"/>
      <c r="T1489" s="309"/>
      <c r="U1489" s="309"/>
      <c r="V1489" s="309"/>
      <c r="W1489" s="309"/>
      <c r="X1489" s="309"/>
      <c r="Y1489" s="309"/>
    </row>
    <row r="1490">
      <c r="A1490" s="223"/>
      <c r="B1490" s="170"/>
      <c r="C1490" s="317"/>
      <c r="D1490" s="318"/>
      <c r="E1490" s="318"/>
      <c r="F1490" s="318"/>
      <c r="G1490" s="318"/>
      <c r="H1490" s="319"/>
      <c r="I1490" s="320"/>
      <c r="J1490" s="321"/>
      <c r="K1490" s="322"/>
      <c r="L1490" s="323"/>
      <c r="M1490" s="323"/>
      <c r="N1490" s="324"/>
      <c r="O1490" s="309"/>
      <c r="P1490" s="309"/>
      <c r="Q1490" s="309"/>
      <c r="R1490" s="309"/>
      <c r="S1490" s="309"/>
      <c r="T1490" s="309"/>
      <c r="U1490" s="309"/>
      <c r="V1490" s="309"/>
      <c r="W1490" s="309"/>
      <c r="X1490" s="309"/>
      <c r="Y1490" s="309"/>
    </row>
    <row r="1491">
      <c r="A1491" s="223"/>
      <c r="B1491" s="170"/>
      <c r="C1491" s="317"/>
      <c r="D1491" s="318"/>
      <c r="E1491" s="318"/>
      <c r="F1491" s="318"/>
      <c r="G1491" s="318"/>
      <c r="H1491" s="319"/>
      <c r="I1491" s="320"/>
      <c r="J1491" s="321"/>
      <c r="K1491" s="322"/>
      <c r="L1491" s="323"/>
      <c r="M1491" s="323"/>
      <c r="N1491" s="324"/>
      <c r="O1491" s="309"/>
      <c r="P1491" s="309"/>
      <c r="Q1491" s="309"/>
      <c r="R1491" s="309"/>
      <c r="S1491" s="309"/>
      <c r="T1491" s="309"/>
      <c r="U1491" s="309"/>
      <c r="V1491" s="309"/>
      <c r="W1491" s="309"/>
      <c r="X1491" s="309"/>
      <c r="Y1491" s="309"/>
    </row>
    <row r="1492">
      <c r="A1492" s="223"/>
      <c r="B1492" s="170"/>
      <c r="C1492" s="317"/>
      <c r="D1492" s="318"/>
      <c r="E1492" s="318"/>
      <c r="F1492" s="318"/>
      <c r="G1492" s="318"/>
      <c r="H1492" s="319"/>
      <c r="I1492" s="320"/>
      <c r="J1492" s="321"/>
      <c r="K1492" s="322"/>
      <c r="L1492" s="323"/>
      <c r="M1492" s="323"/>
      <c r="N1492" s="324"/>
      <c r="O1492" s="309"/>
      <c r="P1492" s="309"/>
      <c r="Q1492" s="309"/>
      <c r="R1492" s="309"/>
      <c r="S1492" s="309"/>
      <c r="T1492" s="309"/>
      <c r="U1492" s="309"/>
      <c r="V1492" s="309"/>
      <c r="W1492" s="309"/>
      <c r="X1492" s="309"/>
      <c r="Y1492" s="309"/>
    </row>
    <row r="1493">
      <c r="A1493" s="223"/>
      <c r="B1493" s="170"/>
      <c r="C1493" s="317"/>
      <c r="D1493" s="318"/>
      <c r="E1493" s="318"/>
      <c r="F1493" s="318"/>
      <c r="G1493" s="318"/>
      <c r="H1493" s="319"/>
      <c r="I1493" s="320"/>
      <c r="J1493" s="321"/>
      <c r="K1493" s="322"/>
      <c r="L1493" s="323"/>
      <c r="M1493" s="323"/>
      <c r="N1493" s="324"/>
      <c r="O1493" s="309"/>
      <c r="P1493" s="309"/>
      <c r="Q1493" s="309"/>
      <c r="R1493" s="309"/>
      <c r="S1493" s="309"/>
      <c r="T1493" s="309"/>
      <c r="U1493" s="309"/>
      <c r="V1493" s="309"/>
      <c r="W1493" s="309"/>
      <c r="X1493" s="309"/>
      <c r="Y1493" s="309"/>
    </row>
    <row r="1494">
      <c r="A1494" s="223"/>
      <c r="B1494" s="170"/>
      <c r="C1494" s="317"/>
      <c r="D1494" s="318"/>
      <c r="E1494" s="318"/>
      <c r="F1494" s="318"/>
      <c r="G1494" s="318"/>
      <c r="H1494" s="319"/>
      <c r="I1494" s="320"/>
      <c r="J1494" s="321"/>
      <c r="K1494" s="322"/>
      <c r="L1494" s="323"/>
      <c r="M1494" s="323"/>
      <c r="N1494" s="324"/>
      <c r="O1494" s="309"/>
      <c r="P1494" s="309"/>
      <c r="Q1494" s="309"/>
      <c r="R1494" s="309"/>
      <c r="S1494" s="309"/>
      <c r="T1494" s="309"/>
      <c r="U1494" s="309"/>
      <c r="V1494" s="309"/>
      <c r="W1494" s="309"/>
      <c r="X1494" s="309"/>
      <c r="Y1494" s="309"/>
    </row>
    <row r="1495">
      <c r="A1495" s="223"/>
      <c r="B1495" s="170"/>
      <c r="C1495" s="317"/>
      <c r="D1495" s="318"/>
      <c r="E1495" s="318"/>
      <c r="F1495" s="318"/>
      <c r="G1495" s="318"/>
      <c r="H1495" s="319"/>
      <c r="I1495" s="320"/>
      <c r="J1495" s="321"/>
      <c r="K1495" s="322"/>
      <c r="L1495" s="323"/>
      <c r="M1495" s="323"/>
      <c r="N1495" s="324"/>
      <c r="O1495" s="309"/>
      <c r="P1495" s="309"/>
      <c r="Q1495" s="309"/>
      <c r="R1495" s="309"/>
      <c r="S1495" s="309"/>
      <c r="T1495" s="309"/>
      <c r="U1495" s="309"/>
      <c r="V1495" s="309"/>
      <c r="W1495" s="309"/>
      <c r="X1495" s="309"/>
      <c r="Y1495" s="309"/>
    </row>
    <row r="1496">
      <c r="A1496" s="223"/>
      <c r="B1496" s="170"/>
      <c r="C1496" s="317"/>
      <c r="D1496" s="318"/>
      <c r="E1496" s="318"/>
      <c r="F1496" s="318"/>
      <c r="G1496" s="318"/>
      <c r="H1496" s="319"/>
      <c r="I1496" s="320"/>
      <c r="J1496" s="321"/>
      <c r="K1496" s="322"/>
      <c r="L1496" s="323"/>
      <c r="M1496" s="323"/>
      <c r="N1496" s="324"/>
      <c r="O1496" s="309"/>
      <c r="P1496" s="309"/>
      <c r="Q1496" s="309"/>
      <c r="R1496" s="309"/>
      <c r="S1496" s="309"/>
      <c r="T1496" s="309"/>
      <c r="U1496" s="309"/>
      <c r="V1496" s="309"/>
      <c r="W1496" s="309"/>
      <c r="X1496" s="309"/>
      <c r="Y1496" s="309"/>
    </row>
    <row r="1497">
      <c r="A1497" s="223"/>
      <c r="B1497" s="170"/>
      <c r="C1497" s="317"/>
      <c r="D1497" s="318"/>
      <c r="E1497" s="318"/>
      <c r="F1497" s="318"/>
      <c r="G1497" s="318"/>
      <c r="H1497" s="319"/>
      <c r="I1497" s="320"/>
      <c r="J1497" s="321"/>
      <c r="K1497" s="322"/>
      <c r="L1497" s="323"/>
      <c r="M1497" s="323"/>
      <c r="N1497" s="324"/>
      <c r="O1497" s="309"/>
      <c r="P1497" s="309"/>
      <c r="Q1497" s="309"/>
      <c r="R1497" s="309"/>
      <c r="S1497" s="309"/>
      <c r="T1497" s="309"/>
      <c r="U1497" s="309"/>
      <c r="V1497" s="309"/>
      <c r="W1497" s="309"/>
      <c r="X1497" s="309"/>
      <c r="Y1497" s="309"/>
    </row>
    <row r="1498">
      <c r="A1498" s="223"/>
      <c r="B1498" s="170"/>
      <c r="C1498" s="317"/>
      <c r="D1498" s="318"/>
      <c r="E1498" s="318"/>
      <c r="F1498" s="318"/>
      <c r="G1498" s="318"/>
      <c r="H1498" s="319"/>
      <c r="I1498" s="320"/>
      <c r="J1498" s="321"/>
      <c r="K1498" s="322"/>
      <c r="L1498" s="323"/>
      <c r="M1498" s="323"/>
      <c r="N1498" s="324"/>
      <c r="O1498" s="309"/>
      <c r="P1498" s="309"/>
      <c r="Q1498" s="309"/>
      <c r="R1498" s="309"/>
      <c r="S1498" s="309"/>
      <c r="T1498" s="309"/>
      <c r="U1498" s="309"/>
      <c r="V1498" s="309"/>
      <c r="W1498" s="309"/>
      <c r="X1498" s="309"/>
      <c r="Y1498" s="309"/>
    </row>
    <row r="1499">
      <c r="A1499" s="223"/>
      <c r="B1499" s="170"/>
      <c r="C1499" s="317"/>
      <c r="D1499" s="318"/>
      <c r="E1499" s="318"/>
      <c r="F1499" s="318"/>
      <c r="G1499" s="318"/>
      <c r="H1499" s="319"/>
      <c r="I1499" s="320"/>
      <c r="J1499" s="321"/>
      <c r="K1499" s="322"/>
      <c r="L1499" s="323"/>
      <c r="M1499" s="323"/>
      <c r="N1499" s="324"/>
      <c r="O1499" s="309"/>
      <c r="P1499" s="309"/>
      <c r="Q1499" s="309"/>
      <c r="R1499" s="309"/>
      <c r="S1499" s="309"/>
      <c r="T1499" s="309"/>
      <c r="U1499" s="309"/>
      <c r="V1499" s="309"/>
      <c r="W1499" s="309"/>
      <c r="X1499" s="309"/>
      <c r="Y1499" s="309"/>
    </row>
    <row r="1500">
      <c r="A1500" s="223"/>
      <c r="B1500" s="170"/>
      <c r="C1500" s="317"/>
      <c r="D1500" s="318"/>
      <c r="E1500" s="318"/>
      <c r="F1500" s="318"/>
      <c r="G1500" s="318"/>
      <c r="H1500" s="319"/>
      <c r="I1500" s="320"/>
      <c r="J1500" s="321"/>
      <c r="K1500" s="322"/>
      <c r="L1500" s="323"/>
      <c r="M1500" s="323"/>
      <c r="N1500" s="324"/>
      <c r="O1500" s="309"/>
      <c r="P1500" s="309"/>
      <c r="Q1500" s="309"/>
      <c r="R1500" s="309"/>
      <c r="S1500" s="309"/>
      <c r="T1500" s="309"/>
      <c r="U1500" s="309"/>
      <c r="V1500" s="309"/>
      <c r="W1500" s="309"/>
      <c r="X1500" s="309"/>
      <c r="Y1500" s="309"/>
    </row>
    <row r="1501">
      <c r="A1501" s="223"/>
      <c r="B1501" s="170"/>
      <c r="C1501" s="317"/>
      <c r="D1501" s="318"/>
      <c r="E1501" s="318"/>
      <c r="F1501" s="318"/>
      <c r="G1501" s="318"/>
      <c r="H1501" s="319"/>
      <c r="I1501" s="320"/>
      <c r="J1501" s="321"/>
      <c r="K1501" s="322"/>
      <c r="L1501" s="323"/>
      <c r="M1501" s="323"/>
      <c r="N1501" s="324"/>
      <c r="O1501" s="309"/>
      <c r="P1501" s="309"/>
      <c r="Q1501" s="309"/>
      <c r="R1501" s="309"/>
      <c r="S1501" s="309"/>
      <c r="T1501" s="309"/>
      <c r="U1501" s="309"/>
      <c r="V1501" s="309"/>
      <c r="W1501" s="309"/>
      <c r="X1501" s="309"/>
      <c r="Y1501" s="309"/>
    </row>
    <row r="1502">
      <c r="A1502" s="223"/>
      <c r="B1502" s="170"/>
      <c r="C1502" s="317"/>
      <c r="D1502" s="318"/>
      <c r="E1502" s="318"/>
      <c r="F1502" s="318"/>
      <c r="G1502" s="318"/>
      <c r="H1502" s="319"/>
      <c r="I1502" s="320"/>
      <c r="J1502" s="321"/>
      <c r="K1502" s="322"/>
      <c r="L1502" s="323"/>
      <c r="M1502" s="323"/>
      <c r="N1502" s="324"/>
      <c r="O1502" s="309"/>
      <c r="P1502" s="309"/>
      <c r="Q1502" s="309"/>
      <c r="R1502" s="309"/>
      <c r="S1502" s="309"/>
      <c r="T1502" s="309"/>
      <c r="U1502" s="309"/>
      <c r="V1502" s="309"/>
      <c r="W1502" s="309"/>
      <c r="X1502" s="309"/>
      <c r="Y1502" s="309"/>
    </row>
    <row r="1503">
      <c r="A1503" s="223"/>
      <c r="B1503" s="170"/>
      <c r="C1503" s="317"/>
      <c r="D1503" s="318"/>
      <c r="E1503" s="318"/>
      <c r="F1503" s="318"/>
      <c r="G1503" s="318"/>
      <c r="H1503" s="319"/>
      <c r="I1503" s="320"/>
      <c r="J1503" s="321"/>
      <c r="K1503" s="322"/>
      <c r="L1503" s="323"/>
      <c r="M1503" s="323"/>
      <c r="N1503" s="324"/>
      <c r="O1503" s="309"/>
      <c r="P1503" s="309"/>
      <c r="Q1503" s="309"/>
      <c r="R1503" s="309"/>
      <c r="S1503" s="309"/>
      <c r="T1503" s="309"/>
      <c r="U1503" s="309"/>
      <c r="V1503" s="309"/>
      <c r="W1503" s="309"/>
      <c r="X1503" s="309"/>
      <c r="Y1503" s="309"/>
    </row>
    <row r="1504">
      <c r="A1504" s="223"/>
      <c r="B1504" s="170"/>
      <c r="C1504" s="317"/>
      <c r="D1504" s="318"/>
      <c r="E1504" s="318"/>
      <c r="F1504" s="318"/>
      <c r="G1504" s="318"/>
      <c r="H1504" s="319"/>
      <c r="I1504" s="320"/>
      <c r="J1504" s="321"/>
      <c r="K1504" s="322"/>
      <c r="L1504" s="323"/>
      <c r="M1504" s="323"/>
      <c r="N1504" s="324"/>
      <c r="O1504" s="309"/>
      <c r="P1504" s="309"/>
      <c r="Q1504" s="309"/>
      <c r="R1504" s="309"/>
      <c r="S1504" s="309"/>
      <c r="T1504" s="309"/>
      <c r="U1504" s="309"/>
      <c r="V1504" s="309"/>
      <c r="W1504" s="309"/>
      <c r="X1504" s="309"/>
      <c r="Y1504" s="309"/>
    </row>
    <row r="1505">
      <c r="A1505" s="223"/>
      <c r="B1505" s="170"/>
      <c r="C1505" s="317"/>
      <c r="D1505" s="318"/>
      <c r="E1505" s="318"/>
      <c r="F1505" s="318"/>
      <c r="G1505" s="318"/>
      <c r="H1505" s="319"/>
      <c r="I1505" s="320"/>
      <c r="J1505" s="321"/>
      <c r="K1505" s="322"/>
      <c r="L1505" s="323"/>
      <c r="M1505" s="323"/>
      <c r="N1505" s="324"/>
      <c r="O1505" s="309"/>
      <c r="P1505" s="309"/>
      <c r="Q1505" s="309"/>
      <c r="R1505" s="309"/>
      <c r="S1505" s="309"/>
      <c r="T1505" s="309"/>
      <c r="U1505" s="309"/>
      <c r="V1505" s="309"/>
      <c r="W1505" s="309"/>
      <c r="X1505" s="309"/>
      <c r="Y1505" s="309"/>
    </row>
    <row r="1506">
      <c r="A1506" s="223"/>
      <c r="B1506" s="170"/>
      <c r="C1506" s="317"/>
      <c r="D1506" s="318"/>
      <c r="E1506" s="318"/>
      <c r="F1506" s="318"/>
      <c r="G1506" s="318"/>
      <c r="H1506" s="319"/>
      <c r="I1506" s="320"/>
      <c r="J1506" s="321"/>
      <c r="K1506" s="322"/>
      <c r="L1506" s="323"/>
      <c r="M1506" s="323"/>
      <c r="N1506" s="324"/>
      <c r="O1506" s="309"/>
      <c r="P1506" s="309"/>
      <c r="Q1506" s="309"/>
      <c r="R1506" s="309"/>
      <c r="S1506" s="309"/>
      <c r="T1506" s="309"/>
      <c r="U1506" s="309"/>
      <c r="V1506" s="309"/>
      <c r="W1506" s="309"/>
      <c r="X1506" s="309"/>
      <c r="Y1506" s="309"/>
    </row>
    <row r="1507">
      <c r="A1507" s="223"/>
      <c r="B1507" s="170"/>
      <c r="C1507" s="317"/>
      <c r="D1507" s="318"/>
      <c r="E1507" s="318"/>
      <c r="F1507" s="318"/>
      <c r="G1507" s="318"/>
      <c r="H1507" s="319"/>
      <c r="I1507" s="320"/>
      <c r="J1507" s="321"/>
      <c r="K1507" s="322"/>
      <c r="L1507" s="323"/>
      <c r="M1507" s="323"/>
      <c r="N1507" s="324"/>
      <c r="O1507" s="309"/>
      <c r="P1507" s="309"/>
      <c r="Q1507" s="309"/>
      <c r="R1507" s="309"/>
      <c r="S1507" s="309"/>
      <c r="T1507" s="309"/>
      <c r="U1507" s="309"/>
      <c r="V1507" s="309"/>
      <c r="W1507" s="309"/>
      <c r="X1507" s="309"/>
      <c r="Y1507" s="309"/>
    </row>
    <row r="1508">
      <c r="A1508" s="223"/>
      <c r="B1508" s="170"/>
      <c r="C1508" s="317"/>
      <c r="D1508" s="318"/>
      <c r="E1508" s="318"/>
      <c r="F1508" s="318"/>
      <c r="G1508" s="318"/>
      <c r="H1508" s="319"/>
      <c r="I1508" s="320"/>
      <c r="J1508" s="321"/>
      <c r="K1508" s="322"/>
      <c r="L1508" s="323"/>
      <c r="M1508" s="323"/>
      <c r="N1508" s="324"/>
      <c r="O1508" s="309"/>
      <c r="P1508" s="309"/>
      <c r="Q1508" s="309"/>
      <c r="R1508" s="309"/>
      <c r="S1508" s="309"/>
      <c r="T1508" s="309"/>
      <c r="U1508" s="309"/>
      <c r="V1508" s="309"/>
      <c r="W1508" s="309"/>
      <c r="X1508" s="309"/>
      <c r="Y1508" s="309"/>
    </row>
    <row r="1509">
      <c r="A1509" s="223"/>
      <c r="B1509" s="170"/>
      <c r="C1509" s="317"/>
      <c r="D1509" s="318"/>
      <c r="E1509" s="318"/>
      <c r="F1509" s="318"/>
      <c r="G1509" s="318"/>
      <c r="H1509" s="319"/>
      <c r="I1509" s="320"/>
      <c r="J1509" s="321"/>
      <c r="K1509" s="322"/>
      <c r="L1509" s="323"/>
      <c r="M1509" s="323"/>
      <c r="N1509" s="324"/>
      <c r="O1509" s="309"/>
      <c r="P1509" s="309"/>
      <c r="Q1509" s="309"/>
      <c r="R1509" s="309"/>
      <c r="S1509" s="309"/>
      <c r="T1509" s="309"/>
      <c r="U1509" s="309"/>
      <c r="V1509" s="309"/>
      <c r="W1509" s="309"/>
      <c r="X1509" s="309"/>
      <c r="Y1509" s="309"/>
    </row>
    <row r="1510">
      <c r="A1510" s="223"/>
      <c r="B1510" s="170"/>
      <c r="C1510" s="317"/>
      <c r="D1510" s="318"/>
      <c r="E1510" s="318"/>
      <c r="F1510" s="318"/>
      <c r="G1510" s="318"/>
      <c r="H1510" s="319"/>
      <c r="I1510" s="320"/>
      <c r="J1510" s="321"/>
      <c r="K1510" s="322"/>
      <c r="L1510" s="323"/>
      <c r="M1510" s="323"/>
      <c r="N1510" s="324"/>
      <c r="O1510" s="309"/>
      <c r="P1510" s="309"/>
      <c r="Q1510" s="309"/>
      <c r="R1510" s="309"/>
      <c r="S1510" s="309"/>
      <c r="T1510" s="309"/>
      <c r="U1510" s="309"/>
      <c r="V1510" s="309"/>
      <c r="W1510" s="309"/>
      <c r="X1510" s="309"/>
      <c r="Y1510" s="309"/>
    </row>
    <row r="1511">
      <c r="A1511" s="223"/>
      <c r="B1511" s="170"/>
      <c r="C1511" s="317"/>
      <c r="D1511" s="318"/>
      <c r="E1511" s="318"/>
      <c r="F1511" s="318"/>
      <c r="G1511" s="318"/>
      <c r="H1511" s="319"/>
      <c r="I1511" s="320"/>
      <c r="J1511" s="321"/>
      <c r="K1511" s="322"/>
      <c r="L1511" s="323"/>
      <c r="M1511" s="323"/>
      <c r="N1511" s="324"/>
      <c r="O1511" s="309"/>
      <c r="P1511" s="309"/>
      <c r="Q1511" s="309"/>
      <c r="R1511" s="309"/>
      <c r="S1511" s="309"/>
      <c r="T1511" s="309"/>
      <c r="U1511" s="309"/>
      <c r="V1511" s="309"/>
      <c r="W1511" s="309"/>
      <c r="X1511" s="309"/>
      <c r="Y1511" s="309"/>
    </row>
    <row r="1512">
      <c r="A1512" s="223"/>
      <c r="B1512" s="170"/>
      <c r="C1512" s="317"/>
      <c r="D1512" s="318"/>
      <c r="E1512" s="318"/>
      <c r="F1512" s="318"/>
      <c r="G1512" s="318"/>
      <c r="H1512" s="319"/>
      <c r="I1512" s="320"/>
      <c r="J1512" s="321"/>
      <c r="K1512" s="322"/>
      <c r="L1512" s="323"/>
      <c r="M1512" s="323"/>
      <c r="N1512" s="324"/>
      <c r="O1512" s="309"/>
      <c r="P1512" s="309"/>
      <c r="Q1512" s="309"/>
      <c r="R1512" s="309"/>
      <c r="S1512" s="309"/>
      <c r="T1512" s="309"/>
      <c r="U1512" s="309"/>
      <c r="V1512" s="309"/>
      <c r="W1512" s="309"/>
      <c r="X1512" s="309"/>
      <c r="Y1512" s="309"/>
    </row>
    <row r="1513">
      <c r="A1513" s="223"/>
      <c r="B1513" s="170"/>
      <c r="C1513" s="317"/>
      <c r="D1513" s="318"/>
      <c r="E1513" s="318"/>
      <c r="F1513" s="318"/>
      <c r="G1513" s="318"/>
      <c r="H1513" s="319"/>
      <c r="I1513" s="320"/>
      <c r="J1513" s="321"/>
      <c r="K1513" s="322"/>
      <c r="L1513" s="323"/>
      <c r="M1513" s="323"/>
      <c r="N1513" s="324"/>
      <c r="O1513" s="309"/>
      <c r="P1513" s="309"/>
      <c r="Q1513" s="309"/>
      <c r="R1513" s="309"/>
      <c r="S1513" s="309"/>
      <c r="T1513" s="309"/>
      <c r="U1513" s="309"/>
      <c r="V1513" s="309"/>
      <c r="W1513" s="309"/>
      <c r="X1513" s="309"/>
      <c r="Y1513" s="309"/>
    </row>
    <row r="1514">
      <c r="A1514" s="223"/>
      <c r="B1514" s="170"/>
      <c r="C1514" s="317"/>
      <c r="D1514" s="318"/>
      <c r="E1514" s="318"/>
      <c r="F1514" s="318"/>
      <c r="G1514" s="318"/>
      <c r="H1514" s="319"/>
      <c r="I1514" s="320"/>
      <c r="J1514" s="321"/>
      <c r="K1514" s="322"/>
      <c r="L1514" s="323"/>
      <c r="M1514" s="323"/>
      <c r="N1514" s="324"/>
      <c r="O1514" s="309"/>
      <c r="P1514" s="309"/>
      <c r="Q1514" s="309"/>
      <c r="R1514" s="309"/>
      <c r="S1514" s="309"/>
      <c r="T1514" s="309"/>
      <c r="U1514" s="309"/>
      <c r="V1514" s="309"/>
      <c r="W1514" s="309"/>
      <c r="X1514" s="309"/>
      <c r="Y1514" s="309"/>
    </row>
    <row r="1515">
      <c r="A1515" s="223"/>
      <c r="B1515" s="170"/>
      <c r="C1515" s="317"/>
      <c r="D1515" s="318"/>
      <c r="E1515" s="318"/>
      <c r="F1515" s="318"/>
      <c r="G1515" s="318"/>
      <c r="H1515" s="319"/>
      <c r="I1515" s="320"/>
      <c r="J1515" s="321"/>
      <c r="K1515" s="322"/>
      <c r="L1515" s="323"/>
      <c r="M1515" s="323"/>
      <c r="N1515" s="324"/>
      <c r="O1515" s="309"/>
      <c r="P1515" s="309"/>
      <c r="Q1515" s="309"/>
      <c r="R1515" s="309"/>
      <c r="S1515" s="309"/>
      <c r="T1515" s="309"/>
      <c r="U1515" s="309"/>
      <c r="V1515" s="309"/>
      <c r="W1515" s="309"/>
      <c r="X1515" s="309"/>
      <c r="Y1515" s="309"/>
    </row>
    <row r="1516">
      <c r="A1516" s="223"/>
      <c r="B1516" s="170"/>
      <c r="C1516" s="317"/>
      <c r="D1516" s="318"/>
      <c r="E1516" s="318"/>
      <c r="F1516" s="318"/>
      <c r="G1516" s="318"/>
      <c r="H1516" s="319"/>
      <c r="I1516" s="320"/>
      <c r="J1516" s="321"/>
      <c r="K1516" s="322"/>
      <c r="L1516" s="323"/>
      <c r="M1516" s="323"/>
      <c r="N1516" s="324"/>
      <c r="O1516" s="309"/>
      <c r="P1516" s="309"/>
      <c r="Q1516" s="309"/>
      <c r="R1516" s="309"/>
      <c r="S1516" s="309"/>
      <c r="T1516" s="309"/>
      <c r="U1516" s="309"/>
      <c r="V1516" s="309"/>
      <c r="W1516" s="309"/>
      <c r="X1516" s="309"/>
      <c r="Y1516" s="309"/>
    </row>
    <row r="1517">
      <c r="A1517" s="223"/>
      <c r="B1517" s="170"/>
      <c r="C1517" s="317"/>
      <c r="D1517" s="318"/>
      <c r="E1517" s="318"/>
      <c r="F1517" s="318"/>
      <c r="G1517" s="318"/>
      <c r="H1517" s="319"/>
      <c r="I1517" s="320"/>
      <c r="J1517" s="321"/>
      <c r="K1517" s="322"/>
      <c r="L1517" s="323"/>
      <c r="M1517" s="323"/>
      <c r="N1517" s="324"/>
      <c r="O1517" s="309"/>
      <c r="P1517" s="309"/>
      <c r="Q1517" s="309"/>
      <c r="R1517" s="309"/>
      <c r="S1517" s="309"/>
      <c r="T1517" s="309"/>
      <c r="U1517" s="309"/>
      <c r="V1517" s="309"/>
      <c r="W1517" s="309"/>
      <c r="X1517" s="309"/>
      <c r="Y1517" s="309"/>
    </row>
    <row r="1518">
      <c r="A1518" s="223"/>
      <c r="B1518" s="170"/>
      <c r="C1518" s="317"/>
      <c r="D1518" s="318"/>
      <c r="E1518" s="318"/>
      <c r="F1518" s="318"/>
      <c r="G1518" s="318"/>
      <c r="H1518" s="319"/>
      <c r="I1518" s="320"/>
      <c r="J1518" s="321"/>
      <c r="K1518" s="322"/>
      <c r="L1518" s="323"/>
      <c r="M1518" s="323"/>
      <c r="N1518" s="324"/>
      <c r="O1518" s="309"/>
      <c r="P1518" s="309"/>
      <c r="Q1518" s="309"/>
      <c r="R1518" s="309"/>
      <c r="S1518" s="309"/>
      <c r="T1518" s="309"/>
      <c r="U1518" s="309"/>
      <c r="V1518" s="309"/>
      <c r="W1518" s="309"/>
      <c r="X1518" s="309"/>
      <c r="Y1518" s="309"/>
    </row>
    <row r="1519">
      <c r="A1519" s="223"/>
      <c r="B1519" s="170"/>
      <c r="C1519" s="317"/>
      <c r="D1519" s="318"/>
      <c r="E1519" s="318"/>
      <c r="F1519" s="318"/>
      <c r="G1519" s="318"/>
      <c r="H1519" s="319"/>
      <c r="I1519" s="320"/>
      <c r="J1519" s="321"/>
      <c r="K1519" s="322"/>
      <c r="L1519" s="323"/>
      <c r="M1519" s="323"/>
      <c r="N1519" s="324"/>
      <c r="O1519" s="309"/>
      <c r="P1519" s="309"/>
      <c r="Q1519" s="309"/>
      <c r="R1519" s="309"/>
      <c r="S1519" s="309"/>
      <c r="T1519" s="309"/>
      <c r="U1519" s="309"/>
      <c r="V1519" s="309"/>
      <c r="W1519" s="309"/>
      <c r="X1519" s="309"/>
      <c r="Y1519" s="309"/>
    </row>
    <row r="1520">
      <c r="A1520" s="223"/>
      <c r="B1520" s="170"/>
      <c r="C1520" s="317"/>
      <c r="D1520" s="318"/>
      <c r="E1520" s="318"/>
      <c r="F1520" s="318"/>
      <c r="G1520" s="318"/>
      <c r="H1520" s="319"/>
      <c r="I1520" s="320"/>
      <c r="J1520" s="321"/>
      <c r="K1520" s="322"/>
      <c r="L1520" s="323"/>
      <c r="M1520" s="323"/>
      <c r="N1520" s="324"/>
      <c r="O1520" s="309"/>
      <c r="P1520" s="309"/>
      <c r="Q1520" s="309"/>
      <c r="R1520" s="309"/>
      <c r="S1520" s="309"/>
      <c r="T1520" s="309"/>
      <c r="U1520" s="309"/>
      <c r="V1520" s="309"/>
      <c r="W1520" s="309"/>
      <c r="X1520" s="309"/>
      <c r="Y1520" s="309"/>
    </row>
    <row r="1521">
      <c r="A1521" s="223"/>
      <c r="B1521" s="170"/>
      <c r="C1521" s="317"/>
      <c r="D1521" s="318"/>
      <c r="E1521" s="318"/>
      <c r="F1521" s="318"/>
      <c r="G1521" s="318"/>
      <c r="H1521" s="319"/>
      <c r="I1521" s="320"/>
      <c r="J1521" s="321"/>
      <c r="K1521" s="322"/>
      <c r="L1521" s="323"/>
      <c r="M1521" s="323"/>
      <c r="N1521" s="324"/>
      <c r="O1521" s="309"/>
      <c r="P1521" s="309"/>
      <c r="Q1521" s="309"/>
      <c r="R1521" s="309"/>
      <c r="S1521" s="309"/>
      <c r="T1521" s="309"/>
      <c r="U1521" s="309"/>
      <c r="V1521" s="309"/>
      <c r="W1521" s="309"/>
      <c r="X1521" s="309"/>
      <c r="Y1521" s="309"/>
    </row>
    <row r="1522">
      <c r="A1522" s="223"/>
      <c r="B1522" s="170"/>
      <c r="C1522" s="317"/>
      <c r="D1522" s="318"/>
      <c r="E1522" s="318"/>
      <c r="F1522" s="318"/>
      <c r="G1522" s="318"/>
      <c r="H1522" s="319"/>
      <c r="I1522" s="320"/>
      <c r="J1522" s="321"/>
      <c r="K1522" s="322"/>
      <c r="L1522" s="323"/>
      <c r="M1522" s="323"/>
      <c r="N1522" s="324"/>
      <c r="O1522" s="309"/>
      <c r="P1522" s="309"/>
      <c r="Q1522" s="309"/>
      <c r="R1522" s="309"/>
      <c r="S1522" s="309"/>
      <c r="T1522" s="309"/>
      <c r="U1522" s="309"/>
      <c r="V1522" s="309"/>
      <c r="W1522" s="309"/>
      <c r="X1522" s="309"/>
      <c r="Y1522" s="309"/>
    </row>
    <row r="1523">
      <c r="A1523" s="223"/>
      <c r="B1523" s="170"/>
      <c r="C1523" s="317"/>
      <c r="D1523" s="318"/>
      <c r="E1523" s="318"/>
      <c r="F1523" s="318"/>
      <c r="G1523" s="318"/>
      <c r="H1523" s="319"/>
      <c r="I1523" s="320"/>
      <c r="J1523" s="321"/>
      <c r="K1523" s="322"/>
      <c r="L1523" s="323"/>
      <c r="M1523" s="323"/>
      <c r="N1523" s="324"/>
      <c r="O1523" s="309"/>
      <c r="P1523" s="309"/>
      <c r="Q1523" s="309"/>
      <c r="R1523" s="309"/>
      <c r="S1523" s="309"/>
      <c r="T1523" s="309"/>
      <c r="U1523" s="309"/>
      <c r="V1523" s="309"/>
      <c r="W1523" s="309"/>
      <c r="X1523" s="309"/>
      <c r="Y1523" s="309"/>
    </row>
    <row r="1524">
      <c r="A1524" s="223"/>
      <c r="B1524" s="170"/>
      <c r="C1524" s="317"/>
      <c r="D1524" s="318"/>
      <c r="E1524" s="318"/>
      <c r="F1524" s="318"/>
      <c r="G1524" s="318"/>
      <c r="H1524" s="319"/>
      <c r="I1524" s="320"/>
      <c r="J1524" s="321"/>
      <c r="K1524" s="322"/>
      <c r="L1524" s="323"/>
      <c r="M1524" s="323"/>
      <c r="N1524" s="324"/>
      <c r="O1524" s="309"/>
      <c r="P1524" s="309"/>
      <c r="Q1524" s="309"/>
      <c r="R1524" s="309"/>
      <c r="S1524" s="309"/>
      <c r="T1524" s="309"/>
      <c r="U1524" s="309"/>
      <c r="V1524" s="309"/>
      <c r="W1524" s="309"/>
      <c r="X1524" s="309"/>
      <c r="Y1524" s="309"/>
    </row>
    <row r="1525">
      <c r="A1525" s="223"/>
      <c r="B1525" s="170"/>
      <c r="C1525" s="317"/>
      <c r="D1525" s="318"/>
      <c r="E1525" s="318"/>
      <c r="F1525" s="318"/>
      <c r="G1525" s="318"/>
      <c r="H1525" s="319"/>
      <c r="I1525" s="320"/>
      <c r="J1525" s="321"/>
      <c r="K1525" s="322"/>
      <c r="L1525" s="323"/>
      <c r="M1525" s="323"/>
      <c r="N1525" s="324"/>
      <c r="O1525" s="309"/>
      <c r="P1525" s="309"/>
      <c r="Q1525" s="309"/>
      <c r="R1525" s="309"/>
      <c r="S1525" s="309"/>
      <c r="T1525" s="309"/>
      <c r="U1525" s="309"/>
      <c r="V1525" s="309"/>
      <c r="W1525" s="309"/>
      <c r="X1525" s="309"/>
      <c r="Y1525" s="309"/>
    </row>
    <row r="1526">
      <c r="A1526" s="223"/>
      <c r="B1526" s="170"/>
      <c r="C1526" s="317"/>
      <c r="D1526" s="318"/>
      <c r="E1526" s="318"/>
      <c r="F1526" s="318"/>
      <c r="G1526" s="318"/>
      <c r="H1526" s="319"/>
      <c r="I1526" s="320"/>
      <c r="J1526" s="321"/>
      <c r="K1526" s="322"/>
      <c r="L1526" s="323"/>
      <c r="M1526" s="323"/>
      <c r="N1526" s="324"/>
      <c r="O1526" s="309"/>
      <c r="P1526" s="309"/>
      <c r="Q1526" s="309"/>
      <c r="R1526" s="309"/>
      <c r="S1526" s="309"/>
      <c r="T1526" s="309"/>
      <c r="U1526" s="309"/>
      <c r="V1526" s="309"/>
      <c r="W1526" s="309"/>
      <c r="X1526" s="309"/>
      <c r="Y1526" s="309"/>
    </row>
    <row r="1527">
      <c r="A1527" s="223"/>
      <c r="B1527" s="170"/>
      <c r="C1527" s="317"/>
      <c r="D1527" s="318"/>
      <c r="E1527" s="318"/>
      <c r="F1527" s="318"/>
      <c r="G1527" s="318"/>
      <c r="H1527" s="319"/>
      <c r="I1527" s="320"/>
      <c r="J1527" s="321"/>
      <c r="K1527" s="322"/>
      <c r="L1527" s="323"/>
      <c r="M1527" s="323"/>
      <c r="N1527" s="324"/>
      <c r="O1527" s="309"/>
      <c r="P1527" s="309"/>
      <c r="Q1527" s="309"/>
      <c r="R1527" s="309"/>
      <c r="S1527" s="309"/>
      <c r="T1527" s="309"/>
      <c r="U1527" s="309"/>
      <c r="V1527" s="309"/>
      <c r="W1527" s="309"/>
      <c r="X1527" s="309"/>
      <c r="Y1527" s="309"/>
    </row>
    <row r="1528">
      <c r="A1528" s="223"/>
      <c r="B1528" s="170"/>
      <c r="C1528" s="317"/>
      <c r="D1528" s="318"/>
      <c r="E1528" s="318"/>
      <c r="F1528" s="318"/>
      <c r="G1528" s="318"/>
      <c r="H1528" s="319"/>
      <c r="I1528" s="320"/>
      <c r="J1528" s="321"/>
      <c r="K1528" s="322"/>
      <c r="L1528" s="323"/>
      <c r="M1528" s="323"/>
      <c r="N1528" s="324"/>
      <c r="O1528" s="309"/>
      <c r="P1528" s="309"/>
      <c r="Q1528" s="309"/>
      <c r="R1528" s="309"/>
      <c r="S1528" s="309"/>
      <c r="T1528" s="309"/>
      <c r="U1528" s="309"/>
      <c r="V1528" s="309"/>
      <c r="W1528" s="309"/>
      <c r="X1528" s="309"/>
      <c r="Y1528" s="309"/>
    </row>
    <row r="1529">
      <c r="A1529" s="223"/>
      <c r="B1529" s="170"/>
      <c r="C1529" s="317"/>
      <c r="D1529" s="318"/>
      <c r="E1529" s="318"/>
      <c r="F1529" s="318"/>
      <c r="G1529" s="318"/>
      <c r="H1529" s="319"/>
      <c r="I1529" s="320"/>
      <c r="J1529" s="321"/>
      <c r="K1529" s="322"/>
      <c r="L1529" s="323"/>
      <c r="M1529" s="323"/>
      <c r="N1529" s="324"/>
      <c r="O1529" s="309"/>
      <c r="P1529" s="309"/>
      <c r="Q1529" s="309"/>
      <c r="R1529" s="309"/>
      <c r="S1529" s="309"/>
      <c r="T1529" s="309"/>
      <c r="U1529" s="309"/>
      <c r="V1529" s="309"/>
      <c r="W1529" s="309"/>
      <c r="X1529" s="309"/>
      <c r="Y1529" s="309"/>
    </row>
    <row r="1530">
      <c r="A1530" s="223"/>
      <c r="B1530" s="170"/>
      <c r="C1530" s="317"/>
      <c r="D1530" s="318"/>
      <c r="E1530" s="318"/>
      <c r="F1530" s="318"/>
      <c r="G1530" s="318"/>
      <c r="H1530" s="319"/>
      <c r="I1530" s="320"/>
      <c r="J1530" s="321"/>
      <c r="K1530" s="322"/>
      <c r="L1530" s="323"/>
      <c r="M1530" s="323"/>
      <c r="N1530" s="324"/>
      <c r="O1530" s="309"/>
      <c r="P1530" s="309"/>
      <c r="Q1530" s="309"/>
      <c r="R1530" s="309"/>
      <c r="S1530" s="309"/>
      <c r="T1530" s="309"/>
      <c r="U1530" s="309"/>
      <c r="V1530" s="309"/>
      <c r="W1530" s="309"/>
      <c r="X1530" s="309"/>
      <c r="Y1530" s="309"/>
    </row>
    <row r="1531">
      <c r="A1531" s="223"/>
      <c r="B1531" s="170"/>
      <c r="C1531" s="317"/>
      <c r="D1531" s="318"/>
      <c r="E1531" s="318"/>
      <c r="F1531" s="318"/>
      <c r="G1531" s="318"/>
      <c r="H1531" s="319"/>
      <c r="I1531" s="320"/>
      <c r="J1531" s="321"/>
      <c r="K1531" s="322"/>
      <c r="L1531" s="323"/>
      <c r="M1531" s="323"/>
      <c r="N1531" s="324"/>
      <c r="O1531" s="309"/>
      <c r="P1531" s="309"/>
      <c r="Q1531" s="309"/>
      <c r="R1531" s="309"/>
      <c r="S1531" s="309"/>
      <c r="T1531" s="309"/>
      <c r="U1531" s="309"/>
      <c r="V1531" s="309"/>
      <c r="W1531" s="309"/>
      <c r="X1531" s="309"/>
      <c r="Y1531" s="309"/>
    </row>
    <row r="1532">
      <c r="A1532" s="223"/>
      <c r="B1532" s="170"/>
      <c r="C1532" s="317"/>
      <c r="D1532" s="318"/>
      <c r="E1532" s="318"/>
      <c r="F1532" s="318"/>
      <c r="G1532" s="318"/>
      <c r="H1532" s="319"/>
      <c r="I1532" s="320"/>
      <c r="J1532" s="321"/>
      <c r="K1532" s="322"/>
      <c r="L1532" s="323"/>
      <c r="M1532" s="323"/>
      <c r="N1532" s="324"/>
      <c r="O1532" s="309"/>
      <c r="P1532" s="309"/>
      <c r="Q1532" s="309"/>
      <c r="R1532" s="309"/>
      <c r="S1532" s="309"/>
      <c r="T1532" s="309"/>
      <c r="U1532" s="309"/>
      <c r="V1532" s="309"/>
      <c r="W1532" s="309"/>
      <c r="X1532" s="309"/>
      <c r="Y1532" s="309"/>
    </row>
    <row r="1533">
      <c r="A1533" s="223"/>
      <c r="B1533" s="170"/>
      <c r="C1533" s="317"/>
      <c r="D1533" s="318"/>
      <c r="E1533" s="318"/>
      <c r="F1533" s="318"/>
      <c r="G1533" s="318"/>
      <c r="H1533" s="319"/>
      <c r="I1533" s="320"/>
      <c r="J1533" s="321"/>
      <c r="K1533" s="322"/>
      <c r="L1533" s="323"/>
      <c r="M1533" s="323"/>
      <c r="N1533" s="324"/>
      <c r="O1533" s="309"/>
      <c r="P1533" s="309"/>
      <c r="Q1533" s="309"/>
      <c r="R1533" s="309"/>
      <c r="S1533" s="309"/>
      <c r="T1533" s="309"/>
      <c r="U1533" s="309"/>
      <c r="V1533" s="309"/>
      <c r="W1533" s="309"/>
      <c r="X1533" s="309"/>
      <c r="Y1533" s="309"/>
    </row>
    <row r="1534">
      <c r="A1534" s="223"/>
      <c r="B1534" s="170"/>
      <c r="C1534" s="317"/>
      <c r="D1534" s="318"/>
      <c r="E1534" s="318"/>
      <c r="F1534" s="318"/>
      <c r="G1534" s="318"/>
      <c r="H1534" s="319"/>
      <c r="I1534" s="320"/>
      <c r="J1534" s="321"/>
      <c r="K1534" s="322"/>
      <c r="L1534" s="323"/>
      <c r="M1534" s="323"/>
      <c r="N1534" s="324"/>
      <c r="O1534" s="309"/>
      <c r="P1534" s="309"/>
      <c r="Q1534" s="309"/>
      <c r="R1534" s="309"/>
      <c r="S1534" s="309"/>
      <c r="T1534" s="309"/>
      <c r="U1534" s="309"/>
      <c r="V1534" s="309"/>
      <c r="W1534" s="309"/>
      <c r="X1534" s="309"/>
      <c r="Y1534" s="309"/>
    </row>
    <row r="1535">
      <c r="A1535" s="223"/>
      <c r="B1535" s="170"/>
      <c r="C1535" s="317"/>
      <c r="D1535" s="318"/>
      <c r="E1535" s="318"/>
      <c r="F1535" s="318"/>
      <c r="G1535" s="318"/>
      <c r="H1535" s="319"/>
      <c r="I1535" s="320"/>
      <c r="J1535" s="321"/>
      <c r="K1535" s="322"/>
      <c r="L1535" s="323"/>
      <c r="M1535" s="323"/>
      <c r="N1535" s="324"/>
      <c r="O1535" s="309"/>
      <c r="P1535" s="309"/>
      <c r="Q1535" s="309"/>
      <c r="R1535" s="309"/>
      <c r="S1535" s="309"/>
      <c r="T1535" s="309"/>
      <c r="U1535" s="309"/>
      <c r="V1535" s="309"/>
      <c r="W1535" s="309"/>
      <c r="X1535" s="309"/>
      <c r="Y1535" s="309"/>
    </row>
    <row r="1536">
      <c r="A1536" s="223"/>
      <c r="B1536" s="170"/>
      <c r="C1536" s="317"/>
      <c r="D1536" s="318"/>
      <c r="E1536" s="318"/>
      <c r="F1536" s="318"/>
      <c r="G1536" s="318"/>
      <c r="H1536" s="319"/>
      <c r="I1536" s="320"/>
      <c r="J1536" s="321"/>
      <c r="K1536" s="322"/>
      <c r="L1536" s="323"/>
      <c r="M1536" s="323"/>
      <c r="N1536" s="324"/>
      <c r="O1536" s="309"/>
      <c r="P1536" s="309"/>
      <c r="Q1536" s="309"/>
      <c r="R1536" s="309"/>
      <c r="S1536" s="309"/>
      <c r="T1536" s="309"/>
      <c r="U1536" s="309"/>
      <c r="V1536" s="309"/>
      <c r="W1536" s="309"/>
      <c r="X1536" s="309"/>
      <c r="Y1536" s="309"/>
    </row>
    <row r="1537">
      <c r="A1537" s="223"/>
      <c r="B1537" s="170"/>
      <c r="C1537" s="317"/>
      <c r="D1537" s="318"/>
      <c r="E1537" s="318"/>
      <c r="F1537" s="318"/>
      <c r="G1537" s="318"/>
      <c r="H1537" s="319"/>
      <c r="I1537" s="320"/>
      <c r="J1537" s="321"/>
      <c r="K1537" s="322"/>
      <c r="L1537" s="323"/>
      <c r="M1537" s="323"/>
      <c r="N1537" s="324"/>
      <c r="O1537" s="309"/>
      <c r="P1537" s="309"/>
      <c r="Q1537" s="309"/>
      <c r="R1537" s="309"/>
      <c r="S1537" s="309"/>
      <c r="T1537" s="309"/>
      <c r="U1537" s="309"/>
      <c r="V1537" s="309"/>
      <c r="W1537" s="309"/>
      <c r="X1537" s="309"/>
      <c r="Y1537" s="309"/>
    </row>
    <row r="1538">
      <c r="A1538" s="223"/>
      <c r="B1538" s="175"/>
      <c r="C1538" s="317"/>
      <c r="D1538" s="318"/>
      <c r="E1538" s="318"/>
      <c r="F1538" s="318"/>
      <c r="G1538" s="318"/>
      <c r="H1538" s="319"/>
      <c r="I1538" s="320"/>
      <c r="J1538" s="321"/>
      <c r="K1538" s="322"/>
      <c r="L1538" s="323"/>
      <c r="M1538" s="323"/>
      <c r="N1538" s="324"/>
      <c r="O1538" s="309"/>
      <c r="P1538" s="309"/>
      <c r="Q1538" s="309"/>
      <c r="R1538" s="309"/>
      <c r="S1538" s="309"/>
      <c r="T1538" s="309"/>
      <c r="U1538" s="309"/>
      <c r="V1538" s="309"/>
      <c r="W1538" s="309"/>
      <c r="X1538" s="309"/>
      <c r="Y1538" s="309"/>
    </row>
    <row r="1539">
      <c r="A1539" s="223"/>
      <c r="B1539" s="175"/>
      <c r="C1539" s="317"/>
      <c r="D1539" s="318"/>
      <c r="E1539" s="318"/>
      <c r="F1539" s="318"/>
      <c r="G1539" s="318"/>
      <c r="H1539" s="319"/>
      <c r="I1539" s="320"/>
      <c r="J1539" s="321"/>
      <c r="K1539" s="322"/>
      <c r="L1539" s="323"/>
      <c r="M1539" s="323"/>
      <c r="N1539" s="324"/>
      <c r="O1539" s="309"/>
      <c r="P1539" s="309"/>
      <c r="Q1539" s="309"/>
      <c r="R1539" s="309"/>
      <c r="S1539" s="309"/>
      <c r="T1539" s="309"/>
      <c r="U1539" s="309"/>
      <c r="V1539" s="309"/>
      <c r="W1539" s="309"/>
      <c r="X1539" s="309"/>
      <c r="Y1539" s="309"/>
    </row>
    <row r="1540">
      <c r="A1540" s="223"/>
      <c r="B1540" s="175"/>
      <c r="C1540" s="317"/>
      <c r="D1540" s="318"/>
      <c r="E1540" s="318"/>
      <c r="F1540" s="318"/>
      <c r="G1540" s="318"/>
      <c r="H1540" s="319"/>
      <c r="I1540" s="320"/>
      <c r="J1540" s="321"/>
      <c r="K1540" s="322"/>
      <c r="L1540" s="323"/>
      <c r="M1540" s="323"/>
      <c r="N1540" s="324"/>
      <c r="O1540" s="309"/>
      <c r="P1540" s="309"/>
      <c r="Q1540" s="309"/>
      <c r="R1540" s="309"/>
      <c r="S1540" s="309"/>
      <c r="T1540" s="309"/>
      <c r="U1540" s="309"/>
      <c r="V1540" s="309"/>
      <c r="W1540" s="309"/>
      <c r="X1540" s="309"/>
      <c r="Y1540" s="309"/>
    </row>
    <row r="1541">
      <c r="A1541" s="223"/>
      <c r="B1541" s="175"/>
      <c r="C1541" s="317"/>
      <c r="D1541" s="318"/>
      <c r="E1541" s="318"/>
      <c r="F1541" s="318"/>
      <c r="G1541" s="318"/>
      <c r="H1541" s="319"/>
      <c r="I1541" s="320"/>
      <c r="J1541" s="321"/>
      <c r="K1541" s="322"/>
      <c r="L1541" s="323"/>
      <c r="M1541" s="323"/>
      <c r="N1541" s="324"/>
      <c r="O1541" s="309"/>
      <c r="P1541" s="309"/>
      <c r="Q1541" s="309"/>
      <c r="R1541" s="309"/>
      <c r="S1541" s="309"/>
      <c r="T1541" s="309"/>
      <c r="U1541" s="309"/>
      <c r="V1541" s="309"/>
      <c r="W1541" s="309"/>
      <c r="X1541" s="309"/>
      <c r="Y1541" s="309"/>
    </row>
    <row r="1542">
      <c r="A1542" s="223"/>
      <c r="B1542" s="175"/>
      <c r="C1542" s="317"/>
      <c r="D1542" s="318"/>
      <c r="E1542" s="318"/>
      <c r="F1542" s="318"/>
      <c r="G1542" s="318"/>
      <c r="H1542" s="319"/>
      <c r="I1542" s="320"/>
      <c r="J1542" s="321"/>
      <c r="K1542" s="322"/>
      <c r="L1542" s="323"/>
      <c r="M1542" s="323"/>
      <c r="N1542" s="324"/>
      <c r="O1542" s="309"/>
      <c r="P1542" s="309"/>
      <c r="Q1542" s="309"/>
      <c r="R1542" s="309"/>
      <c r="S1542" s="309"/>
      <c r="T1542" s="309"/>
      <c r="U1542" s="309"/>
      <c r="V1542" s="309"/>
      <c r="W1542" s="309"/>
      <c r="X1542" s="309"/>
      <c r="Y1542" s="309"/>
    </row>
    <row r="1543">
      <c r="A1543" s="223"/>
      <c r="B1543" s="175"/>
      <c r="C1543" s="317"/>
      <c r="D1543" s="318"/>
      <c r="E1543" s="318"/>
      <c r="F1543" s="318"/>
      <c r="G1543" s="318"/>
      <c r="H1543" s="319"/>
      <c r="I1543" s="320"/>
      <c r="J1543" s="321"/>
      <c r="K1543" s="322"/>
      <c r="L1543" s="323"/>
      <c r="M1543" s="323"/>
      <c r="N1543" s="324"/>
      <c r="O1543" s="309"/>
      <c r="P1543" s="309"/>
      <c r="Q1543" s="309"/>
      <c r="R1543" s="309"/>
      <c r="S1543" s="309"/>
      <c r="T1543" s="309"/>
      <c r="U1543" s="309"/>
      <c r="V1543" s="309"/>
      <c r="W1543" s="309"/>
      <c r="X1543" s="309"/>
      <c r="Y1543" s="309"/>
    </row>
    <row r="1544">
      <c r="A1544" s="223"/>
      <c r="B1544" s="175"/>
      <c r="C1544" s="317"/>
      <c r="D1544" s="318"/>
      <c r="E1544" s="318"/>
      <c r="F1544" s="318"/>
      <c r="G1544" s="318"/>
      <c r="H1544" s="319"/>
      <c r="I1544" s="320"/>
      <c r="J1544" s="321"/>
      <c r="K1544" s="322"/>
      <c r="L1544" s="323"/>
      <c r="M1544" s="323"/>
      <c r="N1544" s="324"/>
      <c r="O1544" s="309"/>
      <c r="P1544" s="309"/>
      <c r="Q1544" s="309"/>
      <c r="R1544" s="309"/>
      <c r="S1544" s="309"/>
      <c r="T1544" s="309"/>
      <c r="U1544" s="309"/>
      <c r="V1544" s="309"/>
      <c r="W1544" s="309"/>
      <c r="X1544" s="309"/>
      <c r="Y1544" s="309"/>
    </row>
    <row r="1545">
      <c r="A1545" s="223"/>
      <c r="B1545" s="175"/>
      <c r="C1545" s="317"/>
      <c r="D1545" s="318"/>
      <c r="E1545" s="318"/>
      <c r="F1545" s="318"/>
      <c r="G1545" s="318"/>
      <c r="H1545" s="319"/>
      <c r="I1545" s="320"/>
      <c r="J1545" s="321"/>
      <c r="K1545" s="322"/>
      <c r="L1545" s="323"/>
      <c r="M1545" s="323"/>
      <c r="N1545" s="324"/>
      <c r="O1545" s="309"/>
      <c r="P1545" s="309"/>
      <c r="Q1545" s="309"/>
      <c r="R1545" s="309"/>
      <c r="S1545" s="309"/>
      <c r="T1545" s="309"/>
      <c r="U1545" s="309"/>
      <c r="V1545" s="309"/>
      <c r="W1545" s="309"/>
      <c r="X1545" s="309"/>
      <c r="Y1545" s="309"/>
    </row>
    <row r="1546">
      <c r="A1546" s="223"/>
      <c r="B1546" s="175"/>
      <c r="C1546" s="317"/>
      <c r="D1546" s="318"/>
      <c r="E1546" s="318"/>
      <c r="F1546" s="318"/>
      <c r="G1546" s="318"/>
      <c r="H1546" s="319"/>
      <c r="I1546" s="320"/>
      <c r="J1546" s="321"/>
      <c r="K1546" s="322"/>
      <c r="L1546" s="323"/>
      <c r="M1546" s="323"/>
      <c r="N1546" s="324"/>
      <c r="O1546" s="309"/>
      <c r="P1546" s="309"/>
      <c r="Q1546" s="309"/>
      <c r="R1546" s="309"/>
      <c r="S1546" s="309"/>
      <c r="T1546" s="309"/>
      <c r="U1546" s="309"/>
      <c r="V1546" s="309"/>
      <c r="W1546" s="309"/>
      <c r="X1546" s="309"/>
      <c r="Y1546" s="309"/>
    </row>
    <row r="1547">
      <c r="A1547" s="223"/>
      <c r="B1547" s="175"/>
      <c r="C1547" s="317"/>
      <c r="D1547" s="318"/>
      <c r="E1547" s="318"/>
      <c r="F1547" s="318"/>
      <c r="G1547" s="318"/>
      <c r="H1547" s="319"/>
      <c r="I1547" s="320"/>
      <c r="J1547" s="321"/>
      <c r="K1547" s="322"/>
      <c r="L1547" s="323"/>
      <c r="M1547" s="323"/>
      <c r="N1547" s="324"/>
      <c r="O1547" s="309"/>
      <c r="P1547" s="309"/>
      <c r="Q1547" s="309"/>
      <c r="R1547" s="309"/>
      <c r="S1547" s="309"/>
      <c r="T1547" s="309"/>
      <c r="U1547" s="309"/>
      <c r="V1547" s="309"/>
      <c r="W1547" s="309"/>
      <c r="X1547" s="309"/>
      <c r="Y1547" s="309"/>
    </row>
    <row r="1548">
      <c r="A1548" s="223"/>
      <c r="B1548" s="175"/>
      <c r="C1548" s="317"/>
      <c r="D1548" s="318"/>
      <c r="E1548" s="318"/>
      <c r="F1548" s="318"/>
      <c r="G1548" s="318"/>
      <c r="H1548" s="319"/>
      <c r="I1548" s="320"/>
      <c r="J1548" s="321"/>
      <c r="K1548" s="322"/>
      <c r="L1548" s="323"/>
      <c r="M1548" s="323"/>
      <c r="N1548" s="324"/>
      <c r="O1548" s="309"/>
      <c r="P1548" s="309"/>
      <c r="Q1548" s="309"/>
      <c r="R1548" s="309"/>
      <c r="S1548" s="309"/>
      <c r="T1548" s="309"/>
      <c r="U1548" s="309"/>
      <c r="V1548" s="309"/>
      <c r="W1548" s="309"/>
      <c r="X1548" s="309"/>
      <c r="Y1548" s="309"/>
    </row>
    <row r="1549">
      <c r="A1549" s="223"/>
      <c r="B1549" s="175"/>
      <c r="C1549" s="317"/>
      <c r="D1549" s="318"/>
      <c r="E1549" s="318"/>
      <c r="F1549" s="318"/>
      <c r="G1549" s="318"/>
      <c r="H1549" s="319"/>
      <c r="I1549" s="320"/>
      <c r="J1549" s="321"/>
      <c r="K1549" s="322"/>
      <c r="L1549" s="323"/>
      <c r="M1549" s="323"/>
      <c r="N1549" s="324"/>
      <c r="O1549" s="309"/>
      <c r="P1549" s="309"/>
      <c r="Q1549" s="309"/>
      <c r="R1549" s="309"/>
      <c r="S1549" s="309"/>
      <c r="T1549" s="309"/>
      <c r="U1549" s="309"/>
      <c r="V1549" s="309"/>
      <c r="W1549" s="309"/>
      <c r="X1549" s="309"/>
      <c r="Y1549" s="309"/>
    </row>
    <row r="1550">
      <c r="A1550" s="223"/>
      <c r="B1550" s="175"/>
      <c r="C1550" s="317"/>
      <c r="D1550" s="318"/>
      <c r="E1550" s="318"/>
      <c r="F1550" s="318"/>
      <c r="G1550" s="318"/>
      <c r="H1550" s="319"/>
      <c r="I1550" s="320"/>
      <c r="J1550" s="321"/>
      <c r="K1550" s="322"/>
      <c r="L1550" s="323"/>
      <c r="M1550" s="323"/>
      <c r="N1550" s="324"/>
      <c r="O1550" s="309"/>
      <c r="P1550" s="309"/>
      <c r="Q1550" s="309"/>
      <c r="R1550" s="309"/>
      <c r="S1550" s="309"/>
      <c r="T1550" s="309"/>
      <c r="U1550" s="309"/>
      <c r="V1550" s="309"/>
      <c r="W1550" s="309"/>
      <c r="X1550" s="309"/>
      <c r="Y1550" s="309"/>
    </row>
    <row r="1551">
      <c r="A1551" s="223"/>
      <c r="B1551" s="175"/>
      <c r="C1551" s="317"/>
      <c r="D1551" s="318"/>
      <c r="E1551" s="318"/>
      <c r="F1551" s="318"/>
      <c r="G1551" s="318"/>
      <c r="H1551" s="319"/>
      <c r="I1551" s="320"/>
      <c r="J1551" s="321"/>
      <c r="K1551" s="322"/>
      <c r="L1551" s="323"/>
      <c r="M1551" s="323"/>
      <c r="N1551" s="324"/>
      <c r="O1551" s="309"/>
      <c r="P1551" s="309"/>
      <c r="Q1551" s="309"/>
      <c r="R1551" s="309"/>
      <c r="S1551" s="309"/>
      <c r="T1551" s="309"/>
      <c r="U1551" s="309"/>
      <c r="V1551" s="309"/>
      <c r="W1551" s="309"/>
      <c r="X1551" s="309"/>
      <c r="Y1551" s="309"/>
    </row>
    <row r="1552">
      <c r="A1552" s="223"/>
      <c r="B1552" s="175"/>
      <c r="C1552" s="317"/>
      <c r="D1552" s="318"/>
      <c r="E1552" s="318"/>
      <c r="F1552" s="318"/>
      <c r="G1552" s="318"/>
      <c r="H1552" s="319"/>
      <c r="I1552" s="320"/>
      <c r="J1552" s="321"/>
      <c r="K1552" s="322"/>
      <c r="L1552" s="323"/>
      <c r="M1552" s="323"/>
      <c r="N1552" s="324"/>
      <c r="O1552" s="309"/>
      <c r="P1552" s="309"/>
      <c r="Q1552" s="309"/>
      <c r="R1552" s="309"/>
      <c r="S1552" s="309"/>
      <c r="T1552" s="309"/>
      <c r="U1552" s="309"/>
      <c r="V1552" s="309"/>
      <c r="W1552" s="309"/>
      <c r="X1552" s="309"/>
      <c r="Y1552" s="309"/>
    </row>
    <row r="1553">
      <c r="A1553" s="223"/>
      <c r="B1553" s="175"/>
      <c r="C1553" s="317"/>
      <c r="D1553" s="318"/>
      <c r="E1553" s="318"/>
      <c r="F1553" s="318"/>
      <c r="G1553" s="318"/>
      <c r="H1553" s="319"/>
      <c r="I1553" s="320"/>
      <c r="J1553" s="321"/>
      <c r="K1553" s="322"/>
      <c r="L1553" s="323"/>
      <c r="M1553" s="323"/>
      <c r="N1553" s="324"/>
      <c r="O1553" s="309"/>
      <c r="P1553" s="309"/>
      <c r="Q1553" s="309"/>
      <c r="R1553" s="309"/>
      <c r="S1553" s="309"/>
      <c r="T1553" s="309"/>
      <c r="U1553" s="309"/>
      <c r="V1553" s="309"/>
      <c r="W1553" s="309"/>
      <c r="X1553" s="309"/>
      <c r="Y1553" s="309"/>
    </row>
    <row r="1554">
      <c r="A1554" s="223"/>
      <c r="B1554" s="175"/>
      <c r="C1554" s="317"/>
      <c r="D1554" s="318"/>
      <c r="E1554" s="318"/>
      <c r="F1554" s="318"/>
      <c r="G1554" s="318"/>
      <c r="H1554" s="319"/>
      <c r="I1554" s="320"/>
      <c r="J1554" s="321"/>
      <c r="K1554" s="322"/>
      <c r="L1554" s="323"/>
      <c r="M1554" s="323"/>
      <c r="N1554" s="324"/>
      <c r="O1554" s="309"/>
      <c r="P1554" s="309"/>
      <c r="Q1554" s="309"/>
      <c r="R1554" s="309"/>
      <c r="S1554" s="309"/>
      <c r="T1554" s="309"/>
      <c r="U1554" s="309"/>
      <c r="V1554" s="309"/>
      <c r="W1554" s="309"/>
      <c r="X1554" s="309"/>
      <c r="Y1554" s="309"/>
    </row>
    <row r="1555">
      <c r="A1555" s="223"/>
      <c r="B1555" s="175"/>
      <c r="C1555" s="317"/>
      <c r="D1555" s="318"/>
      <c r="E1555" s="318"/>
      <c r="F1555" s="318"/>
      <c r="G1555" s="318"/>
      <c r="H1555" s="319"/>
      <c r="I1555" s="320"/>
      <c r="J1555" s="321"/>
      <c r="K1555" s="322"/>
      <c r="L1555" s="323"/>
      <c r="M1555" s="323"/>
      <c r="N1555" s="324"/>
      <c r="O1555" s="309"/>
      <c r="P1555" s="309"/>
      <c r="Q1555" s="309"/>
      <c r="R1555" s="309"/>
      <c r="S1555" s="309"/>
      <c r="T1555" s="309"/>
      <c r="U1555" s="309"/>
      <c r="V1555" s="309"/>
      <c r="W1555" s="309"/>
      <c r="X1555" s="309"/>
      <c r="Y1555" s="309"/>
    </row>
    <row r="1556">
      <c r="A1556" s="223"/>
      <c r="B1556" s="175"/>
      <c r="C1556" s="317"/>
      <c r="D1556" s="318"/>
      <c r="E1556" s="318"/>
      <c r="F1556" s="318"/>
      <c r="G1556" s="318"/>
      <c r="H1556" s="319"/>
      <c r="I1556" s="320"/>
      <c r="J1556" s="321"/>
      <c r="K1556" s="322"/>
      <c r="L1556" s="323"/>
      <c r="M1556" s="323"/>
      <c r="N1556" s="324"/>
      <c r="O1556" s="309"/>
      <c r="P1556" s="309"/>
      <c r="Q1556" s="309"/>
      <c r="R1556" s="309"/>
      <c r="S1556" s="309"/>
      <c r="T1556" s="309"/>
      <c r="U1556" s="309"/>
      <c r="V1556" s="309"/>
      <c r="W1556" s="309"/>
      <c r="X1556" s="309"/>
      <c r="Y1556" s="309"/>
    </row>
    <row r="1557">
      <c r="A1557" s="223"/>
      <c r="B1557" s="175"/>
      <c r="C1557" s="317"/>
      <c r="D1557" s="318"/>
      <c r="E1557" s="318"/>
      <c r="F1557" s="318"/>
      <c r="G1557" s="318"/>
      <c r="H1557" s="319"/>
      <c r="I1557" s="320"/>
      <c r="J1557" s="321"/>
      <c r="K1557" s="322"/>
      <c r="L1557" s="323"/>
      <c r="M1557" s="323"/>
      <c r="N1557" s="324"/>
      <c r="O1557" s="309"/>
      <c r="P1557" s="309"/>
      <c r="Q1557" s="309"/>
      <c r="R1557" s="309"/>
      <c r="S1557" s="309"/>
      <c r="T1557" s="309"/>
      <c r="U1557" s="309"/>
      <c r="V1557" s="309"/>
      <c r="W1557" s="309"/>
      <c r="X1557" s="309"/>
      <c r="Y1557" s="309"/>
    </row>
    <row r="1558">
      <c r="A1558" s="223"/>
      <c r="B1558" s="175"/>
      <c r="C1558" s="317"/>
      <c r="D1558" s="318"/>
      <c r="E1558" s="318"/>
      <c r="F1558" s="318"/>
      <c r="G1558" s="318"/>
      <c r="H1558" s="319"/>
      <c r="I1558" s="320"/>
      <c r="J1558" s="321"/>
      <c r="K1558" s="322"/>
      <c r="L1558" s="323"/>
      <c r="M1558" s="323"/>
      <c r="N1558" s="324"/>
      <c r="O1558" s="309"/>
      <c r="P1558" s="309"/>
      <c r="Q1558" s="309"/>
      <c r="R1558" s="309"/>
      <c r="S1558" s="309"/>
      <c r="T1558" s="309"/>
      <c r="U1558" s="309"/>
      <c r="V1558" s="309"/>
      <c r="W1558" s="309"/>
      <c r="X1558" s="309"/>
      <c r="Y1558" s="309"/>
    </row>
    <row r="1559">
      <c r="A1559" s="223"/>
      <c r="B1559" s="175"/>
      <c r="C1559" s="317"/>
      <c r="D1559" s="318"/>
      <c r="E1559" s="318"/>
      <c r="F1559" s="318"/>
      <c r="G1559" s="318"/>
      <c r="H1559" s="319"/>
      <c r="I1559" s="320"/>
      <c r="J1559" s="321"/>
      <c r="K1559" s="322"/>
      <c r="L1559" s="323"/>
      <c r="M1559" s="323"/>
      <c r="N1559" s="324"/>
      <c r="O1559" s="309"/>
      <c r="P1559" s="309"/>
      <c r="Q1559" s="309"/>
      <c r="R1559" s="309"/>
      <c r="S1559" s="309"/>
      <c r="T1559" s="309"/>
      <c r="U1559" s="309"/>
      <c r="V1559" s="309"/>
      <c r="W1559" s="309"/>
      <c r="X1559" s="309"/>
      <c r="Y1559" s="309"/>
    </row>
    <row r="1560">
      <c r="A1560" s="223"/>
      <c r="B1560" s="175"/>
      <c r="C1560" s="317"/>
      <c r="D1560" s="318"/>
      <c r="E1560" s="318"/>
      <c r="F1560" s="318"/>
      <c r="G1560" s="318"/>
      <c r="H1560" s="319"/>
      <c r="I1560" s="320"/>
      <c r="J1560" s="321"/>
      <c r="K1560" s="322"/>
      <c r="L1560" s="323"/>
      <c r="M1560" s="323"/>
      <c r="N1560" s="324"/>
      <c r="O1560" s="309"/>
      <c r="P1560" s="309"/>
      <c r="Q1560" s="309"/>
      <c r="R1560" s="309"/>
      <c r="S1560" s="309"/>
      <c r="T1560" s="309"/>
      <c r="U1560" s="309"/>
      <c r="V1560" s="309"/>
      <c r="W1560" s="309"/>
      <c r="X1560" s="309"/>
      <c r="Y1560" s="309"/>
    </row>
    <row r="1561">
      <c r="A1561" s="223"/>
      <c r="B1561" s="175"/>
      <c r="C1561" s="317"/>
      <c r="D1561" s="318"/>
      <c r="E1561" s="318"/>
      <c r="F1561" s="318"/>
      <c r="G1561" s="318"/>
      <c r="H1561" s="319"/>
      <c r="I1561" s="320"/>
      <c r="J1561" s="321"/>
      <c r="K1561" s="322"/>
      <c r="L1561" s="323"/>
      <c r="M1561" s="323"/>
      <c r="N1561" s="324"/>
      <c r="O1561" s="309"/>
      <c r="P1561" s="309"/>
      <c r="Q1561" s="309"/>
      <c r="R1561" s="309"/>
      <c r="S1561" s="309"/>
      <c r="T1561" s="309"/>
      <c r="U1561" s="309"/>
      <c r="V1561" s="309"/>
      <c r="W1561" s="309"/>
      <c r="X1561" s="309"/>
      <c r="Y1561" s="309"/>
    </row>
    <row r="1562">
      <c r="A1562" s="223"/>
      <c r="B1562" s="175"/>
      <c r="C1562" s="317"/>
      <c r="D1562" s="318"/>
      <c r="E1562" s="318"/>
      <c r="F1562" s="318"/>
      <c r="G1562" s="318"/>
      <c r="H1562" s="319"/>
      <c r="I1562" s="320"/>
      <c r="J1562" s="321"/>
      <c r="K1562" s="322"/>
      <c r="L1562" s="323"/>
      <c r="M1562" s="323"/>
      <c r="N1562" s="324"/>
      <c r="O1562" s="309"/>
      <c r="P1562" s="309"/>
      <c r="Q1562" s="309"/>
      <c r="R1562" s="309"/>
      <c r="S1562" s="309"/>
      <c r="T1562" s="309"/>
      <c r="U1562" s="309"/>
      <c r="V1562" s="309"/>
      <c r="W1562" s="309"/>
      <c r="X1562" s="309"/>
      <c r="Y1562" s="309"/>
    </row>
    <row r="1563">
      <c r="A1563" s="223"/>
      <c r="B1563" s="175"/>
      <c r="C1563" s="317"/>
      <c r="D1563" s="318"/>
      <c r="E1563" s="318"/>
      <c r="F1563" s="318"/>
      <c r="G1563" s="318"/>
      <c r="H1563" s="319"/>
      <c r="I1563" s="320"/>
      <c r="J1563" s="321"/>
      <c r="K1563" s="322"/>
      <c r="L1563" s="323"/>
      <c r="M1563" s="323"/>
      <c r="N1563" s="324"/>
      <c r="O1563" s="309"/>
      <c r="P1563" s="309"/>
      <c r="Q1563" s="309"/>
      <c r="R1563" s="309"/>
      <c r="S1563" s="309"/>
      <c r="T1563" s="309"/>
      <c r="U1563" s="309"/>
      <c r="V1563" s="309"/>
      <c r="W1563" s="309"/>
      <c r="X1563" s="309"/>
      <c r="Y1563" s="309"/>
    </row>
    <row r="1564">
      <c r="A1564" s="223"/>
      <c r="B1564" s="175"/>
      <c r="C1564" s="317"/>
      <c r="D1564" s="318"/>
      <c r="E1564" s="318"/>
      <c r="F1564" s="318"/>
      <c r="G1564" s="318"/>
      <c r="H1564" s="319"/>
      <c r="I1564" s="320"/>
      <c r="J1564" s="321"/>
      <c r="K1564" s="322"/>
      <c r="L1564" s="323"/>
      <c r="M1564" s="323"/>
      <c r="N1564" s="324"/>
      <c r="O1564" s="309"/>
      <c r="P1564" s="309"/>
      <c r="Q1564" s="309"/>
      <c r="R1564" s="309"/>
      <c r="S1564" s="309"/>
      <c r="T1564" s="309"/>
      <c r="U1564" s="309"/>
      <c r="V1564" s="309"/>
      <c r="W1564" s="309"/>
      <c r="X1564" s="309"/>
      <c r="Y1564" s="309"/>
    </row>
    <row r="1565">
      <c r="A1565" s="223"/>
      <c r="B1565" s="175"/>
      <c r="C1565" s="317"/>
      <c r="D1565" s="318"/>
      <c r="E1565" s="318"/>
      <c r="F1565" s="318"/>
      <c r="G1565" s="318"/>
      <c r="H1565" s="319"/>
      <c r="I1565" s="320"/>
      <c r="J1565" s="321"/>
      <c r="K1565" s="322"/>
      <c r="L1565" s="323"/>
      <c r="M1565" s="323"/>
      <c r="N1565" s="324"/>
      <c r="O1565" s="309"/>
      <c r="P1565" s="309"/>
      <c r="Q1565" s="309"/>
      <c r="R1565" s="309"/>
      <c r="S1565" s="309"/>
      <c r="T1565" s="309"/>
      <c r="U1565" s="309"/>
      <c r="V1565" s="309"/>
      <c r="W1565" s="309"/>
      <c r="X1565" s="309"/>
      <c r="Y1565" s="309"/>
    </row>
    <row r="1566">
      <c r="A1566" s="223"/>
      <c r="B1566" s="175"/>
      <c r="C1566" s="317"/>
      <c r="D1566" s="318"/>
      <c r="E1566" s="318"/>
      <c r="F1566" s="318"/>
      <c r="G1566" s="318"/>
      <c r="H1566" s="319"/>
      <c r="I1566" s="320"/>
      <c r="J1566" s="321"/>
      <c r="K1566" s="322"/>
      <c r="L1566" s="323"/>
      <c r="M1566" s="323"/>
      <c r="N1566" s="324"/>
      <c r="O1566" s="309"/>
      <c r="P1566" s="309"/>
      <c r="Q1566" s="309"/>
      <c r="R1566" s="309"/>
      <c r="S1566" s="309"/>
      <c r="T1566" s="309"/>
      <c r="U1566" s="309"/>
      <c r="V1566" s="309"/>
      <c r="W1566" s="309"/>
      <c r="X1566" s="309"/>
      <c r="Y1566" s="309"/>
    </row>
    <row r="1567">
      <c r="A1567" s="223"/>
      <c r="B1567" s="175"/>
      <c r="C1567" s="317"/>
      <c r="D1567" s="318"/>
      <c r="E1567" s="318"/>
      <c r="F1567" s="318"/>
      <c r="G1567" s="318"/>
      <c r="H1567" s="319"/>
      <c r="I1567" s="320"/>
      <c r="J1567" s="321"/>
      <c r="K1567" s="322"/>
      <c r="L1567" s="323"/>
      <c r="M1567" s="323"/>
      <c r="N1567" s="324"/>
      <c r="O1567" s="309"/>
      <c r="P1567" s="309"/>
      <c r="Q1567" s="309"/>
      <c r="R1567" s="309"/>
      <c r="S1567" s="309"/>
      <c r="T1567" s="309"/>
      <c r="U1567" s="309"/>
      <c r="V1567" s="309"/>
      <c r="W1567" s="309"/>
      <c r="X1567" s="309"/>
      <c r="Y1567" s="309"/>
    </row>
    <row r="1568">
      <c r="A1568" s="223"/>
      <c r="B1568" s="175"/>
      <c r="C1568" s="317"/>
      <c r="D1568" s="318"/>
      <c r="E1568" s="318"/>
      <c r="F1568" s="318"/>
      <c r="G1568" s="318"/>
      <c r="H1568" s="319"/>
      <c r="I1568" s="320"/>
      <c r="J1568" s="321"/>
      <c r="K1568" s="322"/>
      <c r="L1568" s="323"/>
      <c r="M1568" s="323"/>
      <c r="N1568" s="324"/>
      <c r="O1568" s="309"/>
      <c r="P1568" s="309"/>
      <c r="Q1568" s="309"/>
      <c r="R1568" s="309"/>
      <c r="S1568" s="309"/>
      <c r="T1568" s="309"/>
      <c r="U1568" s="309"/>
      <c r="V1568" s="309"/>
      <c r="W1568" s="309"/>
      <c r="X1568" s="309"/>
      <c r="Y1568" s="309"/>
    </row>
    <row r="1569">
      <c r="A1569" s="223"/>
      <c r="B1569" s="175"/>
      <c r="C1569" s="317"/>
      <c r="D1569" s="318"/>
      <c r="E1569" s="318"/>
      <c r="F1569" s="318"/>
      <c r="G1569" s="318"/>
      <c r="H1569" s="319"/>
      <c r="I1569" s="320"/>
      <c r="J1569" s="321"/>
      <c r="K1569" s="322"/>
      <c r="L1569" s="323"/>
      <c r="M1569" s="323"/>
      <c r="N1569" s="324"/>
      <c r="O1569" s="309"/>
      <c r="P1569" s="309"/>
      <c r="Q1569" s="309"/>
      <c r="R1569" s="309"/>
      <c r="S1569" s="309"/>
      <c r="T1569" s="309"/>
      <c r="U1569" s="309"/>
      <c r="V1569" s="309"/>
      <c r="W1569" s="309"/>
      <c r="X1569" s="309"/>
      <c r="Y1569" s="309"/>
    </row>
    <row r="1570">
      <c r="A1570" s="223"/>
      <c r="B1570" s="175"/>
      <c r="C1570" s="317"/>
      <c r="D1570" s="318"/>
      <c r="E1570" s="318"/>
      <c r="F1570" s="318"/>
      <c r="G1570" s="318"/>
      <c r="H1570" s="319"/>
      <c r="I1570" s="320"/>
      <c r="J1570" s="321"/>
      <c r="K1570" s="322"/>
      <c r="L1570" s="323"/>
      <c r="M1570" s="323"/>
      <c r="N1570" s="324"/>
      <c r="O1570" s="309"/>
      <c r="P1570" s="309"/>
      <c r="Q1570" s="309"/>
      <c r="R1570" s="309"/>
      <c r="S1570" s="309"/>
      <c r="T1570" s="309"/>
      <c r="U1570" s="309"/>
      <c r="V1570" s="309"/>
      <c r="W1570" s="309"/>
      <c r="X1570" s="309"/>
      <c r="Y1570" s="309"/>
    </row>
    <row r="1571">
      <c r="A1571" s="223"/>
      <c r="B1571" s="175"/>
      <c r="C1571" s="317"/>
      <c r="D1571" s="318"/>
      <c r="E1571" s="318"/>
      <c r="F1571" s="318"/>
      <c r="G1571" s="318"/>
      <c r="H1571" s="319"/>
      <c r="I1571" s="320"/>
      <c r="J1571" s="321"/>
      <c r="K1571" s="322"/>
      <c r="L1571" s="323"/>
      <c r="M1571" s="323"/>
      <c r="N1571" s="324"/>
      <c r="O1571" s="309"/>
      <c r="P1571" s="309"/>
      <c r="Q1571" s="309"/>
      <c r="R1571" s="309"/>
      <c r="S1571" s="309"/>
      <c r="T1571" s="309"/>
      <c r="U1571" s="309"/>
      <c r="V1571" s="309"/>
      <c r="W1571" s="309"/>
      <c r="X1571" s="309"/>
      <c r="Y1571" s="309"/>
    </row>
    <row r="1572">
      <c r="A1572" s="223"/>
      <c r="B1572" s="175"/>
      <c r="C1572" s="317"/>
      <c r="D1572" s="318"/>
      <c r="E1572" s="318"/>
      <c r="F1572" s="318"/>
      <c r="G1572" s="318"/>
      <c r="H1572" s="319"/>
      <c r="I1572" s="320"/>
      <c r="J1572" s="321"/>
      <c r="K1572" s="322"/>
      <c r="L1572" s="323"/>
      <c r="M1572" s="323"/>
      <c r="N1572" s="324"/>
      <c r="O1572" s="309"/>
      <c r="P1572" s="309"/>
      <c r="Q1572" s="309"/>
      <c r="R1572" s="309"/>
      <c r="S1572" s="309"/>
      <c r="T1572" s="309"/>
      <c r="U1572" s="309"/>
      <c r="V1572" s="309"/>
      <c r="W1572" s="309"/>
      <c r="X1572" s="309"/>
      <c r="Y1572" s="309"/>
    </row>
    <row r="1573">
      <c r="A1573" s="223"/>
      <c r="B1573" s="175"/>
      <c r="C1573" s="317"/>
      <c r="D1573" s="318"/>
      <c r="E1573" s="318"/>
      <c r="F1573" s="318"/>
      <c r="G1573" s="318"/>
      <c r="H1573" s="319"/>
      <c r="I1573" s="320"/>
      <c r="J1573" s="321"/>
      <c r="K1573" s="322"/>
      <c r="L1573" s="323"/>
      <c r="M1573" s="323"/>
      <c r="N1573" s="324"/>
      <c r="O1573" s="309"/>
      <c r="P1573" s="309"/>
      <c r="Q1573" s="309"/>
      <c r="R1573" s="309"/>
      <c r="S1573" s="309"/>
      <c r="T1573" s="309"/>
      <c r="U1573" s="309"/>
      <c r="V1573" s="309"/>
      <c r="W1573" s="309"/>
      <c r="X1573" s="309"/>
      <c r="Y1573" s="309"/>
    </row>
    <row r="1574">
      <c r="A1574" s="223"/>
      <c r="B1574" s="175"/>
      <c r="C1574" s="317"/>
      <c r="D1574" s="318"/>
      <c r="E1574" s="318"/>
      <c r="F1574" s="318"/>
      <c r="G1574" s="318"/>
      <c r="H1574" s="319"/>
      <c r="I1574" s="320"/>
      <c r="J1574" s="321"/>
      <c r="K1574" s="322"/>
      <c r="L1574" s="323"/>
      <c r="M1574" s="323"/>
      <c r="N1574" s="324"/>
      <c r="O1574" s="309"/>
      <c r="P1574" s="309"/>
      <c r="Q1574" s="309"/>
      <c r="R1574" s="309"/>
      <c r="S1574" s="309"/>
      <c r="T1574" s="309"/>
      <c r="U1574" s="309"/>
      <c r="V1574" s="309"/>
      <c r="W1574" s="309"/>
      <c r="X1574" s="309"/>
      <c r="Y1574" s="309"/>
    </row>
    <row r="1575">
      <c r="A1575" s="223"/>
      <c r="B1575" s="175"/>
      <c r="C1575" s="317"/>
      <c r="D1575" s="318"/>
      <c r="E1575" s="318"/>
      <c r="F1575" s="318"/>
      <c r="G1575" s="318"/>
      <c r="H1575" s="319"/>
      <c r="I1575" s="320"/>
      <c r="J1575" s="321"/>
      <c r="K1575" s="322"/>
      <c r="L1575" s="323"/>
      <c r="M1575" s="323"/>
      <c r="N1575" s="324"/>
      <c r="O1575" s="309"/>
      <c r="P1575" s="309"/>
      <c r="Q1575" s="309"/>
      <c r="R1575" s="309"/>
      <c r="S1575" s="309"/>
      <c r="T1575" s="309"/>
      <c r="U1575" s="309"/>
      <c r="V1575" s="309"/>
      <c r="W1575" s="309"/>
      <c r="X1575" s="309"/>
      <c r="Y1575" s="309"/>
    </row>
    <row r="1576">
      <c r="A1576" s="223"/>
      <c r="B1576" s="175"/>
      <c r="C1576" s="317"/>
      <c r="D1576" s="318"/>
      <c r="E1576" s="318"/>
      <c r="F1576" s="318"/>
      <c r="G1576" s="318"/>
      <c r="H1576" s="319"/>
      <c r="I1576" s="320"/>
      <c r="J1576" s="321"/>
      <c r="K1576" s="322"/>
      <c r="L1576" s="323"/>
      <c r="M1576" s="323"/>
      <c r="N1576" s="324"/>
      <c r="O1576" s="309"/>
      <c r="P1576" s="309"/>
      <c r="Q1576" s="309"/>
      <c r="R1576" s="309"/>
      <c r="S1576" s="309"/>
      <c r="T1576" s="309"/>
      <c r="U1576" s="309"/>
      <c r="V1576" s="309"/>
      <c r="W1576" s="309"/>
      <c r="X1576" s="309"/>
      <c r="Y1576" s="309"/>
    </row>
    <row r="1577">
      <c r="A1577" s="223"/>
      <c r="B1577" s="175"/>
      <c r="C1577" s="317"/>
      <c r="D1577" s="318"/>
      <c r="E1577" s="318"/>
      <c r="F1577" s="318"/>
      <c r="G1577" s="318"/>
      <c r="H1577" s="319"/>
      <c r="I1577" s="320"/>
      <c r="J1577" s="321"/>
      <c r="K1577" s="322"/>
      <c r="L1577" s="323"/>
      <c r="M1577" s="323"/>
      <c r="N1577" s="324"/>
      <c r="O1577" s="309"/>
      <c r="P1577" s="309"/>
      <c r="Q1577" s="309"/>
      <c r="R1577" s="309"/>
      <c r="S1577" s="309"/>
      <c r="T1577" s="309"/>
      <c r="U1577" s="309"/>
      <c r="V1577" s="309"/>
      <c r="W1577" s="309"/>
      <c r="X1577" s="309"/>
      <c r="Y1577" s="309"/>
    </row>
    <row r="1578">
      <c r="A1578" s="223"/>
      <c r="B1578" s="175"/>
      <c r="C1578" s="317"/>
      <c r="D1578" s="318"/>
      <c r="E1578" s="318"/>
      <c r="F1578" s="318"/>
      <c r="G1578" s="318"/>
      <c r="H1578" s="319"/>
      <c r="I1578" s="320"/>
      <c r="J1578" s="321"/>
      <c r="K1578" s="322"/>
      <c r="L1578" s="323"/>
      <c r="M1578" s="323"/>
      <c r="N1578" s="324"/>
      <c r="O1578" s="309"/>
      <c r="P1578" s="309"/>
      <c r="Q1578" s="309"/>
      <c r="R1578" s="309"/>
      <c r="S1578" s="309"/>
      <c r="T1578" s="309"/>
      <c r="U1578" s="309"/>
      <c r="V1578" s="309"/>
      <c r="W1578" s="309"/>
      <c r="X1578" s="309"/>
      <c r="Y1578" s="309"/>
    </row>
    <row r="1579">
      <c r="A1579" s="223"/>
      <c r="B1579" s="175"/>
      <c r="C1579" s="317"/>
      <c r="D1579" s="318"/>
      <c r="E1579" s="318"/>
      <c r="F1579" s="318"/>
      <c r="G1579" s="318"/>
      <c r="H1579" s="319"/>
      <c r="I1579" s="320"/>
      <c r="J1579" s="321"/>
      <c r="K1579" s="322"/>
      <c r="L1579" s="323"/>
      <c r="M1579" s="323"/>
      <c r="N1579" s="324"/>
      <c r="O1579" s="309"/>
      <c r="P1579" s="309"/>
      <c r="Q1579" s="309"/>
      <c r="R1579" s="309"/>
      <c r="S1579" s="309"/>
      <c r="T1579" s="309"/>
      <c r="U1579" s="309"/>
      <c r="V1579" s="309"/>
      <c r="W1579" s="309"/>
      <c r="X1579" s="309"/>
      <c r="Y1579" s="309"/>
    </row>
    <row r="1580">
      <c r="A1580" s="223"/>
      <c r="B1580" s="175"/>
      <c r="C1580" s="317"/>
      <c r="D1580" s="318"/>
      <c r="E1580" s="318"/>
      <c r="F1580" s="318"/>
      <c r="G1580" s="318"/>
      <c r="H1580" s="319"/>
      <c r="I1580" s="320"/>
      <c r="J1580" s="321"/>
      <c r="K1580" s="322"/>
      <c r="L1580" s="323"/>
      <c r="M1580" s="323"/>
      <c r="N1580" s="324"/>
      <c r="O1580" s="309"/>
      <c r="P1580" s="309"/>
      <c r="Q1580" s="309"/>
      <c r="R1580" s="309"/>
      <c r="S1580" s="309"/>
      <c r="T1580" s="309"/>
      <c r="U1580" s="309"/>
      <c r="V1580" s="309"/>
      <c r="W1580" s="309"/>
      <c r="X1580" s="309"/>
      <c r="Y1580" s="309"/>
    </row>
    <row r="1581">
      <c r="A1581" s="223"/>
      <c r="B1581" s="175"/>
      <c r="C1581" s="317"/>
      <c r="D1581" s="318"/>
      <c r="E1581" s="318"/>
      <c r="F1581" s="318"/>
      <c r="G1581" s="318"/>
      <c r="H1581" s="319"/>
      <c r="I1581" s="320"/>
      <c r="J1581" s="321"/>
      <c r="K1581" s="322"/>
      <c r="L1581" s="323"/>
      <c r="M1581" s="323"/>
      <c r="N1581" s="324"/>
      <c r="O1581" s="309"/>
      <c r="P1581" s="309"/>
      <c r="Q1581" s="309"/>
      <c r="R1581" s="309"/>
      <c r="S1581" s="309"/>
      <c r="T1581" s="309"/>
      <c r="U1581" s="309"/>
      <c r="V1581" s="309"/>
      <c r="W1581" s="309"/>
      <c r="X1581" s="309"/>
      <c r="Y1581" s="309"/>
    </row>
    <row r="1582">
      <c r="A1582" s="223"/>
      <c r="B1582" s="175"/>
      <c r="C1582" s="317"/>
      <c r="D1582" s="318"/>
      <c r="E1582" s="318"/>
      <c r="F1582" s="318"/>
      <c r="G1582" s="318"/>
      <c r="H1582" s="319"/>
      <c r="I1582" s="320"/>
      <c r="J1582" s="321"/>
      <c r="K1582" s="322"/>
      <c r="L1582" s="323"/>
      <c r="M1582" s="323"/>
      <c r="N1582" s="324"/>
      <c r="O1582" s="309"/>
      <c r="P1582" s="309"/>
      <c r="Q1582" s="309"/>
      <c r="R1582" s="309"/>
      <c r="S1582" s="309"/>
      <c r="T1582" s="309"/>
      <c r="U1582" s="309"/>
      <c r="V1582" s="309"/>
      <c r="W1582" s="309"/>
      <c r="X1582" s="309"/>
      <c r="Y1582" s="309"/>
    </row>
    <row r="1583">
      <c r="A1583" s="223"/>
      <c r="B1583" s="175"/>
      <c r="C1583" s="317"/>
      <c r="D1583" s="318"/>
      <c r="E1583" s="318"/>
      <c r="F1583" s="318"/>
      <c r="G1583" s="318"/>
      <c r="H1583" s="319"/>
      <c r="I1583" s="320"/>
      <c r="J1583" s="321"/>
      <c r="K1583" s="322"/>
      <c r="L1583" s="323"/>
      <c r="M1583" s="323"/>
      <c r="N1583" s="324"/>
      <c r="O1583" s="309"/>
      <c r="P1583" s="309"/>
      <c r="Q1583" s="309"/>
      <c r="R1583" s="309"/>
      <c r="S1583" s="309"/>
      <c r="T1583" s="309"/>
      <c r="U1583" s="309"/>
      <c r="V1583" s="309"/>
      <c r="W1583" s="309"/>
      <c r="X1583" s="309"/>
      <c r="Y1583" s="309"/>
    </row>
    <row r="1584">
      <c r="A1584" s="223"/>
      <c r="B1584" s="175"/>
      <c r="C1584" s="317"/>
      <c r="D1584" s="318"/>
      <c r="E1584" s="318"/>
      <c r="F1584" s="318"/>
      <c r="G1584" s="318"/>
      <c r="H1584" s="319"/>
      <c r="I1584" s="320"/>
      <c r="J1584" s="321"/>
      <c r="K1584" s="322"/>
      <c r="L1584" s="323"/>
      <c r="M1584" s="323"/>
      <c r="N1584" s="324"/>
      <c r="O1584" s="309"/>
      <c r="P1584" s="309"/>
      <c r="Q1584" s="309"/>
      <c r="R1584" s="309"/>
      <c r="S1584" s="309"/>
      <c r="T1584" s="309"/>
      <c r="U1584" s="309"/>
      <c r="V1584" s="309"/>
      <c r="W1584" s="309"/>
      <c r="X1584" s="309"/>
      <c r="Y1584" s="309"/>
    </row>
    <row r="1585">
      <c r="A1585" s="223"/>
      <c r="B1585" s="175"/>
      <c r="C1585" s="317"/>
      <c r="D1585" s="318"/>
      <c r="E1585" s="318"/>
      <c r="F1585" s="318"/>
      <c r="G1585" s="318"/>
      <c r="H1585" s="319"/>
      <c r="I1585" s="320"/>
      <c r="J1585" s="321"/>
      <c r="K1585" s="322"/>
      <c r="L1585" s="323"/>
      <c r="M1585" s="323"/>
      <c r="N1585" s="324"/>
      <c r="O1585" s="309"/>
      <c r="P1585" s="309"/>
      <c r="Q1585" s="309"/>
      <c r="R1585" s="309"/>
      <c r="S1585" s="309"/>
      <c r="T1585" s="309"/>
      <c r="U1585" s="309"/>
      <c r="V1585" s="309"/>
      <c r="W1585" s="309"/>
      <c r="X1585" s="309"/>
      <c r="Y1585" s="309"/>
    </row>
    <row r="1586">
      <c r="A1586" s="223"/>
      <c r="B1586" s="175"/>
      <c r="C1586" s="317"/>
      <c r="D1586" s="318"/>
      <c r="E1586" s="318"/>
      <c r="F1586" s="318"/>
      <c r="G1586" s="318"/>
      <c r="H1586" s="319"/>
      <c r="I1586" s="320"/>
      <c r="J1586" s="321"/>
      <c r="K1586" s="322"/>
      <c r="L1586" s="323"/>
      <c r="M1586" s="323"/>
      <c r="N1586" s="324"/>
      <c r="O1586" s="309"/>
      <c r="P1586" s="309"/>
      <c r="Q1586" s="309"/>
      <c r="R1586" s="309"/>
      <c r="S1586" s="309"/>
      <c r="T1586" s="309"/>
      <c r="U1586" s="309"/>
      <c r="V1586" s="309"/>
      <c r="W1586" s="309"/>
      <c r="X1586" s="309"/>
      <c r="Y1586" s="309"/>
    </row>
    <row r="1587">
      <c r="A1587" s="223"/>
      <c r="B1587" s="175"/>
      <c r="C1587" s="317"/>
      <c r="D1587" s="318"/>
      <c r="E1587" s="318"/>
      <c r="F1587" s="318"/>
      <c r="G1587" s="318"/>
      <c r="H1587" s="319"/>
      <c r="I1587" s="320"/>
      <c r="J1587" s="321"/>
      <c r="K1587" s="322"/>
      <c r="L1587" s="323"/>
      <c r="M1587" s="323"/>
      <c r="N1587" s="324"/>
      <c r="O1587" s="309"/>
      <c r="P1587" s="309"/>
      <c r="Q1587" s="309"/>
      <c r="R1587" s="309"/>
      <c r="S1587" s="309"/>
      <c r="T1587" s="309"/>
      <c r="U1587" s="309"/>
      <c r="V1587" s="309"/>
      <c r="W1587" s="309"/>
      <c r="X1587" s="309"/>
      <c r="Y1587" s="309"/>
    </row>
    <row r="1588">
      <c r="A1588" s="223"/>
      <c r="B1588" s="175"/>
      <c r="C1588" s="317"/>
      <c r="D1588" s="318"/>
      <c r="E1588" s="318"/>
      <c r="F1588" s="318"/>
      <c r="G1588" s="318"/>
      <c r="H1588" s="319"/>
      <c r="I1588" s="320"/>
      <c r="J1588" s="321"/>
      <c r="K1588" s="322"/>
      <c r="L1588" s="323"/>
      <c r="M1588" s="323"/>
      <c r="N1588" s="324"/>
      <c r="O1588" s="309"/>
      <c r="P1588" s="309"/>
      <c r="Q1588" s="309"/>
      <c r="R1588" s="309"/>
      <c r="S1588" s="309"/>
      <c r="T1588" s="309"/>
      <c r="U1588" s="309"/>
      <c r="V1588" s="309"/>
      <c r="W1588" s="309"/>
      <c r="X1588" s="309"/>
      <c r="Y1588" s="309"/>
    </row>
    <row r="1589">
      <c r="A1589" s="223"/>
      <c r="B1589" s="175"/>
      <c r="C1589" s="317"/>
      <c r="D1589" s="318"/>
      <c r="E1589" s="318"/>
      <c r="F1589" s="318"/>
      <c r="G1589" s="318"/>
      <c r="H1589" s="319"/>
      <c r="I1589" s="320"/>
      <c r="J1589" s="321"/>
      <c r="K1589" s="322"/>
      <c r="L1589" s="323"/>
      <c r="M1589" s="323"/>
      <c r="N1589" s="324"/>
      <c r="O1589" s="309"/>
      <c r="P1589" s="309"/>
      <c r="Q1589" s="309"/>
      <c r="R1589" s="309"/>
      <c r="S1589" s="309"/>
      <c r="T1589" s="309"/>
      <c r="U1589" s="309"/>
      <c r="V1589" s="309"/>
      <c r="W1589" s="309"/>
      <c r="X1589" s="309"/>
      <c r="Y1589" s="309"/>
    </row>
    <row r="1590">
      <c r="A1590" s="223"/>
      <c r="B1590" s="175"/>
      <c r="C1590" s="317"/>
      <c r="D1590" s="318"/>
      <c r="E1590" s="318"/>
      <c r="F1590" s="318"/>
      <c r="G1590" s="318"/>
      <c r="H1590" s="319"/>
      <c r="I1590" s="320"/>
      <c r="J1590" s="321"/>
      <c r="K1590" s="322"/>
      <c r="L1590" s="323"/>
      <c r="M1590" s="323"/>
      <c r="N1590" s="324"/>
      <c r="O1590" s="309"/>
      <c r="P1590" s="309"/>
      <c r="Q1590" s="309"/>
      <c r="R1590" s="309"/>
      <c r="S1590" s="309"/>
      <c r="T1590" s="309"/>
      <c r="U1590" s="309"/>
      <c r="V1590" s="309"/>
      <c r="W1590" s="309"/>
      <c r="X1590" s="309"/>
      <c r="Y1590" s="309"/>
    </row>
    <row r="1591">
      <c r="A1591" s="223"/>
      <c r="B1591" s="175"/>
      <c r="C1591" s="317"/>
      <c r="D1591" s="318"/>
      <c r="E1591" s="318"/>
      <c r="F1591" s="318"/>
      <c r="G1591" s="318"/>
      <c r="H1591" s="319"/>
      <c r="I1591" s="320"/>
      <c r="J1591" s="321"/>
      <c r="K1591" s="322"/>
      <c r="L1591" s="323"/>
      <c r="M1591" s="323"/>
      <c r="N1591" s="324"/>
      <c r="O1591" s="309"/>
      <c r="P1591" s="309"/>
      <c r="Q1591" s="309"/>
      <c r="R1591" s="309"/>
      <c r="S1591" s="309"/>
      <c r="T1591" s="309"/>
      <c r="U1591" s="309"/>
      <c r="V1591" s="309"/>
      <c r="W1591" s="309"/>
      <c r="X1591" s="309"/>
      <c r="Y1591" s="309"/>
    </row>
    <row r="1592">
      <c r="A1592" s="223"/>
      <c r="B1592" s="175"/>
      <c r="C1592" s="317"/>
      <c r="D1592" s="318"/>
      <c r="E1592" s="318"/>
      <c r="F1592" s="318"/>
      <c r="G1592" s="318"/>
      <c r="H1592" s="319"/>
      <c r="I1592" s="320"/>
      <c r="J1592" s="321"/>
      <c r="K1592" s="322"/>
      <c r="L1592" s="323"/>
      <c r="M1592" s="323"/>
      <c r="N1592" s="324"/>
      <c r="O1592" s="309"/>
      <c r="P1592" s="309"/>
      <c r="Q1592" s="309"/>
      <c r="R1592" s="309"/>
      <c r="S1592" s="309"/>
      <c r="T1592" s="309"/>
      <c r="U1592" s="309"/>
      <c r="V1592" s="309"/>
      <c r="W1592" s="309"/>
      <c r="X1592" s="309"/>
      <c r="Y1592" s="309"/>
    </row>
    <row r="1593">
      <c r="A1593" s="223"/>
      <c r="B1593" s="175"/>
      <c r="C1593" s="317"/>
      <c r="D1593" s="318"/>
      <c r="E1593" s="318"/>
      <c r="F1593" s="318"/>
      <c r="G1593" s="318"/>
      <c r="H1593" s="319"/>
      <c r="I1593" s="320"/>
      <c r="J1593" s="321"/>
      <c r="K1593" s="322"/>
      <c r="L1593" s="323"/>
      <c r="M1593" s="323"/>
      <c r="N1593" s="324"/>
      <c r="O1593" s="309"/>
      <c r="P1593" s="309"/>
      <c r="Q1593" s="309"/>
      <c r="R1593" s="309"/>
      <c r="S1593" s="309"/>
      <c r="T1593" s="309"/>
      <c r="U1593" s="309"/>
      <c r="V1593" s="309"/>
      <c r="W1593" s="309"/>
      <c r="X1593" s="309"/>
      <c r="Y1593" s="309"/>
    </row>
    <row r="1594">
      <c r="A1594" s="223"/>
      <c r="B1594" s="175"/>
      <c r="C1594" s="317"/>
      <c r="D1594" s="318"/>
      <c r="E1594" s="318"/>
      <c r="F1594" s="318"/>
      <c r="G1594" s="318"/>
      <c r="H1594" s="319"/>
      <c r="I1594" s="320"/>
      <c r="J1594" s="321"/>
      <c r="K1594" s="322"/>
      <c r="L1594" s="323"/>
      <c r="M1594" s="323"/>
      <c r="N1594" s="324"/>
      <c r="O1594" s="309"/>
      <c r="P1594" s="309"/>
      <c r="Q1594" s="309"/>
      <c r="R1594" s="309"/>
      <c r="S1594" s="309"/>
      <c r="T1594" s="309"/>
      <c r="U1594" s="309"/>
      <c r="V1594" s="309"/>
      <c r="W1594" s="309"/>
      <c r="X1594" s="309"/>
      <c r="Y1594" s="309"/>
    </row>
    <row r="1595">
      <c r="A1595" s="223"/>
      <c r="B1595" s="175"/>
      <c r="C1595" s="317"/>
      <c r="D1595" s="318"/>
      <c r="E1595" s="318"/>
      <c r="F1595" s="318"/>
      <c r="G1595" s="318"/>
      <c r="H1595" s="319"/>
      <c r="I1595" s="320"/>
      <c r="J1595" s="321"/>
      <c r="K1595" s="322"/>
      <c r="L1595" s="323"/>
      <c r="M1595" s="323"/>
      <c r="N1595" s="324"/>
      <c r="O1595" s="309"/>
      <c r="P1595" s="309"/>
      <c r="Q1595" s="309"/>
      <c r="R1595" s="309"/>
      <c r="S1595" s="309"/>
      <c r="T1595" s="309"/>
      <c r="U1595" s="309"/>
      <c r="V1595" s="309"/>
      <c r="W1595" s="309"/>
      <c r="X1595" s="309"/>
      <c r="Y1595" s="309"/>
    </row>
    <row r="1596">
      <c r="A1596" s="223"/>
      <c r="B1596" s="175"/>
      <c r="C1596" s="317"/>
      <c r="D1596" s="318"/>
      <c r="E1596" s="318"/>
      <c r="F1596" s="318"/>
      <c r="G1596" s="318"/>
      <c r="H1596" s="319"/>
      <c r="I1596" s="320"/>
      <c r="J1596" s="321"/>
      <c r="K1596" s="322"/>
      <c r="L1596" s="323"/>
      <c r="M1596" s="323"/>
      <c r="N1596" s="324"/>
      <c r="O1596" s="309"/>
      <c r="P1596" s="309"/>
      <c r="Q1596" s="309"/>
      <c r="R1596" s="309"/>
      <c r="S1596" s="309"/>
      <c r="T1596" s="309"/>
      <c r="U1596" s="309"/>
      <c r="V1596" s="309"/>
      <c r="W1596" s="309"/>
      <c r="X1596" s="309"/>
      <c r="Y1596" s="309"/>
    </row>
    <row r="1597">
      <c r="A1597" s="223"/>
      <c r="B1597" s="175"/>
      <c r="C1597" s="317"/>
      <c r="D1597" s="318"/>
      <c r="E1597" s="318"/>
      <c r="F1597" s="318"/>
      <c r="G1597" s="318"/>
      <c r="H1597" s="319"/>
      <c r="I1597" s="320"/>
      <c r="J1597" s="321"/>
      <c r="K1597" s="322"/>
      <c r="L1597" s="323"/>
      <c r="M1597" s="323"/>
      <c r="N1597" s="324"/>
      <c r="O1597" s="309"/>
      <c r="P1597" s="309"/>
      <c r="Q1597" s="309"/>
      <c r="R1597" s="309"/>
      <c r="S1597" s="309"/>
      <c r="T1597" s="309"/>
      <c r="U1597" s="309"/>
      <c r="V1597" s="309"/>
      <c r="W1597" s="309"/>
      <c r="X1597" s="309"/>
      <c r="Y1597" s="309"/>
    </row>
    <row r="1598">
      <c r="A1598" s="223"/>
      <c r="B1598" s="175"/>
      <c r="C1598" s="317"/>
      <c r="D1598" s="318"/>
      <c r="E1598" s="318"/>
      <c r="F1598" s="318"/>
      <c r="G1598" s="318"/>
      <c r="H1598" s="319"/>
      <c r="I1598" s="320"/>
      <c r="J1598" s="321"/>
      <c r="K1598" s="322"/>
      <c r="L1598" s="323"/>
      <c r="M1598" s="323"/>
      <c r="N1598" s="324"/>
      <c r="O1598" s="309"/>
      <c r="P1598" s="309"/>
      <c r="Q1598" s="309"/>
      <c r="R1598" s="309"/>
      <c r="S1598" s="309"/>
      <c r="T1598" s="309"/>
      <c r="U1598" s="309"/>
      <c r="V1598" s="309"/>
      <c r="W1598" s="309"/>
      <c r="X1598" s="309"/>
      <c r="Y1598" s="309"/>
    </row>
    <row r="1599">
      <c r="A1599" s="223"/>
      <c r="B1599" s="175"/>
      <c r="C1599" s="317"/>
      <c r="D1599" s="318"/>
      <c r="E1599" s="318"/>
      <c r="F1599" s="318"/>
      <c r="G1599" s="318"/>
      <c r="H1599" s="319"/>
      <c r="I1599" s="320"/>
      <c r="J1599" s="321"/>
      <c r="K1599" s="322"/>
      <c r="L1599" s="323"/>
      <c r="M1599" s="323"/>
      <c r="N1599" s="324"/>
      <c r="O1599" s="309"/>
      <c r="P1599" s="309"/>
      <c r="Q1599" s="309"/>
      <c r="R1599" s="309"/>
      <c r="S1599" s="309"/>
      <c r="T1599" s="309"/>
      <c r="U1599" s="309"/>
      <c r="V1599" s="309"/>
      <c r="W1599" s="309"/>
      <c r="X1599" s="309"/>
      <c r="Y1599" s="309"/>
    </row>
    <row r="1600">
      <c r="A1600" s="223"/>
      <c r="B1600" s="175"/>
      <c r="C1600" s="317"/>
      <c r="D1600" s="318"/>
      <c r="E1600" s="318"/>
      <c r="F1600" s="318"/>
      <c r="G1600" s="318"/>
      <c r="H1600" s="319"/>
      <c r="I1600" s="320"/>
      <c r="J1600" s="321"/>
      <c r="K1600" s="322"/>
      <c r="L1600" s="323"/>
      <c r="M1600" s="323"/>
      <c r="N1600" s="324"/>
      <c r="O1600" s="309"/>
      <c r="P1600" s="309"/>
      <c r="Q1600" s="309"/>
      <c r="R1600" s="309"/>
      <c r="S1600" s="309"/>
      <c r="T1600" s="309"/>
      <c r="U1600" s="309"/>
      <c r="V1600" s="309"/>
      <c r="W1600" s="309"/>
      <c r="X1600" s="309"/>
      <c r="Y1600" s="309"/>
    </row>
    <row r="1601">
      <c r="A1601" s="223"/>
      <c r="B1601" s="175"/>
      <c r="C1601" s="317"/>
      <c r="D1601" s="318"/>
      <c r="E1601" s="318"/>
      <c r="F1601" s="318"/>
      <c r="G1601" s="318"/>
      <c r="H1601" s="319"/>
      <c r="I1601" s="320"/>
      <c r="J1601" s="321"/>
      <c r="K1601" s="322"/>
      <c r="L1601" s="323"/>
      <c r="M1601" s="323"/>
      <c r="N1601" s="324"/>
      <c r="O1601" s="309"/>
      <c r="P1601" s="309"/>
      <c r="Q1601" s="309"/>
      <c r="R1601" s="309"/>
      <c r="S1601" s="309"/>
      <c r="T1601" s="309"/>
      <c r="U1601" s="309"/>
      <c r="V1601" s="309"/>
      <c r="W1601" s="309"/>
      <c r="X1601" s="309"/>
      <c r="Y1601" s="309"/>
    </row>
    <row r="1602">
      <c r="A1602" s="223"/>
      <c r="B1602" s="175"/>
      <c r="C1602" s="317"/>
      <c r="D1602" s="318"/>
      <c r="E1602" s="318"/>
      <c r="F1602" s="318"/>
      <c r="G1602" s="318"/>
      <c r="H1602" s="319"/>
      <c r="I1602" s="320"/>
      <c r="J1602" s="321"/>
      <c r="K1602" s="322"/>
      <c r="L1602" s="323"/>
      <c r="M1602" s="323"/>
      <c r="N1602" s="324"/>
      <c r="O1602" s="309"/>
      <c r="P1602" s="309"/>
      <c r="Q1602" s="309"/>
      <c r="R1602" s="309"/>
      <c r="S1602" s="309"/>
      <c r="T1602" s="309"/>
      <c r="U1602" s="309"/>
      <c r="V1602" s="309"/>
      <c r="W1602" s="309"/>
      <c r="X1602" s="309"/>
      <c r="Y1602" s="309"/>
    </row>
    <row r="1603">
      <c r="A1603" s="223"/>
      <c r="B1603" s="175"/>
      <c r="C1603" s="317"/>
      <c r="D1603" s="318"/>
      <c r="E1603" s="318"/>
      <c r="F1603" s="318"/>
      <c r="G1603" s="318"/>
      <c r="H1603" s="319"/>
      <c r="I1603" s="320"/>
      <c r="J1603" s="321"/>
      <c r="K1603" s="322"/>
      <c r="L1603" s="323"/>
      <c r="M1603" s="323"/>
      <c r="N1603" s="324"/>
      <c r="O1603" s="309"/>
      <c r="P1603" s="309"/>
      <c r="Q1603" s="309"/>
      <c r="R1603" s="309"/>
      <c r="S1603" s="309"/>
      <c r="T1603" s="309"/>
      <c r="U1603" s="309"/>
      <c r="V1603" s="309"/>
      <c r="W1603" s="309"/>
      <c r="X1603" s="309"/>
      <c r="Y1603" s="309"/>
    </row>
    <row r="1604">
      <c r="A1604" s="223"/>
      <c r="B1604" s="175"/>
      <c r="C1604" s="317"/>
      <c r="D1604" s="318"/>
      <c r="E1604" s="318"/>
      <c r="F1604" s="318"/>
      <c r="G1604" s="318"/>
      <c r="H1604" s="319"/>
      <c r="I1604" s="320"/>
      <c r="J1604" s="321"/>
      <c r="K1604" s="322"/>
      <c r="L1604" s="323"/>
      <c r="M1604" s="323"/>
      <c r="N1604" s="324"/>
      <c r="O1604" s="309"/>
      <c r="P1604" s="309"/>
      <c r="Q1604" s="309"/>
      <c r="R1604" s="309"/>
      <c r="S1604" s="309"/>
      <c r="T1604" s="309"/>
      <c r="U1604" s="309"/>
      <c r="V1604" s="309"/>
      <c r="W1604" s="309"/>
      <c r="X1604" s="309"/>
      <c r="Y1604" s="309"/>
    </row>
    <row r="1605">
      <c r="A1605" s="223"/>
      <c r="B1605" s="175"/>
      <c r="C1605" s="317"/>
      <c r="D1605" s="318"/>
      <c r="E1605" s="318"/>
      <c r="F1605" s="318"/>
      <c r="G1605" s="318"/>
      <c r="H1605" s="319"/>
      <c r="I1605" s="320"/>
      <c r="J1605" s="321"/>
      <c r="K1605" s="322"/>
      <c r="L1605" s="323"/>
      <c r="M1605" s="323"/>
      <c r="N1605" s="324"/>
      <c r="O1605" s="309"/>
      <c r="P1605" s="309"/>
      <c r="Q1605" s="309"/>
      <c r="R1605" s="309"/>
      <c r="S1605" s="309"/>
      <c r="T1605" s="309"/>
      <c r="U1605" s="309"/>
      <c r="V1605" s="309"/>
      <c r="W1605" s="309"/>
      <c r="X1605" s="309"/>
      <c r="Y1605" s="309"/>
    </row>
    <row r="1606">
      <c r="A1606" s="223"/>
      <c r="B1606" s="175"/>
      <c r="C1606" s="317"/>
      <c r="D1606" s="318"/>
      <c r="E1606" s="318"/>
      <c r="F1606" s="318"/>
      <c r="G1606" s="318"/>
      <c r="H1606" s="319"/>
      <c r="I1606" s="320"/>
      <c r="J1606" s="321"/>
      <c r="K1606" s="322"/>
      <c r="L1606" s="323"/>
      <c r="M1606" s="323"/>
      <c r="N1606" s="324"/>
      <c r="O1606" s="309"/>
      <c r="P1606" s="309"/>
      <c r="Q1606" s="309"/>
      <c r="R1606" s="309"/>
      <c r="S1606" s="309"/>
      <c r="T1606" s="309"/>
      <c r="U1606" s="309"/>
      <c r="V1606" s="309"/>
      <c r="W1606" s="309"/>
      <c r="X1606" s="309"/>
      <c r="Y1606" s="309"/>
    </row>
    <row r="1607">
      <c r="A1607" s="223"/>
      <c r="B1607" s="175"/>
      <c r="C1607" s="317"/>
      <c r="D1607" s="318"/>
      <c r="E1607" s="318"/>
      <c r="F1607" s="318"/>
      <c r="G1607" s="318"/>
      <c r="H1607" s="319"/>
      <c r="I1607" s="320"/>
      <c r="J1607" s="321"/>
      <c r="K1607" s="322"/>
      <c r="L1607" s="323"/>
      <c r="M1607" s="323"/>
      <c r="N1607" s="324"/>
      <c r="O1607" s="309"/>
      <c r="P1607" s="309"/>
      <c r="Q1607" s="309"/>
      <c r="R1607" s="309"/>
      <c r="S1607" s="309"/>
      <c r="T1607" s="309"/>
      <c r="U1607" s="309"/>
      <c r="V1607" s="309"/>
      <c r="W1607" s="309"/>
      <c r="X1607" s="309"/>
      <c r="Y1607" s="309"/>
    </row>
    <row r="1608">
      <c r="A1608" s="223"/>
      <c r="B1608" s="175"/>
      <c r="C1608" s="317"/>
      <c r="D1608" s="318"/>
      <c r="E1608" s="318"/>
      <c r="F1608" s="318"/>
      <c r="G1608" s="318"/>
      <c r="H1608" s="319"/>
      <c r="I1608" s="320"/>
      <c r="J1608" s="321"/>
      <c r="K1608" s="322"/>
      <c r="L1608" s="323"/>
      <c r="M1608" s="323"/>
      <c r="N1608" s="324"/>
      <c r="O1608" s="309"/>
      <c r="P1608" s="309"/>
      <c r="Q1608" s="309"/>
      <c r="R1608" s="309"/>
      <c r="S1608" s="309"/>
      <c r="T1608" s="309"/>
      <c r="U1608" s="309"/>
      <c r="V1608" s="309"/>
      <c r="W1608" s="309"/>
      <c r="X1608" s="309"/>
      <c r="Y1608" s="309"/>
    </row>
    <row r="1609">
      <c r="A1609" s="223"/>
      <c r="B1609" s="175"/>
      <c r="C1609" s="317"/>
      <c r="D1609" s="318"/>
      <c r="E1609" s="318"/>
      <c r="F1609" s="318"/>
      <c r="G1609" s="318"/>
      <c r="H1609" s="319"/>
      <c r="I1609" s="320"/>
      <c r="J1609" s="321"/>
      <c r="K1609" s="322"/>
      <c r="L1609" s="323"/>
      <c r="M1609" s="323"/>
      <c r="N1609" s="324"/>
      <c r="O1609" s="309"/>
      <c r="P1609" s="309"/>
      <c r="Q1609" s="309"/>
      <c r="R1609" s="309"/>
      <c r="S1609" s="309"/>
      <c r="T1609" s="309"/>
      <c r="U1609" s="309"/>
      <c r="V1609" s="309"/>
      <c r="W1609" s="309"/>
      <c r="X1609" s="309"/>
      <c r="Y1609" s="309"/>
    </row>
    <row r="1610">
      <c r="A1610" s="223"/>
      <c r="B1610" s="175"/>
      <c r="C1610" s="317"/>
      <c r="D1610" s="318"/>
      <c r="E1610" s="318"/>
      <c r="F1610" s="318"/>
      <c r="G1610" s="318"/>
      <c r="H1610" s="319"/>
      <c r="I1610" s="320"/>
      <c r="J1610" s="321"/>
      <c r="K1610" s="322"/>
      <c r="L1610" s="323"/>
      <c r="M1610" s="323"/>
      <c r="N1610" s="324"/>
      <c r="O1610" s="309"/>
      <c r="P1610" s="309"/>
      <c r="Q1610" s="309"/>
      <c r="R1610" s="309"/>
      <c r="S1610" s="309"/>
      <c r="T1610" s="309"/>
      <c r="U1610" s="309"/>
      <c r="V1610" s="309"/>
      <c r="W1610" s="309"/>
      <c r="X1610" s="309"/>
      <c r="Y1610" s="309"/>
    </row>
    <row r="1611">
      <c r="A1611" s="223"/>
      <c r="B1611" s="175"/>
      <c r="C1611" s="317"/>
      <c r="D1611" s="318"/>
      <c r="E1611" s="318"/>
      <c r="F1611" s="318"/>
      <c r="G1611" s="318"/>
      <c r="H1611" s="319"/>
      <c r="I1611" s="320"/>
      <c r="J1611" s="321"/>
      <c r="K1611" s="322"/>
      <c r="L1611" s="323"/>
      <c r="M1611" s="323"/>
      <c r="N1611" s="324"/>
      <c r="O1611" s="309"/>
      <c r="P1611" s="309"/>
      <c r="Q1611" s="309"/>
      <c r="R1611" s="309"/>
      <c r="S1611" s="309"/>
      <c r="T1611" s="309"/>
      <c r="U1611" s="309"/>
      <c r="V1611" s="309"/>
      <c r="W1611" s="309"/>
      <c r="X1611" s="309"/>
      <c r="Y1611" s="309"/>
    </row>
    <row r="1612">
      <c r="A1612" s="223"/>
      <c r="B1612" s="175"/>
      <c r="C1612" s="317"/>
      <c r="D1612" s="318"/>
      <c r="E1612" s="318"/>
      <c r="F1612" s="318"/>
      <c r="G1612" s="318"/>
      <c r="H1612" s="319"/>
      <c r="I1612" s="320"/>
      <c r="J1612" s="321"/>
      <c r="K1612" s="322"/>
      <c r="L1612" s="323"/>
      <c r="M1612" s="323"/>
      <c r="N1612" s="324"/>
      <c r="O1612" s="309"/>
      <c r="P1612" s="309"/>
      <c r="Q1612" s="309"/>
      <c r="R1612" s="309"/>
      <c r="S1612" s="309"/>
      <c r="T1612" s="309"/>
      <c r="U1612" s="309"/>
      <c r="V1612" s="309"/>
      <c r="W1612" s="309"/>
      <c r="X1612" s="309"/>
      <c r="Y1612" s="309"/>
    </row>
    <row r="1613">
      <c r="A1613" s="223"/>
      <c r="B1613" s="175"/>
      <c r="C1613" s="317"/>
      <c r="D1613" s="318"/>
      <c r="E1613" s="318"/>
      <c r="F1613" s="318"/>
      <c r="G1613" s="318"/>
      <c r="H1613" s="319"/>
      <c r="I1613" s="320"/>
      <c r="J1613" s="321"/>
      <c r="K1613" s="322"/>
      <c r="L1613" s="323"/>
      <c r="M1613" s="323"/>
      <c r="N1613" s="324"/>
      <c r="O1613" s="309"/>
      <c r="P1613" s="309"/>
      <c r="Q1613" s="309"/>
      <c r="R1613" s="309"/>
      <c r="S1613" s="309"/>
      <c r="T1613" s="309"/>
      <c r="U1613" s="309"/>
      <c r="V1613" s="309"/>
      <c r="W1613" s="309"/>
      <c r="X1613" s="309"/>
      <c r="Y1613" s="309"/>
    </row>
    <row r="1614">
      <c r="A1614" s="223"/>
      <c r="B1614" s="175"/>
      <c r="C1614" s="317"/>
      <c r="D1614" s="318"/>
      <c r="E1614" s="318"/>
      <c r="F1614" s="318"/>
      <c r="G1614" s="318"/>
      <c r="H1614" s="319"/>
      <c r="I1614" s="320"/>
      <c r="J1614" s="321"/>
      <c r="K1614" s="322"/>
      <c r="L1614" s="323"/>
      <c r="M1614" s="323"/>
      <c r="N1614" s="324"/>
      <c r="O1614" s="309"/>
      <c r="P1614" s="309"/>
      <c r="Q1614" s="309"/>
      <c r="R1614" s="309"/>
      <c r="S1614" s="309"/>
      <c r="T1614" s="309"/>
      <c r="U1614" s="309"/>
      <c r="V1614" s="309"/>
      <c r="W1614" s="309"/>
      <c r="X1614" s="309"/>
      <c r="Y1614" s="309"/>
    </row>
    <row r="1615">
      <c r="A1615" s="223"/>
      <c r="B1615" s="175"/>
      <c r="C1615" s="317"/>
      <c r="D1615" s="318"/>
      <c r="E1615" s="318"/>
      <c r="F1615" s="318"/>
      <c r="G1615" s="318"/>
      <c r="H1615" s="319"/>
      <c r="I1615" s="320"/>
      <c r="J1615" s="321"/>
      <c r="K1615" s="322"/>
      <c r="L1615" s="323"/>
      <c r="M1615" s="323"/>
      <c r="N1615" s="324"/>
      <c r="O1615" s="309"/>
      <c r="P1615" s="309"/>
      <c r="Q1615" s="309"/>
      <c r="R1615" s="309"/>
      <c r="S1615" s="309"/>
      <c r="T1615" s="309"/>
      <c r="U1615" s="309"/>
      <c r="V1615" s="309"/>
      <c r="W1615" s="309"/>
      <c r="X1615" s="309"/>
      <c r="Y1615" s="309"/>
    </row>
    <row r="1616">
      <c r="A1616" s="223"/>
      <c r="B1616" s="175"/>
      <c r="C1616" s="317"/>
      <c r="D1616" s="318"/>
      <c r="E1616" s="318"/>
      <c r="F1616" s="318"/>
      <c r="G1616" s="318"/>
      <c r="H1616" s="319"/>
      <c r="I1616" s="320"/>
      <c r="J1616" s="321"/>
      <c r="K1616" s="322"/>
      <c r="L1616" s="323"/>
      <c r="M1616" s="323"/>
      <c r="N1616" s="324"/>
      <c r="O1616" s="309"/>
      <c r="P1616" s="309"/>
      <c r="Q1616" s="309"/>
      <c r="R1616" s="309"/>
      <c r="S1616" s="309"/>
      <c r="T1616" s="309"/>
      <c r="U1616" s="309"/>
      <c r="V1616" s="309"/>
      <c r="W1616" s="309"/>
      <c r="X1616" s="309"/>
      <c r="Y1616" s="309"/>
    </row>
    <row r="1617">
      <c r="A1617" s="223"/>
      <c r="B1617" s="175"/>
      <c r="C1617" s="317"/>
      <c r="D1617" s="318"/>
      <c r="E1617" s="318"/>
      <c r="F1617" s="318"/>
      <c r="G1617" s="318"/>
      <c r="H1617" s="319"/>
      <c r="I1617" s="320"/>
      <c r="J1617" s="321"/>
      <c r="K1617" s="322"/>
      <c r="L1617" s="323"/>
      <c r="M1617" s="323"/>
      <c r="N1617" s="324"/>
      <c r="O1617" s="309"/>
      <c r="P1617" s="309"/>
      <c r="Q1617" s="309"/>
      <c r="R1617" s="309"/>
      <c r="S1617" s="309"/>
      <c r="T1617" s="309"/>
      <c r="U1617" s="309"/>
      <c r="V1617" s="309"/>
      <c r="W1617" s="309"/>
      <c r="X1617" s="309"/>
      <c r="Y1617" s="309"/>
    </row>
    <row r="1618">
      <c r="A1618" s="223"/>
      <c r="B1618" s="175"/>
      <c r="C1618" s="317"/>
      <c r="D1618" s="318"/>
      <c r="E1618" s="318"/>
      <c r="F1618" s="318"/>
      <c r="G1618" s="318"/>
      <c r="H1618" s="319"/>
      <c r="I1618" s="320"/>
      <c r="J1618" s="321"/>
      <c r="K1618" s="322"/>
      <c r="L1618" s="323"/>
      <c r="M1618" s="323"/>
      <c r="N1618" s="324"/>
      <c r="O1618" s="309"/>
      <c r="P1618" s="309"/>
      <c r="Q1618" s="309"/>
      <c r="R1618" s="309"/>
      <c r="S1618" s="309"/>
      <c r="T1618" s="309"/>
      <c r="U1618" s="309"/>
      <c r="V1618" s="309"/>
      <c r="W1618" s="309"/>
      <c r="X1618" s="309"/>
      <c r="Y1618" s="309"/>
    </row>
    <row r="1619">
      <c r="A1619" s="223"/>
      <c r="B1619" s="175"/>
      <c r="C1619" s="317"/>
      <c r="D1619" s="318"/>
      <c r="E1619" s="318"/>
      <c r="F1619" s="318"/>
      <c r="G1619" s="318"/>
      <c r="H1619" s="319"/>
      <c r="I1619" s="320"/>
      <c r="J1619" s="321"/>
      <c r="K1619" s="322"/>
      <c r="L1619" s="323"/>
      <c r="M1619" s="323"/>
      <c r="N1619" s="324"/>
      <c r="O1619" s="309"/>
      <c r="P1619" s="309"/>
      <c r="Q1619" s="309"/>
      <c r="R1619" s="309"/>
      <c r="S1619" s="309"/>
      <c r="T1619" s="309"/>
      <c r="U1619" s="309"/>
      <c r="V1619" s="309"/>
      <c r="W1619" s="309"/>
      <c r="X1619" s="309"/>
      <c r="Y1619" s="309"/>
    </row>
    <row r="1620">
      <c r="A1620" s="223"/>
      <c r="B1620" s="175"/>
      <c r="C1620" s="317"/>
      <c r="D1620" s="318"/>
      <c r="E1620" s="318"/>
      <c r="F1620" s="318"/>
      <c r="G1620" s="318"/>
      <c r="H1620" s="319"/>
      <c r="I1620" s="320"/>
      <c r="J1620" s="321"/>
      <c r="K1620" s="322"/>
      <c r="L1620" s="323"/>
      <c r="M1620" s="323"/>
      <c r="N1620" s="324"/>
      <c r="O1620" s="309"/>
      <c r="P1620" s="309"/>
      <c r="Q1620" s="309"/>
      <c r="R1620" s="309"/>
      <c r="S1620" s="309"/>
      <c r="T1620" s="309"/>
      <c r="U1620" s="309"/>
      <c r="V1620" s="309"/>
      <c r="W1620" s="309"/>
      <c r="X1620" s="309"/>
      <c r="Y1620" s="309"/>
    </row>
    <row r="1621">
      <c r="A1621" s="223"/>
      <c r="B1621" s="175"/>
      <c r="C1621" s="317"/>
      <c r="D1621" s="318"/>
      <c r="E1621" s="318"/>
      <c r="F1621" s="318"/>
      <c r="G1621" s="318"/>
      <c r="H1621" s="319"/>
      <c r="I1621" s="320"/>
      <c r="J1621" s="321"/>
      <c r="K1621" s="322"/>
      <c r="L1621" s="323"/>
      <c r="M1621" s="323"/>
      <c r="N1621" s="324"/>
      <c r="O1621" s="309"/>
      <c r="P1621" s="309"/>
      <c r="Q1621" s="309"/>
      <c r="R1621" s="309"/>
      <c r="S1621" s="309"/>
      <c r="T1621" s="309"/>
      <c r="U1621" s="309"/>
      <c r="V1621" s="309"/>
      <c r="W1621" s="309"/>
      <c r="X1621" s="309"/>
      <c r="Y1621" s="309"/>
    </row>
    <row r="1622">
      <c r="A1622" s="223"/>
      <c r="B1622" s="175"/>
      <c r="C1622" s="317"/>
      <c r="D1622" s="318"/>
      <c r="E1622" s="318"/>
      <c r="F1622" s="318"/>
      <c r="G1622" s="318"/>
      <c r="H1622" s="319"/>
      <c r="I1622" s="320"/>
      <c r="J1622" s="321"/>
      <c r="K1622" s="322"/>
      <c r="L1622" s="323"/>
      <c r="M1622" s="323"/>
      <c r="N1622" s="324"/>
      <c r="O1622" s="309"/>
      <c r="P1622" s="309"/>
      <c r="Q1622" s="309"/>
      <c r="R1622" s="309"/>
      <c r="S1622" s="309"/>
      <c r="T1622" s="309"/>
      <c r="U1622" s="309"/>
      <c r="V1622" s="309"/>
      <c r="W1622" s="309"/>
      <c r="X1622" s="309"/>
      <c r="Y1622" s="309"/>
    </row>
    <row r="1623">
      <c r="A1623" s="223"/>
      <c r="B1623" s="175"/>
      <c r="C1623" s="317"/>
      <c r="D1623" s="318"/>
      <c r="E1623" s="318"/>
      <c r="F1623" s="318"/>
      <c r="G1623" s="318"/>
      <c r="H1623" s="319"/>
      <c r="I1623" s="320"/>
      <c r="J1623" s="321"/>
      <c r="K1623" s="322"/>
      <c r="L1623" s="323"/>
      <c r="M1623" s="323"/>
      <c r="N1623" s="324"/>
      <c r="O1623" s="309"/>
      <c r="P1623" s="309"/>
      <c r="Q1623" s="309"/>
      <c r="R1623" s="309"/>
      <c r="S1623" s="309"/>
      <c r="T1623" s="309"/>
      <c r="U1623" s="309"/>
      <c r="V1623" s="309"/>
      <c r="W1623" s="309"/>
      <c r="X1623" s="309"/>
      <c r="Y1623" s="309"/>
    </row>
    <row r="1624">
      <c r="A1624" s="223"/>
      <c r="B1624" s="175"/>
      <c r="C1624" s="317"/>
      <c r="D1624" s="318"/>
      <c r="E1624" s="318"/>
      <c r="F1624" s="318"/>
      <c r="G1624" s="318"/>
      <c r="H1624" s="319"/>
      <c r="I1624" s="320"/>
      <c r="J1624" s="321"/>
      <c r="K1624" s="322"/>
      <c r="L1624" s="323"/>
      <c r="M1624" s="323"/>
      <c r="N1624" s="324"/>
      <c r="O1624" s="309"/>
      <c r="P1624" s="309"/>
      <c r="Q1624" s="309"/>
      <c r="R1624" s="309"/>
      <c r="S1624" s="309"/>
      <c r="T1624" s="309"/>
      <c r="U1624" s="309"/>
      <c r="V1624" s="309"/>
      <c r="W1624" s="309"/>
      <c r="X1624" s="309"/>
      <c r="Y1624" s="309"/>
    </row>
    <row r="1625">
      <c r="A1625" s="223"/>
      <c r="B1625" s="175"/>
      <c r="C1625" s="317"/>
      <c r="D1625" s="318"/>
      <c r="E1625" s="318"/>
      <c r="F1625" s="318"/>
      <c r="G1625" s="318"/>
      <c r="H1625" s="319"/>
      <c r="I1625" s="320"/>
      <c r="J1625" s="321"/>
      <c r="K1625" s="322"/>
      <c r="L1625" s="323"/>
      <c r="M1625" s="323"/>
      <c r="N1625" s="324"/>
      <c r="O1625" s="309"/>
      <c r="P1625" s="309"/>
      <c r="Q1625" s="309"/>
      <c r="R1625" s="309"/>
      <c r="S1625" s="309"/>
      <c r="T1625" s="309"/>
      <c r="U1625" s="309"/>
      <c r="V1625" s="309"/>
      <c r="W1625" s="309"/>
      <c r="X1625" s="309"/>
      <c r="Y1625" s="309"/>
    </row>
    <row r="1626">
      <c r="A1626" s="223"/>
      <c r="B1626" s="175"/>
      <c r="C1626" s="317"/>
      <c r="D1626" s="318"/>
      <c r="E1626" s="318"/>
      <c r="F1626" s="318"/>
      <c r="G1626" s="318"/>
      <c r="H1626" s="319"/>
      <c r="I1626" s="320"/>
      <c r="J1626" s="321"/>
      <c r="K1626" s="322"/>
      <c r="L1626" s="323"/>
      <c r="M1626" s="323"/>
      <c r="N1626" s="324"/>
      <c r="O1626" s="309"/>
      <c r="P1626" s="309"/>
      <c r="Q1626" s="309"/>
      <c r="R1626" s="309"/>
      <c r="S1626" s="309"/>
      <c r="T1626" s="309"/>
      <c r="U1626" s="309"/>
      <c r="V1626" s="309"/>
      <c r="W1626" s="309"/>
      <c r="X1626" s="309"/>
      <c r="Y1626" s="309"/>
    </row>
    <row r="1627">
      <c r="A1627" s="223"/>
      <c r="B1627" s="175"/>
      <c r="C1627" s="317"/>
      <c r="D1627" s="318"/>
      <c r="E1627" s="318"/>
      <c r="F1627" s="318"/>
      <c r="G1627" s="318"/>
      <c r="H1627" s="319"/>
      <c r="I1627" s="320"/>
      <c r="J1627" s="321"/>
      <c r="K1627" s="322"/>
      <c r="L1627" s="323"/>
      <c r="M1627" s="323"/>
      <c r="N1627" s="324"/>
      <c r="O1627" s="309"/>
      <c r="P1627" s="309"/>
      <c r="Q1627" s="309"/>
      <c r="R1627" s="309"/>
      <c r="S1627" s="309"/>
      <c r="T1627" s="309"/>
      <c r="U1627" s="309"/>
      <c r="V1627" s="309"/>
      <c r="W1627" s="309"/>
      <c r="X1627" s="309"/>
      <c r="Y1627" s="309"/>
    </row>
    <row r="1628">
      <c r="A1628" s="223"/>
      <c r="B1628" s="175"/>
      <c r="C1628" s="317"/>
      <c r="D1628" s="318"/>
      <c r="E1628" s="318"/>
      <c r="F1628" s="318"/>
      <c r="G1628" s="318"/>
      <c r="H1628" s="319"/>
      <c r="I1628" s="320"/>
      <c r="J1628" s="321"/>
      <c r="K1628" s="322"/>
      <c r="L1628" s="323"/>
      <c r="M1628" s="323"/>
      <c r="N1628" s="324"/>
      <c r="O1628" s="309"/>
      <c r="P1628" s="309"/>
      <c r="Q1628" s="309"/>
      <c r="R1628" s="309"/>
      <c r="S1628" s="309"/>
      <c r="T1628" s="309"/>
      <c r="U1628" s="309"/>
      <c r="V1628" s="309"/>
      <c r="W1628" s="309"/>
      <c r="X1628" s="309"/>
      <c r="Y1628" s="309"/>
    </row>
    <row r="1629">
      <c r="A1629" s="223"/>
      <c r="B1629" s="175"/>
      <c r="C1629" s="317"/>
      <c r="D1629" s="318"/>
      <c r="E1629" s="318"/>
      <c r="F1629" s="318"/>
      <c r="G1629" s="318"/>
      <c r="H1629" s="319"/>
      <c r="I1629" s="320"/>
      <c r="J1629" s="321"/>
      <c r="K1629" s="322"/>
      <c r="L1629" s="323"/>
      <c r="M1629" s="323"/>
      <c r="N1629" s="324"/>
      <c r="O1629" s="309"/>
      <c r="P1629" s="309"/>
      <c r="Q1629" s="309"/>
      <c r="R1629" s="309"/>
      <c r="S1629" s="309"/>
      <c r="T1629" s="309"/>
      <c r="U1629" s="309"/>
      <c r="V1629" s="309"/>
      <c r="W1629" s="309"/>
      <c r="X1629" s="309"/>
      <c r="Y1629" s="309"/>
    </row>
    <row r="1630">
      <c r="A1630" s="223"/>
      <c r="B1630" s="175"/>
      <c r="C1630" s="317"/>
      <c r="D1630" s="318"/>
      <c r="E1630" s="318"/>
      <c r="F1630" s="318"/>
      <c r="G1630" s="318"/>
      <c r="H1630" s="319"/>
      <c r="I1630" s="320"/>
      <c r="J1630" s="321"/>
      <c r="K1630" s="322"/>
      <c r="L1630" s="323"/>
      <c r="M1630" s="323"/>
      <c r="N1630" s="324"/>
      <c r="O1630" s="309"/>
      <c r="P1630" s="309"/>
      <c r="Q1630" s="309"/>
      <c r="R1630" s="309"/>
      <c r="S1630" s="309"/>
      <c r="T1630" s="309"/>
      <c r="U1630" s="309"/>
      <c r="V1630" s="309"/>
      <c r="W1630" s="309"/>
      <c r="X1630" s="309"/>
      <c r="Y1630" s="309"/>
    </row>
    <row r="1631">
      <c r="A1631" s="223"/>
      <c r="B1631" s="175"/>
      <c r="C1631" s="317"/>
      <c r="D1631" s="318"/>
      <c r="E1631" s="318"/>
      <c r="F1631" s="318"/>
      <c r="G1631" s="318"/>
      <c r="H1631" s="319"/>
      <c r="I1631" s="320"/>
      <c r="J1631" s="321"/>
      <c r="K1631" s="322"/>
      <c r="L1631" s="323"/>
      <c r="M1631" s="323"/>
      <c r="N1631" s="324"/>
      <c r="O1631" s="309"/>
      <c r="P1631" s="309"/>
      <c r="Q1631" s="309"/>
      <c r="R1631" s="309"/>
      <c r="S1631" s="309"/>
      <c r="T1631" s="309"/>
      <c r="U1631" s="309"/>
      <c r="V1631" s="309"/>
      <c r="W1631" s="309"/>
      <c r="X1631" s="309"/>
      <c r="Y1631" s="309"/>
    </row>
    <row r="1632">
      <c r="A1632" s="223"/>
      <c r="B1632" s="175"/>
      <c r="C1632" s="317"/>
      <c r="D1632" s="318"/>
      <c r="E1632" s="318"/>
      <c r="F1632" s="318"/>
      <c r="G1632" s="318"/>
      <c r="H1632" s="319"/>
      <c r="I1632" s="320"/>
      <c r="J1632" s="321"/>
      <c r="K1632" s="322"/>
      <c r="L1632" s="323"/>
      <c r="M1632" s="323"/>
      <c r="N1632" s="324"/>
      <c r="O1632" s="309"/>
      <c r="P1632" s="309"/>
      <c r="Q1632" s="309"/>
      <c r="R1632" s="309"/>
      <c r="S1632" s="309"/>
      <c r="T1632" s="309"/>
      <c r="U1632" s="309"/>
      <c r="V1632" s="309"/>
      <c r="W1632" s="309"/>
      <c r="X1632" s="309"/>
      <c r="Y1632" s="309"/>
    </row>
    <row r="1633">
      <c r="A1633" s="223"/>
      <c r="B1633" s="175"/>
      <c r="C1633" s="317"/>
      <c r="D1633" s="318"/>
      <c r="E1633" s="318"/>
      <c r="F1633" s="318"/>
      <c r="G1633" s="318"/>
      <c r="H1633" s="319"/>
      <c r="I1633" s="320"/>
      <c r="J1633" s="321"/>
      <c r="K1633" s="322"/>
      <c r="L1633" s="323"/>
      <c r="M1633" s="323"/>
      <c r="N1633" s="324"/>
      <c r="O1633" s="309"/>
      <c r="P1633" s="309"/>
      <c r="Q1633" s="309"/>
      <c r="R1633" s="309"/>
      <c r="S1633" s="309"/>
      <c r="T1633" s="309"/>
      <c r="U1633" s="309"/>
      <c r="V1633" s="309"/>
      <c r="W1633" s="309"/>
      <c r="X1633" s="309"/>
      <c r="Y1633" s="309"/>
    </row>
    <row r="1634">
      <c r="A1634" s="223"/>
      <c r="B1634" s="175"/>
      <c r="C1634" s="317"/>
      <c r="D1634" s="318"/>
      <c r="E1634" s="318"/>
      <c r="F1634" s="318"/>
      <c r="G1634" s="318"/>
      <c r="H1634" s="319"/>
      <c r="I1634" s="320"/>
      <c r="J1634" s="321"/>
      <c r="K1634" s="322"/>
      <c r="L1634" s="323"/>
      <c r="M1634" s="323"/>
      <c r="N1634" s="324"/>
      <c r="O1634" s="309"/>
      <c r="P1634" s="309"/>
      <c r="Q1634" s="309"/>
      <c r="R1634" s="309"/>
      <c r="S1634" s="309"/>
      <c r="T1634" s="309"/>
      <c r="U1634" s="309"/>
      <c r="V1634" s="309"/>
      <c r="W1634" s="309"/>
      <c r="X1634" s="309"/>
      <c r="Y1634" s="309"/>
    </row>
    <row r="1635">
      <c r="A1635" s="223"/>
      <c r="B1635" s="175"/>
      <c r="C1635" s="317"/>
      <c r="D1635" s="318"/>
      <c r="E1635" s="318"/>
      <c r="F1635" s="318"/>
      <c r="G1635" s="318"/>
      <c r="H1635" s="319"/>
      <c r="I1635" s="320"/>
      <c r="J1635" s="321"/>
      <c r="K1635" s="322"/>
      <c r="L1635" s="323"/>
      <c r="M1635" s="323"/>
      <c r="N1635" s="324"/>
      <c r="O1635" s="309"/>
      <c r="P1635" s="309"/>
      <c r="Q1635" s="309"/>
      <c r="R1635" s="309"/>
      <c r="S1635" s="309"/>
      <c r="T1635" s="309"/>
      <c r="U1635" s="309"/>
      <c r="V1635" s="309"/>
      <c r="W1635" s="309"/>
      <c r="X1635" s="309"/>
      <c r="Y1635" s="309"/>
    </row>
    <row r="1636">
      <c r="A1636" s="223"/>
      <c r="B1636" s="175"/>
      <c r="C1636" s="317"/>
      <c r="D1636" s="318"/>
      <c r="E1636" s="318"/>
      <c r="F1636" s="318"/>
      <c r="G1636" s="318"/>
      <c r="H1636" s="319"/>
      <c r="I1636" s="320"/>
      <c r="J1636" s="321"/>
      <c r="K1636" s="322"/>
      <c r="L1636" s="323"/>
      <c r="M1636" s="323"/>
      <c r="N1636" s="324"/>
      <c r="O1636" s="309"/>
      <c r="P1636" s="309"/>
      <c r="Q1636" s="309"/>
      <c r="R1636" s="309"/>
      <c r="S1636" s="309"/>
      <c r="T1636" s="309"/>
      <c r="U1636" s="309"/>
      <c r="V1636" s="309"/>
      <c r="W1636" s="309"/>
      <c r="X1636" s="309"/>
      <c r="Y1636" s="309"/>
    </row>
    <row r="1637">
      <c r="A1637" s="223"/>
      <c r="B1637" s="175"/>
      <c r="C1637" s="317"/>
      <c r="D1637" s="318"/>
      <c r="E1637" s="318"/>
      <c r="F1637" s="318"/>
      <c r="G1637" s="318"/>
      <c r="H1637" s="319"/>
      <c r="I1637" s="320"/>
      <c r="J1637" s="321"/>
      <c r="K1637" s="322"/>
      <c r="L1637" s="323"/>
      <c r="M1637" s="323"/>
      <c r="N1637" s="324"/>
      <c r="O1637" s="309"/>
      <c r="P1637" s="309"/>
      <c r="Q1637" s="309"/>
      <c r="R1637" s="309"/>
      <c r="S1637" s="309"/>
      <c r="T1637" s="309"/>
      <c r="U1637" s="309"/>
      <c r="V1637" s="309"/>
      <c r="W1637" s="309"/>
      <c r="X1637" s="309"/>
      <c r="Y1637" s="309"/>
    </row>
    <row r="1638">
      <c r="A1638" s="223"/>
      <c r="B1638" s="175"/>
      <c r="C1638" s="317"/>
      <c r="D1638" s="318"/>
      <c r="E1638" s="318"/>
      <c r="F1638" s="318"/>
      <c r="G1638" s="318"/>
      <c r="H1638" s="319"/>
      <c r="I1638" s="320"/>
      <c r="J1638" s="321"/>
      <c r="K1638" s="322"/>
      <c r="L1638" s="323"/>
      <c r="M1638" s="323"/>
      <c r="N1638" s="324"/>
      <c r="O1638" s="309"/>
      <c r="P1638" s="309"/>
      <c r="Q1638" s="309"/>
      <c r="R1638" s="309"/>
      <c r="S1638" s="309"/>
      <c r="T1638" s="309"/>
      <c r="U1638" s="309"/>
      <c r="V1638" s="309"/>
      <c r="W1638" s="309"/>
      <c r="X1638" s="309"/>
      <c r="Y1638" s="309"/>
    </row>
    <row r="1639">
      <c r="A1639" s="223"/>
      <c r="B1639" s="175"/>
      <c r="C1639" s="317"/>
      <c r="D1639" s="318"/>
      <c r="E1639" s="318"/>
      <c r="F1639" s="318"/>
      <c r="G1639" s="318"/>
      <c r="H1639" s="319"/>
      <c r="I1639" s="320"/>
      <c r="J1639" s="321"/>
      <c r="K1639" s="322"/>
      <c r="L1639" s="323"/>
      <c r="M1639" s="323"/>
      <c r="N1639" s="324"/>
      <c r="O1639" s="309"/>
      <c r="P1639" s="309"/>
      <c r="Q1639" s="309"/>
      <c r="R1639" s="309"/>
      <c r="S1639" s="309"/>
      <c r="T1639" s="309"/>
      <c r="U1639" s="309"/>
      <c r="V1639" s="309"/>
      <c r="W1639" s="309"/>
      <c r="X1639" s="309"/>
      <c r="Y1639" s="309"/>
    </row>
    <row r="1640">
      <c r="A1640" s="223"/>
      <c r="B1640" s="175"/>
      <c r="C1640" s="317"/>
      <c r="D1640" s="318"/>
      <c r="E1640" s="318"/>
      <c r="F1640" s="318"/>
      <c r="G1640" s="318"/>
      <c r="H1640" s="319"/>
      <c r="I1640" s="320"/>
      <c r="J1640" s="321"/>
      <c r="K1640" s="322"/>
      <c r="L1640" s="323"/>
      <c r="M1640" s="323"/>
      <c r="N1640" s="324"/>
      <c r="O1640" s="309"/>
      <c r="P1640" s="309"/>
      <c r="Q1640" s="309"/>
      <c r="R1640" s="309"/>
      <c r="S1640" s="309"/>
      <c r="T1640" s="309"/>
      <c r="U1640" s="309"/>
      <c r="V1640" s="309"/>
      <c r="W1640" s="309"/>
      <c r="X1640" s="309"/>
      <c r="Y1640" s="309"/>
    </row>
    <row r="1641">
      <c r="A1641" s="223"/>
      <c r="B1641" s="175"/>
      <c r="C1641" s="317"/>
      <c r="D1641" s="318"/>
      <c r="E1641" s="318"/>
      <c r="F1641" s="318"/>
      <c r="G1641" s="318"/>
      <c r="H1641" s="319"/>
      <c r="I1641" s="320"/>
      <c r="J1641" s="321"/>
      <c r="K1641" s="322"/>
      <c r="L1641" s="323"/>
      <c r="M1641" s="323"/>
      <c r="N1641" s="324"/>
      <c r="O1641" s="309"/>
      <c r="P1641" s="309"/>
      <c r="Q1641" s="309"/>
      <c r="R1641" s="309"/>
      <c r="S1641" s="309"/>
      <c r="T1641" s="309"/>
      <c r="U1641" s="309"/>
      <c r="V1641" s="309"/>
      <c r="W1641" s="309"/>
      <c r="X1641" s="309"/>
      <c r="Y1641" s="309"/>
    </row>
    <row r="1642">
      <c r="A1642" s="223"/>
      <c r="B1642" s="175"/>
      <c r="C1642" s="317"/>
      <c r="D1642" s="318"/>
      <c r="E1642" s="318"/>
      <c r="F1642" s="318"/>
      <c r="G1642" s="318"/>
      <c r="H1642" s="319"/>
      <c r="I1642" s="320"/>
      <c r="J1642" s="321"/>
      <c r="K1642" s="322"/>
      <c r="L1642" s="323"/>
      <c r="M1642" s="323"/>
      <c r="N1642" s="324"/>
      <c r="O1642" s="309"/>
      <c r="P1642" s="309"/>
      <c r="Q1642" s="309"/>
      <c r="R1642" s="309"/>
      <c r="S1642" s="309"/>
      <c r="T1642" s="309"/>
      <c r="U1642" s="309"/>
      <c r="V1642" s="309"/>
      <c r="W1642" s="309"/>
      <c r="X1642" s="309"/>
      <c r="Y1642" s="309"/>
    </row>
    <row r="1643">
      <c r="A1643" s="223"/>
      <c r="B1643" s="175"/>
      <c r="C1643" s="317"/>
      <c r="D1643" s="318"/>
      <c r="E1643" s="318"/>
      <c r="F1643" s="318"/>
      <c r="G1643" s="318"/>
      <c r="H1643" s="319"/>
      <c r="I1643" s="320"/>
      <c r="J1643" s="321"/>
      <c r="K1643" s="322"/>
      <c r="L1643" s="323"/>
      <c r="M1643" s="323"/>
      <c r="N1643" s="324"/>
      <c r="O1643" s="309"/>
      <c r="P1643" s="309"/>
      <c r="Q1643" s="309"/>
      <c r="R1643" s="309"/>
      <c r="S1643" s="309"/>
      <c r="T1643" s="309"/>
      <c r="U1643" s="309"/>
      <c r="V1643" s="309"/>
      <c r="W1643" s="309"/>
      <c r="X1643" s="309"/>
      <c r="Y1643" s="309"/>
    </row>
    <row r="1644">
      <c r="A1644" s="223"/>
      <c r="B1644" s="175"/>
      <c r="C1644" s="317"/>
      <c r="D1644" s="318"/>
      <c r="E1644" s="318"/>
      <c r="F1644" s="318"/>
      <c r="G1644" s="318"/>
      <c r="H1644" s="319"/>
      <c r="I1644" s="320"/>
      <c r="J1644" s="321"/>
      <c r="K1644" s="322"/>
      <c r="L1644" s="323"/>
      <c r="M1644" s="323"/>
      <c r="N1644" s="324"/>
      <c r="O1644" s="309"/>
      <c r="P1644" s="309"/>
      <c r="Q1644" s="309"/>
      <c r="R1644" s="309"/>
      <c r="S1644" s="309"/>
      <c r="T1644" s="309"/>
      <c r="U1644" s="309"/>
      <c r="V1644" s="309"/>
      <c r="W1644" s="309"/>
      <c r="X1644" s="309"/>
      <c r="Y1644" s="309"/>
    </row>
    <row r="1645">
      <c r="A1645" s="223"/>
      <c r="B1645" s="175"/>
      <c r="C1645" s="317"/>
      <c r="D1645" s="318"/>
      <c r="E1645" s="318"/>
      <c r="F1645" s="318"/>
      <c r="G1645" s="318"/>
      <c r="H1645" s="319"/>
      <c r="I1645" s="320"/>
      <c r="J1645" s="321"/>
      <c r="K1645" s="322"/>
      <c r="L1645" s="323"/>
      <c r="M1645" s="323"/>
      <c r="N1645" s="324"/>
      <c r="O1645" s="309"/>
      <c r="P1645" s="309"/>
      <c r="Q1645" s="309"/>
      <c r="R1645" s="309"/>
      <c r="S1645" s="309"/>
      <c r="T1645" s="309"/>
      <c r="U1645" s="309"/>
      <c r="V1645" s="309"/>
      <c r="W1645" s="309"/>
      <c r="X1645" s="309"/>
      <c r="Y1645" s="309"/>
    </row>
    <row r="1646">
      <c r="A1646" s="223"/>
      <c r="B1646" s="175"/>
      <c r="C1646" s="317"/>
      <c r="D1646" s="318"/>
      <c r="E1646" s="318"/>
      <c r="F1646" s="318"/>
      <c r="G1646" s="318"/>
      <c r="H1646" s="319"/>
      <c r="I1646" s="320"/>
      <c r="J1646" s="321"/>
      <c r="K1646" s="322"/>
      <c r="L1646" s="323"/>
      <c r="M1646" s="323"/>
      <c r="N1646" s="324"/>
      <c r="O1646" s="309"/>
      <c r="P1646" s="309"/>
      <c r="Q1646" s="309"/>
      <c r="R1646" s="309"/>
      <c r="S1646" s="309"/>
      <c r="T1646" s="309"/>
      <c r="U1646" s="309"/>
      <c r="V1646" s="309"/>
      <c r="W1646" s="309"/>
      <c r="X1646" s="309"/>
      <c r="Y1646" s="309"/>
    </row>
    <row r="1647">
      <c r="A1647" s="223"/>
      <c r="B1647" s="175"/>
      <c r="C1647" s="317"/>
      <c r="D1647" s="318"/>
      <c r="E1647" s="318"/>
      <c r="F1647" s="318"/>
      <c r="G1647" s="318"/>
      <c r="H1647" s="319"/>
      <c r="I1647" s="320"/>
      <c r="J1647" s="321"/>
      <c r="K1647" s="322"/>
      <c r="L1647" s="323"/>
      <c r="M1647" s="323"/>
      <c r="N1647" s="324"/>
      <c r="O1647" s="309"/>
      <c r="P1647" s="309"/>
      <c r="Q1647" s="309"/>
      <c r="R1647" s="309"/>
      <c r="S1647" s="309"/>
      <c r="T1647" s="309"/>
      <c r="U1647" s="309"/>
      <c r="V1647" s="309"/>
      <c r="W1647" s="309"/>
      <c r="X1647" s="309"/>
      <c r="Y1647" s="309"/>
    </row>
    <row r="1648">
      <c r="A1648" s="223"/>
      <c r="B1648" s="175"/>
      <c r="C1648" s="317"/>
      <c r="D1648" s="318"/>
      <c r="E1648" s="318"/>
      <c r="F1648" s="318"/>
      <c r="G1648" s="318"/>
      <c r="H1648" s="319"/>
      <c r="I1648" s="320"/>
      <c r="J1648" s="321"/>
      <c r="K1648" s="322"/>
      <c r="L1648" s="323"/>
      <c r="M1648" s="323"/>
      <c r="N1648" s="324"/>
      <c r="O1648" s="309"/>
      <c r="P1648" s="309"/>
      <c r="Q1648" s="309"/>
      <c r="R1648" s="309"/>
      <c r="S1648" s="309"/>
      <c r="T1648" s="309"/>
      <c r="U1648" s="309"/>
      <c r="V1648" s="309"/>
      <c r="W1648" s="309"/>
      <c r="X1648" s="309"/>
      <c r="Y1648" s="309"/>
    </row>
    <row r="1649">
      <c r="A1649" s="223"/>
      <c r="B1649" s="175"/>
      <c r="C1649" s="317"/>
      <c r="D1649" s="318"/>
      <c r="E1649" s="318"/>
      <c r="F1649" s="318"/>
      <c r="G1649" s="318"/>
      <c r="H1649" s="319"/>
      <c r="I1649" s="320"/>
      <c r="J1649" s="321"/>
      <c r="K1649" s="322"/>
      <c r="L1649" s="323"/>
      <c r="M1649" s="323"/>
      <c r="N1649" s="324"/>
      <c r="O1649" s="309"/>
      <c r="P1649" s="309"/>
      <c r="Q1649" s="309"/>
      <c r="R1649" s="309"/>
      <c r="S1649" s="309"/>
      <c r="T1649" s="309"/>
      <c r="U1649" s="309"/>
      <c r="V1649" s="309"/>
      <c r="W1649" s="309"/>
      <c r="X1649" s="309"/>
      <c r="Y1649" s="309"/>
    </row>
    <row r="1650">
      <c r="A1650" s="223"/>
      <c r="B1650" s="175"/>
      <c r="C1650" s="317"/>
      <c r="D1650" s="318"/>
      <c r="E1650" s="318"/>
      <c r="F1650" s="318"/>
      <c r="G1650" s="318"/>
      <c r="H1650" s="319"/>
      <c r="I1650" s="320"/>
      <c r="J1650" s="321"/>
      <c r="K1650" s="322"/>
      <c r="L1650" s="323"/>
      <c r="M1650" s="323"/>
      <c r="N1650" s="324"/>
      <c r="O1650" s="309"/>
      <c r="P1650" s="309"/>
      <c r="Q1650" s="309"/>
      <c r="R1650" s="309"/>
      <c r="S1650" s="309"/>
      <c r="T1650" s="309"/>
      <c r="U1650" s="309"/>
      <c r="V1650" s="309"/>
      <c r="W1650" s="309"/>
      <c r="X1650" s="309"/>
      <c r="Y1650" s="309"/>
    </row>
    <row r="1651">
      <c r="A1651" s="223"/>
      <c r="B1651" s="175"/>
      <c r="C1651" s="317"/>
      <c r="D1651" s="318"/>
      <c r="E1651" s="318"/>
      <c r="F1651" s="318"/>
      <c r="G1651" s="318"/>
      <c r="H1651" s="319"/>
      <c r="I1651" s="320"/>
      <c r="J1651" s="321"/>
      <c r="K1651" s="322"/>
      <c r="L1651" s="323"/>
      <c r="M1651" s="323"/>
      <c r="N1651" s="324"/>
      <c r="O1651" s="309"/>
      <c r="P1651" s="309"/>
      <c r="Q1651" s="309"/>
      <c r="R1651" s="309"/>
      <c r="S1651" s="309"/>
      <c r="T1651" s="309"/>
      <c r="U1651" s="309"/>
      <c r="V1651" s="309"/>
      <c r="W1651" s="309"/>
      <c r="X1651" s="309"/>
      <c r="Y1651" s="309"/>
    </row>
    <row r="1652">
      <c r="A1652" s="223"/>
      <c r="B1652" s="175"/>
      <c r="C1652" s="317"/>
      <c r="D1652" s="318"/>
      <c r="E1652" s="318"/>
      <c r="F1652" s="318"/>
      <c r="G1652" s="318"/>
      <c r="H1652" s="319"/>
      <c r="I1652" s="320"/>
      <c r="J1652" s="321"/>
      <c r="K1652" s="322"/>
      <c r="L1652" s="323"/>
      <c r="M1652" s="323"/>
      <c r="N1652" s="324"/>
      <c r="O1652" s="309"/>
      <c r="P1652" s="309"/>
      <c r="Q1652" s="309"/>
      <c r="R1652" s="309"/>
      <c r="S1652" s="309"/>
      <c r="T1652" s="309"/>
      <c r="U1652" s="309"/>
      <c r="V1652" s="309"/>
      <c r="W1652" s="309"/>
      <c r="X1652" s="309"/>
      <c r="Y1652" s="309"/>
    </row>
    <row r="1653">
      <c r="A1653" s="223"/>
      <c r="B1653" s="175"/>
      <c r="C1653" s="317"/>
      <c r="D1653" s="318"/>
      <c r="E1653" s="318"/>
      <c r="F1653" s="318"/>
      <c r="G1653" s="318"/>
      <c r="H1653" s="319"/>
      <c r="I1653" s="320"/>
      <c r="J1653" s="321"/>
      <c r="K1653" s="322"/>
      <c r="L1653" s="323"/>
      <c r="M1653" s="323"/>
      <c r="N1653" s="324"/>
      <c r="O1653" s="309"/>
      <c r="P1653" s="309"/>
      <c r="Q1653" s="309"/>
      <c r="R1653" s="309"/>
      <c r="S1653" s="309"/>
      <c r="T1653" s="309"/>
      <c r="U1653" s="309"/>
      <c r="V1653" s="309"/>
      <c r="W1653" s="309"/>
      <c r="X1653" s="309"/>
      <c r="Y1653" s="309"/>
    </row>
    <row r="1654">
      <c r="A1654" s="223"/>
      <c r="B1654" s="175"/>
      <c r="C1654" s="317"/>
      <c r="D1654" s="318"/>
      <c r="E1654" s="318"/>
      <c r="F1654" s="318"/>
      <c r="G1654" s="318"/>
      <c r="H1654" s="319"/>
      <c r="I1654" s="320"/>
      <c r="J1654" s="321"/>
      <c r="K1654" s="322"/>
      <c r="L1654" s="323"/>
      <c r="M1654" s="323"/>
      <c r="N1654" s="324"/>
      <c r="O1654" s="309"/>
      <c r="P1654" s="309"/>
      <c r="Q1654" s="309"/>
      <c r="R1654" s="309"/>
      <c r="S1654" s="309"/>
      <c r="T1654" s="309"/>
      <c r="U1654" s="309"/>
      <c r="V1654" s="309"/>
      <c r="W1654" s="309"/>
      <c r="X1654" s="309"/>
      <c r="Y1654" s="309"/>
    </row>
    <row r="1655">
      <c r="A1655" s="223"/>
      <c r="B1655" s="175"/>
      <c r="C1655" s="317"/>
      <c r="D1655" s="318"/>
      <c r="E1655" s="318"/>
      <c r="F1655" s="318"/>
      <c r="G1655" s="318"/>
      <c r="H1655" s="319"/>
      <c r="I1655" s="320"/>
      <c r="J1655" s="321"/>
      <c r="K1655" s="322"/>
      <c r="L1655" s="323"/>
      <c r="M1655" s="323"/>
      <c r="N1655" s="324"/>
      <c r="O1655" s="309"/>
      <c r="P1655" s="309"/>
      <c r="Q1655" s="309"/>
      <c r="R1655" s="309"/>
      <c r="S1655" s="309"/>
      <c r="T1655" s="309"/>
      <c r="U1655" s="309"/>
      <c r="V1655" s="309"/>
      <c r="W1655" s="309"/>
      <c r="X1655" s="309"/>
      <c r="Y1655" s="309"/>
    </row>
    <row r="1656">
      <c r="A1656" s="223"/>
      <c r="B1656" s="175"/>
      <c r="C1656" s="317"/>
      <c r="D1656" s="318"/>
      <c r="E1656" s="318"/>
      <c r="F1656" s="318"/>
      <c r="G1656" s="318"/>
      <c r="H1656" s="319"/>
      <c r="I1656" s="320"/>
      <c r="J1656" s="321"/>
      <c r="K1656" s="322"/>
      <c r="L1656" s="323"/>
      <c r="M1656" s="323"/>
      <c r="N1656" s="324"/>
      <c r="O1656" s="309"/>
      <c r="P1656" s="309"/>
      <c r="Q1656" s="309"/>
      <c r="R1656" s="309"/>
      <c r="S1656" s="309"/>
      <c r="T1656" s="309"/>
      <c r="U1656" s="309"/>
      <c r="V1656" s="309"/>
      <c r="W1656" s="309"/>
      <c r="X1656" s="309"/>
      <c r="Y1656" s="309"/>
    </row>
    <row r="1657">
      <c r="A1657" s="223"/>
      <c r="B1657" s="175"/>
      <c r="C1657" s="317"/>
      <c r="D1657" s="318"/>
      <c r="E1657" s="318"/>
      <c r="F1657" s="318"/>
      <c r="G1657" s="318"/>
      <c r="H1657" s="319"/>
      <c r="I1657" s="320"/>
      <c r="J1657" s="321"/>
      <c r="K1657" s="322"/>
      <c r="L1657" s="323"/>
      <c r="M1657" s="323"/>
      <c r="N1657" s="324"/>
      <c r="O1657" s="309"/>
      <c r="P1657" s="309"/>
      <c r="Q1657" s="309"/>
      <c r="R1657" s="309"/>
      <c r="S1657" s="309"/>
      <c r="T1657" s="309"/>
      <c r="U1657" s="309"/>
      <c r="V1657" s="309"/>
      <c r="W1657" s="309"/>
      <c r="X1657" s="309"/>
      <c r="Y1657" s="309"/>
    </row>
    <row r="1658">
      <c r="A1658" s="223"/>
      <c r="B1658" s="175"/>
      <c r="C1658" s="317"/>
      <c r="D1658" s="318"/>
      <c r="E1658" s="318"/>
      <c r="F1658" s="318"/>
      <c r="G1658" s="318"/>
      <c r="H1658" s="319"/>
      <c r="I1658" s="320"/>
      <c r="J1658" s="321"/>
      <c r="K1658" s="322"/>
      <c r="L1658" s="323"/>
      <c r="M1658" s="323"/>
      <c r="N1658" s="324"/>
      <c r="O1658" s="309"/>
      <c r="P1658" s="309"/>
      <c r="Q1658" s="309"/>
      <c r="R1658" s="309"/>
      <c r="S1658" s="309"/>
      <c r="T1658" s="309"/>
      <c r="U1658" s="309"/>
      <c r="V1658" s="309"/>
      <c r="W1658" s="309"/>
      <c r="X1658" s="309"/>
      <c r="Y1658" s="309"/>
    </row>
    <row r="1659">
      <c r="A1659" s="223"/>
      <c r="B1659" s="175"/>
      <c r="C1659" s="317"/>
      <c r="D1659" s="318"/>
      <c r="E1659" s="318"/>
      <c r="F1659" s="318"/>
      <c r="G1659" s="318"/>
      <c r="H1659" s="319"/>
      <c r="I1659" s="320"/>
      <c r="J1659" s="321"/>
      <c r="K1659" s="322"/>
      <c r="L1659" s="323"/>
      <c r="M1659" s="323"/>
      <c r="N1659" s="324"/>
      <c r="O1659" s="309"/>
      <c r="P1659" s="309"/>
      <c r="Q1659" s="309"/>
      <c r="R1659" s="309"/>
      <c r="S1659" s="309"/>
      <c r="T1659" s="309"/>
      <c r="U1659" s="309"/>
      <c r="V1659" s="309"/>
      <c r="W1659" s="309"/>
      <c r="X1659" s="309"/>
      <c r="Y1659" s="309"/>
    </row>
    <row r="1660">
      <c r="A1660" s="223"/>
      <c r="B1660" s="175"/>
      <c r="C1660" s="317"/>
      <c r="D1660" s="318"/>
      <c r="E1660" s="318"/>
      <c r="F1660" s="318"/>
      <c r="G1660" s="318"/>
      <c r="H1660" s="319"/>
      <c r="I1660" s="320"/>
      <c r="J1660" s="321"/>
      <c r="K1660" s="322"/>
      <c r="L1660" s="323"/>
      <c r="M1660" s="323"/>
      <c r="N1660" s="324"/>
      <c r="O1660" s="309"/>
      <c r="P1660" s="309"/>
      <c r="Q1660" s="309"/>
      <c r="R1660" s="309"/>
      <c r="S1660" s="309"/>
      <c r="T1660" s="309"/>
      <c r="U1660" s="309"/>
      <c r="V1660" s="309"/>
      <c r="W1660" s="309"/>
      <c r="X1660" s="309"/>
      <c r="Y1660" s="309"/>
    </row>
    <row r="1661">
      <c r="A1661" s="223"/>
      <c r="B1661" s="175"/>
      <c r="C1661" s="317"/>
      <c r="D1661" s="318"/>
      <c r="E1661" s="318"/>
      <c r="F1661" s="318"/>
      <c r="G1661" s="318"/>
      <c r="H1661" s="319"/>
      <c r="I1661" s="320"/>
      <c r="J1661" s="321"/>
      <c r="K1661" s="322"/>
      <c r="L1661" s="323"/>
      <c r="M1661" s="323"/>
      <c r="N1661" s="324"/>
      <c r="O1661" s="309"/>
      <c r="P1661" s="309"/>
      <c r="Q1661" s="309"/>
      <c r="R1661" s="309"/>
      <c r="S1661" s="309"/>
      <c r="T1661" s="309"/>
      <c r="U1661" s="309"/>
      <c r="V1661" s="309"/>
      <c r="W1661" s="309"/>
      <c r="X1661" s="309"/>
      <c r="Y1661" s="309"/>
    </row>
    <row r="1662">
      <c r="A1662" s="223"/>
      <c r="B1662" s="175"/>
      <c r="C1662" s="317"/>
      <c r="D1662" s="318"/>
      <c r="E1662" s="318"/>
      <c r="F1662" s="318"/>
      <c r="G1662" s="318"/>
      <c r="H1662" s="319"/>
      <c r="I1662" s="320"/>
      <c r="J1662" s="321"/>
      <c r="K1662" s="322"/>
      <c r="L1662" s="323"/>
      <c r="M1662" s="323"/>
      <c r="N1662" s="324"/>
      <c r="O1662" s="309"/>
      <c r="P1662" s="309"/>
      <c r="Q1662" s="309"/>
      <c r="R1662" s="309"/>
      <c r="S1662" s="309"/>
      <c r="T1662" s="309"/>
      <c r="U1662" s="309"/>
      <c r="V1662" s="309"/>
      <c r="W1662" s="309"/>
      <c r="X1662" s="309"/>
      <c r="Y1662" s="309"/>
    </row>
    <row r="1663">
      <c r="A1663" s="223"/>
      <c r="B1663" s="175"/>
      <c r="C1663" s="317"/>
      <c r="D1663" s="318"/>
      <c r="E1663" s="318"/>
      <c r="F1663" s="318"/>
      <c r="G1663" s="318"/>
      <c r="H1663" s="319"/>
      <c r="I1663" s="320"/>
      <c r="J1663" s="321"/>
      <c r="K1663" s="322"/>
      <c r="L1663" s="323"/>
      <c r="M1663" s="323"/>
      <c r="N1663" s="324"/>
      <c r="O1663" s="309"/>
      <c r="P1663" s="309"/>
      <c r="Q1663" s="309"/>
      <c r="R1663" s="309"/>
      <c r="S1663" s="309"/>
      <c r="T1663" s="309"/>
      <c r="U1663" s="309"/>
      <c r="V1663" s="309"/>
      <c r="W1663" s="309"/>
      <c r="X1663" s="309"/>
      <c r="Y1663" s="309"/>
    </row>
    <row r="1664">
      <c r="A1664" s="223"/>
      <c r="B1664" s="175"/>
      <c r="C1664" s="317"/>
      <c r="D1664" s="318"/>
      <c r="E1664" s="318"/>
      <c r="F1664" s="318"/>
      <c r="G1664" s="318"/>
      <c r="H1664" s="319"/>
      <c r="I1664" s="320"/>
      <c r="J1664" s="321"/>
      <c r="K1664" s="322"/>
      <c r="L1664" s="323"/>
      <c r="M1664" s="323"/>
      <c r="N1664" s="324"/>
      <c r="O1664" s="309"/>
      <c r="P1664" s="309"/>
      <c r="Q1664" s="309"/>
      <c r="R1664" s="309"/>
      <c r="S1664" s="309"/>
      <c r="T1664" s="309"/>
      <c r="U1664" s="309"/>
      <c r="V1664" s="309"/>
      <c r="W1664" s="309"/>
      <c r="X1664" s="309"/>
      <c r="Y1664" s="309"/>
    </row>
    <row r="1665">
      <c r="A1665" s="223"/>
      <c r="B1665" s="175"/>
      <c r="C1665" s="317"/>
      <c r="D1665" s="318"/>
      <c r="E1665" s="318"/>
      <c r="F1665" s="318"/>
      <c r="G1665" s="318"/>
      <c r="H1665" s="319"/>
      <c r="I1665" s="320"/>
      <c r="J1665" s="321"/>
      <c r="K1665" s="322"/>
      <c r="L1665" s="323"/>
      <c r="M1665" s="323"/>
      <c r="N1665" s="324"/>
      <c r="O1665" s="309"/>
      <c r="P1665" s="309"/>
      <c r="Q1665" s="309"/>
      <c r="R1665" s="309"/>
      <c r="S1665" s="309"/>
      <c r="T1665" s="309"/>
      <c r="U1665" s="309"/>
      <c r="V1665" s="309"/>
      <c r="W1665" s="309"/>
      <c r="X1665" s="309"/>
      <c r="Y1665" s="309"/>
    </row>
    <row r="1666">
      <c r="A1666" s="223"/>
      <c r="B1666" s="175"/>
      <c r="C1666" s="317"/>
      <c r="D1666" s="318"/>
      <c r="E1666" s="318"/>
      <c r="F1666" s="318"/>
      <c r="G1666" s="318"/>
      <c r="H1666" s="319"/>
      <c r="I1666" s="320"/>
      <c r="J1666" s="321"/>
      <c r="K1666" s="322"/>
      <c r="L1666" s="323"/>
      <c r="M1666" s="323"/>
      <c r="N1666" s="324"/>
      <c r="O1666" s="309"/>
      <c r="P1666" s="309"/>
      <c r="Q1666" s="309"/>
      <c r="R1666" s="309"/>
      <c r="S1666" s="309"/>
      <c r="T1666" s="309"/>
      <c r="U1666" s="309"/>
      <c r="V1666" s="309"/>
      <c r="W1666" s="309"/>
      <c r="X1666" s="309"/>
      <c r="Y1666" s="309"/>
    </row>
    <row r="1667">
      <c r="A1667" s="223"/>
      <c r="B1667" s="175"/>
      <c r="C1667" s="317"/>
      <c r="D1667" s="318"/>
      <c r="E1667" s="318"/>
      <c r="F1667" s="318"/>
      <c r="G1667" s="318"/>
      <c r="H1667" s="319"/>
      <c r="I1667" s="320"/>
      <c r="J1667" s="321"/>
      <c r="K1667" s="322"/>
      <c r="L1667" s="323"/>
      <c r="M1667" s="323"/>
      <c r="N1667" s="324"/>
      <c r="O1667" s="309"/>
      <c r="P1667" s="309"/>
      <c r="Q1667" s="309"/>
      <c r="R1667" s="309"/>
      <c r="S1667" s="309"/>
      <c r="T1667" s="309"/>
      <c r="U1667" s="309"/>
      <c r="V1667" s="309"/>
      <c r="W1667" s="309"/>
      <c r="X1667" s="309"/>
      <c r="Y1667" s="309"/>
    </row>
    <row r="1668">
      <c r="A1668" s="223"/>
      <c r="B1668" s="175"/>
      <c r="C1668" s="317"/>
      <c r="D1668" s="318"/>
      <c r="E1668" s="318"/>
      <c r="F1668" s="318"/>
      <c r="G1668" s="318"/>
      <c r="H1668" s="319"/>
      <c r="I1668" s="320"/>
      <c r="J1668" s="321"/>
      <c r="K1668" s="322"/>
      <c r="L1668" s="323"/>
      <c r="M1668" s="323"/>
      <c r="N1668" s="324"/>
      <c r="O1668" s="309"/>
      <c r="P1668" s="309"/>
      <c r="Q1668" s="309"/>
      <c r="R1668" s="309"/>
      <c r="S1668" s="309"/>
      <c r="T1668" s="309"/>
      <c r="U1668" s="309"/>
      <c r="V1668" s="309"/>
      <c r="W1668" s="309"/>
      <c r="X1668" s="309"/>
      <c r="Y1668" s="309"/>
    </row>
    <row r="1669">
      <c r="A1669" s="223"/>
      <c r="B1669" s="175"/>
      <c r="C1669" s="317"/>
      <c r="D1669" s="318"/>
      <c r="E1669" s="318"/>
      <c r="F1669" s="318"/>
      <c r="G1669" s="318"/>
      <c r="H1669" s="319"/>
      <c r="I1669" s="320"/>
      <c r="J1669" s="321"/>
      <c r="K1669" s="322"/>
      <c r="L1669" s="323"/>
      <c r="M1669" s="323"/>
      <c r="N1669" s="324"/>
      <c r="O1669" s="309"/>
      <c r="P1669" s="309"/>
      <c r="Q1669" s="309"/>
      <c r="R1669" s="309"/>
      <c r="S1669" s="309"/>
      <c r="T1669" s="309"/>
      <c r="U1669" s="309"/>
      <c r="V1669" s="309"/>
      <c r="W1669" s="309"/>
      <c r="X1669" s="309"/>
      <c r="Y1669" s="309"/>
    </row>
    <row r="1670">
      <c r="A1670" s="223"/>
      <c r="B1670" s="175"/>
      <c r="C1670" s="317"/>
      <c r="D1670" s="318"/>
      <c r="E1670" s="318"/>
      <c r="F1670" s="318"/>
      <c r="G1670" s="318"/>
      <c r="H1670" s="319"/>
      <c r="I1670" s="320"/>
      <c r="J1670" s="321"/>
      <c r="K1670" s="322"/>
      <c r="L1670" s="323"/>
      <c r="M1670" s="323"/>
      <c r="N1670" s="324"/>
      <c r="O1670" s="309"/>
      <c r="P1670" s="309"/>
      <c r="Q1670" s="309"/>
      <c r="R1670" s="309"/>
      <c r="S1670" s="309"/>
      <c r="T1670" s="309"/>
      <c r="U1670" s="309"/>
      <c r="V1670" s="309"/>
      <c r="W1670" s="309"/>
      <c r="X1670" s="309"/>
      <c r="Y1670" s="309"/>
    </row>
    <row r="1671">
      <c r="A1671" s="223"/>
      <c r="B1671" s="175"/>
      <c r="C1671" s="317"/>
      <c r="D1671" s="318"/>
      <c r="E1671" s="318"/>
      <c r="F1671" s="318"/>
      <c r="G1671" s="318"/>
      <c r="H1671" s="319"/>
      <c r="I1671" s="320"/>
      <c r="J1671" s="321"/>
      <c r="K1671" s="322"/>
      <c r="L1671" s="323"/>
      <c r="M1671" s="323"/>
      <c r="N1671" s="324"/>
      <c r="O1671" s="309"/>
      <c r="P1671" s="309"/>
      <c r="Q1671" s="309"/>
      <c r="R1671" s="309"/>
      <c r="S1671" s="309"/>
      <c r="T1671" s="309"/>
      <c r="U1671" s="309"/>
      <c r="V1671" s="309"/>
      <c r="W1671" s="309"/>
      <c r="X1671" s="309"/>
      <c r="Y1671" s="309"/>
    </row>
    <row r="1672">
      <c r="A1672" s="223"/>
      <c r="B1672" s="175"/>
      <c r="C1672" s="317"/>
      <c r="D1672" s="318"/>
      <c r="E1672" s="318"/>
      <c r="F1672" s="318"/>
      <c r="G1672" s="318"/>
      <c r="H1672" s="319"/>
      <c r="I1672" s="320"/>
      <c r="J1672" s="321"/>
      <c r="K1672" s="322"/>
      <c r="L1672" s="323"/>
      <c r="M1672" s="323"/>
      <c r="N1672" s="324"/>
      <c r="O1672" s="309"/>
      <c r="P1672" s="309"/>
      <c r="Q1672" s="309"/>
      <c r="R1672" s="309"/>
      <c r="S1672" s="309"/>
      <c r="T1672" s="309"/>
      <c r="U1672" s="309"/>
      <c r="V1672" s="309"/>
      <c r="W1672" s="309"/>
      <c r="X1672" s="309"/>
      <c r="Y1672" s="309"/>
    </row>
    <row r="1673">
      <c r="A1673" s="223"/>
      <c r="B1673" s="175"/>
      <c r="C1673" s="317"/>
      <c r="D1673" s="318"/>
      <c r="E1673" s="318"/>
      <c r="F1673" s="318"/>
      <c r="G1673" s="318"/>
      <c r="H1673" s="319"/>
      <c r="I1673" s="320"/>
      <c r="J1673" s="321"/>
      <c r="K1673" s="322"/>
      <c r="L1673" s="323"/>
      <c r="M1673" s="323"/>
      <c r="N1673" s="324"/>
      <c r="O1673" s="309"/>
      <c r="P1673" s="309"/>
      <c r="Q1673" s="309"/>
      <c r="R1673" s="309"/>
      <c r="S1673" s="309"/>
      <c r="T1673" s="309"/>
      <c r="U1673" s="309"/>
      <c r="V1673" s="309"/>
      <c r="W1673" s="309"/>
      <c r="X1673" s="309"/>
      <c r="Y1673" s="309"/>
    </row>
    <row r="1674">
      <c r="A1674" s="223"/>
      <c r="B1674" s="175"/>
      <c r="C1674" s="317"/>
      <c r="D1674" s="318"/>
      <c r="E1674" s="318"/>
      <c r="F1674" s="318"/>
      <c r="G1674" s="318"/>
      <c r="H1674" s="319"/>
      <c r="I1674" s="320"/>
      <c r="J1674" s="321"/>
      <c r="K1674" s="322"/>
      <c r="L1674" s="323"/>
      <c r="M1674" s="323"/>
      <c r="N1674" s="324"/>
      <c r="O1674" s="309"/>
      <c r="P1674" s="309"/>
      <c r="Q1674" s="309"/>
      <c r="R1674" s="309"/>
      <c r="S1674" s="309"/>
      <c r="T1674" s="309"/>
      <c r="U1674" s="309"/>
      <c r="V1674" s="309"/>
      <c r="W1674" s="309"/>
      <c r="X1674" s="309"/>
      <c r="Y1674" s="309"/>
    </row>
    <row r="1675">
      <c r="A1675" s="223"/>
      <c r="B1675" s="175"/>
      <c r="C1675" s="317"/>
      <c r="D1675" s="318"/>
      <c r="E1675" s="318"/>
      <c r="F1675" s="318"/>
      <c r="G1675" s="318"/>
      <c r="H1675" s="319"/>
      <c r="I1675" s="320"/>
      <c r="J1675" s="321"/>
      <c r="K1675" s="322"/>
      <c r="L1675" s="323"/>
      <c r="M1675" s="323"/>
      <c r="N1675" s="324"/>
      <c r="O1675" s="309"/>
      <c r="P1675" s="309"/>
      <c r="Q1675" s="309"/>
      <c r="R1675" s="309"/>
      <c r="S1675" s="309"/>
      <c r="T1675" s="309"/>
      <c r="U1675" s="309"/>
      <c r="V1675" s="309"/>
      <c r="W1675" s="309"/>
      <c r="X1675" s="309"/>
      <c r="Y1675" s="309"/>
    </row>
    <row r="1676">
      <c r="A1676" s="223"/>
      <c r="B1676" s="175"/>
      <c r="C1676" s="317"/>
      <c r="D1676" s="318"/>
      <c r="E1676" s="318"/>
      <c r="F1676" s="318"/>
      <c r="G1676" s="318"/>
      <c r="H1676" s="319"/>
      <c r="I1676" s="320"/>
      <c r="J1676" s="321"/>
      <c r="K1676" s="322"/>
      <c r="L1676" s="323"/>
      <c r="M1676" s="323"/>
      <c r="N1676" s="324"/>
      <c r="O1676" s="309"/>
      <c r="P1676" s="309"/>
      <c r="Q1676" s="309"/>
      <c r="R1676" s="309"/>
      <c r="S1676" s="309"/>
      <c r="T1676" s="309"/>
      <c r="U1676" s="309"/>
      <c r="V1676" s="309"/>
      <c r="W1676" s="309"/>
      <c r="X1676" s="309"/>
      <c r="Y1676" s="309"/>
    </row>
    <row r="1677">
      <c r="A1677" s="223"/>
      <c r="B1677" s="175"/>
      <c r="C1677" s="317"/>
      <c r="D1677" s="318"/>
      <c r="E1677" s="318"/>
      <c r="F1677" s="318"/>
      <c r="G1677" s="318"/>
      <c r="H1677" s="319"/>
      <c r="I1677" s="320"/>
      <c r="J1677" s="321"/>
      <c r="K1677" s="322"/>
      <c r="L1677" s="323"/>
      <c r="M1677" s="323"/>
      <c r="N1677" s="324"/>
      <c r="O1677" s="309"/>
      <c r="P1677" s="309"/>
      <c r="Q1677" s="309"/>
      <c r="R1677" s="309"/>
      <c r="S1677" s="309"/>
      <c r="T1677" s="309"/>
      <c r="U1677" s="309"/>
      <c r="V1677" s="309"/>
      <c r="W1677" s="309"/>
      <c r="X1677" s="309"/>
      <c r="Y1677" s="309"/>
    </row>
    <row r="1678">
      <c r="A1678" s="223"/>
      <c r="B1678" s="175"/>
      <c r="C1678" s="317"/>
      <c r="D1678" s="318"/>
      <c r="E1678" s="318"/>
      <c r="F1678" s="318"/>
      <c r="G1678" s="318"/>
      <c r="H1678" s="319"/>
      <c r="I1678" s="320"/>
      <c r="J1678" s="321"/>
      <c r="K1678" s="322"/>
      <c r="L1678" s="323"/>
      <c r="M1678" s="323"/>
      <c r="N1678" s="324"/>
      <c r="O1678" s="309"/>
      <c r="P1678" s="309"/>
      <c r="Q1678" s="309"/>
      <c r="R1678" s="309"/>
      <c r="S1678" s="309"/>
      <c r="T1678" s="309"/>
      <c r="U1678" s="309"/>
      <c r="V1678" s="309"/>
      <c r="W1678" s="309"/>
      <c r="X1678" s="309"/>
      <c r="Y1678" s="309"/>
    </row>
    <row r="1679">
      <c r="A1679" s="223"/>
      <c r="B1679" s="175"/>
      <c r="C1679" s="317"/>
      <c r="D1679" s="318"/>
      <c r="E1679" s="318"/>
      <c r="F1679" s="318"/>
      <c r="G1679" s="318"/>
      <c r="H1679" s="319"/>
      <c r="I1679" s="320"/>
      <c r="J1679" s="321"/>
      <c r="K1679" s="322"/>
      <c r="L1679" s="323"/>
      <c r="M1679" s="323"/>
      <c r="N1679" s="324"/>
      <c r="O1679" s="309"/>
      <c r="P1679" s="309"/>
      <c r="Q1679" s="309"/>
      <c r="R1679" s="309"/>
      <c r="S1679" s="309"/>
      <c r="T1679" s="309"/>
      <c r="U1679" s="309"/>
      <c r="V1679" s="309"/>
      <c r="W1679" s="309"/>
      <c r="X1679" s="309"/>
      <c r="Y1679" s="309"/>
    </row>
    <row r="1680">
      <c r="A1680" s="223"/>
      <c r="B1680" s="175"/>
      <c r="C1680" s="317"/>
      <c r="D1680" s="318"/>
      <c r="E1680" s="318"/>
      <c r="F1680" s="318"/>
      <c r="G1680" s="318"/>
      <c r="H1680" s="319"/>
      <c r="I1680" s="320"/>
      <c r="J1680" s="321"/>
      <c r="K1680" s="322"/>
      <c r="L1680" s="323"/>
      <c r="M1680" s="323"/>
      <c r="N1680" s="324"/>
      <c r="O1680" s="309"/>
      <c r="P1680" s="309"/>
      <c r="Q1680" s="309"/>
      <c r="R1680" s="309"/>
      <c r="S1680" s="309"/>
      <c r="T1680" s="309"/>
      <c r="U1680" s="309"/>
      <c r="V1680" s="309"/>
      <c r="W1680" s="309"/>
      <c r="X1680" s="309"/>
      <c r="Y1680" s="309"/>
    </row>
    <row r="1681">
      <c r="A1681" s="223"/>
      <c r="B1681" s="175"/>
      <c r="C1681" s="317"/>
      <c r="D1681" s="318"/>
      <c r="E1681" s="318"/>
      <c r="F1681" s="318"/>
      <c r="G1681" s="318"/>
      <c r="H1681" s="319"/>
      <c r="I1681" s="320"/>
      <c r="J1681" s="321"/>
      <c r="K1681" s="322"/>
      <c r="L1681" s="323"/>
      <c r="M1681" s="323"/>
      <c r="N1681" s="324"/>
      <c r="O1681" s="309"/>
      <c r="P1681" s="309"/>
      <c r="Q1681" s="309"/>
      <c r="R1681" s="309"/>
      <c r="S1681" s="309"/>
      <c r="T1681" s="309"/>
      <c r="U1681" s="309"/>
      <c r="V1681" s="309"/>
      <c r="W1681" s="309"/>
      <c r="X1681" s="309"/>
      <c r="Y1681" s="309"/>
    </row>
    <row r="1682">
      <c r="A1682" s="223"/>
      <c r="B1682" s="175"/>
      <c r="C1682" s="317"/>
      <c r="D1682" s="318"/>
      <c r="E1682" s="318"/>
      <c r="F1682" s="318"/>
      <c r="G1682" s="318"/>
      <c r="H1682" s="319"/>
      <c r="I1682" s="320"/>
      <c r="J1682" s="321"/>
      <c r="K1682" s="322"/>
      <c r="L1682" s="323"/>
      <c r="M1682" s="323"/>
      <c r="N1682" s="324"/>
      <c r="O1682" s="309"/>
      <c r="P1682" s="309"/>
      <c r="Q1682" s="309"/>
      <c r="R1682" s="309"/>
      <c r="S1682" s="309"/>
      <c r="T1682" s="309"/>
      <c r="U1682" s="309"/>
      <c r="V1682" s="309"/>
      <c r="W1682" s="309"/>
      <c r="X1682" s="309"/>
      <c r="Y1682" s="309"/>
    </row>
    <row r="1683">
      <c r="A1683" s="223"/>
      <c r="B1683" s="175"/>
      <c r="C1683" s="317"/>
      <c r="D1683" s="318"/>
      <c r="E1683" s="318"/>
      <c r="F1683" s="318"/>
      <c r="G1683" s="318"/>
      <c r="H1683" s="319"/>
      <c r="I1683" s="320"/>
      <c r="J1683" s="321"/>
      <c r="K1683" s="322"/>
      <c r="L1683" s="323"/>
      <c r="M1683" s="323"/>
      <c r="N1683" s="324"/>
      <c r="O1683" s="309"/>
      <c r="P1683" s="309"/>
      <c r="Q1683" s="309"/>
      <c r="R1683" s="309"/>
      <c r="S1683" s="309"/>
      <c r="T1683" s="309"/>
      <c r="U1683" s="309"/>
      <c r="V1683" s="309"/>
      <c r="W1683" s="309"/>
      <c r="X1683" s="309"/>
      <c r="Y1683" s="309"/>
    </row>
    <row r="1684">
      <c r="A1684" s="223"/>
      <c r="B1684" s="175"/>
      <c r="C1684" s="317"/>
      <c r="D1684" s="318"/>
      <c r="E1684" s="318"/>
      <c r="F1684" s="318"/>
      <c r="G1684" s="318"/>
      <c r="H1684" s="319"/>
      <c r="I1684" s="320"/>
      <c r="J1684" s="321"/>
      <c r="K1684" s="322"/>
      <c r="L1684" s="323"/>
      <c r="M1684" s="323"/>
      <c r="N1684" s="324"/>
      <c r="O1684" s="309"/>
      <c r="P1684" s="309"/>
      <c r="Q1684" s="309"/>
      <c r="R1684" s="309"/>
      <c r="S1684" s="309"/>
      <c r="T1684" s="309"/>
      <c r="U1684" s="309"/>
      <c r="V1684" s="309"/>
      <c r="W1684" s="309"/>
      <c r="X1684" s="309"/>
      <c r="Y1684" s="309"/>
    </row>
    <row r="1685">
      <c r="A1685" s="223"/>
      <c r="B1685" s="175"/>
      <c r="C1685" s="317"/>
      <c r="D1685" s="318"/>
      <c r="E1685" s="318"/>
      <c r="F1685" s="318"/>
      <c r="G1685" s="318"/>
      <c r="H1685" s="319"/>
      <c r="I1685" s="320"/>
      <c r="J1685" s="321"/>
      <c r="K1685" s="322"/>
      <c r="L1685" s="323"/>
      <c r="M1685" s="323"/>
      <c r="N1685" s="324"/>
      <c r="O1685" s="309"/>
      <c r="P1685" s="309"/>
      <c r="Q1685" s="309"/>
      <c r="R1685" s="309"/>
      <c r="S1685" s="309"/>
      <c r="T1685" s="309"/>
      <c r="U1685" s="309"/>
      <c r="V1685" s="309"/>
      <c r="W1685" s="309"/>
      <c r="X1685" s="309"/>
      <c r="Y1685" s="309"/>
    </row>
    <row r="1686">
      <c r="A1686" s="223"/>
      <c r="B1686" s="175"/>
      <c r="C1686" s="317"/>
      <c r="D1686" s="318"/>
      <c r="E1686" s="318"/>
      <c r="F1686" s="318"/>
      <c r="G1686" s="318"/>
      <c r="H1686" s="319"/>
      <c r="I1686" s="320"/>
      <c r="J1686" s="321"/>
      <c r="K1686" s="322"/>
      <c r="L1686" s="323"/>
      <c r="M1686" s="323"/>
      <c r="N1686" s="324"/>
      <c r="O1686" s="309"/>
      <c r="P1686" s="309"/>
      <c r="Q1686" s="309"/>
      <c r="R1686" s="309"/>
      <c r="S1686" s="309"/>
      <c r="T1686" s="309"/>
      <c r="U1686" s="309"/>
      <c r="V1686" s="309"/>
      <c r="W1686" s="309"/>
      <c r="X1686" s="309"/>
      <c r="Y1686" s="309"/>
    </row>
    <row r="1687">
      <c r="A1687" s="223"/>
      <c r="B1687" s="175"/>
      <c r="C1687" s="317"/>
      <c r="D1687" s="318"/>
      <c r="E1687" s="318"/>
      <c r="F1687" s="318"/>
      <c r="G1687" s="318"/>
      <c r="H1687" s="319"/>
      <c r="I1687" s="320"/>
      <c r="J1687" s="321"/>
      <c r="K1687" s="322"/>
      <c r="L1687" s="323"/>
      <c r="M1687" s="323"/>
      <c r="N1687" s="324"/>
      <c r="O1687" s="309"/>
      <c r="P1687" s="309"/>
      <c r="Q1687" s="309"/>
      <c r="R1687" s="309"/>
      <c r="S1687" s="309"/>
      <c r="T1687" s="309"/>
      <c r="U1687" s="309"/>
      <c r="V1687" s="309"/>
      <c r="W1687" s="309"/>
      <c r="X1687" s="309"/>
      <c r="Y1687" s="309"/>
    </row>
    <row r="1688">
      <c r="A1688" s="223"/>
      <c r="B1688" s="175"/>
      <c r="C1688" s="317"/>
      <c r="D1688" s="318"/>
      <c r="E1688" s="318"/>
      <c r="F1688" s="318"/>
      <c r="G1688" s="318"/>
      <c r="H1688" s="319"/>
      <c r="I1688" s="320"/>
      <c r="J1688" s="321"/>
      <c r="K1688" s="322"/>
      <c r="L1688" s="323"/>
      <c r="M1688" s="323"/>
      <c r="N1688" s="324"/>
      <c r="O1688" s="309"/>
      <c r="P1688" s="309"/>
      <c r="Q1688" s="309"/>
      <c r="R1688" s="309"/>
      <c r="S1688" s="309"/>
      <c r="T1688" s="309"/>
      <c r="U1688" s="309"/>
      <c r="V1688" s="309"/>
      <c r="W1688" s="309"/>
      <c r="X1688" s="309"/>
      <c r="Y1688" s="309"/>
    </row>
    <row r="1689">
      <c r="A1689" s="223"/>
      <c r="B1689" s="175"/>
      <c r="C1689" s="317"/>
      <c r="D1689" s="318"/>
      <c r="E1689" s="318"/>
      <c r="F1689" s="318"/>
      <c r="G1689" s="318"/>
      <c r="H1689" s="319"/>
      <c r="I1689" s="320"/>
      <c r="J1689" s="321"/>
      <c r="K1689" s="322"/>
      <c r="L1689" s="323"/>
      <c r="M1689" s="323"/>
      <c r="N1689" s="324"/>
      <c r="O1689" s="309"/>
      <c r="P1689" s="309"/>
      <c r="Q1689" s="309"/>
      <c r="R1689" s="309"/>
      <c r="S1689" s="309"/>
      <c r="T1689" s="309"/>
      <c r="U1689" s="309"/>
      <c r="V1689" s="309"/>
      <c r="W1689" s="309"/>
      <c r="X1689" s="309"/>
      <c r="Y1689" s="309"/>
    </row>
    <row r="1690">
      <c r="A1690" s="223"/>
      <c r="B1690" s="175"/>
      <c r="C1690" s="317"/>
      <c r="D1690" s="318"/>
      <c r="E1690" s="318"/>
      <c r="F1690" s="318"/>
      <c r="G1690" s="318"/>
      <c r="H1690" s="319"/>
      <c r="I1690" s="320"/>
      <c r="J1690" s="321"/>
      <c r="K1690" s="322"/>
      <c r="L1690" s="323"/>
      <c r="M1690" s="323"/>
      <c r="N1690" s="324"/>
      <c r="O1690" s="309"/>
      <c r="P1690" s="309"/>
      <c r="Q1690" s="309"/>
      <c r="R1690" s="309"/>
      <c r="S1690" s="309"/>
      <c r="T1690" s="309"/>
      <c r="U1690" s="309"/>
      <c r="V1690" s="309"/>
      <c r="W1690" s="309"/>
      <c r="X1690" s="309"/>
      <c r="Y1690" s="309"/>
    </row>
    <row r="1691">
      <c r="A1691" s="223"/>
      <c r="B1691" s="175"/>
      <c r="C1691" s="317"/>
      <c r="D1691" s="318"/>
      <c r="E1691" s="318"/>
      <c r="F1691" s="318"/>
      <c r="G1691" s="318"/>
      <c r="H1691" s="319"/>
      <c r="I1691" s="320"/>
      <c r="J1691" s="321"/>
      <c r="K1691" s="322"/>
      <c r="L1691" s="323"/>
      <c r="M1691" s="323"/>
      <c r="N1691" s="324"/>
      <c r="O1691" s="309"/>
      <c r="P1691" s="309"/>
      <c r="Q1691" s="309"/>
      <c r="R1691" s="309"/>
      <c r="S1691" s="309"/>
      <c r="T1691" s="309"/>
      <c r="U1691" s="309"/>
      <c r="V1691" s="309"/>
      <c r="W1691" s="309"/>
      <c r="X1691" s="309"/>
      <c r="Y1691" s="309"/>
    </row>
    <row r="1692">
      <c r="A1692" s="223"/>
      <c r="B1692" s="175"/>
      <c r="C1692" s="317"/>
      <c r="D1692" s="318"/>
      <c r="E1692" s="318"/>
      <c r="F1692" s="318"/>
      <c r="G1692" s="318"/>
      <c r="H1692" s="319"/>
      <c r="I1692" s="320"/>
      <c r="J1692" s="321"/>
      <c r="K1692" s="322"/>
      <c r="L1692" s="323"/>
      <c r="M1692" s="323"/>
      <c r="N1692" s="324"/>
      <c r="O1692" s="309"/>
      <c r="P1692" s="309"/>
      <c r="Q1692" s="309"/>
      <c r="R1692" s="309"/>
      <c r="S1692" s="309"/>
      <c r="T1692" s="309"/>
      <c r="U1692" s="309"/>
      <c r="V1692" s="309"/>
      <c r="W1692" s="309"/>
      <c r="X1692" s="309"/>
      <c r="Y1692" s="309"/>
    </row>
    <row r="1693">
      <c r="A1693" s="223"/>
      <c r="B1693" s="175"/>
      <c r="C1693" s="317"/>
      <c r="D1693" s="318"/>
      <c r="E1693" s="318"/>
      <c r="F1693" s="318"/>
      <c r="G1693" s="318"/>
      <c r="H1693" s="319"/>
      <c r="I1693" s="320"/>
      <c r="J1693" s="321"/>
      <c r="K1693" s="322"/>
      <c r="L1693" s="323"/>
      <c r="M1693" s="323"/>
      <c r="N1693" s="324"/>
      <c r="O1693" s="309"/>
      <c r="P1693" s="309"/>
      <c r="Q1693" s="309"/>
      <c r="R1693" s="309"/>
      <c r="S1693" s="309"/>
      <c r="T1693" s="309"/>
      <c r="U1693" s="309"/>
      <c r="V1693" s="309"/>
      <c r="W1693" s="309"/>
      <c r="X1693" s="309"/>
      <c r="Y1693" s="309"/>
    </row>
    <row r="1694">
      <c r="A1694" s="223"/>
      <c r="B1694" s="175"/>
      <c r="C1694" s="317"/>
      <c r="D1694" s="318"/>
      <c r="E1694" s="318"/>
      <c r="F1694" s="318"/>
      <c r="G1694" s="318"/>
      <c r="H1694" s="319"/>
      <c r="I1694" s="320"/>
      <c r="J1694" s="321"/>
      <c r="K1694" s="322"/>
      <c r="L1694" s="323"/>
      <c r="M1694" s="323"/>
      <c r="N1694" s="324"/>
      <c r="O1694" s="309"/>
      <c r="P1694" s="309"/>
      <c r="Q1694" s="309"/>
      <c r="R1694" s="309"/>
      <c r="S1694" s="309"/>
      <c r="T1694" s="309"/>
      <c r="U1694" s="309"/>
      <c r="V1694" s="309"/>
      <c r="W1694" s="309"/>
      <c r="X1694" s="309"/>
      <c r="Y1694" s="309"/>
    </row>
    <row r="1695">
      <c r="A1695" s="223"/>
      <c r="B1695" s="175"/>
      <c r="C1695" s="317"/>
      <c r="D1695" s="318"/>
      <c r="E1695" s="318"/>
      <c r="F1695" s="318"/>
      <c r="G1695" s="318"/>
      <c r="H1695" s="319"/>
      <c r="I1695" s="320"/>
      <c r="J1695" s="321"/>
      <c r="K1695" s="322"/>
      <c r="L1695" s="323"/>
      <c r="M1695" s="323"/>
      <c r="N1695" s="324"/>
      <c r="O1695" s="309"/>
      <c r="P1695" s="309"/>
      <c r="Q1695" s="309"/>
      <c r="R1695" s="309"/>
      <c r="S1695" s="309"/>
      <c r="T1695" s="309"/>
      <c r="U1695" s="309"/>
      <c r="V1695" s="309"/>
      <c r="W1695" s="309"/>
      <c r="X1695" s="309"/>
      <c r="Y1695" s="309"/>
    </row>
    <row r="1696">
      <c r="A1696" s="223"/>
      <c r="B1696" s="175"/>
      <c r="C1696" s="317"/>
      <c r="D1696" s="318"/>
      <c r="E1696" s="318"/>
      <c r="F1696" s="318"/>
      <c r="G1696" s="318"/>
      <c r="H1696" s="319"/>
      <c r="I1696" s="320"/>
      <c r="J1696" s="321"/>
      <c r="K1696" s="322"/>
      <c r="L1696" s="323"/>
      <c r="M1696" s="323"/>
      <c r="N1696" s="324"/>
      <c r="O1696" s="309"/>
      <c r="P1696" s="309"/>
      <c r="Q1696" s="309"/>
      <c r="R1696" s="309"/>
      <c r="S1696" s="309"/>
      <c r="T1696" s="309"/>
      <c r="U1696" s="309"/>
      <c r="V1696" s="309"/>
      <c r="W1696" s="309"/>
      <c r="X1696" s="309"/>
      <c r="Y1696" s="309"/>
    </row>
    <row r="1697">
      <c r="A1697" s="223"/>
      <c r="B1697" s="175"/>
      <c r="C1697" s="317"/>
      <c r="D1697" s="318"/>
      <c r="E1697" s="318"/>
      <c r="F1697" s="318"/>
      <c r="G1697" s="318"/>
      <c r="H1697" s="319"/>
      <c r="I1697" s="320"/>
      <c r="J1697" s="321"/>
      <c r="K1697" s="322"/>
      <c r="L1697" s="323"/>
      <c r="M1697" s="323"/>
      <c r="N1697" s="324"/>
      <c r="O1697" s="309"/>
      <c r="P1697" s="309"/>
      <c r="Q1697" s="309"/>
      <c r="R1697" s="309"/>
      <c r="S1697" s="309"/>
      <c r="T1697" s="309"/>
      <c r="U1697" s="309"/>
      <c r="V1697" s="309"/>
      <c r="W1697" s="309"/>
      <c r="X1697" s="309"/>
      <c r="Y1697" s="309"/>
    </row>
    <row r="1698">
      <c r="A1698" s="223"/>
      <c r="B1698" s="175"/>
      <c r="C1698" s="317"/>
      <c r="D1698" s="318"/>
      <c r="E1698" s="318"/>
      <c r="F1698" s="318"/>
      <c r="G1698" s="318"/>
      <c r="H1698" s="319"/>
      <c r="I1698" s="320"/>
      <c r="J1698" s="321"/>
      <c r="K1698" s="322"/>
      <c r="L1698" s="323"/>
      <c r="M1698" s="323"/>
      <c r="N1698" s="324"/>
      <c r="O1698" s="309"/>
      <c r="P1698" s="309"/>
      <c r="Q1698" s="309"/>
      <c r="R1698" s="309"/>
      <c r="S1698" s="309"/>
      <c r="T1698" s="309"/>
      <c r="U1698" s="309"/>
      <c r="V1698" s="309"/>
      <c r="W1698" s="309"/>
      <c r="X1698" s="309"/>
      <c r="Y1698" s="309"/>
    </row>
    <row r="1699">
      <c r="A1699" s="223"/>
      <c r="B1699" s="175"/>
      <c r="C1699" s="317"/>
      <c r="D1699" s="318"/>
      <c r="E1699" s="318"/>
      <c r="F1699" s="318"/>
      <c r="G1699" s="318"/>
      <c r="H1699" s="319"/>
      <c r="I1699" s="320"/>
      <c r="J1699" s="321"/>
      <c r="K1699" s="322"/>
      <c r="L1699" s="323"/>
      <c r="M1699" s="323"/>
      <c r="N1699" s="324"/>
      <c r="O1699" s="309"/>
      <c r="P1699" s="309"/>
      <c r="Q1699" s="309"/>
      <c r="R1699" s="309"/>
      <c r="S1699" s="309"/>
      <c r="T1699" s="309"/>
      <c r="U1699" s="309"/>
      <c r="V1699" s="309"/>
      <c r="W1699" s="309"/>
      <c r="X1699" s="309"/>
      <c r="Y1699" s="309"/>
    </row>
    <row r="1700">
      <c r="A1700" s="223"/>
      <c r="B1700" s="175"/>
      <c r="C1700" s="317"/>
      <c r="D1700" s="318"/>
      <c r="E1700" s="318"/>
      <c r="F1700" s="318"/>
      <c r="G1700" s="318"/>
      <c r="H1700" s="319"/>
      <c r="I1700" s="320"/>
      <c r="J1700" s="321"/>
      <c r="K1700" s="322"/>
      <c r="L1700" s="323"/>
      <c r="M1700" s="323"/>
      <c r="N1700" s="324"/>
      <c r="O1700" s="309"/>
      <c r="P1700" s="309"/>
      <c r="Q1700" s="309"/>
      <c r="R1700" s="309"/>
      <c r="S1700" s="309"/>
      <c r="T1700" s="309"/>
      <c r="U1700" s="309"/>
      <c r="V1700" s="309"/>
      <c r="W1700" s="309"/>
      <c r="X1700" s="309"/>
      <c r="Y1700" s="309"/>
    </row>
    <row r="1701">
      <c r="A1701" s="223"/>
      <c r="B1701" s="175"/>
      <c r="C1701" s="317"/>
      <c r="D1701" s="318"/>
      <c r="E1701" s="318"/>
      <c r="F1701" s="318"/>
      <c r="G1701" s="318"/>
      <c r="H1701" s="319"/>
      <c r="I1701" s="320"/>
      <c r="J1701" s="321"/>
      <c r="K1701" s="322"/>
      <c r="L1701" s="323"/>
      <c r="M1701" s="323"/>
      <c r="N1701" s="324"/>
      <c r="O1701" s="309"/>
      <c r="P1701" s="309"/>
      <c r="Q1701" s="309"/>
      <c r="R1701" s="309"/>
      <c r="S1701" s="309"/>
      <c r="T1701" s="309"/>
      <c r="U1701" s="309"/>
      <c r="V1701" s="309"/>
      <c r="W1701" s="309"/>
      <c r="X1701" s="309"/>
      <c r="Y1701" s="309"/>
    </row>
    <row r="1702">
      <c r="A1702" s="223"/>
      <c r="B1702" s="175"/>
      <c r="C1702" s="317"/>
      <c r="D1702" s="318"/>
      <c r="E1702" s="318"/>
      <c r="F1702" s="318"/>
      <c r="G1702" s="318"/>
      <c r="H1702" s="319"/>
      <c r="I1702" s="320"/>
      <c r="J1702" s="321"/>
      <c r="K1702" s="322"/>
      <c r="L1702" s="323"/>
      <c r="M1702" s="323"/>
      <c r="N1702" s="324"/>
      <c r="O1702" s="309"/>
      <c r="P1702" s="309"/>
      <c r="Q1702" s="309"/>
      <c r="R1702" s="309"/>
      <c r="S1702" s="309"/>
      <c r="T1702" s="309"/>
      <c r="U1702" s="309"/>
      <c r="V1702" s="309"/>
      <c r="W1702" s="309"/>
      <c r="X1702" s="309"/>
      <c r="Y1702" s="309"/>
    </row>
    <row r="1703">
      <c r="A1703" s="223"/>
      <c r="B1703" s="175"/>
      <c r="C1703" s="317"/>
      <c r="D1703" s="318"/>
      <c r="E1703" s="318"/>
      <c r="F1703" s="318"/>
      <c r="G1703" s="318"/>
      <c r="H1703" s="319"/>
      <c r="I1703" s="320"/>
      <c r="J1703" s="321"/>
      <c r="K1703" s="322"/>
      <c r="L1703" s="323"/>
      <c r="M1703" s="323"/>
      <c r="N1703" s="324"/>
      <c r="O1703" s="309"/>
      <c r="P1703" s="309"/>
      <c r="Q1703" s="309"/>
      <c r="R1703" s="309"/>
      <c r="S1703" s="309"/>
      <c r="T1703" s="309"/>
      <c r="U1703" s="309"/>
      <c r="V1703" s="309"/>
      <c r="W1703" s="309"/>
      <c r="X1703" s="309"/>
      <c r="Y1703" s="309"/>
    </row>
    <row r="1704">
      <c r="A1704" s="223"/>
      <c r="B1704" s="175"/>
      <c r="C1704" s="317"/>
      <c r="D1704" s="318"/>
      <c r="E1704" s="318"/>
      <c r="F1704" s="318"/>
      <c r="G1704" s="318"/>
      <c r="H1704" s="319"/>
      <c r="I1704" s="320"/>
      <c r="J1704" s="321"/>
      <c r="K1704" s="322"/>
      <c r="L1704" s="323"/>
      <c r="M1704" s="323"/>
      <c r="N1704" s="324"/>
      <c r="O1704" s="309"/>
      <c r="P1704" s="309"/>
      <c r="Q1704" s="309"/>
      <c r="R1704" s="309"/>
      <c r="S1704" s="309"/>
      <c r="T1704" s="309"/>
      <c r="U1704" s="309"/>
      <c r="V1704" s="309"/>
      <c r="W1704" s="309"/>
      <c r="X1704" s="309"/>
      <c r="Y1704" s="309"/>
    </row>
    <row r="1705">
      <c r="A1705" s="223"/>
      <c r="B1705" s="175"/>
      <c r="C1705" s="317"/>
      <c r="D1705" s="318"/>
      <c r="E1705" s="318"/>
      <c r="F1705" s="318"/>
      <c r="G1705" s="318"/>
      <c r="H1705" s="319"/>
      <c r="I1705" s="320"/>
      <c r="J1705" s="321"/>
      <c r="K1705" s="322"/>
      <c r="L1705" s="323"/>
      <c r="M1705" s="323"/>
      <c r="N1705" s="324"/>
      <c r="O1705" s="309"/>
      <c r="P1705" s="309"/>
      <c r="Q1705" s="309"/>
      <c r="R1705" s="309"/>
      <c r="S1705" s="309"/>
      <c r="T1705" s="309"/>
      <c r="U1705" s="309"/>
      <c r="V1705" s="309"/>
      <c r="W1705" s="309"/>
      <c r="X1705" s="309"/>
      <c r="Y1705" s="309"/>
    </row>
    <row r="1706">
      <c r="A1706" s="223"/>
      <c r="B1706" s="175"/>
      <c r="C1706" s="317"/>
      <c r="D1706" s="318"/>
      <c r="E1706" s="318"/>
      <c r="F1706" s="318"/>
      <c r="G1706" s="318"/>
      <c r="H1706" s="319"/>
      <c r="I1706" s="320"/>
      <c r="J1706" s="321"/>
      <c r="K1706" s="322"/>
      <c r="L1706" s="323"/>
      <c r="M1706" s="323"/>
      <c r="N1706" s="324"/>
      <c r="O1706" s="309"/>
      <c r="P1706" s="309"/>
      <c r="Q1706" s="309"/>
      <c r="R1706" s="309"/>
      <c r="S1706" s="309"/>
      <c r="T1706" s="309"/>
      <c r="U1706" s="309"/>
      <c r="V1706" s="309"/>
      <c r="W1706" s="309"/>
      <c r="X1706" s="309"/>
      <c r="Y1706" s="309"/>
    </row>
    <row r="1707">
      <c r="A1707" s="223"/>
      <c r="B1707" s="175"/>
      <c r="C1707" s="317"/>
      <c r="D1707" s="318"/>
      <c r="E1707" s="318"/>
      <c r="F1707" s="318"/>
      <c r="G1707" s="318"/>
      <c r="H1707" s="319"/>
      <c r="I1707" s="320"/>
      <c r="J1707" s="321"/>
      <c r="K1707" s="322"/>
      <c r="L1707" s="323"/>
      <c r="M1707" s="323"/>
      <c r="N1707" s="324"/>
      <c r="O1707" s="309"/>
      <c r="P1707" s="309"/>
      <c r="Q1707" s="309"/>
      <c r="R1707" s="309"/>
      <c r="S1707" s="309"/>
      <c r="T1707" s="309"/>
      <c r="U1707" s="309"/>
      <c r="V1707" s="309"/>
      <c r="W1707" s="309"/>
      <c r="X1707" s="309"/>
      <c r="Y1707" s="309"/>
    </row>
    <row r="1708">
      <c r="A1708" s="223"/>
      <c r="B1708" s="175"/>
      <c r="C1708" s="317"/>
      <c r="D1708" s="318"/>
      <c r="E1708" s="318"/>
      <c r="F1708" s="318"/>
      <c r="G1708" s="318"/>
      <c r="H1708" s="319"/>
      <c r="I1708" s="320"/>
      <c r="J1708" s="321"/>
      <c r="K1708" s="322"/>
      <c r="L1708" s="323"/>
      <c r="M1708" s="323"/>
      <c r="N1708" s="324"/>
      <c r="O1708" s="309"/>
      <c r="P1708" s="309"/>
      <c r="Q1708" s="309"/>
      <c r="R1708" s="309"/>
      <c r="S1708" s="309"/>
      <c r="T1708" s="309"/>
      <c r="U1708" s="309"/>
      <c r="V1708" s="309"/>
      <c r="W1708" s="309"/>
      <c r="X1708" s="309"/>
      <c r="Y1708" s="309"/>
    </row>
    <row r="1709">
      <c r="A1709" s="223"/>
      <c r="B1709" s="175"/>
      <c r="C1709" s="317"/>
      <c r="D1709" s="318"/>
      <c r="E1709" s="318"/>
      <c r="F1709" s="318"/>
      <c r="G1709" s="318"/>
      <c r="H1709" s="319"/>
      <c r="I1709" s="320"/>
      <c r="J1709" s="321"/>
      <c r="K1709" s="322"/>
      <c r="L1709" s="323"/>
      <c r="M1709" s="323"/>
      <c r="N1709" s="324"/>
      <c r="O1709" s="309"/>
      <c r="P1709" s="309"/>
      <c r="Q1709" s="309"/>
      <c r="R1709" s="309"/>
      <c r="S1709" s="309"/>
      <c r="T1709" s="309"/>
      <c r="U1709" s="309"/>
      <c r="V1709" s="309"/>
      <c r="W1709" s="309"/>
      <c r="X1709" s="309"/>
      <c r="Y1709" s="309"/>
    </row>
    <row r="1710">
      <c r="A1710" s="223"/>
      <c r="B1710" s="175"/>
      <c r="C1710" s="317"/>
      <c r="D1710" s="318"/>
      <c r="E1710" s="318"/>
      <c r="F1710" s="318"/>
      <c r="G1710" s="318"/>
      <c r="H1710" s="319"/>
      <c r="I1710" s="320"/>
      <c r="J1710" s="321"/>
      <c r="K1710" s="322"/>
      <c r="L1710" s="323"/>
      <c r="M1710" s="323"/>
      <c r="N1710" s="324"/>
      <c r="O1710" s="309"/>
      <c r="P1710" s="309"/>
      <c r="Q1710" s="309"/>
      <c r="R1710" s="309"/>
      <c r="S1710" s="309"/>
      <c r="T1710" s="309"/>
      <c r="U1710" s="309"/>
      <c r="V1710" s="309"/>
      <c r="W1710" s="309"/>
      <c r="X1710" s="309"/>
      <c r="Y1710" s="309"/>
    </row>
    <row r="1711">
      <c r="A1711" s="223"/>
      <c r="B1711" s="175"/>
      <c r="C1711" s="317"/>
      <c r="D1711" s="318"/>
      <c r="E1711" s="318"/>
      <c r="F1711" s="318"/>
      <c r="G1711" s="318"/>
      <c r="H1711" s="319"/>
      <c r="I1711" s="320"/>
      <c r="J1711" s="321"/>
      <c r="K1711" s="322"/>
      <c r="L1711" s="323"/>
      <c r="M1711" s="323"/>
      <c r="N1711" s="324"/>
      <c r="O1711" s="309"/>
      <c r="P1711" s="309"/>
      <c r="Q1711" s="309"/>
      <c r="R1711" s="309"/>
      <c r="S1711" s="309"/>
      <c r="T1711" s="309"/>
      <c r="U1711" s="309"/>
      <c r="V1711" s="309"/>
      <c r="W1711" s="309"/>
      <c r="X1711" s="309"/>
      <c r="Y1711" s="309"/>
    </row>
    <row r="1712">
      <c r="A1712" s="223"/>
      <c r="B1712" s="175"/>
      <c r="C1712" s="317"/>
      <c r="D1712" s="318"/>
      <c r="E1712" s="318"/>
      <c r="F1712" s="318"/>
      <c r="G1712" s="318"/>
      <c r="H1712" s="319"/>
      <c r="I1712" s="320"/>
      <c r="J1712" s="321"/>
      <c r="K1712" s="322"/>
      <c r="L1712" s="323"/>
      <c r="M1712" s="323"/>
      <c r="N1712" s="324"/>
      <c r="O1712" s="309"/>
      <c r="P1712" s="309"/>
      <c r="Q1712" s="309"/>
      <c r="R1712" s="309"/>
      <c r="S1712" s="309"/>
      <c r="T1712" s="309"/>
      <c r="U1712" s="309"/>
      <c r="V1712" s="309"/>
      <c r="W1712" s="309"/>
      <c r="X1712" s="309"/>
      <c r="Y1712" s="309"/>
    </row>
    <row r="1713">
      <c r="A1713" s="223"/>
      <c r="B1713" s="175"/>
      <c r="C1713" s="317"/>
      <c r="D1713" s="318"/>
      <c r="E1713" s="318"/>
      <c r="F1713" s="318"/>
      <c r="G1713" s="318"/>
      <c r="H1713" s="319"/>
      <c r="I1713" s="320"/>
      <c r="J1713" s="321"/>
      <c r="K1713" s="322"/>
      <c r="L1713" s="323"/>
      <c r="M1713" s="323"/>
      <c r="N1713" s="324"/>
      <c r="O1713" s="309"/>
      <c r="P1713" s="309"/>
      <c r="Q1713" s="309"/>
      <c r="R1713" s="309"/>
      <c r="S1713" s="309"/>
      <c r="T1713" s="309"/>
      <c r="U1713" s="309"/>
      <c r="V1713" s="309"/>
      <c r="W1713" s="309"/>
      <c r="X1713" s="309"/>
      <c r="Y1713" s="309"/>
    </row>
    <row r="1714">
      <c r="A1714" s="223"/>
      <c r="B1714" s="175"/>
      <c r="C1714" s="317"/>
      <c r="D1714" s="318"/>
      <c r="E1714" s="318"/>
      <c r="F1714" s="318"/>
      <c r="G1714" s="318"/>
      <c r="H1714" s="319"/>
      <c r="I1714" s="320"/>
      <c r="J1714" s="321"/>
      <c r="K1714" s="322"/>
      <c r="L1714" s="323"/>
      <c r="M1714" s="323"/>
      <c r="N1714" s="324"/>
      <c r="O1714" s="309"/>
      <c r="P1714" s="309"/>
      <c r="Q1714" s="309"/>
      <c r="R1714" s="309"/>
      <c r="S1714" s="309"/>
      <c r="T1714" s="309"/>
      <c r="U1714" s="309"/>
      <c r="V1714" s="309"/>
      <c r="W1714" s="309"/>
      <c r="X1714" s="309"/>
      <c r="Y1714" s="309"/>
    </row>
    <row r="1715">
      <c r="A1715" s="223"/>
      <c r="B1715" s="175"/>
      <c r="C1715" s="317"/>
      <c r="D1715" s="318"/>
      <c r="E1715" s="318"/>
      <c r="F1715" s="318"/>
      <c r="G1715" s="318"/>
      <c r="H1715" s="319"/>
      <c r="I1715" s="320"/>
      <c r="J1715" s="321"/>
      <c r="K1715" s="322"/>
      <c r="L1715" s="323"/>
      <c r="M1715" s="323"/>
      <c r="N1715" s="324"/>
      <c r="O1715" s="309"/>
      <c r="P1715" s="309"/>
      <c r="Q1715" s="309"/>
      <c r="R1715" s="309"/>
      <c r="S1715" s="309"/>
      <c r="T1715" s="309"/>
      <c r="U1715" s="309"/>
      <c r="V1715" s="309"/>
      <c r="W1715" s="309"/>
      <c r="X1715" s="309"/>
      <c r="Y1715" s="309"/>
    </row>
    <row r="1716">
      <c r="A1716" s="223"/>
      <c r="B1716" s="175"/>
      <c r="C1716" s="317"/>
      <c r="D1716" s="318"/>
      <c r="E1716" s="318"/>
      <c r="F1716" s="318"/>
      <c r="G1716" s="318"/>
      <c r="H1716" s="319"/>
      <c r="I1716" s="320"/>
      <c r="J1716" s="321"/>
      <c r="K1716" s="322"/>
      <c r="L1716" s="323"/>
      <c r="M1716" s="323"/>
      <c r="N1716" s="324"/>
      <c r="O1716" s="309"/>
      <c r="P1716" s="309"/>
      <c r="Q1716" s="309"/>
      <c r="R1716" s="309"/>
      <c r="S1716" s="309"/>
      <c r="T1716" s="309"/>
      <c r="U1716" s="309"/>
      <c r="V1716" s="309"/>
      <c r="W1716" s="309"/>
      <c r="X1716" s="309"/>
      <c r="Y1716" s="309"/>
    </row>
    <row r="1717">
      <c r="A1717" s="223"/>
      <c r="B1717" s="175"/>
      <c r="C1717" s="317"/>
      <c r="D1717" s="318"/>
      <c r="E1717" s="318"/>
      <c r="F1717" s="318"/>
      <c r="G1717" s="318"/>
      <c r="H1717" s="319"/>
      <c r="I1717" s="320"/>
      <c r="J1717" s="321"/>
      <c r="K1717" s="322"/>
      <c r="L1717" s="323"/>
      <c r="M1717" s="323"/>
      <c r="N1717" s="324"/>
      <c r="O1717" s="309"/>
      <c r="P1717" s="309"/>
      <c r="Q1717" s="309"/>
      <c r="R1717" s="309"/>
      <c r="S1717" s="309"/>
      <c r="T1717" s="309"/>
      <c r="U1717" s="309"/>
      <c r="V1717" s="309"/>
      <c r="W1717" s="309"/>
      <c r="X1717" s="309"/>
      <c r="Y1717" s="309"/>
    </row>
    <row r="1718">
      <c r="A1718" s="223"/>
      <c r="B1718" s="244"/>
      <c r="C1718" s="317"/>
      <c r="D1718" s="318"/>
      <c r="E1718" s="318"/>
      <c r="F1718" s="318"/>
      <c r="G1718" s="318"/>
      <c r="H1718" s="319"/>
      <c r="I1718" s="320"/>
      <c r="J1718" s="321"/>
      <c r="K1718" s="322"/>
      <c r="L1718" s="323"/>
      <c r="M1718" s="323"/>
      <c r="N1718" s="324"/>
      <c r="O1718" s="309"/>
      <c r="P1718" s="309"/>
      <c r="Q1718" s="309"/>
      <c r="R1718" s="309"/>
      <c r="S1718" s="309"/>
      <c r="T1718" s="309"/>
      <c r="U1718" s="309"/>
      <c r="V1718" s="309"/>
      <c r="W1718" s="309"/>
      <c r="X1718" s="309"/>
      <c r="Y1718" s="309"/>
    </row>
    <row r="1719">
      <c r="A1719" s="223"/>
      <c r="B1719" s="244"/>
      <c r="C1719" s="317"/>
      <c r="D1719" s="318"/>
      <c r="E1719" s="318"/>
      <c r="F1719" s="318"/>
      <c r="G1719" s="318"/>
      <c r="H1719" s="319"/>
      <c r="I1719" s="320"/>
      <c r="J1719" s="321"/>
      <c r="K1719" s="322"/>
      <c r="L1719" s="323"/>
      <c r="M1719" s="323"/>
      <c r="N1719" s="324"/>
      <c r="O1719" s="309"/>
      <c r="P1719" s="309"/>
      <c r="Q1719" s="309"/>
      <c r="R1719" s="309"/>
      <c r="S1719" s="309"/>
      <c r="T1719" s="309"/>
      <c r="U1719" s="309"/>
      <c r="V1719" s="309"/>
      <c r="W1719" s="309"/>
      <c r="X1719" s="309"/>
      <c r="Y1719" s="309"/>
    </row>
    <row r="1720">
      <c r="A1720" s="223"/>
      <c r="B1720" s="244"/>
      <c r="C1720" s="317"/>
      <c r="D1720" s="318"/>
      <c r="E1720" s="318"/>
      <c r="F1720" s="318"/>
      <c r="G1720" s="318"/>
      <c r="H1720" s="319"/>
      <c r="I1720" s="320"/>
      <c r="J1720" s="321"/>
      <c r="K1720" s="322"/>
      <c r="L1720" s="323"/>
      <c r="M1720" s="323"/>
      <c r="N1720" s="324"/>
      <c r="O1720" s="309"/>
      <c r="P1720" s="309"/>
      <c r="Q1720" s="309"/>
      <c r="R1720" s="309"/>
      <c r="S1720" s="309"/>
      <c r="T1720" s="309"/>
      <c r="U1720" s="309"/>
      <c r="V1720" s="309"/>
      <c r="W1720" s="309"/>
      <c r="X1720" s="309"/>
      <c r="Y1720" s="309"/>
    </row>
    <row r="1721">
      <c r="A1721" s="223"/>
      <c r="B1721" s="244"/>
      <c r="C1721" s="317"/>
      <c r="D1721" s="318"/>
      <c r="E1721" s="318"/>
      <c r="F1721" s="318"/>
      <c r="G1721" s="318"/>
      <c r="H1721" s="319"/>
      <c r="I1721" s="320"/>
      <c r="J1721" s="321"/>
      <c r="K1721" s="322"/>
      <c r="L1721" s="323"/>
      <c r="M1721" s="323"/>
      <c r="N1721" s="324"/>
      <c r="O1721" s="309"/>
      <c r="P1721" s="309"/>
      <c r="Q1721" s="309"/>
      <c r="R1721" s="309"/>
      <c r="S1721" s="309"/>
      <c r="T1721" s="309"/>
      <c r="U1721" s="309"/>
      <c r="V1721" s="309"/>
      <c r="W1721" s="309"/>
      <c r="X1721" s="309"/>
      <c r="Y1721" s="309"/>
    </row>
    <row r="1722">
      <c r="A1722" s="223"/>
      <c r="B1722" s="244"/>
      <c r="C1722" s="317"/>
      <c r="D1722" s="318"/>
      <c r="E1722" s="318"/>
      <c r="F1722" s="318"/>
      <c r="G1722" s="318"/>
      <c r="H1722" s="319"/>
      <c r="I1722" s="320"/>
      <c r="J1722" s="321"/>
      <c r="K1722" s="322"/>
      <c r="L1722" s="323"/>
      <c r="M1722" s="323"/>
      <c r="N1722" s="324"/>
      <c r="O1722" s="309"/>
      <c r="P1722" s="309"/>
      <c r="Q1722" s="309"/>
      <c r="R1722" s="309"/>
      <c r="S1722" s="309"/>
      <c r="T1722" s="309"/>
      <c r="U1722" s="309"/>
      <c r="V1722" s="309"/>
      <c r="W1722" s="309"/>
      <c r="X1722" s="309"/>
      <c r="Y1722" s="309"/>
    </row>
    <row r="1723">
      <c r="A1723" s="223"/>
      <c r="B1723" s="244"/>
      <c r="C1723" s="317"/>
      <c r="D1723" s="318"/>
      <c r="E1723" s="318"/>
      <c r="F1723" s="318"/>
      <c r="G1723" s="318"/>
      <c r="H1723" s="319"/>
      <c r="I1723" s="320"/>
      <c r="J1723" s="321"/>
      <c r="K1723" s="322"/>
      <c r="L1723" s="323"/>
      <c r="M1723" s="323"/>
      <c r="N1723" s="324"/>
      <c r="O1723" s="309"/>
      <c r="P1723" s="309"/>
      <c r="Q1723" s="309"/>
      <c r="R1723" s="309"/>
      <c r="S1723" s="309"/>
      <c r="T1723" s="309"/>
      <c r="U1723" s="309"/>
      <c r="V1723" s="309"/>
      <c r="W1723" s="309"/>
      <c r="X1723" s="309"/>
      <c r="Y1723" s="309"/>
    </row>
    <row r="1724">
      <c r="A1724" s="223"/>
      <c r="B1724" s="244"/>
      <c r="C1724" s="317"/>
      <c r="D1724" s="318"/>
      <c r="E1724" s="318"/>
      <c r="F1724" s="318"/>
      <c r="G1724" s="318"/>
      <c r="H1724" s="319"/>
      <c r="I1724" s="320"/>
      <c r="J1724" s="321"/>
      <c r="K1724" s="322"/>
      <c r="L1724" s="323"/>
      <c r="M1724" s="323"/>
      <c r="N1724" s="324"/>
      <c r="O1724" s="309"/>
      <c r="P1724" s="309"/>
      <c r="Q1724" s="309"/>
      <c r="R1724" s="309"/>
      <c r="S1724" s="309"/>
      <c r="T1724" s="309"/>
      <c r="U1724" s="309"/>
      <c r="V1724" s="309"/>
      <c r="W1724" s="309"/>
      <c r="X1724" s="309"/>
      <c r="Y1724" s="309"/>
    </row>
    <row r="1725">
      <c r="A1725" s="223"/>
      <c r="B1725" s="244"/>
      <c r="C1725" s="317"/>
      <c r="D1725" s="318"/>
      <c r="E1725" s="318"/>
      <c r="F1725" s="318"/>
      <c r="G1725" s="318"/>
      <c r="H1725" s="319"/>
      <c r="I1725" s="320"/>
      <c r="J1725" s="321"/>
      <c r="K1725" s="322"/>
      <c r="L1725" s="323"/>
      <c r="M1725" s="323"/>
      <c r="N1725" s="324"/>
      <c r="O1725" s="309"/>
      <c r="P1725" s="309"/>
      <c r="Q1725" s="309"/>
      <c r="R1725" s="309"/>
      <c r="S1725" s="309"/>
      <c r="T1725" s="309"/>
      <c r="U1725" s="309"/>
      <c r="V1725" s="309"/>
      <c r="W1725" s="309"/>
      <c r="X1725" s="309"/>
      <c r="Y1725" s="309"/>
    </row>
    <row r="1726">
      <c r="A1726" s="223"/>
      <c r="B1726" s="244"/>
      <c r="C1726" s="317"/>
      <c r="D1726" s="318"/>
      <c r="E1726" s="318"/>
      <c r="F1726" s="318"/>
      <c r="G1726" s="318"/>
      <c r="H1726" s="319"/>
      <c r="I1726" s="320"/>
      <c r="J1726" s="321"/>
      <c r="K1726" s="322"/>
      <c r="L1726" s="323"/>
      <c r="M1726" s="323"/>
      <c r="N1726" s="324"/>
      <c r="O1726" s="309"/>
      <c r="P1726" s="309"/>
      <c r="Q1726" s="309"/>
      <c r="R1726" s="309"/>
      <c r="S1726" s="309"/>
      <c r="T1726" s="309"/>
      <c r="U1726" s="309"/>
      <c r="V1726" s="309"/>
      <c r="W1726" s="309"/>
      <c r="X1726" s="309"/>
      <c r="Y1726" s="309"/>
    </row>
    <row r="1727">
      <c r="A1727" s="223"/>
      <c r="B1727" s="244"/>
      <c r="C1727" s="317"/>
      <c r="D1727" s="318"/>
      <c r="E1727" s="318"/>
      <c r="F1727" s="318"/>
      <c r="G1727" s="318"/>
      <c r="H1727" s="319"/>
      <c r="I1727" s="320"/>
      <c r="J1727" s="321"/>
      <c r="K1727" s="322"/>
      <c r="L1727" s="323"/>
      <c r="M1727" s="323"/>
      <c r="N1727" s="324"/>
      <c r="O1727" s="309"/>
      <c r="P1727" s="309"/>
      <c r="Q1727" s="309"/>
      <c r="R1727" s="309"/>
      <c r="S1727" s="309"/>
      <c r="T1727" s="309"/>
      <c r="U1727" s="309"/>
      <c r="V1727" s="309"/>
      <c r="W1727" s="309"/>
      <c r="X1727" s="309"/>
      <c r="Y1727" s="309"/>
    </row>
    <row r="1728">
      <c r="A1728" s="223"/>
      <c r="B1728" s="244"/>
      <c r="C1728" s="317"/>
      <c r="D1728" s="318"/>
      <c r="E1728" s="318"/>
      <c r="F1728" s="318"/>
      <c r="G1728" s="318"/>
      <c r="H1728" s="319"/>
      <c r="I1728" s="320"/>
      <c r="J1728" s="321"/>
      <c r="K1728" s="322"/>
      <c r="L1728" s="323"/>
      <c r="M1728" s="323"/>
      <c r="N1728" s="324"/>
      <c r="O1728" s="309"/>
      <c r="P1728" s="309"/>
      <c r="Q1728" s="309"/>
      <c r="R1728" s="309"/>
      <c r="S1728" s="309"/>
      <c r="T1728" s="309"/>
      <c r="U1728" s="309"/>
      <c r="V1728" s="309"/>
      <c r="W1728" s="309"/>
      <c r="X1728" s="309"/>
      <c r="Y1728" s="309"/>
    </row>
    <row r="1729">
      <c r="A1729" s="223"/>
      <c r="B1729" s="244"/>
      <c r="C1729" s="317"/>
      <c r="D1729" s="318"/>
      <c r="E1729" s="318"/>
      <c r="F1729" s="318"/>
      <c r="G1729" s="318"/>
      <c r="H1729" s="319"/>
      <c r="I1729" s="320"/>
      <c r="J1729" s="321"/>
      <c r="K1729" s="322"/>
      <c r="L1729" s="323"/>
      <c r="M1729" s="323"/>
      <c r="N1729" s="324"/>
      <c r="O1729" s="309"/>
      <c r="P1729" s="309"/>
      <c r="Q1729" s="309"/>
      <c r="R1729" s="309"/>
      <c r="S1729" s="309"/>
      <c r="T1729" s="309"/>
      <c r="U1729" s="309"/>
      <c r="V1729" s="309"/>
      <c r="W1729" s="309"/>
      <c r="X1729" s="309"/>
      <c r="Y1729" s="309"/>
    </row>
    <row r="1730">
      <c r="A1730" s="223"/>
      <c r="B1730" s="244"/>
      <c r="C1730" s="317"/>
      <c r="D1730" s="318"/>
      <c r="E1730" s="318"/>
      <c r="F1730" s="318"/>
      <c r="G1730" s="318"/>
      <c r="H1730" s="319"/>
      <c r="I1730" s="320"/>
      <c r="J1730" s="321"/>
      <c r="K1730" s="322"/>
      <c r="L1730" s="323"/>
      <c r="M1730" s="323"/>
      <c r="N1730" s="324"/>
      <c r="O1730" s="309"/>
      <c r="P1730" s="309"/>
      <c r="Q1730" s="309"/>
      <c r="R1730" s="309"/>
      <c r="S1730" s="309"/>
      <c r="T1730" s="309"/>
      <c r="U1730" s="309"/>
      <c r="V1730" s="309"/>
      <c r="W1730" s="309"/>
      <c r="X1730" s="309"/>
      <c r="Y1730" s="309"/>
    </row>
    <row r="1731">
      <c r="A1731" s="223"/>
      <c r="B1731" s="244"/>
      <c r="C1731" s="317"/>
      <c r="D1731" s="318"/>
      <c r="E1731" s="318"/>
      <c r="F1731" s="318"/>
      <c r="G1731" s="318"/>
      <c r="H1731" s="319"/>
      <c r="I1731" s="320"/>
      <c r="J1731" s="321"/>
      <c r="K1731" s="322"/>
      <c r="L1731" s="323"/>
      <c r="M1731" s="323"/>
      <c r="N1731" s="324"/>
      <c r="O1731" s="309"/>
      <c r="P1731" s="309"/>
      <c r="Q1731" s="309"/>
      <c r="R1731" s="309"/>
      <c r="S1731" s="309"/>
      <c r="T1731" s="309"/>
      <c r="U1731" s="309"/>
      <c r="V1731" s="309"/>
      <c r="W1731" s="309"/>
      <c r="X1731" s="309"/>
      <c r="Y1731" s="309"/>
    </row>
    <row r="1732">
      <c r="A1732" s="223"/>
      <c r="B1732" s="244"/>
      <c r="C1732" s="317"/>
      <c r="D1732" s="318"/>
      <c r="E1732" s="318"/>
      <c r="F1732" s="318"/>
      <c r="G1732" s="318"/>
      <c r="H1732" s="319"/>
      <c r="I1732" s="320"/>
      <c r="J1732" s="321"/>
      <c r="K1732" s="322"/>
      <c r="L1732" s="323"/>
      <c r="M1732" s="323"/>
      <c r="N1732" s="324"/>
      <c r="O1732" s="309"/>
      <c r="P1732" s="309"/>
      <c r="Q1732" s="309"/>
      <c r="R1732" s="309"/>
      <c r="S1732" s="309"/>
      <c r="T1732" s="309"/>
      <c r="U1732" s="309"/>
      <c r="V1732" s="309"/>
      <c r="W1732" s="309"/>
      <c r="X1732" s="309"/>
      <c r="Y1732" s="309"/>
    </row>
    <row r="1733">
      <c r="A1733" s="223"/>
      <c r="B1733" s="244"/>
      <c r="C1733" s="317"/>
      <c r="D1733" s="318"/>
      <c r="E1733" s="318"/>
      <c r="F1733" s="318"/>
      <c r="G1733" s="318"/>
      <c r="H1733" s="319"/>
      <c r="I1733" s="320"/>
      <c r="J1733" s="321"/>
      <c r="K1733" s="322"/>
      <c r="L1733" s="323"/>
      <c r="M1733" s="323"/>
      <c r="N1733" s="324"/>
      <c r="O1733" s="309"/>
      <c r="P1733" s="309"/>
      <c r="Q1733" s="309"/>
      <c r="R1733" s="309"/>
      <c r="S1733" s="309"/>
      <c r="T1733" s="309"/>
      <c r="U1733" s="309"/>
      <c r="V1733" s="309"/>
      <c r="W1733" s="309"/>
      <c r="X1733" s="309"/>
      <c r="Y1733" s="309"/>
    </row>
    <row r="1734">
      <c r="A1734" s="223"/>
      <c r="B1734" s="244"/>
      <c r="C1734" s="317"/>
      <c r="D1734" s="318"/>
      <c r="E1734" s="318"/>
      <c r="F1734" s="318"/>
      <c r="G1734" s="318"/>
      <c r="H1734" s="319"/>
      <c r="I1734" s="320"/>
      <c r="J1734" s="321"/>
      <c r="K1734" s="322"/>
      <c r="L1734" s="323"/>
      <c r="M1734" s="323"/>
      <c r="N1734" s="324"/>
      <c r="O1734" s="309"/>
      <c r="P1734" s="309"/>
      <c r="Q1734" s="309"/>
      <c r="R1734" s="309"/>
      <c r="S1734" s="309"/>
      <c r="T1734" s="309"/>
      <c r="U1734" s="309"/>
      <c r="V1734" s="309"/>
      <c r="W1734" s="309"/>
      <c r="X1734" s="309"/>
      <c r="Y1734" s="309"/>
    </row>
    <row r="1735">
      <c r="A1735" s="223"/>
      <c r="B1735" s="244"/>
      <c r="C1735" s="317"/>
      <c r="D1735" s="318"/>
      <c r="E1735" s="318"/>
      <c r="F1735" s="318"/>
      <c r="G1735" s="318"/>
      <c r="H1735" s="319"/>
      <c r="I1735" s="320"/>
      <c r="J1735" s="321"/>
      <c r="K1735" s="322"/>
      <c r="L1735" s="323"/>
      <c r="M1735" s="323"/>
      <c r="N1735" s="324"/>
      <c r="O1735" s="309"/>
      <c r="P1735" s="309"/>
      <c r="Q1735" s="309"/>
      <c r="R1735" s="309"/>
      <c r="S1735" s="309"/>
      <c r="T1735" s="309"/>
      <c r="U1735" s="309"/>
      <c r="V1735" s="309"/>
      <c r="W1735" s="309"/>
      <c r="X1735" s="309"/>
      <c r="Y1735" s="309"/>
    </row>
    <row r="1736">
      <c r="A1736" s="223"/>
      <c r="B1736" s="244"/>
      <c r="C1736" s="317"/>
      <c r="D1736" s="318"/>
      <c r="E1736" s="318"/>
      <c r="F1736" s="318"/>
      <c r="G1736" s="318"/>
      <c r="H1736" s="319"/>
      <c r="I1736" s="320"/>
      <c r="J1736" s="321"/>
      <c r="K1736" s="322"/>
      <c r="L1736" s="323"/>
      <c r="M1736" s="323"/>
      <c r="N1736" s="324"/>
      <c r="O1736" s="309"/>
      <c r="P1736" s="309"/>
      <c r="Q1736" s="309"/>
      <c r="R1736" s="309"/>
      <c r="S1736" s="309"/>
      <c r="T1736" s="309"/>
      <c r="U1736" s="309"/>
      <c r="V1736" s="309"/>
      <c r="W1736" s="309"/>
      <c r="X1736" s="309"/>
      <c r="Y1736" s="309"/>
    </row>
    <row r="1737">
      <c r="A1737" s="223"/>
      <c r="B1737" s="244"/>
      <c r="C1737" s="317"/>
      <c r="D1737" s="318"/>
      <c r="E1737" s="318"/>
      <c r="F1737" s="318"/>
      <c r="G1737" s="318"/>
      <c r="H1737" s="319"/>
      <c r="I1737" s="320"/>
      <c r="J1737" s="321"/>
      <c r="K1737" s="322"/>
      <c r="L1737" s="323"/>
      <c r="M1737" s="323"/>
      <c r="N1737" s="324"/>
      <c r="O1737" s="309"/>
      <c r="P1737" s="309"/>
      <c r="Q1737" s="309"/>
      <c r="R1737" s="309"/>
      <c r="S1737" s="309"/>
      <c r="T1737" s="309"/>
      <c r="U1737" s="309"/>
      <c r="V1737" s="309"/>
      <c r="W1737" s="309"/>
      <c r="X1737" s="309"/>
      <c r="Y1737" s="309"/>
    </row>
    <row r="1738">
      <c r="A1738" s="223"/>
      <c r="B1738" s="244"/>
      <c r="C1738" s="317"/>
      <c r="D1738" s="318"/>
      <c r="E1738" s="318"/>
      <c r="F1738" s="318"/>
      <c r="G1738" s="318"/>
      <c r="H1738" s="319"/>
      <c r="I1738" s="320"/>
      <c r="J1738" s="321"/>
      <c r="K1738" s="322"/>
      <c r="L1738" s="323"/>
      <c r="M1738" s="323"/>
      <c r="N1738" s="324"/>
      <c r="O1738" s="309"/>
      <c r="P1738" s="309"/>
      <c r="Q1738" s="309"/>
      <c r="R1738" s="309"/>
      <c r="S1738" s="309"/>
      <c r="T1738" s="309"/>
      <c r="U1738" s="309"/>
      <c r="V1738" s="309"/>
      <c r="W1738" s="309"/>
      <c r="X1738" s="309"/>
      <c r="Y1738" s="309"/>
    </row>
    <row r="1739">
      <c r="A1739" s="223"/>
      <c r="B1739" s="244"/>
      <c r="C1739" s="317"/>
      <c r="D1739" s="318"/>
      <c r="E1739" s="318"/>
      <c r="F1739" s="318"/>
      <c r="G1739" s="318"/>
      <c r="H1739" s="319"/>
      <c r="I1739" s="320"/>
      <c r="J1739" s="321"/>
      <c r="K1739" s="322"/>
      <c r="L1739" s="323"/>
      <c r="M1739" s="323"/>
      <c r="N1739" s="324"/>
      <c r="O1739" s="309"/>
      <c r="P1739" s="309"/>
      <c r="Q1739" s="309"/>
      <c r="R1739" s="309"/>
      <c r="S1739" s="309"/>
      <c r="T1739" s="309"/>
      <c r="U1739" s="309"/>
      <c r="V1739" s="309"/>
      <c r="W1739" s="309"/>
      <c r="X1739" s="309"/>
      <c r="Y1739" s="309"/>
    </row>
    <row r="1740">
      <c r="A1740" s="223"/>
      <c r="B1740" s="244"/>
      <c r="C1740" s="317"/>
      <c r="D1740" s="318"/>
      <c r="E1740" s="318"/>
      <c r="F1740" s="318"/>
      <c r="G1740" s="318"/>
      <c r="H1740" s="319"/>
      <c r="I1740" s="320"/>
      <c r="J1740" s="321"/>
      <c r="K1740" s="322"/>
      <c r="L1740" s="323"/>
      <c r="M1740" s="323"/>
      <c r="N1740" s="324"/>
      <c r="O1740" s="309"/>
      <c r="P1740" s="309"/>
      <c r="Q1740" s="309"/>
      <c r="R1740" s="309"/>
      <c r="S1740" s="309"/>
      <c r="T1740" s="309"/>
      <c r="U1740" s="309"/>
      <c r="V1740" s="309"/>
      <c r="W1740" s="309"/>
      <c r="X1740" s="309"/>
      <c r="Y1740" s="309"/>
    </row>
    <row r="1741">
      <c r="A1741" s="223"/>
      <c r="B1741" s="244"/>
      <c r="C1741" s="317"/>
      <c r="D1741" s="318"/>
      <c r="E1741" s="318"/>
      <c r="F1741" s="318"/>
      <c r="G1741" s="318"/>
      <c r="H1741" s="319"/>
      <c r="I1741" s="320"/>
      <c r="J1741" s="321"/>
      <c r="K1741" s="322"/>
      <c r="L1741" s="323"/>
      <c r="M1741" s="323"/>
      <c r="N1741" s="324"/>
      <c r="O1741" s="309"/>
      <c r="P1741" s="309"/>
      <c r="Q1741" s="309"/>
      <c r="R1741" s="309"/>
      <c r="S1741" s="309"/>
      <c r="T1741" s="309"/>
      <c r="U1741" s="309"/>
      <c r="V1741" s="309"/>
      <c r="W1741" s="309"/>
      <c r="X1741" s="309"/>
      <c r="Y1741" s="309"/>
    </row>
    <row r="1742">
      <c r="A1742" s="223"/>
      <c r="B1742" s="244"/>
      <c r="C1742" s="317"/>
      <c r="D1742" s="318"/>
      <c r="E1742" s="318"/>
      <c r="F1742" s="318"/>
      <c r="G1742" s="318"/>
      <c r="H1742" s="319"/>
      <c r="I1742" s="320"/>
      <c r="J1742" s="321"/>
      <c r="K1742" s="322"/>
      <c r="L1742" s="323"/>
      <c r="M1742" s="323"/>
      <c r="N1742" s="324"/>
      <c r="O1742" s="309"/>
      <c r="P1742" s="309"/>
      <c r="Q1742" s="309"/>
      <c r="R1742" s="309"/>
      <c r="S1742" s="309"/>
      <c r="T1742" s="309"/>
      <c r="U1742" s="309"/>
      <c r="V1742" s="309"/>
      <c r="W1742" s="309"/>
      <c r="X1742" s="309"/>
      <c r="Y1742" s="309"/>
    </row>
    <row r="1743">
      <c r="A1743" s="223"/>
      <c r="B1743" s="244"/>
      <c r="C1743" s="317"/>
      <c r="D1743" s="318"/>
      <c r="E1743" s="318"/>
      <c r="F1743" s="318"/>
      <c r="G1743" s="318"/>
      <c r="H1743" s="319"/>
      <c r="I1743" s="320"/>
      <c r="J1743" s="321"/>
      <c r="K1743" s="322"/>
      <c r="L1743" s="323"/>
      <c r="M1743" s="323"/>
      <c r="N1743" s="324"/>
      <c r="O1743" s="309"/>
      <c r="P1743" s="309"/>
      <c r="Q1743" s="309"/>
      <c r="R1743" s="309"/>
      <c r="S1743" s="309"/>
      <c r="T1743" s="309"/>
      <c r="U1743" s="309"/>
      <c r="V1743" s="309"/>
      <c r="W1743" s="309"/>
      <c r="X1743" s="309"/>
      <c r="Y1743" s="309"/>
    </row>
    <row r="1744">
      <c r="A1744" s="223"/>
      <c r="B1744" s="244"/>
      <c r="C1744" s="317"/>
      <c r="D1744" s="318"/>
      <c r="E1744" s="318"/>
      <c r="F1744" s="318"/>
      <c r="G1744" s="318"/>
      <c r="H1744" s="319"/>
      <c r="I1744" s="320"/>
      <c r="J1744" s="321"/>
      <c r="K1744" s="322"/>
      <c r="L1744" s="323"/>
      <c r="M1744" s="323"/>
      <c r="N1744" s="324"/>
      <c r="O1744" s="309"/>
      <c r="P1744" s="309"/>
      <c r="Q1744" s="309"/>
      <c r="R1744" s="309"/>
      <c r="S1744" s="309"/>
      <c r="T1744" s="309"/>
      <c r="U1744" s="309"/>
      <c r="V1744" s="309"/>
      <c r="W1744" s="309"/>
      <c r="X1744" s="309"/>
      <c r="Y1744" s="309"/>
    </row>
    <row r="1745">
      <c r="A1745" s="223"/>
      <c r="B1745" s="244"/>
      <c r="C1745" s="317"/>
      <c r="D1745" s="318"/>
      <c r="E1745" s="318"/>
      <c r="F1745" s="318"/>
      <c r="G1745" s="318"/>
      <c r="H1745" s="319"/>
      <c r="I1745" s="320"/>
      <c r="J1745" s="321"/>
      <c r="K1745" s="322"/>
      <c r="L1745" s="323"/>
      <c r="M1745" s="323"/>
      <c r="N1745" s="324"/>
      <c r="O1745" s="309"/>
      <c r="P1745" s="309"/>
      <c r="Q1745" s="309"/>
      <c r="R1745" s="309"/>
      <c r="S1745" s="309"/>
      <c r="T1745" s="309"/>
      <c r="U1745" s="309"/>
      <c r="V1745" s="309"/>
      <c r="W1745" s="309"/>
      <c r="X1745" s="309"/>
      <c r="Y1745" s="309"/>
    </row>
    <row r="1746">
      <c r="A1746" s="223"/>
      <c r="B1746" s="244"/>
      <c r="C1746" s="317"/>
      <c r="D1746" s="318"/>
      <c r="E1746" s="318"/>
      <c r="F1746" s="318"/>
      <c r="G1746" s="318"/>
      <c r="H1746" s="319"/>
      <c r="I1746" s="320"/>
      <c r="J1746" s="321"/>
      <c r="K1746" s="322"/>
      <c r="L1746" s="323"/>
      <c r="M1746" s="323"/>
      <c r="N1746" s="324"/>
      <c r="O1746" s="309"/>
      <c r="P1746" s="309"/>
      <c r="Q1746" s="309"/>
      <c r="R1746" s="309"/>
      <c r="S1746" s="309"/>
      <c r="T1746" s="309"/>
      <c r="U1746" s="309"/>
      <c r="V1746" s="309"/>
      <c r="W1746" s="309"/>
      <c r="X1746" s="309"/>
      <c r="Y1746" s="309"/>
    </row>
    <row r="1747">
      <c r="A1747" s="223"/>
      <c r="B1747" s="244"/>
      <c r="C1747" s="317"/>
      <c r="D1747" s="318"/>
      <c r="E1747" s="318"/>
      <c r="F1747" s="318"/>
      <c r="G1747" s="318"/>
      <c r="H1747" s="319"/>
      <c r="I1747" s="320"/>
      <c r="J1747" s="321"/>
      <c r="K1747" s="322"/>
      <c r="L1747" s="323"/>
      <c r="M1747" s="323"/>
      <c r="N1747" s="324"/>
      <c r="O1747" s="309"/>
      <c r="P1747" s="309"/>
      <c r="Q1747" s="309"/>
      <c r="R1747" s="309"/>
      <c r="S1747" s="309"/>
      <c r="T1747" s="309"/>
      <c r="U1747" s="309"/>
      <c r="V1747" s="309"/>
      <c r="W1747" s="309"/>
      <c r="X1747" s="309"/>
      <c r="Y1747" s="309"/>
    </row>
    <row r="1748">
      <c r="A1748" s="223"/>
      <c r="B1748" s="244"/>
      <c r="C1748" s="317"/>
      <c r="D1748" s="318"/>
      <c r="E1748" s="318"/>
      <c r="F1748" s="318"/>
      <c r="G1748" s="318"/>
      <c r="H1748" s="319"/>
      <c r="I1748" s="320"/>
      <c r="J1748" s="321"/>
      <c r="K1748" s="322"/>
      <c r="L1748" s="323"/>
      <c r="M1748" s="323"/>
      <c r="N1748" s="324"/>
      <c r="O1748" s="309"/>
      <c r="P1748" s="309"/>
      <c r="Q1748" s="309"/>
      <c r="R1748" s="309"/>
      <c r="S1748" s="309"/>
      <c r="T1748" s="309"/>
      <c r="U1748" s="309"/>
      <c r="V1748" s="309"/>
      <c r="W1748" s="309"/>
      <c r="X1748" s="309"/>
      <c r="Y1748" s="309"/>
    </row>
    <row r="1749">
      <c r="A1749" s="223"/>
      <c r="B1749" s="244"/>
      <c r="C1749" s="317"/>
      <c r="D1749" s="318"/>
      <c r="E1749" s="318"/>
      <c r="F1749" s="318"/>
      <c r="G1749" s="318"/>
      <c r="H1749" s="319"/>
      <c r="I1749" s="320"/>
      <c r="J1749" s="321"/>
      <c r="K1749" s="322"/>
      <c r="L1749" s="323"/>
      <c r="M1749" s="323"/>
      <c r="N1749" s="324"/>
      <c r="O1749" s="309"/>
      <c r="P1749" s="309"/>
      <c r="Q1749" s="309"/>
      <c r="R1749" s="309"/>
      <c r="S1749" s="309"/>
      <c r="T1749" s="309"/>
      <c r="U1749" s="309"/>
      <c r="V1749" s="309"/>
      <c r="W1749" s="309"/>
      <c r="X1749" s="309"/>
      <c r="Y1749" s="309"/>
    </row>
    <row r="1750">
      <c r="A1750" s="223"/>
      <c r="B1750" s="244"/>
      <c r="C1750" s="317"/>
      <c r="D1750" s="318"/>
      <c r="E1750" s="318"/>
      <c r="F1750" s="318"/>
      <c r="G1750" s="318"/>
      <c r="H1750" s="319"/>
      <c r="I1750" s="320"/>
      <c r="J1750" s="321"/>
      <c r="K1750" s="322"/>
      <c r="L1750" s="323"/>
      <c r="M1750" s="323"/>
      <c r="N1750" s="324"/>
      <c r="O1750" s="309"/>
      <c r="P1750" s="309"/>
      <c r="Q1750" s="309"/>
      <c r="R1750" s="309"/>
      <c r="S1750" s="309"/>
      <c r="T1750" s="309"/>
      <c r="U1750" s="309"/>
      <c r="V1750" s="309"/>
      <c r="W1750" s="309"/>
      <c r="X1750" s="309"/>
      <c r="Y1750" s="309"/>
    </row>
    <row r="1751">
      <c r="A1751" s="223"/>
      <c r="B1751" s="244"/>
      <c r="C1751" s="317"/>
      <c r="D1751" s="318"/>
      <c r="E1751" s="318"/>
      <c r="F1751" s="318"/>
      <c r="G1751" s="318"/>
      <c r="H1751" s="319"/>
      <c r="I1751" s="320"/>
      <c r="J1751" s="321"/>
      <c r="K1751" s="322"/>
      <c r="L1751" s="323"/>
      <c r="M1751" s="323"/>
      <c r="N1751" s="324"/>
      <c r="O1751" s="309"/>
      <c r="P1751" s="309"/>
      <c r="Q1751" s="309"/>
      <c r="R1751" s="309"/>
      <c r="S1751" s="309"/>
      <c r="T1751" s="309"/>
      <c r="U1751" s="309"/>
      <c r="V1751" s="309"/>
      <c r="W1751" s="309"/>
      <c r="X1751" s="309"/>
      <c r="Y1751" s="309"/>
    </row>
    <row r="1752">
      <c r="A1752" s="223"/>
      <c r="B1752" s="244"/>
      <c r="C1752" s="317"/>
      <c r="D1752" s="318"/>
      <c r="E1752" s="318"/>
      <c r="F1752" s="318"/>
      <c r="G1752" s="318"/>
      <c r="H1752" s="319"/>
      <c r="I1752" s="320"/>
      <c r="J1752" s="321"/>
      <c r="K1752" s="322"/>
      <c r="L1752" s="323"/>
      <c r="M1752" s="323"/>
      <c r="N1752" s="324"/>
      <c r="O1752" s="309"/>
      <c r="P1752" s="309"/>
      <c r="Q1752" s="309"/>
      <c r="R1752" s="309"/>
      <c r="S1752" s="309"/>
      <c r="T1752" s="309"/>
      <c r="U1752" s="309"/>
      <c r="V1752" s="309"/>
      <c r="W1752" s="309"/>
      <c r="X1752" s="309"/>
      <c r="Y1752" s="309"/>
    </row>
    <row r="1753">
      <c r="A1753" s="223"/>
      <c r="B1753" s="244"/>
      <c r="C1753" s="317"/>
      <c r="D1753" s="318"/>
      <c r="E1753" s="318"/>
      <c r="F1753" s="318"/>
      <c r="G1753" s="318"/>
      <c r="H1753" s="319"/>
      <c r="I1753" s="320"/>
      <c r="J1753" s="321"/>
      <c r="K1753" s="322"/>
      <c r="L1753" s="323"/>
      <c r="M1753" s="323"/>
      <c r="N1753" s="324"/>
      <c r="O1753" s="309"/>
      <c r="P1753" s="309"/>
      <c r="Q1753" s="309"/>
      <c r="R1753" s="309"/>
      <c r="S1753" s="309"/>
      <c r="T1753" s="309"/>
      <c r="U1753" s="309"/>
      <c r="V1753" s="309"/>
      <c r="W1753" s="309"/>
      <c r="X1753" s="309"/>
      <c r="Y1753" s="309"/>
    </row>
    <row r="1754">
      <c r="A1754" s="223"/>
      <c r="B1754" s="244"/>
      <c r="C1754" s="317"/>
      <c r="D1754" s="318"/>
      <c r="E1754" s="318"/>
      <c r="F1754" s="318"/>
      <c r="G1754" s="318"/>
      <c r="H1754" s="319"/>
      <c r="I1754" s="320"/>
      <c r="J1754" s="321"/>
      <c r="K1754" s="322"/>
      <c r="L1754" s="323"/>
      <c r="M1754" s="323"/>
      <c r="N1754" s="324"/>
      <c r="O1754" s="309"/>
      <c r="P1754" s="309"/>
      <c r="Q1754" s="309"/>
      <c r="R1754" s="309"/>
      <c r="S1754" s="309"/>
      <c r="T1754" s="309"/>
      <c r="U1754" s="309"/>
      <c r="V1754" s="309"/>
      <c r="W1754" s="309"/>
      <c r="X1754" s="309"/>
      <c r="Y1754" s="309"/>
    </row>
    <row r="1755">
      <c r="A1755" s="223"/>
      <c r="B1755" s="244"/>
      <c r="C1755" s="317"/>
      <c r="D1755" s="318"/>
      <c r="E1755" s="318"/>
      <c r="F1755" s="318"/>
      <c r="G1755" s="318"/>
      <c r="H1755" s="319"/>
      <c r="I1755" s="320"/>
      <c r="J1755" s="321"/>
      <c r="K1755" s="322"/>
      <c r="L1755" s="323"/>
      <c r="M1755" s="323"/>
      <c r="N1755" s="324"/>
      <c r="O1755" s="309"/>
      <c r="P1755" s="309"/>
      <c r="Q1755" s="309"/>
      <c r="R1755" s="309"/>
      <c r="S1755" s="309"/>
      <c r="T1755" s="309"/>
      <c r="U1755" s="309"/>
      <c r="V1755" s="309"/>
      <c r="W1755" s="309"/>
      <c r="X1755" s="309"/>
      <c r="Y1755" s="309"/>
    </row>
    <row r="1756">
      <c r="A1756" s="223"/>
      <c r="B1756" s="244"/>
      <c r="C1756" s="317"/>
      <c r="D1756" s="318"/>
      <c r="E1756" s="318"/>
      <c r="F1756" s="318"/>
      <c r="G1756" s="318"/>
      <c r="H1756" s="319"/>
      <c r="I1756" s="320"/>
      <c r="J1756" s="321"/>
      <c r="K1756" s="322"/>
      <c r="L1756" s="323"/>
      <c r="M1756" s="323"/>
      <c r="N1756" s="324"/>
      <c r="O1756" s="309"/>
      <c r="P1756" s="309"/>
      <c r="Q1756" s="309"/>
      <c r="R1756" s="309"/>
      <c r="S1756" s="309"/>
      <c r="T1756" s="309"/>
      <c r="U1756" s="309"/>
      <c r="V1756" s="309"/>
      <c r="W1756" s="309"/>
      <c r="X1756" s="309"/>
      <c r="Y1756" s="309"/>
    </row>
    <row r="1757">
      <c r="A1757" s="223"/>
      <c r="B1757" s="244"/>
      <c r="C1757" s="317"/>
      <c r="D1757" s="318"/>
      <c r="E1757" s="318"/>
      <c r="F1757" s="318"/>
      <c r="G1757" s="318"/>
      <c r="H1757" s="319"/>
      <c r="I1757" s="320"/>
      <c r="J1757" s="321"/>
      <c r="K1757" s="322"/>
      <c r="L1757" s="323"/>
      <c r="M1757" s="323"/>
      <c r="N1757" s="324"/>
      <c r="O1757" s="309"/>
      <c r="P1757" s="309"/>
      <c r="Q1757" s="309"/>
      <c r="R1757" s="309"/>
      <c r="S1757" s="309"/>
      <c r="T1757" s="309"/>
      <c r="U1757" s="309"/>
      <c r="V1757" s="309"/>
      <c r="W1757" s="309"/>
      <c r="X1757" s="309"/>
      <c r="Y1757" s="309"/>
    </row>
    <row r="1758">
      <c r="A1758" s="223"/>
      <c r="B1758" s="244"/>
      <c r="C1758" s="317"/>
      <c r="D1758" s="318"/>
      <c r="E1758" s="318"/>
      <c r="F1758" s="318"/>
      <c r="G1758" s="318"/>
      <c r="H1758" s="319"/>
      <c r="I1758" s="320"/>
      <c r="J1758" s="321"/>
      <c r="K1758" s="322"/>
      <c r="L1758" s="323"/>
      <c r="M1758" s="323"/>
      <c r="N1758" s="324"/>
      <c r="O1758" s="309"/>
      <c r="P1758" s="309"/>
      <c r="Q1758" s="309"/>
      <c r="R1758" s="309"/>
      <c r="S1758" s="309"/>
      <c r="T1758" s="309"/>
      <c r="U1758" s="309"/>
      <c r="V1758" s="309"/>
      <c r="W1758" s="309"/>
      <c r="X1758" s="309"/>
      <c r="Y1758" s="309"/>
    </row>
    <row r="1759">
      <c r="A1759" s="223"/>
      <c r="B1759" s="244"/>
      <c r="C1759" s="317"/>
      <c r="D1759" s="318"/>
      <c r="E1759" s="318"/>
      <c r="F1759" s="318"/>
      <c r="G1759" s="318"/>
      <c r="H1759" s="319"/>
      <c r="I1759" s="320"/>
      <c r="J1759" s="321"/>
      <c r="K1759" s="322"/>
      <c r="L1759" s="323"/>
      <c r="M1759" s="323"/>
      <c r="N1759" s="324"/>
      <c r="O1759" s="309"/>
      <c r="P1759" s="309"/>
      <c r="Q1759" s="309"/>
      <c r="R1759" s="309"/>
      <c r="S1759" s="309"/>
      <c r="T1759" s="309"/>
      <c r="U1759" s="309"/>
      <c r="V1759" s="309"/>
      <c r="W1759" s="309"/>
      <c r="X1759" s="309"/>
      <c r="Y1759" s="309"/>
    </row>
    <row r="1760">
      <c r="A1760" s="223"/>
      <c r="B1760" s="244"/>
      <c r="C1760" s="317"/>
      <c r="D1760" s="318"/>
      <c r="E1760" s="318"/>
      <c r="F1760" s="318"/>
      <c r="G1760" s="318"/>
      <c r="H1760" s="319"/>
      <c r="I1760" s="320"/>
      <c r="J1760" s="321"/>
      <c r="K1760" s="322"/>
      <c r="L1760" s="323"/>
      <c r="M1760" s="323"/>
      <c r="N1760" s="324"/>
      <c r="O1760" s="309"/>
      <c r="P1760" s="309"/>
      <c r="Q1760" s="309"/>
      <c r="R1760" s="309"/>
      <c r="S1760" s="309"/>
      <c r="T1760" s="309"/>
      <c r="U1760" s="309"/>
      <c r="V1760" s="309"/>
      <c r="W1760" s="309"/>
      <c r="X1760" s="309"/>
      <c r="Y1760" s="309"/>
    </row>
    <row r="1761">
      <c r="A1761" s="223"/>
      <c r="B1761" s="244"/>
      <c r="C1761" s="317"/>
      <c r="D1761" s="318"/>
      <c r="E1761" s="318"/>
      <c r="F1761" s="318"/>
      <c r="G1761" s="318"/>
      <c r="H1761" s="319"/>
      <c r="I1761" s="320"/>
      <c r="J1761" s="321"/>
      <c r="K1761" s="322"/>
      <c r="L1761" s="323"/>
      <c r="M1761" s="323"/>
      <c r="N1761" s="324"/>
      <c r="O1761" s="309"/>
      <c r="P1761" s="309"/>
      <c r="Q1761" s="309"/>
      <c r="R1761" s="309"/>
      <c r="S1761" s="309"/>
      <c r="T1761" s="309"/>
      <c r="U1761" s="309"/>
      <c r="V1761" s="309"/>
      <c r="W1761" s="309"/>
      <c r="X1761" s="309"/>
      <c r="Y1761" s="309"/>
    </row>
    <row r="1762">
      <c r="A1762" s="223"/>
      <c r="B1762" s="244"/>
      <c r="C1762" s="317"/>
      <c r="D1762" s="318"/>
      <c r="E1762" s="318"/>
      <c r="F1762" s="318"/>
      <c r="G1762" s="318"/>
      <c r="H1762" s="319"/>
      <c r="I1762" s="320"/>
      <c r="J1762" s="321"/>
      <c r="K1762" s="322"/>
      <c r="L1762" s="323"/>
      <c r="M1762" s="323"/>
      <c r="N1762" s="324"/>
      <c r="O1762" s="309"/>
      <c r="P1762" s="309"/>
      <c r="Q1762" s="309"/>
      <c r="R1762" s="309"/>
      <c r="S1762" s="309"/>
      <c r="T1762" s="309"/>
      <c r="U1762" s="309"/>
      <c r="V1762" s="309"/>
      <c r="W1762" s="309"/>
      <c r="X1762" s="309"/>
      <c r="Y1762" s="309"/>
    </row>
    <row r="1763">
      <c r="A1763" s="223"/>
      <c r="B1763" s="244"/>
      <c r="C1763" s="317"/>
      <c r="D1763" s="318"/>
      <c r="E1763" s="318"/>
      <c r="F1763" s="318"/>
      <c r="G1763" s="318"/>
      <c r="H1763" s="319"/>
      <c r="I1763" s="320"/>
      <c r="J1763" s="321"/>
      <c r="K1763" s="322"/>
      <c r="L1763" s="323"/>
      <c r="M1763" s="323"/>
      <c r="N1763" s="324"/>
      <c r="O1763" s="309"/>
      <c r="P1763" s="309"/>
      <c r="Q1763" s="309"/>
      <c r="R1763" s="309"/>
      <c r="S1763" s="309"/>
      <c r="T1763" s="309"/>
      <c r="U1763" s="309"/>
      <c r="V1763" s="309"/>
      <c r="W1763" s="309"/>
      <c r="X1763" s="309"/>
      <c r="Y1763" s="309"/>
    </row>
    <row r="1764">
      <c r="A1764" s="223"/>
      <c r="B1764" s="244"/>
      <c r="C1764" s="317"/>
      <c r="D1764" s="318"/>
      <c r="E1764" s="318"/>
      <c r="F1764" s="318"/>
      <c r="G1764" s="318"/>
      <c r="H1764" s="319"/>
      <c r="I1764" s="320"/>
      <c r="J1764" s="321"/>
      <c r="K1764" s="322"/>
      <c r="L1764" s="323"/>
      <c r="M1764" s="323"/>
      <c r="N1764" s="324"/>
      <c r="O1764" s="309"/>
      <c r="P1764" s="309"/>
      <c r="Q1764" s="309"/>
      <c r="R1764" s="309"/>
      <c r="S1764" s="309"/>
      <c r="T1764" s="309"/>
      <c r="U1764" s="309"/>
      <c r="V1764" s="309"/>
      <c r="W1764" s="309"/>
      <c r="X1764" s="309"/>
      <c r="Y1764" s="309"/>
    </row>
    <row r="1765">
      <c r="A1765" s="223"/>
      <c r="B1765" s="244"/>
      <c r="C1765" s="317"/>
      <c r="D1765" s="318"/>
      <c r="E1765" s="318"/>
      <c r="F1765" s="318"/>
      <c r="G1765" s="318"/>
      <c r="H1765" s="319"/>
      <c r="I1765" s="320"/>
      <c r="J1765" s="321"/>
      <c r="K1765" s="322"/>
      <c r="L1765" s="323"/>
      <c r="M1765" s="323"/>
      <c r="N1765" s="324"/>
      <c r="O1765" s="309"/>
      <c r="P1765" s="309"/>
      <c r="Q1765" s="309"/>
      <c r="R1765" s="309"/>
      <c r="S1765" s="309"/>
      <c r="T1765" s="309"/>
      <c r="U1765" s="309"/>
      <c r="V1765" s="309"/>
      <c r="W1765" s="309"/>
      <c r="X1765" s="309"/>
      <c r="Y1765" s="309"/>
    </row>
    <row r="1766">
      <c r="A1766" s="223"/>
      <c r="B1766" s="244"/>
      <c r="C1766" s="317"/>
      <c r="D1766" s="318"/>
      <c r="E1766" s="318"/>
      <c r="F1766" s="318"/>
      <c r="G1766" s="318"/>
      <c r="H1766" s="319"/>
      <c r="I1766" s="320"/>
      <c r="J1766" s="321"/>
      <c r="K1766" s="322"/>
      <c r="L1766" s="323"/>
      <c r="M1766" s="323"/>
      <c r="N1766" s="324"/>
      <c r="O1766" s="309"/>
      <c r="P1766" s="309"/>
      <c r="Q1766" s="309"/>
      <c r="R1766" s="309"/>
      <c r="S1766" s="309"/>
      <c r="T1766" s="309"/>
      <c r="U1766" s="309"/>
      <c r="V1766" s="309"/>
      <c r="W1766" s="309"/>
      <c r="X1766" s="309"/>
      <c r="Y1766" s="309"/>
    </row>
    <row r="1767">
      <c r="A1767" s="223"/>
      <c r="B1767" s="244"/>
      <c r="C1767" s="317"/>
      <c r="D1767" s="318"/>
      <c r="E1767" s="318"/>
      <c r="F1767" s="318"/>
      <c r="G1767" s="318"/>
      <c r="H1767" s="319"/>
      <c r="I1767" s="320"/>
      <c r="J1767" s="321"/>
      <c r="K1767" s="322"/>
      <c r="L1767" s="323"/>
      <c r="M1767" s="323"/>
      <c r="N1767" s="324"/>
      <c r="O1767" s="309"/>
      <c r="P1767" s="309"/>
      <c r="Q1767" s="309"/>
      <c r="R1767" s="309"/>
      <c r="S1767" s="309"/>
      <c r="T1767" s="309"/>
      <c r="U1767" s="309"/>
      <c r="V1767" s="309"/>
      <c r="W1767" s="309"/>
      <c r="X1767" s="309"/>
      <c r="Y1767" s="309"/>
    </row>
    <row r="1768">
      <c r="A1768" s="223"/>
      <c r="B1768" s="244"/>
      <c r="C1768" s="317"/>
      <c r="D1768" s="318"/>
      <c r="E1768" s="318"/>
      <c r="F1768" s="318"/>
      <c r="G1768" s="318"/>
      <c r="H1768" s="319"/>
      <c r="I1768" s="320"/>
      <c r="J1768" s="321"/>
      <c r="K1768" s="322"/>
      <c r="L1768" s="323"/>
      <c r="M1768" s="323"/>
      <c r="N1768" s="324"/>
      <c r="O1768" s="309"/>
      <c r="P1768" s="309"/>
      <c r="Q1768" s="309"/>
      <c r="R1768" s="309"/>
      <c r="S1768" s="309"/>
      <c r="T1768" s="309"/>
      <c r="U1768" s="309"/>
      <c r="V1768" s="309"/>
      <c r="W1768" s="309"/>
      <c r="X1768" s="309"/>
      <c r="Y1768" s="309"/>
    </row>
    <row r="1769">
      <c r="A1769" s="223"/>
      <c r="B1769" s="244"/>
      <c r="C1769" s="317"/>
      <c r="D1769" s="318"/>
      <c r="E1769" s="318"/>
      <c r="F1769" s="318"/>
      <c r="G1769" s="318"/>
      <c r="H1769" s="319"/>
      <c r="I1769" s="320"/>
      <c r="J1769" s="321"/>
      <c r="K1769" s="322"/>
      <c r="L1769" s="323"/>
      <c r="M1769" s="323"/>
      <c r="N1769" s="324"/>
      <c r="O1769" s="309"/>
      <c r="P1769" s="309"/>
      <c r="Q1769" s="309"/>
      <c r="R1769" s="309"/>
      <c r="S1769" s="309"/>
      <c r="T1769" s="309"/>
      <c r="U1769" s="309"/>
      <c r="V1769" s="309"/>
      <c r="W1769" s="309"/>
      <c r="X1769" s="309"/>
      <c r="Y1769" s="309"/>
    </row>
    <row r="1770">
      <c r="A1770" s="223"/>
      <c r="B1770" s="244"/>
      <c r="C1770" s="317"/>
      <c r="D1770" s="318"/>
      <c r="E1770" s="318"/>
      <c r="F1770" s="318"/>
      <c r="G1770" s="318"/>
      <c r="H1770" s="319"/>
      <c r="I1770" s="320"/>
      <c r="J1770" s="321"/>
      <c r="K1770" s="322"/>
      <c r="L1770" s="323"/>
      <c r="M1770" s="323"/>
      <c r="N1770" s="324"/>
      <c r="O1770" s="309"/>
      <c r="P1770" s="309"/>
      <c r="Q1770" s="309"/>
      <c r="R1770" s="309"/>
      <c r="S1770" s="309"/>
      <c r="T1770" s="309"/>
      <c r="U1770" s="309"/>
      <c r="V1770" s="309"/>
      <c r="W1770" s="309"/>
      <c r="X1770" s="309"/>
      <c r="Y1770" s="309"/>
    </row>
    <row r="1771">
      <c r="A1771" s="223"/>
      <c r="B1771" s="244"/>
      <c r="C1771" s="317"/>
      <c r="D1771" s="318"/>
      <c r="E1771" s="318"/>
      <c r="F1771" s="318"/>
      <c r="G1771" s="318"/>
      <c r="H1771" s="319"/>
      <c r="I1771" s="320"/>
      <c r="J1771" s="321"/>
      <c r="K1771" s="322"/>
      <c r="L1771" s="323"/>
      <c r="M1771" s="323"/>
      <c r="N1771" s="324"/>
      <c r="O1771" s="309"/>
      <c r="P1771" s="309"/>
      <c r="Q1771" s="309"/>
      <c r="R1771" s="309"/>
      <c r="S1771" s="309"/>
      <c r="T1771" s="309"/>
      <c r="U1771" s="309"/>
      <c r="V1771" s="309"/>
      <c r="W1771" s="309"/>
      <c r="X1771" s="309"/>
      <c r="Y1771" s="309"/>
    </row>
    <row r="1772">
      <c r="A1772" s="223"/>
      <c r="B1772" s="244"/>
      <c r="C1772" s="317"/>
      <c r="D1772" s="318"/>
      <c r="E1772" s="318"/>
      <c r="F1772" s="318"/>
      <c r="G1772" s="318"/>
      <c r="H1772" s="319"/>
      <c r="I1772" s="320"/>
      <c r="J1772" s="321"/>
      <c r="K1772" s="322"/>
      <c r="L1772" s="323"/>
      <c r="M1772" s="323"/>
      <c r="N1772" s="324"/>
      <c r="O1772" s="309"/>
      <c r="P1772" s="309"/>
      <c r="Q1772" s="309"/>
      <c r="R1772" s="309"/>
      <c r="S1772" s="309"/>
      <c r="T1772" s="309"/>
      <c r="U1772" s="309"/>
      <c r="V1772" s="309"/>
      <c r="W1772" s="309"/>
      <c r="X1772" s="309"/>
      <c r="Y1772" s="309"/>
    </row>
    <row r="1773">
      <c r="A1773" s="223"/>
      <c r="B1773" s="244"/>
      <c r="C1773" s="317"/>
      <c r="D1773" s="318"/>
      <c r="E1773" s="318"/>
      <c r="F1773" s="318"/>
      <c r="G1773" s="318"/>
      <c r="H1773" s="319"/>
      <c r="I1773" s="320"/>
      <c r="J1773" s="321"/>
      <c r="K1773" s="322"/>
      <c r="L1773" s="323"/>
      <c r="M1773" s="323"/>
      <c r="N1773" s="324"/>
      <c r="O1773" s="309"/>
      <c r="P1773" s="309"/>
      <c r="Q1773" s="309"/>
      <c r="R1773" s="309"/>
      <c r="S1773" s="309"/>
      <c r="T1773" s="309"/>
      <c r="U1773" s="309"/>
      <c r="V1773" s="309"/>
      <c r="W1773" s="309"/>
      <c r="X1773" s="309"/>
      <c r="Y1773" s="309"/>
    </row>
    <row r="1774">
      <c r="A1774" s="223"/>
      <c r="B1774" s="244"/>
      <c r="C1774" s="317"/>
      <c r="D1774" s="318"/>
      <c r="E1774" s="318"/>
      <c r="F1774" s="318"/>
      <c r="G1774" s="318"/>
      <c r="H1774" s="319"/>
      <c r="I1774" s="320"/>
      <c r="J1774" s="321"/>
      <c r="K1774" s="322"/>
      <c r="L1774" s="323"/>
      <c r="M1774" s="323"/>
      <c r="N1774" s="324"/>
      <c r="O1774" s="309"/>
      <c r="P1774" s="309"/>
      <c r="Q1774" s="309"/>
      <c r="R1774" s="309"/>
      <c r="S1774" s="309"/>
      <c r="T1774" s="309"/>
      <c r="U1774" s="309"/>
      <c r="V1774" s="309"/>
      <c r="W1774" s="309"/>
      <c r="X1774" s="309"/>
      <c r="Y1774" s="309"/>
    </row>
    <row r="1775">
      <c r="A1775" s="223"/>
      <c r="B1775" s="244"/>
      <c r="C1775" s="317"/>
      <c r="D1775" s="318"/>
      <c r="E1775" s="318"/>
      <c r="F1775" s="318"/>
      <c r="G1775" s="318"/>
      <c r="H1775" s="319"/>
      <c r="I1775" s="320"/>
      <c r="J1775" s="321"/>
      <c r="K1775" s="322"/>
      <c r="L1775" s="323"/>
      <c r="M1775" s="323"/>
      <c r="N1775" s="324"/>
      <c r="O1775" s="309"/>
      <c r="P1775" s="309"/>
      <c r="Q1775" s="309"/>
      <c r="R1775" s="309"/>
      <c r="S1775" s="309"/>
      <c r="T1775" s="309"/>
      <c r="U1775" s="309"/>
      <c r="V1775" s="309"/>
      <c r="W1775" s="309"/>
      <c r="X1775" s="309"/>
      <c r="Y1775" s="309"/>
    </row>
    <row r="1776">
      <c r="A1776" s="223"/>
      <c r="B1776" s="244"/>
      <c r="C1776" s="317"/>
      <c r="D1776" s="318"/>
      <c r="E1776" s="318"/>
      <c r="F1776" s="318"/>
      <c r="G1776" s="318"/>
      <c r="H1776" s="319"/>
      <c r="I1776" s="320"/>
      <c r="J1776" s="321"/>
      <c r="K1776" s="322"/>
      <c r="L1776" s="323"/>
      <c r="M1776" s="323"/>
      <c r="N1776" s="324"/>
      <c r="O1776" s="309"/>
      <c r="P1776" s="309"/>
      <c r="Q1776" s="309"/>
      <c r="R1776" s="309"/>
      <c r="S1776" s="309"/>
      <c r="T1776" s="309"/>
      <c r="U1776" s="309"/>
      <c r="V1776" s="309"/>
      <c r="W1776" s="309"/>
      <c r="X1776" s="309"/>
      <c r="Y1776" s="309"/>
    </row>
    <row r="1777">
      <c r="A1777" s="223"/>
      <c r="B1777" s="244"/>
      <c r="C1777" s="317"/>
      <c r="D1777" s="318"/>
      <c r="E1777" s="318"/>
      <c r="F1777" s="318"/>
      <c r="G1777" s="318"/>
      <c r="H1777" s="319"/>
      <c r="I1777" s="320"/>
      <c r="J1777" s="321"/>
      <c r="K1777" s="322"/>
      <c r="L1777" s="323"/>
      <c r="M1777" s="323"/>
      <c r="N1777" s="324"/>
      <c r="O1777" s="309"/>
      <c r="P1777" s="309"/>
      <c r="Q1777" s="309"/>
      <c r="R1777" s="309"/>
      <c r="S1777" s="309"/>
      <c r="T1777" s="309"/>
      <c r="U1777" s="309"/>
      <c r="V1777" s="309"/>
      <c r="W1777" s="309"/>
      <c r="X1777" s="309"/>
      <c r="Y1777" s="309"/>
    </row>
    <row r="1778">
      <c r="A1778" s="223"/>
      <c r="B1778" s="244"/>
      <c r="C1778" s="317"/>
      <c r="D1778" s="318"/>
      <c r="E1778" s="318"/>
      <c r="F1778" s="318"/>
      <c r="G1778" s="318"/>
      <c r="H1778" s="319"/>
      <c r="I1778" s="320"/>
      <c r="J1778" s="321"/>
      <c r="K1778" s="322"/>
      <c r="L1778" s="323"/>
      <c r="M1778" s="323"/>
      <c r="N1778" s="324"/>
      <c r="O1778" s="309"/>
      <c r="P1778" s="309"/>
      <c r="Q1778" s="309"/>
      <c r="R1778" s="309"/>
      <c r="S1778" s="309"/>
      <c r="T1778" s="309"/>
      <c r="U1778" s="309"/>
      <c r="V1778" s="309"/>
      <c r="W1778" s="309"/>
      <c r="X1778" s="309"/>
      <c r="Y1778" s="309"/>
    </row>
    <row r="1779">
      <c r="A1779" s="223"/>
      <c r="B1779" s="244"/>
      <c r="C1779" s="317"/>
      <c r="D1779" s="318"/>
      <c r="E1779" s="318"/>
      <c r="F1779" s="318"/>
      <c r="G1779" s="318"/>
      <c r="H1779" s="319"/>
      <c r="I1779" s="320"/>
      <c r="J1779" s="321"/>
      <c r="K1779" s="322"/>
      <c r="L1779" s="323"/>
      <c r="M1779" s="323"/>
      <c r="N1779" s="324"/>
      <c r="O1779" s="309"/>
      <c r="P1779" s="309"/>
      <c r="Q1779" s="309"/>
      <c r="R1779" s="309"/>
      <c r="S1779" s="309"/>
      <c r="T1779" s="309"/>
      <c r="U1779" s="309"/>
      <c r="V1779" s="309"/>
      <c r="W1779" s="309"/>
      <c r="X1779" s="309"/>
      <c r="Y1779" s="309"/>
    </row>
    <row r="1780">
      <c r="A1780" s="223"/>
      <c r="B1780" s="244"/>
      <c r="C1780" s="317"/>
      <c r="D1780" s="318"/>
      <c r="E1780" s="318"/>
      <c r="F1780" s="318"/>
      <c r="G1780" s="318"/>
      <c r="H1780" s="319"/>
      <c r="I1780" s="320"/>
      <c r="J1780" s="321"/>
      <c r="K1780" s="322"/>
      <c r="L1780" s="323"/>
      <c r="M1780" s="323"/>
      <c r="N1780" s="324"/>
      <c r="O1780" s="309"/>
      <c r="P1780" s="309"/>
      <c r="Q1780" s="309"/>
      <c r="R1780" s="309"/>
      <c r="S1780" s="309"/>
      <c r="T1780" s="309"/>
      <c r="U1780" s="309"/>
      <c r="V1780" s="309"/>
      <c r="W1780" s="309"/>
      <c r="X1780" s="309"/>
      <c r="Y1780" s="309"/>
    </row>
    <row r="1781">
      <c r="A1781" s="223"/>
      <c r="B1781" s="244"/>
      <c r="C1781" s="317"/>
      <c r="D1781" s="318"/>
      <c r="E1781" s="318"/>
      <c r="F1781" s="318"/>
      <c r="G1781" s="318"/>
      <c r="H1781" s="319"/>
      <c r="I1781" s="320"/>
      <c r="J1781" s="321"/>
      <c r="K1781" s="322"/>
      <c r="L1781" s="323"/>
      <c r="M1781" s="323"/>
      <c r="N1781" s="324"/>
      <c r="O1781" s="309"/>
      <c r="P1781" s="309"/>
      <c r="Q1781" s="309"/>
      <c r="R1781" s="309"/>
      <c r="S1781" s="309"/>
      <c r="T1781" s="309"/>
      <c r="U1781" s="309"/>
      <c r="V1781" s="309"/>
      <c r="W1781" s="309"/>
      <c r="X1781" s="309"/>
      <c r="Y1781" s="309"/>
    </row>
    <row r="1782">
      <c r="A1782" s="223"/>
      <c r="B1782" s="244"/>
      <c r="C1782" s="317"/>
      <c r="D1782" s="318"/>
      <c r="E1782" s="318"/>
      <c r="F1782" s="318"/>
      <c r="G1782" s="318"/>
      <c r="H1782" s="319"/>
      <c r="I1782" s="320"/>
      <c r="J1782" s="321"/>
      <c r="K1782" s="322"/>
      <c r="L1782" s="323"/>
      <c r="M1782" s="323"/>
      <c r="N1782" s="324"/>
      <c r="O1782" s="309"/>
      <c r="P1782" s="309"/>
      <c r="Q1782" s="309"/>
      <c r="R1782" s="309"/>
      <c r="S1782" s="309"/>
      <c r="T1782" s="309"/>
      <c r="U1782" s="309"/>
      <c r="V1782" s="309"/>
      <c r="W1782" s="309"/>
      <c r="X1782" s="309"/>
      <c r="Y1782" s="309"/>
    </row>
    <row r="1783">
      <c r="A1783" s="223"/>
      <c r="B1783" s="244"/>
      <c r="C1783" s="317"/>
      <c r="D1783" s="318"/>
      <c r="E1783" s="318"/>
      <c r="F1783" s="318"/>
      <c r="G1783" s="318"/>
      <c r="H1783" s="319"/>
      <c r="I1783" s="320"/>
      <c r="J1783" s="321"/>
      <c r="K1783" s="322"/>
      <c r="L1783" s="323"/>
      <c r="M1783" s="323"/>
      <c r="N1783" s="324"/>
      <c r="O1783" s="309"/>
      <c r="P1783" s="309"/>
      <c r="Q1783" s="309"/>
      <c r="R1783" s="309"/>
      <c r="S1783" s="309"/>
      <c r="T1783" s="309"/>
      <c r="U1783" s="309"/>
      <c r="V1783" s="309"/>
      <c r="W1783" s="309"/>
      <c r="X1783" s="309"/>
      <c r="Y1783" s="309"/>
    </row>
    <row r="1784">
      <c r="A1784" s="223"/>
      <c r="B1784" s="244"/>
      <c r="C1784" s="317"/>
      <c r="D1784" s="318"/>
      <c r="E1784" s="318"/>
      <c r="F1784" s="318"/>
      <c r="G1784" s="318"/>
      <c r="H1784" s="319"/>
      <c r="I1784" s="320"/>
      <c r="J1784" s="321"/>
      <c r="K1784" s="322"/>
      <c r="L1784" s="323"/>
      <c r="M1784" s="323"/>
      <c r="N1784" s="324"/>
      <c r="O1784" s="309"/>
      <c r="P1784" s="309"/>
      <c r="Q1784" s="309"/>
      <c r="R1784" s="309"/>
      <c r="S1784" s="309"/>
      <c r="T1784" s="309"/>
      <c r="U1784" s="309"/>
      <c r="V1784" s="309"/>
      <c r="W1784" s="309"/>
      <c r="X1784" s="309"/>
      <c r="Y1784" s="309"/>
    </row>
    <row r="1785">
      <c r="A1785" s="223"/>
      <c r="B1785" s="244"/>
      <c r="C1785" s="317"/>
      <c r="D1785" s="318"/>
      <c r="E1785" s="318"/>
      <c r="F1785" s="318"/>
      <c r="G1785" s="318"/>
      <c r="H1785" s="319"/>
      <c r="I1785" s="320"/>
      <c r="J1785" s="321"/>
      <c r="K1785" s="322"/>
      <c r="L1785" s="323"/>
      <c r="M1785" s="323"/>
      <c r="N1785" s="324"/>
      <c r="O1785" s="309"/>
      <c r="P1785" s="309"/>
      <c r="Q1785" s="309"/>
      <c r="R1785" s="309"/>
      <c r="S1785" s="309"/>
      <c r="T1785" s="309"/>
      <c r="U1785" s="309"/>
      <c r="V1785" s="309"/>
      <c r="W1785" s="309"/>
      <c r="X1785" s="309"/>
      <c r="Y1785" s="309"/>
    </row>
    <row r="1786">
      <c r="A1786" s="223"/>
      <c r="B1786" s="244"/>
      <c r="C1786" s="317"/>
      <c r="D1786" s="318"/>
      <c r="E1786" s="318"/>
      <c r="F1786" s="318"/>
      <c r="G1786" s="318"/>
      <c r="H1786" s="319"/>
      <c r="I1786" s="320"/>
      <c r="J1786" s="321"/>
      <c r="K1786" s="322"/>
      <c r="L1786" s="323"/>
      <c r="M1786" s="323"/>
      <c r="N1786" s="324"/>
      <c r="O1786" s="309"/>
      <c r="P1786" s="309"/>
      <c r="Q1786" s="309"/>
      <c r="R1786" s="309"/>
      <c r="S1786" s="309"/>
      <c r="T1786" s="309"/>
      <c r="U1786" s="309"/>
      <c r="V1786" s="309"/>
      <c r="W1786" s="309"/>
      <c r="X1786" s="309"/>
      <c r="Y1786" s="309"/>
    </row>
    <row r="1787">
      <c r="A1787" s="223"/>
      <c r="B1787" s="244"/>
      <c r="C1787" s="317"/>
      <c r="D1787" s="318"/>
      <c r="E1787" s="318"/>
      <c r="F1787" s="318"/>
      <c r="G1787" s="318"/>
      <c r="H1787" s="319"/>
      <c r="I1787" s="320"/>
      <c r="J1787" s="321"/>
      <c r="K1787" s="322"/>
      <c r="L1787" s="323"/>
      <c r="M1787" s="323"/>
      <c r="N1787" s="324"/>
      <c r="O1787" s="309"/>
      <c r="P1787" s="309"/>
      <c r="Q1787" s="309"/>
      <c r="R1787" s="309"/>
      <c r="S1787" s="309"/>
      <c r="T1787" s="309"/>
      <c r="U1787" s="309"/>
      <c r="V1787" s="309"/>
      <c r="W1787" s="309"/>
      <c r="X1787" s="309"/>
      <c r="Y1787" s="309"/>
    </row>
    <row r="1788">
      <c r="A1788" s="223"/>
      <c r="B1788" s="244"/>
      <c r="C1788" s="317"/>
      <c r="D1788" s="318"/>
      <c r="E1788" s="318"/>
      <c r="F1788" s="318"/>
      <c r="G1788" s="318"/>
      <c r="H1788" s="319"/>
      <c r="I1788" s="320"/>
      <c r="J1788" s="321"/>
      <c r="K1788" s="322"/>
      <c r="L1788" s="323"/>
      <c r="M1788" s="323"/>
      <c r="N1788" s="324"/>
      <c r="O1788" s="309"/>
      <c r="P1788" s="309"/>
      <c r="Q1788" s="309"/>
      <c r="R1788" s="309"/>
      <c r="S1788" s="309"/>
      <c r="T1788" s="309"/>
      <c r="U1788" s="309"/>
      <c r="V1788" s="309"/>
      <c r="W1788" s="309"/>
      <c r="X1788" s="309"/>
      <c r="Y1788" s="309"/>
    </row>
    <row r="1789">
      <c r="A1789" s="223"/>
      <c r="B1789" s="244"/>
      <c r="C1789" s="317"/>
      <c r="D1789" s="318"/>
      <c r="E1789" s="318"/>
      <c r="F1789" s="318"/>
      <c r="G1789" s="318"/>
      <c r="H1789" s="319"/>
      <c r="I1789" s="320"/>
      <c r="J1789" s="321"/>
      <c r="K1789" s="322"/>
      <c r="L1789" s="323"/>
      <c r="M1789" s="323"/>
      <c r="N1789" s="324"/>
      <c r="O1789" s="309"/>
      <c r="P1789" s="309"/>
      <c r="Q1789" s="309"/>
      <c r="R1789" s="309"/>
      <c r="S1789" s="309"/>
      <c r="T1789" s="309"/>
      <c r="U1789" s="309"/>
      <c r="V1789" s="309"/>
      <c r="W1789" s="309"/>
      <c r="X1789" s="309"/>
      <c r="Y1789" s="309"/>
    </row>
    <row r="1790">
      <c r="A1790" s="223"/>
      <c r="B1790" s="244"/>
      <c r="C1790" s="317"/>
      <c r="D1790" s="318"/>
      <c r="E1790" s="318"/>
      <c r="F1790" s="318"/>
      <c r="G1790" s="318"/>
      <c r="H1790" s="319"/>
      <c r="I1790" s="320"/>
      <c r="J1790" s="321"/>
      <c r="K1790" s="322"/>
      <c r="L1790" s="323"/>
      <c r="M1790" s="323"/>
      <c r="N1790" s="324"/>
      <c r="O1790" s="309"/>
      <c r="P1790" s="309"/>
      <c r="Q1790" s="309"/>
      <c r="R1790" s="309"/>
      <c r="S1790" s="309"/>
      <c r="T1790" s="309"/>
      <c r="U1790" s="309"/>
      <c r="V1790" s="309"/>
      <c r="W1790" s="309"/>
      <c r="X1790" s="309"/>
      <c r="Y1790" s="309"/>
    </row>
    <row r="1791">
      <c r="A1791" s="223"/>
      <c r="B1791" s="244"/>
      <c r="C1791" s="317"/>
      <c r="D1791" s="318"/>
      <c r="E1791" s="318"/>
      <c r="F1791" s="318"/>
      <c r="G1791" s="318"/>
      <c r="H1791" s="319"/>
      <c r="I1791" s="320"/>
      <c r="J1791" s="321"/>
      <c r="K1791" s="322"/>
      <c r="L1791" s="323"/>
      <c r="M1791" s="323"/>
      <c r="N1791" s="324"/>
      <c r="O1791" s="309"/>
      <c r="P1791" s="309"/>
      <c r="Q1791" s="309"/>
      <c r="R1791" s="309"/>
      <c r="S1791" s="309"/>
      <c r="T1791" s="309"/>
      <c r="U1791" s="309"/>
      <c r="V1791" s="309"/>
      <c r="W1791" s="309"/>
      <c r="X1791" s="309"/>
      <c r="Y1791" s="309"/>
    </row>
    <row r="1792">
      <c r="A1792" s="223"/>
      <c r="B1792" s="244"/>
      <c r="C1792" s="317"/>
      <c r="D1792" s="318"/>
      <c r="E1792" s="318"/>
      <c r="F1792" s="318"/>
      <c r="G1792" s="318"/>
      <c r="H1792" s="319"/>
      <c r="I1792" s="320"/>
      <c r="J1792" s="321"/>
      <c r="K1792" s="322"/>
      <c r="L1792" s="323"/>
      <c r="M1792" s="323"/>
      <c r="N1792" s="324"/>
      <c r="O1792" s="309"/>
      <c r="P1792" s="309"/>
      <c r="Q1792" s="309"/>
      <c r="R1792" s="309"/>
      <c r="S1792" s="309"/>
      <c r="T1792" s="309"/>
      <c r="U1792" s="309"/>
      <c r="V1792" s="309"/>
      <c r="W1792" s="309"/>
      <c r="X1792" s="309"/>
      <c r="Y1792" s="309"/>
    </row>
    <row r="1793">
      <c r="A1793" s="223"/>
      <c r="B1793" s="244"/>
      <c r="C1793" s="317"/>
      <c r="D1793" s="318"/>
      <c r="E1793" s="318"/>
      <c r="F1793" s="318"/>
      <c r="G1793" s="318"/>
      <c r="H1793" s="319"/>
      <c r="I1793" s="320"/>
      <c r="J1793" s="321"/>
      <c r="K1793" s="322"/>
      <c r="L1793" s="323"/>
      <c r="M1793" s="323"/>
      <c r="N1793" s="324"/>
      <c r="O1793" s="309"/>
      <c r="P1793" s="309"/>
      <c r="Q1793" s="309"/>
      <c r="R1793" s="309"/>
      <c r="S1793" s="309"/>
      <c r="T1793" s="309"/>
      <c r="U1793" s="309"/>
      <c r="V1793" s="309"/>
      <c r="W1793" s="309"/>
      <c r="X1793" s="309"/>
      <c r="Y1793" s="309"/>
    </row>
    <row r="1794">
      <c r="A1794" s="223"/>
      <c r="B1794" s="244"/>
      <c r="C1794" s="317"/>
      <c r="D1794" s="318"/>
      <c r="E1794" s="318"/>
      <c r="F1794" s="318"/>
      <c r="G1794" s="318"/>
      <c r="H1794" s="319"/>
      <c r="I1794" s="320"/>
      <c r="J1794" s="321"/>
      <c r="K1794" s="322"/>
      <c r="L1794" s="323"/>
      <c r="M1794" s="323"/>
      <c r="N1794" s="324"/>
      <c r="O1794" s="309"/>
      <c r="P1794" s="309"/>
      <c r="Q1794" s="309"/>
      <c r="R1794" s="309"/>
      <c r="S1794" s="309"/>
      <c r="T1794" s="309"/>
      <c r="U1794" s="309"/>
      <c r="V1794" s="309"/>
      <c r="W1794" s="309"/>
      <c r="X1794" s="309"/>
      <c r="Y1794" s="309"/>
    </row>
    <row r="1795">
      <c r="A1795" s="223"/>
      <c r="B1795" s="244"/>
      <c r="C1795" s="317"/>
      <c r="D1795" s="318"/>
      <c r="E1795" s="318"/>
      <c r="F1795" s="318"/>
      <c r="G1795" s="318"/>
      <c r="H1795" s="319"/>
      <c r="I1795" s="320"/>
      <c r="J1795" s="321"/>
      <c r="K1795" s="322"/>
      <c r="L1795" s="323"/>
      <c r="M1795" s="323"/>
      <c r="N1795" s="324"/>
      <c r="O1795" s="309"/>
      <c r="P1795" s="309"/>
      <c r="Q1795" s="309"/>
      <c r="R1795" s="309"/>
      <c r="S1795" s="309"/>
      <c r="T1795" s="309"/>
      <c r="U1795" s="309"/>
      <c r="V1795" s="309"/>
      <c r="W1795" s="309"/>
      <c r="X1795" s="309"/>
      <c r="Y1795" s="309"/>
    </row>
    <row r="1796">
      <c r="A1796" s="223"/>
      <c r="B1796" s="244"/>
      <c r="C1796" s="317"/>
      <c r="D1796" s="318"/>
      <c r="E1796" s="318"/>
      <c r="F1796" s="318"/>
      <c r="G1796" s="318"/>
      <c r="H1796" s="319"/>
      <c r="I1796" s="320"/>
      <c r="J1796" s="321"/>
      <c r="K1796" s="322"/>
      <c r="L1796" s="323"/>
      <c r="M1796" s="323"/>
      <c r="N1796" s="324"/>
      <c r="O1796" s="309"/>
      <c r="P1796" s="309"/>
      <c r="Q1796" s="309"/>
      <c r="R1796" s="309"/>
      <c r="S1796" s="309"/>
      <c r="T1796" s="309"/>
      <c r="U1796" s="309"/>
      <c r="V1796" s="309"/>
      <c r="W1796" s="309"/>
      <c r="X1796" s="309"/>
      <c r="Y1796" s="309"/>
    </row>
    <row r="1797">
      <c r="A1797" s="223"/>
      <c r="B1797" s="244"/>
      <c r="C1797" s="317"/>
      <c r="D1797" s="318"/>
      <c r="E1797" s="318"/>
      <c r="F1797" s="318"/>
      <c r="G1797" s="318"/>
      <c r="H1797" s="319"/>
      <c r="I1797" s="320"/>
      <c r="J1797" s="321"/>
      <c r="K1797" s="322"/>
      <c r="L1797" s="323"/>
      <c r="M1797" s="323"/>
      <c r="N1797" s="324"/>
      <c r="O1797" s="309"/>
      <c r="P1797" s="309"/>
      <c r="Q1797" s="309"/>
      <c r="R1797" s="309"/>
      <c r="S1797" s="309"/>
      <c r="T1797" s="309"/>
      <c r="U1797" s="309"/>
      <c r="V1797" s="309"/>
      <c r="W1797" s="309"/>
      <c r="X1797" s="309"/>
      <c r="Y1797" s="309"/>
    </row>
    <row r="1798">
      <c r="A1798" s="223"/>
      <c r="B1798" s="244"/>
      <c r="C1798" s="317"/>
      <c r="D1798" s="318"/>
      <c r="E1798" s="318"/>
      <c r="F1798" s="318"/>
      <c r="G1798" s="318"/>
      <c r="H1798" s="319"/>
      <c r="I1798" s="320"/>
      <c r="J1798" s="321"/>
      <c r="K1798" s="322"/>
      <c r="L1798" s="323"/>
      <c r="M1798" s="323"/>
      <c r="N1798" s="324"/>
      <c r="O1798" s="309"/>
      <c r="P1798" s="309"/>
      <c r="Q1798" s="309"/>
      <c r="R1798" s="309"/>
      <c r="S1798" s="309"/>
      <c r="T1798" s="309"/>
      <c r="U1798" s="309"/>
      <c r="V1798" s="309"/>
      <c r="W1798" s="309"/>
      <c r="X1798" s="309"/>
      <c r="Y1798" s="309"/>
    </row>
    <row r="1799">
      <c r="A1799" s="223"/>
      <c r="B1799" s="244"/>
      <c r="C1799" s="317"/>
      <c r="D1799" s="318"/>
      <c r="E1799" s="318"/>
      <c r="F1799" s="318"/>
      <c r="G1799" s="318"/>
      <c r="H1799" s="319"/>
      <c r="I1799" s="320"/>
      <c r="J1799" s="321"/>
      <c r="K1799" s="322"/>
      <c r="L1799" s="323"/>
      <c r="M1799" s="323"/>
      <c r="N1799" s="324"/>
      <c r="O1799" s="309"/>
      <c r="P1799" s="309"/>
      <c r="Q1799" s="309"/>
      <c r="R1799" s="309"/>
      <c r="S1799" s="309"/>
      <c r="T1799" s="309"/>
      <c r="U1799" s="309"/>
      <c r="V1799" s="309"/>
      <c r="W1799" s="309"/>
      <c r="X1799" s="309"/>
      <c r="Y1799" s="309"/>
    </row>
    <row r="1800">
      <c r="A1800" s="223"/>
      <c r="B1800" s="244"/>
      <c r="C1800" s="317"/>
      <c r="D1800" s="318"/>
      <c r="E1800" s="318"/>
      <c r="F1800" s="318"/>
      <c r="G1800" s="318"/>
      <c r="H1800" s="319"/>
      <c r="I1800" s="320"/>
      <c r="J1800" s="321"/>
      <c r="K1800" s="322"/>
      <c r="L1800" s="323"/>
      <c r="M1800" s="323"/>
      <c r="N1800" s="324"/>
      <c r="O1800" s="309"/>
      <c r="P1800" s="309"/>
      <c r="Q1800" s="309"/>
      <c r="R1800" s="309"/>
      <c r="S1800" s="309"/>
      <c r="T1800" s="309"/>
      <c r="U1800" s="309"/>
      <c r="V1800" s="309"/>
      <c r="W1800" s="309"/>
      <c r="X1800" s="309"/>
      <c r="Y1800" s="309"/>
    </row>
    <row r="1801">
      <c r="A1801" s="223"/>
      <c r="B1801" s="244"/>
      <c r="C1801" s="317"/>
      <c r="D1801" s="318"/>
      <c r="E1801" s="318"/>
      <c r="F1801" s="318"/>
      <c r="G1801" s="318"/>
      <c r="H1801" s="319"/>
      <c r="I1801" s="320"/>
      <c r="J1801" s="321"/>
      <c r="K1801" s="322"/>
      <c r="L1801" s="323"/>
      <c r="M1801" s="323"/>
      <c r="N1801" s="324"/>
      <c r="O1801" s="309"/>
      <c r="P1801" s="309"/>
      <c r="Q1801" s="309"/>
      <c r="R1801" s="309"/>
      <c r="S1801" s="309"/>
      <c r="T1801" s="309"/>
      <c r="U1801" s="309"/>
      <c r="V1801" s="309"/>
      <c r="W1801" s="309"/>
      <c r="X1801" s="309"/>
      <c r="Y1801" s="309"/>
    </row>
    <row r="1802">
      <c r="A1802" s="223"/>
      <c r="B1802" s="244"/>
      <c r="C1802" s="317"/>
      <c r="D1802" s="318"/>
      <c r="E1802" s="318"/>
      <c r="F1802" s="318"/>
      <c r="G1802" s="318"/>
      <c r="H1802" s="319"/>
      <c r="I1802" s="320"/>
      <c r="J1802" s="321"/>
      <c r="K1802" s="322"/>
      <c r="L1802" s="323"/>
      <c r="M1802" s="323"/>
      <c r="N1802" s="324"/>
      <c r="O1802" s="309"/>
      <c r="P1802" s="309"/>
      <c r="Q1802" s="309"/>
      <c r="R1802" s="309"/>
      <c r="S1802" s="309"/>
      <c r="T1802" s="309"/>
      <c r="U1802" s="309"/>
      <c r="V1802" s="309"/>
      <c r="W1802" s="309"/>
      <c r="X1802" s="309"/>
      <c r="Y1802" s="309"/>
    </row>
    <row r="1803">
      <c r="A1803" s="223"/>
      <c r="B1803" s="244"/>
      <c r="C1803" s="317"/>
      <c r="D1803" s="318"/>
      <c r="E1803" s="318"/>
      <c r="F1803" s="318"/>
      <c r="G1803" s="318"/>
      <c r="H1803" s="319"/>
      <c r="I1803" s="320"/>
      <c r="J1803" s="321"/>
      <c r="K1803" s="322"/>
      <c r="L1803" s="323"/>
      <c r="M1803" s="323"/>
      <c r="N1803" s="324"/>
      <c r="O1803" s="309"/>
      <c r="P1803" s="309"/>
      <c r="Q1803" s="309"/>
      <c r="R1803" s="309"/>
      <c r="S1803" s="309"/>
      <c r="T1803" s="309"/>
      <c r="U1803" s="309"/>
      <c r="V1803" s="309"/>
      <c r="W1803" s="309"/>
      <c r="X1803" s="309"/>
      <c r="Y1803" s="309"/>
    </row>
    <row r="1804">
      <c r="A1804" s="223"/>
      <c r="B1804" s="244"/>
      <c r="C1804" s="317"/>
      <c r="D1804" s="318"/>
      <c r="E1804" s="318"/>
      <c r="F1804" s="318"/>
      <c r="G1804" s="318"/>
      <c r="H1804" s="319"/>
      <c r="I1804" s="320"/>
      <c r="J1804" s="321"/>
      <c r="K1804" s="322"/>
      <c r="L1804" s="323"/>
      <c r="M1804" s="323"/>
      <c r="N1804" s="324"/>
      <c r="O1804" s="309"/>
      <c r="P1804" s="309"/>
      <c r="Q1804" s="309"/>
      <c r="R1804" s="309"/>
      <c r="S1804" s="309"/>
      <c r="T1804" s="309"/>
      <c r="U1804" s="309"/>
      <c r="V1804" s="309"/>
      <c r="W1804" s="309"/>
      <c r="X1804" s="309"/>
      <c r="Y1804" s="309"/>
    </row>
    <row r="1805">
      <c r="A1805" s="223"/>
      <c r="B1805" s="244"/>
      <c r="C1805" s="317"/>
      <c r="D1805" s="318"/>
      <c r="E1805" s="318"/>
      <c r="F1805" s="318"/>
      <c r="G1805" s="318"/>
      <c r="H1805" s="319"/>
      <c r="I1805" s="320"/>
      <c r="J1805" s="321"/>
      <c r="K1805" s="322"/>
      <c r="L1805" s="323"/>
      <c r="M1805" s="323"/>
      <c r="N1805" s="324"/>
      <c r="O1805" s="309"/>
      <c r="P1805" s="309"/>
      <c r="Q1805" s="309"/>
      <c r="R1805" s="309"/>
      <c r="S1805" s="309"/>
      <c r="T1805" s="309"/>
      <c r="U1805" s="309"/>
      <c r="V1805" s="309"/>
      <c r="W1805" s="309"/>
      <c r="X1805" s="309"/>
      <c r="Y1805" s="309"/>
    </row>
    <row r="1806">
      <c r="A1806" s="223"/>
      <c r="B1806" s="244"/>
      <c r="C1806" s="317"/>
      <c r="D1806" s="318"/>
      <c r="E1806" s="318"/>
      <c r="F1806" s="318"/>
      <c r="G1806" s="318"/>
      <c r="H1806" s="319"/>
      <c r="I1806" s="320"/>
      <c r="J1806" s="321"/>
      <c r="K1806" s="322"/>
      <c r="L1806" s="323"/>
      <c r="M1806" s="323"/>
      <c r="N1806" s="324"/>
      <c r="O1806" s="309"/>
      <c r="P1806" s="309"/>
      <c r="Q1806" s="309"/>
      <c r="R1806" s="309"/>
      <c r="S1806" s="309"/>
      <c r="T1806" s="309"/>
      <c r="U1806" s="309"/>
      <c r="V1806" s="309"/>
      <c r="W1806" s="309"/>
      <c r="X1806" s="309"/>
      <c r="Y1806" s="309"/>
    </row>
    <row r="1807">
      <c r="A1807" s="223"/>
      <c r="B1807" s="244"/>
      <c r="C1807" s="317"/>
      <c r="D1807" s="318"/>
      <c r="E1807" s="318"/>
      <c r="F1807" s="318"/>
      <c r="G1807" s="318"/>
      <c r="H1807" s="319"/>
      <c r="I1807" s="320"/>
      <c r="J1807" s="321"/>
      <c r="K1807" s="322"/>
      <c r="L1807" s="323"/>
      <c r="M1807" s="323"/>
      <c r="N1807" s="324"/>
      <c r="O1807" s="309"/>
      <c r="P1807" s="309"/>
      <c r="Q1807" s="309"/>
      <c r="R1807" s="309"/>
      <c r="S1807" s="309"/>
      <c r="T1807" s="309"/>
      <c r="U1807" s="309"/>
      <c r="V1807" s="309"/>
      <c r="W1807" s="309"/>
      <c r="X1807" s="309"/>
      <c r="Y1807" s="309"/>
    </row>
    <row r="1808">
      <c r="A1808" s="223"/>
      <c r="B1808" s="244"/>
      <c r="C1808" s="317"/>
      <c r="D1808" s="318"/>
      <c r="E1808" s="318"/>
      <c r="F1808" s="318"/>
      <c r="G1808" s="318"/>
      <c r="H1808" s="319"/>
      <c r="I1808" s="320"/>
      <c r="J1808" s="321"/>
      <c r="K1808" s="322"/>
      <c r="L1808" s="323"/>
      <c r="M1808" s="323"/>
      <c r="N1808" s="324"/>
      <c r="O1808" s="309"/>
      <c r="P1808" s="309"/>
      <c r="Q1808" s="309"/>
      <c r="R1808" s="309"/>
      <c r="S1808" s="309"/>
      <c r="T1808" s="309"/>
      <c r="U1808" s="309"/>
      <c r="V1808" s="309"/>
      <c r="W1808" s="309"/>
      <c r="X1808" s="309"/>
      <c r="Y1808" s="309"/>
    </row>
    <row r="1809">
      <c r="A1809" s="223"/>
      <c r="B1809" s="244"/>
      <c r="C1809" s="317"/>
      <c r="D1809" s="318"/>
      <c r="E1809" s="318"/>
      <c r="F1809" s="318"/>
      <c r="G1809" s="318"/>
      <c r="H1809" s="319"/>
      <c r="I1809" s="320"/>
      <c r="J1809" s="321"/>
      <c r="K1809" s="322"/>
      <c r="L1809" s="323"/>
      <c r="M1809" s="323"/>
      <c r="N1809" s="324"/>
      <c r="O1809" s="309"/>
      <c r="P1809" s="309"/>
      <c r="Q1809" s="309"/>
      <c r="R1809" s="309"/>
      <c r="S1809" s="309"/>
      <c r="T1809" s="309"/>
      <c r="U1809" s="309"/>
      <c r="V1809" s="309"/>
      <c r="W1809" s="309"/>
      <c r="X1809" s="309"/>
      <c r="Y1809" s="309"/>
    </row>
    <row r="1810">
      <c r="A1810" s="223"/>
      <c r="B1810" s="244"/>
      <c r="C1810" s="317"/>
      <c r="D1810" s="318"/>
      <c r="E1810" s="318"/>
      <c r="F1810" s="318"/>
      <c r="G1810" s="318"/>
      <c r="H1810" s="319"/>
      <c r="I1810" s="320"/>
      <c r="J1810" s="321"/>
      <c r="K1810" s="322"/>
      <c r="L1810" s="323"/>
      <c r="M1810" s="323"/>
      <c r="N1810" s="324"/>
      <c r="O1810" s="309"/>
      <c r="P1810" s="309"/>
      <c r="Q1810" s="309"/>
      <c r="R1810" s="309"/>
      <c r="S1810" s="309"/>
      <c r="T1810" s="309"/>
      <c r="U1810" s="309"/>
      <c r="V1810" s="309"/>
      <c r="W1810" s="309"/>
      <c r="X1810" s="309"/>
      <c r="Y1810" s="309"/>
    </row>
    <row r="1811">
      <c r="A1811" s="223"/>
      <c r="B1811" s="244"/>
      <c r="C1811" s="317"/>
      <c r="D1811" s="318"/>
      <c r="E1811" s="318"/>
      <c r="F1811" s="318"/>
      <c r="G1811" s="318"/>
      <c r="H1811" s="319"/>
      <c r="I1811" s="320"/>
      <c r="J1811" s="321"/>
      <c r="K1811" s="322"/>
      <c r="L1811" s="323"/>
      <c r="M1811" s="323"/>
      <c r="N1811" s="324"/>
      <c r="O1811" s="309"/>
      <c r="P1811" s="309"/>
      <c r="Q1811" s="309"/>
      <c r="R1811" s="309"/>
      <c r="S1811" s="309"/>
      <c r="T1811" s="309"/>
      <c r="U1811" s="309"/>
      <c r="V1811" s="309"/>
      <c r="W1811" s="309"/>
      <c r="X1811" s="309"/>
      <c r="Y1811" s="309"/>
    </row>
    <row r="1812">
      <c r="A1812" s="223"/>
      <c r="B1812" s="244"/>
      <c r="C1812" s="317"/>
      <c r="D1812" s="318"/>
      <c r="E1812" s="318"/>
      <c r="F1812" s="318"/>
      <c r="G1812" s="318"/>
      <c r="H1812" s="319"/>
      <c r="I1812" s="320"/>
      <c r="J1812" s="321"/>
      <c r="K1812" s="322"/>
      <c r="L1812" s="323"/>
      <c r="M1812" s="323"/>
      <c r="N1812" s="324"/>
      <c r="O1812" s="309"/>
      <c r="P1812" s="309"/>
      <c r="Q1812" s="309"/>
      <c r="R1812" s="309"/>
      <c r="S1812" s="309"/>
      <c r="T1812" s="309"/>
      <c r="U1812" s="309"/>
      <c r="V1812" s="309"/>
      <c r="W1812" s="309"/>
      <c r="X1812" s="309"/>
      <c r="Y1812" s="309"/>
    </row>
    <row r="1813">
      <c r="A1813" s="223"/>
      <c r="B1813" s="244"/>
      <c r="C1813" s="317"/>
      <c r="D1813" s="318"/>
      <c r="E1813" s="318"/>
      <c r="F1813" s="318"/>
      <c r="G1813" s="318"/>
      <c r="H1813" s="319"/>
      <c r="I1813" s="320"/>
      <c r="J1813" s="321"/>
      <c r="K1813" s="322"/>
      <c r="L1813" s="323"/>
      <c r="M1813" s="323"/>
      <c r="N1813" s="324"/>
      <c r="O1813" s="309"/>
      <c r="P1813" s="309"/>
      <c r="Q1813" s="309"/>
      <c r="R1813" s="309"/>
      <c r="S1813" s="309"/>
      <c r="T1813" s="309"/>
      <c r="U1813" s="309"/>
      <c r="V1813" s="309"/>
      <c r="W1813" s="309"/>
      <c r="X1813" s="309"/>
      <c r="Y1813" s="309"/>
    </row>
    <row r="1814">
      <c r="A1814" s="223"/>
      <c r="B1814" s="244"/>
      <c r="C1814" s="317"/>
      <c r="D1814" s="318"/>
      <c r="E1814" s="318"/>
      <c r="F1814" s="318"/>
      <c r="G1814" s="318"/>
      <c r="H1814" s="319"/>
      <c r="I1814" s="320"/>
      <c r="J1814" s="321"/>
      <c r="K1814" s="322"/>
      <c r="L1814" s="323"/>
      <c r="M1814" s="323"/>
      <c r="N1814" s="324"/>
      <c r="O1814" s="309"/>
      <c r="P1814" s="309"/>
      <c r="Q1814" s="309"/>
      <c r="R1814" s="309"/>
      <c r="S1814" s="309"/>
      <c r="T1814" s="309"/>
      <c r="U1814" s="309"/>
      <c r="V1814" s="309"/>
      <c r="W1814" s="309"/>
      <c r="X1814" s="309"/>
      <c r="Y1814" s="309"/>
    </row>
    <row r="1815">
      <c r="A1815" s="223"/>
      <c r="B1815" s="244"/>
      <c r="C1815" s="317"/>
      <c r="D1815" s="318"/>
      <c r="E1815" s="318"/>
      <c r="F1815" s="318"/>
      <c r="G1815" s="318"/>
      <c r="H1815" s="319"/>
      <c r="I1815" s="320"/>
      <c r="J1815" s="321"/>
      <c r="K1815" s="322"/>
      <c r="L1815" s="323"/>
      <c r="M1815" s="323"/>
      <c r="N1815" s="324"/>
      <c r="O1815" s="309"/>
      <c r="P1815" s="309"/>
      <c r="Q1815" s="309"/>
      <c r="R1815" s="309"/>
      <c r="S1815" s="309"/>
      <c r="T1815" s="309"/>
      <c r="U1815" s="309"/>
      <c r="V1815" s="309"/>
      <c r="W1815" s="309"/>
      <c r="X1815" s="309"/>
      <c r="Y1815" s="309"/>
    </row>
    <row r="1816">
      <c r="A1816" s="223"/>
      <c r="B1816" s="244"/>
      <c r="C1816" s="317"/>
      <c r="D1816" s="318"/>
      <c r="E1816" s="318"/>
      <c r="F1816" s="318"/>
      <c r="G1816" s="318"/>
      <c r="H1816" s="319"/>
      <c r="I1816" s="320"/>
      <c r="J1816" s="321"/>
      <c r="K1816" s="322"/>
      <c r="L1816" s="323"/>
      <c r="M1816" s="323"/>
      <c r="N1816" s="324"/>
      <c r="O1816" s="309"/>
      <c r="P1816" s="309"/>
      <c r="Q1816" s="309"/>
      <c r="R1816" s="309"/>
      <c r="S1816" s="309"/>
      <c r="T1816" s="309"/>
      <c r="U1816" s="309"/>
      <c r="V1816" s="309"/>
      <c r="W1816" s="309"/>
      <c r="X1816" s="309"/>
      <c r="Y1816" s="309"/>
    </row>
    <row r="1817">
      <c r="A1817" s="223"/>
      <c r="B1817" s="244"/>
      <c r="C1817" s="317"/>
      <c r="D1817" s="318"/>
      <c r="E1817" s="318"/>
      <c r="F1817" s="318"/>
      <c r="G1817" s="318"/>
      <c r="H1817" s="319"/>
      <c r="I1817" s="320"/>
      <c r="J1817" s="321"/>
      <c r="K1817" s="322"/>
      <c r="L1817" s="323"/>
      <c r="M1817" s="323"/>
      <c r="N1817" s="324"/>
      <c r="O1817" s="309"/>
      <c r="P1817" s="309"/>
      <c r="Q1817" s="309"/>
      <c r="R1817" s="309"/>
      <c r="S1817" s="309"/>
      <c r="T1817" s="309"/>
      <c r="U1817" s="309"/>
      <c r="V1817" s="309"/>
      <c r="W1817" s="309"/>
      <c r="X1817" s="309"/>
      <c r="Y1817" s="309"/>
    </row>
    <row r="1818">
      <c r="A1818" s="223"/>
      <c r="B1818" s="244"/>
      <c r="C1818" s="317"/>
      <c r="D1818" s="318"/>
      <c r="E1818" s="318"/>
      <c r="F1818" s="318"/>
      <c r="G1818" s="318"/>
      <c r="H1818" s="319"/>
      <c r="I1818" s="320"/>
      <c r="J1818" s="321"/>
      <c r="K1818" s="322"/>
      <c r="L1818" s="323"/>
      <c r="M1818" s="323"/>
      <c r="N1818" s="324"/>
      <c r="O1818" s="309"/>
      <c r="P1818" s="309"/>
      <c r="Q1818" s="309"/>
      <c r="R1818" s="309"/>
      <c r="S1818" s="309"/>
      <c r="T1818" s="309"/>
      <c r="U1818" s="309"/>
      <c r="V1818" s="309"/>
      <c r="W1818" s="309"/>
      <c r="X1818" s="309"/>
      <c r="Y1818" s="309"/>
    </row>
    <row r="1819">
      <c r="A1819" s="223"/>
      <c r="B1819" s="244"/>
      <c r="C1819" s="317"/>
      <c r="D1819" s="318"/>
      <c r="E1819" s="318"/>
      <c r="F1819" s="318"/>
      <c r="G1819" s="318"/>
      <c r="H1819" s="319"/>
      <c r="I1819" s="320"/>
      <c r="J1819" s="321"/>
      <c r="K1819" s="322"/>
      <c r="L1819" s="323"/>
      <c r="M1819" s="323"/>
      <c r="N1819" s="324"/>
      <c r="O1819" s="309"/>
      <c r="P1819" s="309"/>
      <c r="Q1819" s="309"/>
      <c r="R1819" s="309"/>
      <c r="S1819" s="309"/>
      <c r="T1819" s="309"/>
      <c r="U1819" s="309"/>
      <c r="V1819" s="309"/>
      <c r="W1819" s="309"/>
      <c r="X1819" s="309"/>
      <c r="Y1819" s="309"/>
    </row>
    <row r="1820">
      <c r="A1820" s="223"/>
      <c r="B1820" s="244"/>
      <c r="C1820" s="317"/>
      <c r="D1820" s="318"/>
      <c r="E1820" s="318"/>
      <c r="F1820" s="318"/>
      <c r="G1820" s="318"/>
      <c r="H1820" s="319"/>
      <c r="I1820" s="320"/>
      <c r="J1820" s="321"/>
      <c r="K1820" s="322"/>
      <c r="L1820" s="323"/>
      <c r="M1820" s="323"/>
      <c r="N1820" s="324"/>
      <c r="O1820" s="309"/>
      <c r="P1820" s="309"/>
      <c r="Q1820" s="309"/>
      <c r="R1820" s="309"/>
      <c r="S1820" s="309"/>
      <c r="T1820" s="309"/>
      <c r="U1820" s="309"/>
      <c r="V1820" s="309"/>
      <c r="W1820" s="309"/>
      <c r="X1820" s="309"/>
      <c r="Y1820" s="309"/>
    </row>
    <row r="1821">
      <c r="A1821" s="223"/>
      <c r="B1821" s="244"/>
      <c r="C1821" s="317"/>
      <c r="D1821" s="318"/>
      <c r="E1821" s="318"/>
      <c r="F1821" s="318"/>
      <c r="G1821" s="318"/>
      <c r="H1821" s="319"/>
      <c r="I1821" s="320"/>
      <c r="J1821" s="321"/>
      <c r="K1821" s="322"/>
      <c r="L1821" s="323"/>
      <c r="M1821" s="323"/>
      <c r="N1821" s="324"/>
      <c r="O1821" s="309"/>
      <c r="P1821" s="309"/>
      <c r="Q1821" s="309"/>
      <c r="R1821" s="309"/>
      <c r="S1821" s="309"/>
      <c r="T1821" s="309"/>
      <c r="U1821" s="309"/>
      <c r="V1821" s="309"/>
      <c r="W1821" s="309"/>
      <c r="X1821" s="309"/>
      <c r="Y1821" s="309"/>
    </row>
    <row r="1822">
      <c r="A1822" s="223"/>
      <c r="B1822" s="244"/>
      <c r="C1822" s="317"/>
      <c r="D1822" s="318"/>
      <c r="E1822" s="318"/>
      <c r="F1822" s="318"/>
      <c r="G1822" s="318"/>
      <c r="H1822" s="319"/>
      <c r="I1822" s="320"/>
      <c r="J1822" s="321"/>
      <c r="K1822" s="322"/>
      <c r="L1822" s="323"/>
      <c r="M1822" s="323"/>
      <c r="N1822" s="324"/>
      <c r="O1822" s="309"/>
      <c r="P1822" s="309"/>
      <c r="Q1822" s="309"/>
      <c r="R1822" s="309"/>
      <c r="S1822" s="309"/>
      <c r="T1822" s="309"/>
      <c r="U1822" s="309"/>
      <c r="V1822" s="309"/>
      <c r="W1822" s="309"/>
      <c r="X1822" s="309"/>
      <c r="Y1822" s="309"/>
    </row>
    <row r="1823">
      <c r="A1823" s="223"/>
      <c r="B1823" s="244"/>
      <c r="C1823" s="317"/>
      <c r="D1823" s="318"/>
      <c r="E1823" s="318"/>
      <c r="F1823" s="318"/>
      <c r="G1823" s="318"/>
      <c r="H1823" s="319"/>
      <c r="I1823" s="320"/>
      <c r="J1823" s="321"/>
      <c r="K1823" s="322"/>
      <c r="L1823" s="323"/>
      <c r="M1823" s="323"/>
      <c r="N1823" s="324"/>
      <c r="O1823" s="309"/>
      <c r="P1823" s="309"/>
      <c r="Q1823" s="309"/>
      <c r="R1823" s="309"/>
      <c r="S1823" s="309"/>
      <c r="T1823" s="309"/>
      <c r="U1823" s="309"/>
      <c r="V1823" s="309"/>
      <c r="W1823" s="309"/>
      <c r="X1823" s="309"/>
      <c r="Y1823" s="309"/>
    </row>
    <row r="1824">
      <c r="A1824" s="223"/>
      <c r="B1824" s="244"/>
      <c r="C1824" s="317"/>
      <c r="D1824" s="318"/>
      <c r="E1824" s="318"/>
      <c r="F1824" s="318"/>
      <c r="G1824" s="318"/>
      <c r="H1824" s="319"/>
      <c r="I1824" s="320"/>
      <c r="J1824" s="321"/>
      <c r="K1824" s="322"/>
      <c r="L1824" s="323"/>
      <c r="M1824" s="323"/>
      <c r="N1824" s="324"/>
      <c r="O1824" s="309"/>
      <c r="P1824" s="309"/>
      <c r="Q1824" s="309"/>
      <c r="R1824" s="309"/>
      <c r="S1824" s="309"/>
      <c r="T1824" s="309"/>
      <c r="U1824" s="309"/>
      <c r="V1824" s="309"/>
      <c r="W1824" s="309"/>
      <c r="X1824" s="309"/>
      <c r="Y1824" s="309"/>
    </row>
    <row r="1825">
      <c r="A1825" s="223"/>
      <c r="B1825" s="244"/>
      <c r="C1825" s="317"/>
      <c r="D1825" s="318"/>
      <c r="E1825" s="318"/>
      <c r="F1825" s="318"/>
      <c r="G1825" s="318"/>
      <c r="H1825" s="319"/>
      <c r="I1825" s="320"/>
      <c r="J1825" s="321"/>
      <c r="K1825" s="322"/>
      <c r="L1825" s="323"/>
      <c r="M1825" s="323"/>
      <c r="N1825" s="324"/>
      <c r="O1825" s="309"/>
      <c r="P1825" s="309"/>
      <c r="Q1825" s="309"/>
      <c r="R1825" s="309"/>
      <c r="S1825" s="309"/>
      <c r="T1825" s="309"/>
      <c r="U1825" s="309"/>
      <c r="V1825" s="309"/>
      <c r="W1825" s="309"/>
      <c r="X1825" s="309"/>
      <c r="Y1825" s="309"/>
    </row>
    <row r="1826">
      <c r="A1826" s="223"/>
      <c r="B1826" s="244"/>
      <c r="C1826" s="317"/>
      <c r="D1826" s="318"/>
      <c r="E1826" s="318"/>
      <c r="F1826" s="318"/>
      <c r="G1826" s="318"/>
      <c r="H1826" s="319"/>
      <c r="I1826" s="320"/>
      <c r="J1826" s="321"/>
      <c r="K1826" s="322"/>
      <c r="L1826" s="323"/>
      <c r="M1826" s="323"/>
      <c r="N1826" s="324"/>
      <c r="O1826" s="309"/>
      <c r="P1826" s="309"/>
      <c r="Q1826" s="309"/>
      <c r="R1826" s="309"/>
      <c r="S1826" s="309"/>
      <c r="T1826" s="309"/>
      <c r="U1826" s="309"/>
      <c r="V1826" s="309"/>
      <c r="W1826" s="309"/>
      <c r="X1826" s="309"/>
      <c r="Y1826" s="309"/>
    </row>
    <row r="1827">
      <c r="A1827" s="223"/>
      <c r="B1827" s="244"/>
      <c r="C1827" s="317"/>
      <c r="D1827" s="318"/>
      <c r="E1827" s="318"/>
      <c r="F1827" s="318"/>
      <c r="G1827" s="318"/>
      <c r="H1827" s="319"/>
      <c r="I1827" s="320"/>
      <c r="J1827" s="321"/>
      <c r="K1827" s="322"/>
      <c r="L1827" s="323"/>
      <c r="M1827" s="323"/>
      <c r="N1827" s="324"/>
      <c r="O1827" s="309"/>
      <c r="P1827" s="309"/>
      <c r="Q1827" s="309"/>
      <c r="R1827" s="309"/>
      <c r="S1827" s="309"/>
      <c r="T1827" s="309"/>
      <c r="U1827" s="309"/>
      <c r="V1827" s="309"/>
      <c r="W1827" s="309"/>
      <c r="X1827" s="309"/>
      <c r="Y1827" s="309"/>
    </row>
    <row r="1828">
      <c r="A1828" s="223"/>
      <c r="B1828" s="244"/>
      <c r="C1828" s="317"/>
      <c r="D1828" s="318"/>
      <c r="E1828" s="318"/>
      <c r="F1828" s="318"/>
      <c r="G1828" s="318"/>
      <c r="H1828" s="319"/>
      <c r="I1828" s="320"/>
      <c r="J1828" s="321"/>
      <c r="K1828" s="322"/>
      <c r="L1828" s="323"/>
      <c r="M1828" s="323"/>
      <c r="N1828" s="324"/>
      <c r="O1828" s="309"/>
      <c r="P1828" s="309"/>
      <c r="Q1828" s="309"/>
      <c r="R1828" s="309"/>
      <c r="S1828" s="309"/>
      <c r="T1828" s="309"/>
      <c r="U1828" s="309"/>
      <c r="V1828" s="309"/>
      <c r="W1828" s="309"/>
      <c r="X1828" s="309"/>
      <c r="Y1828" s="309"/>
    </row>
    <row r="1829">
      <c r="A1829" s="223"/>
      <c r="B1829" s="244"/>
      <c r="C1829" s="317"/>
      <c r="D1829" s="318"/>
      <c r="E1829" s="318"/>
      <c r="F1829" s="318"/>
      <c r="G1829" s="318"/>
      <c r="H1829" s="319"/>
      <c r="I1829" s="320"/>
      <c r="J1829" s="321"/>
      <c r="K1829" s="322"/>
      <c r="L1829" s="323"/>
      <c r="M1829" s="323"/>
      <c r="N1829" s="324"/>
      <c r="O1829" s="309"/>
      <c r="P1829" s="309"/>
      <c r="Q1829" s="309"/>
      <c r="R1829" s="309"/>
      <c r="S1829" s="309"/>
      <c r="T1829" s="309"/>
      <c r="U1829" s="309"/>
      <c r="V1829" s="309"/>
      <c r="W1829" s="309"/>
      <c r="X1829" s="309"/>
      <c r="Y1829" s="309"/>
    </row>
    <row r="1830">
      <c r="A1830" s="223"/>
      <c r="B1830" s="244"/>
      <c r="C1830" s="317"/>
      <c r="D1830" s="318"/>
      <c r="E1830" s="318"/>
      <c r="F1830" s="318"/>
      <c r="G1830" s="318"/>
      <c r="H1830" s="319"/>
      <c r="I1830" s="320"/>
      <c r="J1830" s="321"/>
      <c r="K1830" s="322"/>
      <c r="L1830" s="323"/>
      <c r="M1830" s="323"/>
      <c r="N1830" s="324"/>
      <c r="O1830" s="309"/>
      <c r="P1830" s="309"/>
      <c r="Q1830" s="309"/>
      <c r="R1830" s="309"/>
      <c r="S1830" s="309"/>
      <c r="T1830" s="309"/>
      <c r="U1830" s="309"/>
      <c r="V1830" s="309"/>
      <c r="W1830" s="309"/>
      <c r="X1830" s="309"/>
      <c r="Y1830" s="309"/>
    </row>
    <row r="1831">
      <c r="A1831" s="223"/>
      <c r="B1831" s="244"/>
      <c r="C1831" s="317"/>
      <c r="D1831" s="318"/>
      <c r="E1831" s="318"/>
      <c r="F1831" s="318"/>
      <c r="G1831" s="318"/>
      <c r="H1831" s="319"/>
      <c r="I1831" s="320"/>
      <c r="J1831" s="321"/>
      <c r="K1831" s="322"/>
      <c r="L1831" s="323"/>
      <c r="M1831" s="323"/>
      <c r="N1831" s="324"/>
      <c r="O1831" s="309"/>
      <c r="P1831" s="309"/>
      <c r="Q1831" s="309"/>
      <c r="R1831" s="309"/>
      <c r="S1831" s="309"/>
      <c r="T1831" s="309"/>
      <c r="U1831" s="309"/>
      <c r="V1831" s="309"/>
      <c r="W1831" s="309"/>
      <c r="X1831" s="309"/>
      <c r="Y1831" s="309"/>
    </row>
    <row r="1832">
      <c r="A1832" s="223"/>
      <c r="B1832" s="244"/>
      <c r="C1832" s="317"/>
      <c r="D1832" s="318"/>
      <c r="E1832" s="318"/>
      <c r="F1832" s="318"/>
      <c r="G1832" s="318"/>
      <c r="H1832" s="319"/>
      <c r="I1832" s="320"/>
      <c r="J1832" s="321"/>
      <c r="K1832" s="322"/>
      <c r="L1832" s="323"/>
      <c r="M1832" s="323"/>
      <c r="N1832" s="324"/>
      <c r="O1832" s="309"/>
      <c r="P1832" s="309"/>
      <c r="Q1832" s="309"/>
      <c r="R1832" s="309"/>
      <c r="S1832" s="309"/>
      <c r="T1832" s="309"/>
      <c r="U1832" s="309"/>
      <c r="V1832" s="309"/>
      <c r="W1832" s="309"/>
      <c r="X1832" s="309"/>
      <c r="Y1832" s="309"/>
    </row>
    <row r="1833">
      <c r="A1833" s="223"/>
      <c r="B1833" s="244"/>
      <c r="C1833" s="317"/>
      <c r="D1833" s="318"/>
      <c r="E1833" s="318"/>
      <c r="F1833" s="318"/>
      <c r="G1833" s="318"/>
      <c r="H1833" s="319"/>
      <c r="I1833" s="320"/>
      <c r="J1833" s="321"/>
      <c r="K1833" s="322"/>
      <c r="L1833" s="323"/>
      <c r="M1833" s="323"/>
      <c r="N1833" s="324"/>
      <c r="O1833" s="309"/>
      <c r="P1833" s="309"/>
      <c r="Q1833" s="309"/>
      <c r="R1833" s="309"/>
      <c r="S1833" s="309"/>
      <c r="T1833" s="309"/>
      <c r="U1833" s="309"/>
      <c r="V1833" s="309"/>
      <c r="W1833" s="309"/>
      <c r="X1833" s="309"/>
      <c r="Y1833" s="309"/>
    </row>
    <row r="1834">
      <c r="A1834" s="223"/>
      <c r="B1834" s="244"/>
      <c r="C1834" s="317"/>
      <c r="D1834" s="318"/>
      <c r="E1834" s="318"/>
      <c r="F1834" s="318"/>
      <c r="G1834" s="318"/>
      <c r="H1834" s="319"/>
      <c r="I1834" s="320"/>
      <c r="J1834" s="321"/>
      <c r="K1834" s="322"/>
      <c r="L1834" s="323"/>
      <c r="M1834" s="323"/>
      <c r="N1834" s="324"/>
      <c r="O1834" s="309"/>
      <c r="P1834" s="309"/>
      <c r="Q1834" s="309"/>
      <c r="R1834" s="309"/>
      <c r="S1834" s="309"/>
      <c r="T1834" s="309"/>
      <c r="U1834" s="309"/>
      <c r="V1834" s="309"/>
      <c r="W1834" s="309"/>
      <c r="X1834" s="309"/>
      <c r="Y1834" s="309"/>
    </row>
    <row r="1835">
      <c r="A1835" s="223"/>
      <c r="B1835" s="244"/>
      <c r="C1835" s="317"/>
      <c r="D1835" s="318"/>
      <c r="E1835" s="318"/>
      <c r="F1835" s="318"/>
      <c r="G1835" s="318"/>
      <c r="H1835" s="319"/>
      <c r="I1835" s="320"/>
      <c r="J1835" s="321"/>
      <c r="K1835" s="322"/>
      <c r="L1835" s="323"/>
      <c r="M1835" s="323"/>
      <c r="N1835" s="324"/>
      <c r="O1835" s="309"/>
      <c r="P1835" s="309"/>
      <c r="Q1835" s="309"/>
      <c r="R1835" s="309"/>
      <c r="S1835" s="309"/>
      <c r="T1835" s="309"/>
      <c r="U1835" s="309"/>
      <c r="V1835" s="309"/>
      <c r="W1835" s="309"/>
      <c r="X1835" s="309"/>
      <c r="Y1835" s="309"/>
    </row>
    <row r="1836">
      <c r="A1836" s="223"/>
      <c r="B1836" s="244"/>
      <c r="C1836" s="317"/>
      <c r="D1836" s="318"/>
      <c r="E1836" s="318"/>
      <c r="F1836" s="318"/>
      <c r="G1836" s="318"/>
      <c r="H1836" s="319"/>
      <c r="I1836" s="320"/>
      <c r="J1836" s="321"/>
      <c r="K1836" s="322"/>
      <c r="L1836" s="323"/>
      <c r="M1836" s="323"/>
      <c r="N1836" s="324"/>
      <c r="O1836" s="309"/>
      <c r="P1836" s="309"/>
      <c r="Q1836" s="309"/>
      <c r="R1836" s="309"/>
      <c r="S1836" s="309"/>
      <c r="T1836" s="309"/>
      <c r="U1836" s="309"/>
      <c r="V1836" s="309"/>
      <c r="W1836" s="309"/>
      <c r="X1836" s="309"/>
      <c r="Y1836" s="309"/>
    </row>
    <row r="1837">
      <c r="A1837" s="223"/>
      <c r="B1837" s="244"/>
      <c r="C1837" s="317"/>
      <c r="D1837" s="318"/>
      <c r="E1837" s="318"/>
      <c r="F1837" s="318"/>
      <c r="G1837" s="318"/>
      <c r="H1837" s="319"/>
      <c r="I1837" s="320"/>
      <c r="J1837" s="321"/>
      <c r="K1837" s="322"/>
      <c r="L1837" s="323"/>
      <c r="M1837" s="323"/>
      <c r="N1837" s="324"/>
      <c r="O1837" s="309"/>
      <c r="P1837" s="309"/>
      <c r="Q1837" s="309"/>
      <c r="R1837" s="309"/>
      <c r="S1837" s="309"/>
      <c r="T1837" s="309"/>
      <c r="U1837" s="309"/>
      <c r="V1837" s="309"/>
      <c r="W1837" s="309"/>
      <c r="X1837" s="309"/>
      <c r="Y1837" s="309"/>
    </row>
    <row r="1838">
      <c r="A1838" s="223"/>
      <c r="B1838" s="244"/>
      <c r="C1838" s="317"/>
      <c r="D1838" s="318"/>
      <c r="E1838" s="318"/>
      <c r="F1838" s="318"/>
      <c r="G1838" s="318"/>
      <c r="H1838" s="319"/>
      <c r="I1838" s="320"/>
      <c r="J1838" s="321"/>
      <c r="K1838" s="322"/>
      <c r="L1838" s="323"/>
      <c r="M1838" s="323"/>
      <c r="N1838" s="324"/>
      <c r="O1838" s="309"/>
      <c r="P1838" s="309"/>
      <c r="Q1838" s="309"/>
      <c r="R1838" s="309"/>
      <c r="S1838" s="309"/>
      <c r="T1838" s="309"/>
      <c r="U1838" s="309"/>
      <c r="V1838" s="309"/>
      <c r="W1838" s="309"/>
      <c r="X1838" s="309"/>
      <c r="Y1838" s="309"/>
    </row>
    <row r="1839">
      <c r="A1839" s="223"/>
      <c r="B1839" s="244"/>
      <c r="C1839" s="317"/>
      <c r="D1839" s="318"/>
      <c r="E1839" s="318"/>
      <c r="F1839" s="318"/>
      <c r="G1839" s="318"/>
      <c r="H1839" s="319"/>
      <c r="I1839" s="320"/>
      <c r="J1839" s="321"/>
      <c r="K1839" s="322"/>
      <c r="L1839" s="323"/>
      <c r="M1839" s="323"/>
      <c r="N1839" s="324"/>
      <c r="O1839" s="309"/>
      <c r="P1839" s="309"/>
      <c r="Q1839" s="309"/>
      <c r="R1839" s="309"/>
      <c r="S1839" s="309"/>
      <c r="T1839" s="309"/>
      <c r="U1839" s="309"/>
      <c r="V1839" s="309"/>
      <c r="W1839" s="309"/>
      <c r="X1839" s="309"/>
      <c r="Y1839" s="309"/>
    </row>
    <row r="1840">
      <c r="A1840" s="223"/>
      <c r="B1840" s="244"/>
      <c r="C1840" s="317"/>
      <c r="D1840" s="318"/>
      <c r="E1840" s="318"/>
      <c r="F1840" s="318"/>
      <c r="G1840" s="318"/>
      <c r="H1840" s="319"/>
      <c r="I1840" s="320"/>
      <c r="J1840" s="321"/>
      <c r="K1840" s="322"/>
      <c r="L1840" s="323"/>
      <c r="M1840" s="323"/>
      <c r="N1840" s="324"/>
      <c r="O1840" s="309"/>
      <c r="P1840" s="309"/>
      <c r="Q1840" s="309"/>
      <c r="R1840" s="309"/>
      <c r="S1840" s="309"/>
      <c r="T1840" s="309"/>
      <c r="U1840" s="309"/>
      <c r="V1840" s="309"/>
      <c r="W1840" s="309"/>
      <c r="X1840" s="309"/>
      <c r="Y1840" s="309"/>
    </row>
    <row r="1841">
      <c r="A1841" s="223"/>
      <c r="B1841" s="175"/>
      <c r="C1841" s="317"/>
      <c r="D1841" s="318"/>
      <c r="E1841" s="318"/>
      <c r="F1841" s="318"/>
      <c r="G1841" s="318"/>
      <c r="H1841" s="319"/>
      <c r="I1841" s="320"/>
      <c r="J1841" s="321"/>
      <c r="K1841" s="322"/>
      <c r="L1841" s="323"/>
      <c r="M1841" s="323"/>
      <c r="N1841" s="324"/>
      <c r="O1841" s="309"/>
      <c r="P1841" s="309"/>
      <c r="Q1841" s="309"/>
      <c r="R1841" s="309"/>
      <c r="S1841" s="309"/>
      <c r="T1841" s="309"/>
      <c r="U1841" s="309"/>
      <c r="V1841" s="309"/>
      <c r="W1841" s="309"/>
      <c r="X1841" s="309"/>
      <c r="Y1841" s="309"/>
    </row>
    <row r="1842">
      <c r="A1842" s="223"/>
      <c r="B1842" s="175"/>
      <c r="C1842" s="317"/>
      <c r="D1842" s="318"/>
      <c r="E1842" s="318"/>
      <c r="F1842" s="318"/>
      <c r="G1842" s="318"/>
      <c r="H1842" s="319"/>
      <c r="I1842" s="320"/>
      <c r="J1842" s="321"/>
      <c r="K1842" s="322"/>
      <c r="L1842" s="323"/>
      <c r="M1842" s="323"/>
      <c r="N1842" s="324"/>
      <c r="O1842" s="309"/>
      <c r="P1842" s="309"/>
      <c r="Q1842" s="309"/>
      <c r="R1842" s="309"/>
      <c r="S1842" s="309"/>
      <c r="T1842" s="309"/>
      <c r="U1842" s="309"/>
      <c r="V1842" s="309"/>
      <c r="W1842" s="309"/>
      <c r="X1842" s="309"/>
      <c r="Y1842" s="309"/>
    </row>
    <row r="1843">
      <c r="A1843" s="223"/>
      <c r="B1843" s="175"/>
      <c r="C1843" s="317"/>
      <c r="D1843" s="318"/>
      <c r="E1843" s="318"/>
      <c r="F1843" s="318"/>
      <c r="G1843" s="318"/>
      <c r="H1843" s="319"/>
      <c r="I1843" s="320"/>
      <c r="J1843" s="321"/>
      <c r="K1843" s="322"/>
      <c r="L1843" s="323"/>
      <c r="M1843" s="323"/>
      <c r="N1843" s="324"/>
      <c r="O1843" s="309"/>
      <c r="P1843" s="309"/>
      <c r="Q1843" s="309"/>
      <c r="R1843" s="309"/>
      <c r="S1843" s="309"/>
      <c r="T1843" s="309"/>
      <c r="U1843" s="309"/>
      <c r="V1843" s="309"/>
      <c r="W1843" s="309"/>
      <c r="X1843" s="309"/>
      <c r="Y1843" s="309"/>
    </row>
    <row r="1844">
      <c r="A1844" s="223"/>
      <c r="B1844" s="175"/>
      <c r="C1844" s="317"/>
      <c r="D1844" s="318"/>
      <c r="E1844" s="318"/>
      <c r="F1844" s="318"/>
      <c r="G1844" s="318"/>
      <c r="H1844" s="319"/>
      <c r="I1844" s="320"/>
      <c r="J1844" s="321"/>
      <c r="K1844" s="322"/>
      <c r="L1844" s="323"/>
      <c r="M1844" s="323"/>
      <c r="N1844" s="324"/>
      <c r="O1844" s="309"/>
      <c r="P1844" s="309"/>
      <c r="Q1844" s="309"/>
      <c r="R1844" s="309"/>
      <c r="S1844" s="309"/>
      <c r="T1844" s="309"/>
      <c r="U1844" s="309"/>
      <c r="V1844" s="309"/>
      <c r="W1844" s="309"/>
      <c r="X1844" s="309"/>
      <c r="Y1844" s="309"/>
    </row>
    <row r="1845">
      <c r="A1845" s="223"/>
      <c r="B1845" s="175"/>
      <c r="C1845" s="317"/>
      <c r="D1845" s="318"/>
      <c r="E1845" s="318"/>
      <c r="F1845" s="318"/>
      <c r="G1845" s="318"/>
      <c r="H1845" s="319"/>
      <c r="I1845" s="320"/>
      <c r="J1845" s="321"/>
      <c r="K1845" s="322"/>
      <c r="L1845" s="323"/>
      <c r="M1845" s="323"/>
      <c r="N1845" s="324"/>
      <c r="O1845" s="309"/>
      <c r="P1845" s="309"/>
      <c r="Q1845" s="309"/>
      <c r="R1845" s="309"/>
      <c r="S1845" s="309"/>
      <c r="T1845" s="309"/>
      <c r="U1845" s="309"/>
      <c r="V1845" s="309"/>
      <c r="W1845" s="309"/>
      <c r="X1845" s="309"/>
      <c r="Y1845" s="309"/>
    </row>
    <row r="1846">
      <c r="A1846" s="223"/>
      <c r="B1846" s="175"/>
      <c r="C1846" s="317"/>
      <c r="D1846" s="318"/>
      <c r="E1846" s="318"/>
      <c r="F1846" s="318"/>
      <c r="G1846" s="318"/>
      <c r="H1846" s="319"/>
      <c r="I1846" s="320"/>
      <c r="J1846" s="321"/>
      <c r="K1846" s="322"/>
      <c r="L1846" s="323"/>
      <c r="M1846" s="323"/>
      <c r="N1846" s="324"/>
      <c r="O1846" s="309"/>
      <c r="P1846" s="309"/>
      <c r="Q1846" s="309"/>
      <c r="R1846" s="309"/>
      <c r="S1846" s="309"/>
      <c r="T1846" s="309"/>
      <c r="U1846" s="309"/>
      <c r="V1846" s="309"/>
      <c r="W1846" s="309"/>
      <c r="X1846" s="309"/>
      <c r="Y1846" s="309"/>
    </row>
    <row r="1847">
      <c r="A1847" s="223"/>
      <c r="B1847" s="175"/>
      <c r="C1847" s="317"/>
      <c r="D1847" s="318"/>
      <c r="E1847" s="318"/>
      <c r="F1847" s="318"/>
      <c r="G1847" s="318"/>
      <c r="H1847" s="319"/>
      <c r="I1847" s="320"/>
      <c r="J1847" s="321"/>
      <c r="K1847" s="322"/>
      <c r="L1847" s="323"/>
      <c r="M1847" s="323"/>
      <c r="N1847" s="324"/>
      <c r="O1847" s="309"/>
      <c r="P1847" s="309"/>
      <c r="Q1847" s="309"/>
      <c r="R1847" s="309"/>
      <c r="S1847" s="309"/>
      <c r="T1847" s="309"/>
      <c r="U1847" s="309"/>
      <c r="V1847" s="309"/>
      <c r="W1847" s="309"/>
      <c r="X1847" s="309"/>
      <c r="Y1847" s="309"/>
    </row>
    <row r="1848">
      <c r="A1848" s="223"/>
      <c r="B1848" s="175"/>
      <c r="C1848" s="317"/>
      <c r="D1848" s="318"/>
      <c r="E1848" s="318"/>
      <c r="F1848" s="318"/>
      <c r="G1848" s="318"/>
      <c r="H1848" s="319"/>
      <c r="I1848" s="320"/>
      <c r="J1848" s="321"/>
      <c r="K1848" s="322"/>
      <c r="L1848" s="323"/>
      <c r="M1848" s="323"/>
      <c r="N1848" s="324"/>
      <c r="O1848" s="309"/>
      <c r="P1848" s="309"/>
      <c r="Q1848" s="309"/>
      <c r="R1848" s="309"/>
      <c r="S1848" s="309"/>
      <c r="T1848" s="309"/>
      <c r="U1848" s="309"/>
      <c r="V1848" s="309"/>
      <c r="W1848" s="309"/>
      <c r="X1848" s="309"/>
      <c r="Y1848" s="309"/>
    </row>
    <row r="1849">
      <c r="A1849" s="223"/>
      <c r="B1849" s="175"/>
      <c r="C1849" s="317"/>
      <c r="D1849" s="318"/>
      <c r="E1849" s="318"/>
      <c r="F1849" s="318"/>
      <c r="G1849" s="318"/>
      <c r="H1849" s="319"/>
      <c r="I1849" s="320"/>
      <c r="J1849" s="321"/>
      <c r="K1849" s="322"/>
      <c r="L1849" s="323"/>
      <c r="M1849" s="323"/>
      <c r="N1849" s="324"/>
      <c r="O1849" s="309"/>
      <c r="P1849" s="309"/>
      <c r="Q1849" s="309"/>
      <c r="R1849" s="309"/>
      <c r="S1849" s="309"/>
      <c r="T1849" s="309"/>
      <c r="U1849" s="309"/>
      <c r="V1849" s="309"/>
      <c r="W1849" s="309"/>
      <c r="X1849" s="309"/>
      <c r="Y1849" s="309"/>
    </row>
    <row r="1850">
      <c r="A1850" s="223"/>
      <c r="B1850" s="175"/>
      <c r="C1850" s="317"/>
      <c r="D1850" s="318"/>
      <c r="E1850" s="318"/>
      <c r="F1850" s="318"/>
      <c r="G1850" s="318"/>
      <c r="H1850" s="319"/>
      <c r="I1850" s="320"/>
      <c r="J1850" s="321"/>
      <c r="K1850" s="322"/>
      <c r="L1850" s="323"/>
      <c r="M1850" s="323"/>
      <c r="N1850" s="324"/>
      <c r="O1850" s="309"/>
      <c r="P1850" s="309"/>
      <c r="Q1850" s="309"/>
      <c r="R1850" s="309"/>
      <c r="S1850" s="309"/>
      <c r="T1850" s="309"/>
      <c r="U1850" s="309"/>
      <c r="V1850" s="309"/>
      <c r="W1850" s="309"/>
      <c r="X1850" s="309"/>
      <c r="Y1850" s="309"/>
    </row>
    <row r="1851">
      <c r="A1851" s="223"/>
      <c r="B1851" s="175"/>
      <c r="C1851" s="317"/>
      <c r="D1851" s="318"/>
      <c r="E1851" s="318"/>
      <c r="F1851" s="318"/>
      <c r="G1851" s="318"/>
      <c r="H1851" s="319"/>
      <c r="I1851" s="320"/>
      <c r="J1851" s="321"/>
      <c r="K1851" s="322"/>
      <c r="L1851" s="323"/>
      <c r="M1851" s="323"/>
      <c r="N1851" s="324"/>
      <c r="O1851" s="309"/>
      <c r="P1851" s="309"/>
      <c r="Q1851" s="309"/>
      <c r="R1851" s="309"/>
      <c r="S1851" s="309"/>
      <c r="T1851" s="309"/>
      <c r="U1851" s="309"/>
      <c r="V1851" s="309"/>
      <c r="W1851" s="309"/>
      <c r="X1851" s="309"/>
      <c r="Y1851" s="309"/>
    </row>
    <row r="1852">
      <c r="A1852" s="223"/>
      <c r="B1852" s="175"/>
      <c r="C1852" s="317"/>
      <c r="D1852" s="318"/>
      <c r="E1852" s="318"/>
      <c r="F1852" s="318"/>
      <c r="G1852" s="318"/>
      <c r="H1852" s="319"/>
      <c r="I1852" s="320"/>
      <c r="J1852" s="321"/>
      <c r="K1852" s="322"/>
      <c r="L1852" s="323"/>
      <c r="M1852" s="323"/>
      <c r="N1852" s="324"/>
      <c r="O1852" s="309"/>
      <c r="P1852" s="309"/>
      <c r="Q1852" s="309"/>
      <c r="R1852" s="309"/>
      <c r="S1852" s="309"/>
      <c r="T1852" s="309"/>
      <c r="U1852" s="309"/>
      <c r="V1852" s="309"/>
      <c r="W1852" s="309"/>
      <c r="X1852" s="309"/>
      <c r="Y1852" s="309"/>
    </row>
    <row r="1853">
      <c r="A1853" s="223"/>
      <c r="B1853" s="175"/>
      <c r="C1853" s="317"/>
      <c r="D1853" s="318"/>
      <c r="E1853" s="318"/>
      <c r="F1853" s="318"/>
      <c r="G1853" s="318"/>
      <c r="H1853" s="319"/>
      <c r="I1853" s="320"/>
      <c r="J1853" s="321"/>
      <c r="K1853" s="322"/>
      <c r="L1853" s="323"/>
      <c r="M1853" s="323"/>
      <c r="N1853" s="324"/>
      <c r="O1853" s="309"/>
      <c r="P1853" s="309"/>
      <c r="Q1853" s="309"/>
      <c r="R1853" s="309"/>
      <c r="S1853" s="309"/>
      <c r="T1853" s="309"/>
      <c r="U1853" s="309"/>
      <c r="V1853" s="309"/>
      <c r="W1853" s="309"/>
      <c r="X1853" s="309"/>
      <c r="Y1853" s="309"/>
    </row>
    <row r="1854">
      <c r="A1854" s="223"/>
      <c r="B1854" s="175"/>
      <c r="C1854" s="317"/>
      <c r="D1854" s="318"/>
      <c r="E1854" s="318"/>
      <c r="F1854" s="318"/>
      <c r="G1854" s="318"/>
      <c r="H1854" s="319"/>
      <c r="I1854" s="320"/>
      <c r="J1854" s="321"/>
      <c r="K1854" s="322"/>
      <c r="L1854" s="323"/>
      <c r="M1854" s="323"/>
      <c r="N1854" s="324"/>
      <c r="O1854" s="309"/>
      <c r="P1854" s="309"/>
      <c r="Q1854" s="309"/>
      <c r="R1854" s="309"/>
      <c r="S1854" s="309"/>
      <c r="T1854" s="309"/>
      <c r="U1854" s="309"/>
      <c r="V1854" s="309"/>
      <c r="W1854" s="309"/>
      <c r="X1854" s="309"/>
      <c r="Y1854" s="309"/>
    </row>
    <row r="1855">
      <c r="A1855" s="223"/>
      <c r="B1855" s="175"/>
      <c r="C1855" s="317"/>
      <c r="D1855" s="318"/>
      <c r="E1855" s="318"/>
      <c r="F1855" s="318"/>
      <c r="G1855" s="318"/>
      <c r="H1855" s="319"/>
      <c r="I1855" s="320"/>
      <c r="J1855" s="321"/>
      <c r="K1855" s="322"/>
      <c r="L1855" s="323"/>
      <c r="M1855" s="323"/>
      <c r="N1855" s="324"/>
      <c r="O1855" s="309"/>
      <c r="P1855" s="309"/>
      <c r="Q1855" s="309"/>
      <c r="R1855" s="309"/>
      <c r="S1855" s="309"/>
      <c r="T1855" s="309"/>
      <c r="U1855" s="309"/>
      <c r="V1855" s="309"/>
      <c r="W1855" s="309"/>
      <c r="X1855" s="309"/>
      <c r="Y1855" s="309"/>
    </row>
    <row r="1856">
      <c r="A1856" s="223"/>
      <c r="B1856" s="175"/>
      <c r="C1856" s="317"/>
      <c r="D1856" s="318"/>
      <c r="E1856" s="318"/>
      <c r="F1856" s="318"/>
      <c r="G1856" s="318"/>
      <c r="H1856" s="319"/>
      <c r="I1856" s="320"/>
      <c r="J1856" s="321"/>
      <c r="K1856" s="322"/>
      <c r="L1856" s="323"/>
      <c r="M1856" s="323"/>
      <c r="N1856" s="324"/>
      <c r="O1856" s="309"/>
      <c r="P1856" s="309"/>
      <c r="Q1856" s="309"/>
      <c r="R1856" s="309"/>
      <c r="S1856" s="309"/>
      <c r="T1856" s="309"/>
      <c r="U1856" s="309"/>
      <c r="V1856" s="309"/>
      <c r="W1856" s="309"/>
      <c r="X1856" s="309"/>
      <c r="Y1856" s="309"/>
    </row>
    <row r="1857">
      <c r="A1857" s="223"/>
      <c r="B1857" s="175"/>
      <c r="C1857" s="317"/>
      <c r="D1857" s="318"/>
      <c r="E1857" s="318"/>
      <c r="F1857" s="318"/>
      <c r="G1857" s="318"/>
      <c r="H1857" s="319"/>
      <c r="I1857" s="320"/>
      <c r="J1857" s="321"/>
      <c r="K1857" s="322"/>
      <c r="L1857" s="323"/>
      <c r="M1857" s="323"/>
      <c r="N1857" s="324"/>
      <c r="O1857" s="309"/>
      <c r="P1857" s="309"/>
      <c r="Q1857" s="309"/>
      <c r="R1857" s="309"/>
      <c r="S1857" s="309"/>
      <c r="T1857" s="309"/>
      <c r="U1857" s="309"/>
      <c r="V1857" s="309"/>
      <c r="W1857" s="309"/>
      <c r="X1857" s="309"/>
      <c r="Y1857" s="309"/>
    </row>
    <row r="1858">
      <c r="A1858" s="223"/>
      <c r="B1858" s="175"/>
      <c r="C1858" s="317"/>
      <c r="D1858" s="318"/>
      <c r="E1858" s="318"/>
      <c r="F1858" s="318"/>
      <c r="G1858" s="318"/>
      <c r="H1858" s="319"/>
      <c r="I1858" s="320"/>
      <c r="J1858" s="321"/>
      <c r="K1858" s="322"/>
      <c r="L1858" s="323"/>
      <c r="M1858" s="323"/>
      <c r="N1858" s="324"/>
      <c r="O1858" s="309"/>
      <c r="P1858" s="309"/>
      <c r="Q1858" s="309"/>
      <c r="R1858" s="309"/>
      <c r="S1858" s="309"/>
      <c r="T1858" s="309"/>
      <c r="U1858" s="309"/>
      <c r="V1858" s="309"/>
      <c r="W1858" s="309"/>
      <c r="X1858" s="309"/>
      <c r="Y1858" s="309"/>
    </row>
    <row r="1859">
      <c r="A1859" s="223"/>
      <c r="B1859" s="175"/>
      <c r="C1859" s="317"/>
      <c r="D1859" s="318"/>
      <c r="E1859" s="318"/>
      <c r="F1859" s="318"/>
      <c r="G1859" s="318"/>
      <c r="H1859" s="319"/>
      <c r="I1859" s="320"/>
      <c r="J1859" s="321"/>
      <c r="K1859" s="322"/>
      <c r="L1859" s="323"/>
      <c r="M1859" s="323"/>
      <c r="N1859" s="324"/>
      <c r="O1859" s="309"/>
      <c r="P1859" s="309"/>
      <c r="Q1859" s="309"/>
      <c r="R1859" s="309"/>
      <c r="S1859" s="309"/>
      <c r="T1859" s="309"/>
      <c r="U1859" s="309"/>
      <c r="V1859" s="309"/>
      <c r="W1859" s="309"/>
      <c r="X1859" s="309"/>
      <c r="Y1859" s="309"/>
    </row>
    <row r="1860">
      <c r="A1860" s="223"/>
      <c r="B1860" s="175"/>
      <c r="C1860" s="317"/>
      <c r="D1860" s="318"/>
      <c r="E1860" s="318"/>
      <c r="F1860" s="318"/>
      <c r="G1860" s="318"/>
      <c r="H1860" s="319"/>
      <c r="I1860" s="320"/>
      <c r="J1860" s="321"/>
      <c r="K1860" s="322"/>
      <c r="L1860" s="323"/>
      <c r="M1860" s="323"/>
      <c r="N1860" s="324"/>
      <c r="O1860" s="309"/>
      <c r="P1860" s="309"/>
      <c r="Q1860" s="309"/>
      <c r="R1860" s="309"/>
      <c r="S1860" s="309"/>
      <c r="T1860" s="309"/>
      <c r="U1860" s="309"/>
      <c r="V1860" s="309"/>
      <c r="W1860" s="309"/>
      <c r="X1860" s="309"/>
      <c r="Y1860" s="309"/>
    </row>
    <row r="1861">
      <c r="A1861" s="223"/>
      <c r="B1861" s="175"/>
      <c r="C1861" s="317"/>
      <c r="D1861" s="318"/>
      <c r="E1861" s="318"/>
      <c r="F1861" s="318"/>
      <c r="G1861" s="318"/>
      <c r="H1861" s="319"/>
      <c r="I1861" s="320"/>
      <c r="J1861" s="321"/>
      <c r="K1861" s="322"/>
      <c r="L1861" s="323"/>
      <c r="M1861" s="323"/>
      <c r="N1861" s="324"/>
      <c r="O1861" s="309"/>
      <c r="P1861" s="309"/>
      <c r="Q1861" s="309"/>
      <c r="R1861" s="309"/>
      <c r="S1861" s="309"/>
      <c r="T1861" s="309"/>
      <c r="U1861" s="309"/>
      <c r="V1861" s="309"/>
      <c r="W1861" s="309"/>
      <c r="X1861" s="309"/>
      <c r="Y1861" s="309"/>
    </row>
    <row r="1862">
      <c r="A1862" s="223"/>
      <c r="B1862" s="175"/>
      <c r="C1862" s="317"/>
      <c r="D1862" s="318"/>
      <c r="E1862" s="318"/>
      <c r="F1862" s="318"/>
      <c r="G1862" s="318"/>
      <c r="H1862" s="319"/>
      <c r="I1862" s="320"/>
      <c r="J1862" s="321"/>
      <c r="K1862" s="322"/>
      <c r="L1862" s="323"/>
      <c r="M1862" s="323"/>
      <c r="N1862" s="324"/>
      <c r="O1862" s="309"/>
      <c r="P1862" s="309"/>
      <c r="Q1862" s="309"/>
      <c r="R1862" s="309"/>
      <c r="S1862" s="309"/>
      <c r="T1862" s="309"/>
      <c r="U1862" s="309"/>
      <c r="V1862" s="309"/>
      <c r="W1862" s="309"/>
      <c r="X1862" s="309"/>
      <c r="Y1862" s="309"/>
    </row>
    <row r="1863">
      <c r="A1863" s="223"/>
      <c r="B1863" s="175"/>
      <c r="C1863" s="317"/>
      <c r="D1863" s="318"/>
      <c r="E1863" s="318"/>
      <c r="F1863" s="318"/>
      <c r="G1863" s="318"/>
      <c r="H1863" s="319"/>
      <c r="I1863" s="320"/>
      <c r="J1863" s="321"/>
      <c r="K1863" s="322"/>
      <c r="L1863" s="323"/>
      <c r="M1863" s="323"/>
      <c r="N1863" s="324"/>
      <c r="O1863" s="309"/>
      <c r="P1863" s="309"/>
      <c r="Q1863" s="309"/>
      <c r="R1863" s="309"/>
      <c r="S1863" s="309"/>
      <c r="T1863" s="309"/>
      <c r="U1863" s="309"/>
      <c r="V1863" s="309"/>
      <c r="W1863" s="309"/>
      <c r="X1863" s="309"/>
      <c r="Y1863" s="309"/>
    </row>
    <row r="1864">
      <c r="A1864" s="223"/>
      <c r="B1864" s="175"/>
      <c r="C1864" s="317"/>
      <c r="D1864" s="318"/>
      <c r="E1864" s="318"/>
      <c r="F1864" s="318"/>
      <c r="G1864" s="318"/>
      <c r="H1864" s="319"/>
      <c r="I1864" s="320"/>
      <c r="J1864" s="321"/>
      <c r="K1864" s="322"/>
      <c r="L1864" s="323"/>
      <c r="M1864" s="323"/>
      <c r="N1864" s="324"/>
      <c r="O1864" s="309"/>
      <c r="P1864" s="309"/>
      <c r="Q1864" s="309"/>
      <c r="R1864" s="309"/>
      <c r="S1864" s="309"/>
      <c r="T1864" s="309"/>
      <c r="U1864" s="309"/>
      <c r="V1864" s="309"/>
      <c r="W1864" s="309"/>
      <c r="X1864" s="309"/>
      <c r="Y1864" s="309"/>
    </row>
    <row r="1865">
      <c r="A1865" s="223"/>
      <c r="B1865" s="175"/>
      <c r="C1865" s="317"/>
      <c r="D1865" s="318"/>
      <c r="E1865" s="318"/>
      <c r="F1865" s="318"/>
      <c r="G1865" s="318"/>
      <c r="H1865" s="319"/>
      <c r="I1865" s="320"/>
      <c r="J1865" s="321"/>
      <c r="K1865" s="322"/>
      <c r="L1865" s="323"/>
      <c r="M1865" s="323"/>
      <c r="N1865" s="324"/>
      <c r="O1865" s="309"/>
      <c r="P1865" s="309"/>
      <c r="Q1865" s="309"/>
      <c r="R1865" s="309"/>
      <c r="S1865" s="309"/>
      <c r="T1865" s="309"/>
      <c r="U1865" s="309"/>
      <c r="V1865" s="309"/>
      <c r="W1865" s="309"/>
      <c r="X1865" s="309"/>
      <c r="Y1865" s="309"/>
    </row>
    <row r="1866">
      <c r="A1866" s="223"/>
      <c r="B1866" s="175"/>
      <c r="C1866" s="317"/>
      <c r="D1866" s="318"/>
      <c r="E1866" s="318"/>
      <c r="F1866" s="318"/>
      <c r="G1866" s="318"/>
      <c r="H1866" s="319"/>
      <c r="I1866" s="320"/>
      <c r="J1866" s="321"/>
      <c r="K1866" s="322"/>
      <c r="L1866" s="323"/>
      <c r="M1866" s="323"/>
      <c r="N1866" s="324"/>
      <c r="O1866" s="309"/>
      <c r="P1866" s="309"/>
      <c r="Q1866" s="309"/>
      <c r="R1866" s="309"/>
      <c r="S1866" s="309"/>
      <c r="T1866" s="309"/>
      <c r="U1866" s="309"/>
      <c r="V1866" s="309"/>
      <c r="W1866" s="309"/>
      <c r="X1866" s="309"/>
      <c r="Y1866" s="309"/>
    </row>
    <row r="1867">
      <c r="A1867" s="223"/>
      <c r="B1867" s="175"/>
      <c r="C1867" s="317"/>
      <c r="D1867" s="318"/>
      <c r="E1867" s="318"/>
      <c r="F1867" s="318"/>
      <c r="G1867" s="318"/>
      <c r="H1867" s="319"/>
      <c r="I1867" s="320"/>
      <c r="J1867" s="321"/>
      <c r="K1867" s="322"/>
      <c r="L1867" s="323"/>
      <c r="M1867" s="323"/>
      <c r="N1867" s="324"/>
      <c r="O1867" s="309"/>
      <c r="P1867" s="309"/>
      <c r="Q1867" s="309"/>
      <c r="R1867" s="309"/>
      <c r="S1867" s="309"/>
      <c r="T1867" s="309"/>
      <c r="U1867" s="309"/>
      <c r="V1867" s="309"/>
      <c r="W1867" s="309"/>
      <c r="X1867" s="309"/>
      <c r="Y1867" s="309"/>
    </row>
    <row r="1868">
      <c r="A1868" s="223"/>
      <c r="B1868" s="175"/>
      <c r="C1868" s="317"/>
      <c r="D1868" s="318"/>
      <c r="E1868" s="318"/>
      <c r="F1868" s="318"/>
      <c r="G1868" s="318"/>
      <c r="H1868" s="319"/>
      <c r="I1868" s="320"/>
      <c r="J1868" s="321"/>
      <c r="K1868" s="322"/>
      <c r="L1868" s="323"/>
      <c r="M1868" s="323"/>
      <c r="N1868" s="324"/>
      <c r="O1868" s="309"/>
      <c r="P1868" s="309"/>
      <c r="Q1868" s="309"/>
      <c r="R1868" s="309"/>
      <c r="S1868" s="309"/>
      <c r="T1868" s="309"/>
      <c r="U1868" s="309"/>
      <c r="V1868" s="309"/>
      <c r="W1868" s="309"/>
      <c r="X1868" s="309"/>
      <c r="Y1868" s="309"/>
    </row>
    <row r="1869">
      <c r="A1869" s="223"/>
      <c r="B1869" s="175"/>
      <c r="C1869" s="317"/>
      <c r="D1869" s="318"/>
      <c r="E1869" s="318"/>
      <c r="F1869" s="318"/>
      <c r="G1869" s="318"/>
      <c r="H1869" s="319"/>
      <c r="I1869" s="320"/>
      <c r="J1869" s="321"/>
      <c r="K1869" s="322"/>
      <c r="L1869" s="323"/>
      <c r="M1869" s="323"/>
      <c r="N1869" s="324"/>
      <c r="O1869" s="309"/>
      <c r="P1869" s="309"/>
      <c r="Q1869" s="309"/>
      <c r="R1869" s="309"/>
      <c r="S1869" s="309"/>
      <c r="T1869" s="309"/>
      <c r="U1869" s="309"/>
      <c r="V1869" s="309"/>
      <c r="W1869" s="309"/>
      <c r="X1869" s="309"/>
      <c r="Y1869" s="309"/>
    </row>
    <row r="1870">
      <c r="A1870" s="223"/>
      <c r="B1870" s="175"/>
      <c r="C1870" s="317"/>
      <c r="D1870" s="318"/>
      <c r="E1870" s="318"/>
      <c r="F1870" s="318"/>
      <c r="G1870" s="318"/>
      <c r="H1870" s="319"/>
      <c r="I1870" s="320"/>
      <c r="J1870" s="321"/>
      <c r="K1870" s="322"/>
      <c r="L1870" s="323"/>
      <c r="M1870" s="323"/>
      <c r="N1870" s="324"/>
      <c r="O1870" s="309"/>
      <c r="P1870" s="309"/>
      <c r="Q1870" s="309"/>
      <c r="R1870" s="309"/>
      <c r="S1870" s="309"/>
      <c r="T1870" s="309"/>
      <c r="U1870" s="309"/>
      <c r="V1870" s="309"/>
      <c r="W1870" s="309"/>
      <c r="X1870" s="309"/>
      <c r="Y1870" s="309"/>
    </row>
    <row r="1871">
      <c r="A1871" s="223"/>
      <c r="B1871" s="175"/>
      <c r="C1871" s="317"/>
      <c r="D1871" s="318"/>
      <c r="E1871" s="318"/>
      <c r="F1871" s="318"/>
      <c r="G1871" s="318"/>
      <c r="H1871" s="319"/>
      <c r="I1871" s="320"/>
      <c r="J1871" s="321"/>
      <c r="K1871" s="322"/>
      <c r="L1871" s="323"/>
      <c r="M1871" s="323"/>
      <c r="N1871" s="324"/>
      <c r="O1871" s="309"/>
      <c r="P1871" s="309"/>
      <c r="Q1871" s="309"/>
      <c r="R1871" s="309"/>
      <c r="S1871" s="309"/>
      <c r="T1871" s="309"/>
      <c r="U1871" s="309"/>
      <c r="V1871" s="309"/>
      <c r="W1871" s="309"/>
      <c r="X1871" s="309"/>
      <c r="Y1871" s="309"/>
    </row>
    <row r="1872">
      <c r="A1872" s="223"/>
      <c r="B1872" s="175"/>
      <c r="C1872" s="317"/>
      <c r="D1872" s="318"/>
      <c r="E1872" s="318"/>
      <c r="F1872" s="318"/>
      <c r="G1872" s="318"/>
      <c r="H1872" s="319"/>
      <c r="I1872" s="320"/>
      <c r="J1872" s="321"/>
      <c r="K1872" s="322"/>
      <c r="L1872" s="323"/>
      <c r="M1872" s="323"/>
      <c r="N1872" s="324"/>
      <c r="O1872" s="309"/>
      <c r="P1872" s="309"/>
      <c r="Q1872" s="309"/>
      <c r="R1872" s="309"/>
      <c r="S1872" s="309"/>
      <c r="T1872" s="309"/>
      <c r="U1872" s="309"/>
      <c r="V1872" s="309"/>
      <c r="W1872" s="309"/>
      <c r="X1872" s="309"/>
      <c r="Y1872" s="309"/>
    </row>
    <row r="1873">
      <c r="A1873" s="223"/>
      <c r="B1873" s="175"/>
      <c r="C1873" s="317"/>
      <c r="D1873" s="318"/>
      <c r="E1873" s="318"/>
      <c r="F1873" s="318"/>
      <c r="G1873" s="318"/>
      <c r="H1873" s="319"/>
      <c r="I1873" s="320"/>
      <c r="J1873" s="321"/>
      <c r="K1873" s="322"/>
      <c r="L1873" s="323"/>
      <c r="M1873" s="323"/>
      <c r="N1873" s="324"/>
      <c r="O1873" s="309"/>
      <c r="P1873" s="309"/>
      <c r="Q1873" s="309"/>
      <c r="R1873" s="309"/>
      <c r="S1873" s="309"/>
      <c r="T1873" s="309"/>
      <c r="U1873" s="309"/>
      <c r="V1873" s="309"/>
      <c r="W1873" s="309"/>
      <c r="X1873" s="309"/>
      <c r="Y1873" s="309"/>
    </row>
    <row r="1874">
      <c r="A1874" s="223"/>
      <c r="B1874" s="175"/>
      <c r="C1874" s="317"/>
      <c r="D1874" s="318"/>
      <c r="E1874" s="318"/>
      <c r="F1874" s="318"/>
      <c r="G1874" s="318"/>
      <c r="H1874" s="319"/>
      <c r="I1874" s="320"/>
      <c r="J1874" s="321"/>
      <c r="K1874" s="322"/>
      <c r="L1874" s="323"/>
      <c r="M1874" s="323"/>
      <c r="N1874" s="324"/>
      <c r="O1874" s="309"/>
      <c r="P1874" s="309"/>
      <c r="Q1874" s="309"/>
      <c r="R1874" s="309"/>
      <c r="S1874" s="309"/>
      <c r="T1874" s="309"/>
      <c r="U1874" s="309"/>
      <c r="V1874" s="309"/>
      <c r="W1874" s="309"/>
      <c r="X1874" s="309"/>
      <c r="Y1874" s="309"/>
    </row>
    <row r="1875">
      <c r="A1875" s="223"/>
      <c r="B1875" s="175"/>
      <c r="C1875" s="317"/>
      <c r="D1875" s="318"/>
      <c r="E1875" s="318"/>
      <c r="F1875" s="318"/>
      <c r="G1875" s="318"/>
      <c r="H1875" s="319"/>
      <c r="I1875" s="320"/>
      <c r="J1875" s="321"/>
      <c r="K1875" s="322"/>
      <c r="L1875" s="323"/>
      <c r="M1875" s="323"/>
      <c r="N1875" s="324"/>
      <c r="O1875" s="309"/>
      <c r="P1875" s="309"/>
      <c r="Q1875" s="309"/>
      <c r="R1875" s="309"/>
      <c r="S1875" s="309"/>
      <c r="T1875" s="309"/>
      <c r="U1875" s="309"/>
      <c r="V1875" s="309"/>
      <c r="W1875" s="309"/>
      <c r="X1875" s="309"/>
      <c r="Y1875" s="309"/>
    </row>
    <row r="1876">
      <c r="A1876" s="223"/>
      <c r="B1876" s="175"/>
      <c r="C1876" s="317"/>
      <c r="D1876" s="318"/>
      <c r="E1876" s="318"/>
      <c r="F1876" s="318"/>
      <c r="G1876" s="318"/>
      <c r="H1876" s="319"/>
      <c r="I1876" s="320"/>
      <c r="J1876" s="321"/>
      <c r="K1876" s="322"/>
      <c r="L1876" s="323"/>
      <c r="M1876" s="323"/>
      <c r="N1876" s="324"/>
      <c r="O1876" s="309"/>
      <c r="P1876" s="309"/>
      <c r="Q1876" s="309"/>
      <c r="R1876" s="309"/>
      <c r="S1876" s="309"/>
      <c r="T1876" s="309"/>
      <c r="U1876" s="309"/>
      <c r="V1876" s="309"/>
      <c r="W1876" s="309"/>
      <c r="X1876" s="309"/>
      <c r="Y1876" s="309"/>
    </row>
    <row r="1877">
      <c r="A1877" s="223"/>
      <c r="B1877" s="175"/>
      <c r="C1877" s="317"/>
      <c r="D1877" s="318"/>
      <c r="E1877" s="318"/>
      <c r="F1877" s="318"/>
      <c r="G1877" s="318"/>
      <c r="H1877" s="319"/>
      <c r="I1877" s="320"/>
      <c r="J1877" s="321"/>
      <c r="K1877" s="322"/>
      <c r="L1877" s="323"/>
      <c r="M1877" s="323"/>
      <c r="N1877" s="324"/>
      <c r="O1877" s="309"/>
      <c r="P1877" s="309"/>
      <c r="Q1877" s="309"/>
      <c r="R1877" s="309"/>
      <c r="S1877" s="309"/>
      <c r="T1877" s="309"/>
      <c r="U1877" s="309"/>
      <c r="V1877" s="309"/>
      <c r="W1877" s="309"/>
      <c r="X1877" s="309"/>
      <c r="Y1877" s="309"/>
    </row>
    <row r="1878">
      <c r="A1878" s="223"/>
      <c r="B1878" s="175"/>
      <c r="C1878" s="317"/>
      <c r="D1878" s="318"/>
      <c r="E1878" s="318"/>
      <c r="F1878" s="318"/>
      <c r="G1878" s="318"/>
      <c r="H1878" s="319"/>
      <c r="I1878" s="320"/>
      <c r="J1878" s="321"/>
      <c r="K1878" s="322"/>
      <c r="L1878" s="323"/>
      <c r="M1878" s="323"/>
      <c r="N1878" s="324"/>
      <c r="O1878" s="309"/>
      <c r="P1878" s="309"/>
      <c r="Q1878" s="309"/>
      <c r="R1878" s="309"/>
      <c r="S1878" s="309"/>
      <c r="T1878" s="309"/>
      <c r="U1878" s="309"/>
      <c r="V1878" s="309"/>
      <c r="W1878" s="309"/>
      <c r="X1878" s="309"/>
      <c r="Y1878" s="309"/>
    </row>
    <row r="1879">
      <c r="A1879" s="223"/>
      <c r="B1879" s="175"/>
      <c r="C1879" s="317"/>
      <c r="D1879" s="318"/>
      <c r="E1879" s="318"/>
      <c r="F1879" s="318"/>
      <c r="G1879" s="318"/>
      <c r="H1879" s="319"/>
      <c r="I1879" s="320"/>
      <c r="J1879" s="321"/>
      <c r="K1879" s="322"/>
      <c r="L1879" s="323"/>
      <c r="M1879" s="323"/>
      <c r="N1879" s="324"/>
      <c r="O1879" s="309"/>
      <c r="P1879" s="309"/>
      <c r="Q1879" s="309"/>
      <c r="R1879" s="309"/>
      <c r="S1879" s="309"/>
      <c r="T1879" s="309"/>
      <c r="U1879" s="309"/>
      <c r="V1879" s="309"/>
      <c r="W1879" s="309"/>
      <c r="X1879" s="309"/>
      <c r="Y1879" s="309"/>
    </row>
    <row r="1880">
      <c r="A1880" s="223"/>
      <c r="B1880" s="175"/>
      <c r="C1880" s="317"/>
      <c r="D1880" s="318"/>
      <c r="E1880" s="318"/>
      <c r="F1880" s="318"/>
      <c r="G1880" s="318"/>
      <c r="H1880" s="319"/>
      <c r="I1880" s="320"/>
      <c r="J1880" s="321"/>
      <c r="K1880" s="322"/>
      <c r="L1880" s="323"/>
      <c r="M1880" s="323"/>
      <c r="N1880" s="324"/>
      <c r="O1880" s="309"/>
      <c r="P1880" s="309"/>
      <c r="Q1880" s="309"/>
      <c r="R1880" s="309"/>
      <c r="S1880" s="309"/>
      <c r="T1880" s="309"/>
      <c r="U1880" s="309"/>
      <c r="V1880" s="309"/>
      <c r="W1880" s="309"/>
      <c r="X1880" s="309"/>
      <c r="Y1880" s="309"/>
    </row>
    <row r="1881">
      <c r="A1881" s="223"/>
      <c r="B1881" s="175"/>
      <c r="C1881" s="317"/>
      <c r="D1881" s="318"/>
      <c r="E1881" s="318"/>
      <c r="F1881" s="318"/>
      <c r="G1881" s="318"/>
      <c r="H1881" s="319"/>
      <c r="I1881" s="320"/>
      <c r="J1881" s="321"/>
      <c r="K1881" s="322"/>
      <c r="L1881" s="323"/>
      <c r="M1881" s="323"/>
      <c r="N1881" s="324"/>
      <c r="O1881" s="309"/>
      <c r="P1881" s="309"/>
      <c r="Q1881" s="309"/>
      <c r="R1881" s="309"/>
      <c r="S1881" s="309"/>
      <c r="T1881" s="309"/>
      <c r="U1881" s="309"/>
      <c r="V1881" s="309"/>
      <c r="W1881" s="309"/>
      <c r="X1881" s="309"/>
      <c r="Y1881" s="309"/>
    </row>
    <row r="1882">
      <c r="A1882" s="223"/>
      <c r="B1882" s="175"/>
      <c r="C1882" s="317"/>
      <c r="D1882" s="318"/>
      <c r="E1882" s="318"/>
      <c r="F1882" s="318"/>
      <c r="G1882" s="318"/>
      <c r="H1882" s="319"/>
      <c r="I1882" s="320"/>
      <c r="J1882" s="321"/>
      <c r="K1882" s="322"/>
      <c r="L1882" s="323"/>
      <c r="M1882" s="323"/>
      <c r="N1882" s="324"/>
      <c r="O1882" s="309"/>
      <c r="P1882" s="309"/>
      <c r="Q1882" s="309"/>
      <c r="R1882" s="309"/>
      <c r="S1882" s="309"/>
      <c r="T1882" s="309"/>
      <c r="U1882" s="309"/>
      <c r="V1882" s="309"/>
      <c r="W1882" s="309"/>
      <c r="X1882" s="309"/>
      <c r="Y1882" s="309"/>
    </row>
    <row r="1883">
      <c r="A1883" s="223"/>
      <c r="B1883" s="175"/>
      <c r="C1883" s="317"/>
      <c r="D1883" s="318"/>
      <c r="E1883" s="318"/>
      <c r="F1883" s="318"/>
      <c r="G1883" s="318"/>
      <c r="H1883" s="319"/>
      <c r="I1883" s="320"/>
      <c r="J1883" s="321"/>
      <c r="K1883" s="322"/>
      <c r="L1883" s="323"/>
      <c r="M1883" s="323"/>
      <c r="N1883" s="324"/>
      <c r="O1883" s="309"/>
      <c r="P1883" s="309"/>
      <c r="Q1883" s="309"/>
      <c r="R1883" s="309"/>
      <c r="S1883" s="309"/>
      <c r="T1883" s="309"/>
      <c r="U1883" s="309"/>
      <c r="V1883" s="309"/>
      <c r="W1883" s="309"/>
      <c r="X1883" s="309"/>
      <c r="Y1883" s="309"/>
    </row>
    <row r="1884">
      <c r="A1884" s="223"/>
      <c r="B1884" s="175"/>
      <c r="C1884" s="317"/>
      <c r="D1884" s="318"/>
      <c r="E1884" s="318"/>
      <c r="F1884" s="318"/>
      <c r="G1884" s="318"/>
      <c r="H1884" s="319"/>
      <c r="I1884" s="320"/>
      <c r="J1884" s="321"/>
      <c r="K1884" s="322"/>
      <c r="L1884" s="323"/>
      <c r="M1884" s="323"/>
      <c r="N1884" s="324"/>
      <c r="O1884" s="309"/>
      <c r="P1884" s="309"/>
      <c r="Q1884" s="309"/>
      <c r="R1884" s="309"/>
      <c r="S1884" s="309"/>
      <c r="T1884" s="309"/>
      <c r="U1884" s="309"/>
      <c r="V1884" s="309"/>
      <c r="W1884" s="309"/>
      <c r="X1884" s="309"/>
      <c r="Y1884" s="309"/>
    </row>
    <row r="1885">
      <c r="A1885" s="223"/>
      <c r="B1885" s="175"/>
      <c r="C1885" s="317"/>
      <c r="D1885" s="318"/>
      <c r="E1885" s="318"/>
      <c r="F1885" s="318"/>
      <c r="G1885" s="318"/>
      <c r="H1885" s="319"/>
      <c r="I1885" s="320"/>
      <c r="J1885" s="321"/>
      <c r="K1885" s="322"/>
      <c r="L1885" s="323"/>
      <c r="M1885" s="323"/>
      <c r="N1885" s="324"/>
      <c r="O1885" s="309"/>
      <c r="P1885" s="309"/>
      <c r="Q1885" s="309"/>
      <c r="R1885" s="309"/>
      <c r="S1885" s="309"/>
      <c r="T1885" s="309"/>
      <c r="U1885" s="309"/>
      <c r="V1885" s="309"/>
      <c r="W1885" s="309"/>
      <c r="X1885" s="309"/>
      <c r="Y1885" s="309"/>
    </row>
    <row r="1886">
      <c r="A1886" s="223"/>
      <c r="B1886" s="175"/>
      <c r="C1886" s="317"/>
      <c r="D1886" s="318"/>
      <c r="E1886" s="318"/>
      <c r="F1886" s="318"/>
      <c r="G1886" s="318"/>
      <c r="H1886" s="319"/>
      <c r="I1886" s="320"/>
      <c r="J1886" s="321"/>
      <c r="K1886" s="322"/>
      <c r="L1886" s="323"/>
      <c r="M1886" s="323"/>
      <c r="N1886" s="324"/>
      <c r="O1886" s="309"/>
      <c r="P1886" s="309"/>
      <c r="Q1886" s="309"/>
      <c r="R1886" s="309"/>
      <c r="S1886" s="309"/>
      <c r="T1886" s="309"/>
      <c r="U1886" s="309"/>
      <c r="V1886" s="309"/>
      <c r="W1886" s="309"/>
      <c r="X1886" s="309"/>
      <c r="Y1886" s="309"/>
    </row>
    <row r="1887">
      <c r="A1887" s="223"/>
      <c r="B1887" s="175"/>
      <c r="C1887" s="317"/>
      <c r="D1887" s="318"/>
      <c r="E1887" s="318"/>
      <c r="F1887" s="318"/>
      <c r="G1887" s="318"/>
      <c r="H1887" s="319"/>
      <c r="I1887" s="320"/>
      <c r="J1887" s="321"/>
      <c r="K1887" s="322"/>
      <c r="L1887" s="323"/>
      <c r="M1887" s="323"/>
      <c r="N1887" s="324"/>
      <c r="O1887" s="309"/>
      <c r="P1887" s="309"/>
      <c r="Q1887" s="309"/>
      <c r="R1887" s="309"/>
      <c r="S1887" s="309"/>
      <c r="T1887" s="309"/>
      <c r="U1887" s="309"/>
      <c r="V1887" s="309"/>
      <c r="W1887" s="309"/>
      <c r="X1887" s="309"/>
      <c r="Y1887" s="309"/>
    </row>
    <row r="1888">
      <c r="A1888" s="223"/>
      <c r="B1888" s="175"/>
      <c r="C1888" s="317"/>
      <c r="D1888" s="318"/>
      <c r="E1888" s="318"/>
      <c r="F1888" s="318"/>
      <c r="G1888" s="318"/>
      <c r="H1888" s="319"/>
      <c r="I1888" s="320"/>
      <c r="J1888" s="321"/>
      <c r="K1888" s="322"/>
      <c r="L1888" s="323"/>
      <c r="M1888" s="323"/>
      <c r="N1888" s="324"/>
      <c r="O1888" s="309"/>
      <c r="P1888" s="309"/>
      <c r="Q1888" s="309"/>
      <c r="R1888" s="309"/>
      <c r="S1888" s="309"/>
      <c r="T1888" s="309"/>
      <c r="U1888" s="309"/>
      <c r="V1888" s="309"/>
      <c r="W1888" s="309"/>
      <c r="X1888" s="309"/>
      <c r="Y1888" s="309"/>
    </row>
    <row r="1889">
      <c r="A1889" s="223"/>
      <c r="B1889" s="175"/>
      <c r="C1889" s="317"/>
      <c r="D1889" s="318"/>
      <c r="E1889" s="318"/>
      <c r="F1889" s="318"/>
      <c r="G1889" s="318"/>
      <c r="H1889" s="319"/>
      <c r="I1889" s="320"/>
      <c r="J1889" s="321"/>
      <c r="K1889" s="322"/>
      <c r="L1889" s="323"/>
      <c r="M1889" s="323"/>
      <c r="N1889" s="324"/>
      <c r="O1889" s="309"/>
      <c r="P1889" s="309"/>
      <c r="Q1889" s="309"/>
      <c r="R1889" s="309"/>
      <c r="S1889" s="309"/>
      <c r="T1889" s="309"/>
      <c r="U1889" s="309"/>
      <c r="V1889" s="309"/>
      <c r="W1889" s="309"/>
      <c r="X1889" s="309"/>
      <c r="Y1889" s="309"/>
    </row>
    <row r="1890">
      <c r="A1890" s="223"/>
      <c r="B1890" s="175"/>
      <c r="C1890" s="317"/>
      <c r="D1890" s="318"/>
      <c r="E1890" s="318"/>
      <c r="F1890" s="318"/>
      <c r="G1890" s="318"/>
      <c r="H1890" s="319"/>
      <c r="I1890" s="320"/>
      <c r="J1890" s="321"/>
      <c r="K1890" s="322"/>
      <c r="L1890" s="323"/>
      <c r="M1890" s="323"/>
      <c r="N1890" s="324"/>
      <c r="O1890" s="309"/>
      <c r="P1890" s="309"/>
      <c r="Q1890" s="309"/>
      <c r="R1890" s="309"/>
      <c r="S1890" s="309"/>
      <c r="T1890" s="309"/>
      <c r="U1890" s="309"/>
      <c r="V1890" s="309"/>
      <c r="W1890" s="309"/>
      <c r="X1890" s="309"/>
      <c r="Y1890" s="309"/>
    </row>
    <row r="1891">
      <c r="A1891" s="223"/>
      <c r="B1891" s="175"/>
      <c r="C1891" s="317"/>
      <c r="D1891" s="318"/>
      <c r="E1891" s="318"/>
      <c r="F1891" s="318"/>
      <c r="G1891" s="318"/>
      <c r="H1891" s="319"/>
      <c r="I1891" s="320"/>
      <c r="J1891" s="321"/>
      <c r="K1891" s="322"/>
      <c r="L1891" s="323"/>
      <c r="M1891" s="323"/>
      <c r="N1891" s="324"/>
      <c r="O1891" s="309"/>
      <c r="P1891" s="309"/>
      <c r="Q1891" s="309"/>
      <c r="R1891" s="309"/>
      <c r="S1891" s="309"/>
      <c r="T1891" s="309"/>
      <c r="U1891" s="309"/>
      <c r="V1891" s="309"/>
      <c r="W1891" s="309"/>
      <c r="X1891" s="309"/>
      <c r="Y1891" s="309"/>
    </row>
    <row r="1892">
      <c r="A1892" s="223"/>
      <c r="B1892" s="175"/>
      <c r="C1892" s="317"/>
      <c r="D1892" s="318"/>
      <c r="E1892" s="318"/>
      <c r="F1892" s="318"/>
      <c r="G1892" s="318"/>
      <c r="H1892" s="319"/>
      <c r="I1892" s="320"/>
      <c r="J1892" s="321"/>
      <c r="K1892" s="322"/>
      <c r="L1892" s="323"/>
      <c r="M1892" s="323"/>
      <c r="N1892" s="324"/>
      <c r="O1892" s="309"/>
      <c r="P1892" s="309"/>
      <c r="Q1892" s="309"/>
      <c r="R1892" s="309"/>
      <c r="S1892" s="309"/>
      <c r="T1892" s="309"/>
      <c r="U1892" s="309"/>
      <c r="V1892" s="309"/>
      <c r="W1892" s="309"/>
      <c r="X1892" s="309"/>
      <c r="Y1892" s="309"/>
    </row>
    <row r="1893">
      <c r="A1893" s="223"/>
      <c r="B1893" s="175"/>
      <c r="C1893" s="317"/>
      <c r="D1893" s="318"/>
      <c r="E1893" s="318"/>
      <c r="F1893" s="318"/>
      <c r="G1893" s="318"/>
      <c r="H1893" s="319"/>
      <c r="I1893" s="320"/>
      <c r="J1893" s="321"/>
      <c r="K1893" s="322"/>
      <c r="L1893" s="323"/>
      <c r="M1893" s="323"/>
      <c r="N1893" s="324"/>
      <c r="O1893" s="309"/>
      <c r="P1893" s="309"/>
      <c r="Q1893" s="309"/>
      <c r="R1893" s="309"/>
      <c r="S1893" s="309"/>
      <c r="T1893" s="309"/>
      <c r="U1893" s="309"/>
      <c r="V1893" s="309"/>
      <c r="W1893" s="309"/>
      <c r="X1893" s="309"/>
      <c r="Y1893" s="309"/>
    </row>
    <row r="1894">
      <c r="A1894" s="223"/>
      <c r="B1894" s="175"/>
      <c r="C1894" s="317"/>
      <c r="D1894" s="318"/>
      <c r="E1894" s="318"/>
      <c r="F1894" s="318"/>
      <c r="G1894" s="318"/>
      <c r="H1894" s="319"/>
      <c r="I1894" s="320"/>
      <c r="J1894" s="321"/>
      <c r="K1894" s="322"/>
      <c r="L1894" s="323"/>
      <c r="M1894" s="323"/>
      <c r="N1894" s="324"/>
      <c r="O1894" s="309"/>
      <c r="P1894" s="309"/>
      <c r="Q1894" s="309"/>
      <c r="R1894" s="309"/>
      <c r="S1894" s="309"/>
      <c r="T1894" s="309"/>
      <c r="U1894" s="309"/>
      <c r="V1894" s="309"/>
      <c r="W1894" s="309"/>
      <c r="X1894" s="309"/>
      <c r="Y1894" s="309"/>
    </row>
    <row r="1895">
      <c r="A1895" s="223"/>
      <c r="B1895" s="175"/>
      <c r="C1895" s="317"/>
      <c r="D1895" s="318"/>
      <c r="E1895" s="318"/>
      <c r="F1895" s="318"/>
      <c r="G1895" s="318"/>
      <c r="H1895" s="319"/>
      <c r="I1895" s="320"/>
      <c r="J1895" s="321"/>
      <c r="K1895" s="322"/>
      <c r="L1895" s="323"/>
      <c r="M1895" s="323"/>
      <c r="N1895" s="324"/>
      <c r="O1895" s="309"/>
      <c r="P1895" s="309"/>
      <c r="Q1895" s="309"/>
      <c r="R1895" s="309"/>
      <c r="S1895" s="309"/>
      <c r="T1895" s="309"/>
      <c r="U1895" s="309"/>
      <c r="V1895" s="309"/>
      <c r="W1895" s="309"/>
      <c r="X1895" s="309"/>
      <c r="Y1895" s="309"/>
    </row>
    <row r="1896">
      <c r="A1896" s="223"/>
      <c r="B1896" s="175"/>
      <c r="C1896" s="317"/>
      <c r="D1896" s="318"/>
      <c r="E1896" s="318"/>
      <c r="F1896" s="318"/>
      <c r="G1896" s="318"/>
      <c r="H1896" s="319"/>
      <c r="I1896" s="320"/>
      <c r="J1896" s="321"/>
      <c r="K1896" s="322"/>
      <c r="L1896" s="323"/>
      <c r="M1896" s="323"/>
      <c r="N1896" s="324"/>
      <c r="O1896" s="309"/>
      <c r="P1896" s="309"/>
      <c r="Q1896" s="309"/>
      <c r="R1896" s="309"/>
      <c r="S1896" s="309"/>
      <c r="T1896" s="309"/>
      <c r="U1896" s="309"/>
      <c r="V1896" s="309"/>
      <c r="W1896" s="309"/>
      <c r="X1896" s="309"/>
      <c r="Y1896" s="309"/>
    </row>
    <row r="1897">
      <c r="A1897" s="223"/>
      <c r="B1897" s="175"/>
      <c r="C1897" s="317"/>
      <c r="D1897" s="318"/>
      <c r="E1897" s="318"/>
      <c r="F1897" s="318"/>
      <c r="G1897" s="318"/>
      <c r="H1897" s="319"/>
      <c r="I1897" s="320"/>
      <c r="J1897" s="321"/>
      <c r="K1897" s="322"/>
      <c r="L1897" s="323"/>
      <c r="M1897" s="323"/>
      <c r="N1897" s="324"/>
      <c r="O1897" s="309"/>
      <c r="P1897" s="309"/>
      <c r="Q1897" s="309"/>
      <c r="R1897" s="309"/>
      <c r="S1897" s="309"/>
      <c r="T1897" s="309"/>
      <c r="U1897" s="309"/>
      <c r="V1897" s="309"/>
      <c r="W1897" s="309"/>
      <c r="X1897" s="309"/>
      <c r="Y1897" s="309"/>
    </row>
    <row r="1898">
      <c r="A1898" s="223"/>
      <c r="B1898" s="175"/>
      <c r="C1898" s="317"/>
      <c r="D1898" s="318"/>
      <c r="E1898" s="318"/>
      <c r="F1898" s="318"/>
      <c r="G1898" s="318"/>
      <c r="H1898" s="319"/>
      <c r="I1898" s="320"/>
      <c r="J1898" s="321"/>
      <c r="K1898" s="322"/>
      <c r="L1898" s="323"/>
      <c r="M1898" s="323"/>
      <c r="N1898" s="324"/>
      <c r="O1898" s="309"/>
      <c r="P1898" s="309"/>
      <c r="Q1898" s="309"/>
      <c r="R1898" s="309"/>
      <c r="S1898" s="309"/>
      <c r="T1898" s="309"/>
      <c r="U1898" s="309"/>
      <c r="V1898" s="309"/>
      <c r="W1898" s="309"/>
      <c r="X1898" s="309"/>
      <c r="Y1898" s="309"/>
    </row>
    <row r="1899">
      <c r="A1899" s="223"/>
      <c r="B1899" s="175"/>
      <c r="C1899" s="317"/>
      <c r="D1899" s="318"/>
      <c r="E1899" s="318"/>
      <c r="F1899" s="318"/>
      <c r="G1899" s="318"/>
      <c r="H1899" s="319"/>
      <c r="I1899" s="320"/>
      <c r="J1899" s="321"/>
      <c r="K1899" s="322"/>
      <c r="L1899" s="323"/>
      <c r="M1899" s="323"/>
      <c r="N1899" s="324"/>
      <c r="O1899" s="309"/>
      <c r="P1899" s="309"/>
      <c r="Q1899" s="309"/>
      <c r="R1899" s="309"/>
      <c r="S1899" s="309"/>
      <c r="T1899" s="309"/>
      <c r="U1899" s="309"/>
      <c r="V1899" s="309"/>
      <c r="W1899" s="309"/>
      <c r="X1899" s="309"/>
      <c r="Y1899" s="309"/>
    </row>
    <row r="1900">
      <c r="A1900" s="223"/>
      <c r="B1900" s="244"/>
      <c r="C1900" s="317"/>
      <c r="D1900" s="318"/>
      <c r="E1900" s="318"/>
      <c r="F1900" s="318"/>
      <c r="G1900" s="318"/>
      <c r="H1900" s="319"/>
      <c r="I1900" s="320"/>
      <c r="J1900" s="321"/>
      <c r="K1900" s="322"/>
      <c r="L1900" s="323"/>
      <c r="M1900" s="323"/>
      <c r="N1900" s="324"/>
      <c r="O1900" s="309"/>
      <c r="P1900" s="309"/>
      <c r="Q1900" s="309"/>
      <c r="R1900" s="309"/>
      <c r="S1900" s="309"/>
      <c r="T1900" s="309"/>
      <c r="U1900" s="309"/>
      <c r="V1900" s="309"/>
      <c r="W1900" s="309"/>
      <c r="X1900" s="309"/>
      <c r="Y1900" s="309"/>
    </row>
    <row r="1901">
      <c r="A1901" s="223"/>
      <c r="B1901" s="244"/>
      <c r="C1901" s="317"/>
      <c r="D1901" s="318"/>
      <c r="E1901" s="318"/>
      <c r="F1901" s="318"/>
      <c r="G1901" s="318"/>
      <c r="H1901" s="319"/>
      <c r="I1901" s="320"/>
      <c r="J1901" s="321"/>
      <c r="K1901" s="322"/>
      <c r="L1901" s="323"/>
      <c r="M1901" s="323"/>
      <c r="N1901" s="324"/>
      <c r="O1901" s="309"/>
      <c r="P1901" s="309"/>
      <c r="Q1901" s="309"/>
      <c r="R1901" s="309"/>
      <c r="S1901" s="309"/>
      <c r="T1901" s="309"/>
      <c r="U1901" s="309"/>
      <c r="V1901" s="309"/>
      <c r="W1901" s="309"/>
      <c r="X1901" s="309"/>
      <c r="Y1901" s="309"/>
    </row>
    <row r="1902">
      <c r="A1902" s="223"/>
      <c r="B1902" s="244"/>
      <c r="C1902" s="317"/>
      <c r="D1902" s="318"/>
      <c r="E1902" s="318"/>
      <c r="F1902" s="318"/>
      <c r="G1902" s="318"/>
      <c r="H1902" s="319"/>
      <c r="I1902" s="320"/>
      <c r="J1902" s="321"/>
      <c r="K1902" s="322"/>
      <c r="L1902" s="323"/>
      <c r="M1902" s="323"/>
      <c r="N1902" s="324"/>
      <c r="O1902" s="309"/>
      <c r="P1902" s="309"/>
      <c r="Q1902" s="309"/>
      <c r="R1902" s="309"/>
      <c r="S1902" s="309"/>
      <c r="T1902" s="309"/>
      <c r="U1902" s="309"/>
      <c r="V1902" s="309"/>
      <c r="W1902" s="309"/>
      <c r="X1902" s="309"/>
      <c r="Y1902" s="309"/>
    </row>
    <row r="1903">
      <c r="A1903" s="223"/>
      <c r="B1903" s="244"/>
      <c r="C1903" s="317"/>
      <c r="D1903" s="318"/>
      <c r="E1903" s="318"/>
      <c r="F1903" s="318"/>
      <c r="G1903" s="318"/>
      <c r="H1903" s="319"/>
      <c r="I1903" s="320"/>
      <c r="J1903" s="321"/>
      <c r="K1903" s="322"/>
      <c r="L1903" s="323"/>
      <c r="M1903" s="323"/>
      <c r="N1903" s="324"/>
      <c r="O1903" s="309"/>
      <c r="P1903" s="309"/>
      <c r="Q1903" s="309"/>
      <c r="R1903" s="309"/>
      <c r="S1903" s="309"/>
      <c r="T1903" s="309"/>
      <c r="U1903" s="309"/>
      <c r="V1903" s="309"/>
      <c r="W1903" s="309"/>
      <c r="X1903" s="309"/>
      <c r="Y1903" s="309"/>
    </row>
    <row r="1904">
      <c r="A1904" s="223"/>
      <c r="B1904" s="244"/>
      <c r="C1904" s="317"/>
      <c r="D1904" s="318"/>
      <c r="E1904" s="318"/>
      <c r="F1904" s="318"/>
      <c r="G1904" s="318"/>
      <c r="H1904" s="319"/>
      <c r="I1904" s="320"/>
      <c r="J1904" s="321"/>
      <c r="K1904" s="322"/>
      <c r="L1904" s="323"/>
      <c r="M1904" s="323"/>
      <c r="N1904" s="324"/>
      <c r="O1904" s="309"/>
      <c r="P1904" s="309"/>
      <c r="Q1904" s="309"/>
      <c r="R1904" s="309"/>
      <c r="S1904" s="309"/>
      <c r="T1904" s="309"/>
      <c r="U1904" s="309"/>
      <c r="V1904" s="309"/>
      <c r="W1904" s="309"/>
      <c r="X1904" s="309"/>
      <c r="Y1904" s="309"/>
    </row>
    <row r="1905">
      <c r="A1905" s="223"/>
      <c r="B1905" s="244"/>
      <c r="C1905" s="317"/>
      <c r="D1905" s="318"/>
      <c r="E1905" s="318"/>
      <c r="F1905" s="318"/>
      <c r="G1905" s="318"/>
      <c r="H1905" s="319"/>
      <c r="I1905" s="320"/>
      <c r="J1905" s="321"/>
      <c r="K1905" s="322"/>
      <c r="L1905" s="323"/>
      <c r="M1905" s="323"/>
      <c r="N1905" s="324"/>
      <c r="O1905" s="309"/>
      <c r="P1905" s="309"/>
      <c r="Q1905" s="309"/>
      <c r="R1905" s="309"/>
      <c r="S1905" s="309"/>
      <c r="T1905" s="309"/>
      <c r="U1905" s="309"/>
      <c r="V1905" s="309"/>
      <c r="W1905" s="309"/>
      <c r="X1905" s="309"/>
      <c r="Y1905" s="309"/>
    </row>
    <row r="1906">
      <c r="A1906" s="223"/>
      <c r="B1906" s="244"/>
      <c r="C1906" s="317"/>
      <c r="D1906" s="318"/>
      <c r="E1906" s="318"/>
      <c r="F1906" s="318"/>
      <c r="G1906" s="318"/>
      <c r="H1906" s="319"/>
      <c r="I1906" s="320"/>
      <c r="J1906" s="321"/>
      <c r="K1906" s="322"/>
      <c r="L1906" s="323"/>
      <c r="M1906" s="323"/>
      <c r="N1906" s="324"/>
      <c r="O1906" s="309"/>
      <c r="P1906" s="309"/>
      <c r="Q1906" s="309"/>
      <c r="R1906" s="309"/>
      <c r="S1906" s="309"/>
      <c r="T1906" s="309"/>
      <c r="U1906" s="309"/>
      <c r="V1906" s="309"/>
      <c r="W1906" s="309"/>
      <c r="X1906" s="309"/>
      <c r="Y1906" s="309"/>
    </row>
    <row r="1907">
      <c r="A1907" s="223"/>
      <c r="B1907" s="244"/>
      <c r="C1907" s="317"/>
      <c r="D1907" s="318"/>
      <c r="E1907" s="318"/>
      <c r="F1907" s="318"/>
      <c r="G1907" s="318"/>
      <c r="H1907" s="319"/>
      <c r="I1907" s="320"/>
      <c r="J1907" s="321"/>
      <c r="K1907" s="322"/>
      <c r="L1907" s="323"/>
      <c r="M1907" s="323"/>
      <c r="N1907" s="324"/>
      <c r="O1907" s="309"/>
      <c r="P1907" s="309"/>
      <c r="Q1907" s="309"/>
      <c r="R1907" s="309"/>
      <c r="S1907" s="309"/>
      <c r="T1907" s="309"/>
      <c r="U1907" s="309"/>
      <c r="V1907" s="309"/>
      <c r="W1907" s="309"/>
      <c r="X1907" s="309"/>
      <c r="Y1907" s="309"/>
    </row>
    <row r="1908">
      <c r="A1908" s="223"/>
      <c r="B1908" s="244"/>
      <c r="C1908" s="317"/>
      <c r="D1908" s="318"/>
      <c r="E1908" s="318"/>
      <c r="F1908" s="318"/>
      <c r="G1908" s="318"/>
      <c r="H1908" s="319"/>
      <c r="I1908" s="320"/>
      <c r="J1908" s="321"/>
      <c r="K1908" s="322"/>
      <c r="L1908" s="323"/>
      <c r="M1908" s="323"/>
      <c r="N1908" s="324"/>
      <c r="O1908" s="309"/>
      <c r="P1908" s="309"/>
      <c r="Q1908" s="309"/>
      <c r="R1908" s="309"/>
      <c r="S1908" s="309"/>
      <c r="T1908" s="309"/>
      <c r="U1908" s="309"/>
      <c r="V1908" s="309"/>
      <c r="W1908" s="309"/>
      <c r="X1908" s="309"/>
      <c r="Y1908" s="309"/>
    </row>
    <row r="1909">
      <c r="A1909" s="223"/>
      <c r="B1909" s="244"/>
      <c r="C1909" s="317"/>
      <c r="D1909" s="318"/>
      <c r="E1909" s="318"/>
      <c r="F1909" s="318"/>
      <c r="G1909" s="318"/>
      <c r="H1909" s="319"/>
      <c r="I1909" s="320"/>
      <c r="J1909" s="321"/>
      <c r="K1909" s="322"/>
      <c r="L1909" s="323"/>
      <c r="M1909" s="323"/>
      <c r="N1909" s="324"/>
      <c r="O1909" s="309"/>
      <c r="P1909" s="309"/>
      <c r="Q1909" s="309"/>
      <c r="R1909" s="309"/>
      <c r="S1909" s="309"/>
      <c r="T1909" s="309"/>
      <c r="U1909" s="309"/>
      <c r="V1909" s="309"/>
      <c r="W1909" s="309"/>
      <c r="X1909" s="309"/>
      <c r="Y1909" s="309"/>
    </row>
    <row r="1910">
      <c r="A1910" s="223"/>
      <c r="B1910" s="244"/>
      <c r="C1910" s="317"/>
      <c r="D1910" s="318"/>
      <c r="E1910" s="318"/>
      <c r="F1910" s="318"/>
      <c r="G1910" s="318"/>
      <c r="H1910" s="319"/>
      <c r="I1910" s="320"/>
      <c r="J1910" s="321"/>
      <c r="K1910" s="322"/>
      <c r="L1910" s="323"/>
      <c r="M1910" s="323"/>
      <c r="N1910" s="324"/>
      <c r="O1910" s="309"/>
      <c r="P1910" s="309"/>
      <c r="Q1910" s="309"/>
      <c r="R1910" s="309"/>
      <c r="S1910" s="309"/>
      <c r="T1910" s="309"/>
      <c r="U1910" s="309"/>
      <c r="V1910" s="309"/>
      <c r="W1910" s="309"/>
      <c r="X1910" s="309"/>
      <c r="Y1910" s="309"/>
    </row>
    <row r="1911">
      <c r="A1911" s="223"/>
      <c r="B1911" s="244"/>
      <c r="C1911" s="317"/>
      <c r="D1911" s="318"/>
      <c r="E1911" s="318"/>
      <c r="F1911" s="318"/>
      <c r="G1911" s="318"/>
      <c r="H1911" s="319"/>
      <c r="I1911" s="320"/>
      <c r="J1911" s="321"/>
      <c r="K1911" s="322"/>
      <c r="L1911" s="323"/>
      <c r="M1911" s="323"/>
      <c r="N1911" s="324"/>
      <c r="O1911" s="309"/>
      <c r="P1911" s="309"/>
      <c r="Q1911" s="309"/>
      <c r="R1911" s="309"/>
      <c r="S1911" s="309"/>
      <c r="T1911" s="309"/>
      <c r="U1911" s="309"/>
      <c r="V1911" s="309"/>
      <c r="W1911" s="309"/>
      <c r="X1911" s="309"/>
      <c r="Y1911" s="309"/>
    </row>
    <row r="1912">
      <c r="A1912" s="223"/>
      <c r="B1912" s="244"/>
      <c r="C1912" s="317"/>
      <c r="D1912" s="318"/>
      <c r="E1912" s="318"/>
      <c r="F1912" s="318"/>
      <c r="G1912" s="318"/>
      <c r="H1912" s="319"/>
      <c r="I1912" s="320"/>
      <c r="J1912" s="321"/>
      <c r="K1912" s="322"/>
      <c r="L1912" s="323"/>
      <c r="M1912" s="323"/>
      <c r="N1912" s="324"/>
      <c r="O1912" s="309"/>
      <c r="P1912" s="309"/>
      <c r="Q1912" s="309"/>
      <c r="R1912" s="309"/>
      <c r="S1912" s="309"/>
      <c r="T1912" s="309"/>
      <c r="U1912" s="309"/>
      <c r="V1912" s="309"/>
      <c r="W1912" s="309"/>
      <c r="X1912" s="309"/>
      <c r="Y1912" s="309"/>
    </row>
    <row r="1913">
      <c r="A1913" s="223"/>
      <c r="B1913" s="244"/>
      <c r="C1913" s="317"/>
      <c r="D1913" s="318"/>
      <c r="E1913" s="318"/>
      <c r="F1913" s="318"/>
      <c r="G1913" s="318"/>
      <c r="H1913" s="319"/>
      <c r="I1913" s="320"/>
      <c r="J1913" s="321"/>
      <c r="K1913" s="322"/>
      <c r="L1913" s="323"/>
      <c r="M1913" s="323"/>
      <c r="N1913" s="324"/>
      <c r="O1913" s="309"/>
      <c r="P1913" s="309"/>
      <c r="Q1913" s="309"/>
      <c r="R1913" s="309"/>
      <c r="S1913" s="309"/>
      <c r="T1913" s="309"/>
      <c r="U1913" s="309"/>
      <c r="V1913" s="309"/>
      <c r="W1913" s="309"/>
      <c r="X1913" s="309"/>
      <c r="Y1913" s="309"/>
    </row>
    <row r="1914">
      <c r="A1914" s="223"/>
      <c r="B1914" s="244"/>
      <c r="C1914" s="317"/>
      <c r="D1914" s="318"/>
      <c r="E1914" s="318"/>
      <c r="F1914" s="318"/>
      <c r="G1914" s="318"/>
      <c r="H1914" s="319"/>
      <c r="I1914" s="320"/>
      <c r="J1914" s="321"/>
      <c r="K1914" s="322"/>
      <c r="L1914" s="323"/>
      <c r="M1914" s="323"/>
      <c r="N1914" s="324"/>
      <c r="O1914" s="309"/>
      <c r="P1914" s="309"/>
      <c r="Q1914" s="309"/>
      <c r="R1914" s="309"/>
      <c r="S1914" s="309"/>
      <c r="T1914" s="309"/>
      <c r="U1914" s="309"/>
      <c r="V1914" s="309"/>
      <c r="W1914" s="309"/>
      <c r="X1914" s="309"/>
      <c r="Y1914" s="309"/>
    </row>
    <row r="1915">
      <c r="A1915" s="223"/>
      <c r="B1915" s="244"/>
      <c r="C1915" s="317"/>
      <c r="D1915" s="318"/>
      <c r="E1915" s="318"/>
      <c r="F1915" s="318"/>
      <c r="G1915" s="318"/>
      <c r="H1915" s="319"/>
      <c r="I1915" s="320"/>
      <c r="J1915" s="321"/>
      <c r="K1915" s="322"/>
      <c r="L1915" s="323"/>
      <c r="M1915" s="323"/>
      <c r="N1915" s="324"/>
      <c r="O1915" s="309"/>
      <c r="P1915" s="309"/>
      <c r="Q1915" s="309"/>
      <c r="R1915" s="309"/>
      <c r="S1915" s="309"/>
      <c r="T1915" s="309"/>
      <c r="U1915" s="309"/>
      <c r="V1915" s="309"/>
      <c r="W1915" s="309"/>
      <c r="X1915" s="309"/>
      <c r="Y1915" s="309"/>
    </row>
    <row r="1916">
      <c r="A1916" s="223"/>
      <c r="B1916" s="244"/>
      <c r="C1916" s="317"/>
      <c r="D1916" s="318"/>
      <c r="E1916" s="318"/>
      <c r="F1916" s="318"/>
      <c r="G1916" s="318"/>
      <c r="H1916" s="319"/>
      <c r="I1916" s="320"/>
      <c r="J1916" s="321"/>
      <c r="K1916" s="322"/>
      <c r="L1916" s="323"/>
      <c r="M1916" s="323"/>
      <c r="N1916" s="324"/>
      <c r="O1916" s="309"/>
      <c r="P1916" s="309"/>
      <c r="Q1916" s="309"/>
      <c r="R1916" s="309"/>
      <c r="S1916" s="309"/>
      <c r="T1916" s="309"/>
      <c r="U1916" s="309"/>
      <c r="V1916" s="309"/>
      <c r="W1916" s="309"/>
      <c r="X1916" s="309"/>
      <c r="Y1916" s="309"/>
    </row>
    <row r="1917">
      <c r="A1917" s="223"/>
      <c r="B1917" s="244"/>
      <c r="C1917" s="317"/>
      <c r="D1917" s="318"/>
      <c r="E1917" s="318"/>
      <c r="F1917" s="318"/>
      <c r="G1917" s="318"/>
      <c r="H1917" s="319"/>
      <c r="I1917" s="320"/>
      <c r="J1917" s="321"/>
      <c r="K1917" s="322"/>
      <c r="L1917" s="323"/>
      <c r="M1917" s="323"/>
      <c r="N1917" s="324"/>
      <c r="O1917" s="309"/>
      <c r="P1917" s="309"/>
      <c r="Q1917" s="309"/>
      <c r="R1917" s="309"/>
      <c r="S1917" s="309"/>
      <c r="T1917" s="309"/>
      <c r="U1917" s="309"/>
      <c r="V1917" s="309"/>
      <c r="W1917" s="309"/>
      <c r="X1917" s="309"/>
      <c r="Y1917" s="309"/>
    </row>
    <row r="1918">
      <c r="A1918" s="223"/>
      <c r="B1918" s="244"/>
      <c r="C1918" s="317"/>
      <c r="D1918" s="318"/>
      <c r="E1918" s="318"/>
      <c r="F1918" s="318"/>
      <c r="G1918" s="318"/>
      <c r="H1918" s="319"/>
      <c r="I1918" s="320"/>
      <c r="J1918" s="321"/>
      <c r="K1918" s="322"/>
      <c r="L1918" s="323"/>
      <c r="M1918" s="323"/>
      <c r="N1918" s="324"/>
      <c r="O1918" s="309"/>
      <c r="P1918" s="309"/>
      <c r="Q1918" s="309"/>
      <c r="R1918" s="309"/>
      <c r="S1918" s="309"/>
      <c r="T1918" s="309"/>
      <c r="U1918" s="309"/>
      <c r="V1918" s="309"/>
      <c r="W1918" s="309"/>
      <c r="X1918" s="309"/>
      <c r="Y1918" s="309"/>
    </row>
    <row r="1919">
      <c r="A1919" s="223"/>
      <c r="B1919" s="244"/>
      <c r="C1919" s="317"/>
      <c r="D1919" s="318"/>
      <c r="E1919" s="318"/>
      <c r="F1919" s="318"/>
      <c r="G1919" s="318"/>
      <c r="H1919" s="319"/>
      <c r="I1919" s="320"/>
      <c r="J1919" s="321"/>
      <c r="K1919" s="322"/>
      <c r="L1919" s="323"/>
      <c r="M1919" s="323"/>
      <c r="N1919" s="324"/>
      <c r="O1919" s="309"/>
      <c r="P1919" s="309"/>
      <c r="Q1919" s="309"/>
      <c r="R1919" s="309"/>
      <c r="S1919" s="309"/>
      <c r="T1919" s="309"/>
      <c r="U1919" s="309"/>
      <c r="V1919" s="309"/>
      <c r="W1919" s="309"/>
      <c r="X1919" s="309"/>
      <c r="Y1919" s="309"/>
    </row>
    <row r="1920">
      <c r="A1920" s="223"/>
      <c r="B1920" s="244"/>
      <c r="C1920" s="317"/>
      <c r="D1920" s="318"/>
      <c r="E1920" s="318"/>
      <c r="F1920" s="318"/>
      <c r="G1920" s="318"/>
      <c r="H1920" s="319"/>
      <c r="I1920" s="320"/>
      <c r="J1920" s="321"/>
      <c r="K1920" s="322"/>
      <c r="L1920" s="323"/>
      <c r="M1920" s="323"/>
      <c r="N1920" s="324"/>
      <c r="O1920" s="309"/>
      <c r="P1920" s="309"/>
      <c r="Q1920" s="309"/>
      <c r="R1920" s="309"/>
      <c r="S1920" s="309"/>
      <c r="T1920" s="309"/>
      <c r="U1920" s="309"/>
      <c r="V1920" s="309"/>
      <c r="W1920" s="309"/>
      <c r="X1920" s="309"/>
      <c r="Y1920" s="309"/>
    </row>
    <row r="1921">
      <c r="A1921" s="223"/>
      <c r="B1921" s="244"/>
      <c r="C1921" s="317"/>
      <c r="D1921" s="318"/>
      <c r="E1921" s="318"/>
      <c r="F1921" s="318"/>
      <c r="G1921" s="318"/>
      <c r="H1921" s="319"/>
      <c r="I1921" s="320"/>
      <c r="J1921" s="321"/>
      <c r="K1921" s="322"/>
      <c r="L1921" s="323"/>
      <c r="M1921" s="323"/>
      <c r="N1921" s="324"/>
      <c r="O1921" s="309"/>
      <c r="P1921" s="309"/>
      <c r="Q1921" s="309"/>
      <c r="R1921" s="309"/>
      <c r="S1921" s="309"/>
      <c r="T1921" s="309"/>
      <c r="U1921" s="309"/>
      <c r="V1921" s="309"/>
      <c r="W1921" s="309"/>
      <c r="X1921" s="309"/>
      <c r="Y1921" s="309"/>
    </row>
    <row r="1922">
      <c r="A1922" s="223"/>
      <c r="B1922" s="244"/>
      <c r="C1922" s="317"/>
      <c r="D1922" s="318"/>
      <c r="E1922" s="318"/>
      <c r="F1922" s="318"/>
      <c r="G1922" s="318"/>
      <c r="H1922" s="319"/>
      <c r="I1922" s="320"/>
      <c r="J1922" s="321"/>
      <c r="K1922" s="322"/>
      <c r="L1922" s="323"/>
      <c r="M1922" s="323"/>
      <c r="N1922" s="324"/>
      <c r="O1922" s="309"/>
      <c r="P1922" s="309"/>
      <c r="Q1922" s="309"/>
      <c r="R1922" s="309"/>
      <c r="S1922" s="309"/>
      <c r="T1922" s="309"/>
      <c r="U1922" s="309"/>
      <c r="V1922" s="309"/>
      <c r="W1922" s="309"/>
      <c r="X1922" s="309"/>
      <c r="Y1922" s="309"/>
    </row>
    <row r="1923">
      <c r="A1923" s="223"/>
      <c r="B1923" s="244"/>
      <c r="C1923" s="317"/>
      <c r="D1923" s="318"/>
      <c r="E1923" s="318"/>
      <c r="F1923" s="318"/>
      <c r="G1923" s="318"/>
      <c r="H1923" s="319"/>
      <c r="I1923" s="320"/>
      <c r="J1923" s="321"/>
      <c r="K1923" s="322"/>
      <c r="L1923" s="323"/>
      <c r="M1923" s="323"/>
      <c r="N1923" s="324"/>
      <c r="O1923" s="309"/>
      <c r="P1923" s="309"/>
      <c r="Q1923" s="309"/>
      <c r="R1923" s="309"/>
      <c r="S1923" s="309"/>
      <c r="T1923" s="309"/>
      <c r="U1923" s="309"/>
      <c r="V1923" s="309"/>
      <c r="W1923" s="309"/>
      <c r="X1923" s="309"/>
      <c r="Y1923" s="309"/>
    </row>
    <row r="1924">
      <c r="A1924" s="223"/>
      <c r="B1924" s="244"/>
      <c r="C1924" s="317"/>
      <c r="D1924" s="318"/>
      <c r="E1924" s="318"/>
      <c r="F1924" s="318"/>
      <c r="G1924" s="318"/>
      <c r="H1924" s="319"/>
      <c r="I1924" s="320"/>
      <c r="J1924" s="321"/>
      <c r="K1924" s="322"/>
      <c r="L1924" s="323"/>
      <c r="M1924" s="323"/>
      <c r="N1924" s="324"/>
      <c r="O1924" s="309"/>
      <c r="P1924" s="309"/>
      <c r="Q1924" s="309"/>
      <c r="R1924" s="309"/>
      <c r="S1924" s="309"/>
      <c r="T1924" s="309"/>
      <c r="U1924" s="309"/>
      <c r="V1924" s="309"/>
      <c r="W1924" s="309"/>
      <c r="X1924" s="309"/>
      <c r="Y1924" s="309"/>
    </row>
    <row r="1925">
      <c r="A1925" s="223"/>
      <c r="B1925" s="244"/>
      <c r="C1925" s="317"/>
      <c r="D1925" s="318"/>
      <c r="E1925" s="318"/>
      <c r="F1925" s="318"/>
      <c r="G1925" s="318"/>
      <c r="H1925" s="319"/>
      <c r="I1925" s="320"/>
      <c r="J1925" s="321"/>
      <c r="K1925" s="322"/>
      <c r="L1925" s="323"/>
      <c r="M1925" s="323"/>
      <c r="N1925" s="324"/>
      <c r="O1925" s="309"/>
      <c r="P1925" s="309"/>
      <c r="Q1925" s="309"/>
      <c r="R1925" s="309"/>
      <c r="S1925" s="309"/>
      <c r="T1925" s="309"/>
      <c r="U1925" s="309"/>
      <c r="V1925" s="309"/>
      <c r="W1925" s="309"/>
      <c r="X1925" s="309"/>
      <c r="Y1925" s="309"/>
    </row>
    <row r="1926">
      <c r="A1926" s="223"/>
      <c r="B1926" s="244"/>
      <c r="C1926" s="317"/>
      <c r="D1926" s="318"/>
      <c r="E1926" s="318"/>
      <c r="F1926" s="318"/>
      <c r="G1926" s="318"/>
      <c r="H1926" s="319"/>
      <c r="I1926" s="320"/>
      <c r="J1926" s="321"/>
      <c r="K1926" s="322"/>
      <c r="L1926" s="323"/>
      <c r="M1926" s="323"/>
      <c r="N1926" s="324"/>
      <c r="O1926" s="309"/>
      <c r="P1926" s="309"/>
      <c r="Q1926" s="309"/>
      <c r="R1926" s="309"/>
      <c r="S1926" s="309"/>
      <c r="T1926" s="309"/>
      <c r="U1926" s="309"/>
      <c r="V1926" s="309"/>
      <c r="W1926" s="309"/>
      <c r="X1926" s="309"/>
      <c r="Y1926" s="309"/>
    </row>
    <row r="1927">
      <c r="A1927" s="223"/>
      <c r="B1927" s="244"/>
      <c r="C1927" s="317"/>
      <c r="D1927" s="318"/>
      <c r="E1927" s="318"/>
      <c r="F1927" s="318"/>
      <c r="G1927" s="318"/>
      <c r="H1927" s="319"/>
      <c r="I1927" s="320"/>
      <c r="J1927" s="321"/>
      <c r="K1927" s="322"/>
      <c r="L1927" s="323"/>
      <c r="M1927" s="323"/>
      <c r="N1927" s="324"/>
      <c r="O1927" s="309"/>
      <c r="P1927" s="309"/>
      <c r="Q1927" s="309"/>
      <c r="R1927" s="309"/>
      <c r="S1927" s="309"/>
      <c r="T1927" s="309"/>
      <c r="U1927" s="309"/>
      <c r="V1927" s="309"/>
      <c r="W1927" s="309"/>
      <c r="X1927" s="309"/>
      <c r="Y1927" s="309"/>
    </row>
    <row r="1928">
      <c r="A1928" s="223"/>
      <c r="B1928" s="244"/>
      <c r="C1928" s="317"/>
      <c r="D1928" s="318"/>
      <c r="E1928" s="318"/>
      <c r="F1928" s="318"/>
      <c r="G1928" s="318"/>
      <c r="H1928" s="319"/>
      <c r="I1928" s="320"/>
      <c r="J1928" s="321"/>
      <c r="K1928" s="322"/>
      <c r="L1928" s="323"/>
      <c r="M1928" s="323"/>
      <c r="N1928" s="324"/>
      <c r="O1928" s="309"/>
      <c r="P1928" s="309"/>
      <c r="Q1928" s="309"/>
      <c r="R1928" s="309"/>
      <c r="S1928" s="309"/>
      <c r="T1928" s="309"/>
      <c r="U1928" s="309"/>
      <c r="V1928" s="309"/>
      <c r="W1928" s="309"/>
      <c r="X1928" s="309"/>
      <c r="Y1928" s="309"/>
    </row>
    <row r="1929">
      <c r="A1929" s="223"/>
      <c r="B1929" s="244"/>
      <c r="C1929" s="317"/>
      <c r="D1929" s="318"/>
      <c r="E1929" s="318"/>
      <c r="F1929" s="318"/>
      <c r="G1929" s="318"/>
      <c r="H1929" s="319"/>
      <c r="I1929" s="320"/>
      <c r="J1929" s="321"/>
      <c r="K1929" s="322"/>
      <c r="L1929" s="323"/>
      <c r="M1929" s="323"/>
      <c r="N1929" s="324"/>
      <c r="O1929" s="309"/>
      <c r="P1929" s="309"/>
      <c r="Q1929" s="309"/>
      <c r="R1929" s="309"/>
      <c r="S1929" s="309"/>
      <c r="T1929" s="309"/>
      <c r="U1929" s="309"/>
      <c r="V1929" s="309"/>
      <c r="W1929" s="309"/>
      <c r="X1929" s="309"/>
      <c r="Y1929" s="309"/>
    </row>
    <row r="1930">
      <c r="A1930" s="223"/>
      <c r="B1930" s="244"/>
      <c r="C1930" s="317"/>
      <c r="D1930" s="318"/>
      <c r="E1930" s="318"/>
      <c r="F1930" s="318"/>
      <c r="G1930" s="318"/>
      <c r="H1930" s="319"/>
      <c r="I1930" s="320"/>
      <c r="J1930" s="321"/>
      <c r="K1930" s="322"/>
      <c r="L1930" s="323"/>
      <c r="M1930" s="323"/>
      <c r="N1930" s="324"/>
      <c r="O1930" s="309"/>
      <c r="P1930" s="309"/>
      <c r="Q1930" s="309"/>
      <c r="R1930" s="309"/>
      <c r="S1930" s="309"/>
      <c r="T1930" s="309"/>
      <c r="U1930" s="309"/>
      <c r="V1930" s="309"/>
      <c r="W1930" s="309"/>
      <c r="X1930" s="309"/>
      <c r="Y1930" s="309"/>
    </row>
    <row r="1931">
      <c r="A1931" s="223"/>
      <c r="B1931" s="244"/>
      <c r="C1931" s="317"/>
      <c r="D1931" s="318"/>
      <c r="E1931" s="318"/>
      <c r="F1931" s="318"/>
      <c r="G1931" s="318"/>
      <c r="H1931" s="319"/>
      <c r="I1931" s="320"/>
      <c r="J1931" s="321"/>
      <c r="K1931" s="322"/>
      <c r="L1931" s="323"/>
      <c r="M1931" s="323"/>
      <c r="N1931" s="324"/>
      <c r="O1931" s="309"/>
      <c r="P1931" s="309"/>
      <c r="Q1931" s="309"/>
      <c r="R1931" s="309"/>
      <c r="S1931" s="309"/>
      <c r="T1931" s="309"/>
      <c r="U1931" s="309"/>
      <c r="V1931" s="309"/>
      <c r="W1931" s="309"/>
      <c r="X1931" s="309"/>
      <c r="Y1931" s="309"/>
    </row>
    <row r="1932">
      <c r="A1932" s="223"/>
      <c r="B1932" s="244"/>
      <c r="C1932" s="317"/>
      <c r="D1932" s="318"/>
      <c r="E1932" s="318"/>
      <c r="F1932" s="318"/>
      <c r="G1932" s="318"/>
      <c r="H1932" s="319"/>
      <c r="I1932" s="320"/>
      <c r="J1932" s="321"/>
      <c r="K1932" s="322"/>
      <c r="L1932" s="323"/>
      <c r="M1932" s="323"/>
      <c r="N1932" s="324"/>
      <c r="O1932" s="309"/>
      <c r="P1932" s="309"/>
      <c r="Q1932" s="309"/>
      <c r="R1932" s="309"/>
      <c r="S1932" s="309"/>
      <c r="T1932" s="309"/>
      <c r="U1932" s="309"/>
      <c r="V1932" s="309"/>
      <c r="W1932" s="309"/>
      <c r="X1932" s="309"/>
      <c r="Y1932" s="309"/>
    </row>
    <row r="1933">
      <c r="A1933" s="223"/>
      <c r="B1933" s="244"/>
      <c r="C1933" s="317"/>
      <c r="D1933" s="318"/>
      <c r="E1933" s="318"/>
      <c r="F1933" s="318"/>
      <c r="G1933" s="318"/>
      <c r="H1933" s="319"/>
      <c r="I1933" s="320"/>
      <c r="J1933" s="321"/>
      <c r="K1933" s="322"/>
      <c r="L1933" s="323"/>
      <c r="M1933" s="323"/>
      <c r="N1933" s="324"/>
      <c r="O1933" s="309"/>
      <c r="P1933" s="309"/>
      <c r="Q1933" s="309"/>
      <c r="R1933" s="309"/>
      <c r="S1933" s="309"/>
      <c r="T1933" s="309"/>
      <c r="U1933" s="309"/>
      <c r="V1933" s="309"/>
      <c r="W1933" s="309"/>
      <c r="X1933" s="309"/>
      <c r="Y1933" s="309"/>
    </row>
    <row r="1934">
      <c r="A1934" s="223"/>
      <c r="B1934" s="244"/>
      <c r="C1934" s="317"/>
      <c r="D1934" s="318"/>
      <c r="E1934" s="318"/>
      <c r="F1934" s="318"/>
      <c r="G1934" s="318"/>
      <c r="H1934" s="319"/>
      <c r="I1934" s="320"/>
      <c r="J1934" s="321"/>
      <c r="K1934" s="322"/>
      <c r="L1934" s="323"/>
      <c r="M1934" s="323"/>
      <c r="N1934" s="324"/>
      <c r="O1934" s="309"/>
      <c r="P1934" s="309"/>
      <c r="Q1934" s="309"/>
      <c r="R1934" s="309"/>
      <c r="S1934" s="309"/>
      <c r="T1934" s="309"/>
      <c r="U1934" s="309"/>
      <c r="V1934" s="309"/>
      <c r="W1934" s="309"/>
      <c r="X1934" s="309"/>
      <c r="Y1934" s="309"/>
    </row>
    <row r="1935">
      <c r="A1935" s="223"/>
      <c r="B1935" s="244"/>
      <c r="C1935" s="317"/>
      <c r="D1935" s="318"/>
      <c r="E1935" s="318"/>
      <c r="F1935" s="318"/>
      <c r="G1935" s="318"/>
      <c r="H1935" s="319"/>
      <c r="I1935" s="320"/>
      <c r="J1935" s="321"/>
      <c r="K1935" s="322"/>
      <c r="L1935" s="323"/>
      <c r="M1935" s="323"/>
      <c r="N1935" s="324"/>
      <c r="O1935" s="309"/>
      <c r="P1935" s="309"/>
      <c r="Q1935" s="309"/>
      <c r="R1935" s="309"/>
      <c r="S1935" s="309"/>
      <c r="T1935" s="309"/>
      <c r="U1935" s="309"/>
      <c r="V1935" s="309"/>
      <c r="W1935" s="309"/>
      <c r="X1935" s="309"/>
      <c r="Y1935" s="309"/>
    </row>
    <row r="1936">
      <c r="A1936" s="223"/>
      <c r="B1936" s="244"/>
      <c r="C1936" s="317"/>
      <c r="D1936" s="318"/>
      <c r="E1936" s="318"/>
      <c r="F1936" s="318"/>
      <c r="G1936" s="318"/>
      <c r="H1936" s="319"/>
      <c r="I1936" s="320"/>
      <c r="J1936" s="321"/>
      <c r="K1936" s="322"/>
      <c r="L1936" s="323"/>
      <c r="M1936" s="323"/>
      <c r="N1936" s="324"/>
      <c r="O1936" s="309"/>
      <c r="P1936" s="309"/>
      <c r="Q1936" s="309"/>
      <c r="R1936" s="309"/>
      <c r="S1936" s="309"/>
      <c r="T1936" s="309"/>
      <c r="U1936" s="309"/>
      <c r="V1936" s="309"/>
      <c r="W1936" s="309"/>
      <c r="X1936" s="309"/>
      <c r="Y1936" s="309"/>
    </row>
    <row r="1937">
      <c r="A1937" s="223"/>
      <c r="B1937" s="244"/>
      <c r="C1937" s="317"/>
      <c r="D1937" s="318"/>
      <c r="E1937" s="318"/>
      <c r="F1937" s="318"/>
      <c r="G1937" s="318"/>
      <c r="H1937" s="319"/>
      <c r="I1937" s="320"/>
      <c r="J1937" s="321"/>
      <c r="K1937" s="322"/>
      <c r="L1937" s="323"/>
      <c r="M1937" s="323"/>
      <c r="N1937" s="324"/>
      <c r="O1937" s="309"/>
      <c r="P1937" s="309"/>
      <c r="Q1937" s="309"/>
      <c r="R1937" s="309"/>
      <c r="S1937" s="309"/>
      <c r="T1937" s="309"/>
      <c r="U1937" s="309"/>
      <c r="V1937" s="309"/>
      <c r="W1937" s="309"/>
      <c r="X1937" s="309"/>
      <c r="Y1937" s="309"/>
    </row>
    <row r="1938">
      <c r="A1938" s="223"/>
      <c r="B1938" s="244"/>
      <c r="C1938" s="317"/>
      <c r="D1938" s="318"/>
      <c r="E1938" s="318"/>
      <c r="F1938" s="318"/>
      <c r="G1938" s="318"/>
      <c r="H1938" s="319"/>
      <c r="I1938" s="320"/>
      <c r="J1938" s="321"/>
      <c r="K1938" s="322"/>
      <c r="L1938" s="323"/>
      <c r="M1938" s="323"/>
      <c r="N1938" s="324"/>
      <c r="O1938" s="309"/>
      <c r="P1938" s="309"/>
      <c r="Q1938" s="309"/>
      <c r="R1938" s="309"/>
      <c r="S1938" s="309"/>
      <c r="T1938" s="309"/>
      <c r="U1938" s="309"/>
      <c r="V1938" s="309"/>
      <c r="W1938" s="309"/>
      <c r="X1938" s="309"/>
      <c r="Y1938" s="309"/>
    </row>
    <row r="1939">
      <c r="A1939" s="223"/>
      <c r="B1939" s="244"/>
      <c r="C1939" s="317"/>
      <c r="D1939" s="318"/>
      <c r="E1939" s="318"/>
      <c r="F1939" s="318"/>
      <c r="G1939" s="318"/>
      <c r="H1939" s="319"/>
      <c r="I1939" s="320"/>
      <c r="J1939" s="321"/>
      <c r="K1939" s="322"/>
      <c r="L1939" s="323"/>
      <c r="M1939" s="323"/>
      <c r="N1939" s="324"/>
      <c r="O1939" s="309"/>
      <c r="P1939" s="309"/>
      <c r="Q1939" s="309"/>
      <c r="R1939" s="309"/>
      <c r="S1939" s="309"/>
      <c r="T1939" s="309"/>
      <c r="U1939" s="309"/>
      <c r="V1939" s="309"/>
      <c r="W1939" s="309"/>
      <c r="X1939" s="309"/>
      <c r="Y1939" s="309"/>
    </row>
    <row r="1940">
      <c r="A1940" s="223"/>
      <c r="B1940" s="244"/>
      <c r="C1940" s="317"/>
      <c r="D1940" s="318"/>
      <c r="E1940" s="318"/>
      <c r="F1940" s="318"/>
      <c r="G1940" s="318"/>
      <c r="H1940" s="319"/>
      <c r="I1940" s="320"/>
      <c r="J1940" s="321"/>
      <c r="K1940" s="322"/>
      <c r="L1940" s="323"/>
      <c r="M1940" s="323"/>
      <c r="N1940" s="324"/>
      <c r="O1940" s="309"/>
      <c r="P1940" s="309"/>
      <c r="Q1940" s="309"/>
      <c r="R1940" s="309"/>
      <c r="S1940" s="309"/>
      <c r="T1940" s="309"/>
      <c r="U1940" s="309"/>
      <c r="V1940" s="309"/>
      <c r="W1940" s="309"/>
      <c r="X1940" s="309"/>
      <c r="Y1940" s="309"/>
    </row>
    <row r="1941">
      <c r="A1941" s="223"/>
      <c r="B1941" s="244"/>
      <c r="C1941" s="317"/>
      <c r="D1941" s="318"/>
      <c r="E1941" s="318"/>
      <c r="F1941" s="318"/>
      <c r="G1941" s="318"/>
      <c r="H1941" s="319"/>
      <c r="I1941" s="320"/>
      <c r="J1941" s="321"/>
      <c r="K1941" s="322"/>
      <c r="L1941" s="323"/>
      <c r="M1941" s="323"/>
      <c r="N1941" s="324"/>
      <c r="O1941" s="309"/>
      <c r="P1941" s="309"/>
      <c r="Q1941" s="309"/>
      <c r="R1941" s="309"/>
      <c r="S1941" s="309"/>
      <c r="T1941" s="309"/>
      <c r="U1941" s="309"/>
      <c r="V1941" s="309"/>
      <c r="W1941" s="309"/>
      <c r="X1941" s="309"/>
      <c r="Y1941" s="309"/>
    </row>
    <row r="1942">
      <c r="A1942" s="223"/>
      <c r="B1942" s="244"/>
      <c r="C1942" s="317"/>
      <c r="D1942" s="318"/>
      <c r="E1942" s="318"/>
      <c r="F1942" s="318"/>
      <c r="G1942" s="318"/>
      <c r="H1942" s="319"/>
      <c r="I1942" s="320"/>
      <c r="J1942" s="321"/>
      <c r="K1942" s="322"/>
      <c r="L1942" s="323"/>
      <c r="M1942" s="323"/>
      <c r="N1942" s="324"/>
      <c r="O1942" s="309"/>
      <c r="P1942" s="309"/>
      <c r="Q1942" s="309"/>
      <c r="R1942" s="309"/>
      <c r="S1942" s="309"/>
      <c r="T1942" s="309"/>
      <c r="U1942" s="309"/>
      <c r="V1942" s="309"/>
      <c r="W1942" s="309"/>
      <c r="X1942" s="309"/>
      <c r="Y1942" s="309"/>
    </row>
    <row r="1943">
      <c r="A1943" s="223"/>
      <c r="B1943" s="244"/>
      <c r="C1943" s="317"/>
      <c r="D1943" s="318"/>
      <c r="E1943" s="318"/>
      <c r="F1943" s="318"/>
      <c r="G1943" s="318"/>
      <c r="H1943" s="319"/>
      <c r="I1943" s="320"/>
      <c r="J1943" s="321"/>
      <c r="K1943" s="322"/>
      <c r="L1943" s="323"/>
      <c r="M1943" s="323"/>
      <c r="N1943" s="324"/>
      <c r="O1943" s="309"/>
      <c r="P1943" s="309"/>
      <c r="Q1943" s="309"/>
      <c r="R1943" s="309"/>
      <c r="S1943" s="309"/>
      <c r="T1943" s="309"/>
      <c r="U1943" s="309"/>
      <c r="V1943" s="309"/>
      <c r="W1943" s="309"/>
      <c r="X1943" s="309"/>
      <c r="Y1943" s="309"/>
    </row>
    <row r="1944">
      <c r="A1944" s="223"/>
      <c r="B1944" s="244"/>
      <c r="C1944" s="317"/>
      <c r="D1944" s="318"/>
      <c r="E1944" s="318"/>
      <c r="F1944" s="318"/>
      <c r="G1944" s="318"/>
      <c r="H1944" s="319"/>
      <c r="I1944" s="320"/>
      <c r="J1944" s="321"/>
      <c r="K1944" s="322"/>
      <c r="L1944" s="323"/>
      <c r="M1944" s="323"/>
      <c r="N1944" s="324"/>
      <c r="O1944" s="309"/>
      <c r="P1944" s="309"/>
      <c r="Q1944" s="309"/>
      <c r="R1944" s="309"/>
      <c r="S1944" s="309"/>
      <c r="T1944" s="309"/>
      <c r="U1944" s="309"/>
      <c r="V1944" s="309"/>
      <c r="W1944" s="309"/>
      <c r="X1944" s="309"/>
      <c r="Y1944" s="309"/>
    </row>
    <row r="1945">
      <c r="A1945" s="223"/>
      <c r="B1945" s="244"/>
      <c r="C1945" s="317"/>
      <c r="D1945" s="318"/>
      <c r="E1945" s="318"/>
      <c r="F1945" s="318"/>
      <c r="G1945" s="318"/>
      <c r="H1945" s="319"/>
      <c r="I1945" s="320"/>
      <c r="J1945" s="321"/>
      <c r="K1945" s="322"/>
      <c r="L1945" s="323"/>
      <c r="M1945" s="323"/>
      <c r="N1945" s="324"/>
      <c r="O1945" s="309"/>
      <c r="P1945" s="309"/>
      <c r="Q1945" s="309"/>
      <c r="R1945" s="309"/>
      <c r="S1945" s="309"/>
      <c r="T1945" s="309"/>
      <c r="U1945" s="309"/>
      <c r="V1945" s="309"/>
      <c r="W1945" s="309"/>
      <c r="X1945" s="309"/>
      <c r="Y1945" s="309"/>
    </row>
    <row r="1946">
      <c r="A1946" s="223"/>
      <c r="B1946" s="244"/>
      <c r="C1946" s="317"/>
      <c r="D1946" s="318"/>
      <c r="E1946" s="318"/>
      <c r="F1946" s="318"/>
      <c r="G1946" s="318"/>
      <c r="H1946" s="319"/>
      <c r="I1946" s="320"/>
      <c r="J1946" s="321"/>
      <c r="K1946" s="322"/>
      <c r="L1946" s="323"/>
      <c r="M1946" s="323"/>
      <c r="N1946" s="324"/>
      <c r="O1946" s="309"/>
      <c r="P1946" s="309"/>
      <c r="Q1946" s="309"/>
      <c r="R1946" s="309"/>
      <c r="S1946" s="309"/>
      <c r="T1946" s="309"/>
      <c r="U1946" s="309"/>
      <c r="V1946" s="309"/>
      <c r="W1946" s="309"/>
      <c r="X1946" s="309"/>
      <c r="Y1946" s="309"/>
    </row>
    <row r="1947">
      <c r="A1947" s="223"/>
      <c r="B1947" s="244"/>
      <c r="C1947" s="317"/>
      <c r="D1947" s="318"/>
      <c r="E1947" s="318"/>
      <c r="F1947" s="318"/>
      <c r="G1947" s="318"/>
      <c r="H1947" s="319"/>
      <c r="I1947" s="320"/>
      <c r="J1947" s="321"/>
      <c r="K1947" s="322"/>
      <c r="L1947" s="323"/>
      <c r="M1947" s="323"/>
      <c r="N1947" s="324"/>
      <c r="O1947" s="309"/>
      <c r="P1947" s="309"/>
      <c r="Q1947" s="309"/>
      <c r="R1947" s="309"/>
      <c r="S1947" s="309"/>
      <c r="T1947" s="309"/>
      <c r="U1947" s="309"/>
      <c r="V1947" s="309"/>
      <c r="W1947" s="309"/>
      <c r="X1947" s="309"/>
      <c r="Y1947" s="309"/>
    </row>
    <row r="1948">
      <c r="A1948" s="223"/>
      <c r="B1948" s="244"/>
      <c r="C1948" s="317"/>
      <c r="D1948" s="318"/>
      <c r="E1948" s="318"/>
      <c r="F1948" s="318"/>
      <c r="G1948" s="318"/>
      <c r="H1948" s="319"/>
      <c r="I1948" s="320"/>
      <c r="J1948" s="321"/>
      <c r="K1948" s="322"/>
      <c r="L1948" s="323"/>
      <c r="M1948" s="323"/>
      <c r="N1948" s="324"/>
      <c r="O1948" s="309"/>
      <c r="P1948" s="309"/>
      <c r="Q1948" s="309"/>
      <c r="R1948" s="309"/>
      <c r="S1948" s="309"/>
      <c r="T1948" s="309"/>
      <c r="U1948" s="309"/>
      <c r="V1948" s="309"/>
      <c r="W1948" s="309"/>
      <c r="X1948" s="309"/>
      <c r="Y1948" s="309"/>
    </row>
    <row r="1949">
      <c r="A1949" s="223"/>
      <c r="B1949" s="244"/>
      <c r="C1949" s="317"/>
      <c r="D1949" s="318"/>
      <c r="E1949" s="318"/>
      <c r="F1949" s="318"/>
      <c r="G1949" s="318"/>
      <c r="H1949" s="319"/>
      <c r="I1949" s="320"/>
      <c r="J1949" s="321"/>
      <c r="K1949" s="322"/>
      <c r="L1949" s="323"/>
      <c r="M1949" s="323"/>
      <c r="N1949" s="324"/>
      <c r="O1949" s="309"/>
      <c r="P1949" s="309"/>
      <c r="Q1949" s="309"/>
      <c r="R1949" s="309"/>
      <c r="S1949" s="309"/>
      <c r="T1949" s="309"/>
      <c r="U1949" s="309"/>
      <c r="V1949" s="309"/>
      <c r="W1949" s="309"/>
      <c r="X1949" s="309"/>
      <c r="Y1949" s="309"/>
    </row>
    <row r="1950">
      <c r="A1950" s="223"/>
      <c r="B1950" s="244"/>
      <c r="C1950" s="317"/>
      <c r="D1950" s="318"/>
      <c r="E1950" s="318"/>
      <c r="F1950" s="318"/>
      <c r="G1950" s="318"/>
      <c r="H1950" s="319"/>
      <c r="I1950" s="320"/>
      <c r="J1950" s="321"/>
      <c r="K1950" s="322"/>
      <c r="L1950" s="323"/>
      <c r="M1950" s="323"/>
      <c r="N1950" s="324"/>
      <c r="O1950" s="309"/>
      <c r="P1950" s="309"/>
      <c r="Q1950" s="309"/>
      <c r="R1950" s="309"/>
      <c r="S1950" s="309"/>
      <c r="T1950" s="309"/>
      <c r="U1950" s="309"/>
      <c r="V1950" s="309"/>
      <c r="W1950" s="309"/>
      <c r="X1950" s="309"/>
      <c r="Y1950" s="309"/>
    </row>
    <row r="1951">
      <c r="A1951" s="223"/>
      <c r="B1951" s="244"/>
      <c r="C1951" s="317"/>
      <c r="D1951" s="318"/>
      <c r="E1951" s="318"/>
      <c r="F1951" s="318"/>
      <c r="G1951" s="318"/>
      <c r="H1951" s="319"/>
      <c r="I1951" s="320"/>
      <c r="J1951" s="321"/>
      <c r="K1951" s="322"/>
      <c r="L1951" s="323"/>
      <c r="M1951" s="323"/>
      <c r="N1951" s="324"/>
      <c r="O1951" s="309"/>
      <c r="P1951" s="309"/>
      <c r="Q1951" s="309"/>
      <c r="R1951" s="309"/>
      <c r="S1951" s="309"/>
      <c r="T1951" s="309"/>
      <c r="U1951" s="309"/>
      <c r="V1951" s="309"/>
      <c r="W1951" s="309"/>
      <c r="X1951" s="309"/>
      <c r="Y1951" s="309"/>
    </row>
    <row r="1952">
      <c r="A1952" s="223"/>
      <c r="B1952" s="244"/>
      <c r="C1952" s="317"/>
      <c r="D1952" s="318"/>
      <c r="E1952" s="318"/>
      <c r="F1952" s="318"/>
      <c r="G1952" s="318"/>
      <c r="H1952" s="319"/>
      <c r="I1952" s="320"/>
      <c r="J1952" s="321"/>
      <c r="K1952" s="322"/>
      <c r="L1952" s="323"/>
      <c r="M1952" s="323"/>
      <c r="N1952" s="324"/>
      <c r="O1952" s="309"/>
      <c r="P1952" s="309"/>
      <c r="Q1952" s="309"/>
      <c r="R1952" s="309"/>
      <c r="S1952" s="309"/>
      <c r="T1952" s="309"/>
      <c r="U1952" s="309"/>
      <c r="V1952" s="309"/>
      <c r="W1952" s="309"/>
      <c r="X1952" s="309"/>
      <c r="Y1952" s="309"/>
    </row>
    <row r="1953">
      <c r="A1953" s="223"/>
      <c r="B1953" s="244"/>
      <c r="C1953" s="317"/>
      <c r="D1953" s="318"/>
      <c r="E1953" s="318"/>
      <c r="F1953" s="318"/>
      <c r="G1953" s="318"/>
      <c r="H1953" s="319"/>
      <c r="I1953" s="320"/>
      <c r="J1953" s="321"/>
      <c r="K1953" s="322"/>
      <c r="L1953" s="323"/>
      <c r="M1953" s="323"/>
      <c r="N1953" s="324"/>
      <c r="O1953" s="309"/>
      <c r="P1953" s="309"/>
      <c r="Q1953" s="309"/>
      <c r="R1953" s="309"/>
      <c r="S1953" s="309"/>
      <c r="T1953" s="309"/>
      <c r="U1953" s="309"/>
      <c r="V1953" s="309"/>
      <c r="W1953" s="309"/>
      <c r="X1953" s="309"/>
      <c r="Y1953" s="309"/>
    </row>
    <row r="1954">
      <c r="A1954" s="223"/>
      <c r="B1954" s="244"/>
      <c r="C1954" s="317"/>
      <c r="D1954" s="318"/>
      <c r="E1954" s="318"/>
      <c r="F1954" s="318"/>
      <c r="G1954" s="318"/>
      <c r="H1954" s="319"/>
      <c r="I1954" s="320"/>
      <c r="J1954" s="321"/>
      <c r="K1954" s="322"/>
      <c r="L1954" s="323"/>
      <c r="M1954" s="323"/>
      <c r="N1954" s="324"/>
      <c r="O1954" s="309"/>
      <c r="P1954" s="309"/>
      <c r="Q1954" s="309"/>
      <c r="R1954" s="309"/>
      <c r="S1954" s="309"/>
      <c r="T1954" s="309"/>
      <c r="U1954" s="309"/>
      <c r="V1954" s="309"/>
      <c r="W1954" s="309"/>
      <c r="X1954" s="309"/>
      <c r="Y1954" s="309"/>
    </row>
    <row r="1955">
      <c r="A1955" s="223"/>
      <c r="B1955" s="244"/>
      <c r="C1955" s="317"/>
      <c r="D1955" s="318"/>
      <c r="E1955" s="318"/>
      <c r="F1955" s="318"/>
      <c r="G1955" s="318"/>
      <c r="H1955" s="319"/>
      <c r="I1955" s="320"/>
      <c r="J1955" s="321"/>
      <c r="K1955" s="322"/>
      <c r="L1955" s="323"/>
      <c r="M1955" s="323"/>
      <c r="N1955" s="324"/>
      <c r="O1955" s="309"/>
      <c r="P1955" s="309"/>
      <c r="Q1955" s="309"/>
      <c r="R1955" s="309"/>
      <c r="S1955" s="309"/>
      <c r="T1955" s="309"/>
      <c r="U1955" s="309"/>
      <c r="V1955" s="309"/>
      <c r="W1955" s="309"/>
      <c r="X1955" s="309"/>
      <c r="Y1955" s="309"/>
    </row>
    <row r="1956">
      <c r="A1956" s="223"/>
      <c r="B1956" s="244"/>
      <c r="C1956" s="317"/>
      <c r="D1956" s="318"/>
      <c r="E1956" s="318"/>
      <c r="F1956" s="318"/>
      <c r="G1956" s="318"/>
      <c r="H1956" s="319"/>
      <c r="I1956" s="320"/>
      <c r="J1956" s="321"/>
      <c r="K1956" s="322"/>
      <c r="L1956" s="323"/>
      <c r="M1956" s="323"/>
      <c r="N1956" s="324"/>
      <c r="O1956" s="309"/>
      <c r="P1956" s="309"/>
      <c r="Q1956" s="309"/>
      <c r="R1956" s="309"/>
      <c r="S1956" s="309"/>
      <c r="T1956" s="309"/>
      <c r="U1956" s="309"/>
      <c r="V1956" s="309"/>
      <c r="W1956" s="309"/>
      <c r="X1956" s="309"/>
      <c r="Y1956" s="309"/>
    </row>
    <row r="1957">
      <c r="A1957" s="223"/>
      <c r="B1957" s="244"/>
      <c r="C1957" s="317"/>
      <c r="D1957" s="318"/>
      <c r="E1957" s="318"/>
      <c r="F1957" s="318"/>
      <c r="G1957" s="318"/>
      <c r="H1957" s="319"/>
      <c r="I1957" s="320"/>
      <c r="J1957" s="321"/>
      <c r="K1957" s="322"/>
      <c r="L1957" s="323"/>
      <c r="M1957" s="323"/>
      <c r="N1957" s="324"/>
      <c r="O1957" s="309"/>
      <c r="P1957" s="309"/>
      <c r="Q1957" s="309"/>
      <c r="R1957" s="309"/>
      <c r="S1957" s="309"/>
      <c r="T1957" s="309"/>
      <c r="U1957" s="309"/>
      <c r="V1957" s="309"/>
      <c r="W1957" s="309"/>
      <c r="X1957" s="309"/>
      <c r="Y1957" s="309"/>
    </row>
    <row r="1958">
      <c r="A1958" s="223"/>
      <c r="B1958" s="244"/>
      <c r="C1958" s="317"/>
      <c r="D1958" s="318"/>
      <c r="E1958" s="318"/>
      <c r="F1958" s="318"/>
      <c r="G1958" s="318"/>
      <c r="H1958" s="319"/>
      <c r="I1958" s="320"/>
      <c r="J1958" s="321"/>
      <c r="K1958" s="322"/>
      <c r="L1958" s="323"/>
      <c r="M1958" s="323"/>
      <c r="N1958" s="324"/>
      <c r="O1958" s="309"/>
      <c r="P1958" s="309"/>
      <c r="Q1958" s="309"/>
      <c r="R1958" s="309"/>
      <c r="S1958" s="309"/>
      <c r="T1958" s="309"/>
      <c r="U1958" s="309"/>
      <c r="V1958" s="309"/>
      <c r="W1958" s="309"/>
      <c r="X1958" s="309"/>
      <c r="Y1958" s="309"/>
    </row>
    <row r="1959">
      <c r="A1959" s="223"/>
      <c r="B1959" s="244"/>
      <c r="C1959" s="317"/>
      <c r="D1959" s="318"/>
      <c r="E1959" s="318"/>
      <c r="F1959" s="318"/>
      <c r="G1959" s="318"/>
      <c r="H1959" s="319"/>
      <c r="I1959" s="320"/>
      <c r="J1959" s="321"/>
      <c r="K1959" s="322"/>
      <c r="L1959" s="323"/>
      <c r="M1959" s="323"/>
      <c r="N1959" s="324"/>
      <c r="O1959" s="309"/>
      <c r="P1959" s="309"/>
      <c r="Q1959" s="309"/>
      <c r="R1959" s="309"/>
      <c r="S1959" s="309"/>
      <c r="T1959" s="309"/>
      <c r="U1959" s="309"/>
      <c r="V1959" s="309"/>
      <c r="W1959" s="309"/>
      <c r="X1959" s="309"/>
      <c r="Y1959" s="309"/>
    </row>
    <row r="1960">
      <c r="A1960" s="223"/>
      <c r="B1960" s="244"/>
      <c r="C1960" s="317"/>
      <c r="D1960" s="318"/>
      <c r="E1960" s="318"/>
      <c r="F1960" s="318"/>
      <c r="G1960" s="318"/>
      <c r="H1960" s="319"/>
      <c r="I1960" s="320"/>
      <c r="J1960" s="321"/>
      <c r="K1960" s="322"/>
      <c r="L1960" s="323"/>
      <c r="M1960" s="323"/>
      <c r="N1960" s="324"/>
      <c r="O1960" s="309"/>
      <c r="P1960" s="309"/>
      <c r="Q1960" s="309"/>
      <c r="R1960" s="309"/>
      <c r="S1960" s="309"/>
      <c r="T1960" s="309"/>
      <c r="U1960" s="309"/>
      <c r="V1960" s="309"/>
      <c r="W1960" s="309"/>
      <c r="X1960" s="309"/>
      <c r="Y1960" s="309"/>
    </row>
    <row r="1961">
      <c r="A1961" s="223"/>
      <c r="B1961" s="244"/>
      <c r="C1961" s="317"/>
      <c r="D1961" s="318"/>
      <c r="E1961" s="318"/>
      <c r="F1961" s="318"/>
      <c r="G1961" s="318"/>
      <c r="H1961" s="319"/>
      <c r="I1961" s="320"/>
      <c r="J1961" s="321"/>
      <c r="K1961" s="322"/>
      <c r="L1961" s="323"/>
      <c r="M1961" s="323"/>
      <c r="N1961" s="324"/>
      <c r="O1961" s="309"/>
      <c r="P1961" s="309"/>
      <c r="Q1961" s="309"/>
      <c r="R1961" s="309"/>
      <c r="S1961" s="309"/>
      <c r="T1961" s="309"/>
      <c r="U1961" s="309"/>
      <c r="V1961" s="309"/>
      <c r="W1961" s="309"/>
      <c r="X1961" s="309"/>
      <c r="Y1961" s="309"/>
    </row>
    <row r="1962">
      <c r="A1962" s="223"/>
      <c r="B1962" s="244"/>
      <c r="C1962" s="317"/>
      <c r="D1962" s="318"/>
      <c r="E1962" s="318"/>
      <c r="F1962" s="318"/>
      <c r="G1962" s="318"/>
      <c r="H1962" s="319"/>
      <c r="I1962" s="320"/>
      <c r="J1962" s="321"/>
      <c r="K1962" s="322"/>
      <c r="L1962" s="323"/>
      <c r="M1962" s="323"/>
      <c r="N1962" s="324"/>
      <c r="O1962" s="309"/>
      <c r="P1962" s="309"/>
      <c r="Q1962" s="309"/>
      <c r="R1962" s="309"/>
      <c r="S1962" s="309"/>
      <c r="T1962" s="309"/>
      <c r="U1962" s="309"/>
      <c r="V1962" s="309"/>
      <c r="W1962" s="309"/>
      <c r="X1962" s="309"/>
      <c r="Y1962" s="309"/>
    </row>
    <row r="1963">
      <c r="A1963" s="223"/>
      <c r="B1963" s="244"/>
      <c r="C1963" s="317"/>
      <c r="D1963" s="318"/>
      <c r="E1963" s="318"/>
      <c r="F1963" s="318"/>
      <c r="G1963" s="318"/>
      <c r="H1963" s="319"/>
      <c r="I1963" s="320"/>
      <c r="J1963" s="321"/>
      <c r="K1963" s="322"/>
      <c r="L1963" s="323"/>
      <c r="M1963" s="323"/>
      <c r="N1963" s="324"/>
      <c r="O1963" s="309"/>
      <c r="P1963" s="309"/>
      <c r="Q1963" s="309"/>
      <c r="R1963" s="309"/>
      <c r="S1963" s="309"/>
      <c r="T1963" s="309"/>
      <c r="U1963" s="309"/>
      <c r="V1963" s="309"/>
      <c r="W1963" s="309"/>
      <c r="X1963" s="309"/>
      <c r="Y1963" s="309"/>
    </row>
    <row r="1964">
      <c r="A1964" s="223"/>
      <c r="B1964" s="244"/>
      <c r="C1964" s="317"/>
      <c r="D1964" s="318"/>
      <c r="E1964" s="318"/>
      <c r="F1964" s="318"/>
      <c r="G1964" s="318"/>
      <c r="H1964" s="319"/>
      <c r="I1964" s="320"/>
      <c r="J1964" s="321"/>
      <c r="K1964" s="322"/>
      <c r="L1964" s="323"/>
      <c r="M1964" s="323"/>
      <c r="N1964" s="324"/>
      <c r="O1964" s="309"/>
      <c r="P1964" s="309"/>
      <c r="Q1964" s="309"/>
      <c r="R1964" s="309"/>
      <c r="S1964" s="309"/>
      <c r="T1964" s="309"/>
      <c r="U1964" s="309"/>
      <c r="V1964" s="309"/>
      <c r="W1964" s="309"/>
      <c r="X1964" s="309"/>
      <c r="Y1964" s="309"/>
    </row>
    <row r="1965">
      <c r="A1965" s="223"/>
      <c r="B1965" s="244"/>
      <c r="C1965" s="317"/>
      <c r="D1965" s="318"/>
      <c r="E1965" s="318"/>
      <c r="F1965" s="318"/>
      <c r="G1965" s="318"/>
      <c r="H1965" s="319"/>
      <c r="I1965" s="320"/>
      <c r="J1965" s="321"/>
      <c r="K1965" s="322"/>
      <c r="L1965" s="323"/>
      <c r="M1965" s="323"/>
      <c r="N1965" s="324"/>
      <c r="O1965" s="309"/>
      <c r="P1965" s="309"/>
      <c r="Q1965" s="309"/>
      <c r="R1965" s="309"/>
      <c r="S1965" s="309"/>
      <c r="T1965" s="309"/>
      <c r="U1965" s="309"/>
      <c r="V1965" s="309"/>
      <c r="W1965" s="309"/>
      <c r="X1965" s="309"/>
      <c r="Y1965" s="309"/>
    </row>
    <row r="1966">
      <c r="A1966" s="223"/>
      <c r="B1966" s="244"/>
      <c r="C1966" s="317"/>
      <c r="D1966" s="318"/>
      <c r="E1966" s="318"/>
      <c r="F1966" s="318"/>
      <c r="G1966" s="318"/>
      <c r="H1966" s="319"/>
      <c r="I1966" s="320"/>
      <c r="J1966" s="321"/>
      <c r="K1966" s="322"/>
      <c r="L1966" s="323"/>
      <c r="M1966" s="323"/>
      <c r="N1966" s="324"/>
      <c r="O1966" s="309"/>
      <c r="P1966" s="309"/>
      <c r="Q1966" s="309"/>
      <c r="R1966" s="309"/>
      <c r="S1966" s="309"/>
      <c r="T1966" s="309"/>
      <c r="U1966" s="309"/>
      <c r="V1966" s="309"/>
      <c r="W1966" s="309"/>
      <c r="X1966" s="309"/>
      <c r="Y1966" s="309"/>
    </row>
    <row r="1967">
      <c r="A1967" s="223"/>
      <c r="B1967" s="244"/>
      <c r="C1967" s="317"/>
      <c r="D1967" s="318"/>
      <c r="E1967" s="318"/>
      <c r="F1967" s="318"/>
      <c r="G1967" s="318"/>
      <c r="H1967" s="319"/>
      <c r="I1967" s="320"/>
      <c r="J1967" s="321"/>
      <c r="K1967" s="322"/>
      <c r="L1967" s="323"/>
      <c r="M1967" s="323"/>
      <c r="N1967" s="324"/>
      <c r="O1967" s="309"/>
      <c r="P1967" s="309"/>
      <c r="Q1967" s="309"/>
      <c r="R1967" s="309"/>
      <c r="S1967" s="309"/>
      <c r="T1967" s="309"/>
      <c r="U1967" s="309"/>
      <c r="V1967" s="309"/>
      <c r="W1967" s="309"/>
      <c r="X1967" s="309"/>
      <c r="Y1967" s="309"/>
    </row>
    <row r="1968">
      <c r="A1968" s="223"/>
      <c r="B1968" s="244"/>
      <c r="C1968" s="317"/>
      <c r="D1968" s="318"/>
      <c r="E1968" s="318"/>
      <c r="F1968" s="318"/>
      <c r="G1968" s="318"/>
      <c r="H1968" s="319"/>
      <c r="I1968" s="320"/>
      <c r="J1968" s="321"/>
      <c r="K1968" s="322"/>
      <c r="L1968" s="323"/>
      <c r="M1968" s="323"/>
      <c r="N1968" s="324"/>
      <c r="O1968" s="309"/>
      <c r="P1968" s="309"/>
      <c r="Q1968" s="309"/>
      <c r="R1968" s="309"/>
      <c r="S1968" s="309"/>
      <c r="T1968" s="309"/>
      <c r="U1968" s="309"/>
      <c r="V1968" s="309"/>
      <c r="W1968" s="309"/>
      <c r="X1968" s="309"/>
      <c r="Y1968" s="309"/>
    </row>
    <row r="1969">
      <c r="A1969" s="223"/>
      <c r="B1969" s="244"/>
      <c r="C1969" s="317"/>
      <c r="D1969" s="318"/>
      <c r="E1969" s="318"/>
      <c r="F1969" s="318"/>
      <c r="G1969" s="318"/>
      <c r="H1969" s="319"/>
      <c r="I1969" s="320"/>
      <c r="J1969" s="321"/>
      <c r="K1969" s="322"/>
      <c r="L1969" s="323"/>
      <c r="M1969" s="323"/>
      <c r="N1969" s="324"/>
      <c r="O1969" s="309"/>
      <c r="P1969" s="309"/>
      <c r="Q1969" s="309"/>
      <c r="R1969" s="309"/>
      <c r="S1969" s="309"/>
      <c r="T1969" s="309"/>
      <c r="U1969" s="309"/>
      <c r="V1969" s="309"/>
      <c r="W1969" s="309"/>
      <c r="X1969" s="309"/>
      <c r="Y1969" s="309"/>
    </row>
    <row r="1970">
      <c r="A1970" s="223"/>
      <c r="B1970" s="244"/>
      <c r="C1970" s="317"/>
      <c r="D1970" s="318"/>
      <c r="E1970" s="318"/>
      <c r="F1970" s="318"/>
      <c r="G1970" s="318"/>
      <c r="H1970" s="319"/>
      <c r="I1970" s="320"/>
      <c r="J1970" s="321"/>
      <c r="K1970" s="322"/>
      <c r="L1970" s="323"/>
      <c r="M1970" s="323"/>
      <c r="N1970" s="324"/>
      <c r="O1970" s="309"/>
      <c r="P1970" s="309"/>
      <c r="Q1970" s="309"/>
      <c r="R1970" s="309"/>
      <c r="S1970" s="309"/>
      <c r="T1970" s="309"/>
      <c r="U1970" s="309"/>
      <c r="V1970" s="309"/>
      <c r="W1970" s="309"/>
      <c r="X1970" s="309"/>
      <c r="Y1970" s="309"/>
    </row>
    <row r="1971">
      <c r="A1971" s="223"/>
      <c r="B1971" s="244"/>
      <c r="C1971" s="317"/>
      <c r="D1971" s="318"/>
      <c r="E1971" s="318"/>
      <c r="F1971" s="318"/>
      <c r="G1971" s="318"/>
      <c r="H1971" s="319"/>
      <c r="I1971" s="320"/>
      <c r="J1971" s="321"/>
      <c r="K1971" s="322"/>
      <c r="L1971" s="323"/>
      <c r="M1971" s="323"/>
      <c r="N1971" s="324"/>
      <c r="O1971" s="309"/>
      <c r="P1971" s="309"/>
      <c r="Q1971" s="309"/>
      <c r="R1971" s="309"/>
      <c r="S1971" s="309"/>
      <c r="T1971" s="309"/>
      <c r="U1971" s="309"/>
      <c r="V1971" s="309"/>
      <c r="W1971" s="309"/>
      <c r="X1971" s="309"/>
      <c r="Y1971" s="309"/>
    </row>
    <row r="1972">
      <c r="A1972" s="223"/>
      <c r="B1972" s="244"/>
      <c r="C1972" s="317"/>
      <c r="D1972" s="318"/>
      <c r="E1972" s="318"/>
      <c r="F1972" s="318"/>
      <c r="G1972" s="318"/>
      <c r="H1972" s="319"/>
      <c r="I1972" s="320"/>
      <c r="J1972" s="321"/>
      <c r="K1972" s="322"/>
      <c r="L1972" s="323"/>
      <c r="M1972" s="323"/>
      <c r="N1972" s="324"/>
      <c r="O1972" s="309"/>
      <c r="P1972" s="309"/>
      <c r="Q1972" s="309"/>
      <c r="R1972" s="309"/>
      <c r="S1972" s="309"/>
      <c r="T1972" s="309"/>
      <c r="U1972" s="309"/>
      <c r="V1972" s="309"/>
      <c r="W1972" s="309"/>
      <c r="X1972" s="309"/>
      <c r="Y1972" s="309"/>
    </row>
    <row r="1973">
      <c r="A1973" s="223"/>
      <c r="B1973" s="244"/>
      <c r="C1973" s="317"/>
      <c r="D1973" s="318"/>
      <c r="E1973" s="318"/>
      <c r="F1973" s="318"/>
      <c r="G1973" s="318"/>
      <c r="H1973" s="319"/>
      <c r="I1973" s="320"/>
      <c r="J1973" s="321"/>
      <c r="K1973" s="322"/>
      <c r="L1973" s="323"/>
      <c r="M1973" s="323"/>
      <c r="N1973" s="324"/>
      <c r="O1973" s="309"/>
      <c r="P1973" s="309"/>
      <c r="Q1973" s="309"/>
      <c r="R1973" s="309"/>
      <c r="S1973" s="309"/>
      <c r="T1973" s="309"/>
      <c r="U1973" s="309"/>
      <c r="V1973" s="309"/>
      <c r="W1973" s="309"/>
      <c r="X1973" s="309"/>
      <c r="Y1973" s="309"/>
    </row>
    <row r="1974">
      <c r="A1974" s="223"/>
      <c r="B1974" s="244"/>
      <c r="C1974" s="317"/>
      <c r="D1974" s="318"/>
      <c r="E1974" s="318"/>
      <c r="F1974" s="318"/>
      <c r="G1974" s="318"/>
      <c r="H1974" s="319"/>
      <c r="I1974" s="320"/>
      <c r="J1974" s="321"/>
      <c r="K1974" s="322"/>
      <c r="L1974" s="323"/>
      <c r="M1974" s="323"/>
      <c r="N1974" s="324"/>
      <c r="O1974" s="309"/>
      <c r="P1974" s="309"/>
      <c r="Q1974" s="309"/>
      <c r="R1974" s="309"/>
      <c r="S1974" s="309"/>
      <c r="T1974" s="309"/>
      <c r="U1974" s="309"/>
      <c r="V1974" s="309"/>
      <c r="W1974" s="309"/>
      <c r="X1974" s="309"/>
      <c r="Y1974" s="309"/>
    </row>
    <row r="1975">
      <c r="A1975" s="223"/>
      <c r="B1975" s="244"/>
      <c r="C1975" s="317"/>
      <c r="D1975" s="318"/>
      <c r="E1975" s="318"/>
      <c r="F1975" s="318"/>
      <c r="G1975" s="318"/>
      <c r="H1975" s="319"/>
      <c r="I1975" s="320"/>
      <c r="J1975" s="321"/>
      <c r="K1975" s="322"/>
      <c r="L1975" s="323"/>
      <c r="M1975" s="323"/>
      <c r="N1975" s="324"/>
      <c r="O1975" s="309"/>
      <c r="P1975" s="309"/>
      <c r="Q1975" s="309"/>
      <c r="R1975" s="309"/>
      <c r="S1975" s="309"/>
      <c r="T1975" s="309"/>
      <c r="U1975" s="309"/>
      <c r="V1975" s="309"/>
      <c r="W1975" s="309"/>
      <c r="X1975" s="309"/>
      <c r="Y1975" s="309"/>
    </row>
    <row r="1976">
      <c r="A1976" s="223"/>
      <c r="B1976" s="244"/>
      <c r="C1976" s="317"/>
      <c r="D1976" s="318"/>
      <c r="E1976" s="318"/>
      <c r="F1976" s="318"/>
      <c r="G1976" s="318"/>
      <c r="H1976" s="319"/>
      <c r="I1976" s="320"/>
      <c r="J1976" s="321"/>
      <c r="K1976" s="322"/>
      <c r="L1976" s="323"/>
      <c r="M1976" s="323"/>
      <c r="N1976" s="324"/>
      <c r="O1976" s="309"/>
      <c r="P1976" s="309"/>
      <c r="Q1976" s="309"/>
      <c r="R1976" s="309"/>
      <c r="S1976" s="309"/>
      <c r="T1976" s="309"/>
      <c r="U1976" s="309"/>
      <c r="V1976" s="309"/>
      <c r="W1976" s="309"/>
      <c r="X1976" s="309"/>
      <c r="Y1976" s="309"/>
    </row>
    <row r="1977">
      <c r="A1977" s="223"/>
      <c r="B1977" s="244"/>
      <c r="C1977" s="317"/>
      <c r="D1977" s="318"/>
      <c r="E1977" s="318"/>
      <c r="F1977" s="318"/>
      <c r="G1977" s="318"/>
      <c r="H1977" s="319"/>
      <c r="I1977" s="320"/>
      <c r="J1977" s="321"/>
      <c r="K1977" s="322"/>
      <c r="L1977" s="323"/>
      <c r="M1977" s="323"/>
      <c r="N1977" s="324"/>
      <c r="O1977" s="309"/>
      <c r="P1977" s="309"/>
      <c r="Q1977" s="309"/>
      <c r="R1977" s="309"/>
      <c r="S1977" s="309"/>
      <c r="T1977" s="309"/>
      <c r="U1977" s="309"/>
      <c r="V1977" s="309"/>
      <c r="W1977" s="309"/>
      <c r="X1977" s="309"/>
      <c r="Y1977" s="309"/>
    </row>
    <row r="1978">
      <c r="A1978" s="223"/>
      <c r="B1978" s="244"/>
      <c r="C1978" s="317"/>
      <c r="D1978" s="318"/>
      <c r="E1978" s="318"/>
      <c r="F1978" s="318"/>
      <c r="G1978" s="318"/>
      <c r="H1978" s="319"/>
      <c r="I1978" s="320"/>
      <c r="J1978" s="321"/>
      <c r="K1978" s="322"/>
      <c r="L1978" s="323"/>
      <c r="M1978" s="323"/>
      <c r="N1978" s="324"/>
      <c r="O1978" s="309"/>
      <c r="P1978" s="309"/>
      <c r="Q1978" s="309"/>
      <c r="R1978" s="309"/>
      <c r="S1978" s="309"/>
      <c r="T1978" s="309"/>
      <c r="U1978" s="309"/>
      <c r="V1978" s="309"/>
      <c r="W1978" s="309"/>
      <c r="X1978" s="309"/>
      <c r="Y1978" s="309"/>
    </row>
    <row r="1979">
      <c r="A1979" s="223"/>
      <c r="B1979" s="244"/>
      <c r="C1979" s="317"/>
      <c r="D1979" s="318"/>
      <c r="E1979" s="318"/>
      <c r="F1979" s="318"/>
      <c r="G1979" s="318"/>
      <c r="H1979" s="319"/>
      <c r="I1979" s="320"/>
      <c r="J1979" s="321"/>
      <c r="K1979" s="322"/>
      <c r="L1979" s="323"/>
      <c r="M1979" s="323"/>
      <c r="N1979" s="324"/>
      <c r="O1979" s="309"/>
      <c r="P1979" s="309"/>
      <c r="Q1979" s="309"/>
      <c r="R1979" s="309"/>
      <c r="S1979" s="309"/>
      <c r="T1979" s="309"/>
      <c r="U1979" s="309"/>
      <c r="V1979" s="309"/>
      <c r="W1979" s="309"/>
      <c r="X1979" s="309"/>
      <c r="Y1979" s="309"/>
    </row>
    <row r="1980">
      <c r="A1980" s="223"/>
      <c r="B1980" s="244"/>
      <c r="C1980" s="317"/>
      <c r="D1980" s="318"/>
      <c r="E1980" s="318"/>
      <c r="F1980" s="318"/>
      <c r="G1980" s="318"/>
      <c r="H1980" s="319"/>
      <c r="I1980" s="320"/>
      <c r="J1980" s="321"/>
      <c r="K1980" s="322"/>
      <c r="L1980" s="323"/>
      <c r="M1980" s="323"/>
      <c r="N1980" s="324"/>
      <c r="O1980" s="309"/>
      <c r="P1980" s="309"/>
      <c r="Q1980" s="309"/>
      <c r="R1980" s="309"/>
      <c r="S1980" s="309"/>
      <c r="T1980" s="309"/>
      <c r="U1980" s="309"/>
      <c r="V1980" s="309"/>
      <c r="W1980" s="309"/>
      <c r="X1980" s="309"/>
      <c r="Y1980" s="309"/>
    </row>
    <row r="1981">
      <c r="A1981" s="223"/>
      <c r="B1981" s="244"/>
      <c r="C1981" s="317"/>
      <c r="D1981" s="318"/>
      <c r="E1981" s="318"/>
      <c r="F1981" s="318"/>
      <c r="G1981" s="318"/>
      <c r="H1981" s="319"/>
      <c r="I1981" s="320"/>
      <c r="J1981" s="321"/>
      <c r="K1981" s="322"/>
      <c r="L1981" s="323"/>
      <c r="M1981" s="323"/>
      <c r="N1981" s="324"/>
      <c r="O1981" s="309"/>
      <c r="P1981" s="309"/>
      <c r="Q1981" s="309"/>
      <c r="R1981" s="309"/>
      <c r="S1981" s="309"/>
      <c r="T1981" s="309"/>
      <c r="U1981" s="309"/>
      <c r="V1981" s="309"/>
      <c r="W1981" s="309"/>
      <c r="X1981" s="309"/>
      <c r="Y1981" s="309"/>
    </row>
    <row r="1982">
      <c r="A1982" s="223"/>
      <c r="B1982" s="244"/>
      <c r="C1982" s="317"/>
      <c r="D1982" s="318"/>
      <c r="E1982" s="318"/>
      <c r="F1982" s="318"/>
      <c r="G1982" s="318"/>
      <c r="H1982" s="319"/>
      <c r="I1982" s="320"/>
      <c r="J1982" s="321"/>
      <c r="K1982" s="322"/>
      <c r="L1982" s="323"/>
      <c r="M1982" s="323"/>
      <c r="N1982" s="324"/>
      <c r="O1982" s="309"/>
      <c r="P1982" s="309"/>
      <c r="Q1982" s="309"/>
      <c r="R1982" s="309"/>
      <c r="S1982" s="309"/>
      <c r="T1982" s="309"/>
      <c r="U1982" s="309"/>
      <c r="V1982" s="309"/>
      <c r="W1982" s="309"/>
      <c r="X1982" s="309"/>
      <c r="Y1982" s="309"/>
    </row>
    <row r="1983">
      <c r="A1983" s="223"/>
      <c r="B1983" s="244"/>
      <c r="C1983" s="317"/>
      <c r="D1983" s="318"/>
      <c r="E1983" s="318"/>
      <c r="F1983" s="318"/>
      <c r="G1983" s="318"/>
      <c r="H1983" s="319"/>
      <c r="I1983" s="320"/>
      <c r="J1983" s="321"/>
      <c r="K1983" s="322"/>
      <c r="L1983" s="323"/>
      <c r="M1983" s="323"/>
      <c r="N1983" s="324"/>
      <c r="O1983" s="309"/>
      <c r="P1983" s="309"/>
      <c r="Q1983" s="309"/>
      <c r="R1983" s="309"/>
      <c r="S1983" s="309"/>
      <c r="T1983" s="309"/>
      <c r="U1983" s="309"/>
      <c r="V1983" s="309"/>
      <c r="W1983" s="309"/>
      <c r="X1983" s="309"/>
      <c r="Y1983" s="309"/>
    </row>
    <row r="1984">
      <c r="A1984" s="223"/>
      <c r="B1984" s="244"/>
      <c r="C1984" s="317"/>
      <c r="D1984" s="318"/>
      <c r="E1984" s="318"/>
      <c r="F1984" s="318"/>
      <c r="G1984" s="318"/>
      <c r="H1984" s="319"/>
      <c r="I1984" s="320"/>
      <c r="J1984" s="321"/>
      <c r="K1984" s="322"/>
      <c r="L1984" s="323"/>
      <c r="M1984" s="323"/>
      <c r="N1984" s="324"/>
      <c r="O1984" s="309"/>
      <c r="P1984" s="309"/>
      <c r="Q1984" s="309"/>
      <c r="R1984" s="309"/>
      <c r="S1984" s="309"/>
      <c r="T1984" s="309"/>
      <c r="U1984" s="309"/>
      <c r="V1984" s="309"/>
      <c r="W1984" s="309"/>
      <c r="X1984" s="309"/>
      <c r="Y1984" s="309"/>
    </row>
    <row r="1985">
      <c r="A1985" s="223"/>
      <c r="B1985" s="244"/>
      <c r="C1985" s="317"/>
      <c r="D1985" s="318"/>
      <c r="E1985" s="318"/>
      <c r="F1985" s="318"/>
      <c r="G1985" s="318"/>
      <c r="H1985" s="319"/>
      <c r="I1985" s="320"/>
      <c r="J1985" s="321"/>
      <c r="K1985" s="322"/>
      <c r="L1985" s="323"/>
      <c r="M1985" s="323"/>
      <c r="N1985" s="324"/>
      <c r="O1985" s="309"/>
      <c r="P1985" s="309"/>
      <c r="Q1985" s="309"/>
      <c r="R1985" s="309"/>
      <c r="S1985" s="309"/>
      <c r="T1985" s="309"/>
      <c r="U1985" s="309"/>
      <c r="V1985" s="309"/>
      <c r="W1985" s="309"/>
      <c r="X1985" s="309"/>
      <c r="Y1985" s="309"/>
    </row>
    <row r="1986">
      <c r="A1986" s="223"/>
      <c r="B1986" s="244"/>
      <c r="C1986" s="317"/>
      <c r="D1986" s="318"/>
      <c r="E1986" s="318"/>
      <c r="F1986" s="318"/>
      <c r="G1986" s="318"/>
      <c r="H1986" s="319"/>
      <c r="I1986" s="320"/>
      <c r="J1986" s="321"/>
      <c r="K1986" s="322"/>
      <c r="L1986" s="323"/>
      <c r="M1986" s="323"/>
      <c r="N1986" s="324"/>
      <c r="O1986" s="309"/>
      <c r="P1986" s="309"/>
      <c r="Q1986" s="309"/>
      <c r="R1986" s="309"/>
      <c r="S1986" s="309"/>
      <c r="T1986" s="309"/>
      <c r="U1986" s="309"/>
      <c r="V1986" s="309"/>
      <c r="W1986" s="309"/>
      <c r="X1986" s="309"/>
      <c r="Y1986" s="309"/>
    </row>
    <row r="1987">
      <c r="A1987" s="223"/>
      <c r="B1987" s="244"/>
      <c r="C1987" s="317"/>
      <c r="D1987" s="318"/>
      <c r="E1987" s="318"/>
      <c r="F1987" s="318"/>
      <c r="G1987" s="318"/>
      <c r="H1987" s="319"/>
      <c r="I1987" s="320"/>
      <c r="J1987" s="321"/>
      <c r="K1987" s="322"/>
      <c r="L1987" s="323"/>
      <c r="M1987" s="323"/>
      <c r="N1987" s="324"/>
      <c r="O1987" s="309"/>
      <c r="P1987" s="309"/>
      <c r="Q1987" s="309"/>
      <c r="R1987" s="309"/>
      <c r="S1987" s="309"/>
      <c r="T1987" s="309"/>
      <c r="U1987" s="309"/>
      <c r="V1987" s="309"/>
      <c r="W1987" s="309"/>
      <c r="X1987" s="309"/>
      <c r="Y1987" s="309"/>
    </row>
    <row r="1988">
      <c r="A1988" s="223"/>
      <c r="B1988" s="244"/>
      <c r="C1988" s="317"/>
      <c r="D1988" s="318"/>
      <c r="E1988" s="318"/>
      <c r="F1988" s="318"/>
      <c r="G1988" s="318"/>
      <c r="H1988" s="319"/>
      <c r="I1988" s="320"/>
      <c r="J1988" s="321"/>
      <c r="K1988" s="322"/>
      <c r="L1988" s="323"/>
      <c r="M1988" s="323"/>
      <c r="N1988" s="324"/>
      <c r="O1988" s="309"/>
      <c r="P1988" s="309"/>
      <c r="Q1988" s="309"/>
      <c r="R1988" s="309"/>
      <c r="S1988" s="309"/>
      <c r="T1988" s="309"/>
      <c r="U1988" s="309"/>
      <c r="V1988" s="309"/>
      <c r="W1988" s="309"/>
      <c r="X1988" s="309"/>
      <c r="Y1988" s="309"/>
    </row>
    <row r="1989">
      <c r="A1989" s="223"/>
      <c r="B1989" s="244"/>
      <c r="C1989" s="317"/>
      <c r="D1989" s="318"/>
      <c r="E1989" s="318"/>
      <c r="F1989" s="318"/>
      <c r="G1989" s="318"/>
      <c r="H1989" s="319"/>
      <c r="I1989" s="320"/>
      <c r="J1989" s="321"/>
      <c r="K1989" s="322"/>
      <c r="L1989" s="323"/>
      <c r="M1989" s="323"/>
      <c r="N1989" s="324"/>
      <c r="O1989" s="309"/>
      <c r="P1989" s="309"/>
      <c r="Q1989" s="309"/>
      <c r="R1989" s="309"/>
      <c r="S1989" s="309"/>
      <c r="T1989" s="309"/>
      <c r="U1989" s="309"/>
      <c r="V1989" s="309"/>
      <c r="W1989" s="309"/>
      <c r="X1989" s="309"/>
      <c r="Y1989" s="309"/>
    </row>
    <row r="1990">
      <c r="A1990" s="223"/>
      <c r="B1990" s="244"/>
      <c r="C1990" s="317"/>
      <c r="D1990" s="318"/>
      <c r="E1990" s="318"/>
      <c r="F1990" s="318"/>
      <c r="G1990" s="318"/>
      <c r="H1990" s="319"/>
      <c r="I1990" s="320"/>
      <c r="J1990" s="321"/>
      <c r="K1990" s="322"/>
      <c r="L1990" s="323"/>
      <c r="M1990" s="323"/>
      <c r="N1990" s="324"/>
      <c r="O1990" s="309"/>
      <c r="P1990" s="309"/>
      <c r="Q1990" s="309"/>
      <c r="R1990" s="309"/>
      <c r="S1990" s="309"/>
      <c r="T1990" s="309"/>
      <c r="U1990" s="309"/>
      <c r="V1990" s="309"/>
      <c r="W1990" s="309"/>
      <c r="X1990" s="309"/>
      <c r="Y1990" s="309"/>
    </row>
    <row r="1991">
      <c r="A1991" s="223"/>
      <c r="B1991" s="244"/>
      <c r="C1991" s="317"/>
      <c r="D1991" s="318"/>
      <c r="E1991" s="318"/>
      <c r="F1991" s="318"/>
      <c r="G1991" s="318"/>
      <c r="H1991" s="319"/>
      <c r="I1991" s="320"/>
      <c r="J1991" s="321"/>
      <c r="K1991" s="322"/>
      <c r="L1991" s="323"/>
      <c r="M1991" s="323"/>
      <c r="N1991" s="324"/>
      <c r="O1991" s="309"/>
      <c r="P1991" s="309"/>
      <c r="Q1991" s="309"/>
      <c r="R1991" s="309"/>
      <c r="S1991" s="309"/>
      <c r="T1991" s="309"/>
      <c r="U1991" s="309"/>
      <c r="V1991" s="309"/>
      <c r="W1991" s="309"/>
      <c r="X1991" s="309"/>
      <c r="Y1991" s="309"/>
    </row>
    <row r="1992">
      <c r="A1992" s="223"/>
      <c r="B1992" s="244"/>
      <c r="C1992" s="317"/>
      <c r="D1992" s="318"/>
      <c r="E1992" s="318"/>
      <c r="F1992" s="318"/>
      <c r="G1992" s="318"/>
      <c r="H1992" s="319"/>
      <c r="I1992" s="320"/>
      <c r="J1992" s="321"/>
      <c r="K1992" s="322"/>
      <c r="L1992" s="323"/>
      <c r="M1992" s="323"/>
      <c r="N1992" s="324"/>
      <c r="O1992" s="309"/>
      <c r="P1992" s="309"/>
      <c r="Q1992" s="309"/>
      <c r="R1992" s="309"/>
      <c r="S1992" s="309"/>
      <c r="T1992" s="309"/>
      <c r="U1992" s="309"/>
      <c r="V1992" s="309"/>
      <c r="W1992" s="309"/>
      <c r="X1992" s="309"/>
      <c r="Y1992" s="309"/>
    </row>
    <row r="1993">
      <c r="A1993" s="223"/>
      <c r="B1993" s="244"/>
      <c r="C1993" s="317"/>
      <c r="D1993" s="318"/>
      <c r="E1993" s="318"/>
      <c r="F1993" s="318"/>
      <c r="G1993" s="318"/>
      <c r="H1993" s="319"/>
      <c r="I1993" s="320"/>
      <c r="J1993" s="321"/>
      <c r="K1993" s="322"/>
      <c r="L1993" s="323"/>
      <c r="M1993" s="323"/>
      <c r="N1993" s="324"/>
      <c r="O1993" s="309"/>
      <c r="P1993" s="309"/>
      <c r="Q1993" s="309"/>
      <c r="R1993" s="309"/>
      <c r="S1993" s="309"/>
      <c r="T1993" s="309"/>
      <c r="U1993" s="309"/>
      <c r="V1993" s="309"/>
      <c r="W1993" s="309"/>
      <c r="X1993" s="309"/>
      <c r="Y1993" s="309"/>
    </row>
    <row r="1994">
      <c r="A1994" s="223"/>
      <c r="B1994" s="244"/>
      <c r="C1994" s="317"/>
      <c r="D1994" s="318"/>
      <c r="E1994" s="318"/>
      <c r="F1994" s="318"/>
      <c r="G1994" s="318"/>
      <c r="H1994" s="319"/>
      <c r="I1994" s="320"/>
      <c r="J1994" s="321"/>
      <c r="K1994" s="322"/>
      <c r="L1994" s="323"/>
      <c r="M1994" s="323"/>
      <c r="N1994" s="324"/>
      <c r="O1994" s="309"/>
      <c r="P1994" s="309"/>
      <c r="Q1994" s="309"/>
      <c r="R1994" s="309"/>
      <c r="S1994" s="309"/>
      <c r="T1994" s="309"/>
      <c r="U1994" s="309"/>
      <c r="V1994" s="309"/>
      <c r="W1994" s="309"/>
      <c r="X1994" s="309"/>
      <c r="Y1994" s="309"/>
    </row>
    <row r="1995">
      <c r="A1995" s="223"/>
      <c r="B1995" s="244"/>
      <c r="C1995" s="317"/>
      <c r="D1995" s="318"/>
      <c r="E1995" s="318"/>
      <c r="F1995" s="318"/>
      <c r="G1995" s="318"/>
      <c r="H1995" s="319"/>
      <c r="I1995" s="320"/>
      <c r="J1995" s="321"/>
      <c r="K1995" s="322"/>
      <c r="L1995" s="323"/>
      <c r="M1995" s="323"/>
      <c r="N1995" s="324"/>
      <c r="O1995" s="309"/>
      <c r="P1995" s="309"/>
      <c r="Q1995" s="309"/>
      <c r="R1995" s="309"/>
      <c r="S1995" s="309"/>
      <c r="T1995" s="309"/>
      <c r="U1995" s="309"/>
      <c r="V1995" s="309"/>
      <c r="W1995" s="309"/>
      <c r="X1995" s="309"/>
      <c r="Y1995" s="309"/>
    </row>
    <row r="1996">
      <c r="A1996" s="223"/>
      <c r="B1996" s="244"/>
      <c r="C1996" s="317"/>
      <c r="D1996" s="318"/>
      <c r="E1996" s="318"/>
      <c r="F1996" s="318"/>
      <c r="G1996" s="318"/>
      <c r="H1996" s="319"/>
      <c r="I1996" s="320"/>
      <c r="J1996" s="321"/>
      <c r="K1996" s="322"/>
      <c r="L1996" s="323"/>
      <c r="M1996" s="323"/>
      <c r="N1996" s="324"/>
      <c r="O1996" s="309"/>
      <c r="P1996" s="309"/>
      <c r="Q1996" s="309"/>
      <c r="R1996" s="309"/>
      <c r="S1996" s="309"/>
      <c r="T1996" s="309"/>
      <c r="U1996" s="309"/>
      <c r="V1996" s="309"/>
      <c r="W1996" s="309"/>
      <c r="X1996" s="309"/>
      <c r="Y1996" s="309"/>
    </row>
    <row r="1997">
      <c r="A1997" s="223"/>
      <c r="B1997" s="244"/>
      <c r="C1997" s="317"/>
      <c r="D1997" s="318"/>
      <c r="E1997" s="318"/>
      <c r="F1997" s="318"/>
      <c r="G1997" s="318"/>
      <c r="H1997" s="319"/>
      <c r="I1997" s="320"/>
      <c r="J1997" s="321"/>
      <c r="K1997" s="322"/>
      <c r="L1997" s="323"/>
      <c r="M1997" s="323"/>
      <c r="N1997" s="324"/>
      <c r="O1997" s="309"/>
      <c r="P1997" s="309"/>
      <c r="Q1997" s="309"/>
      <c r="R1997" s="309"/>
      <c r="S1997" s="309"/>
      <c r="T1997" s="309"/>
      <c r="U1997" s="309"/>
      <c r="V1997" s="309"/>
      <c r="W1997" s="309"/>
      <c r="X1997" s="309"/>
      <c r="Y1997" s="309"/>
    </row>
    <row r="1998">
      <c r="A1998" s="223"/>
      <c r="B1998" s="244"/>
      <c r="C1998" s="317"/>
      <c r="D1998" s="318"/>
      <c r="E1998" s="318"/>
      <c r="F1998" s="318"/>
      <c r="G1998" s="318"/>
      <c r="H1998" s="319"/>
      <c r="I1998" s="320"/>
      <c r="J1998" s="321"/>
      <c r="K1998" s="322"/>
      <c r="L1998" s="323"/>
      <c r="M1998" s="323"/>
      <c r="N1998" s="324"/>
      <c r="O1998" s="309"/>
      <c r="P1998" s="309"/>
      <c r="Q1998" s="309"/>
      <c r="R1998" s="309"/>
      <c r="S1998" s="309"/>
      <c r="T1998" s="309"/>
      <c r="U1998" s="309"/>
      <c r="V1998" s="309"/>
      <c r="W1998" s="309"/>
      <c r="X1998" s="309"/>
      <c r="Y1998" s="309"/>
    </row>
    <row r="1999">
      <c r="A1999" s="223"/>
      <c r="B1999" s="244"/>
      <c r="C1999" s="317"/>
      <c r="D1999" s="318"/>
      <c r="E1999" s="318"/>
      <c r="F1999" s="318"/>
      <c r="G1999" s="318"/>
      <c r="H1999" s="319"/>
      <c r="I1999" s="320"/>
      <c r="J1999" s="321"/>
      <c r="K1999" s="322"/>
      <c r="L1999" s="323"/>
      <c r="M1999" s="323"/>
      <c r="N1999" s="324"/>
      <c r="O1999" s="309"/>
      <c r="P1999" s="309"/>
      <c r="Q1999" s="309"/>
      <c r="R1999" s="309"/>
      <c r="S1999" s="309"/>
      <c r="T1999" s="309"/>
      <c r="U1999" s="309"/>
      <c r="V1999" s="309"/>
      <c r="W1999" s="309"/>
      <c r="X1999" s="309"/>
      <c r="Y1999" s="309"/>
    </row>
    <row r="2000">
      <c r="A2000" s="223"/>
      <c r="B2000" s="244"/>
      <c r="C2000" s="317"/>
      <c r="D2000" s="318"/>
      <c r="E2000" s="318"/>
      <c r="F2000" s="318"/>
      <c r="G2000" s="318"/>
      <c r="H2000" s="319"/>
      <c r="I2000" s="320"/>
      <c r="J2000" s="321"/>
      <c r="K2000" s="322"/>
      <c r="L2000" s="323"/>
      <c r="M2000" s="323"/>
      <c r="N2000" s="324"/>
      <c r="O2000" s="309"/>
      <c r="P2000" s="309"/>
      <c r="Q2000" s="309"/>
      <c r="R2000" s="309"/>
      <c r="S2000" s="309"/>
      <c r="T2000" s="309"/>
      <c r="U2000" s="309"/>
      <c r="V2000" s="309"/>
      <c r="W2000" s="309"/>
      <c r="X2000" s="309"/>
      <c r="Y2000" s="309"/>
    </row>
    <row r="2001">
      <c r="A2001" s="223"/>
      <c r="B2001" s="244"/>
      <c r="C2001" s="317"/>
      <c r="D2001" s="318"/>
      <c r="E2001" s="318"/>
      <c r="F2001" s="318"/>
      <c r="G2001" s="318"/>
      <c r="H2001" s="319"/>
      <c r="I2001" s="320"/>
      <c r="J2001" s="321"/>
      <c r="K2001" s="322"/>
      <c r="L2001" s="323"/>
      <c r="M2001" s="323"/>
      <c r="N2001" s="324"/>
      <c r="O2001" s="309"/>
      <c r="P2001" s="309"/>
      <c r="Q2001" s="309"/>
      <c r="R2001" s="309"/>
      <c r="S2001" s="309"/>
      <c r="T2001" s="309"/>
      <c r="U2001" s="309"/>
      <c r="V2001" s="309"/>
      <c r="W2001" s="309"/>
      <c r="X2001" s="309"/>
      <c r="Y2001" s="309"/>
    </row>
    <row r="2002">
      <c r="A2002" s="223"/>
      <c r="B2002" s="244"/>
      <c r="C2002" s="317"/>
      <c r="D2002" s="318"/>
      <c r="E2002" s="318"/>
      <c r="F2002" s="318"/>
      <c r="G2002" s="318"/>
      <c r="H2002" s="319"/>
      <c r="I2002" s="320"/>
      <c r="J2002" s="321"/>
      <c r="K2002" s="322"/>
      <c r="L2002" s="323"/>
      <c r="M2002" s="323"/>
      <c r="N2002" s="324"/>
      <c r="O2002" s="309"/>
      <c r="P2002" s="309"/>
      <c r="Q2002" s="309"/>
      <c r="R2002" s="309"/>
      <c r="S2002" s="309"/>
      <c r="T2002" s="309"/>
      <c r="U2002" s="309"/>
      <c r="V2002" s="309"/>
      <c r="W2002" s="309"/>
      <c r="X2002" s="309"/>
      <c r="Y2002" s="309"/>
    </row>
    <row r="2003">
      <c r="A2003" s="223"/>
      <c r="B2003" s="244"/>
      <c r="C2003" s="317"/>
      <c r="D2003" s="318"/>
      <c r="E2003" s="318"/>
      <c r="F2003" s="318"/>
      <c r="G2003" s="318"/>
      <c r="H2003" s="319"/>
      <c r="I2003" s="320"/>
      <c r="J2003" s="321"/>
      <c r="K2003" s="322"/>
      <c r="L2003" s="323"/>
      <c r="M2003" s="323"/>
      <c r="N2003" s="324"/>
      <c r="O2003" s="309"/>
      <c r="P2003" s="309"/>
      <c r="Q2003" s="309"/>
      <c r="R2003" s="309"/>
      <c r="S2003" s="309"/>
      <c r="T2003" s="309"/>
      <c r="U2003" s="309"/>
      <c r="V2003" s="309"/>
      <c r="W2003" s="309"/>
      <c r="X2003" s="309"/>
      <c r="Y2003" s="309"/>
    </row>
    <row r="2004">
      <c r="A2004" s="223"/>
      <c r="B2004" s="244"/>
      <c r="C2004" s="317"/>
      <c r="D2004" s="318"/>
      <c r="E2004" s="318"/>
      <c r="F2004" s="318"/>
      <c r="G2004" s="318"/>
      <c r="H2004" s="319"/>
      <c r="I2004" s="320"/>
      <c r="J2004" s="321"/>
      <c r="K2004" s="322"/>
      <c r="L2004" s="323"/>
      <c r="M2004" s="323"/>
      <c r="N2004" s="324"/>
      <c r="O2004" s="309"/>
      <c r="P2004" s="309"/>
      <c r="Q2004" s="309"/>
      <c r="R2004" s="309"/>
      <c r="S2004" s="309"/>
      <c r="T2004" s="309"/>
      <c r="U2004" s="309"/>
      <c r="V2004" s="309"/>
      <c r="W2004" s="309"/>
      <c r="X2004" s="309"/>
      <c r="Y2004" s="309"/>
    </row>
    <row r="2005">
      <c r="A2005" s="223"/>
      <c r="B2005" s="244"/>
      <c r="C2005" s="317"/>
      <c r="D2005" s="318"/>
      <c r="E2005" s="318"/>
      <c r="F2005" s="318"/>
      <c r="G2005" s="318"/>
      <c r="H2005" s="319"/>
      <c r="I2005" s="320"/>
      <c r="J2005" s="321"/>
      <c r="K2005" s="322"/>
      <c r="L2005" s="323"/>
      <c r="M2005" s="323"/>
      <c r="N2005" s="324"/>
      <c r="O2005" s="309"/>
      <c r="P2005" s="309"/>
      <c r="Q2005" s="309"/>
      <c r="R2005" s="309"/>
      <c r="S2005" s="309"/>
      <c r="T2005" s="309"/>
      <c r="U2005" s="309"/>
      <c r="V2005" s="309"/>
      <c r="W2005" s="309"/>
      <c r="X2005" s="309"/>
      <c r="Y2005" s="309"/>
    </row>
    <row r="2006">
      <c r="A2006" s="223"/>
      <c r="B2006" s="180"/>
      <c r="C2006" s="317"/>
      <c r="D2006" s="318"/>
      <c r="E2006" s="318"/>
      <c r="F2006" s="318"/>
      <c r="G2006" s="318"/>
      <c r="H2006" s="319"/>
      <c r="I2006" s="320"/>
      <c r="J2006" s="321"/>
      <c r="K2006" s="322"/>
      <c r="L2006" s="323"/>
      <c r="M2006" s="323"/>
      <c r="N2006" s="324"/>
      <c r="O2006" s="309"/>
      <c r="P2006" s="309"/>
      <c r="Q2006" s="309"/>
      <c r="R2006" s="309"/>
      <c r="S2006" s="309"/>
      <c r="T2006" s="309"/>
      <c r="U2006" s="309"/>
      <c r="V2006" s="309"/>
      <c r="W2006" s="309"/>
      <c r="X2006" s="309"/>
      <c r="Y2006" s="309"/>
    </row>
    <row r="2007">
      <c r="A2007" s="223"/>
      <c r="B2007" s="180"/>
      <c r="C2007" s="317"/>
      <c r="D2007" s="318"/>
      <c r="E2007" s="318"/>
      <c r="F2007" s="318"/>
      <c r="G2007" s="318"/>
      <c r="H2007" s="319"/>
      <c r="I2007" s="320"/>
      <c r="J2007" s="321"/>
      <c r="K2007" s="322"/>
      <c r="L2007" s="323"/>
      <c r="M2007" s="323"/>
      <c r="N2007" s="324"/>
      <c r="O2007" s="309"/>
      <c r="P2007" s="309"/>
      <c r="Q2007" s="309"/>
      <c r="R2007" s="309"/>
      <c r="S2007" s="309"/>
      <c r="T2007" s="309"/>
      <c r="U2007" s="309"/>
      <c r="V2007" s="309"/>
      <c r="W2007" s="309"/>
      <c r="X2007" s="309"/>
      <c r="Y2007" s="309"/>
    </row>
    <row r="2008">
      <c r="A2008" s="223"/>
      <c r="B2008" s="180"/>
      <c r="C2008" s="317"/>
      <c r="D2008" s="318"/>
      <c r="E2008" s="318"/>
      <c r="F2008" s="318"/>
      <c r="G2008" s="318"/>
      <c r="H2008" s="319"/>
      <c r="I2008" s="320"/>
      <c r="J2008" s="321"/>
      <c r="K2008" s="322"/>
      <c r="L2008" s="323"/>
      <c r="M2008" s="323"/>
      <c r="N2008" s="324"/>
      <c r="O2008" s="309"/>
      <c r="P2008" s="309"/>
      <c r="Q2008" s="309"/>
      <c r="R2008" s="309"/>
      <c r="S2008" s="309"/>
      <c r="T2008" s="309"/>
      <c r="U2008" s="309"/>
      <c r="V2008" s="309"/>
      <c r="W2008" s="309"/>
      <c r="X2008" s="309"/>
      <c r="Y2008" s="309"/>
    </row>
    <row r="2009">
      <c r="A2009" s="223"/>
      <c r="B2009" s="180"/>
      <c r="C2009" s="317"/>
      <c r="D2009" s="318"/>
      <c r="E2009" s="318"/>
      <c r="F2009" s="318"/>
      <c r="G2009" s="318"/>
      <c r="H2009" s="319"/>
      <c r="I2009" s="320"/>
      <c r="J2009" s="321"/>
      <c r="K2009" s="322"/>
      <c r="L2009" s="323"/>
      <c r="M2009" s="323"/>
      <c r="N2009" s="324"/>
      <c r="O2009" s="309"/>
      <c r="P2009" s="309"/>
      <c r="Q2009" s="309"/>
      <c r="R2009" s="309"/>
      <c r="S2009" s="309"/>
      <c r="T2009" s="309"/>
      <c r="U2009" s="309"/>
      <c r="V2009" s="309"/>
      <c r="W2009" s="309"/>
      <c r="X2009" s="309"/>
      <c r="Y2009" s="309"/>
    </row>
    <row r="2010">
      <c r="A2010" s="223"/>
      <c r="B2010" s="180"/>
      <c r="C2010" s="317"/>
      <c r="D2010" s="318"/>
      <c r="E2010" s="318"/>
      <c r="F2010" s="318"/>
      <c r="G2010" s="318"/>
      <c r="H2010" s="319"/>
      <c r="I2010" s="320"/>
      <c r="J2010" s="321"/>
      <c r="K2010" s="322"/>
      <c r="L2010" s="323"/>
      <c r="M2010" s="323"/>
      <c r="N2010" s="324"/>
      <c r="O2010" s="309"/>
      <c r="P2010" s="309"/>
      <c r="Q2010" s="309"/>
      <c r="R2010" s="309"/>
      <c r="S2010" s="309"/>
      <c r="T2010" s="309"/>
      <c r="U2010" s="309"/>
      <c r="V2010" s="309"/>
      <c r="W2010" s="309"/>
      <c r="X2010" s="309"/>
      <c r="Y2010" s="309"/>
    </row>
    <row r="2011">
      <c r="A2011" s="223"/>
      <c r="B2011" s="180"/>
      <c r="C2011" s="317"/>
      <c r="D2011" s="318"/>
      <c r="E2011" s="318"/>
      <c r="F2011" s="318"/>
      <c r="G2011" s="318"/>
      <c r="H2011" s="319"/>
      <c r="I2011" s="320"/>
      <c r="J2011" s="321"/>
      <c r="K2011" s="322"/>
      <c r="L2011" s="323"/>
      <c r="M2011" s="323"/>
      <c r="N2011" s="324"/>
      <c r="O2011" s="309"/>
      <c r="P2011" s="309"/>
      <c r="Q2011" s="309"/>
      <c r="R2011" s="309"/>
      <c r="S2011" s="309"/>
      <c r="T2011" s="309"/>
      <c r="U2011" s="309"/>
      <c r="V2011" s="309"/>
      <c r="W2011" s="309"/>
      <c r="X2011" s="309"/>
      <c r="Y2011" s="309"/>
    </row>
    <row r="2012">
      <c r="A2012" s="223"/>
      <c r="C2012" s="317"/>
      <c r="D2012" s="318"/>
      <c r="E2012" s="318"/>
      <c r="F2012" s="318"/>
      <c r="G2012" s="318"/>
      <c r="H2012" s="319"/>
      <c r="I2012" s="320"/>
      <c r="J2012" s="321"/>
      <c r="K2012" s="322"/>
      <c r="L2012" s="323"/>
      <c r="M2012" s="323"/>
      <c r="N2012" s="324"/>
      <c r="O2012" s="309"/>
      <c r="P2012" s="309"/>
      <c r="Q2012" s="309"/>
      <c r="R2012" s="309"/>
      <c r="S2012" s="309"/>
      <c r="T2012" s="309"/>
      <c r="U2012" s="309"/>
      <c r="V2012" s="309"/>
      <c r="W2012" s="309"/>
      <c r="X2012" s="309"/>
      <c r="Y2012" s="309"/>
    </row>
  </sheetData>
  <mergeCells count="2">
    <mergeCell ref="E1:I1"/>
    <mergeCell ref="A1:D1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13"/>
    <col customWidth="1" min="2" max="2" width="13.75"/>
    <col customWidth="1" min="3" max="3" width="16.13"/>
    <col customWidth="1" min="4" max="4" width="10.5"/>
    <col customWidth="1" min="5" max="8" width="16.13"/>
    <col customWidth="1" min="9" max="9" width="11.63"/>
    <col customWidth="1" min="10" max="10" width="11.75"/>
    <col customWidth="1" min="11" max="11" width="12.13"/>
    <col customWidth="1" min="12" max="12" width="14.13"/>
    <col customWidth="1" min="13" max="13" width="12.5"/>
    <col customWidth="1" min="14" max="14" width="13.0"/>
    <col customWidth="1" min="15" max="27" width="16.13"/>
  </cols>
  <sheetData>
    <row r="1" ht="78.0" customHeight="1">
      <c r="A1" s="292" t="s">
        <v>4744</v>
      </c>
      <c r="B1" s="179"/>
      <c r="C1" s="179"/>
      <c r="D1" s="257"/>
      <c r="E1" s="292" t="s">
        <v>4745</v>
      </c>
      <c r="F1" s="179"/>
      <c r="G1" s="179"/>
      <c r="H1" s="179"/>
      <c r="I1" s="257"/>
      <c r="J1" s="293"/>
      <c r="K1" s="293"/>
      <c r="L1" s="293" t="s">
        <v>4746</v>
      </c>
      <c r="M1" s="294"/>
      <c r="N1" s="294"/>
      <c r="O1" s="325"/>
      <c r="P1" s="326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</row>
    <row r="2" ht="48.75" customHeight="1">
      <c r="A2" s="296" t="s">
        <v>4732</v>
      </c>
      <c r="B2" s="297" t="s">
        <v>4747</v>
      </c>
      <c r="C2" s="296" t="s">
        <v>4748</v>
      </c>
      <c r="D2" s="298" t="s">
        <v>4749</v>
      </c>
      <c r="E2" s="298" t="s">
        <v>4750</v>
      </c>
      <c r="F2" s="298" t="s">
        <v>4751</v>
      </c>
      <c r="G2" s="298" t="s">
        <v>4752</v>
      </c>
      <c r="H2" s="293" t="s">
        <v>4753</v>
      </c>
      <c r="I2" s="299" t="s">
        <v>4754</v>
      </c>
      <c r="J2" s="293" t="s">
        <v>4755</v>
      </c>
      <c r="K2" s="293" t="s">
        <v>4756</v>
      </c>
      <c r="L2" s="293" t="s">
        <v>4757</v>
      </c>
      <c r="M2" s="293" t="s">
        <v>4758</v>
      </c>
      <c r="N2" s="300" t="s">
        <v>4732</v>
      </c>
      <c r="O2" s="327" t="s">
        <v>4759</v>
      </c>
      <c r="P2" s="327" t="s">
        <v>4760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</row>
    <row r="3">
      <c r="A3" s="266" t="s">
        <v>94</v>
      </c>
      <c r="B3" s="267">
        <v>0.9</v>
      </c>
      <c r="C3" s="301">
        <f t="shared" ref="C3:C1483" si="1">B3*2</f>
        <v>1.8</v>
      </c>
      <c r="D3" s="302">
        <v>500.0</v>
      </c>
      <c r="E3" s="302">
        <v>500.0</v>
      </c>
      <c r="F3" s="302">
        <v>500.0</v>
      </c>
      <c r="G3" s="302">
        <v>500.0</v>
      </c>
      <c r="H3" s="303">
        <f t="shared" ref="H3:H1483" si="2">SUM(D3,E3,F3,G3)</f>
        <v>2000</v>
      </c>
      <c r="I3" s="304">
        <f t="shared" ref="I3:I1483" si="3">H3/304.8</f>
        <v>6.56167979</v>
      </c>
      <c r="J3" s="305">
        <f t="shared" ref="J3:J1483" si="4">C3*I3</f>
        <v>11.81102362</v>
      </c>
      <c r="K3" s="306">
        <v>5.0</v>
      </c>
      <c r="L3" s="307">
        <f t="shared" ref="L3:L1483" si="5">J3+K3</f>
        <v>16.81102362</v>
      </c>
      <c r="M3" s="307">
        <f t="shared" ref="M3:M1483" si="6">L3*1.2</f>
        <v>20.17322835</v>
      </c>
      <c r="N3" s="308" t="s">
        <v>94</v>
      </c>
      <c r="O3" s="328">
        <f t="shared" ref="O3:O1483" si="7">J3*0.8</f>
        <v>9.448818898</v>
      </c>
      <c r="P3" s="328">
        <f t="shared" ref="P3:P1483" si="8">J3*0.75</f>
        <v>8.858267717</v>
      </c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</row>
    <row r="4">
      <c r="A4" s="266" t="s">
        <v>119</v>
      </c>
      <c r="B4" s="267">
        <v>0.82</v>
      </c>
      <c r="C4" s="301">
        <f t="shared" si="1"/>
        <v>1.64</v>
      </c>
      <c r="D4" s="302">
        <v>500.0</v>
      </c>
      <c r="E4" s="302">
        <v>500.0</v>
      </c>
      <c r="F4" s="302">
        <v>500.0</v>
      </c>
      <c r="G4" s="302">
        <v>500.0</v>
      </c>
      <c r="H4" s="303">
        <f t="shared" si="2"/>
        <v>2000</v>
      </c>
      <c r="I4" s="304">
        <f t="shared" si="3"/>
        <v>6.56167979</v>
      </c>
      <c r="J4" s="305">
        <f t="shared" si="4"/>
        <v>10.76115486</v>
      </c>
      <c r="K4" s="306">
        <v>5.0</v>
      </c>
      <c r="L4" s="307">
        <f t="shared" si="5"/>
        <v>15.76115486</v>
      </c>
      <c r="M4" s="307">
        <f t="shared" si="6"/>
        <v>18.91338583</v>
      </c>
      <c r="N4" s="308" t="s">
        <v>119</v>
      </c>
      <c r="O4" s="328">
        <f t="shared" si="7"/>
        <v>8.608923885</v>
      </c>
      <c r="P4" s="328">
        <f t="shared" si="8"/>
        <v>8.070866142</v>
      </c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</row>
    <row r="5">
      <c r="A5" s="266" t="s">
        <v>125</v>
      </c>
      <c r="B5" s="267">
        <v>0.72</v>
      </c>
      <c r="C5" s="301">
        <f t="shared" si="1"/>
        <v>1.44</v>
      </c>
      <c r="D5" s="302">
        <v>500.0</v>
      </c>
      <c r="E5" s="302">
        <v>500.0</v>
      </c>
      <c r="F5" s="302">
        <v>500.0</v>
      </c>
      <c r="G5" s="302">
        <v>500.0</v>
      </c>
      <c r="H5" s="303">
        <f t="shared" si="2"/>
        <v>2000</v>
      </c>
      <c r="I5" s="304">
        <f t="shared" si="3"/>
        <v>6.56167979</v>
      </c>
      <c r="J5" s="305">
        <f t="shared" si="4"/>
        <v>9.448818898</v>
      </c>
      <c r="K5" s="306">
        <v>5.0</v>
      </c>
      <c r="L5" s="307">
        <f t="shared" si="5"/>
        <v>14.4488189</v>
      </c>
      <c r="M5" s="307">
        <f t="shared" si="6"/>
        <v>17.33858268</v>
      </c>
      <c r="N5" s="308" t="s">
        <v>125</v>
      </c>
      <c r="O5" s="328">
        <f t="shared" si="7"/>
        <v>7.559055118</v>
      </c>
      <c r="P5" s="328">
        <f t="shared" si="8"/>
        <v>7.086614173</v>
      </c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</row>
    <row r="6">
      <c r="A6" s="266" t="s">
        <v>132</v>
      </c>
      <c r="B6" s="267">
        <v>1.12</v>
      </c>
      <c r="C6" s="301">
        <f t="shared" si="1"/>
        <v>2.24</v>
      </c>
      <c r="D6" s="302">
        <v>500.0</v>
      </c>
      <c r="E6" s="302">
        <v>500.0</v>
      </c>
      <c r="F6" s="302">
        <v>500.0</v>
      </c>
      <c r="G6" s="302">
        <v>500.0</v>
      </c>
      <c r="H6" s="303">
        <f t="shared" si="2"/>
        <v>2000</v>
      </c>
      <c r="I6" s="304">
        <f t="shared" si="3"/>
        <v>6.56167979</v>
      </c>
      <c r="J6" s="305">
        <f t="shared" si="4"/>
        <v>14.69816273</v>
      </c>
      <c r="K6" s="306">
        <v>5.0</v>
      </c>
      <c r="L6" s="307">
        <f t="shared" si="5"/>
        <v>19.69816273</v>
      </c>
      <c r="M6" s="307">
        <f t="shared" si="6"/>
        <v>23.63779528</v>
      </c>
      <c r="N6" s="308" t="s">
        <v>132</v>
      </c>
      <c r="O6" s="328">
        <f t="shared" si="7"/>
        <v>11.75853018</v>
      </c>
      <c r="P6" s="328">
        <f t="shared" si="8"/>
        <v>11.02362205</v>
      </c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</row>
    <row r="7">
      <c r="A7" s="266" t="s">
        <v>136</v>
      </c>
      <c r="B7" s="267">
        <v>0.56</v>
      </c>
      <c r="C7" s="301">
        <f t="shared" si="1"/>
        <v>1.12</v>
      </c>
      <c r="D7" s="302">
        <v>500.0</v>
      </c>
      <c r="E7" s="302">
        <v>500.0</v>
      </c>
      <c r="F7" s="302">
        <v>500.0</v>
      </c>
      <c r="G7" s="302">
        <v>500.0</v>
      </c>
      <c r="H7" s="303">
        <f t="shared" si="2"/>
        <v>2000</v>
      </c>
      <c r="I7" s="304">
        <f t="shared" si="3"/>
        <v>6.56167979</v>
      </c>
      <c r="J7" s="305">
        <f t="shared" si="4"/>
        <v>7.349081365</v>
      </c>
      <c r="K7" s="306">
        <v>5.0</v>
      </c>
      <c r="L7" s="307">
        <f t="shared" si="5"/>
        <v>12.34908136</v>
      </c>
      <c r="M7" s="307">
        <f t="shared" si="6"/>
        <v>14.81889764</v>
      </c>
      <c r="N7" s="308" t="s">
        <v>136</v>
      </c>
      <c r="O7" s="328">
        <f t="shared" si="7"/>
        <v>5.879265092</v>
      </c>
      <c r="P7" s="328">
        <f t="shared" si="8"/>
        <v>5.511811024</v>
      </c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</row>
    <row r="8">
      <c r="A8" s="266" t="s">
        <v>141</v>
      </c>
      <c r="B8" s="267">
        <v>0.56</v>
      </c>
      <c r="C8" s="301">
        <f t="shared" si="1"/>
        <v>1.12</v>
      </c>
      <c r="D8" s="302">
        <v>500.0</v>
      </c>
      <c r="E8" s="302">
        <v>500.0</v>
      </c>
      <c r="F8" s="302">
        <v>500.0</v>
      </c>
      <c r="G8" s="302">
        <v>500.0</v>
      </c>
      <c r="H8" s="303">
        <f t="shared" si="2"/>
        <v>2000</v>
      </c>
      <c r="I8" s="304">
        <f t="shared" si="3"/>
        <v>6.56167979</v>
      </c>
      <c r="J8" s="305">
        <f t="shared" si="4"/>
        <v>7.349081365</v>
      </c>
      <c r="K8" s="306">
        <v>5.0</v>
      </c>
      <c r="L8" s="307">
        <f t="shared" si="5"/>
        <v>12.34908136</v>
      </c>
      <c r="M8" s="307">
        <f t="shared" si="6"/>
        <v>14.81889764</v>
      </c>
      <c r="N8" s="308" t="s">
        <v>141</v>
      </c>
      <c r="O8" s="328">
        <f t="shared" si="7"/>
        <v>5.879265092</v>
      </c>
      <c r="P8" s="328">
        <f t="shared" si="8"/>
        <v>5.511811024</v>
      </c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</row>
    <row r="9">
      <c r="A9" s="266" t="s">
        <v>145</v>
      </c>
      <c r="B9" s="267">
        <v>0.56</v>
      </c>
      <c r="C9" s="301">
        <f t="shared" si="1"/>
        <v>1.12</v>
      </c>
      <c r="D9" s="302">
        <v>500.0</v>
      </c>
      <c r="E9" s="302">
        <v>500.0</v>
      </c>
      <c r="F9" s="302">
        <v>500.0</v>
      </c>
      <c r="G9" s="302">
        <v>500.0</v>
      </c>
      <c r="H9" s="303">
        <f t="shared" si="2"/>
        <v>2000</v>
      </c>
      <c r="I9" s="304">
        <f t="shared" si="3"/>
        <v>6.56167979</v>
      </c>
      <c r="J9" s="305">
        <f t="shared" si="4"/>
        <v>7.349081365</v>
      </c>
      <c r="K9" s="306">
        <v>5.0</v>
      </c>
      <c r="L9" s="307">
        <f t="shared" si="5"/>
        <v>12.34908136</v>
      </c>
      <c r="M9" s="307">
        <f t="shared" si="6"/>
        <v>14.81889764</v>
      </c>
      <c r="N9" s="308" t="s">
        <v>145</v>
      </c>
      <c r="O9" s="328">
        <f t="shared" si="7"/>
        <v>5.879265092</v>
      </c>
      <c r="P9" s="328">
        <f t="shared" si="8"/>
        <v>5.511811024</v>
      </c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</row>
    <row r="10">
      <c r="A10" s="266" t="s">
        <v>147</v>
      </c>
      <c r="B10" s="267">
        <v>0.6</v>
      </c>
      <c r="C10" s="301">
        <f t="shared" si="1"/>
        <v>1.2</v>
      </c>
      <c r="D10" s="302">
        <v>500.0</v>
      </c>
      <c r="E10" s="302">
        <v>500.0</v>
      </c>
      <c r="F10" s="302">
        <v>500.0</v>
      </c>
      <c r="G10" s="302">
        <v>500.0</v>
      </c>
      <c r="H10" s="303">
        <f t="shared" si="2"/>
        <v>2000</v>
      </c>
      <c r="I10" s="304">
        <f t="shared" si="3"/>
        <v>6.56167979</v>
      </c>
      <c r="J10" s="305">
        <f t="shared" si="4"/>
        <v>7.874015748</v>
      </c>
      <c r="K10" s="306">
        <v>5.0</v>
      </c>
      <c r="L10" s="307">
        <f t="shared" si="5"/>
        <v>12.87401575</v>
      </c>
      <c r="M10" s="307">
        <f t="shared" si="6"/>
        <v>15.4488189</v>
      </c>
      <c r="N10" s="308" t="s">
        <v>147</v>
      </c>
      <c r="O10" s="328">
        <f t="shared" si="7"/>
        <v>6.299212598</v>
      </c>
      <c r="P10" s="328">
        <f t="shared" si="8"/>
        <v>5.905511811</v>
      </c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</row>
    <row r="11">
      <c r="A11" s="266" t="s">
        <v>151</v>
      </c>
      <c r="B11" s="267">
        <v>0.44</v>
      </c>
      <c r="C11" s="301">
        <f t="shared" si="1"/>
        <v>0.88</v>
      </c>
      <c r="D11" s="302">
        <v>500.0</v>
      </c>
      <c r="E11" s="302">
        <v>500.0</v>
      </c>
      <c r="F11" s="302">
        <v>500.0</v>
      </c>
      <c r="G11" s="302">
        <v>500.0</v>
      </c>
      <c r="H11" s="303">
        <f t="shared" si="2"/>
        <v>2000</v>
      </c>
      <c r="I11" s="304">
        <f t="shared" si="3"/>
        <v>6.56167979</v>
      </c>
      <c r="J11" s="305">
        <f t="shared" si="4"/>
        <v>5.774278215</v>
      </c>
      <c r="K11" s="306">
        <v>5.0</v>
      </c>
      <c r="L11" s="307">
        <f t="shared" si="5"/>
        <v>10.77427822</v>
      </c>
      <c r="M11" s="307">
        <f t="shared" si="6"/>
        <v>12.92913386</v>
      </c>
      <c r="N11" s="308" t="s">
        <v>151</v>
      </c>
      <c r="O11" s="328">
        <f t="shared" si="7"/>
        <v>4.619422572</v>
      </c>
      <c r="P11" s="328">
        <f t="shared" si="8"/>
        <v>4.330708661</v>
      </c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</row>
    <row r="12">
      <c r="A12" s="266" t="s">
        <v>154</v>
      </c>
      <c r="B12" s="267">
        <v>1.76</v>
      </c>
      <c r="C12" s="301">
        <f t="shared" si="1"/>
        <v>3.52</v>
      </c>
      <c r="D12" s="302">
        <v>500.0</v>
      </c>
      <c r="E12" s="302">
        <v>500.0</v>
      </c>
      <c r="F12" s="302">
        <v>500.0</v>
      </c>
      <c r="G12" s="302">
        <v>500.0</v>
      </c>
      <c r="H12" s="303">
        <f t="shared" si="2"/>
        <v>2000</v>
      </c>
      <c r="I12" s="304">
        <f t="shared" si="3"/>
        <v>6.56167979</v>
      </c>
      <c r="J12" s="305">
        <f t="shared" si="4"/>
        <v>23.09711286</v>
      </c>
      <c r="K12" s="310"/>
      <c r="L12" s="307">
        <f t="shared" si="5"/>
        <v>23.09711286</v>
      </c>
      <c r="M12" s="307">
        <f t="shared" si="6"/>
        <v>27.71653543</v>
      </c>
      <c r="N12" s="308" t="s">
        <v>154</v>
      </c>
      <c r="O12" s="328">
        <f t="shared" si="7"/>
        <v>18.47769029</v>
      </c>
      <c r="P12" s="328">
        <f t="shared" si="8"/>
        <v>17.32283465</v>
      </c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</row>
    <row r="13">
      <c r="A13" s="266" t="s">
        <v>159</v>
      </c>
      <c r="B13" s="267">
        <v>0.52</v>
      </c>
      <c r="C13" s="301">
        <f t="shared" si="1"/>
        <v>1.04</v>
      </c>
      <c r="D13" s="302">
        <v>500.0</v>
      </c>
      <c r="E13" s="302">
        <v>500.0</v>
      </c>
      <c r="F13" s="302">
        <v>500.0</v>
      </c>
      <c r="G13" s="302">
        <v>500.0</v>
      </c>
      <c r="H13" s="303">
        <f t="shared" si="2"/>
        <v>2000</v>
      </c>
      <c r="I13" s="304">
        <f t="shared" si="3"/>
        <v>6.56167979</v>
      </c>
      <c r="J13" s="305">
        <f t="shared" si="4"/>
        <v>6.824146982</v>
      </c>
      <c r="K13" s="306">
        <v>5.0</v>
      </c>
      <c r="L13" s="307">
        <f t="shared" si="5"/>
        <v>11.82414698</v>
      </c>
      <c r="M13" s="307">
        <f t="shared" si="6"/>
        <v>14.18897638</v>
      </c>
      <c r="N13" s="308" t="s">
        <v>159</v>
      </c>
      <c r="O13" s="328">
        <f t="shared" si="7"/>
        <v>5.459317585</v>
      </c>
      <c r="P13" s="328">
        <f t="shared" si="8"/>
        <v>5.118110236</v>
      </c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</row>
    <row r="14">
      <c r="A14" s="266" t="s">
        <v>163</v>
      </c>
      <c r="B14" s="267">
        <v>3.52</v>
      </c>
      <c r="C14" s="301">
        <f t="shared" si="1"/>
        <v>7.04</v>
      </c>
      <c r="D14" s="302">
        <v>500.0</v>
      </c>
      <c r="E14" s="302">
        <v>500.0</v>
      </c>
      <c r="F14" s="302">
        <v>500.0</v>
      </c>
      <c r="G14" s="302">
        <v>500.0</v>
      </c>
      <c r="H14" s="303">
        <f t="shared" si="2"/>
        <v>2000</v>
      </c>
      <c r="I14" s="304">
        <f t="shared" si="3"/>
        <v>6.56167979</v>
      </c>
      <c r="J14" s="305">
        <f t="shared" si="4"/>
        <v>46.19422572</v>
      </c>
      <c r="K14" s="310"/>
      <c r="L14" s="307">
        <f t="shared" si="5"/>
        <v>46.19422572</v>
      </c>
      <c r="M14" s="307">
        <f t="shared" si="6"/>
        <v>55.43307087</v>
      </c>
      <c r="N14" s="308" t="s">
        <v>163</v>
      </c>
      <c r="O14" s="328">
        <f t="shared" si="7"/>
        <v>36.95538058</v>
      </c>
      <c r="P14" s="328">
        <f t="shared" si="8"/>
        <v>34.64566929</v>
      </c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</row>
    <row r="15">
      <c r="A15" s="266" t="s">
        <v>169</v>
      </c>
      <c r="B15" s="267">
        <v>0.68</v>
      </c>
      <c r="C15" s="301">
        <f t="shared" si="1"/>
        <v>1.36</v>
      </c>
      <c r="D15" s="302">
        <v>500.0</v>
      </c>
      <c r="E15" s="302">
        <v>500.0</v>
      </c>
      <c r="F15" s="302">
        <v>500.0</v>
      </c>
      <c r="G15" s="302">
        <v>500.0</v>
      </c>
      <c r="H15" s="303">
        <f t="shared" si="2"/>
        <v>2000</v>
      </c>
      <c r="I15" s="304">
        <f t="shared" si="3"/>
        <v>6.56167979</v>
      </c>
      <c r="J15" s="305">
        <f t="shared" si="4"/>
        <v>8.923884514</v>
      </c>
      <c r="K15" s="306">
        <v>5.0</v>
      </c>
      <c r="L15" s="307">
        <f t="shared" si="5"/>
        <v>13.92388451</v>
      </c>
      <c r="M15" s="307">
        <f t="shared" si="6"/>
        <v>16.70866142</v>
      </c>
      <c r="N15" s="308" t="s">
        <v>169</v>
      </c>
      <c r="O15" s="328">
        <f t="shared" si="7"/>
        <v>7.139107612</v>
      </c>
      <c r="P15" s="328">
        <f t="shared" si="8"/>
        <v>6.692913386</v>
      </c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</row>
    <row r="16">
      <c r="A16" s="266" t="s">
        <v>172</v>
      </c>
      <c r="B16" s="267">
        <v>0.8</v>
      </c>
      <c r="C16" s="301">
        <f t="shared" si="1"/>
        <v>1.6</v>
      </c>
      <c r="D16" s="302">
        <v>500.0</v>
      </c>
      <c r="E16" s="302">
        <v>500.0</v>
      </c>
      <c r="F16" s="302">
        <v>500.0</v>
      </c>
      <c r="G16" s="302">
        <v>500.0</v>
      </c>
      <c r="H16" s="303">
        <f t="shared" si="2"/>
        <v>2000</v>
      </c>
      <c r="I16" s="304">
        <f t="shared" si="3"/>
        <v>6.56167979</v>
      </c>
      <c r="J16" s="305">
        <f t="shared" si="4"/>
        <v>10.49868766</v>
      </c>
      <c r="K16" s="306">
        <v>5.0</v>
      </c>
      <c r="L16" s="307">
        <f t="shared" si="5"/>
        <v>15.49868766</v>
      </c>
      <c r="M16" s="307">
        <f t="shared" si="6"/>
        <v>18.5984252</v>
      </c>
      <c r="N16" s="308" t="s">
        <v>172</v>
      </c>
      <c r="O16" s="328">
        <f t="shared" si="7"/>
        <v>8.398950131</v>
      </c>
      <c r="P16" s="328">
        <f t="shared" si="8"/>
        <v>7.874015748</v>
      </c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</row>
    <row r="17">
      <c r="A17" s="266" t="s">
        <v>176</v>
      </c>
      <c r="B17" s="267">
        <v>0.8</v>
      </c>
      <c r="C17" s="301">
        <f t="shared" si="1"/>
        <v>1.6</v>
      </c>
      <c r="D17" s="302">
        <v>500.0</v>
      </c>
      <c r="E17" s="302">
        <v>500.0</v>
      </c>
      <c r="F17" s="302">
        <v>500.0</v>
      </c>
      <c r="G17" s="302">
        <v>500.0</v>
      </c>
      <c r="H17" s="303">
        <f t="shared" si="2"/>
        <v>2000</v>
      </c>
      <c r="I17" s="304">
        <f t="shared" si="3"/>
        <v>6.56167979</v>
      </c>
      <c r="J17" s="305">
        <f t="shared" si="4"/>
        <v>10.49868766</v>
      </c>
      <c r="K17" s="306">
        <v>5.0</v>
      </c>
      <c r="L17" s="307">
        <f t="shared" si="5"/>
        <v>15.49868766</v>
      </c>
      <c r="M17" s="307">
        <f t="shared" si="6"/>
        <v>18.5984252</v>
      </c>
      <c r="N17" s="308" t="s">
        <v>176</v>
      </c>
      <c r="O17" s="328">
        <f t="shared" si="7"/>
        <v>8.398950131</v>
      </c>
      <c r="P17" s="328">
        <f t="shared" si="8"/>
        <v>7.874015748</v>
      </c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</row>
    <row r="18">
      <c r="A18" s="266">
        <v>29.0</v>
      </c>
      <c r="B18" s="267">
        <v>0.5</v>
      </c>
      <c r="C18" s="301">
        <f t="shared" si="1"/>
        <v>1</v>
      </c>
      <c r="D18" s="302">
        <v>500.0</v>
      </c>
      <c r="E18" s="302">
        <v>500.0</v>
      </c>
      <c r="F18" s="302">
        <v>500.0</v>
      </c>
      <c r="G18" s="302">
        <v>500.0</v>
      </c>
      <c r="H18" s="303">
        <f t="shared" si="2"/>
        <v>2000</v>
      </c>
      <c r="I18" s="304">
        <f t="shared" si="3"/>
        <v>6.56167979</v>
      </c>
      <c r="J18" s="305">
        <f t="shared" si="4"/>
        <v>6.56167979</v>
      </c>
      <c r="K18" s="306">
        <v>5.0</v>
      </c>
      <c r="L18" s="307">
        <f t="shared" si="5"/>
        <v>11.56167979</v>
      </c>
      <c r="M18" s="307">
        <f t="shared" si="6"/>
        <v>13.87401575</v>
      </c>
      <c r="N18" s="308">
        <v>29.0</v>
      </c>
      <c r="O18" s="328">
        <f t="shared" si="7"/>
        <v>5.249343832</v>
      </c>
      <c r="P18" s="328">
        <f t="shared" si="8"/>
        <v>4.921259843</v>
      </c>
      <c r="Q18" s="309"/>
      <c r="R18" s="309"/>
      <c r="S18" s="309"/>
      <c r="T18" s="309"/>
      <c r="U18" s="309"/>
      <c r="V18" s="309"/>
      <c r="W18" s="309"/>
      <c r="X18" s="309"/>
      <c r="Y18" s="309"/>
      <c r="Z18" s="309"/>
      <c r="AA18" s="309"/>
    </row>
    <row r="19">
      <c r="A19" s="266" t="s">
        <v>184</v>
      </c>
      <c r="B19" s="267">
        <v>3.1</v>
      </c>
      <c r="C19" s="301">
        <f t="shared" si="1"/>
        <v>6.2</v>
      </c>
      <c r="D19" s="302">
        <v>500.0</v>
      </c>
      <c r="E19" s="302">
        <v>500.0</v>
      </c>
      <c r="F19" s="302">
        <v>500.0</v>
      </c>
      <c r="G19" s="302">
        <v>500.0</v>
      </c>
      <c r="H19" s="303">
        <f t="shared" si="2"/>
        <v>2000</v>
      </c>
      <c r="I19" s="304">
        <f t="shared" si="3"/>
        <v>6.56167979</v>
      </c>
      <c r="J19" s="305">
        <f t="shared" si="4"/>
        <v>40.6824147</v>
      </c>
      <c r="K19" s="310"/>
      <c r="L19" s="307">
        <f t="shared" si="5"/>
        <v>40.6824147</v>
      </c>
      <c r="M19" s="307">
        <f t="shared" si="6"/>
        <v>48.81889764</v>
      </c>
      <c r="N19" s="308" t="s">
        <v>184</v>
      </c>
      <c r="O19" s="328">
        <f t="shared" si="7"/>
        <v>32.54593176</v>
      </c>
      <c r="P19" s="328">
        <f t="shared" si="8"/>
        <v>30.51181102</v>
      </c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</row>
    <row r="20">
      <c r="A20" s="266" t="s">
        <v>188</v>
      </c>
      <c r="B20" s="267">
        <v>3.1</v>
      </c>
      <c r="C20" s="301">
        <f t="shared" si="1"/>
        <v>6.2</v>
      </c>
      <c r="D20" s="302">
        <v>500.0</v>
      </c>
      <c r="E20" s="302">
        <v>500.0</v>
      </c>
      <c r="F20" s="302">
        <v>500.0</v>
      </c>
      <c r="G20" s="302">
        <v>500.0</v>
      </c>
      <c r="H20" s="303">
        <f t="shared" si="2"/>
        <v>2000</v>
      </c>
      <c r="I20" s="304">
        <f t="shared" si="3"/>
        <v>6.56167979</v>
      </c>
      <c r="J20" s="305">
        <f t="shared" si="4"/>
        <v>40.6824147</v>
      </c>
      <c r="K20" s="310"/>
      <c r="L20" s="307">
        <f t="shared" si="5"/>
        <v>40.6824147</v>
      </c>
      <c r="M20" s="307">
        <f t="shared" si="6"/>
        <v>48.81889764</v>
      </c>
      <c r="N20" s="308" t="s">
        <v>188</v>
      </c>
      <c r="O20" s="328">
        <f t="shared" si="7"/>
        <v>32.54593176</v>
      </c>
      <c r="P20" s="328">
        <f t="shared" si="8"/>
        <v>30.51181102</v>
      </c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</row>
    <row r="21">
      <c r="A21" s="266" t="s">
        <v>192</v>
      </c>
      <c r="B21" s="267">
        <v>1.7</v>
      </c>
      <c r="C21" s="301">
        <f t="shared" si="1"/>
        <v>3.4</v>
      </c>
      <c r="D21" s="302">
        <v>500.0</v>
      </c>
      <c r="E21" s="302">
        <v>500.0</v>
      </c>
      <c r="F21" s="302">
        <v>500.0</v>
      </c>
      <c r="G21" s="302">
        <v>500.0</v>
      </c>
      <c r="H21" s="303">
        <f t="shared" si="2"/>
        <v>2000</v>
      </c>
      <c r="I21" s="304">
        <f t="shared" si="3"/>
        <v>6.56167979</v>
      </c>
      <c r="J21" s="305">
        <f t="shared" si="4"/>
        <v>22.30971129</v>
      </c>
      <c r="K21" s="310"/>
      <c r="L21" s="307">
        <f t="shared" si="5"/>
        <v>22.30971129</v>
      </c>
      <c r="M21" s="307">
        <f t="shared" si="6"/>
        <v>26.77165354</v>
      </c>
      <c r="N21" s="308" t="s">
        <v>192</v>
      </c>
      <c r="O21" s="328">
        <f t="shared" si="7"/>
        <v>17.84776903</v>
      </c>
      <c r="P21" s="328">
        <f t="shared" si="8"/>
        <v>16.73228346</v>
      </c>
      <c r="Q21" s="309"/>
      <c r="R21" s="309"/>
      <c r="S21" s="309"/>
      <c r="T21" s="309"/>
      <c r="U21" s="309"/>
      <c r="V21" s="309"/>
      <c r="W21" s="309"/>
      <c r="X21" s="309"/>
      <c r="Y21" s="309"/>
      <c r="Z21" s="309"/>
      <c r="AA21" s="309"/>
    </row>
    <row r="22">
      <c r="A22" s="266">
        <v>56.0</v>
      </c>
      <c r="B22" s="267">
        <v>0.86</v>
      </c>
      <c r="C22" s="301">
        <f t="shared" si="1"/>
        <v>1.72</v>
      </c>
      <c r="D22" s="302">
        <v>500.0</v>
      </c>
      <c r="E22" s="302">
        <v>500.0</v>
      </c>
      <c r="F22" s="302">
        <v>500.0</v>
      </c>
      <c r="G22" s="302">
        <v>500.0</v>
      </c>
      <c r="H22" s="303">
        <f t="shared" si="2"/>
        <v>2000</v>
      </c>
      <c r="I22" s="304">
        <f t="shared" si="3"/>
        <v>6.56167979</v>
      </c>
      <c r="J22" s="305">
        <f t="shared" si="4"/>
        <v>11.28608924</v>
      </c>
      <c r="K22" s="310"/>
      <c r="L22" s="307">
        <f t="shared" si="5"/>
        <v>11.28608924</v>
      </c>
      <c r="M22" s="307">
        <f t="shared" si="6"/>
        <v>13.54330709</v>
      </c>
      <c r="N22" s="308">
        <v>56.0</v>
      </c>
      <c r="O22" s="328">
        <f t="shared" si="7"/>
        <v>9.028871391</v>
      </c>
      <c r="P22" s="328">
        <f t="shared" si="8"/>
        <v>8.464566929</v>
      </c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</row>
    <row r="23">
      <c r="A23" s="266">
        <v>59.0</v>
      </c>
      <c r="B23" s="267">
        <v>0.96</v>
      </c>
      <c r="C23" s="301">
        <f t="shared" si="1"/>
        <v>1.92</v>
      </c>
      <c r="D23" s="302">
        <v>500.0</v>
      </c>
      <c r="E23" s="302">
        <v>500.0</v>
      </c>
      <c r="F23" s="302">
        <v>500.0</v>
      </c>
      <c r="G23" s="302">
        <v>500.0</v>
      </c>
      <c r="H23" s="303">
        <f t="shared" si="2"/>
        <v>2000</v>
      </c>
      <c r="I23" s="304">
        <f t="shared" si="3"/>
        <v>6.56167979</v>
      </c>
      <c r="J23" s="305">
        <f t="shared" si="4"/>
        <v>12.5984252</v>
      </c>
      <c r="K23" s="306">
        <v>5.0</v>
      </c>
      <c r="L23" s="307">
        <f t="shared" si="5"/>
        <v>17.5984252</v>
      </c>
      <c r="M23" s="307">
        <f t="shared" si="6"/>
        <v>21.11811024</v>
      </c>
      <c r="N23" s="308">
        <v>59.0</v>
      </c>
      <c r="O23" s="328">
        <f t="shared" si="7"/>
        <v>10.07874016</v>
      </c>
      <c r="P23" s="328">
        <f t="shared" si="8"/>
        <v>9.448818898</v>
      </c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</row>
    <row r="24">
      <c r="A24" s="266">
        <v>75.0</v>
      </c>
      <c r="B24" s="267">
        <v>0.36</v>
      </c>
      <c r="C24" s="301">
        <f t="shared" si="1"/>
        <v>0.72</v>
      </c>
      <c r="D24" s="302">
        <v>500.0</v>
      </c>
      <c r="E24" s="302">
        <v>500.0</v>
      </c>
      <c r="F24" s="302">
        <v>500.0</v>
      </c>
      <c r="G24" s="302">
        <v>500.0</v>
      </c>
      <c r="H24" s="303">
        <f t="shared" si="2"/>
        <v>2000</v>
      </c>
      <c r="I24" s="304">
        <f t="shared" si="3"/>
        <v>6.56167979</v>
      </c>
      <c r="J24" s="305">
        <f t="shared" si="4"/>
        <v>4.724409449</v>
      </c>
      <c r="K24" s="306">
        <v>5.0</v>
      </c>
      <c r="L24" s="307">
        <f t="shared" si="5"/>
        <v>9.724409449</v>
      </c>
      <c r="M24" s="307">
        <f t="shared" si="6"/>
        <v>11.66929134</v>
      </c>
      <c r="N24" s="308">
        <v>75.0</v>
      </c>
      <c r="O24" s="328">
        <f t="shared" si="7"/>
        <v>3.779527559</v>
      </c>
      <c r="P24" s="328">
        <f t="shared" si="8"/>
        <v>3.543307087</v>
      </c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</row>
    <row r="25">
      <c r="A25" s="266" t="s">
        <v>206</v>
      </c>
      <c r="B25" s="267">
        <v>0.4</v>
      </c>
      <c r="C25" s="301">
        <f t="shared" si="1"/>
        <v>0.8</v>
      </c>
      <c r="D25" s="302">
        <v>500.0</v>
      </c>
      <c r="E25" s="302">
        <v>500.0</v>
      </c>
      <c r="F25" s="302">
        <v>500.0</v>
      </c>
      <c r="G25" s="302">
        <v>500.0</v>
      </c>
      <c r="H25" s="303">
        <f t="shared" si="2"/>
        <v>2000</v>
      </c>
      <c r="I25" s="304">
        <f t="shared" si="3"/>
        <v>6.56167979</v>
      </c>
      <c r="J25" s="305">
        <f t="shared" si="4"/>
        <v>5.249343832</v>
      </c>
      <c r="K25" s="306">
        <v>5.0</v>
      </c>
      <c r="L25" s="307">
        <f t="shared" si="5"/>
        <v>10.24934383</v>
      </c>
      <c r="M25" s="307">
        <f t="shared" si="6"/>
        <v>12.2992126</v>
      </c>
      <c r="N25" s="308" t="s">
        <v>206</v>
      </c>
      <c r="O25" s="328">
        <f t="shared" si="7"/>
        <v>4.199475066</v>
      </c>
      <c r="P25" s="328">
        <f t="shared" si="8"/>
        <v>3.937007874</v>
      </c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</row>
    <row r="26">
      <c r="A26" s="266" t="s">
        <v>209</v>
      </c>
      <c r="B26" s="267">
        <v>0.4</v>
      </c>
      <c r="C26" s="301">
        <f t="shared" si="1"/>
        <v>0.8</v>
      </c>
      <c r="D26" s="302">
        <v>500.0</v>
      </c>
      <c r="E26" s="302">
        <v>500.0</v>
      </c>
      <c r="F26" s="302">
        <v>500.0</v>
      </c>
      <c r="G26" s="302">
        <v>500.0</v>
      </c>
      <c r="H26" s="303">
        <f t="shared" si="2"/>
        <v>2000</v>
      </c>
      <c r="I26" s="304">
        <f t="shared" si="3"/>
        <v>6.56167979</v>
      </c>
      <c r="J26" s="305">
        <f t="shared" si="4"/>
        <v>5.249343832</v>
      </c>
      <c r="K26" s="306">
        <v>5.0</v>
      </c>
      <c r="L26" s="307">
        <f t="shared" si="5"/>
        <v>10.24934383</v>
      </c>
      <c r="M26" s="307">
        <f t="shared" si="6"/>
        <v>12.2992126</v>
      </c>
      <c r="N26" s="308" t="s">
        <v>209</v>
      </c>
      <c r="O26" s="328">
        <f t="shared" si="7"/>
        <v>4.199475066</v>
      </c>
      <c r="P26" s="328">
        <f t="shared" si="8"/>
        <v>3.937007874</v>
      </c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</row>
    <row r="27">
      <c r="A27" s="266" t="s">
        <v>212</v>
      </c>
      <c r="B27" s="267">
        <v>0.5</v>
      </c>
      <c r="C27" s="301">
        <f t="shared" si="1"/>
        <v>1</v>
      </c>
      <c r="D27" s="302">
        <v>500.0</v>
      </c>
      <c r="E27" s="302">
        <v>500.0</v>
      </c>
      <c r="F27" s="302">
        <v>500.0</v>
      </c>
      <c r="G27" s="302">
        <v>500.0</v>
      </c>
      <c r="H27" s="303">
        <f t="shared" si="2"/>
        <v>2000</v>
      </c>
      <c r="I27" s="304">
        <f t="shared" si="3"/>
        <v>6.56167979</v>
      </c>
      <c r="J27" s="305">
        <f t="shared" si="4"/>
        <v>6.56167979</v>
      </c>
      <c r="K27" s="306">
        <v>5.0</v>
      </c>
      <c r="L27" s="307">
        <f t="shared" si="5"/>
        <v>11.56167979</v>
      </c>
      <c r="M27" s="307">
        <f t="shared" si="6"/>
        <v>13.87401575</v>
      </c>
      <c r="N27" s="308" t="s">
        <v>212</v>
      </c>
      <c r="O27" s="328">
        <f t="shared" si="7"/>
        <v>5.249343832</v>
      </c>
      <c r="P27" s="328">
        <f t="shared" si="8"/>
        <v>4.921259843</v>
      </c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</row>
    <row r="28">
      <c r="A28" s="266">
        <v>76.0</v>
      </c>
      <c r="B28" s="267">
        <v>0.4</v>
      </c>
      <c r="C28" s="301">
        <f t="shared" si="1"/>
        <v>0.8</v>
      </c>
      <c r="D28" s="302">
        <v>500.0</v>
      </c>
      <c r="E28" s="302">
        <v>500.0</v>
      </c>
      <c r="F28" s="302">
        <v>500.0</v>
      </c>
      <c r="G28" s="302">
        <v>500.0</v>
      </c>
      <c r="H28" s="303">
        <f t="shared" si="2"/>
        <v>2000</v>
      </c>
      <c r="I28" s="304">
        <f t="shared" si="3"/>
        <v>6.56167979</v>
      </c>
      <c r="J28" s="305">
        <f t="shared" si="4"/>
        <v>5.249343832</v>
      </c>
      <c r="K28" s="306">
        <v>5.0</v>
      </c>
      <c r="L28" s="307">
        <f t="shared" si="5"/>
        <v>10.24934383</v>
      </c>
      <c r="M28" s="307">
        <f t="shared" si="6"/>
        <v>12.2992126</v>
      </c>
      <c r="N28" s="308">
        <v>76.0</v>
      </c>
      <c r="O28" s="328">
        <f t="shared" si="7"/>
        <v>4.199475066</v>
      </c>
      <c r="P28" s="328">
        <f t="shared" si="8"/>
        <v>3.937007874</v>
      </c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</row>
    <row r="29">
      <c r="A29" s="266">
        <v>78.0</v>
      </c>
      <c r="B29" s="267">
        <v>0.4</v>
      </c>
      <c r="C29" s="301">
        <f t="shared" si="1"/>
        <v>0.8</v>
      </c>
      <c r="D29" s="302">
        <v>500.0</v>
      </c>
      <c r="E29" s="302">
        <v>500.0</v>
      </c>
      <c r="F29" s="302">
        <v>500.0</v>
      </c>
      <c r="G29" s="302">
        <v>500.0</v>
      </c>
      <c r="H29" s="303">
        <f t="shared" si="2"/>
        <v>2000</v>
      </c>
      <c r="I29" s="304">
        <f t="shared" si="3"/>
        <v>6.56167979</v>
      </c>
      <c r="J29" s="305">
        <f t="shared" si="4"/>
        <v>5.249343832</v>
      </c>
      <c r="K29" s="306">
        <v>5.0</v>
      </c>
      <c r="L29" s="307">
        <f t="shared" si="5"/>
        <v>10.24934383</v>
      </c>
      <c r="M29" s="307">
        <f t="shared" si="6"/>
        <v>12.2992126</v>
      </c>
      <c r="N29" s="308">
        <v>78.0</v>
      </c>
      <c r="O29" s="328">
        <f t="shared" si="7"/>
        <v>4.199475066</v>
      </c>
      <c r="P29" s="328">
        <f t="shared" si="8"/>
        <v>3.937007874</v>
      </c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</row>
    <row r="30">
      <c r="A30" s="266">
        <v>80.0</v>
      </c>
      <c r="B30" s="267">
        <v>0.4</v>
      </c>
      <c r="C30" s="301">
        <f t="shared" si="1"/>
        <v>0.8</v>
      </c>
      <c r="D30" s="302">
        <v>500.0</v>
      </c>
      <c r="E30" s="302">
        <v>500.0</v>
      </c>
      <c r="F30" s="302">
        <v>500.0</v>
      </c>
      <c r="G30" s="302">
        <v>500.0</v>
      </c>
      <c r="H30" s="303">
        <f t="shared" si="2"/>
        <v>2000</v>
      </c>
      <c r="I30" s="304">
        <f t="shared" si="3"/>
        <v>6.56167979</v>
      </c>
      <c r="J30" s="305">
        <f t="shared" si="4"/>
        <v>5.249343832</v>
      </c>
      <c r="K30" s="306">
        <v>5.0</v>
      </c>
      <c r="L30" s="307">
        <f t="shared" si="5"/>
        <v>10.24934383</v>
      </c>
      <c r="M30" s="307">
        <f t="shared" si="6"/>
        <v>12.2992126</v>
      </c>
      <c r="N30" s="308">
        <v>80.0</v>
      </c>
      <c r="O30" s="328">
        <f t="shared" si="7"/>
        <v>4.199475066</v>
      </c>
      <c r="P30" s="328">
        <f t="shared" si="8"/>
        <v>3.937007874</v>
      </c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</row>
    <row r="31">
      <c r="A31" s="266" t="s">
        <v>224</v>
      </c>
      <c r="B31" s="267">
        <v>0.6</v>
      </c>
      <c r="C31" s="301">
        <f t="shared" si="1"/>
        <v>1.2</v>
      </c>
      <c r="D31" s="302">
        <v>500.0</v>
      </c>
      <c r="E31" s="302">
        <v>500.0</v>
      </c>
      <c r="F31" s="302">
        <v>500.0</v>
      </c>
      <c r="G31" s="302">
        <v>500.0</v>
      </c>
      <c r="H31" s="303">
        <f t="shared" si="2"/>
        <v>2000</v>
      </c>
      <c r="I31" s="304">
        <f t="shared" si="3"/>
        <v>6.56167979</v>
      </c>
      <c r="J31" s="305">
        <f t="shared" si="4"/>
        <v>7.874015748</v>
      </c>
      <c r="K31" s="306">
        <v>5.0</v>
      </c>
      <c r="L31" s="307">
        <f t="shared" si="5"/>
        <v>12.87401575</v>
      </c>
      <c r="M31" s="307">
        <f t="shared" si="6"/>
        <v>15.4488189</v>
      </c>
      <c r="N31" s="308" t="s">
        <v>224</v>
      </c>
      <c r="O31" s="328">
        <f t="shared" si="7"/>
        <v>6.299212598</v>
      </c>
      <c r="P31" s="328">
        <f t="shared" si="8"/>
        <v>5.905511811</v>
      </c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</row>
    <row r="32">
      <c r="A32" s="266">
        <v>81.0</v>
      </c>
      <c r="B32" s="267">
        <v>1.2</v>
      </c>
      <c r="C32" s="301">
        <f t="shared" si="1"/>
        <v>2.4</v>
      </c>
      <c r="D32" s="302">
        <v>500.0</v>
      </c>
      <c r="E32" s="302">
        <v>500.0</v>
      </c>
      <c r="F32" s="302">
        <v>500.0</v>
      </c>
      <c r="G32" s="302">
        <v>500.0</v>
      </c>
      <c r="H32" s="303">
        <f t="shared" si="2"/>
        <v>2000</v>
      </c>
      <c r="I32" s="304">
        <f t="shared" si="3"/>
        <v>6.56167979</v>
      </c>
      <c r="J32" s="305">
        <f t="shared" si="4"/>
        <v>15.7480315</v>
      </c>
      <c r="K32" s="306">
        <v>5.0</v>
      </c>
      <c r="L32" s="307">
        <f t="shared" si="5"/>
        <v>20.7480315</v>
      </c>
      <c r="M32" s="307">
        <f t="shared" si="6"/>
        <v>24.8976378</v>
      </c>
      <c r="N32" s="308">
        <v>81.0</v>
      </c>
      <c r="O32" s="328">
        <f t="shared" si="7"/>
        <v>12.5984252</v>
      </c>
      <c r="P32" s="328">
        <f t="shared" si="8"/>
        <v>11.81102362</v>
      </c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</row>
    <row r="33">
      <c r="A33" s="266" t="s">
        <v>228</v>
      </c>
      <c r="B33" s="267">
        <v>1.15</v>
      </c>
      <c r="C33" s="301">
        <f t="shared" si="1"/>
        <v>2.3</v>
      </c>
      <c r="D33" s="302">
        <v>500.0</v>
      </c>
      <c r="E33" s="302">
        <v>500.0</v>
      </c>
      <c r="F33" s="302">
        <v>500.0</v>
      </c>
      <c r="G33" s="302">
        <v>500.0</v>
      </c>
      <c r="H33" s="303">
        <f t="shared" si="2"/>
        <v>2000</v>
      </c>
      <c r="I33" s="304">
        <f t="shared" si="3"/>
        <v>6.56167979</v>
      </c>
      <c r="J33" s="305">
        <f t="shared" si="4"/>
        <v>15.09186352</v>
      </c>
      <c r="K33" s="306">
        <v>5.0</v>
      </c>
      <c r="L33" s="307">
        <f t="shared" si="5"/>
        <v>20.09186352</v>
      </c>
      <c r="M33" s="307">
        <f t="shared" si="6"/>
        <v>24.11023622</v>
      </c>
      <c r="N33" s="308" t="s">
        <v>228</v>
      </c>
      <c r="O33" s="328">
        <f t="shared" si="7"/>
        <v>12.07349081</v>
      </c>
      <c r="P33" s="328">
        <f t="shared" si="8"/>
        <v>11.31889764</v>
      </c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</row>
    <row r="34">
      <c r="A34" s="266" t="s">
        <v>232</v>
      </c>
      <c r="B34" s="267">
        <v>1.15</v>
      </c>
      <c r="C34" s="301">
        <f t="shared" si="1"/>
        <v>2.3</v>
      </c>
      <c r="D34" s="302">
        <v>500.0</v>
      </c>
      <c r="E34" s="302">
        <v>500.0</v>
      </c>
      <c r="F34" s="302">
        <v>500.0</v>
      </c>
      <c r="G34" s="302">
        <v>500.0</v>
      </c>
      <c r="H34" s="303">
        <f t="shared" si="2"/>
        <v>2000</v>
      </c>
      <c r="I34" s="304">
        <f t="shared" si="3"/>
        <v>6.56167979</v>
      </c>
      <c r="J34" s="305">
        <f t="shared" si="4"/>
        <v>15.09186352</v>
      </c>
      <c r="K34" s="306">
        <v>5.0</v>
      </c>
      <c r="L34" s="307">
        <f t="shared" si="5"/>
        <v>20.09186352</v>
      </c>
      <c r="M34" s="307">
        <f t="shared" si="6"/>
        <v>24.11023622</v>
      </c>
      <c r="N34" s="308" t="s">
        <v>232</v>
      </c>
      <c r="O34" s="328">
        <f t="shared" si="7"/>
        <v>12.07349081</v>
      </c>
      <c r="P34" s="328">
        <f t="shared" si="8"/>
        <v>11.31889764</v>
      </c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</row>
    <row r="35">
      <c r="A35" s="266" t="s">
        <v>235</v>
      </c>
      <c r="B35" s="267">
        <v>1.02</v>
      </c>
      <c r="C35" s="301">
        <f t="shared" si="1"/>
        <v>2.04</v>
      </c>
      <c r="D35" s="302">
        <v>500.0</v>
      </c>
      <c r="E35" s="302">
        <v>500.0</v>
      </c>
      <c r="F35" s="302">
        <v>500.0</v>
      </c>
      <c r="G35" s="302">
        <v>500.0</v>
      </c>
      <c r="H35" s="303">
        <f t="shared" si="2"/>
        <v>2000</v>
      </c>
      <c r="I35" s="304">
        <f t="shared" si="3"/>
        <v>6.56167979</v>
      </c>
      <c r="J35" s="305">
        <f t="shared" si="4"/>
        <v>13.38582677</v>
      </c>
      <c r="K35" s="306">
        <v>5.0</v>
      </c>
      <c r="L35" s="307">
        <f t="shared" si="5"/>
        <v>18.38582677</v>
      </c>
      <c r="M35" s="307">
        <f t="shared" si="6"/>
        <v>22.06299213</v>
      </c>
      <c r="N35" s="308" t="s">
        <v>235</v>
      </c>
      <c r="O35" s="328">
        <f t="shared" si="7"/>
        <v>10.70866142</v>
      </c>
      <c r="P35" s="328">
        <f t="shared" si="8"/>
        <v>10.03937008</v>
      </c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</row>
    <row r="36">
      <c r="A36" s="266" t="s">
        <v>238</v>
      </c>
      <c r="B36" s="267">
        <v>0.92</v>
      </c>
      <c r="C36" s="301">
        <f t="shared" si="1"/>
        <v>1.84</v>
      </c>
      <c r="D36" s="302">
        <v>500.0</v>
      </c>
      <c r="E36" s="302">
        <v>500.0</v>
      </c>
      <c r="F36" s="302">
        <v>500.0</v>
      </c>
      <c r="G36" s="302">
        <v>500.0</v>
      </c>
      <c r="H36" s="303">
        <f t="shared" si="2"/>
        <v>2000</v>
      </c>
      <c r="I36" s="304">
        <f t="shared" si="3"/>
        <v>6.56167979</v>
      </c>
      <c r="J36" s="305">
        <f t="shared" si="4"/>
        <v>12.07349081</v>
      </c>
      <c r="K36" s="306">
        <v>5.0</v>
      </c>
      <c r="L36" s="307">
        <f t="shared" si="5"/>
        <v>17.07349081</v>
      </c>
      <c r="M36" s="307">
        <f t="shared" si="6"/>
        <v>20.48818898</v>
      </c>
      <c r="N36" s="308" t="s">
        <v>238</v>
      </c>
      <c r="O36" s="328">
        <f t="shared" si="7"/>
        <v>9.658792651</v>
      </c>
      <c r="P36" s="328">
        <f t="shared" si="8"/>
        <v>9.05511811</v>
      </c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</row>
    <row r="37">
      <c r="A37" s="266" t="s">
        <v>244</v>
      </c>
      <c r="B37" s="267">
        <v>0.92</v>
      </c>
      <c r="C37" s="301">
        <f t="shared" si="1"/>
        <v>1.84</v>
      </c>
      <c r="D37" s="302">
        <v>500.0</v>
      </c>
      <c r="E37" s="302">
        <v>500.0</v>
      </c>
      <c r="F37" s="302">
        <v>500.0</v>
      </c>
      <c r="G37" s="302">
        <v>500.0</v>
      </c>
      <c r="H37" s="303">
        <f t="shared" si="2"/>
        <v>2000</v>
      </c>
      <c r="I37" s="304">
        <f t="shared" si="3"/>
        <v>6.56167979</v>
      </c>
      <c r="J37" s="305">
        <f t="shared" si="4"/>
        <v>12.07349081</v>
      </c>
      <c r="K37" s="306">
        <v>5.0</v>
      </c>
      <c r="L37" s="307">
        <f t="shared" si="5"/>
        <v>17.07349081</v>
      </c>
      <c r="M37" s="307">
        <f t="shared" si="6"/>
        <v>20.48818898</v>
      </c>
      <c r="N37" s="308" t="s">
        <v>244</v>
      </c>
      <c r="O37" s="328">
        <f t="shared" si="7"/>
        <v>9.658792651</v>
      </c>
      <c r="P37" s="328">
        <f t="shared" si="8"/>
        <v>9.05511811</v>
      </c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</row>
    <row r="38">
      <c r="A38" s="266" t="s">
        <v>248</v>
      </c>
      <c r="B38" s="267">
        <v>0.92</v>
      </c>
      <c r="C38" s="301">
        <f t="shared" si="1"/>
        <v>1.84</v>
      </c>
      <c r="D38" s="302">
        <v>500.0</v>
      </c>
      <c r="E38" s="302">
        <v>500.0</v>
      </c>
      <c r="F38" s="302">
        <v>500.0</v>
      </c>
      <c r="G38" s="302">
        <v>500.0</v>
      </c>
      <c r="H38" s="303">
        <f t="shared" si="2"/>
        <v>2000</v>
      </c>
      <c r="I38" s="304">
        <f t="shared" si="3"/>
        <v>6.56167979</v>
      </c>
      <c r="J38" s="305">
        <f t="shared" si="4"/>
        <v>12.07349081</v>
      </c>
      <c r="K38" s="306">
        <v>5.0</v>
      </c>
      <c r="L38" s="307">
        <f t="shared" si="5"/>
        <v>17.07349081</v>
      </c>
      <c r="M38" s="307">
        <f t="shared" si="6"/>
        <v>20.48818898</v>
      </c>
      <c r="N38" s="308" t="s">
        <v>248</v>
      </c>
      <c r="O38" s="328">
        <f t="shared" si="7"/>
        <v>9.658792651</v>
      </c>
      <c r="P38" s="328">
        <f t="shared" si="8"/>
        <v>9.05511811</v>
      </c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</row>
    <row r="39">
      <c r="A39" s="266" t="s">
        <v>251</v>
      </c>
      <c r="B39" s="267">
        <v>0.92</v>
      </c>
      <c r="C39" s="301">
        <f t="shared" si="1"/>
        <v>1.84</v>
      </c>
      <c r="D39" s="302">
        <v>500.0</v>
      </c>
      <c r="E39" s="302">
        <v>500.0</v>
      </c>
      <c r="F39" s="302">
        <v>500.0</v>
      </c>
      <c r="G39" s="302">
        <v>500.0</v>
      </c>
      <c r="H39" s="303">
        <f t="shared" si="2"/>
        <v>2000</v>
      </c>
      <c r="I39" s="304">
        <f t="shared" si="3"/>
        <v>6.56167979</v>
      </c>
      <c r="J39" s="305">
        <f t="shared" si="4"/>
        <v>12.07349081</v>
      </c>
      <c r="K39" s="306">
        <v>5.0</v>
      </c>
      <c r="L39" s="307">
        <f t="shared" si="5"/>
        <v>17.07349081</v>
      </c>
      <c r="M39" s="307">
        <f t="shared" si="6"/>
        <v>20.48818898</v>
      </c>
      <c r="N39" s="308" t="s">
        <v>251</v>
      </c>
      <c r="O39" s="328">
        <f t="shared" si="7"/>
        <v>9.658792651</v>
      </c>
      <c r="P39" s="328">
        <f t="shared" si="8"/>
        <v>9.05511811</v>
      </c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</row>
    <row r="40">
      <c r="A40" s="266" t="s">
        <v>255</v>
      </c>
      <c r="B40" s="267">
        <v>0.92</v>
      </c>
      <c r="C40" s="301">
        <f t="shared" si="1"/>
        <v>1.84</v>
      </c>
      <c r="D40" s="302">
        <v>500.0</v>
      </c>
      <c r="E40" s="302">
        <v>500.0</v>
      </c>
      <c r="F40" s="302">
        <v>500.0</v>
      </c>
      <c r="G40" s="302">
        <v>500.0</v>
      </c>
      <c r="H40" s="303">
        <f t="shared" si="2"/>
        <v>2000</v>
      </c>
      <c r="I40" s="304">
        <f t="shared" si="3"/>
        <v>6.56167979</v>
      </c>
      <c r="J40" s="305">
        <f t="shared" si="4"/>
        <v>12.07349081</v>
      </c>
      <c r="K40" s="306">
        <v>5.0</v>
      </c>
      <c r="L40" s="307">
        <f t="shared" si="5"/>
        <v>17.07349081</v>
      </c>
      <c r="M40" s="307">
        <f t="shared" si="6"/>
        <v>20.48818898</v>
      </c>
      <c r="N40" s="308" t="s">
        <v>255</v>
      </c>
      <c r="O40" s="328">
        <f t="shared" si="7"/>
        <v>9.658792651</v>
      </c>
      <c r="P40" s="328">
        <f t="shared" si="8"/>
        <v>9.05511811</v>
      </c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</row>
    <row r="41">
      <c r="A41" s="266" t="s">
        <v>259</v>
      </c>
      <c r="B41" s="267">
        <v>0.92</v>
      </c>
      <c r="C41" s="301">
        <f t="shared" si="1"/>
        <v>1.84</v>
      </c>
      <c r="D41" s="302">
        <v>500.0</v>
      </c>
      <c r="E41" s="302">
        <v>500.0</v>
      </c>
      <c r="F41" s="302">
        <v>500.0</v>
      </c>
      <c r="G41" s="302">
        <v>500.0</v>
      </c>
      <c r="H41" s="303">
        <f t="shared" si="2"/>
        <v>2000</v>
      </c>
      <c r="I41" s="304">
        <f t="shared" si="3"/>
        <v>6.56167979</v>
      </c>
      <c r="J41" s="305">
        <f t="shared" si="4"/>
        <v>12.07349081</v>
      </c>
      <c r="K41" s="306">
        <v>5.0</v>
      </c>
      <c r="L41" s="307">
        <f t="shared" si="5"/>
        <v>17.07349081</v>
      </c>
      <c r="M41" s="307">
        <f t="shared" si="6"/>
        <v>20.48818898</v>
      </c>
      <c r="N41" s="308" t="s">
        <v>259</v>
      </c>
      <c r="O41" s="328">
        <f t="shared" si="7"/>
        <v>9.658792651</v>
      </c>
      <c r="P41" s="328">
        <f t="shared" si="8"/>
        <v>9.05511811</v>
      </c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</row>
    <row r="42">
      <c r="A42" s="266" t="s">
        <v>263</v>
      </c>
      <c r="B42" s="267">
        <v>1.25</v>
      </c>
      <c r="C42" s="301">
        <f t="shared" si="1"/>
        <v>2.5</v>
      </c>
      <c r="D42" s="302">
        <v>500.0</v>
      </c>
      <c r="E42" s="302">
        <v>500.0</v>
      </c>
      <c r="F42" s="302">
        <v>500.0</v>
      </c>
      <c r="G42" s="302">
        <v>500.0</v>
      </c>
      <c r="H42" s="303">
        <f t="shared" si="2"/>
        <v>2000</v>
      </c>
      <c r="I42" s="304">
        <f t="shared" si="3"/>
        <v>6.56167979</v>
      </c>
      <c r="J42" s="305">
        <f t="shared" si="4"/>
        <v>16.40419948</v>
      </c>
      <c r="K42" s="306"/>
      <c r="L42" s="307">
        <f t="shared" si="5"/>
        <v>16.40419948</v>
      </c>
      <c r="M42" s="307">
        <f t="shared" si="6"/>
        <v>19.68503937</v>
      </c>
      <c r="N42" s="308" t="s">
        <v>263</v>
      </c>
      <c r="O42" s="328">
        <f t="shared" si="7"/>
        <v>13.12335958</v>
      </c>
      <c r="P42" s="328">
        <f t="shared" si="8"/>
        <v>12.30314961</v>
      </c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</row>
    <row r="43">
      <c r="A43" s="266" t="s">
        <v>265</v>
      </c>
      <c r="B43" s="267">
        <v>1.25</v>
      </c>
      <c r="C43" s="301">
        <f t="shared" si="1"/>
        <v>2.5</v>
      </c>
      <c r="D43" s="302">
        <v>500.0</v>
      </c>
      <c r="E43" s="302">
        <v>500.0</v>
      </c>
      <c r="F43" s="302">
        <v>500.0</v>
      </c>
      <c r="G43" s="302">
        <v>500.0</v>
      </c>
      <c r="H43" s="303">
        <f t="shared" si="2"/>
        <v>2000</v>
      </c>
      <c r="I43" s="304">
        <f t="shared" si="3"/>
        <v>6.56167979</v>
      </c>
      <c r="J43" s="305">
        <f t="shared" si="4"/>
        <v>16.40419948</v>
      </c>
      <c r="K43" s="306"/>
      <c r="L43" s="307">
        <f t="shared" si="5"/>
        <v>16.40419948</v>
      </c>
      <c r="M43" s="307">
        <f t="shared" si="6"/>
        <v>19.68503937</v>
      </c>
      <c r="N43" s="308" t="s">
        <v>265</v>
      </c>
      <c r="O43" s="328">
        <f t="shared" si="7"/>
        <v>13.12335958</v>
      </c>
      <c r="P43" s="328">
        <f t="shared" si="8"/>
        <v>12.30314961</v>
      </c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</row>
    <row r="44">
      <c r="A44" s="266" t="s">
        <v>267</v>
      </c>
      <c r="B44" s="267">
        <v>1.25</v>
      </c>
      <c r="C44" s="301">
        <f t="shared" si="1"/>
        <v>2.5</v>
      </c>
      <c r="D44" s="302">
        <v>500.0</v>
      </c>
      <c r="E44" s="302">
        <v>500.0</v>
      </c>
      <c r="F44" s="302">
        <v>500.0</v>
      </c>
      <c r="G44" s="302">
        <v>500.0</v>
      </c>
      <c r="H44" s="303">
        <f t="shared" si="2"/>
        <v>2000</v>
      </c>
      <c r="I44" s="304">
        <f t="shared" si="3"/>
        <v>6.56167979</v>
      </c>
      <c r="J44" s="305">
        <f t="shared" si="4"/>
        <v>16.40419948</v>
      </c>
      <c r="K44" s="310"/>
      <c r="L44" s="307">
        <f t="shared" si="5"/>
        <v>16.40419948</v>
      </c>
      <c r="M44" s="307">
        <f t="shared" si="6"/>
        <v>19.68503937</v>
      </c>
      <c r="N44" s="308" t="s">
        <v>267</v>
      </c>
      <c r="O44" s="328">
        <f t="shared" si="7"/>
        <v>13.12335958</v>
      </c>
      <c r="P44" s="328">
        <f t="shared" si="8"/>
        <v>12.30314961</v>
      </c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</row>
    <row r="45">
      <c r="A45" s="266" t="s">
        <v>269</v>
      </c>
      <c r="B45" s="267">
        <v>1.25</v>
      </c>
      <c r="C45" s="301">
        <f t="shared" si="1"/>
        <v>2.5</v>
      </c>
      <c r="D45" s="302">
        <v>500.0</v>
      </c>
      <c r="E45" s="302">
        <v>500.0</v>
      </c>
      <c r="F45" s="302">
        <v>500.0</v>
      </c>
      <c r="G45" s="302">
        <v>500.0</v>
      </c>
      <c r="H45" s="303">
        <f t="shared" si="2"/>
        <v>2000</v>
      </c>
      <c r="I45" s="304">
        <f t="shared" si="3"/>
        <v>6.56167979</v>
      </c>
      <c r="J45" s="305">
        <f t="shared" si="4"/>
        <v>16.40419948</v>
      </c>
      <c r="K45" s="310"/>
      <c r="L45" s="307">
        <f t="shared" si="5"/>
        <v>16.40419948</v>
      </c>
      <c r="M45" s="307">
        <f t="shared" si="6"/>
        <v>19.68503937</v>
      </c>
      <c r="N45" s="308" t="s">
        <v>269</v>
      </c>
      <c r="O45" s="328">
        <f t="shared" si="7"/>
        <v>13.12335958</v>
      </c>
      <c r="P45" s="328">
        <f t="shared" si="8"/>
        <v>12.30314961</v>
      </c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</row>
    <row r="46">
      <c r="A46" s="266" t="s">
        <v>271</v>
      </c>
      <c r="B46" s="267">
        <v>1.25</v>
      </c>
      <c r="C46" s="301">
        <f t="shared" si="1"/>
        <v>2.5</v>
      </c>
      <c r="D46" s="302">
        <v>500.0</v>
      </c>
      <c r="E46" s="302">
        <v>500.0</v>
      </c>
      <c r="F46" s="302">
        <v>500.0</v>
      </c>
      <c r="G46" s="302">
        <v>500.0</v>
      </c>
      <c r="H46" s="303">
        <f t="shared" si="2"/>
        <v>2000</v>
      </c>
      <c r="I46" s="304">
        <f t="shared" si="3"/>
        <v>6.56167979</v>
      </c>
      <c r="J46" s="305">
        <f t="shared" si="4"/>
        <v>16.40419948</v>
      </c>
      <c r="K46" s="310"/>
      <c r="L46" s="307">
        <f t="shared" si="5"/>
        <v>16.40419948</v>
      </c>
      <c r="M46" s="307">
        <f t="shared" si="6"/>
        <v>19.68503937</v>
      </c>
      <c r="N46" s="308" t="s">
        <v>271</v>
      </c>
      <c r="O46" s="328">
        <f t="shared" si="7"/>
        <v>13.12335958</v>
      </c>
      <c r="P46" s="328">
        <f t="shared" si="8"/>
        <v>12.30314961</v>
      </c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</row>
    <row r="47">
      <c r="A47" s="266" t="s">
        <v>273</v>
      </c>
      <c r="B47" s="267">
        <v>2.05</v>
      </c>
      <c r="C47" s="301">
        <f t="shared" si="1"/>
        <v>4.1</v>
      </c>
      <c r="D47" s="302">
        <v>500.0</v>
      </c>
      <c r="E47" s="302">
        <v>500.0</v>
      </c>
      <c r="F47" s="302">
        <v>500.0</v>
      </c>
      <c r="G47" s="302">
        <v>500.0</v>
      </c>
      <c r="H47" s="303">
        <f t="shared" si="2"/>
        <v>2000</v>
      </c>
      <c r="I47" s="304">
        <f t="shared" si="3"/>
        <v>6.56167979</v>
      </c>
      <c r="J47" s="305">
        <f t="shared" si="4"/>
        <v>26.90288714</v>
      </c>
      <c r="K47" s="310"/>
      <c r="L47" s="307">
        <f t="shared" si="5"/>
        <v>26.90288714</v>
      </c>
      <c r="M47" s="307">
        <f t="shared" si="6"/>
        <v>32.28346457</v>
      </c>
      <c r="N47" s="308" t="s">
        <v>273</v>
      </c>
      <c r="O47" s="328">
        <f t="shared" si="7"/>
        <v>21.52230971</v>
      </c>
      <c r="P47" s="328">
        <f t="shared" si="8"/>
        <v>20.17716535</v>
      </c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</row>
    <row r="48">
      <c r="A48" s="266" t="s">
        <v>277</v>
      </c>
      <c r="B48" s="267">
        <v>2.05</v>
      </c>
      <c r="C48" s="301">
        <f t="shared" si="1"/>
        <v>4.1</v>
      </c>
      <c r="D48" s="302">
        <v>500.0</v>
      </c>
      <c r="E48" s="302">
        <v>500.0</v>
      </c>
      <c r="F48" s="302">
        <v>500.0</v>
      </c>
      <c r="G48" s="302">
        <v>500.0</v>
      </c>
      <c r="H48" s="303">
        <f t="shared" si="2"/>
        <v>2000</v>
      </c>
      <c r="I48" s="304">
        <f t="shared" si="3"/>
        <v>6.56167979</v>
      </c>
      <c r="J48" s="305">
        <f t="shared" si="4"/>
        <v>26.90288714</v>
      </c>
      <c r="K48" s="310"/>
      <c r="L48" s="307">
        <f t="shared" si="5"/>
        <v>26.90288714</v>
      </c>
      <c r="M48" s="307">
        <f t="shared" si="6"/>
        <v>32.28346457</v>
      </c>
      <c r="N48" s="308" t="s">
        <v>277</v>
      </c>
      <c r="O48" s="328">
        <f t="shared" si="7"/>
        <v>21.52230971</v>
      </c>
      <c r="P48" s="328">
        <f t="shared" si="8"/>
        <v>20.17716535</v>
      </c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</row>
    <row r="49">
      <c r="A49" s="266" t="s">
        <v>280</v>
      </c>
      <c r="B49" s="267">
        <v>2.6</v>
      </c>
      <c r="C49" s="301">
        <f t="shared" si="1"/>
        <v>5.2</v>
      </c>
      <c r="D49" s="302">
        <v>500.0</v>
      </c>
      <c r="E49" s="302">
        <v>500.0</v>
      </c>
      <c r="F49" s="302">
        <v>500.0</v>
      </c>
      <c r="G49" s="302">
        <v>500.0</v>
      </c>
      <c r="H49" s="303">
        <f t="shared" si="2"/>
        <v>2000</v>
      </c>
      <c r="I49" s="304">
        <f t="shared" si="3"/>
        <v>6.56167979</v>
      </c>
      <c r="J49" s="305">
        <f t="shared" si="4"/>
        <v>34.12073491</v>
      </c>
      <c r="K49" s="310"/>
      <c r="L49" s="307">
        <f t="shared" si="5"/>
        <v>34.12073491</v>
      </c>
      <c r="M49" s="307">
        <f t="shared" si="6"/>
        <v>40.94488189</v>
      </c>
      <c r="N49" s="308" t="s">
        <v>280</v>
      </c>
      <c r="O49" s="328">
        <f t="shared" si="7"/>
        <v>27.29658793</v>
      </c>
      <c r="P49" s="328">
        <f t="shared" si="8"/>
        <v>25.59055118</v>
      </c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</row>
    <row r="50">
      <c r="A50" s="266" t="s">
        <v>283</v>
      </c>
      <c r="B50" s="267">
        <v>2.6</v>
      </c>
      <c r="C50" s="301">
        <f t="shared" si="1"/>
        <v>5.2</v>
      </c>
      <c r="D50" s="302">
        <v>500.0</v>
      </c>
      <c r="E50" s="302">
        <v>500.0</v>
      </c>
      <c r="F50" s="302">
        <v>500.0</v>
      </c>
      <c r="G50" s="302">
        <v>500.0</v>
      </c>
      <c r="H50" s="303">
        <f t="shared" si="2"/>
        <v>2000</v>
      </c>
      <c r="I50" s="304">
        <f t="shared" si="3"/>
        <v>6.56167979</v>
      </c>
      <c r="J50" s="305">
        <f t="shared" si="4"/>
        <v>34.12073491</v>
      </c>
      <c r="K50" s="310"/>
      <c r="L50" s="307">
        <f t="shared" si="5"/>
        <v>34.12073491</v>
      </c>
      <c r="M50" s="307">
        <f t="shared" si="6"/>
        <v>40.94488189</v>
      </c>
      <c r="N50" s="308" t="s">
        <v>283</v>
      </c>
      <c r="O50" s="328">
        <f t="shared" si="7"/>
        <v>27.29658793</v>
      </c>
      <c r="P50" s="328">
        <f t="shared" si="8"/>
        <v>25.59055118</v>
      </c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</row>
    <row r="51">
      <c r="A51" s="266" t="s">
        <v>284</v>
      </c>
      <c r="B51" s="267">
        <v>1.7</v>
      </c>
      <c r="C51" s="301">
        <f t="shared" si="1"/>
        <v>3.4</v>
      </c>
      <c r="D51" s="302">
        <v>500.0</v>
      </c>
      <c r="E51" s="302">
        <v>500.0</v>
      </c>
      <c r="F51" s="302">
        <v>500.0</v>
      </c>
      <c r="G51" s="302">
        <v>500.0</v>
      </c>
      <c r="H51" s="303">
        <f t="shared" si="2"/>
        <v>2000</v>
      </c>
      <c r="I51" s="304">
        <f t="shared" si="3"/>
        <v>6.56167979</v>
      </c>
      <c r="J51" s="305">
        <f t="shared" si="4"/>
        <v>22.30971129</v>
      </c>
      <c r="K51" s="310"/>
      <c r="L51" s="307">
        <f t="shared" si="5"/>
        <v>22.30971129</v>
      </c>
      <c r="M51" s="307">
        <f t="shared" si="6"/>
        <v>26.77165354</v>
      </c>
      <c r="N51" s="308" t="s">
        <v>284</v>
      </c>
      <c r="O51" s="328">
        <f t="shared" si="7"/>
        <v>17.84776903</v>
      </c>
      <c r="P51" s="328">
        <f t="shared" si="8"/>
        <v>16.73228346</v>
      </c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</row>
    <row r="52">
      <c r="A52" s="266" t="s">
        <v>289</v>
      </c>
      <c r="B52" s="267">
        <v>2.25</v>
      </c>
      <c r="C52" s="301">
        <f t="shared" si="1"/>
        <v>4.5</v>
      </c>
      <c r="D52" s="302">
        <v>500.0</v>
      </c>
      <c r="E52" s="302">
        <v>500.0</v>
      </c>
      <c r="F52" s="302">
        <v>500.0</v>
      </c>
      <c r="G52" s="302">
        <v>500.0</v>
      </c>
      <c r="H52" s="303">
        <f t="shared" si="2"/>
        <v>2000</v>
      </c>
      <c r="I52" s="304">
        <f t="shared" si="3"/>
        <v>6.56167979</v>
      </c>
      <c r="J52" s="305">
        <f t="shared" si="4"/>
        <v>29.52755906</v>
      </c>
      <c r="K52" s="310"/>
      <c r="L52" s="307">
        <f t="shared" si="5"/>
        <v>29.52755906</v>
      </c>
      <c r="M52" s="307">
        <f t="shared" si="6"/>
        <v>35.43307087</v>
      </c>
      <c r="N52" s="308" t="s">
        <v>289</v>
      </c>
      <c r="O52" s="328">
        <f t="shared" si="7"/>
        <v>23.62204724</v>
      </c>
      <c r="P52" s="328">
        <f t="shared" si="8"/>
        <v>22.14566929</v>
      </c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</row>
    <row r="53">
      <c r="A53" s="266" t="s">
        <v>293</v>
      </c>
      <c r="B53" s="267">
        <v>1.12</v>
      </c>
      <c r="C53" s="301">
        <f t="shared" si="1"/>
        <v>2.24</v>
      </c>
      <c r="D53" s="302">
        <v>500.0</v>
      </c>
      <c r="E53" s="302">
        <v>500.0</v>
      </c>
      <c r="F53" s="302">
        <v>500.0</v>
      </c>
      <c r="G53" s="302">
        <v>500.0</v>
      </c>
      <c r="H53" s="303">
        <f t="shared" si="2"/>
        <v>2000</v>
      </c>
      <c r="I53" s="304">
        <f t="shared" si="3"/>
        <v>6.56167979</v>
      </c>
      <c r="J53" s="305">
        <f t="shared" si="4"/>
        <v>14.69816273</v>
      </c>
      <c r="K53" s="306">
        <v>5.0</v>
      </c>
      <c r="L53" s="307">
        <f t="shared" si="5"/>
        <v>19.69816273</v>
      </c>
      <c r="M53" s="307">
        <f t="shared" si="6"/>
        <v>23.63779528</v>
      </c>
      <c r="N53" s="308" t="s">
        <v>293</v>
      </c>
      <c r="O53" s="328">
        <f t="shared" si="7"/>
        <v>11.75853018</v>
      </c>
      <c r="P53" s="328">
        <f t="shared" si="8"/>
        <v>11.02362205</v>
      </c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</row>
    <row r="54">
      <c r="A54" s="266" t="s">
        <v>297</v>
      </c>
      <c r="B54" s="267">
        <v>0.78</v>
      </c>
      <c r="C54" s="301">
        <f t="shared" si="1"/>
        <v>1.56</v>
      </c>
      <c r="D54" s="302">
        <v>500.0</v>
      </c>
      <c r="E54" s="302">
        <v>500.0</v>
      </c>
      <c r="F54" s="302">
        <v>500.0</v>
      </c>
      <c r="G54" s="302">
        <v>500.0</v>
      </c>
      <c r="H54" s="303">
        <f t="shared" si="2"/>
        <v>2000</v>
      </c>
      <c r="I54" s="304">
        <f t="shared" si="3"/>
        <v>6.56167979</v>
      </c>
      <c r="J54" s="305">
        <f t="shared" si="4"/>
        <v>10.23622047</v>
      </c>
      <c r="K54" s="306">
        <v>5.0</v>
      </c>
      <c r="L54" s="307">
        <f t="shared" si="5"/>
        <v>15.23622047</v>
      </c>
      <c r="M54" s="307">
        <f t="shared" si="6"/>
        <v>18.28346457</v>
      </c>
      <c r="N54" s="308" t="s">
        <v>297</v>
      </c>
      <c r="O54" s="328">
        <f t="shared" si="7"/>
        <v>8.188976378</v>
      </c>
      <c r="P54" s="328">
        <f t="shared" si="8"/>
        <v>7.677165354</v>
      </c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</row>
    <row r="55">
      <c r="A55" s="266" t="s">
        <v>300</v>
      </c>
      <c r="B55" s="267">
        <v>0.78</v>
      </c>
      <c r="C55" s="301">
        <f t="shared" si="1"/>
        <v>1.56</v>
      </c>
      <c r="D55" s="302">
        <v>500.0</v>
      </c>
      <c r="E55" s="302">
        <v>500.0</v>
      </c>
      <c r="F55" s="302">
        <v>500.0</v>
      </c>
      <c r="G55" s="302">
        <v>500.0</v>
      </c>
      <c r="H55" s="303">
        <f t="shared" si="2"/>
        <v>2000</v>
      </c>
      <c r="I55" s="304">
        <f t="shared" si="3"/>
        <v>6.56167979</v>
      </c>
      <c r="J55" s="305">
        <f t="shared" si="4"/>
        <v>10.23622047</v>
      </c>
      <c r="K55" s="306">
        <v>5.0</v>
      </c>
      <c r="L55" s="307">
        <f t="shared" si="5"/>
        <v>15.23622047</v>
      </c>
      <c r="M55" s="307">
        <f t="shared" si="6"/>
        <v>18.28346457</v>
      </c>
      <c r="N55" s="308" t="s">
        <v>300</v>
      </c>
      <c r="O55" s="328">
        <f t="shared" si="7"/>
        <v>8.188976378</v>
      </c>
      <c r="P55" s="328">
        <f t="shared" si="8"/>
        <v>7.677165354</v>
      </c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</row>
    <row r="56">
      <c r="A56" s="266" t="s">
        <v>304</v>
      </c>
      <c r="B56" s="267">
        <v>1.26</v>
      </c>
      <c r="C56" s="301">
        <f t="shared" si="1"/>
        <v>2.52</v>
      </c>
      <c r="D56" s="302">
        <v>500.0</v>
      </c>
      <c r="E56" s="302">
        <v>500.0</v>
      </c>
      <c r="F56" s="302">
        <v>500.0</v>
      </c>
      <c r="G56" s="302">
        <v>500.0</v>
      </c>
      <c r="H56" s="303">
        <f t="shared" si="2"/>
        <v>2000</v>
      </c>
      <c r="I56" s="304">
        <f t="shared" si="3"/>
        <v>6.56167979</v>
      </c>
      <c r="J56" s="305">
        <f t="shared" si="4"/>
        <v>16.53543307</v>
      </c>
      <c r="K56" s="310"/>
      <c r="L56" s="307">
        <f t="shared" si="5"/>
        <v>16.53543307</v>
      </c>
      <c r="M56" s="307">
        <f t="shared" si="6"/>
        <v>19.84251969</v>
      </c>
      <c r="N56" s="308" t="s">
        <v>304</v>
      </c>
      <c r="O56" s="328">
        <f t="shared" si="7"/>
        <v>13.22834646</v>
      </c>
      <c r="P56" s="328">
        <f t="shared" si="8"/>
        <v>12.4015748</v>
      </c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</row>
    <row r="57">
      <c r="A57" s="266" t="s">
        <v>309</v>
      </c>
      <c r="B57" s="267">
        <v>1.26</v>
      </c>
      <c r="C57" s="301">
        <f t="shared" si="1"/>
        <v>2.52</v>
      </c>
      <c r="D57" s="302">
        <v>500.0</v>
      </c>
      <c r="E57" s="302">
        <v>500.0</v>
      </c>
      <c r="F57" s="302">
        <v>500.0</v>
      </c>
      <c r="G57" s="302">
        <v>500.0</v>
      </c>
      <c r="H57" s="303">
        <f t="shared" si="2"/>
        <v>2000</v>
      </c>
      <c r="I57" s="304">
        <f t="shared" si="3"/>
        <v>6.56167979</v>
      </c>
      <c r="J57" s="305">
        <f t="shared" si="4"/>
        <v>16.53543307</v>
      </c>
      <c r="K57" s="310"/>
      <c r="L57" s="307">
        <f t="shared" si="5"/>
        <v>16.53543307</v>
      </c>
      <c r="M57" s="307">
        <f t="shared" si="6"/>
        <v>19.84251969</v>
      </c>
      <c r="N57" s="308" t="s">
        <v>309</v>
      </c>
      <c r="O57" s="328">
        <f t="shared" si="7"/>
        <v>13.22834646</v>
      </c>
      <c r="P57" s="328">
        <f t="shared" si="8"/>
        <v>12.4015748</v>
      </c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</row>
    <row r="58">
      <c r="A58" s="266" t="s">
        <v>313</v>
      </c>
      <c r="B58" s="267">
        <v>0.82</v>
      </c>
      <c r="C58" s="301">
        <f t="shared" si="1"/>
        <v>1.64</v>
      </c>
      <c r="D58" s="302">
        <v>500.0</v>
      </c>
      <c r="E58" s="302">
        <v>500.0</v>
      </c>
      <c r="F58" s="302">
        <v>500.0</v>
      </c>
      <c r="G58" s="302">
        <v>500.0</v>
      </c>
      <c r="H58" s="303">
        <f t="shared" si="2"/>
        <v>2000</v>
      </c>
      <c r="I58" s="304">
        <f t="shared" si="3"/>
        <v>6.56167979</v>
      </c>
      <c r="J58" s="305">
        <f t="shared" si="4"/>
        <v>10.76115486</v>
      </c>
      <c r="K58" s="306">
        <v>5.0</v>
      </c>
      <c r="L58" s="307">
        <f t="shared" si="5"/>
        <v>15.76115486</v>
      </c>
      <c r="M58" s="307">
        <f t="shared" si="6"/>
        <v>18.91338583</v>
      </c>
      <c r="N58" s="308" t="s">
        <v>313</v>
      </c>
      <c r="O58" s="328">
        <f t="shared" si="7"/>
        <v>8.608923885</v>
      </c>
      <c r="P58" s="328">
        <f t="shared" si="8"/>
        <v>8.070866142</v>
      </c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</row>
    <row r="59">
      <c r="A59" s="266" t="s">
        <v>318</v>
      </c>
      <c r="B59" s="267">
        <v>0.78</v>
      </c>
      <c r="C59" s="301">
        <f t="shared" si="1"/>
        <v>1.56</v>
      </c>
      <c r="D59" s="302">
        <v>500.0</v>
      </c>
      <c r="E59" s="302">
        <v>500.0</v>
      </c>
      <c r="F59" s="302">
        <v>500.0</v>
      </c>
      <c r="G59" s="302">
        <v>500.0</v>
      </c>
      <c r="H59" s="303">
        <f t="shared" si="2"/>
        <v>2000</v>
      </c>
      <c r="I59" s="304">
        <f t="shared" si="3"/>
        <v>6.56167979</v>
      </c>
      <c r="J59" s="305">
        <f t="shared" si="4"/>
        <v>10.23622047</v>
      </c>
      <c r="K59" s="306">
        <v>5.0</v>
      </c>
      <c r="L59" s="307">
        <f t="shared" si="5"/>
        <v>15.23622047</v>
      </c>
      <c r="M59" s="307">
        <f t="shared" si="6"/>
        <v>18.28346457</v>
      </c>
      <c r="N59" s="308" t="s">
        <v>318</v>
      </c>
      <c r="O59" s="328">
        <f t="shared" si="7"/>
        <v>8.188976378</v>
      </c>
      <c r="P59" s="328">
        <f t="shared" si="8"/>
        <v>7.677165354</v>
      </c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</row>
    <row r="60">
      <c r="A60" s="266" t="s">
        <v>322</v>
      </c>
      <c r="B60" s="267">
        <v>0.92</v>
      </c>
      <c r="C60" s="301">
        <f t="shared" si="1"/>
        <v>1.84</v>
      </c>
      <c r="D60" s="302">
        <v>500.0</v>
      </c>
      <c r="E60" s="302">
        <v>500.0</v>
      </c>
      <c r="F60" s="302">
        <v>500.0</v>
      </c>
      <c r="G60" s="302">
        <v>500.0</v>
      </c>
      <c r="H60" s="303">
        <f t="shared" si="2"/>
        <v>2000</v>
      </c>
      <c r="I60" s="304">
        <f t="shared" si="3"/>
        <v>6.56167979</v>
      </c>
      <c r="J60" s="305">
        <f t="shared" si="4"/>
        <v>12.07349081</v>
      </c>
      <c r="K60" s="306">
        <v>5.0</v>
      </c>
      <c r="L60" s="307">
        <f t="shared" si="5"/>
        <v>17.07349081</v>
      </c>
      <c r="M60" s="307">
        <f t="shared" si="6"/>
        <v>20.48818898</v>
      </c>
      <c r="N60" s="308" t="s">
        <v>322</v>
      </c>
      <c r="O60" s="328">
        <f t="shared" si="7"/>
        <v>9.658792651</v>
      </c>
      <c r="P60" s="328">
        <f t="shared" si="8"/>
        <v>9.05511811</v>
      </c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</row>
    <row r="61">
      <c r="A61" s="266" t="s">
        <v>324</v>
      </c>
      <c r="B61" s="267">
        <v>0.88</v>
      </c>
      <c r="C61" s="301">
        <f t="shared" si="1"/>
        <v>1.76</v>
      </c>
      <c r="D61" s="302">
        <v>500.0</v>
      </c>
      <c r="E61" s="302">
        <v>500.0</v>
      </c>
      <c r="F61" s="302">
        <v>500.0</v>
      </c>
      <c r="G61" s="302">
        <v>500.0</v>
      </c>
      <c r="H61" s="303">
        <f t="shared" si="2"/>
        <v>2000</v>
      </c>
      <c r="I61" s="304">
        <f t="shared" si="3"/>
        <v>6.56167979</v>
      </c>
      <c r="J61" s="305">
        <f t="shared" si="4"/>
        <v>11.54855643</v>
      </c>
      <c r="K61" s="306">
        <v>5.0</v>
      </c>
      <c r="L61" s="307">
        <f t="shared" si="5"/>
        <v>16.54855643</v>
      </c>
      <c r="M61" s="307">
        <f t="shared" si="6"/>
        <v>19.85826772</v>
      </c>
      <c r="N61" s="308" t="s">
        <v>324</v>
      </c>
      <c r="O61" s="328">
        <f t="shared" si="7"/>
        <v>9.238845144</v>
      </c>
      <c r="P61" s="328">
        <f t="shared" si="8"/>
        <v>8.661417323</v>
      </c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</row>
    <row r="62">
      <c r="A62" s="266" t="s">
        <v>326</v>
      </c>
      <c r="B62" s="267">
        <v>1.78</v>
      </c>
      <c r="C62" s="301">
        <f t="shared" si="1"/>
        <v>3.56</v>
      </c>
      <c r="D62" s="302">
        <v>500.0</v>
      </c>
      <c r="E62" s="302">
        <v>500.0</v>
      </c>
      <c r="F62" s="302">
        <v>500.0</v>
      </c>
      <c r="G62" s="302">
        <v>500.0</v>
      </c>
      <c r="H62" s="303">
        <f t="shared" si="2"/>
        <v>2000</v>
      </c>
      <c r="I62" s="304">
        <f t="shared" si="3"/>
        <v>6.56167979</v>
      </c>
      <c r="J62" s="305">
        <f t="shared" si="4"/>
        <v>23.35958005</v>
      </c>
      <c r="K62" s="310"/>
      <c r="L62" s="307">
        <f t="shared" si="5"/>
        <v>23.35958005</v>
      </c>
      <c r="M62" s="307">
        <f t="shared" si="6"/>
        <v>28.03149606</v>
      </c>
      <c r="N62" s="308" t="s">
        <v>326</v>
      </c>
      <c r="O62" s="328">
        <f t="shared" si="7"/>
        <v>18.68766404</v>
      </c>
      <c r="P62" s="328">
        <f t="shared" si="8"/>
        <v>17.51968504</v>
      </c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</row>
    <row r="63">
      <c r="A63" s="266" t="s">
        <v>328</v>
      </c>
      <c r="B63" s="267">
        <v>1.78</v>
      </c>
      <c r="C63" s="301">
        <f t="shared" si="1"/>
        <v>3.56</v>
      </c>
      <c r="D63" s="302">
        <v>500.0</v>
      </c>
      <c r="E63" s="302">
        <v>500.0</v>
      </c>
      <c r="F63" s="302">
        <v>500.0</v>
      </c>
      <c r="G63" s="302">
        <v>500.0</v>
      </c>
      <c r="H63" s="303">
        <f t="shared" si="2"/>
        <v>2000</v>
      </c>
      <c r="I63" s="304">
        <f t="shared" si="3"/>
        <v>6.56167979</v>
      </c>
      <c r="J63" s="305">
        <f t="shared" si="4"/>
        <v>23.35958005</v>
      </c>
      <c r="K63" s="310"/>
      <c r="L63" s="307">
        <f t="shared" si="5"/>
        <v>23.35958005</v>
      </c>
      <c r="M63" s="307">
        <f t="shared" si="6"/>
        <v>28.03149606</v>
      </c>
      <c r="N63" s="308" t="s">
        <v>328</v>
      </c>
      <c r="O63" s="328">
        <f t="shared" si="7"/>
        <v>18.68766404</v>
      </c>
      <c r="P63" s="328">
        <f t="shared" si="8"/>
        <v>17.51968504</v>
      </c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</row>
    <row r="64">
      <c r="A64" s="266" t="s">
        <v>330</v>
      </c>
      <c r="B64" s="267">
        <v>0.77</v>
      </c>
      <c r="C64" s="301">
        <f t="shared" si="1"/>
        <v>1.54</v>
      </c>
      <c r="D64" s="302">
        <v>500.0</v>
      </c>
      <c r="E64" s="302">
        <v>500.0</v>
      </c>
      <c r="F64" s="302">
        <v>500.0</v>
      </c>
      <c r="G64" s="302">
        <v>500.0</v>
      </c>
      <c r="H64" s="303">
        <f t="shared" si="2"/>
        <v>2000</v>
      </c>
      <c r="I64" s="304">
        <f t="shared" si="3"/>
        <v>6.56167979</v>
      </c>
      <c r="J64" s="305">
        <f t="shared" si="4"/>
        <v>10.10498688</v>
      </c>
      <c r="K64" s="306">
        <v>5.0</v>
      </c>
      <c r="L64" s="307">
        <f t="shared" si="5"/>
        <v>15.10498688</v>
      </c>
      <c r="M64" s="307">
        <f t="shared" si="6"/>
        <v>18.12598425</v>
      </c>
      <c r="N64" s="308" t="s">
        <v>330</v>
      </c>
      <c r="O64" s="328">
        <f t="shared" si="7"/>
        <v>8.083989501</v>
      </c>
      <c r="P64" s="328">
        <f t="shared" si="8"/>
        <v>7.578740157</v>
      </c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</row>
    <row r="65">
      <c r="A65" s="266" t="s">
        <v>333</v>
      </c>
      <c r="B65" s="267">
        <v>1.2</v>
      </c>
      <c r="C65" s="301">
        <f t="shared" si="1"/>
        <v>2.4</v>
      </c>
      <c r="D65" s="302">
        <v>500.0</v>
      </c>
      <c r="E65" s="302">
        <v>500.0</v>
      </c>
      <c r="F65" s="302">
        <v>500.0</v>
      </c>
      <c r="G65" s="302">
        <v>500.0</v>
      </c>
      <c r="H65" s="303">
        <f t="shared" si="2"/>
        <v>2000</v>
      </c>
      <c r="I65" s="304">
        <f t="shared" si="3"/>
        <v>6.56167979</v>
      </c>
      <c r="J65" s="305">
        <f t="shared" si="4"/>
        <v>15.7480315</v>
      </c>
      <c r="K65" s="306">
        <v>5.0</v>
      </c>
      <c r="L65" s="307">
        <f t="shared" si="5"/>
        <v>20.7480315</v>
      </c>
      <c r="M65" s="307">
        <f t="shared" si="6"/>
        <v>24.8976378</v>
      </c>
      <c r="N65" s="308" t="s">
        <v>333</v>
      </c>
      <c r="O65" s="328">
        <f t="shared" si="7"/>
        <v>12.5984252</v>
      </c>
      <c r="P65" s="328">
        <f t="shared" si="8"/>
        <v>11.81102362</v>
      </c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</row>
    <row r="66">
      <c r="A66" s="266" t="s">
        <v>337</v>
      </c>
      <c r="B66" s="267">
        <v>1.15</v>
      </c>
      <c r="C66" s="301">
        <f t="shared" si="1"/>
        <v>2.3</v>
      </c>
      <c r="D66" s="302">
        <v>500.0</v>
      </c>
      <c r="E66" s="302">
        <v>500.0</v>
      </c>
      <c r="F66" s="302">
        <v>500.0</v>
      </c>
      <c r="G66" s="302">
        <v>500.0</v>
      </c>
      <c r="H66" s="303">
        <f t="shared" si="2"/>
        <v>2000</v>
      </c>
      <c r="I66" s="304">
        <f t="shared" si="3"/>
        <v>6.56167979</v>
      </c>
      <c r="J66" s="305">
        <f t="shared" si="4"/>
        <v>15.09186352</v>
      </c>
      <c r="K66" s="306">
        <v>5.0</v>
      </c>
      <c r="L66" s="307">
        <f t="shared" si="5"/>
        <v>20.09186352</v>
      </c>
      <c r="M66" s="307">
        <f t="shared" si="6"/>
        <v>24.11023622</v>
      </c>
      <c r="N66" s="308" t="s">
        <v>337</v>
      </c>
      <c r="O66" s="328">
        <f t="shared" si="7"/>
        <v>12.07349081</v>
      </c>
      <c r="P66" s="328">
        <f t="shared" si="8"/>
        <v>11.31889764</v>
      </c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</row>
    <row r="67">
      <c r="A67" s="266">
        <v>296.0</v>
      </c>
      <c r="B67" s="267">
        <v>0.8</v>
      </c>
      <c r="C67" s="301">
        <f t="shared" si="1"/>
        <v>1.6</v>
      </c>
      <c r="D67" s="302">
        <v>500.0</v>
      </c>
      <c r="E67" s="302">
        <v>500.0</v>
      </c>
      <c r="F67" s="302">
        <v>500.0</v>
      </c>
      <c r="G67" s="302">
        <v>500.0</v>
      </c>
      <c r="H67" s="303">
        <f t="shared" si="2"/>
        <v>2000</v>
      </c>
      <c r="I67" s="304">
        <f t="shared" si="3"/>
        <v>6.56167979</v>
      </c>
      <c r="J67" s="305">
        <f t="shared" si="4"/>
        <v>10.49868766</v>
      </c>
      <c r="K67" s="306">
        <v>5.0</v>
      </c>
      <c r="L67" s="307">
        <f t="shared" si="5"/>
        <v>15.49868766</v>
      </c>
      <c r="M67" s="307">
        <f t="shared" si="6"/>
        <v>18.5984252</v>
      </c>
      <c r="N67" s="308">
        <v>296.0</v>
      </c>
      <c r="O67" s="328">
        <f t="shared" si="7"/>
        <v>8.398950131</v>
      </c>
      <c r="P67" s="328">
        <f t="shared" si="8"/>
        <v>7.874015748</v>
      </c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</row>
    <row r="68">
      <c r="A68" s="266" t="s">
        <v>342</v>
      </c>
      <c r="B68" s="267">
        <v>0.8</v>
      </c>
      <c r="C68" s="301">
        <f t="shared" si="1"/>
        <v>1.6</v>
      </c>
      <c r="D68" s="302">
        <v>500.0</v>
      </c>
      <c r="E68" s="302">
        <v>500.0</v>
      </c>
      <c r="F68" s="302">
        <v>500.0</v>
      </c>
      <c r="G68" s="302">
        <v>500.0</v>
      </c>
      <c r="H68" s="303">
        <f t="shared" si="2"/>
        <v>2000</v>
      </c>
      <c r="I68" s="304">
        <f t="shared" si="3"/>
        <v>6.56167979</v>
      </c>
      <c r="J68" s="305">
        <f t="shared" si="4"/>
        <v>10.49868766</v>
      </c>
      <c r="K68" s="306">
        <v>5.0</v>
      </c>
      <c r="L68" s="307">
        <f t="shared" si="5"/>
        <v>15.49868766</v>
      </c>
      <c r="M68" s="307">
        <f t="shared" si="6"/>
        <v>18.5984252</v>
      </c>
      <c r="N68" s="308" t="s">
        <v>342</v>
      </c>
      <c r="O68" s="328">
        <f t="shared" si="7"/>
        <v>8.398950131</v>
      </c>
      <c r="P68" s="328">
        <f t="shared" si="8"/>
        <v>7.874015748</v>
      </c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</row>
    <row r="69">
      <c r="A69" s="272" t="s">
        <v>346</v>
      </c>
      <c r="B69" s="267">
        <v>0.8</v>
      </c>
      <c r="C69" s="301">
        <f t="shared" si="1"/>
        <v>1.6</v>
      </c>
      <c r="D69" s="302">
        <v>500.0</v>
      </c>
      <c r="E69" s="302">
        <v>500.0</v>
      </c>
      <c r="F69" s="302">
        <v>500.0</v>
      </c>
      <c r="G69" s="302">
        <v>500.0</v>
      </c>
      <c r="H69" s="303">
        <f t="shared" si="2"/>
        <v>2000</v>
      </c>
      <c r="I69" s="304">
        <f t="shared" si="3"/>
        <v>6.56167979</v>
      </c>
      <c r="J69" s="305">
        <f t="shared" si="4"/>
        <v>10.49868766</v>
      </c>
      <c r="K69" s="306">
        <v>5.0</v>
      </c>
      <c r="L69" s="307">
        <f t="shared" si="5"/>
        <v>15.49868766</v>
      </c>
      <c r="M69" s="307">
        <f t="shared" si="6"/>
        <v>18.5984252</v>
      </c>
      <c r="N69" s="311" t="s">
        <v>346</v>
      </c>
      <c r="O69" s="328">
        <f t="shared" si="7"/>
        <v>8.398950131</v>
      </c>
      <c r="P69" s="328">
        <f t="shared" si="8"/>
        <v>7.874015748</v>
      </c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</row>
    <row r="70">
      <c r="A70" s="266" t="s">
        <v>351</v>
      </c>
      <c r="B70" s="267">
        <v>0.95</v>
      </c>
      <c r="C70" s="301">
        <f t="shared" si="1"/>
        <v>1.9</v>
      </c>
      <c r="D70" s="302">
        <v>500.0</v>
      </c>
      <c r="E70" s="302">
        <v>500.0</v>
      </c>
      <c r="F70" s="302">
        <v>500.0</v>
      </c>
      <c r="G70" s="302">
        <v>500.0</v>
      </c>
      <c r="H70" s="303">
        <f t="shared" si="2"/>
        <v>2000</v>
      </c>
      <c r="I70" s="304">
        <f t="shared" si="3"/>
        <v>6.56167979</v>
      </c>
      <c r="J70" s="305">
        <f t="shared" si="4"/>
        <v>12.4671916</v>
      </c>
      <c r="K70" s="306">
        <v>5.0</v>
      </c>
      <c r="L70" s="307">
        <f t="shared" si="5"/>
        <v>17.4671916</v>
      </c>
      <c r="M70" s="307">
        <f t="shared" si="6"/>
        <v>20.96062992</v>
      </c>
      <c r="N70" s="308" t="s">
        <v>351</v>
      </c>
      <c r="O70" s="328">
        <f t="shared" si="7"/>
        <v>9.973753281</v>
      </c>
      <c r="P70" s="328">
        <f t="shared" si="8"/>
        <v>9.350393701</v>
      </c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</row>
    <row r="71">
      <c r="A71" s="266" t="s">
        <v>355</v>
      </c>
      <c r="B71" s="267">
        <v>0.52</v>
      </c>
      <c r="C71" s="301">
        <f t="shared" si="1"/>
        <v>1.04</v>
      </c>
      <c r="D71" s="302">
        <v>500.0</v>
      </c>
      <c r="E71" s="302">
        <v>500.0</v>
      </c>
      <c r="F71" s="302">
        <v>500.0</v>
      </c>
      <c r="G71" s="302">
        <v>500.0</v>
      </c>
      <c r="H71" s="303">
        <f t="shared" si="2"/>
        <v>2000</v>
      </c>
      <c r="I71" s="304">
        <f t="shared" si="3"/>
        <v>6.56167979</v>
      </c>
      <c r="J71" s="305">
        <f t="shared" si="4"/>
        <v>6.824146982</v>
      </c>
      <c r="K71" s="306">
        <v>5.0</v>
      </c>
      <c r="L71" s="307">
        <f t="shared" si="5"/>
        <v>11.82414698</v>
      </c>
      <c r="M71" s="307">
        <f t="shared" si="6"/>
        <v>14.18897638</v>
      </c>
      <c r="N71" s="308" t="s">
        <v>355</v>
      </c>
      <c r="O71" s="328">
        <f t="shared" si="7"/>
        <v>5.459317585</v>
      </c>
      <c r="P71" s="328">
        <f t="shared" si="8"/>
        <v>5.118110236</v>
      </c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</row>
    <row r="72">
      <c r="A72" s="266" t="s">
        <v>359</v>
      </c>
      <c r="B72" s="267">
        <v>0.8</v>
      </c>
      <c r="C72" s="301">
        <f t="shared" si="1"/>
        <v>1.6</v>
      </c>
      <c r="D72" s="302">
        <v>500.0</v>
      </c>
      <c r="E72" s="302">
        <v>500.0</v>
      </c>
      <c r="F72" s="302">
        <v>500.0</v>
      </c>
      <c r="G72" s="302">
        <v>500.0</v>
      </c>
      <c r="H72" s="303">
        <f t="shared" si="2"/>
        <v>2000</v>
      </c>
      <c r="I72" s="304">
        <f t="shared" si="3"/>
        <v>6.56167979</v>
      </c>
      <c r="J72" s="305">
        <f t="shared" si="4"/>
        <v>10.49868766</v>
      </c>
      <c r="K72" s="306">
        <v>5.0</v>
      </c>
      <c r="L72" s="307">
        <f t="shared" si="5"/>
        <v>15.49868766</v>
      </c>
      <c r="M72" s="307">
        <f t="shared" si="6"/>
        <v>18.5984252</v>
      </c>
      <c r="N72" s="308" t="s">
        <v>359</v>
      </c>
      <c r="O72" s="328">
        <f t="shared" si="7"/>
        <v>8.398950131</v>
      </c>
      <c r="P72" s="328">
        <f t="shared" si="8"/>
        <v>7.874015748</v>
      </c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</row>
    <row r="73">
      <c r="A73" s="266" t="s">
        <v>363</v>
      </c>
      <c r="B73" s="267">
        <v>0.75</v>
      </c>
      <c r="C73" s="301">
        <f t="shared" si="1"/>
        <v>1.5</v>
      </c>
      <c r="D73" s="302">
        <v>500.0</v>
      </c>
      <c r="E73" s="302">
        <v>500.0</v>
      </c>
      <c r="F73" s="302">
        <v>500.0</v>
      </c>
      <c r="G73" s="302">
        <v>500.0</v>
      </c>
      <c r="H73" s="303">
        <f t="shared" si="2"/>
        <v>2000</v>
      </c>
      <c r="I73" s="304">
        <f t="shared" si="3"/>
        <v>6.56167979</v>
      </c>
      <c r="J73" s="305">
        <f t="shared" si="4"/>
        <v>9.842519685</v>
      </c>
      <c r="K73" s="306">
        <v>5.0</v>
      </c>
      <c r="L73" s="307">
        <f t="shared" si="5"/>
        <v>14.84251969</v>
      </c>
      <c r="M73" s="307">
        <f t="shared" si="6"/>
        <v>17.81102362</v>
      </c>
      <c r="N73" s="308" t="s">
        <v>363</v>
      </c>
      <c r="O73" s="328">
        <f t="shared" si="7"/>
        <v>7.874015748</v>
      </c>
      <c r="P73" s="328">
        <f t="shared" si="8"/>
        <v>7.381889764</v>
      </c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</row>
    <row r="74">
      <c r="A74" s="266" t="s">
        <v>367</v>
      </c>
      <c r="B74" s="267">
        <v>0.75</v>
      </c>
      <c r="C74" s="301">
        <f t="shared" si="1"/>
        <v>1.5</v>
      </c>
      <c r="D74" s="302">
        <v>500.0</v>
      </c>
      <c r="E74" s="302">
        <v>500.0</v>
      </c>
      <c r="F74" s="302">
        <v>500.0</v>
      </c>
      <c r="G74" s="302">
        <v>500.0</v>
      </c>
      <c r="H74" s="303">
        <f t="shared" si="2"/>
        <v>2000</v>
      </c>
      <c r="I74" s="304">
        <f t="shared" si="3"/>
        <v>6.56167979</v>
      </c>
      <c r="J74" s="305">
        <f t="shared" si="4"/>
        <v>9.842519685</v>
      </c>
      <c r="K74" s="306">
        <v>5.0</v>
      </c>
      <c r="L74" s="307">
        <f t="shared" si="5"/>
        <v>14.84251969</v>
      </c>
      <c r="M74" s="307">
        <f t="shared" si="6"/>
        <v>17.81102362</v>
      </c>
      <c r="N74" s="308" t="s">
        <v>367</v>
      </c>
      <c r="O74" s="328">
        <f t="shared" si="7"/>
        <v>7.874015748</v>
      </c>
      <c r="P74" s="328">
        <f t="shared" si="8"/>
        <v>7.381889764</v>
      </c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</row>
    <row r="75">
      <c r="A75" s="266" t="s">
        <v>371</v>
      </c>
      <c r="B75" s="267">
        <v>0.82</v>
      </c>
      <c r="C75" s="301">
        <f t="shared" si="1"/>
        <v>1.64</v>
      </c>
      <c r="D75" s="302">
        <v>500.0</v>
      </c>
      <c r="E75" s="302">
        <v>500.0</v>
      </c>
      <c r="F75" s="302">
        <v>500.0</v>
      </c>
      <c r="G75" s="302">
        <v>500.0</v>
      </c>
      <c r="H75" s="303">
        <f t="shared" si="2"/>
        <v>2000</v>
      </c>
      <c r="I75" s="304">
        <f t="shared" si="3"/>
        <v>6.56167979</v>
      </c>
      <c r="J75" s="305">
        <f t="shared" si="4"/>
        <v>10.76115486</v>
      </c>
      <c r="K75" s="306">
        <v>5.0</v>
      </c>
      <c r="L75" s="307">
        <f t="shared" si="5"/>
        <v>15.76115486</v>
      </c>
      <c r="M75" s="307">
        <f t="shared" si="6"/>
        <v>18.91338583</v>
      </c>
      <c r="N75" s="308" t="s">
        <v>371</v>
      </c>
      <c r="O75" s="328">
        <f t="shared" si="7"/>
        <v>8.608923885</v>
      </c>
      <c r="P75" s="328">
        <f t="shared" si="8"/>
        <v>8.070866142</v>
      </c>
      <c r="Q75" s="309"/>
      <c r="R75" s="309"/>
      <c r="S75" s="309"/>
      <c r="T75" s="309"/>
      <c r="U75" s="309"/>
      <c r="V75" s="309"/>
      <c r="W75" s="309"/>
      <c r="X75" s="309"/>
      <c r="Y75" s="309"/>
      <c r="Z75" s="309"/>
      <c r="AA75" s="309"/>
    </row>
    <row r="76">
      <c r="A76" s="266" t="s">
        <v>374</v>
      </c>
      <c r="B76" s="267">
        <v>0.82</v>
      </c>
      <c r="C76" s="301">
        <f t="shared" si="1"/>
        <v>1.64</v>
      </c>
      <c r="D76" s="302">
        <v>500.0</v>
      </c>
      <c r="E76" s="302">
        <v>500.0</v>
      </c>
      <c r="F76" s="302">
        <v>500.0</v>
      </c>
      <c r="G76" s="302">
        <v>500.0</v>
      </c>
      <c r="H76" s="303">
        <f t="shared" si="2"/>
        <v>2000</v>
      </c>
      <c r="I76" s="304">
        <f t="shared" si="3"/>
        <v>6.56167979</v>
      </c>
      <c r="J76" s="305">
        <f t="shared" si="4"/>
        <v>10.76115486</v>
      </c>
      <c r="K76" s="306">
        <v>5.0</v>
      </c>
      <c r="L76" s="307">
        <f t="shared" si="5"/>
        <v>15.76115486</v>
      </c>
      <c r="M76" s="307">
        <f t="shared" si="6"/>
        <v>18.91338583</v>
      </c>
      <c r="N76" s="308" t="s">
        <v>374</v>
      </c>
      <c r="O76" s="328">
        <f t="shared" si="7"/>
        <v>8.608923885</v>
      </c>
      <c r="P76" s="328">
        <f t="shared" si="8"/>
        <v>8.070866142</v>
      </c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</row>
    <row r="77">
      <c r="A77" s="266" t="s">
        <v>378</v>
      </c>
      <c r="B77" s="267">
        <v>1.18</v>
      </c>
      <c r="C77" s="301">
        <f t="shared" si="1"/>
        <v>2.36</v>
      </c>
      <c r="D77" s="302">
        <v>500.0</v>
      </c>
      <c r="E77" s="302">
        <v>500.0</v>
      </c>
      <c r="F77" s="302">
        <v>500.0</v>
      </c>
      <c r="G77" s="302">
        <v>500.0</v>
      </c>
      <c r="H77" s="303">
        <f t="shared" si="2"/>
        <v>2000</v>
      </c>
      <c r="I77" s="304">
        <f t="shared" si="3"/>
        <v>6.56167979</v>
      </c>
      <c r="J77" s="305">
        <f t="shared" si="4"/>
        <v>15.4855643</v>
      </c>
      <c r="K77" s="306">
        <v>5.0</v>
      </c>
      <c r="L77" s="307">
        <f t="shared" si="5"/>
        <v>20.4855643</v>
      </c>
      <c r="M77" s="307">
        <f t="shared" si="6"/>
        <v>24.58267717</v>
      </c>
      <c r="N77" s="308" t="s">
        <v>378</v>
      </c>
      <c r="O77" s="328">
        <f t="shared" si="7"/>
        <v>12.38845144</v>
      </c>
      <c r="P77" s="328">
        <f t="shared" si="8"/>
        <v>11.61417323</v>
      </c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</row>
    <row r="78">
      <c r="A78" s="266" t="s">
        <v>381</v>
      </c>
      <c r="B78" s="267">
        <v>0.88</v>
      </c>
      <c r="C78" s="301">
        <f t="shared" si="1"/>
        <v>1.76</v>
      </c>
      <c r="D78" s="302">
        <v>500.0</v>
      </c>
      <c r="E78" s="302">
        <v>500.0</v>
      </c>
      <c r="F78" s="302">
        <v>500.0</v>
      </c>
      <c r="G78" s="302">
        <v>500.0</v>
      </c>
      <c r="H78" s="303">
        <f t="shared" si="2"/>
        <v>2000</v>
      </c>
      <c r="I78" s="304">
        <f t="shared" si="3"/>
        <v>6.56167979</v>
      </c>
      <c r="J78" s="305">
        <f t="shared" si="4"/>
        <v>11.54855643</v>
      </c>
      <c r="K78" s="306">
        <v>5.0</v>
      </c>
      <c r="L78" s="307">
        <f t="shared" si="5"/>
        <v>16.54855643</v>
      </c>
      <c r="M78" s="307">
        <f t="shared" si="6"/>
        <v>19.85826772</v>
      </c>
      <c r="N78" s="308" t="s">
        <v>381</v>
      </c>
      <c r="O78" s="328">
        <f t="shared" si="7"/>
        <v>9.238845144</v>
      </c>
      <c r="P78" s="328">
        <f t="shared" si="8"/>
        <v>8.661417323</v>
      </c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</row>
    <row r="79">
      <c r="A79" s="266">
        <v>308.0</v>
      </c>
      <c r="B79" s="267">
        <v>0.9</v>
      </c>
      <c r="C79" s="301">
        <f t="shared" si="1"/>
        <v>1.8</v>
      </c>
      <c r="D79" s="302">
        <v>500.0</v>
      </c>
      <c r="E79" s="302">
        <v>500.0</v>
      </c>
      <c r="F79" s="302">
        <v>500.0</v>
      </c>
      <c r="G79" s="302">
        <v>500.0</v>
      </c>
      <c r="H79" s="303">
        <f t="shared" si="2"/>
        <v>2000</v>
      </c>
      <c r="I79" s="304">
        <f t="shared" si="3"/>
        <v>6.56167979</v>
      </c>
      <c r="J79" s="305">
        <f t="shared" si="4"/>
        <v>11.81102362</v>
      </c>
      <c r="K79" s="306">
        <v>5.0</v>
      </c>
      <c r="L79" s="307">
        <f t="shared" si="5"/>
        <v>16.81102362</v>
      </c>
      <c r="M79" s="307">
        <f t="shared" si="6"/>
        <v>20.17322835</v>
      </c>
      <c r="N79" s="308">
        <v>308.0</v>
      </c>
      <c r="O79" s="328">
        <f t="shared" si="7"/>
        <v>9.448818898</v>
      </c>
      <c r="P79" s="328">
        <f t="shared" si="8"/>
        <v>8.858267717</v>
      </c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</row>
    <row r="80">
      <c r="A80" s="266" t="s">
        <v>385</v>
      </c>
      <c r="B80" s="267">
        <v>0.9</v>
      </c>
      <c r="C80" s="301">
        <f t="shared" si="1"/>
        <v>1.8</v>
      </c>
      <c r="D80" s="302">
        <v>500.0</v>
      </c>
      <c r="E80" s="302">
        <v>500.0</v>
      </c>
      <c r="F80" s="302">
        <v>500.0</v>
      </c>
      <c r="G80" s="302">
        <v>500.0</v>
      </c>
      <c r="H80" s="303">
        <f t="shared" si="2"/>
        <v>2000</v>
      </c>
      <c r="I80" s="304">
        <f t="shared" si="3"/>
        <v>6.56167979</v>
      </c>
      <c r="J80" s="305">
        <f t="shared" si="4"/>
        <v>11.81102362</v>
      </c>
      <c r="K80" s="306">
        <v>5.0</v>
      </c>
      <c r="L80" s="307">
        <f t="shared" si="5"/>
        <v>16.81102362</v>
      </c>
      <c r="M80" s="307">
        <f t="shared" si="6"/>
        <v>20.17322835</v>
      </c>
      <c r="N80" s="308" t="s">
        <v>385</v>
      </c>
      <c r="O80" s="328">
        <f t="shared" si="7"/>
        <v>9.448818898</v>
      </c>
      <c r="P80" s="328">
        <f t="shared" si="8"/>
        <v>8.858267717</v>
      </c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</row>
    <row r="81">
      <c r="A81" s="266" t="s">
        <v>388</v>
      </c>
      <c r="B81" s="267">
        <v>1.95</v>
      </c>
      <c r="C81" s="301">
        <f t="shared" si="1"/>
        <v>3.9</v>
      </c>
      <c r="D81" s="302">
        <v>500.0</v>
      </c>
      <c r="E81" s="302">
        <v>500.0</v>
      </c>
      <c r="F81" s="302">
        <v>500.0</v>
      </c>
      <c r="G81" s="302">
        <v>500.0</v>
      </c>
      <c r="H81" s="303">
        <f t="shared" si="2"/>
        <v>2000</v>
      </c>
      <c r="I81" s="304">
        <f t="shared" si="3"/>
        <v>6.56167979</v>
      </c>
      <c r="J81" s="305">
        <f t="shared" si="4"/>
        <v>25.59055118</v>
      </c>
      <c r="K81" s="306"/>
      <c r="L81" s="307">
        <f t="shared" si="5"/>
        <v>25.59055118</v>
      </c>
      <c r="M81" s="307">
        <f t="shared" si="6"/>
        <v>30.70866142</v>
      </c>
      <c r="N81" s="308" t="s">
        <v>388</v>
      </c>
      <c r="O81" s="328">
        <f t="shared" si="7"/>
        <v>20.47244094</v>
      </c>
      <c r="P81" s="328">
        <f t="shared" si="8"/>
        <v>19.19291339</v>
      </c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</row>
    <row r="82">
      <c r="A82" s="266" t="s">
        <v>393</v>
      </c>
      <c r="B82" s="267">
        <v>1.95</v>
      </c>
      <c r="C82" s="301">
        <f t="shared" si="1"/>
        <v>3.9</v>
      </c>
      <c r="D82" s="302">
        <v>500.0</v>
      </c>
      <c r="E82" s="302">
        <v>500.0</v>
      </c>
      <c r="F82" s="302">
        <v>500.0</v>
      </c>
      <c r="G82" s="302">
        <v>500.0</v>
      </c>
      <c r="H82" s="303">
        <f t="shared" si="2"/>
        <v>2000</v>
      </c>
      <c r="I82" s="304">
        <f t="shared" si="3"/>
        <v>6.56167979</v>
      </c>
      <c r="J82" s="305">
        <f t="shared" si="4"/>
        <v>25.59055118</v>
      </c>
      <c r="K82" s="310"/>
      <c r="L82" s="307">
        <f t="shared" si="5"/>
        <v>25.59055118</v>
      </c>
      <c r="M82" s="307">
        <f t="shared" si="6"/>
        <v>30.70866142</v>
      </c>
      <c r="N82" s="308" t="s">
        <v>393</v>
      </c>
      <c r="O82" s="328">
        <f t="shared" si="7"/>
        <v>20.47244094</v>
      </c>
      <c r="P82" s="328">
        <f t="shared" si="8"/>
        <v>19.19291339</v>
      </c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</row>
    <row r="83">
      <c r="A83" s="266" t="s">
        <v>397</v>
      </c>
      <c r="B83" s="267">
        <v>1.95</v>
      </c>
      <c r="C83" s="301">
        <f t="shared" si="1"/>
        <v>3.9</v>
      </c>
      <c r="D83" s="302">
        <v>500.0</v>
      </c>
      <c r="E83" s="302">
        <v>500.0</v>
      </c>
      <c r="F83" s="302">
        <v>500.0</v>
      </c>
      <c r="G83" s="302">
        <v>500.0</v>
      </c>
      <c r="H83" s="303">
        <f t="shared" si="2"/>
        <v>2000</v>
      </c>
      <c r="I83" s="304">
        <f t="shared" si="3"/>
        <v>6.56167979</v>
      </c>
      <c r="J83" s="305">
        <f t="shared" si="4"/>
        <v>25.59055118</v>
      </c>
      <c r="K83" s="310"/>
      <c r="L83" s="307">
        <f t="shared" si="5"/>
        <v>25.59055118</v>
      </c>
      <c r="M83" s="307">
        <f t="shared" si="6"/>
        <v>30.70866142</v>
      </c>
      <c r="N83" s="308" t="s">
        <v>397</v>
      </c>
      <c r="O83" s="328">
        <f t="shared" si="7"/>
        <v>20.47244094</v>
      </c>
      <c r="P83" s="328">
        <f t="shared" si="8"/>
        <v>19.19291339</v>
      </c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</row>
    <row r="84">
      <c r="A84" s="266" t="s">
        <v>401</v>
      </c>
      <c r="B84" s="267">
        <v>1.95</v>
      </c>
      <c r="C84" s="301">
        <f t="shared" si="1"/>
        <v>3.9</v>
      </c>
      <c r="D84" s="302">
        <v>500.0</v>
      </c>
      <c r="E84" s="302">
        <v>500.0</v>
      </c>
      <c r="F84" s="302">
        <v>500.0</v>
      </c>
      <c r="G84" s="302">
        <v>500.0</v>
      </c>
      <c r="H84" s="303">
        <f t="shared" si="2"/>
        <v>2000</v>
      </c>
      <c r="I84" s="304">
        <f t="shared" si="3"/>
        <v>6.56167979</v>
      </c>
      <c r="J84" s="305">
        <f t="shared" si="4"/>
        <v>25.59055118</v>
      </c>
      <c r="K84" s="310"/>
      <c r="L84" s="307">
        <f t="shared" si="5"/>
        <v>25.59055118</v>
      </c>
      <c r="M84" s="307">
        <f t="shared" si="6"/>
        <v>30.70866142</v>
      </c>
      <c r="N84" s="308" t="s">
        <v>401</v>
      </c>
      <c r="O84" s="328">
        <f t="shared" si="7"/>
        <v>20.47244094</v>
      </c>
      <c r="P84" s="328">
        <f t="shared" si="8"/>
        <v>19.19291339</v>
      </c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</row>
    <row r="85">
      <c r="A85" s="266">
        <v>323.0</v>
      </c>
      <c r="B85" s="267">
        <v>0.5</v>
      </c>
      <c r="C85" s="301">
        <f t="shared" si="1"/>
        <v>1</v>
      </c>
      <c r="D85" s="302">
        <v>500.0</v>
      </c>
      <c r="E85" s="302">
        <v>500.0</v>
      </c>
      <c r="F85" s="302">
        <v>500.0</v>
      </c>
      <c r="G85" s="302">
        <v>500.0</v>
      </c>
      <c r="H85" s="303">
        <f t="shared" si="2"/>
        <v>2000</v>
      </c>
      <c r="I85" s="304">
        <f t="shared" si="3"/>
        <v>6.56167979</v>
      </c>
      <c r="J85" s="305">
        <f t="shared" si="4"/>
        <v>6.56167979</v>
      </c>
      <c r="K85" s="306">
        <v>5.0</v>
      </c>
      <c r="L85" s="307">
        <f t="shared" si="5"/>
        <v>11.56167979</v>
      </c>
      <c r="M85" s="307">
        <f t="shared" si="6"/>
        <v>13.87401575</v>
      </c>
      <c r="N85" s="308">
        <v>323.0</v>
      </c>
      <c r="O85" s="328">
        <f t="shared" si="7"/>
        <v>5.249343832</v>
      </c>
      <c r="P85" s="328">
        <f t="shared" si="8"/>
        <v>4.921259843</v>
      </c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</row>
    <row r="86">
      <c r="A86" s="266" t="s">
        <v>409</v>
      </c>
      <c r="B86" s="267">
        <v>14.0</v>
      </c>
      <c r="C86" s="301">
        <f t="shared" si="1"/>
        <v>28</v>
      </c>
      <c r="D86" s="302">
        <v>500.0</v>
      </c>
      <c r="E86" s="302">
        <v>500.0</v>
      </c>
      <c r="F86" s="302">
        <v>500.0</v>
      </c>
      <c r="G86" s="302">
        <v>500.0</v>
      </c>
      <c r="H86" s="303">
        <f t="shared" si="2"/>
        <v>2000</v>
      </c>
      <c r="I86" s="304">
        <f t="shared" si="3"/>
        <v>6.56167979</v>
      </c>
      <c r="J86" s="305">
        <f t="shared" si="4"/>
        <v>183.7270341</v>
      </c>
      <c r="K86" s="306"/>
      <c r="L86" s="307">
        <f t="shared" si="5"/>
        <v>183.7270341</v>
      </c>
      <c r="M86" s="307">
        <f t="shared" si="6"/>
        <v>220.4724409</v>
      </c>
      <c r="N86" s="308" t="s">
        <v>409</v>
      </c>
      <c r="O86" s="328">
        <f t="shared" si="7"/>
        <v>146.9816273</v>
      </c>
      <c r="P86" s="328">
        <f t="shared" si="8"/>
        <v>137.7952756</v>
      </c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</row>
    <row r="87">
      <c r="A87" s="266" t="s">
        <v>415</v>
      </c>
      <c r="B87" s="267">
        <v>4.35</v>
      </c>
      <c r="C87" s="301">
        <f t="shared" si="1"/>
        <v>8.7</v>
      </c>
      <c r="D87" s="302">
        <v>500.0</v>
      </c>
      <c r="E87" s="302">
        <v>500.0</v>
      </c>
      <c r="F87" s="302">
        <v>500.0</v>
      </c>
      <c r="G87" s="302">
        <v>500.0</v>
      </c>
      <c r="H87" s="303">
        <f t="shared" si="2"/>
        <v>2000</v>
      </c>
      <c r="I87" s="304">
        <f t="shared" si="3"/>
        <v>6.56167979</v>
      </c>
      <c r="J87" s="305">
        <f t="shared" si="4"/>
        <v>57.08661417</v>
      </c>
      <c r="K87" s="310"/>
      <c r="L87" s="307">
        <f t="shared" si="5"/>
        <v>57.08661417</v>
      </c>
      <c r="M87" s="307">
        <f t="shared" si="6"/>
        <v>68.50393701</v>
      </c>
      <c r="N87" s="308" t="s">
        <v>415</v>
      </c>
      <c r="O87" s="328">
        <f t="shared" si="7"/>
        <v>45.66929134</v>
      </c>
      <c r="P87" s="328">
        <f t="shared" si="8"/>
        <v>42.81496063</v>
      </c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</row>
    <row r="88">
      <c r="A88" s="266">
        <v>354.0</v>
      </c>
      <c r="B88" s="267">
        <v>0.55</v>
      </c>
      <c r="C88" s="301">
        <f t="shared" si="1"/>
        <v>1.1</v>
      </c>
      <c r="D88" s="302">
        <v>500.0</v>
      </c>
      <c r="E88" s="302">
        <v>500.0</v>
      </c>
      <c r="F88" s="302">
        <v>500.0</v>
      </c>
      <c r="G88" s="302">
        <v>500.0</v>
      </c>
      <c r="H88" s="303">
        <f t="shared" si="2"/>
        <v>2000</v>
      </c>
      <c r="I88" s="304">
        <f t="shared" si="3"/>
        <v>6.56167979</v>
      </c>
      <c r="J88" s="305">
        <f t="shared" si="4"/>
        <v>7.217847769</v>
      </c>
      <c r="K88" s="310"/>
      <c r="L88" s="307">
        <f t="shared" si="5"/>
        <v>7.217847769</v>
      </c>
      <c r="M88" s="307">
        <f t="shared" si="6"/>
        <v>8.661417323</v>
      </c>
      <c r="N88" s="308">
        <v>354.0</v>
      </c>
      <c r="O88" s="328">
        <f t="shared" si="7"/>
        <v>5.774278215</v>
      </c>
      <c r="P88" s="328">
        <f t="shared" si="8"/>
        <v>5.413385827</v>
      </c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</row>
    <row r="89">
      <c r="A89" s="266" t="s">
        <v>422</v>
      </c>
      <c r="B89" s="267">
        <v>0.6</v>
      </c>
      <c r="C89" s="301">
        <f t="shared" si="1"/>
        <v>1.2</v>
      </c>
      <c r="D89" s="302">
        <v>500.0</v>
      </c>
      <c r="E89" s="302">
        <v>500.0</v>
      </c>
      <c r="F89" s="302">
        <v>500.0</v>
      </c>
      <c r="G89" s="302">
        <v>500.0</v>
      </c>
      <c r="H89" s="303">
        <f t="shared" si="2"/>
        <v>2000</v>
      </c>
      <c r="I89" s="304">
        <f t="shared" si="3"/>
        <v>6.56167979</v>
      </c>
      <c r="J89" s="305">
        <f t="shared" si="4"/>
        <v>7.874015748</v>
      </c>
      <c r="K89" s="306">
        <v>5.0</v>
      </c>
      <c r="L89" s="307">
        <f t="shared" si="5"/>
        <v>12.87401575</v>
      </c>
      <c r="M89" s="307">
        <f t="shared" si="6"/>
        <v>15.4488189</v>
      </c>
      <c r="N89" s="308" t="s">
        <v>422</v>
      </c>
      <c r="O89" s="328">
        <f t="shared" si="7"/>
        <v>6.299212598</v>
      </c>
      <c r="P89" s="328">
        <f t="shared" si="8"/>
        <v>5.905511811</v>
      </c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</row>
    <row r="90">
      <c r="A90" s="266" t="s">
        <v>424</v>
      </c>
      <c r="B90" s="267">
        <v>0.6</v>
      </c>
      <c r="C90" s="301">
        <f t="shared" si="1"/>
        <v>1.2</v>
      </c>
      <c r="D90" s="302">
        <v>500.0</v>
      </c>
      <c r="E90" s="302">
        <v>500.0</v>
      </c>
      <c r="F90" s="302">
        <v>500.0</v>
      </c>
      <c r="G90" s="302">
        <v>500.0</v>
      </c>
      <c r="H90" s="303">
        <f t="shared" si="2"/>
        <v>2000</v>
      </c>
      <c r="I90" s="304">
        <f t="shared" si="3"/>
        <v>6.56167979</v>
      </c>
      <c r="J90" s="305">
        <f t="shared" si="4"/>
        <v>7.874015748</v>
      </c>
      <c r="K90" s="306">
        <v>5.0</v>
      </c>
      <c r="L90" s="307">
        <f t="shared" si="5"/>
        <v>12.87401575</v>
      </c>
      <c r="M90" s="307">
        <f t="shared" si="6"/>
        <v>15.4488189</v>
      </c>
      <c r="N90" s="308" t="s">
        <v>424</v>
      </c>
      <c r="O90" s="328">
        <f t="shared" si="7"/>
        <v>6.299212598</v>
      </c>
      <c r="P90" s="328">
        <f t="shared" si="8"/>
        <v>5.905511811</v>
      </c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</row>
    <row r="91">
      <c r="A91" s="266" t="s">
        <v>426</v>
      </c>
      <c r="B91" s="267">
        <v>1.08</v>
      </c>
      <c r="C91" s="301">
        <f t="shared" si="1"/>
        <v>2.16</v>
      </c>
      <c r="D91" s="302">
        <v>500.0</v>
      </c>
      <c r="E91" s="302">
        <v>500.0</v>
      </c>
      <c r="F91" s="302">
        <v>500.0</v>
      </c>
      <c r="G91" s="302">
        <v>500.0</v>
      </c>
      <c r="H91" s="303">
        <f t="shared" si="2"/>
        <v>2000</v>
      </c>
      <c r="I91" s="304">
        <f t="shared" si="3"/>
        <v>6.56167979</v>
      </c>
      <c r="J91" s="305">
        <f t="shared" si="4"/>
        <v>14.17322835</v>
      </c>
      <c r="K91" s="306">
        <v>5.0</v>
      </c>
      <c r="L91" s="307">
        <f t="shared" si="5"/>
        <v>19.17322835</v>
      </c>
      <c r="M91" s="307">
        <f t="shared" si="6"/>
        <v>23.00787402</v>
      </c>
      <c r="N91" s="308" t="s">
        <v>426</v>
      </c>
      <c r="O91" s="328">
        <f t="shared" si="7"/>
        <v>11.33858268</v>
      </c>
      <c r="P91" s="328">
        <f t="shared" si="8"/>
        <v>10.62992126</v>
      </c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</row>
    <row r="92">
      <c r="A92" s="266">
        <v>391.0</v>
      </c>
      <c r="B92" s="267">
        <v>0.56</v>
      </c>
      <c r="C92" s="301">
        <f t="shared" si="1"/>
        <v>1.12</v>
      </c>
      <c r="D92" s="302">
        <v>500.0</v>
      </c>
      <c r="E92" s="302">
        <v>500.0</v>
      </c>
      <c r="F92" s="302">
        <v>500.0</v>
      </c>
      <c r="G92" s="302">
        <v>500.0</v>
      </c>
      <c r="H92" s="303">
        <f t="shared" si="2"/>
        <v>2000</v>
      </c>
      <c r="I92" s="304">
        <f t="shared" si="3"/>
        <v>6.56167979</v>
      </c>
      <c r="J92" s="305">
        <f t="shared" si="4"/>
        <v>7.349081365</v>
      </c>
      <c r="K92" s="306">
        <v>5.0</v>
      </c>
      <c r="L92" s="307">
        <f t="shared" si="5"/>
        <v>12.34908136</v>
      </c>
      <c r="M92" s="307">
        <f t="shared" si="6"/>
        <v>14.81889764</v>
      </c>
      <c r="N92" s="308">
        <v>391.0</v>
      </c>
      <c r="O92" s="328">
        <f t="shared" si="7"/>
        <v>5.879265092</v>
      </c>
      <c r="P92" s="328">
        <f t="shared" si="8"/>
        <v>5.511811024</v>
      </c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</row>
    <row r="93">
      <c r="A93" s="266" t="s">
        <v>430</v>
      </c>
      <c r="B93" s="267">
        <v>1.18</v>
      </c>
      <c r="C93" s="301">
        <f t="shared" si="1"/>
        <v>2.36</v>
      </c>
      <c r="D93" s="302">
        <v>500.0</v>
      </c>
      <c r="E93" s="302">
        <v>500.0</v>
      </c>
      <c r="F93" s="302">
        <v>500.0</v>
      </c>
      <c r="G93" s="302">
        <v>500.0</v>
      </c>
      <c r="H93" s="303">
        <f t="shared" si="2"/>
        <v>2000</v>
      </c>
      <c r="I93" s="304">
        <f t="shared" si="3"/>
        <v>6.56167979</v>
      </c>
      <c r="J93" s="305">
        <f t="shared" si="4"/>
        <v>15.4855643</v>
      </c>
      <c r="K93" s="306">
        <v>5.0</v>
      </c>
      <c r="L93" s="307">
        <f t="shared" si="5"/>
        <v>20.4855643</v>
      </c>
      <c r="M93" s="307">
        <f t="shared" si="6"/>
        <v>24.58267717</v>
      </c>
      <c r="N93" s="308" t="s">
        <v>430</v>
      </c>
      <c r="O93" s="328">
        <f t="shared" si="7"/>
        <v>12.38845144</v>
      </c>
      <c r="P93" s="328">
        <f t="shared" si="8"/>
        <v>11.61417323</v>
      </c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</row>
    <row r="94">
      <c r="A94" s="266">
        <v>457.0</v>
      </c>
      <c r="B94" s="267">
        <v>0.55</v>
      </c>
      <c r="C94" s="301">
        <f t="shared" si="1"/>
        <v>1.1</v>
      </c>
      <c r="D94" s="302">
        <v>500.0</v>
      </c>
      <c r="E94" s="302">
        <v>500.0</v>
      </c>
      <c r="F94" s="302">
        <v>500.0</v>
      </c>
      <c r="G94" s="302">
        <v>500.0</v>
      </c>
      <c r="H94" s="303">
        <f t="shared" si="2"/>
        <v>2000</v>
      </c>
      <c r="I94" s="304">
        <f t="shared" si="3"/>
        <v>6.56167979</v>
      </c>
      <c r="J94" s="305">
        <f t="shared" si="4"/>
        <v>7.217847769</v>
      </c>
      <c r="K94" s="306">
        <v>5.0</v>
      </c>
      <c r="L94" s="307">
        <f t="shared" si="5"/>
        <v>12.21784777</v>
      </c>
      <c r="M94" s="307">
        <f t="shared" si="6"/>
        <v>14.66141732</v>
      </c>
      <c r="N94" s="308">
        <v>457.0</v>
      </c>
      <c r="O94" s="328">
        <f t="shared" si="7"/>
        <v>5.774278215</v>
      </c>
      <c r="P94" s="328">
        <f t="shared" si="8"/>
        <v>5.413385827</v>
      </c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</row>
    <row r="95">
      <c r="A95" s="266">
        <v>520.0</v>
      </c>
      <c r="B95" s="267">
        <v>0.58</v>
      </c>
      <c r="C95" s="301">
        <f t="shared" si="1"/>
        <v>1.16</v>
      </c>
      <c r="D95" s="302">
        <v>500.0</v>
      </c>
      <c r="E95" s="302">
        <v>500.0</v>
      </c>
      <c r="F95" s="302">
        <v>500.0</v>
      </c>
      <c r="G95" s="302">
        <v>500.0</v>
      </c>
      <c r="H95" s="303">
        <f t="shared" si="2"/>
        <v>2000</v>
      </c>
      <c r="I95" s="304">
        <f t="shared" si="3"/>
        <v>6.56167979</v>
      </c>
      <c r="J95" s="305">
        <f t="shared" si="4"/>
        <v>7.611548556</v>
      </c>
      <c r="K95" s="306">
        <v>5.0</v>
      </c>
      <c r="L95" s="307">
        <f t="shared" si="5"/>
        <v>12.61154856</v>
      </c>
      <c r="M95" s="307">
        <f t="shared" si="6"/>
        <v>15.13385827</v>
      </c>
      <c r="N95" s="308">
        <v>520.0</v>
      </c>
      <c r="O95" s="328">
        <f t="shared" si="7"/>
        <v>6.089238845</v>
      </c>
      <c r="P95" s="328">
        <f t="shared" si="8"/>
        <v>5.708661417</v>
      </c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</row>
    <row r="96">
      <c r="A96" s="266">
        <v>521.0</v>
      </c>
      <c r="B96" s="267">
        <v>0.58</v>
      </c>
      <c r="C96" s="301">
        <f t="shared" si="1"/>
        <v>1.16</v>
      </c>
      <c r="D96" s="302">
        <v>500.0</v>
      </c>
      <c r="E96" s="302">
        <v>500.0</v>
      </c>
      <c r="F96" s="302">
        <v>500.0</v>
      </c>
      <c r="G96" s="302">
        <v>500.0</v>
      </c>
      <c r="H96" s="303">
        <f t="shared" si="2"/>
        <v>2000</v>
      </c>
      <c r="I96" s="304">
        <f t="shared" si="3"/>
        <v>6.56167979</v>
      </c>
      <c r="J96" s="305">
        <f t="shared" si="4"/>
        <v>7.611548556</v>
      </c>
      <c r="K96" s="306">
        <v>5.0</v>
      </c>
      <c r="L96" s="307">
        <f t="shared" si="5"/>
        <v>12.61154856</v>
      </c>
      <c r="M96" s="307">
        <f t="shared" si="6"/>
        <v>15.13385827</v>
      </c>
      <c r="N96" s="308">
        <v>521.0</v>
      </c>
      <c r="O96" s="328">
        <f t="shared" si="7"/>
        <v>6.089238845</v>
      </c>
      <c r="P96" s="328">
        <f t="shared" si="8"/>
        <v>5.708661417</v>
      </c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</row>
    <row r="97">
      <c r="A97" s="266">
        <v>523.0</v>
      </c>
      <c r="B97" s="267">
        <v>0.6</v>
      </c>
      <c r="C97" s="301">
        <f t="shared" si="1"/>
        <v>1.2</v>
      </c>
      <c r="D97" s="302">
        <v>500.0</v>
      </c>
      <c r="E97" s="302">
        <v>500.0</v>
      </c>
      <c r="F97" s="302">
        <v>500.0</v>
      </c>
      <c r="G97" s="302">
        <v>500.0</v>
      </c>
      <c r="H97" s="303">
        <f t="shared" si="2"/>
        <v>2000</v>
      </c>
      <c r="I97" s="304">
        <f t="shared" si="3"/>
        <v>6.56167979</v>
      </c>
      <c r="J97" s="305">
        <f t="shared" si="4"/>
        <v>7.874015748</v>
      </c>
      <c r="K97" s="306">
        <v>5.0</v>
      </c>
      <c r="L97" s="307">
        <f t="shared" si="5"/>
        <v>12.87401575</v>
      </c>
      <c r="M97" s="307">
        <f t="shared" si="6"/>
        <v>15.4488189</v>
      </c>
      <c r="N97" s="308">
        <v>523.0</v>
      </c>
      <c r="O97" s="328">
        <f t="shared" si="7"/>
        <v>6.299212598</v>
      </c>
      <c r="P97" s="328">
        <f t="shared" si="8"/>
        <v>5.905511811</v>
      </c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</row>
    <row r="98">
      <c r="A98" s="266">
        <v>585.0</v>
      </c>
      <c r="B98" s="267">
        <v>0.8</v>
      </c>
      <c r="C98" s="301">
        <f t="shared" si="1"/>
        <v>1.6</v>
      </c>
      <c r="D98" s="302">
        <v>500.0</v>
      </c>
      <c r="E98" s="302">
        <v>500.0</v>
      </c>
      <c r="F98" s="302">
        <v>500.0</v>
      </c>
      <c r="G98" s="302">
        <v>500.0</v>
      </c>
      <c r="H98" s="303">
        <f t="shared" si="2"/>
        <v>2000</v>
      </c>
      <c r="I98" s="304">
        <f t="shared" si="3"/>
        <v>6.56167979</v>
      </c>
      <c r="J98" s="305">
        <f t="shared" si="4"/>
        <v>10.49868766</v>
      </c>
      <c r="K98" s="306">
        <v>5.0</v>
      </c>
      <c r="L98" s="307">
        <f t="shared" si="5"/>
        <v>15.49868766</v>
      </c>
      <c r="M98" s="307">
        <f t="shared" si="6"/>
        <v>18.5984252</v>
      </c>
      <c r="N98" s="308">
        <v>585.0</v>
      </c>
      <c r="O98" s="328">
        <f t="shared" si="7"/>
        <v>8.398950131</v>
      </c>
      <c r="P98" s="328">
        <f t="shared" si="8"/>
        <v>7.874015748</v>
      </c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</row>
    <row r="99">
      <c r="A99" s="272" t="s">
        <v>446</v>
      </c>
      <c r="B99" s="267">
        <v>2.42</v>
      </c>
      <c r="C99" s="301">
        <f t="shared" si="1"/>
        <v>4.84</v>
      </c>
      <c r="D99" s="302">
        <v>500.0</v>
      </c>
      <c r="E99" s="302">
        <v>500.0</v>
      </c>
      <c r="F99" s="302">
        <v>500.0</v>
      </c>
      <c r="G99" s="302">
        <v>500.0</v>
      </c>
      <c r="H99" s="303">
        <f t="shared" si="2"/>
        <v>2000</v>
      </c>
      <c r="I99" s="304">
        <f t="shared" si="3"/>
        <v>6.56167979</v>
      </c>
      <c r="J99" s="305">
        <f t="shared" si="4"/>
        <v>31.75853018</v>
      </c>
      <c r="K99" s="306"/>
      <c r="L99" s="307">
        <f t="shared" si="5"/>
        <v>31.75853018</v>
      </c>
      <c r="M99" s="307">
        <f t="shared" si="6"/>
        <v>38.11023622</v>
      </c>
      <c r="N99" s="311" t="s">
        <v>446</v>
      </c>
      <c r="O99" s="328">
        <f t="shared" si="7"/>
        <v>25.40682415</v>
      </c>
      <c r="P99" s="328">
        <f t="shared" si="8"/>
        <v>23.81889764</v>
      </c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</row>
    <row r="100">
      <c r="A100" s="272" t="s">
        <v>450</v>
      </c>
      <c r="B100" s="267">
        <v>2.42</v>
      </c>
      <c r="C100" s="301">
        <f t="shared" si="1"/>
        <v>4.84</v>
      </c>
      <c r="D100" s="302">
        <v>500.0</v>
      </c>
      <c r="E100" s="302">
        <v>500.0</v>
      </c>
      <c r="F100" s="302">
        <v>500.0</v>
      </c>
      <c r="G100" s="302">
        <v>500.0</v>
      </c>
      <c r="H100" s="303">
        <f t="shared" si="2"/>
        <v>2000</v>
      </c>
      <c r="I100" s="304">
        <f t="shared" si="3"/>
        <v>6.56167979</v>
      </c>
      <c r="J100" s="305">
        <f t="shared" si="4"/>
        <v>31.75853018</v>
      </c>
      <c r="K100" s="310"/>
      <c r="L100" s="307">
        <f t="shared" si="5"/>
        <v>31.75853018</v>
      </c>
      <c r="M100" s="307">
        <f t="shared" si="6"/>
        <v>38.11023622</v>
      </c>
      <c r="N100" s="311" t="s">
        <v>450</v>
      </c>
      <c r="O100" s="328">
        <f t="shared" si="7"/>
        <v>25.40682415</v>
      </c>
      <c r="P100" s="328">
        <f t="shared" si="8"/>
        <v>23.81889764</v>
      </c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</row>
    <row r="101">
      <c r="A101" s="272" t="s">
        <v>454</v>
      </c>
      <c r="B101" s="267">
        <v>2.42</v>
      </c>
      <c r="C101" s="301">
        <f t="shared" si="1"/>
        <v>4.84</v>
      </c>
      <c r="D101" s="302">
        <v>500.0</v>
      </c>
      <c r="E101" s="302">
        <v>500.0</v>
      </c>
      <c r="F101" s="302">
        <v>500.0</v>
      </c>
      <c r="G101" s="302">
        <v>500.0</v>
      </c>
      <c r="H101" s="303">
        <f t="shared" si="2"/>
        <v>2000</v>
      </c>
      <c r="I101" s="304">
        <f t="shared" si="3"/>
        <v>6.56167979</v>
      </c>
      <c r="J101" s="305">
        <f t="shared" si="4"/>
        <v>31.75853018</v>
      </c>
      <c r="K101" s="310"/>
      <c r="L101" s="307">
        <f t="shared" si="5"/>
        <v>31.75853018</v>
      </c>
      <c r="M101" s="307">
        <f t="shared" si="6"/>
        <v>38.11023622</v>
      </c>
      <c r="N101" s="311" t="s">
        <v>454</v>
      </c>
      <c r="O101" s="328">
        <f t="shared" si="7"/>
        <v>25.40682415</v>
      </c>
      <c r="P101" s="328">
        <f t="shared" si="8"/>
        <v>23.81889764</v>
      </c>
      <c r="Q101" s="309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</row>
    <row r="102">
      <c r="A102" s="272" t="s">
        <v>458</v>
      </c>
      <c r="B102" s="267">
        <v>2.42</v>
      </c>
      <c r="C102" s="301">
        <f t="shared" si="1"/>
        <v>4.84</v>
      </c>
      <c r="D102" s="302">
        <v>500.0</v>
      </c>
      <c r="E102" s="302">
        <v>500.0</v>
      </c>
      <c r="F102" s="302">
        <v>500.0</v>
      </c>
      <c r="G102" s="302">
        <v>500.0</v>
      </c>
      <c r="H102" s="303">
        <f t="shared" si="2"/>
        <v>2000</v>
      </c>
      <c r="I102" s="304">
        <f t="shared" si="3"/>
        <v>6.56167979</v>
      </c>
      <c r="J102" s="305">
        <f t="shared" si="4"/>
        <v>31.75853018</v>
      </c>
      <c r="K102" s="310"/>
      <c r="L102" s="307">
        <f t="shared" si="5"/>
        <v>31.75853018</v>
      </c>
      <c r="M102" s="307">
        <f t="shared" si="6"/>
        <v>38.11023622</v>
      </c>
      <c r="N102" s="311" t="s">
        <v>458</v>
      </c>
      <c r="O102" s="328">
        <f t="shared" si="7"/>
        <v>25.40682415</v>
      </c>
      <c r="P102" s="328">
        <f t="shared" si="8"/>
        <v>23.81889764</v>
      </c>
      <c r="Q102" s="309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</row>
    <row r="103">
      <c r="A103" s="272" t="s">
        <v>462</v>
      </c>
      <c r="B103" s="267">
        <v>2.42</v>
      </c>
      <c r="C103" s="301">
        <f t="shared" si="1"/>
        <v>4.84</v>
      </c>
      <c r="D103" s="302">
        <v>500.0</v>
      </c>
      <c r="E103" s="302">
        <v>500.0</v>
      </c>
      <c r="F103" s="302">
        <v>500.0</v>
      </c>
      <c r="G103" s="302">
        <v>500.0</v>
      </c>
      <c r="H103" s="303">
        <f t="shared" si="2"/>
        <v>2000</v>
      </c>
      <c r="I103" s="304">
        <f t="shared" si="3"/>
        <v>6.56167979</v>
      </c>
      <c r="J103" s="305">
        <f t="shared" si="4"/>
        <v>31.75853018</v>
      </c>
      <c r="K103" s="310"/>
      <c r="L103" s="307">
        <f t="shared" si="5"/>
        <v>31.75853018</v>
      </c>
      <c r="M103" s="307">
        <f t="shared" si="6"/>
        <v>38.11023622</v>
      </c>
      <c r="N103" s="311" t="s">
        <v>462</v>
      </c>
      <c r="O103" s="328">
        <f t="shared" si="7"/>
        <v>25.40682415</v>
      </c>
      <c r="P103" s="328">
        <f t="shared" si="8"/>
        <v>23.81889764</v>
      </c>
      <c r="Q103" s="309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</row>
    <row r="104">
      <c r="A104" s="272" t="s">
        <v>466</v>
      </c>
      <c r="B104" s="267">
        <v>2.42</v>
      </c>
      <c r="C104" s="301">
        <f t="shared" si="1"/>
        <v>4.84</v>
      </c>
      <c r="D104" s="302">
        <v>500.0</v>
      </c>
      <c r="E104" s="302">
        <v>500.0</v>
      </c>
      <c r="F104" s="302">
        <v>500.0</v>
      </c>
      <c r="G104" s="302">
        <v>500.0</v>
      </c>
      <c r="H104" s="303">
        <f t="shared" si="2"/>
        <v>2000</v>
      </c>
      <c r="I104" s="304">
        <f t="shared" si="3"/>
        <v>6.56167979</v>
      </c>
      <c r="J104" s="305">
        <f t="shared" si="4"/>
        <v>31.75853018</v>
      </c>
      <c r="K104" s="310"/>
      <c r="L104" s="307">
        <f t="shared" si="5"/>
        <v>31.75853018</v>
      </c>
      <c r="M104" s="307">
        <f t="shared" si="6"/>
        <v>38.11023622</v>
      </c>
      <c r="N104" s="311" t="s">
        <v>466</v>
      </c>
      <c r="O104" s="328">
        <f t="shared" si="7"/>
        <v>25.40682415</v>
      </c>
      <c r="P104" s="328">
        <f t="shared" si="8"/>
        <v>23.81889764</v>
      </c>
      <c r="Q104" s="309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</row>
    <row r="105">
      <c r="A105" s="272" t="s">
        <v>470</v>
      </c>
      <c r="B105" s="267">
        <v>1.93</v>
      </c>
      <c r="C105" s="301">
        <f t="shared" si="1"/>
        <v>3.86</v>
      </c>
      <c r="D105" s="302">
        <v>500.0</v>
      </c>
      <c r="E105" s="302">
        <v>500.0</v>
      </c>
      <c r="F105" s="302">
        <v>500.0</v>
      </c>
      <c r="G105" s="302">
        <v>500.0</v>
      </c>
      <c r="H105" s="303">
        <f t="shared" si="2"/>
        <v>2000</v>
      </c>
      <c r="I105" s="304">
        <f t="shared" si="3"/>
        <v>6.56167979</v>
      </c>
      <c r="J105" s="305">
        <f t="shared" si="4"/>
        <v>25.32808399</v>
      </c>
      <c r="K105" s="310"/>
      <c r="L105" s="307">
        <f t="shared" si="5"/>
        <v>25.32808399</v>
      </c>
      <c r="M105" s="307">
        <f t="shared" si="6"/>
        <v>30.39370079</v>
      </c>
      <c r="N105" s="311" t="s">
        <v>470</v>
      </c>
      <c r="O105" s="328">
        <f t="shared" si="7"/>
        <v>20.26246719</v>
      </c>
      <c r="P105" s="328">
        <f t="shared" si="8"/>
        <v>18.99606299</v>
      </c>
      <c r="Q105" s="309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</row>
    <row r="106">
      <c r="A106" s="272" t="s">
        <v>473</v>
      </c>
      <c r="B106" s="267">
        <v>1.93</v>
      </c>
      <c r="C106" s="301">
        <f t="shared" si="1"/>
        <v>3.86</v>
      </c>
      <c r="D106" s="302">
        <v>500.0</v>
      </c>
      <c r="E106" s="302">
        <v>500.0</v>
      </c>
      <c r="F106" s="302">
        <v>500.0</v>
      </c>
      <c r="G106" s="302">
        <v>500.0</v>
      </c>
      <c r="H106" s="303">
        <f t="shared" si="2"/>
        <v>2000</v>
      </c>
      <c r="I106" s="304">
        <f t="shared" si="3"/>
        <v>6.56167979</v>
      </c>
      <c r="J106" s="305">
        <f t="shared" si="4"/>
        <v>25.32808399</v>
      </c>
      <c r="K106" s="310"/>
      <c r="L106" s="307">
        <f t="shared" si="5"/>
        <v>25.32808399</v>
      </c>
      <c r="M106" s="307">
        <f t="shared" si="6"/>
        <v>30.39370079</v>
      </c>
      <c r="N106" s="311" t="s">
        <v>473</v>
      </c>
      <c r="O106" s="328">
        <f t="shared" si="7"/>
        <v>20.26246719</v>
      </c>
      <c r="P106" s="328">
        <f t="shared" si="8"/>
        <v>18.99606299</v>
      </c>
      <c r="Q106" s="309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</row>
    <row r="107">
      <c r="A107" s="272" t="s">
        <v>475</v>
      </c>
      <c r="B107" s="267">
        <v>1.93</v>
      </c>
      <c r="C107" s="301">
        <f t="shared" si="1"/>
        <v>3.86</v>
      </c>
      <c r="D107" s="302">
        <v>500.0</v>
      </c>
      <c r="E107" s="302">
        <v>500.0</v>
      </c>
      <c r="F107" s="302">
        <v>500.0</v>
      </c>
      <c r="G107" s="302">
        <v>500.0</v>
      </c>
      <c r="H107" s="303">
        <f t="shared" si="2"/>
        <v>2000</v>
      </c>
      <c r="I107" s="304">
        <f t="shared" si="3"/>
        <v>6.56167979</v>
      </c>
      <c r="J107" s="305">
        <f t="shared" si="4"/>
        <v>25.32808399</v>
      </c>
      <c r="K107" s="310"/>
      <c r="L107" s="307">
        <f t="shared" si="5"/>
        <v>25.32808399</v>
      </c>
      <c r="M107" s="307">
        <f t="shared" si="6"/>
        <v>30.39370079</v>
      </c>
      <c r="N107" s="311" t="s">
        <v>475</v>
      </c>
      <c r="O107" s="328">
        <f t="shared" si="7"/>
        <v>20.26246719</v>
      </c>
      <c r="P107" s="328">
        <f t="shared" si="8"/>
        <v>18.99606299</v>
      </c>
      <c r="Q107" s="309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</row>
    <row r="108">
      <c r="A108" s="272" t="s">
        <v>477</v>
      </c>
      <c r="B108" s="267">
        <v>1.93</v>
      </c>
      <c r="C108" s="301">
        <f t="shared" si="1"/>
        <v>3.86</v>
      </c>
      <c r="D108" s="302">
        <v>500.0</v>
      </c>
      <c r="E108" s="302">
        <v>500.0</v>
      </c>
      <c r="F108" s="302">
        <v>500.0</v>
      </c>
      <c r="G108" s="302">
        <v>500.0</v>
      </c>
      <c r="H108" s="303">
        <f t="shared" si="2"/>
        <v>2000</v>
      </c>
      <c r="I108" s="304">
        <f t="shared" si="3"/>
        <v>6.56167979</v>
      </c>
      <c r="J108" s="305">
        <f t="shared" si="4"/>
        <v>25.32808399</v>
      </c>
      <c r="K108" s="310"/>
      <c r="L108" s="307">
        <f t="shared" si="5"/>
        <v>25.32808399</v>
      </c>
      <c r="M108" s="307">
        <f t="shared" si="6"/>
        <v>30.39370079</v>
      </c>
      <c r="N108" s="311" t="s">
        <v>477</v>
      </c>
      <c r="O108" s="328">
        <f t="shared" si="7"/>
        <v>20.26246719</v>
      </c>
      <c r="P108" s="328">
        <f t="shared" si="8"/>
        <v>18.99606299</v>
      </c>
      <c r="Q108" s="309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</row>
    <row r="109">
      <c r="A109" s="272" t="s">
        <v>479</v>
      </c>
      <c r="B109" s="267">
        <v>1.93</v>
      </c>
      <c r="C109" s="301">
        <f t="shared" si="1"/>
        <v>3.86</v>
      </c>
      <c r="D109" s="302">
        <v>500.0</v>
      </c>
      <c r="E109" s="302">
        <v>500.0</v>
      </c>
      <c r="F109" s="302">
        <v>500.0</v>
      </c>
      <c r="G109" s="302">
        <v>500.0</v>
      </c>
      <c r="H109" s="303">
        <f t="shared" si="2"/>
        <v>2000</v>
      </c>
      <c r="I109" s="304">
        <f t="shared" si="3"/>
        <v>6.56167979</v>
      </c>
      <c r="J109" s="305">
        <f t="shared" si="4"/>
        <v>25.32808399</v>
      </c>
      <c r="K109" s="310"/>
      <c r="L109" s="307">
        <f t="shared" si="5"/>
        <v>25.32808399</v>
      </c>
      <c r="M109" s="307">
        <f t="shared" si="6"/>
        <v>30.39370079</v>
      </c>
      <c r="N109" s="311" t="s">
        <v>479</v>
      </c>
      <c r="O109" s="328">
        <f t="shared" si="7"/>
        <v>20.26246719</v>
      </c>
      <c r="P109" s="328">
        <f t="shared" si="8"/>
        <v>18.99606299</v>
      </c>
      <c r="Q109" s="309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</row>
    <row r="110">
      <c r="A110" s="266" t="s">
        <v>482</v>
      </c>
      <c r="B110" s="267">
        <v>1.78</v>
      </c>
      <c r="C110" s="301">
        <f t="shared" si="1"/>
        <v>3.56</v>
      </c>
      <c r="D110" s="302">
        <v>500.0</v>
      </c>
      <c r="E110" s="302">
        <v>500.0</v>
      </c>
      <c r="F110" s="302">
        <v>500.0</v>
      </c>
      <c r="G110" s="302">
        <v>500.0</v>
      </c>
      <c r="H110" s="303">
        <f t="shared" si="2"/>
        <v>2000</v>
      </c>
      <c r="I110" s="304">
        <f t="shared" si="3"/>
        <v>6.56167979</v>
      </c>
      <c r="J110" s="305">
        <f t="shared" si="4"/>
        <v>23.35958005</v>
      </c>
      <c r="K110" s="310"/>
      <c r="L110" s="307">
        <f t="shared" si="5"/>
        <v>23.35958005</v>
      </c>
      <c r="M110" s="307">
        <f t="shared" si="6"/>
        <v>28.03149606</v>
      </c>
      <c r="N110" s="308" t="s">
        <v>482</v>
      </c>
      <c r="O110" s="328">
        <f t="shared" si="7"/>
        <v>18.68766404</v>
      </c>
      <c r="P110" s="328">
        <f t="shared" si="8"/>
        <v>17.51968504</v>
      </c>
      <c r="Q110" s="309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</row>
    <row r="111">
      <c r="A111" s="266" t="s">
        <v>485</v>
      </c>
      <c r="B111" s="267">
        <v>2.72</v>
      </c>
      <c r="C111" s="301">
        <f t="shared" si="1"/>
        <v>5.44</v>
      </c>
      <c r="D111" s="302">
        <v>500.0</v>
      </c>
      <c r="E111" s="302">
        <v>500.0</v>
      </c>
      <c r="F111" s="302">
        <v>500.0</v>
      </c>
      <c r="G111" s="302">
        <v>500.0</v>
      </c>
      <c r="H111" s="303">
        <f t="shared" si="2"/>
        <v>2000</v>
      </c>
      <c r="I111" s="304">
        <f t="shared" si="3"/>
        <v>6.56167979</v>
      </c>
      <c r="J111" s="305">
        <f t="shared" si="4"/>
        <v>35.69553806</v>
      </c>
      <c r="K111" s="310"/>
      <c r="L111" s="307">
        <f t="shared" si="5"/>
        <v>35.69553806</v>
      </c>
      <c r="M111" s="307">
        <f t="shared" si="6"/>
        <v>42.83464567</v>
      </c>
      <c r="N111" s="308" t="s">
        <v>485</v>
      </c>
      <c r="O111" s="328">
        <f t="shared" si="7"/>
        <v>28.55643045</v>
      </c>
      <c r="P111" s="328">
        <f t="shared" si="8"/>
        <v>26.77165354</v>
      </c>
      <c r="Q111" s="309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</row>
    <row r="112">
      <c r="A112" s="273">
        <v>701.0</v>
      </c>
      <c r="B112" s="267">
        <v>0.86</v>
      </c>
      <c r="C112" s="301">
        <f t="shared" si="1"/>
        <v>1.72</v>
      </c>
      <c r="D112" s="302">
        <v>500.0</v>
      </c>
      <c r="E112" s="302">
        <v>500.0</v>
      </c>
      <c r="F112" s="302">
        <v>500.0</v>
      </c>
      <c r="G112" s="302">
        <v>500.0</v>
      </c>
      <c r="H112" s="303">
        <f t="shared" si="2"/>
        <v>2000</v>
      </c>
      <c r="I112" s="304">
        <f t="shared" si="3"/>
        <v>6.56167979</v>
      </c>
      <c r="J112" s="305">
        <f t="shared" si="4"/>
        <v>11.28608924</v>
      </c>
      <c r="K112" s="310"/>
      <c r="L112" s="307">
        <f t="shared" si="5"/>
        <v>11.28608924</v>
      </c>
      <c r="M112" s="307">
        <f t="shared" si="6"/>
        <v>13.54330709</v>
      </c>
      <c r="N112" s="312">
        <v>701.0</v>
      </c>
      <c r="O112" s="328">
        <f t="shared" si="7"/>
        <v>9.028871391</v>
      </c>
      <c r="P112" s="328">
        <f t="shared" si="8"/>
        <v>8.464566929</v>
      </c>
      <c r="Q112" s="309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</row>
    <row r="113">
      <c r="A113" s="266" t="s">
        <v>489</v>
      </c>
      <c r="B113" s="267">
        <v>0.92</v>
      </c>
      <c r="C113" s="301">
        <f t="shared" si="1"/>
        <v>1.84</v>
      </c>
      <c r="D113" s="302">
        <v>500.0</v>
      </c>
      <c r="E113" s="302">
        <v>500.0</v>
      </c>
      <c r="F113" s="302">
        <v>500.0</v>
      </c>
      <c r="G113" s="302">
        <v>500.0</v>
      </c>
      <c r="H113" s="303">
        <f t="shared" si="2"/>
        <v>2000</v>
      </c>
      <c r="I113" s="304">
        <f t="shared" si="3"/>
        <v>6.56167979</v>
      </c>
      <c r="J113" s="305">
        <f t="shared" si="4"/>
        <v>12.07349081</v>
      </c>
      <c r="K113" s="306">
        <v>5.0</v>
      </c>
      <c r="L113" s="307">
        <f t="shared" si="5"/>
        <v>17.07349081</v>
      </c>
      <c r="M113" s="307">
        <f t="shared" si="6"/>
        <v>20.48818898</v>
      </c>
      <c r="N113" s="308" t="s">
        <v>489</v>
      </c>
      <c r="O113" s="328">
        <f t="shared" si="7"/>
        <v>9.658792651</v>
      </c>
      <c r="P113" s="328">
        <f t="shared" si="8"/>
        <v>9.05511811</v>
      </c>
      <c r="Q113" s="309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</row>
    <row r="114">
      <c r="A114" s="266" t="s">
        <v>492</v>
      </c>
      <c r="B114" s="267">
        <v>0.96</v>
      </c>
      <c r="C114" s="301">
        <f t="shared" si="1"/>
        <v>1.92</v>
      </c>
      <c r="D114" s="302">
        <v>500.0</v>
      </c>
      <c r="E114" s="302">
        <v>500.0</v>
      </c>
      <c r="F114" s="302">
        <v>500.0</v>
      </c>
      <c r="G114" s="302">
        <v>500.0</v>
      </c>
      <c r="H114" s="303">
        <f t="shared" si="2"/>
        <v>2000</v>
      </c>
      <c r="I114" s="304">
        <f t="shared" si="3"/>
        <v>6.56167979</v>
      </c>
      <c r="J114" s="305">
        <f t="shared" si="4"/>
        <v>12.5984252</v>
      </c>
      <c r="K114" s="306">
        <v>5.0</v>
      </c>
      <c r="L114" s="307">
        <f t="shared" si="5"/>
        <v>17.5984252</v>
      </c>
      <c r="M114" s="307">
        <f t="shared" si="6"/>
        <v>21.11811024</v>
      </c>
      <c r="N114" s="308" t="s">
        <v>492</v>
      </c>
      <c r="O114" s="328">
        <f t="shared" si="7"/>
        <v>10.07874016</v>
      </c>
      <c r="P114" s="328">
        <f t="shared" si="8"/>
        <v>9.448818898</v>
      </c>
      <c r="Q114" s="309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</row>
    <row r="115">
      <c r="A115" s="266" t="s">
        <v>496</v>
      </c>
      <c r="B115" s="267">
        <v>1.75</v>
      </c>
      <c r="C115" s="301">
        <f t="shared" si="1"/>
        <v>3.5</v>
      </c>
      <c r="D115" s="302">
        <v>500.0</v>
      </c>
      <c r="E115" s="302">
        <v>500.0</v>
      </c>
      <c r="F115" s="302">
        <v>500.0</v>
      </c>
      <c r="G115" s="302">
        <v>500.0</v>
      </c>
      <c r="H115" s="303">
        <f t="shared" si="2"/>
        <v>2000</v>
      </c>
      <c r="I115" s="304">
        <f t="shared" si="3"/>
        <v>6.56167979</v>
      </c>
      <c r="J115" s="305">
        <f t="shared" si="4"/>
        <v>22.96587927</v>
      </c>
      <c r="K115" s="306"/>
      <c r="L115" s="307">
        <f t="shared" si="5"/>
        <v>22.96587927</v>
      </c>
      <c r="M115" s="307">
        <f t="shared" si="6"/>
        <v>27.55905512</v>
      </c>
      <c r="N115" s="308" t="s">
        <v>496</v>
      </c>
      <c r="O115" s="328">
        <f t="shared" si="7"/>
        <v>18.37270341</v>
      </c>
      <c r="P115" s="328">
        <f t="shared" si="8"/>
        <v>17.22440945</v>
      </c>
      <c r="Q115" s="309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</row>
    <row r="116">
      <c r="A116" s="266" t="s">
        <v>500</v>
      </c>
      <c r="B116" s="267">
        <v>1.55</v>
      </c>
      <c r="C116" s="301">
        <f t="shared" si="1"/>
        <v>3.1</v>
      </c>
      <c r="D116" s="302">
        <v>500.0</v>
      </c>
      <c r="E116" s="302">
        <v>500.0</v>
      </c>
      <c r="F116" s="302">
        <v>500.0</v>
      </c>
      <c r="G116" s="302">
        <v>500.0</v>
      </c>
      <c r="H116" s="303">
        <f t="shared" si="2"/>
        <v>2000</v>
      </c>
      <c r="I116" s="304">
        <f t="shared" si="3"/>
        <v>6.56167979</v>
      </c>
      <c r="J116" s="305">
        <f t="shared" si="4"/>
        <v>20.34120735</v>
      </c>
      <c r="K116" s="310"/>
      <c r="L116" s="307">
        <f t="shared" si="5"/>
        <v>20.34120735</v>
      </c>
      <c r="M116" s="307">
        <f t="shared" si="6"/>
        <v>24.40944882</v>
      </c>
      <c r="N116" s="308" t="s">
        <v>500</v>
      </c>
      <c r="O116" s="328">
        <f t="shared" si="7"/>
        <v>16.27296588</v>
      </c>
      <c r="P116" s="328">
        <f t="shared" si="8"/>
        <v>15.25590551</v>
      </c>
      <c r="Q116" s="309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</row>
    <row r="117">
      <c r="A117" s="266" t="s">
        <v>504</v>
      </c>
      <c r="B117" s="267">
        <v>1.55</v>
      </c>
      <c r="C117" s="301">
        <f t="shared" si="1"/>
        <v>3.1</v>
      </c>
      <c r="D117" s="302">
        <v>500.0</v>
      </c>
      <c r="E117" s="302">
        <v>500.0</v>
      </c>
      <c r="F117" s="302">
        <v>500.0</v>
      </c>
      <c r="G117" s="302">
        <v>500.0</v>
      </c>
      <c r="H117" s="303">
        <f t="shared" si="2"/>
        <v>2000</v>
      </c>
      <c r="I117" s="304">
        <f t="shared" si="3"/>
        <v>6.56167979</v>
      </c>
      <c r="J117" s="305">
        <f t="shared" si="4"/>
        <v>20.34120735</v>
      </c>
      <c r="K117" s="310"/>
      <c r="L117" s="307">
        <f t="shared" si="5"/>
        <v>20.34120735</v>
      </c>
      <c r="M117" s="307">
        <f t="shared" si="6"/>
        <v>24.40944882</v>
      </c>
      <c r="N117" s="308" t="s">
        <v>504</v>
      </c>
      <c r="O117" s="328">
        <f t="shared" si="7"/>
        <v>16.27296588</v>
      </c>
      <c r="P117" s="328">
        <f t="shared" si="8"/>
        <v>15.25590551</v>
      </c>
      <c r="Q117" s="309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</row>
    <row r="118">
      <c r="A118" s="266" t="s">
        <v>508</v>
      </c>
      <c r="B118" s="267">
        <v>1.8</v>
      </c>
      <c r="C118" s="301">
        <f t="shared" si="1"/>
        <v>3.6</v>
      </c>
      <c r="D118" s="302">
        <v>500.0</v>
      </c>
      <c r="E118" s="302">
        <v>500.0</v>
      </c>
      <c r="F118" s="302">
        <v>500.0</v>
      </c>
      <c r="G118" s="302">
        <v>500.0</v>
      </c>
      <c r="H118" s="303">
        <f t="shared" si="2"/>
        <v>2000</v>
      </c>
      <c r="I118" s="304">
        <f t="shared" si="3"/>
        <v>6.56167979</v>
      </c>
      <c r="J118" s="305">
        <f t="shared" si="4"/>
        <v>23.62204724</v>
      </c>
      <c r="K118" s="310"/>
      <c r="L118" s="307">
        <f t="shared" si="5"/>
        <v>23.62204724</v>
      </c>
      <c r="M118" s="307">
        <f t="shared" si="6"/>
        <v>28.34645669</v>
      </c>
      <c r="N118" s="308" t="s">
        <v>508</v>
      </c>
      <c r="O118" s="328">
        <f t="shared" si="7"/>
        <v>18.8976378</v>
      </c>
      <c r="P118" s="328">
        <f t="shared" si="8"/>
        <v>17.71653543</v>
      </c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</row>
    <row r="119">
      <c r="A119" s="266" t="s">
        <v>511</v>
      </c>
      <c r="B119" s="267">
        <v>1.8</v>
      </c>
      <c r="C119" s="301">
        <f t="shared" si="1"/>
        <v>3.6</v>
      </c>
      <c r="D119" s="302">
        <v>500.0</v>
      </c>
      <c r="E119" s="302">
        <v>500.0</v>
      </c>
      <c r="F119" s="302">
        <v>500.0</v>
      </c>
      <c r="G119" s="302">
        <v>500.0</v>
      </c>
      <c r="H119" s="303">
        <f t="shared" si="2"/>
        <v>2000</v>
      </c>
      <c r="I119" s="304">
        <f t="shared" si="3"/>
        <v>6.56167979</v>
      </c>
      <c r="J119" s="305">
        <f t="shared" si="4"/>
        <v>23.62204724</v>
      </c>
      <c r="K119" s="310"/>
      <c r="L119" s="307">
        <f t="shared" si="5"/>
        <v>23.62204724</v>
      </c>
      <c r="M119" s="307">
        <f t="shared" si="6"/>
        <v>28.34645669</v>
      </c>
      <c r="N119" s="308" t="s">
        <v>511</v>
      </c>
      <c r="O119" s="328">
        <f t="shared" si="7"/>
        <v>18.8976378</v>
      </c>
      <c r="P119" s="328">
        <f t="shared" si="8"/>
        <v>17.71653543</v>
      </c>
      <c r="Q119" s="309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</row>
    <row r="120">
      <c r="A120" s="266" t="s">
        <v>513</v>
      </c>
      <c r="B120" s="267">
        <v>1.98</v>
      </c>
      <c r="C120" s="301">
        <f t="shared" si="1"/>
        <v>3.96</v>
      </c>
      <c r="D120" s="302">
        <v>500.0</v>
      </c>
      <c r="E120" s="302">
        <v>500.0</v>
      </c>
      <c r="F120" s="302">
        <v>500.0</v>
      </c>
      <c r="G120" s="302">
        <v>500.0</v>
      </c>
      <c r="H120" s="303">
        <f t="shared" si="2"/>
        <v>2000</v>
      </c>
      <c r="I120" s="304">
        <f t="shared" si="3"/>
        <v>6.56167979</v>
      </c>
      <c r="J120" s="305">
        <f t="shared" si="4"/>
        <v>25.98425197</v>
      </c>
      <c r="K120" s="310"/>
      <c r="L120" s="307">
        <f t="shared" si="5"/>
        <v>25.98425197</v>
      </c>
      <c r="M120" s="307">
        <f t="shared" si="6"/>
        <v>31.18110236</v>
      </c>
      <c r="N120" s="308" t="s">
        <v>513</v>
      </c>
      <c r="O120" s="328">
        <f t="shared" si="7"/>
        <v>20.78740157</v>
      </c>
      <c r="P120" s="328">
        <f t="shared" si="8"/>
        <v>19.48818898</v>
      </c>
      <c r="Q120" s="309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</row>
    <row r="121">
      <c r="A121" s="266" t="s">
        <v>516</v>
      </c>
      <c r="B121" s="267">
        <v>1.98</v>
      </c>
      <c r="C121" s="301">
        <f t="shared" si="1"/>
        <v>3.96</v>
      </c>
      <c r="D121" s="302">
        <v>500.0</v>
      </c>
      <c r="E121" s="302">
        <v>500.0</v>
      </c>
      <c r="F121" s="302">
        <v>500.0</v>
      </c>
      <c r="G121" s="302">
        <v>500.0</v>
      </c>
      <c r="H121" s="303">
        <f t="shared" si="2"/>
        <v>2000</v>
      </c>
      <c r="I121" s="304">
        <f t="shared" si="3"/>
        <v>6.56167979</v>
      </c>
      <c r="J121" s="305">
        <f t="shared" si="4"/>
        <v>25.98425197</v>
      </c>
      <c r="K121" s="310"/>
      <c r="L121" s="307">
        <f t="shared" si="5"/>
        <v>25.98425197</v>
      </c>
      <c r="M121" s="307">
        <f t="shared" si="6"/>
        <v>31.18110236</v>
      </c>
      <c r="N121" s="308" t="s">
        <v>516</v>
      </c>
      <c r="O121" s="328">
        <f t="shared" si="7"/>
        <v>20.78740157</v>
      </c>
      <c r="P121" s="328">
        <f t="shared" si="8"/>
        <v>19.48818898</v>
      </c>
      <c r="Q121" s="309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</row>
    <row r="122">
      <c r="A122" s="266" t="s">
        <v>519</v>
      </c>
      <c r="B122" s="267">
        <v>3.05</v>
      </c>
      <c r="C122" s="301">
        <f t="shared" si="1"/>
        <v>6.1</v>
      </c>
      <c r="D122" s="302">
        <v>500.0</v>
      </c>
      <c r="E122" s="302">
        <v>500.0</v>
      </c>
      <c r="F122" s="302">
        <v>500.0</v>
      </c>
      <c r="G122" s="302">
        <v>500.0</v>
      </c>
      <c r="H122" s="303">
        <f t="shared" si="2"/>
        <v>2000</v>
      </c>
      <c r="I122" s="304">
        <f t="shared" si="3"/>
        <v>6.56167979</v>
      </c>
      <c r="J122" s="305">
        <f t="shared" si="4"/>
        <v>40.02624672</v>
      </c>
      <c r="K122" s="310"/>
      <c r="L122" s="307">
        <f t="shared" si="5"/>
        <v>40.02624672</v>
      </c>
      <c r="M122" s="307">
        <f t="shared" si="6"/>
        <v>48.03149606</v>
      </c>
      <c r="N122" s="308" t="s">
        <v>519</v>
      </c>
      <c r="O122" s="328">
        <f t="shared" si="7"/>
        <v>32.02099738</v>
      </c>
      <c r="P122" s="328">
        <f t="shared" si="8"/>
        <v>30.01968504</v>
      </c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</row>
    <row r="123">
      <c r="A123" s="273">
        <v>921.0</v>
      </c>
      <c r="B123" s="267">
        <v>0.75</v>
      </c>
      <c r="C123" s="301">
        <f t="shared" si="1"/>
        <v>1.5</v>
      </c>
      <c r="D123" s="302">
        <v>500.0</v>
      </c>
      <c r="E123" s="302">
        <v>500.0</v>
      </c>
      <c r="F123" s="302">
        <v>500.0</v>
      </c>
      <c r="G123" s="302">
        <v>500.0</v>
      </c>
      <c r="H123" s="303">
        <f t="shared" si="2"/>
        <v>2000</v>
      </c>
      <c r="I123" s="304">
        <f t="shared" si="3"/>
        <v>6.56167979</v>
      </c>
      <c r="J123" s="305">
        <f t="shared" si="4"/>
        <v>9.842519685</v>
      </c>
      <c r="K123" s="310"/>
      <c r="L123" s="307">
        <f t="shared" si="5"/>
        <v>9.842519685</v>
      </c>
      <c r="M123" s="307">
        <f t="shared" si="6"/>
        <v>11.81102362</v>
      </c>
      <c r="N123" s="312">
        <v>921.0</v>
      </c>
      <c r="O123" s="328">
        <f t="shared" si="7"/>
        <v>7.874015748</v>
      </c>
      <c r="P123" s="328">
        <f t="shared" si="8"/>
        <v>7.381889764</v>
      </c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</row>
    <row r="124">
      <c r="A124" s="266">
        <v>1156.0</v>
      </c>
      <c r="B124" s="267">
        <v>0.78</v>
      </c>
      <c r="C124" s="301">
        <f t="shared" si="1"/>
        <v>1.56</v>
      </c>
      <c r="D124" s="302">
        <v>500.0</v>
      </c>
      <c r="E124" s="302">
        <v>500.0</v>
      </c>
      <c r="F124" s="302">
        <v>500.0</v>
      </c>
      <c r="G124" s="302">
        <v>500.0</v>
      </c>
      <c r="H124" s="303">
        <f t="shared" si="2"/>
        <v>2000</v>
      </c>
      <c r="I124" s="304">
        <f t="shared" si="3"/>
        <v>6.56167979</v>
      </c>
      <c r="J124" s="305">
        <f t="shared" si="4"/>
        <v>10.23622047</v>
      </c>
      <c r="K124" s="306">
        <v>5.0</v>
      </c>
      <c r="L124" s="307">
        <f t="shared" si="5"/>
        <v>15.23622047</v>
      </c>
      <c r="M124" s="307">
        <f t="shared" si="6"/>
        <v>18.28346457</v>
      </c>
      <c r="N124" s="308">
        <v>1156.0</v>
      </c>
      <c r="O124" s="328">
        <f t="shared" si="7"/>
        <v>8.188976378</v>
      </c>
      <c r="P124" s="328">
        <f t="shared" si="8"/>
        <v>7.677165354</v>
      </c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</row>
    <row r="125">
      <c r="A125" s="266">
        <v>1157.0</v>
      </c>
      <c r="B125" s="267">
        <v>0.78</v>
      </c>
      <c r="C125" s="301">
        <f t="shared" si="1"/>
        <v>1.56</v>
      </c>
      <c r="D125" s="302">
        <v>500.0</v>
      </c>
      <c r="E125" s="302">
        <v>500.0</v>
      </c>
      <c r="F125" s="302">
        <v>500.0</v>
      </c>
      <c r="G125" s="302">
        <v>500.0</v>
      </c>
      <c r="H125" s="303">
        <f t="shared" si="2"/>
        <v>2000</v>
      </c>
      <c r="I125" s="304">
        <f t="shared" si="3"/>
        <v>6.56167979</v>
      </c>
      <c r="J125" s="305">
        <f t="shared" si="4"/>
        <v>10.23622047</v>
      </c>
      <c r="K125" s="306">
        <v>5.0</v>
      </c>
      <c r="L125" s="307">
        <f t="shared" si="5"/>
        <v>15.23622047</v>
      </c>
      <c r="M125" s="307">
        <f t="shared" si="6"/>
        <v>18.28346457</v>
      </c>
      <c r="N125" s="308">
        <v>1157.0</v>
      </c>
      <c r="O125" s="328">
        <f t="shared" si="7"/>
        <v>8.188976378</v>
      </c>
      <c r="P125" s="328">
        <f t="shared" si="8"/>
        <v>7.677165354</v>
      </c>
      <c r="Q125" s="309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</row>
    <row r="126">
      <c r="A126" s="266">
        <v>1222.0</v>
      </c>
      <c r="B126" s="267">
        <v>0.82</v>
      </c>
      <c r="C126" s="301">
        <f t="shared" si="1"/>
        <v>1.64</v>
      </c>
      <c r="D126" s="302">
        <v>500.0</v>
      </c>
      <c r="E126" s="302">
        <v>500.0</v>
      </c>
      <c r="F126" s="302">
        <v>500.0</v>
      </c>
      <c r="G126" s="302">
        <v>500.0</v>
      </c>
      <c r="H126" s="303">
        <f t="shared" si="2"/>
        <v>2000</v>
      </c>
      <c r="I126" s="304">
        <f t="shared" si="3"/>
        <v>6.56167979</v>
      </c>
      <c r="J126" s="305">
        <f t="shared" si="4"/>
        <v>10.76115486</v>
      </c>
      <c r="K126" s="306">
        <v>5.0</v>
      </c>
      <c r="L126" s="307">
        <f t="shared" si="5"/>
        <v>15.76115486</v>
      </c>
      <c r="M126" s="307">
        <f t="shared" si="6"/>
        <v>18.91338583</v>
      </c>
      <c r="N126" s="308">
        <v>1222.0</v>
      </c>
      <c r="O126" s="328">
        <f t="shared" si="7"/>
        <v>8.608923885</v>
      </c>
      <c r="P126" s="328">
        <f t="shared" si="8"/>
        <v>8.070866142</v>
      </c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</row>
    <row r="127">
      <c r="A127" s="266">
        <v>1248.0</v>
      </c>
      <c r="B127" s="267">
        <v>0.52</v>
      </c>
      <c r="C127" s="301">
        <f t="shared" si="1"/>
        <v>1.04</v>
      </c>
      <c r="D127" s="302">
        <v>500.0</v>
      </c>
      <c r="E127" s="302">
        <v>500.0</v>
      </c>
      <c r="F127" s="302">
        <v>500.0</v>
      </c>
      <c r="G127" s="302">
        <v>500.0</v>
      </c>
      <c r="H127" s="303">
        <f t="shared" si="2"/>
        <v>2000</v>
      </c>
      <c r="I127" s="304">
        <f t="shared" si="3"/>
        <v>6.56167979</v>
      </c>
      <c r="J127" s="305">
        <f t="shared" si="4"/>
        <v>6.824146982</v>
      </c>
      <c r="K127" s="306">
        <v>5.0</v>
      </c>
      <c r="L127" s="307">
        <f t="shared" si="5"/>
        <v>11.82414698</v>
      </c>
      <c r="M127" s="307">
        <f t="shared" si="6"/>
        <v>14.18897638</v>
      </c>
      <c r="N127" s="308">
        <v>1248.0</v>
      </c>
      <c r="O127" s="328">
        <f t="shared" si="7"/>
        <v>5.459317585</v>
      </c>
      <c r="P127" s="328">
        <f t="shared" si="8"/>
        <v>5.118110236</v>
      </c>
      <c r="Q127" s="309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</row>
    <row r="128">
      <c r="A128" s="266">
        <v>1249.0</v>
      </c>
      <c r="B128" s="267">
        <v>0.54</v>
      </c>
      <c r="C128" s="301">
        <f t="shared" si="1"/>
        <v>1.08</v>
      </c>
      <c r="D128" s="302">
        <v>500.0</v>
      </c>
      <c r="E128" s="302">
        <v>500.0</v>
      </c>
      <c r="F128" s="302">
        <v>500.0</v>
      </c>
      <c r="G128" s="302">
        <v>500.0</v>
      </c>
      <c r="H128" s="303">
        <f t="shared" si="2"/>
        <v>2000</v>
      </c>
      <c r="I128" s="304">
        <f t="shared" si="3"/>
        <v>6.56167979</v>
      </c>
      <c r="J128" s="305">
        <f t="shared" si="4"/>
        <v>7.086614173</v>
      </c>
      <c r="K128" s="306">
        <v>5.0</v>
      </c>
      <c r="L128" s="307">
        <f t="shared" si="5"/>
        <v>12.08661417</v>
      </c>
      <c r="M128" s="307">
        <f t="shared" si="6"/>
        <v>14.50393701</v>
      </c>
      <c r="N128" s="308">
        <v>1249.0</v>
      </c>
      <c r="O128" s="328">
        <f t="shared" si="7"/>
        <v>5.669291339</v>
      </c>
      <c r="P128" s="328">
        <f t="shared" si="8"/>
        <v>5.31496063</v>
      </c>
      <c r="Q128" s="309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</row>
    <row r="129">
      <c r="A129" s="266">
        <v>1250.0</v>
      </c>
      <c r="B129" s="267">
        <v>0.52</v>
      </c>
      <c r="C129" s="301">
        <f t="shared" si="1"/>
        <v>1.04</v>
      </c>
      <c r="D129" s="302">
        <v>500.0</v>
      </c>
      <c r="E129" s="302">
        <v>500.0</v>
      </c>
      <c r="F129" s="302">
        <v>500.0</v>
      </c>
      <c r="G129" s="302">
        <v>500.0</v>
      </c>
      <c r="H129" s="303">
        <f t="shared" si="2"/>
        <v>2000</v>
      </c>
      <c r="I129" s="304">
        <f t="shared" si="3"/>
        <v>6.56167979</v>
      </c>
      <c r="J129" s="305">
        <f t="shared" si="4"/>
        <v>6.824146982</v>
      </c>
      <c r="K129" s="306">
        <v>5.0</v>
      </c>
      <c r="L129" s="307">
        <f t="shared" si="5"/>
        <v>11.82414698</v>
      </c>
      <c r="M129" s="307">
        <f t="shared" si="6"/>
        <v>14.18897638</v>
      </c>
      <c r="N129" s="308">
        <v>1250.0</v>
      </c>
      <c r="O129" s="328">
        <f t="shared" si="7"/>
        <v>5.459317585</v>
      </c>
      <c r="P129" s="328">
        <f t="shared" si="8"/>
        <v>5.118110236</v>
      </c>
      <c r="Q129" s="309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</row>
    <row r="130">
      <c r="A130" s="266" t="s">
        <v>539</v>
      </c>
      <c r="B130" s="267">
        <v>3.08</v>
      </c>
      <c r="C130" s="301">
        <f t="shared" si="1"/>
        <v>6.16</v>
      </c>
      <c r="D130" s="302">
        <v>500.0</v>
      </c>
      <c r="E130" s="302">
        <v>500.0</v>
      </c>
      <c r="F130" s="302">
        <v>500.0</v>
      </c>
      <c r="G130" s="302">
        <v>500.0</v>
      </c>
      <c r="H130" s="303">
        <f t="shared" si="2"/>
        <v>2000</v>
      </c>
      <c r="I130" s="304">
        <f t="shared" si="3"/>
        <v>6.56167979</v>
      </c>
      <c r="J130" s="305">
        <f t="shared" si="4"/>
        <v>40.41994751</v>
      </c>
      <c r="K130" s="306"/>
      <c r="L130" s="307">
        <f t="shared" si="5"/>
        <v>40.41994751</v>
      </c>
      <c r="M130" s="307">
        <f t="shared" si="6"/>
        <v>48.50393701</v>
      </c>
      <c r="N130" s="308" t="s">
        <v>539</v>
      </c>
      <c r="O130" s="328">
        <f t="shared" si="7"/>
        <v>32.33595801</v>
      </c>
      <c r="P130" s="328">
        <f t="shared" si="8"/>
        <v>30.31496063</v>
      </c>
      <c r="Q130" s="309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</row>
    <row r="131">
      <c r="A131" s="266" t="s">
        <v>543</v>
      </c>
      <c r="B131" s="267">
        <v>1.9</v>
      </c>
      <c r="C131" s="301">
        <f t="shared" si="1"/>
        <v>3.8</v>
      </c>
      <c r="D131" s="302">
        <v>500.0</v>
      </c>
      <c r="E131" s="302">
        <v>500.0</v>
      </c>
      <c r="F131" s="302">
        <v>500.0</v>
      </c>
      <c r="G131" s="302">
        <v>500.0</v>
      </c>
      <c r="H131" s="303">
        <f t="shared" si="2"/>
        <v>2000</v>
      </c>
      <c r="I131" s="304">
        <f t="shared" si="3"/>
        <v>6.56167979</v>
      </c>
      <c r="J131" s="305">
        <f t="shared" si="4"/>
        <v>24.9343832</v>
      </c>
      <c r="K131" s="310"/>
      <c r="L131" s="307">
        <f t="shared" si="5"/>
        <v>24.9343832</v>
      </c>
      <c r="M131" s="307">
        <f t="shared" si="6"/>
        <v>29.92125984</v>
      </c>
      <c r="N131" s="308" t="s">
        <v>543</v>
      </c>
      <c r="O131" s="328">
        <f t="shared" si="7"/>
        <v>19.94750656</v>
      </c>
      <c r="P131" s="328">
        <f t="shared" si="8"/>
        <v>18.7007874</v>
      </c>
      <c r="Q131" s="309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</row>
    <row r="132">
      <c r="A132" s="266" t="s">
        <v>547</v>
      </c>
      <c r="B132" s="267">
        <v>1.85</v>
      </c>
      <c r="C132" s="301">
        <f t="shared" si="1"/>
        <v>3.7</v>
      </c>
      <c r="D132" s="302">
        <v>500.0</v>
      </c>
      <c r="E132" s="302">
        <v>500.0</v>
      </c>
      <c r="F132" s="302">
        <v>500.0</v>
      </c>
      <c r="G132" s="302">
        <v>500.0</v>
      </c>
      <c r="H132" s="303">
        <f t="shared" si="2"/>
        <v>2000</v>
      </c>
      <c r="I132" s="304">
        <f t="shared" si="3"/>
        <v>6.56167979</v>
      </c>
      <c r="J132" s="305">
        <f t="shared" si="4"/>
        <v>24.27821522</v>
      </c>
      <c r="K132" s="310"/>
      <c r="L132" s="307">
        <f t="shared" si="5"/>
        <v>24.27821522</v>
      </c>
      <c r="M132" s="307">
        <f t="shared" si="6"/>
        <v>29.13385827</v>
      </c>
      <c r="N132" s="308" t="s">
        <v>547</v>
      </c>
      <c r="O132" s="328">
        <f t="shared" si="7"/>
        <v>19.42257218</v>
      </c>
      <c r="P132" s="328">
        <f t="shared" si="8"/>
        <v>18.20866142</v>
      </c>
      <c r="Q132" s="309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</row>
    <row r="133">
      <c r="A133" s="266" t="s">
        <v>551</v>
      </c>
      <c r="B133" s="267">
        <v>1.08</v>
      </c>
      <c r="C133" s="301">
        <f t="shared" si="1"/>
        <v>2.16</v>
      </c>
      <c r="D133" s="302">
        <v>500.0</v>
      </c>
      <c r="E133" s="302">
        <v>500.0</v>
      </c>
      <c r="F133" s="302">
        <v>500.0</v>
      </c>
      <c r="G133" s="302">
        <v>500.0</v>
      </c>
      <c r="H133" s="303">
        <f t="shared" si="2"/>
        <v>2000</v>
      </c>
      <c r="I133" s="304">
        <f t="shared" si="3"/>
        <v>6.56167979</v>
      </c>
      <c r="J133" s="305">
        <f t="shared" si="4"/>
        <v>14.17322835</v>
      </c>
      <c r="K133" s="306">
        <v>5.0</v>
      </c>
      <c r="L133" s="307">
        <f t="shared" si="5"/>
        <v>19.17322835</v>
      </c>
      <c r="M133" s="307">
        <f t="shared" si="6"/>
        <v>23.00787402</v>
      </c>
      <c r="N133" s="308" t="s">
        <v>551</v>
      </c>
      <c r="O133" s="328">
        <f t="shared" si="7"/>
        <v>11.33858268</v>
      </c>
      <c r="P133" s="328">
        <f t="shared" si="8"/>
        <v>10.62992126</v>
      </c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</row>
    <row r="134">
      <c r="A134" s="266" t="s">
        <v>554</v>
      </c>
      <c r="B134" s="267">
        <v>1.0</v>
      </c>
      <c r="C134" s="301">
        <f t="shared" si="1"/>
        <v>2</v>
      </c>
      <c r="D134" s="302">
        <v>500.0</v>
      </c>
      <c r="E134" s="302">
        <v>500.0</v>
      </c>
      <c r="F134" s="302">
        <v>500.0</v>
      </c>
      <c r="G134" s="302">
        <v>500.0</v>
      </c>
      <c r="H134" s="303">
        <f t="shared" si="2"/>
        <v>2000</v>
      </c>
      <c r="I134" s="304">
        <f t="shared" si="3"/>
        <v>6.56167979</v>
      </c>
      <c r="J134" s="305">
        <f t="shared" si="4"/>
        <v>13.12335958</v>
      </c>
      <c r="K134" s="306">
        <v>5.0</v>
      </c>
      <c r="L134" s="307">
        <f t="shared" si="5"/>
        <v>18.12335958</v>
      </c>
      <c r="M134" s="307">
        <f t="shared" si="6"/>
        <v>21.7480315</v>
      </c>
      <c r="N134" s="308" t="s">
        <v>554</v>
      </c>
      <c r="O134" s="328">
        <f t="shared" si="7"/>
        <v>10.49868766</v>
      </c>
      <c r="P134" s="328">
        <f t="shared" si="8"/>
        <v>9.842519685</v>
      </c>
      <c r="Q134" s="309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</row>
    <row r="135">
      <c r="A135" s="266" t="s">
        <v>558</v>
      </c>
      <c r="B135" s="267">
        <v>1.08</v>
      </c>
      <c r="C135" s="301">
        <f t="shared" si="1"/>
        <v>2.16</v>
      </c>
      <c r="D135" s="302">
        <v>500.0</v>
      </c>
      <c r="E135" s="302">
        <v>500.0</v>
      </c>
      <c r="F135" s="302">
        <v>500.0</v>
      </c>
      <c r="G135" s="302">
        <v>500.0</v>
      </c>
      <c r="H135" s="303">
        <f t="shared" si="2"/>
        <v>2000</v>
      </c>
      <c r="I135" s="304">
        <f t="shared" si="3"/>
        <v>6.56167979</v>
      </c>
      <c r="J135" s="305">
        <f t="shared" si="4"/>
        <v>14.17322835</v>
      </c>
      <c r="K135" s="306">
        <v>5.0</v>
      </c>
      <c r="L135" s="307">
        <f t="shared" si="5"/>
        <v>19.17322835</v>
      </c>
      <c r="M135" s="307">
        <f t="shared" si="6"/>
        <v>23.00787402</v>
      </c>
      <c r="N135" s="308" t="s">
        <v>558</v>
      </c>
      <c r="O135" s="328">
        <f t="shared" si="7"/>
        <v>11.33858268</v>
      </c>
      <c r="P135" s="328">
        <f t="shared" si="8"/>
        <v>10.62992126</v>
      </c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</row>
    <row r="136">
      <c r="A136" s="274" t="s">
        <v>562</v>
      </c>
      <c r="B136" s="267">
        <v>1.0</v>
      </c>
      <c r="C136" s="301">
        <f t="shared" si="1"/>
        <v>2</v>
      </c>
      <c r="D136" s="302">
        <v>500.0</v>
      </c>
      <c r="E136" s="302">
        <v>500.0</v>
      </c>
      <c r="F136" s="302">
        <v>500.0</v>
      </c>
      <c r="G136" s="302">
        <v>500.0</v>
      </c>
      <c r="H136" s="303">
        <f t="shared" si="2"/>
        <v>2000</v>
      </c>
      <c r="I136" s="304">
        <f t="shared" si="3"/>
        <v>6.56167979</v>
      </c>
      <c r="J136" s="305">
        <f t="shared" si="4"/>
        <v>13.12335958</v>
      </c>
      <c r="K136" s="306">
        <v>5.0</v>
      </c>
      <c r="L136" s="307">
        <f t="shared" si="5"/>
        <v>18.12335958</v>
      </c>
      <c r="M136" s="307">
        <f t="shared" si="6"/>
        <v>21.7480315</v>
      </c>
      <c r="N136" s="313" t="s">
        <v>562</v>
      </c>
      <c r="O136" s="328">
        <f t="shared" si="7"/>
        <v>10.49868766</v>
      </c>
      <c r="P136" s="328">
        <f t="shared" si="8"/>
        <v>9.842519685</v>
      </c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</row>
    <row r="137">
      <c r="A137" s="274" t="s">
        <v>566</v>
      </c>
      <c r="B137" s="267">
        <v>1.0</v>
      </c>
      <c r="C137" s="301">
        <f t="shared" si="1"/>
        <v>2</v>
      </c>
      <c r="D137" s="302">
        <v>500.0</v>
      </c>
      <c r="E137" s="302">
        <v>500.0</v>
      </c>
      <c r="F137" s="302">
        <v>500.0</v>
      </c>
      <c r="G137" s="302">
        <v>500.0</v>
      </c>
      <c r="H137" s="303">
        <f t="shared" si="2"/>
        <v>2000</v>
      </c>
      <c r="I137" s="304">
        <f t="shared" si="3"/>
        <v>6.56167979</v>
      </c>
      <c r="J137" s="305">
        <f t="shared" si="4"/>
        <v>13.12335958</v>
      </c>
      <c r="K137" s="306">
        <v>5.0</v>
      </c>
      <c r="L137" s="307">
        <f t="shared" si="5"/>
        <v>18.12335958</v>
      </c>
      <c r="M137" s="307">
        <f t="shared" si="6"/>
        <v>21.7480315</v>
      </c>
      <c r="N137" s="313" t="s">
        <v>566</v>
      </c>
      <c r="O137" s="328">
        <f t="shared" si="7"/>
        <v>10.49868766</v>
      </c>
      <c r="P137" s="328">
        <f t="shared" si="8"/>
        <v>9.842519685</v>
      </c>
      <c r="Q137" s="309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</row>
    <row r="138">
      <c r="A138" s="274" t="s">
        <v>570</v>
      </c>
      <c r="B138" s="267">
        <v>1.0</v>
      </c>
      <c r="C138" s="301">
        <f t="shared" si="1"/>
        <v>2</v>
      </c>
      <c r="D138" s="302">
        <v>500.0</v>
      </c>
      <c r="E138" s="302">
        <v>500.0</v>
      </c>
      <c r="F138" s="302">
        <v>500.0</v>
      </c>
      <c r="G138" s="302">
        <v>500.0</v>
      </c>
      <c r="H138" s="303">
        <f t="shared" si="2"/>
        <v>2000</v>
      </c>
      <c r="I138" s="304">
        <f t="shared" si="3"/>
        <v>6.56167979</v>
      </c>
      <c r="J138" s="305">
        <f t="shared" si="4"/>
        <v>13.12335958</v>
      </c>
      <c r="K138" s="306">
        <v>5.0</v>
      </c>
      <c r="L138" s="307">
        <f t="shared" si="5"/>
        <v>18.12335958</v>
      </c>
      <c r="M138" s="307">
        <f t="shared" si="6"/>
        <v>21.7480315</v>
      </c>
      <c r="N138" s="313" t="s">
        <v>570</v>
      </c>
      <c r="O138" s="328">
        <f t="shared" si="7"/>
        <v>10.49868766</v>
      </c>
      <c r="P138" s="328">
        <f t="shared" si="8"/>
        <v>9.842519685</v>
      </c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</row>
    <row r="139">
      <c r="A139" s="274" t="s">
        <v>574</v>
      </c>
      <c r="B139" s="267">
        <v>1.0</v>
      </c>
      <c r="C139" s="301">
        <f t="shared" si="1"/>
        <v>2</v>
      </c>
      <c r="D139" s="302">
        <v>500.0</v>
      </c>
      <c r="E139" s="302">
        <v>500.0</v>
      </c>
      <c r="F139" s="302">
        <v>500.0</v>
      </c>
      <c r="G139" s="302">
        <v>500.0</v>
      </c>
      <c r="H139" s="303">
        <f t="shared" si="2"/>
        <v>2000</v>
      </c>
      <c r="I139" s="304">
        <f t="shared" si="3"/>
        <v>6.56167979</v>
      </c>
      <c r="J139" s="305">
        <f t="shared" si="4"/>
        <v>13.12335958</v>
      </c>
      <c r="K139" s="306">
        <v>5.0</v>
      </c>
      <c r="L139" s="307">
        <f t="shared" si="5"/>
        <v>18.12335958</v>
      </c>
      <c r="M139" s="307">
        <f t="shared" si="6"/>
        <v>21.7480315</v>
      </c>
      <c r="N139" s="313" t="s">
        <v>574</v>
      </c>
      <c r="O139" s="328">
        <f t="shared" si="7"/>
        <v>10.49868766</v>
      </c>
      <c r="P139" s="328">
        <f t="shared" si="8"/>
        <v>9.842519685</v>
      </c>
      <c r="Q139" s="309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</row>
    <row r="140">
      <c r="A140" s="266" t="s">
        <v>578</v>
      </c>
      <c r="B140" s="267">
        <v>2.6</v>
      </c>
      <c r="C140" s="301">
        <f t="shared" si="1"/>
        <v>5.2</v>
      </c>
      <c r="D140" s="302">
        <v>500.0</v>
      </c>
      <c r="E140" s="302">
        <v>500.0</v>
      </c>
      <c r="F140" s="302">
        <v>500.0</v>
      </c>
      <c r="G140" s="302">
        <v>500.0</v>
      </c>
      <c r="H140" s="303">
        <f t="shared" si="2"/>
        <v>2000</v>
      </c>
      <c r="I140" s="304">
        <f t="shared" si="3"/>
        <v>6.56167979</v>
      </c>
      <c r="J140" s="305">
        <f t="shared" si="4"/>
        <v>34.12073491</v>
      </c>
      <c r="K140" s="306"/>
      <c r="L140" s="307">
        <f t="shared" si="5"/>
        <v>34.12073491</v>
      </c>
      <c r="M140" s="307">
        <f t="shared" si="6"/>
        <v>40.94488189</v>
      </c>
      <c r="N140" s="308" t="s">
        <v>578</v>
      </c>
      <c r="O140" s="328">
        <f t="shared" si="7"/>
        <v>27.29658793</v>
      </c>
      <c r="P140" s="328">
        <f t="shared" si="8"/>
        <v>25.59055118</v>
      </c>
      <c r="Q140" s="309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</row>
    <row r="141">
      <c r="A141" s="266">
        <v>2002.0</v>
      </c>
      <c r="B141" s="267">
        <v>4.0</v>
      </c>
      <c r="C141" s="301">
        <f t="shared" si="1"/>
        <v>8</v>
      </c>
      <c r="D141" s="302">
        <v>500.0</v>
      </c>
      <c r="E141" s="302">
        <v>500.0</v>
      </c>
      <c r="F141" s="302">
        <v>500.0</v>
      </c>
      <c r="G141" s="302">
        <v>500.0</v>
      </c>
      <c r="H141" s="303">
        <f t="shared" si="2"/>
        <v>2000</v>
      </c>
      <c r="I141" s="304">
        <f t="shared" si="3"/>
        <v>6.56167979</v>
      </c>
      <c r="J141" s="305">
        <f t="shared" si="4"/>
        <v>52.49343832</v>
      </c>
      <c r="K141" s="310"/>
      <c r="L141" s="307">
        <f t="shared" si="5"/>
        <v>52.49343832</v>
      </c>
      <c r="M141" s="307">
        <f t="shared" si="6"/>
        <v>62.99212598</v>
      </c>
      <c r="N141" s="308">
        <v>2002.0</v>
      </c>
      <c r="O141" s="328">
        <f t="shared" si="7"/>
        <v>41.99475066</v>
      </c>
      <c r="P141" s="328">
        <f t="shared" si="8"/>
        <v>39.37007874</v>
      </c>
      <c r="Q141" s="309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</row>
    <row r="142">
      <c r="A142" s="266" t="s">
        <v>585</v>
      </c>
      <c r="B142" s="267">
        <v>3.18</v>
      </c>
      <c r="C142" s="301">
        <f t="shared" si="1"/>
        <v>6.36</v>
      </c>
      <c r="D142" s="302">
        <v>500.0</v>
      </c>
      <c r="E142" s="302">
        <v>500.0</v>
      </c>
      <c r="F142" s="302">
        <v>500.0</v>
      </c>
      <c r="G142" s="302">
        <v>500.0</v>
      </c>
      <c r="H142" s="303">
        <f t="shared" si="2"/>
        <v>2000</v>
      </c>
      <c r="I142" s="304">
        <f t="shared" si="3"/>
        <v>6.56167979</v>
      </c>
      <c r="J142" s="305">
        <f t="shared" si="4"/>
        <v>41.73228346</v>
      </c>
      <c r="K142" s="310"/>
      <c r="L142" s="307">
        <f t="shared" si="5"/>
        <v>41.73228346</v>
      </c>
      <c r="M142" s="307">
        <f t="shared" si="6"/>
        <v>50.07874016</v>
      </c>
      <c r="N142" s="308" t="s">
        <v>585</v>
      </c>
      <c r="O142" s="328">
        <f t="shared" si="7"/>
        <v>33.38582677</v>
      </c>
      <c r="P142" s="328">
        <f t="shared" si="8"/>
        <v>31.2992126</v>
      </c>
      <c r="Q142" s="309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</row>
    <row r="143">
      <c r="A143" s="266">
        <v>2041.0</v>
      </c>
      <c r="B143" s="267">
        <v>0.8</v>
      </c>
      <c r="C143" s="301">
        <f t="shared" si="1"/>
        <v>1.6</v>
      </c>
      <c r="D143" s="302">
        <v>500.0</v>
      </c>
      <c r="E143" s="302">
        <v>500.0</v>
      </c>
      <c r="F143" s="302">
        <v>500.0</v>
      </c>
      <c r="G143" s="302">
        <v>500.0</v>
      </c>
      <c r="H143" s="303">
        <f t="shared" si="2"/>
        <v>2000</v>
      </c>
      <c r="I143" s="304">
        <f t="shared" si="3"/>
        <v>6.56167979</v>
      </c>
      <c r="J143" s="305">
        <f t="shared" si="4"/>
        <v>10.49868766</v>
      </c>
      <c r="K143" s="310"/>
      <c r="L143" s="307">
        <f t="shared" si="5"/>
        <v>10.49868766</v>
      </c>
      <c r="M143" s="307">
        <f t="shared" si="6"/>
        <v>12.5984252</v>
      </c>
      <c r="N143" s="308">
        <v>2041.0</v>
      </c>
      <c r="O143" s="328">
        <f t="shared" si="7"/>
        <v>8.398950131</v>
      </c>
      <c r="P143" s="328">
        <f t="shared" si="8"/>
        <v>7.874015748</v>
      </c>
      <c r="Q143" s="309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</row>
    <row r="144">
      <c r="A144" s="266">
        <v>2043.0</v>
      </c>
      <c r="B144" s="267">
        <v>0.8</v>
      </c>
      <c r="C144" s="301">
        <f t="shared" si="1"/>
        <v>1.6</v>
      </c>
      <c r="D144" s="302">
        <v>500.0</v>
      </c>
      <c r="E144" s="302">
        <v>500.0</v>
      </c>
      <c r="F144" s="302">
        <v>500.0</v>
      </c>
      <c r="G144" s="302">
        <v>500.0</v>
      </c>
      <c r="H144" s="303">
        <f t="shared" si="2"/>
        <v>2000</v>
      </c>
      <c r="I144" s="304">
        <f t="shared" si="3"/>
        <v>6.56167979</v>
      </c>
      <c r="J144" s="305">
        <f t="shared" si="4"/>
        <v>10.49868766</v>
      </c>
      <c r="K144" s="306">
        <v>5.0</v>
      </c>
      <c r="L144" s="307">
        <f t="shared" si="5"/>
        <v>15.49868766</v>
      </c>
      <c r="M144" s="307">
        <f t="shared" si="6"/>
        <v>18.5984252</v>
      </c>
      <c r="N144" s="308">
        <v>2043.0</v>
      </c>
      <c r="O144" s="328">
        <f t="shared" si="7"/>
        <v>8.398950131</v>
      </c>
      <c r="P144" s="328">
        <f t="shared" si="8"/>
        <v>7.874015748</v>
      </c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</row>
    <row r="145">
      <c r="A145" s="266">
        <v>2047.0</v>
      </c>
      <c r="B145" s="267">
        <v>0.9</v>
      </c>
      <c r="C145" s="301">
        <f t="shared" si="1"/>
        <v>1.8</v>
      </c>
      <c r="D145" s="302">
        <v>500.0</v>
      </c>
      <c r="E145" s="302">
        <v>500.0</v>
      </c>
      <c r="F145" s="302">
        <v>500.0</v>
      </c>
      <c r="G145" s="302">
        <v>500.0</v>
      </c>
      <c r="H145" s="303">
        <f t="shared" si="2"/>
        <v>2000</v>
      </c>
      <c r="I145" s="304">
        <f t="shared" si="3"/>
        <v>6.56167979</v>
      </c>
      <c r="J145" s="305">
        <f t="shared" si="4"/>
        <v>11.81102362</v>
      </c>
      <c r="K145" s="306">
        <v>5.0</v>
      </c>
      <c r="L145" s="307">
        <f t="shared" si="5"/>
        <v>16.81102362</v>
      </c>
      <c r="M145" s="307">
        <f t="shared" si="6"/>
        <v>20.17322835</v>
      </c>
      <c r="N145" s="308">
        <v>2047.0</v>
      </c>
      <c r="O145" s="328">
        <f t="shared" si="7"/>
        <v>9.448818898</v>
      </c>
      <c r="P145" s="328">
        <f t="shared" si="8"/>
        <v>8.858267717</v>
      </c>
      <c r="Q145" s="309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</row>
    <row r="146">
      <c r="A146" s="266">
        <v>2049.0</v>
      </c>
      <c r="B146" s="267">
        <v>1.02</v>
      </c>
      <c r="C146" s="301">
        <f t="shared" si="1"/>
        <v>2.04</v>
      </c>
      <c r="D146" s="302">
        <v>500.0</v>
      </c>
      <c r="E146" s="302">
        <v>500.0</v>
      </c>
      <c r="F146" s="302">
        <v>500.0</v>
      </c>
      <c r="G146" s="302">
        <v>500.0</v>
      </c>
      <c r="H146" s="303">
        <f t="shared" si="2"/>
        <v>2000</v>
      </c>
      <c r="I146" s="304">
        <f t="shared" si="3"/>
        <v>6.56167979</v>
      </c>
      <c r="J146" s="305">
        <f t="shared" si="4"/>
        <v>13.38582677</v>
      </c>
      <c r="K146" s="306">
        <v>5.0</v>
      </c>
      <c r="L146" s="307">
        <f t="shared" si="5"/>
        <v>18.38582677</v>
      </c>
      <c r="M146" s="307">
        <f t="shared" si="6"/>
        <v>22.06299213</v>
      </c>
      <c r="N146" s="308">
        <v>2049.0</v>
      </c>
      <c r="O146" s="328">
        <f t="shared" si="7"/>
        <v>10.70866142</v>
      </c>
      <c r="P146" s="328">
        <f t="shared" si="8"/>
        <v>10.03937008</v>
      </c>
      <c r="Q146" s="309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</row>
    <row r="147">
      <c r="A147" s="266">
        <v>2052.0</v>
      </c>
      <c r="B147" s="267">
        <v>0.98</v>
      </c>
      <c r="C147" s="301">
        <f t="shared" si="1"/>
        <v>1.96</v>
      </c>
      <c r="D147" s="302">
        <v>500.0</v>
      </c>
      <c r="E147" s="302">
        <v>500.0</v>
      </c>
      <c r="F147" s="302">
        <v>500.0</v>
      </c>
      <c r="G147" s="302">
        <v>500.0</v>
      </c>
      <c r="H147" s="303">
        <f t="shared" si="2"/>
        <v>2000</v>
      </c>
      <c r="I147" s="304">
        <f t="shared" si="3"/>
        <v>6.56167979</v>
      </c>
      <c r="J147" s="305">
        <f t="shared" si="4"/>
        <v>12.86089239</v>
      </c>
      <c r="K147" s="306">
        <v>5.0</v>
      </c>
      <c r="L147" s="307">
        <f t="shared" si="5"/>
        <v>17.86089239</v>
      </c>
      <c r="M147" s="307">
        <f t="shared" si="6"/>
        <v>21.43307087</v>
      </c>
      <c r="N147" s="308">
        <v>2052.0</v>
      </c>
      <c r="O147" s="328">
        <f t="shared" si="7"/>
        <v>10.28871391</v>
      </c>
      <c r="P147" s="328">
        <f t="shared" si="8"/>
        <v>9.645669291</v>
      </c>
      <c r="Q147" s="309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</row>
    <row r="148">
      <c r="A148" s="266">
        <v>2058.0</v>
      </c>
      <c r="B148" s="267">
        <v>1.15</v>
      </c>
      <c r="C148" s="301">
        <f t="shared" si="1"/>
        <v>2.3</v>
      </c>
      <c r="D148" s="302">
        <v>500.0</v>
      </c>
      <c r="E148" s="302">
        <v>500.0</v>
      </c>
      <c r="F148" s="302">
        <v>500.0</v>
      </c>
      <c r="G148" s="302">
        <v>500.0</v>
      </c>
      <c r="H148" s="303">
        <f t="shared" si="2"/>
        <v>2000</v>
      </c>
      <c r="I148" s="304">
        <f t="shared" si="3"/>
        <v>6.56167979</v>
      </c>
      <c r="J148" s="305">
        <f t="shared" si="4"/>
        <v>15.09186352</v>
      </c>
      <c r="K148" s="306">
        <v>5.0</v>
      </c>
      <c r="L148" s="307">
        <f t="shared" si="5"/>
        <v>20.09186352</v>
      </c>
      <c r="M148" s="307">
        <f t="shared" si="6"/>
        <v>24.11023622</v>
      </c>
      <c r="N148" s="308">
        <v>2058.0</v>
      </c>
      <c r="O148" s="328">
        <f t="shared" si="7"/>
        <v>12.07349081</v>
      </c>
      <c r="P148" s="328">
        <f t="shared" si="8"/>
        <v>11.31889764</v>
      </c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</row>
    <row r="149">
      <c r="A149" s="266" t="s">
        <v>598</v>
      </c>
      <c r="B149" s="267">
        <v>1.18</v>
      </c>
      <c r="C149" s="301">
        <f t="shared" si="1"/>
        <v>2.36</v>
      </c>
      <c r="D149" s="302">
        <v>500.0</v>
      </c>
      <c r="E149" s="302">
        <v>500.0</v>
      </c>
      <c r="F149" s="302">
        <v>500.0</v>
      </c>
      <c r="G149" s="302">
        <v>500.0</v>
      </c>
      <c r="H149" s="303">
        <f t="shared" si="2"/>
        <v>2000</v>
      </c>
      <c r="I149" s="304">
        <f t="shared" si="3"/>
        <v>6.56167979</v>
      </c>
      <c r="J149" s="305">
        <f t="shared" si="4"/>
        <v>15.4855643</v>
      </c>
      <c r="K149" s="306">
        <v>5.0</v>
      </c>
      <c r="L149" s="307">
        <f t="shared" si="5"/>
        <v>20.4855643</v>
      </c>
      <c r="M149" s="307">
        <f t="shared" si="6"/>
        <v>24.58267717</v>
      </c>
      <c r="N149" s="308" t="s">
        <v>598</v>
      </c>
      <c r="O149" s="328">
        <f t="shared" si="7"/>
        <v>12.38845144</v>
      </c>
      <c r="P149" s="328">
        <f t="shared" si="8"/>
        <v>11.61417323</v>
      </c>
      <c r="Q149" s="309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</row>
    <row r="150">
      <c r="A150" s="266" t="s">
        <v>602</v>
      </c>
      <c r="B150" s="267">
        <v>1.18</v>
      </c>
      <c r="C150" s="301">
        <f t="shared" si="1"/>
        <v>2.36</v>
      </c>
      <c r="D150" s="302">
        <v>500.0</v>
      </c>
      <c r="E150" s="302">
        <v>500.0</v>
      </c>
      <c r="F150" s="302">
        <v>500.0</v>
      </c>
      <c r="G150" s="302">
        <v>500.0</v>
      </c>
      <c r="H150" s="303">
        <f t="shared" si="2"/>
        <v>2000</v>
      </c>
      <c r="I150" s="304">
        <f t="shared" si="3"/>
        <v>6.56167979</v>
      </c>
      <c r="J150" s="305">
        <f t="shared" si="4"/>
        <v>15.4855643</v>
      </c>
      <c r="K150" s="306">
        <v>5.0</v>
      </c>
      <c r="L150" s="307">
        <f t="shared" si="5"/>
        <v>20.4855643</v>
      </c>
      <c r="M150" s="307">
        <f t="shared" si="6"/>
        <v>24.58267717</v>
      </c>
      <c r="N150" s="308" t="s">
        <v>602</v>
      </c>
      <c r="O150" s="328">
        <f t="shared" si="7"/>
        <v>12.38845144</v>
      </c>
      <c r="P150" s="328">
        <f t="shared" si="8"/>
        <v>11.61417323</v>
      </c>
      <c r="Q150" s="309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</row>
    <row r="151">
      <c r="A151" s="266" t="s">
        <v>605</v>
      </c>
      <c r="B151" s="267">
        <v>1.18</v>
      </c>
      <c r="C151" s="301">
        <f t="shared" si="1"/>
        <v>2.36</v>
      </c>
      <c r="D151" s="302">
        <v>500.0</v>
      </c>
      <c r="E151" s="302">
        <v>500.0</v>
      </c>
      <c r="F151" s="302">
        <v>500.0</v>
      </c>
      <c r="G151" s="302">
        <v>500.0</v>
      </c>
      <c r="H151" s="303">
        <f t="shared" si="2"/>
        <v>2000</v>
      </c>
      <c r="I151" s="304">
        <f t="shared" si="3"/>
        <v>6.56167979</v>
      </c>
      <c r="J151" s="305">
        <f t="shared" si="4"/>
        <v>15.4855643</v>
      </c>
      <c r="K151" s="306">
        <v>5.0</v>
      </c>
      <c r="L151" s="307">
        <f t="shared" si="5"/>
        <v>20.4855643</v>
      </c>
      <c r="M151" s="307">
        <f t="shared" si="6"/>
        <v>24.58267717</v>
      </c>
      <c r="N151" s="308" t="s">
        <v>605</v>
      </c>
      <c r="O151" s="328">
        <f t="shared" si="7"/>
        <v>12.38845144</v>
      </c>
      <c r="P151" s="328">
        <f t="shared" si="8"/>
        <v>11.61417323</v>
      </c>
      <c r="Q151" s="309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</row>
    <row r="152">
      <c r="A152" s="266" t="s">
        <v>608</v>
      </c>
      <c r="B152" s="267">
        <v>1.18</v>
      </c>
      <c r="C152" s="301">
        <f t="shared" si="1"/>
        <v>2.36</v>
      </c>
      <c r="D152" s="302">
        <v>500.0</v>
      </c>
      <c r="E152" s="302">
        <v>500.0</v>
      </c>
      <c r="F152" s="302">
        <v>500.0</v>
      </c>
      <c r="G152" s="302">
        <v>500.0</v>
      </c>
      <c r="H152" s="303">
        <f t="shared" si="2"/>
        <v>2000</v>
      </c>
      <c r="I152" s="304">
        <f t="shared" si="3"/>
        <v>6.56167979</v>
      </c>
      <c r="J152" s="305">
        <f t="shared" si="4"/>
        <v>15.4855643</v>
      </c>
      <c r="K152" s="306">
        <v>5.0</v>
      </c>
      <c r="L152" s="307">
        <f t="shared" si="5"/>
        <v>20.4855643</v>
      </c>
      <c r="M152" s="307">
        <f t="shared" si="6"/>
        <v>24.58267717</v>
      </c>
      <c r="N152" s="308" t="s">
        <v>608</v>
      </c>
      <c r="O152" s="328">
        <f t="shared" si="7"/>
        <v>12.38845144</v>
      </c>
      <c r="P152" s="328">
        <f t="shared" si="8"/>
        <v>11.61417323</v>
      </c>
      <c r="Q152" s="309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</row>
    <row r="153">
      <c r="A153" s="266" t="s">
        <v>611</v>
      </c>
      <c r="B153" s="267">
        <v>1.7</v>
      </c>
      <c r="C153" s="301">
        <f t="shared" si="1"/>
        <v>3.4</v>
      </c>
      <c r="D153" s="302">
        <v>500.0</v>
      </c>
      <c r="E153" s="302">
        <v>500.0</v>
      </c>
      <c r="F153" s="302">
        <v>500.0</v>
      </c>
      <c r="G153" s="302">
        <v>500.0</v>
      </c>
      <c r="H153" s="303">
        <f t="shared" si="2"/>
        <v>2000</v>
      </c>
      <c r="I153" s="304">
        <f t="shared" si="3"/>
        <v>6.56167979</v>
      </c>
      <c r="J153" s="305">
        <f t="shared" si="4"/>
        <v>22.30971129</v>
      </c>
      <c r="K153" s="306"/>
      <c r="L153" s="307">
        <f t="shared" si="5"/>
        <v>22.30971129</v>
      </c>
      <c r="M153" s="307">
        <f t="shared" si="6"/>
        <v>26.77165354</v>
      </c>
      <c r="N153" s="308" t="s">
        <v>611</v>
      </c>
      <c r="O153" s="328">
        <f t="shared" si="7"/>
        <v>17.84776903</v>
      </c>
      <c r="P153" s="328">
        <f t="shared" si="8"/>
        <v>16.73228346</v>
      </c>
      <c r="Q153" s="309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</row>
    <row r="154">
      <c r="A154" s="266" t="s">
        <v>613</v>
      </c>
      <c r="B154" s="267">
        <v>1.7</v>
      </c>
      <c r="C154" s="301">
        <f t="shared" si="1"/>
        <v>3.4</v>
      </c>
      <c r="D154" s="302">
        <v>500.0</v>
      </c>
      <c r="E154" s="302">
        <v>500.0</v>
      </c>
      <c r="F154" s="302">
        <v>500.0</v>
      </c>
      <c r="G154" s="302">
        <v>500.0</v>
      </c>
      <c r="H154" s="303">
        <f t="shared" si="2"/>
        <v>2000</v>
      </c>
      <c r="I154" s="304">
        <f t="shared" si="3"/>
        <v>6.56167979</v>
      </c>
      <c r="J154" s="305">
        <f t="shared" si="4"/>
        <v>22.30971129</v>
      </c>
      <c r="K154" s="310"/>
      <c r="L154" s="307">
        <f t="shared" si="5"/>
        <v>22.30971129</v>
      </c>
      <c r="M154" s="307">
        <f t="shared" si="6"/>
        <v>26.77165354</v>
      </c>
      <c r="N154" s="308" t="s">
        <v>613</v>
      </c>
      <c r="O154" s="328">
        <f t="shared" si="7"/>
        <v>17.84776903</v>
      </c>
      <c r="P154" s="328">
        <f t="shared" si="8"/>
        <v>16.73228346</v>
      </c>
      <c r="Q154" s="309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</row>
    <row r="155">
      <c r="A155" s="266" t="s">
        <v>615</v>
      </c>
      <c r="B155" s="267">
        <v>1.7</v>
      </c>
      <c r="C155" s="301">
        <f t="shared" si="1"/>
        <v>3.4</v>
      </c>
      <c r="D155" s="302">
        <v>500.0</v>
      </c>
      <c r="E155" s="302">
        <v>500.0</v>
      </c>
      <c r="F155" s="302">
        <v>500.0</v>
      </c>
      <c r="G155" s="302">
        <v>500.0</v>
      </c>
      <c r="H155" s="303">
        <f t="shared" si="2"/>
        <v>2000</v>
      </c>
      <c r="I155" s="304">
        <f t="shared" si="3"/>
        <v>6.56167979</v>
      </c>
      <c r="J155" s="305">
        <f t="shared" si="4"/>
        <v>22.30971129</v>
      </c>
      <c r="K155" s="310"/>
      <c r="L155" s="307">
        <f t="shared" si="5"/>
        <v>22.30971129</v>
      </c>
      <c r="M155" s="307">
        <f t="shared" si="6"/>
        <v>26.77165354</v>
      </c>
      <c r="N155" s="308" t="s">
        <v>615</v>
      </c>
      <c r="O155" s="328">
        <f t="shared" si="7"/>
        <v>17.84776903</v>
      </c>
      <c r="P155" s="328">
        <f t="shared" si="8"/>
        <v>16.73228346</v>
      </c>
      <c r="Q155" s="309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</row>
    <row r="156">
      <c r="A156" s="266" t="s">
        <v>617</v>
      </c>
      <c r="B156" s="267">
        <v>1.7</v>
      </c>
      <c r="C156" s="301">
        <f t="shared" si="1"/>
        <v>3.4</v>
      </c>
      <c r="D156" s="302">
        <v>500.0</v>
      </c>
      <c r="E156" s="302">
        <v>500.0</v>
      </c>
      <c r="F156" s="302">
        <v>500.0</v>
      </c>
      <c r="G156" s="302">
        <v>500.0</v>
      </c>
      <c r="H156" s="303">
        <f t="shared" si="2"/>
        <v>2000</v>
      </c>
      <c r="I156" s="304">
        <f t="shared" si="3"/>
        <v>6.56167979</v>
      </c>
      <c r="J156" s="305">
        <f t="shared" si="4"/>
        <v>22.30971129</v>
      </c>
      <c r="K156" s="310"/>
      <c r="L156" s="307">
        <f t="shared" si="5"/>
        <v>22.30971129</v>
      </c>
      <c r="M156" s="307">
        <f t="shared" si="6"/>
        <v>26.77165354</v>
      </c>
      <c r="N156" s="308" t="s">
        <v>617</v>
      </c>
      <c r="O156" s="328">
        <f t="shared" si="7"/>
        <v>17.84776903</v>
      </c>
      <c r="P156" s="328">
        <f t="shared" si="8"/>
        <v>16.73228346</v>
      </c>
      <c r="Q156" s="309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</row>
    <row r="157">
      <c r="A157" s="266" t="s">
        <v>619</v>
      </c>
      <c r="B157" s="267">
        <v>1.05</v>
      </c>
      <c r="C157" s="301">
        <f t="shared" si="1"/>
        <v>2.1</v>
      </c>
      <c r="D157" s="302">
        <v>500.0</v>
      </c>
      <c r="E157" s="302">
        <v>500.0</v>
      </c>
      <c r="F157" s="302">
        <v>500.0</v>
      </c>
      <c r="G157" s="302">
        <v>500.0</v>
      </c>
      <c r="H157" s="303">
        <f t="shared" si="2"/>
        <v>2000</v>
      </c>
      <c r="I157" s="304">
        <f t="shared" si="3"/>
        <v>6.56167979</v>
      </c>
      <c r="J157" s="305">
        <f t="shared" si="4"/>
        <v>13.77952756</v>
      </c>
      <c r="K157" s="306">
        <v>5.0</v>
      </c>
      <c r="L157" s="307">
        <f t="shared" si="5"/>
        <v>18.77952756</v>
      </c>
      <c r="M157" s="307">
        <f t="shared" si="6"/>
        <v>22.53543307</v>
      </c>
      <c r="N157" s="308" t="s">
        <v>619</v>
      </c>
      <c r="O157" s="328">
        <f t="shared" si="7"/>
        <v>11.02362205</v>
      </c>
      <c r="P157" s="328">
        <f t="shared" si="8"/>
        <v>10.33464567</v>
      </c>
      <c r="Q157" s="309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</row>
    <row r="158">
      <c r="A158" s="266" t="s">
        <v>623</v>
      </c>
      <c r="B158" s="267">
        <v>1.05</v>
      </c>
      <c r="C158" s="301">
        <f t="shared" si="1"/>
        <v>2.1</v>
      </c>
      <c r="D158" s="302">
        <v>500.0</v>
      </c>
      <c r="E158" s="302">
        <v>500.0</v>
      </c>
      <c r="F158" s="302">
        <v>500.0</v>
      </c>
      <c r="G158" s="302">
        <v>500.0</v>
      </c>
      <c r="H158" s="303">
        <f t="shared" si="2"/>
        <v>2000</v>
      </c>
      <c r="I158" s="304">
        <f t="shared" si="3"/>
        <v>6.56167979</v>
      </c>
      <c r="J158" s="305">
        <f t="shared" si="4"/>
        <v>13.77952756</v>
      </c>
      <c r="K158" s="306">
        <v>5.0</v>
      </c>
      <c r="L158" s="307">
        <f t="shared" si="5"/>
        <v>18.77952756</v>
      </c>
      <c r="M158" s="307">
        <f t="shared" si="6"/>
        <v>22.53543307</v>
      </c>
      <c r="N158" s="308" t="s">
        <v>623</v>
      </c>
      <c r="O158" s="328">
        <f t="shared" si="7"/>
        <v>11.02362205</v>
      </c>
      <c r="P158" s="328">
        <f t="shared" si="8"/>
        <v>10.33464567</v>
      </c>
      <c r="Q158" s="309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</row>
    <row r="159">
      <c r="A159" s="266" t="s">
        <v>627</v>
      </c>
      <c r="B159" s="267">
        <v>1.05</v>
      </c>
      <c r="C159" s="301">
        <f t="shared" si="1"/>
        <v>2.1</v>
      </c>
      <c r="D159" s="302">
        <v>500.0</v>
      </c>
      <c r="E159" s="302">
        <v>500.0</v>
      </c>
      <c r="F159" s="302">
        <v>500.0</v>
      </c>
      <c r="G159" s="302">
        <v>500.0</v>
      </c>
      <c r="H159" s="303">
        <f t="shared" si="2"/>
        <v>2000</v>
      </c>
      <c r="I159" s="304">
        <f t="shared" si="3"/>
        <v>6.56167979</v>
      </c>
      <c r="J159" s="305">
        <f t="shared" si="4"/>
        <v>13.77952756</v>
      </c>
      <c r="K159" s="306">
        <v>5.0</v>
      </c>
      <c r="L159" s="307">
        <f t="shared" si="5"/>
        <v>18.77952756</v>
      </c>
      <c r="M159" s="307">
        <f t="shared" si="6"/>
        <v>22.53543307</v>
      </c>
      <c r="N159" s="308" t="s">
        <v>627</v>
      </c>
      <c r="O159" s="328">
        <f t="shared" si="7"/>
        <v>11.02362205</v>
      </c>
      <c r="P159" s="328">
        <f t="shared" si="8"/>
        <v>10.33464567</v>
      </c>
      <c r="Q159" s="309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</row>
    <row r="160">
      <c r="A160" s="266" t="s">
        <v>631</v>
      </c>
      <c r="B160" s="267">
        <v>1.05</v>
      </c>
      <c r="C160" s="301">
        <f t="shared" si="1"/>
        <v>2.1</v>
      </c>
      <c r="D160" s="302">
        <v>500.0</v>
      </c>
      <c r="E160" s="302">
        <v>500.0</v>
      </c>
      <c r="F160" s="302">
        <v>500.0</v>
      </c>
      <c r="G160" s="302">
        <v>500.0</v>
      </c>
      <c r="H160" s="303">
        <f t="shared" si="2"/>
        <v>2000</v>
      </c>
      <c r="I160" s="304">
        <f t="shared" si="3"/>
        <v>6.56167979</v>
      </c>
      <c r="J160" s="305">
        <f t="shared" si="4"/>
        <v>13.77952756</v>
      </c>
      <c r="K160" s="306">
        <v>5.0</v>
      </c>
      <c r="L160" s="307">
        <f t="shared" si="5"/>
        <v>18.77952756</v>
      </c>
      <c r="M160" s="307">
        <f t="shared" si="6"/>
        <v>22.53543307</v>
      </c>
      <c r="N160" s="308" t="s">
        <v>631</v>
      </c>
      <c r="O160" s="328">
        <f t="shared" si="7"/>
        <v>11.02362205</v>
      </c>
      <c r="P160" s="328">
        <f t="shared" si="8"/>
        <v>10.33464567</v>
      </c>
      <c r="Q160" s="309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</row>
    <row r="161">
      <c r="A161" s="266" t="s">
        <v>635</v>
      </c>
      <c r="B161" s="267">
        <v>1.05</v>
      </c>
      <c r="C161" s="301">
        <f t="shared" si="1"/>
        <v>2.1</v>
      </c>
      <c r="D161" s="302">
        <v>500.0</v>
      </c>
      <c r="E161" s="302">
        <v>500.0</v>
      </c>
      <c r="F161" s="302">
        <v>500.0</v>
      </c>
      <c r="G161" s="302">
        <v>500.0</v>
      </c>
      <c r="H161" s="303">
        <f t="shared" si="2"/>
        <v>2000</v>
      </c>
      <c r="I161" s="304">
        <f t="shared" si="3"/>
        <v>6.56167979</v>
      </c>
      <c r="J161" s="305">
        <f t="shared" si="4"/>
        <v>13.77952756</v>
      </c>
      <c r="K161" s="306">
        <v>5.0</v>
      </c>
      <c r="L161" s="307">
        <f t="shared" si="5"/>
        <v>18.77952756</v>
      </c>
      <c r="M161" s="307">
        <f t="shared" si="6"/>
        <v>22.53543307</v>
      </c>
      <c r="N161" s="308" t="s">
        <v>635</v>
      </c>
      <c r="O161" s="328">
        <f t="shared" si="7"/>
        <v>11.02362205</v>
      </c>
      <c r="P161" s="328">
        <f t="shared" si="8"/>
        <v>10.33464567</v>
      </c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</row>
    <row r="162">
      <c r="A162" s="266" t="s">
        <v>640</v>
      </c>
      <c r="B162" s="267">
        <v>1.35</v>
      </c>
      <c r="C162" s="301">
        <f t="shared" si="1"/>
        <v>2.7</v>
      </c>
      <c r="D162" s="302">
        <v>500.0</v>
      </c>
      <c r="E162" s="302">
        <v>500.0</v>
      </c>
      <c r="F162" s="302">
        <v>500.0</v>
      </c>
      <c r="G162" s="302">
        <v>500.0</v>
      </c>
      <c r="H162" s="303">
        <f t="shared" si="2"/>
        <v>2000</v>
      </c>
      <c r="I162" s="304">
        <f t="shared" si="3"/>
        <v>6.56167979</v>
      </c>
      <c r="J162" s="305">
        <f t="shared" si="4"/>
        <v>17.71653543</v>
      </c>
      <c r="K162" s="306"/>
      <c r="L162" s="307">
        <f t="shared" si="5"/>
        <v>17.71653543</v>
      </c>
      <c r="M162" s="307">
        <f t="shared" si="6"/>
        <v>21.25984252</v>
      </c>
      <c r="N162" s="308" t="s">
        <v>640</v>
      </c>
      <c r="O162" s="328">
        <f t="shared" si="7"/>
        <v>14.17322835</v>
      </c>
      <c r="P162" s="328">
        <f t="shared" si="8"/>
        <v>13.28740157</v>
      </c>
      <c r="Q162" s="309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</row>
    <row r="163">
      <c r="A163" s="266" t="s">
        <v>643</v>
      </c>
      <c r="B163" s="267">
        <v>1.35</v>
      </c>
      <c r="C163" s="301">
        <f t="shared" si="1"/>
        <v>2.7</v>
      </c>
      <c r="D163" s="302">
        <v>500.0</v>
      </c>
      <c r="E163" s="302">
        <v>500.0</v>
      </c>
      <c r="F163" s="302">
        <v>500.0</v>
      </c>
      <c r="G163" s="302">
        <v>500.0</v>
      </c>
      <c r="H163" s="303">
        <f t="shared" si="2"/>
        <v>2000</v>
      </c>
      <c r="I163" s="304">
        <f t="shared" si="3"/>
        <v>6.56167979</v>
      </c>
      <c r="J163" s="305">
        <f t="shared" si="4"/>
        <v>17.71653543</v>
      </c>
      <c r="K163" s="310"/>
      <c r="L163" s="307">
        <f t="shared" si="5"/>
        <v>17.71653543</v>
      </c>
      <c r="M163" s="307">
        <f t="shared" si="6"/>
        <v>21.25984252</v>
      </c>
      <c r="N163" s="308" t="s">
        <v>643</v>
      </c>
      <c r="O163" s="328">
        <f t="shared" si="7"/>
        <v>14.17322835</v>
      </c>
      <c r="P163" s="328">
        <f t="shared" si="8"/>
        <v>13.28740157</v>
      </c>
      <c r="Q163" s="309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</row>
    <row r="164">
      <c r="A164" s="266" t="s">
        <v>646</v>
      </c>
      <c r="B164" s="267">
        <v>1.35</v>
      </c>
      <c r="C164" s="301">
        <f t="shared" si="1"/>
        <v>2.7</v>
      </c>
      <c r="D164" s="302">
        <v>500.0</v>
      </c>
      <c r="E164" s="302">
        <v>500.0</v>
      </c>
      <c r="F164" s="302">
        <v>500.0</v>
      </c>
      <c r="G164" s="302">
        <v>500.0</v>
      </c>
      <c r="H164" s="303">
        <f t="shared" si="2"/>
        <v>2000</v>
      </c>
      <c r="I164" s="304">
        <f t="shared" si="3"/>
        <v>6.56167979</v>
      </c>
      <c r="J164" s="305">
        <f t="shared" si="4"/>
        <v>17.71653543</v>
      </c>
      <c r="K164" s="310"/>
      <c r="L164" s="307">
        <f t="shared" si="5"/>
        <v>17.71653543</v>
      </c>
      <c r="M164" s="307">
        <f t="shared" si="6"/>
        <v>21.25984252</v>
      </c>
      <c r="N164" s="308" t="s">
        <v>646</v>
      </c>
      <c r="O164" s="328">
        <f t="shared" si="7"/>
        <v>14.17322835</v>
      </c>
      <c r="P164" s="328">
        <f t="shared" si="8"/>
        <v>13.28740157</v>
      </c>
      <c r="Q164" s="309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</row>
    <row r="165">
      <c r="A165" s="266" t="s">
        <v>649</v>
      </c>
      <c r="B165" s="267">
        <v>1.35</v>
      </c>
      <c r="C165" s="301">
        <f t="shared" si="1"/>
        <v>2.7</v>
      </c>
      <c r="D165" s="302">
        <v>500.0</v>
      </c>
      <c r="E165" s="302">
        <v>500.0</v>
      </c>
      <c r="F165" s="302">
        <v>500.0</v>
      </c>
      <c r="G165" s="302">
        <v>500.0</v>
      </c>
      <c r="H165" s="303">
        <f t="shared" si="2"/>
        <v>2000</v>
      </c>
      <c r="I165" s="304">
        <f t="shared" si="3"/>
        <v>6.56167979</v>
      </c>
      <c r="J165" s="305">
        <f t="shared" si="4"/>
        <v>17.71653543</v>
      </c>
      <c r="K165" s="310"/>
      <c r="L165" s="307">
        <f t="shared" si="5"/>
        <v>17.71653543</v>
      </c>
      <c r="M165" s="307">
        <f t="shared" si="6"/>
        <v>21.25984252</v>
      </c>
      <c r="N165" s="308" t="s">
        <v>649</v>
      </c>
      <c r="O165" s="328">
        <f t="shared" si="7"/>
        <v>14.17322835</v>
      </c>
      <c r="P165" s="328">
        <f t="shared" si="8"/>
        <v>13.28740157</v>
      </c>
      <c r="Q165" s="309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</row>
    <row r="166">
      <c r="A166" s="266" t="s">
        <v>652</v>
      </c>
      <c r="B166" s="267">
        <v>1.35</v>
      </c>
      <c r="C166" s="301">
        <f t="shared" si="1"/>
        <v>2.7</v>
      </c>
      <c r="D166" s="302">
        <v>500.0</v>
      </c>
      <c r="E166" s="302">
        <v>500.0</v>
      </c>
      <c r="F166" s="302">
        <v>500.0</v>
      </c>
      <c r="G166" s="302">
        <v>500.0</v>
      </c>
      <c r="H166" s="303">
        <f t="shared" si="2"/>
        <v>2000</v>
      </c>
      <c r="I166" s="304">
        <f t="shared" si="3"/>
        <v>6.56167979</v>
      </c>
      <c r="J166" s="305">
        <f t="shared" si="4"/>
        <v>17.71653543</v>
      </c>
      <c r="K166" s="310"/>
      <c r="L166" s="307">
        <f t="shared" si="5"/>
        <v>17.71653543</v>
      </c>
      <c r="M166" s="307">
        <f t="shared" si="6"/>
        <v>21.25984252</v>
      </c>
      <c r="N166" s="308" t="s">
        <v>652</v>
      </c>
      <c r="O166" s="328">
        <f t="shared" si="7"/>
        <v>14.17322835</v>
      </c>
      <c r="P166" s="328">
        <f t="shared" si="8"/>
        <v>13.28740157</v>
      </c>
      <c r="Q166" s="309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</row>
    <row r="167">
      <c r="A167" s="266" t="s">
        <v>655</v>
      </c>
      <c r="B167" s="267">
        <v>1.68</v>
      </c>
      <c r="C167" s="301">
        <f t="shared" si="1"/>
        <v>3.36</v>
      </c>
      <c r="D167" s="302">
        <v>500.0</v>
      </c>
      <c r="E167" s="302">
        <v>500.0</v>
      </c>
      <c r="F167" s="302">
        <v>500.0</v>
      </c>
      <c r="G167" s="302">
        <v>500.0</v>
      </c>
      <c r="H167" s="303">
        <f t="shared" si="2"/>
        <v>2000</v>
      </c>
      <c r="I167" s="304">
        <f t="shared" si="3"/>
        <v>6.56167979</v>
      </c>
      <c r="J167" s="305">
        <f t="shared" si="4"/>
        <v>22.04724409</v>
      </c>
      <c r="K167" s="310"/>
      <c r="L167" s="307">
        <f t="shared" si="5"/>
        <v>22.04724409</v>
      </c>
      <c r="M167" s="307">
        <f t="shared" si="6"/>
        <v>26.45669291</v>
      </c>
      <c r="N167" s="308" t="s">
        <v>655</v>
      </c>
      <c r="O167" s="328">
        <f t="shared" si="7"/>
        <v>17.63779528</v>
      </c>
      <c r="P167" s="328">
        <f t="shared" si="8"/>
        <v>16.53543307</v>
      </c>
      <c r="Q167" s="309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</row>
    <row r="168">
      <c r="A168" s="266" t="s">
        <v>658</v>
      </c>
      <c r="B168" s="267">
        <v>1.68</v>
      </c>
      <c r="C168" s="301">
        <f t="shared" si="1"/>
        <v>3.36</v>
      </c>
      <c r="D168" s="302">
        <v>500.0</v>
      </c>
      <c r="E168" s="302">
        <v>500.0</v>
      </c>
      <c r="F168" s="302">
        <v>500.0</v>
      </c>
      <c r="G168" s="302">
        <v>500.0</v>
      </c>
      <c r="H168" s="303">
        <f t="shared" si="2"/>
        <v>2000</v>
      </c>
      <c r="I168" s="304">
        <f t="shared" si="3"/>
        <v>6.56167979</v>
      </c>
      <c r="J168" s="305">
        <f t="shared" si="4"/>
        <v>22.04724409</v>
      </c>
      <c r="K168" s="310"/>
      <c r="L168" s="307">
        <f t="shared" si="5"/>
        <v>22.04724409</v>
      </c>
      <c r="M168" s="307">
        <f t="shared" si="6"/>
        <v>26.45669291</v>
      </c>
      <c r="N168" s="308" t="s">
        <v>658</v>
      </c>
      <c r="O168" s="328">
        <f t="shared" si="7"/>
        <v>17.63779528</v>
      </c>
      <c r="P168" s="328">
        <f t="shared" si="8"/>
        <v>16.53543307</v>
      </c>
      <c r="Q168" s="309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</row>
    <row r="169">
      <c r="A169" s="266" t="s">
        <v>661</v>
      </c>
      <c r="B169" s="267">
        <v>1.68</v>
      </c>
      <c r="C169" s="301">
        <f t="shared" si="1"/>
        <v>3.36</v>
      </c>
      <c r="D169" s="302">
        <v>500.0</v>
      </c>
      <c r="E169" s="302">
        <v>500.0</v>
      </c>
      <c r="F169" s="302">
        <v>500.0</v>
      </c>
      <c r="G169" s="302">
        <v>500.0</v>
      </c>
      <c r="H169" s="303">
        <f t="shared" si="2"/>
        <v>2000</v>
      </c>
      <c r="I169" s="304">
        <f t="shared" si="3"/>
        <v>6.56167979</v>
      </c>
      <c r="J169" s="305">
        <f t="shared" si="4"/>
        <v>22.04724409</v>
      </c>
      <c r="K169" s="310"/>
      <c r="L169" s="307">
        <f t="shared" si="5"/>
        <v>22.04724409</v>
      </c>
      <c r="M169" s="307">
        <f t="shared" si="6"/>
        <v>26.45669291</v>
      </c>
      <c r="N169" s="308" t="s">
        <v>661</v>
      </c>
      <c r="O169" s="328">
        <f t="shared" si="7"/>
        <v>17.63779528</v>
      </c>
      <c r="P169" s="328">
        <f t="shared" si="8"/>
        <v>16.53543307</v>
      </c>
      <c r="Q169" s="309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</row>
    <row r="170">
      <c r="A170" s="266" t="s">
        <v>664</v>
      </c>
      <c r="B170" s="267">
        <v>1.68</v>
      </c>
      <c r="C170" s="301">
        <f t="shared" si="1"/>
        <v>3.36</v>
      </c>
      <c r="D170" s="302">
        <v>500.0</v>
      </c>
      <c r="E170" s="302">
        <v>500.0</v>
      </c>
      <c r="F170" s="302">
        <v>500.0</v>
      </c>
      <c r="G170" s="302">
        <v>500.0</v>
      </c>
      <c r="H170" s="303">
        <f t="shared" si="2"/>
        <v>2000</v>
      </c>
      <c r="I170" s="304">
        <f t="shared" si="3"/>
        <v>6.56167979</v>
      </c>
      <c r="J170" s="305">
        <f t="shared" si="4"/>
        <v>22.04724409</v>
      </c>
      <c r="K170" s="310"/>
      <c r="L170" s="307">
        <f t="shared" si="5"/>
        <v>22.04724409</v>
      </c>
      <c r="M170" s="307">
        <f t="shared" si="6"/>
        <v>26.45669291</v>
      </c>
      <c r="N170" s="308" t="s">
        <v>664</v>
      </c>
      <c r="O170" s="328">
        <f t="shared" si="7"/>
        <v>17.63779528</v>
      </c>
      <c r="P170" s="328">
        <f t="shared" si="8"/>
        <v>16.53543307</v>
      </c>
      <c r="Q170" s="309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</row>
    <row r="171">
      <c r="A171" s="266" t="s">
        <v>667</v>
      </c>
      <c r="B171" s="267">
        <v>1.68</v>
      </c>
      <c r="C171" s="301">
        <f t="shared" si="1"/>
        <v>3.36</v>
      </c>
      <c r="D171" s="302">
        <v>500.0</v>
      </c>
      <c r="E171" s="302">
        <v>500.0</v>
      </c>
      <c r="F171" s="302">
        <v>500.0</v>
      </c>
      <c r="G171" s="302">
        <v>500.0</v>
      </c>
      <c r="H171" s="303">
        <f t="shared" si="2"/>
        <v>2000</v>
      </c>
      <c r="I171" s="304">
        <f t="shared" si="3"/>
        <v>6.56167979</v>
      </c>
      <c r="J171" s="305">
        <f t="shared" si="4"/>
        <v>22.04724409</v>
      </c>
      <c r="K171" s="310"/>
      <c r="L171" s="307">
        <f t="shared" si="5"/>
        <v>22.04724409</v>
      </c>
      <c r="M171" s="307">
        <f t="shared" si="6"/>
        <v>26.45669291</v>
      </c>
      <c r="N171" s="308" t="s">
        <v>667</v>
      </c>
      <c r="O171" s="328">
        <f t="shared" si="7"/>
        <v>17.63779528</v>
      </c>
      <c r="P171" s="328">
        <f t="shared" si="8"/>
        <v>16.53543307</v>
      </c>
      <c r="Q171" s="309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</row>
    <row r="172">
      <c r="A172" s="266" t="s">
        <v>670</v>
      </c>
      <c r="B172" s="267">
        <v>1.7</v>
      </c>
      <c r="C172" s="301">
        <f t="shared" si="1"/>
        <v>3.4</v>
      </c>
      <c r="D172" s="302">
        <v>500.0</v>
      </c>
      <c r="E172" s="302">
        <v>500.0</v>
      </c>
      <c r="F172" s="302">
        <v>500.0</v>
      </c>
      <c r="G172" s="302">
        <v>500.0</v>
      </c>
      <c r="H172" s="303">
        <f t="shared" si="2"/>
        <v>2000</v>
      </c>
      <c r="I172" s="304">
        <f t="shared" si="3"/>
        <v>6.56167979</v>
      </c>
      <c r="J172" s="305">
        <f t="shared" si="4"/>
        <v>22.30971129</v>
      </c>
      <c r="K172" s="310"/>
      <c r="L172" s="307">
        <f t="shared" si="5"/>
        <v>22.30971129</v>
      </c>
      <c r="M172" s="307">
        <f t="shared" si="6"/>
        <v>26.77165354</v>
      </c>
      <c r="N172" s="308" t="s">
        <v>670</v>
      </c>
      <c r="O172" s="328">
        <f t="shared" si="7"/>
        <v>17.84776903</v>
      </c>
      <c r="P172" s="328">
        <f t="shared" si="8"/>
        <v>16.73228346</v>
      </c>
      <c r="Q172" s="309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</row>
    <row r="173">
      <c r="A173" s="266" t="s">
        <v>673</v>
      </c>
      <c r="B173" s="267">
        <v>1.7</v>
      </c>
      <c r="C173" s="301">
        <f t="shared" si="1"/>
        <v>3.4</v>
      </c>
      <c r="D173" s="302">
        <v>500.0</v>
      </c>
      <c r="E173" s="302">
        <v>500.0</v>
      </c>
      <c r="F173" s="302">
        <v>500.0</v>
      </c>
      <c r="G173" s="302">
        <v>500.0</v>
      </c>
      <c r="H173" s="303">
        <f t="shared" si="2"/>
        <v>2000</v>
      </c>
      <c r="I173" s="304">
        <f t="shared" si="3"/>
        <v>6.56167979</v>
      </c>
      <c r="J173" s="305">
        <f t="shared" si="4"/>
        <v>22.30971129</v>
      </c>
      <c r="K173" s="310"/>
      <c r="L173" s="307">
        <f t="shared" si="5"/>
        <v>22.30971129</v>
      </c>
      <c r="M173" s="307">
        <f t="shared" si="6"/>
        <v>26.77165354</v>
      </c>
      <c r="N173" s="308" t="s">
        <v>673</v>
      </c>
      <c r="O173" s="328">
        <f t="shared" si="7"/>
        <v>17.84776903</v>
      </c>
      <c r="P173" s="328">
        <f t="shared" si="8"/>
        <v>16.73228346</v>
      </c>
      <c r="Q173" s="309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</row>
    <row r="174">
      <c r="A174" s="266" t="s">
        <v>676</v>
      </c>
      <c r="B174" s="267">
        <v>1.7</v>
      </c>
      <c r="C174" s="301">
        <f t="shared" si="1"/>
        <v>3.4</v>
      </c>
      <c r="D174" s="302">
        <v>500.0</v>
      </c>
      <c r="E174" s="302">
        <v>500.0</v>
      </c>
      <c r="F174" s="302">
        <v>500.0</v>
      </c>
      <c r="G174" s="302">
        <v>500.0</v>
      </c>
      <c r="H174" s="303">
        <f t="shared" si="2"/>
        <v>2000</v>
      </c>
      <c r="I174" s="304">
        <f t="shared" si="3"/>
        <v>6.56167979</v>
      </c>
      <c r="J174" s="305">
        <f t="shared" si="4"/>
        <v>22.30971129</v>
      </c>
      <c r="K174" s="310"/>
      <c r="L174" s="307">
        <f t="shared" si="5"/>
        <v>22.30971129</v>
      </c>
      <c r="M174" s="307">
        <f t="shared" si="6"/>
        <v>26.77165354</v>
      </c>
      <c r="N174" s="308" t="s">
        <v>676</v>
      </c>
      <c r="O174" s="328">
        <f t="shared" si="7"/>
        <v>17.84776903</v>
      </c>
      <c r="P174" s="328">
        <f t="shared" si="8"/>
        <v>16.73228346</v>
      </c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</row>
    <row r="175">
      <c r="A175" s="266" t="s">
        <v>679</v>
      </c>
      <c r="B175" s="267">
        <v>1.7</v>
      </c>
      <c r="C175" s="301">
        <f t="shared" si="1"/>
        <v>3.4</v>
      </c>
      <c r="D175" s="302">
        <v>500.0</v>
      </c>
      <c r="E175" s="302">
        <v>500.0</v>
      </c>
      <c r="F175" s="302">
        <v>500.0</v>
      </c>
      <c r="G175" s="302">
        <v>500.0</v>
      </c>
      <c r="H175" s="303">
        <f t="shared" si="2"/>
        <v>2000</v>
      </c>
      <c r="I175" s="304">
        <f t="shared" si="3"/>
        <v>6.56167979</v>
      </c>
      <c r="J175" s="305">
        <f t="shared" si="4"/>
        <v>22.30971129</v>
      </c>
      <c r="K175" s="310"/>
      <c r="L175" s="307">
        <f t="shared" si="5"/>
        <v>22.30971129</v>
      </c>
      <c r="M175" s="307">
        <f t="shared" si="6"/>
        <v>26.77165354</v>
      </c>
      <c r="N175" s="308" t="s">
        <v>679</v>
      </c>
      <c r="O175" s="328">
        <f t="shared" si="7"/>
        <v>17.84776903</v>
      </c>
      <c r="P175" s="328">
        <f t="shared" si="8"/>
        <v>16.73228346</v>
      </c>
      <c r="Q175" s="309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</row>
    <row r="176">
      <c r="A176" s="266" t="s">
        <v>682</v>
      </c>
      <c r="B176" s="267">
        <v>0.63</v>
      </c>
      <c r="C176" s="301">
        <f t="shared" si="1"/>
        <v>1.26</v>
      </c>
      <c r="D176" s="302">
        <v>500.0</v>
      </c>
      <c r="E176" s="302">
        <v>500.0</v>
      </c>
      <c r="F176" s="302">
        <v>500.0</v>
      </c>
      <c r="G176" s="302">
        <v>500.0</v>
      </c>
      <c r="H176" s="303">
        <f t="shared" si="2"/>
        <v>2000</v>
      </c>
      <c r="I176" s="304">
        <f t="shared" si="3"/>
        <v>6.56167979</v>
      </c>
      <c r="J176" s="305">
        <f t="shared" si="4"/>
        <v>8.267716535</v>
      </c>
      <c r="K176" s="306">
        <v>5.0</v>
      </c>
      <c r="L176" s="307">
        <f t="shared" si="5"/>
        <v>13.26771654</v>
      </c>
      <c r="M176" s="307">
        <f t="shared" si="6"/>
        <v>15.92125984</v>
      </c>
      <c r="N176" s="308" t="s">
        <v>682</v>
      </c>
      <c r="O176" s="328">
        <f t="shared" si="7"/>
        <v>6.614173228</v>
      </c>
      <c r="P176" s="328">
        <f t="shared" si="8"/>
        <v>6.200787402</v>
      </c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</row>
    <row r="177">
      <c r="A177" s="266" t="s">
        <v>686</v>
      </c>
      <c r="B177" s="267">
        <v>0.63</v>
      </c>
      <c r="C177" s="301">
        <f t="shared" si="1"/>
        <v>1.26</v>
      </c>
      <c r="D177" s="302">
        <v>500.0</v>
      </c>
      <c r="E177" s="302">
        <v>500.0</v>
      </c>
      <c r="F177" s="302">
        <v>500.0</v>
      </c>
      <c r="G177" s="302">
        <v>500.0</v>
      </c>
      <c r="H177" s="303">
        <f t="shared" si="2"/>
        <v>2000</v>
      </c>
      <c r="I177" s="304">
        <f t="shared" si="3"/>
        <v>6.56167979</v>
      </c>
      <c r="J177" s="305">
        <f t="shared" si="4"/>
        <v>8.267716535</v>
      </c>
      <c r="K177" s="306">
        <v>5.0</v>
      </c>
      <c r="L177" s="307">
        <f t="shared" si="5"/>
        <v>13.26771654</v>
      </c>
      <c r="M177" s="307">
        <f t="shared" si="6"/>
        <v>15.92125984</v>
      </c>
      <c r="N177" s="308" t="s">
        <v>686</v>
      </c>
      <c r="O177" s="328">
        <f t="shared" si="7"/>
        <v>6.614173228</v>
      </c>
      <c r="P177" s="328">
        <f t="shared" si="8"/>
        <v>6.200787402</v>
      </c>
      <c r="Q177" s="309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</row>
    <row r="178">
      <c r="A178" s="266" t="s">
        <v>690</v>
      </c>
      <c r="B178" s="267">
        <v>0.63</v>
      </c>
      <c r="C178" s="301">
        <f t="shared" si="1"/>
        <v>1.26</v>
      </c>
      <c r="D178" s="302">
        <v>500.0</v>
      </c>
      <c r="E178" s="302">
        <v>500.0</v>
      </c>
      <c r="F178" s="302">
        <v>500.0</v>
      </c>
      <c r="G178" s="302">
        <v>500.0</v>
      </c>
      <c r="H178" s="303">
        <f t="shared" si="2"/>
        <v>2000</v>
      </c>
      <c r="I178" s="304">
        <f t="shared" si="3"/>
        <v>6.56167979</v>
      </c>
      <c r="J178" s="305">
        <f t="shared" si="4"/>
        <v>8.267716535</v>
      </c>
      <c r="K178" s="306">
        <v>5.0</v>
      </c>
      <c r="L178" s="307">
        <f t="shared" si="5"/>
        <v>13.26771654</v>
      </c>
      <c r="M178" s="307">
        <f t="shared" si="6"/>
        <v>15.92125984</v>
      </c>
      <c r="N178" s="308" t="s">
        <v>690</v>
      </c>
      <c r="O178" s="328">
        <f t="shared" si="7"/>
        <v>6.614173228</v>
      </c>
      <c r="P178" s="328">
        <f t="shared" si="8"/>
        <v>6.200787402</v>
      </c>
      <c r="Q178" s="309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</row>
    <row r="179">
      <c r="A179" s="266" t="s">
        <v>694</v>
      </c>
      <c r="B179" s="267">
        <v>0.63</v>
      </c>
      <c r="C179" s="301">
        <f t="shared" si="1"/>
        <v>1.26</v>
      </c>
      <c r="D179" s="302">
        <v>500.0</v>
      </c>
      <c r="E179" s="302">
        <v>500.0</v>
      </c>
      <c r="F179" s="302">
        <v>500.0</v>
      </c>
      <c r="G179" s="302">
        <v>500.0</v>
      </c>
      <c r="H179" s="303">
        <f t="shared" si="2"/>
        <v>2000</v>
      </c>
      <c r="I179" s="304">
        <f t="shared" si="3"/>
        <v>6.56167979</v>
      </c>
      <c r="J179" s="305">
        <f t="shared" si="4"/>
        <v>8.267716535</v>
      </c>
      <c r="K179" s="306">
        <v>5.0</v>
      </c>
      <c r="L179" s="307">
        <f t="shared" si="5"/>
        <v>13.26771654</v>
      </c>
      <c r="M179" s="307">
        <f t="shared" si="6"/>
        <v>15.92125984</v>
      </c>
      <c r="N179" s="308" t="s">
        <v>694</v>
      </c>
      <c r="O179" s="328">
        <f t="shared" si="7"/>
        <v>6.614173228</v>
      </c>
      <c r="P179" s="328">
        <f t="shared" si="8"/>
        <v>6.200787402</v>
      </c>
      <c r="Q179" s="309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</row>
    <row r="180">
      <c r="A180" s="266" t="s">
        <v>698</v>
      </c>
      <c r="B180" s="267">
        <v>0.63</v>
      </c>
      <c r="C180" s="301">
        <f t="shared" si="1"/>
        <v>1.26</v>
      </c>
      <c r="D180" s="302">
        <v>500.0</v>
      </c>
      <c r="E180" s="302">
        <v>500.0</v>
      </c>
      <c r="F180" s="302">
        <v>500.0</v>
      </c>
      <c r="G180" s="302">
        <v>500.0</v>
      </c>
      <c r="H180" s="303">
        <f t="shared" si="2"/>
        <v>2000</v>
      </c>
      <c r="I180" s="304">
        <f t="shared" si="3"/>
        <v>6.56167979</v>
      </c>
      <c r="J180" s="305">
        <f t="shared" si="4"/>
        <v>8.267716535</v>
      </c>
      <c r="K180" s="306">
        <v>5.0</v>
      </c>
      <c r="L180" s="307">
        <f t="shared" si="5"/>
        <v>13.26771654</v>
      </c>
      <c r="M180" s="307">
        <f t="shared" si="6"/>
        <v>15.92125984</v>
      </c>
      <c r="N180" s="308" t="s">
        <v>698</v>
      </c>
      <c r="O180" s="328">
        <f t="shared" si="7"/>
        <v>6.614173228</v>
      </c>
      <c r="P180" s="328">
        <f t="shared" si="8"/>
        <v>6.200787402</v>
      </c>
      <c r="Q180" s="309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</row>
    <row r="181">
      <c r="A181" s="266" t="s">
        <v>702</v>
      </c>
      <c r="B181" s="267">
        <v>0.63</v>
      </c>
      <c r="C181" s="301">
        <f t="shared" si="1"/>
        <v>1.26</v>
      </c>
      <c r="D181" s="302">
        <v>500.0</v>
      </c>
      <c r="E181" s="302">
        <v>500.0</v>
      </c>
      <c r="F181" s="302">
        <v>500.0</v>
      </c>
      <c r="G181" s="302">
        <v>500.0</v>
      </c>
      <c r="H181" s="303">
        <f t="shared" si="2"/>
        <v>2000</v>
      </c>
      <c r="I181" s="304">
        <f t="shared" si="3"/>
        <v>6.56167979</v>
      </c>
      <c r="J181" s="305">
        <f t="shared" si="4"/>
        <v>8.267716535</v>
      </c>
      <c r="K181" s="306">
        <v>5.0</v>
      </c>
      <c r="L181" s="307">
        <f t="shared" si="5"/>
        <v>13.26771654</v>
      </c>
      <c r="M181" s="307">
        <f t="shared" si="6"/>
        <v>15.92125984</v>
      </c>
      <c r="N181" s="308" t="s">
        <v>702</v>
      </c>
      <c r="O181" s="328">
        <f t="shared" si="7"/>
        <v>6.614173228</v>
      </c>
      <c r="P181" s="328">
        <f t="shared" si="8"/>
        <v>6.200787402</v>
      </c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</row>
    <row r="182">
      <c r="A182" s="266" t="s">
        <v>706</v>
      </c>
      <c r="B182" s="267">
        <v>0.85</v>
      </c>
      <c r="C182" s="301">
        <f t="shared" si="1"/>
        <v>1.7</v>
      </c>
      <c r="D182" s="302">
        <v>500.0</v>
      </c>
      <c r="E182" s="302">
        <v>500.0</v>
      </c>
      <c r="F182" s="302">
        <v>500.0</v>
      </c>
      <c r="G182" s="302">
        <v>500.0</v>
      </c>
      <c r="H182" s="303">
        <f t="shared" si="2"/>
        <v>2000</v>
      </c>
      <c r="I182" s="304">
        <f t="shared" si="3"/>
        <v>6.56167979</v>
      </c>
      <c r="J182" s="305">
        <f t="shared" si="4"/>
        <v>11.15485564</v>
      </c>
      <c r="K182" s="306">
        <v>5.0</v>
      </c>
      <c r="L182" s="307">
        <f t="shared" si="5"/>
        <v>16.15485564</v>
      </c>
      <c r="M182" s="307">
        <f t="shared" si="6"/>
        <v>19.38582677</v>
      </c>
      <c r="N182" s="308" t="s">
        <v>706</v>
      </c>
      <c r="O182" s="328">
        <f t="shared" si="7"/>
        <v>8.923884514</v>
      </c>
      <c r="P182" s="328">
        <f t="shared" si="8"/>
        <v>8.366141732</v>
      </c>
      <c r="Q182" s="309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</row>
    <row r="183">
      <c r="A183" s="266" t="s">
        <v>708</v>
      </c>
      <c r="B183" s="267">
        <v>0.85</v>
      </c>
      <c r="C183" s="301">
        <f t="shared" si="1"/>
        <v>1.7</v>
      </c>
      <c r="D183" s="302">
        <v>500.0</v>
      </c>
      <c r="E183" s="302">
        <v>500.0</v>
      </c>
      <c r="F183" s="302">
        <v>500.0</v>
      </c>
      <c r="G183" s="302">
        <v>500.0</v>
      </c>
      <c r="H183" s="303">
        <f t="shared" si="2"/>
        <v>2000</v>
      </c>
      <c r="I183" s="304">
        <f t="shared" si="3"/>
        <v>6.56167979</v>
      </c>
      <c r="J183" s="305">
        <f t="shared" si="4"/>
        <v>11.15485564</v>
      </c>
      <c r="K183" s="306">
        <v>5.0</v>
      </c>
      <c r="L183" s="307">
        <f t="shared" si="5"/>
        <v>16.15485564</v>
      </c>
      <c r="M183" s="307">
        <f t="shared" si="6"/>
        <v>19.38582677</v>
      </c>
      <c r="N183" s="308" t="s">
        <v>708</v>
      </c>
      <c r="O183" s="328">
        <f t="shared" si="7"/>
        <v>8.923884514</v>
      </c>
      <c r="P183" s="328">
        <f t="shared" si="8"/>
        <v>8.366141732</v>
      </c>
      <c r="Q183" s="309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</row>
    <row r="184">
      <c r="A184" s="266" t="s">
        <v>710</v>
      </c>
      <c r="B184" s="267">
        <v>0.85</v>
      </c>
      <c r="C184" s="301">
        <f t="shared" si="1"/>
        <v>1.7</v>
      </c>
      <c r="D184" s="302">
        <v>500.0</v>
      </c>
      <c r="E184" s="302">
        <v>500.0</v>
      </c>
      <c r="F184" s="302">
        <v>500.0</v>
      </c>
      <c r="G184" s="302">
        <v>500.0</v>
      </c>
      <c r="H184" s="303">
        <f t="shared" si="2"/>
        <v>2000</v>
      </c>
      <c r="I184" s="304">
        <f t="shared" si="3"/>
        <v>6.56167979</v>
      </c>
      <c r="J184" s="305">
        <f t="shared" si="4"/>
        <v>11.15485564</v>
      </c>
      <c r="K184" s="306">
        <v>5.0</v>
      </c>
      <c r="L184" s="307">
        <f t="shared" si="5"/>
        <v>16.15485564</v>
      </c>
      <c r="M184" s="307">
        <f t="shared" si="6"/>
        <v>19.38582677</v>
      </c>
      <c r="N184" s="308" t="s">
        <v>710</v>
      </c>
      <c r="O184" s="328">
        <f t="shared" si="7"/>
        <v>8.923884514</v>
      </c>
      <c r="P184" s="328">
        <f t="shared" si="8"/>
        <v>8.366141732</v>
      </c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</row>
    <row r="185">
      <c r="A185" s="266" t="s">
        <v>712</v>
      </c>
      <c r="B185" s="267">
        <v>0.85</v>
      </c>
      <c r="C185" s="301">
        <f t="shared" si="1"/>
        <v>1.7</v>
      </c>
      <c r="D185" s="302">
        <v>500.0</v>
      </c>
      <c r="E185" s="302">
        <v>500.0</v>
      </c>
      <c r="F185" s="302">
        <v>500.0</v>
      </c>
      <c r="G185" s="302">
        <v>500.0</v>
      </c>
      <c r="H185" s="303">
        <f t="shared" si="2"/>
        <v>2000</v>
      </c>
      <c r="I185" s="304">
        <f t="shared" si="3"/>
        <v>6.56167979</v>
      </c>
      <c r="J185" s="305">
        <f t="shared" si="4"/>
        <v>11.15485564</v>
      </c>
      <c r="K185" s="306">
        <v>5.0</v>
      </c>
      <c r="L185" s="307">
        <f t="shared" si="5"/>
        <v>16.15485564</v>
      </c>
      <c r="M185" s="307">
        <f t="shared" si="6"/>
        <v>19.38582677</v>
      </c>
      <c r="N185" s="308" t="s">
        <v>712</v>
      </c>
      <c r="O185" s="328">
        <f t="shared" si="7"/>
        <v>8.923884514</v>
      </c>
      <c r="P185" s="328">
        <f t="shared" si="8"/>
        <v>8.366141732</v>
      </c>
      <c r="Q185" s="309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</row>
    <row r="186">
      <c r="A186" s="266" t="s">
        <v>715</v>
      </c>
      <c r="B186" s="267">
        <v>0.85</v>
      </c>
      <c r="C186" s="301">
        <f t="shared" si="1"/>
        <v>1.7</v>
      </c>
      <c r="D186" s="302">
        <v>500.0</v>
      </c>
      <c r="E186" s="302">
        <v>500.0</v>
      </c>
      <c r="F186" s="302">
        <v>500.0</v>
      </c>
      <c r="G186" s="302">
        <v>500.0</v>
      </c>
      <c r="H186" s="303">
        <f t="shared" si="2"/>
        <v>2000</v>
      </c>
      <c r="I186" s="304">
        <f t="shared" si="3"/>
        <v>6.56167979</v>
      </c>
      <c r="J186" s="305">
        <f t="shared" si="4"/>
        <v>11.15485564</v>
      </c>
      <c r="K186" s="306">
        <v>5.0</v>
      </c>
      <c r="L186" s="307">
        <f t="shared" si="5"/>
        <v>16.15485564</v>
      </c>
      <c r="M186" s="307">
        <f t="shared" si="6"/>
        <v>19.38582677</v>
      </c>
      <c r="N186" s="308" t="s">
        <v>715</v>
      </c>
      <c r="O186" s="328">
        <f t="shared" si="7"/>
        <v>8.923884514</v>
      </c>
      <c r="P186" s="328">
        <f t="shared" si="8"/>
        <v>8.366141732</v>
      </c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</row>
    <row r="187">
      <c r="A187" s="266" t="s">
        <v>717</v>
      </c>
      <c r="B187" s="267">
        <v>0.85</v>
      </c>
      <c r="C187" s="301">
        <f t="shared" si="1"/>
        <v>1.7</v>
      </c>
      <c r="D187" s="302">
        <v>500.0</v>
      </c>
      <c r="E187" s="302">
        <v>500.0</v>
      </c>
      <c r="F187" s="302">
        <v>500.0</v>
      </c>
      <c r="G187" s="302">
        <v>500.0</v>
      </c>
      <c r="H187" s="303">
        <f t="shared" si="2"/>
        <v>2000</v>
      </c>
      <c r="I187" s="304">
        <f t="shared" si="3"/>
        <v>6.56167979</v>
      </c>
      <c r="J187" s="305">
        <f t="shared" si="4"/>
        <v>11.15485564</v>
      </c>
      <c r="K187" s="306">
        <v>5.0</v>
      </c>
      <c r="L187" s="307">
        <f t="shared" si="5"/>
        <v>16.15485564</v>
      </c>
      <c r="M187" s="307">
        <f t="shared" si="6"/>
        <v>19.38582677</v>
      </c>
      <c r="N187" s="308" t="s">
        <v>717</v>
      </c>
      <c r="O187" s="328">
        <f t="shared" si="7"/>
        <v>8.923884514</v>
      </c>
      <c r="P187" s="328">
        <f t="shared" si="8"/>
        <v>8.366141732</v>
      </c>
      <c r="Q187" s="309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</row>
    <row r="188">
      <c r="A188" s="266" t="s">
        <v>719</v>
      </c>
      <c r="B188" s="267">
        <v>1.0</v>
      </c>
      <c r="C188" s="301">
        <f t="shared" si="1"/>
        <v>2</v>
      </c>
      <c r="D188" s="302">
        <v>500.0</v>
      </c>
      <c r="E188" s="302">
        <v>500.0</v>
      </c>
      <c r="F188" s="302">
        <v>500.0</v>
      </c>
      <c r="G188" s="302">
        <v>500.0</v>
      </c>
      <c r="H188" s="303">
        <f t="shared" si="2"/>
        <v>2000</v>
      </c>
      <c r="I188" s="304">
        <f t="shared" si="3"/>
        <v>6.56167979</v>
      </c>
      <c r="J188" s="305">
        <f t="shared" si="4"/>
        <v>13.12335958</v>
      </c>
      <c r="K188" s="306">
        <v>5.0</v>
      </c>
      <c r="L188" s="307">
        <f t="shared" si="5"/>
        <v>18.12335958</v>
      </c>
      <c r="M188" s="307">
        <f t="shared" si="6"/>
        <v>21.7480315</v>
      </c>
      <c r="N188" s="308" t="s">
        <v>719</v>
      </c>
      <c r="O188" s="328">
        <f t="shared" si="7"/>
        <v>10.49868766</v>
      </c>
      <c r="P188" s="328">
        <f t="shared" si="8"/>
        <v>9.842519685</v>
      </c>
      <c r="Q188" s="309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</row>
    <row r="189">
      <c r="A189" s="266" t="s">
        <v>721</v>
      </c>
      <c r="B189" s="267">
        <v>1.52</v>
      </c>
      <c r="C189" s="301">
        <f t="shared" si="1"/>
        <v>3.04</v>
      </c>
      <c r="D189" s="302">
        <v>500.0</v>
      </c>
      <c r="E189" s="302">
        <v>500.0</v>
      </c>
      <c r="F189" s="302">
        <v>500.0</v>
      </c>
      <c r="G189" s="302">
        <v>500.0</v>
      </c>
      <c r="H189" s="303">
        <f t="shared" si="2"/>
        <v>2000</v>
      </c>
      <c r="I189" s="304">
        <f t="shared" si="3"/>
        <v>6.56167979</v>
      </c>
      <c r="J189" s="305">
        <f t="shared" si="4"/>
        <v>19.94750656</v>
      </c>
      <c r="K189" s="306">
        <v>5.0</v>
      </c>
      <c r="L189" s="307">
        <f t="shared" si="5"/>
        <v>24.94750656</v>
      </c>
      <c r="M189" s="307">
        <f t="shared" si="6"/>
        <v>29.93700787</v>
      </c>
      <c r="N189" s="308" t="s">
        <v>721</v>
      </c>
      <c r="O189" s="328">
        <f t="shared" si="7"/>
        <v>15.95800525</v>
      </c>
      <c r="P189" s="328">
        <f t="shared" si="8"/>
        <v>14.96062992</v>
      </c>
      <c r="Q189" s="309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</row>
    <row r="190">
      <c r="A190" s="266" t="s">
        <v>723</v>
      </c>
      <c r="B190" s="267">
        <v>1.3</v>
      </c>
      <c r="C190" s="301">
        <f t="shared" si="1"/>
        <v>2.6</v>
      </c>
      <c r="D190" s="302">
        <v>500.0</v>
      </c>
      <c r="E190" s="302">
        <v>500.0</v>
      </c>
      <c r="F190" s="302">
        <v>500.0</v>
      </c>
      <c r="G190" s="302">
        <v>500.0</v>
      </c>
      <c r="H190" s="303">
        <f t="shared" si="2"/>
        <v>2000</v>
      </c>
      <c r="I190" s="304">
        <f t="shared" si="3"/>
        <v>6.56167979</v>
      </c>
      <c r="J190" s="305">
        <f t="shared" si="4"/>
        <v>17.06036745</v>
      </c>
      <c r="K190" s="310"/>
      <c r="L190" s="307">
        <f t="shared" si="5"/>
        <v>17.06036745</v>
      </c>
      <c r="M190" s="307">
        <f t="shared" si="6"/>
        <v>20.47244094</v>
      </c>
      <c r="N190" s="308" t="s">
        <v>723</v>
      </c>
      <c r="O190" s="328">
        <f t="shared" si="7"/>
        <v>13.64829396</v>
      </c>
      <c r="P190" s="328">
        <f t="shared" si="8"/>
        <v>12.79527559</v>
      </c>
      <c r="Q190" s="309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</row>
    <row r="191">
      <c r="A191" s="266">
        <v>2493.0</v>
      </c>
      <c r="B191" s="267">
        <v>1.1</v>
      </c>
      <c r="C191" s="301">
        <f t="shared" si="1"/>
        <v>2.2</v>
      </c>
      <c r="D191" s="302">
        <v>500.0</v>
      </c>
      <c r="E191" s="302">
        <v>500.0</v>
      </c>
      <c r="F191" s="302">
        <v>500.0</v>
      </c>
      <c r="G191" s="302">
        <v>500.0</v>
      </c>
      <c r="H191" s="303">
        <f t="shared" si="2"/>
        <v>2000</v>
      </c>
      <c r="I191" s="304">
        <f t="shared" si="3"/>
        <v>6.56167979</v>
      </c>
      <c r="J191" s="305">
        <f t="shared" si="4"/>
        <v>14.43569554</v>
      </c>
      <c r="K191" s="306">
        <v>5.0</v>
      </c>
      <c r="L191" s="307">
        <f t="shared" si="5"/>
        <v>19.43569554</v>
      </c>
      <c r="M191" s="307">
        <f t="shared" si="6"/>
        <v>23.32283465</v>
      </c>
      <c r="N191" s="308">
        <v>2493.0</v>
      </c>
      <c r="O191" s="328">
        <f t="shared" si="7"/>
        <v>11.54855643</v>
      </c>
      <c r="P191" s="328">
        <f t="shared" si="8"/>
        <v>10.82677165</v>
      </c>
      <c r="Q191" s="309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</row>
    <row r="192">
      <c r="A192" s="266">
        <v>2494.0</v>
      </c>
      <c r="B192" s="267">
        <v>1.2</v>
      </c>
      <c r="C192" s="301">
        <f t="shared" si="1"/>
        <v>2.4</v>
      </c>
      <c r="D192" s="302">
        <v>500.0</v>
      </c>
      <c r="E192" s="302">
        <v>500.0</v>
      </c>
      <c r="F192" s="302">
        <v>500.0</v>
      </c>
      <c r="G192" s="302">
        <v>500.0</v>
      </c>
      <c r="H192" s="303">
        <f t="shared" si="2"/>
        <v>2000</v>
      </c>
      <c r="I192" s="304">
        <f t="shared" si="3"/>
        <v>6.56167979</v>
      </c>
      <c r="J192" s="305">
        <f t="shared" si="4"/>
        <v>15.7480315</v>
      </c>
      <c r="K192" s="306">
        <v>5.0</v>
      </c>
      <c r="L192" s="307">
        <f t="shared" si="5"/>
        <v>20.7480315</v>
      </c>
      <c r="M192" s="307">
        <f t="shared" si="6"/>
        <v>24.8976378</v>
      </c>
      <c r="N192" s="308">
        <v>2494.0</v>
      </c>
      <c r="O192" s="328">
        <f t="shared" si="7"/>
        <v>12.5984252</v>
      </c>
      <c r="P192" s="328">
        <f t="shared" si="8"/>
        <v>11.81102362</v>
      </c>
      <c r="Q192" s="309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</row>
    <row r="193">
      <c r="A193" s="266" t="s">
        <v>731</v>
      </c>
      <c r="B193" s="267">
        <v>1.52</v>
      </c>
      <c r="C193" s="301">
        <f t="shared" si="1"/>
        <v>3.04</v>
      </c>
      <c r="D193" s="302">
        <v>500.0</v>
      </c>
      <c r="E193" s="302">
        <v>500.0</v>
      </c>
      <c r="F193" s="302">
        <v>500.0</v>
      </c>
      <c r="G193" s="302">
        <v>500.0</v>
      </c>
      <c r="H193" s="303">
        <f t="shared" si="2"/>
        <v>2000</v>
      </c>
      <c r="I193" s="304">
        <f t="shared" si="3"/>
        <v>6.56167979</v>
      </c>
      <c r="J193" s="305">
        <f t="shared" si="4"/>
        <v>19.94750656</v>
      </c>
      <c r="K193" s="306"/>
      <c r="L193" s="307">
        <f t="shared" si="5"/>
        <v>19.94750656</v>
      </c>
      <c r="M193" s="307">
        <f t="shared" si="6"/>
        <v>23.93700787</v>
      </c>
      <c r="N193" s="308" t="s">
        <v>731</v>
      </c>
      <c r="O193" s="328">
        <f t="shared" si="7"/>
        <v>15.95800525</v>
      </c>
      <c r="P193" s="328">
        <f t="shared" si="8"/>
        <v>14.96062992</v>
      </c>
      <c r="Q193" s="309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</row>
    <row r="194">
      <c r="A194" s="266" t="s">
        <v>735</v>
      </c>
      <c r="B194" s="267">
        <v>1.52</v>
      </c>
      <c r="C194" s="301">
        <f t="shared" si="1"/>
        <v>3.04</v>
      </c>
      <c r="D194" s="302">
        <v>500.0</v>
      </c>
      <c r="E194" s="302">
        <v>500.0</v>
      </c>
      <c r="F194" s="302">
        <v>500.0</v>
      </c>
      <c r="G194" s="302">
        <v>500.0</v>
      </c>
      <c r="H194" s="303">
        <f t="shared" si="2"/>
        <v>2000</v>
      </c>
      <c r="I194" s="304">
        <f t="shared" si="3"/>
        <v>6.56167979</v>
      </c>
      <c r="J194" s="305">
        <f t="shared" si="4"/>
        <v>19.94750656</v>
      </c>
      <c r="K194" s="310"/>
      <c r="L194" s="307">
        <f t="shared" si="5"/>
        <v>19.94750656</v>
      </c>
      <c r="M194" s="307">
        <f t="shared" si="6"/>
        <v>23.93700787</v>
      </c>
      <c r="N194" s="308" t="s">
        <v>735</v>
      </c>
      <c r="O194" s="328">
        <f t="shared" si="7"/>
        <v>15.95800525</v>
      </c>
      <c r="P194" s="328">
        <f t="shared" si="8"/>
        <v>14.96062992</v>
      </c>
      <c r="Q194" s="309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</row>
    <row r="195">
      <c r="A195" s="266" t="s">
        <v>738</v>
      </c>
      <c r="B195" s="267">
        <v>1.52</v>
      </c>
      <c r="C195" s="301">
        <f t="shared" si="1"/>
        <v>3.04</v>
      </c>
      <c r="D195" s="302">
        <v>500.0</v>
      </c>
      <c r="E195" s="302">
        <v>500.0</v>
      </c>
      <c r="F195" s="302">
        <v>500.0</v>
      </c>
      <c r="G195" s="302">
        <v>500.0</v>
      </c>
      <c r="H195" s="303">
        <f t="shared" si="2"/>
        <v>2000</v>
      </c>
      <c r="I195" s="304">
        <f t="shared" si="3"/>
        <v>6.56167979</v>
      </c>
      <c r="J195" s="305">
        <f t="shared" si="4"/>
        <v>19.94750656</v>
      </c>
      <c r="K195" s="310"/>
      <c r="L195" s="307">
        <f t="shared" si="5"/>
        <v>19.94750656</v>
      </c>
      <c r="M195" s="307">
        <f t="shared" si="6"/>
        <v>23.93700787</v>
      </c>
      <c r="N195" s="308" t="s">
        <v>738</v>
      </c>
      <c r="O195" s="328">
        <f t="shared" si="7"/>
        <v>15.95800525</v>
      </c>
      <c r="P195" s="328">
        <f t="shared" si="8"/>
        <v>14.96062992</v>
      </c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</row>
    <row r="196">
      <c r="A196" s="266" t="s">
        <v>741</v>
      </c>
      <c r="B196" s="267">
        <v>1.52</v>
      </c>
      <c r="C196" s="301">
        <f t="shared" si="1"/>
        <v>3.04</v>
      </c>
      <c r="D196" s="302">
        <v>500.0</v>
      </c>
      <c r="E196" s="302">
        <v>500.0</v>
      </c>
      <c r="F196" s="302">
        <v>500.0</v>
      </c>
      <c r="G196" s="302">
        <v>500.0</v>
      </c>
      <c r="H196" s="303">
        <f t="shared" si="2"/>
        <v>2000</v>
      </c>
      <c r="I196" s="304">
        <f t="shared" si="3"/>
        <v>6.56167979</v>
      </c>
      <c r="J196" s="305">
        <f t="shared" si="4"/>
        <v>19.94750656</v>
      </c>
      <c r="K196" s="310"/>
      <c r="L196" s="307">
        <f t="shared" si="5"/>
        <v>19.94750656</v>
      </c>
      <c r="M196" s="307">
        <f t="shared" si="6"/>
        <v>23.93700787</v>
      </c>
      <c r="N196" s="308" t="s">
        <v>741</v>
      </c>
      <c r="O196" s="328">
        <f t="shared" si="7"/>
        <v>15.95800525</v>
      </c>
      <c r="P196" s="328">
        <f t="shared" si="8"/>
        <v>14.96062992</v>
      </c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</row>
    <row r="197">
      <c r="A197" s="266" t="s">
        <v>744</v>
      </c>
      <c r="B197" s="267">
        <v>1.52</v>
      </c>
      <c r="C197" s="301">
        <f t="shared" si="1"/>
        <v>3.04</v>
      </c>
      <c r="D197" s="302">
        <v>500.0</v>
      </c>
      <c r="E197" s="302">
        <v>500.0</v>
      </c>
      <c r="F197" s="302">
        <v>500.0</v>
      </c>
      <c r="G197" s="302">
        <v>500.0</v>
      </c>
      <c r="H197" s="303">
        <f t="shared" si="2"/>
        <v>2000</v>
      </c>
      <c r="I197" s="304">
        <f t="shared" si="3"/>
        <v>6.56167979</v>
      </c>
      <c r="J197" s="305">
        <f t="shared" si="4"/>
        <v>19.94750656</v>
      </c>
      <c r="K197" s="310"/>
      <c r="L197" s="307">
        <f t="shared" si="5"/>
        <v>19.94750656</v>
      </c>
      <c r="M197" s="307">
        <f t="shared" si="6"/>
        <v>23.93700787</v>
      </c>
      <c r="N197" s="308" t="s">
        <v>744</v>
      </c>
      <c r="O197" s="328">
        <f t="shared" si="7"/>
        <v>15.95800525</v>
      </c>
      <c r="P197" s="328">
        <f t="shared" si="8"/>
        <v>14.96062992</v>
      </c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</row>
    <row r="198">
      <c r="A198" s="266" t="s">
        <v>748</v>
      </c>
      <c r="B198" s="267">
        <v>1.52</v>
      </c>
      <c r="C198" s="301">
        <f t="shared" si="1"/>
        <v>3.04</v>
      </c>
      <c r="D198" s="302">
        <v>500.0</v>
      </c>
      <c r="E198" s="302">
        <v>500.0</v>
      </c>
      <c r="F198" s="302">
        <v>500.0</v>
      </c>
      <c r="G198" s="302">
        <v>500.0</v>
      </c>
      <c r="H198" s="303">
        <f t="shared" si="2"/>
        <v>2000</v>
      </c>
      <c r="I198" s="304">
        <f t="shared" si="3"/>
        <v>6.56167979</v>
      </c>
      <c r="J198" s="305">
        <f t="shared" si="4"/>
        <v>19.94750656</v>
      </c>
      <c r="K198" s="310"/>
      <c r="L198" s="307">
        <f t="shared" si="5"/>
        <v>19.94750656</v>
      </c>
      <c r="M198" s="307">
        <f t="shared" si="6"/>
        <v>23.93700787</v>
      </c>
      <c r="N198" s="308" t="s">
        <v>748</v>
      </c>
      <c r="O198" s="328">
        <f t="shared" si="7"/>
        <v>15.95800525</v>
      </c>
      <c r="P198" s="328">
        <f t="shared" si="8"/>
        <v>14.96062992</v>
      </c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</row>
    <row r="199">
      <c r="A199" s="266" t="s">
        <v>751</v>
      </c>
      <c r="B199" s="267">
        <v>0.99</v>
      </c>
      <c r="C199" s="301">
        <f t="shared" si="1"/>
        <v>1.98</v>
      </c>
      <c r="D199" s="302">
        <v>500.0</v>
      </c>
      <c r="E199" s="302">
        <v>500.0</v>
      </c>
      <c r="F199" s="302">
        <v>500.0</v>
      </c>
      <c r="G199" s="302">
        <v>500.0</v>
      </c>
      <c r="H199" s="303">
        <f t="shared" si="2"/>
        <v>2000</v>
      </c>
      <c r="I199" s="304">
        <f t="shared" si="3"/>
        <v>6.56167979</v>
      </c>
      <c r="J199" s="305">
        <f t="shared" si="4"/>
        <v>12.99212598</v>
      </c>
      <c r="K199" s="306">
        <v>5.0</v>
      </c>
      <c r="L199" s="307">
        <f t="shared" si="5"/>
        <v>17.99212598</v>
      </c>
      <c r="M199" s="307">
        <f t="shared" si="6"/>
        <v>21.59055118</v>
      </c>
      <c r="N199" s="308" t="s">
        <v>751</v>
      </c>
      <c r="O199" s="328">
        <f t="shared" si="7"/>
        <v>10.39370079</v>
      </c>
      <c r="P199" s="328">
        <f t="shared" si="8"/>
        <v>9.744094488</v>
      </c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</row>
    <row r="200">
      <c r="A200" s="266" t="s">
        <v>755</v>
      </c>
      <c r="B200" s="267">
        <v>0.99</v>
      </c>
      <c r="C200" s="301">
        <f t="shared" si="1"/>
        <v>1.98</v>
      </c>
      <c r="D200" s="302">
        <v>500.0</v>
      </c>
      <c r="E200" s="302">
        <v>500.0</v>
      </c>
      <c r="F200" s="302">
        <v>500.0</v>
      </c>
      <c r="G200" s="302">
        <v>500.0</v>
      </c>
      <c r="H200" s="303">
        <f t="shared" si="2"/>
        <v>2000</v>
      </c>
      <c r="I200" s="304">
        <f t="shared" si="3"/>
        <v>6.56167979</v>
      </c>
      <c r="J200" s="305">
        <f t="shared" si="4"/>
        <v>12.99212598</v>
      </c>
      <c r="K200" s="306">
        <v>5.0</v>
      </c>
      <c r="L200" s="307">
        <f t="shared" si="5"/>
        <v>17.99212598</v>
      </c>
      <c r="M200" s="307">
        <f t="shared" si="6"/>
        <v>21.59055118</v>
      </c>
      <c r="N200" s="308" t="s">
        <v>755</v>
      </c>
      <c r="O200" s="328">
        <f t="shared" si="7"/>
        <v>10.39370079</v>
      </c>
      <c r="P200" s="328">
        <f t="shared" si="8"/>
        <v>9.744094488</v>
      </c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</row>
    <row r="201">
      <c r="A201" s="266" t="s">
        <v>759</v>
      </c>
      <c r="B201" s="267">
        <v>0.99</v>
      </c>
      <c r="C201" s="301">
        <f t="shared" si="1"/>
        <v>1.98</v>
      </c>
      <c r="D201" s="302">
        <v>500.0</v>
      </c>
      <c r="E201" s="302">
        <v>500.0</v>
      </c>
      <c r="F201" s="302">
        <v>500.0</v>
      </c>
      <c r="G201" s="302">
        <v>500.0</v>
      </c>
      <c r="H201" s="303">
        <f t="shared" si="2"/>
        <v>2000</v>
      </c>
      <c r="I201" s="304">
        <f t="shared" si="3"/>
        <v>6.56167979</v>
      </c>
      <c r="J201" s="305">
        <f t="shared" si="4"/>
        <v>12.99212598</v>
      </c>
      <c r="K201" s="306">
        <v>5.0</v>
      </c>
      <c r="L201" s="307">
        <f t="shared" si="5"/>
        <v>17.99212598</v>
      </c>
      <c r="M201" s="307">
        <f t="shared" si="6"/>
        <v>21.59055118</v>
      </c>
      <c r="N201" s="308" t="s">
        <v>759</v>
      </c>
      <c r="O201" s="328">
        <f t="shared" si="7"/>
        <v>10.39370079</v>
      </c>
      <c r="P201" s="328">
        <f t="shared" si="8"/>
        <v>9.744094488</v>
      </c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</row>
    <row r="202">
      <c r="A202" s="266" t="s">
        <v>763</v>
      </c>
      <c r="B202" s="267">
        <v>0.99</v>
      </c>
      <c r="C202" s="301">
        <f t="shared" si="1"/>
        <v>1.98</v>
      </c>
      <c r="D202" s="302">
        <v>500.0</v>
      </c>
      <c r="E202" s="302">
        <v>500.0</v>
      </c>
      <c r="F202" s="302">
        <v>500.0</v>
      </c>
      <c r="G202" s="302">
        <v>500.0</v>
      </c>
      <c r="H202" s="303">
        <f t="shared" si="2"/>
        <v>2000</v>
      </c>
      <c r="I202" s="304">
        <f t="shared" si="3"/>
        <v>6.56167979</v>
      </c>
      <c r="J202" s="305">
        <f t="shared" si="4"/>
        <v>12.99212598</v>
      </c>
      <c r="K202" s="306">
        <v>5.0</v>
      </c>
      <c r="L202" s="307">
        <f t="shared" si="5"/>
        <v>17.99212598</v>
      </c>
      <c r="M202" s="307">
        <f t="shared" si="6"/>
        <v>21.59055118</v>
      </c>
      <c r="N202" s="308" t="s">
        <v>763</v>
      </c>
      <c r="O202" s="328">
        <f t="shared" si="7"/>
        <v>10.39370079</v>
      </c>
      <c r="P202" s="328">
        <f t="shared" si="8"/>
        <v>9.744094488</v>
      </c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</row>
    <row r="203">
      <c r="A203" s="266" t="s">
        <v>767</v>
      </c>
      <c r="B203" s="267">
        <v>0.99</v>
      </c>
      <c r="C203" s="301">
        <f t="shared" si="1"/>
        <v>1.98</v>
      </c>
      <c r="D203" s="302">
        <v>500.0</v>
      </c>
      <c r="E203" s="302">
        <v>500.0</v>
      </c>
      <c r="F203" s="302">
        <v>500.0</v>
      </c>
      <c r="G203" s="302">
        <v>500.0</v>
      </c>
      <c r="H203" s="303">
        <f t="shared" si="2"/>
        <v>2000</v>
      </c>
      <c r="I203" s="304">
        <f t="shared" si="3"/>
        <v>6.56167979</v>
      </c>
      <c r="J203" s="305">
        <f t="shared" si="4"/>
        <v>12.99212598</v>
      </c>
      <c r="K203" s="306">
        <v>5.0</v>
      </c>
      <c r="L203" s="307">
        <f t="shared" si="5"/>
        <v>17.99212598</v>
      </c>
      <c r="M203" s="307">
        <f t="shared" si="6"/>
        <v>21.59055118</v>
      </c>
      <c r="N203" s="308" t="s">
        <v>767</v>
      </c>
      <c r="O203" s="328">
        <f t="shared" si="7"/>
        <v>10.39370079</v>
      </c>
      <c r="P203" s="328">
        <f t="shared" si="8"/>
        <v>9.744094488</v>
      </c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</row>
    <row r="204">
      <c r="A204" s="266">
        <v>3.01452073E8</v>
      </c>
      <c r="B204" s="267">
        <v>0.6</v>
      </c>
      <c r="C204" s="301">
        <f t="shared" si="1"/>
        <v>1.2</v>
      </c>
      <c r="D204" s="302">
        <v>500.0</v>
      </c>
      <c r="E204" s="302">
        <v>500.0</v>
      </c>
      <c r="F204" s="302">
        <v>500.0</v>
      </c>
      <c r="G204" s="302">
        <v>500.0</v>
      </c>
      <c r="H204" s="303">
        <f t="shared" si="2"/>
        <v>2000</v>
      </c>
      <c r="I204" s="304">
        <f t="shared" si="3"/>
        <v>6.56167979</v>
      </c>
      <c r="J204" s="305">
        <f t="shared" si="4"/>
        <v>7.874015748</v>
      </c>
      <c r="K204" s="306">
        <v>5.0</v>
      </c>
      <c r="L204" s="307">
        <f t="shared" si="5"/>
        <v>12.87401575</v>
      </c>
      <c r="M204" s="307">
        <f t="shared" si="6"/>
        <v>15.4488189</v>
      </c>
      <c r="N204" s="308">
        <v>3.01452073E8</v>
      </c>
      <c r="O204" s="328">
        <f t="shared" si="7"/>
        <v>6.299212598</v>
      </c>
      <c r="P204" s="328">
        <f t="shared" si="8"/>
        <v>5.905511811</v>
      </c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</row>
    <row r="205">
      <c r="A205" s="266">
        <v>3.02452E8</v>
      </c>
      <c r="B205" s="267">
        <v>0.85</v>
      </c>
      <c r="C205" s="301">
        <f t="shared" si="1"/>
        <v>1.7</v>
      </c>
      <c r="D205" s="302">
        <v>500.0</v>
      </c>
      <c r="E205" s="302">
        <v>500.0</v>
      </c>
      <c r="F205" s="302">
        <v>500.0</v>
      </c>
      <c r="G205" s="302">
        <v>500.0</v>
      </c>
      <c r="H205" s="303">
        <f t="shared" si="2"/>
        <v>2000</v>
      </c>
      <c r="I205" s="304">
        <f t="shared" si="3"/>
        <v>6.56167979</v>
      </c>
      <c r="J205" s="305">
        <f t="shared" si="4"/>
        <v>11.15485564</v>
      </c>
      <c r="K205" s="306">
        <v>5.0</v>
      </c>
      <c r="L205" s="307">
        <f t="shared" si="5"/>
        <v>16.15485564</v>
      </c>
      <c r="M205" s="307">
        <f t="shared" si="6"/>
        <v>19.38582677</v>
      </c>
      <c r="N205" s="308">
        <v>3.02452E8</v>
      </c>
      <c r="O205" s="328">
        <f t="shared" si="7"/>
        <v>8.923884514</v>
      </c>
      <c r="P205" s="328">
        <f t="shared" si="8"/>
        <v>8.366141732</v>
      </c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</row>
    <row r="206">
      <c r="A206" s="266">
        <v>3.02452073E8</v>
      </c>
      <c r="B206" s="267">
        <v>0.85</v>
      </c>
      <c r="C206" s="301">
        <f t="shared" si="1"/>
        <v>1.7</v>
      </c>
      <c r="D206" s="302">
        <v>500.0</v>
      </c>
      <c r="E206" s="302">
        <v>500.0</v>
      </c>
      <c r="F206" s="302">
        <v>500.0</v>
      </c>
      <c r="G206" s="302">
        <v>500.0</v>
      </c>
      <c r="H206" s="303">
        <f t="shared" si="2"/>
        <v>2000</v>
      </c>
      <c r="I206" s="304">
        <f t="shared" si="3"/>
        <v>6.56167979</v>
      </c>
      <c r="J206" s="305">
        <f t="shared" si="4"/>
        <v>11.15485564</v>
      </c>
      <c r="K206" s="306">
        <v>5.0</v>
      </c>
      <c r="L206" s="307">
        <f t="shared" si="5"/>
        <v>16.15485564</v>
      </c>
      <c r="M206" s="307">
        <f t="shared" si="6"/>
        <v>19.38582677</v>
      </c>
      <c r="N206" s="308">
        <v>3.02452073E8</v>
      </c>
      <c r="O206" s="328">
        <f t="shared" si="7"/>
        <v>8.923884514</v>
      </c>
      <c r="P206" s="328">
        <f t="shared" si="8"/>
        <v>8.366141732</v>
      </c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</row>
    <row r="207">
      <c r="A207" s="266">
        <v>3.02457E8</v>
      </c>
      <c r="B207" s="267">
        <v>1.34</v>
      </c>
      <c r="C207" s="301">
        <f t="shared" si="1"/>
        <v>2.68</v>
      </c>
      <c r="D207" s="302">
        <v>500.0</v>
      </c>
      <c r="E207" s="302">
        <v>500.0</v>
      </c>
      <c r="F207" s="302">
        <v>500.0</v>
      </c>
      <c r="G207" s="302">
        <v>500.0</v>
      </c>
      <c r="H207" s="303">
        <f t="shared" si="2"/>
        <v>2000</v>
      </c>
      <c r="I207" s="304">
        <f t="shared" si="3"/>
        <v>6.56167979</v>
      </c>
      <c r="J207" s="305">
        <f t="shared" si="4"/>
        <v>17.58530184</v>
      </c>
      <c r="K207" s="306"/>
      <c r="L207" s="307">
        <f t="shared" si="5"/>
        <v>17.58530184</v>
      </c>
      <c r="M207" s="307">
        <f t="shared" si="6"/>
        <v>21.1023622</v>
      </c>
      <c r="N207" s="308">
        <v>3.02457E8</v>
      </c>
      <c r="O207" s="328">
        <f t="shared" si="7"/>
        <v>14.06824147</v>
      </c>
      <c r="P207" s="328">
        <f t="shared" si="8"/>
        <v>13.18897638</v>
      </c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</row>
    <row r="208">
      <c r="A208" s="266">
        <v>3.02482073E8</v>
      </c>
      <c r="B208" s="267">
        <v>0.85</v>
      </c>
      <c r="C208" s="301">
        <f t="shared" si="1"/>
        <v>1.7</v>
      </c>
      <c r="D208" s="302">
        <v>500.0</v>
      </c>
      <c r="E208" s="302">
        <v>500.0</v>
      </c>
      <c r="F208" s="302">
        <v>500.0</v>
      </c>
      <c r="G208" s="302">
        <v>500.0</v>
      </c>
      <c r="H208" s="303">
        <f t="shared" si="2"/>
        <v>2000</v>
      </c>
      <c r="I208" s="304">
        <f t="shared" si="3"/>
        <v>6.56167979</v>
      </c>
      <c r="J208" s="305">
        <f t="shared" si="4"/>
        <v>11.15485564</v>
      </c>
      <c r="K208" s="306">
        <v>5.0</v>
      </c>
      <c r="L208" s="307">
        <f t="shared" si="5"/>
        <v>16.15485564</v>
      </c>
      <c r="M208" s="307">
        <f t="shared" si="6"/>
        <v>19.38582677</v>
      </c>
      <c r="N208" s="308">
        <v>3.02482073E8</v>
      </c>
      <c r="O208" s="328">
        <f t="shared" si="7"/>
        <v>8.923884514</v>
      </c>
      <c r="P208" s="328">
        <f t="shared" si="8"/>
        <v>8.366141732</v>
      </c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</row>
    <row r="209">
      <c r="A209" s="266">
        <v>3.04452073E8</v>
      </c>
      <c r="B209" s="267">
        <v>1.4</v>
      </c>
      <c r="C209" s="301">
        <f t="shared" si="1"/>
        <v>2.8</v>
      </c>
      <c r="D209" s="302">
        <v>500.0</v>
      </c>
      <c r="E209" s="302">
        <v>500.0</v>
      </c>
      <c r="F209" s="302">
        <v>500.0</v>
      </c>
      <c r="G209" s="302">
        <v>500.0</v>
      </c>
      <c r="H209" s="303">
        <f t="shared" si="2"/>
        <v>2000</v>
      </c>
      <c r="I209" s="304">
        <f t="shared" si="3"/>
        <v>6.56167979</v>
      </c>
      <c r="J209" s="305">
        <f t="shared" si="4"/>
        <v>18.37270341</v>
      </c>
      <c r="K209" s="306"/>
      <c r="L209" s="307">
        <f t="shared" si="5"/>
        <v>18.37270341</v>
      </c>
      <c r="M209" s="307">
        <f t="shared" si="6"/>
        <v>22.04724409</v>
      </c>
      <c r="N209" s="308">
        <v>3.04452073E8</v>
      </c>
      <c r="O209" s="328">
        <f t="shared" si="7"/>
        <v>14.69816273</v>
      </c>
      <c r="P209" s="328">
        <f t="shared" si="8"/>
        <v>13.77952756</v>
      </c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</row>
    <row r="210">
      <c r="A210" s="266" t="s">
        <v>787</v>
      </c>
      <c r="B210" s="267">
        <v>1.36</v>
      </c>
      <c r="C210" s="301">
        <f t="shared" si="1"/>
        <v>2.72</v>
      </c>
      <c r="D210" s="302">
        <v>500.0</v>
      </c>
      <c r="E210" s="302">
        <v>500.0</v>
      </c>
      <c r="F210" s="302">
        <v>500.0</v>
      </c>
      <c r="G210" s="302">
        <v>500.0</v>
      </c>
      <c r="H210" s="303">
        <f t="shared" si="2"/>
        <v>2000</v>
      </c>
      <c r="I210" s="304">
        <f t="shared" si="3"/>
        <v>6.56167979</v>
      </c>
      <c r="J210" s="305">
        <f t="shared" si="4"/>
        <v>17.84776903</v>
      </c>
      <c r="K210" s="306"/>
      <c r="L210" s="307">
        <f t="shared" si="5"/>
        <v>17.84776903</v>
      </c>
      <c r="M210" s="307">
        <f t="shared" si="6"/>
        <v>21.41732283</v>
      </c>
      <c r="N210" s="308" t="s">
        <v>787</v>
      </c>
      <c r="O210" s="328">
        <f t="shared" si="7"/>
        <v>14.27821522</v>
      </c>
      <c r="P210" s="328">
        <f t="shared" si="8"/>
        <v>13.38582677</v>
      </c>
      <c r="Q210" s="309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</row>
    <row r="211">
      <c r="A211" s="266">
        <v>3097.0</v>
      </c>
      <c r="B211" s="267">
        <v>0.7</v>
      </c>
      <c r="C211" s="301">
        <f t="shared" si="1"/>
        <v>1.4</v>
      </c>
      <c r="D211" s="302">
        <v>500.0</v>
      </c>
      <c r="E211" s="302">
        <v>500.0</v>
      </c>
      <c r="F211" s="302">
        <v>500.0</v>
      </c>
      <c r="G211" s="302">
        <v>500.0</v>
      </c>
      <c r="H211" s="303">
        <f t="shared" si="2"/>
        <v>2000</v>
      </c>
      <c r="I211" s="304">
        <f t="shared" si="3"/>
        <v>6.56167979</v>
      </c>
      <c r="J211" s="305">
        <f t="shared" si="4"/>
        <v>9.186351706</v>
      </c>
      <c r="K211" s="306">
        <v>5.0</v>
      </c>
      <c r="L211" s="307">
        <f t="shared" si="5"/>
        <v>14.18635171</v>
      </c>
      <c r="M211" s="307">
        <f t="shared" si="6"/>
        <v>17.02362205</v>
      </c>
      <c r="N211" s="308">
        <v>3097.0</v>
      </c>
      <c r="O211" s="328">
        <f t="shared" si="7"/>
        <v>7.349081365</v>
      </c>
      <c r="P211" s="328">
        <f t="shared" si="8"/>
        <v>6.88976378</v>
      </c>
      <c r="Q211" s="309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</row>
    <row r="212">
      <c r="A212" s="266">
        <v>3.10452073E8</v>
      </c>
      <c r="B212" s="267">
        <v>1.88</v>
      </c>
      <c r="C212" s="301">
        <f t="shared" si="1"/>
        <v>3.76</v>
      </c>
      <c r="D212" s="302">
        <v>500.0</v>
      </c>
      <c r="E212" s="302">
        <v>500.0</v>
      </c>
      <c r="F212" s="302">
        <v>500.0</v>
      </c>
      <c r="G212" s="302">
        <v>500.0</v>
      </c>
      <c r="H212" s="303">
        <f t="shared" si="2"/>
        <v>2000</v>
      </c>
      <c r="I212" s="304">
        <f t="shared" si="3"/>
        <v>6.56167979</v>
      </c>
      <c r="J212" s="305">
        <f t="shared" si="4"/>
        <v>24.67191601</v>
      </c>
      <c r="K212" s="310"/>
      <c r="L212" s="307">
        <f t="shared" si="5"/>
        <v>24.67191601</v>
      </c>
      <c r="M212" s="307">
        <f t="shared" si="6"/>
        <v>29.60629921</v>
      </c>
      <c r="N212" s="308">
        <v>3.10452073E8</v>
      </c>
      <c r="O212" s="328">
        <f t="shared" si="7"/>
        <v>19.73753281</v>
      </c>
      <c r="P212" s="328">
        <f t="shared" si="8"/>
        <v>18.50393701</v>
      </c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</row>
    <row r="213">
      <c r="A213" s="266">
        <v>3.11452073E8</v>
      </c>
      <c r="B213" s="267">
        <v>3.2</v>
      </c>
      <c r="C213" s="301">
        <f t="shared" si="1"/>
        <v>6.4</v>
      </c>
      <c r="D213" s="302">
        <v>500.0</v>
      </c>
      <c r="E213" s="302">
        <v>500.0</v>
      </c>
      <c r="F213" s="302">
        <v>500.0</v>
      </c>
      <c r="G213" s="302">
        <v>500.0</v>
      </c>
      <c r="H213" s="303">
        <f t="shared" si="2"/>
        <v>2000</v>
      </c>
      <c r="I213" s="304">
        <f t="shared" si="3"/>
        <v>6.56167979</v>
      </c>
      <c r="J213" s="305">
        <f t="shared" si="4"/>
        <v>41.99475066</v>
      </c>
      <c r="K213" s="306"/>
      <c r="L213" s="307">
        <f t="shared" si="5"/>
        <v>41.99475066</v>
      </c>
      <c r="M213" s="307">
        <f t="shared" si="6"/>
        <v>50.39370079</v>
      </c>
      <c r="N213" s="308">
        <v>3.11452073E8</v>
      </c>
      <c r="O213" s="328">
        <f t="shared" si="7"/>
        <v>33.59580052</v>
      </c>
      <c r="P213" s="328">
        <f t="shared" si="8"/>
        <v>31.49606299</v>
      </c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</row>
    <row r="214">
      <c r="A214" s="266">
        <v>3.8146247E8</v>
      </c>
      <c r="B214" s="267">
        <v>0.4</v>
      </c>
      <c r="C214" s="301">
        <f t="shared" si="1"/>
        <v>0.8</v>
      </c>
      <c r="D214" s="302">
        <v>500.0</v>
      </c>
      <c r="E214" s="302">
        <v>500.0</v>
      </c>
      <c r="F214" s="302">
        <v>500.0</v>
      </c>
      <c r="G214" s="302">
        <v>500.0</v>
      </c>
      <c r="H214" s="303">
        <f t="shared" si="2"/>
        <v>2000</v>
      </c>
      <c r="I214" s="304">
        <f t="shared" si="3"/>
        <v>6.56167979</v>
      </c>
      <c r="J214" s="305">
        <f t="shared" si="4"/>
        <v>5.249343832</v>
      </c>
      <c r="K214" s="306">
        <v>5.0</v>
      </c>
      <c r="L214" s="307">
        <f t="shared" si="5"/>
        <v>10.24934383</v>
      </c>
      <c r="M214" s="307">
        <f t="shared" si="6"/>
        <v>12.2992126</v>
      </c>
      <c r="N214" s="308">
        <v>3.8146247E8</v>
      </c>
      <c r="O214" s="328">
        <f t="shared" si="7"/>
        <v>4.199475066</v>
      </c>
      <c r="P214" s="328">
        <f t="shared" si="8"/>
        <v>3.937007874</v>
      </c>
      <c r="Q214" s="309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</row>
    <row r="215">
      <c r="A215" s="266">
        <v>3.8147707E8</v>
      </c>
      <c r="B215" s="267">
        <v>0.5</v>
      </c>
      <c r="C215" s="301">
        <f t="shared" si="1"/>
        <v>1</v>
      </c>
      <c r="D215" s="302">
        <v>500.0</v>
      </c>
      <c r="E215" s="302">
        <v>500.0</v>
      </c>
      <c r="F215" s="302">
        <v>500.0</v>
      </c>
      <c r="G215" s="302">
        <v>500.0</v>
      </c>
      <c r="H215" s="303">
        <f t="shared" si="2"/>
        <v>2000</v>
      </c>
      <c r="I215" s="304">
        <f t="shared" si="3"/>
        <v>6.56167979</v>
      </c>
      <c r="J215" s="305">
        <f t="shared" si="4"/>
        <v>6.56167979</v>
      </c>
      <c r="K215" s="306">
        <v>5.0</v>
      </c>
      <c r="L215" s="307">
        <f t="shared" si="5"/>
        <v>11.56167979</v>
      </c>
      <c r="M215" s="307">
        <f t="shared" si="6"/>
        <v>13.87401575</v>
      </c>
      <c r="N215" s="308">
        <v>3.8147707E8</v>
      </c>
      <c r="O215" s="328">
        <f t="shared" si="7"/>
        <v>5.249343832</v>
      </c>
      <c r="P215" s="328">
        <f t="shared" si="8"/>
        <v>4.921259843</v>
      </c>
      <c r="Q215" s="309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</row>
    <row r="216">
      <c r="A216" s="266">
        <v>3.8246247E8</v>
      </c>
      <c r="B216" s="267">
        <v>0.65</v>
      </c>
      <c r="C216" s="301">
        <f t="shared" si="1"/>
        <v>1.3</v>
      </c>
      <c r="D216" s="302">
        <v>500.0</v>
      </c>
      <c r="E216" s="302">
        <v>500.0</v>
      </c>
      <c r="F216" s="302">
        <v>500.0</v>
      </c>
      <c r="G216" s="302">
        <v>500.0</v>
      </c>
      <c r="H216" s="303">
        <f t="shared" si="2"/>
        <v>2000</v>
      </c>
      <c r="I216" s="304">
        <f t="shared" si="3"/>
        <v>6.56167979</v>
      </c>
      <c r="J216" s="305">
        <f t="shared" si="4"/>
        <v>8.530183727</v>
      </c>
      <c r="K216" s="306">
        <v>5.0</v>
      </c>
      <c r="L216" s="307">
        <f t="shared" si="5"/>
        <v>13.53018373</v>
      </c>
      <c r="M216" s="307">
        <f t="shared" si="6"/>
        <v>16.23622047</v>
      </c>
      <c r="N216" s="308">
        <v>3.8246247E8</v>
      </c>
      <c r="O216" s="328">
        <f t="shared" si="7"/>
        <v>6.824146982</v>
      </c>
      <c r="P216" s="328">
        <f t="shared" si="8"/>
        <v>6.397637795</v>
      </c>
      <c r="Q216" s="309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</row>
    <row r="217">
      <c r="A217" s="266">
        <v>3.8247707E8</v>
      </c>
      <c r="B217" s="267">
        <v>0.5</v>
      </c>
      <c r="C217" s="301">
        <f t="shared" si="1"/>
        <v>1</v>
      </c>
      <c r="D217" s="302">
        <v>500.0</v>
      </c>
      <c r="E217" s="302">
        <v>500.0</v>
      </c>
      <c r="F217" s="302">
        <v>500.0</v>
      </c>
      <c r="G217" s="302">
        <v>500.0</v>
      </c>
      <c r="H217" s="303">
        <f t="shared" si="2"/>
        <v>2000</v>
      </c>
      <c r="I217" s="304">
        <f t="shared" si="3"/>
        <v>6.56167979</v>
      </c>
      <c r="J217" s="305">
        <f t="shared" si="4"/>
        <v>6.56167979</v>
      </c>
      <c r="K217" s="306">
        <v>5.0</v>
      </c>
      <c r="L217" s="307">
        <f t="shared" si="5"/>
        <v>11.56167979</v>
      </c>
      <c r="M217" s="307">
        <f t="shared" si="6"/>
        <v>13.87401575</v>
      </c>
      <c r="N217" s="308">
        <v>3.8247707E8</v>
      </c>
      <c r="O217" s="328">
        <f t="shared" si="7"/>
        <v>5.249343832</v>
      </c>
      <c r="P217" s="328">
        <f t="shared" si="8"/>
        <v>4.921259843</v>
      </c>
      <c r="Q217" s="309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</row>
    <row r="218">
      <c r="A218" s="266">
        <v>3.8247807E8</v>
      </c>
      <c r="B218" s="267">
        <v>0.5</v>
      </c>
      <c r="C218" s="301">
        <f t="shared" si="1"/>
        <v>1</v>
      </c>
      <c r="D218" s="302">
        <v>500.0</v>
      </c>
      <c r="E218" s="302">
        <v>500.0</v>
      </c>
      <c r="F218" s="302">
        <v>500.0</v>
      </c>
      <c r="G218" s="302">
        <v>500.0</v>
      </c>
      <c r="H218" s="303">
        <f t="shared" si="2"/>
        <v>2000</v>
      </c>
      <c r="I218" s="304">
        <f t="shared" si="3"/>
        <v>6.56167979</v>
      </c>
      <c r="J218" s="305">
        <f t="shared" si="4"/>
        <v>6.56167979</v>
      </c>
      <c r="K218" s="306">
        <v>5.0</v>
      </c>
      <c r="L218" s="307">
        <f t="shared" si="5"/>
        <v>11.56167979</v>
      </c>
      <c r="M218" s="307">
        <f t="shared" si="6"/>
        <v>13.87401575</v>
      </c>
      <c r="N218" s="308">
        <v>3.8247807E8</v>
      </c>
      <c r="O218" s="328">
        <f t="shared" si="7"/>
        <v>5.249343832</v>
      </c>
      <c r="P218" s="328">
        <f t="shared" si="8"/>
        <v>4.921259843</v>
      </c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</row>
    <row r="219">
      <c r="A219" s="266" t="s">
        <v>807</v>
      </c>
      <c r="B219" s="267">
        <v>4.4</v>
      </c>
      <c r="C219" s="301">
        <f t="shared" si="1"/>
        <v>8.8</v>
      </c>
      <c r="D219" s="302">
        <v>500.0</v>
      </c>
      <c r="E219" s="302">
        <v>500.0</v>
      </c>
      <c r="F219" s="302">
        <v>500.0</v>
      </c>
      <c r="G219" s="302">
        <v>500.0</v>
      </c>
      <c r="H219" s="303">
        <f t="shared" si="2"/>
        <v>2000</v>
      </c>
      <c r="I219" s="304">
        <f t="shared" si="3"/>
        <v>6.56167979</v>
      </c>
      <c r="J219" s="305">
        <f t="shared" si="4"/>
        <v>57.74278215</v>
      </c>
      <c r="K219" s="310"/>
      <c r="L219" s="307">
        <f t="shared" si="5"/>
        <v>57.74278215</v>
      </c>
      <c r="M219" s="307">
        <f t="shared" si="6"/>
        <v>69.29133858</v>
      </c>
      <c r="N219" s="308" t="s">
        <v>807</v>
      </c>
      <c r="O219" s="328">
        <f t="shared" si="7"/>
        <v>46.19422572</v>
      </c>
      <c r="P219" s="328">
        <f t="shared" si="8"/>
        <v>43.30708661</v>
      </c>
      <c r="Q219" s="309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</row>
    <row r="220">
      <c r="A220" s="266" t="s">
        <v>809</v>
      </c>
      <c r="B220" s="267">
        <v>5.4</v>
      </c>
      <c r="C220" s="301">
        <f t="shared" si="1"/>
        <v>10.8</v>
      </c>
      <c r="D220" s="302">
        <v>500.0</v>
      </c>
      <c r="E220" s="302">
        <v>500.0</v>
      </c>
      <c r="F220" s="302">
        <v>500.0</v>
      </c>
      <c r="G220" s="302">
        <v>500.0</v>
      </c>
      <c r="H220" s="303">
        <f t="shared" si="2"/>
        <v>2000</v>
      </c>
      <c r="I220" s="304">
        <f t="shared" si="3"/>
        <v>6.56167979</v>
      </c>
      <c r="J220" s="305">
        <f t="shared" si="4"/>
        <v>70.86614173</v>
      </c>
      <c r="K220" s="306"/>
      <c r="L220" s="307">
        <f t="shared" si="5"/>
        <v>70.86614173</v>
      </c>
      <c r="M220" s="307">
        <f t="shared" si="6"/>
        <v>85.03937008</v>
      </c>
      <c r="N220" s="308" t="s">
        <v>809</v>
      </c>
      <c r="O220" s="328">
        <f t="shared" si="7"/>
        <v>56.69291339</v>
      </c>
      <c r="P220" s="328">
        <f t="shared" si="8"/>
        <v>53.1496063</v>
      </c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</row>
    <row r="221">
      <c r="A221" s="266" t="s">
        <v>814</v>
      </c>
      <c r="B221" s="267">
        <v>2.4</v>
      </c>
      <c r="C221" s="301">
        <f t="shared" si="1"/>
        <v>4.8</v>
      </c>
      <c r="D221" s="302">
        <v>500.0</v>
      </c>
      <c r="E221" s="302">
        <v>500.0</v>
      </c>
      <c r="F221" s="302">
        <v>500.0</v>
      </c>
      <c r="G221" s="302">
        <v>500.0</v>
      </c>
      <c r="H221" s="303">
        <f t="shared" si="2"/>
        <v>2000</v>
      </c>
      <c r="I221" s="304">
        <f t="shared" si="3"/>
        <v>6.56167979</v>
      </c>
      <c r="J221" s="305">
        <f t="shared" si="4"/>
        <v>31.49606299</v>
      </c>
      <c r="K221" s="310"/>
      <c r="L221" s="307">
        <f t="shared" si="5"/>
        <v>31.49606299</v>
      </c>
      <c r="M221" s="307">
        <f t="shared" si="6"/>
        <v>37.79527559</v>
      </c>
      <c r="N221" s="308" t="s">
        <v>814</v>
      </c>
      <c r="O221" s="328">
        <f t="shared" si="7"/>
        <v>25.19685039</v>
      </c>
      <c r="P221" s="328">
        <f t="shared" si="8"/>
        <v>23.62204724</v>
      </c>
      <c r="Q221" s="309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</row>
    <row r="222">
      <c r="A222" s="266" t="s">
        <v>817</v>
      </c>
      <c r="B222" s="267">
        <v>0.9</v>
      </c>
      <c r="C222" s="301">
        <f t="shared" si="1"/>
        <v>1.8</v>
      </c>
      <c r="D222" s="302">
        <v>500.0</v>
      </c>
      <c r="E222" s="302">
        <v>500.0</v>
      </c>
      <c r="F222" s="302">
        <v>500.0</v>
      </c>
      <c r="G222" s="302">
        <v>500.0</v>
      </c>
      <c r="H222" s="303">
        <f t="shared" si="2"/>
        <v>2000</v>
      </c>
      <c r="I222" s="304">
        <f t="shared" si="3"/>
        <v>6.56167979</v>
      </c>
      <c r="J222" s="305">
        <f t="shared" si="4"/>
        <v>11.81102362</v>
      </c>
      <c r="K222" s="310"/>
      <c r="L222" s="307">
        <f t="shared" si="5"/>
        <v>11.81102362</v>
      </c>
      <c r="M222" s="307">
        <f t="shared" si="6"/>
        <v>14.17322835</v>
      </c>
      <c r="N222" s="308" t="s">
        <v>817</v>
      </c>
      <c r="O222" s="328">
        <f t="shared" si="7"/>
        <v>9.448818898</v>
      </c>
      <c r="P222" s="328">
        <f t="shared" si="8"/>
        <v>8.858267717</v>
      </c>
      <c r="Q222" s="309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</row>
    <row r="223">
      <c r="A223" s="266" t="s">
        <v>822</v>
      </c>
      <c r="B223" s="267">
        <v>0.9</v>
      </c>
      <c r="C223" s="301">
        <f t="shared" si="1"/>
        <v>1.8</v>
      </c>
      <c r="D223" s="302">
        <v>500.0</v>
      </c>
      <c r="E223" s="302">
        <v>500.0</v>
      </c>
      <c r="F223" s="302">
        <v>500.0</v>
      </c>
      <c r="G223" s="302">
        <v>500.0</v>
      </c>
      <c r="H223" s="303">
        <f t="shared" si="2"/>
        <v>2000</v>
      </c>
      <c r="I223" s="304">
        <f t="shared" si="3"/>
        <v>6.56167979</v>
      </c>
      <c r="J223" s="305">
        <f t="shared" si="4"/>
        <v>11.81102362</v>
      </c>
      <c r="K223" s="306">
        <v>5.0</v>
      </c>
      <c r="L223" s="307">
        <f t="shared" si="5"/>
        <v>16.81102362</v>
      </c>
      <c r="M223" s="307">
        <f t="shared" si="6"/>
        <v>20.17322835</v>
      </c>
      <c r="N223" s="308" t="s">
        <v>822</v>
      </c>
      <c r="O223" s="328">
        <f t="shared" si="7"/>
        <v>9.448818898</v>
      </c>
      <c r="P223" s="328">
        <f t="shared" si="8"/>
        <v>8.858267717</v>
      </c>
      <c r="Q223" s="309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</row>
    <row r="224">
      <c r="A224" s="266" t="s">
        <v>826</v>
      </c>
      <c r="B224" s="267">
        <v>0.9</v>
      </c>
      <c r="C224" s="301">
        <f t="shared" si="1"/>
        <v>1.8</v>
      </c>
      <c r="D224" s="302">
        <v>500.0</v>
      </c>
      <c r="E224" s="302">
        <v>500.0</v>
      </c>
      <c r="F224" s="302">
        <v>500.0</v>
      </c>
      <c r="G224" s="302">
        <v>500.0</v>
      </c>
      <c r="H224" s="303">
        <f t="shared" si="2"/>
        <v>2000</v>
      </c>
      <c r="I224" s="304">
        <f t="shared" si="3"/>
        <v>6.56167979</v>
      </c>
      <c r="J224" s="305">
        <f t="shared" si="4"/>
        <v>11.81102362</v>
      </c>
      <c r="K224" s="306">
        <v>5.0</v>
      </c>
      <c r="L224" s="307">
        <f t="shared" si="5"/>
        <v>16.81102362</v>
      </c>
      <c r="M224" s="307">
        <f t="shared" si="6"/>
        <v>20.17322835</v>
      </c>
      <c r="N224" s="308" t="s">
        <v>826</v>
      </c>
      <c r="O224" s="328">
        <f t="shared" si="7"/>
        <v>9.448818898</v>
      </c>
      <c r="P224" s="328">
        <f t="shared" si="8"/>
        <v>8.858267717</v>
      </c>
      <c r="Q224" s="309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</row>
    <row r="225">
      <c r="A225" s="266" t="s">
        <v>828</v>
      </c>
      <c r="B225" s="267">
        <v>0.9</v>
      </c>
      <c r="C225" s="301">
        <f t="shared" si="1"/>
        <v>1.8</v>
      </c>
      <c r="D225" s="302">
        <v>500.0</v>
      </c>
      <c r="E225" s="302">
        <v>500.0</v>
      </c>
      <c r="F225" s="302">
        <v>500.0</v>
      </c>
      <c r="G225" s="302">
        <v>500.0</v>
      </c>
      <c r="H225" s="303">
        <f t="shared" si="2"/>
        <v>2000</v>
      </c>
      <c r="I225" s="304">
        <f t="shared" si="3"/>
        <v>6.56167979</v>
      </c>
      <c r="J225" s="305">
        <f t="shared" si="4"/>
        <v>11.81102362</v>
      </c>
      <c r="K225" s="306">
        <v>5.0</v>
      </c>
      <c r="L225" s="307">
        <f t="shared" si="5"/>
        <v>16.81102362</v>
      </c>
      <c r="M225" s="307">
        <f t="shared" si="6"/>
        <v>20.17322835</v>
      </c>
      <c r="N225" s="308" t="s">
        <v>828</v>
      </c>
      <c r="O225" s="328">
        <f t="shared" si="7"/>
        <v>9.448818898</v>
      </c>
      <c r="P225" s="328">
        <f t="shared" si="8"/>
        <v>8.858267717</v>
      </c>
      <c r="Q225" s="309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</row>
    <row r="226">
      <c r="A226" s="266" t="s">
        <v>831</v>
      </c>
      <c r="B226" s="267">
        <v>2.65</v>
      </c>
      <c r="C226" s="301">
        <f t="shared" si="1"/>
        <v>5.3</v>
      </c>
      <c r="D226" s="302">
        <v>500.0</v>
      </c>
      <c r="E226" s="302">
        <v>500.0</v>
      </c>
      <c r="F226" s="302">
        <v>500.0</v>
      </c>
      <c r="G226" s="302">
        <v>500.0</v>
      </c>
      <c r="H226" s="303">
        <f t="shared" si="2"/>
        <v>2000</v>
      </c>
      <c r="I226" s="304">
        <f t="shared" si="3"/>
        <v>6.56167979</v>
      </c>
      <c r="J226" s="305">
        <f t="shared" si="4"/>
        <v>34.77690289</v>
      </c>
      <c r="K226" s="306"/>
      <c r="L226" s="307">
        <f t="shared" si="5"/>
        <v>34.77690289</v>
      </c>
      <c r="M226" s="307">
        <f t="shared" si="6"/>
        <v>41.73228346</v>
      </c>
      <c r="N226" s="308" t="s">
        <v>831</v>
      </c>
      <c r="O226" s="328">
        <f t="shared" si="7"/>
        <v>27.82152231</v>
      </c>
      <c r="P226" s="328">
        <f t="shared" si="8"/>
        <v>26.08267717</v>
      </c>
      <c r="Q226" s="309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</row>
    <row r="227">
      <c r="A227" s="266" t="s">
        <v>833</v>
      </c>
      <c r="B227" s="267">
        <v>2.65</v>
      </c>
      <c r="C227" s="301">
        <f t="shared" si="1"/>
        <v>5.3</v>
      </c>
      <c r="D227" s="302">
        <v>500.0</v>
      </c>
      <c r="E227" s="302">
        <v>500.0</v>
      </c>
      <c r="F227" s="302">
        <v>500.0</v>
      </c>
      <c r="G227" s="302">
        <v>500.0</v>
      </c>
      <c r="H227" s="303">
        <f t="shared" si="2"/>
        <v>2000</v>
      </c>
      <c r="I227" s="304">
        <f t="shared" si="3"/>
        <v>6.56167979</v>
      </c>
      <c r="J227" s="305">
        <f t="shared" si="4"/>
        <v>34.77690289</v>
      </c>
      <c r="K227" s="306"/>
      <c r="L227" s="307">
        <f t="shared" si="5"/>
        <v>34.77690289</v>
      </c>
      <c r="M227" s="307">
        <f t="shared" si="6"/>
        <v>41.73228346</v>
      </c>
      <c r="N227" s="308" t="s">
        <v>833</v>
      </c>
      <c r="O227" s="328">
        <f t="shared" si="7"/>
        <v>27.82152231</v>
      </c>
      <c r="P227" s="328">
        <f t="shared" si="8"/>
        <v>26.08267717</v>
      </c>
      <c r="Q227" s="309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</row>
    <row r="228">
      <c r="A228" s="266" t="s">
        <v>836</v>
      </c>
      <c r="B228" s="267">
        <v>2.8</v>
      </c>
      <c r="C228" s="301">
        <f t="shared" si="1"/>
        <v>5.6</v>
      </c>
      <c r="D228" s="302">
        <v>500.0</v>
      </c>
      <c r="E228" s="302">
        <v>500.0</v>
      </c>
      <c r="F228" s="302">
        <v>500.0</v>
      </c>
      <c r="G228" s="302">
        <v>500.0</v>
      </c>
      <c r="H228" s="303">
        <f t="shared" si="2"/>
        <v>2000</v>
      </c>
      <c r="I228" s="304">
        <f t="shared" si="3"/>
        <v>6.56167979</v>
      </c>
      <c r="J228" s="305">
        <f t="shared" si="4"/>
        <v>36.74540682</v>
      </c>
      <c r="K228" s="310"/>
      <c r="L228" s="307">
        <f t="shared" si="5"/>
        <v>36.74540682</v>
      </c>
      <c r="M228" s="307">
        <f t="shared" si="6"/>
        <v>44.09448819</v>
      </c>
      <c r="N228" s="308" t="s">
        <v>836</v>
      </c>
      <c r="O228" s="328">
        <f t="shared" si="7"/>
        <v>29.39632546</v>
      </c>
      <c r="P228" s="328">
        <f t="shared" si="8"/>
        <v>27.55905512</v>
      </c>
      <c r="Q228" s="309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</row>
    <row r="229">
      <c r="A229" s="266" t="s">
        <v>840</v>
      </c>
      <c r="B229" s="267">
        <v>1.96</v>
      </c>
      <c r="C229" s="301">
        <f t="shared" si="1"/>
        <v>3.92</v>
      </c>
      <c r="D229" s="302">
        <v>500.0</v>
      </c>
      <c r="E229" s="302">
        <v>500.0</v>
      </c>
      <c r="F229" s="302">
        <v>500.0</v>
      </c>
      <c r="G229" s="302">
        <v>500.0</v>
      </c>
      <c r="H229" s="303">
        <f t="shared" si="2"/>
        <v>2000</v>
      </c>
      <c r="I229" s="304">
        <f t="shared" si="3"/>
        <v>6.56167979</v>
      </c>
      <c r="J229" s="305">
        <f t="shared" si="4"/>
        <v>25.72178478</v>
      </c>
      <c r="K229" s="310"/>
      <c r="L229" s="307">
        <f t="shared" si="5"/>
        <v>25.72178478</v>
      </c>
      <c r="M229" s="307">
        <f t="shared" si="6"/>
        <v>30.86614173</v>
      </c>
      <c r="N229" s="308" t="s">
        <v>840</v>
      </c>
      <c r="O229" s="328">
        <f t="shared" si="7"/>
        <v>20.57742782</v>
      </c>
      <c r="P229" s="328">
        <f t="shared" si="8"/>
        <v>19.29133858</v>
      </c>
      <c r="Q229" s="309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</row>
    <row r="230">
      <c r="A230" s="266" t="s">
        <v>844</v>
      </c>
      <c r="B230" s="267">
        <v>3.0</v>
      </c>
      <c r="C230" s="301">
        <f t="shared" si="1"/>
        <v>6</v>
      </c>
      <c r="D230" s="302">
        <v>500.0</v>
      </c>
      <c r="E230" s="302">
        <v>500.0</v>
      </c>
      <c r="F230" s="302">
        <v>500.0</v>
      </c>
      <c r="G230" s="302">
        <v>500.0</v>
      </c>
      <c r="H230" s="303">
        <f t="shared" si="2"/>
        <v>2000</v>
      </c>
      <c r="I230" s="304">
        <f t="shared" si="3"/>
        <v>6.56167979</v>
      </c>
      <c r="J230" s="305">
        <f t="shared" si="4"/>
        <v>39.37007874</v>
      </c>
      <c r="K230" s="310"/>
      <c r="L230" s="307">
        <f t="shared" si="5"/>
        <v>39.37007874</v>
      </c>
      <c r="M230" s="307">
        <f t="shared" si="6"/>
        <v>47.24409449</v>
      </c>
      <c r="N230" s="308" t="s">
        <v>844</v>
      </c>
      <c r="O230" s="328">
        <f t="shared" si="7"/>
        <v>31.49606299</v>
      </c>
      <c r="P230" s="328">
        <f t="shared" si="8"/>
        <v>29.52755906</v>
      </c>
      <c r="Q230" s="309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</row>
    <row r="231">
      <c r="A231" s="266">
        <v>4.40343E8</v>
      </c>
      <c r="B231" s="267">
        <v>1.3</v>
      </c>
      <c r="C231" s="301">
        <f t="shared" si="1"/>
        <v>2.6</v>
      </c>
      <c r="D231" s="302">
        <v>500.0</v>
      </c>
      <c r="E231" s="302">
        <v>500.0</v>
      </c>
      <c r="F231" s="302">
        <v>500.0</v>
      </c>
      <c r="G231" s="302">
        <v>500.0</v>
      </c>
      <c r="H231" s="303">
        <f t="shared" si="2"/>
        <v>2000</v>
      </c>
      <c r="I231" s="304">
        <f t="shared" si="3"/>
        <v>6.56167979</v>
      </c>
      <c r="J231" s="305">
        <f t="shared" si="4"/>
        <v>17.06036745</v>
      </c>
      <c r="K231" s="310"/>
      <c r="L231" s="307">
        <f t="shared" si="5"/>
        <v>17.06036745</v>
      </c>
      <c r="M231" s="307">
        <f t="shared" si="6"/>
        <v>20.47244094</v>
      </c>
      <c r="N231" s="308">
        <v>4.40343E8</v>
      </c>
      <c r="O231" s="328">
        <f t="shared" si="7"/>
        <v>13.64829396</v>
      </c>
      <c r="P231" s="328">
        <f t="shared" si="8"/>
        <v>12.79527559</v>
      </c>
      <c r="Q231" s="309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</row>
    <row r="232">
      <c r="A232" s="266">
        <v>4.42343E8</v>
      </c>
      <c r="B232" s="267">
        <v>1.2</v>
      </c>
      <c r="C232" s="301">
        <f t="shared" si="1"/>
        <v>2.4</v>
      </c>
      <c r="D232" s="302">
        <v>500.0</v>
      </c>
      <c r="E232" s="302">
        <v>500.0</v>
      </c>
      <c r="F232" s="302">
        <v>500.0</v>
      </c>
      <c r="G232" s="302">
        <v>500.0</v>
      </c>
      <c r="H232" s="303">
        <f t="shared" si="2"/>
        <v>2000</v>
      </c>
      <c r="I232" s="304">
        <f t="shared" si="3"/>
        <v>6.56167979</v>
      </c>
      <c r="J232" s="305">
        <f t="shared" si="4"/>
        <v>15.7480315</v>
      </c>
      <c r="K232" s="306">
        <v>5.0</v>
      </c>
      <c r="L232" s="307">
        <f t="shared" si="5"/>
        <v>20.7480315</v>
      </c>
      <c r="M232" s="307">
        <f t="shared" si="6"/>
        <v>24.8976378</v>
      </c>
      <c r="N232" s="308">
        <v>4.42343E8</v>
      </c>
      <c r="O232" s="328">
        <f t="shared" si="7"/>
        <v>12.5984252</v>
      </c>
      <c r="P232" s="328">
        <f t="shared" si="8"/>
        <v>11.81102362</v>
      </c>
      <c r="Q232" s="309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</row>
    <row r="233">
      <c r="A233" s="266">
        <v>4.44343E8</v>
      </c>
      <c r="B233" s="267">
        <v>1.5</v>
      </c>
      <c r="C233" s="301">
        <f t="shared" si="1"/>
        <v>3</v>
      </c>
      <c r="D233" s="302">
        <v>500.0</v>
      </c>
      <c r="E233" s="302">
        <v>500.0</v>
      </c>
      <c r="F233" s="302">
        <v>500.0</v>
      </c>
      <c r="G233" s="302">
        <v>500.0</v>
      </c>
      <c r="H233" s="303">
        <f t="shared" si="2"/>
        <v>2000</v>
      </c>
      <c r="I233" s="304">
        <f t="shared" si="3"/>
        <v>6.56167979</v>
      </c>
      <c r="J233" s="305">
        <f t="shared" si="4"/>
        <v>19.68503937</v>
      </c>
      <c r="K233" s="310"/>
      <c r="L233" s="307">
        <f t="shared" si="5"/>
        <v>19.68503937</v>
      </c>
      <c r="M233" s="307">
        <f t="shared" si="6"/>
        <v>23.62204724</v>
      </c>
      <c r="N233" s="308">
        <v>4.44343E8</v>
      </c>
      <c r="O233" s="328">
        <f t="shared" si="7"/>
        <v>15.7480315</v>
      </c>
      <c r="P233" s="328">
        <f t="shared" si="8"/>
        <v>14.76377953</v>
      </c>
      <c r="Q233" s="309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</row>
    <row r="234">
      <c r="A234" s="266" t="s">
        <v>853</v>
      </c>
      <c r="B234" s="267">
        <v>10.2</v>
      </c>
      <c r="C234" s="301">
        <f t="shared" si="1"/>
        <v>20.4</v>
      </c>
      <c r="D234" s="302">
        <v>500.0</v>
      </c>
      <c r="E234" s="302">
        <v>500.0</v>
      </c>
      <c r="F234" s="302">
        <v>500.0</v>
      </c>
      <c r="G234" s="302">
        <v>500.0</v>
      </c>
      <c r="H234" s="303">
        <f t="shared" si="2"/>
        <v>2000</v>
      </c>
      <c r="I234" s="304">
        <f t="shared" si="3"/>
        <v>6.56167979</v>
      </c>
      <c r="J234" s="305">
        <f t="shared" si="4"/>
        <v>133.8582677</v>
      </c>
      <c r="K234" s="306"/>
      <c r="L234" s="307">
        <f t="shared" si="5"/>
        <v>133.8582677</v>
      </c>
      <c r="M234" s="307">
        <f t="shared" si="6"/>
        <v>160.6299213</v>
      </c>
      <c r="N234" s="308" t="s">
        <v>853</v>
      </c>
      <c r="O234" s="328">
        <f t="shared" si="7"/>
        <v>107.0866142</v>
      </c>
      <c r="P234" s="328">
        <f t="shared" si="8"/>
        <v>100.3937008</v>
      </c>
      <c r="Q234" s="309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</row>
    <row r="235">
      <c r="A235" s="266" t="s">
        <v>856</v>
      </c>
      <c r="B235" s="267">
        <v>0.1</v>
      </c>
      <c r="C235" s="301">
        <f t="shared" si="1"/>
        <v>0.2</v>
      </c>
      <c r="D235" s="302">
        <v>500.0</v>
      </c>
      <c r="E235" s="302">
        <v>500.0</v>
      </c>
      <c r="F235" s="302">
        <v>500.0</v>
      </c>
      <c r="G235" s="302">
        <v>500.0</v>
      </c>
      <c r="H235" s="303">
        <f t="shared" si="2"/>
        <v>2000</v>
      </c>
      <c r="I235" s="304">
        <f t="shared" si="3"/>
        <v>6.56167979</v>
      </c>
      <c r="J235" s="305">
        <f t="shared" si="4"/>
        <v>1.312335958</v>
      </c>
      <c r="K235" s="306">
        <v>5.0</v>
      </c>
      <c r="L235" s="307">
        <f t="shared" si="5"/>
        <v>6.312335958</v>
      </c>
      <c r="M235" s="307">
        <f t="shared" si="6"/>
        <v>7.57480315</v>
      </c>
      <c r="N235" s="308" t="s">
        <v>856</v>
      </c>
      <c r="O235" s="328">
        <f t="shared" si="7"/>
        <v>1.049868766</v>
      </c>
      <c r="P235" s="328">
        <f t="shared" si="8"/>
        <v>0.9842519685</v>
      </c>
      <c r="Q235" s="309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</row>
    <row r="236">
      <c r="A236" s="266">
        <v>5.28571E8</v>
      </c>
      <c r="B236" s="267">
        <v>0.65</v>
      </c>
      <c r="C236" s="301">
        <f t="shared" si="1"/>
        <v>1.3</v>
      </c>
      <c r="D236" s="302">
        <v>500.0</v>
      </c>
      <c r="E236" s="302">
        <v>500.0</v>
      </c>
      <c r="F236" s="302">
        <v>500.0</v>
      </c>
      <c r="G236" s="302">
        <v>500.0</v>
      </c>
      <c r="H236" s="303">
        <f t="shared" si="2"/>
        <v>2000</v>
      </c>
      <c r="I236" s="304">
        <f t="shared" si="3"/>
        <v>6.56167979</v>
      </c>
      <c r="J236" s="305">
        <f t="shared" si="4"/>
        <v>8.530183727</v>
      </c>
      <c r="K236" s="306">
        <v>5.0</v>
      </c>
      <c r="L236" s="307">
        <f t="shared" si="5"/>
        <v>13.53018373</v>
      </c>
      <c r="M236" s="307">
        <f t="shared" si="6"/>
        <v>16.23622047</v>
      </c>
      <c r="N236" s="308">
        <v>5.28571E8</v>
      </c>
      <c r="O236" s="328">
        <f t="shared" si="7"/>
        <v>6.824146982</v>
      </c>
      <c r="P236" s="328">
        <f t="shared" si="8"/>
        <v>6.397637795</v>
      </c>
      <c r="Q236" s="309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</row>
    <row r="237">
      <c r="A237" s="266" t="s">
        <v>863</v>
      </c>
      <c r="B237" s="267">
        <v>1.9</v>
      </c>
      <c r="C237" s="301">
        <f t="shared" si="1"/>
        <v>3.8</v>
      </c>
      <c r="D237" s="302">
        <v>500.0</v>
      </c>
      <c r="E237" s="302">
        <v>500.0</v>
      </c>
      <c r="F237" s="302">
        <v>500.0</v>
      </c>
      <c r="G237" s="302">
        <v>500.0</v>
      </c>
      <c r="H237" s="303">
        <f t="shared" si="2"/>
        <v>2000</v>
      </c>
      <c r="I237" s="304">
        <f t="shared" si="3"/>
        <v>6.56167979</v>
      </c>
      <c r="J237" s="305">
        <f t="shared" si="4"/>
        <v>24.9343832</v>
      </c>
      <c r="K237" s="306"/>
      <c r="L237" s="307">
        <f t="shared" si="5"/>
        <v>24.9343832</v>
      </c>
      <c r="M237" s="307">
        <f t="shared" si="6"/>
        <v>29.92125984</v>
      </c>
      <c r="N237" s="308" t="s">
        <v>863</v>
      </c>
      <c r="O237" s="328">
        <f t="shared" si="7"/>
        <v>19.94750656</v>
      </c>
      <c r="P237" s="328">
        <f t="shared" si="8"/>
        <v>18.7007874</v>
      </c>
      <c r="Q237" s="309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</row>
    <row r="238">
      <c r="A238" s="266" t="s">
        <v>867</v>
      </c>
      <c r="B238" s="267">
        <v>1.9</v>
      </c>
      <c r="C238" s="301">
        <f t="shared" si="1"/>
        <v>3.8</v>
      </c>
      <c r="D238" s="302">
        <v>500.0</v>
      </c>
      <c r="E238" s="302">
        <v>500.0</v>
      </c>
      <c r="F238" s="302">
        <v>500.0</v>
      </c>
      <c r="G238" s="302">
        <v>500.0</v>
      </c>
      <c r="H238" s="303">
        <f t="shared" si="2"/>
        <v>2000</v>
      </c>
      <c r="I238" s="304">
        <f t="shared" si="3"/>
        <v>6.56167979</v>
      </c>
      <c r="J238" s="305">
        <f t="shared" si="4"/>
        <v>24.9343832</v>
      </c>
      <c r="K238" s="306"/>
      <c r="L238" s="307">
        <f t="shared" si="5"/>
        <v>24.9343832</v>
      </c>
      <c r="M238" s="307">
        <f t="shared" si="6"/>
        <v>29.92125984</v>
      </c>
      <c r="N238" s="308" t="s">
        <v>867</v>
      </c>
      <c r="O238" s="328">
        <f t="shared" si="7"/>
        <v>19.94750656</v>
      </c>
      <c r="P238" s="328">
        <f t="shared" si="8"/>
        <v>18.7007874</v>
      </c>
      <c r="Q238" s="309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</row>
    <row r="239">
      <c r="A239" s="266" t="s">
        <v>871</v>
      </c>
      <c r="B239" s="267">
        <v>2.3</v>
      </c>
      <c r="C239" s="301">
        <f t="shared" si="1"/>
        <v>4.6</v>
      </c>
      <c r="D239" s="302">
        <v>500.0</v>
      </c>
      <c r="E239" s="302">
        <v>500.0</v>
      </c>
      <c r="F239" s="302">
        <v>500.0</v>
      </c>
      <c r="G239" s="302">
        <v>500.0</v>
      </c>
      <c r="H239" s="303">
        <f t="shared" si="2"/>
        <v>2000</v>
      </c>
      <c r="I239" s="304">
        <f t="shared" si="3"/>
        <v>6.56167979</v>
      </c>
      <c r="J239" s="305">
        <f t="shared" si="4"/>
        <v>30.18372703</v>
      </c>
      <c r="K239" s="310"/>
      <c r="L239" s="307">
        <f t="shared" si="5"/>
        <v>30.18372703</v>
      </c>
      <c r="M239" s="307">
        <f t="shared" si="6"/>
        <v>36.22047244</v>
      </c>
      <c r="N239" s="308" t="s">
        <v>871</v>
      </c>
      <c r="O239" s="328">
        <f t="shared" si="7"/>
        <v>24.14698163</v>
      </c>
      <c r="P239" s="328">
        <f t="shared" si="8"/>
        <v>22.63779528</v>
      </c>
      <c r="Q239" s="309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</row>
    <row r="240">
      <c r="A240" s="266" t="s">
        <v>873</v>
      </c>
      <c r="B240" s="267">
        <v>0.9</v>
      </c>
      <c r="C240" s="301">
        <f t="shared" si="1"/>
        <v>1.8</v>
      </c>
      <c r="D240" s="302">
        <v>500.0</v>
      </c>
      <c r="E240" s="302">
        <v>500.0</v>
      </c>
      <c r="F240" s="302">
        <v>500.0</v>
      </c>
      <c r="G240" s="302">
        <v>500.0</v>
      </c>
      <c r="H240" s="303">
        <f t="shared" si="2"/>
        <v>2000</v>
      </c>
      <c r="I240" s="304">
        <f t="shared" si="3"/>
        <v>6.56167979</v>
      </c>
      <c r="J240" s="305">
        <f t="shared" si="4"/>
        <v>11.81102362</v>
      </c>
      <c r="K240" s="306">
        <v>5.0</v>
      </c>
      <c r="L240" s="307">
        <f t="shared" si="5"/>
        <v>16.81102362</v>
      </c>
      <c r="M240" s="307">
        <f t="shared" si="6"/>
        <v>20.17322835</v>
      </c>
      <c r="N240" s="308" t="s">
        <v>873</v>
      </c>
      <c r="O240" s="328">
        <f t="shared" si="7"/>
        <v>9.448818898</v>
      </c>
      <c r="P240" s="328">
        <f t="shared" si="8"/>
        <v>8.858267717</v>
      </c>
      <c r="Q240" s="309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</row>
    <row r="241">
      <c r="A241" s="266" t="s">
        <v>876</v>
      </c>
      <c r="B241" s="267">
        <v>0.9</v>
      </c>
      <c r="C241" s="301">
        <f t="shared" si="1"/>
        <v>1.8</v>
      </c>
      <c r="D241" s="302">
        <v>500.0</v>
      </c>
      <c r="E241" s="302">
        <v>500.0</v>
      </c>
      <c r="F241" s="302">
        <v>500.0</v>
      </c>
      <c r="G241" s="302">
        <v>500.0</v>
      </c>
      <c r="H241" s="303">
        <f t="shared" si="2"/>
        <v>2000</v>
      </c>
      <c r="I241" s="304">
        <f t="shared" si="3"/>
        <v>6.56167979</v>
      </c>
      <c r="J241" s="305">
        <f t="shared" si="4"/>
        <v>11.81102362</v>
      </c>
      <c r="K241" s="306">
        <v>5.0</v>
      </c>
      <c r="L241" s="307">
        <f t="shared" si="5"/>
        <v>16.81102362</v>
      </c>
      <c r="M241" s="307">
        <f t="shared" si="6"/>
        <v>20.17322835</v>
      </c>
      <c r="N241" s="308" t="s">
        <v>876</v>
      </c>
      <c r="O241" s="328">
        <f t="shared" si="7"/>
        <v>9.448818898</v>
      </c>
      <c r="P241" s="328">
        <f t="shared" si="8"/>
        <v>8.858267717</v>
      </c>
      <c r="Q241" s="309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</row>
    <row r="242">
      <c r="A242" s="266" t="s">
        <v>881</v>
      </c>
      <c r="B242" s="267">
        <v>0.9</v>
      </c>
      <c r="C242" s="301">
        <f t="shared" si="1"/>
        <v>1.8</v>
      </c>
      <c r="D242" s="302">
        <v>500.0</v>
      </c>
      <c r="E242" s="302">
        <v>500.0</v>
      </c>
      <c r="F242" s="302">
        <v>500.0</v>
      </c>
      <c r="G242" s="302">
        <v>500.0</v>
      </c>
      <c r="H242" s="303">
        <f t="shared" si="2"/>
        <v>2000</v>
      </c>
      <c r="I242" s="304">
        <f t="shared" si="3"/>
        <v>6.56167979</v>
      </c>
      <c r="J242" s="305">
        <f t="shared" si="4"/>
        <v>11.81102362</v>
      </c>
      <c r="K242" s="306">
        <v>5.0</v>
      </c>
      <c r="L242" s="307">
        <f t="shared" si="5"/>
        <v>16.81102362</v>
      </c>
      <c r="M242" s="307">
        <f t="shared" si="6"/>
        <v>20.17322835</v>
      </c>
      <c r="N242" s="308" t="s">
        <v>881</v>
      </c>
      <c r="O242" s="328">
        <f t="shared" si="7"/>
        <v>9.448818898</v>
      </c>
      <c r="P242" s="328">
        <f t="shared" si="8"/>
        <v>8.858267717</v>
      </c>
      <c r="Q242" s="309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</row>
    <row r="243">
      <c r="A243" s="266" t="s">
        <v>884</v>
      </c>
      <c r="B243" s="267">
        <v>0.9</v>
      </c>
      <c r="C243" s="301">
        <f t="shared" si="1"/>
        <v>1.8</v>
      </c>
      <c r="D243" s="302">
        <v>500.0</v>
      </c>
      <c r="E243" s="302">
        <v>500.0</v>
      </c>
      <c r="F243" s="302">
        <v>500.0</v>
      </c>
      <c r="G243" s="302">
        <v>500.0</v>
      </c>
      <c r="H243" s="303">
        <f t="shared" si="2"/>
        <v>2000</v>
      </c>
      <c r="I243" s="304">
        <f t="shared" si="3"/>
        <v>6.56167979</v>
      </c>
      <c r="J243" s="305">
        <f t="shared" si="4"/>
        <v>11.81102362</v>
      </c>
      <c r="K243" s="306">
        <v>5.0</v>
      </c>
      <c r="L243" s="307">
        <f t="shared" si="5"/>
        <v>16.81102362</v>
      </c>
      <c r="M243" s="307">
        <f t="shared" si="6"/>
        <v>20.17322835</v>
      </c>
      <c r="N243" s="308" t="s">
        <v>884</v>
      </c>
      <c r="O243" s="328">
        <f t="shared" si="7"/>
        <v>9.448818898</v>
      </c>
      <c r="P243" s="328">
        <f t="shared" si="8"/>
        <v>8.858267717</v>
      </c>
      <c r="Q243" s="309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</row>
    <row r="244">
      <c r="A244" s="266" t="s">
        <v>889</v>
      </c>
      <c r="B244" s="267">
        <v>1.68</v>
      </c>
      <c r="C244" s="301">
        <f t="shared" si="1"/>
        <v>3.36</v>
      </c>
      <c r="D244" s="302">
        <v>500.0</v>
      </c>
      <c r="E244" s="302">
        <v>500.0</v>
      </c>
      <c r="F244" s="302">
        <v>500.0</v>
      </c>
      <c r="G244" s="302">
        <v>500.0</v>
      </c>
      <c r="H244" s="303">
        <f t="shared" si="2"/>
        <v>2000</v>
      </c>
      <c r="I244" s="304">
        <f t="shared" si="3"/>
        <v>6.56167979</v>
      </c>
      <c r="J244" s="305">
        <f t="shared" si="4"/>
        <v>22.04724409</v>
      </c>
      <c r="K244" s="306"/>
      <c r="L244" s="307">
        <f t="shared" si="5"/>
        <v>22.04724409</v>
      </c>
      <c r="M244" s="307">
        <f t="shared" si="6"/>
        <v>26.45669291</v>
      </c>
      <c r="N244" s="308" t="s">
        <v>889</v>
      </c>
      <c r="O244" s="328">
        <f t="shared" si="7"/>
        <v>17.63779528</v>
      </c>
      <c r="P244" s="328">
        <f t="shared" si="8"/>
        <v>16.53543307</v>
      </c>
      <c r="Q244" s="309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</row>
    <row r="245">
      <c r="A245" s="266" t="s">
        <v>892</v>
      </c>
      <c r="B245" s="267">
        <v>1.32</v>
      </c>
      <c r="C245" s="301">
        <f t="shared" si="1"/>
        <v>2.64</v>
      </c>
      <c r="D245" s="302">
        <v>500.0</v>
      </c>
      <c r="E245" s="302">
        <v>500.0</v>
      </c>
      <c r="F245" s="302">
        <v>500.0</v>
      </c>
      <c r="G245" s="302">
        <v>500.0</v>
      </c>
      <c r="H245" s="303">
        <f t="shared" si="2"/>
        <v>2000</v>
      </c>
      <c r="I245" s="304">
        <f t="shared" si="3"/>
        <v>6.56167979</v>
      </c>
      <c r="J245" s="305">
        <f t="shared" si="4"/>
        <v>17.32283465</v>
      </c>
      <c r="K245" s="306"/>
      <c r="L245" s="307">
        <f t="shared" si="5"/>
        <v>17.32283465</v>
      </c>
      <c r="M245" s="307">
        <f t="shared" si="6"/>
        <v>20.78740157</v>
      </c>
      <c r="N245" s="308" t="s">
        <v>892</v>
      </c>
      <c r="O245" s="328">
        <f t="shared" si="7"/>
        <v>13.85826772</v>
      </c>
      <c r="P245" s="328">
        <f t="shared" si="8"/>
        <v>12.99212598</v>
      </c>
      <c r="Q245" s="309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</row>
    <row r="246">
      <c r="A246" s="266" t="s">
        <v>894</v>
      </c>
      <c r="B246" s="267">
        <v>1.32</v>
      </c>
      <c r="C246" s="301">
        <f t="shared" si="1"/>
        <v>2.64</v>
      </c>
      <c r="D246" s="302">
        <v>500.0</v>
      </c>
      <c r="E246" s="302">
        <v>500.0</v>
      </c>
      <c r="F246" s="302">
        <v>500.0</v>
      </c>
      <c r="G246" s="302">
        <v>500.0</v>
      </c>
      <c r="H246" s="303">
        <f t="shared" si="2"/>
        <v>2000</v>
      </c>
      <c r="I246" s="304">
        <f t="shared" si="3"/>
        <v>6.56167979</v>
      </c>
      <c r="J246" s="305">
        <f t="shared" si="4"/>
        <v>17.32283465</v>
      </c>
      <c r="K246" s="310"/>
      <c r="L246" s="307">
        <f t="shared" si="5"/>
        <v>17.32283465</v>
      </c>
      <c r="M246" s="307">
        <f t="shared" si="6"/>
        <v>20.78740157</v>
      </c>
      <c r="N246" s="308" t="s">
        <v>894</v>
      </c>
      <c r="O246" s="328">
        <f t="shared" si="7"/>
        <v>13.85826772</v>
      </c>
      <c r="P246" s="328">
        <f t="shared" si="8"/>
        <v>12.99212598</v>
      </c>
      <c r="Q246" s="309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</row>
    <row r="247">
      <c r="A247" s="266" t="s">
        <v>896</v>
      </c>
      <c r="B247" s="267">
        <v>1.32</v>
      </c>
      <c r="C247" s="301">
        <f t="shared" si="1"/>
        <v>2.64</v>
      </c>
      <c r="D247" s="302">
        <v>500.0</v>
      </c>
      <c r="E247" s="302">
        <v>500.0</v>
      </c>
      <c r="F247" s="302">
        <v>500.0</v>
      </c>
      <c r="G247" s="302">
        <v>500.0</v>
      </c>
      <c r="H247" s="303">
        <f t="shared" si="2"/>
        <v>2000</v>
      </c>
      <c r="I247" s="304">
        <f t="shared" si="3"/>
        <v>6.56167979</v>
      </c>
      <c r="J247" s="305">
        <f t="shared" si="4"/>
        <v>17.32283465</v>
      </c>
      <c r="K247" s="310"/>
      <c r="L247" s="307">
        <f t="shared" si="5"/>
        <v>17.32283465</v>
      </c>
      <c r="M247" s="307">
        <f t="shared" si="6"/>
        <v>20.78740157</v>
      </c>
      <c r="N247" s="308" t="s">
        <v>896</v>
      </c>
      <c r="O247" s="328">
        <f t="shared" si="7"/>
        <v>13.85826772</v>
      </c>
      <c r="P247" s="328">
        <f t="shared" si="8"/>
        <v>12.99212598</v>
      </c>
      <c r="Q247" s="309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</row>
    <row r="248">
      <c r="A248" s="266">
        <v>5.43571E8</v>
      </c>
      <c r="B248" s="267">
        <v>1.1</v>
      </c>
      <c r="C248" s="301">
        <f t="shared" si="1"/>
        <v>2.2</v>
      </c>
      <c r="D248" s="302">
        <v>500.0</v>
      </c>
      <c r="E248" s="302">
        <v>500.0</v>
      </c>
      <c r="F248" s="302">
        <v>500.0</v>
      </c>
      <c r="G248" s="302">
        <v>500.0</v>
      </c>
      <c r="H248" s="303">
        <f t="shared" si="2"/>
        <v>2000</v>
      </c>
      <c r="I248" s="304">
        <f t="shared" si="3"/>
        <v>6.56167979</v>
      </c>
      <c r="J248" s="305">
        <f t="shared" si="4"/>
        <v>14.43569554</v>
      </c>
      <c r="K248" s="306">
        <v>5.0</v>
      </c>
      <c r="L248" s="307">
        <f t="shared" si="5"/>
        <v>19.43569554</v>
      </c>
      <c r="M248" s="307">
        <f t="shared" si="6"/>
        <v>23.32283465</v>
      </c>
      <c r="N248" s="308">
        <v>5.43571E8</v>
      </c>
      <c r="O248" s="328">
        <f t="shared" si="7"/>
        <v>11.54855643</v>
      </c>
      <c r="P248" s="328">
        <f t="shared" si="8"/>
        <v>10.82677165</v>
      </c>
      <c r="Q248" s="309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</row>
    <row r="249">
      <c r="A249" s="266">
        <v>5.43573E8</v>
      </c>
      <c r="B249" s="267">
        <v>1.1</v>
      </c>
      <c r="C249" s="301">
        <f t="shared" si="1"/>
        <v>2.2</v>
      </c>
      <c r="D249" s="302">
        <v>500.0</v>
      </c>
      <c r="E249" s="302">
        <v>500.0</v>
      </c>
      <c r="F249" s="302">
        <v>500.0</v>
      </c>
      <c r="G249" s="302">
        <v>500.0</v>
      </c>
      <c r="H249" s="303">
        <f t="shared" si="2"/>
        <v>2000</v>
      </c>
      <c r="I249" s="304">
        <f t="shared" si="3"/>
        <v>6.56167979</v>
      </c>
      <c r="J249" s="305">
        <f t="shared" si="4"/>
        <v>14.43569554</v>
      </c>
      <c r="K249" s="306">
        <v>5.0</v>
      </c>
      <c r="L249" s="307">
        <f t="shared" si="5"/>
        <v>19.43569554</v>
      </c>
      <c r="M249" s="307">
        <f t="shared" si="6"/>
        <v>23.32283465</v>
      </c>
      <c r="N249" s="308">
        <v>5.43573E8</v>
      </c>
      <c r="O249" s="328">
        <f t="shared" si="7"/>
        <v>11.54855643</v>
      </c>
      <c r="P249" s="328">
        <f t="shared" si="8"/>
        <v>10.82677165</v>
      </c>
      <c r="Q249" s="309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</row>
    <row r="250">
      <c r="A250" s="266">
        <v>5.43574E8</v>
      </c>
      <c r="B250" s="267">
        <v>1.1</v>
      </c>
      <c r="C250" s="301">
        <f t="shared" si="1"/>
        <v>2.2</v>
      </c>
      <c r="D250" s="302">
        <v>500.0</v>
      </c>
      <c r="E250" s="302">
        <v>500.0</v>
      </c>
      <c r="F250" s="302">
        <v>500.0</v>
      </c>
      <c r="G250" s="302">
        <v>500.0</v>
      </c>
      <c r="H250" s="303">
        <f t="shared" si="2"/>
        <v>2000</v>
      </c>
      <c r="I250" s="304">
        <f t="shared" si="3"/>
        <v>6.56167979</v>
      </c>
      <c r="J250" s="305">
        <f t="shared" si="4"/>
        <v>14.43569554</v>
      </c>
      <c r="K250" s="306">
        <v>5.0</v>
      </c>
      <c r="L250" s="307">
        <f t="shared" si="5"/>
        <v>19.43569554</v>
      </c>
      <c r="M250" s="307">
        <f t="shared" si="6"/>
        <v>23.32283465</v>
      </c>
      <c r="N250" s="308">
        <v>5.43574E8</v>
      </c>
      <c r="O250" s="328">
        <f t="shared" si="7"/>
        <v>11.54855643</v>
      </c>
      <c r="P250" s="328">
        <f t="shared" si="8"/>
        <v>10.82677165</v>
      </c>
      <c r="Q250" s="309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</row>
    <row r="251">
      <c r="A251" s="266">
        <v>5.46571E8</v>
      </c>
      <c r="B251" s="267">
        <v>0.92</v>
      </c>
      <c r="C251" s="301">
        <f t="shared" si="1"/>
        <v>1.84</v>
      </c>
      <c r="D251" s="302">
        <v>500.0</v>
      </c>
      <c r="E251" s="302">
        <v>500.0</v>
      </c>
      <c r="F251" s="302">
        <v>500.0</v>
      </c>
      <c r="G251" s="302">
        <v>500.0</v>
      </c>
      <c r="H251" s="303">
        <f t="shared" si="2"/>
        <v>2000</v>
      </c>
      <c r="I251" s="304">
        <f t="shared" si="3"/>
        <v>6.56167979</v>
      </c>
      <c r="J251" s="305">
        <f t="shared" si="4"/>
        <v>12.07349081</v>
      </c>
      <c r="K251" s="306">
        <v>5.0</v>
      </c>
      <c r="L251" s="307">
        <f t="shared" si="5"/>
        <v>17.07349081</v>
      </c>
      <c r="M251" s="307">
        <f t="shared" si="6"/>
        <v>20.48818898</v>
      </c>
      <c r="N251" s="308">
        <v>5.46571E8</v>
      </c>
      <c r="O251" s="328">
        <f t="shared" si="7"/>
        <v>9.658792651</v>
      </c>
      <c r="P251" s="328">
        <f t="shared" si="8"/>
        <v>9.05511811</v>
      </c>
      <c r="Q251" s="309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</row>
    <row r="252">
      <c r="A252" s="266" t="s">
        <v>908</v>
      </c>
      <c r="B252" s="267">
        <v>4.35</v>
      </c>
      <c r="C252" s="301">
        <f t="shared" si="1"/>
        <v>8.7</v>
      </c>
      <c r="D252" s="302">
        <v>500.0</v>
      </c>
      <c r="E252" s="302">
        <v>500.0</v>
      </c>
      <c r="F252" s="302">
        <v>500.0</v>
      </c>
      <c r="G252" s="302">
        <v>500.0</v>
      </c>
      <c r="H252" s="303">
        <f t="shared" si="2"/>
        <v>2000</v>
      </c>
      <c r="I252" s="304">
        <f t="shared" si="3"/>
        <v>6.56167979</v>
      </c>
      <c r="J252" s="305">
        <f t="shared" si="4"/>
        <v>57.08661417</v>
      </c>
      <c r="K252" s="306"/>
      <c r="L252" s="307">
        <f t="shared" si="5"/>
        <v>57.08661417</v>
      </c>
      <c r="M252" s="307">
        <f t="shared" si="6"/>
        <v>68.50393701</v>
      </c>
      <c r="N252" s="308" t="s">
        <v>908</v>
      </c>
      <c r="O252" s="328">
        <f t="shared" si="7"/>
        <v>45.66929134</v>
      </c>
      <c r="P252" s="328">
        <f t="shared" si="8"/>
        <v>42.81496063</v>
      </c>
      <c r="Q252" s="309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</row>
    <row r="253">
      <c r="A253" s="266" t="s">
        <v>912</v>
      </c>
      <c r="B253" s="267">
        <v>4.05</v>
      </c>
      <c r="C253" s="301">
        <f t="shared" si="1"/>
        <v>8.1</v>
      </c>
      <c r="D253" s="302">
        <v>500.0</v>
      </c>
      <c r="E253" s="302">
        <v>500.0</v>
      </c>
      <c r="F253" s="302">
        <v>500.0</v>
      </c>
      <c r="G253" s="302">
        <v>500.0</v>
      </c>
      <c r="H253" s="303">
        <f t="shared" si="2"/>
        <v>2000</v>
      </c>
      <c r="I253" s="304">
        <f t="shared" si="3"/>
        <v>6.56167979</v>
      </c>
      <c r="J253" s="305">
        <f t="shared" si="4"/>
        <v>53.1496063</v>
      </c>
      <c r="K253" s="306"/>
      <c r="L253" s="307">
        <f t="shared" si="5"/>
        <v>53.1496063</v>
      </c>
      <c r="M253" s="307">
        <f t="shared" si="6"/>
        <v>63.77952756</v>
      </c>
      <c r="N253" s="308" t="s">
        <v>912</v>
      </c>
      <c r="O253" s="328">
        <f t="shared" si="7"/>
        <v>42.51968504</v>
      </c>
      <c r="P253" s="328">
        <f t="shared" si="8"/>
        <v>39.86220472</v>
      </c>
      <c r="Q253" s="309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</row>
    <row r="254">
      <c r="A254" s="266">
        <v>6110.0</v>
      </c>
      <c r="B254" s="267">
        <v>1.2</v>
      </c>
      <c r="C254" s="301">
        <f t="shared" si="1"/>
        <v>2.4</v>
      </c>
      <c r="D254" s="302">
        <v>500.0</v>
      </c>
      <c r="E254" s="302">
        <v>500.0</v>
      </c>
      <c r="F254" s="302">
        <v>500.0</v>
      </c>
      <c r="G254" s="302">
        <v>500.0</v>
      </c>
      <c r="H254" s="303">
        <f t="shared" si="2"/>
        <v>2000</v>
      </c>
      <c r="I254" s="304">
        <f t="shared" si="3"/>
        <v>6.56167979</v>
      </c>
      <c r="J254" s="305">
        <f t="shared" si="4"/>
        <v>15.7480315</v>
      </c>
      <c r="K254" s="306">
        <v>5.0</v>
      </c>
      <c r="L254" s="307">
        <f t="shared" si="5"/>
        <v>20.7480315</v>
      </c>
      <c r="M254" s="307">
        <f t="shared" si="6"/>
        <v>24.8976378</v>
      </c>
      <c r="N254" s="308">
        <v>6110.0</v>
      </c>
      <c r="O254" s="328">
        <f t="shared" si="7"/>
        <v>12.5984252</v>
      </c>
      <c r="P254" s="328">
        <f t="shared" si="8"/>
        <v>11.81102362</v>
      </c>
      <c r="Q254" s="309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</row>
    <row r="255">
      <c r="A255" s="266" t="s">
        <v>918</v>
      </c>
      <c r="B255" s="267">
        <v>1.18</v>
      </c>
      <c r="C255" s="301">
        <f t="shared" si="1"/>
        <v>2.36</v>
      </c>
      <c r="D255" s="302">
        <v>500.0</v>
      </c>
      <c r="E255" s="302">
        <v>500.0</v>
      </c>
      <c r="F255" s="302">
        <v>500.0</v>
      </c>
      <c r="G255" s="302">
        <v>500.0</v>
      </c>
      <c r="H255" s="303">
        <f t="shared" si="2"/>
        <v>2000</v>
      </c>
      <c r="I255" s="304">
        <f t="shared" si="3"/>
        <v>6.56167979</v>
      </c>
      <c r="J255" s="305">
        <f t="shared" si="4"/>
        <v>15.4855643</v>
      </c>
      <c r="K255" s="306">
        <v>5.0</v>
      </c>
      <c r="L255" s="307">
        <f t="shared" si="5"/>
        <v>20.4855643</v>
      </c>
      <c r="M255" s="307">
        <f t="shared" si="6"/>
        <v>24.58267717</v>
      </c>
      <c r="N255" s="308" t="s">
        <v>918</v>
      </c>
      <c r="O255" s="328">
        <f t="shared" si="7"/>
        <v>12.38845144</v>
      </c>
      <c r="P255" s="328">
        <f t="shared" si="8"/>
        <v>11.61417323</v>
      </c>
      <c r="Q255" s="309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</row>
    <row r="256">
      <c r="A256" s="266" t="s">
        <v>920</v>
      </c>
      <c r="B256" s="267">
        <v>8.8</v>
      </c>
      <c r="C256" s="301">
        <f t="shared" si="1"/>
        <v>17.6</v>
      </c>
      <c r="D256" s="302">
        <v>500.0</v>
      </c>
      <c r="E256" s="302">
        <v>500.0</v>
      </c>
      <c r="F256" s="302">
        <v>500.0</v>
      </c>
      <c r="G256" s="302">
        <v>500.0</v>
      </c>
      <c r="H256" s="303">
        <f t="shared" si="2"/>
        <v>2000</v>
      </c>
      <c r="I256" s="304">
        <f t="shared" si="3"/>
        <v>6.56167979</v>
      </c>
      <c r="J256" s="305">
        <f t="shared" si="4"/>
        <v>115.4855643</v>
      </c>
      <c r="K256" s="306"/>
      <c r="L256" s="307">
        <f t="shared" si="5"/>
        <v>115.4855643</v>
      </c>
      <c r="M256" s="307">
        <f t="shared" si="6"/>
        <v>138.5826772</v>
      </c>
      <c r="N256" s="308" t="s">
        <v>920</v>
      </c>
      <c r="O256" s="328">
        <f t="shared" si="7"/>
        <v>92.38845144</v>
      </c>
      <c r="P256" s="328">
        <f t="shared" si="8"/>
        <v>86.61417323</v>
      </c>
      <c r="Q256" s="309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</row>
    <row r="257">
      <c r="A257" s="266" t="s">
        <v>924</v>
      </c>
      <c r="B257" s="267">
        <v>17.2</v>
      </c>
      <c r="C257" s="301">
        <f t="shared" si="1"/>
        <v>34.4</v>
      </c>
      <c r="D257" s="302">
        <v>500.0</v>
      </c>
      <c r="E257" s="302">
        <v>500.0</v>
      </c>
      <c r="F257" s="302">
        <v>500.0</v>
      </c>
      <c r="G257" s="302">
        <v>500.0</v>
      </c>
      <c r="H257" s="303">
        <f t="shared" si="2"/>
        <v>2000</v>
      </c>
      <c r="I257" s="304">
        <f t="shared" si="3"/>
        <v>6.56167979</v>
      </c>
      <c r="J257" s="305">
        <f t="shared" si="4"/>
        <v>225.7217848</v>
      </c>
      <c r="K257" s="306"/>
      <c r="L257" s="307">
        <f t="shared" si="5"/>
        <v>225.7217848</v>
      </c>
      <c r="M257" s="307">
        <f t="shared" si="6"/>
        <v>270.8661417</v>
      </c>
      <c r="N257" s="308" t="s">
        <v>924</v>
      </c>
      <c r="O257" s="328">
        <f t="shared" si="7"/>
        <v>180.5774278</v>
      </c>
      <c r="P257" s="328">
        <f t="shared" si="8"/>
        <v>169.2913386</v>
      </c>
      <c r="Q257" s="309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</row>
    <row r="258">
      <c r="A258" s="266" t="s">
        <v>928</v>
      </c>
      <c r="B258" s="267">
        <v>17.2</v>
      </c>
      <c r="C258" s="301">
        <f t="shared" si="1"/>
        <v>34.4</v>
      </c>
      <c r="D258" s="302">
        <v>500.0</v>
      </c>
      <c r="E258" s="302">
        <v>500.0</v>
      </c>
      <c r="F258" s="302">
        <v>500.0</v>
      </c>
      <c r="G258" s="302">
        <v>500.0</v>
      </c>
      <c r="H258" s="303">
        <f t="shared" si="2"/>
        <v>2000</v>
      </c>
      <c r="I258" s="304">
        <f t="shared" si="3"/>
        <v>6.56167979</v>
      </c>
      <c r="J258" s="305">
        <f t="shared" si="4"/>
        <v>225.7217848</v>
      </c>
      <c r="K258" s="310"/>
      <c r="L258" s="307">
        <f t="shared" si="5"/>
        <v>225.7217848</v>
      </c>
      <c r="M258" s="307">
        <f t="shared" si="6"/>
        <v>270.8661417</v>
      </c>
      <c r="N258" s="308" t="s">
        <v>928</v>
      </c>
      <c r="O258" s="328">
        <f t="shared" si="7"/>
        <v>180.5774278</v>
      </c>
      <c r="P258" s="328">
        <f t="shared" si="8"/>
        <v>169.2913386</v>
      </c>
      <c r="Q258" s="309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</row>
    <row r="259">
      <c r="A259" s="266">
        <v>7320.0</v>
      </c>
      <c r="B259" s="267">
        <v>0.82</v>
      </c>
      <c r="C259" s="301">
        <f t="shared" si="1"/>
        <v>1.64</v>
      </c>
      <c r="D259" s="302">
        <v>500.0</v>
      </c>
      <c r="E259" s="302">
        <v>500.0</v>
      </c>
      <c r="F259" s="302">
        <v>500.0</v>
      </c>
      <c r="G259" s="302">
        <v>500.0</v>
      </c>
      <c r="H259" s="303">
        <f t="shared" si="2"/>
        <v>2000</v>
      </c>
      <c r="I259" s="304">
        <f t="shared" si="3"/>
        <v>6.56167979</v>
      </c>
      <c r="J259" s="305">
        <f t="shared" si="4"/>
        <v>10.76115486</v>
      </c>
      <c r="K259" s="306">
        <v>5.0</v>
      </c>
      <c r="L259" s="307">
        <f t="shared" si="5"/>
        <v>15.76115486</v>
      </c>
      <c r="M259" s="307">
        <f t="shared" si="6"/>
        <v>18.91338583</v>
      </c>
      <c r="N259" s="308">
        <v>7320.0</v>
      </c>
      <c r="O259" s="328">
        <f t="shared" si="7"/>
        <v>8.608923885</v>
      </c>
      <c r="P259" s="328">
        <f t="shared" si="8"/>
        <v>8.070866142</v>
      </c>
      <c r="Q259" s="309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</row>
    <row r="260">
      <c r="A260" s="266" t="s">
        <v>932</v>
      </c>
      <c r="B260" s="267">
        <v>1.3</v>
      </c>
      <c r="C260" s="301">
        <f t="shared" si="1"/>
        <v>2.6</v>
      </c>
      <c r="D260" s="302">
        <v>500.0</v>
      </c>
      <c r="E260" s="302">
        <v>500.0</v>
      </c>
      <c r="F260" s="302">
        <v>500.0</v>
      </c>
      <c r="G260" s="302">
        <v>500.0</v>
      </c>
      <c r="H260" s="303">
        <f t="shared" si="2"/>
        <v>2000</v>
      </c>
      <c r="I260" s="304">
        <f t="shared" si="3"/>
        <v>6.56167979</v>
      </c>
      <c r="J260" s="305">
        <f t="shared" si="4"/>
        <v>17.06036745</v>
      </c>
      <c r="K260" s="306"/>
      <c r="L260" s="307">
        <f t="shared" si="5"/>
        <v>17.06036745</v>
      </c>
      <c r="M260" s="307">
        <f t="shared" si="6"/>
        <v>20.47244094</v>
      </c>
      <c r="N260" s="308" t="s">
        <v>932</v>
      </c>
      <c r="O260" s="328">
        <f t="shared" si="7"/>
        <v>13.64829396</v>
      </c>
      <c r="P260" s="328">
        <f t="shared" si="8"/>
        <v>12.79527559</v>
      </c>
      <c r="Q260" s="309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</row>
    <row r="261">
      <c r="A261" s="274">
        <v>2109703.0</v>
      </c>
      <c r="B261" s="267">
        <v>1.3</v>
      </c>
      <c r="C261" s="301">
        <f t="shared" si="1"/>
        <v>2.6</v>
      </c>
      <c r="D261" s="302">
        <v>500.0</v>
      </c>
      <c r="E261" s="302">
        <v>500.0</v>
      </c>
      <c r="F261" s="302">
        <v>500.0</v>
      </c>
      <c r="G261" s="302">
        <v>500.0</v>
      </c>
      <c r="H261" s="303">
        <f t="shared" si="2"/>
        <v>2000</v>
      </c>
      <c r="I261" s="304">
        <f t="shared" si="3"/>
        <v>6.56167979</v>
      </c>
      <c r="J261" s="305">
        <f t="shared" si="4"/>
        <v>17.06036745</v>
      </c>
      <c r="K261" s="306"/>
      <c r="L261" s="307">
        <f t="shared" si="5"/>
        <v>17.06036745</v>
      </c>
      <c r="M261" s="307">
        <f t="shared" si="6"/>
        <v>20.47244094</v>
      </c>
      <c r="N261" s="313">
        <v>2109703.0</v>
      </c>
      <c r="O261" s="328">
        <f t="shared" si="7"/>
        <v>13.64829396</v>
      </c>
      <c r="P261" s="328">
        <f t="shared" si="8"/>
        <v>12.79527559</v>
      </c>
      <c r="Q261" s="309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</row>
    <row r="262">
      <c r="A262" s="272">
        <v>2109734.0</v>
      </c>
      <c r="B262" s="267">
        <v>2.1</v>
      </c>
      <c r="C262" s="301">
        <f t="shared" si="1"/>
        <v>4.2</v>
      </c>
      <c r="D262" s="302">
        <v>500.0</v>
      </c>
      <c r="E262" s="302">
        <v>500.0</v>
      </c>
      <c r="F262" s="302">
        <v>500.0</v>
      </c>
      <c r="G262" s="302">
        <v>500.0</v>
      </c>
      <c r="H262" s="303">
        <f t="shared" si="2"/>
        <v>2000</v>
      </c>
      <c r="I262" s="304">
        <f t="shared" si="3"/>
        <v>6.56167979</v>
      </c>
      <c r="J262" s="305">
        <f t="shared" si="4"/>
        <v>27.55905512</v>
      </c>
      <c r="K262" s="306"/>
      <c r="L262" s="307">
        <f t="shared" si="5"/>
        <v>27.55905512</v>
      </c>
      <c r="M262" s="307">
        <f t="shared" si="6"/>
        <v>33.07086614</v>
      </c>
      <c r="N262" s="311">
        <v>2109734.0</v>
      </c>
      <c r="O262" s="328">
        <f t="shared" si="7"/>
        <v>22.04724409</v>
      </c>
      <c r="P262" s="328">
        <f t="shared" si="8"/>
        <v>20.66929134</v>
      </c>
      <c r="Q262" s="309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</row>
    <row r="263">
      <c r="A263" s="274">
        <v>2109764.0</v>
      </c>
      <c r="B263" s="267">
        <v>1.12</v>
      </c>
      <c r="C263" s="301">
        <f t="shared" si="1"/>
        <v>2.24</v>
      </c>
      <c r="D263" s="302">
        <v>500.0</v>
      </c>
      <c r="E263" s="302">
        <v>500.0</v>
      </c>
      <c r="F263" s="302">
        <v>500.0</v>
      </c>
      <c r="G263" s="302">
        <v>500.0</v>
      </c>
      <c r="H263" s="303">
        <f t="shared" si="2"/>
        <v>2000</v>
      </c>
      <c r="I263" s="304">
        <f t="shared" si="3"/>
        <v>6.56167979</v>
      </c>
      <c r="J263" s="305">
        <f t="shared" si="4"/>
        <v>14.69816273</v>
      </c>
      <c r="K263" s="306">
        <v>5.0</v>
      </c>
      <c r="L263" s="307">
        <f t="shared" si="5"/>
        <v>19.69816273</v>
      </c>
      <c r="M263" s="307">
        <f t="shared" si="6"/>
        <v>23.63779528</v>
      </c>
      <c r="N263" s="313">
        <v>2109764.0</v>
      </c>
      <c r="O263" s="328">
        <f t="shared" si="7"/>
        <v>11.75853018</v>
      </c>
      <c r="P263" s="328">
        <f t="shared" si="8"/>
        <v>11.02362205</v>
      </c>
      <c r="Q263" s="309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</row>
    <row r="264">
      <c r="A264" s="272">
        <v>2109917.0</v>
      </c>
      <c r="B264" s="267">
        <v>0.84</v>
      </c>
      <c r="C264" s="301">
        <f t="shared" si="1"/>
        <v>1.68</v>
      </c>
      <c r="D264" s="302">
        <v>500.0</v>
      </c>
      <c r="E264" s="302">
        <v>500.0</v>
      </c>
      <c r="F264" s="302">
        <v>500.0</v>
      </c>
      <c r="G264" s="302">
        <v>500.0</v>
      </c>
      <c r="H264" s="303">
        <f t="shared" si="2"/>
        <v>2000</v>
      </c>
      <c r="I264" s="304">
        <f t="shared" si="3"/>
        <v>6.56167979</v>
      </c>
      <c r="J264" s="305">
        <f t="shared" si="4"/>
        <v>11.02362205</v>
      </c>
      <c r="K264" s="306">
        <v>5.0</v>
      </c>
      <c r="L264" s="307">
        <f t="shared" si="5"/>
        <v>16.02362205</v>
      </c>
      <c r="M264" s="307">
        <f t="shared" si="6"/>
        <v>19.22834646</v>
      </c>
      <c r="N264" s="311">
        <v>2109917.0</v>
      </c>
      <c r="O264" s="328">
        <f t="shared" si="7"/>
        <v>8.818897638</v>
      </c>
      <c r="P264" s="328">
        <f t="shared" si="8"/>
        <v>8.267716535</v>
      </c>
      <c r="Q264" s="309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</row>
    <row r="265">
      <c r="A265" s="266" t="s">
        <v>948</v>
      </c>
      <c r="B265" s="267">
        <v>0.72</v>
      </c>
      <c r="C265" s="301">
        <f t="shared" si="1"/>
        <v>1.44</v>
      </c>
      <c r="D265" s="302">
        <v>500.0</v>
      </c>
      <c r="E265" s="302">
        <v>500.0</v>
      </c>
      <c r="F265" s="302">
        <v>500.0</v>
      </c>
      <c r="G265" s="302">
        <v>500.0</v>
      </c>
      <c r="H265" s="303">
        <f t="shared" si="2"/>
        <v>2000</v>
      </c>
      <c r="I265" s="304">
        <f t="shared" si="3"/>
        <v>6.56167979</v>
      </c>
      <c r="J265" s="305">
        <f t="shared" si="4"/>
        <v>9.448818898</v>
      </c>
      <c r="K265" s="306">
        <v>5.0</v>
      </c>
      <c r="L265" s="307">
        <f t="shared" si="5"/>
        <v>14.4488189</v>
      </c>
      <c r="M265" s="307">
        <f t="shared" si="6"/>
        <v>17.33858268</v>
      </c>
      <c r="N265" s="308" t="s">
        <v>948</v>
      </c>
      <c r="O265" s="328">
        <f t="shared" si="7"/>
        <v>7.559055118</v>
      </c>
      <c r="P265" s="328">
        <f t="shared" si="8"/>
        <v>7.086614173</v>
      </c>
      <c r="Q265" s="309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</row>
    <row r="266">
      <c r="A266" s="266" t="s">
        <v>952</v>
      </c>
      <c r="B266" s="267">
        <v>1.32</v>
      </c>
      <c r="C266" s="301">
        <f t="shared" si="1"/>
        <v>2.64</v>
      </c>
      <c r="D266" s="302">
        <v>500.0</v>
      </c>
      <c r="E266" s="302">
        <v>500.0</v>
      </c>
      <c r="F266" s="302">
        <v>500.0</v>
      </c>
      <c r="G266" s="302">
        <v>500.0</v>
      </c>
      <c r="H266" s="303">
        <f t="shared" si="2"/>
        <v>2000</v>
      </c>
      <c r="I266" s="304">
        <f t="shared" si="3"/>
        <v>6.56167979</v>
      </c>
      <c r="J266" s="305">
        <f t="shared" si="4"/>
        <v>17.32283465</v>
      </c>
      <c r="K266" s="306"/>
      <c r="L266" s="307">
        <f t="shared" si="5"/>
        <v>17.32283465</v>
      </c>
      <c r="M266" s="307">
        <f t="shared" si="6"/>
        <v>20.78740157</v>
      </c>
      <c r="N266" s="308" t="s">
        <v>952</v>
      </c>
      <c r="O266" s="328">
        <f t="shared" si="7"/>
        <v>13.85826772</v>
      </c>
      <c r="P266" s="328">
        <f t="shared" si="8"/>
        <v>12.99212598</v>
      </c>
      <c r="Q266" s="309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</row>
    <row r="267">
      <c r="A267" s="266" t="s">
        <v>954</v>
      </c>
      <c r="B267" s="267">
        <v>1.35</v>
      </c>
      <c r="C267" s="301">
        <f t="shared" si="1"/>
        <v>2.7</v>
      </c>
      <c r="D267" s="302">
        <v>500.0</v>
      </c>
      <c r="E267" s="302">
        <v>500.0</v>
      </c>
      <c r="F267" s="302">
        <v>500.0</v>
      </c>
      <c r="G267" s="302">
        <v>500.0</v>
      </c>
      <c r="H267" s="303">
        <f t="shared" si="2"/>
        <v>2000</v>
      </c>
      <c r="I267" s="304">
        <f t="shared" si="3"/>
        <v>6.56167979</v>
      </c>
      <c r="J267" s="305">
        <f t="shared" si="4"/>
        <v>17.71653543</v>
      </c>
      <c r="K267" s="306"/>
      <c r="L267" s="307">
        <f t="shared" si="5"/>
        <v>17.71653543</v>
      </c>
      <c r="M267" s="307">
        <f t="shared" si="6"/>
        <v>21.25984252</v>
      </c>
      <c r="N267" s="308" t="s">
        <v>954</v>
      </c>
      <c r="O267" s="328">
        <f t="shared" si="7"/>
        <v>14.17322835</v>
      </c>
      <c r="P267" s="328">
        <f t="shared" si="8"/>
        <v>13.28740157</v>
      </c>
      <c r="Q267" s="309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</row>
    <row r="268">
      <c r="A268" s="266" t="s">
        <v>957</v>
      </c>
      <c r="B268" s="267">
        <v>3.8</v>
      </c>
      <c r="C268" s="301">
        <f t="shared" si="1"/>
        <v>7.6</v>
      </c>
      <c r="D268" s="302">
        <v>500.0</v>
      </c>
      <c r="E268" s="302">
        <v>500.0</v>
      </c>
      <c r="F268" s="302">
        <v>500.0</v>
      </c>
      <c r="G268" s="302">
        <v>500.0</v>
      </c>
      <c r="H268" s="303">
        <f t="shared" si="2"/>
        <v>2000</v>
      </c>
      <c r="I268" s="304">
        <f t="shared" si="3"/>
        <v>6.56167979</v>
      </c>
      <c r="J268" s="305">
        <f t="shared" si="4"/>
        <v>49.8687664</v>
      </c>
      <c r="K268" s="310"/>
      <c r="L268" s="307">
        <f t="shared" si="5"/>
        <v>49.8687664</v>
      </c>
      <c r="M268" s="307">
        <f t="shared" si="6"/>
        <v>59.84251969</v>
      </c>
      <c r="N268" s="308" t="s">
        <v>957</v>
      </c>
      <c r="O268" s="328">
        <f t="shared" si="7"/>
        <v>39.89501312</v>
      </c>
      <c r="P268" s="328">
        <f t="shared" si="8"/>
        <v>37.4015748</v>
      </c>
      <c r="Q268" s="309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</row>
    <row r="269">
      <c r="A269" s="266" t="s">
        <v>960</v>
      </c>
      <c r="B269" s="267">
        <v>3.3</v>
      </c>
      <c r="C269" s="301">
        <f t="shared" si="1"/>
        <v>6.6</v>
      </c>
      <c r="D269" s="302">
        <v>500.0</v>
      </c>
      <c r="E269" s="302">
        <v>500.0</v>
      </c>
      <c r="F269" s="302">
        <v>500.0</v>
      </c>
      <c r="G269" s="302">
        <v>500.0</v>
      </c>
      <c r="H269" s="303">
        <f t="shared" si="2"/>
        <v>2000</v>
      </c>
      <c r="I269" s="304">
        <f t="shared" si="3"/>
        <v>6.56167979</v>
      </c>
      <c r="J269" s="305">
        <f t="shared" si="4"/>
        <v>43.30708661</v>
      </c>
      <c r="K269" s="310"/>
      <c r="L269" s="307">
        <f t="shared" si="5"/>
        <v>43.30708661</v>
      </c>
      <c r="M269" s="307">
        <f t="shared" si="6"/>
        <v>51.96850394</v>
      </c>
      <c r="N269" s="308" t="s">
        <v>960</v>
      </c>
      <c r="O269" s="328">
        <f t="shared" si="7"/>
        <v>34.64566929</v>
      </c>
      <c r="P269" s="328">
        <f t="shared" si="8"/>
        <v>32.48031496</v>
      </c>
      <c r="Q269" s="309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</row>
    <row r="270">
      <c r="A270" s="266" t="s">
        <v>963</v>
      </c>
      <c r="B270" s="267">
        <v>4.4</v>
      </c>
      <c r="C270" s="301">
        <f t="shared" si="1"/>
        <v>8.8</v>
      </c>
      <c r="D270" s="302">
        <v>500.0</v>
      </c>
      <c r="E270" s="302">
        <v>500.0</v>
      </c>
      <c r="F270" s="302">
        <v>500.0</v>
      </c>
      <c r="G270" s="302">
        <v>500.0</v>
      </c>
      <c r="H270" s="303">
        <f t="shared" si="2"/>
        <v>2000</v>
      </c>
      <c r="I270" s="304">
        <f t="shared" si="3"/>
        <v>6.56167979</v>
      </c>
      <c r="J270" s="305">
        <f t="shared" si="4"/>
        <v>57.74278215</v>
      </c>
      <c r="K270" s="310"/>
      <c r="L270" s="307">
        <f t="shared" si="5"/>
        <v>57.74278215</v>
      </c>
      <c r="M270" s="307">
        <f t="shared" si="6"/>
        <v>69.29133858</v>
      </c>
      <c r="N270" s="308" t="s">
        <v>963</v>
      </c>
      <c r="O270" s="328">
        <f t="shared" si="7"/>
        <v>46.19422572</v>
      </c>
      <c r="P270" s="328">
        <f t="shared" si="8"/>
        <v>43.30708661</v>
      </c>
      <c r="Q270" s="309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</row>
    <row r="271">
      <c r="A271" s="266" t="s">
        <v>966</v>
      </c>
      <c r="B271" s="267">
        <v>1.1</v>
      </c>
      <c r="C271" s="301">
        <f t="shared" si="1"/>
        <v>2.2</v>
      </c>
      <c r="D271" s="302">
        <v>500.0</v>
      </c>
      <c r="E271" s="302">
        <v>500.0</v>
      </c>
      <c r="F271" s="302">
        <v>500.0</v>
      </c>
      <c r="G271" s="302">
        <v>500.0</v>
      </c>
      <c r="H271" s="303">
        <f t="shared" si="2"/>
        <v>2000</v>
      </c>
      <c r="I271" s="304">
        <f t="shared" si="3"/>
        <v>6.56167979</v>
      </c>
      <c r="J271" s="305">
        <f t="shared" si="4"/>
        <v>14.43569554</v>
      </c>
      <c r="K271" s="306">
        <v>5.0</v>
      </c>
      <c r="L271" s="307">
        <f t="shared" si="5"/>
        <v>19.43569554</v>
      </c>
      <c r="M271" s="307">
        <f t="shared" si="6"/>
        <v>23.32283465</v>
      </c>
      <c r="N271" s="308" t="s">
        <v>966</v>
      </c>
      <c r="O271" s="328">
        <f t="shared" si="7"/>
        <v>11.54855643</v>
      </c>
      <c r="P271" s="328">
        <f t="shared" si="8"/>
        <v>10.82677165</v>
      </c>
      <c r="Q271" s="309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</row>
    <row r="272">
      <c r="A272" s="266">
        <v>7757.0</v>
      </c>
      <c r="B272" s="267">
        <v>0.95</v>
      </c>
      <c r="C272" s="301">
        <f t="shared" si="1"/>
        <v>1.9</v>
      </c>
      <c r="D272" s="302">
        <v>500.0</v>
      </c>
      <c r="E272" s="302">
        <v>500.0</v>
      </c>
      <c r="F272" s="302">
        <v>500.0</v>
      </c>
      <c r="G272" s="302">
        <v>500.0</v>
      </c>
      <c r="H272" s="303">
        <f t="shared" si="2"/>
        <v>2000</v>
      </c>
      <c r="I272" s="304">
        <f t="shared" si="3"/>
        <v>6.56167979</v>
      </c>
      <c r="J272" s="305">
        <f t="shared" si="4"/>
        <v>12.4671916</v>
      </c>
      <c r="K272" s="306">
        <v>5.0</v>
      </c>
      <c r="L272" s="307">
        <f t="shared" si="5"/>
        <v>17.4671916</v>
      </c>
      <c r="M272" s="307">
        <f t="shared" si="6"/>
        <v>20.96062992</v>
      </c>
      <c r="N272" s="308">
        <v>7757.0</v>
      </c>
      <c r="O272" s="328">
        <f t="shared" si="7"/>
        <v>9.973753281</v>
      </c>
      <c r="P272" s="328">
        <f t="shared" si="8"/>
        <v>9.350393701</v>
      </c>
      <c r="Q272" s="309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</row>
    <row r="273">
      <c r="A273" s="266" t="s">
        <v>971</v>
      </c>
      <c r="B273" s="267">
        <v>3.1</v>
      </c>
      <c r="C273" s="301">
        <f t="shared" si="1"/>
        <v>6.2</v>
      </c>
      <c r="D273" s="302">
        <v>500.0</v>
      </c>
      <c r="E273" s="302">
        <v>500.0</v>
      </c>
      <c r="F273" s="302">
        <v>500.0</v>
      </c>
      <c r="G273" s="302">
        <v>500.0</v>
      </c>
      <c r="H273" s="303">
        <f t="shared" si="2"/>
        <v>2000</v>
      </c>
      <c r="I273" s="304">
        <f t="shared" si="3"/>
        <v>6.56167979</v>
      </c>
      <c r="J273" s="305">
        <f t="shared" si="4"/>
        <v>40.6824147</v>
      </c>
      <c r="K273" s="306"/>
      <c r="L273" s="307">
        <f t="shared" si="5"/>
        <v>40.6824147</v>
      </c>
      <c r="M273" s="307">
        <f t="shared" si="6"/>
        <v>48.81889764</v>
      </c>
      <c r="N273" s="308" t="s">
        <v>971</v>
      </c>
      <c r="O273" s="328">
        <f t="shared" si="7"/>
        <v>32.54593176</v>
      </c>
      <c r="P273" s="328">
        <f t="shared" si="8"/>
        <v>30.51181102</v>
      </c>
      <c r="Q273" s="309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</row>
    <row r="274">
      <c r="A274" s="266" t="s">
        <v>975</v>
      </c>
      <c r="B274" s="267">
        <v>3.1</v>
      </c>
      <c r="C274" s="301">
        <f t="shared" si="1"/>
        <v>6.2</v>
      </c>
      <c r="D274" s="302">
        <v>500.0</v>
      </c>
      <c r="E274" s="302">
        <v>500.0</v>
      </c>
      <c r="F274" s="302">
        <v>500.0</v>
      </c>
      <c r="G274" s="302">
        <v>500.0</v>
      </c>
      <c r="H274" s="303">
        <f t="shared" si="2"/>
        <v>2000</v>
      </c>
      <c r="I274" s="304">
        <f t="shared" si="3"/>
        <v>6.56167979</v>
      </c>
      <c r="J274" s="305">
        <f t="shared" si="4"/>
        <v>40.6824147</v>
      </c>
      <c r="K274" s="306"/>
      <c r="L274" s="307">
        <f t="shared" si="5"/>
        <v>40.6824147</v>
      </c>
      <c r="M274" s="307">
        <f t="shared" si="6"/>
        <v>48.81889764</v>
      </c>
      <c r="N274" s="308" t="s">
        <v>975</v>
      </c>
      <c r="O274" s="328">
        <f t="shared" si="7"/>
        <v>32.54593176</v>
      </c>
      <c r="P274" s="328">
        <f t="shared" si="8"/>
        <v>30.51181102</v>
      </c>
      <c r="Q274" s="309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</row>
    <row r="275">
      <c r="A275" s="266" t="s">
        <v>978</v>
      </c>
      <c r="B275" s="267">
        <v>2.8</v>
      </c>
      <c r="C275" s="301">
        <f t="shared" si="1"/>
        <v>5.6</v>
      </c>
      <c r="D275" s="302">
        <v>500.0</v>
      </c>
      <c r="E275" s="302">
        <v>500.0</v>
      </c>
      <c r="F275" s="302">
        <v>500.0</v>
      </c>
      <c r="G275" s="302">
        <v>500.0</v>
      </c>
      <c r="H275" s="303">
        <f t="shared" si="2"/>
        <v>2000</v>
      </c>
      <c r="I275" s="304">
        <f t="shared" si="3"/>
        <v>6.56167979</v>
      </c>
      <c r="J275" s="305">
        <f t="shared" si="4"/>
        <v>36.74540682</v>
      </c>
      <c r="K275" s="310"/>
      <c r="L275" s="307">
        <f t="shared" si="5"/>
        <v>36.74540682</v>
      </c>
      <c r="M275" s="307">
        <f t="shared" si="6"/>
        <v>44.09448819</v>
      </c>
      <c r="N275" s="308" t="s">
        <v>978</v>
      </c>
      <c r="O275" s="328">
        <f t="shared" si="7"/>
        <v>29.39632546</v>
      </c>
      <c r="P275" s="328">
        <f t="shared" si="8"/>
        <v>27.55905512</v>
      </c>
      <c r="Q275" s="309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</row>
    <row r="276">
      <c r="A276" s="266" t="s">
        <v>981</v>
      </c>
      <c r="B276" s="267">
        <v>2.8</v>
      </c>
      <c r="C276" s="301">
        <f t="shared" si="1"/>
        <v>5.6</v>
      </c>
      <c r="D276" s="302">
        <v>500.0</v>
      </c>
      <c r="E276" s="302">
        <v>500.0</v>
      </c>
      <c r="F276" s="302">
        <v>500.0</v>
      </c>
      <c r="G276" s="302">
        <v>500.0</v>
      </c>
      <c r="H276" s="303">
        <f t="shared" si="2"/>
        <v>2000</v>
      </c>
      <c r="I276" s="304">
        <f t="shared" si="3"/>
        <v>6.56167979</v>
      </c>
      <c r="J276" s="305">
        <f t="shared" si="4"/>
        <v>36.74540682</v>
      </c>
      <c r="K276" s="310"/>
      <c r="L276" s="307">
        <f t="shared" si="5"/>
        <v>36.74540682</v>
      </c>
      <c r="M276" s="307">
        <f t="shared" si="6"/>
        <v>44.09448819</v>
      </c>
      <c r="N276" s="308" t="s">
        <v>981</v>
      </c>
      <c r="O276" s="328">
        <f t="shared" si="7"/>
        <v>29.39632546</v>
      </c>
      <c r="P276" s="328">
        <f t="shared" si="8"/>
        <v>27.55905512</v>
      </c>
      <c r="Q276" s="309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</row>
    <row r="277">
      <c r="A277" s="266" t="s">
        <v>984</v>
      </c>
      <c r="B277" s="267">
        <v>2.2</v>
      </c>
      <c r="C277" s="301">
        <f t="shared" si="1"/>
        <v>4.4</v>
      </c>
      <c r="D277" s="302">
        <v>500.0</v>
      </c>
      <c r="E277" s="302">
        <v>500.0</v>
      </c>
      <c r="F277" s="302">
        <v>500.0</v>
      </c>
      <c r="G277" s="302">
        <v>500.0</v>
      </c>
      <c r="H277" s="303">
        <f t="shared" si="2"/>
        <v>2000</v>
      </c>
      <c r="I277" s="304">
        <f t="shared" si="3"/>
        <v>6.56167979</v>
      </c>
      <c r="J277" s="305">
        <f t="shared" si="4"/>
        <v>28.87139108</v>
      </c>
      <c r="K277" s="310"/>
      <c r="L277" s="307">
        <f t="shared" si="5"/>
        <v>28.87139108</v>
      </c>
      <c r="M277" s="307">
        <f t="shared" si="6"/>
        <v>34.64566929</v>
      </c>
      <c r="N277" s="308" t="s">
        <v>984</v>
      </c>
      <c r="O277" s="328">
        <f t="shared" si="7"/>
        <v>23.09711286</v>
      </c>
      <c r="P277" s="328">
        <f t="shared" si="8"/>
        <v>21.65354331</v>
      </c>
      <c r="Q277" s="309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</row>
    <row r="278">
      <c r="A278" s="266" t="s">
        <v>987</v>
      </c>
      <c r="B278" s="267">
        <v>3.25</v>
      </c>
      <c r="C278" s="301">
        <f t="shared" si="1"/>
        <v>6.5</v>
      </c>
      <c r="D278" s="302">
        <v>500.0</v>
      </c>
      <c r="E278" s="302">
        <v>500.0</v>
      </c>
      <c r="F278" s="302">
        <v>500.0</v>
      </c>
      <c r="G278" s="302">
        <v>500.0</v>
      </c>
      <c r="H278" s="303">
        <f t="shared" si="2"/>
        <v>2000</v>
      </c>
      <c r="I278" s="304">
        <f t="shared" si="3"/>
        <v>6.56167979</v>
      </c>
      <c r="J278" s="305">
        <f t="shared" si="4"/>
        <v>42.65091864</v>
      </c>
      <c r="K278" s="310"/>
      <c r="L278" s="307">
        <f t="shared" si="5"/>
        <v>42.65091864</v>
      </c>
      <c r="M278" s="307">
        <f t="shared" si="6"/>
        <v>51.18110236</v>
      </c>
      <c r="N278" s="308" t="s">
        <v>987</v>
      </c>
      <c r="O278" s="328">
        <f t="shared" si="7"/>
        <v>34.12073491</v>
      </c>
      <c r="P278" s="328">
        <f t="shared" si="8"/>
        <v>31.98818898</v>
      </c>
      <c r="Q278" s="309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</row>
    <row r="279">
      <c r="A279" s="266" t="s">
        <v>990</v>
      </c>
      <c r="B279" s="267">
        <v>2.3</v>
      </c>
      <c r="C279" s="301">
        <f t="shared" si="1"/>
        <v>4.6</v>
      </c>
      <c r="D279" s="302">
        <v>500.0</v>
      </c>
      <c r="E279" s="302">
        <v>500.0</v>
      </c>
      <c r="F279" s="302">
        <v>500.0</v>
      </c>
      <c r="G279" s="302">
        <v>500.0</v>
      </c>
      <c r="H279" s="303">
        <f t="shared" si="2"/>
        <v>2000</v>
      </c>
      <c r="I279" s="304">
        <f t="shared" si="3"/>
        <v>6.56167979</v>
      </c>
      <c r="J279" s="305">
        <f t="shared" si="4"/>
        <v>30.18372703</v>
      </c>
      <c r="K279" s="310"/>
      <c r="L279" s="307">
        <f t="shared" si="5"/>
        <v>30.18372703</v>
      </c>
      <c r="M279" s="307">
        <f t="shared" si="6"/>
        <v>36.22047244</v>
      </c>
      <c r="N279" s="308" t="s">
        <v>990</v>
      </c>
      <c r="O279" s="328">
        <f t="shared" si="7"/>
        <v>24.14698163</v>
      </c>
      <c r="P279" s="328">
        <f t="shared" si="8"/>
        <v>22.63779528</v>
      </c>
      <c r="Q279" s="309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</row>
    <row r="280">
      <c r="A280" s="266" t="s">
        <v>993</v>
      </c>
      <c r="B280" s="267">
        <v>2.6</v>
      </c>
      <c r="C280" s="301">
        <f t="shared" si="1"/>
        <v>5.2</v>
      </c>
      <c r="D280" s="302">
        <v>500.0</v>
      </c>
      <c r="E280" s="302">
        <v>500.0</v>
      </c>
      <c r="F280" s="302">
        <v>500.0</v>
      </c>
      <c r="G280" s="302">
        <v>500.0</v>
      </c>
      <c r="H280" s="303">
        <f t="shared" si="2"/>
        <v>2000</v>
      </c>
      <c r="I280" s="304">
        <f t="shared" si="3"/>
        <v>6.56167979</v>
      </c>
      <c r="J280" s="305">
        <f t="shared" si="4"/>
        <v>34.12073491</v>
      </c>
      <c r="K280" s="310"/>
      <c r="L280" s="307">
        <f t="shared" si="5"/>
        <v>34.12073491</v>
      </c>
      <c r="M280" s="307">
        <f t="shared" si="6"/>
        <v>40.94488189</v>
      </c>
      <c r="N280" s="308" t="s">
        <v>993</v>
      </c>
      <c r="O280" s="328">
        <f t="shared" si="7"/>
        <v>27.29658793</v>
      </c>
      <c r="P280" s="328">
        <f t="shared" si="8"/>
        <v>25.59055118</v>
      </c>
      <c r="Q280" s="309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</row>
    <row r="281">
      <c r="A281" s="266" t="s">
        <v>996</v>
      </c>
      <c r="B281" s="267">
        <v>4.3</v>
      </c>
      <c r="C281" s="301">
        <f t="shared" si="1"/>
        <v>8.6</v>
      </c>
      <c r="D281" s="302">
        <v>500.0</v>
      </c>
      <c r="E281" s="302">
        <v>500.0</v>
      </c>
      <c r="F281" s="302">
        <v>500.0</v>
      </c>
      <c r="G281" s="302">
        <v>500.0</v>
      </c>
      <c r="H281" s="303">
        <f t="shared" si="2"/>
        <v>2000</v>
      </c>
      <c r="I281" s="304">
        <f t="shared" si="3"/>
        <v>6.56167979</v>
      </c>
      <c r="J281" s="305">
        <f t="shared" si="4"/>
        <v>56.43044619</v>
      </c>
      <c r="K281" s="310"/>
      <c r="L281" s="307">
        <f t="shared" si="5"/>
        <v>56.43044619</v>
      </c>
      <c r="M281" s="307">
        <f t="shared" si="6"/>
        <v>67.71653543</v>
      </c>
      <c r="N281" s="308" t="s">
        <v>996</v>
      </c>
      <c r="O281" s="328">
        <f t="shared" si="7"/>
        <v>45.14435696</v>
      </c>
      <c r="P281" s="328">
        <f t="shared" si="8"/>
        <v>42.32283465</v>
      </c>
      <c r="Q281" s="309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</row>
    <row r="282">
      <c r="A282" s="266" t="s">
        <v>999</v>
      </c>
      <c r="B282" s="267">
        <v>4.3</v>
      </c>
      <c r="C282" s="301">
        <f t="shared" si="1"/>
        <v>8.6</v>
      </c>
      <c r="D282" s="302">
        <v>500.0</v>
      </c>
      <c r="E282" s="302">
        <v>500.0</v>
      </c>
      <c r="F282" s="302">
        <v>500.0</v>
      </c>
      <c r="G282" s="302">
        <v>500.0</v>
      </c>
      <c r="H282" s="303">
        <f t="shared" si="2"/>
        <v>2000</v>
      </c>
      <c r="I282" s="304">
        <f t="shared" si="3"/>
        <v>6.56167979</v>
      </c>
      <c r="J282" s="305">
        <f t="shared" si="4"/>
        <v>56.43044619</v>
      </c>
      <c r="K282" s="310"/>
      <c r="L282" s="307">
        <f t="shared" si="5"/>
        <v>56.43044619</v>
      </c>
      <c r="M282" s="307">
        <f t="shared" si="6"/>
        <v>67.71653543</v>
      </c>
      <c r="N282" s="308" t="s">
        <v>999</v>
      </c>
      <c r="O282" s="328">
        <f t="shared" si="7"/>
        <v>45.14435696</v>
      </c>
      <c r="P282" s="328">
        <f t="shared" si="8"/>
        <v>42.32283465</v>
      </c>
      <c r="Q282" s="309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</row>
    <row r="283">
      <c r="A283" s="266" t="s">
        <v>1002</v>
      </c>
      <c r="B283" s="267">
        <v>3.75</v>
      </c>
      <c r="C283" s="301">
        <f t="shared" si="1"/>
        <v>7.5</v>
      </c>
      <c r="D283" s="302">
        <v>500.0</v>
      </c>
      <c r="E283" s="302">
        <v>500.0</v>
      </c>
      <c r="F283" s="302">
        <v>500.0</v>
      </c>
      <c r="G283" s="302">
        <v>500.0</v>
      </c>
      <c r="H283" s="303">
        <f t="shared" si="2"/>
        <v>2000</v>
      </c>
      <c r="I283" s="304">
        <f t="shared" si="3"/>
        <v>6.56167979</v>
      </c>
      <c r="J283" s="305">
        <f t="shared" si="4"/>
        <v>49.21259843</v>
      </c>
      <c r="K283" s="310"/>
      <c r="L283" s="307">
        <f t="shared" si="5"/>
        <v>49.21259843</v>
      </c>
      <c r="M283" s="307">
        <f t="shared" si="6"/>
        <v>59.05511811</v>
      </c>
      <c r="N283" s="308" t="s">
        <v>1002</v>
      </c>
      <c r="O283" s="328">
        <f t="shared" si="7"/>
        <v>39.37007874</v>
      </c>
      <c r="P283" s="328">
        <f t="shared" si="8"/>
        <v>36.90944882</v>
      </c>
      <c r="Q283" s="309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</row>
    <row r="284">
      <c r="A284" s="266" t="s">
        <v>1004</v>
      </c>
      <c r="B284" s="267">
        <v>3.75</v>
      </c>
      <c r="C284" s="301">
        <f t="shared" si="1"/>
        <v>7.5</v>
      </c>
      <c r="D284" s="302">
        <v>500.0</v>
      </c>
      <c r="E284" s="302">
        <v>500.0</v>
      </c>
      <c r="F284" s="302">
        <v>500.0</v>
      </c>
      <c r="G284" s="302">
        <v>500.0</v>
      </c>
      <c r="H284" s="303">
        <f t="shared" si="2"/>
        <v>2000</v>
      </c>
      <c r="I284" s="304">
        <f t="shared" si="3"/>
        <v>6.56167979</v>
      </c>
      <c r="J284" s="305">
        <f t="shared" si="4"/>
        <v>49.21259843</v>
      </c>
      <c r="K284" s="310"/>
      <c r="L284" s="307">
        <f t="shared" si="5"/>
        <v>49.21259843</v>
      </c>
      <c r="M284" s="307">
        <f t="shared" si="6"/>
        <v>59.05511811</v>
      </c>
      <c r="N284" s="308" t="s">
        <v>1004</v>
      </c>
      <c r="O284" s="328">
        <f t="shared" si="7"/>
        <v>39.37007874</v>
      </c>
      <c r="P284" s="328">
        <f t="shared" si="8"/>
        <v>36.90944882</v>
      </c>
      <c r="Q284" s="309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</row>
    <row r="285">
      <c r="A285" s="266" t="s">
        <v>1006</v>
      </c>
      <c r="B285" s="267">
        <v>0.82</v>
      </c>
      <c r="C285" s="301">
        <f t="shared" si="1"/>
        <v>1.64</v>
      </c>
      <c r="D285" s="302">
        <v>500.0</v>
      </c>
      <c r="E285" s="302">
        <v>500.0</v>
      </c>
      <c r="F285" s="302">
        <v>500.0</v>
      </c>
      <c r="G285" s="302">
        <v>500.0</v>
      </c>
      <c r="H285" s="303">
        <f t="shared" si="2"/>
        <v>2000</v>
      </c>
      <c r="I285" s="304">
        <f t="shared" si="3"/>
        <v>6.56167979</v>
      </c>
      <c r="J285" s="305">
        <f t="shared" si="4"/>
        <v>10.76115486</v>
      </c>
      <c r="K285" s="306">
        <v>5.0</v>
      </c>
      <c r="L285" s="307">
        <f t="shared" si="5"/>
        <v>15.76115486</v>
      </c>
      <c r="M285" s="307">
        <f t="shared" si="6"/>
        <v>18.91338583</v>
      </c>
      <c r="N285" s="308" t="s">
        <v>1006</v>
      </c>
      <c r="O285" s="328">
        <f t="shared" si="7"/>
        <v>8.608923885</v>
      </c>
      <c r="P285" s="328">
        <f t="shared" si="8"/>
        <v>8.070866142</v>
      </c>
      <c r="Q285" s="309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</row>
    <row r="286">
      <c r="A286" s="266">
        <v>905371.0</v>
      </c>
      <c r="B286" s="267">
        <v>0.54</v>
      </c>
      <c r="C286" s="301">
        <f t="shared" si="1"/>
        <v>1.08</v>
      </c>
      <c r="D286" s="302">
        <v>500.0</v>
      </c>
      <c r="E286" s="302">
        <v>500.0</v>
      </c>
      <c r="F286" s="302">
        <v>500.0</v>
      </c>
      <c r="G286" s="302">
        <v>500.0</v>
      </c>
      <c r="H286" s="303">
        <f t="shared" si="2"/>
        <v>2000</v>
      </c>
      <c r="I286" s="304">
        <f t="shared" si="3"/>
        <v>6.56167979</v>
      </c>
      <c r="J286" s="305">
        <f t="shared" si="4"/>
        <v>7.086614173</v>
      </c>
      <c r="K286" s="306">
        <v>5.0</v>
      </c>
      <c r="L286" s="307">
        <f t="shared" si="5"/>
        <v>12.08661417</v>
      </c>
      <c r="M286" s="307">
        <f t="shared" si="6"/>
        <v>14.50393701</v>
      </c>
      <c r="N286" s="308">
        <v>905371.0</v>
      </c>
      <c r="O286" s="328">
        <f t="shared" si="7"/>
        <v>5.669291339</v>
      </c>
      <c r="P286" s="328">
        <f t="shared" si="8"/>
        <v>5.31496063</v>
      </c>
      <c r="Q286" s="309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</row>
    <row r="287">
      <c r="A287" s="266">
        <v>905373.0</v>
      </c>
      <c r="B287" s="267">
        <v>0.54</v>
      </c>
      <c r="C287" s="301">
        <f t="shared" si="1"/>
        <v>1.08</v>
      </c>
      <c r="D287" s="302">
        <v>500.0</v>
      </c>
      <c r="E287" s="302">
        <v>500.0</v>
      </c>
      <c r="F287" s="302">
        <v>500.0</v>
      </c>
      <c r="G287" s="302">
        <v>500.0</v>
      </c>
      <c r="H287" s="303">
        <f t="shared" si="2"/>
        <v>2000</v>
      </c>
      <c r="I287" s="304">
        <f t="shared" si="3"/>
        <v>6.56167979</v>
      </c>
      <c r="J287" s="305">
        <f t="shared" si="4"/>
        <v>7.086614173</v>
      </c>
      <c r="K287" s="306">
        <v>5.0</v>
      </c>
      <c r="L287" s="307">
        <f t="shared" si="5"/>
        <v>12.08661417</v>
      </c>
      <c r="M287" s="307">
        <f t="shared" si="6"/>
        <v>14.50393701</v>
      </c>
      <c r="N287" s="308">
        <v>905373.0</v>
      </c>
      <c r="O287" s="328">
        <f t="shared" si="7"/>
        <v>5.669291339</v>
      </c>
      <c r="P287" s="328">
        <f t="shared" si="8"/>
        <v>5.31496063</v>
      </c>
      <c r="Q287" s="309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</row>
    <row r="288">
      <c r="A288" s="266">
        <v>9085020.0</v>
      </c>
      <c r="B288" s="267">
        <v>0.75</v>
      </c>
      <c r="C288" s="301">
        <f t="shared" si="1"/>
        <v>1.5</v>
      </c>
      <c r="D288" s="302">
        <v>500.0</v>
      </c>
      <c r="E288" s="302">
        <v>500.0</v>
      </c>
      <c r="F288" s="302">
        <v>500.0</v>
      </c>
      <c r="G288" s="302">
        <v>500.0</v>
      </c>
      <c r="H288" s="303">
        <f t="shared" si="2"/>
        <v>2000</v>
      </c>
      <c r="I288" s="304">
        <f t="shared" si="3"/>
        <v>6.56167979</v>
      </c>
      <c r="J288" s="305">
        <f t="shared" si="4"/>
        <v>9.842519685</v>
      </c>
      <c r="K288" s="306">
        <v>5.0</v>
      </c>
      <c r="L288" s="307">
        <f t="shared" si="5"/>
        <v>14.84251969</v>
      </c>
      <c r="M288" s="307">
        <f t="shared" si="6"/>
        <v>17.81102362</v>
      </c>
      <c r="N288" s="308">
        <v>9085020.0</v>
      </c>
      <c r="O288" s="328">
        <f t="shared" si="7"/>
        <v>7.874015748</v>
      </c>
      <c r="P288" s="328">
        <f t="shared" si="8"/>
        <v>7.381889764</v>
      </c>
      <c r="Q288" s="309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</row>
    <row r="289">
      <c r="A289" s="266">
        <v>91012.0</v>
      </c>
      <c r="B289" s="267">
        <v>0.54</v>
      </c>
      <c r="C289" s="301">
        <f t="shared" si="1"/>
        <v>1.08</v>
      </c>
      <c r="D289" s="302">
        <v>500.0</v>
      </c>
      <c r="E289" s="302">
        <v>500.0</v>
      </c>
      <c r="F289" s="302">
        <v>500.0</v>
      </c>
      <c r="G289" s="302">
        <v>500.0</v>
      </c>
      <c r="H289" s="303">
        <f t="shared" si="2"/>
        <v>2000</v>
      </c>
      <c r="I289" s="304">
        <f t="shared" si="3"/>
        <v>6.56167979</v>
      </c>
      <c r="J289" s="305">
        <f t="shared" si="4"/>
        <v>7.086614173</v>
      </c>
      <c r="K289" s="306">
        <v>5.0</v>
      </c>
      <c r="L289" s="307">
        <f t="shared" si="5"/>
        <v>12.08661417</v>
      </c>
      <c r="M289" s="307">
        <f t="shared" si="6"/>
        <v>14.50393701</v>
      </c>
      <c r="N289" s="308">
        <v>91012.0</v>
      </c>
      <c r="O289" s="328">
        <f t="shared" si="7"/>
        <v>5.669291339</v>
      </c>
      <c r="P289" s="328">
        <f t="shared" si="8"/>
        <v>5.31496063</v>
      </c>
      <c r="Q289" s="309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</row>
    <row r="290">
      <c r="A290" s="266">
        <v>91310.0</v>
      </c>
      <c r="B290" s="267">
        <v>0.68</v>
      </c>
      <c r="C290" s="301">
        <f t="shared" si="1"/>
        <v>1.36</v>
      </c>
      <c r="D290" s="302">
        <v>500.0</v>
      </c>
      <c r="E290" s="302">
        <v>500.0</v>
      </c>
      <c r="F290" s="302">
        <v>500.0</v>
      </c>
      <c r="G290" s="302">
        <v>500.0</v>
      </c>
      <c r="H290" s="303">
        <f t="shared" si="2"/>
        <v>2000</v>
      </c>
      <c r="I290" s="304">
        <f t="shared" si="3"/>
        <v>6.56167979</v>
      </c>
      <c r="J290" s="305">
        <f t="shared" si="4"/>
        <v>8.923884514</v>
      </c>
      <c r="K290" s="306">
        <v>5.0</v>
      </c>
      <c r="L290" s="307">
        <f t="shared" si="5"/>
        <v>13.92388451</v>
      </c>
      <c r="M290" s="307">
        <f t="shared" si="6"/>
        <v>16.70866142</v>
      </c>
      <c r="N290" s="308">
        <v>91310.0</v>
      </c>
      <c r="O290" s="328">
        <f t="shared" si="7"/>
        <v>7.139107612</v>
      </c>
      <c r="P290" s="328">
        <f t="shared" si="8"/>
        <v>6.692913386</v>
      </c>
      <c r="Q290" s="309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</row>
    <row r="291">
      <c r="A291" s="266">
        <v>91311.0</v>
      </c>
      <c r="B291" s="267">
        <v>0.7</v>
      </c>
      <c r="C291" s="301">
        <f t="shared" si="1"/>
        <v>1.4</v>
      </c>
      <c r="D291" s="302">
        <v>500.0</v>
      </c>
      <c r="E291" s="302">
        <v>500.0</v>
      </c>
      <c r="F291" s="302">
        <v>500.0</v>
      </c>
      <c r="G291" s="302">
        <v>500.0</v>
      </c>
      <c r="H291" s="303">
        <f t="shared" si="2"/>
        <v>2000</v>
      </c>
      <c r="I291" s="304">
        <f t="shared" si="3"/>
        <v>6.56167979</v>
      </c>
      <c r="J291" s="305">
        <f t="shared" si="4"/>
        <v>9.186351706</v>
      </c>
      <c r="K291" s="306">
        <v>5.0</v>
      </c>
      <c r="L291" s="307">
        <f t="shared" si="5"/>
        <v>14.18635171</v>
      </c>
      <c r="M291" s="307">
        <f t="shared" si="6"/>
        <v>17.02362205</v>
      </c>
      <c r="N291" s="308">
        <v>91311.0</v>
      </c>
      <c r="O291" s="328">
        <f t="shared" si="7"/>
        <v>7.349081365</v>
      </c>
      <c r="P291" s="328">
        <f t="shared" si="8"/>
        <v>6.88976378</v>
      </c>
      <c r="Q291" s="309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</row>
    <row r="292">
      <c r="A292" s="266" t="s">
        <v>1022</v>
      </c>
      <c r="B292" s="267">
        <v>1.54</v>
      </c>
      <c r="C292" s="301">
        <f t="shared" si="1"/>
        <v>3.08</v>
      </c>
      <c r="D292" s="302">
        <v>500.0</v>
      </c>
      <c r="E292" s="302">
        <v>500.0</v>
      </c>
      <c r="F292" s="302">
        <v>500.0</v>
      </c>
      <c r="G292" s="302">
        <v>500.0</v>
      </c>
      <c r="H292" s="303">
        <f t="shared" si="2"/>
        <v>2000</v>
      </c>
      <c r="I292" s="304">
        <f t="shared" si="3"/>
        <v>6.56167979</v>
      </c>
      <c r="J292" s="305">
        <f t="shared" si="4"/>
        <v>20.20997375</v>
      </c>
      <c r="K292" s="306"/>
      <c r="L292" s="307">
        <f t="shared" si="5"/>
        <v>20.20997375</v>
      </c>
      <c r="M292" s="307">
        <f t="shared" si="6"/>
        <v>24.2519685</v>
      </c>
      <c r="N292" s="308" t="s">
        <v>1022</v>
      </c>
      <c r="O292" s="328">
        <f t="shared" si="7"/>
        <v>16.167979</v>
      </c>
      <c r="P292" s="328">
        <f t="shared" si="8"/>
        <v>15.15748031</v>
      </c>
      <c r="Q292" s="309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</row>
    <row r="293">
      <c r="A293" s="266">
        <v>9283.0</v>
      </c>
      <c r="B293" s="267">
        <v>1.6</v>
      </c>
      <c r="C293" s="301">
        <f t="shared" si="1"/>
        <v>3.2</v>
      </c>
      <c r="D293" s="302">
        <v>500.0</v>
      </c>
      <c r="E293" s="302">
        <v>500.0</v>
      </c>
      <c r="F293" s="302">
        <v>500.0</v>
      </c>
      <c r="G293" s="302">
        <v>500.0</v>
      </c>
      <c r="H293" s="303">
        <f t="shared" si="2"/>
        <v>2000</v>
      </c>
      <c r="I293" s="304">
        <f t="shared" si="3"/>
        <v>6.56167979</v>
      </c>
      <c r="J293" s="305">
        <f t="shared" si="4"/>
        <v>20.99737533</v>
      </c>
      <c r="K293" s="306"/>
      <c r="L293" s="307">
        <f t="shared" si="5"/>
        <v>20.99737533</v>
      </c>
      <c r="M293" s="307">
        <f t="shared" si="6"/>
        <v>25.19685039</v>
      </c>
      <c r="N293" s="308">
        <v>9283.0</v>
      </c>
      <c r="O293" s="328">
        <f t="shared" si="7"/>
        <v>16.79790026</v>
      </c>
      <c r="P293" s="328">
        <f t="shared" si="8"/>
        <v>15.7480315</v>
      </c>
      <c r="Q293" s="309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</row>
    <row r="294">
      <c r="A294" s="266">
        <v>9284.0</v>
      </c>
      <c r="B294" s="267">
        <v>1.8</v>
      </c>
      <c r="C294" s="301">
        <f t="shared" si="1"/>
        <v>3.6</v>
      </c>
      <c r="D294" s="302">
        <v>500.0</v>
      </c>
      <c r="E294" s="302">
        <v>500.0</v>
      </c>
      <c r="F294" s="302">
        <v>500.0</v>
      </c>
      <c r="G294" s="302">
        <v>500.0</v>
      </c>
      <c r="H294" s="303">
        <f t="shared" si="2"/>
        <v>2000</v>
      </c>
      <c r="I294" s="304">
        <f t="shared" si="3"/>
        <v>6.56167979</v>
      </c>
      <c r="J294" s="305">
        <f t="shared" si="4"/>
        <v>23.62204724</v>
      </c>
      <c r="K294" s="310"/>
      <c r="L294" s="307">
        <f t="shared" si="5"/>
        <v>23.62204724</v>
      </c>
      <c r="M294" s="307">
        <f t="shared" si="6"/>
        <v>28.34645669</v>
      </c>
      <c r="N294" s="308">
        <v>9284.0</v>
      </c>
      <c r="O294" s="328">
        <f t="shared" si="7"/>
        <v>18.8976378</v>
      </c>
      <c r="P294" s="328">
        <f t="shared" si="8"/>
        <v>17.71653543</v>
      </c>
      <c r="Q294" s="309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</row>
    <row r="295">
      <c r="A295" s="266" t="s">
        <v>1029</v>
      </c>
      <c r="B295" s="267">
        <v>2.3</v>
      </c>
      <c r="C295" s="301">
        <f t="shared" si="1"/>
        <v>4.6</v>
      </c>
      <c r="D295" s="302">
        <v>500.0</v>
      </c>
      <c r="E295" s="302">
        <v>500.0</v>
      </c>
      <c r="F295" s="302">
        <v>500.0</v>
      </c>
      <c r="G295" s="302">
        <v>500.0</v>
      </c>
      <c r="H295" s="303">
        <f t="shared" si="2"/>
        <v>2000</v>
      </c>
      <c r="I295" s="304">
        <f t="shared" si="3"/>
        <v>6.56167979</v>
      </c>
      <c r="J295" s="305">
        <f t="shared" si="4"/>
        <v>30.18372703</v>
      </c>
      <c r="K295" s="310"/>
      <c r="L295" s="307">
        <f t="shared" si="5"/>
        <v>30.18372703</v>
      </c>
      <c r="M295" s="307">
        <f t="shared" si="6"/>
        <v>36.22047244</v>
      </c>
      <c r="N295" s="308" t="s">
        <v>1029</v>
      </c>
      <c r="O295" s="328">
        <f t="shared" si="7"/>
        <v>24.14698163</v>
      </c>
      <c r="P295" s="328">
        <f t="shared" si="8"/>
        <v>22.63779528</v>
      </c>
      <c r="Q295" s="309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</row>
    <row r="296">
      <c r="A296" s="266" t="s">
        <v>1033</v>
      </c>
      <c r="B296" s="267">
        <v>2.3</v>
      </c>
      <c r="C296" s="301">
        <f t="shared" si="1"/>
        <v>4.6</v>
      </c>
      <c r="D296" s="302">
        <v>500.0</v>
      </c>
      <c r="E296" s="302">
        <v>500.0</v>
      </c>
      <c r="F296" s="302">
        <v>500.0</v>
      </c>
      <c r="G296" s="302">
        <v>500.0</v>
      </c>
      <c r="H296" s="303">
        <f t="shared" si="2"/>
        <v>2000</v>
      </c>
      <c r="I296" s="304">
        <f t="shared" si="3"/>
        <v>6.56167979</v>
      </c>
      <c r="J296" s="305">
        <f t="shared" si="4"/>
        <v>30.18372703</v>
      </c>
      <c r="K296" s="310"/>
      <c r="L296" s="307">
        <f t="shared" si="5"/>
        <v>30.18372703</v>
      </c>
      <c r="M296" s="307">
        <f t="shared" si="6"/>
        <v>36.22047244</v>
      </c>
      <c r="N296" s="308" t="s">
        <v>1033</v>
      </c>
      <c r="O296" s="328">
        <f t="shared" si="7"/>
        <v>24.14698163</v>
      </c>
      <c r="P296" s="328">
        <f t="shared" si="8"/>
        <v>22.63779528</v>
      </c>
      <c r="Q296" s="309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</row>
    <row r="297">
      <c r="A297" s="266" t="s">
        <v>1036</v>
      </c>
      <c r="B297" s="267">
        <v>2.3</v>
      </c>
      <c r="C297" s="301">
        <f t="shared" si="1"/>
        <v>4.6</v>
      </c>
      <c r="D297" s="302">
        <v>500.0</v>
      </c>
      <c r="E297" s="302">
        <v>500.0</v>
      </c>
      <c r="F297" s="302">
        <v>500.0</v>
      </c>
      <c r="G297" s="302">
        <v>500.0</v>
      </c>
      <c r="H297" s="303">
        <f t="shared" si="2"/>
        <v>2000</v>
      </c>
      <c r="I297" s="304">
        <f t="shared" si="3"/>
        <v>6.56167979</v>
      </c>
      <c r="J297" s="305">
        <f t="shared" si="4"/>
        <v>30.18372703</v>
      </c>
      <c r="K297" s="310"/>
      <c r="L297" s="307">
        <f t="shared" si="5"/>
        <v>30.18372703</v>
      </c>
      <c r="M297" s="307">
        <f t="shared" si="6"/>
        <v>36.22047244</v>
      </c>
      <c r="N297" s="308" t="s">
        <v>1036</v>
      </c>
      <c r="O297" s="328">
        <f t="shared" si="7"/>
        <v>24.14698163</v>
      </c>
      <c r="P297" s="328">
        <f t="shared" si="8"/>
        <v>22.63779528</v>
      </c>
      <c r="Q297" s="309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</row>
    <row r="298">
      <c r="A298" s="266" t="s">
        <v>1039</v>
      </c>
      <c r="B298" s="267">
        <v>3.05</v>
      </c>
      <c r="C298" s="301">
        <f t="shared" si="1"/>
        <v>6.1</v>
      </c>
      <c r="D298" s="302">
        <v>500.0</v>
      </c>
      <c r="E298" s="302">
        <v>500.0</v>
      </c>
      <c r="F298" s="302">
        <v>500.0</v>
      </c>
      <c r="G298" s="302">
        <v>500.0</v>
      </c>
      <c r="H298" s="303">
        <f t="shared" si="2"/>
        <v>2000</v>
      </c>
      <c r="I298" s="304">
        <f t="shared" si="3"/>
        <v>6.56167979</v>
      </c>
      <c r="J298" s="305">
        <f t="shared" si="4"/>
        <v>40.02624672</v>
      </c>
      <c r="K298" s="310"/>
      <c r="L298" s="307">
        <f t="shared" si="5"/>
        <v>40.02624672</v>
      </c>
      <c r="M298" s="307">
        <f t="shared" si="6"/>
        <v>48.03149606</v>
      </c>
      <c r="N298" s="308" t="s">
        <v>1039</v>
      </c>
      <c r="O298" s="328">
        <f t="shared" si="7"/>
        <v>32.02099738</v>
      </c>
      <c r="P298" s="328">
        <f t="shared" si="8"/>
        <v>30.01968504</v>
      </c>
      <c r="Q298" s="309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</row>
    <row r="299">
      <c r="A299" s="266" t="s">
        <v>1043</v>
      </c>
      <c r="B299" s="267">
        <v>1.26</v>
      </c>
      <c r="C299" s="301">
        <f t="shared" si="1"/>
        <v>2.52</v>
      </c>
      <c r="D299" s="302">
        <v>500.0</v>
      </c>
      <c r="E299" s="302">
        <v>500.0</v>
      </c>
      <c r="F299" s="302">
        <v>500.0</v>
      </c>
      <c r="G299" s="302">
        <v>500.0</v>
      </c>
      <c r="H299" s="303">
        <f t="shared" si="2"/>
        <v>2000</v>
      </c>
      <c r="I299" s="304">
        <f t="shared" si="3"/>
        <v>6.56167979</v>
      </c>
      <c r="J299" s="305">
        <f t="shared" si="4"/>
        <v>16.53543307</v>
      </c>
      <c r="K299" s="310"/>
      <c r="L299" s="307">
        <f t="shared" si="5"/>
        <v>16.53543307</v>
      </c>
      <c r="M299" s="307">
        <f t="shared" si="6"/>
        <v>19.84251969</v>
      </c>
      <c r="N299" s="308" t="s">
        <v>1043</v>
      </c>
      <c r="O299" s="328">
        <f t="shared" si="7"/>
        <v>13.22834646</v>
      </c>
      <c r="P299" s="328">
        <f t="shared" si="8"/>
        <v>12.4015748</v>
      </c>
      <c r="Q299" s="309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</row>
    <row r="300">
      <c r="A300" s="266" t="s">
        <v>1047</v>
      </c>
      <c r="B300" s="267">
        <v>1.5</v>
      </c>
      <c r="C300" s="301">
        <f t="shared" si="1"/>
        <v>3</v>
      </c>
      <c r="D300" s="302">
        <v>500.0</v>
      </c>
      <c r="E300" s="302">
        <v>500.0</v>
      </c>
      <c r="F300" s="302">
        <v>500.0</v>
      </c>
      <c r="G300" s="302">
        <v>500.0</v>
      </c>
      <c r="H300" s="303">
        <f t="shared" si="2"/>
        <v>2000</v>
      </c>
      <c r="I300" s="304">
        <f t="shared" si="3"/>
        <v>6.56167979</v>
      </c>
      <c r="J300" s="305">
        <f t="shared" si="4"/>
        <v>19.68503937</v>
      </c>
      <c r="K300" s="310"/>
      <c r="L300" s="307">
        <f t="shared" si="5"/>
        <v>19.68503937</v>
      </c>
      <c r="M300" s="307">
        <f t="shared" si="6"/>
        <v>23.62204724</v>
      </c>
      <c r="N300" s="308" t="s">
        <v>1047</v>
      </c>
      <c r="O300" s="328">
        <f t="shared" si="7"/>
        <v>15.7480315</v>
      </c>
      <c r="P300" s="328">
        <f t="shared" si="8"/>
        <v>14.76377953</v>
      </c>
      <c r="Q300" s="309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</row>
    <row r="301">
      <c r="A301" s="266" t="s">
        <v>1050</v>
      </c>
      <c r="B301" s="267">
        <v>1.12</v>
      </c>
      <c r="C301" s="301">
        <f t="shared" si="1"/>
        <v>2.24</v>
      </c>
      <c r="D301" s="302">
        <v>500.0</v>
      </c>
      <c r="E301" s="302">
        <v>500.0</v>
      </c>
      <c r="F301" s="302">
        <v>500.0</v>
      </c>
      <c r="G301" s="302">
        <v>500.0</v>
      </c>
      <c r="H301" s="303">
        <f t="shared" si="2"/>
        <v>2000</v>
      </c>
      <c r="I301" s="304">
        <f t="shared" si="3"/>
        <v>6.56167979</v>
      </c>
      <c r="J301" s="305">
        <f t="shared" si="4"/>
        <v>14.69816273</v>
      </c>
      <c r="K301" s="306">
        <v>5.0</v>
      </c>
      <c r="L301" s="307">
        <f t="shared" si="5"/>
        <v>19.69816273</v>
      </c>
      <c r="M301" s="307">
        <f t="shared" si="6"/>
        <v>23.63779528</v>
      </c>
      <c r="N301" s="308" t="s">
        <v>1050</v>
      </c>
      <c r="O301" s="328">
        <f t="shared" si="7"/>
        <v>11.75853018</v>
      </c>
      <c r="P301" s="328">
        <f t="shared" si="8"/>
        <v>11.02362205</v>
      </c>
      <c r="Q301" s="309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</row>
    <row r="302">
      <c r="A302" s="266" t="s">
        <v>1052</v>
      </c>
      <c r="B302" s="267">
        <v>1.12</v>
      </c>
      <c r="C302" s="301">
        <f t="shared" si="1"/>
        <v>2.24</v>
      </c>
      <c r="D302" s="302">
        <v>500.0</v>
      </c>
      <c r="E302" s="302">
        <v>500.0</v>
      </c>
      <c r="F302" s="302">
        <v>500.0</v>
      </c>
      <c r="G302" s="302">
        <v>500.0</v>
      </c>
      <c r="H302" s="303">
        <f t="shared" si="2"/>
        <v>2000</v>
      </c>
      <c r="I302" s="304">
        <f t="shared" si="3"/>
        <v>6.56167979</v>
      </c>
      <c r="J302" s="305">
        <f t="shared" si="4"/>
        <v>14.69816273</v>
      </c>
      <c r="K302" s="306">
        <v>5.0</v>
      </c>
      <c r="L302" s="307">
        <f t="shared" si="5"/>
        <v>19.69816273</v>
      </c>
      <c r="M302" s="307">
        <f t="shared" si="6"/>
        <v>23.63779528</v>
      </c>
      <c r="N302" s="308" t="s">
        <v>1052</v>
      </c>
      <c r="O302" s="328">
        <f t="shared" si="7"/>
        <v>11.75853018</v>
      </c>
      <c r="P302" s="328">
        <f t="shared" si="8"/>
        <v>11.02362205</v>
      </c>
      <c r="Q302" s="309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</row>
    <row r="303">
      <c r="A303" s="266" t="s">
        <v>1054</v>
      </c>
      <c r="B303" s="267">
        <v>1.75</v>
      </c>
      <c r="C303" s="301">
        <f t="shared" si="1"/>
        <v>3.5</v>
      </c>
      <c r="D303" s="302">
        <v>500.0</v>
      </c>
      <c r="E303" s="302">
        <v>500.0</v>
      </c>
      <c r="F303" s="302">
        <v>500.0</v>
      </c>
      <c r="G303" s="302">
        <v>500.0</v>
      </c>
      <c r="H303" s="303">
        <f t="shared" si="2"/>
        <v>2000</v>
      </c>
      <c r="I303" s="304">
        <f t="shared" si="3"/>
        <v>6.56167979</v>
      </c>
      <c r="J303" s="305">
        <f t="shared" si="4"/>
        <v>22.96587927</v>
      </c>
      <c r="K303" s="306"/>
      <c r="L303" s="307">
        <f t="shared" si="5"/>
        <v>22.96587927</v>
      </c>
      <c r="M303" s="307">
        <f t="shared" si="6"/>
        <v>27.55905512</v>
      </c>
      <c r="N303" s="308" t="s">
        <v>1054</v>
      </c>
      <c r="O303" s="328">
        <f t="shared" si="7"/>
        <v>18.37270341</v>
      </c>
      <c r="P303" s="328">
        <f t="shared" si="8"/>
        <v>17.22440945</v>
      </c>
      <c r="Q303" s="309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</row>
    <row r="304">
      <c r="A304" s="266" t="s">
        <v>1058</v>
      </c>
      <c r="B304" s="267">
        <v>1.75</v>
      </c>
      <c r="C304" s="301">
        <f t="shared" si="1"/>
        <v>3.5</v>
      </c>
      <c r="D304" s="302">
        <v>500.0</v>
      </c>
      <c r="E304" s="302">
        <v>500.0</v>
      </c>
      <c r="F304" s="302">
        <v>500.0</v>
      </c>
      <c r="G304" s="302">
        <v>500.0</v>
      </c>
      <c r="H304" s="303">
        <f t="shared" si="2"/>
        <v>2000</v>
      </c>
      <c r="I304" s="304">
        <f t="shared" si="3"/>
        <v>6.56167979</v>
      </c>
      <c r="J304" s="305">
        <f t="shared" si="4"/>
        <v>22.96587927</v>
      </c>
      <c r="K304" s="306"/>
      <c r="L304" s="307">
        <f t="shared" si="5"/>
        <v>22.96587927</v>
      </c>
      <c r="M304" s="307">
        <f t="shared" si="6"/>
        <v>27.55905512</v>
      </c>
      <c r="N304" s="308" t="s">
        <v>1058</v>
      </c>
      <c r="O304" s="328">
        <f t="shared" si="7"/>
        <v>18.37270341</v>
      </c>
      <c r="P304" s="328">
        <f t="shared" si="8"/>
        <v>17.22440945</v>
      </c>
      <c r="Q304" s="309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</row>
    <row r="305">
      <c r="A305" s="266" t="s">
        <v>1061</v>
      </c>
      <c r="B305" s="267">
        <v>1.75</v>
      </c>
      <c r="C305" s="301">
        <f t="shared" si="1"/>
        <v>3.5</v>
      </c>
      <c r="D305" s="302">
        <v>500.0</v>
      </c>
      <c r="E305" s="302">
        <v>500.0</v>
      </c>
      <c r="F305" s="302">
        <v>500.0</v>
      </c>
      <c r="G305" s="302">
        <v>500.0</v>
      </c>
      <c r="H305" s="303">
        <f t="shared" si="2"/>
        <v>2000</v>
      </c>
      <c r="I305" s="304">
        <f t="shared" si="3"/>
        <v>6.56167979</v>
      </c>
      <c r="J305" s="305">
        <f t="shared" si="4"/>
        <v>22.96587927</v>
      </c>
      <c r="K305" s="310"/>
      <c r="L305" s="307">
        <f t="shared" si="5"/>
        <v>22.96587927</v>
      </c>
      <c r="M305" s="307">
        <f t="shared" si="6"/>
        <v>27.55905512</v>
      </c>
      <c r="N305" s="308" t="s">
        <v>1061</v>
      </c>
      <c r="O305" s="328">
        <f t="shared" si="7"/>
        <v>18.37270341</v>
      </c>
      <c r="P305" s="328">
        <f t="shared" si="8"/>
        <v>17.22440945</v>
      </c>
      <c r="Q305" s="309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</row>
    <row r="306">
      <c r="A306" s="266" t="s">
        <v>1064</v>
      </c>
      <c r="B306" s="267">
        <v>1.1</v>
      </c>
      <c r="C306" s="301">
        <f t="shared" si="1"/>
        <v>2.2</v>
      </c>
      <c r="D306" s="302">
        <v>500.0</v>
      </c>
      <c r="E306" s="302">
        <v>500.0</v>
      </c>
      <c r="F306" s="302">
        <v>500.0</v>
      </c>
      <c r="G306" s="302">
        <v>500.0</v>
      </c>
      <c r="H306" s="303">
        <f t="shared" si="2"/>
        <v>2000</v>
      </c>
      <c r="I306" s="304">
        <f t="shared" si="3"/>
        <v>6.56167979</v>
      </c>
      <c r="J306" s="305">
        <f t="shared" si="4"/>
        <v>14.43569554</v>
      </c>
      <c r="K306" s="306">
        <v>5.0</v>
      </c>
      <c r="L306" s="307">
        <f t="shared" si="5"/>
        <v>19.43569554</v>
      </c>
      <c r="M306" s="307">
        <f t="shared" si="6"/>
        <v>23.32283465</v>
      </c>
      <c r="N306" s="308" t="s">
        <v>1064</v>
      </c>
      <c r="O306" s="328">
        <f t="shared" si="7"/>
        <v>11.54855643</v>
      </c>
      <c r="P306" s="328">
        <f t="shared" si="8"/>
        <v>10.82677165</v>
      </c>
      <c r="Q306" s="309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</row>
    <row r="307">
      <c r="A307" s="266" t="s">
        <v>1066</v>
      </c>
      <c r="B307" s="267">
        <v>1.1</v>
      </c>
      <c r="C307" s="301">
        <f t="shared" si="1"/>
        <v>2.2</v>
      </c>
      <c r="D307" s="302">
        <v>500.0</v>
      </c>
      <c r="E307" s="302">
        <v>500.0</v>
      </c>
      <c r="F307" s="302">
        <v>500.0</v>
      </c>
      <c r="G307" s="302">
        <v>500.0</v>
      </c>
      <c r="H307" s="303">
        <f t="shared" si="2"/>
        <v>2000</v>
      </c>
      <c r="I307" s="304">
        <f t="shared" si="3"/>
        <v>6.56167979</v>
      </c>
      <c r="J307" s="305">
        <f t="shared" si="4"/>
        <v>14.43569554</v>
      </c>
      <c r="K307" s="306">
        <v>5.0</v>
      </c>
      <c r="L307" s="307">
        <f t="shared" si="5"/>
        <v>19.43569554</v>
      </c>
      <c r="M307" s="307">
        <f t="shared" si="6"/>
        <v>23.32283465</v>
      </c>
      <c r="N307" s="308" t="s">
        <v>1066</v>
      </c>
      <c r="O307" s="328">
        <f t="shared" si="7"/>
        <v>11.54855643</v>
      </c>
      <c r="P307" s="328">
        <f t="shared" si="8"/>
        <v>10.82677165</v>
      </c>
      <c r="Q307" s="309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</row>
    <row r="308">
      <c r="A308" s="266" t="s">
        <v>1068</v>
      </c>
      <c r="B308" s="267">
        <v>1.1</v>
      </c>
      <c r="C308" s="301">
        <f t="shared" si="1"/>
        <v>2.2</v>
      </c>
      <c r="D308" s="302">
        <v>500.0</v>
      </c>
      <c r="E308" s="302">
        <v>500.0</v>
      </c>
      <c r="F308" s="302">
        <v>500.0</v>
      </c>
      <c r="G308" s="302">
        <v>500.0</v>
      </c>
      <c r="H308" s="303">
        <f t="shared" si="2"/>
        <v>2000</v>
      </c>
      <c r="I308" s="304">
        <f t="shared" si="3"/>
        <v>6.56167979</v>
      </c>
      <c r="J308" s="305">
        <f t="shared" si="4"/>
        <v>14.43569554</v>
      </c>
      <c r="K308" s="306">
        <v>5.0</v>
      </c>
      <c r="L308" s="307">
        <f t="shared" si="5"/>
        <v>19.43569554</v>
      </c>
      <c r="M308" s="307">
        <f t="shared" si="6"/>
        <v>23.32283465</v>
      </c>
      <c r="N308" s="308" t="s">
        <v>1068</v>
      </c>
      <c r="O308" s="328">
        <f t="shared" si="7"/>
        <v>11.54855643</v>
      </c>
      <c r="P308" s="328">
        <f t="shared" si="8"/>
        <v>10.82677165</v>
      </c>
      <c r="Q308" s="309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</row>
    <row r="309">
      <c r="A309" s="266" t="s">
        <v>1070</v>
      </c>
      <c r="B309" s="267">
        <v>2.2</v>
      </c>
      <c r="C309" s="301">
        <f t="shared" si="1"/>
        <v>4.4</v>
      </c>
      <c r="D309" s="302">
        <v>500.0</v>
      </c>
      <c r="E309" s="302">
        <v>500.0</v>
      </c>
      <c r="F309" s="302">
        <v>500.0</v>
      </c>
      <c r="G309" s="302">
        <v>500.0</v>
      </c>
      <c r="H309" s="303">
        <f t="shared" si="2"/>
        <v>2000</v>
      </c>
      <c r="I309" s="304">
        <f t="shared" si="3"/>
        <v>6.56167979</v>
      </c>
      <c r="J309" s="305">
        <f t="shared" si="4"/>
        <v>28.87139108</v>
      </c>
      <c r="K309" s="306"/>
      <c r="L309" s="307">
        <f t="shared" si="5"/>
        <v>28.87139108</v>
      </c>
      <c r="M309" s="307">
        <f t="shared" si="6"/>
        <v>34.64566929</v>
      </c>
      <c r="N309" s="308" t="s">
        <v>1070</v>
      </c>
      <c r="O309" s="328">
        <f t="shared" si="7"/>
        <v>23.09711286</v>
      </c>
      <c r="P309" s="328">
        <f t="shared" si="8"/>
        <v>21.65354331</v>
      </c>
      <c r="Q309" s="309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</row>
    <row r="310">
      <c r="A310" s="266" t="s">
        <v>1073</v>
      </c>
      <c r="B310" s="267">
        <v>2.2</v>
      </c>
      <c r="C310" s="301">
        <f t="shared" si="1"/>
        <v>4.4</v>
      </c>
      <c r="D310" s="302">
        <v>500.0</v>
      </c>
      <c r="E310" s="302">
        <v>500.0</v>
      </c>
      <c r="F310" s="302">
        <v>500.0</v>
      </c>
      <c r="G310" s="302">
        <v>500.0</v>
      </c>
      <c r="H310" s="303">
        <f t="shared" si="2"/>
        <v>2000</v>
      </c>
      <c r="I310" s="304">
        <f t="shared" si="3"/>
        <v>6.56167979</v>
      </c>
      <c r="J310" s="305">
        <f t="shared" si="4"/>
        <v>28.87139108</v>
      </c>
      <c r="K310" s="306"/>
      <c r="L310" s="307">
        <f t="shared" si="5"/>
        <v>28.87139108</v>
      </c>
      <c r="M310" s="307">
        <f t="shared" si="6"/>
        <v>34.64566929</v>
      </c>
      <c r="N310" s="308" t="s">
        <v>1073</v>
      </c>
      <c r="O310" s="328">
        <f t="shared" si="7"/>
        <v>23.09711286</v>
      </c>
      <c r="P310" s="328">
        <f t="shared" si="8"/>
        <v>21.65354331</v>
      </c>
      <c r="Q310" s="309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</row>
    <row r="311">
      <c r="A311" s="266" t="s">
        <v>1076</v>
      </c>
      <c r="B311" s="267">
        <v>2.2</v>
      </c>
      <c r="C311" s="301">
        <f t="shared" si="1"/>
        <v>4.4</v>
      </c>
      <c r="D311" s="302">
        <v>500.0</v>
      </c>
      <c r="E311" s="302">
        <v>500.0</v>
      </c>
      <c r="F311" s="302">
        <v>500.0</v>
      </c>
      <c r="G311" s="302">
        <v>500.0</v>
      </c>
      <c r="H311" s="303">
        <f t="shared" si="2"/>
        <v>2000</v>
      </c>
      <c r="I311" s="304">
        <f t="shared" si="3"/>
        <v>6.56167979</v>
      </c>
      <c r="J311" s="305">
        <f t="shared" si="4"/>
        <v>28.87139108</v>
      </c>
      <c r="K311" s="310"/>
      <c r="L311" s="307">
        <f t="shared" si="5"/>
        <v>28.87139108</v>
      </c>
      <c r="M311" s="307">
        <f t="shared" si="6"/>
        <v>34.64566929</v>
      </c>
      <c r="N311" s="308" t="s">
        <v>1076</v>
      </c>
      <c r="O311" s="328">
        <f t="shared" si="7"/>
        <v>23.09711286</v>
      </c>
      <c r="P311" s="328">
        <f t="shared" si="8"/>
        <v>21.65354331</v>
      </c>
      <c r="Q311" s="309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</row>
    <row r="312">
      <c r="A312" s="266" t="s">
        <v>1079</v>
      </c>
      <c r="B312" s="267">
        <v>2.15</v>
      </c>
      <c r="C312" s="301">
        <f t="shared" si="1"/>
        <v>4.3</v>
      </c>
      <c r="D312" s="302">
        <v>500.0</v>
      </c>
      <c r="E312" s="302">
        <v>500.0</v>
      </c>
      <c r="F312" s="302">
        <v>500.0</v>
      </c>
      <c r="G312" s="302">
        <v>500.0</v>
      </c>
      <c r="H312" s="303">
        <f t="shared" si="2"/>
        <v>2000</v>
      </c>
      <c r="I312" s="304">
        <f t="shared" si="3"/>
        <v>6.56167979</v>
      </c>
      <c r="J312" s="305">
        <f t="shared" si="4"/>
        <v>28.2152231</v>
      </c>
      <c r="K312" s="310"/>
      <c r="L312" s="307">
        <f t="shared" si="5"/>
        <v>28.2152231</v>
      </c>
      <c r="M312" s="307">
        <f t="shared" si="6"/>
        <v>33.85826772</v>
      </c>
      <c r="N312" s="308" t="s">
        <v>1079</v>
      </c>
      <c r="O312" s="328">
        <f t="shared" si="7"/>
        <v>22.57217848</v>
      </c>
      <c r="P312" s="328">
        <f t="shared" si="8"/>
        <v>21.16141732</v>
      </c>
      <c r="Q312" s="309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</row>
    <row r="313">
      <c r="A313" s="266" t="s">
        <v>1083</v>
      </c>
      <c r="B313" s="267">
        <v>1.45</v>
      </c>
      <c r="C313" s="301">
        <f t="shared" si="1"/>
        <v>2.9</v>
      </c>
      <c r="D313" s="302">
        <v>500.0</v>
      </c>
      <c r="E313" s="302">
        <v>500.0</v>
      </c>
      <c r="F313" s="302">
        <v>500.0</v>
      </c>
      <c r="G313" s="302">
        <v>500.0</v>
      </c>
      <c r="H313" s="303">
        <f t="shared" si="2"/>
        <v>2000</v>
      </c>
      <c r="I313" s="304">
        <f t="shared" si="3"/>
        <v>6.56167979</v>
      </c>
      <c r="J313" s="305">
        <f t="shared" si="4"/>
        <v>19.02887139</v>
      </c>
      <c r="K313" s="310"/>
      <c r="L313" s="307">
        <f t="shared" si="5"/>
        <v>19.02887139</v>
      </c>
      <c r="M313" s="307">
        <f t="shared" si="6"/>
        <v>22.83464567</v>
      </c>
      <c r="N313" s="308" t="s">
        <v>1083</v>
      </c>
      <c r="O313" s="328">
        <f t="shared" si="7"/>
        <v>15.22309711</v>
      </c>
      <c r="P313" s="328">
        <f t="shared" si="8"/>
        <v>14.27165354</v>
      </c>
      <c r="Q313" s="309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</row>
    <row r="314">
      <c r="A314" s="266" t="s">
        <v>1087</v>
      </c>
      <c r="B314" s="267">
        <v>1.6</v>
      </c>
      <c r="C314" s="301">
        <f t="shared" si="1"/>
        <v>3.2</v>
      </c>
      <c r="D314" s="302">
        <v>500.0</v>
      </c>
      <c r="E314" s="302">
        <v>500.0</v>
      </c>
      <c r="F314" s="302">
        <v>500.0</v>
      </c>
      <c r="G314" s="302">
        <v>500.0</v>
      </c>
      <c r="H314" s="303">
        <f t="shared" si="2"/>
        <v>2000</v>
      </c>
      <c r="I314" s="304">
        <f t="shared" si="3"/>
        <v>6.56167979</v>
      </c>
      <c r="J314" s="305">
        <f t="shared" si="4"/>
        <v>20.99737533</v>
      </c>
      <c r="K314" s="310"/>
      <c r="L314" s="307">
        <f t="shared" si="5"/>
        <v>20.99737533</v>
      </c>
      <c r="M314" s="307">
        <f t="shared" si="6"/>
        <v>25.19685039</v>
      </c>
      <c r="N314" s="308" t="s">
        <v>1087</v>
      </c>
      <c r="O314" s="328">
        <f t="shared" si="7"/>
        <v>16.79790026</v>
      </c>
      <c r="P314" s="328">
        <f t="shared" si="8"/>
        <v>15.7480315</v>
      </c>
      <c r="Q314" s="309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</row>
    <row r="315">
      <c r="A315" s="266" t="s">
        <v>1090</v>
      </c>
      <c r="B315" s="267">
        <v>1.6</v>
      </c>
      <c r="C315" s="301">
        <f t="shared" si="1"/>
        <v>3.2</v>
      </c>
      <c r="D315" s="302">
        <v>500.0</v>
      </c>
      <c r="E315" s="302">
        <v>500.0</v>
      </c>
      <c r="F315" s="302">
        <v>500.0</v>
      </c>
      <c r="G315" s="302">
        <v>500.0</v>
      </c>
      <c r="H315" s="303">
        <f t="shared" si="2"/>
        <v>2000</v>
      </c>
      <c r="I315" s="304">
        <f t="shared" si="3"/>
        <v>6.56167979</v>
      </c>
      <c r="J315" s="305">
        <f t="shared" si="4"/>
        <v>20.99737533</v>
      </c>
      <c r="K315" s="310"/>
      <c r="L315" s="307">
        <f t="shared" si="5"/>
        <v>20.99737533</v>
      </c>
      <c r="M315" s="307">
        <f t="shared" si="6"/>
        <v>25.19685039</v>
      </c>
      <c r="N315" s="308" t="s">
        <v>1090</v>
      </c>
      <c r="O315" s="328">
        <f t="shared" si="7"/>
        <v>16.79790026</v>
      </c>
      <c r="P315" s="328">
        <f t="shared" si="8"/>
        <v>15.7480315</v>
      </c>
      <c r="Q315" s="309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</row>
    <row r="316">
      <c r="A316" s="266" t="s">
        <v>1093</v>
      </c>
      <c r="B316" s="267">
        <v>1.45</v>
      </c>
      <c r="C316" s="301">
        <f t="shared" si="1"/>
        <v>2.9</v>
      </c>
      <c r="D316" s="302">
        <v>500.0</v>
      </c>
      <c r="E316" s="302">
        <v>500.0</v>
      </c>
      <c r="F316" s="302">
        <v>500.0</v>
      </c>
      <c r="G316" s="302">
        <v>500.0</v>
      </c>
      <c r="H316" s="303">
        <f t="shared" si="2"/>
        <v>2000</v>
      </c>
      <c r="I316" s="304">
        <f t="shared" si="3"/>
        <v>6.56167979</v>
      </c>
      <c r="J316" s="305">
        <f t="shared" si="4"/>
        <v>19.02887139</v>
      </c>
      <c r="K316" s="310"/>
      <c r="L316" s="307">
        <f t="shared" si="5"/>
        <v>19.02887139</v>
      </c>
      <c r="M316" s="307">
        <f t="shared" si="6"/>
        <v>22.83464567</v>
      </c>
      <c r="N316" s="308" t="s">
        <v>1093</v>
      </c>
      <c r="O316" s="328">
        <f t="shared" si="7"/>
        <v>15.22309711</v>
      </c>
      <c r="P316" s="328">
        <f t="shared" si="8"/>
        <v>14.27165354</v>
      </c>
      <c r="Q316" s="309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</row>
    <row r="317">
      <c r="A317" s="266" t="s">
        <v>1097</v>
      </c>
      <c r="B317" s="267">
        <v>1.05</v>
      </c>
      <c r="C317" s="301">
        <f t="shared" si="1"/>
        <v>2.1</v>
      </c>
      <c r="D317" s="302">
        <v>500.0</v>
      </c>
      <c r="E317" s="302">
        <v>500.0</v>
      </c>
      <c r="F317" s="302">
        <v>500.0</v>
      </c>
      <c r="G317" s="302">
        <v>500.0</v>
      </c>
      <c r="H317" s="303">
        <f t="shared" si="2"/>
        <v>2000</v>
      </c>
      <c r="I317" s="304">
        <f t="shared" si="3"/>
        <v>6.56167979</v>
      </c>
      <c r="J317" s="305">
        <f t="shared" si="4"/>
        <v>13.77952756</v>
      </c>
      <c r="K317" s="306">
        <v>5.0</v>
      </c>
      <c r="L317" s="307">
        <f t="shared" si="5"/>
        <v>18.77952756</v>
      </c>
      <c r="M317" s="307">
        <f t="shared" si="6"/>
        <v>22.53543307</v>
      </c>
      <c r="N317" s="308" t="s">
        <v>1097</v>
      </c>
      <c r="O317" s="328">
        <f t="shared" si="7"/>
        <v>11.02362205</v>
      </c>
      <c r="P317" s="328">
        <f t="shared" si="8"/>
        <v>10.33464567</v>
      </c>
      <c r="Q317" s="309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</row>
    <row r="318">
      <c r="A318" s="266" t="s">
        <v>1100</v>
      </c>
      <c r="B318" s="267">
        <v>1.15</v>
      </c>
      <c r="C318" s="301">
        <f t="shared" si="1"/>
        <v>2.3</v>
      </c>
      <c r="D318" s="302">
        <v>500.0</v>
      </c>
      <c r="E318" s="302">
        <v>500.0</v>
      </c>
      <c r="F318" s="302">
        <v>500.0</v>
      </c>
      <c r="G318" s="302">
        <v>500.0</v>
      </c>
      <c r="H318" s="303">
        <f t="shared" si="2"/>
        <v>2000</v>
      </c>
      <c r="I318" s="304">
        <f t="shared" si="3"/>
        <v>6.56167979</v>
      </c>
      <c r="J318" s="305">
        <f t="shared" si="4"/>
        <v>15.09186352</v>
      </c>
      <c r="K318" s="306">
        <v>5.0</v>
      </c>
      <c r="L318" s="307">
        <f t="shared" si="5"/>
        <v>20.09186352</v>
      </c>
      <c r="M318" s="307">
        <f t="shared" si="6"/>
        <v>24.11023622</v>
      </c>
      <c r="N318" s="308" t="s">
        <v>1100</v>
      </c>
      <c r="O318" s="328">
        <f t="shared" si="7"/>
        <v>12.07349081</v>
      </c>
      <c r="P318" s="328">
        <f t="shared" si="8"/>
        <v>11.31889764</v>
      </c>
      <c r="Q318" s="309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</row>
    <row r="319">
      <c r="A319" s="266" t="s">
        <v>1102</v>
      </c>
      <c r="B319" s="267">
        <v>1.15</v>
      </c>
      <c r="C319" s="301">
        <f t="shared" si="1"/>
        <v>2.3</v>
      </c>
      <c r="D319" s="302">
        <v>500.0</v>
      </c>
      <c r="E319" s="302">
        <v>500.0</v>
      </c>
      <c r="F319" s="302">
        <v>500.0</v>
      </c>
      <c r="G319" s="302">
        <v>500.0</v>
      </c>
      <c r="H319" s="303">
        <f t="shared" si="2"/>
        <v>2000</v>
      </c>
      <c r="I319" s="304">
        <f t="shared" si="3"/>
        <v>6.56167979</v>
      </c>
      <c r="J319" s="305">
        <f t="shared" si="4"/>
        <v>15.09186352</v>
      </c>
      <c r="K319" s="306">
        <v>5.0</v>
      </c>
      <c r="L319" s="307">
        <f t="shared" si="5"/>
        <v>20.09186352</v>
      </c>
      <c r="M319" s="307">
        <f t="shared" si="6"/>
        <v>24.11023622</v>
      </c>
      <c r="N319" s="308" t="s">
        <v>1102</v>
      </c>
      <c r="O319" s="328">
        <f t="shared" si="7"/>
        <v>12.07349081</v>
      </c>
      <c r="P319" s="328">
        <f t="shared" si="8"/>
        <v>11.31889764</v>
      </c>
      <c r="Q319" s="309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</row>
    <row r="320">
      <c r="A320" s="266" t="s">
        <v>1104</v>
      </c>
      <c r="B320" s="267">
        <v>1.05</v>
      </c>
      <c r="C320" s="301">
        <f t="shared" si="1"/>
        <v>2.1</v>
      </c>
      <c r="D320" s="302">
        <v>500.0</v>
      </c>
      <c r="E320" s="302">
        <v>500.0</v>
      </c>
      <c r="F320" s="302">
        <v>500.0</v>
      </c>
      <c r="G320" s="302">
        <v>500.0</v>
      </c>
      <c r="H320" s="303">
        <f t="shared" si="2"/>
        <v>2000</v>
      </c>
      <c r="I320" s="304">
        <f t="shared" si="3"/>
        <v>6.56167979</v>
      </c>
      <c r="J320" s="305">
        <f t="shared" si="4"/>
        <v>13.77952756</v>
      </c>
      <c r="K320" s="306">
        <v>5.0</v>
      </c>
      <c r="L320" s="307">
        <f t="shared" si="5"/>
        <v>18.77952756</v>
      </c>
      <c r="M320" s="307">
        <f t="shared" si="6"/>
        <v>22.53543307</v>
      </c>
      <c r="N320" s="308" t="s">
        <v>1104</v>
      </c>
      <c r="O320" s="328">
        <f t="shared" si="7"/>
        <v>11.02362205</v>
      </c>
      <c r="P320" s="328">
        <f t="shared" si="8"/>
        <v>10.33464567</v>
      </c>
      <c r="Q320" s="309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</row>
    <row r="321">
      <c r="A321" s="266" t="s">
        <v>1106</v>
      </c>
      <c r="B321" s="267">
        <v>0.65</v>
      </c>
      <c r="C321" s="301">
        <f t="shared" si="1"/>
        <v>1.3</v>
      </c>
      <c r="D321" s="302">
        <v>500.0</v>
      </c>
      <c r="E321" s="302">
        <v>500.0</v>
      </c>
      <c r="F321" s="302">
        <v>500.0</v>
      </c>
      <c r="G321" s="302">
        <v>500.0</v>
      </c>
      <c r="H321" s="303">
        <f t="shared" si="2"/>
        <v>2000</v>
      </c>
      <c r="I321" s="304">
        <f t="shared" si="3"/>
        <v>6.56167979</v>
      </c>
      <c r="J321" s="305">
        <f t="shared" si="4"/>
        <v>8.530183727</v>
      </c>
      <c r="K321" s="306">
        <v>5.0</v>
      </c>
      <c r="L321" s="307">
        <f t="shared" si="5"/>
        <v>13.53018373</v>
      </c>
      <c r="M321" s="307">
        <f t="shared" si="6"/>
        <v>16.23622047</v>
      </c>
      <c r="N321" s="308" t="s">
        <v>1106</v>
      </c>
      <c r="O321" s="328">
        <f t="shared" si="7"/>
        <v>6.824146982</v>
      </c>
      <c r="P321" s="328">
        <f t="shared" si="8"/>
        <v>6.397637795</v>
      </c>
      <c r="Q321" s="309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</row>
    <row r="322">
      <c r="A322" s="266" t="s">
        <v>1112</v>
      </c>
      <c r="B322" s="267">
        <v>1.15</v>
      </c>
      <c r="C322" s="301">
        <f t="shared" si="1"/>
        <v>2.3</v>
      </c>
      <c r="D322" s="302">
        <v>500.0</v>
      </c>
      <c r="E322" s="302">
        <v>500.0</v>
      </c>
      <c r="F322" s="302">
        <v>500.0</v>
      </c>
      <c r="G322" s="302">
        <v>500.0</v>
      </c>
      <c r="H322" s="303">
        <f t="shared" si="2"/>
        <v>2000</v>
      </c>
      <c r="I322" s="304">
        <f t="shared" si="3"/>
        <v>6.56167979</v>
      </c>
      <c r="J322" s="305">
        <f t="shared" si="4"/>
        <v>15.09186352</v>
      </c>
      <c r="K322" s="306">
        <v>5.0</v>
      </c>
      <c r="L322" s="307">
        <f t="shared" si="5"/>
        <v>20.09186352</v>
      </c>
      <c r="M322" s="307">
        <f t="shared" si="6"/>
        <v>24.11023622</v>
      </c>
      <c r="N322" s="308" t="s">
        <v>1112</v>
      </c>
      <c r="O322" s="328">
        <f t="shared" si="7"/>
        <v>12.07349081</v>
      </c>
      <c r="P322" s="328">
        <f t="shared" si="8"/>
        <v>11.31889764</v>
      </c>
      <c r="Q322" s="309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</row>
    <row r="323">
      <c r="A323" s="266" t="s">
        <v>1116</v>
      </c>
      <c r="B323" s="267">
        <v>1.58</v>
      </c>
      <c r="C323" s="301">
        <f t="shared" si="1"/>
        <v>3.16</v>
      </c>
      <c r="D323" s="302">
        <v>500.0</v>
      </c>
      <c r="E323" s="302">
        <v>500.0</v>
      </c>
      <c r="F323" s="302">
        <v>500.0</v>
      </c>
      <c r="G323" s="302">
        <v>500.0</v>
      </c>
      <c r="H323" s="303">
        <f t="shared" si="2"/>
        <v>2000</v>
      </c>
      <c r="I323" s="304">
        <f t="shared" si="3"/>
        <v>6.56167979</v>
      </c>
      <c r="J323" s="305">
        <f t="shared" si="4"/>
        <v>20.73490814</v>
      </c>
      <c r="K323" s="306"/>
      <c r="L323" s="307">
        <f t="shared" si="5"/>
        <v>20.73490814</v>
      </c>
      <c r="M323" s="307">
        <f t="shared" si="6"/>
        <v>24.88188976</v>
      </c>
      <c r="N323" s="308" t="s">
        <v>1116</v>
      </c>
      <c r="O323" s="328">
        <f t="shared" si="7"/>
        <v>16.58792651</v>
      </c>
      <c r="P323" s="328">
        <f t="shared" si="8"/>
        <v>15.5511811</v>
      </c>
      <c r="Q323" s="309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</row>
    <row r="324">
      <c r="A324" s="266" t="s">
        <v>1120</v>
      </c>
      <c r="B324" s="267">
        <v>1.75</v>
      </c>
      <c r="C324" s="301">
        <f t="shared" si="1"/>
        <v>3.5</v>
      </c>
      <c r="D324" s="302">
        <v>500.0</v>
      </c>
      <c r="E324" s="302">
        <v>500.0</v>
      </c>
      <c r="F324" s="302">
        <v>500.0</v>
      </c>
      <c r="G324" s="302">
        <v>500.0</v>
      </c>
      <c r="H324" s="303">
        <f t="shared" si="2"/>
        <v>2000</v>
      </c>
      <c r="I324" s="304">
        <f t="shared" si="3"/>
        <v>6.56167979</v>
      </c>
      <c r="J324" s="305">
        <f t="shared" si="4"/>
        <v>22.96587927</v>
      </c>
      <c r="K324" s="306"/>
      <c r="L324" s="307">
        <f t="shared" si="5"/>
        <v>22.96587927</v>
      </c>
      <c r="M324" s="307">
        <f t="shared" si="6"/>
        <v>27.55905512</v>
      </c>
      <c r="N324" s="308" t="s">
        <v>1120</v>
      </c>
      <c r="O324" s="328">
        <f t="shared" si="7"/>
        <v>18.37270341</v>
      </c>
      <c r="P324" s="328">
        <f t="shared" si="8"/>
        <v>17.22440945</v>
      </c>
      <c r="Q324" s="309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</row>
    <row r="325">
      <c r="A325" s="266" t="s">
        <v>1122</v>
      </c>
      <c r="B325" s="267">
        <v>1.5</v>
      </c>
      <c r="C325" s="301">
        <f t="shared" si="1"/>
        <v>3</v>
      </c>
      <c r="D325" s="302">
        <v>500.0</v>
      </c>
      <c r="E325" s="302">
        <v>500.0</v>
      </c>
      <c r="F325" s="302">
        <v>500.0</v>
      </c>
      <c r="G325" s="302">
        <v>500.0</v>
      </c>
      <c r="H325" s="303">
        <f t="shared" si="2"/>
        <v>2000</v>
      </c>
      <c r="I325" s="304">
        <f t="shared" si="3"/>
        <v>6.56167979</v>
      </c>
      <c r="J325" s="305">
        <f t="shared" si="4"/>
        <v>19.68503937</v>
      </c>
      <c r="K325" s="310"/>
      <c r="L325" s="307">
        <f t="shared" si="5"/>
        <v>19.68503937</v>
      </c>
      <c r="M325" s="307">
        <f t="shared" si="6"/>
        <v>23.62204724</v>
      </c>
      <c r="N325" s="308" t="s">
        <v>1122</v>
      </c>
      <c r="O325" s="328">
        <f t="shared" si="7"/>
        <v>15.7480315</v>
      </c>
      <c r="P325" s="328">
        <f t="shared" si="8"/>
        <v>14.76377953</v>
      </c>
      <c r="Q325" s="309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</row>
    <row r="326">
      <c r="A326" s="266" t="s">
        <v>1126</v>
      </c>
      <c r="B326" s="267">
        <v>1.7</v>
      </c>
      <c r="C326" s="301">
        <f t="shared" si="1"/>
        <v>3.4</v>
      </c>
      <c r="D326" s="302">
        <v>500.0</v>
      </c>
      <c r="E326" s="302">
        <v>500.0</v>
      </c>
      <c r="F326" s="302">
        <v>500.0</v>
      </c>
      <c r="G326" s="302">
        <v>500.0</v>
      </c>
      <c r="H326" s="303">
        <f t="shared" si="2"/>
        <v>2000</v>
      </c>
      <c r="I326" s="304">
        <f t="shared" si="3"/>
        <v>6.56167979</v>
      </c>
      <c r="J326" s="305">
        <f t="shared" si="4"/>
        <v>22.30971129</v>
      </c>
      <c r="K326" s="310"/>
      <c r="L326" s="307">
        <f t="shared" si="5"/>
        <v>22.30971129</v>
      </c>
      <c r="M326" s="307">
        <f t="shared" si="6"/>
        <v>26.77165354</v>
      </c>
      <c r="N326" s="308" t="s">
        <v>1126</v>
      </c>
      <c r="O326" s="328">
        <f t="shared" si="7"/>
        <v>17.84776903</v>
      </c>
      <c r="P326" s="328">
        <f t="shared" si="8"/>
        <v>16.73228346</v>
      </c>
      <c r="Q326" s="309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</row>
    <row r="327">
      <c r="A327" s="266" t="s">
        <v>1131</v>
      </c>
      <c r="B327" s="267">
        <v>1.7</v>
      </c>
      <c r="C327" s="301">
        <f t="shared" si="1"/>
        <v>3.4</v>
      </c>
      <c r="D327" s="302">
        <v>500.0</v>
      </c>
      <c r="E327" s="302">
        <v>500.0</v>
      </c>
      <c r="F327" s="302">
        <v>500.0</v>
      </c>
      <c r="G327" s="302">
        <v>500.0</v>
      </c>
      <c r="H327" s="303">
        <f t="shared" si="2"/>
        <v>2000</v>
      </c>
      <c r="I327" s="304">
        <f t="shared" si="3"/>
        <v>6.56167979</v>
      </c>
      <c r="J327" s="305">
        <f t="shared" si="4"/>
        <v>22.30971129</v>
      </c>
      <c r="K327" s="310"/>
      <c r="L327" s="307">
        <f t="shared" si="5"/>
        <v>22.30971129</v>
      </c>
      <c r="M327" s="307">
        <f t="shared" si="6"/>
        <v>26.77165354</v>
      </c>
      <c r="N327" s="308" t="s">
        <v>1131</v>
      </c>
      <c r="O327" s="328">
        <f t="shared" si="7"/>
        <v>17.84776903</v>
      </c>
      <c r="P327" s="328">
        <f t="shared" si="8"/>
        <v>16.73228346</v>
      </c>
      <c r="Q327" s="309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</row>
    <row r="328">
      <c r="A328" s="266" t="s">
        <v>1134</v>
      </c>
      <c r="B328" s="267">
        <v>1.7</v>
      </c>
      <c r="C328" s="301">
        <f t="shared" si="1"/>
        <v>3.4</v>
      </c>
      <c r="D328" s="302">
        <v>500.0</v>
      </c>
      <c r="E328" s="302">
        <v>500.0</v>
      </c>
      <c r="F328" s="302">
        <v>500.0</v>
      </c>
      <c r="G328" s="302">
        <v>500.0</v>
      </c>
      <c r="H328" s="303">
        <f t="shared" si="2"/>
        <v>2000</v>
      </c>
      <c r="I328" s="304">
        <f t="shared" si="3"/>
        <v>6.56167979</v>
      </c>
      <c r="J328" s="305">
        <f t="shared" si="4"/>
        <v>22.30971129</v>
      </c>
      <c r="K328" s="310"/>
      <c r="L328" s="307">
        <f t="shared" si="5"/>
        <v>22.30971129</v>
      </c>
      <c r="M328" s="307">
        <f t="shared" si="6"/>
        <v>26.77165354</v>
      </c>
      <c r="N328" s="308" t="s">
        <v>1134</v>
      </c>
      <c r="O328" s="328">
        <f t="shared" si="7"/>
        <v>17.84776903</v>
      </c>
      <c r="P328" s="328">
        <f t="shared" si="8"/>
        <v>16.73228346</v>
      </c>
      <c r="Q328" s="309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</row>
    <row r="329">
      <c r="A329" s="266" t="s">
        <v>1138</v>
      </c>
      <c r="B329" s="267">
        <v>1.7</v>
      </c>
      <c r="C329" s="301">
        <f t="shared" si="1"/>
        <v>3.4</v>
      </c>
      <c r="D329" s="302">
        <v>500.0</v>
      </c>
      <c r="E329" s="302">
        <v>500.0</v>
      </c>
      <c r="F329" s="302">
        <v>500.0</v>
      </c>
      <c r="G329" s="302">
        <v>500.0</v>
      </c>
      <c r="H329" s="303">
        <f t="shared" si="2"/>
        <v>2000</v>
      </c>
      <c r="I329" s="304">
        <f t="shared" si="3"/>
        <v>6.56167979</v>
      </c>
      <c r="J329" s="305">
        <f t="shared" si="4"/>
        <v>22.30971129</v>
      </c>
      <c r="K329" s="310"/>
      <c r="L329" s="307">
        <f t="shared" si="5"/>
        <v>22.30971129</v>
      </c>
      <c r="M329" s="307">
        <f t="shared" si="6"/>
        <v>26.77165354</v>
      </c>
      <c r="N329" s="308" t="s">
        <v>1138</v>
      </c>
      <c r="O329" s="328">
        <f t="shared" si="7"/>
        <v>17.84776903</v>
      </c>
      <c r="P329" s="328">
        <f t="shared" si="8"/>
        <v>16.73228346</v>
      </c>
      <c r="Q329" s="309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</row>
    <row r="330">
      <c r="A330" s="266" t="s">
        <v>1141</v>
      </c>
      <c r="B330" s="267">
        <v>1.7</v>
      </c>
      <c r="C330" s="301">
        <f t="shared" si="1"/>
        <v>3.4</v>
      </c>
      <c r="D330" s="302">
        <v>500.0</v>
      </c>
      <c r="E330" s="302">
        <v>500.0</v>
      </c>
      <c r="F330" s="302">
        <v>500.0</v>
      </c>
      <c r="G330" s="302">
        <v>500.0</v>
      </c>
      <c r="H330" s="303">
        <f t="shared" si="2"/>
        <v>2000</v>
      </c>
      <c r="I330" s="304">
        <f t="shared" si="3"/>
        <v>6.56167979</v>
      </c>
      <c r="J330" s="305">
        <f t="shared" si="4"/>
        <v>22.30971129</v>
      </c>
      <c r="K330" s="310"/>
      <c r="L330" s="307">
        <f t="shared" si="5"/>
        <v>22.30971129</v>
      </c>
      <c r="M330" s="307">
        <f t="shared" si="6"/>
        <v>26.77165354</v>
      </c>
      <c r="N330" s="308" t="s">
        <v>1141</v>
      </c>
      <c r="O330" s="328">
        <f t="shared" si="7"/>
        <v>17.84776903</v>
      </c>
      <c r="P330" s="328">
        <f t="shared" si="8"/>
        <v>16.73228346</v>
      </c>
      <c r="Q330" s="309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</row>
    <row r="331">
      <c r="A331" s="266" t="s">
        <v>1145</v>
      </c>
      <c r="B331" s="267">
        <v>1.85</v>
      </c>
      <c r="C331" s="301">
        <f t="shared" si="1"/>
        <v>3.7</v>
      </c>
      <c r="D331" s="302">
        <v>500.0</v>
      </c>
      <c r="E331" s="302">
        <v>500.0</v>
      </c>
      <c r="F331" s="302">
        <v>500.0</v>
      </c>
      <c r="G331" s="302">
        <v>500.0</v>
      </c>
      <c r="H331" s="303">
        <f t="shared" si="2"/>
        <v>2000</v>
      </c>
      <c r="I331" s="304">
        <f t="shared" si="3"/>
        <v>6.56167979</v>
      </c>
      <c r="J331" s="305">
        <f t="shared" si="4"/>
        <v>24.27821522</v>
      </c>
      <c r="K331" s="310"/>
      <c r="L331" s="307">
        <f t="shared" si="5"/>
        <v>24.27821522</v>
      </c>
      <c r="M331" s="307">
        <f t="shared" si="6"/>
        <v>29.13385827</v>
      </c>
      <c r="N331" s="308" t="s">
        <v>1145</v>
      </c>
      <c r="O331" s="328">
        <f t="shared" si="7"/>
        <v>19.42257218</v>
      </c>
      <c r="P331" s="328">
        <f t="shared" si="8"/>
        <v>18.20866142</v>
      </c>
      <c r="Q331" s="309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</row>
    <row r="332">
      <c r="A332" s="266" t="s">
        <v>1147</v>
      </c>
      <c r="B332" s="267">
        <v>1.85</v>
      </c>
      <c r="C332" s="301">
        <f t="shared" si="1"/>
        <v>3.7</v>
      </c>
      <c r="D332" s="302">
        <v>500.0</v>
      </c>
      <c r="E332" s="302">
        <v>500.0</v>
      </c>
      <c r="F332" s="302">
        <v>500.0</v>
      </c>
      <c r="G332" s="302">
        <v>500.0</v>
      </c>
      <c r="H332" s="303">
        <f t="shared" si="2"/>
        <v>2000</v>
      </c>
      <c r="I332" s="304">
        <f t="shared" si="3"/>
        <v>6.56167979</v>
      </c>
      <c r="J332" s="305">
        <f t="shared" si="4"/>
        <v>24.27821522</v>
      </c>
      <c r="K332" s="310"/>
      <c r="L332" s="307">
        <f t="shared" si="5"/>
        <v>24.27821522</v>
      </c>
      <c r="M332" s="307">
        <f t="shared" si="6"/>
        <v>29.13385827</v>
      </c>
      <c r="N332" s="308" t="s">
        <v>1147</v>
      </c>
      <c r="O332" s="328">
        <f t="shared" si="7"/>
        <v>19.42257218</v>
      </c>
      <c r="P332" s="328">
        <f t="shared" si="8"/>
        <v>18.20866142</v>
      </c>
      <c r="Q332" s="309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</row>
    <row r="333">
      <c r="A333" s="266" t="s">
        <v>1149</v>
      </c>
      <c r="B333" s="267">
        <v>1.85</v>
      </c>
      <c r="C333" s="301">
        <f t="shared" si="1"/>
        <v>3.7</v>
      </c>
      <c r="D333" s="302">
        <v>500.0</v>
      </c>
      <c r="E333" s="302">
        <v>500.0</v>
      </c>
      <c r="F333" s="302">
        <v>500.0</v>
      </c>
      <c r="G333" s="302">
        <v>500.0</v>
      </c>
      <c r="H333" s="303">
        <f t="shared" si="2"/>
        <v>2000</v>
      </c>
      <c r="I333" s="304">
        <f t="shared" si="3"/>
        <v>6.56167979</v>
      </c>
      <c r="J333" s="305">
        <f t="shared" si="4"/>
        <v>24.27821522</v>
      </c>
      <c r="K333" s="310"/>
      <c r="L333" s="307">
        <f t="shared" si="5"/>
        <v>24.27821522</v>
      </c>
      <c r="M333" s="307">
        <f t="shared" si="6"/>
        <v>29.13385827</v>
      </c>
      <c r="N333" s="308" t="s">
        <v>1149</v>
      </c>
      <c r="O333" s="328">
        <f t="shared" si="7"/>
        <v>19.42257218</v>
      </c>
      <c r="P333" s="328">
        <f t="shared" si="8"/>
        <v>18.20866142</v>
      </c>
      <c r="Q333" s="309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</row>
    <row r="334">
      <c r="A334" s="266" t="s">
        <v>1151</v>
      </c>
      <c r="B334" s="267">
        <v>1.85</v>
      </c>
      <c r="C334" s="301">
        <f t="shared" si="1"/>
        <v>3.7</v>
      </c>
      <c r="D334" s="302">
        <v>500.0</v>
      </c>
      <c r="E334" s="302">
        <v>500.0</v>
      </c>
      <c r="F334" s="302">
        <v>500.0</v>
      </c>
      <c r="G334" s="302">
        <v>500.0</v>
      </c>
      <c r="H334" s="303">
        <f t="shared" si="2"/>
        <v>2000</v>
      </c>
      <c r="I334" s="304">
        <f t="shared" si="3"/>
        <v>6.56167979</v>
      </c>
      <c r="J334" s="305">
        <f t="shared" si="4"/>
        <v>24.27821522</v>
      </c>
      <c r="K334" s="310"/>
      <c r="L334" s="307">
        <f t="shared" si="5"/>
        <v>24.27821522</v>
      </c>
      <c r="M334" s="307">
        <f t="shared" si="6"/>
        <v>29.13385827</v>
      </c>
      <c r="N334" s="308" t="s">
        <v>1151</v>
      </c>
      <c r="O334" s="328">
        <f t="shared" si="7"/>
        <v>19.42257218</v>
      </c>
      <c r="P334" s="328">
        <f t="shared" si="8"/>
        <v>18.20866142</v>
      </c>
      <c r="Q334" s="309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</row>
    <row r="335">
      <c r="A335" s="266" t="s">
        <v>1153</v>
      </c>
      <c r="B335" s="267">
        <v>1.85</v>
      </c>
      <c r="C335" s="301">
        <f t="shared" si="1"/>
        <v>3.7</v>
      </c>
      <c r="D335" s="302">
        <v>500.0</v>
      </c>
      <c r="E335" s="302">
        <v>500.0</v>
      </c>
      <c r="F335" s="302">
        <v>500.0</v>
      </c>
      <c r="G335" s="302">
        <v>500.0</v>
      </c>
      <c r="H335" s="303">
        <f t="shared" si="2"/>
        <v>2000</v>
      </c>
      <c r="I335" s="304">
        <f t="shared" si="3"/>
        <v>6.56167979</v>
      </c>
      <c r="J335" s="305">
        <f t="shared" si="4"/>
        <v>24.27821522</v>
      </c>
      <c r="K335" s="310"/>
      <c r="L335" s="307">
        <f t="shared" si="5"/>
        <v>24.27821522</v>
      </c>
      <c r="M335" s="307">
        <f t="shared" si="6"/>
        <v>29.13385827</v>
      </c>
      <c r="N335" s="308" t="s">
        <v>1153</v>
      </c>
      <c r="O335" s="328">
        <f t="shared" si="7"/>
        <v>19.42257218</v>
      </c>
      <c r="P335" s="328">
        <f t="shared" si="8"/>
        <v>18.20866142</v>
      </c>
      <c r="Q335" s="309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</row>
    <row r="336">
      <c r="A336" s="266" t="s">
        <v>1155</v>
      </c>
      <c r="B336" s="267">
        <v>1.7</v>
      </c>
      <c r="C336" s="301">
        <f t="shared" si="1"/>
        <v>3.4</v>
      </c>
      <c r="D336" s="302">
        <v>500.0</v>
      </c>
      <c r="E336" s="302">
        <v>500.0</v>
      </c>
      <c r="F336" s="302">
        <v>500.0</v>
      </c>
      <c r="G336" s="302">
        <v>500.0</v>
      </c>
      <c r="H336" s="303">
        <f t="shared" si="2"/>
        <v>2000</v>
      </c>
      <c r="I336" s="304">
        <f t="shared" si="3"/>
        <v>6.56167979</v>
      </c>
      <c r="J336" s="305">
        <f t="shared" si="4"/>
        <v>22.30971129</v>
      </c>
      <c r="K336" s="310"/>
      <c r="L336" s="307">
        <f t="shared" si="5"/>
        <v>22.30971129</v>
      </c>
      <c r="M336" s="307">
        <f t="shared" si="6"/>
        <v>26.77165354</v>
      </c>
      <c r="N336" s="308" t="s">
        <v>1155</v>
      </c>
      <c r="O336" s="328">
        <f t="shared" si="7"/>
        <v>17.84776903</v>
      </c>
      <c r="P336" s="328">
        <f t="shared" si="8"/>
        <v>16.73228346</v>
      </c>
      <c r="Q336" s="309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</row>
    <row r="337">
      <c r="A337" s="266" t="s">
        <v>1158</v>
      </c>
      <c r="B337" s="267">
        <v>1.7</v>
      </c>
      <c r="C337" s="301">
        <f t="shared" si="1"/>
        <v>3.4</v>
      </c>
      <c r="D337" s="302">
        <v>500.0</v>
      </c>
      <c r="E337" s="302">
        <v>500.0</v>
      </c>
      <c r="F337" s="302">
        <v>500.0</v>
      </c>
      <c r="G337" s="302">
        <v>500.0</v>
      </c>
      <c r="H337" s="303">
        <f t="shared" si="2"/>
        <v>2000</v>
      </c>
      <c r="I337" s="304">
        <f t="shared" si="3"/>
        <v>6.56167979</v>
      </c>
      <c r="J337" s="305">
        <f t="shared" si="4"/>
        <v>22.30971129</v>
      </c>
      <c r="K337" s="310"/>
      <c r="L337" s="307">
        <f t="shared" si="5"/>
        <v>22.30971129</v>
      </c>
      <c r="M337" s="307">
        <f t="shared" si="6"/>
        <v>26.77165354</v>
      </c>
      <c r="N337" s="308" t="s">
        <v>1158</v>
      </c>
      <c r="O337" s="328">
        <f t="shared" si="7"/>
        <v>17.84776903</v>
      </c>
      <c r="P337" s="328">
        <f t="shared" si="8"/>
        <v>16.73228346</v>
      </c>
      <c r="Q337" s="309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</row>
    <row r="338">
      <c r="A338" s="266" t="s">
        <v>1161</v>
      </c>
      <c r="B338" s="267">
        <v>1.85</v>
      </c>
      <c r="C338" s="301">
        <f t="shared" si="1"/>
        <v>3.7</v>
      </c>
      <c r="D338" s="302">
        <v>500.0</v>
      </c>
      <c r="E338" s="302">
        <v>500.0</v>
      </c>
      <c r="F338" s="302">
        <v>500.0</v>
      </c>
      <c r="G338" s="302">
        <v>500.0</v>
      </c>
      <c r="H338" s="303">
        <f t="shared" si="2"/>
        <v>2000</v>
      </c>
      <c r="I338" s="304">
        <f t="shared" si="3"/>
        <v>6.56167979</v>
      </c>
      <c r="J338" s="305">
        <f t="shared" si="4"/>
        <v>24.27821522</v>
      </c>
      <c r="K338" s="310"/>
      <c r="L338" s="307">
        <f t="shared" si="5"/>
        <v>24.27821522</v>
      </c>
      <c r="M338" s="307">
        <f t="shared" si="6"/>
        <v>29.13385827</v>
      </c>
      <c r="N338" s="308" t="s">
        <v>1161</v>
      </c>
      <c r="O338" s="328">
        <f t="shared" si="7"/>
        <v>19.42257218</v>
      </c>
      <c r="P338" s="328">
        <f t="shared" si="8"/>
        <v>18.20866142</v>
      </c>
      <c r="Q338" s="309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</row>
    <row r="339">
      <c r="A339" s="266" t="s">
        <v>1163</v>
      </c>
      <c r="B339" s="267">
        <v>1.85</v>
      </c>
      <c r="C339" s="301">
        <f t="shared" si="1"/>
        <v>3.7</v>
      </c>
      <c r="D339" s="302">
        <v>500.0</v>
      </c>
      <c r="E339" s="302">
        <v>500.0</v>
      </c>
      <c r="F339" s="302">
        <v>500.0</v>
      </c>
      <c r="G339" s="302">
        <v>500.0</v>
      </c>
      <c r="H339" s="303">
        <f t="shared" si="2"/>
        <v>2000</v>
      </c>
      <c r="I339" s="304">
        <f t="shared" si="3"/>
        <v>6.56167979</v>
      </c>
      <c r="J339" s="305">
        <f t="shared" si="4"/>
        <v>24.27821522</v>
      </c>
      <c r="K339" s="310"/>
      <c r="L339" s="307">
        <f t="shared" si="5"/>
        <v>24.27821522</v>
      </c>
      <c r="M339" s="307">
        <f t="shared" si="6"/>
        <v>29.13385827</v>
      </c>
      <c r="N339" s="308" t="s">
        <v>1163</v>
      </c>
      <c r="O339" s="328">
        <f t="shared" si="7"/>
        <v>19.42257218</v>
      </c>
      <c r="P339" s="328">
        <f t="shared" si="8"/>
        <v>18.20866142</v>
      </c>
      <c r="Q339" s="309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</row>
    <row r="340">
      <c r="A340" s="266" t="s">
        <v>1165</v>
      </c>
      <c r="B340" s="267">
        <v>1.5</v>
      </c>
      <c r="C340" s="301">
        <f t="shared" si="1"/>
        <v>3</v>
      </c>
      <c r="D340" s="302">
        <v>500.0</v>
      </c>
      <c r="E340" s="302">
        <v>500.0</v>
      </c>
      <c r="F340" s="302">
        <v>500.0</v>
      </c>
      <c r="G340" s="302">
        <v>500.0</v>
      </c>
      <c r="H340" s="303">
        <f t="shared" si="2"/>
        <v>2000</v>
      </c>
      <c r="I340" s="304">
        <f t="shared" si="3"/>
        <v>6.56167979</v>
      </c>
      <c r="J340" s="305">
        <f t="shared" si="4"/>
        <v>19.68503937</v>
      </c>
      <c r="K340" s="310"/>
      <c r="L340" s="307">
        <f t="shared" si="5"/>
        <v>19.68503937</v>
      </c>
      <c r="M340" s="307">
        <f t="shared" si="6"/>
        <v>23.62204724</v>
      </c>
      <c r="N340" s="308" t="s">
        <v>1165</v>
      </c>
      <c r="O340" s="328">
        <f t="shared" si="7"/>
        <v>15.7480315</v>
      </c>
      <c r="P340" s="328">
        <f t="shared" si="8"/>
        <v>14.76377953</v>
      </c>
      <c r="Q340" s="309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</row>
    <row r="341">
      <c r="A341" s="266" t="s">
        <v>1169</v>
      </c>
      <c r="B341" s="267">
        <v>1.48</v>
      </c>
      <c r="C341" s="301">
        <f t="shared" si="1"/>
        <v>2.96</v>
      </c>
      <c r="D341" s="302">
        <v>500.0</v>
      </c>
      <c r="E341" s="302">
        <v>500.0</v>
      </c>
      <c r="F341" s="302">
        <v>500.0</v>
      </c>
      <c r="G341" s="302">
        <v>500.0</v>
      </c>
      <c r="H341" s="303">
        <f t="shared" si="2"/>
        <v>2000</v>
      </c>
      <c r="I341" s="304">
        <f t="shared" si="3"/>
        <v>6.56167979</v>
      </c>
      <c r="J341" s="305">
        <f t="shared" si="4"/>
        <v>19.42257218</v>
      </c>
      <c r="K341" s="310"/>
      <c r="L341" s="307">
        <f t="shared" si="5"/>
        <v>19.42257218</v>
      </c>
      <c r="M341" s="307">
        <f t="shared" si="6"/>
        <v>23.30708661</v>
      </c>
      <c r="N341" s="308" t="s">
        <v>1169</v>
      </c>
      <c r="O341" s="328">
        <f t="shared" si="7"/>
        <v>15.53805774</v>
      </c>
      <c r="P341" s="328">
        <f t="shared" si="8"/>
        <v>14.56692913</v>
      </c>
      <c r="Q341" s="309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</row>
    <row r="342">
      <c r="A342" s="266" t="s">
        <v>1171</v>
      </c>
      <c r="B342" s="267">
        <v>2.2</v>
      </c>
      <c r="C342" s="301">
        <f t="shared" si="1"/>
        <v>4.4</v>
      </c>
      <c r="D342" s="302">
        <v>500.0</v>
      </c>
      <c r="E342" s="302">
        <v>500.0</v>
      </c>
      <c r="F342" s="302">
        <v>500.0</v>
      </c>
      <c r="G342" s="302">
        <v>500.0</v>
      </c>
      <c r="H342" s="303">
        <f t="shared" si="2"/>
        <v>2000</v>
      </c>
      <c r="I342" s="304">
        <f t="shared" si="3"/>
        <v>6.56167979</v>
      </c>
      <c r="J342" s="305">
        <f t="shared" si="4"/>
        <v>28.87139108</v>
      </c>
      <c r="K342" s="310"/>
      <c r="L342" s="307">
        <f t="shared" si="5"/>
        <v>28.87139108</v>
      </c>
      <c r="M342" s="307">
        <f t="shared" si="6"/>
        <v>34.64566929</v>
      </c>
      <c r="N342" s="308" t="s">
        <v>1171</v>
      </c>
      <c r="O342" s="328">
        <f t="shared" si="7"/>
        <v>23.09711286</v>
      </c>
      <c r="P342" s="328">
        <f t="shared" si="8"/>
        <v>21.65354331</v>
      </c>
      <c r="Q342" s="309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</row>
    <row r="343">
      <c r="A343" s="266" t="s">
        <v>1174</v>
      </c>
      <c r="B343" s="267">
        <v>1.52</v>
      </c>
      <c r="C343" s="301">
        <f t="shared" si="1"/>
        <v>3.04</v>
      </c>
      <c r="D343" s="302">
        <v>500.0</v>
      </c>
      <c r="E343" s="302">
        <v>500.0</v>
      </c>
      <c r="F343" s="302">
        <v>500.0</v>
      </c>
      <c r="G343" s="302">
        <v>500.0</v>
      </c>
      <c r="H343" s="303">
        <f t="shared" si="2"/>
        <v>2000</v>
      </c>
      <c r="I343" s="304">
        <f t="shared" si="3"/>
        <v>6.56167979</v>
      </c>
      <c r="J343" s="305">
        <f t="shared" si="4"/>
        <v>19.94750656</v>
      </c>
      <c r="K343" s="310"/>
      <c r="L343" s="307">
        <f t="shared" si="5"/>
        <v>19.94750656</v>
      </c>
      <c r="M343" s="307">
        <f t="shared" si="6"/>
        <v>23.93700787</v>
      </c>
      <c r="N343" s="308" t="s">
        <v>1174</v>
      </c>
      <c r="O343" s="328">
        <f t="shared" si="7"/>
        <v>15.95800525</v>
      </c>
      <c r="P343" s="328">
        <f t="shared" si="8"/>
        <v>14.96062992</v>
      </c>
      <c r="Q343" s="309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</row>
    <row r="344">
      <c r="A344" s="266" t="s">
        <v>1177</v>
      </c>
      <c r="B344" s="267">
        <v>1.05</v>
      </c>
      <c r="C344" s="301">
        <f t="shared" si="1"/>
        <v>2.1</v>
      </c>
      <c r="D344" s="302">
        <v>500.0</v>
      </c>
      <c r="E344" s="302">
        <v>500.0</v>
      </c>
      <c r="F344" s="302">
        <v>500.0</v>
      </c>
      <c r="G344" s="302">
        <v>500.0</v>
      </c>
      <c r="H344" s="303">
        <f t="shared" si="2"/>
        <v>2000</v>
      </c>
      <c r="I344" s="304">
        <f t="shared" si="3"/>
        <v>6.56167979</v>
      </c>
      <c r="J344" s="305">
        <f t="shared" si="4"/>
        <v>13.77952756</v>
      </c>
      <c r="K344" s="306">
        <v>5.0</v>
      </c>
      <c r="L344" s="307">
        <f t="shared" si="5"/>
        <v>18.77952756</v>
      </c>
      <c r="M344" s="307">
        <f t="shared" si="6"/>
        <v>22.53543307</v>
      </c>
      <c r="N344" s="308" t="s">
        <v>1177</v>
      </c>
      <c r="O344" s="328">
        <f t="shared" si="7"/>
        <v>11.02362205</v>
      </c>
      <c r="P344" s="328">
        <f t="shared" si="8"/>
        <v>10.33464567</v>
      </c>
      <c r="Q344" s="309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</row>
    <row r="345">
      <c r="A345" s="266" t="s">
        <v>1180</v>
      </c>
      <c r="B345" s="267">
        <v>0.85</v>
      </c>
      <c r="C345" s="301">
        <f t="shared" si="1"/>
        <v>1.7</v>
      </c>
      <c r="D345" s="302">
        <v>500.0</v>
      </c>
      <c r="E345" s="302">
        <v>500.0</v>
      </c>
      <c r="F345" s="302">
        <v>500.0</v>
      </c>
      <c r="G345" s="302">
        <v>500.0</v>
      </c>
      <c r="H345" s="303">
        <f t="shared" si="2"/>
        <v>2000</v>
      </c>
      <c r="I345" s="304">
        <f t="shared" si="3"/>
        <v>6.56167979</v>
      </c>
      <c r="J345" s="305">
        <f t="shared" si="4"/>
        <v>11.15485564</v>
      </c>
      <c r="K345" s="306">
        <v>5.0</v>
      </c>
      <c r="L345" s="307">
        <f t="shared" si="5"/>
        <v>16.15485564</v>
      </c>
      <c r="M345" s="307">
        <f t="shared" si="6"/>
        <v>19.38582677</v>
      </c>
      <c r="N345" s="308" t="s">
        <v>1180</v>
      </c>
      <c r="O345" s="328">
        <f t="shared" si="7"/>
        <v>8.923884514</v>
      </c>
      <c r="P345" s="328">
        <f t="shared" si="8"/>
        <v>8.366141732</v>
      </c>
      <c r="Q345" s="309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</row>
    <row r="346">
      <c r="A346" s="266" t="s">
        <v>1182</v>
      </c>
      <c r="B346" s="267">
        <v>0.78</v>
      </c>
      <c r="C346" s="301">
        <f t="shared" si="1"/>
        <v>1.56</v>
      </c>
      <c r="D346" s="302">
        <v>500.0</v>
      </c>
      <c r="E346" s="302">
        <v>500.0</v>
      </c>
      <c r="F346" s="302">
        <v>500.0</v>
      </c>
      <c r="G346" s="302">
        <v>500.0</v>
      </c>
      <c r="H346" s="303">
        <f t="shared" si="2"/>
        <v>2000</v>
      </c>
      <c r="I346" s="304">
        <f t="shared" si="3"/>
        <v>6.56167979</v>
      </c>
      <c r="J346" s="305">
        <f t="shared" si="4"/>
        <v>10.23622047</v>
      </c>
      <c r="K346" s="306">
        <v>5.0</v>
      </c>
      <c r="L346" s="307">
        <f t="shared" si="5"/>
        <v>15.23622047</v>
      </c>
      <c r="M346" s="307">
        <f t="shared" si="6"/>
        <v>18.28346457</v>
      </c>
      <c r="N346" s="308" t="s">
        <v>1182</v>
      </c>
      <c r="O346" s="328">
        <f t="shared" si="7"/>
        <v>8.188976378</v>
      </c>
      <c r="P346" s="328">
        <f t="shared" si="8"/>
        <v>7.677165354</v>
      </c>
      <c r="Q346" s="309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</row>
    <row r="347">
      <c r="A347" s="266" t="s">
        <v>1184</v>
      </c>
      <c r="B347" s="267">
        <v>1.2</v>
      </c>
      <c r="C347" s="301">
        <f t="shared" si="1"/>
        <v>2.4</v>
      </c>
      <c r="D347" s="302">
        <v>500.0</v>
      </c>
      <c r="E347" s="302">
        <v>500.0</v>
      </c>
      <c r="F347" s="302">
        <v>500.0</v>
      </c>
      <c r="G347" s="302">
        <v>500.0</v>
      </c>
      <c r="H347" s="303">
        <f t="shared" si="2"/>
        <v>2000</v>
      </c>
      <c r="I347" s="304">
        <f t="shared" si="3"/>
        <v>6.56167979</v>
      </c>
      <c r="J347" s="305">
        <f t="shared" si="4"/>
        <v>15.7480315</v>
      </c>
      <c r="K347" s="306">
        <v>5.0</v>
      </c>
      <c r="L347" s="307">
        <f t="shared" si="5"/>
        <v>20.7480315</v>
      </c>
      <c r="M347" s="307">
        <f t="shared" si="6"/>
        <v>24.8976378</v>
      </c>
      <c r="N347" s="308" t="s">
        <v>1184</v>
      </c>
      <c r="O347" s="328">
        <f t="shared" si="7"/>
        <v>12.5984252</v>
      </c>
      <c r="P347" s="328">
        <f t="shared" si="8"/>
        <v>11.81102362</v>
      </c>
      <c r="Q347" s="309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</row>
    <row r="348">
      <c r="A348" s="266" t="s">
        <v>1187</v>
      </c>
      <c r="B348" s="267">
        <v>0.75</v>
      </c>
      <c r="C348" s="301">
        <f t="shared" si="1"/>
        <v>1.5</v>
      </c>
      <c r="D348" s="302">
        <v>500.0</v>
      </c>
      <c r="E348" s="302">
        <v>500.0</v>
      </c>
      <c r="F348" s="302">
        <v>500.0</v>
      </c>
      <c r="G348" s="302">
        <v>500.0</v>
      </c>
      <c r="H348" s="303">
        <f t="shared" si="2"/>
        <v>2000</v>
      </c>
      <c r="I348" s="304">
        <f t="shared" si="3"/>
        <v>6.56167979</v>
      </c>
      <c r="J348" s="305">
        <f t="shared" si="4"/>
        <v>9.842519685</v>
      </c>
      <c r="K348" s="306">
        <v>5.0</v>
      </c>
      <c r="L348" s="307">
        <f t="shared" si="5"/>
        <v>14.84251969</v>
      </c>
      <c r="M348" s="307">
        <f t="shared" si="6"/>
        <v>17.81102362</v>
      </c>
      <c r="N348" s="308" t="s">
        <v>1187</v>
      </c>
      <c r="O348" s="328">
        <f t="shared" si="7"/>
        <v>7.874015748</v>
      </c>
      <c r="P348" s="328">
        <f t="shared" si="8"/>
        <v>7.381889764</v>
      </c>
      <c r="Q348" s="309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</row>
    <row r="349">
      <c r="A349" s="266" t="s">
        <v>1189</v>
      </c>
      <c r="B349" s="267">
        <v>1.2</v>
      </c>
      <c r="C349" s="301">
        <f t="shared" si="1"/>
        <v>2.4</v>
      </c>
      <c r="D349" s="302">
        <v>500.0</v>
      </c>
      <c r="E349" s="302">
        <v>500.0</v>
      </c>
      <c r="F349" s="302">
        <v>500.0</v>
      </c>
      <c r="G349" s="302">
        <v>500.0</v>
      </c>
      <c r="H349" s="303">
        <f t="shared" si="2"/>
        <v>2000</v>
      </c>
      <c r="I349" s="304">
        <f t="shared" si="3"/>
        <v>6.56167979</v>
      </c>
      <c r="J349" s="305">
        <f t="shared" si="4"/>
        <v>15.7480315</v>
      </c>
      <c r="K349" s="306">
        <v>5.0</v>
      </c>
      <c r="L349" s="307">
        <f t="shared" si="5"/>
        <v>20.7480315</v>
      </c>
      <c r="M349" s="307">
        <f t="shared" si="6"/>
        <v>24.8976378</v>
      </c>
      <c r="N349" s="308" t="s">
        <v>1189</v>
      </c>
      <c r="O349" s="328">
        <f t="shared" si="7"/>
        <v>12.5984252</v>
      </c>
      <c r="P349" s="328">
        <f t="shared" si="8"/>
        <v>11.81102362</v>
      </c>
      <c r="Q349" s="309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</row>
    <row r="350">
      <c r="A350" s="266" t="s">
        <v>1191</v>
      </c>
      <c r="B350" s="267">
        <v>1.48</v>
      </c>
      <c r="C350" s="301">
        <f t="shared" si="1"/>
        <v>2.96</v>
      </c>
      <c r="D350" s="302">
        <v>500.0</v>
      </c>
      <c r="E350" s="302">
        <v>500.0</v>
      </c>
      <c r="F350" s="302">
        <v>500.0</v>
      </c>
      <c r="G350" s="302">
        <v>500.0</v>
      </c>
      <c r="H350" s="303">
        <f t="shared" si="2"/>
        <v>2000</v>
      </c>
      <c r="I350" s="304">
        <f t="shared" si="3"/>
        <v>6.56167979</v>
      </c>
      <c r="J350" s="305">
        <f t="shared" si="4"/>
        <v>19.42257218</v>
      </c>
      <c r="K350" s="306"/>
      <c r="L350" s="307">
        <f t="shared" si="5"/>
        <v>19.42257218</v>
      </c>
      <c r="M350" s="307">
        <f t="shared" si="6"/>
        <v>23.30708661</v>
      </c>
      <c r="N350" s="308" t="s">
        <v>1191</v>
      </c>
      <c r="O350" s="328">
        <f t="shared" si="7"/>
        <v>15.53805774</v>
      </c>
      <c r="P350" s="328">
        <f t="shared" si="8"/>
        <v>14.56692913</v>
      </c>
      <c r="Q350" s="309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</row>
    <row r="351">
      <c r="A351" s="266" t="s">
        <v>1194</v>
      </c>
      <c r="B351" s="267">
        <v>0.9</v>
      </c>
      <c r="C351" s="301">
        <f t="shared" si="1"/>
        <v>1.8</v>
      </c>
      <c r="D351" s="302">
        <v>500.0</v>
      </c>
      <c r="E351" s="302">
        <v>500.0</v>
      </c>
      <c r="F351" s="302">
        <v>500.0</v>
      </c>
      <c r="G351" s="302">
        <v>500.0</v>
      </c>
      <c r="H351" s="303">
        <f t="shared" si="2"/>
        <v>2000</v>
      </c>
      <c r="I351" s="304">
        <f t="shared" si="3"/>
        <v>6.56167979</v>
      </c>
      <c r="J351" s="305">
        <f t="shared" si="4"/>
        <v>11.81102362</v>
      </c>
      <c r="K351" s="306">
        <v>5.0</v>
      </c>
      <c r="L351" s="307">
        <f t="shared" si="5"/>
        <v>16.81102362</v>
      </c>
      <c r="M351" s="307">
        <f t="shared" si="6"/>
        <v>20.17322835</v>
      </c>
      <c r="N351" s="308" t="s">
        <v>1194</v>
      </c>
      <c r="O351" s="328">
        <f t="shared" si="7"/>
        <v>9.448818898</v>
      </c>
      <c r="P351" s="328">
        <f t="shared" si="8"/>
        <v>8.858267717</v>
      </c>
      <c r="Q351" s="309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</row>
    <row r="352">
      <c r="A352" s="266" t="s">
        <v>1197</v>
      </c>
      <c r="B352" s="267">
        <v>1.3</v>
      </c>
      <c r="C352" s="301">
        <f t="shared" si="1"/>
        <v>2.6</v>
      </c>
      <c r="D352" s="302">
        <v>500.0</v>
      </c>
      <c r="E352" s="302">
        <v>500.0</v>
      </c>
      <c r="F352" s="302">
        <v>500.0</v>
      </c>
      <c r="G352" s="302">
        <v>500.0</v>
      </c>
      <c r="H352" s="303">
        <f t="shared" si="2"/>
        <v>2000</v>
      </c>
      <c r="I352" s="304">
        <f t="shared" si="3"/>
        <v>6.56167979</v>
      </c>
      <c r="J352" s="305">
        <f t="shared" si="4"/>
        <v>17.06036745</v>
      </c>
      <c r="K352" s="306"/>
      <c r="L352" s="307">
        <f t="shared" si="5"/>
        <v>17.06036745</v>
      </c>
      <c r="M352" s="307">
        <f t="shared" si="6"/>
        <v>20.47244094</v>
      </c>
      <c r="N352" s="308" t="s">
        <v>1197</v>
      </c>
      <c r="O352" s="328">
        <f t="shared" si="7"/>
        <v>13.64829396</v>
      </c>
      <c r="P352" s="328">
        <f t="shared" si="8"/>
        <v>12.79527559</v>
      </c>
      <c r="Q352" s="309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</row>
    <row r="353">
      <c r="A353" s="266" t="s">
        <v>1200</v>
      </c>
      <c r="B353" s="267">
        <v>1.5</v>
      </c>
      <c r="C353" s="301">
        <f t="shared" si="1"/>
        <v>3</v>
      </c>
      <c r="D353" s="302">
        <v>500.0</v>
      </c>
      <c r="E353" s="302">
        <v>500.0</v>
      </c>
      <c r="F353" s="302">
        <v>500.0</v>
      </c>
      <c r="G353" s="302">
        <v>500.0</v>
      </c>
      <c r="H353" s="303">
        <f t="shared" si="2"/>
        <v>2000</v>
      </c>
      <c r="I353" s="304">
        <f t="shared" si="3"/>
        <v>6.56167979</v>
      </c>
      <c r="J353" s="305">
        <f t="shared" si="4"/>
        <v>19.68503937</v>
      </c>
      <c r="K353" s="306"/>
      <c r="L353" s="307">
        <f t="shared" si="5"/>
        <v>19.68503937</v>
      </c>
      <c r="M353" s="307">
        <f t="shared" si="6"/>
        <v>23.62204724</v>
      </c>
      <c r="N353" s="308" t="s">
        <v>1200</v>
      </c>
      <c r="O353" s="328">
        <f t="shared" si="7"/>
        <v>15.7480315</v>
      </c>
      <c r="P353" s="328">
        <f t="shared" si="8"/>
        <v>14.76377953</v>
      </c>
      <c r="Q353" s="309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</row>
    <row r="354">
      <c r="A354" s="266" t="s">
        <v>1203</v>
      </c>
      <c r="B354" s="267">
        <v>1.22</v>
      </c>
      <c r="C354" s="301">
        <f t="shared" si="1"/>
        <v>2.44</v>
      </c>
      <c r="D354" s="302">
        <v>500.0</v>
      </c>
      <c r="E354" s="302">
        <v>500.0</v>
      </c>
      <c r="F354" s="302">
        <v>500.0</v>
      </c>
      <c r="G354" s="302">
        <v>500.0</v>
      </c>
      <c r="H354" s="303">
        <f t="shared" si="2"/>
        <v>2000</v>
      </c>
      <c r="I354" s="304">
        <f t="shared" si="3"/>
        <v>6.56167979</v>
      </c>
      <c r="J354" s="305">
        <f t="shared" si="4"/>
        <v>16.01049869</v>
      </c>
      <c r="K354" s="310"/>
      <c r="L354" s="307">
        <f t="shared" si="5"/>
        <v>16.01049869</v>
      </c>
      <c r="M354" s="307">
        <f t="shared" si="6"/>
        <v>19.21259843</v>
      </c>
      <c r="N354" s="308" t="s">
        <v>1203</v>
      </c>
      <c r="O354" s="328">
        <f t="shared" si="7"/>
        <v>12.80839895</v>
      </c>
      <c r="P354" s="328">
        <f t="shared" si="8"/>
        <v>12.00787402</v>
      </c>
      <c r="Q354" s="309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</row>
    <row r="355">
      <c r="A355" s="266" t="s">
        <v>1206</v>
      </c>
      <c r="B355" s="267">
        <v>1.9</v>
      </c>
      <c r="C355" s="301">
        <f t="shared" si="1"/>
        <v>3.8</v>
      </c>
      <c r="D355" s="302">
        <v>500.0</v>
      </c>
      <c r="E355" s="302">
        <v>500.0</v>
      </c>
      <c r="F355" s="302">
        <v>500.0</v>
      </c>
      <c r="G355" s="302">
        <v>500.0</v>
      </c>
      <c r="H355" s="303">
        <f t="shared" si="2"/>
        <v>2000</v>
      </c>
      <c r="I355" s="304">
        <f t="shared" si="3"/>
        <v>6.56167979</v>
      </c>
      <c r="J355" s="305">
        <f t="shared" si="4"/>
        <v>24.9343832</v>
      </c>
      <c r="K355" s="310"/>
      <c r="L355" s="307">
        <f t="shared" si="5"/>
        <v>24.9343832</v>
      </c>
      <c r="M355" s="307">
        <f t="shared" si="6"/>
        <v>29.92125984</v>
      </c>
      <c r="N355" s="308" t="s">
        <v>1206</v>
      </c>
      <c r="O355" s="328">
        <f t="shared" si="7"/>
        <v>19.94750656</v>
      </c>
      <c r="P355" s="328">
        <f t="shared" si="8"/>
        <v>18.7007874</v>
      </c>
      <c r="Q355" s="309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</row>
    <row r="356">
      <c r="A356" s="266" t="s">
        <v>1212</v>
      </c>
      <c r="B356" s="267">
        <v>1.9</v>
      </c>
      <c r="C356" s="301">
        <f t="shared" si="1"/>
        <v>3.8</v>
      </c>
      <c r="D356" s="302">
        <v>500.0</v>
      </c>
      <c r="E356" s="302">
        <v>500.0</v>
      </c>
      <c r="F356" s="302">
        <v>500.0</v>
      </c>
      <c r="G356" s="302">
        <v>500.0</v>
      </c>
      <c r="H356" s="303">
        <f t="shared" si="2"/>
        <v>2000</v>
      </c>
      <c r="I356" s="304">
        <f t="shared" si="3"/>
        <v>6.56167979</v>
      </c>
      <c r="J356" s="305">
        <f t="shared" si="4"/>
        <v>24.9343832</v>
      </c>
      <c r="K356" s="306"/>
      <c r="L356" s="307">
        <f t="shared" si="5"/>
        <v>24.9343832</v>
      </c>
      <c r="M356" s="307">
        <f t="shared" si="6"/>
        <v>29.92125984</v>
      </c>
      <c r="N356" s="308" t="s">
        <v>1212</v>
      </c>
      <c r="O356" s="328">
        <f t="shared" si="7"/>
        <v>19.94750656</v>
      </c>
      <c r="P356" s="328">
        <f t="shared" si="8"/>
        <v>18.7007874</v>
      </c>
      <c r="Q356" s="309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</row>
    <row r="357">
      <c r="A357" s="266" t="s">
        <v>1215</v>
      </c>
      <c r="B357" s="267">
        <v>1.9</v>
      </c>
      <c r="C357" s="301">
        <f t="shared" si="1"/>
        <v>3.8</v>
      </c>
      <c r="D357" s="302">
        <v>500.0</v>
      </c>
      <c r="E357" s="302">
        <v>500.0</v>
      </c>
      <c r="F357" s="302">
        <v>500.0</v>
      </c>
      <c r="G357" s="302">
        <v>500.0</v>
      </c>
      <c r="H357" s="303">
        <f t="shared" si="2"/>
        <v>2000</v>
      </c>
      <c r="I357" s="304">
        <f t="shared" si="3"/>
        <v>6.56167979</v>
      </c>
      <c r="J357" s="305">
        <f t="shared" si="4"/>
        <v>24.9343832</v>
      </c>
      <c r="K357" s="310"/>
      <c r="L357" s="307">
        <f t="shared" si="5"/>
        <v>24.9343832</v>
      </c>
      <c r="M357" s="307">
        <f t="shared" si="6"/>
        <v>29.92125984</v>
      </c>
      <c r="N357" s="308" t="s">
        <v>1215</v>
      </c>
      <c r="O357" s="328">
        <f t="shared" si="7"/>
        <v>19.94750656</v>
      </c>
      <c r="P357" s="328">
        <f t="shared" si="8"/>
        <v>18.7007874</v>
      </c>
      <c r="Q357" s="309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</row>
    <row r="358">
      <c r="A358" s="266" t="s">
        <v>1219</v>
      </c>
      <c r="B358" s="267">
        <v>1.9</v>
      </c>
      <c r="C358" s="301">
        <f t="shared" si="1"/>
        <v>3.8</v>
      </c>
      <c r="D358" s="302">
        <v>500.0</v>
      </c>
      <c r="E358" s="302">
        <v>500.0</v>
      </c>
      <c r="F358" s="302">
        <v>500.0</v>
      </c>
      <c r="G358" s="302">
        <v>500.0</v>
      </c>
      <c r="H358" s="303">
        <f t="shared" si="2"/>
        <v>2000</v>
      </c>
      <c r="I358" s="304">
        <f t="shared" si="3"/>
        <v>6.56167979</v>
      </c>
      <c r="J358" s="305">
        <f t="shared" si="4"/>
        <v>24.9343832</v>
      </c>
      <c r="K358" s="310"/>
      <c r="L358" s="307">
        <f t="shared" si="5"/>
        <v>24.9343832</v>
      </c>
      <c r="M358" s="307">
        <f t="shared" si="6"/>
        <v>29.92125984</v>
      </c>
      <c r="N358" s="308" t="s">
        <v>1219</v>
      </c>
      <c r="O358" s="328">
        <f t="shared" si="7"/>
        <v>19.94750656</v>
      </c>
      <c r="P358" s="328">
        <f t="shared" si="8"/>
        <v>18.7007874</v>
      </c>
      <c r="Q358" s="309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</row>
    <row r="359">
      <c r="A359" s="266" t="s">
        <v>1222</v>
      </c>
      <c r="B359" s="267">
        <v>1.9</v>
      </c>
      <c r="C359" s="301">
        <f t="shared" si="1"/>
        <v>3.8</v>
      </c>
      <c r="D359" s="302">
        <v>500.0</v>
      </c>
      <c r="E359" s="302">
        <v>500.0</v>
      </c>
      <c r="F359" s="302">
        <v>500.0</v>
      </c>
      <c r="G359" s="302">
        <v>500.0</v>
      </c>
      <c r="H359" s="303">
        <f t="shared" si="2"/>
        <v>2000</v>
      </c>
      <c r="I359" s="304">
        <f t="shared" si="3"/>
        <v>6.56167979</v>
      </c>
      <c r="J359" s="305">
        <f t="shared" si="4"/>
        <v>24.9343832</v>
      </c>
      <c r="K359" s="310"/>
      <c r="L359" s="307">
        <f t="shared" si="5"/>
        <v>24.9343832</v>
      </c>
      <c r="M359" s="307">
        <f t="shared" si="6"/>
        <v>29.92125984</v>
      </c>
      <c r="N359" s="308" t="s">
        <v>1222</v>
      </c>
      <c r="O359" s="328">
        <f t="shared" si="7"/>
        <v>19.94750656</v>
      </c>
      <c r="P359" s="328">
        <f t="shared" si="8"/>
        <v>18.7007874</v>
      </c>
      <c r="Q359" s="309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</row>
    <row r="360">
      <c r="A360" s="266" t="s">
        <v>1226</v>
      </c>
      <c r="B360" s="267">
        <v>0.98</v>
      </c>
      <c r="C360" s="301">
        <f t="shared" si="1"/>
        <v>1.96</v>
      </c>
      <c r="D360" s="302">
        <v>500.0</v>
      </c>
      <c r="E360" s="302">
        <v>500.0</v>
      </c>
      <c r="F360" s="302">
        <v>500.0</v>
      </c>
      <c r="G360" s="302">
        <v>500.0</v>
      </c>
      <c r="H360" s="303">
        <f t="shared" si="2"/>
        <v>2000</v>
      </c>
      <c r="I360" s="304">
        <f t="shared" si="3"/>
        <v>6.56167979</v>
      </c>
      <c r="J360" s="305">
        <f t="shared" si="4"/>
        <v>12.86089239</v>
      </c>
      <c r="K360" s="306">
        <v>5.0</v>
      </c>
      <c r="L360" s="307">
        <f t="shared" si="5"/>
        <v>17.86089239</v>
      </c>
      <c r="M360" s="307">
        <f t="shared" si="6"/>
        <v>21.43307087</v>
      </c>
      <c r="N360" s="308" t="s">
        <v>1226</v>
      </c>
      <c r="O360" s="328">
        <f t="shared" si="7"/>
        <v>10.28871391</v>
      </c>
      <c r="P360" s="328">
        <f t="shared" si="8"/>
        <v>9.645669291</v>
      </c>
      <c r="Q360" s="309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</row>
    <row r="361">
      <c r="A361" s="266" t="s">
        <v>1230</v>
      </c>
      <c r="B361" s="267">
        <v>0.58</v>
      </c>
      <c r="C361" s="301">
        <f t="shared" si="1"/>
        <v>1.16</v>
      </c>
      <c r="D361" s="302">
        <v>500.0</v>
      </c>
      <c r="E361" s="302">
        <v>500.0</v>
      </c>
      <c r="F361" s="302">
        <v>500.0</v>
      </c>
      <c r="G361" s="302">
        <v>500.0</v>
      </c>
      <c r="H361" s="303">
        <f t="shared" si="2"/>
        <v>2000</v>
      </c>
      <c r="I361" s="304">
        <f t="shared" si="3"/>
        <v>6.56167979</v>
      </c>
      <c r="J361" s="305">
        <f t="shared" si="4"/>
        <v>7.611548556</v>
      </c>
      <c r="K361" s="306">
        <v>5.0</v>
      </c>
      <c r="L361" s="307">
        <f t="shared" si="5"/>
        <v>12.61154856</v>
      </c>
      <c r="M361" s="307">
        <f t="shared" si="6"/>
        <v>15.13385827</v>
      </c>
      <c r="N361" s="308" t="s">
        <v>1230</v>
      </c>
      <c r="O361" s="328">
        <f t="shared" si="7"/>
        <v>6.089238845</v>
      </c>
      <c r="P361" s="328">
        <f t="shared" si="8"/>
        <v>5.708661417</v>
      </c>
      <c r="Q361" s="309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</row>
    <row r="362">
      <c r="A362" s="266" t="s">
        <v>1233</v>
      </c>
      <c r="B362" s="267">
        <v>2.8</v>
      </c>
      <c r="C362" s="301">
        <f t="shared" si="1"/>
        <v>5.6</v>
      </c>
      <c r="D362" s="302">
        <v>500.0</v>
      </c>
      <c r="E362" s="302">
        <v>500.0</v>
      </c>
      <c r="F362" s="302">
        <v>500.0</v>
      </c>
      <c r="G362" s="302">
        <v>500.0</v>
      </c>
      <c r="H362" s="303">
        <f t="shared" si="2"/>
        <v>2000</v>
      </c>
      <c r="I362" s="304">
        <f t="shared" si="3"/>
        <v>6.56167979</v>
      </c>
      <c r="J362" s="305">
        <f t="shared" si="4"/>
        <v>36.74540682</v>
      </c>
      <c r="K362" s="306"/>
      <c r="L362" s="307">
        <f t="shared" si="5"/>
        <v>36.74540682</v>
      </c>
      <c r="M362" s="307">
        <f t="shared" si="6"/>
        <v>44.09448819</v>
      </c>
      <c r="N362" s="308" t="s">
        <v>1233</v>
      </c>
      <c r="O362" s="328">
        <f t="shared" si="7"/>
        <v>29.39632546</v>
      </c>
      <c r="P362" s="328">
        <f t="shared" si="8"/>
        <v>27.55905512</v>
      </c>
      <c r="Q362" s="309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</row>
    <row r="363">
      <c r="A363" s="266" t="s">
        <v>1238</v>
      </c>
      <c r="B363" s="267">
        <v>2.8</v>
      </c>
      <c r="C363" s="301">
        <f t="shared" si="1"/>
        <v>5.6</v>
      </c>
      <c r="D363" s="302">
        <v>500.0</v>
      </c>
      <c r="E363" s="302">
        <v>500.0</v>
      </c>
      <c r="F363" s="302">
        <v>500.0</v>
      </c>
      <c r="G363" s="302">
        <v>500.0</v>
      </c>
      <c r="H363" s="303">
        <f t="shared" si="2"/>
        <v>2000</v>
      </c>
      <c r="I363" s="304">
        <f t="shared" si="3"/>
        <v>6.56167979</v>
      </c>
      <c r="J363" s="305">
        <f t="shared" si="4"/>
        <v>36.74540682</v>
      </c>
      <c r="K363" s="306"/>
      <c r="L363" s="307">
        <f t="shared" si="5"/>
        <v>36.74540682</v>
      </c>
      <c r="M363" s="307">
        <f t="shared" si="6"/>
        <v>44.09448819</v>
      </c>
      <c r="N363" s="308" t="s">
        <v>1238</v>
      </c>
      <c r="O363" s="328">
        <f t="shared" si="7"/>
        <v>29.39632546</v>
      </c>
      <c r="P363" s="328">
        <f t="shared" si="8"/>
        <v>27.55905512</v>
      </c>
      <c r="Q363" s="309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</row>
    <row r="364">
      <c r="A364" s="266" t="s">
        <v>1243</v>
      </c>
      <c r="B364" s="267">
        <v>2.8</v>
      </c>
      <c r="C364" s="301">
        <f t="shared" si="1"/>
        <v>5.6</v>
      </c>
      <c r="D364" s="302">
        <v>500.0</v>
      </c>
      <c r="E364" s="302">
        <v>500.0</v>
      </c>
      <c r="F364" s="302">
        <v>500.0</v>
      </c>
      <c r="G364" s="302">
        <v>500.0</v>
      </c>
      <c r="H364" s="303">
        <f t="shared" si="2"/>
        <v>2000</v>
      </c>
      <c r="I364" s="304">
        <f t="shared" si="3"/>
        <v>6.56167979</v>
      </c>
      <c r="J364" s="305">
        <f t="shared" si="4"/>
        <v>36.74540682</v>
      </c>
      <c r="K364" s="310"/>
      <c r="L364" s="307">
        <f t="shared" si="5"/>
        <v>36.74540682</v>
      </c>
      <c r="M364" s="307">
        <f t="shared" si="6"/>
        <v>44.09448819</v>
      </c>
      <c r="N364" s="308" t="s">
        <v>1243</v>
      </c>
      <c r="O364" s="328">
        <f t="shared" si="7"/>
        <v>29.39632546</v>
      </c>
      <c r="P364" s="328">
        <f t="shared" si="8"/>
        <v>27.55905512</v>
      </c>
      <c r="Q364" s="309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</row>
    <row r="365">
      <c r="A365" s="266" t="s">
        <v>1248</v>
      </c>
      <c r="B365" s="267">
        <v>2.6</v>
      </c>
      <c r="C365" s="301">
        <f t="shared" si="1"/>
        <v>5.2</v>
      </c>
      <c r="D365" s="302">
        <v>500.0</v>
      </c>
      <c r="E365" s="302">
        <v>500.0</v>
      </c>
      <c r="F365" s="302">
        <v>500.0</v>
      </c>
      <c r="G365" s="302">
        <v>500.0</v>
      </c>
      <c r="H365" s="303">
        <f t="shared" si="2"/>
        <v>2000</v>
      </c>
      <c r="I365" s="304">
        <f t="shared" si="3"/>
        <v>6.56167979</v>
      </c>
      <c r="J365" s="305">
        <f t="shared" si="4"/>
        <v>34.12073491</v>
      </c>
      <c r="K365" s="310"/>
      <c r="L365" s="307">
        <f t="shared" si="5"/>
        <v>34.12073491</v>
      </c>
      <c r="M365" s="307">
        <f t="shared" si="6"/>
        <v>40.94488189</v>
      </c>
      <c r="N365" s="308" t="s">
        <v>1248</v>
      </c>
      <c r="O365" s="328">
        <f t="shared" si="7"/>
        <v>27.29658793</v>
      </c>
      <c r="P365" s="328">
        <f t="shared" si="8"/>
        <v>25.59055118</v>
      </c>
      <c r="Q365" s="309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</row>
    <row r="366">
      <c r="A366" s="266" t="s">
        <v>1254</v>
      </c>
      <c r="B366" s="267">
        <v>1.62</v>
      </c>
      <c r="C366" s="301">
        <f t="shared" si="1"/>
        <v>3.24</v>
      </c>
      <c r="D366" s="302">
        <v>500.0</v>
      </c>
      <c r="E366" s="302">
        <v>500.0</v>
      </c>
      <c r="F366" s="302">
        <v>500.0</v>
      </c>
      <c r="G366" s="302">
        <v>500.0</v>
      </c>
      <c r="H366" s="303">
        <f t="shared" si="2"/>
        <v>2000</v>
      </c>
      <c r="I366" s="304">
        <f t="shared" si="3"/>
        <v>6.56167979</v>
      </c>
      <c r="J366" s="305">
        <f t="shared" si="4"/>
        <v>21.25984252</v>
      </c>
      <c r="K366" s="310"/>
      <c r="L366" s="307">
        <f t="shared" si="5"/>
        <v>21.25984252</v>
      </c>
      <c r="M366" s="307">
        <f t="shared" si="6"/>
        <v>25.51181102</v>
      </c>
      <c r="N366" s="308" t="s">
        <v>1254</v>
      </c>
      <c r="O366" s="328">
        <f t="shared" si="7"/>
        <v>17.00787402</v>
      </c>
      <c r="P366" s="328">
        <f t="shared" si="8"/>
        <v>15.94488189</v>
      </c>
      <c r="Q366" s="309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</row>
    <row r="367">
      <c r="A367" s="266" t="s">
        <v>1256</v>
      </c>
      <c r="B367" s="267">
        <v>1.62</v>
      </c>
      <c r="C367" s="301">
        <f t="shared" si="1"/>
        <v>3.24</v>
      </c>
      <c r="D367" s="302">
        <v>500.0</v>
      </c>
      <c r="E367" s="302">
        <v>500.0</v>
      </c>
      <c r="F367" s="302">
        <v>500.0</v>
      </c>
      <c r="G367" s="302">
        <v>500.0</v>
      </c>
      <c r="H367" s="303">
        <f t="shared" si="2"/>
        <v>2000</v>
      </c>
      <c r="I367" s="304">
        <f t="shared" si="3"/>
        <v>6.56167979</v>
      </c>
      <c r="J367" s="305">
        <f t="shared" si="4"/>
        <v>21.25984252</v>
      </c>
      <c r="K367" s="310"/>
      <c r="L367" s="307">
        <f t="shared" si="5"/>
        <v>21.25984252</v>
      </c>
      <c r="M367" s="307">
        <f t="shared" si="6"/>
        <v>25.51181102</v>
      </c>
      <c r="N367" s="308" t="s">
        <v>1256</v>
      </c>
      <c r="O367" s="328">
        <f t="shared" si="7"/>
        <v>17.00787402</v>
      </c>
      <c r="P367" s="328">
        <f t="shared" si="8"/>
        <v>15.94488189</v>
      </c>
      <c r="Q367" s="309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</row>
    <row r="368">
      <c r="A368" s="266" t="s">
        <v>1259</v>
      </c>
      <c r="B368" s="267">
        <v>1.62</v>
      </c>
      <c r="C368" s="301">
        <f t="shared" si="1"/>
        <v>3.24</v>
      </c>
      <c r="D368" s="302">
        <v>500.0</v>
      </c>
      <c r="E368" s="302">
        <v>500.0</v>
      </c>
      <c r="F368" s="302">
        <v>500.0</v>
      </c>
      <c r="G368" s="302">
        <v>500.0</v>
      </c>
      <c r="H368" s="303">
        <f t="shared" si="2"/>
        <v>2000</v>
      </c>
      <c r="I368" s="304">
        <f t="shared" si="3"/>
        <v>6.56167979</v>
      </c>
      <c r="J368" s="305">
        <f t="shared" si="4"/>
        <v>21.25984252</v>
      </c>
      <c r="K368" s="310"/>
      <c r="L368" s="307">
        <f t="shared" si="5"/>
        <v>21.25984252</v>
      </c>
      <c r="M368" s="307">
        <f t="shared" si="6"/>
        <v>25.51181102</v>
      </c>
      <c r="N368" s="308" t="s">
        <v>1259</v>
      </c>
      <c r="O368" s="328">
        <f t="shared" si="7"/>
        <v>17.00787402</v>
      </c>
      <c r="P368" s="328">
        <f t="shared" si="8"/>
        <v>15.94488189</v>
      </c>
      <c r="Q368" s="309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</row>
    <row r="369">
      <c r="A369" s="266" t="s">
        <v>1263</v>
      </c>
      <c r="B369" s="267">
        <v>4.75</v>
      </c>
      <c r="C369" s="301">
        <f t="shared" si="1"/>
        <v>9.5</v>
      </c>
      <c r="D369" s="302">
        <v>500.0</v>
      </c>
      <c r="E369" s="302">
        <v>500.0</v>
      </c>
      <c r="F369" s="302">
        <v>500.0</v>
      </c>
      <c r="G369" s="302">
        <v>500.0</v>
      </c>
      <c r="H369" s="303">
        <f t="shared" si="2"/>
        <v>2000</v>
      </c>
      <c r="I369" s="304">
        <f t="shared" si="3"/>
        <v>6.56167979</v>
      </c>
      <c r="J369" s="305">
        <f t="shared" si="4"/>
        <v>62.33595801</v>
      </c>
      <c r="K369" s="310"/>
      <c r="L369" s="307">
        <f t="shared" si="5"/>
        <v>62.33595801</v>
      </c>
      <c r="M369" s="307">
        <f t="shared" si="6"/>
        <v>74.80314961</v>
      </c>
      <c r="N369" s="308" t="s">
        <v>1263</v>
      </c>
      <c r="O369" s="328">
        <f t="shared" si="7"/>
        <v>49.8687664</v>
      </c>
      <c r="P369" s="328">
        <f t="shared" si="8"/>
        <v>46.7519685</v>
      </c>
      <c r="Q369" s="309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</row>
    <row r="370">
      <c r="A370" s="266" t="s">
        <v>1266</v>
      </c>
      <c r="B370" s="267">
        <v>3.02</v>
      </c>
      <c r="C370" s="301">
        <f t="shared" si="1"/>
        <v>6.04</v>
      </c>
      <c r="D370" s="302">
        <v>500.0</v>
      </c>
      <c r="E370" s="302">
        <v>500.0</v>
      </c>
      <c r="F370" s="302">
        <v>500.0</v>
      </c>
      <c r="G370" s="302">
        <v>500.0</v>
      </c>
      <c r="H370" s="303">
        <f t="shared" si="2"/>
        <v>2000</v>
      </c>
      <c r="I370" s="304">
        <f t="shared" si="3"/>
        <v>6.56167979</v>
      </c>
      <c r="J370" s="305">
        <f t="shared" si="4"/>
        <v>39.63254593</v>
      </c>
      <c r="K370" s="310"/>
      <c r="L370" s="307">
        <f t="shared" si="5"/>
        <v>39.63254593</v>
      </c>
      <c r="M370" s="307">
        <f t="shared" si="6"/>
        <v>47.55905512</v>
      </c>
      <c r="N370" s="308" t="s">
        <v>1266</v>
      </c>
      <c r="O370" s="328">
        <f t="shared" si="7"/>
        <v>31.70603675</v>
      </c>
      <c r="P370" s="328">
        <f t="shared" si="8"/>
        <v>29.72440945</v>
      </c>
      <c r="Q370" s="309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</row>
    <row r="371">
      <c r="A371" s="266" t="s">
        <v>1268</v>
      </c>
      <c r="B371" s="267">
        <v>3.02</v>
      </c>
      <c r="C371" s="301">
        <f t="shared" si="1"/>
        <v>6.04</v>
      </c>
      <c r="D371" s="302">
        <v>500.0</v>
      </c>
      <c r="E371" s="302">
        <v>500.0</v>
      </c>
      <c r="F371" s="302">
        <v>500.0</v>
      </c>
      <c r="G371" s="302">
        <v>500.0</v>
      </c>
      <c r="H371" s="303">
        <f t="shared" si="2"/>
        <v>2000</v>
      </c>
      <c r="I371" s="304">
        <f t="shared" si="3"/>
        <v>6.56167979</v>
      </c>
      <c r="J371" s="305">
        <f t="shared" si="4"/>
        <v>39.63254593</v>
      </c>
      <c r="K371" s="310"/>
      <c r="L371" s="307">
        <f t="shared" si="5"/>
        <v>39.63254593</v>
      </c>
      <c r="M371" s="307">
        <f t="shared" si="6"/>
        <v>47.55905512</v>
      </c>
      <c r="N371" s="308" t="s">
        <v>1268</v>
      </c>
      <c r="O371" s="328">
        <f t="shared" si="7"/>
        <v>31.70603675</v>
      </c>
      <c r="P371" s="328">
        <f t="shared" si="8"/>
        <v>29.72440945</v>
      </c>
      <c r="Q371" s="309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</row>
    <row r="372">
      <c r="A372" s="266" t="s">
        <v>1270</v>
      </c>
      <c r="B372" s="267">
        <v>3.02</v>
      </c>
      <c r="C372" s="301">
        <f t="shared" si="1"/>
        <v>6.04</v>
      </c>
      <c r="D372" s="302">
        <v>500.0</v>
      </c>
      <c r="E372" s="302">
        <v>500.0</v>
      </c>
      <c r="F372" s="302">
        <v>500.0</v>
      </c>
      <c r="G372" s="302">
        <v>500.0</v>
      </c>
      <c r="H372" s="303">
        <f t="shared" si="2"/>
        <v>2000</v>
      </c>
      <c r="I372" s="304">
        <f t="shared" si="3"/>
        <v>6.56167979</v>
      </c>
      <c r="J372" s="305">
        <f t="shared" si="4"/>
        <v>39.63254593</v>
      </c>
      <c r="K372" s="310"/>
      <c r="L372" s="307">
        <f t="shared" si="5"/>
        <v>39.63254593</v>
      </c>
      <c r="M372" s="307">
        <f t="shared" si="6"/>
        <v>47.55905512</v>
      </c>
      <c r="N372" s="308" t="s">
        <v>1270</v>
      </c>
      <c r="O372" s="328">
        <f t="shared" si="7"/>
        <v>31.70603675</v>
      </c>
      <c r="P372" s="328">
        <f t="shared" si="8"/>
        <v>29.72440945</v>
      </c>
      <c r="Q372" s="309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</row>
    <row r="373">
      <c r="A373" s="266" t="s">
        <v>1273</v>
      </c>
      <c r="B373" s="267">
        <v>4.75</v>
      </c>
      <c r="C373" s="301">
        <f t="shared" si="1"/>
        <v>9.5</v>
      </c>
      <c r="D373" s="302">
        <v>500.0</v>
      </c>
      <c r="E373" s="302">
        <v>500.0</v>
      </c>
      <c r="F373" s="302">
        <v>500.0</v>
      </c>
      <c r="G373" s="302">
        <v>500.0</v>
      </c>
      <c r="H373" s="303">
        <f t="shared" si="2"/>
        <v>2000</v>
      </c>
      <c r="I373" s="304">
        <f t="shared" si="3"/>
        <v>6.56167979</v>
      </c>
      <c r="J373" s="305">
        <f t="shared" si="4"/>
        <v>62.33595801</v>
      </c>
      <c r="K373" s="310"/>
      <c r="L373" s="307">
        <f t="shared" si="5"/>
        <v>62.33595801</v>
      </c>
      <c r="M373" s="307">
        <f t="shared" si="6"/>
        <v>74.80314961</v>
      </c>
      <c r="N373" s="308" t="s">
        <v>1273</v>
      </c>
      <c r="O373" s="328">
        <f t="shared" si="7"/>
        <v>49.8687664</v>
      </c>
      <c r="P373" s="328">
        <f t="shared" si="8"/>
        <v>46.7519685</v>
      </c>
      <c r="Q373" s="309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</row>
    <row r="374">
      <c r="A374" s="266" t="s">
        <v>1276</v>
      </c>
      <c r="B374" s="267">
        <v>3.02</v>
      </c>
      <c r="C374" s="301">
        <f t="shared" si="1"/>
        <v>6.04</v>
      </c>
      <c r="D374" s="302">
        <v>500.0</v>
      </c>
      <c r="E374" s="302">
        <v>500.0</v>
      </c>
      <c r="F374" s="302">
        <v>500.0</v>
      </c>
      <c r="G374" s="302">
        <v>500.0</v>
      </c>
      <c r="H374" s="303">
        <f t="shared" si="2"/>
        <v>2000</v>
      </c>
      <c r="I374" s="304">
        <f t="shared" si="3"/>
        <v>6.56167979</v>
      </c>
      <c r="J374" s="305">
        <f t="shared" si="4"/>
        <v>39.63254593</v>
      </c>
      <c r="K374" s="310"/>
      <c r="L374" s="307">
        <f t="shared" si="5"/>
        <v>39.63254593</v>
      </c>
      <c r="M374" s="307">
        <f t="shared" si="6"/>
        <v>47.55905512</v>
      </c>
      <c r="N374" s="308" t="s">
        <v>1276</v>
      </c>
      <c r="O374" s="328">
        <f t="shared" si="7"/>
        <v>31.70603675</v>
      </c>
      <c r="P374" s="328">
        <f t="shared" si="8"/>
        <v>29.72440945</v>
      </c>
      <c r="Q374" s="309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</row>
    <row r="375">
      <c r="A375" s="266" t="s">
        <v>1278</v>
      </c>
      <c r="B375" s="267">
        <v>1.15</v>
      </c>
      <c r="C375" s="301">
        <f t="shared" si="1"/>
        <v>2.3</v>
      </c>
      <c r="D375" s="302">
        <v>500.0</v>
      </c>
      <c r="E375" s="302">
        <v>500.0</v>
      </c>
      <c r="F375" s="302">
        <v>500.0</v>
      </c>
      <c r="G375" s="302">
        <v>500.0</v>
      </c>
      <c r="H375" s="303">
        <f t="shared" si="2"/>
        <v>2000</v>
      </c>
      <c r="I375" s="304">
        <f t="shared" si="3"/>
        <v>6.56167979</v>
      </c>
      <c r="J375" s="305">
        <f t="shared" si="4"/>
        <v>15.09186352</v>
      </c>
      <c r="K375" s="306">
        <v>5.0</v>
      </c>
      <c r="L375" s="307">
        <f t="shared" si="5"/>
        <v>20.09186352</v>
      </c>
      <c r="M375" s="307">
        <f t="shared" si="6"/>
        <v>24.11023622</v>
      </c>
      <c r="N375" s="308" t="s">
        <v>1278</v>
      </c>
      <c r="O375" s="328">
        <f t="shared" si="7"/>
        <v>12.07349081</v>
      </c>
      <c r="P375" s="328">
        <f t="shared" si="8"/>
        <v>11.31889764</v>
      </c>
      <c r="Q375" s="309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</row>
    <row r="376">
      <c r="A376" s="266" t="s">
        <v>1284</v>
      </c>
      <c r="B376" s="267">
        <v>1.15</v>
      </c>
      <c r="C376" s="301">
        <f t="shared" si="1"/>
        <v>2.3</v>
      </c>
      <c r="D376" s="302">
        <v>500.0</v>
      </c>
      <c r="E376" s="302">
        <v>500.0</v>
      </c>
      <c r="F376" s="302">
        <v>500.0</v>
      </c>
      <c r="G376" s="302">
        <v>500.0</v>
      </c>
      <c r="H376" s="303">
        <f t="shared" si="2"/>
        <v>2000</v>
      </c>
      <c r="I376" s="304">
        <f t="shared" si="3"/>
        <v>6.56167979</v>
      </c>
      <c r="J376" s="305">
        <f t="shared" si="4"/>
        <v>15.09186352</v>
      </c>
      <c r="K376" s="306">
        <v>5.0</v>
      </c>
      <c r="L376" s="307">
        <f t="shared" si="5"/>
        <v>20.09186352</v>
      </c>
      <c r="M376" s="307">
        <f t="shared" si="6"/>
        <v>24.11023622</v>
      </c>
      <c r="N376" s="308" t="s">
        <v>1284</v>
      </c>
      <c r="O376" s="328">
        <f t="shared" si="7"/>
        <v>12.07349081</v>
      </c>
      <c r="P376" s="328">
        <f t="shared" si="8"/>
        <v>11.31889764</v>
      </c>
      <c r="Q376" s="309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</row>
    <row r="377">
      <c r="A377" s="266" t="s">
        <v>1287</v>
      </c>
      <c r="B377" s="267">
        <v>1.2</v>
      </c>
      <c r="C377" s="301">
        <f t="shared" si="1"/>
        <v>2.4</v>
      </c>
      <c r="D377" s="302">
        <v>500.0</v>
      </c>
      <c r="E377" s="302">
        <v>500.0</v>
      </c>
      <c r="F377" s="302">
        <v>500.0</v>
      </c>
      <c r="G377" s="302">
        <v>500.0</v>
      </c>
      <c r="H377" s="303">
        <f t="shared" si="2"/>
        <v>2000</v>
      </c>
      <c r="I377" s="304">
        <f t="shared" si="3"/>
        <v>6.56167979</v>
      </c>
      <c r="J377" s="305">
        <f t="shared" si="4"/>
        <v>15.7480315</v>
      </c>
      <c r="K377" s="306">
        <v>5.0</v>
      </c>
      <c r="L377" s="307">
        <f t="shared" si="5"/>
        <v>20.7480315</v>
      </c>
      <c r="M377" s="307">
        <f t="shared" si="6"/>
        <v>24.8976378</v>
      </c>
      <c r="N377" s="308" t="s">
        <v>1287</v>
      </c>
      <c r="O377" s="328">
        <f t="shared" si="7"/>
        <v>12.5984252</v>
      </c>
      <c r="P377" s="328">
        <f t="shared" si="8"/>
        <v>11.81102362</v>
      </c>
      <c r="Q377" s="309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</row>
    <row r="378">
      <c r="A378" s="266" t="s">
        <v>1291</v>
      </c>
      <c r="B378" s="267">
        <v>1.85</v>
      </c>
      <c r="C378" s="301">
        <f t="shared" si="1"/>
        <v>3.7</v>
      </c>
      <c r="D378" s="302">
        <v>500.0</v>
      </c>
      <c r="E378" s="302">
        <v>500.0</v>
      </c>
      <c r="F378" s="302">
        <v>500.0</v>
      </c>
      <c r="G378" s="302">
        <v>500.0</v>
      </c>
      <c r="H378" s="303">
        <f t="shared" si="2"/>
        <v>2000</v>
      </c>
      <c r="I378" s="304">
        <f t="shared" si="3"/>
        <v>6.56167979</v>
      </c>
      <c r="J378" s="305">
        <f t="shared" si="4"/>
        <v>24.27821522</v>
      </c>
      <c r="K378" s="306"/>
      <c r="L378" s="307">
        <f t="shared" si="5"/>
        <v>24.27821522</v>
      </c>
      <c r="M378" s="307">
        <f t="shared" si="6"/>
        <v>29.13385827</v>
      </c>
      <c r="N378" s="308" t="s">
        <v>1291</v>
      </c>
      <c r="O378" s="328">
        <f t="shared" si="7"/>
        <v>19.42257218</v>
      </c>
      <c r="P378" s="328">
        <f t="shared" si="8"/>
        <v>18.20866142</v>
      </c>
      <c r="Q378" s="309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</row>
    <row r="379">
      <c r="A379" s="266" t="s">
        <v>1294</v>
      </c>
      <c r="B379" s="267">
        <v>1.9</v>
      </c>
      <c r="C379" s="301">
        <f t="shared" si="1"/>
        <v>3.8</v>
      </c>
      <c r="D379" s="302">
        <v>500.0</v>
      </c>
      <c r="E379" s="302">
        <v>500.0</v>
      </c>
      <c r="F379" s="302">
        <v>500.0</v>
      </c>
      <c r="G379" s="302">
        <v>500.0</v>
      </c>
      <c r="H379" s="303">
        <f t="shared" si="2"/>
        <v>2000</v>
      </c>
      <c r="I379" s="304">
        <f t="shared" si="3"/>
        <v>6.56167979</v>
      </c>
      <c r="J379" s="305">
        <f t="shared" si="4"/>
        <v>24.9343832</v>
      </c>
      <c r="K379" s="306"/>
      <c r="L379" s="307">
        <f t="shared" si="5"/>
        <v>24.9343832</v>
      </c>
      <c r="M379" s="307">
        <f t="shared" si="6"/>
        <v>29.92125984</v>
      </c>
      <c r="N379" s="308" t="s">
        <v>1294</v>
      </c>
      <c r="O379" s="328">
        <f t="shared" si="7"/>
        <v>19.94750656</v>
      </c>
      <c r="P379" s="328">
        <f t="shared" si="8"/>
        <v>18.7007874</v>
      </c>
      <c r="Q379" s="309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</row>
    <row r="380">
      <c r="A380" s="266" t="s">
        <v>1298</v>
      </c>
      <c r="B380" s="267">
        <v>1.25</v>
      </c>
      <c r="C380" s="301">
        <f t="shared" si="1"/>
        <v>2.5</v>
      </c>
      <c r="D380" s="302">
        <v>500.0</v>
      </c>
      <c r="E380" s="302">
        <v>500.0</v>
      </c>
      <c r="F380" s="302">
        <v>500.0</v>
      </c>
      <c r="G380" s="302">
        <v>500.0</v>
      </c>
      <c r="H380" s="303">
        <f t="shared" si="2"/>
        <v>2000</v>
      </c>
      <c r="I380" s="304">
        <f t="shared" si="3"/>
        <v>6.56167979</v>
      </c>
      <c r="J380" s="305">
        <f t="shared" si="4"/>
        <v>16.40419948</v>
      </c>
      <c r="K380" s="310"/>
      <c r="L380" s="307">
        <f t="shared" si="5"/>
        <v>16.40419948</v>
      </c>
      <c r="M380" s="307">
        <f t="shared" si="6"/>
        <v>19.68503937</v>
      </c>
      <c r="N380" s="308" t="s">
        <v>1298</v>
      </c>
      <c r="O380" s="328">
        <f t="shared" si="7"/>
        <v>13.12335958</v>
      </c>
      <c r="P380" s="328">
        <f t="shared" si="8"/>
        <v>12.30314961</v>
      </c>
      <c r="Q380" s="309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</row>
    <row r="381">
      <c r="A381" s="266" t="s">
        <v>1301</v>
      </c>
      <c r="B381" s="267">
        <v>0.85</v>
      </c>
      <c r="C381" s="301">
        <f t="shared" si="1"/>
        <v>1.7</v>
      </c>
      <c r="D381" s="302">
        <v>500.0</v>
      </c>
      <c r="E381" s="302">
        <v>500.0</v>
      </c>
      <c r="F381" s="302">
        <v>500.0</v>
      </c>
      <c r="G381" s="302">
        <v>500.0</v>
      </c>
      <c r="H381" s="303">
        <f t="shared" si="2"/>
        <v>2000</v>
      </c>
      <c r="I381" s="304">
        <f t="shared" si="3"/>
        <v>6.56167979</v>
      </c>
      <c r="J381" s="305">
        <f t="shared" si="4"/>
        <v>11.15485564</v>
      </c>
      <c r="K381" s="306">
        <v>5.0</v>
      </c>
      <c r="L381" s="307">
        <f t="shared" si="5"/>
        <v>16.15485564</v>
      </c>
      <c r="M381" s="307">
        <f t="shared" si="6"/>
        <v>19.38582677</v>
      </c>
      <c r="N381" s="308" t="s">
        <v>1301</v>
      </c>
      <c r="O381" s="328">
        <f t="shared" si="7"/>
        <v>8.923884514</v>
      </c>
      <c r="P381" s="328">
        <f t="shared" si="8"/>
        <v>8.366141732</v>
      </c>
      <c r="Q381" s="309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</row>
    <row r="382">
      <c r="A382" s="266" t="s">
        <v>1303</v>
      </c>
      <c r="B382" s="267">
        <v>1.75</v>
      </c>
      <c r="C382" s="301">
        <f t="shared" si="1"/>
        <v>3.5</v>
      </c>
      <c r="D382" s="302">
        <v>500.0</v>
      </c>
      <c r="E382" s="302">
        <v>500.0</v>
      </c>
      <c r="F382" s="302">
        <v>500.0</v>
      </c>
      <c r="G382" s="302">
        <v>500.0</v>
      </c>
      <c r="H382" s="303">
        <f t="shared" si="2"/>
        <v>2000</v>
      </c>
      <c r="I382" s="304">
        <f t="shared" si="3"/>
        <v>6.56167979</v>
      </c>
      <c r="J382" s="305">
        <f t="shared" si="4"/>
        <v>22.96587927</v>
      </c>
      <c r="K382" s="310"/>
      <c r="L382" s="307">
        <f t="shared" si="5"/>
        <v>22.96587927</v>
      </c>
      <c r="M382" s="307">
        <f t="shared" si="6"/>
        <v>27.55905512</v>
      </c>
      <c r="N382" s="308" t="s">
        <v>1303</v>
      </c>
      <c r="O382" s="328">
        <f t="shared" si="7"/>
        <v>18.37270341</v>
      </c>
      <c r="P382" s="328">
        <f t="shared" si="8"/>
        <v>17.22440945</v>
      </c>
      <c r="Q382" s="309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</row>
    <row r="383">
      <c r="A383" s="266" t="s">
        <v>1306</v>
      </c>
      <c r="B383" s="267">
        <v>1.28</v>
      </c>
      <c r="C383" s="301">
        <f t="shared" si="1"/>
        <v>2.56</v>
      </c>
      <c r="D383" s="302">
        <v>500.0</v>
      </c>
      <c r="E383" s="302">
        <v>500.0</v>
      </c>
      <c r="F383" s="302">
        <v>500.0</v>
      </c>
      <c r="G383" s="302">
        <v>500.0</v>
      </c>
      <c r="H383" s="303">
        <f t="shared" si="2"/>
        <v>2000</v>
      </c>
      <c r="I383" s="304">
        <f t="shared" si="3"/>
        <v>6.56167979</v>
      </c>
      <c r="J383" s="305">
        <f t="shared" si="4"/>
        <v>16.79790026</v>
      </c>
      <c r="K383" s="306"/>
      <c r="L383" s="307">
        <f t="shared" si="5"/>
        <v>16.79790026</v>
      </c>
      <c r="M383" s="307">
        <f t="shared" si="6"/>
        <v>20.15748031</v>
      </c>
      <c r="N383" s="308" t="s">
        <v>1306</v>
      </c>
      <c r="O383" s="328">
        <f t="shared" si="7"/>
        <v>13.43832021</v>
      </c>
      <c r="P383" s="328">
        <f t="shared" si="8"/>
        <v>12.5984252</v>
      </c>
      <c r="Q383" s="309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</row>
    <row r="384">
      <c r="A384" s="266" t="s">
        <v>1308</v>
      </c>
      <c r="B384" s="267">
        <v>1.05</v>
      </c>
      <c r="C384" s="301">
        <f t="shared" si="1"/>
        <v>2.1</v>
      </c>
      <c r="D384" s="302">
        <v>500.0</v>
      </c>
      <c r="E384" s="302">
        <v>500.0</v>
      </c>
      <c r="F384" s="302">
        <v>500.0</v>
      </c>
      <c r="G384" s="302">
        <v>500.0</v>
      </c>
      <c r="H384" s="303">
        <f t="shared" si="2"/>
        <v>2000</v>
      </c>
      <c r="I384" s="304">
        <f t="shared" si="3"/>
        <v>6.56167979</v>
      </c>
      <c r="J384" s="305">
        <f t="shared" si="4"/>
        <v>13.77952756</v>
      </c>
      <c r="K384" s="306">
        <v>5.0</v>
      </c>
      <c r="L384" s="307">
        <f t="shared" si="5"/>
        <v>18.77952756</v>
      </c>
      <c r="M384" s="307">
        <f t="shared" si="6"/>
        <v>22.53543307</v>
      </c>
      <c r="N384" s="308" t="s">
        <v>1308</v>
      </c>
      <c r="O384" s="328">
        <f t="shared" si="7"/>
        <v>11.02362205</v>
      </c>
      <c r="P384" s="328">
        <f t="shared" si="8"/>
        <v>10.33464567</v>
      </c>
      <c r="Q384" s="309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</row>
    <row r="385">
      <c r="A385" s="266" t="s">
        <v>1310</v>
      </c>
      <c r="B385" s="267">
        <v>1.1</v>
      </c>
      <c r="C385" s="301">
        <f t="shared" si="1"/>
        <v>2.2</v>
      </c>
      <c r="D385" s="302">
        <v>500.0</v>
      </c>
      <c r="E385" s="302">
        <v>500.0</v>
      </c>
      <c r="F385" s="302">
        <v>500.0</v>
      </c>
      <c r="G385" s="302">
        <v>500.0</v>
      </c>
      <c r="H385" s="303">
        <f t="shared" si="2"/>
        <v>2000</v>
      </c>
      <c r="I385" s="304">
        <f t="shared" si="3"/>
        <v>6.56167979</v>
      </c>
      <c r="J385" s="305">
        <f t="shared" si="4"/>
        <v>14.43569554</v>
      </c>
      <c r="K385" s="306">
        <v>5.0</v>
      </c>
      <c r="L385" s="307">
        <f t="shared" si="5"/>
        <v>19.43569554</v>
      </c>
      <c r="M385" s="307">
        <f t="shared" si="6"/>
        <v>23.32283465</v>
      </c>
      <c r="N385" s="308" t="s">
        <v>1310</v>
      </c>
      <c r="O385" s="328">
        <f t="shared" si="7"/>
        <v>11.54855643</v>
      </c>
      <c r="P385" s="328">
        <f t="shared" si="8"/>
        <v>10.82677165</v>
      </c>
      <c r="Q385" s="309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</row>
    <row r="386">
      <c r="A386" s="266" t="s">
        <v>1312</v>
      </c>
      <c r="B386" s="267">
        <v>1.85</v>
      </c>
      <c r="C386" s="301">
        <f t="shared" si="1"/>
        <v>3.7</v>
      </c>
      <c r="D386" s="302">
        <v>500.0</v>
      </c>
      <c r="E386" s="302">
        <v>500.0</v>
      </c>
      <c r="F386" s="302">
        <v>500.0</v>
      </c>
      <c r="G386" s="302">
        <v>500.0</v>
      </c>
      <c r="H386" s="303">
        <f t="shared" si="2"/>
        <v>2000</v>
      </c>
      <c r="I386" s="304">
        <f t="shared" si="3"/>
        <v>6.56167979</v>
      </c>
      <c r="J386" s="305">
        <f t="shared" si="4"/>
        <v>24.27821522</v>
      </c>
      <c r="K386" s="306"/>
      <c r="L386" s="307">
        <f t="shared" si="5"/>
        <v>24.27821522</v>
      </c>
      <c r="M386" s="307">
        <f t="shared" si="6"/>
        <v>29.13385827</v>
      </c>
      <c r="N386" s="308" t="s">
        <v>1312</v>
      </c>
      <c r="O386" s="328">
        <f t="shared" si="7"/>
        <v>19.42257218</v>
      </c>
      <c r="P386" s="328">
        <f t="shared" si="8"/>
        <v>18.20866142</v>
      </c>
      <c r="Q386" s="309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</row>
    <row r="387">
      <c r="A387" s="266" t="s">
        <v>1317</v>
      </c>
      <c r="B387" s="267">
        <v>1.46</v>
      </c>
      <c r="C387" s="301">
        <f t="shared" si="1"/>
        <v>2.92</v>
      </c>
      <c r="D387" s="302">
        <v>500.0</v>
      </c>
      <c r="E387" s="302">
        <v>500.0</v>
      </c>
      <c r="F387" s="302">
        <v>500.0</v>
      </c>
      <c r="G387" s="302">
        <v>500.0</v>
      </c>
      <c r="H387" s="303">
        <f t="shared" si="2"/>
        <v>2000</v>
      </c>
      <c r="I387" s="304">
        <f t="shared" si="3"/>
        <v>6.56167979</v>
      </c>
      <c r="J387" s="305">
        <f t="shared" si="4"/>
        <v>19.16010499</v>
      </c>
      <c r="K387" s="306"/>
      <c r="L387" s="307">
        <f t="shared" si="5"/>
        <v>19.16010499</v>
      </c>
      <c r="M387" s="307">
        <f t="shared" si="6"/>
        <v>22.99212598</v>
      </c>
      <c r="N387" s="308" t="s">
        <v>1317</v>
      </c>
      <c r="O387" s="328">
        <f t="shared" si="7"/>
        <v>15.32808399</v>
      </c>
      <c r="P387" s="328">
        <f t="shared" si="8"/>
        <v>14.37007874</v>
      </c>
      <c r="Q387" s="309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</row>
    <row r="388">
      <c r="A388" s="266" t="s">
        <v>1319</v>
      </c>
      <c r="B388" s="267">
        <v>1.85</v>
      </c>
      <c r="C388" s="301">
        <f t="shared" si="1"/>
        <v>3.7</v>
      </c>
      <c r="D388" s="302">
        <v>500.0</v>
      </c>
      <c r="E388" s="302">
        <v>500.0</v>
      </c>
      <c r="F388" s="302">
        <v>500.0</v>
      </c>
      <c r="G388" s="302">
        <v>500.0</v>
      </c>
      <c r="H388" s="303">
        <f t="shared" si="2"/>
        <v>2000</v>
      </c>
      <c r="I388" s="304">
        <f t="shared" si="3"/>
        <v>6.56167979</v>
      </c>
      <c r="J388" s="305">
        <f t="shared" si="4"/>
        <v>24.27821522</v>
      </c>
      <c r="K388" s="310"/>
      <c r="L388" s="307">
        <f t="shared" si="5"/>
        <v>24.27821522</v>
      </c>
      <c r="M388" s="307">
        <f t="shared" si="6"/>
        <v>29.13385827</v>
      </c>
      <c r="N388" s="308" t="s">
        <v>1319</v>
      </c>
      <c r="O388" s="328">
        <f t="shared" si="7"/>
        <v>19.42257218</v>
      </c>
      <c r="P388" s="328">
        <f t="shared" si="8"/>
        <v>18.20866142</v>
      </c>
      <c r="Q388" s="309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</row>
    <row r="389">
      <c r="A389" s="266" t="s">
        <v>1323</v>
      </c>
      <c r="B389" s="267">
        <v>1.46</v>
      </c>
      <c r="C389" s="301">
        <f t="shared" si="1"/>
        <v>2.92</v>
      </c>
      <c r="D389" s="302">
        <v>500.0</v>
      </c>
      <c r="E389" s="302">
        <v>500.0</v>
      </c>
      <c r="F389" s="302">
        <v>500.0</v>
      </c>
      <c r="G389" s="302">
        <v>500.0</v>
      </c>
      <c r="H389" s="303">
        <f t="shared" si="2"/>
        <v>2000</v>
      </c>
      <c r="I389" s="304">
        <f t="shared" si="3"/>
        <v>6.56167979</v>
      </c>
      <c r="J389" s="305">
        <f t="shared" si="4"/>
        <v>19.16010499</v>
      </c>
      <c r="K389" s="310"/>
      <c r="L389" s="307">
        <f t="shared" si="5"/>
        <v>19.16010499</v>
      </c>
      <c r="M389" s="307">
        <f t="shared" si="6"/>
        <v>22.99212598</v>
      </c>
      <c r="N389" s="308" t="s">
        <v>1323</v>
      </c>
      <c r="O389" s="328">
        <f t="shared" si="7"/>
        <v>15.32808399</v>
      </c>
      <c r="P389" s="328">
        <f t="shared" si="8"/>
        <v>14.37007874</v>
      </c>
      <c r="Q389" s="309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</row>
    <row r="390">
      <c r="A390" s="266" t="s">
        <v>1325</v>
      </c>
      <c r="B390" s="267">
        <v>1.85</v>
      </c>
      <c r="C390" s="301">
        <f t="shared" si="1"/>
        <v>3.7</v>
      </c>
      <c r="D390" s="302">
        <v>500.0</v>
      </c>
      <c r="E390" s="302">
        <v>500.0</v>
      </c>
      <c r="F390" s="302">
        <v>500.0</v>
      </c>
      <c r="G390" s="302">
        <v>500.0</v>
      </c>
      <c r="H390" s="303">
        <f t="shared" si="2"/>
        <v>2000</v>
      </c>
      <c r="I390" s="304">
        <f t="shared" si="3"/>
        <v>6.56167979</v>
      </c>
      <c r="J390" s="305">
        <f t="shared" si="4"/>
        <v>24.27821522</v>
      </c>
      <c r="K390" s="310"/>
      <c r="L390" s="307">
        <f t="shared" si="5"/>
        <v>24.27821522</v>
      </c>
      <c r="M390" s="307">
        <f t="shared" si="6"/>
        <v>29.13385827</v>
      </c>
      <c r="N390" s="308" t="s">
        <v>1325</v>
      </c>
      <c r="O390" s="328">
        <f t="shared" si="7"/>
        <v>19.42257218</v>
      </c>
      <c r="P390" s="328">
        <f t="shared" si="8"/>
        <v>18.20866142</v>
      </c>
      <c r="Q390" s="309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</row>
    <row r="391">
      <c r="A391" s="266" t="s">
        <v>1329</v>
      </c>
      <c r="B391" s="267">
        <v>1.46</v>
      </c>
      <c r="C391" s="301">
        <f t="shared" si="1"/>
        <v>2.92</v>
      </c>
      <c r="D391" s="302">
        <v>500.0</v>
      </c>
      <c r="E391" s="302">
        <v>500.0</v>
      </c>
      <c r="F391" s="302">
        <v>500.0</v>
      </c>
      <c r="G391" s="302">
        <v>500.0</v>
      </c>
      <c r="H391" s="303">
        <f t="shared" si="2"/>
        <v>2000</v>
      </c>
      <c r="I391" s="304">
        <f t="shared" si="3"/>
        <v>6.56167979</v>
      </c>
      <c r="J391" s="305">
        <f t="shared" si="4"/>
        <v>19.16010499</v>
      </c>
      <c r="K391" s="310"/>
      <c r="L391" s="307">
        <f t="shared" si="5"/>
        <v>19.16010499</v>
      </c>
      <c r="M391" s="307">
        <f t="shared" si="6"/>
        <v>22.99212598</v>
      </c>
      <c r="N391" s="308" t="s">
        <v>1329</v>
      </c>
      <c r="O391" s="328">
        <f t="shared" si="7"/>
        <v>15.32808399</v>
      </c>
      <c r="P391" s="328">
        <f t="shared" si="8"/>
        <v>14.37007874</v>
      </c>
      <c r="Q391" s="309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</row>
    <row r="392">
      <c r="A392" s="266" t="s">
        <v>1331</v>
      </c>
      <c r="B392" s="267">
        <v>1.85</v>
      </c>
      <c r="C392" s="301">
        <f t="shared" si="1"/>
        <v>3.7</v>
      </c>
      <c r="D392" s="302">
        <v>500.0</v>
      </c>
      <c r="E392" s="302">
        <v>500.0</v>
      </c>
      <c r="F392" s="302">
        <v>500.0</v>
      </c>
      <c r="G392" s="302">
        <v>500.0</v>
      </c>
      <c r="H392" s="303">
        <f t="shared" si="2"/>
        <v>2000</v>
      </c>
      <c r="I392" s="304">
        <f t="shared" si="3"/>
        <v>6.56167979</v>
      </c>
      <c r="J392" s="305">
        <f t="shared" si="4"/>
        <v>24.27821522</v>
      </c>
      <c r="K392" s="310"/>
      <c r="L392" s="307">
        <f t="shared" si="5"/>
        <v>24.27821522</v>
      </c>
      <c r="M392" s="307">
        <f t="shared" si="6"/>
        <v>29.13385827</v>
      </c>
      <c r="N392" s="308" t="s">
        <v>1331</v>
      </c>
      <c r="O392" s="328">
        <f t="shared" si="7"/>
        <v>19.42257218</v>
      </c>
      <c r="P392" s="328">
        <f t="shared" si="8"/>
        <v>18.20866142</v>
      </c>
      <c r="Q392" s="309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</row>
    <row r="393">
      <c r="A393" s="266" t="s">
        <v>1335</v>
      </c>
      <c r="B393" s="267">
        <v>1.46</v>
      </c>
      <c r="C393" s="301">
        <f t="shared" si="1"/>
        <v>2.92</v>
      </c>
      <c r="D393" s="302">
        <v>500.0</v>
      </c>
      <c r="E393" s="302">
        <v>500.0</v>
      </c>
      <c r="F393" s="302">
        <v>500.0</v>
      </c>
      <c r="G393" s="302">
        <v>500.0</v>
      </c>
      <c r="H393" s="303">
        <f t="shared" si="2"/>
        <v>2000</v>
      </c>
      <c r="I393" s="304">
        <f t="shared" si="3"/>
        <v>6.56167979</v>
      </c>
      <c r="J393" s="305">
        <f t="shared" si="4"/>
        <v>19.16010499</v>
      </c>
      <c r="K393" s="310"/>
      <c r="L393" s="307">
        <f t="shared" si="5"/>
        <v>19.16010499</v>
      </c>
      <c r="M393" s="307">
        <f t="shared" si="6"/>
        <v>22.99212598</v>
      </c>
      <c r="N393" s="308" t="s">
        <v>1335</v>
      </c>
      <c r="O393" s="328">
        <f t="shared" si="7"/>
        <v>15.32808399</v>
      </c>
      <c r="P393" s="328">
        <f t="shared" si="8"/>
        <v>14.37007874</v>
      </c>
      <c r="Q393" s="309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</row>
    <row r="394">
      <c r="A394" s="266" t="s">
        <v>1337</v>
      </c>
      <c r="B394" s="267">
        <v>1.7</v>
      </c>
      <c r="C394" s="301">
        <f t="shared" si="1"/>
        <v>3.4</v>
      </c>
      <c r="D394" s="302">
        <v>500.0</v>
      </c>
      <c r="E394" s="302">
        <v>500.0</v>
      </c>
      <c r="F394" s="302">
        <v>500.0</v>
      </c>
      <c r="G394" s="302">
        <v>500.0</v>
      </c>
      <c r="H394" s="303">
        <f t="shared" si="2"/>
        <v>2000</v>
      </c>
      <c r="I394" s="304">
        <f t="shared" si="3"/>
        <v>6.56167979</v>
      </c>
      <c r="J394" s="305">
        <f t="shared" si="4"/>
        <v>22.30971129</v>
      </c>
      <c r="K394" s="310"/>
      <c r="L394" s="307">
        <f t="shared" si="5"/>
        <v>22.30971129</v>
      </c>
      <c r="M394" s="307">
        <f t="shared" si="6"/>
        <v>26.77165354</v>
      </c>
      <c r="N394" s="308" t="s">
        <v>1337</v>
      </c>
      <c r="O394" s="328">
        <f t="shared" si="7"/>
        <v>17.84776903</v>
      </c>
      <c r="P394" s="328">
        <f t="shared" si="8"/>
        <v>16.73228346</v>
      </c>
      <c r="Q394" s="309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</row>
    <row r="395">
      <c r="A395" s="266" t="s">
        <v>1342</v>
      </c>
      <c r="B395" s="267">
        <v>1.7</v>
      </c>
      <c r="C395" s="301">
        <f t="shared" si="1"/>
        <v>3.4</v>
      </c>
      <c r="D395" s="302">
        <v>500.0</v>
      </c>
      <c r="E395" s="302">
        <v>500.0</v>
      </c>
      <c r="F395" s="302">
        <v>500.0</v>
      </c>
      <c r="G395" s="302">
        <v>500.0</v>
      </c>
      <c r="H395" s="303">
        <f t="shared" si="2"/>
        <v>2000</v>
      </c>
      <c r="I395" s="304">
        <f t="shared" si="3"/>
        <v>6.56167979</v>
      </c>
      <c r="J395" s="305">
        <f t="shared" si="4"/>
        <v>22.30971129</v>
      </c>
      <c r="K395" s="310"/>
      <c r="L395" s="307">
        <f t="shared" si="5"/>
        <v>22.30971129</v>
      </c>
      <c r="M395" s="307">
        <f t="shared" si="6"/>
        <v>26.77165354</v>
      </c>
      <c r="N395" s="308" t="s">
        <v>1342</v>
      </c>
      <c r="O395" s="328">
        <f t="shared" si="7"/>
        <v>17.84776903</v>
      </c>
      <c r="P395" s="328">
        <f t="shared" si="8"/>
        <v>16.73228346</v>
      </c>
      <c r="Q395" s="309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</row>
    <row r="396">
      <c r="A396" s="266" t="s">
        <v>1346</v>
      </c>
      <c r="B396" s="267">
        <v>1.7</v>
      </c>
      <c r="C396" s="301">
        <f t="shared" si="1"/>
        <v>3.4</v>
      </c>
      <c r="D396" s="302">
        <v>500.0</v>
      </c>
      <c r="E396" s="302">
        <v>500.0</v>
      </c>
      <c r="F396" s="302">
        <v>500.0</v>
      </c>
      <c r="G396" s="302">
        <v>500.0</v>
      </c>
      <c r="H396" s="303">
        <f t="shared" si="2"/>
        <v>2000</v>
      </c>
      <c r="I396" s="304">
        <f t="shared" si="3"/>
        <v>6.56167979</v>
      </c>
      <c r="J396" s="305">
        <f t="shared" si="4"/>
        <v>22.30971129</v>
      </c>
      <c r="K396" s="310"/>
      <c r="L396" s="307">
        <f t="shared" si="5"/>
        <v>22.30971129</v>
      </c>
      <c r="M396" s="307">
        <f t="shared" si="6"/>
        <v>26.77165354</v>
      </c>
      <c r="N396" s="308" t="s">
        <v>1346</v>
      </c>
      <c r="O396" s="328">
        <f t="shared" si="7"/>
        <v>17.84776903</v>
      </c>
      <c r="P396" s="328">
        <f t="shared" si="8"/>
        <v>16.73228346</v>
      </c>
      <c r="Q396" s="309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</row>
    <row r="397">
      <c r="A397" s="266" t="s">
        <v>1350</v>
      </c>
      <c r="B397" s="267">
        <v>1.1</v>
      </c>
      <c r="C397" s="301">
        <f t="shared" si="1"/>
        <v>2.2</v>
      </c>
      <c r="D397" s="302">
        <v>500.0</v>
      </c>
      <c r="E397" s="302">
        <v>500.0</v>
      </c>
      <c r="F397" s="302">
        <v>500.0</v>
      </c>
      <c r="G397" s="302">
        <v>500.0</v>
      </c>
      <c r="H397" s="303">
        <f t="shared" si="2"/>
        <v>2000</v>
      </c>
      <c r="I397" s="304">
        <f t="shared" si="3"/>
        <v>6.56167979</v>
      </c>
      <c r="J397" s="305">
        <f t="shared" si="4"/>
        <v>14.43569554</v>
      </c>
      <c r="K397" s="306">
        <v>5.0</v>
      </c>
      <c r="L397" s="307">
        <f t="shared" si="5"/>
        <v>19.43569554</v>
      </c>
      <c r="M397" s="307">
        <f t="shared" si="6"/>
        <v>23.32283465</v>
      </c>
      <c r="N397" s="308" t="s">
        <v>1350</v>
      </c>
      <c r="O397" s="328">
        <f t="shared" si="7"/>
        <v>11.54855643</v>
      </c>
      <c r="P397" s="328">
        <f t="shared" si="8"/>
        <v>10.82677165</v>
      </c>
      <c r="Q397" s="309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</row>
    <row r="398">
      <c r="A398" s="266" t="s">
        <v>1352</v>
      </c>
      <c r="B398" s="267">
        <v>1.1</v>
      </c>
      <c r="C398" s="301">
        <f t="shared" si="1"/>
        <v>2.2</v>
      </c>
      <c r="D398" s="302">
        <v>500.0</v>
      </c>
      <c r="E398" s="302">
        <v>500.0</v>
      </c>
      <c r="F398" s="302">
        <v>500.0</v>
      </c>
      <c r="G398" s="302">
        <v>500.0</v>
      </c>
      <c r="H398" s="303">
        <f t="shared" si="2"/>
        <v>2000</v>
      </c>
      <c r="I398" s="304">
        <f t="shared" si="3"/>
        <v>6.56167979</v>
      </c>
      <c r="J398" s="305">
        <f t="shared" si="4"/>
        <v>14.43569554</v>
      </c>
      <c r="K398" s="306">
        <v>5.0</v>
      </c>
      <c r="L398" s="307">
        <f t="shared" si="5"/>
        <v>19.43569554</v>
      </c>
      <c r="M398" s="307">
        <f t="shared" si="6"/>
        <v>23.32283465</v>
      </c>
      <c r="N398" s="308" t="s">
        <v>1352</v>
      </c>
      <c r="O398" s="328">
        <f t="shared" si="7"/>
        <v>11.54855643</v>
      </c>
      <c r="P398" s="328">
        <f t="shared" si="8"/>
        <v>10.82677165</v>
      </c>
      <c r="Q398" s="309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</row>
    <row r="399">
      <c r="A399" s="266" t="s">
        <v>1354</v>
      </c>
      <c r="B399" s="267">
        <v>1.1</v>
      </c>
      <c r="C399" s="301">
        <f t="shared" si="1"/>
        <v>2.2</v>
      </c>
      <c r="D399" s="302">
        <v>500.0</v>
      </c>
      <c r="E399" s="302">
        <v>500.0</v>
      </c>
      <c r="F399" s="302">
        <v>500.0</v>
      </c>
      <c r="G399" s="302">
        <v>500.0</v>
      </c>
      <c r="H399" s="303">
        <f t="shared" si="2"/>
        <v>2000</v>
      </c>
      <c r="I399" s="304">
        <f t="shared" si="3"/>
        <v>6.56167979</v>
      </c>
      <c r="J399" s="305">
        <f t="shared" si="4"/>
        <v>14.43569554</v>
      </c>
      <c r="K399" s="306">
        <v>5.0</v>
      </c>
      <c r="L399" s="307">
        <f t="shared" si="5"/>
        <v>19.43569554</v>
      </c>
      <c r="M399" s="307">
        <f t="shared" si="6"/>
        <v>23.32283465</v>
      </c>
      <c r="N399" s="308" t="s">
        <v>1354</v>
      </c>
      <c r="O399" s="328">
        <f t="shared" si="7"/>
        <v>11.54855643</v>
      </c>
      <c r="P399" s="328">
        <f t="shared" si="8"/>
        <v>10.82677165</v>
      </c>
      <c r="Q399" s="309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</row>
    <row r="400">
      <c r="A400" s="266" t="s">
        <v>1358</v>
      </c>
      <c r="B400" s="267">
        <v>1.1</v>
      </c>
      <c r="C400" s="301">
        <f t="shared" si="1"/>
        <v>2.2</v>
      </c>
      <c r="D400" s="302">
        <v>500.0</v>
      </c>
      <c r="E400" s="302">
        <v>500.0</v>
      </c>
      <c r="F400" s="302">
        <v>500.0</v>
      </c>
      <c r="G400" s="302">
        <v>500.0</v>
      </c>
      <c r="H400" s="303">
        <f t="shared" si="2"/>
        <v>2000</v>
      </c>
      <c r="I400" s="304">
        <f t="shared" si="3"/>
        <v>6.56167979</v>
      </c>
      <c r="J400" s="305">
        <f t="shared" si="4"/>
        <v>14.43569554</v>
      </c>
      <c r="K400" s="306">
        <v>5.0</v>
      </c>
      <c r="L400" s="307">
        <f t="shared" si="5"/>
        <v>19.43569554</v>
      </c>
      <c r="M400" s="307">
        <f t="shared" si="6"/>
        <v>23.32283465</v>
      </c>
      <c r="N400" s="308" t="s">
        <v>1358</v>
      </c>
      <c r="O400" s="328">
        <f t="shared" si="7"/>
        <v>11.54855643</v>
      </c>
      <c r="P400" s="328">
        <f t="shared" si="8"/>
        <v>10.82677165</v>
      </c>
      <c r="Q400" s="309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</row>
    <row r="401">
      <c r="A401" s="266" t="s">
        <v>1360</v>
      </c>
      <c r="B401" s="267">
        <v>0.94</v>
      </c>
      <c r="C401" s="301">
        <f t="shared" si="1"/>
        <v>1.88</v>
      </c>
      <c r="D401" s="302">
        <v>500.0</v>
      </c>
      <c r="E401" s="302">
        <v>500.0</v>
      </c>
      <c r="F401" s="302">
        <v>500.0</v>
      </c>
      <c r="G401" s="302">
        <v>500.0</v>
      </c>
      <c r="H401" s="303">
        <f t="shared" si="2"/>
        <v>2000</v>
      </c>
      <c r="I401" s="304">
        <f t="shared" si="3"/>
        <v>6.56167979</v>
      </c>
      <c r="J401" s="305">
        <f t="shared" si="4"/>
        <v>12.33595801</v>
      </c>
      <c r="K401" s="306">
        <v>5.0</v>
      </c>
      <c r="L401" s="307">
        <f t="shared" si="5"/>
        <v>17.33595801</v>
      </c>
      <c r="M401" s="307">
        <f t="shared" si="6"/>
        <v>20.80314961</v>
      </c>
      <c r="N401" s="308" t="s">
        <v>1360</v>
      </c>
      <c r="O401" s="328">
        <f t="shared" si="7"/>
        <v>9.868766404</v>
      </c>
      <c r="P401" s="328">
        <f t="shared" si="8"/>
        <v>9.251968504</v>
      </c>
      <c r="Q401" s="309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</row>
    <row r="402">
      <c r="A402" s="266" t="s">
        <v>1363</v>
      </c>
      <c r="B402" s="267">
        <v>0.62</v>
      </c>
      <c r="C402" s="301">
        <f t="shared" si="1"/>
        <v>1.24</v>
      </c>
      <c r="D402" s="302">
        <v>500.0</v>
      </c>
      <c r="E402" s="302">
        <v>500.0</v>
      </c>
      <c r="F402" s="302">
        <v>500.0</v>
      </c>
      <c r="G402" s="302">
        <v>500.0</v>
      </c>
      <c r="H402" s="303">
        <f t="shared" si="2"/>
        <v>2000</v>
      </c>
      <c r="I402" s="304">
        <f t="shared" si="3"/>
        <v>6.56167979</v>
      </c>
      <c r="J402" s="305">
        <f t="shared" si="4"/>
        <v>8.13648294</v>
      </c>
      <c r="K402" s="306">
        <v>5.0</v>
      </c>
      <c r="L402" s="307">
        <f t="shared" si="5"/>
        <v>13.13648294</v>
      </c>
      <c r="M402" s="307">
        <f t="shared" si="6"/>
        <v>15.76377953</v>
      </c>
      <c r="N402" s="308" t="s">
        <v>1363</v>
      </c>
      <c r="O402" s="328">
        <f t="shared" si="7"/>
        <v>6.509186352</v>
      </c>
      <c r="P402" s="328">
        <f t="shared" si="8"/>
        <v>6.102362205</v>
      </c>
      <c r="Q402" s="309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</row>
    <row r="403">
      <c r="A403" s="266" t="s">
        <v>1365</v>
      </c>
      <c r="B403" s="267">
        <v>2.7</v>
      </c>
      <c r="C403" s="301">
        <f t="shared" si="1"/>
        <v>5.4</v>
      </c>
      <c r="D403" s="302">
        <v>500.0</v>
      </c>
      <c r="E403" s="302">
        <v>500.0</v>
      </c>
      <c r="F403" s="302">
        <v>500.0</v>
      </c>
      <c r="G403" s="302">
        <v>500.0</v>
      </c>
      <c r="H403" s="303">
        <f t="shared" si="2"/>
        <v>2000</v>
      </c>
      <c r="I403" s="304">
        <f t="shared" si="3"/>
        <v>6.56167979</v>
      </c>
      <c r="J403" s="305">
        <f t="shared" si="4"/>
        <v>35.43307087</v>
      </c>
      <c r="K403" s="306"/>
      <c r="L403" s="307">
        <f t="shared" si="5"/>
        <v>35.43307087</v>
      </c>
      <c r="M403" s="307">
        <f t="shared" si="6"/>
        <v>42.51968504</v>
      </c>
      <c r="N403" s="308" t="s">
        <v>1365</v>
      </c>
      <c r="O403" s="328">
        <f t="shared" si="7"/>
        <v>28.34645669</v>
      </c>
      <c r="P403" s="328">
        <f t="shared" si="8"/>
        <v>26.57480315</v>
      </c>
      <c r="Q403" s="309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</row>
    <row r="404">
      <c r="A404" s="266" t="s">
        <v>1369</v>
      </c>
      <c r="B404" s="267">
        <v>1.75</v>
      </c>
      <c r="C404" s="301">
        <f t="shared" si="1"/>
        <v>3.5</v>
      </c>
      <c r="D404" s="302">
        <v>500.0</v>
      </c>
      <c r="E404" s="302">
        <v>500.0</v>
      </c>
      <c r="F404" s="302">
        <v>500.0</v>
      </c>
      <c r="G404" s="302">
        <v>500.0</v>
      </c>
      <c r="H404" s="303">
        <f t="shared" si="2"/>
        <v>2000</v>
      </c>
      <c r="I404" s="304">
        <f t="shared" si="3"/>
        <v>6.56167979</v>
      </c>
      <c r="J404" s="305">
        <f t="shared" si="4"/>
        <v>22.96587927</v>
      </c>
      <c r="K404" s="306"/>
      <c r="L404" s="307">
        <f t="shared" si="5"/>
        <v>22.96587927</v>
      </c>
      <c r="M404" s="307">
        <f t="shared" si="6"/>
        <v>27.55905512</v>
      </c>
      <c r="N404" s="308" t="s">
        <v>1369</v>
      </c>
      <c r="O404" s="328">
        <f t="shared" si="7"/>
        <v>18.37270341</v>
      </c>
      <c r="P404" s="328">
        <f t="shared" si="8"/>
        <v>17.22440945</v>
      </c>
      <c r="Q404" s="309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</row>
    <row r="405">
      <c r="A405" s="266" t="s">
        <v>1372</v>
      </c>
      <c r="B405" s="267">
        <v>2.7</v>
      </c>
      <c r="C405" s="301">
        <f t="shared" si="1"/>
        <v>5.4</v>
      </c>
      <c r="D405" s="302">
        <v>500.0</v>
      </c>
      <c r="E405" s="302">
        <v>500.0</v>
      </c>
      <c r="F405" s="302">
        <v>500.0</v>
      </c>
      <c r="G405" s="302">
        <v>500.0</v>
      </c>
      <c r="H405" s="303">
        <f t="shared" si="2"/>
        <v>2000</v>
      </c>
      <c r="I405" s="304">
        <f t="shared" si="3"/>
        <v>6.56167979</v>
      </c>
      <c r="J405" s="305">
        <f t="shared" si="4"/>
        <v>35.43307087</v>
      </c>
      <c r="K405" s="310"/>
      <c r="L405" s="307">
        <f t="shared" si="5"/>
        <v>35.43307087</v>
      </c>
      <c r="M405" s="307">
        <f t="shared" si="6"/>
        <v>42.51968504</v>
      </c>
      <c r="N405" s="308" t="s">
        <v>1372</v>
      </c>
      <c r="O405" s="328">
        <f t="shared" si="7"/>
        <v>28.34645669</v>
      </c>
      <c r="P405" s="328">
        <f t="shared" si="8"/>
        <v>26.57480315</v>
      </c>
      <c r="Q405" s="309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</row>
    <row r="406">
      <c r="A406" s="266" t="s">
        <v>1375</v>
      </c>
      <c r="B406" s="267">
        <v>1.75</v>
      </c>
      <c r="C406" s="301">
        <f t="shared" si="1"/>
        <v>3.5</v>
      </c>
      <c r="D406" s="302">
        <v>500.0</v>
      </c>
      <c r="E406" s="302">
        <v>500.0</v>
      </c>
      <c r="F406" s="302">
        <v>500.0</v>
      </c>
      <c r="G406" s="302">
        <v>500.0</v>
      </c>
      <c r="H406" s="303">
        <f t="shared" si="2"/>
        <v>2000</v>
      </c>
      <c r="I406" s="304">
        <f t="shared" si="3"/>
        <v>6.56167979</v>
      </c>
      <c r="J406" s="305">
        <f t="shared" si="4"/>
        <v>22.96587927</v>
      </c>
      <c r="K406" s="310"/>
      <c r="L406" s="307">
        <f t="shared" si="5"/>
        <v>22.96587927</v>
      </c>
      <c r="M406" s="307">
        <f t="shared" si="6"/>
        <v>27.55905512</v>
      </c>
      <c r="N406" s="308" t="s">
        <v>1375</v>
      </c>
      <c r="O406" s="328">
        <f t="shared" si="7"/>
        <v>18.37270341</v>
      </c>
      <c r="P406" s="328">
        <f t="shared" si="8"/>
        <v>17.22440945</v>
      </c>
      <c r="Q406" s="309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</row>
    <row r="407">
      <c r="A407" s="266" t="s">
        <v>1377</v>
      </c>
      <c r="B407" s="267">
        <v>2.7</v>
      </c>
      <c r="C407" s="301">
        <f t="shared" si="1"/>
        <v>5.4</v>
      </c>
      <c r="D407" s="302">
        <v>500.0</v>
      </c>
      <c r="E407" s="302">
        <v>500.0</v>
      </c>
      <c r="F407" s="302">
        <v>500.0</v>
      </c>
      <c r="G407" s="302">
        <v>500.0</v>
      </c>
      <c r="H407" s="303">
        <f t="shared" si="2"/>
        <v>2000</v>
      </c>
      <c r="I407" s="304">
        <f t="shared" si="3"/>
        <v>6.56167979</v>
      </c>
      <c r="J407" s="305">
        <f t="shared" si="4"/>
        <v>35.43307087</v>
      </c>
      <c r="K407" s="310"/>
      <c r="L407" s="307">
        <f t="shared" si="5"/>
        <v>35.43307087</v>
      </c>
      <c r="M407" s="307">
        <f t="shared" si="6"/>
        <v>42.51968504</v>
      </c>
      <c r="N407" s="308" t="s">
        <v>1377</v>
      </c>
      <c r="O407" s="328">
        <f t="shared" si="7"/>
        <v>28.34645669</v>
      </c>
      <c r="P407" s="328">
        <f t="shared" si="8"/>
        <v>26.57480315</v>
      </c>
      <c r="Q407" s="309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</row>
    <row r="408">
      <c r="A408" s="266" t="s">
        <v>1380</v>
      </c>
      <c r="B408" s="267">
        <v>1.75</v>
      </c>
      <c r="C408" s="301">
        <f t="shared" si="1"/>
        <v>3.5</v>
      </c>
      <c r="D408" s="302">
        <v>500.0</v>
      </c>
      <c r="E408" s="302">
        <v>500.0</v>
      </c>
      <c r="F408" s="302">
        <v>500.0</v>
      </c>
      <c r="G408" s="302">
        <v>500.0</v>
      </c>
      <c r="H408" s="303">
        <f t="shared" si="2"/>
        <v>2000</v>
      </c>
      <c r="I408" s="304">
        <f t="shared" si="3"/>
        <v>6.56167979</v>
      </c>
      <c r="J408" s="305">
        <f t="shared" si="4"/>
        <v>22.96587927</v>
      </c>
      <c r="K408" s="310"/>
      <c r="L408" s="307">
        <f t="shared" si="5"/>
        <v>22.96587927</v>
      </c>
      <c r="M408" s="307">
        <f t="shared" si="6"/>
        <v>27.55905512</v>
      </c>
      <c r="N408" s="308" t="s">
        <v>1380</v>
      </c>
      <c r="O408" s="328">
        <f t="shared" si="7"/>
        <v>18.37270341</v>
      </c>
      <c r="P408" s="328">
        <f t="shared" si="8"/>
        <v>17.22440945</v>
      </c>
      <c r="Q408" s="309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</row>
    <row r="409">
      <c r="A409" s="266" t="s">
        <v>1382</v>
      </c>
      <c r="B409" s="267">
        <v>2.7</v>
      </c>
      <c r="C409" s="301">
        <f t="shared" si="1"/>
        <v>5.4</v>
      </c>
      <c r="D409" s="302">
        <v>500.0</v>
      </c>
      <c r="E409" s="302">
        <v>500.0</v>
      </c>
      <c r="F409" s="302">
        <v>500.0</v>
      </c>
      <c r="G409" s="302">
        <v>500.0</v>
      </c>
      <c r="H409" s="303">
        <f t="shared" si="2"/>
        <v>2000</v>
      </c>
      <c r="I409" s="304">
        <f t="shared" si="3"/>
        <v>6.56167979</v>
      </c>
      <c r="J409" s="305">
        <f t="shared" si="4"/>
        <v>35.43307087</v>
      </c>
      <c r="K409" s="310"/>
      <c r="L409" s="307">
        <f t="shared" si="5"/>
        <v>35.43307087</v>
      </c>
      <c r="M409" s="307">
        <f t="shared" si="6"/>
        <v>42.51968504</v>
      </c>
      <c r="N409" s="308" t="s">
        <v>1382</v>
      </c>
      <c r="O409" s="328">
        <f t="shared" si="7"/>
        <v>28.34645669</v>
      </c>
      <c r="P409" s="328">
        <f t="shared" si="8"/>
        <v>26.57480315</v>
      </c>
      <c r="Q409" s="309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</row>
    <row r="410">
      <c r="A410" s="266" t="s">
        <v>1385</v>
      </c>
      <c r="B410" s="267">
        <v>1.75</v>
      </c>
      <c r="C410" s="301">
        <f t="shared" si="1"/>
        <v>3.5</v>
      </c>
      <c r="D410" s="302">
        <v>500.0</v>
      </c>
      <c r="E410" s="302">
        <v>500.0</v>
      </c>
      <c r="F410" s="302">
        <v>500.0</v>
      </c>
      <c r="G410" s="302">
        <v>500.0</v>
      </c>
      <c r="H410" s="303">
        <f t="shared" si="2"/>
        <v>2000</v>
      </c>
      <c r="I410" s="304">
        <f t="shared" si="3"/>
        <v>6.56167979</v>
      </c>
      <c r="J410" s="305">
        <f t="shared" si="4"/>
        <v>22.96587927</v>
      </c>
      <c r="K410" s="310"/>
      <c r="L410" s="307">
        <f t="shared" si="5"/>
        <v>22.96587927</v>
      </c>
      <c r="M410" s="307">
        <f t="shared" si="6"/>
        <v>27.55905512</v>
      </c>
      <c r="N410" s="308" t="s">
        <v>1385</v>
      </c>
      <c r="O410" s="328">
        <f t="shared" si="7"/>
        <v>18.37270341</v>
      </c>
      <c r="P410" s="328">
        <f t="shared" si="8"/>
        <v>17.22440945</v>
      </c>
      <c r="Q410" s="309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</row>
    <row r="411">
      <c r="A411" s="266" t="s">
        <v>1388</v>
      </c>
      <c r="B411" s="267">
        <v>1.75</v>
      </c>
      <c r="C411" s="301">
        <f t="shared" si="1"/>
        <v>3.5</v>
      </c>
      <c r="D411" s="302">
        <v>500.0</v>
      </c>
      <c r="E411" s="302">
        <v>500.0</v>
      </c>
      <c r="F411" s="302">
        <v>500.0</v>
      </c>
      <c r="G411" s="302">
        <v>500.0</v>
      </c>
      <c r="H411" s="303">
        <f t="shared" si="2"/>
        <v>2000</v>
      </c>
      <c r="I411" s="304">
        <f t="shared" si="3"/>
        <v>6.56167979</v>
      </c>
      <c r="J411" s="305">
        <f t="shared" si="4"/>
        <v>22.96587927</v>
      </c>
      <c r="K411" s="310"/>
      <c r="L411" s="307">
        <f t="shared" si="5"/>
        <v>22.96587927</v>
      </c>
      <c r="M411" s="307">
        <f t="shared" si="6"/>
        <v>27.55905512</v>
      </c>
      <c r="N411" s="308" t="s">
        <v>1388</v>
      </c>
      <c r="O411" s="328">
        <f t="shared" si="7"/>
        <v>18.37270341</v>
      </c>
      <c r="P411" s="328">
        <f t="shared" si="8"/>
        <v>17.22440945</v>
      </c>
      <c r="Q411" s="309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</row>
    <row r="412">
      <c r="A412" s="266" t="s">
        <v>1390</v>
      </c>
      <c r="B412" s="267">
        <v>2.78</v>
      </c>
      <c r="C412" s="301">
        <f t="shared" si="1"/>
        <v>5.56</v>
      </c>
      <c r="D412" s="302">
        <v>500.0</v>
      </c>
      <c r="E412" s="302">
        <v>500.0</v>
      </c>
      <c r="F412" s="302">
        <v>500.0</v>
      </c>
      <c r="G412" s="302">
        <v>500.0</v>
      </c>
      <c r="H412" s="303">
        <f t="shared" si="2"/>
        <v>2000</v>
      </c>
      <c r="I412" s="304">
        <f t="shared" si="3"/>
        <v>6.56167979</v>
      </c>
      <c r="J412" s="305">
        <f t="shared" si="4"/>
        <v>36.48293963</v>
      </c>
      <c r="K412" s="310"/>
      <c r="L412" s="307">
        <f t="shared" si="5"/>
        <v>36.48293963</v>
      </c>
      <c r="M412" s="307">
        <f t="shared" si="6"/>
        <v>43.77952756</v>
      </c>
      <c r="N412" s="308" t="s">
        <v>1390</v>
      </c>
      <c r="O412" s="328">
        <f t="shared" si="7"/>
        <v>29.18635171</v>
      </c>
      <c r="P412" s="328">
        <f t="shared" si="8"/>
        <v>27.36220472</v>
      </c>
      <c r="Q412" s="309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</row>
    <row r="413">
      <c r="A413" s="266" t="s">
        <v>1394</v>
      </c>
      <c r="B413" s="267">
        <v>1.45</v>
      </c>
      <c r="C413" s="301">
        <f t="shared" si="1"/>
        <v>2.9</v>
      </c>
      <c r="D413" s="302">
        <v>500.0</v>
      </c>
      <c r="E413" s="302">
        <v>500.0</v>
      </c>
      <c r="F413" s="302">
        <v>500.0</v>
      </c>
      <c r="G413" s="302">
        <v>500.0</v>
      </c>
      <c r="H413" s="303">
        <f t="shared" si="2"/>
        <v>2000</v>
      </c>
      <c r="I413" s="304">
        <f t="shared" si="3"/>
        <v>6.56167979</v>
      </c>
      <c r="J413" s="305">
        <f t="shared" si="4"/>
        <v>19.02887139</v>
      </c>
      <c r="K413" s="310"/>
      <c r="L413" s="307">
        <f t="shared" si="5"/>
        <v>19.02887139</v>
      </c>
      <c r="M413" s="307">
        <f t="shared" si="6"/>
        <v>22.83464567</v>
      </c>
      <c r="N413" s="308" t="s">
        <v>1394</v>
      </c>
      <c r="O413" s="328">
        <f t="shared" si="7"/>
        <v>15.22309711</v>
      </c>
      <c r="P413" s="328">
        <f t="shared" si="8"/>
        <v>14.27165354</v>
      </c>
      <c r="Q413" s="309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</row>
    <row r="414">
      <c r="A414" s="266" t="s">
        <v>1397</v>
      </c>
      <c r="B414" s="267">
        <v>2.95</v>
      </c>
      <c r="C414" s="301">
        <f t="shared" si="1"/>
        <v>5.9</v>
      </c>
      <c r="D414" s="302">
        <v>500.0</v>
      </c>
      <c r="E414" s="302">
        <v>500.0</v>
      </c>
      <c r="F414" s="302">
        <v>500.0</v>
      </c>
      <c r="G414" s="302">
        <v>500.0</v>
      </c>
      <c r="H414" s="303">
        <f t="shared" si="2"/>
        <v>2000</v>
      </c>
      <c r="I414" s="304">
        <f t="shared" si="3"/>
        <v>6.56167979</v>
      </c>
      <c r="J414" s="305">
        <f t="shared" si="4"/>
        <v>38.71391076</v>
      </c>
      <c r="K414" s="310"/>
      <c r="L414" s="307">
        <f t="shared" si="5"/>
        <v>38.71391076</v>
      </c>
      <c r="M414" s="307">
        <f t="shared" si="6"/>
        <v>46.45669291</v>
      </c>
      <c r="N414" s="308" t="s">
        <v>1397</v>
      </c>
      <c r="O414" s="328">
        <f t="shared" si="7"/>
        <v>30.97112861</v>
      </c>
      <c r="P414" s="328">
        <f t="shared" si="8"/>
        <v>29.03543307</v>
      </c>
      <c r="Q414" s="309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</row>
    <row r="415">
      <c r="A415" s="266" t="s">
        <v>1401</v>
      </c>
      <c r="B415" s="267">
        <v>1.28</v>
      </c>
      <c r="C415" s="301">
        <f t="shared" si="1"/>
        <v>2.56</v>
      </c>
      <c r="D415" s="302">
        <v>500.0</v>
      </c>
      <c r="E415" s="302">
        <v>500.0</v>
      </c>
      <c r="F415" s="302">
        <v>500.0</v>
      </c>
      <c r="G415" s="302">
        <v>500.0</v>
      </c>
      <c r="H415" s="303">
        <f t="shared" si="2"/>
        <v>2000</v>
      </c>
      <c r="I415" s="304">
        <f t="shared" si="3"/>
        <v>6.56167979</v>
      </c>
      <c r="J415" s="305">
        <f t="shared" si="4"/>
        <v>16.79790026</v>
      </c>
      <c r="K415" s="310"/>
      <c r="L415" s="307">
        <f t="shared" si="5"/>
        <v>16.79790026</v>
      </c>
      <c r="M415" s="307">
        <f t="shared" si="6"/>
        <v>20.15748031</v>
      </c>
      <c r="N415" s="308" t="s">
        <v>1401</v>
      </c>
      <c r="O415" s="328">
        <f t="shared" si="7"/>
        <v>13.43832021</v>
      </c>
      <c r="P415" s="328">
        <f t="shared" si="8"/>
        <v>12.5984252</v>
      </c>
      <c r="Q415" s="309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</row>
    <row r="416">
      <c r="A416" s="266" t="s">
        <v>1405</v>
      </c>
      <c r="B416" s="267">
        <v>1.28</v>
      </c>
      <c r="C416" s="301">
        <f t="shared" si="1"/>
        <v>2.56</v>
      </c>
      <c r="D416" s="302">
        <v>500.0</v>
      </c>
      <c r="E416" s="302">
        <v>500.0</v>
      </c>
      <c r="F416" s="302">
        <v>500.0</v>
      </c>
      <c r="G416" s="302">
        <v>500.0</v>
      </c>
      <c r="H416" s="303">
        <f t="shared" si="2"/>
        <v>2000</v>
      </c>
      <c r="I416" s="304">
        <f t="shared" si="3"/>
        <v>6.56167979</v>
      </c>
      <c r="J416" s="305">
        <f t="shared" si="4"/>
        <v>16.79790026</v>
      </c>
      <c r="K416" s="310"/>
      <c r="L416" s="307">
        <f t="shared" si="5"/>
        <v>16.79790026</v>
      </c>
      <c r="M416" s="307">
        <f t="shared" si="6"/>
        <v>20.15748031</v>
      </c>
      <c r="N416" s="308" t="s">
        <v>1405</v>
      </c>
      <c r="O416" s="328">
        <f t="shared" si="7"/>
        <v>13.43832021</v>
      </c>
      <c r="P416" s="328">
        <f t="shared" si="8"/>
        <v>12.5984252</v>
      </c>
      <c r="Q416" s="309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</row>
    <row r="417">
      <c r="A417" s="266" t="s">
        <v>1408</v>
      </c>
      <c r="B417" s="267">
        <v>0.26</v>
      </c>
      <c r="C417" s="301">
        <f t="shared" si="1"/>
        <v>0.52</v>
      </c>
      <c r="D417" s="302">
        <v>500.0</v>
      </c>
      <c r="E417" s="302">
        <v>500.0</v>
      </c>
      <c r="F417" s="302">
        <v>500.0</v>
      </c>
      <c r="G417" s="302">
        <v>500.0</v>
      </c>
      <c r="H417" s="303">
        <f t="shared" si="2"/>
        <v>2000</v>
      </c>
      <c r="I417" s="304">
        <f t="shared" si="3"/>
        <v>6.56167979</v>
      </c>
      <c r="J417" s="305">
        <f t="shared" si="4"/>
        <v>3.412073491</v>
      </c>
      <c r="K417" s="306">
        <v>5.0</v>
      </c>
      <c r="L417" s="307">
        <f t="shared" si="5"/>
        <v>8.412073491</v>
      </c>
      <c r="M417" s="307">
        <f t="shared" si="6"/>
        <v>10.09448819</v>
      </c>
      <c r="N417" s="308" t="s">
        <v>1408</v>
      </c>
      <c r="O417" s="328">
        <f t="shared" si="7"/>
        <v>2.729658793</v>
      </c>
      <c r="P417" s="328">
        <f t="shared" si="8"/>
        <v>2.559055118</v>
      </c>
      <c r="Q417" s="309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</row>
    <row r="418">
      <c r="A418" s="266" t="s">
        <v>1412</v>
      </c>
      <c r="B418" s="267">
        <v>4.0</v>
      </c>
      <c r="C418" s="301">
        <f t="shared" si="1"/>
        <v>8</v>
      </c>
      <c r="D418" s="302">
        <v>500.0</v>
      </c>
      <c r="E418" s="302">
        <v>500.0</v>
      </c>
      <c r="F418" s="302">
        <v>500.0</v>
      </c>
      <c r="G418" s="302">
        <v>500.0</v>
      </c>
      <c r="H418" s="303">
        <f t="shared" si="2"/>
        <v>2000</v>
      </c>
      <c r="I418" s="304">
        <f t="shared" si="3"/>
        <v>6.56167979</v>
      </c>
      <c r="J418" s="305">
        <f t="shared" si="4"/>
        <v>52.49343832</v>
      </c>
      <c r="K418" s="310"/>
      <c r="L418" s="307">
        <f t="shared" si="5"/>
        <v>52.49343832</v>
      </c>
      <c r="M418" s="307">
        <f t="shared" si="6"/>
        <v>62.99212598</v>
      </c>
      <c r="N418" s="308" t="s">
        <v>1412</v>
      </c>
      <c r="O418" s="328">
        <f t="shared" si="7"/>
        <v>41.99475066</v>
      </c>
      <c r="P418" s="328">
        <f t="shared" si="8"/>
        <v>39.37007874</v>
      </c>
      <c r="Q418" s="309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</row>
    <row r="419">
      <c r="A419" s="266" t="s">
        <v>1416</v>
      </c>
      <c r="B419" s="267">
        <v>4.0</v>
      </c>
      <c r="C419" s="301">
        <f t="shared" si="1"/>
        <v>8</v>
      </c>
      <c r="D419" s="302">
        <v>500.0</v>
      </c>
      <c r="E419" s="302">
        <v>500.0</v>
      </c>
      <c r="F419" s="302">
        <v>500.0</v>
      </c>
      <c r="G419" s="302">
        <v>500.0</v>
      </c>
      <c r="H419" s="303">
        <f t="shared" si="2"/>
        <v>2000</v>
      </c>
      <c r="I419" s="304">
        <f t="shared" si="3"/>
        <v>6.56167979</v>
      </c>
      <c r="J419" s="305">
        <f t="shared" si="4"/>
        <v>52.49343832</v>
      </c>
      <c r="K419" s="306"/>
      <c r="L419" s="307">
        <f t="shared" si="5"/>
        <v>52.49343832</v>
      </c>
      <c r="M419" s="307">
        <f t="shared" si="6"/>
        <v>62.99212598</v>
      </c>
      <c r="N419" s="308" t="s">
        <v>1416</v>
      </c>
      <c r="O419" s="328">
        <f t="shared" si="7"/>
        <v>41.99475066</v>
      </c>
      <c r="P419" s="328">
        <f t="shared" si="8"/>
        <v>39.37007874</v>
      </c>
      <c r="Q419" s="309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</row>
    <row r="420">
      <c r="A420" s="266" t="s">
        <v>1419</v>
      </c>
      <c r="B420" s="267">
        <v>1.1</v>
      </c>
      <c r="C420" s="301">
        <f t="shared" si="1"/>
        <v>2.2</v>
      </c>
      <c r="D420" s="302">
        <v>500.0</v>
      </c>
      <c r="E420" s="302">
        <v>500.0</v>
      </c>
      <c r="F420" s="302">
        <v>500.0</v>
      </c>
      <c r="G420" s="302">
        <v>500.0</v>
      </c>
      <c r="H420" s="303">
        <f t="shared" si="2"/>
        <v>2000</v>
      </c>
      <c r="I420" s="304">
        <f t="shared" si="3"/>
        <v>6.56167979</v>
      </c>
      <c r="J420" s="305">
        <f t="shared" si="4"/>
        <v>14.43569554</v>
      </c>
      <c r="K420" s="306">
        <v>5.0</v>
      </c>
      <c r="L420" s="307">
        <f t="shared" si="5"/>
        <v>19.43569554</v>
      </c>
      <c r="M420" s="307">
        <f t="shared" si="6"/>
        <v>23.32283465</v>
      </c>
      <c r="N420" s="308" t="s">
        <v>1419</v>
      </c>
      <c r="O420" s="328">
        <f t="shared" si="7"/>
        <v>11.54855643</v>
      </c>
      <c r="P420" s="328">
        <f t="shared" si="8"/>
        <v>10.82677165</v>
      </c>
      <c r="Q420" s="309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</row>
    <row r="421">
      <c r="A421" s="266" t="s">
        <v>1422</v>
      </c>
      <c r="B421" s="267">
        <v>1.36</v>
      </c>
      <c r="C421" s="301">
        <f t="shared" si="1"/>
        <v>2.72</v>
      </c>
      <c r="D421" s="302">
        <v>500.0</v>
      </c>
      <c r="E421" s="302">
        <v>500.0</v>
      </c>
      <c r="F421" s="302">
        <v>500.0</v>
      </c>
      <c r="G421" s="302">
        <v>500.0</v>
      </c>
      <c r="H421" s="303">
        <f t="shared" si="2"/>
        <v>2000</v>
      </c>
      <c r="I421" s="304">
        <f t="shared" si="3"/>
        <v>6.56167979</v>
      </c>
      <c r="J421" s="305">
        <f t="shared" si="4"/>
        <v>17.84776903</v>
      </c>
      <c r="K421" s="310"/>
      <c r="L421" s="307">
        <f t="shared" si="5"/>
        <v>17.84776903</v>
      </c>
      <c r="M421" s="307">
        <f t="shared" si="6"/>
        <v>21.41732283</v>
      </c>
      <c r="N421" s="308" t="s">
        <v>1422</v>
      </c>
      <c r="O421" s="328">
        <f t="shared" si="7"/>
        <v>14.27821522</v>
      </c>
      <c r="P421" s="328">
        <f t="shared" si="8"/>
        <v>13.38582677</v>
      </c>
      <c r="Q421" s="309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</row>
    <row r="422">
      <c r="A422" s="266" t="s">
        <v>1425</v>
      </c>
      <c r="B422" s="267">
        <v>1.36</v>
      </c>
      <c r="C422" s="301">
        <f t="shared" si="1"/>
        <v>2.72</v>
      </c>
      <c r="D422" s="302">
        <v>500.0</v>
      </c>
      <c r="E422" s="302">
        <v>500.0</v>
      </c>
      <c r="F422" s="302">
        <v>500.0</v>
      </c>
      <c r="G422" s="302">
        <v>500.0</v>
      </c>
      <c r="H422" s="303">
        <f t="shared" si="2"/>
        <v>2000</v>
      </c>
      <c r="I422" s="304">
        <f t="shared" si="3"/>
        <v>6.56167979</v>
      </c>
      <c r="J422" s="305">
        <f t="shared" si="4"/>
        <v>17.84776903</v>
      </c>
      <c r="K422" s="306"/>
      <c r="L422" s="307">
        <f t="shared" si="5"/>
        <v>17.84776903</v>
      </c>
      <c r="M422" s="307">
        <f t="shared" si="6"/>
        <v>21.41732283</v>
      </c>
      <c r="N422" s="308" t="s">
        <v>1425</v>
      </c>
      <c r="O422" s="328">
        <f t="shared" si="7"/>
        <v>14.27821522</v>
      </c>
      <c r="P422" s="328">
        <f t="shared" si="8"/>
        <v>13.38582677</v>
      </c>
      <c r="Q422" s="309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</row>
    <row r="423">
      <c r="A423" s="266" t="s">
        <v>1428</v>
      </c>
      <c r="B423" s="267">
        <v>0.96</v>
      </c>
      <c r="C423" s="301">
        <f t="shared" si="1"/>
        <v>1.92</v>
      </c>
      <c r="D423" s="302">
        <v>500.0</v>
      </c>
      <c r="E423" s="302">
        <v>500.0</v>
      </c>
      <c r="F423" s="302">
        <v>500.0</v>
      </c>
      <c r="G423" s="302">
        <v>500.0</v>
      </c>
      <c r="H423" s="303">
        <f t="shared" si="2"/>
        <v>2000</v>
      </c>
      <c r="I423" s="304">
        <f t="shared" si="3"/>
        <v>6.56167979</v>
      </c>
      <c r="J423" s="305">
        <f t="shared" si="4"/>
        <v>12.5984252</v>
      </c>
      <c r="K423" s="306">
        <v>5.0</v>
      </c>
      <c r="L423" s="307">
        <f t="shared" si="5"/>
        <v>17.5984252</v>
      </c>
      <c r="M423" s="307">
        <f t="shared" si="6"/>
        <v>21.11811024</v>
      </c>
      <c r="N423" s="308" t="s">
        <v>1428</v>
      </c>
      <c r="O423" s="328">
        <f t="shared" si="7"/>
        <v>10.07874016</v>
      </c>
      <c r="P423" s="328">
        <f t="shared" si="8"/>
        <v>9.448818898</v>
      </c>
      <c r="Q423" s="309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</row>
    <row r="424">
      <c r="A424" s="266" t="s">
        <v>1431</v>
      </c>
      <c r="B424" s="267">
        <v>1.42</v>
      </c>
      <c r="C424" s="301">
        <f t="shared" si="1"/>
        <v>2.84</v>
      </c>
      <c r="D424" s="302">
        <v>500.0</v>
      </c>
      <c r="E424" s="302">
        <v>500.0</v>
      </c>
      <c r="F424" s="302">
        <v>500.0</v>
      </c>
      <c r="G424" s="302">
        <v>500.0</v>
      </c>
      <c r="H424" s="303">
        <f t="shared" si="2"/>
        <v>2000</v>
      </c>
      <c r="I424" s="304">
        <f t="shared" si="3"/>
        <v>6.56167979</v>
      </c>
      <c r="J424" s="305">
        <f t="shared" si="4"/>
        <v>18.6351706</v>
      </c>
      <c r="K424" s="310"/>
      <c r="L424" s="307">
        <f t="shared" si="5"/>
        <v>18.6351706</v>
      </c>
      <c r="M424" s="307">
        <f t="shared" si="6"/>
        <v>22.36220472</v>
      </c>
      <c r="N424" s="308" t="s">
        <v>1431</v>
      </c>
      <c r="O424" s="328">
        <f t="shared" si="7"/>
        <v>14.90813648</v>
      </c>
      <c r="P424" s="328">
        <f t="shared" si="8"/>
        <v>13.97637795</v>
      </c>
      <c r="Q424" s="309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</row>
    <row r="425">
      <c r="A425" s="266" t="s">
        <v>1434</v>
      </c>
      <c r="B425" s="267">
        <v>1.8</v>
      </c>
      <c r="C425" s="301">
        <f t="shared" si="1"/>
        <v>3.6</v>
      </c>
      <c r="D425" s="302">
        <v>500.0</v>
      </c>
      <c r="E425" s="302">
        <v>500.0</v>
      </c>
      <c r="F425" s="302">
        <v>500.0</v>
      </c>
      <c r="G425" s="302">
        <v>500.0</v>
      </c>
      <c r="H425" s="303">
        <f t="shared" si="2"/>
        <v>2000</v>
      </c>
      <c r="I425" s="304">
        <f t="shared" si="3"/>
        <v>6.56167979</v>
      </c>
      <c r="J425" s="305">
        <f t="shared" si="4"/>
        <v>23.62204724</v>
      </c>
      <c r="K425" s="306"/>
      <c r="L425" s="307">
        <f t="shared" si="5"/>
        <v>23.62204724</v>
      </c>
      <c r="M425" s="307">
        <f t="shared" si="6"/>
        <v>28.34645669</v>
      </c>
      <c r="N425" s="308" t="s">
        <v>1434</v>
      </c>
      <c r="O425" s="328">
        <f t="shared" si="7"/>
        <v>18.8976378</v>
      </c>
      <c r="P425" s="328">
        <f t="shared" si="8"/>
        <v>17.71653543</v>
      </c>
      <c r="Q425" s="309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</row>
    <row r="426">
      <c r="A426" s="266" t="s">
        <v>1438</v>
      </c>
      <c r="B426" s="267">
        <v>1.26</v>
      </c>
      <c r="C426" s="301">
        <f t="shared" si="1"/>
        <v>2.52</v>
      </c>
      <c r="D426" s="302">
        <v>500.0</v>
      </c>
      <c r="E426" s="302">
        <v>500.0</v>
      </c>
      <c r="F426" s="302">
        <v>500.0</v>
      </c>
      <c r="G426" s="302">
        <v>500.0</v>
      </c>
      <c r="H426" s="303">
        <f t="shared" si="2"/>
        <v>2000</v>
      </c>
      <c r="I426" s="304">
        <f t="shared" si="3"/>
        <v>6.56167979</v>
      </c>
      <c r="J426" s="305">
        <f t="shared" si="4"/>
        <v>16.53543307</v>
      </c>
      <c r="K426" s="310"/>
      <c r="L426" s="307">
        <f t="shared" si="5"/>
        <v>16.53543307</v>
      </c>
      <c r="M426" s="307">
        <f t="shared" si="6"/>
        <v>19.84251969</v>
      </c>
      <c r="N426" s="308" t="s">
        <v>1438</v>
      </c>
      <c r="O426" s="328">
        <f t="shared" si="7"/>
        <v>13.22834646</v>
      </c>
      <c r="P426" s="328">
        <f t="shared" si="8"/>
        <v>12.4015748</v>
      </c>
      <c r="Q426" s="309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</row>
    <row r="427">
      <c r="A427" s="266" t="s">
        <v>1440</v>
      </c>
      <c r="B427" s="267">
        <v>1.8</v>
      </c>
      <c r="C427" s="301">
        <f t="shared" si="1"/>
        <v>3.6</v>
      </c>
      <c r="D427" s="302">
        <v>500.0</v>
      </c>
      <c r="E427" s="302">
        <v>500.0</v>
      </c>
      <c r="F427" s="302">
        <v>500.0</v>
      </c>
      <c r="G427" s="302">
        <v>500.0</v>
      </c>
      <c r="H427" s="303">
        <f t="shared" si="2"/>
        <v>2000</v>
      </c>
      <c r="I427" s="304">
        <f t="shared" si="3"/>
        <v>6.56167979</v>
      </c>
      <c r="J427" s="305">
        <f t="shared" si="4"/>
        <v>23.62204724</v>
      </c>
      <c r="K427" s="310"/>
      <c r="L427" s="307">
        <f t="shared" si="5"/>
        <v>23.62204724</v>
      </c>
      <c r="M427" s="307">
        <f t="shared" si="6"/>
        <v>28.34645669</v>
      </c>
      <c r="N427" s="308" t="s">
        <v>1440</v>
      </c>
      <c r="O427" s="328">
        <f t="shared" si="7"/>
        <v>18.8976378</v>
      </c>
      <c r="P427" s="328">
        <f t="shared" si="8"/>
        <v>17.71653543</v>
      </c>
      <c r="Q427" s="309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</row>
    <row r="428">
      <c r="A428" s="266" t="s">
        <v>1443</v>
      </c>
      <c r="B428" s="267">
        <v>1.26</v>
      </c>
      <c r="C428" s="301">
        <f t="shared" si="1"/>
        <v>2.52</v>
      </c>
      <c r="D428" s="302">
        <v>500.0</v>
      </c>
      <c r="E428" s="302">
        <v>500.0</v>
      </c>
      <c r="F428" s="302">
        <v>500.0</v>
      </c>
      <c r="G428" s="302">
        <v>500.0</v>
      </c>
      <c r="H428" s="303">
        <f t="shared" si="2"/>
        <v>2000</v>
      </c>
      <c r="I428" s="304">
        <f t="shared" si="3"/>
        <v>6.56167979</v>
      </c>
      <c r="J428" s="305">
        <f t="shared" si="4"/>
        <v>16.53543307</v>
      </c>
      <c r="K428" s="310"/>
      <c r="L428" s="307">
        <f t="shared" si="5"/>
        <v>16.53543307</v>
      </c>
      <c r="M428" s="307">
        <f t="shared" si="6"/>
        <v>19.84251969</v>
      </c>
      <c r="N428" s="308" t="s">
        <v>1443</v>
      </c>
      <c r="O428" s="328">
        <f t="shared" si="7"/>
        <v>13.22834646</v>
      </c>
      <c r="P428" s="328">
        <f t="shared" si="8"/>
        <v>12.4015748</v>
      </c>
      <c r="Q428" s="309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</row>
    <row r="429">
      <c r="A429" s="266" t="s">
        <v>1445</v>
      </c>
      <c r="B429" s="275">
        <v>1.45</v>
      </c>
      <c r="C429" s="301">
        <f t="shared" si="1"/>
        <v>2.9</v>
      </c>
      <c r="D429" s="302">
        <v>500.0</v>
      </c>
      <c r="E429" s="302">
        <v>500.0</v>
      </c>
      <c r="F429" s="302">
        <v>500.0</v>
      </c>
      <c r="G429" s="302">
        <v>500.0</v>
      </c>
      <c r="H429" s="303">
        <f t="shared" si="2"/>
        <v>2000</v>
      </c>
      <c r="I429" s="304">
        <f t="shared" si="3"/>
        <v>6.56167979</v>
      </c>
      <c r="J429" s="305">
        <f t="shared" si="4"/>
        <v>19.02887139</v>
      </c>
      <c r="K429" s="310"/>
      <c r="L429" s="307">
        <f t="shared" si="5"/>
        <v>19.02887139</v>
      </c>
      <c r="M429" s="307">
        <f t="shared" si="6"/>
        <v>22.83464567</v>
      </c>
      <c r="N429" s="308" t="s">
        <v>1445</v>
      </c>
      <c r="O429" s="328">
        <f t="shared" si="7"/>
        <v>15.22309711</v>
      </c>
      <c r="P429" s="328">
        <f t="shared" si="8"/>
        <v>14.27165354</v>
      </c>
      <c r="Q429" s="309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</row>
    <row r="430">
      <c r="A430" s="266" t="s">
        <v>1450</v>
      </c>
      <c r="B430" s="275">
        <v>1.45</v>
      </c>
      <c r="C430" s="301">
        <f t="shared" si="1"/>
        <v>2.9</v>
      </c>
      <c r="D430" s="302">
        <v>500.0</v>
      </c>
      <c r="E430" s="302">
        <v>500.0</v>
      </c>
      <c r="F430" s="302">
        <v>500.0</v>
      </c>
      <c r="G430" s="302">
        <v>500.0</v>
      </c>
      <c r="H430" s="303">
        <f t="shared" si="2"/>
        <v>2000</v>
      </c>
      <c r="I430" s="304">
        <f t="shared" si="3"/>
        <v>6.56167979</v>
      </c>
      <c r="J430" s="305">
        <f t="shared" si="4"/>
        <v>19.02887139</v>
      </c>
      <c r="K430" s="310"/>
      <c r="L430" s="307">
        <f t="shared" si="5"/>
        <v>19.02887139</v>
      </c>
      <c r="M430" s="307">
        <f t="shared" si="6"/>
        <v>22.83464567</v>
      </c>
      <c r="N430" s="308" t="s">
        <v>1450</v>
      </c>
      <c r="O430" s="328">
        <f t="shared" si="7"/>
        <v>15.22309711</v>
      </c>
      <c r="P430" s="328">
        <f t="shared" si="8"/>
        <v>14.27165354</v>
      </c>
      <c r="Q430" s="309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</row>
    <row r="431">
      <c r="A431" s="266" t="s">
        <v>1456</v>
      </c>
      <c r="B431" s="275">
        <v>1.45</v>
      </c>
      <c r="C431" s="301">
        <f t="shared" si="1"/>
        <v>2.9</v>
      </c>
      <c r="D431" s="302">
        <v>500.0</v>
      </c>
      <c r="E431" s="302">
        <v>500.0</v>
      </c>
      <c r="F431" s="302">
        <v>500.0</v>
      </c>
      <c r="G431" s="302">
        <v>500.0</v>
      </c>
      <c r="H431" s="303">
        <f t="shared" si="2"/>
        <v>2000</v>
      </c>
      <c r="I431" s="304">
        <f t="shared" si="3"/>
        <v>6.56167979</v>
      </c>
      <c r="J431" s="305">
        <f t="shared" si="4"/>
        <v>19.02887139</v>
      </c>
      <c r="K431" s="310"/>
      <c r="L431" s="307">
        <f t="shared" si="5"/>
        <v>19.02887139</v>
      </c>
      <c r="M431" s="307">
        <f t="shared" si="6"/>
        <v>22.83464567</v>
      </c>
      <c r="N431" s="308" t="s">
        <v>1456</v>
      </c>
      <c r="O431" s="328">
        <f t="shared" si="7"/>
        <v>15.22309711</v>
      </c>
      <c r="P431" s="328">
        <f t="shared" si="8"/>
        <v>14.27165354</v>
      </c>
      <c r="Q431" s="309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</row>
    <row r="432">
      <c r="A432" s="266" t="s">
        <v>1461</v>
      </c>
      <c r="B432" s="275">
        <v>1.45</v>
      </c>
      <c r="C432" s="301">
        <f t="shared" si="1"/>
        <v>2.9</v>
      </c>
      <c r="D432" s="302">
        <v>500.0</v>
      </c>
      <c r="E432" s="302">
        <v>500.0</v>
      </c>
      <c r="F432" s="302">
        <v>500.0</v>
      </c>
      <c r="G432" s="302">
        <v>500.0</v>
      </c>
      <c r="H432" s="303">
        <f t="shared" si="2"/>
        <v>2000</v>
      </c>
      <c r="I432" s="304">
        <f t="shared" si="3"/>
        <v>6.56167979</v>
      </c>
      <c r="J432" s="305">
        <f t="shared" si="4"/>
        <v>19.02887139</v>
      </c>
      <c r="K432" s="310"/>
      <c r="L432" s="307">
        <f t="shared" si="5"/>
        <v>19.02887139</v>
      </c>
      <c r="M432" s="307">
        <f t="shared" si="6"/>
        <v>22.83464567</v>
      </c>
      <c r="N432" s="308" t="s">
        <v>1461</v>
      </c>
      <c r="O432" s="328">
        <f t="shared" si="7"/>
        <v>15.22309711</v>
      </c>
      <c r="P432" s="328">
        <f t="shared" si="8"/>
        <v>14.27165354</v>
      </c>
      <c r="Q432" s="309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</row>
    <row r="433">
      <c r="A433" s="266" t="s">
        <v>1466</v>
      </c>
      <c r="B433" s="275">
        <v>1.45</v>
      </c>
      <c r="C433" s="301">
        <f t="shared" si="1"/>
        <v>2.9</v>
      </c>
      <c r="D433" s="302">
        <v>500.0</v>
      </c>
      <c r="E433" s="302">
        <v>500.0</v>
      </c>
      <c r="F433" s="302">
        <v>500.0</v>
      </c>
      <c r="G433" s="302">
        <v>500.0</v>
      </c>
      <c r="H433" s="303">
        <f t="shared" si="2"/>
        <v>2000</v>
      </c>
      <c r="I433" s="304">
        <f t="shared" si="3"/>
        <v>6.56167979</v>
      </c>
      <c r="J433" s="305">
        <f t="shared" si="4"/>
        <v>19.02887139</v>
      </c>
      <c r="K433" s="310"/>
      <c r="L433" s="307">
        <f t="shared" si="5"/>
        <v>19.02887139</v>
      </c>
      <c r="M433" s="307">
        <f t="shared" si="6"/>
        <v>22.83464567</v>
      </c>
      <c r="N433" s="308" t="s">
        <v>1466</v>
      </c>
      <c r="O433" s="328">
        <f t="shared" si="7"/>
        <v>15.22309711</v>
      </c>
      <c r="P433" s="328">
        <f t="shared" si="8"/>
        <v>14.27165354</v>
      </c>
      <c r="Q433" s="309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</row>
    <row r="434">
      <c r="A434" s="266" t="s">
        <v>1472</v>
      </c>
      <c r="B434" s="275">
        <v>1.45</v>
      </c>
      <c r="C434" s="301">
        <f t="shared" si="1"/>
        <v>2.9</v>
      </c>
      <c r="D434" s="302">
        <v>500.0</v>
      </c>
      <c r="E434" s="302">
        <v>500.0</v>
      </c>
      <c r="F434" s="302">
        <v>500.0</v>
      </c>
      <c r="G434" s="302">
        <v>500.0</v>
      </c>
      <c r="H434" s="303">
        <f t="shared" si="2"/>
        <v>2000</v>
      </c>
      <c r="I434" s="304">
        <f t="shared" si="3"/>
        <v>6.56167979</v>
      </c>
      <c r="J434" s="305">
        <f t="shared" si="4"/>
        <v>19.02887139</v>
      </c>
      <c r="K434" s="310"/>
      <c r="L434" s="307">
        <f t="shared" si="5"/>
        <v>19.02887139</v>
      </c>
      <c r="M434" s="307">
        <f t="shared" si="6"/>
        <v>22.83464567</v>
      </c>
      <c r="N434" s="308" t="s">
        <v>1472</v>
      </c>
      <c r="O434" s="328">
        <f t="shared" si="7"/>
        <v>15.22309711</v>
      </c>
      <c r="P434" s="328">
        <f t="shared" si="8"/>
        <v>14.27165354</v>
      </c>
      <c r="Q434" s="309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</row>
    <row r="435">
      <c r="A435" s="266" t="s">
        <v>1478</v>
      </c>
      <c r="B435" s="275">
        <v>1.45</v>
      </c>
      <c r="C435" s="301">
        <f t="shared" si="1"/>
        <v>2.9</v>
      </c>
      <c r="D435" s="302">
        <v>500.0</v>
      </c>
      <c r="E435" s="302">
        <v>500.0</v>
      </c>
      <c r="F435" s="302">
        <v>500.0</v>
      </c>
      <c r="G435" s="302">
        <v>500.0</v>
      </c>
      <c r="H435" s="303">
        <f t="shared" si="2"/>
        <v>2000</v>
      </c>
      <c r="I435" s="304">
        <f t="shared" si="3"/>
        <v>6.56167979</v>
      </c>
      <c r="J435" s="305">
        <f t="shared" si="4"/>
        <v>19.02887139</v>
      </c>
      <c r="K435" s="310"/>
      <c r="L435" s="307">
        <f t="shared" si="5"/>
        <v>19.02887139</v>
      </c>
      <c r="M435" s="307">
        <f t="shared" si="6"/>
        <v>22.83464567</v>
      </c>
      <c r="N435" s="308" t="s">
        <v>1478</v>
      </c>
      <c r="O435" s="328">
        <f t="shared" si="7"/>
        <v>15.22309711</v>
      </c>
      <c r="P435" s="328">
        <f t="shared" si="8"/>
        <v>14.27165354</v>
      </c>
      <c r="Q435" s="309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</row>
    <row r="436">
      <c r="A436" s="266" t="s">
        <v>1483</v>
      </c>
      <c r="B436" s="267">
        <v>1.65</v>
      </c>
      <c r="C436" s="301">
        <f t="shared" si="1"/>
        <v>3.3</v>
      </c>
      <c r="D436" s="302">
        <v>500.0</v>
      </c>
      <c r="E436" s="302">
        <v>500.0</v>
      </c>
      <c r="F436" s="302">
        <v>500.0</v>
      </c>
      <c r="G436" s="302">
        <v>500.0</v>
      </c>
      <c r="H436" s="303">
        <f t="shared" si="2"/>
        <v>2000</v>
      </c>
      <c r="I436" s="304">
        <f t="shared" si="3"/>
        <v>6.56167979</v>
      </c>
      <c r="J436" s="305">
        <f t="shared" si="4"/>
        <v>21.65354331</v>
      </c>
      <c r="K436" s="306"/>
      <c r="L436" s="307">
        <f t="shared" si="5"/>
        <v>21.65354331</v>
      </c>
      <c r="M436" s="307">
        <f t="shared" si="6"/>
        <v>25.98425197</v>
      </c>
      <c r="N436" s="308" t="s">
        <v>1483</v>
      </c>
      <c r="O436" s="328">
        <f t="shared" si="7"/>
        <v>17.32283465</v>
      </c>
      <c r="P436" s="328">
        <f t="shared" si="8"/>
        <v>16.24015748</v>
      </c>
      <c r="Q436" s="309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</row>
    <row r="437">
      <c r="A437" s="266" t="s">
        <v>1488</v>
      </c>
      <c r="B437" s="267">
        <v>1.65</v>
      </c>
      <c r="C437" s="301">
        <f t="shared" si="1"/>
        <v>3.3</v>
      </c>
      <c r="D437" s="302">
        <v>500.0</v>
      </c>
      <c r="E437" s="302">
        <v>500.0</v>
      </c>
      <c r="F437" s="302">
        <v>500.0</v>
      </c>
      <c r="G437" s="302">
        <v>500.0</v>
      </c>
      <c r="H437" s="303">
        <f t="shared" si="2"/>
        <v>2000</v>
      </c>
      <c r="I437" s="304">
        <f t="shared" si="3"/>
        <v>6.56167979</v>
      </c>
      <c r="J437" s="305">
        <f t="shared" si="4"/>
        <v>21.65354331</v>
      </c>
      <c r="K437" s="310"/>
      <c r="L437" s="307">
        <f t="shared" si="5"/>
        <v>21.65354331</v>
      </c>
      <c r="M437" s="307">
        <f t="shared" si="6"/>
        <v>25.98425197</v>
      </c>
      <c r="N437" s="308" t="s">
        <v>1488</v>
      </c>
      <c r="O437" s="328">
        <f t="shared" si="7"/>
        <v>17.32283465</v>
      </c>
      <c r="P437" s="328">
        <f t="shared" si="8"/>
        <v>16.24015748</v>
      </c>
      <c r="Q437" s="309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</row>
    <row r="438">
      <c r="A438" s="266" t="s">
        <v>1492</v>
      </c>
      <c r="B438" s="267">
        <v>1.65</v>
      </c>
      <c r="C438" s="301">
        <f t="shared" si="1"/>
        <v>3.3</v>
      </c>
      <c r="D438" s="302">
        <v>500.0</v>
      </c>
      <c r="E438" s="302">
        <v>500.0</v>
      </c>
      <c r="F438" s="302">
        <v>500.0</v>
      </c>
      <c r="G438" s="302">
        <v>500.0</v>
      </c>
      <c r="H438" s="303">
        <f t="shared" si="2"/>
        <v>2000</v>
      </c>
      <c r="I438" s="304">
        <f t="shared" si="3"/>
        <v>6.56167979</v>
      </c>
      <c r="J438" s="305">
        <f t="shared" si="4"/>
        <v>21.65354331</v>
      </c>
      <c r="K438" s="310"/>
      <c r="L438" s="307">
        <f t="shared" si="5"/>
        <v>21.65354331</v>
      </c>
      <c r="M438" s="307">
        <f t="shared" si="6"/>
        <v>25.98425197</v>
      </c>
      <c r="N438" s="308" t="s">
        <v>1492</v>
      </c>
      <c r="O438" s="328">
        <f t="shared" si="7"/>
        <v>17.32283465</v>
      </c>
      <c r="P438" s="328">
        <f t="shared" si="8"/>
        <v>16.24015748</v>
      </c>
      <c r="Q438" s="309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</row>
    <row r="439">
      <c r="A439" s="266" t="s">
        <v>1496</v>
      </c>
      <c r="B439" s="267">
        <v>2.62</v>
      </c>
      <c r="C439" s="301">
        <f t="shared" si="1"/>
        <v>5.24</v>
      </c>
      <c r="D439" s="302">
        <v>500.0</v>
      </c>
      <c r="E439" s="302">
        <v>500.0</v>
      </c>
      <c r="F439" s="302">
        <v>500.0</v>
      </c>
      <c r="G439" s="302">
        <v>500.0</v>
      </c>
      <c r="H439" s="303">
        <f t="shared" si="2"/>
        <v>2000</v>
      </c>
      <c r="I439" s="304">
        <f t="shared" si="3"/>
        <v>6.56167979</v>
      </c>
      <c r="J439" s="305">
        <f t="shared" si="4"/>
        <v>34.3832021</v>
      </c>
      <c r="K439" s="310"/>
      <c r="L439" s="307">
        <f t="shared" si="5"/>
        <v>34.3832021</v>
      </c>
      <c r="M439" s="307">
        <f t="shared" si="6"/>
        <v>41.25984252</v>
      </c>
      <c r="N439" s="308" t="s">
        <v>1496</v>
      </c>
      <c r="O439" s="328">
        <f t="shared" si="7"/>
        <v>27.50656168</v>
      </c>
      <c r="P439" s="328">
        <f t="shared" si="8"/>
        <v>25.78740157</v>
      </c>
      <c r="Q439" s="309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</row>
    <row r="440">
      <c r="A440" s="266" t="s">
        <v>1502</v>
      </c>
      <c r="B440" s="267">
        <v>2.62</v>
      </c>
      <c r="C440" s="301">
        <f t="shared" si="1"/>
        <v>5.24</v>
      </c>
      <c r="D440" s="302">
        <v>500.0</v>
      </c>
      <c r="E440" s="302">
        <v>500.0</v>
      </c>
      <c r="F440" s="302">
        <v>500.0</v>
      </c>
      <c r="G440" s="302">
        <v>500.0</v>
      </c>
      <c r="H440" s="303">
        <f t="shared" si="2"/>
        <v>2000</v>
      </c>
      <c r="I440" s="304">
        <f t="shared" si="3"/>
        <v>6.56167979</v>
      </c>
      <c r="J440" s="305">
        <f t="shared" si="4"/>
        <v>34.3832021</v>
      </c>
      <c r="K440" s="310"/>
      <c r="L440" s="307">
        <f t="shared" si="5"/>
        <v>34.3832021</v>
      </c>
      <c r="M440" s="307">
        <f t="shared" si="6"/>
        <v>41.25984252</v>
      </c>
      <c r="N440" s="308" t="s">
        <v>1502</v>
      </c>
      <c r="O440" s="328">
        <f t="shared" si="7"/>
        <v>27.50656168</v>
      </c>
      <c r="P440" s="328">
        <f t="shared" si="8"/>
        <v>25.78740157</v>
      </c>
      <c r="Q440" s="309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</row>
    <row r="441">
      <c r="A441" s="266" t="s">
        <v>1505</v>
      </c>
      <c r="B441" s="267">
        <v>2.62</v>
      </c>
      <c r="C441" s="301">
        <f t="shared" si="1"/>
        <v>5.24</v>
      </c>
      <c r="D441" s="302">
        <v>500.0</v>
      </c>
      <c r="E441" s="302">
        <v>500.0</v>
      </c>
      <c r="F441" s="302">
        <v>500.0</v>
      </c>
      <c r="G441" s="302">
        <v>500.0</v>
      </c>
      <c r="H441" s="303">
        <f t="shared" si="2"/>
        <v>2000</v>
      </c>
      <c r="I441" s="304">
        <f t="shared" si="3"/>
        <v>6.56167979</v>
      </c>
      <c r="J441" s="305">
        <f t="shared" si="4"/>
        <v>34.3832021</v>
      </c>
      <c r="K441" s="310"/>
      <c r="L441" s="307">
        <f t="shared" si="5"/>
        <v>34.3832021</v>
      </c>
      <c r="M441" s="307">
        <f t="shared" si="6"/>
        <v>41.25984252</v>
      </c>
      <c r="N441" s="308" t="s">
        <v>1505</v>
      </c>
      <c r="O441" s="328">
        <f t="shared" si="7"/>
        <v>27.50656168</v>
      </c>
      <c r="P441" s="328">
        <f t="shared" si="8"/>
        <v>25.78740157</v>
      </c>
      <c r="Q441" s="309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</row>
    <row r="442">
      <c r="A442" s="266" t="s">
        <v>1508</v>
      </c>
      <c r="B442" s="267">
        <v>2.62</v>
      </c>
      <c r="C442" s="301">
        <f t="shared" si="1"/>
        <v>5.24</v>
      </c>
      <c r="D442" s="302">
        <v>500.0</v>
      </c>
      <c r="E442" s="302">
        <v>500.0</v>
      </c>
      <c r="F442" s="302">
        <v>500.0</v>
      </c>
      <c r="G442" s="302">
        <v>500.0</v>
      </c>
      <c r="H442" s="303">
        <f t="shared" si="2"/>
        <v>2000</v>
      </c>
      <c r="I442" s="304">
        <f t="shared" si="3"/>
        <v>6.56167979</v>
      </c>
      <c r="J442" s="305">
        <f t="shared" si="4"/>
        <v>34.3832021</v>
      </c>
      <c r="K442" s="310"/>
      <c r="L442" s="307">
        <f t="shared" si="5"/>
        <v>34.3832021</v>
      </c>
      <c r="M442" s="307">
        <f t="shared" si="6"/>
        <v>41.25984252</v>
      </c>
      <c r="N442" s="308" t="s">
        <v>1508</v>
      </c>
      <c r="O442" s="328">
        <f t="shared" si="7"/>
        <v>27.50656168</v>
      </c>
      <c r="P442" s="328">
        <f t="shared" si="8"/>
        <v>25.78740157</v>
      </c>
      <c r="Q442" s="309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</row>
    <row r="443">
      <c r="A443" s="266" t="s">
        <v>1512</v>
      </c>
      <c r="B443" s="267">
        <v>2.62</v>
      </c>
      <c r="C443" s="301">
        <f t="shared" si="1"/>
        <v>5.24</v>
      </c>
      <c r="D443" s="302">
        <v>500.0</v>
      </c>
      <c r="E443" s="302">
        <v>500.0</v>
      </c>
      <c r="F443" s="302">
        <v>500.0</v>
      </c>
      <c r="G443" s="302">
        <v>500.0</v>
      </c>
      <c r="H443" s="303">
        <f t="shared" si="2"/>
        <v>2000</v>
      </c>
      <c r="I443" s="304">
        <f t="shared" si="3"/>
        <v>6.56167979</v>
      </c>
      <c r="J443" s="305">
        <f t="shared" si="4"/>
        <v>34.3832021</v>
      </c>
      <c r="K443" s="310"/>
      <c r="L443" s="307">
        <f t="shared" si="5"/>
        <v>34.3832021</v>
      </c>
      <c r="M443" s="307">
        <f t="shared" si="6"/>
        <v>41.25984252</v>
      </c>
      <c r="N443" s="308" t="s">
        <v>1512</v>
      </c>
      <c r="O443" s="328">
        <f t="shared" si="7"/>
        <v>27.50656168</v>
      </c>
      <c r="P443" s="328">
        <f t="shared" si="8"/>
        <v>25.78740157</v>
      </c>
      <c r="Q443" s="309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</row>
    <row r="444">
      <c r="A444" s="266" t="s">
        <v>1516</v>
      </c>
      <c r="B444" s="267">
        <v>1.0</v>
      </c>
      <c r="C444" s="301">
        <f t="shared" si="1"/>
        <v>2</v>
      </c>
      <c r="D444" s="302">
        <v>500.0</v>
      </c>
      <c r="E444" s="302">
        <v>500.0</v>
      </c>
      <c r="F444" s="302">
        <v>500.0</v>
      </c>
      <c r="G444" s="302">
        <v>500.0</v>
      </c>
      <c r="H444" s="303">
        <f t="shared" si="2"/>
        <v>2000</v>
      </c>
      <c r="I444" s="304">
        <f t="shared" si="3"/>
        <v>6.56167979</v>
      </c>
      <c r="J444" s="305">
        <f t="shared" si="4"/>
        <v>13.12335958</v>
      </c>
      <c r="K444" s="306">
        <v>5.0</v>
      </c>
      <c r="L444" s="307">
        <f t="shared" si="5"/>
        <v>18.12335958</v>
      </c>
      <c r="M444" s="307">
        <f t="shared" si="6"/>
        <v>21.7480315</v>
      </c>
      <c r="N444" s="308" t="s">
        <v>1516</v>
      </c>
      <c r="O444" s="328">
        <f t="shared" si="7"/>
        <v>10.49868766</v>
      </c>
      <c r="P444" s="328">
        <f t="shared" si="8"/>
        <v>9.842519685</v>
      </c>
      <c r="Q444" s="309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</row>
    <row r="445">
      <c r="A445" s="266" t="s">
        <v>1520</v>
      </c>
      <c r="B445" s="267">
        <v>1.7</v>
      </c>
      <c r="C445" s="301">
        <f t="shared" si="1"/>
        <v>3.4</v>
      </c>
      <c r="D445" s="302">
        <v>500.0</v>
      </c>
      <c r="E445" s="302">
        <v>500.0</v>
      </c>
      <c r="F445" s="302">
        <v>500.0</v>
      </c>
      <c r="G445" s="302">
        <v>500.0</v>
      </c>
      <c r="H445" s="303">
        <f t="shared" si="2"/>
        <v>2000</v>
      </c>
      <c r="I445" s="304">
        <f t="shared" si="3"/>
        <v>6.56167979</v>
      </c>
      <c r="J445" s="305">
        <f t="shared" si="4"/>
        <v>22.30971129</v>
      </c>
      <c r="K445" s="306"/>
      <c r="L445" s="307">
        <f t="shared" si="5"/>
        <v>22.30971129</v>
      </c>
      <c r="M445" s="307">
        <f t="shared" si="6"/>
        <v>26.77165354</v>
      </c>
      <c r="N445" s="308" t="s">
        <v>1520</v>
      </c>
      <c r="O445" s="328">
        <f t="shared" si="7"/>
        <v>17.84776903</v>
      </c>
      <c r="P445" s="328">
        <f t="shared" si="8"/>
        <v>16.73228346</v>
      </c>
      <c r="Q445" s="309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</row>
    <row r="446">
      <c r="A446" s="266" t="s">
        <v>1526</v>
      </c>
      <c r="B446" s="267">
        <v>1.7</v>
      </c>
      <c r="C446" s="301">
        <f t="shared" si="1"/>
        <v>3.4</v>
      </c>
      <c r="D446" s="302">
        <v>500.0</v>
      </c>
      <c r="E446" s="302">
        <v>500.0</v>
      </c>
      <c r="F446" s="302">
        <v>500.0</v>
      </c>
      <c r="G446" s="302">
        <v>500.0</v>
      </c>
      <c r="H446" s="303">
        <f t="shared" si="2"/>
        <v>2000</v>
      </c>
      <c r="I446" s="304">
        <f t="shared" si="3"/>
        <v>6.56167979</v>
      </c>
      <c r="J446" s="305">
        <f t="shared" si="4"/>
        <v>22.30971129</v>
      </c>
      <c r="K446" s="310"/>
      <c r="L446" s="307">
        <f t="shared" si="5"/>
        <v>22.30971129</v>
      </c>
      <c r="M446" s="307">
        <f t="shared" si="6"/>
        <v>26.77165354</v>
      </c>
      <c r="N446" s="308" t="s">
        <v>1526</v>
      </c>
      <c r="O446" s="328">
        <f t="shared" si="7"/>
        <v>17.84776903</v>
      </c>
      <c r="P446" s="328">
        <f t="shared" si="8"/>
        <v>16.73228346</v>
      </c>
      <c r="Q446" s="309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</row>
    <row r="447">
      <c r="A447" s="266" t="s">
        <v>1530</v>
      </c>
      <c r="B447" s="267">
        <v>1.7</v>
      </c>
      <c r="C447" s="301">
        <f t="shared" si="1"/>
        <v>3.4</v>
      </c>
      <c r="D447" s="302">
        <v>500.0</v>
      </c>
      <c r="E447" s="302">
        <v>500.0</v>
      </c>
      <c r="F447" s="302">
        <v>500.0</v>
      </c>
      <c r="G447" s="302">
        <v>500.0</v>
      </c>
      <c r="H447" s="303">
        <f t="shared" si="2"/>
        <v>2000</v>
      </c>
      <c r="I447" s="304">
        <f t="shared" si="3"/>
        <v>6.56167979</v>
      </c>
      <c r="J447" s="305">
        <f t="shared" si="4"/>
        <v>22.30971129</v>
      </c>
      <c r="K447" s="310"/>
      <c r="L447" s="307">
        <f t="shared" si="5"/>
        <v>22.30971129</v>
      </c>
      <c r="M447" s="307">
        <f t="shared" si="6"/>
        <v>26.77165354</v>
      </c>
      <c r="N447" s="308" t="s">
        <v>1530</v>
      </c>
      <c r="O447" s="328">
        <f t="shared" si="7"/>
        <v>17.84776903</v>
      </c>
      <c r="P447" s="328">
        <f t="shared" si="8"/>
        <v>16.73228346</v>
      </c>
      <c r="Q447" s="309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</row>
    <row r="448">
      <c r="A448" s="266" t="s">
        <v>1533</v>
      </c>
      <c r="B448" s="267">
        <v>1.7</v>
      </c>
      <c r="C448" s="301">
        <f t="shared" si="1"/>
        <v>3.4</v>
      </c>
      <c r="D448" s="302">
        <v>500.0</v>
      </c>
      <c r="E448" s="302">
        <v>500.0</v>
      </c>
      <c r="F448" s="302">
        <v>500.0</v>
      </c>
      <c r="G448" s="302">
        <v>500.0</v>
      </c>
      <c r="H448" s="303">
        <f t="shared" si="2"/>
        <v>2000</v>
      </c>
      <c r="I448" s="304">
        <f t="shared" si="3"/>
        <v>6.56167979</v>
      </c>
      <c r="J448" s="305">
        <f t="shared" si="4"/>
        <v>22.30971129</v>
      </c>
      <c r="K448" s="310"/>
      <c r="L448" s="307">
        <f t="shared" si="5"/>
        <v>22.30971129</v>
      </c>
      <c r="M448" s="307">
        <f t="shared" si="6"/>
        <v>26.77165354</v>
      </c>
      <c r="N448" s="308" t="s">
        <v>1533</v>
      </c>
      <c r="O448" s="328">
        <f t="shared" si="7"/>
        <v>17.84776903</v>
      </c>
      <c r="P448" s="328">
        <f t="shared" si="8"/>
        <v>16.73228346</v>
      </c>
      <c r="Q448" s="309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</row>
    <row r="449">
      <c r="A449" s="266" t="s">
        <v>1537</v>
      </c>
      <c r="B449" s="267">
        <v>1.7</v>
      </c>
      <c r="C449" s="301">
        <f t="shared" si="1"/>
        <v>3.4</v>
      </c>
      <c r="D449" s="302">
        <v>500.0</v>
      </c>
      <c r="E449" s="302">
        <v>500.0</v>
      </c>
      <c r="F449" s="302">
        <v>500.0</v>
      </c>
      <c r="G449" s="302">
        <v>500.0</v>
      </c>
      <c r="H449" s="303">
        <f t="shared" si="2"/>
        <v>2000</v>
      </c>
      <c r="I449" s="304">
        <f t="shared" si="3"/>
        <v>6.56167979</v>
      </c>
      <c r="J449" s="305">
        <f t="shared" si="4"/>
        <v>22.30971129</v>
      </c>
      <c r="K449" s="310"/>
      <c r="L449" s="307">
        <f t="shared" si="5"/>
        <v>22.30971129</v>
      </c>
      <c r="M449" s="307">
        <f t="shared" si="6"/>
        <v>26.77165354</v>
      </c>
      <c r="N449" s="308" t="s">
        <v>1537</v>
      </c>
      <c r="O449" s="328">
        <f t="shared" si="7"/>
        <v>17.84776903</v>
      </c>
      <c r="P449" s="328">
        <f t="shared" si="8"/>
        <v>16.73228346</v>
      </c>
      <c r="Q449" s="309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</row>
    <row r="450">
      <c r="A450" s="266" t="s">
        <v>1541</v>
      </c>
      <c r="B450" s="267">
        <v>1.7</v>
      </c>
      <c r="C450" s="301">
        <f t="shared" si="1"/>
        <v>3.4</v>
      </c>
      <c r="D450" s="302">
        <v>500.0</v>
      </c>
      <c r="E450" s="302">
        <v>500.0</v>
      </c>
      <c r="F450" s="302">
        <v>500.0</v>
      </c>
      <c r="G450" s="302">
        <v>500.0</v>
      </c>
      <c r="H450" s="303">
        <f t="shared" si="2"/>
        <v>2000</v>
      </c>
      <c r="I450" s="304">
        <f t="shared" si="3"/>
        <v>6.56167979</v>
      </c>
      <c r="J450" s="305">
        <f t="shared" si="4"/>
        <v>22.30971129</v>
      </c>
      <c r="K450" s="310"/>
      <c r="L450" s="307">
        <f t="shared" si="5"/>
        <v>22.30971129</v>
      </c>
      <c r="M450" s="307">
        <f t="shared" si="6"/>
        <v>26.77165354</v>
      </c>
      <c r="N450" s="308" t="s">
        <v>1541</v>
      </c>
      <c r="O450" s="328">
        <f t="shared" si="7"/>
        <v>17.84776903</v>
      </c>
      <c r="P450" s="328">
        <f t="shared" si="8"/>
        <v>16.73228346</v>
      </c>
      <c r="Q450" s="309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</row>
    <row r="451">
      <c r="A451" s="266" t="s">
        <v>1545</v>
      </c>
      <c r="B451" s="267">
        <v>1.7</v>
      </c>
      <c r="C451" s="301">
        <f t="shared" si="1"/>
        <v>3.4</v>
      </c>
      <c r="D451" s="302">
        <v>500.0</v>
      </c>
      <c r="E451" s="302">
        <v>500.0</v>
      </c>
      <c r="F451" s="302">
        <v>500.0</v>
      </c>
      <c r="G451" s="302">
        <v>500.0</v>
      </c>
      <c r="H451" s="303">
        <f t="shared" si="2"/>
        <v>2000</v>
      </c>
      <c r="I451" s="304">
        <f t="shared" si="3"/>
        <v>6.56167979</v>
      </c>
      <c r="J451" s="305">
        <f t="shared" si="4"/>
        <v>22.30971129</v>
      </c>
      <c r="K451" s="310"/>
      <c r="L451" s="307">
        <f t="shared" si="5"/>
        <v>22.30971129</v>
      </c>
      <c r="M451" s="307">
        <f t="shared" si="6"/>
        <v>26.77165354</v>
      </c>
      <c r="N451" s="308" t="s">
        <v>1545</v>
      </c>
      <c r="O451" s="328">
        <f t="shared" si="7"/>
        <v>17.84776903</v>
      </c>
      <c r="P451" s="328">
        <f t="shared" si="8"/>
        <v>16.73228346</v>
      </c>
      <c r="Q451" s="309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</row>
    <row r="452">
      <c r="A452" s="266" t="s">
        <v>1549</v>
      </c>
      <c r="B452" s="267">
        <v>0.7</v>
      </c>
      <c r="C452" s="301">
        <f t="shared" si="1"/>
        <v>1.4</v>
      </c>
      <c r="D452" s="302">
        <v>500.0</v>
      </c>
      <c r="E452" s="302">
        <v>500.0</v>
      </c>
      <c r="F452" s="302">
        <v>500.0</v>
      </c>
      <c r="G452" s="302">
        <v>500.0</v>
      </c>
      <c r="H452" s="303">
        <f t="shared" si="2"/>
        <v>2000</v>
      </c>
      <c r="I452" s="304">
        <f t="shared" si="3"/>
        <v>6.56167979</v>
      </c>
      <c r="J452" s="305">
        <f t="shared" si="4"/>
        <v>9.186351706</v>
      </c>
      <c r="K452" s="306">
        <v>5.0</v>
      </c>
      <c r="L452" s="307">
        <f t="shared" si="5"/>
        <v>14.18635171</v>
      </c>
      <c r="M452" s="307">
        <f t="shared" si="6"/>
        <v>17.02362205</v>
      </c>
      <c r="N452" s="308" t="s">
        <v>1549</v>
      </c>
      <c r="O452" s="328">
        <f t="shared" si="7"/>
        <v>7.349081365</v>
      </c>
      <c r="P452" s="328">
        <f t="shared" si="8"/>
        <v>6.88976378</v>
      </c>
      <c r="Q452" s="309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</row>
    <row r="453">
      <c r="A453" s="266" t="s">
        <v>1553</v>
      </c>
      <c r="B453" s="267">
        <v>0.7</v>
      </c>
      <c r="C453" s="301">
        <f t="shared" si="1"/>
        <v>1.4</v>
      </c>
      <c r="D453" s="302">
        <v>500.0</v>
      </c>
      <c r="E453" s="302">
        <v>500.0</v>
      </c>
      <c r="F453" s="302">
        <v>500.0</v>
      </c>
      <c r="G453" s="302">
        <v>500.0</v>
      </c>
      <c r="H453" s="303">
        <f t="shared" si="2"/>
        <v>2000</v>
      </c>
      <c r="I453" s="304">
        <f t="shared" si="3"/>
        <v>6.56167979</v>
      </c>
      <c r="J453" s="305">
        <f t="shared" si="4"/>
        <v>9.186351706</v>
      </c>
      <c r="K453" s="306">
        <v>5.0</v>
      </c>
      <c r="L453" s="307">
        <f t="shared" si="5"/>
        <v>14.18635171</v>
      </c>
      <c r="M453" s="307">
        <f t="shared" si="6"/>
        <v>17.02362205</v>
      </c>
      <c r="N453" s="308" t="s">
        <v>1553</v>
      </c>
      <c r="O453" s="328">
        <f t="shared" si="7"/>
        <v>7.349081365</v>
      </c>
      <c r="P453" s="328">
        <f t="shared" si="8"/>
        <v>6.88976378</v>
      </c>
      <c r="Q453" s="309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</row>
    <row r="454">
      <c r="A454" s="266" t="s">
        <v>1556</v>
      </c>
      <c r="B454" s="267">
        <v>3.92</v>
      </c>
      <c r="C454" s="301">
        <f t="shared" si="1"/>
        <v>7.84</v>
      </c>
      <c r="D454" s="302">
        <v>500.0</v>
      </c>
      <c r="E454" s="302">
        <v>500.0</v>
      </c>
      <c r="F454" s="302">
        <v>500.0</v>
      </c>
      <c r="G454" s="302">
        <v>500.0</v>
      </c>
      <c r="H454" s="303">
        <f t="shared" si="2"/>
        <v>2000</v>
      </c>
      <c r="I454" s="304">
        <f t="shared" si="3"/>
        <v>6.56167979</v>
      </c>
      <c r="J454" s="305">
        <f t="shared" si="4"/>
        <v>51.44356955</v>
      </c>
      <c r="K454" s="310"/>
      <c r="L454" s="307">
        <f t="shared" si="5"/>
        <v>51.44356955</v>
      </c>
      <c r="M454" s="307">
        <f t="shared" si="6"/>
        <v>61.73228346</v>
      </c>
      <c r="N454" s="308" t="s">
        <v>1556</v>
      </c>
      <c r="O454" s="328">
        <f t="shared" si="7"/>
        <v>41.15485564</v>
      </c>
      <c r="P454" s="328">
        <f t="shared" si="8"/>
        <v>38.58267717</v>
      </c>
      <c r="Q454" s="309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</row>
    <row r="455">
      <c r="A455" s="266" t="s">
        <v>1560</v>
      </c>
      <c r="B455" s="267">
        <v>2.02</v>
      </c>
      <c r="C455" s="301">
        <f t="shared" si="1"/>
        <v>4.04</v>
      </c>
      <c r="D455" s="302">
        <v>500.0</v>
      </c>
      <c r="E455" s="302">
        <v>500.0</v>
      </c>
      <c r="F455" s="302">
        <v>500.0</v>
      </c>
      <c r="G455" s="302">
        <v>500.0</v>
      </c>
      <c r="H455" s="303">
        <f t="shared" si="2"/>
        <v>2000</v>
      </c>
      <c r="I455" s="304">
        <f t="shared" si="3"/>
        <v>6.56167979</v>
      </c>
      <c r="J455" s="305">
        <f t="shared" si="4"/>
        <v>26.50918635</v>
      </c>
      <c r="K455" s="310"/>
      <c r="L455" s="307">
        <f t="shared" si="5"/>
        <v>26.50918635</v>
      </c>
      <c r="M455" s="307">
        <f t="shared" si="6"/>
        <v>31.81102362</v>
      </c>
      <c r="N455" s="308" t="s">
        <v>1560</v>
      </c>
      <c r="O455" s="328">
        <f t="shared" si="7"/>
        <v>21.20734908</v>
      </c>
      <c r="P455" s="328">
        <f t="shared" si="8"/>
        <v>19.88188976</v>
      </c>
      <c r="Q455" s="309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</row>
    <row r="456">
      <c r="A456" s="266" t="s">
        <v>1563</v>
      </c>
      <c r="B456" s="267">
        <v>1.42</v>
      </c>
      <c r="C456" s="301">
        <f t="shared" si="1"/>
        <v>2.84</v>
      </c>
      <c r="D456" s="302">
        <v>500.0</v>
      </c>
      <c r="E456" s="302">
        <v>500.0</v>
      </c>
      <c r="F456" s="302">
        <v>500.0</v>
      </c>
      <c r="G456" s="302">
        <v>500.0</v>
      </c>
      <c r="H456" s="303">
        <f t="shared" si="2"/>
        <v>2000</v>
      </c>
      <c r="I456" s="304">
        <f t="shared" si="3"/>
        <v>6.56167979</v>
      </c>
      <c r="J456" s="305">
        <f t="shared" si="4"/>
        <v>18.6351706</v>
      </c>
      <c r="K456" s="310"/>
      <c r="L456" s="307">
        <f t="shared" si="5"/>
        <v>18.6351706</v>
      </c>
      <c r="M456" s="307">
        <f t="shared" si="6"/>
        <v>22.36220472</v>
      </c>
      <c r="N456" s="308" t="s">
        <v>1563</v>
      </c>
      <c r="O456" s="328">
        <f t="shared" si="7"/>
        <v>14.90813648</v>
      </c>
      <c r="P456" s="328">
        <f t="shared" si="8"/>
        <v>13.97637795</v>
      </c>
      <c r="Q456" s="309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</row>
    <row r="457">
      <c r="A457" s="266" t="s">
        <v>1566</v>
      </c>
      <c r="B457" s="267">
        <v>2.0</v>
      </c>
      <c r="C457" s="301">
        <f t="shared" si="1"/>
        <v>4</v>
      </c>
      <c r="D457" s="302">
        <v>500.0</v>
      </c>
      <c r="E457" s="302">
        <v>500.0</v>
      </c>
      <c r="F457" s="302">
        <v>500.0</v>
      </c>
      <c r="G457" s="302">
        <v>500.0</v>
      </c>
      <c r="H457" s="303">
        <f t="shared" si="2"/>
        <v>2000</v>
      </c>
      <c r="I457" s="304">
        <f t="shared" si="3"/>
        <v>6.56167979</v>
      </c>
      <c r="J457" s="305">
        <f t="shared" si="4"/>
        <v>26.24671916</v>
      </c>
      <c r="K457" s="310"/>
      <c r="L457" s="307">
        <f t="shared" si="5"/>
        <v>26.24671916</v>
      </c>
      <c r="M457" s="307">
        <f t="shared" si="6"/>
        <v>31.49606299</v>
      </c>
      <c r="N457" s="308" t="s">
        <v>1566</v>
      </c>
      <c r="O457" s="328">
        <f t="shared" si="7"/>
        <v>20.99737533</v>
      </c>
      <c r="P457" s="328">
        <f t="shared" si="8"/>
        <v>19.68503937</v>
      </c>
      <c r="Q457" s="309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</row>
    <row r="458">
      <c r="A458" s="266" t="s">
        <v>1568</v>
      </c>
      <c r="B458" s="267">
        <v>1.36</v>
      </c>
      <c r="C458" s="301">
        <f t="shared" si="1"/>
        <v>2.72</v>
      </c>
      <c r="D458" s="302">
        <v>500.0</v>
      </c>
      <c r="E458" s="302">
        <v>500.0</v>
      </c>
      <c r="F458" s="302">
        <v>500.0</v>
      </c>
      <c r="G458" s="302">
        <v>500.0</v>
      </c>
      <c r="H458" s="303">
        <f t="shared" si="2"/>
        <v>2000</v>
      </c>
      <c r="I458" s="304">
        <f t="shared" si="3"/>
        <v>6.56167979</v>
      </c>
      <c r="J458" s="305">
        <f t="shared" si="4"/>
        <v>17.84776903</v>
      </c>
      <c r="K458" s="310"/>
      <c r="L458" s="307">
        <f t="shared" si="5"/>
        <v>17.84776903</v>
      </c>
      <c r="M458" s="307">
        <f t="shared" si="6"/>
        <v>21.41732283</v>
      </c>
      <c r="N458" s="308" t="s">
        <v>1568</v>
      </c>
      <c r="O458" s="328">
        <f t="shared" si="7"/>
        <v>14.27821522</v>
      </c>
      <c r="P458" s="328">
        <f t="shared" si="8"/>
        <v>13.38582677</v>
      </c>
      <c r="Q458" s="309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</row>
    <row r="459">
      <c r="A459" s="266" t="s">
        <v>1571</v>
      </c>
      <c r="B459" s="267">
        <v>1.5</v>
      </c>
      <c r="C459" s="301">
        <f t="shared" si="1"/>
        <v>3</v>
      </c>
      <c r="D459" s="302">
        <v>500.0</v>
      </c>
      <c r="E459" s="302">
        <v>500.0</v>
      </c>
      <c r="F459" s="302">
        <v>500.0</v>
      </c>
      <c r="G459" s="302">
        <v>500.0</v>
      </c>
      <c r="H459" s="303">
        <f t="shared" si="2"/>
        <v>2000</v>
      </c>
      <c r="I459" s="304">
        <f t="shared" si="3"/>
        <v>6.56167979</v>
      </c>
      <c r="J459" s="305">
        <f t="shared" si="4"/>
        <v>19.68503937</v>
      </c>
      <c r="K459" s="310"/>
      <c r="L459" s="307">
        <f t="shared" si="5"/>
        <v>19.68503937</v>
      </c>
      <c r="M459" s="307">
        <f t="shared" si="6"/>
        <v>23.62204724</v>
      </c>
      <c r="N459" s="308" t="s">
        <v>1571</v>
      </c>
      <c r="O459" s="328">
        <f t="shared" si="7"/>
        <v>15.7480315</v>
      </c>
      <c r="P459" s="328">
        <f t="shared" si="8"/>
        <v>14.76377953</v>
      </c>
      <c r="Q459" s="309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</row>
    <row r="460">
      <c r="A460" s="266" t="s">
        <v>1576</v>
      </c>
      <c r="B460" s="267">
        <v>1.65</v>
      </c>
      <c r="C460" s="301">
        <f t="shared" si="1"/>
        <v>3.3</v>
      </c>
      <c r="D460" s="302">
        <v>500.0</v>
      </c>
      <c r="E460" s="302">
        <v>500.0</v>
      </c>
      <c r="F460" s="302">
        <v>500.0</v>
      </c>
      <c r="G460" s="302">
        <v>500.0</v>
      </c>
      <c r="H460" s="303">
        <f t="shared" si="2"/>
        <v>2000</v>
      </c>
      <c r="I460" s="304">
        <f t="shared" si="3"/>
        <v>6.56167979</v>
      </c>
      <c r="J460" s="305">
        <f t="shared" si="4"/>
        <v>21.65354331</v>
      </c>
      <c r="K460" s="310"/>
      <c r="L460" s="307">
        <f t="shared" si="5"/>
        <v>21.65354331</v>
      </c>
      <c r="M460" s="307">
        <f t="shared" si="6"/>
        <v>25.98425197</v>
      </c>
      <c r="N460" s="308" t="s">
        <v>1576</v>
      </c>
      <c r="O460" s="328">
        <f t="shared" si="7"/>
        <v>17.32283465</v>
      </c>
      <c r="P460" s="328">
        <f t="shared" si="8"/>
        <v>16.24015748</v>
      </c>
      <c r="Q460" s="309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</row>
    <row r="461">
      <c r="A461" s="266" t="s">
        <v>1579</v>
      </c>
      <c r="B461" s="267">
        <v>1.65</v>
      </c>
      <c r="C461" s="301">
        <f t="shared" si="1"/>
        <v>3.3</v>
      </c>
      <c r="D461" s="302">
        <v>500.0</v>
      </c>
      <c r="E461" s="302">
        <v>500.0</v>
      </c>
      <c r="F461" s="302">
        <v>500.0</v>
      </c>
      <c r="G461" s="302">
        <v>500.0</v>
      </c>
      <c r="H461" s="303">
        <f t="shared" si="2"/>
        <v>2000</v>
      </c>
      <c r="I461" s="304">
        <f t="shared" si="3"/>
        <v>6.56167979</v>
      </c>
      <c r="J461" s="305">
        <f t="shared" si="4"/>
        <v>21.65354331</v>
      </c>
      <c r="K461" s="310"/>
      <c r="L461" s="307">
        <f t="shared" si="5"/>
        <v>21.65354331</v>
      </c>
      <c r="M461" s="307">
        <f t="shared" si="6"/>
        <v>25.98425197</v>
      </c>
      <c r="N461" s="308" t="s">
        <v>1579</v>
      </c>
      <c r="O461" s="328">
        <f t="shared" si="7"/>
        <v>17.32283465</v>
      </c>
      <c r="P461" s="328">
        <f t="shared" si="8"/>
        <v>16.24015748</v>
      </c>
      <c r="Q461" s="309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</row>
    <row r="462">
      <c r="A462" s="266" t="s">
        <v>1583</v>
      </c>
      <c r="B462" s="267">
        <v>1.65</v>
      </c>
      <c r="C462" s="301">
        <f t="shared" si="1"/>
        <v>3.3</v>
      </c>
      <c r="D462" s="302">
        <v>500.0</v>
      </c>
      <c r="E462" s="302">
        <v>500.0</v>
      </c>
      <c r="F462" s="302">
        <v>500.0</v>
      </c>
      <c r="G462" s="302">
        <v>500.0</v>
      </c>
      <c r="H462" s="303">
        <f t="shared" si="2"/>
        <v>2000</v>
      </c>
      <c r="I462" s="304">
        <f t="shared" si="3"/>
        <v>6.56167979</v>
      </c>
      <c r="J462" s="305">
        <f t="shared" si="4"/>
        <v>21.65354331</v>
      </c>
      <c r="K462" s="310"/>
      <c r="L462" s="307">
        <f t="shared" si="5"/>
        <v>21.65354331</v>
      </c>
      <c r="M462" s="307">
        <f t="shared" si="6"/>
        <v>25.98425197</v>
      </c>
      <c r="N462" s="308" t="s">
        <v>1583</v>
      </c>
      <c r="O462" s="328">
        <f t="shared" si="7"/>
        <v>17.32283465</v>
      </c>
      <c r="P462" s="328">
        <f t="shared" si="8"/>
        <v>16.24015748</v>
      </c>
      <c r="Q462" s="309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</row>
    <row r="463">
      <c r="A463" s="266" t="s">
        <v>1586</v>
      </c>
      <c r="B463" s="267">
        <v>1.65</v>
      </c>
      <c r="C463" s="301">
        <f t="shared" si="1"/>
        <v>3.3</v>
      </c>
      <c r="D463" s="302">
        <v>500.0</v>
      </c>
      <c r="E463" s="302">
        <v>500.0</v>
      </c>
      <c r="F463" s="302">
        <v>500.0</v>
      </c>
      <c r="G463" s="302">
        <v>500.0</v>
      </c>
      <c r="H463" s="303">
        <f t="shared" si="2"/>
        <v>2000</v>
      </c>
      <c r="I463" s="304">
        <f t="shared" si="3"/>
        <v>6.56167979</v>
      </c>
      <c r="J463" s="305">
        <f t="shared" si="4"/>
        <v>21.65354331</v>
      </c>
      <c r="K463" s="310"/>
      <c r="L463" s="307">
        <f t="shared" si="5"/>
        <v>21.65354331</v>
      </c>
      <c r="M463" s="307">
        <f t="shared" si="6"/>
        <v>25.98425197</v>
      </c>
      <c r="N463" s="308" t="s">
        <v>1586</v>
      </c>
      <c r="O463" s="328">
        <f t="shared" si="7"/>
        <v>17.32283465</v>
      </c>
      <c r="P463" s="328">
        <f t="shared" si="8"/>
        <v>16.24015748</v>
      </c>
      <c r="Q463" s="309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</row>
    <row r="464">
      <c r="A464" s="266" t="s">
        <v>1589</v>
      </c>
      <c r="B464" s="267">
        <v>1.8</v>
      </c>
      <c r="C464" s="301">
        <f t="shared" si="1"/>
        <v>3.6</v>
      </c>
      <c r="D464" s="302">
        <v>500.0</v>
      </c>
      <c r="E464" s="302">
        <v>500.0</v>
      </c>
      <c r="F464" s="302">
        <v>500.0</v>
      </c>
      <c r="G464" s="302">
        <v>500.0</v>
      </c>
      <c r="H464" s="303">
        <f t="shared" si="2"/>
        <v>2000</v>
      </c>
      <c r="I464" s="304">
        <f t="shared" si="3"/>
        <v>6.56167979</v>
      </c>
      <c r="J464" s="305">
        <f t="shared" si="4"/>
        <v>23.62204724</v>
      </c>
      <c r="K464" s="310"/>
      <c r="L464" s="307">
        <f t="shared" si="5"/>
        <v>23.62204724</v>
      </c>
      <c r="M464" s="307">
        <f t="shared" si="6"/>
        <v>28.34645669</v>
      </c>
      <c r="N464" s="308" t="s">
        <v>1589</v>
      </c>
      <c r="O464" s="328">
        <f t="shared" si="7"/>
        <v>18.8976378</v>
      </c>
      <c r="P464" s="328">
        <f t="shared" si="8"/>
        <v>17.71653543</v>
      </c>
      <c r="Q464" s="309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</row>
    <row r="465">
      <c r="A465" s="266" t="s">
        <v>1591</v>
      </c>
      <c r="B465" s="267">
        <v>1.95</v>
      </c>
      <c r="C465" s="301">
        <f t="shared" si="1"/>
        <v>3.9</v>
      </c>
      <c r="D465" s="302">
        <v>500.0</v>
      </c>
      <c r="E465" s="302">
        <v>500.0</v>
      </c>
      <c r="F465" s="302">
        <v>500.0</v>
      </c>
      <c r="G465" s="302">
        <v>500.0</v>
      </c>
      <c r="H465" s="303">
        <f t="shared" si="2"/>
        <v>2000</v>
      </c>
      <c r="I465" s="304">
        <f t="shared" si="3"/>
        <v>6.56167979</v>
      </c>
      <c r="J465" s="305">
        <f t="shared" si="4"/>
        <v>25.59055118</v>
      </c>
      <c r="K465" s="310"/>
      <c r="L465" s="307">
        <f t="shared" si="5"/>
        <v>25.59055118</v>
      </c>
      <c r="M465" s="307">
        <f t="shared" si="6"/>
        <v>30.70866142</v>
      </c>
      <c r="N465" s="308" t="s">
        <v>1591</v>
      </c>
      <c r="O465" s="328">
        <f t="shared" si="7"/>
        <v>20.47244094</v>
      </c>
      <c r="P465" s="328">
        <f t="shared" si="8"/>
        <v>19.19291339</v>
      </c>
      <c r="Q465" s="309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</row>
    <row r="466">
      <c r="A466" s="266" t="s">
        <v>1594</v>
      </c>
      <c r="B466" s="267">
        <v>1.95</v>
      </c>
      <c r="C466" s="301">
        <f t="shared" si="1"/>
        <v>3.9</v>
      </c>
      <c r="D466" s="302">
        <v>500.0</v>
      </c>
      <c r="E466" s="302">
        <v>500.0</v>
      </c>
      <c r="F466" s="302">
        <v>500.0</v>
      </c>
      <c r="G466" s="302">
        <v>500.0</v>
      </c>
      <c r="H466" s="303">
        <f t="shared" si="2"/>
        <v>2000</v>
      </c>
      <c r="I466" s="304">
        <f t="shared" si="3"/>
        <v>6.56167979</v>
      </c>
      <c r="J466" s="305">
        <f t="shared" si="4"/>
        <v>25.59055118</v>
      </c>
      <c r="K466" s="310"/>
      <c r="L466" s="307">
        <f t="shared" si="5"/>
        <v>25.59055118</v>
      </c>
      <c r="M466" s="307">
        <f t="shared" si="6"/>
        <v>30.70866142</v>
      </c>
      <c r="N466" s="308" t="s">
        <v>1594</v>
      </c>
      <c r="O466" s="328">
        <f t="shared" si="7"/>
        <v>20.47244094</v>
      </c>
      <c r="P466" s="328">
        <f t="shared" si="8"/>
        <v>19.19291339</v>
      </c>
      <c r="Q466" s="309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</row>
    <row r="467">
      <c r="A467" s="266" t="s">
        <v>1596</v>
      </c>
      <c r="B467" s="267">
        <v>1.95</v>
      </c>
      <c r="C467" s="301">
        <f t="shared" si="1"/>
        <v>3.9</v>
      </c>
      <c r="D467" s="302">
        <v>500.0</v>
      </c>
      <c r="E467" s="302">
        <v>500.0</v>
      </c>
      <c r="F467" s="302">
        <v>500.0</v>
      </c>
      <c r="G467" s="302">
        <v>500.0</v>
      </c>
      <c r="H467" s="303">
        <f t="shared" si="2"/>
        <v>2000</v>
      </c>
      <c r="I467" s="304">
        <f t="shared" si="3"/>
        <v>6.56167979</v>
      </c>
      <c r="J467" s="305">
        <f t="shared" si="4"/>
        <v>25.59055118</v>
      </c>
      <c r="K467" s="310"/>
      <c r="L467" s="307">
        <f t="shared" si="5"/>
        <v>25.59055118</v>
      </c>
      <c r="M467" s="307">
        <f t="shared" si="6"/>
        <v>30.70866142</v>
      </c>
      <c r="N467" s="308" t="s">
        <v>1596</v>
      </c>
      <c r="O467" s="328">
        <f t="shared" si="7"/>
        <v>20.47244094</v>
      </c>
      <c r="P467" s="328">
        <f t="shared" si="8"/>
        <v>19.19291339</v>
      </c>
      <c r="Q467" s="309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</row>
    <row r="468">
      <c r="A468" s="266" t="s">
        <v>1598</v>
      </c>
      <c r="B468" s="267">
        <v>1.95</v>
      </c>
      <c r="C468" s="301">
        <f t="shared" si="1"/>
        <v>3.9</v>
      </c>
      <c r="D468" s="302">
        <v>500.0</v>
      </c>
      <c r="E468" s="302">
        <v>500.0</v>
      </c>
      <c r="F468" s="302">
        <v>500.0</v>
      </c>
      <c r="G468" s="302">
        <v>500.0</v>
      </c>
      <c r="H468" s="303">
        <f t="shared" si="2"/>
        <v>2000</v>
      </c>
      <c r="I468" s="304">
        <f t="shared" si="3"/>
        <v>6.56167979</v>
      </c>
      <c r="J468" s="305">
        <f t="shared" si="4"/>
        <v>25.59055118</v>
      </c>
      <c r="K468" s="310"/>
      <c r="L468" s="307">
        <f t="shared" si="5"/>
        <v>25.59055118</v>
      </c>
      <c r="M468" s="307">
        <f t="shared" si="6"/>
        <v>30.70866142</v>
      </c>
      <c r="N468" s="308" t="s">
        <v>1598</v>
      </c>
      <c r="O468" s="328">
        <f t="shared" si="7"/>
        <v>20.47244094</v>
      </c>
      <c r="P468" s="328">
        <f t="shared" si="8"/>
        <v>19.19291339</v>
      </c>
      <c r="Q468" s="309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</row>
    <row r="469">
      <c r="A469" s="266" t="s">
        <v>1600</v>
      </c>
      <c r="B469" s="267">
        <v>1.76</v>
      </c>
      <c r="C469" s="301">
        <f t="shared" si="1"/>
        <v>3.52</v>
      </c>
      <c r="D469" s="302">
        <v>500.0</v>
      </c>
      <c r="E469" s="302">
        <v>500.0</v>
      </c>
      <c r="F469" s="302">
        <v>500.0</v>
      </c>
      <c r="G469" s="302">
        <v>500.0</v>
      </c>
      <c r="H469" s="303">
        <f t="shared" si="2"/>
        <v>2000</v>
      </c>
      <c r="I469" s="304">
        <f t="shared" si="3"/>
        <v>6.56167979</v>
      </c>
      <c r="J469" s="305">
        <f t="shared" si="4"/>
        <v>23.09711286</v>
      </c>
      <c r="K469" s="310"/>
      <c r="L469" s="307">
        <f t="shared" si="5"/>
        <v>23.09711286</v>
      </c>
      <c r="M469" s="307">
        <f t="shared" si="6"/>
        <v>27.71653543</v>
      </c>
      <c r="N469" s="308" t="s">
        <v>1600</v>
      </c>
      <c r="O469" s="328">
        <f t="shared" si="7"/>
        <v>18.47769029</v>
      </c>
      <c r="P469" s="328">
        <f t="shared" si="8"/>
        <v>17.32283465</v>
      </c>
      <c r="Q469" s="309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</row>
    <row r="470">
      <c r="A470" s="266" t="s">
        <v>1602</v>
      </c>
      <c r="B470" s="267">
        <v>1.92</v>
      </c>
      <c r="C470" s="301">
        <f t="shared" si="1"/>
        <v>3.84</v>
      </c>
      <c r="D470" s="302">
        <v>500.0</v>
      </c>
      <c r="E470" s="302">
        <v>500.0</v>
      </c>
      <c r="F470" s="302">
        <v>500.0</v>
      </c>
      <c r="G470" s="302">
        <v>500.0</v>
      </c>
      <c r="H470" s="303">
        <f t="shared" si="2"/>
        <v>2000</v>
      </c>
      <c r="I470" s="304">
        <f t="shared" si="3"/>
        <v>6.56167979</v>
      </c>
      <c r="J470" s="305">
        <f t="shared" si="4"/>
        <v>25.19685039</v>
      </c>
      <c r="K470" s="310"/>
      <c r="L470" s="307">
        <f t="shared" si="5"/>
        <v>25.19685039</v>
      </c>
      <c r="M470" s="307">
        <f t="shared" si="6"/>
        <v>30.23622047</v>
      </c>
      <c r="N470" s="308" t="s">
        <v>1602</v>
      </c>
      <c r="O470" s="328">
        <f t="shared" si="7"/>
        <v>20.15748031</v>
      </c>
      <c r="P470" s="328">
        <f t="shared" si="8"/>
        <v>18.8976378</v>
      </c>
      <c r="Q470" s="309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</row>
    <row r="471">
      <c r="A471" s="266" t="s">
        <v>1604</v>
      </c>
      <c r="B471" s="267">
        <v>1.92</v>
      </c>
      <c r="C471" s="301">
        <f t="shared" si="1"/>
        <v>3.84</v>
      </c>
      <c r="D471" s="302">
        <v>500.0</v>
      </c>
      <c r="E471" s="302">
        <v>500.0</v>
      </c>
      <c r="F471" s="302">
        <v>500.0</v>
      </c>
      <c r="G471" s="302">
        <v>500.0</v>
      </c>
      <c r="H471" s="303">
        <f t="shared" si="2"/>
        <v>2000</v>
      </c>
      <c r="I471" s="304">
        <f t="shared" si="3"/>
        <v>6.56167979</v>
      </c>
      <c r="J471" s="305">
        <f t="shared" si="4"/>
        <v>25.19685039</v>
      </c>
      <c r="K471" s="310"/>
      <c r="L471" s="307">
        <f t="shared" si="5"/>
        <v>25.19685039</v>
      </c>
      <c r="M471" s="307">
        <f t="shared" si="6"/>
        <v>30.23622047</v>
      </c>
      <c r="N471" s="308" t="s">
        <v>1604</v>
      </c>
      <c r="O471" s="328">
        <f t="shared" si="7"/>
        <v>20.15748031</v>
      </c>
      <c r="P471" s="328">
        <f t="shared" si="8"/>
        <v>18.8976378</v>
      </c>
      <c r="Q471" s="309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</row>
    <row r="472">
      <c r="A472" s="266" t="s">
        <v>1606</v>
      </c>
      <c r="B472" s="267">
        <v>1.92</v>
      </c>
      <c r="C472" s="301">
        <f t="shared" si="1"/>
        <v>3.84</v>
      </c>
      <c r="D472" s="302">
        <v>500.0</v>
      </c>
      <c r="E472" s="302">
        <v>500.0</v>
      </c>
      <c r="F472" s="302">
        <v>500.0</v>
      </c>
      <c r="G472" s="302">
        <v>500.0</v>
      </c>
      <c r="H472" s="303">
        <f t="shared" si="2"/>
        <v>2000</v>
      </c>
      <c r="I472" s="304">
        <f t="shared" si="3"/>
        <v>6.56167979</v>
      </c>
      <c r="J472" s="305">
        <f t="shared" si="4"/>
        <v>25.19685039</v>
      </c>
      <c r="K472" s="310"/>
      <c r="L472" s="307">
        <f t="shared" si="5"/>
        <v>25.19685039</v>
      </c>
      <c r="M472" s="307">
        <f t="shared" si="6"/>
        <v>30.23622047</v>
      </c>
      <c r="N472" s="308" t="s">
        <v>1606</v>
      </c>
      <c r="O472" s="328">
        <f t="shared" si="7"/>
        <v>20.15748031</v>
      </c>
      <c r="P472" s="328">
        <f t="shared" si="8"/>
        <v>18.8976378</v>
      </c>
      <c r="Q472" s="309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</row>
    <row r="473">
      <c r="A473" s="266" t="s">
        <v>1608</v>
      </c>
      <c r="B473" s="267">
        <v>1.92</v>
      </c>
      <c r="C473" s="301">
        <f t="shared" si="1"/>
        <v>3.84</v>
      </c>
      <c r="D473" s="302">
        <v>500.0</v>
      </c>
      <c r="E473" s="302">
        <v>500.0</v>
      </c>
      <c r="F473" s="302">
        <v>500.0</v>
      </c>
      <c r="G473" s="302">
        <v>500.0</v>
      </c>
      <c r="H473" s="303">
        <f t="shared" si="2"/>
        <v>2000</v>
      </c>
      <c r="I473" s="304">
        <f t="shared" si="3"/>
        <v>6.56167979</v>
      </c>
      <c r="J473" s="305">
        <f t="shared" si="4"/>
        <v>25.19685039</v>
      </c>
      <c r="K473" s="310"/>
      <c r="L473" s="307">
        <f t="shared" si="5"/>
        <v>25.19685039</v>
      </c>
      <c r="M473" s="307">
        <f t="shared" si="6"/>
        <v>30.23622047</v>
      </c>
      <c r="N473" s="308" t="s">
        <v>1608</v>
      </c>
      <c r="O473" s="328">
        <f t="shared" si="7"/>
        <v>20.15748031</v>
      </c>
      <c r="P473" s="328">
        <f t="shared" si="8"/>
        <v>18.8976378</v>
      </c>
      <c r="Q473" s="309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</row>
    <row r="474">
      <c r="A474" s="266" t="s">
        <v>1610</v>
      </c>
      <c r="B474" s="267">
        <v>2.85</v>
      </c>
      <c r="C474" s="301">
        <f t="shared" si="1"/>
        <v>5.7</v>
      </c>
      <c r="D474" s="302">
        <v>500.0</v>
      </c>
      <c r="E474" s="302">
        <v>500.0</v>
      </c>
      <c r="F474" s="302">
        <v>500.0</v>
      </c>
      <c r="G474" s="302">
        <v>500.0</v>
      </c>
      <c r="H474" s="303">
        <f t="shared" si="2"/>
        <v>2000</v>
      </c>
      <c r="I474" s="304">
        <f t="shared" si="3"/>
        <v>6.56167979</v>
      </c>
      <c r="J474" s="305">
        <f t="shared" si="4"/>
        <v>37.4015748</v>
      </c>
      <c r="K474" s="310"/>
      <c r="L474" s="307">
        <f t="shared" si="5"/>
        <v>37.4015748</v>
      </c>
      <c r="M474" s="307">
        <f t="shared" si="6"/>
        <v>44.88188976</v>
      </c>
      <c r="N474" s="308" t="s">
        <v>1610</v>
      </c>
      <c r="O474" s="328">
        <f t="shared" si="7"/>
        <v>29.92125984</v>
      </c>
      <c r="P474" s="328">
        <f t="shared" si="8"/>
        <v>28.0511811</v>
      </c>
      <c r="Q474" s="309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</row>
    <row r="475">
      <c r="A475" s="266" t="s">
        <v>1614</v>
      </c>
      <c r="B475" s="267">
        <v>1.28</v>
      </c>
      <c r="C475" s="301">
        <f t="shared" si="1"/>
        <v>2.56</v>
      </c>
      <c r="D475" s="302">
        <v>500.0</v>
      </c>
      <c r="E475" s="302">
        <v>500.0</v>
      </c>
      <c r="F475" s="302">
        <v>500.0</v>
      </c>
      <c r="G475" s="302">
        <v>500.0</v>
      </c>
      <c r="H475" s="303">
        <f t="shared" si="2"/>
        <v>2000</v>
      </c>
      <c r="I475" s="304">
        <f t="shared" si="3"/>
        <v>6.56167979</v>
      </c>
      <c r="J475" s="305">
        <f t="shared" si="4"/>
        <v>16.79790026</v>
      </c>
      <c r="K475" s="310"/>
      <c r="L475" s="307">
        <f t="shared" si="5"/>
        <v>16.79790026</v>
      </c>
      <c r="M475" s="307">
        <f t="shared" si="6"/>
        <v>20.15748031</v>
      </c>
      <c r="N475" s="308" t="s">
        <v>1614</v>
      </c>
      <c r="O475" s="328">
        <f t="shared" si="7"/>
        <v>13.43832021</v>
      </c>
      <c r="P475" s="328">
        <f t="shared" si="8"/>
        <v>12.5984252</v>
      </c>
      <c r="Q475" s="309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</row>
    <row r="476">
      <c r="A476" s="266" t="s">
        <v>1616</v>
      </c>
      <c r="B476" s="267">
        <v>2.85</v>
      </c>
      <c r="C476" s="301">
        <f t="shared" si="1"/>
        <v>5.7</v>
      </c>
      <c r="D476" s="302">
        <v>500.0</v>
      </c>
      <c r="E476" s="302">
        <v>500.0</v>
      </c>
      <c r="F476" s="302">
        <v>500.0</v>
      </c>
      <c r="G476" s="302">
        <v>500.0</v>
      </c>
      <c r="H476" s="303">
        <f t="shared" si="2"/>
        <v>2000</v>
      </c>
      <c r="I476" s="304">
        <f t="shared" si="3"/>
        <v>6.56167979</v>
      </c>
      <c r="J476" s="305">
        <f t="shared" si="4"/>
        <v>37.4015748</v>
      </c>
      <c r="K476" s="310"/>
      <c r="L476" s="307">
        <f t="shared" si="5"/>
        <v>37.4015748</v>
      </c>
      <c r="M476" s="307">
        <f t="shared" si="6"/>
        <v>44.88188976</v>
      </c>
      <c r="N476" s="308" t="s">
        <v>1616</v>
      </c>
      <c r="O476" s="328">
        <f t="shared" si="7"/>
        <v>29.92125984</v>
      </c>
      <c r="P476" s="328">
        <f t="shared" si="8"/>
        <v>28.0511811</v>
      </c>
      <c r="Q476" s="309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</row>
    <row r="477">
      <c r="A477" s="266" t="s">
        <v>1619</v>
      </c>
      <c r="B477" s="267">
        <v>2.65</v>
      </c>
      <c r="C477" s="301">
        <f t="shared" si="1"/>
        <v>5.3</v>
      </c>
      <c r="D477" s="302">
        <v>500.0</v>
      </c>
      <c r="E477" s="302">
        <v>500.0</v>
      </c>
      <c r="F477" s="302">
        <v>500.0</v>
      </c>
      <c r="G477" s="302">
        <v>500.0</v>
      </c>
      <c r="H477" s="303">
        <f t="shared" si="2"/>
        <v>2000</v>
      </c>
      <c r="I477" s="304">
        <f t="shared" si="3"/>
        <v>6.56167979</v>
      </c>
      <c r="J477" s="305">
        <f t="shared" si="4"/>
        <v>34.77690289</v>
      </c>
      <c r="K477" s="310"/>
      <c r="L477" s="307">
        <f t="shared" si="5"/>
        <v>34.77690289</v>
      </c>
      <c r="M477" s="307">
        <f t="shared" si="6"/>
        <v>41.73228346</v>
      </c>
      <c r="N477" s="308" t="s">
        <v>1619</v>
      </c>
      <c r="O477" s="328">
        <f t="shared" si="7"/>
        <v>27.82152231</v>
      </c>
      <c r="P477" s="328">
        <f t="shared" si="8"/>
        <v>26.08267717</v>
      </c>
      <c r="Q477" s="309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</row>
    <row r="478">
      <c r="A478" s="266" t="s">
        <v>1624</v>
      </c>
      <c r="B478" s="267">
        <v>2.65</v>
      </c>
      <c r="C478" s="301">
        <f t="shared" si="1"/>
        <v>5.3</v>
      </c>
      <c r="D478" s="302">
        <v>500.0</v>
      </c>
      <c r="E478" s="302">
        <v>500.0</v>
      </c>
      <c r="F478" s="302">
        <v>500.0</v>
      </c>
      <c r="G478" s="302">
        <v>500.0</v>
      </c>
      <c r="H478" s="303">
        <f t="shared" si="2"/>
        <v>2000</v>
      </c>
      <c r="I478" s="304">
        <f t="shared" si="3"/>
        <v>6.56167979</v>
      </c>
      <c r="J478" s="305">
        <f t="shared" si="4"/>
        <v>34.77690289</v>
      </c>
      <c r="K478" s="310"/>
      <c r="L478" s="307">
        <f t="shared" si="5"/>
        <v>34.77690289</v>
      </c>
      <c r="M478" s="307">
        <f t="shared" si="6"/>
        <v>41.73228346</v>
      </c>
      <c r="N478" s="308" t="s">
        <v>1624</v>
      </c>
      <c r="O478" s="328">
        <f t="shared" si="7"/>
        <v>27.82152231</v>
      </c>
      <c r="P478" s="328">
        <f t="shared" si="8"/>
        <v>26.08267717</v>
      </c>
      <c r="Q478" s="309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</row>
    <row r="479">
      <c r="A479" s="266" t="s">
        <v>1627</v>
      </c>
      <c r="B479" s="267">
        <v>2.46</v>
      </c>
      <c r="C479" s="301">
        <f t="shared" si="1"/>
        <v>4.92</v>
      </c>
      <c r="D479" s="302">
        <v>500.0</v>
      </c>
      <c r="E479" s="302">
        <v>500.0</v>
      </c>
      <c r="F479" s="302">
        <v>500.0</v>
      </c>
      <c r="G479" s="302">
        <v>500.0</v>
      </c>
      <c r="H479" s="303">
        <f t="shared" si="2"/>
        <v>2000</v>
      </c>
      <c r="I479" s="304">
        <f t="shared" si="3"/>
        <v>6.56167979</v>
      </c>
      <c r="J479" s="305">
        <f t="shared" si="4"/>
        <v>32.28346457</v>
      </c>
      <c r="K479" s="310"/>
      <c r="L479" s="307">
        <f t="shared" si="5"/>
        <v>32.28346457</v>
      </c>
      <c r="M479" s="307">
        <f t="shared" si="6"/>
        <v>38.74015748</v>
      </c>
      <c r="N479" s="308" t="s">
        <v>1627</v>
      </c>
      <c r="O479" s="328">
        <f t="shared" si="7"/>
        <v>25.82677165</v>
      </c>
      <c r="P479" s="328">
        <f t="shared" si="8"/>
        <v>24.21259843</v>
      </c>
      <c r="Q479" s="309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</row>
    <row r="480">
      <c r="A480" s="266" t="s">
        <v>1631</v>
      </c>
      <c r="B480" s="267">
        <v>2.46</v>
      </c>
      <c r="C480" s="301">
        <f t="shared" si="1"/>
        <v>4.92</v>
      </c>
      <c r="D480" s="302">
        <v>500.0</v>
      </c>
      <c r="E480" s="302">
        <v>500.0</v>
      </c>
      <c r="F480" s="302">
        <v>500.0</v>
      </c>
      <c r="G480" s="302">
        <v>500.0</v>
      </c>
      <c r="H480" s="303">
        <f t="shared" si="2"/>
        <v>2000</v>
      </c>
      <c r="I480" s="304">
        <f t="shared" si="3"/>
        <v>6.56167979</v>
      </c>
      <c r="J480" s="305">
        <f t="shared" si="4"/>
        <v>32.28346457</v>
      </c>
      <c r="K480" s="306"/>
      <c r="L480" s="307">
        <f t="shared" si="5"/>
        <v>32.28346457</v>
      </c>
      <c r="M480" s="307">
        <f t="shared" si="6"/>
        <v>38.74015748</v>
      </c>
      <c r="N480" s="308" t="s">
        <v>1631</v>
      </c>
      <c r="O480" s="328">
        <f t="shared" si="7"/>
        <v>25.82677165</v>
      </c>
      <c r="P480" s="328">
        <f t="shared" si="8"/>
        <v>24.21259843</v>
      </c>
      <c r="Q480" s="309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</row>
    <row r="481">
      <c r="A481" s="266" t="s">
        <v>1633</v>
      </c>
      <c r="B481" s="267">
        <v>1.6</v>
      </c>
      <c r="C481" s="301">
        <f t="shared" si="1"/>
        <v>3.2</v>
      </c>
      <c r="D481" s="302">
        <v>500.0</v>
      </c>
      <c r="E481" s="302">
        <v>500.0</v>
      </c>
      <c r="F481" s="302">
        <v>500.0</v>
      </c>
      <c r="G481" s="302">
        <v>500.0</v>
      </c>
      <c r="H481" s="303">
        <f t="shared" si="2"/>
        <v>2000</v>
      </c>
      <c r="I481" s="304">
        <f t="shared" si="3"/>
        <v>6.56167979</v>
      </c>
      <c r="J481" s="305">
        <f t="shared" si="4"/>
        <v>20.99737533</v>
      </c>
      <c r="K481" s="306"/>
      <c r="L481" s="307">
        <f t="shared" si="5"/>
        <v>20.99737533</v>
      </c>
      <c r="M481" s="307">
        <f t="shared" si="6"/>
        <v>25.19685039</v>
      </c>
      <c r="N481" s="308" t="s">
        <v>1633</v>
      </c>
      <c r="O481" s="328">
        <f t="shared" si="7"/>
        <v>16.79790026</v>
      </c>
      <c r="P481" s="328">
        <f t="shared" si="8"/>
        <v>15.7480315</v>
      </c>
      <c r="Q481" s="309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</row>
    <row r="482">
      <c r="A482" s="266" t="s">
        <v>1635</v>
      </c>
      <c r="B482" s="267">
        <v>1.6</v>
      </c>
      <c r="C482" s="301">
        <f t="shared" si="1"/>
        <v>3.2</v>
      </c>
      <c r="D482" s="302">
        <v>500.0</v>
      </c>
      <c r="E482" s="302">
        <v>500.0</v>
      </c>
      <c r="F482" s="302">
        <v>500.0</v>
      </c>
      <c r="G482" s="302">
        <v>500.0</v>
      </c>
      <c r="H482" s="303">
        <f t="shared" si="2"/>
        <v>2000</v>
      </c>
      <c r="I482" s="304">
        <f t="shared" si="3"/>
        <v>6.56167979</v>
      </c>
      <c r="J482" s="305">
        <f t="shared" si="4"/>
        <v>20.99737533</v>
      </c>
      <c r="K482" s="306"/>
      <c r="L482" s="307">
        <f t="shared" si="5"/>
        <v>20.99737533</v>
      </c>
      <c r="M482" s="307">
        <f t="shared" si="6"/>
        <v>25.19685039</v>
      </c>
      <c r="N482" s="308" t="s">
        <v>1635</v>
      </c>
      <c r="O482" s="328">
        <f t="shared" si="7"/>
        <v>16.79790026</v>
      </c>
      <c r="P482" s="328">
        <f t="shared" si="8"/>
        <v>15.7480315</v>
      </c>
      <c r="Q482" s="309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</row>
    <row r="483">
      <c r="A483" s="266" t="s">
        <v>1637</v>
      </c>
      <c r="B483" s="267">
        <v>1.6</v>
      </c>
      <c r="C483" s="301">
        <f t="shared" si="1"/>
        <v>3.2</v>
      </c>
      <c r="D483" s="302">
        <v>500.0</v>
      </c>
      <c r="E483" s="302">
        <v>500.0</v>
      </c>
      <c r="F483" s="302">
        <v>500.0</v>
      </c>
      <c r="G483" s="302">
        <v>500.0</v>
      </c>
      <c r="H483" s="303">
        <f t="shared" si="2"/>
        <v>2000</v>
      </c>
      <c r="I483" s="304">
        <f t="shared" si="3"/>
        <v>6.56167979</v>
      </c>
      <c r="J483" s="305">
        <f t="shared" si="4"/>
        <v>20.99737533</v>
      </c>
      <c r="K483" s="310"/>
      <c r="L483" s="307">
        <f t="shared" si="5"/>
        <v>20.99737533</v>
      </c>
      <c r="M483" s="307">
        <f t="shared" si="6"/>
        <v>25.19685039</v>
      </c>
      <c r="N483" s="308" t="s">
        <v>1637</v>
      </c>
      <c r="O483" s="328">
        <f t="shared" si="7"/>
        <v>16.79790026</v>
      </c>
      <c r="P483" s="328">
        <f t="shared" si="8"/>
        <v>15.7480315</v>
      </c>
      <c r="Q483" s="309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</row>
    <row r="484">
      <c r="A484" s="266" t="s">
        <v>1639</v>
      </c>
      <c r="B484" s="267">
        <v>1.28</v>
      </c>
      <c r="C484" s="301">
        <f t="shared" si="1"/>
        <v>2.56</v>
      </c>
      <c r="D484" s="302">
        <v>500.0</v>
      </c>
      <c r="E484" s="302">
        <v>500.0</v>
      </c>
      <c r="F484" s="302">
        <v>500.0</v>
      </c>
      <c r="G484" s="302">
        <v>500.0</v>
      </c>
      <c r="H484" s="303">
        <f t="shared" si="2"/>
        <v>2000</v>
      </c>
      <c r="I484" s="304">
        <f t="shared" si="3"/>
        <v>6.56167979</v>
      </c>
      <c r="J484" s="305">
        <f t="shared" si="4"/>
        <v>16.79790026</v>
      </c>
      <c r="K484" s="310"/>
      <c r="L484" s="307">
        <f t="shared" si="5"/>
        <v>16.79790026</v>
      </c>
      <c r="M484" s="307">
        <f t="shared" si="6"/>
        <v>20.15748031</v>
      </c>
      <c r="N484" s="308" t="s">
        <v>1639</v>
      </c>
      <c r="O484" s="328">
        <f t="shared" si="7"/>
        <v>13.43832021</v>
      </c>
      <c r="P484" s="328">
        <f t="shared" si="8"/>
        <v>12.5984252</v>
      </c>
      <c r="Q484" s="309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</row>
    <row r="485">
      <c r="A485" s="266" t="s">
        <v>1641</v>
      </c>
      <c r="B485" s="267">
        <v>1.28</v>
      </c>
      <c r="C485" s="301">
        <f t="shared" si="1"/>
        <v>2.56</v>
      </c>
      <c r="D485" s="302">
        <v>500.0</v>
      </c>
      <c r="E485" s="302">
        <v>500.0</v>
      </c>
      <c r="F485" s="302">
        <v>500.0</v>
      </c>
      <c r="G485" s="302">
        <v>500.0</v>
      </c>
      <c r="H485" s="303">
        <f t="shared" si="2"/>
        <v>2000</v>
      </c>
      <c r="I485" s="304">
        <f t="shared" si="3"/>
        <v>6.56167979</v>
      </c>
      <c r="J485" s="305">
        <f t="shared" si="4"/>
        <v>16.79790026</v>
      </c>
      <c r="K485" s="310"/>
      <c r="L485" s="307">
        <f t="shared" si="5"/>
        <v>16.79790026</v>
      </c>
      <c r="M485" s="307">
        <f t="shared" si="6"/>
        <v>20.15748031</v>
      </c>
      <c r="N485" s="308" t="s">
        <v>1641</v>
      </c>
      <c r="O485" s="328">
        <f t="shared" si="7"/>
        <v>13.43832021</v>
      </c>
      <c r="P485" s="328">
        <f t="shared" si="8"/>
        <v>12.5984252</v>
      </c>
      <c r="Q485" s="309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</row>
    <row r="486">
      <c r="A486" s="266" t="s">
        <v>1643</v>
      </c>
      <c r="B486" s="267">
        <v>1.4</v>
      </c>
      <c r="C486" s="301">
        <f t="shared" si="1"/>
        <v>2.8</v>
      </c>
      <c r="D486" s="302">
        <v>500.0</v>
      </c>
      <c r="E486" s="302">
        <v>500.0</v>
      </c>
      <c r="F486" s="302">
        <v>500.0</v>
      </c>
      <c r="G486" s="302">
        <v>500.0</v>
      </c>
      <c r="H486" s="303">
        <f t="shared" si="2"/>
        <v>2000</v>
      </c>
      <c r="I486" s="304">
        <f t="shared" si="3"/>
        <v>6.56167979</v>
      </c>
      <c r="J486" s="305">
        <f t="shared" si="4"/>
        <v>18.37270341</v>
      </c>
      <c r="K486" s="310"/>
      <c r="L486" s="307">
        <f t="shared" si="5"/>
        <v>18.37270341</v>
      </c>
      <c r="M486" s="307">
        <f t="shared" si="6"/>
        <v>22.04724409</v>
      </c>
      <c r="N486" s="308" t="s">
        <v>1643</v>
      </c>
      <c r="O486" s="328">
        <f t="shared" si="7"/>
        <v>14.69816273</v>
      </c>
      <c r="P486" s="328">
        <f t="shared" si="8"/>
        <v>13.77952756</v>
      </c>
      <c r="Q486" s="309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</row>
    <row r="487">
      <c r="A487" s="266" t="s">
        <v>1645</v>
      </c>
      <c r="B487" s="267">
        <v>1.4</v>
      </c>
      <c r="C487" s="301">
        <f t="shared" si="1"/>
        <v>2.8</v>
      </c>
      <c r="D487" s="302">
        <v>500.0</v>
      </c>
      <c r="E487" s="302">
        <v>500.0</v>
      </c>
      <c r="F487" s="302">
        <v>500.0</v>
      </c>
      <c r="G487" s="302">
        <v>500.0</v>
      </c>
      <c r="H487" s="303">
        <f t="shared" si="2"/>
        <v>2000</v>
      </c>
      <c r="I487" s="304">
        <f t="shared" si="3"/>
        <v>6.56167979</v>
      </c>
      <c r="J487" s="305">
        <f t="shared" si="4"/>
        <v>18.37270341</v>
      </c>
      <c r="K487" s="310"/>
      <c r="L487" s="307">
        <f t="shared" si="5"/>
        <v>18.37270341</v>
      </c>
      <c r="M487" s="307">
        <f t="shared" si="6"/>
        <v>22.04724409</v>
      </c>
      <c r="N487" s="308" t="s">
        <v>1645</v>
      </c>
      <c r="O487" s="328">
        <f t="shared" si="7"/>
        <v>14.69816273</v>
      </c>
      <c r="P487" s="328">
        <f t="shared" si="8"/>
        <v>13.77952756</v>
      </c>
      <c r="Q487" s="309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</row>
    <row r="488">
      <c r="A488" s="266" t="s">
        <v>1647</v>
      </c>
      <c r="B488" s="267">
        <v>0.92</v>
      </c>
      <c r="C488" s="301">
        <f t="shared" si="1"/>
        <v>1.84</v>
      </c>
      <c r="D488" s="302">
        <v>500.0</v>
      </c>
      <c r="E488" s="302">
        <v>500.0</v>
      </c>
      <c r="F488" s="302">
        <v>500.0</v>
      </c>
      <c r="G488" s="302">
        <v>500.0</v>
      </c>
      <c r="H488" s="303">
        <f t="shared" si="2"/>
        <v>2000</v>
      </c>
      <c r="I488" s="304">
        <f t="shared" si="3"/>
        <v>6.56167979</v>
      </c>
      <c r="J488" s="305">
        <f t="shared" si="4"/>
        <v>12.07349081</v>
      </c>
      <c r="K488" s="310"/>
      <c r="L488" s="307">
        <f t="shared" si="5"/>
        <v>12.07349081</v>
      </c>
      <c r="M488" s="307">
        <f t="shared" si="6"/>
        <v>14.48818898</v>
      </c>
      <c r="N488" s="308" t="s">
        <v>1647</v>
      </c>
      <c r="O488" s="328">
        <f t="shared" si="7"/>
        <v>9.658792651</v>
      </c>
      <c r="P488" s="328">
        <f t="shared" si="8"/>
        <v>9.05511811</v>
      </c>
      <c r="Q488" s="309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</row>
    <row r="489">
      <c r="A489" s="266" t="s">
        <v>1649</v>
      </c>
      <c r="B489" s="267">
        <v>0.92</v>
      </c>
      <c r="C489" s="301">
        <f t="shared" si="1"/>
        <v>1.84</v>
      </c>
      <c r="D489" s="302">
        <v>500.0</v>
      </c>
      <c r="E489" s="302">
        <v>500.0</v>
      </c>
      <c r="F489" s="302">
        <v>500.0</v>
      </c>
      <c r="G489" s="302">
        <v>500.0</v>
      </c>
      <c r="H489" s="303">
        <f t="shared" si="2"/>
        <v>2000</v>
      </c>
      <c r="I489" s="304">
        <f t="shared" si="3"/>
        <v>6.56167979</v>
      </c>
      <c r="J489" s="305">
        <f t="shared" si="4"/>
        <v>12.07349081</v>
      </c>
      <c r="K489" s="310"/>
      <c r="L489" s="307">
        <f t="shared" si="5"/>
        <v>12.07349081</v>
      </c>
      <c r="M489" s="307">
        <f t="shared" si="6"/>
        <v>14.48818898</v>
      </c>
      <c r="N489" s="308" t="s">
        <v>1649</v>
      </c>
      <c r="O489" s="328">
        <f t="shared" si="7"/>
        <v>9.658792651</v>
      </c>
      <c r="P489" s="328">
        <f t="shared" si="8"/>
        <v>9.05511811</v>
      </c>
      <c r="Q489" s="309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</row>
    <row r="490">
      <c r="A490" s="266" t="s">
        <v>1651</v>
      </c>
      <c r="B490" s="267">
        <v>0.92</v>
      </c>
      <c r="C490" s="301">
        <f t="shared" si="1"/>
        <v>1.84</v>
      </c>
      <c r="D490" s="302">
        <v>500.0</v>
      </c>
      <c r="E490" s="302">
        <v>500.0</v>
      </c>
      <c r="F490" s="302">
        <v>500.0</v>
      </c>
      <c r="G490" s="302">
        <v>500.0</v>
      </c>
      <c r="H490" s="303">
        <f t="shared" si="2"/>
        <v>2000</v>
      </c>
      <c r="I490" s="304">
        <f t="shared" si="3"/>
        <v>6.56167979</v>
      </c>
      <c r="J490" s="305">
        <f t="shared" si="4"/>
        <v>12.07349081</v>
      </c>
      <c r="K490" s="310"/>
      <c r="L490" s="307">
        <f t="shared" si="5"/>
        <v>12.07349081</v>
      </c>
      <c r="M490" s="307">
        <f t="shared" si="6"/>
        <v>14.48818898</v>
      </c>
      <c r="N490" s="308" t="s">
        <v>1651</v>
      </c>
      <c r="O490" s="328">
        <f t="shared" si="7"/>
        <v>9.658792651</v>
      </c>
      <c r="P490" s="328">
        <f t="shared" si="8"/>
        <v>9.05511811</v>
      </c>
      <c r="Q490" s="309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</row>
    <row r="491">
      <c r="A491" s="266" t="s">
        <v>1653</v>
      </c>
      <c r="B491" s="267">
        <v>2.95</v>
      </c>
      <c r="C491" s="301">
        <f t="shared" si="1"/>
        <v>5.9</v>
      </c>
      <c r="D491" s="302">
        <v>500.0</v>
      </c>
      <c r="E491" s="302">
        <v>500.0</v>
      </c>
      <c r="F491" s="302">
        <v>500.0</v>
      </c>
      <c r="G491" s="302">
        <v>500.0</v>
      </c>
      <c r="H491" s="303">
        <f t="shared" si="2"/>
        <v>2000</v>
      </c>
      <c r="I491" s="304">
        <f t="shared" si="3"/>
        <v>6.56167979</v>
      </c>
      <c r="J491" s="305">
        <f t="shared" si="4"/>
        <v>38.71391076</v>
      </c>
      <c r="K491" s="310"/>
      <c r="L491" s="307">
        <f t="shared" si="5"/>
        <v>38.71391076</v>
      </c>
      <c r="M491" s="307">
        <f t="shared" si="6"/>
        <v>46.45669291</v>
      </c>
      <c r="N491" s="308" t="s">
        <v>1653</v>
      </c>
      <c r="O491" s="328">
        <f t="shared" si="7"/>
        <v>30.97112861</v>
      </c>
      <c r="P491" s="328">
        <f t="shared" si="8"/>
        <v>29.03543307</v>
      </c>
      <c r="Q491" s="309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</row>
    <row r="492">
      <c r="A492" s="266" t="s">
        <v>1657</v>
      </c>
      <c r="B492" s="267">
        <v>2.65</v>
      </c>
      <c r="C492" s="301">
        <f t="shared" si="1"/>
        <v>5.3</v>
      </c>
      <c r="D492" s="302">
        <v>500.0</v>
      </c>
      <c r="E492" s="302">
        <v>500.0</v>
      </c>
      <c r="F492" s="302">
        <v>500.0</v>
      </c>
      <c r="G492" s="302">
        <v>500.0</v>
      </c>
      <c r="H492" s="303">
        <f t="shared" si="2"/>
        <v>2000</v>
      </c>
      <c r="I492" s="304">
        <f t="shared" si="3"/>
        <v>6.56167979</v>
      </c>
      <c r="J492" s="305">
        <f t="shared" si="4"/>
        <v>34.77690289</v>
      </c>
      <c r="K492" s="310"/>
      <c r="L492" s="307">
        <f t="shared" si="5"/>
        <v>34.77690289</v>
      </c>
      <c r="M492" s="307">
        <f t="shared" si="6"/>
        <v>41.73228346</v>
      </c>
      <c r="N492" s="308" t="s">
        <v>1657</v>
      </c>
      <c r="O492" s="328">
        <f t="shared" si="7"/>
        <v>27.82152231</v>
      </c>
      <c r="P492" s="328">
        <f t="shared" si="8"/>
        <v>26.08267717</v>
      </c>
      <c r="Q492" s="309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</row>
    <row r="493">
      <c r="A493" s="266" t="s">
        <v>1659</v>
      </c>
      <c r="B493" s="267">
        <v>1.7</v>
      </c>
      <c r="C493" s="301">
        <f t="shared" si="1"/>
        <v>3.4</v>
      </c>
      <c r="D493" s="302">
        <v>500.0</v>
      </c>
      <c r="E493" s="302">
        <v>500.0</v>
      </c>
      <c r="F493" s="302">
        <v>500.0</v>
      </c>
      <c r="G493" s="302">
        <v>500.0</v>
      </c>
      <c r="H493" s="303">
        <f t="shared" si="2"/>
        <v>2000</v>
      </c>
      <c r="I493" s="304">
        <f t="shared" si="3"/>
        <v>6.56167979</v>
      </c>
      <c r="J493" s="305">
        <f t="shared" si="4"/>
        <v>22.30971129</v>
      </c>
      <c r="K493" s="310"/>
      <c r="L493" s="307">
        <f t="shared" si="5"/>
        <v>22.30971129</v>
      </c>
      <c r="M493" s="307">
        <f t="shared" si="6"/>
        <v>26.77165354</v>
      </c>
      <c r="N493" s="308" t="s">
        <v>1659</v>
      </c>
      <c r="O493" s="328">
        <f t="shared" si="7"/>
        <v>17.84776903</v>
      </c>
      <c r="P493" s="328">
        <f t="shared" si="8"/>
        <v>16.73228346</v>
      </c>
      <c r="Q493" s="309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</row>
    <row r="494">
      <c r="A494" s="266" t="s">
        <v>1661</v>
      </c>
      <c r="B494" s="267">
        <v>3.1</v>
      </c>
      <c r="C494" s="301">
        <f t="shared" si="1"/>
        <v>6.2</v>
      </c>
      <c r="D494" s="302">
        <v>500.0</v>
      </c>
      <c r="E494" s="302">
        <v>500.0</v>
      </c>
      <c r="F494" s="302">
        <v>500.0</v>
      </c>
      <c r="G494" s="302">
        <v>500.0</v>
      </c>
      <c r="H494" s="303">
        <f t="shared" si="2"/>
        <v>2000</v>
      </c>
      <c r="I494" s="304">
        <f t="shared" si="3"/>
        <v>6.56167979</v>
      </c>
      <c r="J494" s="305">
        <f t="shared" si="4"/>
        <v>40.6824147</v>
      </c>
      <c r="K494" s="310"/>
      <c r="L494" s="307">
        <f t="shared" si="5"/>
        <v>40.6824147</v>
      </c>
      <c r="M494" s="307">
        <f t="shared" si="6"/>
        <v>48.81889764</v>
      </c>
      <c r="N494" s="308" t="s">
        <v>1661</v>
      </c>
      <c r="O494" s="328">
        <f t="shared" si="7"/>
        <v>32.54593176</v>
      </c>
      <c r="P494" s="328">
        <f t="shared" si="8"/>
        <v>30.51181102</v>
      </c>
      <c r="Q494" s="309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</row>
    <row r="495">
      <c r="A495" s="266" t="s">
        <v>1664</v>
      </c>
      <c r="B495" s="267">
        <v>2.65</v>
      </c>
      <c r="C495" s="301">
        <f t="shared" si="1"/>
        <v>5.3</v>
      </c>
      <c r="D495" s="302">
        <v>500.0</v>
      </c>
      <c r="E495" s="302">
        <v>500.0</v>
      </c>
      <c r="F495" s="302">
        <v>500.0</v>
      </c>
      <c r="G495" s="302">
        <v>500.0</v>
      </c>
      <c r="H495" s="303">
        <f t="shared" si="2"/>
        <v>2000</v>
      </c>
      <c r="I495" s="304">
        <f t="shared" si="3"/>
        <v>6.56167979</v>
      </c>
      <c r="J495" s="305">
        <f t="shared" si="4"/>
        <v>34.77690289</v>
      </c>
      <c r="K495" s="310"/>
      <c r="L495" s="307">
        <f t="shared" si="5"/>
        <v>34.77690289</v>
      </c>
      <c r="M495" s="307">
        <f t="shared" si="6"/>
        <v>41.73228346</v>
      </c>
      <c r="N495" s="308" t="s">
        <v>1664</v>
      </c>
      <c r="O495" s="328">
        <f t="shared" si="7"/>
        <v>27.82152231</v>
      </c>
      <c r="P495" s="328">
        <f t="shared" si="8"/>
        <v>26.08267717</v>
      </c>
      <c r="Q495" s="309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</row>
    <row r="496">
      <c r="A496" s="266" t="s">
        <v>1666</v>
      </c>
      <c r="B496" s="267">
        <v>1.7</v>
      </c>
      <c r="C496" s="301">
        <f t="shared" si="1"/>
        <v>3.4</v>
      </c>
      <c r="D496" s="302">
        <v>500.0</v>
      </c>
      <c r="E496" s="302">
        <v>500.0</v>
      </c>
      <c r="F496" s="302">
        <v>500.0</v>
      </c>
      <c r="G496" s="302">
        <v>500.0</v>
      </c>
      <c r="H496" s="303">
        <f t="shared" si="2"/>
        <v>2000</v>
      </c>
      <c r="I496" s="304">
        <f t="shared" si="3"/>
        <v>6.56167979</v>
      </c>
      <c r="J496" s="305">
        <f t="shared" si="4"/>
        <v>22.30971129</v>
      </c>
      <c r="K496" s="310"/>
      <c r="L496" s="307">
        <f t="shared" si="5"/>
        <v>22.30971129</v>
      </c>
      <c r="M496" s="307">
        <f t="shared" si="6"/>
        <v>26.77165354</v>
      </c>
      <c r="N496" s="308" t="s">
        <v>1666</v>
      </c>
      <c r="O496" s="328">
        <f t="shared" si="7"/>
        <v>17.84776903</v>
      </c>
      <c r="P496" s="328">
        <f t="shared" si="8"/>
        <v>16.73228346</v>
      </c>
      <c r="Q496" s="309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</row>
    <row r="497">
      <c r="A497" s="266" t="s">
        <v>1668</v>
      </c>
      <c r="B497" s="267">
        <v>3.1</v>
      </c>
      <c r="C497" s="301">
        <f t="shared" si="1"/>
        <v>6.2</v>
      </c>
      <c r="D497" s="302">
        <v>500.0</v>
      </c>
      <c r="E497" s="302">
        <v>500.0</v>
      </c>
      <c r="F497" s="302">
        <v>500.0</v>
      </c>
      <c r="G497" s="302">
        <v>500.0</v>
      </c>
      <c r="H497" s="303">
        <f t="shared" si="2"/>
        <v>2000</v>
      </c>
      <c r="I497" s="304">
        <f t="shared" si="3"/>
        <v>6.56167979</v>
      </c>
      <c r="J497" s="305">
        <f t="shared" si="4"/>
        <v>40.6824147</v>
      </c>
      <c r="K497" s="310"/>
      <c r="L497" s="307">
        <f t="shared" si="5"/>
        <v>40.6824147</v>
      </c>
      <c r="M497" s="307">
        <f t="shared" si="6"/>
        <v>48.81889764</v>
      </c>
      <c r="N497" s="308" t="s">
        <v>1668</v>
      </c>
      <c r="O497" s="328">
        <f t="shared" si="7"/>
        <v>32.54593176</v>
      </c>
      <c r="P497" s="328">
        <f t="shared" si="8"/>
        <v>30.51181102</v>
      </c>
      <c r="Q497" s="309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</row>
    <row r="498">
      <c r="A498" s="266" t="s">
        <v>1671</v>
      </c>
      <c r="B498" s="267">
        <v>2.65</v>
      </c>
      <c r="C498" s="301">
        <f t="shared" si="1"/>
        <v>5.3</v>
      </c>
      <c r="D498" s="302">
        <v>500.0</v>
      </c>
      <c r="E498" s="302">
        <v>500.0</v>
      </c>
      <c r="F498" s="302">
        <v>500.0</v>
      </c>
      <c r="G498" s="302">
        <v>500.0</v>
      </c>
      <c r="H498" s="303">
        <f t="shared" si="2"/>
        <v>2000</v>
      </c>
      <c r="I498" s="304">
        <f t="shared" si="3"/>
        <v>6.56167979</v>
      </c>
      <c r="J498" s="305">
        <f t="shared" si="4"/>
        <v>34.77690289</v>
      </c>
      <c r="K498" s="310"/>
      <c r="L498" s="307">
        <f t="shared" si="5"/>
        <v>34.77690289</v>
      </c>
      <c r="M498" s="307">
        <f t="shared" si="6"/>
        <v>41.73228346</v>
      </c>
      <c r="N498" s="308" t="s">
        <v>1671</v>
      </c>
      <c r="O498" s="328">
        <f t="shared" si="7"/>
        <v>27.82152231</v>
      </c>
      <c r="P498" s="328">
        <f t="shared" si="8"/>
        <v>26.08267717</v>
      </c>
      <c r="Q498" s="309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</row>
    <row r="499">
      <c r="A499" s="266" t="s">
        <v>1673</v>
      </c>
      <c r="B499" s="267">
        <v>1.7</v>
      </c>
      <c r="C499" s="301">
        <f t="shared" si="1"/>
        <v>3.4</v>
      </c>
      <c r="D499" s="302">
        <v>500.0</v>
      </c>
      <c r="E499" s="302">
        <v>500.0</v>
      </c>
      <c r="F499" s="302">
        <v>500.0</v>
      </c>
      <c r="G499" s="302">
        <v>500.0</v>
      </c>
      <c r="H499" s="303">
        <f t="shared" si="2"/>
        <v>2000</v>
      </c>
      <c r="I499" s="304">
        <f t="shared" si="3"/>
        <v>6.56167979</v>
      </c>
      <c r="J499" s="305">
        <f t="shared" si="4"/>
        <v>22.30971129</v>
      </c>
      <c r="K499" s="310"/>
      <c r="L499" s="307">
        <f t="shared" si="5"/>
        <v>22.30971129</v>
      </c>
      <c r="M499" s="307">
        <f t="shared" si="6"/>
        <v>26.77165354</v>
      </c>
      <c r="N499" s="308" t="s">
        <v>1673</v>
      </c>
      <c r="O499" s="328">
        <f t="shared" si="7"/>
        <v>17.84776903</v>
      </c>
      <c r="P499" s="328">
        <f t="shared" si="8"/>
        <v>16.73228346</v>
      </c>
      <c r="Q499" s="309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</row>
    <row r="500">
      <c r="A500" s="266" t="s">
        <v>1675</v>
      </c>
      <c r="B500" s="267">
        <v>3.1</v>
      </c>
      <c r="C500" s="301">
        <f t="shared" si="1"/>
        <v>6.2</v>
      </c>
      <c r="D500" s="302">
        <v>500.0</v>
      </c>
      <c r="E500" s="302">
        <v>500.0</v>
      </c>
      <c r="F500" s="302">
        <v>500.0</v>
      </c>
      <c r="G500" s="302">
        <v>500.0</v>
      </c>
      <c r="H500" s="303">
        <f t="shared" si="2"/>
        <v>2000</v>
      </c>
      <c r="I500" s="304">
        <f t="shared" si="3"/>
        <v>6.56167979</v>
      </c>
      <c r="J500" s="305">
        <f t="shared" si="4"/>
        <v>40.6824147</v>
      </c>
      <c r="K500" s="306"/>
      <c r="L500" s="307">
        <f t="shared" si="5"/>
        <v>40.6824147</v>
      </c>
      <c r="M500" s="307">
        <f t="shared" si="6"/>
        <v>48.81889764</v>
      </c>
      <c r="N500" s="308" t="s">
        <v>1675</v>
      </c>
      <c r="O500" s="328">
        <f t="shared" si="7"/>
        <v>32.54593176</v>
      </c>
      <c r="P500" s="328">
        <f t="shared" si="8"/>
        <v>30.51181102</v>
      </c>
      <c r="Q500" s="309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</row>
    <row r="501">
      <c r="A501" s="266" t="s">
        <v>1679</v>
      </c>
      <c r="B501" s="267">
        <v>2.65</v>
      </c>
      <c r="C501" s="301">
        <f t="shared" si="1"/>
        <v>5.3</v>
      </c>
      <c r="D501" s="302">
        <v>500.0</v>
      </c>
      <c r="E501" s="302">
        <v>500.0</v>
      </c>
      <c r="F501" s="302">
        <v>500.0</v>
      </c>
      <c r="G501" s="302">
        <v>500.0</v>
      </c>
      <c r="H501" s="303">
        <f t="shared" si="2"/>
        <v>2000</v>
      </c>
      <c r="I501" s="304">
        <f t="shared" si="3"/>
        <v>6.56167979</v>
      </c>
      <c r="J501" s="305">
        <f t="shared" si="4"/>
        <v>34.77690289</v>
      </c>
      <c r="K501" s="306"/>
      <c r="L501" s="307">
        <f t="shared" si="5"/>
        <v>34.77690289</v>
      </c>
      <c r="M501" s="307">
        <f t="shared" si="6"/>
        <v>41.73228346</v>
      </c>
      <c r="N501" s="308" t="s">
        <v>1679</v>
      </c>
      <c r="O501" s="328">
        <f t="shared" si="7"/>
        <v>27.82152231</v>
      </c>
      <c r="P501" s="328">
        <f t="shared" si="8"/>
        <v>26.08267717</v>
      </c>
      <c r="Q501" s="309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</row>
    <row r="502">
      <c r="A502" s="266" t="s">
        <v>1681</v>
      </c>
      <c r="B502" s="267">
        <v>1.7</v>
      </c>
      <c r="C502" s="301">
        <f t="shared" si="1"/>
        <v>3.4</v>
      </c>
      <c r="D502" s="302">
        <v>500.0</v>
      </c>
      <c r="E502" s="302">
        <v>500.0</v>
      </c>
      <c r="F502" s="302">
        <v>500.0</v>
      </c>
      <c r="G502" s="302">
        <v>500.0</v>
      </c>
      <c r="H502" s="303">
        <f t="shared" si="2"/>
        <v>2000</v>
      </c>
      <c r="I502" s="304">
        <f t="shared" si="3"/>
        <v>6.56167979</v>
      </c>
      <c r="J502" s="305">
        <f t="shared" si="4"/>
        <v>22.30971129</v>
      </c>
      <c r="K502" s="306"/>
      <c r="L502" s="307">
        <f t="shared" si="5"/>
        <v>22.30971129</v>
      </c>
      <c r="M502" s="307">
        <f t="shared" si="6"/>
        <v>26.77165354</v>
      </c>
      <c r="N502" s="308" t="s">
        <v>1681</v>
      </c>
      <c r="O502" s="328">
        <f t="shared" si="7"/>
        <v>17.84776903</v>
      </c>
      <c r="P502" s="328">
        <f t="shared" si="8"/>
        <v>16.73228346</v>
      </c>
      <c r="Q502" s="309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</row>
    <row r="503">
      <c r="A503" s="266" t="s">
        <v>1683</v>
      </c>
      <c r="B503" s="267">
        <v>1.98</v>
      </c>
      <c r="C503" s="301">
        <f t="shared" si="1"/>
        <v>3.96</v>
      </c>
      <c r="D503" s="302">
        <v>500.0</v>
      </c>
      <c r="E503" s="302">
        <v>500.0</v>
      </c>
      <c r="F503" s="302">
        <v>500.0</v>
      </c>
      <c r="G503" s="302">
        <v>500.0</v>
      </c>
      <c r="H503" s="303">
        <f t="shared" si="2"/>
        <v>2000</v>
      </c>
      <c r="I503" s="304">
        <f t="shared" si="3"/>
        <v>6.56167979</v>
      </c>
      <c r="J503" s="305">
        <f t="shared" si="4"/>
        <v>25.98425197</v>
      </c>
      <c r="K503" s="310"/>
      <c r="L503" s="307">
        <f t="shared" si="5"/>
        <v>25.98425197</v>
      </c>
      <c r="M503" s="307">
        <f t="shared" si="6"/>
        <v>31.18110236</v>
      </c>
      <c r="N503" s="308" t="s">
        <v>1683</v>
      </c>
      <c r="O503" s="328">
        <f t="shared" si="7"/>
        <v>20.78740157</v>
      </c>
      <c r="P503" s="328">
        <f t="shared" si="8"/>
        <v>19.48818898</v>
      </c>
      <c r="Q503" s="309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</row>
    <row r="504">
      <c r="A504" s="266" t="s">
        <v>1688</v>
      </c>
      <c r="B504" s="267">
        <v>1.98</v>
      </c>
      <c r="C504" s="301">
        <f t="shared" si="1"/>
        <v>3.96</v>
      </c>
      <c r="D504" s="302">
        <v>500.0</v>
      </c>
      <c r="E504" s="302">
        <v>500.0</v>
      </c>
      <c r="F504" s="302">
        <v>500.0</v>
      </c>
      <c r="G504" s="302">
        <v>500.0</v>
      </c>
      <c r="H504" s="303">
        <f t="shared" si="2"/>
        <v>2000</v>
      </c>
      <c r="I504" s="304">
        <f t="shared" si="3"/>
        <v>6.56167979</v>
      </c>
      <c r="J504" s="305">
        <f t="shared" si="4"/>
        <v>25.98425197</v>
      </c>
      <c r="K504" s="310"/>
      <c r="L504" s="307">
        <f t="shared" si="5"/>
        <v>25.98425197</v>
      </c>
      <c r="M504" s="307">
        <f t="shared" si="6"/>
        <v>31.18110236</v>
      </c>
      <c r="N504" s="308" t="s">
        <v>1688</v>
      </c>
      <c r="O504" s="328">
        <f t="shared" si="7"/>
        <v>20.78740157</v>
      </c>
      <c r="P504" s="328">
        <f t="shared" si="8"/>
        <v>19.48818898</v>
      </c>
      <c r="Q504" s="309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</row>
    <row r="505">
      <c r="A505" s="266" t="s">
        <v>1691</v>
      </c>
      <c r="B505" s="267">
        <v>1.52</v>
      </c>
      <c r="C505" s="301">
        <f t="shared" si="1"/>
        <v>3.04</v>
      </c>
      <c r="D505" s="302">
        <v>500.0</v>
      </c>
      <c r="E505" s="302">
        <v>500.0</v>
      </c>
      <c r="F505" s="302">
        <v>500.0</v>
      </c>
      <c r="G505" s="302">
        <v>500.0</v>
      </c>
      <c r="H505" s="303">
        <f t="shared" si="2"/>
        <v>2000</v>
      </c>
      <c r="I505" s="304">
        <f t="shared" si="3"/>
        <v>6.56167979</v>
      </c>
      <c r="J505" s="305">
        <f t="shared" si="4"/>
        <v>19.94750656</v>
      </c>
      <c r="K505" s="306"/>
      <c r="L505" s="307">
        <f t="shared" si="5"/>
        <v>19.94750656</v>
      </c>
      <c r="M505" s="307">
        <f t="shared" si="6"/>
        <v>23.93700787</v>
      </c>
      <c r="N505" s="308" t="s">
        <v>1691</v>
      </c>
      <c r="O505" s="328">
        <f t="shared" si="7"/>
        <v>15.95800525</v>
      </c>
      <c r="P505" s="328">
        <f t="shared" si="8"/>
        <v>14.96062992</v>
      </c>
      <c r="Q505" s="309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</row>
    <row r="506">
      <c r="A506" s="266" t="s">
        <v>1692</v>
      </c>
      <c r="B506" s="267">
        <v>1.52</v>
      </c>
      <c r="C506" s="301">
        <f t="shared" si="1"/>
        <v>3.04</v>
      </c>
      <c r="D506" s="302">
        <v>500.0</v>
      </c>
      <c r="E506" s="302">
        <v>500.0</v>
      </c>
      <c r="F506" s="302">
        <v>500.0</v>
      </c>
      <c r="G506" s="302">
        <v>500.0</v>
      </c>
      <c r="H506" s="303">
        <f t="shared" si="2"/>
        <v>2000</v>
      </c>
      <c r="I506" s="304">
        <f t="shared" si="3"/>
        <v>6.56167979</v>
      </c>
      <c r="J506" s="305">
        <f t="shared" si="4"/>
        <v>19.94750656</v>
      </c>
      <c r="K506" s="306"/>
      <c r="L506" s="307">
        <f t="shared" si="5"/>
        <v>19.94750656</v>
      </c>
      <c r="M506" s="307">
        <f t="shared" si="6"/>
        <v>23.93700787</v>
      </c>
      <c r="N506" s="308" t="s">
        <v>1692</v>
      </c>
      <c r="O506" s="328">
        <f t="shared" si="7"/>
        <v>15.95800525</v>
      </c>
      <c r="P506" s="328">
        <f t="shared" si="8"/>
        <v>14.96062992</v>
      </c>
      <c r="Q506" s="309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</row>
    <row r="507">
      <c r="A507" s="266" t="s">
        <v>1694</v>
      </c>
      <c r="B507" s="267">
        <v>2.95</v>
      </c>
      <c r="C507" s="301">
        <f t="shared" si="1"/>
        <v>5.9</v>
      </c>
      <c r="D507" s="302">
        <v>500.0</v>
      </c>
      <c r="E507" s="302">
        <v>500.0</v>
      </c>
      <c r="F507" s="302">
        <v>500.0</v>
      </c>
      <c r="G507" s="302">
        <v>500.0</v>
      </c>
      <c r="H507" s="303">
        <f t="shared" si="2"/>
        <v>2000</v>
      </c>
      <c r="I507" s="304">
        <f t="shared" si="3"/>
        <v>6.56167979</v>
      </c>
      <c r="J507" s="305">
        <f t="shared" si="4"/>
        <v>38.71391076</v>
      </c>
      <c r="K507" s="306"/>
      <c r="L507" s="307">
        <f t="shared" si="5"/>
        <v>38.71391076</v>
      </c>
      <c r="M507" s="307">
        <f t="shared" si="6"/>
        <v>46.45669291</v>
      </c>
      <c r="N507" s="308" t="s">
        <v>1694</v>
      </c>
      <c r="O507" s="328">
        <f t="shared" si="7"/>
        <v>30.97112861</v>
      </c>
      <c r="P507" s="328">
        <f t="shared" si="8"/>
        <v>29.03543307</v>
      </c>
      <c r="Q507" s="309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</row>
    <row r="508">
      <c r="A508" s="266" t="s">
        <v>1697</v>
      </c>
      <c r="B508" s="267">
        <v>1.2</v>
      </c>
      <c r="C508" s="301">
        <f t="shared" si="1"/>
        <v>2.4</v>
      </c>
      <c r="D508" s="302">
        <v>500.0</v>
      </c>
      <c r="E508" s="302">
        <v>500.0</v>
      </c>
      <c r="F508" s="302">
        <v>500.0</v>
      </c>
      <c r="G508" s="302">
        <v>500.0</v>
      </c>
      <c r="H508" s="303">
        <f t="shared" si="2"/>
        <v>2000</v>
      </c>
      <c r="I508" s="304">
        <f t="shared" si="3"/>
        <v>6.56167979</v>
      </c>
      <c r="J508" s="305">
        <f t="shared" si="4"/>
        <v>15.7480315</v>
      </c>
      <c r="K508" s="306">
        <v>5.0</v>
      </c>
      <c r="L508" s="307">
        <f t="shared" si="5"/>
        <v>20.7480315</v>
      </c>
      <c r="M508" s="307">
        <f t="shared" si="6"/>
        <v>24.8976378</v>
      </c>
      <c r="N508" s="308" t="s">
        <v>1697</v>
      </c>
      <c r="O508" s="328">
        <f t="shared" si="7"/>
        <v>12.5984252</v>
      </c>
      <c r="P508" s="328">
        <f t="shared" si="8"/>
        <v>11.81102362</v>
      </c>
      <c r="Q508" s="309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</row>
    <row r="509">
      <c r="A509" s="266" t="s">
        <v>1700</v>
      </c>
      <c r="B509" s="267">
        <v>0.85</v>
      </c>
      <c r="C509" s="301">
        <f t="shared" si="1"/>
        <v>1.7</v>
      </c>
      <c r="D509" s="302">
        <v>500.0</v>
      </c>
      <c r="E509" s="302">
        <v>500.0</v>
      </c>
      <c r="F509" s="302">
        <v>500.0</v>
      </c>
      <c r="G509" s="302">
        <v>500.0</v>
      </c>
      <c r="H509" s="303">
        <f t="shared" si="2"/>
        <v>2000</v>
      </c>
      <c r="I509" s="304">
        <f t="shared" si="3"/>
        <v>6.56167979</v>
      </c>
      <c r="J509" s="305">
        <f t="shared" si="4"/>
        <v>11.15485564</v>
      </c>
      <c r="K509" s="306">
        <v>5.0</v>
      </c>
      <c r="L509" s="307">
        <f t="shared" si="5"/>
        <v>16.15485564</v>
      </c>
      <c r="M509" s="307">
        <f t="shared" si="6"/>
        <v>19.38582677</v>
      </c>
      <c r="N509" s="308" t="s">
        <v>1700</v>
      </c>
      <c r="O509" s="328">
        <f t="shared" si="7"/>
        <v>8.923884514</v>
      </c>
      <c r="P509" s="328">
        <f t="shared" si="8"/>
        <v>8.366141732</v>
      </c>
      <c r="Q509" s="309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</row>
    <row r="510">
      <c r="A510" s="266" t="s">
        <v>1703</v>
      </c>
      <c r="B510" s="267">
        <v>0.85</v>
      </c>
      <c r="C510" s="301">
        <f t="shared" si="1"/>
        <v>1.7</v>
      </c>
      <c r="D510" s="302">
        <v>500.0</v>
      </c>
      <c r="E510" s="302">
        <v>500.0</v>
      </c>
      <c r="F510" s="302">
        <v>500.0</v>
      </c>
      <c r="G510" s="302">
        <v>500.0</v>
      </c>
      <c r="H510" s="303">
        <f t="shared" si="2"/>
        <v>2000</v>
      </c>
      <c r="I510" s="304">
        <f t="shared" si="3"/>
        <v>6.56167979</v>
      </c>
      <c r="J510" s="305">
        <f t="shared" si="4"/>
        <v>11.15485564</v>
      </c>
      <c r="K510" s="310"/>
      <c r="L510" s="307">
        <f t="shared" si="5"/>
        <v>11.15485564</v>
      </c>
      <c r="M510" s="307">
        <f t="shared" si="6"/>
        <v>13.38582677</v>
      </c>
      <c r="N510" s="308" t="s">
        <v>1703</v>
      </c>
      <c r="O510" s="328">
        <f t="shared" si="7"/>
        <v>8.923884514</v>
      </c>
      <c r="P510" s="328">
        <f t="shared" si="8"/>
        <v>8.366141732</v>
      </c>
      <c r="Q510" s="309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</row>
    <row r="511">
      <c r="A511" s="266" t="s">
        <v>1706</v>
      </c>
      <c r="B511" s="267">
        <v>2.6</v>
      </c>
      <c r="C511" s="301">
        <f t="shared" si="1"/>
        <v>5.2</v>
      </c>
      <c r="D511" s="302">
        <v>500.0</v>
      </c>
      <c r="E511" s="302">
        <v>500.0</v>
      </c>
      <c r="F511" s="302">
        <v>500.0</v>
      </c>
      <c r="G511" s="302">
        <v>500.0</v>
      </c>
      <c r="H511" s="303">
        <f t="shared" si="2"/>
        <v>2000</v>
      </c>
      <c r="I511" s="304">
        <f t="shared" si="3"/>
        <v>6.56167979</v>
      </c>
      <c r="J511" s="305">
        <f t="shared" si="4"/>
        <v>34.12073491</v>
      </c>
      <c r="K511" s="310"/>
      <c r="L511" s="307">
        <f t="shared" si="5"/>
        <v>34.12073491</v>
      </c>
      <c r="M511" s="307">
        <f t="shared" si="6"/>
        <v>40.94488189</v>
      </c>
      <c r="N511" s="308" t="s">
        <v>1706</v>
      </c>
      <c r="O511" s="328">
        <f t="shared" si="7"/>
        <v>27.29658793</v>
      </c>
      <c r="P511" s="328">
        <f t="shared" si="8"/>
        <v>25.59055118</v>
      </c>
      <c r="Q511" s="309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</row>
    <row r="512">
      <c r="A512" s="266" t="s">
        <v>1709</v>
      </c>
      <c r="B512" s="267">
        <v>1.68</v>
      </c>
      <c r="C512" s="301">
        <f t="shared" si="1"/>
        <v>3.36</v>
      </c>
      <c r="D512" s="302">
        <v>500.0</v>
      </c>
      <c r="E512" s="302">
        <v>500.0</v>
      </c>
      <c r="F512" s="302">
        <v>500.0</v>
      </c>
      <c r="G512" s="302">
        <v>500.0</v>
      </c>
      <c r="H512" s="303">
        <f t="shared" si="2"/>
        <v>2000</v>
      </c>
      <c r="I512" s="304">
        <f t="shared" si="3"/>
        <v>6.56167979</v>
      </c>
      <c r="J512" s="305">
        <f t="shared" si="4"/>
        <v>22.04724409</v>
      </c>
      <c r="K512" s="310"/>
      <c r="L512" s="307">
        <f t="shared" si="5"/>
        <v>22.04724409</v>
      </c>
      <c r="M512" s="307">
        <f t="shared" si="6"/>
        <v>26.45669291</v>
      </c>
      <c r="N512" s="308" t="s">
        <v>1709</v>
      </c>
      <c r="O512" s="328">
        <f t="shared" si="7"/>
        <v>17.63779528</v>
      </c>
      <c r="P512" s="328">
        <f t="shared" si="8"/>
        <v>16.53543307</v>
      </c>
      <c r="Q512" s="309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</row>
    <row r="513">
      <c r="A513" s="266" t="s">
        <v>1712</v>
      </c>
      <c r="B513" s="267">
        <v>1.0</v>
      </c>
      <c r="C513" s="301">
        <f t="shared" si="1"/>
        <v>2</v>
      </c>
      <c r="D513" s="302">
        <v>500.0</v>
      </c>
      <c r="E513" s="302">
        <v>500.0</v>
      </c>
      <c r="F513" s="302">
        <v>500.0</v>
      </c>
      <c r="G513" s="302">
        <v>500.0</v>
      </c>
      <c r="H513" s="303">
        <f t="shared" si="2"/>
        <v>2000</v>
      </c>
      <c r="I513" s="304">
        <f t="shared" si="3"/>
        <v>6.56167979</v>
      </c>
      <c r="J513" s="305">
        <f t="shared" si="4"/>
        <v>13.12335958</v>
      </c>
      <c r="K513" s="306">
        <v>5.0</v>
      </c>
      <c r="L513" s="307">
        <f t="shared" si="5"/>
        <v>18.12335958</v>
      </c>
      <c r="M513" s="307">
        <f t="shared" si="6"/>
        <v>21.7480315</v>
      </c>
      <c r="N513" s="308" t="s">
        <v>1712</v>
      </c>
      <c r="O513" s="328">
        <f t="shared" si="7"/>
        <v>10.49868766</v>
      </c>
      <c r="P513" s="328">
        <f t="shared" si="8"/>
        <v>9.842519685</v>
      </c>
      <c r="Q513" s="309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</row>
    <row r="514">
      <c r="A514" s="266" t="s">
        <v>1715</v>
      </c>
      <c r="B514" s="267">
        <v>1.0</v>
      </c>
      <c r="C514" s="301">
        <f t="shared" si="1"/>
        <v>2</v>
      </c>
      <c r="D514" s="302">
        <v>500.0</v>
      </c>
      <c r="E514" s="302">
        <v>500.0</v>
      </c>
      <c r="F514" s="302">
        <v>500.0</v>
      </c>
      <c r="G514" s="302">
        <v>500.0</v>
      </c>
      <c r="H514" s="303">
        <f t="shared" si="2"/>
        <v>2000</v>
      </c>
      <c r="I514" s="304">
        <f t="shared" si="3"/>
        <v>6.56167979</v>
      </c>
      <c r="J514" s="305">
        <f t="shared" si="4"/>
        <v>13.12335958</v>
      </c>
      <c r="K514" s="306">
        <v>5.0</v>
      </c>
      <c r="L514" s="307">
        <f t="shared" si="5"/>
        <v>18.12335958</v>
      </c>
      <c r="M514" s="307">
        <f t="shared" si="6"/>
        <v>21.7480315</v>
      </c>
      <c r="N514" s="308" t="s">
        <v>1715</v>
      </c>
      <c r="O514" s="328">
        <f t="shared" si="7"/>
        <v>10.49868766</v>
      </c>
      <c r="P514" s="328">
        <f t="shared" si="8"/>
        <v>9.842519685</v>
      </c>
      <c r="Q514" s="309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</row>
    <row r="515">
      <c r="A515" s="266" t="s">
        <v>1718</v>
      </c>
      <c r="B515" s="267">
        <v>1.0</v>
      </c>
      <c r="C515" s="301">
        <f t="shared" si="1"/>
        <v>2</v>
      </c>
      <c r="D515" s="302">
        <v>500.0</v>
      </c>
      <c r="E515" s="302">
        <v>500.0</v>
      </c>
      <c r="F515" s="302">
        <v>500.0</v>
      </c>
      <c r="G515" s="302">
        <v>500.0</v>
      </c>
      <c r="H515" s="303">
        <f t="shared" si="2"/>
        <v>2000</v>
      </c>
      <c r="I515" s="304">
        <f t="shared" si="3"/>
        <v>6.56167979</v>
      </c>
      <c r="J515" s="305">
        <f t="shared" si="4"/>
        <v>13.12335958</v>
      </c>
      <c r="K515" s="306">
        <v>5.0</v>
      </c>
      <c r="L515" s="307">
        <f t="shared" si="5"/>
        <v>18.12335958</v>
      </c>
      <c r="M515" s="307">
        <f t="shared" si="6"/>
        <v>21.7480315</v>
      </c>
      <c r="N515" s="308" t="s">
        <v>1718</v>
      </c>
      <c r="O515" s="328">
        <f t="shared" si="7"/>
        <v>10.49868766</v>
      </c>
      <c r="P515" s="328">
        <f t="shared" si="8"/>
        <v>9.842519685</v>
      </c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</row>
    <row r="516">
      <c r="A516" s="266" t="s">
        <v>1721</v>
      </c>
      <c r="B516" s="267">
        <v>0.74</v>
      </c>
      <c r="C516" s="301">
        <f t="shared" si="1"/>
        <v>1.48</v>
      </c>
      <c r="D516" s="302">
        <v>500.0</v>
      </c>
      <c r="E516" s="302">
        <v>500.0</v>
      </c>
      <c r="F516" s="302">
        <v>500.0</v>
      </c>
      <c r="G516" s="302">
        <v>500.0</v>
      </c>
      <c r="H516" s="303">
        <f t="shared" si="2"/>
        <v>2000</v>
      </c>
      <c r="I516" s="304">
        <f t="shared" si="3"/>
        <v>6.56167979</v>
      </c>
      <c r="J516" s="305">
        <f t="shared" si="4"/>
        <v>9.711286089</v>
      </c>
      <c r="K516" s="306">
        <v>5.0</v>
      </c>
      <c r="L516" s="307">
        <f t="shared" si="5"/>
        <v>14.71128609</v>
      </c>
      <c r="M516" s="307">
        <f t="shared" si="6"/>
        <v>17.65354331</v>
      </c>
      <c r="N516" s="308" t="s">
        <v>1721</v>
      </c>
      <c r="O516" s="328">
        <f t="shared" si="7"/>
        <v>7.769028871</v>
      </c>
      <c r="P516" s="328">
        <f t="shared" si="8"/>
        <v>7.283464567</v>
      </c>
      <c r="Q516" s="309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</row>
    <row r="517">
      <c r="A517" s="266" t="s">
        <v>1724</v>
      </c>
      <c r="B517" s="267">
        <v>3.4</v>
      </c>
      <c r="C517" s="301">
        <f t="shared" si="1"/>
        <v>6.8</v>
      </c>
      <c r="D517" s="302">
        <v>500.0</v>
      </c>
      <c r="E517" s="302">
        <v>500.0</v>
      </c>
      <c r="F517" s="302">
        <v>500.0</v>
      </c>
      <c r="G517" s="302">
        <v>500.0</v>
      </c>
      <c r="H517" s="303">
        <f t="shared" si="2"/>
        <v>2000</v>
      </c>
      <c r="I517" s="304">
        <f t="shared" si="3"/>
        <v>6.56167979</v>
      </c>
      <c r="J517" s="305">
        <f t="shared" si="4"/>
        <v>44.61942257</v>
      </c>
      <c r="K517" s="310"/>
      <c r="L517" s="307">
        <f t="shared" si="5"/>
        <v>44.61942257</v>
      </c>
      <c r="M517" s="307">
        <f t="shared" si="6"/>
        <v>53.54330709</v>
      </c>
      <c r="N517" s="308" t="s">
        <v>1724</v>
      </c>
      <c r="O517" s="328">
        <f t="shared" si="7"/>
        <v>35.69553806</v>
      </c>
      <c r="P517" s="328">
        <f t="shared" si="8"/>
        <v>33.46456693</v>
      </c>
      <c r="Q517" s="309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</row>
    <row r="518">
      <c r="A518" s="266" t="s">
        <v>1729</v>
      </c>
      <c r="B518" s="267">
        <v>3.4</v>
      </c>
      <c r="C518" s="301">
        <f t="shared" si="1"/>
        <v>6.8</v>
      </c>
      <c r="D518" s="302">
        <v>500.0</v>
      </c>
      <c r="E518" s="302">
        <v>500.0</v>
      </c>
      <c r="F518" s="302">
        <v>500.0</v>
      </c>
      <c r="G518" s="302">
        <v>500.0</v>
      </c>
      <c r="H518" s="303">
        <f t="shared" si="2"/>
        <v>2000</v>
      </c>
      <c r="I518" s="304">
        <f t="shared" si="3"/>
        <v>6.56167979</v>
      </c>
      <c r="J518" s="305">
        <f t="shared" si="4"/>
        <v>44.61942257</v>
      </c>
      <c r="K518" s="310"/>
      <c r="L518" s="307">
        <f t="shared" si="5"/>
        <v>44.61942257</v>
      </c>
      <c r="M518" s="307">
        <f t="shared" si="6"/>
        <v>53.54330709</v>
      </c>
      <c r="N518" s="308" t="s">
        <v>1729</v>
      </c>
      <c r="O518" s="328">
        <f t="shared" si="7"/>
        <v>35.69553806</v>
      </c>
      <c r="P518" s="328">
        <f t="shared" si="8"/>
        <v>33.46456693</v>
      </c>
      <c r="Q518" s="309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</row>
    <row r="519">
      <c r="A519" s="266" t="s">
        <v>1732</v>
      </c>
      <c r="B519" s="267">
        <v>2.3</v>
      </c>
      <c r="C519" s="301">
        <f t="shared" si="1"/>
        <v>4.6</v>
      </c>
      <c r="D519" s="302">
        <v>500.0</v>
      </c>
      <c r="E519" s="302">
        <v>500.0</v>
      </c>
      <c r="F519" s="302">
        <v>500.0</v>
      </c>
      <c r="G519" s="302">
        <v>500.0</v>
      </c>
      <c r="H519" s="303">
        <f t="shared" si="2"/>
        <v>2000</v>
      </c>
      <c r="I519" s="304">
        <f t="shared" si="3"/>
        <v>6.56167979</v>
      </c>
      <c r="J519" s="305">
        <f t="shared" si="4"/>
        <v>30.18372703</v>
      </c>
      <c r="K519" s="310"/>
      <c r="L519" s="307">
        <f t="shared" si="5"/>
        <v>30.18372703</v>
      </c>
      <c r="M519" s="307">
        <f t="shared" si="6"/>
        <v>36.22047244</v>
      </c>
      <c r="N519" s="308" t="s">
        <v>1732</v>
      </c>
      <c r="O519" s="328">
        <f t="shared" si="7"/>
        <v>24.14698163</v>
      </c>
      <c r="P519" s="328">
        <f t="shared" si="8"/>
        <v>22.63779528</v>
      </c>
      <c r="Q519" s="309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</row>
    <row r="520">
      <c r="A520" s="266" t="s">
        <v>1734</v>
      </c>
      <c r="B520" s="267">
        <v>2.3</v>
      </c>
      <c r="C520" s="301">
        <f t="shared" si="1"/>
        <v>4.6</v>
      </c>
      <c r="D520" s="302">
        <v>500.0</v>
      </c>
      <c r="E520" s="302">
        <v>500.0</v>
      </c>
      <c r="F520" s="302">
        <v>500.0</v>
      </c>
      <c r="G520" s="302">
        <v>500.0</v>
      </c>
      <c r="H520" s="303">
        <f t="shared" si="2"/>
        <v>2000</v>
      </c>
      <c r="I520" s="304">
        <f t="shared" si="3"/>
        <v>6.56167979</v>
      </c>
      <c r="J520" s="305">
        <f t="shared" si="4"/>
        <v>30.18372703</v>
      </c>
      <c r="K520" s="310"/>
      <c r="L520" s="307">
        <f t="shared" si="5"/>
        <v>30.18372703</v>
      </c>
      <c r="M520" s="307">
        <f t="shared" si="6"/>
        <v>36.22047244</v>
      </c>
      <c r="N520" s="308" t="s">
        <v>1734</v>
      </c>
      <c r="O520" s="328">
        <f t="shared" si="7"/>
        <v>24.14698163</v>
      </c>
      <c r="P520" s="328">
        <f t="shared" si="8"/>
        <v>22.63779528</v>
      </c>
      <c r="Q520" s="309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</row>
    <row r="521">
      <c r="A521" s="266" t="s">
        <v>1736</v>
      </c>
      <c r="B521" s="267">
        <v>2.15</v>
      </c>
      <c r="C521" s="301">
        <f t="shared" si="1"/>
        <v>4.3</v>
      </c>
      <c r="D521" s="302">
        <v>500.0</v>
      </c>
      <c r="E521" s="302">
        <v>500.0</v>
      </c>
      <c r="F521" s="302">
        <v>500.0</v>
      </c>
      <c r="G521" s="302">
        <v>500.0</v>
      </c>
      <c r="H521" s="303">
        <f t="shared" si="2"/>
        <v>2000</v>
      </c>
      <c r="I521" s="304">
        <f t="shared" si="3"/>
        <v>6.56167979</v>
      </c>
      <c r="J521" s="305">
        <f t="shared" si="4"/>
        <v>28.2152231</v>
      </c>
      <c r="K521" s="310"/>
      <c r="L521" s="307">
        <f t="shared" si="5"/>
        <v>28.2152231</v>
      </c>
      <c r="M521" s="307">
        <f t="shared" si="6"/>
        <v>33.85826772</v>
      </c>
      <c r="N521" s="308" t="s">
        <v>1736</v>
      </c>
      <c r="O521" s="328">
        <f t="shared" si="7"/>
        <v>22.57217848</v>
      </c>
      <c r="P521" s="328">
        <f t="shared" si="8"/>
        <v>21.16141732</v>
      </c>
      <c r="Q521" s="309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</row>
    <row r="522">
      <c r="A522" s="266" t="s">
        <v>1739</v>
      </c>
      <c r="B522" s="267">
        <v>2.15</v>
      </c>
      <c r="C522" s="301">
        <f t="shared" si="1"/>
        <v>4.3</v>
      </c>
      <c r="D522" s="302">
        <v>500.0</v>
      </c>
      <c r="E522" s="302">
        <v>500.0</v>
      </c>
      <c r="F522" s="302">
        <v>500.0</v>
      </c>
      <c r="G522" s="302">
        <v>500.0</v>
      </c>
      <c r="H522" s="303">
        <f t="shared" si="2"/>
        <v>2000</v>
      </c>
      <c r="I522" s="304">
        <f t="shared" si="3"/>
        <v>6.56167979</v>
      </c>
      <c r="J522" s="305">
        <f t="shared" si="4"/>
        <v>28.2152231</v>
      </c>
      <c r="K522" s="310"/>
      <c r="L522" s="307">
        <f t="shared" si="5"/>
        <v>28.2152231</v>
      </c>
      <c r="M522" s="307">
        <f t="shared" si="6"/>
        <v>33.85826772</v>
      </c>
      <c r="N522" s="308" t="s">
        <v>1739</v>
      </c>
      <c r="O522" s="328">
        <f t="shared" si="7"/>
        <v>22.57217848</v>
      </c>
      <c r="P522" s="328">
        <f t="shared" si="8"/>
        <v>21.16141732</v>
      </c>
      <c r="Q522" s="309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</row>
    <row r="523">
      <c r="A523" s="266" t="s">
        <v>1741</v>
      </c>
      <c r="B523" s="267">
        <v>1.8</v>
      </c>
      <c r="C523" s="301">
        <f t="shared" si="1"/>
        <v>3.6</v>
      </c>
      <c r="D523" s="302">
        <v>500.0</v>
      </c>
      <c r="E523" s="302">
        <v>500.0</v>
      </c>
      <c r="F523" s="302">
        <v>500.0</v>
      </c>
      <c r="G523" s="302">
        <v>500.0</v>
      </c>
      <c r="H523" s="303">
        <f t="shared" si="2"/>
        <v>2000</v>
      </c>
      <c r="I523" s="304">
        <f t="shared" si="3"/>
        <v>6.56167979</v>
      </c>
      <c r="J523" s="305">
        <f t="shared" si="4"/>
        <v>23.62204724</v>
      </c>
      <c r="K523" s="310"/>
      <c r="L523" s="307">
        <f t="shared" si="5"/>
        <v>23.62204724</v>
      </c>
      <c r="M523" s="307">
        <f t="shared" si="6"/>
        <v>28.34645669</v>
      </c>
      <c r="N523" s="308" t="s">
        <v>1741</v>
      </c>
      <c r="O523" s="328">
        <f t="shared" si="7"/>
        <v>18.8976378</v>
      </c>
      <c r="P523" s="328">
        <f t="shared" si="8"/>
        <v>17.71653543</v>
      </c>
      <c r="Q523" s="309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</row>
    <row r="524">
      <c r="A524" s="266" t="s">
        <v>1743</v>
      </c>
      <c r="B524" s="267">
        <v>1.8</v>
      </c>
      <c r="C524" s="301">
        <f t="shared" si="1"/>
        <v>3.6</v>
      </c>
      <c r="D524" s="302">
        <v>500.0</v>
      </c>
      <c r="E524" s="302">
        <v>500.0</v>
      </c>
      <c r="F524" s="302">
        <v>500.0</v>
      </c>
      <c r="G524" s="302">
        <v>500.0</v>
      </c>
      <c r="H524" s="303">
        <f t="shared" si="2"/>
        <v>2000</v>
      </c>
      <c r="I524" s="304">
        <f t="shared" si="3"/>
        <v>6.56167979</v>
      </c>
      <c r="J524" s="305">
        <f t="shared" si="4"/>
        <v>23.62204724</v>
      </c>
      <c r="K524" s="310"/>
      <c r="L524" s="307">
        <f t="shared" si="5"/>
        <v>23.62204724</v>
      </c>
      <c r="M524" s="307">
        <f t="shared" si="6"/>
        <v>28.34645669</v>
      </c>
      <c r="N524" s="308" t="s">
        <v>1743</v>
      </c>
      <c r="O524" s="328">
        <f t="shared" si="7"/>
        <v>18.8976378</v>
      </c>
      <c r="P524" s="328">
        <f t="shared" si="8"/>
        <v>17.71653543</v>
      </c>
      <c r="Q524" s="309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</row>
    <row r="525">
      <c r="A525" s="266" t="s">
        <v>1745</v>
      </c>
      <c r="B525" s="267">
        <v>1.9</v>
      </c>
      <c r="C525" s="301">
        <f t="shared" si="1"/>
        <v>3.8</v>
      </c>
      <c r="D525" s="302">
        <v>500.0</v>
      </c>
      <c r="E525" s="302">
        <v>500.0</v>
      </c>
      <c r="F525" s="302">
        <v>500.0</v>
      </c>
      <c r="G525" s="302">
        <v>500.0</v>
      </c>
      <c r="H525" s="303">
        <f t="shared" si="2"/>
        <v>2000</v>
      </c>
      <c r="I525" s="304">
        <f t="shared" si="3"/>
        <v>6.56167979</v>
      </c>
      <c r="J525" s="305">
        <f t="shared" si="4"/>
        <v>24.9343832</v>
      </c>
      <c r="K525" s="306">
        <v>5.0</v>
      </c>
      <c r="L525" s="307">
        <f t="shared" si="5"/>
        <v>29.9343832</v>
      </c>
      <c r="M525" s="307">
        <f t="shared" si="6"/>
        <v>35.92125984</v>
      </c>
      <c r="N525" s="308" t="s">
        <v>1745</v>
      </c>
      <c r="O525" s="328">
        <f t="shared" si="7"/>
        <v>19.94750656</v>
      </c>
      <c r="P525" s="328">
        <f t="shared" si="8"/>
        <v>18.7007874</v>
      </c>
      <c r="Q525" s="309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</row>
    <row r="526">
      <c r="A526" s="266" t="s">
        <v>1747</v>
      </c>
      <c r="B526" s="267">
        <v>1.9</v>
      </c>
      <c r="C526" s="301">
        <f t="shared" si="1"/>
        <v>3.8</v>
      </c>
      <c r="D526" s="302">
        <v>500.0</v>
      </c>
      <c r="E526" s="302">
        <v>500.0</v>
      </c>
      <c r="F526" s="302">
        <v>500.0</v>
      </c>
      <c r="G526" s="302">
        <v>500.0</v>
      </c>
      <c r="H526" s="303">
        <f t="shared" si="2"/>
        <v>2000</v>
      </c>
      <c r="I526" s="304">
        <f t="shared" si="3"/>
        <v>6.56167979</v>
      </c>
      <c r="J526" s="305">
        <f t="shared" si="4"/>
        <v>24.9343832</v>
      </c>
      <c r="K526" s="306">
        <v>5.0</v>
      </c>
      <c r="L526" s="307">
        <f t="shared" si="5"/>
        <v>29.9343832</v>
      </c>
      <c r="M526" s="307">
        <f t="shared" si="6"/>
        <v>35.92125984</v>
      </c>
      <c r="N526" s="308" t="s">
        <v>1747</v>
      </c>
      <c r="O526" s="328">
        <f t="shared" si="7"/>
        <v>19.94750656</v>
      </c>
      <c r="P526" s="328">
        <f t="shared" si="8"/>
        <v>18.7007874</v>
      </c>
      <c r="Q526" s="309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</row>
    <row r="527">
      <c r="A527" s="266" t="s">
        <v>1749</v>
      </c>
      <c r="B527" s="267">
        <v>1.35</v>
      </c>
      <c r="C527" s="301">
        <f t="shared" si="1"/>
        <v>2.7</v>
      </c>
      <c r="D527" s="302">
        <v>500.0</v>
      </c>
      <c r="E527" s="302">
        <v>500.0</v>
      </c>
      <c r="F527" s="302">
        <v>500.0</v>
      </c>
      <c r="G527" s="302">
        <v>500.0</v>
      </c>
      <c r="H527" s="303">
        <f t="shared" si="2"/>
        <v>2000</v>
      </c>
      <c r="I527" s="304">
        <f t="shared" si="3"/>
        <v>6.56167979</v>
      </c>
      <c r="J527" s="305">
        <f t="shared" si="4"/>
        <v>17.71653543</v>
      </c>
      <c r="K527" s="310"/>
      <c r="L527" s="307">
        <f t="shared" si="5"/>
        <v>17.71653543</v>
      </c>
      <c r="M527" s="307">
        <f t="shared" si="6"/>
        <v>21.25984252</v>
      </c>
      <c r="N527" s="308" t="s">
        <v>1749</v>
      </c>
      <c r="O527" s="328">
        <f t="shared" si="7"/>
        <v>14.17322835</v>
      </c>
      <c r="P527" s="328">
        <f t="shared" si="8"/>
        <v>13.28740157</v>
      </c>
      <c r="Q527" s="309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</row>
    <row r="528">
      <c r="A528" s="266" t="s">
        <v>1752</v>
      </c>
      <c r="B528" s="267">
        <v>1.35</v>
      </c>
      <c r="C528" s="301">
        <f t="shared" si="1"/>
        <v>2.7</v>
      </c>
      <c r="D528" s="302">
        <v>500.0</v>
      </c>
      <c r="E528" s="302">
        <v>500.0</v>
      </c>
      <c r="F528" s="302">
        <v>500.0</v>
      </c>
      <c r="G528" s="302">
        <v>500.0</v>
      </c>
      <c r="H528" s="303">
        <f t="shared" si="2"/>
        <v>2000</v>
      </c>
      <c r="I528" s="304">
        <f t="shared" si="3"/>
        <v>6.56167979</v>
      </c>
      <c r="J528" s="305">
        <f t="shared" si="4"/>
        <v>17.71653543</v>
      </c>
      <c r="K528" s="310"/>
      <c r="L528" s="307">
        <f t="shared" si="5"/>
        <v>17.71653543</v>
      </c>
      <c r="M528" s="307">
        <f t="shared" si="6"/>
        <v>21.25984252</v>
      </c>
      <c r="N528" s="308" t="s">
        <v>1752</v>
      </c>
      <c r="O528" s="328">
        <f t="shared" si="7"/>
        <v>14.17322835</v>
      </c>
      <c r="P528" s="328">
        <f t="shared" si="8"/>
        <v>13.28740157</v>
      </c>
      <c r="Q528" s="309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</row>
    <row r="529">
      <c r="A529" s="266" t="s">
        <v>1754</v>
      </c>
      <c r="B529" s="267">
        <v>3.4</v>
      </c>
      <c r="C529" s="301">
        <f t="shared" si="1"/>
        <v>6.8</v>
      </c>
      <c r="D529" s="302">
        <v>500.0</v>
      </c>
      <c r="E529" s="302">
        <v>500.0</v>
      </c>
      <c r="F529" s="302">
        <v>500.0</v>
      </c>
      <c r="G529" s="302">
        <v>500.0</v>
      </c>
      <c r="H529" s="303">
        <f t="shared" si="2"/>
        <v>2000</v>
      </c>
      <c r="I529" s="304">
        <f t="shared" si="3"/>
        <v>6.56167979</v>
      </c>
      <c r="J529" s="305">
        <f t="shared" si="4"/>
        <v>44.61942257</v>
      </c>
      <c r="K529" s="310"/>
      <c r="L529" s="307">
        <f t="shared" si="5"/>
        <v>44.61942257</v>
      </c>
      <c r="M529" s="307">
        <f t="shared" si="6"/>
        <v>53.54330709</v>
      </c>
      <c r="N529" s="308" t="s">
        <v>1754</v>
      </c>
      <c r="O529" s="328">
        <f t="shared" si="7"/>
        <v>35.69553806</v>
      </c>
      <c r="P529" s="328">
        <f t="shared" si="8"/>
        <v>33.46456693</v>
      </c>
      <c r="Q529" s="309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</row>
    <row r="530">
      <c r="A530" s="266" t="s">
        <v>1756</v>
      </c>
      <c r="B530" s="267">
        <v>3.4</v>
      </c>
      <c r="C530" s="301">
        <f t="shared" si="1"/>
        <v>6.8</v>
      </c>
      <c r="D530" s="302">
        <v>500.0</v>
      </c>
      <c r="E530" s="302">
        <v>500.0</v>
      </c>
      <c r="F530" s="302">
        <v>500.0</v>
      </c>
      <c r="G530" s="302">
        <v>500.0</v>
      </c>
      <c r="H530" s="303">
        <f t="shared" si="2"/>
        <v>2000</v>
      </c>
      <c r="I530" s="304">
        <f t="shared" si="3"/>
        <v>6.56167979</v>
      </c>
      <c r="J530" s="305">
        <f t="shared" si="4"/>
        <v>44.61942257</v>
      </c>
      <c r="K530" s="310"/>
      <c r="L530" s="307">
        <f t="shared" si="5"/>
        <v>44.61942257</v>
      </c>
      <c r="M530" s="307">
        <f t="shared" si="6"/>
        <v>53.54330709</v>
      </c>
      <c r="N530" s="308" t="s">
        <v>1756</v>
      </c>
      <c r="O530" s="328">
        <f t="shared" si="7"/>
        <v>35.69553806</v>
      </c>
      <c r="P530" s="328">
        <f t="shared" si="8"/>
        <v>33.46456693</v>
      </c>
      <c r="Q530" s="309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</row>
    <row r="531">
      <c r="A531" s="266" t="s">
        <v>1759</v>
      </c>
      <c r="B531" s="267">
        <v>2.35</v>
      </c>
      <c r="C531" s="301">
        <f t="shared" si="1"/>
        <v>4.7</v>
      </c>
      <c r="D531" s="302">
        <v>500.0</v>
      </c>
      <c r="E531" s="302">
        <v>500.0</v>
      </c>
      <c r="F531" s="302">
        <v>500.0</v>
      </c>
      <c r="G531" s="302">
        <v>500.0</v>
      </c>
      <c r="H531" s="303">
        <f t="shared" si="2"/>
        <v>2000</v>
      </c>
      <c r="I531" s="304">
        <f t="shared" si="3"/>
        <v>6.56167979</v>
      </c>
      <c r="J531" s="305">
        <f t="shared" si="4"/>
        <v>30.83989501</v>
      </c>
      <c r="K531" s="310"/>
      <c r="L531" s="307">
        <f t="shared" si="5"/>
        <v>30.83989501</v>
      </c>
      <c r="M531" s="307">
        <f t="shared" si="6"/>
        <v>37.00787402</v>
      </c>
      <c r="N531" s="308" t="s">
        <v>1759</v>
      </c>
      <c r="O531" s="328">
        <f t="shared" si="7"/>
        <v>24.67191601</v>
      </c>
      <c r="P531" s="328">
        <f t="shared" si="8"/>
        <v>23.12992126</v>
      </c>
      <c r="Q531" s="309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</row>
    <row r="532">
      <c r="A532" s="266" t="s">
        <v>1764</v>
      </c>
      <c r="B532" s="267">
        <v>2.35</v>
      </c>
      <c r="C532" s="301">
        <f t="shared" si="1"/>
        <v>4.7</v>
      </c>
      <c r="D532" s="302">
        <v>500.0</v>
      </c>
      <c r="E532" s="302">
        <v>500.0</v>
      </c>
      <c r="F532" s="302">
        <v>500.0</v>
      </c>
      <c r="G532" s="302">
        <v>500.0</v>
      </c>
      <c r="H532" s="303">
        <f t="shared" si="2"/>
        <v>2000</v>
      </c>
      <c r="I532" s="304">
        <f t="shared" si="3"/>
        <v>6.56167979</v>
      </c>
      <c r="J532" s="305">
        <f t="shared" si="4"/>
        <v>30.83989501</v>
      </c>
      <c r="K532" s="310"/>
      <c r="L532" s="307">
        <f t="shared" si="5"/>
        <v>30.83989501</v>
      </c>
      <c r="M532" s="307">
        <f t="shared" si="6"/>
        <v>37.00787402</v>
      </c>
      <c r="N532" s="308" t="s">
        <v>1764</v>
      </c>
      <c r="O532" s="328">
        <f t="shared" si="7"/>
        <v>24.67191601</v>
      </c>
      <c r="P532" s="328">
        <f t="shared" si="8"/>
        <v>23.12992126</v>
      </c>
      <c r="Q532" s="309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</row>
    <row r="533">
      <c r="A533" s="266" t="s">
        <v>1767</v>
      </c>
      <c r="B533" s="267">
        <v>0.53</v>
      </c>
      <c r="C533" s="301">
        <f t="shared" si="1"/>
        <v>1.06</v>
      </c>
      <c r="D533" s="302">
        <v>500.0</v>
      </c>
      <c r="E533" s="302">
        <v>500.0</v>
      </c>
      <c r="F533" s="302">
        <v>500.0</v>
      </c>
      <c r="G533" s="302">
        <v>500.0</v>
      </c>
      <c r="H533" s="303">
        <f t="shared" si="2"/>
        <v>2000</v>
      </c>
      <c r="I533" s="304">
        <f t="shared" si="3"/>
        <v>6.56167979</v>
      </c>
      <c r="J533" s="305">
        <f t="shared" si="4"/>
        <v>6.955380577</v>
      </c>
      <c r="K533" s="306">
        <v>5.0</v>
      </c>
      <c r="L533" s="307">
        <f t="shared" si="5"/>
        <v>11.95538058</v>
      </c>
      <c r="M533" s="307">
        <f t="shared" si="6"/>
        <v>14.34645669</v>
      </c>
      <c r="N533" s="308" t="s">
        <v>1767</v>
      </c>
      <c r="O533" s="328">
        <f t="shared" si="7"/>
        <v>5.564304462</v>
      </c>
      <c r="P533" s="328">
        <f t="shared" si="8"/>
        <v>5.216535433</v>
      </c>
      <c r="Q533" s="309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</row>
    <row r="534">
      <c r="A534" s="266" t="s">
        <v>1771</v>
      </c>
      <c r="B534" s="267">
        <v>0.74</v>
      </c>
      <c r="C534" s="301">
        <f t="shared" si="1"/>
        <v>1.48</v>
      </c>
      <c r="D534" s="302">
        <v>500.0</v>
      </c>
      <c r="E534" s="302">
        <v>500.0</v>
      </c>
      <c r="F534" s="302">
        <v>500.0</v>
      </c>
      <c r="G534" s="302">
        <v>500.0</v>
      </c>
      <c r="H534" s="303">
        <f t="shared" si="2"/>
        <v>2000</v>
      </c>
      <c r="I534" s="304">
        <f t="shared" si="3"/>
        <v>6.56167979</v>
      </c>
      <c r="J534" s="305">
        <f t="shared" si="4"/>
        <v>9.711286089</v>
      </c>
      <c r="K534" s="306">
        <v>5.0</v>
      </c>
      <c r="L534" s="307">
        <f t="shared" si="5"/>
        <v>14.71128609</v>
      </c>
      <c r="M534" s="307">
        <f t="shared" si="6"/>
        <v>17.65354331</v>
      </c>
      <c r="N534" s="308" t="s">
        <v>1771</v>
      </c>
      <c r="O534" s="328">
        <f t="shared" si="7"/>
        <v>7.769028871</v>
      </c>
      <c r="P534" s="328">
        <f t="shared" si="8"/>
        <v>7.283464567</v>
      </c>
      <c r="Q534" s="309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</row>
    <row r="535">
      <c r="A535" s="266" t="s">
        <v>1773</v>
      </c>
      <c r="B535" s="267">
        <v>1.75</v>
      </c>
      <c r="C535" s="301">
        <f t="shared" si="1"/>
        <v>3.5</v>
      </c>
      <c r="D535" s="302">
        <v>500.0</v>
      </c>
      <c r="E535" s="302">
        <v>500.0</v>
      </c>
      <c r="F535" s="302">
        <v>500.0</v>
      </c>
      <c r="G535" s="302">
        <v>500.0</v>
      </c>
      <c r="H535" s="303">
        <f t="shared" si="2"/>
        <v>2000</v>
      </c>
      <c r="I535" s="304">
        <f t="shared" si="3"/>
        <v>6.56167979</v>
      </c>
      <c r="J535" s="305">
        <f t="shared" si="4"/>
        <v>22.96587927</v>
      </c>
      <c r="K535" s="310"/>
      <c r="L535" s="307">
        <f t="shared" si="5"/>
        <v>22.96587927</v>
      </c>
      <c r="M535" s="307">
        <f t="shared" si="6"/>
        <v>27.55905512</v>
      </c>
      <c r="N535" s="308" t="s">
        <v>1773</v>
      </c>
      <c r="O535" s="328">
        <f t="shared" si="7"/>
        <v>18.37270341</v>
      </c>
      <c r="P535" s="328">
        <f t="shared" si="8"/>
        <v>17.22440945</v>
      </c>
      <c r="Q535" s="309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</row>
    <row r="536">
      <c r="A536" s="266" t="s">
        <v>1778</v>
      </c>
      <c r="B536" s="267">
        <v>1.75</v>
      </c>
      <c r="C536" s="301">
        <f t="shared" si="1"/>
        <v>3.5</v>
      </c>
      <c r="D536" s="302">
        <v>500.0</v>
      </c>
      <c r="E536" s="302">
        <v>500.0</v>
      </c>
      <c r="F536" s="302">
        <v>500.0</v>
      </c>
      <c r="G536" s="302">
        <v>500.0</v>
      </c>
      <c r="H536" s="303">
        <f t="shared" si="2"/>
        <v>2000</v>
      </c>
      <c r="I536" s="304">
        <f t="shared" si="3"/>
        <v>6.56167979</v>
      </c>
      <c r="J536" s="305">
        <f t="shared" si="4"/>
        <v>22.96587927</v>
      </c>
      <c r="K536" s="310"/>
      <c r="L536" s="307">
        <f t="shared" si="5"/>
        <v>22.96587927</v>
      </c>
      <c r="M536" s="307">
        <f t="shared" si="6"/>
        <v>27.55905512</v>
      </c>
      <c r="N536" s="308" t="s">
        <v>1778</v>
      </c>
      <c r="O536" s="328">
        <f t="shared" si="7"/>
        <v>18.37270341</v>
      </c>
      <c r="P536" s="328">
        <f t="shared" si="8"/>
        <v>17.22440945</v>
      </c>
      <c r="Q536" s="309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</row>
    <row r="537">
      <c r="A537" s="266" t="s">
        <v>1781</v>
      </c>
      <c r="B537" s="267">
        <v>1.75</v>
      </c>
      <c r="C537" s="301">
        <f t="shared" si="1"/>
        <v>3.5</v>
      </c>
      <c r="D537" s="302">
        <v>500.0</v>
      </c>
      <c r="E537" s="302">
        <v>500.0</v>
      </c>
      <c r="F537" s="302">
        <v>500.0</v>
      </c>
      <c r="G537" s="302">
        <v>500.0</v>
      </c>
      <c r="H537" s="303">
        <f t="shared" si="2"/>
        <v>2000</v>
      </c>
      <c r="I537" s="304">
        <f t="shared" si="3"/>
        <v>6.56167979</v>
      </c>
      <c r="J537" s="305">
        <f t="shared" si="4"/>
        <v>22.96587927</v>
      </c>
      <c r="K537" s="306">
        <v>5.0</v>
      </c>
      <c r="L537" s="307">
        <f t="shared" si="5"/>
        <v>27.96587927</v>
      </c>
      <c r="M537" s="307">
        <f t="shared" si="6"/>
        <v>33.55905512</v>
      </c>
      <c r="N537" s="308" t="s">
        <v>1781</v>
      </c>
      <c r="O537" s="328">
        <f t="shared" si="7"/>
        <v>18.37270341</v>
      </c>
      <c r="P537" s="328">
        <f t="shared" si="8"/>
        <v>17.22440945</v>
      </c>
      <c r="Q537" s="309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</row>
    <row r="538">
      <c r="A538" s="266" t="s">
        <v>1784</v>
      </c>
      <c r="B538" s="267">
        <v>1.75</v>
      </c>
      <c r="C538" s="301">
        <f t="shared" si="1"/>
        <v>3.5</v>
      </c>
      <c r="D538" s="302">
        <v>500.0</v>
      </c>
      <c r="E538" s="302">
        <v>500.0</v>
      </c>
      <c r="F538" s="302">
        <v>500.0</v>
      </c>
      <c r="G538" s="302">
        <v>500.0</v>
      </c>
      <c r="H538" s="303">
        <f t="shared" si="2"/>
        <v>2000</v>
      </c>
      <c r="I538" s="304">
        <f t="shared" si="3"/>
        <v>6.56167979</v>
      </c>
      <c r="J538" s="305">
        <f t="shared" si="4"/>
        <v>22.96587927</v>
      </c>
      <c r="K538" s="306">
        <v>5.0</v>
      </c>
      <c r="L538" s="307">
        <f t="shared" si="5"/>
        <v>27.96587927</v>
      </c>
      <c r="M538" s="307">
        <f t="shared" si="6"/>
        <v>33.55905512</v>
      </c>
      <c r="N538" s="308" t="s">
        <v>1784</v>
      </c>
      <c r="O538" s="328">
        <f t="shared" si="7"/>
        <v>18.37270341</v>
      </c>
      <c r="P538" s="328">
        <f t="shared" si="8"/>
        <v>17.22440945</v>
      </c>
      <c r="Q538" s="309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</row>
    <row r="539">
      <c r="A539" s="266" t="s">
        <v>1787</v>
      </c>
      <c r="B539" s="267">
        <v>1.75</v>
      </c>
      <c r="C539" s="301">
        <f t="shared" si="1"/>
        <v>3.5</v>
      </c>
      <c r="D539" s="302">
        <v>500.0</v>
      </c>
      <c r="E539" s="302">
        <v>500.0</v>
      </c>
      <c r="F539" s="302">
        <v>500.0</v>
      </c>
      <c r="G539" s="302">
        <v>500.0</v>
      </c>
      <c r="H539" s="303">
        <f t="shared" si="2"/>
        <v>2000</v>
      </c>
      <c r="I539" s="304">
        <f t="shared" si="3"/>
        <v>6.56167979</v>
      </c>
      <c r="J539" s="305">
        <f t="shared" si="4"/>
        <v>22.96587927</v>
      </c>
      <c r="K539" s="306">
        <v>5.0</v>
      </c>
      <c r="L539" s="307">
        <f t="shared" si="5"/>
        <v>27.96587927</v>
      </c>
      <c r="M539" s="307">
        <f t="shared" si="6"/>
        <v>33.55905512</v>
      </c>
      <c r="N539" s="308" t="s">
        <v>1787</v>
      </c>
      <c r="O539" s="328">
        <f t="shared" si="7"/>
        <v>18.37270341</v>
      </c>
      <c r="P539" s="328">
        <f t="shared" si="8"/>
        <v>17.22440945</v>
      </c>
      <c r="Q539" s="309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</row>
    <row r="540">
      <c r="A540" s="266" t="s">
        <v>1791</v>
      </c>
      <c r="B540" s="267">
        <v>1.75</v>
      </c>
      <c r="C540" s="301">
        <f t="shared" si="1"/>
        <v>3.5</v>
      </c>
      <c r="D540" s="302">
        <v>500.0</v>
      </c>
      <c r="E540" s="302">
        <v>500.0</v>
      </c>
      <c r="F540" s="302">
        <v>500.0</v>
      </c>
      <c r="G540" s="302">
        <v>500.0</v>
      </c>
      <c r="H540" s="303">
        <f t="shared" si="2"/>
        <v>2000</v>
      </c>
      <c r="I540" s="304">
        <f t="shared" si="3"/>
        <v>6.56167979</v>
      </c>
      <c r="J540" s="305">
        <f t="shared" si="4"/>
        <v>22.96587927</v>
      </c>
      <c r="K540" s="310"/>
      <c r="L540" s="307">
        <f t="shared" si="5"/>
        <v>22.96587927</v>
      </c>
      <c r="M540" s="307">
        <f t="shared" si="6"/>
        <v>27.55905512</v>
      </c>
      <c r="N540" s="308" t="s">
        <v>1791</v>
      </c>
      <c r="O540" s="328">
        <f t="shared" si="7"/>
        <v>18.37270341</v>
      </c>
      <c r="P540" s="328">
        <f t="shared" si="8"/>
        <v>17.22440945</v>
      </c>
      <c r="Q540" s="309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</row>
    <row r="541">
      <c r="A541" s="266" t="s">
        <v>1794</v>
      </c>
      <c r="B541" s="267">
        <v>3.98</v>
      </c>
      <c r="C541" s="301">
        <f t="shared" si="1"/>
        <v>7.96</v>
      </c>
      <c r="D541" s="302">
        <v>500.0</v>
      </c>
      <c r="E541" s="302">
        <v>500.0</v>
      </c>
      <c r="F541" s="302">
        <v>500.0</v>
      </c>
      <c r="G541" s="302">
        <v>500.0</v>
      </c>
      <c r="H541" s="303">
        <f t="shared" si="2"/>
        <v>2000</v>
      </c>
      <c r="I541" s="304">
        <f t="shared" si="3"/>
        <v>6.56167979</v>
      </c>
      <c r="J541" s="305">
        <f t="shared" si="4"/>
        <v>52.23097113</v>
      </c>
      <c r="K541" s="310"/>
      <c r="L541" s="307">
        <f t="shared" si="5"/>
        <v>52.23097113</v>
      </c>
      <c r="M541" s="307">
        <f t="shared" si="6"/>
        <v>62.67716535</v>
      </c>
      <c r="N541" s="308" t="s">
        <v>1794</v>
      </c>
      <c r="O541" s="328">
        <f t="shared" si="7"/>
        <v>41.7847769</v>
      </c>
      <c r="P541" s="328">
        <f t="shared" si="8"/>
        <v>39.17322835</v>
      </c>
      <c r="Q541" s="309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</row>
    <row r="542">
      <c r="A542" s="266" t="s">
        <v>1799</v>
      </c>
      <c r="B542" s="267">
        <v>3.98</v>
      </c>
      <c r="C542" s="301">
        <f t="shared" si="1"/>
        <v>7.96</v>
      </c>
      <c r="D542" s="302">
        <v>500.0</v>
      </c>
      <c r="E542" s="302">
        <v>500.0</v>
      </c>
      <c r="F542" s="302">
        <v>500.0</v>
      </c>
      <c r="G542" s="302">
        <v>500.0</v>
      </c>
      <c r="H542" s="303">
        <f t="shared" si="2"/>
        <v>2000</v>
      </c>
      <c r="I542" s="304">
        <f t="shared" si="3"/>
        <v>6.56167979</v>
      </c>
      <c r="J542" s="305">
        <f t="shared" si="4"/>
        <v>52.23097113</v>
      </c>
      <c r="K542" s="306"/>
      <c r="L542" s="307">
        <f t="shared" si="5"/>
        <v>52.23097113</v>
      </c>
      <c r="M542" s="307">
        <f t="shared" si="6"/>
        <v>62.67716535</v>
      </c>
      <c r="N542" s="308" t="s">
        <v>1799</v>
      </c>
      <c r="O542" s="328">
        <f t="shared" si="7"/>
        <v>41.7847769</v>
      </c>
      <c r="P542" s="328">
        <f t="shared" si="8"/>
        <v>39.17322835</v>
      </c>
      <c r="Q542" s="309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</row>
    <row r="543">
      <c r="A543" s="266" t="s">
        <v>1802</v>
      </c>
      <c r="B543" s="267">
        <v>3.98</v>
      </c>
      <c r="C543" s="301">
        <f t="shared" si="1"/>
        <v>7.96</v>
      </c>
      <c r="D543" s="302">
        <v>500.0</v>
      </c>
      <c r="E543" s="302">
        <v>500.0</v>
      </c>
      <c r="F543" s="302">
        <v>500.0</v>
      </c>
      <c r="G543" s="302">
        <v>500.0</v>
      </c>
      <c r="H543" s="303">
        <f t="shared" si="2"/>
        <v>2000</v>
      </c>
      <c r="I543" s="304">
        <f t="shared" si="3"/>
        <v>6.56167979</v>
      </c>
      <c r="J543" s="305">
        <f t="shared" si="4"/>
        <v>52.23097113</v>
      </c>
      <c r="K543" s="306"/>
      <c r="L543" s="307">
        <f t="shared" si="5"/>
        <v>52.23097113</v>
      </c>
      <c r="M543" s="307">
        <f t="shared" si="6"/>
        <v>62.67716535</v>
      </c>
      <c r="N543" s="308" t="s">
        <v>1802</v>
      </c>
      <c r="O543" s="328">
        <f t="shared" si="7"/>
        <v>41.7847769</v>
      </c>
      <c r="P543" s="328">
        <f t="shared" si="8"/>
        <v>39.17322835</v>
      </c>
      <c r="Q543" s="309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</row>
    <row r="544">
      <c r="A544" s="266" t="s">
        <v>1805</v>
      </c>
      <c r="B544" s="267">
        <v>3.98</v>
      </c>
      <c r="C544" s="301">
        <f t="shared" si="1"/>
        <v>7.96</v>
      </c>
      <c r="D544" s="302">
        <v>500.0</v>
      </c>
      <c r="E544" s="302">
        <v>500.0</v>
      </c>
      <c r="F544" s="302">
        <v>500.0</v>
      </c>
      <c r="G544" s="302">
        <v>500.0</v>
      </c>
      <c r="H544" s="303">
        <f t="shared" si="2"/>
        <v>2000</v>
      </c>
      <c r="I544" s="304">
        <f t="shared" si="3"/>
        <v>6.56167979</v>
      </c>
      <c r="J544" s="305">
        <f t="shared" si="4"/>
        <v>52.23097113</v>
      </c>
      <c r="K544" s="310"/>
      <c r="L544" s="307">
        <f t="shared" si="5"/>
        <v>52.23097113</v>
      </c>
      <c r="M544" s="307">
        <f t="shared" si="6"/>
        <v>62.67716535</v>
      </c>
      <c r="N544" s="308" t="s">
        <v>1805</v>
      </c>
      <c r="O544" s="328">
        <f t="shared" si="7"/>
        <v>41.7847769</v>
      </c>
      <c r="P544" s="328">
        <f t="shared" si="8"/>
        <v>39.17322835</v>
      </c>
      <c r="Q544" s="309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</row>
    <row r="545">
      <c r="A545" s="266" t="s">
        <v>1808</v>
      </c>
      <c r="B545" s="267">
        <v>0.58</v>
      </c>
      <c r="C545" s="301">
        <f t="shared" si="1"/>
        <v>1.16</v>
      </c>
      <c r="D545" s="302">
        <v>500.0</v>
      </c>
      <c r="E545" s="302">
        <v>500.0</v>
      </c>
      <c r="F545" s="302">
        <v>500.0</v>
      </c>
      <c r="G545" s="302">
        <v>500.0</v>
      </c>
      <c r="H545" s="303">
        <f t="shared" si="2"/>
        <v>2000</v>
      </c>
      <c r="I545" s="304">
        <f t="shared" si="3"/>
        <v>6.56167979</v>
      </c>
      <c r="J545" s="305">
        <f t="shared" si="4"/>
        <v>7.611548556</v>
      </c>
      <c r="K545" s="306">
        <v>5.0</v>
      </c>
      <c r="L545" s="307">
        <f t="shared" si="5"/>
        <v>12.61154856</v>
      </c>
      <c r="M545" s="307">
        <f t="shared" si="6"/>
        <v>15.13385827</v>
      </c>
      <c r="N545" s="308" t="s">
        <v>1808</v>
      </c>
      <c r="O545" s="328">
        <f t="shared" si="7"/>
        <v>6.089238845</v>
      </c>
      <c r="P545" s="328">
        <f t="shared" si="8"/>
        <v>5.708661417</v>
      </c>
      <c r="Q545" s="309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</row>
    <row r="546">
      <c r="A546" s="266" t="s">
        <v>1813</v>
      </c>
      <c r="B546" s="267">
        <v>1.1</v>
      </c>
      <c r="C546" s="301">
        <f t="shared" si="1"/>
        <v>2.2</v>
      </c>
      <c r="D546" s="302">
        <v>500.0</v>
      </c>
      <c r="E546" s="302">
        <v>500.0</v>
      </c>
      <c r="F546" s="302">
        <v>500.0</v>
      </c>
      <c r="G546" s="302">
        <v>500.0</v>
      </c>
      <c r="H546" s="303">
        <f t="shared" si="2"/>
        <v>2000</v>
      </c>
      <c r="I546" s="304">
        <f t="shared" si="3"/>
        <v>6.56167979</v>
      </c>
      <c r="J546" s="305">
        <f t="shared" si="4"/>
        <v>14.43569554</v>
      </c>
      <c r="K546" s="306">
        <v>5.0</v>
      </c>
      <c r="L546" s="307">
        <f t="shared" si="5"/>
        <v>19.43569554</v>
      </c>
      <c r="M546" s="307">
        <f t="shared" si="6"/>
        <v>23.32283465</v>
      </c>
      <c r="N546" s="308" t="s">
        <v>1813</v>
      </c>
      <c r="O546" s="328">
        <f t="shared" si="7"/>
        <v>11.54855643</v>
      </c>
      <c r="P546" s="328">
        <f t="shared" si="8"/>
        <v>10.82677165</v>
      </c>
      <c r="Q546" s="309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</row>
    <row r="547">
      <c r="A547" s="266" t="s">
        <v>1816</v>
      </c>
      <c r="B547" s="267">
        <v>0.53</v>
      </c>
      <c r="C547" s="301">
        <f t="shared" si="1"/>
        <v>1.06</v>
      </c>
      <c r="D547" s="302">
        <v>500.0</v>
      </c>
      <c r="E547" s="302">
        <v>500.0</v>
      </c>
      <c r="F547" s="302">
        <v>500.0</v>
      </c>
      <c r="G547" s="302">
        <v>500.0</v>
      </c>
      <c r="H547" s="303">
        <f t="shared" si="2"/>
        <v>2000</v>
      </c>
      <c r="I547" s="304">
        <f t="shared" si="3"/>
        <v>6.56167979</v>
      </c>
      <c r="J547" s="305">
        <f t="shared" si="4"/>
        <v>6.955380577</v>
      </c>
      <c r="K547" s="306">
        <v>5.0</v>
      </c>
      <c r="L547" s="307">
        <f t="shared" si="5"/>
        <v>11.95538058</v>
      </c>
      <c r="M547" s="307">
        <f t="shared" si="6"/>
        <v>14.34645669</v>
      </c>
      <c r="N547" s="308" t="s">
        <v>1816</v>
      </c>
      <c r="O547" s="328">
        <f t="shared" si="7"/>
        <v>5.564304462</v>
      </c>
      <c r="P547" s="328">
        <f t="shared" si="8"/>
        <v>5.216535433</v>
      </c>
      <c r="Q547" s="309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</row>
    <row r="548">
      <c r="A548" s="266" t="s">
        <v>1820</v>
      </c>
      <c r="B548" s="267">
        <v>1.9</v>
      </c>
      <c r="C548" s="301">
        <f t="shared" si="1"/>
        <v>3.8</v>
      </c>
      <c r="D548" s="302">
        <v>500.0</v>
      </c>
      <c r="E548" s="302">
        <v>500.0</v>
      </c>
      <c r="F548" s="302">
        <v>500.0</v>
      </c>
      <c r="G548" s="302">
        <v>500.0</v>
      </c>
      <c r="H548" s="303">
        <f t="shared" si="2"/>
        <v>2000</v>
      </c>
      <c r="I548" s="304">
        <f t="shared" si="3"/>
        <v>6.56167979</v>
      </c>
      <c r="J548" s="305">
        <f t="shared" si="4"/>
        <v>24.9343832</v>
      </c>
      <c r="K548" s="306"/>
      <c r="L548" s="307">
        <f t="shared" si="5"/>
        <v>24.9343832</v>
      </c>
      <c r="M548" s="307">
        <f t="shared" si="6"/>
        <v>29.92125984</v>
      </c>
      <c r="N548" s="308" t="s">
        <v>1820</v>
      </c>
      <c r="O548" s="328">
        <f t="shared" si="7"/>
        <v>19.94750656</v>
      </c>
      <c r="P548" s="328">
        <f t="shared" si="8"/>
        <v>18.7007874</v>
      </c>
      <c r="Q548" s="309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</row>
    <row r="549">
      <c r="A549" s="266" t="s">
        <v>1823</v>
      </c>
      <c r="B549" s="267">
        <v>1.9</v>
      </c>
      <c r="C549" s="301">
        <f t="shared" si="1"/>
        <v>3.8</v>
      </c>
      <c r="D549" s="302">
        <v>500.0</v>
      </c>
      <c r="E549" s="302">
        <v>500.0</v>
      </c>
      <c r="F549" s="302">
        <v>500.0</v>
      </c>
      <c r="G549" s="302">
        <v>500.0</v>
      </c>
      <c r="H549" s="303">
        <f t="shared" si="2"/>
        <v>2000</v>
      </c>
      <c r="I549" s="304">
        <f t="shared" si="3"/>
        <v>6.56167979</v>
      </c>
      <c r="J549" s="305">
        <f t="shared" si="4"/>
        <v>24.9343832</v>
      </c>
      <c r="K549" s="306"/>
      <c r="L549" s="307">
        <f t="shared" si="5"/>
        <v>24.9343832</v>
      </c>
      <c r="M549" s="307">
        <f t="shared" si="6"/>
        <v>29.92125984</v>
      </c>
      <c r="N549" s="308" t="s">
        <v>1823</v>
      </c>
      <c r="O549" s="328">
        <f t="shared" si="7"/>
        <v>19.94750656</v>
      </c>
      <c r="P549" s="328">
        <f t="shared" si="8"/>
        <v>18.7007874</v>
      </c>
      <c r="Q549" s="309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</row>
    <row r="550">
      <c r="A550" s="266" t="s">
        <v>1826</v>
      </c>
      <c r="B550" s="267">
        <v>3.0</v>
      </c>
      <c r="C550" s="301">
        <f t="shared" si="1"/>
        <v>6</v>
      </c>
      <c r="D550" s="302">
        <v>500.0</v>
      </c>
      <c r="E550" s="302">
        <v>500.0</v>
      </c>
      <c r="F550" s="302">
        <v>500.0</v>
      </c>
      <c r="G550" s="302">
        <v>500.0</v>
      </c>
      <c r="H550" s="303">
        <f t="shared" si="2"/>
        <v>2000</v>
      </c>
      <c r="I550" s="304">
        <f t="shared" si="3"/>
        <v>6.56167979</v>
      </c>
      <c r="J550" s="305">
        <f t="shared" si="4"/>
        <v>39.37007874</v>
      </c>
      <c r="K550" s="306"/>
      <c r="L550" s="307">
        <f t="shared" si="5"/>
        <v>39.37007874</v>
      </c>
      <c r="M550" s="307">
        <f t="shared" si="6"/>
        <v>47.24409449</v>
      </c>
      <c r="N550" s="308" t="s">
        <v>1826</v>
      </c>
      <c r="O550" s="328">
        <f t="shared" si="7"/>
        <v>31.49606299</v>
      </c>
      <c r="P550" s="328">
        <f t="shared" si="8"/>
        <v>29.52755906</v>
      </c>
      <c r="Q550" s="309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</row>
    <row r="551">
      <c r="A551" s="266" t="s">
        <v>1828</v>
      </c>
      <c r="B551" s="267">
        <v>0.62</v>
      </c>
      <c r="C551" s="301">
        <f t="shared" si="1"/>
        <v>1.24</v>
      </c>
      <c r="D551" s="302">
        <v>500.0</v>
      </c>
      <c r="E551" s="302">
        <v>500.0</v>
      </c>
      <c r="F551" s="302">
        <v>500.0</v>
      </c>
      <c r="G551" s="302">
        <v>500.0</v>
      </c>
      <c r="H551" s="303">
        <f t="shared" si="2"/>
        <v>2000</v>
      </c>
      <c r="I551" s="304">
        <f t="shared" si="3"/>
        <v>6.56167979</v>
      </c>
      <c r="J551" s="305">
        <f t="shared" si="4"/>
        <v>8.13648294</v>
      </c>
      <c r="K551" s="306">
        <v>5.0</v>
      </c>
      <c r="L551" s="307">
        <f t="shared" si="5"/>
        <v>13.13648294</v>
      </c>
      <c r="M551" s="307">
        <f t="shared" si="6"/>
        <v>15.76377953</v>
      </c>
      <c r="N551" s="308" t="s">
        <v>1828</v>
      </c>
      <c r="O551" s="328">
        <f t="shared" si="7"/>
        <v>6.509186352</v>
      </c>
      <c r="P551" s="328">
        <f t="shared" si="8"/>
        <v>6.102362205</v>
      </c>
      <c r="Q551" s="309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</row>
    <row r="552">
      <c r="A552" s="266" t="s">
        <v>1830</v>
      </c>
      <c r="B552" s="267">
        <v>1.45</v>
      </c>
      <c r="C552" s="301">
        <f t="shared" si="1"/>
        <v>2.9</v>
      </c>
      <c r="D552" s="302">
        <v>500.0</v>
      </c>
      <c r="E552" s="302">
        <v>500.0</v>
      </c>
      <c r="F552" s="302">
        <v>500.0</v>
      </c>
      <c r="G552" s="302">
        <v>500.0</v>
      </c>
      <c r="H552" s="303">
        <f t="shared" si="2"/>
        <v>2000</v>
      </c>
      <c r="I552" s="304">
        <f t="shared" si="3"/>
        <v>6.56167979</v>
      </c>
      <c r="J552" s="305">
        <f t="shared" si="4"/>
        <v>19.02887139</v>
      </c>
      <c r="K552" s="306"/>
      <c r="L552" s="307">
        <f t="shared" si="5"/>
        <v>19.02887139</v>
      </c>
      <c r="M552" s="307">
        <f t="shared" si="6"/>
        <v>22.83464567</v>
      </c>
      <c r="N552" s="308" t="s">
        <v>1830</v>
      </c>
      <c r="O552" s="328">
        <f t="shared" si="7"/>
        <v>15.22309711</v>
      </c>
      <c r="P552" s="328">
        <f t="shared" si="8"/>
        <v>14.27165354</v>
      </c>
      <c r="Q552" s="309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</row>
    <row r="553">
      <c r="A553" s="266" t="s">
        <v>1832</v>
      </c>
      <c r="B553" s="267">
        <v>1.28</v>
      </c>
      <c r="C553" s="301">
        <f t="shared" si="1"/>
        <v>2.56</v>
      </c>
      <c r="D553" s="302">
        <v>500.0</v>
      </c>
      <c r="E553" s="302">
        <v>500.0</v>
      </c>
      <c r="F553" s="302">
        <v>500.0</v>
      </c>
      <c r="G553" s="302">
        <v>500.0</v>
      </c>
      <c r="H553" s="303">
        <f t="shared" si="2"/>
        <v>2000</v>
      </c>
      <c r="I553" s="304">
        <f t="shared" si="3"/>
        <v>6.56167979</v>
      </c>
      <c r="J553" s="305">
        <f t="shared" si="4"/>
        <v>16.79790026</v>
      </c>
      <c r="K553" s="306"/>
      <c r="L553" s="307">
        <f t="shared" si="5"/>
        <v>16.79790026</v>
      </c>
      <c r="M553" s="307">
        <f t="shared" si="6"/>
        <v>20.15748031</v>
      </c>
      <c r="N553" s="308" t="s">
        <v>1832</v>
      </c>
      <c r="O553" s="328">
        <f t="shared" si="7"/>
        <v>13.43832021</v>
      </c>
      <c r="P553" s="328">
        <f t="shared" si="8"/>
        <v>12.5984252</v>
      </c>
      <c r="Q553" s="309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</row>
    <row r="554">
      <c r="A554" s="266" t="s">
        <v>1836</v>
      </c>
      <c r="B554" s="267">
        <v>1.28</v>
      </c>
      <c r="C554" s="301">
        <f t="shared" si="1"/>
        <v>2.56</v>
      </c>
      <c r="D554" s="302">
        <v>500.0</v>
      </c>
      <c r="E554" s="302">
        <v>500.0</v>
      </c>
      <c r="F554" s="302">
        <v>500.0</v>
      </c>
      <c r="G554" s="302">
        <v>500.0</v>
      </c>
      <c r="H554" s="303">
        <f t="shared" si="2"/>
        <v>2000</v>
      </c>
      <c r="I554" s="304">
        <f t="shared" si="3"/>
        <v>6.56167979</v>
      </c>
      <c r="J554" s="305">
        <f t="shared" si="4"/>
        <v>16.79790026</v>
      </c>
      <c r="K554" s="306">
        <v>5.0</v>
      </c>
      <c r="L554" s="307">
        <f t="shared" si="5"/>
        <v>21.79790026</v>
      </c>
      <c r="M554" s="307">
        <f t="shared" si="6"/>
        <v>26.15748031</v>
      </c>
      <c r="N554" s="308" t="s">
        <v>1836</v>
      </c>
      <c r="O554" s="328">
        <f t="shared" si="7"/>
        <v>13.43832021</v>
      </c>
      <c r="P554" s="328">
        <f t="shared" si="8"/>
        <v>12.5984252</v>
      </c>
      <c r="Q554" s="309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</row>
    <row r="555">
      <c r="A555" s="266" t="s">
        <v>1839</v>
      </c>
      <c r="B555" s="267">
        <v>0.88</v>
      </c>
      <c r="C555" s="301">
        <f t="shared" si="1"/>
        <v>1.76</v>
      </c>
      <c r="D555" s="302">
        <v>500.0</v>
      </c>
      <c r="E555" s="302">
        <v>500.0</v>
      </c>
      <c r="F555" s="302">
        <v>500.0</v>
      </c>
      <c r="G555" s="302">
        <v>500.0</v>
      </c>
      <c r="H555" s="303">
        <f t="shared" si="2"/>
        <v>2000</v>
      </c>
      <c r="I555" s="304">
        <f t="shared" si="3"/>
        <v>6.56167979</v>
      </c>
      <c r="J555" s="305">
        <f t="shared" si="4"/>
        <v>11.54855643</v>
      </c>
      <c r="K555" s="306">
        <v>5.0</v>
      </c>
      <c r="L555" s="307">
        <f t="shared" si="5"/>
        <v>16.54855643</v>
      </c>
      <c r="M555" s="307">
        <f t="shared" si="6"/>
        <v>19.85826772</v>
      </c>
      <c r="N555" s="308" t="s">
        <v>1839</v>
      </c>
      <c r="O555" s="328">
        <f t="shared" si="7"/>
        <v>9.238845144</v>
      </c>
      <c r="P555" s="328">
        <f t="shared" si="8"/>
        <v>8.661417323</v>
      </c>
      <c r="Q555" s="309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</row>
    <row r="556">
      <c r="A556" s="266" t="s">
        <v>1842</v>
      </c>
      <c r="B556" s="267">
        <v>0.74</v>
      </c>
      <c r="C556" s="301">
        <f t="shared" si="1"/>
        <v>1.48</v>
      </c>
      <c r="D556" s="302">
        <v>500.0</v>
      </c>
      <c r="E556" s="302">
        <v>500.0</v>
      </c>
      <c r="F556" s="302">
        <v>500.0</v>
      </c>
      <c r="G556" s="302">
        <v>500.0</v>
      </c>
      <c r="H556" s="303">
        <f t="shared" si="2"/>
        <v>2000</v>
      </c>
      <c r="I556" s="304">
        <f t="shared" si="3"/>
        <v>6.56167979</v>
      </c>
      <c r="J556" s="305">
        <f t="shared" si="4"/>
        <v>9.711286089</v>
      </c>
      <c r="K556" s="306">
        <v>5.0</v>
      </c>
      <c r="L556" s="307">
        <f t="shared" si="5"/>
        <v>14.71128609</v>
      </c>
      <c r="M556" s="307">
        <f t="shared" si="6"/>
        <v>17.65354331</v>
      </c>
      <c r="N556" s="308" t="s">
        <v>1842</v>
      </c>
      <c r="O556" s="328">
        <f t="shared" si="7"/>
        <v>7.769028871</v>
      </c>
      <c r="P556" s="328">
        <f t="shared" si="8"/>
        <v>7.283464567</v>
      </c>
      <c r="Q556" s="309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</row>
    <row r="557">
      <c r="A557" s="266" t="s">
        <v>1844</v>
      </c>
      <c r="B557" s="267">
        <v>0.88</v>
      </c>
      <c r="C557" s="301">
        <f t="shared" si="1"/>
        <v>1.76</v>
      </c>
      <c r="D557" s="302">
        <v>500.0</v>
      </c>
      <c r="E557" s="302">
        <v>500.0</v>
      </c>
      <c r="F557" s="302">
        <v>500.0</v>
      </c>
      <c r="G557" s="302">
        <v>500.0</v>
      </c>
      <c r="H557" s="303">
        <f t="shared" si="2"/>
        <v>2000</v>
      </c>
      <c r="I557" s="304">
        <f t="shared" si="3"/>
        <v>6.56167979</v>
      </c>
      <c r="J557" s="305">
        <f t="shared" si="4"/>
        <v>11.54855643</v>
      </c>
      <c r="K557" s="306">
        <v>5.0</v>
      </c>
      <c r="L557" s="307">
        <f t="shared" si="5"/>
        <v>16.54855643</v>
      </c>
      <c r="M557" s="307">
        <f t="shared" si="6"/>
        <v>19.85826772</v>
      </c>
      <c r="N557" s="308" t="s">
        <v>1844</v>
      </c>
      <c r="O557" s="328">
        <f t="shared" si="7"/>
        <v>9.238845144</v>
      </c>
      <c r="P557" s="328">
        <f t="shared" si="8"/>
        <v>8.661417323</v>
      </c>
      <c r="Q557" s="309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</row>
    <row r="558">
      <c r="A558" s="266" t="s">
        <v>1847</v>
      </c>
      <c r="B558" s="267">
        <v>0.74</v>
      </c>
      <c r="C558" s="301">
        <f t="shared" si="1"/>
        <v>1.48</v>
      </c>
      <c r="D558" s="302">
        <v>500.0</v>
      </c>
      <c r="E558" s="302">
        <v>500.0</v>
      </c>
      <c r="F558" s="302">
        <v>500.0</v>
      </c>
      <c r="G558" s="302">
        <v>500.0</v>
      </c>
      <c r="H558" s="303">
        <f t="shared" si="2"/>
        <v>2000</v>
      </c>
      <c r="I558" s="304">
        <f t="shared" si="3"/>
        <v>6.56167979</v>
      </c>
      <c r="J558" s="305">
        <f t="shared" si="4"/>
        <v>9.711286089</v>
      </c>
      <c r="K558" s="306">
        <v>5.0</v>
      </c>
      <c r="L558" s="307">
        <f t="shared" si="5"/>
        <v>14.71128609</v>
      </c>
      <c r="M558" s="307">
        <f t="shared" si="6"/>
        <v>17.65354331</v>
      </c>
      <c r="N558" s="308" t="s">
        <v>1847</v>
      </c>
      <c r="O558" s="328">
        <f t="shared" si="7"/>
        <v>7.769028871</v>
      </c>
      <c r="P558" s="328">
        <f t="shared" si="8"/>
        <v>7.283464567</v>
      </c>
      <c r="Q558" s="309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</row>
    <row r="559">
      <c r="A559" s="266" t="s">
        <v>1849</v>
      </c>
      <c r="B559" s="267">
        <v>0.88</v>
      </c>
      <c r="C559" s="301">
        <f t="shared" si="1"/>
        <v>1.76</v>
      </c>
      <c r="D559" s="302">
        <v>500.0</v>
      </c>
      <c r="E559" s="302">
        <v>500.0</v>
      </c>
      <c r="F559" s="302">
        <v>500.0</v>
      </c>
      <c r="G559" s="302">
        <v>500.0</v>
      </c>
      <c r="H559" s="303">
        <f t="shared" si="2"/>
        <v>2000</v>
      </c>
      <c r="I559" s="304">
        <f t="shared" si="3"/>
        <v>6.56167979</v>
      </c>
      <c r="J559" s="305">
        <f t="shared" si="4"/>
        <v>11.54855643</v>
      </c>
      <c r="K559" s="306">
        <v>5.0</v>
      </c>
      <c r="L559" s="307">
        <f t="shared" si="5"/>
        <v>16.54855643</v>
      </c>
      <c r="M559" s="307">
        <f t="shared" si="6"/>
        <v>19.85826772</v>
      </c>
      <c r="N559" s="308" t="s">
        <v>1849</v>
      </c>
      <c r="O559" s="328">
        <f t="shared" si="7"/>
        <v>9.238845144</v>
      </c>
      <c r="P559" s="328">
        <f t="shared" si="8"/>
        <v>8.661417323</v>
      </c>
      <c r="Q559" s="309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</row>
    <row r="560">
      <c r="A560" s="266" t="s">
        <v>1852</v>
      </c>
      <c r="B560" s="267">
        <v>0.88</v>
      </c>
      <c r="C560" s="301">
        <f t="shared" si="1"/>
        <v>1.76</v>
      </c>
      <c r="D560" s="302">
        <v>500.0</v>
      </c>
      <c r="E560" s="302">
        <v>500.0</v>
      </c>
      <c r="F560" s="302">
        <v>500.0</v>
      </c>
      <c r="G560" s="302">
        <v>500.0</v>
      </c>
      <c r="H560" s="303">
        <f t="shared" si="2"/>
        <v>2000</v>
      </c>
      <c r="I560" s="304">
        <f t="shared" si="3"/>
        <v>6.56167979</v>
      </c>
      <c r="J560" s="305">
        <f t="shared" si="4"/>
        <v>11.54855643</v>
      </c>
      <c r="K560" s="306">
        <v>5.0</v>
      </c>
      <c r="L560" s="307">
        <f t="shared" si="5"/>
        <v>16.54855643</v>
      </c>
      <c r="M560" s="307">
        <f t="shared" si="6"/>
        <v>19.85826772</v>
      </c>
      <c r="N560" s="308" t="s">
        <v>1852</v>
      </c>
      <c r="O560" s="328">
        <f t="shared" si="7"/>
        <v>9.238845144</v>
      </c>
      <c r="P560" s="328">
        <f t="shared" si="8"/>
        <v>8.661417323</v>
      </c>
      <c r="Q560" s="309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</row>
    <row r="561">
      <c r="A561" s="266" t="s">
        <v>1855</v>
      </c>
      <c r="B561" s="267">
        <v>0.88</v>
      </c>
      <c r="C561" s="301">
        <f t="shared" si="1"/>
        <v>1.76</v>
      </c>
      <c r="D561" s="302">
        <v>500.0</v>
      </c>
      <c r="E561" s="302">
        <v>500.0</v>
      </c>
      <c r="F561" s="302">
        <v>500.0</v>
      </c>
      <c r="G561" s="302">
        <v>500.0</v>
      </c>
      <c r="H561" s="303">
        <f t="shared" si="2"/>
        <v>2000</v>
      </c>
      <c r="I561" s="304">
        <f t="shared" si="3"/>
        <v>6.56167979</v>
      </c>
      <c r="J561" s="305">
        <f t="shared" si="4"/>
        <v>11.54855643</v>
      </c>
      <c r="K561" s="306">
        <v>5.0</v>
      </c>
      <c r="L561" s="307">
        <f t="shared" si="5"/>
        <v>16.54855643</v>
      </c>
      <c r="M561" s="307">
        <f t="shared" si="6"/>
        <v>19.85826772</v>
      </c>
      <c r="N561" s="308" t="s">
        <v>1855</v>
      </c>
      <c r="O561" s="328">
        <f t="shared" si="7"/>
        <v>9.238845144</v>
      </c>
      <c r="P561" s="328">
        <f t="shared" si="8"/>
        <v>8.661417323</v>
      </c>
      <c r="Q561" s="309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</row>
    <row r="562">
      <c r="A562" s="266" t="s">
        <v>1857</v>
      </c>
      <c r="B562" s="267">
        <v>2.2</v>
      </c>
      <c r="C562" s="301">
        <f t="shared" si="1"/>
        <v>4.4</v>
      </c>
      <c r="D562" s="302">
        <v>500.0</v>
      </c>
      <c r="E562" s="302">
        <v>500.0</v>
      </c>
      <c r="F562" s="302">
        <v>500.0</v>
      </c>
      <c r="G562" s="302">
        <v>500.0</v>
      </c>
      <c r="H562" s="303">
        <f t="shared" si="2"/>
        <v>2000</v>
      </c>
      <c r="I562" s="304">
        <f t="shared" si="3"/>
        <v>6.56167979</v>
      </c>
      <c r="J562" s="305">
        <f t="shared" si="4"/>
        <v>28.87139108</v>
      </c>
      <c r="K562" s="310"/>
      <c r="L562" s="307">
        <f t="shared" si="5"/>
        <v>28.87139108</v>
      </c>
      <c r="M562" s="307">
        <f t="shared" si="6"/>
        <v>34.64566929</v>
      </c>
      <c r="N562" s="308" t="s">
        <v>1857</v>
      </c>
      <c r="O562" s="328">
        <f t="shared" si="7"/>
        <v>23.09711286</v>
      </c>
      <c r="P562" s="328">
        <f t="shared" si="8"/>
        <v>21.65354331</v>
      </c>
      <c r="Q562" s="309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</row>
    <row r="563">
      <c r="A563" s="266" t="s">
        <v>1862</v>
      </c>
      <c r="B563" s="267">
        <v>2.2</v>
      </c>
      <c r="C563" s="301">
        <f t="shared" si="1"/>
        <v>4.4</v>
      </c>
      <c r="D563" s="302">
        <v>500.0</v>
      </c>
      <c r="E563" s="302">
        <v>500.0</v>
      </c>
      <c r="F563" s="302">
        <v>500.0</v>
      </c>
      <c r="G563" s="302">
        <v>500.0</v>
      </c>
      <c r="H563" s="303">
        <f t="shared" si="2"/>
        <v>2000</v>
      </c>
      <c r="I563" s="304">
        <f t="shared" si="3"/>
        <v>6.56167979</v>
      </c>
      <c r="J563" s="305">
        <f t="shared" si="4"/>
        <v>28.87139108</v>
      </c>
      <c r="K563" s="310"/>
      <c r="L563" s="307">
        <f t="shared" si="5"/>
        <v>28.87139108</v>
      </c>
      <c r="M563" s="307">
        <f t="shared" si="6"/>
        <v>34.64566929</v>
      </c>
      <c r="N563" s="308" t="s">
        <v>1862</v>
      </c>
      <c r="O563" s="328">
        <f t="shared" si="7"/>
        <v>23.09711286</v>
      </c>
      <c r="P563" s="328">
        <f t="shared" si="8"/>
        <v>21.65354331</v>
      </c>
      <c r="Q563" s="309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</row>
    <row r="564">
      <c r="A564" s="266" t="s">
        <v>1866</v>
      </c>
      <c r="B564" s="267">
        <v>2.2</v>
      </c>
      <c r="C564" s="301">
        <f t="shared" si="1"/>
        <v>4.4</v>
      </c>
      <c r="D564" s="302">
        <v>500.0</v>
      </c>
      <c r="E564" s="302">
        <v>500.0</v>
      </c>
      <c r="F564" s="302">
        <v>500.0</v>
      </c>
      <c r="G564" s="302">
        <v>500.0</v>
      </c>
      <c r="H564" s="303">
        <f t="shared" si="2"/>
        <v>2000</v>
      </c>
      <c r="I564" s="304">
        <f t="shared" si="3"/>
        <v>6.56167979</v>
      </c>
      <c r="J564" s="305">
        <f t="shared" si="4"/>
        <v>28.87139108</v>
      </c>
      <c r="K564" s="310"/>
      <c r="L564" s="307">
        <f t="shared" si="5"/>
        <v>28.87139108</v>
      </c>
      <c r="M564" s="307">
        <f t="shared" si="6"/>
        <v>34.64566929</v>
      </c>
      <c r="N564" s="308" t="s">
        <v>1866</v>
      </c>
      <c r="O564" s="328">
        <f t="shared" si="7"/>
        <v>23.09711286</v>
      </c>
      <c r="P564" s="328">
        <f t="shared" si="8"/>
        <v>21.65354331</v>
      </c>
      <c r="Q564" s="309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</row>
    <row r="565">
      <c r="A565" s="266" t="s">
        <v>1870</v>
      </c>
      <c r="B565" s="267">
        <v>2.2</v>
      </c>
      <c r="C565" s="301">
        <f t="shared" si="1"/>
        <v>4.4</v>
      </c>
      <c r="D565" s="302">
        <v>500.0</v>
      </c>
      <c r="E565" s="302">
        <v>500.0</v>
      </c>
      <c r="F565" s="302">
        <v>500.0</v>
      </c>
      <c r="G565" s="302">
        <v>500.0</v>
      </c>
      <c r="H565" s="303">
        <f t="shared" si="2"/>
        <v>2000</v>
      </c>
      <c r="I565" s="304">
        <f t="shared" si="3"/>
        <v>6.56167979</v>
      </c>
      <c r="J565" s="305">
        <f t="shared" si="4"/>
        <v>28.87139108</v>
      </c>
      <c r="K565" s="306"/>
      <c r="L565" s="307">
        <f t="shared" si="5"/>
        <v>28.87139108</v>
      </c>
      <c r="M565" s="307">
        <f t="shared" si="6"/>
        <v>34.64566929</v>
      </c>
      <c r="N565" s="308" t="s">
        <v>1870</v>
      </c>
      <c r="O565" s="328">
        <f t="shared" si="7"/>
        <v>23.09711286</v>
      </c>
      <c r="P565" s="328">
        <f t="shared" si="8"/>
        <v>21.65354331</v>
      </c>
      <c r="Q565" s="309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</row>
    <row r="566">
      <c r="A566" s="266" t="s">
        <v>1873</v>
      </c>
      <c r="B566" s="267">
        <v>2.2</v>
      </c>
      <c r="C566" s="301">
        <f t="shared" si="1"/>
        <v>4.4</v>
      </c>
      <c r="D566" s="302">
        <v>500.0</v>
      </c>
      <c r="E566" s="302">
        <v>500.0</v>
      </c>
      <c r="F566" s="302">
        <v>500.0</v>
      </c>
      <c r="G566" s="302">
        <v>500.0</v>
      </c>
      <c r="H566" s="303">
        <f t="shared" si="2"/>
        <v>2000</v>
      </c>
      <c r="I566" s="304">
        <f t="shared" si="3"/>
        <v>6.56167979</v>
      </c>
      <c r="J566" s="305">
        <f t="shared" si="4"/>
        <v>28.87139108</v>
      </c>
      <c r="K566" s="306"/>
      <c r="L566" s="307">
        <f t="shared" si="5"/>
        <v>28.87139108</v>
      </c>
      <c r="M566" s="307">
        <f t="shared" si="6"/>
        <v>34.64566929</v>
      </c>
      <c r="N566" s="308" t="s">
        <v>1873</v>
      </c>
      <c r="O566" s="328">
        <f t="shared" si="7"/>
        <v>23.09711286</v>
      </c>
      <c r="P566" s="328">
        <f t="shared" si="8"/>
        <v>21.65354331</v>
      </c>
      <c r="Q566" s="309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</row>
    <row r="567">
      <c r="A567" s="266" t="s">
        <v>1876</v>
      </c>
      <c r="B567" s="267">
        <v>2.2</v>
      </c>
      <c r="C567" s="301">
        <f t="shared" si="1"/>
        <v>4.4</v>
      </c>
      <c r="D567" s="302">
        <v>500.0</v>
      </c>
      <c r="E567" s="302">
        <v>500.0</v>
      </c>
      <c r="F567" s="302">
        <v>500.0</v>
      </c>
      <c r="G567" s="302">
        <v>500.0</v>
      </c>
      <c r="H567" s="303">
        <f t="shared" si="2"/>
        <v>2000</v>
      </c>
      <c r="I567" s="304">
        <f t="shared" si="3"/>
        <v>6.56167979</v>
      </c>
      <c r="J567" s="305">
        <f t="shared" si="4"/>
        <v>28.87139108</v>
      </c>
      <c r="K567" s="306"/>
      <c r="L567" s="307">
        <f t="shared" si="5"/>
        <v>28.87139108</v>
      </c>
      <c r="M567" s="307">
        <f t="shared" si="6"/>
        <v>34.64566929</v>
      </c>
      <c r="N567" s="308" t="s">
        <v>1876</v>
      </c>
      <c r="O567" s="328">
        <f t="shared" si="7"/>
        <v>23.09711286</v>
      </c>
      <c r="P567" s="328">
        <f t="shared" si="8"/>
        <v>21.65354331</v>
      </c>
      <c r="Q567" s="309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</row>
    <row r="568">
      <c r="A568" s="266" t="s">
        <v>1880</v>
      </c>
      <c r="B568" s="267">
        <v>1.6</v>
      </c>
      <c r="C568" s="301">
        <f t="shared" si="1"/>
        <v>3.2</v>
      </c>
      <c r="D568" s="302">
        <v>500.0</v>
      </c>
      <c r="E568" s="302">
        <v>500.0</v>
      </c>
      <c r="F568" s="302">
        <v>500.0</v>
      </c>
      <c r="G568" s="302">
        <v>500.0</v>
      </c>
      <c r="H568" s="303">
        <f t="shared" si="2"/>
        <v>2000</v>
      </c>
      <c r="I568" s="304">
        <f t="shared" si="3"/>
        <v>6.56167979</v>
      </c>
      <c r="J568" s="305">
        <f t="shared" si="4"/>
        <v>20.99737533</v>
      </c>
      <c r="K568" s="306"/>
      <c r="L568" s="307">
        <f t="shared" si="5"/>
        <v>20.99737533</v>
      </c>
      <c r="M568" s="307">
        <f t="shared" si="6"/>
        <v>25.19685039</v>
      </c>
      <c r="N568" s="308" t="s">
        <v>1880</v>
      </c>
      <c r="O568" s="328">
        <f t="shared" si="7"/>
        <v>16.79790026</v>
      </c>
      <c r="P568" s="328">
        <f t="shared" si="8"/>
        <v>15.7480315</v>
      </c>
      <c r="Q568" s="309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</row>
    <row r="569">
      <c r="A569" s="266" t="s">
        <v>1882</v>
      </c>
      <c r="B569" s="267">
        <v>1.6</v>
      </c>
      <c r="C569" s="301">
        <f t="shared" si="1"/>
        <v>3.2</v>
      </c>
      <c r="D569" s="302">
        <v>500.0</v>
      </c>
      <c r="E569" s="302">
        <v>500.0</v>
      </c>
      <c r="F569" s="302">
        <v>500.0</v>
      </c>
      <c r="G569" s="302">
        <v>500.0</v>
      </c>
      <c r="H569" s="303">
        <f t="shared" si="2"/>
        <v>2000</v>
      </c>
      <c r="I569" s="304">
        <f t="shared" si="3"/>
        <v>6.56167979</v>
      </c>
      <c r="J569" s="305">
        <f t="shared" si="4"/>
        <v>20.99737533</v>
      </c>
      <c r="K569" s="306"/>
      <c r="L569" s="307">
        <f t="shared" si="5"/>
        <v>20.99737533</v>
      </c>
      <c r="M569" s="307">
        <f t="shared" si="6"/>
        <v>25.19685039</v>
      </c>
      <c r="N569" s="308" t="s">
        <v>1882</v>
      </c>
      <c r="O569" s="328">
        <f t="shared" si="7"/>
        <v>16.79790026</v>
      </c>
      <c r="P569" s="328">
        <f t="shared" si="8"/>
        <v>15.7480315</v>
      </c>
      <c r="Q569" s="309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</row>
    <row r="570">
      <c r="A570" s="266" t="s">
        <v>1885</v>
      </c>
      <c r="B570" s="267">
        <v>1.6</v>
      </c>
      <c r="C570" s="301">
        <f t="shared" si="1"/>
        <v>3.2</v>
      </c>
      <c r="D570" s="302">
        <v>500.0</v>
      </c>
      <c r="E570" s="302">
        <v>500.0</v>
      </c>
      <c r="F570" s="302">
        <v>500.0</v>
      </c>
      <c r="G570" s="302">
        <v>500.0</v>
      </c>
      <c r="H570" s="303">
        <f t="shared" si="2"/>
        <v>2000</v>
      </c>
      <c r="I570" s="304">
        <f t="shared" si="3"/>
        <v>6.56167979</v>
      </c>
      <c r="J570" s="305">
        <f t="shared" si="4"/>
        <v>20.99737533</v>
      </c>
      <c r="K570" s="306"/>
      <c r="L570" s="307">
        <f t="shared" si="5"/>
        <v>20.99737533</v>
      </c>
      <c r="M570" s="307">
        <f t="shared" si="6"/>
        <v>25.19685039</v>
      </c>
      <c r="N570" s="308" t="s">
        <v>1885</v>
      </c>
      <c r="O570" s="328">
        <f t="shared" si="7"/>
        <v>16.79790026</v>
      </c>
      <c r="P570" s="328">
        <f t="shared" si="8"/>
        <v>15.7480315</v>
      </c>
      <c r="Q570" s="309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</row>
    <row r="571">
      <c r="A571" s="266" t="s">
        <v>1887</v>
      </c>
      <c r="B571" s="267">
        <v>1.6</v>
      </c>
      <c r="C571" s="301">
        <f t="shared" si="1"/>
        <v>3.2</v>
      </c>
      <c r="D571" s="302">
        <v>500.0</v>
      </c>
      <c r="E571" s="302">
        <v>500.0</v>
      </c>
      <c r="F571" s="302">
        <v>500.0</v>
      </c>
      <c r="G571" s="302">
        <v>500.0</v>
      </c>
      <c r="H571" s="303">
        <f t="shared" si="2"/>
        <v>2000</v>
      </c>
      <c r="I571" s="304">
        <f t="shared" si="3"/>
        <v>6.56167979</v>
      </c>
      <c r="J571" s="305">
        <f t="shared" si="4"/>
        <v>20.99737533</v>
      </c>
      <c r="K571" s="306"/>
      <c r="L571" s="307">
        <f t="shared" si="5"/>
        <v>20.99737533</v>
      </c>
      <c r="M571" s="307">
        <f t="shared" si="6"/>
        <v>25.19685039</v>
      </c>
      <c r="N571" s="308" t="s">
        <v>1887</v>
      </c>
      <c r="O571" s="328">
        <f t="shared" si="7"/>
        <v>16.79790026</v>
      </c>
      <c r="P571" s="328">
        <f t="shared" si="8"/>
        <v>15.7480315</v>
      </c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</row>
    <row r="572">
      <c r="A572" s="266" t="s">
        <v>1889</v>
      </c>
      <c r="B572" s="267">
        <v>1.6</v>
      </c>
      <c r="C572" s="301">
        <f t="shared" si="1"/>
        <v>3.2</v>
      </c>
      <c r="D572" s="302">
        <v>500.0</v>
      </c>
      <c r="E572" s="302">
        <v>500.0</v>
      </c>
      <c r="F572" s="302">
        <v>500.0</v>
      </c>
      <c r="G572" s="302">
        <v>500.0</v>
      </c>
      <c r="H572" s="303">
        <f t="shared" si="2"/>
        <v>2000</v>
      </c>
      <c r="I572" s="304">
        <f t="shared" si="3"/>
        <v>6.56167979</v>
      </c>
      <c r="J572" s="305">
        <f t="shared" si="4"/>
        <v>20.99737533</v>
      </c>
      <c r="K572" s="306"/>
      <c r="L572" s="307">
        <f t="shared" si="5"/>
        <v>20.99737533</v>
      </c>
      <c r="M572" s="307">
        <f t="shared" si="6"/>
        <v>25.19685039</v>
      </c>
      <c r="N572" s="308" t="s">
        <v>1889</v>
      </c>
      <c r="O572" s="328">
        <f t="shared" si="7"/>
        <v>16.79790026</v>
      </c>
      <c r="P572" s="328">
        <f t="shared" si="8"/>
        <v>15.7480315</v>
      </c>
      <c r="Q572" s="309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</row>
    <row r="573">
      <c r="A573" s="314" t="s">
        <v>1891</v>
      </c>
      <c r="B573" s="315">
        <v>1.1</v>
      </c>
      <c r="C573" s="301">
        <f t="shared" si="1"/>
        <v>2.2</v>
      </c>
      <c r="D573" s="302">
        <v>500.0</v>
      </c>
      <c r="E573" s="302">
        <v>500.0</v>
      </c>
      <c r="F573" s="302">
        <v>500.0</v>
      </c>
      <c r="G573" s="302">
        <v>500.0</v>
      </c>
      <c r="H573" s="303">
        <f t="shared" si="2"/>
        <v>2000</v>
      </c>
      <c r="I573" s="304">
        <f t="shared" si="3"/>
        <v>6.56167979</v>
      </c>
      <c r="J573" s="305">
        <f t="shared" si="4"/>
        <v>14.43569554</v>
      </c>
      <c r="K573" s="306">
        <v>5.0</v>
      </c>
      <c r="L573" s="307">
        <f t="shared" si="5"/>
        <v>19.43569554</v>
      </c>
      <c r="M573" s="307">
        <f t="shared" si="6"/>
        <v>23.32283465</v>
      </c>
      <c r="N573" s="316" t="s">
        <v>1891</v>
      </c>
      <c r="O573" s="328">
        <f t="shared" si="7"/>
        <v>11.54855643</v>
      </c>
      <c r="P573" s="328">
        <f t="shared" si="8"/>
        <v>10.82677165</v>
      </c>
      <c r="Q573" s="309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</row>
    <row r="574">
      <c r="A574" s="314" t="s">
        <v>1895</v>
      </c>
      <c r="B574" s="315">
        <v>0.62</v>
      </c>
      <c r="C574" s="301">
        <f t="shared" si="1"/>
        <v>1.24</v>
      </c>
      <c r="D574" s="302">
        <v>500.0</v>
      </c>
      <c r="E574" s="302">
        <v>500.0</v>
      </c>
      <c r="F574" s="302">
        <v>500.0</v>
      </c>
      <c r="G574" s="302">
        <v>500.0</v>
      </c>
      <c r="H574" s="303">
        <f t="shared" si="2"/>
        <v>2000</v>
      </c>
      <c r="I574" s="304">
        <f t="shared" si="3"/>
        <v>6.56167979</v>
      </c>
      <c r="J574" s="305">
        <f t="shared" si="4"/>
        <v>8.13648294</v>
      </c>
      <c r="K574" s="306">
        <v>5.0</v>
      </c>
      <c r="L574" s="307">
        <f t="shared" si="5"/>
        <v>13.13648294</v>
      </c>
      <c r="M574" s="307">
        <f t="shared" si="6"/>
        <v>15.76377953</v>
      </c>
      <c r="N574" s="316" t="s">
        <v>1895</v>
      </c>
      <c r="O574" s="328">
        <f t="shared" si="7"/>
        <v>6.509186352</v>
      </c>
      <c r="P574" s="328">
        <f t="shared" si="8"/>
        <v>6.102362205</v>
      </c>
      <c r="Q574" s="309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</row>
    <row r="575">
      <c r="A575" s="314" t="s">
        <v>1897</v>
      </c>
      <c r="B575" s="315">
        <v>0.58</v>
      </c>
      <c r="C575" s="301">
        <f t="shared" si="1"/>
        <v>1.16</v>
      </c>
      <c r="D575" s="302">
        <v>500.0</v>
      </c>
      <c r="E575" s="302">
        <v>500.0</v>
      </c>
      <c r="F575" s="302">
        <v>500.0</v>
      </c>
      <c r="G575" s="302">
        <v>500.0</v>
      </c>
      <c r="H575" s="303">
        <f t="shared" si="2"/>
        <v>2000</v>
      </c>
      <c r="I575" s="304">
        <f t="shared" si="3"/>
        <v>6.56167979</v>
      </c>
      <c r="J575" s="305">
        <f t="shared" si="4"/>
        <v>7.611548556</v>
      </c>
      <c r="K575" s="306">
        <v>5.0</v>
      </c>
      <c r="L575" s="307">
        <f t="shared" si="5"/>
        <v>12.61154856</v>
      </c>
      <c r="M575" s="307">
        <f t="shared" si="6"/>
        <v>15.13385827</v>
      </c>
      <c r="N575" s="316" t="s">
        <v>1897</v>
      </c>
      <c r="O575" s="328">
        <f t="shared" si="7"/>
        <v>6.089238845</v>
      </c>
      <c r="P575" s="328">
        <f t="shared" si="8"/>
        <v>5.708661417</v>
      </c>
      <c r="Q575" s="309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</row>
    <row r="576">
      <c r="A576" s="314" t="s">
        <v>1899</v>
      </c>
      <c r="B576" s="315">
        <v>0.7</v>
      </c>
      <c r="C576" s="301">
        <f t="shared" si="1"/>
        <v>1.4</v>
      </c>
      <c r="D576" s="302">
        <v>500.0</v>
      </c>
      <c r="E576" s="302">
        <v>500.0</v>
      </c>
      <c r="F576" s="302">
        <v>500.0</v>
      </c>
      <c r="G576" s="302">
        <v>500.0</v>
      </c>
      <c r="H576" s="303">
        <f t="shared" si="2"/>
        <v>2000</v>
      </c>
      <c r="I576" s="304">
        <f t="shared" si="3"/>
        <v>6.56167979</v>
      </c>
      <c r="J576" s="305">
        <f t="shared" si="4"/>
        <v>9.186351706</v>
      </c>
      <c r="K576" s="306">
        <v>5.0</v>
      </c>
      <c r="L576" s="307">
        <f t="shared" si="5"/>
        <v>14.18635171</v>
      </c>
      <c r="M576" s="307">
        <f t="shared" si="6"/>
        <v>17.02362205</v>
      </c>
      <c r="N576" s="316" t="s">
        <v>1899</v>
      </c>
      <c r="O576" s="328">
        <f t="shared" si="7"/>
        <v>7.349081365</v>
      </c>
      <c r="P576" s="328">
        <f t="shared" si="8"/>
        <v>6.88976378</v>
      </c>
      <c r="Q576" s="309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</row>
    <row r="577">
      <c r="A577" s="314" t="s">
        <v>1901</v>
      </c>
      <c r="B577" s="315">
        <v>0.55</v>
      </c>
      <c r="C577" s="301">
        <f t="shared" si="1"/>
        <v>1.1</v>
      </c>
      <c r="D577" s="302">
        <v>500.0</v>
      </c>
      <c r="E577" s="302">
        <v>500.0</v>
      </c>
      <c r="F577" s="302">
        <v>500.0</v>
      </c>
      <c r="G577" s="302">
        <v>500.0</v>
      </c>
      <c r="H577" s="303">
        <f t="shared" si="2"/>
        <v>2000</v>
      </c>
      <c r="I577" s="304">
        <f t="shared" si="3"/>
        <v>6.56167979</v>
      </c>
      <c r="J577" s="305">
        <f t="shared" si="4"/>
        <v>7.217847769</v>
      </c>
      <c r="K577" s="306">
        <v>5.0</v>
      </c>
      <c r="L577" s="307">
        <f t="shared" si="5"/>
        <v>12.21784777</v>
      </c>
      <c r="M577" s="307">
        <f t="shared" si="6"/>
        <v>14.66141732</v>
      </c>
      <c r="N577" s="316" t="s">
        <v>1901</v>
      </c>
      <c r="O577" s="328">
        <f t="shared" si="7"/>
        <v>5.774278215</v>
      </c>
      <c r="P577" s="328">
        <f t="shared" si="8"/>
        <v>5.413385827</v>
      </c>
      <c r="Q577" s="309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</row>
    <row r="578">
      <c r="A578" s="314" t="s">
        <v>1903</v>
      </c>
      <c r="B578" s="315">
        <v>0.46</v>
      </c>
      <c r="C578" s="301">
        <f t="shared" si="1"/>
        <v>0.92</v>
      </c>
      <c r="D578" s="302">
        <v>500.0</v>
      </c>
      <c r="E578" s="302">
        <v>500.0</v>
      </c>
      <c r="F578" s="302">
        <v>500.0</v>
      </c>
      <c r="G578" s="302">
        <v>500.0</v>
      </c>
      <c r="H578" s="303">
        <f t="shared" si="2"/>
        <v>2000</v>
      </c>
      <c r="I578" s="304">
        <f t="shared" si="3"/>
        <v>6.56167979</v>
      </c>
      <c r="J578" s="305">
        <f t="shared" si="4"/>
        <v>6.036745407</v>
      </c>
      <c r="K578" s="306">
        <v>5.0</v>
      </c>
      <c r="L578" s="307">
        <f t="shared" si="5"/>
        <v>11.03674541</v>
      </c>
      <c r="M578" s="307">
        <f t="shared" si="6"/>
        <v>13.24409449</v>
      </c>
      <c r="N578" s="316" t="s">
        <v>1903</v>
      </c>
      <c r="O578" s="328">
        <f t="shared" si="7"/>
        <v>4.829396325</v>
      </c>
      <c r="P578" s="328">
        <f t="shared" si="8"/>
        <v>4.527559055</v>
      </c>
      <c r="Q578" s="309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</row>
    <row r="579">
      <c r="A579" s="314" t="s">
        <v>1905</v>
      </c>
      <c r="B579" s="315">
        <v>0.38</v>
      </c>
      <c r="C579" s="301">
        <f t="shared" si="1"/>
        <v>0.76</v>
      </c>
      <c r="D579" s="302">
        <v>500.0</v>
      </c>
      <c r="E579" s="302">
        <v>500.0</v>
      </c>
      <c r="F579" s="302">
        <v>500.0</v>
      </c>
      <c r="G579" s="302">
        <v>500.0</v>
      </c>
      <c r="H579" s="303">
        <f t="shared" si="2"/>
        <v>2000</v>
      </c>
      <c r="I579" s="304">
        <f t="shared" si="3"/>
        <v>6.56167979</v>
      </c>
      <c r="J579" s="305">
        <f t="shared" si="4"/>
        <v>4.98687664</v>
      </c>
      <c r="K579" s="306">
        <v>5.0</v>
      </c>
      <c r="L579" s="307">
        <f t="shared" si="5"/>
        <v>9.98687664</v>
      </c>
      <c r="M579" s="307">
        <f t="shared" si="6"/>
        <v>11.98425197</v>
      </c>
      <c r="N579" s="316" t="s">
        <v>1905</v>
      </c>
      <c r="O579" s="328">
        <f t="shared" si="7"/>
        <v>3.989501312</v>
      </c>
      <c r="P579" s="328">
        <f t="shared" si="8"/>
        <v>3.74015748</v>
      </c>
      <c r="Q579" s="309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</row>
    <row r="580">
      <c r="A580" s="314" t="s">
        <v>1907</v>
      </c>
      <c r="B580" s="315">
        <v>0.34</v>
      </c>
      <c r="C580" s="301">
        <f t="shared" si="1"/>
        <v>0.68</v>
      </c>
      <c r="D580" s="302">
        <v>500.0</v>
      </c>
      <c r="E580" s="302">
        <v>500.0</v>
      </c>
      <c r="F580" s="302">
        <v>500.0</v>
      </c>
      <c r="G580" s="302">
        <v>500.0</v>
      </c>
      <c r="H580" s="303">
        <f t="shared" si="2"/>
        <v>2000</v>
      </c>
      <c r="I580" s="304">
        <f t="shared" si="3"/>
        <v>6.56167979</v>
      </c>
      <c r="J580" s="305">
        <f t="shared" si="4"/>
        <v>4.461942257</v>
      </c>
      <c r="K580" s="306">
        <v>5.0</v>
      </c>
      <c r="L580" s="307">
        <f t="shared" si="5"/>
        <v>9.461942257</v>
      </c>
      <c r="M580" s="307">
        <f t="shared" si="6"/>
        <v>11.35433071</v>
      </c>
      <c r="N580" s="316" t="s">
        <v>1907</v>
      </c>
      <c r="O580" s="328">
        <f t="shared" si="7"/>
        <v>3.569553806</v>
      </c>
      <c r="P580" s="328">
        <f t="shared" si="8"/>
        <v>3.346456693</v>
      </c>
      <c r="Q580" s="309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</row>
    <row r="581">
      <c r="A581" s="314" t="s">
        <v>1910</v>
      </c>
      <c r="B581" s="315">
        <v>1.1</v>
      </c>
      <c r="C581" s="301">
        <f t="shared" si="1"/>
        <v>2.2</v>
      </c>
      <c r="D581" s="302">
        <v>500.0</v>
      </c>
      <c r="E581" s="302">
        <v>500.0</v>
      </c>
      <c r="F581" s="302">
        <v>500.0</v>
      </c>
      <c r="G581" s="302">
        <v>500.0</v>
      </c>
      <c r="H581" s="303">
        <f t="shared" si="2"/>
        <v>2000</v>
      </c>
      <c r="I581" s="304">
        <f t="shared" si="3"/>
        <v>6.56167979</v>
      </c>
      <c r="J581" s="305">
        <f t="shared" si="4"/>
        <v>14.43569554</v>
      </c>
      <c r="K581" s="306">
        <v>5.0</v>
      </c>
      <c r="L581" s="307">
        <f t="shared" si="5"/>
        <v>19.43569554</v>
      </c>
      <c r="M581" s="307">
        <f t="shared" si="6"/>
        <v>23.32283465</v>
      </c>
      <c r="N581" s="316" t="s">
        <v>1910</v>
      </c>
      <c r="O581" s="328">
        <f t="shared" si="7"/>
        <v>11.54855643</v>
      </c>
      <c r="P581" s="328">
        <f t="shared" si="8"/>
        <v>10.82677165</v>
      </c>
      <c r="Q581" s="309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</row>
    <row r="582">
      <c r="A582" s="314" t="s">
        <v>1914</v>
      </c>
      <c r="B582" s="315">
        <v>0.62</v>
      </c>
      <c r="C582" s="301">
        <f t="shared" si="1"/>
        <v>1.24</v>
      </c>
      <c r="D582" s="302">
        <v>500.0</v>
      </c>
      <c r="E582" s="302">
        <v>500.0</v>
      </c>
      <c r="F582" s="302">
        <v>500.0</v>
      </c>
      <c r="G582" s="302">
        <v>500.0</v>
      </c>
      <c r="H582" s="303">
        <f t="shared" si="2"/>
        <v>2000</v>
      </c>
      <c r="I582" s="304">
        <f t="shared" si="3"/>
        <v>6.56167979</v>
      </c>
      <c r="J582" s="305">
        <f t="shared" si="4"/>
        <v>8.13648294</v>
      </c>
      <c r="K582" s="306">
        <v>5.0</v>
      </c>
      <c r="L582" s="307">
        <f t="shared" si="5"/>
        <v>13.13648294</v>
      </c>
      <c r="M582" s="307">
        <f t="shared" si="6"/>
        <v>15.76377953</v>
      </c>
      <c r="N582" s="316" t="s">
        <v>1914</v>
      </c>
      <c r="O582" s="328">
        <f t="shared" si="7"/>
        <v>6.509186352</v>
      </c>
      <c r="P582" s="328">
        <f t="shared" si="8"/>
        <v>6.102362205</v>
      </c>
      <c r="Q582" s="309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</row>
    <row r="583">
      <c r="A583" s="314" t="s">
        <v>1916</v>
      </c>
      <c r="B583" s="315">
        <v>0.58</v>
      </c>
      <c r="C583" s="301">
        <f t="shared" si="1"/>
        <v>1.16</v>
      </c>
      <c r="D583" s="302">
        <v>500.0</v>
      </c>
      <c r="E583" s="302">
        <v>500.0</v>
      </c>
      <c r="F583" s="302">
        <v>500.0</v>
      </c>
      <c r="G583" s="302">
        <v>500.0</v>
      </c>
      <c r="H583" s="303">
        <f t="shared" si="2"/>
        <v>2000</v>
      </c>
      <c r="I583" s="304">
        <f t="shared" si="3"/>
        <v>6.56167979</v>
      </c>
      <c r="J583" s="305">
        <f t="shared" si="4"/>
        <v>7.611548556</v>
      </c>
      <c r="K583" s="306">
        <v>5.0</v>
      </c>
      <c r="L583" s="307">
        <f t="shared" si="5"/>
        <v>12.61154856</v>
      </c>
      <c r="M583" s="307">
        <f t="shared" si="6"/>
        <v>15.13385827</v>
      </c>
      <c r="N583" s="316" t="s">
        <v>1916</v>
      </c>
      <c r="O583" s="328">
        <f t="shared" si="7"/>
        <v>6.089238845</v>
      </c>
      <c r="P583" s="328">
        <f t="shared" si="8"/>
        <v>5.708661417</v>
      </c>
      <c r="Q583" s="309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</row>
    <row r="584">
      <c r="A584" s="314" t="s">
        <v>1918</v>
      </c>
      <c r="B584" s="315">
        <v>0.7</v>
      </c>
      <c r="C584" s="301">
        <f t="shared" si="1"/>
        <v>1.4</v>
      </c>
      <c r="D584" s="302">
        <v>500.0</v>
      </c>
      <c r="E584" s="302">
        <v>500.0</v>
      </c>
      <c r="F584" s="302">
        <v>500.0</v>
      </c>
      <c r="G584" s="302">
        <v>500.0</v>
      </c>
      <c r="H584" s="303">
        <f t="shared" si="2"/>
        <v>2000</v>
      </c>
      <c r="I584" s="304">
        <f t="shared" si="3"/>
        <v>6.56167979</v>
      </c>
      <c r="J584" s="305">
        <f t="shared" si="4"/>
        <v>9.186351706</v>
      </c>
      <c r="K584" s="306">
        <v>5.0</v>
      </c>
      <c r="L584" s="307">
        <f t="shared" si="5"/>
        <v>14.18635171</v>
      </c>
      <c r="M584" s="307">
        <f t="shared" si="6"/>
        <v>17.02362205</v>
      </c>
      <c r="N584" s="316" t="s">
        <v>1918</v>
      </c>
      <c r="O584" s="328">
        <f t="shared" si="7"/>
        <v>7.349081365</v>
      </c>
      <c r="P584" s="328">
        <f t="shared" si="8"/>
        <v>6.88976378</v>
      </c>
      <c r="Q584" s="309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</row>
    <row r="585">
      <c r="A585" s="314" t="s">
        <v>1920</v>
      </c>
      <c r="B585" s="315">
        <v>0.55</v>
      </c>
      <c r="C585" s="301">
        <f t="shared" si="1"/>
        <v>1.1</v>
      </c>
      <c r="D585" s="302">
        <v>500.0</v>
      </c>
      <c r="E585" s="302">
        <v>500.0</v>
      </c>
      <c r="F585" s="302">
        <v>500.0</v>
      </c>
      <c r="G585" s="302">
        <v>500.0</v>
      </c>
      <c r="H585" s="303">
        <f t="shared" si="2"/>
        <v>2000</v>
      </c>
      <c r="I585" s="304">
        <f t="shared" si="3"/>
        <v>6.56167979</v>
      </c>
      <c r="J585" s="305">
        <f t="shared" si="4"/>
        <v>7.217847769</v>
      </c>
      <c r="K585" s="306">
        <v>5.0</v>
      </c>
      <c r="L585" s="307">
        <f t="shared" si="5"/>
        <v>12.21784777</v>
      </c>
      <c r="M585" s="307">
        <f t="shared" si="6"/>
        <v>14.66141732</v>
      </c>
      <c r="N585" s="316" t="s">
        <v>1920</v>
      </c>
      <c r="O585" s="328">
        <f t="shared" si="7"/>
        <v>5.774278215</v>
      </c>
      <c r="P585" s="328">
        <f t="shared" si="8"/>
        <v>5.413385827</v>
      </c>
      <c r="Q585" s="309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</row>
    <row r="586">
      <c r="A586" s="314" t="s">
        <v>1922</v>
      </c>
      <c r="B586" s="315">
        <v>0.46</v>
      </c>
      <c r="C586" s="301">
        <f t="shared" si="1"/>
        <v>0.92</v>
      </c>
      <c r="D586" s="302">
        <v>500.0</v>
      </c>
      <c r="E586" s="302">
        <v>500.0</v>
      </c>
      <c r="F586" s="302">
        <v>500.0</v>
      </c>
      <c r="G586" s="302">
        <v>500.0</v>
      </c>
      <c r="H586" s="303">
        <f t="shared" si="2"/>
        <v>2000</v>
      </c>
      <c r="I586" s="304">
        <f t="shared" si="3"/>
        <v>6.56167979</v>
      </c>
      <c r="J586" s="305">
        <f t="shared" si="4"/>
        <v>6.036745407</v>
      </c>
      <c r="K586" s="306">
        <v>5.0</v>
      </c>
      <c r="L586" s="307">
        <f t="shared" si="5"/>
        <v>11.03674541</v>
      </c>
      <c r="M586" s="307">
        <f t="shared" si="6"/>
        <v>13.24409449</v>
      </c>
      <c r="N586" s="316" t="s">
        <v>1922</v>
      </c>
      <c r="O586" s="328">
        <f t="shared" si="7"/>
        <v>4.829396325</v>
      </c>
      <c r="P586" s="328">
        <f t="shared" si="8"/>
        <v>4.527559055</v>
      </c>
      <c r="Q586" s="309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</row>
    <row r="587">
      <c r="A587" s="314" t="s">
        <v>1924</v>
      </c>
      <c r="B587" s="315">
        <v>0.38</v>
      </c>
      <c r="C587" s="301">
        <f t="shared" si="1"/>
        <v>0.76</v>
      </c>
      <c r="D587" s="302">
        <v>500.0</v>
      </c>
      <c r="E587" s="302">
        <v>500.0</v>
      </c>
      <c r="F587" s="302">
        <v>500.0</v>
      </c>
      <c r="G587" s="302">
        <v>500.0</v>
      </c>
      <c r="H587" s="303">
        <f t="shared" si="2"/>
        <v>2000</v>
      </c>
      <c r="I587" s="304">
        <f t="shared" si="3"/>
        <v>6.56167979</v>
      </c>
      <c r="J587" s="305">
        <f t="shared" si="4"/>
        <v>4.98687664</v>
      </c>
      <c r="K587" s="306">
        <v>5.0</v>
      </c>
      <c r="L587" s="307">
        <f t="shared" si="5"/>
        <v>9.98687664</v>
      </c>
      <c r="M587" s="307">
        <f t="shared" si="6"/>
        <v>11.98425197</v>
      </c>
      <c r="N587" s="316" t="s">
        <v>1924</v>
      </c>
      <c r="O587" s="328">
        <f t="shared" si="7"/>
        <v>3.989501312</v>
      </c>
      <c r="P587" s="328">
        <f t="shared" si="8"/>
        <v>3.74015748</v>
      </c>
      <c r="Q587" s="309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</row>
    <row r="588">
      <c r="A588" s="314" t="s">
        <v>1926</v>
      </c>
      <c r="B588" s="315">
        <v>0.34</v>
      </c>
      <c r="C588" s="301">
        <f t="shared" si="1"/>
        <v>0.68</v>
      </c>
      <c r="D588" s="302">
        <v>500.0</v>
      </c>
      <c r="E588" s="302">
        <v>500.0</v>
      </c>
      <c r="F588" s="302">
        <v>500.0</v>
      </c>
      <c r="G588" s="302">
        <v>500.0</v>
      </c>
      <c r="H588" s="303">
        <f t="shared" si="2"/>
        <v>2000</v>
      </c>
      <c r="I588" s="304">
        <f t="shared" si="3"/>
        <v>6.56167979</v>
      </c>
      <c r="J588" s="305">
        <f t="shared" si="4"/>
        <v>4.461942257</v>
      </c>
      <c r="K588" s="306">
        <v>5.0</v>
      </c>
      <c r="L588" s="307">
        <f t="shared" si="5"/>
        <v>9.461942257</v>
      </c>
      <c r="M588" s="307">
        <f t="shared" si="6"/>
        <v>11.35433071</v>
      </c>
      <c r="N588" s="316" t="s">
        <v>1926</v>
      </c>
      <c r="O588" s="328">
        <f t="shared" si="7"/>
        <v>3.569553806</v>
      </c>
      <c r="P588" s="328">
        <f t="shared" si="8"/>
        <v>3.346456693</v>
      </c>
      <c r="Q588" s="309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</row>
    <row r="589">
      <c r="A589" s="314" t="s">
        <v>1928</v>
      </c>
      <c r="B589" s="315">
        <v>0.58</v>
      </c>
      <c r="C589" s="301">
        <f t="shared" si="1"/>
        <v>1.16</v>
      </c>
      <c r="D589" s="302">
        <v>500.0</v>
      </c>
      <c r="E589" s="302">
        <v>500.0</v>
      </c>
      <c r="F589" s="302">
        <v>500.0</v>
      </c>
      <c r="G589" s="302">
        <v>500.0</v>
      </c>
      <c r="H589" s="303">
        <f t="shared" si="2"/>
        <v>2000</v>
      </c>
      <c r="I589" s="304">
        <f t="shared" si="3"/>
        <v>6.56167979</v>
      </c>
      <c r="J589" s="305">
        <f t="shared" si="4"/>
        <v>7.611548556</v>
      </c>
      <c r="K589" s="306">
        <v>5.0</v>
      </c>
      <c r="L589" s="307">
        <f t="shared" si="5"/>
        <v>12.61154856</v>
      </c>
      <c r="M589" s="307">
        <f t="shared" si="6"/>
        <v>15.13385827</v>
      </c>
      <c r="N589" s="316" t="s">
        <v>1928</v>
      </c>
      <c r="O589" s="328">
        <f t="shared" si="7"/>
        <v>6.089238845</v>
      </c>
      <c r="P589" s="328">
        <f t="shared" si="8"/>
        <v>5.708661417</v>
      </c>
      <c r="Q589" s="309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</row>
    <row r="590">
      <c r="A590" s="314" t="s">
        <v>1932</v>
      </c>
      <c r="B590" s="315">
        <v>0.65</v>
      </c>
      <c r="C590" s="301">
        <f t="shared" si="1"/>
        <v>1.3</v>
      </c>
      <c r="D590" s="302">
        <v>500.0</v>
      </c>
      <c r="E590" s="302">
        <v>500.0</v>
      </c>
      <c r="F590" s="302">
        <v>500.0</v>
      </c>
      <c r="G590" s="302">
        <v>500.0</v>
      </c>
      <c r="H590" s="303">
        <f t="shared" si="2"/>
        <v>2000</v>
      </c>
      <c r="I590" s="304">
        <f t="shared" si="3"/>
        <v>6.56167979</v>
      </c>
      <c r="J590" s="305">
        <f t="shared" si="4"/>
        <v>8.530183727</v>
      </c>
      <c r="K590" s="306">
        <v>5.0</v>
      </c>
      <c r="L590" s="307">
        <f t="shared" si="5"/>
        <v>13.53018373</v>
      </c>
      <c r="M590" s="307">
        <f t="shared" si="6"/>
        <v>16.23622047</v>
      </c>
      <c r="N590" s="316" t="s">
        <v>1932</v>
      </c>
      <c r="O590" s="328">
        <f t="shared" si="7"/>
        <v>6.824146982</v>
      </c>
      <c r="P590" s="328">
        <f t="shared" si="8"/>
        <v>6.397637795</v>
      </c>
      <c r="Q590" s="309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</row>
    <row r="591">
      <c r="A591" s="314" t="s">
        <v>1936</v>
      </c>
      <c r="B591" s="315">
        <v>0.58</v>
      </c>
      <c r="C591" s="301">
        <f t="shared" si="1"/>
        <v>1.16</v>
      </c>
      <c r="D591" s="302">
        <v>500.0</v>
      </c>
      <c r="E591" s="302">
        <v>500.0</v>
      </c>
      <c r="F591" s="302">
        <v>500.0</v>
      </c>
      <c r="G591" s="302">
        <v>500.0</v>
      </c>
      <c r="H591" s="303">
        <f t="shared" si="2"/>
        <v>2000</v>
      </c>
      <c r="I591" s="304">
        <f t="shared" si="3"/>
        <v>6.56167979</v>
      </c>
      <c r="J591" s="305">
        <f t="shared" si="4"/>
        <v>7.611548556</v>
      </c>
      <c r="K591" s="306">
        <v>5.0</v>
      </c>
      <c r="L591" s="307">
        <f t="shared" si="5"/>
        <v>12.61154856</v>
      </c>
      <c r="M591" s="307">
        <f t="shared" si="6"/>
        <v>15.13385827</v>
      </c>
      <c r="N591" s="316" t="s">
        <v>1936</v>
      </c>
      <c r="O591" s="328">
        <f t="shared" si="7"/>
        <v>6.089238845</v>
      </c>
      <c r="P591" s="328">
        <f t="shared" si="8"/>
        <v>5.708661417</v>
      </c>
      <c r="Q591" s="309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</row>
    <row r="592">
      <c r="A592" s="314" t="s">
        <v>1940</v>
      </c>
      <c r="B592" s="315">
        <v>0.65</v>
      </c>
      <c r="C592" s="301">
        <f t="shared" si="1"/>
        <v>1.3</v>
      </c>
      <c r="D592" s="302">
        <v>500.0</v>
      </c>
      <c r="E592" s="302">
        <v>500.0</v>
      </c>
      <c r="F592" s="302">
        <v>500.0</v>
      </c>
      <c r="G592" s="302">
        <v>500.0</v>
      </c>
      <c r="H592" s="303">
        <f t="shared" si="2"/>
        <v>2000</v>
      </c>
      <c r="I592" s="304">
        <f t="shared" si="3"/>
        <v>6.56167979</v>
      </c>
      <c r="J592" s="305">
        <f t="shared" si="4"/>
        <v>8.530183727</v>
      </c>
      <c r="K592" s="306">
        <v>5.0</v>
      </c>
      <c r="L592" s="307">
        <f t="shared" si="5"/>
        <v>13.53018373</v>
      </c>
      <c r="M592" s="307">
        <f t="shared" si="6"/>
        <v>16.23622047</v>
      </c>
      <c r="N592" s="316" t="s">
        <v>1940</v>
      </c>
      <c r="O592" s="328">
        <f t="shared" si="7"/>
        <v>6.824146982</v>
      </c>
      <c r="P592" s="328">
        <f t="shared" si="8"/>
        <v>6.397637795</v>
      </c>
      <c r="Q592" s="309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</row>
    <row r="593">
      <c r="A593" s="314" t="s">
        <v>1944</v>
      </c>
      <c r="B593" s="315">
        <v>0.65</v>
      </c>
      <c r="C593" s="301">
        <f t="shared" si="1"/>
        <v>1.3</v>
      </c>
      <c r="D593" s="302">
        <v>500.0</v>
      </c>
      <c r="E593" s="302">
        <v>500.0</v>
      </c>
      <c r="F593" s="302">
        <v>500.0</v>
      </c>
      <c r="G593" s="302">
        <v>500.0</v>
      </c>
      <c r="H593" s="303">
        <f t="shared" si="2"/>
        <v>2000</v>
      </c>
      <c r="I593" s="304">
        <f t="shared" si="3"/>
        <v>6.56167979</v>
      </c>
      <c r="J593" s="305">
        <f t="shared" si="4"/>
        <v>8.530183727</v>
      </c>
      <c r="K593" s="306">
        <v>5.0</v>
      </c>
      <c r="L593" s="307">
        <f t="shared" si="5"/>
        <v>13.53018373</v>
      </c>
      <c r="M593" s="307">
        <f t="shared" si="6"/>
        <v>16.23622047</v>
      </c>
      <c r="N593" s="316" t="s">
        <v>1944</v>
      </c>
      <c r="O593" s="328">
        <f t="shared" si="7"/>
        <v>6.824146982</v>
      </c>
      <c r="P593" s="328">
        <f t="shared" si="8"/>
        <v>6.397637795</v>
      </c>
      <c r="Q593" s="309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</row>
    <row r="594">
      <c r="A594" s="314" t="s">
        <v>1948</v>
      </c>
      <c r="B594" s="315">
        <v>0.46</v>
      </c>
      <c r="C594" s="301">
        <f t="shared" si="1"/>
        <v>0.92</v>
      </c>
      <c r="D594" s="302">
        <v>500.0</v>
      </c>
      <c r="E594" s="302">
        <v>500.0</v>
      </c>
      <c r="F594" s="302">
        <v>500.0</v>
      </c>
      <c r="G594" s="302">
        <v>500.0</v>
      </c>
      <c r="H594" s="303">
        <f t="shared" si="2"/>
        <v>2000</v>
      </c>
      <c r="I594" s="304">
        <f t="shared" si="3"/>
        <v>6.56167979</v>
      </c>
      <c r="J594" s="305">
        <f t="shared" si="4"/>
        <v>6.036745407</v>
      </c>
      <c r="K594" s="306">
        <v>5.0</v>
      </c>
      <c r="L594" s="307">
        <f t="shared" si="5"/>
        <v>11.03674541</v>
      </c>
      <c r="M594" s="307">
        <f t="shared" si="6"/>
        <v>13.24409449</v>
      </c>
      <c r="N594" s="316" t="s">
        <v>1948</v>
      </c>
      <c r="O594" s="328">
        <f t="shared" si="7"/>
        <v>4.829396325</v>
      </c>
      <c r="P594" s="328">
        <f t="shared" si="8"/>
        <v>4.527559055</v>
      </c>
      <c r="Q594" s="309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</row>
    <row r="595">
      <c r="A595" s="314" t="s">
        <v>1951</v>
      </c>
      <c r="B595" s="315">
        <v>0.46</v>
      </c>
      <c r="C595" s="301">
        <f t="shared" si="1"/>
        <v>0.92</v>
      </c>
      <c r="D595" s="302">
        <v>500.0</v>
      </c>
      <c r="E595" s="302">
        <v>500.0</v>
      </c>
      <c r="F595" s="302">
        <v>500.0</v>
      </c>
      <c r="G595" s="302">
        <v>500.0</v>
      </c>
      <c r="H595" s="303">
        <f t="shared" si="2"/>
        <v>2000</v>
      </c>
      <c r="I595" s="304">
        <f t="shared" si="3"/>
        <v>6.56167979</v>
      </c>
      <c r="J595" s="305">
        <f t="shared" si="4"/>
        <v>6.036745407</v>
      </c>
      <c r="K595" s="306">
        <v>5.0</v>
      </c>
      <c r="L595" s="307">
        <f t="shared" si="5"/>
        <v>11.03674541</v>
      </c>
      <c r="M595" s="307">
        <f t="shared" si="6"/>
        <v>13.24409449</v>
      </c>
      <c r="N595" s="316" t="s">
        <v>1951</v>
      </c>
      <c r="O595" s="328">
        <f t="shared" si="7"/>
        <v>4.829396325</v>
      </c>
      <c r="P595" s="328">
        <f t="shared" si="8"/>
        <v>4.527559055</v>
      </c>
      <c r="Q595" s="309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</row>
    <row r="596">
      <c r="A596" s="314" t="s">
        <v>1954</v>
      </c>
      <c r="B596" s="315">
        <v>0.46</v>
      </c>
      <c r="C596" s="301">
        <f t="shared" si="1"/>
        <v>0.92</v>
      </c>
      <c r="D596" s="302">
        <v>500.0</v>
      </c>
      <c r="E596" s="302">
        <v>500.0</v>
      </c>
      <c r="F596" s="302">
        <v>500.0</v>
      </c>
      <c r="G596" s="302">
        <v>500.0</v>
      </c>
      <c r="H596" s="303">
        <f t="shared" si="2"/>
        <v>2000</v>
      </c>
      <c r="I596" s="304">
        <f t="shared" si="3"/>
        <v>6.56167979</v>
      </c>
      <c r="J596" s="305">
        <f t="shared" si="4"/>
        <v>6.036745407</v>
      </c>
      <c r="K596" s="306">
        <v>5.0</v>
      </c>
      <c r="L596" s="307">
        <f t="shared" si="5"/>
        <v>11.03674541</v>
      </c>
      <c r="M596" s="307">
        <f t="shared" si="6"/>
        <v>13.24409449</v>
      </c>
      <c r="N596" s="316" t="s">
        <v>1954</v>
      </c>
      <c r="O596" s="328">
        <f t="shared" si="7"/>
        <v>4.829396325</v>
      </c>
      <c r="P596" s="328">
        <f t="shared" si="8"/>
        <v>4.527559055</v>
      </c>
      <c r="Q596" s="309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</row>
    <row r="597">
      <c r="A597" s="314" t="s">
        <v>1957</v>
      </c>
      <c r="B597" s="315">
        <v>0.46</v>
      </c>
      <c r="C597" s="301">
        <f t="shared" si="1"/>
        <v>0.92</v>
      </c>
      <c r="D597" s="302">
        <v>500.0</v>
      </c>
      <c r="E597" s="302">
        <v>500.0</v>
      </c>
      <c r="F597" s="302">
        <v>500.0</v>
      </c>
      <c r="G597" s="302">
        <v>500.0</v>
      </c>
      <c r="H597" s="303">
        <f t="shared" si="2"/>
        <v>2000</v>
      </c>
      <c r="I597" s="304">
        <f t="shared" si="3"/>
        <v>6.56167979</v>
      </c>
      <c r="J597" s="305">
        <f t="shared" si="4"/>
        <v>6.036745407</v>
      </c>
      <c r="K597" s="306">
        <v>5.0</v>
      </c>
      <c r="L597" s="307">
        <f t="shared" si="5"/>
        <v>11.03674541</v>
      </c>
      <c r="M597" s="307">
        <f t="shared" si="6"/>
        <v>13.24409449</v>
      </c>
      <c r="N597" s="316" t="s">
        <v>1957</v>
      </c>
      <c r="O597" s="328">
        <f t="shared" si="7"/>
        <v>4.829396325</v>
      </c>
      <c r="P597" s="328">
        <f t="shared" si="8"/>
        <v>4.527559055</v>
      </c>
      <c r="Q597" s="309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</row>
    <row r="598">
      <c r="A598" s="314" t="s">
        <v>1960</v>
      </c>
      <c r="B598" s="315">
        <v>0.46</v>
      </c>
      <c r="C598" s="301">
        <f t="shared" si="1"/>
        <v>0.92</v>
      </c>
      <c r="D598" s="302">
        <v>500.0</v>
      </c>
      <c r="E598" s="302">
        <v>500.0</v>
      </c>
      <c r="F598" s="302">
        <v>500.0</v>
      </c>
      <c r="G598" s="302">
        <v>500.0</v>
      </c>
      <c r="H598" s="303">
        <f t="shared" si="2"/>
        <v>2000</v>
      </c>
      <c r="I598" s="304">
        <f t="shared" si="3"/>
        <v>6.56167979</v>
      </c>
      <c r="J598" s="305">
        <f t="shared" si="4"/>
        <v>6.036745407</v>
      </c>
      <c r="K598" s="306">
        <v>5.0</v>
      </c>
      <c r="L598" s="307">
        <f t="shared" si="5"/>
        <v>11.03674541</v>
      </c>
      <c r="M598" s="307">
        <f t="shared" si="6"/>
        <v>13.24409449</v>
      </c>
      <c r="N598" s="316" t="s">
        <v>1960</v>
      </c>
      <c r="O598" s="328">
        <f t="shared" si="7"/>
        <v>4.829396325</v>
      </c>
      <c r="P598" s="328">
        <f t="shared" si="8"/>
        <v>4.527559055</v>
      </c>
      <c r="Q598" s="309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</row>
    <row r="599">
      <c r="A599" s="314" t="s">
        <v>1962</v>
      </c>
      <c r="B599" s="315">
        <v>0.35</v>
      </c>
      <c r="C599" s="301">
        <f t="shared" si="1"/>
        <v>0.7</v>
      </c>
      <c r="D599" s="302">
        <v>500.0</v>
      </c>
      <c r="E599" s="302">
        <v>500.0</v>
      </c>
      <c r="F599" s="302">
        <v>500.0</v>
      </c>
      <c r="G599" s="302">
        <v>500.0</v>
      </c>
      <c r="H599" s="303">
        <f t="shared" si="2"/>
        <v>2000</v>
      </c>
      <c r="I599" s="304">
        <f t="shared" si="3"/>
        <v>6.56167979</v>
      </c>
      <c r="J599" s="305">
        <f t="shared" si="4"/>
        <v>4.593175853</v>
      </c>
      <c r="K599" s="306">
        <v>5.0</v>
      </c>
      <c r="L599" s="307">
        <f t="shared" si="5"/>
        <v>9.593175853</v>
      </c>
      <c r="M599" s="307">
        <f t="shared" si="6"/>
        <v>11.51181102</v>
      </c>
      <c r="N599" s="316" t="s">
        <v>1962</v>
      </c>
      <c r="O599" s="328">
        <f t="shared" si="7"/>
        <v>3.674540682</v>
      </c>
      <c r="P599" s="328">
        <f t="shared" si="8"/>
        <v>3.44488189</v>
      </c>
      <c r="Q599" s="309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</row>
    <row r="600">
      <c r="A600" s="314" t="s">
        <v>1964</v>
      </c>
      <c r="B600" s="315">
        <v>0.35</v>
      </c>
      <c r="C600" s="301">
        <f t="shared" si="1"/>
        <v>0.7</v>
      </c>
      <c r="D600" s="302">
        <v>500.0</v>
      </c>
      <c r="E600" s="302">
        <v>500.0</v>
      </c>
      <c r="F600" s="302">
        <v>500.0</v>
      </c>
      <c r="G600" s="302">
        <v>500.0</v>
      </c>
      <c r="H600" s="303">
        <f t="shared" si="2"/>
        <v>2000</v>
      </c>
      <c r="I600" s="304">
        <f t="shared" si="3"/>
        <v>6.56167979</v>
      </c>
      <c r="J600" s="305">
        <f t="shared" si="4"/>
        <v>4.593175853</v>
      </c>
      <c r="K600" s="306">
        <v>5.0</v>
      </c>
      <c r="L600" s="307">
        <f t="shared" si="5"/>
        <v>9.593175853</v>
      </c>
      <c r="M600" s="307">
        <f t="shared" si="6"/>
        <v>11.51181102</v>
      </c>
      <c r="N600" s="316" t="s">
        <v>1964</v>
      </c>
      <c r="O600" s="328">
        <f t="shared" si="7"/>
        <v>3.674540682</v>
      </c>
      <c r="P600" s="328">
        <f t="shared" si="8"/>
        <v>3.44488189</v>
      </c>
      <c r="Q600" s="309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</row>
    <row r="601">
      <c r="A601" s="314" t="s">
        <v>1968</v>
      </c>
      <c r="B601" s="315">
        <v>0.35</v>
      </c>
      <c r="C601" s="301">
        <f t="shared" si="1"/>
        <v>0.7</v>
      </c>
      <c r="D601" s="302">
        <v>500.0</v>
      </c>
      <c r="E601" s="302">
        <v>500.0</v>
      </c>
      <c r="F601" s="302">
        <v>500.0</v>
      </c>
      <c r="G601" s="302">
        <v>500.0</v>
      </c>
      <c r="H601" s="303">
        <f t="shared" si="2"/>
        <v>2000</v>
      </c>
      <c r="I601" s="304">
        <f t="shared" si="3"/>
        <v>6.56167979</v>
      </c>
      <c r="J601" s="305">
        <f t="shared" si="4"/>
        <v>4.593175853</v>
      </c>
      <c r="K601" s="306">
        <v>5.0</v>
      </c>
      <c r="L601" s="307">
        <f t="shared" si="5"/>
        <v>9.593175853</v>
      </c>
      <c r="M601" s="307">
        <f t="shared" si="6"/>
        <v>11.51181102</v>
      </c>
      <c r="N601" s="316" t="s">
        <v>1968</v>
      </c>
      <c r="O601" s="328">
        <f t="shared" si="7"/>
        <v>3.674540682</v>
      </c>
      <c r="P601" s="328">
        <f t="shared" si="8"/>
        <v>3.44488189</v>
      </c>
      <c r="Q601" s="309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</row>
    <row r="602">
      <c r="A602" s="314" t="s">
        <v>1972</v>
      </c>
      <c r="B602" s="315">
        <v>0.35</v>
      </c>
      <c r="C602" s="301">
        <f t="shared" si="1"/>
        <v>0.7</v>
      </c>
      <c r="D602" s="302">
        <v>500.0</v>
      </c>
      <c r="E602" s="302">
        <v>500.0</v>
      </c>
      <c r="F602" s="302">
        <v>500.0</v>
      </c>
      <c r="G602" s="302">
        <v>500.0</v>
      </c>
      <c r="H602" s="303">
        <f t="shared" si="2"/>
        <v>2000</v>
      </c>
      <c r="I602" s="304">
        <f t="shared" si="3"/>
        <v>6.56167979</v>
      </c>
      <c r="J602" s="305">
        <f t="shared" si="4"/>
        <v>4.593175853</v>
      </c>
      <c r="K602" s="306">
        <v>5.0</v>
      </c>
      <c r="L602" s="307">
        <f t="shared" si="5"/>
        <v>9.593175853</v>
      </c>
      <c r="M602" s="307">
        <f t="shared" si="6"/>
        <v>11.51181102</v>
      </c>
      <c r="N602" s="316" t="s">
        <v>1972</v>
      </c>
      <c r="O602" s="328">
        <f t="shared" si="7"/>
        <v>3.674540682</v>
      </c>
      <c r="P602" s="328">
        <f t="shared" si="8"/>
        <v>3.44488189</v>
      </c>
      <c r="Q602" s="309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</row>
    <row r="603">
      <c r="A603" s="314" t="s">
        <v>1974</v>
      </c>
      <c r="B603" s="315">
        <v>0.35</v>
      </c>
      <c r="C603" s="301">
        <f t="shared" si="1"/>
        <v>0.7</v>
      </c>
      <c r="D603" s="302">
        <v>500.0</v>
      </c>
      <c r="E603" s="302">
        <v>500.0</v>
      </c>
      <c r="F603" s="302">
        <v>500.0</v>
      </c>
      <c r="G603" s="302">
        <v>500.0</v>
      </c>
      <c r="H603" s="303">
        <f t="shared" si="2"/>
        <v>2000</v>
      </c>
      <c r="I603" s="304">
        <f t="shared" si="3"/>
        <v>6.56167979</v>
      </c>
      <c r="J603" s="305">
        <f t="shared" si="4"/>
        <v>4.593175853</v>
      </c>
      <c r="K603" s="306">
        <v>5.0</v>
      </c>
      <c r="L603" s="307">
        <f t="shared" si="5"/>
        <v>9.593175853</v>
      </c>
      <c r="M603" s="307">
        <f t="shared" si="6"/>
        <v>11.51181102</v>
      </c>
      <c r="N603" s="316" t="s">
        <v>1974</v>
      </c>
      <c r="O603" s="328">
        <f t="shared" si="7"/>
        <v>3.674540682</v>
      </c>
      <c r="P603" s="328">
        <f t="shared" si="8"/>
        <v>3.44488189</v>
      </c>
      <c r="Q603" s="309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</row>
    <row r="604">
      <c r="A604" s="314" t="s">
        <v>1976</v>
      </c>
      <c r="B604" s="315">
        <v>1.16</v>
      </c>
      <c r="C604" s="301">
        <f t="shared" si="1"/>
        <v>2.32</v>
      </c>
      <c r="D604" s="302">
        <v>500.0</v>
      </c>
      <c r="E604" s="302">
        <v>500.0</v>
      </c>
      <c r="F604" s="302">
        <v>500.0</v>
      </c>
      <c r="G604" s="302">
        <v>500.0</v>
      </c>
      <c r="H604" s="303">
        <f t="shared" si="2"/>
        <v>2000</v>
      </c>
      <c r="I604" s="304">
        <f t="shared" si="3"/>
        <v>6.56167979</v>
      </c>
      <c r="J604" s="305">
        <f t="shared" si="4"/>
        <v>15.22309711</v>
      </c>
      <c r="K604" s="306">
        <v>5.0</v>
      </c>
      <c r="L604" s="307">
        <f t="shared" si="5"/>
        <v>20.22309711</v>
      </c>
      <c r="M604" s="307">
        <f t="shared" si="6"/>
        <v>24.26771654</v>
      </c>
      <c r="N604" s="316" t="s">
        <v>1976</v>
      </c>
      <c r="O604" s="328">
        <f t="shared" si="7"/>
        <v>12.17847769</v>
      </c>
      <c r="P604" s="328">
        <f t="shared" si="8"/>
        <v>11.41732283</v>
      </c>
      <c r="Q604" s="309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</row>
    <row r="605">
      <c r="A605" s="314" t="s">
        <v>1979</v>
      </c>
      <c r="B605" s="315">
        <v>1.16</v>
      </c>
      <c r="C605" s="301">
        <f t="shared" si="1"/>
        <v>2.32</v>
      </c>
      <c r="D605" s="302">
        <v>500.0</v>
      </c>
      <c r="E605" s="302">
        <v>500.0</v>
      </c>
      <c r="F605" s="302">
        <v>500.0</v>
      </c>
      <c r="G605" s="302">
        <v>500.0</v>
      </c>
      <c r="H605" s="303">
        <f t="shared" si="2"/>
        <v>2000</v>
      </c>
      <c r="I605" s="304">
        <f t="shared" si="3"/>
        <v>6.56167979</v>
      </c>
      <c r="J605" s="305">
        <f t="shared" si="4"/>
        <v>15.22309711</v>
      </c>
      <c r="K605" s="306">
        <v>5.0</v>
      </c>
      <c r="L605" s="307">
        <f t="shared" si="5"/>
        <v>20.22309711</v>
      </c>
      <c r="M605" s="307">
        <f t="shared" si="6"/>
        <v>24.26771654</v>
      </c>
      <c r="N605" s="316" t="s">
        <v>1979</v>
      </c>
      <c r="O605" s="328">
        <f t="shared" si="7"/>
        <v>12.17847769</v>
      </c>
      <c r="P605" s="328">
        <f t="shared" si="8"/>
        <v>11.41732283</v>
      </c>
      <c r="Q605" s="309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</row>
    <row r="606">
      <c r="A606" s="314" t="s">
        <v>1982</v>
      </c>
      <c r="B606" s="315">
        <v>1.16</v>
      </c>
      <c r="C606" s="301">
        <f t="shared" si="1"/>
        <v>2.32</v>
      </c>
      <c r="D606" s="302">
        <v>500.0</v>
      </c>
      <c r="E606" s="302">
        <v>500.0</v>
      </c>
      <c r="F606" s="302">
        <v>500.0</v>
      </c>
      <c r="G606" s="302">
        <v>500.0</v>
      </c>
      <c r="H606" s="303">
        <f t="shared" si="2"/>
        <v>2000</v>
      </c>
      <c r="I606" s="304">
        <f t="shared" si="3"/>
        <v>6.56167979</v>
      </c>
      <c r="J606" s="305">
        <f t="shared" si="4"/>
        <v>15.22309711</v>
      </c>
      <c r="K606" s="306">
        <v>5.0</v>
      </c>
      <c r="L606" s="307">
        <f t="shared" si="5"/>
        <v>20.22309711</v>
      </c>
      <c r="M606" s="307">
        <f t="shared" si="6"/>
        <v>24.26771654</v>
      </c>
      <c r="N606" s="316" t="s">
        <v>1982</v>
      </c>
      <c r="O606" s="328">
        <f t="shared" si="7"/>
        <v>12.17847769</v>
      </c>
      <c r="P606" s="328">
        <f t="shared" si="8"/>
        <v>11.41732283</v>
      </c>
      <c r="Q606" s="309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</row>
    <row r="607">
      <c r="A607" s="314" t="s">
        <v>1986</v>
      </c>
      <c r="B607" s="315">
        <v>1.16</v>
      </c>
      <c r="C607" s="301">
        <f t="shared" si="1"/>
        <v>2.32</v>
      </c>
      <c r="D607" s="302">
        <v>500.0</v>
      </c>
      <c r="E607" s="302">
        <v>500.0</v>
      </c>
      <c r="F607" s="302">
        <v>500.0</v>
      </c>
      <c r="G607" s="302">
        <v>500.0</v>
      </c>
      <c r="H607" s="303">
        <f t="shared" si="2"/>
        <v>2000</v>
      </c>
      <c r="I607" s="304">
        <f t="shared" si="3"/>
        <v>6.56167979</v>
      </c>
      <c r="J607" s="305">
        <f t="shared" si="4"/>
        <v>15.22309711</v>
      </c>
      <c r="K607" s="306">
        <v>5.0</v>
      </c>
      <c r="L607" s="307">
        <f t="shared" si="5"/>
        <v>20.22309711</v>
      </c>
      <c r="M607" s="307">
        <f t="shared" si="6"/>
        <v>24.26771654</v>
      </c>
      <c r="N607" s="316" t="s">
        <v>1986</v>
      </c>
      <c r="O607" s="328">
        <f t="shared" si="7"/>
        <v>12.17847769</v>
      </c>
      <c r="P607" s="328">
        <f t="shared" si="8"/>
        <v>11.41732283</v>
      </c>
      <c r="Q607" s="309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</row>
    <row r="608">
      <c r="A608" s="314" t="s">
        <v>1989</v>
      </c>
      <c r="B608" s="315">
        <v>1.16</v>
      </c>
      <c r="C608" s="301">
        <f t="shared" si="1"/>
        <v>2.32</v>
      </c>
      <c r="D608" s="302">
        <v>500.0</v>
      </c>
      <c r="E608" s="302">
        <v>500.0</v>
      </c>
      <c r="F608" s="302">
        <v>500.0</v>
      </c>
      <c r="G608" s="302">
        <v>500.0</v>
      </c>
      <c r="H608" s="303">
        <f t="shared" si="2"/>
        <v>2000</v>
      </c>
      <c r="I608" s="304">
        <f t="shared" si="3"/>
        <v>6.56167979</v>
      </c>
      <c r="J608" s="305">
        <f t="shared" si="4"/>
        <v>15.22309711</v>
      </c>
      <c r="K608" s="306">
        <v>5.0</v>
      </c>
      <c r="L608" s="307">
        <f t="shared" si="5"/>
        <v>20.22309711</v>
      </c>
      <c r="M608" s="307">
        <f t="shared" si="6"/>
        <v>24.26771654</v>
      </c>
      <c r="N608" s="316" t="s">
        <v>1989</v>
      </c>
      <c r="O608" s="328">
        <f t="shared" si="7"/>
        <v>12.17847769</v>
      </c>
      <c r="P608" s="328">
        <f t="shared" si="8"/>
        <v>11.41732283</v>
      </c>
      <c r="Q608" s="309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</row>
    <row r="609">
      <c r="A609" s="314" t="s">
        <v>1992</v>
      </c>
      <c r="B609" s="315">
        <v>1.16</v>
      </c>
      <c r="C609" s="301">
        <f t="shared" si="1"/>
        <v>2.32</v>
      </c>
      <c r="D609" s="302">
        <v>500.0</v>
      </c>
      <c r="E609" s="302">
        <v>500.0</v>
      </c>
      <c r="F609" s="302">
        <v>500.0</v>
      </c>
      <c r="G609" s="302">
        <v>500.0</v>
      </c>
      <c r="H609" s="303">
        <f t="shared" si="2"/>
        <v>2000</v>
      </c>
      <c r="I609" s="304">
        <f t="shared" si="3"/>
        <v>6.56167979</v>
      </c>
      <c r="J609" s="305">
        <f t="shared" si="4"/>
        <v>15.22309711</v>
      </c>
      <c r="K609" s="306">
        <v>5.0</v>
      </c>
      <c r="L609" s="307">
        <f t="shared" si="5"/>
        <v>20.22309711</v>
      </c>
      <c r="M609" s="307">
        <f t="shared" si="6"/>
        <v>24.26771654</v>
      </c>
      <c r="N609" s="316" t="s">
        <v>1992</v>
      </c>
      <c r="O609" s="328">
        <f t="shared" si="7"/>
        <v>12.17847769</v>
      </c>
      <c r="P609" s="328">
        <f t="shared" si="8"/>
        <v>11.41732283</v>
      </c>
      <c r="Q609" s="309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</row>
    <row r="610">
      <c r="A610" s="314" t="s">
        <v>1996</v>
      </c>
      <c r="B610" s="315">
        <v>0.65</v>
      </c>
      <c r="C610" s="301">
        <f t="shared" si="1"/>
        <v>1.3</v>
      </c>
      <c r="D610" s="302">
        <v>500.0</v>
      </c>
      <c r="E610" s="302">
        <v>500.0</v>
      </c>
      <c r="F610" s="302">
        <v>500.0</v>
      </c>
      <c r="G610" s="302">
        <v>500.0</v>
      </c>
      <c r="H610" s="303">
        <f t="shared" si="2"/>
        <v>2000</v>
      </c>
      <c r="I610" s="304">
        <f t="shared" si="3"/>
        <v>6.56167979</v>
      </c>
      <c r="J610" s="305">
        <f t="shared" si="4"/>
        <v>8.530183727</v>
      </c>
      <c r="K610" s="306">
        <v>5.0</v>
      </c>
      <c r="L610" s="307">
        <f t="shared" si="5"/>
        <v>13.53018373</v>
      </c>
      <c r="M610" s="307">
        <f t="shared" si="6"/>
        <v>16.23622047</v>
      </c>
      <c r="N610" s="316" t="s">
        <v>1996</v>
      </c>
      <c r="O610" s="328">
        <f t="shared" si="7"/>
        <v>6.824146982</v>
      </c>
      <c r="P610" s="328">
        <f t="shared" si="8"/>
        <v>6.397637795</v>
      </c>
      <c r="Q610" s="309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</row>
    <row r="611">
      <c r="A611" s="314" t="s">
        <v>1998</v>
      </c>
      <c r="B611" s="315">
        <v>0.48</v>
      </c>
      <c r="C611" s="301">
        <f t="shared" si="1"/>
        <v>0.96</v>
      </c>
      <c r="D611" s="302">
        <v>500.0</v>
      </c>
      <c r="E611" s="302">
        <v>500.0</v>
      </c>
      <c r="F611" s="302">
        <v>500.0</v>
      </c>
      <c r="G611" s="302">
        <v>500.0</v>
      </c>
      <c r="H611" s="303">
        <f t="shared" si="2"/>
        <v>2000</v>
      </c>
      <c r="I611" s="304">
        <f t="shared" si="3"/>
        <v>6.56167979</v>
      </c>
      <c r="J611" s="305">
        <f t="shared" si="4"/>
        <v>6.299212598</v>
      </c>
      <c r="K611" s="306">
        <v>5.0</v>
      </c>
      <c r="L611" s="307">
        <f t="shared" si="5"/>
        <v>11.2992126</v>
      </c>
      <c r="M611" s="307">
        <f t="shared" si="6"/>
        <v>13.55905512</v>
      </c>
      <c r="N611" s="316" t="s">
        <v>1998</v>
      </c>
      <c r="O611" s="328">
        <f t="shared" si="7"/>
        <v>5.039370079</v>
      </c>
      <c r="P611" s="328">
        <f t="shared" si="8"/>
        <v>4.724409449</v>
      </c>
      <c r="Q611" s="309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</row>
    <row r="612">
      <c r="A612" s="314" t="s">
        <v>2000</v>
      </c>
      <c r="B612" s="315">
        <v>0.35</v>
      </c>
      <c r="C612" s="301">
        <f t="shared" si="1"/>
        <v>0.7</v>
      </c>
      <c r="D612" s="302">
        <v>500.0</v>
      </c>
      <c r="E612" s="302">
        <v>500.0</v>
      </c>
      <c r="F612" s="302">
        <v>500.0</v>
      </c>
      <c r="G612" s="302">
        <v>500.0</v>
      </c>
      <c r="H612" s="303">
        <f t="shared" si="2"/>
        <v>2000</v>
      </c>
      <c r="I612" s="304">
        <f t="shared" si="3"/>
        <v>6.56167979</v>
      </c>
      <c r="J612" s="305">
        <f t="shared" si="4"/>
        <v>4.593175853</v>
      </c>
      <c r="K612" s="306">
        <v>5.0</v>
      </c>
      <c r="L612" s="307">
        <f t="shared" si="5"/>
        <v>9.593175853</v>
      </c>
      <c r="M612" s="307">
        <f t="shared" si="6"/>
        <v>11.51181102</v>
      </c>
      <c r="N612" s="316" t="s">
        <v>2000</v>
      </c>
      <c r="O612" s="328">
        <f t="shared" si="7"/>
        <v>3.674540682</v>
      </c>
      <c r="P612" s="328">
        <f t="shared" si="8"/>
        <v>3.44488189</v>
      </c>
      <c r="Q612" s="309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</row>
    <row r="613">
      <c r="A613" s="314" t="s">
        <v>2002</v>
      </c>
      <c r="B613" s="315">
        <v>1.12</v>
      </c>
      <c r="C613" s="301">
        <f t="shared" si="1"/>
        <v>2.24</v>
      </c>
      <c r="D613" s="302">
        <v>500.0</v>
      </c>
      <c r="E613" s="302">
        <v>500.0</v>
      </c>
      <c r="F613" s="302">
        <v>500.0</v>
      </c>
      <c r="G613" s="302">
        <v>500.0</v>
      </c>
      <c r="H613" s="303">
        <f t="shared" si="2"/>
        <v>2000</v>
      </c>
      <c r="I613" s="304">
        <f t="shared" si="3"/>
        <v>6.56167979</v>
      </c>
      <c r="J613" s="305">
        <f t="shared" si="4"/>
        <v>14.69816273</v>
      </c>
      <c r="K613" s="306">
        <v>5.0</v>
      </c>
      <c r="L613" s="307">
        <f t="shared" si="5"/>
        <v>19.69816273</v>
      </c>
      <c r="M613" s="307">
        <f t="shared" si="6"/>
        <v>23.63779528</v>
      </c>
      <c r="N613" s="316" t="s">
        <v>2002</v>
      </c>
      <c r="O613" s="328">
        <f t="shared" si="7"/>
        <v>11.75853018</v>
      </c>
      <c r="P613" s="328">
        <f t="shared" si="8"/>
        <v>11.02362205</v>
      </c>
      <c r="Q613" s="309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</row>
    <row r="614">
      <c r="A614" s="314" t="s">
        <v>2005</v>
      </c>
      <c r="B614" s="315">
        <v>0.65</v>
      </c>
      <c r="C614" s="301">
        <f t="shared" si="1"/>
        <v>1.3</v>
      </c>
      <c r="D614" s="302">
        <v>500.0</v>
      </c>
      <c r="E614" s="302">
        <v>500.0</v>
      </c>
      <c r="F614" s="302">
        <v>500.0</v>
      </c>
      <c r="G614" s="302">
        <v>500.0</v>
      </c>
      <c r="H614" s="303">
        <f t="shared" si="2"/>
        <v>2000</v>
      </c>
      <c r="I614" s="304">
        <f t="shared" si="3"/>
        <v>6.56167979</v>
      </c>
      <c r="J614" s="305">
        <f t="shared" si="4"/>
        <v>8.530183727</v>
      </c>
      <c r="K614" s="306">
        <v>5.0</v>
      </c>
      <c r="L614" s="307">
        <f t="shared" si="5"/>
        <v>13.53018373</v>
      </c>
      <c r="M614" s="307">
        <f t="shared" si="6"/>
        <v>16.23622047</v>
      </c>
      <c r="N614" s="316" t="s">
        <v>2005</v>
      </c>
      <c r="O614" s="328">
        <f t="shared" si="7"/>
        <v>6.824146982</v>
      </c>
      <c r="P614" s="328">
        <f t="shared" si="8"/>
        <v>6.397637795</v>
      </c>
      <c r="Q614" s="309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</row>
    <row r="615">
      <c r="A615" s="314" t="s">
        <v>2007</v>
      </c>
      <c r="B615" s="315">
        <v>0.48</v>
      </c>
      <c r="C615" s="301">
        <f t="shared" si="1"/>
        <v>0.96</v>
      </c>
      <c r="D615" s="302">
        <v>500.0</v>
      </c>
      <c r="E615" s="302">
        <v>500.0</v>
      </c>
      <c r="F615" s="302">
        <v>500.0</v>
      </c>
      <c r="G615" s="302">
        <v>500.0</v>
      </c>
      <c r="H615" s="303">
        <f t="shared" si="2"/>
        <v>2000</v>
      </c>
      <c r="I615" s="304">
        <f t="shared" si="3"/>
        <v>6.56167979</v>
      </c>
      <c r="J615" s="305">
        <f t="shared" si="4"/>
        <v>6.299212598</v>
      </c>
      <c r="K615" s="306">
        <v>5.0</v>
      </c>
      <c r="L615" s="307">
        <f t="shared" si="5"/>
        <v>11.2992126</v>
      </c>
      <c r="M615" s="307">
        <f t="shared" si="6"/>
        <v>13.55905512</v>
      </c>
      <c r="N615" s="316" t="s">
        <v>2007</v>
      </c>
      <c r="O615" s="328">
        <f t="shared" si="7"/>
        <v>5.039370079</v>
      </c>
      <c r="P615" s="328">
        <f t="shared" si="8"/>
        <v>4.724409449</v>
      </c>
      <c r="Q615" s="309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</row>
    <row r="616">
      <c r="A616" s="314" t="s">
        <v>2010</v>
      </c>
      <c r="B616" s="315">
        <v>0.35</v>
      </c>
      <c r="C616" s="301">
        <f t="shared" si="1"/>
        <v>0.7</v>
      </c>
      <c r="D616" s="302">
        <v>500.0</v>
      </c>
      <c r="E616" s="302">
        <v>500.0</v>
      </c>
      <c r="F616" s="302">
        <v>500.0</v>
      </c>
      <c r="G616" s="302">
        <v>500.0</v>
      </c>
      <c r="H616" s="303">
        <f t="shared" si="2"/>
        <v>2000</v>
      </c>
      <c r="I616" s="304">
        <f t="shared" si="3"/>
        <v>6.56167979</v>
      </c>
      <c r="J616" s="305">
        <f t="shared" si="4"/>
        <v>4.593175853</v>
      </c>
      <c r="K616" s="306">
        <v>5.0</v>
      </c>
      <c r="L616" s="307">
        <f t="shared" si="5"/>
        <v>9.593175853</v>
      </c>
      <c r="M616" s="307">
        <f t="shared" si="6"/>
        <v>11.51181102</v>
      </c>
      <c r="N616" s="316" t="s">
        <v>2010</v>
      </c>
      <c r="O616" s="328">
        <f t="shared" si="7"/>
        <v>3.674540682</v>
      </c>
      <c r="P616" s="328">
        <f t="shared" si="8"/>
        <v>3.44488189</v>
      </c>
      <c r="Q616" s="309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</row>
    <row r="617">
      <c r="A617" s="314" t="s">
        <v>2012</v>
      </c>
      <c r="B617" s="315">
        <v>1.36</v>
      </c>
      <c r="C617" s="301">
        <f t="shared" si="1"/>
        <v>2.72</v>
      </c>
      <c r="D617" s="302">
        <v>500.0</v>
      </c>
      <c r="E617" s="302">
        <v>500.0</v>
      </c>
      <c r="F617" s="302">
        <v>500.0</v>
      </c>
      <c r="G617" s="302">
        <v>500.0</v>
      </c>
      <c r="H617" s="303">
        <f t="shared" si="2"/>
        <v>2000</v>
      </c>
      <c r="I617" s="304">
        <f t="shared" si="3"/>
        <v>6.56167979</v>
      </c>
      <c r="J617" s="305">
        <f t="shared" si="4"/>
        <v>17.84776903</v>
      </c>
      <c r="K617" s="306"/>
      <c r="L617" s="307">
        <f t="shared" si="5"/>
        <v>17.84776903</v>
      </c>
      <c r="M617" s="307">
        <f t="shared" si="6"/>
        <v>21.41732283</v>
      </c>
      <c r="N617" s="316" t="s">
        <v>2012</v>
      </c>
      <c r="O617" s="328">
        <f t="shared" si="7"/>
        <v>14.27821522</v>
      </c>
      <c r="P617" s="328">
        <f t="shared" si="8"/>
        <v>13.38582677</v>
      </c>
      <c r="Q617" s="309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</row>
    <row r="618">
      <c r="A618" s="314" t="s">
        <v>2015</v>
      </c>
      <c r="B618" s="315">
        <v>1.36</v>
      </c>
      <c r="C618" s="301">
        <f t="shared" si="1"/>
        <v>2.72</v>
      </c>
      <c r="D618" s="302">
        <v>500.0</v>
      </c>
      <c r="E618" s="302">
        <v>500.0</v>
      </c>
      <c r="F618" s="302">
        <v>500.0</v>
      </c>
      <c r="G618" s="302">
        <v>500.0</v>
      </c>
      <c r="H618" s="303">
        <f t="shared" si="2"/>
        <v>2000</v>
      </c>
      <c r="I618" s="304">
        <f t="shared" si="3"/>
        <v>6.56167979</v>
      </c>
      <c r="J618" s="305">
        <f t="shared" si="4"/>
        <v>17.84776903</v>
      </c>
      <c r="K618" s="306"/>
      <c r="L618" s="307">
        <f t="shared" si="5"/>
        <v>17.84776903</v>
      </c>
      <c r="M618" s="307">
        <f t="shared" si="6"/>
        <v>21.41732283</v>
      </c>
      <c r="N618" s="316" t="s">
        <v>2015</v>
      </c>
      <c r="O618" s="328">
        <f t="shared" si="7"/>
        <v>14.27821522</v>
      </c>
      <c r="P618" s="328">
        <f t="shared" si="8"/>
        <v>13.38582677</v>
      </c>
      <c r="Q618" s="309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</row>
    <row r="619">
      <c r="A619" s="314" t="s">
        <v>2018</v>
      </c>
      <c r="B619" s="315">
        <v>0.55</v>
      </c>
      <c r="C619" s="301">
        <f t="shared" si="1"/>
        <v>1.1</v>
      </c>
      <c r="D619" s="302">
        <v>500.0</v>
      </c>
      <c r="E619" s="302">
        <v>500.0</v>
      </c>
      <c r="F619" s="302">
        <v>500.0</v>
      </c>
      <c r="G619" s="302">
        <v>500.0</v>
      </c>
      <c r="H619" s="303">
        <f t="shared" si="2"/>
        <v>2000</v>
      </c>
      <c r="I619" s="304">
        <f t="shared" si="3"/>
        <v>6.56167979</v>
      </c>
      <c r="J619" s="305">
        <f t="shared" si="4"/>
        <v>7.217847769</v>
      </c>
      <c r="K619" s="306">
        <v>5.0</v>
      </c>
      <c r="L619" s="307">
        <f t="shared" si="5"/>
        <v>12.21784777</v>
      </c>
      <c r="M619" s="307">
        <f t="shared" si="6"/>
        <v>14.66141732</v>
      </c>
      <c r="N619" s="316" t="s">
        <v>2018</v>
      </c>
      <c r="O619" s="328">
        <f t="shared" si="7"/>
        <v>5.774278215</v>
      </c>
      <c r="P619" s="328">
        <f t="shared" si="8"/>
        <v>5.413385827</v>
      </c>
      <c r="Q619" s="309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</row>
    <row r="620">
      <c r="A620" s="314" t="s">
        <v>2020</v>
      </c>
      <c r="B620" s="315">
        <v>0.55</v>
      </c>
      <c r="C620" s="301">
        <f t="shared" si="1"/>
        <v>1.1</v>
      </c>
      <c r="D620" s="302">
        <v>500.0</v>
      </c>
      <c r="E620" s="302">
        <v>500.0</v>
      </c>
      <c r="F620" s="302">
        <v>500.0</v>
      </c>
      <c r="G620" s="302">
        <v>500.0</v>
      </c>
      <c r="H620" s="303">
        <f t="shared" si="2"/>
        <v>2000</v>
      </c>
      <c r="I620" s="304">
        <f t="shared" si="3"/>
        <v>6.56167979</v>
      </c>
      <c r="J620" s="305">
        <f t="shared" si="4"/>
        <v>7.217847769</v>
      </c>
      <c r="K620" s="306">
        <v>5.0</v>
      </c>
      <c r="L620" s="307">
        <f t="shared" si="5"/>
        <v>12.21784777</v>
      </c>
      <c r="M620" s="307">
        <f t="shared" si="6"/>
        <v>14.66141732</v>
      </c>
      <c r="N620" s="316" t="s">
        <v>2020</v>
      </c>
      <c r="O620" s="328">
        <f t="shared" si="7"/>
        <v>5.774278215</v>
      </c>
      <c r="P620" s="328">
        <f t="shared" si="8"/>
        <v>5.413385827</v>
      </c>
      <c r="Q620" s="309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</row>
    <row r="621">
      <c r="A621" s="314" t="s">
        <v>2022</v>
      </c>
      <c r="B621" s="315">
        <v>1.16</v>
      </c>
      <c r="C621" s="301">
        <f t="shared" si="1"/>
        <v>2.32</v>
      </c>
      <c r="D621" s="302">
        <v>500.0</v>
      </c>
      <c r="E621" s="302">
        <v>500.0</v>
      </c>
      <c r="F621" s="302">
        <v>500.0</v>
      </c>
      <c r="G621" s="302">
        <v>500.0</v>
      </c>
      <c r="H621" s="303">
        <f t="shared" si="2"/>
        <v>2000</v>
      </c>
      <c r="I621" s="304">
        <f t="shared" si="3"/>
        <v>6.56167979</v>
      </c>
      <c r="J621" s="305">
        <f t="shared" si="4"/>
        <v>15.22309711</v>
      </c>
      <c r="K621" s="306">
        <v>5.0</v>
      </c>
      <c r="L621" s="307">
        <f t="shared" si="5"/>
        <v>20.22309711</v>
      </c>
      <c r="M621" s="307">
        <f t="shared" si="6"/>
        <v>24.26771654</v>
      </c>
      <c r="N621" s="316" t="s">
        <v>2022</v>
      </c>
      <c r="O621" s="328">
        <f t="shared" si="7"/>
        <v>12.17847769</v>
      </c>
      <c r="P621" s="328">
        <f t="shared" si="8"/>
        <v>11.41732283</v>
      </c>
      <c r="Q621" s="309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</row>
    <row r="622">
      <c r="A622" s="314" t="s">
        <v>2025</v>
      </c>
      <c r="B622" s="315">
        <v>0.65</v>
      </c>
      <c r="C622" s="301">
        <f t="shared" si="1"/>
        <v>1.3</v>
      </c>
      <c r="D622" s="302">
        <v>500.0</v>
      </c>
      <c r="E622" s="302">
        <v>500.0</v>
      </c>
      <c r="F622" s="302">
        <v>500.0</v>
      </c>
      <c r="G622" s="302">
        <v>500.0</v>
      </c>
      <c r="H622" s="303">
        <f t="shared" si="2"/>
        <v>2000</v>
      </c>
      <c r="I622" s="304">
        <f t="shared" si="3"/>
        <v>6.56167979</v>
      </c>
      <c r="J622" s="305">
        <f t="shared" si="4"/>
        <v>8.530183727</v>
      </c>
      <c r="K622" s="306">
        <v>5.0</v>
      </c>
      <c r="L622" s="307">
        <f t="shared" si="5"/>
        <v>13.53018373</v>
      </c>
      <c r="M622" s="307">
        <f t="shared" si="6"/>
        <v>16.23622047</v>
      </c>
      <c r="N622" s="316" t="s">
        <v>2025</v>
      </c>
      <c r="O622" s="328">
        <f t="shared" si="7"/>
        <v>6.824146982</v>
      </c>
      <c r="P622" s="328">
        <f t="shared" si="8"/>
        <v>6.397637795</v>
      </c>
      <c r="Q622" s="309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</row>
    <row r="623">
      <c r="A623" s="314" t="s">
        <v>2027</v>
      </c>
      <c r="B623" s="315">
        <v>0.48</v>
      </c>
      <c r="C623" s="301">
        <f t="shared" si="1"/>
        <v>0.96</v>
      </c>
      <c r="D623" s="302">
        <v>500.0</v>
      </c>
      <c r="E623" s="302">
        <v>500.0</v>
      </c>
      <c r="F623" s="302">
        <v>500.0</v>
      </c>
      <c r="G623" s="302">
        <v>500.0</v>
      </c>
      <c r="H623" s="303">
        <f t="shared" si="2"/>
        <v>2000</v>
      </c>
      <c r="I623" s="304">
        <f t="shared" si="3"/>
        <v>6.56167979</v>
      </c>
      <c r="J623" s="305">
        <f t="shared" si="4"/>
        <v>6.299212598</v>
      </c>
      <c r="K623" s="306">
        <v>5.0</v>
      </c>
      <c r="L623" s="307">
        <f t="shared" si="5"/>
        <v>11.2992126</v>
      </c>
      <c r="M623" s="307">
        <f t="shared" si="6"/>
        <v>13.55905512</v>
      </c>
      <c r="N623" s="316" t="s">
        <v>2027</v>
      </c>
      <c r="O623" s="328">
        <f t="shared" si="7"/>
        <v>5.039370079</v>
      </c>
      <c r="P623" s="328">
        <f t="shared" si="8"/>
        <v>4.724409449</v>
      </c>
      <c r="Q623" s="309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</row>
    <row r="624">
      <c r="A624" s="314" t="s">
        <v>2029</v>
      </c>
      <c r="B624" s="315">
        <v>0.35</v>
      </c>
      <c r="C624" s="301">
        <f t="shared" si="1"/>
        <v>0.7</v>
      </c>
      <c r="D624" s="302">
        <v>500.0</v>
      </c>
      <c r="E624" s="302">
        <v>500.0</v>
      </c>
      <c r="F624" s="302">
        <v>500.0</v>
      </c>
      <c r="G624" s="302">
        <v>500.0</v>
      </c>
      <c r="H624" s="303">
        <f t="shared" si="2"/>
        <v>2000</v>
      </c>
      <c r="I624" s="304">
        <f t="shared" si="3"/>
        <v>6.56167979</v>
      </c>
      <c r="J624" s="305">
        <f t="shared" si="4"/>
        <v>4.593175853</v>
      </c>
      <c r="K624" s="306">
        <v>5.0</v>
      </c>
      <c r="L624" s="307">
        <f t="shared" si="5"/>
        <v>9.593175853</v>
      </c>
      <c r="M624" s="307">
        <f t="shared" si="6"/>
        <v>11.51181102</v>
      </c>
      <c r="N624" s="316" t="s">
        <v>2029</v>
      </c>
      <c r="O624" s="328">
        <f t="shared" si="7"/>
        <v>3.674540682</v>
      </c>
      <c r="P624" s="328">
        <f t="shared" si="8"/>
        <v>3.44488189</v>
      </c>
      <c r="Q624" s="309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</row>
    <row r="625">
      <c r="A625" s="314" t="s">
        <v>2031</v>
      </c>
      <c r="B625" s="315">
        <v>0.65</v>
      </c>
      <c r="C625" s="301">
        <f t="shared" si="1"/>
        <v>1.3</v>
      </c>
      <c r="D625" s="302">
        <v>500.0</v>
      </c>
      <c r="E625" s="302">
        <v>500.0</v>
      </c>
      <c r="F625" s="302">
        <v>500.0</v>
      </c>
      <c r="G625" s="302">
        <v>500.0</v>
      </c>
      <c r="H625" s="303">
        <f t="shared" si="2"/>
        <v>2000</v>
      </c>
      <c r="I625" s="304">
        <f t="shared" si="3"/>
        <v>6.56167979</v>
      </c>
      <c r="J625" s="305">
        <f t="shared" si="4"/>
        <v>8.530183727</v>
      </c>
      <c r="K625" s="306">
        <v>5.0</v>
      </c>
      <c r="L625" s="307">
        <f t="shared" si="5"/>
        <v>13.53018373</v>
      </c>
      <c r="M625" s="307">
        <f t="shared" si="6"/>
        <v>16.23622047</v>
      </c>
      <c r="N625" s="316" t="s">
        <v>2031</v>
      </c>
      <c r="O625" s="328">
        <f t="shared" si="7"/>
        <v>6.824146982</v>
      </c>
      <c r="P625" s="328">
        <f t="shared" si="8"/>
        <v>6.397637795</v>
      </c>
      <c r="Q625" s="309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</row>
    <row r="626">
      <c r="A626" s="314" t="s">
        <v>2034</v>
      </c>
      <c r="B626" s="315">
        <v>0.48</v>
      </c>
      <c r="C626" s="301">
        <f t="shared" si="1"/>
        <v>0.96</v>
      </c>
      <c r="D626" s="302">
        <v>500.0</v>
      </c>
      <c r="E626" s="302">
        <v>500.0</v>
      </c>
      <c r="F626" s="302">
        <v>500.0</v>
      </c>
      <c r="G626" s="302">
        <v>500.0</v>
      </c>
      <c r="H626" s="303">
        <f t="shared" si="2"/>
        <v>2000</v>
      </c>
      <c r="I626" s="304">
        <f t="shared" si="3"/>
        <v>6.56167979</v>
      </c>
      <c r="J626" s="305">
        <f t="shared" si="4"/>
        <v>6.299212598</v>
      </c>
      <c r="K626" s="306">
        <v>5.0</v>
      </c>
      <c r="L626" s="307">
        <f t="shared" si="5"/>
        <v>11.2992126</v>
      </c>
      <c r="M626" s="307">
        <f t="shared" si="6"/>
        <v>13.55905512</v>
      </c>
      <c r="N626" s="316" t="s">
        <v>2034</v>
      </c>
      <c r="O626" s="328">
        <f t="shared" si="7"/>
        <v>5.039370079</v>
      </c>
      <c r="P626" s="328">
        <f t="shared" si="8"/>
        <v>4.724409449</v>
      </c>
      <c r="Q626" s="309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</row>
    <row r="627">
      <c r="A627" s="314" t="s">
        <v>2036</v>
      </c>
      <c r="B627" s="315">
        <v>0.35</v>
      </c>
      <c r="C627" s="301">
        <f t="shared" si="1"/>
        <v>0.7</v>
      </c>
      <c r="D627" s="302">
        <v>500.0</v>
      </c>
      <c r="E627" s="302">
        <v>500.0</v>
      </c>
      <c r="F627" s="302">
        <v>500.0</v>
      </c>
      <c r="G627" s="302">
        <v>500.0</v>
      </c>
      <c r="H627" s="303">
        <f t="shared" si="2"/>
        <v>2000</v>
      </c>
      <c r="I627" s="304">
        <f t="shared" si="3"/>
        <v>6.56167979</v>
      </c>
      <c r="J627" s="305">
        <f t="shared" si="4"/>
        <v>4.593175853</v>
      </c>
      <c r="K627" s="306">
        <v>5.0</v>
      </c>
      <c r="L627" s="307">
        <f t="shared" si="5"/>
        <v>9.593175853</v>
      </c>
      <c r="M627" s="307">
        <f t="shared" si="6"/>
        <v>11.51181102</v>
      </c>
      <c r="N627" s="316" t="s">
        <v>2036</v>
      </c>
      <c r="O627" s="328">
        <f t="shared" si="7"/>
        <v>3.674540682</v>
      </c>
      <c r="P627" s="328">
        <f t="shared" si="8"/>
        <v>3.44488189</v>
      </c>
      <c r="Q627" s="309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</row>
    <row r="628">
      <c r="A628" s="314" t="s">
        <v>2038</v>
      </c>
      <c r="B628" s="315">
        <v>1.16</v>
      </c>
      <c r="C628" s="301">
        <f t="shared" si="1"/>
        <v>2.32</v>
      </c>
      <c r="D628" s="302">
        <v>500.0</v>
      </c>
      <c r="E628" s="302">
        <v>500.0</v>
      </c>
      <c r="F628" s="302">
        <v>500.0</v>
      </c>
      <c r="G628" s="302">
        <v>500.0</v>
      </c>
      <c r="H628" s="303">
        <f t="shared" si="2"/>
        <v>2000</v>
      </c>
      <c r="I628" s="304">
        <f t="shared" si="3"/>
        <v>6.56167979</v>
      </c>
      <c r="J628" s="305">
        <f t="shared" si="4"/>
        <v>15.22309711</v>
      </c>
      <c r="K628" s="306">
        <v>5.0</v>
      </c>
      <c r="L628" s="307">
        <f t="shared" si="5"/>
        <v>20.22309711</v>
      </c>
      <c r="M628" s="307">
        <f t="shared" si="6"/>
        <v>24.26771654</v>
      </c>
      <c r="N628" s="316" t="s">
        <v>2038</v>
      </c>
      <c r="O628" s="328">
        <f t="shared" si="7"/>
        <v>12.17847769</v>
      </c>
      <c r="P628" s="328">
        <f t="shared" si="8"/>
        <v>11.41732283</v>
      </c>
      <c r="Q628" s="309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</row>
    <row r="629">
      <c r="A629" s="314" t="s">
        <v>2041</v>
      </c>
      <c r="B629" s="315">
        <v>0.65</v>
      </c>
      <c r="C629" s="301">
        <f t="shared" si="1"/>
        <v>1.3</v>
      </c>
      <c r="D629" s="302">
        <v>500.0</v>
      </c>
      <c r="E629" s="302">
        <v>500.0</v>
      </c>
      <c r="F629" s="302">
        <v>500.0</v>
      </c>
      <c r="G629" s="302">
        <v>500.0</v>
      </c>
      <c r="H629" s="303">
        <f t="shared" si="2"/>
        <v>2000</v>
      </c>
      <c r="I629" s="304">
        <f t="shared" si="3"/>
        <v>6.56167979</v>
      </c>
      <c r="J629" s="305">
        <f t="shared" si="4"/>
        <v>8.530183727</v>
      </c>
      <c r="K629" s="306">
        <v>5.0</v>
      </c>
      <c r="L629" s="307">
        <f t="shared" si="5"/>
        <v>13.53018373</v>
      </c>
      <c r="M629" s="307">
        <f t="shared" si="6"/>
        <v>16.23622047</v>
      </c>
      <c r="N629" s="316" t="s">
        <v>2041</v>
      </c>
      <c r="O629" s="328">
        <f t="shared" si="7"/>
        <v>6.824146982</v>
      </c>
      <c r="P629" s="328">
        <f t="shared" si="8"/>
        <v>6.397637795</v>
      </c>
      <c r="Q629" s="309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</row>
    <row r="630">
      <c r="A630" s="314" t="s">
        <v>2043</v>
      </c>
      <c r="B630" s="315">
        <v>0.48</v>
      </c>
      <c r="C630" s="301">
        <f t="shared" si="1"/>
        <v>0.96</v>
      </c>
      <c r="D630" s="302">
        <v>500.0</v>
      </c>
      <c r="E630" s="302">
        <v>500.0</v>
      </c>
      <c r="F630" s="302">
        <v>500.0</v>
      </c>
      <c r="G630" s="302">
        <v>500.0</v>
      </c>
      <c r="H630" s="303">
        <f t="shared" si="2"/>
        <v>2000</v>
      </c>
      <c r="I630" s="304">
        <f t="shared" si="3"/>
        <v>6.56167979</v>
      </c>
      <c r="J630" s="305">
        <f t="shared" si="4"/>
        <v>6.299212598</v>
      </c>
      <c r="K630" s="306">
        <v>5.0</v>
      </c>
      <c r="L630" s="307">
        <f t="shared" si="5"/>
        <v>11.2992126</v>
      </c>
      <c r="M630" s="307">
        <f t="shared" si="6"/>
        <v>13.55905512</v>
      </c>
      <c r="N630" s="316" t="s">
        <v>2043</v>
      </c>
      <c r="O630" s="328">
        <f t="shared" si="7"/>
        <v>5.039370079</v>
      </c>
      <c r="P630" s="328">
        <f t="shared" si="8"/>
        <v>4.724409449</v>
      </c>
      <c r="Q630" s="309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</row>
    <row r="631">
      <c r="A631" s="314" t="s">
        <v>2045</v>
      </c>
      <c r="B631" s="315">
        <v>0.35</v>
      </c>
      <c r="C631" s="301">
        <f t="shared" si="1"/>
        <v>0.7</v>
      </c>
      <c r="D631" s="302">
        <v>500.0</v>
      </c>
      <c r="E631" s="302">
        <v>500.0</v>
      </c>
      <c r="F631" s="302">
        <v>500.0</v>
      </c>
      <c r="G631" s="302">
        <v>500.0</v>
      </c>
      <c r="H631" s="303">
        <f t="shared" si="2"/>
        <v>2000</v>
      </c>
      <c r="I631" s="304">
        <f t="shared" si="3"/>
        <v>6.56167979</v>
      </c>
      <c r="J631" s="305">
        <f t="shared" si="4"/>
        <v>4.593175853</v>
      </c>
      <c r="K631" s="306">
        <v>5.0</v>
      </c>
      <c r="L631" s="307">
        <f t="shared" si="5"/>
        <v>9.593175853</v>
      </c>
      <c r="M631" s="307">
        <f t="shared" si="6"/>
        <v>11.51181102</v>
      </c>
      <c r="N631" s="316" t="s">
        <v>2045</v>
      </c>
      <c r="O631" s="328">
        <f t="shared" si="7"/>
        <v>3.674540682</v>
      </c>
      <c r="P631" s="328">
        <f t="shared" si="8"/>
        <v>3.44488189</v>
      </c>
      <c r="Q631" s="309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</row>
    <row r="632">
      <c r="A632" s="314" t="s">
        <v>2047</v>
      </c>
      <c r="B632" s="315">
        <v>0.7</v>
      </c>
      <c r="C632" s="301">
        <f t="shared" si="1"/>
        <v>1.4</v>
      </c>
      <c r="D632" s="302">
        <v>500.0</v>
      </c>
      <c r="E632" s="302">
        <v>500.0</v>
      </c>
      <c r="F632" s="302">
        <v>500.0</v>
      </c>
      <c r="G632" s="302">
        <v>500.0</v>
      </c>
      <c r="H632" s="303">
        <f t="shared" si="2"/>
        <v>2000</v>
      </c>
      <c r="I632" s="304">
        <f t="shared" si="3"/>
        <v>6.56167979</v>
      </c>
      <c r="J632" s="305">
        <f t="shared" si="4"/>
        <v>9.186351706</v>
      </c>
      <c r="K632" s="306">
        <v>5.0</v>
      </c>
      <c r="L632" s="307">
        <f t="shared" si="5"/>
        <v>14.18635171</v>
      </c>
      <c r="M632" s="307">
        <f t="shared" si="6"/>
        <v>17.02362205</v>
      </c>
      <c r="N632" s="316" t="s">
        <v>2047</v>
      </c>
      <c r="O632" s="328">
        <f t="shared" si="7"/>
        <v>7.349081365</v>
      </c>
      <c r="P632" s="328">
        <f t="shared" si="8"/>
        <v>6.88976378</v>
      </c>
      <c r="Q632" s="309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</row>
    <row r="633">
      <c r="A633" s="314" t="s">
        <v>2050</v>
      </c>
      <c r="B633" s="315">
        <v>0.7</v>
      </c>
      <c r="C633" s="301">
        <f t="shared" si="1"/>
        <v>1.4</v>
      </c>
      <c r="D633" s="302">
        <v>500.0</v>
      </c>
      <c r="E633" s="302">
        <v>500.0</v>
      </c>
      <c r="F633" s="302">
        <v>500.0</v>
      </c>
      <c r="G633" s="302">
        <v>500.0</v>
      </c>
      <c r="H633" s="303">
        <f t="shared" si="2"/>
        <v>2000</v>
      </c>
      <c r="I633" s="304">
        <f t="shared" si="3"/>
        <v>6.56167979</v>
      </c>
      <c r="J633" s="305">
        <f t="shared" si="4"/>
        <v>9.186351706</v>
      </c>
      <c r="K633" s="306">
        <v>5.0</v>
      </c>
      <c r="L633" s="307">
        <f t="shared" si="5"/>
        <v>14.18635171</v>
      </c>
      <c r="M633" s="307">
        <f t="shared" si="6"/>
        <v>17.02362205</v>
      </c>
      <c r="N633" s="316" t="s">
        <v>2050</v>
      </c>
      <c r="O633" s="328">
        <f t="shared" si="7"/>
        <v>7.349081365</v>
      </c>
      <c r="P633" s="328">
        <f t="shared" si="8"/>
        <v>6.88976378</v>
      </c>
      <c r="Q633" s="309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</row>
    <row r="634">
      <c r="A634" s="314" t="s">
        <v>2052</v>
      </c>
      <c r="B634" s="315">
        <v>0.7</v>
      </c>
      <c r="C634" s="301">
        <f t="shared" si="1"/>
        <v>1.4</v>
      </c>
      <c r="D634" s="302">
        <v>500.0</v>
      </c>
      <c r="E634" s="302">
        <v>500.0</v>
      </c>
      <c r="F634" s="302">
        <v>500.0</v>
      </c>
      <c r="G634" s="302">
        <v>500.0</v>
      </c>
      <c r="H634" s="303">
        <f t="shared" si="2"/>
        <v>2000</v>
      </c>
      <c r="I634" s="304">
        <f t="shared" si="3"/>
        <v>6.56167979</v>
      </c>
      <c r="J634" s="305">
        <f t="shared" si="4"/>
        <v>9.186351706</v>
      </c>
      <c r="K634" s="306">
        <v>5.0</v>
      </c>
      <c r="L634" s="307">
        <f t="shared" si="5"/>
        <v>14.18635171</v>
      </c>
      <c r="M634" s="307">
        <f t="shared" si="6"/>
        <v>17.02362205</v>
      </c>
      <c r="N634" s="316" t="s">
        <v>2052</v>
      </c>
      <c r="O634" s="328">
        <f t="shared" si="7"/>
        <v>7.349081365</v>
      </c>
      <c r="P634" s="328">
        <f t="shared" si="8"/>
        <v>6.88976378</v>
      </c>
      <c r="Q634" s="309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</row>
    <row r="635">
      <c r="A635" s="314" t="s">
        <v>2054</v>
      </c>
      <c r="B635" s="315">
        <v>1.22</v>
      </c>
      <c r="C635" s="301">
        <f t="shared" si="1"/>
        <v>2.44</v>
      </c>
      <c r="D635" s="302">
        <v>500.0</v>
      </c>
      <c r="E635" s="302">
        <v>500.0</v>
      </c>
      <c r="F635" s="302">
        <v>500.0</v>
      </c>
      <c r="G635" s="302">
        <v>500.0</v>
      </c>
      <c r="H635" s="303">
        <f t="shared" si="2"/>
        <v>2000</v>
      </c>
      <c r="I635" s="304">
        <f t="shared" si="3"/>
        <v>6.56167979</v>
      </c>
      <c r="J635" s="305">
        <f t="shared" si="4"/>
        <v>16.01049869</v>
      </c>
      <c r="K635" s="306">
        <v>5.0</v>
      </c>
      <c r="L635" s="307">
        <f t="shared" si="5"/>
        <v>21.01049869</v>
      </c>
      <c r="M635" s="307">
        <f t="shared" si="6"/>
        <v>25.21259843</v>
      </c>
      <c r="N635" s="316" t="s">
        <v>2054</v>
      </c>
      <c r="O635" s="328">
        <f t="shared" si="7"/>
        <v>12.80839895</v>
      </c>
      <c r="P635" s="328">
        <f t="shared" si="8"/>
        <v>12.00787402</v>
      </c>
      <c r="Q635" s="309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</row>
    <row r="636">
      <c r="A636" s="314" t="s">
        <v>2056</v>
      </c>
      <c r="B636" s="315">
        <v>1.22</v>
      </c>
      <c r="C636" s="301">
        <f t="shared" si="1"/>
        <v>2.44</v>
      </c>
      <c r="D636" s="302">
        <v>500.0</v>
      </c>
      <c r="E636" s="302">
        <v>500.0</v>
      </c>
      <c r="F636" s="302">
        <v>500.0</v>
      </c>
      <c r="G636" s="302">
        <v>500.0</v>
      </c>
      <c r="H636" s="303">
        <f t="shared" si="2"/>
        <v>2000</v>
      </c>
      <c r="I636" s="304">
        <f t="shared" si="3"/>
        <v>6.56167979</v>
      </c>
      <c r="J636" s="305">
        <f t="shared" si="4"/>
        <v>16.01049869</v>
      </c>
      <c r="K636" s="306">
        <v>5.0</v>
      </c>
      <c r="L636" s="307">
        <f t="shared" si="5"/>
        <v>21.01049869</v>
      </c>
      <c r="M636" s="307">
        <f t="shared" si="6"/>
        <v>25.21259843</v>
      </c>
      <c r="N636" s="316" t="s">
        <v>2056</v>
      </c>
      <c r="O636" s="328">
        <f t="shared" si="7"/>
        <v>12.80839895</v>
      </c>
      <c r="P636" s="328">
        <f t="shared" si="8"/>
        <v>12.00787402</v>
      </c>
      <c r="Q636" s="309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</row>
    <row r="637">
      <c r="A637" s="314" t="s">
        <v>2059</v>
      </c>
      <c r="B637" s="315">
        <v>1.22</v>
      </c>
      <c r="C637" s="301">
        <f t="shared" si="1"/>
        <v>2.44</v>
      </c>
      <c r="D637" s="302">
        <v>500.0</v>
      </c>
      <c r="E637" s="302">
        <v>500.0</v>
      </c>
      <c r="F637" s="302">
        <v>500.0</v>
      </c>
      <c r="G637" s="302">
        <v>500.0</v>
      </c>
      <c r="H637" s="303">
        <f t="shared" si="2"/>
        <v>2000</v>
      </c>
      <c r="I637" s="304">
        <f t="shared" si="3"/>
        <v>6.56167979</v>
      </c>
      <c r="J637" s="305">
        <f t="shared" si="4"/>
        <v>16.01049869</v>
      </c>
      <c r="K637" s="306">
        <v>5.0</v>
      </c>
      <c r="L637" s="307">
        <f t="shared" si="5"/>
        <v>21.01049869</v>
      </c>
      <c r="M637" s="307">
        <f t="shared" si="6"/>
        <v>25.21259843</v>
      </c>
      <c r="N637" s="316" t="s">
        <v>2059</v>
      </c>
      <c r="O637" s="328">
        <f t="shared" si="7"/>
        <v>12.80839895</v>
      </c>
      <c r="P637" s="328">
        <f t="shared" si="8"/>
        <v>12.00787402</v>
      </c>
      <c r="Q637" s="309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</row>
    <row r="638">
      <c r="A638" s="314" t="s">
        <v>2061</v>
      </c>
      <c r="B638" s="315">
        <v>0.88</v>
      </c>
      <c r="C638" s="301">
        <f t="shared" si="1"/>
        <v>1.76</v>
      </c>
      <c r="D638" s="302">
        <v>500.0</v>
      </c>
      <c r="E638" s="302">
        <v>500.0</v>
      </c>
      <c r="F638" s="302">
        <v>500.0</v>
      </c>
      <c r="G638" s="302">
        <v>500.0</v>
      </c>
      <c r="H638" s="303">
        <f t="shared" si="2"/>
        <v>2000</v>
      </c>
      <c r="I638" s="304">
        <f t="shared" si="3"/>
        <v>6.56167979</v>
      </c>
      <c r="J638" s="305">
        <f t="shared" si="4"/>
        <v>11.54855643</v>
      </c>
      <c r="K638" s="306">
        <v>5.0</v>
      </c>
      <c r="L638" s="307">
        <f t="shared" si="5"/>
        <v>16.54855643</v>
      </c>
      <c r="M638" s="307">
        <f t="shared" si="6"/>
        <v>19.85826772</v>
      </c>
      <c r="N638" s="316" t="s">
        <v>2061</v>
      </c>
      <c r="O638" s="328">
        <f t="shared" si="7"/>
        <v>9.238845144</v>
      </c>
      <c r="P638" s="328">
        <f t="shared" si="8"/>
        <v>8.661417323</v>
      </c>
      <c r="Q638" s="309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</row>
    <row r="639">
      <c r="A639" s="314" t="s">
        <v>2063</v>
      </c>
      <c r="B639" s="315">
        <v>0.88</v>
      </c>
      <c r="C639" s="301">
        <f t="shared" si="1"/>
        <v>1.76</v>
      </c>
      <c r="D639" s="302">
        <v>500.0</v>
      </c>
      <c r="E639" s="302">
        <v>500.0</v>
      </c>
      <c r="F639" s="302">
        <v>500.0</v>
      </c>
      <c r="G639" s="302">
        <v>500.0</v>
      </c>
      <c r="H639" s="303">
        <f t="shared" si="2"/>
        <v>2000</v>
      </c>
      <c r="I639" s="304">
        <f t="shared" si="3"/>
        <v>6.56167979</v>
      </c>
      <c r="J639" s="305">
        <f t="shared" si="4"/>
        <v>11.54855643</v>
      </c>
      <c r="K639" s="306">
        <v>5.0</v>
      </c>
      <c r="L639" s="307">
        <f t="shared" si="5"/>
        <v>16.54855643</v>
      </c>
      <c r="M639" s="307">
        <f t="shared" si="6"/>
        <v>19.85826772</v>
      </c>
      <c r="N639" s="316" t="s">
        <v>2063</v>
      </c>
      <c r="O639" s="328">
        <f t="shared" si="7"/>
        <v>9.238845144</v>
      </c>
      <c r="P639" s="328">
        <f t="shared" si="8"/>
        <v>8.661417323</v>
      </c>
      <c r="Q639" s="309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</row>
    <row r="640">
      <c r="A640" s="314" t="s">
        <v>2065</v>
      </c>
      <c r="B640" s="315">
        <v>0.88</v>
      </c>
      <c r="C640" s="301">
        <f t="shared" si="1"/>
        <v>1.76</v>
      </c>
      <c r="D640" s="302">
        <v>500.0</v>
      </c>
      <c r="E640" s="302">
        <v>500.0</v>
      </c>
      <c r="F640" s="302">
        <v>500.0</v>
      </c>
      <c r="G640" s="302">
        <v>500.0</v>
      </c>
      <c r="H640" s="303">
        <f t="shared" si="2"/>
        <v>2000</v>
      </c>
      <c r="I640" s="304">
        <f t="shared" si="3"/>
        <v>6.56167979</v>
      </c>
      <c r="J640" s="305">
        <f t="shared" si="4"/>
        <v>11.54855643</v>
      </c>
      <c r="K640" s="306">
        <v>5.0</v>
      </c>
      <c r="L640" s="307">
        <f t="shared" si="5"/>
        <v>16.54855643</v>
      </c>
      <c r="M640" s="307">
        <f t="shared" si="6"/>
        <v>19.85826772</v>
      </c>
      <c r="N640" s="316" t="s">
        <v>2065</v>
      </c>
      <c r="O640" s="328">
        <f t="shared" si="7"/>
        <v>9.238845144</v>
      </c>
      <c r="P640" s="328">
        <f t="shared" si="8"/>
        <v>8.661417323</v>
      </c>
      <c r="Q640" s="309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</row>
    <row r="641">
      <c r="A641" s="314" t="s">
        <v>2067</v>
      </c>
      <c r="B641" s="315">
        <v>0.74</v>
      </c>
      <c r="C641" s="301">
        <f t="shared" si="1"/>
        <v>1.48</v>
      </c>
      <c r="D641" s="302">
        <v>500.0</v>
      </c>
      <c r="E641" s="302">
        <v>500.0</v>
      </c>
      <c r="F641" s="302">
        <v>500.0</v>
      </c>
      <c r="G641" s="302">
        <v>500.0</v>
      </c>
      <c r="H641" s="303">
        <f t="shared" si="2"/>
        <v>2000</v>
      </c>
      <c r="I641" s="304">
        <f t="shared" si="3"/>
        <v>6.56167979</v>
      </c>
      <c r="J641" s="305">
        <f t="shared" si="4"/>
        <v>9.711286089</v>
      </c>
      <c r="K641" s="306">
        <v>5.0</v>
      </c>
      <c r="L641" s="307">
        <f t="shared" si="5"/>
        <v>14.71128609</v>
      </c>
      <c r="M641" s="307">
        <f t="shared" si="6"/>
        <v>17.65354331</v>
      </c>
      <c r="N641" s="316" t="s">
        <v>2067</v>
      </c>
      <c r="O641" s="328">
        <f t="shared" si="7"/>
        <v>7.769028871</v>
      </c>
      <c r="P641" s="328">
        <f t="shared" si="8"/>
        <v>7.283464567</v>
      </c>
      <c r="Q641" s="309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</row>
    <row r="642">
      <c r="A642" s="314" t="s">
        <v>2069</v>
      </c>
      <c r="B642" s="315">
        <v>0.74</v>
      </c>
      <c r="C642" s="301">
        <f t="shared" si="1"/>
        <v>1.48</v>
      </c>
      <c r="D642" s="302">
        <v>500.0</v>
      </c>
      <c r="E642" s="302">
        <v>500.0</v>
      </c>
      <c r="F642" s="302">
        <v>500.0</v>
      </c>
      <c r="G642" s="302">
        <v>500.0</v>
      </c>
      <c r="H642" s="303">
        <f t="shared" si="2"/>
        <v>2000</v>
      </c>
      <c r="I642" s="304">
        <f t="shared" si="3"/>
        <v>6.56167979</v>
      </c>
      <c r="J642" s="305">
        <f t="shared" si="4"/>
        <v>9.711286089</v>
      </c>
      <c r="K642" s="306">
        <v>5.0</v>
      </c>
      <c r="L642" s="307">
        <f t="shared" si="5"/>
        <v>14.71128609</v>
      </c>
      <c r="M642" s="307">
        <f t="shared" si="6"/>
        <v>17.65354331</v>
      </c>
      <c r="N642" s="316" t="s">
        <v>2069</v>
      </c>
      <c r="O642" s="328">
        <f t="shared" si="7"/>
        <v>7.769028871</v>
      </c>
      <c r="P642" s="328">
        <f t="shared" si="8"/>
        <v>7.283464567</v>
      </c>
      <c r="Q642" s="309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</row>
    <row r="643">
      <c r="A643" s="314" t="s">
        <v>2071</v>
      </c>
      <c r="B643" s="315">
        <v>0.74</v>
      </c>
      <c r="C643" s="301">
        <f t="shared" si="1"/>
        <v>1.48</v>
      </c>
      <c r="D643" s="302">
        <v>500.0</v>
      </c>
      <c r="E643" s="302">
        <v>500.0</v>
      </c>
      <c r="F643" s="302">
        <v>500.0</v>
      </c>
      <c r="G643" s="302">
        <v>500.0</v>
      </c>
      <c r="H643" s="303">
        <f t="shared" si="2"/>
        <v>2000</v>
      </c>
      <c r="I643" s="304">
        <f t="shared" si="3"/>
        <v>6.56167979</v>
      </c>
      <c r="J643" s="305">
        <f t="shared" si="4"/>
        <v>9.711286089</v>
      </c>
      <c r="K643" s="306">
        <v>5.0</v>
      </c>
      <c r="L643" s="307">
        <f t="shared" si="5"/>
        <v>14.71128609</v>
      </c>
      <c r="M643" s="307">
        <f t="shared" si="6"/>
        <v>17.65354331</v>
      </c>
      <c r="N643" s="316" t="s">
        <v>2071</v>
      </c>
      <c r="O643" s="328">
        <f t="shared" si="7"/>
        <v>7.769028871</v>
      </c>
      <c r="P643" s="328">
        <f t="shared" si="8"/>
        <v>7.283464567</v>
      </c>
      <c r="Q643" s="309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</row>
    <row r="644">
      <c r="A644" s="314" t="s">
        <v>2073</v>
      </c>
      <c r="B644" s="315">
        <v>0.52</v>
      </c>
      <c r="C644" s="301">
        <f t="shared" si="1"/>
        <v>1.04</v>
      </c>
      <c r="D644" s="302">
        <v>500.0</v>
      </c>
      <c r="E644" s="302">
        <v>500.0</v>
      </c>
      <c r="F644" s="302">
        <v>500.0</v>
      </c>
      <c r="G644" s="302">
        <v>500.0</v>
      </c>
      <c r="H644" s="303">
        <f t="shared" si="2"/>
        <v>2000</v>
      </c>
      <c r="I644" s="304">
        <f t="shared" si="3"/>
        <v>6.56167979</v>
      </c>
      <c r="J644" s="305">
        <f t="shared" si="4"/>
        <v>6.824146982</v>
      </c>
      <c r="K644" s="306">
        <v>5.0</v>
      </c>
      <c r="L644" s="307">
        <f t="shared" si="5"/>
        <v>11.82414698</v>
      </c>
      <c r="M644" s="307">
        <f t="shared" si="6"/>
        <v>14.18897638</v>
      </c>
      <c r="N644" s="316" t="s">
        <v>2073</v>
      </c>
      <c r="O644" s="328">
        <f t="shared" si="7"/>
        <v>5.459317585</v>
      </c>
      <c r="P644" s="328">
        <f t="shared" si="8"/>
        <v>5.118110236</v>
      </c>
      <c r="Q644" s="309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</row>
    <row r="645">
      <c r="A645" s="314" t="s">
        <v>2075</v>
      </c>
      <c r="B645" s="315">
        <v>0.52</v>
      </c>
      <c r="C645" s="301">
        <f t="shared" si="1"/>
        <v>1.04</v>
      </c>
      <c r="D645" s="302">
        <v>500.0</v>
      </c>
      <c r="E645" s="302">
        <v>500.0</v>
      </c>
      <c r="F645" s="302">
        <v>500.0</v>
      </c>
      <c r="G645" s="302">
        <v>500.0</v>
      </c>
      <c r="H645" s="303">
        <f t="shared" si="2"/>
        <v>2000</v>
      </c>
      <c r="I645" s="304">
        <f t="shared" si="3"/>
        <v>6.56167979</v>
      </c>
      <c r="J645" s="305">
        <f t="shared" si="4"/>
        <v>6.824146982</v>
      </c>
      <c r="K645" s="306">
        <v>5.0</v>
      </c>
      <c r="L645" s="307">
        <f t="shared" si="5"/>
        <v>11.82414698</v>
      </c>
      <c r="M645" s="307">
        <f t="shared" si="6"/>
        <v>14.18897638</v>
      </c>
      <c r="N645" s="316" t="s">
        <v>2075</v>
      </c>
      <c r="O645" s="328">
        <f t="shared" si="7"/>
        <v>5.459317585</v>
      </c>
      <c r="P645" s="328">
        <f t="shared" si="8"/>
        <v>5.118110236</v>
      </c>
      <c r="Q645" s="309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</row>
    <row r="646">
      <c r="A646" s="314" t="s">
        <v>2077</v>
      </c>
      <c r="B646" s="315">
        <v>0.52</v>
      </c>
      <c r="C646" s="301">
        <f t="shared" si="1"/>
        <v>1.04</v>
      </c>
      <c r="D646" s="302">
        <v>500.0</v>
      </c>
      <c r="E646" s="302">
        <v>500.0</v>
      </c>
      <c r="F646" s="302">
        <v>500.0</v>
      </c>
      <c r="G646" s="302">
        <v>500.0</v>
      </c>
      <c r="H646" s="303">
        <f t="shared" si="2"/>
        <v>2000</v>
      </c>
      <c r="I646" s="304">
        <f t="shared" si="3"/>
        <v>6.56167979</v>
      </c>
      <c r="J646" s="305">
        <f t="shared" si="4"/>
        <v>6.824146982</v>
      </c>
      <c r="K646" s="306">
        <v>5.0</v>
      </c>
      <c r="L646" s="307">
        <f t="shared" si="5"/>
        <v>11.82414698</v>
      </c>
      <c r="M646" s="307">
        <f t="shared" si="6"/>
        <v>14.18897638</v>
      </c>
      <c r="N646" s="316" t="s">
        <v>2077</v>
      </c>
      <c r="O646" s="328">
        <f t="shared" si="7"/>
        <v>5.459317585</v>
      </c>
      <c r="P646" s="328">
        <f t="shared" si="8"/>
        <v>5.118110236</v>
      </c>
      <c r="Q646" s="309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</row>
    <row r="647">
      <c r="A647" s="314" t="s">
        <v>2079</v>
      </c>
      <c r="B647" s="315">
        <v>0.52</v>
      </c>
      <c r="C647" s="301">
        <f t="shared" si="1"/>
        <v>1.04</v>
      </c>
      <c r="D647" s="302">
        <v>500.0</v>
      </c>
      <c r="E647" s="302">
        <v>500.0</v>
      </c>
      <c r="F647" s="302">
        <v>500.0</v>
      </c>
      <c r="G647" s="302">
        <v>500.0</v>
      </c>
      <c r="H647" s="303">
        <f t="shared" si="2"/>
        <v>2000</v>
      </c>
      <c r="I647" s="304">
        <f t="shared" si="3"/>
        <v>6.56167979</v>
      </c>
      <c r="J647" s="305">
        <f t="shared" si="4"/>
        <v>6.824146982</v>
      </c>
      <c r="K647" s="306">
        <v>5.0</v>
      </c>
      <c r="L647" s="307">
        <f t="shared" si="5"/>
        <v>11.82414698</v>
      </c>
      <c r="M647" s="307">
        <f t="shared" si="6"/>
        <v>14.18897638</v>
      </c>
      <c r="N647" s="316" t="s">
        <v>2079</v>
      </c>
      <c r="O647" s="328">
        <f t="shared" si="7"/>
        <v>5.459317585</v>
      </c>
      <c r="P647" s="328">
        <f t="shared" si="8"/>
        <v>5.118110236</v>
      </c>
      <c r="Q647" s="309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</row>
    <row r="648">
      <c r="A648" s="314" t="s">
        <v>2081</v>
      </c>
      <c r="B648" s="315">
        <v>0.52</v>
      </c>
      <c r="C648" s="301">
        <f t="shared" si="1"/>
        <v>1.04</v>
      </c>
      <c r="D648" s="302">
        <v>500.0</v>
      </c>
      <c r="E648" s="302">
        <v>500.0</v>
      </c>
      <c r="F648" s="302">
        <v>500.0</v>
      </c>
      <c r="G648" s="302">
        <v>500.0</v>
      </c>
      <c r="H648" s="303">
        <f t="shared" si="2"/>
        <v>2000</v>
      </c>
      <c r="I648" s="304">
        <f t="shared" si="3"/>
        <v>6.56167979</v>
      </c>
      <c r="J648" s="305">
        <f t="shared" si="4"/>
        <v>6.824146982</v>
      </c>
      <c r="K648" s="306">
        <v>5.0</v>
      </c>
      <c r="L648" s="307">
        <f t="shared" si="5"/>
        <v>11.82414698</v>
      </c>
      <c r="M648" s="307">
        <f t="shared" si="6"/>
        <v>14.18897638</v>
      </c>
      <c r="N648" s="316" t="s">
        <v>2081</v>
      </c>
      <c r="O648" s="328">
        <f t="shared" si="7"/>
        <v>5.459317585</v>
      </c>
      <c r="P648" s="328">
        <f t="shared" si="8"/>
        <v>5.118110236</v>
      </c>
      <c r="Q648" s="309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</row>
    <row r="649">
      <c r="A649" s="314" t="s">
        <v>2083</v>
      </c>
      <c r="B649" s="315">
        <v>0.52</v>
      </c>
      <c r="C649" s="301">
        <f t="shared" si="1"/>
        <v>1.04</v>
      </c>
      <c r="D649" s="302">
        <v>500.0</v>
      </c>
      <c r="E649" s="302">
        <v>500.0</v>
      </c>
      <c r="F649" s="302">
        <v>500.0</v>
      </c>
      <c r="G649" s="302">
        <v>500.0</v>
      </c>
      <c r="H649" s="303">
        <f t="shared" si="2"/>
        <v>2000</v>
      </c>
      <c r="I649" s="304">
        <f t="shared" si="3"/>
        <v>6.56167979</v>
      </c>
      <c r="J649" s="305">
        <f t="shared" si="4"/>
        <v>6.824146982</v>
      </c>
      <c r="K649" s="306">
        <v>5.0</v>
      </c>
      <c r="L649" s="307">
        <f t="shared" si="5"/>
        <v>11.82414698</v>
      </c>
      <c r="M649" s="307">
        <f t="shared" si="6"/>
        <v>14.18897638</v>
      </c>
      <c r="N649" s="316" t="s">
        <v>2083</v>
      </c>
      <c r="O649" s="328">
        <f t="shared" si="7"/>
        <v>5.459317585</v>
      </c>
      <c r="P649" s="328">
        <f t="shared" si="8"/>
        <v>5.118110236</v>
      </c>
      <c r="Q649" s="309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</row>
    <row r="650">
      <c r="A650" s="314" t="s">
        <v>2085</v>
      </c>
      <c r="B650" s="315">
        <v>0.52</v>
      </c>
      <c r="C650" s="301">
        <f t="shared" si="1"/>
        <v>1.04</v>
      </c>
      <c r="D650" s="302">
        <v>500.0</v>
      </c>
      <c r="E650" s="302">
        <v>500.0</v>
      </c>
      <c r="F650" s="302">
        <v>500.0</v>
      </c>
      <c r="G650" s="302">
        <v>500.0</v>
      </c>
      <c r="H650" s="303">
        <f t="shared" si="2"/>
        <v>2000</v>
      </c>
      <c r="I650" s="304">
        <f t="shared" si="3"/>
        <v>6.56167979</v>
      </c>
      <c r="J650" s="305">
        <f t="shared" si="4"/>
        <v>6.824146982</v>
      </c>
      <c r="K650" s="306">
        <v>5.0</v>
      </c>
      <c r="L650" s="307">
        <f t="shared" si="5"/>
        <v>11.82414698</v>
      </c>
      <c r="M650" s="307">
        <f t="shared" si="6"/>
        <v>14.18897638</v>
      </c>
      <c r="N650" s="316" t="s">
        <v>2085</v>
      </c>
      <c r="O650" s="328">
        <f t="shared" si="7"/>
        <v>5.459317585</v>
      </c>
      <c r="P650" s="328">
        <f t="shared" si="8"/>
        <v>5.118110236</v>
      </c>
      <c r="Q650" s="309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</row>
    <row r="651">
      <c r="A651" s="314" t="s">
        <v>2087</v>
      </c>
      <c r="B651" s="315">
        <v>0.52</v>
      </c>
      <c r="C651" s="301">
        <f t="shared" si="1"/>
        <v>1.04</v>
      </c>
      <c r="D651" s="302">
        <v>500.0</v>
      </c>
      <c r="E651" s="302">
        <v>500.0</v>
      </c>
      <c r="F651" s="302">
        <v>500.0</v>
      </c>
      <c r="G651" s="302">
        <v>500.0</v>
      </c>
      <c r="H651" s="303">
        <f t="shared" si="2"/>
        <v>2000</v>
      </c>
      <c r="I651" s="304">
        <f t="shared" si="3"/>
        <v>6.56167979</v>
      </c>
      <c r="J651" s="305">
        <f t="shared" si="4"/>
        <v>6.824146982</v>
      </c>
      <c r="K651" s="306">
        <v>5.0</v>
      </c>
      <c r="L651" s="307">
        <f t="shared" si="5"/>
        <v>11.82414698</v>
      </c>
      <c r="M651" s="307">
        <f t="shared" si="6"/>
        <v>14.18897638</v>
      </c>
      <c r="N651" s="316" t="s">
        <v>2087</v>
      </c>
      <c r="O651" s="328">
        <f t="shared" si="7"/>
        <v>5.459317585</v>
      </c>
      <c r="P651" s="328">
        <f t="shared" si="8"/>
        <v>5.118110236</v>
      </c>
      <c r="Q651" s="309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</row>
    <row r="652">
      <c r="A652" s="314" t="s">
        <v>2089</v>
      </c>
      <c r="B652" s="315">
        <v>0.52</v>
      </c>
      <c r="C652" s="301">
        <f t="shared" si="1"/>
        <v>1.04</v>
      </c>
      <c r="D652" s="302">
        <v>500.0</v>
      </c>
      <c r="E652" s="302">
        <v>500.0</v>
      </c>
      <c r="F652" s="302">
        <v>500.0</v>
      </c>
      <c r="G652" s="302">
        <v>500.0</v>
      </c>
      <c r="H652" s="303">
        <f t="shared" si="2"/>
        <v>2000</v>
      </c>
      <c r="I652" s="304">
        <f t="shared" si="3"/>
        <v>6.56167979</v>
      </c>
      <c r="J652" s="305">
        <f t="shared" si="4"/>
        <v>6.824146982</v>
      </c>
      <c r="K652" s="306">
        <v>5.0</v>
      </c>
      <c r="L652" s="307">
        <f t="shared" si="5"/>
        <v>11.82414698</v>
      </c>
      <c r="M652" s="307">
        <f t="shared" si="6"/>
        <v>14.18897638</v>
      </c>
      <c r="N652" s="316" t="s">
        <v>2089</v>
      </c>
      <c r="O652" s="328">
        <f t="shared" si="7"/>
        <v>5.459317585</v>
      </c>
      <c r="P652" s="328">
        <f t="shared" si="8"/>
        <v>5.118110236</v>
      </c>
      <c r="Q652" s="309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</row>
    <row r="653">
      <c r="A653" s="314" t="s">
        <v>2091</v>
      </c>
      <c r="B653" s="315">
        <v>0.52</v>
      </c>
      <c r="C653" s="301">
        <f t="shared" si="1"/>
        <v>1.04</v>
      </c>
      <c r="D653" s="302">
        <v>500.0</v>
      </c>
      <c r="E653" s="302">
        <v>500.0</v>
      </c>
      <c r="F653" s="302">
        <v>500.0</v>
      </c>
      <c r="G653" s="302">
        <v>500.0</v>
      </c>
      <c r="H653" s="303">
        <f t="shared" si="2"/>
        <v>2000</v>
      </c>
      <c r="I653" s="304">
        <f t="shared" si="3"/>
        <v>6.56167979</v>
      </c>
      <c r="J653" s="305">
        <f t="shared" si="4"/>
        <v>6.824146982</v>
      </c>
      <c r="K653" s="306">
        <v>5.0</v>
      </c>
      <c r="L653" s="307">
        <f t="shared" si="5"/>
        <v>11.82414698</v>
      </c>
      <c r="M653" s="307">
        <f t="shared" si="6"/>
        <v>14.18897638</v>
      </c>
      <c r="N653" s="316" t="s">
        <v>2091</v>
      </c>
      <c r="O653" s="328">
        <f t="shared" si="7"/>
        <v>5.459317585</v>
      </c>
      <c r="P653" s="328">
        <f t="shared" si="8"/>
        <v>5.118110236</v>
      </c>
      <c r="Q653" s="309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</row>
    <row r="654">
      <c r="A654" s="314" t="s">
        <v>2093</v>
      </c>
      <c r="B654" s="315">
        <v>0.56</v>
      </c>
      <c r="C654" s="301">
        <f t="shared" si="1"/>
        <v>1.12</v>
      </c>
      <c r="D654" s="302">
        <v>500.0</v>
      </c>
      <c r="E654" s="302">
        <v>500.0</v>
      </c>
      <c r="F654" s="302">
        <v>500.0</v>
      </c>
      <c r="G654" s="302">
        <v>500.0</v>
      </c>
      <c r="H654" s="303">
        <f t="shared" si="2"/>
        <v>2000</v>
      </c>
      <c r="I654" s="304">
        <f t="shared" si="3"/>
        <v>6.56167979</v>
      </c>
      <c r="J654" s="305">
        <f t="shared" si="4"/>
        <v>7.349081365</v>
      </c>
      <c r="K654" s="306">
        <v>5.0</v>
      </c>
      <c r="L654" s="307">
        <f t="shared" si="5"/>
        <v>12.34908136</v>
      </c>
      <c r="M654" s="307">
        <f t="shared" si="6"/>
        <v>14.81889764</v>
      </c>
      <c r="N654" s="316" t="s">
        <v>2093</v>
      </c>
      <c r="O654" s="328">
        <f t="shared" si="7"/>
        <v>5.879265092</v>
      </c>
      <c r="P654" s="328">
        <f t="shared" si="8"/>
        <v>5.511811024</v>
      </c>
      <c r="Q654" s="309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</row>
    <row r="655">
      <c r="A655" s="314" t="s">
        <v>2096</v>
      </c>
      <c r="B655" s="315">
        <v>0.56</v>
      </c>
      <c r="C655" s="301">
        <f t="shared" si="1"/>
        <v>1.12</v>
      </c>
      <c r="D655" s="302">
        <v>500.0</v>
      </c>
      <c r="E655" s="302">
        <v>500.0</v>
      </c>
      <c r="F655" s="302">
        <v>500.0</v>
      </c>
      <c r="G655" s="302">
        <v>500.0</v>
      </c>
      <c r="H655" s="303">
        <f t="shared" si="2"/>
        <v>2000</v>
      </c>
      <c r="I655" s="304">
        <f t="shared" si="3"/>
        <v>6.56167979</v>
      </c>
      <c r="J655" s="305">
        <f t="shared" si="4"/>
        <v>7.349081365</v>
      </c>
      <c r="K655" s="306">
        <v>5.0</v>
      </c>
      <c r="L655" s="307">
        <f t="shared" si="5"/>
        <v>12.34908136</v>
      </c>
      <c r="M655" s="307">
        <f t="shared" si="6"/>
        <v>14.81889764</v>
      </c>
      <c r="N655" s="316" t="s">
        <v>2096</v>
      </c>
      <c r="O655" s="328">
        <f t="shared" si="7"/>
        <v>5.879265092</v>
      </c>
      <c r="P655" s="328">
        <f t="shared" si="8"/>
        <v>5.511811024</v>
      </c>
      <c r="Q655" s="309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</row>
    <row r="656">
      <c r="A656" s="314" t="s">
        <v>2099</v>
      </c>
      <c r="B656" s="315">
        <v>0.75</v>
      </c>
      <c r="C656" s="301">
        <f t="shared" si="1"/>
        <v>1.5</v>
      </c>
      <c r="D656" s="302">
        <v>500.0</v>
      </c>
      <c r="E656" s="302">
        <v>500.0</v>
      </c>
      <c r="F656" s="302">
        <v>500.0</v>
      </c>
      <c r="G656" s="302">
        <v>500.0</v>
      </c>
      <c r="H656" s="303">
        <f t="shared" si="2"/>
        <v>2000</v>
      </c>
      <c r="I656" s="304">
        <f t="shared" si="3"/>
        <v>6.56167979</v>
      </c>
      <c r="J656" s="305">
        <f t="shared" si="4"/>
        <v>9.842519685</v>
      </c>
      <c r="K656" s="306">
        <v>5.0</v>
      </c>
      <c r="L656" s="307">
        <f t="shared" si="5"/>
        <v>14.84251969</v>
      </c>
      <c r="M656" s="307">
        <f t="shared" si="6"/>
        <v>17.81102362</v>
      </c>
      <c r="N656" s="316" t="s">
        <v>2099</v>
      </c>
      <c r="O656" s="328">
        <f t="shared" si="7"/>
        <v>7.874015748</v>
      </c>
      <c r="P656" s="328">
        <f t="shared" si="8"/>
        <v>7.381889764</v>
      </c>
      <c r="Q656" s="309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</row>
    <row r="657">
      <c r="A657" s="314" t="s">
        <v>2101</v>
      </c>
      <c r="B657" s="315">
        <v>0.75</v>
      </c>
      <c r="C657" s="301">
        <f t="shared" si="1"/>
        <v>1.5</v>
      </c>
      <c r="D657" s="302">
        <v>500.0</v>
      </c>
      <c r="E657" s="302">
        <v>500.0</v>
      </c>
      <c r="F657" s="302">
        <v>500.0</v>
      </c>
      <c r="G657" s="302">
        <v>500.0</v>
      </c>
      <c r="H657" s="303">
        <f t="shared" si="2"/>
        <v>2000</v>
      </c>
      <c r="I657" s="304">
        <f t="shared" si="3"/>
        <v>6.56167979</v>
      </c>
      <c r="J657" s="305">
        <f t="shared" si="4"/>
        <v>9.842519685</v>
      </c>
      <c r="K657" s="306">
        <v>5.0</v>
      </c>
      <c r="L657" s="307">
        <f t="shared" si="5"/>
        <v>14.84251969</v>
      </c>
      <c r="M657" s="307">
        <f t="shared" si="6"/>
        <v>17.81102362</v>
      </c>
      <c r="N657" s="316" t="s">
        <v>2101</v>
      </c>
      <c r="O657" s="328">
        <f t="shared" si="7"/>
        <v>7.874015748</v>
      </c>
      <c r="P657" s="328">
        <f t="shared" si="8"/>
        <v>7.381889764</v>
      </c>
      <c r="Q657" s="309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</row>
    <row r="658">
      <c r="A658" s="314" t="s">
        <v>2103</v>
      </c>
      <c r="B658" s="315">
        <v>0.95</v>
      </c>
      <c r="C658" s="301">
        <f t="shared" si="1"/>
        <v>1.9</v>
      </c>
      <c r="D658" s="302">
        <v>500.0</v>
      </c>
      <c r="E658" s="302">
        <v>500.0</v>
      </c>
      <c r="F658" s="302">
        <v>500.0</v>
      </c>
      <c r="G658" s="302">
        <v>500.0</v>
      </c>
      <c r="H658" s="303">
        <f t="shared" si="2"/>
        <v>2000</v>
      </c>
      <c r="I658" s="304">
        <f t="shared" si="3"/>
        <v>6.56167979</v>
      </c>
      <c r="J658" s="305">
        <f t="shared" si="4"/>
        <v>12.4671916</v>
      </c>
      <c r="K658" s="306">
        <v>5.0</v>
      </c>
      <c r="L658" s="307">
        <f t="shared" si="5"/>
        <v>17.4671916</v>
      </c>
      <c r="M658" s="307">
        <f t="shared" si="6"/>
        <v>20.96062992</v>
      </c>
      <c r="N658" s="316" t="s">
        <v>2103</v>
      </c>
      <c r="O658" s="328">
        <f t="shared" si="7"/>
        <v>9.973753281</v>
      </c>
      <c r="P658" s="328">
        <f t="shared" si="8"/>
        <v>9.350393701</v>
      </c>
      <c r="Q658" s="309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</row>
    <row r="659">
      <c r="A659" s="314" t="s">
        <v>2105</v>
      </c>
      <c r="B659" s="315">
        <v>0.95</v>
      </c>
      <c r="C659" s="301">
        <f t="shared" si="1"/>
        <v>1.9</v>
      </c>
      <c r="D659" s="302">
        <v>500.0</v>
      </c>
      <c r="E659" s="302">
        <v>500.0</v>
      </c>
      <c r="F659" s="302">
        <v>500.0</v>
      </c>
      <c r="G659" s="302">
        <v>500.0</v>
      </c>
      <c r="H659" s="303">
        <f t="shared" si="2"/>
        <v>2000</v>
      </c>
      <c r="I659" s="304">
        <f t="shared" si="3"/>
        <v>6.56167979</v>
      </c>
      <c r="J659" s="305">
        <f t="shared" si="4"/>
        <v>12.4671916</v>
      </c>
      <c r="K659" s="306">
        <v>5.0</v>
      </c>
      <c r="L659" s="307">
        <f t="shared" si="5"/>
        <v>17.4671916</v>
      </c>
      <c r="M659" s="307">
        <f t="shared" si="6"/>
        <v>20.96062992</v>
      </c>
      <c r="N659" s="316" t="s">
        <v>2105</v>
      </c>
      <c r="O659" s="328">
        <f t="shared" si="7"/>
        <v>9.973753281</v>
      </c>
      <c r="P659" s="328">
        <f t="shared" si="8"/>
        <v>9.350393701</v>
      </c>
      <c r="Q659" s="309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</row>
    <row r="660">
      <c r="A660" s="266" t="s">
        <v>2107</v>
      </c>
      <c r="B660" s="267">
        <v>0.99</v>
      </c>
      <c r="C660" s="301">
        <f t="shared" si="1"/>
        <v>1.98</v>
      </c>
      <c r="D660" s="302">
        <v>500.0</v>
      </c>
      <c r="E660" s="302">
        <v>500.0</v>
      </c>
      <c r="F660" s="302">
        <v>500.0</v>
      </c>
      <c r="G660" s="302">
        <v>500.0</v>
      </c>
      <c r="H660" s="303">
        <f t="shared" si="2"/>
        <v>2000</v>
      </c>
      <c r="I660" s="304">
        <f t="shared" si="3"/>
        <v>6.56167979</v>
      </c>
      <c r="J660" s="305">
        <f t="shared" si="4"/>
        <v>12.99212598</v>
      </c>
      <c r="K660" s="306">
        <v>5.0</v>
      </c>
      <c r="L660" s="307">
        <f t="shared" si="5"/>
        <v>17.99212598</v>
      </c>
      <c r="M660" s="307">
        <f t="shared" si="6"/>
        <v>21.59055118</v>
      </c>
      <c r="N660" s="308" t="s">
        <v>2107</v>
      </c>
      <c r="O660" s="328">
        <f t="shared" si="7"/>
        <v>10.39370079</v>
      </c>
      <c r="P660" s="328">
        <f t="shared" si="8"/>
        <v>9.744094488</v>
      </c>
      <c r="Q660" s="309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</row>
    <row r="661">
      <c r="A661" s="266" t="s">
        <v>2111</v>
      </c>
      <c r="B661" s="267">
        <v>0.99</v>
      </c>
      <c r="C661" s="301">
        <f t="shared" si="1"/>
        <v>1.98</v>
      </c>
      <c r="D661" s="302">
        <v>500.0</v>
      </c>
      <c r="E661" s="302">
        <v>500.0</v>
      </c>
      <c r="F661" s="302">
        <v>500.0</v>
      </c>
      <c r="G661" s="302">
        <v>500.0</v>
      </c>
      <c r="H661" s="303">
        <f t="shared" si="2"/>
        <v>2000</v>
      </c>
      <c r="I661" s="304">
        <f t="shared" si="3"/>
        <v>6.56167979</v>
      </c>
      <c r="J661" s="305">
        <f t="shared" si="4"/>
        <v>12.99212598</v>
      </c>
      <c r="K661" s="306">
        <v>5.0</v>
      </c>
      <c r="L661" s="307">
        <f t="shared" si="5"/>
        <v>17.99212598</v>
      </c>
      <c r="M661" s="307">
        <f t="shared" si="6"/>
        <v>21.59055118</v>
      </c>
      <c r="N661" s="308" t="s">
        <v>2111</v>
      </c>
      <c r="O661" s="328">
        <f t="shared" si="7"/>
        <v>10.39370079</v>
      </c>
      <c r="P661" s="328">
        <f t="shared" si="8"/>
        <v>9.744094488</v>
      </c>
      <c r="Q661" s="309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</row>
    <row r="662">
      <c r="A662" s="266" t="s">
        <v>2114</v>
      </c>
      <c r="B662" s="267">
        <v>0.99</v>
      </c>
      <c r="C662" s="301">
        <f t="shared" si="1"/>
        <v>1.98</v>
      </c>
      <c r="D662" s="302">
        <v>500.0</v>
      </c>
      <c r="E662" s="302">
        <v>500.0</v>
      </c>
      <c r="F662" s="302">
        <v>500.0</v>
      </c>
      <c r="G662" s="302">
        <v>500.0</v>
      </c>
      <c r="H662" s="303">
        <f t="shared" si="2"/>
        <v>2000</v>
      </c>
      <c r="I662" s="304">
        <f t="shared" si="3"/>
        <v>6.56167979</v>
      </c>
      <c r="J662" s="305">
        <f t="shared" si="4"/>
        <v>12.99212598</v>
      </c>
      <c r="K662" s="306">
        <v>5.0</v>
      </c>
      <c r="L662" s="307">
        <f t="shared" si="5"/>
        <v>17.99212598</v>
      </c>
      <c r="M662" s="307">
        <f t="shared" si="6"/>
        <v>21.59055118</v>
      </c>
      <c r="N662" s="308" t="s">
        <v>2114</v>
      </c>
      <c r="O662" s="328">
        <f t="shared" si="7"/>
        <v>10.39370079</v>
      </c>
      <c r="P662" s="328">
        <f t="shared" si="8"/>
        <v>9.744094488</v>
      </c>
      <c r="Q662" s="309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</row>
    <row r="663">
      <c r="A663" s="266" t="s">
        <v>2118</v>
      </c>
      <c r="B663" s="267">
        <v>0.99</v>
      </c>
      <c r="C663" s="301">
        <f t="shared" si="1"/>
        <v>1.98</v>
      </c>
      <c r="D663" s="302">
        <v>500.0</v>
      </c>
      <c r="E663" s="302">
        <v>500.0</v>
      </c>
      <c r="F663" s="302">
        <v>500.0</v>
      </c>
      <c r="G663" s="302">
        <v>500.0</v>
      </c>
      <c r="H663" s="303">
        <f t="shared" si="2"/>
        <v>2000</v>
      </c>
      <c r="I663" s="304">
        <f t="shared" si="3"/>
        <v>6.56167979</v>
      </c>
      <c r="J663" s="305">
        <f t="shared" si="4"/>
        <v>12.99212598</v>
      </c>
      <c r="K663" s="306">
        <v>5.0</v>
      </c>
      <c r="L663" s="307">
        <f t="shared" si="5"/>
        <v>17.99212598</v>
      </c>
      <c r="M663" s="307">
        <f t="shared" si="6"/>
        <v>21.59055118</v>
      </c>
      <c r="N663" s="308" t="s">
        <v>2118</v>
      </c>
      <c r="O663" s="328">
        <f t="shared" si="7"/>
        <v>10.39370079</v>
      </c>
      <c r="P663" s="328">
        <f t="shared" si="8"/>
        <v>9.744094488</v>
      </c>
      <c r="Q663" s="309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</row>
    <row r="664">
      <c r="A664" s="266" t="s">
        <v>2122</v>
      </c>
      <c r="B664" s="267">
        <v>0.99</v>
      </c>
      <c r="C664" s="301">
        <f t="shared" si="1"/>
        <v>1.98</v>
      </c>
      <c r="D664" s="302">
        <v>500.0</v>
      </c>
      <c r="E664" s="302">
        <v>500.0</v>
      </c>
      <c r="F664" s="302">
        <v>500.0</v>
      </c>
      <c r="G664" s="302">
        <v>500.0</v>
      </c>
      <c r="H664" s="303">
        <f t="shared" si="2"/>
        <v>2000</v>
      </c>
      <c r="I664" s="304">
        <f t="shared" si="3"/>
        <v>6.56167979</v>
      </c>
      <c r="J664" s="305">
        <f t="shared" si="4"/>
        <v>12.99212598</v>
      </c>
      <c r="K664" s="306">
        <v>5.0</v>
      </c>
      <c r="L664" s="307">
        <f t="shared" si="5"/>
        <v>17.99212598</v>
      </c>
      <c r="M664" s="307">
        <f t="shared" si="6"/>
        <v>21.59055118</v>
      </c>
      <c r="N664" s="308" t="s">
        <v>2122</v>
      </c>
      <c r="O664" s="328">
        <f t="shared" si="7"/>
        <v>10.39370079</v>
      </c>
      <c r="P664" s="328">
        <f t="shared" si="8"/>
        <v>9.744094488</v>
      </c>
      <c r="Q664" s="309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</row>
    <row r="665">
      <c r="A665" s="266" t="s">
        <v>2125</v>
      </c>
      <c r="B665" s="267">
        <v>0.99</v>
      </c>
      <c r="C665" s="301">
        <f t="shared" si="1"/>
        <v>1.98</v>
      </c>
      <c r="D665" s="302">
        <v>500.0</v>
      </c>
      <c r="E665" s="302">
        <v>500.0</v>
      </c>
      <c r="F665" s="302">
        <v>500.0</v>
      </c>
      <c r="G665" s="302">
        <v>500.0</v>
      </c>
      <c r="H665" s="303">
        <f t="shared" si="2"/>
        <v>2000</v>
      </c>
      <c r="I665" s="304">
        <f t="shared" si="3"/>
        <v>6.56167979</v>
      </c>
      <c r="J665" s="305">
        <f t="shared" si="4"/>
        <v>12.99212598</v>
      </c>
      <c r="K665" s="306">
        <v>5.0</v>
      </c>
      <c r="L665" s="307">
        <f t="shared" si="5"/>
        <v>17.99212598</v>
      </c>
      <c r="M665" s="307">
        <f t="shared" si="6"/>
        <v>21.59055118</v>
      </c>
      <c r="N665" s="308" t="s">
        <v>2125</v>
      </c>
      <c r="O665" s="328">
        <f t="shared" si="7"/>
        <v>10.39370079</v>
      </c>
      <c r="P665" s="328">
        <f t="shared" si="8"/>
        <v>9.744094488</v>
      </c>
      <c r="Q665" s="309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</row>
    <row r="666">
      <c r="A666" s="266" t="s">
        <v>2128</v>
      </c>
      <c r="B666" s="267">
        <v>0.99</v>
      </c>
      <c r="C666" s="301">
        <f t="shared" si="1"/>
        <v>1.98</v>
      </c>
      <c r="D666" s="302">
        <v>500.0</v>
      </c>
      <c r="E666" s="302">
        <v>500.0</v>
      </c>
      <c r="F666" s="302">
        <v>500.0</v>
      </c>
      <c r="G666" s="302">
        <v>500.0</v>
      </c>
      <c r="H666" s="303">
        <f t="shared" si="2"/>
        <v>2000</v>
      </c>
      <c r="I666" s="304">
        <f t="shared" si="3"/>
        <v>6.56167979</v>
      </c>
      <c r="J666" s="305">
        <f t="shared" si="4"/>
        <v>12.99212598</v>
      </c>
      <c r="K666" s="306">
        <v>5.0</v>
      </c>
      <c r="L666" s="307">
        <f t="shared" si="5"/>
        <v>17.99212598</v>
      </c>
      <c r="M666" s="307">
        <f t="shared" si="6"/>
        <v>21.59055118</v>
      </c>
      <c r="N666" s="308" t="s">
        <v>2128</v>
      </c>
      <c r="O666" s="328">
        <f t="shared" si="7"/>
        <v>10.39370079</v>
      </c>
      <c r="P666" s="328">
        <f t="shared" si="8"/>
        <v>9.744094488</v>
      </c>
      <c r="Q666" s="309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</row>
    <row r="667">
      <c r="A667" s="266" t="s">
        <v>2131</v>
      </c>
      <c r="B667" s="267">
        <v>1.58</v>
      </c>
      <c r="C667" s="301">
        <f t="shared" si="1"/>
        <v>3.16</v>
      </c>
      <c r="D667" s="302">
        <v>500.0</v>
      </c>
      <c r="E667" s="302">
        <v>500.0</v>
      </c>
      <c r="F667" s="302">
        <v>500.0</v>
      </c>
      <c r="G667" s="302">
        <v>500.0</v>
      </c>
      <c r="H667" s="303">
        <f t="shared" si="2"/>
        <v>2000</v>
      </c>
      <c r="I667" s="304">
        <f t="shared" si="3"/>
        <v>6.56167979</v>
      </c>
      <c r="J667" s="305">
        <f t="shared" si="4"/>
        <v>20.73490814</v>
      </c>
      <c r="K667" s="306"/>
      <c r="L667" s="307">
        <f t="shared" si="5"/>
        <v>20.73490814</v>
      </c>
      <c r="M667" s="307">
        <f t="shared" si="6"/>
        <v>24.88188976</v>
      </c>
      <c r="N667" s="308" t="s">
        <v>2131</v>
      </c>
      <c r="O667" s="328">
        <f t="shared" si="7"/>
        <v>16.58792651</v>
      </c>
      <c r="P667" s="328">
        <f t="shared" si="8"/>
        <v>15.5511811</v>
      </c>
      <c r="Q667" s="309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</row>
    <row r="668">
      <c r="A668" s="266" t="s">
        <v>2133</v>
      </c>
      <c r="B668" s="267">
        <v>1.58</v>
      </c>
      <c r="C668" s="301">
        <f t="shared" si="1"/>
        <v>3.16</v>
      </c>
      <c r="D668" s="302">
        <v>500.0</v>
      </c>
      <c r="E668" s="302">
        <v>500.0</v>
      </c>
      <c r="F668" s="302">
        <v>500.0</v>
      </c>
      <c r="G668" s="302">
        <v>500.0</v>
      </c>
      <c r="H668" s="303">
        <f t="shared" si="2"/>
        <v>2000</v>
      </c>
      <c r="I668" s="304">
        <f t="shared" si="3"/>
        <v>6.56167979</v>
      </c>
      <c r="J668" s="305">
        <f t="shared" si="4"/>
        <v>20.73490814</v>
      </c>
      <c r="K668" s="306"/>
      <c r="L668" s="307">
        <f t="shared" si="5"/>
        <v>20.73490814</v>
      </c>
      <c r="M668" s="307">
        <f t="shared" si="6"/>
        <v>24.88188976</v>
      </c>
      <c r="N668" s="308" t="s">
        <v>2133</v>
      </c>
      <c r="O668" s="328">
        <f t="shared" si="7"/>
        <v>16.58792651</v>
      </c>
      <c r="P668" s="328">
        <f t="shared" si="8"/>
        <v>15.5511811</v>
      </c>
      <c r="Q668" s="309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</row>
    <row r="669">
      <c r="A669" s="266" t="s">
        <v>2135</v>
      </c>
      <c r="B669" s="267">
        <v>1.58</v>
      </c>
      <c r="C669" s="301">
        <f t="shared" si="1"/>
        <v>3.16</v>
      </c>
      <c r="D669" s="302">
        <v>500.0</v>
      </c>
      <c r="E669" s="302">
        <v>500.0</v>
      </c>
      <c r="F669" s="302">
        <v>500.0</v>
      </c>
      <c r="G669" s="302">
        <v>500.0</v>
      </c>
      <c r="H669" s="303">
        <f t="shared" si="2"/>
        <v>2000</v>
      </c>
      <c r="I669" s="304">
        <f t="shared" si="3"/>
        <v>6.56167979</v>
      </c>
      <c r="J669" s="305">
        <f t="shared" si="4"/>
        <v>20.73490814</v>
      </c>
      <c r="K669" s="306"/>
      <c r="L669" s="307">
        <f t="shared" si="5"/>
        <v>20.73490814</v>
      </c>
      <c r="M669" s="307">
        <f t="shared" si="6"/>
        <v>24.88188976</v>
      </c>
      <c r="N669" s="308" t="s">
        <v>2135</v>
      </c>
      <c r="O669" s="328">
        <f t="shared" si="7"/>
        <v>16.58792651</v>
      </c>
      <c r="P669" s="328">
        <f t="shared" si="8"/>
        <v>15.5511811</v>
      </c>
      <c r="Q669" s="309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</row>
    <row r="670">
      <c r="A670" s="266" t="s">
        <v>2137</v>
      </c>
      <c r="B670" s="267">
        <v>1.58</v>
      </c>
      <c r="C670" s="301">
        <f t="shared" si="1"/>
        <v>3.16</v>
      </c>
      <c r="D670" s="302">
        <v>500.0</v>
      </c>
      <c r="E670" s="302">
        <v>500.0</v>
      </c>
      <c r="F670" s="302">
        <v>500.0</v>
      </c>
      <c r="G670" s="302">
        <v>500.0</v>
      </c>
      <c r="H670" s="303">
        <f t="shared" si="2"/>
        <v>2000</v>
      </c>
      <c r="I670" s="304">
        <f t="shared" si="3"/>
        <v>6.56167979</v>
      </c>
      <c r="J670" s="305">
        <f t="shared" si="4"/>
        <v>20.73490814</v>
      </c>
      <c r="K670" s="306"/>
      <c r="L670" s="307">
        <f t="shared" si="5"/>
        <v>20.73490814</v>
      </c>
      <c r="M670" s="307">
        <f t="shared" si="6"/>
        <v>24.88188976</v>
      </c>
      <c r="N670" s="308" t="s">
        <v>2137</v>
      </c>
      <c r="O670" s="328">
        <f t="shared" si="7"/>
        <v>16.58792651</v>
      </c>
      <c r="P670" s="328">
        <f t="shared" si="8"/>
        <v>15.5511811</v>
      </c>
      <c r="Q670" s="309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</row>
    <row r="671">
      <c r="A671" s="266" t="s">
        <v>2139</v>
      </c>
      <c r="B671" s="267">
        <v>1.58</v>
      </c>
      <c r="C671" s="301">
        <f t="shared" si="1"/>
        <v>3.16</v>
      </c>
      <c r="D671" s="302">
        <v>500.0</v>
      </c>
      <c r="E671" s="302">
        <v>500.0</v>
      </c>
      <c r="F671" s="302">
        <v>500.0</v>
      </c>
      <c r="G671" s="302">
        <v>500.0</v>
      </c>
      <c r="H671" s="303">
        <f t="shared" si="2"/>
        <v>2000</v>
      </c>
      <c r="I671" s="304">
        <f t="shared" si="3"/>
        <v>6.56167979</v>
      </c>
      <c r="J671" s="305">
        <f t="shared" si="4"/>
        <v>20.73490814</v>
      </c>
      <c r="K671" s="306"/>
      <c r="L671" s="307">
        <f t="shared" si="5"/>
        <v>20.73490814</v>
      </c>
      <c r="M671" s="307">
        <f t="shared" si="6"/>
        <v>24.88188976</v>
      </c>
      <c r="N671" s="308" t="s">
        <v>2139</v>
      </c>
      <c r="O671" s="328">
        <f t="shared" si="7"/>
        <v>16.58792651</v>
      </c>
      <c r="P671" s="328">
        <f t="shared" si="8"/>
        <v>15.5511811</v>
      </c>
      <c r="Q671" s="309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</row>
    <row r="672">
      <c r="A672" s="266" t="s">
        <v>2141</v>
      </c>
      <c r="B672" s="267">
        <v>1.58</v>
      </c>
      <c r="C672" s="301">
        <f t="shared" si="1"/>
        <v>3.16</v>
      </c>
      <c r="D672" s="302">
        <v>500.0</v>
      </c>
      <c r="E672" s="302">
        <v>500.0</v>
      </c>
      <c r="F672" s="302">
        <v>500.0</v>
      </c>
      <c r="G672" s="302">
        <v>500.0</v>
      </c>
      <c r="H672" s="303">
        <f t="shared" si="2"/>
        <v>2000</v>
      </c>
      <c r="I672" s="304">
        <f t="shared" si="3"/>
        <v>6.56167979</v>
      </c>
      <c r="J672" s="305">
        <f t="shared" si="4"/>
        <v>20.73490814</v>
      </c>
      <c r="K672" s="306"/>
      <c r="L672" s="307">
        <f t="shared" si="5"/>
        <v>20.73490814</v>
      </c>
      <c r="M672" s="307">
        <f t="shared" si="6"/>
        <v>24.88188976</v>
      </c>
      <c r="N672" s="308" t="s">
        <v>2141</v>
      </c>
      <c r="O672" s="328">
        <f t="shared" si="7"/>
        <v>16.58792651</v>
      </c>
      <c r="P672" s="328">
        <f t="shared" si="8"/>
        <v>15.5511811</v>
      </c>
      <c r="Q672" s="309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</row>
    <row r="673">
      <c r="A673" s="266" t="s">
        <v>2143</v>
      </c>
      <c r="B673" s="267">
        <v>1.58</v>
      </c>
      <c r="C673" s="301">
        <f t="shared" si="1"/>
        <v>3.16</v>
      </c>
      <c r="D673" s="302">
        <v>500.0</v>
      </c>
      <c r="E673" s="302">
        <v>500.0</v>
      </c>
      <c r="F673" s="302">
        <v>500.0</v>
      </c>
      <c r="G673" s="302">
        <v>500.0</v>
      </c>
      <c r="H673" s="303">
        <f t="shared" si="2"/>
        <v>2000</v>
      </c>
      <c r="I673" s="304">
        <f t="shared" si="3"/>
        <v>6.56167979</v>
      </c>
      <c r="J673" s="305">
        <f t="shared" si="4"/>
        <v>20.73490814</v>
      </c>
      <c r="K673" s="306"/>
      <c r="L673" s="307">
        <f t="shared" si="5"/>
        <v>20.73490814</v>
      </c>
      <c r="M673" s="307">
        <f t="shared" si="6"/>
        <v>24.88188976</v>
      </c>
      <c r="N673" s="308" t="s">
        <v>2143</v>
      </c>
      <c r="O673" s="328">
        <f t="shared" si="7"/>
        <v>16.58792651</v>
      </c>
      <c r="P673" s="328">
        <f t="shared" si="8"/>
        <v>15.5511811</v>
      </c>
      <c r="Q673" s="309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</row>
    <row r="674">
      <c r="A674" s="266" t="s">
        <v>2145</v>
      </c>
      <c r="B674" s="267">
        <v>0.82</v>
      </c>
      <c r="C674" s="301">
        <f t="shared" si="1"/>
        <v>1.64</v>
      </c>
      <c r="D674" s="302">
        <v>500.0</v>
      </c>
      <c r="E674" s="302">
        <v>500.0</v>
      </c>
      <c r="F674" s="302">
        <v>500.0</v>
      </c>
      <c r="G674" s="302">
        <v>500.0</v>
      </c>
      <c r="H674" s="303">
        <f t="shared" si="2"/>
        <v>2000</v>
      </c>
      <c r="I674" s="304">
        <f t="shared" si="3"/>
        <v>6.56167979</v>
      </c>
      <c r="J674" s="305">
        <f t="shared" si="4"/>
        <v>10.76115486</v>
      </c>
      <c r="K674" s="306">
        <v>5.0</v>
      </c>
      <c r="L674" s="307">
        <f t="shared" si="5"/>
        <v>15.76115486</v>
      </c>
      <c r="M674" s="307">
        <f t="shared" si="6"/>
        <v>18.91338583</v>
      </c>
      <c r="N674" s="308" t="s">
        <v>2145</v>
      </c>
      <c r="O674" s="328">
        <f t="shared" si="7"/>
        <v>8.608923885</v>
      </c>
      <c r="P674" s="328">
        <f t="shared" si="8"/>
        <v>8.070866142</v>
      </c>
      <c r="Q674" s="309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</row>
    <row r="675">
      <c r="A675" s="266" t="s">
        <v>2151</v>
      </c>
      <c r="B675" s="267">
        <v>0.82</v>
      </c>
      <c r="C675" s="301">
        <f t="shared" si="1"/>
        <v>1.64</v>
      </c>
      <c r="D675" s="302">
        <v>500.0</v>
      </c>
      <c r="E675" s="302">
        <v>500.0</v>
      </c>
      <c r="F675" s="302">
        <v>500.0</v>
      </c>
      <c r="G675" s="302">
        <v>500.0</v>
      </c>
      <c r="H675" s="303">
        <f t="shared" si="2"/>
        <v>2000</v>
      </c>
      <c r="I675" s="304">
        <f t="shared" si="3"/>
        <v>6.56167979</v>
      </c>
      <c r="J675" s="305">
        <f t="shared" si="4"/>
        <v>10.76115486</v>
      </c>
      <c r="K675" s="306">
        <v>5.0</v>
      </c>
      <c r="L675" s="307">
        <f t="shared" si="5"/>
        <v>15.76115486</v>
      </c>
      <c r="M675" s="307">
        <f t="shared" si="6"/>
        <v>18.91338583</v>
      </c>
      <c r="N675" s="308" t="s">
        <v>2151</v>
      </c>
      <c r="O675" s="328">
        <f t="shared" si="7"/>
        <v>8.608923885</v>
      </c>
      <c r="P675" s="328">
        <f t="shared" si="8"/>
        <v>8.070866142</v>
      </c>
      <c r="Q675" s="309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</row>
    <row r="676">
      <c r="A676" s="266" t="s">
        <v>2154</v>
      </c>
      <c r="B676" s="267">
        <v>0.82</v>
      </c>
      <c r="C676" s="301">
        <f t="shared" si="1"/>
        <v>1.64</v>
      </c>
      <c r="D676" s="302">
        <v>500.0</v>
      </c>
      <c r="E676" s="302">
        <v>500.0</v>
      </c>
      <c r="F676" s="302">
        <v>500.0</v>
      </c>
      <c r="G676" s="302">
        <v>500.0</v>
      </c>
      <c r="H676" s="303">
        <f t="shared" si="2"/>
        <v>2000</v>
      </c>
      <c r="I676" s="304">
        <f t="shared" si="3"/>
        <v>6.56167979</v>
      </c>
      <c r="J676" s="305">
        <f t="shared" si="4"/>
        <v>10.76115486</v>
      </c>
      <c r="K676" s="306">
        <v>5.0</v>
      </c>
      <c r="L676" s="307">
        <f t="shared" si="5"/>
        <v>15.76115486</v>
      </c>
      <c r="M676" s="307">
        <f t="shared" si="6"/>
        <v>18.91338583</v>
      </c>
      <c r="N676" s="308" t="s">
        <v>2154</v>
      </c>
      <c r="O676" s="328">
        <f t="shared" si="7"/>
        <v>8.608923885</v>
      </c>
      <c r="P676" s="328">
        <f t="shared" si="8"/>
        <v>8.070866142</v>
      </c>
      <c r="Q676" s="309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</row>
    <row r="677">
      <c r="A677" s="266" t="s">
        <v>2157</v>
      </c>
      <c r="B677" s="267">
        <v>0.82</v>
      </c>
      <c r="C677" s="301">
        <f t="shared" si="1"/>
        <v>1.64</v>
      </c>
      <c r="D677" s="302">
        <v>500.0</v>
      </c>
      <c r="E677" s="302">
        <v>500.0</v>
      </c>
      <c r="F677" s="302">
        <v>500.0</v>
      </c>
      <c r="G677" s="302">
        <v>500.0</v>
      </c>
      <c r="H677" s="303">
        <f t="shared" si="2"/>
        <v>2000</v>
      </c>
      <c r="I677" s="304">
        <f t="shared" si="3"/>
        <v>6.56167979</v>
      </c>
      <c r="J677" s="305">
        <f t="shared" si="4"/>
        <v>10.76115486</v>
      </c>
      <c r="K677" s="306">
        <v>5.0</v>
      </c>
      <c r="L677" s="307">
        <f t="shared" si="5"/>
        <v>15.76115486</v>
      </c>
      <c r="M677" s="307">
        <f t="shared" si="6"/>
        <v>18.91338583</v>
      </c>
      <c r="N677" s="308" t="s">
        <v>2157</v>
      </c>
      <c r="O677" s="328">
        <f t="shared" si="7"/>
        <v>8.608923885</v>
      </c>
      <c r="P677" s="328">
        <f t="shared" si="8"/>
        <v>8.070866142</v>
      </c>
      <c r="Q677" s="309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</row>
    <row r="678">
      <c r="A678" s="266" t="s">
        <v>2161</v>
      </c>
      <c r="B678" s="267">
        <v>0.82</v>
      </c>
      <c r="C678" s="301">
        <f t="shared" si="1"/>
        <v>1.64</v>
      </c>
      <c r="D678" s="302">
        <v>500.0</v>
      </c>
      <c r="E678" s="302">
        <v>500.0</v>
      </c>
      <c r="F678" s="302">
        <v>500.0</v>
      </c>
      <c r="G678" s="302">
        <v>500.0</v>
      </c>
      <c r="H678" s="303">
        <f t="shared" si="2"/>
        <v>2000</v>
      </c>
      <c r="I678" s="304">
        <f t="shared" si="3"/>
        <v>6.56167979</v>
      </c>
      <c r="J678" s="305">
        <f t="shared" si="4"/>
        <v>10.76115486</v>
      </c>
      <c r="K678" s="306">
        <v>5.0</v>
      </c>
      <c r="L678" s="307">
        <f t="shared" si="5"/>
        <v>15.76115486</v>
      </c>
      <c r="M678" s="307">
        <f t="shared" si="6"/>
        <v>18.91338583</v>
      </c>
      <c r="N678" s="308" t="s">
        <v>2161</v>
      </c>
      <c r="O678" s="328">
        <f t="shared" si="7"/>
        <v>8.608923885</v>
      </c>
      <c r="P678" s="328">
        <f t="shared" si="8"/>
        <v>8.070866142</v>
      </c>
      <c r="Q678" s="309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</row>
    <row r="679">
      <c r="A679" s="266" t="s">
        <v>2165</v>
      </c>
      <c r="B679" s="267">
        <v>0.82</v>
      </c>
      <c r="C679" s="301">
        <f t="shared" si="1"/>
        <v>1.64</v>
      </c>
      <c r="D679" s="302">
        <v>500.0</v>
      </c>
      <c r="E679" s="302">
        <v>500.0</v>
      </c>
      <c r="F679" s="302">
        <v>500.0</v>
      </c>
      <c r="G679" s="302">
        <v>500.0</v>
      </c>
      <c r="H679" s="303">
        <f t="shared" si="2"/>
        <v>2000</v>
      </c>
      <c r="I679" s="304">
        <f t="shared" si="3"/>
        <v>6.56167979</v>
      </c>
      <c r="J679" s="305">
        <f t="shared" si="4"/>
        <v>10.76115486</v>
      </c>
      <c r="K679" s="306">
        <v>5.0</v>
      </c>
      <c r="L679" s="307">
        <f t="shared" si="5"/>
        <v>15.76115486</v>
      </c>
      <c r="M679" s="307">
        <f t="shared" si="6"/>
        <v>18.91338583</v>
      </c>
      <c r="N679" s="308" t="s">
        <v>2165</v>
      </c>
      <c r="O679" s="328">
        <f t="shared" si="7"/>
        <v>8.608923885</v>
      </c>
      <c r="P679" s="328">
        <f t="shared" si="8"/>
        <v>8.070866142</v>
      </c>
      <c r="Q679" s="309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</row>
    <row r="680">
      <c r="A680" s="266" t="s">
        <v>2168</v>
      </c>
      <c r="B680" s="267">
        <v>0.82</v>
      </c>
      <c r="C680" s="301">
        <f t="shared" si="1"/>
        <v>1.64</v>
      </c>
      <c r="D680" s="302">
        <v>500.0</v>
      </c>
      <c r="E680" s="302">
        <v>500.0</v>
      </c>
      <c r="F680" s="302">
        <v>500.0</v>
      </c>
      <c r="G680" s="302">
        <v>500.0</v>
      </c>
      <c r="H680" s="303">
        <f t="shared" si="2"/>
        <v>2000</v>
      </c>
      <c r="I680" s="304">
        <f t="shared" si="3"/>
        <v>6.56167979</v>
      </c>
      <c r="J680" s="305">
        <f t="shared" si="4"/>
        <v>10.76115486</v>
      </c>
      <c r="K680" s="306">
        <v>5.0</v>
      </c>
      <c r="L680" s="307">
        <f t="shared" si="5"/>
        <v>15.76115486</v>
      </c>
      <c r="M680" s="307">
        <f t="shared" si="6"/>
        <v>18.91338583</v>
      </c>
      <c r="N680" s="308" t="s">
        <v>2168</v>
      </c>
      <c r="O680" s="328">
        <f t="shared" si="7"/>
        <v>8.608923885</v>
      </c>
      <c r="P680" s="328">
        <f t="shared" si="8"/>
        <v>8.070866142</v>
      </c>
      <c r="Q680" s="309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</row>
    <row r="681">
      <c r="A681" s="266" t="s">
        <v>2171</v>
      </c>
      <c r="B681" s="267">
        <v>0.82</v>
      </c>
      <c r="C681" s="301">
        <f t="shared" si="1"/>
        <v>1.64</v>
      </c>
      <c r="D681" s="302">
        <v>500.0</v>
      </c>
      <c r="E681" s="302">
        <v>500.0</v>
      </c>
      <c r="F681" s="302">
        <v>500.0</v>
      </c>
      <c r="G681" s="302">
        <v>500.0</v>
      </c>
      <c r="H681" s="303">
        <f t="shared" si="2"/>
        <v>2000</v>
      </c>
      <c r="I681" s="304">
        <f t="shared" si="3"/>
        <v>6.56167979</v>
      </c>
      <c r="J681" s="305">
        <f t="shared" si="4"/>
        <v>10.76115486</v>
      </c>
      <c r="K681" s="306">
        <v>5.0</v>
      </c>
      <c r="L681" s="307">
        <f t="shared" si="5"/>
        <v>15.76115486</v>
      </c>
      <c r="M681" s="307">
        <f t="shared" si="6"/>
        <v>18.91338583</v>
      </c>
      <c r="N681" s="308" t="s">
        <v>2171</v>
      </c>
      <c r="O681" s="328">
        <f t="shared" si="7"/>
        <v>8.608923885</v>
      </c>
      <c r="P681" s="328">
        <f t="shared" si="8"/>
        <v>8.070866142</v>
      </c>
      <c r="Q681" s="309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</row>
    <row r="682">
      <c r="A682" s="266" t="s">
        <v>2174</v>
      </c>
      <c r="B682" s="267">
        <v>0.82</v>
      </c>
      <c r="C682" s="301">
        <f t="shared" si="1"/>
        <v>1.64</v>
      </c>
      <c r="D682" s="302">
        <v>500.0</v>
      </c>
      <c r="E682" s="302">
        <v>500.0</v>
      </c>
      <c r="F682" s="302">
        <v>500.0</v>
      </c>
      <c r="G682" s="302">
        <v>500.0</v>
      </c>
      <c r="H682" s="303">
        <f t="shared" si="2"/>
        <v>2000</v>
      </c>
      <c r="I682" s="304">
        <f t="shared" si="3"/>
        <v>6.56167979</v>
      </c>
      <c r="J682" s="305">
        <f t="shared" si="4"/>
        <v>10.76115486</v>
      </c>
      <c r="K682" s="306">
        <v>5.0</v>
      </c>
      <c r="L682" s="307">
        <f t="shared" si="5"/>
        <v>15.76115486</v>
      </c>
      <c r="M682" s="307">
        <f t="shared" si="6"/>
        <v>18.91338583</v>
      </c>
      <c r="N682" s="308" t="s">
        <v>2174</v>
      </c>
      <c r="O682" s="328">
        <f t="shared" si="7"/>
        <v>8.608923885</v>
      </c>
      <c r="P682" s="328">
        <f t="shared" si="8"/>
        <v>8.070866142</v>
      </c>
      <c r="Q682" s="309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</row>
    <row r="683">
      <c r="A683" s="266" t="s">
        <v>2178</v>
      </c>
      <c r="B683" s="267">
        <v>0.82</v>
      </c>
      <c r="C683" s="301">
        <f t="shared" si="1"/>
        <v>1.64</v>
      </c>
      <c r="D683" s="302">
        <v>500.0</v>
      </c>
      <c r="E683" s="302">
        <v>500.0</v>
      </c>
      <c r="F683" s="302">
        <v>500.0</v>
      </c>
      <c r="G683" s="302">
        <v>500.0</v>
      </c>
      <c r="H683" s="303">
        <f t="shared" si="2"/>
        <v>2000</v>
      </c>
      <c r="I683" s="304">
        <f t="shared" si="3"/>
        <v>6.56167979</v>
      </c>
      <c r="J683" s="305">
        <f t="shared" si="4"/>
        <v>10.76115486</v>
      </c>
      <c r="K683" s="306">
        <v>5.0</v>
      </c>
      <c r="L683" s="307">
        <f t="shared" si="5"/>
        <v>15.76115486</v>
      </c>
      <c r="M683" s="307">
        <f t="shared" si="6"/>
        <v>18.91338583</v>
      </c>
      <c r="N683" s="308" t="s">
        <v>2178</v>
      </c>
      <c r="O683" s="328">
        <f t="shared" si="7"/>
        <v>8.608923885</v>
      </c>
      <c r="P683" s="328">
        <f t="shared" si="8"/>
        <v>8.070866142</v>
      </c>
      <c r="Q683" s="309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</row>
    <row r="684">
      <c r="A684" s="266" t="s">
        <v>2180</v>
      </c>
      <c r="B684" s="267">
        <v>0.82</v>
      </c>
      <c r="C684" s="301">
        <f t="shared" si="1"/>
        <v>1.64</v>
      </c>
      <c r="D684" s="302">
        <v>500.0</v>
      </c>
      <c r="E684" s="302">
        <v>500.0</v>
      </c>
      <c r="F684" s="302">
        <v>500.0</v>
      </c>
      <c r="G684" s="302">
        <v>500.0</v>
      </c>
      <c r="H684" s="303">
        <f t="shared" si="2"/>
        <v>2000</v>
      </c>
      <c r="I684" s="304">
        <f t="shared" si="3"/>
        <v>6.56167979</v>
      </c>
      <c r="J684" s="305">
        <f t="shared" si="4"/>
        <v>10.76115486</v>
      </c>
      <c r="K684" s="306">
        <v>5.0</v>
      </c>
      <c r="L684" s="307">
        <f t="shared" si="5"/>
        <v>15.76115486</v>
      </c>
      <c r="M684" s="307">
        <f t="shared" si="6"/>
        <v>18.91338583</v>
      </c>
      <c r="N684" s="308" t="s">
        <v>2180</v>
      </c>
      <c r="O684" s="328">
        <f t="shared" si="7"/>
        <v>8.608923885</v>
      </c>
      <c r="P684" s="328">
        <f t="shared" si="8"/>
        <v>8.070866142</v>
      </c>
      <c r="Q684" s="309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</row>
    <row r="685">
      <c r="A685" s="266" t="s">
        <v>2184</v>
      </c>
      <c r="B685" s="267">
        <v>0.82</v>
      </c>
      <c r="C685" s="301">
        <f t="shared" si="1"/>
        <v>1.64</v>
      </c>
      <c r="D685" s="302">
        <v>500.0</v>
      </c>
      <c r="E685" s="302">
        <v>500.0</v>
      </c>
      <c r="F685" s="302">
        <v>500.0</v>
      </c>
      <c r="G685" s="302">
        <v>500.0</v>
      </c>
      <c r="H685" s="303">
        <f t="shared" si="2"/>
        <v>2000</v>
      </c>
      <c r="I685" s="304">
        <f t="shared" si="3"/>
        <v>6.56167979</v>
      </c>
      <c r="J685" s="305">
        <f t="shared" si="4"/>
        <v>10.76115486</v>
      </c>
      <c r="K685" s="306">
        <v>5.0</v>
      </c>
      <c r="L685" s="307">
        <f t="shared" si="5"/>
        <v>15.76115486</v>
      </c>
      <c r="M685" s="307">
        <f t="shared" si="6"/>
        <v>18.91338583</v>
      </c>
      <c r="N685" s="308" t="s">
        <v>2184</v>
      </c>
      <c r="O685" s="328">
        <f t="shared" si="7"/>
        <v>8.608923885</v>
      </c>
      <c r="P685" s="328">
        <f t="shared" si="8"/>
        <v>8.070866142</v>
      </c>
      <c r="Q685" s="309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</row>
    <row r="686">
      <c r="A686" s="266" t="s">
        <v>2186</v>
      </c>
      <c r="B686" s="267">
        <v>1.1</v>
      </c>
      <c r="C686" s="301">
        <f t="shared" si="1"/>
        <v>2.2</v>
      </c>
      <c r="D686" s="302">
        <v>500.0</v>
      </c>
      <c r="E686" s="302">
        <v>500.0</v>
      </c>
      <c r="F686" s="302">
        <v>500.0</v>
      </c>
      <c r="G686" s="302">
        <v>500.0</v>
      </c>
      <c r="H686" s="303">
        <f t="shared" si="2"/>
        <v>2000</v>
      </c>
      <c r="I686" s="304">
        <f t="shared" si="3"/>
        <v>6.56167979</v>
      </c>
      <c r="J686" s="305">
        <f t="shared" si="4"/>
        <v>14.43569554</v>
      </c>
      <c r="K686" s="306">
        <v>5.0</v>
      </c>
      <c r="L686" s="307">
        <f t="shared" si="5"/>
        <v>19.43569554</v>
      </c>
      <c r="M686" s="307">
        <f t="shared" si="6"/>
        <v>23.32283465</v>
      </c>
      <c r="N686" s="308" t="s">
        <v>2186</v>
      </c>
      <c r="O686" s="328">
        <f t="shared" si="7"/>
        <v>11.54855643</v>
      </c>
      <c r="P686" s="328">
        <f t="shared" si="8"/>
        <v>10.82677165</v>
      </c>
      <c r="Q686" s="309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</row>
    <row r="687">
      <c r="A687" s="266" t="s">
        <v>2188</v>
      </c>
      <c r="B687" s="267">
        <v>1.1</v>
      </c>
      <c r="C687" s="301">
        <f t="shared" si="1"/>
        <v>2.2</v>
      </c>
      <c r="D687" s="302">
        <v>500.0</v>
      </c>
      <c r="E687" s="302">
        <v>500.0</v>
      </c>
      <c r="F687" s="302">
        <v>500.0</v>
      </c>
      <c r="G687" s="302">
        <v>500.0</v>
      </c>
      <c r="H687" s="303">
        <f t="shared" si="2"/>
        <v>2000</v>
      </c>
      <c r="I687" s="304">
        <f t="shared" si="3"/>
        <v>6.56167979</v>
      </c>
      <c r="J687" s="305">
        <f t="shared" si="4"/>
        <v>14.43569554</v>
      </c>
      <c r="K687" s="306">
        <v>5.0</v>
      </c>
      <c r="L687" s="307">
        <f t="shared" si="5"/>
        <v>19.43569554</v>
      </c>
      <c r="M687" s="307">
        <f t="shared" si="6"/>
        <v>23.32283465</v>
      </c>
      <c r="N687" s="308" t="s">
        <v>2188</v>
      </c>
      <c r="O687" s="328">
        <f t="shared" si="7"/>
        <v>11.54855643</v>
      </c>
      <c r="P687" s="328">
        <f t="shared" si="8"/>
        <v>10.82677165</v>
      </c>
      <c r="Q687" s="309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</row>
    <row r="688">
      <c r="A688" s="266" t="s">
        <v>2190</v>
      </c>
      <c r="B688" s="267">
        <v>1.72</v>
      </c>
      <c r="C688" s="301">
        <f t="shared" si="1"/>
        <v>3.44</v>
      </c>
      <c r="D688" s="302">
        <v>500.0</v>
      </c>
      <c r="E688" s="302">
        <v>500.0</v>
      </c>
      <c r="F688" s="302">
        <v>500.0</v>
      </c>
      <c r="G688" s="302">
        <v>500.0</v>
      </c>
      <c r="H688" s="303">
        <f t="shared" si="2"/>
        <v>2000</v>
      </c>
      <c r="I688" s="304">
        <f t="shared" si="3"/>
        <v>6.56167979</v>
      </c>
      <c r="J688" s="305">
        <f t="shared" si="4"/>
        <v>22.57217848</v>
      </c>
      <c r="K688" s="306"/>
      <c r="L688" s="307">
        <f t="shared" si="5"/>
        <v>22.57217848</v>
      </c>
      <c r="M688" s="307">
        <f t="shared" si="6"/>
        <v>27.08661417</v>
      </c>
      <c r="N688" s="308" t="s">
        <v>2190</v>
      </c>
      <c r="O688" s="328">
        <f t="shared" si="7"/>
        <v>18.05774278</v>
      </c>
      <c r="P688" s="328">
        <f t="shared" si="8"/>
        <v>16.92913386</v>
      </c>
      <c r="Q688" s="309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</row>
    <row r="689">
      <c r="A689" s="266" t="s">
        <v>2192</v>
      </c>
      <c r="B689" s="267">
        <v>1.3</v>
      </c>
      <c r="C689" s="301">
        <f t="shared" si="1"/>
        <v>2.6</v>
      </c>
      <c r="D689" s="302">
        <v>500.0</v>
      </c>
      <c r="E689" s="302">
        <v>500.0</v>
      </c>
      <c r="F689" s="302">
        <v>500.0</v>
      </c>
      <c r="G689" s="302">
        <v>500.0</v>
      </c>
      <c r="H689" s="303">
        <f t="shared" si="2"/>
        <v>2000</v>
      </c>
      <c r="I689" s="304">
        <f t="shared" si="3"/>
        <v>6.56167979</v>
      </c>
      <c r="J689" s="305">
        <f t="shared" si="4"/>
        <v>17.06036745</v>
      </c>
      <c r="K689" s="306"/>
      <c r="L689" s="307">
        <f t="shared" si="5"/>
        <v>17.06036745</v>
      </c>
      <c r="M689" s="307">
        <f t="shared" si="6"/>
        <v>20.47244094</v>
      </c>
      <c r="N689" s="308" t="s">
        <v>2192</v>
      </c>
      <c r="O689" s="328">
        <f t="shared" si="7"/>
        <v>13.64829396</v>
      </c>
      <c r="P689" s="328">
        <f t="shared" si="8"/>
        <v>12.79527559</v>
      </c>
      <c r="Q689" s="309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</row>
    <row r="690">
      <c r="A690" s="266" t="s">
        <v>2195</v>
      </c>
      <c r="B690" s="267">
        <v>0.82</v>
      </c>
      <c r="C690" s="301">
        <f t="shared" si="1"/>
        <v>1.64</v>
      </c>
      <c r="D690" s="302">
        <v>500.0</v>
      </c>
      <c r="E690" s="302">
        <v>500.0</v>
      </c>
      <c r="F690" s="302">
        <v>500.0</v>
      </c>
      <c r="G690" s="302">
        <v>500.0</v>
      </c>
      <c r="H690" s="303">
        <f t="shared" si="2"/>
        <v>2000</v>
      </c>
      <c r="I690" s="304">
        <f t="shared" si="3"/>
        <v>6.56167979</v>
      </c>
      <c r="J690" s="305">
        <f t="shared" si="4"/>
        <v>10.76115486</v>
      </c>
      <c r="K690" s="306">
        <v>5.0</v>
      </c>
      <c r="L690" s="307">
        <f t="shared" si="5"/>
        <v>15.76115486</v>
      </c>
      <c r="M690" s="307">
        <f t="shared" si="6"/>
        <v>18.91338583</v>
      </c>
      <c r="N690" s="308" t="s">
        <v>2195</v>
      </c>
      <c r="O690" s="328">
        <f t="shared" si="7"/>
        <v>8.608923885</v>
      </c>
      <c r="P690" s="328">
        <f t="shared" si="8"/>
        <v>8.070866142</v>
      </c>
      <c r="Q690" s="309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</row>
    <row r="691">
      <c r="A691" s="266" t="s">
        <v>2197</v>
      </c>
      <c r="B691" s="267">
        <v>0.82</v>
      </c>
      <c r="C691" s="301">
        <f t="shared" si="1"/>
        <v>1.64</v>
      </c>
      <c r="D691" s="302">
        <v>500.0</v>
      </c>
      <c r="E691" s="302">
        <v>500.0</v>
      </c>
      <c r="F691" s="302">
        <v>500.0</v>
      </c>
      <c r="G691" s="302">
        <v>500.0</v>
      </c>
      <c r="H691" s="303">
        <f t="shared" si="2"/>
        <v>2000</v>
      </c>
      <c r="I691" s="304">
        <f t="shared" si="3"/>
        <v>6.56167979</v>
      </c>
      <c r="J691" s="305">
        <f t="shared" si="4"/>
        <v>10.76115486</v>
      </c>
      <c r="K691" s="306">
        <v>5.0</v>
      </c>
      <c r="L691" s="307">
        <f t="shared" si="5"/>
        <v>15.76115486</v>
      </c>
      <c r="M691" s="307">
        <f t="shared" si="6"/>
        <v>18.91338583</v>
      </c>
      <c r="N691" s="308" t="s">
        <v>2197</v>
      </c>
      <c r="O691" s="328">
        <f t="shared" si="7"/>
        <v>8.608923885</v>
      </c>
      <c r="P691" s="328">
        <f t="shared" si="8"/>
        <v>8.070866142</v>
      </c>
      <c r="Q691" s="309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</row>
    <row r="692">
      <c r="A692" s="266" t="s">
        <v>2200</v>
      </c>
      <c r="B692" s="267">
        <v>1.72</v>
      </c>
      <c r="C692" s="301">
        <f t="shared" si="1"/>
        <v>3.44</v>
      </c>
      <c r="D692" s="302">
        <v>500.0</v>
      </c>
      <c r="E692" s="302">
        <v>500.0</v>
      </c>
      <c r="F692" s="302">
        <v>500.0</v>
      </c>
      <c r="G692" s="302">
        <v>500.0</v>
      </c>
      <c r="H692" s="303">
        <f t="shared" si="2"/>
        <v>2000</v>
      </c>
      <c r="I692" s="304">
        <f t="shared" si="3"/>
        <v>6.56167979</v>
      </c>
      <c r="J692" s="305">
        <f t="shared" si="4"/>
        <v>22.57217848</v>
      </c>
      <c r="K692" s="310"/>
      <c r="L692" s="307">
        <f t="shared" si="5"/>
        <v>22.57217848</v>
      </c>
      <c r="M692" s="307">
        <f t="shared" si="6"/>
        <v>27.08661417</v>
      </c>
      <c r="N692" s="308" t="s">
        <v>2200</v>
      </c>
      <c r="O692" s="328">
        <f t="shared" si="7"/>
        <v>18.05774278</v>
      </c>
      <c r="P692" s="328">
        <f t="shared" si="8"/>
        <v>16.92913386</v>
      </c>
      <c r="Q692" s="309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</row>
    <row r="693">
      <c r="A693" s="266" t="s">
        <v>2202</v>
      </c>
      <c r="B693" s="267">
        <v>0.82</v>
      </c>
      <c r="C693" s="301">
        <f t="shared" si="1"/>
        <v>1.64</v>
      </c>
      <c r="D693" s="302">
        <v>500.0</v>
      </c>
      <c r="E693" s="302">
        <v>500.0</v>
      </c>
      <c r="F693" s="302">
        <v>500.0</v>
      </c>
      <c r="G693" s="302">
        <v>500.0</v>
      </c>
      <c r="H693" s="303">
        <f t="shared" si="2"/>
        <v>2000</v>
      </c>
      <c r="I693" s="304">
        <f t="shared" si="3"/>
        <v>6.56167979</v>
      </c>
      <c r="J693" s="305">
        <f t="shared" si="4"/>
        <v>10.76115486</v>
      </c>
      <c r="K693" s="306">
        <v>5.0</v>
      </c>
      <c r="L693" s="307">
        <f t="shared" si="5"/>
        <v>15.76115486</v>
      </c>
      <c r="M693" s="307">
        <f t="shared" si="6"/>
        <v>18.91338583</v>
      </c>
      <c r="N693" s="308" t="s">
        <v>2202</v>
      </c>
      <c r="O693" s="328">
        <f t="shared" si="7"/>
        <v>8.608923885</v>
      </c>
      <c r="P693" s="328">
        <f t="shared" si="8"/>
        <v>8.070866142</v>
      </c>
      <c r="Q693" s="309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</row>
    <row r="694">
      <c r="A694" s="266" t="s">
        <v>2204</v>
      </c>
      <c r="B694" s="267">
        <v>1.1</v>
      </c>
      <c r="C694" s="301">
        <f t="shared" si="1"/>
        <v>2.2</v>
      </c>
      <c r="D694" s="302">
        <v>500.0</v>
      </c>
      <c r="E694" s="302">
        <v>500.0</v>
      </c>
      <c r="F694" s="302">
        <v>500.0</v>
      </c>
      <c r="G694" s="302">
        <v>500.0</v>
      </c>
      <c r="H694" s="303">
        <f t="shared" si="2"/>
        <v>2000</v>
      </c>
      <c r="I694" s="304">
        <f t="shared" si="3"/>
        <v>6.56167979</v>
      </c>
      <c r="J694" s="305">
        <f t="shared" si="4"/>
        <v>14.43569554</v>
      </c>
      <c r="K694" s="306">
        <v>5.0</v>
      </c>
      <c r="L694" s="307">
        <f t="shared" si="5"/>
        <v>19.43569554</v>
      </c>
      <c r="M694" s="307">
        <f t="shared" si="6"/>
        <v>23.32283465</v>
      </c>
      <c r="N694" s="308" t="s">
        <v>2204</v>
      </c>
      <c r="O694" s="328">
        <f t="shared" si="7"/>
        <v>11.54855643</v>
      </c>
      <c r="P694" s="328">
        <f t="shared" si="8"/>
        <v>10.82677165</v>
      </c>
      <c r="Q694" s="309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</row>
    <row r="695">
      <c r="A695" s="266" t="s">
        <v>2207</v>
      </c>
      <c r="B695" s="267">
        <v>0.82</v>
      </c>
      <c r="C695" s="301">
        <f t="shared" si="1"/>
        <v>1.64</v>
      </c>
      <c r="D695" s="302">
        <v>500.0</v>
      </c>
      <c r="E695" s="302">
        <v>500.0</v>
      </c>
      <c r="F695" s="302">
        <v>500.0</v>
      </c>
      <c r="G695" s="302">
        <v>500.0</v>
      </c>
      <c r="H695" s="303">
        <f t="shared" si="2"/>
        <v>2000</v>
      </c>
      <c r="I695" s="304">
        <f t="shared" si="3"/>
        <v>6.56167979</v>
      </c>
      <c r="J695" s="305">
        <f t="shared" si="4"/>
        <v>10.76115486</v>
      </c>
      <c r="K695" s="306">
        <v>5.0</v>
      </c>
      <c r="L695" s="307">
        <f t="shared" si="5"/>
        <v>15.76115486</v>
      </c>
      <c r="M695" s="307">
        <f t="shared" si="6"/>
        <v>18.91338583</v>
      </c>
      <c r="N695" s="308" t="s">
        <v>2207</v>
      </c>
      <c r="O695" s="328">
        <f t="shared" si="7"/>
        <v>8.608923885</v>
      </c>
      <c r="P695" s="328">
        <f t="shared" si="8"/>
        <v>8.070866142</v>
      </c>
      <c r="Q695" s="309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</row>
    <row r="696">
      <c r="A696" s="266" t="s">
        <v>2211</v>
      </c>
      <c r="B696" s="267">
        <v>0.82</v>
      </c>
      <c r="C696" s="301">
        <f t="shared" si="1"/>
        <v>1.64</v>
      </c>
      <c r="D696" s="302">
        <v>500.0</v>
      </c>
      <c r="E696" s="302">
        <v>500.0</v>
      </c>
      <c r="F696" s="302">
        <v>500.0</v>
      </c>
      <c r="G696" s="302">
        <v>500.0</v>
      </c>
      <c r="H696" s="303">
        <f t="shared" si="2"/>
        <v>2000</v>
      </c>
      <c r="I696" s="304">
        <f t="shared" si="3"/>
        <v>6.56167979</v>
      </c>
      <c r="J696" s="305">
        <f t="shared" si="4"/>
        <v>10.76115486</v>
      </c>
      <c r="K696" s="306">
        <v>5.0</v>
      </c>
      <c r="L696" s="307">
        <f t="shared" si="5"/>
        <v>15.76115486</v>
      </c>
      <c r="M696" s="307">
        <f t="shared" si="6"/>
        <v>18.91338583</v>
      </c>
      <c r="N696" s="308" t="s">
        <v>2211</v>
      </c>
      <c r="O696" s="328">
        <f t="shared" si="7"/>
        <v>8.608923885</v>
      </c>
      <c r="P696" s="328">
        <f t="shared" si="8"/>
        <v>8.070866142</v>
      </c>
      <c r="Q696" s="309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</row>
    <row r="697">
      <c r="A697" s="266" t="s">
        <v>2214</v>
      </c>
      <c r="B697" s="267">
        <v>0.82</v>
      </c>
      <c r="C697" s="301">
        <f t="shared" si="1"/>
        <v>1.64</v>
      </c>
      <c r="D697" s="302">
        <v>500.0</v>
      </c>
      <c r="E697" s="302">
        <v>500.0</v>
      </c>
      <c r="F697" s="302">
        <v>500.0</v>
      </c>
      <c r="G697" s="302">
        <v>500.0</v>
      </c>
      <c r="H697" s="303">
        <f t="shared" si="2"/>
        <v>2000</v>
      </c>
      <c r="I697" s="304">
        <f t="shared" si="3"/>
        <v>6.56167979</v>
      </c>
      <c r="J697" s="305">
        <f t="shared" si="4"/>
        <v>10.76115486</v>
      </c>
      <c r="K697" s="306">
        <v>5.0</v>
      </c>
      <c r="L697" s="307">
        <f t="shared" si="5"/>
        <v>15.76115486</v>
      </c>
      <c r="M697" s="307">
        <f t="shared" si="6"/>
        <v>18.91338583</v>
      </c>
      <c r="N697" s="308" t="s">
        <v>2214</v>
      </c>
      <c r="O697" s="328">
        <f t="shared" si="7"/>
        <v>8.608923885</v>
      </c>
      <c r="P697" s="328">
        <f t="shared" si="8"/>
        <v>8.070866142</v>
      </c>
      <c r="Q697" s="309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</row>
    <row r="698">
      <c r="A698" s="266" t="s">
        <v>2219</v>
      </c>
      <c r="B698" s="267">
        <v>2.06</v>
      </c>
      <c r="C698" s="301">
        <f t="shared" si="1"/>
        <v>4.12</v>
      </c>
      <c r="D698" s="302">
        <v>500.0</v>
      </c>
      <c r="E698" s="302">
        <v>500.0</v>
      </c>
      <c r="F698" s="302">
        <v>500.0</v>
      </c>
      <c r="G698" s="302">
        <v>500.0</v>
      </c>
      <c r="H698" s="303">
        <f t="shared" si="2"/>
        <v>2000</v>
      </c>
      <c r="I698" s="304">
        <f t="shared" si="3"/>
        <v>6.56167979</v>
      </c>
      <c r="J698" s="305">
        <f t="shared" si="4"/>
        <v>27.03412073</v>
      </c>
      <c r="K698" s="310"/>
      <c r="L698" s="307">
        <f t="shared" si="5"/>
        <v>27.03412073</v>
      </c>
      <c r="M698" s="307">
        <f t="shared" si="6"/>
        <v>32.44094488</v>
      </c>
      <c r="N698" s="308" t="s">
        <v>2219</v>
      </c>
      <c r="O698" s="328">
        <f t="shared" si="7"/>
        <v>21.62729659</v>
      </c>
      <c r="P698" s="328">
        <f t="shared" si="8"/>
        <v>20.27559055</v>
      </c>
      <c r="Q698" s="309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</row>
    <row r="699">
      <c r="A699" s="266" t="s">
        <v>2224</v>
      </c>
      <c r="B699" s="267">
        <v>2.06</v>
      </c>
      <c r="C699" s="301">
        <f t="shared" si="1"/>
        <v>4.12</v>
      </c>
      <c r="D699" s="302">
        <v>500.0</v>
      </c>
      <c r="E699" s="302">
        <v>500.0</v>
      </c>
      <c r="F699" s="302">
        <v>500.0</v>
      </c>
      <c r="G699" s="302">
        <v>500.0</v>
      </c>
      <c r="H699" s="303">
        <f t="shared" si="2"/>
        <v>2000</v>
      </c>
      <c r="I699" s="304">
        <f t="shared" si="3"/>
        <v>6.56167979</v>
      </c>
      <c r="J699" s="305">
        <f t="shared" si="4"/>
        <v>27.03412073</v>
      </c>
      <c r="K699" s="306"/>
      <c r="L699" s="307">
        <f t="shared" si="5"/>
        <v>27.03412073</v>
      </c>
      <c r="M699" s="307">
        <f t="shared" si="6"/>
        <v>32.44094488</v>
      </c>
      <c r="N699" s="308" t="s">
        <v>2224</v>
      </c>
      <c r="O699" s="328">
        <f t="shared" si="7"/>
        <v>21.62729659</v>
      </c>
      <c r="P699" s="328">
        <f t="shared" si="8"/>
        <v>20.27559055</v>
      </c>
      <c r="Q699" s="309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</row>
    <row r="700">
      <c r="A700" s="266" t="s">
        <v>2228</v>
      </c>
      <c r="B700" s="267">
        <v>1.8</v>
      </c>
      <c r="C700" s="301">
        <f t="shared" si="1"/>
        <v>3.6</v>
      </c>
      <c r="D700" s="302">
        <v>500.0</v>
      </c>
      <c r="E700" s="302">
        <v>500.0</v>
      </c>
      <c r="F700" s="302">
        <v>500.0</v>
      </c>
      <c r="G700" s="302">
        <v>500.0</v>
      </c>
      <c r="H700" s="303">
        <f t="shared" si="2"/>
        <v>2000</v>
      </c>
      <c r="I700" s="304">
        <f t="shared" si="3"/>
        <v>6.56167979</v>
      </c>
      <c r="J700" s="305">
        <f t="shared" si="4"/>
        <v>23.62204724</v>
      </c>
      <c r="K700" s="310"/>
      <c r="L700" s="307">
        <f t="shared" si="5"/>
        <v>23.62204724</v>
      </c>
      <c r="M700" s="307">
        <f t="shared" si="6"/>
        <v>28.34645669</v>
      </c>
      <c r="N700" s="308" t="s">
        <v>2228</v>
      </c>
      <c r="O700" s="328">
        <f t="shared" si="7"/>
        <v>18.8976378</v>
      </c>
      <c r="P700" s="328">
        <f t="shared" si="8"/>
        <v>17.71653543</v>
      </c>
      <c r="Q700" s="309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</row>
    <row r="701">
      <c r="A701" s="266" t="s">
        <v>2232</v>
      </c>
      <c r="B701" s="267">
        <v>1.04</v>
      </c>
      <c r="C701" s="301">
        <f t="shared" si="1"/>
        <v>2.08</v>
      </c>
      <c r="D701" s="302">
        <v>500.0</v>
      </c>
      <c r="E701" s="302">
        <v>500.0</v>
      </c>
      <c r="F701" s="302">
        <v>500.0</v>
      </c>
      <c r="G701" s="302">
        <v>500.0</v>
      </c>
      <c r="H701" s="303">
        <f t="shared" si="2"/>
        <v>2000</v>
      </c>
      <c r="I701" s="304">
        <f t="shared" si="3"/>
        <v>6.56167979</v>
      </c>
      <c r="J701" s="305">
        <f t="shared" si="4"/>
        <v>13.64829396</v>
      </c>
      <c r="K701" s="306">
        <v>5.0</v>
      </c>
      <c r="L701" s="307">
        <f t="shared" si="5"/>
        <v>18.64829396</v>
      </c>
      <c r="M701" s="307">
        <f t="shared" si="6"/>
        <v>22.37795276</v>
      </c>
      <c r="N701" s="308" t="s">
        <v>2232</v>
      </c>
      <c r="O701" s="328">
        <f t="shared" si="7"/>
        <v>10.91863517</v>
      </c>
      <c r="P701" s="328">
        <f t="shared" si="8"/>
        <v>10.23622047</v>
      </c>
      <c r="Q701" s="309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</row>
    <row r="702">
      <c r="A702" s="266" t="s">
        <v>2234</v>
      </c>
      <c r="B702" s="267">
        <v>1.8</v>
      </c>
      <c r="C702" s="301">
        <f t="shared" si="1"/>
        <v>3.6</v>
      </c>
      <c r="D702" s="302">
        <v>500.0</v>
      </c>
      <c r="E702" s="302">
        <v>500.0</v>
      </c>
      <c r="F702" s="302">
        <v>500.0</v>
      </c>
      <c r="G702" s="302">
        <v>500.0</v>
      </c>
      <c r="H702" s="303">
        <f t="shared" si="2"/>
        <v>2000</v>
      </c>
      <c r="I702" s="304">
        <f t="shared" si="3"/>
        <v>6.56167979</v>
      </c>
      <c r="J702" s="305">
        <f t="shared" si="4"/>
        <v>23.62204724</v>
      </c>
      <c r="K702" s="310"/>
      <c r="L702" s="307">
        <f t="shared" si="5"/>
        <v>23.62204724</v>
      </c>
      <c r="M702" s="307">
        <f t="shared" si="6"/>
        <v>28.34645669</v>
      </c>
      <c r="N702" s="308" t="s">
        <v>2234</v>
      </c>
      <c r="O702" s="328">
        <f t="shared" si="7"/>
        <v>18.8976378</v>
      </c>
      <c r="P702" s="328">
        <f t="shared" si="8"/>
        <v>17.71653543</v>
      </c>
      <c r="Q702" s="309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</row>
    <row r="703">
      <c r="A703" s="266" t="s">
        <v>2238</v>
      </c>
      <c r="B703" s="267">
        <v>1.04</v>
      </c>
      <c r="C703" s="301">
        <f t="shared" si="1"/>
        <v>2.08</v>
      </c>
      <c r="D703" s="302">
        <v>500.0</v>
      </c>
      <c r="E703" s="302">
        <v>500.0</v>
      </c>
      <c r="F703" s="302">
        <v>500.0</v>
      </c>
      <c r="G703" s="302">
        <v>500.0</v>
      </c>
      <c r="H703" s="303">
        <f t="shared" si="2"/>
        <v>2000</v>
      </c>
      <c r="I703" s="304">
        <f t="shared" si="3"/>
        <v>6.56167979</v>
      </c>
      <c r="J703" s="305">
        <f t="shared" si="4"/>
        <v>13.64829396</v>
      </c>
      <c r="K703" s="306">
        <v>5.0</v>
      </c>
      <c r="L703" s="307">
        <f t="shared" si="5"/>
        <v>18.64829396</v>
      </c>
      <c r="M703" s="307">
        <f t="shared" si="6"/>
        <v>22.37795276</v>
      </c>
      <c r="N703" s="308" t="s">
        <v>2238</v>
      </c>
      <c r="O703" s="328">
        <f t="shared" si="7"/>
        <v>10.91863517</v>
      </c>
      <c r="P703" s="328">
        <f t="shared" si="8"/>
        <v>10.23622047</v>
      </c>
      <c r="Q703" s="309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</row>
    <row r="704">
      <c r="A704" s="266" t="s">
        <v>2240</v>
      </c>
      <c r="B704" s="267">
        <v>1.8</v>
      </c>
      <c r="C704" s="301">
        <f t="shared" si="1"/>
        <v>3.6</v>
      </c>
      <c r="D704" s="302">
        <v>500.0</v>
      </c>
      <c r="E704" s="302">
        <v>500.0</v>
      </c>
      <c r="F704" s="302">
        <v>500.0</v>
      </c>
      <c r="G704" s="302">
        <v>500.0</v>
      </c>
      <c r="H704" s="303">
        <f t="shared" si="2"/>
        <v>2000</v>
      </c>
      <c r="I704" s="304">
        <f t="shared" si="3"/>
        <v>6.56167979</v>
      </c>
      <c r="J704" s="305">
        <f t="shared" si="4"/>
        <v>23.62204724</v>
      </c>
      <c r="K704" s="306">
        <v>5.0</v>
      </c>
      <c r="L704" s="307">
        <f t="shared" si="5"/>
        <v>28.62204724</v>
      </c>
      <c r="M704" s="307">
        <f t="shared" si="6"/>
        <v>34.34645669</v>
      </c>
      <c r="N704" s="308" t="s">
        <v>2240</v>
      </c>
      <c r="O704" s="328">
        <f t="shared" si="7"/>
        <v>18.8976378</v>
      </c>
      <c r="P704" s="328">
        <f t="shared" si="8"/>
        <v>17.71653543</v>
      </c>
      <c r="Q704" s="309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</row>
    <row r="705">
      <c r="A705" s="266" t="s">
        <v>2243</v>
      </c>
      <c r="B705" s="267">
        <v>1.04</v>
      </c>
      <c r="C705" s="301">
        <f t="shared" si="1"/>
        <v>2.08</v>
      </c>
      <c r="D705" s="302">
        <v>500.0</v>
      </c>
      <c r="E705" s="302">
        <v>500.0</v>
      </c>
      <c r="F705" s="302">
        <v>500.0</v>
      </c>
      <c r="G705" s="302">
        <v>500.0</v>
      </c>
      <c r="H705" s="303">
        <f t="shared" si="2"/>
        <v>2000</v>
      </c>
      <c r="I705" s="304">
        <f t="shared" si="3"/>
        <v>6.56167979</v>
      </c>
      <c r="J705" s="305">
        <f t="shared" si="4"/>
        <v>13.64829396</v>
      </c>
      <c r="K705" s="306">
        <v>5.0</v>
      </c>
      <c r="L705" s="307">
        <f t="shared" si="5"/>
        <v>18.64829396</v>
      </c>
      <c r="M705" s="307">
        <f t="shared" si="6"/>
        <v>22.37795276</v>
      </c>
      <c r="N705" s="308" t="s">
        <v>2243</v>
      </c>
      <c r="O705" s="328">
        <f t="shared" si="7"/>
        <v>10.91863517</v>
      </c>
      <c r="P705" s="328">
        <f t="shared" si="8"/>
        <v>10.23622047</v>
      </c>
      <c r="Q705" s="309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</row>
    <row r="706">
      <c r="A706" s="266" t="s">
        <v>2245</v>
      </c>
      <c r="B706" s="267">
        <v>1.8</v>
      </c>
      <c r="C706" s="301">
        <f t="shared" si="1"/>
        <v>3.6</v>
      </c>
      <c r="D706" s="302">
        <v>500.0</v>
      </c>
      <c r="E706" s="302">
        <v>500.0</v>
      </c>
      <c r="F706" s="302">
        <v>500.0</v>
      </c>
      <c r="G706" s="302">
        <v>500.0</v>
      </c>
      <c r="H706" s="303">
        <f t="shared" si="2"/>
        <v>2000</v>
      </c>
      <c r="I706" s="304">
        <f t="shared" si="3"/>
        <v>6.56167979</v>
      </c>
      <c r="J706" s="305">
        <f t="shared" si="4"/>
        <v>23.62204724</v>
      </c>
      <c r="K706" s="310"/>
      <c r="L706" s="307">
        <f t="shared" si="5"/>
        <v>23.62204724</v>
      </c>
      <c r="M706" s="307">
        <f t="shared" si="6"/>
        <v>28.34645669</v>
      </c>
      <c r="N706" s="308" t="s">
        <v>2245</v>
      </c>
      <c r="O706" s="328">
        <f t="shared" si="7"/>
        <v>18.8976378</v>
      </c>
      <c r="P706" s="328">
        <f t="shared" si="8"/>
        <v>17.71653543</v>
      </c>
      <c r="Q706" s="309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</row>
    <row r="707">
      <c r="A707" s="266" t="s">
        <v>2248</v>
      </c>
      <c r="B707" s="267">
        <v>1.04</v>
      </c>
      <c r="C707" s="301">
        <f t="shared" si="1"/>
        <v>2.08</v>
      </c>
      <c r="D707" s="302">
        <v>500.0</v>
      </c>
      <c r="E707" s="302">
        <v>500.0</v>
      </c>
      <c r="F707" s="302">
        <v>500.0</v>
      </c>
      <c r="G707" s="302">
        <v>500.0</v>
      </c>
      <c r="H707" s="303">
        <f t="shared" si="2"/>
        <v>2000</v>
      </c>
      <c r="I707" s="304">
        <f t="shared" si="3"/>
        <v>6.56167979</v>
      </c>
      <c r="J707" s="305">
        <f t="shared" si="4"/>
        <v>13.64829396</v>
      </c>
      <c r="K707" s="306">
        <v>5.0</v>
      </c>
      <c r="L707" s="307">
        <f t="shared" si="5"/>
        <v>18.64829396</v>
      </c>
      <c r="M707" s="307">
        <f t="shared" si="6"/>
        <v>22.37795276</v>
      </c>
      <c r="N707" s="308" t="s">
        <v>2248</v>
      </c>
      <c r="O707" s="328">
        <f t="shared" si="7"/>
        <v>10.91863517</v>
      </c>
      <c r="P707" s="328">
        <f t="shared" si="8"/>
        <v>10.23622047</v>
      </c>
      <c r="Q707" s="309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</row>
    <row r="708">
      <c r="A708" s="266" t="s">
        <v>2250</v>
      </c>
      <c r="B708" s="267">
        <v>1.9</v>
      </c>
      <c r="C708" s="301">
        <f t="shared" si="1"/>
        <v>3.8</v>
      </c>
      <c r="D708" s="302">
        <v>500.0</v>
      </c>
      <c r="E708" s="302">
        <v>500.0</v>
      </c>
      <c r="F708" s="302">
        <v>500.0</v>
      </c>
      <c r="G708" s="302">
        <v>500.0</v>
      </c>
      <c r="H708" s="303">
        <f t="shared" si="2"/>
        <v>2000</v>
      </c>
      <c r="I708" s="304">
        <f t="shared" si="3"/>
        <v>6.56167979</v>
      </c>
      <c r="J708" s="305">
        <f t="shared" si="4"/>
        <v>24.9343832</v>
      </c>
      <c r="K708" s="306"/>
      <c r="L708" s="307">
        <f t="shared" si="5"/>
        <v>24.9343832</v>
      </c>
      <c r="M708" s="307">
        <f t="shared" si="6"/>
        <v>29.92125984</v>
      </c>
      <c r="N708" s="308" t="s">
        <v>2250</v>
      </c>
      <c r="O708" s="328">
        <f t="shared" si="7"/>
        <v>19.94750656</v>
      </c>
      <c r="P708" s="328">
        <f t="shared" si="8"/>
        <v>18.7007874</v>
      </c>
      <c r="Q708" s="309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</row>
    <row r="709">
      <c r="A709" s="266" t="s">
        <v>2254</v>
      </c>
      <c r="B709" s="267">
        <v>1.9</v>
      </c>
      <c r="C709" s="301">
        <f t="shared" si="1"/>
        <v>3.8</v>
      </c>
      <c r="D709" s="302">
        <v>500.0</v>
      </c>
      <c r="E709" s="302">
        <v>500.0</v>
      </c>
      <c r="F709" s="302">
        <v>500.0</v>
      </c>
      <c r="G709" s="302">
        <v>500.0</v>
      </c>
      <c r="H709" s="303">
        <f t="shared" si="2"/>
        <v>2000</v>
      </c>
      <c r="I709" s="304">
        <f t="shared" si="3"/>
        <v>6.56167979</v>
      </c>
      <c r="J709" s="305">
        <f t="shared" si="4"/>
        <v>24.9343832</v>
      </c>
      <c r="K709" s="306"/>
      <c r="L709" s="307">
        <f t="shared" si="5"/>
        <v>24.9343832</v>
      </c>
      <c r="M709" s="307">
        <f t="shared" si="6"/>
        <v>29.92125984</v>
      </c>
      <c r="N709" s="308" t="s">
        <v>2254</v>
      </c>
      <c r="O709" s="328">
        <f t="shared" si="7"/>
        <v>19.94750656</v>
      </c>
      <c r="P709" s="328">
        <f t="shared" si="8"/>
        <v>18.7007874</v>
      </c>
      <c r="Q709" s="309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</row>
    <row r="710">
      <c r="A710" s="266" t="s">
        <v>2257</v>
      </c>
      <c r="B710" s="267">
        <v>1.9</v>
      </c>
      <c r="C710" s="301">
        <f t="shared" si="1"/>
        <v>3.8</v>
      </c>
      <c r="D710" s="302">
        <v>500.0</v>
      </c>
      <c r="E710" s="302">
        <v>500.0</v>
      </c>
      <c r="F710" s="302">
        <v>500.0</v>
      </c>
      <c r="G710" s="302">
        <v>500.0</v>
      </c>
      <c r="H710" s="303">
        <f t="shared" si="2"/>
        <v>2000</v>
      </c>
      <c r="I710" s="304">
        <f t="shared" si="3"/>
        <v>6.56167979</v>
      </c>
      <c r="J710" s="305">
        <f t="shared" si="4"/>
        <v>24.9343832</v>
      </c>
      <c r="K710" s="306"/>
      <c r="L710" s="307">
        <f t="shared" si="5"/>
        <v>24.9343832</v>
      </c>
      <c r="M710" s="307">
        <f t="shared" si="6"/>
        <v>29.92125984</v>
      </c>
      <c r="N710" s="308" t="s">
        <v>2257</v>
      </c>
      <c r="O710" s="328">
        <f t="shared" si="7"/>
        <v>19.94750656</v>
      </c>
      <c r="P710" s="328">
        <f t="shared" si="8"/>
        <v>18.7007874</v>
      </c>
      <c r="Q710" s="309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</row>
    <row r="711">
      <c r="A711" s="266" t="s">
        <v>2261</v>
      </c>
      <c r="B711" s="267">
        <v>1.9</v>
      </c>
      <c r="C711" s="301">
        <f t="shared" si="1"/>
        <v>3.8</v>
      </c>
      <c r="D711" s="302">
        <v>500.0</v>
      </c>
      <c r="E711" s="302">
        <v>500.0</v>
      </c>
      <c r="F711" s="302">
        <v>500.0</v>
      </c>
      <c r="G711" s="302">
        <v>500.0</v>
      </c>
      <c r="H711" s="303">
        <f t="shared" si="2"/>
        <v>2000</v>
      </c>
      <c r="I711" s="304">
        <f t="shared" si="3"/>
        <v>6.56167979</v>
      </c>
      <c r="J711" s="305">
        <f t="shared" si="4"/>
        <v>24.9343832</v>
      </c>
      <c r="K711" s="306"/>
      <c r="L711" s="307">
        <f t="shared" si="5"/>
        <v>24.9343832</v>
      </c>
      <c r="M711" s="307">
        <f t="shared" si="6"/>
        <v>29.92125984</v>
      </c>
      <c r="N711" s="308" t="s">
        <v>2261</v>
      </c>
      <c r="O711" s="328">
        <f t="shared" si="7"/>
        <v>19.94750656</v>
      </c>
      <c r="P711" s="328">
        <f t="shared" si="8"/>
        <v>18.7007874</v>
      </c>
      <c r="Q711" s="309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</row>
    <row r="712">
      <c r="A712" s="266" t="s">
        <v>2263</v>
      </c>
      <c r="B712" s="267">
        <v>1.08</v>
      </c>
      <c r="C712" s="301">
        <f t="shared" si="1"/>
        <v>2.16</v>
      </c>
      <c r="D712" s="302">
        <v>500.0</v>
      </c>
      <c r="E712" s="302">
        <v>500.0</v>
      </c>
      <c r="F712" s="302">
        <v>500.0</v>
      </c>
      <c r="G712" s="302">
        <v>500.0</v>
      </c>
      <c r="H712" s="303">
        <f t="shared" si="2"/>
        <v>2000</v>
      </c>
      <c r="I712" s="304">
        <f t="shared" si="3"/>
        <v>6.56167979</v>
      </c>
      <c r="J712" s="305">
        <f t="shared" si="4"/>
        <v>14.17322835</v>
      </c>
      <c r="K712" s="306">
        <v>5.0</v>
      </c>
      <c r="L712" s="307">
        <f t="shared" si="5"/>
        <v>19.17322835</v>
      </c>
      <c r="M712" s="307">
        <f t="shared" si="6"/>
        <v>23.00787402</v>
      </c>
      <c r="N712" s="308" t="s">
        <v>2263</v>
      </c>
      <c r="O712" s="328">
        <f t="shared" si="7"/>
        <v>11.33858268</v>
      </c>
      <c r="P712" s="328">
        <f t="shared" si="8"/>
        <v>10.62992126</v>
      </c>
      <c r="Q712" s="309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</row>
    <row r="713">
      <c r="A713" s="266" t="s">
        <v>2267</v>
      </c>
      <c r="B713" s="267">
        <v>1.08</v>
      </c>
      <c r="C713" s="301">
        <f t="shared" si="1"/>
        <v>2.16</v>
      </c>
      <c r="D713" s="302">
        <v>500.0</v>
      </c>
      <c r="E713" s="302">
        <v>500.0</v>
      </c>
      <c r="F713" s="302">
        <v>500.0</v>
      </c>
      <c r="G713" s="302">
        <v>500.0</v>
      </c>
      <c r="H713" s="303">
        <f t="shared" si="2"/>
        <v>2000</v>
      </c>
      <c r="I713" s="304">
        <f t="shared" si="3"/>
        <v>6.56167979</v>
      </c>
      <c r="J713" s="305">
        <f t="shared" si="4"/>
        <v>14.17322835</v>
      </c>
      <c r="K713" s="306">
        <v>5.0</v>
      </c>
      <c r="L713" s="307">
        <f t="shared" si="5"/>
        <v>19.17322835</v>
      </c>
      <c r="M713" s="307">
        <f t="shared" si="6"/>
        <v>23.00787402</v>
      </c>
      <c r="N713" s="308" t="s">
        <v>2267</v>
      </c>
      <c r="O713" s="328">
        <f t="shared" si="7"/>
        <v>11.33858268</v>
      </c>
      <c r="P713" s="328">
        <f t="shared" si="8"/>
        <v>10.62992126</v>
      </c>
      <c r="Q713" s="309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</row>
    <row r="714">
      <c r="A714" s="266" t="s">
        <v>2270</v>
      </c>
      <c r="B714" s="267">
        <v>1.5</v>
      </c>
      <c r="C714" s="301">
        <f t="shared" si="1"/>
        <v>3</v>
      </c>
      <c r="D714" s="302">
        <v>500.0</v>
      </c>
      <c r="E714" s="302">
        <v>500.0</v>
      </c>
      <c r="F714" s="302">
        <v>500.0</v>
      </c>
      <c r="G714" s="302">
        <v>500.0</v>
      </c>
      <c r="H714" s="303">
        <f t="shared" si="2"/>
        <v>2000</v>
      </c>
      <c r="I714" s="304">
        <f t="shared" si="3"/>
        <v>6.56167979</v>
      </c>
      <c r="J714" s="305">
        <f t="shared" si="4"/>
        <v>19.68503937</v>
      </c>
      <c r="K714" s="306"/>
      <c r="L714" s="307">
        <f t="shared" si="5"/>
        <v>19.68503937</v>
      </c>
      <c r="M714" s="307">
        <f t="shared" si="6"/>
        <v>23.62204724</v>
      </c>
      <c r="N714" s="308" t="s">
        <v>2270</v>
      </c>
      <c r="O714" s="328">
        <f t="shared" si="7"/>
        <v>15.7480315</v>
      </c>
      <c r="P714" s="328">
        <f t="shared" si="8"/>
        <v>14.76377953</v>
      </c>
      <c r="Q714" s="309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</row>
    <row r="715">
      <c r="A715" s="266" t="s">
        <v>2272</v>
      </c>
      <c r="B715" s="267">
        <v>1.5</v>
      </c>
      <c r="C715" s="301">
        <f t="shared" si="1"/>
        <v>3</v>
      </c>
      <c r="D715" s="302">
        <v>500.0</v>
      </c>
      <c r="E715" s="302">
        <v>500.0</v>
      </c>
      <c r="F715" s="302">
        <v>500.0</v>
      </c>
      <c r="G715" s="302">
        <v>500.0</v>
      </c>
      <c r="H715" s="303">
        <f t="shared" si="2"/>
        <v>2000</v>
      </c>
      <c r="I715" s="304">
        <f t="shared" si="3"/>
        <v>6.56167979</v>
      </c>
      <c r="J715" s="305">
        <f t="shared" si="4"/>
        <v>19.68503937</v>
      </c>
      <c r="K715" s="306"/>
      <c r="L715" s="307">
        <f t="shared" si="5"/>
        <v>19.68503937</v>
      </c>
      <c r="M715" s="307">
        <f t="shared" si="6"/>
        <v>23.62204724</v>
      </c>
      <c r="N715" s="308" t="s">
        <v>2272</v>
      </c>
      <c r="O715" s="328">
        <f t="shared" si="7"/>
        <v>15.7480315</v>
      </c>
      <c r="P715" s="328">
        <f t="shared" si="8"/>
        <v>14.76377953</v>
      </c>
      <c r="Q715" s="309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</row>
    <row r="716">
      <c r="A716" s="266" t="s">
        <v>2274</v>
      </c>
      <c r="B716" s="267">
        <v>1.16</v>
      </c>
      <c r="C716" s="301">
        <f t="shared" si="1"/>
        <v>2.32</v>
      </c>
      <c r="D716" s="302">
        <v>500.0</v>
      </c>
      <c r="E716" s="302">
        <v>500.0</v>
      </c>
      <c r="F716" s="302">
        <v>500.0</v>
      </c>
      <c r="G716" s="302">
        <v>500.0</v>
      </c>
      <c r="H716" s="303">
        <f t="shared" si="2"/>
        <v>2000</v>
      </c>
      <c r="I716" s="304">
        <f t="shared" si="3"/>
        <v>6.56167979</v>
      </c>
      <c r="J716" s="305">
        <f t="shared" si="4"/>
        <v>15.22309711</v>
      </c>
      <c r="K716" s="306">
        <v>5.0</v>
      </c>
      <c r="L716" s="307">
        <f t="shared" si="5"/>
        <v>20.22309711</v>
      </c>
      <c r="M716" s="307">
        <f t="shared" si="6"/>
        <v>24.26771654</v>
      </c>
      <c r="N716" s="308" t="s">
        <v>2274</v>
      </c>
      <c r="O716" s="328">
        <f t="shared" si="7"/>
        <v>12.17847769</v>
      </c>
      <c r="P716" s="328">
        <f t="shared" si="8"/>
        <v>11.41732283</v>
      </c>
      <c r="Q716" s="309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</row>
    <row r="717">
      <c r="A717" s="266" t="s">
        <v>2279</v>
      </c>
      <c r="B717" s="267">
        <v>1.16</v>
      </c>
      <c r="C717" s="301">
        <f t="shared" si="1"/>
        <v>2.32</v>
      </c>
      <c r="D717" s="302">
        <v>500.0</v>
      </c>
      <c r="E717" s="302">
        <v>500.0</v>
      </c>
      <c r="F717" s="302">
        <v>500.0</v>
      </c>
      <c r="G717" s="302">
        <v>500.0</v>
      </c>
      <c r="H717" s="303">
        <f t="shared" si="2"/>
        <v>2000</v>
      </c>
      <c r="I717" s="304">
        <f t="shared" si="3"/>
        <v>6.56167979</v>
      </c>
      <c r="J717" s="305">
        <f t="shared" si="4"/>
        <v>15.22309711</v>
      </c>
      <c r="K717" s="306">
        <v>5.0</v>
      </c>
      <c r="L717" s="307">
        <f t="shared" si="5"/>
        <v>20.22309711</v>
      </c>
      <c r="M717" s="307">
        <f t="shared" si="6"/>
        <v>24.26771654</v>
      </c>
      <c r="N717" s="308" t="s">
        <v>2279</v>
      </c>
      <c r="O717" s="328">
        <f t="shared" si="7"/>
        <v>12.17847769</v>
      </c>
      <c r="P717" s="328">
        <f t="shared" si="8"/>
        <v>11.41732283</v>
      </c>
      <c r="Q717" s="309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</row>
    <row r="718">
      <c r="A718" s="266" t="s">
        <v>2282</v>
      </c>
      <c r="B718" s="267">
        <v>1.16</v>
      </c>
      <c r="C718" s="301">
        <f t="shared" si="1"/>
        <v>2.32</v>
      </c>
      <c r="D718" s="302">
        <v>500.0</v>
      </c>
      <c r="E718" s="302">
        <v>500.0</v>
      </c>
      <c r="F718" s="302">
        <v>500.0</v>
      </c>
      <c r="G718" s="302">
        <v>500.0</v>
      </c>
      <c r="H718" s="303">
        <f t="shared" si="2"/>
        <v>2000</v>
      </c>
      <c r="I718" s="304">
        <f t="shared" si="3"/>
        <v>6.56167979</v>
      </c>
      <c r="J718" s="305">
        <f t="shared" si="4"/>
        <v>15.22309711</v>
      </c>
      <c r="K718" s="306">
        <v>5.0</v>
      </c>
      <c r="L718" s="307">
        <f t="shared" si="5"/>
        <v>20.22309711</v>
      </c>
      <c r="M718" s="307">
        <f t="shared" si="6"/>
        <v>24.26771654</v>
      </c>
      <c r="N718" s="308" t="s">
        <v>2282</v>
      </c>
      <c r="O718" s="328">
        <f t="shared" si="7"/>
        <v>12.17847769</v>
      </c>
      <c r="P718" s="328">
        <f t="shared" si="8"/>
        <v>11.41732283</v>
      </c>
      <c r="Q718" s="309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</row>
    <row r="719">
      <c r="A719" s="266" t="s">
        <v>2285</v>
      </c>
      <c r="B719" s="267">
        <v>1.16</v>
      </c>
      <c r="C719" s="301">
        <f t="shared" si="1"/>
        <v>2.32</v>
      </c>
      <c r="D719" s="302">
        <v>500.0</v>
      </c>
      <c r="E719" s="302">
        <v>500.0</v>
      </c>
      <c r="F719" s="302">
        <v>500.0</v>
      </c>
      <c r="G719" s="302">
        <v>500.0</v>
      </c>
      <c r="H719" s="303">
        <f t="shared" si="2"/>
        <v>2000</v>
      </c>
      <c r="I719" s="304">
        <f t="shared" si="3"/>
        <v>6.56167979</v>
      </c>
      <c r="J719" s="305">
        <f t="shared" si="4"/>
        <v>15.22309711</v>
      </c>
      <c r="K719" s="306">
        <v>5.0</v>
      </c>
      <c r="L719" s="307">
        <f t="shared" si="5"/>
        <v>20.22309711</v>
      </c>
      <c r="M719" s="307">
        <f t="shared" si="6"/>
        <v>24.26771654</v>
      </c>
      <c r="N719" s="308" t="s">
        <v>2285</v>
      </c>
      <c r="O719" s="328">
        <f t="shared" si="7"/>
        <v>12.17847769</v>
      </c>
      <c r="P719" s="328">
        <f t="shared" si="8"/>
        <v>11.41732283</v>
      </c>
      <c r="Q719" s="309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</row>
    <row r="720">
      <c r="A720" s="266" t="s">
        <v>2288</v>
      </c>
      <c r="B720" s="267">
        <v>1.16</v>
      </c>
      <c r="C720" s="301">
        <f t="shared" si="1"/>
        <v>2.32</v>
      </c>
      <c r="D720" s="302">
        <v>500.0</v>
      </c>
      <c r="E720" s="302">
        <v>500.0</v>
      </c>
      <c r="F720" s="302">
        <v>500.0</v>
      </c>
      <c r="G720" s="302">
        <v>500.0</v>
      </c>
      <c r="H720" s="303">
        <f t="shared" si="2"/>
        <v>2000</v>
      </c>
      <c r="I720" s="304">
        <f t="shared" si="3"/>
        <v>6.56167979</v>
      </c>
      <c r="J720" s="305">
        <f t="shared" si="4"/>
        <v>15.22309711</v>
      </c>
      <c r="K720" s="306">
        <v>5.0</v>
      </c>
      <c r="L720" s="307">
        <f t="shared" si="5"/>
        <v>20.22309711</v>
      </c>
      <c r="M720" s="307">
        <f t="shared" si="6"/>
        <v>24.26771654</v>
      </c>
      <c r="N720" s="308" t="s">
        <v>2288</v>
      </c>
      <c r="O720" s="328">
        <f t="shared" si="7"/>
        <v>12.17847769</v>
      </c>
      <c r="P720" s="328">
        <f t="shared" si="8"/>
        <v>11.41732283</v>
      </c>
      <c r="Q720" s="309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</row>
    <row r="721">
      <c r="A721" s="266" t="s">
        <v>2291</v>
      </c>
      <c r="B721" s="267">
        <v>1.24</v>
      </c>
      <c r="C721" s="301">
        <f t="shared" si="1"/>
        <v>2.48</v>
      </c>
      <c r="D721" s="302">
        <v>500.0</v>
      </c>
      <c r="E721" s="302">
        <v>500.0</v>
      </c>
      <c r="F721" s="302">
        <v>500.0</v>
      </c>
      <c r="G721" s="302">
        <v>500.0</v>
      </c>
      <c r="H721" s="303">
        <f t="shared" si="2"/>
        <v>2000</v>
      </c>
      <c r="I721" s="304">
        <f t="shared" si="3"/>
        <v>6.56167979</v>
      </c>
      <c r="J721" s="305">
        <f t="shared" si="4"/>
        <v>16.27296588</v>
      </c>
      <c r="K721" s="306">
        <v>5.0</v>
      </c>
      <c r="L721" s="307">
        <f t="shared" si="5"/>
        <v>21.27296588</v>
      </c>
      <c r="M721" s="307">
        <f t="shared" si="6"/>
        <v>25.52755906</v>
      </c>
      <c r="N721" s="308" t="s">
        <v>2291</v>
      </c>
      <c r="O721" s="328">
        <f t="shared" si="7"/>
        <v>13.0183727</v>
      </c>
      <c r="P721" s="328">
        <f t="shared" si="8"/>
        <v>12.20472441</v>
      </c>
      <c r="Q721" s="309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</row>
    <row r="722">
      <c r="A722" s="266" t="s">
        <v>2293</v>
      </c>
      <c r="B722" s="267">
        <v>1.24</v>
      </c>
      <c r="C722" s="301">
        <f t="shared" si="1"/>
        <v>2.48</v>
      </c>
      <c r="D722" s="302">
        <v>500.0</v>
      </c>
      <c r="E722" s="302">
        <v>500.0</v>
      </c>
      <c r="F722" s="302">
        <v>500.0</v>
      </c>
      <c r="G722" s="302">
        <v>500.0</v>
      </c>
      <c r="H722" s="303">
        <f t="shared" si="2"/>
        <v>2000</v>
      </c>
      <c r="I722" s="304">
        <f t="shared" si="3"/>
        <v>6.56167979</v>
      </c>
      <c r="J722" s="305">
        <f t="shared" si="4"/>
        <v>16.27296588</v>
      </c>
      <c r="K722" s="306">
        <v>5.0</v>
      </c>
      <c r="L722" s="307">
        <f t="shared" si="5"/>
        <v>21.27296588</v>
      </c>
      <c r="M722" s="307">
        <f t="shared" si="6"/>
        <v>25.52755906</v>
      </c>
      <c r="N722" s="308" t="s">
        <v>2293</v>
      </c>
      <c r="O722" s="328">
        <f t="shared" si="7"/>
        <v>13.0183727</v>
      </c>
      <c r="P722" s="328">
        <f t="shared" si="8"/>
        <v>12.20472441</v>
      </c>
      <c r="Q722" s="309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</row>
    <row r="723">
      <c r="A723" s="266" t="s">
        <v>2295</v>
      </c>
      <c r="B723" s="267">
        <v>1.24</v>
      </c>
      <c r="C723" s="301">
        <f t="shared" si="1"/>
        <v>2.48</v>
      </c>
      <c r="D723" s="302">
        <v>500.0</v>
      </c>
      <c r="E723" s="302">
        <v>500.0</v>
      </c>
      <c r="F723" s="302">
        <v>500.0</v>
      </c>
      <c r="G723" s="302">
        <v>500.0</v>
      </c>
      <c r="H723" s="303">
        <f t="shared" si="2"/>
        <v>2000</v>
      </c>
      <c r="I723" s="304">
        <f t="shared" si="3"/>
        <v>6.56167979</v>
      </c>
      <c r="J723" s="305">
        <f t="shared" si="4"/>
        <v>16.27296588</v>
      </c>
      <c r="K723" s="306">
        <v>5.0</v>
      </c>
      <c r="L723" s="307">
        <f t="shared" si="5"/>
        <v>21.27296588</v>
      </c>
      <c r="M723" s="307">
        <f t="shared" si="6"/>
        <v>25.52755906</v>
      </c>
      <c r="N723" s="308" t="s">
        <v>2295</v>
      </c>
      <c r="O723" s="328">
        <f t="shared" si="7"/>
        <v>13.0183727</v>
      </c>
      <c r="P723" s="328">
        <f t="shared" si="8"/>
        <v>12.20472441</v>
      </c>
      <c r="Q723" s="309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</row>
    <row r="724">
      <c r="A724" s="266" t="s">
        <v>2298</v>
      </c>
      <c r="B724" s="267">
        <v>1.24</v>
      </c>
      <c r="C724" s="301">
        <f t="shared" si="1"/>
        <v>2.48</v>
      </c>
      <c r="D724" s="302">
        <v>500.0</v>
      </c>
      <c r="E724" s="302">
        <v>500.0</v>
      </c>
      <c r="F724" s="302">
        <v>500.0</v>
      </c>
      <c r="G724" s="302">
        <v>500.0</v>
      </c>
      <c r="H724" s="303">
        <f t="shared" si="2"/>
        <v>2000</v>
      </c>
      <c r="I724" s="304">
        <f t="shared" si="3"/>
        <v>6.56167979</v>
      </c>
      <c r="J724" s="305">
        <f t="shared" si="4"/>
        <v>16.27296588</v>
      </c>
      <c r="K724" s="306">
        <v>5.0</v>
      </c>
      <c r="L724" s="307">
        <f t="shared" si="5"/>
        <v>21.27296588</v>
      </c>
      <c r="M724" s="307">
        <f t="shared" si="6"/>
        <v>25.52755906</v>
      </c>
      <c r="N724" s="308" t="s">
        <v>2298</v>
      </c>
      <c r="O724" s="328">
        <f t="shared" si="7"/>
        <v>13.0183727</v>
      </c>
      <c r="P724" s="328">
        <f t="shared" si="8"/>
        <v>12.20472441</v>
      </c>
      <c r="Q724" s="309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</row>
    <row r="725">
      <c r="A725" s="266" t="s">
        <v>2300</v>
      </c>
      <c r="B725" s="267">
        <v>1.24</v>
      </c>
      <c r="C725" s="301">
        <f t="shared" si="1"/>
        <v>2.48</v>
      </c>
      <c r="D725" s="302">
        <v>500.0</v>
      </c>
      <c r="E725" s="302">
        <v>500.0</v>
      </c>
      <c r="F725" s="302">
        <v>500.0</v>
      </c>
      <c r="G725" s="302">
        <v>500.0</v>
      </c>
      <c r="H725" s="303">
        <f t="shared" si="2"/>
        <v>2000</v>
      </c>
      <c r="I725" s="304">
        <f t="shared" si="3"/>
        <v>6.56167979</v>
      </c>
      <c r="J725" s="305">
        <f t="shared" si="4"/>
        <v>16.27296588</v>
      </c>
      <c r="K725" s="306">
        <v>5.0</v>
      </c>
      <c r="L725" s="307">
        <f t="shared" si="5"/>
        <v>21.27296588</v>
      </c>
      <c r="M725" s="307">
        <f t="shared" si="6"/>
        <v>25.52755906</v>
      </c>
      <c r="N725" s="308" t="s">
        <v>2300</v>
      </c>
      <c r="O725" s="328">
        <f t="shared" si="7"/>
        <v>13.0183727</v>
      </c>
      <c r="P725" s="328">
        <f t="shared" si="8"/>
        <v>12.20472441</v>
      </c>
      <c r="Q725" s="309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</row>
    <row r="726">
      <c r="A726" s="266" t="s">
        <v>2303</v>
      </c>
      <c r="B726" s="267">
        <v>1.24</v>
      </c>
      <c r="C726" s="301">
        <f t="shared" si="1"/>
        <v>2.48</v>
      </c>
      <c r="D726" s="302">
        <v>500.0</v>
      </c>
      <c r="E726" s="302">
        <v>500.0</v>
      </c>
      <c r="F726" s="302">
        <v>500.0</v>
      </c>
      <c r="G726" s="302">
        <v>500.0</v>
      </c>
      <c r="H726" s="303">
        <f t="shared" si="2"/>
        <v>2000</v>
      </c>
      <c r="I726" s="304">
        <f t="shared" si="3"/>
        <v>6.56167979</v>
      </c>
      <c r="J726" s="305">
        <f t="shared" si="4"/>
        <v>16.27296588</v>
      </c>
      <c r="K726" s="306">
        <v>5.0</v>
      </c>
      <c r="L726" s="307">
        <f t="shared" si="5"/>
        <v>21.27296588</v>
      </c>
      <c r="M726" s="307">
        <f t="shared" si="6"/>
        <v>25.52755906</v>
      </c>
      <c r="N726" s="308" t="s">
        <v>2303</v>
      </c>
      <c r="O726" s="328">
        <f t="shared" si="7"/>
        <v>13.0183727</v>
      </c>
      <c r="P726" s="328">
        <f t="shared" si="8"/>
        <v>12.20472441</v>
      </c>
      <c r="Q726" s="309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</row>
    <row r="727">
      <c r="A727" s="266" t="s">
        <v>2305</v>
      </c>
      <c r="B727" s="267">
        <v>1.24</v>
      </c>
      <c r="C727" s="301">
        <f t="shared" si="1"/>
        <v>2.48</v>
      </c>
      <c r="D727" s="302">
        <v>500.0</v>
      </c>
      <c r="E727" s="302">
        <v>500.0</v>
      </c>
      <c r="F727" s="302">
        <v>500.0</v>
      </c>
      <c r="G727" s="302">
        <v>500.0</v>
      </c>
      <c r="H727" s="303">
        <f t="shared" si="2"/>
        <v>2000</v>
      </c>
      <c r="I727" s="304">
        <f t="shared" si="3"/>
        <v>6.56167979</v>
      </c>
      <c r="J727" s="305">
        <f t="shared" si="4"/>
        <v>16.27296588</v>
      </c>
      <c r="K727" s="306">
        <v>5.0</v>
      </c>
      <c r="L727" s="307">
        <f t="shared" si="5"/>
        <v>21.27296588</v>
      </c>
      <c r="M727" s="307">
        <f t="shared" si="6"/>
        <v>25.52755906</v>
      </c>
      <c r="N727" s="308" t="s">
        <v>2305</v>
      </c>
      <c r="O727" s="328">
        <f t="shared" si="7"/>
        <v>13.0183727</v>
      </c>
      <c r="P727" s="328">
        <f t="shared" si="8"/>
        <v>12.20472441</v>
      </c>
      <c r="Q727" s="309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</row>
    <row r="728">
      <c r="A728" s="266" t="s">
        <v>2307</v>
      </c>
      <c r="B728" s="267">
        <v>0.78</v>
      </c>
      <c r="C728" s="301">
        <f t="shared" si="1"/>
        <v>1.56</v>
      </c>
      <c r="D728" s="302">
        <v>500.0</v>
      </c>
      <c r="E728" s="302">
        <v>500.0</v>
      </c>
      <c r="F728" s="302">
        <v>500.0</v>
      </c>
      <c r="G728" s="302">
        <v>500.0</v>
      </c>
      <c r="H728" s="303">
        <f t="shared" si="2"/>
        <v>2000</v>
      </c>
      <c r="I728" s="304">
        <f t="shared" si="3"/>
        <v>6.56167979</v>
      </c>
      <c r="J728" s="305">
        <f t="shared" si="4"/>
        <v>10.23622047</v>
      </c>
      <c r="K728" s="306">
        <v>5.0</v>
      </c>
      <c r="L728" s="307">
        <f t="shared" si="5"/>
        <v>15.23622047</v>
      </c>
      <c r="M728" s="307">
        <f t="shared" si="6"/>
        <v>18.28346457</v>
      </c>
      <c r="N728" s="308" t="s">
        <v>2307</v>
      </c>
      <c r="O728" s="328">
        <f t="shared" si="7"/>
        <v>8.188976378</v>
      </c>
      <c r="P728" s="328">
        <f t="shared" si="8"/>
        <v>7.677165354</v>
      </c>
      <c r="Q728" s="309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</row>
    <row r="729">
      <c r="A729" s="266" t="s">
        <v>2312</v>
      </c>
      <c r="B729" s="267">
        <v>0.78</v>
      </c>
      <c r="C729" s="301">
        <f t="shared" si="1"/>
        <v>1.56</v>
      </c>
      <c r="D729" s="302">
        <v>500.0</v>
      </c>
      <c r="E729" s="302">
        <v>500.0</v>
      </c>
      <c r="F729" s="302">
        <v>500.0</v>
      </c>
      <c r="G729" s="302">
        <v>500.0</v>
      </c>
      <c r="H729" s="303">
        <f t="shared" si="2"/>
        <v>2000</v>
      </c>
      <c r="I729" s="304">
        <f t="shared" si="3"/>
        <v>6.56167979</v>
      </c>
      <c r="J729" s="305">
        <f t="shared" si="4"/>
        <v>10.23622047</v>
      </c>
      <c r="K729" s="306">
        <v>5.0</v>
      </c>
      <c r="L729" s="307">
        <f t="shared" si="5"/>
        <v>15.23622047</v>
      </c>
      <c r="M729" s="307">
        <f t="shared" si="6"/>
        <v>18.28346457</v>
      </c>
      <c r="N729" s="308" t="s">
        <v>2312</v>
      </c>
      <c r="O729" s="328">
        <f t="shared" si="7"/>
        <v>8.188976378</v>
      </c>
      <c r="P729" s="328">
        <f t="shared" si="8"/>
        <v>7.677165354</v>
      </c>
      <c r="Q729" s="309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</row>
    <row r="730">
      <c r="A730" s="266" t="s">
        <v>2316</v>
      </c>
      <c r="B730" s="267">
        <v>2.02</v>
      </c>
      <c r="C730" s="301">
        <f t="shared" si="1"/>
        <v>4.04</v>
      </c>
      <c r="D730" s="302">
        <v>500.0</v>
      </c>
      <c r="E730" s="302">
        <v>500.0</v>
      </c>
      <c r="F730" s="302">
        <v>500.0</v>
      </c>
      <c r="G730" s="302">
        <v>500.0</v>
      </c>
      <c r="H730" s="303">
        <f t="shared" si="2"/>
        <v>2000</v>
      </c>
      <c r="I730" s="304">
        <f t="shared" si="3"/>
        <v>6.56167979</v>
      </c>
      <c r="J730" s="305">
        <f t="shared" si="4"/>
        <v>26.50918635</v>
      </c>
      <c r="K730" s="310"/>
      <c r="L730" s="307">
        <f t="shared" si="5"/>
        <v>26.50918635</v>
      </c>
      <c r="M730" s="307">
        <f t="shared" si="6"/>
        <v>31.81102362</v>
      </c>
      <c r="N730" s="308" t="s">
        <v>2316</v>
      </c>
      <c r="O730" s="328">
        <f t="shared" si="7"/>
        <v>21.20734908</v>
      </c>
      <c r="P730" s="328">
        <f t="shared" si="8"/>
        <v>19.88188976</v>
      </c>
      <c r="Q730" s="309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</row>
    <row r="731">
      <c r="A731" s="266" t="s">
        <v>2321</v>
      </c>
      <c r="B731" s="267">
        <v>1.95</v>
      </c>
      <c r="C731" s="301">
        <f t="shared" si="1"/>
        <v>3.9</v>
      </c>
      <c r="D731" s="302">
        <v>500.0</v>
      </c>
      <c r="E731" s="302">
        <v>500.0</v>
      </c>
      <c r="F731" s="302">
        <v>500.0</v>
      </c>
      <c r="G731" s="302">
        <v>500.0</v>
      </c>
      <c r="H731" s="303">
        <f t="shared" si="2"/>
        <v>2000</v>
      </c>
      <c r="I731" s="304">
        <f t="shared" si="3"/>
        <v>6.56167979</v>
      </c>
      <c r="J731" s="305">
        <f t="shared" si="4"/>
        <v>25.59055118</v>
      </c>
      <c r="K731" s="310"/>
      <c r="L731" s="307">
        <f t="shared" si="5"/>
        <v>25.59055118</v>
      </c>
      <c r="M731" s="307">
        <f t="shared" si="6"/>
        <v>30.70866142</v>
      </c>
      <c r="N731" s="308" t="s">
        <v>2321</v>
      </c>
      <c r="O731" s="328">
        <f t="shared" si="7"/>
        <v>20.47244094</v>
      </c>
      <c r="P731" s="328">
        <f t="shared" si="8"/>
        <v>19.19291339</v>
      </c>
      <c r="Q731" s="309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</row>
    <row r="732">
      <c r="A732" s="266" t="s">
        <v>2325</v>
      </c>
      <c r="B732" s="267">
        <v>1.74</v>
      </c>
      <c r="C732" s="301">
        <f t="shared" si="1"/>
        <v>3.48</v>
      </c>
      <c r="D732" s="302">
        <v>500.0</v>
      </c>
      <c r="E732" s="302">
        <v>500.0</v>
      </c>
      <c r="F732" s="302">
        <v>500.0</v>
      </c>
      <c r="G732" s="302">
        <v>500.0</v>
      </c>
      <c r="H732" s="303">
        <f t="shared" si="2"/>
        <v>2000</v>
      </c>
      <c r="I732" s="304">
        <f t="shared" si="3"/>
        <v>6.56167979</v>
      </c>
      <c r="J732" s="305">
        <f t="shared" si="4"/>
        <v>22.83464567</v>
      </c>
      <c r="K732" s="310"/>
      <c r="L732" s="307">
        <f t="shared" si="5"/>
        <v>22.83464567</v>
      </c>
      <c r="M732" s="307">
        <f t="shared" si="6"/>
        <v>27.4015748</v>
      </c>
      <c r="N732" s="308" t="s">
        <v>2325</v>
      </c>
      <c r="O732" s="328">
        <f t="shared" si="7"/>
        <v>18.26771654</v>
      </c>
      <c r="P732" s="328">
        <f t="shared" si="8"/>
        <v>17.12598425</v>
      </c>
      <c r="Q732" s="309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</row>
    <row r="733">
      <c r="A733" s="266" t="s">
        <v>2328</v>
      </c>
      <c r="B733" s="267">
        <v>1.28</v>
      </c>
      <c r="C733" s="301">
        <f t="shared" si="1"/>
        <v>2.56</v>
      </c>
      <c r="D733" s="302">
        <v>500.0</v>
      </c>
      <c r="E733" s="302">
        <v>500.0</v>
      </c>
      <c r="F733" s="302">
        <v>500.0</v>
      </c>
      <c r="G733" s="302">
        <v>500.0</v>
      </c>
      <c r="H733" s="303">
        <f t="shared" si="2"/>
        <v>2000</v>
      </c>
      <c r="I733" s="304">
        <f t="shared" si="3"/>
        <v>6.56167979</v>
      </c>
      <c r="J733" s="305">
        <f t="shared" si="4"/>
        <v>16.79790026</v>
      </c>
      <c r="K733" s="310"/>
      <c r="L733" s="307">
        <f t="shared" si="5"/>
        <v>16.79790026</v>
      </c>
      <c r="M733" s="307">
        <f t="shared" si="6"/>
        <v>20.15748031</v>
      </c>
      <c r="N733" s="308" t="s">
        <v>2328</v>
      </c>
      <c r="O733" s="328">
        <f t="shared" si="7"/>
        <v>13.43832021</v>
      </c>
      <c r="P733" s="328">
        <f t="shared" si="8"/>
        <v>12.5984252</v>
      </c>
      <c r="Q733" s="309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</row>
    <row r="734">
      <c r="A734" s="266" t="s">
        <v>2332</v>
      </c>
      <c r="B734" s="267">
        <v>1.05</v>
      </c>
      <c r="C734" s="301">
        <f t="shared" si="1"/>
        <v>2.1</v>
      </c>
      <c r="D734" s="302">
        <v>500.0</v>
      </c>
      <c r="E734" s="302">
        <v>500.0</v>
      </c>
      <c r="F734" s="302">
        <v>500.0</v>
      </c>
      <c r="G734" s="302">
        <v>500.0</v>
      </c>
      <c r="H734" s="303">
        <f t="shared" si="2"/>
        <v>2000</v>
      </c>
      <c r="I734" s="304">
        <f t="shared" si="3"/>
        <v>6.56167979</v>
      </c>
      <c r="J734" s="305">
        <f t="shared" si="4"/>
        <v>13.77952756</v>
      </c>
      <c r="K734" s="306">
        <v>5.0</v>
      </c>
      <c r="L734" s="307">
        <f t="shared" si="5"/>
        <v>18.77952756</v>
      </c>
      <c r="M734" s="307">
        <f t="shared" si="6"/>
        <v>22.53543307</v>
      </c>
      <c r="N734" s="308" t="s">
        <v>2332</v>
      </c>
      <c r="O734" s="328">
        <f t="shared" si="7"/>
        <v>11.02362205</v>
      </c>
      <c r="P734" s="328">
        <f t="shared" si="8"/>
        <v>10.33464567</v>
      </c>
      <c r="Q734" s="309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</row>
    <row r="735">
      <c r="A735" s="266" t="s">
        <v>2334</v>
      </c>
      <c r="B735" s="267">
        <v>1.05</v>
      </c>
      <c r="C735" s="301">
        <f t="shared" si="1"/>
        <v>2.1</v>
      </c>
      <c r="D735" s="302">
        <v>500.0</v>
      </c>
      <c r="E735" s="302">
        <v>500.0</v>
      </c>
      <c r="F735" s="302">
        <v>500.0</v>
      </c>
      <c r="G735" s="302">
        <v>500.0</v>
      </c>
      <c r="H735" s="303">
        <f t="shared" si="2"/>
        <v>2000</v>
      </c>
      <c r="I735" s="304">
        <f t="shared" si="3"/>
        <v>6.56167979</v>
      </c>
      <c r="J735" s="305">
        <f t="shared" si="4"/>
        <v>13.77952756</v>
      </c>
      <c r="K735" s="306">
        <v>5.0</v>
      </c>
      <c r="L735" s="307">
        <f t="shared" si="5"/>
        <v>18.77952756</v>
      </c>
      <c r="M735" s="307">
        <f t="shared" si="6"/>
        <v>22.53543307</v>
      </c>
      <c r="N735" s="308" t="s">
        <v>2334</v>
      </c>
      <c r="O735" s="328">
        <f t="shared" si="7"/>
        <v>11.02362205</v>
      </c>
      <c r="P735" s="328">
        <f t="shared" si="8"/>
        <v>10.33464567</v>
      </c>
      <c r="Q735" s="309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</row>
    <row r="736">
      <c r="A736" s="266" t="s">
        <v>2336</v>
      </c>
      <c r="B736" s="267">
        <v>0.92</v>
      </c>
      <c r="C736" s="301">
        <f t="shared" si="1"/>
        <v>1.84</v>
      </c>
      <c r="D736" s="302">
        <v>500.0</v>
      </c>
      <c r="E736" s="302">
        <v>500.0</v>
      </c>
      <c r="F736" s="302">
        <v>500.0</v>
      </c>
      <c r="G736" s="302">
        <v>500.0</v>
      </c>
      <c r="H736" s="303">
        <f t="shared" si="2"/>
        <v>2000</v>
      </c>
      <c r="I736" s="304">
        <f t="shared" si="3"/>
        <v>6.56167979</v>
      </c>
      <c r="J736" s="305">
        <f t="shared" si="4"/>
        <v>12.07349081</v>
      </c>
      <c r="K736" s="306">
        <v>5.0</v>
      </c>
      <c r="L736" s="307">
        <f t="shared" si="5"/>
        <v>17.07349081</v>
      </c>
      <c r="M736" s="307">
        <f t="shared" si="6"/>
        <v>20.48818898</v>
      </c>
      <c r="N736" s="308" t="s">
        <v>2336</v>
      </c>
      <c r="O736" s="328">
        <f t="shared" si="7"/>
        <v>9.658792651</v>
      </c>
      <c r="P736" s="328">
        <f t="shared" si="8"/>
        <v>9.05511811</v>
      </c>
      <c r="Q736" s="309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</row>
    <row r="737">
      <c r="A737" s="266" t="s">
        <v>2338</v>
      </c>
      <c r="B737" s="267">
        <v>1.4</v>
      </c>
      <c r="C737" s="301">
        <f t="shared" si="1"/>
        <v>2.8</v>
      </c>
      <c r="D737" s="302">
        <v>500.0</v>
      </c>
      <c r="E737" s="302">
        <v>500.0</v>
      </c>
      <c r="F737" s="302">
        <v>500.0</v>
      </c>
      <c r="G737" s="302">
        <v>500.0</v>
      </c>
      <c r="H737" s="303">
        <f t="shared" si="2"/>
        <v>2000</v>
      </c>
      <c r="I737" s="304">
        <f t="shared" si="3"/>
        <v>6.56167979</v>
      </c>
      <c r="J737" s="305">
        <f t="shared" si="4"/>
        <v>18.37270341</v>
      </c>
      <c r="K737" s="310"/>
      <c r="L737" s="307">
        <f t="shared" si="5"/>
        <v>18.37270341</v>
      </c>
      <c r="M737" s="307">
        <f t="shared" si="6"/>
        <v>22.04724409</v>
      </c>
      <c r="N737" s="308" t="s">
        <v>2338</v>
      </c>
      <c r="O737" s="328">
        <f t="shared" si="7"/>
        <v>14.69816273</v>
      </c>
      <c r="P737" s="328">
        <f t="shared" si="8"/>
        <v>13.77952756</v>
      </c>
      <c r="Q737" s="309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</row>
    <row r="738">
      <c r="A738" s="266" t="s">
        <v>2341</v>
      </c>
      <c r="B738" s="267">
        <v>1.55</v>
      </c>
      <c r="C738" s="301">
        <f t="shared" si="1"/>
        <v>3.1</v>
      </c>
      <c r="D738" s="302">
        <v>500.0</v>
      </c>
      <c r="E738" s="302">
        <v>500.0</v>
      </c>
      <c r="F738" s="302">
        <v>500.0</v>
      </c>
      <c r="G738" s="302">
        <v>500.0</v>
      </c>
      <c r="H738" s="303">
        <f t="shared" si="2"/>
        <v>2000</v>
      </c>
      <c r="I738" s="304">
        <f t="shared" si="3"/>
        <v>6.56167979</v>
      </c>
      <c r="J738" s="305">
        <f t="shared" si="4"/>
        <v>20.34120735</v>
      </c>
      <c r="K738" s="306"/>
      <c r="L738" s="307">
        <f t="shared" si="5"/>
        <v>20.34120735</v>
      </c>
      <c r="M738" s="307">
        <f t="shared" si="6"/>
        <v>24.40944882</v>
      </c>
      <c r="N738" s="308" t="s">
        <v>2341</v>
      </c>
      <c r="O738" s="328">
        <f t="shared" si="7"/>
        <v>16.27296588</v>
      </c>
      <c r="P738" s="328">
        <f t="shared" si="8"/>
        <v>15.25590551</v>
      </c>
      <c r="Q738" s="309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</row>
    <row r="739">
      <c r="A739" s="266" t="s">
        <v>2345</v>
      </c>
      <c r="B739" s="267">
        <v>1.55</v>
      </c>
      <c r="C739" s="301">
        <f t="shared" si="1"/>
        <v>3.1</v>
      </c>
      <c r="D739" s="302">
        <v>500.0</v>
      </c>
      <c r="E739" s="302">
        <v>500.0</v>
      </c>
      <c r="F739" s="302">
        <v>500.0</v>
      </c>
      <c r="G739" s="302">
        <v>500.0</v>
      </c>
      <c r="H739" s="303">
        <f t="shared" si="2"/>
        <v>2000</v>
      </c>
      <c r="I739" s="304">
        <f t="shared" si="3"/>
        <v>6.56167979</v>
      </c>
      <c r="J739" s="305">
        <f t="shared" si="4"/>
        <v>20.34120735</v>
      </c>
      <c r="K739" s="306"/>
      <c r="L739" s="307">
        <f t="shared" si="5"/>
        <v>20.34120735</v>
      </c>
      <c r="M739" s="307">
        <f t="shared" si="6"/>
        <v>24.40944882</v>
      </c>
      <c r="N739" s="308" t="s">
        <v>2345</v>
      </c>
      <c r="O739" s="328">
        <f t="shared" si="7"/>
        <v>16.27296588</v>
      </c>
      <c r="P739" s="328">
        <f t="shared" si="8"/>
        <v>15.25590551</v>
      </c>
      <c r="Q739" s="309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</row>
    <row r="740">
      <c r="A740" s="266" t="s">
        <v>2349</v>
      </c>
      <c r="B740" s="267">
        <v>1.55</v>
      </c>
      <c r="C740" s="301">
        <f t="shared" si="1"/>
        <v>3.1</v>
      </c>
      <c r="D740" s="302">
        <v>500.0</v>
      </c>
      <c r="E740" s="302">
        <v>500.0</v>
      </c>
      <c r="F740" s="302">
        <v>500.0</v>
      </c>
      <c r="G740" s="302">
        <v>500.0</v>
      </c>
      <c r="H740" s="303">
        <f t="shared" si="2"/>
        <v>2000</v>
      </c>
      <c r="I740" s="304">
        <f t="shared" si="3"/>
        <v>6.56167979</v>
      </c>
      <c r="J740" s="305">
        <f t="shared" si="4"/>
        <v>20.34120735</v>
      </c>
      <c r="K740" s="306"/>
      <c r="L740" s="307">
        <f t="shared" si="5"/>
        <v>20.34120735</v>
      </c>
      <c r="M740" s="307">
        <f t="shared" si="6"/>
        <v>24.40944882</v>
      </c>
      <c r="N740" s="308" t="s">
        <v>2349</v>
      </c>
      <c r="O740" s="328">
        <f t="shared" si="7"/>
        <v>16.27296588</v>
      </c>
      <c r="P740" s="328">
        <f t="shared" si="8"/>
        <v>15.25590551</v>
      </c>
      <c r="Q740" s="309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</row>
    <row r="741">
      <c r="A741" s="266" t="s">
        <v>2352</v>
      </c>
      <c r="B741" s="267">
        <v>1.55</v>
      </c>
      <c r="C741" s="301">
        <f t="shared" si="1"/>
        <v>3.1</v>
      </c>
      <c r="D741" s="302">
        <v>500.0</v>
      </c>
      <c r="E741" s="302">
        <v>500.0</v>
      </c>
      <c r="F741" s="302">
        <v>500.0</v>
      </c>
      <c r="G741" s="302">
        <v>500.0</v>
      </c>
      <c r="H741" s="303">
        <f t="shared" si="2"/>
        <v>2000</v>
      </c>
      <c r="I741" s="304">
        <f t="shared" si="3"/>
        <v>6.56167979</v>
      </c>
      <c r="J741" s="305">
        <f t="shared" si="4"/>
        <v>20.34120735</v>
      </c>
      <c r="K741" s="306"/>
      <c r="L741" s="307">
        <f t="shared" si="5"/>
        <v>20.34120735</v>
      </c>
      <c r="M741" s="307">
        <f t="shared" si="6"/>
        <v>24.40944882</v>
      </c>
      <c r="N741" s="308" t="s">
        <v>2352</v>
      </c>
      <c r="O741" s="328">
        <f t="shared" si="7"/>
        <v>16.27296588</v>
      </c>
      <c r="P741" s="328">
        <f t="shared" si="8"/>
        <v>15.25590551</v>
      </c>
      <c r="Q741" s="309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</row>
    <row r="742">
      <c r="A742" s="266" t="s">
        <v>2355</v>
      </c>
      <c r="B742" s="267">
        <v>2.45</v>
      </c>
      <c r="C742" s="301">
        <f t="shared" si="1"/>
        <v>4.9</v>
      </c>
      <c r="D742" s="302">
        <v>500.0</v>
      </c>
      <c r="E742" s="302">
        <v>500.0</v>
      </c>
      <c r="F742" s="302">
        <v>500.0</v>
      </c>
      <c r="G742" s="302">
        <v>500.0</v>
      </c>
      <c r="H742" s="303">
        <f t="shared" si="2"/>
        <v>2000</v>
      </c>
      <c r="I742" s="304">
        <f t="shared" si="3"/>
        <v>6.56167979</v>
      </c>
      <c r="J742" s="305">
        <f t="shared" si="4"/>
        <v>32.15223097</v>
      </c>
      <c r="K742" s="310"/>
      <c r="L742" s="307">
        <f t="shared" si="5"/>
        <v>32.15223097</v>
      </c>
      <c r="M742" s="307">
        <f t="shared" si="6"/>
        <v>38.58267717</v>
      </c>
      <c r="N742" s="308" t="s">
        <v>2355</v>
      </c>
      <c r="O742" s="328">
        <f t="shared" si="7"/>
        <v>25.72178478</v>
      </c>
      <c r="P742" s="328">
        <f t="shared" si="8"/>
        <v>24.11417323</v>
      </c>
      <c r="Q742" s="309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</row>
    <row r="743">
      <c r="A743" s="266" t="s">
        <v>2357</v>
      </c>
      <c r="B743" s="267">
        <v>2.45</v>
      </c>
      <c r="C743" s="301">
        <f t="shared" si="1"/>
        <v>4.9</v>
      </c>
      <c r="D743" s="302">
        <v>500.0</v>
      </c>
      <c r="E743" s="302">
        <v>500.0</v>
      </c>
      <c r="F743" s="302">
        <v>500.0</v>
      </c>
      <c r="G743" s="302">
        <v>500.0</v>
      </c>
      <c r="H743" s="303">
        <f t="shared" si="2"/>
        <v>2000</v>
      </c>
      <c r="I743" s="304">
        <f t="shared" si="3"/>
        <v>6.56167979</v>
      </c>
      <c r="J743" s="305">
        <f t="shared" si="4"/>
        <v>32.15223097</v>
      </c>
      <c r="K743" s="310"/>
      <c r="L743" s="307">
        <f t="shared" si="5"/>
        <v>32.15223097</v>
      </c>
      <c r="M743" s="307">
        <f t="shared" si="6"/>
        <v>38.58267717</v>
      </c>
      <c r="N743" s="308" t="s">
        <v>2357</v>
      </c>
      <c r="O743" s="328">
        <f t="shared" si="7"/>
        <v>25.72178478</v>
      </c>
      <c r="P743" s="328">
        <f t="shared" si="8"/>
        <v>24.11417323</v>
      </c>
      <c r="Q743" s="309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</row>
    <row r="744">
      <c r="A744" s="266" t="s">
        <v>2359</v>
      </c>
      <c r="B744" s="267">
        <v>2.45</v>
      </c>
      <c r="C744" s="301">
        <f t="shared" si="1"/>
        <v>4.9</v>
      </c>
      <c r="D744" s="302">
        <v>500.0</v>
      </c>
      <c r="E744" s="302">
        <v>500.0</v>
      </c>
      <c r="F744" s="302">
        <v>500.0</v>
      </c>
      <c r="G744" s="302">
        <v>500.0</v>
      </c>
      <c r="H744" s="303">
        <f t="shared" si="2"/>
        <v>2000</v>
      </c>
      <c r="I744" s="304">
        <f t="shared" si="3"/>
        <v>6.56167979</v>
      </c>
      <c r="J744" s="305">
        <f t="shared" si="4"/>
        <v>32.15223097</v>
      </c>
      <c r="K744" s="310"/>
      <c r="L744" s="307">
        <f t="shared" si="5"/>
        <v>32.15223097</v>
      </c>
      <c r="M744" s="307">
        <f t="shared" si="6"/>
        <v>38.58267717</v>
      </c>
      <c r="N744" s="308" t="s">
        <v>2359</v>
      </c>
      <c r="O744" s="328">
        <f t="shared" si="7"/>
        <v>25.72178478</v>
      </c>
      <c r="P744" s="328">
        <f t="shared" si="8"/>
        <v>24.11417323</v>
      </c>
      <c r="Q744" s="309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</row>
    <row r="745">
      <c r="A745" s="266" t="s">
        <v>2361</v>
      </c>
      <c r="B745" s="267">
        <v>2.45</v>
      </c>
      <c r="C745" s="301">
        <f t="shared" si="1"/>
        <v>4.9</v>
      </c>
      <c r="D745" s="302">
        <v>500.0</v>
      </c>
      <c r="E745" s="302">
        <v>500.0</v>
      </c>
      <c r="F745" s="302">
        <v>500.0</v>
      </c>
      <c r="G745" s="302">
        <v>500.0</v>
      </c>
      <c r="H745" s="303">
        <f t="shared" si="2"/>
        <v>2000</v>
      </c>
      <c r="I745" s="304">
        <f t="shared" si="3"/>
        <v>6.56167979</v>
      </c>
      <c r="J745" s="305">
        <f t="shared" si="4"/>
        <v>32.15223097</v>
      </c>
      <c r="K745" s="306"/>
      <c r="L745" s="307">
        <f t="shared" si="5"/>
        <v>32.15223097</v>
      </c>
      <c r="M745" s="307">
        <f t="shared" si="6"/>
        <v>38.58267717</v>
      </c>
      <c r="N745" s="308" t="s">
        <v>2361</v>
      </c>
      <c r="O745" s="328">
        <f t="shared" si="7"/>
        <v>25.72178478</v>
      </c>
      <c r="P745" s="328">
        <f t="shared" si="8"/>
        <v>24.11417323</v>
      </c>
      <c r="Q745" s="309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</row>
    <row r="746">
      <c r="A746" s="266" t="s">
        <v>2363</v>
      </c>
      <c r="B746" s="267">
        <v>0.95</v>
      </c>
      <c r="C746" s="301">
        <f t="shared" si="1"/>
        <v>1.9</v>
      </c>
      <c r="D746" s="302">
        <v>500.0</v>
      </c>
      <c r="E746" s="302">
        <v>500.0</v>
      </c>
      <c r="F746" s="302">
        <v>500.0</v>
      </c>
      <c r="G746" s="302">
        <v>500.0</v>
      </c>
      <c r="H746" s="303">
        <f t="shared" si="2"/>
        <v>2000</v>
      </c>
      <c r="I746" s="304">
        <f t="shared" si="3"/>
        <v>6.56167979</v>
      </c>
      <c r="J746" s="305">
        <f t="shared" si="4"/>
        <v>12.4671916</v>
      </c>
      <c r="K746" s="306">
        <v>5.0</v>
      </c>
      <c r="L746" s="307">
        <f t="shared" si="5"/>
        <v>17.4671916</v>
      </c>
      <c r="M746" s="307">
        <f t="shared" si="6"/>
        <v>20.96062992</v>
      </c>
      <c r="N746" s="308" t="s">
        <v>2363</v>
      </c>
      <c r="O746" s="328">
        <f t="shared" si="7"/>
        <v>9.973753281</v>
      </c>
      <c r="P746" s="328">
        <f t="shared" si="8"/>
        <v>9.350393701</v>
      </c>
      <c r="Q746" s="309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</row>
    <row r="747">
      <c r="A747" s="266" t="s">
        <v>2365</v>
      </c>
      <c r="B747" s="267">
        <v>0.95</v>
      </c>
      <c r="C747" s="301">
        <f t="shared" si="1"/>
        <v>1.9</v>
      </c>
      <c r="D747" s="302">
        <v>500.0</v>
      </c>
      <c r="E747" s="302">
        <v>500.0</v>
      </c>
      <c r="F747" s="302">
        <v>500.0</v>
      </c>
      <c r="G747" s="302">
        <v>500.0</v>
      </c>
      <c r="H747" s="303">
        <f t="shared" si="2"/>
        <v>2000</v>
      </c>
      <c r="I747" s="304">
        <f t="shared" si="3"/>
        <v>6.56167979</v>
      </c>
      <c r="J747" s="305">
        <f t="shared" si="4"/>
        <v>12.4671916</v>
      </c>
      <c r="K747" s="306">
        <v>5.0</v>
      </c>
      <c r="L747" s="307">
        <f t="shared" si="5"/>
        <v>17.4671916</v>
      </c>
      <c r="M747" s="307">
        <f t="shared" si="6"/>
        <v>20.96062992</v>
      </c>
      <c r="N747" s="308" t="s">
        <v>2365</v>
      </c>
      <c r="O747" s="328">
        <f t="shared" si="7"/>
        <v>9.973753281</v>
      </c>
      <c r="P747" s="328">
        <f t="shared" si="8"/>
        <v>9.350393701</v>
      </c>
      <c r="Q747" s="309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</row>
    <row r="748">
      <c r="A748" s="266" t="s">
        <v>2368</v>
      </c>
      <c r="B748" s="267">
        <v>0.95</v>
      </c>
      <c r="C748" s="301">
        <f t="shared" si="1"/>
        <v>1.9</v>
      </c>
      <c r="D748" s="302">
        <v>500.0</v>
      </c>
      <c r="E748" s="302">
        <v>500.0</v>
      </c>
      <c r="F748" s="302">
        <v>500.0</v>
      </c>
      <c r="G748" s="302">
        <v>500.0</v>
      </c>
      <c r="H748" s="303">
        <f t="shared" si="2"/>
        <v>2000</v>
      </c>
      <c r="I748" s="304">
        <f t="shared" si="3"/>
        <v>6.56167979</v>
      </c>
      <c r="J748" s="305">
        <f t="shared" si="4"/>
        <v>12.4671916</v>
      </c>
      <c r="K748" s="306">
        <v>5.0</v>
      </c>
      <c r="L748" s="307">
        <f t="shared" si="5"/>
        <v>17.4671916</v>
      </c>
      <c r="M748" s="307">
        <f t="shared" si="6"/>
        <v>20.96062992</v>
      </c>
      <c r="N748" s="308" t="s">
        <v>2368</v>
      </c>
      <c r="O748" s="328">
        <f t="shared" si="7"/>
        <v>9.973753281</v>
      </c>
      <c r="P748" s="328">
        <f t="shared" si="8"/>
        <v>9.350393701</v>
      </c>
      <c r="Q748" s="309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</row>
    <row r="749">
      <c r="A749" s="266" t="s">
        <v>2371</v>
      </c>
      <c r="B749" s="267">
        <v>0.95</v>
      </c>
      <c r="C749" s="301">
        <f t="shared" si="1"/>
        <v>1.9</v>
      </c>
      <c r="D749" s="302">
        <v>500.0</v>
      </c>
      <c r="E749" s="302">
        <v>500.0</v>
      </c>
      <c r="F749" s="302">
        <v>500.0</v>
      </c>
      <c r="G749" s="302">
        <v>500.0</v>
      </c>
      <c r="H749" s="303">
        <f t="shared" si="2"/>
        <v>2000</v>
      </c>
      <c r="I749" s="304">
        <f t="shared" si="3"/>
        <v>6.56167979</v>
      </c>
      <c r="J749" s="305">
        <f t="shared" si="4"/>
        <v>12.4671916</v>
      </c>
      <c r="K749" s="306">
        <v>5.0</v>
      </c>
      <c r="L749" s="307">
        <f t="shared" si="5"/>
        <v>17.4671916</v>
      </c>
      <c r="M749" s="307">
        <f t="shared" si="6"/>
        <v>20.96062992</v>
      </c>
      <c r="N749" s="308" t="s">
        <v>2371</v>
      </c>
      <c r="O749" s="328">
        <f t="shared" si="7"/>
        <v>9.973753281</v>
      </c>
      <c r="P749" s="328">
        <f t="shared" si="8"/>
        <v>9.350393701</v>
      </c>
      <c r="Q749" s="309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</row>
    <row r="750">
      <c r="A750" s="266" t="s">
        <v>2374</v>
      </c>
      <c r="B750" s="267">
        <v>1.6</v>
      </c>
      <c r="C750" s="301">
        <f t="shared" si="1"/>
        <v>3.2</v>
      </c>
      <c r="D750" s="302">
        <v>500.0</v>
      </c>
      <c r="E750" s="302">
        <v>500.0</v>
      </c>
      <c r="F750" s="302">
        <v>500.0</v>
      </c>
      <c r="G750" s="302">
        <v>500.0</v>
      </c>
      <c r="H750" s="303">
        <f t="shared" si="2"/>
        <v>2000</v>
      </c>
      <c r="I750" s="304">
        <f t="shared" si="3"/>
        <v>6.56167979</v>
      </c>
      <c r="J750" s="305">
        <f t="shared" si="4"/>
        <v>20.99737533</v>
      </c>
      <c r="K750" s="306"/>
      <c r="L750" s="307">
        <f t="shared" si="5"/>
        <v>20.99737533</v>
      </c>
      <c r="M750" s="307">
        <f t="shared" si="6"/>
        <v>25.19685039</v>
      </c>
      <c r="N750" s="308" t="s">
        <v>2374</v>
      </c>
      <c r="O750" s="328">
        <f t="shared" si="7"/>
        <v>16.79790026</v>
      </c>
      <c r="P750" s="328">
        <f t="shared" si="8"/>
        <v>15.7480315</v>
      </c>
      <c r="Q750" s="309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</row>
    <row r="751">
      <c r="A751" s="266" t="s">
        <v>2377</v>
      </c>
      <c r="B751" s="267">
        <v>1.6</v>
      </c>
      <c r="C751" s="301">
        <f t="shared" si="1"/>
        <v>3.2</v>
      </c>
      <c r="D751" s="302">
        <v>500.0</v>
      </c>
      <c r="E751" s="302">
        <v>500.0</v>
      </c>
      <c r="F751" s="302">
        <v>500.0</v>
      </c>
      <c r="G751" s="302">
        <v>500.0</v>
      </c>
      <c r="H751" s="303">
        <f t="shared" si="2"/>
        <v>2000</v>
      </c>
      <c r="I751" s="304">
        <f t="shared" si="3"/>
        <v>6.56167979</v>
      </c>
      <c r="J751" s="305">
        <f t="shared" si="4"/>
        <v>20.99737533</v>
      </c>
      <c r="K751" s="310"/>
      <c r="L751" s="307">
        <f t="shared" si="5"/>
        <v>20.99737533</v>
      </c>
      <c r="M751" s="307">
        <f t="shared" si="6"/>
        <v>25.19685039</v>
      </c>
      <c r="N751" s="308" t="s">
        <v>2377</v>
      </c>
      <c r="O751" s="328">
        <f t="shared" si="7"/>
        <v>16.79790026</v>
      </c>
      <c r="P751" s="328">
        <f t="shared" si="8"/>
        <v>15.7480315</v>
      </c>
      <c r="Q751" s="309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</row>
    <row r="752">
      <c r="A752" s="266" t="s">
        <v>2380</v>
      </c>
      <c r="B752" s="267">
        <v>1.6</v>
      </c>
      <c r="C752" s="301">
        <f t="shared" si="1"/>
        <v>3.2</v>
      </c>
      <c r="D752" s="302">
        <v>500.0</v>
      </c>
      <c r="E752" s="302">
        <v>500.0</v>
      </c>
      <c r="F752" s="302">
        <v>500.0</v>
      </c>
      <c r="G752" s="302">
        <v>500.0</v>
      </c>
      <c r="H752" s="303">
        <f t="shared" si="2"/>
        <v>2000</v>
      </c>
      <c r="I752" s="304">
        <f t="shared" si="3"/>
        <v>6.56167979</v>
      </c>
      <c r="J752" s="305">
        <f t="shared" si="4"/>
        <v>20.99737533</v>
      </c>
      <c r="K752" s="306"/>
      <c r="L752" s="307">
        <f t="shared" si="5"/>
        <v>20.99737533</v>
      </c>
      <c r="M752" s="307">
        <f t="shared" si="6"/>
        <v>25.19685039</v>
      </c>
      <c r="N752" s="308" t="s">
        <v>2380</v>
      </c>
      <c r="O752" s="328">
        <f t="shared" si="7"/>
        <v>16.79790026</v>
      </c>
      <c r="P752" s="328">
        <f t="shared" si="8"/>
        <v>15.7480315</v>
      </c>
      <c r="Q752" s="309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</row>
    <row r="753">
      <c r="A753" s="266" t="s">
        <v>2385</v>
      </c>
      <c r="B753" s="267">
        <v>0.76</v>
      </c>
      <c r="C753" s="301">
        <f t="shared" si="1"/>
        <v>1.52</v>
      </c>
      <c r="D753" s="302">
        <v>500.0</v>
      </c>
      <c r="E753" s="302">
        <v>500.0</v>
      </c>
      <c r="F753" s="302">
        <v>500.0</v>
      </c>
      <c r="G753" s="302">
        <v>500.0</v>
      </c>
      <c r="H753" s="303">
        <f t="shared" si="2"/>
        <v>2000</v>
      </c>
      <c r="I753" s="304">
        <f t="shared" si="3"/>
        <v>6.56167979</v>
      </c>
      <c r="J753" s="305">
        <f t="shared" si="4"/>
        <v>9.973753281</v>
      </c>
      <c r="K753" s="306">
        <v>5.0</v>
      </c>
      <c r="L753" s="307">
        <f t="shared" si="5"/>
        <v>14.97375328</v>
      </c>
      <c r="M753" s="307">
        <f t="shared" si="6"/>
        <v>17.96850394</v>
      </c>
      <c r="N753" s="308" t="s">
        <v>2385</v>
      </c>
      <c r="O753" s="328">
        <f t="shared" si="7"/>
        <v>7.979002625</v>
      </c>
      <c r="P753" s="328">
        <f t="shared" si="8"/>
        <v>7.480314961</v>
      </c>
      <c r="Q753" s="309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</row>
    <row r="754">
      <c r="A754" s="266" t="s">
        <v>2390</v>
      </c>
      <c r="B754" s="267">
        <v>2.5</v>
      </c>
      <c r="C754" s="301">
        <f t="shared" si="1"/>
        <v>5</v>
      </c>
      <c r="D754" s="302">
        <v>500.0</v>
      </c>
      <c r="E754" s="302">
        <v>500.0</v>
      </c>
      <c r="F754" s="302">
        <v>500.0</v>
      </c>
      <c r="G754" s="302">
        <v>500.0</v>
      </c>
      <c r="H754" s="303">
        <f t="shared" si="2"/>
        <v>2000</v>
      </c>
      <c r="I754" s="304">
        <f t="shared" si="3"/>
        <v>6.56167979</v>
      </c>
      <c r="J754" s="305">
        <f t="shared" si="4"/>
        <v>32.80839895</v>
      </c>
      <c r="K754" s="310"/>
      <c r="L754" s="307">
        <f t="shared" si="5"/>
        <v>32.80839895</v>
      </c>
      <c r="M754" s="307">
        <f t="shared" si="6"/>
        <v>39.37007874</v>
      </c>
      <c r="N754" s="308" t="s">
        <v>2390</v>
      </c>
      <c r="O754" s="328">
        <f t="shared" si="7"/>
        <v>26.24671916</v>
      </c>
      <c r="P754" s="328">
        <f t="shared" si="8"/>
        <v>24.60629921</v>
      </c>
      <c r="Q754" s="309"/>
      <c r="R754" s="309"/>
      <c r="S754" s="309"/>
      <c r="T754" s="309"/>
      <c r="U754" s="309"/>
      <c r="V754" s="309"/>
      <c r="W754" s="309"/>
      <c r="X754" s="309"/>
      <c r="Y754" s="309"/>
      <c r="Z754" s="309"/>
      <c r="AA754" s="309"/>
    </row>
    <row r="755">
      <c r="A755" s="266" t="s">
        <v>2394</v>
      </c>
      <c r="B755" s="267">
        <v>1.98</v>
      </c>
      <c r="C755" s="301">
        <f t="shared" si="1"/>
        <v>3.96</v>
      </c>
      <c r="D755" s="302">
        <v>500.0</v>
      </c>
      <c r="E755" s="302">
        <v>500.0</v>
      </c>
      <c r="F755" s="302">
        <v>500.0</v>
      </c>
      <c r="G755" s="302">
        <v>500.0</v>
      </c>
      <c r="H755" s="303">
        <f t="shared" si="2"/>
        <v>2000</v>
      </c>
      <c r="I755" s="304">
        <f t="shared" si="3"/>
        <v>6.56167979</v>
      </c>
      <c r="J755" s="305">
        <f t="shared" si="4"/>
        <v>25.98425197</v>
      </c>
      <c r="K755" s="310"/>
      <c r="L755" s="307">
        <f t="shared" si="5"/>
        <v>25.98425197</v>
      </c>
      <c r="M755" s="307">
        <f t="shared" si="6"/>
        <v>31.18110236</v>
      </c>
      <c r="N755" s="308" t="s">
        <v>2394</v>
      </c>
      <c r="O755" s="328">
        <f t="shared" si="7"/>
        <v>20.78740157</v>
      </c>
      <c r="P755" s="328">
        <f t="shared" si="8"/>
        <v>19.48818898</v>
      </c>
      <c r="Q755" s="309"/>
      <c r="R755" s="309"/>
      <c r="S755" s="309"/>
      <c r="T755" s="309"/>
      <c r="U755" s="309"/>
      <c r="V755" s="309"/>
      <c r="W755" s="309"/>
      <c r="X755" s="309"/>
      <c r="Y755" s="309"/>
      <c r="Z755" s="309"/>
      <c r="AA755" s="309"/>
    </row>
    <row r="756">
      <c r="A756" s="266" t="s">
        <v>2396</v>
      </c>
      <c r="B756" s="267">
        <v>2.1</v>
      </c>
      <c r="C756" s="301">
        <f t="shared" si="1"/>
        <v>4.2</v>
      </c>
      <c r="D756" s="302">
        <v>500.0</v>
      </c>
      <c r="E756" s="302">
        <v>500.0</v>
      </c>
      <c r="F756" s="302">
        <v>500.0</v>
      </c>
      <c r="G756" s="302">
        <v>500.0</v>
      </c>
      <c r="H756" s="303">
        <f t="shared" si="2"/>
        <v>2000</v>
      </c>
      <c r="I756" s="304">
        <f t="shared" si="3"/>
        <v>6.56167979</v>
      </c>
      <c r="J756" s="305">
        <f t="shared" si="4"/>
        <v>27.55905512</v>
      </c>
      <c r="K756" s="310"/>
      <c r="L756" s="307">
        <f t="shared" si="5"/>
        <v>27.55905512</v>
      </c>
      <c r="M756" s="307">
        <f t="shared" si="6"/>
        <v>33.07086614</v>
      </c>
      <c r="N756" s="308" t="s">
        <v>2396</v>
      </c>
      <c r="O756" s="328">
        <f t="shared" si="7"/>
        <v>22.04724409</v>
      </c>
      <c r="P756" s="328">
        <f t="shared" si="8"/>
        <v>20.66929134</v>
      </c>
      <c r="Q756" s="309"/>
      <c r="R756" s="309"/>
      <c r="S756" s="309"/>
      <c r="T756" s="309"/>
      <c r="U756" s="309"/>
      <c r="V756" s="309"/>
      <c r="W756" s="309"/>
      <c r="X756" s="309"/>
      <c r="Y756" s="309"/>
      <c r="Z756" s="309"/>
      <c r="AA756" s="309"/>
    </row>
    <row r="757">
      <c r="A757" s="266" t="s">
        <v>2400</v>
      </c>
      <c r="B757" s="267">
        <v>0.6</v>
      </c>
      <c r="C757" s="301">
        <f t="shared" si="1"/>
        <v>1.2</v>
      </c>
      <c r="D757" s="302">
        <v>500.0</v>
      </c>
      <c r="E757" s="302">
        <v>500.0</v>
      </c>
      <c r="F757" s="302">
        <v>500.0</v>
      </c>
      <c r="G757" s="302">
        <v>500.0</v>
      </c>
      <c r="H757" s="303">
        <f t="shared" si="2"/>
        <v>2000</v>
      </c>
      <c r="I757" s="304">
        <f t="shared" si="3"/>
        <v>6.56167979</v>
      </c>
      <c r="J757" s="305">
        <f t="shared" si="4"/>
        <v>7.874015748</v>
      </c>
      <c r="K757" s="306">
        <v>5.0</v>
      </c>
      <c r="L757" s="307">
        <f t="shared" si="5"/>
        <v>12.87401575</v>
      </c>
      <c r="M757" s="307">
        <f t="shared" si="6"/>
        <v>15.4488189</v>
      </c>
      <c r="N757" s="308" t="s">
        <v>2400</v>
      </c>
      <c r="O757" s="328">
        <f t="shared" si="7"/>
        <v>6.299212598</v>
      </c>
      <c r="P757" s="328">
        <f t="shared" si="8"/>
        <v>5.905511811</v>
      </c>
      <c r="Q757" s="309"/>
      <c r="R757" s="309"/>
      <c r="S757" s="309"/>
      <c r="T757" s="309"/>
      <c r="U757" s="309"/>
      <c r="V757" s="309"/>
      <c r="W757" s="309"/>
      <c r="X757" s="309"/>
      <c r="Y757" s="309"/>
      <c r="Z757" s="309"/>
      <c r="AA757" s="309"/>
    </row>
    <row r="758">
      <c r="A758" s="266" t="s">
        <v>2404</v>
      </c>
      <c r="B758" s="267">
        <v>0.6</v>
      </c>
      <c r="C758" s="301">
        <f t="shared" si="1"/>
        <v>1.2</v>
      </c>
      <c r="D758" s="302">
        <v>500.0</v>
      </c>
      <c r="E758" s="302">
        <v>500.0</v>
      </c>
      <c r="F758" s="302">
        <v>500.0</v>
      </c>
      <c r="G758" s="302">
        <v>500.0</v>
      </c>
      <c r="H758" s="303">
        <f t="shared" si="2"/>
        <v>2000</v>
      </c>
      <c r="I758" s="304">
        <f t="shared" si="3"/>
        <v>6.56167979</v>
      </c>
      <c r="J758" s="305">
        <f t="shared" si="4"/>
        <v>7.874015748</v>
      </c>
      <c r="K758" s="306">
        <v>5.0</v>
      </c>
      <c r="L758" s="307">
        <f t="shared" si="5"/>
        <v>12.87401575</v>
      </c>
      <c r="M758" s="307">
        <f t="shared" si="6"/>
        <v>15.4488189</v>
      </c>
      <c r="N758" s="308" t="s">
        <v>2404</v>
      </c>
      <c r="O758" s="328">
        <f t="shared" si="7"/>
        <v>6.299212598</v>
      </c>
      <c r="P758" s="328">
        <f t="shared" si="8"/>
        <v>5.905511811</v>
      </c>
      <c r="Q758" s="309"/>
      <c r="R758" s="309"/>
      <c r="S758" s="309"/>
      <c r="T758" s="309"/>
      <c r="U758" s="309"/>
      <c r="V758" s="309"/>
      <c r="W758" s="309"/>
      <c r="X758" s="309"/>
      <c r="Y758" s="309"/>
      <c r="Z758" s="309"/>
      <c r="AA758" s="309"/>
    </row>
    <row r="759">
      <c r="A759" s="266" t="s">
        <v>2407</v>
      </c>
      <c r="B759" s="267">
        <v>1.68</v>
      </c>
      <c r="C759" s="301">
        <f t="shared" si="1"/>
        <v>3.36</v>
      </c>
      <c r="D759" s="302">
        <v>500.0</v>
      </c>
      <c r="E759" s="302">
        <v>500.0</v>
      </c>
      <c r="F759" s="302">
        <v>500.0</v>
      </c>
      <c r="G759" s="302">
        <v>500.0</v>
      </c>
      <c r="H759" s="303">
        <f t="shared" si="2"/>
        <v>2000</v>
      </c>
      <c r="I759" s="304">
        <f t="shared" si="3"/>
        <v>6.56167979</v>
      </c>
      <c r="J759" s="305">
        <f t="shared" si="4"/>
        <v>22.04724409</v>
      </c>
      <c r="K759" s="310"/>
      <c r="L759" s="307">
        <f t="shared" si="5"/>
        <v>22.04724409</v>
      </c>
      <c r="M759" s="307">
        <f t="shared" si="6"/>
        <v>26.45669291</v>
      </c>
      <c r="N759" s="308" t="s">
        <v>2407</v>
      </c>
      <c r="O759" s="328">
        <f t="shared" si="7"/>
        <v>17.63779528</v>
      </c>
      <c r="P759" s="328">
        <f t="shared" si="8"/>
        <v>16.53543307</v>
      </c>
      <c r="Q759" s="309"/>
      <c r="R759" s="309"/>
      <c r="S759" s="309"/>
      <c r="T759" s="309"/>
      <c r="U759" s="309"/>
      <c r="V759" s="309"/>
      <c r="W759" s="309"/>
      <c r="X759" s="309"/>
      <c r="Y759" s="309"/>
      <c r="Z759" s="309"/>
      <c r="AA759" s="309"/>
    </row>
    <row r="760">
      <c r="A760" s="266" t="s">
        <v>2410</v>
      </c>
      <c r="B760" s="267">
        <v>0.6</v>
      </c>
      <c r="C760" s="301">
        <f t="shared" si="1"/>
        <v>1.2</v>
      </c>
      <c r="D760" s="302">
        <v>500.0</v>
      </c>
      <c r="E760" s="302">
        <v>500.0</v>
      </c>
      <c r="F760" s="302">
        <v>500.0</v>
      </c>
      <c r="G760" s="302">
        <v>500.0</v>
      </c>
      <c r="H760" s="303">
        <f t="shared" si="2"/>
        <v>2000</v>
      </c>
      <c r="I760" s="304">
        <f t="shared" si="3"/>
        <v>6.56167979</v>
      </c>
      <c r="J760" s="305">
        <f t="shared" si="4"/>
        <v>7.874015748</v>
      </c>
      <c r="K760" s="306">
        <v>5.0</v>
      </c>
      <c r="L760" s="307">
        <f t="shared" si="5"/>
        <v>12.87401575</v>
      </c>
      <c r="M760" s="307">
        <f t="shared" si="6"/>
        <v>15.4488189</v>
      </c>
      <c r="N760" s="308" t="s">
        <v>2410</v>
      </c>
      <c r="O760" s="328">
        <f t="shared" si="7"/>
        <v>6.299212598</v>
      </c>
      <c r="P760" s="328">
        <f t="shared" si="8"/>
        <v>5.905511811</v>
      </c>
      <c r="Q760" s="309"/>
      <c r="R760" s="309"/>
      <c r="S760" s="309"/>
      <c r="T760" s="309"/>
      <c r="U760" s="309"/>
      <c r="V760" s="309"/>
      <c r="W760" s="309"/>
      <c r="X760" s="309"/>
      <c r="Y760" s="309"/>
      <c r="Z760" s="309"/>
      <c r="AA760" s="309"/>
    </row>
    <row r="761">
      <c r="A761" s="266" t="s">
        <v>2412</v>
      </c>
      <c r="B761" s="267">
        <v>2.18</v>
      </c>
      <c r="C761" s="301">
        <f t="shared" si="1"/>
        <v>4.36</v>
      </c>
      <c r="D761" s="302">
        <v>500.0</v>
      </c>
      <c r="E761" s="302">
        <v>500.0</v>
      </c>
      <c r="F761" s="302">
        <v>500.0</v>
      </c>
      <c r="G761" s="302">
        <v>500.0</v>
      </c>
      <c r="H761" s="303">
        <f t="shared" si="2"/>
        <v>2000</v>
      </c>
      <c r="I761" s="304">
        <f t="shared" si="3"/>
        <v>6.56167979</v>
      </c>
      <c r="J761" s="305">
        <f t="shared" si="4"/>
        <v>28.60892388</v>
      </c>
      <c r="K761" s="310"/>
      <c r="L761" s="307">
        <f t="shared" si="5"/>
        <v>28.60892388</v>
      </c>
      <c r="M761" s="307">
        <f t="shared" si="6"/>
        <v>34.33070866</v>
      </c>
      <c r="N761" s="308" t="s">
        <v>2412</v>
      </c>
      <c r="O761" s="328">
        <f t="shared" si="7"/>
        <v>22.88713911</v>
      </c>
      <c r="P761" s="328">
        <f t="shared" si="8"/>
        <v>21.45669291</v>
      </c>
      <c r="Q761" s="309"/>
      <c r="R761" s="309"/>
      <c r="S761" s="309"/>
      <c r="T761" s="309"/>
      <c r="U761" s="309"/>
      <c r="V761" s="309"/>
      <c r="W761" s="309"/>
      <c r="X761" s="309"/>
      <c r="Y761" s="309"/>
      <c r="Z761" s="309"/>
      <c r="AA761" s="309"/>
    </row>
    <row r="762">
      <c r="A762" s="266" t="s">
        <v>2417</v>
      </c>
      <c r="B762" s="267">
        <v>0.7</v>
      </c>
      <c r="C762" s="301">
        <f t="shared" si="1"/>
        <v>1.4</v>
      </c>
      <c r="D762" s="302">
        <v>500.0</v>
      </c>
      <c r="E762" s="302">
        <v>500.0</v>
      </c>
      <c r="F762" s="302">
        <v>500.0</v>
      </c>
      <c r="G762" s="302">
        <v>500.0</v>
      </c>
      <c r="H762" s="303">
        <f t="shared" si="2"/>
        <v>2000</v>
      </c>
      <c r="I762" s="304">
        <f t="shared" si="3"/>
        <v>6.56167979</v>
      </c>
      <c r="J762" s="305">
        <f t="shared" si="4"/>
        <v>9.186351706</v>
      </c>
      <c r="K762" s="306">
        <v>5.0</v>
      </c>
      <c r="L762" s="307">
        <f t="shared" si="5"/>
        <v>14.18635171</v>
      </c>
      <c r="M762" s="307">
        <f t="shared" si="6"/>
        <v>17.02362205</v>
      </c>
      <c r="N762" s="308" t="s">
        <v>2417</v>
      </c>
      <c r="O762" s="328">
        <f t="shared" si="7"/>
        <v>7.349081365</v>
      </c>
      <c r="P762" s="328">
        <f t="shared" si="8"/>
        <v>6.88976378</v>
      </c>
      <c r="Q762" s="309"/>
      <c r="R762" s="309"/>
      <c r="S762" s="309"/>
      <c r="T762" s="309"/>
      <c r="U762" s="309"/>
      <c r="V762" s="309"/>
      <c r="W762" s="309"/>
      <c r="X762" s="309"/>
      <c r="Y762" s="309"/>
      <c r="Z762" s="309"/>
      <c r="AA762" s="309"/>
    </row>
    <row r="763">
      <c r="A763" s="266" t="s">
        <v>2420</v>
      </c>
      <c r="B763" s="267">
        <v>0.7</v>
      </c>
      <c r="C763" s="301">
        <f t="shared" si="1"/>
        <v>1.4</v>
      </c>
      <c r="D763" s="302">
        <v>500.0</v>
      </c>
      <c r="E763" s="302">
        <v>500.0</v>
      </c>
      <c r="F763" s="302">
        <v>500.0</v>
      </c>
      <c r="G763" s="302">
        <v>500.0</v>
      </c>
      <c r="H763" s="303">
        <f t="shared" si="2"/>
        <v>2000</v>
      </c>
      <c r="I763" s="304">
        <f t="shared" si="3"/>
        <v>6.56167979</v>
      </c>
      <c r="J763" s="305">
        <f t="shared" si="4"/>
        <v>9.186351706</v>
      </c>
      <c r="K763" s="306">
        <v>5.0</v>
      </c>
      <c r="L763" s="307">
        <f t="shared" si="5"/>
        <v>14.18635171</v>
      </c>
      <c r="M763" s="307">
        <f t="shared" si="6"/>
        <v>17.02362205</v>
      </c>
      <c r="N763" s="308" t="s">
        <v>2420</v>
      </c>
      <c r="O763" s="328">
        <f t="shared" si="7"/>
        <v>7.349081365</v>
      </c>
      <c r="P763" s="328">
        <f t="shared" si="8"/>
        <v>6.88976378</v>
      </c>
      <c r="Q763" s="309"/>
      <c r="R763" s="309"/>
      <c r="S763" s="309"/>
      <c r="T763" s="309"/>
      <c r="U763" s="309"/>
      <c r="V763" s="309"/>
      <c r="W763" s="309"/>
      <c r="X763" s="309"/>
      <c r="Y763" s="309"/>
      <c r="Z763" s="309"/>
      <c r="AA763" s="309"/>
    </row>
    <row r="764">
      <c r="A764" s="266" t="s">
        <v>2423</v>
      </c>
      <c r="B764" s="267">
        <v>0.7</v>
      </c>
      <c r="C764" s="301">
        <f t="shared" si="1"/>
        <v>1.4</v>
      </c>
      <c r="D764" s="302">
        <v>500.0</v>
      </c>
      <c r="E764" s="302">
        <v>500.0</v>
      </c>
      <c r="F764" s="302">
        <v>500.0</v>
      </c>
      <c r="G764" s="302">
        <v>500.0</v>
      </c>
      <c r="H764" s="303">
        <f t="shared" si="2"/>
        <v>2000</v>
      </c>
      <c r="I764" s="304">
        <f t="shared" si="3"/>
        <v>6.56167979</v>
      </c>
      <c r="J764" s="305">
        <f t="shared" si="4"/>
        <v>9.186351706</v>
      </c>
      <c r="K764" s="306">
        <v>5.0</v>
      </c>
      <c r="L764" s="307">
        <f t="shared" si="5"/>
        <v>14.18635171</v>
      </c>
      <c r="M764" s="307">
        <f t="shared" si="6"/>
        <v>17.02362205</v>
      </c>
      <c r="N764" s="308" t="s">
        <v>2423</v>
      </c>
      <c r="O764" s="328">
        <f t="shared" si="7"/>
        <v>7.349081365</v>
      </c>
      <c r="P764" s="328">
        <f t="shared" si="8"/>
        <v>6.88976378</v>
      </c>
      <c r="Q764" s="309"/>
      <c r="R764" s="309"/>
      <c r="S764" s="309"/>
      <c r="T764" s="309"/>
      <c r="U764" s="309"/>
      <c r="V764" s="309"/>
      <c r="W764" s="309"/>
      <c r="X764" s="309"/>
      <c r="Y764" s="309"/>
      <c r="Z764" s="309"/>
      <c r="AA764" s="309"/>
    </row>
    <row r="765">
      <c r="A765" s="266" t="s">
        <v>2426</v>
      </c>
      <c r="B765" s="267">
        <v>0.7</v>
      </c>
      <c r="C765" s="301">
        <f t="shared" si="1"/>
        <v>1.4</v>
      </c>
      <c r="D765" s="302">
        <v>500.0</v>
      </c>
      <c r="E765" s="302">
        <v>500.0</v>
      </c>
      <c r="F765" s="302">
        <v>500.0</v>
      </c>
      <c r="G765" s="302">
        <v>500.0</v>
      </c>
      <c r="H765" s="303">
        <f t="shared" si="2"/>
        <v>2000</v>
      </c>
      <c r="I765" s="304">
        <f t="shared" si="3"/>
        <v>6.56167979</v>
      </c>
      <c r="J765" s="305">
        <f t="shared" si="4"/>
        <v>9.186351706</v>
      </c>
      <c r="K765" s="306">
        <v>5.0</v>
      </c>
      <c r="L765" s="307">
        <f t="shared" si="5"/>
        <v>14.18635171</v>
      </c>
      <c r="M765" s="307">
        <f t="shared" si="6"/>
        <v>17.02362205</v>
      </c>
      <c r="N765" s="308" t="s">
        <v>2426</v>
      </c>
      <c r="O765" s="328">
        <f t="shared" si="7"/>
        <v>7.349081365</v>
      </c>
      <c r="P765" s="328">
        <f t="shared" si="8"/>
        <v>6.88976378</v>
      </c>
      <c r="Q765" s="309"/>
      <c r="R765" s="309"/>
      <c r="S765" s="309"/>
      <c r="T765" s="309"/>
      <c r="U765" s="309"/>
      <c r="V765" s="309"/>
      <c r="W765" s="309"/>
      <c r="X765" s="309"/>
      <c r="Y765" s="309"/>
      <c r="Z765" s="309"/>
      <c r="AA765" s="309"/>
    </row>
    <row r="766">
      <c r="A766" s="266" t="s">
        <v>2429</v>
      </c>
      <c r="B766" s="267">
        <v>0.92</v>
      </c>
      <c r="C766" s="301">
        <f t="shared" si="1"/>
        <v>1.84</v>
      </c>
      <c r="D766" s="302">
        <v>500.0</v>
      </c>
      <c r="E766" s="302">
        <v>500.0</v>
      </c>
      <c r="F766" s="302">
        <v>500.0</v>
      </c>
      <c r="G766" s="302">
        <v>500.0</v>
      </c>
      <c r="H766" s="303">
        <f t="shared" si="2"/>
        <v>2000</v>
      </c>
      <c r="I766" s="304">
        <f t="shared" si="3"/>
        <v>6.56167979</v>
      </c>
      <c r="J766" s="305">
        <f t="shared" si="4"/>
        <v>12.07349081</v>
      </c>
      <c r="K766" s="306">
        <v>5.0</v>
      </c>
      <c r="L766" s="307">
        <f t="shared" si="5"/>
        <v>17.07349081</v>
      </c>
      <c r="M766" s="307">
        <f t="shared" si="6"/>
        <v>20.48818898</v>
      </c>
      <c r="N766" s="308" t="s">
        <v>2429</v>
      </c>
      <c r="O766" s="328">
        <f t="shared" si="7"/>
        <v>9.658792651</v>
      </c>
      <c r="P766" s="328">
        <f t="shared" si="8"/>
        <v>9.05511811</v>
      </c>
      <c r="Q766" s="309"/>
      <c r="R766" s="309"/>
      <c r="S766" s="309"/>
      <c r="T766" s="309"/>
      <c r="U766" s="309"/>
      <c r="V766" s="309"/>
      <c r="W766" s="309"/>
      <c r="X766" s="309"/>
      <c r="Y766" s="309"/>
      <c r="Z766" s="309"/>
      <c r="AA766" s="309"/>
    </row>
    <row r="767">
      <c r="A767" s="266" t="s">
        <v>2431</v>
      </c>
      <c r="B767" s="267">
        <v>0.92</v>
      </c>
      <c r="C767" s="301">
        <f t="shared" si="1"/>
        <v>1.84</v>
      </c>
      <c r="D767" s="302">
        <v>500.0</v>
      </c>
      <c r="E767" s="302">
        <v>500.0</v>
      </c>
      <c r="F767" s="302">
        <v>500.0</v>
      </c>
      <c r="G767" s="302">
        <v>500.0</v>
      </c>
      <c r="H767" s="303">
        <f t="shared" si="2"/>
        <v>2000</v>
      </c>
      <c r="I767" s="304">
        <f t="shared" si="3"/>
        <v>6.56167979</v>
      </c>
      <c r="J767" s="305">
        <f t="shared" si="4"/>
        <v>12.07349081</v>
      </c>
      <c r="K767" s="306">
        <v>5.0</v>
      </c>
      <c r="L767" s="307">
        <f t="shared" si="5"/>
        <v>17.07349081</v>
      </c>
      <c r="M767" s="307">
        <f t="shared" si="6"/>
        <v>20.48818898</v>
      </c>
      <c r="N767" s="308" t="s">
        <v>2431</v>
      </c>
      <c r="O767" s="328">
        <f t="shared" si="7"/>
        <v>9.658792651</v>
      </c>
      <c r="P767" s="328">
        <f t="shared" si="8"/>
        <v>9.05511811</v>
      </c>
      <c r="Q767" s="309"/>
      <c r="R767" s="309"/>
      <c r="S767" s="309"/>
      <c r="T767" s="309"/>
      <c r="U767" s="309"/>
      <c r="V767" s="309"/>
      <c r="W767" s="309"/>
      <c r="X767" s="309"/>
      <c r="Y767" s="309"/>
      <c r="Z767" s="309"/>
      <c r="AA767" s="309"/>
    </row>
    <row r="768">
      <c r="A768" s="266" t="s">
        <v>2432</v>
      </c>
      <c r="B768" s="267">
        <v>0.92</v>
      </c>
      <c r="C768" s="301">
        <f t="shared" si="1"/>
        <v>1.84</v>
      </c>
      <c r="D768" s="302">
        <v>500.0</v>
      </c>
      <c r="E768" s="302">
        <v>500.0</v>
      </c>
      <c r="F768" s="302">
        <v>500.0</v>
      </c>
      <c r="G768" s="302">
        <v>500.0</v>
      </c>
      <c r="H768" s="303">
        <f t="shared" si="2"/>
        <v>2000</v>
      </c>
      <c r="I768" s="304">
        <f t="shared" si="3"/>
        <v>6.56167979</v>
      </c>
      <c r="J768" s="305">
        <f t="shared" si="4"/>
        <v>12.07349081</v>
      </c>
      <c r="K768" s="306">
        <v>5.0</v>
      </c>
      <c r="L768" s="307">
        <f t="shared" si="5"/>
        <v>17.07349081</v>
      </c>
      <c r="M768" s="307">
        <f t="shared" si="6"/>
        <v>20.48818898</v>
      </c>
      <c r="N768" s="308" t="s">
        <v>2432</v>
      </c>
      <c r="O768" s="328">
        <f t="shared" si="7"/>
        <v>9.658792651</v>
      </c>
      <c r="P768" s="328">
        <f t="shared" si="8"/>
        <v>9.05511811</v>
      </c>
      <c r="Q768" s="309"/>
      <c r="R768" s="309"/>
      <c r="S768" s="309"/>
      <c r="T768" s="309"/>
      <c r="U768" s="309"/>
      <c r="V768" s="309"/>
      <c r="W768" s="309"/>
      <c r="X768" s="309"/>
      <c r="Y768" s="309"/>
      <c r="Z768" s="309"/>
      <c r="AA768" s="309"/>
    </row>
    <row r="769">
      <c r="A769" s="266" t="s">
        <v>2433</v>
      </c>
      <c r="B769" s="267">
        <v>0.92</v>
      </c>
      <c r="C769" s="301">
        <f t="shared" si="1"/>
        <v>1.84</v>
      </c>
      <c r="D769" s="302">
        <v>500.0</v>
      </c>
      <c r="E769" s="302">
        <v>500.0</v>
      </c>
      <c r="F769" s="302">
        <v>500.0</v>
      </c>
      <c r="G769" s="302">
        <v>500.0</v>
      </c>
      <c r="H769" s="303">
        <f t="shared" si="2"/>
        <v>2000</v>
      </c>
      <c r="I769" s="304">
        <f t="shared" si="3"/>
        <v>6.56167979</v>
      </c>
      <c r="J769" s="305">
        <f t="shared" si="4"/>
        <v>12.07349081</v>
      </c>
      <c r="K769" s="306">
        <v>5.0</v>
      </c>
      <c r="L769" s="307">
        <f t="shared" si="5"/>
        <v>17.07349081</v>
      </c>
      <c r="M769" s="307">
        <f t="shared" si="6"/>
        <v>20.48818898</v>
      </c>
      <c r="N769" s="308" t="s">
        <v>2433</v>
      </c>
      <c r="O769" s="328">
        <f t="shared" si="7"/>
        <v>9.658792651</v>
      </c>
      <c r="P769" s="328">
        <f t="shared" si="8"/>
        <v>9.05511811</v>
      </c>
      <c r="Q769" s="309"/>
      <c r="R769" s="309"/>
      <c r="S769" s="309"/>
      <c r="T769" s="309"/>
      <c r="U769" s="309"/>
      <c r="V769" s="309"/>
      <c r="W769" s="309"/>
      <c r="X769" s="309"/>
      <c r="Y769" s="309"/>
      <c r="Z769" s="309"/>
      <c r="AA769" s="309"/>
    </row>
    <row r="770">
      <c r="A770" s="266" t="s">
        <v>2435</v>
      </c>
      <c r="B770" s="267">
        <v>1.25</v>
      </c>
      <c r="C770" s="301">
        <f t="shared" si="1"/>
        <v>2.5</v>
      </c>
      <c r="D770" s="302">
        <v>500.0</v>
      </c>
      <c r="E770" s="302">
        <v>500.0</v>
      </c>
      <c r="F770" s="302">
        <v>500.0</v>
      </c>
      <c r="G770" s="302">
        <v>500.0</v>
      </c>
      <c r="H770" s="303">
        <f t="shared" si="2"/>
        <v>2000</v>
      </c>
      <c r="I770" s="304">
        <f t="shared" si="3"/>
        <v>6.56167979</v>
      </c>
      <c r="J770" s="305">
        <f t="shared" si="4"/>
        <v>16.40419948</v>
      </c>
      <c r="K770" s="310"/>
      <c r="L770" s="307">
        <f t="shared" si="5"/>
        <v>16.40419948</v>
      </c>
      <c r="M770" s="307">
        <f t="shared" si="6"/>
        <v>19.68503937</v>
      </c>
      <c r="N770" s="308" t="s">
        <v>2435</v>
      </c>
      <c r="O770" s="328">
        <f t="shared" si="7"/>
        <v>13.12335958</v>
      </c>
      <c r="P770" s="328">
        <f t="shared" si="8"/>
        <v>12.30314961</v>
      </c>
      <c r="Q770" s="309"/>
      <c r="R770" s="309"/>
      <c r="S770" s="309"/>
      <c r="T770" s="309"/>
      <c r="U770" s="309"/>
      <c r="V770" s="309"/>
      <c r="W770" s="309"/>
      <c r="X770" s="309"/>
      <c r="Y770" s="309"/>
      <c r="Z770" s="309"/>
      <c r="AA770" s="309"/>
    </row>
    <row r="771">
      <c r="A771" s="266" t="s">
        <v>2436</v>
      </c>
      <c r="B771" s="267">
        <v>1.25</v>
      </c>
      <c r="C771" s="301">
        <f t="shared" si="1"/>
        <v>2.5</v>
      </c>
      <c r="D771" s="302">
        <v>500.0</v>
      </c>
      <c r="E771" s="302">
        <v>500.0</v>
      </c>
      <c r="F771" s="302">
        <v>500.0</v>
      </c>
      <c r="G771" s="302">
        <v>500.0</v>
      </c>
      <c r="H771" s="303">
        <f t="shared" si="2"/>
        <v>2000</v>
      </c>
      <c r="I771" s="304">
        <f t="shared" si="3"/>
        <v>6.56167979</v>
      </c>
      <c r="J771" s="305">
        <f t="shared" si="4"/>
        <v>16.40419948</v>
      </c>
      <c r="K771" s="310"/>
      <c r="L771" s="307">
        <f t="shared" si="5"/>
        <v>16.40419948</v>
      </c>
      <c r="M771" s="307">
        <f t="shared" si="6"/>
        <v>19.68503937</v>
      </c>
      <c r="N771" s="308" t="s">
        <v>2436</v>
      </c>
      <c r="O771" s="328">
        <f t="shared" si="7"/>
        <v>13.12335958</v>
      </c>
      <c r="P771" s="328">
        <f t="shared" si="8"/>
        <v>12.30314961</v>
      </c>
      <c r="Q771" s="309"/>
      <c r="R771" s="309"/>
      <c r="S771" s="309"/>
      <c r="T771" s="309"/>
      <c r="U771" s="309"/>
      <c r="V771" s="309"/>
      <c r="W771" s="309"/>
      <c r="X771" s="309"/>
      <c r="Y771" s="309"/>
      <c r="Z771" s="309"/>
      <c r="AA771" s="309"/>
    </row>
    <row r="772">
      <c r="A772" s="266" t="s">
        <v>2437</v>
      </c>
      <c r="B772" s="267">
        <v>1.25</v>
      </c>
      <c r="C772" s="301">
        <f t="shared" si="1"/>
        <v>2.5</v>
      </c>
      <c r="D772" s="302">
        <v>500.0</v>
      </c>
      <c r="E772" s="302">
        <v>500.0</v>
      </c>
      <c r="F772" s="302">
        <v>500.0</v>
      </c>
      <c r="G772" s="302">
        <v>500.0</v>
      </c>
      <c r="H772" s="303">
        <f t="shared" si="2"/>
        <v>2000</v>
      </c>
      <c r="I772" s="304">
        <f t="shared" si="3"/>
        <v>6.56167979</v>
      </c>
      <c r="J772" s="305">
        <f t="shared" si="4"/>
        <v>16.40419948</v>
      </c>
      <c r="K772" s="310"/>
      <c r="L772" s="307">
        <f t="shared" si="5"/>
        <v>16.40419948</v>
      </c>
      <c r="M772" s="307">
        <f t="shared" si="6"/>
        <v>19.68503937</v>
      </c>
      <c r="N772" s="308" t="s">
        <v>2437</v>
      </c>
      <c r="O772" s="328">
        <f t="shared" si="7"/>
        <v>13.12335958</v>
      </c>
      <c r="P772" s="328">
        <f t="shared" si="8"/>
        <v>12.30314961</v>
      </c>
      <c r="Q772" s="309"/>
      <c r="R772" s="309"/>
      <c r="S772" s="309"/>
      <c r="T772" s="309"/>
      <c r="U772" s="309"/>
      <c r="V772" s="309"/>
      <c r="W772" s="309"/>
      <c r="X772" s="309"/>
      <c r="Y772" s="309"/>
      <c r="Z772" s="309"/>
      <c r="AA772" s="309"/>
    </row>
    <row r="773">
      <c r="A773" s="266" t="s">
        <v>2438</v>
      </c>
      <c r="B773" s="267">
        <v>1.25</v>
      </c>
      <c r="C773" s="301">
        <f t="shared" si="1"/>
        <v>2.5</v>
      </c>
      <c r="D773" s="302">
        <v>500.0</v>
      </c>
      <c r="E773" s="302">
        <v>500.0</v>
      </c>
      <c r="F773" s="302">
        <v>500.0</v>
      </c>
      <c r="G773" s="302">
        <v>500.0</v>
      </c>
      <c r="H773" s="303">
        <f t="shared" si="2"/>
        <v>2000</v>
      </c>
      <c r="I773" s="304">
        <f t="shared" si="3"/>
        <v>6.56167979</v>
      </c>
      <c r="J773" s="305">
        <f t="shared" si="4"/>
        <v>16.40419948</v>
      </c>
      <c r="K773" s="310"/>
      <c r="L773" s="307">
        <f t="shared" si="5"/>
        <v>16.40419948</v>
      </c>
      <c r="M773" s="307">
        <f t="shared" si="6"/>
        <v>19.68503937</v>
      </c>
      <c r="N773" s="308" t="s">
        <v>2438</v>
      </c>
      <c r="O773" s="328">
        <f t="shared" si="7"/>
        <v>13.12335958</v>
      </c>
      <c r="P773" s="328">
        <f t="shared" si="8"/>
        <v>12.30314961</v>
      </c>
      <c r="Q773" s="309"/>
      <c r="R773" s="309"/>
      <c r="S773" s="309"/>
      <c r="T773" s="309"/>
      <c r="U773" s="309"/>
      <c r="V773" s="309"/>
      <c r="W773" s="309"/>
      <c r="X773" s="309"/>
      <c r="Y773" s="309"/>
      <c r="Z773" s="309"/>
      <c r="AA773" s="309"/>
    </row>
    <row r="774">
      <c r="A774" s="266" t="s">
        <v>2439</v>
      </c>
      <c r="B774" s="267">
        <v>2.5</v>
      </c>
      <c r="C774" s="301">
        <f t="shared" si="1"/>
        <v>5</v>
      </c>
      <c r="D774" s="302">
        <v>500.0</v>
      </c>
      <c r="E774" s="302">
        <v>500.0</v>
      </c>
      <c r="F774" s="302">
        <v>500.0</v>
      </c>
      <c r="G774" s="302">
        <v>500.0</v>
      </c>
      <c r="H774" s="303">
        <f t="shared" si="2"/>
        <v>2000</v>
      </c>
      <c r="I774" s="304">
        <f t="shared" si="3"/>
        <v>6.56167979</v>
      </c>
      <c r="J774" s="305">
        <f t="shared" si="4"/>
        <v>32.80839895</v>
      </c>
      <c r="K774" s="310"/>
      <c r="L774" s="307">
        <f t="shared" si="5"/>
        <v>32.80839895</v>
      </c>
      <c r="M774" s="307">
        <f t="shared" si="6"/>
        <v>39.37007874</v>
      </c>
      <c r="N774" s="308" t="s">
        <v>2439</v>
      </c>
      <c r="O774" s="328">
        <f t="shared" si="7"/>
        <v>26.24671916</v>
      </c>
      <c r="P774" s="328">
        <f t="shared" si="8"/>
        <v>24.60629921</v>
      </c>
      <c r="Q774" s="309"/>
      <c r="R774" s="309"/>
      <c r="S774" s="309"/>
      <c r="T774" s="309"/>
      <c r="U774" s="309"/>
      <c r="V774" s="309"/>
      <c r="W774" s="309"/>
      <c r="X774" s="309"/>
      <c r="Y774" s="309"/>
      <c r="Z774" s="309"/>
      <c r="AA774" s="309"/>
    </row>
    <row r="775">
      <c r="A775" s="266" t="s">
        <v>2442</v>
      </c>
      <c r="B775" s="267">
        <v>1.4</v>
      </c>
      <c r="C775" s="301">
        <f t="shared" si="1"/>
        <v>2.8</v>
      </c>
      <c r="D775" s="302">
        <v>500.0</v>
      </c>
      <c r="E775" s="302">
        <v>500.0</v>
      </c>
      <c r="F775" s="302">
        <v>500.0</v>
      </c>
      <c r="G775" s="302">
        <v>500.0</v>
      </c>
      <c r="H775" s="303">
        <f t="shared" si="2"/>
        <v>2000</v>
      </c>
      <c r="I775" s="304">
        <f t="shared" si="3"/>
        <v>6.56167979</v>
      </c>
      <c r="J775" s="305">
        <f t="shared" si="4"/>
        <v>18.37270341</v>
      </c>
      <c r="K775" s="310"/>
      <c r="L775" s="307">
        <f t="shared" si="5"/>
        <v>18.37270341</v>
      </c>
      <c r="M775" s="307">
        <f t="shared" si="6"/>
        <v>22.04724409</v>
      </c>
      <c r="N775" s="308" t="s">
        <v>2442</v>
      </c>
      <c r="O775" s="328">
        <f t="shared" si="7"/>
        <v>14.69816273</v>
      </c>
      <c r="P775" s="328">
        <f t="shared" si="8"/>
        <v>13.77952756</v>
      </c>
      <c r="Q775" s="309"/>
      <c r="R775" s="309"/>
      <c r="S775" s="309"/>
      <c r="T775" s="309"/>
      <c r="U775" s="309"/>
      <c r="V775" s="309"/>
      <c r="W775" s="309"/>
      <c r="X775" s="309"/>
      <c r="Y775" s="309"/>
      <c r="Z775" s="309"/>
      <c r="AA775" s="309"/>
    </row>
    <row r="776">
      <c r="A776" s="266" t="s">
        <v>2447</v>
      </c>
      <c r="B776" s="267">
        <v>1.4</v>
      </c>
      <c r="C776" s="301">
        <f t="shared" si="1"/>
        <v>2.8</v>
      </c>
      <c r="D776" s="302">
        <v>500.0</v>
      </c>
      <c r="E776" s="302">
        <v>500.0</v>
      </c>
      <c r="F776" s="302">
        <v>500.0</v>
      </c>
      <c r="G776" s="302">
        <v>500.0</v>
      </c>
      <c r="H776" s="303">
        <f t="shared" si="2"/>
        <v>2000</v>
      </c>
      <c r="I776" s="304">
        <f t="shared" si="3"/>
        <v>6.56167979</v>
      </c>
      <c r="J776" s="305">
        <f t="shared" si="4"/>
        <v>18.37270341</v>
      </c>
      <c r="K776" s="310"/>
      <c r="L776" s="307">
        <f t="shared" si="5"/>
        <v>18.37270341</v>
      </c>
      <c r="M776" s="307">
        <f t="shared" si="6"/>
        <v>22.04724409</v>
      </c>
      <c r="N776" s="308" t="s">
        <v>2447</v>
      </c>
      <c r="O776" s="328">
        <f t="shared" si="7"/>
        <v>14.69816273</v>
      </c>
      <c r="P776" s="328">
        <f t="shared" si="8"/>
        <v>13.77952756</v>
      </c>
      <c r="Q776" s="309"/>
      <c r="R776" s="309"/>
      <c r="S776" s="309"/>
      <c r="T776" s="309"/>
      <c r="U776" s="309"/>
      <c r="V776" s="309"/>
      <c r="W776" s="309"/>
      <c r="X776" s="309"/>
      <c r="Y776" s="309"/>
      <c r="Z776" s="309"/>
      <c r="AA776" s="309"/>
    </row>
    <row r="777">
      <c r="A777" s="266" t="s">
        <v>2451</v>
      </c>
      <c r="B777" s="267">
        <v>1.4</v>
      </c>
      <c r="C777" s="301">
        <f t="shared" si="1"/>
        <v>2.8</v>
      </c>
      <c r="D777" s="302">
        <v>500.0</v>
      </c>
      <c r="E777" s="302">
        <v>500.0</v>
      </c>
      <c r="F777" s="302">
        <v>500.0</v>
      </c>
      <c r="G777" s="302">
        <v>500.0</v>
      </c>
      <c r="H777" s="303">
        <f t="shared" si="2"/>
        <v>2000</v>
      </c>
      <c r="I777" s="304">
        <f t="shared" si="3"/>
        <v>6.56167979</v>
      </c>
      <c r="J777" s="305">
        <f t="shared" si="4"/>
        <v>18.37270341</v>
      </c>
      <c r="K777" s="310"/>
      <c r="L777" s="307">
        <f t="shared" si="5"/>
        <v>18.37270341</v>
      </c>
      <c r="M777" s="307">
        <f t="shared" si="6"/>
        <v>22.04724409</v>
      </c>
      <c r="N777" s="308" t="s">
        <v>2451</v>
      </c>
      <c r="O777" s="328">
        <f t="shared" si="7"/>
        <v>14.69816273</v>
      </c>
      <c r="P777" s="328">
        <f t="shared" si="8"/>
        <v>13.77952756</v>
      </c>
      <c r="Q777" s="309"/>
      <c r="R777" s="309"/>
      <c r="S777" s="309"/>
      <c r="T777" s="309"/>
      <c r="U777" s="309"/>
      <c r="V777" s="309"/>
      <c r="W777" s="309"/>
      <c r="X777" s="309"/>
      <c r="Y777" s="309"/>
      <c r="Z777" s="309"/>
      <c r="AA777" s="309"/>
    </row>
    <row r="778">
      <c r="A778" s="266" t="s">
        <v>2455</v>
      </c>
      <c r="B778" s="267">
        <v>1.4</v>
      </c>
      <c r="C778" s="301">
        <f t="shared" si="1"/>
        <v>2.8</v>
      </c>
      <c r="D778" s="302">
        <v>500.0</v>
      </c>
      <c r="E778" s="302">
        <v>500.0</v>
      </c>
      <c r="F778" s="302">
        <v>500.0</v>
      </c>
      <c r="G778" s="302">
        <v>500.0</v>
      </c>
      <c r="H778" s="303">
        <f t="shared" si="2"/>
        <v>2000</v>
      </c>
      <c r="I778" s="304">
        <f t="shared" si="3"/>
        <v>6.56167979</v>
      </c>
      <c r="J778" s="305">
        <f t="shared" si="4"/>
        <v>18.37270341</v>
      </c>
      <c r="K778" s="310"/>
      <c r="L778" s="307">
        <f t="shared" si="5"/>
        <v>18.37270341</v>
      </c>
      <c r="M778" s="307">
        <f t="shared" si="6"/>
        <v>22.04724409</v>
      </c>
      <c r="N778" s="308" t="s">
        <v>2455</v>
      </c>
      <c r="O778" s="328">
        <f t="shared" si="7"/>
        <v>14.69816273</v>
      </c>
      <c r="P778" s="328">
        <f t="shared" si="8"/>
        <v>13.77952756</v>
      </c>
      <c r="Q778" s="309"/>
      <c r="R778" s="309"/>
      <c r="S778" s="309"/>
      <c r="T778" s="309"/>
      <c r="U778" s="309"/>
      <c r="V778" s="309"/>
      <c r="W778" s="309"/>
      <c r="X778" s="309"/>
      <c r="Y778" s="309"/>
      <c r="Z778" s="309"/>
      <c r="AA778" s="309"/>
    </row>
    <row r="779">
      <c r="A779" s="266" t="s">
        <v>2459</v>
      </c>
      <c r="B779" s="267">
        <v>1.9</v>
      </c>
      <c r="C779" s="301">
        <f t="shared" si="1"/>
        <v>3.8</v>
      </c>
      <c r="D779" s="302">
        <v>500.0</v>
      </c>
      <c r="E779" s="302">
        <v>500.0</v>
      </c>
      <c r="F779" s="302">
        <v>500.0</v>
      </c>
      <c r="G779" s="302">
        <v>500.0</v>
      </c>
      <c r="H779" s="303">
        <f t="shared" si="2"/>
        <v>2000</v>
      </c>
      <c r="I779" s="304">
        <f t="shared" si="3"/>
        <v>6.56167979</v>
      </c>
      <c r="J779" s="305">
        <f t="shared" si="4"/>
        <v>24.9343832</v>
      </c>
      <c r="K779" s="310"/>
      <c r="L779" s="307">
        <f t="shared" si="5"/>
        <v>24.9343832</v>
      </c>
      <c r="M779" s="307">
        <f t="shared" si="6"/>
        <v>29.92125984</v>
      </c>
      <c r="N779" s="308" t="s">
        <v>2459</v>
      </c>
      <c r="O779" s="328">
        <f t="shared" si="7"/>
        <v>19.94750656</v>
      </c>
      <c r="P779" s="328">
        <f t="shared" si="8"/>
        <v>18.7007874</v>
      </c>
      <c r="Q779" s="309"/>
      <c r="R779" s="309"/>
      <c r="S779" s="309"/>
      <c r="T779" s="309"/>
      <c r="U779" s="309"/>
      <c r="V779" s="309"/>
      <c r="W779" s="309"/>
      <c r="X779" s="309"/>
      <c r="Y779" s="309"/>
      <c r="Z779" s="309"/>
      <c r="AA779" s="309"/>
    </row>
    <row r="780">
      <c r="A780" s="266" t="s">
        <v>2461</v>
      </c>
      <c r="B780" s="267">
        <v>1.9</v>
      </c>
      <c r="C780" s="301">
        <f t="shared" si="1"/>
        <v>3.8</v>
      </c>
      <c r="D780" s="302">
        <v>500.0</v>
      </c>
      <c r="E780" s="302">
        <v>500.0</v>
      </c>
      <c r="F780" s="302">
        <v>500.0</v>
      </c>
      <c r="G780" s="302">
        <v>500.0</v>
      </c>
      <c r="H780" s="303">
        <f t="shared" si="2"/>
        <v>2000</v>
      </c>
      <c r="I780" s="304">
        <f t="shared" si="3"/>
        <v>6.56167979</v>
      </c>
      <c r="J780" s="305">
        <f t="shared" si="4"/>
        <v>24.9343832</v>
      </c>
      <c r="K780" s="306"/>
      <c r="L780" s="307">
        <f t="shared" si="5"/>
        <v>24.9343832</v>
      </c>
      <c r="M780" s="307">
        <f t="shared" si="6"/>
        <v>29.92125984</v>
      </c>
      <c r="N780" s="308" t="s">
        <v>2461</v>
      </c>
      <c r="O780" s="328">
        <f t="shared" si="7"/>
        <v>19.94750656</v>
      </c>
      <c r="P780" s="328">
        <f t="shared" si="8"/>
        <v>18.7007874</v>
      </c>
      <c r="Q780" s="309"/>
      <c r="R780" s="309"/>
      <c r="S780" s="309"/>
      <c r="T780" s="309"/>
      <c r="U780" s="309"/>
      <c r="V780" s="309"/>
      <c r="W780" s="309"/>
      <c r="X780" s="309"/>
      <c r="Y780" s="309"/>
      <c r="Z780" s="309"/>
      <c r="AA780" s="309"/>
    </row>
    <row r="781">
      <c r="A781" s="266" t="s">
        <v>2464</v>
      </c>
      <c r="B781" s="267">
        <v>1.9</v>
      </c>
      <c r="C781" s="301">
        <f t="shared" si="1"/>
        <v>3.8</v>
      </c>
      <c r="D781" s="302">
        <v>500.0</v>
      </c>
      <c r="E781" s="302">
        <v>500.0</v>
      </c>
      <c r="F781" s="302">
        <v>500.0</v>
      </c>
      <c r="G781" s="302">
        <v>500.0</v>
      </c>
      <c r="H781" s="303">
        <f t="shared" si="2"/>
        <v>2000</v>
      </c>
      <c r="I781" s="304">
        <f t="shared" si="3"/>
        <v>6.56167979</v>
      </c>
      <c r="J781" s="305">
        <f t="shared" si="4"/>
        <v>24.9343832</v>
      </c>
      <c r="K781" s="306"/>
      <c r="L781" s="307">
        <f t="shared" si="5"/>
        <v>24.9343832</v>
      </c>
      <c r="M781" s="307">
        <f t="shared" si="6"/>
        <v>29.92125984</v>
      </c>
      <c r="N781" s="308" t="s">
        <v>2464</v>
      </c>
      <c r="O781" s="328">
        <f t="shared" si="7"/>
        <v>19.94750656</v>
      </c>
      <c r="P781" s="328">
        <f t="shared" si="8"/>
        <v>18.7007874</v>
      </c>
      <c r="Q781" s="309"/>
      <c r="R781" s="309"/>
      <c r="S781" s="309"/>
      <c r="T781" s="309"/>
      <c r="U781" s="309"/>
      <c r="V781" s="309"/>
      <c r="W781" s="309"/>
      <c r="X781" s="309"/>
      <c r="Y781" s="309"/>
      <c r="Z781" s="309"/>
      <c r="AA781" s="309"/>
    </row>
    <row r="782">
      <c r="A782" s="266" t="s">
        <v>2467</v>
      </c>
      <c r="B782" s="267">
        <v>1.9</v>
      </c>
      <c r="C782" s="301">
        <f t="shared" si="1"/>
        <v>3.8</v>
      </c>
      <c r="D782" s="302">
        <v>500.0</v>
      </c>
      <c r="E782" s="302">
        <v>500.0</v>
      </c>
      <c r="F782" s="302">
        <v>500.0</v>
      </c>
      <c r="G782" s="302">
        <v>500.0</v>
      </c>
      <c r="H782" s="303">
        <f t="shared" si="2"/>
        <v>2000</v>
      </c>
      <c r="I782" s="304">
        <f t="shared" si="3"/>
        <v>6.56167979</v>
      </c>
      <c r="J782" s="305">
        <f t="shared" si="4"/>
        <v>24.9343832</v>
      </c>
      <c r="K782" s="310"/>
      <c r="L782" s="307">
        <f t="shared" si="5"/>
        <v>24.9343832</v>
      </c>
      <c r="M782" s="307">
        <f t="shared" si="6"/>
        <v>29.92125984</v>
      </c>
      <c r="N782" s="308" t="s">
        <v>2467</v>
      </c>
      <c r="O782" s="328">
        <f t="shared" si="7"/>
        <v>19.94750656</v>
      </c>
      <c r="P782" s="328">
        <f t="shared" si="8"/>
        <v>18.7007874</v>
      </c>
      <c r="Q782" s="309"/>
      <c r="R782" s="309"/>
      <c r="S782" s="309"/>
      <c r="T782" s="309"/>
      <c r="U782" s="309"/>
      <c r="V782" s="309"/>
      <c r="W782" s="309"/>
      <c r="X782" s="309"/>
      <c r="Y782" s="309"/>
      <c r="Z782" s="309"/>
      <c r="AA782" s="309"/>
    </row>
    <row r="783">
      <c r="A783" s="266" t="s">
        <v>2469</v>
      </c>
      <c r="B783" s="267">
        <v>2.15</v>
      </c>
      <c r="C783" s="301">
        <f t="shared" si="1"/>
        <v>4.3</v>
      </c>
      <c r="D783" s="302">
        <v>500.0</v>
      </c>
      <c r="E783" s="302">
        <v>500.0</v>
      </c>
      <c r="F783" s="302">
        <v>500.0</v>
      </c>
      <c r="G783" s="302">
        <v>500.0</v>
      </c>
      <c r="H783" s="303">
        <f t="shared" si="2"/>
        <v>2000</v>
      </c>
      <c r="I783" s="304">
        <f t="shared" si="3"/>
        <v>6.56167979</v>
      </c>
      <c r="J783" s="305">
        <f t="shared" si="4"/>
        <v>28.2152231</v>
      </c>
      <c r="K783" s="306"/>
      <c r="L783" s="307">
        <f t="shared" si="5"/>
        <v>28.2152231</v>
      </c>
      <c r="M783" s="307">
        <f t="shared" si="6"/>
        <v>33.85826772</v>
      </c>
      <c r="N783" s="308" t="s">
        <v>2469</v>
      </c>
      <c r="O783" s="328">
        <f t="shared" si="7"/>
        <v>22.57217848</v>
      </c>
      <c r="P783" s="328">
        <f t="shared" si="8"/>
        <v>21.16141732</v>
      </c>
      <c r="Q783" s="309"/>
      <c r="R783" s="309"/>
      <c r="S783" s="309"/>
      <c r="T783" s="309"/>
      <c r="U783" s="309"/>
      <c r="V783" s="309"/>
      <c r="W783" s="309"/>
      <c r="X783" s="309"/>
      <c r="Y783" s="309"/>
      <c r="Z783" s="309"/>
      <c r="AA783" s="309"/>
    </row>
    <row r="784">
      <c r="A784" s="266" t="s">
        <v>2475</v>
      </c>
      <c r="B784" s="267">
        <v>2.15</v>
      </c>
      <c r="C784" s="301">
        <f t="shared" si="1"/>
        <v>4.3</v>
      </c>
      <c r="D784" s="302">
        <v>500.0</v>
      </c>
      <c r="E784" s="302">
        <v>500.0</v>
      </c>
      <c r="F784" s="302">
        <v>500.0</v>
      </c>
      <c r="G784" s="302">
        <v>500.0</v>
      </c>
      <c r="H784" s="303">
        <f t="shared" si="2"/>
        <v>2000</v>
      </c>
      <c r="I784" s="304">
        <f t="shared" si="3"/>
        <v>6.56167979</v>
      </c>
      <c r="J784" s="305">
        <f t="shared" si="4"/>
        <v>28.2152231</v>
      </c>
      <c r="K784" s="310"/>
      <c r="L784" s="307">
        <f t="shared" si="5"/>
        <v>28.2152231</v>
      </c>
      <c r="M784" s="307">
        <f t="shared" si="6"/>
        <v>33.85826772</v>
      </c>
      <c r="N784" s="308" t="s">
        <v>2475</v>
      </c>
      <c r="O784" s="328">
        <f t="shared" si="7"/>
        <v>22.57217848</v>
      </c>
      <c r="P784" s="328">
        <f t="shared" si="8"/>
        <v>21.16141732</v>
      </c>
      <c r="Q784" s="309"/>
      <c r="R784" s="309"/>
      <c r="S784" s="309"/>
      <c r="T784" s="309"/>
      <c r="U784" s="309"/>
      <c r="V784" s="309"/>
      <c r="W784" s="309"/>
      <c r="X784" s="309"/>
      <c r="Y784" s="309"/>
      <c r="Z784" s="309"/>
      <c r="AA784" s="309"/>
    </row>
    <row r="785">
      <c r="A785" s="266" t="s">
        <v>2479</v>
      </c>
      <c r="B785" s="267">
        <v>2.15</v>
      </c>
      <c r="C785" s="301">
        <f t="shared" si="1"/>
        <v>4.3</v>
      </c>
      <c r="D785" s="302">
        <v>500.0</v>
      </c>
      <c r="E785" s="302">
        <v>500.0</v>
      </c>
      <c r="F785" s="302">
        <v>500.0</v>
      </c>
      <c r="G785" s="302">
        <v>500.0</v>
      </c>
      <c r="H785" s="303">
        <f t="shared" si="2"/>
        <v>2000</v>
      </c>
      <c r="I785" s="304">
        <f t="shared" si="3"/>
        <v>6.56167979</v>
      </c>
      <c r="J785" s="305">
        <f t="shared" si="4"/>
        <v>28.2152231</v>
      </c>
      <c r="K785" s="306"/>
      <c r="L785" s="307">
        <f t="shared" si="5"/>
        <v>28.2152231</v>
      </c>
      <c r="M785" s="307">
        <f t="shared" si="6"/>
        <v>33.85826772</v>
      </c>
      <c r="N785" s="308" t="s">
        <v>2479</v>
      </c>
      <c r="O785" s="328">
        <f t="shared" si="7"/>
        <v>22.57217848</v>
      </c>
      <c r="P785" s="328">
        <f t="shared" si="8"/>
        <v>21.16141732</v>
      </c>
      <c r="Q785" s="309"/>
      <c r="R785" s="309"/>
      <c r="S785" s="309"/>
      <c r="T785" s="309"/>
      <c r="U785" s="309"/>
      <c r="V785" s="309"/>
      <c r="W785" s="309"/>
      <c r="X785" s="309"/>
      <c r="Y785" s="309"/>
      <c r="Z785" s="309"/>
      <c r="AA785" s="309"/>
    </row>
    <row r="786">
      <c r="A786" s="266" t="s">
        <v>2483</v>
      </c>
      <c r="B786" s="267">
        <v>2.15</v>
      </c>
      <c r="C786" s="301">
        <f t="shared" si="1"/>
        <v>4.3</v>
      </c>
      <c r="D786" s="302">
        <v>500.0</v>
      </c>
      <c r="E786" s="302">
        <v>500.0</v>
      </c>
      <c r="F786" s="302">
        <v>500.0</v>
      </c>
      <c r="G786" s="302">
        <v>500.0</v>
      </c>
      <c r="H786" s="303">
        <f t="shared" si="2"/>
        <v>2000</v>
      </c>
      <c r="I786" s="304">
        <f t="shared" si="3"/>
        <v>6.56167979</v>
      </c>
      <c r="J786" s="305">
        <f t="shared" si="4"/>
        <v>28.2152231</v>
      </c>
      <c r="K786" s="306"/>
      <c r="L786" s="307">
        <f t="shared" si="5"/>
        <v>28.2152231</v>
      </c>
      <c r="M786" s="307">
        <f t="shared" si="6"/>
        <v>33.85826772</v>
      </c>
      <c r="N786" s="308" t="s">
        <v>2483</v>
      </c>
      <c r="O786" s="328">
        <f t="shared" si="7"/>
        <v>22.57217848</v>
      </c>
      <c r="P786" s="328">
        <f t="shared" si="8"/>
        <v>21.16141732</v>
      </c>
      <c r="Q786" s="309"/>
      <c r="R786" s="309"/>
      <c r="S786" s="309"/>
      <c r="T786" s="309"/>
      <c r="U786" s="309"/>
      <c r="V786" s="309"/>
      <c r="W786" s="309"/>
      <c r="X786" s="309"/>
      <c r="Y786" s="309"/>
      <c r="Z786" s="309"/>
      <c r="AA786" s="309"/>
    </row>
    <row r="787">
      <c r="A787" s="266" t="s">
        <v>2488</v>
      </c>
      <c r="B787" s="267">
        <v>2.15</v>
      </c>
      <c r="C787" s="301">
        <f t="shared" si="1"/>
        <v>4.3</v>
      </c>
      <c r="D787" s="302">
        <v>500.0</v>
      </c>
      <c r="E787" s="302">
        <v>500.0</v>
      </c>
      <c r="F787" s="302">
        <v>500.0</v>
      </c>
      <c r="G787" s="302">
        <v>500.0</v>
      </c>
      <c r="H787" s="303">
        <f t="shared" si="2"/>
        <v>2000</v>
      </c>
      <c r="I787" s="304">
        <f t="shared" si="3"/>
        <v>6.56167979</v>
      </c>
      <c r="J787" s="305">
        <f t="shared" si="4"/>
        <v>28.2152231</v>
      </c>
      <c r="K787" s="306"/>
      <c r="L787" s="307">
        <f t="shared" si="5"/>
        <v>28.2152231</v>
      </c>
      <c r="M787" s="307">
        <f t="shared" si="6"/>
        <v>33.85826772</v>
      </c>
      <c r="N787" s="308" t="s">
        <v>2488</v>
      </c>
      <c r="O787" s="328">
        <f t="shared" si="7"/>
        <v>22.57217848</v>
      </c>
      <c r="P787" s="328">
        <f t="shared" si="8"/>
        <v>21.16141732</v>
      </c>
      <c r="Q787" s="309"/>
      <c r="R787" s="309"/>
      <c r="S787" s="309"/>
      <c r="T787" s="309"/>
      <c r="U787" s="309"/>
      <c r="V787" s="309"/>
      <c r="W787" s="309"/>
      <c r="X787" s="309"/>
      <c r="Y787" s="309"/>
      <c r="Z787" s="309"/>
      <c r="AA787" s="309"/>
    </row>
    <row r="788">
      <c r="A788" s="266" t="s">
        <v>2492</v>
      </c>
      <c r="B788" s="267">
        <v>2.15</v>
      </c>
      <c r="C788" s="301">
        <f t="shared" si="1"/>
        <v>4.3</v>
      </c>
      <c r="D788" s="302">
        <v>500.0</v>
      </c>
      <c r="E788" s="302">
        <v>500.0</v>
      </c>
      <c r="F788" s="302">
        <v>500.0</v>
      </c>
      <c r="G788" s="302">
        <v>500.0</v>
      </c>
      <c r="H788" s="303">
        <f t="shared" si="2"/>
        <v>2000</v>
      </c>
      <c r="I788" s="304">
        <f t="shared" si="3"/>
        <v>6.56167979</v>
      </c>
      <c r="J788" s="305">
        <f t="shared" si="4"/>
        <v>28.2152231</v>
      </c>
      <c r="K788" s="306"/>
      <c r="L788" s="307">
        <f t="shared" si="5"/>
        <v>28.2152231</v>
      </c>
      <c r="M788" s="307">
        <f t="shared" si="6"/>
        <v>33.85826772</v>
      </c>
      <c r="N788" s="308" t="s">
        <v>2492</v>
      </c>
      <c r="O788" s="328">
        <f t="shared" si="7"/>
        <v>22.57217848</v>
      </c>
      <c r="P788" s="328">
        <f t="shared" si="8"/>
        <v>21.16141732</v>
      </c>
      <c r="Q788" s="309"/>
      <c r="R788" s="309"/>
      <c r="S788" s="309"/>
      <c r="T788" s="309"/>
      <c r="U788" s="309"/>
      <c r="V788" s="309"/>
      <c r="W788" s="309"/>
      <c r="X788" s="309"/>
      <c r="Y788" s="309"/>
      <c r="Z788" s="309"/>
      <c r="AA788" s="309"/>
    </row>
    <row r="789">
      <c r="A789" s="266" t="s">
        <v>2496</v>
      </c>
      <c r="B789" s="267">
        <v>2.15</v>
      </c>
      <c r="C789" s="301">
        <f t="shared" si="1"/>
        <v>4.3</v>
      </c>
      <c r="D789" s="302">
        <v>500.0</v>
      </c>
      <c r="E789" s="302">
        <v>500.0</v>
      </c>
      <c r="F789" s="302">
        <v>500.0</v>
      </c>
      <c r="G789" s="302">
        <v>500.0</v>
      </c>
      <c r="H789" s="303">
        <f t="shared" si="2"/>
        <v>2000</v>
      </c>
      <c r="I789" s="304">
        <f t="shared" si="3"/>
        <v>6.56167979</v>
      </c>
      <c r="J789" s="305">
        <f t="shared" si="4"/>
        <v>28.2152231</v>
      </c>
      <c r="K789" s="306"/>
      <c r="L789" s="307">
        <f t="shared" si="5"/>
        <v>28.2152231</v>
      </c>
      <c r="M789" s="307">
        <f t="shared" si="6"/>
        <v>33.85826772</v>
      </c>
      <c r="N789" s="308" t="s">
        <v>2496</v>
      </c>
      <c r="O789" s="328">
        <f t="shared" si="7"/>
        <v>22.57217848</v>
      </c>
      <c r="P789" s="328">
        <f t="shared" si="8"/>
        <v>21.16141732</v>
      </c>
      <c r="Q789" s="309"/>
      <c r="R789" s="309"/>
      <c r="S789" s="309"/>
      <c r="T789" s="309"/>
      <c r="U789" s="309"/>
      <c r="V789" s="309"/>
      <c r="W789" s="309"/>
      <c r="X789" s="309"/>
      <c r="Y789" s="309"/>
      <c r="Z789" s="309"/>
      <c r="AA789" s="309"/>
    </row>
    <row r="790">
      <c r="A790" s="266" t="s">
        <v>2500</v>
      </c>
      <c r="B790" s="267">
        <v>2.15</v>
      </c>
      <c r="C790" s="301">
        <f t="shared" si="1"/>
        <v>4.3</v>
      </c>
      <c r="D790" s="302">
        <v>500.0</v>
      </c>
      <c r="E790" s="302">
        <v>500.0</v>
      </c>
      <c r="F790" s="302">
        <v>500.0</v>
      </c>
      <c r="G790" s="302">
        <v>500.0</v>
      </c>
      <c r="H790" s="303">
        <f t="shared" si="2"/>
        <v>2000</v>
      </c>
      <c r="I790" s="304">
        <f t="shared" si="3"/>
        <v>6.56167979</v>
      </c>
      <c r="J790" s="305">
        <f t="shared" si="4"/>
        <v>28.2152231</v>
      </c>
      <c r="K790" s="310"/>
      <c r="L790" s="307">
        <f t="shared" si="5"/>
        <v>28.2152231</v>
      </c>
      <c r="M790" s="307">
        <f t="shared" si="6"/>
        <v>33.85826772</v>
      </c>
      <c r="N790" s="308" t="s">
        <v>2500</v>
      </c>
      <c r="O790" s="328">
        <f t="shared" si="7"/>
        <v>22.57217848</v>
      </c>
      <c r="P790" s="328">
        <f t="shared" si="8"/>
        <v>21.16141732</v>
      </c>
      <c r="Q790" s="309"/>
      <c r="R790" s="309"/>
      <c r="S790" s="309"/>
      <c r="T790" s="309"/>
      <c r="U790" s="309"/>
      <c r="V790" s="309"/>
      <c r="W790" s="309"/>
      <c r="X790" s="309"/>
      <c r="Y790" s="309"/>
      <c r="Z790" s="309"/>
      <c r="AA790" s="309"/>
    </row>
    <row r="791">
      <c r="A791" s="266" t="s">
        <v>2506</v>
      </c>
      <c r="B791" s="267">
        <v>2.4</v>
      </c>
      <c r="C791" s="301">
        <f t="shared" si="1"/>
        <v>4.8</v>
      </c>
      <c r="D791" s="302">
        <v>500.0</v>
      </c>
      <c r="E791" s="302">
        <v>500.0</v>
      </c>
      <c r="F791" s="302">
        <v>500.0</v>
      </c>
      <c r="G791" s="302">
        <v>500.0</v>
      </c>
      <c r="H791" s="303">
        <f t="shared" si="2"/>
        <v>2000</v>
      </c>
      <c r="I791" s="304">
        <f t="shared" si="3"/>
        <v>6.56167979</v>
      </c>
      <c r="J791" s="305">
        <f t="shared" si="4"/>
        <v>31.49606299</v>
      </c>
      <c r="K791" s="310"/>
      <c r="L791" s="307">
        <f t="shared" si="5"/>
        <v>31.49606299</v>
      </c>
      <c r="M791" s="307">
        <f t="shared" si="6"/>
        <v>37.79527559</v>
      </c>
      <c r="N791" s="308" t="s">
        <v>2506</v>
      </c>
      <c r="O791" s="328">
        <f t="shared" si="7"/>
        <v>25.19685039</v>
      </c>
      <c r="P791" s="328">
        <f t="shared" si="8"/>
        <v>23.62204724</v>
      </c>
      <c r="Q791" s="309"/>
      <c r="R791" s="309"/>
      <c r="S791" s="309"/>
      <c r="T791" s="309"/>
      <c r="U791" s="309"/>
      <c r="V791" s="309"/>
      <c r="W791" s="309"/>
      <c r="X791" s="309"/>
      <c r="Y791" s="309"/>
      <c r="Z791" s="309"/>
      <c r="AA791" s="309"/>
    </row>
    <row r="792">
      <c r="A792" s="266" t="s">
        <v>2509</v>
      </c>
      <c r="B792" s="267">
        <v>2.4</v>
      </c>
      <c r="C792" s="301">
        <f t="shared" si="1"/>
        <v>4.8</v>
      </c>
      <c r="D792" s="302">
        <v>500.0</v>
      </c>
      <c r="E792" s="302">
        <v>500.0</v>
      </c>
      <c r="F792" s="302">
        <v>500.0</v>
      </c>
      <c r="G792" s="302">
        <v>500.0</v>
      </c>
      <c r="H792" s="303">
        <f t="shared" si="2"/>
        <v>2000</v>
      </c>
      <c r="I792" s="304">
        <f t="shared" si="3"/>
        <v>6.56167979</v>
      </c>
      <c r="J792" s="305">
        <f t="shared" si="4"/>
        <v>31.49606299</v>
      </c>
      <c r="K792" s="310"/>
      <c r="L792" s="307">
        <f t="shared" si="5"/>
        <v>31.49606299</v>
      </c>
      <c r="M792" s="307">
        <f t="shared" si="6"/>
        <v>37.79527559</v>
      </c>
      <c r="N792" s="308" t="s">
        <v>2509</v>
      </c>
      <c r="O792" s="328">
        <f t="shared" si="7"/>
        <v>25.19685039</v>
      </c>
      <c r="P792" s="328">
        <f t="shared" si="8"/>
        <v>23.62204724</v>
      </c>
      <c r="Q792" s="309"/>
      <c r="R792" s="309"/>
      <c r="S792" s="309"/>
      <c r="T792" s="309"/>
      <c r="U792" s="309"/>
      <c r="V792" s="309"/>
      <c r="W792" s="309"/>
      <c r="X792" s="309"/>
      <c r="Y792" s="309"/>
      <c r="Z792" s="309"/>
      <c r="AA792" s="309"/>
    </row>
    <row r="793">
      <c r="A793" s="266" t="s">
        <v>2512</v>
      </c>
      <c r="B793" s="267">
        <v>2.4</v>
      </c>
      <c r="C793" s="301">
        <f t="shared" si="1"/>
        <v>4.8</v>
      </c>
      <c r="D793" s="302">
        <v>500.0</v>
      </c>
      <c r="E793" s="302">
        <v>500.0</v>
      </c>
      <c r="F793" s="302">
        <v>500.0</v>
      </c>
      <c r="G793" s="302">
        <v>500.0</v>
      </c>
      <c r="H793" s="303">
        <f t="shared" si="2"/>
        <v>2000</v>
      </c>
      <c r="I793" s="304">
        <f t="shared" si="3"/>
        <v>6.56167979</v>
      </c>
      <c r="J793" s="305">
        <f t="shared" si="4"/>
        <v>31.49606299</v>
      </c>
      <c r="K793" s="306"/>
      <c r="L793" s="307">
        <f t="shared" si="5"/>
        <v>31.49606299</v>
      </c>
      <c r="M793" s="307">
        <f t="shared" si="6"/>
        <v>37.79527559</v>
      </c>
      <c r="N793" s="308" t="s">
        <v>2512</v>
      </c>
      <c r="O793" s="328">
        <f t="shared" si="7"/>
        <v>25.19685039</v>
      </c>
      <c r="P793" s="328">
        <f t="shared" si="8"/>
        <v>23.62204724</v>
      </c>
      <c r="Q793" s="309"/>
      <c r="R793" s="309"/>
      <c r="S793" s="309"/>
      <c r="T793" s="309"/>
      <c r="U793" s="309"/>
      <c r="V793" s="309"/>
      <c r="W793" s="309"/>
      <c r="X793" s="309"/>
      <c r="Y793" s="309"/>
      <c r="Z793" s="309"/>
      <c r="AA793" s="309"/>
    </row>
    <row r="794">
      <c r="A794" s="266" t="s">
        <v>2514</v>
      </c>
      <c r="B794" s="267">
        <v>2.4</v>
      </c>
      <c r="C794" s="301">
        <f t="shared" si="1"/>
        <v>4.8</v>
      </c>
      <c r="D794" s="302">
        <v>500.0</v>
      </c>
      <c r="E794" s="302">
        <v>500.0</v>
      </c>
      <c r="F794" s="302">
        <v>500.0</v>
      </c>
      <c r="G794" s="302">
        <v>500.0</v>
      </c>
      <c r="H794" s="303">
        <f t="shared" si="2"/>
        <v>2000</v>
      </c>
      <c r="I794" s="304">
        <f t="shared" si="3"/>
        <v>6.56167979</v>
      </c>
      <c r="J794" s="305">
        <f t="shared" si="4"/>
        <v>31.49606299</v>
      </c>
      <c r="K794" s="306"/>
      <c r="L794" s="307">
        <f t="shared" si="5"/>
        <v>31.49606299</v>
      </c>
      <c r="M794" s="307">
        <f t="shared" si="6"/>
        <v>37.79527559</v>
      </c>
      <c r="N794" s="308" t="s">
        <v>2514</v>
      </c>
      <c r="O794" s="328">
        <f t="shared" si="7"/>
        <v>25.19685039</v>
      </c>
      <c r="P794" s="328">
        <f t="shared" si="8"/>
        <v>23.62204724</v>
      </c>
      <c r="Q794" s="309"/>
      <c r="R794" s="309"/>
      <c r="S794" s="309"/>
      <c r="T794" s="309"/>
      <c r="U794" s="309"/>
      <c r="V794" s="309"/>
      <c r="W794" s="309"/>
      <c r="X794" s="309"/>
      <c r="Y794" s="309"/>
      <c r="Z794" s="309"/>
      <c r="AA794" s="309"/>
    </row>
    <row r="795">
      <c r="A795" s="266" t="s">
        <v>2517</v>
      </c>
      <c r="B795" s="267">
        <v>2.4</v>
      </c>
      <c r="C795" s="301">
        <f t="shared" si="1"/>
        <v>4.8</v>
      </c>
      <c r="D795" s="302">
        <v>500.0</v>
      </c>
      <c r="E795" s="302">
        <v>500.0</v>
      </c>
      <c r="F795" s="302">
        <v>500.0</v>
      </c>
      <c r="G795" s="302">
        <v>500.0</v>
      </c>
      <c r="H795" s="303">
        <f t="shared" si="2"/>
        <v>2000</v>
      </c>
      <c r="I795" s="304">
        <f t="shared" si="3"/>
        <v>6.56167979</v>
      </c>
      <c r="J795" s="305">
        <f t="shared" si="4"/>
        <v>31.49606299</v>
      </c>
      <c r="K795" s="306"/>
      <c r="L795" s="307">
        <f t="shared" si="5"/>
        <v>31.49606299</v>
      </c>
      <c r="M795" s="307">
        <f t="shared" si="6"/>
        <v>37.79527559</v>
      </c>
      <c r="N795" s="308" t="s">
        <v>2517</v>
      </c>
      <c r="O795" s="328">
        <f t="shared" si="7"/>
        <v>25.19685039</v>
      </c>
      <c r="P795" s="328">
        <f t="shared" si="8"/>
        <v>23.62204724</v>
      </c>
      <c r="Q795" s="309"/>
      <c r="R795" s="309"/>
      <c r="S795" s="309"/>
      <c r="T795" s="309"/>
      <c r="U795" s="309"/>
      <c r="V795" s="309"/>
      <c r="W795" s="309"/>
      <c r="X795" s="309"/>
      <c r="Y795" s="309"/>
      <c r="Z795" s="309"/>
      <c r="AA795" s="309"/>
    </row>
    <row r="796">
      <c r="A796" s="266" t="s">
        <v>2520</v>
      </c>
      <c r="B796" s="267">
        <v>2.4</v>
      </c>
      <c r="C796" s="301">
        <f t="shared" si="1"/>
        <v>4.8</v>
      </c>
      <c r="D796" s="302">
        <v>500.0</v>
      </c>
      <c r="E796" s="302">
        <v>500.0</v>
      </c>
      <c r="F796" s="302">
        <v>500.0</v>
      </c>
      <c r="G796" s="302">
        <v>500.0</v>
      </c>
      <c r="H796" s="303">
        <f t="shared" si="2"/>
        <v>2000</v>
      </c>
      <c r="I796" s="304">
        <f t="shared" si="3"/>
        <v>6.56167979</v>
      </c>
      <c r="J796" s="305">
        <f t="shared" si="4"/>
        <v>31.49606299</v>
      </c>
      <c r="K796" s="306"/>
      <c r="L796" s="307">
        <f t="shared" si="5"/>
        <v>31.49606299</v>
      </c>
      <c r="M796" s="307">
        <f t="shared" si="6"/>
        <v>37.79527559</v>
      </c>
      <c r="N796" s="308" t="s">
        <v>2520</v>
      </c>
      <c r="O796" s="328">
        <f t="shared" si="7"/>
        <v>25.19685039</v>
      </c>
      <c r="P796" s="328">
        <f t="shared" si="8"/>
        <v>23.62204724</v>
      </c>
      <c r="Q796" s="309"/>
      <c r="R796" s="309"/>
      <c r="S796" s="309"/>
      <c r="T796" s="309"/>
      <c r="U796" s="309"/>
      <c r="V796" s="309"/>
      <c r="W796" s="309"/>
      <c r="X796" s="309"/>
      <c r="Y796" s="309"/>
      <c r="Z796" s="309"/>
      <c r="AA796" s="309"/>
    </row>
    <row r="797">
      <c r="A797" s="266" t="s">
        <v>2522</v>
      </c>
      <c r="B797" s="267">
        <v>2.4</v>
      </c>
      <c r="C797" s="301">
        <f t="shared" si="1"/>
        <v>4.8</v>
      </c>
      <c r="D797" s="302">
        <v>500.0</v>
      </c>
      <c r="E797" s="302">
        <v>500.0</v>
      </c>
      <c r="F797" s="302">
        <v>500.0</v>
      </c>
      <c r="G797" s="302">
        <v>500.0</v>
      </c>
      <c r="H797" s="303">
        <f t="shared" si="2"/>
        <v>2000</v>
      </c>
      <c r="I797" s="304">
        <f t="shared" si="3"/>
        <v>6.56167979</v>
      </c>
      <c r="J797" s="305">
        <f t="shared" si="4"/>
        <v>31.49606299</v>
      </c>
      <c r="K797" s="306"/>
      <c r="L797" s="307">
        <f t="shared" si="5"/>
        <v>31.49606299</v>
      </c>
      <c r="M797" s="307">
        <f t="shared" si="6"/>
        <v>37.79527559</v>
      </c>
      <c r="N797" s="308" t="s">
        <v>2522</v>
      </c>
      <c r="O797" s="328">
        <f t="shared" si="7"/>
        <v>25.19685039</v>
      </c>
      <c r="P797" s="328">
        <f t="shared" si="8"/>
        <v>23.62204724</v>
      </c>
      <c r="Q797" s="309"/>
      <c r="R797" s="309"/>
      <c r="S797" s="309"/>
      <c r="T797" s="309"/>
      <c r="U797" s="309"/>
      <c r="V797" s="309"/>
      <c r="W797" s="309"/>
      <c r="X797" s="309"/>
      <c r="Y797" s="309"/>
      <c r="Z797" s="309"/>
      <c r="AA797" s="309"/>
    </row>
    <row r="798">
      <c r="A798" s="266" t="s">
        <v>2524</v>
      </c>
      <c r="B798" s="267">
        <v>2.4</v>
      </c>
      <c r="C798" s="301">
        <f t="shared" si="1"/>
        <v>4.8</v>
      </c>
      <c r="D798" s="302">
        <v>500.0</v>
      </c>
      <c r="E798" s="302">
        <v>500.0</v>
      </c>
      <c r="F798" s="302">
        <v>500.0</v>
      </c>
      <c r="G798" s="302">
        <v>500.0</v>
      </c>
      <c r="H798" s="303">
        <f t="shared" si="2"/>
        <v>2000</v>
      </c>
      <c r="I798" s="304">
        <f t="shared" si="3"/>
        <v>6.56167979</v>
      </c>
      <c r="J798" s="305">
        <f t="shared" si="4"/>
        <v>31.49606299</v>
      </c>
      <c r="K798" s="306"/>
      <c r="L798" s="307">
        <f t="shared" si="5"/>
        <v>31.49606299</v>
      </c>
      <c r="M798" s="307">
        <f t="shared" si="6"/>
        <v>37.79527559</v>
      </c>
      <c r="N798" s="308" t="s">
        <v>2524</v>
      </c>
      <c r="O798" s="328">
        <f t="shared" si="7"/>
        <v>25.19685039</v>
      </c>
      <c r="P798" s="328">
        <f t="shared" si="8"/>
        <v>23.62204724</v>
      </c>
      <c r="Q798" s="309"/>
      <c r="R798" s="309"/>
      <c r="S798" s="309"/>
      <c r="T798" s="309"/>
      <c r="U798" s="309"/>
      <c r="V798" s="309"/>
      <c r="W798" s="309"/>
      <c r="X798" s="309"/>
      <c r="Y798" s="309"/>
      <c r="Z798" s="309"/>
      <c r="AA798" s="309"/>
    </row>
    <row r="799">
      <c r="A799" s="266" t="s">
        <v>2526</v>
      </c>
      <c r="B799" s="267">
        <v>2.92</v>
      </c>
      <c r="C799" s="301">
        <f t="shared" si="1"/>
        <v>5.84</v>
      </c>
      <c r="D799" s="302">
        <v>500.0</v>
      </c>
      <c r="E799" s="302">
        <v>500.0</v>
      </c>
      <c r="F799" s="302">
        <v>500.0</v>
      </c>
      <c r="G799" s="302">
        <v>500.0</v>
      </c>
      <c r="H799" s="303">
        <f t="shared" si="2"/>
        <v>2000</v>
      </c>
      <c r="I799" s="304">
        <f t="shared" si="3"/>
        <v>6.56167979</v>
      </c>
      <c r="J799" s="305">
        <f t="shared" si="4"/>
        <v>38.32020997</v>
      </c>
      <c r="K799" s="306"/>
      <c r="L799" s="307">
        <f t="shared" si="5"/>
        <v>38.32020997</v>
      </c>
      <c r="M799" s="307">
        <f t="shared" si="6"/>
        <v>45.98425197</v>
      </c>
      <c r="N799" s="308" t="s">
        <v>2526</v>
      </c>
      <c r="O799" s="328">
        <f t="shared" si="7"/>
        <v>30.65616798</v>
      </c>
      <c r="P799" s="328">
        <f t="shared" si="8"/>
        <v>28.74015748</v>
      </c>
      <c r="Q799" s="309"/>
      <c r="R799" s="309"/>
      <c r="S799" s="309"/>
      <c r="T799" s="309"/>
      <c r="U799" s="309"/>
      <c r="V799" s="309"/>
      <c r="W799" s="309"/>
      <c r="X799" s="309"/>
      <c r="Y799" s="309"/>
      <c r="Z799" s="309"/>
      <c r="AA799" s="309"/>
    </row>
    <row r="800">
      <c r="A800" s="266" t="s">
        <v>2530</v>
      </c>
      <c r="B800" s="267">
        <v>0.53</v>
      </c>
      <c r="C800" s="301">
        <f t="shared" si="1"/>
        <v>1.06</v>
      </c>
      <c r="D800" s="302">
        <v>500.0</v>
      </c>
      <c r="E800" s="302">
        <v>500.0</v>
      </c>
      <c r="F800" s="302">
        <v>500.0</v>
      </c>
      <c r="G800" s="302">
        <v>500.0</v>
      </c>
      <c r="H800" s="303">
        <f t="shared" si="2"/>
        <v>2000</v>
      </c>
      <c r="I800" s="304">
        <f t="shared" si="3"/>
        <v>6.56167979</v>
      </c>
      <c r="J800" s="305">
        <f t="shared" si="4"/>
        <v>6.955380577</v>
      </c>
      <c r="K800" s="306">
        <v>5.0</v>
      </c>
      <c r="L800" s="307">
        <f t="shared" si="5"/>
        <v>11.95538058</v>
      </c>
      <c r="M800" s="307">
        <f t="shared" si="6"/>
        <v>14.34645669</v>
      </c>
      <c r="N800" s="308" t="s">
        <v>2530</v>
      </c>
      <c r="O800" s="328">
        <f t="shared" si="7"/>
        <v>5.564304462</v>
      </c>
      <c r="P800" s="328">
        <f t="shared" si="8"/>
        <v>5.216535433</v>
      </c>
      <c r="Q800" s="309"/>
      <c r="R800" s="309"/>
      <c r="S800" s="309"/>
      <c r="T800" s="309"/>
      <c r="U800" s="309"/>
      <c r="V800" s="309"/>
      <c r="W800" s="309"/>
      <c r="X800" s="309"/>
      <c r="Y800" s="309"/>
      <c r="Z800" s="309"/>
      <c r="AA800" s="309"/>
    </row>
    <row r="801">
      <c r="A801" s="266" t="s">
        <v>2533</v>
      </c>
      <c r="B801" s="267">
        <v>0.43</v>
      </c>
      <c r="C801" s="301">
        <f t="shared" si="1"/>
        <v>0.86</v>
      </c>
      <c r="D801" s="302">
        <v>500.0</v>
      </c>
      <c r="E801" s="302">
        <v>500.0</v>
      </c>
      <c r="F801" s="302">
        <v>500.0</v>
      </c>
      <c r="G801" s="302">
        <v>500.0</v>
      </c>
      <c r="H801" s="303">
        <f t="shared" si="2"/>
        <v>2000</v>
      </c>
      <c r="I801" s="304">
        <f t="shared" si="3"/>
        <v>6.56167979</v>
      </c>
      <c r="J801" s="305">
        <f t="shared" si="4"/>
        <v>5.643044619</v>
      </c>
      <c r="K801" s="306">
        <v>5.0</v>
      </c>
      <c r="L801" s="307">
        <f t="shared" si="5"/>
        <v>10.64304462</v>
      </c>
      <c r="M801" s="307">
        <f t="shared" si="6"/>
        <v>12.77165354</v>
      </c>
      <c r="N801" s="308" t="s">
        <v>2533</v>
      </c>
      <c r="O801" s="328">
        <f t="shared" si="7"/>
        <v>4.514435696</v>
      </c>
      <c r="P801" s="328">
        <f t="shared" si="8"/>
        <v>4.232283465</v>
      </c>
      <c r="Q801" s="309"/>
      <c r="R801" s="309"/>
      <c r="S801" s="309"/>
      <c r="T801" s="309"/>
      <c r="U801" s="309"/>
      <c r="V801" s="309"/>
      <c r="W801" s="309"/>
      <c r="X801" s="309"/>
      <c r="Y801" s="309"/>
      <c r="Z801" s="309"/>
      <c r="AA801" s="309"/>
    </row>
    <row r="802">
      <c r="A802" s="266" t="s">
        <v>2536</v>
      </c>
      <c r="B802" s="267">
        <v>1.52</v>
      </c>
      <c r="C802" s="301">
        <f t="shared" si="1"/>
        <v>3.04</v>
      </c>
      <c r="D802" s="302">
        <v>500.0</v>
      </c>
      <c r="E802" s="302">
        <v>500.0</v>
      </c>
      <c r="F802" s="302">
        <v>500.0</v>
      </c>
      <c r="G802" s="302">
        <v>500.0</v>
      </c>
      <c r="H802" s="303">
        <f t="shared" si="2"/>
        <v>2000</v>
      </c>
      <c r="I802" s="304">
        <f t="shared" si="3"/>
        <v>6.56167979</v>
      </c>
      <c r="J802" s="305">
        <f t="shared" si="4"/>
        <v>19.94750656</v>
      </c>
      <c r="K802" s="310"/>
      <c r="L802" s="307">
        <f t="shared" si="5"/>
        <v>19.94750656</v>
      </c>
      <c r="M802" s="307">
        <f t="shared" si="6"/>
        <v>23.93700787</v>
      </c>
      <c r="N802" s="308" t="s">
        <v>2536</v>
      </c>
      <c r="O802" s="328">
        <f t="shared" si="7"/>
        <v>15.95800525</v>
      </c>
      <c r="P802" s="328">
        <f t="shared" si="8"/>
        <v>14.96062992</v>
      </c>
      <c r="Q802" s="309"/>
      <c r="R802" s="309"/>
      <c r="S802" s="309"/>
      <c r="T802" s="309"/>
      <c r="U802" s="309"/>
      <c r="V802" s="309"/>
      <c r="W802" s="309"/>
      <c r="X802" s="309"/>
      <c r="Y802" s="309"/>
      <c r="Z802" s="309"/>
      <c r="AA802" s="309"/>
    </row>
    <row r="803">
      <c r="A803" s="266" t="s">
        <v>2540</v>
      </c>
      <c r="B803" s="267">
        <v>0.76</v>
      </c>
      <c r="C803" s="301">
        <f t="shared" si="1"/>
        <v>1.52</v>
      </c>
      <c r="D803" s="302">
        <v>500.0</v>
      </c>
      <c r="E803" s="302">
        <v>500.0</v>
      </c>
      <c r="F803" s="302">
        <v>500.0</v>
      </c>
      <c r="G803" s="302">
        <v>500.0</v>
      </c>
      <c r="H803" s="303">
        <f t="shared" si="2"/>
        <v>2000</v>
      </c>
      <c r="I803" s="304">
        <f t="shared" si="3"/>
        <v>6.56167979</v>
      </c>
      <c r="J803" s="305">
        <f t="shared" si="4"/>
        <v>9.973753281</v>
      </c>
      <c r="K803" s="306">
        <v>5.0</v>
      </c>
      <c r="L803" s="307">
        <f t="shared" si="5"/>
        <v>14.97375328</v>
      </c>
      <c r="M803" s="307">
        <f t="shared" si="6"/>
        <v>17.96850394</v>
      </c>
      <c r="N803" s="308" t="s">
        <v>2540</v>
      </c>
      <c r="O803" s="328">
        <f t="shared" si="7"/>
        <v>7.979002625</v>
      </c>
      <c r="P803" s="328">
        <f t="shared" si="8"/>
        <v>7.480314961</v>
      </c>
      <c r="Q803" s="309"/>
      <c r="R803" s="309"/>
      <c r="S803" s="309"/>
      <c r="T803" s="309"/>
      <c r="U803" s="309"/>
      <c r="V803" s="309"/>
      <c r="W803" s="309"/>
      <c r="X803" s="309"/>
      <c r="Y803" s="309"/>
      <c r="Z803" s="309"/>
      <c r="AA803" s="309"/>
    </row>
    <row r="804">
      <c r="A804" s="266" t="s">
        <v>2544</v>
      </c>
      <c r="B804" s="267">
        <v>0.9</v>
      </c>
      <c r="C804" s="301">
        <f t="shared" si="1"/>
        <v>1.8</v>
      </c>
      <c r="D804" s="302">
        <v>500.0</v>
      </c>
      <c r="E804" s="302">
        <v>500.0</v>
      </c>
      <c r="F804" s="302">
        <v>500.0</v>
      </c>
      <c r="G804" s="302">
        <v>500.0</v>
      </c>
      <c r="H804" s="303">
        <f t="shared" si="2"/>
        <v>2000</v>
      </c>
      <c r="I804" s="304">
        <f t="shared" si="3"/>
        <v>6.56167979</v>
      </c>
      <c r="J804" s="305">
        <f t="shared" si="4"/>
        <v>11.81102362</v>
      </c>
      <c r="K804" s="306">
        <v>5.0</v>
      </c>
      <c r="L804" s="307">
        <f t="shared" si="5"/>
        <v>16.81102362</v>
      </c>
      <c r="M804" s="307">
        <f t="shared" si="6"/>
        <v>20.17322835</v>
      </c>
      <c r="N804" s="308" t="s">
        <v>2544</v>
      </c>
      <c r="O804" s="328">
        <f t="shared" si="7"/>
        <v>9.448818898</v>
      </c>
      <c r="P804" s="328">
        <f t="shared" si="8"/>
        <v>8.858267717</v>
      </c>
      <c r="Q804" s="309"/>
      <c r="R804" s="309"/>
      <c r="S804" s="309"/>
      <c r="T804" s="309"/>
      <c r="U804" s="309"/>
      <c r="V804" s="309"/>
      <c r="W804" s="309"/>
      <c r="X804" s="309"/>
      <c r="Y804" s="309"/>
      <c r="Z804" s="309"/>
      <c r="AA804" s="309"/>
    </row>
    <row r="805">
      <c r="A805" s="266" t="s">
        <v>2547</v>
      </c>
      <c r="B805" s="267">
        <v>0.9</v>
      </c>
      <c r="C805" s="301">
        <f t="shared" si="1"/>
        <v>1.8</v>
      </c>
      <c r="D805" s="302">
        <v>500.0</v>
      </c>
      <c r="E805" s="302">
        <v>500.0</v>
      </c>
      <c r="F805" s="302">
        <v>500.0</v>
      </c>
      <c r="G805" s="302">
        <v>500.0</v>
      </c>
      <c r="H805" s="303">
        <f t="shared" si="2"/>
        <v>2000</v>
      </c>
      <c r="I805" s="304">
        <f t="shared" si="3"/>
        <v>6.56167979</v>
      </c>
      <c r="J805" s="305">
        <f t="shared" si="4"/>
        <v>11.81102362</v>
      </c>
      <c r="K805" s="306">
        <v>5.0</v>
      </c>
      <c r="L805" s="307">
        <f t="shared" si="5"/>
        <v>16.81102362</v>
      </c>
      <c r="M805" s="307">
        <f t="shared" si="6"/>
        <v>20.17322835</v>
      </c>
      <c r="N805" s="308" t="s">
        <v>2547</v>
      </c>
      <c r="O805" s="328">
        <f t="shared" si="7"/>
        <v>9.448818898</v>
      </c>
      <c r="P805" s="328">
        <f t="shared" si="8"/>
        <v>8.858267717</v>
      </c>
      <c r="Q805" s="309"/>
      <c r="R805" s="309"/>
      <c r="S805" s="309"/>
      <c r="T805" s="309"/>
      <c r="U805" s="309"/>
      <c r="V805" s="309"/>
      <c r="W805" s="309"/>
      <c r="X805" s="309"/>
      <c r="Y805" s="309"/>
      <c r="Z805" s="309"/>
      <c r="AA805" s="309"/>
    </row>
    <row r="806">
      <c r="A806" s="266" t="s">
        <v>2551</v>
      </c>
      <c r="B806" s="267">
        <v>1.05</v>
      </c>
      <c r="C806" s="301">
        <f t="shared" si="1"/>
        <v>2.1</v>
      </c>
      <c r="D806" s="302">
        <v>500.0</v>
      </c>
      <c r="E806" s="302">
        <v>500.0</v>
      </c>
      <c r="F806" s="302">
        <v>500.0</v>
      </c>
      <c r="G806" s="302">
        <v>500.0</v>
      </c>
      <c r="H806" s="303">
        <f t="shared" si="2"/>
        <v>2000</v>
      </c>
      <c r="I806" s="304">
        <f t="shared" si="3"/>
        <v>6.56167979</v>
      </c>
      <c r="J806" s="305">
        <f t="shared" si="4"/>
        <v>13.77952756</v>
      </c>
      <c r="K806" s="306">
        <v>5.0</v>
      </c>
      <c r="L806" s="307">
        <f t="shared" si="5"/>
        <v>18.77952756</v>
      </c>
      <c r="M806" s="307">
        <f t="shared" si="6"/>
        <v>22.53543307</v>
      </c>
      <c r="N806" s="308" t="s">
        <v>2551</v>
      </c>
      <c r="O806" s="328">
        <f t="shared" si="7"/>
        <v>11.02362205</v>
      </c>
      <c r="P806" s="328">
        <f t="shared" si="8"/>
        <v>10.33464567</v>
      </c>
      <c r="Q806" s="309"/>
      <c r="R806" s="309"/>
      <c r="S806" s="309"/>
      <c r="T806" s="309"/>
      <c r="U806" s="309"/>
      <c r="V806" s="309"/>
      <c r="W806" s="309"/>
      <c r="X806" s="309"/>
      <c r="Y806" s="309"/>
      <c r="Z806" s="309"/>
      <c r="AA806" s="309"/>
    </row>
    <row r="807">
      <c r="A807" s="266" t="s">
        <v>2554</v>
      </c>
      <c r="B807" s="267">
        <v>0.44</v>
      </c>
      <c r="C807" s="301">
        <f t="shared" si="1"/>
        <v>0.88</v>
      </c>
      <c r="D807" s="302">
        <v>500.0</v>
      </c>
      <c r="E807" s="302">
        <v>500.0</v>
      </c>
      <c r="F807" s="302">
        <v>500.0</v>
      </c>
      <c r="G807" s="302">
        <v>500.0</v>
      </c>
      <c r="H807" s="303">
        <f t="shared" si="2"/>
        <v>2000</v>
      </c>
      <c r="I807" s="304">
        <f t="shared" si="3"/>
        <v>6.56167979</v>
      </c>
      <c r="J807" s="305">
        <f t="shared" si="4"/>
        <v>5.774278215</v>
      </c>
      <c r="K807" s="306">
        <v>5.0</v>
      </c>
      <c r="L807" s="307">
        <f t="shared" si="5"/>
        <v>10.77427822</v>
      </c>
      <c r="M807" s="307">
        <f t="shared" si="6"/>
        <v>12.92913386</v>
      </c>
      <c r="N807" s="308" t="s">
        <v>2554</v>
      </c>
      <c r="O807" s="328">
        <f t="shared" si="7"/>
        <v>4.619422572</v>
      </c>
      <c r="P807" s="328">
        <f t="shared" si="8"/>
        <v>4.330708661</v>
      </c>
      <c r="Q807" s="309"/>
      <c r="R807" s="309"/>
      <c r="S807" s="309"/>
      <c r="T807" s="309"/>
      <c r="U807" s="309"/>
      <c r="V807" s="309"/>
      <c r="W807" s="309"/>
      <c r="X807" s="309"/>
      <c r="Y807" s="309"/>
      <c r="Z807" s="309"/>
      <c r="AA807" s="309"/>
    </row>
    <row r="808">
      <c r="A808" s="266" t="s">
        <v>2556</v>
      </c>
      <c r="B808" s="267">
        <v>0.44</v>
      </c>
      <c r="C808" s="301">
        <f t="shared" si="1"/>
        <v>0.88</v>
      </c>
      <c r="D808" s="302">
        <v>500.0</v>
      </c>
      <c r="E808" s="302">
        <v>500.0</v>
      </c>
      <c r="F808" s="302">
        <v>500.0</v>
      </c>
      <c r="G808" s="302">
        <v>500.0</v>
      </c>
      <c r="H808" s="303">
        <f t="shared" si="2"/>
        <v>2000</v>
      </c>
      <c r="I808" s="304">
        <f t="shared" si="3"/>
        <v>6.56167979</v>
      </c>
      <c r="J808" s="305">
        <f t="shared" si="4"/>
        <v>5.774278215</v>
      </c>
      <c r="K808" s="306">
        <v>5.0</v>
      </c>
      <c r="L808" s="307">
        <f t="shared" si="5"/>
        <v>10.77427822</v>
      </c>
      <c r="M808" s="307">
        <f t="shared" si="6"/>
        <v>12.92913386</v>
      </c>
      <c r="N808" s="308" t="s">
        <v>2556</v>
      </c>
      <c r="O808" s="328">
        <f t="shared" si="7"/>
        <v>4.619422572</v>
      </c>
      <c r="P808" s="328">
        <f t="shared" si="8"/>
        <v>4.330708661</v>
      </c>
      <c r="Q808" s="309"/>
      <c r="R808" s="309"/>
      <c r="S808" s="309"/>
      <c r="T808" s="309"/>
      <c r="U808" s="309"/>
      <c r="V808" s="309"/>
      <c r="W808" s="309"/>
      <c r="X808" s="309"/>
      <c r="Y808" s="309"/>
      <c r="Z808" s="309"/>
      <c r="AA808" s="309"/>
    </row>
    <row r="809">
      <c r="A809" s="266" t="s">
        <v>2559</v>
      </c>
      <c r="B809" s="267">
        <v>0.44</v>
      </c>
      <c r="C809" s="301">
        <f t="shared" si="1"/>
        <v>0.88</v>
      </c>
      <c r="D809" s="302">
        <v>500.0</v>
      </c>
      <c r="E809" s="302">
        <v>500.0</v>
      </c>
      <c r="F809" s="302">
        <v>500.0</v>
      </c>
      <c r="G809" s="302">
        <v>500.0</v>
      </c>
      <c r="H809" s="303">
        <f t="shared" si="2"/>
        <v>2000</v>
      </c>
      <c r="I809" s="304">
        <f t="shared" si="3"/>
        <v>6.56167979</v>
      </c>
      <c r="J809" s="305">
        <f t="shared" si="4"/>
        <v>5.774278215</v>
      </c>
      <c r="K809" s="306">
        <v>5.0</v>
      </c>
      <c r="L809" s="307">
        <f t="shared" si="5"/>
        <v>10.77427822</v>
      </c>
      <c r="M809" s="307">
        <f t="shared" si="6"/>
        <v>12.92913386</v>
      </c>
      <c r="N809" s="308" t="s">
        <v>2559</v>
      </c>
      <c r="O809" s="328">
        <f t="shared" si="7"/>
        <v>4.619422572</v>
      </c>
      <c r="P809" s="328">
        <f t="shared" si="8"/>
        <v>4.330708661</v>
      </c>
      <c r="Q809" s="309"/>
      <c r="R809" s="309"/>
      <c r="S809" s="309"/>
      <c r="T809" s="309"/>
      <c r="U809" s="309"/>
      <c r="V809" s="309"/>
      <c r="W809" s="309"/>
      <c r="X809" s="309"/>
      <c r="Y809" s="309"/>
      <c r="Z809" s="309"/>
      <c r="AA809" s="309"/>
    </row>
    <row r="810">
      <c r="A810" s="266" t="s">
        <v>2562</v>
      </c>
      <c r="B810" s="267">
        <v>1.25</v>
      </c>
      <c r="C810" s="301">
        <f t="shared" si="1"/>
        <v>2.5</v>
      </c>
      <c r="D810" s="302">
        <v>500.0</v>
      </c>
      <c r="E810" s="302">
        <v>500.0</v>
      </c>
      <c r="F810" s="302">
        <v>500.0</v>
      </c>
      <c r="G810" s="302">
        <v>500.0</v>
      </c>
      <c r="H810" s="303">
        <f t="shared" si="2"/>
        <v>2000</v>
      </c>
      <c r="I810" s="304">
        <f t="shared" si="3"/>
        <v>6.56167979</v>
      </c>
      <c r="J810" s="305">
        <f t="shared" si="4"/>
        <v>16.40419948</v>
      </c>
      <c r="K810" s="310"/>
      <c r="L810" s="307">
        <f t="shared" si="5"/>
        <v>16.40419948</v>
      </c>
      <c r="M810" s="307">
        <f t="shared" si="6"/>
        <v>19.68503937</v>
      </c>
      <c r="N810" s="308" t="s">
        <v>2562</v>
      </c>
      <c r="O810" s="328">
        <f t="shared" si="7"/>
        <v>13.12335958</v>
      </c>
      <c r="P810" s="328">
        <f t="shared" si="8"/>
        <v>12.30314961</v>
      </c>
      <c r="Q810" s="309"/>
      <c r="R810" s="309"/>
      <c r="S810" s="309"/>
      <c r="T810" s="309"/>
      <c r="U810" s="309"/>
      <c r="V810" s="309"/>
      <c r="W810" s="309"/>
      <c r="X810" s="309"/>
      <c r="Y810" s="309"/>
      <c r="Z810" s="309"/>
      <c r="AA810" s="309"/>
    </row>
    <row r="811">
      <c r="A811" s="266" t="s">
        <v>2564</v>
      </c>
      <c r="B811" s="267">
        <v>1.28</v>
      </c>
      <c r="C811" s="301">
        <f t="shared" si="1"/>
        <v>2.56</v>
      </c>
      <c r="D811" s="302">
        <v>500.0</v>
      </c>
      <c r="E811" s="302">
        <v>500.0</v>
      </c>
      <c r="F811" s="302">
        <v>500.0</v>
      </c>
      <c r="G811" s="302">
        <v>500.0</v>
      </c>
      <c r="H811" s="303">
        <f t="shared" si="2"/>
        <v>2000</v>
      </c>
      <c r="I811" s="304">
        <f t="shared" si="3"/>
        <v>6.56167979</v>
      </c>
      <c r="J811" s="305">
        <f t="shared" si="4"/>
        <v>16.79790026</v>
      </c>
      <c r="K811" s="310"/>
      <c r="L811" s="307">
        <f t="shared" si="5"/>
        <v>16.79790026</v>
      </c>
      <c r="M811" s="307">
        <f t="shared" si="6"/>
        <v>20.15748031</v>
      </c>
      <c r="N811" s="308" t="s">
        <v>2564</v>
      </c>
      <c r="O811" s="328">
        <f t="shared" si="7"/>
        <v>13.43832021</v>
      </c>
      <c r="P811" s="328">
        <f t="shared" si="8"/>
        <v>12.5984252</v>
      </c>
      <c r="Q811" s="309"/>
      <c r="R811" s="309"/>
      <c r="S811" s="309"/>
      <c r="T811" s="309"/>
      <c r="U811" s="309"/>
      <c r="V811" s="309"/>
      <c r="W811" s="309"/>
      <c r="X811" s="309"/>
      <c r="Y811" s="309"/>
      <c r="Z811" s="309"/>
      <c r="AA811" s="309"/>
    </row>
    <row r="812">
      <c r="A812" s="266" t="s">
        <v>2566</v>
      </c>
      <c r="B812" s="267">
        <v>1.28</v>
      </c>
      <c r="C812" s="301">
        <f t="shared" si="1"/>
        <v>2.56</v>
      </c>
      <c r="D812" s="302">
        <v>500.0</v>
      </c>
      <c r="E812" s="302">
        <v>500.0</v>
      </c>
      <c r="F812" s="302">
        <v>500.0</v>
      </c>
      <c r="G812" s="302">
        <v>500.0</v>
      </c>
      <c r="H812" s="303">
        <f t="shared" si="2"/>
        <v>2000</v>
      </c>
      <c r="I812" s="304">
        <f t="shared" si="3"/>
        <v>6.56167979</v>
      </c>
      <c r="J812" s="305">
        <f t="shared" si="4"/>
        <v>16.79790026</v>
      </c>
      <c r="K812" s="310"/>
      <c r="L812" s="307">
        <f t="shared" si="5"/>
        <v>16.79790026</v>
      </c>
      <c r="M812" s="307">
        <f t="shared" si="6"/>
        <v>20.15748031</v>
      </c>
      <c r="N812" s="308" t="s">
        <v>2566</v>
      </c>
      <c r="O812" s="328">
        <f t="shared" si="7"/>
        <v>13.43832021</v>
      </c>
      <c r="P812" s="328">
        <f t="shared" si="8"/>
        <v>12.5984252</v>
      </c>
      <c r="Q812" s="309"/>
      <c r="R812" s="309"/>
      <c r="S812" s="309"/>
      <c r="T812" s="309"/>
      <c r="U812" s="309"/>
      <c r="V812" s="309"/>
      <c r="W812" s="309"/>
      <c r="X812" s="309"/>
      <c r="Y812" s="309"/>
      <c r="Z812" s="309"/>
      <c r="AA812" s="309"/>
    </row>
    <row r="813">
      <c r="A813" s="266" t="s">
        <v>2569</v>
      </c>
      <c r="B813" s="267">
        <v>0.66</v>
      </c>
      <c r="C813" s="301">
        <f t="shared" si="1"/>
        <v>1.32</v>
      </c>
      <c r="D813" s="302">
        <v>500.0</v>
      </c>
      <c r="E813" s="302">
        <v>500.0</v>
      </c>
      <c r="F813" s="302">
        <v>500.0</v>
      </c>
      <c r="G813" s="302">
        <v>500.0</v>
      </c>
      <c r="H813" s="303">
        <f t="shared" si="2"/>
        <v>2000</v>
      </c>
      <c r="I813" s="304">
        <f t="shared" si="3"/>
        <v>6.56167979</v>
      </c>
      <c r="J813" s="305">
        <f t="shared" si="4"/>
        <v>8.661417323</v>
      </c>
      <c r="K813" s="306">
        <v>5.0</v>
      </c>
      <c r="L813" s="307">
        <f t="shared" si="5"/>
        <v>13.66141732</v>
      </c>
      <c r="M813" s="307">
        <f t="shared" si="6"/>
        <v>16.39370079</v>
      </c>
      <c r="N813" s="308" t="s">
        <v>2569</v>
      </c>
      <c r="O813" s="328">
        <f t="shared" si="7"/>
        <v>6.929133858</v>
      </c>
      <c r="P813" s="328">
        <f t="shared" si="8"/>
        <v>6.496062992</v>
      </c>
      <c r="Q813" s="309"/>
      <c r="R813" s="309"/>
      <c r="S813" s="309"/>
      <c r="T813" s="309"/>
      <c r="U813" s="309"/>
      <c r="V813" s="309"/>
      <c r="W813" s="309"/>
      <c r="X813" s="309"/>
      <c r="Y813" s="309"/>
      <c r="Z813" s="309"/>
      <c r="AA813" s="309"/>
    </row>
    <row r="814">
      <c r="A814" s="266" t="s">
        <v>2572</v>
      </c>
      <c r="B814" s="267">
        <v>1.12</v>
      </c>
      <c r="C814" s="301">
        <f t="shared" si="1"/>
        <v>2.24</v>
      </c>
      <c r="D814" s="302">
        <v>500.0</v>
      </c>
      <c r="E814" s="302">
        <v>500.0</v>
      </c>
      <c r="F814" s="302">
        <v>500.0</v>
      </c>
      <c r="G814" s="302">
        <v>500.0</v>
      </c>
      <c r="H814" s="303">
        <f t="shared" si="2"/>
        <v>2000</v>
      </c>
      <c r="I814" s="304">
        <f t="shared" si="3"/>
        <v>6.56167979</v>
      </c>
      <c r="J814" s="305">
        <f t="shared" si="4"/>
        <v>14.69816273</v>
      </c>
      <c r="K814" s="306">
        <v>5.0</v>
      </c>
      <c r="L814" s="307">
        <f t="shared" si="5"/>
        <v>19.69816273</v>
      </c>
      <c r="M814" s="307">
        <f t="shared" si="6"/>
        <v>23.63779528</v>
      </c>
      <c r="N814" s="308" t="s">
        <v>2572</v>
      </c>
      <c r="O814" s="328">
        <f t="shared" si="7"/>
        <v>11.75853018</v>
      </c>
      <c r="P814" s="328">
        <f t="shared" si="8"/>
        <v>11.02362205</v>
      </c>
      <c r="Q814" s="309"/>
      <c r="R814" s="309"/>
      <c r="S814" s="309"/>
      <c r="T814" s="309"/>
      <c r="U814" s="309"/>
      <c r="V814" s="309"/>
      <c r="W814" s="309"/>
      <c r="X814" s="309"/>
      <c r="Y814" s="309"/>
      <c r="Z814" s="309"/>
      <c r="AA814" s="309"/>
    </row>
    <row r="815">
      <c r="A815" s="266" t="s">
        <v>2575</v>
      </c>
      <c r="B815" s="267">
        <v>0.76</v>
      </c>
      <c r="C815" s="301">
        <f t="shared" si="1"/>
        <v>1.52</v>
      </c>
      <c r="D815" s="302">
        <v>500.0</v>
      </c>
      <c r="E815" s="302">
        <v>500.0</v>
      </c>
      <c r="F815" s="302">
        <v>500.0</v>
      </c>
      <c r="G815" s="302">
        <v>500.0</v>
      </c>
      <c r="H815" s="303">
        <f t="shared" si="2"/>
        <v>2000</v>
      </c>
      <c r="I815" s="304">
        <f t="shared" si="3"/>
        <v>6.56167979</v>
      </c>
      <c r="J815" s="305">
        <f t="shared" si="4"/>
        <v>9.973753281</v>
      </c>
      <c r="K815" s="306">
        <v>5.0</v>
      </c>
      <c r="L815" s="307">
        <f t="shared" si="5"/>
        <v>14.97375328</v>
      </c>
      <c r="M815" s="307">
        <f t="shared" si="6"/>
        <v>17.96850394</v>
      </c>
      <c r="N815" s="308" t="s">
        <v>2575</v>
      </c>
      <c r="O815" s="328">
        <f t="shared" si="7"/>
        <v>7.979002625</v>
      </c>
      <c r="P815" s="328">
        <f t="shared" si="8"/>
        <v>7.480314961</v>
      </c>
      <c r="Q815" s="309"/>
      <c r="R815" s="309"/>
      <c r="S815" s="309"/>
      <c r="T815" s="309"/>
      <c r="U815" s="309"/>
      <c r="V815" s="309"/>
      <c r="W815" s="309"/>
      <c r="X815" s="309"/>
      <c r="Y815" s="309"/>
      <c r="Z815" s="309"/>
      <c r="AA815" s="309"/>
    </row>
    <row r="816">
      <c r="A816" s="266" t="s">
        <v>2578</v>
      </c>
      <c r="B816" s="267">
        <v>0.58</v>
      </c>
      <c r="C816" s="301">
        <f t="shared" si="1"/>
        <v>1.16</v>
      </c>
      <c r="D816" s="302">
        <v>500.0</v>
      </c>
      <c r="E816" s="302">
        <v>500.0</v>
      </c>
      <c r="F816" s="302">
        <v>500.0</v>
      </c>
      <c r="G816" s="302">
        <v>500.0</v>
      </c>
      <c r="H816" s="303">
        <f t="shared" si="2"/>
        <v>2000</v>
      </c>
      <c r="I816" s="304">
        <f t="shared" si="3"/>
        <v>6.56167979</v>
      </c>
      <c r="J816" s="305">
        <f t="shared" si="4"/>
        <v>7.611548556</v>
      </c>
      <c r="K816" s="306">
        <v>5.0</v>
      </c>
      <c r="L816" s="307">
        <f t="shared" si="5"/>
        <v>12.61154856</v>
      </c>
      <c r="M816" s="307">
        <f t="shared" si="6"/>
        <v>15.13385827</v>
      </c>
      <c r="N816" s="308" t="s">
        <v>2578</v>
      </c>
      <c r="O816" s="328">
        <f t="shared" si="7"/>
        <v>6.089238845</v>
      </c>
      <c r="P816" s="328">
        <f t="shared" si="8"/>
        <v>5.708661417</v>
      </c>
      <c r="Q816" s="309"/>
      <c r="R816" s="309"/>
      <c r="S816" s="309"/>
      <c r="T816" s="309"/>
      <c r="U816" s="309"/>
      <c r="V816" s="309"/>
      <c r="W816" s="309"/>
      <c r="X816" s="309"/>
      <c r="Y816" s="309"/>
      <c r="Z816" s="309"/>
      <c r="AA816" s="309"/>
    </row>
    <row r="817">
      <c r="A817" s="266" t="s">
        <v>2580</v>
      </c>
      <c r="B817" s="267">
        <v>0.82</v>
      </c>
      <c r="C817" s="301">
        <f t="shared" si="1"/>
        <v>1.64</v>
      </c>
      <c r="D817" s="302">
        <v>500.0</v>
      </c>
      <c r="E817" s="302">
        <v>500.0</v>
      </c>
      <c r="F817" s="302">
        <v>500.0</v>
      </c>
      <c r="G817" s="302">
        <v>500.0</v>
      </c>
      <c r="H817" s="303">
        <f t="shared" si="2"/>
        <v>2000</v>
      </c>
      <c r="I817" s="304">
        <f t="shared" si="3"/>
        <v>6.56167979</v>
      </c>
      <c r="J817" s="305">
        <f t="shared" si="4"/>
        <v>10.76115486</v>
      </c>
      <c r="K817" s="306">
        <v>5.0</v>
      </c>
      <c r="L817" s="307">
        <f t="shared" si="5"/>
        <v>15.76115486</v>
      </c>
      <c r="M817" s="307">
        <f t="shared" si="6"/>
        <v>18.91338583</v>
      </c>
      <c r="N817" s="308" t="s">
        <v>2580</v>
      </c>
      <c r="O817" s="328">
        <f t="shared" si="7"/>
        <v>8.608923885</v>
      </c>
      <c r="P817" s="328">
        <f t="shared" si="8"/>
        <v>8.070866142</v>
      </c>
      <c r="Q817" s="309"/>
      <c r="R817" s="309"/>
      <c r="S817" s="309"/>
      <c r="T817" s="309"/>
      <c r="U817" s="309"/>
      <c r="V817" s="309"/>
      <c r="W817" s="309"/>
      <c r="X817" s="309"/>
      <c r="Y817" s="309"/>
      <c r="Z817" s="309"/>
      <c r="AA817" s="309"/>
    </row>
    <row r="818">
      <c r="A818" s="266" t="s">
        <v>2583</v>
      </c>
      <c r="B818" s="267">
        <v>0.65</v>
      </c>
      <c r="C818" s="301">
        <f t="shared" si="1"/>
        <v>1.3</v>
      </c>
      <c r="D818" s="302">
        <v>500.0</v>
      </c>
      <c r="E818" s="302">
        <v>500.0</v>
      </c>
      <c r="F818" s="302">
        <v>500.0</v>
      </c>
      <c r="G818" s="302">
        <v>500.0</v>
      </c>
      <c r="H818" s="303">
        <f t="shared" si="2"/>
        <v>2000</v>
      </c>
      <c r="I818" s="304">
        <f t="shared" si="3"/>
        <v>6.56167979</v>
      </c>
      <c r="J818" s="305">
        <f t="shared" si="4"/>
        <v>8.530183727</v>
      </c>
      <c r="K818" s="306">
        <v>5.0</v>
      </c>
      <c r="L818" s="307">
        <f t="shared" si="5"/>
        <v>13.53018373</v>
      </c>
      <c r="M818" s="307">
        <f t="shared" si="6"/>
        <v>16.23622047</v>
      </c>
      <c r="N818" s="308" t="s">
        <v>2583</v>
      </c>
      <c r="O818" s="328">
        <f t="shared" si="7"/>
        <v>6.824146982</v>
      </c>
      <c r="P818" s="328">
        <f t="shared" si="8"/>
        <v>6.397637795</v>
      </c>
      <c r="Q818" s="309"/>
      <c r="R818" s="309"/>
      <c r="S818" s="309"/>
      <c r="T818" s="309"/>
      <c r="U818" s="309"/>
      <c r="V818" s="309"/>
      <c r="W818" s="309"/>
      <c r="X818" s="309"/>
      <c r="Y818" s="309"/>
      <c r="Z818" s="309"/>
      <c r="AA818" s="309"/>
    </row>
    <row r="819">
      <c r="A819" s="266" t="s">
        <v>2585</v>
      </c>
      <c r="B819" s="267">
        <v>1.05</v>
      </c>
      <c r="C819" s="301">
        <f t="shared" si="1"/>
        <v>2.1</v>
      </c>
      <c r="D819" s="302">
        <v>500.0</v>
      </c>
      <c r="E819" s="302">
        <v>500.0</v>
      </c>
      <c r="F819" s="302">
        <v>500.0</v>
      </c>
      <c r="G819" s="302">
        <v>500.0</v>
      </c>
      <c r="H819" s="303">
        <f t="shared" si="2"/>
        <v>2000</v>
      </c>
      <c r="I819" s="304">
        <f t="shared" si="3"/>
        <v>6.56167979</v>
      </c>
      <c r="J819" s="305">
        <f t="shared" si="4"/>
        <v>13.77952756</v>
      </c>
      <c r="K819" s="306">
        <v>5.0</v>
      </c>
      <c r="L819" s="307">
        <f t="shared" si="5"/>
        <v>18.77952756</v>
      </c>
      <c r="M819" s="307">
        <f t="shared" si="6"/>
        <v>22.53543307</v>
      </c>
      <c r="N819" s="308" t="s">
        <v>2585</v>
      </c>
      <c r="O819" s="328">
        <f t="shared" si="7"/>
        <v>11.02362205</v>
      </c>
      <c r="P819" s="328">
        <f t="shared" si="8"/>
        <v>10.33464567</v>
      </c>
      <c r="Q819" s="309"/>
      <c r="R819" s="309"/>
      <c r="S819" s="309"/>
      <c r="T819" s="309"/>
      <c r="U819" s="309"/>
      <c r="V819" s="309"/>
      <c r="W819" s="309"/>
      <c r="X819" s="309"/>
      <c r="Y819" s="309"/>
      <c r="Z819" s="309"/>
      <c r="AA819" s="309"/>
    </row>
    <row r="820">
      <c r="A820" s="266" t="s">
        <v>2588</v>
      </c>
      <c r="B820" s="267">
        <v>0.58</v>
      </c>
      <c r="C820" s="301">
        <f t="shared" si="1"/>
        <v>1.16</v>
      </c>
      <c r="D820" s="302">
        <v>500.0</v>
      </c>
      <c r="E820" s="302">
        <v>500.0</v>
      </c>
      <c r="F820" s="302">
        <v>500.0</v>
      </c>
      <c r="G820" s="302">
        <v>500.0</v>
      </c>
      <c r="H820" s="303">
        <f t="shared" si="2"/>
        <v>2000</v>
      </c>
      <c r="I820" s="304">
        <f t="shared" si="3"/>
        <v>6.56167979</v>
      </c>
      <c r="J820" s="305">
        <f t="shared" si="4"/>
        <v>7.611548556</v>
      </c>
      <c r="K820" s="306">
        <v>5.0</v>
      </c>
      <c r="L820" s="307">
        <f t="shared" si="5"/>
        <v>12.61154856</v>
      </c>
      <c r="M820" s="307">
        <f t="shared" si="6"/>
        <v>15.13385827</v>
      </c>
      <c r="N820" s="308" t="s">
        <v>2588</v>
      </c>
      <c r="O820" s="328">
        <f t="shared" si="7"/>
        <v>6.089238845</v>
      </c>
      <c r="P820" s="328">
        <f t="shared" si="8"/>
        <v>5.708661417</v>
      </c>
      <c r="Q820" s="309"/>
      <c r="R820" s="309"/>
      <c r="S820" s="309"/>
      <c r="T820" s="309"/>
      <c r="U820" s="309"/>
      <c r="V820" s="309"/>
      <c r="W820" s="309"/>
      <c r="X820" s="309"/>
      <c r="Y820" s="309"/>
      <c r="Z820" s="309"/>
      <c r="AA820" s="309"/>
    </row>
    <row r="821">
      <c r="A821" s="266" t="s">
        <v>2591</v>
      </c>
      <c r="B821" s="267">
        <v>0.62</v>
      </c>
      <c r="C821" s="301">
        <f t="shared" si="1"/>
        <v>1.24</v>
      </c>
      <c r="D821" s="302">
        <v>500.0</v>
      </c>
      <c r="E821" s="302">
        <v>500.0</v>
      </c>
      <c r="F821" s="302">
        <v>500.0</v>
      </c>
      <c r="G821" s="302">
        <v>500.0</v>
      </c>
      <c r="H821" s="303">
        <f t="shared" si="2"/>
        <v>2000</v>
      </c>
      <c r="I821" s="304">
        <f t="shared" si="3"/>
        <v>6.56167979</v>
      </c>
      <c r="J821" s="305">
        <f t="shared" si="4"/>
        <v>8.13648294</v>
      </c>
      <c r="K821" s="306">
        <v>5.0</v>
      </c>
      <c r="L821" s="307">
        <f t="shared" si="5"/>
        <v>13.13648294</v>
      </c>
      <c r="M821" s="307">
        <f t="shared" si="6"/>
        <v>15.76377953</v>
      </c>
      <c r="N821" s="308" t="s">
        <v>2591</v>
      </c>
      <c r="O821" s="328">
        <f t="shared" si="7"/>
        <v>6.509186352</v>
      </c>
      <c r="P821" s="328">
        <f t="shared" si="8"/>
        <v>6.102362205</v>
      </c>
      <c r="Q821" s="309"/>
      <c r="R821" s="309"/>
      <c r="S821" s="309"/>
      <c r="T821" s="309"/>
      <c r="U821" s="309"/>
      <c r="V821" s="309"/>
      <c r="W821" s="309"/>
      <c r="X821" s="309"/>
      <c r="Y821" s="309"/>
      <c r="Z821" s="309"/>
      <c r="AA821" s="309"/>
    </row>
    <row r="822">
      <c r="A822" s="266" t="s">
        <v>2594</v>
      </c>
      <c r="B822" s="267">
        <v>1.42</v>
      </c>
      <c r="C822" s="301">
        <f t="shared" si="1"/>
        <v>2.84</v>
      </c>
      <c r="D822" s="302">
        <v>500.0</v>
      </c>
      <c r="E822" s="302">
        <v>500.0</v>
      </c>
      <c r="F822" s="302">
        <v>500.0</v>
      </c>
      <c r="G822" s="302">
        <v>500.0</v>
      </c>
      <c r="H822" s="303">
        <f t="shared" si="2"/>
        <v>2000</v>
      </c>
      <c r="I822" s="304">
        <f t="shared" si="3"/>
        <v>6.56167979</v>
      </c>
      <c r="J822" s="305">
        <f t="shared" si="4"/>
        <v>18.6351706</v>
      </c>
      <c r="K822" s="310"/>
      <c r="L822" s="307">
        <f t="shared" si="5"/>
        <v>18.6351706</v>
      </c>
      <c r="M822" s="307">
        <f t="shared" si="6"/>
        <v>22.36220472</v>
      </c>
      <c r="N822" s="308" t="s">
        <v>2594</v>
      </c>
      <c r="O822" s="328">
        <f t="shared" si="7"/>
        <v>14.90813648</v>
      </c>
      <c r="P822" s="328">
        <f t="shared" si="8"/>
        <v>13.97637795</v>
      </c>
      <c r="Q822" s="309"/>
      <c r="R822" s="309"/>
      <c r="S822" s="309"/>
      <c r="T822" s="309"/>
      <c r="U822" s="309"/>
      <c r="V822" s="309"/>
      <c r="W822" s="309"/>
      <c r="X822" s="309"/>
      <c r="Y822" s="309"/>
      <c r="Z822" s="309"/>
      <c r="AA822" s="309"/>
    </row>
    <row r="823">
      <c r="A823" s="266" t="s">
        <v>2597</v>
      </c>
      <c r="B823" s="267">
        <v>1.2</v>
      </c>
      <c r="C823" s="301">
        <f t="shared" si="1"/>
        <v>2.4</v>
      </c>
      <c r="D823" s="302">
        <v>500.0</v>
      </c>
      <c r="E823" s="302">
        <v>500.0</v>
      </c>
      <c r="F823" s="302">
        <v>500.0</v>
      </c>
      <c r="G823" s="302">
        <v>500.0</v>
      </c>
      <c r="H823" s="303">
        <f t="shared" si="2"/>
        <v>2000</v>
      </c>
      <c r="I823" s="304">
        <f t="shared" si="3"/>
        <v>6.56167979</v>
      </c>
      <c r="J823" s="305">
        <f t="shared" si="4"/>
        <v>15.7480315</v>
      </c>
      <c r="K823" s="306">
        <v>5.0</v>
      </c>
      <c r="L823" s="307">
        <f t="shared" si="5"/>
        <v>20.7480315</v>
      </c>
      <c r="M823" s="307">
        <f t="shared" si="6"/>
        <v>24.8976378</v>
      </c>
      <c r="N823" s="308" t="s">
        <v>2597</v>
      </c>
      <c r="O823" s="328">
        <f t="shared" si="7"/>
        <v>12.5984252</v>
      </c>
      <c r="P823" s="328">
        <f t="shared" si="8"/>
        <v>11.81102362</v>
      </c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</row>
    <row r="824">
      <c r="A824" s="266" t="s">
        <v>2600</v>
      </c>
      <c r="B824" s="267">
        <v>1.12</v>
      </c>
      <c r="C824" s="301">
        <f t="shared" si="1"/>
        <v>2.24</v>
      </c>
      <c r="D824" s="302">
        <v>500.0</v>
      </c>
      <c r="E824" s="302">
        <v>500.0</v>
      </c>
      <c r="F824" s="302">
        <v>500.0</v>
      </c>
      <c r="G824" s="302">
        <v>500.0</v>
      </c>
      <c r="H824" s="303">
        <f t="shared" si="2"/>
        <v>2000</v>
      </c>
      <c r="I824" s="304">
        <f t="shared" si="3"/>
        <v>6.56167979</v>
      </c>
      <c r="J824" s="305">
        <f t="shared" si="4"/>
        <v>14.69816273</v>
      </c>
      <c r="K824" s="306">
        <v>5.0</v>
      </c>
      <c r="L824" s="307">
        <f t="shared" si="5"/>
        <v>19.69816273</v>
      </c>
      <c r="M824" s="307">
        <f t="shared" si="6"/>
        <v>23.63779528</v>
      </c>
      <c r="N824" s="308" t="s">
        <v>2600</v>
      </c>
      <c r="O824" s="328">
        <f t="shared" si="7"/>
        <v>11.75853018</v>
      </c>
      <c r="P824" s="328">
        <f t="shared" si="8"/>
        <v>11.02362205</v>
      </c>
      <c r="Q824" s="309"/>
      <c r="R824" s="309"/>
      <c r="S824" s="309"/>
      <c r="T824" s="309"/>
      <c r="U824" s="309"/>
      <c r="V824" s="309"/>
      <c r="W824" s="309"/>
      <c r="X824" s="309"/>
      <c r="Y824" s="309"/>
      <c r="Z824" s="309"/>
      <c r="AA824" s="309"/>
    </row>
    <row r="825">
      <c r="A825" s="266" t="s">
        <v>2602</v>
      </c>
      <c r="B825" s="267">
        <v>0.65</v>
      </c>
      <c r="C825" s="301">
        <f t="shared" si="1"/>
        <v>1.3</v>
      </c>
      <c r="D825" s="302">
        <v>500.0</v>
      </c>
      <c r="E825" s="302">
        <v>500.0</v>
      </c>
      <c r="F825" s="302">
        <v>500.0</v>
      </c>
      <c r="G825" s="302">
        <v>500.0</v>
      </c>
      <c r="H825" s="303">
        <f t="shared" si="2"/>
        <v>2000</v>
      </c>
      <c r="I825" s="304">
        <f t="shared" si="3"/>
        <v>6.56167979</v>
      </c>
      <c r="J825" s="305">
        <f t="shared" si="4"/>
        <v>8.530183727</v>
      </c>
      <c r="K825" s="306">
        <v>5.0</v>
      </c>
      <c r="L825" s="307">
        <f t="shared" si="5"/>
        <v>13.53018373</v>
      </c>
      <c r="M825" s="307">
        <f t="shared" si="6"/>
        <v>16.23622047</v>
      </c>
      <c r="N825" s="308" t="s">
        <v>2602</v>
      </c>
      <c r="O825" s="328">
        <f t="shared" si="7"/>
        <v>6.824146982</v>
      </c>
      <c r="P825" s="328">
        <f t="shared" si="8"/>
        <v>6.397637795</v>
      </c>
      <c r="Q825" s="309"/>
      <c r="R825" s="309"/>
      <c r="S825" s="309"/>
      <c r="T825" s="309"/>
      <c r="U825" s="309"/>
      <c r="V825" s="309"/>
      <c r="W825" s="309"/>
      <c r="X825" s="309"/>
      <c r="Y825" s="309"/>
      <c r="Z825" s="309"/>
      <c r="AA825" s="309"/>
    </row>
    <row r="826">
      <c r="A826" s="266" t="s">
        <v>2605</v>
      </c>
      <c r="B826" s="267">
        <v>1.6</v>
      </c>
      <c r="C826" s="301">
        <f t="shared" si="1"/>
        <v>3.2</v>
      </c>
      <c r="D826" s="302">
        <v>500.0</v>
      </c>
      <c r="E826" s="302">
        <v>500.0</v>
      </c>
      <c r="F826" s="302">
        <v>500.0</v>
      </c>
      <c r="G826" s="302">
        <v>500.0</v>
      </c>
      <c r="H826" s="303">
        <f t="shared" si="2"/>
        <v>2000</v>
      </c>
      <c r="I826" s="304">
        <f t="shared" si="3"/>
        <v>6.56167979</v>
      </c>
      <c r="J826" s="305">
        <f t="shared" si="4"/>
        <v>20.99737533</v>
      </c>
      <c r="K826" s="306">
        <v>5.0</v>
      </c>
      <c r="L826" s="307">
        <f t="shared" si="5"/>
        <v>25.99737533</v>
      </c>
      <c r="M826" s="307">
        <f t="shared" si="6"/>
        <v>31.19685039</v>
      </c>
      <c r="N826" s="308" t="s">
        <v>2605</v>
      </c>
      <c r="O826" s="328">
        <f t="shared" si="7"/>
        <v>16.79790026</v>
      </c>
      <c r="P826" s="328">
        <f t="shared" si="8"/>
        <v>15.7480315</v>
      </c>
      <c r="Q826" s="309"/>
      <c r="R826" s="309"/>
      <c r="S826" s="309"/>
      <c r="T826" s="309"/>
      <c r="U826" s="309"/>
      <c r="V826" s="309"/>
      <c r="W826" s="309"/>
      <c r="X826" s="309"/>
      <c r="Y826" s="309"/>
      <c r="Z826" s="309"/>
      <c r="AA826" s="309"/>
    </row>
    <row r="827">
      <c r="A827" s="266" t="s">
        <v>2608</v>
      </c>
      <c r="B827" s="267">
        <v>0.66</v>
      </c>
      <c r="C827" s="301">
        <f t="shared" si="1"/>
        <v>1.32</v>
      </c>
      <c r="D827" s="302">
        <v>500.0</v>
      </c>
      <c r="E827" s="302">
        <v>500.0</v>
      </c>
      <c r="F827" s="302">
        <v>500.0</v>
      </c>
      <c r="G827" s="302">
        <v>500.0</v>
      </c>
      <c r="H827" s="303">
        <f t="shared" si="2"/>
        <v>2000</v>
      </c>
      <c r="I827" s="304">
        <f t="shared" si="3"/>
        <v>6.56167979</v>
      </c>
      <c r="J827" s="305">
        <f t="shared" si="4"/>
        <v>8.661417323</v>
      </c>
      <c r="K827" s="306">
        <v>5.0</v>
      </c>
      <c r="L827" s="307">
        <f t="shared" si="5"/>
        <v>13.66141732</v>
      </c>
      <c r="M827" s="307">
        <f t="shared" si="6"/>
        <v>16.39370079</v>
      </c>
      <c r="N827" s="308" t="s">
        <v>2608</v>
      </c>
      <c r="O827" s="328">
        <f t="shared" si="7"/>
        <v>6.929133858</v>
      </c>
      <c r="P827" s="328">
        <f t="shared" si="8"/>
        <v>6.496062992</v>
      </c>
      <c r="Q827" s="309"/>
      <c r="R827" s="309"/>
      <c r="S827" s="309"/>
      <c r="T827" s="309"/>
      <c r="U827" s="309"/>
      <c r="V827" s="309"/>
      <c r="W827" s="309"/>
      <c r="X827" s="309"/>
      <c r="Y827" s="309"/>
      <c r="Z827" s="309"/>
      <c r="AA827" s="309"/>
    </row>
    <row r="828">
      <c r="A828" s="266" t="s">
        <v>2611</v>
      </c>
      <c r="B828" s="267">
        <v>2.02</v>
      </c>
      <c r="C828" s="301">
        <f t="shared" si="1"/>
        <v>4.04</v>
      </c>
      <c r="D828" s="302">
        <v>500.0</v>
      </c>
      <c r="E828" s="302">
        <v>500.0</v>
      </c>
      <c r="F828" s="302">
        <v>500.0</v>
      </c>
      <c r="G828" s="302">
        <v>500.0</v>
      </c>
      <c r="H828" s="303">
        <f t="shared" si="2"/>
        <v>2000</v>
      </c>
      <c r="I828" s="304">
        <f t="shared" si="3"/>
        <v>6.56167979</v>
      </c>
      <c r="J828" s="305">
        <f t="shared" si="4"/>
        <v>26.50918635</v>
      </c>
      <c r="K828" s="306"/>
      <c r="L828" s="307">
        <f t="shared" si="5"/>
        <v>26.50918635</v>
      </c>
      <c r="M828" s="307">
        <f t="shared" si="6"/>
        <v>31.81102362</v>
      </c>
      <c r="N828" s="308" t="s">
        <v>2611</v>
      </c>
      <c r="O828" s="328">
        <f t="shared" si="7"/>
        <v>21.20734908</v>
      </c>
      <c r="P828" s="328">
        <f t="shared" si="8"/>
        <v>19.88188976</v>
      </c>
      <c r="Q828" s="309"/>
      <c r="R828" s="309"/>
      <c r="S828" s="309"/>
      <c r="T828" s="309"/>
      <c r="U828" s="309"/>
      <c r="V828" s="309"/>
      <c r="W828" s="309"/>
      <c r="X828" s="309"/>
      <c r="Y828" s="309"/>
      <c r="Z828" s="309"/>
      <c r="AA828" s="309"/>
    </row>
    <row r="829">
      <c r="A829" s="266" t="s">
        <v>2614</v>
      </c>
      <c r="B829" s="267">
        <v>0.52</v>
      </c>
      <c r="C829" s="301">
        <f t="shared" si="1"/>
        <v>1.04</v>
      </c>
      <c r="D829" s="302">
        <v>500.0</v>
      </c>
      <c r="E829" s="302">
        <v>500.0</v>
      </c>
      <c r="F829" s="302">
        <v>500.0</v>
      </c>
      <c r="G829" s="302">
        <v>500.0</v>
      </c>
      <c r="H829" s="303">
        <f t="shared" si="2"/>
        <v>2000</v>
      </c>
      <c r="I829" s="304">
        <f t="shared" si="3"/>
        <v>6.56167979</v>
      </c>
      <c r="J829" s="305">
        <f t="shared" si="4"/>
        <v>6.824146982</v>
      </c>
      <c r="K829" s="306">
        <v>5.0</v>
      </c>
      <c r="L829" s="307">
        <f t="shared" si="5"/>
        <v>11.82414698</v>
      </c>
      <c r="M829" s="307">
        <f t="shared" si="6"/>
        <v>14.18897638</v>
      </c>
      <c r="N829" s="308" t="s">
        <v>2614</v>
      </c>
      <c r="O829" s="328">
        <f t="shared" si="7"/>
        <v>5.459317585</v>
      </c>
      <c r="P829" s="328">
        <f t="shared" si="8"/>
        <v>5.118110236</v>
      </c>
      <c r="Q829" s="309"/>
      <c r="R829" s="309"/>
      <c r="S829" s="309"/>
      <c r="T829" s="309"/>
      <c r="U829" s="309"/>
      <c r="V829" s="309"/>
      <c r="W829" s="309"/>
      <c r="X829" s="309"/>
      <c r="Y829" s="309"/>
      <c r="Z829" s="309"/>
      <c r="AA829" s="309"/>
    </row>
    <row r="830">
      <c r="A830" s="266" t="s">
        <v>2617</v>
      </c>
      <c r="B830" s="267">
        <v>2.56</v>
      </c>
      <c r="C830" s="301">
        <f t="shared" si="1"/>
        <v>5.12</v>
      </c>
      <c r="D830" s="302">
        <v>500.0</v>
      </c>
      <c r="E830" s="302">
        <v>500.0</v>
      </c>
      <c r="F830" s="302">
        <v>500.0</v>
      </c>
      <c r="G830" s="302">
        <v>500.0</v>
      </c>
      <c r="H830" s="303">
        <f t="shared" si="2"/>
        <v>2000</v>
      </c>
      <c r="I830" s="304">
        <f t="shared" si="3"/>
        <v>6.56167979</v>
      </c>
      <c r="J830" s="305">
        <f t="shared" si="4"/>
        <v>33.59580052</v>
      </c>
      <c r="K830" s="310"/>
      <c r="L830" s="307">
        <f t="shared" si="5"/>
        <v>33.59580052</v>
      </c>
      <c r="M830" s="307">
        <f t="shared" si="6"/>
        <v>40.31496063</v>
      </c>
      <c r="N830" s="308" t="s">
        <v>2617</v>
      </c>
      <c r="O830" s="328">
        <f t="shared" si="7"/>
        <v>26.87664042</v>
      </c>
      <c r="P830" s="328">
        <f t="shared" si="8"/>
        <v>25.19685039</v>
      </c>
      <c r="Q830" s="309"/>
      <c r="R830" s="309"/>
      <c r="S830" s="309"/>
      <c r="T830" s="309"/>
      <c r="U830" s="309"/>
      <c r="V830" s="309"/>
      <c r="W830" s="309"/>
      <c r="X830" s="309"/>
      <c r="Y830" s="309"/>
      <c r="Z830" s="309"/>
      <c r="AA830" s="309"/>
    </row>
    <row r="831">
      <c r="A831" s="266" t="s">
        <v>2621</v>
      </c>
      <c r="B831" s="267">
        <v>2.56</v>
      </c>
      <c r="C831" s="301">
        <f t="shared" si="1"/>
        <v>5.12</v>
      </c>
      <c r="D831" s="302">
        <v>500.0</v>
      </c>
      <c r="E831" s="302">
        <v>500.0</v>
      </c>
      <c r="F831" s="302">
        <v>500.0</v>
      </c>
      <c r="G831" s="302">
        <v>500.0</v>
      </c>
      <c r="H831" s="303">
        <f t="shared" si="2"/>
        <v>2000</v>
      </c>
      <c r="I831" s="304">
        <f t="shared" si="3"/>
        <v>6.56167979</v>
      </c>
      <c r="J831" s="305">
        <f t="shared" si="4"/>
        <v>33.59580052</v>
      </c>
      <c r="K831" s="310"/>
      <c r="L831" s="307">
        <f t="shared" si="5"/>
        <v>33.59580052</v>
      </c>
      <c r="M831" s="307">
        <f t="shared" si="6"/>
        <v>40.31496063</v>
      </c>
      <c r="N831" s="308" t="s">
        <v>2621</v>
      </c>
      <c r="O831" s="328">
        <f t="shared" si="7"/>
        <v>26.87664042</v>
      </c>
      <c r="P831" s="328">
        <f t="shared" si="8"/>
        <v>25.19685039</v>
      </c>
      <c r="Q831" s="309"/>
      <c r="R831" s="309"/>
      <c r="S831" s="309"/>
      <c r="T831" s="309"/>
      <c r="U831" s="309"/>
      <c r="V831" s="309"/>
      <c r="W831" s="309"/>
      <c r="X831" s="309"/>
      <c r="Y831" s="309"/>
      <c r="Z831" s="309"/>
      <c r="AA831" s="309"/>
    </row>
    <row r="832">
      <c r="A832" s="266" t="s">
        <v>2624</v>
      </c>
      <c r="B832" s="267">
        <v>3.95</v>
      </c>
      <c r="C832" s="301">
        <f t="shared" si="1"/>
        <v>7.9</v>
      </c>
      <c r="D832" s="302">
        <v>500.0</v>
      </c>
      <c r="E832" s="302">
        <v>500.0</v>
      </c>
      <c r="F832" s="302">
        <v>500.0</v>
      </c>
      <c r="G832" s="302">
        <v>500.0</v>
      </c>
      <c r="H832" s="303">
        <f t="shared" si="2"/>
        <v>2000</v>
      </c>
      <c r="I832" s="304">
        <f t="shared" si="3"/>
        <v>6.56167979</v>
      </c>
      <c r="J832" s="305">
        <f t="shared" si="4"/>
        <v>51.83727034</v>
      </c>
      <c r="K832" s="310"/>
      <c r="L832" s="307">
        <f t="shared" si="5"/>
        <v>51.83727034</v>
      </c>
      <c r="M832" s="307">
        <f t="shared" si="6"/>
        <v>62.20472441</v>
      </c>
      <c r="N832" s="308" t="s">
        <v>2624</v>
      </c>
      <c r="O832" s="328">
        <f t="shared" si="7"/>
        <v>41.46981627</v>
      </c>
      <c r="P832" s="328">
        <f t="shared" si="8"/>
        <v>38.87795276</v>
      </c>
      <c r="Q832" s="309"/>
      <c r="R832" s="309"/>
      <c r="S832" s="309"/>
      <c r="T832" s="309"/>
      <c r="U832" s="309"/>
      <c r="V832" s="309"/>
      <c r="W832" s="309"/>
      <c r="X832" s="309"/>
      <c r="Y832" s="309"/>
      <c r="Z832" s="309"/>
      <c r="AA832" s="309"/>
    </row>
    <row r="833">
      <c r="A833" s="266" t="s">
        <v>2628</v>
      </c>
      <c r="B833" s="267">
        <v>3.95</v>
      </c>
      <c r="C833" s="301">
        <f t="shared" si="1"/>
        <v>7.9</v>
      </c>
      <c r="D833" s="302">
        <v>500.0</v>
      </c>
      <c r="E833" s="302">
        <v>500.0</v>
      </c>
      <c r="F833" s="302">
        <v>500.0</v>
      </c>
      <c r="G833" s="302">
        <v>500.0</v>
      </c>
      <c r="H833" s="303">
        <f t="shared" si="2"/>
        <v>2000</v>
      </c>
      <c r="I833" s="304">
        <f t="shared" si="3"/>
        <v>6.56167979</v>
      </c>
      <c r="J833" s="305">
        <f t="shared" si="4"/>
        <v>51.83727034</v>
      </c>
      <c r="K833" s="310"/>
      <c r="L833" s="307">
        <f t="shared" si="5"/>
        <v>51.83727034</v>
      </c>
      <c r="M833" s="307">
        <f t="shared" si="6"/>
        <v>62.20472441</v>
      </c>
      <c r="N833" s="308" t="s">
        <v>2628</v>
      </c>
      <c r="O833" s="328">
        <f t="shared" si="7"/>
        <v>41.46981627</v>
      </c>
      <c r="P833" s="328">
        <f t="shared" si="8"/>
        <v>38.87795276</v>
      </c>
      <c r="Q833" s="309"/>
      <c r="R833" s="309"/>
      <c r="S833" s="309"/>
      <c r="T833" s="309"/>
      <c r="U833" s="309"/>
      <c r="V833" s="309"/>
      <c r="W833" s="309"/>
      <c r="X833" s="309"/>
      <c r="Y833" s="309"/>
      <c r="Z833" s="309"/>
      <c r="AA833" s="309"/>
    </row>
    <row r="834">
      <c r="A834" s="266" t="s">
        <v>2632</v>
      </c>
      <c r="B834" s="267">
        <v>1.42</v>
      </c>
      <c r="C834" s="301">
        <f t="shared" si="1"/>
        <v>2.84</v>
      </c>
      <c r="D834" s="302">
        <v>500.0</v>
      </c>
      <c r="E834" s="302">
        <v>500.0</v>
      </c>
      <c r="F834" s="302">
        <v>500.0</v>
      </c>
      <c r="G834" s="302">
        <v>500.0</v>
      </c>
      <c r="H834" s="303">
        <f t="shared" si="2"/>
        <v>2000</v>
      </c>
      <c r="I834" s="304">
        <f t="shared" si="3"/>
        <v>6.56167979</v>
      </c>
      <c r="J834" s="305">
        <f t="shared" si="4"/>
        <v>18.6351706</v>
      </c>
      <c r="K834" s="310"/>
      <c r="L834" s="307">
        <f t="shared" si="5"/>
        <v>18.6351706</v>
      </c>
      <c r="M834" s="307">
        <f t="shared" si="6"/>
        <v>22.36220472</v>
      </c>
      <c r="N834" s="308" t="s">
        <v>2632</v>
      </c>
      <c r="O834" s="328">
        <f t="shared" si="7"/>
        <v>14.90813648</v>
      </c>
      <c r="P834" s="328">
        <f t="shared" si="8"/>
        <v>13.97637795</v>
      </c>
      <c r="Q834" s="309"/>
      <c r="R834" s="309"/>
      <c r="S834" s="309"/>
      <c r="T834" s="309"/>
      <c r="U834" s="309"/>
      <c r="V834" s="309"/>
      <c r="W834" s="309"/>
      <c r="X834" s="309"/>
      <c r="Y834" s="309"/>
      <c r="Z834" s="309"/>
      <c r="AA834" s="309"/>
    </row>
    <row r="835">
      <c r="A835" s="266" t="s">
        <v>2635</v>
      </c>
      <c r="B835" s="267">
        <v>2.5</v>
      </c>
      <c r="C835" s="301">
        <f t="shared" si="1"/>
        <v>5</v>
      </c>
      <c r="D835" s="302">
        <v>500.0</v>
      </c>
      <c r="E835" s="302">
        <v>500.0</v>
      </c>
      <c r="F835" s="302">
        <v>500.0</v>
      </c>
      <c r="G835" s="302">
        <v>500.0</v>
      </c>
      <c r="H835" s="303">
        <f t="shared" si="2"/>
        <v>2000</v>
      </c>
      <c r="I835" s="304">
        <f t="shared" si="3"/>
        <v>6.56167979</v>
      </c>
      <c r="J835" s="305">
        <f t="shared" si="4"/>
        <v>32.80839895</v>
      </c>
      <c r="K835" s="310"/>
      <c r="L835" s="307">
        <f t="shared" si="5"/>
        <v>32.80839895</v>
      </c>
      <c r="M835" s="307">
        <f t="shared" si="6"/>
        <v>39.37007874</v>
      </c>
      <c r="N835" s="308" t="s">
        <v>2635</v>
      </c>
      <c r="O835" s="328">
        <f t="shared" si="7"/>
        <v>26.24671916</v>
      </c>
      <c r="P835" s="328">
        <f t="shared" si="8"/>
        <v>24.60629921</v>
      </c>
      <c r="Q835" s="309"/>
      <c r="R835" s="309"/>
      <c r="S835" s="309"/>
      <c r="T835" s="309"/>
      <c r="U835" s="309"/>
      <c r="V835" s="309"/>
      <c r="W835" s="309"/>
      <c r="X835" s="309"/>
      <c r="Y835" s="309"/>
      <c r="Z835" s="309"/>
      <c r="AA835" s="309"/>
    </row>
    <row r="836">
      <c r="A836" s="266" t="s">
        <v>2638</v>
      </c>
      <c r="B836" s="267">
        <v>1.7</v>
      </c>
      <c r="C836" s="301">
        <f t="shared" si="1"/>
        <v>3.4</v>
      </c>
      <c r="D836" s="302">
        <v>500.0</v>
      </c>
      <c r="E836" s="302">
        <v>500.0</v>
      </c>
      <c r="F836" s="302">
        <v>500.0</v>
      </c>
      <c r="G836" s="302">
        <v>500.0</v>
      </c>
      <c r="H836" s="303">
        <f t="shared" si="2"/>
        <v>2000</v>
      </c>
      <c r="I836" s="304">
        <f t="shared" si="3"/>
        <v>6.56167979</v>
      </c>
      <c r="J836" s="305">
        <f t="shared" si="4"/>
        <v>22.30971129</v>
      </c>
      <c r="K836" s="310"/>
      <c r="L836" s="307">
        <f t="shared" si="5"/>
        <v>22.30971129</v>
      </c>
      <c r="M836" s="307">
        <f t="shared" si="6"/>
        <v>26.77165354</v>
      </c>
      <c r="N836" s="308" t="s">
        <v>2638</v>
      </c>
      <c r="O836" s="328">
        <f t="shared" si="7"/>
        <v>17.84776903</v>
      </c>
      <c r="P836" s="328">
        <f t="shared" si="8"/>
        <v>16.73228346</v>
      </c>
      <c r="Q836" s="309"/>
      <c r="R836" s="309"/>
      <c r="S836" s="309"/>
      <c r="T836" s="309"/>
      <c r="U836" s="309"/>
      <c r="V836" s="309"/>
      <c r="W836" s="309"/>
      <c r="X836" s="309"/>
      <c r="Y836" s="309"/>
      <c r="Z836" s="309"/>
      <c r="AA836" s="309"/>
    </row>
    <row r="837">
      <c r="A837" s="266" t="s">
        <v>2641</v>
      </c>
      <c r="B837" s="267">
        <v>0.9</v>
      </c>
      <c r="C837" s="301">
        <f t="shared" si="1"/>
        <v>1.8</v>
      </c>
      <c r="D837" s="302">
        <v>500.0</v>
      </c>
      <c r="E837" s="302">
        <v>500.0</v>
      </c>
      <c r="F837" s="302">
        <v>500.0</v>
      </c>
      <c r="G837" s="302">
        <v>500.0</v>
      </c>
      <c r="H837" s="303">
        <f t="shared" si="2"/>
        <v>2000</v>
      </c>
      <c r="I837" s="304">
        <f t="shared" si="3"/>
        <v>6.56167979</v>
      </c>
      <c r="J837" s="305">
        <f t="shared" si="4"/>
        <v>11.81102362</v>
      </c>
      <c r="K837" s="306">
        <v>5.0</v>
      </c>
      <c r="L837" s="307">
        <f t="shared" si="5"/>
        <v>16.81102362</v>
      </c>
      <c r="M837" s="307">
        <f t="shared" si="6"/>
        <v>20.17322835</v>
      </c>
      <c r="N837" s="308" t="s">
        <v>2641</v>
      </c>
      <c r="O837" s="328">
        <f t="shared" si="7"/>
        <v>9.448818898</v>
      </c>
      <c r="P837" s="328">
        <f t="shared" si="8"/>
        <v>8.858267717</v>
      </c>
      <c r="Q837" s="309"/>
      <c r="R837" s="309"/>
      <c r="S837" s="309"/>
      <c r="T837" s="309"/>
      <c r="U837" s="309"/>
      <c r="V837" s="309"/>
      <c r="W837" s="309"/>
      <c r="X837" s="309"/>
      <c r="Y837" s="309"/>
      <c r="Z837" s="309"/>
      <c r="AA837" s="309"/>
    </row>
    <row r="838">
      <c r="A838" s="266" t="s">
        <v>2644</v>
      </c>
      <c r="B838" s="267">
        <v>0.86</v>
      </c>
      <c r="C838" s="301">
        <f t="shared" si="1"/>
        <v>1.72</v>
      </c>
      <c r="D838" s="302">
        <v>500.0</v>
      </c>
      <c r="E838" s="302">
        <v>500.0</v>
      </c>
      <c r="F838" s="302">
        <v>500.0</v>
      </c>
      <c r="G838" s="302">
        <v>500.0</v>
      </c>
      <c r="H838" s="303">
        <f t="shared" si="2"/>
        <v>2000</v>
      </c>
      <c r="I838" s="304">
        <f t="shared" si="3"/>
        <v>6.56167979</v>
      </c>
      <c r="J838" s="305">
        <f t="shared" si="4"/>
        <v>11.28608924</v>
      </c>
      <c r="K838" s="306">
        <v>5.0</v>
      </c>
      <c r="L838" s="307">
        <f t="shared" si="5"/>
        <v>16.28608924</v>
      </c>
      <c r="M838" s="307">
        <f t="shared" si="6"/>
        <v>19.54330709</v>
      </c>
      <c r="N838" s="308" t="s">
        <v>2644</v>
      </c>
      <c r="O838" s="328">
        <f t="shared" si="7"/>
        <v>9.028871391</v>
      </c>
      <c r="P838" s="328">
        <f t="shared" si="8"/>
        <v>8.464566929</v>
      </c>
      <c r="Q838" s="309"/>
      <c r="R838" s="309"/>
      <c r="S838" s="309"/>
      <c r="T838" s="309"/>
      <c r="U838" s="309"/>
      <c r="V838" s="309"/>
      <c r="W838" s="309"/>
      <c r="X838" s="309"/>
      <c r="Y838" s="309"/>
      <c r="Z838" s="309"/>
      <c r="AA838" s="309"/>
    </row>
    <row r="839">
      <c r="A839" s="266" t="s">
        <v>2649</v>
      </c>
      <c r="B839" s="267">
        <v>0.96</v>
      </c>
      <c r="C839" s="301">
        <f t="shared" si="1"/>
        <v>1.92</v>
      </c>
      <c r="D839" s="302">
        <v>500.0</v>
      </c>
      <c r="E839" s="302">
        <v>500.0</v>
      </c>
      <c r="F839" s="302">
        <v>500.0</v>
      </c>
      <c r="G839" s="302">
        <v>500.0</v>
      </c>
      <c r="H839" s="303">
        <f t="shared" si="2"/>
        <v>2000</v>
      </c>
      <c r="I839" s="304">
        <f t="shared" si="3"/>
        <v>6.56167979</v>
      </c>
      <c r="J839" s="305">
        <f t="shared" si="4"/>
        <v>12.5984252</v>
      </c>
      <c r="K839" s="306">
        <v>5.0</v>
      </c>
      <c r="L839" s="307">
        <f t="shared" si="5"/>
        <v>17.5984252</v>
      </c>
      <c r="M839" s="307">
        <f t="shared" si="6"/>
        <v>21.11811024</v>
      </c>
      <c r="N839" s="308" t="s">
        <v>2649</v>
      </c>
      <c r="O839" s="328">
        <f t="shared" si="7"/>
        <v>10.07874016</v>
      </c>
      <c r="P839" s="328">
        <f t="shared" si="8"/>
        <v>9.448818898</v>
      </c>
      <c r="Q839" s="309"/>
      <c r="R839" s="309"/>
      <c r="S839" s="309"/>
      <c r="T839" s="309"/>
      <c r="U839" s="309"/>
      <c r="V839" s="309"/>
      <c r="W839" s="309"/>
      <c r="X839" s="309"/>
      <c r="Y839" s="309"/>
      <c r="Z839" s="309"/>
      <c r="AA839" s="309"/>
    </row>
    <row r="840">
      <c r="A840" s="266" t="s">
        <v>2652</v>
      </c>
      <c r="B840" s="267">
        <v>0.62</v>
      </c>
      <c r="C840" s="301">
        <f t="shared" si="1"/>
        <v>1.24</v>
      </c>
      <c r="D840" s="302">
        <v>500.0</v>
      </c>
      <c r="E840" s="302">
        <v>500.0</v>
      </c>
      <c r="F840" s="302">
        <v>500.0</v>
      </c>
      <c r="G840" s="302">
        <v>500.0</v>
      </c>
      <c r="H840" s="303">
        <f t="shared" si="2"/>
        <v>2000</v>
      </c>
      <c r="I840" s="304">
        <f t="shared" si="3"/>
        <v>6.56167979</v>
      </c>
      <c r="J840" s="305">
        <f t="shared" si="4"/>
        <v>8.13648294</v>
      </c>
      <c r="K840" s="306">
        <v>5.0</v>
      </c>
      <c r="L840" s="307">
        <f t="shared" si="5"/>
        <v>13.13648294</v>
      </c>
      <c r="M840" s="307">
        <f t="shared" si="6"/>
        <v>15.76377953</v>
      </c>
      <c r="N840" s="308" t="s">
        <v>2652</v>
      </c>
      <c r="O840" s="328">
        <f t="shared" si="7"/>
        <v>6.509186352</v>
      </c>
      <c r="P840" s="328">
        <f t="shared" si="8"/>
        <v>6.102362205</v>
      </c>
      <c r="Q840" s="309"/>
      <c r="R840" s="309"/>
      <c r="S840" s="309"/>
      <c r="T840" s="309"/>
      <c r="U840" s="309"/>
      <c r="V840" s="309"/>
      <c r="W840" s="309"/>
      <c r="X840" s="309"/>
      <c r="Y840" s="309"/>
      <c r="Z840" s="309"/>
      <c r="AA840" s="309"/>
    </row>
    <row r="841">
      <c r="A841" s="266" t="s">
        <v>2655</v>
      </c>
      <c r="B841" s="267">
        <v>0.62</v>
      </c>
      <c r="C841" s="301">
        <f t="shared" si="1"/>
        <v>1.24</v>
      </c>
      <c r="D841" s="302">
        <v>500.0</v>
      </c>
      <c r="E841" s="302">
        <v>500.0</v>
      </c>
      <c r="F841" s="302">
        <v>500.0</v>
      </c>
      <c r="G841" s="302">
        <v>500.0</v>
      </c>
      <c r="H841" s="303">
        <f t="shared" si="2"/>
        <v>2000</v>
      </c>
      <c r="I841" s="304">
        <f t="shared" si="3"/>
        <v>6.56167979</v>
      </c>
      <c r="J841" s="305">
        <f t="shared" si="4"/>
        <v>8.13648294</v>
      </c>
      <c r="K841" s="306">
        <v>5.0</v>
      </c>
      <c r="L841" s="307">
        <f t="shared" si="5"/>
        <v>13.13648294</v>
      </c>
      <c r="M841" s="307">
        <f t="shared" si="6"/>
        <v>15.76377953</v>
      </c>
      <c r="N841" s="308" t="s">
        <v>2655</v>
      </c>
      <c r="O841" s="328">
        <f t="shared" si="7"/>
        <v>6.509186352</v>
      </c>
      <c r="P841" s="328">
        <f t="shared" si="8"/>
        <v>6.102362205</v>
      </c>
      <c r="Q841" s="309"/>
      <c r="R841" s="309"/>
      <c r="S841" s="309"/>
      <c r="T841" s="309"/>
      <c r="U841" s="309"/>
      <c r="V841" s="309"/>
      <c r="W841" s="309"/>
      <c r="X841" s="309"/>
      <c r="Y841" s="309"/>
      <c r="Z841" s="309"/>
      <c r="AA841" s="309"/>
    </row>
    <row r="842">
      <c r="A842" s="266" t="s">
        <v>2658</v>
      </c>
      <c r="B842" s="267">
        <v>1.25</v>
      </c>
      <c r="C842" s="301">
        <f t="shared" si="1"/>
        <v>2.5</v>
      </c>
      <c r="D842" s="302">
        <v>500.0</v>
      </c>
      <c r="E842" s="302">
        <v>500.0</v>
      </c>
      <c r="F842" s="302">
        <v>500.0</v>
      </c>
      <c r="G842" s="302">
        <v>500.0</v>
      </c>
      <c r="H842" s="303">
        <f t="shared" si="2"/>
        <v>2000</v>
      </c>
      <c r="I842" s="304">
        <f t="shared" si="3"/>
        <v>6.56167979</v>
      </c>
      <c r="J842" s="305">
        <f t="shared" si="4"/>
        <v>16.40419948</v>
      </c>
      <c r="K842" s="306"/>
      <c r="L842" s="307">
        <f t="shared" si="5"/>
        <v>16.40419948</v>
      </c>
      <c r="M842" s="307">
        <f t="shared" si="6"/>
        <v>19.68503937</v>
      </c>
      <c r="N842" s="308" t="s">
        <v>2658</v>
      </c>
      <c r="O842" s="328">
        <f t="shared" si="7"/>
        <v>13.12335958</v>
      </c>
      <c r="P842" s="328">
        <f t="shared" si="8"/>
        <v>12.30314961</v>
      </c>
      <c r="Q842" s="309"/>
      <c r="R842" s="309"/>
      <c r="S842" s="309"/>
      <c r="T842" s="309"/>
      <c r="U842" s="309"/>
      <c r="V842" s="309"/>
      <c r="W842" s="309"/>
      <c r="X842" s="309"/>
      <c r="Y842" s="309"/>
      <c r="Z842" s="309"/>
      <c r="AA842" s="309"/>
    </row>
    <row r="843">
      <c r="A843" s="266" t="s">
        <v>2661</v>
      </c>
      <c r="B843" s="267">
        <v>1.25</v>
      </c>
      <c r="C843" s="301">
        <f t="shared" si="1"/>
        <v>2.5</v>
      </c>
      <c r="D843" s="302">
        <v>500.0</v>
      </c>
      <c r="E843" s="302">
        <v>500.0</v>
      </c>
      <c r="F843" s="302">
        <v>500.0</v>
      </c>
      <c r="G843" s="302">
        <v>500.0</v>
      </c>
      <c r="H843" s="303">
        <f t="shared" si="2"/>
        <v>2000</v>
      </c>
      <c r="I843" s="304">
        <f t="shared" si="3"/>
        <v>6.56167979</v>
      </c>
      <c r="J843" s="305">
        <f t="shared" si="4"/>
        <v>16.40419948</v>
      </c>
      <c r="K843" s="306"/>
      <c r="L843" s="307">
        <f t="shared" si="5"/>
        <v>16.40419948</v>
      </c>
      <c r="M843" s="307">
        <f t="shared" si="6"/>
        <v>19.68503937</v>
      </c>
      <c r="N843" s="308" t="s">
        <v>2661</v>
      </c>
      <c r="O843" s="328">
        <f t="shared" si="7"/>
        <v>13.12335958</v>
      </c>
      <c r="P843" s="328">
        <f t="shared" si="8"/>
        <v>12.30314961</v>
      </c>
      <c r="Q843" s="309"/>
      <c r="R843" s="309"/>
      <c r="S843" s="309"/>
      <c r="T843" s="309"/>
      <c r="U843" s="309"/>
      <c r="V843" s="309"/>
      <c r="W843" s="309"/>
      <c r="X843" s="309"/>
      <c r="Y843" s="309"/>
      <c r="Z843" s="309"/>
      <c r="AA843" s="309"/>
    </row>
    <row r="844">
      <c r="A844" s="266" t="s">
        <v>2664</v>
      </c>
      <c r="B844" s="267">
        <v>1.35</v>
      </c>
      <c r="C844" s="301">
        <f t="shared" si="1"/>
        <v>2.7</v>
      </c>
      <c r="D844" s="302">
        <v>500.0</v>
      </c>
      <c r="E844" s="302">
        <v>500.0</v>
      </c>
      <c r="F844" s="302">
        <v>500.0</v>
      </c>
      <c r="G844" s="302">
        <v>500.0</v>
      </c>
      <c r="H844" s="303">
        <f t="shared" si="2"/>
        <v>2000</v>
      </c>
      <c r="I844" s="304">
        <f t="shared" si="3"/>
        <v>6.56167979</v>
      </c>
      <c r="J844" s="305">
        <f t="shared" si="4"/>
        <v>17.71653543</v>
      </c>
      <c r="K844" s="306"/>
      <c r="L844" s="307">
        <f t="shared" si="5"/>
        <v>17.71653543</v>
      </c>
      <c r="M844" s="307">
        <f t="shared" si="6"/>
        <v>21.25984252</v>
      </c>
      <c r="N844" s="308" t="s">
        <v>2664</v>
      </c>
      <c r="O844" s="328">
        <f t="shared" si="7"/>
        <v>14.17322835</v>
      </c>
      <c r="P844" s="328">
        <f t="shared" si="8"/>
        <v>13.28740157</v>
      </c>
      <c r="Q844" s="309"/>
      <c r="R844" s="309"/>
      <c r="S844" s="309"/>
      <c r="T844" s="309"/>
      <c r="U844" s="309"/>
      <c r="V844" s="309"/>
      <c r="W844" s="309"/>
      <c r="X844" s="309"/>
      <c r="Y844" s="309"/>
      <c r="Z844" s="309"/>
      <c r="AA844" s="309"/>
    </row>
    <row r="845">
      <c r="A845" s="266" t="s">
        <v>2668</v>
      </c>
      <c r="B845" s="267">
        <v>0.34</v>
      </c>
      <c r="C845" s="301">
        <f t="shared" si="1"/>
        <v>0.68</v>
      </c>
      <c r="D845" s="302">
        <v>500.0</v>
      </c>
      <c r="E845" s="302">
        <v>500.0</v>
      </c>
      <c r="F845" s="302">
        <v>500.0</v>
      </c>
      <c r="G845" s="302">
        <v>500.0</v>
      </c>
      <c r="H845" s="303">
        <f t="shared" si="2"/>
        <v>2000</v>
      </c>
      <c r="I845" s="304">
        <f t="shared" si="3"/>
        <v>6.56167979</v>
      </c>
      <c r="J845" s="305">
        <f t="shared" si="4"/>
        <v>4.461942257</v>
      </c>
      <c r="K845" s="306">
        <v>5.0</v>
      </c>
      <c r="L845" s="307">
        <f t="shared" si="5"/>
        <v>9.461942257</v>
      </c>
      <c r="M845" s="307">
        <f t="shared" si="6"/>
        <v>11.35433071</v>
      </c>
      <c r="N845" s="308" t="s">
        <v>2668</v>
      </c>
      <c r="O845" s="328">
        <f t="shared" si="7"/>
        <v>3.569553806</v>
      </c>
      <c r="P845" s="328">
        <f t="shared" si="8"/>
        <v>3.346456693</v>
      </c>
      <c r="Q845" s="309"/>
      <c r="R845" s="309"/>
      <c r="S845" s="309"/>
      <c r="T845" s="309"/>
      <c r="U845" s="309"/>
      <c r="V845" s="309"/>
      <c r="W845" s="309"/>
      <c r="X845" s="309"/>
      <c r="Y845" s="309"/>
      <c r="Z845" s="309"/>
      <c r="AA845" s="309"/>
    </row>
    <row r="846">
      <c r="A846" s="266" t="s">
        <v>2671</v>
      </c>
      <c r="B846" s="267">
        <v>1.2</v>
      </c>
      <c r="C846" s="301">
        <f t="shared" si="1"/>
        <v>2.4</v>
      </c>
      <c r="D846" s="302">
        <v>500.0</v>
      </c>
      <c r="E846" s="302">
        <v>500.0</v>
      </c>
      <c r="F846" s="302">
        <v>500.0</v>
      </c>
      <c r="G846" s="302">
        <v>500.0</v>
      </c>
      <c r="H846" s="303">
        <f t="shared" si="2"/>
        <v>2000</v>
      </c>
      <c r="I846" s="304">
        <f t="shared" si="3"/>
        <v>6.56167979</v>
      </c>
      <c r="J846" s="305">
        <f t="shared" si="4"/>
        <v>15.7480315</v>
      </c>
      <c r="K846" s="306">
        <v>5.0</v>
      </c>
      <c r="L846" s="307">
        <f t="shared" si="5"/>
        <v>20.7480315</v>
      </c>
      <c r="M846" s="307">
        <f t="shared" si="6"/>
        <v>24.8976378</v>
      </c>
      <c r="N846" s="308" t="s">
        <v>2671</v>
      </c>
      <c r="O846" s="328">
        <f t="shared" si="7"/>
        <v>12.5984252</v>
      </c>
      <c r="P846" s="328">
        <f t="shared" si="8"/>
        <v>11.81102362</v>
      </c>
      <c r="Q846" s="309"/>
      <c r="R846" s="309"/>
      <c r="S846" s="309"/>
      <c r="T846" s="309"/>
      <c r="U846" s="309"/>
      <c r="V846" s="309"/>
      <c r="W846" s="309"/>
      <c r="X846" s="309"/>
      <c r="Y846" s="309"/>
      <c r="Z846" s="309"/>
      <c r="AA846" s="309"/>
    </row>
    <row r="847">
      <c r="A847" s="266" t="s">
        <v>2674</v>
      </c>
      <c r="B847" s="267">
        <v>1.35</v>
      </c>
      <c r="C847" s="301">
        <f t="shared" si="1"/>
        <v>2.7</v>
      </c>
      <c r="D847" s="302">
        <v>500.0</v>
      </c>
      <c r="E847" s="302">
        <v>500.0</v>
      </c>
      <c r="F847" s="302">
        <v>500.0</v>
      </c>
      <c r="G847" s="302">
        <v>500.0</v>
      </c>
      <c r="H847" s="303">
        <f t="shared" si="2"/>
        <v>2000</v>
      </c>
      <c r="I847" s="304">
        <f t="shared" si="3"/>
        <v>6.56167979</v>
      </c>
      <c r="J847" s="305">
        <f t="shared" si="4"/>
        <v>17.71653543</v>
      </c>
      <c r="K847" s="306">
        <v>5.0</v>
      </c>
      <c r="L847" s="307">
        <f t="shared" si="5"/>
        <v>22.71653543</v>
      </c>
      <c r="M847" s="307">
        <f t="shared" si="6"/>
        <v>27.25984252</v>
      </c>
      <c r="N847" s="308" t="s">
        <v>2674</v>
      </c>
      <c r="O847" s="328">
        <f t="shared" si="7"/>
        <v>14.17322835</v>
      </c>
      <c r="P847" s="328">
        <f t="shared" si="8"/>
        <v>13.28740157</v>
      </c>
      <c r="Q847" s="309"/>
      <c r="R847" s="309"/>
      <c r="S847" s="309"/>
      <c r="T847" s="309"/>
      <c r="U847" s="309"/>
      <c r="V847" s="309"/>
      <c r="W847" s="309"/>
      <c r="X847" s="309"/>
      <c r="Y847" s="309"/>
      <c r="Z847" s="309"/>
      <c r="AA847" s="309"/>
    </row>
    <row r="848">
      <c r="A848" s="266" t="s">
        <v>2677</v>
      </c>
      <c r="B848" s="267">
        <v>0.96</v>
      </c>
      <c r="C848" s="301">
        <f t="shared" si="1"/>
        <v>1.92</v>
      </c>
      <c r="D848" s="302">
        <v>500.0</v>
      </c>
      <c r="E848" s="302">
        <v>500.0</v>
      </c>
      <c r="F848" s="302">
        <v>500.0</v>
      </c>
      <c r="G848" s="302">
        <v>500.0</v>
      </c>
      <c r="H848" s="303">
        <f t="shared" si="2"/>
        <v>2000</v>
      </c>
      <c r="I848" s="304">
        <f t="shared" si="3"/>
        <v>6.56167979</v>
      </c>
      <c r="J848" s="305">
        <f t="shared" si="4"/>
        <v>12.5984252</v>
      </c>
      <c r="K848" s="306">
        <v>5.0</v>
      </c>
      <c r="L848" s="307">
        <f t="shared" si="5"/>
        <v>17.5984252</v>
      </c>
      <c r="M848" s="307">
        <f t="shared" si="6"/>
        <v>21.11811024</v>
      </c>
      <c r="N848" s="308" t="s">
        <v>2677</v>
      </c>
      <c r="O848" s="328">
        <f t="shared" si="7"/>
        <v>10.07874016</v>
      </c>
      <c r="P848" s="328">
        <f t="shared" si="8"/>
        <v>9.448818898</v>
      </c>
      <c r="Q848" s="309"/>
      <c r="R848" s="309"/>
      <c r="S848" s="309"/>
      <c r="T848" s="309"/>
      <c r="U848" s="309"/>
      <c r="V848" s="309"/>
      <c r="W848" s="309"/>
      <c r="X848" s="309"/>
      <c r="Y848" s="309"/>
      <c r="Z848" s="309"/>
      <c r="AA848" s="309"/>
    </row>
    <row r="849">
      <c r="A849" s="266" t="s">
        <v>2681</v>
      </c>
      <c r="B849" s="267">
        <v>0.65</v>
      </c>
      <c r="C849" s="301">
        <f t="shared" si="1"/>
        <v>1.3</v>
      </c>
      <c r="D849" s="302">
        <v>500.0</v>
      </c>
      <c r="E849" s="302">
        <v>500.0</v>
      </c>
      <c r="F849" s="302">
        <v>500.0</v>
      </c>
      <c r="G849" s="302">
        <v>500.0</v>
      </c>
      <c r="H849" s="303">
        <f t="shared" si="2"/>
        <v>2000</v>
      </c>
      <c r="I849" s="304">
        <f t="shared" si="3"/>
        <v>6.56167979</v>
      </c>
      <c r="J849" s="305">
        <f t="shared" si="4"/>
        <v>8.530183727</v>
      </c>
      <c r="K849" s="306">
        <v>5.0</v>
      </c>
      <c r="L849" s="307">
        <f t="shared" si="5"/>
        <v>13.53018373</v>
      </c>
      <c r="M849" s="307">
        <f t="shared" si="6"/>
        <v>16.23622047</v>
      </c>
      <c r="N849" s="308" t="s">
        <v>2681</v>
      </c>
      <c r="O849" s="328">
        <f t="shared" si="7"/>
        <v>6.824146982</v>
      </c>
      <c r="P849" s="328">
        <f t="shared" si="8"/>
        <v>6.397637795</v>
      </c>
      <c r="Q849" s="309"/>
      <c r="R849" s="309"/>
      <c r="S849" s="309"/>
      <c r="T849" s="309"/>
      <c r="U849" s="309"/>
      <c r="V849" s="309"/>
      <c r="W849" s="309"/>
      <c r="X849" s="309"/>
      <c r="Y849" s="309"/>
      <c r="Z849" s="309"/>
      <c r="AA849" s="309"/>
    </row>
    <row r="850">
      <c r="A850" s="266" t="s">
        <v>2684</v>
      </c>
      <c r="B850" s="267">
        <v>2.35</v>
      </c>
      <c r="C850" s="301">
        <f t="shared" si="1"/>
        <v>4.7</v>
      </c>
      <c r="D850" s="302">
        <v>500.0</v>
      </c>
      <c r="E850" s="302">
        <v>500.0</v>
      </c>
      <c r="F850" s="302">
        <v>500.0</v>
      </c>
      <c r="G850" s="302">
        <v>500.0</v>
      </c>
      <c r="H850" s="303">
        <f t="shared" si="2"/>
        <v>2000</v>
      </c>
      <c r="I850" s="304">
        <f t="shared" si="3"/>
        <v>6.56167979</v>
      </c>
      <c r="J850" s="305">
        <f t="shared" si="4"/>
        <v>30.83989501</v>
      </c>
      <c r="K850" s="306"/>
      <c r="L850" s="307">
        <f t="shared" si="5"/>
        <v>30.83989501</v>
      </c>
      <c r="M850" s="307">
        <f t="shared" si="6"/>
        <v>37.00787402</v>
      </c>
      <c r="N850" s="308" t="s">
        <v>2684</v>
      </c>
      <c r="O850" s="328">
        <f t="shared" si="7"/>
        <v>24.67191601</v>
      </c>
      <c r="P850" s="328">
        <f t="shared" si="8"/>
        <v>23.12992126</v>
      </c>
      <c r="Q850" s="309"/>
      <c r="R850" s="309"/>
      <c r="S850" s="309"/>
      <c r="T850" s="309"/>
      <c r="U850" s="309"/>
      <c r="V850" s="309"/>
      <c r="W850" s="309"/>
      <c r="X850" s="309"/>
      <c r="Y850" s="309"/>
      <c r="Z850" s="309"/>
      <c r="AA850" s="309"/>
    </row>
    <row r="851">
      <c r="A851" s="266" t="s">
        <v>2688</v>
      </c>
      <c r="B851" s="267">
        <v>2.9</v>
      </c>
      <c r="C851" s="301">
        <f t="shared" si="1"/>
        <v>5.8</v>
      </c>
      <c r="D851" s="302">
        <v>500.0</v>
      </c>
      <c r="E851" s="302">
        <v>500.0</v>
      </c>
      <c r="F851" s="302">
        <v>500.0</v>
      </c>
      <c r="G851" s="302">
        <v>500.0</v>
      </c>
      <c r="H851" s="303">
        <f t="shared" si="2"/>
        <v>2000</v>
      </c>
      <c r="I851" s="304">
        <f t="shared" si="3"/>
        <v>6.56167979</v>
      </c>
      <c r="J851" s="305">
        <f t="shared" si="4"/>
        <v>38.05774278</v>
      </c>
      <c r="K851" s="306"/>
      <c r="L851" s="307">
        <f t="shared" si="5"/>
        <v>38.05774278</v>
      </c>
      <c r="M851" s="307">
        <f t="shared" si="6"/>
        <v>45.66929134</v>
      </c>
      <c r="N851" s="308" t="s">
        <v>2688</v>
      </c>
      <c r="O851" s="328">
        <f t="shared" si="7"/>
        <v>30.44619423</v>
      </c>
      <c r="P851" s="328">
        <f t="shared" si="8"/>
        <v>28.54330709</v>
      </c>
      <c r="Q851" s="309"/>
      <c r="R851" s="309"/>
      <c r="S851" s="309"/>
      <c r="T851" s="309"/>
      <c r="U851" s="309"/>
      <c r="V851" s="309"/>
      <c r="W851" s="309"/>
      <c r="X851" s="309"/>
      <c r="Y851" s="309"/>
      <c r="Z851" s="309"/>
      <c r="AA851" s="309"/>
    </row>
    <row r="852">
      <c r="A852" s="266" t="s">
        <v>2691</v>
      </c>
      <c r="B852" s="267">
        <v>1.25</v>
      </c>
      <c r="C852" s="301">
        <f t="shared" si="1"/>
        <v>2.5</v>
      </c>
      <c r="D852" s="302">
        <v>500.0</v>
      </c>
      <c r="E852" s="302">
        <v>500.0</v>
      </c>
      <c r="F852" s="302">
        <v>500.0</v>
      </c>
      <c r="G852" s="302">
        <v>500.0</v>
      </c>
      <c r="H852" s="303">
        <f t="shared" si="2"/>
        <v>2000</v>
      </c>
      <c r="I852" s="304">
        <f t="shared" si="3"/>
        <v>6.56167979</v>
      </c>
      <c r="J852" s="305">
        <f t="shared" si="4"/>
        <v>16.40419948</v>
      </c>
      <c r="K852" s="310"/>
      <c r="L852" s="307">
        <f t="shared" si="5"/>
        <v>16.40419948</v>
      </c>
      <c r="M852" s="307">
        <f t="shared" si="6"/>
        <v>19.68503937</v>
      </c>
      <c r="N852" s="308" t="s">
        <v>2691</v>
      </c>
      <c r="O852" s="328">
        <f t="shared" si="7"/>
        <v>13.12335958</v>
      </c>
      <c r="P852" s="328">
        <f t="shared" si="8"/>
        <v>12.30314961</v>
      </c>
      <c r="Q852" s="309"/>
      <c r="R852" s="309"/>
      <c r="S852" s="309"/>
      <c r="T852" s="309"/>
      <c r="U852" s="309"/>
      <c r="V852" s="309"/>
      <c r="W852" s="309"/>
      <c r="X852" s="309"/>
      <c r="Y852" s="309"/>
      <c r="Z852" s="309"/>
      <c r="AA852" s="309"/>
    </row>
    <row r="853">
      <c r="A853" s="266" t="s">
        <v>2694</v>
      </c>
      <c r="B853" s="267">
        <v>1.38</v>
      </c>
      <c r="C853" s="301">
        <f t="shared" si="1"/>
        <v>2.76</v>
      </c>
      <c r="D853" s="302">
        <v>500.0</v>
      </c>
      <c r="E853" s="302">
        <v>500.0</v>
      </c>
      <c r="F853" s="302">
        <v>500.0</v>
      </c>
      <c r="G853" s="302">
        <v>500.0</v>
      </c>
      <c r="H853" s="303">
        <f t="shared" si="2"/>
        <v>2000</v>
      </c>
      <c r="I853" s="304">
        <f t="shared" si="3"/>
        <v>6.56167979</v>
      </c>
      <c r="J853" s="305">
        <f t="shared" si="4"/>
        <v>18.11023622</v>
      </c>
      <c r="K853" s="310"/>
      <c r="L853" s="307">
        <f t="shared" si="5"/>
        <v>18.11023622</v>
      </c>
      <c r="M853" s="307">
        <f t="shared" si="6"/>
        <v>21.73228346</v>
      </c>
      <c r="N853" s="308" t="s">
        <v>2694</v>
      </c>
      <c r="O853" s="328">
        <f t="shared" si="7"/>
        <v>14.48818898</v>
      </c>
      <c r="P853" s="328">
        <f t="shared" si="8"/>
        <v>13.58267717</v>
      </c>
      <c r="Q853" s="309"/>
      <c r="R853" s="309"/>
      <c r="S853" s="309"/>
      <c r="T853" s="309"/>
      <c r="U853" s="309"/>
      <c r="V853" s="309"/>
      <c r="W853" s="309"/>
      <c r="X853" s="309"/>
      <c r="Y853" s="309"/>
      <c r="Z853" s="309"/>
      <c r="AA853" s="309"/>
    </row>
    <row r="854">
      <c r="A854" s="266" t="s">
        <v>2697</v>
      </c>
      <c r="B854" s="267">
        <v>3.68</v>
      </c>
      <c r="C854" s="301">
        <f t="shared" si="1"/>
        <v>7.36</v>
      </c>
      <c r="D854" s="302">
        <v>500.0</v>
      </c>
      <c r="E854" s="302">
        <v>500.0</v>
      </c>
      <c r="F854" s="302">
        <v>500.0</v>
      </c>
      <c r="G854" s="302">
        <v>500.0</v>
      </c>
      <c r="H854" s="303">
        <f t="shared" si="2"/>
        <v>2000</v>
      </c>
      <c r="I854" s="304">
        <f t="shared" si="3"/>
        <v>6.56167979</v>
      </c>
      <c r="J854" s="305">
        <f t="shared" si="4"/>
        <v>48.29396325</v>
      </c>
      <c r="K854" s="306"/>
      <c r="L854" s="307">
        <f t="shared" si="5"/>
        <v>48.29396325</v>
      </c>
      <c r="M854" s="307">
        <f t="shared" si="6"/>
        <v>57.95275591</v>
      </c>
      <c r="N854" s="308" t="s">
        <v>2697</v>
      </c>
      <c r="O854" s="328">
        <f t="shared" si="7"/>
        <v>38.6351706</v>
      </c>
      <c r="P854" s="328">
        <f t="shared" si="8"/>
        <v>36.22047244</v>
      </c>
      <c r="Q854" s="309"/>
      <c r="R854" s="309"/>
      <c r="S854" s="309"/>
      <c r="T854" s="309"/>
      <c r="U854" s="309"/>
      <c r="V854" s="309"/>
      <c r="W854" s="309"/>
      <c r="X854" s="309"/>
      <c r="Y854" s="309"/>
      <c r="Z854" s="309"/>
      <c r="AA854" s="309"/>
    </row>
    <row r="855">
      <c r="A855" s="266" t="s">
        <v>2700</v>
      </c>
      <c r="B855" s="267">
        <v>3.68</v>
      </c>
      <c r="C855" s="301">
        <f t="shared" si="1"/>
        <v>7.36</v>
      </c>
      <c r="D855" s="302">
        <v>500.0</v>
      </c>
      <c r="E855" s="302">
        <v>500.0</v>
      </c>
      <c r="F855" s="302">
        <v>500.0</v>
      </c>
      <c r="G855" s="302">
        <v>500.0</v>
      </c>
      <c r="H855" s="303">
        <f t="shared" si="2"/>
        <v>2000</v>
      </c>
      <c r="I855" s="304">
        <f t="shared" si="3"/>
        <v>6.56167979</v>
      </c>
      <c r="J855" s="305">
        <f t="shared" si="4"/>
        <v>48.29396325</v>
      </c>
      <c r="K855" s="310"/>
      <c r="L855" s="307">
        <f t="shared" si="5"/>
        <v>48.29396325</v>
      </c>
      <c r="M855" s="307">
        <f t="shared" si="6"/>
        <v>57.95275591</v>
      </c>
      <c r="N855" s="308" t="s">
        <v>2700</v>
      </c>
      <c r="O855" s="328">
        <f t="shared" si="7"/>
        <v>38.6351706</v>
      </c>
      <c r="P855" s="328">
        <f t="shared" si="8"/>
        <v>36.22047244</v>
      </c>
      <c r="Q855" s="309"/>
      <c r="R855" s="309"/>
      <c r="S855" s="309"/>
      <c r="T855" s="309"/>
      <c r="U855" s="309"/>
      <c r="V855" s="309"/>
      <c r="W855" s="309"/>
      <c r="X855" s="309"/>
      <c r="Y855" s="309"/>
      <c r="Z855" s="309"/>
      <c r="AA855" s="309"/>
    </row>
    <row r="856">
      <c r="A856" s="266" t="s">
        <v>2703</v>
      </c>
      <c r="B856" s="267">
        <v>1.45</v>
      </c>
      <c r="C856" s="301">
        <f t="shared" si="1"/>
        <v>2.9</v>
      </c>
      <c r="D856" s="302">
        <v>500.0</v>
      </c>
      <c r="E856" s="302">
        <v>500.0</v>
      </c>
      <c r="F856" s="302">
        <v>500.0</v>
      </c>
      <c r="G856" s="302">
        <v>500.0</v>
      </c>
      <c r="H856" s="303">
        <f t="shared" si="2"/>
        <v>2000</v>
      </c>
      <c r="I856" s="304">
        <f t="shared" si="3"/>
        <v>6.56167979</v>
      </c>
      <c r="J856" s="305">
        <f t="shared" si="4"/>
        <v>19.02887139</v>
      </c>
      <c r="K856" s="310"/>
      <c r="L856" s="307">
        <f t="shared" si="5"/>
        <v>19.02887139</v>
      </c>
      <c r="M856" s="307">
        <f t="shared" si="6"/>
        <v>22.83464567</v>
      </c>
      <c r="N856" s="308" t="s">
        <v>2703</v>
      </c>
      <c r="O856" s="328">
        <f t="shared" si="7"/>
        <v>15.22309711</v>
      </c>
      <c r="P856" s="328">
        <f t="shared" si="8"/>
        <v>14.27165354</v>
      </c>
      <c r="Q856" s="309"/>
      <c r="R856" s="309"/>
      <c r="S856" s="309"/>
      <c r="T856" s="309"/>
      <c r="U856" s="309"/>
      <c r="V856" s="309"/>
      <c r="W856" s="309"/>
      <c r="X856" s="309"/>
      <c r="Y856" s="309"/>
      <c r="Z856" s="309"/>
      <c r="AA856" s="309"/>
    </row>
    <row r="857">
      <c r="A857" s="266" t="s">
        <v>2706</v>
      </c>
      <c r="B857" s="267">
        <v>3.45</v>
      </c>
      <c r="C857" s="301">
        <f t="shared" si="1"/>
        <v>6.9</v>
      </c>
      <c r="D857" s="302">
        <v>500.0</v>
      </c>
      <c r="E857" s="302">
        <v>500.0</v>
      </c>
      <c r="F857" s="302">
        <v>500.0</v>
      </c>
      <c r="G857" s="302">
        <v>500.0</v>
      </c>
      <c r="H857" s="303">
        <f t="shared" si="2"/>
        <v>2000</v>
      </c>
      <c r="I857" s="304">
        <f t="shared" si="3"/>
        <v>6.56167979</v>
      </c>
      <c r="J857" s="305">
        <f t="shared" si="4"/>
        <v>45.27559055</v>
      </c>
      <c r="K857" s="306"/>
      <c r="L857" s="307">
        <f t="shared" si="5"/>
        <v>45.27559055</v>
      </c>
      <c r="M857" s="307">
        <f t="shared" si="6"/>
        <v>54.33070866</v>
      </c>
      <c r="N857" s="308" t="s">
        <v>2706</v>
      </c>
      <c r="O857" s="328">
        <f t="shared" si="7"/>
        <v>36.22047244</v>
      </c>
      <c r="P857" s="328">
        <f t="shared" si="8"/>
        <v>33.95669291</v>
      </c>
      <c r="Q857" s="309"/>
      <c r="R857" s="309"/>
      <c r="S857" s="309"/>
      <c r="T857" s="309"/>
      <c r="U857" s="309"/>
      <c r="V857" s="309"/>
      <c r="W857" s="309"/>
      <c r="X857" s="309"/>
      <c r="Y857" s="309"/>
      <c r="Z857" s="309"/>
      <c r="AA857" s="309"/>
    </row>
    <row r="858">
      <c r="A858" s="266" t="s">
        <v>2708</v>
      </c>
      <c r="B858" s="267">
        <v>0.55</v>
      </c>
      <c r="C858" s="301">
        <f t="shared" si="1"/>
        <v>1.1</v>
      </c>
      <c r="D858" s="302">
        <v>500.0</v>
      </c>
      <c r="E858" s="302">
        <v>500.0</v>
      </c>
      <c r="F858" s="302">
        <v>500.0</v>
      </c>
      <c r="G858" s="302">
        <v>500.0</v>
      </c>
      <c r="H858" s="303">
        <f t="shared" si="2"/>
        <v>2000</v>
      </c>
      <c r="I858" s="304">
        <f t="shared" si="3"/>
        <v>6.56167979</v>
      </c>
      <c r="J858" s="305">
        <f t="shared" si="4"/>
        <v>7.217847769</v>
      </c>
      <c r="K858" s="306">
        <v>5.0</v>
      </c>
      <c r="L858" s="307">
        <f t="shared" si="5"/>
        <v>12.21784777</v>
      </c>
      <c r="M858" s="307">
        <f t="shared" si="6"/>
        <v>14.66141732</v>
      </c>
      <c r="N858" s="308" t="s">
        <v>2708</v>
      </c>
      <c r="O858" s="328">
        <f t="shared" si="7"/>
        <v>5.774278215</v>
      </c>
      <c r="P858" s="328">
        <f t="shared" si="8"/>
        <v>5.413385827</v>
      </c>
      <c r="Q858" s="309"/>
      <c r="R858" s="309"/>
      <c r="S858" s="309"/>
      <c r="T858" s="309"/>
      <c r="U858" s="309"/>
      <c r="V858" s="309"/>
      <c r="W858" s="309"/>
      <c r="X858" s="309"/>
      <c r="Y858" s="309"/>
      <c r="Z858" s="309"/>
      <c r="AA858" s="309"/>
    </row>
    <row r="859">
      <c r="A859" s="266" t="s">
        <v>2711</v>
      </c>
      <c r="B859" s="267">
        <v>0.95</v>
      </c>
      <c r="C859" s="301">
        <f t="shared" si="1"/>
        <v>1.9</v>
      </c>
      <c r="D859" s="302">
        <v>500.0</v>
      </c>
      <c r="E859" s="302">
        <v>500.0</v>
      </c>
      <c r="F859" s="302">
        <v>500.0</v>
      </c>
      <c r="G859" s="302">
        <v>500.0</v>
      </c>
      <c r="H859" s="303">
        <f t="shared" si="2"/>
        <v>2000</v>
      </c>
      <c r="I859" s="304">
        <f t="shared" si="3"/>
        <v>6.56167979</v>
      </c>
      <c r="J859" s="305">
        <f t="shared" si="4"/>
        <v>12.4671916</v>
      </c>
      <c r="K859" s="306">
        <v>5.0</v>
      </c>
      <c r="L859" s="307">
        <f t="shared" si="5"/>
        <v>17.4671916</v>
      </c>
      <c r="M859" s="307">
        <f t="shared" si="6"/>
        <v>20.96062992</v>
      </c>
      <c r="N859" s="308" t="s">
        <v>2711</v>
      </c>
      <c r="O859" s="328">
        <f t="shared" si="7"/>
        <v>9.973753281</v>
      </c>
      <c r="P859" s="328">
        <f t="shared" si="8"/>
        <v>9.350393701</v>
      </c>
      <c r="Q859" s="309"/>
      <c r="R859" s="309"/>
      <c r="S859" s="309"/>
      <c r="T859" s="309"/>
      <c r="U859" s="309"/>
      <c r="V859" s="309"/>
      <c r="W859" s="309"/>
      <c r="X859" s="309"/>
      <c r="Y859" s="309"/>
      <c r="Z859" s="309"/>
      <c r="AA859" s="309"/>
    </row>
    <row r="860">
      <c r="A860" s="266" t="s">
        <v>2714</v>
      </c>
      <c r="B860" s="267">
        <v>0.95</v>
      </c>
      <c r="C860" s="301">
        <f t="shared" si="1"/>
        <v>1.9</v>
      </c>
      <c r="D860" s="302">
        <v>500.0</v>
      </c>
      <c r="E860" s="302">
        <v>500.0</v>
      </c>
      <c r="F860" s="302">
        <v>500.0</v>
      </c>
      <c r="G860" s="302">
        <v>500.0</v>
      </c>
      <c r="H860" s="303">
        <f t="shared" si="2"/>
        <v>2000</v>
      </c>
      <c r="I860" s="304">
        <f t="shared" si="3"/>
        <v>6.56167979</v>
      </c>
      <c r="J860" s="305">
        <f t="shared" si="4"/>
        <v>12.4671916</v>
      </c>
      <c r="K860" s="306">
        <v>5.0</v>
      </c>
      <c r="L860" s="307">
        <f t="shared" si="5"/>
        <v>17.4671916</v>
      </c>
      <c r="M860" s="307">
        <f t="shared" si="6"/>
        <v>20.96062992</v>
      </c>
      <c r="N860" s="308" t="s">
        <v>2714</v>
      </c>
      <c r="O860" s="328">
        <f t="shared" si="7"/>
        <v>9.973753281</v>
      </c>
      <c r="P860" s="328">
        <f t="shared" si="8"/>
        <v>9.350393701</v>
      </c>
      <c r="Q860" s="309"/>
      <c r="R860" s="309"/>
      <c r="S860" s="309"/>
      <c r="T860" s="309"/>
      <c r="U860" s="309"/>
      <c r="V860" s="309"/>
      <c r="W860" s="309"/>
      <c r="X860" s="309"/>
      <c r="Y860" s="309"/>
      <c r="Z860" s="309"/>
      <c r="AA860" s="309"/>
    </row>
    <row r="861">
      <c r="A861" s="266" t="s">
        <v>2717</v>
      </c>
      <c r="B861" s="267">
        <v>0.6</v>
      </c>
      <c r="C861" s="301">
        <f t="shared" si="1"/>
        <v>1.2</v>
      </c>
      <c r="D861" s="302">
        <v>500.0</v>
      </c>
      <c r="E861" s="302">
        <v>500.0</v>
      </c>
      <c r="F861" s="302">
        <v>500.0</v>
      </c>
      <c r="G861" s="302">
        <v>500.0</v>
      </c>
      <c r="H861" s="303">
        <f t="shared" si="2"/>
        <v>2000</v>
      </c>
      <c r="I861" s="304">
        <f t="shared" si="3"/>
        <v>6.56167979</v>
      </c>
      <c r="J861" s="305">
        <f t="shared" si="4"/>
        <v>7.874015748</v>
      </c>
      <c r="K861" s="306">
        <v>5.0</v>
      </c>
      <c r="L861" s="307">
        <f t="shared" si="5"/>
        <v>12.87401575</v>
      </c>
      <c r="M861" s="307">
        <f t="shared" si="6"/>
        <v>15.4488189</v>
      </c>
      <c r="N861" s="308" t="s">
        <v>2717</v>
      </c>
      <c r="O861" s="328">
        <f t="shared" si="7"/>
        <v>6.299212598</v>
      </c>
      <c r="P861" s="328">
        <f t="shared" si="8"/>
        <v>5.905511811</v>
      </c>
      <c r="Q861" s="309"/>
      <c r="R861" s="309"/>
      <c r="S861" s="309"/>
      <c r="T861" s="309"/>
      <c r="U861" s="309"/>
      <c r="V861" s="309"/>
      <c r="W861" s="309"/>
      <c r="X861" s="309"/>
      <c r="Y861" s="309"/>
      <c r="Z861" s="309"/>
      <c r="AA861" s="309"/>
    </row>
    <row r="862">
      <c r="A862" s="266" t="s">
        <v>2720</v>
      </c>
      <c r="B862" s="267">
        <v>0.3</v>
      </c>
      <c r="C862" s="301">
        <f t="shared" si="1"/>
        <v>0.6</v>
      </c>
      <c r="D862" s="302">
        <v>500.0</v>
      </c>
      <c r="E862" s="302">
        <v>500.0</v>
      </c>
      <c r="F862" s="302">
        <v>500.0</v>
      </c>
      <c r="G862" s="302">
        <v>500.0</v>
      </c>
      <c r="H862" s="303">
        <f t="shared" si="2"/>
        <v>2000</v>
      </c>
      <c r="I862" s="304">
        <f t="shared" si="3"/>
        <v>6.56167979</v>
      </c>
      <c r="J862" s="305">
        <f t="shared" si="4"/>
        <v>3.937007874</v>
      </c>
      <c r="K862" s="306">
        <v>5.0</v>
      </c>
      <c r="L862" s="307">
        <f t="shared" si="5"/>
        <v>8.937007874</v>
      </c>
      <c r="M862" s="307">
        <f t="shared" si="6"/>
        <v>10.72440945</v>
      </c>
      <c r="N862" s="308" t="s">
        <v>2720</v>
      </c>
      <c r="O862" s="328">
        <f t="shared" si="7"/>
        <v>3.149606299</v>
      </c>
      <c r="P862" s="328">
        <f t="shared" si="8"/>
        <v>2.952755906</v>
      </c>
      <c r="Q862" s="309"/>
      <c r="R862" s="309"/>
      <c r="S862" s="309"/>
      <c r="T862" s="309"/>
      <c r="U862" s="309"/>
      <c r="V862" s="309"/>
      <c r="W862" s="309"/>
      <c r="X862" s="309"/>
      <c r="Y862" s="309"/>
      <c r="Z862" s="309"/>
      <c r="AA862" s="309"/>
    </row>
    <row r="863">
      <c r="A863" s="266" t="s">
        <v>2723</v>
      </c>
      <c r="B863" s="267">
        <v>0.34</v>
      </c>
      <c r="C863" s="301">
        <f t="shared" si="1"/>
        <v>0.68</v>
      </c>
      <c r="D863" s="302">
        <v>500.0</v>
      </c>
      <c r="E863" s="302">
        <v>500.0</v>
      </c>
      <c r="F863" s="302">
        <v>500.0</v>
      </c>
      <c r="G863" s="302">
        <v>500.0</v>
      </c>
      <c r="H863" s="303">
        <f t="shared" si="2"/>
        <v>2000</v>
      </c>
      <c r="I863" s="304">
        <f t="shared" si="3"/>
        <v>6.56167979</v>
      </c>
      <c r="J863" s="305">
        <f t="shared" si="4"/>
        <v>4.461942257</v>
      </c>
      <c r="K863" s="306">
        <v>5.0</v>
      </c>
      <c r="L863" s="307">
        <f t="shared" si="5"/>
        <v>9.461942257</v>
      </c>
      <c r="M863" s="307">
        <f t="shared" si="6"/>
        <v>11.35433071</v>
      </c>
      <c r="N863" s="308" t="s">
        <v>2723</v>
      </c>
      <c r="O863" s="328">
        <f t="shared" si="7"/>
        <v>3.569553806</v>
      </c>
      <c r="P863" s="328">
        <f t="shared" si="8"/>
        <v>3.346456693</v>
      </c>
      <c r="Q863" s="309"/>
      <c r="R863" s="309"/>
      <c r="S863" s="309"/>
      <c r="T863" s="309"/>
      <c r="U863" s="309"/>
      <c r="V863" s="309"/>
      <c r="W863" s="309"/>
      <c r="X863" s="309"/>
      <c r="Y863" s="309"/>
      <c r="Z863" s="309"/>
      <c r="AA863" s="309"/>
    </row>
    <row r="864">
      <c r="A864" s="266" t="s">
        <v>2725</v>
      </c>
      <c r="B864" s="267">
        <v>0.4</v>
      </c>
      <c r="C864" s="301">
        <f t="shared" si="1"/>
        <v>0.8</v>
      </c>
      <c r="D864" s="302">
        <v>500.0</v>
      </c>
      <c r="E864" s="302">
        <v>500.0</v>
      </c>
      <c r="F864" s="302">
        <v>500.0</v>
      </c>
      <c r="G864" s="302">
        <v>500.0</v>
      </c>
      <c r="H864" s="303">
        <f t="shared" si="2"/>
        <v>2000</v>
      </c>
      <c r="I864" s="304">
        <f t="shared" si="3"/>
        <v>6.56167979</v>
      </c>
      <c r="J864" s="305">
        <f t="shared" si="4"/>
        <v>5.249343832</v>
      </c>
      <c r="K864" s="306">
        <v>5.0</v>
      </c>
      <c r="L864" s="307">
        <f t="shared" si="5"/>
        <v>10.24934383</v>
      </c>
      <c r="M864" s="307">
        <f t="shared" si="6"/>
        <v>12.2992126</v>
      </c>
      <c r="N864" s="308" t="s">
        <v>2725</v>
      </c>
      <c r="O864" s="328">
        <f t="shared" si="7"/>
        <v>4.199475066</v>
      </c>
      <c r="P864" s="328">
        <f t="shared" si="8"/>
        <v>3.937007874</v>
      </c>
      <c r="Q864" s="309"/>
      <c r="R864" s="309"/>
      <c r="S864" s="309"/>
      <c r="T864" s="309"/>
      <c r="U864" s="309"/>
      <c r="V864" s="309"/>
      <c r="W864" s="309"/>
      <c r="X864" s="309"/>
      <c r="Y864" s="309"/>
      <c r="Z864" s="309"/>
      <c r="AA864" s="309"/>
    </row>
    <row r="865">
      <c r="A865" s="266" t="s">
        <v>2727</v>
      </c>
      <c r="B865" s="267">
        <v>0.43</v>
      </c>
      <c r="C865" s="301">
        <f t="shared" si="1"/>
        <v>0.86</v>
      </c>
      <c r="D865" s="302">
        <v>500.0</v>
      </c>
      <c r="E865" s="302">
        <v>500.0</v>
      </c>
      <c r="F865" s="302">
        <v>500.0</v>
      </c>
      <c r="G865" s="302">
        <v>500.0</v>
      </c>
      <c r="H865" s="303">
        <f t="shared" si="2"/>
        <v>2000</v>
      </c>
      <c r="I865" s="304">
        <f t="shared" si="3"/>
        <v>6.56167979</v>
      </c>
      <c r="J865" s="305">
        <f t="shared" si="4"/>
        <v>5.643044619</v>
      </c>
      <c r="K865" s="306">
        <v>5.0</v>
      </c>
      <c r="L865" s="307">
        <f t="shared" si="5"/>
        <v>10.64304462</v>
      </c>
      <c r="M865" s="307">
        <f t="shared" si="6"/>
        <v>12.77165354</v>
      </c>
      <c r="N865" s="308" t="s">
        <v>2727</v>
      </c>
      <c r="O865" s="328">
        <f t="shared" si="7"/>
        <v>4.514435696</v>
      </c>
      <c r="P865" s="328">
        <f t="shared" si="8"/>
        <v>4.232283465</v>
      </c>
      <c r="Q865" s="309"/>
      <c r="R865" s="309"/>
      <c r="S865" s="309"/>
      <c r="T865" s="309"/>
      <c r="U865" s="309"/>
      <c r="V865" s="309"/>
      <c r="W865" s="309"/>
      <c r="X865" s="309"/>
      <c r="Y865" s="309"/>
      <c r="Z865" s="309"/>
      <c r="AA865" s="309"/>
    </row>
    <row r="866">
      <c r="A866" s="266" t="s">
        <v>2729</v>
      </c>
      <c r="B866" s="267">
        <v>4.25</v>
      </c>
      <c r="C866" s="301">
        <f t="shared" si="1"/>
        <v>8.5</v>
      </c>
      <c r="D866" s="302">
        <v>500.0</v>
      </c>
      <c r="E866" s="302">
        <v>500.0</v>
      </c>
      <c r="F866" s="302">
        <v>500.0</v>
      </c>
      <c r="G866" s="302">
        <v>500.0</v>
      </c>
      <c r="H866" s="303">
        <f t="shared" si="2"/>
        <v>2000</v>
      </c>
      <c r="I866" s="304">
        <f t="shared" si="3"/>
        <v>6.56167979</v>
      </c>
      <c r="J866" s="305">
        <f t="shared" si="4"/>
        <v>55.77427822</v>
      </c>
      <c r="K866" s="310"/>
      <c r="L866" s="307">
        <f t="shared" si="5"/>
        <v>55.77427822</v>
      </c>
      <c r="M866" s="307">
        <f t="shared" si="6"/>
        <v>66.92913386</v>
      </c>
      <c r="N866" s="308" t="s">
        <v>2729</v>
      </c>
      <c r="O866" s="328">
        <f t="shared" si="7"/>
        <v>44.61942257</v>
      </c>
      <c r="P866" s="328">
        <f t="shared" si="8"/>
        <v>41.83070866</v>
      </c>
      <c r="Q866" s="309"/>
      <c r="R866" s="309"/>
      <c r="S866" s="309"/>
      <c r="T866" s="309"/>
      <c r="U866" s="309"/>
      <c r="V866" s="309"/>
      <c r="W866" s="309"/>
      <c r="X866" s="309"/>
      <c r="Y866" s="309"/>
      <c r="Z866" s="309"/>
      <c r="AA866" s="309"/>
    </row>
    <row r="867">
      <c r="A867" s="266" t="s">
        <v>2732</v>
      </c>
      <c r="B867" s="267">
        <v>4.85</v>
      </c>
      <c r="C867" s="301">
        <f t="shared" si="1"/>
        <v>9.7</v>
      </c>
      <c r="D867" s="302">
        <v>500.0</v>
      </c>
      <c r="E867" s="302">
        <v>500.0</v>
      </c>
      <c r="F867" s="302">
        <v>500.0</v>
      </c>
      <c r="G867" s="302">
        <v>500.0</v>
      </c>
      <c r="H867" s="303">
        <f t="shared" si="2"/>
        <v>2000</v>
      </c>
      <c r="I867" s="304">
        <f t="shared" si="3"/>
        <v>6.56167979</v>
      </c>
      <c r="J867" s="305">
        <f t="shared" si="4"/>
        <v>63.64829396</v>
      </c>
      <c r="K867" s="310"/>
      <c r="L867" s="307">
        <f t="shared" si="5"/>
        <v>63.64829396</v>
      </c>
      <c r="M867" s="307">
        <f t="shared" si="6"/>
        <v>76.37795276</v>
      </c>
      <c r="N867" s="308" t="s">
        <v>2732</v>
      </c>
      <c r="O867" s="328">
        <f t="shared" si="7"/>
        <v>50.91863517</v>
      </c>
      <c r="P867" s="328">
        <f t="shared" si="8"/>
        <v>47.73622047</v>
      </c>
      <c r="Q867" s="309"/>
      <c r="R867" s="309"/>
      <c r="S867" s="309"/>
      <c r="T867" s="309"/>
      <c r="U867" s="309"/>
      <c r="V867" s="309"/>
      <c r="W867" s="309"/>
      <c r="X867" s="309"/>
      <c r="Y867" s="309"/>
      <c r="Z867" s="309"/>
      <c r="AA867" s="309"/>
    </row>
    <row r="868">
      <c r="A868" s="266" t="s">
        <v>2735</v>
      </c>
      <c r="B868" s="267">
        <v>5.6</v>
      </c>
      <c r="C868" s="301">
        <f t="shared" si="1"/>
        <v>11.2</v>
      </c>
      <c r="D868" s="302">
        <v>500.0</v>
      </c>
      <c r="E868" s="302">
        <v>500.0</v>
      </c>
      <c r="F868" s="302">
        <v>500.0</v>
      </c>
      <c r="G868" s="302">
        <v>500.0</v>
      </c>
      <c r="H868" s="303">
        <f t="shared" si="2"/>
        <v>2000</v>
      </c>
      <c r="I868" s="304">
        <f t="shared" si="3"/>
        <v>6.56167979</v>
      </c>
      <c r="J868" s="305">
        <f t="shared" si="4"/>
        <v>73.49081365</v>
      </c>
      <c r="K868" s="306"/>
      <c r="L868" s="307">
        <f t="shared" si="5"/>
        <v>73.49081365</v>
      </c>
      <c r="M868" s="307">
        <f t="shared" si="6"/>
        <v>88.18897638</v>
      </c>
      <c r="N868" s="308" t="s">
        <v>2735</v>
      </c>
      <c r="O868" s="328">
        <f t="shared" si="7"/>
        <v>58.79265092</v>
      </c>
      <c r="P868" s="328">
        <f t="shared" si="8"/>
        <v>55.11811024</v>
      </c>
      <c r="Q868" s="309"/>
      <c r="R868" s="309"/>
      <c r="S868" s="309"/>
      <c r="T868" s="309"/>
      <c r="U868" s="309"/>
      <c r="V868" s="309"/>
      <c r="W868" s="309"/>
      <c r="X868" s="309"/>
      <c r="Y868" s="309"/>
      <c r="Z868" s="309"/>
      <c r="AA868" s="309"/>
    </row>
    <row r="869">
      <c r="A869" s="266" t="s">
        <v>2739</v>
      </c>
      <c r="B869" s="267">
        <v>3.3</v>
      </c>
      <c r="C869" s="301">
        <f t="shared" si="1"/>
        <v>6.6</v>
      </c>
      <c r="D869" s="302">
        <v>500.0</v>
      </c>
      <c r="E869" s="302">
        <v>500.0</v>
      </c>
      <c r="F869" s="302">
        <v>500.0</v>
      </c>
      <c r="G869" s="302">
        <v>500.0</v>
      </c>
      <c r="H869" s="303">
        <f t="shared" si="2"/>
        <v>2000</v>
      </c>
      <c r="I869" s="304">
        <f t="shared" si="3"/>
        <v>6.56167979</v>
      </c>
      <c r="J869" s="305">
        <f t="shared" si="4"/>
        <v>43.30708661</v>
      </c>
      <c r="K869" s="310"/>
      <c r="L869" s="307">
        <f t="shared" si="5"/>
        <v>43.30708661</v>
      </c>
      <c r="M869" s="307">
        <f t="shared" si="6"/>
        <v>51.96850394</v>
      </c>
      <c r="N869" s="308" t="s">
        <v>2739</v>
      </c>
      <c r="O869" s="328">
        <f t="shared" si="7"/>
        <v>34.64566929</v>
      </c>
      <c r="P869" s="328">
        <f t="shared" si="8"/>
        <v>32.48031496</v>
      </c>
      <c r="Q869" s="309"/>
      <c r="R869" s="309"/>
      <c r="S869" s="309"/>
      <c r="T869" s="309"/>
      <c r="U869" s="309"/>
      <c r="V869" s="309"/>
      <c r="W869" s="309"/>
      <c r="X869" s="309"/>
      <c r="Y869" s="309"/>
      <c r="Z869" s="309"/>
      <c r="AA869" s="309"/>
    </row>
    <row r="870">
      <c r="A870" s="266" t="s">
        <v>2742</v>
      </c>
      <c r="B870" s="267">
        <v>1.85</v>
      </c>
      <c r="C870" s="301">
        <f t="shared" si="1"/>
        <v>3.7</v>
      </c>
      <c r="D870" s="302">
        <v>500.0</v>
      </c>
      <c r="E870" s="302">
        <v>500.0</v>
      </c>
      <c r="F870" s="302">
        <v>500.0</v>
      </c>
      <c r="G870" s="302">
        <v>500.0</v>
      </c>
      <c r="H870" s="303">
        <f t="shared" si="2"/>
        <v>2000</v>
      </c>
      <c r="I870" s="304">
        <f t="shared" si="3"/>
        <v>6.56167979</v>
      </c>
      <c r="J870" s="305">
        <f t="shared" si="4"/>
        <v>24.27821522</v>
      </c>
      <c r="K870" s="310"/>
      <c r="L870" s="307">
        <f t="shared" si="5"/>
        <v>24.27821522</v>
      </c>
      <c r="M870" s="307">
        <f t="shared" si="6"/>
        <v>29.13385827</v>
      </c>
      <c r="N870" s="308" t="s">
        <v>2742</v>
      </c>
      <c r="O870" s="328">
        <f t="shared" si="7"/>
        <v>19.42257218</v>
      </c>
      <c r="P870" s="328">
        <f t="shared" si="8"/>
        <v>18.20866142</v>
      </c>
      <c r="Q870" s="309"/>
      <c r="R870" s="309"/>
      <c r="S870" s="309"/>
      <c r="T870" s="309"/>
      <c r="U870" s="309"/>
      <c r="V870" s="309"/>
      <c r="W870" s="309"/>
      <c r="X870" s="309"/>
      <c r="Y870" s="309"/>
      <c r="Z870" s="309"/>
      <c r="AA870" s="309"/>
    </row>
    <row r="871">
      <c r="A871" s="266" t="s">
        <v>2746</v>
      </c>
      <c r="B871" s="267">
        <v>0.92</v>
      </c>
      <c r="C871" s="301">
        <f t="shared" si="1"/>
        <v>1.84</v>
      </c>
      <c r="D871" s="302">
        <v>500.0</v>
      </c>
      <c r="E871" s="302">
        <v>500.0</v>
      </c>
      <c r="F871" s="302">
        <v>500.0</v>
      </c>
      <c r="G871" s="302">
        <v>500.0</v>
      </c>
      <c r="H871" s="303">
        <f t="shared" si="2"/>
        <v>2000</v>
      </c>
      <c r="I871" s="304">
        <f t="shared" si="3"/>
        <v>6.56167979</v>
      </c>
      <c r="J871" s="305">
        <f t="shared" si="4"/>
        <v>12.07349081</v>
      </c>
      <c r="K871" s="306">
        <v>5.0</v>
      </c>
      <c r="L871" s="307">
        <f t="shared" si="5"/>
        <v>17.07349081</v>
      </c>
      <c r="M871" s="307">
        <f t="shared" si="6"/>
        <v>20.48818898</v>
      </c>
      <c r="N871" s="308" t="s">
        <v>2746</v>
      </c>
      <c r="O871" s="328">
        <f t="shared" si="7"/>
        <v>9.658792651</v>
      </c>
      <c r="P871" s="328">
        <f t="shared" si="8"/>
        <v>9.05511811</v>
      </c>
      <c r="Q871" s="309"/>
      <c r="R871" s="309"/>
      <c r="S871" s="309"/>
      <c r="T871" s="309"/>
      <c r="U871" s="309"/>
      <c r="V871" s="309"/>
      <c r="W871" s="309"/>
      <c r="X871" s="309"/>
      <c r="Y871" s="309"/>
      <c r="Z871" s="309"/>
      <c r="AA871" s="309"/>
    </row>
    <row r="872">
      <c r="A872" s="266" t="s">
        <v>2750</v>
      </c>
      <c r="B872" s="267">
        <v>1.4</v>
      </c>
      <c r="C872" s="301">
        <f t="shared" si="1"/>
        <v>2.8</v>
      </c>
      <c r="D872" s="302">
        <v>500.0</v>
      </c>
      <c r="E872" s="302">
        <v>500.0</v>
      </c>
      <c r="F872" s="302">
        <v>500.0</v>
      </c>
      <c r="G872" s="302">
        <v>500.0</v>
      </c>
      <c r="H872" s="303">
        <f t="shared" si="2"/>
        <v>2000</v>
      </c>
      <c r="I872" s="304">
        <f t="shared" si="3"/>
        <v>6.56167979</v>
      </c>
      <c r="J872" s="305">
        <f t="shared" si="4"/>
        <v>18.37270341</v>
      </c>
      <c r="K872" s="310"/>
      <c r="L872" s="307">
        <f t="shared" si="5"/>
        <v>18.37270341</v>
      </c>
      <c r="M872" s="307">
        <f t="shared" si="6"/>
        <v>22.04724409</v>
      </c>
      <c r="N872" s="308" t="s">
        <v>2750</v>
      </c>
      <c r="O872" s="328">
        <f t="shared" si="7"/>
        <v>14.69816273</v>
      </c>
      <c r="P872" s="328">
        <f t="shared" si="8"/>
        <v>13.77952756</v>
      </c>
      <c r="Q872" s="309"/>
      <c r="R872" s="309"/>
      <c r="S872" s="309"/>
      <c r="T872" s="309"/>
      <c r="U872" s="309"/>
      <c r="V872" s="309"/>
      <c r="W872" s="309"/>
      <c r="X872" s="309"/>
      <c r="Y872" s="309"/>
      <c r="Z872" s="309"/>
      <c r="AA872" s="309"/>
    </row>
    <row r="873">
      <c r="A873" s="266" t="s">
        <v>2753</v>
      </c>
      <c r="B873" s="267">
        <v>1.45</v>
      </c>
      <c r="C873" s="301">
        <f t="shared" si="1"/>
        <v>2.9</v>
      </c>
      <c r="D873" s="302">
        <v>500.0</v>
      </c>
      <c r="E873" s="302">
        <v>500.0</v>
      </c>
      <c r="F873" s="302">
        <v>500.0</v>
      </c>
      <c r="G873" s="302">
        <v>500.0</v>
      </c>
      <c r="H873" s="303">
        <f t="shared" si="2"/>
        <v>2000</v>
      </c>
      <c r="I873" s="304">
        <f t="shared" si="3"/>
        <v>6.56167979</v>
      </c>
      <c r="J873" s="305">
        <f t="shared" si="4"/>
        <v>19.02887139</v>
      </c>
      <c r="K873" s="310"/>
      <c r="L873" s="307">
        <f t="shared" si="5"/>
        <v>19.02887139</v>
      </c>
      <c r="M873" s="307">
        <f t="shared" si="6"/>
        <v>22.83464567</v>
      </c>
      <c r="N873" s="308" t="s">
        <v>2753</v>
      </c>
      <c r="O873" s="328">
        <f t="shared" si="7"/>
        <v>15.22309711</v>
      </c>
      <c r="P873" s="328">
        <f t="shared" si="8"/>
        <v>14.27165354</v>
      </c>
      <c r="Q873" s="309"/>
      <c r="R873" s="309"/>
      <c r="S873" s="309"/>
      <c r="T873" s="309"/>
      <c r="U873" s="309"/>
      <c r="V873" s="309"/>
      <c r="W873" s="309"/>
      <c r="X873" s="309"/>
      <c r="Y873" s="309"/>
      <c r="Z873" s="309"/>
      <c r="AA873" s="309"/>
    </row>
    <row r="874">
      <c r="A874" s="266" t="s">
        <v>2756</v>
      </c>
      <c r="B874" s="267">
        <v>1.22</v>
      </c>
      <c r="C874" s="301">
        <f t="shared" si="1"/>
        <v>2.44</v>
      </c>
      <c r="D874" s="302">
        <v>500.0</v>
      </c>
      <c r="E874" s="302">
        <v>500.0</v>
      </c>
      <c r="F874" s="302">
        <v>500.0</v>
      </c>
      <c r="G874" s="302">
        <v>500.0</v>
      </c>
      <c r="H874" s="303">
        <f t="shared" si="2"/>
        <v>2000</v>
      </c>
      <c r="I874" s="304">
        <f t="shared" si="3"/>
        <v>6.56167979</v>
      </c>
      <c r="J874" s="305">
        <f t="shared" si="4"/>
        <v>16.01049869</v>
      </c>
      <c r="K874" s="306">
        <v>5.0</v>
      </c>
      <c r="L874" s="307">
        <f t="shared" si="5"/>
        <v>21.01049869</v>
      </c>
      <c r="M874" s="307">
        <f t="shared" si="6"/>
        <v>25.21259843</v>
      </c>
      <c r="N874" s="308" t="s">
        <v>2756</v>
      </c>
      <c r="O874" s="328">
        <f t="shared" si="7"/>
        <v>12.80839895</v>
      </c>
      <c r="P874" s="328">
        <f t="shared" si="8"/>
        <v>12.00787402</v>
      </c>
      <c r="Q874" s="309"/>
      <c r="R874" s="309"/>
      <c r="S874" s="309"/>
      <c r="T874" s="309"/>
      <c r="U874" s="309"/>
      <c r="V874" s="309"/>
      <c r="W874" s="309"/>
      <c r="X874" s="309"/>
      <c r="Y874" s="309"/>
      <c r="Z874" s="309"/>
      <c r="AA874" s="309"/>
    </row>
    <row r="875">
      <c r="A875" s="266" t="s">
        <v>2758</v>
      </c>
      <c r="B875" s="267">
        <v>1.35</v>
      </c>
      <c r="C875" s="301">
        <f t="shared" si="1"/>
        <v>2.7</v>
      </c>
      <c r="D875" s="302">
        <v>500.0</v>
      </c>
      <c r="E875" s="302">
        <v>500.0</v>
      </c>
      <c r="F875" s="302">
        <v>500.0</v>
      </c>
      <c r="G875" s="302">
        <v>500.0</v>
      </c>
      <c r="H875" s="303">
        <f t="shared" si="2"/>
        <v>2000</v>
      </c>
      <c r="I875" s="304">
        <f t="shared" si="3"/>
        <v>6.56167979</v>
      </c>
      <c r="J875" s="305">
        <f t="shared" si="4"/>
        <v>17.71653543</v>
      </c>
      <c r="K875" s="310"/>
      <c r="L875" s="307">
        <f t="shared" si="5"/>
        <v>17.71653543</v>
      </c>
      <c r="M875" s="307">
        <f t="shared" si="6"/>
        <v>21.25984252</v>
      </c>
      <c r="N875" s="308" t="s">
        <v>2758</v>
      </c>
      <c r="O875" s="328">
        <f t="shared" si="7"/>
        <v>14.17322835</v>
      </c>
      <c r="P875" s="328">
        <f t="shared" si="8"/>
        <v>13.28740157</v>
      </c>
      <c r="Q875" s="309"/>
      <c r="R875" s="309"/>
      <c r="S875" s="309"/>
      <c r="T875" s="309"/>
      <c r="U875" s="309"/>
      <c r="V875" s="309"/>
      <c r="W875" s="309"/>
      <c r="X875" s="309"/>
      <c r="Y875" s="309"/>
      <c r="Z875" s="309"/>
      <c r="AA875" s="309"/>
    </row>
    <row r="876">
      <c r="A876" s="266" t="s">
        <v>2761</v>
      </c>
      <c r="B876" s="267">
        <v>1.25</v>
      </c>
      <c r="C876" s="301">
        <f t="shared" si="1"/>
        <v>2.5</v>
      </c>
      <c r="D876" s="302">
        <v>500.0</v>
      </c>
      <c r="E876" s="302">
        <v>500.0</v>
      </c>
      <c r="F876" s="302">
        <v>500.0</v>
      </c>
      <c r="G876" s="302">
        <v>500.0</v>
      </c>
      <c r="H876" s="303">
        <f t="shared" si="2"/>
        <v>2000</v>
      </c>
      <c r="I876" s="304">
        <f t="shared" si="3"/>
        <v>6.56167979</v>
      </c>
      <c r="J876" s="305">
        <f t="shared" si="4"/>
        <v>16.40419948</v>
      </c>
      <c r="K876" s="310"/>
      <c r="L876" s="307">
        <f t="shared" si="5"/>
        <v>16.40419948</v>
      </c>
      <c r="M876" s="307">
        <f t="shared" si="6"/>
        <v>19.68503937</v>
      </c>
      <c r="N876" s="308" t="s">
        <v>2761</v>
      </c>
      <c r="O876" s="328">
        <f t="shared" si="7"/>
        <v>13.12335958</v>
      </c>
      <c r="P876" s="328">
        <f t="shared" si="8"/>
        <v>12.30314961</v>
      </c>
      <c r="Q876" s="309"/>
      <c r="R876" s="309"/>
      <c r="S876" s="309"/>
      <c r="T876" s="309"/>
      <c r="U876" s="309"/>
      <c r="V876" s="309"/>
      <c r="W876" s="309"/>
      <c r="X876" s="309"/>
      <c r="Y876" s="309"/>
      <c r="Z876" s="309"/>
      <c r="AA876" s="309"/>
    </row>
    <row r="877">
      <c r="A877" s="266" t="s">
        <v>2764</v>
      </c>
      <c r="B877" s="267">
        <v>1.08</v>
      </c>
      <c r="C877" s="301">
        <f t="shared" si="1"/>
        <v>2.16</v>
      </c>
      <c r="D877" s="302">
        <v>500.0</v>
      </c>
      <c r="E877" s="302">
        <v>500.0</v>
      </c>
      <c r="F877" s="302">
        <v>500.0</v>
      </c>
      <c r="G877" s="302">
        <v>500.0</v>
      </c>
      <c r="H877" s="303">
        <f t="shared" si="2"/>
        <v>2000</v>
      </c>
      <c r="I877" s="304">
        <f t="shared" si="3"/>
        <v>6.56167979</v>
      </c>
      <c r="J877" s="305">
        <f t="shared" si="4"/>
        <v>14.17322835</v>
      </c>
      <c r="K877" s="306">
        <v>5.0</v>
      </c>
      <c r="L877" s="307">
        <f t="shared" si="5"/>
        <v>19.17322835</v>
      </c>
      <c r="M877" s="307">
        <f t="shared" si="6"/>
        <v>23.00787402</v>
      </c>
      <c r="N877" s="308" t="s">
        <v>2764</v>
      </c>
      <c r="O877" s="328">
        <f t="shared" si="7"/>
        <v>11.33858268</v>
      </c>
      <c r="P877" s="328">
        <f t="shared" si="8"/>
        <v>10.62992126</v>
      </c>
      <c r="Q877" s="309"/>
      <c r="R877" s="309"/>
      <c r="S877" s="309"/>
      <c r="T877" s="309"/>
      <c r="U877" s="309"/>
      <c r="V877" s="309"/>
      <c r="W877" s="309"/>
      <c r="X877" s="309"/>
      <c r="Y877" s="309"/>
      <c r="Z877" s="309"/>
      <c r="AA877" s="309"/>
    </row>
    <row r="878">
      <c r="A878" s="266" t="s">
        <v>2767</v>
      </c>
      <c r="B878" s="267">
        <v>1.08</v>
      </c>
      <c r="C878" s="301">
        <f t="shared" si="1"/>
        <v>2.16</v>
      </c>
      <c r="D878" s="302">
        <v>500.0</v>
      </c>
      <c r="E878" s="302">
        <v>500.0</v>
      </c>
      <c r="F878" s="302">
        <v>500.0</v>
      </c>
      <c r="G878" s="302">
        <v>500.0</v>
      </c>
      <c r="H878" s="303">
        <f t="shared" si="2"/>
        <v>2000</v>
      </c>
      <c r="I878" s="304">
        <f t="shared" si="3"/>
        <v>6.56167979</v>
      </c>
      <c r="J878" s="305">
        <f t="shared" si="4"/>
        <v>14.17322835</v>
      </c>
      <c r="K878" s="306">
        <v>5.0</v>
      </c>
      <c r="L878" s="307">
        <f t="shared" si="5"/>
        <v>19.17322835</v>
      </c>
      <c r="M878" s="307">
        <f t="shared" si="6"/>
        <v>23.00787402</v>
      </c>
      <c r="N878" s="308" t="s">
        <v>2767</v>
      </c>
      <c r="O878" s="328">
        <f t="shared" si="7"/>
        <v>11.33858268</v>
      </c>
      <c r="P878" s="328">
        <f t="shared" si="8"/>
        <v>10.62992126</v>
      </c>
      <c r="Q878" s="309"/>
      <c r="R878" s="309"/>
      <c r="S878" s="309"/>
      <c r="T878" s="309"/>
      <c r="U878" s="309"/>
      <c r="V878" s="309"/>
      <c r="W878" s="309"/>
      <c r="X878" s="309"/>
      <c r="Y878" s="309"/>
      <c r="Z878" s="309"/>
      <c r="AA878" s="309"/>
    </row>
    <row r="879">
      <c r="A879" s="266" t="s">
        <v>2770</v>
      </c>
      <c r="B879" s="267">
        <v>1.08</v>
      </c>
      <c r="C879" s="301">
        <f t="shared" si="1"/>
        <v>2.16</v>
      </c>
      <c r="D879" s="302">
        <v>500.0</v>
      </c>
      <c r="E879" s="302">
        <v>500.0</v>
      </c>
      <c r="F879" s="302">
        <v>500.0</v>
      </c>
      <c r="G879" s="302">
        <v>500.0</v>
      </c>
      <c r="H879" s="303">
        <f t="shared" si="2"/>
        <v>2000</v>
      </c>
      <c r="I879" s="304">
        <f t="shared" si="3"/>
        <v>6.56167979</v>
      </c>
      <c r="J879" s="305">
        <f t="shared" si="4"/>
        <v>14.17322835</v>
      </c>
      <c r="K879" s="306">
        <v>5.0</v>
      </c>
      <c r="L879" s="307">
        <f t="shared" si="5"/>
        <v>19.17322835</v>
      </c>
      <c r="M879" s="307">
        <f t="shared" si="6"/>
        <v>23.00787402</v>
      </c>
      <c r="N879" s="308" t="s">
        <v>2770</v>
      </c>
      <c r="O879" s="328">
        <f t="shared" si="7"/>
        <v>11.33858268</v>
      </c>
      <c r="P879" s="328">
        <f t="shared" si="8"/>
        <v>10.62992126</v>
      </c>
      <c r="Q879" s="309"/>
      <c r="R879" s="309"/>
      <c r="S879" s="309"/>
      <c r="T879" s="309"/>
      <c r="U879" s="309"/>
      <c r="V879" s="309"/>
      <c r="W879" s="309"/>
      <c r="X879" s="309"/>
      <c r="Y879" s="309"/>
      <c r="Z879" s="309"/>
      <c r="AA879" s="309"/>
    </row>
    <row r="880">
      <c r="A880" s="266" t="s">
        <v>2774</v>
      </c>
      <c r="B880" s="267">
        <v>2.1</v>
      </c>
      <c r="C880" s="301">
        <f t="shared" si="1"/>
        <v>4.2</v>
      </c>
      <c r="D880" s="302">
        <v>500.0</v>
      </c>
      <c r="E880" s="302">
        <v>500.0</v>
      </c>
      <c r="F880" s="302">
        <v>500.0</v>
      </c>
      <c r="G880" s="302">
        <v>500.0</v>
      </c>
      <c r="H880" s="303">
        <f t="shared" si="2"/>
        <v>2000</v>
      </c>
      <c r="I880" s="304">
        <f t="shared" si="3"/>
        <v>6.56167979</v>
      </c>
      <c r="J880" s="305">
        <f t="shared" si="4"/>
        <v>27.55905512</v>
      </c>
      <c r="K880" s="310"/>
      <c r="L880" s="307">
        <f t="shared" si="5"/>
        <v>27.55905512</v>
      </c>
      <c r="M880" s="307">
        <f t="shared" si="6"/>
        <v>33.07086614</v>
      </c>
      <c r="N880" s="308" t="s">
        <v>2774</v>
      </c>
      <c r="O880" s="328">
        <f t="shared" si="7"/>
        <v>22.04724409</v>
      </c>
      <c r="P880" s="328">
        <f t="shared" si="8"/>
        <v>20.66929134</v>
      </c>
      <c r="Q880" s="309"/>
      <c r="R880" s="309"/>
      <c r="S880" s="309"/>
      <c r="T880" s="309"/>
      <c r="U880" s="309"/>
      <c r="V880" s="309"/>
      <c r="W880" s="309"/>
      <c r="X880" s="309"/>
      <c r="Y880" s="309"/>
      <c r="Z880" s="309"/>
      <c r="AA880" s="309"/>
    </row>
    <row r="881">
      <c r="A881" s="266" t="s">
        <v>2778</v>
      </c>
      <c r="B881" s="267">
        <v>2.4</v>
      </c>
      <c r="C881" s="301">
        <f t="shared" si="1"/>
        <v>4.8</v>
      </c>
      <c r="D881" s="302">
        <v>500.0</v>
      </c>
      <c r="E881" s="302">
        <v>500.0</v>
      </c>
      <c r="F881" s="302">
        <v>500.0</v>
      </c>
      <c r="G881" s="302">
        <v>500.0</v>
      </c>
      <c r="H881" s="303">
        <f t="shared" si="2"/>
        <v>2000</v>
      </c>
      <c r="I881" s="304">
        <f t="shared" si="3"/>
        <v>6.56167979</v>
      </c>
      <c r="J881" s="305">
        <f t="shared" si="4"/>
        <v>31.49606299</v>
      </c>
      <c r="K881" s="310"/>
      <c r="L881" s="307">
        <f t="shared" si="5"/>
        <v>31.49606299</v>
      </c>
      <c r="M881" s="307">
        <f t="shared" si="6"/>
        <v>37.79527559</v>
      </c>
      <c r="N881" s="308" t="s">
        <v>2778</v>
      </c>
      <c r="O881" s="328">
        <f t="shared" si="7"/>
        <v>25.19685039</v>
      </c>
      <c r="P881" s="328">
        <f t="shared" si="8"/>
        <v>23.62204724</v>
      </c>
      <c r="Q881" s="309"/>
      <c r="R881" s="309"/>
      <c r="S881" s="309"/>
      <c r="T881" s="309"/>
      <c r="U881" s="309"/>
      <c r="V881" s="309"/>
      <c r="W881" s="309"/>
      <c r="X881" s="309"/>
      <c r="Y881" s="309"/>
      <c r="Z881" s="309"/>
      <c r="AA881" s="309"/>
    </row>
    <row r="882">
      <c r="A882" s="266" t="s">
        <v>2781</v>
      </c>
      <c r="B882" s="267">
        <v>1.06</v>
      </c>
      <c r="C882" s="301">
        <f t="shared" si="1"/>
        <v>2.12</v>
      </c>
      <c r="D882" s="302">
        <v>500.0</v>
      </c>
      <c r="E882" s="302">
        <v>500.0</v>
      </c>
      <c r="F882" s="302">
        <v>500.0</v>
      </c>
      <c r="G882" s="302">
        <v>500.0</v>
      </c>
      <c r="H882" s="303">
        <f t="shared" si="2"/>
        <v>2000</v>
      </c>
      <c r="I882" s="304">
        <f t="shared" si="3"/>
        <v>6.56167979</v>
      </c>
      <c r="J882" s="305">
        <f t="shared" si="4"/>
        <v>13.91076115</v>
      </c>
      <c r="K882" s="306">
        <v>5.0</v>
      </c>
      <c r="L882" s="307">
        <f t="shared" si="5"/>
        <v>18.91076115</v>
      </c>
      <c r="M882" s="307">
        <f t="shared" si="6"/>
        <v>22.69291339</v>
      </c>
      <c r="N882" s="308" t="s">
        <v>2781</v>
      </c>
      <c r="O882" s="328">
        <f t="shared" si="7"/>
        <v>11.12860892</v>
      </c>
      <c r="P882" s="328">
        <f t="shared" si="8"/>
        <v>10.43307087</v>
      </c>
      <c r="Q882" s="309"/>
      <c r="R882" s="309"/>
      <c r="S882" s="309"/>
      <c r="T882" s="309"/>
      <c r="U882" s="309"/>
      <c r="V882" s="309"/>
      <c r="W882" s="309"/>
      <c r="X882" s="309"/>
      <c r="Y882" s="309"/>
      <c r="Z882" s="309"/>
      <c r="AA882" s="309"/>
    </row>
    <row r="883">
      <c r="A883" s="266" t="s">
        <v>2786</v>
      </c>
      <c r="B883" s="267">
        <v>1.65</v>
      </c>
      <c r="C883" s="301">
        <f t="shared" si="1"/>
        <v>3.3</v>
      </c>
      <c r="D883" s="302">
        <v>500.0</v>
      </c>
      <c r="E883" s="302">
        <v>500.0</v>
      </c>
      <c r="F883" s="302">
        <v>500.0</v>
      </c>
      <c r="G883" s="302">
        <v>500.0</v>
      </c>
      <c r="H883" s="303">
        <f t="shared" si="2"/>
        <v>2000</v>
      </c>
      <c r="I883" s="304">
        <f t="shared" si="3"/>
        <v>6.56167979</v>
      </c>
      <c r="J883" s="305">
        <f t="shared" si="4"/>
        <v>21.65354331</v>
      </c>
      <c r="K883" s="310"/>
      <c r="L883" s="307">
        <f t="shared" si="5"/>
        <v>21.65354331</v>
      </c>
      <c r="M883" s="307">
        <f t="shared" si="6"/>
        <v>25.98425197</v>
      </c>
      <c r="N883" s="308" t="s">
        <v>2786</v>
      </c>
      <c r="O883" s="328">
        <f t="shared" si="7"/>
        <v>17.32283465</v>
      </c>
      <c r="P883" s="328">
        <f t="shared" si="8"/>
        <v>16.24015748</v>
      </c>
      <c r="Q883" s="309"/>
      <c r="R883" s="309"/>
      <c r="S883" s="309"/>
      <c r="T883" s="309"/>
      <c r="U883" s="309"/>
      <c r="V883" s="309"/>
      <c r="W883" s="309"/>
      <c r="X883" s="309"/>
      <c r="Y883" s="309"/>
      <c r="Z883" s="309"/>
      <c r="AA883" s="309"/>
    </row>
    <row r="884">
      <c r="A884" s="266" t="s">
        <v>2789</v>
      </c>
      <c r="B884" s="267">
        <v>0.95</v>
      </c>
      <c r="C884" s="301">
        <f t="shared" si="1"/>
        <v>1.9</v>
      </c>
      <c r="D884" s="302">
        <v>500.0</v>
      </c>
      <c r="E884" s="302">
        <v>500.0</v>
      </c>
      <c r="F884" s="302">
        <v>500.0</v>
      </c>
      <c r="G884" s="302">
        <v>500.0</v>
      </c>
      <c r="H884" s="303">
        <f t="shared" si="2"/>
        <v>2000</v>
      </c>
      <c r="I884" s="304">
        <f t="shared" si="3"/>
        <v>6.56167979</v>
      </c>
      <c r="J884" s="305">
        <f t="shared" si="4"/>
        <v>12.4671916</v>
      </c>
      <c r="K884" s="306">
        <v>5.0</v>
      </c>
      <c r="L884" s="307">
        <f t="shared" si="5"/>
        <v>17.4671916</v>
      </c>
      <c r="M884" s="307">
        <f t="shared" si="6"/>
        <v>20.96062992</v>
      </c>
      <c r="N884" s="308" t="s">
        <v>2789</v>
      </c>
      <c r="O884" s="328">
        <f t="shared" si="7"/>
        <v>9.973753281</v>
      </c>
      <c r="P884" s="328">
        <f t="shared" si="8"/>
        <v>9.350393701</v>
      </c>
      <c r="Q884" s="309"/>
      <c r="R884" s="309"/>
      <c r="S884" s="309"/>
      <c r="T884" s="309"/>
      <c r="U884" s="309"/>
      <c r="V884" s="309"/>
      <c r="W884" s="309"/>
      <c r="X884" s="309"/>
      <c r="Y884" s="309"/>
      <c r="Z884" s="309"/>
      <c r="AA884" s="309"/>
    </row>
    <row r="885">
      <c r="A885" s="266" t="s">
        <v>2791</v>
      </c>
      <c r="B885" s="267">
        <v>1.45</v>
      </c>
      <c r="C885" s="301">
        <f t="shared" si="1"/>
        <v>2.9</v>
      </c>
      <c r="D885" s="302">
        <v>500.0</v>
      </c>
      <c r="E885" s="302">
        <v>500.0</v>
      </c>
      <c r="F885" s="302">
        <v>500.0</v>
      </c>
      <c r="G885" s="302">
        <v>500.0</v>
      </c>
      <c r="H885" s="303">
        <f t="shared" si="2"/>
        <v>2000</v>
      </c>
      <c r="I885" s="304">
        <f t="shared" si="3"/>
        <v>6.56167979</v>
      </c>
      <c r="J885" s="305">
        <f t="shared" si="4"/>
        <v>19.02887139</v>
      </c>
      <c r="K885" s="310"/>
      <c r="L885" s="307">
        <f t="shared" si="5"/>
        <v>19.02887139</v>
      </c>
      <c r="M885" s="307">
        <f t="shared" si="6"/>
        <v>22.83464567</v>
      </c>
      <c r="N885" s="308" t="s">
        <v>2791</v>
      </c>
      <c r="O885" s="328">
        <f t="shared" si="7"/>
        <v>15.22309711</v>
      </c>
      <c r="P885" s="328">
        <f t="shared" si="8"/>
        <v>14.27165354</v>
      </c>
      <c r="Q885" s="309"/>
      <c r="R885" s="309"/>
      <c r="S885" s="309"/>
      <c r="T885" s="309"/>
      <c r="U885" s="309"/>
      <c r="V885" s="309"/>
      <c r="W885" s="309"/>
      <c r="X885" s="309"/>
      <c r="Y885" s="309"/>
      <c r="Z885" s="309"/>
      <c r="AA885" s="309"/>
    </row>
    <row r="886">
      <c r="A886" s="266" t="s">
        <v>2795</v>
      </c>
      <c r="B886" s="267">
        <v>2.12</v>
      </c>
      <c r="C886" s="301">
        <f t="shared" si="1"/>
        <v>4.24</v>
      </c>
      <c r="D886" s="302">
        <v>500.0</v>
      </c>
      <c r="E886" s="302">
        <v>500.0</v>
      </c>
      <c r="F886" s="302">
        <v>500.0</v>
      </c>
      <c r="G886" s="302">
        <v>500.0</v>
      </c>
      <c r="H886" s="303">
        <f t="shared" si="2"/>
        <v>2000</v>
      </c>
      <c r="I886" s="304">
        <f t="shared" si="3"/>
        <v>6.56167979</v>
      </c>
      <c r="J886" s="305">
        <f t="shared" si="4"/>
        <v>27.82152231</v>
      </c>
      <c r="K886" s="310"/>
      <c r="L886" s="307">
        <f t="shared" si="5"/>
        <v>27.82152231</v>
      </c>
      <c r="M886" s="307">
        <f t="shared" si="6"/>
        <v>33.38582677</v>
      </c>
      <c r="N886" s="308" t="s">
        <v>2795</v>
      </c>
      <c r="O886" s="328">
        <f t="shared" si="7"/>
        <v>22.25721785</v>
      </c>
      <c r="P886" s="328">
        <f t="shared" si="8"/>
        <v>20.86614173</v>
      </c>
      <c r="Q886" s="309"/>
      <c r="R886" s="309"/>
      <c r="S886" s="309"/>
      <c r="T886" s="309"/>
      <c r="U886" s="309"/>
      <c r="V886" s="309"/>
      <c r="W886" s="309"/>
      <c r="X886" s="309"/>
      <c r="Y886" s="309"/>
      <c r="Z886" s="309"/>
      <c r="AA886" s="309"/>
    </row>
    <row r="887">
      <c r="A887" s="266" t="s">
        <v>2798</v>
      </c>
      <c r="B887" s="267">
        <v>0.55</v>
      </c>
      <c r="C887" s="301">
        <f t="shared" si="1"/>
        <v>1.1</v>
      </c>
      <c r="D887" s="302">
        <v>500.0</v>
      </c>
      <c r="E887" s="302">
        <v>500.0</v>
      </c>
      <c r="F887" s="302">
        <v>500.0</v>
      </c>
      <c r="G887" s="302">
        <v>500.0</v>
      </c>
      <c r="H887" s="303">
        <f t="shared" si="2"/>
        <v>2000</v>
      </c>
      <c r="I887" s="304">
        <f t="shared" si="3"/>
        <v>6.56167979</v>
      </c>
      <c r="J887" s="305">
        <f t="shared" si="4"/>
        <v>7.217847769</v>
      </c>
      <c r="K887" s="306">
        <v>5.0</v>
      </c>
      <c r="L887" s="307">
        <f t="shared" si="5"/>
        <v>12.21784777</v>
      </c>
      <c r="M887" s="307">
        <f t="shared" si="6"/>
        <v>14.66141732</v>
      </c>
      <c r="N887" s="308" t="s">
        <v>2798</v>
      </c>
      <c r="O887" s="328">
        <f t="shared" si="7"/>
        <v>5.774278215</v>
      </c>
      <c r="P887" s="328">
        <f t="shared" si="8"/>
        <v>5.413385827</v>
      </c>
      <c r="Q887" s="309"/>
      <c r="R887" s="309"/>
      <c r="S887" s="309"/>
      <c r="T887" s="309"/>
      <c r="U887" s="309"/>
      <c r="V887" s="309"/>
      <c r="W887" s="309"/>
      <c r="X887" s="309"/>
      <c r="Y887" s="309"/>
      <c r="Z887" s="309"/>
      <c r="AA887" s="309"/>
    </row>
    <row r="888">
      <c r="A888" s="266" t="s">
        <v>2801</v>
      </c>
      <c r="B888" s="267">
        <v>1.5</v>
      </c>
      <c r="C888" s="301">
        <f t="shared" si="1"/>
        <v>3</v>
      </c>
      <c r="D888" s="302">
        <v>500.0</v>
      </c>
      <c r="E888" s="302">
        <v>500.0</v>
      </c>
      <c r="F888" s="302">
        <v>500.0</v>
      </c>
      <c r="G888" s="302">
        <v>500.0</v>
      </c>
      <c r="H888" s="303">
        <f t="shared" si="2"/>
        <v>2000</v>
      </c>
      <c r="I888" s="304">
        <f t="shared" si="3"/>
        <v>6.56167979</v>
      </c>
      <c r="J888" s="305">
        <f t="shared" si="4"/>
        <v>19.68503937</v>
      </c>
      <c r="K888" s="310"/>
      <c r="L888" s="307">
        <f t="shared" si="5"/>
        <v>19.68503937</v>
      </c>
      <c r="M888" s="307">
        <f t="shared" si="6"/>
        <v>23.62204724</v>
      </c>
      <c r="N888" s="308" t="s">
        <v>2801</v>
      </c>
      <c r="O888" s="328">
        <f t="shared" si="7"/>
        <v>15.7480315</v>
      </c>
      <c r="P888" s="328">
        <f t="shared" si="8"/>
        <v>14.76377953</v>
      </c>
      <c r="Q888" s="309"/>
      <c r="R888" s="309"/>
      <c r="S888" s="309"/>
      <c r="T888" s="309"/>
      <c r="U888" s="309"/>
      <c r="V888" s="309"/>
      <c r="W888" s="309"/>
      <c r="X888" s="309"/>
      <c r="Y888" s="309"/>
      <c r="Z888" s="309"/>
      <c r="AA888" s="309"/>
    </row>
    <row r="889">
      <c r="A889" s="266" t="s">
        <v>2803</v>
      </c>
      <c r="B889" s="267">
        <v>1.95</v>
      </c>
      <c r="C889" s="301">
        <f t="shared" si="1"/>
        <v>3.9</v>
      </c>
      <c r="D889" s="302">
        <v>500.0</v>
      </c>
      <c r="E889" s="302">
        <v>500.0</v>
      </c>
      <c r="F889" s="302">
        <v>500.0</v>
      </c>
      <c r="G889" s="302">
        <v>500.0</v>
      </c>
      <c r="H889" s="303">
        <f t="shared" si="2"/>
        <v>2000</v>
      </c>
      <c r="I889" s="304">
        <f t="shared" si="3"/>
        <v>6.56167979</v>
      </c>
      <c r="J889" s="305">
        <f t="shared" si="4"/>
        <v>25.59055118</v>
      </c>
      <c r="K889" s="310"/>
      <c r="L889" s="307">
        <f t="shared" si="5"/>
        <v>25.59055118</v>
      </c>
      <c r="M889" s="307">
        <f t="shared" si="6"/>
        <v>30.70866142</v>
      </c>
      <c r="N889" s="308" t="s">
        <v>2803</v>
      </c>
      <c r="O889" s="328">
        <f t="shared" si="7"/>
        <v>20.47244094</v>
      </c>
      <c r="P889" s="328">
        <f t="shared" si="8"/>
        <v>19.19291339</v>
      </c>
      <c r="Q889" s="309"/>
      <c r="R889" s="309"/>
      <c r="S889" s="309"/>
      <c r="T889" s="309"/>
      <c r="U889" s="309"/>
      <c r="V889" s="309"/>
      <c r="W889" s="309"/>
      <c r="X889" s="309"/>
      <c r="Y889" s="309"/>
      <c r="Z889" s="309"/>
      <c r="AA889" s="309"/>
    </row>
    <row r="890">
      <c r="A890" s="266" t="s">
        <v>2808</v>
      </c>
      <c r="B890" s="267">
        <v>1.95</v>
      </c>
      <c r="C890" s="301">
        <f t="shared" si="1"/>
        <v>3.9</v>
      </c>
      <c r="D890" s="302">
        <v>500.0</v>
      </c>
      <c r="E890" s="302">
        <v>500.0</v>
      </c>
      <c r="F890" s="302">
        <v>500.0</v>
      </c>
      <c r="G890" s="302">
        <v>500.0</v>
      </c>
      <c r="H890" s="303">
        <f t="shared" si="2"/>
        <v>2000</v>
      </c>
      <c r="I890" s="304">
        <f t="shared" si="3"/>
        <v>6.56167979</v>
      </c>
      <c r="J890" s="305">
        <f t="shared" si="4"/>
        <v>25.59055118</v>
      </c>
      <c r="K890" s="310"/>
      <c r="L890" s="307">
        <f t="shared" si="5"/>
        <v>25.59055118</v>
      </c>
      <c r="M890" s="307">
        <f t="shared" si="6"/>
        <v>30.70866142</v>
      </c>
      <c r="N890" s="308" t="s">
        <v>2808</v>
      </c>
      <c r="O890" s="328">
        <f t="shared" si="7"/>
        <v>20.47244094</v>
      </c>
      <c r="P890" s="328">
        <f t="shared" si="8"/>
        <v>19.19291339</v>
      </c>
      <c r="Q890" s="309"/>
      <c r="R890" s="309"/>
      <c r="S890" s="309"/>
      <c r="T890" s="309"/>
      <c r="U890" s="309"/>
      <c r="V890" s="309"/>
      <c r="W890" s="309"/>
      <c r="X890" s="309"/>
      <c r="Y890" s="309"/>
      <c r="Z890" s="309"/>
      <c r="AA890" s="309"/>
    </row>
    <row r="891">
      <c r="A891" s="266" t="s">
        <v>2811</v>
      </c>
      <c r="B891" s="267">
        <v>1.95</v>
      </c>
      <c r="C891" s="301">
        <f t="shared" si="1"/>
        <v>3.9</v>
      </c>
      <c r="D891" s="302">
        <v>500.0</v>
      </c>
      <c r="E891" s="302">
        <v>500.0</v>
      </c>
      <c r="F891" s="302">
        <v>500.0</v>
      </c>
      <c r="G891" s="302">
        <v>500.0</v>
      </c>
      <c r="H891" s="303">
        <f t="shared" si="2"/>
        <v>2000</v>
      </c>
      <c r="I891" s="304">
        <f t="shared" si="3"/>
        <v>6.56167979</v>
      </c>
      <c r="J891" s="305">
        <f t="shared" si="4"/>
        <v>25.59055118</v>
      </c>
      <c r="K891" s="310"/>
      <c r="L891" s="307">
        <f t="shared" si="5"/>
        <v>25.59055118</v>
      </c>
      <c r="M891" s="307">
        <f t="shared" si="6"/>
        <v>30.70866142</v>
      </c>
      <c r="N891" s="308" t="s">
        <v>2811</v>
      </c>
      <c r="O891" s="328">
        <f t="shared" si="7"/>
        <v>20.47244094</v>
      </c>
      <c r="P891" s="328">
        <f t="shared" si="8"/>
        <v>19.19291339</v>
      </c>
      <c r="Q891" s="309"/>
      <c r="R891" s="309"/>
      <c r="S891" s="309"/>
      <c r="T891" s="309"/>
      <c r="U891" s="309"/>
      <c r="V891" s="309"/>
      <c r="W891" s="309"/>
      <c r="X891" s="309"/>
      <c r="Y891" s="309"/>
      <c r="Z891" s="309"/>
      <c r="AA891" s="309"/>
    </row>
    <row r="892">
      <c r="A892" s="266" t="s">
        <v>2814</v>
      </c>
      <c r="B892" s="267">
        <v>1.95</v>
      </c>
      <c r="C892" s="301">
        <f t="shared" si="1"/>
        <v>3.9</v>
      </c>
      <c r="D892" s="302">
        <v>500.0</v>
      </c>
      <c r="E892" s="302">
        <v>500.0</v>
      </c>
      <c r="F892" s="302">
        <v>500.0</v>
      </c>
      <c r="G892" s="302">
        <v>500.0</v>
      </c>
      <c r="H892" s="303">
        <f t="shared" si="2"/>
        <v>2000</v>
      </c>
      <c r="I892" s="304">
        <f t="shared" si="3"/>
        <v>6.56167979</v>
      </c>
      <c r="J892" s="305">
        <f t="shared" si="4"/>
        <v>25.59055118</v>
      </c>
      <c r="K892" s="310"/>
      <c r="L892" s="307">
        <f t="shared" si="5"/>
        <v>25.59055118</v>
      </c>
      <c r="M892" s="307">
        <f t="shared" si="6"/>
        <v>30.70866142</v>
      </c>
      <c r="N892" s="308" t="s">
        <v>2814</v>
      </c>
      <c r="O892" s="328">
        <f t="shared" si="7"/>
        <v>20.47244094</v>
      </c>
      <c r="P892" s="328">
        <f t="shared" si="8"/>
        <v>19.19291339</v>
      </c>
      <c r="Q892" s="309"/>
      <c r="R892" s="309"/>
      <c r="S892" s="309"/>
      <c r="T892" s="309"/>
      <c r="U892" s="309"/>
      <c r="V892" s="309"/>
      <c r="W892" s="309"/>
      <c r="X892" s="309"/>
      <c r="Y892" s="309"/>
      <c r="Z892" s="309"/>
      <c r="AA892" s="309"/>
    </row>
    <row r="893">
      <c r="A893" s="266" t="s">
        <v>2817</v>
      </c>
      <c r="B893" s="267">
        <v>1.95</v>
      </c>
      <c r="C893" s="301">
        <f t="shared" si="1"/>
        <v>3.9</v>
      </c>
      <c r="D893" s="302">
        <v>500.0</v>
      </c>
      <c r="E893" s="302">
        <v>500.0</v>
      </c>
      <c r="F893" s="302">
        <v>500.0</v>
      </c>
      <c r="G893" s="302">
        <v>500.0</v>
      </c>
      <c r="H893" s="303">
        <f t="shared" si="2"/>
        <v>2000</v>
      </c>
      <c r="I893" s="304">
        <f t="shared" si="3"/>
        <v>6.56167979</v>
      </c>
      <c r="J893" s="305">
        <f t="shared" si="4"/>
        <v>25.59055118</v>
      </c>
      <c r="K893" s="310"/>
      <c r="L893" s="307">
        <f t="shared" si="5"/>
        <v>25.59055118</v>
      </c>
      <c r="M893" s="307">
        <f t="shared" si="6"/>
        <v>30.70866142</v>
      </c>
      <c r="N893" s="308" t="s">
        <v>2817</v>
      </c>
      <c r="O893" s="328">
        <f t="shared" si="7"/>
        <v>20.47244094</v>
      </c>
      <c r="P893" s="328">
        <f t="shared" si="8"/>
        <v>19.19291339</v>
      </c>
      <c r="Q893" s="309"/>
      <c r="R893" s="309"/>
      <c r="S893" s="309"/>
      <c r="T893" s="309"/>
      <c r="U893" s="309"/>
      <c r="V893" s="309"/>
      <c r="W893" s="309"/>
      <c r="X893" s="309"/>
      <c r="Y893" s="309"/>
      <c r="Z893" s="309"/>
      <c r="AA893" s="309"/>
    </row>
    <row r="894">
      <c r="A894" s="266" t="s">
        <v>2820</v>
      </c>
      <c r="B894" s="267">
        <v>1.95</v>
      </c>
      <c r="C894" s="301">
        <f t="shared" si="1"/>
        <v>3.9</v>
      </c>
      <c r="D894" s="302">
        <v>500.0</v>
      </c>
      <c r="E894" s="302">
        <v>500.0</v>
      </c>
      <c r="F894" s="302">
        <v>500.0</v>
      </c>
      <c r="G894" s="302">
        <v>500.0</v>
      </c>
      <c r="H894" s="303">
        <f t="shared" si="2"/>
        <v>2000</v>
      </c>
      <c r="I894" s="304">
        <f t="shared" si="3"/>
        <v>6.56167979</v>
      </c>
      <c r="J894" s="305">
        <f t="shared" si="4"/>
        <v>25.59055118</v>
      </c>
      <c r="K894" s="310"/>
      <c r="L894" s="307">
        <f t="shared" si="5"/>
        <v>25.59055118</v>
      </c>
      <c r="M894" s="307">
        <f t="shared" si="6"/>
        <v>30.70866142</v>
      </c>
      <c r="N894" s="308" t="s">
        <v>2820</v>
      </c>
      <c r="O894" s="328">
        <f t="shared" si="7"/>
        <v>20.47244094</v>
      </c>
      <c r="P894" s="328">
        <f t="shared" si="8"/>
        <v>19.19291339</v>
      </c>
      <c r="Q894" s="309"/>
      <c r="R894" s="309"/>
      <c r="S894" s="309"/>
      <c r="T894" s="309"/>
      <c r="U894" s="309"/>
      <c r="V894" s="309"/>
      <c r="W894" s="309"/>
      <c r="X894" s="309"/>
      <c r="Y894" s="309"/>
      <c r="Z894" s="309"/>
      <c r="AA894" s="309"/>
    </row>
    <row r="895">
      <c r="A895" s="266" t="s">
        <v>2823</v>
      </c>
      <c r="B895" s="267">
        <v>1.95</v>
      </c>
      <c r="C895" s="301">
        <f t="shared" si="1"/>
        <v>3.9</v>
      </c>
      <c r="D895" s="302">
        <v>500.0</v>
      </c>
      <c r="E895" s="302">
        <v>500.0</v>
      </c>
      <c r="F895" s="302">
        <v>500.0</v>
      </c>
      <c r="G895" s="302">
        <v>500.0</v>
      </c>
      <c r="H895" s="303">
        <f t="shared" si="2"/>
        <v>2000</v>
      </c>
      <c r="I895" s="304">
        <f t="shared" si="3"/>
        <v>6.56167979</v>
      </c>
      <c r="J895" s="305">
        <f t="shared" si="4"/>
        <v>25.59055118</v>
      </c>
      <c r="K895" s="310"/>
      <c r="L895" s="307">
        <f t="shared" si="5"/>
        <v>25.59055118</v>
      </c>
      <c r="M895" s="307">
        <f t="shared" si="6"/>
        <v>30.70866142</v>
      </c>
      <c r="N895" s="308" t="s">
        <v>2823</v>
      </c>
      <c r="O895" s="328">
        <f t="shared" si="7"/>
        <v>20.47244094</v>
      </c>
      <c r="P895" s="328">
        <f t="shared" si="8"/>
        <v>19.19291339</v>
      </c>
      <c r="Q895" s="309"/>
      <c r="R895" s="309"/>
      <c r="S895" s="309"/>
      <c r="T895" s="309"/>
      <c r="U895" s="309"/>
      <c r="V895" s="309"/>
      <c r="W895" s="309"/>
      <c r="X895" s="309"/>
      <c r="Y895" s="309"/>
      <c r="Z895" s="309"/>
      <c r="AA895" s="309"/>
    </row>
    <row r="896">
      <c r="A896" s="266" t="s">
        <v>2827</v>
      </c>
      <c r="B896" s="267">
        <v>1.4</v>
      </c>
      <c r="C896" s="301">
        <f t="shared" si="1"/>
        <v>2.8</v>
      </c>
      <c r="D896" s="302">
        <v>500.0</v>
      </c>
      <c r="E896" s="302">
        <v>500.0</v>
      </c>
      <c r="F896" s="302">
        <v>500.0</v>
      </c>
      <c r="G896" s="302">
        <v>500.0</v>
      </c>
      <c r="H896" s="303">
        <f t="shared" si="2"/>
        <v>2000</v>
      </c>
      <c r="I896" s="304">
        <f t="shared" si="3"/>
        <v>6.56167979</v>
      </c>
      <c r="J896" s="305">
        <f t="shared" si="4"/>
        <v>18.37270341</v>
      </c>
      <c r="K896" s="310"/>
      <c r="L896" s="307">
        <f t="shared" si="5"/>
        <v>18.37270341</v>
      </c>
      <c r="M896" s="307">
        <f t="shared" si="6"/>
        <v>22.04724409</v>
      </c>
      <c r="N896" s="308" t="s">
        <v>2827</v>
      </c>
      <c r="O896" s="328">
        <f t="shared" si="7"/>
        <v>14.69816273</v>
      </c>
      <c r="P896" s="328">
        <f t="shared" si="8"/>
        <v>13.77952756</v>
      </c>
      <c r="Q896" s="309"/>
      <c r="R896" s="309"/>
      <c r="S896" s="309"/>
      <c r="T896" s="309"/>
      <c r="U896" s="309"/>
      <c r="V896" s="309"/>
      <c r="W896" s="309"/>
      <c r="X896" s="309"/>
      <c r="Y896" s="309"/>
      <c r="Z896" s="309"/>
      <c r="AA896" s="309"/>
    </row>
    <row r="897">
      <c r="A897" s="266" t="s">
        <v>2832</v>
      </c>
      <c r="B897" s="267">
        <v>1.4</v>
      </c>
      <c r="C897" s="301">
        <f t="shared" si="1"/>
        <v>2.8</v>
      </c>
      <c r="D897" s="302">
        <v>500.0</v>
      </c>
      <c r="E897" s="302">
        <v>500.0</v>
      </c>
      <c r="F897" s="302">
        <v>500.0</v>
      </c>
      <c r="G897" s="302">
        <v>500.0</v>
      </c>
      <c r="H897" s="303">
        <f t="shared" si="2"/>
        <v>2000</v>
      </c>
      <c r="I897" s="304">
        <f t="shared" si="3"/>
        <v>6.56167979</v>
      </c>
      <c r="J897" s="305">
        <f t="shared" si="4"/>
        <v>18.37270341</v>
      </c>
      <c r="K897" s="310"/>
      <c r="L897" s="307">
        <f t="shared" si="5"/>
        <v>18.37270341</v>
      </c>
      <c r="M897" s="307">
        <f t="shared" si="6"/>
        <v>22.04724409</v>
      </c>
      <c r="N897" s="308" t="s">
        <v>2832</v>
      </c>
      <c r="O897" s="328">
        <f t="shared" si="7"/>
        <v>14.69816273</v>
      </c>
      <c r="P897" s="328">
        <f t="shared" si="8"/>
        <v>13.77952756</v>
      </c>
      <c r="Q897" s="309"/>
      <c r="R897" s="309"/>
      <c r="S897" s="309"/>
      <c r="T897" s="309"/>
      <c r="U897" s="309"/>
      <c r="V897" s="309"/>
      <c r="W897" s="309"/>
      <c r="X897" s="309"/>
      <c r="Y897" s="309"/>
      <c r="Z897" s="309"/>
      <c r="AA897" s="309"/>
    </row>
    <row r="898">
      <c r="A898" s="266" t="s">
        <v>2835</v>
      </c>
      <c r="B898" s="267">
        <v>1.4</v>
      </c>
      <c r="C898" s="301">
        <f t="shared" si="1"/>
        <v>2.8</v>
      </c>
      <c r="D898" s="302">
        <v>500.0</v>
      </c>
      <c r="E898" s="302">
        <v>500.0</v>
      </c>
      <c r="F898" s="302">
        <v>500.0</v>
      </c>
      <c r="G898" s="302">
        <v>500.0</v>
      </c>
      <c r="H898" s="303">
        <f t="shared" si="2"/>
        <v>2000</v>
      </c>
      <c r="I898" s="304">
        <f t="shared" si="3"/>
        <v>6.56167979</v>
      </c>
      <c r="J898" s="305">
        <f t="shared" si="4"/>
        <v>18.37270341</v>
      </c>
      <c r="K898" s="306"/>
      <c r="L898" s="307">
        <f t="shared" si="5"/>
        <v>18.37270341</v>
      </c>
      <c r="M898" s="307">
        <f t="shared" si="6"/>
        <v>22.04724409</v>
      </c>
      <c r="N898" s="308" t="s">
        <v>2835</v>
      </c>
      <c r="O898" s="328">
        <f t="shared" si="7"/>
        <v>14.69816273</v>
      </c>
      <c r="P898" s="328">
        <f t="shared" si="8"/>
        <v>13.77952756</v>
      </c>
      <c r="Q898" s="309"/>
      <c r="R898" s="309"/>
      <c r="S898" s="309"/>
      <c r="T898" s="309"/>
      <c r="U898" s="309"/>
      <c r="V898" s="309"/>
      <c r="W898" s="309"/>
      <c r="X898" s="309"/>
      <c r="Y898" s="309"/>
      <c r="Z898" s="309"/>
      <c r="AA898" s="309"/>
    </row>
    <row r="899">
      <c r="A899" s="266" t="s">
        <v>2838</v>
      </c>
      <c r="B899" s="267">
        <v>1.4</v>
      </c>
      <c r="C899" s="301">
        <f t="shared" si="1"/>
        <v>2.8</v>
      </c>
      <c r="D899" s="302">
        <v>500.0</v>
      </c>
      <c r="E899" s="302">
        <v>500.0</v>
      </c>
      <c r="F899" s="302">
        <v>500.0</v>
      </c>
      <c r="G899" s="302">
        <v>500.0</v>
      </c>
      <c r="H899" s="303">
        <f t="shared" si="2"/>
        <v>2000</v>
      </c>
      <c r="I899" s="304">
        <f t="shared" si="3"/>
        <v>6.56167979</v>
      </c>
      <c r="J899" s="305">
        <f t="shared" si="4"/>
        <v>18.37270341</v>
      </c>
      <c r="K899" s="310"/>
      <c r="L899" s="307">
        <f t="shared" si="5"/>
        <v>18.37270341</v>
      </c>
      <c r="M899" s="307">
        <f t="shared" si="6"/>
        <v>22.04724409</v>
      </c>
      <c r="N899" s="308" t="s">
        <v>2838</v>
      </c>
      <c r="O899" s="328">
        <f t="shared" si="7"/>
        <v>14.69816273</v>
      </c>
      <c r="P899" s="328">
        <f t="shared" si="8"/>
        <v>13.77952756</v>
      </c>
      <c r="Q899" s="309"/>
      <c r="R899" s="309"/>
      <c r="S899" s="309"/>
      <c r="T899" s="309"/>
      <c r="U899" s="309"/>
      <c r="V899" s="309"/>
      <c r="W899" s="309"/>
      <c r="X899" s="309"/>
      <c r="Y899" s="309"/>
      <c r="Z899" s="309"/>
      <c r="AA899" s="309"/>
    </row>
    <row r="900">
      <c r="A900" s="266" t="s">
        <v>2841</v>
      </c>
      <c r="B900" s="267">
        <v>1.4</v>
      </c>
      <c r="C900" s="301">
        <f t="shared" si="1"/>
        <v>2.8</v>
      </c>
      <c r="D900" s="302">
        <v>500.0</v>
      </c>
      <c r="E900" s="302">
        <v>500.0</v>
      </c>
      <c r="F900" s="302">
        <v>500.0</v>
      </c>
      <c r="G900" s="302">
        <v>500.0</v>
      </c>
      <c r="H900" s="303">
        <f t="shared" si="2"/>
        <v>2000</v>
      </c>
      <c r="I900" s="304">
        <f t="shared" si="3"/>
        <v>6.56167979</v>
      </c>
      <c r="J900" s="305">
        <f t="shared" si="4"/>
        <v>18.37270341</v>
      </c>
      <c r="K900" s="310"/>
      <c r="L900" s="307">
        <f t="shared" si="5"/>
        <v>18.37270341</v>
      </c>
      <c r="M900" s="307">
        <f t="shared" si="6"/>
        <v>22.04724409</v>
      </c>
      <c r="N900" s="308" t="s">
        <v>2841</v>
      </c>
      <c r="O900" s="328">
        <f t="shared" si="7"/>
        <v>14.69816273</v>
      </c>
      <c r="P900" s="328">
        <f t="shared" si="8"/>
        <v>13.77952756</v>
      </c>
      <c r="Q900" s="309"/>
      <c r="R900" s="309"/>
      <c r="S900" s="309"/>
      <c r="T900" s="309"/>
      <c r="U900" s="309"/>
      <c r="V900" s="309"/>
      <c r="W900" s="309"/>
      <c r="X900" s="309"/>
      <c r="Y900" s="309"/>
      <c r="Z900" s="309"/>
      <c r="AA900" s="309"/>
    </row>
    <row r="901">
      <c r="A901" s="266" t="s">
        <v>2844</v>
      </c>
      <c r="B901" s="267">
        <v>1.4</v>
      </c>
      <c r="C901" s="301">
        <f t="shared" si="1"/>
        <v>2.8</v>
      </c>
      <c r="D901" s="302">
        <v>500.0</v>
      </c>
      <c r="E901" s="302">
        <v>500.0</v>
      </c>
      <c r="F901" s="302">
        <v>500.0</v>
      </c>
      <c r="G901" s="302">
        <v>500.0</v>
      </c>
      <c r="H901" s="303">
        <f t="shared" si="2"/>
        <v>2000</v>
      </c>
      <c r="I901" s="304">
        <f t="shared" si="3"/>
        <v>6.56167979</v>
      </c>
      <c r="J901" s="305">
        <f t="shared" si="4"/>
        <v>18.37270341</v>
      </c>
      <c r="K901" s="306"/>
      <c r="L901" s="307">
        <f t="shared" si="5"/>
        <v>18.37270341</v>
      </c>
      <c r="M901" s="307">
        <f t="shared" si="6"/>
        <v>22.04724409</v>
      </c>
      <c r="N901" s="308" t="s">
        <v>2844</v>
      </c>
      <c r="O901" s="328">
        <f t="shared" si="7"/>
        <v>14.69816273</v>
      </c>
      <c r="P901" s="328">
        <f t="shared" si="8"/>
        <v>13.77952756</v>
      </c>
      <c r="Q901" s="309"/>
      <c r="R901" s="309"/>
      <c r="S901" s="309"/>
      <c r="T901" s="309"/>
      <c r="U901" s="309"/>
      <c r="V901" s="309"/>
      <c r="W901" s="309"/>
      <c r="X901" s="309"/>
      <c r="Y901" s="309"/>
      <c r="Z901" s="309"/>
      <c r="AA901" s="309"/>
    </row>
    <row r="902">
      <c r="A902" s="266" t="s">
        <v>2847</v>
      </c>
      <c r="B902" s="267">
        <v>1.4</v>
      </c>
      <c r="C902" s="301">
        <f t="shared" si="1"/>
        <v>2.8</v>
      </c>
      <c r="D902" s="302">
        <v>500.0</v>
      </c>
      <c r="E902" s="302">
        <v>500.0</v>
      </c>
      <c r="F902" s="302">
        <v>500.0</v>
      </c>
      <c r="G902" s="302">
        <v>500.0</v>
      </c>
      <c r="H902" s="303">
        <f t="shared" si="2"/>
        <v>2000</v>
      </c>
      <c r="I902" s="304">
        <f t="shared" si="3"/>
        <v>6.56167979</v>
      </c>
      <c r="J902" s="305">
        <f t="shared" si="4"/>
        <v>18.37270341</v>
      </c>
      <c r="K902" s="310"/>
      <c r="L902" s="307">
        <f t="shared" si="5"/>
        <v>18.37270341</v>
      </c>
      <c r="M902" s="307">
        <f t="shared" si="6"/>
        <v>22.04724409</v>
      </c>
      <c r="N902" s="308" t="s">
        <v>2847</v>
      </c>
      <c r="O902" s="328">
        <f t="shared" si="7"/>
        <v>14.69816273</v>
      </c>
      <c r="P902" s="328">
        <f t="shared" si="8"/>
        <v>13.77952756</v>
      </c>
      <c r="Q902" s="309"/>
      <c r="R902" s="309"/>
      <c r="S902" s="309"/>
      <c r="T902" s="309"/>
      <c r="U902" s="309"/>
      <c r="V902" s="309"/>
      <c r="W902" s="309"/>
      <c r="X902" s="309"/>
      <c r="Y902" s="309"/>
      <c r="Z902" s="309"/>
      <c r="AA902" s="309"/>
    </row>
    <row r="903">
      <c r="A903" s="266" t="s">
        <v>2850</v>
      </c>
      <c r="B903" s="267">
        <v>1.4</v>
      </c>
      <c r="C903" s="301">
        <f t="shared" si="1"/>
        <v>2.8</v>
      </c>
      <c r="D903" s="302">
        <v>500.0</v>
      </c>
      <c r="E903" s="302">
        <v>500.0</v>
      </c>
      <c r="F903" s="302">
        <v>500.0</v>
      </c>
      <c r="G903" s="302">
        <v>500.0</v>
      </c>
      <c r="H903" s="303">
        <f t="shared" si="2"/>
        <v>2000</v>
      </c>
      <c r="I903" s="304">
        <f t="shared" si="3"/>
        <v>6.56167979</v>
      </c>
      <c r="J903" s="305">
        <f t="shared" si="4"/>
        <v>18.37270341</v>
      </c>
      <c r="K903" s="310"/>
      <c r="L903" s="307">
        <f t="shared" si="5"/>
        <v>18.37270341</v>
      </c>
      <c r="M903" s="307">
        <f t="shared" si="6"/>
        <v>22.04724409</v>
      </c>
      <c r="N903" s="308" t="s">
        <v>2850</v>
      </c>
      <c r="O903" s="328">
        <f t="shared" si="7"/>
        <v>14.69816273</v>
      </c>
      <c r="P903" s="328">
        <f t="shared" si="8"/>
        <v>13.77952756</v>
      </c>
      <c r="Q903" s="309"/>
      <c r="R903" s="309"/>
      <c r="S903" s="309"/>
      <c r="T903" s="309"/>
      <c r="U903" s="309"/>
      <c r="V903" s="309"/>
      <c r="W903" s="309"/>
      <c r="X903" s="309"/>
      <c r="Y903" s="309"/>
      <c r="Z903" s="309"/>
      <c r="AA903" s="309"/>
    </row>
    <row r="904">
      <c r="A904" s="266" t="s">
        <v>2852</v>
      </c>
      <c r="B904" s="267">
        <v>1.4</v>
      </c>
      <c r="C904" s="301">
        <f t="shared" si="1"/>
        <v>2.8</v>
      </c>
      <c r="D904" s="302">
        <v>500.0</v>
      </c>
      <c r="E904" s="302">
        <v>500.0</v>
      </c>
      <c r="F904" s="302">
        <v>500.0</v>
      </c>
      <c r="G904" s="302">
        <v>500.0</v>
      </c>
      <c r="H904" s="303">
        <f t="shared" si="2"/>
        <v>2000</v>
      </c>
      <c r="I904" s="304">
        <f t="shared" si="3"/>
        <v>6.56167979</v>
      </c>
      <c r="J904" s="305">
        <f t="shared" si="4"/>
        <v>18.37270341</v>
      </c>
      <c r="K904" s="306"/>
      <c r="L904" s="307">
        <f t="shared" si="5"/>
        <v>18.37270341</v>
      </c>
      <c r="M904" s="307">
        <f t="shared" si="6"/>
        <v>22.04724409</v>
      </c>
      <c r="N904" s="308" t="s">
        <v>2852</v>
      </c>
      <c r="O904" s="328">
        <f t="shared" si="7"/>
        <v>14.69816273</v>
      </c>
      <c r="P904" s="328">
        <f t="shared" si="8"/>
        <v>13.77952756</v>
      </c>
      <c r="Q904" s="309"/>
      <c r="R904" s="309"/>
      <c r="S904" s="309"/>
      <c r="T904" s="309"/>
      <c r="U904" s="309"/>
      <c r="V904" s="309"/>
      <c r="W904" s="309"/>
      <c r="X904" s="309"/>
      <c r="Y904" s="309"/>
      <c r="Z904" s="309"/>
      <c r="AA904" s="309"/>
    </row>
    <row r="905">
      <c r="A905" s="266" t="s">
        <v>2854</v>
      </c>
      <c r="B905" s="267">
        <v>1.4</v>
      </c>
      <c r="C905" s="301">
        <f t="shared" si="1"/>
        <v>2.8</v>
      </c>
      <c r="D905" s="302">
        <v>500.0</v>
      </c>
      <c r="E905" s="302">
        <v>500.0</v>
      </c>
      <c r="F905" s="302">
        <v>500.0</v>
      </c>
      <c r="G905" s="302">
        <v>500.0</v>
      </c>
      <c r="H905" s="303">
        <f t="shared" si="2"/>
        <v>2000</v>
      </c>
      <c r="I905" s="304">
        <f t="shared" si="3"/>
        <v>6.56167979</v>
      </c>
      <c r="J905" s="305">
        <f t="shared" si="4"/>
        <v>18.37270341</v>
      </c>
      <c r="K905" s="310"/>
      <c r="L905" s="307">
        <f t="shared" si="5"/>
        <v>18.37270341</v>
      </c>
      <c r="M905" s="307">
        <f t="shared" si="6"/>
        <v>22.04724409</v>
      </c>
      <c r="N905" s="308" t="s">
        <v>2854</v>
      </c>
      <c r="O905" s="328">
        <f t="shared" si="7"/>
        <v>14.69816273</v>
      </c>
      <c r="P905" s="328">
        <f t="shared" si="8"/>
        <v>13.77952756</v>
      </c>
      <c r="Q905" s="309"/>
      <c r="R905" s="309"/>
      <c r="S905" s="309"/>
      <c r="T905" s="309"/>
      <c r="U905" s="309"/>
      <c r="V905" s="309"/>
      <c r="W905" s="309"/>
      <c r="X905" s="309"/>
      <c r="Y905" s="309"/>
      <c r="Z905" s="309"/>
      <c r="AA905" s="309"/>
    </row>
    <row r="906">
      <c r="A906" s="266" t="s">
        <v>2857</v>
      </c>
      <c r="B906" s="267">
        <v>1.4</v>
      </c>
      <c r="C906" s="301">
        <f t="shared" si="1"/>
        <v>2.8</v>
      </c>
      <c r="D906" s="302">
        <v>500.0</v>
      </c>
      <c r="E906" s="302">
        <v>500.0</v>
      </c>
      <c r="F906" s="302">
        <v>500.0</v>
      </c>
      <c r="G906" s="302">
        <v>500.0</v>
      </c>
      <c r="H906" s="303">
        <f t="shared" si="2"/>
        <v>2000</v>
      </c>
      <c r="I906" s="304">
        <f t="shared" si="3"/>
        <v>6.56167979</v>
      </c>
      <c r="J906" s="305">
        <f t="shared" si="4"/>
        <v>18.37270341</v>
      </c>
      <c r="K906" s="310"/>
      <c r="L906" s="307">
        <f t="shared" si="5"/>
        <v>18.37270341</v>
      </c>
      <c r="M906" s="307">
        <f t="shared" si="6"/>
        <v>22.04724409</v>
      </c>
      <c r="N906" s="308" t="s">
        <v>2857</v>
      </c>
      <c r="O906" s="328">
        <f t="shared" si="7"/>
        <v>14.69816273</v>
      </c>
      <c r="P906" s="328">
        <f t="shared" si="8"/>
        <v>13.77952756</v>
      </c>
      <c r="Q906" s="309"/>
      <c r="R906" s="309"/>
      <c r="S906" s="309"/>
      <c r="T906" s="309"/>
      <c r="U906" s="309"/>
      <c r="V906" s="309"/>
      <c r="W906" s="309"/>
      <c r="X906" s="309"/>
      <c r="Y906" s="309"/>
      <c r="Z906" s="309"/>
      <c r="AA906" s="309"/>
    </row>
    <row r="907">
      <c r="A907" s="266" t="s">
        <v>2860</v>
      </c>
      <c r="B907" s="267">
        <v>1.35</v>
      </c>
      <c r="C907" s="301">
        <f t="shared" si="1"/>
        <v>2.7</v>
      </c>
      <c r="D907" s="302">
        <v>500.0</v>
      </c>
      <c r="E907" s="302">
        <v>500.0</v>
      </c>
      <c r="F907" s="302">
        <v>500.0</v>
      </c>
      <c r="G907" s="302">
        <v>500.0</v>
      </c>
      <c r="H907" s="303">
        <f t="shared" si="2"/>
        <v>2000</v>
      </c>
      <c r="I907" s="304">
        <f t="shared" si="3"/>
        <v>6.56167979</v>
      </c>
      <c r="J907" s="305">
        <f t="shared" si="4"/>
        <v>17.71653543</v>
      </c>
      <c r="K907" s="310"/>
      <c r="L907" s="307">
        <f t="shared" si="5"/>
        <v>17.71653543</v>
      </c>
      <c r="M907" s="307">
        <f t="shared" si="6"/>
        <v>21.25984252</v>
      </c>
      <c r="N907" s="308" t="s">
        <v>2860</v>
      </c>
      <c r="O907" s="328">
        <f t="shared" si="7"/>
        <v>14.17322835</v>
      </c>
      <c r="P907" s="328">
        <f t="shared" si="8"/>
        <v>13.28740157</v>
      </c>
      <c r="Q907" s="309"/>
      <c r="R907" s="309"/>
      <c r="S907" s="309"/>
      <c r="T907" s="309"/>
      <c r="U907" s="309"/>
      <c r="V907" s="309"/>
      <c r="W907" s="309"/>
      <c r="X907" s="309"/>
      <c r="Y907" s="309"/>
      <c r="Z907" s="309"/>
      <c r="AA907" s="309"/>
    </row>
    <row r="908">
      <c r="A908" s="266" t="s">
        <v>2862</v>
      </c>
      <c r="B908" s="267">
        <v>1.35</v>
      </c>
      <c r="C908" s="301">
        <f t="shared" si="1"/>
        <v>2.7</v>
      </c>
      <c r="D908" s="302">
        <v>500.0</v>
      </c>
      <c r="E908" s="302">
        <v>500.0</v>
      </c>
      <c r="F908" s="302">
        <v>500.0</v>
      </c>
      <c r="G908" s="302">
        <v>500.0</v>
      </c>
      <c r="H908" s="303">
        <f t="shared" si="2"/>
        <v>2000</v>
      </c>
      <c r="I908" s="304">
        <f t="shared" si="3"/>
        <v>6.56167979</v>
      </c>
      <c r="J908" s="305">
        <f t="shared" si="4"/>
        <v>17.71653543</v>
      </c>
      <c r="K908" s="310"/>
      <c r="L908" s="307">
        <f t="shared" si="5"/>
        <v>17.71653543</v>
      </c>
      <c r="M908" s="307">
        <f t="shared" si="6"/>
        <v>21.25984252</v>
      </c>
      <c r="N908" s="308" t="s">
        <v>2862</v>
      </c>
      <c r="O908" s="328">
        <f t="shared" si="7"/>
        <v>14.17322835</v>
      </c>
      <c r="P908" s="328">
        <f t="shared" si="8"/>
        <v>13.28740157</v>
      </c>
      <c r="Q908" s="309"/>
      <c r="R908" s="309"/>
      <c r="S908" s="309"/>
      <c r="T908" s="309"/>
      <c r="U908" s="309"/>
      <c r="V908" s="309"/>
      <c r="W908" s="309"/>
      <c r="X908" s="309"/>
      <c r="Y908" s="309"/>
      <c r="Z908" s="309"/>
      <c r="AA908" s="309"/>
    </row>
    <row r="909">
      <c r="A909" s="266" t="s">
        <v>2864</v>
      </c>
      <c r="B909" s="267">
        <v>1.35</v>
      </c>
      <c r="C909" s="301">
        <f t="shared" si="1"/>
        <v>2.7</v>
      </c>
      <c r="D909" s="302">
        <v>500.0</v>
      </c>
      <c r="E909" s="302">
        <v>500.0</v>
      </c>
      <c r="F909" s="302">
        <v>500.0</v>
      </c>
      <c r="G909" s="302">
        <v>500.0</v>
      </c>
      <c r="H909" s="303">
        <f t="shared" si="2"/>
        <v>2000</v>
      </c>
      <c r="I909" s="304">
        <f t="shared" si="3"/>
        <v>6.56167979</v>
      </c>
      <c r="J909" s="305">
        <f t="shared" si="4"/>
        <v>17.71653543</v>
      </c>
      <c r="K909" s="310"/>
      <c r="L909" s="307">
        <f t="shared" si="5"/>
        <v>17.71653543</v>
      </c>
      <c r="M909" s="307">
        <f t="shared" si="6"/>
        <v>21.25984252</v>
      </c>
      <c r="N909" s="308" t="s">
        <v>2864</v>
      </c>
      <c r="O909" s="328">
        <f t="shared" si="7"/>
        <v>14.17322835</v>
      </c>
      <c r="P909" s="328">
        <f t="shared" si="8"/>
        <v>13.28740157</v>
      </c>
      <c r="Q909" s="309"/>
      <c r="R909" s="309"/>
      <c r="S909" s="309"/>
      <c r="T909" s="309"/>
      <c r="U909" s="309"/>
      <c r="V909" s="309"/>
      <c r="W909" s="309"/>
      <c r="X909" s="309"/>
      <c r="Y909" s="309"/>
      <c r="Z909" s="309"/>
      <c r="AA909" s="309"/>
    </row>
    <row r="910">
      <c r="A910" s="266" t="s">
        <v>2866</v>
      </c>
      <c r="B910" s="267">
        <v>1.35</v>
      </c>
      <c r="C910" s="301">
        <f t="shared" si="1"/>
        <v>2.7</v>
      </c>
      <c r="D910" s="302">
        <v>500.0</v>
      </c>
      <c r="E910" s="302">
        <v>500.0</v>
      </c>
      <c r="F910" s="302">
        <v>500.0</v>
      </c>
      <c r="G910" s="302">
        <v>500.0</v>
      </c>
      <c r="H910" s="303">
        <f t="shared" si="2"/>
        <v>2000</v>
      </c>
      <c r="I910" s="304">
        <f t="shared" si="3"/>
        <v>6.56167979</v>
      </c>
      <c r="J910" s="305">
        <f t="shared" si="4"/>
        <v>17.71653543</v>
      </c>
      <c r="K910" s="310"/>
      <c r="L910" s="307">
        <f t="shared" si="5"/>
        <v>17.71653543</v>
      </c>
      <c r="M910" s="307">
        <f t="shared" si="6"/>
        <v>21.25984252</v>
      </c>
      <c r="N910" s="308" t="s">
        <v>2866</v>
      </c>
      <c r="O910" s="328">
        <f t="shared" si="7"/>
        <v>14.17322835</v>
      </c>
      <c r="P910" s="328">
        <f t="shared" si="8"/>
        <v>13.28740157</v>
      </c>
      <c r="Q910" s="309"/>
      <c r="R910" s="309"/>
      <c r="S910" s="309"/>
      <c r="T910" s="309"/>
      <c r="U910" s="309"/>
      <c r="V910" s="309"/>
      <c r="W910" s="309"/>
      <c r="X910" s="309"/>
      <c r="Y910" s="309"/>
      <c r="Z910" s="309"/>
      <c r="AA910" s="309"/>
    </row>
    <row r="911">
      <c r="A911" s="266" t="s">
        <v>2868</v>
      </c>
      <c r="B911" s="267">
        <v>2.72</v>
      </c>
      <c r="C911" s="301">
        <f t="shared" si="1"/>
        <v>5.44</v>
      </c>
      <c r="D911" s="302">
        <v>500.0</v>
      </c>
      <c r="E911" s="302">
        <v>500.0</v>
      </c>
      <c r="F911" s="302">
        <v>500.0</v>
      </c>
      <c r="G911" s="302">
        <v>500.0</v>
      </c>
      <c r="H911" s="303">
        <f t="shared" si="2"/>
        <v>2000</v>
      </c>
      <c r="I911" s="304">
        <f t="shared" si="3"/>
        <v>6.56167979</v>
      </c>
      <c r="J911" s="305">
        <f t="shared" si="4"/>
        <v>35.69553806</v>
      </c>
      <c r="K911" s="310"/>
      <c r="L911" s="307">
        <f t="shared" si="5"/>
        <v>35.69553806</v>
      </c>
      <c r="M911" s="307">
        <f t="shared" si="6"/>
        <v>42.83464567</v>
      </c>
      <c r="N911" s="308" t="s">
        <v>2868</v>
      </c>
      <c r="O911" s="328">
        <f t="shared" si="7"/>
        <v>28.55643045</v>
      </c>
      <c r="P911" s="328">
        <f t="shared" si="8"/>
        <v>26.77165354</v>
      </c>
      <c r="Q911" s="309"/>
      <c r="R911" s="309"/>
      <c r="S911" s="309"/>
      <c r="T911" s="309"/>
      <c r="U911" s="309"/>
      <c r="V911" s="309"/>
      <c r="W911" s="309"/>
      <c r="X911" s="309"/>
      <c r="Y911" s="309"/>
      <c r="Z911" s="309"/>
      <c r="AA911" s="309"/>
    </row>
    <row r="912">
      <c r="A912" s="266" t="s">
        <v>2872</v>
      </c>
      <c r="B912" s="267">
        <v>2.72</v>
      </c>
      <c r="C912" s="301">
        <f t="shared" si="1"/>
        <v>5.44</v>
      </c>
      <c r="D912" s="302">
        <v>500.0</v>
      </c>
      <c r="E912" s="302">
        <v>500.0</v>
      </c>
      <c r="F912" s="302">
        <v>500.0</v>
      </c>
      <c r="G912" s="302">
        <v>500.0</v>
      </c>
      <c r="H912" s="303">
        <f t="shared" si="2"/>
        <v>2000</v>
      </c>
      <c r="I912" s="304">
        <f t="shared" si="3"/>
        <v>6.56167979</v>
      </c>
      <c r="J912" s="305">
        <f t="shared" si="4"/>
        <v>35.69553806</v>
      </c>
      <c r="K912" s="310"/>
      <c r="L912" s="307">
        <f t="shared" si="5"/>
        <v>35.69553806</v>
      </c>
      <c r="M912" s="307">
        <f t="shared" si="6"/>
        <v>42.83464567</v>
      </c>
      <c r="N912" s="308" t="s">
        <v>2872</v>
      </c>
      <c r="O912" s="328">
        <f t="shared" si="7"/>
        <v>28.55643045</v>
      </c>
      <c r="P912" s="328">
        <f t="shared" si="8"/>
        <v>26.77165354</v>
      </c>
      <c r="Q912" s="309"/>
      <c r="R912" s="309"/>
      <c r="S912" s="309"/>
      <c r="T912" s="309"/>
      <c r="U912" s="309"/>
      <c r="V912" s="309"/>
      <c r="W912" s="309"/>
      <c r="X912" s="309"/>
      <c r="Y912" s="309"/>
      <c r="Z912" s="309"/>
      <c r="AA912" s="309"/>
    </row>
    <row r="913">
      <c r="A913" s="266" t="s">
        <v>2875</v>
      </c>
      <c r="B913" s="267">
        <v>3.15</v>
      </c>
      <c r="C913" s="301">
        <f t="shared" si="1"/>
        <v>6.3</v>
      </c>
      <c r="D913" s="302">
        <v>500.0</v>
      </c>
      <c r="E913" s="302">
        <v>500.0</v>
      </c>
      <c r="F913" s="302">
        <v>500.0</v>
      </c>
      <c r="G913" s="302">
        <v>500.0</v>
      </c>
      <c r="H913" s="303">
        <f t="shared" si="2"/>
        <v>2000</v>
      </c>
      <c r="I913" s="304">
        <f t="shared" si="3"/>
        <v>6.56167979</v>
      </c>
      <c r="J913" s="305">
        <f t="shared" si="4"/>
        <v>41.33858268</v>
      </c>
      <c r="K913" s="310"/>
      <c r="L913" s="307">
        <f t="shared" si="5"/>
        <v>41.33858268</v>
      </c>
      <c r="M913" s="307">
        <f t="shared" si="6"/>
        <v>49.60629921</v>
      </c>
      <c r="N913" s="308" t="s">
        <v>2875</v>
      </c>
      <c r="O913" s="328">
        <f t="shared" si="7"/>
        <v>33.07086614</v>
      </c>
      <c r="P913" s="328">
        <f t="shared" si="8"/>
        <v>31.00393701</v>
      </c>
      <c r="Q913" s="309"/>
      <c r="R913" s="309"/>
      <c r="S913" s="309"/>
      <c r="T913" s="309"/>
      <c r="U913" s="309"/>
      <c r="V913" s="309"/>
      <c r="W913" s="309"/>
      <c r="X913" s="309"/>
      <c r="Y913" s="309"/>
      <c r="Z913" s="309"/>
      <c r="AA913" s="309"/>
    </row>
    <row r="914">
      <c r="A914" s="266" t="s">
        <v>2878</v>
      </c>
      <c r="B914" s="267">
        <v>3.15</v>
      </c>
      <c r="C914" s="301">
        <f t="shared" si="1"/>
        <v>6.3</v>
      </c>
      <c r="D914" s="302">
        <v>500.0</v>
      </c>
      <c r="E914" s="302">
        <v>500.0</v>
      </c>
      <c r="F914" s="302">
        <v>500.0</v>
      </c>
      <c r="G914" s="302">
        <v>500.0</v>
      </c>
      <c r="H914" s="303">
        <f t="shared" si="2"/>
        <v>2000</v>
      </c>
      <c r="I914" s="304">
        <f t="shared" si="3"/>
        <v>6.56167979</v>
      </c>
      <c r="J914" s="305">
        <f t="shared" si="4"/>
        <v>41.33858268</v>
      </c>
      <c r="K914" s="306"/>
      <c r="L914" s="307">
        <f t="shared" si="5"/>
        <v>41.33858268</v>
      </c>
      <c r="M914" s="307">
        <f t="shared" si="6"/>
        <v>49.60629921</v>
      </c>
      <c r="N914" s="308" t="s">
        <v>2878</v>
      </c>
      <c r="O914" s="328">
        <f t="shared" si="7"/>
        <v>33.07086614</v>
      </c>
      <c r="P914" s="328">
        <f t="shared" si="8"/>
        <v>31.00393701</v>
      </c>
      <c r="Q914" s="309"/>
      <c r="R914" s="309"/>
      <c r="S914" s="309"/>
      <c r="T914" s="309"/>
      <c r="U914" s="309"/>
      <c r="V914" s="309"/>
      <c r="W914" s="309"/>
      <c r="X914" s="309"/>
      <c r="Y914" s="309"/>
      <c r="Z914" s="309"/>
      <c r="AA914" s="309"/>
    </row>
    <row r="915">
      <c r="A915" s="266" t="s">
        <v>2881</v>
      </c>
      <c r="B915" s="267">
        <v>3.15</v>
      </c>
      <c r="C915" s="301">
        <f t="shared" si="1"/>
        <v>6.3</v>
      </c>
      <c r="D915" s="302">
        <v>500.0</v>
      </c>
      <c r="E915" s="302">
        <v>500.0</v>
      </c>
      <c r="F915" s="302">
        <v>500.0</v>
      </c>
      <c r="G915" s="302">
        <v>500.0</v>
      </c>
      <c r="H915" s="303">
        <f t="shared" si="2"/>
        <v>2000</v>
      </c>
      <c r="I915" s="304">
        <f t="shared" si="3"/>
        <v>6.56167979</v>
      </c>
      <c r="J915" s="305">
        <f t="shared" si="4"/>
        <v>41.33858268</v>
      </c>
      <c r="K915" s="306"/>
      <c r="L915" s="307">
        <f t="shared" si="5"/>
        <v>41.33858268</v>
      </c>
      <c r="M915" s="307">
        <f t="shared" si="6"/>
        <v>49.60629921</v>
      </c>
      <c r="N915" s="308" t="s">
        <v>2881</v>
      </c>
      <c r="O915" s="328">
        <f t="shared" si="7"/>
        <v>33.07086614</v>
      </c>
      <c r="P915" s="328">
        <f t="shared" si="8"/>
        <v>31.00393701</v>
      </c>
      <c r="Q915" s="309"/>
      <c r="R915" s="309"/>
      <c r="S915" s="309"/>
      <c r="T915" s="309"/>
      <c r="U915" s="309"/>
      <c r="V915" s="309"/>
      <c r="W915" s="309"/>
      <c r="X915" s="309"/>
      <c r="Y915" s="309"/>
      <c r="Z915" s="309"/>
      <c r="AA915" s="309"/>
    </row>
    <row r="916">
      <c r="A916" s="266" t="s">
        <v>2884</v>
      </c>
      <c r="B916" s="267">
        <v>3.15</v>
      </c>
      <c r="C916" s="301">
        <f t="shared" si="1"/>
        <v>6.3</v>
      </c>
      <c r="D916" s="302">
        <v>500.0</v>
      </c>
      <c r="E916" s="302">
        <v>500.0</v>
      </c>
      <c r="F916" s="302">
        <v>500.0</v>
      </c>
      <c r="G916" s="302">
        <v>500.0</v>
      </c>
      <c r="H916" s="303">
        <f t="shared" si="2"/>
        <v>2000</v>
      </c>
      <c r="I916" s="304">
        <f t="shared" si="3"/>
        <v>6.56167979</v>
      </c>
      <c r="J916" s="305">
        <f t="shared" si="4"/>
        <v>41.33858268</v>
      </c>
      <c r="K916" s="310"/>
      <c r="L916" s="307">
        <f t="shared" si="5"/>
        <v>41.33858268</v>
      </c>
      <c r="M916" s="307">
        <f t="shared" si="6"/>
        <v>49.60629921</v>
      </c>
      <c r="N916" s="308" t="s">
        <v>2884</v>
      </c>
      <c r="O916" s="328">
        <f t="shared" si="7"/>
        <v>33.07086614</v>
      </c>
      <c r="P916" s="328">
        <f t="shared" si="8"/>
        <v>31.00393701</v>
      </c>
      <c r="Q916" s="309"/>
      <c r="R916" s="309"/>
      <c r="S916" s="309"/>
      <c r="T916" s="309"/>
      <c r="U916" s="309"/>
      <c r="V916" s="309"/>
      <c r="W916" s="309"/>
      <c r="X916" s="309"/>
      <c r="Y916" s="309"/>
      <c r="Z916" s="309"/>
      <c r="AA916" s="309"/>
    </row>
    <row r="917">
      <c r="A917" s="266" t="s">
        <v>2888</v>
      </c>
      <c r="B917" s="267">
        <v>1.15</v>
      </c>
      <c r="C917" s="301">
        <f t="shared" si="1"/>
        <v>2.3</v>
      </c>
      <c r="D917" s="302">
        <v>500.0</v>
      </c>
      <c r="E917" s="302">
        <v>500.0</v>
      </c>
      <c r="F917" s="302">
        <v>500.0</v>
      </c>
      <c r="G917" s="302">
        <v>500.0</v>
      </c>
      <c r="H917" s="303">
        <f t="shared" si="2"/>
        <v>2000</v>
      </c>
      <c r="I917" s="304">
        <f t="shared" si="3"/>
        <v>6.56167979</v>
      </c>
      <c r="J917" s="305">
        <f t="shared" si="4"/>
        <v>15.09186352</v>
      </c>
      <c r="K917" s="306">
        <v>5.0</v>
      </c>
      <c r="L917" s="307">
        <f t="shared" si="5"/>
        <v>20.09186352</v>
      </c>
      <c r="M917" s="307">
        <f t="shared" si="6"/>
        <v>24.11023622</v>
      </c>
      <c r="N917" s="308" t="s">
        <v>2888</v>
      </c>
      <c r="O917" s="328">
        <f t="shared" si="7"/>
        <v>12.07349081</v>
      </c>
      <c r="P917" s="328">
        <f t="shared" si="8"/>
        <v>11.31889764</v>
      </c>
      <c r="Q917" s="309"/>
      <c r="R917" s="309"/>
      <c r="S917" s="309"/>
      <c r="T917" s="309"/>
      <c r="U917" s="309"/>
      <c r="V917" s="309"/>
      <c r="W917" s="309"/>
      <c r="X917" s="309"/>
      <c r="Y917" s="309"/>
      <c r="Z917" s="309"/>
      <c r="AA917" s="309"/>
    </row>
    <row r="918">
      <c r="A918" s="266" t="s">
        <v>2892</v>
      </c>
      <c r="B918" s="267">
        <v>1.42</v>
      </c>
      <c r="C918" s="301">
        <f t="shared" si="1"/>
        <v>2.84</v>
      </c>
      <c r="D918" s="302">
        <v>500.0</v>
      </c>
      <c r="E918" s="302">
        <v>500.0</v>
      </c>
      <c r="F918" s="302">
        <v>500.0</v>
      </c>
      <c r="G918" s="302">
        <v>500.0</v>
      </c>
      <c r="H918" s="303">
        <f t="shared" si="2"/>
        <v>2000</v>
      </c>
      <c r="I918" s="304">
        <f t="shared" si="3"/>
        <v>6.56167979</v>
      </c>
      <c r="J918" s="305">
        <f t="shared" si="4"/>
        <v>18.6351706</v>
      </c>
      <c r="K918" s="310"/>
      <c r="L918" s="307">
        <f t="shared" si="5"/>
        <v>18.6351706</v>
      </c>
      <c r="M918" s="307">
        <f t="shared" si="6"/>
        <v>22.36220472</v>
      </c>
      <c r="N918" s="308" t="s">
        <v>2892</v>
      </c>
      <c r="O918" s="328">
        <f t="shared" si="7"/>
        <v>14.90813648</v>
      </c>
      <c r="P918" s="328">
        <f t="shared" si="8"/>
        <v>13.97637795</v>
      </c>
      <c r="Q918" s="309"/>
      <c r="R918" s="309"/>
      <c r="S918" s="309"/>
      <c r="T918" s="309"/>
      <c r="U918" s="309"/>
      <c r="V918" s="309"/>
      <c r="W918" s="309"/>
      <c r="X918" s="309"/>
      <c r="Y918" s="309"/>
      <c r="Z918" s="309"/>
      <c r="AA918" s="309"/>
    </row>
    <row r="919">
      <c r="A919" s="266" t="s">
        <v>2895</v>
      </c>
      <c r="B919" s="267">
        <v>1.48</v>
      </c>
      <c r="C919" s="301">
        <f t="shared" si="1"/>
        <v>2.96</v>
      </c>
      <c r="D919" s="302">
        <v>500.0</v>
      </c>
      <c r="E919" s="302">
        <v>500.0</v>
      </c>
      <c r="F919" s="302">
        <v>500.0</v>
      </c>
      <c r="G919" s="302">
        <v>500.0</v>
      </c>
      <c r="H919" s="303">
        <f t="shared" si="2"/>
        <v>2000</v>
      </c>
      <c r="I919" s="304">
        <f t="shared" si="3"/>
        <v>6.56167979</v>
      </c>
      <c r="J919" s="305">
        <f t="shared" si="4"/>
        <v>19.42257218</v>
      </c>
      <c r="K919" s="310"/>
      <c r="L919" s="307">
        <f t="shared" si="5"/>
        <v>19.42257218</v>
      </c>
      <c r="M919" s="307">
        <f t="shared" si="6"/>
        <v>23.30708661</v>
      </c>
      <c r="N919" s="308" t="s">
        <v>2895</v>
      </c>
      <c r="O919" s="328">
        <f t="shared" si="7"/>
        <v>15.53805774</v>
      </c>
      <c r="P919" s="328">
        <f t="shared" si="8"/>
        <v>14.56692913</v>
      </c>
      <c r="Q919" s="309"/>
      <c r="R919" s="309"/>
      <c r="S919" s="309"/>
      <c r="T919" s="309"/>
      <c r="U919" s="309"/>
      <c r="V919" s="309"/>
      <c r="W919" s="309"/>
      <c r="X919" s="309"/>
      <c r="Y919" s="309"/>
      <c r="Z919" s="309"/>
      <c r="AA919" s="309"/>
    </row>
    <row r="920">
      <c r="A920" s="266" t="s">
        <v>2899</v>
      </c>
      <c r="B920" s="267">
        <v>0.98</v>
      </c>
      <c r="C920" s="301">
        <f t="shared" si="1"/>
        <v>1.96</v>
      </c>
      <c r="D920" s="302">
        <v>500.0</v>
      </c>
      <c r="E920" s="302">
        <v>500.0</v>
      </c>
      <c r="F920" s="302">
        <v>500.0</v>
      </c>
      <c r="G920" s="302">
        <v>500.0</v>
      </c>
      <c r="H920" s="303">
        <f t="shared" si="2"/>
        <v>2000</v>
      </c>
      <c r="I920" s="304">
        <f t="shared" si="3"/>
        <v>6.56167979</v>
      </c>
      <c r="J920" s="305">
        <f t="shared" si="4"/>
        <v>12.86089239</v>
      </c>
      <c r="K920" s="306">
        <v>5.0</v>
      </c>
      <c r="L920" s="307">
        <f t="shared" si="5"/>
        <v>17.86089239</v>
      </c>
      <c r="M920" s="307">
        <f t="shared" si="6"/>
        <v>21.43307087</v>
      </c>
      <c r="N920" s="308" t="s">
        <v>2899</v>
      </c>
      <c r="O920" s="328">
        <f t="shared" si="7"/>
        <v>10.28871391</v>
      </c>
      <c r="P920" s="328">
        <f t="shared" si="8"/>
        <v>9.645669291</v>
      </c>
      <c r="Q920" s="309"/>
      <c r="R920" s="309"/>
      <c r="S920" s="309"/>
      <c r="T920" s="309"/>
      <c r="U920" s="309"/>
      <c r="V920" s="309"/>
      <c r="W920" s="309"/>
      <c r="X920" s="309"/>
      <c r="Y920" s="309"/>
      <c r="Z920" s="309"/>
      <c r="AA920" s="309"/>
    </row>
    <row r="921">
      <c r="A921" s="266" t="s">
        <v>2901</v>
      </c>
      <c r="B921" s="267">
        <v>1.55</v>
      </c>
      <c r="C921" s="301">
        <f t="shared" si="1"/>
        <v>3.1</v>
      </c>
      <c r="D921" s="302">
        <v>500.0</v>
      </c>
      <c r="E921" s="302">
        <v>500.0</v>
      </c>
      <c r="F921" s="302">
        <v>500.0</v>
      </c>
      <c r="G921" s="302">
        <v>500.0</v>
      </c>
      <c r="H921" s="303">
        <f t="shared" si="2"/>
        <v>2000</v>
      </c>
      <c r="I921" s="304">
        <f t="shared" si="3"/>
        <v>6.56167979</v>
      </c>
      <c r="J921" s="305">
        <f t="shared" si="4"/>
        <v>20.34120735</v>
      </c>
      <c r="K921" s="306"/>
      <c r="L921" s="307">
        <f t="shared" si="5"/>
        <v>20.34120735</v>
      </c>
      <c r="M921" s="307">
        <f t="shared" si="6"/>
        <v>24.40944882</v>
      </c>
      <c r="N921" s="308" t="s">
        <v>2901</v>
      </c>
      <c r="O921" s="328">
        <f t="shared" si="7"/>
        <v>16.27296588</v>
      </c>
      <c r="P921" s="328">
        <f t="shared" si="8"/>
        <v>15.25590551</v>
      </c>
      <c r="Q921" s="309"/>
      <c r="R921" s="309"/>
      <c r="S921" s="309"/>
      <c r="T921" s="309"/>
      <c r="U921" s="309"/>
      <c r="V921" s="309"/>
      <c r="W921" s="309"/>
      <c r="X921" s="309"/>
      <c r="Y921" s="309"/>
      <c r="Z921" s="309"/>
      <c r="AA921" s="309"/>
    </row>
    <row r="922">
      <c r="A922" s="266" t="s">
        <v>2903</v>
      </c>
      <c r="B922" s="267">
        <v>1.38</v>
      </c>
      <c r="C922" s="301">
        <f t="shared" si="1"/>
        <v>2.76</v>
      </c>
      <c r="D922" s="302">
        <v>500.0</v>
      </c>
      <c r="E922" s="302">
        <v>500.0</v>
      </c>
      <c r="F922" s="302">
        <v>500.0</v>
      </c>
      <c r="G922" s="302">
        <v>500.0</v>
      </c>
      <c r="H922" s="303">
        <f t="shared" si="2"/>
        <v>2000</v>
      </c>
      <c r="I922" s="304">
        <f t="shared" si="3"/>
        <v>6.56167979</v>
      </c>
      <c r="J922" s="305">
        <f t="shared" si="4"/>
        <v>18.11023622</v>
      </c>
      <c r="K922" s="306"/>
      <c r="L922" s="307">
        <f t="shared" si="5"/>
        <v>18.11023622</v>
      </c>
      <c r="M922" s="307">
        <f t="shared" si="6"/>
        <v>21.73228346</v>
      </c>
      <c r="N922" s="308" t="s">
        <v>2903</v>
      </c>
      <c r="O922" s="328">
        <f t="shared" si="7"/>
        <v>14.48818898</v>
      </c>
      <c r="P922" s="328">
        <f t="shared" si="8"/>
        <v>13.58267717</v>
      </c>
      <c r="Q922" s="309"/>
      <c r="R922" s="309"/>
      <c r="S922" s="309"/>
      <c r="T922" s="309"/>
      <c r="U922" s="309"/>
      <c r="V922" s="309"/>
      <c r="W922" s="309"/>
      <c r="X922" s="309"/>
      <c r="Y922" s="309"/>
      <c r="Z922" s="309"/>
      <c r="AA922" s="309"/>
    </row>
    <row r="923">
      <c r="A923" s="266" t="s">
        <v>2905</v>
      </c>
      <c r="B923" s="267">
        <v>1.15</v>
      </c>
      <c r="C923" s="301">
        <f t="shared" si="1"/>
        <v>2.3</v>
      </c>
      <c r="D923" s="302">
        <v>500.0</v>
      </c>
      <c r="E923" s="302">
        <v>500.0</v>
      </c>
      <c r="F923" s="302">
        <v>500.0</v>
      </c>
      <c r="G923" s="302">
        <v>500.0</v>
      </c>
      <c r="H923" s="303">
        <f t="shared" si="2"/>
        <v>2000</v>
      </c>
      <c r="I923" s="304">
        <f t="shared" si="3"/>
        <v>6.56167979</v>
      </c>
      <c r="J923" s="305">
        <f t="shared" si="4"/>
        <v>15.09186352</v>
      </c>
      <c r="K923" s="306">
        <v>5.0</v>
      </c>
      <c r="L923" s="307">
        <f t="shared" si="5"/>
        <v>20.09186352</v>
      </c>
      <c r="M923" s="307">
        <f t="shared" si="6"/>
        <v>24.11023622</v>
      </c>
      <c r="N923" s="308" t="s">
        <v>2905</v>
      </c>
      <c r="O923" s="328">
        <f t="shared" si="7"/>
        <v>12.07349081</v>
      </c>
      <c r="P923" s="328">
        <f t="shared" si="8"/>
        <v>11.31889764</v>
      </c>
      <c r="Q923" s="309"/>
      <c r="R923" s="309"/>
      <c r="S923" s="309"/>
      <c r="T923" s="309"/>
      <c r="U923" s="309"/>
      <c r="V923" s="309"/>
      <c r="W923" s="309"/>
      <c r="X923" s="309"/>
      <c r="Y923" s="309"/>
      <c r="Z923" s="309"/>
      <c r="AA923" s="309"/>
    </row>
    <row r="924">
      <c r="A924" s="266" t="s">
        <v>2907</v>
      </c>
      <c r="B924" s="267">
        <v>1.32</v>
      </c>
      <c r="C924" s="301">
        <f t="shared" si="1"/>
        <v>2.64</v>
      </c>
      <c r="D924" s="302">
        <v>500.0</v>
      </c>
      <c r="E924" s="302">
        <v>500.0</v>
      </c>
      <c r="F924" s="302">
        <v>500.0</v>
      </c>
      <c r="G924" s="302">
        <v>500.0</v>
      </c>
      <c r="H924" s="303">
        <f t="shared" si="2"/>
        <v>2000</v>
      </c>
      <c r="I924" s="304">
        <f t="shared" si="3"/>
        <v>6.56167979</v>
      </c>
      <c r="J924" s="305">
        <f t="shared" si="4"/>
        <v>17.32283465</v>
      </c>
      <c r="K924" s="306"/>
      <c r="L924" s="307">
        <f t="shared" si="5"/>
        <v>17.32283465</v>
      </c>
      <c r="M924" s="307">
        <f t="shared" si="6"/>
        <v>20.78740157</v>
      </c>
      <c r="N924" s="308" t="s">
        <v>2907</v>
      </c>
      <c r="O924" s="328">
        <f t="shared" si="7"/>
        <v>13.85826772</v>
      </c>
      <c r="P924" s="328">
        <f t="shared" si="8"/>
        <v>12.99212598</v>
      </c>
      <c r="Q924" s="309"/>
      <c r="R924" s="309"/>
      <c r="S924" s="309"/>
      <c r="T924" s="309"/>
      <c r="U924" s="309"/>
      <c r="V924" s="309"/>
      <c r="W924" s="309"/>
      <c r="X924" s="309"/>
      <c r="Y924" s="309"/>
      <c r="Z924" s="309"/>
      <c r="AA924" s="309"/>
    </row>
    <row r="925">
      <c r="A925" s="266" t="s">
        <v>2912</v>
      </c>
      <c r="B925" s="267">
        <v>1.32</v>
      </c>
      <c r="C925" s="301">
        <f t="shared" si="1"/>
        <v>2.64</v>
      </c>
      <c r="D925" s="302">
        <v>500.0</v>
      </c>
      <c r="E925" s="302">
        <v>500.0</v>
      </c>
      <c r="F925" s="302">
        <v>500.0</v>
      </c>
      <c r="G925" s="302">
        <v>500.0</v>
      </c>
      <c r="H925" s="303">
        <f t="shared" si="2"/>
        <v>2000</v>
      </c>
      <c r="I925" s="304">
        <f t="shared" si="3"/>
        <v>6.56167979</v>
      </c>
      <c r="J925" s="305">
        <f t="shared" si="4"/>
        <v>17.32283465</v>
      </c>
      <c r="K925" s="306"/>
      <c r="L925" s="307">
        <f t="shared" si="5"/>
        <v>17.32283465</v>
      </c>
      <c r="M925" s="307">
        <f t="shared" si="6"/>
        <v>20.78740157</v>
      </c>
      <c r="N925" s="308" t="s">
        <v>2912</v>
      </c>
      <c r="O925" s="328">
        <f t="shared" si="7"/>
        <v>13.85826772</v>
      </c>
      <c r="P925" s="328">
        <f t="shared" si="8"/>
        <v>12.99212598</v>
      </c>
      <c r="Q925" s="309"/>
      <c r="R925" s="309"/>
      <c r="S925" s="309"/>
      <c r="T925" s="309"/>
      <c r="U925" s="309"/>
      <c r="V925" s="309"/>
      <c r="W925" s="309"/>
      <c r="X925" s="309"/>
      <c r="Y925" s="309"/>
      <c r="Z925" s="309"/>
      <c r="AA925" s="309"/>
    </row>
    <row r="926">
      <c r="A926" s="266" t="s">
        <v>2916</v>
      </c>
      <c r="B926" s="267">
        <v>1.32</v>
      </c>
      <c r="C926" s="301">
        <f t="shared" si="1"/>
        <v>2.64</v>
      </c>
      <c r="D926" s="302">
        <v>500.0</v>
      </c>
      <c r="E926" s="302">
        <v>500.0</v>
      </c>
      <c r="F926" s="302">
        <v>500.0</v>
      </c>
      <c r="G926" s="302">
        <v>500.0</v>
      </c>
      <c r="H926" s="303">
        <f t="shared" si="2"/>
        <v>2000</v>
      </c>
      <c r="I926" s="304">
        <f t="shared" si="3"/>
        <v>6.56167979</v>
      </c>
      <c r="J926" s="305">
        <f t="shared" si="4"/>
        <v>17.32283465</v>
      </c>
      <c r="K926" s="306"/>
      <c r="L926" s="307">
        <f t="shared" si="5"/>
        <v>17.32283465</v>
      </c>
      <c r="M926" s="307">
        <f t="shared" si="6"/>
        <v>20.78740157</v>
      </c>
      <c r="N926" s="308" t="s">
        <v>2916</v>
      </c>
      <c r="O926" s="328">
        <f t="shared" si="7"/>
        <v>13.85826772</v>
      </c>
      <c r="P926" s="328">
        <f t="shared" si="8"/>
        <v>12.99212598</v>
      </c>
      <c r="Q926" s="309"/>
      <c r="R926" s="309"/>
      <c r="S926" s="309"/>
      <c r="T926" s="309"/>
      <c r="U926" s="309"/>
      <c r="V926" s="309"/>
      <c r="W926" s="309"/>
      <c r="X926" s="309"/>
      <c r="Y926" s="309"/>
      <c r="Z926" s="309"/>
      <c r="AA926" s="309"/>
    </row>
    <row r="927">
      <c r="A927" s="266" t="s">
        <v>2920</v>
      </c>
      <c r="B927" s="267">
        <v>1.32</v>
      </c>
      <c r="C927" s="301">
        <f t="shared" si="1"/>
        <v>2.64</v>
      </c>
      <c r="D927" s="302">
        <v>500.0</v>
      </c>
      <c r="E927" s="302">
        <v>500.0</v>
      </c>
      <c r="F927" s="302">
        <v>500.0</v>
      </c>
      <c r="G927" s="302">
        <v>500.0</v>
      </c>
      <c r="H927" s="303">
        <f t="shared" si="2"/>
        <v>2000</v>
      </c>
      <c r="I927" s="304">
        <f t="shared" si="3"/>
        <v>6.56167979</v>
      </c>
      <c r="J927" s="305">
        <f t="shared" si="4"/>
        <v>17.32283465</v>
      </c>
      <c r="K927" s="306"/>
      <c r="L927" s="307">
        <f t="shared" si="5"/>
        <v>17.32283465</v>
      </c>
      <c r="M927" s="307">
        <f t="shared" si="6"/>
        <v>20.78740157</v>
      </c>
      <c r="N927" s="308" t="s">
        <v>2920</v>
      </c>
      <c r="O927" s="328">
        <f t="shared" si="7"/>
        <v>13.85826772</v>
      </c>
      <c r="P927" s="328">
        <f t="shared" si="8"/>
        <v>12.99212598</v>
      </c>
      <c r="Q927" s="309"/>
      <c r="R927" s="309"/>
      <c r="S927" s="309"/>
      <c r="T927" s="309"/>
      <c r="U927" s="309"/>
      <c r="V927" s="309"/>
      <c r="W927" s="309"/>
      <c r="X927" s="309"/>
      <c r="Y927" s="309"/>
      <c r="Z927" s="309"/>
      <c r="AA927" s="309"/>
    </row>
    <row r="928">
      <c r="A928" s="266" t="s">
        <v>2924</v>
      </c>
      <c r="B928" s="267">
        <v>1.32</v>
      </c>
      <c r="C928" s="301">
        <f t="shared" si="1"/>
        <v>2.64</v>
      </c>
      <c r="D928" s="302">
        <v>500.0</v>
      </c>
      <c r="E928" s="302">
        <v>500.0</v>
      </c>
      <c r="F928" s="302">
        <v>500.0</v>
      </c>
      <c r="G928" s="302">
        <v>500.0</v>
      </c>
      <c r="H928" s="303">
        <f t="shared" si="2"/>
        <v>2000</v>
      </c>
      <c r="I928" s="304">
        <f t="shared" si="3"/>
        <v>6.56167979</v>
      </c>
      <c r="J928" s="305">
        <f t="shared" si="4"/>
        <v>17.32283465</v>
      </c>
      <c r="K928" s="306"/>
      <c r="L928" s="307">
        <f t="shared" si="5"/>
        <v>17.32283465</v>
      </c>
      <c r="M928" s="307">
        <f t="shared" si="6"/>
        <v>20.78740157</v>
      </c>
      <c r="N928" s="308" t="s">
        <v>2924</v>
      </c>
      <c r="O928" s="328">
        <f t="shared" si="7"/>
        <v>13.85826772</v>
      </c>
      <c r="P928" s="328">
        <f t="shared" si="8"/>
        <v>12.99212598</v>
      </c>
      <c r="Q928" s="309"/>
      <c r="R928" s="309"/>
      <c r="S928" s="309"/>
      <c r="T928" s="309"/>
      <c r="U928" s="309"/>
      <c r="V928" s="309"/>
      <c r="W928" s="309"/>
      <c r="X928" s="309"/>
      <c r="Y928" s="309"/>
      <c r="Z928" s="309"/>
      <c r="AA928" s="309"/>
    </row>
    <row r="929">
      <c r="A929" s="266" t="s">
        <v>2928</v>
      </c>
      <c r="B929" s="267">
        <v>2.56</v>
      </c>
      <c r="C929" s="301">
        <f t="shared" si="1"/>
        <v>5.12</v>
      </c>
      <c r="D929" s="302">
        <v>500.0</v>
      </c>
      <c r="E929" s="302">
        <v>500.0</v>
      </c>
      <c r="F929" s="302">
        <v>500.0</v>
      </c>
      <c r="G929" s="302">
        <v>500.0</v>
      </c>
      <c r="H929" s="303">
        <f t="shared" si="2"/>
        <v>2000</v>
      </c>
      <c r="I929" s="304">
        <f t="shared" si="3"/>
        <v>6.56167979</v>
      </c>
      <c r="J929" s="305">
        <f t="shared" si="4"/>
        <v>33.59580052</v>
      </c>
      <c r="K929" s="306"/>
      <c r="L929" s="307">
        <f t="shared" si="5"/>
        <v>33.59580052</v>
      </c>
      <c r="M929" s="307">
        <f t="shared" si="6"/>
        <v>40.31496063</v>
      </c>
      <c r="N929" s="308" t="s">
        <v>2928</v>
      </c>
      <c r="O929" s="328">
        <f t="shared" si="7"/>
        <v>26.87664042</v>
      </c>
      <c r="P929" s="328">
        <f t="shared" si="8"/>
        <v>25.19685039</v>
      </c>
      <c r="Q929" s="309"/>
      <c r="R929" s="309"/>
      <c r="S929" s="309"/>
      <c r="T929" s="309"/>
      <c r="U929" s="309"/>
      <c r="V929" s="309"/>
      <c r="W929" s="309"/>
      <c r="X929" s="309"/>
      <c r="Y929" s="309"/>
      <c r="Z929" s="309"/>
      <c r="AA929" s="309"/>
    </row>
    <row r="930">
      <c r="A930" s="266" t="s">
        <v>2931</v>
      </c>
      <c r="B930" s="267">
        <v>2.56</v>
      </c>
      <c r="C930" s="301">
        <f t="shared" si="1"/>
        <v>5.12</v>
      </c>
      <c r="D930" s="302">
        <v>500.0</v>
      </c>
      <c r="E930" s="302">
        <v>500.0</v>
      </c>
      <c r="F930" s="302">
        <v>500.0</v>
      </c>
      <c r="G930" s="302">
        <v>500.0</v>
      </c>
      <c r="H930" s="303">
        <f t="shared" si="2"/>
        <v>2000</v>
      </c>
      <c r="I930" s="304">
        <f t="shared" si="3"/>
        <v>6.56167979</v>
      </c>
      <c r="J930" s="305">
        <f t="shared" si="4"/>
        <v>33.59580052</v>
      </c>
      <c r="K930" s="306"/>
      <c r="L930" s="307">
        <f t="shared" si="5"/>
        <v>33.59580052</v>
      </c>
      <c r="M930" s="307">
        <f t="shared" si="6"/>
        <v>40.31496063</v>
      </c>
      <c r="N930" s="308" t="s">
        <v>2931</v>
      </c>
      <c r="O930" s="328">
        <f t="shared" si="7"/>
        <v>26.87664042</v>
      </c>
      <c r="P930" s="328">
        <f t="shared" si="8"/>
        <v>25.19685039</v>
      </c>
      <c r="Q930" s="309"/>
      <c r="R930" s="309"/>
      <c r="S930" s="309"/>
      <c r="T930" s="309"/>
      <c r="U930" s="309"/>
      <c r="V930" s="309"/>
      <c r="W930" s="309"/>
      <c r="X930" s="309"/>
      <c r="Y930" s="309"/>
      <c r="Z930" s="309"/>
      <c r="AA930" s="309"/>
    </row>
    <row r="931">
      <c r="A931" s="266" t="s">
        <v>2933</v>
      </c>
      <c r="B931" s="267">
        <v>2.3</v>
      </c>
      <c r="C931" s="301">
        <f t="shared" si="1"/>
        <v>4.6</v>
      </c>
      <c r="D931" s="302">
        <v>500.0</v>
      </c>
      <c r="E931" s="302">
        <v>500.0</v>
      </c>
      <c r="F931" s="302">
        <v>500.0</v>
      </c>
      <c r="G931" s="302">
        <v>500.0</v>
      </c>
      <c r="H931" s="303">
        <f t="shared" si="2"/>
        <v>2000</v>
      </c>
      <c r="I931" s="304">
        <f t="shared" si="3"/>
        <v>6.56167979</v>
      </c>
      <c r="J931" s="305">
        <f t="shared" si="4"/>
        <v>30.18372703</v>
      </c>
      <c r="K931" s="306"/>
      <c r="L931" s="307">
        <f t="shared" si="5"/>
        <v>30.18372703</v>
      </c>
      <c r="M931" s="307">
        <f t="shared" si="6"/>
        <v>36.22047244</v>
      </c>
      <c r="N931" s="308" t="s">
        <v>2933</v>
      </c>
      <c r="O931" s="328">
        <f t="shared" si="7"/>
        <v>24.14698163</v>
      </c>
      <c r="P931" s="328">
        <f t="shared" si="8"/>
        <v>22.63779528</v>
      </c>
      <c r="Q931" s="309"/>
      <c r="R931" s="309"/>
      <c r="S931" s="309"/>
      <c r="T931" s="309"/>
      <c r="U931" s="309"/>
      <c r="V931" s="309"/>
      <c r="W931" s="309"/>
      <c r="X931" s="309"/>
      <c r="Y931" s="309"/>
      <c r="Z931" s="309"/>
      <c r="AA931" s="309"/>
    </row>
    <row r="932">
      <c r="A932" s="266" t="s">
        <v>2936</v>
      </c>
      <c r="B932" s="267">
        <v>2.56</v>
      </c>
      <c r="C932" s="301">
        <f t="shared" si="1"/>
        <v>5.12</v>
      </c>
      <c r="D932" s="302">
        <v>500.0</v>
      </c>
      <c r="E932" s="302">
        <v>500.0</v>
      </c>
      <c r="F932" s="302">
        <v>500.0</v>
      </c>
      <c r="G932" s="302">
        <v>500.0</v>
      </c>
      <c r="H932" s="303">
        <f t="shared" si="2"/>
        <v>2000</v>
      </c>
      <c r="I932" s="304">
        <f t="shared" si="3"/>
        <v>6.56167979</v>
      </c>
      <c r="J932" s="305">
        <f t="shared" si="4"/>
        <v>33.59580052</v>
      </c>
      <c r="K932" s="306"/>
      <c r="L932" s="307">
        <f t="shared" si="5"/>
        <v>33.59580052</v>
      </c>
      <c r="M932" s="307">
        <f t="shared" si="6"/>
        <v>40.31496063</v>
      </c>
      <c r="N932" s="308" t="s">
        <v>2936</v>
      </c>
      <c r="O932" s="328">
        <f t="shared" si="7"/>
        <v>26.87664042</v>
      </c>
      <c r="P932" s="328">
        <f t="shared" si="8"/>
        <v>25.19685039</v>
      </c>
      <c r="Q932" s="309"/>
      <c r="R932" s="309"/>
      <c r="S932" s="309"/>
      <c r="T932" s="309"/>
      <c r="U932" s="309"/>
      <c r="V932" s="309"/>
      <c r="W932" s="309"/>
      <c r="X932" s="309"/>
      <c r="Y932" s="309"/>
      <c r="Z932" s="309"/>
      <c r="AA932" s="309"/>
    </row>
    <row r="933">
      <c r="A933" s="266" t="s">
        <v>2939</v>
      </c>
      <c r="B933" s="267">
        <v>1.78</v>
      </c>
      <c r="C933" s="301">
        <f t="shared" si="1"/>
        <v>3.56</v>
      </c>
      <c r="D933" s="302">
        <v>500.0</v>
      </c>
      <c r="E933" s="302">
        <v>500.0</v>
      </c>
      <c r="F933" s="302">
        <v>500.0</v>
      </c>
      <c r="G933" s="302">
        <v>500.0</v>
      </c>
      <c r="H933" s="303">
        <f t="shared" si="2"/>
        <v>2000</v>
      </c>
      <c r="I933" s="304">
        <f t="shared" si="3"/>
        <v>6.56167979</v>
      </c>
      <c r="J933" s="305">
        <f t="shared" si="4"/>
        <v>23.35958005</v>
      </c>
      <c r="K933" s="306"/>
      <c r="L933" s="307">
        <f t="shared" si="5"/>
        <v>23.35958005</v>
      </c>
      <c r="M933" s="307">
        <f t="shared" si="6"/>
        <v>28.03149606</v>
      </c>
      <c r="N933" s="308" t="s">
        <v>2939</v>
      </c>
      <c r="O933" s="328">
        <f t="shared" si="7"/>
        <v>18.68766404</v>
      </c>
      <c r="P933" s="328">
        <f t="shared" si="8"/>
        <v>17.51968504</v>
      </c>
      <c r="Q933" s="309"/>
      <c r="R933" s="309"/>
      <c r="S933" s="309"/>
      <c r="T933" s="309"/>
      <c r="U933" s="309"/>
      <c r="V933" s="309"/>
      <c r="W933" s="309"/>
      <c r="X933" s="309"/>
      <c r="Y933" s="309"/>
      <c r="Z933" s="309"/>
      <c r="AA933" s="309"/>
    </row>
    <row r="934">
      <c r="A934" s="266" t="s">
        <v>2944</v>
      </c>
      <c r="B934" s="267">
        <v>1.78</v>
      </c>
      <c r="C934" s="301">
        <f t="shared" si="1"/>
        <v>3.56</v>
      </c>
      <c r="D934" s="302">
        <v>500.0</v>
      </c>
      <c r="E934" s="302">
        <v>500.0</v>
      </c>
      <c r="F934" s="302">
        <v>500.0</v>
      </c>
      <c r="G934" s="302">
        <v>500.0</v>
      </c>
      <c r="H934" s="303">
        <f t="shared" si="2"/>
        <v>2000</v>
      </c>
      <c r="I934" s="304">
        <f t="shared" si="3"/>
        <v>6.56167979</v>
      </c>
      <c r="J934" s="305">
        <f t="shared" si="4"/>
        <v>23.35958005</v>
      </c>
      <c r="K934" s="306"/>
      <c r="L934" s="307">
        <f t="shared" si="5"/>
        <v>23.35958005</v>
      </c>
      <c r="M934" s="307">
        <f t="shared" si="6"/>
        <v>28.03149606</v>
      </c>
      <c r="N934" s="308" t="s">
        <v>2944</v>
      </c>
      <c r="O934" s="328">
        <f t="shared" si="7"/>
        <v>18.68766404</v>
      </c>
      <c r="P934" s="328">
        <f t="shared" si="8"/>
        <v>17.51968504</v>
      </c>
      <c r="Q934" s="309"/>
      <c r="R934" s="309"/>
      <c r="S934" s="309"/>
      <c r="T934" s="309"/>
      <c r="U934" s="309"/>
      <c r="V934" s="309"/>
      <c r="W934" s="309"/>
      <c r="X934" s="309"/>
      <c r="Y934" s="309"/>
      <c r="Z934" s="309"/>
      <c r="AA934" s="309"/>
    </row>
    <row r="935">
      <c r="A935" s="266" t="s">
        <v>2949</v>
      </c>
      <c r="B935" s="267">
        <v>1.65</v>
      </c>
      <c r="C935" s="301">
        <f t="shared" si="1"/>
        <v>3.3</v>
      </c>
      <c r="D935" s="302">
        <v>500.0</v>
      </c>
      <c r="E935" s="302">
        <v>500.0</v>
      </c>
      <c r="F935" s="302">
        <v>500.0</v>
      </c>
      <c r="G935" s="302">
        <v>500.0</v>
      </c>
      <c r="H935" s="303">
        <f t="shared" si="2"/>
        <v>2000</v>
      </c>
      <c r="I935" s="304">
        <f t="shared" si="3"/>
        <v>6.56167979</v>
      </c>
      <c r="J935" s="305">
        <f t="shared" si="4"/>
        <v>21.65354331</v>
      </c>
      <c r="K935" s="306"/>
      <c r="L935" s="307">
        <f t="shared" si="5"/>
        <v>21.65354331</v>
      </c>
      <c r="M935" s="307">
        <f t="shared" si="6"/>
        <v>25.98425197</v>
      </c>
      <c r="N935" s="308" t="s">
        <v>2949</v>
      </c>
      <c r="O935" s="328">
        <f t="shared" si="7"/>
        <v>17.32283465</v>
      </c>
      <c r="P935" s="328">
        <f t="shared" si="8"/>
        <v>16.24015748</v>
      </c>
      <c r="Q935" s="309"/>
      <c r="R935" s="309"/>
      <c r="S935" s="309"/>
      <c r="T935" s="309"/>
      <c r="U935" s="309"/>
      <c r="V935" s="309"/>
      <c r="W935" s="309"/>
      <c r="X935" s="309"/>
      <c r="Y935" s="309"/>
      <c r="Z935" s="309"/>
      <c r="AA935" s="309"/>
    </row>
    <row r="936">
      <c r="A936" s="266" t="s">
        <v>2953</v>
      </c>
      <c r="B936" s="267">
        <v>1.36</v>
      </c>
      <c r="C936" s="301">
        <f t="shared" si="1"/>
        <v>2.72</v>
      </c>
      <c r="D936" s="302">
        <v>500.0</v>
      </c>
      <c r="E936" s="302">
        <v>500.0</v>
      </c>
      <c r="F936" s="302">
        <v>500.0</v>
      </c>
      <c r="G936" s="302">
        <v>500.0</v>
      </c>
      <c r="H936" s="303">
        <f t="shared" si="2"/>
        <v>2000</v>
      </c>
      <c r="I936" s="304">
        <f t="shared" si="3"/>
        <v>6.56167979</v>
      </c>
      <c r="J936" s="305">
        <f t="shared" si="4"/>
        <v>17.84776903</v>
      </c>
      <c r="K936" s="306"/>
      <c r="L936" s="307">
        <f t="shared" si="5"/>
        <v>17.84776903</v>
      </c>
      <c r="M936" s="307">
        <f t="shared" si="6"/>
        <v>21.41732283</v>
      </c>
      <c r="N936" s="308" t="s">
        <v>2953</v>
      </c>
      <c r="O936" s="328">
        <f t="shared" si="7"/>
        <v>14.27821522</v>
      </c>
      <c r="P936" s="328">
        <f t="shared" si="8"/>
        <v>13.38582677</v>
      </c>
      <c r="Q936" s="309"/>
      <c r="R936" s="309"/>
      <c r="S936" s="309"/>
      <c r="T936" s="309"/>
      <c r="U936" s="309"/>
      <c r="V936" s="309"/>
      <c r="W936" s="309"/>
      <c r="X936" s="309"/>
      <c r="Y936" s="309"/>
      <c r="Z936" s="309"/>
      <c r="AA936" s="309"/>
    </row>
    <row r="937">
      <c r="A937" s="266" t="s">
        <v>2956</v>
      </c>
      <c r="B937" s="267">
        <v>1.36</v>
      </c>
      <c r="C937" s="301">
        <f t="shared" si="1"/>
        <v>2.72</v>
      </c>
      <c r="D937" s="302">
        <v>500.0</v>
      </c>
      <c r="E937" s="302">
        <v>500.0</v>
      </c>
      <c r="F937" s="302">
        <v>500.0</v>
      </c>
      <c r="G937" s="302">
        <v>500.0</v>
      </c>
      <c r="H937" s="303">
        <f t="shared" si="2"/>
        <v>2000</v>
      </c>
      <c r="I937" s="304">
        <f t="shared" si="3"/>
        <v>6.56167979</v>
      </c>
      <c r="J937" s="305">
        <f t="shared" si="4"/>
        <v>17.84776903</v>
      </c>
      <c r="K937" s="306"/>
      <c r="L937" s="307">
        <f t="shared" si="5"/>
        <v>17.84776903</v>
      </c>
      <c r="M937" s="307">
        <f t="shared" si="6"/>
        <v>21.41732283</v>
      </c>
      <c r="N937" s="308" t="s">
        <v>2956</v>
      </c>
      <c r="O937" s="328">
        <f t="shared" si="7"/>
        <v>14.27821522</v>
      </c>
      <c r="P937" s="328">
        <f t="shared" si="8"/>
        <v>13.38582677</v>
      </c>
      <c r="Q937" s="309"/>
      <c r="R937" s="309"/>
      <c r="S937" s="309"/>
      <c r="T937" s="309"/>
      <c r="U937" s="309"/>
      <c r="V937" s="309"/>
      <c r="W937" s="309"/>
      <c r="X937" s="309"/>
      <c r="Y937" s="309"/>
      <c r="Z937" s="309"/>
      <c r="AA937" s="309"/>
    </row>
    <row r="938">
      <c r="A938" s="266" t="s">
        <v>2959</v>
      </c>
      <c r="B938" s="267">
        <v>1.36</v>
      </c>
      <c r="C938" s="301">
        <f t="shared" si="1"/>
        <v>2.72</v>
      </c>
      <c r="D938" s="302">
        <v>500.0</v>
      </c>
      <c r="E938" s="302">
        <v>500.0</v>
      </c>
      <c r="F938" s="302">
        <v>500.0</v>
      </c>
      <c r="G938" s="302">
        <v>500.0</v>
      </c>
      <c r="H938" s="303">
        <f t="shared" si="2"/>
        <v>2000</v>
      </c>
      <c r="I938" s="304">
        <f t="shared" si="3"/>
        <v>6.56167979</v>
      </c>
      <c r="J938" s="305">
        <f t="shared" si="4"/>
        <v>17.84776903</v>
      </c>
      <c r="K938" s="310"/>
      <c r="L938" s="307">
        <f t="shared" si="5"/>
        <v>17.84776903</v>
      </c>
      <c r="M938" s="307">
        <f t="shared" si="6"/>
        <v>21.41732283</v>
      </c>
      <c r="N938" s="308" t="s">
        <v>2959</v>
      </c>
      <c r="O938" s="328">
        <f t="shared" si="7"/>
        <v>14.27821522</v>
      </c>
      <c r="P938" s="328">
        <f t="shared" si="8"/>
        <v>13.38582677</v>
      </c>
      <c r="Q938" s="309"/>
      <c r="R938" s="309"/>
      <c r="S938" s="309"/>
      <c r="T938" s="309"/>
      <c r="U938" s="309"/>
      <c r="V938" s="309"/>
      <c r="W938" s="309"/>
      <c r="X938" s="309"/>
      <c r="Y938" s="309"/>
      <c r="Z938" s="309"/>
      <c r="AA938" s="309"/>
    </row>
    <row r="939">
      <c r="A939" s="266" t="s">
        <v>2962</v>
      </c>
      <c r="B939" s="267">
        <v>1.36</v>
      </c>
      <c r="C939" s="301">
        <f t="shared" si="1"/>
        <v>2.72</v>
      </c>
      <c r="D939" s="302">
        <v>500.0</v>
      </c>
      <c r="E939" s="302">
        <v>500.0</v>
      </c>
      <c r="F939" s="302">
        <v>500.0</v>
      </c>
      <c r="G939" s="302">
        <v>500.0</v>
      </c>
      <c r="H939" s="303">
        <f t="shared" si="2"/>
        <v>2000</v>
      </c>
      <c r="I939" s="304">
        <f t="shared" si="3"/>
        <v>6.56167979</v>
      </c>
      <c r="J939" s="305">
        <f t="shared" si="4"/>
        <v>17.84776903</v>
      </c>
      <c r="K939" s="306"/>
      <c r="L939" s="307">
        <f t="shared" si="5"/>
        <v>17.84776903</v>
      </c>
      <c r="M939" s="307">
        <f t="shared" si="6"/>
        <v>21.41732283</v>
      </c>
      <c r="N939" s="308" t="s">
        <v>2962</v>
      </c>
      <c r="O939" s="328">
        <f t="shared" si="7"/>
        <v>14.27821522</v>
      </c>
      <c r="P939" s="328">
        <f t="shared" si="8"/>
        <v>13.38582677</v>
      </c>
      <c r="Q939" s="309"/>
      <c r="R939" s="309"/>
      <c r="S939" s="309"/>
      <c r="T939" s="309"/>
      <c r="U939" s="309"/>
      <c r="V939" s="309"/>
      <c r="W939" s="309"/>
      <c r="X939" s="309"/>
      <c r="Y939" s="309"/>
      <c r="Z939" s="309"/>
      <c r="AA939" s="309"/>
    </row>
    <row r="940">
      <c r="A940" s="266" t="s">
        <v>2965</v>
      </c>
      <c r="B940" s="267">
        <v>1.0</v>
      </c>
      <c r="C940" s="301">
        <f t="shared" si="1"/>
        <v>2</v>
      </c>
      <c r="D940" s="302">
        <v>500.0</v>
      </c>
      <c r="E940" s="302">
        <v>500.0</v>
      </c>
      <c r="F940" s="302">
        <v>500.0</v>
      </c>
      <c r="G940" s="302">
        <v>500.0</v>
      </c>
      <c r="H940" s="303">
        <f t="shared" si="2"/>
        <v>2000</v>
      </c>
      <c r="I940" s="304">
        <f t="shared" si="3"/>
        <v>6.56167979</v>
      </c>
      <c r="J940" s="305">
        <f t="shared" si="4"/>
        <v>13.12335958</v>
      </c>
      <c r="K940" s="306">
        <v>5.0</v>
      </c>
      <c r="L940" s="307">
        <f t="shared" si="5"/>
        <v>18.12335958</v>
      </c>
      <c r="M940" s="307">
        <f t="shared" si="6"/>
        <v>21.7480315</v>
      </c>
      <c r="N940" s="308" t="s">
        <v>2965</v>
      </c>
      <c r="O940" s="328">
        <f t="shared" si="7"/>
        <v>10.49868766</v>
      </c>
      <c r="P940" s="328">
        <f t="shared" si="8"/>
        <v>9.842519685</v>
      </c>
      <c r="Q940" s="309"/>
      <c r="R940" s="309"/>
      <c r="S940" s="309"/>
      <c r="T940" s="309"/>
      <c r="U940" s="309"/>
      <c r="V940" s="309"/>
      <c r="W940" s="309"/>
      <c r="X940" s="309"/>
      <c r="Y940" s="309"/>
      <c r="Z940" s="309"/>
      <c r="AA940" s="309"/>
    </row>
    <row r="941">
      <c r="A941" s="266" t="s">
        <v>2971</v>
      </c>
      <c r="B941" s="267">
        <v>1.0</v>
      </c>
      <c r="C941" s="301">
        <f t="shared" si="1"/>
        <v>2</v>
      </c>
      <c r="D941" s="302">
        <v>500.0</v>
      </c>
      <c r="E941" s="302">
        <v>500.0</v>
      </c>
      <c r="F941" s="302">
        <v>500.0</v>
      </c>
      <c r="G941" s="302">
        <v>500.0</v>
      </c>
      <c r="H941" s="303">
        <f t="shared" si="2"/>
        <v>2000</v>
      </c>
      <c r="I941" s="304">
        <f t="shared" si="3"/>
        <v>6.56167979</v>
      </c>
      <c r="J941" s="305">
        <f t="shared" si="4"/>
        <v>13.12335958</v>
      </c>
      <c r="K941" s="306">
        <v>5.0</v>
      </c>
      <c r="L941" s="307">
        <f t="shared" si="5"/>
        <v>18.12335958</v>
      </c>
      <c r="M941" s="307">
        <f t="shared" si="6"/>
        <v>21.7480315</v>
      </c>
      <c r="N941" s="308" t="s">
        <v>2971</v>
      </c>
      <c r="O941" s="328">
        <f t="shared" si="7"/>
        <v>10.49868766</v>
      </c>
      <c r="P941" s="328">
        <f t="shared" si="8"/>
        <v>9.842519685</v>
      </c>
      <c r="Q941" s="309"/>
      <c r="R941" s="309"/>
      <c r="S941" s="309"/>
      <c r="T941" s="309"/>
      <c r="U941" s="309"/>
      <c r="V941" s="309"/>
      <c r="W941" s="309"/>
      <c r="X941" s="309"/>
      <c r="Y941" s="309"/>
      <c r="Z941" s="309"/>
      <c r="AA941" s="309"/>
    </row>
    <row r="942">
      <c r="A942" s="266" t="s">
        <v>2975</v>
      </c>
      <c r="B942" s="267">
        <v>1.0</v>
      </c>
      <c r="C942" s="301">
        <f t="shared" si="1"/>
        <v>2</v>
      </c>
      <c r="D942" s="302">
        <v>500.0</v>
      </c>
      <c r="E942" s="302">
        <v>500.0</v>
      </c>
      <c r="F942" s="302">
        <v>500.0</v>
      </c>
      <c r="G942" s="302">
        <v>500.0</v>
      </c>
      <c r="H942" s="303">
        <f t="shared" si="2"/>
        <v>2000</v>
      </c>
      <c r="I942" s="304">
        <f t="shared" si="3"/>
        <v>6.56167979</v>
      </c>
      <c r="J942" s="305">
        <f t="shared" si="4"/>
        <v>13.12335958</v>
      </c>
      <c r="K942" s="306">
        <v>5.0</v>
      </c>
      <c r="L942" s="307">
        <f t="shared" si="5"/>
        <v>18.12335958</v>
      </c>
      <c r="M942" s="307">
        <f t="shared" si="6"/>
        <v>21.7480315</v>
      </c>
      <c r="N942" s="308" t="s">
        <v>2975</v>
      </c>
      <c r="O942" s="328">
        <f t="shared" si="7"/>
        <v>10.49868766</v>
      </c>
      <c r="P942" s="328">
        <f t="shared" si="8"/>
        <v>9.842519685</v>
      </c>
      <c r="Q942" s="309"/>
      <c r="R942" s="309"/>
      <c r="S942" s="309"/>
      <c r="T942" s="309"/>
      <c r="U942" s="309"/>
      <c r="V942" s="309"/>
      <c r="W942" s="309"/>
      <c r="X942" s="309"/>
      <c r="Y942" s="309"/>
      <c r="Z942" s="309"/>
      <c r="AA942" s="309"/>
    </row>
    <row r="943">
      <c r="A943" s="266" t="s">
        <v>2979</v>
      </c>
      <c r="B943" s="267">
        <v>0.52</v>
      </c>
      <c r="C943" s="301">
        <f t="shared" si="1"/>
        <v>1.04</v>
      </c>
      <c r="D943" s="302">
        <v>500.0</v>
      </c>
      <c r="E943" s="302">
        <v>500.0</v>
      </c>
      <c r="F943" s="302">
        <v>500.0</v>
      </c>
      <c r="G943" s="302">
        <v>500.0</v>
      </c>
      <c r="H943" s="303">
        <f t="shared" si="2"/>
        <v>2000</v>
      </c>
      <c r="I943" s="304">
        <f t="shared" si="3"/>
        <v>6.56167979</v>
      </c>
      <c r="J943" s="305">
        <f t="shared" si="4"/>
        <v>6.824146982</v>
      </c>
      <c r="K943" s="306">
        <v>5.0</v>
      </c>
      <c r="L943" s="307">
        <f t="shared" si="5"/>
        <v>11.82414698</v>
      </c>
      <c r="M943" s="307">
        <f t="shared" si="6"/>
        <v>14.18897638</v>
      </c>
      <c r="N943" s="308" t="s">
        <v>2979</v>
      </c>
      <c r="O943" s="328">
        <f t="shared" si="7"/>
        <v>5.459317585</v>
      </c>
      <c r="P943" s="328">
        <f t="shared" si="8"/>
        <v>5.118110236</v>
      </c>
      <c r="Q943" s="309"/>
      <c r="R943" s="309"/>
      <c r="S943" s="309"/>
      <c r="T943" s="309"/>
      <c r="U943" s="309"/>
      <c r="V943" s="309"/>
      <c r="W943" s="309"/>
      <c r="X943" s="309"/>
      <c r="Y943" s="309"/>
      <c r="Z943" s="309"/>
      <c r="AA943" s="309"/>
    </row>
    <row r="944">
      <c r="A944" s="266" t="s">
        <v>2983</v>
      </c>
      <c r="B944" s="267">
        <v>0.32</v>
      </c>
      <c r="C944" s="301">
        <f t="shared" si="1"/>
        <v>0.64</v>
      </c>
      <c r="D944" s="302">
        <v>500.0</v>
      </c>
      <c r="E944" s="302">
        <v>500.0</v>
      </c>
      <c r="F944" s="302">
        <v>500.0</v>
      </c>
      <c r="G944" s="302">
        <v>500.0</v>
      </c>
      <c r="H944" s="303">
        <f t="shared" si="2"/>
        <v>2000</v>
      </c>
      <c r="I944" s="304">
        <f t="shared" si="3"/>
        <v>6.56167979</v>
      </c>
      <c r="J944" s="305">
        <f t="shared" si="4"/>
        <v>4.199475066</v>
      </c>
      <c r="K944" s="306">
        <v>5.0</v>
      </c>
      <c r="L944" s="307">
        <f t="shared" si="5"/>
        <v>9.199475066</v>
      </c>
      <c r="M944" s="307">
        <f t="shared" si="6"/>
        <v>11.03937008</v>
      </c>
      <c r="N944" s="308" t="s">
        <v>2983</v>
      </c>
      <c r="O944" s="328">
        <f t="shared" si="7"/>
        <v>3.359580052</v>
      </c>
      <c r="P944" s="328">
        <f t="shared" si="8"/>
        <v>3.149606299</v>
      </c>
      <c r="Q944" s="309"/>
      <c r="R944" s="309"/>
      <c r="S944" s="309"/>
      <c r="T944" s="309"/>
      <c r="U944" s="309"/>
      <c r="V944" s="309"/>
      <c r="W944" s="309"/>
      <c r="X944" s="309"/>
      <c r="Y944" s="309"/>
      <c r="Z944" s="309"/>
      <c r="AA944" s="309"/>
    </row>
    <row r="945">
      <c r="A945" s="266" t="s">
        <v>2987</v>
      </c>
      <c r="B945" s="267">
        <v>0.43</v>
      </c>
      <c r="C945" s="301">
        <f t="shared" si="1"/>
        <v>0.86</v>
      </c>
      <c r="D945" s="302">
        <v>500.0</v>
      </c>
      <c r="E945" s="302">
        <v>500.0</v>
      </c>
      <c r="F945" s="302">
        <v>500.0</v>
      </c>
      <c r="G945" s="302">
        <v>500.0</v>
      </c>
      <c r="H945" s="303">
        <f t="shared" si="2"/>
        <v>2000</v>
      </c>
      <c r="I945" s="304">
        <f t="shared" si="3"/>
        <v>6.56167979</v>
      </c>
      <c r="J945" s="305">
        <f t="shared" si="4"/>
        <v>5.643044619</v>
      </c>
      <c r="K945" s="306">
        <v>5.0</v>
      </c>
      <c r="L945" s="307">
        <f t="shared" si="5"/>
        <v>10.64304462</v>
      </c>
      <c r="M945" s="307">
        <f t="shared" si="6"/>
        <v>12.77165354</v>
      </c>
      <c r="N945" s="308" t="s">
        <v>2987</v>
      </c>
      <c r="O945" s="328">
        <f t="shared" si="7"/>
        <v>4.514435696</v>
      </c>
      <c r="P945" s="328">
        <f t="shared" si="8"/>
        <v>4.232283465</v>
      </c>
      <c r="Q945" s="309"/>
      <c r="R945" s="309"/>
      <c r="S945" s="309"/>
      <c r="T945" s="309"/>
      <c r="U945" s="309"/>
      <c r="V945" s="309"/>
      <c r="W945" s="309"/>
      <c r="X945" s="309"/>
      <c r="Y945" s="309"/>
      <c r="Z945" s="309"/>
      <c r="AA945" s="309"/>
    </row>
    <row r="946">
      <c r="A946" s="266" t="s">
        <v>2989</v>
      </c>
      <c r="B946" s="267">
        <v>0.22</v>
      </c>
      <c r="C946" s="301">
        <f t="shared" si="1"/>
        <v>0.44</v>
      </c>
      <c r="D946" s="302">
        <v>500.0</v>
      </c>
      <c r="E946" s="302">
        <v>500.0</v>
      </c>
      <c r="F946" s="302">
        <v>500.0</v>
      </c>
      <c r="G946" s="302">
        <v>500.0</v>
      </c>
      <c r="H946" s="303">
        <f t="shared" si="2"/>
        <v>2000</v>
      </c>
      <c r="I946" s="304">
        <f t="shared" si="3"/>
        <v>6.56167979</v>
      </c>
      <c r="J946" s="305">
        <f t="shared" si="4"/>
        <v>2.887139108</v>
      </c>
      <c r="K946" s="306">
        <v>5.0</v>
      </c>
      <c r="L946" s="307">
        <f t="shared" si="5"/>
        <v>7.887139108</v>
      </c>
      <c r="M946" s="307">
        <f t="shared" si="6"/>
        <v>9.464566929</v>
      </c>
      <c r="N946" s="308" t="s">
        <v>2989</v>
      </c>
      <c r="O946" s="328">
        <f t="shared" si="7"/>
        <v>2.309711286</v>
      </c>
      <c r="P946" s="328">
        <f t="shared" si="8"/>
        <v>2.165354331</v>
      </c>
      <c r="Q946" s="309"/>
      <c r="R946" s="309"/>
      <c r="S946" s="309"/>
      <c r="T946" s="309"/>
      <c r="U946" s="309"/>
      <c r="V946" s="309"/>
      <c r="W946" s="309"/>
      <c r="X946" s="309"/>
      <c r="Y946" s="309"/>
      <c r="Z946" s="309"/>
      <c r="AA946" s="309"/>
    </row>
    <row r="947">
      <c r="A947" s="266" t="s">
        <v>2992</v>
      </c>
      <c r="B947" s="267">
        <v>0.23</v>
      </c>
      <c r="C947" s="301">
        <f t="shared" si="1"/>
        <v>0.46</v>
      </c>
      <c r="D947" s="302">
        <v>500.0</v>
      </c>
      <c r="E947" s="302">
        <v>500.0</v>
      </c>
      <c r="F947" s="302">
        <v>500.0</v>
      </c>
      <c r="G947" s="302">
        <v>500.0</v>
      </c>
      <c r="H947" s="303">
        <f t="shared" si="2"/>
        <v>2000</v>
      </c>
      <c r="I947" s="304">
        <f t="shared" si="3"/>
        <v>6.56167979</v>
      </c>
      <c r="J947" s="305">
        <f t="shared" si="4"/>
        <v>3.018372703</v>
      </c>
      <c r="K947" s="306">
        <v>5.0</v>
      </c>
      <c r="L947" s="307">
        <f t="shared" si="5"/>
        <v>8.018372703</v>
      </c>
      <c r="M947" s="307">
        <f t="shared" si="6"/>
        <v>9.622047244</v>
      </c>
      <c r="N947" s="308" t="s">
        <v>2992</v>
      </c>
      <c r="O947" s="328">
        <f t="shared" si="7"/>
        <v>2.414698163</v>
      </c>
      <c r="P947" s="328">
        <f t="shared" si="8"/>
        <v>2.263779528</v>
      </c>
      <c r="Q947" s="309"/>
      <c r="R947" s="309"/>
      <c r="S947" s="309"/>
      <c r="T947" s="309"/>
      <c r="U947" s="309"/>
      <c r="V947" s="309"/>
      <c r="W947" s="309"/>
      <c r="X947" s="309"/>
      <c r="Y947" s="309"/>
      <c r="Z947" s="309"/>
      <c r="AA947" s="309"/>
    </row>
    <row r="948">
      <c r="A948" s="266" t="s">
        <v>2994</v>
      </c>
      <c r="B948" s="267">
        <v>0.32</v>
      </c>
      <c r="C948" s="301">
        <f t="shared" si="1"/>
        <v>0.64</v>
      </c>
      <c r="D948" s="302">
        <v>500.0</v>
      </c>
      <c r="E948" s="302">
        <v>500.0</v>
      </c>
      <c r="F948" s="302">
        <v>500.0</v>
      </c>
      <c r="G948" s="302">
        <v>500.0</v>
      </c>
      <c r="H948" s="303">
        <f t="shared" si="2"/>
        <v>2000</v>
      </c>
      <c r="I948" s="304">
        <f t="shared" si="3"/>
        <v>6.56167979</v>
      </c>
      <c r="J948" s="305">
        <f t="shared" si="4"/>
        <v>4.199475066</v>
      </c>
      <c r="K948" s="306">
        <v>5.0</v>
      </c>
      <c r="L948" s="307">
        <f t="shared" si="5"/>
        <v>9.199475066</v>
      </c>
      <c r="M948" s="307">
        <f t="shared" si="6"/>
        <v>11.03937008</v>
      </c>
      <c r="N948" s="308" t="s">
        <v>2994</v>
      </c>
      <c r="O948" s="328">
        <f t="shared" si="7"/>
        <v>3.359580052</v>
      </c>
      <c r="P948" s="328">
        <f t="shared" si="8"/>
        <v>3.149606299</v>
      </c>
      <c r="Q948" s="309"/>
      <c r="R948" s="309"/>
      <c r="S948" s="309"/>
      <c r="T948" s="309"/>
      <c r="U948" s="309"/>
      <c r="V948" s="309"/>
      <c r="W948" s="309"/>
      <c r="X948" s="309"/>
      <c r="Y948" s="309"/>
      <c r="Z948" s="309"/>
      <c r="AA948" s="309"/>
    </row>
    <row r="949">
      <c r="A949" s="266" t="s">
        <v>2997</v>
      </c>
      <c r="B949" s="267">
        <v>0.23</v>
      </c>
      <c r="C949" s="301">
        <f t="shared" si="1"/>
        <v>0.46</v>
      </c>
      <c r="D949" s="302">
        <v>500.0</v>
      </c>
      <c r="E949" s="302">
        <v>500.0</v>
      </c>
      <c r="F949" s="302">
        <v>500.0</v>
      </c>
      <c r="G949" s="302">
        <v>500.0</v>
      </c>
      <c r="H949" s="303">
        <f t="shared" si="2"/>
        <v>2000</v>
      </c>
      <c r="I949" s="304">
        <f t="shared" si="3"/>
        <v>6.56167979</v>
      </c>
      <c r="J949" s="305">
        <f t="shared" si="4"/>
        <v>3.018372703</v>
      </c>
      <c r="K949" s="306">
        <v>5.0</v>
      </c>
      <c r="L949" s="307">
        <f t="shared" si="5"/>
        <v>8.018372703</v>
      </c>
      <c r="M949" s="307">
        <f t="shared" si="6"/>
        <v>9.622047244</v>
      </c>
      <c r="N949" s="308" t="s">
        <v>2997</v>
      </c>
      <c r="O949" s="328">
        <f t="shared" si="7"/>
        <v>2.414698163</v>
      </c>
      <c r="P949" s="328">
        <f t="shared" si="8"/>
        <v>2.263779528</v>
      </c>
      <c r="Q949" s="309"/>
      <c r="R949" s="309"/>
      <c r="S949" s="309"/>
      <c r="T949" s="309"/>
      <c r="U949" s="309"/>
      <c r="V949" s="309"/>
      <c r="W949" s="309"/>
      <c r="X949" s="309"/>
      <c r="Y949" s="309"/>
      <c r="Z949" s="309"/>
      <c r="AA949" s="309"/>
    </row>
    <row r="950">
      <c r="A950" s="266" t="s">
        <v>3000</v>
      </c>
      <c r="B950" s="267">
        <v>0.3</v>
      </c>
      <c r="C950" s="301">
        <f t="shared" si="1"/>
        <v>0.6</v>
      </c>
      <c r="D950" s="302">
        <v>500.0</v>
      </c>
      <c r="E950" s="302">
        <v>500.0</v>
      </c>
      <c r="F950" s="302">
        <v>500.0</v>
      </c>
      <c r="G950" s="302">
        <v>500.0</v>
      </c>
      <c r="H950" s="303">
        <f t="shared" si="2"/>
        <v>2000</v>
      </c>
      <c r="I950" s="304">
        <f t="shared" si="3"/>
        <v>6.56167979</v>
      </c>
      <c r="J950" s="305">
        <f t="shared" si="4"/>
        <v>3.937007874</v>
      </c>
      <c r="K950" s="306">
        <v>5.0</v>
      </c>
      <c r="L950" s="307">
        <f t="shared" si="5"/>
        <v>8.937007874</v>
      </c>
      <c r="M950" s="307">
        <f t="shared" si="6"/>
        <v>10.72440945</v>
      </c>
      <c r="N950" s="308" t="s">
        <v>3000</v>
      </c>
      <c r="O950" s="328">
        <f t="shared" si="7"/>
        <v>3.149606299</v>
      </c>
      <c r="P950" s="328">
        <f t="shared" si="8"/>
        <v>2.952755906</v>
      </c>
      <c r="Q950" s="309"/>
      <c r="R950" s="309"/>
      <c r="S950" s="309"/>
      <c r="T950" s="309"/>
      <c r="U950" s="309"/>
      <c r="V950" s="309"/>
      <c r="W950" s="309"/>
      <c r="X950" s="309"/>
      <c r="Y950" s="309"/>
      <c r="Z950" s="309"/>
      <c r="AA950" s="309"/>
    </row>
    <row r="951">
      <c r="A951" s="266" t="s">
        <v>3002</v>
      </c>
      <c r="B951" s="267">
        <v>0.5</v>
      </c>
      <c r="C951" s="301">
        <f t="shared" si="1"/>
        <v>1</v>
      </c>
      <c r="D951" s="302">
        <v>500.0</v>
      </c>
      <c r="E951" s="302">
        <v>500.0</v>
      </c>
      <c r="F951" s="302">
        <v>500.0</v>
      </c>
      <c r="G951" s="302">
        <v>500.0</v>
      </c>
      <c r="H951" s="303">
        <f t="shared" si="2"/>
        <v>2000</v>
      </c>
      <c r="I951" s="304">
        <f t="shared" si="3"/>
        <v>6.56167979</v>
      </c>
      <c r="J951" s="305">
        <f t="shared" si="4"/>
        <v>6.56167979</v>
      </c>
      <c r="K951" s="306">
        <v>5.0</v>
      </c>
      <c r="L951" s="307">
        <f t="shared" si="5"/>
        <v>11.56167979</v>
      </c>
      <c r="M951" s="307">
        <f t="shared" si="6"/>
        <v>13.87401575</v>
      </c>
      <c r="N951" s="308" t="s">
        <v>3002</v>
      </c>
      <c r="O951" s="328">
        <f t="shared" si="7"/>
        <v>5.249343832</v>
      </c>
      <c r="P951" s="328">
        <f t="shared" si="8"/>
        <v>4.921259843</v>
      </c>
      <c r="Q951" s="309"/>
      <c r="R951" s="309"/>
      <c r="S951" s="309"/>
      <c r="T951" s="309"/>
      <c r="U951" s="309"/>
      <c r="V951" s="309"/>
      <c r="W951" s="309"/>
      <c r="X951" s="309"/>
      <c r="Y951" s="309"/>
      <c r="Z951" s="309"/>
      <c r="AA951" s="309"/>
    </row>
    <row r="952">
      <c r="A952" s="266" t="s">
        <v>3005</v>
      </c>
      <c r="B952" s="267">
        <v>0.58</v>
      </c>
      <c r="C952" s="301">
        <f t="shared" si="1"/>
        <v>1.16</v>
      </c>
      <c r="D952" s="302">
        <v>500.0</v>
      </c>
      <c r="E952" s="302">
        <v>500.0</v>
      </c>
      <c r="F952" s="302">
        <v>500.0</v>
      </c>
      <c r="G952" s="302">
        <v>500.0</v>
      </c>
      <c r="H952" s="303">
        <f t="shared" si="2"/>
        <v>2000</v>
      </c>
      <c r="I952" s="304">
        <f t="shared" si="3"/>
        <v>6.56167979</v>
      </c>
      <c r="J952" s="305">
        <f t="shared" si="4"/>
        <v>7.611548556</v>
      </c>
      <c r="K952" s="306">
        <v>5.0</v>
      </c>
      <c r="L952" s="307">
        <f t="shared" si="5"/>
        <v>12.61154856</v>
      </c>
      <c r="M952" s="307">
        <f t="shared" si="6"/>
        <v>15.13385827</v>
      </c>
      <c r="N952" s="308" t="s">
        <v>3005</v>
      </c>
      <c r="O952" s="328">
        <f t="shared" si="7"/>
        <v>6.089238845</v>
      </c>
      <c r="P952" s="328">
        <f t="shared" si="8"/>
        <v>5.708661417</v>
      </c>
      <c r="Q952" s="309"/>
      <c r="R952" s="309"/>
      <c r="S952" s="309"/>
      <c r="T952" s="309"/>
      <c r="U952" s="309"/>
      <c r="V952" s="309"/>
      <c r="W952" s="309"/>
      <c r="X952" s="309"/>
      <c r="Y952" s="309"/>
      <c r="Z952" s="309"/>
      <c r="AA952" s="309"/>
    </row>
    <row r="953">
      <c r="A953" s="266" t="s">
        <v>3007</v>
      </c>
      <c r="B953" s="267">
        <v>0.6</v>
      </c>
      <c r="C953" s="301">
        <f t="shared" si="1"/>
        <v>1.2</v>
      </c>
      <c r="D953" s="302">
        <v>500.0</v>
      </c>
      <c r="E953" s="302">
        <v>500.0</v>
      </c>
      <c r="F953" s="302">
        <v>500.0</v>
      </c>
      <c r="G953" s="302">
        <v>500.0</v>
      </c>
      <c r="H953" s="303">
        <f t="shared" si="2"/>
        <v>2000</v>
      </c>
      <c r="I953" s="304">
        <f t="shared" si="3"/>
        <v>6.56167979</v>
      </c>
      <c r="J953" s="305">
        <f t="shared" si="4"/>
        <v>7.874015748</v>
      </c>
      <c r="K953" s="306">
        <v>5.0</v>
      </c>
      <c r="L953" s="307">
        <f t="shared" si="5"/>
        <v>12.87401575</v>
      </c>
      <c r="M953" s="307">
        <f t="shared" si="6"/>
        <v>15.4488189</v>
      </c>
      <c r="N953" s="308" t="s">
        <v>3007</v>
      </c>
      <c r="O953" s="328">
        <f t="shared" si="7"/>
        <v>6.299212598</v>
      </c>
      <c r="P953" s="328">
        <f t="shared" si="8"/>
        <v>5.905511811</v>
      </c>
      <c r="Q953" s="309"/>
      <c r="R953" s="309"/>
      <c r="S953" s="309"/>
      <c r="T953" s="309"/>
      <c r="U953" s="309"/>
      <c r="V953" s="309"/>
      <c r="W953" s="309"/>
      <c r="X953" s="309"/>
      <c r="Y953" s="309"/>
      <c r="Z953" s="309"/>
      <c r="AA953" s="309"/>
    </row>
    <row r="954">
      <c r="A954" s="266" t="s">
        <v>3009</v>
      </c>
      <c r="B954" s="267">
        <v>0.74</v>
      </c>
      <c r="C954" s="301">
        <f t="shared" si="1"/>
        <v>1.48</v>
      </c>
      <c r="D954" s="302">
        <v>500.0</v>
      </c>
      <c r="E954" s="302">
        <v>500.0</v>
      </c>
      <c r="F954" s="302">
        <v>500.0</v>
      </c>
      <c r="G954" s="302">
        <v>500.0</v>
      </c>
      <c r="H954" s="303">
        <f t="shared" si="2"/>
        <v>2000</v>
      </c>
      <c r="I954" s="304">
        <f t="shared" si="3"/>
        <v>6.56167979</v>
      </c>
      <c r="J954" s="305">
        <f t="shared" si="4"/>
        <v>9.711286089</v>
      </c>
      <c r="K954" s="306">
        <v>5.0</v>
      </c>
      <c r="L954" s="307">
        <f t="shared" si="5"/>
        <v>14.71128609</v>
      </c>
      <c r="M954" s="307">
        <f t="shared" si="6"/>
        <v>17.65354331</v>
      </c>
      <c r="N954" s="308" t="s">
        <v>3009</v>
      </c>
      <c r="O954" s="328">
        <f t="shared" si="7"/>
        <v>7.769028871</v>
      </c>
      <c r="P954" s="328">
        <f t="shared" si="8"/>
        <v>7.283464567</v>
      </c>
      <c r="Q954" s="309"/>
      <c r="R954" s="309"/>
      <c r="S954" s="309"/>
      <c r="T954" s="309"/>
      <c r="U954" s="309"/>
      <c r="V954" s="309"/>
      <c r="W954" s="309"/>
      <c r="X954" s="309"/>
      <c r="Y954" s="309"/>
      <c r="Z954" s="309"/>
      <c r="AA954" s="309"/>
    </row>
    <row r="955">
      <c r="A955" s="266" t="s">
        <v>3012</v>
      </c>
      <c r="B955" s="267">
        <v>0.7</v>
      </c>
      <c r="C955" s="301">
        <f t="shared" si="1"/>
        <v>1.4</v>
      </c>
      <c r="D955" s="302">
        <v>500.0</v>
      </c>
      <c r="E955" s="302">
        <v>500.0</v>
      </c>
      <c r="F955" s="302">
        <v>500.0</v>
      </c>
      <c r="G955" s="302">
        <v>500.0</v>
      </c>
      <c r="H955" s="303">
        <f t="shared" si="2"/>
        <v>2000</v>
      </c>
      <c r="I955" s="304">
        <f t="shared" si="3"/>
        <v>6.56167979</v>
      </c>
      <c r="J955" s="305">
        <f t="shared" si="4"/>
        <v>9.186351706</v>
      </c>
      <c r="K955" s="306">
        <v>5.0</v>
      </c>
      <c r="L955" s="307">
        <f t="shared" si="5"/>
        <v>14.18635171</v>
      </c>
      <c r="M955" s="307">
        <f t="shared" si="6"/>
        <v>17.02362205</v>
      </c>
      <c r="N955" s="308" t="s">
        <v>3012</v>
      </c>
      <c r="O955" s="328">
        <f t="shared" si="7"/>
        <v>7.349081365</v>
      </c>
      <c r="P955" s="328">
        <f t="shared" si="8"/>
        <v>6.88976378</v>
      </c>
      <c r="Q955" s="309"/>
      <c r="R955" s="309"/>
      <c r="S955" s="309"/>
      <c r="T955" s="309"/>
      <c r="U955" s="309"/>
      <c r="V955" s="309"/>
      <c r="W955" s="309"/>
      <c r="X955" s="309"/>
      <c r="Y955" s="309"/>
      <c r="Z955" s="309"/>
      <c r="AA955" s="309"/>
    </row>
    <row r="956">
      <c r="A956" s="266" t="s">
        <v>3015</v>
      </c>
      <c r="B956" s="267">
        <v>0.38</v>
      </c>
      <c r="C956" s="301">
        <f t="shared" si="1"/>
        <v>0.76</v>
      </c>
      <c r="D956" s="302">
        <v>500.0</v>
      </c>
      <c r="E956" s="302">
        <v>500.0</v>
      </c>
      <c r="F956" s="302">
        <v>500.0</v>
      </c>
      <c r="G956" s="302">
        <v>500.0</v>
      </c>
      <c r="H956" s="303">
        <f t="shared" si="2"/>
        <v>2000</v>
      </c>
      <c r="I956" s="304">
        <f t="shared" si="3"/>
        <v>6.56167979</v>
      </c>
      <c r="J956" s="305">
        <f t="shared" si="4"/>
        <v>4.98687664</v>
      </c>
      <c r="K956" s="306">
        <v>5.0</v>
      </c>
      <c r="L956" s="307">
        <f t="shared" si="5"/>
        <v>9.98687664</v>
      </c>
      <c r="M956" s="307">
        <f t="shared" si="6"/>
        <v>11.98425197</v>
      </c>
      <c r="N956" s="308" t="s">
        <v>3015</v>
      </c>
      <c r="O956" s="328">
        <f t="shared" si="7"/>
        <v>3.989501312</v>
      </c>
      <c r="P956" s="328">
        <f t="shared" si="8"/>
        <v>3.74015748</v>
      </c>
      <c r="Q956" s="309"/>
      <c r="R956" s="309"/>
      <c r="S956" s="309"/>
      <c r="T956" s="309"/>
      <c r="U956" s="309"/>
      <c r="V956" s="309"/>
      <c r="W956" s="309"/>
      <c r="X956" s="309"/>
      <c r="Y956" s="309"/>
      <c r="Z956" s="309"/>
      <c r="AA956" s="309"/>
    </row>
    <row r="957">
      <c r="A957" s="266" t="s">
        <v>3018</v>
      </c>
      <c r="B957" s="267">
        <v>1.44</v>
      </c>
      <c r="C957" s="301">
        <f t="shared" si="1"/>
        <v>2.88</v>
      </c>
      <c r="D957" s="302">
        <v>500.0</v>
      </c>
      <c r="E957" s="302">
        <v>500.0</v>
      </c>
      <c r="F957" s="302">
        <v>500.0</v>
      </c>
      <c r="G957" s="302">
        <v>500.0</v>
      </c>
      <c r="H957" s="303">
        <f t="shared" si="2"/>
        <v>2000</v>
      </c>
      <c r="I957" s="304">
        <f t="shared" si="3"/>
        <v>6.56167979</v>
      </c>
      <c r="J957" s="305">
        <f t="shared" si="4"/>
        <v>18.8976378</v>
      </c>
      <c r="K957" s="310"/>
      <c r="L957" s="307">
        <f t="shared" si="5"/>
        <v>18.8976378</v>
      </c>
      <c r="M957" s="307">
        <f t="shared" si="6"/>
        <v>22.67716535</v>
      </c>
      <c r="N957" s="308" t="s">
        <v>3018</v>
      </c>
      <c r="O957" s="328">
        <f t="shared" si="7"/>
        <v>15.11811024</v>
      </c>
      <c r="P957" s="328">
        <f t="shared" si="8"/>
        <v>14.17322835</v>
      </c>
      <c r="Q957" s="309"/>
      <c r="R957" s="309"/>
      <c r="S957" s="309"/>
      <c r="T957" s="309"/>
      <c r="U957" s="309"/>
      <c r="V957" s="309"/>
      <c r="W957" s="309"/>
      <c r="X957" s="309"/>
      <c r="Y957" s="309"/>
      <c r="Z957" s="309"/>
      <c r="AA957" s="309"/>
    </row>
    <row r="958">
      <c r="A958" s="266" t="s">
        <v>3022</v>
      </c>
      <c r="B958" s="267">
        <v>0.82</v>
      </c>
      <c r="C958" s="301">
        <f t="shared" si="1"/>
        <v>1.64</v>
      </c>
      <c r="D958" s="302">
        <v>500.0</v>
      </c>
      <c r="E958" s="302">
        <v>500.0</v>
      </c>
      <c r="F958" s="302">
        <v>500.0</v>
      </c>
      <c r="G958" s="302">
        <v>500.0</v>
      </c>
      <c r="H958" s="303">
        <f t="shared" si="2"/>
        <v>2000</v>
      </c>
      <c r="I958" s="304">
        <f t="shared" si="3"/>
        <v>6.56167979</v>
      </c>
      <c r="J958" s="305">
        <f t="shared" si="4"/>
        <v>10.76115486</v>
      </c>
      <c r="K958" s="306">
        <v>5.0</v>
      </c>
      <c r="L958" s="307">
        <f t="shared" si="5"/>
        <v>15.76115486</v>
      </c>
      <c r="M958" s="307">
        <f t="shared" si="6"/>
        <v>18.91338583</v>
      </c>
      <c r="N958" s="308" t="s">
        <v>3022</v>
      </c>
      <c r="O958" s="328">
        <f t="shared" si="7"/>
        <v>8.608923885</v>
      </c>
      <c r="P958" s="328">
        <f t="shared" si="8"/>
        <v>8.070866142</v>
      </c>
      <c r="Q958" s="309"/>
      <c r="R958" s="309"/>
      <c r="S958" s="309"/>
      <c r="T958" s="309"/>
      <c r="U958" s="309"/>
      <c r="V958" s="309"/>
      <c r="W958" s="309"/>
      <c r="X958" s="309"/>
      <c r="Y958" s="309"/>
      <c r="Z958" s="309"/>
      <c r="AA958" s="309"/>
    </row>
    <row r="959">
      <c r="A959" s="266" t="s">
        <v>3024</v>
      </c>
      <c r="B959" s="267">
        <v>0.82</v>
      </c>
      <c r="C959" s="301">
        <f t="shared" si="1"/>
        <v>1.64</v>
      </c>
      <c r="D959" s="302">
        <v>500.0</v>
      </c>
      <c r="E959" s="302">
        <v>500.0</v>
      </c>
      <c r="F959" s="302">
        <v>500.0</v>
      </c>
      <c r="G959" s="302">
        <v>500.0</v>
      </c>
      <c r="H959" s="303">
        <f t="shared" si="2"/>
        <v>2000</v>
      </c>
      <c r="I959" s="304">
        <f t="shared" si="3"/>
        <v>6.56167979</v>
      </c>
      <c r="J959" s="305">
        <f t="shared" si="4"/>
        <v>10.76115486</v>
      </c>
      <c r="K959" s="306">
        <v>5.0</v>
      </c>
      <c r="L959" s="307">
        <f t="shared" si="5"/>
        <v>15.76115486</v>
      </c>
      <c r="M959" s="307">
        <f t="shared" si="6"/>
        <v>18.91338583</v>
      </c>
      <c r="N959" s="308" t="s">
        <v>3024</v>
      </c>
      <c r="O959" s="328">
        <f t="shared" si="7"/>
        <v>8.608923885</v>
      </c>
      <c r="P959" s="328">
        <f t="shared" si="8"/>
        <v>8.070866142</v>
      </c>
      <c r="Q959" s="309"/>
      <c r="R959" s="309"/>
      <c r="S959" s="309"/>
      <c r="T959" s="309"/>
      <c r="U959" s="309"/>
      <c r="V959" s="309"/>
      <c r="W959" s="309"/>
      <c r="X959" s="309"/>
      <c r="Y959" s="309"/>
      <c r="Z959" s="309"/>
      <c r="AA959" s="309"/>
    </row>
    <row r="960">
      <c r="A960" s="266" t="s">
        <v>3027</v>
      </c>
      <c r="B960" s="267">
        <v>0.78</v>
      </c>
      <c r="C960" s="301">
        <f t="shared" si="1"/>
        <v>1.56</v>
      </c>
      <c r="D960" s="302">
        <v>500.0</v>
      </c>
      <c r="E960" s="302">
        <v>500.0</v>
      </c>
      <c r="F960" s="302">
        <v>500.0</v>
      </c>
      <c r="G960" s="302">
        <v>500.0</v>
      </c>
      <c r="H960" s="303">
        <f t="shared" si="2"/>
        <v>2000</v>
      </c>
      <c r="I960" s="304">
        <f t="shared" si="3"/>
        <v>6.56167979</v>
      </c>
      <c r="J960" s="305">
        <f t="shared" si="4"/>
        <v>10.23622047</v>
      </c>
      <c r="K960" s="306">
        <v>5.0</v>
      </c>
      <c r="L960" s="307">
        <f t="shared" si="5"/>
        <v>15.23622047</v>
      </c>
      <c r="M960" s="307">
        <f t="shared" si="6"/>
        <v>18.28346457</v>
      </c>
      <c r="N960" s="308" t="s">
        <v>3027</v>
      </c>
      <c r="O960" s="328">
        <f t="shared" si="7"/>
        <v>8.188976378</v>
      </c>
      <c r="P960" s="328">
        <f t="shared" si="8"/>
        <v>7.677165354</v>
      </c>
      <c r="Q960" s="309"/>
      <c r="R960" s="309"/>
      <c r="S960" s="309"/>
      <c r="T960" s="309"/>
      <c r="U960" s="309"/>
      <c r="V960" s="309"/>
      <c r="W960" s="309"/>
      <c r="X960" s="309"/>
      <c r="Y960" s="309"/>
      <c r="Z960" s="309"/>
      <c r="AA960" s="309"/>
    </row>
    <row r="961">
      <c r="A961" s="266" t="s">
        <v>3030</v>
      </c>
      <c r="B961" s="267">
        <v>1.44</v>
      </c>
      <c r="C961" s="301">
        <f t="shared" si="1"/>
        <v>2.88</v>
      </c>
      <c r="D961" s="302">
        <v>500.0</v>
      </c>
      <c r="E961" s="302">
        <v>500.0</v>
      </c>
      <c r="F961" s="302">
        <v>500.0</v>
      </c>
      <c r="G961" s="302">
        <v>500.0</v>
      </c>
      <c r="H961" s="303">
        <f t="shared" si="2"/>
        <v>2000</v>
      </c>
      <c r="I961" s="304">
        <f t="shared" si="3"/>
        <v>6.56167979</v>
      </c>
      <c r="J961" s="305">
        <f t="shared" si="4"/>
        <v>18.8976378</v>
      </c>
      <c r="K961" s="310"/>
      <c r="L961" s="307">
        <f t="shared" si="5"/>
        <v>18.8976378</v>
      </c>
      <c r="M961" s="307">
        <f t="shared" si="6"/>
        <v>22.67716535</v>
      </c>
      <c r="N961" s="308" t="s">
        <v>3030</v>
      </c>
      <c r="O961" s="328">
        <f t="shared" si="7"/>
        <v>15.11811024</v>
      </c>
      <c r="P961" s="328">
        <f t="shared" si="8"/>
        <v>14.17322835</v>
      </c>
      <c r="Q961" s="309"/>
      <c r="R961" s="309"/>
      <c r="S961" s="309"/>
      <c r="T961" s="309"/>
      <c r="U961" s="309"/>
      <c r="V961" s="309"/>
      <c r="W961" s="309"/>
      <c r="X961" s="309"/>
      <c r="Y961" s="309"/>
      <c r="Z961" s="309"/>
      <c r="AA961" s="309"/>
    </row>
    <row r="962">
      <c r="A962" s="266" t="s">
        <v>3033</v>
      </c>
      <c r="B962" s="267">
        <v>0.78</v>
      </c>
      <c r="C962" s="301">
        <f t="shared" si="1"/>
        <v>1.56</v>
      </c>
      <c r="D962" s="302">
        <v>500.0</v>
      </c>
      <c r="E962" s="302">
        <v>500.0</v>
      </c>
      <c r="F962" s="302">
        <v>500.0</v>
      </c>
      <c r="G962" s="302">
        <v>500.0</v>
      </c>
      <c r="H962" s="303">
        <f t="shared" si="2"/>
        <v>2000</v>
      </c>
      <c r="I962" s="304">
        <f t="shared" si="3"/>
        <v>6.56167979</v>
      </c>
      <c r="J962" s="305">
        <f t="shared" si="4"/>
        <v>10.23622047</v>
      </c>
      <c r="K962" s="306">
        <v>5.0</v>
      </c>
      <c r="L962" s="307">
        <f t="shared" si="5"/>
        <v>15.23622047</v>
      </c>
      <c r="M962" s="307">
        <f t="shared" si="6"/>
        <v>18.28346457</v>
      </c>
      <c r="N962" s="308" t="s">
        <v>3033</v>
      </c>
      <c r="O962" s="328">
        <f t="shared" si="7"/>
        <v>8.188976378</v>
      </c>
      <c r="P962" s="328">
        <f t="shared" si="8"/>
        <v>7.677165354</v>
      </c>
      <c r="Q962" s="309"/>
      <c r="R962" s="309"/>
      <c r="S962" s="309"/>
      <c r="T962" s="309"/>
      <c r="U962" s="309"/>
      <c r="V962" s="309"/>
      <c r="W962" s="309"/>
      <c r="X962" s="309"/>
      <c r="Y962" s="309"/>
      <c r="Z962" s="309"/>
      <c r="AA962" s="309"/>
    </row>
    <row r="963">
      <c r="A963" s="266" t="s">
        <v>3035</v>
      </c>
      <c r="B963" s="267">
        <v>1.04</v>
      </c>
      <c r="C963" s="301">
        <f t="shared" si="1"/>
        <v>2.08</v>
      </c>
      <c r="D963" s="302">
        <v>500.0</v>
      </c>
      <c r="E963" s="302">
        <v>500.0</v>
      </c>
      <c r="F963" s="302">
        <v>500.0</v>
      </c>
      <c r="G963" s="302">
        <v>500.0</v>
      </c>
      <c r="H963" s="303">
        <f t="shared" si="2"/>
        <v>2000</v>
      </c>
      <c r="I963" s="304">
        <f t="shared" si="3"/>
        <v>6.56167979</v>
      </c>
      <c r="J963" s="305">
        <f t="shared" si="4"/>
        <v>13.64829396</v>
      </c>
      <c r="K963" s="306">
        <v>5.0</v>
      </c>
      <c r="L963" s="307">
        <f t="shared" si="5"/>
        <v>18.64829396</v>
      </c>
      <c r="M963" s="307">
        <f t="shared" si="6"/>
        <v>22.37795276</v>
      </c>
      <c r="N963" s="308" t="s">
        <v>3035</v>
      </c>
      <c r="O963" s="328">
        <f t="shared" si="7"/>
        <v>10.91863517</v>
      </c>
      <c r="P963" s="328">
        <f t="shared" si="8"/>
        <v>10.23622047</v>
      </c>
      <c r="Q963" s="309"/>
      <c r="R963" s="309"/>
      <c r="S963" s="309"/>
      <c r="T963" s="309"/>
      <c r="U963" s="309"/>
      <c r="V963" s="309"/>
      <c r="W963" s="309"/>
      <c r="X963" s="309"/>
      <c r="Y963" s="309"/>
      <c r="Z963" s="309"/>
      <c r="AA963" s="309"/>
    </row>
    <row r="964">
      <c r="A964" s="266" t="s">
        <v>3038</v>
      </c>
      <c r="B964" s="267">
        <v>0.68</v>
      </c>
      <c r="C964" s="301">
        <f t="shared" si="1"/>
        <v>1.36</v>
      </c>
      <c r="D964" s="302">
        <v>500.0</v>
      </c>
      <c r="E964" s="302">
        <v>500.0</v>
      </c>
      <c r="F964" s="302">
        <v>500.0</v>
      </c>
      <c r="G964" s="302">
        <v>500.0</v>
      </c>
      <c r="H964" s="303">
        <f t="shared" si="2"/>
        <v>2000</v>
      </c>
      <c r="I964" s="304">
        <f t="shared" si="3"/>
        <v>6.56167979</v>
      </c>
      <c r="J964" s="305">
        <f t="shared" si="4"/>
        <v>8.923884514</v>
      </c>
      <c r="K964" s="306">
        <v>5.0</v>
      </c>
      <c r="L964" s="307">
        <f t="shared" si="5"/>
        <v>13.92388451</v>
      </c>
      <c r="M964" s="307">
        <f t="shared" si="6"/>
        <v>16.70866142</v>
      </c>
      <c r="N964" s="308" t="s">
        <v>3038</v>
      </c>
      <c r="O964" s="328">
        <f t="shared" si="7"/>
        <v>7.139107612</v>
      </c>
      <c r="P964" s="328">
        <f t="shared" si="8"/>
        <v>6.692913386</v>
      </c>
      <c r="Q964" s="309"/>
      <c r="R964" s="309"/>
      <c r="S964" s="309"/>
      <c r="T964" s="309"/>
      <c r="U964" s="309"/>
      <c r="V964" s="309"/>
      <c r="W964" s="309"/>
      <c r="X964" s="309"/>
      <c r="Y964" s="309"/>
      <c r="Z964" s="309"/>
      <c r="AA964" s="309"/>
    </row>
    <row r="965">
      <c r="A965" s="266" t="s">
        <v>3041</v>
      </c>
      <c r="B965" s="267">
        <v>0.95</v>
      </c>
      <c r="C965" s="301">
        <f t="shared" si="1"/>
        <v>1.9</v>
      </c>
      <c r="D965" s="302">
        <v>500.0</v>
      </c>
      <c r="E965" s="302">
        <v>500.0</v>
      </c>
      <c r="F965" s="302">
        <v>500.0</v>
      </c>
      <c r="G965" s="302">
        <v>500.0</v>
      </c>
      <c r="H965" s="303">
        <f t="shared" si="2"/>
        <v>2000</v>
      </c>
      <c r="I965" s="304">
        <f t="shared" si="3"/>
        <v>6.56167979</v>
      </c>
      <c r="J965" s="305">
        <f t="shared" si="4"/>
        <v>12.4671916</v>
      </c>
      <c r="K965" s="306">
        <v>5.0</v>
      </c>
      <c r="L965" s="307">
        <f t="shared" si="5"/>
        <v>17.4671916</v>
      </c>
      <c r="M965" s="307">
        <f t="shared" si="6"/>
        <v>20.96062992</v>
      </c>
      <c r="N965" s="308" t="s">
        <v>3041</v>
      </c>
      <c r="O965" s="328">
        <f t="shared" si="7"/>
        <v>9.973753281</v>
      </c>
      <c r="P965" s="328">
        <f t="shared" si="8"/>
        <v>9.350393701</v>
      </c>
      <c r="Q965" s="309"/>
      <c r="R965" s="309"/>
      <c r="S965" s="309"/>
      <c r="T965" s="309"/>
      <c r="U965" s="309"/>
      <c r="V965" s="309"/>
      <c r="W965" s="309"/>
      <c r="X965" s="309"/>
      <c r="Y965" s="309"/>
      <c r="Z965" s="309"/>
      <c r="AA965" s="309"/>
    </row>
    <row r="966">
      <c r="A966" s="266" t="s">
        <v>3044</v>
      </c>
      <c r="B966" s="267">
        <v>3.35</v>
      </c>
      <c r="C966" s="301">
        <f t="shared" si="1"/>
        <v>6.7</v>
      </c>
      <c r="D966" s="302">
        <v>500.0</v>
      </c>
      <c r="E966" s="302">
        <v>500.0</v>
      </c>
      <c r="F966" s="302">
        <v>500.0</v>
      </c>
      <c r="G966" s="302">
        <v>500.0</v>
      </c>
      <c r="H966" s="303">
        <f t="shared" si="2"/>
        <v>2000</v>
      </c>
      <c r="I966" s="304">
        <f t="shared" si="3"/>
        <v>6.56167979</v>
      </c>
      <c r="J966" s="305">
        <f t="shared" si="4"/>
        <v>43.96325459</v>
      </c>
      <c r="K966" s="306"/>
      <c r="L966" s="307">
        <f t="shared" si="5"/>
        <v>43.96325459</v>
      </c>
      <c r="M966" s="307">
        <f t="shared" si="6"/>
        <v>52.75590551</v>
      </c>
      <c r="N966" s="308" t="s">
        <v>3044</v>
      </c>
      <c r="O966" s="328">
        <f t="shared" si="7"/>
        <v>35.17060367</v>
      </c>
      <c r="P966" s="328">
        <f t="shared" si="8"/>
        <v>32.97244094</v>
      </c>
      <c r="Q966" s="309"/>
      <c r="R966" s="309"/>
      <c r="S966" s="309"/>
      <c r="T966" s="309"/>
      <c r="U966" s="309"/>
      <c r="V966" s="309"/>
      <c r="W966" s="309"/>
      <c r="X966" s="309"/>
      <c r="Y966" s="309"/>
      <c r="Z966" s="309"/>
      <c r="AA966" s="309"/>
    </row>
    <row r="967">
      <c r="A967" s="266" t="s">
        <v>3049</v>
      </c>
      <c r="B967" s="267">
        <v>1.68</v>
      </c>
      <c r="C967" s="301">
        <f t="shared" si="1"/>
        <v>3.36</v>
      </c>
      <c r="D967" s="302">
        <v>500.0</v>
      </c>
      <c r="E967" s="302">
        <v>500.0</v>
      </c>
      <c r="F967" s="302">
        <v>500.0</v>
      </c>
      <c r="G967" s="302">
        <v>500.0</v>
      </c>
      <c r="H967" s="303">
        <f t="shared" si="2"/>
        <v>2000</v>
      </c>
      <c r="I967" s="304">
        <f t="shared" si="3"/>
        <v>6.56167979</v>
      </c>
      <c r="J967" s="305">
        <f t="shared" si="4"/>
        <v>22.04724409</v>
      </c>
      <c r="K967" s="306"/>
      <c r="L967" s="307">
        <f t="shared" si="5"/>
        <v>22.04724409</v>
      </c>
      <c r="M967" s="307">
        <f t="shared" si="6"/>
        <v>26.45669291</v>
      </c>
      <c r="N967" s="308" t="s">
        <v>3049</v>
      </c>
      <c r="O967" s="328">
        <f t="shared" si="7"/>
        <v>17.63779528</v>
      </c>
      <c r="P967" s="328">
        <f t="shared" si="8"/>
        <v>16.53543307</v>
      </c>
      <c r="Q967" s="309"/>
      <c r="R967" s="309"/>
      <c r="S967" s="309"/>
      <c r="T967" s="309"/>
      <c r="U967" s="309"/>
      <c r="V967" s="309"/>
      <c r="W967" s="309"/>
      <c r="X967" s="309"/>
      <c r="Y967" s="309"/>
      <c r="Z967" s="309"/>
      <c r="AA967" s="309"/>
    </row>
    <row r="968">
      <c r="A968" s="266" t="s">
        <v>3051</v>
      </c>
      <c r="B968" s="267">
        <v>1.25</v>
      </c>
      <c r="C968" s="301">
        <f t="shared" si="1"/>
        <v>2.5</v>
      </c>
      <c r="D968" s="302">
        <v>500.0</v>
      </c>
      <c r="E968" s="302">
        <v>500.0</v>
      </c>
      <c r="F968" s="302">
        <v>500.0</v>
      </c>
      <c r="G968" s="302">
        <v>500.0</v>
      </c>
      <c r="H968" s="303">
        <f t="shared" si="2"/>
        <v>2000</v>
      </c>
      <c r="I968" s="304">
        <f t="shared" si="3"/>
        <v>6.56167979</v>
      </c>
      <c r="J968" s="305">
        <f t="shared" si="4"/>
        <v>16.40419948</v>
      </c>
      <c r="K968" s="306"/>
      <c r="L968" s="307">
        <f t="shared" si="5"/>
        <v>16.40419948</v>
      </c>
      <c r="M968" s="307">
        <f t="shared" si="6"/>
        <v>19.68503937</v>
      </c>
      <c r="N968" s="308" t="s">
        <v>3051</v>
      </c>
      <c r="O968" s="328">
        <f t="shared" si="7"/>
        <v>13.12335958</v>
      </c>
      <c r="P968" s="328">
        <f t="shared" si="8"/>
        <v>12.30314961</v>
      </c>
      <c r="Q968" s="309"/>
      <c r="R968" s="309"/>
      <c r="S968" s="309"/>
      <c r="T968" s="309"/>
      <c r="U968" s="309"/>
      <c r="V968" s="309"/>
      <c r="W968" s="309"/>
      <c r="X968" s="309"/>
      <c r="Y968" s="309"/>
      <c r="Z968" s="309"/>
      <c r="AA968" s="309"/>
    </row>
    <row r="969">
      <c r="A969" s="266" t="s">
        <v>3054</v>
      </c>
      <c r="B969" s="267">
        <v>1.96</v>
      </c>
      <c r="C969" s="301">
        <f t="shared" si="1"/>
        <v>3.92</v>
      </c>
      <c r="D969" s="302">
        <v>500.0</v>
      </c>
      <c r="E969" s="302">
        <v>500.0</v>
      </c>
      <c r="F969" s="302">
        <v>500.0</v>
      </c>
      <c r="G969" s="302">
        <v>500.0</v>
      </c>
      <c r="H969" s="303">
        <f t="shared" si="2"/>
        <v>2000</v>
      </c>
      <c r="I969" s="304">
        <f t="shared" si="3"/>
        <v>6.56167979</v>
      </c>
      <c r="J969" s="305">
        <f t="shared" si="4"/>
        <v>25.72178478</v>
      </c>
      <c r="K969" s="306"/>
      <c r="L969" s="307">
        <f t="shared" si="5"/>
        <v>25.72178478</v>
      </c>
      <c r="M969" s="307">
        <f t="shared" si="6"/>
        <v>30.86614173</v>
      </c>
      <c r="N969" s="308" t="s">
        <v>3054</v>
      </c>
      <c r="O969" s="328">
        <f t="shared" si="7"/>
        <v>20.57742782</v>
      </c>
      <c r="P969" s="328">
        <f t="shared" si="8"/>
        <v>19.29133858</v>
      </c>
      <c r="Q969" s="309"/>
      <c r="R969" s="309"/>
      <c r="S969" s="309"/>
      <c r="T969" s="309"/>
      <c r="U969" s="309"/>
      <c r="V969" s="309"/>
      <c r="W969" s="309"/>
      <c r="X969" s="309"/>
      <c r="Y969" s="309"/>
      <c r="Z969" s="309"/>
      <c r="AA969" s="309"/>
    </row>
    <row r="970">
      <c r="A970" s="266" t="s">
        <v>3058</v>
      </c>
      <c r="B970" s="267">
        <v>1.74</v>
      </c>
      <c r="C970" s="301">
        <f t="shared" si="1"/>
        <v>3.48</v>
      </c>
      <c r="D970" s="302">
        <v>500.0</v>
      </c>
      <c r="E970" s="302">
        <v>500.0</v>
      </c>
      <c r="F970" s="302">
        <v>500.0</v>
      </c>
      <c r="G970" s="302">
        <v>500.0</v>
      </c>
      <c r="H970" s="303">
        <f t="shared" si="2"/>
        <v>2000</v>
      </c>
      <c r="I970" s="304">
        <f t="shared" si="3"/>
        <v>6.56167979</v>
      </c>
      <c r="J970" s="305">
        <f t="shared" si="4"/>
        <v>22.83464567</v>
      </c>
      <c r="K970" s="306"/>
      <c r="L970" s="307">
        <f t="shared" si="5"/>
        <v>22.83464567</v>
      </c>
      <c r="M970" s="307">
        <f t="shared" si="6"/>
        <v>27.4015748</v>
      </c>
      <c r="N970" s="308" t="s">
        <v>3058</v>
      </c>
      <c r="O970" s="328">
        <f t="shared" si="7"/>
        <v>18.26771654</v>
      </c>
      <c r="P970" s="328">
        <f t="shared" si="8"/>
        <v>17.12598425</v>
      </c>
      <c r="Q970" s="309"/>
      <c r="R970" s="309"/>
      <c r="S970" s="309"/>
      <c r="T970" s="309"/>
      <c r="U970" s="309"/>
      <c r="V970" s="309"/>
      <c r="W970" s="309"/>
      <c r="X970" s="309"/>
      <c r="Y970" s="309"/>
      <c r="Z970" s="309"/>
      <c r="AA970" s="309"/>
    </row>
    <row r="971">
      <c r="A971" s="266" t="s">
        <v>3063</v>
      </c>
      <c r="B971" s="267">
        <v>3.8</v>
      </c>
      <c r="C971" s="301">
        <f t="shared" si="1"/>
        <v>7.6</v>
      </c>
      <c r="D971" s="302">
        <v>500.0</v>
      </c>
      <c r="E971" s="302">
        <v>500.0</v>
      </c>
      <c r="F971" s="302">
        <v>500.0</v>
      </c>
      <c r="G971" s="302">
        <v>500.0</v>
      </c>
      <c r="H971" s="303">
        <f t="shared" si="2"/>
        <v>2000</v>
      </c>
      <c r="I971" s="304">
        <f t="shared" si="3"/>
        <v>6.56167979</v>
      </c>
      <c r="J971" s="305">
        <f t="shared" si="4"/>
        <v>49.8687664</v>
      </c>
      <c r="K971" s="306"/>
      <c r="L971" s="307">
        <f t="shared" si="5"/>
        <v>49.8687664</v>
      </c>
      <c r="M971" s="307">
        <f t="shared" si="6"/>
        <v>59.84251969</v>
      </c>
      <c r="N971" s="308" t="s">
        <v>3063</v>
      </c>
      <c r="O971" s="328">
        <f t="shared" si="7"/>
        <v>39.89501312</v>
      </c>
      <c r="P971" s="328">
        <f t="shared" si="8"/>
        <v>37.4015748</v>
      </c>
      <c r="Q971" s="309"/>
      <c r="R971" s="309"/>
      <c r="S971" s="309"/>
      <c r="T971" s="309"/>
      <c r="U971" s="309"/>
      <c r="V971" s="309"/>
      <c r="W971" s="309"/>
      <c r="X971" s="309"/>
      <c r="Y971" s="309"/>
      <c r="Z971" s="309"/>
      <c r="AA971" s="309"/>
    </row>
    <row r="972">
      <c r="A972" s="266" t="s">
        <v>3068</v>
      </c>
      <c r="B972" s="267">
        <v>2.5</v>
      </c>
      <c r="C972" s="301">
        <f t="shared" si="1"/>
        <v>5</v>
      </c>
      <c r="D972" s="302">
        <v>500.0</v>
      </c>
      <c r="E972" s="302">
        <v>500.0</v>
      </c>
      <c r="F972" s="302">
        <v>500.0</v>
      </c>
      <c r="G972" s="302">
        <v>500.0</v>
      </c>
      <c r="H972" s="303">
        <f t="shared" si="2"/>
        <v>2000</v>
      </c>
      <c r="I972" s="304">
        <f t="shared" si="3"/>
        <v>6.56167979</v>
      </c>
      <c r="J972" s="305">
        <f t="shared" si="4"/>
        <v>32.80839895</v>
      </c>
      <c r="K972" s="306"/>
      <c r="L972" s="307">
        <f t="shared" si="5"/>
        <v>32.80839895</v>
      </c>
      <c r="M972" s="307">
        <f t="shared" si="6"/>
        <v>39.37007874</v>
      </c>
      <c r="N972" s="308" t="s">
        <v>3068</v>
      </c>
      <c r="O972" s="328">
        <f t="shared" si="7"/>
        <v>26.24671916</v>
      </c>
      <c r="P972" s="328">
        <f t="shared" si="8"/>
        <v>24.60629921</v>
      </c>
      <c r="Q972" s="309"/>
      <c r="R972" s="309"/>
      <c r="S972" s="309"/>
      <c r="T972" s="309"/>
      <c r="U972" s="309"/>
      <c r="V972" s="309"/>
      <c r="W972" s="309"/>
      <c r="X972" s="309"/>
      <c r="Y972" s="309"/>
      <c r="Z972" s="309"/>
      <c r="AA972" s="309"/>
    </row>
    <row r="973">
      <c r="A973" s="266" t="s">
        <v>3070</v>
      </c>
      <c r="B973" s="267">
        <v>3.8</v>
      </c>
      <c r="C973" s="301">
        <f t="shared" si="1"/>
        <v>7.6</v>
      </c>
      <c r="D973" s="302">
        <v>500.0</v>
      </c>
      <c r="E973" s="302">
        <v>500.0</v>
      </c>
      <c r="F973" s="302">
        <v>500.0</v>
      </c>
      <c r="G973" s="302">
        <v>500.0</v>
      </c>
      <c r="H973" s="303">
        <f t="shared" si="2"/>
        <v>2000</v>
      </c>
      <c r="I973" s="304">
        <f t="shared" si="3"/>
        <v>6.56167979</v>
      </c>
      <c r="J973" s="305">
        <f t="shared" si="4"/>
        <v>49.8687664</v>
      </c>
      <c r="K973" s="310"/>
      <c r="L973" s="307">
        <f t="shared" si="5"/>
        <v>49.8687664</v>
      </c>
      <c r="M973" s="307">
        <f t="shared" si="6"/>
        <v>59.84251969</v>
      </c>
      <c r="N973" s="308" t="s">
        <v>3070</v>
      </c>
      <c r="O973" s="328">
        <f t="shared" si="7"/>
        <v>39.89501312</v>
      </c>
      <c r="P973" s="328">
        <f t="shared" si="8"/>
        <v>37.4015748</v>
      </c>
      <c r="Q973" s="309"/>
      <c r="R973" s="309"/>
      <c r="S973" s="309"/>
      <c r="T973" s="309"/>
      <c r="U973" s="309"/>
      <c r="V973" s="309"/>
      <c r="W973" s="309"/>
      <c r="X973" s="309"/>
      <c r="Y973" s="309"/>
      <c r="Z973" s="309"/>
      <c r="AA973" s="309"/>
    </row>
    <row r="974">
      <c r="A974" s="266" t="s">
        <v>3074</v>
      </c>
      <c r="B974" s="267">
        <v>2.5</v>
      </c>
      <c r="C974" s="301">
        <f t="shared" si="1"/>
        <v>5</v>
      </c>
      <c r="D974" s="302">
        <v>500.0</v>
      </c>
      <c r="E974" s="302">
        <v>500.0</v>
      </c>
      <c r="F974" s="302">
        <v>500.0</v>
      </c>
      <c r="G974" s="302">
        <v>500.0</v>
      </c>
      <c r="H974" s="303">
        <f t="shared" si="2"/>
        <v>2000</v>
      </c>
      <c r="I974" s="304">
        <f t="shared" si="3"/>
        <v>6.56167979</v>
      </c>
      <c r="J974" s="305">
        <f t="shared" si="4"/>
        <v>32.80839895</v>
      </c>
      <c r="K974" s="310"/>
      <c r="L974" s="307">
        <f t="shared" si="5"/>
        <v>32.80839895</v>
      </c>
      <c r="M974" s="307">
        <f t="shared" si="6"/>
        <v>39.37007874</v>
      </c>
      <c r="N974" s="308" t="s">
        <v>3074</v>
      </c>
      <c r="O974" s="328">
        <f t="shared" si="7"/>
        <v>26.24671916</v>
      </c>
      <c r="P974" s="328">
        <f t="shared" si="8"/>
        <v>24.60629921</v>
      </c>
      <c r="Q974" s="309"/>
      <c r="R974" s="309"/>
      <c r="S974" s="309"/>
      <c r="T974" s="309"/>
      <c r="U974" s="309"/>
      <c r="V974" s="309"/>
      <c r="W974" s="309"/>
      <c r="X974" s="309"/>
      <c r="Y974" s="309"/>
      <c r="Z974" s="309"/>
      <c r="AA974" s="309"/>
    </row>
    <row r="975">
      <c r="A975" s="266" t="s">
        <v>3076</v>
      </c>
      <c r="B975" s="267">
        <v>3.8</v>
      </c>
      <c r="C975" s="301">
        <f t="shared" si="1"/>
        <v>7.6</v>
      </c>
      <c r="D975" s="302">
        <v>500.0</v>
      </c>
      <c r="E975" s="302">
        <v>500.0</v>
      </c>
      <c r="F975" s="302">
        <v>500.0</v>
      </c>
      <c r="G975" s="302">
        <v>500.0</v>
      </c>
      <c r="H975" s="303">
        <f t="shared" si="2"/>
        <v>2000</v>
      </c>
      <c r="I975" s="304">
        <f t="shared" si="3"/>
        <v>6.56167979</v>
      </c>
      <c r="J975" s="305">
        <f t="shared" si="4"/>
        <v>49.8687664</v>
      </c>
      <c r="K975" s="310"/>
      <c r="L975" s="307">
        <f t="shared" si="5"/>
        <v>49.8687664</v>
      </c>
      <c r="M975" s="307">
        <f t="shared" si="6"/>
        <v>59.84251969</v>
      </c>
      <c r="N975" s="308" t="s">
        <v>3076</v>
      </c>
      <c r="O975" s="328">
        <f t="shared" si="7"/>
        <v>39.89501312</v>
      </c>
      <c r="P975" s="328">
        <f t="shared" si="8"/>
        <v>37.4015748</v>
      </c>
      <c r="Q975" s="309"/>
      <c r="R975" s="309"/>
      <c r="S975" s="309"/>
      <c r="T975" s="309"/>
      <c r="U975" s="309"/>
      <c r="V975" s="309"/>
      <c r="W975" s="309"/>
      <c r="X975" s="309"/>
      <c r="Y975" s="309"/>
      <c r="Z975" s="309"/>
      <c r="AA975" s="309"/>
    </row>
    <row r="976">
      <c r="A976" s="266" t="s">
        <v>3080</v>
      </c>
      <c r="B976" s="267">
        <v>2.5</v>
      </c>
      <c r="C976" s="301">
        <f t="shared" si="1"/>
        <v>5</v>
      </c>
      <c r="D976" s="302">
        <v>500.0</v>
      </c>
      <c r="E976" s="302">
        <v>500.0</v>
      </c>
      <c r="F976" s="302">
        <v>500.0</v>
      </c>
      <c r="G976" s="302">
        <v>500.0</v>
      </c>
      <c r="H976" s="303">
        <f t="shared" si="2"/>
        <v>2000</v>
      </c>
      <c r="I976" s="304">
        <f t="shared" si="3"/>
        <v>6.56167979</v>
      </c>
      <c r="J976" s="305">
        <f t="shared" si="4"/>
        <v>32.80839895</v>
      </c>
      <c r="K976" s="310"/>
      <c r="L976" s="307">
        <f t="shared" si="5"/>
        <v>32.80839895</v>
      </c>
      <c r="M976" s="307">
        <f t="shared" si="6"/>
        <v>39.37007874</v>
      </c>
      <c r="N976" s="308" t="s">
        <v>3080</v>
      </c>
      <c r="O976" s="328">
        <f t="shared" si="7"/>
        <v>26.24671916</v>
      </c>
      <c r="P976" s="328">
        <f t="shared" si="8"/>
        <v>24.60629921</v>
      </c>
      <c r="Q976" s="309"/>
      <c r="R976" s="309"/>
      <c r="S976" s="309"/>
      <c r="T976" s="309"/>
      <c r="U976" s="309"/>
      <c r="V976" s="309"/>
      <c r="W976" s="309"/>
      <c r="X976" s="309"/>
      <c r="Y976" s="309"/>
      <c r="Z976" s="309"/>
      <c r="AA976" s="309"/>
    </row>
    <row r="977">
      <c r="A977" s="266" t="s">
        <v>3082</v>
      </c>
      <c r="B977" s="267">
        <v>3.8</v>
      </c>
      <c r="C977" s="301">
        <f t="shared" si="1"/>
        <v>7.6</v>
      </c>
      <c r="D977" s="302">
        <v>500.0</v>
      </c>
      <c r="E977" s="302">
        <v>500.0</v>
      </c>
      <c r="F977" s="302">
        <v>500.0</v>
      </c>
      <c r="G977" s="302">
        <v>500.0</v>
      </c>
      <c r="H977" s="303">
        <f t="shared" si="2"/>
        <v>2000</v>
      </c>
      <c r="I977" s="304">
        <f t="shared" si="3"/>
        <v>6.56167979</v>
      </c>
      <c r="J977" s="305">
        <f t="shared" si="4"/>
        <v>49.8687664</v>
      </c>
      <c r="K977" s="310"/>
      <c r="L977" s="307">
        <f t="shared" si="5"/>
        <v>49.8687664</v>
      </c>
      <c r="M977" s="307">
        <f t="shared" si="6"/>
        <v>59.84251969</v>
      </c>
      <c r="N977" s="308" t="s">
        <v>3082</v>
      </c>
      <c r="O977" s="328">
        <f t="shared" si="7"/>
        <v>39.89501312</v>
      </c>
      <c r="P977" s="328">
        <f t="shared" si="8"/>
        <v>37.4015748</v>
      </c>
      <c r="Q977" s="309"/>
      <c r="R977" s="309"/>
      <c r="S977" s="309"/>
      <c r="T977" s="309"/>
      <c r="U977" s="309"/>
      <c r="V977" s="309"/>
      <c r="W977" s="309"/>
      <c r="X977" s="309"/>
      <c r="Y977" s="309"/>
      <c r="Z977" s="309"/>
      <c r="AA977" s="309"/>
    </row>
    <row r="978">
      <c r="A978" s="266" t="s">
        <v>3086</v>
      </c>
      <c r="B978" s="267">
        <v>2.5</v>
      </c>
      <c r="C978" s="301">
        <f t="shared" si="1"/>
        <v>5</v>
      </c>
      <c r="D978" s="302">
        <v>500.0</v>
      </c>
      <c r="E978" s="302">
        <v>500.0</v>
      </c>
      <c r="F978" s="302">
        <v>500.0</v>
      </c>
      <c r="G978" s="302">
        <v>500.0</v>
      </c>
      <c r="H978" s="303">
        <f t="shared" si="2"/>
        <v>2000</v>
      </c>
      <c r="I978" s="304">
        <f t="shared" si="3"/>
        <v>6.56167979</v>
      </c>
      <c r="J978" s="305">
        <f t="shared" si="4"/>
        <v>32.80839895</v>
      </c>
      <c r="K978" s="310"/>
      <c r="L978" s="307">
        <f t="shared" si="5"/>
        <v>32.80839895</v>
      </c>
      <c r="M978" s="307">
        <f t="shared" si="6"/>
        <v>39.37007874</v>
      </c>
      <c r="N978" s="308" t="s">
        <v>3086</v>
      </c>
      <c r="O978" s="328">
        <f t="shared" si="7"/>
        <v>26.24671916</v>
      </c>
      <c r="P978" s="328">
        <f t="shared" si="8"/>
        <v>24.60629921</v>
      </c>
      <c r="Q978" s="309"/>
      <c r="R978" s="309"/>
      <c r="S978" s="309"/>
      <c r="T978" s="309"/>
      <c r="U978" s="309"/>
      <c r="V978" s="309"/>
      <c r="W978" s="309"/>
      <c r="X978" s="309"/>
      <c r="Y978" s="309"/>
      <c r="Z978" s="309"/>
      <c r="AA978" s="309"/>
    </row>
    <row r="979">
      <c r="A979" s="266" t="s">
        <v>3088</v>
      </c>
      <c r="B979" s="267">
        <v>1.42</v>
      </c>
      <c r="C979" s="301">
        <f t="shared" si="1"/>
        <v>2.84</v>
      </c>
      <c r="D979" s="302">
        <v>500.0</v>
      </c>
      <c r="E979" s="302">
        <v>500.0</v>
      </c>
      <c r="F979" s="302">
        <v>500.0</v>
      </c>
      <c r="G979" s="302">
        <v>500.0</v>
      </c>
      <c r="H979" s="303">
        <f t="shared" si="2"/>
        <v>2000</v>
      </c>
      <c r="I979" s="304">
        <f t="shared" si="3"/>
        <v>6.56167979</v>
      </c>
      <c r="J979" s="305">
        <f t="shared" si="4"/>
        <v>18.6351706</v>
      </c>
      <c r="K979" s="310"/>
      <c r="L979" s="307">
        <f t="shared" si="5"/>
        <v>18.6351706</v>
      </c>
      <c r="M979" s="307">
        <f t="shared" si="6"/>
        <v>22.36220472</v>
      </c>
      <c r="N979" s="308" t="s">
        <v>3088</v>
      </c>
      <c r="O979" s="328">
        <f t="shared" si="7"/>
        <v>14.90813648</v>
      </c>
      <c r="P979" s="328">
        <f t="shared" si="8"/>
        <v>13.97637795</v>
      </c>
      <c r="Q979" s="309"/>
      <c r="R979" s="309"/>
      <c r="S979" s="309"/>
      <c r="T979" s="309"/>
      <c r="U979" s="309"/>
      <c r="V979" s="309"/>
      <c r="W979" s="309"/>
      <c r="X979" s="309"/>
      <c r="Y979" s="309"/>
      <c r="Z979" s="309"/>
      <c r="AA979" s="309"/>
    </row>
    <row r="980">
      <c r="A980" s="266" t="s">
        <v>3093</v>
      </c>
      <c r="B980" s="267">
        <v>2.05</v>
      </c>
      <c r="C980" s="301">
        <f t="shared" si="1"/>
        <v>4.1</v>
      </c>
      <c r="D980" s="302">
        <v>500.0</v>
      </c>
      <c r="E980" s="302">
        <v>500.0</v>
      </c>
      <c r="F980" s="302">
        <v>500.0</v>
      </c>
      <c r="G980" s="302">
        <v>500.0</v>
      </c>
      <c r="H980" s="303">
        <f t="shared" si="2"/>
        <v>2000</v>
      </c>
      <c r="I980" s="304">
        <f t="shared" si="3"/>
        <v>6.56167979</v>
      </c>
      <c r="J980" s="305">
        <f t="shared" si="4"/>
        <v>26.90288714</v>
      </c>
      <c r="K980" s="310"/>
      <c r="L980" s="307">
        <f t="shared" si="5"/>
        <v>26.90288714</v>
      </c>
      <c r="M980" s="307">
        <f t="shared" si="6"/>
        <v>32.28346457</v>
      </c>
      <c r="N980" s="308" t="s">
        <v>3093</v>
      </c>
      <c r="O980" s="328">
        <f t="shared" si="7"/>
        <v>21.52230971</v>
      </c>
      <c r="P980" s="328">
        <f t="shared" si="8"/>
        <v>20.17716535</v>
      </c>
      <c r="Q980" s="309"/>
      <c r="R980" s="309"/>
      <c r="S980" s="309"/>
      <c r="T980" s="309"/>
      <c r="U980" s="309"/>
      <c r="V980" s="309"/>
      <c r="W980" s="309"/>
      <c r="X980" s="309"/>
      <c r="Y980" s="309"/>
      <c r="Z980" s="309"/>
      <c r="AA980" s="309"/>
    </row>
    <row r="981">
      <c r="A981" s="266" t="s">
        <v>3097</v>
      </c>
      <c r="B981" s="267">
        <v>0.92</v>
      </c>
      <c r="C981" s="301">
        <f t="shared" si="1"/>
        <v>1.84</v>
      </c>
      <c r="D981" s="302">
        <v>500.0</v>
      </c>
      <c r="E981" s="302">
        <v>500.0</v>
      </c>
      <c r="F981" s="302">
        <v>500.0</v>
      </c>
      <c r="G981" s="302">
        <v>500.0</v>
      </c>
      <c r="H981" s="303">
        <f t="shared" si="2"/>
        <v>2000</v>
      </c>
      <c r="I981" s="304">
        <f t="shared" si="3"/>
        <v>6.56167979</v>
      </c>
      <c r="J981" s="305">
        <f t="shared" si="4"/>
        <v>12.07349081</v>
      </c>
      <c r="K981" s="306">
        <v>5.0</v>
      </c>
      <c r="L981" s="307">
        <f t="shared" si="5"/>
        <v>17.07349081</v>
      </c>
      <c r="M981" s="307">
        <f t="shared" si="6"/>
        <v>20.48818898</v>
      </c>
      <c r="N981" s="308" t="s">
        <v>3097</v>
      </c>
      <c r="O981" s="328">
        <f t="shared" si="7"/>
        <v>9.658792651</v>
      </c>
      <c r="P981" s="328">
        <f t="shared" si="8"/>
        <v>9.05511811</v>
      </c>
      <c r="Q981" s="309"/>
      <c r="R981" s="309"/>
      <c r="S981" s="309"/>
      <c r="T981" s="309"/>
      <c r="U981" s="309"/>
      <c r="V981" s="309"/>
      <c r="W981" s="309"/>
      <c r="X981" s="309"/>
      <c r="Y981" s="309"/>
      <c r="Z981" s="309"/>
      <c r="AA981" s="309"/>
    </row>
    <row r="982">
      <c r="A982" s="266" t="s">
        <v>3100</v>
      </c>
      <c r="B982" s="267">
        <v>0.92</v>
      </c>
      <c r="C982" s="301">
        <f t="shared" si="1"/>
        <v>1.84</v>
      </c>
      <c r="D982" s="302">
        <v>500.0</v>
      </c>
      <c r="E982" s="302">
        <v>500.0</v>
      </c>
      <c r="F982" s="302">
        <v>500.0</v>
      </c>
      <c r="G982" s="302">
        <v>500.0</v>
      </c>
      <c r="H982" s="303">
        <f t="shared" si="2"/>
        <v>2000</v>
      </c>
      <c r="I982" s="304">
        <f t="shared" si="3"/>
        <v>6.56167979</v>
      </c>
      <c r="J982" s="305">
        <f t="shared" si="4"/>
        <v>12.07349081</v>
      </c>
      <c r="K982" s="306">
        <v>5.0</v>
      </c>
      <c r="L982" s="307">
        <f t="shared" si="5"/>
        <v>17.07349081</v>
      </c>
      <c r="M982" s="307">
        <f t="shared" si="6"/>
        <v>20.48818898</v>
      </c>
      <c r="N982" s="308" t="s">
        <v>3100</v>
      </c>
      <c r="O982" s="328">
        <f t="shared" si="7"/>
        <v>9.658792651</v>
      </c>
      <c r="P982" s="328">
        <f t="shared" si="8"/>
        <v>9.05511811</v>
      </c>
      <c r="Q982" s="309"/>
      <c r="R982" s="309"/>
      <c r="S982" s="309"/>
      <c r="T982" s="309"/>
      <c r="U982" s="309"/>
      <c r="V982" s="309"/>
      <c r="W982" s="309"/>
      <c r="X982" s="309"/>
      <c r="Y982" s="309"/>
      <c r="Z982" s="309"/>
      <c r="AA982" s="309"/>
    </row>
    <row r="983">
      <c r="A983" s="266" t="s">
        <v>3103</v>
      </c>
      <c r="B983" s="267">
        <v>0.7</v>
      </c>
      <c r="C983" s="301">
        <f t="shared" si="1"/>
        <v>1.4</v>
      </c>
      <c r="D983" s="302">
        <v>500.0</v>
      </c>
      <c r="E983" s="302">
        <v>500.0</v>
      </c>
      <c r="F983" s="302">
        <v>500.0</v>
      </c>
      <c r="G983" s="302">
        <v>500.0</v>
      </c>
      <c r="H983" s="303">
        <f t="shared" si="2"/>
        <v>2000</v>
      </c>
      <c r="I983" s="304">
        <f t="shared" si="3"/>
        <v>6.56167979</v>
      </c>
      <c r="J983" s="305">
        <f t="shared" si="4"/>
        <v>9.186351706</v>
      </c>
      <c r="K983" s="306">
        <v>5.0</v>
      </c>
      <c r="L983" s="307">
        <f t="shared" si="5"/>
        <v>14.18635171</v>
      </c>
      <c r="M983" s="307">
        <f t="shared" si="6"/>
        <v>17.02362205</v>
      </c>
      <c r="N983" s="308" t="s">
        <v>3103</v>
      </c>
      <c r="O983" s="328">
        <f t="shared" si="7"/>
        <v>7.349081365</v>
      </c>
      <c r="P983" s="328">
        <f t="shared" si="8"/>
        <v>6.88976378</v>
      </c>
      <c r="Q983" s="309"/>
      <c r="R983" s="309"/>
      <c r="S983" s="309"/>
      <c r="T983" s="309"/>
      <c r="U983" s="309"/>
      <c r="V983" s="309"/>
      <c r="W983" s="309"/>
      <c r="X983" s="309"/>
      <c r="Y983" s="309"/>
      <c r="Z983" s="309"/>
      <c r="AA983" s="309"/>
    </row>
    <row r="984">
      <c r="A984" s="266" t="s">
        <v>3106</v>
      </c>
      <c r="B984" s="267">
        <v>0.6</v>
      </c>
      <c r="C984" s="301">
        <f t="shared" si="1"/>
        <v>1.2</v>
      </c>
      <c r="D984" s="302">
        <v>500.0</v>
      </c>
      <c r="E984" s="302">
        <v>500.0</v>
      </c>
      <c r="F984" s="302">
        <v>500.0</v>
      </c>
      <c r="G984" s="302">
        <v>500.0</v>
      </c>
      <c r="H984" s="303">
        <f t="shared" si="2"/>
        <v>2000</v>
      </c>
      <c r="I984" s="304">
        <f t="shared" si="3"/>
        <v>6.56167979</v>
      </c>
      <c r="J984" s="305">
        <f t="shared" si="4"/>
        <v>7.874015748</v>
      </c>
      <c r="K984" s="306">
        <v>5.0</v>
      </c>
      <c r="L984" s="307">
        <f t="shared" si="5"/>
        <v>12.87401575</v>
      </c>
      <c r="M984" s="307">
        <f t="shared" si="6"/>
        <v>15.4488189</v>
      </c>
      <c r="N984" s="308" t="s">
        <v>3106</v>
      </c>
      <c r="O984" s="328">
        <f t="shared" si="7"/>
        <v>6.299212598</v>
      </c>
      <c r="P984" s="328">
        <f t="shared" si="8"/>
        <v>5.905511811</v>
      </c>
      <c r="Q984" s="309"/>
      <c r="R984" s="309"/>
      <c r="S984" s="309"/>
      <c r="T984" s="309"/>
      <c r="U984" s="309"/>
      <c r="V984" s="309"/>
      <c r="W984" s="309"/>
      <c r="X984" s="309"/>
      <c r="Y984" s="309"/>
      <c r="Z984" s="309"/>
      <c r="AA984" s="309"/>
    </row>
    <row r="985">
      <c r="A985" s="266" t="s">
        <v>3108</v>
      </c>
      <c r="B985" s="267">
        <v>1.05</v>
      </c>
      <c r="C985" s="301">
        <f t="shared" si="1"/>
        <v>2.1</v>
      </c>
      <c r="D985" s="302">
        <v>500.0</v>
      </c>
      <c r="E985" s="302">
        <v>500.0</v>
      </c>
      <c r="F985" s="302">
        <v>500.0</v>
      </c>
      <c r="G985" s="302">
        <v>500.0</v>
      </c>
      <c r="H985" s="303">
        <f t="shared" si="2"/>
        <v>2000</v>
      </c>
      <c r="I985" s="304">
        <f t="shared" si="3"/>
        <v>6.56167979</v>
      </c>
      <c r="J985" s="305">
        <f t="shared" si="4"/>
        <v>13.77952756</v>
      </c>
      <c r="K985" s="306">
        <v>5.0</v>
      </c>
      <c r="L985" s="307">
        <f t="shared" si="5"/>
        <v>18.77952756</v>
      </c>
      <c r="M985" s="307">
        <f t="shared" si="6"/>
        <v>22.53543307</v>
      </c>
      <c r="N985" s="308" t="s">
        <v>3108</v>
      </c>
      <c r="O985" s="328">
        <f t="shared" si="7"/>
        <v>11.02362205</v>
      </c>
      <c r="P985" s="328">
        <f t="shared" si="8"/>
        <v>10.33464567</v>
      </c>
      <c r="Q985" s="309"/>
      <c r="R985" s="309"/>
      <c r="S985" s="309"/>
      <c r="T985" s="309"/>
      <c r="U985" s="309"/>
      <c r="V985" s="309"/>
      <c r="W985" s="309"/>
      <c r="X985" s="309"/>
      <c r="Y985" s="309"/>
      <c r="Z985" s="309"/>
      <c r="AA985" s="309"/>
    </row>
    <row r="986">
      <c r="A986" s="266" t="s">
        <v>3109</v>
      </c>
      <c r="B986" s="275">
        <v>0.6</v>
      </c>
      <c r="C986" s="301">
        <f t="shared" si="1"/>
        <v>1.2</v>
      </c>
      <c r="D986" s="302">
        <v>500.0</v>
      </c>
      <c r="E986" s="302">
        <v>500.0</v>
      </c>
      <c r="F986" s="302">
        <v>500.0</v>
      </c>
      <c r="G986" s="302">
        <v>500.0</v>
      </c>
      <c r="H986" s="303">
        <f t="shared" si="2"/>
        <v>2000</v>
      </c>
      <c r="I986" s="304">
        <f t="shared" si="3"/>
        <v>6.56167979</v>
      </c>
      <c r="J986" s="305">
        <f t="shared" si="4"/>
        <v>7.874015748</v>
      </c>
      <c r="K986" s="306">
        <v>5.0</v>
      </c>
      <c r="L986" s="307">
        <f t="shared" si="5"/>
        <v>12.87401575</v>
      </c>
      <c r="M986" s="307">
        <f t="shared" si="6"/>
        <v>15.4488189</v>
      </c>
      <c r="N986" s="308" t="s">
        <v>3109</v>
      </c>
      <c r="O986" s="328">
        <f t="shared" si="7"/>
        <v>6.299212598</v>
      </c>
      <c r="P986" s="328">
        <f t="shared" si="8"/>
        <v>5.905511811</v>
      </c>
      <c r="Q986" s="309"/>
      <c r="R986" s="309"/>
      <c r="S986" s="309"/>
      <c r="T986" s="309"/>
      <c r="U986" s="309"/>
      <c r="V986" s="309"/>
      <c r="W986" s="309"/>
      <c r="X986" s="309"/>
      <c r="Y986" s="309"/>
      <c r="Z986" s="309"/>
      <c r="AA986" s="309"/>
    </row>
    <row r="987">
      <c r="A987" s="266" t="s">
        <v>3111</v>
      </c>
      <c r="B987" s="267">
        <v>1.05</v>
      </c>
      <c r="C987" s="301">
        <f t="shared" si="1"/>
        <v>2.1</v>
      </c>
      <c r="D987" s="302">
        <v>500.0</v>
      </c>
      <c r="E987" s="302">
        <v>500.0</v>
      </c>
      <c r="F987" s="302">
        <v>500.0</v>
      </c>
      <c r="G987" s="302">
        <v>500.0</v>
      </c>
      <c r="H987" s="303">
        <f t="shared" si="2"/>
        <v>2000</v>
      </c>
      <c r="I987" s="304">
        <f t="shared" si="3"/>
        <v>6.56167979</v>
      </c>
      <c r="J987" s="305">
        <f t="shared" si="4"/>
        <v>13.77952756</v>
      </c>
      <c r="K987" s="306">
        <v>5.0</v>
      </c>
      <c r="L987" s="307">
        <f t="shared" si="5"/>
        <v>18.77952756</v>
      </c>
      <c r="M987" s="307">
        <f t="shared" si="6"/>
        <v>22.53543307</v>
      </c>
      <c r="N987" s="308" t="s">
        <v>3111</v>
      </c>
      <c r="O987" s="328">
        <f t="shared" si="7"/>
        <v>11.02362205</v>
      </c>
      <c r="P987" s="328">
        <f t="shared" si="8"/>
        <v>10.33464567</v>
      </c>
      <c r="Q987" s="309"/>
      <c r="R987" s="309"/>
      <c r="S987" s="309"/>
      <c r="T987" s="309"/>
      <c r="U987" s="309"/>
      <c r="V987" s="309"/>
      <c r="W987" s="309"/>
      <c r="X987" s="309"/>
      <c r="Y987" s="309"/>
      <c r="Z987" s="309"/>
      <c r="AA987" s="309"/>
    </row>
    <row r="988">
      <c r="A988" s="266" t="s">
        <v>3112</v>
      </c>
      <c r="B988" s="275">
        <v>0.6</v>
      </c>
      <c r="C988" s="301">
        <f t="shared" si="1"/>
        <v>1.2</v>
      </c>
      <c r="D988" s="302">
        <v>500.0</v>
      </c>
      <c r="E988" s="302">
        <v>500.0</v>
      </c>
      <c r="F988" s="302">
        <v>500.0</v>
      </c>
      <c r="G988" s="302">
        <v>500.0</v>
      </c>
      <c r="H988" s="303">
        <f t="shared" si="2"/>
        <v>2000</v>
      </c>
      <c r="I988" s="304">
        <f t="shared" si="3"/>
        <v>6.56167979</v>
      </c>
      <c r="J988" s="305">
        <f t="shared" si="4"/>
        <v>7.874015748</v>
      </c>
      <c r="K988" s="306">
        <v>5.0</v>
      </c>
      <c r="L988" s="307">
        <f t="shared" si="5"/>
        <v>12.87401575</v>
      </c>
      <c r="M988" s="307">
        <f t="shared" si="6"/>
        <v>15.4488189</v>
      </c>
      <c r="N988" s="308" t="s">
        <v>3112</v>
      </c>
      <c r="O988" s="328">
        <f t="shared" si="7"/>
        <v>6.299212598</v>
      </c>
      <c r="P988" s="328">
        <f t="shared" si="8"/>
        <v>5.905511811</v>
      </c>
      <c r="Q988" s="309"/>
      <c r="R988" s="309"/>
      <c r="S988" s="309"/>
      <c r="T988" s="309"/>
      <c r="U988" s="309"/>
      <c r="V988" s="309"/>
      <c r="W988" s="309"/>
      <c r="X988" s="309"/>
      <c r="Y988" s="309"/>
      <c r="Z988" s="309"/>
      <c r="AA988" s="309"/>
    </row>
    <row r="989">
      <c r="A989" s="266" t="s">
        <v>3114</v>
      </c>
      <c r="B989" s="267">
        <v>1.05</v>
      </c>
      <c r="C989" s="301">
        <f t="shared" si="1"/>
        <v>2.1</v>
      </c>
      <c r="D989" s="302">
        <v>500.0</v>
      </c>
      <c r="E989" s="302">
        <v>500.0</v>
      </c>
      <c r="F989" s="302">
        <v>500.0</v>
      </c>
      <c r="G989" s="302">
        <v>500.0</v>
      </c>
      <c r="H989" s="303">
        <f t="shared" si="2"/>
        <v>2000</v>
      </c>
      <c r="I989" s="304">
        <f t="shared" si="3"/>
        <v>6.56167979</v>
      </c>
      <c r="J989" s="305">
        <f t="shared" si="4"/>
        <v>13.77952756</v>
      </c>
      <c r="K989" s="306">
        <v>5.0</v>
      </c>
      <c r="L989" s="307">
        <f t="shared" si="5"/>
        <v>18.77952756</v>
      </c>
      <c r="M989" s="307">
        <f t="shared" si="6"/>
        <v>22.53543307</v>
      </c>
      <c r="N989" s="308" t="s">
        <v>3114</v>
      </c>
      <c r="O989" s="328">
        <f t="shared" si="7"/>
        <v>11.02362205</v>
      </c>
      <c r="P989" s="328">
        <f t="shared" si="8"/>
        <v>10.33464567</v>
      </c>
      <c r="Q989" s="309"/>
      <c r="R989" s="309"/>
      <c r="S989" s="309"/>
      <c r="T989" s="309"/>
      <c r="U989" s="309"/>
      <c r="V989" s="309"/>
      <c r="W989" s="309"/>
      <c r="X989" s="309"/>
      <c r="Y989" s="309"/>
      <c r="Z989" s="309"/>
      <c r="AA989" s="309"/>
    </row>
    <row r="990">
      <c r="A990" s="266" t="s">
        <v>3115</v>
      </c>
      <c r="B990" s="275">
        <v>0.6</v>
      </c>
      <c r="C990" s="301">
        <f t="shared" si="1"/>
        <v>1.2</v>
      </c>
      <c r="D990" s="302">
        <v>500.0</v>
      </c>
      <c r="E990" s="302">
        <v>500.0</v>
      </c>
      <c r="F990" s="302">
        <v>500.0</v>
      </c>
      <c r="G990" s="302">
        <v>500.0</v>
      </c>
      <c r="H990" s="303">
        <f t="shared" si="2"/>
        <v>2000</v>
      </c>
      <c r="I990" s="304">
        <f t="shared" si="3"/>
        <v>6.56167979</v>
      </c>
      <c r="J990" s="305">
        <f t="shared" si="4"/>
        <v>7.874015748</v>
      </c>
      <c r="K990" s="306">
        <v>5.0</v>
      </c>
      <c r="L990" s="307">
        <f t="shared" si="5"/>
        <v>12.87401575</v>
      </c>
      <c r="M990" s="307">
        <f t="shared" si="6"/>
        <v>15.4488189</v>
      </c>
      <c r="N990" s="308" t="s">
        <v>3115</v>
      </c>
      <c r="O990" s="328">
        <f t="shared" si="7"/>
        <v>6.299212598</v>
      </c>
      <c r="P990" s="328">
        <f t="shared" si="8"/>
        <v>5.905511811</v>
      </c>
      <c r="Q990" s="309"/>
      <c r="R990" s="309"/>
      <c r="S990" s="309"/>
      <c r="T990" s="309"/>
      <c r="U990" s="309"/>
      <c r="V990" s="309"/>
      <c r="W990" s="309"/>
      <c r="X990" s="309"/>
      <c r="Y990" s="309"/>
      <c r="Z990" s="309"/>
      <c r="AA990" s="309"/>
    </row>
    <row r="991">
      <c r="A991" s="266" t="s">
        <v>3118</v>
      </c>
      <c r="B991" s="267">
        <v>1.05</v>
      </c>
      <c r="C991" s="301">
        <f t="shared" si="1"/>
        <v>2.1</v>
      </c>
      <c r="D991" s="302">
        <v>500.0</v>
      </c>
      <c r="E991" s="302">
        <v>500.0</v>
      </c>
      <c r="F991" s="302">
        <v>500.0</v>
      </c>
      <c r="G991" s="302">
        <v>500.0</v>
      </c>
      <c r="H991" s="303">
        <f t="shared" si="2"/>
        <v>2000</v>
      </c>
      <c r="I991" s="304">
        <f t="shared" si="3"/>
        <v>6.56167979</v>
      </c>
      <c r="J991" s="305">
        <f t="shared" si="4"/>
        <v>13.77952756</v>
      </c>
      <c r="K991" s="306">
        <v>5.0</v>
      </c>
      <c r="L991" s="307">
        <f t="shared" si="5"/>
        <v>18.77952756</v>
      </c>
      <c r="M991" s="307">
        <f t="shared" si="6"/>
        <v>22.53543307</v>
      </c>
      <c r="N991" s="308" t="s">
        <v>3118</v>
      </c>
      <c r="O991" s="328">
        <f t="shared" si="7"/>
        <v>11.02362205</v>
      </c>
      <c r="P991" s="328">
        <f t="shared" si="8"/>
        <v>10.33464567</v>
      </c>
      <c r="Q991" s="309"/>
      <c r="R991" s="309"/>
      <c r="S991" s="309"/>
      <c r="T991" s="309"/>
      <c r="U991" s="309"/>
      <c r="V991" s="309"/>
      <c r="W991" s="309"/>
      <c r="X991" s="309"/>
      <c r="Y991" s="309"/>
      <c r="Z991" s="309"/>
      <c r="AA991" s="309"/>
    </row>
    <row r="992">
      <c r="A992" s="266" t="s">
        <v>3119</v>
      </c>
      <c r="B992" s="267">
        <v>3.2</v>
      </c>
      <c r="C992" s="301">
        <f t="shared" si="1"/>
        <v>6.4</v>
      </c>
      <c r="D992" s="302">
        <v>500.0</v>
      </c>
      <c r="E992" s="302">
        <v>500.0</v>
      </c>
      <c r="F992" s="302">
        <v>500.0</v>
      </c>
      <c r="G992" s="302">
        <v>500.0</v>
      </c>
      <c r="H992" s="303">
        <f t="shared" si="2"/>
        <v>2000</v>
      </c>
      <c r="I992" s="304">
        <f t="shared" si="3"/>
        <v>6.56167979</v>
      </c>
      <c r="J992" s="305">
        <f t="shared" si="4"/>
        <v>41.99475066</v>
      </c>
      <c r="K992" s="306"/>
      <c r="L992" s="307">
        <f t="shared" si="5"/>
        <v>41.99475066</v>
      </c>
      <c r="M992" s="307">
        <f t="shared" si="6"/>
        <v>50.39370079</v>
      </c>
      <c r="N992" s="308" t="s">
        <v>3119</v>
      </c>
      <c r="O992" s="328">
        <f t="shared" si="7"/>
        <v>33.59580052</v>
      </c>
      <c r="P992" s="328">
        <f t="shared" si="8"/>
        <v>31.49606299</v>
      </c>
      <c r="Q992" s="309"/>
      <c r="R992" s="309"/>
      <c r="S992" s="309"/>
      <c r="T992" s="309"/>
      <c r="U992" s="309"/>
      <c r="V992" s="309"/>
      <c r="W992" s="309"/>
      <c r="X992" s="309"/>
      <c r="Y992" s="309"/>
      <c r="Z992" s="309"/>
      <c r="AA992" s="309"/>
    </row>
    <row r="993">
      <c r="A993" s="266" t="s">
        <v>3125</v>
      </c>
      <c r="B993" s="267">
        <v>3.2</v>
      </c>
      <c r="C993" s="301">
        <f t="shared" si="1"/>
        <v>6.4</v>
      </c>
      <c r="D993" s="302">
        <v>500.0</v>
      </c>
      <c r="E993" s="302">
        <v>500.0</v>
      </c>
      <c r="F993" s="302">
        <v>500.0</v>
      </c>
      <c r="G993" s="302">
        <v>500.0</v>
      </c>
      <c r="H993" s="303">
        <f t="shared" si="2"/>
        <v>2000</v>
      </c>
      <c r="I993" s="304">
        <f t="shared" si="3"/>
        <v>6.56167979</v>
      </c>
      <c r="J993" s="305">
        <f t="shared" si="4"/>
        <v>41.99475066</v>
      </c>
      <c r="K993" s="310"/>
      <c r="L993" s="307">
        <f t="shared" si="5"/>
        <v>41.99475066</v>
      </c>
      <c r="M993" s="307">
        <f t="shared" si="6"/>
        <v>50.39370079</v>
      </c>
      <c r="N993" s="308" t="s">
        <v>3125</v>
      </c>
      <c r="O993" s="328">
        <f t="shared" si="7"/>
        <v>33.59580052</v>
      </c>
      <c r="P993" s="328">
        <f t="shared" si="8"/>
        <v>31.49606299</v>
      </c>
      <c r="Q993" s="309"/>
      <c r="R993" s="309"/>
      <c r="S993" s="309"/>
      <c r="T993" s="309"/>
      <c r="U993" s="309"/>
      <c r="V993" s="309"/>
      <c r="W993" s="309"/>
      <c r="X993" s="309"/>
      <c r="Y993" s="309"/>
      <c r="Z993" s="309"/>
      <c r="AA993" s="309"/>
    </row>
    <row r="994">
      <c r="A994" s="266" t="s">
        <v>3128</v>
      </c>
      <c r="B994" s="267">
        <v>1.72</v>
      </c>
      <c r="C994" s="301">
        <f t="shared" si="1"/>
        <v>3.44</v>
      </c>
      <c r="D994" s="302">
        <v>500.0</v>
      </c>
      <c r="E994" s="302">
        <v>500.0</v>
      </c>
      <c r="F994" s="302">
        <v>500.0</v>
      </c>
      <c r="G994" s="302">
        <v>500.0</v>
      </c>
      <c r="H994" s="303">
        <f t="shared" si="2"/>
        <v>2000</v>
      </c>
      <c r="I994" s="304">
        <f t="shared" si="3"/>
        <v>6.56167979</v>
      </c>
      <c r="J994" s="305">
        <f t="shared" si="4"/>
        <v>22.57217848</v>
      </c>
      <c r="K994" s="310"/>
      <c r="L994" s="307">
        <f t="shared" si="5"/>
        <v>22.57217848</v>
      </c>
      <c r="M994" s="307">
        <f t="shared" si="6"/>
        <v>27.08661417</v>
      </c>
      <c r="N994" s="308" t="s">
        <v>3128</v>
      </c>
      <c r="O994" s="328">
        <f t="shared" si="7"/>
        <v>18.05774278</v>
      </c>
      <c r="P994" s="328">
        <f t="shared" si="8"/>
        <v>16.92913386</v>
      </c>
      <c r="Q994" s="309"/>
      <c r="R994" s="309"/>
      <c r="S994" s="309"/>
      <c r="T994" s="309"/>
      <c r="U994" s="309"/>
      <c r="V994" s="309"/>
      <c r="W994" s="309"/>
      <c r="X994" s="309"/>
      <c r="Y994" s="309"/>
      <c r="Z994" s="309"/>
      <c r="AA994" s="309"/>
    </row>
    <row r="995">
      <c r="A995" s="266" t="s">
        <v>3130</v>
      </c>
      <c r="B995" s="267">
        <v>1.72</v>
      </c>
      <c r="C995" s="301">
        <f t="shared" si="1"/>
        <v>3.44</v>
      </c>
      <c r="D995" s="302">
        <v>500.0</v>
      </c>
      <c r="E995" s="302">
        <v>500.0</v>
      </c>
      <c r="F995" s="302">
        <v>500.0</v>
      </c>
      <c r="G995" s="302">
        <v>500.0</v>
      </c>
      <c r="H995" s="303">
        <f t="shared" si="2"/>
        <v>2000</v>
      </c>
      <c r="I995" s="304">
        <f t="shared" si="3"/>
        <v>6.56167979</v>
      </c>
      <c r="J995" s="305">
        <f t="shared" si="4"/>
        <v>22.57217848</v>
      </c>
      <c r="K995" s="310"/>
      <c r="L995" s="307">
        <f t="shared" si="5"/>
        <v>22.57217848</v>
      </c>
      <c r="M995" s="307">
        <f t="shared" si="6"/>
        <v>27.08661417</v>
      </c>
      <c r="N995" s="308" t="s">
        <v>3130</v>
      </c>
      <c r="O995" s="328">
        <f t="shared" si="7"/>
        <v>18.05774278</v>
      </c>
      <c r="P995" s="328">
        <f t="shared" si="8"/>
        <v>16.92913386</v>
      </c>
      <c r="Q995" s="309"/>
      <c r="R995" s="309"/>
      <c r="S995" s="309"/>
      <c r="T995" s="309"/>
      <c r="U995" s="309"/>
      <c r="V995" s="309"/>
      <c r="W995" s="309"/>
      <c r="X995" s="309"/>
      <c r="Y995" s="309"/>
      <c r="Z995" s="309"/>
      <c r="AA995" s="309"/>
    </row>
    <row r="996">
      <c r="A996" s="266" t="s">
        <v>3132</v>
      </c>
      <c r="B996" s="267">
        <v>2.8</v>
      </c>
      <c r="C996" s="301">
        <f t="shared" si="1"/>
        <v>5.6</v>
      </c>
      <c r="D996" s="302">
        <v>500.0</v>
      </c>
      <c r="E996" s="302">
        <v>500.0</v>
      </c>
      <c r="F996" s="302">
        <v>500.0</v>
      </c>
      <c r="G996" s="302">
        <v>500.0</v>
      </c>
      <c r="H996" s="303">
        <f t="shared" si="2"/>
        <v>2000</v>
      </c>
      <c r="I996" s="304">
        <f t="shared" si="3"/>
        <v>6.56167979</v>
      </c>
      <c r="J996" s="305">
        <f t="shared" si="4"/>
        <v>36.74540682</v>
      </c>
      <c r="K996" s="310"/>
      <c r="L996" s="307">
        <f t="shared" si="5"/>
        <v>36.74540682</v>
      </c>
      <c r="M996" s="307">
        <f t="shared" si="6"/>
        <v>44.09448819</v>
      </c>
      <c r="N996" s="308" t="s">
        <v>3132</v>
      </c>
      <c r="O996" s="328">
        <f t="shared" si="7"/>
        <v>29.39632546</v>
      </c>
      <c r="P996" s="328">
        <f t="shared" si="8"/>
        <v>27.55905512</v>
      </c>
      <c r="Q996" s="309"/>
      <c r="R996" s="309"/>
      <c r="S996" s="309"/>
      <c r="T996" s="309"/>
      <c r="U996" s="309"/>
      <c r="V996" s="309"/>
      <c r="W996" s="309"/>
      <c r="X996" s="309"/>
      <c r="Y996" s="309"/>
      <c r="Z996" s="309"/>
      <c r="AA996" s="309"/>
    </row>
    <row r="997">
      <c r="A997" s="266" t="s">
        <v>3134</v>
      </c>
      <c r="B997" s="267">
        <v>3.85</v>
      </c>
      <c r="C997" s="301">
        <f t="shared" si="1"/>
        <v>7.7</v>
      </c>
      <c r="D997" s="302">
        <v>500.0</v>
      </c>
      <c r="E997" s="302">
        <v>500.0</v>
      </c>
      <c r="F997" s="302">
        <v>500.0</v>
      </c>
      <c r="G997" s="302">
        <v>500.0</v>
      </c>
      <c r="H997" s="303">
        <f t="shared" si="2"/>
        <v>2000</v>
      </c>
      <c r="I997" s="304">
        <f t="shared" si="3"/>
        <v>6.56167979</v>
      </c>
      <c r="J997" s="305">
        <f t="shared" si="4"/>
        <v>50.52493438</v>
      </c>
      <c r="K997" s="310"/>
      <c r="L997" s="307">
        <f t="shared" si="5"/>
        <v>50.52493438</v>
      </c>
      <c r="M997" s="307">
        <f t="shared" si="6"/>
        <v>60.62992126</v>
      </c>
      <c r="N997" s="308" t="s">
        <v>3134</v>
      </c>
      <c r="O997" s="328">
        <f t="shared" si="7"/>
        <v>40.41994751</v>
      </c>
      <c r="P997" s="328">
        <f t="shared" si="8"/>
        <v>37.89370079</v>
      </c>
      <c r="Q997" s="309"/>
      <c r="R997" s="309"/>
      <c r="S997" s="309"/>
      <c r="T997" s="309"/>
      <c r="U997" s="309"/>
      <c r="V997" s="309"/>
      <c r="W997" s="309"/>
      <c r="X997" s="309"/>
      <c r="Y997" s="309"/>
      <c r="Z997" s="309"/>
      <c r="AA997" s="309"/>
    </row>
    <row r="998">
      <c r="A998" s="266" t="s">
        <v>3138</v>
      </c>
      <c r="B998" s="267">
        <v>2.05</v>
      </c>
      <c r="C998" s="301">
        <f t="shared" si="1"/>
        <v>4.1</v>
      </c>
      <c r="D998" s="302">
        <v>500.0</v>
      </c>
      <c r="E998" s="302">
        <v>500.0</v>
      </c>
      <c r="F998" s="302">
        <v>500.0</v>
      </c>
      <c r="G998" s="302">
        <v>500.0</v>
      </c>
      <c r="H998" s="303">
        <f t="shared" si="2"/>
        <v>2000</v>
      </c>
      <c r="I998" s="304">
        <f t="shared" si="3"/>
        <v>6.56167979</v>
      </c>
      <c r="J998" s="305">
        <f t="shared" si="4"/>
        <v>26.90288714</v>
      </c>
      <c r="K998" s="310"/>
      <c r="L998" s="307">
        <f t="shared" si="5"/>
        <v>26.90288714</v>
      </c>
      <c r="M998" s="307">
        <f t="shared" si="6"/>
        <v>32.28346457</v>
      </c>
      <c r="N998" s="308" t="s">
        <v>3138</v>
      </c>
      <c r="O998" s="328">
        <f t="shared" si="7"/>
        <v>21.52230971</v>
      </c>
      <c r="P998" s="328">
        <f t="shared" si="8"/>
        <v>20.17716535</v>
      </c>
      <c r="Q998" s="309"/>
      <c r="R998" s="309"/>
      <c r="S998" s="309"/>
      <c r="T998" s="309"/>
      <c r="U998" s="309"/>
      <c r="V998" s="309"/>
      <c r="W998" s="309"/>
      <c r="X998" s="309"/>
      <c r="Y998" s="309"/>
      <c r="Z998" s="309"/>
      <c r="AA998" s="309"/>
    </row>
    <row r="999">
      <c r="A999" s="266" t="s">
        <v>3140</v>
      </c>
      <c r="B999" s="267">
        <v>1.15</v>
      </c>
      <c r="C999" s="301">
        <f t="shared" si="1"/>
        <v>2.3</v>
      </c>
      <c r="D999" s="302">
        <v>500.0</v>
      </c>
      <c r="E999" s="302">
        <v>500.0</v>
      </c>
      <c r="F999" s="302">
        <v>500.0</v>
      </c>
      <c r="G999" s="302">
        <v>500.0</v>
      </c>
      <c r="H999" s="303">
        <f t="shared" si="2"/>
        <v>2000</v>
      </c>
      <c r="I999" s="304">
        <f t="shared" si="3"/>
        <v>6.56167979</v>
      </c>
      <c r="J999" s="305">
        <f t="shared" si="4"/>
        <v>15.09186352</v>
      </c>
      <c r="K999" s="306">
        <v>5.0</v>
      </c>
      <c r="L999" s="307">
        <f t="shared" si="5"/>
        <v>20.09186352</v>
      </c>
      <c r="M999" s="307">
        <f t="shared" si="6"/>
        <v>24.11023622</v>
      </c>
      <c r="N999" s="308" t="s">
        <v>3140</v>
      </c>
      <c r="O999" s="328">
        <f t="shared" si="7"/>
        <v>12.07349081</v>
      </c>
      <c r="P999" s="328">
        <f t="shared" si="8"/>
        <v>11.31889764</v>
      </c>
      <c r="Q999" s="309"/>
      <c r="R999" s="309"/>
      <c r="S999" s="309"/>
      <c r="T999" s="309"/>
      <c r="U999" s="309"/>
      <c r="V999" s="309"/>
      <c r="W999" s="309"/>
      <c r="X999" s="309"/>
      <c r="Y999" s="309"/>
      <c r="Z999" s="309"/>
      <c r="AA999" s="309"/>
    </row>
    <row r="1000">
      <c r="A1000" s="266" t="s">
        <v>3142</v>
      </c>
      <c r="B1000" s="267">
        <v>1.42</v>
      </c>
      <c r="C1000" s="301">
        <f t="shared" si="1"/>
        <v>2.84</v>
      </c>
      <c r="D1000" s="302">
        <v>500.0</v>
      </c>
      <c r="E1000" s="302">
        <v>500.0</v>
      </c>
      <c r="F1000" s="302">
        <v>500.0</v>
      </c>
      <c r="G1000" s="302">
        <v>500.0</v>
      </c>
      <c r="H1000" s="303">
        <f t="shared" si="2"/>
        <v>2000</v>
      </c>
      <c r="I1000" s="304">
        <f t="shared" si="3"/>
        <v>6.56167979</v>
      </c>
      <c r="J1000" s="305">
        <f t="shared" si="4"/>
        <v>18.6351706</v>
      </c>
      <c r="K1000" s="306"/>
      <c r="L1000" s="307">
        <f t="shared" si="5"/>
        <v>18.6351706</v>
      </c>
      <c r="M1000" s="307">
        <f t="shared" si="6"/>
        <v>22.36220472</v>
      </c>
      <c r="N1000" s="308" t="s">
        <v>3142</v>
      </c>
      <c r="O1000" s="328">
        <f t="shared" si="7"/>
        <v>14.90813648</v>
      </c>
      <c r="P1000" s="328">
        <f t="shared" si="8"/>
        <v>13.97637795</v>
      </c>
      <c r="Q1000" s="309"/>
      <c r="R1000" s="309"/>
      <c r="S1000" s="309"/>
      <c r="T1000" s="309"/>
      <c r="U1000" s="309"/>
      <c r="V1000" s="309"/>
      <c r="W1000" s="309"/>
      <c r="X1000" s="309"/>
      <c r="Y1000" s="309"/>
      <c r="Z1000" s="309"/>
      <c r="AA1000" s="309"/>
    </row>
    <row r="1001">
      <c r="A1001" s="266" t="s">
        <v>3145</v>
      </c>
      <c r="B1001" s="267">
        <v>0.84</v>
      </c>
      <c r="C1001" s="301">
        <f t="shared" si="1"/>
        <v>1.68</v>
      </c>
      <c r="D1001" s="302">
        <v>500.0</v>
      </c>
      <c r="E1001" s="302">
        <v>500.0</v>
      </c>
      <c r="F1001" s="302">
        <v>500.0</v>
      </c>
      <c r="G1001" s="302">
        <v>500.0</v>
      </c>
      <c r="H1001" s="303">
        <f t="shared" si="2"/>
        <v>2000</v>
      </c>
      <c r="I1001" s="304">
        <f t="shared" si="3"/>
        <v>6.56167979</v>
      </c>
      <c r="J1001" s="305">
        <f t="shared" si="4"/>
        <v>11.02362205</v>
      </c>
      <c r="K1001" s="306">
        <v>5.0</v>
      </c>
      <c r="L1001" s="307">
        <f t="shared" si="5"/>
        <v>16.02362205</v>
      </c>
      <c r="M1001" s="307">
        <f t="shared" si="6"/>
        <v>19.22834646</v>
      </c>
      <c r="N1001" s="308" t="s">
        <v>3145</v>
      </c>
      <c r="O1001" s="328">
        <f t="shared" si="7"/>
        <v>8.818897638</v>
      </c>
      <c r="P1001" s="328">
        <f t="shared" si="8"/>
        <v>8.267716535</v>
      </c>
      <c r="Q1001" s="309"/>
      <c r="R1001" s="309"/>
      <c r="S1001" s="309"/>
      <c r="T1001" s="309"/>
      <c r="U1001" s="309"/>
      <c r="V1001" s="309"/>
      <c r="W1001" s="309"/>
      <c r="X1001" s="309"/>
      <c r="Y1001" s="309"/>
      <c r="Z1001" s="309"/>
      <c r="AA1001" s="309"/>
    </row>
    <row r="1002">
      <c r="A1002" s="266" t="s">
        <v>3148</v>
      </c>
      <c r="B1002" s="267">
        <v>0.68</v>
      </c>
      <c r="C1002" s="301">
        <f t="shared" si="1"/>
        <v>1.36</v>
      </c>
      <c r="D1002" s="302">
        <v>500.0</v>
      </c>
      <c r="E1002" s="302">
        <v>500.0</v>
      </c>
      <c r="F1002" s="302">
        <v>500.0</v>
      </c>
      <c r="G1002" s="302">
        <v>500.0</v>
      </c>
      <c r="H1002" s="303">
        <f t="shared" si="2"/>
        <v>2000</v>
      </c>
      <c r="I1002" s="304">
        <f t="shared" si="3"/>
        <v>6.56167979</v>
      </c>
      <c r="J1002" s="305">
        <f t="shared" si="4"/>
        <v>8.923884514</v>
      </c>
      <c r="K1002" s="306">
        <v>5.0</v>
      </c>
      <c r="L1002" s="307">
        <f t="shared" si="5"/>
        <v>13.92388451</v>
      </c>
      <c r="M1002" s="307">
        <f t="shared" si="6"/>
        <v>16.70866142</v>
      </c>
      <c r="N1002" s="308" t="s">
        <v>3148</v>
      </c>
      <c r="O1002" s="328">
        <f t="shared" si="7"/>
        <v>7.139107612</v>
      </c>
      <c r="P1002" s="328">
        <f t="shared" si="8"/>
        <v>6.692913386</v>
      </c>
      <c r="Q1002" s="309"/>
      <c r="R1002" s="309"/>
      <c r="S1002" s="309"/>
      <c r="T1002" s="309"/>
      <c r="U1002" s="309"/>
      <c r="V1002" s="309"/>
      <c r="W1002" s="309"/>
      <c r="X1002" s="309"/>
      <c r="Y1002" s="309"/>
      <c r="Z1002" s="309"/>
      <c r="AA1002" s="309"/>
    </row>
    <row r="1003">
      <c r="A1003" s="266" t="s">
        <v>3150</v>
      </c>
      <c r="B1003" s="267">
        <v>1.15</v>
      </c>
      <c r="C1003" s="301">
        <f t="shared" si="1"/>
        <v>2.3</v>
      </c>
      <c r="D1003" s="302">
        <v>500.0</v>
      </c>
      <c r="E1003" s="302">
        <v>500.0</v>
      </c>
      <c r="F1003" s="302">
        <v>500.0</v>
      </c>
      <c r="G1003" s="302">
        <v>500.0</v>
      </c>
      <c r="H1003" s="303">
        <f t="shared" si="2"/>
        <v>2000</v>
      </c>
      <c r="I1003" s="304">
        <f t="shared" si="3"/>
        <v>6.56167979</v>
      </c>
      <c r="J1003" s="305">
        <f t="shared" si="4"/>
        <v>15.09186352</v>
      </c>
      <c r="K1003" s="306">
        <v>5.0</v>
      </c>
      <c r="L1003" s="307">
        <f t="shared" si="5"/>
        <v>20.09186352</v>
      </c>
      <c r="M1003" s="307">
        <f t="shared" si="6"/>
        <v>24.11023622</v>
      </c>
      <c r="N1003" s="308" t="s">
        <v>3150</v>
      </c>
      <c r="O1003" s="328">
        <f t="shared" si="7"/>
        <v>12.07349081</v>
      </c>
      <c r="P1003" s="328">
        <f t="shared" si="8"/>
        <v>11.31889764</v>
      </c>
      <c r="Q1003" s="309"/>
      <c r="R1003" s="309"/>
      <c r="S1003" s="309"/>
      <c r="T1003" s="309"/>
      <c r="U1003" s="309"/>
      <c r="V1003" s="309"/>
      <c r="W1003" s="309"/>
      <c r="X1003" s="309"/>
      <c r="Y1003" s="309"/>
      <c r="Z1003" s="309"/>
      <c r="AA1003" s="309"/>
    </row>
    <row r="1004">
      <c r="A1004" s="266" t="s">
        <v>3152</v>
      </c>
      <c r="B1004" s="267">
        <v>1.15</v>
      </c>
      <c r="C1004" s="301">
        <f t="shared" si="1"/>
        <v>2.3</v>
      </c>
      <c r="D1004" s="302">
        <v>500.0</v>
      </c>
      <c r="E1004" s="302">
        <v>500.0</v>
      </c>
      <c r="F1004" s="302">
        <v>500.0</v>
      </c>
      <c r="G1004" s="302">
        <v>500.0</v>
      </c>
      <c r="H1004" s="303">
        <f t="shared" si="2"/>
        <v>2000</v>
      </c>
      <c r="I1004" s="304">
        <f t="shared" si="3"/>
        <v>6.56167979</v>
      </c>
      <c r="J1004" s="305">
        <f t="shared" si="4"/>
        <v>15.09186352</v>
      </c>
      <c r="K1004" s="306">
        <v>5.0</v>
      </c>
      <c r="L1004" s="307">
        <f t="shared" si="5"/>
        <v>20.09186352</v>
      </c>
      <c r="M1004" s="307">
        <f t="shared" si="6"/>
        <v>24.11023622</v>
      </c>
      <c r="N1004" s="308" t="s">
        <v>3152</v>
      </c>
      <c r="O1004" s="328">
        <f t="shared" si="7"/>
        <v>12.07349081</v>
      </c>
      <c r="P1004" s="328">
        <f t="shared" si="8"/>
        <v>11.31889764</v>
      </c>
      <c r="Q1004" s="309"/>
      <c r="R1004" s="309"/>
      <c r="S1004" s="309"/>
      <c r="T1004" s="309"/>
      <c r="U1004" s="309"/>
      <c r="V1004" s="309"/>
      <c r="W1004" s="309"/>
      <c r="X1004" s="309"/>
      <c r="Y1004" s="309"/>
      <c r="Z1004" s="309"/>
      <c r="AA1004" s="309"/>
    </row>
    <row r="1005">
      <c r="A1005" s="266" t="s">
        <v>3154</v>
      </c>
      <c r="B1005" s="267">
        <v>1.35</v>
      </c>
      <c r="C1005" s="301">
        <f t="shared" si="1"/>
        <v>2.7</v>
      </c>
      <c r="D1005" s="302">
        <v>500.0</v>
      </c>
      <c r="E1005" s="302">
        <v>500.0</v>
      </c>
      <c r="F1005" s="302">
        <v>500.0</v>
      </c>
      <c r="G1005" s="302">
        <v>500.0</v>
      </c>
      <c r="H1005" s="303">
        <f t="shared" si="2"/>
        <v>2000</v>
      </c>
      <c r="I1005" s="304">
        <f t="shared" si="3"/>
        <v>6.56167979</v>
      </c>
      <c r="J1005" s="305">
        <f t="shared" si="4"/>
        <v>17.71653543</v>
      </c>
      <c r="K1005" s="306"/>
      <c r="L1005" s="307">
        <f t="shared" si="5"/>
        <v>17.71653543</v>
      </c>
      <c r="M1005" s="307">
        <f t="shared" si="6"/>
        <v>21.25984252</v>
      </c>
      <c r="N1005" s="308" t="s">
        <v>3154</v>
      </c>
      <c r="O1005" s="328">
        <f t="shared" si="7"/>
        <v>14.17322835</v>
      </c>
      <c r="P1005" s="328">
        <f t="shared" si="8"/>
        <v>13.28740157</v>
      </c>
      <c r="Q1005" s="309"/>
      <c r="R1005" s="309"/>
      <c r="S1005" s="309"/>
      <c r="T1005" s="309"/>
      <c r="U1005" s="309"/>
      <c r="V1005" s="309"/>
      <c r="W1005" s="309"/>
      <c r="X1005" s="309"/>
      <c r="Y1005" s="309"/>
      <c r="Z1005" s="309"/>
      <c r="AA1005" s="309"/>
    </row>
    <row r="1006">
      <c r="A1006" s="266" t="s">
        <v>3157</v>
      </c>
      <c r="B1006" s="267">
        <v>1.2</v>
      </c>
      <c r="C1006" s="301">
        <f t="shared" si="1"/>
        <v>2.4</v>
      </c>
      <c r="D1006" s="302">
        <v>500.0</v>
      </c>
      <c r="E1006" s="302">
        <v>500.0</v>
      </c>
      <c r="F1006" s="302">
        <v>500.0</v>
      </c>
      <c r="G1006" s="302">
        <v>500.0</v>
      </c>
      <c r="H1006" s="303">
        <f t="shared" si="2"/>
        <v>2000</v>
      </c>
      <c r="I1006" s="304">
        <f t="shared" si="3"/>
        <v>6.56167979</v>
      </c>
      <c r="J1006" s="305">
        <f t="shared" si="4"/>
        <v>15.7480315</v>
      </c>
      <c r="K1006" s="306">
        <v>5.0</v>
      </c>
      <c r="L1006" s="307">
        <f t="shared" si="5"/>
        <v>20.7480315</v>
      </c>
      <c r="M1006" s="307">
        <f t="shared" si="6"/>
        <v>24.8976378</v>
      </c>
      <c r="N1006" s="308" t="s">
        <v>3157</v>
      </c>
      <c r="O1006" s="328">
        <f t="shared" si="7"/>
        <v>12.5984252</v>
      </c>
      <c r="P1006" s="328">
        <f t="shared" si="8"/>
        <v>11.81102362</v>
      </c>
      <c r="Q1006" s="309"/>
      <c r="R1006" s="309"/>
      <c r="S1006" s="309"/>
      <c r="T1006" s="309"/>
      <c r="U1006" s="309"/>
      <c r="V1006" s="309"/>
      <c r="W1006" s="309"/>
      <c r="X1006" s="309"/>
      <c r="Y1006" s="309"/>
      <c r="Z1006" s="309"/>
      <c r="AA1006" s="309"/>
    </row>
    <row r="1007">
      <c r="A1007" s="266" t="s">
        <v>3161</v>
      </c>
      <c r="B1007" s="267">
        <v>0.78</v>
      </c>
      <c r="C1007" s="301">
        <f t="shared" si="1"/>
        <v>1.56</v>
      </c>
      <c r="D1007" s="302">
        <v>500.0</v>
      </c>
      <c r="E1007" s="302">
        <v>500.0</v>
      </c>
      <c r="F1007" s="302">
        <v>500.0</v>
      </c>
      <c r="G1007" s="302">
        <v>500.0</v>
      </c>
      <c r="H1007" s="303">
        <f t="shared" si="2"/>
        <v>2000</v>
      </c>
      <c r="I1007" s="304">
        <f t="shared" si="3"/>
        <v>6.56167979</v>
      </c>
      <c r="J1007" s="305">
        <f t="shared" si="4"/>
        <v>10.23622047</v>
      </c>
      <c r="K1007" s="306">
        <v>5.0</v>
      </c>
      <c r="L1007" s="307">
        <f t="shared" si="5"/>
        <v>15.23622047</v>
      </c>
      <c r="M1007" s="307">
        <f t="shared" si="6"/>
        <v>18.28346457</v>
      </c>
      <c r="N1007" s="308" t="s">
        <v>3161</v>
      </c>
      <c r="O1007" s="328">
        <f t="shared" si="7"/>
        <v>8.188976378</v>
      </c>
      <c r="P1007" s="328">
        <f t="shared" si="8"/>
        <v>7.677165354</v>
      </c>
      <c r="Q1007" s="309"/>
      <c r="R1007" s="309"/>
      <c r="S1007" s="309"/>
      <c r="T1007" s="309"/>
      <c r="U1007" s="309"/>
      <c r="V1007" s="309"/>
      <c r="W1007" s="309"/>
      <c r="X1007" s="309"/>
      <c r="Y1007" s="309"/>
      <c r="Z1007" s="309"/>
      <c r="AA1007" s="309"/>
    </row>
    <row r="1008">
      <c r="A1008" s="266" t="s">
        <v>3164</v>
      </c>
      <c r="B1008" s="267">
        <v>0.68</v>
      </c>
      <c r="C1008" s="301">
        <f t="shared" si="1"/>
        <v>1.36</v>
      </c>
      <c r="D1008" s="302">
        <v>500.0</v>
      </c>
      <c r="E1008" s="302">
        <v>500.0</v>
      </c>
      <c r="F1008" s="302">
        <v>500.0</v>
      </c>
      <c r="G1008" s="302">
        <v>500.0</v>
      </c>
      <c r="H1008" s="303">
        <f t="shared" si="2"/>
        <v>2000</v>
      </c>
      <c r="I1008" s="304">
        <f t="shared" si="3"/>
        <v>6.56167979</v>
      </c>
      <c r="J1008" s="305">
        <f t="shared" si="4"/>
        <v>8.923884514</v>
      </c>
      <c r="K1008" s="306">
        <v>5.0</v>
      </c>
      <c r="L1008" s="307">
        <f t="shared" si="5"/>
        <v>13.92388451</v>
      </c>
      <c r="M1008" s="307">
        <f t="shared" si="6"/>
        <v>16.70866142</v>
      </c>
      <c r="N1008" s="308" t="s">
        <v>3164</v>
      </c>
      <c r="O1008" s="328">
        <f t="shared" si="7"/>
        <v>7.139107612</v>
      </c>
      <c r="P1008" s="328">
        <f t="shared" si="8"/>
        <v>6.692913386</v>
      </c>
      <c r="Q1008" s="309"/>
      <c r="R1008" s="309"/>
      <c r="S1008" s="309"/>
      <c r="T1008" s="309"/>
      <c r="U1008" s="309"/>
      <c r="V1008" s="309"/>
      <c r="W1008" s="309"/>
      <c r="X1008" s="309"/>
      <c r="Y1008" s="309"/>
      <c r="Z1008" s="309"/>
      <c r="AA1008" s="309"/>
    </row>
    <row r="1009">
      <c r="A1009" s="266" t="s">
        <v>3168</v>
      </c>
      <c r="B1009" s="267">
        <v>1.0</v>
      </c>
      <c r="C1009" s="301">
        <f t="shared" si="1"/>
        <v>2</v>
      </c>
      <c r="D1009" s="302">
        <v>500.0</v>
      </c>
      <c r="E1009" s="302">
        <v>500.0</v>
      </c>
      <c r="F1009" s="302">
        <v>500.0</v>
      </c>
      <c r="G1009" s="302">
        <v>500.0</v>
      </c>
      <c r="H1009" s="303">
        <f t="shared" si="2"/>
        <v>2000</v>
      </c>
      <c r="I1009" s="304">
        <f t="shared" si="3"/>
        <v>6.56167979</v>
      </c>
      <c r="J1009" s="305">
        <f t="shared" si="4"/>
        <v>13.12335958</v>
      </c>
      <c r="K1009" s="306">
        <v>5.0</v>
      </c>
      <c r="L1009" s="307">
        <f t="shared" si="5"/>
        <v>18.12335958</v>
      </c>
      <c r="M1009" s="307">
        <f t="shared" si="6"/>
        <v>21.7480315</v>
      </c>
      <c r="N1009" s="308" t="s">
        <v>3168</v>
      </c>
      <c r="O1009" s="328">
        <f t="shared" si="7"/>
        <v>10.49868766</v>
      </c>
      <c r="P1009" s="328">
        <f t="shared" si="8"/>
        <v>9.842519685</v>
      </c>
      <c r="Q1009" s="309"/>
      <c r="R1009" s="309"/>
      <c r="S1009" s="309"/>
      <c r="T1009" s="309"/>
      <c r="U1009" s="309"/>
      <c r="V1009" s="309"/>
      <c r="W1009" s="309"/>
      <c r="X1009" s="309"/>
      <c r="Y1009" s="309"/>
      <c r="Z1009" s="309"/>
      <c r="AA1009" s="309"/>
    </row>
    <row r="1010">
      <c r="A1010" s="266" t="s">
        <v>3170</v>
      </c>
      <c r="B1010" s="267">
        <v>1.4</v>
      </c>
      <c r="C1010" s="301">
        <f t="shared" si="1"/>
        <v>2.8</v>
      </c>
      <c r="D1010" s="302">
        <v>500.0</v>
      </c>
      <c r="E1010" s="302">
        <v>500.0</v>
      </c>
      <c r="F1010" s="302">
        <v>500.0</v>
      </c>
      <c r="G1010" s="302">
        <v>500.0</v>
      </c>
      <c r="H1010" s="303">
        <f t="shared" si="2"/>
        <v>2000</v>
      </c>
      <c r="I1010" s="304">
        <f t="shared" si="3"/>
        <v>6.56167979</v>
      </c>
      <c r="J1010" s="305">
        <f t="shared" si="4"/>
        <v>18.37270341</v>
      </c>
      <c r="K1010" s="310"/>
      <c r="L1010" s="307">
        <f t="shared" si="5"/>
        <v>18.37270341</v>
      </c>
      <c r="M1010" s="307">
        <f t="shared" si="6"/>
        <v>22.04724409</v>
      </c>
      <c r="N1010" s="308" t="s">
        <v>3170</v>
      </c>
      <c r="O1010" s="328">
        <f t="shared" si="7"/>
        <v>14.69816273</v>
      </c>
      <c r="P1010" s="328">
        <f t="shared" si="8"/>
        <v>13.77952756</v>
      </c>
      <c r="Q1010" s="309"/>
      <c r="R1010" s="309"/>
      <c r="S1010" s="309"/>
      <c r="T1010" s="309"/>
      <c r="U1010" s="309"/>
      <c r="V1010" s="309"/>
      <c r="W1010" s="309"/>
      <c r="X1010" s="309"/>
      <c r="Y1010" s="309"/>
      <c r="Z1010" s="309"/>
      <c r="AA1010" s="309"/>
    </row>
    <row r="1011">
      <c r="A1011" s="266" t="s">
        <v>3173</v>
      </c>
      <c r="B1011" s="267">
        <v>1.45</v>
      </c>
      <c r="C1011" s="301">
        <f t="shared" si="1"/>
        <v>2.9</v>
      </c>
      <c r="D1011" s="302">
        <v>500.0</v>
      </c>
      <c r="E1011" s="302">
        <v>500.0</v>
      </c>
      <c r="F1011" s="302">
        <v>500.0</v>
      </c>
      <c r="G1011" s="302">
        <v>500.0</v>
      </c>
      <c r="H1011" s="303">
        <f t="shared" si="2"/>
        <v>2000</v>
      </c>
      <c r="I1011" s="304">
        <f t="shared" si="3"/>
        <v>6.56167979</v>
      </c>
      <c r="J1011" s="305">
        <f t="shared" si="4"/>
        <v>19.02887139</v>
      </c>
      <c r="K1011" s="310"/>
      <c r="L1011" s="307">
        <f t="shared" si="5"/>
        <v>19.02887139</v>
      </c>
      <c r="M1011" s="307">
        <f t="shared" si="6"/>
        <v>22.83464567</v>
      </c>
      <c r="N1011" s="308" t="s">
        <v>3173</v>
      </c>
      <c r="O1011" s="328">
        <f t="shared" si="7"/>
        <v>15.22309711</v>
      </c>
      <c r="P1011" s="328">
        <f t="shared" si="8"/>
        <v>14.27165354</v>
      </c>
      <c r="Q1011" s="309"/>
      <c r="R1011" s="309"/>
      <c r="S1011" s="309"/>
      <c r="T1011" s="309"/>
      <c r="U1011" s="309"/>
      <c r="V1011" s="309"/>
      <c r="W1011" s="309"/>
      <c r="X1011" s="309"/>
      <c r="Y1011" s="309"/>
      <c r="Z1011" s="309"/>
      <c r="AA1011" s="309"/>
    </row>
    <row r="1012">
      <c r="A1012" s="266" t="s">
        <v>3175</v>
      </c>
      <c r="B1012" s="267">
        <v>1.3</v>
      </c>
      <c r="C1012" s="301">
        <f t="shared" si="1"/>
        <v>2.6</v>
      </c>
      <c r="D1012" s="302">
        <v>500.0</v>
      </c>
      <c r="E1012" s="302">
        <v>500.0</v>
      </c>
      <c r="F1012" s="302">
        <v>500.0</v>
      </c>
      <c r="G1012" s="302">
        <v>500.0</v>
      </c>
      <c r="H1012" s="303">
        <f t="shared" si="2"/>
        <v>2000</v>
      </c>
      <c r="I1012" s="304">
        <f t="shared" si="3"/>
        <v>6.56167979</v>
      </c>
      <c r="J1012" s="305">
        <f t="shared" si="4"/>
        <v>17.06036745</v>
      </c>
      <c r="K1012" s="306"/>
      <c r="L1012" s="307">
        <f t="shared" si="5"/>
        <v>17.06036745</v>
      </c>
      <c r="M1012" s="307">
        <f t="shared" si="6"/>
        <v>20.47244094</v>
      </c>
      <c r="N1012" s="308" t="s">
        <v>3175</v>
      </c>
      <c r="O1012" s="328">
        <f t="shared" si="7"/>
        <v>13.64829396</v>
      </c>
      <c r="P1012" s="328">
        <f t="shared" si="8"/>
        <v>12.79527559</v>
      </c>
      <c r="Q1012" s="309"/>
      <c r="R1012" s="309"/>
      <c r="S1012" s="309"/>
      <c r="T1012" s="309"/>
      <c r="U1012" s="309"/>
      <c r="V1012" s="309"/>
      <c r="W1012" s="309"/>
      <c r="X1012" s="309"/>
      <c r="Y1012" s="309"/>
      <c r="Z1012" s="309"/>
      <c r="AA1012" s="309"/>
    </row>
    <row r="1013">
      <c r="A1013" s="266" t="s">
        <v>3177</v>
      </c>
      <c r="B1013" s="267">
        <v>1.75</v>
      </c>
      <c r="C1013" s="301">
        <f t="shared" si="1"/>
        <v>3.5</v>
      </c>
      <c r="D1013" s="302">
        <v>500.0</v>
      </c>
      <c r="E1013" s="302">
        <v>500.0</v>
      </c>
      <c r="F1013" s="302">
        <v>500.0</v>
      </c>
      <c r="G1013" s="302">
        <v>500.0</v>
      </c>
      <c r="H1013" s="303">
        <f t="shared" si="2"/>
        <v>2000</v>
      </c>
      <c r="I1013" s="304">
        <f t="shared" si="3"/>
        <v>6.56167979</v>
      </c>
      <c r="J1013" s="305">
        <f t="shared" si="4"/>
        <v>22.96587927</v>
      </c>
      <c r="K1013" s="310"/>
      <c r="L1013" s="307">
        <f t="shared" si="5"/>
        <v>22.96587927</v>
      </c>
      <c r="M1013" s="307">
        <f t="shared" si="6"/>
        <v>27.55905512</v>
      </c>
      <c r="N1013" s="308" t="s">
        <v>3177</v>
      </c>
      <c r="O1013" s="328">
        <f t="shared" si="7"/>
        <v>18.37270341</v>
      </c>
      <c r="P1013" s="328">
        <f t="shared" si="8"/>
        <v>17.22440945</v>
      </c>
      <c r="Q1013" s="309"/>
      <c r="R1013" s="309"/>
      <c r="S1013" s="309"/>
      <c r="T1013" s="309"/>
      <c r="U1013" s="309"/>
      <c r="V1013" s="309"/>
      <c r="W1013" s="309"/>
      <c r="X1013" s="309"/>
      <c r="Y1013" s="309"/>
      <c r="Z1013" s="309"/>
      <c r="AA1013" s="309"/>
    </row>
    <row r="1014">
      <c r="A1014" s="266" t="s">
        <v>3181</v>
      </c>
      <c r="B1014" s="267">
        <v>1.35</v>
      </c>
      <c r="C1014" s="301">
        <f t="shared" si="1"/>
        <v>2.7</v>
      </c>
      <c r="D1014" s="302">
        <v>500.0</v>
      </c>
      <c r="E1014" s="302">
        <v>500.0</v>
      </c>
      <c r="F1014" s="302">
        <v>500.0</v>
      </c>
      <c r="G1014" s="302">
        <v>500.0</v>
      </c>
      <c r="H1014" s="303">
        <f t="shared" si="2"/>
        <v>2000</v>
      </c>
      <c r="I1014" s="304">
        <f t="shared" si="3"/>
        <v>6.56167979</v>
      </c>
      <c r="J1014" s="305">
        <f t="shared" si="4"/>
        <v>17.71653543</v>
      </c>
      <c r="K1014" s="310"/>
      <c r="L1014" s="307">
        <f t="shared" si="5"/>
        <v>17.71653543</v>
      </c>
      <c r="M1014" s="307">
        <f t="shared" si="6"/>
        <v>21.25984252</v>
      </c>
      <c r="N1014" s="308" t="s">
        <v>3181</v>
      </c>
      <c r="O1014" s="328">
        <f t="shared" si="7"/>
        <v>14.17322835</v>
      </c>
      <c r="P1014" s="328">
        <f t="shared" si="8"/>
        <v>13.28740157</v>
      </c>
      <c r="Q1014" s="309"/>
      <c r="R1014" s="309"/>
      <c r="S1014" s="309"/>
      <c r="T1014" s="309"/>
      <c r="U1014" s="309"/>
      <c r="V1014" s="309"/>
      <c r="W1014" s="309"/>
      <c r="X1014" s="309"/>
      <c r="Y1014" s="309"/>
      <c r="Z1014" s="309"/>
      <c r="AA1014" s="309"/>
    </row>
    <row r="1015">
      <c r="A1015" s="266" t="s">
        <v>3184</v>
      </c>
      <c r="B1015" s="267">
        <v>1.8</v>
      </c>
      <c r="C1015" s="301">
        <f t="shared" si="1"/>
        <v>3.6</v>
      </c>
      <c r="D1015" s="302">
        <v>500.0</v>
      </c>
      <c r="E1015" s="302">
        <v>500.0</v>
      </c>
      <c r="F1015" s="302">
        <v>500.0</v>
      </c>
      <c r="G1015" s="302">
        <v>500.0</v>
      </c>
      <c r="H1015" s="303">
        <f t="shared" si="2"/>
        <v>2000</v>
      </c>
      <c r="I1015" s="304">
        <f t="shared" si="3"/>
        <v>6.56167979</v>
      </c>
      <c r="J1015" s="305">
        <f t="shared" si="4"/>
        <v>23.62204724</v>
      </c>
      <c r="K1015" s="306"/>
      <c r="L1015" s="307">
        <f t="shared" si="5"/>
        <v>23.62204724</v>
      </c>
      <c r="M1015" s="307">
        <f t="shared" si="6"/>
        <v>28.34645669</v>
      </c>
      <c r="N1015" s="308" t="s">
        <v>3184</v>
      </c>
      <c r="O1015" s="328">
        <f t="shared" si="7"/>
        <v>18.8976378</v>
      </c>
      <c r="P1015" s="328">
        <f t="shared" si="8"/>
        <v>17.71653543</v>
      </c>
      <c r="Q1015" s="309"/>
      <c r="R1015" s="309"/>
      <c r="S1015" s="309"/>
      <c r="T1015" s="309"/>
      <c r="U1015" s="309"/>
      <c r="V1015" s="309"/>
      <c r="W1015" s="309"/>
      <c r="X1015" s="309"/>
      <c r="Y1015" s="309"/>
      <c r="Z1015" s="309"/>
      <c r="AA1015" s="309"/>
    </row>
    <row r="1016">
      <c r="A1016" s="266" t="s">
        <v>3187</v>
      </c>
      <c r="B1016" s="267">
        <v>0.74</v>
      </c>
      <c r="C1016" s="301">
        <f t="shared" si="1"/>
        <v>1.48</v>
      </c>
      <c r="D1016" s="302">
        <v>500.0</v>
      </c>
      <c r="E1016" s="302">
        <v>500.0</v>
      </c>
      <c r="F1016" s="302">
        <v>500.0</v>
      </c>
      <c r="G1016" s="302">
        <v>500.0</v>
      </c>
      <c r="H1016" s="303">
        <f t="shared" si="2"/>
        <v>2000</v>
      </c>
      <c r="I1016" s="304">
        <f t="shared" si="3"/>
        <v>6.56167979</v>
      </c>
      <c r="J1016" s="305">
        <f t="shared" si="4"/>
        <v>9.711286089</v>
      </c>
      <c r="K1016" s="306">
        <v>5.0</v>
      </c>
      <c r="L1016" s="307">
        <f t="shared" si="5"/>
        <v>14.71128609</v>
      </c>
      <c r="M1016" s="307">
        <f t="shared" si="6"/>
        <v>17.65354331</v>
      </c>
      <c r="N1016" s="308" t="s">
        <v>3187</v>
      </c>
      <c r="O1016" s="328">
        <f t="shared" si="7"/>
        <v>7.769028871</v>
      </c>
      <c r="P1016" s="328">
        <f t="shared" si="8"/>
        <v>7.283464567</v>
      </c>
      <c r="Q1016" s="309"/>
      <c r="R1016" s="309"/>
      <c r="S1016" s="309"/>
      <c r="T1016" s="309"/>
      <c r="U1016" s="309"/>
      <c r="V1016" s="309"/>
      <c r="W1016" s="309"/>
      <c r="X1016" s="309"/>
      <c r="Y1016" s="309"/>
      <c r="Z1016" s="309"/>
      <c r="AA1016" s="309"/>
    </row>
    <row r="1017">
      <c r="A1017" s="266" t="s">
        <v>3190</v>
      </c>
      <c r="B1017" s="267">
        <v>0.65</v>
      </c>
      <c r="C1017" s="301">
        <f t="shared" si="1"/>
        <v>1.3</v>
      </c>
      <c r="D1017" s="302">
        <v>500.0</v>
      </c>
      <c r="E1017" s="302">
        <v>500.0</v>
      </c>
      <c r="F1017" s="302">
        <v>500.0</v>
      </c>
      <c r="G1017" s="302">
        <v>500.0</v>
      </c>
      <c r="H1017" s="303">
        <f t="shared" si="2"/>
        <v>2000</v>
      </c>
      <c r="I1017" s="304">
        <f t="shared" si="3"/>
        <v>6.56167979</v>
      </c>
      <c r="J1017" s="305">
        <f t="shared" si="4"/>
        <v>8.530183727</v>
      </c>
      <c r="K1017" s="306">
        <v>5.0</v>
      </c>
      <c r="L1017" s="307">
        <f t="shared" si="5"/>
        <v>13.53018373</v>
      </c>
      <c r="M1017" s="307">
        <f t="shared" si="6"/>
        <v>16.23622047</v>
      </c>
      <c r="N1017" s="308" t="s">
        <v>3190</v>
      </c>
      <c r="O1017" s="328">
        <f t="shared" si="7"/>
        <v>6.824146982</v>
      </c>
      <c r="P1017" s="328">
        <f t="shared" si="8"/>
        <v>6.397637795</v>
      </c>
      <c r="Q1017" s="309"/>
      <c r="R1017" s="309"/>
      <c r="S1017" s="309"/>
      <c r="T1017" s="309"/>
      <c r="U1017" s="309"/>
      <c r="V1017" s="309"/>
      <c r="W1017" s="309"/>
      <c r="X1017" s="309"/>
      <c r="Y1017" s="309"/>
      <c r="Z1017" s="309"/>
      <c r="AA1017" s="309"/>
    </row>
    <row r="1018">
      <c r="A1018" s="266" t="s">
        <v>3193</v>
      </c>
      <c r="B1018" s="267">
        <v>1.3</v>
      </c>
      <c r="C1018" s="301">
        <f t="shared" si="1"/>
        <v>2.6</v>
      </c>
      <c r="D1018" s="302">
        <v>500.0</v>
      </c>
      <c r="E1018" s="302">
        <v>500.0</v>
      </c>
      <c r="F1018" s="302">
        <v>500.0</v>
      </c>
      <c r="G1018" s="302">
        <v>500.0</v>
      </c>
      <c r="H1018" s="303">
        <f t="shared" si="2"/>
        <v>2000</v>
      </c>
      <c r="I1018" s="304">
        <f t="shared" si="3"/>
        <v>6.56167979</v>
      </c>
      <c r="J1018" s="305">
        <f t="shared" si="4"/>
        <v>17.06036745</v>
      </c>
      <c r="K1018" s="310"/>
      <c r="L1018" s="307">
        <f t="shared" si="5"/>
        <v>17.06036745</v>
      </c>
      <c r="M1018" s="307">
        <f t="shared" si="6"/>
        <v>20.47244094</v>
      </c>
      <c r="N1018" s="308" t="s">
        <v>3193</v>
      </c>
      <c r="O1018" s="328">
        <f t="shared" si="7"/>
        <v>13.64829396</v>
      </c>
      <c r="P1018" s="328">
        <f t="shared" si="8"/>
        <v>12.79527559</v>
      </c>
      <c r="Q1018" s="309"/>
      <c r="R1018" s="309"/>
      <c r="S1018" s="309"/>
      <c r="T1018" s="309"/>
      <c r="U1018" s="309"/>
      <c r="V1018" s="309"/>
      <c r="W1018" s="309"/>
      <c r="X1018" s="309"/>
      <c r="Y1018" s="309"/>
      <c r="Z1018" s="309"/>
      <c r="AA1018" s="309"/>
    </row>
    <row r="1019">
      <c r="A1019" s="266" t="s">
        <v>3196</v>
      </c>
      <c r="B1019" s="267">
        <v>1.58</v>
      </c>
      <c r="C1019" s="301">
        <f t="shared" si="1"/>
        <v>3.16</v>
      </c>
      <c r="D1019" s="302">
        <v>500.0</v>
      </c>
      <c r="E1019" s="302">
        <v>500.0</v>
      </c>
      <c r="F1019" s="302">
        <v>500.0</v>
      </c>
      <c r="G1019" s="302">
        <v>500.0</v>
      </c>
      <c r="H1019" s="303">
        <f t="shared" si="2"/>
        <v>2000</v>
      </c>
      <c r="I1019" s="304">
        <f t="shared" si="3"/>
        <v>6.56167979</v>
      </c>
      <c r="J1019" s="305">
        <f t="shared" si="4"/>
        <v>20.73490814</v>
      </c>
      <c r="K1019" s="306"/>
      <c r="L1019" s="307">
        <f t="shared" si="5"/>
        <v>20.73490814</v>
      </c>
      <c r="M1019" s="307">
        <f t="shared" si="6"/>
        <v>24.88188976</v>
      </c>
      <c r="N1019" s="308" t="s">
        <v>3196</v>
      </c>
      <c r="O1019" s="328">
        <f t="shared" si="7"/>
        <v>16.58792651</v>
      </c>
      <c r="P1019" s="328">
        <f t="shared" si="8"/>
        <v>15.5511811</v>
      </c>
      <c r="Q1019" s="309"/>
      <c r="R1019" s="309"/>
      <c r="S1019" s="309"/>
      <c r="T1019" s="309"/>
      <c r="U1019" s="309"/>
      <c r="V1019" s="309"/>
      <c r="W1019" s="309"/>
      <c r="X1019" s="309"/>
      <c r="Y1019" s="309"/>
      <c r="Z1019" s="309"/>
      <c r="AA1019" s="309"/>
    </row>
    <row r="1020">
      <c r="A1020" s="266" t="s">
        <v>3198</v>
      </c>
      <c r="B1020" s="267">
        <v>2.02</v>
      </c>
      <c r="C1020" s="301">
        <f t="shared" si="1"/>
        <v>4.04</v>
      </c>
      <c r="D1020" s="302">
        <v>500.0</v>
      </c>
      <c r="E1020" s="302">
        <v>500.0</v>
      </c>
      <c r="F1020" s="302">
        <v>500.0</v>
      </c>
      <c r="G1020" s="302">
        <v>500.0</v>
      </c>
      <c r="H1020" s="303">
        <f t="shared" si="2"/>
        <v>2000</v>
      </c>
      <c r="I1020" s="304">
        <f t="shared" si="3"/>
        <v>6.56167979</v>
      </c>
      <c r="J1020" s="305">
        <f t="shared" si="4"/>
        <v>26.50918635</v>
      </c>
      <c r="K1020" s="310"/>
      <c r="L1020" s="307">
        <f t="shared" si="5"/>
        <v>26.50918635</v>
      </c>
      <c r="M1020" s="307">
        <f t="shared" si="6"/>
        <v>31.81102362</v>
      </c>
      <c r="N1020" s="308" t="s">
        <v>3198</v>
      </c>
      <c r="O1020" s="328">
        <f t="shared" si="7"/>
        <v>21.20734908</v>
      </c>
      <c r="P1020" s="328">
        <f t="shared" si="8"/>
        <v>19.88188976</v>
      </c>
      <c r="Q1020" s="309"/>
      <c r="R1020" s="309"/>
      <c r="S1020" s="309"/>
      <c r="T1020" s="309"/>
      <c r="U1020" s="309"/>
      <c r="V1020" s="309"/>
      <c r="W1020" s="309"/>
      <c r="X1020" s="309"/>
      <c r="Y1020" s="309"/>
      <c r="Z1020" s="309"/>
      <c r="AA1020" s="309"/>
    </row>
    <row r="1021">
      <c r="A1021" s="266" t="s">
        <v>3201</v>
      </c>
      <c r="B1021" s="267">
        <v>2.75</v>
      </c>
      <c r="C1021" s="301">
        <f t="shared" si="1"/>
        <v>5.5</v>
      </c>
      <c r="D1021" s="302">
        <v>500.0</v>
      </c>
      <c r="E1021" s="302">
        <v>500.0</v>
      </c>
      <c r="F1021" s="302">
        <v>500.0</v>
      </c>
      <c r="G1021" s="302">
        <v>500.0</v>
      </c>
      <c r="H1021" s="303">
        <f t="shared" si="2"/>
        <v>2000</v>
      </c>
      <c r="I1021" s="304">
        <f t="shared" si="3"/>
        <v>6.56167979</v>
      </c>
      <c r="J1021" s="305">
        <f t="shared" si="4"/>
        <v>36.08923885</v>
      </c>
      <c r="K1021" s="306"/>
      <c r="L1021" s="307">
        <f t="shared" si="5"/>
        <v>36.08923885</v>
      </c>
      <c r="M1021" s="307">
        <f t="shared" si="6"/>
        <v>43.30708661</v>
      </c>
      <c r="N1021" s="308" t="s">
        <v>3201</v>
      </c>
      <c r="O1021" s="328">
        <f t="shared" si="7"/>
        <v>28.87139108</v>
      </c>
      <c r="P1021" s="328">
        <f t="shared" si="8"/>
        <v>27.06692913</v>
      </c>
      <c r="Q1021" s="309"/>
      <c r="R1021" s="309"/>
      <c r="S1021" s="309"/>
      <c r="T1021" s="309"/>
      <c r="U1021" s="309"/>
      <c r="V1021" s="309"/>
      <c r="W1021" s="309"/>
      <c r="X1021" s="309"/>
      <c r="Y1021" s="309"/>
      <c r="Z1021" s="309"/>
      <c r="AA1021" s="309"/>
    </row>
    <row r="1022">
      <c r="A1022" s="266" t="s">
        <v>3204</v>
      </c>
      <c r="B1022" s="267">
        <v>0.8</v>
      </c>
      <c r="C1022" s="301">
        <f t="shared" si="1"/>
        <v>1.6</v>
      </c>
      <c r="D1022" s="302">
        <v>500.0</v>
      </c>
      <c r="E1022" s="302">
        <v>500.0</v>
      </c>
      <c r="F1022" s="302">
        <v>500.0</v>
      </c>
      <c r="G1022" s="302">
        <v>500.0</v>
      </c>
      <c r="H1022" s="303">
        <f t="shared" si="2"/>
        <v>2000</v>
      </c>
      <c r="I1022" s="304">
        <f t="shared" si="3"/>
        <v>6.56167979</v>
      </c>
      <c r="J1022" s="305">
        <f t="shared" si="4"/>
        <v>10.49868766</v>
      </c>
      <c r="K1022" s="306">
        <v>5.0</v>
      </c>
      <c r="L1022" s="307">
        <f t="shared" si="5"/>
        <v>15.49868766</v>
      </c>
      <c r="M1022" s="307">
        <f t="shared" si="6"/>
        <v>18.5984252</v>
      </c>
      <c r="N1022" s="308" t="s">
        <v>3204</v>
      </c>
      <c r="O1022" s="328">
        <f t="shared" si="7"/>
        <v>8.398950131</v>
      </c>
      <c r="P1022" s="328">
        <f t="shared" si="8"/>
        <v>7.874015748</v>
      </c>
      <c r="Q1022" s="309"/>
      <c r="R1022" s="309"/>
      <c r="S1022" s="309"/>
      <c r="T1022" s="309"/>
      <c r="U1022" s="309"/>
      <c r="V1022" s="309"/>
      <c r="W1022" s="309"/>
      <c r="X1022" s="309"/>
      <c r="Y1022" s="309"/>
      <c r="Z1022" s="309"/>
      <c r="AA1022" s="309"/>
    </row>
    <row r="1023">
      <c r="A1023" s="266" t="s">
        <v>3207</v>
      </c>
      <c r="B1023" s="267">
        <v>1.65</v>
      </c>
      <c r="C1023" s="301">
        <f t="shared" si="1"/>
        <v>3.3</v>
      </c>
      <c r="D1023" s="302">
        <v>500.0</v>
      </c>
      <c r="E1023" s="302">
        <v>500.0</v>
      </c>
      <c r="F1023" s="302">
        <v>500.0</v>
      </c>
      <c r="G1023" s="302">
        <v>500.0</v>
      </c>
      <c r="H1023" s="303">
        <f t="shared" si="2"/>
        <v>2000</v>
      </c>
      <c r="I1023" s="304">
        <f t="shared" si="3"/>
        <v>6.56167979</v>
      </c>
      <c r="J1023" s="305">
        <f t="shared" si="4"/>
        <v>21.65354331</v>
      </c>
      <c r="K1023" s="306"/>
      <c r="L1023" s="307">
        <f t="shared" si="5"/>
        <v>21.65354331</v>
      </c>
      <c r="M1023" s="307">
        <f t="shared" si="6"/>
        <v>25.98425197</v>
      </c>
      <c r="N1023" s="308" t="s">
        <v>3207</v>
      </c>
      <c r="O1023" s="328">
        <f t="shared" si="7"/>
        <v>17.32283465</v>
      </c>
      <c r="P1023" s="328">
        <f t="shared" si="8"/>
        <v>16.24015748</v>
      </c>
      <c r="Q1023" s="309"/>
      <c r="R1023" s="309"/>
      <c r="S1023" s="309"/>
      <c r="T1023" s="309"/>
      <c r="U1023" s="309"/>
      <c r="V1023" s="309"/>
      <c r="W1023" s="309"/>
      <c r="X1023" s="309"/>
      <c r="Y1023" s="309"/>
      <c r="Z1023" s="309"/>
      <c r="AA1023" s="309"/>
    </row>
    <row r="1024">
      <c r="A1024" s="266" t="s">
        <v>3209</v>
      </c>
      <c r="B1024" s="267">
        <v>1.9</v>
      </c>
      <c r="C1024" s="301">
        <f t="shared" si="1"/>
        <v>3.8</v>
      </c>
      <c r="D1024" s="302">
        <v>500.0</v>
      </c>
      <c r="E1024" s="302">
        <v>500.0</v>
      </c>
      <c r="F1024" s="302">
        <v>500.0</v>
      </c>
      <c r="G1024" s="302">
        <v>500.0</v>
      </c>
      <c r="H1024" s="303">
        <f t="shared" si="2"/>
        <v>2000</v>
      </c>
      <c r="I1024" s="304">
        <f t="shared" si="3"/>
        <v>6.56167979</v>
      </c>
      <c r="J1024" s="305">
        <f t="shared" si="4"/>
        <v>24.9343832</v>
      </c>
      <c r="K1024" s="310"/>
      <c r="L1024" s="307">
        <f t="shared" si="5"/>
        <v>24.9343832</v>
      </c>
      <c r="M1024" s="307">
        <f t="shared" si="6"/>
        <v>29.92125984</v>
      </c>
      <c r="N1024" s="308" t="s">
        <v>3209</v>
      </c>
      <c r="O1024" s="328">
        <f t="shared" si="7"/>
        <v>19.94750656</v>
      </c>
      <c r="P1024" s="328">
        <f t="shared" si="8"/>
        <v>18.7007874</v>
      </c>
      <c r="Q1024" s="309"/>
      <c r="R1024" s="309"/>
      <c r="S1024" s="309"/>
      <c r="T1024" s="309"/>
      <c r="U1024" s="309"/>
      <c r="V1024" s="309"/>
      <c r="W1024" s="309"/>
      <c r="X1024" s="309"/>
      <c r="Y1024" s="309"/>
      <c r="Z1024" s="309"/>
      <c r="AA1024" s="309"/>
    </row>
    <row r="1025">
      <c r="A1025" s="266" t="s">
        <v>3212</v>
      </c>
      <c r="B1025" s="267">
        <v>1.3</v>
      </c>
      <c r="C1025" s="301">
        <f t="shared" si="1"/>
        <v>2.6</v>
      </c>
      <c r="D1025" s="302">
        <v>500.0</v>
      </c>
      <c r="E1025" s="302">
        <v>500.0</v>
      </c>
      <c r="F1025" s="302">
        <v>500.0</v>
      </c>
      <c r="G1025" s="302">
        <v>500.0</v>
      </c>
      <c r="H1025" s="303">
        <f t="shared" si="2"/>
        <v>2000</v>
      </c>
      <c r="I1025" s="304">
        <f t="shared" si="3"/>
        <v>6.56167979</v>
      </c>
      <c r="J1025" s="305">
        <f t="shared" si="4"/>
        <v>17.06036745</v>
      </c>
      <c r="K1025" s="306"/>
      <c r="L1025" s="307">
        <f t="shared" si="5"/>
        <v>17.06036745</v>
      </c>
      <c r="M1025" s="307">
        <f t="shared" si="6"/>
        <v>20.47244094</v>
      </c>
      <c r="N1025" s="308" t="s">
        <v>3212</v>
      </c>
      <c r="O1025" s="328">
        <f t="shared" si="7"/>
        <v>13.64829396</v>
      </c>
      <c r="P1025" s="328">
        <f t="shared" si="8"/>
        <v>12.79527559</v>
      </c>
      <c r="Q1025" s="309"/>
      <c r="R1025" s="309"/>
      <c r="S1025" s="309"/>
      <c r="T1025" s="309"/>
      <c r="U1025" s="309"/>
      <c r="V1025" s="309"/>
      <c r="W1025" s="309"/>
      <c r="X1025" s="309"/>
      <c r="Y1025" s="309"/>
      <c r="Z1025" s="309"/>
      <c r="AA1025" s="309"/>
    </row>
    <row r="1026">
      <c r="A1026" s="266" t="s">
        <v>3214</v>
      </c>
      <c r="B1026" s="267">
        <v>1.06</v>
      </c>
      <c r="C1026" s="301">
        <f t="shared" si="1"/>
        <v>2.12</v>
      </c>
      <c r="D1026" s="302">
        <v>500.0</v>
      </c>
      <c r="E1026" s="302">
        <v>500.0</v>
      </c>
      <c r="F1026" s="302">
        <v>500.0</v>
      </c>
      <c r="G1026" s="302">
        <v>500.0</v>
      </c>
      <c r="H1026" s="303">
        <f t="shared" si="2"/>
        <v>2000</v>
      </c>
      <c r="I1026" s="304">
        <f t="shared" si="3"/>
        <v>6.56167979</v>
      </c>
      <c r="J1026" s="305">
        <f t="shared" si="4"/>
        <v>13.91076115</v>
      </c>
      <c r="K1026" s="310"/>
      <c r="L1026" s="307">
        <f t="shared" si="5"/>
        <v>13.91076115</v>
      </c>
      <c r="M1026" s="307">
        <f t="shared" si="6"/>
        <v>16.69291339</v>
      </c>
      <c r="N1026" s="308" t="s">
        <v>3214</v>
      </c>
      <c r="O1026" s="328">
        <f t="shared" si="7"/>
        <v>11.12860892</v>
      </c>
      <c r="P1026" s="328">
        <f t="shared" si="8"/>
        <v>10.43307087</v>
      </c>
      <c r="Q1026" s="309"/>
      <c r="R1026" s="309"/>
      <c r="S1026" s="309"/>
      <c r="T1026" s="309"/>
      <c r="U1026" s="309"/>
      <c r="V1026" s="309"/>
      <c r="W1026" s="309"/>
      <c r="X1026" s="309"/>
      <c r="Y1026" s="309"/>
      <c r="Z1026" s="309"/>
      <c r="AA1026" s="309"/>
    </row>
    <row r="1027">
      <c r="A1027" s="266" t="s">
        <v>3216</v>
      </c>
      <c r="B1027" s="267">
        <v>1.55</v>
      </c>
      <c r="C1027" s="301">
        <f t="shared" si="1"/>
        <v>3.1</v>
      </c>
      <c r="D1027" s="302">
        <v>500.0</v>
      </c>
      <c r="E1027" s="302">
        <v>500.0</v>
      </c>
      <c r="F1027" s="302">
        <v>500.0</v>
      </c>
      <c r="G1027" s="302">
        <v>500.0</v>
      </c>
      <c r="H1027" s="303">
        <f t="shared" si="2"/>
        <v>2000</v>
      </c>
      <c r="I1027" s="304">
        <f t="shared" si="3"/>
        <v>6.56167979</v>
      </c>
      <c r="J1027" s="305">
        <f t="shared" si="4"/>
        <v>20.34120735</v>
      </c>
      <c r="K1027" s="306"/>
      <c r="L1027" s="307">
        <f t="shared" si="5"/>
        <v>20.34120735</v>
      </c>
      <c r="M1027" s="307">
        <f t="shared" si="6"/>
        <v>24.40944882</v>
      </c>
      <c r="N1027" s="308" t="s">
        <v>3216</v>
      </c>
      <c r="O1027" s="328">
        <f t="shared" si="7"/>
        <v>16.27296588</v>
      </c>
      <c r="P1027" s="328">
        <f t="shared" si="8"/>
        <v>15.25590551</v>
      </c>
      <c r="Q1027" s="309"/>
      <c r="R1027" s="309"/>
      <c r="S1027" s="309"/>
      <c r="T1027" s="309"/>
      <c r="U1027" s="309"/>
      <c r="V1027" s="309"/>
      <c r="W1027" s="309"/>
      <c r="X1027" s="309"/>
      <c r="Y1027" s="309"/>
      <c r="Z1027" s="309"/>
      <c r="AA1027" s="309"/>
    </row>
    <row r="1028">
      <c r="A1028" s="266" t="s">
        <v>3219</v>
      </c>
      <c r="B1028" s="267">
        <v>2.25</v>
      </c>
      <c r="C1028" s="301">
        <f t="shared" si="1"/>
        <v>4.5</v>
      </c>
      <c r="D1028" s="302">
        <v>500.0</v>
      </c>
      <c r="E1028" s="302">
        <v>500.0</v>
      </c>
      <c r="F1028" s="302">
        <v>500.0</v>
      </c>
      <c r="G1028" s="302">
        <v>500.0</v>
      </c>
      <c r="H1028" s="303">
        <f t="shared" si="2"/>
        <v>2000</v>
      </c>
      <c r="I1028" s="304">
        <f t="shared" si="3"/>
        <v>6.56167979</v>
      </c>
      <c r="J1028" s="305">
        <f t="shared" si="4"/>
        <v>29.52755906</v>
      </c>
      <c r="K1028" s="306"/>
      <c r="L1028" s="307">
        <f t="shared" si="5"/>
        <v>29.52755906</v>
      </c>
      <c r="M1028" s="307">
        <f t="shared" si="6"/>
        <v>35.43307087</v>
      </c>
      <c r="N1028" s="308" t="s">
        <v>3219</v>
      </c>
      <c r="O1028" s="328">
        <f t="shared" si="7"/>
        <v>23.62204724</v>
      </c>
      <c r="P1028" s="328">
        <f t="shared" si="8"/>
        <v>22.14566929</v>
      </c>
      <c r="Q1028" s="309"/>
      <c r="R1028" s="309"/>
      <c r="S1028" s="309"/>
      <c r="T1028" s="309"/>
      <c r="U1028" s="309"/>
      <c r="V1028" s="309"/>
      <c r="W1028" s="309"/>
      <c r="X1028" s="309"/>
      <c r="Y1028" s="309"/>
      <c r="Z1028" s="309"/>
      <c r="AA1028" s="309"/>
    </row>
    <row r="1029">
      <c r="A1029" s="266" t="s">
        <v>3222</v>
      </c>
      <c r="B1029" s="267">
        <v>1.15</v>
      </c>
      <c r="C1029" s="301">
        <f t="shared" si="1"/>
        <v>2.3</v>
      </c>
      <c r="D1029" s="302">
        <v>500.0</v>
      </c>
      <c r="E1029" s="302">
        <v>500.0</v>
      </c>
      <c r="F1029" s="302">
        <v>500.0</v>
      </c>
      <c r="G1029" s="302">
        <v>500.0</v>
      </c>
      <c r="H1029" s="303">
        <f t="shared" si="2"/>
        <v>2000</v>
      </c>
      <c r="I1029" s="304">
        <f t="shared" si="3"/>
        <v>6.56167979</v>
      </c>
      <c r="J1029" s="305">
        <f t="shared" si="4"/>
        <v>15.09186352</v>
      </c>
      <c r="K1029" s="306">
        <v>5.0</v>
      </c>
      <c r="L1029" s="307">
        <f t="shared" si="5"/>
        <v>20.09186352</v>
      </c>
      <c r="M1029" s="307">
        <f t="shared" si="6"/>
        <v>24.11023622</v>
      </c>
      <c r="N1029" s="308" t="s">
        <v>3222</v>
      </c>
      <c r="O1029" s="328">
        <f t="shared" si="7"/>
        <v>12.07349081</v>
      </c>
      <c r="P1029" s="328">
        <f t="shared" si="8"/>
        <v>11.31889764</v>
      </c>
      <c r="Q1029" s="309"/>
      <c r="R1029" s="309"/>
      <c r="S1029" s="309"/>
      <c r="T1029" s="309"/>
      <c r="U1029" s="309"/>
      <c r="V1029" s="309"/>
      <c r="W1029" s="309"/>
      <c r="X1029" s="309"/>
      <c r="Y1029" s="309"/>
      <c r="Z1029" s="309"/>
      <c r="AA1029" s="309"/>
    </row>
    <row r="1030">
      <c r="A1030" s="266" t="s">
        <v>3225</v>
      </c>
      <c r="B1030" s="267">
        <v>1.9</v>
      </c>
      <c r="C1030" s="301">
        <f t="shared" si="1"/>
        <v>3.8</v>
      </c>
      <c r="D1030" s="302">
        <v>500.0</v>
      </c>
      <c r="E1030" s="302">
        <v>500.0</v>
      </c>
      <c r="F1030" s="302">
        <v>500.0</v>
      </c>
      <c r="G1030" s="302">
        <v>500.0</v>
      </c>
      <c r="H1030" s="303">
        <f t="shared" si="2"/>
        <v>2000</v>
      </c>
      <c r="I1030" s="304">
        <f t="shared" si="3"/>
        <v>6.56167979</v>
      </c>
      <c r="J1030" s="305">
        <f t="shared" si="4"/>
        <v>24.9343832</v>
      </c>
      <c r="K1030" s="310"/>
      <c r="L1030" s="307">
        <f t="shared" si="5"/>
        <v>24.9343832</v>
      </c>
      <c r="M1030" s="307">
        <f t="shared" si="6"/>
        <v>29.92125984</v>
      </c>
      <c r="N1030" s="308" t="s">
        <v>3225</v>
      </c>
      <c r="O1030" s="328">
        <f t="shared" si="7"/>
        <v>19.94750656</v>
      </c>
      <c r="P1030" s="328">
        <f t="shared" si="8"/>
        <v>18.7007874</v>
      </c>
      <c r="Q1030" s="309"/>
      <c r="R1030" s="309"/>
      <c r="S1030" s="309"/>
      <c r="T1030" s="309"/>
      <c r="U1030" s="309"/>
      <c r="V1030" s="309"/>
      <c r="W1030" s="309"/>
      <c r="X1030" s="309"/>
      <c r="Y1030" s="309"/>
      <c r="Z1030" s="309"/>
      <c r="AA1030" s="309"/>
    </row>
    <row r="1031">
      <c r="A1031" s="266" t="s">
        <v>3228</v>
      </c>
      <c r="B1031" s="267">
        <v>2.35</v>
      </c>
      <c r="C1031" s="301">
        <f t="shared" si="1"/>
        <v>4.7</v>
      </c>
      <c r="D1031" s="302">
        <v>500.0</v>
      </c>
      <c r="E1031" s="302">
        <v>500.0</v>
      </c>
      <c r="F1031" s="302">
        <v>500.0</v>
      </c>
      <c r="G1031" s="302">
        <v>500.0</v>
      </c>
      <c r="H1031" s="303">
        <f t="shared" si="2"/>
        <v>2000</v>
      </c>
      <c r="I1031" s="304">
        <f t="shared" si="3"/>
        <v>6.56167979</v>
      </c>
      <c r="J1031" s="305">
        <f t="shared" si="4"/>
        <v>30.83989501</v>
      </c>
      <c r="K1031" s="310"/>
      <c r="L1031" s="307">
        <f t="shared" si="5"/>
        <v>30.83989501</v>
      </c>
      <c r="M1031" s="307">
        <f t="shared" si="6"/>
        <v>37.00787402</v>
      </c>
      <c r="N1031" s="308" t="s">
        <v>3228</v>
      </c>
      <c r="O1031" s="328">
        <f t="shared" si="7"/>
        <v>24.67191601</v>
      </c>
      <c r="P1031" s="328">
        <f t="shared" si="8"/>
        <v>23.12992126</v>
      </c>
      <c r="Q1031" s="309"/>
      <c r="R1031" s="309"/>
      <c r="S1031" s="309"/>
      <c r="T1031" s="309"/>
      <c r="U1031" s="309"/>
      <c r="V1031" s="309"/>
      <c r="W1031" s="309"/>
      <c r="X1031" s="309"/>
      <c r="Y1031" s="309"/>
      <c r="Z1031" s="309"/>
      <c r="AA1031" s="309"/>
    </row>
    <row r="1032">
      <c r="A1032" s="266" t="s">
        <v>3231</v>
      </c>
      <c r="B1032" s="267">
        <v>0.84</v>
      </c>
      <c r="C1032" s="301">
        <f t="shared" si="1"/>
        <v>1.68</v>
      </c>
      <c r="D1032" s="302">
        <v>500.0</v>
      </c>
      <c r="E1032" s="302">
        <v>500.0</v>
      </c>
      <c r="F1032" s="302">
        <v>500.0</v>
      </c>
      <c r="G1032" s="302">
        <v>500.0</v>
      </c>
      <c r="H1032" s="303">
        <f t="shared" si="2"/>
        <v>2000</v>
      </c>
      <c r="I1032" s="304">
        <f t="shared" si="3"/>
        <v>6.56167979</v>
      </c>
      <c r="J1032" s="305">
        <f t="shared" si="4"/>
        <v>11.02362205</v>
      </c>
      <c r="K1032" s="310"/>
      <c r="L1032" s="307">
        <f t="shared" si="5"/>
        <v>11.02362205</v>
      </c>
      <c r="M1032" s="307">
        <f t="shared" si="6"/>
        <v>13.22834646</v>
      </c>
      <c r="N1032" s="308" t="s">
        <v>3231</v>
      </c>
      <c r="O1032" s="328">
        <f t="shared" si="7"/>
        <v>8.818897638</v>
      </c>
      <c r="P1032" s="328">
        <f t="shared" si="8"/>
        <v>8.267716535</v>
      </c>
      <c r="Q1032" s="309"/>
      <c r="R1032" s="309"/>
      <c r="S1032" s="309"/>
      <c r="T1032" s="309"/>
      <c r="U1032" s="309"/>
      <c r="V1032" s="309"/>
      <c r="W1032" s="309"/>
      <c r="X1032" s="309"/>
      <c r="Y1032" s="309"/>
      <c r="Z1032" s="309"/>
      <c r="AA1032" s="309"/>
    </row>
    <row r="1033">
      <c r="A1033" s="266" t="s">
        <v>3233</v>
      </c>
      <c r="B1033" s="267">
        <v>1.85</v>
      </c>
      <c r="C1033" s="301">
        <f t="shared" si="1"/>
        <v>3.7</v>
      </c>
      <c r="D1033" s="302">
        <v>500.0</v>
      </c>
      <c r="E1033" s="302">
        <v>500.0</v>
      </c>
      <c r="F1033" s="302">
        <v>500.0</v>
      </c>
      <c r="G1033" s="302">
        <v>500.0</v>
      </c>
      <c r="H1033" s="303">
        <f t="shared" si="2"/>
        <v>2000</v>
      </c>
      <c r="I1033" s="304">
        <f t="shared" si="3"/>
        <v>6.56167979</v>
      </c>
      <c r="J1033" s="305">
        <f t="shared" si="4"/>
        <v>24.27821522</v>
      </c>
      <c r="K1033" s="310"/>
      <c r="L1033" s="307">
        <f t="shared" si="5"/>
        <v>24.27821522</v>
      </c>
      <c r="M1033" s="307">
        <f t="shared" si="6"/>
        <v>29.13385827</v>
      </c>
      <c r="N1033" s="308" t="s">
        <v>3233</v>
      </c>
      <c r="O1033" s="328">
        <f t="shared" si="7"/>
        <v>19.42257218</v>
      </c>
      <c r="P1033" s="328">
        <f t="shared" si="8"/>
        <v>18.20866142</v>
      </c>
      <c r="Q1033" s="309"/>
      <c r="R1033" s="309"/>
      <c r="S1033" s="309"/>
      <c r="T1033" s="309"/>
      <c r="U1033" s="309"/>
      <c r="V1033" s="309"/>
      <c r="W1033" s="309"/>
      <c r="X1033" s="309"/>
      <c r="Y1033" s="309"/>
      <c r="Z1033" s="309"/>
      <c r="AA1033" s="309"/>
    </row>
    <row r="1034">
      <c r="A1034" s="266" t="s">
        <v>3236</v>
      </c>
      <c r="B1034" s="267">
        <v>0.88</v>
      </c>
      <c r="C1034" s="301">
        <f t="shared" si="1"/>
        <v>1.76</v>
      </c>
      <c r="D1034" s="302">
        <v>500.0</v>
      </c>
      <c r="E1034" s="302">
        <v>500.0</v>
      </c>
      <c r="F1034" s="302">
        <v>500.0</v>
      </c>
      <c r="G1034" s="302">
        <v>500.0</v>
      </c>
      <c r="H1034" s="303">
        <f t="shared" si="2"/>
        <v>2000</v>
      </c>
      <c r="I1034" s="304">
        <f t="shared" si="3"/>
        <v>6.56167979</v>
      </c>
      <c r="J1034" s="305">
        <f t="shared" si="4"/>
        <v>11.54855643</v>
      </c>
      <c r="K1034" s="306">
        <v>5.0</v>
      </c>
      <c r="L1034" s="307">
        <f t="shared" si="5"/>
        <v>16.54855643</v>
      </c>
      <c r="M1034" s="307">
        <f t="shared" si="6"/>
        <v>19.85826772</v>
      </c>
      <c r="N1034" s="308" t="s">
        <v>3236</v>
      </c>
      <c r="O1034" s="328">
        <f t="shared" si="7"/>
        <v>9.238845144</v>
      </c>
      <c r="P1034" s="328">
        <f t="shared" si="8"/>
        <v>8.661417323</v>
      </c>
      <c r="Q1034" s="309"/>
      <c r="R1034" s="309"/>
      <c r="S1034" s="309"/>
      <c r="T1034" s="309"/>
      <c r="U1034" s="309"/>
      <c r="V1034" s="309"/>
      <c r="W1034" s="309"/>
      <c r="X1034" s="309"/>
      <c r="Y1034" s="309"/>
      <c r="Z1034" s="309"/>
      <c r="AA1034" s="309"/>
    </row>
    <row r="1035">
      <c r="A1035" s="266" t="s">
        <v>3239</v>
      </c>
      <c r="B1035" s="267">
        <v>1.45</v>
      </c>
      <c r="C1035" s="301">
        <f t="shared" si="1"/>
        <v>2.9</v>
      </c>
      <c r="D1035" s="302">
        <v>500.0</v>
      </c>
      <c r="E1035" s="302">
        <v>500.0</v>
      </c>
      <c r="F1035" s="302">
        <v>500.0</v>
      </c>
      <c r="G1035" s="302">
        <v>500.0</v>
      </c>
      <c r="H1035" s="303">
        <f t="shared" si="2"/>
        <v>2000</v>
      </c>
      <c r="I1035" s="304">
        <f t="shared" si="3"/>
        <v>6.56167979</v>
      </c>
      <c r="J1035" s="305">
        <f t="shared" si="4"/>
        <v>19.02887139</v>
      </c>
      <c r="K1035" s="310"/>
      <c r="L1035" s="307">
        <f t="shared" si="5"/>
        <v>19.02887139</v>
      </c>
      <c r="M1035" s="307">
        <f t="shared" si="6"/>
        <v>22.83464567</v>
      </c>
      <c r="N1035" s="308" t="s">
        <v>3239</v>
      </c>
      <c r="O1035" s="328">
        <f t="shared" si="7"/>
        <v>15.22309711</v>
      </c>
      <c r="P1035" s="328">
        <f t="shared" si="8"/>
        <v>14.27165354</v>
      </c>
      <c r="Q1035" s="309"/>
      <c r="R1035" s="309"/>
      <c r="S1035" s="309"/>
      <c r="T1035" s="309"/>
      <c r="U1035" s="309"/>
      <c r="V1035" s="309"/>
      <c r="W1035" s="309"/>
      <c r="X1035" s="309"/>
      <c r="Y1035" s="309"/>
      <c r="Z1035" s="309"/>
      <c r="AA1035" s="309"/>
    </row>
    <row r="1036">
      <c r="A1036" s="266" t="s">
        <v>3241</v>
      </c>
      <c r="B1036" s="267">
        <v>1.06</v>
      </c>
      <c r="C1036" s="301">
        <f t="shared" si="1"/>
        <v>2.12</v>
      </c>
      <c r="D1036" s="302">
        <v>500.0</v>
      </c>
      <c r="E1036" s="302">
        <v>500.0</v>
      </c>
      <c r="F1036" s="302">
        <v>500.0</v>
      </c>
      <c r="G1036" s="302">
        <v>500.0</v>
      </c>
      <c r="H1036" s="303">
        <f t="shared" si="2"/>
        <v>2000</v>
      </c>
      <c r="I1036" s="304">
        <f t="shared" si="3"/>
        <v>6.56167979</v>
      </c>
      <c r="J1036" s="305">
        <f t="shared" si="4"/>
        <v>13.91076115</v>
      </c>
      <c r="K1036" s="306">
        <v>5.0</v>
      </c>
      <c r="L1036" s="307">
        <f t="shared" si="5"/>
        <v>18.91076115</v>
      </c>
      <c r="M1036" s="307">
        <f t="shared" si="6"/>
        <v>22.69291339</v>
      </c>
      <c r="N1036" s="308" t="s">
        <v>3241</v>
      </c>
      <c r="O1036" s="328">
        <f t="shared" si="7"/>
        <v>11.12860892</v>
      </c>
      <c r="P1036" s="328">
        <f t="shared" si="8"/>
        <v>10.43307087</v>
      </c>
      <c r="Q1036" s="309"/>
      <c r="R1036" s="309"/>
      <c r="S1036" s="309"/>
      <c r="T1036" s="309"/>
      <c r="U1036" s="309"/>
      <c r="V1036" s="309"/>
      <c r="W1036" s="309"/>
      <c r="X1036" s="309"/>
      <c r="Y1036" s="309"/>
      <c r="Z1036" s="309"/>
      <c r="AA1036" s="309"/>
    </row>
    <row r="1037">
      <c r="A1037" s="266" t="s">
        <v>3243</v>
      </c>
      <c r="B1037" s="267">
        <v>1.48</v>
      </c>
      <c r="C1037" s="301">
        <f t="shared" si="1"/>
        <v>2.96</v>
      </c>
      <c r="D1037" s="302">
        <v>500.0</v>
      </c>
      <c r="E1037" s="302">
        <v>500.0</v>
      </c>
      <c r="F1037" s="302">
        <v>500.0</v>
      </c>
      <c r="G1037" s="302">
        <v>500.0</v>
      </c>
      <c r="H1037" s="303">
        <f t="shared" si="2"/>
        <v>2000</v>
      </c>
      <c r="I1037" s="304">
        <f t="shared" si="3"/>
        <v>6.56167979</v>
      </c>
      <c r="J1037" s="305">
        <f t="shared" si="4"/>
        <v>19.42257218</v>
      </c>
      <c r="K1037" s="310"/>
      <c r="L1037" s="307">
        <f t="shared" si="5"/>
        <v>19.42257218</v>
      </c>
      <c r="M1037" s="307">
        <f t="shared" si="6"/>
        <v>23.30708661</v>
      </c>
      <c r="N1037" s="308" t="s">
        <v>3243</v>
      </c>
      <c r="O1037" s="328">
        <f t="shared" si="7"/>
        <v>15.53805774</v>
      </c>
      <c r="P1037" s="328">
        <f t="shared" si="8"/>
        <v>14.56692913</v>
      </c>
      <c r="Q1037" s="309"/>
      <c r="R1037" s="309"/>
      <c r="S1037" s="309"/>
      <c r="T1037" s="309"/>
      <c r="U1037" s="309"/>
      <c r="V1037" s="309"/>
      <c r="W1037" s="309"/>
      <c r="X1037" s="309"/>
      <c r="Y1037" s="309"/>
      <c r="Z1037" s="309"/>
      <c r="AA1037" s="309"/>
    </row>
    <row r="1038">
      <c r="A1038" s="266" t="s">
        <v>3246</v>
      </c>
      <c r="B1038" s="267">
        <v>0.34</v>
      </c>
      <c r="C1038" s="301">
        <f t="shared" si="1"/>
        <v>0.68</v>
      </c>
      <c r="D1038" s="302">
        <v>500.0</v>
      </c>
      <c r="E1038" s="302">
        <v>500.0</v>
      </c>
      <c r="F1038" s="302">
        <v>500.0</v>
      </c>
      <c r="G1038" s="302">
        <v>500.0</v>
      </c>
      <c r="H1038" s="303">
        <f t="shared" si="2"/>
        <v>2000</v>
      </c>
      <c r="I1038" s="304">
        <f t="shared" si="3"/>
        <v>6.56167979</v>
      </c>
      <c r="J1038" s="305">
        <f t="shared" si="4"/>
        <v>4.461942257</v>
      </c>
      <c r="K1038" s="306">
        <v>5.0</v>
      </c>
      <c r="L1038" s="307">
        <f t="shared" si="5"/>
        <v>9.461942257</v>
      </c>
      <c r="M1038" s="307">
        <f t="shared" si="6"/>
        <v>11.35433071</v>
      </c>
      <c r="N1038" s="308" t="s">
        <v>3246</v>
      </c>
      <c r="O1038" s="328">
        <f t="shared" si="7"/>
        <v>3.569553806</v>
      </c>
      <c r="P1038" s="328">
        <f t="shared" si="8"/>
        <v>3.346456693</v>
      </c>
      <c r="Q1038" s="309"/>
      <c r="R1038" s="309"/>
      <c r="S1038" s="309"/>
      <c r="T1038" s="309"/>
      <c r="U1038" s="309"/>
      <c r="V1038" s="309"/>
      <c r="W1038" s="309"/>
      <c r="X1038" s="309"/>
      <c r="Y1038" s="309"/>
      <c r="Z1038" s="309"/>
      <c r="AA1038" s="309"/>
    </row>
    <row r="1039">
      <c r="A1039" s="266" t="s">
        <v>3249</v>
      </c>
      <c r="B1039" s="267">
        <v>1.0</v>
      </c>
      <c r="C1039" s="301">
        <f t="shared" si="1"/>
        <v>2</v>
      </c>
      <c r="D1039" s="302">
        <v>500.0</v>
      </c>
      <c r="E1039" s="302">
        <v>500.0</v>
      </c>
      <c r="F1039" s="302">
        <v>500.0</v>
      </c>
      <c r="G1039" s="302">
        <v>500.0</v>
      </c>
      <c r="H1039" s="303">
        <f t="shared" si="2"/>
        <v>2000</v>
      </c>
      <c r="I1039" s="304">
        <f t="shared" si="3"/>
        <v>6.56167979</v>
      </c>
      <c r="J1039" s="305">
        <f t="shared" si="4"/>
        <v>13.12335958</v>
      </c>
      <c r="K1039" s="306">
        <v>5.0</v>
      </c>
      <c r="L1039" s="307">
        <f t="shared" si="5"/>
        <v>18.12335958</v>
      </c>
      <c r="M1039" s="307">
        <f t="shared" si="6"/>
        <v>21.7480315</v>
      </c>
      <c r="N1039" s="308" t="s">
        <v>3249</v>
      </c>
      <c r="O1039" s="328">
        <f t="shared" si="7"/>
        <v>10.49868766</v>
      </c>
      <c r="P1039" s="328">
        <f t="shared" si="8"/>
        <v>9.842519685</v>
      </c>
      <c r="Q1039" s="309"/>
      <c r="R1039" s="309"/>
      <c r="S1039" s="309"/>
      <c r="T1039" s="309"/>
      <c r="U1039" s="309"/>
      <c r="V1039" s="309"/>
      <c r="W1039" s="309"/>
      <c r="X1039" s="309"/>
      <c r="Y1039" s="309"/>
      <c r="Z1039" s="309"/>
      <c r="AA1039" s="309"/>
    </row>
    <row r="1040">
      <c r="A1040" s="266" t="s">
        <v>3252</v>
      </c>
      <c r="B1040" s="267">
        <v>1.18</v>
      </c>
      <c r="C1040" s="301">
        <f t="shared" si="1"/>
        <v>2.36</v>
      </c>
      <c r="D1040" s="302">
        <v>500.0</v>
      </c>
      <c r="E1040" s="302">
        <v>500.0</v>
      </c>
      <c r="F1040" s="302">
        <v>500.0</v>
      </c>
      <c r="G1040" s="302">
        <v>500.0</v>
      </c>
      <c r="H1040" s="303">
        <f t="shared" si="2"/>
        <v>2000</v>
      </c>
      <c r="I1040" s="304">
        <f t="shared" si="3"/>
        <v>6.56167979</v>
      </c>
      <c r="J1040" s="305">
        <f t="shared" si="4"/>
        <v>15.4855643</v>
      </c>
      <c r="K1040" s="306">
        <v>5.0</v>
      </c>
      <c r="L1040" s="307">
        <f t="shared" si="5"/>
        <v>20.4855643</v>
      </c>
      <c r="M1040" s="307">
        <f t="shared" si="6"/>
        <v>24.58267717</v>
      </c>
      <c r="N1040" s="308" t="s">
        <v>3252</v>
      </c>
      <c r="O1040" s="328">
        <f t="shared" si="7"/>
        <v>12.38845144</v>
      </c>
      <c r="P1040" s="328">
        <f t="shared" si="8"/>
        <v>11.61417323</v>
      </c>
      <c r="Q1040" s="309"/>
      <c r="R1040" s="309"/>
      <c r="S1040" s="309"/>
      <c r="T1040" s="309"/>
      <c r="U1040" s="309"/>
      <c r="V1040" s="309"/>
      <c r="W1040" s="309"/>
      <c r="X1040" s="309"/>
      <c r="Y1040" s="309"/>
      <c r="Z1040" s="309"/>
      <c r="AA1040" s="309"/>
    </row>
    <row r="1041">
      <c r="A1041" s="266" t="s">
        <v>3256</v>
      </c>
      <c r="B1041" s="267">
        <v>2.3</v>
      </c>
      <c r="C1041" s="301">
        <f t="shared" si="1"/>
        <v>4.6</v>
      </c>
      <c r="D1041" s="302">
        <v>500.0</v>
      </c>
      <c r="E1041" s="302">
        <v>500.0</v>
      </c>
      <c r="F1041" s="302">
        <v>500.0</v>
      </c>
      <c r="G1041" s="302">
        <v>500.0</v>
      </c>
      <c r="H1041" s="303">
        <f t="shared" si="2"/>
        <v>2000</v>
      </c>
      <c r="I1041" s="304">
        <f t="shared" si="3"/>
        <v>6.56167979</v>
      </c>
      <c r="J1041" s="305">
        <f t="shared" si="4"/>
        <v>30.18372703</v>
      </c>
      <c r="K1041" s="306"/>
      <c r="L1041" s="307">
        <f t="shared" si="5"/>
        <v>30.18372703</v>
      </c>
      <c r="M1041" s="307">
        <f t="shared" si="6"/>
        <v>36.22047244</v>
      </c>
      <c r="N1041" s="308" t="s">
        <v>3256</v>
      </c>
      <c r="O1041" s="328">
        <f t="shared" si="7"/>
        <v>24.14698163</v>
      </c>
      <c r="P1041" s="328">
        <f t="shared" si="8"/>
        <v>22.63779528</v>
      </c>
      <c r="Q1041" s="309"/>
      <c r="R1041" s="309"/>
      <c r="S1041" s="309"/>
      <c r="T1041" s="309"/>
      <c r="U1041" s="309"/>
      <c r="V1041" s="309"/>
      <c r="W1041" s="309"/>
      <c r="X1041" s="309"/>
      <c r="Y1041" s="309"/>
      <c r="Z1041" s="309"/>
      <c r="AA1041" s="309"/>
    </row>
    <row r="1042">
      <c r="A1042" s="266" t="s">
        <v>3258</v>
      </c>
      <c r="B1042" s="267">
        <v>1.05</v>
      </c>
      <c r="C1042" s="301">
        <f t="shared" si="1"/>
        <v>2.1</v>
      </c>
      <c r="D1042" s="302">
        <v>500.0</v>
      </c>
      <c r="E1042" s="302">
        <v>500.0</v>
      </c>
      <c r="F1042" s="302">
        <v>500.0</v>
      </c>
      <c r="G1042" s="302">
        <v>500.0</v>
      </c>
      <c r="H1042" s="303">
        <f t="shared" si="2"/>
        <v>2000</v>
      </c>
      <c r="I1042" s="304">
        <f t="shared" si="3"/>
        <v>6.56167979</v>
      </c>
      <c r="J1042" s="305">
        <f t="shared" si="4"/>
        <v>13.77952756</v>
      </c>
      <c r="K1042" s="306">
        <v>5.0</v>
      </c>
      <c r="L1042" s="307">
        <f t="shared" si="5"/>
        <v>18.77952756</v>
      </c>
      <c r="M1042" s="307">
        <f t="shared" si="6"/>
        <v>22.53543307</v>
      </c>
      <c r="N1042" s="308" t="s">
        <v>3258</v>
      </c>
      <c r="O1042" s="328">
        <f t="shared" si="7"/>
        <v>11.02362205</v>
      </c>
      <c r="P1042" s="328">
        <f t="shared" si="8"/>
        <v>10.33464567</v>
      </c>
      <c r="Q1042" s="309"/>
      <c r="R1042" s="309"/>
      <c r="S1042" s="309"/>
      <c r="T1042" s="309"/>
      <c r="U1042" s="309"/>
      <c r="V1042" s="309"/>
      <c r="W1042" s="309"/>
      <c r="X1042" s="309"/>
      <c r="Y1042" s="309"/>
      <c r="Z1042" s="309"/>
      <c r="AA1042" s="309"/>
    </row>
    <row r="1043">
      <c r="A1043" s="266" t="s">
        <v>3262</v>
      </c>
      <c r="B1043" s="267">
        <v>1.52</v>
      </c>
      <c r="C1043" s="301">
        <f t="shared" si="1"/>
        <v>3.04</v>
      </c>
      <c r="D1043" s="302">
        <v>500.0</v>
      </c>
      <c r="E1043" s="302">
        <v>500.0</v>
      </c>
      <c r="F1043" s="302">
        <v>500.0</v>
      </c>
      <c r="G1043" s="302">
        <v>500.0</v>
      </c>
      <c r="H1043" s="303">
        <f t="shared" si="2"/>
        <v>2000</v>
      </c>
      <c r="I1043" s="304">
        <f t="shared" si="3"/>
        <v>6.56167979</v>
      </c>
      <c r="J1043" s="305">
        <f t="shared" si="4"/>
        <v>19.94750656</v>
      </c>
      <c r="K1043" s="310"/>
      <c r="L1043" s="307">
        <f t="shared" si="5"/>
        <v>19.94750656</v>
      </c>
      <c r="M1043" s="307">
        <f t="shared" si="6"/>
        <v>23.93700787</v>
      </c>
      <c r="N1043" s="308" t="s">
        <v>3262</v>
      </c>
      <c r="O1043" s="328">
        <f t="shared" si="7"/>
        <v>15.95800525</v>
      </c>
      <c r="P1043" s="328">
        <f t="shared" si="8"/>
        <v>14.96062992</v>
      </c>
      <c r="Q1043" s="309"/>
      <c r="R1043" s="309"/>
      <c r="S1043" s="309"/>
      <c r="T1043" s="309"/>
      <c r="U1043" s="309"/>
      <c r="V1043" s="309"/>
      <c r="W1043" s="309"/>
      <c r="X1043" s="309"/>
      <c r="Y1043" s="309"/>
      <c r="Z1043" s="309"/>
      <c r="AA1043" s="309"/>
    </row>
    <row r="1044">
      <c r="A1044" s="266" t="s">
        <v>3265</v>
      </c>
      <c r="B1044" s="267">
        <v>0.92</v>
      </c>
      <c r="C1044" s="301">
        <f t="shared" si="1"/>
        <v>1.84</v>
      </c>
      <c r="D1044" s="302">
        <v>500.0</v>
      </c>
      <c r="E1044" s="302">
        <v>500.0</v>
      </c>
      <c r="F1044" s="302">
        <v>500.0</v>
      </c>
      <c r="G1044" s="302">
        <v>500.0</v>
      </c>
      <c r="H1044" s="303">
        <f t="shared" si="2"/>
        <v>2000</v>
      </c>
      <c r="I1044" s="304">
        <f t="shared" si="3"/>
        <v>6.56167979</v>
      </c>
      <c r="J1044" s="305">
        <f t="shared" si="4"/>
        <v>12.07349081</v>
      </c>
      <c r="K1044" s="306">
        <v>5.0</v>
      </c>
      <c r="L1044" s="307">
        <f t="shared" si="5"/>
        <v>17.07349081</v>
      </c>
      <c r="M1044" s="307">
        <f t="shared" si="6"/>
        <v>20.48818898</v>
      </c>
      <c r="N1044" s="308" t="s">
        <v>3265</v>
      </c>
      <c r="O1044" s="328">
        <f t="shared" si="7"/>
        <v>9.658792651</v>
      </c>
      <c r="P1044" s="328">
        <f t="shared" si="8"/>
        <v>9.05511811</v>
      </c>
      <c r="Q1044" s="309"/>
      <c r="R1044" s="309"/>
      <c r="S1044" s="309"/>
      <c r="T1044" s="309"/>
      <c r="U1044" s="309"/>
      <c r="V1044" s="309"/>
      <c r="W1044" s="309"/>
      <c r="X1044" s="309"/>
      <c r="Y1044" s="309"/>
      <c r="Z1044" s="309"/>
      <c r="AA1044" s="309"/>
    </row>
    <row r="1045">
      <c r="A1045" s="266" t="s">
        <v>3269</v>
      </c>
      <c r="B1045" s="267">
        <v>0.68</v>
      </c>
      <c r="C1045" s="301">
        <f t="shared" si="1"/>
        <v>1.36</v>
      </c>
      <c r="D1045" s="302">
        <v>500.0</v>
      </c>
      <c r="E1045" s="302">
        <v>500.0</v>
      </c>
      <c r="F1045" s="302">
        <v>500.0</v>
      </c>
      <c r="G1045" s="302">
        <v>500.0</v>
      </c>
      <c r="H1045" s="303">
        <f t="shared" si="2"/>
        <v>2000</v>
      </c>
      <c r="I1045" s="304">
        <f t="shared" si="3"/>
        <v>6.56167979</v>
      </c>
      <c r="J1045" s="305">
        <f t="shared" si="4"/>
        <v>8.923884514</v>
      </c>
      <c r="K1045" s="306">
        <v>5.0</v>
      </c>
      <c r="L1045" s="307">
        <f t="shared" si="5"/>
        <v>13.92388451</v>
      </c>
      <c r="M1045" s="307">
        <f t="shared" si="6"/>
        <v>16.70866142</v>
      </c>
      <c r="N1045" s="308" t="s">
        <v>3269</v>
      </c>
      <c r="O1045" s="328">
        <f t="shared" si="7"/>
        <v>7.139107612</v>
      </c>
      <c r="P1045" s="328">
        <f t="shared" si="8"/>
        <v>6.692913386</v>
      </c>
      <c r="Q1045" s="309"/>
      <c r="R1045" s="309"/>
      <c r="S1045" s="309"/>
      <c r="T1045" s="309"/>
      <c r="U1045" s="309"/>
      <c r="V1045" s="309"/>
      <c r="W1045" s="309"/>
      <c r="X1045" s="309"/>
      <c r="Y1045" s="309"/>
      <c r="Z1045" s="309"/>
      <c r="AA1045" s="309"/>
    </row>
    <row r="1046">
      <c r="A1046" s="266" t="s">
        <v>3271</v>
      </c>
      <c r="B1046" s="267">
        <v>0.32</v>
      </c>
      <c r="C1046" s="301">
        <f t="shared" si="1"/>
        <v>0.64</v>
      </c>
      <c r="D1046" s="302">
        <v>500.0</v>
      </c>
      <c r="E1046" s="302">
        <v>500.0</v>
      </c>
      <c r="F1046" s="302">
        <v>500.0</v>
      </c>
      <c r="G1046" s="302">
        <v>500.0</v>
      </c>
      <c r="H1046" s="303">
        <f t="shared" si="2"/>
        <v>2000</v>
      </c>
      <c r="I1046" s="304">
        <f t="shared" si="3"/>
        <v>6.56167979</v>
      </c>
      <c r="J1046" s="305">
        <f t="shared" si="4"/>
        <v>4.199475066</v>
      </c>
      <c r="K1046" s="306">
        <v>5.0</v>
      </c>
      <c r="L1046" s="307">
        <f t="shared" si="5"/>
        <v>9.199475066</v>
      </c>
      <c r="M1046" s="307">
        <f t="shared" si="6"/>
        <v>11.03937008</v>
      </c>
      <c r="N1046" s="308" t="s">
        <v>3271</v>
      </c>
      <c r="O1046" s="328">
        <f t="shared" si="7"/>
        <v>3.359580052</v>
      </c>
      <c r="P1046" s="328">
        <f t="shared" si="8"/>
        <v>3.149606299</v>
      </c>
      <c r="Q1046" s="309"/>
      <c r="R1046" s="309"/>
      <c r="S1046" s="309"/>
      <c r="T1046" s="309"/>
      <c r="U1046" s="309"/>
      <c r="V1046" s="309"/>
      <c r="W1046" s="309"/>
      <c r="X1046" s="309"/>
      <c r="Y1046" s="309"/>
      <c r="Z1046" s="309"/>
      <c r="AA1046" s="309"/>
    </row>
    <row r="1047">
      <c r="A1047" s="266" t="s">
        <v>3273</v>
      </c>
      <c r="B1047" s="267">
        <v>1.85</v>
      </c>
      <c r="C1047" s="301">
        <f t="shared" si="1"/>
        <v>3.7</v>
      </c>
      <c r="D1047" s="302">
        <v>500.0</v>
      </c>
      <c r="E1047" s="302">
        <v>500.0</v>
      </c>
      <c r="F1047" s="302">
        <v>500.0</v>
      </c>
      <c r="G1047" s="302">
        <v>500.0</v>
      </c>
      <c r="H1047" s="303">
        <f t="shared" si="2"/>
        <v>2000</v>
      </c>
      <c r="I1047" s="304">
        <f t="shared" si="3"/>
        <v>6.56167979</v>
      </c>
      <c r="J1047" s="305">
        <f t="shared" si="4"/>
        <v>24.27821522</v>
      </c>
      <c r="K1047" s="306"/>
      <c r="L1047" s="307">
        <f t="shared" si="5"/>
        <v>24.27821522</v>
      </c>
      <c r="M1047" s="307">
        <f t="shared" si="6"/>
        <v>29.13385827</v>
      </c>
      <c r="N1047" s="308" t="s">
        <v>3273</v>
      </c>
      <c r="O1047" s="328">
        <f t="shared" si="7"/>
        <v>19.42257218</v>
      </c>
      <c r="P1047" s="328">
        <f t="shared" si="8"/>
        <v>18.20866142</v>
      </c>
      <c r="Q1047" s="309"/>
      <c r="R1047" s="309"/>
      <c r="S1047" s="309"/>
      <c r="T1047" s="309"/>
      <c r="U1047" s="309"/>
      <c r="V1047" s="309"/>
      <c r="W1047" s="309"/>
      <c r="X1047" s="309"/>
      <c r="Y1047" s="309"/>
      <c r="Z1047" s="309"/>
      <c r="AA1047" s="309"/>
    </row>
    <row r="1048">
      <c r="A1048" s="266" t="s">
        <v>3275</v>
      </c>
      <c r="B1048" s="267">
        <v>1.3</v>
      </c>
      <c r="C1048" s="301">
        <f t="shared" si="1"/>
        <v>2.6</v>
      </c>
      <c r="D1048" s="302">
        <v>500.0</v>
      </c>
      <c r="E1048" s="302">
        <v>500.0</v>
      </c>
      <c r="F1048" s="302">
        <v>500.0</v>
      </c>
      <c r="G1048" s="302">
        <v>500.0</v>
      </c>
      <c r="H1048" s="303">
        <f t="shared" si="2"/>
        <v>2000</v>
      </c>
      <c r="I1048" s="304">
        <f t="shared" si="3"/>
        <v>6.56167979</v>
      </c>
      <c r="J1048" s="305">
        <f t="shared" si="4"/>
        <v>17.06036745</v>
      </c>
      <c r="K1048" s="306"/>
      <c r="L1048" s="307">
        <f t="shared" si="5"/>
        <v>17.06036745</v>
      </c>
      <c r="M1048" s="307">
        <f t="shared" si="6"/>
        <v>20.47244094</v>
      </c>
      <c r="N1048" s="308" t="s">
        <v>3275</v>
      </c>
      <c r="O1048" s="328">
        <f t="shared" si="7"/>
        <v>13.64829396</v>
      </c>
      <c r="P1048" s="328">
        <f t="shared" si="8"/>
        <v>12.79527559</v>
      </c>
      <c r="Q1048" s="309"/>
      <c r="R1048" s="309"/>
      <c r="S1048" s="309"/>
      <c r="T1048" s="309"/>
      <c r="U1048" s="309"/>
      <c r="V1048" s="309"/>
      <c r="W1048" s="309"/>
      <c r="X1048" s="309"/>
      <c r="Y1048" s="309"/>
      <c r="Z1048" s="309"/>
      <c r="AA1048" s="309"/>
    </row>
    <row r="1049">
      <c r="A1049" s="266" t="s">
        <v>3278</v>
      </c>
      <c r="B1049" s="267">
        <v>2.2</v>
      </c>
      <c r="C1049" s="301">
        <f t="shared" si="1"/>
        <v>4.4</v>
      </c>
      <c r="D1049" s="302">
        <v>500.0</v>
      </c>
      <c r="E1049" s="302">
        <v>500.0</v>
      </c>
      <c r="F1049" s="302">
        <v>500.0</v>
      </c>
      <c r="G1049" s="302">
        <v>500.0</v>
      </c>
      <c r="H1049" s="303">
        <f t="shared" si="2"/>
        <v>2000</v>
      </c>
      <c r="I1049" s="304">
        <f t="shared" si="3"/>
        <v>6.56167979</v>
      </c>
      <c r="J1049" s="305">
        <f t="shared" si="4"/>
        <v>28.87139108</v>
      </c>
      <c r="K1049" s="306"/>
      <c r="L1049" s="307">
        <f t="shared" si="5"/>
        <v>28.87139108</v>
      </c>
      <c r="M1049" s="307">
        <f t="shared" si="6"/>
        <v>34.64566929</v>
      </c>
      <c r="N1049" s="308" t="s">
        <v>3278</v>
      </c>
      <c r="O1049" s="328">
        <f t="shared" si="7"/>
        <v>23.09711286</v>
      </c>
      <c r="P1049" s="328">
        <f t="shared" si="8"/>
        <v>21.65354331</v>
      </c>
      <c r="Q1049" s="309"/>
      <c r="R1049" s="309"/>
      <c r="S1049" s="309"/>
      <c r="T1049" s="309"/>
      <c r="U1049" s="309"/>
      <c r="V1049" s="309"/>
      <c r="W1049" s="309"/>
      <c r="X1049" s="309"/>
      <c r="Y1049" s="309"/>
      <c r="Z1049" s="309"/>
      <c r="AA1049" s="309"/>
    </row>
    <row r="1050">
      <c r="A1050" s="266" t="s">
        <v>3280</v>
      </c>
      <c r="B1050" s="267">
        <v>7.6</v>
      </c>
      <c r="C1050" s="301">
        <f t="shared" si="1"/>
        <v>15.2</v>
      </c>
      <c r="D1050" s="302">
        <v>500.0</v>
      </c>
      <c r="E1050" s="302">
        <v>500.0</v>
      </c>
      <c r="F1050" s="302">
        <v>500.0</v>
      </c>
      <c r="G1050" s="302">
        <v>500.0</v>
      </c>
      <c r="H1050" s="303">
        <f t="shared" si="2"/>
        <v>2000</v>
      </c>
      <c r="I1050" s="304">
        <f t="shared" si="3"/>
        <v>6.56167979</v>
      </c>
      <c r="J1050" s="305">
        <f t="shared" si="4"/>
        <v>99.73753281</v>
      </c>
      <c r="K1050" s="306"/>
      <c r="L1050" s="307">
        <f t="shared" si="5"/>
        <v>99.73753281</v>
      </c>
      <c r="M1050" s="307">
        <f t="shared" si="6"/>
        <v>119.6850394</v>
      </c>
      <c r="N1050" s="308" t="s">
        <v>3280</v>
      </c>
      <c r="O1050" s="328">
        <f t="shared" si="7"/>
        <v>79.79002625</v>
      </c>
      <c r="P1050" s="328">
        <f t="shared" si="8"/>
        <v>74.80314961</v>
      </c>
      <c r="Q1050" s="309"/>
      <c r="R1050" s="309"/>
      <c r="S1050" s="309"/>
      <c r="T1050" s="309"/>
      <c r="U1050" s="309"/>
      <c r="V1050" s="309"/>
      <c r="W1050" s="309"/>
      <c r="X1050" s="309"/>
      <c r="Y1050" s="309"/>
      <c r="Z1050" s="309"/>
      <c r="AA1050" s="309"/>
    </row>
    <row r="1051">
      <c r="A1051" s="266" t="s">
        <v>3285</v>
      </c>
      <c r="B1051" s="267">
        <v>5.5</v>
      </c>
      <c r="C1051" s="301">
        <f t="shared" si="1"/>
        <v>11</v>
      </c>
      <c r="D1051" s="302">
        <v>500.0</v>
      </c>
      <c r="E1051" s="302">
        <v>500.0</v>
      </c>
      <c r="F1051" s="302">
        <v>500.0</v>
      </c>
      <c r="G1051" s="302">
        <v>500.0</v>
      </c>
      <c r="H1051" s="303">
        <f t="shared" si="2"/>
        <v>2000</v>
      </c>
      <c r="I1051" s="304">
        <f t="shared" si="3"/>
        <v>6.56167979</v>
      </c>
      <c r="J1051" s="305">
        <f t="shared" si="4"/>
        <v>72.17847769</v>
      </c>
      <c r="K1051" s="306"/>
      <c r="L1051" s="307">
        <f t="shared" si="5"/>
        <v>72.17847769</v>
      </c>
      <c r="M1051" s="307">
        <f t="shared" si="6"/>
        <v>86.61417323</v>
      </c>
      <c r="N1051" s="308" t="s">
        <v>3285</v>
      </c>
      <c r="O1051" s="328">
        <f t="shared" si="7"/>
        <v>57.74278215</v>
      </c>
      <c r="P1051" s="328">
        <f t="shared" si="8"/>
        <v>54.13385827</v>
      </c>
      <c r="Q1051" s="309"/>
      <c r="R1051" s="309"/>
      <c r="S1051" s="309"/>
      <c r="T1051" s="309"/>
      <c r="U1051" s="309"/>
      <c r="V1051" s="309"/>
      <c r="W1051" s="309"/>
      <c r="X1051" s="309"/>
      <c r="Y1051" s="309"/>
      <c r="Z1051" s="309"/>
      <c r="AA1051" s="309"/>
    </row>
    <row r="1052">
      <c r="A1052" s="266" t="s">
        <v>3289</v>
      </c>
      <c r="B1052" s="267">
        <v>2.8</v>
      </c>
      <c r="C1052" s="301">
        <f t="shared" si="1"/>
        <v>5.6</v>
      </c>
      <c r="D1052" s="302">
        <v>500.0</v>
      </c>
      <c r="E1052" s="302">
        <v>500.0</v>
      </c>
      <c r="F1052" s="302">
        <v>500.0</v>
      </c>
      <c r="G1052" s="302">
        <v>500.0</v>
      </c>
      <c r="H1052" s="303">
        <f t="shared" si="2"/>
        <v>2000</v>
      </c>
      <c r="I1052" s="304">
        <f t="shared" si="3"/>
        <v>6.56167979</v>
      </c>
      <c r="J1052" s="305">
        <f t="shared" si="4"/>
        <v>36.74540682</v>
      </c>
      <c r="K1052" s="306"/>
      <c r="L1052" s="307">
        <f t="shared" si="5"/>
        <v>36.74540682</v>
      </c>
      <c r="M1052" s="307">
        <f t="shared" si="6"/>
        <v>44.09448819</v>
      </c>
      <c r="N1052" s="308" t="s">
        <v>3289</v>
      </c>
      <c r="O1052" s="328">
        <f t="shared" si="7"/>
        <v>29.39632546</v>
      </c>
      <c r="P1052" s="328">
        <f t="shared" si="8"/>
        <v>27.55905512</v>
      </c>
      <c r="Q1052" s="309"/>
      <c r="R1052" s="309"/>
      <c r="S1052" s="309"/>
      <c r="T1052" s="309"/>
      <c r="U1052" s="309"/>
      <c r="V1052" s="309"/>
      <c r="W1052" s="309"/>
      <c r="X1052" s="309"/>
      <c r="Y1052" s="309"/>
      <c r="Z1052" s="309"/>
      <c r="AA1052" s="309"/>
    </row>
    <row r="1053">
      <c r="A1053" s="266" t="s">
        <v>3294</v>
      </c>
      <c r="B1053" s="267">
        <v>1.9</v>
      </c>
      <c r="C1053" s="301">
        <f t="shared" si="1"/>
        <v>3.8</v>
      </c>
      <c r="D1053" s="302">
        <v>500.0</v>
      </c>
      <c r="E1053" s="302">
        <v>500.0</v>
      </c>
      <c r="F1053" s="302">
        <v>500.0</v>
      </c>
      <c r="G1053" s="302">
        <v>500.0</v>
      </c>
      <c r="H1053" s="303">
        <f t="shared" si="2"/>
        <v>2000</v>
      </c>
      <c r="I1053" s="304">
        <f t="shared" si="3"/>
        <v>6.56167979</v>
      </c>
      <c r="J1053" s="305">
        <f t="shared" si="4"/>
        <v>24.9343832</v>
      </c>
      <c r="K1053" s="306"/>
      <c r="L1053" s="307">
        <f t="shared" si="5"/>
        <v>24.9343832</v>
      </c>
      <c r="M1053" s="307">
        <f t="shared" si="6"/>
        <v>29.92125984</v>
      </c>
      <c r="N1053" s="308" t="s">
        <v>3294</v>
      </c>
      <c r="O1053" s="328">
        <f t="shared" si="7"/>
        <v>19.94750656</v>
      </c>
      <c r="P1053" s="328">
        <f t="shared" si="8"/>
        <v>18.7007874</v>
      </c>
      <c r="Q1053" s="309"/>
      <c r="R1053" s="309"/>
      <c r="S1053" s="309"/>
      <c r="T1053" s="309"/>
      <c r="U1053" s="309"/>
      <c r="V1053" s="309"/>
      <c r="W1053" s="309"/>
      <c r="X1053" s="309"/>
      <c r="Y1053" s="309"/>
      <c r="Z1053" s="309"/>
      <c r="AA1053" s="309"/>
    </row>
    <row r="1054">
      <c r="A1054" s="266" t="s">
        <v>3298</v>
      </c>
      <c r="B1054" s="267">
        <v>1.9</v>
      </c>
      <c r="C1054" s="301">
        <f t="shared" si="1"/>
        <v>3.8</v>
      </c>
      <c r="D1054" s="302">
        <v>500.0</v>
      </c>
      <c r="E1054" s="302">
        <v>500.0</v>
      </c>
      <c r="F1054" s="302">
        <v>500.0</v>
      </c>
      <c r="G1054" s="302">
        <v>500.0</v>
      </c>
      <c r="H1054" s="303">
        <f t="shared" si="2"/>
        <v>2000</v>
      </c>
      <c r="I1054" s="304">
        <f t="shared" si="3"/>
        <v>6.56167979</v>
      </c>
      <c r="J1054" s="305">
        <f t="shared" si="4"/>
        <v>24.9343832</v>
      </c>
      <c r="K1054" s="306"/>
      <c r="L1054" s="307">
        <f t="shared" si="5"/>
        <v>24.9343832</v>
      </c>
      <c r="M1054" s="307">
        <f t="shared" si="6"/>
        <v>29.92125984</v>
      </c>
      <c r="N1054" s="308" t="s">
        <v>3298</v>
      </c>
      <c r="O1054" s="328">
        <f t="shared" si="7"/>
        <v>19.94750656</v>
      </c>
      <c r="P1054" s="328">
        <f t="shared" si="8"/>
        <v>18.7007874</v>
      </c>
      <c r="Q1054" s="309"/>
      <c r="R1054" s="309"/>
      <c r="S1054" s="309"/>
      <c r="T1054" s="309"/>
      <c r="U1054" s="309"/>
      <c r="V1054" s="309"/>
      <c r="W1054" s="309"/>
      <c r="X1054" s="309"/>
      <c r="Y1054" s="309"/>
      <c r="Z1054" s="309"/>
      <c r="AA1054" s="309"/>
    </row>
    <row r="1055">
      <c r="A1055" s="266" t="s">
        <v>3301</v>
      </c>
      <c r="B1055" s="267">
        <v>1.9</v>
      </c>
      <c r="C1055" s="301">
        <f t="shared" si="1"/>
        <v>3.8</v>
      </c>
      <c r="D1055" s="302">
        <v>500.0</v>
      </c>
      <c r="E1055" s="302">
        <v>500.0</v>
      </c>
      <c r="F1055" s="302">
        <v>500.0</v>
      </c>
      <c r="G1055" s="302">
        <v>500.0</v>
      </c>
      <c r="H1055" s="303">
        <f t="shared" si="2"/>
        <v>2000</v>
      </c>
      <c r="I1055" s="304">
        <f t="shared" si="3"/>
        <v>6.56167979</v>
      </c>
      <c r="J1055" s="305">
        <f t="shared" si="4"/>
        <v>24.9343832</v>
      </c>
      <c r="K1055" s="306"/>
      <c r="L1055" s="307">
        <f t="shared" si="5"/>
        <v>24.9343832</v>
      </c>
      <c r="M1055" s="307">
        <f t="shared" si="6"/>
        <v>29.92125984</v>
      </c>
      <c r="N1055" s="308" t="s">
        <v>3301</v>
      </c>
      <c r="O1055" s="328">
        <f t="shared" si="7"/>
        <v>19.94750656</v>
      </c>
      <c r="P1055" s="328">
        <f t="shared" si="8"/>
        <v>18.7007874</v>
      </c>
      <c r="Q1055" s="309"/>
      <c r="R1055" s="309"/>
      <c r="S1055" s="309"/>
      <c r="T1055" s="309"/>
      <c r="U1055" s="309"/>
      <c r="V1055" s="309"/>
      <c r="W1055" s="309"/>
      <c r="X1055" s="309"/>
      <c r="Y1055" s="309"/>
      <c r="Z1055" s="309"/>
      <c r="AA1055" s="309"/>
    </row>
    <row r="1056">
      <c r="A1056" s="266" t="s">
        <v>3304</v>
      </c>
      <c r="B1056" s="267">
        <v>0.92</v>
      </c>
      <c r="C1056" s="301">
        <f t="shared" si="1"/>
        <v>1.84</v>
      </c>
      <c r="D1056" s="302">
        <v>500.0</v>
      </c>
      <c r="E1056" s="302">
        <v>500.0</v>
      </c>
      <c r="F1056" s="302">
        <v>500.0</v>
      </c>
      <c r="G1056" s="302">
        <v>500.0</v>
      </c>
      <c r="H1056" s="303">
        <f t="shared" si="2"/>
        <v>2000</v>
      </c>
      <c r="I1056" s="304">
        <f t="shared" si="3"/>
        <v>6.56167979</v>
      </c>
      <c r="J1056" s="305">
        <f t="shared" si="4"/>
        <v>12.07349081</v>
      </c>
      <c r="K1056" s="306">
        <v>5.0</v>
      </c>
      <c r="L1056" s="307">
        <f t="shared" si="5"/>
        <v>17.07349081</v>
      </c>
      <c r="M1056" s="307">
        <f t="shared" si="6"/>
        <v>20.48818898</v>
      </c>
      <c r="N1056" s="308" t="s">
        <v>3304</v>
      </c>
      <c r="O1056" s="328">
        <f t="shared" si="7"/>
        <v>9.658792651</v>
      </c>
      <c r="P1056" s="328">
        <f t="shared" si="8"/>
        <v>9.05511811</v>
      </c>
      <c r="Q1056" s="309"/>
      <c r="R1056" s="309"/>
      <c r="S1056" s="309"/>
      <c r="T1056" s="309"/>
      <c r="U1056" s="309"/>
      <c r="V1056" s="309"/>
      <c r="W1056" s="309"/>
      <c r="X1056" s="309"/>
      <c r="Y1056" s="309"/>
      <c r="Z1056" s="309"/>
      <c r="AA1056" s="309"/>
    </row>
    <row r="1057">
      <c r="A1057" s="266" t="s">
        <v>3306</v>
      </c>
      <c r="B1057" s="267">
        <v>0.92</v>
      </c>
      <c r="C1057" s="301">
        <f t="shared" si="1"/>
        <v>1.84</v>
      </c>
      <c r="D1057" s="302">
        <v>500.0</v>
      </c>
      <c r="E1057" s="302">
        <v>500.0</v>
      </c>
      <c r="F1057" s="302">
        <v>500.0</v>
      </c>
      <c r="G1057" s="302">
        <v>500.0</v>
      </c>
      <c r="H1057" s="303">
        <f t="shared" si="2"/>
        <v>2000</v>
      </c>
      <c r="I1057" s="304">
        <f t="shared" si="3"/>
        <v>6.56167979</v>
      </c>
      <c r="J1057" s="305">
        <f t="shared" si="4"/>
        <v>12.07349081</v>
      </c>
      <c r="K1057" s="306">
        <v>5.0</v>
      </c>
      <c r="L1057" s="307">
        <f t="shared" si="5"/>
        <v>17.07349081</v>
      </c>
      <c r="M1057" s="307">
        <f t="shared" si="6"/>
        <v>20.48818898</v>
      </c>
      <c r="N1057" s="308" t="s">
        <v>3306</v>
      </c>
      <c r="O1057" s="328">
        <f t="shared" si="7"/>
        <v>9.658792651</v>
      </c>
      <c r="P1057" s="328">
        <f t="shared" si="8"/>
        <v>9.05511811</v>
      </c>
      <c r="Q1057" s="309"/>
      <c r="R1057" s="309"/>
      <c r="S1057" s="309"/>
      <c r="T1057" s="309"/>
      <c r="U1057" s="309"/>
      <c r="V1057" s="309"/>
      <c r="W1057" s="309"/>
      <c r="X1057" s="309"/>
      <c r="Y1057" s="309"/>
      <c r="Z1057" s="309"/>
      <c r="AA1057" s="309"/>
    </row>
    <row r="1058">
      <c r="A1058" s="266" t="s">
        <v>3311</v>
      </c>
      <c r="B1058" s="267">
        <v>0.92</v>
      </c>
      <c r="C1058" s="301">
        <f t="shared" si="1"/>
        <v>1.84</v>
      </c>
      <c r="D1058" s="302">
        <v>500.0</v>
      </c>
      <c r="E1058" s="302">
        <v>500.0</v>
      </c>
      <c r="F1058" s="302">
        <v>500.0</v>
      </c>
      <c r="G1058" s="302">
        <v>500.0</v>
      </c>
      <c r="H1058" s="303">
        <f t="shared" si="2"/>
        <v>2000</v>
      </c>
      <c r="I1058" s="304">
        <f t="shared" si="3"/>
        <v>6.56167979</v>
      </c>
      <c r="J1058" s="305">
        <f t="shared" si="4"/>
        <v>12.07349081</v>
      </c>
      <c r="K1058" s="306">
        <v>5.0</v>
      </c>
      <c r="L1058" s="307">
        <f t="shared" si="5"/>
        <v>17.07349081</v>
      </c>
      <c r="M1058" s="307">
        <f t="shared" si="6"/>
        <v>20.48818898</v>
      </c>
      <c r="N1058" s="308" t="s">
        <v>3311</v>
      </c>
      <c r="O1058" s="328">
        <f t="shared" si="7"/>
        <v>9.658792651</v>
      </c>
      <c r="P1058" s="328">
        <f t="shared" si="8"/>
        <v>9.05511811</v>
      </c>
      <c r="Q1058" s="309"/>
      <c r="R1058" s="309"/>
      <c r="S1058" s="309"/>
      <c r="T1058" s="309"/>
      <c r="U1058" s="309"/>
      <c r="V1058" s="309"/>
      <c r="W1058" s="309"/>
      <c r="X1058" s="309"/>
      <c r="Y1058" s="309"/>
      <c r="Z1058" s="309"/>
      <c r="AA1058" s="309"/>
    </row>
    <row r="1059">
      <c r="A1059" s="266" t="s">
        <v>3313</v>
      </c>
      <c r="B1059" s="267">
        <v>0.92</v>
      </c>
      <c r="C1059" s="301">
        <f t="shared" si="1"/>
        <v>1.84</v>
      </c>
      <c r="D1059" s="302">
        <v>500.0</v>
      </c>
      <c r="E1059" s="302">
        <v>500.0</v>
      </c>
      <c r="F1059" s="302">
        <v>500.0</v>
      </c>
      <c r="G1059" s="302">
        <v>500.0</v>
      </c>
      <c r="H1059" s="303">
        <f t="shared" si="2"/>
        <v>2000</v>
      </c>
      <c r="I1059" s="304">
        <f t="shared" si="3"/>
        <v>6.56167979</v>
      </c>
      <c r="J1059" s="305">
        <f t="shared" si="4"/>
        <v>12.07349081</v>
      </c>
      <c r="K1059" s="306">
        <v>5.0</v>
      </c>
      <c r="L1059" s="307">
        <f t="shared" si="5"/>
        <v>17.07349081</v>
      </c>
      <c r="M1059" s="307">
        <f t="shared" si="6"/>
        <v>20.48818898</v>
      </c>
      <c r="N1059" s="308" t="s">
        <v>3313</v>
      </c>
      <c r="O1059" s="328">
        <f t="shared" si="7"/>
        <v>9.658792651</v>
      </c>
      <c r="P1059" s="328">
        <f t="shared" si="8"/>
        <v>9.05511811</v>
      </c>
      <c r="Q1059" s="309"/>
      <c r="R1059" s="309"/>
      <c r="S1059" s="309"/>
      <c r="T1059" s="309"/>
      <c r="U1059" s="309"/>
      <c r="V1059" s="309"/>
      <c r="W1059" s="309"/>
      <c r="X1059" s="309"/>
      <c r="Y1059" s="309"/>
      <c r="Z1059" s="309"/>
      <c r="AA1059" s="309"/>
    </row>
    <row r="1060">
      <c r="A1060" s="266" t="s">
        <v>3317</v>
      </c>
      <c r="B1060" s="267">
        <v>2.8</v>
      </c>
      <c r="C1060" s="301">
        <f t="shared" si="1"/>
        <v>5.6</v>
      </c>
      <c r="D1060" s="302">
        <v>500.0</v>
      </c>
      <c r="E1060" s="302">
        <v>500.0</v>
      </c>
      <c r="F1060" s="302">
        <v>500.0</v>
      </c>
      <c r="G1060" s="302">
        <v>500.0</v>
      </c>
      <c r="H1060" s="303">
        <f t="shared" si="2"/>
        <v>2000</v>
      </c>
      <c r="I1060" s="304">
        <f t="shared" si="3"/>
        <v>6.56167979</v>
      </c>
      <c r="J1060" s="305">
        <f t="shared" si="4"/>
        <v>36.74540682</v>
      </c>
      <c r="K1060" s="310"/>
      <c r="L1060" s="307">
        <f t="shared" si="5"/>
        <v>36.74540682</v>
      </c>
      <c r="M1060" s="307">
        <f t="shared" si="6"/>
        <v>44.09448819</v>
      </c>
      <c r="N1060" s="308" t="s">
        <v>3317</v>
      </c>
      <c r="O1060" s="328">
        <f t="shared" si="7"/>
        <v>29.39632546</v>
      </c>
      <c r="P1060" s="328">
        <f t="shared" si="8"/>
        <v>27.55905512</v>
      </c>
      <c r="Q1060" s="309"/>
      <c r="R1060" s="309"/>
      <c r="S1060" s="309"/>
      <c r="T1060" s="309"/>
      <c r="U1060" s="309"/>
      <c r="V1060" s="309"/>
      <c r="W1060" s="309"/>
      <c r="X1060" s="309"/>
      <c r="Y1060" s="309"/>
      <c r="Z1060" s="309"/>
      <c r="AA1060" s="309"/>
    </row>
    <row r="1061">
      <c r="A1061" s="266" t="s">
        <v>3320</v>
      </c>
      <c r="B1061" s="267">
        <v>1.05</v>
      </c>
      <c r="C1061" s="301">
        <f t="shared" si="1"/>
        <v>2.1</v>
      </c>
      <c r="D1061" s="302">
        <v>500.0</v>
      </c>
      <c r="E1061" s="302">
        <v>500.0</v>
      </c>
      <c r="F1061" s="302">
        <v>500.0</v>
      </c>
      <c r="G1061" s="302">
        <v>500.0</v>
      </c>
      <c r="H1061" s="303">
        <f t="shared" si="2"/>
        <v>2000</v>
      </c>
      <c r="I1061" s="304">
        <f t="shared" si="3"/>
        <v>6.56167979</v>
      </c>
      <c r="J1061" s="305">
        <f t="shared" si="4"/>
        <v>13.77952756</v>
      </c>
      <c r="K1061" s="306">
        <v>5.0</v>
      </c>
      <c r="L1061" s="307">
        <f t="shared" si="5"/>
        <v>18.77952756</v>
      </c>
      <c r="M1061" s="307">
        <f t="shared" si="6"/>
        <v>22.53543307</v>
      </c>
      <c r="N1061" s="308" t="s">
        <v>3320</v>
      </c>
      <c r="O1061" s="328">
        <f t="shared" si="7"/>
        <v>11.02362205</v>
      </c>
      <c r="P1061" s="328">
        <f t="shared" si="8"/>
        <v>10.33464567</v>
      </c>
      <c r="Q1061" s="309"/>
      <c r="R1061" s="309"/>
      <c r="S1061" s="309"/>
      <c r="T1061" s="309"/>
      <c r="U1061" s="309"/>
      <c r="V1061" s="309"/>
      <c r="W1061" s="309"/>
      <c r="X1061" s="309"/>
      <c r="Y1061" s="309"/>
      <c r="Z1061" s="309"/>
      <c r="AA1061" s="309"/>
    </row>
    <row r="1062">
      <c r="A1062" s="266" t="s">
        <v>3322</v>
      </c>
      <c r="B1062" s="267">
        <v>1.35</v>
      </c>
      <c r="C1062" s="301">
        <f t="shared" si="1"/>
        <v>2.7</v>
      </c>
      <c r="D1062" s="302">
        <v>500.0</v>
      </c>
      <c r="E1062" s="302">
        <v>500.0</v>
      </c>
      <c r="F1062" s="302">
        <v>500.0</v>
      </c>
      <c r="G1062" s="302">
        <v>500.0</v>
      </c>
      <c r="H1062" s="303">
        <f t="shared" si="2"/>
        <v>2000</v>
      </c>
      <c r="I1062" s="304">
        <f t="shared" si="3"/>
        <v>6.56167979</v>
      </c>
      <c r="J1062" s="305">
        <f t="shared" si="4"/>
        <v>17.71653543</v>
      </c>
      <c r="K1062" s="306"/>
      <c r="L1062" s="307">
        <f t="shared" si="5"/>
        <v>17.71653543</v>
      </c>
      <c r="M1062" s="307">
        <f t="shared" si="6"/>
        <v>21.25984252</v>
      </c>
      <c r="N1062" s="308" t="s">
        <v>3322</v>
      </c>
      <c r="O1062" s="328">
        <f t="shared" si="7"/>
        <v>14.17322835</v>
      </c>
      <c r="P1062" s="328">
        <f t="shared" si="8"/>
        <v>13.28740157</v>
      </c>
      <c r="Q1062" s="309"/>
      <c r="R1062" s="309"/>
      <c r="S1062" s="309"/>
      <c r="T1062" s="309"/>
      <c r="U1062" s="309"/>
      <c r="V1062" s="309"/>
      <c r="W1062" s="309"/>
      <c r="X1062" s="309"/>
      <c r="Y1062" s="309"/>
      <c r="Z1062" s="309"/>
      <c r="AA1062" s="309"/>
    </row>
    <row r="1063">
      <c r="A1063" s="266" t="s">
        <v>3325</v>
      </c>
      <c r="B1063" s="267">
        <v>0.78</v>
      </c>
      <c r="C1063" s="301">
        <f t="shared" si="1"/>
        <v>1.56</v>
      </c>
      <c r="D1063" s="302">
        <v>500.0</v>
      </c>
      <c r="E1063" s="302">
        <v>500.0</v>
      </c>
      <c r="F1063" s="302">
        <v>500.0</v>
      </c>
      <c r="G1063" s="302">
        <v>500.0</v>
      </c>
      <c r="H1063" s="303">
        <f t="shared" si="2"/>
        <v>2000</v>
      </c>
      <c r="I1063" s="304">
        <f t="shared" si="3"/>
        <v>6.56167979</v>
      </c>
      <c r="J1063" s="305">
        <f t="shared" si="4"/>
        <v>10.23622047</v>
      </c>
      <c r="K1063" s="306">
        <v>5.0</v>
      </c>
      <c r="L1063" s="307">
        <f t="shared" si="5"/>
        <v>15.23622047</v>
      </c>
      <c r="M1063" s="307">
        <f t="shared" si="6"/>
        <v>18.28346457</v>
      </c>
      <c r="N1063" s="308" t="s">
        <v>3325</v>
      </c>
      <c r="O1063" s="328">
        <f t="shared" si="7"/>
        <v>8.188976378</v>
      </c>
      <c r="P1063" s="328">
        <f t="shared" si="8"/>
        <v>7.677165354</v>
      </c>
      <c r="Q1063" s="309"/>
      <c r="R1063" s="309"/>
      <c r="S1063" s="309"/>
      <c r="T1063" s="309"/>
      <c r="U1063" s="309"/>
      <c r="V1063" s="309"/>
      <c r="W1063" s="309"/>
      <c r="X1063" s="309"/>
      <c r="Y1063" s="309"/>
      <c r="Z1063" s="309"/>
      <c r="AA1063" s="309"/>
    </row>
    <row r="1064">
      <c r="A1064" s="266" t="s">
        <v>3327</v>
      </c>
      <c r="B1064" s="267">
        <v>0.78</v>
      </c>
      <c r="C1064" s="301">
        <f t="shared" si="1"/>
        <v>1.56</v>
      </c>
      <c r="D1064" s="302">
        <v>500.0</v>
      </c>
      <c r="E1064" s="302">
        <v>500.0</v>
      </c>
      <c r="F1064" s="302">
        <v>500.0</v>
      </c>
      <c r="G1064" s="302">
        <v>500.0</v>
      </c>
      <c r="H1064" s="303">
        <f t="shared" si="2"/>
        <v>2000</v>
      </c>
      <c r="I1064" s="304">
        <f t="shared" si="3"/>
        <v>6.56167979</v>
      </c>
      <c r="J1064" s="305">
        <f t="shared" si="4"/>
        <v>10.23622047</v>
      </c>
      <c r="K1064" s="306">
        <v>5.0</v>
      </c>
      <c r="L1064" s="307">
        <f t="shared" si="5"/>
        <v>15.23622047</v>
      </c>
      <c r="M1064" s="307">
        <f t="shared" si="6"/>
        <v>18.28346457</v>
      </c>
      <c r="N1064" s="308" t="s">
        <v>3327</v>
      </c>
      <c r="O1064" s="328">
        <f t="shared" si="7"/>
        <v>8.188976378</v>
      </c>
      <c r="P1064" s="328">
        <f t="shared" si="8"/>
        <v>7.677165354</v>
      </c>
      <c r="Q1064" s="309"/>
      <c r="R1064" s="309"/>
      <c r="S1064" s="309"/>
      <c r="T1064" s="309"/>
      <c r="U1064" s="309"/>
      <c r="V1064" s="309"/>
      <c r="W1064" s="309"/>
      <c r="X1064" s="309"/>
      <c r="Y1064" s="309"/>
      <c r="Z1064" s="309"/>
      <c r="AA1064" s="309"/>
    </row>
    <row r="1065">
      <c r="A1065" s="266" t="s">
        <v>3330</v>
      </c>
      <c r="B1065" s="267">
        <v>0.53</v>
      </c>
      <c r="C1065" s="301">
        <f t="shared" si="1"/>
        <v>1.06</v>
      </c>
      <c r="D1065" s="302">
        <v>500.0</v>
      </c>
      <c r="E1065" s="302">
        <v>500.0</v>
      </c>
      <c r="F1065" s="302">
        <v>500.0</v>
      </c>
      <c r="G1065" s="302">
        <v>500.0</v>
      </c>
      <c r="H1065" s="303">
        <f t="shared" si="2"/>
        <v>2000</v>
      </c>
      <c r="I1065" s="304">
        <f t="shared" si="3"/>
        <v>6.56167979</v>
      </c>
      <c r="J1065" s="305">
        <f t="shared" si="4"/>
        <v>6.955380577</v>
      </c>
      <c r="K1065" s="306">
        <v>5.0</v>
      </c>
      <c r="L1065" s="307">
        <f t="shared" si="5"/>
        <v>11.95538058</v>
      </c>
      <c r="M1065" s="307">
        <f t="shared" si="6"/>
        <v>14.34645669</v>
      </c>
      <c r="N1065" s="308" t="s">
        <v>3330</v>
      </c>
      <c r="O1065" s="328">
        <f t="shared" si="7"/>
        <v>5.564304462</v>
      </c>
      <c r="P1065" s="328">
        <f t="shared" si="8"/>
        <v>5.216535433</v>
      </c>
      <c r="Q1065" s="309"/>
      <c r="R1065" s="309"/>
      <c r="S1065" s="309"/>
      <c r="T1065" s="309"/>
      <c r="U1065" s="309"/>
      <c r="V1065" s="309"/>
      <c r="W1065" s="309"/>
      <c r="X1065" s="309"/>
      <c r="Y1065" s="309"/>
      <c r="Z1065" s="309"/>
      <c r="AA1065" s="309"/>
    </row>
    <row r="1066">
      <c r="A1066" s="266" t="s">
        <v>3333</v>
      </c>
      <c r="B1066" s="267">
        <v>0.78</v>
      </c>
      <c r="C1066" s="301">
        <f t="shared" si="1"/>
        <v>1.56</v>
      </c>
      <c r="D1066" s="302">
        <v>500.0</v>
      </c>
      <c r="E1066" s="302">
        <v>500.0</v>
      </c>
      <c r="F1066" s="302">
        <v>500.0</v>
      </c>
      <c r="G1066" s="302">
        <v>500.0</v>
      </c>
      <c r="H1066" s="303">
        <f t="shared" si="2"/>
        <v>2000</v>
      </c>
      <c r="I1066" s="304">
        <f t="shared" si="3"/>
        <v>6.56167979</v>
      </c>
      <c r="J1066" s="305">
        <f t="shared" si="4"/>
        <v>10.23622047</v>
      </c>
      <c r="K1066" s="306">
        <v>5.0</v>
      </c>
      <c r="L1066" s="307">
        <f t="shared" si="5"/>
        <v>15.23622047</v>
      </c>
      <c r="M1066" s="307">
        <f t="shared" si="6"/>
        <v>18.28346457</v>
      </c>
      <c r="N1066" s="308" t="s">
        <v>3333</v>
      </c>
      <c r="O1066" s="328">
        <f t="shared" si="7"/>
        <v>8.188976378</v>
      </c>
      <c r="P1066" s="328">
        <f t="shared" si="8"/>
        <v>7.677165354</v>
      </c>
      <c r="Q1066" s="309"/>
      <c r="R1066" s="309"/>
      <c r="S1066" s="309"/>
      <c r="T1066" s="309"/>
      <c r="U1066" s="309"/>
      <c r="V1066" s="309"/>
      <c r="W1066" s="309"/>
      <c r="X1066" s="309"/>
      <c r="Y1066" s="309"/>
      <c r="Z1066" s="309"/>
      <c r="AA1066" s="309"/>
    </row>
    <row r="1067">
      <c r="A1067" s="266" t="s">
        <v>3336</v>
      </c>
      <c r="B1067" s="267">
        <v>0.53</v>
      </c>
      <c r="C1067" s="301">
        <f t="shared" si="1"/>
        <v>1.06</v>
      </c>
      <c r="D1067" s="302">
        <v>500.0</v>
      </c>
      <c r="E1067" s="302">
        <v>500.0</v>
      </c>
      <c r="F1067" s="302">
        <v>500.0</v>
      </c>
      <c r="G1067" s="302">
        <v>500.0</v>
      </c>
      <c r="H1067" s="303">
        <f t="shared" si="2"/>
        <v>2000</v>
      </c>
      <c r="I1067" s="304">
        <f t="shared" si="3"/>
        <v>6.56167979</v>
      </c>
      <c r="J1067" s="305">
        <f t="shared" si="4"/>
        <v>6.955380577</v>
      </c>
      <c r="K1067" s="306">
        <v>5.0</v>
      </c>
      <c r="L1067" s="307">
        <f t="shared" si="5"/>
        <v>11.95538058</v>
      </c>
      <c r="M1067" s="307">
        <f t="shared" si="6"/>
        <v>14.34645669</v>
      </c>
      <c r="N1067" s="308" t="s">
        <v>3336</v>
      </c>
      <c r="O1067" s="328">
        <f t="shared" si="7"/>
        <v>5.564304462</v>
      </c>
      <c r="P1067" s="328">
        <f t="shared" si="8"/>
        <v>5.216535433</v>
      </c>
      <c r="Q1067" s="309"/>
      <c r="R1067" s="309"/>
      <c r="S1067" s="309"/>
      <c r="T1067" s="309"/>
      <c r="U1067" s="309"/>
      <c r="V1067" s="309"/>
      <c r="W1067" s="309"/>
      <c r="X1067" s="309"/>
      <c r="Y1067" s="309"/>
      <c r="Z1067" s="309"/>
      <c r="AA1067" s="309"/>
    </row>
    <row r="1068">
      <c r="A1068" s="266" t="s">
        <v>3338</v>
      </c>
      <c r="B1068" s="267">
        <v>0.53</v>
      </c>
      <c r="C1068" s="301">
        <f t="shared" si="1"/>
        <v>1.06</v>
      </c>
      <c r="D1068" s="302">
        <v>500.0</v>
      </c>
      <c r="E1068" s="302">
        <v>500.0</v>
      </c>
      <c r="F1068" s="302">
        <v>500.0</v>
      </c>
      <c r="G1068" s="302">
        <v>500.0</v>
      </c>
      <c r="H1068" s="303">
        <f t="shared" si="2"/>
        <v>2000</v>
      </c>
      <c r="I1068" s="304">
        <f t="shared" si="3"/>
        <v>6.56167979</v>
      </c>
      <c r="J1068" s="305">
        <f t="shared" si="4"/>
        <v>6.955380577</v>
      </c>
      <c r="K1068" s="306">
        <v>5.0</v>
      </c>
      <c r="L1068" s="307">
        <f t="shared" si="5"/>
        <v>11.95538058</v>
      </c>
      <c r="M1068" s="307">
        <f t="shared" si="6"/>
        <v>14.34645669</v>
      </c>
      <c r="N1068" s="308" t="s">
        <v>3338</v>
      </c>
      <c r="O1068" s="328">
        <f t="shared" si="7"/>
        <v>5.564304462</v>
      </c>
      <c r="P1068" s="328">
        <f t="shared" si="8"/>
        <v>5.216535433</v>
      </c>
      <c r="Q1068" s="309"/>
      <c r="R1068" s="309"/>
      <c r="S1068" s="309"/>
      <c r="T1068" s="309"/>
      <c r="U1068" s="309"/>
      <c r="V1068" s="309"/>
      <c r="W1068" s="309"/>
      <c r="X1068" s="309"/>
      <c r="Y1068" s="309"/>
      <c r="Z1068" s="309"/>
      <c r="AA1068" s="309"/>
    </row>
    <row r="1069">
      <c r="A1069" s="266" t="s">
        <v>3341</v>
      </c>
      <c r="B1069" s="267">
        <v>0.46</v>
      </c>
      <c r="C1069" s="301">
        <f t="shared" si="1"/>
        <v>0.92</v>
      </c>
      <c r="D1069" s="302">
        <v>500.0</v>
      </c>
      <c r="E1069" s="302">
        <v>500.0</v>
      </c>
      <c r="F1069" s="302">
        <v>500.0</v>
      </c>
      <c r="G1069" s="302">
        <v>500.0</v>
      </c>
      <c r="H1069" s="303">
        <f t="shared" si="2"/>
        <v>2000</v>
      </c>
      <c r="I1069" s="304">
        <f t="shared" si="3"/>
        <v>6.56167979</v>
      </c>
      <c r="J1069" s="305">
        <f t="shared" si="4"/>
        <v>6.036745407</v>
      </c>
      <c r="K1069" s="306">
        <v>5.0</v>
      </c>
      <c r="L1069" s="307">
        <f t="shared" si="5"/>
        <v>11.03674541</v>
      </c>
      <c r="M1069" s="307">
        <f t="shared" si="6"/>
        <v>13.24409449</v>
      </c>
      <c r="N1069" s="308" t="s">
        <v>3341</v>
      </c>
      <c r="O1069" s="328">
        <f t="shared" si="7"/>
        <v>4.829396325</v>
      </c>
      <c r="P1069" s="328">
        <f t="shared" si="8"/>
        <v>4.527559055</v>
      </c>
      <c r="Q1069" s="309"/>
      <c r="R1069" s="309"/>
      <c r="S1069" s="309"/>
      <c r="T1069" s="309"/>
      <c r="U1069" s="309"/>
      <c r="V1069" s="309"/>
      <c r="W1069" s="309"/>
      <c r="X1069" s="309"/>
      <c r="Y1069" s="309"/>
      <c r="Z1069" s="309"/>
      <c r="AA1069" s="309"/>
    </row>
    <row r="1070">
      <c r="A1070" s="266" t="s">
        <v>3345</v>
      </c>
      <c r="B1070" s="267">
        <v>0.55</v>
      </c>
      <c r="C1070" s="301">
        <f t="shared" si="1"/>
        <v>1.1</v>
      </c>
      <c r="D1070" s="302">
        <v>500.0</v>
      </c>
      <c r="E1070" s="302">
        <v>500.0</v>
      </c>
      <c r="F1070" s="302">
        <v>500.0</v>
      </c>
      <c r="G1070" s="302">
        <v>500.0</v>
      </c>
      <c r="H1070" s="303">
        <f t="shared" si="2"/>
        <v>2000</v>
      </c>
      <c r="I1070" s="304">
        <f t="shared" si="3"/>
        <v>6.56167979</v>
      </c>
      <c r="J1070" s="305">
        <f t="shared" si="4"/>
        <v>7.217847769</v>
      </c>
      <c r="K1070" s="306">
        <v>5.0</v>
      </c>
      <c r="L1070" s="307">
        <f t="shared" si="5"/>
        <v>12.21784777</v>
      </c>
      <c r="M1070" s="307">
        <f t="shared" si="6"/>
        <v>14.66141732</v>
      </c>
      <c r="N1070" s="308" t="s">
        <v>3345</v>
      </c>
      <c r="O1070" s="328">
        <f t="shared" si="7"/>
        <v>5.774278215</v>
      </c>
      <c r="P1070" s="328">
        <f t="shared" si="8"/>
        <v>5.413385827</v>
      </c>
      <c r="Q1070" s="309"/>
      <c r="R1070" s="309"/>
      <c r="S1070" s="309"/>
      <c r="T1070" s="309"/>
      <c r="U1070" s="309"/>
      <c r="V1070" s="309"/>
      <c r="W1070" s="309"/>
      <c r="X1070" s="309"/>
      <c r="Y1070" s="309"/>
      <c r="Z1070" s="309"/>
      <c r="AA1070" s="309"/>
    </row>
    <row r="1071">
      <c r="A1071" s="266" t="s">
        <v>3349</v>
      </c>
      <c r="B1071" s="267">
        <v>0.35</v>
      </c>
      <c r="C1071" s="301">
        <f t="shared" si="1"/>
        <v>0.7</v>
      </c>
      <c r="D1071" s="302">
        <v>500.0</v>
      </c>
      <c r="E1071" s="302">
        <v>500.0</v>
      </c>
      <c r="F1071" s="302">
        <v>500.0</v>
      </c>
      <c r="G1071" s="302">
        <v>500.0</v>
      </c>
      <c r="H1071" s="303">
        <f t="shared" si="2"/>
        <v>2000</v>
      </c>
      <c r="I1071" s="304">
        <f t="shared" si="3"/>
        <v>6.56167979</v>
      </c>
      <c r="J1071" s="305">
        <f t="shared" si="4"/>
        <v>4.593175853</v>
      </c>
      <c r="K1071" s="306">
        <v>5.0</v>
      </c>
      <c r="L1071" s="307">
        <f t="shared" si="5"/>
        <v>9.593175853</v>
      </c>
      <c r="M1071" s="307">
        <f t="shared" si="6"/>
        <v>11.51181102</v>
      </c>
      <c r="N1071" s="308" t="s">
        <v>3349</v>
      </c>
      <c r="O1071" s="328">
        <f t="shared" si="7"/>
        <v>3.674540682</v>
      </c>
      <c r="P1071" s="328">
        <f t="shared" si="8"/>
        <v>3.44488189</v>
      </c>
      <c r="Q1071" s="309"/>
      <c r="R1071" s="309"/>
      <c r="S1071" s="309"/>
      <c r="T1071" s="309"/>
      <c r="U1071" s="309"/>
      <c r="V1071" s="309"/>
      <c r="W1071" s="309"/>
      <c r="X1071" s="309"/>
      <c r="Y1071" s="309"/>
      <c r="Z1071" s="309"/>
      <c r="AA1071" s="309"/>
    </row>
    <row r="1072">
      <c r="A1072" s="266" t="s">
        <v>3351</v>
      </c>
      <c r="B1072" s="267">
        <v>0.78</v>
      </c>
      <c r="C1072" s="301">
        <f t="shared" si="1"/>
        <v>1.56</v>
      </c>
      <c r="D1072" s="302">
        <v>500.0</v>
      </c>
      <c r="E1072" s="302">
        <v>500.0</v>
      </c>
      <c r="F1072" s="302">
        <v>500.0</v>
      </c>
      <c r="G1072" s="302">
        <v>500.0</v>
      </c>
      <c r="H1072" s="303">
        <f t="shared" si="2"/>
        <v>2000</v>
      </c>
      <c r="I1072" s="304">
        <f t="shared" si="3"/>
        <v>6.56167979</v>
      </c>
      <c r="J1072" s="305">
        <f t="shared" si="4"/>
        <v>10.23622047</v>
      </c>
      <c r="K1072" s="306">
        <v>5.0</v>
      </c>
      <c r="L1072" s="307">
        <f t="shared" si="5"/>
        <v>15.23622047</v>
      </c>
      <c r="M1072" s="307">
        <f t="shared" si="6"/>
        <v>18.28346457</v>
      </c>
      <c r="N1072" s="308" t="s">
        <v>3351</v>
      </c>
      <c r="O1072" s="328">
        <f t="shared" si="7"/>
        <v>8.188976378</v>
      </c>
      <c r="P1072" s="328">
        <f t="shared" si="8"/>
        <v>7.677165354</v>
      </c>
      <c r="Q1072" s="309"/>
      <c r="R1072" s="309"/>
      <c r="S1072" s="309"/>
      <c r="T1072" s="309"/>
      <c r="U1072" s="309"/>
      <c r="V1072" s="309"/>
      <c r="W1072" s="309"/>
      <c r="X1072" s="309"/>
      <c r="Y1072" s="309"/>
      <c r="Z1072" s="309"/>
      <c r="AA1072" s="309"/>
    </row>
    <row r="1073">
      <c r="A1073" s="266" t="s">
        <v>3354</v>
      </c>
      <c r="B1073" s="267">
        <v>0.5</v>
      </c>
      <c r="C1073" s="301">
        <f t="shared" si="1"/>
        <v>1</v>
      </c>
      <c r="D1073" s="302">
        <v>500.0</v>
      </c>
      <c r="E1073" s="302">
        <v>500.0</v>
      </c>
      <c r="F1073" s="302">
        <v>500.0</v>
      </c>
      <c r="G1073" s="302">
        <v>500.0</v>
      </c>
      <c r="H1073" s="303">
        <f t="shared" si="2"/>
        <v>2000</v>
      </c>
      <c r="I1073" s="304">
        <f t="shared" si="3"/>
        <v>6.56167979</v>
      </c>
      <c r="J1073" s="305">
        <f t="shared" si="4"/>
        <v>6.56167979</v>
      </c>
      <c r="K1073" s="306">
        <v>5.0</v>
      </c>
      <c r="L1073" s="307">
        <f t="shared" si="5"/>
        <v>11.56167979</v>
      </c>
      <c r="M1073" s="307">
        <f t="shared" si="6"/>
        <v>13.87401575</v>
      </c>
      <c r="N1073" s="308" t="s">
        <v>3354</v>
      </c>
      <c r="O1073" s="328">
        <f t="shared" si="7"/>
        <v>5.249343832</v>
      </c>
      <c r="P1073" s="328">
        <f t="shared" si="8"/>
        <v>4.921259843</v>
      </c>
      <c r="Q1073" s="309"/>
      <c r="R1073" s="309"/>
      <c r="S1073" s="309"/>
      <c r="T1073" s="309"/>
      <c r="U1073" s="309"/>
      <c r="V1073" s="309"/>
      <c r="W1073" s="309"/>
      <c r="X1073" s="309"/>
      <c r="Y1073" s="309"/>
      <c r="Z1073" s="309"/>
      <c r="AA1073" s="309"/>
    </row>
    <row r="1074">
      <c r="A1074" s="266" t="s">
        <v>3356</v>
      </c>
      <c r="B1074" s="267">
        <v>2.25</v>
      </c>
      <c r="C1074" s="301">
        <f t="shared" si="1"/>
        <v>4.5</v>
      </c>
      <c r="D1074" s="302">
        <v>500.0</v>
      </c>
      <c r="E1074" s="302">
        <v>500.0</v>
      </c>
      <c r="F1074" s="302">
        <v>500.0</v>
      </c>
      <c r="G1074" s="302">
        <v>500.0</v>
      </c>
      <c r="H1074" s="303">
        <f t="shared" si="2"/>
        <v>2000</v>
      </c>
      <c r="I1074" s="304">
        <f t="shared" si="3"/>
        <v>6.56167979</v>
      </c>
      <c r="J1074" s="305">
        <f t="shared" si="4"/>
        <v>29.52755906</v>
      </c>
      <c r="K1074" s="306"/>
      <c r="L1074" s="307">
        <f t="shared" si="5"/>
        <v>29.52755906</v>
      </c>
      <c r="M1074" s="307">
        <f t="shared" si="6"/>
        <v>35.43307087</v>
      </c>
      <c r="N1074" s="308" t="s">
        <v>3356</v>
      </c>
      <c r="O1074" s="328">
        <f t="shared" si="7"/>
        <v>23.62204724</v>
      </c>
      <c r="P1074" s="328">
        <f t="shared" si="8"/>
        <v>22.14566929</v>
      </c>
      <c r="Q1074" s="309"/>
      <c r="R1074" s="309"/>
      <c r="S1074" s="309"/>
      <c r="T1074" s="309"/>
      <c r="U1074" s="309"/>
      <c r="V1074" s="309"/>
      <c r="W1074" s="309"/>
      <c r="X1074" s="309"/>
      <c r="Y1074" s="309"/>
      <c r="Z1074" s="309"/>
      <c r="AA1074" s="309"/>
    </row>
    <row r="1075">
      <c r="A1075" s="266" t="s">
        <v>3359</v>
      </c>
      <c r="B1075" s="267">
        <v>2.25</v>
      </c>
      <c r="C1075" s="301">
        <f t="shared" si="1"/>
        <v>4.5</v>
      </c>
      <c r="D1075" s="302">
        <v>500.0</v>
      </c>
      <c r="E1075" s="302">
        <v>500.0</v>
      </c>
      <c r="F1075" s="302">
        <v>500.0</v>
      </c>
      <c r="G1075" s="302">
        <v>500.0</v>
      </c>
      <c r="H1075" s="303">
        <f t="shared" si="2"/>
        <v>2000</v>
      </c>
      <c r="I1075" s="304">
        <f t="shared" si="3"/>
        <v>6.56167979</v>
      </c>
      <c r="J1075" s="305">
        <f t="shared" si="4"/>
        <v>29.52755906</v>
      </c>
      <c r="K1075" s="306"/>
      <c r="L1075" s="307">
        <f t="shared" si="5"/>
        <v>29.52755906</v>
      </c>
      <c r="M1075" s="307">
        <f t="shared" si="6"/>
        <v>35.43307087</v>
      </c>
      <c r="N1075" s="308" t="s">
        <v>3359</v>
      </c>
      <c r="O1075" s="328">
        <f t="shared" si="7"/>
        <v>23.62204724</v>
      </c>
      <c r="P1075" s="328">
        <f t="shared" si="8"/>
        <v>22.14566929</v>
      </c>
      <c r="Q1075" s="309"/>
      <c r="R1075" s="309"/>
      <c r="S1075" s="309"/>
      <c r="T1075" s="309"/>
      <c r="U1075" s="309"/>
      <c r="V1075" s="309"/>
      <c r="W1075" s="309"/>
      <c r="X1075" s="309"/>
      <c r="Y1075" s="309"/>
      <c r="Z1075" s="309"/>
      <c r="AA1075" s="309"/>
    </row>
    <row r="1076">
      <c r="A1076" s="266" t="s">
        <v>3361</v>
      </c>
      <c r="B1076" s="267">
        <v>2.06</v>
      </c>
      <c r="C1076" s="301">
        <f t="shared" si="1"/>
        <v>4.12</v>
      </c>
      <c r="D1076" s="302">
        <v>500.0</v>
      </c>
      <c r="E1076" s="302">
        <v>500.0</v>
      </c>
      <c r="F1076" s="302">
        <v>500.0</v>
      </c>
      <c r="G1076" s="302">
        <v>500.0</v>
      </c>
      <c r="H1076" s="303">
        <f t="shared" si="2"/>
        <v>2000</v>
      </c>
      <c r="I1076" s="304">
        <f t="shared" si="3"/>
        <v>6.56167979</v>
      </c>
      <c r="J1076" s="305">
        <f t="shared" si="4"/>
        <v>27.03412073</v>
      </c>
      <c r="K1076" s="306"/>
      <c r="L1076" s="307">
        <f t="shared" si="5"/>
        <v>27.03412073</v>
      </c>
      <c r="M1076" s="307">
        <f t="shared" si="6"/>
        <v>32.44094488</v>
      </c>
      <c r="N1076" s="308" t="s">
        <v>3361</v>
      </c>
      <c r="O1076" s="328">
        <f t="shared" si="7"/>
        <v>21.62729659</v>
      </c>
      <c r="P1076" s="328">
        <f t="shared" si="8"/>
        <v>20.27559055</v>
      </c>
      <c r="Q1076" s="309"/>
      <c r="R1076" s="309"/>
      <c r="S1076" s="309"/>
      <c r="T1076" s="309"/>
      <c r="U1076" s="309"/>
      <c r="V1076" s="309"/>
      <c r="W1076" s="309"/>
      <c r="X1076" s="309"/>
      <c r="Y1076" s="309"/>
      <c r="Z1076" s="309"/>
      <c r="AA1076" s="309"/>
    </row>
    <row r="1077">
      <c r="A1077" s="266" t="s">
        <v>3363</v>
      </c>
      <c r="B1077" s="267">
        <v>2.06</v>
      </c>
      <c r="C1077" s="301">
        <f t="shared" si="1"/>
        <v>4.12</v>
      </c>
      <c r="D1077" s="302">
        <v>500.0</v>
      </c>
      <c r="E1077" s="302">
        <v>500.0</v>
      </c>
      <c r="F1077" s="302">
        <v>500.0</v>
      </c>
      <c r="G1077" s="302">
        <v>500.0</v>
      </c>
      <c r="H1077" s="303">
        <f t="shared" si="2"/>
        <v>2000</v>
      </c>
      <c r="I1077" s="304">
        <f t="shared" si="3"/>
        <v>6.56167979</v>
      </c>
      <c r="J1077" s="305">
        <f t="shared" si="4"/>
        <v>27.03412073</v>
      </c>
      <c r="K1077" s="306"/>
      <c r="L1077" s="307">
        <f t="shared" si="5"/>
        <v>27.03412073</v>
      </c>
      <c r="M1077" s="307">
        <f t="shared" si="6"/>
        <v>32.44094488</v>
      </c>
      <c r="N1077" s="308" t="s">
        <v>3363</v>
      </c>
      <c r="O1077" s="328">
        <f t="shared" si="7"/>
        <v>21.62729659</v>
      </c>
      <c r="P1077" s="328">
        <f t="shared" si="8"/>
        <v>20.27559055</v>
      </c>
      <c r="Q1077" s="309"/>
      <c r="R1077" s="309"/>
      <c r="S1077" s="309"/>
      <c r="T1077" s="309"/>
      <c r="U1077" s="309"/>
      <c r="V1077" s="309"/>
      <c r="W1077" s="309"/>
      <c r="X1077" s="309"/>
      <c r="Y1077" s="309"/>
      <c r="Z1077" s="309"/>
      <c r="AA1077" s="309"/>
    </row>
    <row r="1078">
      <c r="A1078" s="266" t="s">
        <v>3365</v>
      </c>
      <c r="B1078" s="267">
        <v>1.05</v>
      </c>
      <c r="C1078" s="301">
        <f t="shared" si="1"/>
        <v>2.1</v>
      </c>
      <c r="D1078" s="302">
        <v>500.0</v>
      </c>
      <c r="E1078" s="302">
        <v>500.0</v>
      </c>
      <c r="F1078" s="302">
        <v>500.0</v>
      </c>
      <c r="G1078" s="302">
        <v>500.0</v>
      </c>
      <c r="H1078" s="303">
        <f t="shared" si="2"/>
        <v>2000</v>
      </c>
      <c r="I1078" s="304">
        <f t="shared" si="3"/>
        <v>6.56167979</v>
      </c>
      <c r="J1078" s="305">
        <f t="shared" si="4"/>
        <v>13.77952756</v>
      </c>
      <c r="K1078" s="306">
        <v>5.0</v>
      </c>
      <c r="L1078" s="307">
        <f t="shared" si="5"/>
        <v>18.77952756</v>
      </c>
      <c r="M1078" s="307">
        <f t="shared" si="6"/>
        <v>22.53543307</v>
      </c>
      <c r="N1078" s="308" t="s">
        <v>3365</v>
      </c>
      <c r="O1078" s="328">
        <f t="shared" si="7"/>
        <v>11.02362205</v>
      </c>
      <c r="P1078" s="328">
        <f t="shared" si="8"/>
        <v>10.33464567</v>
      </c>
      <c r="Q1078" s="309"/>
      <c r="R1078" s="309"/>
      <c r="S1078" s="309"/>
      <c r="T1078" s="309"/>
      <c r="U1078" s="309"/>
      <c r="V1078" s="309"/>
      <c r="W1078" s="309"/>
      <c r="X1078" s="309"/>
      <c r="Y1078" s="309"/>
      <c r="Z1078" s="309"/>
      <c r="AA1078" s="309"/>
    </row>
    <row r="1079">
      <c r="A1079" s="266" t="s">
        <v>3367</v>
      </c>
      <c r="B1079" s="267">
        <v>1.05</v>
      </c>
      <c r="C1079" s="301">
        <f t="shared" si="1"/>
        <v>2.1</v>
      </c>
      <c r="D1079" s="302">
        <v>500.0</v>
      </c>
      <c r="E1079" s="302">
        <v>500.0</v>
      </c>
      <c r="F1079" s="302">
        <v>500.0</v>
      </c>
      <c r="G1079" s="302">
        <v>500.0</v>
      </c>
      <c r="H1079" s="303">
        <f t="shared" si="2"/>
        <v>2000</v>
      </c>
      <c r="I1079" s="304">
        <f t="shared" si="3"/>
        <v>6.56167979</v>
      </c>
      <c r="J1079" s="305">
        <f t="shared" si="4"/>
        <v>13.77952756</v>
      </c>
      <c r="K1079" s="306">
        <v>5.0</v>
      </c>
      <c r="L1079" s="307">
        <f t="shared" si="5"/>
        <v>18.77952756</v>
      </c>
      <c r="M1079" s="307">
        <f t="shared" si="6"/>
        <v>22.53543307</v>
      </c>
      <c r="N1079" s="308" t="s">
        <v>3367</v>
      </c>
      <c r="O1079" s="328">
        <f t="shared" si="7"/>
        <v>11.02362205</v>
      </c>
      <c r="P1079" s="328">
        <f t="shared" si="8"/>
        <v>10.33464567</v>
      </c>
      <c r="Q1079" s="309"/>
      <c r="R1079" s="309"/>
      <c r="S1079" s="309"/>
      <c r="T1079" s="309"/>
      <c r="U1079" s="309"/>
      <c r="V1079" s="309"/>
      <c r="W1079" s="309"/>
      <c r="X1079" s="309"/>
      <c r="Y1079" s="309"/>
      <c r="Z1079" s="309"/>
      <c r="AA1079" s="309"/>
    </row>
    <row r="1080">
      <c r="A1080" s="266" t="s">
        <v>3370</v>
      </c>
      <c r="B1080" s="267">
        <v>1.05</v>
      </c>
      <c r="C1080" s="301">
        <f t="shared" si="1"/>
        <v>2.1</v>
      </c>
      <c r="D1080" s="302">
        <v>500.0</v>
      </c>
      <c r="E1080" s="302">
        <v>500.0</v>
      </c>
      <c r="F1080" s="302">
        <v>500.0</v>
      </c>
      <c r="G1080" s="302">
        <v>500.0</v>
      </c>
      <c r="H1080" s="303">
        <f t="shared" si="2"/>
        <v>2000</v>
      </c>
      <c r="I1080" s="304">
        <f t="shared" si="3"/>
        <v>6.56167979</v>
      </c>
      <c r="J1080" s="305">
        <f t="shared" si="4"/>
        <v>13.77952756</v>
      </c>
      <c r="K1080" s="306">
        <v>5.0</v>
      </c>
      <c r="L1080" s="307">
        <f t="shared" si="5"/>
        <v>18.77952756</v>
      </c>
      <c r="M1080" s="307">
        <f t="shared" si="6"/>
        <v>22.53543307</v>
      </c>
      <c r="N1080" s="308" t="s">
        <v>3370</v>
      </c>
      <c r="O1080" s="328">
        <f t="shared" si="7"/>
        <v>11.02362205</v>
      </c>
      <c r="P1080" s="328">
        <f t="shared" si="8"/>
        <v>10.33464567</v>
      </c>
      <c r="Q1080" s="309"/>
      <c r="R1080" s="309"/>
      <c r="S1080" s="309"/>
      <c r="T1080" s="309"/>
      <c r="U1080" s="309"/>
      <c r="V1080" s="309"/>
      <c r="W1080" s="309"/>
      <c r="X1080" s="309"/>
      <c r="Y1080" s="309"/>
      <c r="Z1080" s="309"/>
      <c r="AA1080" s="309"/>
    </row>
    <row r="1081">
      <c r="A1081" s="266" t="s">
        <v>3373</v>
      </c>
      <c r="B1081" s="267">
        <v>2.8</v>
      </c>
      <c r="C1081" s="301">
        <f t="shared" si="1"/>
        <v>5.6</v>
      </c>
      <c r="D1081" s="302">
        <v>500.0</v>
      </c>
      <c r="E1081" s="302">
        <v>500.0</v>
      </c>
      <c r="F1081" s="302">
        <v>500.0</v>
      </c>
      <c r="G1081" s="302">
        <v>500.0</v>
      </c>
      <c r="H1081" s="303">
        <f t="shared" si="2"/>
        <v>2000</v>
      </c>
      <c r="I1081" s="304">
        <f t="shared" si="3"/>
        <v>6.56167979</v>
      </c>
      <c r="J1081" s="305">
        <f t="shared" si="4"/>
        <v>36.74540682</v>
      </c>
      <c r="K1081" s="306"/>
      <c r="L1081" s="307">
        <f t="shared" si="5"/>
        <v>36.74540682</v>
      </c>
      <c r="M1081" s="307">
        <f t="shared" si="6"/>
        <v>44.09448819</v>
      </c>
      <c r="N1081" s="308" t="s">
        <v>3373</v>
      </c>
      <c r="O1081" s="328">
        <f t="shared" si="7"/>
        <v>29.39632546</v>
      </c>
      <c r="P1081" s="328">
        <f t="shared" si="8"/>
        <v>27.55905512</v>
      </c>
      <c r="Q1081" s="309"/>
      <c r="R1081" s="309"/>
      <c r="S1081" s="309"/>
      <c r="T1081" s="309"/>
      <c r="U1081" s="309"/>
      <c r="V1081" s="309"/>
      <c r="W1081" s="309"/>
      <c r="X1081" s="309"/>
      <c r="Y1081" s="309"/>
      <c r="Z1081" s="309"/>
      <c r="AA1081" s="309"/>
    </row>
    <row r="1082">
      <c r="A1082" s="266" t="s">
        <v>3375</v>
      </c>
      <c r="B1082" s="267">
        <v>2.8</v>
      </c>
      <c r="C1082" s="301">
        <f t="shared" si="1"/>
        <v>5.6</v>
      </c>
      <c r="D1082" s="302">
        <v>500.0</v>
      </c>
      <c r="E1082" s="302">
        <v>500.0</v>
      </c>
      <c r="F1082" s="302">
        <v>500.0</v>
      </c>
      <c r="G1082" s="302">
        <v>500.0</v>
      </c>
      <c r="H1082" s="303">
        <f t="shared" si="2"/>
        <v>2000</v>
      </c>
      <c r="I1082" s="304">
        <f t="shared" si="3"/>
        <v>6.56167979</v>
      </c>
      <c r="J1082" s="305">
        <f t="shared" si="4"/>
        <v>36.74540682</v>
      </c>
      <c r="K1082" s="306"/>
      <c r="L1082" s="307">
        <f t="shared" si="5"/>
        <v>36.74540682</v>
      </c>
      <c r="M1082" s="307">
        <f t="shared" si="6"/>
        <v>44.09448819</v>
      </c>
      <c r="N1082" s="308" t="s">
        <v>3375</v>
      </c>
      <c r="O1082" s="328">
        <f t="shared" si="7"/>
        <v>29.39632546</v>
      </c>
      <c r="P1082" s="328">
        <f t="shared" si="8"/>
        <v>27.55905512</v>
      </c>
      <c r="Q1082" s="309"/>
      <c r="R1082" s="309"/>
      <c r="S1082" s="309"/>
      <c r="T1082" s="309"/>
      <c r="U1082" s="309"/>
      <c r="V1082" s="309"/>
      <c r="W1082" s="309"/>
      <c r="X1082" s="309"/>
      <c r="Y1082" s="309"/>
      <c r="Z1082" s="309"/>
      <c r="AA1082" s="309"/>
    </row>
    <row r="1083">
      <c r="A1083" s="266" t="s">
        <v>3378</v>
      </c>
      <c r="B1083" s="267">
        <v>2.8</v>
      </c>
      <c r="C1083" s="301">
        <f t="shared" si="1"/>
        <v>5.6</v>
      </c>
      <c r="D1083" s="302">
        <v>500.0</v>
      </c>
      <c r="E1083" s="302">
        <v>500.0</v>
      </c>
      <c r="F1083" s="302">
        <v>500.0</v>
      </c>
      <c r="G1083" s="302">
        <v>500.0</v>
      </c>
      <c r="H1083" s="303">
        <f t="shared" si="2"/>
        <v>2000</v>
      </c>
      <c r="I1083" s="304">
        <f t="shared" si="3"/>
        <v>6.56167979</v>
      </c>
      <c r="J1083" s="305">
        <f t="shared" si="4"/>
        <v>36.74540682</v>
      </c>
      <c r="K1083" s="306"/>
      <c r="L1083" s="307">
        <f t="shared" si="5"/>
        <v>36.74540682</v>
      </c>
      <c r="M1083" s="307">
        <f t="shared" si="6"/>
        <v>44.09448819</v>
      </c>
      <c r="N1083" s="308" t="s">
        <v>3378</v>
      </c>
      <c r="O1083" s="328">
        <f t="shared" si="7"/>
        <v>29.39632546</v>
      </c>
      <c r="P1083" s="328">
        <f t="shared" si="8"/>
        <v>27.55905512</v>
      </c>
      <c r="Q1083" s="309"/>
      <c r="R1083" s="309"/>
      <c r="S1083" s="309"/>
      <c r="T1083" s="309"/>
      <c r="U1083" s="309"/>
      <c r="V1083" s="309"/>
      <c r="W1083" s="309"/>
      <c r="X1083" s="309"/>
      <c r="Y1083" s="309"/>
      <c r="Z1083" s="309"/>
      <c r="AA1083" s="309"/>
    </row>
    <row r="1084">
      <c r="A1084" s="266" t="s">
        <v>3380</v>
      </c>
      <c r="B1084" s="267">
        <v>0.92</v>
      </c>
      <c r="C1084" s="301">
        <f t="shared" si="1"/>
        <v>1.84</v>
      </c>
      <c r="D1084" s="302">
        <v>500.0</v>
      </c>
      <c r="E1084" s="302">
        <v>500.0</v>
      </c>
      <c r="F1084" s="302">
        <v>500.0</v>
      </c>
      <c r="G1084" s="302">
        <v>500.0</v>
      </c>
      <c r="H1084" s="303">
        <f t="shared" si="2"/>
        <v>2000</v>
      </c>
      <c r="I1084" s="304">
        <f t="shared" si="3"/>
        <v>6.56167979</v>
      </c>
      <c r="J1084" s="305">
        <f t="shared" si="4"/>
        <v>12.07349081</v>
      </c>
      <c r="K1084" s="306">
        <v>5.0</v>
      </c>
      <c r="L1084" s="307">
        <f t="shared" si="5"/>
        <v>17.07349081</v>
      </c>
      <c r="M1084" s="307">
        <f t="shared" si="6"/>
        <v>20.48818898</v>
      </c>
      <c r="N1084" s="308" t="s">
        <v>3380</v>
      </c>
      <c r="O1084" s="328">
        <f t="shared" si="7"/>
        <v>9.658792651</v>
      </c>
      <c r="P1084" s="328">
        <f t="shared" si="8"/>
        <v>9.05511811</v>
      </c>
      <c r="Q1084" s="309"/>
      <c r="R1084" s="309"/>
      <c r="S1084" s="309"/>
      <c r="T1084" s="309"/>
      <c r="U1084" s="309"/>
      <c r="V1084" s="309"/>
      <c r="W1084" s="309"/>
      <c r="X1084" s="309"/>
      <c r="Y1084" s="309"/>
      <c r="Z1084" s="309"/>
      <c r="AA1084" s="309"/>
    </row>
    <row r="1085">
      <c r="A1085" s="266" t="s">
        <v>3383</v>
      </c>
      <c r="B1085" s="267">
        <v>0.92</v>
      </c>
      <c r="C1085" s="301">
        <f t="shared" si="1"/>
        <v>1.84</v>
      </c>
      <c r="D1085" s="302">
        <v>500.0</v>
      </c>
      <c r="E1085" s="302">
        <v>500.0</v>
      </c>
      <c r="F1085" s="302">
        <v>500.0</v>
      </c>
      <c r="G1085" s="302">
        <v>500.0</v>
      </c>
      <c r="H1085" s="303">
        <f t="shared" si="2"/>
        <v>2000</v>
      </c>
      <c r="I1085" s="304">
        <f t="shared" si="3"/>
        <v>6.56167979</v>
      </c>
      <c r="J1085" s="305">
        <f t="shared" si="4"/>
        <v>12.07349081</v>
      </c>
      <c r="K1085" s="306">
        <v>5.0</v>
      </c>
      <c r="L1085" s="307">
        <f t="shared" si="5"/>
        <v>17.07349081</v>
      </c>
      <c r="M1085" s="307">
        <f t="shared" si="6"/>
        <v>20.48818898</v>
      </c>
      <c r="N1085" s="308" t="s">
        <v>3383</v>
      </c>
      <c r="O1085" s="328">
        <f t="shared" si="7"/>
        <v>9.658792651</v>
      </c>
      <c r="P1085" s="328">
        <f t="shared" si="8"/>
        <v>9.05511811</v>
      </c>
      <c r="Q1085" s="309"/>
      <c r="R1085" s="309"/>
      <c r="S1085" s="309"/>
      <c r="T1085" s="309"/>
      <c r="U1085" s="309"/>
      <c r="V1085" s="309"/>
      <c r="W1085" s="309"/>
      <c r="X1085" s="309"/>
      <c r="Y1085" s="309"/>
      <c r="Z1085" s="309"/>
      <c r="AA1085" s="309"/>
    </row>
    <row r="1086">
      <c r="A1086" s="266" t="s">
        <v>3386</v>
      </c>
      <c r="B1086" s="267">
        <v>0.92</v>
      </c>
      <c r="C1086" s="301">
        <f t="shared" si="1"/>
        <v>1.84</v>
      </c>
      <c r="D1086" s="302">
        <v>500.0</v>
      </c>
      <c r="E1086" s="302">
        <v>500.0</v>
      </c>
      <c r="F1086" s="302">
        <v>500.0</v>
      </c>
      <c r="G1086" s="302">
        <v>500.0</v>
      </c>
      <c r="H1086" s="303">
        <f t="shared" si="2"/>
        <v>2000</v>
      </c>
      <c r="I1086" s="304">
        <f t="shared" si="3"/>
        <v>6.56167979</v>
      </c>
      <c r="J1086" s="305">
        <f t="shared" si="4"/>
        <v>12.07349081</v>
      </c>
      <c r="K1086" s="306">
        <v>5.0</v>
      </c>
      <c r="L1086" s="307">
        <f t="shared" si="5"/>
        <v>17.07349081</v>
      </c>
      <c r="M1086" s="307">
        <f t="shared" si="6"/>
        <v>20.48818898</v>
      </c>
      <c r="N1086" s="308" t="s">
        <v>3386</v>
      </c>
      <c r="O1086" s="328">
        <f t="shared" si="7"/>
        <v>9.658792651</v>
      </c>
      <c r="P1086" s="328">
        <f t="shared" si="8"/>
        <v>9.05511811</v>
      </c>
      <c r="Q1086" s="309"/>
      <c r="R1086" s="309"/>
      <c r="S1086" s="309"/>
      <c r="T1086" s="309"/>
      <c r="U1086" s="309"/>
      <c r="V1086" s="309"/>
      <c r="W1086" s="309"/>
      <c r="X1086" s="309"/>
      <c r="Y1086" s="309"/>
      <c r="Z1086" s="309"/>
      <c r="AA1086" s="309"/>
    </row>
    <row r="1087">
      <c r="A1087" s="266" t="s">
        <v>3389</v>
      </c>
      <c r="B1087" s="267">
        <v>1.58</v>
      </c>
      <c r="C1087" s="301">
        <f t="shared" si="1"/>
        <v>3.16</v>
      </c>
      <c r="D1087" s="302">
        <v>500.0</v>
      </c>
      <c r="E1087" s="302">
        <v>500.0</v>
      </c>
      <c r="F1087" s="302">
        <v>500.0</v>
      </c>
      <c r="G1087" s="302">
        <v>500.0</v>
      </c>
      <c r="H1087" s="303">
        <f t="shared" si="2"/>
        <v>2000</v>
      </c>
      <c r="I1087" s="304">
        <f t="shared" si="3"/>
        <v>6.56167979</v>
      </c>
      <c r="J1087" s="305">
        <f t="shared" si="4"/>
        <v>20.73490814</v>
      </c>
      <c r="K1087" s="306"/>
      <c r="L1087" s="307">
        <f t="shared" si="5"/>
        <v>20.73490814</v>
      </c>
      <c r="M1087" s="307">
        <f t="shared" si="6"/>
        <v>24.88188976</v>
      </c>
      <c r="N1087" s="308" t="s">
        <v>3389</v>
      </c>
      <c r="O1087" s="328">
        <f t="shared" si="7"/>
        <v>16.58792651</v>
      </c>
      <c r="P1087" s="328">
        <f t="shared" si="8"/>
        <v>15.5511811</v>
      </c>
      <c r="Q1087" s="309"/>
      <c r="R1087" s="309"/>
      <c r="S1087" s="309"/>
      <c r="T1087" s="309"/>
      <c r="U1087" s="309"/>
      <c r="V1087" s="309"/>
      <c r="W1087" s="309"/>
      <c r="X1087" s="309"/>
      <c r="Y1087" s="309"/>
      <c r="Z1087" s="309"/>
      <c r="AA1087" s="309"/>
    </row>
    <row r="1088">
      <c r="A1088" s="266" t="s">
        <v>3393</v>
      </c>
      <c r="B1088" s="267">
        <v>1.8</v>
      </c>
      <c r="C1088" s="301">
        <f t="shared" si="1"/>
        <v>3.6</v>
      </c>
      <c r="D1088" s="302">
        <v>500.0</v>
      </c>
      <c r="E1088" s="302">
        <v>500.0</v>
      </c>
      <c r="F1088" s="302">
        <v>500.0</v>
      </c>
      <c r="G1088" s="302">
        <v>500.0</v>
      </c>
      <c r="H1088" s="303">
        <f t="shared" si="2"/>
        <v>2000</v>
      </c>
      <c r="I1088" s="304">
        <f t="shared" si="3"/>
        <v>6.56167979</v>
      </c>
      <c r="J1088" s="305">
        <f t="shared" si="4"/>
        <v>23.62204724</v>
      </c>
      <c r="K1088" s="306"/>
      <c r="L1088" s="307">
        <f t="shared" si="5"/>
        <v>23.62204724</v>
      </c>
      <c r="M1088" s="307">
        <f t="shared" si="6"/>
        <v>28.34645669</v>
      </c>
      <c r="N1088" s="308" t="s">
        <v>3393</v>
      </c>
      <c r="O1088" s="328">
        <f t="shared" si="7"/>
        <v>18.8976378</v>
      </c>
      <c r="P1088" s="328">
        <f t="shared" si="8"/>
        <v>17.71653543</v>
      </c>
      <c r="Q1088" s="309"/>
      <c r="R1088" s="309"/>
      <c r="S1088" s="309"/>
      <c r="T1088" s="309"/>
      <c r="U1088" s="309"/>
      <c r="V1088" s="309"/>
      <c r="W1088" s="309"/>
      <c r="X1088" s="309"/>
      <c r="Y1088" s="309"/>
      <c r="Z1088" s="309"/>
      <c r="AA1088" s="309"/>
    </row>
    <row r="1089">
      <c r="A1089" s="266" t="s">
        <v>3397</v>
      </c>
      <c r="B1089" s="267">
        <v>1.05</v>
      </c>
      <c r="C1089" s="301">
        <f t="shared" si="1"/>
        <v>2.1</v>
      </c>
      <c r="D1089" s="302">
        <v>500.0</v>
      </c>
      <c r="E1089" s="302">
        <v>500.0</v>
      </c>
      <c r="F1089" s="302">
        <v>500.0</v>
      </c>
      <c r="G1089" s="302">
        <v>500.0</v>
      </c>
      <c r="H1089" s="303">
        <f t="shared" si="2"/>
        <v>2000</v>
      </c>
      <c r="I1089" s="304">
        <f t="shared" si="3"/>
        <v>6.56167979</v>
      </c>
      <c r="J1089" s="305">
        <f t="shared" si="4"/>
        <v>13.77952756</v>
      </c>
      <c r="K1089" s="306">
        <v>5.0</v>
      </c>
      <c r="L1089" s="307">
        <f t="shared" si="5"/>
        <v>18.77952756</v>
      </c>
      <c r="M1089" s="307">
        <f t="shared" si="6"/>
        <v>22.53543307</v>
      </c>
      <c r="N1089" s="308" t="s">
        <v>3397</v>
      </c>
      <c r="O1089" s="328">
        <f t="shared" si="7"/>
        <v>11.02362205</v>
      </c>
      <c r="P1089" s="328">
        <f t="shared" si="8"/>
        <v>10.33464567</v>
      </c>
      <c r="Q1089" s="309"/>
      <c r="R1089" s="309"/>
      <c r="S1089" s="309"/>
      <c r="T1089" s="309"/>
      <c r="U1089" s="309"/>
      <c r="V1089" s="309"/>
      <c r="W1089" s="309"/>
      <c r="X1089" s="309"/>
      <c r="Y1089" s="309"/>
      <c r="Z1089" s="309"/>
      <c r="AA1089" s="309"/>
    </row>
    <row r="1090">
      <c r="A1090" s="266" t="s">
        <v>3399</v>
      </c>
      <c r="B1090" s="267">
        <v>1.05</v>
      </c>
      <c r="C1090" s="301">
        <f t="shared" si="1"/>
        <v>2.1</v>
      </c>
      <c r="D1090" s="302">
        <v>500.0</v>
      </c>
      <c r="E1090" s="302">
        <v>500.0</v>
      </c>
      <c r="F1090" s="302">
        <v>500.0</v>
      </c>
      <c r="G1090" s="302">
        <v>500.0</v>
      </c>
      <c r="H1090" s="303">
        <f t="shared" si="2"/>
        <v>2000</v>
      </c>
      <c r="I1090" s="304">
        <f t="shared" si="3"/>
        <v>6.56167979</v>
      </c>
      <c r="J1090" s="305">
        <f t="shared" si="4"/>
        <v>13.77952756</v>
      </c>
      <c r="K1090" s="306">
        <v>5.0</v>
      </c>
      <c r="L1090" s="307">
        <f t="shared" si="5"/>
        <v>18.77952756</v>
      </c>
      <c r="M1090" s="307">
        <f t="shared" si="6"/>
        <v>22.53543307</v>
      </c>
      <c r="N1090" s="308" t="s">
        <v>3399</v>
      </c>
      <c r="O1090" s="328">
        <f t="shared" si="7"/>
        <v>11.02362205</v>
      </c>
      <c r="P1090" s="328">
        <f t="shared" si="8"/>
        <v>10.33464567</v>
      </c>
      <c r="Q1090" s="309"/>
      <c r="R1090" s="309"/>
      <c r="S1090" s="309"/>
      <c r="T1090" s="309"/>
      <c r="U1090" s="309"/>
      <c r="V1090" s="309"/>
      <c r="W1090" s="309"/>
      <c r="X1090" s="309"/>
      <c r="Y1090" s="309"/>
      <c r="Z1090" s="309"/>
      <c r="AA1090" s="309"/>
    </row>
    <row r="1091">
      <c r="A1091" s="266" t="s">
        <v>3401</v>
      </c>
      <c r="B1091" s="267">
        <v>0.8</v>
      </c>
      <c r="C1091" s="301">
        <f t="shared" si="1"/>
        <v>1.6</v>
      </c>
      <c r="D1091" s="302">
        <v>500.0</v>
      </c>
      <c r="E1091" s="302">
        <v>500.0</v>
      </c>
      <c r="F1091" s="302">
        <v>500.0</v>
      </c>
      <c r="G1091" s="302">
        <v>500.0</v>
      </c>
      <c r="H1091" s="303">
        <f t="shared" si="2"/>
        <v>2000</v>
      </c>
      <c r="I1091" s="304">
        <f t="shared" si="3"/>
        <v>6.56167979</v>
      </c>
      <c r="J1091" s="305">
        <f t="shared" si="4"/>
        <v>10.49868766</v>
      </c>
      <c r="K1091" s="306">
        <v>5.0</v>
      </c>
      <c r="L1091" s="307">
        <f t="shared" si="5"/>
        <v>15.49868766</v>
      </c>
      <c r="M1091" s="307">
        <f t="shared" si="6"/>
        <v>18.5984252</v>
      </c>
      <c r="N1091" s="308" t="s">
        <v>3401</v>
      </c>
      <c r="O1091" s="328">
        <f t="shared" si="7"/>
        <v>8.398950131</v>
      </c>
      <c r="P1091" s="328">
        <f t="shared" si="8"/>
        <v>7.874015748</v>
      </c>
      <c r="Q1091" s="309"/>
      <c r="R1091" s="309"/>
      <c r="S1091" s="309"/>
      <c r="T1091" s="309"/>
      <c r="U1091" s="309"/>
      <c r="V1091" s="309"/>
      <c r="W1091" s="309"/>
      <c r="X1091" s="309"/>
      <c r="Y1091" s="309"/>
      <c r="Z1091" s="309"/>
      <c r="AA1091" s="309"/>
    </row>
    <row r="1092">
      <c r="A1092" s="266" t="s">
        <v>3403</v>
      </c>
      <c r="B1092" s="267">
        <v>0.8</v>
      </c>
      <c r="C1092" s="301">
        <f t="shared" si="1"/>
        <v>1.6</v>
      </c>
      <c r="D1092" s="302">
        <v>500.0</v>
      </c>
      <c r="E1092" s="302">
        <v>500.0</v>
      </c>
      <c r="F1092" s="302">
        <v>500.0</v>
      </c>
      <c r="G1092" s="302">
        <v>500.0</v>
      </c>
      <c r="H1092" s="303">
        <f t="shared" si="2"/>
        <v>2000</v>
      </c>
      <c r="I1092" s="304">
        <f t="shared" si="3"/>
        <v>6.56167979</v>
      </c>
      <c r="J1092" s="305">
        <f t="shared" si="4"/>
        <v>10.49868766</v>
      </c>
      <c r="K1092" s="306">
        <v>5.0</v>
      </c>
      <c r="L1092" s="307">
        <f t="shared" si="5"/>
        <v>15.49868766</v>
      </c>
      <c r="M1092" s="307">
        <f t="shared" si="6"/>
        <v>18.5984252</v>
      </c>
      <c r="N1092" s="308" t="s">
        <v>3403</v>
      </c>
      <c r="O1092" s="328">
        <f t="shared" si="7"/>
        <v>8.398950131</v>
      </c>
      <c r="P1092" s="328">
        <f t="shared" si="8"/>
        <v>7.874015748</v>
      </c>
      <c r="Q1092" s="309"/>
      <c r="R1092" s="309"/>
      <c r="S1092" s="309"/>
      <c r="T1092" s="309"/>
      <c r="U1092" s="309"/>
      <c r="V1092" s="309"/>
      <c r="W1092" s="309"/>
      <c r="X1092" s="309"/>
      <c r="Y1092" s="309"/>
      <c r="Z1092" s="309"/>
      <c r="AA1092" s="309"/>
    </row>
    <row r="1093">
      <c r="A1093" s="266" t="s">
        <v>3405</v>
      </c>
      <c r="B1093" s="267">
        <v>0.8</v>
      </c>
      <c r="C1093" s="301">
        <f t="shared" si="1"/>
        <v>1.6</v>
      </c>
      <c r="D1093" s="302">
        <v>500.0</v>
      </c>
      <c r="E1093" s="302">
        <v>500.0</v>
      </c>
      <c r="F1093" s="302">
        <v>500.0</v>
      </c>
      <c r="G1093" s="302">
        <v>500.0</v>
      </c>
      <c r="H1093" s="303">
        <f t="shared" si="2"/>
        <v>2000</v>
      </c>
      <c r="I1093" s="304">
        <f t="shared" si="3"/>
        <v>6.56167979</v>
      </c>
      <c r="J1093" s="305">
        <f t="shared" si="4"/>
        <v>10.49868766</v>
      </c>
      <c r="K1093" s="306">
        <v>5.0</v>
      </c>
      <c r="L1093" s="307">
        <f t="shared" si="5"/>
        <v>15.49868766</v>
      </c>
      <c r="M1093" s="307">
        <f t="shared" si="6"/>
        <v>18.5984252</v>
      </c>
      <c r="N1093" s="308" t="s">
        <v>3405</v>
      </c>
      <c r="O1093" s="328">
        <f t="shared" si="7"/>
        <v>8.398950131</v>
      </c>
      <c r="P1093" s="328">
        <f t="shared" si="8"/>
        <v>7.874015748</v>
      </c>
      <c r="Q1093" s="309"/>
      <c r="R1093" s="309"/>
      <c r="S1093" s="309"/>
      <c r="T1093" s="309"/>
      <c r="U1093" s="309"/>
      <c r="V1093" s="309"/>
      <c r="W1093" s="309"/>
      <c r="X1093" s="309"/>
      <c r="Y1093" s="309"/>
      <c r="Z1093" s="309"/>
      <c r="AA1093" s="309"/>
    </row>
    <row r="1094">
      <c r="A1094" s="266" t="s">
        <v>3409</v>
      </c>
      <c r="B1094" s="267">
        <v>0.66</v>
      </c>
      <c r="C1094" s="301">
        <f t="shared" si="1"/>
        <v>1.32</v>
      </c>
      <c r="D1094" s="302">
        <v>500.0</v>
      </c>
      <c r="E1094" s="302">
        <v>500.0</v>
      </c>
      <c r="F1094" s="302">
        <v>500.0</v>
      </c>
      <c r="G1094" s="302">
        <v>500.0</v>
      </c>
      <c r="H1094" s="303">
        <f t="shared" si="2"/>
        <v>2000</v>
      </c>
      <c r="I1094" s="304">
        <f t="shared" si="3"/>
        <v>6.56167979</v>
      </c>
      <c r="J1094" s="305">
        <f t="shared" si="4"/>
        <v>8.661417323</v>
      </c>
      <c r="K1094" s="306">
        <v>5.0</v>
      </c>
      <c r="L1094" s="307">
        <f t="shared" si="5"/>
        <v>13.66141732</v>
      </c>
      <c r="M1094" s="307">
        <f t="shared" si="6"/>
        <v>16.39370079</v>
      </c>
      <c r="N1094" s="308" t="s">
        <v>3409</v>
      </c>
      <c r="O1094" s="328">
        <f t="shared" si="7"/>
        <v>6.929133858</v>
      </c>
      <c r="P1094" s="328">
        <f t="shared" si="8"/>
        <v>6.496062992</v>
      </c>
      <c r="Q1094" s="309"/>
      <c r="R1094" s="309"/>
      <c r="S1094" s="309"/>
      <c r="T1094" s="309"/>
      <c r="U1094" s="309"/>
      <c r="V1094" s="309"/>
      <c r="W1094" s="309"/>
      <c r="X1094" s="309"/>
      <c r="Y1094" s="309"/>
      <c r="Z1094" s="309"/>
      <c r="AA1094" s="309"/>
    </row>
    <row r="1095">
      <c r="A1095" s="266" t="s">
        <v>3413</v>
      </c>
      <c r="B1095" s="267">
        <v>0.75</v>
      </c>
      <c r="C1095" s="301">
        <f t="shared" si="1"/>
        <v>1.5</v>
      </c>
      <c r="D1095" s="302">
        <v>500.0</v>
      </c>
      <c r="E1095" s="302">
        <v>500.0</v>
      </c>
      <c r="F1095" s="302">
        <v>500.0</v>
      </c>
      <c r="G1095" s="302">
        <v>500.0</v>
      </c>
      <c r="H1095" s="303">
        <f t="shared" si="2"/>
        <v>2000</v>
      </c>
      <c r="I1095" s="304">
        <f t="shared" si="3"/>
        <v>6.56167979</v>
      </c>
      <c r="J1095" s="305">
        <f t="shared" si="4"/>
        <v>9.842519685</v>
      </c>
      <c r="K1095" s="306">
        <v>5.0</v>
      </c>
      <c r="L1095" s="307">
        <f t="shared" si="5"/>
        <v>14.84251969</v>
      </c>
      <c r="M1095" s="307">
        <f t="shared" si="6"/>
        <v>17.81102362</v>
      </c>
      <c r="N1095" s="308" t="s">
        <v>3413</v>
      </c>
      <c r="O1095" s="328">
        <f t="shared" si="7"/>
        <v>7.874015748</v>
      </c>
      <c r="P1095" s="328">
        <f t="shared" si="8"/>
        <v>7.381889764</v>
      </c>
      <c r="Q1095" s="309"/>
      <c r="R1095" s="309"/>
      <c r="S1095" s="309"/>
      <c r="T1095" s="309"/>
      <c r="U1095" s="309"/>
      <c r="V1095" s="309"/>
      <c r="W1095" s="309"/>
      <c r="X1095" s="309"/>
      <c r="Y1095" s="309"/>
      <c r="Z1095" s="309"/>
      <c r="AA1095" s="309"/>
    </row>
    <row r="1096">
      <c r="A1096" s="266" t="s">
        <v>3417</v>
      </c>
      <c r="B1096" s="267">
        <v>0.53</v>
      </c>
      <c r="C1096" s="301">
        <f t="shared" si="1"/>
        <v>1.06</v>
      </c>
      <c r="D1096" s="302">
        <v>500.0</v>
      </c>
      <c r="E1096" s="302">
        <v>500.0</v>
      </c>
      <c r="F1096" s="302">
        <v>500.0</v>
      </c>
      <c r="G1096" s="302">
        <v>500.0</v>
      </c>
      <c r="H1096" s="303">
        <f t="shared" si="2"/>
        <v>2000</v>
      </c>
      <c r="I1096" s="304">
        <f t="shared" si="3"/>
        <v>6.56167979</v>
      </c>
      <c r="J1096" s="305">
        <f t="shared" si="4"/>
        <v>6.955380577</v>
      </c>
      <c r="K1096" s="306">
        <v>5.0</v>
      </c>
      <c r="L1096" s="307">
        <f t="shared" si="5"/>
        <v>11.95538058</v>
      </c>
      <c r="M1096" s="307">
        <f t="shared" si="6"/>
        <v>14.34645669</v>
      </c>
      <c r="N1096" s="308" t="s">
        <v>3417</v>
      </c>
      <c r="O1096" s="328">
        <f t="shared" si="7"/>
        <v>5.564304462</v>
      </c>
      <c r="P1096" s="328">
        <f t="shared" si="8"/>
        <v>5.216535433</v>
      </c>
      <c r="Q1096" s="309"/>
      <c r="R1096" s="309"/>
      <c r="S1096" s="309"/>
      <c r="T1096" s="309"/>
      <c r="U1096" s="309"/>
      <c r="V1096" s="309"/>
      <c r="W1096" s="309"/>
      <c r="X1096" s="309"/>
      <c r="Y1096" s="309"/>
      <c r="Z1096" s="309"/>
      <c r="AA1096" s="309"/>
    </row>
    <row r="1097">
      <c r="A1097" s="266" t="s">
        <v>3419</v>
      </c>
      <c r="B1097" s="267">
        <v>0.72</v>
      </c>
      <c r="C1097" s="301">
        <f t="shared" si="1"/>
        <v>1.44</v>
      </c>
      <c r="D1097" s="302">
        <v>500.0</v>
      </c>
      <c r="E1097" s="302">
        <v>500.0</v>
      </c>
      <c r="F1097" s="302">
        <v>500.0</v>
      </c>
      <c r="G1097" s="302">
        <v>500.0</v>
      </c>
      <c r="H1097" s="303">
        <f t="shared" si="2"/>
        <v>2000</v>
      </c>
      <c r="I1097" s="304">
        <f t="shared" si="3"/>
        <v>6.56167979</v>
      </c>
      <c r="J1097" s="305">
        <f t="shared" si="4"/>
        <v>9.448818898</v>
      </c>
      <c r="K1097" s="306">
        <v>5.0</v>
      </c>
      <c r="L1097" s="307">
        <f t="shared" si="5"/>
        <v>14.4488189</v>
      </c>
      <c r="M1097" s="307">
        <f t="shared" si="6"/>
        <v>17.33858268</v>
      </c>
      <c r="N1097" s="308" t="s">
        <v>3419</v>
      </c>
      <c r="O1097" s="328">
        <f t="shared" si="7"/>
        <v>7.559055118</v>
      </c>
      <c r="P1097" s="328">
        <f t="shared" si="8"/>
        <v>7.086614173</v>
      </c>
      <c r="Q1097" s="309"/>
      <c r="R1097" s="309"/>
      <c r="S1097" s="309"/>
      <c r="T1097" s="309"/>
      <c r="U1097" s="309"/>
      <c r="V1097" s="309"/>
      <c r="W1097" s="309"/>
      <c r="X1097" s="309"/>
      <c r="Y1097" s="309"/>
      <c r="Z1097" s="309"/>
      <c r="AA1097" s="309"/>
    </row>
    <row r="1098">
      <c r="A1098" s="266" t="s">
        <v>3422</v>
      </c>
      <c r="B1098" s="267">
        <v>0.72</v>
      </c>
      <c r="C1098" s="301">
        <f t="shared" si="1"/>
        <v>1.44</v>
      </c>
      <c r="D1098" s="302">
        <v>500.0</v>
      </c>
      <c r="E1098" s="302">
        <v>500.0</v>
      </c>
      <c r="F1098" s="302">
        <v>500.0</v>
      </c>
      <c r="G1098" s="302">
        <v>500.0</v>
      </c>
      <c r="H1098" s="303">
        <f t="shared" si="2"/>
        <v>2000</v>
      </c>
      <c r="I1098" s="304">
        <f t="shared" si="3"/>
        <v>6.56167979</v>
      </c>
      <c r="J1098" s="305">
        <f t="shared" si="4"/>
        <v>9.448818898</v>
      </c>
      <c r="K1098" s="306">
        <v>5.0</v>
      </c>
      <c r="L1098" s="307">
        <f t="shared" si="5"/>
        <v>14.4488189</v>
      </c>
      <c r="M1098" s="307">
        <f t="shared" si="6"/>
        <v>17.33858268</v>
      </c>
      <c r="N1098" s="308" t="s">
        <v>3422</v>
      </c>
      <c r="O1098" s="328">
        <f t="shared" si="7"/>
        <v>7.559055118</v>
      </c>
      <c r="P1098" s="328">
        <f t="shared" si="8"/>
        <v>7.086614173</v>
      </c>
      <c r="Q1098" s="309"/>
      <c r="R1098" s="309"/>
      <c r="S1098" s="309"/>
      <c r="T1098" s="309"/>
      <c r="U1098" s="309"/>
      <c r="V1098" s="309"/>
      <c r="W1098" s="309"/>
      <c r="X1098" s="309"/>
      <c r="Y1098" s="309"/>
      <c r="Z1098" s="309"/>
      <c r="AA1098" s="309"/>
    </row>
    <row r="1099">
      <c r="A1099" s="266" t="s">
        <v>3425</v>
      </c>
      <c r="B1099" s="267">
        <v>0.72</v>
      </c>
      <c r="C1099" s="301">
        <f t="shared" si="1"/>
        <v>1.44</v>
      </c>
      <c r="D1099" s="302">
        <v>500.0</v>
      </c>
      <c r="E1099" s="302">
        <v>500.0</v>
      </c>
      <c r="F1099" s="302">
        <v>500.0</v>
      </c>
      <c r="G1099" s="302">
        <v>500.0</v>
      </c>
      <c r="H1099" s="303">
        <f t="shared" si="2"/>
        <v>2000</v>
      </c>
      <c r="I1099" s="304">
        <f t="shared" si="3"/>
        <v>6.56167979</v>
      </c>
      <c r="J1099" s="305">
        <f t="shared" si="4"/>
        <v>9.448818898</v>
      </c>
      <c r="K1099" s="306">
        <v>5.0</v>
      </c>
      <c r="L1099" s="307">
        <f t="shared" si="5"/>
        <v>14.4488189</v>
      </c>
      <c r="M1099" s="307">
        <f t="shared" si="6"/>
        <v>17.33858268</v>
      </c>
      <c r="N1099" s="308" t="s">
        <v>3425</v>
      </c>
      <c r="O1099" s="328">
        <f t="shared" si="7"/>
        <v>7.559055118</v>
      </c>
      <c r="P1099" s="328">
        <f t="shared" si="8"/>
        <v>7.086614173</v>
      </c>
      <c r="Q1099" s="309"/>
      <c r="R1099" s="309"/>
      <c r="S1099" s="309"/>
      <c r="T1099" s="309"/>
      <c r="U1099" s="309"/>
      <c r="V1099" s="309"/>
      <c r="W1099" s="309"/>
      <c r="X1099" s="309"/>
      <c r="Y1099" s="309"/>
      <c r="Z1099" s="309"/>
      <c r="AA1099" s="309"/>
    </row>
    <row r="1100">
      <c r="A1100" s="266" t="s">
        <v>3428</v>
      </c>
      <c r="B1100" s="267">
        <v>0.72</v>
      </c>
      <c r="C1100" s="301">
        <f t="shared" si="1"/>
        <v>1.44</v>
      </c>
      <c r="D1100" s="302">
        <v>500.0</v>
      </c>
      <c r="E1100" s="302">
        <v>500.0</v>
      </c>
      <c r="F1100" s="302">
        <v>500.0</v>
      </c>
      <c r="G1100" s="302">
        <v>500.0</v>
      </c>
      <c r="H1100" s="303">
        <f t="shared" si="2"/>
        <v>2000</v>
      </c>
      <c r="I1100" s="304">
        <f t="shared" si="3"/>
        <v>6.56167979</v>
      </c>
      <c r="J1100" s="305">
        <f t="shared" si="4"/>
        <v>9.448818898</v>
      </c>
      <c r="K1100" s="306">
        <v>5.0</v>
      </c>
      <c r="L1100" s="307">
        <f t="shared" si="5"/>
        <v>14.4488189</v>
      </c>
      <c r="M1100" s="307">
        <f t="shared" si="6"/>
        <v>17.33858268</v>
      </c>
      <c r="N1100" s="308" t="s">
        <v>3428</v>
      </c>
      <c r="O1100" s="328">
        <f t="shared" si="7"/>
        <v>7.559055118</v>
      </c>
      <c r="P1100" s="328">
        <f t="shared" si="8"/>
        <v>7.086614173</v>
      </c>
      <c r="Q1100" s="309"/>
      <c r="R1100" s="309"/>
      <c r="S1100" s="309"/>
      <c r="T1100" s="309"/>
      <c r="U1100" s="309"/>
      <c r="V1100" s="309"/>
      <c r="W1100" s="309"/>
      <c r="X1100" s="309"/>
      <c r="Y1100" s="309"/>
      <c r="Z1100" s="309"/>
      <c r="AA1100" s="309"/>
    </row>
    <row r="1101">
      <c r="A1101" s="266" t="s">
        <v>3433</v>
      </c>
      <c r="B1101" s="267">
        <v>0.72</v>
      </c>
      <c r="C1101" s="301">
        <f t="shared" si="1"/>
        <v>1.44</v>
      </c>
      <c r="D1101" s="302">
        <v>500.0</v>
      </c>
      <c r="E1101" s="302">
        <v>500.0</v>
      </c>
      <c r="F1101" s="302">
        <v>500.0</v>
      </c>
      <c r="G1101" s="302">
        <v>500.0</v>
      </c>
      <c r="H1101" s="303">
        <f t="shared" si="2"/>
        <v>2000</v>
      </c>
      <c r="I1101" s="304">
        <f t="shared" si="3"/>
        <v>6.56167979</v>
      </c>
      <c r="J1101" s="305">
        <f t="shared" si="4"/>
        <v>9.448818898</v>
      </c>
      <c r="K1101" s="306">
        <v>5.0</v>
      </c>
      <c r="L1101" s="307">
        <f t="shared" si="5"/>
        <v>14.4488189</v>
      </c>
      <c r="M1101" s="307">
        <f t="shared" si="6"/>
        <v>17.33858268</v>
      </c>
      <c r="N1101" s="308" t="s">
        <v>3433</v>
      </c>
      <c r="O1101" s="328">
        <f t="shared" si="7"/>
        <v>7.559055118</v>
      </c>
      <c r="P1101" s="328">
        <f t="shared" si="8"/>
        <v>7.086614173</v>
      </c>
      <c r="Q1101" s="309"/>
      <c r="R1101" s="309"/>
      <c r="S1101" s="309"/>
      <c r="T1101" s="309"/>
      <c r="U1101" s="309"/>
      <c r="V1101" s="309"/>
      <c r="W1101" s="309"/>
      <c r="X1101" s="309"/>
      <c r="Y1101" s="309"/>
      <c r="Z1101" s="309"/>
      <c r="AA1101" s="309"/>
    </row>
    <row r="1102">
      <c r="A1102" s="266" t="s">
        <v>3437</v>
      </c>
      <c r="B1102" s="267">
        <v>0.72</v>
      </c>
      <c r="C1102" s="301">
        <f t="shared" si="1"/>
        <v>1.44</v>
      </c>
      <c r="D1102" s="302">
        <v>500.0</v>
      </c>
      <c r="E1102" s="302">
        <v>500.0</v>
      </c>
      <c r="F1102" s="302">
        <v>500.0</v>
      </c>
      <c r="G1102" s="302">
        <v>500.0</v>
      </c>
      <c r="H1102" s="303">
        <f t="shared" si="2"/>
        <v>2000</v>
      </c>
      <c r="I1102" s="304">
        <f t="shared" si="3"/>
        <v>6.56167979</v>
      </c>
      <c r="J1102" s="305">
        <f t="shared" si="4"/>
        <v>9.448818898</v>
      </c>
      <c r="K1102" s="306">
        <v>5.0</v>
      </c>
      <c r="L1102" s="307">
        <f t="shared" si="5"/>
        <v>14.4488189</v>
      </c>
      <c r="M1102" s="307">
        <f t="shared" si="6"/>
        <v>17.33858268</v>
      </c>
      <c r="N1102" s="308" t="s">
        <v>3437</v>
      </c>
      <c r="O1102" s="328">
        <f t="shared" si="7"/>
        <v>7.559055118</v>
      </c>
      <c r="P1102" s="328">
        <f t="shared" si="8"/>
        <v>7.086614173</v>
      </c>
      <c r="Q1102" s="309"/>
      <c r="R1102" s="309"/>
      <c r="S1102" s="309"/>
      <c r="T1102" s="309"/>
      <c r="U1102" s="309"/>
      <c r="V1102" s="309"/>
      <c r="W1102" s="309"/>
      <c r="X1102" s="309"/>
      <c r="Y1102" s="309"/>
      <c r="Z1102" s="309"/>
      <c r="AA1102" s="309"/>
    </row>
    <row r="1103">
      <c r="A1103" s="266" t="s">
        <v>3441</v>
      </c>
      <c r="B1103" s="267">
        <v>0.72</v>
      </c>
      <c r="C1103" s="301">
        <f t="shared" si="1"/>
        <v>1.44</v>
      </c>
      <c r="D1103" s="302">
        <v>500.0</v>
      </c>
      <c r="E1103" s="302">
        <v>500.0</v>
      </c>
      <c r="F1103" s="302">
        <v>500.0</v>
      </c>
      <c r="G1103" s="302">
        <v>500.0</v>
      </c>
      <c r="H1103" s="303">
        <f t="shared" si="2"/>
        <v>2000</v>
      </c>
      <c r="I1103" s="304">
        <f t="shared" si="3"/>
        <v>6.56167979</v>
      </c>
      <c r="J1103" s="305">
        <f t="shared" si="4"/>
        <v>9.448818898</v>
      </c>
      <c r="K1103" s="306">
        <v>5.0</v>
      </c>
      <c r="L1103" s="307">
        <f t="shared" si="5"/>
        <v>14.4488189</v>
      </c>
      <c r="M1103" s="307">
        <f t="shared" si="6"/>
        <v>17.33858268</v>
      </c>
      <c r="N1103" s="308" t="s">
        <v>3441</v>
      </c>
      <c r="O1103" s="328">
        <f t="shared" si="7"/>
        <v>7.559055118</v>
      </c>
      <c r="P1103" s="328">
        <f t="shared" si="8"/>
        <v>7.086614173</v>
      </c>
      <c r="Q1103" s="309"/>
      <c r="R1103" s="309"/>
      <c r="S1103" s="309"/>
      <c r="T1103" s="309"/>
      <c r="U1103" s="309"/>
      <c r="V1103" s="309"/>
      <c r="W1103" s="309"/>
      <c r="X1103" s="309"/>
      <c r="Y1103" s="309"/>
      <c r="Z1103" s="309"/>
      <c r="AA1103" s="309"/>
    </row>
    <row r="1104">
      <c r="A1104" s="266" t="s">
        <v>3445</v>
      </c>
      <c r="B1104" s="267">
        <v>0.6</v>
      </c>
      <c r="C1104" s="301">
        <f t="shared" si="1"/>
        <v>1.2</v>
      </c>
      <c r="D1104" s="302">
        <v>500.0</v>
      </c>
      <c r="E1104" s="302">
        <v>500.0</v>
      </c>
      <c r="F1104" s="302">
        <v>500.0</v>
      </c>
      <c r="G1104" s="302">
        <v>500.0</v>
      </c>
      <c r="H1104" s="303">
        <f t="shared" si="2"/>
        <v>2000</v>
      </c>
      <c r="I1104" s="304">
        <f t="shared" si="3"/>
        <v>6.56167979</v>
      </c>
      <c r="J1104" s="305">
        <f t="shared" si="4"/>
        <v>7.874015748</v>
      </c>
      <c r="K1104" s="306">
        <v>5.0</v>
      </c>
      <c r="L1104" s="307">
        <f t="shared" si="5"/>
        <v>12.87401575</v>
      </c>
      <c r="M1104" s="307">
        <f t="shared" si="6"/>
        <v>15.4488189</v>
      </c>
      <c r="N1104" s="308" t="s">
        <v>3445</v>
      </c>
      <c r="O1104" s="328">
        <f t="shared" si="7"/>
        <v>6.299212598</v>
      </c>
      <c r="P1104" s="328">
        <f t="shared" si="8"/>
        <v>5.905511811</v>
      </c>
      <c r="Q1104" s="309"/>
      <c r="R1104" s="309"/>
      <c r="S1104" s="309"/>
      <c r="T1104" s="309"/>
      <c r="U1104" s="309"/>
      <c r="V1104" s="309"/>
      <c r="W1104" s="309"/>
      <c r="X1104" s="309"/>
      <c r="Y1104" s="309"/>
      <c r="Z1104" s="309"/>
      <c r="AA1104" s="309"/>
    </row>
    <row r="1105">
      <c r="A1105" s="266" t="s">
        <v>3447</v>
      </c>
      <c r="B1105" s="267">
        <v>0.6</v>
      </c>
      <c r="C1105" s="301">
        <f t="shared" si="1"/>
        <v>1.2</v>
      </c>
      <c r="D1105" s="302">
        <v>500.0</v>
      </c>
      <c r="E1105" s="302">
        <v>500.0</v>
      </c>
      <c r="F1105" s="302">
        <v>500.0</v>
      </c>
      <c r="G1105" s="302">
        <v>500.0</v>
      </c>
      <c r="H1105" s="303">
        <f t="shared" si="2"/>
        <v>2000</v>
      </c>
      <c r="I1105" s="304">
        <f t="shared" si="3"/>
        <v>6.56167979</v>
      </c>
      <c r="J1105" s="305">
        <f t="shared" si="4"/>
        <v>7.874015748</v>
      </c>
      <c r="K1105" s="306">
        <v>5.0</v>
      </c>
      <c r="L1105" s="307">
        <f t="shared" si="5"/>
        <v>12.87401575</v>
      </c>
      <c r="M1105" s="307">
        <f t="shared" si="6"/>
        <v>15.4488189</v>
      </c>
      <c r="N1105" s="308" t="s">
        <v>3447</v>
      </c>
      <c r="O1105" s="328">
        <f t="shared" si="7"/>
        <v>6.299212598</v>
      </c>
      <c r="P1105" s="328">
        <f t="shared" si="8"/>
        <v>5.905511811</v>
      </c>
      <c r="Q1105" s="309"/>
      <c r="R1105" s="309"/>
      <c r="S1105" s="309"/>
      <c r="T1105" s="309"/>
      <c r="U1105" s="309"/>
      <c r="V1105" s="309"/>
      <c r="W1105" s="309"/>
      <c r="X1105" s="309"/>
      <c r="Y1105" s="309"/>
      <c r="Z1105" s="309"/>
      <c r="AA1105" s="309"/>
    </row>
    <row r="1106">
      <c r="A1106" s="266" t="s">
        <v>3451</v>
      </c>
      <c r="B1106" s="267">
        <v>2.95</v>
      </c>
      <c r="C1106" s="301">
        <f t="shared" si="1"/>
        <v>5.9</v>
      </c>
      <c r="D1106" s="302">
        <v>500.0</v>
      </c>
      <c r="E1106" s="302">
        <v>500.0</v>
      </c>
      <c r="F1106" s="302">
        <v>500.0</v>
      </c>
      <c r="G1106" s="302">
        <v>500.0</v>
      </c>
      <c r="H1106" s="303">
        <f t="shared" si="2"/>
        <v>2000</v>
      </c>
      <c r="I1106" s="304">
        <f t="shared" si="3"/>
        <v>6.56167979</v>
      </c>
      <c r="J1106" s="305">
        <f t="shared" si="4"/>
        <v>38.71391076</v>
      </c>
      <c r="K1106" s="306"/>
      <c r="L1106" s="307">
        <f t="shared" si="5"/>
        <v>38.71391076</v>
      </c>
      <c r="M1106" s="307">
        <f t="shared" si="6"/>
        <v>46.45669291</v>
      </c>
      <c r="N1106" s="308" t="s">
        <v>3451</v>
      </c>
      <c r="O1106" s="328">
        <f t="shared" si="7"/>
        <v>30.97112861</v>
      </c>
      <c r="P1106" s="328">
        <f t="shared" si="8"/>
        <v>29.03543307</v>
      </c>
      <c r="Q1106" s="309"/>
      <c r="R1106" s="309"/>
      <c r="S1106" s="309"/>
      <c r="T1106" s="309"/>
      <c r="U1106" s="309"/>
      <c r="V1106" s="309"/>
      <c r="W1106" s="309"/>
      <c r="X1106" s="309"/>
      <c r="Y1106" s="309"/>
      <c r="Z1106" s="309"/>
      <c r="AA1106" s="309"/>
    </row>
    <row r="1107">
      <c r="A1107" s="266" t="s">
        <v>3456</v>
      </c>
      <c r="B1107" s="267">
        <v>1.02</v>
      </c>
      <c r="C1107" s="301">
        <f t="shared" si="1"/>
        <v>2.04</v>
      </c>
      <c r="D1107" s="302">
        <v>500.0</v>
      </c>
      <c r="E1107" s="302">
        <v>500.0</v>
      </c>
      <c r="F1107" s="302">
        <v>500.0</v>
      </c>
      <c r="G1107" s="302">
        <v>500.0</v>
      </c>
      <c r="H1107" s="303">
        <f t="shared" si="2"/>
        <v>2000</v>
      </c>
      <c r="I1107" s="304">
        <f t="shared" si="3"/>
        <v>6.56167979</v>
      </c>
      <c r="J1107" s="305">
        <f t="shared" si="4"/>
        <v>13.38582677</v>
      </c>
      <c r="K1107" s="306">
        <v>5.0</v>
      </c>
      <c r="L1107" s="307">
        <f t="shared" si="5"/>
        <v>18.38582677</v>
      </c>
      <c r="M1107" s="307">
        <f t="shared" si="6"/>
        <v>22.06299213</v>
      </c>
      <c r="N1107" s="308" t="s">
        <v>3456</v>
      </c>
      <c r="O1107" s="328">
        <f t="shared" si="7"/>
        <v>10.70866142</v>
      </c>
      <c r="P1107" s="328">
        <f t="shared" si="8"/>
        <v>10.03937008</v>
      </c>
      <c r="Q1107" s="309"/>
      <c r="R1107" s="309"/>
      <c r="S1107" s="309"/>
      <c r="T1107" s="309"/>
      <c r="U1107" s="309"/>
      <c r="V1107" s="309"/>
      <c r="W1107" s="309"/>
      <c r="X1107" s="309"/>
      <c r="Y1107" s="309"/>
      <c r="Z1107" s="309"/>
      <c r="AA1107" s="309"/>
    </row>
    <row r="1108">
      <c r="A1108" s="266" t="s">
        <v>3459</v>
      </c>
      <c r="B1108" s="267">
        <v>0.68</v>
      </c>
      <c r="C1108" s="301">
        <f t="shared" si="1"/>
        <v>1.36</v>
      </c>
      <c r="D1108" s="302">
        <v>500.0</v>
      </c>
      <c r="E1108" s="302">
        <v>500.0</v>
      </c>
      <c r="F1108" s="302">
        <v>500.0</v>
      </c>
      <c r="G1108" s="302">
        <v>500.0</v>
      </c>
      <c r="H1108" s="303">
        <f t="shared" si="2"/>
        <v>2000</v>
      </c>
      <c r="I1108" s="304">
        <f t="shared" si="3"/>
        <v>6.56167979</v>
      </c>
      <c r="J1108" s="305">
        <f t="shared" si="4"/>
        <v>8.923884514</v>
      </c>
      <c r="K1108" s="306">
        <v>5.0</v>
      </c>
      <c r="L1108" s="307">
        <f t="shared" si="5"/>
        <v>13.92388451</v>
      </c>
      <c r="M1108" s="307">
        <f t="shared" si="6"/>
        <v>16.70866142</v>
      </c>
      <c r="N1108" s="308" t="s">
        <v>3459</v>
      </c>
      <c r="O1108" s="328">
        <f t="shared" si="7"/>
        <v>7.139107612</v>
      </c>
      <c r="P1108" s="328">
        <f t="shared" si="8"/>
        <v>6.692913386</v>
      </c>
      <c r="Q1108" s="309"/>
      <c r="R1108" s="309"/>
      <c r="S1108" s="309"/>
      <c r="T1108" s="309"/>
      <c r="U1108" s="309"/>
      <c r="V1108" s="309"/>
      <c r="W1108" s="309"/>
      <c r="X1108" s="309"/>
      <c r="Y1108" s="309"/>
      <c r="Z1108" s="309"/>
      <c r="AA1108" s="309"/>
    </row>
    <row r="1109">
      <c r="A1109" s="266" t="s">
        <v>3462</v>
      </c>
      <c r="B1109" s="267">
        <v>1.4</v>
      </c>
      <c r="C1109" s="301">
        <f t="shared" si="1"/>
        <v>2.8</v>
      </c>
      <c r="D1109" s="302">
        <v>500.0</v>
      </c>
      <c r="E1109" s="302">
        <v>500.0</v>
      </c>
      <c r="F1109" s="302">
        <v>500.0</v>
      </c>
      <c r="G1109" s="302">
        <v>500.0</v>
      </c>
      <c r="H1109" s="303">
        <f t="shared" si="2"/>
        <v>2000</v>
      </c>
      <c r="I1109" s="304">
        <f t="shared" si="3"/>
        <v>6.56167979</v>
      </c>
      <c r="J1109" s="305">
        <f t="shared" si="4"/>
        <v>18.37270341</v>
      </c>
      <c r="K1109" s="310"/>
      <c r="L1109" s="307">
        <f t="shared" si="5"/>
        <v>18.37270341</v>
      </c>
      <c r="M1109" s="307">
        <f t="shared" si="6"/>
        <v>22.04724409</v>
      </c>
      <c r="N1109" s="308" t="s">
        <v>3462</v>
      </c>
      <c r="O1109" s="328">
        <f t="shared" si="7"/>
        <v>14.69816273</v>
      </c>
      <c r="P1109" s="328">
        <f t="shared" si="8"/>
        <v>13.77952756</v>
      </c>
      <c r="Q1109" s="309"/>
      <c r="R1109" s="309"/>
      <c r="S1109" s="309"/>
      <c r="T1109" s="309"/>
      <c r="U1109" s="309"/>
      <c r="V1109" s="309"/>
      <c r="W1109" s="309"/>
      <c r="X1109" s="309"/>
      <c r="Y1109" s="309"/>
      <c r="Z1109" s="309"/>
      <c r="AA1109" s="309"/>
    </row>
    <row r="1110">
      <c r="A1110" s="266" t="s">
        <v>3464</v>
      </c>
      <c r="B1110" s="267">
        <v>0.36</v>
      </c>
      <c r="C1110" s="301">
        <f t="shared" si="1"/>
        <v>0.72</v>
      </c>
      <c r="D1110" s="302">
        <v>500.0</v>
      </c>
      <c r="E1110" s="302">
        <v>500.0</v>
      </c>
      <c r="F1110" s="302">
        <v>500.0</v>
      </c>
      <c r="G1110" s="302">
        <v>500.0</v>
      </c>
      <c r="H1110" s="303">
        <f t="shared" si="2"/>
        <v>2000</v>
      </c>
      <c r="I1110" s="304">
        <f t="shared" si="3"/>
        <v>6.56167979</v>
      </c>
      <c r="J1110" s="305">
        <f t="shared" si="4"/>
        <v>4.724409449</v>
      </c>
      <c r="K1110" s="306">
        <v>5.0</v>
      </c>
      <c r="L1110" s="307">
        <f t="shared" si="5"/>
        <v>9.724409449</v>
      </c>
      <c r="M1110" s="307">
        <f t="shared" si="6"/>
        <v>11.66929134</v>
      </c>
      <c r="N1110" s="308" t="s">
        <v>3464</v>
      </c>
      <c r="O1110" s="328">
        <f t="shared" si="7"/>
        <v>3.779527559</v>
      </c>
      <c r="P1110" s="328">
        <f t="shared" si="8"/>
        <v>3.543307087</v>
      </c>
      <c r="Q1110" s="309"/>
      <c r="R1110" s="309"/>
      <c r="S1110" s="309"/>
      <c r="T1110" s="309"/>
      <c r="U1110" s="309"/>
      <c r="V1110" s="309"/>
      <c r="W1110" s="309"/>
      <c r="X1110" s="309"/>
      <c r="Y1110" s="309"/>
      <c r="Z1110" s="309"/>
      <c r="AA1110" s="309"/>
    </row>
    <row r="1111">
      <c r="A1111" s="266" t="s">
        <v>3467</v>
      </c>
      <c r="B1111" s="267">
        <v>0.44</v>
      </c>
      <c r="C1111" s="301">
        <f t="shared" si="1"/>
        <v>0.88</v>
      </c>
      <c r="D1111" s="302">
        <v>500.0</v>
      </c>
      <c r="E1111" s="302">
        <v>500.0</v>
      </c>
      <c r="F1111" s="302">
        <v>500.0</v>
      </c>
      <c r="G1111" s="302">
        <v>500.0</v>
      </c>
      <c r="H1111" s="303">
        <f t="shared" si="2"/>
        <v>2000</v>
      </c>
      <c r="I1111" s="304">
        <f t="shared" si="3"/>
        <v>6.56167979</v>
      </c>
      <c r="J1111" s="305">
        <f t="shared" si="4"/>
        <v>5.774278215</v>
      </c>
      <c r="K1111" s="306">
        <v>5.0</v>
      </c>
      <c r="L1111" s="307">
        <f t="shared" si="5"/>
        <v>10.77427822</v>
      </c>
      <c r="M1111" s="307">
        <f t="shared" si="6"/>
        <v>12.92913386</v>
      </c>
      <c r="N1111" s="308" t="s">
        <v>3467</v>
      </c>
      <c r="O1111" s="328">
        <f t="shared" si="7"/>
        <v>4.619422572</v>
      </c>
      <c r="P1111" s="328">
        <f t="shared" si="8"/>
        <v>4.330708661</v>
      </c>
      <c r="Q1111" s="309"/>
      <c r="R1111" s="309"/>
      <c r="S1111" s="309"/>
      <c r="T1111" s="309"/>
      <c r="U1111" s="309"/>
      <c r="V1111" s="309"/>
      <c r="W1111" s="309"/>
      <c r="X1111" s="309"/>
      <c r="Y1111" s="309"/>
      <c r="Z1111" s="309"/>
      <c r="AA1111" s="309"/>
    </row>
    <row r="1112">
      <c r="A1112" s="266" t="s">
        <v>3470</v>
      </c>
      <c r="B1112" s="267">
        <v>0.45</v>
      </c>
      <c r="C1112" s="301">
        <f t="shared" si="1"/>
        <v>0.9</v>
      </c>
      <c r="D1112" s="302">
        <v>500.0</v>
      </c>
      <c r="E1112" s="302">
        <v>500.0</v>
      </c>
      <c r="F1112" s="302">
        <v>500.0</v>
      </c>
      <c r="G1112" s="302">
        <v>500.0</v>
      </c>
      <c r="H1112" s="303">
        <f t="shared" si="2"/>
        <v>2000</v>
      </c>
      <c r="I1112" s="304">
        <f t="shared" si="3"/>
        <v>6.56167979</v>
      </c>
      <c r="J1112" s="305">
        <f t="shared" si="4"/>
        <v>5.905511811</v>
      </c>
      <c r="K1112" s="306">
        <v>5.0</v>
      </c>
      <c r="L1112" s="307">
        <f t="shared" si="5"/>
        <v>10.90551181</v>
      </c>
      <c r="M1112" s="307">
        <f t="shared" si="6"/>
        <v>13.08661417</v>
      </c>
      <c r="N1112" s="308" t="s">
        <v>3470</v>
      </c>
      <c r="O1112" s="328">
        <f t="shared" si="7"/>
        <v>4.724409449</v>
      </c>
      <c r="P1112" s="328">
        <f t="shared" si="8"/>
        <v>4.429133858</v>
      </c>
      <c r="Q1112" s="309"/>
      <c r="R1112" s="309"/>
      <c r="S1112" s="309"/>
      <c r="T1112" s="309"/>
      <c r="U1112" s="309"/>
      <c r="V1112" s="309"/>
      <c r="W1112" s="309"/>
      <c r="X1112" s="309"/>
      <c r="Y1112" s="309"/>
      <c r="Z1112" s="309"/>
      <c r="AA1112" s="309"/>
    </row>
    <row r="1113">
      <c r="A1113" s="266" t="s">
        <v>3473</v>
      </c>
      <c r="B1113" s="267">
        <v>0.48</v>
      </c>
      <c r="C1113" s="301">
        <f t="shared" si="1"/>
        <v>0.96</v>
      </c>
      <c r="D1113" s="302">
        <v>500.0</v>
      </c>
      <c r="E1113" s="302">
        <v>500.0</v>
      </c>
      <c r="F1113" s="302">
        <v>500.0</v>
      </c>
      <c r="G1113" s="302">
        <v>500.0</v>
      </c>
      <c r="H1113" s="303">
        <f t="shared" si="2"/>
        <v>2000</v>
      </c>
      <c r="I1113" s="304">
        <f t="shared" si="3"/>
        <v>6.56167979</v>
      </c>
      <c r="J1113" s="305">
        <f t="shared" si="4"/>
        <v>6.299212598</v>
      </c>
      <c r="K1113" s="306">
        <v>5.0</v>
      </c>
      <c r="L1113" s="307">
        <f t="shared" si="5"/>
        <v>11.2992126</v>
      </c>
      <c r="M1113" s="307">
        <f t="shared" si="6"/>
        <v>13.55905512</v>
      </c>
      <c r="N1113" s="308" t="s">
        <v>3473</v>
      </c>
      <c r="O1113" s="328">
        <f t="shared" si="7"/>
        <v>5.039370079</v>
      </c>
      <c r="P1113" s="328">
        <f t="shared" si="8"/>
        <v>4.724409449</v>
      </c>
      <c r="Q1113" s="309"/>
      <c r="R1113" s="309"/>
      <c r="S1113" s="309"/>
      <c r="T1113" s="309"/>
      <c r="U1113" s="309"/>
      <c r="V1113" s="309"/>
      <c r="W1113" s="309"/>
      <c r="X1113" s="309"/>
      <c r="Y1113" s="309"/>
      <c r="Z1113" s="309"/>
      <c r="AA1113" s="309"/>
    </row>
    <row r="1114">
      <c r="A1114" s="266" t="s">
        <v>3475</v>
      </c>
      <c r="B1114" s="267">
        <v>1.22</v>
      </c>
      <c r="C1114" s="301">
        <f t="shared" si="1"/>
        <v>2.44</v>
      </c>
      <c r="D1114" s="302">
        <v>500.0</v>
      </c>
      <c r="E1114" s="302">
        <v>500.0</v>
      </c>
      <c r="F1114" s="302">
        <v>500.0</v>
      </c>
      <c r="G1114" s="302">
        <v>500.0</v>
      </c>
      <c r="H1114" s="303">
        <f t="shared" si="2"/>
        <v>2000</v>
      </c>
      <c r="I1114" s="304">
        <f t="shared" si="3"/>
        <v>6.56167979</v>
      </c>
      <c r="J1114" s="305">
        <f t="shared" si="4"/>
        <v>16.01049869</v>
      </c>
      <c r="K1114" s="306">
        <v>5.0</v>
      </c>
      <c r="L1114" s="307">
        <f t="shared" si="5"/>
        <v>21.01049869</v>
      </c>
      <c r="M1114" s="307">
        <f t="shared" si="6"/>
        <v>25.21259843</v>
      </c>
      <c r="N1114" s="308" t="s">
        <v>3475</v>
      </c>
      <c r="O1114" s="328">
        <f t="shared" si="7"/>
        <v>12.80839895</v>
      </c>
      <c r="P1114" s="328">
        <f t="shared" si="8"/>
        <v>12.00787402</v>
      </c>
      <c r="Q1114" s="309"/>
      <c r="R1114" s="309"/>
      <c r="S1114" s="309"/>
      <c r="T1114" s="309"/>
      <c r="U1114" s="309"/>
      <c r="V1114" s="309"/>
      <c r="W1114" s="309"/>
      <c r="X1114" s="309"/>
      <c r="Y1114" s="309"/>
      <c r="Z1114" s="309"/>
      <c r="AA1114" s="309"/>
    </row>
    <row r="1115">
      <c r="A1115" s="266" t="s">
        <v>3480</v>
      </c>
      <c r="B1115" s="267">
        <v>1.22</v>
      </c>
      <c r="C1115" s="301">
        <f t="shared" si="1"/>
        <v>2.44</v>
      </c>
      <c r="D1115" s="302">
        <v>500.0</v>
      </c>
      <c r="E1115" s="302">
        <v>500.0</v>
      </c>
      <c r="F1115" s="302">
        <v>500.0</v>
      </c>
      <c r="G1115" s="302">
        <v>500.0</v>
      </c>
      <c r="H1115" s="303">
        <f t="shared" si="2"/>
        <v>2000</v>
      </c>
      <c r="I1115" s="304">
        <f t="shared" si="3"/>
        <v>6.56167979</v>
      </c>
      <c r="J1115" s="305">
        <f t="shared" si="4"/>
        <v>16.01049869</v>
      </c>
      <c r="K1115" s="306">
        <v>5.0</v>
      </c>
      <c r="L1115" s="307">
        <f t="shared" si="5"/>
        <v>21.01049869</v>
      </c>
      <c r="M1115" s="307">
        <f t="shared" si="6"/>
        <v>25.21259843</v>
      </c>
      <c r="N1115" s="308" t="s">
        <v>3480</v>
      </c>
      <c r="O1115" s="328">
        <f t="shared" si="7"/>
        <v>12.80839895</v>
      </c>
      <c r="P1115" s="328">
        <f t="shared" si="8"/>
        <v>12.00787402</v>
      </c>
      <c r="Q1115" s="309"/>
      <c r="R1115" s="309"/>
      <c r="S1115" s="309"/>
      <c r="T1115" s="309"/>
      <c r="U1115" s="309"/>
      <c r="V1115" s="309"/>
      <c r="W1115" s="309"/>
      <c r="X1115" s="309"/>
      <c r="Y1115" s="309"/>
      <c r="Z1115" s="309"/>
      <c r="AA1115" s="309"/>
    </row>
    <row r="1116">
      <c r="A1116" s="266" t="s">
        <v>3484</v>
      </c>
      <c r="B1116" s="267">
        <v>1.22</v>
      </c>
      <c r="C1116" s="301">
        <f t="shared" si="1"/>
        <v>2.44</v>
      </c>
      <c r="D1116" s="302">
        <v>500.0</v>
      </c>
      <c r="E1116" s="302">
        <v>500.0</v>
      </c>
      <c r="F1116" s="302">
        <v>500.0</v>
      </c>
      <c r="G1116" s="302">
        <v>500.0</v>
      </c>
      <c r="H1116" s="303">
        <f t="shared" si="2"/>
        <v>2000</v>
      </c>
      <c r="I1116" s="304">
        <f t="shared" si="3"/>
        <v>6.56167979</v>
      </c>
      <c r="J1116" s="305">
        <f t="shared" si="4"/>
        <v>16.01049869</v>
      </c>
      <c r="K1116" s="306">
        <v>5.0</v>
      </c>
      <c r="L1116" s="307">
        <f t="shared" si="5"/>
        <v>21.01049869</v>
      </c>
      <c r="M1116" s="307">
        <f t="shared" si="6"/>
        <v>25.21259843</v>
      </c>
      <c r="N1116" s="308" t="s">
        <v>3484</v>
      </c>
      <c r="O1116" s="328">
        <f t="shared" si="7"/>
        <v>12.80839895</v>
      </c>
      <c r="P1116" s="328">
        <f t="shared" si="8"/>
        <v>12.00787402</v>
      </c>
      <c r="Q1116" s="309"/>
      <c r="R1116" s="309"/>
      <c r="S1116" s="309"/>
      <c r="T1116" s="309"/>
      <c r="U1116" s="309"/>
      <c r="V1116" s="309"/>
      <c r="W1116" s="309"/>
      <c r="X1116" s="309"/>
      <c r="Y1116" s="309"/>
      <c r="Z1116" s="309"/>
      <c r="AA1116" s="309"/>
    </row>
    <row r="1117">
      <c r="A1117" s="266" t="s">
        <v>3488</v>
      </c>
      <c r="B1117" s="267">
        <v>1.0</v>
      </c>
      <c r="C1117" s="301">
        <f t="shared" si="1"/>
        <v>2</v>
      </c>
      <c r="D1117" s="302">
        <v>500.0</v>
      </c>
      <c r="E1117" s="302">
        <v>500.0</v>
      </c>
      <c r="F1117" s="302">
        <v>500.0</v>
      </c>
      <c r="G1117" s="302">
        <v>500.0</v>
      </c>
      <c r="H1117" s="303">
        <f t="shared" si="2"/>
        <v>2000</v>
      </c>
      <c r="I1117" s="304">
        <f t="shared" si="3"/>
        <v>6.56167979</v>
      </c>
      <c r="J1117" s="305">
        <f t="shared" si="4"/>
        <v>13.12335958</v>
      </c>
      <c r="K1117" s="306">
        <v>5.0</v>
      </c>
      <c r="L1117" s="307">
        <f t="shared" si="5"/>
        <v>18.12335958</v>
      </c>
      <c r="M1117" s="307">
        <f t="shared" si="6"/>
        <v>21.7480315</v>
      </c>
      <c r="N1117" s="308" t="s">
        <v>3488</v>
      </c>
      <c r="O1117" s="328">
        <f t="shared" si="7"/>
        <v>10.49868766</v>
      </c>
      <c r="P1117" s="328">
        <f t="shared" si="8"/>
        <v>9.842519685</v>
      </c>
      <c r="Q1117" s="309"/>
      <c r="R1117" s="309"/>
      <c r="S1117" s="309"/>
      <c r="T1117" s="309"/>
      <c r="U1117" s="309"/>
      <c r="V1117" s="309"/>
      <c r="W1117" s="309"/>
      <c r="X1117" s="309"/>
      <c r="Y1117" s="309"/>
      <c r="Z1117" s="309"/>
      <c r="AA1117" s="309"/>
    </row>
    <row r="1118">
      <c r="A1118" s="266" t="s">
        <v>3491</v>
      </c>
      <c r="B1118" s="267">
        <v>2.7</v>
      </c>
      <c r="C1118" s="301">
        <f t="shared" si="1"/>
        <v>5.4</v>
      </c>
      <c r="D1118" s="302">
        <v>500.0</v>
      </c>
      <c r="E1118" s="302">
        <v>500.0</v>
      </c>
      <c r="F1118" s="302">
        <v>500.0</v>
      </c>
      <c r="G1118" s="302">
        <v>500.0</v>
      </c>
      <c r="H1118" s="303">
        <f t="shared" si="2"/>
        <v>2000</v>
      </c>
      <c r="I1118" s="304">
        <f t="shared" si="3"/>
        <v>6.56167979</v>
      </c>
      <c r="J1118" s="305">
        <f t="shared" si="4"/>
        <v>35.43307087</v>
      </c>
      <c r="K1118" s="310"/>
      <c r="L1118" s="307">
        <f t="shared" si="5"/>
        <v>35.43307087</v>
      </c>
      <c r="M1118" s="307">
        <f t="shared" si="6"/>
        <v>42.51968504</v>
      </c>
      <c r="N1118" s="308" t="s">
        <v>3491</v>
      </c>
      <c r="O1118" s="328">
        <f t="shared" si="7"/>
        <v>28.34645669</v>
      </c>
      <c r="P1118" s="328">
        <f t="shared" si="8"/>
        <v>26.57480315</v>
      </c>
      <c r="Q1118" s="309"/>
      <c r="R1118" s="309"/>
      <c r="S1118" s="309"/>
      <c r="T1118" s="309"/>
      <c r="U1118" s="309"/>
      <c r="V1118" s="309"/>
      <c r="W1118" s="309"/>
      <c r="X1118" s="309"/>
      <c r="Y1118" s="309"/>
      <c r="Z1118" s="309"/>
      <c r="AA1118" s="309"/>
    </row>
    <row r="1119">
      <c r="A1119" s="266" t="s">
        <v>3496</v>
      </c>
      <c r="B1119" s="267">
        <v>2.25</v>
      </c>
      <c r="C1119" s="301">
        <f t="shared" si="1"/>
        <v>4.5</v>
      </c>
      <c r="D1119" s="302">
        <v>500.0</v>
      </c>
      <c r="E1119" s="302">
        <v>500.0</v>
      </c>
      <c r="F1119" s="302">
        <v>500.0</v>
      </c>
      <c r="G1119" s="302">
        <v>500.0</v>
      </c>
      <c r="H1119" s="303">
        <f t="shared" si="2"/>
        <v>2000</v>
      </c>
      <c r="I1119" s="304">
        <f t="shared" si="3"/>
        <v>6.56167979</v>
      </c>
      <c r="J1119" s="305">
        <f t="shared" si="4"/>
        <v>29.52755906</v>
      </c>
      <c r="K1119" s="306"/>
      <c r="L1119" s="307">
        <f t="shared" si="5"/>
        <v>29.52755906</v>
      </c>
      <c r="M1119" s="307">
        <f t="shared" si="6"/>
        <v>35.43307087</v>
      </c>
      <c r="N1119" s="308" t="s">
        <v>3496</v>
      </c>
      <c r="O1119" s="328">
        <f t="shared" si="7"/>
        <v>23.62204724</v>
      </c>
      <c r="P1119" s="328">
        <f t="shared" si="8"/>
        <v>22.14566929</v>
      </c>
      <c r="Q1119" s="309"/>
      <c r="R1119" s="309"/>
      <c r="S1119" s="309"/>
      <c r="T1119" s="309"/>
      <c r="U1119" s="309"/>
      <c r="V1119" s="309"/>
      <c r="W1119" s="309"/>
      <c r="X1119" s="309"/>
      <c r="Y1119" s="309"/>
      <c r="Z1119" s="309"/>
      <c r="AA1119" s="309"/>
    </row>
    <row r="1120">
      <c r="A1120" s="266" t="s">
        <v>3501</v>
      </c>
      <c r="B1120" s="267">
        <v>2.25</v>
      </c>
      <c r="C1120" s="301">
        <f t="shared" si="1"/>
        <v>4.5</v>
      </c>
      <c r="D1120" s="302">
        <v>500.0</v>
      </c>
      <c r="E1120" s="302">
        <v>500.0</v>
      </c>
      <c r="F1120" s="302">
        <v>500.0</v>
      </c>
      <c r="G1120" s="302">
        <v>500.0</v>
      </c>
      <c r="H1120" s="303">
        <f t="shared" si="2"/>
        <v>2000</v>
      </c>
      <c r="I1120" s="304">
        <f t="shared" si="3"/>
        <v>6.56167979</v>
      </c>
      <c r="J1120" s="305">
        <f t="shared" si="4"/>
        <v>29.52755906</v>
      </c>
      <c r="K1120" s="306"/>
      <c r="L1120" s="307">
        <f t="shared" si="5"/>
        <v>29.52755906</v>
      </c>
      <c r="M1120" s="307">
        <f t="shared" si="6"/>
        <v>35.43307087</v>
      </c>
      <c r="N1120" s="308" t="s">
        <v>3501</v>
      </c>
      <c r="O1120" s="328">
        <f t="shared" si="7"/>
        <v>23.62204724</v>
      </c>
      <c r="P1120" s="328">
        <f t="shared" si="8"/>
        <v>22.14566929</v>
      </c>
      <c r="Q1120" s="309"/>
      <c r="R1120" s="309"/>
      <c r="S1120" s="309"/>
      <c r="T1120" s="309"/>
      <c r="U1120" s="309"/>
      <c r="V1120" s="309"/>
      <c r="W1120" s="309"/>
      <c r="X1120" s="309"/>
      <c r="Y1120" s="309"/>
      <c r="Z1120" s="309"/>
      <c r="AA1120" s="309"/>
    </row>
    <row r="1121">
      <c r="A1121" s="266" t="s">
        <v>3505</v>
      </c>
      <c r="B1121" s="267">
        <v>1.85</v>
      </c>
      <c r="C1121" s="301">
        <f t="shared" si="1"/>
        <v>3.7</v>
      </c>
      <c r="D1121" s="302">
        <v>500.0</v>
      </c>
      <c r="E1121" s="302">
        <v>500.0</v>
      </c>
      <c r="F1121" s="302">
        <v>500.0</v>
      </c>
      <c r="G1121" s="302">
        <v>500.0</v>
      </c>
      <c r="H1121" s="303">
        <f t="shared" si="2"/>
        <v>2000</v>
      </c>
      <c r="I1121" s="304">
        <f t="shared" si="3"/>
        <v>6.56167979</v>
      </c>
      <c r="J1121" s="305">
        <f t="shared" si="4"/>
        <v>24.27821522</v>
      </c>
      <c r="K1121" s="306"/>
      <c r="L1121" s="307">
        <f t="shared" si="5"/>
        <v>24.27821522</v>
      </c>
      <c r="M1121" s="307">
        <f t="shared" si="6"/>
        <v>29.13385827</v>
      </c>
      <c r="N1121" s="308" t="s">
        <v>3505</v>
      </c>
      <c r="O1121" s="328">
        <f t="shared" si="7"/>
        <v>19.42257218</v>
      </c>
      <c r="P1121" s="328">
        <f t="shared" si="8"/>
        <v>18.20866142</v>
      </c>
      <c r="Q1121" s="309"/>
      <c r="R1121" s="309"/>
      <c r="S1121" s="309"/>
      <c r="T1121" s="309"/>
      <c r="U1121" s="309"/>
      <c r="V1121" s="309"/>
      <c r="W1121" s="309"/>
      <c r="X1121" s="309"/>
      <c r="Y1121" s="309"/>
      <c r="Z1121" s="309"/>
      <c r="AA1121" s="309"/>
    </row>
    <row r="1122">
      <c r="A1122" s="266" t="s">
        <v>3509</v>
      </c>
      <c r="B1122" s="267">
        <v>1.85</v>
      </c>
      <c r="C1122" s="301">
        <f t="shared" si="1"/>
        <v>3.7</v>
      </c>
      <c r="D1122" s="302">
        <v>500.0</v>
      </c>
      <c r="E1122" s="302">
        <v>500.0</v>
      </c>
      <c r="F1122" s="302">
        <v>500.0</v>
      </c>
      <c r="G1122" s="302">
        <v>500.0</v>
      </c>
      <c r="H1122" s="303">
        <f t="shared" si="2"/>
        <v>2000</v>
      </c>
      <c r="I1122" s="304">
        <f t="shared" si="3"/>
        <v>6.56167979</v>
      </c>
      <c r="J1122" s="305">
        <f t="shared" si="4"/>
        <v>24.27821522</v>
      </c>
      <c r="K1122" s="306"/>
      <c r="L1122" s="307">
        <f t="shared" si="5"/>
        <v>24.27821522</v>
      </c>
      <c r="M1122" s="307">
        <f t="shared" si="6"/>
        <v>29.13385827</v>
      </c>
      <c r="N1122" s="308" t="s">
        <v>3509</v>
      </c>
      <c r="O1122" s="328">
        <f t="shared" si="7"/>
        <v>19.42257218</v>
      </c>
      <c r="P1122" s="328">
        <f t="shared" si="8"/>
        <v>18.20866142</v>
      </c>
      <c r="Q1122" s="309"/>
      <c r="R1122" s="309"/>
      <c r="S1122" s="309"/>
      <c r="T1122" s="309"/>
      <c r="U1122" s="309"/>
      <c r="V1122" s="309"/>
      <c r="W1122" s="309"/>
      <c r="X1122" s="309"/>
      <c r="Y1122" s="309"/>
      <c r="Z1122" s="309"/>
      <c r="AA1122" s="309"/>
    </row>
    <row r="1123">
      <c r="A1123" s="266" t="s">
        <v>3511</v>
      </c>
      <c r="B1123" s="267">
        <v>1.85</v>
      </c>
      <c r="C1123" s="301">
        <f t="shared" si="1"/>
        <v>3.7</v>
      </c>
      <c r="D1123" s="302">
        <v>500.0</v>
      </c>
      <c r="E1123" s="302">
        <v>500.0</v>
      </c>
      <c r="F1123" s="302">
        <v>500.0</v>
      </c>
      <c r="G1123" s="302">
        <v>500.0</v>
      </c>
      <c r="H1123" s="303">
        <f t="shared" si="2"/>
        <v>2000</v>
      </c>
      <c r="I1123" s="304">
        <f t="shared" si="3"/>
        <v>6.56167979</v>
      </c>
      <c r="J1123" s="305">
        <f t="shared" si="4"/>
        <v>24.27821522</v>
      </c>
      <c r="K1123" s="310"/>
      <c r="L1123" s="307">
        <f t="shared" si="5"/>
        <v>24.27821522</v>
      </c>
      <c r="M1123" s="307">
        <f t="shared" si="6"/>
        <v>29.13385827</v>
      </c>
      <c r="N1123" s="308" t="s">
        <v>3511</v>
      </c>
      <c r="O1123" s="328">
        <f t="shared" si="7"/>
        <v>19.42257218</v>
      </c>
      <c r="P1123" s="328">
        <f t="shared" si="8"/>
        <v>18.20866142</v>
      </c>
      <c r="Q1123" s="309"/>
      <c r="R1123" s="309"/>
      <c r="S1123" s="309"/>
      <c r="T1123" s="309"/>
      <c r="U1123" s="309"/>
      <c r="V1123" s="309"/>
      <c r="W1123" s="309"/>
      <c r="X1123" s="309"/>
      <c r="Y1123" s="309"/>
      <c r="Z1123" s="309"/>
      <c r="AA1123" s="309"/>
    </row>
    <row r="1124">
      <c r="A1124" s="266" t="s">
        <v>3515</v>
      </c>
      <c r="B1124" s="267">
        <v>1.85</v>
      </c>
      <c r="C1124" s="301">
        <f t="shared" si="1"/>
        <v>3.7</v>
      </c>
      <c r="D1124" s="302">
        <v>500.0</v>
      </c>
      <c r="E1124" s="302">
        <v>500.0</v>
      </c>
      <c r="F1124" s="302">
        <v>500.0</v>
      </c>
      <c r="G1124" s="302">
        <v>500.0</v>
      </c>
      <c r="H1124" s="303">
        <f t="shared" si="2"/>
        <v>2000</v>
      </c>
      <c r="I1124" s="304">
        <f t="shared" si="3"/>
        <v>6.56167979</v>
      </c>
      <c r="J1124" s="305">
        <f t="shared" si="4"/>
        <v>24.27821522</v>
      </c>
      <c r="K1124" s="310"/>
      <c r="L1124" s="307">
        <f t="shared" si="5"/>
        <v>24.27821522</v>
      </c>
      <c r="M1124" s="307">
        <f t="shared" si="6"/>
        <v>29.13385827</v>
      </c>
      <c r="N1124" s="308" t="s">
        <v>3515</v>
      </c>
      <c r="O1124" s="328">
        <f t="shared" si="7"/>
        <v>19.42257218</v>
      </c>
      <c r="P1124" s="328">
        <f t="shared" si="8"/>
        <v>18.20866142</v>
      </c>
      <c r="Q1124" s="309"/>
      <c r="R1124" s="309"/>
      <c r="S1124" s="309"/>
      <c r="T1124" s="309"/>
      <c r="U1124" s="309"/>
      <c r="V1124" s="309"/>
      <c r="W1124" s="309"/>
      <c r="X1124" s="309"/>
      <c r="Y1124" s="309"/>
      <c r="Z1124" s="309"/>
      <c r="AA1124" s="309"/>
    </row>
    <row r="1125">
      <c r="A1125" s="266" t="s">
        <v>3517</v>
      </c>
      <c r="B1125" s="267">
        <v>1.85</v>
      </c>
      <c r="C1125" s="301">
        <f t="shared" si="1"/>
        <v>3.7</v>
      </c>
      <c r="D1125" s="302">
        <v>500.0</v>
      </c>
      <c r="E1125" s="302">
        <v>500.0</v>
      </c>
      <c r="F1125" s="302">
        <v>500.0</v>
      </c>
      <c r="G1125" s="302">
        <v>500.0</v>
      </c>
      <c r="H1125" s="303">
        <f t="shared" si="2"/>
        <v>2000</v>
      </c>
      <c r="I1125" s="304">
        <f t="shared" si="3"/>
        <v>6.56167979</v>
      </c>
      <c r="J1125" s="305">
        <f t="shared" si="4"/>
        <v>24.27821522</v>
      </c>
      <c r="K1125" s="310"/>
      <c r="L1125" s="307">
        <f t="shared" si="5"/>
        <v>24.27821522</v>
      </c>
      <c r="M1125" s="307">
        <f t="shared" si="6"/>
        <v>29.13385827</v>
      </c>
      <c r="N1125" s="308" t="s">
        <v>3517</v>
      </c>
      <c r="O1125" s="328">
        <f t="shared" si="7"/>
        <v>19.42257218</v>
      </c>
      <c r="P1125" s="328">
        <f t="shared" si="8"/>
        <v>18.20866142</v>
      </c>
      <c r="Q1125" s="309"/>
      <c r="R1125" s="309"/>
      <c r="S1125" s="309"/>
      <c r="T1125" s="309"/>
      <c r="U1125" s="309"/>
      <c r="V1125" s="309"/>
      <c r="W1125" s="309"/>
      <c r="X1125" s="309"/>
      <c r="Y1125" s="309"/>
      <c r="Z1125" s="309"/>
      <c r="AA1125" s="309"/>
    </row>
    <row r="1126">
      <c r="A1126" s="266" t="s">
        <v>3519</v>
      </c>
      <c r="B1126" s="267">
        <v>1.26</v>
      </c>
      <c r="C1126" s="301">
        <f t="shared" si="1"/>
        <v>2.52</v>
      </c>
      <c r="D1126" s="302">
        <v>500.0</v>
      </c>
      <c r="E1126" s="302">
        <v>500.0</v>
      </c>
      <c r="F1126" s="302">
        <v>500.0</v>
      </c>
      <c r="G1126" s="302">
        <v>500.0</v>
      </c>
      <c r="H1126" s="303">
        <f t="shared" si="2"/>
        <v>2000</v>
      </c>
      <c r="I1126" s="304">
        <f t="shared" si="3"/>
        <v>6.56167979</v>
      </c>
      <c r="J1126" s="305">
        <f t="shared" si="4"/>
        <v>16.53543307</v>
      </c>
      <c r="K1126" s="310"/>
      <c r="L1126" s="307">
        <f t="shared" si="5"/>
        <v>16.53543307</v>
      </c>
      <c r="M1126" s="307">
        <f t="shared" si="6"/>
        <v>19.84251969</v>
      </c>
      <c r="N1126" s="308" t="s">
        <v>3519</v>
      </c>
      <c r="O1126" s="328">
        <f t="shared" si="7"/>
        <v>13.22834646</v>
      </c>
      <c r="P1126" s="328">
        <f t="shared" si="8"/>
        <v>12.4015748</v>
      </c>
      <c r="Q1126" s="309"/>
      <c r="R1126" s="309"/>
      <c r="S1126" s="309"/>
      <c r="T1126" s="309"/>
      <c r="U1126" s="309"/>
      <c r="V1126" s="309"/>
      <c r="W1126" s="309"/>
      <c r="X1126" s="309"/>
      <c r="Y1126" s="309"/>
      <c r="Z1126" s="309"/>
      <c r="AA1126" s="309"/>
    </row>
    <row r="1127">
      <c r="A1127" s="266" t="s">
        <v>3521</v>
      </c>
      <c r="B1127" s="267">
        <v>1.75</v>
      </c>
      <c r="C1127" s="301">
        <f t="shared" si="1"/>
        <v>3.5</v>
      </c>
      <c r="D1127" s="302">
        <v>500.0</v>
      </c>
      <c r="E1127" s="302">
        <v>500.0</v>
      </c>
      <c r="F1127" s="302">
        <v>500.0</v>
      </c>
      <c r="G1127" s="302">
        <v>500.0</v>
      </c>
      <c r="H1127" s="303">
        <f t="shared" si="2"/>
        <v>2000</v>
      </c>
      <c r="I1127" s="304">
        <f t="shared" si="3"/>
        <v>6.56167979</v>
      </c>
      <c r="J1127" s="305">
        <f t="shared" si="4"/>
        <v>22.96587927</v>
      </c>
      <c r="K1127" s="310"/>
      <c r="L1127" s="307">
        <f t="shared" si="5"/>
        <v>22.96587927</v>
      </c>
      <c r="M1127" s="307">
        <f t="shared" si="6"/>
        <v>27.55905512</v>
      </c>
      <c r="N1127" s="308" t="s">
        <v>3521</v>
      </c>
      <c r="O1127" s="328">
        <f t="shared" si="7"/>
        <v>18.37270341</v>
      </c>
      <c r="P1127" s="328">
        <f t="shared" si="8"/>
        <v>17.22440945</v>
      </c>
      <c r="Q1127" s="309"/>
      <c r="R1127" s="309"/>
      <c r="S1127" s="309"/>
      <c r="T1127" s="309"/>
      <c r="U1127" s="309"/>
      <c r="V1127" s="309"/>
      <c r="W1127" s="309"/>
      <c r="X1127" s="309"/>
      <c r="Y1127" s="309"/>
      <c r="Z1127" s="309"/>
      <c r="AA1127" s="309"/>
    </row>
    <row r="1128">
      <c r="A1128" s="266" t="s">
        <v>3523</v>
      </c>
      <c r="B1128" s="267">
        <v>1.32</v>
      </c>
      <c r="C1128" s="301">
        <f t="shared" si="1"/>
        <v>2.64</v>
      </c>
      <c r="D1128" s="302">
        <v>500.0</v>
      </c>
      <c r="E1128" s="302">
        <v>500.0</v>
      </c>
      <c r="F1128" s="302">
        <v>500.0</v>
      </c>
      <c r="G1128" s="302">
        <v>500.0</v>
      </c>
      <c r="H1128" s="303">
        <f t="shared" si="2"/>
        <v>2000</v>
      </c>
      <c r="I1128" s="304">
        <f t="shared" si="3"/>
        <v>6.56167979</v>
      </c>
      <c r="J1128" s="305">
        <f t="shared" si="4"/>
        <v>17.32283465</v>
      </c>
      <c r="K1128" s="306"/>
      <c r="L1128" s="307">
        <f t="shared" si="5"/>
        <v>17.32283465</v>
      </c>
      <c r="M1128" s="307">
        <f t="shared" si="6"/>
        <v>20.78740157</v>
      </c>
      <c r="N1128" s="308" t="s">
        <v>3523</v>
      </c>
      <c r="O1128" s="328">
        <f t="shared" si="7"/>
        <v>13.85826772</v>
      </c>
      <c r="P1128" s="328">
        <f t="shared" si="8"/>
        <v>12.99212598</v>
      </c>
      <c r="Q1128" s="309"/>
      <c r="R1128" s="309"/>
      <c r="S1128" s="309"/>
      <c r="T1128" s="309"/>
      <c r="U1128" s="309"/>
      <c r="V1128" s="309"/>
      <c r="W1128" s="309"/>
      <c r="X1128" s="309"/>
      <c r="Y1128" s="309"/>
      <c r="Z1128" s="309"/>
      <c r="AA1128" s="309"/>
    </row>
    <row r="1129">
      <c r="A1129" s="266" t="s">
        <v>3525</v>
      </c>
      <c r="B1129" s="267">
        <v>1.9</v>
      </c>
      <c r="C1129" s="301">
        <f t="shared" si="1"/>
        <v>3.8</v>
      </c>
      <c r="D1129" s="302">
        <v>500.0</v>
      </c>
      <c r="E1129" s="302">
        <v>500.0</v>
      </c>
      <c r="F1129" s="302">
        <v>500.0</v>
      </c>
      <c r="G1129" s="302">
        <v>500.0</v>
      </c>
      <c r="H1129" s="303">
        <f t="shared" si="2"/>
        <v>2000</v>
      </c>
      <c r="I1129" s="304">
        <f t="shared" si="3"/>
        <v>6.56167979</v>
      </c>
      <c r="J1129" s="305">
        <f t="shared" si="4"/>
        <v>24.9343832</v>
      </c>
      <c r="K1129" s="310"/>
      <c r="L1129" s="307">
        <f t="shared" si="5"/>
        <v>24.9343832</v>
      </c>
      <c r="M1129" s="307">
        <f t="shared" si="6"/>
        <v>29.92125984</v>
      </c>
      <c r="N1129" s="308" t="s">
        <v>3525</v>
      </c>
      <c r="O1129" s="328">
        <f t="shared" si="7"/>
        <v>19.94750656</v>
      </c>
      <c r="P1129" s="328">
        <f t="shared" si="8"/>
        <v>18.7007874</v>
      </c>
      <c r="Q1129" s="309"/>
      <c r="R1129" s="309"/>
      <c r="S1129" s="309"/>
      <c r="T1129" s="309"/>
      <c r="U1129" s="309"/>
      <c r="V1129" s="309"/>
      <c r="W1129" s="309"/>
      <c r="X1129" s="309"/>
      <c r="Y1129" s="309"/>
      <c r="Z1129" s="309"/>
      <c r="AA1129" s="309"/>
    </row>
    <row r="1130">
      <c r="A1130" s="266" t="s">
        <v>3530</v>
      </c>
      <c r="B1130" s="267">
        <v>1.9</v>
      </c>
      <c r="C1130" s="301">
        <f t="shared" si="1"/>
        <v>3.8</v>
      </c>
      <c r="D1130" s="302">
        <v>500.0</v>
      </c>
      <c r="E1130" s="302">
        <v>500.0</v>
      </c>
      <c r="F1130" s="302">
        <v>500.0</v>
      </c>
      <c r="G1130" s="302">
        <v>500.0</v>
      </c>
      <c r="H1130" s="303">
        <f t="shared" si="2"/>
        <v>2000</v>
      </c>
      <c r="I1130" s="304">
        <f t="shared" si="3"/>
        <v>6.56167979</v>
      </c>
      <c r="J1130" s="305">
        <f t="shared" si="4"/>
        <v>24.9343832</v>
      </c>
      <c r="K1130" s="310"/>
      <c r="L1130" s="307">
        <f t="shared" si="5"/>
        <v>24.9343832</v>
      </c>
      <c r="M1130" s="307">
        <f t="shared" si="6"/>
        <v>29.92125984</v>
      </c>
      <c r="N1130" s="308" t="s">
        <v>3530</v>
      </c>
      <c r="O1130" s="328">
        <f t="shared" si="7"/>
        <v>19.94750656</v>
      </c>
      <c r="P1130" s="328">
        <f t="shared" si="8"/>
        <v>18.7007874</v>
      </c>
      <c r="Q1130" s="309"/>
      <c r="R1130" s="309"/>
      <c r="S1130" s="309"/>
      <c r="T1130" s="309"/>
      <c r="U1130" s="309"/>
      <c r="V1130" s="309"/>
      <c r="W1130" s="309"/>
      <c r="X1130" s="309"/>
      <c r="Y1130" s="309"/>
      <c r="Z1130" s="309"/>
      <c r="AA1130" s="309"/>
    </row>
    <row r="1131">
      <c r="A1131" s="266" t="s">
        <v>3534</v>
      </c>
      <c r="B1131" s="267">
        <v>1.25</v>
      </c>
      <c r="C1131" s="301">
        <f t="shared" si="1"/>
        <v>2.5</v>
      </c>
      <c r="D1131" s="302">
        <v>500.0</v>
      </c>
      <c r="E1131" s="302">
        <v>500.0</v>
      </c>
      <c r="F1131" s="302">
        <v>500.0</v>
      </c>
      <c r="G1131" s="302">
        <v>500.0</v>
      </c>
      <c r="H1131" s="303">
        <f t="shared" si="2"/>
        <v>2000</v>
      </c>
      <c r="I1131" s="304">
        <f t="shared" si="3"/>
        <v>6.56167979</v>
      </c>
      <c r="J1131" s="305">
        <f t="shared" si="4"/>
        <v>16.40419948</v>
      </c>
      <c r="K1131" s="310"/>
      <c r="L1131" s="307">
        <f t="shared" si="5"/>
        <v>16.40419948</v>
      </c>
      <c r="M1131" s="307">
        <f t="shared" si="6"/>
        <v>19.68503937</v>
      </c>
      <c r="N1131" s="308" t="s">
        <v>3534</v>
      </c>
      <c r="O1131" s="328">
        <f t="shared" si="7"/>
        <v>13.12335958</v>
      </c>
      <c r="P1131" s="328">
        <f t="shared" si="8"/>
        <v>12.30314961</v>
      </c>
      <c r="Q1131" s="309"/>
      <c r="R1131" s="309"/>
      <c r="S1131" s="309"/>
      <c r="T1131" s="309"/>
      <c r="U1131" s="309"/>
      <c r="V1131" s="309"/>
      <c r="W1131" s="309"/>
      <c r="X1131" s="309"/>
      <c r="Y1131" s="309"/>
      <c r="Z1131" s="309"/>
      <c r="AA1131" s="309"/>
    </row>
    <row r="1132">
      <c r="A1132" s="266" t="s">
        <v>3537</v>
      </c>
      <c r="B1132" s="267">
        <v>1.25</v>
      </c>
      <c r="C1132" s="301">
        <f t="shared" si="1"/>
        <v>2.5</v>
      </c>
      <c r="D1132" s="302">
        <v>500.0</v>
      </c>
      <c r="E1132" s="302">
        <v>500.0</v>
      </c>
      <c r="F1132" s="302">
        <v>500.0</v>
      </c>
      <c r="G1132" s="302">
        <v>500.0</v>
      </c>
      <c r="H1132" s="303">
        <f t="shared" si="2"/>
        <v>2000</v>
      </c>
      <c r="I1132" s="304">
        <f t="shared" si="3"/>
        <v>6.56167979</v>
      </c>
      <c r="J1132" s="305">
        <f t="shared" si="4"/>
        <v>16.40419948</v>
      </c>
      <c r="K1132" s="310"/>
      <c r="L1132" s="307">
        <f t="shared" si="5"/>
        <v>16.40419948</v>
      </c>
      <c r="M1132" s="307">
        <f t="shared" si="6"/>
        <v>19.68503937</v>
      </c>
      <c r="N1132" s="308" t="s">
        <v>3537</v>
      </c>
      <c r="O1132" s="328">
        <f t="shared" si="7"/>
        <v>13.12335958</v>
      </c>
      <c r="P1132" s="328">
        <f t="shared" si="8"/>
        <v>12.30314961</v>
      </c>
      <c r="Q1132" s="309"/>
      <c r="R1132" s="309"/>
      <c r="S1132" s="309"/>
      <c r="T1132" s="309"/>
      <c r="U1132" s="309"/>
      <c r="V1132" s="309"/>
      <c r="W1132" s="309"/>
      <c r="X1132" s="309"/>
      <c r="Y1132" s="309"/>
      <c r="Z1132" s="309"/>
      <c r="AA1132" s="309"/>
    </row>
    <row r="1133">
      <c r="A1133" s="266" t="s">
        <v>3540</v>
      </c>
      <c r="B1133" s="267">
        <v>1.4</v>
      </c>
      <c r="C1133" s="301">
        <f t="shared" si="1"/>
        <v>2.8</v>
      </c>
      <c r="D1133" s="302">
        <v>500.0</v>
      </c>
      <c r="E1133" s="302">
        <v>500.0</v>
      </c>
      <c r="F1133" s="302">
        <v>500.0</v>
      </c>
      <c r="G1133" s="302">
        <v>500.0</v>
      </c>
      <c r="H1133" s="303">
        <f t="shared" si="2"/>
        <v>2000</v>
      </c>
      <c r="I1133" s="304">
        <f t="shared" si="3"/>
        <v>6.56167979</v>
      </c>
      <c r="J1133" s="305">
        <f t="shared" si="4"/>
        <v>18.37270341</v>
      </c>
      <c r="K1133" s="310"/>
      <c r="L1133" s="307">
        <f t="shared" si="5"/>
        <v>18.37270341</v>
      </c>
      <c r="M1133" s="307">
        <f t="shared" si="6"/>
        <v>22.04724409</v>
      </c>
      <c r="N1133" s="308" t="s">
        <v>3540</v>
      </c>
      <c r="O1133" s="328">
        <f t="shared" si="7"/>
        <v>14.69816273</v>
      </c>
      <c r="P1133" s="328">
        <f t="shared" si="8"/>
        <v>13.77952756</v>
      </c>
      <c r="Q1133" s="309"/>
      <c r="R1133" s="309"/>
      <c r="S1133" s="309"/>
      <c r="T1133" s="309"/>
      <c r="U1133" s="309"/>
      <c r="V1133" s="309"/>
      <c r="W1133" s="309"/>
      <c r="X1133" s="309"/>
      <c r="Y1133" s="309"/>
      <c r="Z1133" s="309"/>
      <c r="AA1133" s="309"/>
    </row>
    <row r="1134">
      <c r="A1134" s="266" t="s">
        <v>3543</v>
      </c>
      <c r="B1134" s="267">
        <v>1.4</v>
      </c>
      <c r="C1134" s="301">
        <f t="shared" si="1"/>
        <v>2.8</v>
      </c>
      <c r="D1134" s="302">
        <v>500.0</v>
      </c>
      <c r="E1134" s="302">
        <v>500.0</v>
      </c>
      <c r="F1134" s="302">
        <v>500.0</v>
      </c>
      <c r="G1134" s="302">
        <v>500.0</v>
      </c>
      <c r="H1134" s="303">
        <f t="shared" si="2"/>
        <v>2000</v>
      </c>
      <c r="I1134" s="304">
        <f t="shared" si="3"/>
        <v>6.56167979</v>
      </c>
      <c r="J1134" s="305">
        <f t="shared" si="4"/>
        <v>18.37270341</v>
      </c>
      <c r="K1134" s="310"/>
      <c r="L1134" s="307">
        <f t="shared" si="5"/>
        <v>18.37270341</v>
      </c>
      <c r="M1134" s="307">
        <f t="shared" si="6"/>
        <v>22.04724409</v>
      </c>
      <c r="N1134" s="308" t="s">
        <v>3543</v>
      </c>
      <c r="O1134" s="328">
        <f t="shared" si="7"/>
        <v>14.69816273</v>
      </c>
      <c r="P1134" s="328">
        <f t="shared" si="8"/>
        <v>13.77952756</v>
      </c>
      <c r="Q1134" s="309"/>
      <c r="R1134" s="309"/>
      <c r="S1134" s="309"/>
      <c r="T1134" s="309"/>
      <c r="U1134" s="309"/>
      <c r="V1134" s="309"/>
      <c r="W1134" s="309"/>
      <c r="X1134" s="309"/>
      <c r="Y1134" s="309"/>
      <c r="Z1134" s="309"/>
      <c r="AA1134" s="309"/>
    </row>
    <row r="1135">
      <c r="A1135" s="266" t="s">
        <v>3546</v>
      </c>
      <c r="B1135" s="267">
        <v>1.15</v>
      </c>
      <c r="C1135" s="301">
        <f t="shared" si="1"/>
        <v>2.3</v>
      </c>
      <c r="D1135" s="302">
        <v>500.0</v>
      </c>
      <c r="E1135" s="302">
        <v>500.0</v>
      </c>
      <c r="F1135" s="302">
        <v>500.0</v>
      </c>
      <c r="G1135" s="302">
        <v>500.0</v>
      </c>
      <c r="H1135" s="303">
        <f t="shared" si="2"/>
        <v>2000</v>
      </c>
      <c r="I1135" s="304">
        <f t="shared" si="3"/>
        <v>6.56167979</v>
      </c>
      <c r="J1135" s="305">
        <f t="shared" si="4"/>
        <v>15.09186352</v>
      </c>
      <c r="K1135" s="310"/>
      <c r="L1135" s="307">
        <f t="shared" si="5"/>
        <v>15.09186352</v>
      </c>
      <c r="M1135" s="307">
        <f t="shared" si="6"/>
        <v>18.11023622</v>
      </c>
      <c r="N1135" s="308" t="s">
        <v>3546</v>
      </c>
      <c r="O1135" s="328">
        <f t="shared" si="7"/>
        <v>12.07349081</v>
      </c>
      <c r="P1135" s="328">
        <f t="shared" si="8"/>
        <v>11.31889764</v>
      </c>
      <c r="Q1135" s="309"/>
      <c r="R1135" s="309"/>
      <c r="S1135" s="309"/>
      <c r="T1135" s="309"/>
      <c r="U1135" s="309"/>
      <c r="V1135" s="309"/>
      <c r="W1135" s="309"/>
      <c r="X1135" s="309"/>
      <c r="Y1135" s="309"/>
      <c r="Z1135" s="309"/>
      <c r="AA1135" s="309"/>
    </row>
    <row r="1136">
      <c r="A1136" s="266" t="s">
        <v>3549</v>
      </c>
      <c r="B1136" s="267">
        <v>1.15</v>
      </c>
      <c r="C1136" s="301">
        <f t="shared" si="1"/>
        <v>2.3</v>
      </c>
      <c r="D1136" s="302">
        <v>500.0</v>
      </c>
      <c r="E1136" s="302">
        <v>500.0</v>
      </c>
      <c r="F1136" s="302">
        <v>500.0</v>
      </c>
      <c r="G1136" s="302">
        <v>500.0</v>
      </c>
      <c r="H1136" s="303">
        <f t="shared" si="2"/>
        <v>2000</v>
      </c>
      <c r="I1136" s="304">
        <f t="shared" si="3"/>
        <v>6.56167979</v>
      </c>
      <c r="J1136" s="305">
        <f t="shared" si="4"/>
        <v>15.09186352</v>
      </c>
      <c r="K1136" s="306">
        <v>5.0</v>
      </c>
      <c r="L1136" s="307">
        <f t="shared" si="5"/>
        <v>20.09186352</v>
      </c>
      <c r="M1136" s="307">
        <f t="shared" si="6"/>
        <v>24.11023622</v>
      </c>
      <c r="N1136" s="308" t="s">
        <v>3549</v>
      </c>
      <c r="O1136" s="328">
        <f t="shared" si="7"/>
        <v>12.07349081</v>
      </c>
      <c r="P1136" s="328">
        <f t="shared" si="8"/>
        <v>11.31889764</v>
      </c>
      <c r="Q1136" s="309"/>
      <c r="R1136" s="309"/>
      <c r="S1136" s="309"/>
      <c r="T1136" s="309"/>
      <c r="U1136" s="309"/>
      <c r="V1136" s="309"/>
      <c r="W1136" s="309"/>
      <c r="X1136" s="309"/>
      <c r="Y1136" s="309"/>
      <c r="Z1136" s="309"/>
      <c r="AA1136" s="309"/>
    </row>
    <row r="1137">
      <c r="A1137" s="266" t="s">
        <v>3552</v>
      </c>
      <c r="B1137" s="267">
        <v>1.1</v>
      </c>
      <c r="C1137" s="301">
        <f t="shared" si="1"/>
        <v>2.2</v>
      </c>
      <c r="D1137" s="302">
        <v>500.0</v>
      </c>
      <c r="E1137" s="302">
        <v>500.0</v>
      </c>
      <c r="F1137" s="302">
        <v>500.0</v>
      </c>
      <c r="G1137" s="302">
        <v>500.0</v>
      </c>
      <c r="H1137" s="303">
        <f t="shared" si="2"/>
        <v>2000</v>
      </c>
      <c r="I1137" s="304">
        <f t="shared" si="3"/>
        <v>6.56167979</v>
      </c>
      <c r="J1137" s="305">
        <f t="shared" si="4"/>
        <v>14.43569554</v>
      </c>
      <c r="K1137" s="306">
        <v>5.0</v>
      </c>
      <c r="L1137" s="307">
        <f t="shared" si="5"/>
        <v>19.43569554</v>
      </c>
      <c r="M1137" s="307">
        <f t="shared" si="6"/>
        <v>23.32283465</v>
      </c>
      <c r="N1137" s="308" t="s">
        <v>3552</v>
      </c>
      <c r="O1137" s="328">
        <f t="shared" si="7"/>
        <v>11.54855643</v>
      </c>
      <c r="P1137" s="328">
        <f t="shared" si="8"/>
        <v>10.82677165</v>
      </c>
      <c r="Q1137" s="309"/>
      <c r="R1137" s="309"/>
      <c r="S1137" s="309"/>
      <c r="T1137" s="309"/>
      <c r="U1137" s="309"/>
      <c r="V1137" s="309"/>
      <c r="W1137" s="309"/>
      <c r="X1137" s="309"/>
      <c r="Y1137" s="309"/>
      <c r="Z1137" s="309"/>
      <c r="AA1137" s="309"/>
    </row>
    <row r="1138">
      <c r="A1138" s="266" t="s">
        <v>3555</v>
      </c>
      <c r="B1138" s="267">
        <v>1.1</v>
      </c>
      <c r="C1138" s="301">
        <f t="shared" si="1"/>
        <v>2.2</v>
      </c>
      <c r="D1138" s="302">
        <v>500.0</v>
      </c>
      <c r="E1138" s="302">
        <v>500.0</v>
      </c>
      <c r="F1138" s="302">
        <v>500.0</v>
      </c>
      <c r="G1138" s="302">
        <v>500.0</v>
      </c>
      <c r="H1138" s="303">
        <f t="shared" si="2"/>
        <v>2000</v>
      </c>
      <c r="I1138" s="304">
        <f t="shared" si="3"/>
        <v>6.56167979</v>
      </c>
      <c r="J1138" s="305">
        <f t="shared" si="4"/>
        <v>14.43569554</v>
      </c>
      <c r="K1138" s="306">
        <v>5.0</v>
      </c>
      <c r="L1138" s="307">
        <f t="shared" si="5"/>
        <v>19.43569554</v>
      </c>
      <c r="M1138" s="307">
        <f t="shared" si="6"/>
        <v>23.32283465</v>
      </c>
      <c r="N1138" s="308" t="s">
        <v>3555</v>
      </c>
      <c r="O1138" s="328">
        <f t="shared" si="7"/>
        <v>11.54855643</v>
      </c>
      <c r="P1138" s="328">
        <f t="shared" si="8"/>
        <v>10.82677165</v>
      </c>
      <c r="Q1138" s="309"/>
      <c r="R1138" s="309"/>
      <c r="S1138" s="309"/>
      <c r="T1138" s="309"/>
      <c r="U1138" s="309"/>
      <c r="V1138" s="309"/>
      <c r="W1138" s="309"/>
      <c r="X1138" s="309"/>
      <c r="Y1138" s="309"/>
      <c r="Z1138" s="309"/>
      <c r="AA1138" s="309"/>
    </row>
    <row r="1139">
      <c r="A1139" s="266" t="s">
        <v>3558</v>
      </c>
      <c r="B1139" s="267">
        <v>1.55</v>
      </c>
      <c r="C1139" s="301">
        <f t="shared" si="1"/>
        <v>3.1</v>
      </c>
      <c r="D1139" s="302">
        <v>500.0</v>
      </c>
      <c r="E1139" s="302">
        <v>500.0</v>
      </c>
      <c r="F1139" s="302">
        <v>500.0</v>
      </c>
      <c r="G1139" s="302">
        <v>500.0</v>
      </c>
      <c r="H1139" s="303">
        <f t="shared" si="2"/>
        <v>2000</v>
      </c>
      <c r="I1139" s="304">
        <f t="shared" si="3"/>
        <v>6.56167979</v>
      </c>
      <c r="J1139" s="305">
        <f t="shared" si="4"/>
        <v>20.34120735</v>
      </c>
      <c r="K1139" s="310"/>
      <c r="L1139" s="307">
        <f t="shared" si="5"/>
        <v>20.34120735</v>
      </c>
      <c r="M1139" s="307">
        <f t="shared" si="6"/>
        <v>24.40944882</v>
      </c>
      <c r="N1139" s="308" t="s">
        <v>3558</v>
      </c>
      <c r="O1139" s="328">
        <f t="shared" si="7"/>
        <v>16.27296588</v>
      </c>
      <c r="P1139" s="328">
        <f t="shared" si="8"/>
        <v>15.25590551</v>
      </c>
      <c r="Q1139" s="309"/>
      <c r="R1139" s="309"/>
      <c r="S1139" s="309"/>
      <c r="T1139" s="309"/>
      <c r="U1139" s="309"/>
      <c r="V1139" s="309"/>
      <c r="W1139" s="309"/>
      <c r="X1139" s="309"/>
      <c r="Y1139" s="309"/>
      <c r="Z1139" s="309"/>
      <c r="AA1139" s="309"/>
    </row>
    <row r="1140">
      <c r="A1140" s="266" t="s">
        <v>3563</v>
      </c>
      <c r="B1140" s="267">
        <v>1.65</v>
      </c>
      <c r="C1140" s="301">
        <f t="shared" si="1"/>
        <v>3.3</v>
      </c>
      <c r="D1140" s="302">
        <v>500.0</v>
      </c>
      <c r="E1140" s="302">
        <v>500.0</v>
      </c>
      <c r="F1140" s="302">
        <v>500.0</v>
      </c>
      <c r="G1140" s="302">
        <v>500.0</v>
      </c>
      <c r="H1140" s="303">
        <f t="shared" si="2"/>
        <v>2000</v>
      </c>
      <c r="I1140" s="304">
        <f t="shared" si="3"/>
        <v>6.56167979</v>
      </c>
      <c r="J1140" s="305">
        <f t="shared" si="4"/>
        <v>21.65354331</v>
      </c>
      <c r="K1140" s="310"/>
      <c r="L1140" s="307">
        <f t="shared" si="5"/>
        <v>21.65354331</v>
      </c>
      <c r="M1140" s="307">
        <f t="shared" si="6"/>
        <v>25.98425197</v>
      </c>
      <c r="N1140" s="308" t="s">
        <v>3563</v>
      </c>
      <c r="O1140" s="328">
        <f t="shared" si="7"/>
        <v>17.32283465</v>
      </c>
      <c r="P1140" s="328">
        <f t="shared" si="8"/>
        <v>16.24015748</v>
      </c>
      <c r="Q1140" s="309"/>
      <c r="R1140" s="309"/>
      <c r="S1140" s="309"/>
      <c r="T1140" s="309"/>
      <c r="U1140" s="309"/>
      <c r="V1140" s="309"/>
      <c r="W1140" s="309"/>
      <c r="X1140" s="309"/>
      <c r="Y1140" s="309"/>
      <c r="Z1140" s="309"/>
      <c r="AA1140" s="309"/>
    </row>
    <row r="1141">
      <c r="A1141" s="266" t="s">
        <v>3566</v>
      </c>
      <c r="B1141" s="267">
        <v>1.4</v>
      </c>
      <c r="C1141" s="301">
        <f t="shared" si="1"/>
        <v>2.8</v>
      </c>
      <c r="D1141" s="302">
        <v>500.0</v>
      </c>
      <c r="E1141" s="302">
        <v>500.0</v>
      </c>
      <c r="F1141" s="302">
        <v>500.0</v>
      </c>
      <c r="G1141" s="302">
        <v>500.0</v>
      </c>
      <c r="H1141" s="303">
        <f t="shared" si="2"/>
        <v>2000</v>
      </c>
      <c r="I1141" s="304">
        <f t="shared" si="3"/>
        <v>6.56167979</v>
      </c>
      <c r="J1141" s="305">
        <f t="shared" si="4"/>
        <v>18.37270341</v>
      </c>
      <c r="K1141" s="310"/>
      <c r="L1141" s="307">
        <f t="shared" si="5"/>
        <v>18.37270341</v>
      </c>
      <c r="M1141" s="307">
        <f t="shared" si="6"/>
        <v>22.04724409</v>
      </c>
      <c r="N1141" s="308" t="s">
        <v>3566</v>
      </c>
      <c r="O1141" s="328">
        <f t="shared" si="7"/>
        <v>14.69816273</v>
      </c>
      <c r="P1141" s="328">
        <f t="shared" si="8"/>
        <v>13.77952756</v>
      </c>
      <c r="Q1141" s="309"/>
      <c r="R1141" s="309"/>
      <c r="S1141" s="309"/>
      <c r="T1141" s="309"/>
      <c r="U1141" s="309"/>
      <c r="V1141" s="309"/>
      <c r="W1141" s="309"/>
      <c r="X1141" s="309"/>
      <c r="Y1141" s="309"/>
      <c r="Z1141" s="309"/>
      <c r="AA1141" s="309"/>
    </row>
    <row r="1142">
      <c r="A1142" s="266" t="s">
        <v>3569</v>
      </c>
      <c r="B1142" s="267">
        <v>1.4</v>
      </c>
      <c r="C1142" s="301">
        <f t="shared" si="1"/>
        <v>2.8</v>
      </c>
      <c r="D1142" s="302">
        <v>500.0</v>
      </c>
      <c r="E1142" s="302">
        <v>500.0</v>
      </c>
      <c r="F1142" s="302">
        <v>500.0</v>
      </c>
      <c r="G1142" s="302">
        <v>500.0</v>
      </c>
      <c r="H1142" s="303">
        <f t="shared" si="2"/>
        <v>2000</v>
      </c>
      <c r="I1142" s="304">
        <f t="shared" si="3"/>
        <v>6.56167979</v>
      </c>
      <c r="J1142" s="305">
        <f t="shared" si="4"/>
        <v>18.37270341</v>
      </c>
      <c r="K1142" s="310"/>
      <c r="L1142" s="307">
        <f t="shared" si="5"/>
        <v>18.37270341</v>
      </c>
      <c r="M1142" s="307">
        <f t="shared" si="6"/>
        <v>22.04724409</v>
      </c>
      <c r="N1142" s="308" t="s">
        <v>3569</v>
      </c>
      <c r="O1142" s="328">
        <f t="shared" si="7"/>
        <v>14.69816273</v>
      </c>
      <c r="P1142" s="328">
        <f t="shared" si="8"/>
        <v>13.77952756</v>
      </c>
      <c r="Q1142" s="309"/>
      <c r="R1142" s="309"/>
      <c r="S1142" s="309"/>
      <c r="T1142" s="309"/>
      <c r="U1142" s="309"/>
      <c r="V1142" s="309"/>
      <c r="W1142" s="309"/>
      <c r="X1142" s="309"/>
      <c r="Y1142" s="309"/>
      <c r="Z1142" s="309"/>
      <c r="AA1142" s="309"/>
    </row>
    <row r="1143">
      <c r="A1143" s="266" t="s">
        <v>3572</v>
      </c>
      <c r="B1143" s="267">
        <v>1.4</v>
      </c>
      <c r="C1143" s="301">
        <f t="shared" si="1"/>
        <v>2.8</v>
      </c>
      <c r="D1143" s="302">
        <v>500.0</v>
      </c>
      <c r="E1143" s="302">
        <v>500.0</v>
      </c>
      <c r="F1143" s="302">
        <v>500.0</v>
      </c>
      <c r="G1143" s="302">
        <v>500.0</v>
      </c>
      <c r="H1143" s="303">
        <f t="shared" si="2"/>
        <v>2000</v>
      </c>
      <c r="I1143" s="304">
        <f t="shared" si="3"/>
        <v>6.56167979</v>
      </c>
      <c r="J1143" s="305">
        <f t="shared" si="4"/>
        <v>18.37270341</v>
      </c>
      <c r="K1143" s="310"/>
      <c r="L1143" s="307">
        <f t="shared" si="5"/>
        <v>18.37270341</v>
      </c>
      <c r="M1143" s="307">
        <f t="shared" si="6"/>
        <v>22.04724409</v>
      </c>
      <c r="N1143" s="308" t="s">
        <v>3572</v>
      </c>
      <c r="O1143" s="328">
        <f t="shared" si="7"/>
        <v>14.69816273</v>
      </c>
      <c r="P1143" s="328">
        <f t="shared" si="8"/>
        <v>13.77952756</v>
      </c>
      <c r="Q1143" s="309"/>
      <c r="R1143" s="309"/>
      <c r="S1143" s="309"/>
      <c r="T1143" s="309"/>
      <c r="U1143" s="309"/>
      <c r="V1143" s="309"/>
      <c r="W1143" s="309"/>
      <c r="X1143" s="309"/>
      <c r="Y1143" s="309"/>
      <c r="Z1143" s="309"/>
      <c r="AA1143" s="309"/>
    </row>
    <row r="1144">
      <c r="A1144" s="266" t="s">
        <v>3575</v>
      </c>
      <c r="B1144" s="267">
        <v>1.2</v>
      </c>
      <c r="C1144" s="301">
        <f t="shared" si="1"/>
        <v>2.4</v>
      </c>
      <c r="D1144" s="302">
        <v>500.0</v>
      </c>
      <c r="E1144" s="302">
        <v>500.0</v>
      </c>
      <c r="F1144" s="302">
        <v>500.0</v>
      </c>
      <c r="G1144" s="302">
        <v>500.0</v>
      </c>
      <c r="H1144" s="303">
        <f t="shared" si="2"/>
        <v>2000</v>
      </c>
      <c r="I1144" s="304">
        <f t="shared" si="3"/>
        <v>6.56167979</v>
      </c>
      <c r="J1144" s="305">
        <f t="shared" si="4"/>
        <v>15.7480315</v>
      </c>
      <c r="K1144" s="306">
        <v>5.0</v>
      </c>
      <c r="L1144" s="307">
        <f t="shared" si="5"/>
        <v>20.7480315</v>
      </c>
      <c r="M1144" s="307">
        <f t="shared" si="6"/>
        <v>24.8976378</v>
      </c>
      <c r="N1144" s="308" t="s">
        <v>3575</v>
      </c>
      <c r="O1144" s="328">
        <f t="shared" si="7"/>
        <v>12.5984252</v>
      </c>
      <c r="P1144" s="328">
        <f t="shared" si="8"/>
        <v>11.81102362</v>
      </c>
      <c r="Q1144" s="309"/>
      <c r="R1144" s="309"/>
      <c r="S1144" s="309"/>
      <c r="T1144" s="309"/>
      <c r="U1144" s="309"/>
      <c r="V1144" s="309"/>
      <c r="W1144" s="309"/>
      <c r="X1144" s="309"/>
      <c r="Y1144" s="309"/>
      <c r="Z1144" s="309"/>
      <c r="AA1144" s="309"/>
    </row>
    <row r="1145">
      <c r="A1145" s="266" t="s">
        <v>3578</v>
      </c>
      <c r="B1145" s="267">
        <v>3.45</v>
      </c>
      <c r="C1145" s="301">
        <f t="shared" si="1"/>
        <v>6.9</v>
      </c>
      <c r="D1145" s="302">
        <v>500.0</v>
      </c>
      <c r="E1145" s="302">
        <v>500.0</v>
      </c>
      <c r="F1145" s="302">
        <v>500.0</v>
      </c>
      <c r="G1145" s="302">
        <v>500.0</v>
      </c>
      <c r="H1145" s="303">
        <f t="shared" si="2"/>
        <v>2000</v>
      </c>
      <c r="I1145" s="304">
        <f t="shared" si="3"/>
        <v>6.56167979</v>
      </c>
      <c r="J1145" s="305">
        <f t="shared" si="4"/>
        <v>45.27559055</v>
      </c>
      <c r="K1145" s="310"/>
      <c r="L1145" s="307">
        <f t="shared" si="5"/>
        <v>45.27559055</v>
      </c>
      <c r="M1145" s="307">
        <f t="shared" si="6"/>
        <v>54.33070866</v>
      </c>
      <c r="N1145" s="308" t="s">
        <v>3578</v>
      </c>
      <c r="O1145" s="328">
        <f t="shared" si="7"/>
        <v>36.22047244</v>
      </c>
      <c r="P1145" s="328">
        <f t="shared" si="8"/>
        <v>33.95669291</v>
      </c>
      <c r="Q1145" s="309"/>
      <c r="R1145" s="309"/>
      <c r="S1145" s="309"/>
      <c r="T1145" s="309"/>
      <c r="U1145" s="309"/>
      <c r="V1145" s="309"/>
      <c r="W1145" s="309"/>
      <c r="X1145" s="309"/>
      <c r="Y1145" s="309"/>
      <c r="Z1145" s="309"/>
      <c r="AA1145" s="309"/>
    </row>
    <row r="1146">
      <c r="A1146" s="266" t="s">
        <v>3581</v>
      </c>
      <c r="B1146" s="267">
        <v>4.4</v>
      </c>
      <c r="C1146" s="301">
        <f t="shared" si="1"/>
        <v>8.8</v>
      </c>
      <c r="D1146" s="302">
        <v>500.0</v>
      </c>
      <c r="E1146" s="302">
        <v>500.0</v>
      </c>
      <c r="F1146" s="302">
        <v>500.0</v>
      </c>
      <c r="G1146" s="302">
        <v>500.0</v>
      </c>
      <c r="H1146" s="303">
        <f t="shared" si="2"/>
        <v>2000</v>
      </c>
      <c r="I1146" s="304">
        <f t="shared" si="3"/>
        <v>6.56167979</v>
      </c>
      <c r="J1146" s="305">
        <f t="shared" si="4"/>
        <v>57.74278215</v>
      </c>
      <c r="K1146" s="310"/>
      <c r="L1146" s="307">
        <f t="shared" si="5"/>
        <v>57.74278215</v>
      </c>
      <c r="M1146" s="307">
        <f t="shared" si="6"/>
        <v>69.29133858</v>
      </c>
      <c r="N1146" s="308" t="s">
        <v>3581</v>
      </c>
      <c r="O1146" s="328">
        <f t="shared" si="7"/>
        <v>46.19422572</v>
      </c>
      <c r="P1146" s="328">
        <f t="shared" si="8"/>
        <v>43.30708661</v>
      </c>
      <c r="Q1146" s="309"/>
      <c r="R1146" s="309"/>
      <c r="S1146" s="309"/>
      <c r="T1146" s="309"/>
      <c r="U1146" s="309"/>
      <c r="V1146" s="309"/>
      <c r="W1146" s="309"/>
      <c r="X1146" s="309"/>
      <c r="Y1146" s="309"/>
      <c r="Z1146" s="309"/>
      <c r="AA1146" s="309"/>
    </row>
    <row r="1147">
      <c r="A1147" s="266" t="s">
        <v>3584</v>
      </c>
      <c r="B1147" s="267">
        <v>2.02</v>
      </c>
      <c r="C1147" s="301">
        <f t="shared" si="1"/>
        <v>4.04</v>
      </c>
      <c r="D1147" s="302">
        <v>500.0</v>
      </c>
      <c r="E1147" s="302">
        <v>500.0</v>
      </c>
      <c r="F1147" s="302">
        <v>500.0</v>
      </c>
      <c r="G1147" s="302">
        <v>500.0</v>
      </c>
      <c r="H1147" s="303">
        <f t="shared" si="2"/>
        <v>2000</v>
      </c>
      <c r="I1147" s="304">
        <f t="shared" si="3"/>
        <v>6.56167979</v>
      </c>
      <c r="J1147" s="305">
        <f t="shared" si="4"/>
        <v>26.50918635</v>
      </c>
      <c r="K1147" s="310"/>
      <c r="L1147" s="307">
        <f t="shared" si="5"/>
        <v>26.50918635</v>
      </c>
      <c r="M1147" s="307">
        <f t="shared" si="6"/>
        <v>31.81102362</v>
      </c>
      <c r="N1147" s="308" t="s">
        <v>3584</v>
      </c>
      <c r="O1147" s="328">
        <f t="shared" si="7"/>
        <v>21.20734908</v>
      </c>
      <c r="P1147" s="328">
        <f t="shared" si="8"/>
        <v>19.88188976</v>
      </c>
      <c r="Q1147" s="309"/>
      <c r="R1147" s="309"/>
      <c r="S1147" s="309"/>
      <c r="T1147" s="309"/>
      <c r="U1147" s="309"/>
      <c r="V1147" s="309"/>
      <c r="W1147" s="309"/>
      <c r="X1147" s="309"/>
      <c r="Y1147" s="309"/>
      <c r="Z1147" s="309"/>
      <c r="AA1147" s="309"/>
    </row>
    <row r="1148">
      <c r="A1148" s="266" t="s">
        <v>3587</v>
      </c>
      <c r="B1148" s="267">
        <v>2.02</v>
      </c>
      <c r="C1148" s="301">
        <f t="shared" si="1"/>
        <v>4.04</v>
      </c>
      <c r="D1148" s="302">
        <v>500.0</v>
      </c>
      <c r="E1148" s="302">
        <v>500.0</v>
      </c>
      <c r="F1148" s="302">
        <v>500.0</v>
      </c>
      <c r="G1148" s="302">
        <v>500.0</v>
      </c>
      <c r="H1148" s="303">
        <f t="shared" si="2"/>
        <v>2000</v>
      </c>
      <c r="I1148" s="304">
        <f t="shared" si="3"/>
        <v>6.56167979</v>
      </c>
      <c r="J1148" s="305">
        <f t="shared" si="4"/>
        <v>26.50918635</v>
      </c>
      <c r="K1148" s="310"/>
      <c r="L1148" s="307">
        <f t="shared" si="5"/>
        <v>26.50918635</v>
      </c>
      <c r="M1148" s="307">
        <f t="shared" si="6"/>
        <v>31.81102362</v>
      </c>
      <c r="N1148" s="308" t="s">
        <v>3587</v>
      </c>
      <c r="O1148" s="328">
        <f t="shared" si="7"/>
        <v>21.20734908</v>
      </c>
      <c r="P1148" s="328">
        <f t="shared" si="8"/>
        <v>19.88188976</v>
      </c>
      <c r="Q1148" s="309"/>
      <c r="R1148" s="309"/>
      <c r="S1148" s="309"/>
      <c r="T1148" s="309"/>
      <c r="U1148" s="309"/>
      <c r="V1148" s="309"/>
      <c r="W1148" s="309"/>
      <c r="X1148" s="309"/>
      <c r="Y1148" s="309"/>
      <c r="Z1148" s="309"/>
      <c r="AA1148" s="309"/>
    </row>
    <row r="1149">
      <c r="A1149" s="266" t="s">
        <v>3590</v>
      </c>
      <c r="B1149" s="267">
        <v>2.02</v>
      </c>
      <c r="C1149" s="301">
        <f t="shared" si="1"/>
        <v>4.04</v>
      </c>
      <c r="D1149" s="302">
        <v>500.0</v>
      </c>
      <c r="E1149" s="302">
        <v>500.0</v>
      </c>
      <c r="F1149" s="302">
        <v>500.0</v>
      </c>
      <c r="G1149" s="302">
        <v>500.0</v>
      </c>
      <c r="H1149" s="303">
        <f t="shared" si="2"/>
        <v>2000</v>
      </c>
      <c r="I1149" s="304">
        <f t="shared" si="3"/>
        <v>6.56167979</v>
      </c>
      <c r="J1149" s="305">
        <f t="shared" si="4"/>
        <v>26.50918635</v>
      </c>
      <c r="K1149" s="310"/>
      <c r="L1149" s="307">
        <f t="shared" si="5"/>
        <v>26.50918635</v>
      </c>
      <c r="M1149" s="307">
        <f t="shared" si="6"/>
        <v>31.81102362</v>
      </c>
      <c r="N1149" s="308" t="s">
        <v>3590</v>
      </c>
      <c r="O1149" s="328">
        <f t="shared" si="7"/>
        <v>21.20734908</v>
      </c>
      <c r="P1149" s="328">
        <f t="shared" si="8"/>
        <v>19.88188976</v>
      </c>
      <c r="Q1149" s="309"/>
      <c r="R1149" s="309"/>
      <c r="S1149" s="309"/>
      <c r="T1149" s="309"/>
      <c r="U1149" s="309"/>
      <c r="V1149" s="309"/>
      <c r="W1149" s="309"/>
      <c r="X1149" s="309"/>
      <c r="Y1149" s="309"/>
      <c r="Z1149" s="309"/>
      <c r="AA1149" s="309"/>
    </row>
    <row r="1150">
      <c r="A1150" s="266" t="s">
        <v>3593</v>
      </c>
      <c r="B1150" s="267">
        <v>2.02</v>
      </c>
      <c r="C1150" s="301">
        <f t="shared" si="1"/>
        <v>4.04</v>
      </c>
      <c r="D1150" s="302">
        <v>500.0</v>
      </c>
      <c r="E1150" s="302">
        <v>500.0</v>
      </c>
      <c r="F1150" s="302">
        <v>500.0</v>
      </c>
      <c r="G1150" s="302">
        <v>500.0</v>
      </c>
      <c r="H1150" s="303">
        <f t="shared" si="2"/>
        <v>2000</v>
      </c>
      <c r="I1150" s="304">
        <f t="shared" si="3"/>
        <v>6.56167979</v>
      </c>
      <c r="J1150" s="305">
        <f t="shared" si="4"/>
        <v>26.50918635</v>
      </c>
      <c r="K1150" s="310"/>
      <c r="L1150" s="307">
        <f t="shared" si="5"/>
        <v>26.50918635</v>
      </c>
      <c r="M1150" s="307">
        <f t="shared" si="6"/>
        <v>31.81102362</v>
      </c>
      <c r="N1150" s="308" t="s">
        <v>3593</v>
      </c>
      <c r="O1150" s="328">
        <f t="shared" si="7"/>
        <v>21.20734908</v>
      </c>
      <c r="P1150" s="328">
        <f t="shared" si="8"/>
        <v>19.88188976</v>
      </c>
      <c r="Q1150" s="309"/>
      <c r="R1150" s="309"/>
      <c r="S1150" s="309"/>
      <c r="T1150" s="309"/>
      <c r="U1150" s="309"/>
      <c r="V1150" s="309"/>
      <c r="W1150" s="309"/>
      <c r="X1150" s="309"/>
      <c r="Y1150" s="309"/>
      <c r="Z1150" s="309"/>
      <c r="AA1150" s="309"/>
    </row>
    <row r="1151">
      <c r="A1151" s="266" t="s">
        <v>3596</v>
      </c>
      <c r="B1151" s="267">
        <v>1.5</v>
      </c>
      <c r="C1151" s="301">
        <f t="shared" si="1"/>
        <v>3</v>
      </c>
      <c r="D1151" s="302">
        <v>500.0</v>
      </c>
      <c r="E1151" s="302">
        <v>500.0</v>
      </c>
      <c r="F1151" s="302">
        <v>500.0</v>
      </c>
      <c r="G1151" s="302">
        <v>500.0</v>
      </c>
      <c r="H1151" s="303">
        <f t="shared" si="2"/>
        <v>2000</v>
      </c>
      <c r="I1151" s="304">
        <f t="shared" si="3"/>
        <v>6.56167979</v>
      </c>
      <c r="J1151" s="305">
        <f t="shared" si="4"/>
        <v>19.68503937</v>
      </c>
      <c r="K1151" s="310"/>
      <c r="L1151" s="307">
        <f t="shared" si="5"/>
        <v>19.68503937</v>
      </c>
      <c r="M1151" s="307">
        <f t="shared" si="6"/>
        <v>23.62204724</v>
      </c>
      <c r="N1151" s="308" t="s">
        <v>3596</v>
      </c>
      <c r="O1151" s="328">
        <f t="shared" si="7"/>
        <v>15.7480315</v>
      </c>
      <c r="P1151" s="328">
        <f t="shared" si="8"/>
        <v>14.76377953</v>
      </c>
      <c r="Q1151" s="309"/>
      <c r="R1151" s="309"/>
      <c r="S1151" s="309"/>
      <c r="T1151" s="309"/>
      <c r="U1151" s="309"/>
      <c r="V1151" s="309"/>
      <c r="W1151" s="309"/>
      <c r="X1151" s="309"/>
      <c r="Y1151" s="309"/>
      <c r="Z1151" s="309"/>
      <c r="AA1151" s="309"/>
    </row>
    <row r="1152">
      <c r="A1152" s="266" t="s">
        <v>3599</v>
      </c>
      <c r="B1152" s="267">
        <v>1.5</v>
      </c>
      <c r="C1152" s="301">
        <f t="shared" si="1"/>
        <v>3</v>
      </c>
      <c r="D1152" s="302">
        <v>500.0</v>
      </c>
      <c r="E1152" s="302">
        <v>500.0</v>
      </c>
      <c r="F1152" s="302">
        <v>500.0</v>
      </c>
      <c r="G1152" s="302">
        <v>500.0</v>
      </c>
      <c r="H1152" s="303">
        <f t="shared" si="2"/>
        <v>2000</v>
      </c>
      <c r="I1152" s="304">
        <f t="shared" si="3"/>
        <v>6.56167979</v>
      </c>
      <c r="J1152" s="305">
        <f t="shared" si="4"/>
        <v>19.68503937</v>
      </c>
      <c r="K1152" s="310"/>
      <c r="L1152" s="307">
        <f t="shared" si="5"/>
        <v>19.68503937</v>
      </c>
      <c r="M1152" s="307">
        <f t="shared" si="6"/>
        <v>23.62204724</v>
      </c>
      <c r="N1152" s="308" t="s">
        <v>3599</v>
      </c>
      <c r="O1152" s="328">
        <f t="shared" si="7"/>
        <v>15.7480315</v>
      </c>
      <c r="P1152" s="328">
        <f t="shared" si="8"/>
        <v>14.76377953</v>
      </c>
      <c r="Q1152" s="309"/>
      <c r="R1152" s="309"/>
      <c r="S1152" s="309"/>
      <c r="T1152" s="309"/>
      <c r="U1152" s="309"/>
      <c r="V1152" s="309"/>
      <c r="W1152" s="309"/>
      <c r="X1152" s="309"/>
      <c r="Y1152" s="309"/>
      <c r="Z1152" s="309"/>
      <c r="AA1152" s="309"/>
    </row>
    <row r="1153">
      <c r="A1153" s="266" t="s">
        <v>3601</v>
      </c>
      <c r="B1153" s="267">
        <v>1.5</v>
      </c>
      <c r="C1153" s="301">
        <f t="shared" si="1"/>
        <v>3</v>
      </c>
      <c r="D1153" s="302">
        <v>500.0</v>
      </c>
      <c r="E1153" s="302">
        <v>500.0</v>
      </c>
      <c r="F1153" s="302">
        <v>500.0</v>
      </c>
      <c r="G1153" s="302">
        <v>500.0</v>
      </c>
      <c r="H1153" s="303">
        <f t="shared" si="2"/>
        <v>2000</v>
      </c>
      <c r="I1153" s="304">
        <f t="shared" si="3"/>
        <v>6.56167979</v>
      </c>
      <c r="J1153" s="305">
        <f t="shared" si="4"/>
        <v>19.68503937</v>
      </c>
      <c r="K1153" s="310"/>
      <c r="L1153" s="307">
        <f t="shared" si="5"/>
        <v>19.68503937</v>
      </c>
      <c r="M1153" s="307">
        <f t="shared" si="6"/>
        <v>23.62204724</v>
      </c>
      <c r="N1153" s="308" t="s">
        <v>3601</v>
      </c>
      <c r="O1153" s="328">
        <f t="shared" si="7"/>
        <v>15.7480315</v>
      </c>
      <c r="P1153" s="328">
        <f t="shared" si="8"/>
        <v>14.76377953</v>
      </c>
      <c r="Q1153" s="309"/>
      <c r="R1153" s="309"/>
      <c r="S1153" s="309"/>
      <c r="T1153" s="309"/>
      <c r="U1153" s="309"/>
      <c r="V1153" s="309"/>
      <c r="W1153" s="309"/>
      <c r="X1153" s="309"/>
      <c r="Y1153" s="309"/>
      <c r="Z1153" s="309"/>
      <c r="AA1153" s="309"/>
    </row>
    <row r="1154">
      <c r="A1154" s="266" t="s">
        <v>3603</v>
      </c>
      <c r="B1154" s="267">
        <v>1.62</v>
      </c>
      <c r="C1154" s="301">
        <f t="shared" si="1"/>
        <v>3.24</v>
      </c>
      <c r="D1154" s="302">
        <v>500.0</v>
      </c>
      <c r="E1154" s="302">
        <v>500.0</v>
      </c>
      <c r="F1154" s="302">
        <v>500.0</v>
      </c>
      <c r="G1154" s="302">
        <v>500.0</v>
      </c>
      <c r="H1154" s="303">
        <f t="shared" si="2"/>
        <v>2000</v>
      </c>
      <c r="I1154" s="304">
        <f t="shared" si="3"/>
        <v>6.56167979</v>
      </c>
      <c r="J1154" s="305">
        <f t="shared" si="4"/>
        <v>21.25984252</v>
      </c>
      <c r="K1154" s="310"/>
      <c r="L1154" s="307">
        <f t="shared" si="5"/>
        <v>21.25984252</v>
      </c>
      <c r="M1154" s="307">
        <f t="shared" si="6"/>
        <v>25.51181102</v>
      </c>
      <c r="N1154" s="308" t="s">
        <v>3603</v>
      </c>
      <c r="O1154" s="328">
        <f t="shared" si="7"/>
        <v>17.00787402</v>
      </c>
      <c r="P1154" s="328">
        <f t="shared" si="8"/>
        <v>15.94488189</v>
      </c>
      <c r="Q1154" s="309"/>
      <c r="R1154" s="309"/>
      <c r="S1154" s="309"/>
      <c r="T1154" s="309"/>
      <c r="U1154" s="309"/>
      <c r="V1154" s="309"/>
      <c r="W1154" s="309"/>
      <c r="X1154" s="309"/>
      <c r="Y1154" s="309"/>
      <c r="Z1154" s="309"/>
      <c r="AA1154" s="309"/>
    </row>
    <row r="1155">
      <c r="A1155" s="266" t="s">
        <v>3606</v>
      </c>
      <c r="B1155" s="267">
        <v>2.35</v>
      </c>
      <c r="C1155" s="301">
        <f t="shared" si="1"/>
        <v>4.7</v>
      </c>
      <c r="D1155" s="302">
        <v>500.0</v>
      </c>
      <c r="E1155" s="302">
        <v>500.0</v>
      </c>
      <c r="F1155" s="302">
        <v>500.0</v>
      </c>
      <c r="G1155" s="302">
        <v>500.0</v>
      </c>
      <c r="H1155" s="303">
        <f t="shared" si="2"/>
        <v>2000</v>
      </c>
      <c r="I1155" s="304">
        <f t="shared" si="3"/>
        <v>6.56167979</v>
      </c>
      <c r="J1155" s="305">
        <f t="shared" si="4"/>
        <v>30.83989501</v>
      </c>
      <c r="K1155" s="310"/>
      <c r="L1155" s="307">
        <f t="shared" si="5"/>
        <v>30.83989501</v>
      </c>
      <c r="M1155" s="307">
        <f t="shared" si="6"/>
        <v>37.00787402</v>
      </c>
      <c r="N1155" s="308" t="s">
        <v>3606</v>
      </c>
      <c r="O1155" s="328">
        <f t="shared" si="7"/>
        <v>24.67191601</v>
      </c>
      <c r="P1155" s="328">
        <f t="shared" si="8"/>
        <v>23.12992126</v>
      </c>
      <c r="Q1155" s="309"/>
      <c r="R1155" s="309"/>
      <c r="S1155" s="309"/>
      <c r="T1155" s="309"/>
      <c r="U1155" s="309"/>
      <c r="V1155" s="309"/>
      <c r="W1155" s="309"/>
      <c r="X1155" s="309"/>
      <c r="Y1155" s="309"/>
      <c r="Z1155" s="309"/>
      <c r="AA1155" s="309"/>
    </row>
    <row r="1156">
      <c r="A1156" s="266" t="s">
        <v>3610</v>
      </c>
      <c r="B1156" s="267">
        <v>2.35</v>
      </c>
      <c r="C1156" s="301">
        <f t="shared" si="1"/>
        <v>4.7</v>
      </c>
      <c r="D1156" s="302">
        <v>500.0</v>
      </c>
      <c r="E1156" s="302">
        <v>500.0</v>
      </c>
      <c r="F1156" s="302">
        <v>500.0</v>
      </c>
      <c r="G1156" s="302">
        <v>500.0</v>
      </c>
      <c r="H1156" s="303">
        <f t="shared" si="2"/>
        <v>2000</v>
      </c>
      <c r="I1156" s="304">
        <f t="shared" si="3"/>
        <v>6.56167979</v>
      </c>
      <c r="J1156" s="305">
        <f t="shared" si="4"/>
        <v>30.83989501</v>
      </c>
      <c r="K1156" s="306"/>
      <c r="L1156" s="307">
        <f t="shared" si="5"/>
        <v>30.83989501</v>
      </c>
      <c r="M1156" s="307">
        <f t="shared" si="6"/>
        <v>37.00787402</v>
      </c>
      <c r="N1156" s="308" t="s">
        <v>3610</v>
      </c>
      <c r="O1156" s="328">
        <f t="shared" si="7"/>
        <v>24.67191601</v>
      </c>
      <c r="P1156" s="328">
        <f t="shared" si="8"/>
        <v>23.12992126</v>
      </c>
      <c r="Q1156" s="309"/>
      <c r="R1156" s="309"/>
      <c r="S1156" s="309"/>
      <c r="T1156" s="309"/>
      <c r="U1156" s="309"/>
      <c r="V1156" s="309"/>
      <c r="W1156" s="309"/>
      <c r="X1156" s="309"/>
      <c r="Y1156" s="309"/>
      <c r="Z1156" s="309"/>
      <c r="AA1156" s="309"/>
    </row>
    <row r="1157">
      <c r="A1157" s="266" t="s">
        <v>3614</v>
      </c>
      <c r="B1157" s="267">
        <v>2.35</v>
      </c>
      <c r="C1157" s="301">
        <f t="shared" si="1"/>
        <v>4.7</v>
      </c>
      <c r="D1157" s="302">
        <v>500.0</v>
      </c>
      <c r="E1157" s="302">
        <v>500.0</v>
      </c>
      <c r="F1157" s="302">
        <v>500.0</v>
      </c>
      <c r="G1157" s="302">
        <v>500.0</v>
      </c>
      <c r="H1157" s="303">
        <f t="shared" si="2"/>
        <v>2000</v>
      </c>
      <c r="I1157" s="304">
        <f t="shared" si="3"/>
        <v>6.56167979</v>
      </c>
      <c r="J1157" s="305">
        <f t="shared" si="4"/>
        <v>30.83989501</v>
      </c>
      <c r="K1157" s="306"/>
      <c r="L1157" s="307">
        <f t="shared" si="5"/>
        <v>30.83989501</v>
      </c>
      <c r="M1157" s="307">
        <f t="shared" si="6"/>
        <v>37.00787402</v>
      </c>
      <c r="N1157" s="308" t="s">
        <v>3614</v>
      </c>
      <c r="O1157" s="328">
        <f t="shared" si="7"/>
        <v>24.67191601</v>
      </c>
      <c r="P1157" s="328">
        <f t="shared" si="8"/>
        <v>23.12992126</v>
      </c>
      <c r="Q1157" s="309"/>
      <c r="R1157" s="309"/>
      <c r="S1157" s="309"/>
      <c r="T1157" s="309"/>
      <c r="U1157" s="309"/>
      <c r="V1157" s="309"/>
      <c r="W1157" s="309"/>
      <c r="X1157" s="309"/>
      <c r="Y1157" s="309"/>
      <c r="Z1157" s="309"/>
      <c r="AA1157" s="309"/>
    </row>
    <row r="1158">
      <c r="A1158" s="266" t="s">
        <v>3618</v>
      </c>
      <c r="B1158" s="267">
        <v>2.35</v>
      </c>
      <c r="C1158" s="301">
        <f t="shared" si="1"/>
        <v>4.7</v>
      </c>
      <c r="D1158" s="302">
        <v>500.0</v>
      </c>
      <c r="E1158" s="302">
        <v>500.0</v>
      </c>
      <c r="F1158" s="302">
        <v>500.0</v>
      </c>
      <c r="G1158" s="302">
        <v>500.0</v>
      </c>
      <c r="H1158" s="303">
        <f t="shared" si="2"/>
        <v>2000</v>
      </c>
      <c r="I1158" s="304">
        <f t="shared" si="3"/>
        <v>6.56167979</v>
      </c>
      <c r="J1158" s="305">
        <f t="shared" si="4"/>
        <v>30.83989501</v>
      </c>
      <c r="K1158" s="306"/>
      <c r="L1158" s="307">
        <f t="shared" si="5"/>
        <v>30.83989501</v>
      </c>
      <c r="M1158" s="307">
        <f t="shared" si="6"/>
        <v>37.00787402</v>
      </c>
      <c r="N1158" s="308" t="s">
        <v>3618</v>
      </c>
      <c r="O1158" s="328">
        <f t="shared" si="7"/>
        <v>24.67191601</v>
      </c>
      <c r="P1158" s="328">
        <f t="shared" si="8"/>
        <v>23.12992126</v>
      </c>
      <c r="Q1158" s="309"/>
      <c r="R1158" s="309"/>
      <c r="S1158" s="309"/>
      <c r="T1158" s="309"/>
      <c r="U1158" s="309"/>
      <c r="V1158" s="309"/>
      <c r="W1158" s="309"/>
      <c r="X1158" s="309"/>
      <c r="Y1158" s="309"/>
      <c r="Z1158" s="309"/>
      <c r="AA1158" s="309"/>
    </row>
    <row r="1159">
      <c r="A1159" s="266" t="s">
        <v>3622</v>
      </c>
      <c r="B1159" s="267">
        <v>2.35</v>
      </c>
      <c r="C1159" s="301">
        <f t="shared" si="1"/>
        <v>4.7</v>
      </c>
      <c r="D1159" s="302">
        <v>500.0</v>
      </c>
      <c r="E1159" s="302">
        <v>500.0</v>
      </c>
      <c r="F1159" s="302">
        <v>500.0</v>
      </c>
      <c r="G1159" s="302">
        <v>500.0</v>
      </c>
      <c r="H1159" s="303">
        <f t="shared" si="2"/>
        <v>2000</v>
      </c>
      <c r="I1159" s="304">
        <f t="shared" si="3"/>
        <v>6.56167979</v>
      </c>
      <c r="J1159" s="305">
        <f t="shared" si="4"/>
        <v>30.83989501</v>
      </c>
      <c r="K1159" s="306"/>
      <c r="L1159" s="307">
        <f t="shared" si="5"/>
        <v>30.83989501</v>
      </c>
      <c r="M1159" s="307">
        <f t="shared" si="6"/>
        <v>37.00787402</v>
      </c>
      <c r="N1159" s="308" t="s">
        <v>3622</v>
      </c>
      <c r="O1159" s="328">
        <f t="shared" si="7"/>
        <v>24.67191601</v>
      </c>
      <c r="P1159" s="328">
        <f t="shared" si="8"/>
        <v>23.12992126</v>
      </c>
      <c r="Q1159" s="309"/>
      <c r="R1159" s="309"/>
      <c r="S1159" s="309"/>
      <c r="T1159" s="309"/>
      <c r="U1159" s="309"/>
      <c r="V1159" s="309"/>
      <c r="W1159" s="309"/>
      <c r="X1159" s="309"/>
      <c r="Y1159" s="309"/>
      <c r="Z1159" s="309"/>
      <c r="AA1159" s="309"/>
    </row>
    <row r="1160">
      <c r="A1160" s="266" t="s">
        <v>3626</v>
      </c>
      <c r="B1160" s="267">
        <v>2.35</v>
      </c>
      <c r="C1160" s="301">
        <f t="shared" si="1"/>
        <v>4.7</v>
      </c>
      <c r="D1160" s="302">
        <v>500.0</v>
      </c>
      <c r="E1160" s="302">
        <v>500.0</v>
      </c>
      <c r="F1160" s="302">
        <v>500.0</v>
      </c>
      <c r="G1160" s="302">
        <v>500.0</v>
      </c>
      <c r="H1160" s="303">
        <f t="shared" si="2"/>
        <v>2000</v>
      </c>
      <c r="I1160" s="304">
        <f t="shared" si="3"/>
        <v>6.56167979</v>
      </c>
      <c r="J1160" s="305">
        <f t="shared" si="4"/>
        <v>30.83989501</v>
      </c>
      <c r="K1160" s="306"/>
      <c r="L1160" s="307">
        <f t="shared" si="5"/>
        <v>30.83989501</v>
      </c>
      <c r="M1160" s="307">
        <f t="shared" si="6"/>
        <v>37.00787402</v>
      </c>
      <c r="N1160" s="308" t="s">
        <v>3626</v>
      </c>
      <c r="O1160" s="328">
        <f t="shared" si="7"/>
        <v>24.67191601</v>
      </c>
      <c r="P1160" s="328">
        <f t="shared" si="8"/>
        <v>23.12992126</v>
      </c>
      <c r="Q1160" s="309"/>
      <c r="R1160" s="309"/>
      <c r="S1160" s="309"/>
      <c r="T1160" s="309"/>
      <c r="U1160" s="309"/>
      <c r="V1160" s="309"/>
      <c r="W1160" s="309"/>
      <c r="X1160" s="309"/>
      <c r="Y1160" s="309"/>
      <c r="Z1160" s="309"/>
      <c r="AA1160" s="309"/>
    </row>
    <row r="1161">
      <c r="A1161" s="266" t="s">
        <v>3630</v>
      </c>
      <c r="B1161" s="267">
        <v>3.2</v>
      </c>
      <c r="C1161" s="301">
        <f t="shared" si="1"/>
        <v>6.4</v>
      </c>
      <c r="D1161" s="302">
        <v>500.0</v>
      </c>
      <c r="E1161" s="302">
        <v>500.0</v>
      </c>
      <c r="F1161" s="302">
        <v>500.0</v>
      </c>
      <c r="G1161" s="302">
        <v>500.0</v>
      </c>
      <c r="H1161" s="303">
        <f t="shared" si="2"/>
        <v>2000</v>
      </c>
      <c r="I1161" s="304">
        <f t="shared" si="3"/>
        <v>6.56167979</v>
      </c>
      <c r="J1161" s="305">
        <f t="shared" si="4"/>
        <v>41.99475066</v>
      </c>
      <c r="K1161" s="306"/>
      <c r="L1161" s="307">
        <f t="shared" si="5"/>
        <v>41.99475066</v>
      </c>
      <c r="M1161" s="307">
        <f t="shared" si="6"/>
        <v>50.39370079</v>
      </c>
      <c r="N1161" s="308" t="s">
        <v>3630</v>
      </c>
      <c r="O1161" s="328">
        <f t="shared" si="7"/>
        <v>33.59580052</v>
      </c>
      <c r="P1161" s="328">
        <f t="shared" si="8"/>
        <v>31.49606299</v>
      </c>
      <c r="Q1161" s="309"/>
      <c r="R1161" s="309"/>
      <c r="S1161" s="309"/>
      <c r="T1161" s="309"/>
      <c r="U1161" s="309"/>
      <c r="V1161" s="309"/>
      <c r="W1161" s="309"/>
      <c r="X1161" s="309"/>
      <c r="Y1161" s="309"/>
      <c r="Z1161" s="309"/>
      <c r="AA1161" s="309"/>
    </row>
    <row r="1162">
      <c r="A1162" s="266" t="s">
        <v>3633</v>
      </c>
      <c r="B1162" s="267">
        <v>2.82</v>
      </c>
      <c r="C1162" s="301">
        <f t="shared" si="1"/>
        <v>5.64</v>
      </c>
      <c r="D1162" s="302">
        <v>500.0</v>
      </c>
      <c r="E1162" s="302">
        <v>500.0</v>
      </c>
      <c r="F1162" s="302">
        <v>500.0</v>
      </c>
      <c r="G1162" s="302">
        <v>500.0</v>
      </c>
      <c r="H1162" s="303">
        <f t="shared" si="2"/>
        <v>2000</v>
      </c>
      <c r="I1162" s="304">
        <f t="shared" si="3"/>
        <v>6.56167979</v>
      </c>
      <c r="J1162" s="305">
        <f t="shared" si="4"/>
        <v>37.00787402</v>
      </c>
      <c r="K1162" s="310"/>
      <c r="L1162" s="307">
        <f t="shared" si="5"/>
        <v>37.00787402</v>
      </c>
      <c r="M1162" s="307">
        <f t="shared" si="6"/>
        <v>44.40944882</v>
      </c>
      <c r="N1162" s="308" t="s">
        <v>3633</v>
      </c>
      <c r="O1162" s="328">
        <f t="shared" si="7"/>
        <v>29.60629921</v>
      </c>
      <c r="P1162" s="328">
        <f t="shared" si="8"/>
        <v>27.75590551</v>
      </c>
      <c r="Q1162" s="309"/>
      <c r="R1162" s="309"/>
      <c r="S1162" s="309"/>
      <c r="T1162" s="309"/>
      <c r="U1162" s="309"/>
      <c r="V1162" s="309"/>
      <c r="W1162" s="309"/>
      <c r="X1162" s="309"/>
      <c r="Y1162" s="309"/>
      <c r="Z1162" s="309"/>
      <c r="AA1162" s="309"/>
    </row>
    <row r="1163">
      <c r="A1163" s="266" t="s">
        <v>3636</v>
      </c>
      <c r="B1163" s="267">
        <v>2.82</v>
      </c>
      <c r="C1163" s="301">
        <f t="shared" si="1"/>
        <v>5.64</v>
      </c>
      <c r="D1163" s="302">
        <v>500.0</v>
      </c>
      <c r="E1163" s="302">
        <v>500.0</v>
      </c>
      <c r="F1163" s="302">
        <v>500.0</v>
      </c>
      <c r="G1163" s="302">
        <v>500.0</v>
      </c>
      <c r="H1163" s="303">
        <f t="shared" si="2"/>
        <v>2000</v>
      </c>
      <c r="I1163" s="304">
        <f t="shared" si="3"/>
        <v>6.56167979</v>
      </c>
      <c r="J1163" s="305">
        <f t="shared" si="4"/>
        <v>37.00787402</v>
      </c>
      <c r="K1163" s="310"/>
      <c r="L1163" s="307">
        <f t="shared" si="5"/>
        <v>37.00787402</v>
      </c>
      <c r="M1163" s="307">
        <f t="shared" si="6"/>
        <v>44.40944882</v>
      </c>
      <c r="N1163" s="308" t="s">
        <v>3636</v>
      </c>
      <c r="O1163" s="328">
        <f t="shared" si="7"/>
        <v>29.60629921</v>
      </c>
      <c r="P1163" s="328">
        <f t="shared" si="8"/>
        <v>27.75590551</v>
      </c>
      <c r="Q1163" s="309"/>
      <c r="R1163" s="309"/>
      <c r="S1163" s="309"/>
      <c r="T1163" s="309"/>
      <c r="U1163" s="309"/>
      <c r="V1163" s="309"/>
      <c r="W1163" s="309"/>
      <c r="X1163" s="309"/>
      <c r="Y1163" s="309"/>
      <c r="Z1163" s="309"/>
      <c r="AA1163" s="309"/>
    </row>
    <row r="1164">
      <c r="A1164" s="266" t="s">
        <v>3641</v>
      </c>
      <c r="B1164" s="267">
        <v>2.38</v>
      </c>
      <c r="C1164" s="301">
        <f t="shared" si="1"/>
        <v>4.76</v>
      </c>
      <c r="D1164" s="302">
        <v>500.0</v>
      </c>
      <c r="E1164" s="302">
        <v>500.0</v>
      </c>
      <c r="F1164" s="302">
        <v>500.0</v>
      </c>
      <c r="G1164" s="302">
        <v>500.0</v>
      </c>
      <c r="H1164" s="303">
        <f t="shared" si="2"/>
        <v>2000</v>
      </c>
      <c r="I1164" s="304">
        <f t="shared" si="3"/>
        <v>6.56167979</v>
      </c>
      <c r="J1164" s="305">
        <f t="shared" si="4"/>
        <v>31.2335958</v>
      </c>
      <c r="K1164" s="310"/>
      <c r="L1164" s="307">
        <f t="shared" si="5"/>
        <v>31.2335958</v>
      </c>
      <c r="M1164" s="307">
        <f t="shared" si="6"/>
        <v>37.48031496</v>
      </c>
      <c r="N1164" s="308" t="s">
        <v>3641</v>
      </c>
      <c r="O1164" s="328">
        <f t="shared" si="7"/>
        <v>24.98687664</v>
      </c>
      <c r="P1164" s="328">
        <f t="shared" si="8"/>
        <v>23.42519685</v>
      </c>
      <c r="Q1164" s="309"/>
      <c r="R1164" s="309"/>
      <c r="S1164" s="309"/>
      <c r="T1164" s="309"/>
      <c r="U1164" s="309"/>
      <c r="V1164" s="309"/>
      <c r="W1164" s="309"/>
      <c r="X1164" s="309"/>
      <c r="Y1164" s="309"/>
      <c r="Z1164" s="309"/>
      <c r="AA1164" s="309"/>
    </row>
    <row r="1165">
      <c r="A1165" s="266" t="s">
        <v>3644</v>
      </c>
      <c r="B1165" s="267">
        <v>1.9</v>
      </c>
      <c r="C1165" s="301">
        <f t="shared" si="1"/>
        <v>3.8</v>
      </c>
      <c r="D1165" s="302">
        <v>500.0</v>
      </c>
      <c r="E1165" s="302">
        <v>500.0</v>
      </c>
      <c r="F1165" s="302">
        <v>500.0</v>
      </c>
      <c r="G1165" s="302">
        <v>500.0</v>
      </c>
      <c r="H1165" s="303">
        <f t="shared" si="2"/>
        <v>2000</v>
      </c>
      <c r="I1165" s="304">
        <f t="shared" si="3"/>
        <v>6.56167979</v>
      </c>
      <c r="J1165" s="305">
        <f t="shared" si="4"/>
        <v>24.9343832</v>
      </c>
      <c r="K1165" s="310"/>
      <c r="L1165" s="307">
        <f t="shared" si="5"/>
        <v>24.9343832</v>
      </c>
      <c r="M1165" s="307">
        <f t="shared" si="6"/>
        <v>29.92125984</v>
      </c>
      <c r="N1165" s="308" t="s">
        <v>3644</v>
      </c>
      <c r="O1165" s="328">
        <f t="shared" si="7"/>
        <v>19.94750656</v>
      </c>
      <c r="P1165" s="328">
        <f t="shared" si="8"/>
        <v>18.7007874</v>
      </c>
      <c r="Q1165" s="309"/>
      <c r="R1165" s="309"/>
      <c r="S1165" s="309"/>
      <c r="T1165" s="309"/>
      <c r="U1165" s="309"/>
      <c r="V1165" s="309"/>
      <c r="W1165" s="309"/>
      <c r="X1165" s="309"/>
      <c r="Y1165" s="309"/>
      <c r="Z1165" s="309"/>
      <c r="AA1165" s="309"/>
    </row>
    <row r="1166">
      <c r="A1166" s="266" t="s">
        <v>3646</v>
      </c>
      <c r="B1166" s="267">
        <v>2.38</v>
      </c>
      <c r="C1166" s="301">
        <f t="shared" si="1"/>
        <v>4.76</v>
      </c>
      <c r="D1166" s="302">
        <v>500.0</v>
      </c>
      <c r="E1166" s="302">
        <v>500.0</v>
      </c>
      <c r="F1166" s="302">
        <v>500.0</v>
      </c>
      <c r="G1166" s="302">
        <v>500.0</v>
      </c>
      <c r="H1166" s="303">
        <f t="shared" si="2"/>
        <v>2000</v>
      </c>
      <c r="I1166" s="304">
        <f t="shared" si="3"/>
        <v>6.56167979</v>
      </c>
      <c r="J1166" s="305">
        <f t="shared" si="4"/>
        <v>31.2335958</v>
      </c>
      <c r="K1166" s="306"/>
      <c r="L1166" s="307">
        <f t="shared" si="5"/>
        <v>31.2335958</v>
      </c>
      <c r="M1166" s="307">
        <f t="shared" si="6"/>
        <v>37.48031496</v>
      </c>
      <c r="N1166" s="308" t="s">
        <v>3646</v>
      </c>
      <c r="O1166" s="328">
        <f t="shared" si="7"/>
        <v>24.98687664</v>
      </c>
      <c r="P1166" s="328">
        <f t="shared" si="8"/>
        <v>23.42519685</v>
      </c>
      <c r="Q1166" s="309"/>
      <c r="R1166" s="309"/>
      <c r="S1166" s="309"/>
      <c r="T1166" s="309"/>
      <c r="U1166" s="309"/>
      <c r="V1166" s="309"/>
      <c r="W1166" s="309"/>
      <c r="X1166" s="309"/>
      <c r="Y1166" s="309"/>
      <c r="Z1166" s="309"/>
      <c r="AA1166" s="309"/>
    </row>
    <row r="1167">
      <c r="A1167" s="266" t="s">
        <v>3649</v>
      </c>
      <c r="B1167" s="267">
        <v>2.25</v>
      </c>
      <c r="C1167" s="301">
        <f t="shared" si="1"/>
        <v>4.5</v>
      </c>
      <c r="D1167" s="302">
        <v>500.0</v>
      </c>
      <c r="E1167" s="302">
        <v>500.0</v>
      </c>
      <c r="F1167" s="302">
        <v>500.0</v>
      </c>
      <c r="G1167" s="302">
        <v>500.0</v>
      </c>
      <c r="H1167" s="303">
        <f t="shared" si="2"/>
        <v>2000</v>
      </c>
      <c r="I1167" s="304">
        <f t="shared" si="3"/>
        <v>6.56167979</v>
      </c>
      <c r="J1167" s="305">
        <f t="shared" si="4"/>
        <v>29.52755906</v>
      </c>
      <c r="K1167" s="306"/>
      <c r="L1167" s="307">
        <f t="shared" si="5"/>
        <v>29.52755906</v>
      </c>
      <c r="M1167" s="307">
        <f t="shared" si="6"/>
        <v>35.43307087</v>
      </c>
      <c r="N1167" s="308" t="s">
        <v>3649</v>
      </c>
      <c r="O1167" s="328">
        <f t="shared" si="7"/>
        <v>23.62204724</v>
      </c>
      <c r="P1167" s="328">
        <f t="shared" si="8"/>
        <v>22.14566929</v>
      </c>
      <c r="Q1167" s="309"/>
      <c r="R1167" s="309"/>
      <c r="S1167" s="309"/>
      <c r="T1167" s="309"/>
      <c r="U1167" s="309"/>
      <c r="V1167" s="309"/>
      <c r="W1167" s="309"/>
      <c r="X1167" s="309"/>
      <c r="Y1167" s="309"/>
      <c r="Z1167" s="309"/>
      <c r="AA1167" s="309"/>
    </row>
    <row r="1168">
      <c r="A1168" s="266" t="s">
        <v>3651</v>
      </c>
      <c r="B1168" s="267">
        <v>1.9</v>
      </c>
      <c r="C1168" s="301">
        <f t="shared" si="1"/>
        <v>3.8</v>
      </c>
      <c r="D1168" s="302">
        <v>500.0</v>
      </c>
      <c r="E1168" s="302">
        <v>500.0</v>
      </c>
      <c r="F1168" s="302">
        <v>500.0</v>
      </c>
      <c r="G1168" s="302">
        <v>500.0</v>
      </c>
      <c r="H1168" s="303">
        <f t="shared" si="2"/>
        <v>2000</v>
      </c>
      <c r="I1168" s="304">
        <f t="shared" si="3"/>
        <v>6.56167979</v>
      </c>
      <c r="J1168" s="305">
        <f t="shared" si="4"/>
        <v>24.9343832</v>
      </c>
      <c r="K1168" s="306"/>
      <c r="L1168" s="307">
        <f t="shared" si="5"/>
        <v>24.9343832</v>
      </c>
      <c r="M1168" s="307">
        <f t="shared" si="6"/>
        <v>29.92125984</v>
      </c>
      <c r="N1168" s="308" t="s">
        <v>3651</v>
      </c>
      <c r="O1168" s="328">
        <f t="shared" si="7"/>
        <v>19.94750656</v>
      </c>
      <c r="P1168" s="328">
        <f t="shared" si="8"/>
        <v>18.7007874</v>
      </c>
      <c r="Q1168" s="309"/>
      <c r="R1168" s="309"/>
      <c r="S1168" s="309"/>
      <c r="T1168" s="309"/>
      <c r="U1168" s="309"/>
      <c r="V1168" s="309"/>
      <c r="W1168" s="309"/>
      <c r="X1168" s="309"/>
      <c r="Y1168" s="309"/>
      <c r="Z1168" s="309"/>
      <c r="AA1168" s="309"/>
    </row>
    <row r="1169">
      <c r="A1169" s="266" t="s">
        <v>3653</v>
      </c>
      <c r="B1169" s="267">
        <v>3.25</v>
      </c>
      <c r="C1169" s="301">
        <f t="shared" si="1"/>
        <v>6.5</v>
      </c>
      <c r="D1169" s="302">
        <v>500.0</v>
      </c>
      <c r="E1169" s="302">
        <v>500.0</v>
      </c>
      <c r="F1169" s="302">
        <v>500.0</v>
      </c>
      <c r="G1169" s="302">
        <v>500.0</v>
      </c>
      <c r="H1169" s="303">
        <f t="shared" si="2"/>
        <v>2000</v>
      </c>
      <c r="I1169" s="304">
        <f t="shared" si="3"/>
        <v>6.56167979</v>
      </c>
      <c r="J1169" s="305">
        <f t="shared" si="4"/>
        <v>42.65091864</v>
      </c>
      <c r="K1169" s="306"/>
      <c r="L1169" s="307">
        <f t="shared" si="5"/>
        <v>42.65091864</v>
      </c>
      <c r="M1169" s="307">
        <f t="shared" si="6"/>
        <v>51.18110236</v>
      </c>
      <c r="N1169" s="308" t="s">
        <v>3653</v>
      </c>
      <c r="O1169" s="328">
        <f t="shared" si="7"/>
        <v>34.12073491</v>
      </c>
      <c r="P1169" s="328">
        <f t="shared" si="8"/>
        <v>31.98818898</v>
      </c>
      <c r="Q1169" s="309"/>
      <c r="R1169" s="309"/>
      <c r="S1169" s="309"/>
      <c r="T1169" s="309"/>
      <c r="U1169" s="309"/>
      <c r="V1169" s="309"/>
      <c r="W1169" s="309"/>
      <c r="X1169" s="309"/>
      <c r="Y1169" s="309"/>
      <c r="Z1169" s="309"/>
      <c r="AA1169" s="309"/>
    </row>
    <row r="1170">
      <c r="A1170" s="266" t="s">
        <v>3656</v>
      </c>
      <c r="B1170" s="267">
        <v>2.2</v>
      </c>
      <c r="C1170" s="301">
        <f t="shared" si="1"/>
        <v>4.4</v>
      </c>
      <c r="D1170" s="302">
        <v>500.0</v>
      </c>
      <c r="E1170" s="302">
        <v>500.0</v>
      </c>
      <c r="F1170" s="302">
        <v>500.0</v>
      </c>
      <c r="G1170" s="302">
        <v>500.0</v>
      </c>
      <c r="H1170" s="303">
        <f t="shared" si="2"/>
        <v>2000</v>
      </c>
      <c r="I1170" s="304">
        <f t="shared" si="3"/>
        <v>6.56167979</v>
      </c>
      <c r="J1170" s="305">
        <f t="shared" si="4"/>
        <v>28.87139108</v>
      </c>
      <c r="K1170" s="306"/>
      <c r="L1170" s="307">
        <f t="shared" si="5"/>
        <v>28.87139108</v>
      </c>
      <c r="M1170" s="307">
        <f t="shared" si="6"/>
        <v>34.64566929</v>
      </c>
      <c r="N1170" s="308" t="s">
        <v>3656</v>
      </c>
      <c r="O1170" s="328">
        <f t="shared" si="7"/>
        <v>23.09711286</v>
      </c>
      <c r="P1170" s="328">
        <f t="shared" si="8"/>
        <v>21.65354331</v>
      </c>
      <c r="Q1170" s="309"/>
      <c r="R1170" s="309"/>
      <c r="S1170" s="309"/>
      <c r="T1170" s="309"/>
      <c r="U1170" s="309"/>
      <c r="V1170" s="309"/>
      <c r="W1170" s="309"/>
      <c r="X1170" s="309"/>
      <c r="Y1170" s="309"/>
      <c r="Z1170" s="309"/>
      <c r="AA1170" s="309"/>
    </row>
    <row r="1171">
      <c r="A1171" s="266" t="s">
        <v>3659</v>
      </c>
      <c r="B1171" s="267">
        <v>2.2</v>
      </c>
      <c r="C1171" s="301">
        <f t="shared" si="1"/>
        <v>4.4</v>
      </c>
      <c r="D1171" s="302">
        <v>500.0</v>
      </c>
      <c r="E1171" s="302">
        <v>500.0</v>
      </c>
      <c r="F1171" s="302">
        <v>500.0</v>
      </c>
      <c r="G1171" s="302">
        <v>500.0</v>
      </c>
      <c r="H1171" s="303">
        <f t="shared" si="2"/>
        <v>2000</v>
      </c>
      <c r="I1171" s="304">
        <f t="shared" si="3"/>
        <v>6.56167979</v>
      </c>
      <c r="J1171" s="305">
        <f t="shared" si="4"/>
        <v>28.87139108</v>
      </c>
      <c r="K1171" s="306"/>
      <c r="L1171" s="307">
        <f t="shared" si="5"/>
        <v>28.87139108</v>
      </c>
      <c r="M1171" s="307">
        <f t="shared" si="6"/>
        <v>34.64566929</v>
      </c>
      <c r="N1171" s="308" t="s">
        <v>3659</v>
      </c>
      <c r="O1171" s="328">
        <f t="shared" si="7"/>
        <v>23.09711286</v>
      </c>
      <c r="P1171" s="328">
        <f t="shared" si="8"/>
        <v>21.65354331</v>
      </c>
      <c r="Q1171" s="309"/>
      <c r="R1171" s="309"/>
      <c r="S1171" s="309"/>
      <c r="T1171" s="309"/>
      <c r="U1171" s="309"/>
      <c r="V1171" s="309"/>
      <c r="W1171" s="309"/>
      <c r="X1171" s="309"/>
      <c r="Y1171" s="309"/>
      <c r="Z1171" s="309"/>
      <c r="AA1171" s="309"/>
    </row>
    <row r="1172">
      <c r="A1172" s="266" t="s">
        <v>3662</v>
      </c>
      <c r="B1172" s="267">
        <v>1.75</v>
      </c>
      <c r="C1172" s="301">
        <f t="shared" si="1"/>
        <v>3.5</v>
      </c>
      <c r="D1172" s="302">
        <v>500.0</v>
      </c>
      <c r="E1172" s="302">
        <v>500.0</v>
      </c>
      <c r="F1172" s="302">
        <v>500.0</v>
      </c>
      <c r="G1172" s="302">
        <v>500.0</v>
      </c>
      <c r="H1172" s="303">
        <f t="shared" si="2"/>
        <v>2000</v>
      </c>
      <c r="I1172" s="304">
        <f t="shared" si="3"/>
        <v>6.56167979</v>
      </c>
      <c r="J1172" s="305">
        <f t="shared" si="4"/>
        <v>22.96587927</v>
      </c>
      <c r="K1172" s="306"/>
      <c r="L1172" s="307">
        <f t="shared" si="5"/>
        <v>22.96587927</v>
      </c>
      <c r="M1172" s="307">
        <f t="shared" si="6"/>
        <v>27.55905512</v>
      </c>
      <c r="N1172" s="308" t="s">
        <v>3662</v>
      </c>
      <c r="O1172" s="328">
        <f t="shared" si="7"/>
        <v>18.37270341</v>
      </c>
      <c r="P1172" s="328">
        <f t="shared" si="8"/>
        <v>17.22440945</v>
      </c>
      <c r="Q1172" s="309"/>
      <c r="R1172" s="309"/>
      <c r="S1172" s="309"/>
      <c r="T1172" s="309"/>
      <c r="U1172" s="309"/>
      <c r="V1172" s="309"/>
      <c r="W1172" s="309"/>
      <c r="X1172" s="309"/>
      <c r="Y1172" s="309"/>
      <c r="Z1172" s="309"/>
      <c r="AA1172" s="309"/>
    </row>
    <row r="1173">
      <c r="A1173" s="266" t="s">
        <v>3665</v>
      </c>
      <c r="B1173" s="267">
        <v>0.98</v>
      </c>
      <c r="C1173" s="301">
        <f t="shared" si="1"/>
        <v>1.96</v>
      </c>
      <c r="D1173" s="302">
        <v>500.0</v>
      </c>
      <c r="E1173" s="302">
        <v>500.0</v>
      </c>
      <c r="F1173" s="302">
        <v>500.0</v>
      </c>
      <c r="G1173" s="302">
        <v>500.0</v>
      </c>
      <c r="H1173" s="303">
        <f t="shared" si="2"/>
        <v>2000</v>
      </c>
      <c r="I1173" s="304">
        <f t="shared" si="3"/>
        <v>6.56167979</v>
      </c>
      <c r="J1173" s="305">
        <f t="shared" si="4"/>
        <v>12.86089239</v>
      </c>
      <c r="K1173" s="306">
        <v>5.0</v>
      </c>
      <c r="L1173" s="307">
        <f t="shared" si="5"/>
        <v>17.86089239</v>
      </c>
      <c r="M1173" s="307">
        <f t="shared" si="6"/>
        <v>21.43307087</v>
      </c>
      <c r="N1173" s="308" t="s">
        <v>3665</v>
      </c>
      <c r="O1173" s="328">
        <f t="shared" si="7"/>
        <v>10.28871391</v>
      </c>
      <c r="P1173" s="328">
        <f t="shared" si="8"/>
        <v>9.645669291</v>
      </c>
      <c r="Q1173" s="309"/>
      <c r="R1173" s="309"/>
      <c r="S1173" s="309"/>
      <c r="T1173" s="309"/>
      <c r="U1173" s="309"/>
      <c r="V1173" s="309"/>
      <c r="W1173" s="309"/>
      <c r="X1173" s="309"/>
      <c r="Y1173" s="309"/>
      <c r="Z1173" s="309"/>
      <c r="AA1173" s="309"/>
    </row>
    <row r="1174">
      <c r="A1174" s="266" t="s">
        <v>3670</v>
      </c>
      <c r="B1174" s="267">
        <v>0.98</v>
      </c>
      <c r="C1174" s="301">
        <f t="shared" si="1"/>
        <v>1.96</v>
      </c>
      <c r="D1174" s="302">
        <v>500.0</v>
      </c>
      <c r="E1174" s="302">
        <v>500.0</v>
      </c>
      <c r="F1174" s="302">
        <v>500.0</v>
      </c>
      <c r="G1174" s="302">
        <v>500.0</v>
      </c>
      <c r="H1174" s="303">
        <f t="shared" si="2"/>
        <v>2000</v>
      </c>
      <c r="I1174" s="304">
        <f t="shared" si="3"/>
        <v>6.56167979</v>
      </c>
      <c r="J1174" s="305">
        <f t="shared" si="4"/>
        <v>12.86089239</v>
      </c>
      <c r="K1174" s="306">
        <v>5.0</v>
      </c>
      <c r="L1174" s="307">
        <f t="shared" si="5"/>
        <v>17.86089239</v>
      </c>
      <c r="M1174" s="307">
        <f t="shared" si="6"/>
        <v>21.43307087</v>
      </c>
      <c r="N1174" s="308" t="s">
        <v>3670</v>
      </c>
      <c r="O1174" s="328">
        <f t="shared" si="7"/>
        <v>10.28871391</v>
      </c>
      <c r="P1174" s="328">
        <f t="shared" si="8"/>
        <v>9.645669291</v>
      </c>
      <c r="Q1174" s="309"/>
      <c r="R1174" s="309"/>
      <c r="S1174" s="309"/>
      <c r="T1174" s="309"/>
      <c r="U1174" s="309"/>
      <c r="V1174" s="309"/>
      <c r="W1174" s="309"/>
      <c r="X1174" s="309"/>
      <c r="Y1174" s="309"/>
      <c r="Z1174" s="309"/>
      <c r="AA1174" s="309"/>
    </row>
    <row r="1175">
      <c r="A1175" s="266" t="s">
        <v>3674</v>
      </c>
      <c r="B1175" s="267">
        <v>0.98</v>
      </c>
      <c r="C1175" s="301">
        <f t="shared" si="1"/>
        <v>1.96</v>
      </c>
      <c r="D1175" s="302">
        <v>500.0</v>
      </c>
      <c r="E1175" s="302">
        <v>500.0</v>
      </c>
      <c r="F1175" s="302">
        <v>500.0</v>
      </c>
      <c r="G1175" s="302">
        <v>500.0</v>
      </c>
      <c r="H1175" s="303">
        <f t="shared" si="2"/>
        <v>2000</v>
      </c>
      <c r="I1175" s="304">
        <f t="shared" si="3"/>
        <v>6.56167979</v>
      </c>
      <c r="J1175" s="305">
        <f t="shared" si="4"/>
        <v>12.86089239</v>
      </c>
      <c r="K1175" s="306">
        <v>5.0</v>
      </c>
      <c r="L1175" s="307">
        <f t="shared" si="5"/>
        <v>17.86089239</v>
      </c>
      <c r="M1175" s="307">
        <f t="shared" si="6"/>
        <v>21.43307087</v>
      </c>
      <c r="N1175" s="308" t="s">
        <v>3674</v>
      </c>
      <c r="O1175" s="328">
        <f t="shared" si="7"/>
        <v>10.28871391</v>
      </c>
      <c r="P1175" s="328">
        <f t="shared" si="8"/>
        <v>9.645669291</v>
      </c>
      <c r="Q1175" s="309"/>
      <c r="R1175" s="309"/>
      <c r="S1175" s="309"/>
      <c r="T1175" s="309"/>
      <c r="U1175" s="309"/>
      <c r="V1175" s="309"/>
      <c r="W1175" s="309"/>
      <c r="X1175" s="309"/>
      <c r="Y1175" s="309"/>
      <c r="Z1175" s="309"/>
      <c r="AA1175" s="309"/>
    </row>
    <row r="1176">
      <c r="A1176" s="266" t="s">
        <v>3678</v>
      </c>
      <c r="B1176" s="267">
        <v>0.98</v>
      </c>
      <c r="C1176" s="301">
        <f t="shared" si="1"/>
        <v>1.96</v>
      </c>
      <c r="D1176" s="302">
        <v>500.0</v>
      </c>
      <c r="E1176" s="302">
        <v>500.0</v>
      </c>
      <c r="F1176" s="302">
        <v>500.0</v>
      </c>
      <c r="G1176" s="302">
        <v>500.0</v>
      </c>
      <c r="H1176" s="303">
        <f t="shared" si="2"/>
        <v>2000</v>
      </c>
      <c r="I1176" s="304">
        <f t="shared" si="3"/>
        <v>6.56167979</v>
      </c>
      <c r="J1176" s="305">
        <f t="shared" si="4"/>
        <v>12.86089239</v>
      </c>
      <c r="K1176" s="306">
        <v>5.0</v>
      </c>
      <c r="L1176" s="307">
        <f t="shared" si="5"/>
        <v>17.86089239</v>
      </c>
      <c r="M1176" s="307">
        <f t="shared" si="6"/>
        <v>21.43307087</v>
      </c>
      <c r="N1176" s="308" t="s">
        <v>3678</v>
      </c>
      <c r="O1176" s="328">
        <f t="shared" si="7"/>
        <v>10.28871391</v>
      </c>
      <c r="P1176" s="328">
        <f t="shared" si="8"/>
        <v>9.645669291</v>
      </c>
      <c r="Q1176" s="309"/>
      <c r="R1176" s="309"/>
      <c r="S1176" s="309"/>
      <c r="T1176" s="309"/>
      <c r="U1176" s="309"/>
      <c r="V1176" s="309"/>
      <c r="W1176" s="309"/>
      <c r="X1176" s="309"/>
      <c r="Y1176" s="309"/>
      <c r="Z1176" s="309"/>
      <c r="AA1176" s="309"/>
    </row>
    <row r="1177">
      <c r="A1177" s="266" t="s">
        <v>3682</v>
      </c>
      <c r="B1177" s="267">
        <v>1.0</v>
      </c>
      <c r="C1177" s="301">
        <f t="shared" si="1"/>
        <v>2</v>
      </c>
      <c r="D1177" s="302">
        <v>500.0</v>
      </c>
      <c r="E1177" s="302">
        <v>500.0</v>
      </c>
      <c r="F1177" s="302">
        <v>500.0</v>
      </c>
      <c r="G1177" s="302">
        <v>500.0</v>
      </c>
      <c r="H1177" s="303">
        <f t="shared" si="2"/>
        <v>2000</v>
      </c>
      <c r="I1177" s="304">
        <f t="shared" si="3"/>
        <v>6.56167979</v>
      </c>
      <c r="J1177" s="305">
        <f t="shared" si="4"/>
        <v>13.12335958</v>
      </c>
      <c r="K1177" s="306">
        <v>5.0</v>
      </c>
      <c r="L1177" s="307">
        <f t="shared" si="5"/>
        <v>18.12335958</v>
      </c>
      <c r="M1177" s="307">
        <f t="shared" si="6"/>
        <v>21.7480315</v>
      </c>
      <c r="N1177" s="308" t="s">
        <v>3682</v>
      </c>
      <c r="O1177" s="328">
        <f t="shared" si="7"/>
        <v>10.49868766</v>
      </c>
      <c r="P1177" s="328">
        <f t="shared" si="8"/>
        <v>9.842519685</v>
      </c>
      <c r="Q1177" s="309"/>
      <c r="R1177" s="309"/>
      <c r="S1177" s="309"/>
      <c r="T1177" s="309"/>
      <c r="U1177" s="309"/>
      <c r="V1177" s="309"/>
      <c r="W1177" s="309"/>
      <c r="X1177" s="309"/>
      <c r="Y1177" s="309"/>
      <c r="Z1177" s="309"/>
      <c r="AA1177" s="309"/>
    </row>
    <row r="1178">
      <c r="A1178" s="266" t="s">
        <v>3685</v>
      </c>
      <c r="B1178" s="267">
        <v>1.3</v>
      </c>
      <c r="C1178" s="301">
        <f t="shared" si="1"/>
        <v>2.6</v>
      </c>
      <c r="D1178" s="302">
        <v>500.0</v>
      </c>
      <c r="E1178" s="302">
        <v>500.0</v>
      </c>
      <c r="F1178" s="302">
        <v>500.0</v>
      </c>
      <c r="G1178" s="302">
        <v>500.0</v>
      </c>
      <c r="H1178" s="303">
        <f t="shared" si="2"/>
        <v>2000</v>
      </c>
      <c r="I1178" s="304">
        <f t="shared" si="3"/>
        <v>6.56167979</v>
      </c>
      <c r="J1178" s="305">
        <f t="shared" si="4"/>
        <v>17.06036745</v>
      </c>
      <c r="K1178" s="306"/>
      <c r="L1178" s="307">
        <f t="shared" si="5"/>
        <v>17.06036745</v>
      </c>
      <c r="M1178" s="307">
        <f t="shared" si="6"/>
        <v>20.47244094</v>
      </c>
      <c r="N1178" s="308" t="s">
        <v>3685</v>
      </c>
      <c r="O1178" s="328">
        <f t="shared" si="7"/>
        <v>13.64829396</v>
      </c>
      <c r="P1178" s="328">
        <f t="shared" si="8"/>
        <v>12.79527559</v>
      </c>
      <c r="Q1178" s="309"/>
      <c r="R1178" s="309"/>
      <c r="S1178" s="309"/>
      <c r="T1178" s="309"/>
      <c r="U1178" s="309"/>
      <c r="V1178" s="309"/>
      <c r="W1178" s="309"/>
      <c r="X1178" s="309"/>
      <c r="Y1178" s="309"/>
      <c r="Z1178" s="309"/>
      <c r="AA1178" s="309"/>
    </row>
    <row r="1179">
      <c r="A1179" s="266" t="s">
        <v>3691</v>
      </c>
      <c r="B1179" s="267">
        <v>1.3</v>
      </c>
      <c r="C1179" s="301">
        <f t="shared" si="1"/>
        <v>2.6</v>
      </c>
      <c r="D1179" s="302">
        <v>500.0</v>
      </c>
      <c r="E1179" s="302">
        <v>500.0</v>
      </c>
      <c r="F1179" s="302">
        <v>500.0</v>
      </c>
      <c r="G1179" s="302">
        <v>500.0</v>
      </c>
      <c r="H1179" s="303">
        <f t="shared" si="2"/>
        <v>2000</v>
      </c>
      <c r="I1179" s="304">
        <f t="shared" si="3"/>
        <v>6.56167979</v>
      </c>
      <c r="J1179" s="305">
        <f t="shared" si="4"/>
        <v>17.06036745</v>
      </c>
      <c r="K1179" s="310"/>
      <c r="L1179" s="307">
        <f t="shared" si="5"/>
        <v>17.06036745</v>
      </c>
      <c r="M1179" s="307">
        <f t="shared" si="6"/>
        <v>20.47244094</v>
      </c>
      <c r="N1179" s="308" t="s">
        <v>3691</v>
      </c>
      <c r="O1179" s="328">
        <f t="shared" si="7"/>
        <v>13.64829396</v>
      </c>
      <c r="P1179" s="328">
        <f t="shared" si="8"/>
        <v>12.79527559</v>
      </c>
      <c r="Q1179" s="309"/>
      <c r="R1179" s="309"/>
      <c r="S1179" s="309"/>
      <c r="T1179" s="309"/>
      <c r="U1179" s="309"/>
      <c r="V1179" s="309"/>
      <c r="W1179" s="309"/>
      <c r="X1179" s="309"/>
      <c r="Y1179" s="309"/>
      <c r="Z1179" s="309"/>
      <c r="AA1179" s="309"/>
    </row>
    <row r="1180">
      <c r="A1180" s="266" t="s">
        <v>3695</v>
      </c>
      <c r="B1180" s="267">
        <v>1.3</v>
      </c>
      <c r="C1180" s="301">
        <f t="shared" si="1"/>
        <v>2.6</v>
      </c>
      <c r="D1180" s="302">
        <v>500.0</v>
      </c>
      <c r="E1180" s="302">
        <v>500.0</v>
      </c>
      <c r="F1180" s="302">
        <v>500.0</v>
      </c>
      <c r="G1180" s="302">
        <v>500.0</v>
      </c>
      <c r="H1180" s="303">
        <f t="shared" si="2"/>
        <v>2000</v>
      </c>
      <c r="I1180" s="304">
        <f t="shared" si="3"/>
        <v>6.56167979</v>
      </c>
      <c r="J1180" s="305">
        <f t="shared" si="4"/>
        <v>17.06036745</v>
      </c>
      <c r="K1180" s="310"/>
      <c r="L1180" s="307">
        <f t="shared" si="5"/>
        <v>17.06036745</v>
      </c>
      <c r="M1180" s="307">
        <f t="shared" si="6"/>
        <v>20.47244094</v>
      </c>
      <c r="N1180" s="308" t="s">
        <v>3695</v>
      </c>
      <c r="O1180" s="328">
        <f t="shared" si="7"/>
        <v>13.64829396</v>
      </c>
      <c r="P1180" s="328">
        <f t="shared" si="8"/>
        <v>12.79527559</v>
      </c>
      <c r="Q1180" s="309"/>
      <c r="R1180" s="309"/>
      <c r="S1180" s="309"/>
      <c r="T1180" s="309"/>
      <c r="U1180" s="309"/>
      <c r="V1180" s="309"/>
      <c r="W1180" s="309"/>
      <c r="X1180" s="309"/>
      <c r="Y1180" s="309"/>
      <c r="Z1180" s="309"/>
      <c r="AA1180" s="309"/>
    </row>
    <row r="1181">
      <c r="A1181" s="266" t="s">
        <v>3699</v>
      </c>
      <c r="B1181" s="267">
        <v>1.3</v>
      </c>
      <c r="C1181" s="301">
        <f t="shared" si="1"/>
        <v>2.6</v>
      </c>
      <c r="D1181" s="302">
        <v>500.0</v>
      </c>
      <c r="E1181" s="302">
        <v>500.0</v>
      </c>
      <c r="F1181" s="302">
        <v>500.0</v>
      </c>
      <c r="G1181" s="302">
        <v>500.0</v>
      </c>
      <c r="H1181" s="303">
        <f t="shared" si="2"/>
        <v>2000</v>
      </c>
      <c r="I1181" s="304">
        <f t="shared" si="3"/>
        <v>6.56167979</v>
      </c>
      <c r="J1181" s="305">
        <f t="shared" si="4"/>
        <v>17.06036745</v>
      </c>
      <c r="K1181" s="310"/>
      <c r="L1181" s="307">
        <f t="shared" si="5"/>
        <v>17.06036745</v>
      </c>
      <c r="M1181" s="307">
        <f t="shared" si="6"/>
        <v>20.47244094</v>
      </c>
      <c r="N1181" s="308" t="s">
        <v>3699</v>
      </c>
      <c r="O1181" s="328">
        <f t="shared" si="7"/>
        <v>13.64829396</v>
      </c>
      <c r="P1181" s="328">
        <f t="shared" si="8"/>
        <v>12.79527559</v>
      </c>
      <c r="Q1181" s="309"/>
      <c r="R1181" s="309"/>
      <c r="S1181" s="309"/>
      <c r="T1181" s="309"/>
      <c r="U1181" s="309"/>
      <c r="V1181" s="309"/>
      <c r="W1181" s="309"/>
      <c r="X1181" s="309"/>
      <c r="Y1181" s="309"/>
      <c r="Z1181" s="309"/>
      <c r="AA1181" s="309"/>
    </row>
    <row r="1182">
      <c r="A1182" s="266" t="s">
        <v>3704</v>
      </c>
      <c r="B1182" s="267">
        <v>1.05</v>
      </c>
      <c r="C1182" s="301">
        <f t="shared" si="1"/>
        <v>2.1</v>
      </c>
      <c r="D1182" s="302">
        <v>500.0</v>
      </c>
      <c r="E1182" s="302">
        <v>500.0</v>
      </c>
      <c r="F1182" s="302">
        <v>500.0</v>
      </c>
      <c r="G1182" s="302">
        <v>500.0</v>
      </c>
      <c r="H1182" s="303">
        <f t="shared" si="2"/>
        <v>2000</v>
      </c>
      <c r="I1182" s="304">
        <f t="shared" si="3"/>
        <v>6.56167979</v>
      </c>
      <c r="J1182" s="305">
        <f t="shared" si="4"/>
        <v>13.77952756</v>
      </c>
      <c r="K1182" s="306">
        <v>5.0</v>
      </c>
      <c r="L1182" s="307">
        <f t="shared" si="5"/>
        <v>18.77952756</v>
      </c>
      <c r="M1182" s="307">
        <f t="shared" si="6"/>
        <v>22.53543307</v>
      </c>
      <c r="N1182" s="308" t="s">
        <v>3704</v>
      </c>
      <c r="O1182" s="328">
        <f t="shared" si="7"/>
        <v>11.02362205</v>
      </c>
      <c r="P1182" s="328">
        <f t="shared" si="8"/>
        <v>10.33464567</v>
      </c>
      <c r="Q1182" s="309"/>
      <c r="R1182" s="309"/>
      <c r="S1182" s="309"/>
      <c r="T1182" s="309"/>
      <c r="U1182" s="309"/>
      <c r="V1182" s="309"/>
      <c r="W1182" s="309"/>
      <c r="X1182" s="309"/>
      <c r="Y1182" s="309"/>
      <c r="Z1182" s="309"/>
      <c r="AA1182" s="309"/>
    </row>
    <row r="1183">
      <c r="A1183" s="266" t="s">
        <v>3708</v>
      </c>
      <c r="B1183" s="267">
        <v>1.05</v>
      </c>
      <c r="C1183" s="301">
        <f t="shared" si="1"/>
        <v>2.1</v>
      </c>
      <c r="D1183" s="302">
        <v>500.0</v>
      </c>
      <c r="E1183" s="302">
        <v>500.0</v>
      </c>
      <c r="F1183" s="302">
        <v>500.0</v>
      </c>
      <c r="G1183" s="302">
        <v>500.0</v>
      </c>
      <c r="H1183" s="303">
        <f t="shared" si="2"/>
        <v>2000</v>
      </c>
      <c r="I1183" s="304">
        <f t="shared" si="3"/>
        <v>6.56167979</v>
      </c>
      <c r="J1183" s="305">
        <f t="shared" si="4"/>
        <v>13.77952756</v>
      </c>
      <c r="K1183" s="306">
        <v>5.0</v>
      </c>
      <c r="L1183" s="307">
        <f t="shared" si="5"/>
        <v>18.77952756</v>
      </c>
      <c r="M1183" s="307">
        <f t="shared" si="6"/>
        <v>22.53543307</v>
      </c>
      <c r="N1183" s="308" t="s">
        <v>3708</v>
      </c>
      <c r="O1183" s="328">
        <f t="shared" si="7"/>
        <v>11.02362205</v>
      </c>
      <c r="P1183" s="328">
        <f t="shared" si="8"/>
        <v>10.33464567</v>
      </c>
      <c r="Q1183" s="309"/>
      <c r="R1183" s="309"/>
      <c r="S1183" s="309"/>
      <c r="T1183" s="309"/>
      <c r="U1183" s="309"/>
      <c r="V1183" s="309"/>
      <c r="W1183" s="309"/>
      <c r="X1183" s="309"/>
      <c r="Y1183" s="309"/>
      <c r="Z1183" s="309"/>
      <c r="AA1183" s="309"/>
    </row>
    <row r="1184">
      <c r="A1184" s="266" t="s">
        <v>3711</v>
      </c>
      <c r="B1184" s="267">
        <v>1.05</v>
      </c>
      <c r="C1184" s="301">
        <f t="shared" si="1"/>
        <v>2.1</v>
      </c>
      <c r="D1184" s="302">
        <v>500.0</v>
      </c>
      <c r="E1184" s="302">
        <v>500.0</v>
      </c>
      <c r="F1184" s="302">
        <v>500.0</v>
      </c>
      <c r="G1184" s="302">
        <v>500.0</v>
      </c>
      <c r="H1184" s="303">
        <f t="shared" si="2"/>
        <v>2000</v>
      </c>
      <c r="I1184" s="304">
        <f t="shared" si="3"/>
        <v>6.56167979</v>
      </c>
      <c r="J1184" s="305">
        <f t="shared" si="4"/>
        <v>13.77952756</v>
      </c>
      <c r="K1184" s="306">
        <v>5.0</v>
      </c>
      <c r="L1184" s="307">
        <f t="shared" si="5"/>
        <v>18.77952756</v>
      </c>
      <c r="M1184" s="307">
        <f t="shared" si="6"/>
        <v>22.53543307</v>
      </c>
      <c r="N1184" s="308" t="s">
        <v>3711</v>
      </c>
      <c r="O1184" s="328">
        <f t="shared" si="7"/>
        <v>11.02362205</v>
      </c>
      <c r="P1184" s="328">
        <f t="shared" si="8"/>
        <v>10.33464567</v>
      </c>
      <c r="Q1184" s="309"/>
      <c r="R1184" s="309"/>
      <c r="S1184" s="309"/>
      <c r="T1184" s="309"/>
      <c r="U1184" s="309"/>
      <c r="V1184" s="309"/>
      <c r="W1184" s="309"/>
      <c r="X1184" s="309"/>
      <c r="Y1184" s="309"/>
      <c r="Z1184" s="309"/>
      <c r="AA1184" s="309"/>
    </row>
    <row r="1185">
      <c r="A1185" s="266" t="s">
        <v>3714</v>
      </c>
      <c r="B1185" s="267">
        <v>1.05</v>
      </c>
      <c r="C1185" s="301">
        <f t="shared" si="1"/>
        <v>2.1</v>
      </c>
      <c r="D1185" s="302">
        <v>500.0</v>
      </c>
      <c r="E1185" s="302">
        <v>500.0</v>
      </c>
      <c r="F1185" s="302">
        <v>500.0</v>
      </c>
      <c r="G1185" s="302">
        <v>500.0</v>
      </c>
      <c r="H1185" s="303">
        <f t="shared" si="2"/>
        <v>2000</v>
      </c>
      <c r="I1185" s="304">
        <f t="shared" si="3"/>
        <v>6.56167979</v>
      </c>
      <c r="J1185" s="305">
        <f t="shared" si="4"/>
        <v>13.77952756</v>
      </c>
      <c r="K1185" s="306">
        <v>5.0</v>
      </c>
      <c r="L1185" s="307">
        <f t="shared" si="5"/>
        <v>18.77952756</v>
      </c>
      <c r="M1185" s="307">
        <f t="shared" si="6"/>
        <v>22.53543307</v>
      </c>
      <c r="N1185" s="308" t="s">
        <v>3714</v>
      </c>
      <c r="O1185" s="328">
        <f t="shared" si="7"/>
        <v>11.02362205</v>
      </c>
      <c r="P1185" s="328">
        <f t="shared" si="8"/>
        <v>10.33464567</v>
      </c>
      <c r="Q1185" s="309"/>
      <c r="R1185" s="309"/>
      <c r="S1185" s="309"/>
      <c r="T1185" s="309"/>
      <c r="U1185" s="309"/>
      <c r="V1185" s="309"/>
      <c r="W1185" s="309"/>
      <c r="X1185" s="309"/>
      <c r="Y1185" s="309"/>
      <c r="Z1185" s="309"/>
      <c r="AA1185" s="309"/>
    </row>
    <row r="1186">
      <c r="A1186" s="266" t="s">
        <v>3718</v>
      </c>
      <c r="B1186" s="267">
        <v>1.05</v>
      </c>
      <c r="C1186" s="301">
        <f t="shared" si="1"/>
        <v>2.1</v>
      </c>
      <c r="D1186" s="302">
        <v>500.0</v>
      </c>
      <c r="E1186" s="302">
        <v>500.0</v>
      </c>
      <c r="F1186" s="302">
        <v>500.0</v>
      </c>
      <c r="G1186" s="302">
        <v>500.0</v>
      </c>
      <c r="H1186" s="303">
        <f t="shared" si="2"/>
        <v>2000</v>
      </c>
      <c r="I1186" s="304">
        <f t="shared" si="3"/>
        <v>6.56167979</v>
      </c>
      <c r="J1186" s="305">
        <f t="shared" si="4"/>
        <v>13.77952756</v>
      </c>
      <c r="K1186" s="306">
        <v>5.0</v>
      </c>
      <c r="L1186" s="307">
        <f t="shared" si="5"/>
        <v>18.77952756</v>
      </c>
      <c r="M1186" s="307">
        <f t="shared" si="6"/>
        <v>22.53543307</v>
      </c>
      <c r="N1186" s="308" t="s">
        <v>3718</v>
      </c>
      <c r="O1186" s="328">
        <f t="shared" si="7"/>
        <v>11.02362205</v>
      </c>
      <c r="P1186" s="328">
        <f t="shared" si="8"/>
        <v>10.33464567</v>
      </c>
      <c r="Q1186" s="309"/>
      <c r="R1186" s="309"/>
      <c r="S1186" s="309"/>
      <c r="T1186" s="309"/>
      <c r="U1186" s="309"/>
      <c r="V1186" s="309"/>
      <c r="W1186" s="309"/>
      <c r="X1186" s="309"/>
      <c r="Y1186" s="309"/>
      <c r="Z1186" s="309"/>
      <c r="AA1186" s="309"/>
    </row>
    <row r="1187">
      <c r="A1187" s="266" t="s">
        <v>3720</v>
      </c>
      <c r="B1187" s="267">
        <v>1.05</v>
      </c>
      <c r="C1187" s="301">
        <f t="shared" si="1"/>
        <v>2.1</v>
      </c>
      <c r="D1187" s="302">
        <v>500.0</v>
      </c>
      <c r="E1187" s="302">
        <v>500.0</v>
      </c>
      <c r="F1187" s="302">
        <v>500.0</v>
      </c>
      <c r="G1187" s="302">
        <v>500.0</v>
      </c>
      <c r="H1187" s="303">
        <f t="shared" si="2"/>
        <v>2000</v>
      </c>
      <c r="I1187" s="304">
        <f t="shared" si="3"/>
        <v>6.56167979</v>
      </c>
      <c r="J1187" s="305">
        <f t="shared" si="4"/>
        <v>13.77952756</v>
      </c>
      <c r="K1187" s="306">
        <v>5.0</v>
      </c>
      <c r="L1187" s="307">
        <f t="shared" si="5"/>
        <v>18.77952756</v>
      </c>
      <c r="M1187" s="307">
        <f t="shared" si="6"/>
        <v>22.53543307</v>
      </c>
      <c r="N1187" s="308" t="s">
        <v>3720</v>
      </c>
      <c r="O1187" s="328">
        <f t="shared" si="7"/>
        <v>11.02362205</v>
      </c>
      <c r="P1187" s="328">
        <f t="shared" si="8"/>
        <v>10.33464567</v>
      </c>
      <c r="Q1187" s="309"/>
      <c r="R1187" s="309"/>
      <c r="S1187" s="309"/>
      <c r="T1187" s="309"/>
      <c r="U1187" s="309"/>
      <c r="V1187" s="309"/>
      <c r="W1187" s="309"/>
      <c r="X1187" s="309"/>
      <c r="Y1187" s="309"/>
      <c r="Z1187" s="309"/>
      <c r="AA1187" s="309"/>
    </row>
    <row r="1188">
      <c r="A1188" s="266" t="s">
        <v>3723</v>
      </c>
      <c r="B1188" s="267">
        <v>1.05</v>
      </c>
      <c r="C1188" s="301">
        <f t="shared" si="1"/>
        <v>2.1</v>
      </c>
      <c r="D1188" s="302">
        <v>500.0</v>
      </c>
      <c r="E1188" s="302">
        <v>500.0</v>
      </c>
      <c r="F1188" s="302">
        <v>500.0</v>
      </c>
      <c r="G1188" s="302">
        <v>500.0</v>
      </c>
      <c r="H1188" s="303">
        <f t="shared" si="2"/>
        <v>2000</v>
      </c>
      <c r="I1188" s="304">
        <f t="shared" si="3"/>
        <v>6.56167979</v>
      </c>
      <c r="J1188" s="305">
        <f t="shared" si="4"/>
        <v>13.77952756</v>
      </c>
      <c r="K1188" s="306">
        <v>5.0</v>
      </c>
      <c r="L1188" s="307">
        <f t="shared" si="5"/>
        <v>18.77952756</v>
      </c>
      <c r="M1188" s="307">
        <f t="shared" si="6"/>
        <v>22.53543307</v>
      </c>
      <c r="N1188" s="308" t="s">
        <v>3723</v>
      </c>
      <c r="O1188" s="328">
        <f t="shared" si="7"/>
        <v>11.02362205</v>
      </c>
      <c r="P1188" s="328">
        <f t="shared" si="8"/>
        <v>10.33464567</v>
      </c>
      <c r="Q1188" s="309"/>
      <c r="R1188" s="309"/>
      <c r="S1188" s="309"/>
      <c r="T1188" s="309"/>
      <c r="U1188" s="309"/>
      <c r="V1188" s="309"/>
      <c r="W1188" s="309"/>
      <c r="X1188" s="309"/>
      <c r="Y1188" s="309"/>
      <c r="Z1188" s="309"/>
      <c r="AA1188" s="309"/>
    </row>
    <row r="1189">
      <c r="A1189" s="266" t="s">
        <v>3726</v>
      </c>
      <c r="B1189" s="267">
        <v>1.02</v>
      </c>
      <c r="C1189" s="301">
        <f t="shared" si="1"/>
        <v>2.04</v>
      </c>
      <c r="D1189" s="302">
        <v>500.0</v>
      </c>
      <c r="E1189" s="302">
        <v>500.0</v>
      </c>
      <c r="F1189" s="302">
        <v>500.0</v>
      </c>
      <c r="G1189" s="302">
        <v>500.0</v>
      </c>
      <c r="H1189" s="303">
        <f t="shared" si="2"/>
        <v>2000</v>
      </c>
      <c r="I1189" s="304">
        <f t="shared" si="3"/>
        <v>6.56167979</v>
      </c>
      <c r="J1189" s="305">
        <f t="shared" si="4"/>
        <v>13.38582677</v>
      </c>
      <c r="K1189" s="306">
        <v>5.0</v>
      </c>
      <c r="L1189" s="307">
        <f t="shared" si="5"/>
        <v>18.38582677</v>
      </c>
      <c r="M1189" s="307">
        <f t="shared" si="6"/>
        <v>22.06299213</v>
      </c>
      <c r="N1189" s="308" t="s">
        <v>3726</v>
      </c>
      <c r="O1189" s="328">
        <f t="shared" si="7"/>
        <v>10.70866142</v>
      </c>
      <c r="P1189" s="328">
        <f t="shared" si="8"/>
        <v>10.03937008</v>
      </c>
      <c r="Q1189" s="309"/>
      <c r="R1189" s="309"/>
      <c r="S1189" s="309"/>
      <c r="T1189" s="309"/>
      <c r="U1189" s="309"/>
      <c r="V1189" s="309"/>
      <c r="W1189" s="309"/>
      <c r="X1189" s="309"/>
      <c r="Y1189" s="309"/>
      <c r="Z1189" s="309"/>
      <c r="AA1189" s="309"/>
    </row>
    <row r="1190">
      <c r="A1190" s="266" t="s">
        <v>3728</v>
      </c>
      <c r="B1190" s="267">
        <v>1.02</v>
      </c>
      <c r="C1190" s="301">
        <f t="shared" si="1"/>
        <v>2.04</v>
      </c>
      <c r="D1190" s="302">
        <v>500.0</v>
      </c>
      <c r="E1190" s="302">
        <v>500.0</v>
      </c>
      <c r="F1190" s="302">
        <v>500.0</v>
      </c>
      <c r="G1190" s="302">
        <v>500.0</v>
      </c>
      <c r="H1190" s="303">
        <f t="shared" si="2"/>
        <v>2000</v>
      </c>
      <c r="I1190" s="304">
        <f t="shared" si="3"/>
        <v>6.56167979</v>
      </c>
      <c r="J1190" s="305">
        <f t="shared" si="4"/>
        <v>13.38582677</v>
      </c>
      <c r="K1190" s="306">
        <v>5.0</v>
      </c>
      <c r="L1190" s="307">
        <f t="shared" si="5"/>
        <v>18.38582677</v>
      </c>
      <c r="M1190" s="307">
        <f t="shared" si="6"/>
        <v>22.06299213</v>
      </c>
      <c r="N1190" s="308" t="s">
        <v>3728</v>
      </c>
      <c r="O1190" s="328">
        <f t="shared" si="7"/>
        <v>10.70866142</v>
      </c>
      <c r="P1190" s="328">
        <f t="shared" si="8"/>
        <v>10.03937008</v>
      </c>
      <c r="Q1190" s="309"/>
      <c r="R1190" s="309"/>
      <c r="S1190" s="309"/>
      <c r="T1190" s="309"/>
      <c r="U1190" s="309"/>
      <c r="V1190" s="309"/>
      <c r="W1190" s="309"/>
      <c r="X1190" s="309"/>
      <c r="Y1190" s="309"/>
      <c r="Z1190" s="309"/>
      <c r="AA1190" s="309"/>
    </row>
    <row r="1191">
      <c r="A1191" s="266" t="s">
        <v>3730</v>
      </c>
      <c r="B1191" s="267">
        <v>1.02</v>
      </c>
      <c r="C1191" s="301">
        <f t="shared" si="1"/>
        <v>2.04</v>
      </c>
      <c r="D1191" s="302">
        <v>500.0</v>
      </c>
      <c r="E1191" s="302">
        <v>500.0</v>
      </c>
      <c r="F1191" s="302">
        <v>500.0</v>
      </c>
      <c r="G1191" s="302">
        <v>500.0</v>
      </c>
      <c r="H1191" s="303">
        <f t="shared" si="2"/>
        <v>2000</v>
      </c>
      <c r="I1191" s="304">
        <f t="shared" si="3"/>
        <v>6.56167979</v>
      </c>
      <c r="J1191" s="305">
        <f t="shared" si="4"/>
        <v>13.38582677</v>
      </c>
      <c r="K1191" s="306">
        <v>5.0</v>
      </c>
      <c r="L1191" s="307">
        <f t="shared" si="5"/>
        <v>18.38582677</v>
      </c>
      <c r="M1191" s="307">
        <f t="shared" si="6"/>
        <v>22.06299213</v>
      </c>
      <c r="N1191" s="308" t="s">
        <v>3730</v>
      </c>
      <c r="O1191" s="328">
        <f t="shared" si="7"/>
        <v>10.70866142</v>
      </c>
      <c r="P1191" s="328">
        <f t="shared" si="8"/>
        <v>10.03937008</v>
      </c>
      <c r="Q1191" s="309"/>
      <c r="R1191" s="309"/>
      <c r="S1191" s="309"/>
      <c r="T1191" s="309"/>
      <c r="U1191" s="309"/>
      <c r="V1191" s="309"/>
      <c r="W1191" s="309"/>
      <c r="X1191" s="309"/>
      <c r="Y1191" s="309"/>
      <c r="Z1191" s="309"/>
      <c r="AA1191" s="309"/>
    </row>
    <row r="1192">
      <c r="A1192" s="266" t="s">
        <v>3732</v>
      </c>
      <c r="B1192" s="267">
        <v>1.02</v>
      </c>
      <c r="C1192" s="301">
        <f t="shared" si="1"/>
        <v>2.04</v>
      </c>
      <c r="D1192" s="302">
        <v>500.0</v>
      </c>
      <c r="E1192" s="302">
        <v>500.0</v>
      </c>
      <c r="F1192" s="302">
        <v>500.0</v>
      </c>
      <c r="G1192" s="302">
        <v>500.0</v>
      </c>
      <c r="H1192" s="303">
        <f t="shared" si="2"/>
        <v>2000</v>
      </c>
      <c r="I1192" s="304">
        <f t="shared" si="3"/>
        <v>6.56167979</v>
      </c>
      <c r="J1192" s="305">
        <f t="shared" si="4"/>
        <v>13.38582677</v>
      </c>
      <c r="K1192" s="306">
        <v>5.0</v>
      </c>
      <c r="L1192" s="307">
        <f t="shared" si="5"/>
        <v>18.38582677</v>
      </c>
      <c r="M1192" s="307">
        <f t="shared" si="6"/>
        <v>22.06299213</v>
      </c>
      <c r="N1192" s="308" t="s">
        <v>3732</v>
      </c>
      <c r="O1192" s="328">
        <f t="shared" si="7"/>
        <v>10.70866142</v>
      </c>
      <c r="P1192" s="328">
        <f t="shared" si="8"/>
        <v>10.03937008</v>
      </c>
      <c r="Q1192" s="309"/>
      <c r="R1192" s="309"/>
      <c r="S1192" s="309"/>
      <c r="T1192" s="309"/>
      <c r="U1192" s="309"/>
      <c r="V1192" s="309"/>
      <c r="W1192" s="309"/>
      <c r="X1192" s="309"/>
      <c r="Y1192" s="309"/>
      <c r="Z1192" s="309"/>
      <c r="AA1192" s="309"/>
    </row>
    <row r="1193">
      <c r="A1193" s="266" t="s">
        <v>3734</v>
      </c>
      <c r="B1193" s="267">
        <v>1.02</v>
      </c>
      <c r="C1193" s="301">
        <f t="shared" si="1"/>
        <v>2.04</v>
      </c>
      <c r="D1193" s="302">
        <v>500.0</v>
      </c>
      <c r="E1193" s="302">
        <v>500.0</v>
      </c>
      <c r="F1193" s="302">
        <v>500.0</v>
      </c>
      <c r="G1193" s="302">
        <v>500.0</v>
      </c>
      <c r="H1193" s="303">
        <f t="shared" si="2"/>
        <v>2000</v>
      </c>
      <c r="I1193" s="304">
        <f t="shared" si="3"/>
        <v>6.56167979</v>
      </c>
      <c r="J1193" s="305">
        <f t="shared" si="4"/>
        <v>13.38582677</v>
      </c>
      <c r="K1193" s="306">
        <v>5.0</v>
      </c>
      <c r="L1193" s="307">
        <f t="shared" si="5"/>
        <v>18.38582677</v>
      </c>
      <c r="M1193" s="307">
        <f t="shared" si="6"/>
        <v>22.06299213</v>
      </c>
      <c r="N1193" s="308" t="s">
        <v>3734</v>
      </c>
      <c r="O1193" s="328">
        <f t="shared" si="7"/>
        <v>10.70866142</v>
      </c>
      <c r="P1193" s="328">
        <f t="shared" si="8"/>
        <v>10.03937008</v>
      </c>
      <c r="Q1193" s="309"/>
      <c r="R1193" s="309"/>
      <c r="S1193" s="309"/>
      <c r="T1193" s="309"/>
      <c r="U1193" s="309"/>
      <c r="V1193" s="309"/>
      <c r="W1193" s="309"/>
      <c r="X1193" s="309"/>
      <c r="Y1193" s="309"/>
      <c r="Z1193" s="309"/>
      <c r="AA1193" s="309"/>
    </row>
    <row r="1194">
      <c r="A1194" s="266" t="s">
        <v>3736</v>
      </c>
      <c r="B1194" s="267">
        <v>1.02</v>
      </c>
      <c r="C1194" s="301">
        <f t="shared" si="1"/>
        <v>2.04</v>
      </c>
      <c r="D1194" s="302">
        <v>500.0</v>
      </c>
      <c r="E1194" s="302">
        <v>500.0</v>
      </c>
      <c r="F1194" s="302">
        <v>500.0</v>
      </c>
      <c r="G1194" s="302">
        <v>500.0</v>
      </c>
      <c r="H1194" s="303">
        <f t="shared" si="2"/>
        <v>2000</v>
      </c>
      <c r="I1194" s="304">
        <f t="shared" si="3"/>
        <v>6.56167979</v>
      </c>
      <c r="J1194" s="305">
        <f t="shared" si="4"/>
        <v>13.38582677</v>
      </c>
      <c r="K1194" s="306">
        <v>5.0</v>
      </c>
      <c r="L1194" s="307">
        <f t="shared" si="5"/>
        <v>18.38582677</v>
      </c>
      <c r="M1194" s="307">
        <f t="shared" si="6"/>
        <v>22.06299213</v>
      </c>
      <c r="N1194" s="308" t="s">
        <v>3736</v>
      </c>
      <c r="O1194" s="328">
        <f t="shared" si="7"/>
        <v>10.70866142</v>
      </c>
      <c r="P1194" s="328">
        <f t="shared" si="8"/>
        <v>10.03937008</v>
      </c>
      <c r="Q1194" s="309"/>
      <c r="R1194" s="309"/>
      <c r="S1194" s="309"/>
      <c r="T1194" s="309"/>
      <c r="U1194" s="309"/>
      <c r="V1194" s="309"/>
      <c r="W1194" s="309"/>
      <c r="X1194" s="309"/>
      <c r="Y1194" s="309"/>
      <c r="Z1194" s="309"/>
      <c r="AA1194" s="309"/>
    </row>
    <row r="1195">
      <c r="A1195" s="266" t="s">
        <v>3738</v>
      </c>
      <c r="B1195" s="267">
        <v>1.02</v>
      </c>
      <c r="C1195" s="301">
        <f t="shared" si="1"/>
        <v>2.04</v>
      </c>
      <c r="D1195" s="302">
        <v>500.0</v>
      </c>
      <c r="E1195" s="302">
        <v>500.0</v>
      </c>
      <c r="F1195" s="302">
        <v>500.0</v>
      </c>
      <c r="G1195" s="302">
        <v>500.0</v>
      </c>
      <c r="H1195" s="303">
        <f t="shared" si="2"/>
        <v>2000</v>
      </c>
      <c r="I1195" s="304">
        <f t="shared" si="3"/>
        <v>6.56167979</v>
      </c>
      <c r="J1195" s="305">
        <f t="shared" si="4"/>
        <v>13.38582677</v>
      </c>
      <c r="K1195" s="306">
        <v>5.0</v>
      </c>
      <c r="L1195" s="307">
        <f t="shared" si="5"/>
        <v>18.38582677</v>
      </c>
      <c r="M1195" s="307">
        <f t="shared" si="6"/>
        <v>22.06299213</v>
      </c>
      <c r="N1195" s="308" t="s">
        <v>3738</v>
      </c>
      <c r="O1195" s="328">
        <f t="shared" si="7"/>
        <v>10.70866142</v>
      </c>
      <c r="P1195" s="328">
        <f t="shared" si="8"/>
        <v>10.03937008</v>
      </c>
      <c r="Q1195" s="309"/>
      <c r="R1195" s="309"/>
      <c r="S1195" s="309"/>
      <c r="T1195" s="309"/>
      <c r="U1195" s="309"/>
      <c r="V1195" s="309"/>
      <c r="W1195" s="309"/>
      <c r="X1195" s="309"/>
      <c r="Y1195" s="309"/>
      <c r="Z1195" s="309"/>
      <c r="AA1195" s="309"/>
    </row>
    <row r="1196">
      <c r="A1196" s="266" t="s">
        <v>3740</v>
      </c>
      <c r="B1196" s="267">
        <v>4.5</v>
      </c>
      <c r="C1196" s="301">
        <f t="shared" si="1"/>
        <v>9</v>
      </c>
      <c r="D1196" s="302">
        <v>500.0</v>
      </c>
      <c r="E1196" s="302">
        <v>500.0</v>
      </c>
      <c r="F1196" s="302">
        <v>500.0</v>
      </c>
      <c r="G1196" s="302">
        <v>500.0</v>
      </c>
      <c r="H1196" s="303">
        <f t="shared" si="2"/>
        <v>2000</v>
      </c>
      <c r="I1196" s="304">
        <f t="shared" si="3"/>
        <v>6.56167979</v>
      </c>
      <c r="J1196" s="305">
        <f t="shared" si="4"/>
        <v>59.05511811</v>
      </c>
      <c r="K1196" s="306"/>
      <c r="L1196" s="307">
        <f t="shared" si="5"/>
        <v>59.05511811</v>
      </c>
      <c r="M1196" s="307">
        <f t="shared" si="6"/>
        <v>70.86614173</v>
      </c>
      <c r="N1196" s="308" t="s">
        <v>3740</v>
      </c>
      <c r="O1196" s="328">
        <f t="shared" si="7"/>
        <v>47.24409449</v>
      </c>
      <c r="P1196" s="328">
        <f t="shared" si="8"/>
        <v>44.29133858</v>
      </c>
      <c r="Q1196" s="309"/>
      <c r="R1196" s="309"/>
      <c r="S1196" s="309"/>
      <c r="T1196" s="309"/>
      <c r="U1196" s="309"/>
      <c r="V1196" s="309"/>
      <c r="W1196" s="309"/>
      <c r="X1196" s="309"/>
      <c r="Y1196" s="309"/>
      <c r="Z1196" s="309"/>
      <c r="AA1196" s="309"/>
    </row>
    <row r="1197">
      <c r="A1197" s="266" t="s">
        <v>3744</v>
      </c>
      <c r="B1197" s="267">
        <v>4.5</v>
      </c>
      <c r="C1197" s="301">
        <f t="shared" si="1"/>
        <v>9</v>
      </c>
      <c r="D1197" s="302">
        <v>500.0</v>
      </c>
      <c r="E1197" s="302">
        <v>500.0</v>
      </c>
      <c r="F1197" s="302">
        <v>500.0</v>
      </c>
      <c r="G1197" s="302">
        <v>500.0</v>
      </c>
      <c r="H1197" s="303">
        <f t="shared" si="2"/>
        <v>2000</v>
      </c>
      <c r="I1197" s="304">
        <f t="shared" si="3"/>
        <v>6.56167979</v>
      </c>
      <c r="J1197" s="305">
        <f t="shared" si="4"/>
        <v>59.05511811</v>
      </c>
      <c r="K1197" s="306"/>
      <c r="L1197" s="307">
        <f t="shared" si="5"/>
        <v>59.05511811</v>
      </c>
      <c r="M1197" s="307">
        <f t="shared" si="6"/>
        <v>70.86614173</v>
      </c>
      <c r="N1197" s="308" t="s">
        <v>3744</v>
      </c>
      <c r="O1197" s="328">
        <f t="shared" si="7"/>
        <v>47.24409449</v>
      </c>
      <c r="P1197" s="328">
        <f t="shared" si="8"/>
        <v>44.29133858</v>
      </c>
      <c r="Q1197" s="309"/>
      <c r="R1197" s="309"/>
      <c r="S1197" s="309"/>
      <c r="T1197" s="309"/>
      <c r="U1197" s="309"/>
      <c r="V1197" s="309"/>
      <c r="W1197" s="309"/>
      <c r="X1197" s="309"/>
      <c r="Y1197" s="309"/>
      <c r="Z1197" s="309"/>
      <c r="AA1197" s="309"/>
    </row>
    <row r="1198">
      <c r="A1198" s="266" t="s">
        <v>3747</v>
      </c>
      <c r="B1198" s="267">
        <v>3.5</v>
      </c>
      <c r="C1198" s="301">
        <f t="shared" si="1"/>
        <v>7</v>
      </c>
      <c r="D1198" s="302">
        <v>500.0</v>
      </c>
      <c r="E1198" s="302">
        <v>500.0</v>
      </c>
      <c r="F1198" s="302">
        <v>500.0</v>
      </c>
      <c r="G1198" s="302">
        <v>500.0</v>
      </c>
      <c r="H1198" s="303">
        <f t="shared" si="2"/>
        <v>2000</v>
      </c>
      <c r="I1198" s="304">
        <f t="shared" si="3"/>
        <v>6.56167979</v>
      </c>
      <c r="J1198" s="305">
        <f t="shared" si="4"/>
        <v>45.93175853</v>
      </c>
      <c r="K1198" s="306"/>
      <c r="L1198" s="307">
        <f t="shared" si="5"/>
        <v>45.93175853</v>
      </c>
      <c r="M1198" s="307">
        <f t="shared" si="6"/>
        <v>55.11811024</v>
      </c>
      <c r="N1198" s="308" t="s">
        <v>3747</v>
      </c>
      <c r="O1198" s="328">
        <f t="shared" si="7"/>
        <v>36.74540682</v>
      </c>
      <c r="P1198" s="328">
        <f t="shared" si="8"/>
        <v>34.4488189</v>
      </c>
      <c r="Q1198" s="309"/>
      <c r="R1198" s="309"/>
      <c r="S1198" s="309"/>
      <c r="T1198" s="309"/>
      <c r="U1198" s="309"/>
      <c r="V1198" s="309"/>
      <c r="W1198" s="309"/>
      <c r="X1198" s="309"/>
      <c r="Y1198" s="309"/>
      <c r="Z1198" s="309"/>
      <c r="AA1198" s="309"/>
    </row>
    <row r="1199">
      <c r="A1199" s="266" t="s">
        <v>3749</v>
      </c>
      <c r="B1199" s="267">
        <v>3.5</v>
      </c>
      <c r="C1199" s="301">
        <f t="shared" si="1"/>
        <v>7</v>
      </c>
      <c r="D1199" s="302">
        <v>500.0</v>
      </c>
      <c r="E1199" s="302">
        <v>500.0</v>
      </c>
      <c r="F1199" s="302">
        <v>500.0</v>
      </c>
      <c r="G1199" s="302">
        <v>500.0</v>
      </c>
      <c r="H1199" s="303">
        <f t="shared" si="2"/>
        <v>2000</v>
      </c>
      <c r="I1199" s="304">
        <f t="shared" si="3"/>
        <v>6.56167979</v>
      </c>
      <c r="J1199" s="305">
        <f t="shared" si="4"/>
        <v>45.93175853</v>
      </c>
      <c r="K1199" s="306"/>
      <c r="L1199" s="307">
        <f t="shared" si="5"/>
        <v>45.93175853</v>
      </c>
      <c r="M1199" s="307">
        <f t="shared" si="6"/>
        <v>55.11811024</v>
      </c>
      <c r="N1199" s="308" t="s">
        <v>3749</v>
      </c>
      <c r="O1199" s="328">
        <f t="shared" si="7"/>
        <v>36.74540682</v>
      </c>
      <c r="P1199" s="328">
        <f t="shared" si="8"/>
        <v>34.4488189</v>
      </c>
      <c r="Q1199" s="309"/>
      <c r="R1199" s="309"/>
      <c r="S1199" s="309"/>
      <c r="T1199" s="309"/>
      <c r="U1199" s="309"/>
      <c r="V1199" s="309"/>
      <c r="W1199" s="309"/>
      <c r="X1199" s="309"/>
      <c r="Y1199" s="309"/>
      <c r="Z1199" s="309"/>
      <c r="AA1199" s="309"/>
    </row>
    <row r="1200">
      <c r="A1200" s="266" t="s">
        <v>3751</v>
      </c>
      <c r="B1200" s="267">
        <v>2.5</v>
      </c>
      <c r="C1200" s="301">
        <f t="shared" si="1"/>
        <v>5</v>
      </c>
      <c r="D1200" s="302">
        <v>500.0</v>
      </c>
      <c r="E1200" s="302">
        <v>500.0</v>
      </c>
      <c r="F1200" s="302">
        <v>500.0</v>
      </c>
      <c r="G1200" s="302">
        <v>500.0</v>
      </c>
      <c r="H1200" s="303">
        <f t="shared" si="2"/>
        <v>2000</v>
      </c>
      <c r="I1200" s="304">
        <f t="shared" si="3"/>
        <v>6.56167979</v>
      </c>
      <c r="J1200" s="305">
        <f t="shared" si="4"/>
        <v>32.80839895</v>
      </c>
      <c r="K1200" s="306"/>
      <c r="L1200" s="307">
        <f t="shared" si="5"/>
        <v>32.80839895</v>
      </c>
      <c r="M1200" s="307">
        <f t="shared" si="6"/>
        <v>39.37007874</v>
      </c>
      <c r="N1200" s="308" t="s">
        <v>3751</v>
      </c>
      <c r="O1200" s="328">
        <f t="shared" si="7"/>
        <v>26.24671916</v>
      </c>
      <c r="P1200" s="328">
        <f t="shared" si="8"/>
        <v>24.60629921</v>
      </c>
      <c r="Q1200" s="309"/>
      <c r="R1200" s="309"/>
      <c r="S1200" s="309"/>
      <c r="T1200" s="309"/>
      <c r="U1200" s="309"/>
      <c r="V1200" s="309"/>
      <c r="W1200" s="309"/>
      <c r="X1200" s="309"/>
      <c r="Y1200" s="309"/>
      <c r="Z1200" s="309"/>
      <c r="AA1200" s="309"/>
    </row>
    <row r="1201">
      <c r="A1201" s="266" t="s">
        <v>3753</v>
      </c>
      <c r="B1201" s="267">
        <v>2.5</v>
      </c>
      <c r="C1201" s="301">
        <f t="shared" si="1"/>
        <v>5</v>
      </c>
      <c r="D1201" s="302">
        <v>500.0</v>
      </c>
      <c r="E1201" s="302">
        <v>500.0</v>
      </c>
      <c r="F1201" s="302">
        <v>500.0</v>
      </c>
      <c r="G1201" s="302">
        <v>500.0</v>
      </c>
      <c r="H1201" s="303">
        <f t="shared" si="2"/>
        <v>2000</v>
      </c>
      <c r="I1201" s="304">
        <f t="shared" si="3"/>
        <v>6.56167979</v>
      </c>
      <c r="J1201" s="305">
        <f t="shared" si="4"/>
        <v>32.80839895</v>
      </c>
      <c r="K1201" s="306"/>
      <c r="L1201" s="307">
        <f t="shared" si="5"/>
        <v>32.80839895</v>
      </c>
      <c r="M1201" s="307">
        <f t="shared" si="6"/>
        <v>39.37007874</v>
      </c>
      <c r="N1201" s="308" t="s">
        <v>3753</v>
      </c>
      <c r="O1201" s="328">
        <f t="shared" si="7"/>
        <v>26.24671916</v>
      </c>
      <c r="P1201" s="328">
        <f t="shared" si="8"/>
        <v>24.60629921</v>
      </c>
      <c r="Q1201" s="309"/>
      <c r="R1201" s="309"/>
      <c r="S1201" s="309"/>
      <c r="T1201" s="309"/>
      <c r="U1201" s="309"/>
      <c r="V1201" s="309"/>
      <c r="W1201" s="309"/>
      <c r="X1201" s="309"/>
      <c r="Y1201" s="309"/>
      <c r="Z1201" s="309"/>
      <c r="AA1201" s="309"/>
    </row>
    <row r="1202">
      <c r="A1202" s="266" t="s">
        <v>3755</v>
      </c>
      <c r="B1202" s="267">
        <v>2.5</v>
      </c>
      <c r="C1202" s="301">
        <f t="shared" si="1"/>
        <v>5</v>
      </c>
      <c r="D1202" s="302">
        <v>500.0</v>
      </c>
      <c r="E1202" s="302">
        <v>500.0</v>
      </c>
      <c r="F1202" s="302">
        <v>500.0</v>
      </c>
      <c r="G1202" s="302">
        <v>500.0</v>
      </c>
      <c r="H1202" s="303">
        <f t="shared" si="2"/>
        <v>2000</v>
      </c>
      <c r="I1202" s="304">
        <f t="shared" si="3"/>
        <v>6.56167979</v>
      </c>
      <c r="J1202" s="305">
        <f t="shared" si="4"/>
        <v>32.80839895</v>
      </c>
      <c r="K1202" s="306"/>
      <c r="L1202" s="307">
        <f t="shared" si="5"/>
        <v>32.80839895</v>
      </c>
      <c r="M1202" s="307">
        <f t="shared" si="6"/>
        <v>39.37007874</v>
      </c>
      <c r="N1202" s="308" t="s">
        <v>3755</v>
      </c>
      <c r="O1202" s="328">
        <f t="shared" si="7"/>
        <v>26.24671916</v>
      </c>
      <c r="P1202" s="328">
        <f t="shared" si="8"/>
        <v>24.60629921</v>
      </c>
      <c r="Q1202" s="309"/>
      <c r="R1202" s="309"/>
      <c r="S1202" s="309"/>
      <c r="T1202" s="309"/>
      <c r="U1202" s="309"/>
      <c r="V1202" s="309"/>
      <c r="W1202" s="309"/>
      <c r="X1202" s="309"/>
      <c r="Y1202" s="309"/>
      <c r="Z1202" s="309"/>
      <c r="AA1202" s="309"/>
    </row>
    <row r="1203">
      <c r="A1203" s="266" t="s">
        <v>3757</v>
      </c>
      <c r="B1203" s="267">
        <v>2.5</v>
      </c>
      <c r="C1203" s="301">
        <f t="shared" si="1"/>
        <v>5</v>
      </c>
      <c r="D1203" s="302">
        <v>500.0</v>
      </c>
      <c r="E1203" s="302">
        <v>500.0</v>
      </c>
      <c r="F1203" s="302">
        <v>500.0</v>
      </c>
      <c r="G1203" s="302">
        <v>500.0</v>
      </c>
      <c r="H1203" s="303">
        <f t="shared" si="2"/>
        <v>2000</v>
      </c>
      <c r="I1203" s="304">
        <f t="shared" si="3"/>
        <v>6.56167979</v>
      </c>
      <c r="J1203" s="305">
        <f t="shared" si="4"/>
        <v>32.80839895</v>
      </c>
      <c r="K1203" s="306"/>
      <c r="L1203" s="307">
        <f t="shared" si="5"/>
        <v>32.80839895</v>
      </c>
      <c r="M1203" s="307">
        <f t="shared" si="6"/>
        <v>39.37007874</v>
      </c>
      <c r="N1203" s="308" t="s">
        <v>3757</v>
      </c>
      <c r="O1203" s="328">
        <f t="shared" si="7"/>
        <v>26.24671916</v>
      </c>
      <c r="P1203" s="328">
        <f t="shared" si="8"/>
        <v>24.60629921</v>
      </c>
      <c r="Q1203" s="309"/>
      <c r="R1203" s="309"/>
      <c r="S1203" s="309"/>
      <c r="T1203" s="309"/>
      <c r="U1203" s="309"/>
      <c r="V1203" s="309"/>
      <c r="W1203" s="309"/>
      <c r="X1203" s="309"/>
      <c r="Y1203" s="309"/>
      <c r="Z1203" s="309"/>
      <c r="AA1203" s="309"/>
    </row>
    <row r="1204">
      <c r="A1204" s="266" t="s">
        <v>3759</v>
      </c>
      <c r="B1204" s="267">
        <v>1.05</v>
      </c>
      <c r="C1204" s="301">
        <f t="shared" si="1"/>
        <v>2.1</v>
      </c>
      <c r="D1204" s="302">
        <v>500.0</v>
      </c>
      <c r="E1204" s="302">
        <v>500.0</v>
      </c>
      <c r="F1204" s="302">
        <v>500.0</v>
      </c>
      <c r="G1204" s="302">
        <v>500.0</v>
      </c>
      <c r="H1204" s="303">
        <f t="shared" si="2"/>
        <v>2000</v>
      </c>
      <c r="I1204" s="304">
        <f t="shared" si="3"/>
        <v>6.56167979</v>
      </c>
      <c r="J1204" s="305">
        <f t="shared" si="4"/>
        <v>13.77952756</v>
      </c>
      <c r="K1204" s="306">
        <v>5.0</v>
      </c>
      <c r="L1204" s="307">
        <f t="shared" si="5"/>
        <v>18.77952756</v>
      </c>
      <c r="M1204" s="307">
        <f t="shared" si="6"/>
        <v>22.53543307</v>
      </c>
      <c r="N1204" s="308" t="s">
        <v>3759</v>
      </c>
      <c r="O1204" s="328">
        <f t="shared" si="7"/>
        <v>11.02362205</v>
      </c>
      <c r="P1204" s="328">
        <f t="shared" si="8"/>
        <v>10.33464567</v>
      </c>
      <c r="Q1204" s="309"/>
      <c r="R1204" s="309"/>
      <c r="S1204" s="309"/>
      <c r="T1204" s="309"/>
      <c r="U1204" s="309"/>
      <c r="V1204" s="309"/>
      <c r="W1204" s="309"/>
      <c r="X1204" s="309"/>
      <c r="Y1204" s="309"/>
      <c r="Z1204" s="309"/>
      <c r="AA1204" s="309"/>
    </row>
    <row r="1205">
      <c r="A1205" s="266" t="s">
        <v>3762</v>
      </c>
      <c r="B1205" s="267">
        <v>1.05</v>
      </c>
      <c r="C1205" s="301">
        <f t="shared" si="1"/>
        <v>2.1</v>
      </c>
      <c r="D1205" s="302">
        <v>500.0</v>
      </c>
      <c r="E1205" s="302">
        <v>500.0</v>
      </c>
      <c r="F1205" s="302">
        <v>500.0</v>
      </c>
      <c r="G1205" s="302">
        <v>500.0</v>
      </c>
      <c r="H1205" s="303">
        <f t="shared" si="2"/>
        <v>2000</v>
      </c>
      <c r="I1205" s="304">
        <f t="shared" si="3"/>
        <v>6.56167979</v>
      </c>
      <c r="J1205" s="305">
        <f t="shared" si="4"/>
        <v>13.77952756</v>
      </c>
      <c r="K1205" s="306">
        <v>5.0</v>
      </c>
      <c r="L1205" s="307">
        <f t="shared" si="5"/>
        <v>18.77952756</v>
      </c>
      <c r="M1205" s="307">
        <f t="shared" si="6"/>
        <v>22.53543307</v>
      </c>
      <c r="N1205" s="308" t="s">
        <v>3762</v>
      </c>
      <c r="O1205" s="328">
        <f t="shared" si="7"/>
        <v>11.02362205</v>
      </c>
      <c r="P1205" s="328">
        <f t="shared" si="8"/>
        <v>10.33464567</v>
      </c>
      <c r="Q1205" s="309"/>
      <c r="R1205" s="309"/>
      <c r="S1205" s="309"/>
      <c r="T1205" s="309"/>
      <c r="U1205" s="309"/>
      <c r="V1205" s="309"/>
      <c r="W1205" s="309"/>
      <c r="X1205" s="309"/>
      <c r="Y1205" s="309"/>
      <c r="Z1205" s="309"/>
      <c r="AA1205" s="309"/>
    </row>
    <row r="1206">
      <c r="A1206" s="266" t="s">
        <v>3765</v>
      </c>
      <c r="B1206" s="267">
        <v>1.05</v>
      </c>
      <c r="C1206" s="301">
        <f t="shared" si="1"/>
        <v>2.1</v>
      </c>
      <c r="D1206" s="302">
        <v>500.0</v>
      </c>
      <c r="E1206" s="302">
        <v>500.0</v>
      </c>
      <c r="F1206" s="302">
        <v>500.0</v>
      </c>
      <c r="G1206" s="302">
        <v>500.0</v>
      </c>
      <c r="H1206" s="303">
        <f t="shared" si="2"/>
        <v>2000</v>
      </c>
      <c r="I1206" s="304">
        <f t="shared" si="3"/>
        <v>6.56167979</v>
      </c>
      <c r="J1206" s="305">
        <f t="shared" si="4"/>
        <v>13.77952756</v>
      </c>
      <c r="K1206" s="306">
        <v>5.0</v>
      </c>
      <c r="L1206" s="307">
        <f t="shared" si="5"/>
        <v>18.77952756</v>
      </c>
      <c r="M1206" s="307">
        <f t="shared" si="6"/>
        <v>22.53543307</v>
      </c>
      <c r="N1206" s="308" t="s">
        <v>3765</v>
      </c>
      <c r="O1206" s="328">
        <f t="shared" si="7"/>
        <v>11.02362205</v>
      </c>
      <c r="P1206" s="328">
        <f t="shared" si="8"/>
        <v>10.33464567</v>
      </c>
      <c r="Q1206" s="309"/>
      <c r="R1206" s="309"/>
      <c r="S1206" s="309"/>
      <c r="T1206" s="309"/>
      <c r="U1206" s="309"/>
      <c r="V1206" s="309"/>
      <c r="W1206" s="309"/>
      <c r="X1206" s="309"/>
      <c r="Y1206" s="309"/>
      <c r="Z1206" s="309"/>
      <c r="AA1206" s="309"/>
    </row>
    <row r="1207">
      <c r="A1207" s="266" t="s">
        <v>3767</v>
      </c>
      <c r="B1207" s="267">
        <v>1.05</v>
      </c>
      <c r="C1207" s="301">
        <f t="shared" si="1"/>
        <v>2.1</v>
      </c>
      <c r="D1207" s="302">
        <v>500.0</v>
      </c>
      <c r="E1207" s="302">
        <v>500.0</v>
      </c>
      <c r="F1207" s="302">
        <v>500.0</v>
      </c>
      <c r="G1207" s="302">
        <v>500.0</v>
      </c>
      <c r="H1207" s="303">
        <f t="shared" si="2"/>
        <v>2000</v>
      </c>
      <c r="I1207" s="304">
        <f t="shared" si="3"/>
        <v>6.56167979</v>
      </c>
      <c r="J1207" s="305">
        <f t="shared" si="4"/>
        <v>13.77952756</v>
      </c>
      <c r="K1207" s="306">
        <v>5.0</v>
      </c>
      <c r="L1207" s="307">
        <f t="shared" si="5"/>
        <v>18.77952756</v>
      </c>
      <c r="M1207" s="307">
        <f t="shared" si="6"/>
        <v>22.53543307</v>
      </c>
      <c r="N1207" s="308" t="s">
        <v>3767</v>
      </c>
      <c r="O1207" s="328">
        <f t="shared" si="7"/>
        <v>11.02362205</v>
      </c>
      <c r="P1207" s="328">
        <f t="shared" si="8"/>
        <v>10.33464567</v>
      </c>
      <c r="Q1207" s="309"/>
      <c r="R1207" s="309"/>
      <c r="S1207" s="309"/>
      <c r="T1207" s="309"/>
      <c r="U1207" s="309"/>
      <c r="V1207" s="309"/>
      <c r="W1207" s="309"/>
      <c r="X1207" s="309"/>
      <c r="Y1207" s="309"/>
      <c r="Z1207" s="309"/>
      <c r="AA1207" s="309"/>
    </row>
    <row r="1208">
      <c r="A1208" s="266" t="s">
        <v>3769</v>
      </c>
      <c r="B1208" s="267">
        <v>1.05</v>
      </c>
      <c r="C1208" s="301">
        <f t="shared" si="1"/>
        <v>2.1</v>
      </c>
      <c r="D1208" s="302">
        <v>500.0</v>
      </c>
      <c r="E1208" s="302">
        <v>500.0</v>
      </c>
      <c r="F1208" s="302">
        <v>500.0</v>
      </c>
      <c r="G1208" s="302">
        <v>500.0</v>
      </c>
      <c r="H1208" s="303">
        <f t="shared" si="2"/>
        <v>2000</v>
      </c>
      <c r="I1208" s="304">
        <f t="shared" si="3"/>
        <v>6.56167979</v>
      </c>
      <c r="J1208" s="305">
        <f t="shared" si="4"/>
        <v>13.77952756</v>
      </c>
      <c r="K1208" s="306">
        <v>5.0</v>
      </c>
      <c r="L1208" s="307">
        <f t="shared" si="5"/>
        <v>18.77952756</v>
      </c>
      <c r="M1208" s="307">
        <f t="shared" si="6"/>
        <v>22.53543307</v>
      </c>
      <c r="N1208" s="308" t="s">
        <v>3769</v>
      </c>
      <c r="O1208" s="328">
        <f t="shared" si="7"/>
        <v>11.02362205</v>
      </c>
      <c r="P1208" s="328">
        <f t="shared" si="8"/>
        <v>10.33464567</v>
      </c>
      <c r="Q1208" s="309"/>
      <c r="R1208" s="309"/>
      <c r="S1208" s="309"/>
      <c r="T1208" s="309"/>
      <c r="U1208" s="309"/>
      <c r="V1208" s="309"/>
      <c r="W1208" s="309"/>
      <c r="X1208" s="309"/>
      <c r="Y1208" s="309"/>
      <c r="Z1208" s="309"/>
      <c r="AA1208" s="309"/>
    </row>
    <row r="1209">
      <c r="A1209" s="266" t="s">
        <v>3771</v>
      </c>
      <c r="B1209" s="267">
        <v>1.05</v>
      </c>
      <c r="C1209" s="301">
        <f t="shared" si="1"/>
        <v>2.1</v>
      </c>
      <c r="D1209" s="302">
        <v>500.0</v>
      </c>
      <c r="E1209" s="302">
        <v>500.0</v>
      </c>
      <c r="F1209" s="302">
        <v>500.0</v>
      </c>
      <c r="G1209" s="302">
        <v>500.0</v>
      </c>
      <c r="H1209" s="303">
        <f t="shared" si="2"/>
        <v>2000</v>
      </c>
      <c r="I1209" s="304">
        <f t="shared" si="3"/>
        <v>6.56167979</v>
      </c>
      <c r="J1209" s="305">
        <f t="shared" si="4"/>
        <v>13.77952756</v>
      </c>
      <c r="K1209" s="306">
        <v>5.0</v>
      </c>
      <c r="L1209" s="307">
        <f t="shared" si="5"/>
        <v>18.77952756</v>
      </c>
      <c r="M1209" s="307">
        <f t="shared" si="6"/>
        <v>22.53543307</v>
      </c>
      <c r="N1209" s="308" t="s">
        <v>3771</v>
      </c>
      <c r="O1209" s="328">
        <f t="shared" si="7"/>
        <v>11.02362205</v>
      </c>
      <c r="P1209" s="328">
        <f t="shared" si="8"/>
        <v>10.33464567</v>
      </c>
      <c r="Q1209" s="309"/>
      <c r="R1209" s="309"/>
      <c r="S1209" s="309"/>
      <c r="T1209" s="309"/>
      <c r="U1209" s="309"/>
      <c r="V1209" s="309"/>
      <c r="W1209" s="309"/>
      <c r="X1209" s="309"/>
      <c r="Y1209" s="309"/>
      <c r="Z1209" s="309"/>
      <c r="AA1209" s="309"/>
    </row>
    <row r="1210">
      <c r="A1210" s="266" t="s">
        <v>3773</v>
      </c>
      <c r="B1210" s="267">
        <v>1.05</v>
      </c>
      <c r="C1210" s="301">
        <f t="shared" si="1"/>
        <v>2.1</v>
      </c>
      <c r="D1210" s="302">
        <v>500.0</v>
      </c>
      <c r="E1210" s="302">
        <v>500.0</v>
      </c>
      <c r="F1210" s="302">
        <v>500.0</v>
      </c>
      <c r="G1210" s="302">
        <v>500.0</v>
      </c>
      <c r="H1210" s="303">
        <f t="shared" si="2"/>
        <v>2000</v>
      </c>
      <c r="I1210" s="304">
        <f t="shared" si="3"/>
        <v>6.56167979</v>
      </c>
      <c r="J1210" s="305">
        <f t="shared" si="4"/>
        <v>13.77952756</v>
      </c>
      <c r="K1210" s="306">
        <v>5.0</v>
      </c>
      <c r="L1210" s="307">
        <f t="shared" si="5"/>
        <v>18.77952756</v>
      </c>
      <c r="M1210" s="307">
        <f t="shared" si="6"/>
        <v>22.53543307</v>
      </c>
      <c r="N1210" s="308" t="s">
        <v>3773</v>
      </c>
      <c r="O1210" s="328">
        <f t="shared" si="7"/>
        <v>11.02362205</v>
      </c>
      <c r="P1210" s="328">
        <f t="shared" si="8"/>
        <v>10.33464567</v>
      </c>
      <c r="Q1210" s="309"/>
      <c r="R1210" s="309"/>
      <c r="S1210" s="309"/>
      <c r="T1210" s="309"/>
      <c r="U1210" s="309"/>
      <c r="V1210" s="309"/>
      <c r="W1210" s="309"/>
      <c r="X1210" s="309"/>
      <c r="Y1210" s="309"/>
      <c r="Z1210" s="309"/>
      <c r="AA1210" s="309"/>
    </row>
    <row r="1211">
      <c r="A1211" s="266" t="s">
        <v>3775</v>
      </c>
      <c r="B1211" s="267">
        <v>1.05</v>
      </c>
      <c r="C1211" s="301">
        <f t="shared" si="1"/>
        <v>2.1</v>
      </c>
      <c r="D1211" s="302">
        <v>500.0</v>
      </c>
      <c r="E1211" s="302">
        <v>500.0</v>
      </c>
      <c r="F1211" s="302">
        <v>500.0</v>
      </c>
      <c r="G1211" s="302">
        <v>500.0</v>
      </c>
      <c r="H1211" s="303">
        <f t="shared" si="2"/>
        <v>2000</v>
      </c>
      <c r="I1211" s="304">
        <f t="shared" si="3"/>
        <v>6.56167979</v>
      </c>
      <c r="J1211" s="305">
        <f t="shared" si="4"/>
        <v>13.77952756</v>
      </c>
      <c r="K1211" s="306">
        <v>5.0</v>
      </c>
      <c r="L1211" s="307">
        <f t="shared" si="5"/>
        <v>18.77952756</v>
      </c>
      <c r="M1211" s="307">
        <f t="shared" si="6"/>
        <v>22.53543307</v>
      </c>
      <c r="N1211" s="308" t="s">
        <v>3775</v>
      </c>
      <c r="O1211" s="328">
        <f t="shared" si="7"/>
        <v>11.02362205</v>
      </c>
      <c r="P1211" s="328">
        <f t="shared" si="8"/>
        <v>10.33464567</v>
      </c>
      <c r="Q1211" s="309"/>
      <c r="R1211" s="309"/>
      <c r="S1211" s="309"/>
      <c r="T1211" s="309"/>
      <c r="U1211" s="309"/>
      <c r="V1211" s="309"/>
      <c r="W1211" s="309"/>
      <c r="X1211" s="309"/>
      <c r="Y1211" s="309"/>
      <c r="Z1211" s="309"/>
      <c r="AA1211" s="309"/>
    </row>
    <row r="1212">
      <c r="A1212" s="266" t="s">
        <v>3777</v>
      </c>
      <c r="B1212" s="267">
        <v>1.4</v>
      </c>
      <c r="C1212" s="301">
        <f t="shared" si="1"/>
        <v>2.8</v>
      </c>
      <c r="D1212" s="302">
        <v>500.0</v>
      </c>
      <c r="E1212" s="302">
        <v>500.0</v>
      </c>
      <c r="F1212" s="302">
        <v>500.0</v>
      </c>
      <c r="G1212" s="302">
        <v>500.0</v>
      </c>
      <c r="H1212" s="303">
        <f t="shared" si="2"/>
        <v>2000</v>
      </c>
      <c r="I1212" s="304">
        <f t="shared" si="3"/>
        <v>6.56167979</v>
      </c>
      <c r="J1212" s="305">
        <f t="shared" si="4"/>
        <v>18.37270341</v>
      </c>
      <c r="K1212" s="310"/>
      <c r="L1212" s="307">
        <f t="shared" si="5"/>
        <v>18.37270341</v>
      </c>
      <c r="M1212" s="307">
        <f t="shared" si="6"/>
        <v>22.04724409</v>
      </c>
      <c r="N1212" s="308" t="s">
        <v>3777</v>
      </c>
      <c r="O1212" s="328">
        <f t="shared" si="7"/>
        <v>14.69816273</v>
      </c>
      <c r="P1212" s="328">
        <f t="shared" si="8"/>
        <v>13.77952756</v>
      </c>
      <c r="Q1212" s="309"/>
      <c r="R1212" s="309"/>
      <c r="S1212" s="309"/>
      <c r="T1212" s="309"/>
      <c r="U1212" s="309"/>
      <c r="V1212" s="309"/>
      <c r="W1212" s="309"/>
      <c r="X1212" s="309"/>
      <c r="Y1212" s="309"/>
      <c r="Z1212" s="309"/>
      <c r="AA1212" s="309"/>
    </row>
    <row r="1213">
      <c r="A1213" s="266" t="s">
        <v>3782</v>
      </c>
      <c r="B1213" s="267">
        <v>1.4</v>
      </c>
      <c r="C1213" s="301">
        <f t="shared" si="1"/>
        <v>2.8</v>
      </c>
      <c r="D1213" s="302">
        <v>500.0</v>
      </c>
      <c r="E1213" s="302">
        <v>500.0</v>
      </c>
      <c r="F1213" s="302">
        <v>500.0</v>
      </c>
      <c r="G1213" s="302">
        <v>500.0</v>
      </c>
      <c r="H1213" s="303">
        <f t="shared" si="2"/>
        <v>2000</v>
      </c>
      <c r="I1213" s="304">
        <f t="shared" si="3"/>
        <v>6.56167979</v>
      </c>
      <c r="J1213" s="305">
        <f t="shared" si="4"/>
        <v>18.37270341</v>
      </c>
      <c r="K1213" s="310"/>
      <c r="L1213" s="307">
        <f t="shared" si="5"/>
        <v>18.37270341</v>
      </c>
      <c r="M1213" s="307">
        <f t="shared" si="6"/>
        <v>22.04724409</v>
      </c>
      <c r="N1213" s="308" t="s">
        <v>3782</v>
      </c>
      <c r="O1213" s="328">
        <f t="shared" si="7"/>
        <v>14.69816273</v>
      </c>
      <c r="P1213" s="328">
        <f t="shared" si="8"/>
        <v>13.77952756</v>
      </c>
      <c r="Q1213" s="309"/>
      <c r="R1213" s="309"/>
      <c r="S1213" s="309"/>
      <c r="T1213" s="309"/>
      <c r="U1213" s="309"/>
      <c r="V1213" s="309"/>
      <c r="W1213" s="309"/>
      <c r="X1213" s="309"/>
      <c r="Y1213" s="309"/>
      <c r="Z1213" s="309"/>
      <c r="AA1213" s="309"/>
    </row>
    <row r="1214">
      <c r="A1214" s="266" t="s">
        <v>3785</v>
      </c>
      <c r="B1214" s="267">
        <v>1.4</v>
      </c>
      <c r="C1214" s="301">
        <f t="shared" si="1"/>
        <v>2.8</v>
      </c>
      <c r="D1214" s="302">
        <v>500.0</v>
      </c>
      <c r="E1214" s="302">
        <v>500.0</v>
      </c>
      <c r="F1214" s="302">
        <v>500.0</v>
      </c>
      <c r="G1214" s="302">
        <v>500.0</v>
      </c>
      <c r="H1214" s="303">
        <f t="shared" si="2"/>
        <v>2000</v>
      </c>
      <c r="I1214" s="304">
        <f t="shared" si="3"/>
        <v>6.56167979</v>
      </c>
      <c r="J1214" s="305">
        <f t="shared" si="4"/>
        <v>18.37270341</v>
      </c>
      <c r="K1214" s="310"/>
      <c r="L1214" s="307">
        <f t="shared" si="5"/>
        <v>18.37270341</v>
      </c>
      <c r="M1214" s="307">
        <f t="shared" si="6"/>
        <v>22.04724409</v>
      </c>
      <c r="N1214" s="308" t="s">
        <v>3785</v>
      </c>
      <c r="O1214" s="328">
        <f t="shared" si="7"/>
        <v>14.69816273</v>
      </c>
      <c r="P1214" s="328">
        <f t="shared" si="8"/>
        <v>13.77952756</v>
      </c>
      <c r="Q1214" s="309"/>
      <c r="R1214" s="309"/>
      <c r="S1214" s="309"/>
      <c r="T1214" s="309"/>
      <c r="U1214" s="309"/>
      <c r="V1214" s="309"/>
      <c r="W1214" s="309"/>
      <c r="X1214" s="309"/>
      <c r="Y1214" s="309"/>
      <c r="Z1214" s="309"/>
      <c r="AA1214" s="309"/>
    </row>
    <row r="1215">
      <c r="A1215" s="266" t="s">
        <v>3788</v>
      </c>
      <c r="B1215" s="267">
        <v>1.4</v>
      </c>
      <c r="C1215" s="301">
        <f t="shared" si="1"/>
        <v>2.8</v>
      </c>
      <c r="D1215" s="302">
        <v>500.0</v>
      </c>
      <c r="E1215" s="302">
        <v>500.0</v>
      </c>
      <c r="F1215" s="302">
        <v>500.0</v>
      </c>
      <c r="G1215" s="302">
        <v>500.0</v>
      </c>
      <c r="H1215" s="303">
        <f t="shared" si="2"/>
        <v>2000</v>
      </c>
      <c r="I1215" s="304">
        <f t="shared" si="3"/>
        <v>6.56167979</v>
      </c>
      <c r="J1215" s="305">
        <f t="shared" si="4"/>
        <v>18.37270341</v>
      </c>
      <c r="K1215" s="310"/>
      <c r="L1215" s="307">
        <f t="shared" si="5"/>
        <v>18.37270341</v>
      </c>
      <c r="M1215" s="307">
        <f t="shared" si="6"/>
        <v>22.04724409</v>
      </c>
      <c r="N1215" s="308" t="s">
        <v>3788</v>
      </c>
      <c r="O1215" s="328">
        <f t="shared" si="7"/>
        <v>14.69816273</v>
      </c>
      <c r="P1215" s="328">
        <f t="shared" si="8"/>
        <v>13.77952756</v>
      </c>
      <c r="Q1215" s="309"/>
      <c r="R1215" s="309"/>
      <c r="S1215" s="309"/>
      <c r="T1215" s="309"/>
      <c r="U1215" s="309"/>
      <c r="V1215" s="309"/>
      <c r="W1215" s="309"/>
      <c r="X1215" s="309"/>
      <c r="Y1215" s="309"/>
      <c r="Z1215" s="309"/>
      <c r="AA1215" s="309"/>
    </row>
    <row r="1216">
      <c r="A1216" s="266" t="s">
        <v>3791</v>
      </c>
      <c r="B1216" s="267">
        <v>0.66</v>
      </c>
      <c r="C1216" s="301">
        <f t="shared" si="1"/>
        <v>1.32</v>
      </c>
      <c r="D1216" s="302">
        <v>500.0</v>
      </c>
      <c r="E1216" s="302">
        <v>500.0</v>
      </c>
      <c r="F1216" s="302">
        <v>500.0</v>
      </c>
      <c r="G1216" s="302">
        <v>500.0</v>
      </c>
      <c r="H1216" s="303">
        <f t="shared" si="2"/>
        <v>2000</v>
      </c>
      <c r="I1216" s="304">
        <f t="shared" si="3"/>
        <v>6.56167979</v>
      </c>
      <c r="J1216" s="305">
        <f t="shared" si="4"/>
        <v>8.661417323</v>
      </c>
      <c r="K1216" s="306">
        <v>5.0</v>
      </c>
      <c r="L1216" s="307">
        <f t="shared" si="5"/>
        <v>13.66141732</v>
      </c>
      <c r="M1216" s="307">
        <f t="shared" si="6"/>
        <v>16.39370079</v>
      </c>
      <c r="N1216" s="308" t="s">
        <v>3791</v>
      </c>
      <c r="O1216" s="328">
        <f t="shared" si="7"/>
        <v>6.929133858</v>
      </c>
      <c r="P1216" s="328">
        <f t="shared" si="8"/>
        <v>6.496062992</v>
      </c>
      <c r="Q1216" s="309"/>
      <c r="R1216" s="309"/>
      <c r="S1216" s="309"/>
      <c r="T1216" s="309"/>
      <c r="U1216" s="309"/>
      <c r="V1216" s="309"/>
      <c r="W1216" s="309"/>
      <c r="X1216" s="309"/>
      <c r="Y1216" s="309"/>
      <c r="Z1216" s="309"/>
      <c r="AA1216" s="309"/>
    </row>
    <row r="1217">
      <c r="A1217" s="266" t="s">
        <v>3794</v>
      </c>
      <c r="B1217" s="267">
        <v>0.6</v>
      </c>
      <c r="C1217" s="301">
        <f t="shared" si="1"/>
        <v>1.2</v>
      </c>
      <c r="D1217" s="302">
        <v>500.0</v>
      </c>
      <c r="E1217" s="302">
        <v>500.0</v>
      </c>
      <c r="F1217" s="302">
        <v>500.0</v>
      </c>
      <c r="G1217" s="302">
        <v>500.0</v>
      </c>
      <c r="H1217" s="303">
        <f t="shared" si="2"/>
        <v>2000</v>
      </c>
      <c r="I1217" s="304">
        <f t="shared" si="3"/>
        <v>6.56167979</v>
      </c>
      <c r="J1217" s="305">
        <f t="shared" si="4"/>
        <v>7.874015748</v>
      </c>
      <c r="K1217" s="306">
        <v>5.0</v>
      </c>
      <c r="L1217" s="307">
        <f t="shared" si="5"/>
        <v>12.87401575</v>
      </c>
      <c r="M1217" s="307">
        <f t="shared" si="6"/>
        <v>15.4488189</v>
      </c>
      <c r="N1217" s="308" t="s">
        <v>3794</v>
      </c>
      <c r="O1217" s="328">
        <f t="shared" si="7"/>
        <v>6.299212598</v>
      </c>
      <c r="P1217" s="328">
        <f t="shared" si="8"/>
        <v>5.905511811</v>
      </c>
      <c r="Q1217" s="309"/>
      <c r="R1217" s="309"/>
      <c r="S1217" s="309"/>
      <c r="T1217" s="309"/>
      <c r="U1217" s="309"/>
      <c r="V1217" s="309"/>
      <c r="W1217" s="309"/>
      <c r="X1217" s="309"/>
      <c r="Y1217" s="309"/>
      <c r="Z1217" s="309"/>
      <c r="AA1217" s="309"/>
    </row>
    <row r="1218">
      <c r="A1218" s="266" t="s">
        <v>3798</v>
      </c>
      <c r="B1218" s="267">
        <v>0.6</v>
      </c>
      <c r="C1218" s="301">
        <f t="shared" si="1"/>
        <v>1.2</v>
      </c>
      <c r="D1218" s="302">
        <v>500.0</v>
      </c>
      <c r="E1218" s="302">
        <v>500.0</v>
      </c>
      <c r="F1218" s="302">
        <v>500.0</v>
      </c>
      <c r="G1218" s="302">
        <v>500.0</v>
      </c>
      <c r="H1218" s="303">
        <f t="shared" si="2"/>
        <v>2000</v>
      </c>
      <c r="I1218" s="304">
        <f t="shared" si="3"/>
        <v>6.56167979</v>
      </c>
      <c r="J1218" s="305">
        <f t="shared" si="4"/>
        <v>7.874015748</v>
      </c>
      <c r="K1218" s="306">
        <v>5.0</v>
      </c>
      <c r="L1218" s="307">
        <f t="shared" si="5"/>
        <v>12.87401575</v>
      </c>
      <c r="M1218" s="307">
        <f t="shared" si="6"/>
        <v>15.4488189</v>
      </c>
      <c r="N1218" s="308" t="s">
        <v>3798</v>
      </c>
      <c r="O1218" s="328">
        <f t="shared" si="7"/>
        <v>6.299212598</v>
      </c>
      <c r="P1218" s="328">
        <f t="shared" si="8"/>
        <v>5.905511811</v>
      </c>
      <c r="Q1218" s="309"/>
      <c r="R1218" s="309"/>
      <c r="S1218" s="309"/>
      <c r="T1218" s="309"/>
      <c r="U1218" s="309"/>
      <c r="V1218" s="309"/>
      <c r="W1218" s="309"/>
      <c r="X1218" s="309"/>
      <c r="Y1218" s="309"/>
      <c r="Z1218" s="309"/>
      <c r="AA1218" s="309"/>
    </row>
    <row r="1219">
      <c r="A1219" s="266" t="s">
        <v>3801</v>
      </c>
      <c r="B1219" s="267">
        <v>0.6</v>
      </c>
      <c r="C1219" s="301">
        <f t="shared" si="1"/>
        <v>1.2</v>
      </c>
      <c r="D1219" s="302">
        <v>500.0</v>
      </c>
      <c r="E1219" s="302">
        <v>500.0</v>
      </c>
      <c r="F1219" s="302">
        <v>500.0</v>
      </c>
      <c r="G1219" s="302">
        <v>500.0</v>
      </c>
      <c r="H1219" s="303">
        <f t="shared" si="2"/>
        <v>2000</v>
      </c>
      <c r="I1219" s="304">
        <f t="shared" si="3"/>
        <v>6.56167979</v>
      </c>
      <c r="J1219" s="305">
        <f t="shared" si="4"/>
        <v>7.874015748</v>
      </c>
      <c r="K1219" s="306">
        <v>5.0</v>
      </c>
      <c r="L1219" s="307">
        <f t="shared" si="5"/>
        <v>12.87401575</v>
      </c>
      <c r="M1219" s="307">
        <f t="shared" si="6"/>
        <v>15.4488189</v>
      </c>
      <c r="N1219" s="308" t="s">
        <v>3801</v>
      </c>
      <c r="O1219" s="328">
        <f t="shared" si="7"/>
        <v>6.299212598</v>
      </c>
      <c r="P1219" s="328">
        <f t="shared" si="8"/>
        <v>5.905511811</v>
      </c>
      <c r="Q1219" s="309"/>
      <c r="R1219" s="309"/>
      <c r="S1219" s="309"/>
      <c r="T1219" s="309"/>
      <c r="U1219" s="309"/>
      <c r="V1219" s="309"/>
      <c r="W1219" s="309"/>
      <c r="X1219" s="309"/>
      <c r="Y1219" s="309"/>
      <c r="Z1219" s="309"/>
      <c r="AA1219" s="309"/>
    </row>
    <row r="1220">
      <c r="A1220" s="266" t="s">
        <v>3805</v>
      </c>
      <c r="B1220" s="267">
        <v>0.6</v>
      </c>
      <c r="C1220" s="301">
        <f t="shared" si="1"/>
        <v>1.2</v>
      </c>
      <c r="D1220" s="302">
        <v>500.0</v>
      </c>
      <c r="E1220" s="302">
        <v>500.0</v>
      </c>
      <c r="F1220" s="302">
        <v>500.0</v>
      </c>
      <c r="G1220" s="302">
        <v>500.0</v>
      </c>
      <c r="H1220" s="303">
        <f t="shared" si="2"/>
        <v>2000</v>
      </c>
      <c r="I1220" s="304">
        <f t="shared" si="3"/>
        <v>6.56167979</v>
      </c>
      <c r="J1220" s="305">
        <f t="shared" si="4"/>
        <v>7.874015748</v>
      </c>
      <c r="K1220" s="306">
        <v>5.0</v>
      </c>
      <c r="L1220" s="307">
        <f t="shared" si="5"/>
        <v>12.87401575</v>
      </c>
      <c r="M1220" s="307">
        <f t="shared" si="6"/>
        <v>15.4488189</v>
      </c>
      <c r="N1220" s="308" t="s">
        <v>3805</v>
      </c>
      <c r="O1220" s="328">
        <f t="shared" si="7"/>
        <v>6.299212598</v>
      </c>
      <c r="P1220" s="328">
        <f t="shared" si="8"/>
        <v>5.905511811</v>
      </c>
      <c r="Q1220" s="309"/>
      <c r="R1220" s="309"/>
      <c r="S1220" s="309"/>
      <c r="T1220" s="309"/>
      <c r="U1220" s="309"/>
      <c r="V1220" s="309"/>
      <c r="W1220" s="309"/>
      <c r="X1220" s="309"/>
      <c r="Y1220" s="309"/>
      <c r="Z1220" s="309"/>
      <c r="AA1220" s="309"/>
    </row>
    <row r="1221">
      <c r="A1221" s="266" t="s">
        <v>3809</v>
      </c>
      <c r="B1221" s="267">
        <v>0.55</v>
      </c>
      <c r="C1221" s="301">
        <f t="shared" si="1"/>
        <v>1.1</v>
      </c>
      <c r="D1221" s="302">
        <v>500.0</v>
      </c>
      <c r="E1221" s="302">
        <v>500.0</v>
      </c>
      <c r="F1221" s="302">
        <v>500.0</v>
      </c>
      <c r="G1221" s="302">
        <v>500.0</v>
      </c>
      <c r="H1221" s="303">
        <f t="shared" si="2"/>
        <v>2000</v>
      </c>
      <c r="I1221" s="304">
        <f t="shared" si="3"/>
        <v>6.56167979</v>
      </c>
      <c r="J1221" s="305">
        <f t="shared" si="4"/>
        <v>7.217847769</v>
      </c>
      <c r="K1221" s="306">
        <v>5.0</v>
      </c>
      <c r="L1221" s="307">
        <f t="shared" si="5"/>
        <v>12.21784777</v>
      </c>
      <c r="M1221" s="307">
        <f t="shared" si="6"/>
        <v>14.66141732</v>
      </c>
      <c r="N1221" s="308" t="s">
        <v>3809</v>
      </c>
      <c r="O1221" s="328">
        <f t="shared" si="7"/>
        <v>5.774278215</v>
      </c>
      <c r="P1221" s="328">
        <f t="shared" si="8"/>
        <v>5.413385827</v>
      </c>
      <c r="Q1221" s="309"/>
      <c r="R1221" s="309"/>
      <c r="S1221" s="309"/>
      <c r="T1221" s="309"/>
      <c r="U1221" s="309"/>
      <c r="V1221" s="309"/>
      <c r="W1221" s="309"/>
      <c r="X1221" s="309"/>
      <c r="Y1221" s="309"/>
      <c r="Z1221" s="309"/>
      <c r="AA1221" s="309"/>
    </row>
    <row r="1222">
      <c r="A1222" s="266" t="s">
        <v>3812</v>
      </c>
      <c r="B1222" s="267">
        <v>0.65</v>
      </c>
      <c r="C1222" s="301">
        <f t="shared" si="1"/>
        <v>1.3</v>
      </c>
      <c r="D1222" s="302">
        <v>500.0</v>
      </c>
      <c r="E1222" s="302">
        <v>500.0</v>
      </c>
      <c r="F1222" s="302">
        <v>500.0</v>
      </c>
      <c r="G1222" s="302">
        <v>500.0</v>
      </c>
      <c r="H1222" s="303">
        <f t="shared" si="2"/>
        <v>2000</v>
      </c>
      <c r="I1222" s="304">
        <f t="shared" si="3"/>
        <v>6.56167979</v>
      </c>
      <c r="J1222" s="305">
        <f t="shared" si="4"/>
        <v>8.530183727</v>
      </c>
      <c r="K1222" s="306">
        <v>5.0</v>
      </c>
      <c r="L1222" s="307">
        <f t="shared" si="5"/>
        <v>13.53018373</v>
      </c>
      <c r="M1222" s="307">
        <f t="shared" si="6"/>
        <v>16.23622047</v>
      </c>
      <c r="N1222" s="308" t="s">
        <v>3812</v>
      </c>
      <c r="O1222" s="328">
        <f t="shared" si="7"/>
        <v>6.824146982</v>
      </c>
      <c r="P1222" s="328">
        <f t="shared" si="8"/>
        <v>6.397637795</v>
      </c>
      <c r="Q1222" s="309"/>
      <c r="R1222" s="309"/>
      <c r="S1222" s="309"/>
      <c r="T1222" s="309"/>
      <c r="U1222" s="309"/>
      <c r="V1222" s="309"/>
      <c r="W1222" s="309"/>
      <c r="X1222" s="309"/>
      <c r="Y1222" s="309"/>
      <c r="Z1222" s="309"/>
      <c r="AA1222" s="309"/>
    </row>
    <row r="1223">
      <c r="A1223" s="266" t="s">
        <v>3815</v>
      </c>
      <c r="B1223" s="267">
        <v>0.65</v>
      </c>
      <c r="C1223" s="301">
        <f t="shared" si="1"/>
        <v>1.3</v>
      </c>
      <c r="D1223" s="302">
        <v>500.0</v>
      </c>
      <c r="E1223" s="302">
        <v>500.0</v>
      </c>
      <c r="F1223" s="302">
        <v>500.0</v>
      </c>
      <c r="G1223" s="302">
        <v>500.0</v>
      </c>
      <c r="H1223" s="303">
        <f t="shared" si="2"/>
        <v>2000</v>
      </c>
      <c r="I1223" s="304">
        <f t="shared" si="3"/>
        <v>6.56167979</v>
      </c>
      <c r="J1223" s="305">
        <f t="shared" si="4"/>
        <v>8.530183727</v>
      </c>
      <c r="K1223" s="306">
        <v>5.0</v>
      </c>
      <c r="L1223" s="307">
        <f t="shared" si="5"/>
        <v>13.53018373</v>
      </c>
      <c r="M1223" s="307">
        <f t="shared" si="6"/>
        <v>16.23622047</v>
      </c>
      <c r="N1223" s="308" t="s">
        <v>3815</v>
      </c>
      <c r="O1223" s="328">
        <f t="shared" si="7"/>
        <v>6.824146982</v>
      </c>
      <c r="P1223" s="328">
        <f t="shared" si="8"/>
        <v>6.397637795</v>
      </c>
      <c r="Q1223" s="309"/>
      <c r="R1223" s="309"/>
      <c r="S1223" s="309"/>
      <c r="T1223" s="309"/>
      <c r="U1223" s="309"/>
      <c r="V1223" s="309"/>
      <c r="W1223" s="309"/>
      <c r="X1223" s="309"/>
      <c r="Y1223" s="309"/>
      <c r="Z1223" s="309"/>
      <c r="AA1223" s="309"/>
    </row>
    <row r="1224">
      <c r="A1224" s="266" t="s">
        <v>3817</v>
      </c>
      <c r="B1224" s="267">
        <v>0.65</v>
      </c>
      <c r="C1224" s="301">
        <f t="shared" si="1"/>
        <v>1.3</v>
      </c>
      <c r="D1224" s="302">
        <v>500.0</v>
      </c>
      <c r="E1224" s="302">
        <v>500.0</v>
      </c>
      <c r="F1224" s="302">
        <v>500.0</v>
      </c>
      <c r="G1224" s="302">
        <v>500.0</v>
      </c>
      <c r="H1224" s="303">
        <f t="shared" si="2"/>
        <v>2000</v>
      </c>
      <c r="I1224" s="304">
        <f t="shared" si="3"/>
        <v>6.56167979</v>
      </c>
      <c r="J1224" s="305">
        <f t="shared" si="4"/>
        <v>8.530183727</v>
      </c>
      <c r="K1224" s="306">
        <v>5.0</v>
      </c>
      <c r="L1224" s="307">
        <f t="shared" si="5"/>
        <v>13.53018373</v>
      </c>
      <c r="M1224" s="307">
        <f t="shared" si="6"/>
        <v>16.23622047</v>
      </c>
      <c r="N1224" s="308" t="s">
        <v>3817</v>
      </c>
      <c r="O1224" s="328">
        <f t="shared" si="7"/>
        <v>6.824146982</v>
      </c>
      <c r="P1224" s="328">
        <f t="shared" si="8"/>
        <v>6.397637795</v>
      </c>
      <c r="Q1224" s="309"/>
      <c r="R1224" s="309"/>
      <c r="S1224" s="309"/>
      <c r="T1224" s="309"/>
      <c r="U1224" s="309"/>
      <c r="V1224" s="309"/>
      <c r="W1224" s="309"/>
      <c r="X1224" s="309"/>
      <c r="Y1224" s="309"/>
      <c r="Z1224" s="309"/>
      <c r="AA1224" s="309"/>
    </row>
    <row r="1225">
      <c r="A1225" s="266" t="s">
        <v>3819</v>
      </c>
      <c r="B1225" s="267">
        <v>0.65</v>
      </c>
      <c r="C1225" s="301">
        <f t="shared" si="1"/>
        <v>1.3</v>
      </c>
      <c r="D1225" s="302">
        <v>500.0</v>
      </c>
      <c r="E1225" s="302">
        <v>500.0</v>
      </c>
      <c r="F1225" s="302">
        <v>500.0</v>
      </c>
      <c r="G1225" s="302">
        <v>500.0</v>
      </c>
      <c r="H1225" s="303">
        <f t="shared" si="2"/>
        <v>2000</v>
      </c>
      <c r="I1225" s="304">
        <f t="shared" si="3"/>
        <v>6.56167979</v>
      </c>
      <c r="J1225" s="305">
        <f t="shared" si="4"/>
        <v>8.530183727</v>
      </c>
      <c r="K1225" s="306">
        <v>5.0</v>
      </c>
      <c r="L1225" s="307">
        <f t="shared" si="5"/>
        <v>13.53018373</v>
      </c>
      <c r="M1225" s="307">
        <f t="shared" si="6"/>
        <v>16.23622047</v>
      </c>
      <c r="N1225" s="308" t="s">
        <v>3819</v>
      </c>
      <c r="O1225" s="328">
        <f t="shared" si="7"/>
        <v>6.824146982</v>
      </c>
      <c r="P1225" s="328">
        <f t="shared" si="8"/>
        <v>6.397637795</v>
      </c>
      <c r="Q1225" s="309"/>
      <c r="R1225" s="309"/>
      <c r="S1225" s="309"/>
      <c r="T1225" s="309"/>
      <c r="U1225" s="309"/>
      <c r="V1225" s="309"/>
      <c r="W1225" s="309"/>
      <c r="X1225" s="309"/>
      <c r="Y1225" s="309"/>
      <c r="Z1225" s="309"/>
      <c r="AA1225" s="309"/>
    </row>
    <row r="1226">
      <c r="A1226" s="266" t="s">
        <v>3822</v>
      </c>
      <c r="B1226" s="267">
        <v>0.82</v>
      </c>
      <c r="C1226" s="301">
        <f t="shared" si="1"/>
        <v>1.64</v>
      </c>
      <c r="D1226" s="302">
        <v>500.0</v>
      </c>
      <c r="E1226" s="302">
        <v>500.0</v>
      </c>
      <c r="F1226" s="302">
        <v>500.0</v>
      </c>
      <c r="G1226" s="302">
        <v>500.0</v>
      </c>
      <c r="H1226" s="303">
        <f t="shared" si="2"/>
        <v>2000</v>
      </c>
      <c r="I1226" s="304">
        <f t="shared" si="3"/>
        <v>6.56167979</v>
      </c>
      <c r="J1226" s="305">
        <f t="shared" si="4"/>
        <v>10.76115486</v>
      </c>
      <c r="K1226" s="306">
        <v>5.0</v>
      </c>
      <c r="L1226" s="307">
        <f t="shared" si="5"/>
        <v>15.76115486</v>
      </c>
      <c r="M1226" s="307">
        <f t="shared" si="6"/>
        <v>18.91338583</v>
      </c>
      <c r="N1226" s="308" t="s">
        <v>3822</v>
      </c>
      <c r="O1226" s="328">
        <f t="shared" si="7"/>
        <v>8.608923885</v>
      </c>
      <c r="P1226" s="328">
        <f t="shared" si="8"/>
        <v>8.070866142</v>
      </c>
      <c r="Q1226" s="309"/>
      <c r="R1226" s="309"/>
      <c r="S1226" s="309"/>
      <c r="T1226" s="309"/>
      <c r="U1226" s="309"/>
      <c r="V1226" s="309"/>
      <c r="W1226" s="309"/>
      <c r="X1226" s="309"/>
      <c r="Y1226" s="309"/>
      <c r="Z1226" s="309"/>
      <c r="AA1226" s="309"/>
    </row>
    <row r="1227">
      <c r="A1227" s="266" t="s">
        <v>3824</v>
      </c>
      <c r="B1227" s="267">
        <v>0.88</v>
      </c>
      <c r="C1227" s="301">
        <f t="shared" si="1"/>
        <v>1.76</v>
      </c>
      <c r="D1227" s="302">
        <v>500.0</v>
      </c>
      <c r="E1227" s="302">
        <v>500.0</v>
      </c>
      <c r="F1227" s="302">
        <v>500.0</v>
      </c>
      <c r="G1227" s="302">
        <v>500.0</v>
      </c>
      <c r="H1227" s="303">
        <f t="shared" si="2"/>
        <v>2000</v>
      </c>
      <c r="I1227" s="304">
        <f t="shared" si="3"/>
        <v>6.56167979</v>
      </c>
      <c r="J1227" s="305">
        <f t="shared" si="4"/>
        <v>11.54855643</v>
      </c>
      <c r="K1227" s="306">
        <v>5.0</v>
      </c>
      <c r="L1227" s="307">
        <f t="shared" si="5"/>
        <v>16.54855643</v>
      </c>
      <c r="M1227" s="307">
        <f t="shared" si="6"/>
        <v>19.85826772</v>
      </c>
      <c r="N1227" s="308" t="s">
        <v>3824</v>
      </c>
      <c r="O1227" s="328">
        <f t="shared" si="7"/>
        <v>9.238845144</v>
      </c>
      <c r="P1227" s="328">
        <f t="shared" si="8"/>
        <v>8.661417323</v>
      </c>
      <c r="Q1227" s="309"/>
      <c r="R1227" s="309"/>
      <c r="S1227" s="309"/>
      <c r="T1227" s="309"/>
      <c r="U1227" s="309"/>
      <c r="V1227" s="309"/>
      <c r="W1227" s="309"/>
      <c r="X1227" s="309"/>
      <c r="Y1227" s="309"/>
      <c r="Z1227" s="309"/>
      <c r="AA1227" s="309"/>
    </row>
    <row r="1228">
      <c r="A1228" s="266" t="s">
        <v>3827</v>
      </c>
      <c r="B1228" s="267">
        <v>1.6</v>
      </c>
      <c r="C1228" s="301">
        <f t="shared" si="1"/>
        <v>3.2</v>
      </c>
      <c r="D1228" s="302">
        <v>500.0</v>
      </c>
      <c r="E1228" s="302">
        <v>500.0</v>
      </c>
      <c r="F1228" s="302">
        <v>500.0</v>
      </c>
      <c r="G1228" s="302">
        <v>500.0</v>
      </c>
      <c r="H1228" s="303">
        <f t="shared" si="2"/>
        <v>2000</v>
      </c>
      <c r="I1228" s="304">
        <f t="shared" si="3"/>
        <v>6.56167979</v>
      </c>
      <c r="J1228" s="305">
        <f t="shared" si="4"/>
        <v>20.99737533</v>
      </c>
      <c r="K1228" s="306"/>
      <c r="L1228" s="307">
        <f t="shared" si="5"/>
        <v>20.99737533</v>
      </c>
      <c r="M1228" s="307">
        <f t="shared" si="6"/>
        <v>25.19685039</v>
      </c>
      <c r="N1228" s="308" t="s">
        <v>3827</v>
      </c>
      <c r="O1228" s="328">
        <f t="shared" si="7"/>
        <v>16.79790026</v>
      </c>
      <c r="P1228" s="328">
        <f t="shared" si="8"/>
        <v>15.7480315</v>
      </c>
      <c r="Q1228" s="309"/>
      <c r="R1228" s="309"/>
      <c r="S1228" s="309"/>
      <c r="T1228" s="309"/>
      <c r="U1228" s="309"/>
      <c r="V1228" s="309"/>
      <c r="W1228" s="309"/>
      <c r="X1228" s="309"/>
      <c r="Y1228" s="309"/>
      <c r="Z1228" s="309"/>
      <c r="AA1228" s="309"/>
    </row>
    <row r="1229">
      <c r="A1229" s="266" t="s">
        <v>3831</v>
      </c>
      <c r="B1229" s="267">
        <v>1.5</v>
      </c>
      <c r="C1229" s="301">
        <f t="shared" si="1"/>
        <v>3</v>
      </c>
      <c r="D1229" s="302">
        <v>500.0</v>
      </c>
      <c r="E1229" s="302">
        <v>500.0</v>
      </c>
      <c r="F1229" s="302">
        <v>500.0</v>
      </c>
      <c r="G1229" s="302">
        <v>500.0</v>
      </c>
      <c r="H1229" s="303">
        <f t="shared" si="2"/>
        <v>2000</v>
      </c>
      <c r="I1229" s="304">
        <f t="shared" si="3"/>
        <v>6.56167979</v>
      </c>
      <c r="J1229" s="305">
        <f t="shared" si="4"/>
        <v>19.68503937</v>
      </c>
      <c r="K1229" s="306"/>
      <c r="L1229" s="307">
        <f t="shared" si="5"/>
        <v>19.68503937</v>
      </c>
      <c r="M1229" s="307">
        <f t="shared" si="6"/>
        <v>23.62204724</v>
      </c>
      <c r="N1229" s="308" t="s">
        <v>3831</v>
      </c>
      <c r="O1229" s="328">
        <f t="shared" si="7"/>
        <v>15.7480315</v>
      </c>
      <c r="P1229" s="328">
        <f t="shared" si="8"/>
        <v>14.76377953</v>
      </c>
      <c r="Q1229" s="309"/>
      <c r="R1229" s="309"/>
      <c r="S1229" s="309"/>
      <c r="T1229" s="309"/>
      <c r="U1229" s="309"/>
      <c r="V1229" s="309"/>
      <c r="W1229" s="309"/>
      <c r="X1229" s="309"/>
      <c r="Y1229" s="309"/>
      <c r="Z1229" s="309"/>
      <c r="AA1229" s="309"/>
    </row>
    <row r="1230">
      <c r="A1230" s="266" t="s">
        <v>3834</v>
      </c>
      <c r="B1230" s="267">
        <v>1.5</v>
      </c>
      <c r="C1230" s="301">
        <f t="shared" si="1"/>
        <v>3</v>
      </c>
      <c r="D1230" s="302">
        <v>500.0</v>
      </c>
      <c r="E1230" s="302">
        <v>500.0</v>
      </c>
      <c r="F1230" s="302">
        <v>500.0</v>
      </c>
      <c r="G1230" s="302">
        <v>500.0</v>
      </c>
      <c r="H1230" s="303">
        <f t="shared" si="2"/>
        <v>2000</v>
      </c>
      <c r="I1230" s="304">
        <f t="shared" si="3"/>
        <v>6.56167979</v>
      </c>
      <c r="J1230" s="305">
        <f t="shared" si="4"/>
        <v>19.68503937</v>
      </c>
      <c r="K1230" s="306"/>
      <c r="L1230" s="307">
        <f t="shared" si="5"/>
        <v>19.68503937</v>
      </c>
      <c r="M1230" s="307">
        <f t="shared" si="6"/>
        <v>23.62204724</v>
      </c>
      <c r="N1230" s="308" t="s">
        <v>3834</v>
      </c>
      <c r="O1230" s="328">
        <f t="shared" si="7"/>
        <v>15.7480315</v>
      </c>
      <c r="P1230" s="328">
        <f t="shared" si="8"/>
        <v>14.76377953</v>
      </c>
      <c r="Q1230" s="309"/>
      <c r="R1230" s="309"/>
      <c r="S1230" s="309"/>
      <c r="T1230" s="309"/>
      <c r="U1230" s="309"/>
      <c r="V1230" s="309"/>
      <c r="W1230" s="309"/>
      <c r="X1230" s="309"/>
      <c r="Y1230" s="309"/>
      <c r="Z1230" s="309"/>
      <c r="AA1230" s="309"/>
    </row>
    <row r="1231">
      <c r="A1231" s="266" t="s">
        <v>3837</v>
      </c>
      <c r="B1231" s="267">
        <v>3.08</v>
      </c>
      <c r="C1231" s="301">
        <f t="shared" si="1"/>
        <v>6.16</v>
      </c>
      <c r="D1231" s="302">
        <v>500.0</v>
      </c>
      <c r="E1231" s="302">
        <v>500.0</v>
      </c>
      <c r="F1231" s="302">
        <v>500.0</v>
      </c>
      <c r="G1231" s="302">
        <v>500.0</v>
      </c>
      <c r="H1231" s="303">
        <f t="shared" si="2"/>
        <v>2000</v>
      </c>
      <c r="I1231" s="304">
        <f t="shared" si="3"/>
        <v>6.56167979</v>
      </c>
      <c r="J1231" s="305">
        <f t="shared" si="4"/>
        <v>40.41994751</v>
      </c>
      <c r="K1231" s="306"/>
      <c r="L1231" s="307">
        <f t="shared" si="5"/>
        <v>40.41994751</v>
      </c>
      <c r="M1231" s="307">
        <f t="shared" si="6"/>
        <v>48.50393701</v>
      </c>
      <c r="N1231" s="308" t="s">
        <v>3837</v>
      </c>
      <c r="O1231" s="328">
        <f t="shared" si="7"/>
        <v>32.33595801</v>
      </c>
      <c r="P1231" s="328">
        <f t="shared" si="8"/>
        <v>30.31496063</v>
      </c>
      <c r="Q1231" s="309"/>
      <c r="R1231" s="309"/>
      <c r="S1231" s="309"/>
      <c r="T1231" s="309"/>
      <c r="U1231" s="309"/>
      <c r="V1231" s="309"/>
      <c r="W1231" s="309"/>
      <c r="X1231" s="309"/>
      <c r="Y1231" s="309"/>
      <c r="Z1231" s="309"/>
      <c r="AA1231" s="309"/>
    </row>
    <row r="1232">
      <c r="A1232" s="266" t="s">
        <v>3840</v>
      </c>
      <c r="B1232" s="267">
        <v>1.28</v>
      </c>
      <c r="C1232" s="301">
        <f t="shared" si="1"/>
        <v>2.56</v>
      </c>
      <c r="D1232" s="302">
        <v>500.0</v>
      </c>
      <c r="E1232" s="302">
        <v>500.0</v>
      </c>
      <c r="F1232" s="302">
        <v>500.0</v>
      </c>
      <c r="G1232" s="302">
        <v>500.0</v>
      </c>
      <c r="H1232" s="303">
        <f t="shared" si="2"/>
        <v>2000</v>
      </c>
      <c r="I1232" s="304">
        <f t="shared" si="3"/>
        <v>6.56167979</v>
      </c>
      <c r="J1232" s="305">
        <f t="shared" si="4"/>
        <v>16.79790026</v>
      </c>
      <c r="K1232" s="306"/>
      <c r="L1232" s="307">
        <f t="shared" si="5"/>
        <v>16.79790026</v>
      </c>
      <c r="M1232" s="307">
        <f t="shared" si="6"/>
        <v>20.15748031</v>
      </c>
      <c r="N1232" s="308" t="s">
        <v>3840</v>
      </c>
      <c r="O1232" s="328">
        <f t="shared" si="7"/>
        <v>13.43832021</v>
      </c>
      <c r="P1232" s="328">
        <f t="shared" si="8"/>
        <v>12.5984252</v>
      </c>
      <c r="Q1232" s="309"/>
      <c r="R1232" s="309"/>
      <c r="S1232" s="309"/>
      <c r="T1232" s="309"/>
      <c r="U1232" s="309"/>
      <c r="V1232" s="309"/>
      <c r="W1232" s="309"/>
      <c r="X1232" s="309"/>
      <c r="Y1232" s="309"/>
      <c r="Z1232" s="309"/>
      <c r="AA1232" s="309"/>
    </row>
    <row r="1233">
      <c r="A1233" s="266" t="s">
        <v>3843</v>
      </c>
      <c r="B1233" s="267">
        <v>1.36</v>
      </c>
      <c r="C1233" s="301">
        <f t="shared" si="1"/>
        <v>2.72</v>
      </c>
      <c r="D1233" s="302">
        <v>500.0</v>
      </c>
      <c r="E1233" s="302">
        <v>500.0</v>
      </c>
      <c r="F1233" s="302">
        <v>500.0</v>
      </c>
      <c r="G1233" s="302">
        <v>500.0</v>
      </c>
      <c r="H1233" s="303">
        <f t="shared" si="2"/>
        <v>2000</v>
      </c>
      <c r="I1233" s="304">
        <f t="shared" si="3"/>
        <v>6.56167979</v>
      </c>
      <c r="J1233" s="305">
        <f t="shared" si="4"/>
        <v>17.84776903</v>
      </c>
      <c r="K1233" s="306"/>
      <c r="L1233" s="307">
        <f t="shared" si="5"/>
        <v>17.84776903</v>
      </c>
      <c r="M1233" s="307">
        <f t="shared" si="6"/>
        <v>21.41732283</v>
      </c>
      <c r="N1233" s="308" t="s">
        <v>3843</v>
      </c>
      <c r="O1233" s="328">
        <f t="shared" si="7"/>
        <v>14.27821522</v>
      </c>
      <c r="P1233" s="328">
        <f t="shared" si="8"/>
        <v>13.38582677</v>
      </c>
      <c r="Q1233" s="309"/>
      <c r="R1233" s="309"/>
      <c r="S1233" s="309"/>
      <c r="T1233" s="309"/>
      <c r="U1233" s="309"/>
      <c r="V1233" s="309"/>
      <c r="W1233" s="309"/>
      <c r="X1233" s="309"/>
      <c r="Y1233" s="309"/>
      <c r="Z1233" s="309"/>
      <c r="AA1233" s="309"/>
    </row>
    <row r="1234">
      <c r="A1234" s="266" t="s">
        <v>3847</v>
      </c>
      <c r="B1234" s="267">
        <v>1.35</v>
      </c>
      <c r="C1234" s="301">
        <f t="shared" si="1"/>
        <v>2.7</v>
      </c>
      <c r="D1234" s="302">
        <v>500.0</v>
      </c>
      <c r="E1234" s="302">
        <v>500.0</v>
      </c>
      <c r="F1234" s="302">
        <v>500.0</v>
      </c>
      <c r="G1234" s="302">
        <v>500.0</v>
      </c>
      <c r="H1234" s="303">
        <f t="shared" si="2"/>
        <v>2000</v>
      </c>
      <c r="I1234" s="304">
        <f t="shared" si="3"/>
        <v>6.56167979</v>
      </c>
      <c r="J1234" s="305">
        <f t="shared" si="4"/>
        <v>17.71653543</v>
      </c>
      <c r="K1234" s="306"/>
      <c r="L1234" s="307">
        <f t="shared" si="5"/>
        <v>17.71653543</v>
      </c>
      <c r="M1234" s="307">
        <f t="shared" si="6"/>
        <v>21.25984252</v>
      </c>
      <c r="N1234" s="308" t="s">
        <v>3847</v>
      </c>
      <c r="O1234" s="328">
        <f t="shared" si="7"/>
        <v>14.17322835</v>
      </c>
      <c r="P1234" s="328">
        <f t="shared" si="8"/>
        <v>13.28740157</v>
      </c>
      <c r="Q1234" s="309"/>
      <c r="R1234" s="309"/>
      <c r="S1234" s="309"/>
      <c r="T1234" s="309"/>
      <c r="U1234" s="309"/>
      <c r="V1234" s="309"/>
      <c r="W1234" s="309"/>
      <c r="X1234" s="309"/>
      <c r="Y1234" s="309"/>
      <c r="Z1234" s="309"/>
      <c r="AA1234" s="309"/>
    </row>
    <row r="1235">
      <c r="A1235" s="266" t="s">
        <v>3851</v>
      </c>
      <c r="B1235" s="267">
        <v>1.45</v>
      </c>
      <c r="C1235" s="301">
        <f t="shared" si="1"/>
        <v>2.9</v>
      </c>
      <c r="D1235" s="302">
        <v>500.0</v>
      </c>
      <c r="E1235" s="302">
        <v>500.0</v>
      </c>
      <c r="F1235" s="302">
        <v>500.0</v>
      </c>
      <c r="G1235" s="302">
        <v>500.0</v>
      </c>
      <c r="H1235" s="303">
        <f t="shared" si="2"/>
        <v>2000</v>
      </c>
      <c r="I1235" s="304">
        <f t="shared" si="3"/>
        <v>6.56167979</v>
      </c>
      <c r="J1235" s="305">
        <f t="shared" si="4"/>
        <v>19.02887139</v>
      </c>
      <c r="K1235" s="306"/>
      <c r="L1235" s="307">
        <f t="shared" si="5"/>
        <v>19.02887139</v>
      </c>
      <c r="M1235" s="307">
        <f t="shared" si="6"/>
        <v>22.83464567</v>
      </c>
      <c r="N1235" s="308" t="s">
        <v>3851</v>
      </c>
      <c r="O1235" s="328">
        <f t="shared" si="7"/>
        <v>15.22309711</v>
      </c>
      <c r="P1235" s="328">
        <f t="shared" si="8"/>
        <v>14.27165354</v>
      </c>
      <c r="Q1235" s="309"/>
      <c r="R1235" s="309"/>
      <c r="S1235" s="309"/>
      <c r="T1235" s="309"/>
      <c r="U1235" s="309"/>
      <c r="V1235" s="309"/>
      <c r="W1235" s="309"/>
      <c r="X1235" s="309"/>
      <c r="Y1235" s="309"/>
      <c r="Z1235" s="309"/>
      <c r="AA1235" s="309"/>
    </row>
    <row r="1236">
      <c r="A1236" s="266" t="s">
        <v>3853</v>
      </c>
      <c r="B1236" s="267">
        <v>1.45</v>
      </c>
      <c r="C1236" s="301">
        <f t="shared" si="1"/>
        <v>2.9</v>
      </c>
      <c r="D1236" s="302">
        <v>500.0</v>
      </c>
      <c r="E1236" s="302">
        <v>500.0</v>
      </c>
      <c r="F1236" s="302">
        <v>500.0</v>
      </c>
      <c r="G1236" s="302">
        <v>500.0</v>
      </c>
      <c r="H1236" s="303">
        <f t="shared" si="2"/>
        <v>2000</v>
      </c>
      <c r="I1236" s="304">
        <f t="shared" si="3"/>
        <v>6.56167979</v>
      </c>
      <c r="J1236" s="305">
        <f t="shared" si="4"/>
        <v>19.02887139</v>
      </c>
      <c r="K1236" s="306"/>
      <c r="L1236" s="307">
        <f t="shared" si="5"/>
        <v>19.02887139</v>
      </c>
      <c r="M1236" s="307">
        <f t="shared" si="6"/>
        <v>22.83464567</v>
      </c>
      <c r="N1236" s="308" t="s">
        <v>3853</v>
      </c>
      <c r="O1236" s="328">
        <f t="shared" si="7"/>
        <v>15.22309711</v>
      </c>
      <c r="P1236" s="328">
        <f t="shared" si="8"/>
        <v>14.27165354</v>
      </c>
      <c r="Q1236" s="309"/>
      <c r="R1236" s="309"/>
      <c r="S1236" s="309"/>
      <c r="T1236" s="309"/>
      <c r="U1236" s="309"/>
      <c r="V1236" s="309"/>
      <c r="W1236" s="309"/>
      <c r="X1236" s="309"/>
      <c r="Y1236" s="309"/>
      <c r="Z1236" s="309"/>
      <c r="AA1236" s="309"/>
    </row>
    <row r="1237">
      <c r="A1237" s="266" t="s">
        <v>3857</v>
      </c>
      <c r="B1237" s="267">
        <v>0.45</v>
      </c>
      <c r="C1237" s="301">
        <f t="shared" si="1"/>
        <v>0.9</v>
      </c>
      <c r="D1237" s="302">
        <v>500.0</v>
      </c>
      <c r="E1237" s="302">
        <v>500.0</v>
      </c>
      <c r="F1237" s="302">
        <v>500.0</v>
      </c>
      <c r="G1237" s="302">
        <v>500.0</v>
      </c>
      <c r="H1237" s="303">
        <f t="shared" si="2"/>
        <v>2000</v>
      </c>
      <c r="I1237" s="304">
        <f t="shared" si="3"/>
        <v>6.56167979</v>
      </c>
      <c r="J1237" s="305">
        <f t="shared" si="4"/>
        <v>5.905511811</v>
      </c>
      <c r="K1237" s="306">
        <v>5.0</v>
      </c>
      <c r="L1237" s="307">
        <f t="shared" si="5"/>
        <v>10.90551181</v>
      </c>
      <c r="M1237" s="307">
        <f t="shared" si="6"/>
        <v>13.08661417</v>
      </c>
      <c r="N1237" s="308" t="s">
        <v>3857</v>
      </c>
      <c r="O1237" s="328">
        <f t="shared" si="7"/>
        <v>4.724409449</v>
      </c>
      <c r="P1237" s="328">
        <f t="shared" si="8"/>
        <v>4.429133858</v>
      </c>
      <c r="Q1237" s="309"/>
      <c r="R1237" s="309"/>
      <c r="S1237" s="309"/>
      <c r="T1237" s="309"/>
      <c r="U1237" s="309"/>
      <c r="V1237" s="309"/>
      <c r="W1237" s="309"/>
      <c r="X1237" s="309"/>
      <c r="Y1237" s="309"/>
      <c r="Z1237" s="309"/>
      <c r="AA1237" s="309"/>
    </row>
    <row r="1238">
      <c r="A1238" s="266" t="s">
        <v>3859</v>
      </c>
      <c r="B1238" s="267">
        <v>0.52</v>
      </c>
      <c r="C1238" s="301">
        <f t="shared" si="1"/>
        <v>1.04</v>
      </c>
      <c r="D1238" s="302">
        <v>500.0</v>
      </c>
      <c r="E1238" s="302">
        <v>500.0</v>
      </c>
      <c r="F1238" s="302">
        <v>500.0</v>
      </c>
      <c r="G1238" s="302">
        <v>500.0</v>
      </c>
      <c r="H1238" s="303">
        <f t="shared" si="2"/>
        <v>2000</v>
      </c>
      <c r="I1238" s="304">
        <f t="shared" si="3"/>
        <v>6.56167979</v>
      </c>
      <c r="J1238" s="305">
        <f t="shared" si="4"/>
        <v>6.824146982</v>
      </c>
      <c r="K1238" s="306">
        <v>5.0</v>
      </c>
      <c r="L1238" s="307">
        <f t="shared" si="5"/>
        <v>11.82414698</v>
      </c>
      <c r="M1238" s="307">
        <f t="shared" si="6"/>
        <v>14.18897638</v>
      </c>
      <c r="N1238" s="308" t="s">
        <v>3859</v>
      </c>
      <c r="O1238" s="328">
        <f t="shared" si="7"/>
        <v>5.459317585</v>
      </c>
      <c r="P1238" s="328">
        <f t="shared" si="8"/>
        <v>5.118110236</v>
      </c>
      <c r="Q1238" s="309"/>
      <c r="R1238" s="309"/>
      <c r="S1238" s="309"/>
      <c r="T1238" s="309"/>
      <c r="U1238" s="309"/>
      <c r="V1238" s="309"/>
      <c r="W1238" s="309"/>
      <c r="X1238" s="309"/>
      <c r="Y1238" s="309"/>
      <c r="Z1238" s="309"/>
      <c r="AA1238" s="309"/>
    </row>
    <row r="1239">
      <c r="A1239" s="266" t="s">
        <v>3861</v>
      </c>
      <c r="B1239" s="267">
        <v>1.08</v>
      </c>
      <c r="C1239" s="301">
        <f t="shared" si="1"/>
        <v>2.16</v>
      </c>
      <c r="D1239" s="302">
        <v>500.0</v>
      </c>
      <c r="E1239" s="302">
        <v>500.0</v>
      </c>
      <c r="F1239" s="302">
        <v>500.0</v>
      </c>
      <c r="G1239" s="302">
        <v>500.0</v>
      </c>
      <c r="H1239" s="303">
        <f t="shared" si="2"/>
        <v>2000</v>
      </c>
      <c r="I1239" s="304">
        <f t="shared" si="3"/>
        <v>6.56167979</v>
      </c>
      <c r="J1239" s="305">
        <f t="shared" si="4"/>
        <v>14.17322835</v>
      </c>
      <c r="K1239" s="306">
        <v>5.0</v>
      </c>
      <c r="L1239" s="307">
        <f t="shared" si="5"/>
        <v>19.17322835</v>
      </c>
      <c r="M1239" s="307">
        <f t="shared" si="6"/>
        <v>23.00787402</v>
      </c>
      <c r="N1239" s="308" t="s">
        <v>3861</v>
      </c>
      <c r="O1239" s="328">
        <f t="shared" si="7"/>
        <v>11.33858268</v>
      </c>
      <c r="P1239" s="328">
        <f t="shared" si="8"/>
        <v>10.62992126</v>
      </c>
      <c r="Q1239" s="309"/>
      <c r="R1239" s="309"/>
      <c r="S1239" s="309"/>
      <c r="T1239" s="309"/>
      <c r="U1239" s="309"/>
      <c r="V1239" s="309"/>
      <c r="W1239" s="309"/>
      <c r="X1239" s="309"/>
      <c r="Y1239" s="309"/>
      <c r="Z1239" s="309"/>
      <c r="AA1239" s="309"/>
    </row>
    <row r="1240">
      <c r="A1240" s="266" t="s">
        <v>3864</v>
      </c>
      <c r="B1240" s="267">
        <v>1.08</v>
      </c>
      <c r="C1240" s="301">
        <f t="shared" si="1"/>
        <v>2.16</v>
      </c>
      <c r="D1240" s="302">
        <v>500.0</v>
      </c>
      <c r="E1240" s="302">
        <v>500.0</v>
      </c>
      <c r="F1240" s="302">
        <v>500.0</v>
      </c>
      <c r="G1240" s="302">
        <v>500.0</v>
      </c>
      <c r="H1240" s="303">
        <f t="shared" si="2"/>
        <v>2000</v>
      </c>
      <c r="I1240" s="304">
        <f t="shared" si="3"/>
        <v>6.56167979</v>
      </c>
      <c r="J1240" s="305">
        <f t="shared" si="4"/>
        <v>14.17322835</v>
      </c>
      <c r="K1240" s="306">
        <v>5.0</v>
      </c>
      <c r="L1240" s="307">
        <f t="shared" si="5"/>
        <v>19.17322835</v>
      </c>
      <c r="M1240" s="307">
        <f t="shared" si="6"/>
        <v>23.00787402</v>
      </c>
      <c r="N1240" s="308" t="s">
        <v>3864</v>
      </c>
      <c r="O1240" s="328">
        <f t="shared" si="7"/>
        <v>11.33858268</v>
      </c>
      <c r="P1240" s="328">
        <f t="shared" si="8"/>
        <v>10.62992126</v>
      </c>
      <c r="Q1240" s="309"/>
      <c r="R1240" s="309"/>
      <c r="S1240" s="309"/>
      <c r="T1240" s="309"/>
      <c r="U1240" s="309"/>
      <c r="V1240" s="309"/>
      <c r="W1240" s="309"/>
      <c r="X1240" s="309"/>
      <c r="Y1240" s="309"/>
      <c r="Z1240" s="309"/>
      <c r="AA1240" s="309"/>
    </row>
    <row r="1241">
      <c r="A1241" s="266" t="s">
        <v>3867</v>
      </c>
      <c r="B1241" s="267">
        <v>1.0</v>
      </c>
      <c r="C1241" s="301">
        <f t="shared" si="1"/>
        <v>2</v>
      </c>
      <c r="D1241" s="302">
        <v>500.0</v>
      </c>
      <c r="E1241" s="302">
        <v>500.0</v>
      </c>
      <c r="F1241" s="302">
        <v>500.0</v>
      </c>
      <c r="G1241" s="302">
        <v>500.0</v>
      </c>
      <c r="H1241" s="303">
        <f t="shared" si="2"/>
        <v>2000</v>
      </c>
      <c r="I1241" s="304">
        <f t="shared" si="3"/>
        <v>6.56167979</v>
      </c>
      <c r="J1241" s="305">
        <f t="shared" si="4"/>
        <v>13.12335958</v>
      </c>
      <c r="K1241" s="306">
        <v>5.0</v>
      </c>
      <c r="L1241" s="307">
        <f t="shared" si="5"/>
        <v>18.12335958</v>
      </c>
      <c r="M1241" s="307">
        <f t="shared" si="6"/>
        <v>21.7480315</v>
      </c>
      <c r="N1241" s="308" t="s">
        <v>3867</v>
      </c>
      <c r="O1241" s="328">
        <f t="shared" si="7"/>
        <v>10.49868766</v>
      </c>
      <c r="P1241" s="328">
        <f t="shared" si="8"/>
        <v>9.842519685</v>
      </c>
      <c r="Q1241" s="309"/>
      <c r="R1241" s="309"/>
      <c r="S1241" s="309"/>
      <c r="T1241" s="309"/>
      <c r="U1241" s="309"/>
      <c r="V1241" s="309"/>
      <c r="W1241" s="309"/>
      <c r="X1241" s="309"/>
      <c r="Y1241" s="309"/>
      <c r="Z1241" s="309"/>
      <c r="AA1241" s="309"/>
    </row>
    <row r="1242">
      <c r="A1242" s="266" t="s">
        <v>3869</v>
      </c>
      <c r="B1242" s="267">
        <v>1.0</v>
      </c>
      <c r="C1242" s="301">
        <f t="shared" si="1"/>
        <v>2</v>
      </c>
      <c r="D1242" s="302">
        <v>500.0</v>
      </c>
      <c r="E1242" s="302">
        <v>500.0</v>
      </c>
      <c r="F1242" s="302">
        <v>500.0</v>
      </c>
      <c r="G1242" s="302">
        <v>500.0</v>
      </c>
      <c r="H1242" s="303">
        <f t="shared" si="2"/>
        <v>2000</v>
      </c>
      <c r="I1242" s="304">
        <f t="shared" si="3"/>
        <v>6.56167979</v>
      </c>
      <c r="J1242" s="305">
        <f t="shared" si="4"/>
        <v>13.12335958</v>
      </c>
      <c r="K1242" s="306">
        <v>5.0</v>
      </c>
      <c r="L1242" s="307">
        <f t="shared" si="5"/>
        <v>18.12335958</v>
      </c>
      <c r="M1242" s="307">
        <f t="shared" si="6"/>
        <v>21.7480315</v>
      </c>
      <c r="N1242" s="308" t="s">
        <v>3869</v>
      </c>
      <c r="O1242" s="328">
        <f t="shared" si="7"/>
        <v>10.49868766</v>
      </c>
      <c r="P1242" s="328">
        <f t="shared" si="8"/>
        <v>9.842519685</v>
      </c>
      <c r="Q1242" s="309"/>
      <c r="R1242" s="309"/>
      <c r="S1242" s="309"/>
      <c r="T1242" s="309"/>
      <c r="U1242" s="309"/>
      <c r="V1242" s="309"/>
      <c r="W1242" s="309"/>
      <c r="X1242" s="309"/>
      <c r="Y1242" s="309"/>
      <c r="Z1242" s="309"/>
      <c r="AA1242" s="309"/>
    </row>
    <row r="1243">
      <c r="A1243" s="266" t="s">
        <v>3873</v>
      </c>
      <c r="B1243" s="267">
        <v>1.6</v>
      </c>
      <c r="C1243" s="301">
        <f t="shared" si="1"/>
        <v>3.2</v>
      </c>
      <c r="D1243" s="302">
        <v>500.0</v>
      </c>
      <c r="E1243" s="302">
        <v>500.0</v>
      </c>
      <c r="F1243" s="302">
        <v>500.0</v>
      </c>
      <c r="G1243" s="302">
        <v>500.0</v>
      </c>
      <c r="H1243" s="303">
        <f t="shared" si="2"/>
        <v>2000</v>
      </c>
      <c r="I1243" s="304">
        <f t="shared" si="3"/>
        <v>6.56167979</v>
      </c>
      <c r="J1243" s="305">
        <f t="shared" si="4"/>
        <v>20.99737533</v>
      </c>
      <c r="K1243" s="306"/>
      <c r="L1243" s="307">
        <f t="shared" si="5"/>
        <v>20.99737533</v>
      </c>
      <c r="M1243" s="307">
        <f t="shared" si="6"/>
        <v>25.19685039</v>
      </c>
      <c r="N1243" s="308" t="s">
        <v>3873</v>
      </c>
      <c r="O1243" s="328">
        <f t="shared" si="7"/>
        <v>16.79790026</v>
      </c>
      <c r="P1243" s="328">
        <f t="shared" si="8"/>
        <v>15.7480315</v>
      </c>
      <c r="Q1243" s="309"/>
      <c r="R1243" s="309"/>
      <c r="S1243" s="309"/>
      <c r="T1243" s="309"/>
      <c r="U1243" s="309"/>
      <c r="V1243" s="309"/>
      <c r="W1243" s="309"/>
      <c r="X1243" s="309"/>
      <c r="Y1243" s="309"/>
      <c r="Z1243" s="309"/>
      <c r="AA1243" s="309"/>
    </row>
    <row r="1244">
      <c r="A1244" s="266" t="s">
        <v>3876</v>
      </c>
      <c r="B1244" s="267">
        <v>1.6</v>
      </c>
      <c r="C1244" s="301">
        <f t="shared" si="1"/>
        <v>3.2</v>
      </c>
      <c r="D1244" s="302">
        <v>500.0</v>
      </c>
      <c r="E1244" s="302">
        <v>500.0</v>
      </c>
      <c r="F1244" s="302">
        <v>500.0</v>
      </c>
      <c r="G1244" s="302">
        <v>500.0</v>
      </c>
      <c r="H1244" s="303">
        <f t="shared" si="2"/>
        <v>2000</v>
      </c>
      <c r="I1244" s="304">
        <f t="shared" si="3"/>
        <v>6.56167979</v>
      </c>
      <c r="J1244" s="305">
        <f t="shared" si="4"/>
        <v>20.99737533</v>
      </c>
      <c r="K1244" s="306"/>
      <c r="L1244" s="307">
        <f t="shared" si="5"/>
        <v>20.99737533</v>
      </c>
      <c r="M1244" s="307">
        <f t="shared" si="6"/>
        <v>25.19685039</v>
      </c>
      <c r="N1244" s="308" t="s">
        <v>3876</v>
      </c>
      <c r="O1244" s="328">
        <f t="shared" si="7"/>
        <v>16.79790026</v>
      </c>
      <c r="P1244" s="328">
        <f t="shared" si="8"/>
        <v>15.7480315</v>
      </c>
      <c r="Q1244" s="309"/>
      <c r="R1244" s="309"/>
      <c r="S1244" s="309"/>
      <c r="T1244" s="309"/>
      <c r="U1244" s="309"/>
      <c r="V1244" s="309"/>
      <c r="W1244" s="309"/>
      <c r="X1244" s="309"/>
      <c r="Y1244" s="309"/>
      <c r="Z1244" s="309"/>
      <c r="AA1244" s="309"/>
    </row>
    <row r="1245">
      <c r="A1245" s="266" t="s">
        <v>3878</v>
      </c>
      <c r="B1245" s="267">
        <v>1.6</v>
      </c>
      <c r="C1245" s="301">
        <f t="shared" si="1"/>
        <v>3.2</v>
      </c>
      <c r="D1245" s="302">
        <v>500.0</v>
      </c>
      <c r="E1245" s="302">
        <v>500.0</v>
      </c>
      <c r="F1245" s="302">
        <v>500.0</v>
      </c>
      <c r="G1245" s="302">
        <v>500.0</v>
      </c>
      <c r="H1245" s="303">
        <f t="shared" si="2"/>
        <v>2000</v>
      </c>
      <c r="I1245" s="304">
        <f t="shared" si="3"/>
        <v>6.56167979</v>
      </c>
      <c r="J1245" s="305">
        <f t="shared" si="4"/>
        <v>20.99737533</v>
      </c>
      <c r="K1245" s="310"/>
      <c r="L1245" s="307">
        <f t="shared" si="5"/>
        <v>20.99737533</v>
      </c>
      <c r="M1245" s="307">
        <f t="shared" si="6"/>
        <v>25.19685039</v>
      </c>
      <c r="N1245" s="308" t="s">
        <v>3878</v>
      </c>
      <c r="O1245" s="328">
        <f t="shared" si="7"/>
        <v>16.79790026</v>
      </c>
      <c r="P1245" s="328">
        <f t="shared" si="8"/>
        <v>15.7480315</v>
      </c>
      <c r="Q1245" s="309"/>
      <c r="R1245" s="309"/>
      <c r="S1245" s="309"/>
      <c r="T1245" s="309"/>
      <c r="U1245" s="309"/>
      <c r="V1245" s="309"/>
      <c r="W1245" s="309"/>
      <c r="X1245" s="309"/>
      <c r="Y1245" s="309"/>
      <c r="Z1245" s="309"/>
      <c r="AA1245" s="309"/>
    </row>
    <row r="1246">
      <c r="A1246" s="266" t="s">
        <v>3880</v>
      </c>
      <c r="B1246" s="267">
        <v>1.6</v>
      </c>
      <c r="C1246" s="301">
        <f t="shared" si="1"/>
        <v>3.2</v>
      </c>
      <c r="D1246" s="302">
        <v>500.0</v>
      </c>
      <c r="E1246" s="302">
        <v>500.0</v>
      </c>
      <c r="F1246" s="302">
        <v>500.0</v>
      </c>
      <c r="G1246" s="302">
        <v>500.0</v>
      </c>
      <c r="H1246" s="303">
        <f t="shared" si="2"/>
        <v>2000</v>
      </c>
      <c r="I1246" s="304">
        <f t="shared" si="3"/>
        <v>6.56167979</v>
      </c>
      <c r="J1246" s="305">
        <f t="shared" si="4"/>
        <v>20.99737533</v>
      </c>
      <c r="K1246" s="310"/>
      <c r="L1246" s="307">
        <f t="shared" si="5"/>
        <v>20.99737533</v>
      </c>
      <c r="M1246" s="307">
        <f t="shared" si="6"/>
        <v>25.19685039</v>
      </c>
      <c r="N1246" s="308" t="s">
        <v>3880</v>
      </c>
      <c r="O1246" s="328">
        <f t="shared" si="7"/>
        <v>16.79790026</v>
      </c>
      <c r="P1246" s="328">
        <f t="shared" si="8"/>
        <v>15.7480315</v>
      </c>
      <c r="Q1246" s="309"/>
      <c r="R1246" s="309"/>
      <c r="S1246" s="309"/>
      <c r="T1246" s="309"/>
      <c r="U1246" s="309"/>
      <c r="V1246" s="309"/>
      <c r="W1246" s="309"/>
      <c r="X1246" s="309"/>
      <c r="Y1246" s="309"/>
      <c r="Z1246" s="309"/>
      <c r="AA1246" s="309"/>
    </row>
    <row r="1247">
      <c r="A1247" s="266" t="s">
        <v>3882</v>
      </c>
      <c r="B1247" s="267">
        <v>1.2</v>
      </c>
      <c r="C1247" s="301">
        <f t="shared" si="1"/>
        <v>2.4</v>
      </c>
      <c r="D1247" s="302">
        <v>500.0</v>
      </c>
      <c r="E1247" s="302">
        <v>500.0</v>
      </c>
      <c r="F1247" s="302">
        <v>500.0</v>
      </c>
      <c r="G1247" s="302">
        <v>500.0</v>
      </c>
      <c r="H1247" s="303">
        <f t="shared" si="2"/>
        <v>2000</v>
      </c>
      <c r="I1247" s="304">
        <f t="shared" si="3"/>
        <v>6.56167979</v>
      </c>
      <c r="J1247" s="305">
        <f t="shared" si="4"/>
        <v>15.7480315</v>
      </c>
      <c r="K1247" s="306">
        <v>5.0</v>
      </c>
      <c r="L1247" s="307">
        <f t="shared" si="5"/>
        <v>20.7480315</v>
      </c>
      <c r="M1247" s="307">
        <f t="shared" si="6"/>
        <v>24.8976378</v>
      </c>
      <c r="N1247" s="308" t="s">
        <v>3882</v>
      </c>
      <c r="O1247" s="328">
        <f t="shared" si="7"/>
        <v>12.5984252</v>
      </c>
      <c r="P1247" s="328">
        <f t="shared" si="8"/>
        <v>11.81102362</v>
      </c>
      <c r="Q1247" s="309"/>
      <c r="R1247" s="309"/>
      <c r="S1247" s="309"/>
      <c r="T1247" s="309"/>
      <c r="U1247" s="309"/>
      <c r="V1247" s="309"/>
      <c r="W1247" s="309"/>
      <c r="X1247" s="309"/>
      <c r="Y1247" s="309"/>
      <c r="Z1247" s="309"/>
      <c r="AA1247" s="309"/>
    </row>
    <row r="1248">
      <c r="A1248" s="266" t="s">
        <v>3884</v>
      </c>
      <c r="B1248" s="267">
        <v>1.2</v>
      </c>
      <c r="C1248" s="301">
        <f t="shared" si="1"/>
        <v>2.4</v>
      </c>
      <c r="D1248" s="302">
        <v>500.0</v>
      </c>
      <c r="E1248" s="302">
        <v>500.0</v>
      </c>
      <c r="F1248" s="302">
        <v>500.0</v>
      </c>
      <c r="G1248" s="302">
        <v>500.0</v>
      </c>
      <c r="H1248" s="303">
        <f t="shared" si="2"/>
        <v>2000</v>
      </c>
      <c r="I1248" s="304">
        <f t="shared" si="3"/>
        <v>6.56167979</v>
      </c>
      <c r="J1248" s="305">
        <f t="shared" si="4"/>
        <v>15.7480315</v>
      </c>
      <c r="K1248" s="306">
        <v>5.0</v>
      </c>
      <c r="L1248" s="307">
        <f t="shared" si="5"/>
        <v>20.7480315</v>
      </c>
      <c r="M1248" s="307">
        <f t="shared" si="6"/>
        <v>24.8976378</v>
      </c>
      <c r="N1248" s="308" t="s">
        <v>3884</v>
      </c>
      <c r="O1248" s="328">
        <f t="shared" si="7"/>
        <v>12.5984252</v>
      </c>
      <c r="P1248" s="328">
        <f t="shared" si="8"/>
        <v>11.81102362</v>
      </c>
      <c r="Q1248" s="309"/>
      <c r="R1248" s="309"/>
      <c r="S1248" s="309"/>
      <c r="T1248" s="309"/>
      <c r="U1248" s="309"/>
      <c r="V1248" s="309"/>
      <c r="W1248" s="309"/>
      <c r="X1248" s="309"/>
      <c r="Y1248" s="309"/>
      <c r="Z1248" s="309"/>
      <c r="AA1248" s="309"/>
    </row>
    <row r="1249">
      <c r="A1249" s="266" t="s">
        <v>3886</v>
      </c>
      <c r="B1249" s="267">
        <v>1.2</v>
      </c>
      <c r="C1249" s="301">
        <f t="shared" si="1"/>
        <v>2.4</v>
      </c>
      <c r="D1249" s="302">
        <v>500.0</v>
      </c>
      <c r="E1249" s="302">
        <v>500.0</v>
      </c>
      <c r="F1249" s="302">
        <v>500.0</v>
      </c>
      <c r="G1249" s="302">
        <v>500.0</v>
      </c>
      <c r="H1249" s="303">
        <f t="shared" si="2"/>
        <v>2000</v>
      </c>
      <c r="I1249" s="304">
        <f t="shared" si="3"/>
        <v>6.56167979</v>
      </c>
      <c r="J1249" s="305">
        <f t="shared" si="4"/>
        <v>15.7480315</v>
      </c>
      <c r="K1249" s="306">
        <v>5.0</v>
      </c>
      <c r="L1249" s="307">
        <f t="shared" si="5"/>
        <v>20.7480315</v>
      </c>
      <c r="M1249" s="307">
        <f t="shared" si="6"/>
        <v>24.8976378</v>
      </c>
      <c r="N1249" s="308" t="s">
        <v>3886</v>
      </c>
      <c r="O1249" s="328">
        <f t="shared" si="7"/>
        <v>12.5984252</v>
      </c>
      <c r="P1249" s="328">
        <f t="shared" si="8"/>
        <v>11.81102362</v>
      </c>
      <c r="Q1249" s="309"/>
      <c r="R1249" s="309"/>
      <c r="S1249" s="309"/>
      <c r="T1249" s="309"/>
      <c r="U1249" s="309"/>
      <c r="V1249" s="309"/>
      <c r="W1249" s="309"/>
      <c r="X1249" s="309"/>
      <c r="Y1249" s="309"/>
      <c r="Z1249" s="309"/>
      <c r="AA1249" s="309"/>
    </row>
    <row r="1250">
      <c r="A1250" s="266" t="s">
        <v>3888</v>
      </c>
      <c r="B1250" s="267">
        <v>1.2</v>
      </c>
      <c r="C1250" s="301">
        <f t="shared" si="1"/>
        <v>2.4</v>
      </c>
      <c r="D1250" s="302">
        <v>500.0</v>
      </c>
      <c r="E1250" s="302">
        <v>500.0</v>
      </c>
      <c r="F1250" s="302">
        <v>500.0</v>
      </c>
      <c r="G1250" s="302">
        <v>500.0</v>
      </c>
      <c r="H1250" s="303">
        <f t="shared" si="2"/>
        <v>2000</v>
      </c>
      <c r="I1250" s="304">
        <f t="shared" si="3"/>
        <v>6.56167979</v>
      </c>
      <c r="J1250" s="305">
        <f t="shared" si="4"/>
        <v>15.7480315</v>
      </c>
      <c r="K1250" s="306">
        <v>5.0</v>
      </c>
      <c r="L1250" s="307">
        <f t="shared" si="5"/>
        <v>20.7480315</v>
      </c>
      <c r="M1250" s="307">
        <f t="shared" si="6"/>
        <v>24.8976378</v>
      </c>
      <c r="N1250" s="308" t="s">
        <v>3888</v>
      </c>
      <c r="O1250" s="328">
        <f t="shared" si="7"/>
        <v>12.5984252</v>
      </c>
      <c r="P1250" s="328">
        <f t="shared" si="8"/>
        <v>11.81102362</v>
      </c>
      <c r="Q1250" s="309"/>
      <c r="R1250" s="309"/>
      <c r="S1250" s="309"/>
      <c r="T1250" s="309"/>
      <c r="U1250" s="309"/>
      <c r="V1250" s="309"/>
      <c r="W1250" s="309"/>
      <c r="X1250" s="309"/>
      <c r="Y1250" s="309"/>
      <c r="Z1250" s="309"/>
      <c r="AA1250" s="309"/>
    </row>
    <row r="1251">
      <c r="A1251" s="266" t="s">
        <v>3890</v>
      </c>
      <c r="B1251" s="267">
        <v>1.1</v>
      </c>
      <c r="C1251" s="301">
        <f t="shared" si="1"/>
        <v>2.2</v>
      </c>
      <c r="D1251" s="302">
        <v>500.0</v>
      </c>
      <c r="E1251" s="302">
        <v>500.0</v>
      </c>
      <c r="F1251" s="302">
        <v>500.0</v>
      </c>
      <c r="G1251" s="302">
        <v>500.0</v>
      </c>
      <c r="H1251" s="303">
        <f t="shared" si="2"/>
        <v>2000</v>
      </c>
      <c r="I1251" s="304">
        <f t="shared" si="3"/>
        <v>6.56167979</v>
      </c>
      <c r="J1251" s="305">
        <f t="shared" si="4"/>
        <v>14.43569554</v>
      </c>
      <c r="K1251" s="306">
        <v>5.0</v>
      </c>
      <c r="L1251" s="307">
        <f t="shared" si="5"/>
        <v>19.43569554</v>
      </c>
      <c r="M1251" s="307">
        <f t="shared" si="6"/>
        <v>23.32283465</v>
      </c>
      <c r="N1251" s="308" t="s">
        <v>3890</v>
      </c>
      <c r="O1251" s="328">
        <f t="shared" si="7"/>
        <v>11.54855643</v>
      </c>
      <c r="P1251" s="328">
        <f t="shared" si="8"/>
        <v>10.82677165</v>
      </c>
      <c r="Q1251" s="309"/>
      <c r="R1251" s="309"/>
      <c r="S1251" s="309"/>
      <c r="T1251" s="309"/>
      <c r="U1251" s="309"/>
      <c r="V1251" s="309"/>
      <c r="W1251" s="309"/>
      <c r="X1251" s="309"/>
      <c r="Y1251" s="309"/>
      <c r="Z1251" s="309"/>
      <c r="AA1251" s="309"/>
    </row>
    <row r="1252">
      <c r="A1252" s="266" t="s">
        <v>3896</v>
      </c>
      <c r="B1252" s="267">
        <v>1.1</v>
      </c>
      <c r="C1252" s="301">
        <f t="shared" si="1"/>
        <v>2.2</v>
      </c>
      <c r="D1252" s="302">
        <v>500.0</v>
      </c>
      <c r="E1252" s="302">
        <v>500.0</v>
      </c>
      <c r="F1252" s="302">
        <v>500.0</v>
      </c>
      <c r="G1252" s="302">
        <v>500.0</v>
      </c>
      <c r="H1252" s="303">
        <f t="shared" si="2"/>
        <v>2000</v>
      </c>
      <c r="I1252" s="304">
        <f t="shared" si="3"/>
        <v>6.56167979</v>
      </c>
      <c r="J1252" s="305">
        <f t="shared" si="4"/>
        <v>14.43569554</v>
      </c>
      <c r="K1252" s="306">
        <v>5.0</v>
      </c>
      <c r="L1252" s="307">
        <f t="shared" si="5"/>
        <v>19.43569554</v>
      </c>
      <c r="M1252" s="307">
        <f t="shared" si="6"/>
        <v>23.32283465</v>
      </c>
      <c r="N1252" s="308" t="s">
        <v>3896</v>
      </c>
      <c r="O1252" s="328">
        <f t="shared" si="7"/>
        <v>11.54855643</v>
      </c>
      <c r="P1252" s="328">
        <f t="shared" si="8"/>
        <v>10.82677165</v>
      </c>
      <c r="Q1252" s="309"/>
      <c r="R1252" s="309"/>
      <c r="S1252" s="309"/>
      <c r="T1252" s="309"/>
      <c r="U1252" s="309"/>
      <c r="V1252" s="309"/>
      <c r="W1252" s="309"/>
      <c r="X1252" s="309"/>
      <c r="Y1252" s="309"/>
      <c r="Z1252" s="309"/>
      <c r="AA1252" s="309"/>
    </row>
    <row r="1253">
      <c r="A1253" s="266" t="s">
        <v>3901</v>
      </c>
      <c r="B1253" s="267">
        <v>1.1</v>
      </c>
      <c r="C1253" s="301">
        <f t="shared" si="1"/>
        <v>2.2</v>
      </c>
      <c r="D1253" s="302">
        <v>500.0</v>
      </c>
      <c r="E1253" s="302">
        <v>500.0</v>
      </c>
      <c r="F1253" s="302">
        <v>500.0</v>
      </c>
      <c r="G1253" s="302">
        <v>500.0</v>
      </c>
      <c r="H1253" s="303">
        <f t="shared" si="2"/>
        <v>2000</v>
      </c>
      <c r="I1253" s="304">
        <f t="shared" si="3"/>
        <v>6.56167979</v>
      </c>
      <c r="J1253" s="305">
        <f t="shared" si="4"/>
        <v>14.43569554</v>
      </c>
      <c r="K1253" s="306">
        <v>5.0</v>
      </c>
      <c r="L1253" s="307">
        <f t="shared" si="5"/>
        <v>19.43569554</v>
      </c>
      <c r="M1253" s="307">
        <f t="shared" si="6"/>
        <v>23.32283465</v>
      </c>
      <c r="N1253" s="308" t="s">
        <v>3901</v>
      </c>
      <c r="O1253" s="328">
        <f t="shared" si="7"/>
        <v>11.54855643</v>
      </c>
      <c r="P1253" s="328">
        <f t="shared" si="8"/>
        <v>10.82677165</v>
      </c>
      <c r="Q1253" s="309"/>
      <c r="R1253" s="309"/>
      <c r="S1253" s="309"/>
      <c r="T1253" s="309"/>
      <c r="U1253" s="309"/>
      <c r="V1253" s="309"/>
      <c r="W1253" s="309"/>
      <c r="X1253" s="309"/>
      <c r="Y1253" s="309"/>
      <c r="Z1253" s="309"/>
      <c r="AA1253" s="309"/>
    </row>
    <row r="1254">
      <c r="A1254" s="266" t="s">
        <v>3905</v>
      </c>
      <c r="B1254" s="267">
        <v>1.1</v>
      </c>
      <c r="C1254" s="301">
        <f t="shared" si="1"/>
        <v>2.2</v>
      </c>
      <c r="D1254" s="302">
        <v>500.0</v>
      </c>
      <c r="E1254" s="302">
        <v>500.0</v>
      </c>
      <c r="F1254" s="302">
        <v>500.0</v>
      </c>
      <c r="G1254" s="302">
        <v>500.0</v>
      </c>
      <c r="H1254" s="303">
        <f t="shared" si="2"/>
        <v>2000</v>
      </c>
      <c r="I1254" s="304">
        <f t="shared" si="3"/>
        <v>6.56167979</v>
      </c>
      <c r="J1254" s="305">
        <f t="shared" si="4"/>
        <v>14.43569554</v>
      </c>
      <c r="K1254" s="306">
        <v>5.0</v>
      </c>
      <c r="L1254" s="307">
        <f t="shared" si="5"/>
        <v>19.43569554</v>
      </c>
      <c r="M1254" s="307">
        <f t="shared" si="6"/>
        <v>23.32283465</v>
      </c>
      <c r="N1254" s="308" t="s">
        <v>3905</v>
      </c>
      <c r="O1254" s="328">
        <f t="shared" si="7"/>
        <v>11.54855643</v>
      </c>
      <c r="P1254" s="328">
        <f t="shared" si="8"/>
        <v>10.82677165</v>
      </c>
      <c r="Q1254" s="309"/>
      <c r="R1254" s="309"/>
      <c r="S1254" s="309"/>
      <c r="T1254" s="309"/>
      <c r="U1254" s="309"/>
      <c r="V1254" s="309"/>
      <c r="W1254" s="309"/>
      <c r="X1254" s="309"/>
      <c r="Y1254" s="309"/>
      <c r="Z1254" s="309"/>
      <c r="AA1254" s="309"/>
    </row>
    <row r="1255">
      <c r="A1255" s="266" t="s">
        <v>3909</v>
      </c>
      <c r="B1255" s="267">
        <v>1.1</v>
      </c>
      <c r="C1255" s="301">
        <f t="shared" si="1"/>
        <v>2.2</v>
      </c>
      <c r="D1255" s="302">
        <v>500.0</v>
      </c>
      <c r="E1255" s="302">
        <v>500.0</v>
      </c>
      <c r="F1255" s="302">
        <v>500.0</v>
      </c>
      <c r="G1255" s="302">
        <v>500.0</v>
      </c>
      <c r="H1255" s="303">
        <f t="shared" si="2"/>
        <v>2000</v>
      </c>
      <c r="I1255" s="304">
        <f t="shared" si="3"/>
        <v>6.56167979</v>
      </c>
      <c r="J1255" s="305">
        <f t="shared" si="4"/>
        <v>14.43569554</v>
      </c>
      <c r="K1255" s="306">
        <v>5.0</v>
      </c>
      <c r="L1255" s="307">
        <f t="shared" si="5"/>
        <v>19.43569554</v>
      </c>
      <c r="M1255" s="307">
        <f t="shared" si="6"/>
        <v>23.32283465</v>
      </c>
      <c r="N1255" s="308" t="s">
        <v>3909</v>
      </c>
      <c r="O1255" s="328">
        <f t="shared" si="7"/>
        <v>11.54855643</v>
      </c>
      <c r="P1255" s="328">
        <f t="shared" si="8"/>
        <v>10.82677165</v>
      </c>
      <c r="Q1255" s="309"/>
      <c r="R1255" s="309"/>
      <c r="S1255" s="309"/>
      <c r="T1255" s="309"/>
      <c r="U1255" s="309"/>
      <c r="V1255" s="309"/>
      <c r="W1255" s="309"/>
      <c r="X1255" s="309"/>
      <c r="Y1255" s="309"/>
      <c r="Z1255" s="309"/>
      <c r="AA1255" s="309"/>
    </row>
    <row r="1256">
      <c r="A1256" s="266" t="s">
        <v>3913</v>
      </c>
      <c r="B1256" s="267">
        <v>1.1</v>
      </c>
      <c r="C1256" s="301">
        <f t="shared" si="1"/>
        <v>2.2</v>
      </c>
      <c r="D1256" s="302">
        <v>500.0</v>
      </c>
      <c r="E1256" s="302">
        <v>500.0</v>
      </c>
      <c r="F1256" s="302">
        <v>500.0</v>
      </c>
      <c r="G1256" s="302">
        <v>500.0</v>
      </c>
      <c r="H1256" s="303">
        <f t="shared" si="2"/>
        <v>2000</v>
      </c>
      <c r="I1256" s="304">
        <f t="shared" si="3"/>
        <v>6.56167979</v>
      </c>
      <c r="J1256" s="305">
        <f t="shared" si="4"/>
        <v>14.43569554</v>
      </c>
      <c r="K1256" s="306">
        <v>5.0</v>
      </c>
      <c r="L1256" s="307">
        <f t="shared" si="5"/>
        <v>19.43569554</v>
      </c>
      <c r="M1256" s="307">
        <f t="shared" si="6"/>
        <v>23.32283465</v>
      </c>
      <c r="N1256" s="308" t="s">
        <v>3913</v>
      </c>
      <c r="O1256" s="328">
        <f t="shared" si="7"/>
        <v>11.54855643</v>
      </c>
      <c r="P1256" s="328">
        <f t="shared" si="8"/>
        <v>10.82677165</v>
      </c>
      <c r="Q1256" s="309"/>
      <c r="R1256" s="309"/>
      <c r="S1256" s="309"/>
      <c r="T1256" s="309"/>
      <c r="U1256" s="309"/>
      <c r="V1256" s="309"/>
      <c r="W1256" s="309"/>
      <c r="X1256" s="309"/>
      <c r="Y1256" s="309"/>
      <c r="Z1256" s="309"/>
      <c r="AA1256" s="309"/>
    </row>
    <row r="1257">
      <c r="A1257" s="266" t="s">
        <v>3916</v>
      </c>
      <c r="B1257" s="267">
        <v>1.1</v>
      </c>
      <c r="C1257" s="301">
        <f t="shared" si="1"/>
        <v>2.2</v>
      </c>
      <c r="D1257" s="302">
        <v>500.0</v>
      </c>
      <c r="E1257" s="302">
        <v>500.0</v>
      </c>
      <c r="F1257" s="302">
        <v>500.0</v>
      </c>
      <c r="G1257" s="302">
        <v>500.0</v>
      </c>
      <c r="H1257" s="303">
        <f t="shared" si="2"/>
        <v>2000</v>
      </c>
      <c r="I1257" s="304">
        <f t="shared" si="3"/>
        <v>6.56167979</v>
      </c>
      <c r="J1257" s="305">
        <f t="shared" si="4"/>
        <v>14.43569554</v>
      </c>
      <c r="K1257" s="306">
        <v>5.0</v>
      </c>
      <c r="L1257" s="307">
        <f t="shared" si="5"/>
        <v>19.43569554</v>
      </c>
      <c r="M1257" s="307">
        <f t="shared" si="6"/>
        <v>23.32283465</v>
      </c>
      <c r="N1257" s="308" t="s">
        <v>3916</v>
      </c>
      <c r="O1257" s="328">
        <f t="shared" si="7"/>
        <v>11.54855643</v>
      </c>
      <c r="P1257" s="328">
        <f t="shared" si="8"/>
        <v>10.82677165</v>
      </c>
      <c r="Q1257" s="309"/>
      <c r="R1257" s="309"/>
      <c r="S1257" s="309"/>
      <c r="T1257" s="309"/>
      <c r="U1257" s="309"/>
      <c r="V1257" s="309"/>
      <c r="W1257" s="309"/>
      <c r="X1257" s="309"/>
      <c r="Y1257" s="309"/>
      <c r="Z1257" s="309"/>
      <c r="AA1257" s="309"/>
    </row>
    <row r="1258">
      <c r="A1258" s="266" t="s">
        <v>3920</v>
      </c>
      <c r="B1258" s="267">
        <v>0.73</v>
      </c>
      <c r="C1258" s="301">
        <f t="shared" si="1"/>
        <v>1.46</v>
      </c>
      <c r="D1258" s="302">
        <v>500.0</v>
      </c>
      <c r="E1258" s="302">
        <v>500.0</v>
      </c>
      <c r="F1258" s="302">
        <v>500.0</v>
      </c>
      <c r="G1258" s="302">
        <v>500.0</v>
      </c>
      <c r="H1258" s="303">
        <f t="shared" si="2"/>
        <v>2000</v>
      </c>
      <c r="I1258" s="304">
        <f t="shared" si="3"/>
        <v>6.56167979</v>
      </c>
      <c r="J1258" s="305">
        <f t="shared" si="4"/>
        <v>9.580052493</v>
      </c>
      <c r="K1258" s="306">
        <v>5.0</v>
      </c>
      <c r="L1258" s="307">
        <f t="shared" si="5"/>
        <v>14.58005249</v>
      </c>
      <c r="M1258" s="307">
        <f t="shared" si="6"/>
        <v>17.49606299</v>
      </c>
      <c r="N1258" s="308" t="s">
        <v>3920</v>
      </c>
      <c r="O1258" s="328">
        <f t="shared" si="7"/>
        <v>7.664041995</v>
      </c>
      <c r="P1258" s="328">
        <f t="shared" si="8"/>
        <v>7.18503937</v>
      </c>
      <c r="Q1258" s="309"/>
      <c r="R1258" s="309"/>
      <c r="S1258" s="309"/>
      <c r="T1258" s="309"/>
      <c r="U1258" s="309"/>
      <c r="V1258" s="309"/>
      <c r="W1258" s="309"/>
      <c r="X1258" s="309"/>
      <c r="Y1258" s="309"/>
      <c r="Z1258" s="309"/>
      <c r="AA1258" s="309"/>
    </row>
    <row r="1259">
      <c r="A1259" s="266" t="s">
        <v>3923</v>
      </c>
      <c r="B1259" s="267">
        <v>0.73</v>
      </c>
      <c r="C1259" s="301">
        <f t="shared" si="1"/>
        <v>1.46</v>
      </c>
      <c r="D1259" s="302">
        <v>500.0</v>
      </c>
      <c r="E1259" s="302">
        <v>500.0</v>
      </c>
      <c r="F1259" s="302">
        <v>500.0</v>
      </c>
      <c r="G1259" s="302">
        <v>500.0</v>
      </c>
      <c r="H1259" s="303">
        <f t="shared" si="2"/>
        <v>2000</v>
      </c>
      <c r="I1259" s="304">
        <f t="shared" si="3"/>
        <v>6.56167979</v>
      </c>
      <c r="J1259" s="305">
        <f t="shared" si="4"/>
        <v>9.580052493</v>
      </c>
      <c r="K1259" s="306">
        <v>5.0</v>
      </c>
      <c r="L1259" s="307">
        <f t="shared" si="5"/>
        <v>14.58005249</v>
      </c>
      <c r="M1259" s="307">
        <f t="shared" si="6"/>
        <v>17.49606299</v>
      </c>
      <c r="N1259" s="308" t="s">
        <v>3923</v>
      </c>
      <c r="O1259" s="328">
        <f t="shared" si="7"/>
        <v>7.664041995</v>
      </c>
      <c r="P1259" s="328">
        <f t="shared" si="8"/>
        <v>7.18503937</v>
      </c>
      <c r="Q1259" s="309"/>
      <c r="R1259" s="309"/>
      <c r="S1259" s="309"/>
      <c r="T1259" s="309"/>
      <c r="U1259" s="309"/>
      <c r="V1259" s="309"/>
      <c r="W1259" s="309"/>
      <c r="X1259" s="309"/>
      <c r="Y1259" s="309"/>
      <c r="Z1259" s="309"/>
      <c r="AA1259" s="309"/>
    </row>
    <row r="1260">
      <c r="A1260" s="266" t="s">
        <v>3926</v>
      </c>
      <c r="B1260" s="267">
        <v>0.73</v>
      </c>
      <c r="C1260" s="301">
        <f t="shared" si="1"/>
        <v>1.46</v>
      </c>
      <c r="D1260" s="302">
        <v>500.0</v>
      </c>
      <c r="E1260" s="302">
        <v>500.0</v>
      </c>
      <c r="F1260" s="302">
        <v>500.0</v>
      </c>
      <c r="G1260" s="302">
        <v>500.0</v>
      </c>
      <c r="H1260" s="303">
        <f t="shared" si="2"/>
        <v>2000</v>
      </c>
      <c r="I1260" s="304">
        <f t="shared" si="3"/>
        <v>6.56167979</v>
      </c>
      <c r="J1260" s="305">
        <f t="shared" si="4"/>
        <v>9.580052493</v>
      </c>
      <c r="K1260" s="306">
        <v>5.0</v>
      </c>
      <c r="L1260" s="307">
        <f t="shared" si="5"/>
        <v>14.58005249</v>
      </c>
      <c r="M1260" s="307">
        <f t="shared" si="6"/>
        <v>17.49606299</v>
      </c>
      <c r="N1260" s="308" t="s">
        <v>3926</v>
      </c>
      <c r="O1260" s="328">
        <f t="shared" si="7"/>
        <v>7.664041995</v>
      </c>
      <c r="P1260" s="328">
        <f t="shared" si="8"/>
        <v>7.18503937</v>
      </c>
      <c r="Q1260" s="309"/>
      <c r="R1260" s="309"/>
      <c r="S1260" s="309"/>
      <c r="T1260" s="309"/>
      <c r="U1260" s="309"/>
      <c r="V1260" s="309"/>
      <c r="W1260" s="309"/>
      <c r="X1260" s="309"/>
      <c r="Y1260" s="309"/>
      <c r="Z1260" s="309"/>
      <c r="AA1260" s="309"/>
    </row>
    <row r="1261">
      <c r="A1261" s="266" t="s">
        <v>3928</v>
      </c>
      <c r="B1261" s="267">
        <v>0.73</v>
      </c>
      <c r="C1261" s="301">
        <f t="shared" si="1"/>
        <v>1.46</v>
      </c>
      <c r="D1261" s="302">
        <v>500.0</v>
      </c>
      <c r="E1261" s="302">
        <v>500.0</v>
      </c>
      <c r="F1261" s="302">
        <v>500.0</v>
      </c>
      <c r="G1261" s="302">
        <v>500.0</v>
      </c>
      <c r="H1261" s="303">
        <f t="shared" si="2"/>
        <v>2000</v>
      </c>
      <c r="I1261" s="304">
        <f t="shared" si="3"/>
        <v>6.56167979</v>
      </c>
      <c r="J1261" s="305">
        <f t="shared" si="4"/>
        <v>9.580052493</v>
      </c>
      <c r="K1261" s="306">
        <v>5.0</v>
      </c>
      <c r="L1261" s="307">
        <f t="shared" si="5"/>
        <v>14.58005249</v>
      </c>
      <c r="M1261" s="307">
        <f t="shared" si="6"/>
        <v>17.49606299</v>
      </c>
      <c r="N1261" s="308" t="s">
        <v>3928</v>
      </c>
      <c r="O1261" s="328">
        <f t="shared" si="7"/>
        <v>7.664041995</v>
      </c>
      <c r="P1261" s="328">
        <f t="shared" si="8"/>
        <v>7.18503937</v>
      </c>
      <c r="Q1261" s="309"/>
      <c r="R1261" s="309"/>
      <c r="S1261" s="309"/>
      <c r="T1261" s="309"/>
      <c r="U1261" s="309"/>
      <c r="V1261" s="309"/>
      <c r="W1261" s="309"/>
      <c r="X1261" s="309"/>
      <c r="Y1261" s="309"/>
      <c r="Z1261" s="309"/>
      <c r="AA1261" s="309"/>
    </row>
    <row r="1262">
      <c r="A1262" s="266" t="s">
        <v>3930</v>
      </c>
      <c r="B1262" s="267">
        <v>0.73</v>
      </c>
      <c r="C1262" s="301">
        <f t="shared" si="1"/>
        <v>1.46</v>
      </c>
      <c r="D1262" s="302">
        <v>500.0</v>
      </c>
      <c r="E1262" s="302">
        <v>500.0</v>
      </c>
      <c r="F1262" s="302">
        <v>500.0</v>
      </c>
      <c r="G1262" s="302">
        <v>500.0</v>
      </c>
      <c r="H1262" s="303">
        <f t="shared" si="2"/>
        <v>2000</v>
      </c>
      <c r="I1262" s="304">
        <f t="shared" si="3"/>
        <v>6.56167979</v>
      </c>
      <c r="J1262" s="305">
        <f t="shared" si="4"/>
        <v>9.580052493</v>
      </c>
      <c r="K1262" s="306">
        <v>5.0</v>
      </c>
      <c r="L1262" s="307">
        <f t="shared" si="5"/>
        <v>14.58005249</v>
      </c>
      <c r="M1262" s="307">
        <f t="shared" si="6"/>
        <v>17.49606299</v>
      </c>
      <c r="N1262" s="308" t="s">
        <v>3930</v>
      </c>
      <c r="O1262" s="328">
        <f t="shared" si="7"/>
        <v>7.664041995</v>
      </c>
      <c r="P1262" s="328">
        <f t="shared" si="8"/>
        <v>7.18503937</v>
      </c>
      <c r="Q1262" s="309"/>
      <c r="R1262" s="309"/>
      <c r="S1262" s="309"/>
      <c r="T1262" s="309"/>
      <c r="U1262" s="309"/>
      <c r="V1262" s="309"/>
      <c r="W1262" s="309"/>
      <c r="X1262" s="309"/>
      <c r="Y1262" s="309"/>
      <c r="Z1262" s="309"/>
      <c r="AA1262" s="309"/>
    </row>
    <row r="1263">
      <c r="A1263" s="266" t="s">
        <v>3932</v>
      </c>
      <c r="B1263" s="267">
        <v>0.73</v>
      </c>
      <c r="C1263" s="301">
        <f t="shared" si="1"/>
        <v>1.46</v>
      </c>
      <c r="D1263" s="302">
        <v>500.0</v>
      </c>
      <c r="E1263" s="302">
        <v>500.0</v>
      </c>
      <c r="F1263" s="302">
        <v>500.0</v>
      </c>
      <c r="G1263" s="302">
        <v>500.0</v>
      </c>
      <c r="H1263" s="303">
        <f t="shared" si="2"/>
        <v>2000</v>
      </c>
      <c r="I1263" s="304">
        <f t="shared" si="3"/>
        <v>6.56167979</v>
      </c>
      <c r="J1263" s="305">
        <f t="shared" si="4"/>
        <v>9.580052493</v>
      </c>
      <c r="K1263" s="306">
        <v>5.0</v>
      </c>
      <c r="L1263" s="307">
        <f t="shared" si="5"/>
        <v>14.58005249</v>
      </c>
      <c r="M1263" s="307">
        <f t="shared" si="6"/>
        <v>17.49606299</v>
      </c>
      <c r="N1263" s="308" t="s">
        <v>3932</v>
      </c>
      <c r="O1263" s="328">
        <f t="shared" si="7"/>
        <v>7.664041995</v>
      </c>
      <c r="P1263" s="328">
        <f t="shared" si="8"/>
        <v>7.18503937</v>
      </c>
      <c r="Q1263" s="309"/>
      <c r="R1263" s="309"/>
      <c r="S1263" s="309"/>
      <c r="T1263" s="309"/>
      <c r="U1263" s="309"/>
      <c r="V1263" s="309"/>
      <c r="W1263" s="309"/>
      <c r="X1263" s="309"/>
      <c r="Y1263" s="309"/>
      <c r="Z1263" s="309"/>
      <c r="AA1263" s="309"/>
    </row>
    <row r="1264">
      <c r="A1264" s="266" t="s">
        <v>3935</v>
      </c>
      <c r="B1264" s="267">
        <v>0.73</v>
      </c>
      <c r="C1264" s="301">
        <f t="shared" si="1"/>
        <v>1.46</v>
      </c>
      <c r="D1264" s="302">
        <v>500.0</v>
      </c>
      <c r="E1264" s="302">
        <v>500.0</v>
      </c>
      <c r="F1264" s="302">
        <v>500.0</v>
      </c>
      <c r="G1264" s="302">
        <v>500.0</v>
      </c>
      <c r="H1264" s="303">
        <f t="shared" si="2"/>
        <v>2000</v>
      </c>
      <c r="I1264" s="304">
        <f t="shared" si="3"/>
        <v>6.56167979</v>
      </c>
      <c r="J1264" s="305">
        <f t="shared" si="4"/>
        <v>9.580052493</v>
      </c>
      <c r="K1264" s="306">
        <v>5.0</v>
      </c>
      <c r="L1264" s="307">
        <f t="shared" si="5"/>
        <v>14.58005249</v>
      </c>
      <c r="M1264" s="307">
        <f t="shared" si="6"/>
        <v>17.49606299</v>
      </c>
      <c r="N1264" s="308" t="s">
        <v>3935</v>
      </c>
      <c r="O1264" s="328">
        <f t="shared" si="7"/>
        <v>7.664041995</v>
      </c>
      <c r="P1264" s="328">
        <f t="shared" si="8"/>
        <v>7.18503937</v>
      </c>
      <c r="Q1264" s="309"/>
      <c r="R1264" s="309"/>
      <c r="S1264" s="309"/>
      <c r="T1264" s="309"/>
      <c r="U1264" s="309"/>
      <c r="V1264" s="309"/>
      <c r="W1264" s="309"/>
      <c r="X1264" s="309"/>
      <c r="Y1264" s="309"/>
      <c r="Z1264" s="309"/>
      <c r="AA1264" s="309"/>
    </row>
    <row r="1265">
      <c r="A1265" s="266" t="s">
        <v>3937</v>
      </c>
      <c r="B1265" s="267">
        <v>2.2</v>
      </c>
      <c r="C1265" s="301">
        <f t="shared" si="1"/>
        <v>4.4</v>
      </c>
      <c r="D1265" s="302">
        <v>500.0</v>
      </c>
      <c r="E1265" s="302">
        <v>500.0</v>
      </c>
      <c r="F1265" s="302">
        <v>500.0</v>
      </c>
      <c r="G1265" s="302">
        <v>500.0</v>
      </c>
      <c r="H1265" s="303">
        <f t="shared" si="2"/>
        <v>2000</v>
      </c>
      <c r="I1265" s="304">
        <f t="shared" si="3"/>
        <v>6.56167979</v>
      </c>
      <c r="J1265" s="305">
        <f t="shared" si="4"/>
        <v>28.87139108</v>
      </c>
      <c r="K1265" s="306"/>
      <c r="L1265" s="307">
        <f t="shared" si="5"/>
        <v>28.87139108</v>
      </c>
      <c r="M1265" s="307">
        <f t="shared" si="6"/>
        <v>34.64566929</v>
      </c>
      <c r="N1265" s="308" t="s">
        <v>3937</v>
      </c>
      <c r="O1265" s="328">
        <f t="shared" si="7"/>
        <v>23.09711286</v>
      </c>
      <c r="P1265" s="328">
        <f t="shared" si="8"/>
        <v>21.65354331</v>
      </c>
      <c r="Q1265" s="309"/>
      <c r="R1265" s="309"/>
      <c r="S1265" s="309"/>
      <c r="T1265" s="309"/>
      <c r="U1265" s="309"/>
      <c r="V1265" s="309"/>
      <c r="W1265" s="309"/>
      <c r="X1265" s="309"/>
      <c r="Y1265" s="309"/>
      <c r="Z1265" s="309"/>
      <c r="AA1265" s="309"/>
    </row>
    <row r="1266">
      <c r="A1266" s="266" t="s">
        <v>3939</v>
      </c>
      <c r="B1266" s="267">
        <v>1.55</v>
      </c>
      <c r="C1266" s="301">
        <f t="shared" si="1"/>
        <v>3.1</v>
      </c>
      <c r="D1266" s="302">
        <v>500.0</v>
      </c>
      <c r="E1266" s="302">
        <v>500.0</v>
      </c>
      <c r="F1266" s="302">
        <v>500.0</v>
      </c>
      <c r="G1266" s="302">
        <v>500.0</v>
      </c>
      <c r="H1266" s="303">
        <f t="shared" si="2"/>
        <v>2000</v>
      </c>
      <c r="I1266" s="304">
        <f t="shared" si="3"/>
        <v>6.56167979</v>
      </c>
      <c r="J1266" s="305">
        <f t="shared" si="4"/>
        <v>20.34120735</v>
      </c>
      <c r="K1266" s="306"/>
      <c r="L1266" s="307">
        <f t="shared" si="5"/>
        <v>20.34120735</v>
      </c>
      <c r="M1266" s="307">
        <f t="shared" si="6"/>
        <v>24.40944882</v>
      </c>
      <c r="N1266" s="308" t="s">
        <v>3939</v>
      </c>
      <c r="O1266" s="328">
        <f t="shared" si="7"/>
        <v>16.27296588</v>
      </c>
      <c r="P1266" s="328">
        <f t="shared" si="8"/>
        <v>15.25590551</v>
      </c>
      <c r="Q1266" s="309"/>
      <c r="R1266" s="309"/>
      <c r="S1266" s="309"/>
      <c r="T1266" s="309"/>
      <c r="U1266" s="309"/>
      <c r="V1266" s="309"/>
      <c r="W1266" s="309"/>
      <c r="X1266" s="309"/>
      <c r="Y1266" s="309"/>
      <c r="Z1266" s="309"/>
      <c r="AA1266" s="309"/>
    </row>
    <row r="1267">
      <c r="A1267" s="266" t="s">
        <v>3942</v>
      </c>
      <c r="B1267" s="267">
        <v>1.5</v>
      </c>
      <c r="C1267" s="301">
        <f t="shared" si="1"/>
        <v>3</v>
      </c>
      <c r="D1267" s="302">
        <v>500.0</v>
      </c>
      <c r="E1267" s="302">
        <v>500.0</v>
      </c>
      <c r="F1267" s="302">
        <v>500.0</v>
      </c>
      <c r="G1267" s="302">
        <v>500.0</v>
      </c>
      <c r="H1267" s="303">
        <f t="shared" si="2"/>
        <v>2000</v>
      </c>
      <c r="I1267" s="304">
        <f t="shared" si="3"/>
        <v>6.56167979</v>
      </c>
      <c r="J1267" s="305">
        <f t="shared" si="4"/>
        <v>19.68503937</v>
      </c>
      <c r="K1267" s="306"/>
      <c r="L1267" s="307">
        <f t="shared" si="5"/>
        <v>19.68503937</v>
      </c>
      <c r="M1267" s="307">
        <f t="shared" si="6"/>
        <v>23.62204724</v>
      </c>
      <c r="N1267" s="308" t="s">
        <v>3942</v>
      </c>
      <c r="O1267" s="328">
        <f t="shared" si="7"/>
        <v>15.7480315</v>
      </c>
      <c r="P1267" s="328">
        <f t="shared" si="8"/>
        <v>14.76377953</v>
      </c>
      <c r="Q1267" s="309"/>
      <c r="R1267" s="309"/>
      <c r="S1267" s="309"/>
      <c r="T1267" s="309"/>
      <c r="U1267" s="309"/>
      <c r="V1267" s="309"/>
      <c r="W1267" s="309"/>
      <c r="X1267" s="309"/>
      <c r="Y1267" s="309"/>
      <c r="Z1267" s="309"/>
      <c r="AA1267" s="309"/>
    </row>
    <row r="1268">
      <c r="A1268" s="266" t="s">
        <v>3945</v>
      </c>
      <c r="B1268" s="267">
        <v>1.42</v>
      </c>
      <c r="C1268" s="301">
        <f t="shared" si="1"/>
        <v>2.84</v>
      </c>
      <c r="D1268" s="302">
        <v>500.0</v>
      </c>
      <c r="E1268" s="302">
        <v>500.0</v>
      </c>
      <c r="F1268" s="302">
        <v>500.0</v>
      </c>
      <c r="G1268" s="302">
        <v>500.0</v>
      </c>
      <c r="H1268" s="303">
        <f t="shared" si="2"/>
        <v>2000</v>
      </c>
      <c r="I1268" s="304">
        <f t="shared" si="3"/>
        <v>6.56167979</v>
      </c>
      <c r="J1268" s="305">
        <f t="shared" si="4"/>
        <v>18.6351706</v>
      </c>
      <c r="K1268" s="306"/>
      <c r="L1268" s="307">
        <f t="shared" si="5"/>
        <v>18.6351706</v>
      </c>
      <c r="M1268" s="307">
        <f t="shared" si="6"/>
        <v>22.36220472</v>
      </c>
      <c r="N1268" s="308" t="s">
        <v>3945</v>
      </c>
      <c r="O1268" s="328">
        <f t="shared" si="7"/>
        <v>14.90813648</v>
      </c>
      <c r="P1268" s="328">
        <f t="shared" si="8"/>
        <v>13.97637795</v>
      </c>
      <c r="Q1268" s="309"/>
      <c r="R1268" s="309"/>
      <c r="S1268" s="309"/>
      <c r="T1268" s="309"/>
      <c r="U1268" s="309"/>
      <c r="V1268" s="309"/>
      <c r="W1268" s="309"/>
      <c r="X1268" s="309"/>
      <c r="Y1268" s="309"/>
      <c r="Z1268" s="309"/>
      <c r="AA1268" s="309"/>
    </row>
    <row r="1269">
      <c r="A1269" s="266" t="s">
        <v>3947</v>
      </c>
      <c r="B1269" s="267">
        <v>1.1</v>
      </c>
      <c r="C1269" s="301">
        <f t="shared" si="1"/>
        <v>2.2</v>
      </c>
      <c r="D1269" s="302">
        <v>500.0</v>
      </c>
      <c r="E1269" s="302">
        <v>500.0</v>
      </c>
      <c r="F1269" s="302">
        <v>500.0</v>
      </c>
      <c r="G1269" s="302">
        <v>500.0</v>
      </c>
      <c r="H1269" s="303">
        <f t="shared" si="2"/>
        <v>2000</v>
      </c>
      <c r="I1269" s="304">
        <f t="shared" si="3"/>
        <v>6.56167979</v>
      </c>
      <c r="J1269" s="305">
        <f t="shared" si="4"/>
        <v>14.43569554</v>
      </c>
      <c r="K1269" s="306">
        <v>5.0</v>
      </c>
      <c r="L1269" s="307">
        <f t="shared" si="5"/>
        <v>19.43569554</v>
      </c>
      <c r="M1269" s="307">
        <f t="shared" si="6"/>
        <v>23.32283465</v>
      </c>
      <c r="N1269" s="308" t="s">
        <v>3947</v>
      </c>
      <c r="O1269" s="328">
        <f t="shared" si="7"/>
        <v>11.54855643</v>
      </c>
      <c r="P1269" s="328">
        <f t="shared" si="8"/>
        <v>10.82677165</v>
      </c>
      <c r="Q1269" s="309"/>
      <c r="R1269" s="309"/>
      <c r="S1269" s="309"/>
      <c r="T1269" s="309"/>
      <c r="U1269" s="309"/>
      <c r="V1269" s="309"/>
      <c r="W1269" s="309"/>
      <c r="X1269" s="309"/>
      <c r="Y1269" s="309"/>
      <c r="Z1269" s="309"/>
      <c r="AA1269" s="309"/>
    </row>
    <row r="1270">
      <c r="A1270" s="266" t="s">
        <v>3950</v>
      </c>
      <c r="B1270" s="267">
        <v>1.7</v>
      </c>
      <c r="C1270" s="301">
        <f t="shared" si="1"/>
        <v>3.4</v>
      </c>
      <c r="D1270" s="302">
        <v>500.0</v>
      </c>
      <c r="E1270" s="302">
        <v>500.0</v>
      </c>
      <c r="F1270" s="302">
        <v>500.0</v>
      </c>
      <c r="G1270" s="302">
        <v>500.0</v>
      </c>
      <c r="H1270" s="303">
        <f t="shared" si="2"/>
        <v>2000</v>
      </c>
      <c r="I1270" s="304">
        <f t="shared" si="3"/>
        <v>6.56167979</v>
      </c>
      <c r="J1270" s="305">
        <f t="shared" si="4"/>
        <v>22.30971129</v>
      </c>
      <c r="K1270" s="306"/>
      <c r="L1270" s="307">
        <f t="shared" si="5"/>
        <v>22.30971129</v>
      </c>
      <c r="M1270" s="307">
        <f t="shared" si="6"/>
        <v>26.77165354</v>
      </c>
      <c r="N1270" s="308" t="s">
        <v>3950</v>
      </c>
      <c r="O1270" s="328">
        <f t="shared" si="7"/>
        <v>17.84776903</v>
      </c>
      <c r="P1270" s="328">
        <f t="shared" si="8"/>
        <v>16.73228346</v>
      </c>
      <c r="Q1270" s="309"/>
      <c r="R1270" s="309"/>
      <c r="S1270" s="309"/>
      <c r="T1270" s="309"/>
      <c r="U1270" s="309"/>
      <c r="V1270" s="309"/>
      <c r="W1270" s="309"/>
      <c r="X1270" s="309"/>
      <c r="Y1270" s="309"/>
      <c r="Z1270" s="309"/>
      <c r="AA1270" s="309"/>
    </row>
    <row r="1271">
      <c r="A1271" s="266" t="s">
        <v>3953</v>
      </c>
      <c r="B1271" s="267">
        <v>1.18</v>
      </c>
      <c r="C1271" s="301">
        <f t="shared" si="1"/>
        <v>2.36</v>
      </c>
      <c r="D1271" s="302">
        <v>500.0</v>
      </c>
      <c r="E1271" s="302">
        <v>500.0</v>
      </c>
      <c r="F1271" s="302">
        <v>500.0</v>
      </c>
      <c r="G1271" s="302">
        <v>500.0</v>
      </c>
      <c r="H1271" s="303">
        <f t="shared" si="2"/>
        <v>2000</v>
      </c>
      <c r="I1271" s="304">
        <f t="shared" si="3"/>
        <v>6.56167979</v>
      </c>
      <c r="J1271" s="305">
        <f t="shared" si="4"/>
        <v>15.4855643</v>
      </c>
      <c r="K1271" s="306">
        <v>5.0</v>
      </c>
      <c r="L1271" s="307">
        <f t="shared" si="5"/>
        <v>20.4855643</v>
      </c>
      <c r="M1271" s="307">
        <f t="shared" si="6"/>
        <v>24.58267717</v>
      </c>
      <c r="N1271" s="308" t="s">
        <v>3953</v>
      </c>
      <c r="O1271" s="328">
        <f t="shared" si="7"/>
        <v>12.38845144</v>
      </c>
      <c r="P1271" s="328">
        <f t="shared" si="8"/>
        <v>11.61417323</v>
      </c>
      <c r="Q1271" s="309"/>
      <c r="R1271" s="309"/>
      <c r="S1271" s="309"/>
      <c r="T1271" s="309"/>
      <c r="U1271" s="309"/>
      <c r="V1271" s="309"/>
      <c r="W1271" s="309"/>
      <c r="X1271" s="309"/>
      <c r="Y1271" s="309"/>
      <c r="Z1271" s="309"/>
      <c r="AA1271" s="309"/>
    </row>
    <row r="1272">
      <c r="A1272" s="266" t="s">
        <v>3957</v>
      </c>
      <c r="B1272" s="267">
        <v>1.18</v>
      </c>
      <c r="C1272" s="301">
        <f t="shared" si="1"/>
        <v>2.36</v>
      </c>
      <c r="D1272" s="302">
        <v>500.0</v>
      </c>
      <c r="E1272" s="302">
        <v>500.0</v>
      </c>
      <c r="F1272" s="302">
        <v>500.0</v>
      </c>
      <c r="G1272" s="302">
        <v>500.0</v>
      </c>
      <c r="H1272" s="303">
        <f t="shared" si="2"/>
        <v>2000</v>
      </c>
      <c r="I1272" s="304">
        <f t="shared" si="3"/>
        <v>6.56167979</v>
      </c>
      <c r="J1272" s="305">
        <f t="shared" si="4"/>
        <v>15.4855643</v>
      </c>
      <c r="K1272" s="306">
        <v>5.0</v>
      </c>
      <c r="L1272" s="307">
        <f t="shared" si="5"/>
        <v>20.4855643</v>
      </c>
      <c r="M1272" s="307">
        <f t="shared" si="6"/>
        <v>24.58267717</v>
      </c>
      <c r="N1272" s="308" t="s">
        <v>3957</v>
      </c>
      <c r="O1272" s="328">
        <f t="shared" si="7"/>
        <v>12.38845144</v>
      </c>
      <c r="P1272" s="328">
        <f t="shared" si="8"/>
        <v>11.61417323</v>
      </c>
      <c r="Q1272" s="309"/>
      <c r="R1272" s="309"/>
      <c r="S1272" s="309"/>
      <c r="T1272" s="309"/>
      <c r="U1272" s="309"/>
      <c r="V1272" s="309"/>
      <c r="W1272" s="309"/>
      <c r="X1272" s="309"/>
      <c r="Y1272" s="309"/>
      <c r="Z1272" s="309"/>
      <c r="AA1272" s="309"/>
    </row>
    <row r="1273">
      <c r="A1273" s="266" t="s">
        <v>3961</v>
      </c>
      <c r="B1273" s="267">
        <v>1.18</v>
      </c>
      <c r="C1273" s="301">
        <f t="shared" si="1"/>
        <v>2.36</v>
      </c>
      <c r="D1273" s="302">
        <v>500.0</v>
      </c>
      <c r="E1273" s="302">
        <v>500.0</v>
      </c>
      <c r="F1273" s="302">
        <v>500.0</v>
      </c>
      <c r="G1273" s="302">
        <v>500.0</v>
      </c>
      <c r="H1273" s="303">
        <f t="shared" si="2"/>
        <v>2000</v>
      </c>
      <c r="I1273" s="304">
        <f t="shared" si="3"/>
        <v>6.56167979</v>
      </c>
      <c r="J1273" s="305">
        <f t="shared" si="4"/>
        <v>15.4855643</v>
      </c>
      <c r="K1273" s="306">
        <v>5.0</v>
      </c>
      <c r="L1273" s="307">
        <f t="shared" si="5"/>
        <v>20.4855643</v>
      </c>
      <c r="M1273" s="307">
        <f t="shared" si="6"/>
        <v>24.58267717</v>
      </c>
      <c r="N1273" s="308" t="s">
        <v>3961</v>
      </c>
      <c r="O1273" s="328">
        <f t="shared" si="7"/>
        <v>12.38845144</v>
      </c>
      <c r="P1273" s="328">
        <f t="shared" si="8"/>
        <v>11.61417323</v>
      </c>
      <c r="Q1273" s="309"/>
      <c r="R1273" s="309"/>
      <c r="S1273" s="309"/>
      <c r="T1273" s="309"/>
      <c r="U1273" s="309"/>
      <c r="V1273" s="309"/>
      <c r="W1273" s="309"/>
      <c r="X1273" s="309"/>
      <c r="Y1273" s="309"/>
      <c r="Z1273" s="309"/>
      <c r="AA1273" s="309"/>
    </row>
    <row r="1274">
      <c r="A1274" s="266" t="s">
        <v>3965</v>
      </c>
      <c r="B1274" s="267">
        <v>1.18</v>
      </c>
      <c r="C1274" s="301">
        <f t="shared" si="1"/>
        <v>2.36</v>
      </c>
      <c r="D1274" s="302">
        <v>500.0</v>
      </c>
      <c r="E1274" s="302">
        <v>500.0</v>
      </c>
      <c r="F1274" s="302">
        <v>500.0</v>
      </c>
      <c r="G1274" s="302">
        <v>500.0</v>
      </c>
      <c r="H1274" s="303">
        <f t="shared" si="2"/>
        <v>2000</v>
      </c>
      <c r="I1274" s="304">
        <f t="shared" si="3"/>
        <v>6.56167979</v>
      </c>
      <c r="J1274" s="305">
        <f t="shared" si="4"/>
        <v>15.4855643</v>
      </c>
      <c r="K1274" s="306">
        <v>5.0</v>
      </c>
      <c r="L1274" s="307">
        <f t="shared" si="5"/>
        <v>20.4855643</v>
      </c>
      <c r="M1274" s="307">
        <f t="shared" si="6"/>
        <v>24.58267717</v>
      </c>
      <c r="N1274" s="308" t="s">
        <v>3965</v>
      </c>
      <c r="O1274" s="328">
        <f t="shared" si="7"/>
        <v>12.38845144</v>
      </c>
      <c r="P1274" s="328">
        <f t="shared" si="8"/>
        <v>11.61417323</v>
      </c>
      <c r="Q1274" s="309"/>
      <c r="R1274" s="309"/>
      <c r="S1274" s="309"/>
      <c r="T1274" s="309"/>
      <c r="U1274" s="309"/>
      <c r="V1274" s="309"/>
      <c r="W1274" s="309"/>
      <c r="X1274" s="309"/>
      <c r="Y1274" s="309"/>
      <c r="Z1274" s="309"/>
      <c r="AA1274" s="309"/>
    </row>
    <row r="1275">
      <c r="A1275" s="266" t="s">
        <v>3969</v>
      </c>
      <c r="B1275" s="267">
        <v>1.18</v>
      </c>
      <c r="C1275" s="301">
        <f t="shared" si="1"/>
        <v>2.36</v>
      </c>
      <c r="D1275" s="302">
        <v>500.0</v>
      </c>
      <c r="E1275" s="302">
        <v>500.0</v>
      </c>
      <c r="F1275" s="302">
        <v>500.0</v>
      </c>
      <c r="G1275" s="302">
        <v>500.0</v>
      </c>
      <c r="H1275" s="303">
        <f t="shared" si="2"/>
        <v>2000</v>
      </c>
      <c r="I1275" s="304">
        <f t="shared" si="3"/>
        <v>6.56167979</v>
      </c>
      <c r="J1275" s="305">
        <f t="shared" si="4"/>
        <v>15.4855643</v>
      </c>
      <c r="K1275" s="306">
        <v>5.0</v>
      </c>
      <c r="L1275" s="307">
        <f t="shared" si="5"/>
        <v>20.4855643</v>
      </c>
      <c r="M1275" s="307">
        <f t="shared" si="6"/>
        <v>24.58267717</v>
      </c>
      <c r="N1275" s="308" t="s">
        <v>3969</v>
      </c>
      <c r="O1275" s="328">
        <f t="shared" si="7"/>
        <v>12.38845144</v>
      </c>
      <c r="P1275" s="328">
        <f t="shared" si="8"/>
        <v>11.61417323</v>
      </c>
      <c r="Q1275" s="309"/>
      <c r="R1275" s="309"/>
      <c r="S1275" s="309"/>
      <c r="T1275" s="309"/>
      <c r="U1275" s="309"/>
      <c r="V1275" s="309"/>
      <c r="W1275" s="309"/>
      <c r="X1275" s="309"/>
      <c r="Y1275" s="309"/>
      <c r="Z1275" s="309"/>
      <c r="AA1275" s="309"/>
    </row>
    <row r="1276">
      <c r="A1276" s="266" t="s">
        <v>3972</v>
      </c>
      <c r="B1276" s="267">
        <v>1.18</v>
      </c>
      <c r="C1276" s="301">
        <f t="shared" si="1"/>
        <v>2.36</v>
      </c>
      <c r="D1276" s="302">
        <v>500.0</v>
      </c>
      <c r="E1276" s="302">
        <v>500.0</v>
      </c>
      <c r="F1276" s="302">
        <v>500.0</v>
      </c>
      <c r="G1276" s="302">
        <v>500.0</v>
      </c>
      <c r="H1276" s="303">
        <f t="shared" si="2"/>
        <v>2000</v>
      </c>
      <c r="I1276" s="304">
        <f t="shared" si="3"/>
        <v>6.56167979</v>
      </c>
      <c r="J1276" s="305">
        <f t="shared" si="4"/>
        <v>15.4855643</v>
      </c>
      <c r="K1276" s="306">
        <v>5.0</v>
      </c>
      <c r="L1276" s="307">
        <f t="shared" si="5"/>
        <v>20.4855643</v>
      </c>
      <c r="M1276" s="307">
        <f t="shared" si="6"/>
        <v>24.58267717</v>
      </c>
      <c r="N1276" s="308" t="s">
        <v>3972</v>
      </c>
      <c r="O1276" s="328">
        <f t="shared" si="7"/>
        <v>12.38845144</v>
      </c>
      <c r="P1276" s="328">
        <f t="shared" si="8"/>
        <v>11.61417323</v>
      </c>
      <c r="Q1276" s="309"/>
      <c r="R1276" s="309"/>
      <c r="S1276" s="309"/>
      <c r="T1276" s="309"/>
      <c r="U1276" s="309"/>
      <c r="V1276" s="309"/>
      <c r="W1276" s="309"/>
      <c r="X1276" s="309"/>
      <c r="Y1276" s="309"/>
      <c r="Z1276" s="309"/>
      <c r="AA1276" s="309"/>
    </row>
    <row r="1277">
      <c r="A1277" s="266" t="s">
        <v>3976</v>
      </c>
      <c r="B1277" s="267">
        <v>1.6</v>
      </c>
      <c r="C1277" s="301">
        <f t="shared" si="1"/>
        <v>3.2</v>
      </c>
      <c r="D1277" s="302">
        <v>500.0</v>
      </c>
      <c r="E1277" s="302">
        <v>500.0</v>
      </c>
      <c r="F1277" s="302">
        <v>500.0</v>
      </c>
      <c r="G1277" s="302">
        <v>500.0</v>
      </c>
      <c r="H1277" s="303">
        <f t="shared" si="2"/>
        <v>2000</v>
      </c>
      <c r="I1277" s="304">
        <f t="shared" si="3"/>
        <v>6.56167979</v>
      </c>
      <c r="J1277" s="305">
        <f t="shared" si="4"/>
        <v>20.99737533</v>
      </c>
      <c r="K1277" s="306"/>
      <c r="L1277" s="307">
        <f t="shared" si="5"/>
        <v>20.99737533</v>
      </c>
      <c r="M1277" s="307">
        <f t="shared" si="6"/>
        <v>25.19685039</v>
      </c>
      <c r="N1277" s="308" t="s">
        <v>3976</v>
      </c>
      <c r="O1277" s="328">
        <f t="shared" si="7"/>
        <v>16.79790026</v>
      </c>
      <c r="P1277" s="328">
        <f t="shared" si="8"/>
        <v>15.7480315</v>
      </c>
      <c r="Q1277" s="309"/>
      <c r="R1277" s="309"/>
      <c r="S1277" s="309"/>
      <c r="T1277" s="309"/>
      <c r="U1277" s="309"/>
      <c r="V1277" s="309"/>
      <c r="W1277" s="309"/>
      <c r="X1277" s="309"/>
      <c r="Y1277" s="309"/>
      <c r="Z1277" s="309"/>
      <c r="AA1277" s="309"/>
    </row>
    <row r="1278">
      <c r="A1278" s="266" t="s">
        <v>3978</v>
      </c>
      <c r="B1278" s="267">
        <v>1.6</v>
      </c>
      <c r="C1278" s="301">
        <f t="shared" si="1"/>
        <v>3.2</v>
      </c>
      <c r="D1278" s="302">
        <v>500.0</v>
      </c>
      <c r="E1278" s="302">
        <v>500.0</v>
      </c>
      <c r="F1278" s="302">
        <v>500.0</v>
      </c>
      <c r="G1278" s="302">
        <v>500.0</v>
      </c>
      <c r="H1278" s="303">
        <f t="shared" si="2"/>
        <v>2000</v>
      </c>
      <c r="I1278" s="304">
        <f t="shared" si="3"/>
        <v>6.56167979</v>
      </c>
      <c r="J1278" s="305">
        <f t="shared" si="4"/>
        <v>20.99737533</v>
      </c>
      <c r="K1278" s="306"/>
      <c r="L1278" s="307">
        <f t="shared" si="5"/>
        <v>20.99737533</v>
      </c>
      <c r="M1278" s="307">
        <f t="shared" si="6"/>
        <v>25.19685039</v>
      </c>
      <c r="N1278" s="308" t="s">
        <v>3978</v>
      </c>
      <c r="O1278" s="328">
        <f t="shared" si="7"/>
        <v>16.79790026</v>
      </c>
      <c r="P1278" s="328">
        <f t="shared" si="8"/>
        <v>15.7480315</v>
      </c>
      <c r="Q1278" s="309"/>
      <c r="R1278" s="309"/>
      <c r="S1278" s="309"/>
      <c r="T1278" s="309"/>
      <c r="U1278" s="309"/>
      <c r="V1278" s="309"/>
      <c r="W1278" s="309"/>
      <c r="X1278" s="309"/>
      <c r="Y1278" s="309"/>
      <c r="Z1278" s="309"/>
      <c r="AA1278" s="309"/>
    </row>
    <row r="1279">
      <c r="A1279" s="266" t="s">
        <v>3981</v>
      </c>
      <c r="B1279" s="267">
        <v>1.6</v>
      </c>
      <c r="C1279" s="301">
        <f t="shared" si="1"/>
        <v>3.2</v>
      </c>
      <c r="D1279" s="302">
        <v>500.0</v>
      </c>
      <c r="E1279" s="302">
        <v>500.0</v>
      </c>
      <c r="F1279" s="302">
        <v>500.0</v>
      </c>
      <c r="G1279" s="302">
        <v>500.0</v>
      </c>
      <c r="H1279" s="303">
        <f t="shared" si="2"/>
        <v>2000</v>
      </c>
      <c r="I1279" s="304">
        <f t="shared" si="3"/>
        <v>6.56167979</v>
      </c>
      <c r="J1279" s="305">
        <f t="shared" si="4"/>
        <v>20.99737533</v>
      </c>
      <c r="K1279" s="306"/>
      <c r="L1279" s="307">
        <f t="shared" si="5"/>
        <v>20.99737533</v>
      </c>
      <c r="M1279" s="307">
        <f t="shared" si="6"/>
        <v>25.19685039</v>
      </c>
      <c r="N1279" s="308" t="s">
        <v>3981</v>
      </c>
      <c r="O1279" s="328">
        <f t="shared" si="7"/>
        <v>16.79790026</v>
      </c>
      <c r="P1279" s="328">
        <f t="shared" si="8"/>
        <v>15.7480315</v>
      </c>
      <c r="Q1279" s="309"/>
      <c r="R1279" s="309"/>
      <c r="S1279" s="309"/>
      <c r="T1279" s="309"/>
      <c r="U1279" s="309"/>
      <c r="V1279" s="309"/>
      <c r="W1279" s="309"/>
      <c r="X1279" s="309"/>
      <c r="Y1279" s="309"/>
      <c r="Z1279" s="309"/>
      <c r="AA1279" s="309"/>
    </row>
    <row r="1280">
      <c r="A1280" s="266" t="s">
        <v>3984</v>
      </c>
      <c r="B1280" s="267">
        <v>1.6</v>
      </c>
      <c r="C1280" s="301">
        <f t="shared" si="1"/>
        <v>3.2</v>
      </c>
      <c r="D1280" s="302">
        <v>500.0</v>
      </c>
      <c r="E1280" s="302">
        <v>500.0</v>
      </c>
      <c r="F1280" s="302">
        <v>500.0</v>
      </c>
      <c r="G1280" s="302">
        <v>500.0</v>
      </c>
      <c r="H1280" s="303">
        <f t="shared" si="2"/>
        <v>2000</v>
      </c>
      <c r="I1280" s="304">
        <f t="shared" si="3"/>
        <v>6.56167979</v>
      </c>
      <c r="J1280" s="305">
        <f t="shared" si="4"/>
        <v>20.99737533</v>
      </c>
      <c r="K1280" s="310"/>
      <c r="L1280" s="307">
        <f t="shared" si="5"/>
        <v>20.99737533</v>
      </c>
      <c r="M1280" s="307">
        <f t="shared" si="6"/>
        <v>25.19685039</v>
      </c>
      <c r="N1280" s="308" t="s">
        <v>3984</v>
      </c>
      <c r="O1280" s="328">
        <f t="shared" si="7"/>
        <v>16.79790026</v>
      </c>
      <c r="P1280" s="328">
        <f t="shared" si="8"/>
        <v>15.7480315</v>
      </c>
      <c r="Q1280" s="309"/>
      <c r="R1280" s="309"/>
      <c r="S1280" s="309"/>
      <c r="T1280" s="309"/>
      <c r="U1280" s="309"/>
      <c r="V1280" s="309"/>
      <c r="W1280" s="309"/>
      <c r="X1280" s="309"/>
      <c r="Y1280" s="309"/>
      <c r="Z1280" s="309"/>
      <c r="AA1280" s="309"/>
    </row>
    <row r="1281">
      <c r="A1281" s="266" t="s">
        <v>3987</v>
      </c>
      <c r="B1281" s="267">
        <v>1.6</v>
      </c>
      <c r="C1281" s="301">
        <f t="shared" si="1"/>
        <v>3.2</v>
      </c>
      <c r="D1281" s="302">
        <v>500.0</v>
      </c>
      <c r="E1281" s="302">
        <v>500.0</v>
      </c>
      <c r="F1281" s="302">
        <v>500.0</v>
      </c>
      <c r="G1281" s="302">
        <v>500.0</v>
      </c>
      <c r="H1281" s="303">
        <f t="shared" si="2"/>
        <v>2000</v>
      </c>
      <c r="I1281" s="304">
        <f t="shared" si="3"/>
        <v>6.56167979</v>
      </c>
      <c r="J1281" s="305">
        <f t="shared" si="4"/>
        <v>20.99737533</v>
      </c>
      <c r="K1281" s="310"/>
      <c r="L1281" s="307">
        <f t="shared" si="5"/>
        <v>20.99737533</v>
      </c>
      <c r="M1281" s="307">
        <f t="shared" si="6"/>
        <v>25.19685039</v>
      </c>
      <c r="N1281" s="308" t="s">
        <v>3987</v>
      </c>
      <c r="O1281" s="328">
        <f t="shared" si="7"/>
        <v>16.79790026</v>
      </c>
      <c r="P1281" s="328">
        <f t="shared" si="8"/>
        <v>15.7480315</v>
      </c>
      <c r="Q1281" s="309"/>
      <c r="R1281" s="309"/>
      <c r="S1281" s="309"/>
      <c r="T1281" s="309"/>
      <c r="U1281" s="309"/>
      <c r="V1281" s="309"/>
      <c r="W1281" s="309"/>
      <c r="X1281" s="309"/>
      <c r="Y1281" s="309"/>
      <c r="Z1281" s="309"/>
      <c r="AA1281" s="309"/>
    </row>
    <row r="1282">
      <c r="A1282" s="266" t="s">
        <v>3989</v>
      </c>
      <c r="B1282" s="267">
        <v>1.2</v>
      </c>
      <c r="C1282" s="301">
        <f t="shared" si="1"/>
        <v>2.4</v>
      </c>
      <c r="D1282" s="302">
        <v>500.0</v>
      </c>
      <c r="E1282" s="302">
        <v>500.0</v>
      </c>
      <c r="F1282" s="302">
        <v>500.0</v>
      </c>
      <c r="G1282" s="302">
        <v>500.0</v>
      </c>
      <c r="H1282" s="303">
        <f t="shared" si="2"/>
        <v>2000</v>
      </c>
      <c r="I1282" s="304">
        <f t="shared" si="3"/>
        <v>6.56167979</v>
      </c>
      <c r="J1282" s="305">
        <f t="shared" si="4"/>
        <v>15.7480315</v>
      </c>
      <c r="K1282" s="310"/>
      <c r="L1282" s="307">
        <f t="shared" si="5"/>
        <v>15.7480315</v>
      </c>
      <c r="M1282" s="307">
        <f t="shared" si="6"/>
        <v>18.8976378</v>
      </c>
      <c r="N1282" s="308" t="s">
        <v>3989</v>
      </c>
      <c r="O1282" s="328">
        <f t="shared" si="7"/>
        <v>12.5984252</v>
      </c>
      <c r="P1282" s="328">
        <f t="shared" si="8"/>
        <v>11.81102362</v>
      </c>
      <c r="Q1282" s="309"/>
      <c r="R1282" s="309"/>
      <c r="S1282" s="309"/>
      <c r="T1282" s="309"/>
      <c r="U1282" s="309"/>
      <c r="V1282" s="309"/>
      <c r="W1282" s="309"/>
      <c r="X1282" s="309"/>
      <c r="Y1282" s="309"/>
      <c r="Z1282" s="309"/>
      <c r="AA1282" s="309"/>
    </row>
    <row r="1283">
      <c r="A1283" s="266" t="s">
        <v>3991</v>
      </c>
      <c r="B1283" s="267">
        <v>0.36</v>
      </c>
      <c r="C1283" s="301">
        <f t="shared" si="1"/>
        <v>0.72</v>
      </c>
      <c r="D1283" s="302">
        <v>500.0</v>
      </c>
      <c r="E1283" s="302">
        <v>500.0</v>
      </c>
      <c r="F1283" s="302">
        <v>500.0</v>
      </c>
      <c r="G1283" s="302">
        <v>500.0</v>
      </c>
      <c r="H1283" s="303">
        <f t="shared" si="2"/>
        <v>2000</v>
      </c>
      <c r="I1283" s="304">
        <f t="shared" si="3"/>
        <v>6.56167979</v>
      </c>
      <c r="J1283" s="305">
        <f t="shared" si="4"/>
        <v>4.724409449</v>
      </c>
      <c r="K1283" s="306">
        <v>5.0</v>
      </c>
      <c r="L1283" s="307">
        <f t="shared" si="5"/>
        <v>9.724409449</v>
      </c>
      <c r="M1283" s="307">
        <f t="shared" si="6"/>
        <v>11.66929134</v>
      </c>
      <c r="N1283" s="308" t="s">
        <v>3991</v>
      </c>
      <c r="O1283" s="328">
        <f t="shared" si="7"/>
        <v>3.779527559</v>
      </c>
      <c r="P1283" s="328">
        <f t="shared" si="8"/>
        <v>3.543307087</v>
      </c>
      <c r="Q1283" s="309"/>
      <c r="R1283" s="309"/>
      <c r="S1283" s="309"/>
      <c r="T1283" s="309"/>
      <c r="U1283" s="309"/>
      <c r="V1283" s="309"/>
      <c r="W1283" s="309"/>
      <c r="X1283" s="309"/>
      <c r="Y1283" s="309"/>
      <c r="Z1283" s="309"/>
      <c r="AA1283" s="309"/>
    </row>
    <row r="1284">
      <c r="A1284" s="266" t="s">
        <v>3998</v>
      </c>
      <c r="B1284" s="267">
        <v>0.32</v>
      </c>
      <c r="C1284" s="301">
        <f t="shared" si="1"/>
        <v>0.64</v>
      </c>
      <c r="D1284" s="302">
        <v>500.0</v>
      </c>
      <c r="E1284" s="302">
        <v>500.0</v>
      </c>
      <c r="F1284" s="302">
        <v>500.0</v>
      </c>
      <c r="G1284" s="302">
        <v>500.0</v>
      </c>
      <c r="H1284" s="303">
        <f t="shared" si="2"/>
        <v>2000</v>
      </c>
      <c r="I1284" s="304">
        <f t="shared" si="3"/>
        <v>6.56167979</v>
      </c>
      <c r="J1284" s="305">
        <f t="shared" si="4"/>
        <v>4.199475066</v>
      </c>
      <c r="K1284" s="306">
        <v>5.0</v>
      </c>
      <c r="L1284" s="307">
        <f t="shared" si="5"/>
        <v>9.199475066</v>
      </c>
      <c r="M1284" s="307">
        <f t="shared" si="6"/>
        <v>11.03937008</v>
      </c>
      <c r="N1284" s="308" t="s">
        <v>3998</v>
      </c>
      <c r="O1284" s="328">
        <f t="shared" si="7"/>
        <v>3.359580052</v>
      </c>
      <c r="P1284" s="328">
        <f t="shared" si="8"/>
        <v>3.149606299</v>
      </c>
      <c r="Q1284" s="309"/>
      <c r="R1284" s="309"/>
      <c r="S1284" s="309"/>
      <c r="T1284" s="309"/>
      <c r="U1284" s="309"/>
      <c r="V1284" s="309"/>
      <c r="W1284" s="309"/>
      <c r="X1284" s="309"/>
      <c r="Y1284" s="309"/>
      <c r="Z1284" s="309"/>
      <c r="AA1284" s="309"/>
    </row>
    <row r="1285">
      <c r="A1285" s="266" t="s">
        <v>4000</v>
      </c>
      <c r="B1285" s="267">
        <v>0.3</v>
      </c>
      <c r="C1285" s="301">
        <f t="shared" si="1"/>
        <v>0.6</v>
      </c>
      <c r="D1285" s="302">
        <v>500.0</v>
      </c>
      <c r="E1285" s="302">
        <v>500.0</v>
      </c>
      <c r="F1285" s="302">
        <v>500.0</v>
      </c>
      <c r="G1285" s="302">
        <v>500.0</v>
      </c>
      <c r="H1285" s="303">
        <f t="shared" si="2"/>
        <v>2000</v>
      </c>
      <c r="I1285" s="304">
        <f t="shared" si="3"/>
        <v>6.56167979</v>
      </c>
      <c r="J1285" s="305">
        <f t="shared" si="4"/>
        <v>3.937007874</v>
      </c>
      <c r="K1285" s="306">
        <v>5.0</v>
      </c>
      <c r="L1285" s="307">
        <f t="shared" si="5"/>
        <v>8.937007874</v>
      </c>
      <c r="M1285" s="307">
        <f t="shared" si="6"/>
        <v>10.72440945</v>
      </c>
      <c r="N1285" s="308" t="s">
        <v>4000</v>
      </c>
      <c r="O1285" s="328">
        <f t="shared" si="7"/>
        <v>3.149606299</v>
      </c>
      <c r="P1285" s="328">
        <f t="shared" si="8"/>
        <v>2.952755906</v>
      </c>
      <c r="Q1285" s="309"/>
      <c r="R1285" s="309"/>
      <c r="S1285" s="309"/>
      <c r="T1285" s="309"/>
      <c r="U1285" s="309"/>
      <c r="V1285" s="309"/>
      <c r="W1285" s="309"/>
      <c r="X1285" s="309"/>
      <c r="Y1285" s="309"/>
      <c r="Z1285" s="309"/>
      <c r="AA1285" s="309"/>
    </row>
    <row r="1286">
      <c r="A1286" s="266" t="s">
        <v>4002</v>
      </c>
      <c r="B1286" s="267">
        <v>0.36</v>
      </c>
      <c r="C1286" s="301">
        <f t="shared" si="1"/>
        <v>0.72</v>
      </c>
      <c r="D1286" s="302">
        <v>500.0</v>
      </c>
      <c r="E1286" s="302">
        <v>500.0</v>
      </c>
      <c r="F1286" s="302">
        <v>500.0</v>
      </c>
      <c r="G1286" s="302">
        <v>500.0</v>
      </c>
      <c r="H1286" s="303">
        <f t="shared" si="2"/>
        <v>2000</v>
      </c>
      <c r="I1286" s="304">
        <f t="shared" si="3"/>
        <v>6.56167979</v>
      </c>
      <c r="J1286" s="305">
        <f t="shared" si="4"/>
        <v>4.724409449</v>
      </c>
      <c r="K1286" s="306">
        <v>5.0</v>
      </c>
      <c r="L1286" s="307">
        <f t="shared" si="5"/>
        <v>9.724409449</v>
      </c>
      <c r="M1286" s="307">
        <f t="shared" si="6"/>
        <v>11.66929134</v>
      </c>
      <c r="N1286" s="308" t="s">
        <v>4002</v>
      </c>
      <c r="O1286" s="328">
        <f t="shared" si="7"/>
        <v>3.779527559</v>
      </c>
      <c r="P1286" s="328">
        <f t="shared" si="8"/>
        <v>3.543307087</v>
      </c>
      <c r="Q1286" s="309"/>
      <c r="R1286" s="309"/>
      <c r="S1286" s="309"/>
      <c r="T1286" s="309"/>
      <c r="U1286" s="309"/>
      <c r="V1286" s="309"/>
      <c r="W1286" s="309"/>
      <c r="X1286" s="309"/>
      <c r="Y1286" s="309"/>
      <c r="Z1286" s="309"/>
      <c r="AA1286" s="309"/>
    </row>
    <row r="1287">
      <c r="A1287" s="266" t="s">
        <v>4006</v>
      </c>
      <c r="B1287" s="267">
        <v>0.32</v>
      </c>
      <c r="C1287" s="301">
        <f t="shared" si="1"/>
        <v>0.64</v>
      </c>
      <c r="D1287" s="302">
        <v>500.0</v>
      </c>
      <c r="E1287" s="302">
        <v>500.0</v>
      </c>
      <c r="F1287" s="302">
        <v>500.0</v>
      </c>
      <c r="G1287" s="302">
        <v>500.0</v>
      </c>
      <c r="H1287" s="303">
        <f t="shared" si="2"/>
        <v>2000</v>
      </c>
      <c r="I1287" s="304">
        <f t="shared" si="3"/>
        <v>6.56167979</v>
      </c>
      <c r="J1287" s="305">
        <f t="shared" si="4"/>
        <v>4.199475066</v>
      </c>
      <c r="K1287" s="306">
        <v>5.0</v>
      </c>
      <c r="L1287" s="307">
        <f t="shared" si="5"/>
        <v>9.199475066</v>
      </c>
      <c r="M1287" s="307">
        <f t="shared" si="6"/>
        <v>11.03937008</v>
      </c>
      <c r="N1287" s="308" t="s">
        <v>4006</v>
      </c>
      <c r="O1287" s="328">
        <f t="shared" si="7"/>
        <v>3.359580052</v>
      </c>
      <c r="P1287" s="328">
        <f t="shared" si="8"/>
        <v>3.149606299</v>
      </c>
      <c r="Q1287" s="309"/>
      <c r="R1287" s="309"/>
      <c r="S1287" s="309"/>
      <c r="T1287" s="309"/>
      <c r="U1287" s="309"/>
      <c r="V1287" s="309"/>
      <c r="W1287" s="309"/>
      <c r="X1287" s="309"/>
      <c r="Y1287" s="309"/>
      <c r="Z1287" s="309"/>
      <c r="AA1287" s="309"/>
    </row>
    <row r="1288">
      <c r="A1288" s="266" t="s">
        <v>4008</v>
      </c>
      <c r="B1288" s="267">
        <v>0.3</v>
      </c>
      <c r="C1288" s="301">
        <f t="shared" si="1"/>
        <v>0.6</v>
      </c>
      <c r="D1288" s="302">
        <v>500.0</v>
      </c>
      <c r="E1288" s="302">
        <v>500.0</v>
      </c>
      <c r="F1288" s="302">
        <v>500.0</v>
      </c>
      <c r="G1288" s="302">
        <v>500.0</v>
      </c>
      <c r="H1288" s="303">
        <f t="shared" si="2"/>
        <v>2000</v>
      </c>
      <c r="I1288" s="304">
        <f t="shared" si="3"/>
        <v>6.56167979</v>
      </c>
      <c r="J1288" s="305">
        <f t="shared" si="4"/>
        <v>3.937007874</v>
      </c>
      <c r="K1288" s="306">
        <v>5.0</v>
      </c>
      <c r="L1288" s="307">
        <f t="shared" si="5"/>
        <v>8.937007874</v>
      </c>
      <c r="M1288" s="307">
        <f t="shared" si="6"/>
        <v>10.72440945</v>
      </c>
      <c r="N1288" s="308" t="s">
        <v>4008</v>
      </c>
      <c r="O1288" s="328">
        <f t="shared" si="7"/>
        <v>3.149606299</v>
      </c>
      <c r="P1288" s="328">
        <f t="shared" si="8"/>
        <v>2.952755906</v>
      </c>
      <c r="Q1288" s="309"/>
      <c r="R1288" s="309"/>
      <c r="S1288" s="309"/>
      <c r="T1288" s="309"/>
      <c r="U1288" s="309"/>
      <c r="V1288" s="309"/>
      <c r="W1288" s="309"/>
      <c r="X1288" s="309"/>
      <c r="Y1288" s="309"/>
      <c r="Z1288" s="309"/>
      <c r="AA1288" s="309"/>
    </row>
    <row r="1289">
      <c r="A1289" s="266" t="s">
        <v>4010</v>
      </c>
      <c r="B1289" s="267">
        <v>0.32</v>
      </c>
      <c r="C1289" s="301">
        <f t="shared" si="1"/>
        <v>0.64</v>
      </c>
      <c r="D1289" s="302">
        <v>500.0</v>
      </c>
      <c r="E1289" s="302">
        <v>500.0</v>
      </c>
      <c r="F1289" s="302">
        <v>500.0</v>
      </c>
      <c r="G1289" s="302">
        <v>500.0</v>
      </c>
      <c r="H1289" s="303">
        <f t="shared" si="2"/>
        <v>2000</v>
      </c>
      <c r="I1289" s="304">
        <f t="shared" si="3"/>
        <v>6.56167979</v>
      </c>
      <c r="J1289" s="305">
        <f t="shared" si="4"/>
        <v>4.199475066</v>
      </c>
      <c r="K1289" s="306">
        <v>5.0</v>
      </c>
      <c r="L1289" s="307">
        <f t="shared" si="5"/>
        <v>9.199475066</v>
      </c>
      <c r="M1289" s="307">
        <f t="shared" si="6"/>
        <v>11.03937008</v>
      </c>
      <c r="N1289" s="308" t="s">
        <v>4010</v>
      </c>
      <c r="O1289" s="328">
        <f t="shared" si="7"/>
        <v>3.359580052</v>
      </c>
      <c r="P1289" s="328">
        <f t="shared" si="8"/>
        <v>3.149606299</v>
      </c>
      <c r="Q1289" s="309"/>
      <c r="R1289" s="309"/>
      <c r="S1289" s="309"/>
      <c r="T1289" s="309"/>
      <c r="U1289" s="309"/>
      <c r="V1289" s="309"/>
      <c r="W1289" s="309"/>
      <c r="X1289" s="309"/>
      <c r="Y1289" s="309"/>
      <c r="Z1289" s="309"/>
      <c r="AA1289" s="309"/>
    </row>
    <row r="1290">
      <c r="A1290" s="266" t="s">
        <v>4014</v>
      </c>
      <c r="B1290" s="267">
        <v>0.3</v>
      </c>
      <c r="C1290" s="301">
        <f t="shared" si="1"/>
        <v>0.6</v>
      </c>
      <c r="D1290" s="302">
        <v>500.0</v>
      </c>
      <c r="E1290" s="302">
        <v>500.0</v>
      </c>
      <c r="F1290" s="302">
        <v>500.0</v>
      </c>
      <c r="G1290" s="302">
        <v>500.0</v>
      </c>
      <c r="H1290" s="303">
        <f t="shared" si="2"/>
        <v>2000</v>
      </c>
      <c r="I1290" s="304">
        <f t="shared" si="3"/>
        <v>6.56167979</v>
      </c>
      <c r="J1290" s="305">
        <f t="shared" si="4"/>
        <v>3.937007874</v>
      </c>
      <c r="K1290" s="306">
        <v>5.0</v>
      </c>
      <c r="L1290" s="307">
        <f t="shared" si="5"/>
        <v>8.937007874</v>
      </c>
      <c r="M1290" s="307">
        <f t="shared" si="6"/>
        <v>10.72440945</v>
      </c>
      <c r="N1290" s="308" t="s">
        <v>4014</v>
      </c>
      <c r="O1290" s="328">
        <f t="shared" si="7"/>
        <v>3.149606299</v>
      </c>
      <c r="P1290" s="328">
        <f t="shared" si="8"/>
        <v>2.952755906</v>
      </c>
      <c r="Q1290" s="309"/>
      <c r="R1290" s="309"/>
      <c r="S1290" s="309"/>
      <c r="T1290" s="309"/>
      <c r="U1290" s="309"/>
      <c r="V1290" s="309"/>
      <c r="W1290" s="309"/>
      <c r="X1290" s="309"/>
      <c r="Y1290" s="309"/>
      <c r="Z1290" s="309"/>
      <c r="AA1290" s="309"/>
    </row>
    <row r="1291">
      <c r="A1291" s="266" t="s">
        <v>4016</v>
      </c>
      <c r="B1291" s="275">
        <v>0.27</v>
      </c>
      <c r="C1291" s="301">
        <f t="shared" si="1"/>
        <v>0.54</v>
      </c>
      <c r="D1291" s="302">
        <v>500.0</v>
      </c>
      <c r="E1291" s="302">
        <v>500.0</v>
      </c>
      <c r="F1291" s="302">
        <v>500.0</v>
      </c>
      <c r="G1291" s="302">
        <v>500.0</v>
      </c>
      <c r="H1291" s="303">
        <f t="shared" si="2"/>
        <v>2000</v>
      </c>
      <c r="I1291" s="304">
        <f t="shared" si="3"/>
        <v>6.56167979</v>
      </c>
      <c r="J1291" s="305">
        <f t="shared" si="4"/>
        <v>3.543307087</v>
      </c>
      <c r="K1291" s="306">
        <v>5.0</v>
      </c>
      <c r="L1291" s="307">
        <f t="shared" si="5"/>
        <v>8.543307087</v>
      </c>
      <c r="M1291" s="307">
        <f t="shared" si="6"/>
        <v>10.2519685</v>
      </c>
      <c r="N1291" s="308" t="s">
        <v>4016</v>
      </c>
      <c r="O1291" s="328">
        <f t="shared" si="7"/>
        <v>2.834645669</v>
      </c>
      <c r="P1291" s="328">
        <f t="shared" si="8"/>
        <v>2.657480315</v>
      </c>
      <c r="Q1291" s="309"/>
      <c r="R1291" s="309"/>
      <c r="S1291" s="309"/>
      <c r="T1291" s="309"/>
      <c r="U1291" s="309"/>
      <c r="V1291" s="309"/>
      <c r="W1291" s="309"/>
      <c r="X1291" s="309"/>
      <c r="Y1291" s="309"/>
      <c r="Z1291" s="309"/>
      <c r="AA1291" s="309"/>
    </row>
    <row r="1292">
      <c r="A1292" s="266" t="s">
        <v>4017</v>
      </c>
      <c r="B1292" s="275">
        <v>0.27</v>
      </c>
      <c r="C1292" s="301">
        <f t="shared" si="1"/>
        <v>0.54</v>
      </c>
      <c r="D1292" s="302">
        <v>500.0</v>
      </c>
      <c r="E1292" s="302">
        <v>500.0</v>
      </c>
      <c r="F1292" s="302">
        <v>500.0</v>
      </c>
      <c r="G1292" s="302">
        <v>500.0</v>
      </c>
      <c r="H1292" s="303">
        <f t="shared" si="2"/>
        <v>2000</v>
      </c>
      <c r="I1292" s="304">
        <f t="shared" si="3"/>
        <v>6.56167979</v>
      </c>
      <c r="J1292" s="305">
        <f t="shared" si="4"/>
        <v>3.543307087</v>
      </c>
      <c r="K1292" s="306">
        <v>5.0</v>
      </c>
      <c r="L1292" s="307">
        <f t="shared" si="5"/>
        <v>8.543307087</v>
      </c>
      <c r="M1292" s="307">
        <f t="shared" si="6"/>
        <v>10.2519685</v>
      </c>
      <c r="N1292" s="308" t="s">
        <v>4017</v>
      </c>
      <c r="O1292" s="328">
        <f t="shared" si="7"/>
        <v>2.834645669</v>
      </c>
      <c r="P1292" s="328">
        <f t="shared" si="8"/>
        <v>2.657480315</v>
      </c>
      <c r="Q1292" s="309"/>
      <c r="R1292" s="309"/>
      <c r="S1292" s="309"/>
      <c r="T1292" s="309"/>
      <c r="U1292" s="309"/>
      <c r="V1292" s="309"/>
      <c r="W1292" s="309"/>
      <c r="X1292" s="309"/>
      <c r="Y1292" s="309"/>
      <c r="Z1292" s="309"/>
      <c r="AA1292" s="309"/>
    </row>
    <row r="1293">
      <c r="A1293" s="266" t="s">
        <v>4018</v>
      </c>
      <c r="B1293" s="267">
        <v>1.65</v>
      </c>
      <c r="C1293" s="301">
        <f t="shared" si="1"/>
        <v>3.3</v>
      </c>
      <c r="D1293" s="302">
        <v>500.0</v>
      </c>
      <c r="E1293" s="302">
        <v>500.0</v>
      </c>
      <c r="F1293" s="302">
        <v>500.0</v>
      </c>
      <c r="G1293" s="302">
        <v>500.0</v>
      </c>
      <c r="H1293" s="303">
        <f t="shared" si="2"/>
        <v>2000</v>
      </c>
      <c r="I1293" s="304">
        <f t="shared" si="3"/>
        <v>6.56167979</v>
      </c>
      <c r="J1293" s="305">
        <f t="shared" si="4"/>
        <v>21.65354331</v>
      </c>
      <c r="K1293" s="306"/>
      <c r="L1293" s="307">
        <f t="shared" si="5"/>
        <v>21.65354331</v>
      </c>
      <c r="M1293" s="307">
        <f t="shared" si="6"/>
        <v>25.98425197</v>
      </c>
      <c r="N1293" s="308" t="s">
        <v>4018</v>
      </c>
      <c r="O1293" s="328">
        <f t="shared" si="7"/>
        <v>17.32283465</v>
      </c>
      <c r="P1293" s="328">
        <f t="shared" si="8"/>
        <v>16.24015748</v>
      </c>
      <c r="Q1293" s="309"/>
      <c r="R1293" s="309"/>
      <c r="S1293" s="309"/>
      <c r="T1293" s="309"/>
      <c r="U1293" s="309"/>
      <c r="V1293" s="309"/>
      <c r="W1293" s="309"/>
      <c r="X1293" s="309"/>
      <c r="Y1293" s="309"/>
      <c r="Z1293" s="309"/>
      <c r="AA1293" s="309"/>
    </row>
    <row r="1294">
      <c r="A1294" s="266" t="s">
        <v>4022</v>
      </c>
      <c r="B1294" s="267">
        <v>1.88</v>
      </c>
      <c r="C1294" s="301">
        <f t="shared" si="1"/>
        <v>3.76</v>
      </c>
      <c r="D1294" s="302">
        <v>500.0</v>
      </c>
      <c r="E1294" s="302">
        <v>500.0</v>
      </c>
      <c r="F1294" s="302">
        <v>500.0</v>
      </c>
      <c r="G1294" s="302">
        <v>500.0</v>
      </c>
      <c r="H1294" s="303">
        <f t="shared" si="2"/>
        <v>2000</v>
      </c>
      <c r="I1294" s="304">
        <f t="shared" si="3"/>
        <v>6.56167979</v>
      </c>
      <c r="J1294" s="305">
        <f t="shared" si="4"/>
        <v>24.67191601</v>
      </c>
      <c r="K1294" s="306"/>
      <c r="L1294" s="307">
        <f t="shared" si="5"/>
        <v>24.67191601</v>
      </c>
      <c r="M1294" s="307">
        <f t="shared" si="6"/>
        <v>29.60629921</v>
      </c>
      <c r="N1294" s="308" t="s">
        <v>4022</v>
      </c>
      <c r="O1294" s="328">
        <f t="shared" si="7"/>
        <v>19.73753281</v>
      </c>
      <c r="P1294" s="328">
        <f t="shared" si="8"/>
        <v>18.50393701</v>
      </c>
      <c r="Q1294" s="309"/>
      <c r="R1294" s="309"/>
      <c r="S1294" s="309"/>
      <c r="T1294" s="309"/>
      <c r="U1294" s="309"/>
      <c r="V1294" s="309"/>
      <c r="W1294" s="309"/>
      <c r="X1294" s="309"/>
      <c r="Y1294" s="309"/>
      <c r="Z1294" s="309"/>
      <c r="AA1294" s="309"/>
    </row>
    <row r="1295">
      <c r="A1295" s="266" t="s">
        <v>4026</v>
      </c>
      <c r="B1295" s="267">
        <v>1.88</v>
      </c>
      <c r="C1295" s="301">
        <f t="shared" si="1"/>
        <v>3.76</v>
      </c>
      <c r="D1295" s="302">
        <v>500.0</v>
      </c>
      <c r="E1295" s="302">
        <v>500.0</v>
      </c>
      <c r="F1295" s="302">
        <v>500.0</v>
      </c>
      <c r="G1295" s="302">
        <v>500.0</v>
      </c>
      <c r="H1295" s="303">
        <f t="shared" si="2"/>
        <v>2000</v>
      </c>
      <c r="I1295" s="304">
        <f t="shared" si="3"/>
        <v>6.56167979</v>
      </c>
      <c r="J1295" s="305">
        <f t="shared" si="4"/>
        <v>24.67191601</v>
      </c>
      <c r="K1295" s="306"/>
      <c r="L1295" s="307">
        <f t="shared" si="5"/>
        <v>24.67191601</v>
      </c>
      <c r="M1295" s="307">
        <f t="shared" si="6"/>
        <v>29.60629921</v>
      </c>
      <c r="N1295" s="308" t="s">
        <v>4026</v>
      </c>
      <c r="O1295" s="328">
        <f t="shared" si="7"/>
        <v>19.73753281</v>
      </c>
      <c r="P1295" s="328">
        <f t="shared" si="8"/>
        <v>18.50393701</v>
      </c>
      <c r="Q1295" s="309"/>
      <c r="R1295" s="309"/>
      <c r="S1295" s="309"/>
      <c r="T1295" s="309"/>
      <c r="U1295" s="309"/>
      <c r="V1295" s="309"/>
      <c r="W1295" s="309"/>
      <c r="X1295" s="309"/>
      <c r="Y1295" s="309"/>
      <c r="Z1295" s="309"/>
      <c r="AA1295" s="309"/>
    </row>
    <row r="1296">
      <c r="A1296" s="266" t="s">
        <v>4029</v>
      </c>
      <c r="B1296" s="267">
        <v>1.88</v>
      </c>
      <c r="C1296" s="301">
        <f t="shared" si="1"/>
        <v>3.76</v>
      </c>
      <c r="D1296" s="302">
        <v>500.0</v>
      </c>
      <c r="E1296" s="302">
        <v>500.0</v>
      </c>
      <c r="F1296" s="302">
        <v>500.0</v>
      </c>
      <c r="G1296" s="302">
        <v>500.0</v>
      </c>
      <c r="H1296" s="303">
        <f t="shared" si="2"/>
        <v>2000</v>
      </c>
      <c r="I1296" s="304">
        <f t="shared" si="3"/>
        <v>6.56167979</v>
      </c>
      <c r="J1296" s="305">
        <f t="shared" si="4"/>
        <v>24.67191601</v>
      </c>
      <c r="K1296" s="306"/>
      <c r="L1296" s="307">
        <f t="shared" si="5"/>
        <v>24.67191601</v>
      </c>
      <c r="M1296" s="307">
        <f t="shared" si="6"/>
        <v>29.60629921</v>
      </c>
      <c r="N1296" s="308" t="s">
        <v>4029</v>
      </c>
      <c r="O1296" s="328">
        <f t="shared" si="7"/>
        <v>19.73753281</v>
      </c>
      <c r="P1296" s="328">
        <f t="shared" si="8"/>
        <v>18.50393701</v>
      </c>
      <c r="Q1296" s="309"/>
      <c r="R1296" s="309"/>
      <c r="S1296" s="309"/>
      <c r="T1296" s="309"/>
      <c r="U1296" s="309"/>
      <c r="V1296" s="309"/>
      <c r="W1296" s="309"/>
      <c r="X1296" s="309"/>
      <c r="Y1296" s="309"/>
      <c r="Z1296" s="309"/>
      <c r="AA1296" s="309"/>
    </row>
    <row r="1297">
      <c r="A1297" s="266" t="s">
        <v>4032</v>
      </c>
      <c r="B1297" s="267">
        <v>1.15</v>
      </c>
      <c r="C1297" s="301">
        <f t="shared" si="1"/>
        <v>2.3</v>
      </c>
      <c r="D1297" s="302">
        <v>500.0</v>
      </c>
      <c r="E1297" s="302">
        <v>500.0</v>
      </c>
      <c r="F1297" s="302">
        <v>500.0</v>
      </c>
      <c r="G1297" s="302">
        <v>500.0</v>
      </c>
      <c r="H1297" s="303">
        <f t="shared" si="2"/>
        <v>2000</v>
      </c>
      <c r="I1297" s="304">
        <f t="shared" si="3"/>
        <v>6.56167979</v>
      </c>
      <c r="J1297" s="305">
        <f t="shared" si="4"/>
        <v>15.09186352</v>
      </c>
      <c r="K1297" s="306">
        <v>5.0</v>
      </c>
      <c r="L1297" s="307">
        <f t="shared" si="5"/>
        <v>20.09186352</v>
      </c>
      <c r="M1297" s="307">
        <f t="shared" si="6"/>
        <v>24.11023622</v>
      </c>
      <c r="N1297" s="308" t="s">
        <v>4032</v>
      </c>
      <c r="O1297" s="328">
        <f t="shared" si="7"/>
        <v>12.07349081</v>
      </c>
      <c r="P1297" s="328">
        <f t="shared" si="8"/>
        <v>11.31889764</v>
      </c>
      <c r="Q1297" s="309"/>
      <c r="R1297" s="309"/>
      <c r="S1297" s="309"/>
      <c r="T1297" s="309"/>
      <c r="U1297" s="309"/>
      <c r="V1297" s="309"/>
      <c r="W1297" s="309"/>
      <c r="X1297" s="309"/>
      <c r="Y1297" s="309"/>
      <c r="Z1297" s="309"/>
      <c r="AA1297" s="309"/>
    </row>
    <row r="1298">
      <c r="A1298" s="266" t="s">
        <v>4034</v>
      </c>
      <c r="B1298" s="267">
        <v>1.15</v>
      </c>
      <c r="C1298" s="301">
        <f t="shared" si="1"/>
        <v>2.3</v>
      </c>
      <c r="D1298" s="302">
        <v>500.0</v>
      </c>
      <c r="E1298" s="302">
        <v>500.0</v>
      </c>
      <c r="F1298" s="302">
        <v>500.0</v>
      </c>
      <c r="G1298" s="302">
        <v>500.0</v>
      </c>
      <c r="H1298" s="303">
        <f t="shared" si="2"/>
        <v>2000</v>
      </c>
      <c r="I1298" s="304">
        <f t="shared" si="3"/>
        <v>6.56167979</v>
      </c>
      <c r="J1298" s="305">
        <f t="shared" si="4"/>
        <v>15.09186352</v>
      </c>
      <c r="K1298" s="306">
        <v>5.0</v>
      </c>
      <c r="L1298" s="307">
        <f t="shared" si="5"/>
        <v>20.09186352</v>
      </c>
      <c r="M1298" s="307">
        <f t="shared" si="6"/>
        <v>24.11023622</v>
      </c>
      <c r="N1298" s="308" t="s">
        <v>4034</v>
      </c>
      <c r="O1298" s="328">
        <f t="shared" si="7"/>
        <v>12.07349081</v>
      </c>
      <c r="P1298" s="328">
        <f t="shared" si="8"/>
        <v>11.31889764</v>
      </c>
      <c r="Q1298" s="309"/>
      <c r="R1298" s="309"/>
      <c r="S1298" s="309"/>
      <c r="T1298" s="309"/>
      <c r="U1298" s="309"/>
      <c r="V1298" s="309"/>
      <c r="W1298" s="309"/>
      <c r="X1298" s="309"/>
      <c r="Y1298" s="309"/>
      <c r="Z1298" s="309"/>
      <c r="AA1298" s="309"/>
    </row>
    <row r="1299">
      <c r="A1299" s="266" t="s">
        <v>4036</v>
      </c>
      <c r="B1299" s="267">
        <v>1.04</v>
      </c>
      <c r="C1299" s="301">
        <f t="shared" si="1"/>
        <v>2.08</v>
      </c>
      <c r="D1299" s="302">
        <v>500.0</v>
      </c>
      <c r="E1299" s="302">
        <v>500.0</v>
      </c>
      <c r="F1299" s="302">
        <v>500.0</v>
      </c>
      <c r="G1299" s="302">
        <v>500.0</v>
      </c>
      <c r="H1299" s="303">
        <f t="shared" si="2"/>
        <v>2000</v>
      </c>
      <c r="I1299" s="304">
        <f t="shared" si="3"/>
        <v>6.56167979</v>
      </c>
      <c r="J1299" s="305">
        <f t="shared" si="4"/>
        <v>13.64829396</v>
      </c>
      <c r="K1299" s="306">
        <v>5.0</v>
      </c>
      <c r="L1299" s="307">
        <f t="shared" si="5"/>
        <v>18.64829396</v>
      </c>
      <c r="M1299" s="307">
        <f t="shared" si="6"/>
        <v>22.37795276</v>
      </c>
      <c r="N1299" s="308" t="s">
        <v>4036</v>
      </c>
      <c r="O1299" s="328">
        <f t="shared" si="7"/>
        <v>10.91863517</v>
      </c>
      <c r="P1299" s="328">
        <f t="shared" si="8"/>
        <v>10.23622047</v>
      </c>
      <c r="Q1299" s="309"/>
      <c r="R1299" s="309"/>
      <c r="S1299" s="309"/>
      <c r="T1299" s="309"/>
      <c r="U1299" s="309"/>
      <c r="V1299" s="309"/>
      <c r="W1299" s="309"/>
      <c r="X1299" s="309"/>
      <c r="Y1299" s="309"/>
      <c r="Z1299" s="309"/>
      <c r="AA1299" s="309"/>
    </row>
    <row r="1300">
      <c r="A1300" s="266" t="s">
        <v>4040</v>
      </c>
      <c r="B1300" s="267">
        <v>5.2</v>
      </c>
      <c r="C1300" s="301">
        <f t="shared" si="1"/>
        <v>10.4</v>
      </c>
      <c r="D1300" s="302">
        <v>500.0</v>
      </c>
      <c r="E1300" s="302">
        <v>500.0</v>
      </c>
      <c r="F1300" s="302">
        <v>500.0</v>
      </c>
      <c r="G1300" s="302">
        <v>500.0</v>
      </c>
      <c r="H1300" s="303">
        <f t="shared" si="2"/>
        <v>2000</v>
      </c>
      <c r="I1300" s="304">
        <f t="shared" si="3"/>
        <v>6.56167979</v>
      </c>
      <c r="J1300" s="305">
        <f t="shared" si="4"/>
        <v>68.24146982</v>
      </c>
      <c r="K1300" s="306"/>
      <c r="L1300" s="307">
        <f t="shared" si="5"/>
        <v>68.24146982</v>
      </c>
      <c r="M1300" s="307">
        <f t="shared" si="6"/>
        <v>81.88976378</v>
      </c>
      <c r="N1300" s="308" t="s">
        <v>4040</v>
      </c>
      <c r="O1300" s="328">
        <f t="shared" si="7"/>
        <v>54.59317585</v>
      </c>
      <c r="P1300" s="328">
        <f t="shared" si="8"/>
        <v>51.18110236</v>
      </c>
      <c r="Q1300" s="309"/>
      <c r="R1300" s="309"/>
      <c r="S1300" s="309"/>
      <c r="T1300" s="309"/>
      <c r="U1300" s="309"/>
      <c r="V1300" s="309"/>
      <c r="W1300" s="309"/>
      <c r="X1300" s="309"/>
      <c r="Y1300" s="309"/>
      <c r="Z1300" s="309"/>
      <c r="AA1300" s="309"/>
    </row>
    <row r="1301">
      <c r="A1301" s="266" t="s">
        <v>4045</v>
      </c>
      <c r="B1301" s="267">
        <v>5.2</v>
      </c>
      <c r="C1301" s="301">
        <f t="shared" si="1"/>
        <v>10.4</v>
      </c>
      <c r="D1301" s="302">
        <v>500.0</v>
      </c>
      <c r="E1301" s="302">
        <v>500.0</v>
      </c>
      <c r="F1301" s="302">
        <v>500.0</v>
      </c>
      <c r="G1301" s="302">
        <v>500.0</v>
      </c>
      <c r="H1301" s="303">
        <f t="shared" si="2"/>
        <v>2000</v>
      </c>
      <c r="I1301" s="304">
        <f t="shared" si="3"/>
        <v>6.56167979</v>
      </c>
      <c r="J1301" s="305">
        <f t="shared" si="4"/>
        <v>68.24146982</v>
      </c>
      <c r="K1301" s="306"/>
      <c r="L1301" s="307">
        <f t="shared" si="5"/>
        <v>68.24146982</v>
      </c>
      <c r="M1301" s="307">
        <f t="shared" si="6"/>
        <v>81.88976378</v>
      </c>
      <c r="N1301" s="308" t="s">
        <v>4045</v>
      </c>
      <c r="O1301" s="328">
        <f t="shared" si="7"/>
        <v>54.59317585</v>
      </c>
      <c r="P1301" s="328">
        <f t="shared" si="8"/>
        <v>51.18110236</v>
      </c>
      <c r="Q1301" s="309"/>
      <c r="R1301" s="309"/>
      <c r="S1301" s="309"/>
      <c r="T1301" s="309"/>
      <c r="U1301" s="309"/>
      <c r="V1301" s="309"/>
      <c r="W1301" s="309"/>
      <c r="X1301" s="309"/>
      <c r="Y1301" s="309"/>
      <c r="Z1301" s="309"/>
      <c r="AA1301" s="309"/>
    </row>
    <row r="1302">
      <c r="A1302" s="266" t="s">
        <v>4049</v>
      </c>
      <c r="B1302" s="267">
        <v>2.42</v>
      </c>
      <c r="C1302" s="301">
        <f t="shared" si="1"/>
        <v>4.84</v>
      </c>
      <c r="D1302" s="302">
        <v>500.0</v>
      </c>
      <c r="E1302" s="302">
        <v>500.0</v>
      </c>
      <c r="F1302" s="302">
        <v>500.0</v>
      </c>
      <c r="G1302" s="302">
        <v>500.0</v>
      </c>
      <c r="H1302" s="303">
        <f t="shared" si="2"/>
        <v>2000</v>
      </c>
      <c r="I1302" s="304">
        <f t="shared" si="3"/>
        <v>6.56167979</v>
      </c>
      <c r="J1302" s="305">
        <f t="shared" si="4"/>
        <v>31.75853018</v>
      </c>
      <c r="K1302" s="306"/>
      <c r="L1302" s="307">
        <f t="shared" si="5"/>
        <v>31.75853018</v>
      </c>
      <c r="M1302" s="307">
        <f t="shared" si="6"/>
        <v>38.11023622</v>
      </c>
      <c r="N1302" s="308" t="s">
        <v>4049</v>
      </c>
      <c r="O1302" s="328">
        <f t="shared" si="7"/>
        <v>25.40682415</v>
      </c>
      <c r="P1302" s="328">
        <f t="shared" si="8"/>
        <v>23.81889764</v>
      </c>
      <c r="Q1302" s="309"/>
      <c r="R1302" s="309"/>
      <c r="S1302" s="309"/>
      <c r="T1302" s="309"/>
      <c r="U1302" s="309"/>
      <c r="V1302" s="309"/>
      <c r="W1302" s="309"/>
      <c r="X1302" s="309"/>
      <c r="Y1302" s="309"/>
      <c r="Z1302" s="309"/>
      <c r="AA1302" s="309"/>
    </row>
    <row r="1303">
      <c r="A1303" s="266" t="s">
        <v>4051</v>
      </c>
      <c r="B1303" s="267">
        <v>5.2</v>
      </c>
      <c r="C1303" s="301">
        <f t="shared" si="1"/>
        <v>10.4</v>
      </c>
      <c r="D1303" s="302">
        <v>500.0</v>
      </c>
      <c r="E1303" s="302">
        <v>500.0</v>
      </c>
      <c r="F1303" s="302">
        <v>500.0</v>
      </c>
      <c r="G1303" s="302">
        <v>500.0</v>
      </c>
      <c r="H1303" s="303">
        <f t="shared" si="2"/>
        <v>2000</v>
      </c>
      <c r="I1303" s="304">
        <f t="shared" si="3"/>
        <v>6.56167979</v>
      </c>
      <c r="J1303" s="305">
        <f t="shared" si="4"/>
        <v>68.24146982</v>
      </c>
      <c r="K1303" s="306"/>
      <c r="L1303" s="307">
        <f t="shared" si="5"/>
        <v>68.24146982</v>
      </c>
      <c r="M1303" s="307">
        <f t="shared" si="6"/>
        <v>81.88976378</v>
      </c>
      <c r="N1303" s="308" t="s">
        <v>4051</v>
      </c>
      <c r="O1303" s="328">
        <f t="shared" si="7"/>
        <v>54.59317585</v>
      </c>
      <c r="P1303" s="328">
        <f t="shared" si="8"/>
        <v>51.18110236</v>
      </c>
      <c r="Q1303" s="309"/>
      <c r="R1303" s="309"/>
      <c r="S1303" s="309"/>
      <c r="T1303" s="309"/>
      <c r="U1303" s="309"/>
      <c r="V1303" s="309"/>
      <c r="W1303" s="309"/>
      <c r="X1303" s="309"/>
      <c r="Y1303" s="309"/>
      <c r="Z1303" s="309"/>
      <c r="AA1303" s="309"/>
    </row>
    <row r="1304">
      <c r="A1304" s="266" t="s">
        <v>4055</v>
      </c>
      <c r="B1304" s="267">
        <v>2.42</v>
      </c>
      <c r="C1304" s="301">
        <f t="shared" si="1"/>
        <v>4.84</v>
      </c>
      <c r="D1304" s="302">
        <v>500.0</v>
      </c>
      <c r="E1304" s="302">
        <v>500.0</v>
      </c>
      <c r="F1304" s="302">
        <v>500.0</v>
      </c>
      <c r="G1304" s="302">
        <v>500.0</v>
      </c>
      <c r="H1304" s="303">
        <f t="shared" si="2"/>
        <v>2000</v>
      </c>
      <c r="I1304" s="304">
        <f t="shared" si="3"/>
        <v>6.56167979</v>
      </c>
      <c r="J1304" s="305">
        <f t="shared" si="4"/>
        <v>31.75853018</v>
      </c>
      <c r="K1304" s="306"/>
      <c r="L1304" s="307">
        <f t="shared" si="5"/>
        <v>31.75853018</v>
      </c>
      <c r="M1304" s="307">
        <f t="shared" si="6"/>
        <v>38.11023622</v>
      </c>
      <c r="N1304" s="308" t="s">
        <v>4055</v>
      </c>
      <c r="O1304" s="328">
        <f t="shared" si="7"/>
        <v>25.40682415</v>
      </c>
      <c r="P1304" s="328">
        <f t="shared" si="8"/>
        <v>23.81889764</v>
      </c>
      <c r="Q1304" s="309"/>
      <c r="R1304" s="309"/>
      <c r="S1304" s="309"/>
      <c r="T1304" s="309"/>
      <c r="U1304" s="309"/>
      <c r="V1304" s="309"/>
      <c r="W1304" s="309"/>
      <c r="X1304" s="309"/>
      <c r="Y1304" s="309"/>
      <c r="Z1304" s="309"/>
      <c r="AA1304" s="309"/>
    </row>
    <row r="1305">
      <c r="A1305" s="266" t="s">
        <v>4057</v>
      </c>
      <c r="B1305" s="267">
        <v>0.58</v>
      </c>
      <c r="C1305" s="301">
        <f t="shared" si="1"/>
        <v>1.16</v>
      </c>
      <c r="D1305" s="302">
        <v>500.0</v>
      </c>
      <c r="E1305" s="302">
        <v>500.0</v>
      </c>
      <c r="F1305" s="302">
        <v>500.0</v>
      </c>
      <c r="G1305" s="302">
        <v>500.0</v>
      </c>
      <c r="H1305" s="303">
        <f t="shared" si="2"/>
        <v>2000</v>
      </c>
      <c r="I1305" s="304">
        <f t="shared" si="3"/>
        <v>6.56167979</v>
      </c>
      <c r="J1305" s="305">
        <f t="shared" si="4"/>
        <v>7.611548556</v>
      </c>
      <c r="K1305" s="306">
        <v>5.0</v>
      </c>
      <c r="L1305" s="307">
        <f t="shared" si="5"/>
        <v>12.61154856</v>
      </c>
      <c r="M1305" s="307">
        <f t="shared" si="6"/>
        <v>15.13385827</v>
      </c>
      <c r="N1305" s="308" t="s">
        <v>4057</v>
      </c>
      <c r="O1305" s="328">
        <f t="shared" si="7"/>
        <v>6.089238845</v>
      </c>
      <c r="P1305" s="328">
        <f t="shared" si="8"/>
        <v>5.708661417</v>
      </c>
      <c r="Q1305" s="309"/>
      <c r="R1305" s="309"/>
      <c r="S1305" s="309"/>
      <c r="T1305" s="309"/>
      <c r="U1305" s="309"/>
      <c r="V1305" s="309"/>
      <c r="W1305" s="309"/>
      <c r="X1305" s="309"/>
      <c r="Y1305" s="309"/>
      <c r="Z1305" s="309"/>
      <c r="AA1305" s="309"/>
    </row>
    <row r="1306">
      <c r="A1306" s="266" t="s">
        <v>4061</v>
      </c>
      <c r="B1306" s="267">
        <v>0.58</v>
      </c>
      <c r="C1306" s="301">
        <f t="shared" si="1"/>
        <v>1.16</v>
      </c>
      <c r="D1306" s="302">
        <v>500.0</v>
      </c>
      <c r="E1306" s="302">
        <v>500.0</v>
      </c>
      <c r="F1306" s="302">
        <v>500.0</v>
      </c>
      <c r="G1306" s="302">
        <v>500.0</v>
      </c>
      <c r="H1306" s="303">
        <f t="shared" si="2"/>
        <v>2000</v>
      </c>
      <c r="I1306" s="304">
        <f t="shared" si="3"/>
        <v>6.56167979</v>
      </c>
      <c r="J1306" s="305">
        <f t="shared" si="4"/>
        <v>7.611548556</v>
      </c>
      <c r="K1306" s="306">
        <v>5.0</v>
      </c>
      <c r="L1306" s="307">
        <f t="shared" si="5"/>
        <v>12.61154856</v>
      </c>
      <c r="M1306" s="307">
        <f t="shared" si="6"/>
        <v>15.13385827</v>
      </c>
      <c r="N1306" s="308" t="s">
        <v>4061</v>
      </c>
      <c r="O1306" s="328">
        <f t="shared" si="7"/>
        <v>6.089238845</v>
      </c>
      <c r="P1306" s="328">
        <f t="shared" si="8"/>
        <v>5.708661417</v>
      </c>
      <c r="Q1306" s="309"/>
      <c r="R1306" s="309"/>
      <c r="S1306" s="309"/>
      <c r="T1306" s="309"/>
      <c r="U1306" s="309"/>
      <c r="V1306" s="309"/>
      <c r="W1306" s="309"/>
      <c r="X1306" s="309"/>
      <c r="Y1306" s="309"/>
      <c r="Z1306" s="309"/>
      <c r="AA1306" s="309"/>
    </row>
    <row r="1307">
      <c r="A1307" s="266" t="s">
        <v>4064</v>
      </c>
      <c r="B1307" s="267">
        <v>0.58</v>
      </c>
      <c r="C1307" s="301">
        <f t="shared" si="1"/>
        <v>1.16</v>
      </c>
      <c r="D1307" s="302">
        <v>500.0</v>
      </c>
      <c r="E1307" s="302">
        <v>500.0</v>
      </c>
      <c r="F1307" s="302">
        <v>500.0</v>
      </c>
      <c r="G1307" s="302">
        <v>500.0</v>
      </c>
      <c r="H1307" s="303">
        <f t="shared" si="2"/>
        <v>2000</v>
      </c>
      <c r="I1307" s="304">
        <f t="shared" si="3"/>
        <v>6.56167979</v>
      </c>
      <c r="J1307" s="305">
        <f t="shared" si="4"/>
        <v>7.611548556</v>
      </c>
      <c r="K1307" s="306">
        <v>5.0</v>
      </c>
      <c r="L1307" s="307">
        <f t="shared" si="5"/>
        <v>12.61154856</v>
      </c>
      <c r="M1307" s="307">
        <f t="shared" si="6"/>
        <v>15.13385827</v>
      </c>
      <c r="N1307" s="308" t="s">
        <v>4064</v>
      </c>
      <c r="O1307" s="328">
        <f t="shared" si="7"/>
        <v>6.089238845</v>
      </c>
      <c r="P1307" s="328">
        <f t="shared" si="8"/>
        <v>5.708661417</v>
      </c>
      <c r="Q1307" s="309"/>
      <c r="R1307" s="309"/>
      <c r="S1307" s="309"/>
      <c r="T1307" s="309"/>
      <c r="U1307" s="309"/>
      <c r="V1307" s="309"/>
      <c r="W1307" s="309"/>
      <c r="X1307" s="309"/>
      <c r="Y1307" s="309"/>
      <c r="Z1307" s="309"/>
      <c r="AA1307" s="309"/>
    </row>
    <row r="1308">
      <c r="A1308" s="266" t="s">
        <v>4068</v>
      </c>
      <c r="B1308" s="267">
        <v>0.58</v>
      </c>
      <c r="C1308" s="301">
        <f t="shared" si="1"/>
        <v>1.16</v>
      </c>
      <c r="D1308" s="302">
        <v>500.0</v>
      </c>
      <c r="E1308" s="302">
        <v>500.0</v>
      </c>
      <c r="F1308" s="302">
        <v>500.0</v>
      </c>
      <c r="G1308" s="302">
        <v>500.0</v>
      </c>
      <c r="H1308" s="303">
        <f t="shared" si="2"/>
        <v>2000</v>
      </c>
      <c r="I1308" s="304">
        <f t="shared" si="3"/>
        <v>6.56167979</v>
      </c>
      <c r="J1308" s="305">
        <f t="shared" si="4"/>
        <v>7.611548556</v>
      </c>
      <c r="K1308" s="306">
        <v>5.0</v>
      </c>
      <c r="L1308" s="307">
        <f t="shared" si="5"/>
        <v>12.61154856</v>
      </c>
      <c r="M1308" s="307">
        <f t="shared" si="6"/>
        <v>15.13385827</v>
      </c>
      <c r="N1308" s="308" t="s">
        <v>4068</v>
      </c>
      <c r="O1308" s="328">
        <f t="shared" si="7"/>
        <v>6.089238845</v>
      </c>
      <c r="P1308" s="328">
        <f t="shared" si="8"/>
        <v>5.708661417</v>
      </c>
      <c r="Q1308" s="309"/>
      <c r="R1308" s="309"/>
      <c r="S1308" s="309"/>
      <c r="T1308" s="309"/>
      <c r="U1308" s="309"/>
      <c r="V1308" s="309"/>
      <c r="W1308" s="309"/>
      <c r="X1308" s="309"/>
      <c r="Y1308" s="309"/>
      <c r="Z1308" s="309"/>
      <c r="AA1308" s="309"/>
    </row>
    <row r="1309">
      <c r="A1309" s="266" t="s">
        <v>4072</v>
      </c>
      <c r="B1309" s="267">
        <v>0.58</v>
      </c>
      <c r="C1309" s="301">
        <f t="shared" si="1"/>
        <v>1.16</v>
      </c>
      <c r="D1309" s="302">
        <v>500.0</v>
      </c>
      <c r="E1309" s="302">
        <v>500.0</v>
      </c>
      <c r="F1309" s="302">
        <v>500.0</v>
      </c>
      <c r="G1309" s="302">
        <v>500.0</v>
      </c>
      <c r="H1309" s="303">
        <f t="shared" si="2"/>
        <v>2000</v>
      </c>
      <c r="I1309" s="304">
        <f t="shared" si="3"/>
        <v>6.56167979</v>
      </c>
      <c r="J1309" s="305">
        <f t="shared" si="4"/>
        <v>7.611548556</v>
      </c>
      <c r="K1309" s="306">
        <v>5.0</v>
      </c>
      <c r="L1309" s="307">
        <f t="shared" si="5"/>
        <v>12.61154856</v>
      </c>
      <c r="M1309" s="307">
        <f t="shared" si="6"/>
        <v>15.13385827</v>
      </c>
      <c r="N1309" s="308" t="s">
        <v>4072</v>
      </c>
      <c r="O1309" s="328">
        <f t="shared" si="7"/>
        <v>6.089238845</v>
      </c>
      <c r="P1309" s="328">
        <f t="shared" si="8"/>
        <v>5.708661417</v>
      </c>
      <c r="Q1309" s="309"/>
      <c r="R1309" s="309"/>
      <c r="S1309" s="309"/>
      <c r="T1309" s="309"/>
      <c r="U1309" s="309"/>
      <c r="V1309" s="309"/>
      <c r="W1309" s="309"/>
      <c r="X1309" s="309"/>
      <c r="Y1309" s="309"/>
      <c r="Z1309" s="309"/>
      <c r="AA1309" s="309"/>
    </row>
    <row r="1310">
      <c r="A1310" s="266" t="s">
        <v>4076</v>
      </c>
      <c r="B1310" s="267">
        <v>0.58</v>
      </c>
      <c r="C1310" s="301">
        <f t="shared" si="1"/>
        <v>1.16</v>
      </c>
      <c r="D1310" s="302">
        <v>500.0</v>
      </c>
      <c r="E1310" s="302">
        <v>500.0</v>
      </c>
      <c r="F1310" s="302">
        <v>500.0</v>
      </c>
      <c r="G1310" s="302">
        <v>500.0</v>
      </c>
      <c r="H1310" s="303">
        <f t="shared" si="2"/>
        <v>2000</v>
      </c>
      <c r="I1310" s="304">
        <f t="shared" si="3"/>
        <v>6.56167979</v>
      </c>
      <c r="J1310" s="305">
        <f t="shared" si="4"/>
        <v>7.611548556</v>
      </c>
      <c r="K1310" s="306">
        <v>5.0</v>
      </c>
      <c r="L1310" s="307">
        <f t="shared" si="5"/>
        <v>12.61154856</v>
      </c>
      <c r="M1310" s="307">
        <f t="shared" si="6"/>
        <v>15.13385827</v>
      </c>
      <c r="N1310" s="308" t="s">
        <v>4076</v>
      </c>
      <c r="O1310" s="328">
        <f t="shared" si="7"/>
        <v>6.089238845</v>
      </c>
      <c r="P1310" s="328">
        <f t="shared" si="8"/>
        <v>5.708661417</v>
      </c>
      <c r="Q1310" s="309"/>
      <c r="R1310" s="309"/>
      <c r="S1310" s="309"/>
      <c r="T1310" s="309"/>
      <c r="U1310" s="309"/>
      <c r="V1310" s="309"/>
      <c r="W1310" s="309"/>
      <c r="X1310" s="309"/>
      <c r="Y1310" s="309"/>
      <c r="Z1310" s="309"/>
      <c r="AA1310" s="309"/>
    </row>
    <row r="1311">
      <c r="A1311" s="266" t="s">
        <v>4080</v>
      </c>
      <c r="B1311" s="267">
        <v>0.58</v>
      </c>
      <c r="C1311" s="301">
        <f t="shared" si="1"/>
        <v>1.16</v>
      </c>
      <c r="D1311" s="302">
        <v>500.0</v>
      </c>
      <c r="E1311" s="302">
        <v>500.0</v>
      </c>
      <c r="F1311" s="302">
        <v>500.0</v>
      </c>
      <c r="G1311" s="302">
        <v>500.0</v>
      </c>
      <c r="H1311" s="303">
        <f t="shared" si="2"/>
        <v>2000</v>
      </c>
      <c r="I1311" s="304">
        <f t="shared" si="3"/>
        <v>6.56167979</v>
      </c>
      <c r="J1311" s="305">
        <f t="shared" si="4"/>
        <v>7.611548556</v>
      </c>
      <c r="K1311" s="306">
        <v>5.0</v>
      </c>
      <c r="L1311" s="307">
        <f t="shared" si="5"/>
        <v>12.61154856</v>
      </c>
      <c r="M1311" s="307">
        <f t="shared" si="6"/>
        <v>15.13385827</v>
      </c>
      <c r="N1311" s="308" t="s">
        <v>4080</v>
      </c>
      <c r="O1311" s="328">
        <f t="shared" si="7"/>
        <v>6.089238845</v>
      </c>
      <c r="P1311" s="328">
        <f t="shared" si="8"/>
        <v>5.708661417</v>
      </c>
      <c r="Q1311" s="309"/>
      <c r="R1311" s="309"/>
      <c r="S1311" s="309"/>
      <c r="T1311" s="309"/>
      <c r="U1311" s="309"/>
      <c r="V1311" s="309"/>
      <c r="W1311" s="309"/>
      <c r="X1311" s="309"/>
      <c r="Y1311" s="309"/>
      <c r="Z1311" s="309"/>
      <c r="AA1311" s="309"/>
    </row>
    <row r="1312">
      <c r="A1312" s="266" t="s">
        <v>4085</v>
      </c>
      <c r="B1312" s="267">
        <v>0.58</v>
      </c>
      <c r="C1312" s="301">
        <f t="shared" si="1"/>
        <v>1.16</v>
      </c>
      <c r="D1312" s="302">
        <v>500.0</v>
      </c>
      <c r="E1312" s="302">
        <v>500.0</v>
      </c>
      <c r="F1312" s="302">
        <v>500.0</v>
      </c>
      <c r="G1312" s="302">
        <v>500.0</v>
      </c>
      <c r="H1312" s="303">
        <f t="shared" si="2"/>
        <v>2000</v>
      </c>
      <c r="I1312" s="304">
        <f t="shared" si="3"/>
        <v>6.56167979</v>
      </c>
      <c r="J1312" s="305">
        <f t="shared" si="4"/>
        <v>7.611548556</v>
      </c>
      <c r="K1312" s="306">
        <v>5.0</v>
      </c>
      <c r="L1312" s="307">
        <f t="shared" si="5"/>
        <v>12.61154856</v>
      </c>
      <c r="M1312" s="307">
        <f t="shared" si="6"/>
        <v>15.13385827</v>
      </c>
      <c r="N1312" s="308" t="s">
        <v>4085</v>
      </c>
      <c r="O1312" s="328">
        <f t="shared" si="7"/>
        <v>6.089238845</v>
      </c>
      <c r="P1312" s="328">
        <f t="shared" si="8"/>
        <v>5.708661417</v>
      </c>
      <c r="Q1312" s="309"/>
      <c r="R1312" s="309"/>
      <c r="S1312" s="309"/>
      <c r="T1312" s="309"/>
      <c r="U1312" s="309"/>
      <c r="V1312" s="309"/>
      <c r="W1312" s="309"/>
      <c r="X1312" s="309"/>
      <c r="Y1312" s="309"/>
      <c r="Z1312" s="309"/>
      <c r="AA1312" s="309"/>
    </row>
    <row r="1313">
      <c r="A1313" s="266" t="s">
        <v>4090</v>
      </c>
      <c r="B1313" s="267">
        <v>0.58</v>
      </c>
      <c r="C1313" s="301">
        <f t="shared" si="1"/>
        <v>1.16</v>
      </c>
      <c r="D1313" s="302">
        <v>500.0</v>
      </c>
      <c r="E1313" s="302">
        <v>500.0</v>
      </c>
      <c r="F1313" s="302">
        <v>500.0</v>
      </c>
      <c r="G1313" s="302">
        <v>500.0</v>
      </c>
      <c r="H1313" s="303">
        <f t="shared" si="2"/>
        <v>2000</v>
      </c>
      <c r="I1313" s="304">
        <f t="shared" si="3"/>
        <v>6.56167979</v>
      </c>
      <c r="J1313" s="305">
        <f t="shared" si="4"/>
        <v>7.611548556</v>
      </c>
      <c r="K1313" s="306">
        <v>5.0</v>
      </c>
      <c r="L1313" s="307">
        <f t="shared" si="5"/>
        <v>12.61154856</v>
      </c>
      <c r="M1313" s="307">
        <f t="shared" si="6"/>
        <v>15.13385827</v>
      </c>
      <c r="N1313" s="308" t="s">
        <v>4090</v>
      </c>
      <c r="O1313" s="328">
        <f t="shared" si="7"/>
        <v>6.089238845</v>
      </c>
      <c r="P1313" s="328">
        <f t="shared" si="8"/>
        <v>5.708661417</v>
      </c>
      <c r="Q1313" s="309"/>
      <c r="R1313" s="309"/>
      <c r="S1313" s="309"/>
      <c r="T1313" s="309"/>
      <c r="U1313" s="309"/>
      <c r="V1313" s="309"/>
      <c r="W1313" s="309"/>
      <c r="X1313" s="309"/>
      <c r="Y1313" s="309"/>
      <c r="Z1313" s="309"/>
      <c r="AA1313" s="309"/>
    </row>
    <row r="1314">
      <c r="A1314" s="266" t="s">
        <v>4095</v>
      </c>
      <c r="B1314" s="267">
        <v>0.58</v>
      </c>
      <c r="C1314" s="301">
        <f t="shared" si="1"/>
        <v>1.16</v>
      </c>
      <c r="D1314" s="302">
        <v>500.0</v>
      </c>
      <c r="E1314" s="302">
        <v>500.0</v>
      </c>
      <c r="F1314" s="302">
        <v>500.0</v>
      </c>
      <c r="G1314" s="302">
        <v>500.0</v>
      </c>
      <c r="H1314" s="303">
        <f t="shared" si="2"/>
        <v>2000</v>
      </c>
      <c r="I1314" s="304">
        <f t="shared" si="3"/>
        <v>6.56167979</v>
      </c>
      <c r="J1314" s="305">
        <f t="shared" si="4"/>
        <v>7.611548556</v>
      </c>
      <c r="K1314" s="306">
        <v>5.0</v>
      </c>
      <c r="L1314" s="307">
        <f t="shared" si="5"/>
        <v>12.61154856</v>
      </c>
      <c r="M1314" s="307">
        <f t="shared" si="6"/>
        <v>15.13385827</v>
      </c>
      <c r="N1314" s="308" t="s">
        <v>4095</v>
      </c>
      <c r="O1314" s="328">
        <f t="shared" si="7"/>
        <v>6.089238845</v>
      </c>
      <c r="P1314" s="328">
        <f t="shared" si="8"/>
        <v>5.708661417</v>
      </c>
      <c r="Q1314" s="309"/>
      <c r="R1314" s="309"/>
      <c r="S1314" s="309"/>
      <c r="T1314" s="309"/>
      <c r="U1314" s="309"/>
      <c r="V1314" s="309"/>
      <c r="W1314" s="309"/>
      <c r="X1314" s="309"/>
      <c r="Y1314" s="309"/>
      <c r="Z1314" s="309"/>
      <c r="AA1314" s="309"/>
    </row>
    <row r="1315">
      <c r="A1315" s="266" t="s">
        <v>4100</v>
      </c>
      <c r="B1315" s="267">
        <v>0.96</v>
      </c>
      <c r="C1315" s="301">
        <f t="shared" si="1"/>
        <v>1.92</v>
      </c>
      <c r="D1315" s="302">
        <v>500.0</v>
      </c>
      <c r="E1315" s="302">
        <v>500.0</v>
      </c>
      <c r="F1315" s="302">
        <v>500.0</v>
      </c>
      <c r="G1315" s="302">
        <v>500.0</v>
      </c>
      <c r="H1315" s="303">
        <f t="shared" si="2"/>
        <v>2000</v>
      </c>
      <c r="I1315" s="304">
        <f t="shared" si="3"/>
        <v>6.56167979</v>
      </c>
      <c r="J1315" s="305">
        <f t="shared" si="4"/>
        <v>12.5984252</v>
      </c>
      <c r="K1315" s="306">
        <v>5.0</v>
      </c>
      <c r="L1315" s="307">
        <f t="shared" si="5"/>
        <v>17.5984252</v>
      </c>
      <c r="M1315" s="307">
        <f t="shared" si="6"/>
        <v>21.11811024</v>
      </c>
      <c r="N1315" s="308" t="s">
        <v>4100</v>
      </c>
      <c r="O1315" s="328">
        <f t="shared" si="7"/>
        <v>10.07874016</v>
      </c>
      <c r="P1315" s="328">
        <f t="shared" si="8"/>
        <v>9.448818898</v>
      </c>
      <c r="Q1315" s="309"/>
      <c r="R1315" s="309"/>
      <c r="S1315" s="309"/>
      <c r="T1315" s="309"/>
      <c r="U1315" s="309"/>
      <c r="V1315" s="309"/>
      <c r="W1315" s="309"/>
      <c r="X1315" s="309"/>
      <c r="Y1315" s="309"/>
      <c r="Z1315" s="309"/>
      <c r="AA1315" s="309"/>
    </row>
    <row r="1316">
      <c r="A1316" s="266" t="s">
        <v>4102</v>
      </c>
      <c r="B1316" s="267">
        <v>0.96</v>
      </c>
      <c r="C1316" s="301">
        <f t="shared" si="1"/>
        <v>1.92</v>
      </c>
      <c r="D1316" s="302">
        <v>500.0</v>
      </c>
      <c r="E1316" s="302">
        <v>500.0</v>
      </c>
      <c r="F1316" s="302">
        <v>500.0</v>
      </c>
      <c r="G1316" s="302">
        <v>500.0</v>
      </c>
      <c r="H1316" s="303">
        <f t="shared" si="2"/>
        <v>2000</v>
      </c>
      <c r="I1316" s="304">
        <f t="shared" si="3"/>
        <v>6.56167979</v>
      </c>
      <c r="J1316" s="305">
        <f t="shared" si="4"/>
        <v>12.5984252</v>
      </c>
      <c r="K1316" s="306">
        <v>5.0</v>
      </c>
      <c r="L1316" s="307">
        <f t="shared" si="5"/>
        <v>17.5984252</v>
      </c>
      <c r="M1316" s="307">
        <f t="shared" si="6"/>
        <v>21.11811024</v>
      </c>
      <c r="N1316" s="308" t="s">
        <v>4102</v>
      </c>
      <c r="O1316" s="328">
        <f t="shared" si="7"/>
        <v>10.07874016</v>
      </c>
      <c r="P1316" s="328">
        <f t="shared" si="8"/>
        <v>9.448818898</v>
      </c>
      <c r="Q1316" s="309"/>
      <c r="R1316" s="309"/>
      <c r="S1316" s="309"/>
      <c r="T1316" s="309"/>
      <c r="U1316" s="309"/>
      <c r="V1316" s="309"/>
      <c r="W1316" s="309"/>
      <c r="X1316" s="309"/>
      <c r="Y1316" s="309"/>
      <c r="Z1316" s="309"/>
      <c r="AA1316" s="309"/>
    </row>
    <row r="1317">
      <c r="A1317" s="266" t="s">
        <v>4104</v>
      </c>
      <c r="B1317" s="267">
        <v>0.96</v>
      </c>
      <c r="C1317" s="301">
        <f t="shared" si="1"/>
        <v>1.92</v>
      </c>
      <c r="D1317" s="302">
        <v>500.0</v>
      </c>
      <c r="E1317" s="302">
        <v>500.0</v>
      </c>
      <c r="F1317" s="302">
        <v>500.0</v>
      </c>
      <c r="G1317" s="302">
        <v>500.0</v>
      </c>
      <c r="H1317" s="303">
        <f t="shared" si="2"/>
        <v>2000</v>
      </c>
      <c r="I1317" s="304">
        <f t="shared" si="3"/>
        <v>6.56167979</v>
      </c>
      <c r="J1317" s="305">
        <f t="shared" si="4"/>
        <v>12.5984252</v>
      </c>
      <c r="K1317" s="306">
        <v>5.0</v>
      </c>
      <c r="L1317" s="307">
        <f t="shared" si="5"/>
        <v>17.5984252</v>
      </c>
      <c r="M1317" s="307">
        <f t="shared" si="6"/>
        <v>21.11811024</v>
      </c>
      <c r="N1317" s="308" t="s">
        <v>4104</v>
      </c>
      <c r="O1317" s="328">
        <f t="shared" si="7"/>
        <v>10.07874016</v>
      </c>
      <c r="P1317" s="328">
        <f t="shared" si="8"/>
        <v>9.448818898</v>
      </c>
      <c r="Q1317" s="309"/>
      <c r="R1317" s="309"/>
      <c r="S1317" s="309"/>
      <c r="T1317" s="309"/>
      <c r="U1317" s="309"/>
      <c r="V1317" s="309"/>
      <c r="W1317" s="309"/>
      <c r="X1317" s="309"/>
      <c r="Y1317" s="309"/>
      <c r="Z1317" s="309"/>
      <c r="AA1317" s="309"/>
    </row>
    <row r="1318">
      <c r="A1318" s="266" t="s">
        <v>4107</v>
      </c>
      <c r="B1318" s="267">
        <v>0.96</v>
      </c>
      <c r="C1318" s="301">
        <f t="shared" si="1"/>
        <v>1.92</v>
      </c>
      <c r="D1318" s="302">
        <v>500.0</v>
      </c>
      <c r="E1318" s="302">
        <v>500.0</v>
      </c>
      <c r="F1318" s="302">
        <v>500.0</v>
      </c>
      <c r="G1318" s="302">
        <v>500.0</v>
      </c>
      <c r="H1318" s="303">
        <f t="shared" si="2"/>
        <v>2000</v>
      </c>
      <c r="I1318" s="304">
        <f t="shared" si="3"/>
        <v>6.56167979</v>
      </c>
      <c r="J1318" s="305">
        <f t="shared" si="4"/>
        <v>12.5984252</v>
      </c>
      <c r="K1318" s="306">
        <v>5.0</v>
      </c>
      <c r="L1318" s="307">
        <f t="shared" si="5"/>
        <v>17.5984252</v>
      </c>
      <c r="M1318" s="307">
        <f t="shared" si="6"/>
        <v>21.11811024</v>
      </c>
      <c r="N1318" s="308" t="s">
        <v>4107</v>
      </c>
      <c r="O1318" s="328">
        <f t="shared" si="7"/>
        <v>10.07874016</v>
      </c>
      <c r="P1318" s="328">
        <f t="shared" si="8"/>
        <v>9.448818898</v>
      </c>
      <c r="Q1318" s="309"/>
      <c r="R1318" s="309"/>
      <c r="S1318" s="309"/>
      <c r="T1318" s="309"/>
      <c r="U1318" s="309"/>
      <c r="V1318" s="309"/>
      <c r="W1318" s="309"/>
      <c r="X1318" s="309"/>
      <c r="Y1318" s="309"/>
      <c r="Z1318" s="309"/>
      <c r="AA1318" s="309"/>
    </row>
    <row r="1319">
      <c r="A1319" s="266" t="s">
        <v>4109</v>
      </c>
      <c r="B1319" s="267">
        <v>0.96</v>
      </c>
      <c r="C1319" s="301">
        <f t="shared" si="1"/>
        <v>1.92</v>
      </c>
      <c r="D1319" s="302">
        <v>500.0</v>
      </c>
      <c r="E1319" s="302">
        <v>500.0</v>
      </c>
      <c r="F1319" s="302">
        <v>500.0</v>
      </c>
      <c r="G1319" s="302">
        <v>500.0</v>
      </c>
      <c r="H1319" s="303">
        <f t="shared" si="2"/>
        <v>2000</v>
      </c>
      <c r="I1319" s="304">
        <f t="shared" si="3"/>
        <v>6.56167979</v>
      </c>
      <c r="J1319" s="305">
        <f t="shared" si="4"/>
        <v>12.5984252</v>
      </c>
      <c r="K1319" s="306">
        <v>5.0</v>
      </c>
      <c r="L1319" s="307">
        <f t="shared" si="5"/>
        <v>17.5984252</v>
      </c>
      <c r="M1319" s="307">
        <f t="shared" si="6"/>
        <v>21.11811024</v>
      </c>
      <c r="N1319" s="308" t="s">
        <v>4109</v>
      </c>
      <c r="O1319" s="328">
        <f t="shared" si="7"/>
        <v>10.07874016</v>
      </c>
      <c r="P1319" s="328">
        <f t="shared" si="8"/>
        <v>9.448818898</v>
      </c>
      <c r="Q1319" s="309"/>
      <c r="R1319" s="309"/>
      <c r="S1319" s="309"/>
      <c r="T1319" s="309"/>
      <c r="U1319" s="309"/>
      <c r="V1319" s="309"/>
      <c r="W1319" s="309"/>
      <c r="X1319" s="309"/>
      <c r="Y1319" s="309"/>
      <c r="Z1319" s="309"/>
      <c r="AA1319" s="309"/>
    </row>
    <row r="1320">
      <c r="A1320" s="266" t="s">
        <v>4111</v>
      </c>
      <c r="B1320" s="267">
        <v>0.96</v>
      </c>
      <c r="C1320" s="301">
        <f t="shared" si="1"/>
        <v>1.92</v>
      </c>
      <c r="D1320" s="302">
        <v>500.0</v>
      </c>
      <c r="E1320" s="302">
        <v>500.0</v>
      </c>
      <c r="F1320" s="302">
        <v>500.0</v>
      </c>
      <c r="G1320" s="302">
        <v>500.0</v>
      </c>
      <c r="H1320" s="303">
        <f t="shared" si="2"/>
        <v>2000</v>
      </c>
      <c r="I1320" s="304">
        <f t="shared" si="3"/>
        <v>6.56167979</v>
      </c>
      <c r="J1320" s="305">
        <f t="shared" si="4"/>
        <v>12.5984252</v>
      </c>
      <c r="K1320" s="306">
        <v>5.0</v>
      </c>
      <c r="L1320" s="307">
        <f t="shared" si="5"/>
        <v>17.5984252</v>
      </c>
      <c r="M1320" s="307">
        <f t="shared" si="6"/>
        <v>21.11811024</v>
      </c>
      <c r="N1320" s="308" t="s">
        <v>4111</v>
      </c>
      <c r="O1320" s="328">
        <f t="shared" si="7"/>
        <v>10.07874016</v>
      </c>
      <c r="P1320" s="328">
        <f t="shared" si="8"/>
        <v>9.448818898</v>
      </c>
      <c r="Q1320" s="309"/>
      <c r="R1320" s="309"/>
      <c r="S1320" s="309"/>
      <c r="T1320" s="309"/>
      <c r="U1320" s="309"/>
      <c r="V1320" s="309"/>
      <c r="W1320" s="309"/>
      <c r="X1320" s="309"/>
      <c r="Y1320" s="309"/>
      <c r="Z1320" s="309"/>
      <c r="AA1320" s="309"/>
    </row>
    <row r="1321">
      <c r="A1321" s="266" t="s">
        <v>4113</v>
      </c>
      <c r="B1321" s="267">
        <v>0.96</v>
      </c>
      <c r="C1321" s="301">
        <f t="shared" si="1"/>
        <v>1.92</v>
      </c>
      <c r="D1321" s="302">
        <v>500.0</v>
      </c>
      <c r="E1321" s="302">
        <v>500.0</v>
      </c>
      <c r="F1321" s="302">
        <v>500.0</v>
      </c>
      <c r="G1321" s="302">
        <v>500.0</v>
      </c>
      <c r="H1321" s="303">
        <f t="shared" si="2"/>
        <v>2000</v>
      </c>
      <c r="I1321" s="304">
        <f t="shared" si="3"/>
        <v>6.56167979</v>
      </c>
      <c r="J1321" s="305">
        <f t="shared" si="4"/>
        <v>12.5984252</v>
      </c>
      <c r="K1321" s="306">
        <v>5.0</v>
      </c>
      <c r="L1321" s="307">
        <f t="shared" si="5"/>
        <v>17.5984252</v>
      </c>
      <c r="M1321" s="307">
        <f t="shared" si="6"/>
        <v>21.11811024</v>
      </c>
      <c r="N1321" s="308" t="s">
        <v>4113</v>
      </c>
      <c r="O1321" s="328">
        <f t="shared" si="7"/>
        <v>10.07874016</v>
      </c>
      <c r="P1321" s="328">
        <f t="shared" si="8"/>
        <v>9.448818898</v>
      </c>
      <c r="Q1321" s="309"/>
      <c r="R1321" s="309"/>
      <c r="S1321" s="309"/>
      <c r="T1321" s="309"/>
      <c r="U1321" s="309"/>
      <c r="V1321" s="309"/>
      <c r="W1321" s="309"/>
      <c r="X1321" s="309"/>
      <c r="Y1321" s="309"/>
      <c r="Z1321" s="309"/>
      <c r="AA1321" s="309"/>
    </row>
    <row r="1322">
      <c r="A1322" s="266" t="s">
        <v>4115</v>
      </c>
      <c r="B1322" s="267">
        <v>0.96</v>
      </c>
      <c r="C1322" s="301">
        <f t="shared" si="1"/>
        <v>1.92</v>
      </c>
      <c r="D1322" s="302">
        <v>500.0</v>
      </c>
      <c r="E1322" s="302">
        <v>500.0</v>
      </c>
      <c r="F1322" s="302">
        <v>500.0</v>
      </c>
      <c r="G1322" s="302">
        <v>500.0</v>
      </c>
      <c r="H1322" s="303">
        <f t="shared" si="2"/>
        <v>2000</v>
      </c>
      <c r="I1322" s="304">
        <f t="shared" si="3"/>
        <v>6.56167979</v>
      </c>
      <c r="J1322" s="305">
        <f t="shared" si="4"/>
        <v>12.5984252</v>
      </c>
      <c r="K1322" s="306">
        <v>5.0</v>
      </c>
      <c r="L1322" s="307">
        <f t="shared" si="5"/>
        <v>17.5984252</v>
      </c>
      <c r="M1322" s="307">
        <f t="shared" si="6"/>
        <v>21.11811024</v>
      </c>
      <c r="N1322" s="308" t="s">
        <v>4115</v>
      </c>
      <c r="O1322" s="328">
        <f t="shared" si="7"/>
        <v>10.07874016</v>
      </c>
      <c r="P1322" s="328">
        <f t="shared" si="8"/>
        <v>9.448818898</v>
      </c>
      <c r="Q1322" s="309"/>
      <c r="R1322" s="309"/>
      <c r="S1322" s="309"/>
      <c r="T1322" s="309"/>
      <c r="U1322" s="309"/>
      <c r="V1322" s="309"/>
      <c r="W1322" s="309"/>
      <c r="X1322" s="309"/>
      <c r="Y1322" s="309"/>
      <c r="Z1322" s="309"/>
      <c r="AA1322" s="309"/>
    </row>
    <row r="1323">
      <c r="A1323" s="266" t="s">
        <v>4117</v>
      </c>
      <c r="B1323" s="267">
        <v>0.96</v>
      </c>
      <c r="C1323" s="301">
        <f t="shared" si="1"/>
        <v>1.92</v>
      </c>
      <c r="D1323" s="302">
        <v>500.0</v>
      </c>
      <c r="E1323" s="302">
        <v>500.0</v>
      </c>
      <c r="F1323" s="302">
        <v>500.0</v>
      </c>
      <c r="G1323" s="302">
        <v>500.0</v>
      </c>
      <c r="H1323" s="303">
        <f t="shared" si="2"/>
        <v>2000</v>
      </c>
      <c r="I1323" s="304">
        <f t="shared" si="3"/>
        <v>6.56167979</v>
      </c>
      <c r="J1323" s="305">
        <f t="shared" si="4"/>
        <v>12.5984252</v>
      </c>
      <c r="K1323" s="306">
        <v>5.0</v>
      </c>
      <c r="L1323" s="307">
        <f t="shared" si="5"/>
        <v>17.5984252</v>
      </c>
      <c r="M1323" s="307">
        <f t="shared" si="6"/>
        <v>21.11811024</v>
      </c>
      <c r="N1323" s="308" t="s">
        <v>4117</v>
      </c>
      <c r="O1323" s="328">
        <f t="shared" si="7"/>
        <v>10.07874016</v>
      </c>
      <c r="P1323" s="328">
        <f t="shared" si="8"/>
        <v>9.448818898</v>
      </c>
      <c r="Q1323" s="309"/>
      <c r="R1323" s="309"/>
      <c r="S1323" s="309"/>
      <c r="T1323" s="309"/>
      <c r="U1323" s="309"/>
      <c r="V1323" s="309"/>
      <c r="W1323" s="309"/>
      <c r="X1323" s="309"/>
      <c r="Y1323" s="309"/>
      <c r="Z1323" s="309"/>
      <c r="AA1323" s="309"/>
    </row>
    <row r="1324">
      <c r="A1324" s="266" t="s">
        <v>4119</v>
      </c>
      <c r="B1324" s="267">
        <v>0.96</v>
      </c>
      <c r="C1324" s="301">
        <f t="shared" si="1"/>
        <v>1.92</v>
      </c>
      <c r="D1324" s="302">
        <v>500.0</v>
      </c>
      <c r="E1324" s="302">
        <v>500.0</v>
      </c>
      <c r="F1324" s="302">
        <v>500.0</v>
      </c>
      <c r="G1324" s="302">
        <v>500.0</v>
      </c>
      <c r="H1324" s="303">
        <f t="shared" si="2"/>
        <v>2000</v>
      </c>
      <c r="I1324" s="304">
        <f t="shared" si="3"/>
        <v>6.56167979</v>
      </c>
      <c r="J1324" s="305">
        <f t="shared" si="4"/>
        <v>12.5984252</v>
      </c>
      <c r="K1324" s="306">
        <v>5.0</v>
      </c>
      <c r="L1324" s="307">
        <f t="shared" si="5"/>
        <v>17.5984252</v>
      </c>
      <c r="M1324" s="307">
        <f t="shared" si="6"/>
        <v>21.11811024</v>
      </c>
      <c r="N1324" s="308" t="s">
        <v>4119</v>
      </c>
      <c r="O1324" s="328">
        <f t="shared" si="7"/>
        <v>10.07874016</v>
      </c>
      <c r="P1324" s="328">
        <f t="shared" si="8"/>
        <v>9.448818898</v>
      </c>
      <c r="Q1324" s="309"/>
      <c r="R1324" s="309"/>
      <c r="S1324" s="309"/>
      <c r="T1324" s="309"/>
      <c r="U1324" s="309"/>
      <c r="V1324" s="309"/>
      <c r="W1324" s="309"/>
      <c r="X1324" s="309"/>
      <c r="Y1324" s="309"/>
      <c r="Z1324" s="309"/>
      <c r="AA1324" s="309"/>
    </row>
    <row r="1325">
      <c r="A1325" s="266" t="s">
        <v>4121</v>
      </c>
      <c r="B1325" s="267">
        <v>1.67</v>
      </c>
      <c r="C1325" s="301">
        <f t="shared" si="1"/>
        <v>3.34</v>
      </c>
      <c r="D1325" s="302">
        <v>500.0</v>
      </c>
      <c r="E1325" s="302">
        <v>500.0</v>
      </c>
      <c r="F1325" s="302">
        <v>500.0</v>
      </c>
      <c r="G1325" s="302">
        <v>500.0</v>
      </c>
      <c r="H1325" s="303">
        <f t="shared" si="2"/>
        <v>2000</v>
      </c>
      <c r="I1325" s="304">
        <f t="shared" si="3"/>
        <v>6.56167979</v>
      </c>
      <c r="J1325" s="305">
        <f t="shared" si="4"/>
        <v>21.9160105</v>
      </c>
      <c r="K1325" s="310"/>
      <c r="L1325" s="307">
        <f t="shared" si="5"/>
        <v>21.9160105</v>
      </c>
      <c r="M1325" s="307">
        <f t="shared" si="6"/>
        <v>26.2992126</v>
      </c>
      <c r="N1325" s="308" t="s">
        <v>4121</v>
      </c>
      <c r="O1325" s="328">
        <f t="shared" si="7"/>
        <v>17.5328084</v>
      </c>
      <c r="P1325" s="328">
        <f t="shared" si="8"/>
        <v>16.43700787</v>
      </c>
      <c r="Q1325" s="309"/>
      <c r="R1325" s="309"/>
      <c r="S1325" s="309"/>
      <c r="T1325" s="309"/>
      <c r="U1325" s="309"/>
      <c r="V1325" s="309"/>
      <c r="W1325" s="309"/>
      <c r="X1325" s="309"/>
      <c r="Y1325" s="309"/>
      <c r="Z1325" s="309"/>
      <c r="AA1325" s="309"/>
    </row>
    <row r="1326">
      <c r="A1326" s="266" t="s">
        <v>4126</v>
      </c>
      <c r="B1326" s="267">
        <v>1.67</v>
      </c>
      <c r="C1326" s="301">
        <f t="shared" si="1"/>
        <v>3.34</v>
      </c>
      <c r="D1326" s="302">
        <v>500.0</v>
      </c>
      <c r="E1326" s="302">
        <v>500.0</v>
      </c>
      <c r="F1326" s="302">
        <v>500.0</v>
      </c>
      <c r="G1326" s="302">
        <v>500.0</v>
      </c>
      <c r="H1326" s="303">
        <f t="shared" si="2"/>
        <v>2000</v>
      </c>
      <c r="I1326" s="304">
        <f t="shared" si="3"/>
        <v>6.56167979</v>
      </c>
      <c r="J1326" s="305">
        <f t="shared" si="4"/>
        <v>21.9160105</v>
      </c>
      <c r="K1326" s="310"/>
      <c r="L1326" s="307">
        <f t="shared" si="5"/>
        <v>21.9160105</v>
      </c>
      <c r="M1326" s="307">
        <f t="shared" si="6"/>
        <v>26.2992126</v>
      </c>
      <c r="N1326" s="308" t="s">
        <v>4126</v>
      </c>
      <c r="O1326" s="328">
        <f t="shared" si="7"/>
        <v>17.5328084</v>
      </c>
      <c r="P1326" s="328">
        <f t="shared" si="8"/>
        <v>16.43700787</v>
      </c>
      <c r="Q1326" s="309"/>
      <c r="R1326" s="309"/>
      <c r="S1326" s="309"/>
      <c r="T1326" s="309"/>
      <c r="U1326" s="309"/>
      <c r="V1326" s="309"/>
      <c r="W1326" s="309"/>
      <c r="X1326" s="309"/>
      <c r="Y1326" s="309"/>
      <c r="Z1326" s="309"/>
      <c r="AA1326" s="309"/>
    </row>
    <row r="1327">
      <c r="A1327" s="266" t="s">
        <v>4130</v>
      </c>
      <c r="B1327" s="267">
        <v>1.67</v>
      </c>
      <c r="C1327" s="301">
        <f t="shared" si="1"/>
        <v>3.34</v>
      </c>
      <c r="D1327" s="302">
        <v>500.0</v>
      </c>
      <c r="E1327" s="302">
        <v>500.0</v>
      </c>
      <c r="F1327" s="302">
        <v>500.0</v>
      </c>
      <c r="G1327" s="302">
        <v>500.0</v>
      </c>
      <c r="H1327" s="303">
        <f t="shared" si="2"/>
        <v>2000</v>
      </c>
      <c r="I1327" s="304">
        <f t="shared" si="3"/>
        <v>6.56167979</v>
      </c>
      <c r="J1327" s="305">
        <f t="shared" si="4"/>
        <v>21.9160105</v>
      </c>
      <c r="K1327" s="310"/>
      <c r="L1327" s="307">
        <f t="shared" si="5"/>
        <v>21.9160105</v>
      </c>
      <c r="M1327" s="307">
        <f t="shared" si="6"/>
        <v>26.2992126</v>
      </c>
      <c r="N1327" s="308" t="s">
        <v>4130</v>
      </c>
      <c r="O1327" s="328">
        <f t="shared" si="7"/>
        <v>17.5328084</v>
      </c>
      <c r="P1327" s="328">
        <f t="shared" si="8"/>
        <v>16.43700787</v>
      </c>
      <c r="Q1327" s="309"/>
      <c r="R1327" s="309"/>
      <c r="S1327" s="309"/>
      <c r="T1327" s="309"/>
      <c r="U1327" s="309"/>
      <c r="V1327" s="309"/>
      <c r="W1327" s="309"/>
      <c r="X1327" s="309"/>
      <c r="Y1327" s="309"/>
      <c r="Z1327" s="309"/>
      <c r="AA1327" s="309"/>
    </row>
    <row r="1328">
      <c r="A1328" s="266" t="s">
        <v>4134</v>
      </c>
      <c r="B1328" s="267">
        <v>1.67</v>
      </c>
      <c r="C1328" s="301">
        <f t="shared" si="1"/>
        <v>3.34</v>
      </c>
      <c r="D1328" s="302">
        <v>500.0</v>
      </c>
      <c r="E1328" s="302">
        <v>500.0</v>
      </c>
      <c r="F1328" s="302">
        <v>500.0</v>
      </c>
      <c r="G1328" s="302">
        <v>500.0</v>
      </c>
      <c r="H1328" s="303">
        <f t="shared" si="2"/>
        <v>2000</v>
      </c>
      <c r="I1328" s="304">
        <f t="shared" si="3"/>
        <v>6.56167979</v>
      </c>
      <c r="J1328" s="305">
        <f t="shared" si="4"/>
        <v>21.9160105</v>
      </c>
      <c r="K1328" s="310"/>
      <c r="L1328" s="307">
        <f t="shared" si="5"/>
        <v>21.9160105</v>
      </c>
      <c r="M1328" s="307">
        <f t="shared" si="6"/>
        <v>26.2992126</v>
      </c>
      <c r="N1328" s="308" t="s">
        <v>4134</v>
      </c>
      <c r="O1328" s="328">
        <f t="shared" si="7"/>
        <v>17.5328084</v>
      </c>
      <c r="P1328" s="328">
        <f t="shared" si="8"/>
        <v>16.43700787</v>
      </c>
      <c r="Q1328" s="309"/>
      <c r="R1328" s="309"/>
      <c r="S1328" s="309"/>
      <c r="T1328" s="309"/>
      <c r="U1328" s="309"/>
      <c r="V1328" s="309"/>
      <c r="W1328" s="309"/>
      <c r="X1328" s="309"/>
      <c r="Y1328" s="309"/>
      <c r="Z1328" s="309"/>
      <c r="AA1328" s="309"/>
    </row>
    <row r="1329">
      <c r="A1329" s="266" t="s">
        <v>4138</v>
      </c>
      <c r="B1329" s="267">
        <v>1.67</v>
      </c>
      <c r="C1329" s="301">
        <f t="shared" si="1"/>
        <v>3.34</v>
      </c>
      <c r="D1329" s="302">
        <v>500.0</v>
      </c>
      <c r="E1329" s="302">
        <v>500.0</v>
      </c>
      <c r="F1329" s="302">
        <v>500.0</v>
      </c>
      <c r="G1329" s="302">
        <v>500.0</v>
      </c>
      <c r="H1329" s="303">
        <f t="shared" si="2"/>
        <v>2000</v>
      </c>
      <c r="I1329" s="304">
        <f t="shared" si="3"/>
        <v>6.56167979</v>
      </c>
      <c r="J1329" s="305">
        <f t="shared" si="4"/>
        <v>21.9160105</v>
      </c>
      <c r="K1329" s="310"/>
      <c r="L1329" s="307">
        <f t="shared" si="5"/>
        <v>21.9160105</v>
      </c>
      <c r="M1329" s="307">
        <f t="shared" si="6"/>
        <v>26.2992126</v>
      </c>
      <c r="N1329" s="308" t="s">
        <v>4138</v>
      </c>
      <c r="O1329" s="328">
        <f t="shared" si="7"/>
        <v>17.5328084</v>
      </c>
      <c r="P1329" s="328">
        <f t="shared" si="8"/>
        <v>16.43700787</v>
      </c>
      <c r="Q1329" s="309"/>
      <c r="R1329" s="309"/>
      <c r="S1329" s="309"/>
      <c r="T1329" s="309"/>
      <c r="U1329" s="309"/>
      <c r="V1329" s="309"/>
      <c r="W1329" s="309"/>
      <c r="X1329" s="309"/>
      <c r="Y1329" s="309"/>
      <c r="Z1329" s="309"/>
      <c r="AA1329" s="309"/>
    </row>
    <row r="1330">
      <c r="A1330" s="266" t="s">
        <v>4142</v>
      </c>
      <c r="B1330" s="267">
        <v>1.15</v>
      </c>
      <c r="C1330" s="301">
        <f t="shared" si="1"/>
        <v>2.3</v>
      </c>
      <c r="D1330" s="302">
        <v>500.0</v>
      </c>
      <c r="E1330" s="302">
        <v>500.0</v>
      </c>
      <c r="F1330" s="302">
        <v>500.0</v>
      </c>
      <c r="G1330" s="302">
        <v>500.0</v>
      </c>
      <c r="H1330" s="303">
        <f t="shared" si="2"/>
        <v>2000</v>
      </c>
      <c r="I1330" s="304">
        <f t="shared" si="3"/>
        <v>6.56167979</v>
      </c>
      <c r="J1330" s="305">
        <f t="shared" si="4"/>
        <v>15.09186352</v>
      </c>
      <c r="K1330" s="306">
        <v>5.0</v>
      </c>
      <c r="L1330" s="307">
        <f t="shared" si="5"/>
        <v>20.09186352</v>
      </c>
      <c r="M1330" s="307">
        <f t="shared" si="6"/>
        <v>24.11023622</v>
      </c>
      <c r="N1330" s="308" t="s">
        <v>4142</v>
      </c>
      <c r="O1330" s="328">
        <f t="shared" si="7"/>
        <v>12.07349081</v>
      </c>
      <c r="P1330" s="328">
        <f t="shared" si="8"/>
        <v>11.31889764</v>
      </c>
      <c r="Q1330" s="309"/>
      <c r="R1330" s="309"/>
      <c r="S1330" s="309"/>
      <c r="T1330" s="309"/>
      <c r="U1330" s="309"/>
      <c r="V1330" s="309"/>
      <c r="W1330" s="309"/>
      <c r="X1330" s="309"/>
      <c r="Y1330" s="309"/>
      <c r="Z1330" s="309"/>
      <c r="AA1330" s="309"/>
    </row>
    <row r="1331">
      <c r="A1331" s="266" t="s">
        <v>4144</v>
      </c>
      <c r="B1331" s="267">
        <v>1.15</v>
      </c>
      <c r="C1331" s="301">
        <f t="shared" si="1"/>
        <v>2.3</v>
      </c>
      <c r="D1331" s="302">
        <v>500.0</v>
      </c>
      <c r="E1331" s="302">
        <v>500.0</v>
      </c>
      <c r="F1331" s="302">
        <v>500.0</v>
      </c>
      <c r="G1331" s="302">
        <v>500.0</v>
      </c>
      <c r="H1331" s="303">
        <f t="shared" si="2"/>
        <v>2000</v>
      </c>
      <c r="I1331" s="304">
        <f t="shared" si="3"/>
        <v>6.56167979</v>
      </c>
      <c r="J1331" s="305">
        <f t="shared" si="4"/>
        <v>15.09186352</v>
      </c>
      <c r="K1331" s="306">
        <v>5.0</v>
      </c>
      <c r="L1331" s="307">
        <f t="shared" si="5"/>
        <v>20.09186352</v>
      </c>
      <c r="M1331" s="307">
        <f t="shared" si="6"/>
        <v>24.11023622</v>
      </c>
      <c r="N1331" s="308" t="s">
        <v>4144</v>
      </c>
      <c r="O1331" s="328">
        <f t="shared" si="7"/>
        <v>12.07349081</v>
      </c>
      <c r="P1331" s="328">
        <f t="shared" si="8"/>
        <v>11.31889764</v>
      </c>
      <c r="Q1331" s="309"/>
      <c r="R1331" s="309"/>
      <c r="S1331" s="309"/>
      <c r="T1331" s="309"/>
      <c r="U1331" s="309"/>
      <c r="V1331" s="309"/>
      <c r="W1331" s="309"/>
      <c r="X1331" s="309"/>
      <c r="Y1331" s="309"/>
      <c r="Z1331" s="309"/>
      <c r="AA1331" s="309"/>
    </row>
    <row r="1332">
      <c r="A1332" s="266" t="s">
        <v>4146</v>
      </c>
      <c r="B1332" s="267">
        <v>1.15</v>
      </c>
      <c r="C1332" s="301">
        <f t="shared" si="1"/>
        <v>2.3</v>
      </c>
      <c r="D1332" s="302">
        <v>500.0</v>
      </c>
      <c r="E1332" s="302">
        <v>500.0</v>
      </c>
      <c r="F1332" s="302">
        <v>500.0</v>
      </c>
      <c r="G1332" s="302">
        <v>500.0</v>
      </c>
      <c r="H1332" s="303">
        <f t="shared" si="2"/>
        <v>2000</v>
      </c>
      <c r="I1332" s="304">
        <f t="shared" si="3"/>
        <v>6.56167979</v>
      </c>
      <c r="J1332" s="305">
        <f t="shared" si="4"/>
        <v>15.09186352</v>
      </c>
      <c r="K1332" s="306">
        <v>5.0</v>
      </c>
      <c r="L1332" s="307">
        <f t="shared" si="5"/>
        <v>20.09186352</v>
      </c>
      <c r="M1332" s="307">
        <f t="shared" si="6"/>
        <v>24.11023622</v>
      </c>
      <c r="N1332" s="308" t="s">
        <v>4146</v>
      </c>
      <c r="O1332" s="328">
        <f t="shared" si="7"/>
        <v>12.07349081</v>
      </c>
      <c r="P1332" s="328">
        <f t="shared" si="8"/>
        <v>11.31889764</v>
      </c>
      <c r="Q1332" s="309"/>
      <c r="R1332" s="309"/>
      <c r="S1332" s="309"/>
      <c r="T1332" s="309"/>
      <c r="U1332" s="309"/>
      <c r="V1332" s="309"/>
      <c r="W1332" s="309"/>
      <c r="X1332" s="309"/>
      <c r="Y1332" s="309"/>
      <c r="Z1332" s="309"/>
      <c r="AA1332" s="309"/>
    </row>
    <row r="1333">
      <c r="A1333" s="266" t="s">
        <v>4148</v>
      </c>
      <c r="B1333" s="267">
        <v>1.15</v>
      </c>
      <c r="C1333" s="301">
        <f t="shared" si="1"/>
        <v>2.3</v>
      </c>
      <c r="D1333" s="302">
        <v>500.0</v>
      </c>
      <c r="E1333" s="302">
        <v>500.0</v>
      </c>
      <c r="F1333" s="302">
        <v>500.0</v>
      </c>
      <c r="G1333" s="302">
        <v>500.0</v>
      </c>
      <c r="H1333" s="303">
        <f t="shared" si="2"/>
        <v>2000</v>
      </c>
      <c r="I1333" s="304">
        <f t="shared" si="3"/>
        <v>6.56167979</v>
      </c>
      <c r="J1333" s="305">
        <f t="shared" si="4"/>
        <v>15.09186352</v>
      </c>
      <c r="K1333" s="306">
        <v>5.0</v>
      </c>
      <c r="L1333" s="307">
        <f t="shared" si="5"/>
        <v>20.09186352</v>
      </c>
      <c r="M1333" s="307">
        <f t="shared" si="6"/>
        <v>24.11023622</v>
      </c>
      <c r="N1333" s="308" t="s">
        <v>4148</v>
      </c>
      <c r="O1333" s="328">
        <f t="shared" si="7"/>
        <v>12.07349081</v>
      </c>
      <c r="P1333" s="328">
        <f t="shared" si="8"/>
        <v>11.31889764</v>
      </c>
      <c r="Q1333" s="309"/>
      <c r="R1333" s="309"/>
      <c r="S1333" s="309"/>
      <c r="T1333" s="309"/>
      <c r="U1333" s="309"/>
      <c r="V1333" s="309"/>
      <c r="W1333" s="309"/>
      <c r="X1333" s="309"/>
      <c r="Y1333" s="309"/>
      <c r="Z1333" s="309"/>
      <c r="AA1333" s="309"/>
    </row>
    <row r="1334">
      <c r="A1334" s="266" t="s">
        <v>4150</v>
      </c>
      <c r="B1334" s="267">
        <v>1.15</v>
      </c>
      <c r="C1334" s="301">
        <f t="shared" si="1"/>
        <v>2.3</v>
      </c>
      <c r="D1334" s="302">
        <v>500.0</v>
      </c>
      <c r="E1334" s="302">
        <v>500.0</v>
      </c>
      <c r="F1334" s="302">
        <v>500.0</v>
      </c>
      <c r="G1334" s="302">
        <v>500.0</v>
      </c>
      <c r="H1334" s="303">
        <f t="shared" si="2"/>
        <v>2000</v>
      </c>
      <c r="I1334" s="304">
        <f t="shared" si="3"/>
        <v>6.56167979</v>
      </c>
      <c r="J1334" s="305">
        <f t="shared" si="4"/>
        <v>15.09186352</v>
      </c>
      <c r="K1334" s="306">
        <v>5.0</v>
      </c>
      <c r="L1334" s="307">
        <f t="shared" si="5"/>
        <v>20.09186352</v>
      </c>
      <c r="M1334" s="307">
        <f t="shared" si="6"/>
        <v>24.11023622</v>
      </c>
      <c r="N1334" s="308" t="s">
        <v>4150</v>
      </c>
      <c r="O1334" s="328">
        <f t="shared" si="7"/>
        <v>12.07349081</v>
      </c>
      <c r="P1334" s="328">
        <f t="shared" si="8"/>
        <v>11.31889764</v>
      </c>
      <c r="Q1334" s="309"/>
      <c r="R1334" s="309"/>
      <c r="S1334" s="309"/>
      <c r="T1334" s="309"/>
      <c r="U1334" s="309"/>
      <c r="V1334" s="309"/>
      <c r="W1334" s="309"/>
      <c r="X1334" s="309"/>
      <c r="Y1334" s="309"/>
      <c r="Z1334" s="309"/>
      <c r="AA1334" s="309"/>
    </row>
    <row r="1335">
      <c r="A1335" s="266" t="s">
        <v>4152</v>
      </c>
      <c r="B1335" s="267">
        <v>1.66</v>
      </c>
      <c r="C1335" s="301">
        <f t="shared" si="1"/>
        <v>3.32</v>
      </c>
      <c r="D1335" s="302">
        <v>500.0</v>
      </c>
      <c r="E1335" s="302">
        <v>500.0</v>
      </c>
      <c r="F1335" s="302">
        <v>500.0</v>
      </c>
      <c r="G1335" s="302">
        <v>500.0</v>
      </c>
      <c r="H1335" s="303">
        <f t="shared" si="2"/>
        <v>2000</v>
      </c>
      <c r="I1335" s="304">
        <f t="shared" si="3"/>
        <v>6.56167979</v>
      </c>
      <c r="J1335" s="305">
        <f t="shared" si="4"/>
        <v>21.7847769</v>
      </c>
      <c r="K1335" s="310"/>
      <c r="L1335" s="307">
        <f t="shared" si="5"/>
        <v>21.7847769</v>
      </c>
      <c r="M1335" s="307">
        <f t="shared" si="6"/>
        <v>26.14173228</v>
      </c>
      <c r="N1335" s="308" t="s">
        <v>4152</v>
      </c>
      <c r="O1335" s="328">
        <f t="shared" si="7"/>
        <v>17.42782152</v>
      </c>
      <c r="P1335" s="328">
        <f t="shared" si="8"/>
        <v>16.33858268</v>
      </c>
      <c r="Q1335" s="309"/>
      <c r="R1335" s="309"/>
      <c r="S1335" s="309"/>
      <c r="T1335" s="309"/>
      <c r="U1335" s="309"/>
      <c r="V1335" s="309"/>
      <c r="W1335" s="309"/>
      <c r="X1335" s="309"/>
      <c r="Y1335" s="309"/>
      <c r="Z1335" s="309"/>
      <c r="AA1335" s="309"/>
    </row>
    <row r="1336">
      <c r="A1336" s="266" t="s">
        <v>4156</v>
      </c>
      <c r="B1336" s="267">
        <v>1.66</v>
      </c>
      <c r="C1336" s="301">
        <f t="shared" si="1"/>
        <v>3.32</v>
      </c>
      <c r="D1336" s="302">
        <v>500.0</v>
      </c>
      <c r="E1336" s="302">
        <v>500.0</v>
      </c>
      <c r="F1336" s="302">
        <v>500.0</v>
      </c>
      <c r="G1336" s="302">
        <v>500.0</v>
      </c>
      <c r="H1336" s="303">
        <f t="shared" si="2"/>
        <v>2000</v>
      </c>
      <c r="I1336" s="304">
        <f t="shared" si="3"/>
        <v>6.56167979</v>
      </c>
      <c r="J1336" s="305">
        <f t="shared" si="4"/>
        <v>21.7847769</v>
      </c>
      <c r="K1336" s="310"/>
      <c r="L1336" s="307">
        <f t="shared" si="5"/>
        <v>21.7847769</v>
      </c>
      <c r="M1336" s="307">
        <f t="shared" si="6"/>
        <v>26.14173228</v>
      </c>
      <c r="N1336" s="308" t="s">
        <v>4156</v>
      </c>
      <c r="O1336" s="328">
        <f t="shared" si="7"/>
        <v>17.42782152</v>
      </c>
      <c r="P1336" s="328">
        <f t="shared" si="8"/>
        <v>16.33858268</v>
      </c>
      <c r="Q1336" s="309"/>
      <c r="R1336" s="309"/>
      <c r="S1336" s="309"/>
      <c r="T1336" s="309"/>
      <c r="U1336" s="309"/>
      <c r="V1336" s="309"/>
      <c r="W1336" s="309"/>
      <c r="X1336" s="309"/>
      <c r="Y1336" s="309"/>
      <c r="Z1336" s="309"/>
      <c r="AA1336" s="309"/>
    </row>
    <row r="1337">
      <c r="A1337" s="266" t="s">
        <v>4159</v>
      </c>
      <c r="B1337" s="267">
        <v>1.66</v>
      </c>
      <c r="C1337" s="301">
        <f t="shared" si="1"/>
        <v>3.32</v>
      </c>
      <c r="D1337" s="302">
        <v>500.0</v>
      </c>
      <c r="E1337" s="302">
        <v>500.0</v>
      </c>
      <c r="F1337" s="302">
        <v>500.0</v>
      </c>
      <c r="G1337" s="302">
        <v>500.0</v>
      </c>
      <c r="H1337" s="303">
        <f t="shared" si="2"/>
        <v>2000</v>
      </c>
      <c r="I1337" s="304">
        <f t="shared" si="3"/>
        <v>6.56167979</v>
      </c>
      <c r="J1337" s="305">
        <f t="shared" si="4"/>
        <v>21.7847769</v>
      </c>
      <c r="K1337" s="310"/>
      <c r="L1337" s="307">
        <f t="shared" si="5"/>
        <v>21.7847769</v>
      </c>
      <c r="M1337" s="307">
        <f t="shared" si="6"/>
        <v>26.14173228</v>
      </c>
      <c r="N1337" s="308" t="s">
        <v>4159</v>
      </c>
      <c r="O1337" s="328">
        <f t="shared" si="7"/>
        <v>17.42782152</v>
      </c>
      <c r="P1337" s="328">
        <f t="shared" si="8"/>
        <v>16.33858268</v>
      </c>
      <c r="Q1337" s="309"/>
      <c r="R1337" s="309"/>
      <c r="S1337" s="309"/>
      <c r="T1337" s="309"/>
      <c r="U1337" s="309"/>
      <c r="V1337" s="309"/>
      <c r="W1337" s="309"/>
      <c r="X1337" s="309"/>
      <c r="Y1337" s="309"/>
      <c r="Z1337" s="309"/>
      <c r="AA1337" s="309"/>
    </row>
    <row r="1338">
      <c r="A1338" s="266" t="s">
        <v>4163</v>
      </c>
      <c r="B1338" s="267">
        <v>1.66</v>
      </c>
      <c r="C1338" s="301">
        <f t="shared" si="1"/>
        <v>3.32</v>
      </c>
      <c r="D1338" s="302">
        <v>500.0</v>
      </c>
      <c r="E1338" s="302">
        <v>500.0</v>
      </c>
      <c r="F1338" s="302">
        <v>500.0</v>
      </c>
      <c r="G1338" s="302">
        <v>500.0</v>
      </c>
      <c r="H1338" s="303">
        <f t="shared" si="2"/>
        <v>2000</v>
      </c>
      <c r="I1338" s="304">
        <f t="shared" si="3"/>
        <v>6.56167979</v>
      </c>
      <c r="J1338" s="305">
        <f t="shared" si="4"/>
        <v>21.7847769</v>
      </c>
      <c r="K1338" s="310"/>
      <c r="L1338" s="307">
        <f t="shared" si="5"/>
        <v>21.7847769</v>
      </c>
      <c r="M1338" s="307">
        <f t="shared" si="6"/>
        <v>26.14173228</v>
      </c>
      <c r="N1338" s="308" t="s">
        <v>4163</v>
      </c>
      <c r="O1338" s="328">
        <f t="shared" si="7"/>
        <v>17.42782152</v>
      </c>
      <c r="P1338" s="328">
        <f t="shared" si="8"/>
        <v>16.33858268</v>
      </c>
      <c r="Q1338" s="309"/>
      <c r="R1338" s="309"/>
      <c r="S1338" s="309"/>
      <c r="T1338" s="309"/>
      <c r="U1338" s="309"/>
      <c r="V1338" s="309"/>
      <c r="W1338" s="309"/>
      <c r="X1338" s="309"/>
      <c r="Y1338" s="309"/>
      <c r="Z1338" s="309"/>
      <c r="AA1338" s="309"/>
    </row>
    <row r="1339">
      <c r="A1339" s="266" t="s">
        <v>4166</v>
      </c>
      <c r="B1339" s="267">
        <v>1.66</v>
      </c>
      <c r="C1339" s="301">
        <f t="shared" si="1"/>
        <v>3.32</v>
      </c>
      <c r="D1339" s="302">
        <v>500.0</v>
      </c>
      <c r="E1339" s="302">
        <v>500.0</v>
      </c>
      <c r="F1339" s="302">
        <v>500.0</v>
      </c>
      <c r="G1339" s="302">
        <v>500.0</v>
      </c>
      <c r="H1339" s="303">
        <f t="shared" si="2"/>
        <v>2000</v>
      </c>
      <c r="I1339" s="304">
        <f t="shared" si="3"/>
        <v>6.56167979</v>
      </c>
      <c r="J1339" s="305">
        <f t="shared" si="4"/>
        <v>21.7847769</v>
      </c>
      <c r="K1339" s="310"/>
      <c r="L1339" s="307">
        <f t="shared" si="5"/>
        <v>21.7847769</v>
      </c>
      <c r="M1339" s="307">
        <f t="shared" si="6"/>
        <v>26.14173228</v>
      </c>
      <c r="N1339" s="308" t="s">
        <v>4166</v>
      </c>
      <c r="O1339" s="328">
        <f t="shared" si="7"/>
        <v>17.42782152</v>
      </c>
      <c r="P1339" s="328">
        <f t="shared" si="8"/>
        <v>16.33858268</v>
      </c>
      <c r="Q1339" s="309"/>
      <c r="R1339" s="309"/>
      <c r="S1339" s="309"/>
      <c r="T1339" s="309"/>
      <c r="U1339" s="309"/>
      <c r="V1339" s="309"/>
      <c r="W1339" s="309"/>
      <c r="X1339" s="309"/>
      <c r="Y1339" s="309"/>
      <c r="Z1339" s="309"/>
      <c r="AA1339" s="309"/>
    </row>
    <row r="1340">
      <c r="A1340" s="266" t="s">
        <v>4170</v>
      </c>
      <c r="B1340" s="267">
        <v>1.7</v>
      </c>
      <c r="C1340" s="301">
        <f t="shared" si="1"/>
        <v>3.4</v>
      </c>
      <c r="D1340" s="302">
        <v>500.0</v>
      </c>
      <c r="E1340" s="302">
        <v>500.0</v>
      </c>
      <c r="F1340" s="302">
        <v>500.0</v>
      </c>
      <c r="G1340" s="302">
        <v>500.0</v>
      </c>
      <c r="H1340" s="303">
        <f t="shared" si="2"/>
        <v>2000</v>
      </c>
      <c r="I1340" s="304">
        <f t="shared" si="3"/>
        <v>6.56167979</v>
      </c>
      <c r="J1340" s="305">
        <f t="shared" si="4"/>
        <v>22.30971129</v>
      </c>
      <c r="K1340" s="310"/>
      <c r="L1340" s="307">
        <f t="shared" si="5"/>
        <v>22.30971129</v>
      </c>
      <c r="M1340" s="307">
        <f t="shared" si="6"/>
        <v>26.77165354</v>
      </c>
      <c r="N1340" s="308" t="s">
        <v>4170</v>
      </c>
      <c r="O1340" s="328">
        <f t="shared" si="7"/>
        <v>17.84776903</v>
      </c>
      <c r="P1340" s="328">
        <f t="shared" si="8"/>
        <v>16.73228346</v>
      </c>
      <c r="Q1340" s="309"/>
      <c r="R1340" s="309"/>
      <c r="S1340" s="309"/>
      <c r="T1340" s="309"/>
      <c r="U1340" s="309"/>
      <c r="V1340" s="309"/>
      <c r="W1340" s="309"/>
      <c r="X1340" s="309"/>
      <c r="Y1340" s="309"/>
      <c r="Z1340" s="309"/>
      <c r="AA1340" s="309"/>
    </row>
    <row r="1341">
      <c r="A1341" s="266" t="s">
        <v>4173</v>
      </c>
      <c r="B1341" s="267">
        <v>1.7</v>
      </c>
      <c r="C1341" s="301">
        <f t="shared" si="1"/>
        <v>3.4</v>
      </c>
      <c r="D1341" s="302">
        <v>500.0</v>
      </c>
      <c r="E1341" s="302">
        <v>500.0</v>
      </c>
      <c r="F1341" s="302">
        <v>500.0</v>
      </c>
      <c r="G1341" s="302">
        <v>500.0</v>
      </c>
      <c r="H1341" s="303">
        <f t="shared" si="2"/>
        <v>2000</v>
      </c>
      <c r="I1341" s="304">
        <f t="shared" si="3"/>
        <v>6.56167979</v>
      </c>
      <c r="J1341" s="305">
        <f t="shared" si="4"/>
        <v>22.30971129</v>
      </c>
      <c r="K1341" s="310"/>
      <c r="L1341" s="307">
        <f t="shared" si="5"/>
        <v>22.30971129</v>
      </c>
      <c r="M1341" s="307">
        <f t="shared" si="6"/>
        <v>26.77165354</v>
      </c>
      <c r="N1341" s="308" t="s">
        <v>4173</v>
      </c>
      <c r="O1341" s="328">
        <f t="shared" si="7"/>
        <v>17.84776903</v>
      </c>
      <c r="P1341" s="328">
        <f t="shared" si="8"/>
        <v>16.73228346</v>
      </c>
      <c r="Q1341" s="309"/>
      <c r="R1341" s="309"/>
      <c r="S1341" s="309"/>
      <c r="T1341" s="309"/>
      <c r="U1341" s="309"/>
      <c r="V1341" s="309"/>
      <c r="W1341" s="309"/>
      <c r="X1341" s="309"/>
      <c r="Y1341" s="309"/>
      <c r="Z1341" s="309"/>
      <c r="AA1341" s="309"/>
    </row>
    <row r="1342">
      <c r="A1342" s="266" t="s">
        <v>4177</v>
      </c>
      <c r="B1342" s="267">
        <v>1.7</v>
      </c>
      <c r="C1342" s="301">
        <f t="shared" si="1"/>
        <v>3.4</v>
      </c>
      <c r="D1342" s="302">
        <v>500.0</v>
      </c>
      <c r="E1342" s="302">
        <v>500.0</v>
      </c>
      <c r="F1342" s="302">
        <v>500.0</v>
      </c>
      <c r="G1342" s="302">
        <v>500.0</v>
      </c>
      <c r="H1342" s="303">
        <f t="shared" si="2"/>
        <v>2000</v>
      </c>
      <c r="I1342" s="304">
        <f t="shared" si="3"/>
        <v>6.56167979</v>
      </c>
      <c r="J1342" s="305">
        <f t="shared" si="4"/>
        <v>22.30971129</v>
      </c>
      <c r="K1342" s="310"/>
      <c r="L1342" s="307">
        <f t="shared" si="5"/>
        <v>22.30971129</v>
      </c>
      <c r="M1342" s="307">
        <f t="shared" si="6"/>
        <v>26.77165354</v>
      </c>
      <c r="N1342" s="308" t="s">
        <v>4177</v>
      </c>
      <c r="O1342" s="328">
        <f t="shared" si="7"/>
        <v>17.84776903</v>
      </c>
      <c r="P1342" s="328">
        <f t="shared" si="8"/>
        <v>16.73228346</v>
      </c>
      <c r="Q1342" s="309"/>
      <c r="R1342" s="309"/>
      <c r="S1342" s="309"/>
      <c r="T1342" s="309"/>
      <c r="U1342" s="309"/>
      <c r="V1342" s="309"/>
      <c r="W1342" s="309"/>
      <c r="X1342" s="309"/>
      <c r="Y1342" s="309"/>
      <c r="Z1342" s="309"/>
      <c r="AA1342" s="309"/>
    </row>
    <row r="1343">
      <c r="A1343" s="266" t="s">
        <v>4180</v>
      </c>
      <c r="B1343" s="267">
        <v>1.7</v>
      </c>
      <c r="C1343" s="301">
        <f t="shared" si="1"/>
        <v>3.4</v>
      </c>
      <c r="D1343" s="302">
        <v>500.0</v>
      </c>
      <c r="E1343" s="302">
        <v>500.0</v>
      </c>
      <c r="F1343" s="302">
        <v>500.0</v>
      </c>
      <c r="G1343" s="302">
        <v>500.0</v>
      </c>
      <c r="H1343" s="303">
        <f t="shared" si="2"/>
        <v>2000</v>
      </c>
      <c r="I1343" s="304">
        <f t="shared" si="3"/>
        <v>6.56167979</v>
      </c>
      <c r="J1343" s="305">
        <f t="shared" si="4"/>
        <v>22.30971129</v>
      </c>
      <c r="K1343" s="310"/>
      <c r="L1343" s="307">
        <f t="shared" si="5"/>
        <v>22.30971129</v>
      </c>
      <c r="M1343" s="307">
        <f t="shared" si="6"/>
        <v>26.77165354</v>
      </c>
      <c r="N1343" s="308" t="s">
        <v>4180</v>
      </c>
      <c r="O1343" s="328">
        <f t="shared" si="7"/>
        <v>17.84776903</v>
      </c>
      <c r="P1343" s="328">
        <f t="shared" si="8"/>
        <v>16.73228346</v>
      </c>
      <c r="Q1343" s="309"/>
      <c r="R1343" s="309"/>
      <c r="S1343" s="309"/>
      <c r="T1343" s="309"/>
      <c r="U1343" s="309"/>
      <c r="V1343" s="309"/>
      <c r="W1343" s="309"/>
      <c r="X1343" s="309"/>
      <c r="Y1343" s="309"/>
      <c r="Z1343" s="309"/>
      <c r="AA1343" s="309"/>
    </row>
    <row r="1344">
      <c r="A1344" s="266" t="s">
        <v>4183</v>
      </c>
      <c r="B1344" s="267">
        <v>1.7</v>
      </c>
      <c r="C1344" s="301">
        <f t="shared" si="1"/>
        <v>3.4</v>
      </c>
      <c r="D1344" s="302">
        <v>500.0</v>
      </c>
      <c r="E1344" s="302">
        <v>500.0</v>
      </c>
      <c r="F1344" s="302">
        <v>500.0</v>
      </c>
      <c r="G1344" s="302">
        <v>500.0</v>
      </c>
      <c r="H1344" s="303">
        <f t="shared" si="2"/>
        <v>2000</v>
      </c>
      <c r="I1344" s="304">
        <f t="shared" si="3"/>
        <v>6.56167979</v>
      </c>
      <c r="J1344" s="305">
        <f t="shared" si="4"/>
        <v>22.30971129</v>
      </c>
      <c r="K1344" s="310"/>
      <c r="L1344" s="307">
        <f t="shared" si="5"/>
        <v>22.30971129</v>
      </c>
      <c r="M1344" s="307">
        <f t="shared" si="6"/>
        <v>26.77165354</v>
      </c>
      <c r="N1344" s="308" t="s">
        <v>4183</v>
      </c>
      <c r="O1344" s="328">
        <f t="shared" si="7"/>
        <v>17.84776903</v>
      </c>
      <c r="P1344" s="328">
        <f t="shared" si="8"/>
        <v>16.73228346</v>
      </c>
      <c r="Q1344" s="309"/>
      <c r="R1344" s="309"/>
      <c r="S1344" s="309"/>
      <c r="T1344" s="309"/>
      <c r="U1344" s="309"/>
      <c r="V1344" s="309"/>
      <c r="W1344" s="309"/>
      <c r="X1344" s="309"/>
      <c r="Y1344" s="309"/>
      <c r="Z1344" s="309"/>
      <c r="AA1344" s="309"/>
    </row>
    <row r="1345">
      <c r="A1345" s="266" t="s">
        <v>4186</v>
      </c>
      <c r="B1345" s="267">
        <v>1.7</v>
      </c>
      <c r="C1345" s="301">
        <f t="shared" si="1"/>
        <v>3.4</v>
      </c>
      <c r="D1345" s="302">
        <v>500.0</v>
      </c>
      <c r="E1345" s="302">
        <v>500.0</v>
      </c>
      <c r="F1345" s="302">
        <v>500.0</v>
      </c>
      <c r="G1345" s="302">
        <v>500.0</v>
      </c>
      <c r="H1345" s="303">
        <f t="shared" si="2"/>
        <v>2000</v>
      </c>
      <c r="I1345" s="304">
        <f t="shared" si="3"/>
        <v>6.56167979</v>
      </c>
      <c r="J1345" s="305">
        <f t="shared" si="4"/>
        <v>22.30971129</v>
      </c>
      <c r="K1345" s="306"/>
      <c r="L1345" s="307">
        <f t="shared" si="5"/>
        <v>22.30971129</v>
      </c>
      <c r="M1345" s="307">
        <f t="shared" si="6"/>
        <v>26.77165354</v>
      </c>
      <c r="N1345" s="308" t="s">
        <v>4186</v>
      </c>
      <c r="O1345" s="328">
        <f t="shared" si="7"/>
        <v>17.84776903</v>
      </c>
      <c r="P1345" s="328">
        <f t="shared" si="8"/>
        <v>16.73228346</v>
      </c>
      <c r="Q1345" s="309"/>
      <c r="R1345" s="309"/>
      <c r="S1345" s="309"/>
      <c r="T1345" s="309"/>
      <c r="U1345" s="309"/>
      <c r="V1345" s="309"/>
      <c r="W1345" s="309"/>
      <c r="X1345" s="309"/>
      <c r="Y1345" s="309"/>
      <c r="Z1345" s="309"/>
      <c r="AA1345" s="309"/>
    </row>
    <row r="1346">
      <c r="A1346" s="266" t="s">
        <v>4189</v>
      </c>
      <c r="B1346" s="267">
        <v>1.25</v>
      </c>
      <c r="C1346" s="301">
        <f t="shared" si="1"/>
        <v>2.5</v>
      </c>
      <c r="D1346" s="302">
        <v>500.0</v>
      </c>
      <c r="E1346" s="302">
        <v>500.0</v>
      </c>
      <c r="F1346" s="302">
        <v>500.0</v>
      </c>
      <c r="G1346" s="302">
        <v>500.0</v>
      </c>
      <c r="H1346" s="303">
        <f t="shared" si="2"/>
        <v>2000</v>
      </c>
      <c r="I1346" s="304">
        <f t="shared" si="3"/>
        <v>6.56167979</v>
      </c>
      <c r="J1346" s="305">
        <f t="shared" si="4"/>
        <v>16.40419948</v>
      </c>
      <c r="K1346" s="306"/>
      <c r="L1346" s="307">
        <f t="shared" si="5"/>
        <v>16.40419948</v>
      </c>
      <c r="M1346" s="307">
        <f t="shared" si="6"/>
        <v>19.68503937</v>
      </c>
      <c r="N1346" s="308" t="s">
        <v>4189</v>
      </c>
      <c r="O1346" s="328">
        <f t="shared" si="7"/>
        <v>13.12335958</v>
      </c>
      <c r="P1346" s="328">
        <f t="shared" si="8"/>
        <v>12.30314961</v>
      </c>
      <c r="Q1346" s="309"/>
      <c r="R1346" s="309"/>
      <c r="S1346" s="309"/>
      <c r="T1346" s="309"/>
      <c r="U1346" s="309"/>
      <c r="V1346" s="309"/>
      <c r="W1346" s="309"/>
      <c r="X1346" s="309"/>
      <c r="Y1346" s="309"/>
      <c r="Z1346" s="309"/>
      <c r="AA1346" s="309"/>
    </row>
    <row r="1347">
      <c r="A1347" s="266" t="s">
        <v>4191</v>
      </c>
      <c r="B1347" s="267">
        <v>1.25</v>
      </c>
      <c r="C1347" s="301">
        <f t="shared" si="1"/>
        <v>2.5</v>
      </c>
      <c r="D1347" s="302">
        <v>500.0</v>
      </c>
      <c r="E1347" s="302">
        <v>500.0</v>
      </c>
      <c r="F1347" s="302">
        <v>500.0</v>
      </c>
      <c r="G1347" s="302">
        <v>500.0</v>
      </c>
      <c r="H1347" s="303">
        <f t="shared" si="2"/>
        <v>2000</v>
      </c>
      <c r="I1347" s="304">
        <f t="shared" si="3"/>
        <v>6.56167979</v>
      </c>
      <c r="J1347" s="305">
        <f t="shared" si="4"/>
        <v>16.40419948</v>
      </c>
      <c r="K1347" s="306"/>
      <c r="L1347" s="307">
        <f t="shared" si="5"/>
        <v>16.40419948</v>
      </c>
      <c r="M1347" s="307">
        <f t="shared" si="6"/>
        <v>19.68503937</v>
      </c>
      <c r="N1347" s="308" t="s">
        <v>4191</v>
      </c>
      <c r="O1347" s="328">
        <f t="shared" si="7"/>
        <v>13.12335958</v>
      </c>
      <c r="P1347" s="328">
        <f t="shared" si="8"/>
        <v>12.30314961</v>
      </c>
      <c r="Q1347" s="309"/>
      <c r="R1347" s="309"/>
      <c r="S1347" s="309"/>
      <c r="T1347" s="309"/>
      <c r="U1347" s="309"/>
      <c r="V1347" s="309"/>
      <c r="W1347" s="309"/>
      <c r="X1347" s="309"/>
      <c r="Y1347" s="309"/>
      <c r="Z1347" s="309"/>
      <c r="AA1347" s="309"/>
    </row>
    <row r="1348">
      <c r="A1348" s="266" t="s">
        <v>4193</v>
      </c>
      <c r="B1348" s="267">
        <v>1.25</v>
      </c>
      <c r="C1348" s="301">
        <f t="shared" si="1"/>
        <v>2.5</v>
      </c>
      <c r="D1348" s="302">
        <v>500.0</v>
      </c>
      <c r="E1348" s="302">
        <v>500.0</v>
      </c>
      <c r="F1348" s="302">
        <v>500.0</v>
      </c>
      <c r="G1348" s="302">
        <v>500.0</v>
      </c>
      <c r="H1348" s="303">
        <f t="shared" si="2"/>
        <v>2000</v>
      </c>
      <c r="I1348" s="304">
        <f t="shared" si="3"/>
        <v>6.56167979</v>
      </c>
      <c r="J1348" s="305">
        <f t="shared" si="4"/>
        <v>16.40419948</v>
      </c>
      <c r="K1348" s="306"/>
      <c r="L1348" s="307">
        <f t="shared" si="5"/>
        <v>16.40419948</v>
      </c>
      <c r="M1348" s="307">
        <f t="shared" si="6"/>
        <v>19.68503937</v>
      </c>
      <c r="N1348" s="308" t="s">
        <v>4193</v>
      </c>
      <c r="O1348" s="328">
        <f t="shared" si="7"/>
        <v>13.12335958</v>
      </c>
      <c r="P1348" s="328">
        <f t="shared" si="8"/>
        <v>12.30314961</v>
      </c>
      <c r="Q1348" s="309"/>
      <c r="R1348" s="309"/>
      <c r="S1348" s="309"/>
      <c r="T1348" s="309"/>
      <c r="U1348" s="309"/>
      <c r="V1348" s="309"/>
      <c r="W1348" s="309"/>
      <c r="X1348" s="309"/>
      <c r="Y1348" s="309"/>
      <c r="Z1348" s="309"/>
      <c r="AA1348" s="309"/>
    </row>
    <row r="1349">
      <c r="A1349" s="266" t="s">
        <v>4195</v>
      </c>
      <c r="B1349" s="267">
        <v>1.25</v>
      </c>
      <c r="C1349" s="301">
        <f t="shared" si="1"/>
        <v>2.5</v>
      </c>
      <c r="D1349" s="302">
        <v>500.0</v>
      </c>
      <c r="E1349" s="302">
        <v>500.0</v>
      </c>
      <c r="F1349" s="302">
        <v>500.0</v>
      </c>
      <c r="G1349" s="302">
        <v>500.0</v>
      </c>
      <c r="H1349" s="303">
        <f t="shared" si="2"/>
        <v>2000</v>
      </c>
      <c r="I1349" s="304">
        <f t="shared" si="3"/>
        <v>6.56167979</v>
      </c>
      <c r="J1349" s="305">
        <f t="shared" si="4"/>
        <v>16.40419948</v>
      </c>
      <c r="K1349" s="310"/>
      <c r="L1349" s="307">
        <f t="shared" si="5"/>
        <v>16.40419948</v>
      </c>
      <c r="M1349" s="307">
        <f t="shared" si="6"/>
        <v>19.68503937</v>
      </c>
      <c r="N1349" s="308" t="s">
        <v>4195</v>
      </c>
      <c r="O1349" s="328">
        <f t="shared" si="7"/>
        <v>13.12335958</v>
      </c>
      <c r="P1349" s="328">
        <f t="shared" si="8"/>
        <v>12.30314961</v>
      </c>
      <c r="Q1349" s="309"/>
      <c r="R1349" s="309"/>
      <c r="S1349" s="309"/>
      <c r="T1349" s="309"/>
      <c r="U1349" s="309"/>
      <c r="V1349" s="309"/>
      <c r="W1349" s="309"/>
      <c r="X1349" s="309"/>
      <c r="Y1349" s="309"/>
      <c r="Z1349" s="309"/>
      <c r="AA1349" s="309"/>
    </row>
    <row r="1350">
      <c r="A1350" s="266" t="s">
        <v>4197</v>
      </c>
      <c r="B1350" s="267">
        <v>1.25</v>
      </c>
      <c r="C1350" s="301">
        <f t="shared" si="1"/>
        <v>2.5</v>
      </c>
      <c r="D1350" s="302">
        <v>500.0</v>
      </c>
      <c r="E1350" s="302">
        <v>500.0</v>
      </c>
      <c r="F1350" s="302">
        <v>500.0</v>
      </c>
      <c r="G1350" s="302">
        <v>500.0</v>
      </c>
      <c r="H1350" s="303">
        <f t="shared" si="2"/>
        <v>2000</v>
      </c>
      <c r="I1350" s="304">
        <f t="shared" si="3"/>
        <v>6.56167979</v>
      </c>
      <c r="J1350" s="305">
        <f t="shared" si="4"/>
        <v>16.40419948</v>
      </c>
      <c r="K1350" s="310"/>
      <c r="L1350" s="307">
        <f t="shared" si="5"/>
        <v>16.40419948</v>
      </c>
      <c r="M1350" s="307">
        <f t="shared" si="6"/>
        <v>19.68503937</v>
      </c>
      <c r="N1350" s="308" t="s">
        <v>4197</v>
      </c>
      <c r="O1350" s="328">
        <f t="shared" si="7"/>
        <v>13.12335958</v>
      </c>
      <c r="P1350" s="328">
        <f t="shared" si="8"/>
        <v>12.30314961</v>
      </c>
      <c r="Q1350" s="309"/>
      <c r="R1350" s="309"/>
      <c r="S1350" s="309"/>
      <c r="T1350" s="309"/>
      <c r="U1350" s="309"/>
      <c r="V1350" s="309"/>
      <c r="W1350" s="309"/>
      <c r="X1350" s="309"/>
      <c r="Y1350" s="309"/>
      <c r="Z1350" s="309"/>
      <c r="AA1350" s="309"/>
    </row>
    <row r="1351">
      <c r="A1351" s="266" t="s">
        <v>4199</v>
      </c>
      <c r="B1351" s="267">
        <v>1.25</v>
      </c>
      <c r="C1351" s="301">
        <f t="shared" si="1"/>
        <v>2.5</v>
      </c>
      <c r="D1351" s="302">
        <v>500.0</v>
      </c>
      <c r="E1351" s="302">
        <v>500.0</v>
      </c>
      <c r="F1351" s="302">
        <v>500.0</v>
      </c>
      <c r="G1351" s="302">
        <v>500.0</v>
      </c>
      <c r="H1351" s="303">
        <f t="shared" si="2"/>
        <v>2000</v>
      </c>
      <c r="I1351" s="304">
        <f t="shared" si="3"/>
        <v>6.56167979</v>
      </c>
      <c r="J1351" s="305">
        <f t="shared" si="4"/>
        <v>16.40419948</v>
      </c>
      <c r="K1351" s="310"/>
      <c r="L1351" s="307">
        <f t="shared" si="5"/>
        <v>16.40419948</v>
      </c>
      <c r="M1351" s="307">
        <f t="shared" si="6"/>
        <v>19.68503937</v>
      </c>
      <c r="N1351" s="308" t="s">
        <v>4199</v>
      </c>
      <c r="O1351" s="328">
        <f t="shared" si="7"/>
        <v>13.12335958</v>
      </c>
      <c r="P1351" s="328">
        <f t="shared" si="8"/>
        <v>12.30314961</v>
      </c>
      <c r="Q1351" s="309"/>
      <c r="R1351" s="309"/>
      <c r="S1351" s="309"/>
      <c r="T1351" s="309"/>
      <c r="U1351" s="309"/>
      <c r="V1351" s="309"/>
      <c r="W1351" s="309"/>
      <c r="X1351" s="309"/>
      <c r="Y1351" s="309"/>
      <c r="Z1351" s="309"/>
      <c r="AA1351" s="309"/>
    </row>
    <row r="1352">
      <c r="A1352" s="266" t="s">
        <v>4201</v>
      </c>
      <c r="B1352" s="267">
        <v>1.25</v>
      </c>
      <c r="C1352" s="301">
        <f t="shared" si="1"/>
        <v>2.5</v>
      </c>
      <c r="D1352" s="302">
        <v>500.0</v>
      </c>
      <c r="E1352" s="302">
        <v>500.0</v>
      </c>
      <c r="F1352" s="302">
        <v>500.0</v>
      </c>
      <c r="G1352" s="302">
        <v>500.0</v>
      </c>
      <c r="H1352" s="303">
        <f t="shared" si="2"/>
        <v>2000</v>
      </c>
      <c r="I1352" s="304">
        <f t="shared" si="3"/>
        <v>6.56167979</v>
      </c>
      <c r="J1352" s="305">
        <f t="shared" si="4"/>
        <v>16.40419948</v>
      </c>
      <c r="K1352" s="310"/>
      <c r="L1352" s="307">
        <f t="shared" si="5"/>
        <v>16.40419948</v>
      </c>
      <c r="M1352" s="307">
        <f t="shared" si="6"/>
        <v>19.68503937</v>
      </c>
      <c r="N1352" s="308" t="s">
        <v>4201</v>
      </c>
      <c r="O1352" s="328">
        <f t="shared" si="7"/>
        <v>13.12335958</v>
      </c>
      <c r="P1352" s="328">
        <f t="shared" si="8"/>
        <v>12.30314961</v>
      </c>
      <c r="Q1352" s="309"/>
      <c r="R1352" s="309"/>
      <c r="S1352" s="309"/>
      <c r="T1352" s="309"/>
      <c r="U1352" s="309"/>
      <c r="V1352" s="309"/>
      <c r="W1352" s="309"/>
      <c r="X1352" s="309"/>
      <c r="Y1352" s="309"/>
      <c r="Z1352" s="309"/>
      <c r="AA1352" s="309"/>
    </row>
    <row r="1353">
      <c r="A1353" s="266" t="s">
        <v>4206</v>
      </c>
      <c r="B1353" s="267">
        <v>1.25</v>
      </c>
      <c r="C1353" s="301">
        <f t="shared" si="1"/>
        <v>2.5</v>
      </c>
      <c r="D1353" s="302">
        <v>500.0</v>
      </c>
      <c r="E1353" s="302">
        <v>500.0</v>
      </c>
      <c r="F1353" s="302">
        <v>500.0</v>
      </c>
      <c r="G1353" s="302">
        <v>500.0</v>
      </c>
      <c r="H1353" s="303">
        <f t="shared" si="2"/>
        <v>2000</v>
      </c>
      <c r="I1353" s="304">
        <f t="shared" si="3"/>
        <v>6.56167979</v>
      </c>
      <c r="J1353" s="305">
        <f t="shared" si="4"/>
        <v>16.40419948</v>
      </c>
      <c r="K1353" s="310"/>
      <c r="L1353" s="307">
        <f t="shared" si="5"/>
        <v>16.40419948</v>
      </c>
      <c r="M1353" s="307">
        <f t="shared" si="6"/>
        <v>19.68503937</v>
      </c>
      <c r="N1353" s="308" t="s">
        <v>4206</v>
      </c>
      <c r="O1353" s="328">
        <f t="shared" si="7"/>
        <v>13.12335958</v>
      </c>
      <c r="P1353" s="328">
        <f t="shared" si="8"/>
        <v>12.30314961</v>
      </c>
      <c r="Q1353" s="309"/>
      <c r="R1353" s="309"/>
      <c r="S1353" s="309"/>
      <c r="T1353" s="309"/>
      <c r="U1353" s="309"/>
      <c r="V1353" s="309"/>
      <c r="W1353" s="309"/>
      <c r="X1353" s="309"/>
      <c r="Y1353" s="309"/>
      <c r="Z1353" s="309"/>
      <c r="AA1353" s="309"/>
    </row>
    <row r="1354">
      <c r="A1354" s="266" t="s">
        <v>4210</v>
      </c>
      <c r="B1354" s="267">
        <v>1.65</v>
      </c>
      <c r="C1354" s="301">
        <f t="shared" si="1"/>
        <v>3.3</v>
      </c>
      <c r="D1354" s="302">
        <v>500.0</v>
      </c>
      <c r="E1354" s="302">
        <v>500.0</v>
      </c>
      <c r="F1354" s="302">
        <v>500.0</v>
      </c>
      <c r="G1354" s="302">
        <v>500.0</v>
      </c>
      <c r="H1354" s="303">
        <f t="shared" si="2"/>
        <v>2000</v>
      </c>
      <c r="I1354" s="304">
        <f t="shared" si="3"/>
        <v>6.56167979</v>
      </c>
      <c r="J1354" s="305">
        <f t="shared" si="4"/>
        <v>21.65354331</v>
      </c>
      <c r="K1354" s="310"/>
      <c r="L1354" s="307">
        <f t="shared" si="5"/>
        <v>21.65354331</v>
      </c>
      <c r="M1354" s="307">
        <f t="shared" si="6"/>
        <v>25.98425197</v>
      </c>
      <c r="N1354" s="308" t="s">
        <v>4210</v>
      </c>
      <c r="O1354" s="328">
        <f t="shared" si="7"/>
        <v>17.32283465</v>
      </c>
      <c r="P1354" s="328">
        <f t="shared" si="8"/>
        <v>16.24015748</v>
      </c>
      <c r="Q1354" s="309"/>
      <c r="R1354" s="309"/>
      <c r="S1354" s="309"/>
      <c r="T1354" s="309"/>
      <c r="U1354" s="309"/>
      <c r="V1354" s="309"/>
      <c r="W1354" s="309"/>
      <c r="X1354" s="309"/>
      <c r="Y1354" s="309"/>
      <c r="Z1354" s="309"/>
      <c r="AA1354" s="309"/>
    </row>
    <row r="1355">
      <c r="A1355" s="266" t="s">
        <v>4214</v>
      </c>
      <c r="B1355" s="267">
        <v>1.65</v>
      </c>
      <c r="C1355" s="301">
        <f t="shared" si="1"/>
        <v>3.3</v>
      </c>
      <c r="D1355" s="302">
        <v>500.0</v>
      </c>
      <c r="E1355" s="302">
        <v>500.0</v>
      </c>
      <c r="F1355" s="302">
        <v>500.0</v>
      </c>
      <c r="G1355" s="302">
        <v>500.0</v>
      </c>
      <c r="H1355" s="303">
        <f t="shared" si="2"/>
        <v>2000</v>
      </c>
      <c r="I1355" s="304">
        <f t="shared" si="3"/>
        <v>6.56167979</v>
      </c>
      <c r="J1355" s="305">
        <f t="shared" si="4"/>
        <v>21.65354331</v>
      </c>
      <c r="K1355" s="310"/>
      <c r="L1355" s="307">
        <f t="shared" si="5"/>
        <v>21.65354331</v>
      </c>
      <c r="M1355" s="307">
        <f t="shared" si="6"/>
        <v>25.98425197</v>
      </c>
      <c r="N1355" s="308" t="s">
        <v>4214</v>
      </c>
      <c r="O1355" s="328">
        <f t="shared" si="7"/>
        <v>17.32283465</v>
      </c>
      <c r="P1355" s="328">
        <f t="shared" si="8"/>
        <v>16.24015748</v>
      </c>
      <c r="Q1355" s="309"/>
      <c r="R1355" s="309"/>
      <c r="S1355" s="309"/>
      <c r="T1355" s="309"/>
      <c r="U1355" s="309"/>
      <c r="V1355" s="309"/>
      <c r="W1355" s="309"/>
      <c r="X1355" s="309"/>
      <c r="Y1355" s="309"/>
      <c r="Z1355" s="309"/>
      <c r="AA1355" s="309"/>
    </row>
    <row r="1356">
      <c r="A1356" s="266" t="s">
        <v>4218</v>
      </c>
      <c r="B1356" s="267">
        <v>1.65</v>
      </c>
      <c r="C1356" s="301">
        <f t="shared" si="1"/>
        <v>3.3</v>
      </c>
      <c r="D1356" s="302">
        <v>500.0</v>
      </c>
      <c r="E1356" s="302">
        <v>500.0</v>
      </c>
      <c r="F1356" s="302">
        <v>500.0</v>
      </c>
      <c r="G1356" s="302">
        <v>500.0</v>
      </c>
      <c r="H1356" s="303">
        <f t="shared" si="2"/>
        <v>2000</v>
      </c>
      <c r="I1356" s="304">
        <f t="shared" si="3"/>
        <v>6.56167979</v>
      </c>
      <c r="J1356" s="305">
        <f t="shared" si="4"/>
        <v>21.65354331</v>
      </c>
      <c r="K1356" s="306"/>
      <c r="L1356" s="307">
        <f t="shared" si="5"/>
        <v>21.65354331</v>
      </c>
      <c r="M1356" s="307">
        <f t="shared" si="6"/>
        <v>25.98425197</v>
      </c>
      <c r="N1356" s="308" t="s">
        <v>4218</v>
      </c>
      <c r="O1356" s="328">
        <f t="shared" si="7"/>
        <v>17.32283465</v>
      </c>
      <c r="P1356" s="328">
        <f t="shared" si="8"/>
        <v>16.24015748</v>
      </c>
      <c r="Q1356" s="309"/>
      <c r="R1356" s="309"/>
      <c r="S1356" s="309"/>
      <c r="T1356" s="309"/>
      <c r="U1356" s="309"/>
      <c r="V1356" s="309"/>
      <c r="W1356" s="309"/>
      <c r="X1356" s="309"/>
      <c r="Y1356" s="309"/>
      <c r="Z1356" s="309"/>
      <c r="AA1356" s="309"/>
    </row>
    <row r="1357">
      <c r="A1357" s="266" t="s">
        <v>4222</v>
      </c>
      <c r="B1357" s="267">
        <v>1.65</v>
      </c>
      <c r="C1357" s="301">
        <f t="shared" si="1"/>
        <v>3.3</v>
      </c>
      <c r="D1357" s="302">
        <v>500.0</v>
      </c>
      <c r="E1357" s="302">
        <v>500.0</v>
      </c>
      <c r="F1357" s="302">
        <v>500.0</v>
      </c>
      <c r="G1357" s="302">
        <v>500.0</v>
      </c>
      <c r="H1357" s="303">
        <f t="shared" si="2"/>
        <v>2000</v>
      </c>
      <c r="I1357" s="304">
        <f t="shared" si="3"/>
        <v>6.56167979</v>
      </c>
      <c r="J1357" s="305">
        <f t="shared" si="4"/>
        <v>21.65354331</v>
      </c>
      <c r="K1357" s="306"/>
      <c r="L1357" s="307">
        <f t="shared" si="5"/>
        <v>21.65354331</v>
      </c>
      <c r="M1357" s="307">
        <f t="shared" si="6"/>
        <v>25.98425197</v>
      </c>
      <c r="N1357" s="308" t="s">
        <v>4222</v>
      </c>
      <c r="O1357" s="328">
        <f t="shared" si="7"/>
        <v>17.32283465</v>
      </c>
      <c r="P1357" s="328">
        <f t="shared" si="8"/>
        <v>16.24015748</v>
      </c>
      <c r="Q1357" s="309"/>
      <c r="R1357" s="309"/>
      <c r="S1357" s="309"/>
      <c r="T1357" s="309"/>
      <c r="U1357" s="309"/>
      <c r="V1357" s="309"/>
      <c r="W1357" s="309"/>
      <c r="X1357" s="309"/>
      <c r="Y1357" s="309"/>
      <c r="Z1357" s="309"/>
      <c r="AA1357" s="309"/>
    </row>
    <row r="1358">
      <c r="A1358" s="266" t="s">
        <v>4226</v>
      </c>
      <c r="B1358" s="267">
        <v>1.9</v>
      </c>
      <c r="C1358" s="301">
        <f t="shared" si="1"/>
        <v>3.8</v>
      </c>
      <c r="D1358" s="302">
        <v>500.0</v>
      </c>
      <c r="E1358" s="302">
        <v>500.0</v>
      </c>
      <c r="F1358" s="302">
        <v>500.0</v>
      </c>
      <c r="G1358" s="302">
        <v>500.0</v>
      </c>
      <c r="H1358" s="303">
        <f t="shared" si="2"/>
        <v>2000</v>
      </c>
      <c r="I1358" s="304">
        <f t="shared" si="3"/>
        <v>6.56167979</v>
      </c>
      <c r="J1358" s="305">
        <f t="shared" si="4"/>
        <v>24.9343832</v>
      </c>
      <c r="K1358" s="306"/>
      <c r="L1358" s="307">
        <f t="shared" si="5"/>
        <v>24.9343832</v>
      </c>
      <c r="M1358" s="307">
        <f t="shared" si="6"/>
        <v>29.92125984</v>
      </c>
      <c r="N1358" s="308" t="s">
        <v>4226</v>
      </c>
      <c r="O1358" s="328">
        <f t="shared" si="7"/>
        <v>19.94750656</v>
      </c>
      <c r="P1358" s="328">
        <f t="shared" si="8"/>
        <v>18.7007874</v>
      </c>
      <c r="Q1358" s="309"/>
      <c r="R1358" s="309"/>
      <c r="S1358" s="309"/>
      <c r="T1358" s="309"/>
      <c r="U1358" s="309"/>
      <c r="V1358" s="309"/>
      <c r="W1358" s="309"/>
      <c r="X1358" s="309"/>
      <c r="Y1358" s="309"/>
      <c r="Z1358" s="309"/>
      <c r="AA1358" s="309"/>
    </row>
    <row r="1359">
      <c r="A1359" s="266" t="s">
        <v>4230</v>
      </c>
      <c r="B1359" s="267">
        <v>1.9</v>
      </c>
      <c r="C1359" s="301">
        <f t="shared" si="1"/>
        <v>3.8</v>
      </c>
      <c r="D1359" s="302">
        <v>500.0</v>
      </c>
      <c r="E1359" s="302">
        <v>500.0</v>
      </c>
      <c r="F1359" s="302">
        <v>500.0</v>
      </c>
      <c r="G1359" s="302">
        <v>500.0</v>
      </c>
      <c r="H1359" s="303">
        <f t="shared" si="2"/>
        <v>2000</v>
      </c>
      <c r="I1359" s="304">
        <f t="shared" si="3"/>
        <v>6.56167979</v>
      </c>
      <c r="J1359" s="305">
        <f t="shared" si="4"/>
        <v>24.9343832</v>
      </c>
      <c r="K1359" s="306"/>
      <c r="L1359" s="307">
        <f t="shared" si="5"/>
        <v>24.9343832</v>
      </c>
      <c r="M1359" s="307">
        <f t="shared" si="6"/>
        <v>29.92125984</v>
      </c>
      <c r="N1359" s="308" t="s">
        <v>4230</v>
      </c>
      <c r="O1359" s="328">
        <f t="shared" si="7"/>
        <v>19.94750656</v>
      </c>
      <c r="P1359" s="328">
        <f t="shared" si="8"/>
        <v>18.7007874</v>
      </c>
      <c r="Q1359" s="309"/>
      <c r="R1359" s="309"/>
      <c r="S1359" s="309"/>
      <c r="T1359" s="309"/>
      <c r="U1359" s="309"/>
      <c r="V1359" s="309"/>
      <c r="W1359" s="309"/>
      <c r="X1359" s="309"/>
      <c r="Y1359" s="309"/>
      <c r="Z1359" s="309"/>
      <c r="AA1359" s="309"/>
    </row>
    <row r="1360">
      <c r="A1360" s="266" t="s">
        <v>4233</v>
      </c>
      <c r="B1360" s="267">
        <v>1.9</v>
      </c>
      <c r="C1360" s="301">
        <f t="shared" si="1"/>
        <v>3.8</v>
      </c>
      <c r="D1360" s="302">
        <v>500.0</v>
      </c>
      <c r="E1360" s="302">
        <v>500.0</v>
      </c>
      <c r="F1360" s="302">
        <v>500.0</v>
      </c>
      <c r="G1360" s="302">
        <v>500.0</v>
      </c>
      <c r="H1360" s="303">
        <f t="shared" si="2"/>
        <v>2000</v>
      </c>
      <c r="I1360" s="304">
        <f t="shared" si="3"/>
        <v>6.56167979</v>
      </c>
      <c r="J1360" s="305">
        <f t="shared" si="4"/>
        <v>24.9343832</v>
      </c>
      <c r="K1360" s="306"/>
      <c r="L1360" s="307">
        <f t="shared" si="5"/>
        <v>24.9343832</v>
      </c>
      <c r="M1360" s="307">
        <f t="shared" si="6"/>
        <v>29.92125984</v>
      </c>
      <c r="N1360" s="308" t="s">
        <v>4233</v>
      </c>
      <c r="O1360" s="328">
        <f t="shared" si="7"/>
        <v>19.94750656</v>
      </c>
      <c r="P1360" s="328">
        <f t="shared" si="8"/>
        <v>18.7007874</v>
      </c>
      <c r="Q1360" s="309"/>
      <c r="R1360" s="309"/>
      <c r="S1360" s="309"/>
      <c r="T1360" s="309"/>
      <c r="U1360" s="309"/>
      <c r="V1360" s="309"/>
      <c r="W1360" s="309"/>
      <c r="X1360" s="309"/>
      <c r="Y1360" s="309"/>
      <c r="Z1360" s="309"/>
      <c r="AA1360" s="309"/>
    </row>
    <row r="1361">
      <c r="A1361" s="266" t="s">
        <v>4236</v>
      </c>
      <c r="B1361" s="267">
        <v>1.9</v>
      </c>
      <c r="C1361" s="301">
        <f t="shared" si="1"/>
        <v>3.8</v>
      </c>
      <c r="D1361" s="302">
        <v>500.0</v>
      </c>
      <c r="E1361" s="302">
        <v>500.0</v>
      </c>
      <c r="F1361" s="302">
        <v>500.0</v>
      </c>
      <c r="G1361" s="302">
        <v>500.0</v>
      </c>
      <c r="H1361" s="303">
        <f t="shared" si="2"/>
        <v>2000</v>
      </c>
      <c r="I1361" s="304">
        <f t="shared" si="3"/>
        <v>6.56167979</v>
      </c>
      <c r="J1361" s="305">
        <f t="shared" si="4"/>
        <v>24.9343832</v>
      </c>
      <c r="K1361" s="310"/>
      <c r="L1361" s="307">
        <f t="shared" si="5"/>
        <v>24.9343832</v>
      </c>
      <c r="M1361" s="307">
        <f t="shared" si="6"/>
        <v>29.92125984</v>
      </c>
      <c r="N1361" s="308" t="s">
        <v>4236</v>
      </c>
      <c r="O1361" s="328">
        <f t="shared" si="7"/>
        <v>19.94750656</v>
      </c>
      <c r="P1361" s="328">
        <f t="shared" si="8"/>
        <v>18.7007874</v>
      </c>
      <c r="Q1361" s="309"/>
      <c r="R1361" s="309"/>
      <c r="S1361" s="309"/>
      <c r="T1361" s="309"/>
      <c r="U1361" s="309"/>
      <c r="V1361" s="309"/>
      <c r="W1361" s="309"/>
      <c r="X1361" s="309"/>
      <c r="Y1361" s="309"/>
      <c r="Z1361" s="309"/>
      <c r="AA1361" s="309"/>
    </row>
    <row r="1362">
      <c r="A1362" s="266" t="s">
        <v>4239</v>
      </c>
      <c r="B1362" s="267">
        <v>1.35</v>
      </c>
      <c r="C1362" s="301">
        <f t="shared" si="1"/>
        <v>2.7</v>
      </c>
      <c r="D1362" s="302">
        <v>500.0</v>
      </c>
      <c r="E1362" s="302">
        <v>500.0</v>
      </c>
      <c r="F1362" s="302">
        <v>500.0</v>
      </c>
      <c r="G1362" s="302">
        <v>500.0</v>
      </c>
      <c r="H1362" s="303">
        <f t="shared" si="2"/>
        <v>2000</v>
      </c>
      <c r="I1362" s="304">
        <f t="shared" si="3"/>
        <v>6.56167979</v>
      </c>
      <c r="J1362" s="305">
        <f t="shared" si="4"/>
        <v>17.71653543</v>
      </c>
      <c r="K1362" s="310"/>
      <c r="L1362" s="307">
        <f t="shared" si="5"/>
        <v>17.71653543</v>
      </c>
      <c r="M1362" s="307">
        <f t="shared" si="6"/>
        <v>21.25984252</v>
      </c>
      <c r="N1362" s="308" t="s">
        <v>4239</v>
      </c>
      <c r="O1362" s="328">
        <f t="shared" si="7"/>
        <v>14.17322835</v>
      </c>
      <c r="P1362" s="328">
        <f t="shared" si="8"/>
        <v>13.28740157</v>
      </c>
      <c r="Q1362" s="309"/>
      <c r="R1362" s="309"/>
      <c r="S1362" s="309"/>
      <c r="T1362" s="309"/>
      <c r="U1362" s="309"/>
      <c r="V1362" s="309"/>
      <c r="W1362" s="309"/>
      <c r="X1362" s="309"/>
      <c r="Y1362" s="309"/>
      <c r="Z1362" s="309"/>
      <c r="AA1362" s="309"/>
    </row>
    <row r="1363">
      <c r="A1363" s="266" t="s">
        <v>4244</v>
      </c>
      <c r="B1363" s="267">
        <v>1.35</v>
      </c>
      <c r="C1363" s="301">
        <f t="shared" si="1"/>
        <v>2.7</v>
      </c>
      <c r="D1363" s="302">
        <v>500.0</v>
      </c>
      <c r="E1363" s="302">
        <v>500.0</v>
      </c>
      <c r="F1363" s="302">
        <v>500.0</v>
      </c>
      <c r="G1363" s="302">
        <v>500.0</v>
      </c>
      <c r="H1363" s="303">
        <f t="shared" si="2"/>
        <v>2000</v>
      </c>
      <c r="I1363" s="304">
        <f t="shared" si="3"/>
        <v>6.56167979</v>
      </c>
      <c r="J1363" s="305">
        <f t="shared" si="4"/>
        <v>17.71653543</v>
      </c>
      <c r="K1363" s="310"/>
      <c r="L1363" s="307">
        <f t="shared" si="5"/>
        <v>17.71653543</v>
      </c>
      <c r="M1363" s="307">
        <f t="shared" si="6"/>
        <v>21.25984252</v>
      </c>
      <c r="N1363" s="308" t="s">
        <v>4244</v>
      </c>
      <c r="O1363" s="328">
        <f t="shared" si="7"/>
        <v>14.17322835</v>
      </c>
      <c r="P1363" s="328">
        <f t="shared" si="8"/>
        <v>13.28740157</v>
      </c>
      <c r="Q1363" s="309"/>
      <c r="R1363" s="309"/>
      <c r="S1363" s="309"/>
      <c r="T1363" s="309"/>
      <c r="U1363" s="309"/>
      <c r="V1363" s="309"/>
      <c r="W1363" s="309"/>
      <c r="X1363" s="309"/>
      <c r="Y1363" s="309"/>
      <c r="Z1363" s="309"/>
      <c r="AA1363" s="309"/>
    </row>
    <row r="1364">
      <c r="A1364" s="266" t="s">
        <v>4248</v>
      </c>
      <c r="B1364" s="267">
        <v>1.35</v>
      </c>
      <c r="C1364" s="301">
        <f t="shared" si="1"/>
        <v>2.7</v>
      </c>
      <c r="D1364" s="302">
        <v>500.0</v>
      </c>
      <c r="E1364" s="302">
        <v>500.0</v>
      </c>
      <c r="F1364" s="302">
        <v>500.0</v>
      </c>
      <c r="G1364" s="302">
        <v>500.0</v>
      </c>
      <c r="H1364" s="303">
        <f t="shared" si="2"/>
        <v>2000</v>
      </c>
      <c r="I1364" s="304">
        <f t="shared" si="3"/>
        <v>6.56167979</v>
      </c>
      <c r="J1364" s="305">
        <f t="shared" si="4"/>
        <v>17.71653543</v>
      </c>
      <c r="K1364" s="306"/>
      <c r="L1364" s="307">
        <f t="shared" si="5"/>
        <v>17.71653543</v>
      </c>
      <c r="M1364" s="307">
        <f t="shared" si="6"/>
        <v>21.25984252</v>
      </c>
      <c r="N1364" s="308" t="s">
        <v>4248</v>
      </c>
      <c r="O1364" s="328">
        <f t="shared" si="7"/>
        <v>14.17322835</v>
      </c>
      <c r="P1364" s="328">
        <f t="shared" si="8"/>
        <v>13.28740157</v>
      </c>
      <c r="Q1364" s="309"/>
      <c r="R1364" s="309"/>
      <c r="S1364" s="309"/>
      <c r="T1364" s="309"/>
      <c r="U1364" s="309"/>
      <c r="V1364" s="309"/>
      <c r="W1364" s="309"/>
      <c r="X1364" s="309"/>
      <c r="Y1364" s="309"/>
      <c r="Z1364" s="309"/>
      <c r="AA1364" s="309"/>
    </row>
    <row r="1365">
      <c r="A1365" s="266" t="s">
        <v>4251</v>
      </c>
      <c r="B1365" s="267">
        <v>1.22</v>
      </c>
      <c r="C1365" s="301">
        <f t="shared" si="1"/>
        <v>2.44</v>
      </c>
      <c r="D1365" s="302">
        <v>500.0</v>
      </c>
      <c r="E1365" s="302">
        <v>500.0</v>
      </c>
      <c r="F1365" s="302">
        <v>500.0</v>
      </c>
      <c r="G1365" s="302">
        <v>500.0</v>
      </c>
      <c r="H1365" s="303">
        <f t="shared" si="2"/>
        <v>2000</v>
      </c>
      <c r="I1365" s="304">
        <f t="shared" si="3"/>
        <v>6.56167979</v>
      </c>
      <c r="J1365" s="305">
        <f t="shared" si="4"/>
        <v>16.01049869</v>
      </c>
      <c r="K1365" s="306">
        <v>5.0</v>
      </c>
      <c r="L1365" s="307">
        <f t="shared" si="5"/>
        <v>21.01049869</v>
      </c>
      <c r="M1365" s="307">
        <f t="shared" si="6"/>
        <v>25.21259843</v>
      </c>
      <c r="N1365" s="308" t="s">
        <v>4251</v>
      </c>
      <c r="O1365" s="328">
        <f t="shared" si="7"/>
        <v>12.80839895</v>
      </c>
      <c r="P1365" s="328">
        <f t="shared" si="8"/>
        <v>12.00787402</v>
      </c>
      <c r="Q1365" s="309"/>
      <c r="R1365" s="309"/>
      <c r="S1365" s="309"/>
      <c r="T1365" s="309"/>
      <c r="U1365" s="309"/>
      <c r="V1365" s="309"/>
      <c r="W1365" s="309"/>
      <c r="X1365" s="309"/>
      <c r="Y1365" s="309"/>
      <c r="Z1365" s="309"/>
      <c r="AA1365" s="309"/>
    </row>
    <row r="1366">
      <c r="A1366" s="266" t="s">
        <v>4254</v>
      </c>
      <c r="B1366" s="267">
        <v>1.2</v>
      </c>
      <c r="C1366" s="301">
        <f t="shared" si="1"/>
        <v>2.4</v>
      </c>
      <c r="D1366" s="302">
        <v>500.0</v>
      </c>
      <c r="E1366" s="302">
        <v>500.0</v>
      </c>
      <c r="F1366" s="302">
        <v>500.0</v>
      </c>
      <c r="G1366" s="302">
        <v>500.0</v>
      </c>
      <c r="H1366" s="303">
        <f t="shared" si="2"/>
        <v>2000</v>
      </c>
      <c r="I1366" s="304">
        <f t="shared" si="3"/>
        <v>6.56167979</v>
      </c>
      <c r="J1366" s="305">
        <f t="shared" si="4"/>
        <v>15.7480315</v>
      </c>
      <c r="K1366" s="310"/>
      <c r="L1366" s="307">
        <f t="shared" si="5"/>
        <v>15.7480315</v>
      </c>
      <c r="M1366" s="307">
        <f t="shared" si="6"/>
        <v>18.8976378</v>
      </c>
      <c r="N1366" s="308" t="s">
        <v>4254</v>
      </c>
      <c r="O1366" s="328">
        <f t="shared" si="7"/>
        <v>12.5984252</v>
      </c>
      <c r="P1366" s="328">
        <f t="shared" si="8"/>
        <v>11.81102362</v>
      </c>
      <c r="Q1366" s="309"/>
      <c r="R1366" s="309"/>
      <c r="S1366" s="309"/>
      <c r="T1366" s="309"/>
      <c r="U1366" s="309"/>
      <c r="V1366" s="309"/>
      <c r="W1366" s="309"/>
      <c r="X1366" s="309"/>
      <c r="Y1366" s="309"/>
      <c r="Z1366" s="309"/>
      <c r="AA1366" s="309"/>
    </row>
    <row r="1367">
      <c r="A1367" s="266" t="s">
        <v>4257</v>
      </c>
      <c r="B1367" s="267">
        <v>2.3</v>
      </c>
      <c r="C1367" s="301">
        <f t="shared" si="1"/>
        <v>4.6</v>
      </c>
      <c r="D1367" s="302">
        <v>500.0</v>
      </c>
      <c r="E1367" s="302">
        <v>500.0</v>
      </c>
      <c r="F1367" s="302">
        <v>500.0</v>
      </c>
      <c r="G1367" s="302">
        <v>500.0</v>
      </c>
      <c r="H1367" s="303">
        <f t="shared" si="2"/>
        <v>2000</v>
      </c>
      <c r="I1367" s="304">
        <f t="shared" si="3"/>
        <v>6.56167979</v>
      </c>
      <c r="J1367" s="305">
        <f t="shared" si="4"/>
        <v>30.18372703</v>
      </c>
      <c r="K1367" s="306"/>
      <c r="L1367" s="307">
        <f t="shared" si="5"/>
        <v>30.18372703</v>
      </c>
      <c r="M1367" s="307">
        <f t="shared" si="6"/>
        <v>36.22047244</v>
      </c>
      <c r="N1367" s="308" t="s">
        <v>4257</v>
      </c>
      <c r="O1367" s="328">
        <f t="shared" si="7"/>
        <v>24.14698163</v>
      </c>
      <c r="P1367" s="328">
        <f t="shared" si="8"/>
        <v>22.63779528</v>
      </c>
      <c r="Q1367" s="309"/>
      <c r="R1367" s="309"/>
      <c r="S1367" s="309"/>
      <c r="T1367" s="309"/>
      <c r="U1367" s="309"/>
      <c r="V1367" s="309"/>
      <c r="W1367" s="309"/>
      <c r="X1367" s="309"/>
      <c r="Y1367" s="309"/>
      <c r="Z1367" s="309"/>
      <c r="AA1367" s="309"/>
    </row>
    <row r="1368">
      <c r="A1368" s="266" t="s">
        <v>4262</v>
      </c>
      <c r="B1368" s="267">
        <v>0.85</v>
      </c>
      <c r="C1368" s="301">
        <f t="shared" si="1"/>
        <v>1.7</v>
      </c>
      <c r="D1368" s="302">
        <v>500.0</v>
      </c>
      <c r="E1368" s="302">
        <v>500.0</v>
      </c>
      <c r="F1368" s="302">
        <v>500.0</v>
      </c>
      <c r="G1368" s="302">
        <v>500.0</v>
      </c>
      <c r="H1368" s="303">
        <f t="shared" si="2"/>
        <v>2000</v>
      </c>
      <c r="I1368" s="304">
        <f t="shared" si="3"/>
        <v>6.56167979</v>
      </c>
      <c r="J1368" s="305">
        <f t="shared" si="4"/>
        <v>11.15485564</v>
      </c>
      <c r="K1368" s="306">
        <v>5.0</v>
      </c>
      <c r="L1368" s="307">
        <f t="shared" si="5"/>
        <v>16.15485564</v>
      </c>
      <c r="M1368" s="307">
        <f t="shared" si="6"/>
        <v>19.38582677</v>
      </c>
      <c r="N1368" s="308" t="s">
        <v>4262</v>
      </c>
      <c r="O1368" s="328">
        <f t="shared" si="7"/>
        <v>8.923884514</v>
      </c>
      <c r="P1368" s="328">
        <f t="shared" si="8"/>
        <v>8.366141732</v>
      </c>
      <c r="Q1368" s="309"/>
      <c r="R1368" s="309"/>
      <c r="S1368" s="309"/>
      <c r="T1368" s="309"/>
      <c r="U1368" s="309"/>
      <c r="V1368" s="309"/>
      <c r="W1368" s="309"/>
      <c r="X1368" s="309"/>
      <c r="Y1368" s="309"/>
      <c r="Z1368" s="309"/>
      <c r="AA1368" s="309"/>
    </row>
    <row r="1369">
      <c r="A1369" s="266" t="s">
        <v>4265</v>
      </c>
      <c r="B1369" s="267">
        <v>2.25</v>
      </c>
      <c r="C1369" s="301">
        <f t="shared" si="1"/>
        <v>4.5</v>
      </c>
      <c r="D1369" s="302">
        <v>500.0</v>
      </c>
      <c r="E1369" s="302">
        <v>500.0</v>
      </c>
      <c r="F1369" s="302">
        <v>500.0</v>
      </c>
      <c r="G1369" s="302">
        <v>500.0</v>
      </c>
      <c r="H1369" s="303">
        <f t="shared" si="2"/>
        <v>2000</v>
      </c>
      <c r="I1369" s="304">
        <f t="shared" si="3"/>
        <v>6.56167979</v>
      </c>
      <c r="J1369" s="305">
        <f t="shared" si="4"/>
        <v>29.52755906</v>
      </c>
      <c r="K1369" s="310"/>
      <c r="L1369" s="307">
        <f t="shared" si="5"/>
        <v>29.52755906</v>
      </c>
      <c r="M1369" s="307">
        <f t="shared" si="6"/>
        <v>35.43307087</v>
      </c>
      <c r="N1369" s="308" t="s">
        <v>4265</v>
      </c>
      <c r="O1369" s="328">
        <f t="shared" si="7"/>
        <v>23.62204724</v>
      </c>
      <c r="P1369" s="328">
        <f t="shared" si="8"/>
        <v>22.14566929</v>
      </c>
      <c r="Q1369" s="309"/>
      <c r="R1369" s="309"/>
      <c r="S1369" s="309"/>
      <c r="T1369" s="309"/>
      <c r="U1369" s="309"/>
      <c r="V1369" s="309"/>
      <c r="W1369" s="309"/>
      <c r="X1369" s="309"/>
      <c r="Y1369" s="309"/>
      <c r="Z1369" s="309"/>
      <c r="AA1369" s="309"/>
    </row>
    <row r="1370">
      <c r="A1370" s="266" t="s">
        <v>4270</v>
      </c>
      <c r="B1370" s="267">
        <v>2.25</v>
      </c>
      <c r="C1370" s="301">
        <f t="shared" si="1"/>
        <v>4.5</v>
      </c>
      <c r="D1370" s="302">
        <v>500.0</v>
      </c>
      <c r="E1370" s="302">
        <v>500.0</v>
      </c>
      <c r="F1370" s="302">
        <v>500.0</v>
      </c>
      <c r="G1370" s="302">
        <v>500.0</v>
      </c>
      <c r="H1370" s="303">
        <f t="shared" si="2"/>
        <v>2000</v>
      </c>
      <c r="I1370" s="304">
        <f t="shared" si="3"/>
        <v>6.56167979</v>
      </c>
      <c r="J1370" s="305">
        <f t="shared" si="4"/>
        <v>29.52755906</v>
      </c>
      <c r="K1370" s="310"/>
      <c r="L1370" s="307">
        <f t="shared" si="5"/>
        <v>29.52755906</v>
      </c>
      <c r="M1370" s="307">
        <f t="shared" si="6"/>
        <v>35.43307087</v>
      </c>
      <c r="N1370" s="308" t="s">
        <v>4270</v>
      </c>
      <c r="O1370" s="328">
        <f t="shared" si="7"/>
        <v>23.62204724</v>
      </c>
      <c r="P1370" s="328">
        <f t="shared" si="8"/>
        <v>22.14566929</v>
      </c>
      <c r="Q1370" s="309"/>
      <c r="R1370" s="309"/>
      <c r="S1370" s="309"/>
      <c r="T1370" s="309"/>
      <c r="U1370" s="309"/>
      <c r="V1370" s="309"/>
      <c r="W1370" s="309"/>
      <c r="X1370" s="309"/>
      <c r="Y1370" s="309"/>
      <c r="Z1370" s="309"/>
      <c r="AA1370" s="309"/>
    </row>
    <row r="1371">
      <c r="A1371" s="266" t="s">
        <v>4274</v>
      </c>
      <c r="B1371" s="267">
        <v>2.25</v>
      </c>
      <c r="C1371" s="301">
        <f t="shared" si="1"/>
        <v>4.5</v>
      </c>
      <c r="D1371" s="302">
        <v>500.0</v>
      </c>
      <c r="E1371" s="302">
        <v>500.0</v>
      </c>
      <c r="F1371" s="302">
        <v>500.0</v>
      </c>
      <c r="G1371" s="302">
        <v>500.0</v>
      </c>
      <c r="H1371" s="303">
        <f t="shared" si="2"/>
        <v>2000</v>
      </c>
      <c r="I1371" s="304">
        <f t="shared" si="3"/>
        <v>6.56167979</v>
      </c>
      <c r="J1371" s="305">
        <f t="shared" si="4"/>
        <v>29.52755906</v>
      </c>
      <c r="K1371" s="310"/>
      <c r="L1371" s="307">
        <f t="shared" si="5"/>
        <v>29.52755906</v>
      </c>
      <c r="M1371" s="307">
        <f t="shared" si="6"/>
        <v>35.43307087</v>
      </c>
      <c r="N1371" s="308" t="s">
        <v>4274</v>
      </c>
      <c r="O1371" s="328">
        <f t="shared" si="7"/>
        <v>23.62204724</v>
      </c>
      <c r="P1371" s="328">
        <f t="shared" si="8"/>
        <v>22.14566929</v>
      </c>
      <c r="Q1371" s="309"/>
      <c r="R1371" s="309"/>
      <c r="S1371" s="309"/>
      <c r="T1371" s="309"/>
      <c r="U1371" s="309"/>
      <c r="V1371" s="309"/>
      <c r="W1371" s="309"/>
      <c r="X1371" s="309"/>
      <c r="Y1371" s="309"/>
      <c r="Z1371" s="309"/>
      <c r="AA1371" s="309"/>
    </row>
    <row r="1372">
      <c r="A1372" s="266" t="s">
        <v>4278</v>
      </c>
      <c r="B1372" s="267">
        <v>1.25</v>
      </c>
      <c r="C1372" s="301">
        <f t="shared" si="1"/>
        <v>2.5</v>
      </c>
      <c r="D1372" s="302">
        <v>500.0</v>
      </c>
      <c r="E1372" s="302">
        <v>500.0</v>
      </c>
      <c r="F1372" s="302">
        <v>500.0</v>
      </c>
      <c r="G1372" s="302">
        <v>500.0</v>
      </c>
      <c r="H1372" s="303">
        <f t="shared" si="2"/>
        <v>2000</v>
      </c>
      <c r="I1372" s="304">
        <f t="shared" si="3"/>
        <v>6.56167979</v>
      </c>
      <c r="J1372" s="305">
        <f t="shared" si="4"/>
        <v>16.40419948</v>
      </c>
      <c r="K1372" s="310"/>
      <c r="L1372" s="307">
        <f t="shared" si="5"/>
        <v>16.40419948</v>
      </c>
      <c r="M1372" s="307">
        <f t="shared" si="6"/>
        <v>19.68503937</v>
      </c>
      <c r="N1372" s="308" t="s">
        <v>4278</v>
      </c>
      <c r="O1372" s="328">
        <f t="shared" si="7"/>
        <v>13.12335958</v>
      </c>
      <c r="P1372" s="328">
        <f t="shared" si="8"/>
        <v>12.30314961</v>
      </c>
      <c r="Q1372" s="309"/>
      <c r="R1372" s="309"/>
      <c r="S1372" s="309"/>
      <c r="T1372" s="309"/>
      <c r="U1372" s="309"/>
      <c r="V1372" s="309"/>
      <c r="W1372" s="309"/>
      <c r="X1372" s="309"/>
      <c r="Y1372" s="309"/>
      <c r="Z1372" s="309"/>
      <c r="AA1372" s="309"/>
    </row>
    <row r="1373">
      <c r="A1373" s="266" t="s">
        <v>4283</v>
      </c>
      <c r="B1373" s="267">
        <v>1.25</v>
      </c>
      <c r="C1373" s="301">
        <f t="shared" si="1"/>
        <v>2.5</v>
      </c>
      <c r="D1373" s="302">
        <v>500.0</v>
      </c>
      <c r="E1373" s="302">
        <v>500.0</v>
      </c>
      <c r="F1373" s="302">
        <v>500.0</v>
      </c>
      <c r="G1373" s="302">
        <v>500.0</v>
      </c>
      <c r="H1373" s="303">
        <f t="shared" si="2"/>
        <v>2000</v>
      </c>
      <c r="I1373" s="304">
        <f t="shared" si="3"/>
        <v>6.56167979</v>
      </c>
      <c r="J1373" s="305">
        <f t="shared" si="4"/>
        <v>16.40419948</v>
      </c>
      <c r="K1373" s="310"/>
      <c r="L1373" s="307">
        <f t="shared" si="5"/>
        <v>16.40419948</v>
      </c>
      <c r="M1373" s="307">
        <f t="shared" si="6"/>
        <v>19.68503937</v>
      </c>
      <c r="N1373" s="308" t="s">
        <v>4283</v>
      </c>
      <c r="O1373" s="328">
        <f t="shared" si="7"/>
        <v>13.12335958</v>
      </c>
      <c r="P1373" s="328">
        <f t="shared" si="8"/>
        <v>12.30314961</v>
      </c>
      <c r="Q1373" s="309"/>
      <c r="R1373" s="309"/>
      <c r="S1373" s="309"/>
      <c r="T1373" s="309"/>
      <c r="U1373" s="309"/>
      <c r="V1373" s="309"/>
      <c r="W1373" s="309"/>
      <c r="X1373" s="309"/>
      <c r="Y1373" s="309"/>
      <c r="Z1373" s="309"/>
      <c r="AA1373" s="309"/>
    </row>
    <row r="1374">
      <c r="A1374" s="266" t="s">
        <v>4286</v>
      </c>
      <c r="B1374" s="267">
        <v>1.25</v>
      </c>
      <c r="C1374" s="301">
        <f t="shared" si="1"/>
        <v>2.5</v>
      </c>
      <c r="D1374" s="302">
        <v>500.0</v>
      </c>
      <c r="E1374" s="302">
        <v>500.0</v>
      </c>
      <c r="F1374" s="302">
        <v>500.0</v>
      </c>
      <c r="G1374" s="302">
        <v>500.0</v>
      </c>
      <c r="H1374" s="303">
        <f t="shared" si="2"/>
        <v>2000</v>
      </c>
      <c r="I1374" s="304">
        <f t="shared" si="3"/>
        <v>6.56167979</v>
      </c>
      <c r="J1374" s="305">
        <f t="shared" si="4"/>
        <v>16.40419948</v>
      </c>
      <c r="K1374" s="310"/>
      <c r="L1374" s="307">
        <f t="shared" si="5"/>
        <v>16.40419948</v>
      </c>
      <c r="M1374" s="307">
        <f t="shared" si="6"/>
        <v>19.68503937</v>
      </c>
      <c r="N1374" s="308" t="s">
        <v>4286</v>
      </c>
      <c r="O1374" s="328">
        <f t="shared" si="7"/>
        <v>13.12335958</v>
      </c>
      <c r="P1374" s="328">
        <f t="shared" si="8"/>
        <v>12.30314961</v>
      </c>
      <c r="Q1374" s="309"/>
      <c r="R1374" s="309"/>
      <c r="S1374" s="309"/>
      <c r="T1374" s="309"/>
      <c r="U1374" s="309"/>
      <c r="V1374" s="309"/>
      <c r="W1374" s="309"/>
      <c r="X1374" s="309"/>
      <c r="Y1374" s="309"/>
      <c r="Z1374" s="309"/>
      <c r="AA1374" s="309"/>
    </row>
    <row r="1375">
      <c r="A1375" s="266" t="s">
        <v>4289</v>
      </c>
      <c r="B1375" s="267">
        <v>1.25</v>
      </c>
      <c r="C1375" s="301">
        <f t="shared" si="1"/>
        <v>2.5</v>
      </c>
      <c r="D1375" s="302">
        <v>500.0</v>
      </c>
      <c r="E1375" s="302">
        <v>500.0</v>
      </c>
      <c r="F1375" s="302">
        <v>500.0</v>
      </c>
      <c r="G1375" s="302">
        <v>500.0</v>
      </c>
      <c r="H1375" s="303">
        <f t="shared" si="2"/>
        <v>2000</v>
      </c>
      <c r="I1375" s="304">
        <f t="shared" si="3"/>
        <v>6.56167979</v>
      </c>
      <c r="J1375" s="305">
        <f t="shared" si="4"/>
        <v>16.40419948</v>
      </c>
      <c r="K1375" s="310"/>
      <c r="L1375" s="307">
        <f t="shared" si="5"/>
        <v>16.40419948</v>
      </c>
      <c r="M1375" s="307">
        <f t="shared" si="6"/>
        <v>19.68503937</v>
      </c>
      <c r="N1375" s="308" t="s">
        <v>4289</v>
      </c>
      <c r="O1375" s="328">
        <f t="shared" si="7"/>
        <v>13.12335958</v>
      </c>
      <c r="P1375" s="328">
        <f t="shared" si="8"/>
        <v>12.30314961</v>
      </c>
      <c r="Q1375" s="309"/>
      <c r="R1375" s="309"/>
      <c r="S1375" s="309"/>
      <c r="T1375" s="309"/>
      <c r="U1375" s="309"/>
      <c r="V1375" s="309"/>
      <c r="W1375" s="309"/>
      <c r="X1375" s="309"/>
      <c r="Y1375" s="309"/>
      <c r="Z1375" s="309"/>
      <c r="AA1375" s="309"/>
    </row>
    <row r="1376">
      <c r="A1376" s="266" t="s">
        <v>4292</v>
      </c>
      <c r="B1376" s="267">
        <v>1.06</v>
      </c>
      <c r="C1376" s="301">
        <f t="shared" si="1"/>
        <v>2.12</v>
      </c>
      <c r="D1376" s="302">
        <v>500.0</v>
      </c>
      <c r="E1376" s="302">
        <v>500.0</v>
      </c>
      <c r="F1376" s="302">
        <v>500.0</v>
      </c>
      <c r="G1376" s="302">
        <v>500.0</v>
      </c>
      <c r="H1376" s="303">
        <f t="shared" si="2"/>
        <v>2000</v>
      </c>
      <c r="I1376" s="304">
        <f t="shared" si="3"/>
        <v>6.56167979</v>
      </c>
      <c r="J1376" s="305">
        <f t="shared" si="4"/>
        <v>13.91076115</v>
      </c>
      <c r="K1376" s="306">
        <v>5.0</v>
      </c>
      <c r="L1376" s="307">
        <f t="shared" si="5"/>
        <v>18.91076115</v>
      </c>
      <c r="M1376" s="307">
        <f t="shared" si="6"/>
        <v>22.69291339</v>
      </c>
      <c r="N1376" s="308" t="s">
        <v>4292</v>
      </c>
      <c r="O1376" s="328">
        <f t="shared" si="7"/>
        <v>11.12860892</v>
      </c>
      <c r="P1376" s="328">
        <f t="shared" si="8"/>
        <v>10.43307087</v>
      </c>
      <c r="Q1376" s="309"/>
      <c r="R1376" s="309"/>
      <c r="S1376" s="309"/>
      <c r="T1376" s="309"/>
      <c r="U1376" s="309"/>
      <c r="V1376" s="309"/>
      <c r="W1376" s="309"/>
      <c r="X1376" s="309"/>
      <c r="Y1376" s="309"/>
      <c r="Z1376" s="309"/>
      <c r="AA1376" s="309"/>
    </row>
    <row r="1377">
      <c r="A1377" s="266" t="s">
        <v>4294</v>
      </c>
      <c r="B1377" s="267">
        <v>1.06</v>
      </c>
      <c r="C1377" s="301">
        <f t="shared" si="1"/>
        <v>2.12</v>
      </c>
      <c r="D1377" s="302">
        <v>500.0</v>
      </c>
      <c r="E1377" s="302">
        <v>500.0</v>
      </c>
      <c r="F1377" s="302">
        <v>500.0</v>
      </c>
      <c r="G1377" s="302">
        <v>500.0</v>
      </c>
      <c r="H1377" s="303">
        <f t="shared" si="2"/>
        <v>2000</v>
      </c>
      <c r="I1377" s="304">
        <f t="shared" si="3"/>
        <v>6.56167979</v>
      </c>
      <c r="J1377" s="305">
        <f t="shared" si="4"/>
        <v>13.91076115</v>
      </c>
      <c r="K1377" s="306">
        <v>5.0</v>
      </c>
      <c r="L1377" s="307">
        <f t="shared" si="5"/>
        <v>18.91076115</v>
      </c>
      <c r="M1377" s="307">
        <f t="shared" si="6"/>
        <v>22.69291339</v>
      </c>
      <c r="N1377" s="308" t="s">
        <v>4294</v>
      </c>
      <c r="O1377" s="328">
        <f t="shared" si="7"/>
        <v>11.12860892</v>
      </c>
      <c r="P1377" s="328">
        <f t="shared" si="8"/>
        <v>10.43307087</v>
      </c>
      <c r="Q1377" s="309"/>
      <c r="R1377" s="309"/>
      <c r="S1377" s="309"/>
      <c r="T1377" s="309"/>
      <c r="U1377" s="309"/>
      <c r="V1377" s="309"/>
      <c r="W1377" s="309"/>
      <c r="X1377" s="309"/>
      <c r="Y1377" s="309"/>
      <c r="Z1377" s="309"/>
      <c r="AA1377" s="309"/>
    </row>
    <row r="1378">
      <c r="A1378" s="266" t="s">
        <v>4296</v>
      </c>
      <c r="B1378" s="267">
        <v>1.06</v>
      </c>
      <c r="C1378" s="301">
        <f t="shared" si="1"/>
        <v>2.12</v>
      </c>
      <c r="D1378" s="302">
        <v>500.0</v>
      </c>
      <c r="E1378" s="302">
        <v>500.0</v>
      </c>
      <c r="F1378" s="302">
        <v>500.0</v>
      </c>
      <c r="G1378" s="302">
        <v>500.0</v>
      </c>
      <c r="H1378" s="303">
        <f t="shared" si="2"/>
        <v>2000</v>
      </c>
      <c r="I1378" s="304">
        <f t="shared" si="3"/>
        <v>6.56167979</v>
      </c>
      <c r="J1378" s="305">
        <f t="shared" si="4"/>
        <v>13.91076115</v>
      </c>
      <c r="K1378" s="306">
        <v>5.0</v>
      </c>
      <c r="L1378" s="307">
        <f t="shared" si="5"/>
        <v>18.91076115</v>
      </c>
      <c r="M1378" s="307">
        <f t="shared" si="6"/>
        <v>22.69291339</v>
      </c>
      <c r="N1378" s="308" t="s">
        <v>4296</v>
      </c>
      <c r="O1378" s="328">
        <f t="shared" si="7"/>
        <v>11.12860892</v>
      </c>
      <c r="P1378" s="328">
        <f t="shared" si="8"/>
        <v>10.43307087</v>
      </c>
      <c r="Q1378" s="309"/>
      <c r="R1378" s="309"/>
      <c r="S1378" s="309"/>
      <c r="T1378" s="309"/>
      <c r="U1378" s="309"/>
      <c r="V1378" s="309"/>
      <c r="W1378" s="309"/>
      <c r="X1378" s="309"/>
      <c r="Y1378" s="309"/>
      <c r="Z1378" s="309"/>
      <c r="AA1378" s="309"/>
    </row>
    <row r="1379">
      <c r="A1379" s="266" t="s">
        <v>4298</v>
      </c>
      <c r="B1379" s="267">
        <v>1.06</v>
      </c>
      <c r="C1379" s="301">
        <f t="shared" si="1"/>
        <v>2.12</v>
      </c>
      <c r="D1379" s="302">
        <v>500.0</v>
      </c>
      <c r="E1379" s="302">
        <v>500.0</v>
      </c>
      <c r="F1379" s="302">
        <v>500.0</v>
      </c>
      <c r="G1379" s="302">
        <v>500.0</v>
      </c>
      <c r="H1379" s="303">
        <f t="shared" si="2"/>
        <v>2000</v>
      </c>
      <c r="I1379" s="304">
        <f t="shared" si="3"/>
        <v>6.56167979</v>
      </c>
      <c r="J1379" s="305">
        <f t="shared" si="4"/>
        <v>13.91076115</v>
      </c>
      <c r="K1379" s="306">
        <v>5.0</v>
      </c>
      <c r="L1379" s="307">
        <f t="shared" si="5"/>
        <v>18.91076115</v>
      </c>
      <c r="M1379" s="307">
        <f t="shared" si="6"/>
        <v>22.69291339</v>
      </c>
      <c r="N1379" s="308" t="s">
        <v>4298</v>
      </c>
      <c r="O1379" s="328">
        <f t="shared" si="7"/>
        <v>11.12860892</v>
      </c>
      <c r="P1379" s="328">
        <f t="shared" si="8"/>
        <v>10.43307087</v>
      </c>
      <c r="Q1379" s="309"/>
      <c r="R1379" s="309"/>
      <c r="S1379" s="309"/>
      <c r="T1379" s="309"/>
      <c r="U1379" s="309"/>
      <c r="V1379" s="309"/>
      <c r="W1379" s="309"/>
      <c r="X1379" s="309"/>
      <c r="Y1379" s="309"/>
      <c r="Z1379" s="309"/>
      <c r="AA1379" s="309"/>
    </row>
    <row r="1380">
      <c r="A1380" s="266" t="s">
        <v>4300</v>
      </c>
      <c r="B1380" s="267">
        <v>2.95</v>
      </c>
      <c r="C1380" s="301">
        <f t="shared" si="1"/>
        <v>5.9</v>
      </c>
      <c r="D1380" s="302">
        <v>500.0</v>
      </c>
      <c r="E1380" s="302">
        <v>500.0</v>
      </c>
      <c r="F1380" s="302">
        <v>500.0</v>
      </c>
      <c r="G1380" s="302">
        <v>500.0</v>
      </c>
      <c r="H1380" s="303">
        <f t="shared" si="2"/>
        <v>2000</v>
      </c>
      <c r="I1380" s="304">
        <f t="shared" si="3"/>
        <v>6.56167979</v>
      </c>
      <c r="J1380" s="305">
        <f t="shared" si="4"/>
        <v>38.71391076</v>
      </c>
      <c r="K1380" s="310"/>
      <c r="L1380" s="307">
        <f t="shared" si="5"/>
        <v>38.71391076</v>
      </c>
      <c r="M1380" s="307">
        <f t="shared" si="6"/>
        <v>46.45669291</v>
      </c>
      <c r="N1380" s="308" t="s">
        <v>4300</v>
      </c>
      <c r="O1380" s="328">
        <f t="shared" si="7"/>
        <v>30.97112861</v>
      </c>
      <c r="P1380" s="328">
        <f t="shared" si="8"/>
        <v>29.03543307</v>
      </c>
      <c r="Q1380" s="309"/>
      <c r="R1380" s="309"/>
      <c r="S1380" s="309"/>
      <c r="T1380" s="309"/>
      <c r="U1380" s="309"/>
      <c r="V1380" s="309"/>
      <c r="W1380" s="309"/>
      <c r="X1380" s="309"/>
      <c r="Y1380" s="309"/>
      <c r="Z1380" s="309"/>
      <c r="AA1380" s="309"/>
    </row>
    <row r="1381">
      <c r="A1381" s="266" t="s">
        <v>4304</v>
      </c>
      <c r="B1381" s="267">
        <v>2.95</v>
      </c>
      <c r="C1381" s="301">
        <f t="shared" si="1"/>
        <v>5.9</v>
      </c>
      <c r="D1381" s="302">
        <v>500.0</v>
      </c>
      <c r="E1381" s="302">
        <v>500.0</v>
      </c>
      <c r="F1381" s="302">
        <v>500.0</v>
      </c>
      <c r="G1381" s="302">
        <v>500.0</v>
      </c>
      <c r="H1381" s="303">
        <f t="shared" si="2"/>
        <v>2000</v>
      </c>
      <c r="I1381" s="304">
        <f t="shared" si="3"/>
        <v>6.56167979</v>
      </c>
      <c r="J1381" s="305">
        <f t="shared" si="4"/>
        <v>38.71391076</v>
      </c>
      <c r="K1381" s="310"/>
      <c r="L1381" s="307">
        <f t="shared" si="5"/>
        <v>38.71391076</v>
      </c>
      <c r="M1381" s="307">
        <f t="shared" si="6"/>
        <v>46.45669291</v>
      </c>
      <c r="N1381" s="308" t="s">
        <v>4304</v>
      </c>
      <c r="O1381" s="328">
        <f t="shared" si="7"/>
        <v>30.97112861</v>
      </c>
      <c r="P1381" s="328">
        <f t="shared" si="8"/>
        <v>29.03543307</v>
      </c>
      <c r="Q1381" s="309"/>
      <c r="R1381" s="309"/>
      <c r="S1381" s="309"/>
      <c r="T1381" s="309"/>
      <c r="U1381" s="309"/>
      <c r="V1381" s="309"/>
      <c r="W1381" s="309"/>
      <c r="X1381" s="309"/>
      <c r="Y1381" s="309"/>
      <c r="Z1381" s="309"/>
      <c r="AA1381" s="309"/>
    </row>
    <row r="1382">
      <c r="A1382" s="266" t="s">
        <v>4307</v>
      </c>
      <c r="B1382" s="267">
        <v>2.95</v>
      </c>
      <c r="C1382" s="301">
        <f t="shared" si="1"/>
        <v>5.9</v>
      </c>
      <c r="D1382" s="302">
        <v>500.0</v>
      </c>
      <c r="E1382" s="302">
        <v>500.0</v>
      </c>
      <c r="F1382" s="302">
        <v>500.0</v>
      </c>
      <c r="G1382" s="302">
        <v>500.0</v>
      </c>
      <c r="H1382" s="303">
        <f t="shared" si="2"/>
        <v>2000</v>
      </c>
      <c r="I1382" s="304">
        <f t="shared" si="3"/>
        <v>6.56167979</v>
      </c>
      <c r="J1382" s="305">
        <f t="shared" si="4"/>
        <v>38.71391076</v>
      </c>
      <c r="K1382" s="310"/>
      <c r="L1382" s="307">
        <f t="shared" si="5"/>
        <v>38.71391076</v>
      </c>
      <c r="M1382" s="307">
        <f t="shared" si="6"/>
        <v>46.45669291</v>
      </c>
      <c r="N1382" s="308" t="s">
        <v>4307</v>
      </c>
      <c r="O1382" s="328">
        <f t="shared" si="7"/>
        <v>30.97112861</v>
      </c>
      <c r="P1382" s="328">
        <f t="shared" si="8"/>
        <v>29.03543307</v>
      </c>
      <c r="Q1382" s="309"/>
      <c r="R1382" s="309"/>
      <c r="S1382" s="309"/>
      <c r="T1382" s="309"/>
      <c r="U1382" s="309"/>
      <c r="V1382" s="309"/>
      <c r="W1382" s="309"/>
      <c r="X1382" s="309"/>
      <c r="Y1382" s="309"/>
      <c r="Z1382" s="309"/>
      <c r="AA1382" s="309"/>
    </row>
    <row r="1383">
      <c r="A1383" s="266" t="s">
        <v>4310</v>
      </c>
      <c r="B1383" s="267">
        <v>2.95</v>
      </c>
      <c r="C1383" s="301">
        <f t="shared" si="1"/>
        <v>5.9</v>
      </c>
      <c r="D1383" s="302">
        <v>500.0</v>
      </c>
      <c r="E1383" s="302">
        <v>500.0</v>
      </c>
      <c r="F1383" s="302">
        <v>500.0</v>
      </c>
      <c r="G1383" s="302">
        <v>500.0</v>
      </c>
      <c r="H1383" s="303">
        <f t="shared" si="2"/>
        <v>2000</v>
      </c>
      <c r="I1383" s="304">
        <f t="shared" si="3"/>
        <v>6.56167979</v>
      </c>
      <c r="J1383" s="305">
        <f t="shared" si="4"/>
        <v>38.71391076</v>
      </c>
      <c r="K1383" s="310"/>
      <c r="L1383" s="307">
        <f t="shared" si="5"/>
        <v>38.71391076</v>
      </c>
      <c r="M1383" s="307">
        <f t="shared" si="6"/>
        <v>46.45669291</v>
      </c>
      <c r="N1383" s="308" t="s">
        <v>4310</v>
      </c>
      <c r="O1383" s="328">
        <f t="shared" si="7"/>
        <v>30.97112861</v>
      </c>
      <c r="P1383" s="328">
        <f t="shared" si="8"/>
        <v>29.03543307</v>
      </c>
      <c r="Q1383" s="309"/>
      <c r="R1383" s="309"/>
      <c r="S1383" s="309"/>
      <c r="T1383" s="309"/>
      <c r="U1383" s="309"/>
      <c r="V1383" s="309"/>
      <c r="W1383" s="309"/>
      <c r="X1383" s="309"/>
      <c r="Y1383" s="309"/>
      <c r="Z1383" s="309"/>
      <c r="AA1383" s="309"/>
    </row>
    <row r="1384">
      <c r="A1384" s="266" t="s">
        <v>4312</v>
      </c>
      <c r="B1384" s="267">
        <v>1.06</v>
      </c>
      <c r="C1384" s="301">
        <f t="shared" si="1"/>
        <v>2.12</v>
      </c>
      <c r="D1384" s="302">
        <v>500.0</v>
      </c>
      <c r="E1384" s="302">
        <v>500.0</v>
      </c>
      <c r="F1384" s="302">
        <v>500.0</v>
      </c>
      <c r="G1384" s="302">
        <v>500.0</v>
      </c>
      <c r="H1384" s="303">
        <f t="shared" si="2"/>
        <v>2000</v>
      </c>
      <c r="I1384" s="304">
        <f t="shared" si="3"/>
        <v>6.56167979</v>
      </c>
      <c r="J1384" s="305">
        <f t="shared" si="4"/>
        <v>13.91076115</v>
      </c>
      <c r="K1384" s="306">
        <v>5.0</v>
      </c>
      <c r="L1384" s="307">
        <f t="shared" si="5"/>
        <v>18.91076115</v>
      </c>
      <c r="M1384" s="307">
        <f t="shared" si="6"/>
        <v>22.69291339</v>
      </c>
      <c r="N1384" s="308" t="s">
        <v>4312</v>
      </c>
      <c r="O1384" s="328">
        <f t="shared" si="7"/>
        <v>11.12860892</v>
      </c>
      <c r="P1384" s="328">
        <f t="shared" si="8"/>
        <v>10.43307087</v>
      </c>
      <c r="Q1384" s="309"/>
      <c r="R1384" s="309"/>
      <c r="S1384" s="309"/>
      <c r="T1384" s="309"/>
      <c r="U1384" s="309"/>
      <c r="V1384" s="309"/>
      <c r="W1384" s="309"/>
      <c r="X1384" s="309"/>
      <c r="Y1384" s="309"/>
      <c r="Z1384" s="309"/>
      <c r="AA1384" s="309"/>
    </row>
    <row r="1385">
      <c r="A1385" s="266" t="s">
        <v>4315</v>
      </c>
      <c r="B1385" s="267">
        <v>1.45</v>
      </c>
      <c r="C1385" s="301">
        <f t="shared" si="1"/>
        <v>2.9</v>
      </c>
      <c r="D1385" s="302">
        <v>500.0</v>
      </c>
      <c r="E1385" s="302">
        <v>500.0</v>
      </c>
      <c r="F1385" s="302">
        <v>500.0</v>
      </c>
      <c r="G1385" s="302">
        <v>500.0</v>
      </c>
      <c r="H1385" s="303">
        <f t="shared" si="2"/>
        <v>2000</v>
      </c>
      <c r="I1385" s="304">
        <f t="shared" si="3"/>
        <v>6.56167979</v>
      </c>
      <c r="J1385" s="305">
        <f t="shared" si="4"/>
        <v>19.02887139</v>
      </c>
      <c r="K1385" s="310"/>
      <c r="L1385" s="307">
        <f t="shared" si="5"/>
        <v>19.02887139</v>
      </c>
      <c r="M1385" s="307">
        <f t="shared" si="6"/>
        <v>22.83464567</v>
      </c>
      <c r="N1385" s="308" t="s">
        <v>4315</v>
      </c>
      <c r="O1385" s="328">
        <f t="shared" si="7"/>
        <v>15.22309711</v>
      </c>
      <c r="P1385" s="328">
        <f t="shared" si="8"/>
        <v>14.27165354</v>
      </c>
      <c r="Q1385" s="309"/>
      <c r="R1385" s="309"/>
      <c r="S1385" s="309"/>
      <c r="T1385" s="309"/>
      <c r="U1385" s="309"/>
      <c r="V1385" s="309"/>
      <c r="W1385" s="309"/>
      <c r="X1385" s="309"/>
      <c r="Y1385" s="309"/>
      <c r="Z1385" s="309"/>
      <c r="AA1385" s="309"/>
    </row>
    <row r="1386">
      <c r="A1386" s="266" t="s">
        <v>4318</v>
      </c>
      <c r="B1386" s="267">
        <v>1.15</v>
      </c>
      <c r="C1386" s="301">
        <f t="shared" si="1"/>
        <v>2.3</v>
      </c>
      <c r="D1386" s="302">
        <v>500.0</v>
      </c>
      <c r="E1386" s="302">
        <v>500.0</v>
      </c>
      <c r="F1386" s="302">
        <v>500.0</v>
      </c>
      <c r="G1386" s="302">
        <v>500.0</v>
      </c>
      <c r="H1386" s="303">
        <f t="shared" si="2"/>
        <v>2000</v>
      </c>
      <c r="I1386" s="304">
        <f t="shared" si="3"/>
        <v>6.56167979</v>
      </c>
      <c r="J1386" s="305">
        <f t="shared" si="4"/>
        <v>15.09186352</v>
      </c>
      <c r="K1386" s="306">
        <v>5.0</v>
      </c>
      <c r="L1386" s="307">
        <f t="shared" si="5"/>
        <v>20.09186352</v>
      </c>
      <c r="M1386" s="307">
        <f t="shared" si="6"/>
        <v>24.11023622</v>
      </c>
      <c r="N1386" s="308" t="s">
        <v>4318</v>
      </c>
      <c r="O1386" s="328">
        <f t="shared" si="7"/>
        <v>12.07349081</v>
      </c>
      <c r="P1386" s="328">
        <f t="shared" si="8"/>
        <v>11.31889764</v>
      </c>
      <c r="Q1386" s="309"/>
      <c r="R1386" s="309"/>
      <c r="S1386" s="309"/>
      <c r="T1386" s="309"/>
      <c r="U1386" s="309"/>
      <c r="V1386" s="309"/>
      <c r="W1386" s="309"/>
      <c r="X1386" s="309"/>
      <c r="Y1386" s="309"/>
      <c r="Z1386" s="309"/>
      <c r="AA1386" s="309"/>
    </row>
    <row r="1387">
      <c r="A1387" s="266" t="s">
        <v>4321</v>
      </c>
      <c r="B1387" s="267">
        <v>1.45</v>
      </c>
      <c r="C1387" s="301">
        <f t="shared" si="1"/>
        <v>2.9</v>
      </c>
      <c r="D1387" s="302">
        <v>500.0</v>
      </c>
      <c r="E1387" s="302">
        <v>500.0</v>
      </c>
      <c r="F1387" s="302">
        <v>500.0</v>
      </c>
      <c r="G1387" s="302">
        <v>500.0</v>
      </c>
      <c r="H1387" s="303">
        <f t="shared" si="2"/>
        <v>2000</v>
      </c>
      <c r="I1387" s="304">
        <f t="shared" si="3"/>
        <v>6.56167979</v>
      </c>
      <c r="J1387" s="305">
        <f t="shared" si="4"/>
        <v>19.02887139</v>
      </c>
      <c r="K1387" s="310"/>
      <c r="L1387" s="307">
        <f t="shared" si="5"/>
        <v>19.02887139</v>
      </c>
      <c r="M1387" s="307">
        <f t="shared" si="6"/>
        <v>22.83464567</v>
      </c>
      <c r="N1387" s="308" t="s">
        <v>4321</v>
      </c>
      <c r="O1387" s="328">
        <f t="shared" si="7"/>
        <v>15.22309711</v>
      </c>
      <c r="P1387" s="328">
        <f t="shared" si="8"/>
        <v>14.27165354</v>
      </c>
      <c r="Q1387" s="309"/>
      <c r="R1387" s="309"/>
      <c r="S1387" s="309"/>
      <c r="T1387" s="309"/>
      <c r="U1387" s="309"/>
      <c r="V1387" s="309"/>
      <c r="W1387" s="309"/>
      <c r="X1387" s="309"/>
      <c r="Y1387" s="309"/>
      <c r="Z1387" s="309"/>
      <c r="AA1387" s="309"/>
    </row>
    <row r="1388">
      <c r="A1388" s="266" t="s">
        <v>4323</v>
      </c>
      <c r="B1388" s="267">
        <v>0.7</v>
      </c>
      <c r="C1388" s="301">
        <f t="shared" si="1"/>
        <v>1.4</v>
      </c>
      <c r="D1388" s="302">
        <v>500.0</v>
      </c>
      <c r="E1388" s="302">
        <v>500.0</v>
      </c>
      <c r="F1388" s="302">
        <v>500.0</v>
      </c>
      <c r="G1388" s="302">
        <v>500.0</v>
      </c>
      <c r="H1388" s="303">
        <f t="shared" si="2"/>
        <v>2000</v>
      </c>
      <c r="I1388" s="304">
        <f t="shared" si="3"/>
        <v>6.56167979</v>
      </c>
      <c r="J1388" s="305">
        <f t="shared" si="4"/>
        <v>9.186351706</v>
      </c>
      <c r="K1388" s="306">
        <v>5.0</v>
      </c>
      <c r="L1388" s="307">
        <f t="shared" si="5"/>
        <v>14.18635171</v>
      </c>
      <c r="M1388" s="307">
        <f t="shared" si="6"/>
        <v>17.02362205</v>
      </c>
      <c r="N1388" s="308" t="s">
        <v>4323</v>
      </c>
      <c r="O1388" s="328">
        <f t="shared" si="7"/>
        <v>7.349081365</v>
      </c>
      <c r="P1388" s="328">
        <f t="shared" si="8"/>
        <v>6.88976378</v>
      </c>
      <c r="Q1388" s="309"/>
      <c r="R1388" s="309"/>
      <c r="S1388" s="309"/>
      <c r="T1388" s="309"/>
      <c r="U1388" s="309"/>
      <c r="V1388" s="309"/>
      <c r="W1388" s="309"/>
      <c r="X1388" s="309"/>
      <c r="Y1388" s="309"/>
      <c r="Z1388" s="309"/>
      <c r="AA1388" s="309"/>
    </row>
    <row r="1389">
      <c r="A1389" s="266" t="s">
        <v>4325</v>
      </c>
      <c r="B1389" s="267">
        <v>0.98</v>
      </c>
      <c r="C1389" s="301">
        <f t="shared" si="1"/>
        <v>1.96</v>
      </c>
      <c r="D1389" s="302">
        <v>500.0</v>
      </c>
      <c r="E1389" s="302">
        <v>500.0</v>
      </c>
      <c r="F1389" s="302">
        <v>500.0</v>
      </c>
      <c r="G1389" s="302">
        <v>500.0</v>
      </c>
      <c r="H1389" s="303">
        <f t="shared" si="2"/>
        <v>2000</v>
      </c>
      <c r="I1389" s="304">
        <f t="shared" si="3"/>
        <v>6.56167979</v>
      </c>
      <c r="J1389" s="305">
        <f t="shared" si="4"/>
        <v>12.86089239</v>
      </c>
      <c r="K1389" s="306">
        <v>5.0</v>
      </c>
      <c r="L1389" s="307">
        <f t="shared" si="5"/>
        <v>17.86089239</v>
      </c>
      <c r="M1389" s="307">
        <f t="shared" si="6"/>
        <v>21.43307087</v>
      </c>
      <c r="N1389" s="308" t="s">
        <v>4325</v>
      </c>
      <c r="O1389" s="328">
        <f t="shared" si="7"/>
        <v>10.28871391</v>
      </c>
      <c r="P1389" s="328">
        <f t="shared" si="8"/>
        <v>9.645669291</v>
      </c>
      <c r="Q1389" s="309"/>
      <c r="R1389" s="309"/>
      <c r="S1389" s="309"/>
      <c r="T1389" s="309"/>
      <c r="U1389" s="309"/>
      <c r="V1389" s="309"/>
      <c r="W1389" s="309"/>
      <c r="X1389" s="309"/>
      <c r="Y1389" s="309"/>
      <c r="Z1389" s="309"/>
      <c r="AA1389" s="309"/>
    </row>
    <row r="1390">
      <c r="A1390" s="266" t="s">
        <v>4327</v>
      </c>
      <c r="B1390" s="267">
        <v>2.0</v>
      </c>
      <c r="C1390" s="301">
        <f t="shared" si="1"/>
        <v>4</v>
      </c>
      <c r="D1390" s="302">
        <v>500.0</v>
      </c>
      <c r="E1390" s="302">
        <v>500.0</v>
      </c>
      <c r="F1390" s="302">
        <v>500.0</v>
      </c>
      <c r="G1390" s="302">
        <v>500.0</v>
      </c>
      <c r="H1390" s="303">
        <f t="shared" si="2"/>
        <v>2000</v>
      </c>
      <c r="I1390" s="304">
        <f t="shared" si="3"/>
        <v>6.56167979</v>
      </c>
      <c r="J1390" s="305">
        <f t="shared" si="4"/>
        <v>26.24671916</v>
      </c>
      <c r="K1390" s="310"/>
      <c r="L1390" s="307">
        <f t="shared" si="5"/>
        <v>26.24671916</v>
      </c>
      <c r="M1390" s="307">
        <f t="shared" si="6"/>
        <v>31.49606299</v>
      </c>
      <c r="N1390" s="308" t="s">
        <v>4327</v>
      </c>
      <c r="O1390" s="328">
        <f t="shared" si="7"/>
        <v>20.99737533</v>
      </c>
      <c r="P1390" s="328">
        <f t="shared" si="8"/>
        <v>19.68503937</v>
      </c>
      <c r="Q1390" s="309"/>
      <c r="R1390" s="309"/>
      <c r="S1390" s="309"/>
      <c r="T1390" s="309"/>
      <c r="U1390" s="309"/>
      <c r="V1390" s="309"/>
      <c r="W1390" s="309"/>
      <c r="X1390" s="309"/>
      <c r="Y1390" s="309"/>
      <c r="Z1390" s="309"/>
      <c r="AA1390" s="309"/>
    </row>
    <row r="1391">
      <c r="A1391" s="266" t="s">
        <v>4329</v>
      </c>
      <c r="B1391" s="267">
        <v>0.88</v>
      </c>
      <c r="C1391" s="301">
        <f t="shared" si="1"/>
        <v>1.76</v>
      </c>
      <c r="D1391" s="302">
        <v>500.0</v>
      </c>
      <c r="E1391" s="302">
        <v>500.0</v>
      </c>
      <c r="F1391" s="302">
        <v>500.0</v>
      </c>
      <c r="G1391" s="302">
        <v>500.0</v>
      </c>
      <c r="H1391" s="303">
        <f t="shared" si="2"/>
        <v>2000</v>
      </c>
      <c r="I1391" s="304">
        <f t="shared" si="3"/>
        <v>6.56167979</v>
      </c>
      <c r="J1391" s="305">
        <f t="shared" si="4"/>
        <v>11.54855643</v>
      </c>
      <c r="K1391" s="306">
        <v>5.0</v>
      </c>
      <c r="L1391" s="307">
        <f t="shared" si="5"/>
        <v>16.54855643</v>
      </c>
      <c r="M1391" s="307">
        <f t="shared" si="6"/>
        <v>19.85826772</v>
      </c>
      <c r="N1391" s="308" t="s">
        <v>4329</v>
      </c>
      <c r="O1391" s="328">
        <f t="shared" si="7"/>
        <v>9.238845144</v>
      </c>
      <c r="P1391" s="328">
        <f t="shared" si="8"/>
        <v>8.661417323</v>
      </c>
      <c r="Q1391" s="309"/>
      <c r="R1391" s="309"/>
      <c r="S1391" s="309"/>
      <c r="T1391" s="309"/>
      <c r="U1391" s="309"/>
      <c r="V1391" s="309"/>
      <c r="W1391" s="309"/>
      <c r="X1391" s="309"/>
      <c r="Y1391" s="309"/>
      <c r="Z1391" s="309"/>
      <c r="AA1391" s="309"/>
    </row>
    <row r="1392">
      <c r="A1392" s="266" t="s">
        <v>4332</v>
      </c>
      <c r="B1392" s="267">
        <v>0.85</v>
      </c>
      <c r="C1392" s="301">
        <f t="shared" si="1"/>
        <v>1.7</v>
      </c>
      <c r="D1392" s="302">
        <v>500.0</v>
      </c>
      <c r="E1392" s="302">
        <v>500.0</v>
      </c>
      <c r="F1392" s="302">
        <v>500.0</v>
      </c>
      <c r="G1392" s="302">
        <v>500.0</v>
      </c>
      <c r="H1392" s="303">
        <f t="shared" si="2"/>
        <v>2000</v>
      </c>
      <c r="I1392" s="304">
        <f t="shared" si="3"/>
        <v>6.56167979</v>
      </c>
      <c r="J1392" s="305">
        <f t="shared" si="4"/>
        <v>11.15485564</v>
      </c>
      <c r="K1392" s="306">
        <v>5.0</v>
      </c>
      <c r="L1392" s="307">
        <f t="shared" si="5"/>
        <v>16.15485564</v>
      </c>
      <c r="M1392" s="307">
        <f t="shared" si="6"/>
        <v>19.38582677</v>
      </c>
      <c r="N1392" s="308" t="s">
        <v>4332</v>
      </c>
      <c r="O1392" s="328">
        <f t="shared" si="7"/>
        <v>8.923884514</v>
      </c>
      <c r="P1392" s="328">
        <f t="shared" si="8"/>
        <v>8.366141732</v>
      </c>
      <c r="Q1392" s="309"/>
      <c r="R1392" s="309"/>
      <c r="S1392" s="309"/>
      <c r="T1392" s="309"/>
      <c r="U1392" s="309"/>
      <c r="V1392" s="309"/>
      <c r="W1392" s="309"/>
      <c r="X1392" s="309"/>
      <c r="Y1392" s="309"/>
      <c r="Z1392" s="309"/>
      <c r="AA1392" s="309"/>
    </row>
    <row r="1393">
      <c r="A1393" s="266" t="s">
        <v>4335</v>
      </c>
      <c r="B1393" s="267">
        <v>5.2</v>
      </c>
      <c r="C1393" s="301">
        <f t="shared" si="1"/>
        <v>10.4</v>
      </c>
      <c r="D1393" s="302">
        <v>500.0</v>
      </c>
      <c r="E1393" s="302">
        <v>500.0</v>
      </c>
      <c r="F1393" s="302">
        <v>500.0</v>
      </c>
      <c r="G1393" s="302">
        <v>500.0</v>
      </c>
      <c r="H1393" s="303">
        <f t="shared" si="2"/>
        <v>2000</v>
      </c>
      <c r="I1393" s="304">
        <f t="shared" si="3"/>
        <v>6.56167979</v>
      </c>
      <c r="J1393" s="305">
        <f t="shared" si="4"/>
        <v>68.24146982</v>
      </c>
      <c r="K1393" s="310"/>
      <c r="L1393" s="307">
        <f t="shared" si="5"/>
        <v>68.24146982</v>
      </c>
      <c r="M1393" s="307">
        <f t="shared" si="6"/>
        <v>81.88976378</v>
      </c>
      <c r="N1393" s="308" t="s">
        <v>4335</v>
      </c>
      <c r="O1393" s="328">
        <f t="shared" si="7"/>
        <v>54.59317585</v>
      </c>
      <c r="P1393" s="328">
        <f t="shared" si="8"/>
        <v>51.18110236</v>
      </c>
      <c r="Q1393" s="309"/>
      <c r="R1393" s="309"/>
      <c r="S1393" s="309"/>
      <c r="T1393" s="309"/>
      <c r="U1393" s="309"/>
      <c r="V1393" s="309"/>
      <c r="W1393" s="309"/>
      <c r="X1393" s="309"/>
      <c r="Y1393" s="309"/>
      <c r="Z1393" s="309"/>
      <c r="AA1393" s="309"/>
    </row>
    <row r="1394">
      <c r="A1394" s="266" t="s">
        <v>4340</v>
      </c>
      <c r="B1394" s="267">
        <v>5.2</v>
      </c>
      <c r="C1394" s="301">
        <f t="shared" si="1"/>
        <v>10.4</v>
      </c>
      <c r="D1394" s="302">
        <v>500.0</v>
      </c>
      <c r="E1394" s="302">
        <v>500.0</v>
      </c>
      <c r="F1394" s="302">
        <v>500.0</v>
      </c>
      <c r="G1394" s="302">
        <v>500.0</v>
      </c>
      <c r="H1394" s="303">
        <f t="shared" si="2"/>
        <v>2000</v>
      </c>
      <c r="I1394" s="304">
        <f t="shared" si="3"/>
        <v>6.56167979</v>
      </c>
      <c r="J1394" s="305">
        <f t="shared" si="4"/>
        <v>68.24146982</v>
      </c>
      <c r="K1394" s="310"/>
      <c r="L1394" s="307">
        <f t="shared" si="5"/>
        <v>68.24146982</v>
      </c>
      <c r="M1394" s="307">
        <f t="shared" si="6"/>
        <v>81.88976378</v>
      </c>
      <c r="N1394" s="308" t="s">
        <v>4340</v>
      </c>
      <c r="O1394" s="328">
        <f t="shared" si="7"/>
        <v>54.59317585</v>
      </c>
      <c r="P1394" s="328">
        <f t="shared" si="8"/>
        <v>51.18110236</v>
      </c>
      <c r="Q1394" s="309"/>
      <c r="R1394" s="309"/>
      <c r="S1394" s="309"/>
      <c r="T1394" s="309"/>
      <c r="U1394" s="309"/>
      <c r="V1394" s="309"/>
      <c r="W1394" s="309"/>
      <c r="X1394" s="309"/>
      <c r="Y1394" s="309"/>
      <c r="Z1394" s="309"/>
      <c r="AA1394" s="309"/>
    </row>
    <row r="1395">
      <c r="A1395" s="266" t="s">
        <v>4344</v>
      </c>
      <c r="B1395" s="267">
        <v>2.1</v>
      </c>
      <c r="C1395" s="301">
        <f t="shared" si="1"/>
        <v>4.2</v>
      </c>
      <c r="D1395" s="302">
        <v>500.0</v>
      </c>
      <c r="E1395" s="302">
        <v>500.0</v>
      </c>
      <c r="F1395" s="302">
        <v>500.0</v>
      </c>
      <c r="G1395" s="302">
        <v>500.0</v>
      </c>
      <c r="H1395" s="303">
        <f t="shared" si="2"/>
        <v>2000</v>
      </c>
      <c r="I1395" s="304">
        <f t="shared" si="3"/>
        <v>6.56167979</v>
      </c>
      <c r="J1395" s="305">
        <f t="shared" si="4"/>
        <v>27.55905512</v>
      </c>
      <c r="K1395" s="310"/>
      <c r="L1395" s="307">
        <f t="shared" si="5"/>
        <v>27.55905512</v>
      </c>
      <c r="M1395" s="307">
        <f t="shared" si="6"/>
        <v>33.07086614</v>
      </c>
      <c r="N1395" s="308" t="s">
        <v>4344</v>
      </c>
      <c r="O1395" s="328">
        <f t="shared" si="7"/>
        <v>22.04724409</v>
      </c>
      <c r="P1395" s="328">
        <f t="shared" si="8"/>
        <v>20.66929134</v>
      </c>
      <c r="Q1395" s="309"/>
      <c r="R1395" s="309"/>
      <c r="S1395" s="309"/>
      <c r="T1395" s="309"/>
      <c r="U1395" s="309"/>
      <c r="V1395" s="309"/>
      <c r="W1395" s="309"/>
      <c r="X1395" s="309"/>
      <c r="Y1395" s="309"/>
      <c r="Z1395" s="309"/>
      <c r="AA1395" s="309"/>
    </row>
    <row r="1396">
      <c r="A1396" s="266" t="s">
        <v>4347</v>
      </c>
      <c r="B1396" s="267">
        <v>2.1</v>
      </c>
      <c r="C1396" s="301">
        <f t="shared" si="1"/>
        <v>4.2</v>
      </c>
      <c r="D1396" s="302">
        <v>500.0</v>
      </c>
      <c r="E1396" s="302">
        <v>500.0</v>
      </c>
      <c r="F1396" s="302">
        <v>500.0</v>
      </c>
      <c r="G1396" s="302">
        <v>500.0</v>
      </c>
      <c r="H1396" s="303">
        <f t="shared" si="2"/>
        <v>2000</v>
      </c>
      <c r="I1396" s="304">
        <f t="shared" si="3"/>
        <v>6.56167979</v>
      </c>
      <c r="J1396" s="305">
        <f t="shared" si="4"/>
        <v>27.55905512</v>
      </c>
      <c r="K1396" s="310"/>
      <c r="L1396" s="307">
        <f t="shared" si="5"/>
        <v>27.55905512</v>
      </c>
      <c r="M1396" s="307">
        <f t="shared" si="6"/>
        <v>33.07086614</v>
      </c>
      <c r="N1396" s="308" t="s">
        <v>4347</v>
      </c>
      <c r="O1396" s="328">
        <f t="shared" si="7"/>
        <v>22.04724409</v>
      </c>
      <c r="P1396" s="328">
        <f t="shared" si="8"/>
        <v>20.66929134</v>
      </c>
      <c r="Q1396" s="309"/>
      <c r="R1396" s="309"/>
      <c r="S1396" s="309"/>
      <c r="T1396" s="309"/>
      <c r="U1396" s="309"/>
      <c r="V1396" s="309"/>
      <c r="W1396" s="309"/>
      <c r="X1396" s="309"/>
      <c r="Y1396" s="309"/>
      <c r="Z1396" s="309"/>
      <c r="AA1396" s="309"/>
    </row>
    <row r="1397">
      <c r="A1397" s="266" t="s">
        <v>4349</v>
      </c>
      <c r="B1397" s="267">
        <v>2.1</v>
      </c>
      <c r="C1397" s="301">
        <f t="shared" si="1"/>
        <v>4.2</v>
      </c>
      <c r="D1397" s="302">
        <v>500.0</v>
      </c>
      <c r="E1397" s="302">
        <v>500.0</v>
      </c>
      <c r="F1397" s="302">
        <v>500.0</v>
      </c>
      <c r="G1397" s="302">
        <v>500.0</v>
      </c>
      <c r="H1397" s="303">
        <f t="shared" si="2"/>
        <v>2000</v>
      </c>
      <c r="I1397" s="304">
        <f t="shared" si="3"/>
        <v>6.56167979</v>
      </c>
      <c r="J1397" s="305">
        <f t="shared" si="4"/>
        <v>27.55905512</v>
      </c>
      <c r="K1397" s="306"/>
      <c r="L1397" s="307">
        <f t="shared" si="5"/>
        <v>27.55905512</v>
      </c>
      <c r="M1397" s="307">
        <f t="shared" si="6"/>
        <v>33.07086614</v>
      </c>
      <c r="N1397" s="308" t="s">
        <v>4349</v>
      </c>
      <c r="O1397" s="328">
        <f t="shared" si="7"/>
        <v>22.04724409</v>
      </c>
      <c r="P1397" s="328">
        <f t="shared" si="8"/>
        <v>20.66929134</v>
      </c>
      <c r="Q1397" s="309"/>
      <c r="R1397" s="309"/>
      <c r="S1397" s="309"/>
      <c r="T1397" s="309"/>
      <c r="U1397" s="309"/>
      <c r="V1397" s="309"/>
      <c r="W1397" s="309"/>
      <c r="X1397" s="309"/>
      <c r="Y1397" s="309"/>
      <c r="Z1397" s="309"/>
      <c r="AA1397" s="309"/>
    </row>
    <row r="1398">
      <c r="A1398" s="266" t="s">
        <v>4351</v>
      </c>
      <c r="B1398" s="267">
        <v>2.1</v>
      </c>
      <c r="C1398" s="301">
        <f t="shared" si="1"/>
        <v>4.2</v>
      </c>
      <c r="D1398" s="302">
        <v>500.0</v>
      </c>
      <c r="E1398" s="302">
        <v>500.0</v>
      </c>
      <c r="F1398" s="302">
        <v>500.0</v>
      </c>
      <c r="G1398" s="302">
        <v>500.0</v>
      </c>
      <c r="H1398" s="303">
        <f t="shared" si="2"/>
        <v>2000</v>
      </c>
      <c r="I1398" s="304">
        <f t="shared" si="3"/>
        <v>6.56167979</v>
      </c>
      <c r="J1398" s="305">
        <f t="shared" si="4"/>
        <v>27.55905512</v>
      </c>
      <c r="K1398" s="310"/>
      <c r="L1398" s="307">
        <f t="shared" si="5"/>
        <v>27.55905512</v>
      </c>
      <c r="M1398" s="307">
        <f t="shared" si="6"/>
        <v>33.07086614</v>
      </c>
      <c r="N1398" s="308" t="s">
        <v>4351</v>
      </c>
      <c r="O1398" s="328">
        <f t="shared" si="7"/>
        <v>22.04724409</v>
      </c>
      <c r="P1398" s="328">
        <f t="shared" si="8"/>
        <v>20.66929134</v>
      </c>
      <c r="Q1398" s="309"/>
      <c r="R1398" s="309"/>
      <c r="S1398" s="309"/>
      <c r="T1398" s="309"/>
      <c r="U1398" s="309"/>
      <c r="V1398" s="309"/>
      <c r="W1398" s="309"/>
      <c r="X1398" s="309"/>
      <c r="Y1398" s="309"/>
      <c r="Z1398" s="309"/>
      <c r="AA1398" s="309"/>
    </row>
    <row r="1399">
      <c r="A1399" s="266" t="s">
        <v>4354</v>
      </c>
      <c r="B1399" s="267">
        <v>2.1</v>
      </c>
      <c r="C1399" s="301">
        <f t="shared" si="1"/>
        <v>4.2</v>
      </c>
      <c r="D1399" s="302">
        <v>500.0</v>
      </c>
      <c r="E1399" s="302">
        <v>500.0</v>
      </c>
      <c r="F1399" s="302">
        <v>500.0</v>
      </c>
      <c r="G1399" s="302">
        <v>500.0</v>
      </c>
      <c r="H1399" s="303">
        <f t="shared" si="2"/>
        <v>2000</v>
      </c>
      <c r="I1399" s="304">
        <f t="shared" si="3"/>
        <v>6.56167979</v>
      </c>
      <c r="J1399" s="305">
        <f t="shared" si="4"/>
        <v>27.55905512</v>
      </c>
      <c r="K1399" s="310"/>
      <c r="L1399" s="307">
        <f t="shared" si="5"/>
        <v>27.55905512</v>
      </c>
      <c r="M1399" s="307">
        <f t="shared" si="6"/>
        <v>33.07086614</v>
      </c>
      <c r="N1399" s="308" t="s">
        <v>4354</v>
      </c>
      <c r="O1399" s="328">
        <f t="shared" si="7"/>
        <v>22.04724409</v>
      </c>
      <c r="P1399" s="328">
        <f t="shared" si="8"/>
        <v>20.66929134</v>
      </c>
      <c r="Q1399" s="309"/>
      <c r="R1399" s="309"/>
      <c r="S1399" s="309"/>
      <c r="T1399" s="309"/>
      <c r="U1399" s="309"/>
      <c r="V1399" s="309"/>
      <c r="W1399" s="309"/>
      <c r="X1399" s="309"/>
      <c r="Y1399" s="309"/>
      <c r="Z1399" s="309"/>
      <c r="AA1399" s="309"/>
    </row>
    <row r="1400">
      <c r="A1400" s="266" t="s">
        <v>4356</v>
      </c>
      <c r="B1400" s="267">
        <v>2.1</v>
      </c>
      <c r="C1400" s="301">
        <f t="shared" si="1"/>
        <v>4.2</v>
      </c>
      <c r="D1400" s="302">
        <v>500.0</v>
      </c>
      <c r="E1400" s="302">
        <v>500.0</v>
      </c>
      <c r="F1400" s="302">
        <v>500.0</v>
      </c>
      <c r="G1400" s="302">
        <v>500.0</v>
      </c>
      <c r="H1400" s="303">
        <f t="shared" si="2"/>
        <v>2000</v>
      </c>
      <c r="I1400" s="304">
        <f t="shared" si="3"/>
        <v>6.56167979</v>
      </c>
      <c r="J1400" s="305">
        <f t="shared" si="4"/>
        <v>27.55905512</v>
      </c>
      <c r="K1400" s="310"/>
      <c r="L1400" s="307">
        <f t="shared" si="5"/>
        <v>27.55905512</v>
      </c>
      <c r="M1400" s="307">
        <f t="shared" si="6"/>
        <v>33.07086614</v>
      </c>
      <c r="N1400" s="308" t="s">
        <v>4356</v>
      </c>
      <c r="O1400" s="328">
        <f t="shared" si="7"/>
        <v>22.04724409</v>
      </c>
      <c r="P1400" s="328">
        <f t="shared" si="8"/>
        <v>20.66929134</v>
      </c>
      <c r="Q1400" s="309"/>
      <c r="R1400" s="309"/>
      <c r="S1400" s="309"/>
      <c r="T1400" s="309"/>
      <c r="U1400" s="309"/>
      <c r="V1400" s="309"/>
      <c r="W1400" s="309"/>
      <c r="X1400" s="309"/>
      <c r="Y1400" s="309"/>
      <c r="Z1400" s="309"/>
      <c r="AA1400" s="309"/>
    </row>
    <row r="1401">
      <c r="A1401" s="266" t="s">
        <v>4358</v>
      </c>
      <c r="B1401" s="267">
        <v>2.1</v>
      </c>
      <c r="C1401" s="301">
        <f t="shared" si="1"/>
        <v>4.2</v>
      </c>
      <c r="D1401" s="302">
        <v>500.0</v>
      </c>
      <c r="E1401" s="302">
        <v>500.0</v>
      </c>
      <c r="F1401" s="302">
        <v>500.0</v>
      </c>
      <c r="G1401" s="302">
        <v>500.0</v>
      </c>
      <c r="H1401" s="303">
        <f t="shared" si="2"/>
        <v>2000</v>
      </c>
      <c r="I1401" s="304">
        <f t="shared" si="3"/>
        <v>6.56167979</v>
      </c>
      <c r="J1401" s="305">
        <f t="shared" si="4"/>
        <v>27.55905512</v>
      </c>
      <c r="K1401" s="310"/>
      <c r="L1401" s="307">
        <f t="shared" si="5"/>
        <v>27.55905512</v>
      </c>
      <c r="M1401" s="307">
        <f t="shared" si="6"/>
        <v>33.07086614</v>
      </c>
      <c r="N1401" s="308" t="s">
        <v>4358</v>
      </c>
      <c r="O1401" s="328">
        <f t="shared" si="7"/>
        <v>22.04724409</v>
      </c>
      <c r="P1401" s="328">
        <f t="shared" si="8"/>
        <v>20.66929134</v>
      </c>
      <c r="Q1401" s="309"/>
      <c r="R1401" s="309"/>
      <c r="S1401" s="309"/>
      <c r="T1401" s="309"/>
      <c r="U1401" s="309"/>
      <c r="V1401" s="309"/>
      <c r="W1401" s="309"/>
      <c r="X1401" s="309"/>
      <c r="Y1401" s="309"/>
      <c r="Z1401" s="309"/>
      <c r="AA1401" s="309"/>
    </row>
    <row r="1402">
      <c r="A1402" s="266" t="s">
        <v>4360</v>
      </c>
      <c r="B1402" s="267">
        <v>2.1</v>
      </c>
      <c r="C1402" s="301">
        <f t="shared" si="1"/>
        <v>4.2</v>
      </c>
      <c r="D1402" s="302">
        <v>500.0</v>
      </c>
      <c r="E1402" s="302">
        <v>500.0</v>
      </c>
      <c r="F1402" s="302">
        <v>500.0</v>
      </c>
      <c r="G1402" s="302">
        <v>500.0</v>
      </c>
      <c r="H1402" s="303">
        <f t="shared" si="2"/>
        <v>2000</v>
      </c>
      <c r="I1402" s="304">
        <f t="shared" si="3"/>
        <v>6.56167979</v>
      </c>
      <c r="J1402" s="305">
        <f t="shared" si="4"/>
        <v>27.55905512</v>
      </c>
      <c r="K1402" s="306"/>
      <c r="L1402" s="307">
        <f t="shared" si="5"/>
        <v>27.55905512</v>
      </c>
      <c r="M1402" s="307">
        <f t="shared" si="6"/>
        <v>33.07086614</v>
      </c>
      <c r="N1402" s="308" t="s">
        <v>4360</v>
      </c>
      <c r="O1402" s="328">
        <f t="shared" si="7"/>
        <v>22.04724409</v>
      </c>
      <c r="P1402" s="328">
        <f t="shared" si="8"/>
        <v>20.66929134</v>
      </c>
      <c r="Q1402" s="309"/>
      <c r="R1402" s="309"/>
      <c r="S1402" s="309"/>
      <c r="T1402" s="309"/>
      <c r="U1402" s="309"/>
      <c r="V1402" s="309"/>
      <c r="W1402" s="309"/>
      <c r="X1402" s="309"/>
      <c r="Y1402" s="309"/>
      <c r="Z1402" s="309"/>
      <c r="AA1402" s="309"/>
    </row>
    <row r="1403">
      <c r="A1403" s="266" t="s">
        <v>4364</v>
      </c>
      <c r="B1403" s="267">
        <v>1.62</v>
      </c>
      <c r="C1403" s="301">
        <f t="shared" si="1"/>
        <v>3.24</v>
      </c>
      <c r="D1403" s="302">
        <v>500.0</v>
      </c>
      <c r="E1403" s="302">
        <v>500.0</v>
      </c>
      <c r="F1403" s="302">
        <v>500.0</v>
      </c>
      <c r="G1403" s="302">
        <v>500.0</v>
      </c>
      <c r="H1403" s="303">
        <f t="shared" si="2"/>
        <v>2000</v>
      </c>
      <c r="I1403" s="304">
        <f t="shared" si="3"/>
        <v>6.56167979</v>
      </c>
      <c r="J1403" s="305">
        <f t="shared" si="4"/>
        <v>21.25984252</v>
      </c>
      <c r="K1403" s="306"/>
      <c r="L1403" s="307">
        <f t="shared" si="5"/>
        <v>21.25984252</v>
      </c>
      <c r="M1403" s="307">
        <f t="shared" si="6"/>
        <v>25.51181102</v>
      </c>
      <c r="N1403" s="308" t="s">
        <v>4364</v>
      </c>
      <c r="O1403" s="328">
        <f t="shared" si="7"/>
        <v>17.00787402</v>
      </c>
      <c r="P1403" s="328">
        <f t="shared" si="8"/>
        <v>15.94488189</v>
      </c>
      <c r="Q1403" s="309"/>
      <c r="R1403" s="309"/>
      <c r="S1403" s="309"/>
      <c r="T1403" s="309"/>
      <c r="U1403" s="309"/>
      <c r="V1403" s="309"/>
      <c r="W1403" s="309"/>
      <c r="X1403" s="309"/>
      <c r="Y1403" s="309"/>
      <c r="Z1403" s="309"/>
      <c r="AA1403" s="309"/>
    </row>
    <row r="1404">
      <c r="A1404" s="266" t="s">
        <v>4368</v>
      </c>
      <c r="B1404" s="267">
        <v>1.62</v>
      </c>
      <c r="C1404" s="301">
        <f t="shared" si="1"/>
        <v>3.24</v>
      </c>
      <c r="D1404" s="302">
        <v>500.0</v>
      </c>
      <c r="E1404" s="302">
        <v>500.0</v>
      </c>
      <c r="F1404" s="302">
        <v>500.0</v>
      </c>
      <c r="G1404" s="302">
        <v>500.0</v>
      </c>
      <c r="H1404" s="303">
        <f t="shared" si="2"/>
        <v>2000</v>
      </c>
      <c r="I1404" s="304">
        <f t="shared" si="3"/>
        <v>6.56167979</v>
      </c>
      <c r="J1404" s="305">
        <f t="shared" si="4"/>
        <v>21.25984252</v>
      </c>
      <c r="K1404" s="306"/>
      <c r="L1404" s="307">
        <f t="shared" si="5"/>
        <v>21.25984252</v>
      </c>
      <c r="M1404" s="307">
        <f t="shared" si="6"/>
        <v>25.51181102</v>
      </c>
      <c r="N1404" s="308" t="s">
        <v>4368</v>
      </c>
      <c r="O1404" s="328">
        <f t="shared" si="7"/>
        <v>17.00787402</v>
      </c>
      <c r="P1404" s="328">
        <f t="shared" si="8"/>
        <v>15.94488189</v>
      </c>
      <c r="Q1404" s="309"/>
      <c r="R1404" s="309"/>
      <c r="S1404" s="309"/>
      <c r="T1404" s="309"/>
      <c r="U1404" s="309"/>
      <c r="V1404" s="309"/>
      <c r="W1404" s="309"/>
      <c r="X1404" s="309"/>
      <c r="Y1404" s="309"/>
      <c r="Z1404" s="309"/>
      <c r="AA1404" s="309"/>
    </row>
    <row r="1405">
      <c r="A1405" s="266" t="s">
        <v>4371</v>
      </c>
      <c r="B1405" s="267">
        <v>1.62</v>
      </c>
      <c r="C1405" s="301">
        <f t="shared" si="1"/>
        <v>3.24</v>
      </c>
      <c r="D1405" s="302">
        <v>500.0</v>
      </c>
      <c r="E1405" s="302">
        <v>500.0</v>
      </c>
      <c r="F1405" s="302">
        <v>500.0</v>
      </c>
      <c r="G1405" s="302">
        <v>500.0</v>
      </c>
      <c r="H1405" s="303">
        <f t="shared" si="2"/>
        <v>2000</v>
      </c>
      <c r="I1405" s="304">
        <f t="shared" si="3"/>
        <v>6.56167979</v>
      </c>
      <c r="J1405" s="305">
        <f t="shared" si="4"/>
        <v>21.25984252</v>
      </c>
      <c r="K1405" s="306"/>
      <c r="L1405" s="307">
        <f t="shared" si="5"/>
        <v>21.25984252</v>
      </c>
      <c r="M1405" s="307">
        <f t="shared" si="6"/>
        <v>25.51181102</v>
      </c>
      <c r="N1405" s="308" t="s">
        <v>4371</v>
      </c>
      <c r="O1405" s="328">
        <f t="shared" si="7"/>
        <v>17.00787402</v>
      </c>
      <c r="P1405" s="328">
        <f t="shared" si="8"/>
        <v>15.94488189</v>
      </c>
      <c r="Q1405" s="309"/>
      <c r="R1405" s="309"/>
      <c r="S1405" s="309"/>
      <c r="T1405" s="309"/>
      <c r="U1405" s="309"/>
      <c r="V1405" s="309"/>
      <c r="W1405" s="309"/>
      <c r="X1405" s="309"/>
      <c r="Y1405" s="309"/>
      <c r="Z1405" s="309"/>
      <c r="AA1405" s="309"/>
    </row>
    <row r="1406">
      <c r="A1406" s="266" t="s">
        <v>4375</v>
      </c>
      <c r="B1406" s="267">
        <v>1.62</v>
      </c>
      <c r="C1406" s="301">
        <f t="shared" si="1"/>
        <v>3.24</v>
      </c>
      <c r="D1406" s="302">
        <v>500.0</v>
      </c>
      <c r="E1406" s="302">
        <v>500.0</v>
      </c>
      <c r="F1406" s="302">
        <v>500.0</v>
      </c>
      <c r="G1406" s="302">
        <v>500.0</v>
      </c>
      <c r="H1406" s="303">
        <f t="shared" si="2"/>
        <v>2000</v>
      </c>
      <c r="I1406" s="304">
        <f t="shared" si="3"/>
        <v>6.56167979</v>
      </c>
      <c r="J1406" s="305">
        <f t="shared" si="4"/>
        <v>21.25984252</v>
      </c>
      <c r="K1406" s="306"/>
      <c r="L1406" s="307">
        <f t="shared" si="5"/>
        <v>21.25984252</v>
      </c>
      <c r="M1406" s="307">
        <f t="shared" si="6"/>
        <v>25.51181102</v>
      </c>
      <c r="N1406" s="308" t="s">
        <v>4375</v>
      </c>
      <c r="O1406" s="328">
        <f t="shared" si="7"/>
        <v>17.00787402</v>
      </c>
      <c r="P1406" s="328">
        <f t="shared" si="8"/>
        <v>15.94488189</v>
      </c>
      <c r="Q1406" s="309"/>
      <c r="R1406" s="309"/>
      <c r="S1406" s="309"/>
      <c r="T1406" s="309"/>
      <c r="U1406" s="309"/>
      <c r="V1406" s="309"/>
      <c r="W1406" s="309"/>
      <c r="X1406" s="309"/>
      <c r="Y1406" s="309"/>
      <c r="Z1406" s="309"/>
      <c r="AA1406" s="309"/>
    </row>
    <row r="1407">
      <c r="A1407" s="266" t="s">
        <v>4379</v>
      </c>
      <c r="B1407" s="267">
        <v>1.62</v>
      </c>
      <c r="C1407" s="301">
        <f t="shared" si="1"/>
        <v>3.24</v>
      </c>
      <c r="D1407" s="302">
        <v>500.0</v>
      </c>
      <c r="E1407" s="302">
        <v>500.0</v>
      </c>
      <c r="F1407" s="302">
        <v>500.0</v>
      </c>
      <c r="G1407" s="302">
        <v>500.0</v>
      </c>
      <c r="H1407" s="303">
        <f t="shared" si="2"/>
        <v>2000</v>
      </c>
      <c r="I1407" s="304">
        <f t="shared" si="3"/>
        <v>6.56167979</v>
      </c>
      <c r="J1407" s="305">
        <f t="shared" si="4"/>
        <v>21.25984252</v>
      </c>
      <c r="K1407" s="306"/>
      <c r="L1407" s="307">
        <f t="shared" si="5"/>
        <v>21.25984252</v>
      </c>
      <c r="M1407" s="307">
        <f t="shared" si="6"/>
        <v>25.51181102</v>
      </c>
      <c r="N1407" s="308" t="s">
        <v>4379</v>
      </c>
      <c r="O1407" s="328">
        <f t="shared" si="7"/>
        <v>17.00787402</v>
      </c>
      <c r="P1407" s="328">
        <f t="shared" si="8"/>
        <v>15.94488189</v>
      </c>
      <c r="Q1407" s="309"/>
      <c r="R1407" s="309"/>
      <c r="S1407" s="309"/>
      <c r="T1407" s="309"/>
      <c r="U1407" s="309"/>
      <c r="V1407" s="309"/>
      <c r="W1407" s="309"/>
      <c r="X1407" s="309"/>
      <c r="Y1407" s="309"/>
      <c r="Z1407" s="309"/>
      <c r="AA1407" s="309"/>
    </row>
    <row r="1408">
      <c r="A1408" s="266" t="s">
        <v>4382</v>
      </c>
      <c r="B1408" s="267">
        <v>1.9</v>
      </c>
      <c r="C1408" s="301">
        <f t="shared" si="1"/>
        <v>3.8</v>
      </c>
      <c r="D1408" s="302">
        <v>500.0</v>
      </c>
      <c r="E1408" s="302">
        <v>500.0</v>
      </c>
      <c r="F1408" s="302">
        <v>500.0</v>
      </c>
      <c r="G1408" s="302">
        <v>500.0</v>
      </c>
      <c r="H1408" s="303">
        <f t="shared" si="2"/>
        <v>2000</v>
      </c>
      <c r="I1408" s="304">
        <f t="shared" si="3"/>
        <v>6.56167979</v>
      </c>
      <c r="J1408" s="305">
        <f t="shared" si="4"/>
        <v>24.9343832</v>
      </c>
      <c r="K1408" s="306"/>
      <c r="L1408" s="307">
        <f t="shared" si="5"/>
        <v>24.9343832</v>
      </c>
      <c r="M1408" s="307">
        <f t="shared" si="6"/>
        <v>29.92125984</v>
      </c>
      <c r="N1408" s="308" t="s">
        <v>4382</v>
      </c>
      <c r="O1408" s="328">
        <f t="shared" si="7"/>
        <v>19.94750656</v>
      </c>
      <c r="P1408" s="328">
        <f t="shared" si="8"/>
        <v>18.7007874</v>
      </c>
      <c r="Q1408" s="309"/>
      <c r="R1408" s="309"/>
      <c r="S1408" s="309"/>
      <c r="T1408" s="309"/>
      <c r="U1408" s="309"/>
      <c r="V1408" s="309"/>
      <c r="W1408" s="309"/>
      <c r="X1408" s="309"/>
      <c r="Y1408" s="309"/>
      <c r="Z1408" s="309"/>
      <c r="AA1408" s="309"/>
    </row>
    <row r="1409">
      <c r="A1409" s="266" t="s">
        <v>4384</v>
      </c>
      <c r="B1409" s="267">
        <v>1.9</v>
      </c>
      <c r="C1409" s="301">
        <f t="shared" si="1"/>
        <v>3.8</v>
      </c>
      <c r="D1409" s="302">
        <v>500.0</v>
      </c>
      <c r="E1409" s="302">
        <v>500.0</v>
      </c>
      <c r="F1409" s="302">
        <v>500.0</v>
      </c>
      <c r="G1409" s="302">
        <v>500.0</v>
      </c>
      <c r="H1409" s="303">
        <f t="shared" si="2"/>
        <v>2000</v>
      </c>
      <c r="I1409" s="304">
        <f t="shared" si="3"/>
        <v>6.56167979</v>
      </c>
      <c r="J1409" s="305">
        <f t="shared" si="4"/>
        <v>24.9343832</v>
      </c>
      <c r="K1409" s="306"/>
      <c r="L1409" s="307">
        <f t="shared" si="5"/>
        <v>24.9343832</v>
      </c>
      <c r="M1409" s="307">
        <f t="shared" si="6"/>
        <v>29.92125984</v>
      </c>
      <c r="N1409" s="308" t="s">
        <v>4384</v>
      </c>
      <c r="O1409" s="328">
        <f t="shared" si="7"/>
        <v>19.94750656</v>
      </c>
      <c r="P1409" s="328">
        <f t="shared" si="8"/>
        <v>18.7007874</v>
      </c>
      <c r="Q1409" s="309"/>
      <c r="R1409" s="309"/>
      <c r="S1409" s="309"/>
      <c r="T1409" s="309"/>
      <c r="U1409" s="309"/>
      <c r="V1409" s="309"/>
      <c r="W1409" s="309"/>
      <c r="X1409" s="309"/>
      <c r="Y1409" s="309"/>
      <c r="Z1409" s="309"/>
      <c r="AA1409" s="309"/>
    </row>
    <row r="1410">
      <c r="A1410" s="266" t="s">
        <v>4386</v>
      </c>
      <c r="B1410" s="267">
        <v>1.9</v>
      </c>
      <c r="C1410" s="301">
        <f t="shared" si="1"/>
        <v>3.8</v>
      </c>
      <c r="D1410" s="302">
        <v>500.0</v>
      </c>
      <c r="E1410" s="302">
        <v>500.0</v>
      </c>
      <c r="F1410" s="302">
        <v>500.0</v>
      </c>
      <c r="G1410" s="302">
        <v>500.0</v>
      </c>
      <c r="H1410" s="303">
        <f t="shared" si="2"/>
        <v>2000</v>
      </c>
      <c r="I1410" s="304">
        <f t="shared" si="3"/>
        <v>6.56167979</v>
      </c>
      <c r="J1410" s="305">
        <f t="shared" si="4"/>
        <v>24.9343832</v>
      </c>
      <c r="K1410" s="306"/>
      <c r="L1410" s="307">
        <f t="shared" si="5"/>
        <v>24.9343832</v>
      </c>
      <c r="M1410" s="307">
        <f t="shared" si="6"/>
        <v>29.92125984</v>
      </c>
      <c r="N1410" s="308" t="s">
        <v>4386</v>
      </c>
      <c r="O1410" s="328">
        <f t="shared" si="7"/>
        <v>19.94750656</v>
      </c>
      <c r="P1410" s="328">
        <f t="shared" si="8"/>
        <v>18.7007874</v>
      </c>
      <c r="Q1410" s="309"/>
      <c r="R1410" s="309"/>
      <c r="S1410" s="309"/>
      <c r="T1410" s="309"/>
      <c r="U1410" s="309"/>
      <c r="V1410" s="309"/>
      <c r="W1410" s="309"/>
      <c r="X1410" s="309"/>
      <c r="Y1410" s="309"/>
      <c r="Z1410" s="309"/>
      <c r="AA1410" s="309"/>
    </row>
    <row r="1411">
      <c r="A1411" s="266" t="s">
        <v>4388</v>
      </c>
      <c r="B1411" s="267">
        <v>1.9</v>
      </c>
      <c r="C1411" s="301">
        <f t="shared" si="1"/>
        <v>3.8</v>
      </c>
      <c r="D1411" s="302">
        <v>500.0</v>
      </c>
      <c r="E1411" s="302">
        <v>500.0</v>
      </c>
      <c r="F1411" s="302">
        <v>500.0</v>
      </c>
      <c r="G1411" s="302">
        <v>500.0</v>
      </c>
      <c r="H1411" s="303">
        <f t="shared" si="2"/>
        <v>2000</v>
      </c>
      <c r="I1411" s="304">
        <f t="shared" si="3"/>
        <v>6.56167979</v>
      </c>
      <c r="J1411" s="305">
        <f t="shared" si="4"/>
        <v>24.9343832</v>
      </c>
      <c r="K1411" s="310"/>
      <c r="L1411" s="307">
        <f t="shared" si="5"/>
        <v>24.9343832</v>
      </c>
      <c r="M1411" s="307">
        <f t="shared" si="6"/>
        <v>29.92125984</v>
      </c>
      <c r="N1411" s="308" t="s">
        <v>4388</v>
      </c>
      <c r="O1411" s="328">
        <f t="shared" si="7"/>
        <v>19.94750656</v>
      </c>
      <c r="P1411" s="328">
        <f t="shared" si="8"/>
        <v>18.7007874</v>
      </c>
      <c r="Q1411" s="309"/>
      <c r="R1411" s="309"/>
      <c r="S1411" s="309"/>
      <c r="T1411" s="309"/>
      <c r="U1411" s="309"/>
      <c r="V1411" s="309"/>
      <c r="W1411" s="309"/>
      <c r="X1411" s="309"/>
      <c r="Y1411" s="309"/>
      <c r="Z1411" s="309"/>
      <c r="AA1411" s="309"/>
    </row>
    <row r="1412">
      <c r="A1412" s="266" t="s">
        <v>4390</v>
      </c>
      <c r="B1412" s="267">
        <v>1.9</v>
      </c>
      <c r="C1412" s="301">
        <f t="shared" si="1"/>
        <v>3.8</v>
      </c>
      <c r="D1412" s="302">
        <v>500.0</v>
      </c>
      <c r="E1412" s="302">
        <v>500.0</v>
      </c>
      <c r="F1412" s="302">
        <v>500.0</v>
      </c>
      <c r="G1412" s="302">
        <v>500.0</v>
      </c>
      <c r="H1412" s="303">
        <f t="shared" si="2"/>
        <v>2000</v>
      </c>
      <c r="I1412" s="304">
        <f t="shared" si="3"/>
        <v>6.56167979</v>
      </c>
      <c r="J1412" s="305">
        <f t="shared" si="4"/>
        <v>24.9343832</v>
      </c>
      <c r="K1412" s="306"/>
      <c r="L1412" s="307">
        <f t="shared" si="5"/>
        <v>24.9343832</v>
      </c>
      <c r="M1412" s="307">
        <f t="shared" si="6"/>
        <v>29.92125984</v>
      </c>
      <c r="N1412" s="308" t="s">
        <v>4390</v>
      </c>
      <c r="O1412" s="328">
        <f t="shared" si="7"/>
        <v>19.94750656</v>
      </c>
      <c r="P1412" s="328">
        <f t="shared" si="8"/>
        <v>18.7007874</v>
      </c>
      <c r="Q1412" s="309"/>
      <c r="R1412" s="309"/>
      <c r="S1412" s="309"/>
      <c r="T1412" s="309"/>
      <c r="U1412" s="309"/>
      <c r="V1412" s="309"/>
      <c r="W1412" s="309"/>
      <c r="X1412" s="309"/>
      <c r="Y1412" s="309"/>
      <c r="Z1412" s="309"/>
      <c r="AA1412" s="309"/>
    </row>
    <row r="1413">
      <c r="A1413" s="266" t="s">
        <v>4392</v>
      </c>
      <c r="B1413" s="267">
        <v>1.65</v>
      </c>
      <c r="C1413" s="301">
        <f t="shared" si="1"/>
        <v>3.3</v>
      </c>
      <c r="D1413" s="302">
        <v>500.0</v>
      </c>
      <c r="E1413" s="302">
        <v>500.0</v>
      </c>
      <c r="F1413" s="302">
        <v>500.0</v>
      </c>
      <c r="G1413" s="302">
        <v>500.0</v>
      </c>
      <c r="H1413" s="303">
        <f t="shared" si="2"/>
        <v>2000</v>
      </c>
      <c r="I1413" s="304">
        <f t="shared" si="3"/>
        <v>6.56167979</v>
      </c>
      <c r="J1413" s="305">
        <f t="shared" si="4"/>
        <v>21.65354331</v>
      </c>
      <c r="K1413" s="306"/>
      <c r="L1413" s="307">
        <f t="shared" si="5"/>
        <v>21.65354331</v>
      </c>
      <c r="M1413" s="307">
        <f t="shared" si="6"/>
        <v>25.98425197</v>
      </c>
      <c r="N1413" s="308" t="s">
        <v>4392</v>
      </c>
      <c r="O1413" s="328">
        <f t="shared" si="7"/>
        <v>17.32283465</v>
      </c>
      <c r="P1413" s="328">
        <f t="shared" si="8"/>
        <v>16.24015748</v>
      </c>
      <c r="Q1413" s="309"/>
      <c r="R1413" s="309"/>
      <c r="S1413" s="309"/>
      <c r="T1413" s="309"/>
      <c r="U1413" s="309"/>
      <c r="V1413" s="309"/>
      <c r="W1413" s="309"/>
      <c r="X1413" s="309"/>
      <c r="Y1413" s="309"/>
      <c r="Z1413" s="309"/>
      <c r="AA1413" s="309"/>
    </row>
    <row r="1414">
      <c r="A1414" s="266" t="s">
        <v>4397</v>
      </c>
      <c r="B1414" s="267">
        <v>1.65</v>
      </c>
      <c r="C1414" s="301">
        <f t="shared" si="1"/>
        <v>3.3</v>
      </c>
      <c r="D1414" s="302">
        <v>500.0</v>
      </c>
      <c r="E1414" s="302">
        <v>500.0</v>
      </c>
      <c r="F1414" s="302">
        <v>500.0</v>
      </c>
      <c r="G1414" s="302">
        <v>500.0</v>
      </c>
      <c r="H1414" s="303">
        <f t="shared" si="2"/>
        <v>2000</v>
      </c>
      <c r="I1414" s="304">
        <f t="shared" si="3"/>
        <v>6.56167979</v>
      </c>
      <c r="J1414" s="305">
        <f t="shared" si="4"/>
        <v>21.65354331</v>
      </c>
      <c r="K1414" s="310"/>
      <c r="L1414" s="307">
        <f t="shared" si="5"/>
        <v>21.65354331</v>
      </c>
      <c r="M1414" s="307">
        <f t="shared" si="6"/>
        <v>25.98425197</v>
      </c>
      <c r="N1414" s="308" t="s">
        <v>4397</v>
      </c>
      <c r="O1414" s="328">
        <f t="shared" si="7"/>
        <v>17.32283465</v>
      </c>
      <c r="P1414" s="328">
        <f t="shared" si="8"/>
        <v>16.24015748</v>
      </c>
      <c r="Q1414" s="309"/>
      <c r="R1414" s="309"/>
      <c r="S1414" s="309"/>
      <c r="T1414" s="309"/>
      <c r="U1414" s="309"/>
      <c r="V1414" s="309"/>
      <c r="W1414" s="309"/>
      <c r="X1414" s="309"/>
      <c r="Y1414" s="309"/>
      <c r="Z1414" s="309"/>
      <c r="AA1414" s="309"/>
    </row>
    <row r="1415">
      <c r="A1415" s="266" t="s">
        <v>4401</v>
      </c>
      <c r="B1415" s="267">
        <v>1.65</v>
      </c>
      <c r="C1415" s="301">
        <f t="shared" si="1"/>
        <v>3.3</v>
      </c>
      <c r="D1415" s="302">
        <v>500.0</v>
      </c>
      <c r="E1415" s="302">
        <v>500.0</v>
      </c>
      <c r="F1415" s="302">
        <v>500.0</v>
      </c>
      <c r="G1415" s="302">
        <v>500.0</v>
      </c>
      <c r="H1415" s="303">
        <f t="shared" si="2"/>
        <v>2000</v>
      </c>
      <c r="I1415" s="304">
        <f t="shared" si="3"/>
        <v>6.56167979</v>
      </c>
      <c r="J1415" s="305">
        <f t="shared" si="4"/>
        <v>21.65354331</v>
      </c>
      <c r="K1415" s="306"/>
      <c r="L1415" s="307">
        <f t="shared" si="5"/>
        <v>21.65354331</v>
      </c>
      <c r="M1415" s="307">
        <f t="shared" si="6"/>
        <v>25.98425197</v>
      </c>
      <c r="N1415" s="308" t="s">
        <v>4401</v>
      </c>
      <c r="O1415" s="328">
        <f t="shared" si="7"/>
        <v>17.32283465</v>
      </c>
      <c r="P1415" s="328">
        <f t="shared" si="8"/>
        <v>16.24015748</v>
      </c>
      <c r="Q1415" s="309"/>
      <c r="R1415" s="309"/>
      <c r="S1415" s="309"/>
      <c r="T1415" s="309"/>
      <c r="U1415" s="309"/>
      <c r="V1415" s="309"/>
      <c r="W1415" s="309"/>
      <c r="X1415" s="309"/>
      <c r="Y1415" s="309"/>
      <c r="Z1415" s="309"/>
      <c r="AA1415" s="309"/>
    </row>
    <row r="1416">
      <c r="A1416" s="266" t="s">
        <v>4405</v>
      </c>
      <c r="B1416" s="267">
        <v>1.65</v>
      </c>
      <c r="C1416" s="301">
        <f t="shared" si="1"/>
        <v>3.3</v>
      </c>
      <c r="D1416" s="302">
        <v>500.0</v>
      </c>
      <c r="E1416" s="302">
        <v>500.0</v>
      </c>
      <c r="F1416" s="302">
        <v>500.0</v>
      </c>
      <c r="G1416" s="302">
        <v>500.0</v>
      </c>
      <c r="H1416" s="303">
        <f t="shared" si="2"/>
        <v>2000</v>
      </c>
      <c r="I1416" s="304">
        <f t="shared" si="3"/>
        <v>6.56167979</v>
      </c>
      <c r="J1416" s="305">
        <f t="shared" si="4"/>
        <v>21.65354331</v>
      </c>
      <c r="K1416" s="306"/>
      <c r="L1416" s="307">
        <f t="shared" si="5"/>
        <v>21.65354331</v>
      </c>
      <c r="M1416" s="307">
        <f t="shared" si="6"/>
        <v>25.98425197</v>
      </c>
      <c r="N1416" s="308" t="s">
        <v>4405</v>
      </c>
      <c r="O1416" s="328">
        <f t="shared" si="7"/>
        <v>17.32283465</v>
      </c>
      <c r="P1416" s="328">
        <f t="shared" si="8"/>
        <v>16.24015748</v>
      </c>
      <c r="Q1416" s="309"/>
      <c r="R1416" s="309"/>
      <c r="S1416" s="309"/>
      <c r="T1416" s="309"/>
      <c r="U1416" s="309"/>
      <c r="V1416" s="309"/>
      <c r="W1416" s="309"/>
      <c r="X1416" s="309"/>
      <c r="Y1416" s="309"/>
      <c r="Z1416" s="309"/>
      <c r="AA1416" s="309"/>
    </row>
    <row r="1417">
      <c r="A1417" s="266" t="s">
        <v>4409</v>
      </c>
      <c r="B1417" s="267">
        <v>2.2</v>
      </c>
      <c r="C1417" s="301">
        <f t="shared" si="1"/>
        <v>4.4</v>
      </c>
      <c r="D1417" s="302">
        <v>500.0</v>
      </c>
      <c r="E1417" s="302">
        <v>500.0</v>
      </c>
      <c r="F1417" s="302">
        <v>500.0</v>
      </c>
      <c r="G1417" s="302">
        <v>500.0</v>
      </c>
      <c r="H1417" s="303">
        <f t="shared" si="2"/>
        <v>2000</v>
      </c>
      <c r="I1417" s="304">
        <f t="shared" si="3"/>
        <v>6.56167979</v>
      </c>
      <c r="J1417" s="305">
        <f t="shared" si="4"/>
        <v>28.87139108</v>
      </c>
      <c r="K1417" s="306"/>
      <c r="L1417" s="307">
        <f t="shared" si="5"/>
        <v>28.87139108</v>
      </c>
      <c r="M1417" s="307">
        <f t="shared" si="6"/>
        <v>34.64566929</v>
      </c>
      <c r="N1417" s="308" t="s">
        <v>4409</v>
      </c>
      <c r="O1417" s="328">
        <f t="shared" si="7"/>
        <v>23.09711286</v>
      </c>
      <c r="P1417" s="328">
        <f t="shared" si="8"/>
        <v>21.65354331</v>
      </c>
      <c r="Q1417" s="309"/>
      <c r="R1417" s="309"/>
      <c r="S1417" s="309"/>
      <c r="T1417" s="309"/>
      <c r="U1417" s="309"/>
      <c r="V1417" s="309"/>
      <c r="W1417" s="309"/>
      <c r="X1417" s="309"/>
      <c r="Y1417" s="309"/>
      <c r="Z1417" s="309"/>
      <c r="AA1417" s="309"/>
    </row>
    <row r="1418">
      <c r="A1418" s="266" t="s">
        <v>4411</v>
      </c>
      <c r="B1418" s="267">
        <v>2.2</v>
      </c>
      <c r="C1418" s="301">
        <f t="shared" si="1"/>
        <v>4.4</v>
      </c>
      <c r="D1418" s="302">
        <v>500.0</v>
      </c>
      <c r="E1418" s="302">
        <v>500.0</v>
      </c>
      <c r="F1418" s="302">
        <v>500.0</v>
      </c>
      <c r="G1418" s="302">
        <v>500.0</v>
      </c>
      <c r="H1418" s="303">
        <f t="shared" si="2"/>
        <v>2000</v>
      </c>
      <c r="I1418" s="304">
        <f t="shared" si="3"/>
        <v>6.56167979</v>
      </c>
      <c r="J1418" s="305">
        <f t="shared" si="4"/>
        <v>28.87139108</v>
      </c>
      <c r="K1418" s="306"/>
      <c r="L1418" s="307">
        <f t="shared" si="5"/>
        <v>28.87139108</v>
      </c>
      <c r="M1418" s="307">
        <f t="shared" si="6"/>
        <v>34.64566929</v>
      </c>
      <c r="N1418" s="308" t="s">
        <v>4411</v>
      </c>
      <c r="O1418" s="328">
        <f t="shared" si="7"/>
        <v>23.09711286</v>
      </c>
      <c r="P1418" s="328">
        <f t="shared" si="8"/>
        <v>21.65354331</v>
      </c>
      <c r="Q1418" s="309"/>
      <c r="R1418" s="309"/>
      <c r="S1418" s="309"/>
      <c r="T1418" s="309"/>
      <c r="U1418" s="309"/>
      <c r="V1418" s="309"/>
      <c r="W1418" s="309"/>
      <c r="X1418" s="309"/>
      <c r="Y1418" s="309"/>
      <c r="Z1418" s="309"/>
      <c r="AA1418" s="309"/>
    </row>
    <row r="1419">
      <c r="A1419" s="266" t="s">
        <v>4413</v>
      </c>
      <c r="B1419" s="267">
        <v>2.2</v>
      </c>
      <c r="C1419" s="301">
        <f t="shared" si="1"/>
        <v>4.4</v>
      </c>
      <c r="D1419" s="302">
        <v>500.0</v>
      </c>
      <c r="E1419" s="302">
        <v>500.0</v>
      </c>
      <c r="F1419" s="302">
        <v>500.0</v>
      </c>
      <c r="G1419" s="302">
        <v>500.0</v>
      </c>
      <c r="H1419" s="303">
        <f t="shared" si="2"/>
        <v>2000</v>
      </c>
      <c r="I1419" s="304">
        <f t="shared" si="3"/>
        <v>6.56167979</v>
      </c>
      <c r="J1419" s="305">
        <f t="shared" si="4"/>
        <v>28.87139108</v>
      </c>
      <c r="K1419" s="310"/>
      <c r="L1419" s="307">
        <f t="shared" si="5"/>
        <v>28.87139108</v>
      </c>
      <c r="M1419" s="307">
        <f t="shared" si="6"/>
        <v>34.64566929</v>
      </c>
      <c r="N1419" s="308" t="s">
        <v>4413</v>
      </c>
      <c r="O1419" s="328">
        <f t="shared" si="7"/>
        <v>23.09711286</v>
      </c>
      <c r="P1419" s="328">
        <f t="shared" si="8"/>
        <v>21.65354331</v>
      </c>
      <c r="Q1419" s="309"/>
      <c r="R1419" s="309"/>
      <c r="S1419" s="309"/>
      <c r="T1419" s="309"/>
      <c r="U1419" s="309"/>
      <c r="V1419" s="309"/>
      <c r="W1419" s="309"/>
      <c r="X1419" s="309"/>
      <c r="Y1419" s="309"/>
      <c r="Z1419" s="309"/>
      <c r="AA1419" s="309"/>
    </row>
    <row r="1420">
      <c r="A1420" s="266" t="s">
        <v>4415</v>
      </c>
      <c r="B1420" s="267">
        <v>2.2</v>
      </c>
      <c r="C1420" s="301">
        <f t="shared" si="1"/>
        <v>4.4</v>
      </c>
      <c r="D1420" s="302">
        <v>500.0</v>
      </c>
      <c r="E1420" s="302">
        <v>500.0</v>
      </c>
      <c r="F1420" s="302">
        <v>500.0</v>
      </c>
      <c r="G1420" s="302">
        <v>500.0</v>
      </c>
      <c r="H1420" s="303">
        <f t="shared" si="2"/>
        <v>2000</v>
      </c>
      <c r="I1420" s="304">
        <f t="shared" si="3"/>
        <v>6.56167979</v>
      </c>
      <c r="J1420" s="305">
        <f t="shared" si="4"/>
        <v>28.87139108</v>
      </c>
      <c r="K1420" s="306"/>
      <c r="L1420" s="307">
        <f t="shared" si="5"/>
        <v>28.87139108</v>
      </c>
      <c r="M1420" s="307">
        <f t="shared" si="6"/>
        <v>34.64566929</v>
      </c>
      <c r="N1420" s="308" t="s">
        <v>4415</v>
      </c>
      <c r="O1420" s="328">
        <f t="shared" si="7"/>
        <v>23.09711286</v>
      </c>
      <c r="P1420" s="328">
        <f t="shared" si="8"/>
        <v>21.65354331</v>
      </c>
      <c r="Q1420" s="309"/>
      <c r="R1420" s="309"/>
      <c r="S1420" s="309"/>
      <c r="T1420" s="309"/>
      <c r="U1420" s="309"/>
      <c r="V1420" s="309"/>
      <c r="W1420" s="309"/>
      <c r="X1420" s="309"/>
      <c r="Y1420" s="309"/>
      <c r="Z1420" s="309"/>
      <c r="AA1420" s="309"/>
    </row>
    <row r="1421">
      <c r="A1421" s="266" t="s">
        <v>4417</v>
      </c>
      <c r="B1421" s="267">
        <v>1.05</v>
      </c>
      <c r="C1421" s="301">
        <f t="shared" si="1"/>
        <v>2.1</v>
      </c>
      <c r="D1421" s="302">
        <v>500.0</v>
      </c>
      <c r="E1421" s="302">
        <v>500.0</v>
      </c>
      <c r="F1421" s="302">
        <v>500.0</v>
      </c>
      <c r="G1421" s="302">
        <v>500.0</v>
      </c>
      <c r="H1421" s="303">
        <f t="shared" si="2"/>
        <v>2000</v>
      </c>
      <c r="I1421" s="304">
        <f t="shared" si="3"/>
        <v>6.56167979</v>
      </c>
      <c r="J1421" s="305">
        <f t="shared" si="4"/>
        <v>13.77952756</v>
      </c>
      <c r="K1421" s="306">
        <v>5.0</v>
      </c>
      <c r="L1421" s="307">
        <f t="shared" si="5"/>
        <v>18.77952756</v>
      </c>
      <c r="M1421" s="307">
        <f t="shared" si="6"/>
        <v>22.53543307</v>
      </c>
      <c r="N1421" s="308" t="s">
        <v>4417</v>
      </c>
      <c r="O1421" s="328">
        <f t="shared" si="7"/>
        <v>11.02362205</v>
      </c>
      <c r="P1421" s="328">
        <f t="shared" si="8"/>
        <v>10.33464567</v>
      </c>
      <c r="Q1421" s="309"/>
      <c r="R1421" s="309"/>
      <c r="S1421" s="309"/>
      <c r="T1421" s="309"/>
      <c r="U1421" s="309"/>
      <c r="V1421" s="309"/>
      <c r="W1421" s="309"/>
      <c r="X1421" s="309"/>
      <c r="Y1421" s="309"/>
      <c r="Z1421" s="309"/>
      <c r="AA1421" s="309"/>
    </row>
    <row r="1422">
      <c r="A1422" s="266" t="s">
        <v>4421</v>
      </c>
      <c r="B1422" s="267">
        <v>4.6</v>
      </c>
      <c r="C1422" s="301">
        <f t="shared" si="1"/>
        <v>9.2</v>
      </c>
      <c r="D1422" s="302">
        <v>500.0</v>
      </c>
      <c r="E1422" s="302">
        <v>500.0</v>
      </c>
      <c r="F1422" s="302">
        <v>500.0</v>
      </c>
      <c r="G1422" s="302">
        <v>500.0</v>
      </c>
      <c r="H1422" s="303">
        <f t="shared" si="2"/>
        <v>2000</v>
      </c>
      <c r="I1422" s="304">
        <f t="shared" si="3"/>
        <v>6.56167979</v>
      </c>
      <c r="J1422" s="305">
        <f t="shared" si="4"/>
        <v>60.36745407</v>
      </c>
      <c r="K1422" s="306"/>
      <c r="L1422" s="307">
        <f t="shared" si="5"/>
        <v>60.36745407</v>
      </c>
      <c r="M1422" s="307">
        <f t="shared" si="6"/>
        <v>72.44094488</v>
      </c>
      <c r="N1422" s="308" t="s">
        <v>4421</v>
      </c>
      <c r="O1422" s="328">
        <f t="shared" si="7"/>
        <v>48.29396325</v>
      </c>
      <c r="P1422" s="328">
        <f t="shared" si="8"/>
        <v>45.27559055</v>
      </c>
      <c r="Q1422" s="309"/>
      <c r="R1422" s="309"/>
      <c r="S1422" s="309"/>
      <c r="T1422" s="309"/>
      <c r="U1422" s="309"/>
      <c r="V1422" s="309"/>
      <c r="W1422" s="309"/>
      <c r="X1422" s="309"/>
      <c r="Y1422" s="309"/>
      <c r="Z1422" s="309"/>
      <c r="AA1422" s="309"/>
    </row>
    <row r="1423">
      <c r="A1423" s="266" t="s">
        <v>4427</v>
      </c>
      <c r="B1423" s="267">
        <v>2.12</v>
      </c>
      <c r="C1423" s="301">
        <f t="shared" si="1"/>
        <v>4.24</v>
      </c>
      <c r="D1423" s="302">
        <v>500.0</v>
      </c>
      <c r="E1423" s="302">
        <v>500.0</v>
      </c>
      <c r="F1423" s="302">
        <v>500.0</v>
      </c>
      <c r="G1423" s="302">
        <v>500.0</v>
      </c>
      <c r="H1423" s="303">
        <f t="shared" si="2"/>
        <v>2000</v>
      </c>
      <c r="I1423" s="304">
        <f t="shared" si="3"/>
        <v>6.56167979</v>
      </c>
      <c r="J1423" s="305">
        <f t="shared" si="4"/>
        <v>27.82152231</v>
      </c>
      <c r="K1423" s="306"/>
      <c r="L1423" s="307">
        <f t="shared" si="5"/>
        <v>27.82152231</v>
      </c>
      <c r="M1423" s="307">
        <f t="shared" si="6"/>
        <v>33.38582677</v>
      </c>
      <c r="N1423" s="308" t="s">
        <v>4427</v>
      </c>
      <c r="O1423" s="328">
        <f t="shared" si="7"/>
        <v>22.25721785</v>
      </c>
      <c r="P1423" s="328">
        <f t="shared" si="8"/>
        <v>20.86614173</v>
      </c>
      <c r="Q1423" s="309"/>
      <c r="R1423" s="309"/>
      <c r="S1423" s="309"/>
      <c r="T1423" s="309"/>
      <c r="U1423" s="309"/>
      <c r="V1423" s="309"/>
      <c r="W1423" s="309"/>
      <c r="X1423" s="309"/>
      <c r="Y1423" s="309"/>
      <c r="Z1423" s="309"/>
      <c r="AA1423" s="309"/>
    </row>
    <row r="1424">
      <c r="A1424" s="266" t="s">
        <v>4431</v>
      </c>
      <c r="B1424" s="267">
        <v>2.12</v>
      </c>
      <c r="C1424" s="301">
        <f t="shared" si="1"/>
        <v>4.24</v>
      </c>
      <c r="D1424" s="302">
        <v>500.0</v>
      </c>
      <c r="E1424" s="302">
        <v>500.0</v>
      </c>
      <c r="F1424" s="302">
        <v>500.0</v>
      </c>
      <c r="G1424" s="302">
        <v>500.0</v>
      </c>
      <c r="H1424" s="303">
        <f t="shared" si="2"/>
        <v>2000</v>
      </c>
      <c r="I1424" s="304">
        <f t="shared" si="3"/>
        <v>6.56167979</v>
      </c>
      <c r="J1424" s="305">
        <f t="shared" si="4"/>
        <v>27.82152231</v>
      </c>
      <c r="K1424" s="306"/>
      <c r="L1424" s="307">
        <f t="shared" si="5"/>
        <v>27.82152231</v>
      </c>
      <c r="M1424" s="307">
        <f t="shared" si="6"/>
        <v>33.38582677</v>
      </c>
      <c r="N1424" s="308" t="s">
        <v>4431</v>
      </c>
      <c r="O1424" s="328">
        <f t="shared" si="7"/>
        <v>22.25721785</v>
      </c>
      <c r="P1424" s="328">
        <f t="shared" si="8"/>
        <v>20.86614173</v>
      </c>
      <c r="Q1424" s="309"/>
      <c r="R1424" s="309"/>
      <c r="S1424" s="309"/>
      <c r="T1424" s="309"/>
      <c r="U1424" s="309"/>
      <c r="V1424" s="309"/>
      <c r="W1424" s="309"/>
      <c r="X1424" s="309"/>
      <c r="Y1424" s="309"/>
      <c r="Z1424" s="309"/>
      <c r="AA1424" s="309"/>
    </row>
    <row r="1425">
      <c r="A1425" s="266" t="s">
        <v>4434</v>
      </c>
      <c r="B1425" s="267">
        <v>2.38</v>
      </c>
      <c r="C1425" s="301">
        <f t="shared" si="1"/>
        <v>4.76</v>
      </c>
      <c r="D1425" s="302">
        <v>500.0</v>
      </c>
      <c r="E1425" s="302">
        <v>500.0</v>
      </c>
      <c r="F1425" s="302">
        <v>500.0</v>
      </c>
      <c r="G1425" s="302">
        <v>500.0</v>
      </c>
      <c r="H1425" s="303">
        <f t="shared" si="2"/>
        <v>2000</v>
      </c>
      <c r="I1425" s="304">
        <f t="shared" si="3"/>
        <v>6.56167979</v>
      </c>
      <c r="J1425" s="305">
        <f t="shared" si="4"/>
        <v>31.2335958</v>
      </c>
      <c r="K1425" s="306"/>
      <c r="L1425" s="307">
        <f t="shared" si="5"/>
        <v>31.2335958</v>
      </c>
      <c r="M1425" s="307">
        <f t="shared" si="6"/>
        <v>37.48031496</v>
      </c>
      <c r="N1425" s="308" t="s">
        <v>4434</v>
      </c>
      <c r="O1425" s="328">
        <f t="shared" si="7"/>
        <v>24.98687664</v>
      </c>
      <c r="P1425" s="328">
        <f t="shared" si="8"/>
        <v>23.42519685</v>
      </c>
      <c r="Q1425" s="309"/>
      <c r="R1425" s="309"/>
      <c r="S1425" s="309"/>
      <c r="T1425" s="309"/>
      <c r="U1425" s="309"/>
      <c r="V1425" s="309"/>
      <c r="W1425" s="309"/>
      <c r="X1425" s="309"/>
      <c r="Y1425" s="309"/>
      <c r="Z1425" s="309"/>
      <c r="AA1425" s="309"/>
    </row>
    <row r="1426">
      <c r="A1426" s="266" t="s">
        <v>4437</v>
      </c>
      <c r="B1426" s="267">
        <v>0.84</v>
      </c>
      <c r="C1426" s="301">
        <f t="shared" si="1"/>
        <v>1.68</v>
      </c>
      <c r="D1426" s="302">
        <v>500.0</v>
      </c>
      <c r="E1426" s="302">
        <v>500.0</v>
      </c>
      <c r="F1426" s="302">
        <v>500.0</v>
      </c>
      <c r="G1426" s="302">
        <v>500.0</v>
      </c>
      <c r="H1426" s="303">
        <f t="shared" si="2"/>
        <v>2000</v>
      </c>
      <c r="I1426" s="304">
        <f t="shared" si="3"/>
        <v>6.56167979</v>
      </c>
      <c r="J1426" s="305">
        <f t="shared" si="4"/>
        <v>11.02362205</v>
      </c>
      <c r="K1426" s="306">
        <v>5.0</v>
      </c>
      <c r="L1426" s="307">
        <f t="shared" si="5"/>
        <v>16.02362205</v>
      </c>
      <c r="M1426" s="307">
        <f t="shared" si="6"/>
        <v>19.22834646</v>
      </c>
      <c r="N1426" s="308" t="s">
        <v>4437</v>
      </c>
      <c r="O1426" s="328">
        <f t="shared" si="7"/>
        <v>8.818897638</v>
      </c>
      <c r="P1426" s="328">
        <f t="shared" si="8"/>
        <v>8.267716535</v>
      </c>
      <c r="Q1426" s="309"/>
      <c r="R1426" s="309"/>
      <c r="S1426" s="309"/>
      <c r="T1426" s="309"/>
      <c r="U1426" s="309"/>
      <c r="V1426" s="309"/>
      <c r="W1426" s="309"/>
      <c r="X1426" s="309"/>
      <c r="Y1426" s="309"/>
      <c r="Z1426" s="309"/>
      <c r="AA1426" s="309"/>
    </row>
    <row r="1427">
      <c r="A1427" s="266" t="s">
        <v>4440</v>
      </c>
      <c r="B1427" s="267">
        <v>0.92</v>
      </c>
      <c r="C1427" s="301">
        <f t="shared" si="1"/>
        <v>1.84</v>
      </c>
      <c r="D1427" s="302">
        <v>500.0</v>
      </c>
      <c r="E1427" s="302">
        <v>500.0</v>
      </c>
      <c r="F1427" s="302">
        <v>500.0</v>
      </c>
      <c r="G1427" s="302">
        <v>500.0</v>
      </c>
      <c r="H1427" s="303">
        <f t="shared" si="2"/>
        <v>2000</v>
      </c>
      <c r="I1427" s="304">
        <f t="shared" si="3"/>
        <v>6.56167979</v>
      </c>
      <c r="J1427" s="305">
        <f t="shared" si="4"/>
        <v>12.07349081</v>
      </c>
      <c r="K1427" s="306">
        <v>5.0</v>
      </c>
      <c r="L1427" s="307">
        <f t="shared" si="5"/>
        <v>17.07349081</v>
      </c>
      <c r="M1427" s="307">
        <f t="shared" si="6"/>
        <v>20.48818898</v>
      </c>
      <c r="N1427" s="308" t="s">
        <v>4440</v>
      </c>
      <c r="O1427" s="328">
        <f t="shared" si="7"/>
        <v>9.658792651</v>
      </c>
      <c r="P1427" s="328">
        <f t="shared" si="8"/>
        <v>9.05511811</v>
      </c>
      <c r="Q1427" s="309"/>
      <c r="R1427" s="309"/>
      <c r="S1427" s="309"/>
      <c r="T1427" s="309"/>
      <c r="U1427" s="309"/>
      <c r="V1427" s="309"/>
      <c r="W1427" s="309"/>
      <c r="X1427" s="309"/>
      <c r="Y1427" s="309"/>
      <c r="Z1427" s="309"/>
      <c r="AA1427" s="309"/>
    </row>
    <row r="1428">
      <c r="A1428" s="266" t="s">
        <v>4443</v>
      </c>
      <c r="B1428" s="267">
        <v>0.82</v>
      </c>
      <c r="C1428" s="301">
        <f t="shared" si="1"/>
        <v>1.64</v>
      </c>
      <c r="D1428" s="302">
        <v>500.0</v>
      </c>
      <c r="E1428" s="302">
        <v>500.0</v>
      </c>
      <c r="F1428" s="302">
        <v>500.0</v>
      </c>
      <c r="G1428" s="302">
        <v>500.0</v>
      </c>
      <c r="H1428" s="303">
        <f t="shared" si="2"/>
        <v>2000</v>
      </c>
      <c r="I1428" s="304">
        <f t="shared" si="3"/>
        <v>6.56167979</v>
      </c>
      <c r="J1428" s="305">
        <f t="shared" si="4"/>
        <v>10.76115486</v>
      </c>
      <c r="K1428" s="306">
        <v>5.0</v>
      </c>
      <c r="L1428" s="307">
        <f t="shared" si="5"/>
        <v>15.76115486</v>
      </c>
      <c r="M1428" s="307">
        <f t="shared" si="6"/>
        <v>18.91338583</v>
      </c>
      <c r="N1428" s="308" t="s">
        <v>4443</v>
      </c>
      <c r="O1428" s="328">
        <f t="shared" si="7"/>
        <v>8.608923885</v>
      </c>
      <c r="P1428" s="328">
        <f t="shared" si="8"/>
        <v>8.070866142</v>
      </c>
      <c r="Q1428" s="309"/>
      <c r="R1428" s="309"/>
      <c r="S1428" s="309"/>
      <c r="T1428" s="309"/>
      <c r="U1428" s="309"/>
      <c r="V1428" s="309"/>
      <c r="W1428" s="309"/>
      <c r="X1428" s="309"/>
      <c r="Y1428" s="309"/>
      <c r="Z1428" s="309"/>
      <c r="AA1428" s="309"/>
    </row>
    <row r="1429">
      <c r="A1429" s="266" t="s">
        <v>4446</v>
      </c>
      <c r="B1429" s="267">
        <v>0.52</v>
      </c>
      <c r="C1429" s="301">
        <f t="shared" si="1"/>
        <v>1.04</v>
      </c>
      <c r="D1429" s="302">
        <v>500.0</v>
      </c>
      <c r="E1429" s="302">
        <v>500.0</v>
      </c>
      <c r="F1429" s="302">
        <v>500.0</v>
      </c>
      <c r="G1429" s="302">
        <v>500.0</v>
      </c>
      <c r="H1429" s="303">
        <f t="shared" si="2"/>
        <v>2000</v>
      </c>
      <c r="I1429" s="304">
        <f t="shared" si="3"/>
        <v>6.56167979</v>
      </c>
      <c r="J1429" s="305">
        <f t="shared" si="4"/>
        <v>6.824146982</v>
      </c>
      <c r="K1429" s="306">
        <v>5.0</v>
      </c>
      <c r="L1429" s="307">
        <f t="shared" si="5"/>
        <v>11.82414698</v>
      </c>
      <c r="M1429" s="307">
        <f t="shared" si="6"/>
        <v>14.18897638</v>
      </c>
      <c r="N1429" s="308" t="s">
        <v>4446</v>
      </c>
      <c r="O1429" s="328">
        <f t="shared" si="7"/>
        <v>5.459317585</v>
      </c>
      <c r="P1429" s="328">
        <f t="shared" si="8"/>
        <v>5.118110236</v>
      </c>
      <c r="Q1429" s="309"/>
      <c r="R1429" s="309"/>
      <c r="S1429" s="309"/>
      <c r="T1429" s="309"/>
      <c r="U1429" s="309"/>
      <c r="V1429" s="309"/>
      <c r="W1429" s="309"/>
      <c r="X1429" s="309"/>
      <c r="Y1429" s="309"/>
      <c r="Z1429" s="309"/>
      <c r="AA1429" s="309"/>
    </row>
    <row r="1430">
      <c r="A1430" s="266" t="s">
        <v>4449</v>
      </c>
      <c r="B1430" s="267">
        <v>0.8</v>
      </c>
      <c r="C1430" s="301">
        <f t="shared" si="1"/>
        <v>1.6</v>
      </c>
      <c r="D1430" s="302">
        <v>500.0</v>
      </c>
      <c r="E1430" s="302">
        <v>500.0</v>
      </c>
      <c r="F1430" s="302">
        <v>500.0</v>
      </c>
      <c r="G1430" s="302">
        <v>500.0</v>
      </c>
      <c r="H1430" s="303">
        <f t="shared" si="2"/>
        <v>2000</v>
      </c>
      <c r="I1430" s="304">
        <f t="shared" si="3"/>
        <v>6.56167979</v>
      </c>
      <c r="J1430" s="305">
        <f t="shared" si="4"/>
        <v>10.49868766</v>
      </c>
      <c r="K1430" s="306">
        <v>5.0</v>
      </c>
      <c r="L1430" s="307">
        <f t="shared" si="5"/>
        <v>15.49868766</v>
      </c>
      <c r="M1430" s="307">
        <f t="shared" si="6"/>
        <v>18.5984252</v>
      </c>
      <c r="N1430" s="308" t="s">
        <v>4449</v>
      </c>
      <c r="O1430" s="328">
        <f t="shared" si="7"/>
        <v>8.398950131</v>
      </c>
      <c r="P1430" s="328">
        <f t="shared" si="8"/>
        <v>7.874015748</v>
      </c>
      <c r="Q1430" s="309"/>
      <c r="R1430" s="309"/>
      <c r="S1430" s="309"/>
      <c r="T1430" s="309"/>
      <c r="U1430" s="309"/>
      <c r="V1430" s="309"/>
      <c r="W1430" s="309"/>
      <c r="X1430" s="309"/>
      <c r="Y1430" s="309"/>
      <c r="Z1430" s="309"/>
      <c r="AA1430" s="309"/>
    </row>
    <row r="1431">
      <c r="A1431" s="266" t="s">
        <v>4452</v>
      </c>
      <c r="B1431" s="267">
        <v>0.65</v>
      </c>
      <c r="C1431" s="301">
        <f t="shared" si="1"/>
        <v>1.3</v>
      </c>
      <c r="D1431" s="302">
        <v>500.0</v>
      </c>
      <c r="E1431" s="302">
        <v>500.0</v>
      </c>
      <c r="F1431" s="302">
        <v>500.0</v>
      </c>
      <c r="G1431" s="302">
        <v>500.0</v>
      </c>
      <c r="H1431" s="303">
        <f t="shared" si="2"/>
        <v>2000</v>
      </c>
      <c r="I1431" s="304">
        <f t="shared" si="3"/>
        <v>6.56167979</v>
      </c>
      <c r="J1431" s="305">
        <f t="shared" si="4"/>
        <v>8.530183727</v>
      </c>
      <c r="K1431" s="306">
        <v>5.0</v>
      </c>
      <c r="L1431" s="307">
        <f t="shared" si="5"/>
        <v>13.53018373</v>
      </c>
      <c r="M1431" s="307">
        <f t="shared" si="6"/>
        <v>16.23622047</v>
      </c>
      <c r="N1431" s="308" t="s">
        <v>4452</v>
      </c>
      <c r="O1431" s="328">
        <f t="shared" si="7"/>
        <v>6.824146982</v>
      </c>
      <c r="P1431" s="328">
        <f t="shared" si="8"/>
        <v>6.397637795</v>
      </c>
      <c r="Q1431" s="309"/>
      <c r="R1431" s="309"/>
      <c r="S1431" s="309"/>
      <c r="T1431" s="309"/>
      <c r="U1431" s="309"/>
      <c r="V1431" s="309"/>
      <c r="W1431" s="309"/>
      <c r="X1431" s="309"/>
      <c r="Y1431" s="309"/>
      <c r="Z1431" s="309"/>
      <c r="AA1431" s="309"/>
    </row>
    <row r="1432">
      <c r="A1432" s="266" t="s">
        <v>4454</v>
      </c>
      <c r="B1432" s="267">
        <v>1.05</v>
      </c>
      <c r="C1432" s="301">
        <f t="shared" si="1"/>
        <v>2.1</v>
      </c>
      <c r="D1432" s="302">
        <v>500.0</v>
      </c>
      <c r="E1432" s="302">
        <v>500.0</v>
      </c>
      <c r="F1432" s="302">
        <v>500.0</v>
      </c>
      <c r="G1432" s="302">
        <v>500.0</v>
      </c>
      <c r="H1432" s="303">
        <f t="shared" si="2"/>
        <v>2000</v>
      </c>
      <c r="I1432" s="304">
        <f t="shared" si="3"/>
        <v>6.56167979</v>
      </c>
      <c r="J1432" s="305">
        <f t="shared" si="4"/>
        <v>13.77952756</v>
      </c>
      <c r="K1432" s="306">
        <v>5.0</v>
      </c>
      <c r="L1432" s="307">
        <f t="shared" si="5"/>
        <v>18.77952756</v>
      </c>
      <c r="M1432" s="307">
        <f t="shared" si="6"/>
        <v>22.53543307</v>
      </c>
      <c r="N1432" s="308" t="s">
        <v>4454</v>
      </c>
      <c r="O1432" s="328">
        <f t="shared" si="7"/>
        <v>11.02362205</v>
      </c>
      <c r="P1432" s="328">
        <f t="shared" si="8"/>
        <v>10.33464567</v>
      </c>
      <c r="Q1432" s="309"/>
      <c r="R1432" s="309"/>
      <c r="S1432" s="309"/>
      <c r="T1432" s="309"/>
      <c r="U1432" s="309"/>
      <c r="V1432" s="309"/>
      <c r="W1432" s="309"/>
      <c r="X1432" s="309"/>
      <c r="Y1432" s="309"/>
      <c r="Z1432" s="309"/>
      <c r="AA1432" s="309"/>
    </row>
    <row r="1433">
      <c r="A1433" s="266" t="s">
        <v>4457</v>
      </c>
      <c r="B1433" s="267">
        <v>0.45</v>
      </c>
      <c r="C1433" s="301">
        <f t="shared" si="1"/>
        <v>0.9</v>
      </c>
      <c r="D1433" s="302">
        <v>500.0</v>
      </c>
      <c r="E1433" s="302">
        <v>500.0</v>
      </c>
      <c r="F1433" s="302">
        <v>500.0</v>
      </c>
      <c r="G1433" s="302">
        <v>500.0</v>
      </c>
      <c r="H1433" s="303">
        <f t="shared" si="2"/>
        <v>2000</v>
      </c>
      <c r="I1433" s="304">
        <f t="shared" si="3"/>
        <v>6.56167979</v>
      </c>
      <c r="J1433" s="305">
        <f t="shared" si="4"/>
        <v>5.905511811</v>
      </c>
      <c r="K1433" s="306">
        <v>5.0</v>
      </c>
      <c r="L1433" s="307">
        <f t="shared" si="5"/>
        <v>10.90551181</v>
      </c>
      <c r="M1433" s="307">
        <f t="shared" si="6"/>
        <v>13.08661417</v>
      </c>
      <c r="N1433" s="308" t="s">
        <v>4457</v>
      </c>
      <c r="O1433" s="328">
        <f t="shared" si="7"/>
        <v>4.724409449</v>
      </c>
      <c r="P1433" s="328">
        <f t="shared" si="8"/>
        <v>4.429133858</v>
      </c>
      <c r="Q1433" s="309"/>
      <c r="R1433" s="309"/>
      <c r="S1433" s="309"/>
      <c r="T1433" s="309"/>
      <c r="U1433" s="309"/>
      <c r="V1433" s="309"/>
      <c r="W1433" s="309"/>
      <c r="X1433" s="309"/>
      <c r="Y1433" s="309"/>
      <c r="Z1433" s="309"/>
      <c r="AA1433" s="309"/>
    </row>
    <row r="1434">
      <c r="A1434" s="266" t="s">
        <v>4460</v>
      </c>
      <c r="B1434" s="267">
        <v>0.55</v>
      </c>
      <c r="C1434" s="301">
        <f t="shared" si="1"/>
        <v>1.1</v>
      </c>
      <c r="D1434" s="302">
        <v>500.0</v>
      </c>
      <c r="E1434" s="302">
        <v>500.0</v>
      </c>
      <c r="F1434" s="302">
        <v>500.0</v>
      </c>
      <c r="G1434" s="302">
        <v>500.0</v>
      </c>
      <c r="H1434" s="303">
        <f t="shared" si="2"/>
        <v>2000</v>
      </c>
      <c r="I1434" s="304">
        <f t="shared" si="3"/>
        <v>6.56167979</v>
      </c>
      <c r="J1434" s="305">
        <f t="shared" si="4"/>
        <v>7.217847769</v>
      </c>
      <c r="K1434" s="306">
        <v>5.0</v>
      </c>
      <c r="L1434" s="307">
        <f t="shared" si="5"/>
        <v>12.21784777</v>
      </c>
      <c r="M1434" s="307">
        <f t="shared" si="6"/>
        <v>14.66141732</v>
      </c>
      <c r="N1434" s="308" t="s">
        <v>4460</v>
      </c>
      <c r="O1434" s="328">
        <f t="shared" si="7"/>
        <v>5.774278215</v>
      </c>
      <c r="P1434" s="328">
        <f t="shared" si="8"/>
        <v>5.413385827</v>
      </c>
      <c r="Q1434" s="309"/>
      <c r="R1434" s="309"/>
      <c r="S1434" s="309"/>
      <c r="T1434" s="309"/>
      <c r="U1434" s="309"/>
      <c r="V1434" s="309"/>
      <c r="W1434" s="309"/>
      <c r="X1434" s="309"/>
      <c r="Y1434" s="309"/>
      <c r="Z1434" s="309"/>
      <c r="AA1434" s="309"/>
    </row>
    <row r="1435">
      <c r="A1435" s="266" t="s">
        <v>4462</v>
      </c>
      <c r="B1435" s="267">
        <v>2.46</v>
      </c>
      <c r="C1435" s="301">
        <f t="shared" si="1"/>
        <v>4.92</v>
      </c>
      <c r="D1435" s="302">
        <v>500.0</v>
      </c>
      <c r="E1435" s="302">
        <v>500.0</v>
      </c>
      <c r="F1435" s="302">
        <v>500.0</v>
      </c>
      <c r="G1435" s="302">
        <v>500.0</v>
      </c>
      <c r="H1435" s="303">
        <f t="shared" si="2"/>
        <v>2000</v>
      </c>
      <c r="I1435" s="304">
        <f t="shared" si="3"/>
        <v>6.56167979</v>
      </c>
      <c r="J1435" s="305">
        <f t="shared" si="4"/>
        <v>32.28346457</v>
      </c>
      <c r="K1435" s="310"/>
      <c r="L1435" s="307">
        <f t="shared" si="5"/>
        <v>32.28346457</v>
      </c>
      <c r="M1435" s="307">
        <f t="shared" si="6"/>
        <v>38.74015748</v>
      </c>
      <c r="N1435" s="308" t="s">
        <v>4462</v>
      </c>
      <c r="O1435" s="328">
        <f t="shared" si="7"/>
        <v>25.82677165</v>
      </c>
      <c r="P1435" s="328">
        <f t="shared" si="8"/>
        <v>24.21259843</v>
      </c>
      <c r="Q1435" s="309"/>
      <c r="R1435" s="309"/>
      <c r="S1435" s="309"/>
      <c r="T1435" s="309"/>
      <c r="U1435" s="309"/>
      <c r="V1435" s="309"/>
      <c r="W1435" s="309"/>
      <c r="X1435" s="309"/>
      <c r="Y1435" s="309"/>
      <c r="Z1435" s="309"/>
      <c r="AA1435" s="309"/>
    </row>
    <row r="1436">
      <c r="A1436" s="266" t="s">
        <v>4466</v>
      </c>
      <c r="B1436" s="267">
        <v>1.02</v>
      </c>
      <c r="C1436" s="301">
        <f t="shared" si="1"/>
        <v>2.04</v>
      </c>
      <c r="D1436" s="302">
        <v>500.0</v>
      </c>
      <c r="E1436" s="302">
        <v>500.0</v>
      </c>
      <c r="F1436" s="302">
        <v>500.0</v>
      </c>
      <c r="G1436" s="302">
        <v>500.0</v>
      </c>
      <c r="H1436" s="303">
        <f t="shared" si="2"/>
        <v>2000</v>
      </c>
      <c r="I1436" s="304">
        <f t="shared" si="3"/>
        <v>6.56167979</v>
      </c>
      <c r="J1436" s="305">
        <f t="shared" si="4"/>
        <v>13.38582677</v>
      </c>
      <c r="K1436" s="306">
        <v>5.0</v>
      </c>
      <c r="L1436" s="307">
        <f t="shared" si="5"/>
        <v>18.38582677</v>
      </c>
      <c r="M1436" s="307">
        <f t="shared" si="6"/>
        <v>22.06299213</v>
      </c>
      <c r="N1436" s="308" t="s">
        <v>4466</v>
      </c>
      <c r="O1436" s="328">
        <f t="shared" si="7"/>
        <v>10.70866142</v>
      </c>
      <c r="P1436" s="328">
        <f t="shared" si="8"/>
        <v>10.03937008</v>
      </c>
      <c r="Q1436" s="309"/>
      <c r="R1436" s="309"/>
      <c r="S1436" s="309"/>
      <c r="T1436" s="309"/>
      <c r="U1436" s="309"/>
      <c r="V1436" s="309"/>
      <c r="W1436" s="309"/>
      <c r="X1436" s="309"/>
      <c r="Y1436" s="309"/>
      <c r="Z1436" s="309"/>
      <c r="AA1436" s="309"/>
    </row>
    <row r="1437">
      <c r="A1437" s="266" t="s">
        <v>4470</v>
      </c>
      <c r="B1437" s="267">
        <v>1.45</v>
      </c>
      <c r="C1437" s="301">
        <f t="shared" si="1"/>
        <v>2.9</v>
      </c>
      <c r="D1437" s="302">
        <v>500.0</v>
      </c>
      <c r="E1437" s="302">
        <v>500.0</v>
      </c>
      <c r="F1437" s="302">
        <v>500.0</v>
      </c>
      <c r="G1437" s="302">
        <v>500.0</v>
      </c>
      <c r="H1437" s="303">
        <f t="shared" si="2"/>
        <v>2000</v>
      </c>
      <c r="I1437" s="304">
        <f t="shared" si="3"/>
        <v>6.56167979</v>
      </c>
      <c r="J1437" s="305">
        <f t="shared" si="4"/>
        <v>19.02887139</v>
      </c>
      <c r="K1437" s="310"/>
      <c r="L1437" s="307">
        <f t="shared" si="5"/>
        <v>19.02887139</v>
      </c>
      <c r="M1437" s="307">
        <f t="shared" si="6"/>
        <v>22.83464567</v>
      </c>
      <c r="N1437" s="308" t="s">
        <v>4470</v>
      </c>
      <c r="O1437" s="328">
        <f t="shared" si="7"/>
        <v>15.22309711</v>
      </c>
      <c r="P1437" s="328">
        <f t="shared" si="8"/>
        <v>14.27165354</v>
      </c>
      <c r="Q1437" s="309"/>
      <c r="R1437" s="309"/>
      <c r="S1437" s="309"/>
      <c r="T1437" s="309"/>
      <c r="U1437" s="309"/>
      <c r="V1437" s="309"/>
      <c r="W1437" s="309"/>
      <c r="X1437" s="309"/>
      <c r="Y1437" s="309"/>
      <c r="Z1437" s="309"/>
      <c r="AA1437" s="309"/>
    </row>
    <row r="1438">
      <c r="A1438" s="266" t="s">
        <v>4475</v>
      </c>
      <c r="B1438" s="275">
        <v>0.72</v>
      </c>
      <c r="C1438" s="301">
        <f t="shared" si="1"/>
        <v>1.44</v>
      </c>
      <c r="D1438" s="302">
        <v>500.0</v>
      </c>
      <c r="E1438" s="302">
        <v>500.0</v>
      </c>
      <c r="F1438" s="302">
        <v>500.0</v>
      </c>
      <c r="G1438" s="302">
        <v>500.0</v>
      </c>
      <c r="H1438" s="303">
        <f t="shared" si="2"/>
        <v>2000</v>
      </c>
      <c r="I1438" s="304">
        <f t="shared" si="3"/>
        <v>6.56167979</v>
      </c>
      <c r="J1438" s="305">
        <f t="shared" si="4"/>
        <v>9.448818898</v>
      </c>
      <c r="K1438" s="306">
        <v>5.0</v>
      </c>
      <c r="L1438" s="307">
        <f t="shared" si="5"/>
        <v>14.4488189</v>
      </c>
      <c r="M1438" s="307">
        <f t="shared" si="6"/>
        <v>17.33858268</v>
      </c>
      <c r="N1438" s="308" t="s">
        <v>4475</v>
      </c>
      <c r="O1438" s="328">
        <f t="shared" si="7"/>
        <v>7.559055118</v>
      </c>
      <c r="P1438" s="328">
        <f t="shared" si="8"/>
        <v>7.086614173</v>
      </c>
      <c r="Q1438" s="309"/>
      <c r="R1438" s="309"/>
      <c r="S1438" s="309"/>
      <c r="T1438" s="309"/>
      <c r="U1438" s="309"/>
      <c r="V1438" s="309"/>
      <c r="W1438" s="309"/>
      <c r="X1438" s="309"/>
      <c r="Y1438" s="309"/>
      <c r="Z1438" s="309"/>
      <c r="AA1438" s="309"/>
    </row>
    <row r="1439">
      <c r="A1439" s="266" t="s">
        <v>4480</v>
      </c>
      <c r="B1439" s="267">
        <v>1.0</v>
      </c>
      <c r="C1439" s="301">
        <f t="shared" si="1"/>
        <v>2</v>
      </c>
      <c r="D1439" s="302">
        <v>500.0</v>
      </c>
      <c r="E1439" s="302">
        <v>500.0</v>
      </c>
      <c r="F1439" s="302">
        <v>500.0</v>
      </c>
      <c r="G1439" s="302">
        <v>500.0</v>
      </c>
      <c r="H1439" s="303">
        <f t="shared" si="2"/>
        <v>2000</v>
      </c>
      <c r="I1439" s="304">
        <f t="shared" si="3"/>
        <v>6.56167979</v>
      </c>
      <c r="J1439" s="305">
        <f t="shared" si="4"/>
        <v>13.12335958</v>
      </c>
      <c r="K1439" s="306">
        <v>5.0</v>
      </c>
      <c r="L1439" s="307">
        <f t="shared" si="5"/>
        <v>18.12335958</v>
      </c>
      <c r="M1439" s="307">
        <f t="shared" si="6"/>
        <v>21.7480315</v>
      </c>
      <c r="N1439" s="308" t="s">
        <v>4480</v>
      </c>
      <c r="O1439" s="328">
        <f t="shared" si="7"/>
        <v>10.49868766</v>
      </c>
      <c r="P1439" s="328">
        <f t="shared" si="8"/>
        <v>9.842519685</v>
      </c>
      <c r="Q1439" s="309"/>
      <c r="R1439" s="309"/>
      <c r="S1439" s="309"/>
      <c r="T1439" s="309"/>
      <c r="U1439" s="309"/>
      <c r="V1439" s="309"/>
      <c r="W1439" s="309"/>
      <c r="X1439" s="309"/>
      <c r="Y1439" s="309"/>
      <c r="Z1439" s="309"/>
      <c r="AA1439" s="309"/>
    </row>
    <row r="1440">
      <c r="A1440" s="266" t="s">
        <v>4483</v>
      </c>
      <c r="B1440" s="267">
        <v>2.15</v>
      </c>
      <c r="C1440" s="301">
        <f t="shared" si="1"/>
        <v>4.3</v>
      </c>
      <c r="D1440" s="302">
        <v>500.0</v>
      </c>
      <c r="E1440" s="302">
        <v>500.0</v>
      </c>
      <c r="F1440" s="302">
        <v>500.0</v>
      </c>
      <c r="G1440" s="302">
        <v>500.0</v>
      </c>
      <c r="H1440" s="303">
        <f t="shared" si="2"/>
        <v>2000</v>
      </c>
      <c r="I1440" s="304">
        <f t="shared" si="3"/>
        <v>6.56167979</v>
      </c>
      <c r="J1440" s="305">
        <f t="shared" si="4"/>
        <v>28.2152231</v>
      </c>
      <c r="K1440" s="310"/>
      <c r="L1440" s="307">
        <f t="shared" si="5"/>
        <v>28.2152231</v>
      </c>
      <c r="M1440" s="307">
        <f t="shared" si="6"/>
        <v>33.85826772</v>
      </c>
      <c r="N1440" s="308" t="s">
        <v>4483</v>
      </c>
      <c r="O1440" s="328">
        <f t="shared" si="7"/>
        <v>22.57217848</v>
      </c>
      <c r="P1440" s="328">
        <f t="shared" si="8"/>
        <v>21.16141732</v>
      </c>
      <c r="Q1440" s="309"/>
      <c r="R1440" s="309"/>
      <c r="S1440" s="309"/>
      <c r="T1440" s="309"/>
      <c r="U1440" s="309"/>
      <c r="V1440" s="309"/>
      <c r="W1440" s="309"/>
      <c r="X1440" s="309"/>
      <c r="Y1440" s="309"/>
      <c r="Z1440" s="309"/>
      <c r="AA1440" s="309"/>
    </row>
    <row r="1441">
      <c r="A1441" s="266" t="s">
        <v>4485</v>
      </c>
      <c r="B1441" s="267">
        <v>3.0</v>
      </c>
      <c r="C1441" s="301">
        <f t="shared" si="1"/>
        <v>6</v>
      </c>
      <c r="D1441" s="302">
        <v>500.0</v>
      </c>
      <c r="E1441" s="302">
        <v>500.0</v>
      </c>
      <c r="F1441" s="302">
        <v>500.0</v>
      </c>
      <c r="G1441" s="302">
        <v>500.0</v>
      </c>
      <c r="H1441" s="303">
        <f t="shared" si="2"/>
        <v>2000</v>
      </c>
      <c r="I1441" s="304">
        <f t="shared" si="3"/>
        <v>6.56167979</v>
      </c>
      <c r="J1441" s="305">
        <f t="shared" si="4"/>
        <v>39.37007874</v>
      </c>
      <c r="K1441" s="310"/>
      <c r="L1441" s="307">
        <f t="shared" si="5"/>
        <v>39.37007874</v>
      </c>
      <c r="M1441" s="307">
        <f t="shared" si="6"/>
        <v>47.24409449</v>
      </c>
      <c r="N1441" s="308" t="s">
        <v>4485</v>
      </c>
      <c r="O1441" s="328">
        <f t="shared" si="7"/>
        <v>31.49606299</v>
      </c>
      <c r="P1441" s="328">
        <f t="shared" si="8"/>
        <v>29.52755906</v>
      </c>
      <c r="Q1441" s="309"/>
      <c r="R1441" s="309"/>
      <c r="S1441" s="309"/>
      <c r="T1441" s="309"/>
      <c r="U1441" s="309"/>
      <c r="V1441" s="309"/>
      <c r="W1441" s="309"/>
      <c r="X1441" s="309"/>
      <c r="Y1441" s="309"/>
      <c r="Z1441" s="309"/>
      <c r="AA1441" s="309"/>
    </row>
    <row r="1442">
      <c r="A1442" s="266" t="s">
        <v>4487</v>
      </c>
      <c r="B1442" s="267">
        <v>2.85</v>
      </c>
      <c r="C1442" s="301">
        <f t="shared" si="1"/>
        <v>5.7</v>
      </c>
      <c r="D1442" s="302">
        <v>500.0</v>
      </c>
      <c r="E1442" s="302">
        <v>500.0</v>
      </c>
      <c r="F1442" s="302">
        <v>500.0</v>
      </c>
      <c r="G1442" s="302">
        <v>500.0</v>
      </c>
      <c r="H1442" s="303">
        <f t="shared" si="2"/>
        <v>2000</v>
      </c>
      <c r="I1442" s="304">
        <f t="shared" si="3"/>
        <v>6.56167979</v>
      </c>
      <c r="J1442" s="305">
        <f t="shared" si="4"/>
        <v>37.4015748</v>
      </c>
      <c r="K1442" s="310"/>
      <c r="L1442" s="307">
        <f t="shared" si="5"/>
        <v>37.4015748</v>
      </c>
      <c r="M1442" s="307">
        <f t="shared" si="6"/>
        <v>44.88188976</v>
      </c>
      <c r="N1442" s="308" t="s">
        <v>4487</v>
      </c>
      <c r="O1442" s="328">
        <f t="shared" si="7"/>
        <v>29.92125984</v>
      </c>
      <c r="P1442" s="328">
        <f t="shared" si="8"/>
        <v>28.0511811</v>
      </c>
      <c r="Q1442" s="309"/>
      <c r="R1442" s="309"/>
      <c r="S1442" s="309"/>
      <c r="T1442" s="309"/>
      <c r="U1442" s="309"/>
      <c r="V1442" s="309"/>
      <c r="W1442" s="309"/>
      <c r="X1442" s="309"/>
      <c r="Y1442" s="309"/>
      <c r="Z1442" s="309"/>
      <c r="AA1442" s="309"/>
    </row>
    <row r="1443">
      <c r="A1443" s="266" t="s">
        <v>4489</v>
      </c>
      <c r="B1443" s="267">
        <v>1.18</v>
      </c>
      <c r="C1443" s="301">
        <f t="shared" si="1"/>
        <v>2.36</v>
      </c>
      <c r="D1443" s="302">
        <v>500.0</v>
      </c>
      <c r="E1443" s="302">
        <v>500.0</v>
      </c>
      <c r="F1443" s="302">
        <v>500.0</v>
      </c>
      <c r="G1443" s="302">
        <v>500.0</v>
      </c>
      <c r="H1443" s="303">
        <f t="shared" si="2"/>
        <v>2000</v>
      </c>
      <c r="I1443" s="304">
        <f t="shared" si="3"/>
        <v>6.56167979</v>
      </c>
      <c r="J1443" s="305">
        <f t="shared" si="4"/>
        <v>15.4855643</v>
      </c>
      <c r="K1443" s="306">
        <v>5.0</v>
      </c>
      <c r="L1443" s="307">
        <f t="shared" si="5"/>
        <v>20.4855643</v>
      </c>
      <c r="M1443" s="307">
        <f t="shared" si="6"/>
        <v>24.58267717</v>
      </c>
      <c r="N1443" s="308" t="s">
        <v>4489</v>
      </c>
      <c r="O1443" s="328">
        <f t="shared" si="7"/>
        <v>12.38845144</v>
      </c>
      <c r="P1443" s="328">
        <f t="shared" si="8"/>
        <v>11.61417323</v>
      </c>
      <c r="Q1443" s="309"/>
      <c r="R1443" s="309"/>
      <c r="S1443" s="309"/>
      <c r="T1443" s="309"/>
      <c r="U1443" s="309"/>
      <c r="V1443" s="309"/>
      <c r="W1443" s="309"/>
      <c r="X1443" s="309"/>
      <c r="Y1443" s="309"/>
      <c r="Z1443" s="309"/>
      <c r="AA1443" s="309"/>
    </row>
    <row r="1444">
      <c r="A1444" s="266" t="s">
        <v>4494</v>
      </c>
      <c r="B1444" s="267">
        <v>1.18</v>
      </c>
      <c r="C1444" s="301">
        <f t="shared" si="1"/>
        <v>2.36</v>
      </c>
      <c r="D1444" s="302">
        <v>500.0</v>
      </c>
      <c r="E1444" s="302">
        <v>500.0</v>
      </c>
      <c r="F1444" s="302">
        <v>500.0</v>
      </c>
      <c r="G1444" s="302">
        <v>500.0</v>
      </c>
      <c r="H1444" s="303">
        <f t="shared" si="2"/>
        <v>2000</v>
      </c>
      <c r="I1444" s="304">
        <f t="shared" si="3"/>
        <v>6.56167979</v>
      </c>
      <c r="J1444" s="305">
        <f t="shared" si="4"/>
        <v>15.4855643</v>
      </c>
      <c r="K1444" s="306">
        <v>5.0</v>
      </c>
      <c r="L1444" s="307">
        <f t="shared" si="5"/>
        <v>20.4855643</v>
      </c>
      <c r="M1444" s="307">
        <f t="shared" si="6"/>
        <v>24.58267717</v>
      </c>
      <c r="N1444" s="308" t="s">
        <v>4494</v>
      </c>
      <c r="O1444" s="328">
        <f t="shared" si="7"/>
        <v>12.38845144</v>
      </c>
      <c r="P1444" s="328">
        <f t="shared" si="8"/>
        <v>11.61417323</v>
      </c>
      <c r="Q1444" s="309"/>
      <c r="R1444" s="309"/>
      <c r="S1444" s="309"/>
      <c r="T1444" s="309"/>
      <c r="U1444" s="309"/>
      <c r="V1444" s="309"/>
      <c r="W1444" s="309"/>
      <c r="X1444" s="309"/>
      <c r="Y1444" s="309"/>
      <c r="Z1444" s="309"/>
      <c r="AA1444" s="309"/>
    </row>
    <row r="1445">
      <c r="A1445" s="266" t="s">
        <v>4498</v>
      </c>
      <c r="B1445" s="267">
        <v>1.18</v>
      </c>
      <c r="C1445" s="301">
        <f t="shared" si="1"/>
        <v>2.36</v>
      </c>
      <c r="D1445" s="302">
        <v>500.0</v>
      </c>
      <c r="E1445" s="302">
        <v>500.0</v>
      </c>
      <c r="F1445" s="302">
        <v>500.0</v>
      </c>
      <c r="G1445" s="302">
        <v>500.0</v>
      </c>
      <c r="H1445" s="303">
        <f t="shared" si="2"/>
        <v>2000</v>
      </c>
      <c r="I1445" s="304">
        <f t="shared" si="3"/>
        <v>6.56167979</v>
      </c>
      <c r="J1445" s="305">
        <f t="shared" si="4"/>
        <v>15.4855643</v>
      </c>
      <c r="K1445" s="306">
        <v>5.0</v>
      </c>
      <c r="L1445" s="307">
        <f t="shared" si="5"/>
        <v>20.4855643</v>
      </c>
      <c r="M1445" s="307">
        <f t="shared" si="6"/>
        <v>24.58267717</v>
      </c>
      <c r="N1445" s="308" t="s">
        <v>4498</v>
      </c>
      <c r="O1445" s="328">
        <f t="shared" si="7"/>
        <v>12.38845144</v>
      </c>
      <c r="P1445" s="328">
        <f t="shared" si="8"/>
        <v>11.61417323</v>
      </c>
      <c r="Q1445" s="309"/>
      <c r="R1445" s="309"/>
      <c r="S1445" s="309"/>
      <c r="T1445" s="309"/>
      <c r="U1445" s="309"/>
      <c r="V1445" s="309"/>
      <c r="W1445" s="309"/>
      <c r="X1445" s="309"/>
      <c r="Y1445" s="309"/>
      <c r="Z1445" s="309"/>
      <c r="AA1445" s="309"/>
    </row>
    <row r="1446">
      <c r="A1446" s="266" t="s">
        <v>4502</v>
      </c>
      <c r="B1446" s="267">
        <v>1.18</v>
      </c>
      <c r="C1446" s="301">
        <f t="shared" si="1"/>
        <v>2.36</v>
      </c>
      <c r="D1446" s="302">
        <v>500.0</v>
      </c>
      <c r="E1446" s="302">
        <v>500.0</v>
      </c>
      <c r="F1446" s="302">
        <v>500.0</v>
      </c>
      <c r="G1446" s="302">
        <v>500.0</v>
      </c>
      <c r="H1446" s="303">
        <f t="shared" si="2"/>
        <v>2000</v>
      </c>
      <c r="I1446" s="304">
        <f t="shared" si="3"/>
        <v>6.56167979</v>
      </c>
      <c r="J1446" s="305">
        <f t="shared" si="4"/>
        <v>15.4855643</v>
      </c>
      <c r="K1446" s="306">
        <v>5.0</v>
      </c>
      <c r="L1446" s="307">
        <f t="shared" si="5"/>
        <v>20.4855643</v>
      </c>
      <c r="M1446" s="307">
        <f t="shared" si="6"/>
        <v>24.58267717</v>
      </c>
      <c r="N1446" s="308" t="s">
        <v>4502</v>
      </c>
      <c r="O1446" s="328">
        <f t="shared" si="7"/>
        <v>12.38845144</v>
      </c>
      <c r="P1446" s="328">
        <f t="shared" si="8"/>
        <v>11.61417323</v>
      </c>
      <c r="Q1446" s="309"/>
      <c r="R1446" s="309"/>
      <c r="S1446" s="309"/>
      <c r="T1446" s="309"/>
      <c r="U1446" s="309"/>
      <c r="V1446" s="309"/>
      <c r="W1446" s="309"/>
      <c r="X1446" s="309"/>
      <c r="Y1446" s="309"/>
      <c r="Z1446" s="309"/>
      <c r="AA1446" s="309"/>
    </row>
    <row r="1447">
      <c r="A1447" s="266" t="s">
        <v>4506</v>
      </c>
      <c r="B1447" s="267">
        <v>1.18</v>
      </c>
      <c r="C1447" s="301">
        <f t="shared" si="1"/>
        <v>2.36</v>
      </c>
      <c r="D1447" s="302">
        <v>500.0</v>
      </c>
      <c r="E1447" s="302">
        <v>500.0</v>
      </c>
      <c r="F1447" s="302">
        <v>500.0</v>
      </c>
      <c r="G1447" s="302">
        <v>500.0</v>
      </c>
      <c r="H1447" s="303">
        <f t="shared" si="2"/>
        <v>2000</v>
      </c>
      <c r="I1447" s="304">
        <f t="shared" si="3"/>
        <v>6.56167979</v>
      </c>
      <c r="J1447" s="305">
        <f t="shared" si="4"/>
        <v>15.4855643</v>
      </c>
      <c r="K1447" s="306">
        <v>5.0</v>
      </c>
      <c r="L1447" s="307">
        <f t="shared" si="5"/>
        <v>20.4855643</v>
      </c>
      <c r="M1447" s="307">
        <f t="shared" si="6"/>
        <v>24.58267717</v>
      </c>
      <c r="N1447" s="308" t="s">
        <v>4506</v>
      </c>
      <c r="O1447" s="328">
        <f t="shared" si="7"/>
        <v>12.38845144</v>
      </c>
      <c r="P1447" s="328">
        <f t="shared" si="8"/>
        <v>11.61417323</v>
      </c>
      <c r="Q1447" s="309"/>
      <c r="R1447" s="309"/>
      <c r="S1447" s="309"/>
      <c r="T1447" s="309"/>
      <c r="U1447" s="309"/>
      <c r="V1447" s="309"/>
      <c r="W1447" s="309"/>
      <c r="X1447" s="309"/>
      <c r="Y1447" s="309"/>
      <c r="Z1447" s="309"/>
      <c r="AA1447" s="309"/>
    </row>
    <row r="1448">
      <c r="A1448" s="266" t="s">
        <v>4510</v>
      </c>
      <c r="B1448" s="267">
        <v>1.16</v>
      </c>
      <c r="C1448" s="301">
        <f t="shared" si="1"/>
        <v>2.32</v>
      </c>
      <c r="D1448" s="302">
        <v>500.0</v>
      </c>
      <c r="E1448" s="302">
        <v>500.0</v>
      </c>
      <c r="F1448" s="302">
        <v>500.0</v>
      </c>
      <c r="G1448" s="302">
        <v>500.0</v>
      </c>
      <c r="H1448" s="303">
        <f t="shared" si="2"/>
        <v>2000</v>
      </c>
      <c r="I1448" s="304">
        <f t="shared" si="3"/>
        <v>6.56167979</v>
      </c>
      <c r="J1448" s="305">
        <f t="shared" si="4"/>
        <v>15.22309711</v>
      </c>
      <c r="K1448" s="306">
        <v>5.0</v>
      </c>
      <c r="L1448" s="307">
        <f t="shared" si="5"/>
        <v>20.22309711</v>
      </c>
      <c r="M1448" s="307">
        <f t="shared" si="6"/>
        <v>24.26771654</v>
      </c>
      <c r="N1448" s="308" t="s">
        <v>4510</v>
      </c>
      <c r="O1448" s="328">
        <f t="shared" si="7"/>
        <v>12.17847769</v>
      </c>
      <c r="P1448" s="328">
        <f t="shared" si="8"/>
        <v>11.41732283</v>
      </c>
      <c r="Q1448" s="309"/>
      <c r="R1448" s="309"/>
      <c r="S1448" s="309"/>
      <c r="T1448" s="309"/>
      <c r="U1448" s="309"/>
      <c r="V1448" s="309"/>
      <c r="W1448" s="309"/>
      <c r="X1448" s="309"/>
      <c r="Y1448" s="309"/>
      <c r="Z1448" s="309"/>
      <c r="AA1448" s="309"/>
    </row>
    <row r="1449">
      <c r="A1449" s="266" t="s">
        <v>4513</v>
      </c>
      <c r="B1449" s="267">
        <v>1.16</v>
      </c>
      <c r="C1449" s="301">
        <f t="shared" si="1"/>
        <v>2.32</v>
      </c>
      <c r="D1449" s="302">
        <v>500.0</v>
      </c>
      <c r="E1449" s="302">
        <v>500.0</v>
      </c>
      <c r="F1449" s="302">
        <v>500.0</v>
      </c>
      <c r="G1449" s="302">
        <v>500.0</v>
      </c>
      <c r="H1449" s="303">
        <f t="shared" si="2"/>
        <v>2000</v>
      </c>
      <c r="I1449" s="304">
        <f t="shared" si="3"/>
        <v>6.56167979</v>
      </c>
      <c r="J1449" s="305">
        <f t="shared" si="4"/>
        <v>15.22309711</v>
      </c>
      <c r="K1449" s="306">
        <v>5.0</v>
      </c>
      <c r="L1449" s="307">
        <f t="shared" si="5"/>
        <v>20.22309711</v>
      </c>
      <c r="M1449" s="307">
        <f t="shared" si="6"/>
        <v>24.26771654</v>
      </c>
      <c r="N1449" s="308" t="s">
        <v>4513</v>
      </c>
      <c r="O1449" s="328">
        <f t="shared" si="7"/>
        <v>12.17847769</v>
      </c>
      <c r="P1449" s="328">
        <f t="shared" si="8"/>
        <v>11.41732283</v>
      </c>
      <c r="Q1449" s="309"/>
      <c r="R1449" s="309"/>
      <c r="S1449" s="309"/>
      <c r="T1449" s="309"/>
      <c r="U1449" s="309"/>
      <c r="V1449" s="309"/>
      <c r="W1449" s="309"/>
      <c r="X1449" s="309"/>
      <c r="Y1449" s="309"/>
      <c r="Z1449" s="309"/>
      <c r="AA1449" s="309"/>
    </row>
    <row r="1450">
      <c r="A1450" s="266" t="s">
        <v>4515</v>
      </c>
      <c r="B1450" s="267">
        <v>1.16</v>
      </c>
      <c r="C1450" s="301">
        <f t="shared" si="1"/>
        <v>2.32</v>
      </c>
      <c r="D1450" s="302">
        <v>500.0</v>
      </c>
      <c r="E1450" s="302">
        <v>500.0</v>
      </c>
      <c r="F1450" s="302">
        <v>500.0</v>
      </c>
      <c r="G1450" s="302">
        <v>500.0</v>
      </c>
      <c r="H1450" s="303">
        <f t="shared" si="2"/>
        <v>2000</v>
      </c>
      <c r="I1450" s="304">
        <f t="shared" si="3"/>
        <v>6.56167979</v>
      </c>
      <c r="J1450" s="305">
        <f t="shared" si="4"/>
        <v>15.22309711</v>
      </c>
      <c r="K1450" s="306">
        <v>5.0</v>
      </c>
      <c r="L1450" s="307">
        <f t="shared" si="5"/>
        <v>20.22309711</v>
      </c>
      <c r="M1450" s="307">
        <f t="shared" si="6"/>
        <v>24.26771654</v>
      </c>
      <c r="N1450" s="308" t="s">
        <v>4515</v>
      </c>
      <c r="O1450" s="328">
        <f t="shared" si="7"/>
        <v>12.17847769</v>
      </c>
      <c r="P1450" s="328">
        <f t="shared" si="8"/>
        <v>11.41732283</v>
      </c>
      <c r="Q1450" s="309"/>
      <c r="R1450" s="309"/>
      <c r="S1450" s="309"/>
      <c r="T1450" s="309"/>
      <c r="U1450" s="309"/>
      <c r="V1450" s="309"/>
      <c r="W1450" s="309"/>
      <c r="X1450" s="309"/>
      <c r="Y1450" s="309"/>
      <c r="Z1450" s="309"/>
      <c r="AA1450" s="309"/>
    </row>
    <row r="1451">
      <c r="A1451" s="266" t="s">
        <v>4517</v>
      </c>
      <c r="B1451" s="267">
        <v>1.16</v>
      </c>
      <c r="C1451" s="301">
        <f t="shared" si="1"/>
        <v>2.32</v>
      </c>
      <c r="D1451" s="302">
        <v>500.0</v>
      </c>
      <c r="E1451" s="302">
        <v>500.0</v>
      </c>
      <c r="F1451" s="302">
        <v>500.0</v>
      </c>
      <c r="G1451" s="302">
        <v>500.0</v>
      </c>
      <c r="H1451" s="303">
        <f t="shared" si="2"/>
        <v>2000</v>
      </c>
      <c r="I1451" s="304">
        <f t="shared" si="3"/>
        <v>6.56167979</v>
      </c>
      <c r="J1451" s="305">
        <f t="shared" si="4"/>
        <v>15.22309711</v>
      </c>
      <c r="K1451" s="306">
        <v>5.0</v>
      </c>
      <c r="L1451" s="307">
        <f t="shared" si="5"/>
        <v>20.22309711</v>
      </c>
      <c r="M1451" s="307">
        <f t="shared" si="6"/>
        <v>24.26771654</v>
      </c>
      <c r="N1451" s="308" t="s">
        <v>4517</v>
      </c>
      <c r="O1451" s="328">
        <f t="shared" si="7"/>
        <v>12.17847769</v>
      </c>
      <c r="P1451" s="328">
        <f t="shared" si="8"/>
        <v>11.41732283</v>
      </c>
      <c r="Q1451" s="309"/>
      <c r="R1451" s="309"/>
      <c r="S1451" s="309"/>
      <c r="T1451" s="309"/>
      <c r="U1451" s="309"/>
      <c r="V1451" s="309"/>
      <c r="W1451" s="309"/>
      <c r="X1451" s="309"/>
      <c r="Y1451" s="309"/>
      <c r="Z1451" s="309"/>
      <c r="AA1451" s="309"/>
    </row>
    <row r="1452">
      <c r="A1452" s="266" t="s">
        <v>4519</v>
      </c>
      <c r="B1452" s="267">
        <v>1.16</v>
      </c>
      <c r="C1452" s="301">
        <f t="shared" si="1"/>
        <v>2.32</v>
      </c>
      <c r="D1452" s="302">
        <v>500.0</v>
      </c>
      <c r="E1452" s="302">
        <v>500.0</v>
      </c>
      <c r="F1452" s="302">
        <v>500.0</v>
      </c>
      <c r="G1452" s="302">
        <v>500.0</v>
      </c>
      <c r="H1452" s="303">
        <f t="shared" si="2"/>
        <v>2000</v>
      </c>
      <c r="I1452" s="304">
        <f t="shared" si="3"/>
        <v>6.56167979</v>
      </c>
      <c r="J1452" s="305">
        <f t="shared" si="4"/>
        <v>15.22309711</v>
      </c>
      <c r="K1452" s="306">
        <v>5.0</v>
      </c>
      <c r="L1452" s="307">
        <f t="shared" si="5"/>
        <v>20.22309711</v>
      </c>
      <c r="M1452" s="307">
        <f t="shared" si="6"/>
        <v>24.26771654</v>
      </c>
      <c r="N1452" s="308" t="s">
        <v>4519</v>
      </c>
      <c r="O1452" s="328">
        <f t="shared" si="7"/>
        <v>12.17847769</v>
      </c>
      <c r="P1452" s="328">
        <f t="shared" si="8"/>
        <v>11.41732283</v>
      </c>
      <c r="Q1452" s="309"/>
      <c r="R1452" s="309"/>
      <c r="S1452" s="309"/>
      <c r="T1452" s="309"/>
      <c r="U1452" s="309"/>
      <c r="V1452" s="309"/>
      <c r="W1452" s="309"/>
      <c r="X1452" s="309"/>
      <c r="Y1452" s="309"/>
      <c r="Z1452" s="309"/>
      <c r="AA1452" s="309"/>
    </row>
    <row r="1453">
      <c r="A1453" s="266" t="s">
        <v>4522</v>
      </c>
      <c r="B1453" s="267">
        <v>0.78</v>
      </c>
      <c r="C1453" s="301">
        <f t="shared" si="1"/>
        <v>1.56</v>
      </c>
      <c r="D1453" s="302">
        <v>500.0</v>
      </c>
      <c r="E1453" s="302">
        <v>500.0</v>
      </c>
      <c r="F1453" s="302">
        <v>500.0</v>
      </c>
      <c r="G1453" s="302">
        <v>500.0</v>
      </c>
      <c r="H1453" s="303">
        <f t="shared" si="2"/>
        <v>2000</v>
      </c>
      <c r="I1453" s="304">
        <f t="shared" si="3"/>
        <v>6.56167979</v>
      </c>
      <c r="J1453" s="305">
        <f t="shared" si="4"/>
        <v>10.23622047</v>
      </c>
      <c r="K1453" s="306">
        <v>5.0</v>
      </c>
      <c r="L1453" s="307">
        <f t="shared" si="5"/>
        <v>15.23622047</v>
      </c>
      <c r="M1453" s="307">
        <f t="shared" si="6"/>
        <v>18.28346457</v>
      </c>
      <c r="N1453" s="308" t="s">
        <v>4522</v>
      </c>
      <c r="O1453" s="328">
        <f t="shared" si="7"/>
        <v>8.188976378</v>
      </c>
      <c r="P1453" s="328">
        <f t="shared" si="8"/>
        <v>7.677165354</v>
      </c>
      <c r="Q1453" s="309"/>
      <c r="R1453" s="309"/>
      <c r="S1453" s="309"/>
      <c r="T1453" s="309"/>
      <c r="U1453" s="309"/>
      <c r="V1453" s="309"/>
      <c r="W1453" s="309"/>
      <c r="X1453" s="309"/>
      <c r="Y1453" s="309"/>
      <c r="Z1453" s="309"/>
      <c r="AA1453" s="309"/>
    </row>
    <row r="1454">
      <c r="A1454" s="266" t="s">
        <v>4524</v>
      </c>
      <c r="B1454" s="267">
        <v>0.78</v>
      </c>
      <c r="C1454" s="301">
        <f t="shared" si="1"/>
        <v>1.56</v>
      </c>
      <c r="D1454" s="302">
        <v>500.0</v>
      </c>
      <c r="E1454" s="302">
        <v>500.0</v>
      </c>
      <c r="F1454" s="302">
        <v>500.0</v>
      </c>
      <c r="G1454" s="302">
        <v>500.0</v>
      </c>
      <c r="H1454" s="303">
        <f t="shared" si="2"/>
        <v>2000</v>
      </c>
      <c r="I1454" s="304">
        <f t="shared" si="3"/>
        <v>6.56167979</v>
      </c>
      <c r="J1454" s="305">
        <f t="shared" si="4"/>
        <v>10.23622047</v>
      </c>
      <c r="K1454" s="306">
        <v>5.0</v>
      </c>
      <c r="L1454" s="307">
        <f t="shared" si="5"/>
        <v>15.23622047</v>
      </c>
      <c r="M1454" s="307">
        <f t="shared" si="6"/>
        <v>18.28346457</v>
      </c>
      <c r="N1454" s="308" t="s">
        <v>4524</v>
      </c>
      <c r="O1454" s="328">
        <f t="shared" si="7"/>
        <v>8.188976378</v>
      </c>
      <c r="P1454" s="328">
        <f t="shared" si="8"/>
        <v>7.677165354</v>
      </c>
      <c r="Q1454" s="309"/>
      <c r="R1454" s="309"/>
      <c r="S1454" s="309"/>
      <c r="T1454" s="309"/>
      <c r="U1454" s="309"/>
      <c r="V1454" s="309"/>
      <c r="W1454" s="309"/>
      <c r="X1454" s="309"/>
      <c r="Y1454" s="309"/>
      <c r="Z1454" s="309"/>
      <c r="AA1454" s="309"/>
    </row>
    <row r="1455">
      <c r="A1455" s="266" t="s">
        <v>4526</v>
      </c>
      <c r="B1455" s="267">
        <v>0.78</v>
      </c>
      <c r="C1455" s="301">
        <f t="shared" si="1"/>
        <v>1.56</v>
      </c>
      <c r="D1455" s="302">
        <v>500.0</v>
      </c>
      <c r="E1455" s="302">
        <v>500.0</v>
      </c>
      <c r="F1455" s="302">
        <v>500.0</v>
      </c>
      <c r="G1455" s="302">
        <v>500.0</v>
      </c>
      <c r="H1455" s="303">
        <f t="shared" si="2"/>
        <v>2000</v>
      </c>
      <c r="I1455" s="304">
        <f t="shared" si="3"/>
        <v>6.56167979</v>
      </c>
      <c r="J1455" s="305">
        <f t="shared" si="4"/>
        <v>10.23622047</v>
      </c>
      <c r="K1455" s="306">
        <v>5.0</v>
      </c>
      <c r="L1455" s="307">
        <f t="shared" si="5"/>
        <v>15.23622047</v>
      </c>
      <c r="M1455" s="307">
        <f t="shared" si="6"/>
        <v>18.28346457</v>
      </c>
      <c r="N1455" s="308" t="s">
        <v>4526</v>
      </c>
      <c r="O1455" s="328">
        <f t="shared" si="7"/>
        <v>8.188976378</v>
      </c>
      <c r="P1455" s="328">
        <f t="shared" si="8"/>
        <v>7.677165354</v>
      </c>
      <c r="Q1455" s="309"/>
      <c r="R1455" s="309"/>
      <c r="S1455" s="309"/>
      <c r="T1455" s="309"/>
      <c r="U1455" s="309"/>
      <c r="V1455" s="309"/>
      <c r="W1455" s="309"/>
      <c r="X1455" s="309"/>
      <c r="Y1455" s="309"/>
      <c r="Z1455" s="309"/>
      <c r="AA1455" s="309"/>
    </row>
    <row r="1456">
      <c r="A1456" s="266" t="s">
        <v>4528</v>
      </c>
      <c r="B1456" s="267">
        <v>0.78</v>
      </c>
      <c r="C1456" s="301">
        <f t="shared" si="1"/>
        <v>1.56</v>
      </c>
      <c r="D1456" s="302">
        <v>500.0</v>
      </c>
      <c r="E1456" s="302">
        <v>500.0</v>
      </c>
      <c r="F1456" s="302">
        <v>500.0</v>
      </c>
      <c r="G1456" s="302">
        <v>500.0</v>
      </c>
      <c r="H1456" s="303">
        <f t="shared" si="2"/>
        <v>2000</v>
      </c>
      <c r="I1456" s="304">
        <f t="shared" si="3"/>
        <v>6.56167979</v>
      </c>
      <c r="J1456" s="305">
        <f t="shared" si="4"/>
        <v>10.23622047</v>
      </c>
      <c r="K1456" s="306">
        <v>5.0</v>
      </c>
      <c r="L1456" s="307">
        <f t="shared" si="5"/>
        <v>15.23622047</v>
      </c>
      <c r="M1456" s="307">
        <f t="shared" si="6"/>
        <v>18.28346457</v>
      </c>
      <c r="N1456" s="308" t="s">
        <v>4528</v>
      </c>
      <c r="O1456" s="328">
        <f t="shared" si="7"/>
        <v>8.188976378</v>
      </c>
      <c r="P1456" s="328">
        <f t="shared" si="8"/>
        <v>7.677165354</v>
      </c>
      <c r="Q1456" s="309"/>
      <c r="R1456" s="309"/>
      <c r="S1456" s="309"/>
      <c r="T1456" s="309"/>
      <c r="U1456" s="309"/>
      <c r="V1456" s="309"/>
      <c r="W1456" s="309"/>
      <c r="X1456" s="309"/>
      <c r="Y1456" s="309"/>
      <c r="Z1456" s="309"/>
      <c r="AA1456" s="309"/>
    </row>
    <row r="1457">
      <c r="A1457" s="266" t="s">
        <v>4530</v>
      </c>
      <c r="B1457" s="267">
        <v>0.78</v>
      </c>
      <c r="C1457" s="301">
        <f t="shared" si="1"/>
        <v>1.56</v>
      </c>
      <c r="D1457" s="302">
        <v>500.0</v>
      </c>
      <c r="E1457" s="302">
        <v>500.0</v>
      </c>
      <c r="F1457" s="302">
        <v>500.0</v>
      </c>
      <c r="G1457" s="302">
        <v>500.0</v>
      </c>
      <c r="H1457" s="303">
        <f t="shared" si="2"/>
        <v>2000</v>
      </c>
      <c r="I1457" s="304">
        <f t="shared" si="3"/>
        <v>6.56167979</v>
      </c>
      <c r="J1457" s="305">
        <f t="shared" si="4"/>
        <v>10.23622047</v>
      </c>
      <c r="K1457" s="306">
        <v>5.0</v>
      </c>
      <c r="L1457" s="307">
        <f t="shared" si="5"/>
        <v>15.23622047</v>
      </c>
      <c r="M1457" s="307">
        <f t="shared" si="6"/>
        <v>18.28346457</v>
      </c>
      <c r="N1457" s="308" t="s">
        <v>4530</v>
      </c>
      <c r="O1457" s="328">
        <f t="shared" si="7"/>
        <v>8.188976378</v>
      </c>
      <c r="P1457" s="328">
        <f t="shared" si="8"/>
        <v>7.677165354</v>
      </c>
      <c r="Q1457" s="309"/>
      <c r="R1457" s="309"/>
      <c r="S1457" s="309"/>
      <c r="T1457" s="309"/>
      <c r="U1457" s="309"/>
      <c r="V1457" s="309"/>
      <c r="W1457" s="309"/>
      <c r="X1457" s="309"/>
      <c r="Y1457" s="309"/>
      <c r="Z1457" s="309"/>
      <c r="AA1457" s="309"/>
    </row>
    <row r="1458">
      <c r="A1458" s="266" t="s">
        <v>4532</v>
      </c>
      <c r="B1458" s="267">
        <v>1.8</v>
      </c>
      <c r="C1458" s="301">
        <f t="shared" si="1"/>
        <v>3.6</v>
      </c>
      <c r="D1458" s="302">
        <v>500.0</v>
      </c>
      <c r="E1458" s="302">
        <v>500.0</v>
      </c>
      <c r="F1458" s="302">
        <v>500.0</v>
      </c>
      <c r="G1458" s="302">
        <v>500.0</v>
      </c>
      <c r="H1458" s="303">
        <f t="shared" si="2"/>
        <v>2000</v>
      </c>
      <c r="I1458" s="304">
        <f t="shared" si="3"/>
        <v>6.56167979</v>
      </c>
      <c r="J1458" s="305">
        <f t="shared" si="4"/>
        <v>23.62204724</v>
      </c>
      <c r="K1458" s="306"/>
      <c r="L1458" s="307">
        <f t="shared" si="5"/>
        <v>23.62204724</v>
      </c>
      <c r="M1458" s="307">
        <f t="shared" si="6"/>
        <v>28.34645669</v>
      </c>
      <c r="N1458" s="308" t="s">
        <v>4532</v>
      </c>
      <c r="O1458" s="328">
        <f t="shared" si="7"/>
        <v>18.8976378</v>
      </c>
      <c r="P1458" s="328">
        <f t="shared" si="8"/>
        <v>17.71653543</v>
      </c>
      <c r="Q1458" s="309"/>
      <c r="R1458" s="309"/>
      <c r="S1458" s="309"/>
      <c r="T1458" s="309"/>
      <c r="U1458" s="309"/>
      <c r="V1458" s="309"/>
      <c r="W1458" s="309"/>
      <c r="X1458" s="309"/>
      <c r="Y1458" s="309"/>
      <c r="Z1458" s="309"/>
      <c r="AA1458" s="309"/>
    </row>
    <row r="1459">
      <c r="A1459" s="266" t="s">
        <v>4536</v>
      </c>
      <c r="B1459" s="267">
        <v>1.8</v>
      </c>
      <c r="C1459" s="301">
        <f t="shared" si="1"/>
        <v>3.6</v>
      </c>
      <c r="D1459" s="302">
        <v>500.0</v>
      </c>
      <c r="E1459" s="302">
        <v>500.0</v>
      </c>
      <c r="F1459" s="302">
        <v>500.0</v>
      </c>
      <c r="G1459" s="302">
        <v>500.0</v>
      </c>
      <c r="H1459" s="303">
        <f t="shared" si="2"/>
        <v>2000</v>
      </c>
      <c r="I1459" s="304">
        <f t="shared" si="3"/>
        <v>6.56167979</v>
      </c>
      <c r="J1459" s="305">
        <f t="shared" si="4"/>
        <v>23.62204724</v>
      </c>
      <c r="K1459" s="306"/>
      <c r="L1459" s="307">
        <f t="shared" si="5"/>
        <v>23.62204724</v>
      </c>
      <c r="M1459" s="307">
        <f t="shared" si="6"/>
        <v>28.34645669</v>
      </c>
      <c r="N1459" s="308" t="s">
        <v>4536</v>
      </c>
      <c r="O1459" s="328">
        <f t="shared" si="7"/>
        <v>18.8976378</v>
      </c>
      <c r="P1459" s="328">
        <f t="shared" si="8"/>
        <v>17.71653543</v>
      </c>
      <c r="Q1459" s="309"/>
      <c r="R1459" s="309"/>
      <c r="S1459" s="309"/>
      <c r="T1459" s="309"/>
      <c r="U1459" s="309"/>
      <c r="V1459" s="309"/>
      <c r="W1459" s="309"/>
      <c r="X1459" s="309"/>
      <c r="Y1459" s="309"/>
      <c r="Z1459" s="309"/>
      <c r="AA1459" s="309"/>
    </row>
    <row r="1460">
      <c r="A1460" s="266" t="s">
        <v>4541</v>
      </c>
      <c r="B1460" s="267">
        <v>1.8</v>
      </c>
      <c r="C1460" s="301">
        <f t="shared" si="1"/>
        <v>3.6</v>
      </c>
      <c r="D1460" s="302">
        <v>500.0</v>
      </c>
      <c r="E1460" s="302">
        <v>500.0</v>
      </c>
      <c r="F1460" s="302">
        <v>500.0</v>
      </c>
      <c r="G1460" s="302">
        <v>500.0</v>
      </c>
      <c r="H1460" s="303">
        <f t="shared" si="2"/>
        <v>2000</v>
      </c>
      <c r="I1460" s="304">
        <f t="shared" si="3"/>
        <v>6.56167979</v>
      </c>
      <c r="J1460" s="305">
        <f t="shared" si="4"/>
        <v>23.62204724</v>
      </c>
      <c r="K1460" s="306"/>
      <c r="L1460" s="307">
        <f t="shared" si="5"/>
        <v>23.62204724</v>
      </c>
      <c r="M1460" s="307">
        <f t="shared" si="6"/>
        <v>28.34645669</v>
      </c>
      <c r="N1460" s="308" t="s">
        <v>4541</v>
      </c>
      <c r="O1460" s="328">
        <f t="shared" si="7"/>
        <v>18.8976378</v>
      </c>
      <c r="P1460" s="328">
        <f t="shared" si="8"/>
        <v>17.71653543</v>
      </c>
      <c r="Q1460" s="309"/>
      <c r="R1460" s="309"/>
      <c r="S1460" s="309"/>
      <c r="T1460" s="309"/>
      <c r="U1460" s="309"/>
      <c r="V1460" s="309"/>
      <c r="W1460" s="309"/>
      <c r="X1460" s="309"/>
      <c r="Y1460" s="309"/>
      <c r="Z1460" s="309"/>
      <c r="AA1460" s="309"/>
    </row>
    <row r="1461">
      <c r="A1461" s="266" t="s">
        <v>4544</v>
      </c>
      <c r="B1461" s="267">
        <v>1.8</v>
      </c>
      <c r="C1461" s="301">
        <f t="shared" si="1"/>
        <v>3.6</v>
      </c>
      <c r="D1461" s="302">
        <v>500.0</v>
      </c>
      <c r="E1461" s="302">
        <v>500.0</v>
      </c>
      <c r="F1461" s="302">
        <v>500.0</v>
      </c>
      <c r="G1461" s="302">
        <v>500.0</v>
      </c>
      <c r="H1461" s="303">
        <f t="shared" si="2"/>
        <v>2000</v>
      </c>
      <c r="I1461" s="304">
        <f t="shared" si="3"/>
        <v>6.56167979</v>
      </c>
      <c r="J1461" s="305">
        <f t="shared" si="4"/>
        <v>23.62204724</v>
      </c>
      <c r="K1461" s="306"/>
      <c r="L1461" s="307">
        <f t="shared" si="5"/>
        <v>23.62204724</v>
      </c>
      <c r="M1461" s="307">
        <f t="shared" si="6"/>
        <v>28.34645669</v>
      </c>
      <c r="N1461" s="308" t="s">
        <v>4544</v>
      </c>
      <c r="O1461" s="328">
        <f t="shared" si="7"/>
        <v>18.8976378</v>
      </c>
      <c r="P1461" s="328">
        <f t="shared" si="8"/>
        <v>17.71653543</v>
      </c>
      <c r="Q1461" s="309"/>
      <c r="R1461" s="309"/>
      <c r="S1461" s="309"/>
      <c r="T1461" s="309"/>
      <c r="U1461" s="309"/>
      <c r="V1461" s="309"/>
      <c r="W1461" s="309"/>
      <c r="X1461" s="309"/>
      <c r="Y1461" s="309"/>
      <c r="Z1461" s="309"/>
      <c r="AA1461" s="309"/>
    </row>
    <row r="1462">
      <c r="A1462" s="266" t="s">
        <v>4548</v>
      </c>
      <c r="B1462" s="267">
        <v>1.8</v>
      </c>
      <c r="C1462" s="301">
        <f t="shared" si="1"/>
        <v>3.6</v>
      </c>
      <c r="D1462" s="302">
        <v>500.0</v>
      </c>
      <c r="E1462" s="302">
        <v>500.0</v>
      </c>
      <c r="F1462" s="302">
        <v>500.0</v>
      </c>
      <c r="G1462" s="302">
        <v>500.0</v>
      </c>
      <c r="H1462" s="303">
        <f t="shared" si="2"/>
        <v>2000</v>
      </c>
      <c r="I1462" s="304">
        <f t="shared" si="3"/>
        <v>6.56167979</v>
      </c>
      <c r="J1462" s="305">
        <f t="shared" si="4"/>
        <v>23.62204724</v>
      </c>
      <c r="K1462" s="306"/>
      <c r="L1462" s="307">
        <f t="shared" si="5"/>
        <v>23.62204724</v>
      </c>
      <c r="M1462" s="307">
        <f t="shared" si="6"/>
        <v>28.34645669</v>
      </c>
      <c r="N1462" s="308" t="s">
        <v>4548</v>
      </c>
      <c r="O1462" s="328">
        <f t="shared" si="7"/>
        <v>18.8976378</v>
      </c>
      <c r="P1462" s="328">
        <f t="shared" si="8"/>
        <v>17.71653543</v>
      </c>
      <c r="Q1462" s="309"/>
      <c r="R1462" s="309"/>
      <c r="S1462" s="309"/>
      <c r="T1462" s="309"/>
      <c r="U1462" s="309"/>
      <c r="V1462" s="309"/>
      <c r="W1462" s="309"/>
      <c r="X1462" s="309"/>
      <c r="Y1462" s="309"/>
      <c r="Z1462" s="309"/>
      <c r="AA1462" s="309"/>
    </row>
    <row r="1463">
      <c r="A1463" s="266" t="s">
        <v>4551</v>
      </c>
      <c r="B1463" s="267">
        <v>1.8</v>
      </c>
      <c r="C1463" s="301">
        <f t="shared" si="1"/>
        <v>3.6</v>
      </c>
      <c r="D1463" s="302">
        <v>500.0</v>
      </c>
      <c r="E1463" s="302">
        <v>500.0</v>
      </c>
      <c r="F1463" s="302">
        <v>500.0</v>
      </c>
      <c r="G1463" s="302">
        <v>500.0</v>
      </c>
      <c r="H1463" s="303">
        <f t="shared" si="2"/>
        <v>2000</v>
      </c>
      <c r="I1463" s="304">
        <f t="shared" si="3"/>
        <v>6.56167979</v>
      </c>
      <c r="J1463" s="305">
        <f t="shared" si="4"/>
        <v>23.62204724</v>
      </c>
      <c r="K1463" s="306"/>
      <c r="L1463" s="307">
        <f t="shared" si="5"/>
        <v>23.62204724</v>
      </c>
      <c r="M1463" s="307">
        <f t="shared" si="6"/>
        <v>28.34645669</v>
      </c>
      <c r="N1463" s="308" t="s">
        <v>4551</v>
      </c>
      <c r="O1463" s="328">
        <f t="shared" si="7"/>
        <v>18.8976378</v>
      </c>
      <c r="P1463" s="328">
        <f t="shared" si="8"/>
        <v>17.71653543</v>
      </c>
      <c r="Q1463" s="309"/>
      <c r="R1463" s="309"/>
      <c r="S1463" s="309"/>
      <c r="T1463" s="309"/>
      <c r="U1463" s="309"/>
      <c r="V1463" s="309"/>
      <c r="W1463" s="309"/>
      <c r="X1463" s="309"/>
      <c r="Y1463" s="309"/>
      <c r="Z1463" s="309"/>
      <c r="AA1463" s="309"/>
    </row>
    <row r="1464">
      <c r="A1464" s="266" t="s">
        <v>4554</v>
      </c>
      <c r="B1464" s="267">
        <v>1.8</v>
      </c>
      <c r="C1464" s="301">
        <f t="shared" si="1"/>
        <v>3.6</v>
      </c>
      <c r="D1464" s="302">
        <v>500.0</v>
      </c>
      <c r="E1464" s="302">
        <v>500.0</v>
      </c>
      <c r="F1464" s="302">
        <v>500.0</v>
      </c>
      <c r="G1464" s="302">
        <v>500.0</v>
      </c>
      <c r="H1464" s="303">
        <f t="shared" si="2"/>
        <v>2000</v>
      </c>
      <c r="I1464" s="304">
        <f t="shared" si="3"/>
        <v>6.56167979</v>
      </c>
      <c r="J1464" s="305">
        <f t="shared" si="4"/>
        <v>23.62204724</v>
      </c>
      <c r="K1464" s="306"/>
      <c r="L1464" s="307">
        <f t="shared" si="5"/>
        <v>23.62204724</v>
      </c>
      <c r="M1464" s="307">
        <f t="shared" si="6"/>
        <v>28.34645669</v>
      </c>
      <c r="N1464" s="308" t="s">
        <v>4554</v>
      </c>
      <c r="O1464" s="328">
        <f t="shared" si="7"/>
        <v>18.8976378</v>
      </c>
      <c r="P1464" s="328">
        <f t="shared" si="8"/>
        <v>17.71653543</v>
      </c>
      <c r="Q1464" s="309"/>
      <c r="R1464" s="309"/>
      <c r="S1464" s="309"/>
      <c r="T1464" s="309"/>
      <c r="U1464" s="309"/>
      <c r="V1464" s="309"/>
      <c r="W1464" s="309"/>
      <c r="X1464" s="309"/>
      <c r="Y1464" s="309"/>
      <c r="Z1464" s="309"/>
      <c r="AA1464" s="309"/>
    </row>
    <row r="1465">
      <c r="A1465" s="266" t="s">
        <v>4556</v>
      </c>
      <c r="B1465" s="267">
        <v>1.8</v>
      </c>
      <c r="C1465" s="301">
        <f t="shared" si="1"/>
        <v>3.6</v>
      </c>
      <c r="D1465" s="302">
        <v>500.0</v>
      </c>
      <c r="E1465" s="302">
        <v>500.0</v>
      </c>
      <c r="F1465" s="302">
        <v>500.0</v>
      </c>
      <c r="G1465" s="302">
        <v>500.0</v>
      </c>
      <c r="H1465" s="303">
        <f t="shared" si="2"/>
        <v>2000</v>
      </c>
      <c r="I1465" s="304">
        <f t="shared" si="3"/>
        <v>6.56167979</v>
      </c>
      <c r="J1465" s="305">
        <f t="shared" si="4"/>
        <v>23.62204724</v>
      </c>
      <c r="K1465" s="306"/>
      <c r="L1465" s="307">
        <f t="shared" si="5"/>
        <v>23.62204724</v>
      </c>
      <c r="M1465" s="307">
        <f t="shared" si="6"/>
        <v>28.34645669</v>
      </c>
      <c r="N1465" s="308" t="s">
        <v>4556</v>
      </c>
      <c r="O1465" s="328">
        <f t="shared" si="7"/>
        <v>18.8976378</v>
      </c>
      <c r="P1465" s="328">
        <f t="shared" si="8"/>
        <v>17.71653543</v>
      </c>
      <c r="Q1465" s="309"/>
      <c r="R1465" s="309"/>
      <c r="S1465" s="309"/>
      <c r="T1465" s="309"/>
      <c r="U1465" s="309"/>
      <c r="V1465" s="309"/>
      <c r="W1465" s="309"/>
      <c r="X1465" s="309"/>
      <c r="Y1465" s="309"/>
      <c r="Z1465" s="309"/>
      <c r="AA1465" s="309"/>
    </row>
    <row r="1466">
      <c r="A1466" s="266" t="s">
        <v>4558</v>
      </c>
      <c r="B1466" s="267">
        <v>0.42</v>
      </c>
      <c r="C1466" s="301">
        <f t="shared" si="1"/>
        <v>0.84</v>
      </c>
      <c r="D1466" s="302">
        <v>500.0</v>
      </c>
      <c r="E1466" s="302">
        <v>500.0</v>
      </c>
      <c r="F1466" s="302">
        <v>500.0</v>
      </c>
      <c r="G1466" s="302">
        <v>500.0</v>
      </c>
      <c r="H1466" s="303">
        <f t="shared" si="2"/>
        <v>2000</v>
      </c>
      <c r="I1466" s="304">
        <f t="shared" si="3"/>
        <v>6.56167979</v>
      </c>
      <c r="J1466" s="305">
        <f t="shared" si="4"/>
        <v>5.511811024</v>
      </c>
      <c r="K1466" s="306"/>
      <c r="L1466" s="307">
        <f t="shared" si="5"/>
        <v>5.511811024</v>
      </c>
      <c r="M1466" s="307">
        <f t="shared" si="6"/>
        <v>6.614173228</v>
      </c>
      <c r="N1466" s="308" t="s">
        <v>4558</v>
      </c>
      <c r="O1466" s="328">
        <f t="shared" si="7"/>
        <v>4.409448819</v>
      </c>
      <c r="P1466" s="328">
        <f t="shared" si="8"/>
        <v>4.133858268</v>
      </c>
      <c r="Q1466" s="309"/>
      <c r="R1466" s="309"/>
      <c r="S1466" s="309"/>
      <c r="T1466" s="309"/>
      <c r="U1466" s="309"/>
      <c r="V1466" s="309"/>
      <c r="W1466" s="309"/>
      <c r="X1466" s="309"/>
      <c r="Y1466" s="309"/>
      <c r="Z1466" s="309"/>
      <c r="AA1466" s="309"/>
    </row>
    <row r="1467">
      <c r="A1467" s="266" t="s">
        <v>4564</v>
      </c>
      <c r="B1467" s="267">
        <v>0.45</v>
      </c>
      <c r="C1467" s="301">
        <f t="shared" si="1"/>
        <v>0.9</v>
      </c>
      <c r="D1467" s="302">
        <v>500.0</v>
      </c>
      <c r="E1467" s="302">
        <v>500.0</v>
      </c>
      <c r="F1467" s="302">
        <v>500.0</v>
      </c>
      <c r="G1467" s="302">
        <v>500.0</v>
      </c>
      <c r="H1467" s="303">
        <f t="shared" si="2"/>
        <v>2000</v>
      </c>
      <c r="I1467" s="304">
        <f t="shared" si="3"/>
        <v>6.56167979</v>
      </c>
      <c r="J1467" s="305">
        <f t="shared" si="4"/>
        <v>5.905511811</v>
      </c>
      <c r="K1467" s="306"/>
      <c r="L1467" s="307">
        <f t="shared" si="5"/>
        <v>5.905511811</v>
      </c>
      <c r="M1467" s="307">
        <f t="shared" si="6"/>
        <v>7.086614173</v>
      </c>
      <c r="N1467" s="308" t="s">
        <v>4564</v>
      </c>
      <c r="O1467" s="328">
        <f t="shared" si="7"/>
        <v>4.724409449</v>
      </c>
      <c r="P1467" s="328">
        <f t="shared" si="8"/>
        <v>4.429133858</v>
      </c>
      <c r="Q1467" s="309"/>
      <c r="R1467" s="309"/>
      <c r="S1467" s="309"/>
      <c r="T1467" s="309"/>
      <c r="U1467" s="309"/>
      <c r="V1467" s="309"/>
      <c r="W1467" s="309"/>
      <c r="X1467" s="309"/>
      <c r="Y1467" s="309"/>
      <c r="Z1467" s="309"/>
      <c r="AA1467" s="309"/>
    </row>
    <row r="1468">
      <c r="A1468" s="266" t="s">
        <v>4568</v>
      </c>
      <c r="B1468" s="267">
        <v>0.4</v>
      </c>
      <c r="C1468" s="301">
        <f t="shared" si="1"/>
        <v>0.8</v>
      </c>
      <c r="D1468" s="302">
        <v>500.0</v>
      </c>
      <c r="E1468" s="302">
        <v>500.0</v>
      </c>
      <c r="F1468" s="302">
        <v>500.0</v>
      </c>
      <c r="G1468" s="302">
        <v>500.0</v>
      </c>
      <c r="H1468" s="303">
        <f t="shared" si="2"/>
        <v>2000</v>
      </c>
      <c r="I1468" s="304">
        <f t="shared" si="3"/>
        <v>6.56167979</v>
      </c>
      <c r="J1468" s="305">
        <f t="shared" si="4"/>
        <v>5.249343832</v>
      </c>
      <c r="K1468" s="306"/>
      <c r="L1468" s="307">
        <f t="shared" si="5"/>
        <v>5.249343832</v>
      </c>
      <c r="M1468" s="307">
        <f t="shared" si="6"/>
        <v>6.299212598</v>
      </c>
      <c r="N1468" s="308" t="s">
        <v>4568</v>
      </c>
      <c r="O1468" s="328">
        <f t="shared" si="7"/>
        <v>4.199475066</v>
      </c>
      <c r="P1468" s="328">
        <f t="shared" si="8"/>
        <v>3.937007874</v>
      </c>
      <c r="Q1468" s="309"/>
      <c r="R1468" s="309"/>
      <c r="S1468" s="309"/>
      <c r="T1468" s="309"/>
      <c r="U1468" s="309"/>
      <c r="V1468" s="309"/>
      <c r="W1468" s="309"/>
      <c r="X1468" s="309"/>
      <c r="Y1468" s="309"/>
      <c r="Z1468" s="309"/>
      <c r="AA1468" s="309"/>
    </row>
    <row r="1469">
      <c r="A1469" s="266" t="s">
        <v>4572</v>
      </c>
      <c r="B1469" s="267">
        <v>0.32</v>
      </c>
      <c r="C1469" s="301">
        <f t="shared" si="1"/>
        <v>0.64</v>
      </c>
      <c r="D1469" s="302">
        <v>500.0</v>
      </c>
      <c r="E1469" s="302">
        <v>500.0</v>
      </c>
      <c r="F1469" s="302">
        <v>500.0</v>
      </c>
      <c r="G1469" s="302">
        <v>500.0</v>
      </c>
      <c r="H1469" s="303">
        <f t="shared" si="2"/>
        <v>2000</v>
      </c>
      <c r="I1469" s="304">
        <f t="shared" si="3"/>
        <v>6.56167979</v>
      </c>
      <c r="J1469" s="305">
        <f t="shared" si="4"/>
        <v>4.199475066</v>
      </c>
      <c r="K1469" s="306"/>
      <c r="L1469" s="307">
        <f t="shared" si="5"/>
        <v>4.199475066</v>
      </c>
      <c r="M1469" s="307">
        <f t="shared" si="6"/>
        <v>5.039370079</v>
      </c>
      <c r="N1469" s="308" t="s">
        <v>4572</v>
      </c>
      <c r="O1469" s="328">
        <f t="shared" si="7"/>
        <v>3.359580052</v>
      </c>
      <c r="P1469" s="328">
        <f t="shared" si="8"/>
        <v>3.149606299</v>
      </c>
      <c r="Q1469" s="309"/>
      <c r="R1469" s="309"/>
      <c r="S1469" s="309"/>
      <c r="T1469" s="309"/>
      <c r="U1469" s="309"/>
      <c r="V1469" s="309"/>
      <c r="W1469" s="309"/>
      <c r="X1469" s="309"/>
      <c r="Y1469" s="309"/>
      <c r="Z1469" s="309"/>
      <c r="AA1469" s="309"/>
    </row>
    <row r="1470">
      <c r="A1470" s="266" t="s">
        <v>4576</v>
      </c>
      <c r="B1470" s="267">
        <v>0.54</v>
      </c>
      <c r="C1470" s="301">
        <f t="shared" si="1"/>
        <v>1.08</v>
      </c>
      <c r="D1470" s="302">
        <v>500.0</v>
      </c>
      <c r="E1470" s="302">
        <v>500.0</v>
      </c>
      <c r="F1470" s="302">
        <v>500.0</v>
      </c>
      <c r="G1470" s="302">
        <v>500.0</v>
      </c>
      <c r="H1470" s="303">
        <f t="shared" si="2"/>
        <v>2000</v>
      </c>
      <c r="I1470" s="304">
        <f t="shared" si="3"/>
        <v>6.56167979</v>
      </c>
      <c r="J1470" s="305">
        <f t="shared" si="4"/>
        <v>7.086614173</v>
      </c>
      <c r="K1470" s="306"/>
      <c r="L1470" s="307">
        <f t="shared" si="5"/>
        <v>7.086614173</v>
      </c>
      <c r="M1470" s="307">
        <f t="shared" si="6"/>
        <v>8.503937008</v>
      </c>
      <c r="N1470" s="308" t="s">
        <v>4576</v>
      </c>
      <c r="O1470" s="328">
        <f t="shared" si="7"/>
        <v>5.669291339</v>
      </c>
      <c r="P1470" s="328">
        <f t="shared" si="8"/>
        <v>5.31496063</v>
      </c>
      <c r="Q1470" s="309"/>
      <c r="R1470" s="309"/>
      <c r="S1470" s="309"/>
      <c r="T1470" s="309"/>
      <c r="U1470" s="309"/>
      <c r="V1470" s="309"/>
      <c r="W1470" s="309"/>
      <c r="X1470" s="309"/>
      <c r="Y1470" s="309"/>
      <c r="Z1470" s="309"/>
      <c r="AA1470" s="309"/>
    </row>
    <row r="1471">
      <c r="A1471" s="266" t="s">
        <v>4580</v>
      </c>
      <c r="B1471" s="267">
        <v>0.54</v>
      </c>
      <c r="C1471" s="301">
        <f t="shared" si="1"/>
        <v>1.08</v>
      </c>
      <c r="D1471" s="302">
        <v>500.0</v>
      </c>
      <c r="E1471" s="302">
        <v>500.0</v>
      </c>
      <c r="F1471" s="302">
        <v>500.0</v>
      </c>
      <c r="G1471" s="302">
        <v>500.0</v>
      </c>
      <c r="H1471" s="303">
        <f t="shared" si="2"/>
        <v>2000</v>
      </c>
      <c r="I1471" s="304">
        <f t="shared" si="3"/>
        <v>6.56167979</v>
      </c>
      <c r="J1471" s="305">
        <f t="shared" si="4"/>
        <v>7.086614173</v>
      </c>
      <c r="K1471" s="306"/>
      <c r="L1471" s="307">
        <f t="shared" si="5"/>
        <v>7.086614173</v>
      </c>
      <c r="M1471" s="307">
        <f t="shared" si="6"/>
        <v>8.503937008</v>
      </c>
      <c r="N1471" s="308" t="s">
        <v>4580</v>
      </c>
      <c r="O1471" s="328">
        <f t="shared" si="7"/>
        <v>5.669291339</v>
      </c>
      <c r="P1471" s="328">
        <f t="shared" si="8"/>
        <v>5.31496063</v>
      </c>
      <c r="Q1471" s="309"/>
      <c r="R1471" s="309"/>
      <c r="S1471" s="309"/>
      <c r="T1471" s="309"/>
      <c r="U1471" s="309"/>
      <c r="V1471" s="309"/>
      <c r="W1471" s="309"/>
      <c r="X1471" s="309"/>
      <c r="Y1471" s="309"/>
      <c r="Z1471" s="309"/>
      <c r="AA1471" s="309"/>
    </row>
    <row r="1472">
      <c r="A1472" s="266" t="s">
        <v>4584</v>
      </c>
      <c r="B1472" s="267">
        <v>0.54</v>
      </c>
      <c r="C1472" s="301">
        <f t="shared" si="1"/>
        <v>1.08</v>
      </c>
      <c r="D1472" s="302">
        <v>500.0</v>
      </c>
      <c r="E1472" s="302">
        <v>500.0</v>
      </c>
      <c r="F1472" s="302">
        <v>500.0</v>
      </c>
      <c r="G1472" s="302">
        <v>500.0</v>
      </c>
      <c r="H1472" s="303">
        <f t="shared" si="2"/>
        <v>2000</v>
      </c>
      <c r="I1472" s="304">
        <f t="shared" si="3"/>
        <v>6.56167979</v>
      </c>
      <c r="J1472" s="305">
        <f t="shared" si="4"/>
        <v>7.086614173</v>
      </c>
      <c r="K1472" s="306"/>
      <c r="L1472" s="307">
        <f t="shared" si="5"/>
        <v>7.086614173</v>
      </c>
      <c r="M1472" s="307">
        <f t="shared" si="6"/>
        <v>8.503937008</v>
      </c>
      <c r="N1472" s="308" t="s">
        <v>4584</v>
      </c>
      <c r="O1472" s="328">
        <f t="shared" si="7"/>
        <v>5.669291339</v>
      </c>
      <c r="P1472" s="328">
        <f t="shared" si="8"/>
        <v>5.31496063</v>
      </c>
      <c r="Q1472" s="309"/>
      <c r="R1472" s="309"/>
      <c r="S1472" s="309"/>
      <c r="T1472" s="309"/>
      <c r="U1472" s="309"/>
      <c r="V1472" s="309"/>
      <c r="W1472" s="309"/>
      <c r="X1472" s="309"/>
      <c r="Y1472" s="309"/>
      <c r="Z1472" s="309"/>
      <c r="AA1472" s="309"/>
    </row>
    <row r="1473">
      <c r="A1473" s="266" t="s">
        <v>4588</v>
      </c>
      <c r="B1473" s="267">
        <v>0.86</v>
      </c>
      <c r="C1473" s="301">
        <f t="shared" si="1"/>
        <v>1.72</v>
      </c>
      <c r="D1473" s="302">
        <v>500.0</v>
      </c>
      <c r="E1473" s="302">
        <v>500.0</v>
      </c>
      <c r="F1473" s="302">
        <v>500.0</v>
      </c>
      <c r="G1473" s="302">
        <v>500.0</v>
      </c>
      <c r="H1473" s="303">
        <f t="shared" si="2"/>
        <v>2000</v>
      </c>
      <c r="I1473" s="304">
        <f t="shared" si="3"/>
        <v>6.56167979</v>
      </c>
      <c r="J1473" s="305">
        <f t="shared" si="4"/>
        <v>11.28608924</v>
      </c>
      <c r="K1473" s="306"/>
      <c r="L1473" s="307">
        <f t="shared" si="5"/>
        <v>11.28608924</v>
      </c>
      <c r="M1473" s="307">
        <f t="shared" si="6"/>
        <v>13.54330709</v>
      </c>
      <c r="N1473" s="308" t="s">
        <v>4588</v>
      </c>
      <c r="O1473" s="328">
        <f t="shared" si="7"/>
        <v>9.028871391</v>
      </c>
      <c r="P1473" s="328">
        <f t="shared" si="8"/>
        <v>8.464566929</v>
      </c>
      <c r="Q1473" s="309"/>
      <c r="R1473" s="309"/>
      <c r="S1473" s="309"/>
      <c r="T1473" s="309"/>
      <c r="U1473" s="309"/>
      <c r="V1473" s="309"/>
      <c r="W1473" s="309"/>
      <c r="X1473" s="309"/>
      <c r="Y1473" s="309"/>
      <c r="Z1473" s="309"/>
      <c r="AA1473" s="309"/>
    </row>
    <row r="1474">
      <c r="A1474" s="266" t="s">
        <v>4593</v>
      </c>
      <c r="B1474" s="267">
        <v>0.86</v>
      </c>
      <c r="C1474" s="301">
        <f t="shared" si="1"/>
        <v>1.72</v>
      </c>
      <c r="D1474" s="302">
        <v>500.0</v>
      </c>
      <c r="E1474" s="302">
        <v>500.0</v>
      </c>
      <c r="F1474" s="302">
        <v>500.0</v>
      </c>
      <c r="G1474" s="302">
        <v>500.0</v>
      </c>
      <c r="H1474" s="303">
        <f t="shared" si="2"/>
        <v>2000</v>
      </c>
      <c r="I1474" s="304">
        <f t="shared" si="3"/>
        <v>6.56167979</v>
      </c>
      <c r="J1474" s="305">
        <f t="shared" si="4"/>
        <v>11.28608924</v>
      </c>
      <c r="K1474" s="306"/>
      <c r="L1474" s="307">
        <f t="shared" si="5"/>
        <v>11.28608924</v>
      </c>
      <c r="M1474" s="307">
        <f t="shared" si="6"/>
        <v>13.54330709</v>
      </c>
      <c r="N1474" s="308" t="s">
        <v>4593</v>
      </c>
      <c r="O1474" s="328">
        <f t="shared" si="7"/>
        <v>9.028871391</v>
      </c>
      <c r="P1474" s="328">
        <f t="shared" si="8"/>
        <v>8.464566929</v>
      </c>
      <c r="Q1474" s="309"/>
      <c r="R1474" s="309"/>
      <c r="S1474" s="309"/>
      <c r="T1474" s="309"/>
      <c r="U1474" s="309"/>
      <c r="V1474" s="309"/>
      <c r="W1474" s="309"/>
      <c r="X1474" s="309"/>
      <c r="Y1474" s="309"/>
      <c r="Z1474" s="309"/>
      <c r="AA1474" s="309"/>
    </row>
    <row r="1475">
      <c r="A1475" s="266" t="s">
        <v>4597</v>
      </c>
      <c r="B1475" s="267">
        <v>0.86</v>
      </c>
      <c r="C1475" s="301">
        <f t="shared" si="1"/>
        <v>1.72</v>
      </c>
      <c r="D1475" s="302">
        <v>500.0</v>
      </c>
      <c r="E1475" s="302">
        <v>500.0</v>
      </c>
      <c r="F1475" s="302">
        <v>500.0</v>
      </c>
      <c r="G1475" s="302">
        <v>500.0</v>
      </c>
      <c r="H1475" s="303">
        <f t="shared" si="2"/>
        <v>2000</v>
      </c>
      <c r="I1475" s="304">
        <f t="shared" si="3"/>
        <v>6.56167979</v>
      </c>
      <c r="J1475" s="305">
        <f t="shared" si="4"/>
        <v>11.28608924</v>
      </c>
      <c r="K1475" s="306"/>
      <c r="L1475" s="307">
        <f t="shared" si="5"/>
        <v>11.28608924</v>
      </c>
      <c r="M1475" s="307">
        <f t="shared" si="6"/>
        <v>13.54330709</v>
      </c>
      <c r="N1475" s="308" t="s">
        <v>4597</v>
      </c>
      <c r="O1475" s="328">
        <f t="shared" si="7"/>
        <v>9.028871391</v>
      </c>
      <c r="P1475" s="328">
        <f t="shared" si="8"/>
        <v>8.464566929</v>
      </c>
      <c r="Q1475" s="309"/>
      <c r="R1475" s="309"/>
      <c r="S1475" s="309"/>
      <c r="T1475" s="309"/>
      <c r="U1475" s="309"/>
      <c r="V1475" s="309"/>
      <c r="W1475" s="309"/>
      <c r="X1475" s="309"/>
      <c r="Y1475" s="309"/>
      <c r="Z1475" s="309"/>
      <c r="AA1475" s="309"/>
    </row>
    <row r="1476">
      <c r="A1476" s="266" t="s">
        <v>4601</v>
      </c>
      <c r="B1476" s="267">
        <v>0.86</v>
      </c>
      <c r="C1476" s="301">
        <f t="shared" si="1"/>
        <v>1.72</v>
      </c>
      <c r="D1476" s="302">
        <v>500.0</v>
      </c>
      <c r="E1476" s="302">
        <v>500.0</v>
      </c>
      <c r="F1476" s="302">
        <v>500.0</v>
      </c>
      <c r="G1476" s="302">
        <v>500.0</v>
      </c>
      <c r="H1476" s="303">
        <f t="shared" si="2"/>
        <v>2000</v>
      </c>
      <c r="I1476" s="304">
        <f t="shared" si="3"/>
        <v>6.56167979</v>
      </c>
      <c r="J1476" s="305">
        <f t="shared" si="4"/>
        <v>11.28608924</v>
      </c>
      <c r="K1476" s="306"/>
      <c r="L1476" s="307">
        <f t="shared" si="5"/>
        <v>11.28608924</v>
      </c>
      <c r="M1476" s="307">
        <f t="shared" si="6"/>
        <v>13.54330709</v>
      </c>
      <c r="N1476" s="308" t="s">
        <v>4601</v>
      </c>
      <c r="O1476" s="328">
        <f t="shared" si="7"/>
        <v>9.028871391</v>
      </c>
      <c r="P1476" s="328">
        <f t="shared" si="8"/>
        <v>8.464566929</v>
      </c>
      <c r="Q1476" s="309"/>
      <c r="R1476" s="309"/>
      <c r="S1476" s="309"/>
      <c r="T1476" s="309"/>
      <c r="U1476" s="309"/>
      <c r="V1476" s="309"/>
      <c r="W1476" s="309"/>
      <c r="X1476" s="309"/>
      <c r="Y1476" s="309"/>
      <c r="Z1476" s="309"/>
      <c r="AA1476" s="309"/>
    </row>
    <row r="1477">
      <c r="A1477" s="266" t="s">
        <v>4605</v>
      </c>
      <c r="B1477" s="267">
        <v>0.86</v>
      </c>
      <c r="C1477" s="301">
        <f t="shared" si="1"/>
        <v>1.72</v>
      </c>
      <c r="D1477" s="302">
        <v>500.0</v>
      </c>
      <c r="E1477" s="302">
        <v>500.0</v>
      </c>
      <c r="F1477" s="302">
        <v>500.0</v>
      </c>
      <c r="G1477" s="302">
        <v>500.0</v>
      </c>
      <c r="H1477" s="303">
        <f t="shared" si="2"/>
        <v>2000</v>
      </c>
      <c r="I1477" s="304">
        <f t="shared" si="3"/>
        <v>6.56167979</v>
      </c>
      <c r="J1477" s="305">
        <f t="shared" si="4"/>
        <v>11.28608924</v>
      </c>
      <c r="K1477" s="306"/>
      <c r="L1477" s="307">
        <f t="shared" si="5"/>
        <v>11.28608924</v>
      </c>
      <c r="M1477" s="307">
        <f t="shared" si="6"/>
        <v>13.54330709</v>
      </c>
      <c r="N1477" s="308" t="s">
        <v>4605</v>
      </c>
      <c r="O1477" s="328">
        <f t="shared" si="7"/>
        <v>9.028871391</v>
      </c>
      <c r="P1477" s="328">
        <f t="shared" si="8"/>
        <v>8.464566929</v>
      </c>
      <c r="Q1477" s="309"/>
      <c r="R1477" s="309"/>
      <c r="S1477" s="309"/>
      <c r="T1477" s="309"/>
      <c r="U1477" s="309"/>
      <c r="V1477" s="309"/>
      <c r="W1477" s="309"/>
      <c r="X1477" s="309"/>
      <c r="Y1477" s="309"/>
      <c r="Z1477" s="309"/>
      <c r="AA1477" s="309"/>
    </row>
    <row r="1478">
      <c r="A1478" s="266" t="s">
        <v>4609</v>
      </c>
      <c r="B1478" s="267">
        <v>0.86</v>
      </c>
      <c r="C1478" s="301">
        <f t="shared" si="1"/>
        <v>1.72</v>
      </c>
      <c r="D1478" s="302">
        <v>500.0</v>
      </c>
      <c r="E1478" s="302">
        <v>500.0</v>
      </c>
      <c r="F1478" s="302">
        <v>500.0</v>
      </c>
      <c r="G1478" s="302">
        <v>500.0</v>
      </c>
      <c r="H1478" s="303">
        <f t="shared" si="2"/>
        <v>2000</v>
      </c>
      <c r="I1478" s="304">
        <f t="shared" si="3"/>
        <v>6.56167979</v>
      </c>
      <c r="J1478" s="305">
        <f t="shared" si="4"/>
        <v>11.28608924</v>
      </c>
      <c r="K1478" s="306"/>
      <c r="L1478" s="307">
        <f t="shared" si="5"/>
        <v>11.28608924</v>
      </c>
      <c r="M1478" s="307">
        <f t="shared" si="6"/>
        <v>13.54330709</v>
      </c>
      <c r="N1478" s="308" t="s">
        <v>4609</v>
      </c>
      <c r="O1478" s="328">
        <f t="shared" si="7"/>
        <v>9.028871391</v>
      </c>
      <c r="P1478" s="328">
        <f t="shared" si="8"/>
        <v>8.464566929</v>
      </c>
      <c r="Q1478" s="309"/>
      <c r="R1478" s="309"/>
      <c r="S1478" s="309"/>
      <c r="T1478" s="309"/>
      <c r="U1478" s="309"/>
      <c r="V1478" s="309"/>
      <c r="W1478" s="309"/>
      <c r="X1478" s="309"/>
      <c r="Y1478" s="309"/>
      <c r="Z1478" s="309"/>
      <c r="AA1478" s="309"/>
    </row>
    <row r="1479">
      <c r="A1479" s="266" t="s">
        <v>4613</v>
      </c>
      <c r="B1479" s="267">
        <v>0.86</v>
      </c>
      <c r="C1479" s="301">
        <f t="shared" si="1"/>
        <v>1.72</v>
      </c>
      <c r="D1479" s="302">
        <v>500.0</v>
      </c>
      <c r="E1479" s="302">
        <v>500.0</v>
      </c>
      <c r="F1479" s="302">
        <v>500.0</v>
      </c>
      <c r="G1479" s="302">
        <v>500.0</v>
      </c>
      <c r="H1479" s="303">
        <f t="shared" si="2"/>
        <v>2000</v>
      </c>
      <c r="I1479" s="304">
        <f t="shared" si="3"/>
        <v>6.56167979</v>
      </c>
      <c r="J1479" s="305">
        <f t="shared" si="4"/>
        <v>11.28608924</v>
      </c>
      <c r="K1479" s="306"/>
      <c r="L1479" s="307">
        <f t="shared" si="5"/>
        <v>11.28608924</v>
      </c>
      <c r="M1479" s="307">
        <f t="shared" si="6"/>
        <v>13.54330709</v>
      </c>
      <c r="N1479" s="308" t="s">
        <v>4613</v>
      </c>
      <c r="O1479" s="328">
        <f t="shared" si="7"/>
        <v>9.028871391</v>
      </c>
      <c r="P1479" s="328">
        <f t="shared" si="8"/>
        <v>8.464566929</v>
      </c>
      <c r="Q1479" s="309"/>
      <c r="R1479" s="309"/>
      <c r="S1479" s="309"/>
      <c r="T1479" s="309"/>
      <c r="U1479" s="309"/>
      <c r="V1479" s="309"/>
      <c r="W1479" s="309"/>
      <c r="X1479" s="309"/>
      <c r="Y1479" s="309"/>
      <c r="Z1479" s="309"/>
      <c r="AA1479" s="309"/>
    </row>
    <row r="1480">
      <c r="A1480" s="266" t="s">
        <v>4617</v>
      </c>
      <c r="B1480" s="267">
        <v>0.86</v>
      </c>
      <c r="C1480" s="301">
        <f t="shared" si="1"/>
        <v>1.72</v>
      </c>
      <c r="D1480" s="302">
        <v>500.0</v>
      </c>
      <c r="E1480" s="302">
        <v>500.0</v>
      </c>
      <c r="F1480" s="302">
        <v>500.0</v>
      </c>
      <c r="G1480" s="302">
        <v>500.0</v>
      </c>
      <c r="H1480" s="303">
        <f t="shared" si="2"/>
        <v>2000</v>
      </c>
      <c r="I1480" s="304">
        <f t="shared" si="3"/>
        <v>6.56167979</v>
      </c>
      <c r="J1480" s="305">
        <f t="shared" si="4"/>
        <v>11.28608924</v>
      </c>
      <c r="K1480" s="306"/>
      <c r="L1480" s="307">
        <f t="shared" si="5"/>
        <v>11.28608924</v>
      </c>
      <c r="M1480" s="307">
        <f t="shared" si="6"/>
        <v>13.54330709</v>
      </c>
      <c r="N1480" s="308" t="s">
        <v>4617</v>
      </c>
      <c r="O1480" s="328">
        <f t="shared" si="7"/>
        <v>9.028871391</v>
      </c>
      <c r="P1480" s="328">
        <f t="shared" si="8"/>
        <v>8.464566929</v>
      </c>
      <c r="Q1480" s="309"/>
      <c r="R1480" s="309"/>
      <c r="S1480" s="309"/>
      <c r="T1480" s="309"/>
      <c r="U1480" s="309"/>
      <c r="V1480" s="309"/>
      <c r="W1480" s="309"/>
      <c r="X1480" s="309"/>
      <c r="Y1480" s="309"/>
      <c r="Z1480" s="309"/>
      <c r="AA1480" s="309"/>
    </row>
    <row r="1481">
      <c r="A1481" s="266" t="s">
        <v>4621</v>
      </c>
      <c r="B1481" s="267">
        <v>1.2</v>
      </c>
      <c r="C1481" s="301">
        <f t="shared" si="1"/>
        <v>2.4</v>
      </c>
      <c r="D1481" s="302">
        <v>500.0</v>
      </c>
      <c r="E1481" s="302">
        <v>500.0</v>
      </c>
      <c r="F1481" s="302">
        <v>500.0</v>
      </c>
      <c r="G1481" s="302">
        <v>500.0</v>
      </c>
      <c r="H1481" s="303">
        <f t="shared" si="2"/>
        <v>2000</v>
      </c>
      <c r="I1481" s="304">
        <f t="shared" si="3"/>
        <v>6.56167979</v>
      </c>
      <c r="J1481" s="305">
        <f t="shared" si="4"/>
        <v>15.7480315</v>
      </c>
      <c r="K1481" s="306"/>
      <c r="L1481" s="307">
        <f t="shared" si="5"/>
        <v>15.7480315</v>
      </c>
      <c r="M1481" s="307">
        <f t="shared" si="6"/>
        <v>18.8976378</v>
      </c>
      <c r="N1481" s="308" t="s">
        <v>4621</v>
      </c>
      <c r="O1481" s="328">
        <f t="shared" si="7"/>
        <v>12.5984252</v>
      </c>
      <c r="P1481" s="328">
        <f t="shared" si="8"/>
        <v>11.81102362</v>
      </c>
      <c r="Q1481" s="309"/>
      <c r="R1481" s="309"/>
      <c r="S1481" s="309"/>
      <c r="T1481" s="309"/>
      <c r="U1481" s="309"/>
      <c r="V1481" s="309"/>
      <c r="W1481" s="309"/>
      <c r="X1481" s="309"/>
      <c r="Y1481" s="309"/>
      <c r="Z1481" s="309"/>
      <c r="AA1481" s="309"/>
    </row>
    <row r="1482">
      <c r="A1482" s="266" t="s">
        <v>4624</v>
      </c>
      <c r="B1482" s="267">
        <v>1.2</v>
      </c>
      <c r="C1482" s="301">
        <f t="shared" si="1"/>
        <v>2.4</v>
      </c>
      <c r="D1482" s="302">
        <v>500.0</v>
      </c>
      <c r="E1482" s="302">
        <v>500.0</v>
      </c>
      <c r="F1482" s="302">
        <v>500.0</v>
      </c>
      <c r="G1482" s="302">
        <v>500.0</v>
      </c>
      <c r="H1482" s="303">
        <f t="shared" si="2"/>
        <v>2000</v>
      </c>
      <c r="I1482" s="304">
        <f t="shared" si="3"/>
        <v>6.56167979</v>
      </c>
      <c r="J1482" s="305">
        <f t="shared" si="4"/>
        <v>15.7480315</v>
      </c>
      <c r="K1482" s="306"/>
      <c r="L1482" s="307">
        <f t="shared" si="5"/>
        <v>15.7480315</v>
      </c>
      <c r="M1482" s="307">
        <f t="shared" si="6"/>
        <v>18.8976378</v>
      </c>
      <c r="N1482" s="308" t="s">
        <v>4624</v>
      </c>
      <c r="O1482" s="328">
        <f t="shared" si="7"/>
        <v>12.5984252</v>
      </c>
      <c r="P1482" s="328">
        <f t="shared" si="8"/>
        <v>11.81102362</v>
      </c>
      <c r="Q1482" s="309"/>
      <c r="R1482" s="309"/>
      <c r="S1482" s="309"/>
      <c r="T1482" s="309"/>
      <c r="U1482" s="309"/>
      <c r="V1482" s="309"/>
      <c r="W1482" s="309"/>
      <c r="X1482" s="309"/>
      <c r="Y1482" s="309"/>
      <c r="Z1482" s="309"/>
      <c r="AA1482" s="309"/>
    </row>
    <row r="1483">
      <c r="A1483" s="266" t="s">
        <v>4628</v>
      </c>
      <c r="B1483" s="267">
        <v>1.2</v>
      </c>
      <c r="C1483" s="301">
        <f t="shared" si="1"/>
        <v>2.4</v>
      </c>
      <c r="D1483" s="302">
        <v>500.0</v>
      </c>
      <c r="E1483" s="302">
        <v>500.0</v>
      </c>
      <c r="F1483" s="302">
        <v>500.0</v>
      </c>
      <c r="G1483" s="302">
        <v>500.0</v>
      </c>
      <c r="H1483" s="303">
        <f t="shared" si="2"/>
        <v>2000</v>
      </c>
      <c r="I1483" s="304">
        <f t="shared" si="3"/>
        <v>6.56167979</v>
      </c>
      <c r="J1483" s="305">
        <f t="shared" si="4"/>
        <v>15.7480315</v>
      </c>
      <c r="K1483" s="306"/>
      <c r="L1483" s="307">
        <f t="shared" si="5"/>
        <v>15.7480315</v>
      </c>
      <c r="M1483" s="307">
        <f t="shared" si="6"/>
        <v>18.8976378</v>
      </c>
      <c r="N1483" s="308" t="s">
        <v>4628</v>
      </c>
      <c r="O1483" s="328">
        <f t="shared" si="7"/>
        <v>12.5984252</v>
      </c>
      <c r="P1483" s="328">
        <f t="shared" si="8"/>
        <v>11.81102362</v>
      </c>
      <c r="Q1483" s="309"/>
      <c r="R1483" s="309"/>
      <c r="S1483" s="309"/>
      <c r="T1483" s="309"/>
      <c r="U1483" s="309"/>
      <c r="V1483" s="309"/>
      <c r="W1483" s="309"/>
      <c r="X1483" s="309"/>
      <c r="Y1483" s="309"/>
      <c r="Z1483" s="309"/>
      <c r="AA1483" s="309"/>
    </row>
    <row r="1484">
      <c r="A1484" s="223"/>
      <c r="B1484" s="170"/>
      <c r="C1484" s="317"/>
      <c r="D1484" s="318"/>
      <c r="E1484" s="318"/>
      <c r="F1484" s="318"/>
      <c r="G1484" s="318"/>
      <c r="H1484" s="319"/>
      <c r="I1484" s="320"/>
      <c r="J1484" s="321"/>
      <c r="K1484" s="322"/>
      <c r="L1484" s="323"/>
      <c r="M1484" s="323"/>
      <c r="N1484" s="324"/>
      <c r="O1484" s="329"/>
      <c r="P1484" s="329"/>
      <c r="Q1484" s="309"/>
      <c r="R1484" s="309"/>
      <c r="S1484" s="309"/>
      <c r="T1484" s="309"/>
      <c r="U1484" s="309"/>
      <c r="V1484" s="309"/>
      <c r="W1484" s="309"/>
      <c r="X1484" s="309"/>
      <c r="Y1484" s="309"/>
      <c r="Z1484" s="309"/>
      <c r="AA1484" s="309"/>
    </row>
    <row r="1485">
      <c r="A1485" s="223"/>
      <c r="B1485" s="170"/>
      <c r="C1485" s="317"/>
      <c r="D1485" s="318"/>
      <c r="E1485" s="318"/>
      <c r="F1485" s="318"/>
      <c r="G1485" s="318"/>
      <c r="H1485" s="319"/>
      <c r="I1485" s="320"/>
      <c r="J1485" s="321"/>
      <c r="K1485" s="322"/>
      <c r="L1485" s="323"/>
      <c r="M1485" s="323"/>
      <c r="N1485" s="324"/>
      <c r="O1485" s="329"/>
      <c r="P1485" s="329"/>
      <c r="Q1485" s="309"/>
      <c r="R1485" s="309"/>
      <c r="S1485" s="309"/>
      <c r="T1485" s="309"/>
      <c r="U1485" s="309"/>
      <c r="V1485" s="309"/>
      <c r="W1485" s="309"/>
      <c r="X1485" s="309"/>
      <c r="Y1485" s="309"/>
      <c r="Z1485" s="309"/>
      <c r="AA1485" s="309"/>
    </row>
    <row r="1486">
      <c r="A1486" s="223"/>
      <c r="B1486" s="170"/>
      <c r="C1486" s="317"/>
      <c r="D1486" s="318"/>
      <c r="E1486" s="318"/>
      <c r="F1486" s="318"/>
      <c r="G1486" s="318"/>
      <c r="H1486" s="319"/>
      <c r="I1486" s="320"/>
      <c r="J1486" s="321"/>
      <c r="K1486" s="322"/>
      <c r="L1486" s="323"/>
      <c r="M1486" s="323"/>
      <c r="N1486" s="324"/>
      <c r="O1486" s="329"/>
      <c r="P1486" s="329"/>
      <c r="Q1486" s="309"/>
      <c r="R1486" s="309"/>
      <c r="S1486" s="309"/>
      <c r="T1486" s="309"/>
      <c r="U1486" s="309"/>
      <c r="V1486" s="309"/>
      <c r="W1486" s="309"/>
      <c r="X1486" s="309"/>
      <c r="Y1486" s="309"/>
      <c r="Z1486" s="309"/>
      <c r="AA1486" s="309"/>
    </row>
    <row r="1487">
      <c r="A1487" s="223"/>
      <c r="B1487" s="170"/>
      <c r="C1487" s="317"/>
      <c r="D1487" s="318"/>
      <c r="E1487" s="318"/>
      <c r="F1487" s="318"/>
      <c r="G1487" s="318"/>
      <c r="H1487" s="319"/>
      <c r="I1487" s="320"/>
      <c r="J1487" s="321"/>
      <c r="K1487" s="322"/>
      <c r="L1487" s="323"/>
      <c r="M1487" s="323"/>
      <c r="N1487" s="324"/>
      <c r="O1487" s="329"/>
      <c r="P1487" s="329"/>
      <c r="Q1487" s="309"/>
      <c r="R1487" s="309"/>
      <c r="S1487" s="309"/>
      <c r="T1487" s="309"/>
      <c r="U1487" s="309"/>
      <c r="V1487" s="309"/>
      <c r="W1487" s="309"/>
      <c r="X1487" s="309"/>
      <c r="Y1487" s="309"/>
      <c r="Z1487" s="309"/>
      <c r="AA1487" s="309"/>
    </row>
    <row r="1488">
      <c r="A1488" s="223"/>
      <c r="B1488" s="170"/>
      <c r="C1488" s="317"/>
      <c r="D1488" s="318"/>
      <c r="E1488" s="318"/>
      <c r="F1488" s="318"/>
      <c r="G1488" s="318"/>
      <c r="H1488" s="319"/>
      <c r="I1488" s="320"/>
      <c r="J1488" s="321"/>
      <c r="K1488" s="322"/>
      <c r="L1488" s="323"/>
      <c r="M1488" s="323"/>
      <c r="N1488" s="324"/>
      <c r="O1488" s="329"/>
      <c r="P1488" s="329"/>
      <c r="Q1488" s="309"/>
      <c r="R1488" s="309"/>
      <c r="S1488" s="309"/>
      <c r="T1488" s="309"/>
      <c r="U1488" s="309"/>
      <c r="V1488" s="309"/>
      <c r="W1488" s="309"/>
      <c r="X1488" s="309"/>
      <c r="Y1488" s="309"/>
      <c r="Z1488" s="309"/>
      <c r="AA1488" s="309"/>
    </row>
    <row r="1489">
      <c r="A1489" s="223"/>
      <c r="B1489" s="170"/>
      <c r="C1489" s="317"/>
      <c r="D1489" s="318"/>
      <c r="E1489" s="318"/>
      <c r="F1489" s="318"/>
      <c r="G1489" s="318"/>
      <c r="H1489" s="319"/>
      <c r="I1489" s="320"/>
      <c r="J1489" s="321"/>
      <c r="K1489" s="322"/>
      <c r="L1489" s="323"/>
      <c r="M1489" s="323"/>
      <c r="N1489" s="324"/>
      <c r="O1489" s="329"/>
      <c r="P1489" s="329"/>
      <c r="Q1489" s="309"/>
      <c r="R1489" s="309"/>
      <c r="S1489" s="309"/>
      <c r="T1489" s="309"/>
      <c r="U1489" s="309"/>
      <c r="V1489" s="309"/>
      <c r="W1489" s="309"/>
      <c r="X1489" s="309"/>
      <c r="Y1489" s="309"/>
      <c r="Z1489" s="309"/>
      <c r="AA1489" s="309"/>
    </row>
    <row r="1490">
      <c r="A1490" s="223"/>
      <c r="B1490" s="170"/>
      <c r="C1490" s="317"/>
      <c r="D1490" s="318"/>
      <c r="E1490" s="318"/>
      <c r="F1490" s="318"/>
      <c r="G1490" s="318"/>
      <c r="H1490" s="319"/>
      <c r="I1490" s="320"/>
      <c r="J1490" s="321"/>
      <c r="K1490" s="322"/>
      <c r="L1490" s="323"/>
      <c r="M1490" s="323"/>
      <c r="N1490" s="324"/>
      <c r="O1490" s="329"/>
      <c r="P1490" s="329"/>
      <c r="Q1490" s="309"/>
      <c r="R1490" s="309"/>
      <c r="S1490" s="309"/>
      <c r="T1490" s="309"/>
      <c r="U1490" s="309"/>
      <c r="V1490" s="309"/>
      <c r="W1490" s="309"/>
      <c r="X1490" s="309"/>
      <c r="Y1490" s="309"/>
      <c r="Z1490" s="309"/>
      <c r="AA1490" s="309"/>
    </row>
    <row r="1491">
      <c r="A1491" s="223"/>
      <c r="B1491" s="170"/>
      <c r="C1491" s="317"/>
      <c r="D1491" s="318"/>
      <c r="E1491" s="318"/>
      <c r="F1491" s="318"/>
      <c r="G1491" s="318"/>
      <c r="H1491" s="319"/>
      <c r="I1491" s="320"/>
      <c r="J1491" s="321"/>
      <c r="K1491" s="322"/>
      <c r="L1491" s="323"/>
      <c r="M1491" s="323"/>
      <c r="N1491" s="324"/>
      <c r="O1491" s="329"/>
      <c r="P1491" s="329"/>
      <c r="Q1491" s="309"/>
      <c r="R1491" s="309"/>
      <c r="S1491" s="309"/>
      <c r="T1491" s="309"/>
      <c r="U1491" s="309"/>
      <c r="V1491" s="309"/>
      <c r="W1491" s="309"/>
      <c r="X1491" s="309"/>
      <c r="Y1491" s="309"/>
      <c r="Z1491" s="309"/>
      <c r="AA1491" s="309"/>
    </row>
    <row r="1492">
      <c r="A1492" s="223"/>
      <c r="B1492" s="170"/>
      <c r="C1492" s="317"/>
      <c r="D1492" s="318"/>
      <c r="E1492" s="318"/>
      <c r="F1492" s="318"/>
      <c r="G1492" s="318"/>
      <c r="H1492" s="319"/>
      <c r="I1492" s="320"/>
      <c r="J1492" s="321"/>
      <c r="K1492" s="322"/>
      <c r="L1492" s="323"/>
      <c r="M1492" s="323"/>
      <c r="N1492" s="324"/>
      <c r="O1492" s="329"/>
      <c r="P1492" s="329"/>
      <c r="Q1492" s="309"/>
      <c r="R1492" s="309"/>
      <c r="S1492" s="309"/>
      <c r="T1492" s="309"/>
      <c r="U1492" s="309"/>
      <c r="V1492" s="309"/>
      <c r="W1492" s="309"/>
      <c r="X1492" s="309"/>
      <c r="Y1492" s="309"/>
      <c r="Z1492" s="309"/>
      <c r="AA1492" s="309"/>
    </row>
    <row r="1493">
      <c r="A1493" s="223"/>
      <c r="B1493" s="170"/>
      <c r="C1493" s="317"/>
      <c r="D1493" s="318"/>
      <c r="E1493" s="318"/>
      <c r="F1493" s="318"/>
      <c r="G1493" s="318"/>
      <c r="H1493" s="319"/>
      <c r="I1493" s="320"/>
      <c r="J1493" s="321"/>
      <c r="K1493" s="322"/>
      <c r="L1493" s="323"/>
      <c r="M1493" s="323"/>
      <c r="N1493" s="324"/>
      <c r="O1493" s="329"/>
      <c r="P1493" s="329"/>
      <c r="Q1493" s="309"/>
      <c r="R1493" s="309"/>
      <c r="S1493" s="309"/>
      <c r="T1493" s="309"/>
      <c r="U1493" s="309"/>
      <c r="V1493" s="309"/>
      <c r="W1493" s="309"/>
      <c r="X1493" s="309"/>
      <c r="Y1493" s="309"/>
      <c r="Z1493" s="309"/>
      <c r="AA1493" s="309"/>
    </row>
    <row r="1494">
      <c r="A1494" s="223"/>
      <c r="B1494" s="170"/>
      <c r="C1494" s="317"/>
      <c r="D1494" s="318"/>
      <c r="E1494" s="318"/>
      <c r="F1494" s="318"/>
      <c r="G1494" s="318"/>
      <c r="H1494" s="319"/>
      <c r="I1494" s="320"/>
      <c r="J1494" s="321"/>
      <c r="K1494" s="322"/>
      <c r="L1494" s="323"/>
      <c r="M1494" s="323"/>
      <c r="N1494" s="324"/>
      <c r="O1494" s="329"/>
      <c r="P1494" s="329"/>
      <c r="Q1494" s="309"/>
      <c r="R1494" s="309"/>
      <c r="S1494" s="309"/>
      <c r="T1494" s="309"/>
      <c r="U1494" s="309"/>
      <c r="V1494" s="309"/>
      <c r="W1494" s="309"/>
      <c r="X1494" s="309"/>
      <c r="Y1494" s="309"/>
      <c r="Z1494" s="309"/>
      <c r="AA1494" s="309"/>
    </row>
    <row r="1495">
      <c r="A1495" s="223"/>
      <c r="B1495" s="170"/>
      <c r="C1495" s="317"/>
      <c r="D1495" s="318"/>
      <c r="E1495" s="318"/>
      <c r="F1495" s="318"/>
      <c r="G1495" s="318"/>
      <c r="H1495" s="319"/>
      <c r="I1495" s="320"/>
      <c r="J1495" s="321"/>
      <c r="K1495" s="322"/>
      <c r="L1495" s="323"/>
      <c r="M1495" s="323"/>
      <c r="N1495" s="324"/>
      <c r="O1495" s="329"/>
      <c r="P1495" s="329"/>
      <c r="Q1495" s="309"/>
      <c r="R1495" s="309"/>
      <c r="S1495" s="309"/>
      <c r="T1495" s="309"/>
      <c r="U1495" s="309"/>
      <c r="V1495" s="309"/>
      <c r="W1495" s="309"/>
      <c r="X1495" s="309"/>
      <c r="Y1495" s="309"/>
      <c r="Z1495" s="309"/>
      <c r="AA1495" s="309"/>
    </row>
    <row r="1496">
      <c r="A1496" s="223"/>
      <c r="B1496" s="170"/>
      <c r="C1496" s="317"/>
      <c r="D1496" s="318"/>
      <c r="E1496" s="318"/>
      <c r="F1496" s="318"/>
      <c r="G1496" s="318"/>
      <c r="H1496" s="319"/>
      <c r="I1496" s="320"/>
      <c r="J1496" s="321"/>
      <c r="K1496" s="322"/>
      <c r="L1496" s="323"/>
      <c r="M1496" s="323"/>
      <c r="N1496" s="324"/>
      <c r="O1496" s="329"/>
      <c r="P1496" s="329"/>
      <c r="Q1496" s="309"/>
      <c r="R1496" s="309"/>
      <c r="S1496" s="309"/>
      <c r="T1496" s="309"/>
      <c r="U1496" s="309"/>
      <c r="V1496" s="309"/>
      <c r="W1496" s="309"/>
      <c r="X1496" s="309"/>
      <c r="Y1496" s="309"/>
      <c r="Z1496" s="309"/>
      <c r="AA1496" s="309"/>
    </row>
    <row r="1497">
      <c r="A1497" s="223"/>
      <c r="B1497" s="170"/>
      <c r="C1497" s="317"/>
      <c r="D1497" s="318"/>
      <c r="E1497" s="318"/>
      <c r="F1497" s="318"/>
      <c r="G1497" s="318"/>
      <c r="H1497" s="319"/>
      <c r="I1497" s="320"/>
      <c r="J1497" s="321"/>
      <c r="K1497" s="322"/>
      <c r="L1497" s="323"/>
      <c r="M1497" s="323"/>
      <c r="N1497" s="324"/>
      <c r="O1497" s="329"/>
      <c r="P1497" s="329"/>
      <c r="Q1497" s="309"/>
      <c r="R1497" s="309"/>
      <c r="S1497" s="309"/>
      <c r="T1497" s="309"/>
      <c r="U1497" s="309"/>
      <c r="V1497" s="309"/>
      <c r="W1497" s="309"/>
      <c r="X1497" s="309"/>
      <c r="Y1497" s="309"/>
      <c r="Z1497" s="309"/>
      <c r="AA1497" s="309"/>
    </row>
    <row r="1498">
      <c r="A1498" s="223"/>
      <c r="B1498" s="170"/>
      <c r="C1498" s="317"/>
      <c r="D1498" s="318"/>
      <c r="E1498" s="318"/>
      <c r="F1498" s="318"/>
      <c r="G1498" s="318"/>
      <c r="H1498" s="319"/>
      <c r="I1498" s="320"/>
      <c r="J1498" s="321"/>
      <c r="K1498" s="322"/>
      <c r="L1498" s="323"/>
      <c r="M1498" s="323"/>
      <c r="N1498" s="324"/>
      <c r="O1498" s="329"/>
      <c r="P1498" s="329"/>
      <c r="Q1498" s="309"/>
      <c r="R1498" s="309"/>
      <c r="S1498" s="309"/>
      <c r="T1498" s="309"/>
      <c r="U1498" s="309"/>
      <c r="V1498" s="309"/>
      <c r="W1498" s="309"/>
      <c r="X1498" s="309"/>
      <c r="Y1498" s="309"/>
      <c r="Z1498" s="309"/>
      <c r="AA1498" s="309"/>
    </row>
    <row r="1499">
      <c r="A1499" s="223"/>
      <c r="B1499" s="170"/>
      <c r="C1499" s="317"/>
      <c r="D1499" s="318"/>
      <c r="E1499" s="318"/>
      <c r="F1499" s="318"/>
      <c r="G1499" s="318"/>
      <c r="H1499" s="319"/>
      <c r="I1499" s="320"/>
      <c r="J1499" s="321"/>
      <c r="K1499" s="322"/>
      <c r="L1499" s="323"/>
      <c r="M1499" s="323"/>
      <c r="N1499" s="324"/>
      <c r="O1499" s="329"/>
      <c r="P1499" s="329"/>
      <c r="Q1499" s="309"/>
      <c r="R1499" s="309"/>
      <c r="S1499" s="309"/>
      <c r="T1499" s="309"/>
      <c r="U1499" s="309"/>
      <c r="V1499" s="309"/>
      <c r="W1499" s="309"/>
      <c r="X1499" s="309"/>
      <c r="Y1499" s="309"/>
      <c r="Z1499" s="309"/>
      <c r="AA1499" s="309"/>
    </row>
    <row r="1500">
      <c r="A1500" s="223"/>
      <c r="B1500" s="170"/>
      <c r="C1500" s="317"/>
      <c r="D1500" s="318"/>
      <c r="E1500" s="318"/>
      <c r="F1500" s="318"/>
      <c r="G1500" s="318"/>
      <c r="H1500" s="319"/>
      <c r="I1500" s="320"/>
      <c r="J1500" s="321"/>
      <c r="K1500" s="322"/>
      <c r="L1500" s="323"/>
      <c r="M1500" s="323"/>
      <c r="N1500" s="324"/>
      <c r="O1500" s="329"/>
      <c r="P1500" s="329"/>
      <c r="Q1500" s="309"/>
      <c r="R1500" s="309"/>
      <c r="S1500" s="309"/>
      <c r="T1500" s="309"/>
      <c r="U1500" s="309"/>
      <c r="V1500" s="309"/>
      <c r="W1500" s="309"/>
      <c r="X1500" s="309"/>
      <c r="Y1500" s="309"/>
      <c r="Z1500" s="309"/>
      <c r="AA1500" s="309"/>
    </row>
    <row r="1501">
      <c r="A1501" s="223"/>
      <c r="B1501" s="170"/>
      <c r="C1501" s="317"/>
      <c r="D1501" s="318"/>
      <c r="E1501" s="318"/>
      <c r="F1501" s="318"/>
      <c r="G1501" s="318"/>
      <c r="H1501" s="319"/>
      <c r="I1501" s="320"/>
      <c r="J1501" s="321"/>
      <c r="K1501" s="322"/>
      <c r="L1501" s="323"/>
      <c r="M1501" s="323"/>
      <c r="N1501" s="324"/>
      <c r="O1501" s="329"/>
      <c r="P1501" s="329"/>
      <c r="Q1501" s="309"/>
      <c r="R1501" s="309"/>
      <c r="S1501" s="309"/>
      <c r="T1501" s="309"/>
      <c r="U1501" s="309"/>
      <c r="V1501" s="309"/>
      <c r="W1501" s="309"/>
      <c r="X1501" s="309"/>
      <c r="Y1501" s="309"/>
      <c r="Z1501" s="309"/>
      <c r="AA1501" s="309"/>
    </row>
    <row r="1502">
      <c r="A1502" s="223"/>
      <c r="B1502" s="170"/>
      <c r="C1502" s="317"/>
      <c r="D1502" s="318"/>
      <c r="E1502" s="318"/>
      <c r="F1502" s="318"/>
      <c r="G1502" s="318"/>
      <c r="H1502" s="319"/>
      <c r="I1502" s="320"/>
      <c r="J1502" s="321"/>
      <c r="K1502" s="322"/>
      <c r="L1502" s="323"/>
      <c r="M1502" s="323"/>
      <c r="N1502" s="324"/>
      <c r="O1502" s="329"/>
      <c r="P1502" s="329"/>
      <c r="Q1502" s="309"/>
      <c r="R1502" s="309"/>
      <c r="S1502" s="309"/>
      <c r="T1502" s="309"/>
      <c r="U1502" s="309"/>
      <c r="V1502" s="309"/>
      <c r="W1502" s="309"/>
      <c r="X1502" s="309"/>
      <c r="Y1502" s="309"/>
      <c r="Z1502" s="309"/>
      <c r="AA1502" s="309"/>
    </row>
    <row r="1503">
      <c r="A1503" s="223"/>
      <c r="B1503" s="170"/>
      <c r="C1503" s="317"/>
      <c r="D1503" s="318"/>
      <c r="E1503" s="318"/>
      <c r="F1503" s="318"/>
      <c r="G1503" s="318"/>
      <c r="H1503" s="319"/>
      <c r="I1503" s="320"/>
      <c r="J1503" s="321"/>
      <c r="K1503" s="322"/>
      <c r="L1503" s="323"/>
      <c r="M1503" s="323"/>
      <c r="N1503" s="324"/>
      <c r="O1503" s="329"/>
      <c r="P1503" s="329"/>
      <c r="Q1503" s="309"/>
      <c r="R1503" s="309"/>
      <c r="S1503" s="309"/>
      <c r="T1503" s="309"/>
      <c r="U1503" s="309"/>
      <c r="V1503" s="309"/>
      <c r="W1503" s="309"/>
      <c r="X1503" s="309"/>
      <c r="Y1503" s="309"/>
      <c r="Z1503" s="309"/>
      <c r="AA1503" s="309"/>
    </row>
    <row r="1504">
      <c r="A1504" s="223"/>
      <c r="B1504" s="170"/>
      <c r="C1504" s="317"/>
      <c r="D1504" s="318"/>
      <c r="E1504" s="318"/>
      <c r="F1504" s="318"/>
      <c r="G1504" s="318"/>
      <c r="H1504" s="319"/>
      <c r="I1504" s="320"/>
      <c r="J1504" s="321"/>
      <c r="K1504" s="322"/>
      <c r="L1504" s="323"/>
      <c r="M1504" s="323"/>
      <c r="N1504" s="324"/>
      <c r="O1504" s="329"/>
      <c r="P1504" s="329"/>
      <c r="Q1504" s="309"/>
      <c r="R1504" s="309"/>
      <c r="S1504" s="309"/>
      <c r="T1504" s="309"/>
      <c r="U1504" s="309"/>
      <c r="V1504" s="309"/>
      <c r="W1504" s="309"/>
      <c r="X1504" s="309"/>
      <c r="Y1504" s="309"/>
      <c r="Z1504" s="309"/>
      <c r="AA1504" s="309"/>
    </row>
    <row r="1505">
      <c r="A1505" s="223"/>
      <c r="B1505" s="170"/>
      <c r="C1505" s="317"/>
      <c r="D1505" s="318"/>
      <c r="E1505" s="318"/>
      <c r="F1505" s="318"/>
      <c r="G1505" s="318"/>
      <c r="H1505" s="319"/>
      <c r="I1505" s="320"/>
      <c r="J1505" s="321"/>
      <c r="K1505" s="322"/>
      <c r="L1505" s="323"/>
      <c r="M1505" s="323"/>
      <c r="N1505" s="324"/>
      <c r="O1505" s="329"/>
      <c r="P1505" s="329"/>
      <c r="Q1505" s="309"/>
      <c r="R1505" s="309"/>
      <c r="S1505" s="309"/>
      <c r="T1505" s="309"/>
      <c r="U1505" s="309"/>
      <c r="V1505" s="309"/>
      <c r="W1505" s="309"/>
      <c r="X1505" s="309"/>
      <c r="Y1505" s="309"/>
      <c r="Z1505" s="309"/>
      <c r="AA1505" s="309"/>
    </row>
    <row r="1506">
      <c r="A1506" s="223"/>
      <c r="B1506" s="170"/>
      <c r="C1506" s="317"/>
      <c r="D1506" s="318"/>
      <c r="E1506" s="318"/>
      <c r="F1506" s="318"/>
      <c r="G1506" s="318"/>
      <c r="H1506" s="319"/>
      <c r="I1506" s="320"/>
      <c r="J1506" s="321"/>
      <c r="K1506" s="322"/>
      <c r="L1506" s="323"/>
      <c r="M1506" s="323"/>
      <c r="N1506" s="324"/>
      <c r="O1506" s="329"/>
      <c r="P1506" s="329"/>
      <c r="Q1506" s="309"/>
      <c r="R1506" s="309"/>
      <c r="S1506" s="309"/>
      <c r="T1506" s="309"/>
      <c r="U1506" s="309"/>
      <c r="V1506" s="309"/>
      <c r="W1506" s="309"/>
      <c r="X1506" s="309"/>
      <c r="Y1506" s="309"/>
      <c r="Z1506" s="309"/>
      <c r="AA1506" s="309"/>
    </row>
    <row r="1507">
      <c r="A1507" s="223"/>
      <c r="B1507" s="170"/>
      <c r="C1507" s="317"/>
      <c r="D1507" s="318"/>
      <c r="E1507" s="318"/>
      <c r="F1507" s="318"/>
      <c r="G1507" s="318"/>
      <c r="H1507" s="319"/>
      <c r="I1507" s="320"/>
      <c r="J1507" s="321"/>
      <c r="K1507" s="322"/>
      <c r="L1507" s="323"/>
      <c r="M1507" s="323"/>
      <c r="N1507" s="324"/>
      <c r="O1507" s="329"/>
      <c r="P1507" s="329"/>
      <c r="Q1507" s="309"/>
      <c r="R1507" s="309"/>
      <c r="S1507" s="309"/>
      <c r="T1507" s="309"/>
      <c r="U1507" s="309"/>
      <c r="V1507" s="309"/>
      <c r="W1507" s="309"/>
      <c r="X1507" s="309"/>
      <c r="Y1507" s="309"/>
      <c r="Z1507" s="309"/>
      <c r="AA1507" s="309"/>
    </row>
    <row r="1508">
      <c r="A1508" s="223"/>
      <c r="B1508" s="170"/>
      <c r="C1508" s="317"/>
      <c r="D1508" s="318"/>
      <c r="E1508" s="318"/>
      <c r="F1508" s="318"/>
      <c r="G1508" s="318"/>
      <c r="H1508" s="319"/>
      <c r="I1508" s="320"/>
      <c r="J1508" s="321"/>
      <c r="K1508" s="322"/>
      <c r="L1508" s="323"/>
      <c r="M1508" s="323"/>
      <c r="N1508" s="324"/>
      <c r="O1508" s="329"/>
      <c r="P1508" s="329"/>
      <c r="Q1508" s="309"/>
      <c r="R1508" s="309"/>
      <c r="S1508" s="309"/>
      <c r="T1508" s="309"/>
      <c r="U1508" s="309"/>
      <c r="V1508" s="309"/>
      <c r="W1508" s="309"/>
      <c r="X1508" s="309"/>
      <c r="Y1508" s="309"/>
      <c r="Z1508" s="309"/>
      <c r="AA1508" s="309"/>
    </row>
    <row r="1509">
      <c r="A1509" s="223"/>
      <c r="B1509" s="170"/>
      <c r="C1509" s="317"/>
      <c r="D1509" s="318"/>
      <c r="E1509" s="318"/>
      <c r="F1509" s="318"/>
      <c r="G1509" s="318"/>
      <c r="H1509" s="319"/>
      <c r="I1509" s="320"/>
      <c r="J1509" s="321"/>
      <c r="K1509" s="322"/>
      <c r="L1509" s="323"/>
      <c r="M1509" s="323"/>
      <c r="N1509" s="324"/>
      <c r="O1509" s="329"/>
      <c r="P1509" s="329"/>
      <c r="Q1509" s="309"/>
      <c r="R1509" s="309"/>
      <c r="S1509" s="309"/>
      <c r="T1509" s="309"/>
      <c r="U1509" s="309"/>
      <c r="V1509" s="309"/>
      <c r="W1509" s="309"/>
      <c r="X1509" s="309"/>
      <c r="Y1509" s="309"/>
      <c r="Z1509" s="309"/>
      <c r="AA1509" s="309"/>
    </row>
    <row r="1510">
      <c r="A1510" s="223"/>
      <c r="B1510" s="170"/>
      <c r="C1510" s="317"/>
      <c r="D1510" s="318"/>
      <c r="E1510" s="318"/>
      <c r="F1510" s="318"/>
      <c r="G1510" s="318"/>
      <c r="H1510" s="319"/>
      <c r="I1510" s="320"/>
      <c r="J1510" s="321"/>
      <c r="K1510" s="322"/>
      <c r="L1510" s="323"/>
      <c r="M1510" s="323"/>
      <c r="N1510" s="324"/>
      <c r="O1510" s="329"/>
      <c r="P1510" s="329"/>
      <c r="Q1510" s="309"/>
      <c r="R1510" s="309"/>
      <c r="S1510" s="309"/>
      <c r="T1510" s="309"/>
      <c r="U1510" s="309"/>
      <c r="V1510" s="309"/>
      <c r="W1510" s="309"/>
      <c r="X1510" s="309"/>
      <c r="Y1510" s="309"/>
      <c r="Z1510" s="309"/>
      <c r="AA1510" s="309"/>
    </row>
    <row r="1511">
      <c r="A1511" s="223"/>
      <c r="B1511" s="170"/>
      <c r="C1511" s="317"/>
      <c r="D1511" s="318"/>
      <c r="E1511" s="318"/>
      <c r="F1511" s="318"/>
      <c r="G1511" s="318"/>
      <c r="H1511" s="319"/>
      <c r="I1511" s="320"/>
      <c r="J1511" s="321"/>
      <c r="K1511" s="322"/>
      <c r="L1511" s="323"/>
      <c r="M1511" s="323"/>
      <c r="N1511" s="324"/>
      <c r="O1511" s="329"/>
      <c r="P1511" s="329"/>
      <c r="Q1511" s="309"/>
      <c r="R1511" s="309"/>
      <c r="S1511" s="309"/>
      <c r="T1511" s="309"/>
      <c r="U1511" s="309"/>
      <c r="V1511" s="309"/>
      <c r="W1511" s="309"/>
      <c r="X1511" s="309"/>
      <c r="Y1511" s="309"/>
      <c r="Z1511" s="309"/>
      <c r="AA1511" s="309"/>
    </row>
    <row r="1512">
      <c r="A1512" s="223"/>
      <c r="B1512" s="170"/>
      <c r="C1512" s="317"/>
      <c r="D1512" s="318"/>
      <c r="E1512" s="318"/>
      <c r="F1512" s="318"/>
      <c r="G1512" s="318"/>
      <c r="H1512" s="319"/>
      <c r="I1512" s="320"/>
      <c r="J1512" s="321"/>
      <c r="K1512" s="322"/>
      <c r="L1512" s="323"/>
      <c r="M1512" s="323"/>
      <c r="N1512" s="324"/>
      <c r="O1512" s="329"/>
      <c r="P1512" s="329"/>
      <c r="Q1512" s="309"/>
      <c r="R1512" s="309"/>
      <c r="S1512" s="309"/>
      <c r="T1512" s="309"/>
      <c r="U1512" s="309"/>
      <c r="V1512" s="309"/>
      <c r="W1512" s="309"/>
      <c r="X1512" s="309"/>
      <c r="Y1512" s="309"/>
      <c r="Z1512" s="309"/>
      <c r="AA1512" s="309"/>
    </row>
    <row r="1513">
      <c r="A1513" s="223"/>
      <c r="B1513" s="170"/>
      <c r="C1513" s="317"/>
      <c r="D1513" s="318"/>
      <c r="E1513" s="318"/>
      <c r="F1513" s="318"/>
      <c r="G1513" s="318"/>
      <c r="H1513" s="319"/>
      <c r="I1513" s="320"/>
      <c r="J1513" s="321"/>
      <c r="K1513" s="322"/>
      <c r="L1513" s="323"/>
      <c r="M1513" s="323"/>
      <c r="N1513" s="324"/>
      <c r="O1513" s="329"/>
      <c r="P1513" s="329"/>
      <c r="Q1513" s="309"/>
      <c r="R1513" s="309"/>
      <c r="S1513" s="309"/>
      <c r="T1513" s="309"/>
      <c r="U1513" s="309"/>
      <c r="V1513" s="309"/>
      <c r="W1513" s="309"/>
      <c r="X1513" s="309"/>
      <c r="Y1513" s="309"/>
      <c r="Z1513" s="309"/>
      <c r="AA1513" s="309"/>
    </row>
    <row r="1514">
      <c r="A1514" s="223"/>
      <c r="B1514" s="170"/>
      <c r="C1514" s="317"/>
      <c r="D1514" s="318"/>
      <c r="E1514" s="318"/>
      <c r="F1514" s="318"/>
      <c r="G1514" s="318"/>
      <c r="H1514" s="319"/>
      <c r="I1514" s="320"/>
      <c r="J1514" s="321"/>
      <c r="K1514" s="322"/>
      <c r="L1514" s="323"/>
      <c r="M1514" s="323"/>
      <c r="N1514" s="324"/>
      <c r="O1514" s="329"/>
      <c r="P1514" s="329"/>
      <c r="Q1514" s="309"/>
      <c r="R1514" s="309"/>
      <c r="S1514" s="309"/>
      <c r="T1514" s="309"/>
      <c r="U1514" s="309"/>
      <c r="V1514" s="309"/>
      <c r="W1514" s="309"/>
      <c r="X1514" s="309"/>
      <c r="Y1514" s="309"/>
      <c r="Z1514" s="309"/>
      <c r="AA1514" s="309"/>
    </row>
    <row r="1515">
      <c r="A1515" s="223"/>
      <c r="B1515" s="170"/>
      <c r="C1515" s="317"/>
      <c r="D1515" s="318"/>
      <c r="E1515" s="318"/>
      <c r="F1515" s="318"/>
      <c r="G1515" s="318"/>
      <c r="H1515" s="319"/>
      <c r="I1515" s="320"/>
      <c r="J1515" s="321"/>
      <c r="K1515" s="322"/>
      <c r="L1515" s="323"/>
      <c r="M1515" s="323"/>
      <c r="N1515" s="324"/>
      <c r="O1515" s="329"/>
      <c r="P1515" s="329"/>
      <c r="Q1515" s="309"/>
      <c r="R1515" s="309"/>
      <c r="S1515" s="309"/>
      <c r="T1515" s="309"/>
      <c r="U1515" s="309"/>
      <c r="V1515" s="309"/>
      <c r="W1515" s="309"/>
      <c r="X1515" s="309"/>
      <c r="Y1515" s="309"/>
      <c r="Z1515" s="309"/>
      <c r="AA1515" s="309"/>
    </row>
    <row r="1516">
      <c r="A1516" s="223"/>
      <c r="B1516" s="170"/>
      <c r="C1516" s="317"/>
      <c r="D1516" s="318"/>
      <c r="E1516" s="318"/>
      <c r="F1516" s="318"/>
      <c r="G1516" s="318"/>
      <c r="H1516" s="319"/>
      <c r="I1516" s="320"/>
      <c r="J1516" s="321"/>
      <c r="K1516" s="322"/>
      <c r="L1516" s="323"/>
      <c r="M1516" s="323"/>
      <c r="N1516" s="324"/>
      <c r="O1516" s="329"/>
      <c r="P1516" s="329"/>
      <c r="Q1516" s="309"/>
      <c r="R1516" s="309"/>
      <c r="S1516" s="309"/>
      <c r="T1516" s="309"/>
      <c r="U1516" s="309"/>
      <c r="V1516" s="309"/>
      <c r="W1516" s="309"/>
      <c r="X1516" s="309"/>
      <c r="Y1516" s="309"/>
      <c r="Z1516" s="309"/>
      <c r="AA1516" s="309"/>
    </row>
    <row r="1517">
      <c r="A1517" s="223"/>
      <c r="B1517" s="170"/>
      <c r="C1517" s="317"/>
      <c r="D1517" s="318"/>
      <c r="E1517" s="318"/>
      <c r="F1517" s="318"/>
      <c r="G1517" s="318"/>
      <c r="H1517" s="319"/>
      <c r="I1517" s="320"/>
      <c r="J1517" s="321"/>
      <c r="K1517" s="322"/>
      <c r="L1517" s="323"/>
      <c r="M1517" s="323"/>
      <c r="N1517" s="324"/>
      <c r="O1517" s="329"/>
      <c r="P1517" s="329"/>
      <c r="Q1517" s="309"/>
      <c r="R1517" s="309"/>
      <c r="S1517" s="309"/>
      <c r="T1517" s="309"/>
      <c r="U1517" s="309"/>
      <c r="V1517" s="309"/>
      <c r="W1517" s="309"/>
      <c r="X1517" s="309"/>
      <c r="Y1517" s="309"/>
      <c r="Z1517" s="309"/>
      <c r="AA1517" s="309"/>
    </row>
    <row r="1518">
      <c r="A1518" s="223"/>
      <c r="B1518" s="170"/>
      <c r="C1518" s="317"/>
      <c r="D1518" s="318"/>
      <c r="E1518" s="318"/>
      <c r="F1518" s="318"/>
      <c r="G1518" s="318"/>
      <c r="H1518" s="319"/>
      <c r="I1518" s="320"/>
      <c r="J1518" s="321"/>
      <c r="K1518" s="322"/>
      <c r="L1518" s="323"/>
      <c r="M1518" s="323"/>
      <c r="N1518" s="324"/>
      <c r="O1518" s="329"/>
      <c r="P1518" s="329"/>
      <c r="Q1518" s="309"/>
      <c r="R1518" s="309"/>
      <c r="S1518" s="309"/>
      <c r="T1518" s="309"/>
      <c r="U1518" s="309"/>
      <c r="V1518" s="309"/>
      <c r="W1518" s="309"/>
      <c r="X1518" s="309"/>
      <c r="Y1518" s="309"/>
      <c r="Z1518" s="309"/>
      <c r="AA1518" s="309"/>
    </row>
    <row r="1519">
      <c r="A1519" s="223"/>
      <c r="B1519" s="170"/>
      <c r="C1519" s="317"/>
      <c r="D1519" s="318"/>
      <c r="E1519" s="318"/>
      <c r="F1519" s="318"/>
      <c r="G1519" s="318"/>
      <c r="H1519" s="319"/>
      <c r="I1519" s="320"/>
      <c r="J1519" s="321"/>
      <c r="K1519" s="322"/>
      <c r="L1519" s="323"/>
      <c r="M1519" s="323"/>
      <c r="N1519" s="324"/>
      <c r="O1519" s="329"/>
      <c r="P1519" s="329"/>
      <c r="Q1519" s="309"/>
      <c r="R1519" s="309"/>
      <c r="S1519" s="309"/>
      <c r="T1519" s="309"/>
      <c r="U1519" s="309"/>
      <c r="V1519" s="309"/>
      <c r="W1519" s="309"/>
      <c r="X1519" s="309"/>
      <c r="Y1519" s="309"/>
      <c r="Z1519" s="309"/>
      <c r="AA1519" s="309"/>
    </row>
    <row r="1520">
      <c r="A1520" s="223"/>
      <c r="B1520" s="170"/>
      <c r="C1520" s="317"/>
      <c r="D1520" s="318"/>
      <c r="E1520" s="318"/>
      <c r="F1520" s="318"/>
      <c r="G1520" s="318"/>
      <c r="H1520" s="319"/>
      <c r="I1520" s="320"/>
      <c r="J1520" s="321"/>
      <c r="K1520" s="322"/>
      <c r="L1520" s="323"/>
      <c r="M1520" s="323"/>
      <c r="N1520" s="324"/>
      <c r="O1520" s="329"/>
      <c r="P1520" s="329"/>
      <c r="Q1520" s="309"/>
      <c r="R1520" s="309"/>
      <c r="S1520" s="309"/>
      <c r="T1520" s="309"/>
      <c r="U1520" s="309"/>
      <c r="V1520" s="309"/>
      <c r="W1520" s="309"/>
      <c r="X1520" s="309"/>
      <c r="Y1520" s="309"/>
      <c r="Z1520" s="309"/>
      <c r="AA1520" s="309"/>
    </row>
    <row r="1521">
      <c r="A1521" s="223"/>
      <c r="B1521" s="170"/>
      <c r="C1521" s="317"/>
      <c r="D1521" s="318"/>
      <c r="E1521" s="318"/>
      <c r="F1521" s="318"/>
      <c r="G1521" s="318"/>
      <c r="H1521" s="319"/>
      <c r="I1521" s="320"/>
      <c r="J1521" s="321"/>
      <c r="K1521" s="322"/>
      <c r="L1521" s="323"/>
      <c r="M1521" s="323"/>
      <c r="N1521" s="324"/>
      <c r="O1521" s="329"/>
      <c r="P1521" s="329"/>
      <c r="Q1521" s="309"/>
      <c r="R1521" s="309"/>
      <c r="S1521" s="309"/>
      <c r="T1521" s="309"/>
      <c r="U1521" s="309"/>
      <c r="V1521" s="309"/>
      <c r="W1521" s="309"/>
      <c r="X1521" s="309"/>
      <c r="Y1521" s="309"/>
      <c r="Z1521" s="309"/>
      <c r="AA1521" s="309"/>
    </row>
    <row r="1522">
      <c r="A1522" s="223"/>
      <c r="B1522" s="170"/>
      <c r="C1522" s="317"/>
      <c r="D1522" s="318"/>
      <c r="E1522" s="318"/>
      <c r="F1522" s="318"/>
      <c r="G1522" s="318"/>
      <c r="H1522" s="319"/>
      <c r="I1522" s="320"/>
      <c r="J1522" s="321"/>
      <c r="K1522" s="322"/>
      <c r="L1522" s="323"/>
      <c r="M1522" s="323"/>
      <c r="N1522" s="324"/>
      <c r="O1522" s="329"/>
      <c r="P1522" s="329"/>
      <c r="Q1522" s="309"/>
      <c r="R1522" s="309"/>
      <c r="S1522" s="309"/>
      <c r="T1522" s="309"/>
      <c r="U1522" s="309"/>
      <c r="V1522" s="309"/>
      <c r="W1522" s="309"/>
      <c r="X1522" s="309"/>
      <c r="Y1522" s="309"/>
      <c r="Z1522" s="309"/>
      <c r="AA1522" s="309"/>
    </row>
    <row r="1523">
      <c r="A1523" s="223"/>
      <c r="B1523" s="170"/>
      <c r="C1523" s="317"/>
      <c r="D1523" s="318"/>
      <c r="E1523" s="318"/>
      <c r="F1523" s="318"/>
      <c r="G1523" s="318"/>
      <c r="H1523" s="319"/>
      <c r="I1523" s="320"/>
      <c r="J1523" s="321"/>
      <c r="K1523" s="322"/>
      <c r="L1523" s="323"/>
      <c r="M1523" s="323"/>
      <c r="N1523" s="324"/>
      <c r="O1523" s="329"/>
      <c r="P1523" s="329"/>
      <c r="Q1523" s="309"/>
      <c r="R1523" s="309"/>
      <c r="S1523" s="309"/>
      <c r="T1523" s="309"/>
      <c r="U1523" s="309"/>
      <c r="V1523" s="309"/>
      <c r="W1523" s="309"/>
      <c r="X1523" s="309"/>
      <c r="Y1523" s="309"/>
      <c r="Z1523" s="309"/>
      <c r="AA1523" s="309"/>
    </row>
    <row r="1524">
      <c r="A1524" s="223"/>
      <c r="B1524" s="170"/>
      <c r="C1524" s="317"/>
      <c r="D1524" s="318"/>
      <c r="E1524" s="318"/>
      <c r="F1524" s="318"/>
      <c r="G1524" s="318"/>
      <c r="H1524" s="319"/>
      <c r="I1524" s="320"/>
      <c r="J1524" s="321"/>
      <c r="K1524" s="322"/>
      <c r="L1524" s="323"/>
      <c r="M1524" s="323"/>
      <c r="N1524" s="324"/>
      <c r="O1524" s="329"/>
      <c r="P1524" s="329"/>
      <c r="Q1524" s="309"/>
      <c r="R1524" s="309"/>
      <c r="S1524" s="309"/>
      <c r="T1524" s="309"/>
      <c r="U1524" s="309"/>
      <c r="V1524" s="309"/>
      <c r="W1524" s="309"/>
      <c r="X1524" s="309"/>
      <c r="Y1524" s="309"/>
      <c r="Z1524" s="309"/>
      <c r="AA1524" s="309"/>
    </row>
    <row r="1525">
      <c r="A1525" s="223"/>
      <c r="B1525" s="170"/>
      <c r="C1525" s="317"/>
      <c r="D1525" s="318"/>
      <c r="E1525" s="318"/>
      <c r="F1525" s="318"/>
      <c r="G1525" s="318"/>
      <c r="H1525" s="319"/>
      <c r="I1525" s="320"/>
      <c r="J1525" s="321"/>
      <c r="K1525" s="322"/>
      <c r="L1525" s="323"/>
      <c r="M1525" s="323"/>
      <c r="N1525" s="324"/>
      <c r="O1525" s="329"/>
      <c r="P1525" s="329"/>
      <c r="Q1525" s="309"/>
      <c r="R1525" s="309"/>
      <c r="S1525" s="309"/>
      <c r="T1525" s="309"/>
      <c r="U1525" s="309"/>
      <c r="V1525" s="309"/>
      <c r="W1525" s="309"/>
      <c r="X1525" s="309"/>
      <c r="Y1525" s="309"/>
      <c r="Z1525" s="309"/>
      <c r="AA1525" s="309"/>
    </row>
    <row r="1526">
      <c r="A1526" s="223"/>
      <c r="B1526" s="170"/>
      <c r="C1526" s="317"/>
      <c r="D1526" s="318"/>
      <c r="E1526" s="318"/>
      <c r="F1526" s="318"/>
      <c r="G1526" s="318"/>
      <c r="H1526" s="319"/>
      <c r="I1526" s="320"/>
      <c r="J1526" s="321"/>
      <c r="K1526" s="322"/>
      <c r="L1526" s="323"/>
      <c r="M1526" s="323"/>
      <c r="N1526" s="324"/>
      <c r="O1526" s="329"/>
      <c r="P1526" s="329"/>
      <c r="Q1526" s="309"/>
      <c r="R1526" s="309"/>
      <c r="S1526" s="309"/>
      <c r="T1526" s="309"/>
      <c r="U1526" s="309"/>
      <c r="V1526" s="309"/>
      <c r="W1526" s="309"/>
      <c r="X1526" s="309"/>
      <c r="Y1526" s="309"/>
      <c r="Z1526" s="309"/>
      <c r="AA1526" s="309"/>
    </row>
    <row r="1527">
      <c r="A1527" s="223"/>
      <c r="B1527" s="170"/>
      <c r="C1527" s="317"/>
      <c r="D1527" s="318"/>
      <c r="E1527" s="318"/>
      <c r="F1527" s="318"/>
      <c r="G1527" s="318"/>
      <c r="H1527" s="319"/>
      <c r="I1527" s="320"/>
      <c r="J1527" s="321"/>
      <c r="K1527" s="322"/>
      <c r="L1527" s="323"/>
      <c r="M1527" s="323"/>
      <c r="N1527" s="324"/>
      <c r="O1527" s="329"/>
      <c r="P1527" s="329"/>
      <c r="Q1527" s="309"/>
      <c r="R1527" s="309"/>
      <c r="S1527" s="309"/>
      <c r="T1527" s="309"/>
      <c r="U1527" s="309"/>
      <c r="V1527" s="309"/>
      <c r="W1527" s="309"/>
      <c r="X1527" s="309"/>
      <c r="Y1527" s="309"/>
      <c r="Z1527" s="309"/>
      <c r="AA1527" s="309"/>
    </row>
    <row r="1528">
      <c r="A1528" s="223"/>
      <c r="B1528" s="170"/>
      <c r="C1528" s="317"/>
      <c r="D1528" s="318"/>
      <c r="E1528" s="318"/>
      <c r="F1528" s="318"/>
      <c r="G1528" s="318"/>
      <c r="H1528" s="319"/>
      <c r="I1528" s="320"/>
      <c r="J1528" s="321"/>
      <c r="K1528" s="322"/>
      <c r="L1528" s="323"/>
      <c r="M1528" s="323"/>
      <c r="N1528" s="324"/>
      <c r="O1528" s="329"/>
      <c r="P1528" s="329"/>
      <c r="Q1528" s="309"/>
      <c r="R1528" s="309"/>
      <c r="S1528" s="309"/>
      <c r="T1528" s="309"/>
      <c r="U1528" s="309"/>
      <c r="V1528" s="309"/>
      <c r="W1528" s="309"/>
      <c r="X1528" s="309"/>
      <c r="Y1528" s="309"/>
      <c r="Z1528" s="309"/>
      <c r="AA1528" s="309"/>
    </row>
    <row r="1529">
      <c r="A1529" s="223"/>
      <c r="B1529" s="170"/>
      <c r="C1529" s="317"/>
      <c r="D1529" s="318"/>
      <c r="E1529" s="318"/>
      <c r="F1529" s="318"/>
      <c r="G1529" s="318"/>
      <c r="H1529" s="319"/>
      <c r="I1529" s="320"/>
      <c r="J1529" s="321"/>
      <c r="K1529" s="322"/>
      <c r="L1529" s="323"/>
      <c r="M1529" s="323"/>
      <c r="N1529" s="324"/>
      <c r="O1529" s="329"/>
      <c r="P1529" s="329"/>
      <c r="Q1529" s="309"/>
      <c r="R1529" s="309"/>
      <c r="S1529" s="309"/>
      <c r="T1529" s="309"/>
      <c r="U1529" s="309"/>
      <c r="V1529" s="309"/>
      <c r="W1529" s="309"/>
      <c r="X1529" s="309"/>
      <c r="Y1529" s="309"/>
      <c r="Z1529" s="309"/>
      <c r="AA1529" s="309"/>
    </row>
    <row r="1530">
      <c r="A1530" s="223"/>
      <c r="B1530" s="170"/>
      <c r="C1530" s="317"/>
      <c r="D1530" s="318"/>
      <c r="E1530" s="318"/>
      <c r="F1530" s="318"/>
      <c r="G1530" s="318"/>
      <c r="H1530" s="319"/>
      <c r="I1530" s="320"/>
      <c r="J1530" s="321"/>
      <c r="K1530" s="322"/>
      <c r="L1530" s="323"/>
      <c r="M1530" s="323"/>
      <c r="N1530" s="324"/>
      <c r="O1530" s="329"/>
      <c r="P1530" s="329"/>
      <c r="Q1530" s="309"/>
      <c r="R1530" s="309"/>
      <c r="S1530" s="309"/>
      <c r="T1530" s="309"/>
      <c r="U1530" s="309"/>
      <c r="V1530" s="309"/>
      <c r="W1530" s="309"/>
      <c r="X1530" s="309"/>
      <c r="Y1530" s="309"/>
      <c r="Z1530" s="309"/>
      <c r="AA1530" s="309"/>
    </row>
    <row r="1531">
      <c r="A1531" s="223"/>
      <c r="B1531" s="170"/>
      <c r="C1531" s="317"/>
      <c r="D1531" s="318"/>
      <c r="E1531" s="318"/>
      <c r="F1531" s="318"/>
      <c r="G1531" s="318"/>
      <c r="H1531" s="319"/>
      <c r="I1531" s="320"/>
      <c r="J1531" s="321"/>
      <c r="K1531" s="322"/>
      <c r="L1531" s="323"/>
      <c r="M1531" s="323"/>
      <c r="N1531" s="324"/>
      <c r="O1531" s="329"/>
      <c r="P1531" s="329"/>
      <c r="Q1531" s="309"/>
      <c r="R1531" s="309"/>
      <c r="S1531" s="309"/>
      <c r="T1531" s="309"/>
      <c r="U1531" s="309"/>
      <c r="V1531" s="309"/>
      <c r="W1531" s="309"/>
      <c r="X1531" s="309"/>
      <c r="Y1531" s="309"/>
      <c r="Z1531" s="309"/>
      <c r="AA1531" s="309"/>
    </row>
    <row r="1532">
      <c r="A1532" s="223"/>
      <c r="B1532" s="170"/>
      <c r="C1532" s="317"/>
      <c r="D1532" s="318"/>
      <c r="E1532" s="318"/>
      <c r="F1532" s="318"/>
      <c r="G1532" s="318"/>
      <c r="H1532" s="319"/>
      <c r="I1532" s="320"/>
      <c r="J1532" s="321"/>
      <c r="K1532" s="322"/>
      <c r="L1532" s="323"/>
      <c r="M1532" s="323"/>
      <c r="N1532" s="324"/>
      <c r="O1532" s="329"/>
      <c r="P1532" s="329"/>
      <c r="Q1532" s="309"/>
      <c r="R1532" s="309"/>
      <c r="S1532" s="309"/>
      <c r="T1532" s="309"/>
      <c r="U1532" s="309"/>
      <c r="V1532" s="309"/>
      <c r="W1532" s="309"/>
      <c r="X1532" s="309"/>
      <c r="Y1532" s="309"/>
      <c r="Z1532" s="309"/>
      <c r="AA1532" s="309"/>
    </row>
    <row r="1533">
      <c r="A1533" s="223"/>
      <c r="B1533" s="170"/>
      <c r="C1533" s="317"/>
      <c r="D1533" s="318"/>
      <c r="E1533" s="318"/>
      <c r="F1533" s="318"/>
      <c r="G1533" s="318"/>
      <c r="H1533" s="319"/>
      <c r="I1533" s="320"/>
      <c r="J1533" s="321"/>
      <c r="K1533" s="322"/>
      <c r="L1533" s="323"/>
      <c r="M1533" s="323"/>
      <c r="N1533" s="324"/>
      <c r="O1533" s="329"/>
      <c r="P1533" s="329"/>
      <c r="Q1533" s="309"/>
      <c r="R1533" s="309"/>
      <c r="S1533" s="309"/>
      <c r="T1533" s="309"/>
      <c r="U1533" s="309"/>
      <c r="V1533" s="309"/>
      <c r="W1533" s="309"/>
      <c r="X1533" s="309"/>
      <c r="Y1533" s="309"/>
      <c r="Z1533" s="309"/>
      <c r="AA1533" s="309"/>
    </row>
    <row r="1534">
      <c r="A1534" s="223"/>
      <c r="B1534" s="170"/>
      <c r="C1534" s="317"/>
      <c r="D1534" s="318"/>
      <c r="E1534" s="318"/>
      <c r="F1534" s="318"/>
      <c r="G1534" s="318"/>
      <c r="H1534" s="319"/>
      <c r="I1534" s="320"/>
      <c r="J1534" s="321"/>
      <c r="K1534" s="322"/>
      <c r="L1534" s="323"/>
      <c r="M1534" s="323"/>
      <c r="N1534" s="324"/>
      <c r="O1534" s="329"/>
      <c r="P1534" s="329"/>
      <c r="Q1534" s="309"/>
      <c r="R1534" s="309"/>
      <c r="S1534" s="309"/>
      <c r="T1534" s="309"/>
      <c r="U1534" s="309"/>
      <c r="V1534" s="309"/>
      <c r="W1534" s="309"/>
      <c r="X1534" s="309"/>
      <c r="Y1534" s="309"/>
      <c r="Z1534" s="309"/>
      <c r="AA1534" s="309"/>
    </row>
    <row r="1535">
      <c r="A1535" s="223"/>
      <c r="B1535" s="170"/>
      <c r="C1535" s="317"/>
      <c r="D1535" s="318"/>
      <c r="E1535" s="318"/>
      <c r="F1535" s="318"/>
      <c r="G1535" s="318"/>
      <c r="H1535" s="319"/>
      <c r="I1535" s="320"/>
      <c r="J1535" s="321"/>
      <c r="K1535" s="322"/>
      <c r="L1535" s="323"/>
      <c r="M1535" s="323"/>
      <c r="N1535" s="324"/>
      <c r="O1535" s="329"/>
      <c r="P1535" s="329"/>
      <c r="Q1535" s="309"/>
      <c r="R1535" s="309"/>
      <c r="S1535" s="309"/>
      <c r="T1535" s="309"/>
      <c r="U1535" s="309"/>
      <c r="V1535" s="309"/>
      <c r="W1535" s="309"/>
      <c r="X1535" s="309"/>
      <c r="Y1535" s="309"/>
      <c r="Z1535" s="309"/>
      <c r="AA1535" s="309"/>
    </row>
    <row r="1536">
      <c r="A1536" s="223"/>
      <c r="B1536" s="170"/>
      <c r="C1536" s="317"/>
      <c r="D1536" s="318"/>
      <c r="E1536" s="318"/>
      <c r="F1536" s="318"/>
      <c r="G1536" s="318"/>
      <c r="H1536" s="319"/>
      <c r="I1536" s="320"/>
      <c r="J1536" s="321"/>
      <c r="K1536" s="322"/>
      <c r="L1536" s="323"/>
      <c r="M1536" s="323"/>
      <c r="N1536" s="324"/>
      <c r="O1536" s="329"/>
      <c r="P1536" s="329"/>
      <c r="Q1536" s="309"/>
      <c r="R1536" s="309"/>
      <c r="S1536" s="309"/>
      <c r="T1536" s="309"/>
      <c r="U1536" s="309"/>
      <c r="V1536" s="309"/>
      <c r="W1536" s="309"/>
      <c r="X1536" s="309"/>
      <c r="Y1536" s="309"/>
      <c r="Z1536" s="309"/>
      <c r="AA1536" s="309"/>
    </row>
    <row r="1537">
      <c r="A1537" s="223"/>
      <c r="B1537" s="170"/>
      <c r="C1537" s="317"/>
      <c r="D1537" s="318"/>
      <c r="E1537" s="318"/>
      <c r="F1537" s="318"/>
      <c r="G1537" s="318"/>
      <c r="H1537" s="319"/>
      <c r="I1537" s="320"/>
      <c r="J1537" s="321"/>
      <c r="K1537" s="322"/>
      <c r="L1537" s="323"/>
      <c r="M1537" s="323"/>
      <c r="N1537" s="324"/>
      <c r="O1537" s="329"/>
      <c r="P1537" s="329"/>
      <c r="Q1537" s="309"/>
      <c r="R1537" s="309"/>
      <c r="S1537" s="309"/>
      <c r="T1537" s="309"/>
      <c r="U1537" s="309"/>
      <c r="V1537" s="309"/>
      <c r="W1537" s="309"/>
      <c r="X1537" s="309"/>
      <c r="Y1537" s="309"/>
      <c r="Z1537" s="309"/>
      <c r="AA1537" s="309"/>
    </row>
    <row r="1538">
      <c r="A1538" s="223"/>
      <c r="B1538" s="175"/>
      <c r="C1538" s="317"/>
      <c r="D1538" s="318"/>
      <c r="E1538" s="318"/>
      <c r="F1538" s="318"/>
      <c r="G1538" s="318"/>
      <c r="H1538" s="319"/>
      <c r="I1538" s="320"/>
      <c r="J1538" s="321"/>
      <c r="K1538" s="322"/>
      <c r="L1538" s="323"/>
      <c r="M1538" s="323"/>
      <c r="N1538" s="324"/>
      <c r="O1538" s="329"/>
      <c r="P1538" s="329"/>
      <c r="Q1538" s="309"/>
      <c r="R1538" s="309"/>
      <c r="S1538" s="309"/>
      <c r="T1538" s="309"/>
      <c r="U1538" s="309"/>
      <c r="V1538" s="309"/>
      <c r="W1538" s="309"/>
      <c r="X1538" s="309"/>
      <c r="Y1538" s="309"/>
      <c r="Z1538" s="309"/>
      <c r="AA1538" s="309"/>
    </row>
    <row r="1539">
      <c r="A1539" s="223"/>
      <c r="B1539" s="175"/>
      <c r="C1539" s="317"/>
      <c r="D1539" s="318"/>
      <c r="E1539" s="318"/>
      <c r="F1539" s="318"/>
      <c r="G1539" s="318"/>
      <c r="H1539" s="319"/>
      <c r="I1539" s="320"/>
      <c r="J1539" s="321"/>
      <c r="K1539" s="322"/>
      <c r="L1539" s="323"/>
      <c r="M1539" s="323"/>
      <c r="N1539" s="324"/>
      <c r="O1539" s="329"/>
      <c r="P1539" s="329"/>
      <c r="Q1539" s="309"/>
      <c r="R1539" s="309"/>
      <c r="S1539" s="309"/>
      <c r="T1539" s="309"/>
      <c r="U1539" s="309"/>
      <c r="V1539" s="309"/>
      <c r="W1539" s="309"/>
      <c r="X1539" s="309"/>
      <c r="Y1539" s="309"/>
      <c r="Z1539" s="309"/>
      <c r="AA1539" s="309"/>
    </row>
    <row r="1540">
      <c r="A1540" s="223"/>
      <c r="B1540" s="175"/>
      <c r="C1540" s="317"/>
      <c r="D1540" s="318"/>
      <c r="E1540" s="318"/>
      <c r="F1540" s="318"/>
      <c r="G1540" s="318"/>
      <c r="H1540" s="319"/>
      <c r="I1540" s="320"/>
      <c r="J1540" s="321"/>
      <c r="K1540" s="322"/>
      <c r="L1540" s="323"/>
      <c r="M1540" s="323"/>
      <c r="N1540" s="324"/>
      <c r="O1540" s="329"/>
      <c r="P1540" s="329"/>
      <c r="Q1540" s="309"/>
      <c r="R1540" s="309"/>
      <c r="S1540" s="309"/>
      <c r="T1540" s="309"/>
      <c r="U1540" s="309"/>
      <c r="V1540" s="309"/>
      <c r="W1540" s="309"/>
      <c r="X1540" s="309"/>
      <c r="Y1540" s="309"/>
      <c r="Z1540" s="309"/>
      <c r="AA1540" s="309"/>
    </row>
    <row r="1541">
      <c r="A1541" s="223"/>
      <c r="B1541" s="175"/>
      <c r="C1541" s="317"/>
      <c r="D1541" s="318"/>
      <c r="E1541" s="318"/>
      <c r="F1541" s="318"/>
      <c r="G1541" s="318"/>
      <c r="H1541" s="319"/>
      <c r="I1541" s="320"/>
      <c r="J1541" s="321"/>
      <c r="K1541" s="322"/>
      <c r="L1541" s="323"/>
      <c r="M1541" s="323"/>
      <c r="N1541" s="324"/>
      <c r="O1541" s="329"/>
      <c r="P1541" s="329"/>
      <c r="Q1541" s="309"/>
      <c r="R1541" s="309"/>
      <c r="S1541" s="309"/>
      <c r="T1541" s="309"/>
      <c r="U1541" s="309"/>
      <c r="V1541" s="309"/>
      <c r="W1541" s="309"/>
      <c r="X1541" s="309"/>
      <c r="Y1541" s="309"/>
      <c r="Z1541" s="309"/>
      <c r="AA1541" s="309"/>
    </row>
    <row r="1542">
      <c r="A1542" s="223"/>
      <c r="B1542" s="175"/>
      <c r="C1542" s="317"/>
      <c r="D1542" s="318"/>
      <c r="E1542" s="318"/>
      <c r="F1542" s="318"/>
      <c r="G1542" s="318"/>
      <c r="H1542" s="319"/>
      <c r="I1542" s="320"/>
      <c r="J1542" s="321"/>
      <c r="K1542" s="322"/>
      <c r="L1542" s="323"/>
      <c r="M1542" s="323"/>
      <c r="N1542" s="324"/>
      <c r="O1542" s="329"/>
      <c r="P1542" s="329"/>
      <c r="Q1542" s="309"/>
      <c r="R1542" s="309"/>
      <c r="S1542" s="309"/>
      <c r="T1542" s="309"/>
      <c r="U1542" s="309"/>
      <c r="V1542" s="309"/>
      <c r="W1542" s="309"/>
      <c r="X1542" s="309"/>
      <c r="Y1542" s="309"/>
      <c r="Z1542" s="309"/>
      <c r="AA1542" s="309"/>
    </row>
    <row r="1543">
      <c r="A1543" s="223"/>
      <c r="B1543" s="175"/>
      <c r="C1543" s="317"/>
      <c r="D1543" s="318"/>
      <c r="E1543" s="318"/>
      <c r="F1543" s="318"/>
      <c r="G1543" s="318"/>
      <c r="H1543" s="319"/>
      <c r="I1543" s="320"/>
      <c r="J1543" s="321"/>
      <c r="K1543" s="322"/>
      <c r="L1543" s="323"/>
      <c r="M1543" s="323"/>
      <c r="N1543" s="324"/>
      <c r="O1543" s="329"/>
      <c r="P1543" s="329"/>
      <c r="Q1543" s="309"/>
      <c r="R1543" s="309"/>
      <c r="S1543" s="309"/>
      <c r="T1543" s="309"/>
      <c r="U1543" s="309"/>
      <c r="V1543" s="309"/>
      <c r="W1543" s="309"/>
      <c r="X1543" s="309"/>
      <c r="Y1543" s="309"/>
      <c r="Z1543" s="309"/>
      <c r="AA1543" s="309"/>
    </row>
    <row r="1544">
      <c r="A1544" s="223"/>
      <c r="B1544" s="175"/>
      <c r="C1544" s="317"/>
      <c r="D1544" s="318"/>
      <c r="E1544" s="318"/>
      <c r="F1544" s="318"/>
      <c r="G1544" s="318"/>
      <c r="H1544" s="319"/>
      <c r="I1544" s="320"/>
      <c r="J1544" s="321"/>
      <c r="K1544" s="322"/>
      <c r="L1544" s="323"/>
      <c r="M1544" s="323"/>
      <c r="N1544" s="324"/>
      <c r="O1544" s="329"/>
      <c r="P1544" s="329"/>
      <c r="Q1544" s="309"/>
      <c r="R1544" s="309"/>
      <c r="S1544" s="309"/>
      <c r="T1544" s="309"/>
      <c r="U1544" s="309"/>
      <c r="V1544" s="309"/>
      <c r="W1544" s="309"/>
      <c r="X1544" s="309"/>
      <c r="Y1544" s="309"/>
      <c r="Z1544" s="309"/>
      <c r="AA1544" s="309"/>
    </row>
    <row r="1545">
      <c r="A1545" s="223"/>
      <c r="B1545" s="175"/>
      <c r="C1545" s="317"/>
      <c r="D1545" s="318"/>
      <c r="E1545" s="318"/>
      <c r="F1545" s="318"/>
      <c r="G1545" s="318"/>
      <c r="H1545" s="319"/>
      <c r="I1545" s="320"/>
      <c r="J1545" s="321"/>
      <c r="K1545" s="322"/>
      <c r="L1545" s="323"/>
      <c r="M1545" s="323"/>
      <c r="N1545" s="324"/>
      <c r="O1545" s="329"/>
      <c r="P1545" s="329"/>
      <c r="Q1545" s="309"/>
      <c r="R1545" s="309"/>
      <c r="S1545" s="309"/>
      <c r="T1545" s="309"/>
      <c r="U1545" s="309"/>
      <c r="V1545" s="309"/>
      <c r="W1545" s="309"/>
      <c r="X1545" s="309"/>
      <c r="Y1545" s="309"/>
      <c r="Z1545" s="309"/>
      <c r="AA1545" s="309"/>
    </row>
    <row r="1546">
      <c r="A1546" s="223"/>
      <c r="B1546" s="175"/>
      <c r="C1546" s="317"/>
      <c r="D1546" s="318"/>
      <c r="E1546" s="318"/>
      <c r="F1546" s="318"/>
      <c r="G1546" s="318"/>
      <c r="H1546" s="319"/>
      <c r="I1546" s="320"/>
      <c r="J1546" s="321"/>
      <c r="K1546" s="322"/>
      <c r="L1546" s="323"/>
      <c r="M1546" s="323"/>
      <c r="N1546" s="324"/>
      <c r="O1546" s="329"/>
      <c r="P1546" s="329"/>
      <c r="Q1546" s="309"/>
      <c r="R1546" s="309"/>
      <c r="S1546" s="309"/>
      <c r="T1546" s="309"/>
      <c r="U1546" s="309"/>
      <c r="V1546" s="309"/>
      <c r="W1546" s="309"/>
      <c r="X1546" s="309"/>
      <c r="Y1546" s="309"/>
      <c r="Z1546" s="309"/>
      <c r="AA1546" s="309"/>
    </row>
    <row r="1547">
      <c r="A1547" s="223"/>
      <c r="B1547" s="175"/>
      <c r="C1547" s="317"/>
      <c r="D1547" s="318"/>
      <c r="E1547" s="318"/>
      <c r="F1547" s="318"/>
      <c r="G1547" s="318"/>
      <c r="H1547" s="319"/>
      <c r="I1547" s="320"/>
      <c r="J1547" s="321"/>
      <c r="K1547" s="322"/>
      <c r="L1547" s="323"/>
      <c r="M1547" s="323"/>
      <c r="N1547" s="324"/>
      <c r="O1547" s="329"/>
      <c r="P1547" s="329"/>
      <c r="Q1547" s="309"/>
      <c r="R1547" s="309"/>
      <c r="S1547" s="309"/>
      <c r="T1547" s="309"/>
      <c r="U1547" s="309"/>
      <c r="V1547" s="309"/>
      <c r="W1547" s="309"/>
      <c r="X1547" s="309"/>
      <c r="Y1547" s="309"/>
      <c r="Z1547" s="309"/>
      <c r="AA1547" s="309"/>
    </row>
    <row r="1548">
      <c r="A1548" s="223"/>
      <c r="B1548" s="175"/>
      <c r="C1548" s="317"/>
      <c r="D1548" s="318"/>
      <c r="E1548" s="318"/>
      <c r="F1548" s="318"/>
      <c r="G1548" s="318"/>
      <c r="H1548" s="319"/>
      <c r="I1548" s="320"/>
      <c r="J1548" s="321"/>
      <c r="K1548" s="322"/>
      <c r="L1548" s="323"/>
      <c r="M1548" s="323"/>
      <c r="N1548" s="324"/>
      <c r="O1548" s="329"/>
      <c r="P1548" s="329"/>
      <c r="Q1548" s="309"/>
      <c r="R1548" s="309"/>
      <c r="S1548" s="309"/>
      <c r="T1548" s="309"/>
      <c r="U1548" s="309"/>
      <c r="V1548" s="309"/>
      <c r="W1548" s="309"/>
      <c r="X1548" s="309"/>
      <c r="Y1548" s="309"/>
      <c r="Z1548" s="309"/>
      <c r="AA1548" s="309"/>
    </row>
    <row r="1549">
      <c r="A1549" s="223"/>
      <c r="B1549" s="175"/>
      <c r="C1549" s="317"/>
      <c r="D1549" s="318"/>
      <c r="E1549" s="318"/>
      <c r="F1549" s="318"/>
      <c r="G1549" s="318"/>
      <c r="H1549" s="319"/>
      <c r="I1549" s="320"/>
      <c r="J1549" s="321"/>
      <c r="K1549" s="322"/>
      <c r="L1549" s="323"/>
      <c r="M1549" s="323"/>
      <c r="N1549" s="324"/>
      <c r="O1549" s="329"/>
      <c r="P1549" s="329"/>
      <c r="Q1549" s="309"/>
      <c r="R1549" s="309"/>
      <c r="S1549" s="309"/>
      <c r="T1549" s="309"/>
      <c r="U1549" s="309"/>
      <c r="V1549" s="309"/>
      <c r="W1549" s="309"/>
      <c r="X1549" s="309"/>
      <c r="Y1549" s="309"/>
      <c r="Z1549" s="309"/>
      <c r="AA1549" s="309"/>
    </row>
    <row r="1550">
      <c r="A1550" s="223"/>
      <c r="B1550" s="175"/>
      <c r="C1550" s="317"/>
      <c r="D1550" s="318"/>
      <c r="E1550" s="318"/>
      <c r="F1550" s="318"/>
      <c r="G1550" s="318"/>
      <c r="H1550" s="319"/>
      <c r="I1550" s="320"/>
      <c r="J1550" s="321"/>
      <c r="K1550" s="322"/>
      <c r="L1550" s="323"/>
      <c r="M1550" s="323"/>
      <c r="N1550" s="324"/>
      <c r="O1550" s="329"/>
      <c r="P1550" s="329"/>
      <c r="Q1550" s="309"/>
      <c r="R1550" s="309"/>
      <c r="S1550" s="309"/>
      <c r="T1550" s="309"/>
      <c r="U1550" s="309"/>
      <c r="V1550" s="309"/>
      <c r="W1550" s="309"/>
      <c r="X1550" s="309"/>
      <c r="Y1550" s="309"/>
      <c r="Z1550" s="309"/>
      <c r="AA1550" s="309"/>
    </row>
    <row r="1551">
      <c r="A1551" s="223"/>
      <c r="B1551" s="175"/>
      <c r="C1551" s="317"/>
      <c r="D1551" s="318"/>
      <c r="E1551" s="318"/>
      <c r="F1551" s="318"/>
      <c r="G1551" s="318"/>
      <c r="H1551" s="319"/>
      <c r="I1551" s="320"/>
      <c r="J1551" s="321"/>
      <c r="K1551" s="322"/>
      <c r="L1551" s="323"/>
      <c r="M1551" s="323"/>
      <c r="N1551" s="324"/>
      <c r="O1551" s="329"/>
      <c r="P1551" s="329"/>
      <c r="Q1551" s="309"/>
      <c r="R1551" s="309"/>
      <c r="S1551" s="309"/>
      <c r="T1551" s="309"/>
      <c r="U1551" s="309"/>
      <c r="V1551" s="309"/>
      <c r="W1551" s="309"/>
      <c r="X1551" s="309"/>
      <c r="Y1551" s="309"/>
      <c r="Z1551" s="309"/>
      <c r="AA1551" s="309"/>
    </row>
    <row r="1552">
      <c r="A1552" s="223"/>
      <c r="B1552" s="175"/>
      <c r="C1552" s="317"/>
      <c r="D1552" s="318"/>
      <c r="E1552" s="318"/>
      <c r="F1552" s="318"/>
      <c r="G1552" s="318"/>
      <c r="H1552" s="319"/>
      <c r="I1552" s="320"/>
      <c r="J1552" s="321"/>
      <c r="K1552" s="322"/>
      <c r="L1552" s="323"/>
      <c r="M1552" s="323"/>
      <c r="N1552" s="324"/>
      <c r="O1552" s="329"/>
      <c r="P1552" s="329"/>
      <c r="Q1552" s="309"/>
      <c r="R1552" s="309"/>
      <c r="S1552" s="309"/>
      <c r="T1552" s="309"/>
      <c r="U1552" s="309"/>
      <c r="V1552" s="309"/>
      <c r="W1552" s="309"/>
      <c r="X1552" s="309"/>
      <c r="Y1552" s="309"/>
      <c r="Z1552" s="309"/>
      <c r="AA1552" s="309"/>
    </row>
    <row r="1553">
      <c r="A1553" s="223"/>
      <c r="B1553" s="175"/>
      <c r="C1553" s="317"/>
      <c r="D1553" s="318"/>
      <c r="E1553" s="318"/>
      <c r="F1553" s="318"/>
      <c r="G1553" s="318"/>
      <c r="H1553" s="319"/>
      <c r="I1553" s="320"/>
      <c r="J1553" s="321"/>
      <c r="K1553" s="322"/>
      <c r="L1553" s="323"/>
      <c r="M1553" s="323"/>
      <c r="N1553" s="324"/>
      <c r="O1553" s="329"/>
      <c r="P1553" s="329"/>
      <c r="Q1553" s="309"/>
      <c r="R1553" s="309"/>
      <c r="S1553" s="309"/>
      <c r="T1553" s="309"/>
      <c r="U1553" s="309"/>
      <c r="V1553" s="309"/>
      <c r="W1553" s="309"/>
      <c r="X1553" s="309"/>
      <c r="Y1553" s="309"/>
      <c r="Z1553" s="309"/>
      <c r="AA1553" s="309"/>
    </row>
    <row r="1554">
      <c r="A1554" s="223"/>
      <c r="B1554" s="175"/>
      <c r="C1554" s="317"/>
      <c r="D1554" s="318"/>
      <c r="E1554" s="318"/>
      <c r="F1554" s="318"/>
      <c r="G1554" s="318"/>
      <c r="H1554" s="319"/>
      <c r="I1554" s="320"/>
      <c r="J1554" s="321"/>
      <c r="K1554" s="322"/>
      <c r="L1554" s="323"/>
      <c r="M1554" s="323"/>
      <c r="N1554" s="324"/>
      <c r="O1554" s="329"/>
      <c r="P1554" s="329"/>
      <c r="Q1554" s="309"/>
      <c r="R1554" s="309"/>
      <c r="S1554" s="309"/>
      <c r="T1554" s="309"/>
      <c r="U1554" s="309"/>
      <c r="V1554" s="309"/>
      <c r="W1554" s="309"/>
      <c r="X1554" s="309"/>
      <c r="Y1554" s="309"/>
      <c r="Z1554" s="309"/>
      <c r="AA1554" s="309"/>
    </row>
    <row r="1555">
      <c r="A1555" s="223"/>
      <c r="B1555" s="175"/>
      <c r="C1555" s="317"/>
      <c r="D1555" s="318"/>
      <c r="E1555" s="318"/>
      <c r="F1555" s="318"/>
      <c r="G1555" s="318"/>
      <c r="H1555" s="319"/>
      <c r="I1555" s="320"/>
      <c r="J1555" s="321"/>
      <c r="K1555" s="322"/>
      <c r="L1555" s="323"/>
      <c r="M1555" s="323"/>
      <c r="N1555" s="324"/>
      <c r="O1555" s="329"/>
      <c r="P1555" s="329"/>
      <c r="Q1555" s="309"/>
      <c r="R1555" s="309"/>
      <c r="S1555" s="309"/>
      <c r="T1555" s="309"/>
      <c r="U1555" s="309"/>
      <c r="V1555" s="309"/>
      <c r="W1555" s="309"/>
      <c r="X1555" s="309"/>
      <c r="Y1555" s="309"/>
      <c r="Z1555" s="309"/>
      <c r="AA1555" s="309"/>
    </row>
    <row r="1556">
      <c r="A1556" s="223"/>
      <c r="B1556" s="175"/>
      <c r="C1556" s="317"/>
      <c r="D1556" s="318"/>
      <c r="E1556" s="318"/>
      <c r="F1556" s="318"/>
      <c r="G1556" s="318"/>
      <c r="H1556" s="319"/>
      <c r="I1556" s="320"/>
      <c r="J1556" s="321"/>
      <c r="K1556" s="322"/>
      <c r="L1556" s="323"/>
      <c r="M1556" s="323"/>
      <c r="N1556" s="324"/>
      <c r="O1556" s="329"/>
      <c r="P1556" s="329"/>
      <c r="Q1556" s="309"/>
      <c r="R1556" s="309"/>
      <c r="S1556" s="309"/>
      <c r="T1556" s="309"/>
      <c r="U1556" s="309"/>
      <c r="V1556" s="309"/>
      <c r="W1556" s="309"/>
      <c r="X1556" s="309"/>
      <c r="Y1556" s="309"/>
      <c r="Z1556" s="309"/>
      <c r="AA1556" s="309"/>
    </row>
    <row r="1557">
      <c r="A1557" s="223"/>
      <c r="B1557" s="175"/>
      <c r="C1557" s="317"/>
      <c r="D1557" s="318"/>
      <c r="E1557" s="318"/>
      <c r="F1557" s="318"/>
      <c r="G1557" s="318"/>
      <c r="H1557" s="319"/>
      <c r="I1557" s="320"/>
      <c r="J1557" s="321"/>
      <c r="K1557" s="322"/>
      <c r="L1557" s="323"/>
      <c r="M1557" s="323"/>
      <c r="N1557" s="324"/>
      <c r="O1557" s="329"/>
      <c r="P1557" s="329"/>
      <c r="Q1557" s="309"/>
      <c r="R1557" s="309"/>
      <c r="S1557" s="309"/>
      <c r="T1557" s="309"/>
      <c r="U1557" s="309"/>
      <c r="V1557" s="309"/>
      <c r="W1557" s="309"/>
      <c r="X1557" s="309"/>
      <c r="Y1557" s="309"/>
      <c r="Z1557" s="309"/>
      <c r="AA1557" s="309"/>
    </row>
    <row r="1558">
      <c r="A1558" s="223"/>
      <c r="B1558" s="175"/>
      <c r="C1558" s="317"/>
      <c r="D1558" s="318"/>
      <c r="E1558" s="318"/>
      <c r="F1558" s="318"/>
      <c r="G1558" s="318"/>
      <c r="H1558" s="319"/>
      <c r="I1558" s="320"/>
      <c r="J1558" s="321"/>
      <c r="K1558" s="322"/>
      <c r="L1558" s="323"/>
      <c r="M1558" s="323"/>
      <c r="N1558" s="324"/>
      <c r="O1558" s="329"/>
      <c r="P1558" s="329"/>
      <c r="Q1558" s="309"/>
      <c r="R1558" s="309"/>
      <c r="S1558" s="309"/>
      <c r="T1558" s="309"/>
      <c r="U1558" s="309"/>
      <c r="V1558" s="309"/>
      <c r="W1558" s="309"/>
      <c r="X1558" s="309"/>
      <c r="Y1558" s="309"/>
      <c r="Z1558" s="309"/>
      <c r="AA1558" s="309"/>
    </row>
    <row r="1559">
      <c r="A1559" s="223"/>
      <c r="B1559" s="175"/>
      <c r="C1559" s="317"/>
      <c r="D1559" s="318"/>
      <c r="E1559" s="318"/>
      <c r="F1559" s="318"/>
      <c r="G1559" s="318"/>
      <c r="H1559" s="319"/>
      <c r="I1559" s="320"/>
      <c r="J1559" s="321"/>
      <c r="K1559" s="322"/>
      <c r="L1559" s="323"/>
      <c r="M1559" s="323"/>
      <c r="N1559" s="324"/>
      <c r="O1559" s="329"/>
      <c r="P1559" s="329"/>
      <c r="Q1559" s="309"/>
      <c r="R1559" s="309"/>
      <c r="S1559" s="309"/>
      <c r="T1559" s="309"/>
      <c r="U1559" s="309"/>
      <c r="V1559" s="309"/>
      <c r="W1559" s="309"/>
      <c r="X1559" s="309"/>
      <c r="Y1559" s="309"/>
      <c r="Z1559" s="309"/>
      <c r="AA1559" s="309"/>
    </row>
    <row r="1560">
      <c r="A1560" s="223"/>
      <c r="B1560" s="175"/>
      <c r="C1560" s="317"/>
      <c r="D1560" s="318"/>
      <c r="E1560" s="318"/>
      <c r="F1560" s="318"/>
      <c r="G1560" s="318"/>
      <c r="H1560" s="319"/>
      <c r="I1560" s="320"/>
      <c r="J1560" s="321"/>
      <c r="K1560" s="322"/>
      <c r="L1560" s="323"/>
      <c r="M1560" s="323"/>
      <c r="N1560" s="324"/>
      <c r="O1560" s="329"/>
      <c r="P1560" s="329"/>
      <c r="Q1560" s="309"/>
      <c r="R1560" s="309"/>
      <c r="S1560" s="309"/>
      <c r="T1560" s="309"/>
      <c r="U1560" s="309"/>
      <c r="V1560" s="309"/>
      <c r="W1560" s="309"/>
      <c r="X1560" s="309"/>
      <c r="Y1560" s="309"/>
      <c r="Z1560" s="309"/>
      <c r="AA1560" s="309"/>
    </row>
    <row r="1561">
      <c r="A1561" s="223"/>
      <c r="B1561" s="175"/>
      <c r="C1561" s="317"/>
      <c r="D1561" s="318"/>
      <c r="E1561" s="318"/>
      <c r="F1561" s="318"/>
      <c r="G1561" s="318"/>
      <c r="H1561" s="319"/>
      <c r="I1561" s="320"/>
      <c r="J1561" s="321"/>
      <c r="K1561" s="322"/>
      <c r="L1561" s="323"/>
      <c r="M1561" s="323"/>
      <c r="N1561" s="324"/>
      <c r="O1561" s="329"/>
      <c r="P1561" s="329"/>
      <c r="Q1561" s="309"/>
      <c r="R1561" s="309"/>
      <c r="S1561" s="309"/>
      <c r="T1561" s="309"/>
      <c r="U1561" s="309"/>
      <c r="V1561" s="309"/>
      <c r="W1561" s="309"/>
      <c r="X1561" s="309"/>
      <c r="Y1561" s="309"/>
      <c r="Z1561" s="309"/>
      <c r="AA1561" s="309"/>
    </row>
    <row r="1562">
      <c r="A1562" s="223"/>
      <c r="B1562" s="175"/>
      <c r="C1562" s="317"/>
      <c r="D1562" s="318"/>
      <c r="E1562" s="318"/>
      <c r="F1562" s="318"/>
      <c r="G1562" s="318"/>
      <c r="H1562" s="319"/>
      <c r="I1562" s="320"/>
      <c r="J1562" s="321"/>
      <c r="K1562" s="322"/>
      <c r="L1562" s="323"/>
      <c r="M1562" s="323"/>
      <c r="N1562" s="324"/>
      <c r="O1562" s="329"/>
      <c r="P1562" s="329"/>
      <c r="Q1562" s="309"/>
      <c r="R1562" s="309"/>
      <c r="S1562" s="309"/>
      <c r="T1562" s="309"/>
      <c r="U1562" s="309"/>
      <c r="V1562" s="309"/>
      <c r="W1562" s="309"/>
      <c r="X1562" s="309"/>
      <c r="Y1562" s="309"/>
      <c r="Z1562" s="309"/>
      <c r="AA1562" s="309"/>
    </row>
    <row r="1563">
      <c r="A1563" s="223"/>
      <c r="B1563" s="175"/>
      <c r="C1563" s="317"/>
      <c r="D1563" s="318"/>
      <c r="E1563" s="318"/>
      <c r="F1563" s="318"/>
      <c r="G1563" s="318"/>
      <c r="H1563" s="319"/>
      <c r="I1563" s="320"/>
      <c r="J1563" s="321"/>
      <c r="K1563" s="322"/>
      <c r="L1563" s="323"/>
      <c r="M1563" s="323"/>
      <c r="N1563" s="324"/>
      <c r="O1563" s="329"/>
      <c r="P1563" s="329"/>
      <c r="Q1563" s="309"/>
      <c r="R1563" s="309"/>
      <c r="S1563" s="309"/>
      <c r="T1563" s="309"/>
      <c r="U1563" s="309"/>
      <c r="V1563" s="309"/>
      <c r="W1563" s="309"/>
      <c r="X1563" s="309"/>
      <c r="Y1563" s="309"/>
      <c r="Z1563" s="309"/>
      <c r="AA1563" s="309"/>
    </row>
    <row r="1564">
      <c r="A1564" s="223"/>
      <c r="B1564" s="175"/>
      <c r="C1564" s="317"/>
      <c r="D1564" s="318"/>
      <c r="E1564" s="318"/>
      <c r="F1564" s="318"/>
      <c r="G1564" s="318"/>
      <c r="H1564" s="319"/>
      <c r="I1564" s="320"/>
      <c r="J1564" s="321"/>
      <c r="K1564" s="322"/>
      <c r="L1564" s="323"/>
      <c r="M1564" s="323"/>
      <c r="N1564" s="324"/>
      <c r="O1564" s="329"/>
      <c r="P1564" s="329"/>
      <c r="Q1564" s="309"/>
      <c r="R1564" s="309"/>
      <c r="S1564" s="309"/>
      <c r="T1564" s="309"/>
      <c r="U1564" s="309"/>
      <c r="V1564" s="309"/>
      <c r="W1564" s="309"/>
      <c r="X1564" s="309"/>
      <c r="Y1564" s="309"/>
      <c r="Z1564" s="309"/>
      <c r="AA1564" s="309"/>
    </row>
    <row r="1565">
      <c r="A1565" s="223"/>
      <c r="B1565" s="175"/>
      <c r="C1565" s="317"/>
      <c r="D1565" s="318"/>
      <c r="E1565" s="318"/>
      <c r="F1565" s="318"/>
      <c r="G1565" s="318"/>
      <c r="H1565" s="319"/>
      <c r="I1565" s="320"/>
      <c r="J1565" s="321"/>
      <c r="K1565" s="322"/>
      <c r="L1565" s="323"/>
      <c r="M1565" s="323"/>
      <c r="N1565" s="324"/>
      <c r="O1565" s="329"/>
      <c r="P1565" s="329"/>
      <c r="Q1565" s="309"/>
      <c r="R1565" s="309"/>
      <c r="S1565" s="309"/>
      <c r="T1565" s="309"/>
      <c r="U1565" s="309"/>
      <c r="V1565" s="309"/>
      <c r="W1565" s="309"/>
      <c r="X1565" s="309"/>
      <c r="Y1565" s="309"/>
      <c r="Z1565" s="309"/>
      <c r="AA1565" s="309"/>
    </row>
    <row r="1566">
      <c r="A1566" s="223"/>
      <c r="B1566" s="175"/>
      <c r="C1566" s="317"/>
      <c r="D1566" s="318"/>
      <c r="E1566" s="318"/>
      <c r="F1566" s="318"/>
      <c r="G1566" s="318"/>
      <c r="H1566" s="319"/>
      <c r="I1566" s="320"/>
      <c r="J1566" s="321"/>
      <c r="K1566" s="322"/>
      <c r="L1566" s="323"/>
      <c r="M1566" s="323"/>
      <c r="N1566" s="324"/>
      <c r="O1566" s="329"/>
      <c r="P1566" s="329"/>
      <c r="Q1566" s="309"/>
      <c r="R1566" s="309"/>
      <c r="S1566" s="309"/>
      <c r="T1566" s="309"/>
      <c r="U1566" s="309"/>
      <c r="V1566" s="309"/>
      <c r="W1566" s="309"/>
      <c r="X1566" s="309"/>
      <c r="Y1566" s="309"/>
      <c r="Z1566" s="309"/>
      <c r="AA1566" s="309"/>
    </row>
    <row r="1567">
      <c r="A1567" s="223"/>
      <c r="B1567" s="175"/>
      <c r="C1567" s="317"/>
      <c r="D1567" s="318"/>
      <c r="E1567" s="318"/>
      <c r="F1567" s="318"/>
      <c r="G1567" s="318"/>
      <c r="H1567" s="319"/>
      <c r="I1567" s="320"/>
      <c r="J1567" s="321"/>
      <c r="K1567" s="322"/>
      <c r="L1567" s="323"/>
      <c r="M1567" s="323"/>
      <c r="N1567" s="324"/>
      <c r="O1567" s="329"/>
      <c r="P1567" s="329"/>
      <c r="Q1567" s="309"/>
      <c r="R1567" s="309"/>
      <c r="S1567" s="309"/>
      <c r="T1567" s="309"/>
      <c r="U1567" s="309"/>
      <c r="V1567" s="309"/>
      <c r="W1567" s="309"/>
      <c r="X1567" s="309"/>
      <c r="Y1567" s="309"/>
      <c r="Z1567" s="309"/>
      <c r="AA1567" s="309"/>
    </row>
    <row r="1568">
      <c r="A1568" s="223"/>
      <c r="B1568" s="175"/>
      <c r="C1568" s="317"/>
      <c r="D1568" s="318"/>
      <c r="E1568" s="318"/>
      <c r="F1568" s="318"/>
      <c r="G1568" s="318"/>
      <c r="H1568" s="319"/>
      <c r="I1568" s="320"/>
      <c r="J1568" s="321"/>
      <c r="K1568" s="322"/>
      <c r="L1568" s="323"/>
      <c r="M1568" s="323"/>
      <c r="N1568" s="324"/>
      <c r="O1568" s="329"/>
      <c r="P1568" s="329"/>
      <c r="Q1568" s="309"/>
      <c r="R1568" s="309"/>
      <c r="S1568" s="309"/>
      <c r="T1568" s="309"/>
      <c r="U1568" s="309"/>
      <c r="V1568" s="309"/>
      <c r="W1568" s="309"/>
      <c r="X1568" s="309"/>
      <c r="Y1568" s="309"/>
      <c r="Z1568" s="309"/>
      <c r="AA1568" s="309"/>
    </row>
    <row r="1569">
      <c r="A1569" s="223"/>
      <c r="B1569" s="175"/>
      <c r="C1569" s="317"/>
      <c r="D1569" s="318"/>
      <c r="E1569" s="318"/>
      <c r="F1569" s="318"/>
      <c r="G1569" s="318"/>
      <c r="H1569" s="319"/>
      <c r="I1569" s="320"/>
      <c r="J1569" s="321"/>
      <c r="K1569" s="322"/>
      <c r="L1569" s="323"/>
      <c r="M1569" s="323"/>
      <c r="N1569" s="324"/>
      <c r="O1569" s="329"/>
      <c r="P1569" s="329"/>
      <c r="Q1569" s="309"/>
      <c r="R1569" s="309"/>
      <c r="S1569" s="309"/>
      <c r="T1569" s="309"/>
      <c r="U1569" s="309"/>
      <c r="V1569" s="309"/>
      <c r="W1569" s="309"/>
      <c r="X1569" s="309"/>
      <c r="Y1569" s="309"/>
      <c r="Z1569" s="309"/>
      <c r="AA1569" s="309"/>
    </row>
    <row r="1570">
      <c r="A1570" s="223"/>
      <c r="B1570" s="175"/>
      <c r="C1570" s="317"/>
      <c r="D1570" s="318"/>
      <c r="E1570" s="318"/>
      <c r="F1570" s="318"/>
      <c r="G1570" s="318"/>
      <c r="H1570" s="319"/>
      <c r="I1570" s="320"/>
      <c r="J1570" s="321"/>
      <c r="K1570" s="322"/>
      <c r="L1570" s="323"/>
      <c r="M1570" s="323"/>
      <c r="N1570" s="324"/>
      <c r="O1570" s="329"/>
      <c r="P1570" s="329"/>
      <c r="Q1570" s="309"/>
      <c r="R1570" s="309"/>
      <c r="S1570" s="309"/>
      <c r="T1570" s="309"/>
      <c r="U1570" s="309"/>
      <c r="V1570" s="309"/>
      <c r="W1570" s="309"/>
      <c r="X1570" s="309"/>
      <c r="Y1570" s="309"/>
      <c r="Z1570" s="309"/>
      <c r="AA1570" s="309"/>
    </row>
    <row r="1571">
      <c r="A1571" s="223"/>
      <c r="B1571" s="175"/>
      <c r="C1571" s="317"/>
      <c r="D1571" s="318"/>
      <c r="E1571" s="318"/>
      <c r="F1571" s="318"/>
      <c r="G1571" s="318"/>
      <c r="H1571" s="319"/>
      <c r="I1571" s="320"/>
      <c r="J1571" s="321"/>
      <c r="K1571" s="322"/>
      <c r="L1571" s="323"/>
      <c r="M1571" s="323"/>
      <c r="N1571" s="324"/>
      <c r="O1571" s="329"/>
      <c r="P1571" s="329"/>
      <c r="Q1571" s="309"/>
      <c r="R1571" s="309"/>
      <c r="S1571" s="309"/>
      <c r="T1571" s="309"/>
      <c r="U1571" s="309"/>
      <c r="V1571" s="309"/>
      <c r="W1571" s="309"/>
      <c r="X1571" s="309"/>
      <c r="Y1571" s="309"/>
      <c r="Z1571" s="309"/>
      <c r="AA1571" s="309"/>
    </row>
    <row r="1572">
      <c r="A1572" s="223"/>
      <c r="B1572" s="175"/>
      <c r="C1572" s="317"/>
      <c r="D1572" s="318"/>
      <c r="E1572" s="318"/>
      <c r="F1572" s="318"/>
      <c r="G1572" s="318"/>
      <c r="H1572" s="319"/>
      <c r="I1572" s="320"/>
      <c r="J1572" s="321"/>
      <c r="K1572" s="322"/>
      <c r="L1572" s="323"/>
      <c r="M1572" s="323"/>
      <c r="N1572" s="324"/>
      <c r="O1572" s="329"/>
      <c r="P1572" s="329"/>
      <c r="Q1572" s="309"/>
      <c r="R1572" s="309"/>
      <c r="S1572" s="309"/>
      <c r="T1572" s="309"/>
      <c r="U1572" s="309"/>
      <c r="V1572" s="309"/>
      <c r="W1572" s="309"/>
      <c r="X1572" s="309"/>
      <c r="Y1572" s="309"/>
      <c r="Z1572" s="309"/>
      <c r="AA1572" s="309"/>
    </row>
    <row r="1573">
      <c r="A1573" s="223"/>
      <c r="B1573" s="175"/>
      <c r="C1573" s="317"/>
      <c r="D1573" s="318"/>
      <c r="E1573" s="318"/>
      <c r="F1573" s="318"/>
      <c r="G1573" s="318"/>
      <c r="H1573" s="319"/>
      <c r="I1573" s="320"/>
      <c r="J1573" s="321"/>
      <c r="K1573" s="322"/>
      <c r="L1573" s="323"/>
      <c r="M1573" s="323"/>
      <c r="N1573" s="324"/>
      <c r="O1573" s="329"/>
      <c r="P1573" s="329"/>
      <c r="Q1573" s="309"/>
      <c r="R1573" s="309"/>
      <c r="S1573" s="309"/>
      <c r="T1573" s="309"/>
      <c r="U1573" s="309"/>
      <c r="V1573" s="309"/>
      <c r="W1573" s="309"/>
      <c r="X1573" s="309"/>
      <c r="Y1573" s="309"/>
      <c r="Z1573" s="309"/>
      <c r="AA1573" s="309"/>
    </row>
    <row r="1574">
      <c r="A1574" s="223"/>
      <c r="B1574" s="175"/>
      <c r="C1574" s="317"/>
      <c r="D1574" s="318"/>
      <c r="E1574" s="318"/>
      <c r="F1574" s="318"/>
      <c r="G1574" s="318"/>
      <c r="H1574" s="319"/>
      <c r="I1574" s="320"/>
      <c r="J1574" s="321"/>
      <c r="K1574" s="322"/>
      <c r="L1574" s="323"/>
      <c r="M1574" s="323"/>
      <c r="N1574" s="324"/>
      <c r="O1574" s="329"/>
      <c r="P1574" s="329"/>
      <c r="Q1574" s="309"/>
      <c r="R1574" s="309"/>
      <c r="S1574" s="309"/>
      <c r="T1574" s="309"/>
      <c r="U1574" s="309"/>
      <c r="V1574" s="309"/>
      <c r="W1574" s="309"/>
      <c r="X1574" s="309"/>
      <c r="Y1574" s="309"/>
      <c r="Z1574" s="309"/>
      <c r="AA1574" s="309"/>
    </row>
    <row r="1575">
      <c r="A1575" s="223"/>
      <c r="B1575" s="175"/>
      <c r="C1575" s="317"/>
      <c r="D1575" s="318"/>
      <c r="E1575" s="318"/>
      <c r="F1575" s="318"/>
      <c r="G1575" s="318"/>
      <c r="H1575" s="319"/>
      <c r="I1575" s="320"/>
      <c r="J1575" s="321"/>
      <c r="K1575" s="322"/>
      <c r="L1575" s="323"/>
      <c r="M1575" s="323"/>
      <c r="N1575" s="324"/>
      <c r="O1575" s="329"/>
      <c r="P1575" s="329"/>
      <c r="Q1575" s="309"/>
      <c r="R1575" s="309"/>
      <c r="S1575" s="309"/>
      <c r="T1575" s="309"/>
      <c r="U1575" s="309"/>
      <c r="V1575" s="309"/>
      <c r="W1575" s="309"/>
      <c r="X1575" s="309"/>
      <c r="Y1575" s="309"/>
      <c r="Z1575" s="309"/>
      <c r="AA1575" s="309"/>
    </row>
    <row r="1576">
      <c r="A1576" s="223"/>
      <c r="B1576" s="175"/>
      <c r="C1576" s="317"/>
      <c r="D1576" s="318"/>
      <c r="E1576" s="318"/>
      <c r="F1576" s="318"/>
      <c r="G1576" s="318"/>
      <c r="H1576" s="319"/>
      <c r="I1576" s="320"/>
      <c r="J1576" s="321"/>
      <c r="K1576" s="322"/>
      <c r="L1576" s="323"/>
      <c r="M1576" s="323"/>
      <c r="N1576" s="324"/>
      <c r="O1576" s="329"/>
      <c r="P1576" s="329"/>
      <c r="Q1576" s="309"/>
      <c r="R1576" s="309"/>
      <c r="S1576" s="309"/>
      <c r="T1576" s="309"/>
      <c r="U1576" s="309"/>
      <c r="V1576" s="309"/>
      <c r="W1576" s="309"/>
      <c r="X1576" s="309"/>
      <c r="Y1576" s="309"/>
      <c r="Z1576" s="309"/>
      <c r="AA1576" s="309"/>
    </row>
    <row r="1577">
      <c r="A1577" s="223"/>
      <c r="B1577" s="175"/>
      <c r="C1577" s="317"/>
      <c r="D1577" s="318"/>
      <c r="E1577" s="318"/>
      <c r="F1577" s="318"/>
      <c r="G1577" s="318"/>
      <c r="H1577" s="319"/>
      <c r="I1577" s="320"/>
      <c r="J1577" s="321"/>
      <c r="K1577" s="322"/>
      <c r="L1577" s="323"/>
      <c r="M1577" s="323"/>
      <c r="N1577" s="324"/>
      <c r="O1577" s="329"/>
      <c r="P1577" s="329"/>
      <c r="Q1577" s="309"/>
      <c r="R1577" s="309"/>
      <c r="S1577" s="309"/>
      <c r="T1577" s="309"/>
      <c r="U1577" s="309"/>
      <c r="V1577" s="309"/>
      <c r="W1577" s="309"/>
      <c r="X1577" s="309"/>
      <c r="Y1577" s="309"/>
      <c r="Z1577" s="309"/>
      <c r="AA1577" s="309"/>
    </row>
    <row r="1578">
      <c r="A1578" s="223"/>
      <c r="B1578" s="175"/>
      <c r="C1578" s="317"/>
      <c r="D1578" s="318"/>
      <c r="E1578" s="318"/>
      <c r="F1578" s="318"/>
      <c r="G1578" s="318"/>
      <c r="H1578" s="319"/>
      <c r="I1578" s="320"/>
      <c r="J1578" s="321"/>
      <c r="K1578" s="322"/>
      <c r="L1578" s="323"/>
      <c r="M1578" s="323"/>
      <c r="N1578" s="324"/>
      <c r="O1578" s="329"/>
      <c r="P1578" s="329"/>
      <c r="Q1578" s="309"/>
      <c r="R1578" s="309"/>
      <c r="S1578" s="309"/>
      <c r="T1578" s="309"/>
      <c r="U1578" s="309"/>
      <c r="V1578" s="309"/>
      <c r="W1578" s="309"/>
      <c r="X1578" s="309"/>
      <c r="Y1578" s="309"/>
      <c r="Z1578" s="309"/>
      <c r="AA1578" s="309"/>
    </row>
    <row r="1579">
      <c r="A1579" s="223"/>
      <c r="B1579" s="175"/>
      <c r="C1579" s="317"/>
      <c r="D1579" s="318"/>
      <c r="E1579" s="318"/>
      <c r="F1579" s="318"/>
      <c r="G1579" s="318"/>
      <c r="H1579" s="319"/>
      <c r="I1579" s="320"/>
      <c r="J1579" s="321"/>
      <c r="K1579" s="322"/>
      <c r="L1579" s="323"/>
      <c r="M1579" s="323"/>
      <c r="N1579" s="324"/>
      <c r="O1579" s="329"/>
      <c r="P1579" s="329"/>
      <c r="Q1579" s="309"/>
      <c r="R1579" s="309"/>
      <c r="S1579" s="309"/>
      <c r="T1579" s="309"/>
      <c r="U1579" s="309"/>
      <c r="V1579" s="309"/>
      <c r="W1579" s="309"/>
      <c r="X1579" s="309"/>
      <c r="Y1579" s="309"/>
      <c r="Z1579" s="309"/>
      <c r="AA1579" s="309"/>
    </row>
    <row r="1580">
      <c r="A1580" s="223"/>
      <c r="B1580" s="175"/>
      <c r="C1580" s="317"/>
      <c r="D1580" s="318"/>
      <c r="E1580" s="318"/>
      <c r="F1580" s="318"/>
      <c r="G1580" s="318"/>
      <c r="H1580" s="319"/>
      <c r="I1580" s="320"/>
      <c r="J1580" s="321"/>
      <c r="K1580" s="322"/>
      <c r="L1580" s="323"/>
      <c r="M1580" s="323"/>
      <c r="N1580" s="324"/>
      <c r="O1580" s="329"/>
      <c r="P1580" s="329"/>
      <c r="Q1580" s="309"/>
      <c r="R1580" s="309"/>
      <c r="S1580" s="309"/>
      <c r="T1580" s="309"/>
      <c r="U1580" s="309"/>
      <c r="V1580" s="309"/>
      <c r="W1580" s="309"/>
      <c r="X1580" s="309"/>
      <c r="Y1580" s="309"/>
      <c r="Z1580" s="309"/>
      <c r="AA1580" s="309"/>
    </row>
    <row r="1581">
      <c r="A1581" s="223"/>
      <c r="B1581" s="175"/>
      <c r="C1581" s="317"/>
      <c r="D1581" s="318"/>
      <c r="E1581" s="318"/>
      <c r="F1581" s="318"/>
      <c r="G1581" s="318"/>
      <c r="H1581" s="319"/>
      <c r="I1581" s="320"/>
      <c r="J1581" s="321"/>
      <c r="K1581" s="322"/>
      <c r="L1581" s="323"/>
      <c r="M1581" s="323"/>
      <c r="N1581" s="324"/>
      <c r="O1581" s="329"/>
      <c r="P1581" s="329"/>
      <c r="Q1581" s="309"/>
      <c r="R1581" s="309"/>
      <c r="S1581" s="309"/>
      <c r="T1581" s="309"/>
      <c r="U1581" s="309"/>
      <c r="V1581" s="309"/>
      <c r="W1581" s="309"/>
      <c r="X1581" s="309"/>
      <c r="Y1581" s="309"/>
      <c r="Z1581" s="309"/>
      <c r="AA1581" s="309"/>
    </row>
    <row r="1582">
      <c r="A1582" s="223"/>
      <c r="B1582" s="175"/>
      <c r="C1582" s="317"/>
      <c r="D1582" s="318"/>
      <c r="E1582" s="318"/>
      <c r="F1582" s="318"/>
      <c r="G1582" s="318"/>
      <c r="H1582" s="319"/>
      <c r="I1582" s="320"/>
      <c r="J1582" s="321"/>
      <c r="K1582" s="322"/>
      <c r="L1582" s="323"/>
      <c r="M1582" s="323"/>
      <c r="N1582" s="324"/>
      <c r="O1582" s="329"/>
      <c r="P1582" s="329"/>
      <c r="Q1582" s="309"/>
      <c r="R1582" s="309"/>
      <c r="S1582" s="309"/>
      <c r="T1582" s="309"/>
      <c r="U1582" s="309"/>
      <c r="V1582" s="309"/>
      <c r="W1582" s="309"/>
      <c r="X1582" s="309"/>
      <c r="Y1582" s="309"/>
      <c r="Z1582" s="309"/>
      <c r="AA1582" s="309"/>
    </row>
    <row r="1583">
      <c r="A1583" s="223"/>
      <c r="B1583" s="175"/>
      <c r="C1583" s="317"/>
      <c r="D1583" s="318"/>
      <c r="E1583" s="318"/>
      <c r="F1583" s="318"/>
      <c r="G1583" s="318"/>
      <c r="H1583" s="319"/>
      <c r="I1583" s="320"/>
      <c r="J1583" s="321"/>
      <c r="K1583" s="322"/>
      <c r="L1583" s="323"/>
      <c r="M1583" s="323"/>
      <c r="N1583" s="324"/>
      <c r="O1583" s="329"/>
      <c r="P1583" s="329"/>
      <c r="Q1583" s="309"/>
      <c r="R1583" s="309"/>
      <c r="S1583" s="309"/>
      <c r="T1583" s="309"/>
      <c r="U1583" s="309"/>
      <c r="V1583" s="309"/>
      <c r="W1583" s="309"/>
      <c r="X1583" s="309"/>
      <c r="Y1583" s="309"/>
      <c r="Z1583" s="309"/>
      <c r="AA1583" s="309"/>
    </row>
    <row r="1584">
      <c r="A1584" s="223"/>
      <c r="B1584" s="175"/>
      <c r="C1584" s="317"/>
      <c r="D1584" s="318"/>
      <c r="E1584" s="318"/>
      <c r="F1584" s="318"/>
      <c r="G1584" s="318"/>
      <c r="H1584" s="319"/>
      <c r="I1584" s="320"/>
      <c r="J1584" s="321"/>
      <c r="K1584" s="322"/>
      <c r="L1584" s="323"/>
      <c r="M1584" s="323"/>
      <c r="N1584" s="324"/>
      <c r="O1584" s="329"/>
      <c r="P1584" s="329"/>
      <c r="Q1584" s="309"/>
      <c r="R1584" s="309"/>
      <c r="S1584" s="309"/>
      <c r="T1584" s="309"/>
      <c r="U1584" s="309"/>
      <c r="V1584" s="309"/>
      <c r="W1584" s="309"/>
      <c r="X1584" s="309"/>
      <c r="Y1584" s="309"/>
      <c r="Z1584" s="309"/>
      <c r="AA1584" s="309"/>
    </row>
    <row r="1585">
      <c r="A1585" s="223"/>
      <c r="B1585" s="175"/>
      <c r="C1585" s="317"/>
      <c r="D1585" s="318"/>
      <c r="E1585" s="318"/>
      <c r="F1585" s="318"/>
      <c r="G1585" s="318"/>
      <c r="H1585" s="319"/>
      <c r="I1585" s="320"/>
      <c r="J1585" s="321"/>
      <c r="K1585" s="322"/>
      <c r="L1585" s="323"/>
      <c r="M1585" s="323"/>
      <c r="N1585" s="324"/>
      <c r="O1585" s="329"/>
      <c r="P1585" s="329"/>
      <c r="Q1585" s="309"/>
      <c r="R1585" s="309"/>
      <c r="S1585" s="309"/>
      <c r="T1585" s="309"/>
      <c r="U1585" s="309"/>
      <c r="V1585" s="309"/>
      <c r="W1585" s="309"/>
      <c r="X1585" s="309"/>
      <c r="Y1585" s="309"/>
      <c r="Z1585" s="309"/>
      <c r="AA1585" s="309"/>
    </row>
    <row r="1586">
      <c r="A1586" s="223"/>
      <c r="B1586" s="175"/>
      <c r="C1586" s="317"/>
      <c r="D1586" s="318"/>
      <c r="E1586" s="318"/>
      <c r="F1586" s="318"/>
      <c r="G1586" s="318"/>
      <c r="H1586" s="319"/>
      <c r="I1586" s="320"/>
      <c r="J1586" s="321"/>
      <c r="K1586" s="322"/>
      <c r="L1586" s="323"/>
      <c r="M1586" s="323"/>
      <c r="N1586" s="324"/>
      <c r="O1586" s="329"/>
      <c r="P1586" s="329"/>
      <c r="Q1586" s="309"/>
      <c r="R1586" s="309"/>
      <c r="S1586" s="309"/>
      <c r="T1586" s="309"/>
      <c r="U1586" s="309"/>
      <c r="V1586" s="309"/>
      <c r="W1586" s="309"/>
      <c r="X1586" s="309"/>
      <c r="Y1586" s="309"/>
      <c r="Z1586" s="309"/>
      <c r="AA1586" s="309"/>
    </row>
    <row r="1587">
      <c r="A1587" s="223"/>
      <c r="B1587" s="175"/>
      <c r="C1587" s="317"/>
      <c r="D1587" s="318"/>
      <c r="E1587" s="318"/>
      <c r="F1587" s="318"/>
      <c r="G1587" s="318"/>
      <c r="H1587" s="319"/>
      <c r="I1587" s="320"/>
      <c r="J1587" s="321"/>
      <c r="K1587" s="322"/>
      <c r="L1587" s="323"/>
      <c r="M1587" s="323"/>
      <c r="N1587" s="324"/>
      <c r="O1587" s="329"/>
      <c r="P1587" s="329"/>
      <c r="Q1587" s="309"/>
      <c r="R1587" s="309"/>
      <c r="S1587" s="309"/>
      <c r="T1587" s="309"/>
      <c r="U1587" s="309"/>
      <c r="V1587" s="309"/>
      <c r="W1587" s="309"/>
      <c r="X1587" s="309"/>
      <c r="Y1587" s="309"/>
      <c r="Z1587" s="309"/>
      <c r="AA1587" s="309"/>
    </row>
    <row r="1588">
      <c r="A1588" s="223"/>
      <c r="B1588" s="175"/>
      <c r="C1588" s="317"/>
      <c r="D1588" s="318"/>
      <c r="E1588" s="318"/>
      <c r="F1588" s="318"/>
      <c r="G1588" s="318"/>
      <c r="H1588" s="319"/>
      <c r="I1588" s="320"/>
      <c r="J1588" s="321"/>
      <c r="K1588" s="322"/>
      <c r="L1588" s="323"/>
      <c r="M1588" s="323"/>
      <c r="N1588" s="324"/>
      <c r="O1588" s="329"/>
      <c r="P1588" s="329"/>
      <c r="Q1588" s="309"/>
      <c r="R1588" s="309"/>
      <c r="S1588" s="309"/>
      <c r="T1588" s="309"/>
      <c r="U1588" s="309"/>
      <c r="V1588" s="309"/>
      <c r="W1588" s="309"/>
      <c r="X1588" s="309"/>
      <c r="Y1588" s="309"/>
      <c r="Z1588" s="309"/>
      <c r="AA1588" s="309"/>
    </row>
    <row r="1589">
      <c r="A1589" s="223"/>
      <c r="B1589" s="175"/>
      <c r="C1589" s="317"/>
      <c r="D1589" s="318"/>
      <c r="E1589" s="318"/>
      <c r="F1589" s="318"/>
      <c r="G1589" s="318"/>
      <c r="H1589" s="319"/>
      <c r="I1589" s="320"/>
      <c r="J1589" s="321"/>
      <c r="K1589" s="322"/>
      <c r="L1589" s="323"/>
      <c r="M1589" s="323"/>
      <c r="N1589" s="324"/>
      <c r="O1589" s="329"/>
      <c r="P1589" s="329"/>
      <c r="Q1589" s="309"/>
      <c r="R1589" s="309"/>
      <c r="S1589" s="309"/>
      <c r="T1589" s="309"/>
      <c r="U1589" s="309"/>
      <c r="V1589" s="309"/>
      <c r="W1589" s="309"/>
      <c r="X1589" s="309"/>
      <c r="Y1589" s="309"/>
      <c r="Z1589" s="309"/>
      <c r="AA1589" s="309"/>
    </row>
    <row r="1590">
      <c r="A1590" s="223"/>
      <c r="B1590" s="175"/>
      <c r="C1590" s="317"/>
      <c r="D1590" s="318"/>
      <c r="E1590" s="318"/>
      <c r="F1590" s="318"/>
      <c r="G1590" s="318"/>
      <c r="H1590" s="319"/>
      <c r="I1590" s="320"/>
      <c r="J1590" s="321"/>
      <c r="K1590" s="322"/>
      <c r="L1590" s="323"/>
      <c r="M1590" s="323"/>
      <c r="N1590" s="324"/>
      <c r="O1590" s="329"/>
      <c r="P1590" s="329"/>
      <c r="Q1590" s="309"/>
      <c r="R1590" s="309"/>
      <c r="S1590" s="309"/>
      <c r="T1590" s="309"/>
      <c r="U1590" s="309"/>
      <c r="V1590" s="309"/>
      <c r="W1590" s="309"/>
      <c r="X1590" s="309"/>
      <c r="Y1590" s="309"/>
      <c r="Z1590" s="309"/>
      <c r="AA1590" s="309"/>
    </row>
    <row r="1591">
      <c r="A1591" s="223"/>
      <c r="B1591" s="175"/>
      <c r="C1591" s="317"/>
      <c r="D1591" s="318"/>
      <c r="E1591" s="318"/>
      <c r="F1591" s="318"/>
      <c r="G1591" s="318"/>
      <c r="H1591" s="319"/>
      <c r="I1591" s="320"/>
      <c r="J1591" s="321"/>
      <c r="K1591" s="322"/>
      <c r="L1591" s="323"/>
      <c r="M1591" s="323"/>
      <c r="N1591" s="324"/>
      <c r="O1591" s="329"/>
      <c r="P1591" s="329"/>
      <c r="Q1591" s="309"/>
      <c r="R1591" s="309"/>
      <c r="S1591" s="309"/>
      <c r="T1591" s="309"/>
      <c r="U1591" s="309"/>
      <c r="V1591" s="309"/>
      <c r="W1591" s="309"/>
      <c r="X1591" s="309"/>
      <c r="Y1591" s="309"/>
      <c r="Z1591" s="309"/>
      <c r="AA1591" s="309"/>
    </row>
    <row r="1592">
      <c r="A1592" s="223"/>
      <c r="B1592" s="175"/>
      <c r="C1592" s="317"/>
      <c r="D1592" s="318"/>
      <c r="E1592" s="318"/>
      <c r="F1592" s="318"/>
      <c r="G1592" s="318"/>
      <c r="H1592" s="319"/>
      <c r="I1592" s="320"/>
      <c r="J1592" s="321"/>
      <c r="K1592" s="322"/>
      <c r="L1592" s="323"/>
      <c r="M1592" s="323"/>
      <c r="N1592" s="324"/>
      <c r="O1592" s="329"/>
      <c r="P1592" s="329"/>
      <c r="Q1592" s="309"/>
      <c r="R1592" s="309"/>
      <c r="S1592" s="309"/>
      <c r="T1592" s="309"/>
      <c r="U1592" s="309"/>
      <c r="V1592" s="309"/>
      <c r="W1592" s="309"/>
      <c r="X1592" s="309"/>
      <c r="Y1592" s="309"/>
      <c r="Z1592" s="309"/>
      <c r="AA1592" s="309"/>
    </row>
    <row r="1593">
      <c r="A1593" s="223"/>
      <c r="B1593" s="175"/>
      <c r="C1593" s="317"/>
      <c r="D1593" s="318"/>
      <c r="E1593" s="318"/>
      <c r="F1593" s="318"/>
      <c r="G1593" s="318"/>
      <c r="H1593" s="319"/>
      <c r="I1593" s="320"/>
      <c r="J1593" s="321"/>
      <c r="K1593" s="322"/>
      <c r="L1593" s="323"/>
      <c r="M1593" s="323"/>
      <c r="N1593" s="324"/>
      <c r="O1593" s="329"/>
      <c r="P1593" s="329"/>
      <c r="Q1593" s="309"/>
      <c r="R1593" s="309"/>
      <c r="S1593" s="309"/>
      <c r="T1593" s="309"/>
      <c r="U1593" s="309"/>
      <c r="V1593" s="309"/>
      <c r="W1593" s="309"/>
      <c r="X1593" s="309"/>
      <c r="Y1593" s="309"/>
      <c r="Z1593" s="309"/>
      <c r="AA1593" s="309"/>
    </row>
    <row r="1594">
      <c r="A1594" s="223"/>
      <c r="B1594" s="175"/>
      <c r="C1594" s="317"/>
      <c r="D1594" s="318"/>
      <c r="E1594" s="318"/>
      <c r="F1594" s="318"/>
      <c r="G1594" s="318"/>
      <c r="H1594" s="319"/>
      <c r="I1594" s="320"/>
      <c r="J1594" s="321"/>
      <c r="K1594" s="322"/>
      <c r="L1594" s="323"/>
      <c r="M1594" s="323"/>
      <c r="N1594" s="324"/>
      <c r="O1594" s="329"/>
      <c r="P1594" s="329"/>
      <c r="Q1594" s="309"/>
      <c r="R1594" s="309"/>
      <c r="S1594" s="309"/>
      <c r="T1594" s="309"/>
      <c r="U1594" s="309"/>
      <c r="V1594" s="309"/>
      <c r="W1594" s="309"/>
      <c r="X1594" s="309"/>
      <c r="Y1594" s="309"/>
      <c r="Z1594" s="309"/>
      <c r="AA1594" s="309"/>
    </row>
    <row r="1595">
      <c r="A1595" s="223"/>
      <c r="B1595" s="175"/>
      <c r="C1595" s="317"/>
      <c r="D1595" s="318"/>
      <c r="E1595" s="318"/>
      <c r="F1595" s="318"/>
      <c r="G1595" s="318"/>
      <c r="H1595" s="319"/>
      <c r="I1595" s="320"/>
      <c r="J1595" s="321"/>
      <c r="K1595" s="322"/>
      <c r="L1595" s="323"/>
      <c r="M1595" s="323"/>
      <c r="N1595" s="324"/>
      <c r="O1595" s="329"/>
      <c r="P1595" s="329"/>
      <c r="Q1595" s="309"/>
      <c r="R1595" s="309"/>
      <c r="S1595" s="309"/>
      <c r="T1595" s="309"/>
      <c r="U1595" s="309"/>
      <c r="V1595" s="309"/>
      <c r="W1595" s="309"/>
      <c r="X1595" s="309"/>
      <c r="Y1595" s="309"/>
      <c r="Z1595" s="309"/>
      <c r="AA1595" s="309"/>
    </row>
    <row r="1596">
      <c r="A1596" s="223"/>
      <c r="B1596" s="175"/>
      <c r="C1596" s="317"/>
      <c r="D1596" s="318"/>
      <c r="E1596" s="318"/>
      <c r="F1596" s="318"/>
      <c r="G1596" s="318"/>
      <c r="H1596" s="319"/>
      <c r="I1596" s="320"/>
      <c r="J1596" s="321"/>
      <c r="K1596" s="322"/>
      <c r="L1596" s="323"/>
      <c r="M1596" s="323"/>
      <c r="N1596" s="324"/>
      <c r="O1596" s="329"/>
      <c r="P1596" s="329"/>
      <c r="Q1596" s="309"/>
      <c r="R1596" s="309"/>
      <c r="S1596" s="309"/>
      <c r="T1596" s="309"/>
      <c r="U1596" s="309"/>
      <c r="V1596" s="309"/>
      <c r="W1596" s="309"/>
      <c r="X1596" s="309"/>
      <c r="Y1596" s="309"/>
      <c r="Z1596" s="309"/>
      <c r="AA1596" s="309"/>
    </row>
    <row r="1597">
      <c r="A1597" s="223"/>
      <c r="B1597" s="175"/>
      <c r="C1597" s="317"/>
      <c r="D1597" s="318"/>
      <c r="E1597" s="318"/>
      <c r="F1597" s="318"/>
      <c r="G1597" s="318"/>
      <c r="H1597" s="319"/>
      <c r="I1597" s="320"/>
      <c r="J1597" s="321"/>
      <c r="K1597" s="322"/>
      <c r="L1597" s="323"/>
      <c r="M1597" s="323"/>
      <c r="N1597" s="324"/>
      <c r="O1597" s="329"/>
      <c r="P1597" s="329"/>
      <c r="Q1597" s="309"/>
      <c r="R1597" s="309"/>
      <c r="S1597" s="309"/>
      <c r="T1597" s="309"/>
      <c r="U1597" s="309"/>
      <c r="V1597" s="309"/>
      <c r="W1597" s="309"/>
      <c r="X1597" s="309"/>
      <c r="Y1597" s="309"/>
      <c r="Z1597" s="309"/>
      <c r="AA1597" s="309"/>
    </row>
    <row r="1598">
      <c r="A1598" s="223"/>
      <c r="B1598" s="175"/>
      <c r="C1598" s="317"/>
      <c r="D1598" s="318"/>
      <c r="E1598" s="318"/>
      <c r="F1598" s="318"/>
      <c r="G1598" s="318"/>
      <c r="H1598" s="319"/>
      <c r="I1598" s="320"/>
      <c r="J1598" s="321"/>
      <c r="K1598" s="322"/>
      <c r="L1598" s="323"/>
      <c r="M1598" s="323"/>
      <c r="N1598" s="324"/>
      <c r="O1598" s="329"/>
      <c r="P1598" s="329"/>
      <c r="Q1598" s="309"/>
      <c r="R1598" s="309"/>
      <c r="S1598" s="309"/>
      <c r="T1598" s="309"/>
      <c r="U1598" s="309"/>
      <c r="V1598" s="309"/>
      <c r="W1598" s="309"/>
      <c r="X1598" s="309"/>
      <c r="Y1598" s="309"/>
      <c r="Z1598" s="309"/>
      <c r="AA1598" s="309"/>
    </row>
    <row r="1599">
      <c r="A1599" s="223"/>
      <c r="B1599" s="175"/>
      <c r="C1599" s="317"/>
      <c r="D1599" s="318"/>
      <c r="E1599" s="318"/>
      <c r="F1599" s="318"/>
      <c r="G1599" s="318"/>
      <c r="H1599" s="319"/>
      <c r="I1599" s="320"/>
      <c r="J1599" s="321"/>
      <c r="K1599" s="322"/>
      <c r="L1599" s="323"/>
      <c r="M1599" s="323"/>
      <c r="N1599" s="324"/>
      <c r="O1599" s="329"/>
      <c r="P1599" s="329"/>
      <c r="Q1599" s="309"/>
      <c r="R1599" s="309"/>
      <c r="S1599" s="309"/>
      <c r="T1599" s="309"/>
      <c r="U1599" s="309"/>
      <c r="V1599" s="309"/>
      <c r="W1599" s="309"/>
      <c r="X1599" s="309"/>
      <c r="Y1599" s="309"/>
      <c r="Z1599" s="309"/>
      <c r="AA1599" s="309"/>
    </row>
    <row r="1600">
      <c r="A1600" s="223"/>
      <c r="B1600" s="175"/>
      <c r="C1600" s="317"/>
      <c r="D1600" s="318"/>
      <c r="E1600" s="318"/>
      <c r="F1600" s="318"/>
      <c r="G1600" s="318"/>
      <c r="H1600" s="319"/>
      <c r="I1600" s="320"/>
      <c r="J1600" s="321"/>
      <c r="K1600" s="322"/>
      <c r="L1600" s="323"/>
      <c r="M1600" s="323"/>
      <c r="N1600" s="324"/>
      <c r="O1600" s="329"/>
      <c r="P1600" s="329"/>
      <c r="Q1600" s="309"/>
      <c r="R1600" s="309"/>
      <c r="S1600" s="309"/>
      <c r="T1600" s="309"/>
      <c r="U1600" s="309"/>
      <c r="V1600" s="309"/>
      <c r="W1600" s="309"/>
      <c r="X1600" s="309"/>
      <c r="Y1600" s="309"/>
      <c r="Z1600" s="309"/>
      <c r="AA1600" s="309"/>
    </row>
    <row r="1601">
      <c r="A1601" s="223"/>
      <c r="B1601" s="175"/>
      <c r="C1601" s="317"/>
      <c r="D1601" s="318"/>
      <c r="E1601" s="318"/>
      <c r="F1601" s="318"/>
      <c r="G1601" s="318"/>
      <c r="H1601" s="319"/>
      <c r="I1601" s="320"/>
      <c r="J1601" s="321"/>
      <c r="K1601" s="322"/>
      <c r="L1601" s="323"/>
      <c r="M1601" s="323"/>
      <c r="N1601" s="324"/>
      <c r="O1601" s="329"/>
      <c r="P1601" s="329"/>
      <c r="Q1601" s="309"/>
      <c r="R1601" s="309"/>
      <c r="S1601" s="309"/>
      <c r="T1601" s="309"/>
      <c r="U1601" s="309"/>
      <c r="V1601" s="309"/>
      <c r="W1601" s="309"/>
      <c r="X1601" s="309"/>
      <c r="Y1601" s="309"/>
      <c r="Z1601" s="309"/>
      <c r="AA1601" s="309"/>
    </row>
    <row r="1602">
      <c r="A1602" s="223"/>
      <c r="B1602" s="175"/>
      <c r="C1602" s="317"/>
      <c r="D1602" s="318"/>
      <c r="E1602" s="318"/>
      <c r="F1602" s="318"/>
      <c r="G1602" s="318"/>
      <c r="H1602" s="319"/>
      <c r="I1602" s="320"/>
      <c r="J1602" s="321"/>
      <c r="K1602" s="322"/>
      <c r="L1602" s="323"/>
      <c r="M1602" s="323"/>
      <c r="N1602" s="324"/>
      <c r="O1602" s="329"/>
      <c r="P1602" s="329"/>
      <c r="Q1602" s="309"/>
      <c r="R1602" s="309"/>
      <c r="S1602" s="309"/>
      <c r="T1602" s="309"/>
      <c r="U1602" s="309"/>
      <c r="V1602" s="309"/>
      <c r="W1602" s="309"/>
      <c r="X1602" s="309"/>
      <c r="Y1602" s="309"/>
      <c r="Z1602" s="309"/>
      <c r="AA1602" s="309"/>
    </row>
    <row r="1603">
      <c r="A1603" s="223"/>
      <c r="B1603" s="175"/>
      <c r="C1603" s="317"/>
      <c r="D1603" s="318"/>
      <c r="E1603" s="318"/>
      <c r="F1603" s="318"/>
      <c r="G1603" s="318"/>
      <c r="H1603" s="319"/>
      <c r="I1603" s="320"/>
      <c r="J1603" s="321"/>
      <c r="K1603" s="322"/>
      <c r="L1603" s="323"/>
      <c r="M1603" s="323"/>
      <c r="N1603" s="324"/>
      <c r="O1603" s="329"/>
      <c r="P1603" s="329"/>
      <c r="Q1603" s="309"/>
      <c r="R1603" s="309"/>
      <c r="S1603" s="309"/>
      <c r="T1603" s="309"/>
      <c r="U1603" s="309"/>
      <c r="V1603" s="309"/>
      <c r="W1603" s="309"/>
      <c r="X1603" s="309"/>
      <c r="Y1603" s="309"/>
      <c r="Z1603" s="309"/>
      <c r="AA1603" s="309"/>
    </row>
    <row r="1604">
      <c r="A1604" s="223"/>
      <c r="B1604" s="175"/>
      <c r="C1604" s="317"/>
      <c r="D1604" s="318"/>
      <c r="E1604" s="318"/>
      <c r="F1604" s="318"/>
      <c r="G1604" s="318"/>
      <c r="H1604" s="319"/>
      <c r="I1604" s="320"/>
      <c r="J1604" s="321"/>
      <c r="K1604" s="322"/>
      <c r="L1604" s="323"/>
      <c r="M1604" s="323"/>
      <c r="N1604" s="324"/>
      <c r="O1604" s="329"/>
      <c r="P1604" s="329"/>
      <c r="Q1604" s="309"/>
      <c r="R1604" s="309"/>
      <c r="S1604" s="309"/>
      <c r="T1604" s="309"/>
      <c r="U1604" s="309"/>
      <c r="V1604" s="309"/>
      <c r="W1604" s="309"/>
      <c r="X1604" s="309"/>
      <c r="Y1604" s="309"/>
      <c r="Z1604" s="309"/>
      <c r="AA1604" s="309"/>
    </row>
    <row r="1605">
      <c r="A1605" s="223"/>
      <c r="B1605" s="175"/>
      <c r="C1605" s="317"/>
      <c r="D1605" s="318"/>
      <c r="E1605" s="318"/>
      <c r="F1605" s="318"/>
      <c r="G1605" s="318"/>
      <c r="H1605" s="319"/>
      <c r="I1605" s="320"/>
      <c r="J1605" s="321"/>
      <c r="K1605" s="322"/>
      <c r="L1605" s="323"/>
      <c r="M1605" s="323"/>
      <c r="N1605" s="324"/>
      <c r="O1605" s="329"/>
      <c r="P1605" s="329"/>
      <c r="Q1605" s="309"/>
      <c r="R1605" s="309"/>
      <c r="S1605" s="309"/>
      <c r="T1605" s="309"/>
      <c r="U1605" s="309"/>
      <c r="V1605" s="309"/>
      <c r="W1605" s="309"/>
      <c r="X1605" s="309"/>
      <c r="Y1605" s="309"/>
      <c r="Z1605" s="309"/>
      <c r="AA1605" s="309"/>
    </row>
    <row r="1606">
      <c r="A1606" s="223"/>
      <c r="B1606" s="175"/>
      <c r="C1606" s="317"/>
      <c r="D1606" s="318"/>
      <c r="E1606" s="318"/>
      <c r="F1606" s="318"/>
      <c r="G1606" s="318"/>
      <c r="H1606" s="319"/>
      <c r="I1606" s="320"/>
      <c r="J1606" s="321"/>
      <c r="K1606" s="322"/>
      <c r="L1606" s="323"/>
      <c r="M1606" s="323"/>
      <c r="N1606" s="324"/>
      <c r="O1606" s="329"/>
      <c r="P1606" s="329"/>
      <c r="Q1606" s="309"/>
      <c r="R1606" s="309"/>
      <c r="S1606" s="309"/>
      <c r="T1606" s="309"/>
      <c r="U1606" s="309"/>
      <c r="V1606" s="309"/>
      <c r="W1606" s="309"/>
      <c r="X1606" s="309"/>
      <c r="Y1606" s="309"/>
      <c r="Z1606" s="309"/>
      <c r="AA1606" s="309"/>
    </row>
    <row r="1607">
      <c r="A1607" s="223"/>
      <c r="B1607" s="175"/>
      <c r="C1607" s="317"/>
      <c r="D1607" s="318"/>
      <c r="E1607" s="318"/>
      <c r="F1607" s="318"/>
      <c r="G1607" s="318"/>
      <c r="H1607" s="319"/>
      <c r="I1607" s="320"/>
      <c r="J1607" s="321"/>
      <c r="K1607" s="322"/>
      <c r="L1607" s="323"/>
      <c r="M1607" s="323"/>
      <c r="N1607" s="324"/>
      <c r="O1607" s="329"/>
      <c r="P1607" s="329"/>
      <c r="Q1607" s="309"/>
      <c r="R1607" s="309"/>
      <c r="S1607" s="309"/>
      <c r="T1607" s="309"/>
      <c r="U1607" s="309"/>
      <c r="V1607" s="309"/>
      <c r="W1607" s="309"/>
      <c r="X1607" s="309"/>
      <c r="Y1607" s="309"/>
      <c r="Z1607" s="309"/>
      <c r="AA1607" s="309"/>
    </row>
    <row r="1608">
      <c r="A1608" s="223"/>
      <c r="B1608" s="175"/>
      <c r="C1608" s="317"/>
      <c r="D1608" s="318"/>
      <c r="E1608" s="318"/>
      <c r="F1608" s="318"/>
      <c r="G1608" s="318"/>
      <c r="H1608" s="319"/>
      <c r="I1608" s="320"/>
      <c r="J1608" s="321"/>
      <c r="K1608" s="322"/>
      <c r="L1608" s="323"/>
      <c r="M1608" s="323"/>
      <c r="N1608" s="324"/>
      <c r="O1608" s="329"/>
      <c r="P1608" s="329"/>
      <c r="Q1608" s="309"/>
      <c r="R1608" s="309"/>
      <c r="S1608" s="309"/>
      <c r="T1608" s="309"/>
      <c r="U1608" s="309"/>
      <c r="V1608" s="309"/>
      <c r="W1608" s="309"/>
      <c r="X1608" s="309"/>
      <c r="Y1608" s="309"/>
      <c r="Z1608" s="309"/>
      <c r="AA1608" s="309"/>
    </row>
    <row r="1609">
      <c r="A1609" s="223"/>
      <c r="B1609" s="175"/>
      <c r="C1609" s="317"/>
      <c r="D1609" s="318"/>
      <c r="E1609" s="318"/>
      <c r="F1609" s="318"/>
      <c r="G1609" s="318"/>
      <c r="H1609" s="319"/>
      <c r="I1609" s="320"/>
      <c r="J1609" s="321"/>
      <c r="K1609" s="322"/>
      <c r="L1609" s="323"/>
      <c r="M1609" s="323"/>
      <c r="N1609" s="324"/>
      <c r="O1609" s="329"/>
      <c r="P1609" s="329"/>
      <c r="Q1609" s="309"/>
      <c r="R1609" s="309"/>
      <c r="S1609" s="309"/>
      <c r="T1609" s="309"/>
      <c r="U1609" s="309"/>
      <c r="V1609" s="309"/>
      <c r="W1609" s="309"/>
      <c r="X1609" s="309"/>
      <c r="Y1609" s="309"/>
      <c r="Z1609" s="309"/>
      <c r="AA1609" s="309"/>
    </row>
    <row r="1610">
      <c r="A1610" s="223"/>
      <c r="B1610" s="175"/>
      <c r="C1610" s="317"/>
      <c r="D1610" s="318"/>
      <c r="E1610" s="318"/>
      <c r="F1610" s="318"/>
      <c r="G1610" s="318"/>
      <c r="H1610" s="319"/>
      <c r="I1610" s="320"/>
      <c r="J1610" s="321"/>
      <c r="K1610" s="322"/>
      <c r="L1610" s="323"/>
      <c r="M1610" s="323"/>
      <c r="N1610" s="324"/>
      <c r="O1610" s="329"/>
      <c r="P1610" s="329"/>
      <c r="Q1610" s="309"/>
      <c r="R1610" s="309"/>
      <c r="S1610" s="309"/>
      <c r="T1610" s="309"/>
      <c r="U1610" s="309"/>
      <c r="V1610" s="309"/>
      <c r="W1610" s="309"/>
      <c r="X1610" s="309"/>
      <c r="Y1610" s="309"/>
      <c r="Z1610" s="309"/>
      <c r="AA1610" s="309"/>
    </row>
    <row r="1611">
      <c r="A1611" s="223"/>
      <c r="B1611" s="175"/>
      <c r="C1611" s="317"/>
      <c r="D1611" s="318"/>
      <c r="E1611" s="318"/>
      <c r="F1611" s="318"/>
      <c r="G1611" s="318"/>
      <c r="H1611" s="319"/>
      <c r="I1611" s="320"/>
      <c r="J1611" s="321"/>
      <c r="K1611" s="322"/>
      <c r="L1611" s="323"/>
      <c r="M1611" s="323"/>
      <c r="N1611" s="324"/>
      <c r="O1611" s="329"/>
      <c r="P1611" s="329"/>
      <c r="Q1611" s="309"/>
      <c r="R1611" s="309"/>
      <c r="S1611" s="309"/>
      <c r="T1611" s="309"/>
      <c r="U1611" s="309"/>
      <c r="V1611" s="309"/>
      <c r="W1611" s="309"/>
      <c r="X1611" s="309"/>
      <c r="Y1611" s="309"/>
      <c r="Z1611" s="309"/>
      <c r="AA1611" s="309"/>
    </row>
    <row r="1612">
      <c r="A1612" s="223"/>
      <c r="B1612" s="175"/>
      <c r="C1612" s="317"/>
      <c r="D1612" s="318"/>
      <c r="E1612" s="318"/>
      <c r="F1612" s="318"/>
      <c r="G1612" s="318"/>
      <c r="H1612" s="319"/>
      <c r="I1612" s="320"/>
      <c r="J1612" s="321"/>
      <c r="K1612" s="322"/>
      <c r="L1612" s="323"/>
      <c r="M1612" s="323"/>
      <c r="N1612" s="324"/>
      <c r="O1612" s="329"/>
      <c r="P1612" s="329"/>
      <c r="Q1612" s="309"/>
      <c r="R1612" s="309"/>
      <c r="S1612" s="309"/>
      <c r="T1612" s="309"/>
      <c r="U1612" s="309"/>
      <c r="V1612" s="309"/>
      <c r="W1612" s="309"/>
      <c r="X1612" s="309"/>
      <c r="Y1612" s="309"/>
      <c r="Z1612" s="309"/>
      <c r="AA1612" s="309"/>
    </row>
    <row r="1613">
      <c r="A1613" s="223"/>
      <c r="B1613" s="175"/>
      <c r="C1613" s="317"/>
      <c r="D1613" s="318"/>
      <c r="E1613" s="318"/>
      <c r="F1613" s="318"/>
      <c r="G1613" s="318"/>
      <c r="H1613" s="319"/>
      <c r="I1613" s="320"/>
      <c r="J1613" s="321"/>
      <c r="K1613" s="322"/>
      <c r="L1613" s="323"/>
      <c r="M1613" s="323"/>
      <c r="N1613" s="324"/>
      <c r="O1613" s="329"/>
      <c r="P1613" s="329"/>
      <c r="Q1613" s="309"/>
      <c r="R1613" s="309"/>
      <c r="S1613" s="309"/>
      <c r="T1613" s="309"/>
      <c r="U1613" s="309"/>
      <c r="V1613" s="309"/>
      <c r="W1613" s="309"/>
      <c r="X1613" s="309"/>
      <c r="Y1613" s="309"/>
      <c r="Z1613" s="309"/>
      <c r="AA1613" s="309"/>
    </row>
    <row r="1614">
      <c r="A1614" s="223"/>
      <c r="B1614" s="175"/>
      <c r="C1614" s="317"/>
      <c r="D1614" s="318"/>
      <c r="E1614" s="318"/>
      <c r="F1614" s="318"/>
      <c r="G1614" s="318"/>
      <c r="H1614" s="319"/>
      <c r="I1614" s="320"/>
      <c r="J1614" s="321"/>
      <c r="K1614" s="322"/>
      <c r="L1614" s="323"/>
      <c r="M1614" s="323"/>
      <c r="N1614" s="324"/>
      <c r="O1614" s="329"/>
      <c r="P1614" s="329"/>
      <c r="Q1614" s="309"/>
      <c r="R1614" s="309"/>
      <c r="S1614" s="309"/>
      <c r="T1614" s="309"/>
      <c r="U1614" s="309"/>
      <c r="V1614" s="309"/>
      <c r="W1614" s="309"/>
      <c r="X1614" s="309"/>
      <c r="Y1614" s="309"/>
      <c r="Z1614" s="309"/>
      <c r="AA1614" s="309"/>
    </row>
    <row r="1615">
      <c r="A1615" s="223"/>
      <c r="B1615" s="175"/>
      <c r="C1615" s="317"/>
      <c r="D1615" s="318"/>
      <c r="E1615" s="318"/>
      <c r="F1615" s="318"/>
      <c r="G1615" s="318"/>
      <c r="H1615" s="319"/>
      <c r="I1615" s="320"/>
      <c r="J1615" s="321"/>
      <c r="K1615" s="322"/>
      <c r="L1615" s="323"/>
      <c r="M1615" s="323"/>
      <c r="N1615" s="324"/>
      <c r="O1615" s="329"/>
      <c r="P1615" s="329"/>
      <c r="Q1615" s="309"/>
      <c r="R1615" s="309"/>
      <c r="S1615" s="309"/>
      <c r="T1615" s="309"/>
      <c r="U1615" s="309"/>
      <c r="V1615" s="309"/>
      <c r="W1615" s="309"/>
      <c r="X1615" s="309"/>
      <c r="Y1615" s="309"/>
      <c r="Z1615" s="309"/>
      <c r="AA1615" s="309"/>
    </row>
    <row r="1616">
      <c r="A1616" s="223"/>
      <c r="B1616" s="175"/>
      <c r="C1616" s="317"/>
      <c r="D1616" s="318"/>
      <c r="E1616" s="318"/>
      <c r="F1616" s="318"/>
      <c r="G1616" s="318"/>
      <c r="H1616" s="319"/>
      <c r="I1616" s="320"/>
      <c r="J1616" s="321"/>
      <c r="K1616" s="322"/>
      <c r="L1616" s="323"/>
      <c r="M1616" s="323"/>
      <c r="N1616" s="324"/>
      <c r="O1616" s="329"/>
      <c r="P1616" s="329"/>
      <c r="Q1616" s="309"/>
      <c r="R1616" s="309"/>
      <c r="S1616" s="309"/>
      <c r="T1616" s="309"/>
      <c r="U1616" s="309"/>
      <c r="V1616" s="309"/>
      <c r="W1616" s="309"/>
      <c r="X1616" s="309"/>
      <c r="Y1616" s="309"/>
      <c r="Z1616" s="309"/>
      <c r="AA1616" s="309"/>
    </row>
    <row r="1617">
      <c r="A1617" s="223"/>
      <c r="B1617" s="175"/>
      <c r="C1617" s="317"/>
      <c r="D1617" s="318"/>
      <c r="E1617" s="318"/>
      <c r="F1617" s="318"/>
      <c r="G1617" s="318"/>
      <c r="H1617" s="319"/>
      <c r="I1617" s="320"/>
      <c r="J1617" s="321"/>
      <c r="K1617" s="322"/>
      <c r="L1617" s="323"/>
      <c r="M1617" s="323"/>
      <c r="N1617" s="324"/>
      <c r="O1617" s="329"/>
      <c r="P1617" s="329"/>
      <c r="Q1617" s="309"/>
      <c r="R1617" s="309"/>
      <c r="S1617" s="309"/>
      <c r="T1617" s="309"/>
      <c r="U1617" s="309"/>
      <c r="V1617" s="309"/>
      <c r="W1617" s="309"/>
      <c r="X1617" s="309"/>
      <c r="Y1617" s="309"/>
      <c r="Z1617" s="309"/>
      <c r="AA1617" s="309"/>
    </row>
    <row r="1618">
      <c r="A1618" s="223"/>
      <c r="B1618" s="175"/>
      <c r="C1618" s="317"/>
      <c r="D1618" s="318"/>
      <c r="E1618" s="318"/>
      <c r="F1618" s="318"/>
      <c r="G1618" s="318"/>
      <c r="H1618" s="319"/>
      <c r="I1618" s="320"/>
      <c r="J1618" s="321"/>
      <c r="K1618" s="322"/>
      <c r="L1618" s="323"/>
      <c r="M1618" s="323"/>
      <c r="N1618" s="324"/>
      <c r="O1618" s="329"/>
      <c r="P1618" s="329"/>
      <c r="Q1618" s="309"/>
      <c r="R1618" s="309"/>
      <c r="S1618" s="309"/>
      <c r="T1618" s="309"/>
      <c r="U1618" s="309"/>
      <c r="V1618" s="309"/>
      <c r="W1618" s="309"/>
      <c r="X1618" s="309"/>
      <c r="Y1618" s="309"/>
      <c r="Z1618" s="309"/>
      <c r="AA1618" s="309"/>
    </row>
    <row r="1619">
      <c r="A1619" s="223"/>
      <c r="B1619" s="175"/>
      <c r="C1619" s="317"/>
      <c r="D1619" s="318"/>
      <c r="E1619" s="318"/>
      <c r="F1619" s="318"/>
      <c r="G1619" s="318"/>
      <c r="H1619" s="319"/>
      <c r="I1619" s="320"/>
      <c r="J1619" s="321"/>
      <c r="K1619" s="322"/>
      <c r="L1619" s="323"/>
      <c r="M1619" s="323"/>
      <c r="N1619" s="324"/>
      <c r="O1619" s="329"/>
      <c r="P1619" s="329"/>
      <c r="Q1619" s="309"/>
      <c r="R1619" s="309"/>
      <c r="S1619" s="309"/>
      <c r="T1619" s="309"/>
      <c r="U1619" s="309"/>
      <c r="V1619" s="309"/>
      <c r="W1619" s="309"/>
      <c r="X1619" s="309"/>
      <c r="Y1619" s="309"/>
      <c r="Z1619" s="309"/>
      <c r="AA1619" s="309"/>
    </row>
    <row r="1620">
      <c r="A1620" s="223"/>
      <c r="B1620" s="175"/>
      <c r="C1620" s="317"/>
      <c r="D1620" s="318"/>
      <c r="E1620" s="318"/>
      <c r="F1620" s="318"/>
      <c r="G1620" s="318"/>
      <c r="H1620" s="319"/>
      <c r="I1620" s="320"/>
      <c r="J1620" s="321"/>
      <c r="K1620" s="322"/>
      <c r="L1620" s="323"/>
      <c r="M1620" s="323"/>
      <c r="N1620" s="324"/>
      <c r="O1620" s="329"/>
      <c r="P1620" s="329"/>
      <c r="Q1620" s="309"/>
      <c r="R1620" s="309"/>
      <c r="S1620" s="309"/>
      <c r="T1620" s="309"/>
      <c r="U1620" s="309"/>
      <c r="V1620" s="309"/>
      <c r="W1620" s="309"/>
      <c r="X1620" s="309"/>
      <c r="Y1620" s="309"/>
      <c r="Z1620" s="309"/>
      <c r="AA1620" s="309"/>
    </row>
    <row r="1621">
      <c r="A1621" s="223"/>
      <c r="B1621" s="175"/>
      <c r="C1621" s="317"/>
      <c r="D1621" s="318"/>
      <c r="E1621" s="318"/>
      <c r="F1621" s="318"/>
      <c r="G1621" s="318"/>
      <c r="H1621" s="319"/>
      <c r="I1621" s="320"/>
      <c r="J1621" s="321"/>
      <c r="K1621" s="322"/>
      <c r="L1621" s="323"/>
      <c r="M1621" s="323"/>
      <c r="N1621" s="324"/>
      <c r="O1621" s="329"/>
      <c r="P1621" s="329"/>
      <c r="Q1621" s="309"/>
      <c r="R1621" s="309"/>
      <c r="S1621" s="309"/>
      <c r="T1621" s="309"/>
      <c r="U1621" s="309"/>
      <c r="V1621" s="309"/>
      <c r="W1621" s="309"/>
      <c r="X1621" s="309"/>
      <c r="Y1621" s="309"/>
      <c r="Z1621" s="309"/>
      <c r="AA1621" s="309"/>
    </row>
    <row r="1622">
      <c r="A1622" s="223"/>
      <c r="B1622" s="175"/>
      <c r="C1622" s="317"/>
      <c r="D1622" s="318"/>
      <c r="E1622" s="318"/>
      <c r="F1622" s="318"/>
      <c r="G1622" s="318"/>
      <c r="H1622" s="319"/>
      <c r="I1622" s="320"/>
      <c r="J1622" s="321"/>
      <c r="K1622" s="322"/>
      <c r="L1622" s="323"/>
      <c r="M1622" s="323"/>
      <c r="N1622" s="324"/>
      <c r="O1622" s="329"/>
      <c r="P1622" s="329"/>
      <c r="Q1622" s="309"/>
      <c r="R1622" s="309"/>
      <c r="S1622" s="309"/>
      <c r="T1622" s="309"/>
      <c r="U1622" s="309"/>
      <c r="V1622" s="309"/>
      <c r="W1622" s="309"/>
      <c r="X1622" s="309"/>
      <c r="Y1622" s="309"/>
      <c r="Z1622" s="309"/>
      <c r="AA1622" s="309"/>
    </row>
    <row r="1623">
      <c r="A1623" s="223"/>
      <c r="B1623" s="175"/>
      <c r="C1623" s="317"/>
      <c r="D1623" s="318"/>
      <c r="E1623" s="318"/>
      <c r="F1623" s="318"/>
      <c r="G1623" s="318"/>
      <c r="H1623" s="319"/>
      <c r="I1623" s="320"/>
      <c r="J1623" s="321"/>
      <c r="K1623" s="322"/>
      <c r="L1623" s="323"/>
      <c r="M1623" s="323"/>
      <c r="N1623" s="324"/>
      <c r="O1623" s="329"/>
      <c r="P1623" s="329"/>
      <c r="Q1623" s="309"/>
      <c r="R1623" s="309"/>
      <c r="S1623" s="309"/>
      <c r="T1623" s="309"/>
      <c r="U1623" s="309"/>
      <c r="V1623" s="309"/>
      <c r="W1623" s="309"/>
      <c r="X1623" s="309"/>
      <c r="Y1623" s="309"/>
      <c r="Z1623" s="309"/>
      <c r="AA1623" s="309"/>
    </row>
    <row r="1624">
      <c r="A1624" s="223"/>
      <c r="B1624" s="175"/>
      <c r="C1624" s="317"/>
      <c r="D1624" s="318"/>
      <c r="E1624" s="318"/>
      <c r="F1624" s="318"/>
      <c r="G1624" s="318"/>
      <c r="H1624" s="319"/>
      <c r="I1624" s="320"/>
      <c r="J1624" s="321"/>
      <c r="K1624" s="322"/>
      <c r="L1624" s="323"/>
      <c r="M1624" s="323"/>
      <c r="N1624" s="324"/>
      <c r="O1624" s="329"/>
      <c r="P1624" s="329"/>
      <c r="Q1624" s="309"/>
      <c r="R1624" s="309"/>
      <c r="S1624" s="309"/>
      <c r="T1624" s="309"/>
      <c r="U1624" s="309"/>
      <c r="V1624" s="309"/>
      <c r="W1624" s="309"/>
      <c r="X1624" s="309"/>
      <c r="Y1624" s="309"/>
      <c r="Z1624" s="309"/>
      <c r="AA1624" s="309"/>
    </row>
    <row r="1625">
      <c r="A1625" s="223"/>
      <c r="B1625" s="175"/>
      <c r="C1625" s="317"/>
      <c r="D1625" s="318"/>
      <c r="E1625" s="318"/>
      <c r="F1625" s="318"/>
      <c r="G1625" s="318"/>
      <c r="H1625" s="319"/>
      <c r="I1625" s="320"/>
      <c r="J1625" s="321"/>
      <c r="K1625" s="322"/>
      <c r="L1625" s="323"/>
      <c r="M1625" s="323"/>
      <c r="N1625" s="324"/>
      <c r="O1625" s="329"/>
      <c r="P1625" s="329"/>
      <c r="Q1625" s="309"/>
      <c r="R1625" s="309"/>
      <c r="S1625" s="309"/>
      <c r="T1625" s="309"/>
      <c r="U1625" s="309"/>
      <c r="V1625" s="309"/>
      <c r="W1625" s="309"/>
      <c r="X1625" s="309"/>
      <c r="Y1625" s="309"/>
      <c r="Z1625" s="309"/>
      <c r="AA1625" s="309"/>
    </row>
    <row r="1626">
      <c r="A1626" s="223"/>
      <c r="B1626" s="175"/>
      <c r="C1626" s="317"/>
      <c r="D1626" s="318"/>
      <c r="E1626" s="318"/>
      <c r="F1626" s="318"/>
      <c r="G1626" s="318"/>
      <c r="H1626" s="319"/>
      <c r="I1626" s="320"/>
      <c r="J1626" s="321"/>
      <c r="K1626" s="322"/>
      <c r="L1626" s="323"/>
      <c r="M1626" s="323"/>
      <c r="N1626" s="324"/>
      <c r="O1626" s="329"/>
      <c r="P1626" s="329"/>
      <c r="Q1626" s="309"/>
      <c r="R1626" s="309"/>
      <c r="S1626" s="309"/>
      <c r="T1626" s="309"/>
      <c r="U1626" s="309"/>
      <c r="V1626" s="309"/>
      <c r="W1626" s="309"/>
      <c r="X1626" s="309"/>
      <c r="Y1626" s="309"/>
      <c r="Z1626" s="309"/>
      <c r="AA1626" s="309"/>
    </row>
    <row r="1627">
      <c r="A1627" s="223"/>
      <c r="B1627" s="175"/>
      <c r="C1627" s="317"/>
      <c r="D1627" s="318"/>
      <c r="E1627" s="318"/>
      <c r="F1627" s="318"/>
      <c r="G1627" s="318"/>
      <c r="H1627" s="319"/>
      <c r="I1627" s="320"/>
      <c r="J1627" s="321"/>
      <c r="K1627" s="322"/>
      <c r="L1627" s="323"/>
      <c r="M1627" s="323"/>
      <c r="N1627" s="324"/>
      <c r="O1627" s="329"/>
      <c r="P1627" s="329"/>
      <c r="Q1627" s="309"/>
      <c r="R1627" s="309"/>
      <c r="S1627" s="309"/>
      <c r="T1627" s="309"/>
      <c r="U1627" s="309"/>
      <c r="V1627" s="309"/>
      <c r="W1627" s="309"/>
      <c r="X1627" s="309"/>
      <c r="Y1627" s="309"/>
      <c r="Z1627" s="309"/>
      <c r="AA1627" s="309"/>
    </row>
    <row r="1628">
      <c r="A1628" s="223"/>
      <c r="B1628" s="175"/>
      <c r="C1628" s="317"/>
      <c r="D1628" s="318"/>
      <c r="E1628" s="318"/>
      <c r="F1628" s="318"/>
      <c r="G1628" s="318"/>
      <c r="H1628" s="319"/>
      <c r="I1628" s="320"/>
      <c r="J1628" s="321"/>
      <c r="K1628" s="322"/>
      <c r="L1628" s="323"/>
      <c r="M1628" s="323"/>
      <c r="N1628" s="324"/>
      <c r="O1628" s="329"/>
      <c r="P1628" s="329"/>
      <c r="Q1628" s="309"/>
      <c r="R1628" s="309"/>
      <c r="S1628" s="309"/>
      <c r="T1628" s="309"/>
      <c r="U1628" s="309"/>
      <c r="V1628" s="309"/>
      <c r="W1628" s="309"/>
      <c r="X1628" s="309"/>
      <c r="Y1628" s="309"/>
      <c r="Z1628" s="309"/>
      <c r="AA1628" s="309"/>
    </row>
    <row r="1629">
      <c r="A1629" s="223"/>
      <c r="B1629" s="175"/>
      <c r="C1629" s="317"/>
      <c r="D1629" s="318"/>
      <c r="E1629" s="318"/>
      <c r="F1629" s="318"/>
      <c r="G1629" s="318"/>
      <c r="H1629" s="319"/>
      <c r="I1629" s="320"/>
      <c r="J1629" s="321"/>
      <c r="K1629" s="322"/>
      <c r="L1629" s="323"/>
      <c r="M1629" s="323"/>
      <c r="N1629" s="324"/>
      <c r="O1629" s="329"/>
      <c r="P1629" s="329"/>
      <c r="Q1629" s="309"/>
      <c r="R1629" s="309"/>
      <c r="S1629" s="309"/>
      <c r="T1629" s="309"/>
      <c r="U1629" s="309"/>
      <c r="V1629" s="309"/>
      <c r="W1629" s="309"/>
      <c r="X1629" s="309"/>
      <c r="Y1629" s="309"/>
      <c r="Z1629" s="309"/>
      <c r="AA1629" s="309"/>
    </row>
    <row r="1630">
      <c r="A1630" s="223"/>
      <c r="B1630" s="175"/>
      <c r="C1630" s="317"/>
      <c r="D1630" s="318"/>
      <c r="E1630" s="318"/>
      <c r="F1630" s="318"/>
      <c r="G1630" s="318"/>
      <c r="H1630" s="319"/>
      <c r="I1630" s="320"/>
      <c r="J1630" s="321"/>
      <c r="K1630" s="322"/>
      <c r="L1630" s="323"/>
      <c r="M1630" s="323"/>
      <c r="N1630" s="324"/>
      <c r="O1630" s="329"/>
      <c r="P1630" s="329"/>
      <c r="Q1630" s="309"/>
      <c r="R1630" s="309"/>
      <c r="S1630" s="309"/>
      <c r="T1630" s="309"/>
      <c r="U1630" s="309"/>
      <c r="V1630" s="309"/>
      <c r="W1630" s="309"/>
      <c r="X1630" s="309"/>
      <c r="Y1630" s="309"/>
      <c r="Z1630" s="309"/>
      <c r="AA1630" s="309"/>
    </row>
    <row r="1631">
      <c r="A1631" s="223"/>
      <c r="B1631" s="175"/>
      <c r="C1631" s="317"/>
      <c r="D1631" s="318"/>
      <c r="E1631" s="318"/>
      <c r="F1631" s="318"/>
      <c r="G1631" s="318"/>
      <c r="H1631" s="319"/>
      <c r="I1631" s="320"/>
      <c r="J1631" s="321"/>
      <c r="K1631" s="322"/>
      <c r="L1631" s="323"/>
      <c r="M1631" s="323"/>
      <c r="N1631" s="324"/>
      <c r="O1631" s="329"/>
      <c r="P1631" s="329"/>
      <c r="Q1631" s="309"/>
      <c r="R1631" s="309"/>
      <c r="S1631" s="309"/>
      <c r="T1631" s="309"/>
      <c r="U1631" s="309"/>
      <c r="V1631" s="309"/>
      <c r="W1631" s="309"/>
      <c r="X1631" s="309"/>
      <c r="Y1631" s="309"/>
      <c r="Z1631" s="309"/>
      <c r="AA1631" s="309"/>
    </row>
    <row r="1632">
      <c r="A1632" s="223"/>
      <c r="B1632" s="175"/>
      <c r="C1632" s="317"/>
      <c r="D1632" s="318"/>
      <c r="E1632" s="318"/>
      <c r="F1632" s="318"/>
      <c r="G1632" s="318"/>
      <c r="H1632" s="319"/>
      <c r="I1632" s="320"/>
      <c r="J1632" s="321"/>
      <c r="K1632" s="322"/>
      <c r="L1632" s="323"/>
      <c r="M1632" s="323"/>
      <c r="N1632" s="324"/>
      <c r="O1632" s="329"/>
      <c r="P1632" s="329"/>
      <c r="Q1632" s="309"/>
      <c r="R1632" s="309"/>
      <c r="S1632" s="309"/>
      <c r="T1632" s="309"/>
      <c r="U1632" s="309"/>
      <c r="V1632" s="309"/>
      <c r="W1632" s="309"/>
      <c r="X1632" s="309"/>
      <c r="Y1632" s="309"/>
      <c r="Z1632" s="309"/>
      <c r="AA1632" s="309"/>
    </row>
    <row r="1633">
      <c r="A1633" s="223"/>
      <c r="B1633" s="175"/>
      <c r="C1633" s="317"/>
      <c r="D1633" s="318"/>
      <c r="E1633" s="318"/>
      <c r="F1633" s="318"/>
      <c r="G1633" s="318"/>
      <c r="H1633" s="319"/>
      <c r="I1633" s="320"/>
      <c r="J1633" s="321"/>
      <c r="K1633" s="322"/>
      <c r="L1633" s="323"/>
      <c r="M1633" s="323"/>
      <c r="N1633" s="324"/>
      <c r="O1633" s="329"/>
      <c r="P1633" s="329"/>
      <c r="Q1633" s="309"/>
      <c r="R1633" s="309"/>
      <c r="S1633" s="309"/>
      <c r="T1633" s="309"/>
      <c r="U1633" s="309"/>
      <c r="V1633" s="309"/>
      <c r="W1633" s="309"/>
      <c r="X1633" s="309"/>
      <c r="Y1633" s="309"/>
      <c r="Z1633" s="309"/>
      <c r="AA1633" s="309"/>
    </row>
    <row r="1634">
      <c r="A1634" s="223"/>
      <c r="B1634" s="175"/>
      <c r="C1634" s="317"/>
      <c r="D1634" s="318"/>
      <c r="E1634" s="318"/>
      <c r="F1634" s="318"/>
      <c r="G1634" s="318"/>
      <c r="H1634" s="319"/>
      <c r="I1634" s="320"/>
      <c r="J1634" s="321"/>
      <c r="K1634" s="322"/>
      <c r="L1634" s="323"/>
      <c r="M1634" s="323"/>
      <c r="N1634" s="324"/>
      <c r="O1634" s="329"/>
      <c r="P1634" s="329"/>
      <c r="Q1634" s="309"/>
      <c r="R1634" s="309"/>
      <c r="S1634" s="309"/>
      <c r="T1634" s="309"/>
      <c r="U1634" s="309"/>
      <c r="V1634" s="309"/>
      <c r="W1634" s="309"/>
      <c r="X1634" s="309"/>
      <c r="Y1634" s="309"/>
      <c r="Z1634" s="309"/>
      <c r="AA1634" s="309"/>
    </row>
    <row r="1635">
      <c r="A1635" s="223"/>
      <c r="B1635" s="175"/>
      <c r="C1635" s="317"/>
      <c r="D1635" s="318"/>
      <c r="E1635" s="318"/>
      <c r="F1635" s="318"/>
      <c r="G1635" s="318"/>
      <c r="H1635" s="319"/>
      <c r="I1635" s="320"/>
      <c r="J1635" s="321"/>
      <c r="K1635" s="322"/>
      <c r="L1635" s="323"/>
      <c r="M1635" s="323"/>
      <c r="N1635" s="324"/>
      <c r="O1635" s="329"/>
      <c r="P1635" s="329"/>
      <c r="Q1635" s="309"/>
      <c r="R1635" s="309"/>
      <c r="S1635" s="309"/>
      <c r="T1635" s="309"/>
      <c r="U1635" s="309"/>
      <c r="V1635" s="309"/>
      <c r="W1635" s="309"/>
      <c r="X1635" s="309"/>
      <c r="Y1635" s="309"/>
      <c r="Z1635" s="309"/>
      <c r="AA1635" s="309"/>
    </row>
    <row r="1636">
      <c r="A1636" s="223"/>
      <c r="B1636" s="175"/>
      <c r="C1636" s="317"/>
      <c r="D1636" s="318"/>
      <c r="E1636" s="318"/>
      <c r="F1636" s="318"/>
      <c r="G1636" s="318"/>
      <c r="H1636" s="319"/>
      <c r="I1636" s="320"/>
      <c r="J1636" s="321"/>
      <c r="K1636" s="322"/>
      <c r="L1636" s="323"/>
      <c r="M1636" s="323"/>
      <c r="N1636" s="324"/>
      <c r="O1636" s="329"/>
      <c r="P1636" s="329"/>
      <c r="Q1636" s="309"/>
      <c r="R1636" s="309"/>
      <c r="S1636" s="309"/>
      <c r="T1636" s="309"/>
      <c r="U1636" s="309"/>
      <c r="V1636" s="309"/>
      <c r="W1636" s="309"/>
      <c r="X1636" s="309"/>
      <c r="Y1636" s="309"/>
      <c r="Z1636" s="309"/>
      <c r="AA1636" s="309"/>
    </row>
    <row r="1637">
      <c r="A1637" s="223"/>
      <c r="B1637" s="175"/>
      <c r="C1637" s="317"/>
      <c r="D1637" s="318"/>
      <c r="E1637" s="318"/>
      <c r="F1637" s="318"/>
      <c r="G1637" s="318"/>
      <c r="H1637" s="319"/>
      <c r="I1637" s="320"/>
      <c r="J1637" s="321"/>
      <c r="K1637" s="322"/>
      <c r="L1637" s="323"/>
      <c r="M1637" s="323"/>
      <c r="N1637" s="324"/>
      <c r="O1637" s="329"/>
      <c r="P1637" s="329"/>
      <c r="Q1637" s="309"/>
      <c r="R1637" s="309"/>
      <c r="S1637" s="309"/>
      <c r="T1637" s="309"/>
      <c r="U1637" s="309"/>
      <c r="V1637" s="309"/>
      <c r="W1637" s="309"/>
      <c r="X1637" s="309"/>
      <c r="Y1637" s="309"/>
      <c r="Z1637" s="309"/>
      <c r="AA1637" s="309"/>
    </row>
    <row r="1638">
      <c r="A1638" s="223"/>
      <c r="B1638" s="175"/>
      <c r="C1638" s="317"/>
      <c r="D1638" s="318"/>
      <c r="E1638" s="318"/>
      <c r="F1638" s="318"/>
      <c r="G1638" s="318"/>
      <c r="H1638" s="319"/>
      <c r="I1638" s="320"/>
      <c r="J1638" s="321"/>
      <c r="K1638" s="322"/>
      <c r="L1638" s="323"/>
      <c r="M1638" s="323"/>
      <c r="N1638" s="324"/>
      <c r="O1638" s="329"/>
      <c r="P1638" s="329"/>
      <c r="Q1638" s="309"/>
      <c r="R1638" s="309"/>
      <c r="S1638" s="309"/>
      <c r="T1638" s="309"/>
      <c r="U1638" s="309"/>
      <c r="V1638" s="309"/>
      <c r="W1638" s="309"/>
      <c r="X1638" s="309"/>
      <c r="Y1638" s="309"/>
      <c r="Z1638" s="309"/>
      <c r="AA1638" s="309"/>
    </row>
    <row r="1639">
      <c r="A1639" s="223"/>
      <c r="B1639" s="175"/>
      <c r="C1639" s="317"/>
      <c r="D1639" s="318"/>
      <c r="E1639" s="318"/>
      <c r="F1639" s="318"/>
      <c r="G1639" s="318"/>
      <c r="H1639" s="319"/>
      <c r="I1639" s="320"/>
      <c r="J1639" s="321"/>
      <c r="K1639" s="322"/>
      <c r="L1639" s="323"/>
      <c r="M1639" s="323"/>
      <c r="N1639" s="324"/>
      <c r="O1639" s="329"/>
      <c r="P1639" s="329"/>
      <c r="Q1639" s="309"/>
      <c r="R1639" s="309"/>
      <c r="S1639" s="309"/>
      <c r="T1639" s="309"/>
      <c r="U1639" s="309"/>
      <c r="V1639" s="309"/>
      <c r="W1639" s="309"/>
      <c r="X1639" s="309"/>
      <c r="Y1639" s="309"/>
      <c r="Z1639" s="309"/>
      <c r="AA1639" s="309"/>
    </row>
    <row r="1640">
      <c r="A1640" s="223"/>
      <c r="B1640" s="175"/>
      <c r="C1640" s="317"/>
      <c r="D1640" s="318"/>
      <c r="E1640" s="318"/>
      <c r="F1640" s="318"/>
      <c r="G1640" s="318"/>
      <c r="H1640" s="319"/>
      <c r="I1640" s="320"/>
      <c r="J1640" s="321"/>
      <c r="K1640" s="322"/>
      <c r="L1640" s="323"/>
      <c r="M1640" s="323"/>
      <c r="N1640" s="324"/>
      <c r="O1640" s="329"/>
      <c r="P1640" s="329"/>
      <c r="Q1640" s="309"/>
      <c r="R1640" s="309"/>
      <c r="S1640" s="309"/>
      <c r="T1640" s="309"/>
      <c r="U1640" s="309"/>
      <c r="V1640" s="309"/>
      <c r="W1640" s="309"/>
      <c r="X1640" s="309"/>
      <c r="Y1640" s="309"/>
      <c r="Z1640" s="309"/>
      <c r="AA1640" s="309"/>
    </row>
    <row r="1641">
      <c r="A1641" s="223"/>
      <c r="B1641" s="175"/>
      <c r="C1641" s="317"/>
      <c r="D1641" s="318"/>
      <c r="E1641" s="318"/>
      <c r="F1641" s="318"/>
      <c r="G1641" s="318"/>
      <c r="H1641" s="319"/>
      <c r="I1641" s="320"/>
      <c r="J1641" s="321"/>
      <c r="K1641" s="322"/>
      <c r="L1641" s="323"/>
      <c r="M1641" s="323"/>
      <c r="N1641" s="324"/>
      <c r="O1641" s="329"/>
      <c r="P1641" s="329"/>
      <c r="Q1641" s="309"/>
      <c r="R1641" s="309"/>
      <c r="S1641" s="309"/>
      <c r="T1641" s="309"/>
      <c r="U1641" s="309"/>
      <c r="V1641" s="309"/>
      <c r="W1641" s="309"/>
      <c r="X1641" s="309"/>
      <c r="Y1641" s="309"/>
      <c r="Z1641" s="309"/>
      <c r="AA1641" s="309"/>
    </row>
    <row r="1642">
      <c r="A1642" s="223"/>
      <c r="B1642" s="175"/>
      <c r="C1642" s="317"/>
      <c r="D1642" s="318"/>
      <c r="E1642" s="318"/>
      <c r="F1642" s="318"/>
      <c r="G1642" s="318"/>
      <c r="H1642" s="319"/>
      <c r="I1642" s="320"/>
      <c r="J1642" s="321"/>
      <c r="K1642" s="322"/>
      <c r="L1642" s="323"/>
      <c r="M1642" s="323"/>
      <c r="N1642" s="324"/>
      <c r="O1642" s="329"/>
      <c r="P1642" s="329"/>
      <c r="Q1642" s="309"/>
      <c r="R1642" s="309"/>
      <c r="S1642" s="309"/>
      <c r="T1642" s="309"/>
      <c r="U1642" s="309"/>
      <c r="V1642" s="309"/>
      <c r="W1642" s="309"/>
      <c r="X1642" s="309"/>
      <c r="Y1642" s="309"/>
      <c r="Z1642" s="309"/>
      <c r="AA1642" s="309"/>
    </row>
    <row r="1643">
      <c r="A1643" s="223"/>
      <c r="B1643" s="175"/>
      <c r="C1643" s="317"/>
      <c r="D1643" s="318"/>
      <c r="E1643" s="318"/>
      <c r="F1643" s="318"/>
      <c r="G1643" s="318"/>
      <c r="H1643" s="319"/>
      <c r="I1643" s="320"/>
      <c r="J1643" s="321"/>
      <c r="K1643" s="322"/>
      <c r="L1643" s="323"/>
      <c r="M1643" s="323"/>
      <c r="N1643" s="324"/>
      <c r="O1643" s="329"/>
      <c r="P1643" s="329"/>
      <c r="Q1643" s="309"/>
      <c r="R1643" s="309"/>
      <c r="S1643" s="309"/>
      <c r="T1643" s="309"/>
      <c r="U1643" s="309"/>
      <c r="V1643" s="309"/>
      <c r="W1643" s="309"/>
      <c r="X1643" s="309"/>
      <c r="Y1643" s="309"/>
      <c r="Z1643" s="309"/>
      <c r="AA1643" s="309"/>
    </row>
    <row r="1644">
      <c r="A1644" s="223"/>
      <c r="B1644" s="175"/>
      <c r="C1644" s="317"/>
      <c r="D1644" s="318"/>
      <c r="E1644" s="318"/>
      <c r="F1644" s="318"/>
      <c r="G1644" s="318"/>
      <c r="H1644" s="319"/>
      <c r="I1644" s="320"/>
      <c r="J1644" s="321"/>
      <c r="K1644" s="322"/>
      <c r="L1644" s="323"/>
      <c r="M1644" s="323"/>
      <c r="N1644" s="324"/>
      <c r="O1644" s="329"/>
      <c r="P1644" s="329"/>
      <c r="Q1644" s="309"/>
      <c r="R1644" s="309"/>
      <c r="S1644" s="309"/>
      <c r="T1644" s="309"/>
      <c r="U1644" s="309"/>
      <c r="V1644" s="309"/>
      <c r="W1644" s="309"/>
      <c r="X1644" s="309"/>
      <c r="Y1644" s="309"/>
      <c r="Z1644" s="309"/>
      <c r="AA1644" s="309"/>
    </row>
    <row r="1645">
      <c r="A1645" s="223"/>
      <c r="B1645" s="175"/>
      <c r="C1645" s="317"/>
      <c r="D1645" s="318"/>
      <c r="E1645" s="318"/>
      <c r="F1645" s="318"/>
      <c r="G1645" s="318"/>
      <c r="H1645" s="319"/>
      <c r="I1645" s="320"/>
      <c r="J1645" s="321"/>
      <c r="K1645" s="322"/>
      <c r="L1645" s="323"/>
      <c r="M1645" s="323"/>
      <c r="N1645" s="324"/>
      <c r="O1645" s="329"/>
      <c r="P1645" s="329"/>
      <c r="Q1645" s="309"/>
      <c r="R1645" s="309"/>
      <c r="S1645" s="309"/>
      <c r="T1645" s="309"/>
      <c r="U1645" s="309"/>
      <c r="V1645" s="309"/>
      <c r="W1645" s="309"/>
      <c r="X1645" s="309"/>
      <c r="Y1645" s="309"/>
      <c r="Z1645" s="309"/>
      <c r="AA1645" s="309"/>
    </row>
    <row r="1646">
      <c r="A1646" s="223"/>
      <c r="B1646" s="175"/>
      <c r="C1646" s="317"/>
      <c r="D1646" s="318"/>
      <c r="E1646" s="318"/>
      <c r="F1646" s="318"/>
      <c r="G1646" s="318"/>
      <c r="H1646" s="319"/>
      <c r="I1646" s="320"/>
      <c r="J1646" s="321"/>
      <c r="K1646" s="322"/>
      <c r="L1646" s="323"/>
      <c r="M1646" s="323"/>
      <c r="N1646" s="324"/>
      <c r="O1646" s="329"/>
      <c r="P1646" s="329"/>
      <c r="Q1646" s="309"/>
      <c r="R1646" s="309"/>
      <c r="S1646" s="309"/>
      <c r="T1646" s="309"/>
      <c r="U1646" s="309"/>
      <c r="V1646" s="309"/>
      <c r="W1646" s="309"/>
      <c r="X1646" s="309"/>
      <c r="Y1646" s="309"/>
      <c r="Z1646" s="309"/>
      <c r="AA1646" s="309"/>
    </row>
    <row r="1647">
      <c r="A1647" s="223"/>
      <c r="B1647" s="175"/>
      <c r="C1647" s="317"/>
      <c r="D1647" s="318"/>
      <c r="E1647" s="318"/>
      <c r="F1647" s="318"/>
      <c r="G1647" s="318"/>
      <c r="H1647" s="319"/>
      <c r="I1647" s="320"/>
      <c r="J1647" s="321"/>
      <c r="K1647" s="322"/>
      <c r="L1647" s="323"/>
      <c r="M1647" s="323"/>
      <c r="N1647" s="324"/>
      <c r="O1647" s="329"/>
      <c r="P1647" s="329"/>
      <c r="Q1647" s="309"/>
      <c r="R1647" s="309"/>
      <c r="S1647" s="309"/>
      <c r="T1647" s="309"/>
      <c r="U1647" s="309"/>
      <c r="V1647" s="309"/>
      <c r="W1647" s="309"/>
      <c r="X1647" s="309"/>
      <c r="Y1647" s="309"/>
      <c r="Z1647" s="309"/>
      <c r="AA1647" s="309"/>
    </row>
    <row r="1648">
      <c r="A1648" s="223"/>
      <c r="B1648" s="175"/>
      <c r="C1648" s="317"/>
      <c r="D1648" s="318"/>
      <c r="E1648" s="318"/>
      <c r="F1648" s="318"/>
      <c r="G1648" s="318"/>
      <c r="H1648" s="319"/>
      <c r="I1648" s="320"/>
      <c r="J1648" s="321"/>
      <c r="K1648" s="322"/>
      <c r="L1648" s="323"/>
      <c r="M1648" s="323"/>
      <c r="N1648" s="324"/>
      <c r="O1648" s="329"/>
      <c r="P1648" s="329"/>
      <c r="Q1648" s="309"/>
      <c r="R1648" s="309"/>
      <c r="S1648" s="309"/>
      <c r="T1648" s="309"/>
      <c r="U1648" s="309"/>
      <c r="V1648" s="309"/>
      <c r="W1648" s="309"/>
      <c r="X1648" s="309"/>
      <c r="Y1648" s="309"/>
      <c r="Z1648" s="309"/>
      <c r="AA1648" s="309"/>
    </row>
    <row r="1649">
      <c r="A1649" s="223"/>
      <c r="B1649" s="175"/>
      <c r="C1649" s="317"/>
      <c r="D1649" s="318"/>
      <c r="E1649" s="318"/>
      <c r="F1649" s="318"/>
      <c r="G1649" s="318"/>
      <c r="H1649" s="319"/>
      <c r="I1649" s="320"/>
      <c r="J1649" s="321"/>
      <c r="K1649" s="322"/>
      <c r="L1649" s="323"/>
      <c r="M1649" s="323"/>
      <c r="N1649" s="324"/>
      <c r="O1649" s="329"/>
      <c r="P1649" s="329"/>
      <c r="Q1649" s="309"/>
      <c r="R1649" s="309"/>
      <c r="S1649" s="309"/>
      <c r="T1649" s="309"/>
      <c r="U1649" s="309"/>
      <c r="V1649" s="309"/>
      <c r="W1649" s="309"/>
      <c r="X1649" s="309"/>
      <c r="Y1649" s="309"/>
      <c r="Z1649" s="309"/>
      <c r="AA1649" s="309"/>
    </row>
    <row r="1650">
      <c r="A1650" s="223"/>
      <c r="B1650" s="175"/>
      <c r="C1650" s="317"/>
      <c r="D1650" s="318"/>
      <c r="E1650" s="318"/>
      <c r="F1650" s="318"/>
      <c r="G1650" s="318"/>
      <c r="H1650" s="319"/>
      <c r="I1650" s="320"/>
      <c r="J1650" s="321"/>
      <c r="K1650" s="322"/>
      <c r="L1650" s="323"/>
      <c r="M1650" s="323"/>
      <c r="N1650" s="324"/>
      <c r="O1650" s="329"/>
      <c r="P1650" s="329"/>
      <c r="Q1650" s="309"/>
      <c r="R1650" s="309"/>
      <c r="S1650" s="309"/>
      <c r="T1650" s="309"/>
      <c r="U1650" s="309"/>
      <c r="V1650" s="309"/>
      <c r="W1650" s="309"/>
      <c r="X1650" s="309"/>
      <c r="Y1650" s="309"/>
      <c r="Z1650" s="309"/>
      <c r="AA1650" s="309"/>
    </row>
    <row r="1651">
      <c r="A1651" s="223"/>
      <c r="B1651" s="175"/>
      <c r="C1651" s="317"/>
      <c r="D1651" s="318"/>
      <c r="E1651" s="318"/>
      <c r="F1651" s="318"/>
      <c r="G1651" s="318"/>
      <c r="H1651" s="319"/>
      <c r="I1651" s="320"/>
      <c r="J1651" s="321"/>
      <c r="K1651" s="322"/>
      <c r="L1651" s="323"/>
      <c r="M1651" s="323"/>
      <c r="N1651" s="324"/>
      <c r="O1651" s="329"/>
      <c r="P1651" s="329"/>
      <c r="Q1651" s="309"/>
      <c r="R1651" s="309"/>
      <c r="S1651" s="309"/>
      <c r="T1651" s="309"/>
      <c r="U1651" s="309"/>
      <c r="V1651" s="309"/>
      <c r="W1651" s="309"/>
      <c r="X1651" s="309"/>
      <c r="Y1651" s="309"/>
      <c r="Z1651" s="309"/>
      <c r="AA1651" s="309"/>
    </row>
    <row r="1652">
      <c r="A1652" s="223"/>
      <c r="B1652" s="175"/>
      <c r="C1652" s="317"/>
      <c r="D1652" s="318"/>
      <c r="E1652" s="318"/>
      <c r="F1652" s="318"/>
      <c r="G1652" s="318"/>
      <c r="H1652" s="319"/>
      <c r="I1652" s="320"/>
      <c r="J1652" s="321"/>
      <c r="K1652" s="322"/>
      <c r="L1652" s="323"/>
      <c r="M1652" s="323"/>
      <c r="N1652" s="324"/>
      <c r="O1652" s="329"/>
      <c r="P1652" s="329"/>
      <c r="Q1652" s="309"/>
      <c r="R1652" s="309"/>
      <c r="S1652" s="309"/>
      <c r="T1652" s="309"/>
      <c r="U1652" s="309"/>
      <c r="V1652" s="309"/>
      <c r="W1652" s="309"/>
      <c r="X1652" s="309"/>
      <c r="Y1652" s="309"/>
      <c r="Z1652" s="309"/>
      <c r="AA1652" s="309"/>
    </row>
    <row r="1653">
      <c r="A1653" s="223"/>
      <c r="B1653" s="175"/>
      <c r="C1653" s="317"/>
      <c r="D1653" s="318"/>
      <c r="E1653" s="318"/>
      <c r="F1653" s="318"/>
      <c r="G1653" s="318"/>
      <c r="H1653" s="319"/>
      <c r="I1653" s="320"/>
      <c r="J1653" s="321"/>
      <c r="K1653" s="322"/>
      <c r="L1653" s="323"/>
      <c r="M1653" s="323"/>
      <c r="N1653" s="324"/>
      <c r="O1653" s="329"/>
      <c r="P1653" s="329"/>
      <c r="Q1653" s="309"/>
      <c r="R1653" s="309"/>
      <c r="S1653" s="309"/>
      <c r="T1653" s="309"/>
      <c r="U1653" s="309"/>
      <c r="V1653" s="309"/>
      <c r="W1653" s="309"/>
      <c r="X1653" s="309"/>
      <c r="Y1653" s="309"/>
      <c r="Z1653" s="309"/>
      <c r="AA1653" s="309"/>
    </row>
    <row r="1654">
      <c r="A1654" s="223"/>
      <c r="B1654" s="175"/>
      <c r="C1654" s="317"/>
      <c r="D1654" s="318"/>
      <c r="E1654" s="318"/>
      <c r="F1654" s="318"/>
      <c r="G1654" s="318"/>
      <c r="H1654" s="319"/>
      <c r="I1654" s="320"/>
      <c r="J1654" s="321"/>
      <c r="K1654" s="322"/>
      <c r="L1654" s="323"/>
      <c r="M1654" s="323"/>
      <c r="N1654" s="324"/>
      <c r="O1654" s="329"/>
      <c r="P1654" s="329"/>
      <c r="Q1654" s="309"/>
      <c r="R1654" s="309"/>
      <c r="S1654" s="309"/>
      <c r="T1654" s="309"/>
      <c r="U1654" s="309"/>
      <c r="V1654" s="309"/>
      <c r="W1654" s="309"/>
      <c r="X1654" s="309"/>
      <c r="Y1654" s="309"/>
      <c r="Z1654" s="309"/>
      <c r="AA1654" s="309"/>
    </row>
    <row r="1655">
      <c r="A1655" s="223"/>
      <c r="B1655" s="175"/>
      <c r="C1655" s="317"/>
      <c r="D1655" s="318"/>
      <c r="E1655" s="318"/>
      <c r="F1655" s="318"/>
      <c r="G1655" s="318"/>
      <c r="H1655" s="319"/>
      <c r="I1655" s="320"/>
      <c r="J1655" s="321"/>
      <c r="K1655" s="322"/>
      <c r="L1655" s="323"/>
      <c r="M1655" s="323"/>
      <c r="N1655" s="324"/>
      <c r="O1655" s="329"/>
      <c r="P1655" s="329"/>
      <c r="Q1655" s="309"/>
      <c r="R1655" s="309"/>
      <c r="S1655" s="309"/>
      <c r="T1655" s="309"/>
      <c r="U1655" s="309"/>
      <c r="V1655" s="309"/>
      <c r="W1655" s="309"/>
      <c r="X1655" s="309"/>
      <c r="Y1655" s="309"/>
      <c r="Z1655" s="309"/>
      <c r="AA1655" s="309"/>
    </row>
    <row r="1656">
      <c r="A1656" s="223"/>
      <c r="B1656" s="175"/>
      <c r="C1656" s="317"/>
      <c r="D1656" s="318"/>
      <c r="E1656" s="318"/>
      <c r="F1656" s="318"/>
      <c r="G1656" s="318"/>
      <c r="H1656" s="319"/>
      <c r="I1656" s="320"/>
      <c r="J1656" s="321"/>
      <c r="K1656" s="322"/>
      <c r="L1656" s="323"/>
      <c r="M1656" s="323"/>
      <c r="N1656" s="324"/>
      <c r="O1656" s="329"/>
      <c r="P1656" s="329"/>
      <c r="Q1656" s="309"/>
      <c r="R1656" s="309"/>
      <c r="S1656" s="309"/>
      <c r="T1656" s="309"/>
      <c r="U1656" s="309"/>
      <c r="V1656" s="309"/>
      <c r="W1656" s="309"/>
      <c r="X1656" s="309"/>
      <c r="Y1656" s="309"/>
      <c r="Z1656" s="309"/>
      <c r="AA1656" s="309"/>
    </row>
    <row r="1657">
      <c r="A1657" s="223"/>
      <c r="B1657" s="175"/>
      <c r="C1657" s="317"/>
      <c r="D1657" s="318"/>
      <c r="E1657" s="318"/>
      <c r="F1657" s="318"/>
      <c r="G1657" s="318"/>
      <c r="H1657" s="319"/>
      <c r="I1657" s="320"/>
      <c r="J1657" s="321"/>
      <c r="K1657" s="322"/>
      <c r="L1657" s="323"/>
      <c r="M1657" s="323"/>
      <c r="N1657" s="324"/>
      <c r="O1657" s="329"/>
      <c r="P1657" s="329"/>
      <c r="Q1657" s="309"/>
      <c r="R1657" s="309"/>
      <c r="S1657" s="309"/>
      <c r="T1657" s="309"/>
      <c r="U1657" s="309"/>
      <c r="V1657" s="309"/>
      <c r="W1657" s="309"/>
      <c r="X1657" s="309"/>
      <c r="Y1657" s="309"/>
      <c r="Z1657" s="309"/>
      <c r="AA1657" s="309"/>
    </row>
    <row r="1658">
      <c r="A1658" s="223"/>
      <c r="B1658" s="175"/>
      <c r="C1658" s="317"/>
      <c r="D1658" s="318"/>
      <c r="E1658" s="318"/>
      <c r="F1658" s="318"/>
      <c r="G1658" s="318"/>
      <c r="H1658" s="319"/>
      <c r="I1658" s="320"/>
      <c r="J1658" s="321"/>
      <c r="K1658" s="322"/>
      <c r="L1658" s="323"/>
      <c r="M1658" s="323"/>
      <c r="N1658" s="324"/>
      <c r="O1658" s="329"/>
      <c r="P1658" s="329"/>
      <c r="Q1658" s="309"/>
      <c r="R1658" s="309"/>
      <c r="S1658" s="309"/>
      <c r="T1658" s="309"/>
      <c r="U1658" s="309"/>
      <c r="V1658" s="309"/>
      <c r="W1658" s="309"/>
      <c r="X1658" s="309"/>
      <c r="Y1658" s="309"/>
      <c r="Z1658" s="309"/>
      <c r="AA1658" s="309"/>
    </row>
    <row r="1659">
      <c r="A1659" s="223"/>
      <c r="B1659" s="175"/>
      <c r="C1659" s="317"/>
      <c r="D1659" s="318"/>
      <c r="E1659" s="318"/>
      <c r="F1659" s="318"/>
      <c r="G1659" s="318"/>
      <c r="H1659" s="319"/>
      <c r="I1659" s="320"/>
      <c r="J1659" s="321"/>
      <c r="K1659" s="322"/>
      <c r="L1659" s="323"/>
      <c r="M1659" s="323"/>
      <c r="N1659" s="324"/>
      <c r="O1659" s="329"/>
      <c r="P1659" s="329"/>
      <c r="Q1659" s="309"/>
      <c r="R1659" s="309"/>
      <c r="S1659" s="309"/>
      <c r="T1659" s="309"/>
      <c r="U1659" s="309"/>
      <c r="V1659" s="309"/>
      <c r="W1659" s="309"/>
      <c r="X1659" s="309"/>
      <c r="Y1659" s="309"/>
      <c r="Z1659" s="309"/>
      <c r="AA1659" s="309"/>
    </row>
    <row r="1660">
      <c r="A1660" s="223"/>
      <c r="B1660" s="175"/>
      <c r="C1660" s="317"/>
      <c r="D1660" s="318"/>
      <c r="E1660" s="318"/>
      <c r="F1660" s="318"/>
      <c r="G1660" s="318"/>
      <c r="H1660" s="319"/>
      <c r="I1660" s="320"/>
      <c r="J1660" s="321"/>
      <c r="K1660" s="322"/>
      <c r="L1660" s="323"/>
      <c r="M1660" s="323"/>
      <c r="N1660" s="324"/>
      <c r="O1660" s="329"/>
      <c r="P1660" s="329"/>
      <c r="Q1660" s="309"/>
      <c r="R1660" s="309"/>
      <c r="S1660" s="309"/>
      <c r="T1660" s="309"/>
      <c r="U1660" s="309"/>
      <c r="V1660" s="309"/>
      <c r="W1660" s="309"/>
      <c r="X1660" s="309"/>
      <c r="Y1660" s="309"/>
      <c r="Z1660" s="309"/>
      <c r="AA1660" s="309"/>
    </row>
    <row r="1661">
      <c r="A1661" s="223"/>
      <c r="B1661" s="175"/>
      <c r="C1661" s="317"/>
      <c r="D1661" s="318"/>
      <c r="E1661" s="318"/>
      <c r="F1661" s="318"/>
      <c r="G1661" s="318"/>
      <c r="H1661" s="319"/>
      <c r="I1661" s="320"/>
      <c r="J1661" s="321"/>
      <c r="K1661" s="322"/>
      <c r="L1661" s="323"/>
      <c r="M1661" s="323"/>
      <c r="N1661" s="324"/>
      <c r="O1661" s="329"/>
      <c r="P1661" s="329"/>
      <c r="Q1661" s="309"/>
      <c r="R1661" s="309"/>
      <c r="S1661" s="309"/>
      <c r="T1661" s="309"/>
      <c r="U1661" s="309"/>
      <c r="V1661" s="309"/>
      <c r="W1661" s="309"/>
      <c r="X1661" s="309"/>
      <c r="Y1661" s="309"/>
      <c r="Z1661" s="309"/>
      <c r="AA1661" s="309"/>
    </row>
    <row r="1662">
      <c r="A1662" s="223"/>
      <c r="B1662" s="175"/>
      <c r="C1662" s="317"/>
      <c r="D1662" s="318"/>
      <c r="E1662" s="318"/>
      <c r="F1662" s="318"/>
      <c r="G1662" s="318"/>
      <c r="H1662" s="319"/>
      <c r="I1662" s="320"/>
      <c r="J1662" s="321"/>
      <c r="K1662" s="322"/>
      <c r="L1662" s="323"/>
      <c r="M1662" s="323"/>
      <c r="N1662" s="324"/>
      <c r="O1662" s="329"/>
      <c r="P1662" s="329"/>
      <c r="Q1662" s="309"/>
      <c r="R1662" s="309"/>
      <c r="S1662" s="309"/>
      <c r="T1662" s="309"/>
      <c r="U1662" s="309"/>
      <c r="V1662" s="309"/>
      <c r="W1662" s="309"/>
      <c r="X1662" s="309"/>
      <c r="Y1662" s="309"/>
      <c r="Z1662" s="309"/>
      <c r="AA1662" s="309"/>
    </row>
    <row r="1663">
      <c r="A1663" s="223"/>
      <c r="B1663" s="175"/>
      <c r="C1663" s="317"/>
      <c r="D1663" s="318"/>
      <c r="E1663" s="318"/>
      <c r="F1663" s="318"/>
      <c r="G1663" s="318"/>
      <c r="H1663" s="319"/>
      <c r="I1663" s="320"/>
      <c r="J1663" s="321"/>
      <c r="K1663" s="322"/>
      <c r="L1663" s="323"/>
      <c r="M1663" s="323"/>
      <c r="N1663" s="324"/>
      <c r="O1663" s="329"/>
      <c r="P1663" s="329"/>
      <c r="Q1663" s="309"/>
      <c r="R1663" s="309"/>
      <c r="S1663" s="309"/>
      <c r="T1663" s="309"/>
      <c r="U1663" s="309"/>
      <c r="V1663" s="309"/>
      <c r="W1663" s="309"/>
      <c r="X1663" s="309"/>
      <c r="Y1663" s="309"/>
      <c r="Z1663" s="309"/>
      <c r="AA1663" s="309"/>
    </row>
    <row r="1664">
      <c r="A1664" s="223"/>
      <c r="B1664" s="175"/>
      <c r="C1664" s="317"/>
      <c r="D1664" s="318"/>
      <c r="E1664" s="318"/>
      <c r="F1664" s="318"/>
      <c r="G1664" s="318"/>
      <c r="H1664" s="319"/>
      <c r="I1664" s="320"/>
      <c r="J1664" s="321"/>
      <c r="K1664" s="322"/>
      <c r="L1664" s="323"/>
      <c r="M1664" s="323"/>
      <c r="N1664" s="324"/>
      <c r="O1664" s="329"/>
      <c r="P1664" s="329"/>
      <c r="Q1664" s="309"/>
      <c r="R1664" s="309"/>
      <c r="S1664" s="309"/>
      <c r="T1664" s="309"/>
      <c r="U1664" s="309"/>
      <c r="V1664" s="309"/>
      <c r="W1664" s="309"/>
      <c r="X1664" s="309"/>
      <c r="Y1664" s="309"/>
      <c r="Z1664" s="309"/>
      <c r="AA1664" s="309"/>
    </row>
    <row r="1665">
      <c r="A1665" s="223"/>
      <c r="B1665" s="175"/>
      <c r="C1665" s="317"/>
      <c r="D1665" s="318"/>
      <c r="E1665" s="318"/>
      <c r="F1665" s="318"/>
      <c r="G1665" s="318"/>
      <c r="H1665" s="319"/>
      <c r="I1665" s="320"/>
      <c r="J1665" s="321"/>
      <c r="K1665" s="322"/>
      <c r="L1665" s="323"/>
      <c r="M1665" s="323"/>
      <c r="N1665" s="324"/>
      <c r="O1665" s="329"/>
      <c r="P1665" s="329"/>
      <c r="Q1665" s="309"/>
      <c r="R1665" s="309"/>
      <c r="S1665" s="309"/>
      <c r="T1665" s="309"/>
      <c r="U1665" s="309"/>
      <c r="V1665" s="309"/>
      <c r="W1665" s="309"/>
      <c r="X1665" s="309"/>
      <c r="Y1665" s="309"/>
      <c r="Z1665" s="309"/>
      <c r="AA1665" s="309"/>
    </row>
    <row r="1666">
      <c r="A1666" s="223"/>
      <c r="B1666" s="175"/>
      <c r="C1666" s="317"/>
      <c r="D1666" s="318"/>
      <c r="E1666" s="318"/>
      <c r="F1666" s="318"/>
      <c r="G1666" s="318"/>
      <c r="H1666" s="319"/>
      <c r="I1666" s="320"/>
      <c r="J1666" s="321"/>
      <c r="K1666" s="322"/>
      <c r="L1666" s="323"/>
      <c r="M1666" s="323"/>
      <c r="N1666" s="324"/>
      <c r="O1666" s="329"/>
      <c r="P1666" s="329"/>
      <c r="Q1666" s="309"/>
      <c r="R1666" s="309"/>
      <c r="S1666" s="309"/>
      <c r="T1666" s="309"/>
      <c r="U1666" s="309"/>
      <c r="V1666" s="309"/>
      <c r="W1666" s="309"/>
      <c r="X1666" s="309"/>
      <c r="Y1666" s="309"/>
      <c r="Z1666" s="309"/>
      <c r="AA1666" s="309"/>
    </row>
    <row r="1667">
      <c r="A1667" s="223"/>
      <c r="B1667" s="175"/>
      <c r="C1667" s="317"/>
      <c r="D1667" s="318"/>
      <c r="E1667" s="318"/>
      <c r="F1667" s="318"/>
      <c r="G1667" s="318"/>
      <c r="H1667" s="319"/>
      <c r="I1667" s="320"/>
      <c r="J1667" s="321"/>
      <c r="K1667" s="322"/>
      <c r="L1667" s="323"/>
      <c r="M1667" s="323"/>
      <c r="N1667" s="324"/>
      <c r="O1667" s="329"/>
      <c r="P1667" s="329"/>
      <c r="Q1667" s="309"/>
      <c r="R1667" s="309"/>
      <c r="S1667" s="309"/>
      <c r="T1667" s="309"/>
      <c r="U1667" s="309"/>
      <c r="V1667" s="309"/>
      <c r="W1667" s="309"/>
      <c r="X1667" s="309"/>
      <c r="Y1667" s="309"/>
      <c r="Z1667" s="309"/>
      <c r="AA1667" s="309"/>
    </row>
    <row r="1668">
      <c r="A1668" s="223"/>
      <c r="B1668" s="175"/>
      <c r="C1668" s="317"/>
      <c r="D1668" s="318"/>
      <c r="E1668" s="318"/>
      <c r="F1668" s="318"/>
      <c r="G1668" s="318"/>
      <c r="H1668" s="319"/>
      <c r="I1668" s="320"/>
      <c r="J1668" s="321"/>
      <c r="K1668" s="322"/>
      <c r="L1668" s="323"/>
      <c r="M1668" s="323"/>
      <c r="N1668" s="324"/>
      <c r="O1668" s="329"/>
      <c r="P1668" s="329"/>
      <c r="Q1668" s="309"/>
      <c r="R1668" s="309"/>
      <c r="S1668" s="309"/>
      <c r="T1668" s="309"/>
      <c r="U1668" s="309"/>
      <c r="V1668" s="309"/>
      <c r="W1668" s="309"/>
      <c r="X1668" s="309"/>
      <c r="Y1668" s="309"/>
      <c r="Z1668" s="309"/>
      <c r="AA1668" s="309"/>
    </row>
    <row r="1669">
      <c r="A1669" s="223"/>
      <c r="B1669" s="175"/>
      <c r="C1669" s="317"/>
      <c r="D1669" s="318"/>
      <c r="E1669" s="318"/>
      <c r="F1669" s="318"/>
      <c r="G1669" s="318"/>
      <c r="H1669" s="319"/>
      <c r="I1669" s="320"/>
      <c r="J1669" s="321"/>
      <c r="K1669" s="322"/>
      <c r="L1669" s="323"/>
      <c r="M1669" s="323"/>
      <c r="N1669" s="324"/>
      <c r="O1669" s="329"/>
      <c r="P1669" s="329"/>
      <c r="Q1669" s="309"/>
      <c r="R1669" s="309"/>
      <c r="S1669" s="309"/>
      <c r="T1669" s="309"/>
      <c r="U1669" s="309"/>
      <c r="V1669" s="309"/>
      <c r="W1669" s="309"/>
      <c r="X1669" s="309"/>
      <c r="Y1669" s="309"/>
      <c r="Z1669" s="309"/>
      <c r="AA1669" s="309"/>
    </row>
    <row r="1670">
      <c r="A1670" s="223"/>
      <c r="B1670" s="175"/>
      <c r="C1670" s="317"/>
      <c r="D1670" s="318"/>
      <c r="E1670" s="318"/>
      <c r="F1670" s="318"/>
      <c r="G1670" s="318"/>
      <c r="H1670" s="319"/>
      <c r="I1670" s="320"/>
      <c r="J1670" s="321"/>
      <c r="K1670" s="322"/>
      <c r="L1670" s="323"/>
      <c r="M1670" s="323"/>
      <c r="N1670" s="324"/>
      <c r="O1670" s="329"/>
      <c r="P1670" s="329"/>
      <c r="Q1670" s="309"/>
      <c r="R1670" s="309"/>
      <c r="S1670" s="309"/>
      <c r="T1670" s="309"/>
      <c r="U1670" s="309"/>
      <c r="V1670" s="309"/>
      <c r="W1670" s="309"/>
      <c r="X1670" s="309"/>
      <c r="Y1670" s="309"/>
      <c r="Z1670" s="309"/>
      <c r="AA1670" s="309"/>
    </row>
    <row r="1671">
      <c r="A1671" s="223"/>
      <c r="B1671" s="175"/>
      <c r="C1671" s="317"/>
      <c r="D1671" s="318"/>
      <c r="E1671" s="318"/>
      <c r="F1671" s="318"/>
      <c r="G1671" s="318"/>
      <c r="H1671" s="319"/>
      <c r="I1671" s="320"/>
      <c r="J1671" s="321"/>
      <c r="K1671" s="322"/>
      <c r="L1671" s="323"/>
      <c r="M1671" s="323"/>
      <c r="N1671" s="324"/>
      <c r="O1671" s="329"/>
      <c r="P1671" s="329"/>
      <c r="Q1671" s="309"/>
      <c r="R1671" s="309"/>
      <c r="S1671" s="309"/>
      <c r="T1671" s="309"/>
      <c r="U1671" s="309"/>
      <c r="V1671" s="309"/>
      <c r="W1671" s="309"/>
      <c r="X1671" s="309"/>
      <c r="Y1671" s="309"/>
      <c r="Z1671" s="309"/>
      <c r="AA1671" s="309"/>
    </row>
    <row r="1672">
      <c r="A1672" s="223"/>
      <c r="B1672" s="175"/>
      <c r="C1672" s="317"/>
      <c r="D1672" s="318"/>
      <c r="E1672" s="318"/>
      <c r="F1672" s="318"/>
      <c r="G1672" s="318"/>
      <c r="H1672" s="319"/>
      <c r="I1672" s="320"/>
      <c r="J1672" s="321"/>
      <c r="K1672" s="322"/>
      <c r="L1672" s="323"/>
      <c r="M1672" s="323"/>
      <c r="N1672" s="324"/>
      <c r="O1672" s="329"/>
      <c r="P1672" s="329"/>
      <c r="Q1672" s="309"/>
      <c r="R1672" s="309"/>
      <c r="S1672" s="309"/>
      <c r="T1672" s="309"/>
      <c r="U1672" s="309"/>
      <c r="V1672" s="309"/>
      <c r="W1672" s="309"/>
      <c r="X1672" s="309"/>
      <c r="Y1672" s="309"/>
      <c r="Z1672" s="309"/>
      <c r="AA1672" s="309"/>
    </row>
    <row r="1673">
      <c r="A1673" s="223"/>
      <c r="B1673" s="175"/>
      <c r="C1673" s="317"/>
      <c r="D1673" s="318"/>
      <c r="E1673" s="318"/>
      <c r="F1673" s="318"/>
      <c r="G1673" s="318"/>
      <c r="H1673" s="319"/>
      <c r="I1673" s="320"/>
      <c r="J1673" s="321"/>
      <c r="K1673" s="322"/>
      <c r="L1673" s="323"/>
      <c r="M1673" s="323"/>
      <c r="N1673" s="324"/>
      <c r="O1673" s="329"/>
      <c r="P1673" s="329"/>
      <c r="Q1673" s="309"/>
      <c r="R1673" s="309"/>
      <c r="S1673" s="309"/>
      <c r="T1673" s="309"/>
      <c r="U1673" s="309"/>
      <c r="V1673" s="309"/>
      <c r="W1673" s="309"/>
      <c r="X1673" s="309"/>
      <c r="Y1673" s="309"/>
      <c r="Z1673" s="309"/>
      <c r="AA1673" s="309"/>
    </row>
    <row r="1674">
      <c r="A1674" s="223"/>
      <c r="B1674" s="175"/>
      <c r="C1674" s="317"/>
      <c r="D1674" s="318"/>
      <c r="E1674" s="318"/>
      <c r="F1674" s="318"/>
      <c r="G1674" s="318"/>
      <c r="H1674" s="319"/>
      <c r="I1674" s="320"/>
      <c r="J1674" s="321"/>
      <c r="K1674" s="322"/>
      <c r="L1674" s="323"/>
      <c r="M1674" s="323"/>
      <c r="N1674" s="324"/>
      <c r="O1674" s="329"/>
      <c r="P1674" s="329"/>
      <c r="Q1674" s="309"/>
      <c r="R1674" s="309"/>
      <c r="S1674" s="309"/>
      <c r="T1674" s="309"/>
      <c r="U1674" s="309"/>
      <c r="V1674" s="309"/>
      <c r="W1674" s="309"/>
      <c r="X1674" s="309"/>
      <c r="Y1674" s="309"/>
      <c r="Z1674" s="309"/>
      <c r="AA1674" s="309"/>
    </row>
    <row r="1675">
      <c r="A1675" s="223"/>
      <c r="B1675" s="175"/>
      <c r="C1675" s="317"/>
      <c r="D1675" s="318"/>
      <c r="E1675" s="318"/>
      <c r="F1675" s="318"/>
      <c r="G1675" s="318"/>
      <c r="H1675" s="319"/>
      <c r="I1675" s="320"/>
      <c r="J1675" s="321"/>
      <c r="K1675" s="322"/>
      <c r="L1675" s="323"/>
      <c r="M1675" s="323"/>
      <c r="N1675" s="324"/>
      <c r="O1675" s="329"/>
      <c r="P1675" s="329"/>
      <c r="Q1675" s="309"/>
      <c r="R1675" s="309"/>
      <c r="S1675" s="309"/>
      <c r="T1675" s="309"/>
      <c r="U1675" s="309"/>
      <c r="V1675" s="309"/>
      <c r="W1675" s="309"/>
      <c r="X1675" s="309"/>
      <c r="Y1675" s="309"/>
      <c r="Z1675" s="309"/>
      <c r="AA1675" s="309"/>
    </row>
    <row r="1676">
      <c r="A1676" s="223"/>
      <c r="B1676" s="175"/>
      <c r="C1676" s="317"/>
      <c r="D1676" s="318"/>
      <c r="E1676" s="318"/>
      <c r="F1676" s="318"/>
      <c r="G1676" s="318"/>
      <c r="H1676" s="319"/>
      <c r="I1676" s="320"/>
      <c r="J1676" s="321"/>
      <c r="K1676" s="322"/>
      <c r="L1676" s="323"/>
      <c r="M1676" s="323"/>
      <c r="N1676" s="324"/>
      <c r="O1676" s="329"/>
      <c r="P1676" s="329"/>
      <c r="Q1676" s="309"/>
      <c r="R1676" s="309"/>
      <c r="S1676" s="309"/>
      <c r="T1676" s="309"/>
      <c r="U1676" s="309"/>
      <c r="V1676" s="309"/>
      <c r="W1676" s="309"/>
      <c r="X1676" s="309"/>
      <c r="Y1676" s="309"/>
      <c r="Z1676" s="309"/>
      <c r="AA1676" s="309"/>
    </row>
    <row r="1677">
      <c r="A1677" s="223"/>
      <c r="B1677" s="175"/>
      <c r="C1677" s="317"/>
      <c r="D1677" s="318"/>
      <c r="E1677" s="318"/>
      <c r="F1677" s="318"/>
      <c r="G1677" s="318"/>
      <c r="H1677" s="319"/>
      <c r="I1677" s="320"/>
      <c r="J1677" s="321"/>
      <c r="K1677" s="322"/>
      <c r="L1677" s="323"/>
      <c r="M1677" s="323"/>
      <c r="N1677" s="324"/>
      <c r="O1677" s="329"/>
      <c r="P1677" s="329"/>
      <c r="Q1677" s="309"/>
      <c r="R1677" s="309"/>
      <c r="S1677" s="309"/>
      <c r="T1677" s="309"/>
      <c r="U1677" s="309"/>
      <c r="V1677" s="309"/>
      <c r="W1677" s="309"/>
      <c r="X1677" s="309"/>
      <c r="Y1677" s="309"/>
      <c r="Z1677" s="309"/>
      <c r="AA1677" s="309"/>
    </row>
    <row r="1678">
      <c r="A1678" s="223"/>
      <c r="B1678" s="175"/>
      <c r="C1678" s="317"/>
      <c r="D1678" s="318"/>
      <c r="E1678" s="318"/>
      <c r="F1678" s="318"/>
      <c r="G1678" s="318"/>
      <c r="H1678" s="319"/>
      <c r="I1678" s="320"/>
      <c r="J1678" s="321"/>
      <c r="K1678" s="322"/>
      <c r="L1678" s="323"/>
      <c r="M1678" s="323"/>
      <c r="N1678" s="324"/>
      <c r="O1678" s="329"/>
      <c r="P1678" s="329"/>
      <c r="Q1678" s="309"/>
      <c r="R1678" s="309"/>
      <c r="S1678" s="309"/>
      <c r="T1678" s="309"/>
      <c r="U1678" s="309"/>
      <c r="V1678" s="309"/>
      <c r="W1678" s="309"/>
      <c r="X1678" s="309"/>
      <c r="Y1678" s="309"/>
      <c r="Z1678" s="309"/>
      <c r="AA1678" s="309"/>
    </row>
    <row r="1679">
      <c r="A1679" s="223"/>
      <c r="B1679" s="175"/>
      <c r="C1679" s="317"/>
      <c r="D1679" s="318"/>
      <c r="E1679" s="318"/>
      <c r="F1679" s="318"/>
      <c r="G1679" s="318"/>
      <c r="H1679" s="319"/>
      <c r="I1679" s="320"/>
      <c r="J1679" s="321"/>
      <c r="K1679" s="322"/>
      <c r="L1679" s="323"/>
      <c r="M1679" s="323"/>
      <c r="N1679" s="324"/>
      <c r="O1679" s="329"/>
      <c r="P1679" s="329"/>
      <c r="Q1679" s="309"/>
      <c r="R1679" s="309"/>
      <c r="S1679" s="309"/>
      <c r="T1679" s="309"/>
      <c r="U1679" s="309"/>
      <c r="V1679" s="309"/>
      <c r="W1679" s="309"/>
      <c r="X1679" s="309"/>
      <c r="Y1679" s="309"/>
      <c r="Z1679" s="309"/>
      <c r="AA1679" s="309"/>
    </row>
    <row r="1680">
      <c r="A1680" s="223"/>
      <c r="B1680" s="175"/>
      <c r="C1680" s="317"/>
      <c r="D1680" s="318"/>
      <c r="E1680" s="318"/>
      <c r="F1680" s="318"/>
      <c r="G1680" s="318"/>
      <c r="H1680" s="319"/>
      <c r="I1680" s="320"/>
      <c r="J1680" s="321"/>
      <c r="K1680" s="322"/>
      <c r="L1680" s="323"/>
      <c r="M1680" s="323"/>
      <c r="N1680" s="324"/>
      <c r="O1680" s="329"/>
      <c r="P1680" s="329"/>
      <c r="Q1680" s="309"/>
      <c r="R1680" s="309"/>
      <c r="S1680" s="309"/>
      <c r="T1680" s="309"/>
      <c r="U1680" s="309"/>
      <c r="V1680" s="309"/>
      <c r="W1680" s="309"/>
      <c r="X1680" s="309"/>
      <c r="Y1680" s="309"/>
      <c r="Z1680" s="309"/>
      <c r="AA1680" s="309"/>
    </row>
    <row r="1681">
      <c r="A1681" s="223"/>
      <c r="B1681" s="175"/>
      <c r="C1681" s="317"/>
      <c r="D1681" s="318"/>
      <c r="E1681" s="318"/>
      <c r="F1681" s="318"/>
      <c r="G1681" s="318"/>
      <c r="H1681" s="319"/>
      <c r="I1681" s="320"/>
      <c r="J1681" s="321"/>
      <c r="K1681" s="322"/>
      <c r="L1681" s="323"/>
      <c r="M1681" s="323"/>
      <c r="N1681" s="324"/>
      <c r="O1681" s="329"/>
      <c r="P1681" s="329"/>
      <c r="Q1681" s="309"/>
      <c r="R1681" s="309"/>
      <c r="S1681" s="309"/>
      <c r="T1681" s="309"/>
      <c r="U1681" s="309"/>
      <c r="V1681" s="309"/>
      <c r="W1681" s="309"/>
      <c r="X1681" s="309"/>
      <c r="Y1681" s="309"/>
      <c r="Z1681" s="309"/>
      <c r="AA1681" s="309"/>
    </row>
    <row r="1682">
      <c r="A1682" s="223"/>
      <c r="B1682" s="175"/>
      <c r="C1682" s="317"/>
      <c r="D1682" s="318"/>
      <c r="E1682" s="318"/>
      <c r="F1682" s="318"/>
      <c r="G1682" s="318"/>
      <c r="H1682" s="319"/>
      <c r="I1682" s="320"/>
      <c r="J1682" s="321"/>
      <c r="K1682" s="322"/>
      <c r="L1682" s="323"/>
      <c r="M1682" s="323"/>
      <c r="N1682" s="324"/>
      <c r="O1682" s="329"/>
      <c r="P1682" s="329"/>
      <c r="Q1682" s="309"/>
      <c r="R1682" s="309"/>
      <c r="S1682" s="309"/>
      <c r="T1682" s="309"/>
      <c r="U1682" s="309"/>
      <c r="V1682" s="309"/>
      <c r="W1682" s="309"/>
      <c r="X1682" s="309"/>
      <c r="Y1682" s="309"/>
      <c r="Z1682" s="309"/>
      <c r="AA1682" s="309"/>
    </row>
    <row r="1683">
      <c r="A1683" s="223"/>
      <c r="B1683" s="175"/>
      <c r="C1683" s="317"/>
      <c r="D1683" s="318"/>
      <c r="E1683" s="318"/>
      <c r="F1683" s="318"/>
      <c r="G1683" s="318"/>
      <c r="H1683" s="319"/>
      <c r="I1683" s="320"/>
      <c r="J1683" s="321"/>
      <c r="K1683" s="322"/>
      <c r="L1683" s="323"/>
      <c r="M1683" s="323"/>
      <c r="N1683" s="324"/>
      <c r="O1683" s="329"/>
      <c r="P1683" s="329"/>
      <c r="Q1683" s="309"/>
      <c r="R1683" s="309"/>
      <c r="S1683" s="309"/>
      <c r="T1683" s="309"/>
      <c r="U1683" s="309"/>
      <c r="V1683" s="309"/>
      <c r="W1683" s="309"/>
      <c r="X1683" s="309"/>
      <c r="Y1683" s="309"/>
      <c r="Z1683" s="309"/>
      <c r="AA1683" s="309"/>
    </row>
    <row r="1684">
      <c r="A1684" s="223"/>
      <c r="B1684" s="175"/>
      <c r="C1684" s="317"/>
      <c r="D1684" s="318"/>
      <c r="E1684" s="318"/>
      <c r="F1684" s="318"/>
      <c r="G1684" s="318"/>
      <c r="H1684" s="319"/>
      <c r="I1684" s="320"/>
      <c r="J1684" s="321"/>
      <c r="K1684" s="322"/>
      <c r="L1684" s="323"/>
      <c r="M1684" s="323"/>
      <c r="N1684" s="324"/>
      <c r="O1684" s="329"/>
      <c r="P1684" s="329"/>
      <c r="Q1684" s="309"/>
      <c r="R1684" s="309"/>
      <c r="S1684" s="309"/>
      <c r="T1684" s="309"/>
      <c r="U1684" s="309"/>
      <c r="V1684" s="309"/>
      <c r="W1684" s="309"/>
      <c r="X1684" s="309"/>
      <c r="Y1684" s="309"/>
      <c r="Z1684" s="309"/>
      <c r="AA1684" s="309"/>
    </row>
    <row r="1685">
      <c r="A1685" s="223"/>
      <c r="B1685" s="175"/>
      <c r="C1685" s="317"/>
      <c r="D1685" s="318"/>
      <c r="E1685" s="318"/>
      <c r="F1685" s="318"/>
      <c r="G1685" s="318"/>
      <c r="H1685" s="319"/>
      <c r="I1685" s="320"/>
      <c r="J1685" s="321"/>
      <c r="K1685" s="322"/>
      <c r="L1685" s="323"/>
      <c r="M1685" s="323"/>
      <c r="N1685" s="324"/>
      <c r="O1685" s="329"/>
      <c r="P1685" s="329"/>
      <c r="Q1685" s="309"/>
      <c r="R1685" s="309"/>
      <c r="S1685" s="309"/>
      <c r="T1685" s="309"/>
      <c r="U1685" s="309"/>
      <c r="V1685" s="309"/>
      <c r="W1685" s="309"/>
      <c r="X1685" s="309"/>
      <c r="Y1685" s="309"/>
      <c r="Z1685" s="309"/>
      <c r="AA1685" s="309"/>
    </row>
    <row r="1686">
      <c r="A1686" s="223"/>
      <c r="B1686" s="175"/>
      <c r="C1686" s="317"/>
      <c r="D1686" s="318"/>
      <c r="E1686" s="318"/>
      <c r="F1686" s="318"/>
      <c r="G1686" s="318"/>
      <c r="H1686" s="319"/>
      <c r="I1686" s="320"/>
      <c r="J1686" s="321"/>
      <c r="K1686" s="322"/>
      <c r="L1686" s="323"/>
      <c r="M1686" s="323"/>
      <c r="N1686" s="324"/>
      <c r="O1686" s="329"/>
      <c r="P1686" s="329"/>
      <c r="Q1686" s="309"/>
      <c r="R1686" s="309"/>
      <c r="S1686" s="309"/>
      <c r="T1686" s="309"/>
      <c r="U1686" s="309"/>
      <c r="V1686" s="309"/>
      <c r="W1686" s="309"/>
      <c r="X1686" s="309"/>
      <c r="Y1686" s="309"/>
      <c r="Z1686" s="309"/>
      <c r="AA1686" s="309"/>
    </row>
    <row r="1687">
      <c r="A1687" s="223"/>
      <c r="B1687" s="175"/>
      <c r="C1687" s="317"/>
      <c r="D1687" s="318"/>
      <c r="E1687" s="318"/>
      <c r="F1687" s="318"/>
      <c r="G1687" s="318"/>
      <c r="H1687" s="319"/>
      <c r="I1687" s="320"/>
      <c r="J1687" s="321"/>
      <c r="K1687" s="322"/>
      <c r="L1687" s="323"/>
      <c r="M1687" s="323"/>
      <c r="N1687" s="324"/>
      <c r="O1687" s="329"/>
      <c r="P1687" s="329"/>
      <c r="Q1687" s="309"/>
      <c r="R1687" s="309"/>
      <c r="S1687" s="309"/>
      <c r="T1687" s="309"/>
      <c r="U1687" s="309"/>
      <c r="V1687" s="309"/>
      <c r="W1687" s="309"/>
      <c r="X1687" s="309"/>
      <c r="Y1687" s="309"/>
      <c r="Z1687" s="309"/>
      <c r="AA1687" s="309"/>
    </row>
    <row r="1688">
      <c r="A1688" s="223"/>
      <c r="B1688" s="175"/>
      <c r="C1688" s="317"/>
      <c r="D1688" s="318"/>
      <c r="E1688" s="318"/>
      <c r="F1688" s="318"/>
      <c r="G1688" s="318"/>
      <c r="H1688" s="319"/>
      <c r="I1688" s="320"/>
      <c r="J1688" s="321"/>
      <c r="K1688" s="322"/>
      <c r="L1688" s="323"/>
      <c r="M1688" s="323"/>
      <c r="N1688" s="324"/>
      <c r="O1688" s="329"/>
      <c r="P1688" s="329"/>
      <c r="Q1688" s="309"/>
      <c r="R1688" s="309"/>
      <c r="S1688" s="309"/>
      <c r="T1688" s="309"/>
      <c r="U1688" s="309"/>
      <c r="V1688" s="309"/>
      <c r="W1688" s="309"/>
      <c r="X1688" s="309"/>
      <c r="Y1688" s="309"/>
      <c r="Z1688" s="309"/>
      <c r="AA1688" s="309"/>
    </row>
    <row r="1689">
      <c r="A1689" s="223"/>
      <c r="B1689" s="175"/>
      <c r="C1689" s="317"/>
      <c r="D1689" s="318"/>
      <c r="E1689" s="318"/>
      <c r="F1689" s="318"/>
      <c r="G1689" s="318"/>
      <c r="H1689" s="319"/>
      <c r="I1689" s="320"/>
      <c r="J1689" s="321"/>
      <c r="K1689" s="322"/>
      <c r="L1689" s="323"/>
      <c r="M1689" s="323"/>
      <c r="N1689" s="324"/>
      <c r="O1689" s="329"/>
      <c r="P1689" s="329"/>
      <c r="Q1689" s="309"/>
      <c r="R1689" s="309"/>
      <c r="S1689" s="309"/>
      <c r="T1689" s="309"/>
      <c r="U1689" s="309"/>
      <c r="V1689" s="309"/>
      <c r="W1689" s="309"/>
      <c r="X1689" s="309"/>
      <c r="Y1689" s="309"/>
      <c r="Z1689" s="309"/>
      <c r="AA1689" s="309"/>
    </row>
    <row r="1690">
      <c r="A1690" s="223"/>
      <c r="B1690" s="175"/>
      <c r="C1690" s="317"/>
      <c r="D1690" s="318"/>
      <c r="E1690" s="318"/>
      <c r="F1690" s="318"/>
      <c r="G1690" s="318"/>
      <c r="H1690" s="319"/>
      <c r="I1690" s="320"/>
      <c r="J1690" s="321"/>
      <c r="K1690" s="322"/>
      <c r="L1690" s="323"/>
      <c r="M1690" s="323"/>
      <c r="N1690" s="324"/>
      <c r="O1690" s="329"/>
      <c r="P1690" s="329"/>
      <c r="Q1690" s="309"/>
      <c r="R1690" s="309"/>
      <c r="S1690" s="309"/>
      <c r="T1690" s="309"/>
      <c r="U1690" s="309"/>
      <c r="V1690" s="309"/>
      <c r="W1690" s="309"/>
      <c r="X1690" s="309"/>
      <c r="Y1690" s="309"/>
      <c r="Z1690" s="309"/>
      <c r="AA1690" s="309"/>
    </row>
    <row r="1691">
      <c r="A1691" s="223"/>
      <c r="B1691" s="175"/>
      <c r="C1691" s="317"/>
      <c r="D1691" s="318"/>
      <c r="E1691" s="318"/>
      <c r="F1691" s="318"/>
      <c r="G1691" s="318"/>
      <c r="H1691" s="319"/>
      <c r="I1691" s="320"/>
      <c r="J1691" s="321"/>
      <c r="K1691" s="322"/>
      <c r="L1691" s="323"/>
      <c r="M1691" s="323"/>
      <c r="N1691" s="324"/>
      <c r="O1691" s="329"/>
      <c r="P1691" s="329"/>
      <c r="Q1691" s="309"/>
      <c r="R1691" s="309"/>
      <c r="S1691" s="309"/>
      <c r="T1691" s="309"/>
      <c r="U1691" s="309"/>
      <c r="V1691" s="309"/>
      <c r="W1691" s="309"/>
      <c r="X1691" s="309"/>
      <c r="Y1691" s="309"/>
      <c r="Z1691" s="309"/>
      <c r="AA1691" s="309"/>
    </row>
    <row r="1692">
      <c r="A1692" s="223"/>
      <c r="B1692" s="175"/>
      <c r="C1692" s="317"/>
      <c r="D1692" s="318"/>
      <c r="E1692" s="318"/>
      <c r="F1692" s="318"/>
      <c r="G1692" s="318"/>
      <c r="H1692" s="319"/>
      <c r="I1692" s="320"/>
      <c r="J1692" s="321"/>
      <c r="K1692" s="322"/>
      <c r="L1692" s="323"/>
      <c r="M1692" s="323"/>
      <c r="N1692" s="324"/>
      <c r="O1692" s="329"/>
      <c r="P1692" s="329"/>
      <c r="Q1692" s="309"/>
      <c r="R1692" s="309"/>
      <c r="S1692" s="309"/>
      <c r="T1692" s="309"/>
      <c r="U1692" s="309"/>
      <c r="V1692" s="309"/>
      <c r="W1692" s="309"/>
      <c r="X1692" s="309"/>
      <c r="Y1692" s="309"/>
      <c r="Z1692" s="309"/>
      <c r="AA1692" s="309"/>
    </row>
    <row r="1693">
      <c r="A1693" s="223"/>
      <c r="B1693" s="175"/>
      <c r="C1693" s="317"/>
      <c r="D1693" s="318"/>
      <c r="E1693" s="318"/>
      <c r="F1693" s="318"/>
      <c r="G1693" s="318"/>
      <c r="H1693" s="319"/>
      <c r="I1693" s="320"/>
      <c r="J1693" s="321"/>
      <c r="K1693" s="322"/>
      <c r="L1693" s="323"/>
      <c r="M1693" s="323"/>
      <c r="N1693" s="324"/>
      <c r="O1693" s="329"/>
      <c r="P1693" s="329"/>
      <c r="Q1693" s="309"/>
      <c r="R1693" s="309"/>
      <c r="S1693" s="309"/>
      <c r="T1693" s="309"/>
      <c r="U1693" s="309"/>
      <c r="V1693" s="309"/>
      <c r="W1693" s="309"/>
      <c r="X1693" s="309"/>
      <c r="Y1693" s="309"/>
      <c r="Z1693" s="309"/>
      <c r="AA1693" s="309"/>
    </row>
    <row r="1694">
      <c r="A1694" s="223"/>
      <c r="B1694" s="175"/>
      <c r="C1694" s="317"/>
      <c r="D1694" s="318"/>
      <c r="E1694" s="318"/>
      <c r="F1694" s="318"/>
      <c r="G1694" s="318"/>
      <c r="H1694" s="319"/>
      <c r="I1694" s="320"/>
      <c r="J1694" s="321"/>
      <c r="K1694" s="322"/>
      <c r="L1694" s="323"/>
      <c r="M1694" s="323"/>
      <c r="N1694" s="324"/>
      <c r="O1694" s="329"/>
      <c r="P1694" s="329"/>
      <c r="Q1694" s="309"/>
      <c r="R1694" s="309"/>
      <c r="S1694" s="309"/>
      <c r="T1694" s="309"/>
      <c r="U1694" s="309"/>
      <c r="V1694" s="309"/>
      <c r="W1694" s="309"/>
      <c r="X1694" s="309"/>
      <c r="Y1694" s="309"/>
      <c r="Z1694" s="309"/>
      <c r="AA1694" s="309"/>
    </row>
    <row r="1695">
      <c r="A1695" s="223"/>
      <c r="B1695" s="175"/>
      <c r="C1695" s="317"/>
      <c r="D1695" s="318"/>
      <c r="E1695" s="318"/>
      <c r="F1695" s="318"/>
      <c r="G1695" s="318"/>
      <c r="H1695" s="319"/>
      <c r="I1695" s="320"/>
      <c r="J1695" s="321"/>
      <c r="K1695" s="322"/>
      <c r="L1695" s="323"/>
      <c r="M1695" s="323"/>
      <c r="N1695" s="324"/>
      <c r="O1695" s="329"/>
      <c r="P1695" s="329"/>
      <c r="Q1695" s="309"/>
      <c r="R1695" s="309"/>
      <c r="S1695" s="309"/>
      <c r="T1695" s="309"/>
      <c r="U1695" s="309"/>
      <c r="V1695" s="309"/>
      <c r="W1695" s="309"/>
      <c r="X1695" s="309"/>
      <c r="Y1695" s="309"/>
      <c r="Z1695" s="309"/>
      <c r="AA1695" s="309"/>
    </row>
    <row r="1696">
      <c r="A1696" s="223"/>
      <c r="B1696" s="175"/>
      <c r="C1696" s="317"/>
      <c r="D1696" s="318"/>
      <c r="E1696" s="318"/>
      <c r="F1696" s="318"/>
      <c r="G1696" s="318"/>
      <c r="H1696" s="319"/>
      <c r="I1696" s="320"/>
      <c r="J1696" s="321"/>
      <c r="K1696" s="322"/>
      <c r="L1696" s="323"/>
      <c r="M1696" s="323"/>
      <c r="N1696" s="324"/>
      <c r="O1696" s="329"/>
      <c r="P1696" s="329"/>
      <c r="Q1696" s="309"/>
      <c r="R1696" s="309"/>
      <c r="S1696" s="309"/>
      <c r="T1696" s="309"/>
      <c r="U1696" s="309"/>
      <c r="V1696" s="309"/>
      <c r="W1696" s="309"/>
      <c r="X1696" s="309"/>
      <c r="Y1696" s="309"/>
      <c r="Z1696" s="309"/>
      <c r="AA1696" s="309"/>
    </row>
    <row r="1697">
      <c r="A1697" s="223"/>
      <c r="B1697" s="175"/>
      <c r="C1697" s="317"/>
      <c r="D1697" s="318"/>
      <c r="E1697" s="318"/>
      <c r="F1697" s="318"/>
      <c r="G1697" s="318"/>
      <c r="H1697" s="319"/>
      <c r="I1697" s="320"/>
      <c r="J1697" s="321"/>
      <c r="K1697" s="322"/>
      <c r="L1697" s="323"/>
      <c r="M1697" s="323"/>
      <c r="N1697" s="324"/>
      <c r="O1697" s="329"/>
      <c r="P1697" s="329"/>
      <c r="Q1697" s="309"/>
      <c r="R1697" s="309"/>
      <c r="S1697" s="309"/>
      <c r="T1697" s="309"/>
      <c r="U1697" s="309"/>
      <c r="V1697" s="309"/>
      <c r="W1697" s="309"/>
      <c r="X1697" s="309"/>
      <c r="Y1697" s="309"/>
      <c r="Z1697" s="309"/>
      <c r="AA1697" s="309"/>
    </row>
    <row r="1698">
      <c r="A1698" s="223"/>
      <c r="B1698" s="175"/>
      <c r="C1698" s="317"/>
      <c r="D1698" s="318"/>
      <c r="E1698" s="318"/>
      <c r="F1698" s="318"/>
      <c r="G1698" s="318"/>
      <c r="H1698" s="319"/>
      <c r="I1698" s="320"/>
      <c r="J1698" s="321"/>
      <c r="K1698" s="322"/>
      <c r="L1698" s="323"/>
      <c r="M1698" s="323"/>
      <c r="N1698" s="324"/>
      <c r="O1698" s="329"/>
      <c r="P1698" s="329"/>
      <c r="Q1698" s="309"/>
      <c r="R1698" s="309"/>
      <c r="S1698" s="309"/>
      <c r="T1698" s="309"/>
      <c r="U1698" s="309"/>
      <c r="V1698" s="309"/>
      <c r="W1698" s="309"/>
      <c r="X1698" s="309"/>
      <c r="Y1698" s="309"/>
      <c r="Z1698" s="309"/>
      <c r="AA1698" s="309"/>
    </row>
    <row r="1699">
      <c r="A1699" s="223"/>
      <c r="B1699" s="175"/>
      <c r="C1699" s="317"/>
      <c r="D1699" s="318"/>
      <c r="E1699" s="318"/>
      <c r="F1699" s="318"/>
      <c r="G1699" s="318"/>
      <c r="H1699" s="319"/>
      <c r="I1699" s="320"/>
      <c r="J1699" s="321"/>
      <c r="K1699" s="322"/>
      <c r="L1699" s="323"/>
      <c r="M1699" s="323"/>
      <c r="N1699" s="324"/>
      <c r="O1699" s="329"/>
      <c r="P1699" s="329"/>
      <c r="Q1699" s="309"/>
      <c r="R1699" s="309"/>
      <c r="S1699" s="309"/>
      <c r="T1699" s="309"/>
      <c r="U1699" s="309"/>
      <c r="V1699" s="309"/>
      <c r="W1699" s="309"/>
      <c r="X1699" s="309"/>
      <c r="Y1699" s="309"/>
      <c r="Z1699" s="309"/>
      <c r="AA1699" s="309"/>
    </row>
    <row r="1700">
      <c r="A1700" s="223"/>
      <c r="B1700" s="175"/>
      <c r="C1700" s="317"/>
      <c r="D1700" s="318"/>
      <c r="E1700" s="318"/>
      <c r="F1700" s="318"/>
      <c r="G1700" s="318"/>
      <c r="H1700" s="319"/>
      <c r="I1700" s="320"/>
      <c r="J1700" s="321"/>
      <c r="K1700" s="322"/>
      <c r="L1700" s="323"/>
      <c r="M1700" s="323"/>
      <c r="N1700" s="324"/>
      <c r="O1700" s="329"/>
      <c r="P1700" s="329"/>
      <c r="Q1700" s="309"/>
      <c r="R1700" s="309"/>
      <c r="S1700" s="309"/>
      <c r="T1700" s="309"/>
      <c r="U1700" s="309"/>
      <c r="V1700" s="309"/>
      <c r="W1700" s="309"/>
      <c r="X1700" s="309"/>
      <c r="Y1700" s="309"/>
      <c r="Z1700" s="309"/>
      <c r="AA1700" s="309"/>
    </row>
    <row r="1701">
      <c r="A1701" s="223"/>
      <c r="B1701" s="175"/>
      <c r="C1701" s="317"/>
      <c r="D1701" s="318"/>
      <c r="E1701" s="318"/>
      <c r="F1701" s="318"/>
      <c r="G1701" s="318"/>
      <c r="H1701" s="319"/>
      <c r="I1701" s="320"/>
      <c r="J1701" s="321"/>
      <c r="K1701" s="322"/>
      <c r="L1701" s="323"/>
      <c r="M1701" s="323"/>
      <c r="N1701" s="324"/>
      <c r="O1701" s="329"/>
      <c r="P1701" s="329"/>
      <c r="Q1701" s="309"/>
      <c r="R1701" s="309"/>
      <c r="S1701" s="309"/>
      <c r="T1701" s="309"/>
      <c r="U1701" s="309"/>
      <c r="V1701" s="309"/>
      <c r="W1701" s="309"/>
      <c r="X1701" s="309"/>
      <c r="Y1701" s="309"/>
      <c r="Z1701" s="309"/>
      <c r="AA1701" s="309"/>
    </row>
    <row r="1702">
      <c r="A1702" s="223"/>
      <c r="B1702" s="175"/>
      <c r="C1702" s="317"/>
      <c r="D1702" s="318"/>
      <c r="E1702" s="318"/>
      <c r="F1702" s="318"/>
      <c r="G1702" s="318"/>
      <c r="H1702" s="319"/>
      <c r="I1702" s="320"/>
      <c r="J1702" s="321"/>
      <c r="K1702" s="322"/>
      <c r="L1702" s="323"/>
      <c r="M1702" s="323"/>
      <c r="N1702" s="324"/>
      <c r="O1702" s="329"/>
      <c r="P1702" s="329"/>
      <c r="Q1702" s="309"/>
      <c r="R1702" s="309"/>
      <c r="S1702" s="309"/>
      <c r="T1702" s="309"/>
      <c r="U1702" s="309"/>
      <c r="V1702" s="309"/>
      <c r="W1702" s="309"/>
      <c r="X1702" s="309"/>
      <c r="Y1702" s="309"/>
      <c r="Z1702" s="309"/>
      <c r="AA1702" s="309"/>
    </row>
    <row r="1703">
      <c r="A1703" s="223"/>
      <c r="B1703" s="175"/>
      <c r="C1703" s="317"/>
      <c r="D1703" s="318"/>
      <c r="E1703" s="318"/>
      <c r="F1703" s="318"/>
      <c r="G1703" s="318"/>
      <c r="H1703" s="319"/>
      <c r="I1703" s="320"/>
      <c r="J1703" s="321"/>
      <c r="K1703" s="322"/>
      <c r="L1703" s="323"/>
      <c r="M1703" s="323"/>
      <c r="N1703" s="324"/>
      <c r="O1703" s="329"/>
      <c r="P1703" s="329"/>
      <c r="Q1703" s="309"/>
      <c r="R1703" s="309"/>
      <c r="S1703" s="309"/>
      <c r="T1703" s="309"/>
      <c r="U1703" s="309"/>
      <c r="V1703" s="309"/>
      <c r="W1703" s="309"/>
      <c r="X1703" s="309"/>
      <c r="Y1703" s="309"/>
      <c r="Z1703" s="309"/>
      <c r="AA1703" s="309"/>
    </row>
    <row r="1704">
      <c r="A1704" s="223"/>
      <c r="B1704" s="175"/>
      <c r="C1704" s="317"/>
      <c r="D1704" s="318"/>
      <c r="E1704" s="318"/>
      <c r="F1704" s="318"/>
      <c r="G1704" s="318"/>
      <c r="H1704" s="319"/>
      <c r="I1704" s="320"/>
      <c r="J1704" s="321"/>
      <c r="K1704" s="322"/>
      <c r="L1704" s="323"/>
      <c r="M1704" s="323"/>
      <c r="N1704" s="324"/>
      <c r="O1704" s="329"/>
      <c r="P1704" s="329"/>
      <c r="Q1704" s="309"/>
      <c r="R1704" s="309"/>
      <c r="S1704" s="309"/>
      <c r="T1704" s="309"/>
      <c r="U1704" s="309"/>
      <c r="V1704" s="309"/>
      <c r="W1704" s="309"/>
      <c r="X1704" s="309"/>
      <c r="Y1704" s="309"/>
      <c r="Z1704" s="309"/>
      <c r="AA1704" s="309"/>
    </row>
    <row r="1705">
      <c r="A1705" s="223"/>
      <c r="B1705" s="175"/>
      <c r="C1705" s="317"/>
      <c r="D1705" s="318"/>
      <c r="E1705" s="318"/>
      <c r="F1705" s="318"/>
      <c r="G1705" s="318"/>
      <c r="H1705" s="319"/>
      <c r="I1705" s="320"/>
      <c r="J1705" s="321"/>
      <c r="K1705" s="322"/>
      <c r="L1705" s="323"/>
      <c r="M1705" s="323"/>
      <c r="N1705" s="324"/>
      <c r="O1705" s="329"/>
      <c r="P1705" s="329"/>
      <c r="Q1705" s="309"/>
      <c r="R1705" s="309"/>
      <c r="S1705" s="309"/>
      <c r="T1705" s="309"/>
      <c r="U1705" s="309"/>
      <c r="V1705" s="309"/>
      <c r="W1705" s="309"/>
      <c r="X1705" s="309"/>
      <c r="Y1705" s="309"/>
      <c r="Z1705" s="309"/>
      <c r="AA1705" s="309"/>
    </row>
    <row r="1706">
      <c r="A1706" s="223"/>
      <c r="B1706" s="175"/>
      <c r="C1706" s="317"/>
      <c r="D1706" s="318"/>
      <c r="E1706" s="318"/>
      <c r="F1706" s="318"/>
      <c r="G1706" s="318"/>
      <c r="H1706" s="319"/>
      <c r="I1706" s="320"/>
      <c r="J1706" s="321"/>
      <c r="K1706" s="322"/>
      <c r="L1706" s="323"/>
      <c r="M1706" s="323"/>
      <c r="N1706" s="324"/>
      <c r="O1706" s="329"/>
      <c r="P1706" s="329"/>
      <c r="Q1706" s="309"/>
      <c r="R1706" s="309"/>
      <c r="S1706" s="309"/>
      <c r="T1706" s="309"/>
      <c r="U1706" s="309"/>
      <c r="V1706" s="309"/>
      <c r="W1706" s="309"/>
      <c r="X1706" s="309"/>
      <c r="Y1706" s="309"/>
      <c r="Z1706" s="309"/>
      <c r="AA1706" s="309"/>
    </row>
    <row r="1707">
      <c r="A1707" s="223"/>
      <c r="B1707" s="175"/>
      <c r="C1707" s="317"/>
      <c r="D1707" s="318"/>
      <c r="E1707" s="318"/>
      <c r="F1707" s="318"/>
      <c r="G1707" s="318"/>
      <c r="H1707" s="319"/>
      <c r="I1707" s="320"/>
      <c r="J1707" s="321"/>
      <c r="K1707" s="322"/>
      <c r="L1707" s="323"/>
      <c r="M1707" s="323"/>
      <c r="N1707" s="324"/>
      <c r="O1707" s="329"/>
      <c r="P1707" s="329"/>
      <c r="Q1707" s="309"/>
      <c r="R1707" s="309"/>
      <c r="S1707" s="309"/>
      <c r="T1707" s="309"/>
      <c r="U1707" s="309"/>
      <c r="V1707" s="309"/>
      <c r="W1707" s="309"/>
      <c r="X1707" s="309"/>
      <c r="Y1707" s="309"/>
      <c r="Z1707" s="309"/>
      <c r="AA1707" s="309"/>
    </row>
    <row r="1708">
      <c r="A1708" s="223"/>
      <c r="B1708" s="175"/>
      <c r="C1708" s="317"/>
      <c r="D1708" s="318"/>
      <c r="E1708" s="318"/>
      <c r="F1708" s="318"/>
      <c r="G1708" s="318"/>
      <c r="H1708" s="319"/>
      <c r="I1708" s="320"/>
      <c r="J1708" s="321"/>
      <c r="K1708" s="322"/>
      <c r="L1708" s="323"/>
      <c r="M1708" s="323"/>
      <c r="N1708" s="324"/>
      <c r="O1708" s="329"/>
      <c r="P1708" s="329"/>
      <c r="Q1708" s="309"/>
      <c r="R1708" s="309"/>
      <c r="S1708" s="309"/>
      <c r="T1708" s="309"/>
      <c r="U1708" s="309"/>
      <c r="V1708" s="309"/>
      <c r="W1708" s="309"/>
      <c r="X1708" s="309"/>
      <c r="Y1708" s="309"/>
      <c r="Z1708" s="309"/>
      <c r="AA1708" s="309"/>
    </row>
    <row r="1709">
      <c r="A1709" s="223"/>
      <c r="B1709" s="175"/>
      <c r="C1709" s="317"/>
      <c r="D1709" s="318"/>
      <c r="E1709" s="318"/>
      <c r="F1709" s="318"/>
      <c r="G1709" s="318"/>
      <c r="H1709" s="319"/>
      <c r="I1709" s="320"/>
      <c r="J1709" s="321"/>
      <c r="K1709" s="322"/>
      <c r="L1709" s="323"/>
      <c r="M1709" s="323"/>
      <c r="N1709" s="324"/>
      <c r="O1709" s="329"/>
      <c r="P1709" s="329"/>
      <c r="Q1709" s="309"/>
      <c r="R1709" s="309"/>
      <c r="S1709" s="309"/>
      <c r="T1709" s="309"/>
      <c r="U1709" s="309"/>
      <c r="V1709" s="309"/>
      <c r="W1709" s="309"/>
      <c r="X1709" s="309"/>
      <c r="Y1709" s="309"/>
      <c r="Z1709" s="309"/>
      <c r="AA1709" s="309"/>
    </row>
    <row r="1710">
      <c r="A1710" s="223"/>
      <c r="B1710" s="175"/>
      <c r="C1710" s="317"/>
      <c r="D1710" s="318"/>
      <c r="E1710" s="318"/>
      <c r="F1710" s="318"/>
      <c r="G1710" s="318"/>
      <c r="H1710" s="319"/>
      <c r="I1710" s="320"/>
      <c r="J1710" s="321"/>
      <c r="K1710" s="322"/>
      <c r="L1710" s="323"/>
      <c r="M1710" s="323"/>
      <c r="N1710" s="324"/>
      <c r="O1710" s="329"/>
      <c r="P1710" s="329"/>
      <c r="Q1710" s="309"/>
      <c r="R1710" s="309"/>
      <c r="S1710" s="309"/>
      <c r="T1710" s="309"/>
      <c r="U1710" s="309"/>
      <c r="V1710" s="309"/>
      <c r="W1710" s="309"/>
      <c r="X1710" s="309"/>
      <c r="Y1710" s="309"/>
      <c r="Z1710" s="309"/>
      <c r="AA1710" s="309"/>
    </row>
    <row r="1711">
      <c r="A1711" s="223"/>
      <c r="B1711" s="175"/>
      <c r="C1711" s="317"/>
      <c r="D1711" s="318"/>
      <c r="E1711" s="318"/>
      <c r="F1711" s="318"/>
      <c r="G1711" s="318"/>
      <c r="H1711" s="319"/>
      <c r="I1711" s="320"/>
      <c r="J1711" s="321"/>
      <c r="K1711" s="322"/>
      <c r="L1711" s="323"/>
      <c r="M1711" s="323"/>
      <c r="N1711" s="324"/>
      <c r="O1711" s="329"/>
      <c r="P1711" s="329"/>
      <c r="Q1711" s="309"/>
      <c r="R1711" s="309"/>
      <c r="S1711" s="309"/>
      <c r="T1711" s="309"/>
      <c r="U1711" s="309"/>
      <c r="V1711" s="309"/>
      <c r="W1711" s="309"/>
      <c r="X1711" s="309"/>
      <c r="Y1711" s="309"/>
      <c r="Z1711" s="309"/>
      <c r="AA1711" s="309"/>
    </row>
    <row r="1712">
      <c r="A1712" s="223"/>
      <c r="B1712" s="175"/>
      <c r="C1712" s="317"/>
      <c r="D1712" s="318"/>
      <c r="E1712" s="318"/>
      <c r="F1712" s="318"/>
      <c r="G1712" s="318"/>
      <c r="H1712" s="319"/>
      <c r="I1712" s="320"/>
      <c r="J1712" s="321"/>
      <c r="K1712" s="322"/>
      <c r="L1712" s="323"/>
      <c r="M1712" s="323"/>
      <c r="N1712" s="324"/>
      <c r="O1712" s="329"/>
      <c r="P1712" s="329"/>
      <c r="Q1712" s="309"/>
      <c r="R1712" s="309"/>
      <c r="S1712" s="309"/>
      <c r="T1712" s="309"/>
      <c r="U1712" s="309"/>
      <c r="V1712" s="309"/>
      <c r="W1712" s="309"/>
      <c r="X1712" s="309"/>
      <c r="Y1712" s="309"/>
      <c r="Z1712" s="309"/>
      <c r="AA1712" s="309"/>
    </row>
    <row r="1713">
      <c r="A1713" s="223"/>
      <c r="B1713" s="175"/>
      <c r="C1713" s="317"/>
      <c r="D1713" s="318"/>
      <c r="E1713" s="318"/>
      <c r="F1713" s="318"/>
      <c r="G1713" s="318"/>
      <c r="H1713" s="319"/>
      <c r="I1713" s="320"/>
      <c r="J1713" s="321"/>
      <c r="K1713" s="322"/>
      <c r="L1713" s="323"/>
      <c r="M1713" s="323"/>
      <c r="N1713" s="324"/>
      <c r="O1713" s="329"/>
      <c r="P1713" s="329"/>
      <c r="Q1713" s="309"/>
      <c r="R1713" s="309"/>
      <c r="S1713" s="309"/>
      <c r="T1713" s="309"/>
      <c r="U1713" s="309"/>
      <c r="V1713" s="309"/>
      <c r="W1713" s="309"/>
      <c r="X1713" s="309"/>
      <c r="Y1713" s="309"/>
      <c r="Z1713" s="309"/>
      <c r="AA1713" s="309"/>
    </row>
    <row r="1714">
      <c r="A1714" s="223"/>
      <c r="B1714" s="175"/>
      <c r="C1714" s="317"/>
      <c r="D1714" s="318"/>
      <c r="E1714" s="318"/>
      <c r="F1714" s="318"/>
      <c r="G1714" s="318"/>
      <c r="H1714" s="319"/>
      <c r="I1714" s="320"/>
      <c r="J1714" s="321"/>
      <c r="K1714" s="322"/>
      <c r="L1714" s="323"/>
      <c r="M1714" s="323"/>
      <c r="N1714" s="324"/>
      <c r="O1714" s="329"/>
      <c r="P1714" s="329"/>
      <c r="Q1714" s="309"/>
      <c r="R1714" s="309"/>
      <c r="S1714" s="309"/>
      <c r="T1714" s="309"/>
      <c r="U1714" s="309"/>
      <c r="V1714" s="309"/>
      <c r="W1714" s="309"/>
      <c r="X1714" s="309"/>
      <c r="Y1714" s="309"/>
      <c r="Z1714" s="309"/>
      <c r="AA1714" s="309"/>
    </row>
    <row r="1715">
      <c r="A1715" s="223"/>
      <c r="B1715" s="175"/>
      <c r="C1715" s="317"/>
      <c r="D1715" s="318"/>
      <c r="E1715" s="318"/>
      <c r="F1715" s="318"/>
      <c r="G1715" s="318"/>
      <c r="H1715" s="319"/>
      <c r="I1715" s="320"/>
      <c r="J1715" s="321"/>
      <c r="K1715" s="322"/>
      <c r="L1715" s="323"/>
      <c r="M1715" s="323"/>
      <c r="N1715" s="324"/>
      <c r="O1715" s="329"/>
      <c r="P1715" s="329"/>
      <c r="Q1715" s="309"/>
      <c r="R1715" s="309"/>
      <c r="S1715" s="309"/>
      <c r="T1715" s="309"/>
      <c r="U1715" s="309"/>
      <c r="V1715" s="309"/>
      <c r="W1715" s="309"/>
      <c r="X1715" s="309"/>
      <c r="Y1715" s="309"/>
      <c r="Z1715" s="309"/>
      <c r="AA1715" s="309"/>
    </row>
    <row r="1716">
      <c r="A1716" s="223"/>
      <c r="B1716" s="175"/>
      <c r="C1716" s="317"/>
      <c r="D1716" s="318"/>
      <c r="E1716" s="318"/>
      <c r="F1716" s="318"/>
      <c r="G1716" s="318"/>
      <c r="H1716" s="319"/>
      <c r="I1716" s="320"/>
      <c r="J1716" s="321"/>
      <c r="K1716" s="322"/>
      <c r="L1716" s="323"/>
      <c r="M1716" s="323"/>
      <c r="N1716" s="324"/>
      <c r="O1716" s="329"/>
      <c r="P1716" s="329"/>
      <c r="Q1716" s="309"/>
      <c r="R1716" s="309"/>
      <c r="S1716" s="309"/>
      <c r="T1716" s="309"/>
      <c r="U1716" s="309"/>
      <c r="V1716" s="309"/>
      <c r="W1716" s="309"/>
      <c r="X1716" s="309"/>
      <c r="Y1716" s="309"/>
      <c r="Z1716" s="309"/>
      <c r="AA1716" s="309"/>
    </row>
    <row r="1717">
      <c r="A1717" s="223"/>
      <c r="B1717" s="175"/>
      <c r="C1717" s="317"/>
      <c r="D1717" s="318"/>
      <c r="E1717" s="318"/>
      <c r="F1717" s="318"/>
      <c r="G1717" s="318"/>
      <c r="H1717" s="319"/>
      <c r="I1717" s="320"/>
      <c r="J1717" s="321"/>
      <c r="K1717" s="322"/>
      <c r="L1717" s="323"/>
      <c r="M1717" s="323"/>
      <c r="N1717" s="324"/>
      <c r="O1717" s="329"/>
      <c r="P1717" s="329"/>
      <c r="Q1717" s="309"/>
      <c r="R1717" s="309"/>
      <c r="S1717" s="309"/>
      <c r="T1717" s="309"/>
      <c r="U1717" s="309"/>
      <c r="V1717" s="309"/>
      <c r="W1717" s="309"/>
      <c r="X1717" s="309"/>
      <c r="Y1717" s="309"/>
      <c r="Z1717" s="309"/>
      <c r="AA1717" s="309"/>
    </row>
    <row r="1718">
      <c r="A1718" s="223"/>
      <c r="B1718" s="244"/>
      <c r="C1718" s="317"/>
      <c r="D1718" s="318"/>
      <c r="E1718" s="318"/>
      <c r="F1718" s="318"/>
      <c r="G1718" s="318"/>
      <c r="H1718" s="319"/>
      <c r="I1718" s="320"/>
      <c r="J1718" s="321"/>
      <c r="K1718" s="322"/>
      <c r="L1718" s="323"/>
      <c r="M1718" s="323"/>
      <c r="N1718" s="324"/>
      <c r="O1718" s="329"/>
      <c r="P1718" s="329"/>
      <c r="Q1718" s="309"/>
      <c r="R1718" s="309"/>
      <c r="S1718" s="309"/>
      <c r="T1718" s="309"/>
      <c r="U1718" s="309"/>
      <c r="V1718" s="309"/>
      <c r="W1718" s="309"/>
      <c r="X1718" s="309"/>
      <c r="Y1718" s="309"/>
      <c r="Z1718" s="309"/>
      <c r="AA1718" s="309"/>
    </row>
    <row r="1719">
      <c r="A1719" s="223"/>
      <c r="B1719" s="244"/>
      <c r="C1719" s="317"/>
      <c r="D1719" s="318"/>
      <c r="E1719" s="318"/>
      <c r="F1719" s="318"/>
      <c r="G1719" s="318"/>
      <c r="H1719" s="319"/>
      <c r="I1719" s="320"/>
      <c r="J1719" s="321"/>
      <c r="K1719" s="322"/>
      <c r="L1719" s="323"/>
      <c r="M1719" s="323"/>
      <c r="N1719" s="324"/>
      <c r="O1719" s="329"/>
      <c r="P1719" s="329"/>
      <c r="Q1719" s="309"/>
      <c r="R1719" s="309"/>
      <c r="S1719" s="309"/>
      <c r="T1719" s="309"/>
      <c r="U1719" s="309"/>
      <c r="V1719" s="309"/>
      <c r="W1719" s="309"/>
      <c r="X1719" s="309"/>
      <c r="Y1719" s="309"/>
      <c r="Z1719" s="309"/>
      <c r="AA1719" s="309"/>
    </row>
    <row r="1720">
      <c r="A1720" s="223"/>
      <c r="B1720" s="244"/>
      <c r="C1720" s="317"/>
      <c r="D1720" s="318"/>
      <c r="E1720" s="318"/>
      <c r="F1720" s="318"/>
      <c r="G1720" s="318"/>
      <c r="H1720" s="319"/>
      <c r="I1720" s="320"/>
      <c r="J1720" s="321"/>
      <c r="K1720" s="322"/>
      <c r="L1720" s="323"/>
      <c r="M1720" s="323"/>
      <c r="N1720" s="324"/>
      <c r="O1720" s="329"/>
      <c r="P1720" s="329"/>
      <c r="Q1720" s="309"/>
      <c r="R1720" s="309"/>
      <c r="S1720" s="309"/>
      <c r="T1720" s="309"/>
      <c r="U1720" s="309"/>
      <c r="V1720" s="309"/>
      <c r="W1720" s="309"/>
      <c r="X1720" s="309"/>
      <c r="Y1720" s="309"/>
      <c r="Z1720" s="309"/>
      <c r="AA1720" s="309"/>
    </row>
    <row r="1721">
      <c r="A1721" s="223"/>
      <c r="B1721" s="244"/>
      <c r="C1721" s="317"/>
      <c r="D1721" s="318"/>
      <c r="E1721" s="318"/>
      <c r="F1721" s="318"/>
      <c r="G1721" s="318"/>
      <c r="H1721" s="319"/>
      <c r="I1721" s="320"/>
      <c r="J1721" s="321"/>
      <c r="K1721" s="322"/>
      <c r="L1721" s="323"/>
      <c r="M1721" s="323"/>
      <c r="N1721" s="324"/>
      <c r="O1721" s="329"/>
      <c r="P1721" s="329"/>
      <c r="Q1721" s="309"/>
      <c r="R1721" s="309"/>
      <c r="S1721" s="309"/>
      <c r="T1721" s="309"/>
      <c r="U1721" s="309"/>
      <c r="V1721" s="309"/>
      <c r="W1721" s="309"/>
      <c r="X1721" s="309"/>
      <c r="Y1721" s="309"/>
      <c r="Z1721" s="309"/>
      <c r="AA1721" s="309"/>
    </row>
    <row r="1722">
      <c r="A1722" s="223"/>
      <c r="B1722" s="244"/>
      <c r="C1722" s="317"/>
      <c r="D1722" s="318"/>
      <c r="E1722" s="318"/>
      <c r="F1722" s="318"/>
      <c r="G1722" s="318"/>
      <c r="H1722" s="319"/>
      <c r="I1722" s="320"/>
      <c r="J1722" s="321"/>
      <c r="K1722" s="322"/>
      <c r="L1722" s="323"/>
      <c r="M1722" s="323"/>
      <c r="N1722" s="324"/>
      <c r="O1722" s="329"/>
      <c r="P1722" s="329"/>
      <c r="Q1722" s="309"/>
      <c r="R1722" s="309"/>
      <c r="S1722" s="309"/>
      <c r="T1722" s="309"/>
      <c r="U1722" s="309"/>
      <c r="V1722" s="309"/>
      <c r="W1722" s="309"/>
      <c r="X1722" s="309"/>
      <c r="Y1722" s="309"/>
      <c r="Z1722" s="309"/>
      <c r="AA1722" s="309"/>
    </row>
    <row r="1723">
      <c r="A1723" s="223"/>
      <c r="B1723" s="244"/>
      <c r="C1723" s="317"/>
      <c r="D1723" s="318"/>
      <c r="E1723" s="318"/>
      <c r="F1723" s="318"/>
      <c r="G1723" s="318"/>
      <c r="H1723" s="319"/>
      <c r="I1723" s="320"/>
      <c r="J1723" s="321"/>
      <c r="K1723" s="322"/>
      <c r="L1723" s="323"/>
      <c r="M1723" s="323"/>
      <c r="N1723" s="324"/>
      <c r="O1723" s="329"/>
      <c r="P1723" s="329"/>
      <c r="Q1723" s="309"/>
      <c r="R1723" s="309"/>
      <c r="S1723" s="309"/>
      <c r="T1723" s="309"/>
      <c r="U1723" s="309"/>
      <c r="V1723" s="309"/>
      <c r="W1723" s="309"/>
      <c r="X1723" s="309"/>
      <c r="Y1723" s="309"/>
      <c r="Z1723" s="309"/>
      <c r="AA1723" s="309"/>
    </row>
    <row r="1724">
      <c r="A1724" s="223"/>
      <c r="B1724" s="244"/>
      <c r="C1724" s="317"/>
      <c r="D1724" s="318"/>
      <c r="E1724" s="318"/>
      <c r="F1724" s="318"/>
      <c r="G1724" s="318"/>
      <c r="H1724" s="319"/>
      <c r="I1724" s="320"/>
      <c r="J1724" s="321"/>
      <c r="K1724" s="322"/>
      <c r="L1724" s="323"/>
      <c r="M1724" s="323"/>
      <c r="N1724" s="324"/>
      <c r="O1724" s="329"/>
      <c r="P1724" s="329"/>
      <c r="Q1724" s="309"/>
      <c r="R1724" s="309"/>
      <c r="S1724" s="309"/>
      <c r="T1724" s="309"/>
      <c r="U1724" s="309"/>
      <c r="V1724" s="309"/>
      <c r="W1724" s="309"/>
      <c r="X1724" s="309"/>
      <c r="Y1724" s="309"/>
      <c r="Z1724" s="309"/>
      <c r="AA1724" s="309"/>
    </row>
    <row r="1725">
      <c r="A1725" s="223"/>
      <c r="B1725" s="244"/>
      <c r="C1725" s="317"/>
      <c r="D1725" s="318"/>
      <c r="E1725" s="318"/>
      <c r="F1725" s="318"/>
      <c r="G1725" s="318"/>
      <c r="H1725" s="319"/>
      <c r="I1725" s="320"/>
      <c r="J1725" s="321"/>
      <c r="K1725" s="322"/>
      <c r="L1725" s="323"/>
      <c r="M1725" s="323"/>
      <c r="N1725" s="324"/>
      <c r="O1725" s="329"/>
      <c r="P1725" s="329"/>
      <c r="Q1725" s="309"/>
      <c r="R1725" s="309"/>
      <c r="S1725" s="309"/>
      <c r="T1725" s="309"/>
      <c r="U1725" s="309"/>
      <c r="V1725" s="309"/>
      <c r="W1725" s="309"/>
      <c r="X1725" s="309"/>
      <c r="Y1725" s="309"/>
      <c r="Z1725" s="309"/>
      <c r="AA1725" s="309"/>
    </row>
    <row r="1726">
      <c r="A1726" s="223"/>
      <c r="B1726" s="244"/>
      <c r="C1726" s="317"/>
      <c r="D1726" s="318"/>
      <c r="E1726" s="318"/>
      <c r="F1726" s="318"/>
      <c r="G1726" s="318"/>
      <c r="H1726" s="319"/>
      <c r="I1726" s="320"/>
      <c r="J1726" s="321"/>
      <c r="K1726" s="322"/>
      <c r="L1726" s="323"/>
      <c r="M1726" s="323"/>
      <c r="N1726" s="324"/>
      <c r="O1726" s="329"/>
      <c r="P1726" s="329"/>
      <c r="Q1726" s="309"/>
      <c r="R1726" s="309"/>
      <c r="S1726" s="309"/>
      <c r="T1726" s="309"/>
      <c r="U1726" s="309"/>
      <c r="V1726" s="309"/>
      <c r="W1726" s="309"/>
      <c r="X1726" s="309"/>
      <c r="Y1726" s="309"/>
      <c r="Z1726" s="309"/>
      <c r="AA1726" s="309"/>
    </row>
    <row r="1727">
      <c r="A1727" s="223"/>
      <c r="B1727" s="244"/>
      <c r="C1727" s="317"/>
      <c r="D1727" s="318"/>
      <c r="E1727" s="318"/>
      <c r="F1727" s="318"/>
      <c r="G1727" s="318"/>
      <c r="H1727" s="319"/>
      <c r="I1727" s="320"/>
      <c r="J1727" s="321"/>
      <c r="K1727" s="322"/>
      <c r="L1727" s="323"/>
      <c r="M1727" s="323"/>
      <c r="N1727" s="324"/>
      <c r="O1727" s="329"/>
      <c r="P1727" s="329"/>
      <c r="Q1727" s="309"/>
      <c r="R1727" s="309"/>
      <c r="S1727" s="309"/>
      <c r="T1727" s="309"/>
      <c r="U1727" s="309"/>
      <c r="V1727" s="309"/>
      <c r="W1727" s="309"/>
      <c r="X1727" s="309"/>
      <c r="Y1727" s="309"/>
      <c r="Z1727" s="309"/>
      <c r="AA1727" s="309"/>
    </row>
    <row r="1728">
      <c r="A1728" s="223"/>
      <c r="B1728" s="244"/>
      <c r="C1728" s="317"/>
      <c r="D1728" s="318"/>
      <c r="E1728" s="318"/>
      <c r="F1728" s="318"/>
      <c r="G1728" s="318"/>
      <c r="H1728" s="319"/>
      <c r="I1728" s="320"/>
      <c r="J1728" s="321"/>
      <c r="K1728" s="322"/>
      <c r="L1728" s="323"/>
      <c r="M1728" s="323"/>
      <c r="N1728" s="324"/>
      <c r="O1728" s="329"/>
      <c r="P1728" s="329"/>
      <c r="Q1728" s="309"/>
      <c r="R1728" s="309"/>
      <c r="S1728" s="309"/>
      <c r="T1728" s="309"/>
      <c r="U1728" s="309"/>
      <c r="V1728" s="309"/>
      <c r="W1728" s="309"/>
      <c r="X1728" s="309"/>
      <c r="Y1728" s="309"/>
      <c r="Z1728" s="309"/>
      <c r="AA1728" s="309"/>
    </row>
    <row r="1729">
      <c r="A1729" s="223"/>
      <c r="B1729" s="244"/>
      <c r="C1729" s="317"/>
      <c r="D1729" s="318"/>
      <c r="E1729" s="318"/>
      <c r="F1729" s="318"/>
      <c r="G1729" s="318"/>
      <c r="H1729" s="319"/>
      <c r="I1729" s="320"/>
      <c r="J1729" s="321"/>
      <c r="K1729" s="322"/>
      <c r="L1729" s="323"/>
      <c r="M1729" s="323"/>
      <c r="N1729" s="324"/>
      <c r="O1729" s="329"/>
      <c r="P1729" s="329"/>
      <c r="Q1729" s="309"/>
      <c r="R1729" s="309"/>
      <c r="S1729" s="309"/>
      <c r="T1729" s="309"/>
      <c r="U1729" s="309"/>
      <c r="V1729" s="309"/>
      <c r="W1729" s="309"/>
      <c r="X1729" s="309"/>
      <c r="Y1729" s="309"/>
      <c r="Z1729" s="309"/>
      <c r="AA1729" s="309"/>
    </row>
    <row r="1730">
      <c r="A1730" s="223"/>
      <c r="B1730" s="244"/>
      <c r="C1730" s="317"/>
      <c r="D1730" s="318"/>
      <c r="E1730" s="318"/>
      <c r="F1730" s="318"/>
      <c r="G1730" s="318"/>
      <c r="H1730" s="319"/>
      <c r="I1730" s="320"/>
      <c r="J1730" s="321"/>
      <c r="K1730" s="322"/>
      <c r="L1730" s="323"/>
      <c r="M1730" s="323"/>
      <c r="N1730" s="324"/>
      <c r="O1730" s="329"/>
      <c r="P1730" s="329"/>
      <c r="Q1730" s="309"/>
      <c r="R1730" s="309"/>
      <c r="S1730" s="309"/>
      <c r="T1730" s="309"/>
      <c r="U1730" s="309"/>
      <c r="V1730" s="309"/>
      <c r="W1730" s="309"/>
      <c r="X1730" s="309"/>
      <c r="Y1730" s="309"/>
      <c r="Z1730" s="309"/>
      <c r="AA1730" s="309"/>
    </row>
    <row r="1731">
      <c r="A1731" s="223"/>
      <c r="B1731" s="244"/>
      <c r="C1731" s="317"/>
      <c r="D1731" s="318"/>
      <c r="E1731" s="318"/>
      <c r="F1731" s="318"/>
      <c r="G1731" s="318"/>
      <c r="H1731" s="319"/>
      <c r="I1731" s="320"/>
      <c r="J1731" s="321"/>
      <c r="K1731" s="322"/>
      <c r="L1731" s="323"/>
      <c r="M1731" s="323"/>
      <c r="N1731" s="324"/>
      <c r="O1731" s="329"/>
      <c r="P1731" s="329"/>
      <c r="Q1731" s="309"/>
      <c r="R1731" s="309"/>
      <c r="S1731" s="309"/>
      <c r="T1731" s="309"/>
      <c r="U1731" s="309"/>
      <c r="V1731" s="309"/>
      <c r="W1731" s="309"/>
      <c r="X1731" s="309"/>
      <c r="Y1731" s="309"/>
      <c r="Z1731" s="309"/>
      <c r="AA1731" s="309"/>
    </row>
    <row r="1732">
      <c r="A1732" s="223"/>
      <c r="B1732" s="244"/>
      <c r="C1732" s="317"/>
      <c r="D1732" s="318"/>
      <c r="E1732" s="318"/>
      <c r="F1732" s="318"/>
      <c r="G1732" s="318"/>
      <c r="H1732" s="319"/>
      <c r="I1732" s="320"/>
      <c r="J1732" s="321"/>
      <c r="K1732" s="322"/>
      <c r="L1732" s="323"/>
      <c r="M1732" s="323"/>
      <c r="N1732" s="324"/>
      <c r="O1732" s="329"/>
      <c r="P1732" s="329"/>
      <c r="Q1732" s="309"/>
      <c r="R1732" s="309"/>
      <c r="S1732" s="309"/>
      <c r="T1732" s="309"/>
      <c r="U1732" s="309"/>
      <c r="V1732" s="309"/>
      <c r="W1732" s="309"/>
      <c r="X1732" s="309"/>
      <c r="Y1732" s="309"/>
      <c r="Z1732" s="309"/>
      <c r="AA1732" s="309"/>
    </row>
    <row r="1733">
      <c r="A1733" s="223"/>
      <c r="B1733" s="244"/>
      <c r="C1733" s="317"/>
      <c r="D1733" s="318"/>
      <c r="E1733" s="318"/>
      <c r="F1733" s="318"/>
      <c r="G1733" s="318"/>
      <c r="H1733" s="319"/>
      <c r="I1733" s="320"/>
      <c r="J1733" s="321"/>
      <c r="K1733" s="322"/>
      <c r="L1733" s="323"/>
      <c r="M1733" s="323"/>
      <c r="N1733" s="324"/>
      <c r="O1733" s="329"/>
      <c r="P1733" s="329"/>
      <c r="Q1733" s="309"/>
      <c r="R1733" s="309"/>
      <c r="S1733" s="309"/>
      <c r="T1733" s="309"/>
      <c r="U1733" s="309"/>
      <c r="V1733" s="309"/>
      <c r="W1733" s="309"/>
      <c r="X1733" s="309"/>
      <c r="Y1733" s="309"/>
      <c r="Z1733" s="309"/>
      <c r="AA1733" s="309"/>
    </row>
    <row r="1734">
      <c r="A1734" s="223"/>
      <c r="B1734" s="244"/>
      <c r="C1734" s="317"/>
      <c r="D1734" s="318"/>
      <c r="E1734" s="318"/>
      <c r="F1734" s="318"/>
      <c r="G1734" s="318"/>
      <c r="H1734" s="319"/>
      <c r="I1734" s="320"/>
      <c r="J1734" s="321"/>
      <c r="K1734" s="322"/>
      <c r="L1734" s="323"/>
      <c r="M1734" s="323"/>
      <c r="N1734" s="324"/>
      <c r="O1734" s="329"/>
      <c r="P1734" s="329"/>
      <c r="Q1734" s="309"/>
      <c r="R1734" s="309"/>
      <c r="S1734" s="309"/>
      <c r="T1734" s="309"/>
      <c r="U1734" s="309"/>
      <c r="V1734" s="309"/>
      <c r="W1734" s="309"/>
      <c r="X1734" s="309"/>
      <c r="Y1734" s="309"/>
      <c r="Z1734" s="309"/>
      <c r="AA1734" s="309"/>
    </row>
    <row r="1735">
      <c r="A1735" s="223"/>
      <c r="B1735" s="244"/>
      <c r="C1735" s="317"/>
      <c r="D1735" s="318"/>
      <c r="E1735" s="318"/>
      <c r="F1735" s="318"/>
      <c r="G1735" s="318"/>
      <c r="H1735" s="319"/>
      <c r="I1735" s="320"/>
      <c r="J1735" s="321"/>
      <c r="K1735" s="322"/>
      <c r="L1735" s="323"/>
      <c r="M1735" s="323"/>
      <c r="N1735" s="324"/>
      <c r="O1735" s="329"/>
      <c r="P1735" s="329"/>
      <c r="Q1735" s="309"/>
      <c r="R1735" s="309"/>
      <c r="S1735" s="309"/>
      <c r="T1735" s="309"/>
      <c r="U1735" s="309"/>
      <c r="V1735" s="309"/>
      <c r="W1735" s="309"/>
      <c r="X1735" s="309"/>
      <c r="Y1735" s="309"/>
      <c r="Z1735" s="309"/>
      <c r="AA1735" s="309"/>
    </row>
    <row r="1736">
      <c r="A1736" s="223"/>
      <c r="B1736" s="244"/>
      <c r="C1736" s="317"/>
      <c r="D1736" s="318"/>
      <c r="E1736" s="318"/>
      <c r="F1736" s="318"/>
      <c r="G1736" s="318"/>
      <c r="H1736" s="319"/>
      <c r="I1736" s="320"/>
      <c r="J1736" s="321"/>
      <c r="K1736" s="322"/>
      <c r="L1736" s="323"/>
      <c r="M1736" s="323"/>
      <c r="N1736" s="324"/>
      <c r="O1736" s="329"/>
      <c r="P1736" s="329"/>
      <c r="Q1736" s="309"/>
      <c r="R1736" s="309"/>
      <c r="S1736" s="309"/>
      <c r="T1736" s="309"/>
      <c r="U1736" s="309"/>
      <c r="V1736" s="309"/>
      <c r="W1736" s="309"/>
      <c r="X1736" s="309"/>
      <c r="Y1736" s="309"/>
      <c r="Z1736" s="309"/>
      <c r="AA1736" s="309"/>
    </row>
    <row r="1737">
      <c r="A1737" s="223"/>
      <c r="B1737" s="244"/>
      <c r="C1737" s="317"/>
      <c r="D1737" s="318"/>
      <c r="E1737" s="318"/>
      <c r="F1737" s="318"/>
      <c r="G1737" s="318"/>
      <c r="H1737" s="319"/>
      <c r="I1737" s="320"/>
      <c r="J1737" s="321"/>
      <c r="K1737" s="322"/>
      <c r="L1737" s="323"/>
      <c r="M1737" s="323"/>
      <c r="N1737" s="324"/>
      <c r="O1737" s="329"/>
      <c r="P1737" s="329"/>
      <c r="Q1737" s="309"/>
      <c r="R1737" s="309"/>
      <c r="S1737" s="309"/>
      <c r="T1737" s="309"/>
      <c r="U1737" s="309"/>
      <c r="V1737" s="309"/>
      <c r="W1737" s="309"/>
      <c r="X1737" s="309"/>
      <c r="Y1737" s="309"/>
      <c r="Z1737" s="309"/>
      <c r="AA1737" s="309"/>
    </row>
    <row r="1738">
      <c r="A1738" s="223"/>
      <c r="B1738" s="244"/>
      <c r="C1738" s="317"/>
      <c r="D1738" s="318"/>
      <c r="E1738" s="318"/>
      <c r="F1738" s="318"/>
      <c r="G1738" s="318"/>
      <c r="H1738" s="319"/>
      <c r="I1738" s="320"/>
      <c r="J1738" s="321"/>
      <c r="K1738" s="322"/>
      <c r="L1738" s="323"/>
      <c r="M1738" s="323"/>
      <c r="N1738" s="324"/>
      <c r="O1738" s="329"/>
      <c r="P1738" s="329"/>
      <c r="Q1738" s="309"/>
      <c r="R1738" s="309"/>
      <c r="S1738" s="309"/>
      <c r="T1738" s="309"/>
      <c r="U1738" s="309"/>
      <c r="V1738" s="309"/>
      <c r="W1738" s="309"/>
      <c r="X1738" s="309"/>
      <c r="Y1738" s="309"/>
      <c r="Z1738" s="309"/>
      <c r="AA1738" s="309"/>
    </row>
    <row r="1739">
      <c r="A1739" s="223"/>
      <c r="B1739" s="244"/>
      <c r="C1739" s="317"/>
      <c r="D1739" s="318"/>
      <c r="E1739" s="318"/>
      <c r="F1739" s="318"/>
      <c r="G1739" s="318"/>
      <c r="H1739" s="319"/>
      <c r="I1739" s="320"/>
      <c r="J1739" s="321"/>
      <c r="K1739" s="322"/>
      <c r="L1739" s="323"/>
      <c r="M1739" s="323"/>
      <c r="N1739" s="324"/>
      <c r="O1739" s="329"/>
      <c r="P1739" s="329"/>
      <c r="Q1739" s="309"/>
      <c r="R1739" s="309"/>
      <c r="S1739" s="309"/>
      <c r="T1739" s="309"/>
      <c r="U1739" s="309"/>
      <c r="V1739" s="309"/>
      <c r="W1739" s="309"/>
      <c r="X1739" s="309"/>
      <c r="Y1739" s="309"/>
      <c r="Z1739" s="309"/>
      <c r="AA1739" s="309"/>
    </row>
    <row r="1740">
      <c r="A1740" s="223"/>
      <c r="B1740" s="244"/>
      <c r="C1740" s="317"/>
      <c r="D1740" s="318"/>
      <c r="E1740" s="318"/>
      <c r="F1740" s="318"/>
      <c r="G1740" s="318"/>
      <c r="H1740" s="319"/>
      <c r="I1740" s="320"/>
      <c r="J1740" s="321"/>
      <c r="K1740" s="322"/>
      <c r="L1740" s="323"/>
      <c r="M1740" s="323"/>
      <c r="N1740" s="324"/>
      <c r="O1740" s="329"/>
      <c r="P1740" s="329"/>
      <c r="Q1740" s="309"/>
      <c r="R1740" s="309"/>
      <c r="S1740" s="309"/>
      <c r="T1740" s="309"/>
      <c r="U1740" s="309"/>
      <c r="V1740" s="309"/>
      <c r="W1740" s="309"/>
      <c r="X1740" s="309"/>
      <c r="Y1740" s="309"/>
      <c r="Z1740" s="309"/>
      <c r="AA1740" s="309"/>
    </row>
    <row r="1741">
      <c r="A1741" s="223"/>
      <c r="B1741" s="244"/>
      <c r="C1741" s="317"/>
      <c r="D1741" s="318"/>
      <c r="E1741" s="318"/>
      <c r="F1741" s="318"/>
      <c r="G1741" s="318"/>
      <c r="H1741" s="319"/>
      <c r="I1741" s="320"/>
      <c r="J1741" s="321"/>
      <c r="K1741" s="322"/>
      <c r="L1741" s="323"/>
      <c r="M1741" s="323"/>
      <c r="N1741" s="324"/>
      <c r="O1741" s="329"/>
      <c r="P1741" s="329"/>
      <c r="Q1741" s="309"/>
      <c r="R1741" s="309"/>
      <c r="S1741" s="309"/>
      <c r="T1741" s="309"/>
      <c r="U1741" s="309"/>
      <c r="V1741" s="309"/>
      <c r="W1741" s="309"/>
      <c r="X1741" s="309"/>
      <c r="Y1741" s="309"/>
      <c r="Z1741" s="309"/>
      <c r="AA1741" s="309"/>
    </row>
    <row r="1742">
      <c r="A1742" s="223"/>
      <c r="B1742" s="244"/>
      <c r="C1742" s="317"/>
      <c r="D1742" s="318"/>
      <c r="E1742" s="318"/>
      <c r="F1742" s="318"/>
      <c r="G1742" s="318"/>
      <c r="H1742" s="319"/>
      <c r="I1742" s="320"/>
      <c r="J1742" s="321"/>
      <c r="K1742" s="322"/>
      <c r="L1742" s="323"/>
      <c r="M1742" s="323"/>
      <c r="N1742" s="324"/>
      <c r="O1742" s="329"/>
      <c r="P1742" s="329"/>
      <c r="Q1742" s="309"/>
      <c r="R1742" s="309"/>
      <c r="S1742" s="309"/>
      <c r="T1742" s="309"/>
      <c r="U1742" s="309"/>
      <c r="V1742" s="309"/>
      <c r="W1742" s="309"/>
      <c r="X1742" s="309"/>
      <c r="Y1742" s="309"/>
      <c r="Z1742" s="309"/>
      <c r="AA1742" s="309"/>
    </row>
    <row r="1743">
      <c r="A1743" s="223"/>
      <c r="B1743" s="244"/>
      <c r="C1743" s="317"/>
      <c r="D1743" s="318"/>
      <c r="E1743" s="318"/>
      <c r="F1743" s="318"/>
      <c r="G1743" s="318"/>
      <c r="H1743" s="319"/>
      <c r="I1743" s="320"/>
      <c r="J1743" s="321"/>
      <c r="K1743" s="322"/>
      <c r="L1743" s="323"/>
      <c r="M1743" s="323"/>
      <c r="N1743" s="324"/>
      <c r="O1743" s="329"/>
      <c r="P1743" s="329"/>
      <c r="Q1743" s="309"/>
      <c r="R1743" s="309"/>
      <c r="S1743" s="309"/>
      <c r="T1743" s="309"/>
      <c r="U1743" s="309"/>
      <c r="V1743" s="309"/>
      <c r="W1743" s="309"/>
      <c r="X1743" s="309"/>
      <c r="Y1743" s="309"/>
      <c r="Z1743" s="309"/>
      <c r="AA1743" s="309"/>
    </row>
    <row r="1744">
      <c r="A1744" s="223"/>
      <c r="B1744" s="244"/>
      <c r="C1744" s="317"/>
      <c r="D1744" s="318"/>
      <c r="E1744" s="318"/>
      <c r="F1744" s="318"/>
      <c r="G1744" s="318"/>
      <c r="H1744" s="319"/>
      <c r="I1744" s="320"/>
      <c r="J1744" s="321"/>
      <c r="K1744" s="322"/>
      <c r="L1744" s="323"/>
      <c r="M1744" s="323"/>
      <c r="N1744" s="324"/>
      <c r="O1744" s="329"/>
      <c r="P1744" s="329"/>
      <c r="Q1744" s="309"/>
      <c r="R1744" s="309"/>
      <c r="S1744" s="309"/>
      <c r="T1744" s="309"/>
      <c r="U1744" s="309"/>
      <c r="V1744" s="309"/>
      <c r="W1744" s="309"/>
      <c r="X1744" s="309"/>
      <c r="Y1744" s="309"/>
      <c r="Z1744" s="309"/>
      <c r="AA1744" s="309"/>
    </row>
    <row r="1745">
      <c r="A1745" s="223"/>
      <c r="B1745" s="244"/>
      <c r="C1745" s="317"/>
      <c r="D1745" s="318"/>
      <c r="E1745" s="318"/>
      <c r="F1745" s="318"/>
      <c r="G1745" s="318"/>
      <c r="H1745" s="319"/>
      <c r="I1745" s="320"/>
      <c r="J1745" s="321"/>
      <c r="K1745" s="322"/>
      <c r="L1745" s="323"/>
      <c r="M1745" s="323"/>
      <c r="N1745" s="324"/>
      <c r="O1745" s="329"/>
      <c r="P1745" s="329"/>
      <c r="Q1745" s="309"/>
      <c r="R1745" s="309"/>
      <c r="S1745" s="309"/>
      <c r="T1745" s="309"/>
      <c r="U1745" s="309"/>
      <c r="V1745" s="309"/>
      <c r="W1745" s="309"/>
      <c r="X1745" s="309"/>
      <c r="Y1745" s="309"/>
      <c r="Z1745" s="309"/>
      <c r="AA1745" s="309"/>
    </row>
    <row r="1746">
      <c r="A1746" s="223"/>
      <c r="B1746" s="244"/>
      <c r="C1746" s="317"/>
      <c r="D1746" s="318"/>
      <c r="E1746" s="318"/>
      <c r="F1746" s="318"/>
      <c r="G1746" s="318"/>
      <c r="H1746" s="319"/>
      <c r="I1746" s="320"/>
      <c r="J1746" s="321"/>
      <c r="K1746" s="322"/>
      <c r="L1746" s="323"/>
      <c r="M1746" s="323"/>
      <c r="N1746" s="324"/>
      <c r="O1746" s="329"/>
      <c r="P1746" s="329"/>
      <c r="Q1746" s="309"/>
      <c r="R1746" s="309"/>
      <c r="S1746" s="309"/>
      <c r="T1746" s="309"/>
      <c r="U1746" s="309"/>
      <c r="V1746" s="309"/>
      <c r="W1746" s="309"/>
      <c r="X1746" s="309"/>
      <c r="Y1746" s="309"/>
      <c r="Z1746" s="309"/>
      <c r="AA1746" s="309"/>
    </row>
    <row r="1747">
      <c r="A1747" s="223"/>
      <c r="B1747" s="244"/>
      <c r="C1747" s="317"/>
      <c r="D1747" s="318"/>
      <c r="E1747" s="318"/>
      <c r="F1747" s="318"/>
      <c r="G1747" s="318"/>
      <c r="H1747" s="319"/>
      <c r="I1747" s="320"/>
      <c r="J1747" s="321"/>
      <c r="K1747" s="322"/>
      <c r="L1747" s="323"/>
      <c r="M1747" s="323"/>
      <c r="N1747" s="324"/>
      <c r="O1747" s="329"/>
      <c r="P1747" s="329"/>
      <c r="Q1747" s="309"/>
      <c r="R1747" s="309"/>
      <c r="S1747" s="309"/>
      <c r="T1747" s="309"/>
      <c r="U1747" s="309"/>
      <c r="V1747" s="309"/>
      <c r="W1747" s="309"/>
      <c r="X1747" s="309"/>
      <c r="Y1747" s="309"/>
      <c r="Z1747" s="309"/>
      <c r="AA1747" s="309"/>
    </row>
    <row r="1748">
      <c r="A1748" s="223"/>
      <c r="B1748" s="244"/>
      <c r="C1748" s="317"/>
      <c r="D1748" s="318"/>
      <c r="E1748" s="318"/>
      <c r="F1748" s="318"/>
      <c r="G1748" s="318"/>
      <c r="H1748" s="319"/>
      <c r="I1748" s="320"/>
      <c r="J1748" s="321"/>
      <c r="K1748" s="322"/>
      <c r="L1748" s="323"/>
      <c r="M1748" s="323"/>
      <c r="N1748" s="324"/>
      <c r="O1748" s="329"/>
      <c r="P1748" s="329"/>
      <c r="Q1748" s="309"/>
      <c r="R1748" s="309"/>
      <c r="S1748" s="309"/>
      <c r="T1748" s="309"/>
      <c r="U1748" s="309"/>
      <c r="V1748" s="309"/>
      <c r="W1748" s="309"/>
      <c r="X1748" s="309"/>
      <c r="Y1748" s="309"/>
      <c r="Z1748" s="309"/>
      <c r="AA1748" s="309"/>
    </row>
    <row r="1749">
      <c r="A1749" s="223"/>
      <c r="B1749" s="244"/>
      <c r="C1749" s="317"/>
      <c r="D1749" s="318"/>
      <c r="E1749" s="318"/>
      <c r="F1749" s="318"/>
      <c r="G1749" s="318"/>
      <c r="H1749" s="319"/>
      <c r="I1749" s="320"/>
      <c r="J1749" s="321"/>
      <c r="K1749" s="322"/>
      <c r="L1749" s="323"/>
      <c r="M1749" s="323"/>
      <c r="N1749" s="324"/>
      <c r="O1749" s="329"/>
      <c r="P1749" s="329"/>
      <c r="Q1749" s="309"/>
      <c r="R1749" s="309"/>
      <c r="S1749" s="309"/>
      <c r="T1749" s="309"/>
      <c r="U1749" s="309"/>
      <c r="V1749" s="309"/>
      <c r="W1749" s="309"/>
      <c r="X1749" s="309"/>
      <c r="Y1749" s="309"/>
      <c r="Z1749" s="309"/>
      <c r="AA1749" s="309"/>
    </row>
    <row r="1750">
      <c r="A1750" s="223"/>
      <c r="B1750" s="244"/>
      <c r="C1750" s="317"/>
      <c r="D1750" s="318"/>
      <c r="E1750" s="318"/>
      <c r="F1750" s="318"/>
      <c r="G1750" s="318"/>
      <c r="H1750" s="319"/>
      <c r="I1750" s="320"/>
      <c r="J1750" s="321"/>
      <c r="K1750" s="322"/>
      <c r="L1750" s="323"/>
      <c r="M1750" s="323"/>
      <c r="N1750" s="324"/>
      <c r="O1750" s="329"/>
      <c r="P1750" s="329"/>
      <c r="Q1750" s="309"/>
      <c r="R1750" s="309"/>
      <c r="S1750" s="309"/>
      <c r="T1750" s="309"/>
      <c r="U1750" s="309"/>
      <c r="V1750" s="309"/>
      <c r="W1750" s="309"/>
      <c r="X1750" s="309"/>
      <c r="Y1750" s="309"/>
      <c r="Z1750" s="309"/>
      <c r="AA1750" s="309"/>
    </row>
    <row r="1751">
      <c r="A1751" s="223"/>
      <c r="B1751" s="244"/>
      <c r="C1751" s="317"/>
      <c r="D1751" s="318"/>
      <c r="E1751" s="318"/>
      <c r="F1751" s="318"/>
      <c r="G1751" s="318"/>
      <c r="H1751" s="319"/>
      <c r="I1751" s="320"/>
      <c r="J1751" s="321"/>
      <c r="K1751" s="322"/>
      <c r="L1751" s="323"/>
      <c r="M1751" s="323"/>
      <c r="N1751" s="324"/>
      <c r="O1751" s="329"/>
      <c r="P1751" s="329"/>
      <c r="Q1751" s="309"/>
      <c r="R1751" s="309"/>
      <c r="S1751" s="309"/>
      <c r="T1751" s="309"/>
      <c r="U1751" s="309"/>
      <c r="V1751" s="309"/>
      <c r="W1751" s="309"/>
      <c r="X1751" s="309"/>
      <c r="Y1751" s="309"/>
      <c r="Z1751" s="309"/>
      <c r="AA1751" s="309"/>
    </row>
    <row r="1752">
      <c r="A1752" s="223"/>
      <c r="B1752" s="244"/>
      <c r="C1752" s="317"/>
      <c r="D1752" s="318"/>
      <c r="E1752" s="318"/>
      <c r="F1752" s="318"/>
      <c r="G1752" s="318"/>
      <c r="H1752" s="319"/>
      <c r="I1752" s="320"/>
      <c r="J1752" s="321"/>
      <c r="K1752" s="322"/>
      <c r="L1752" s="323"/>
      <c r="M1752" s="323"/>
      <c r="N1752" s="324"/>
      <c r="O1752" s="329"/>
      <c r="P1752" s="329"/>
      <c r="Q1752" s="309"/>
      <c r="R1752" s="309"/>
      <c r="S1752" s="309"/>
      <c r="T1752" s="309"/>
      <c r="U1752" s="309"/>
      <c r="V1752" s="309"/>
      <c r="W1752" s="309"/>
      <c r="X1752" s="309"/>
      <c r="Y1752" s="309"/>
      <c r="Z1752" s="309"/>
      <c r="AA1752" s="309"/>
    </row>
    <row r="1753">
      <c r="A1753" s="223"/>
      <c r="B1753" s="244"/>
      <c r="C1753" s="317"/>
      <c r="D1753" s="318"/>
      <c r="E1753" s="318"/>
      <c r="F1753" s="318"/>
      <c r="G1753" s="318"/>
      <c r="H1753" s="319"/>
      <c r="I1753" s="320"/>
      <c r="J1753" s="321"/>
      <c r="K1753" s="322"/>
      <c r="L1753" s="323"/>
      <c r="M1753" s="323"/>
      <c r="N1753" s="324"/>
      <c r="O1753" s="329"/>
      <c r="P1753" s="329"/>
      <c r="Q1753" s="309"/>
      <c r="R1753" s="309"/>
      <c r="S1753" s="309"/>
      <c r="T1753" s="309"/>
      <c r="U1753" s="309"/>
      <c r="V1753" s="309"/>
      <c r="W1753" s="309"/>
      <c r="X1753" s="309"/>
      <c r="Y1753" s="309"/>
      <c r="Z1753" s="309"/>
      <c r="AA1753" s="309"/>
    </row>
    <row r="1754">
      <c r="A1754" s="223"/>
      <c r="B1754" s="244"/>
      <c r="C1754" s="317"/>
      <c r="D1754" s="318"/>
      <c r="E1754" s="318"/>
      <c r="F1754" s="318"/>
      <c r="G1754" s="318"/>
      <c r="H1754" s="319"/>
      <c r="I1754" s="320"/>
      <c r="J1754" s="321"/>
      <c r="K1754" s="322"/>
      <c r="L1754" s="323"/>
      <c r="M1754" s="323"/>
      <c r="N1754" s="324"/>
      <c r="O1754" s="329"/>
      <c r="P1754" s="329"/>
      <c r="Q1754" s="309"/>
      <c r="R1754" s="309"/>
      <c r="S1754" s="309"/>
      <c r="T1754" s="309"/>
      <c r="U1754" s="309"/>
      <c r="V1754" s="309"/>
      <c r="W1754" s="309"/>
      <c r="X1754" s="309"/>
      <c r="Y1754" s="309"/>
      <c r="Z1754" s="309"/>
      <c r="AA1754" s="309"/>
    </row>
    <row r="1755">
      <c r="A1755" s="223"/>
      <c r="B1755" s="244"/>
      <c r="C1755" s="317"/>
      <c r="D1755" s="318"/>
      <c r="E1755" s="318"/>
      <c r="F1755" s="318"/>
      <c r="G1755" s="318"/>
      <c r="H1755" s="319"/>
      <c r="I1755" s="320"/>
      <c r="J1755" s="321"/>
      <c r="K1755" s="322"/>
      <c r="L1755" s="323"/>
      <c r="M1755" s="323"/>
      <c r="N1755" s="324"/>
      <c r="O1755" s="329"/>
      <c r="P1755" s="329"/>
      <c r="Q1755" s="309"/>
      <c r="R1755" s="309"/>
      <c r="S1755" s="309"/>
      <c r="T1755" s="309"/>
      <c r="U1755" s="309"/>
      <c r="V1755" s="309"/>
      <c r="W1755" s="309"/>
      <c r="X1755" s="309"/>
      <c r="Y1755" s="309"/>
      <c r="Z1755" s="309"/>
      <c r="AA1755" s="309"/>
    </row>
    <row r="1756">
      <c r="A1756" s="223"/>
      <c r="B1756" s="244"/>
      <c r="C1756" s="317"/>
      <c r="D1756" s="318"/>
      <c r="E1756" s="318"/>
      <c r="F1756" s="318"/>
      <c r="G1756" s="318"/>
      <c r="H1756" s="319"/>
      <c r="I1756" s="320"/>
      <c r="J1756" s="321"/>
      <c r="K1756" s="322"/>
      <c r="L1756" s="323"/>
      <c r="M1756" s="323"/>
      <c r="N1756" s="324"/>
      <c r="O1756" s="329"/>
      <c r="P1756" s="329"/>
      <c r="Q1756" s="309"/>
      <c r="R1756" s="309"/>
      <c r="S1756" s="309"/>
      <c r="T1756" s="309"/>
      <c r="U1756" s="309"/>
      <c r="V1756" s="309"/>
      <c r="W1756" s="309"/>
      <c r="X1756" s="309"/>
      <c r="Y1756" s="309"/>
      <c r="Z1756" s="309"/>
      <c r="AA1756" s="309"/>
    </row>
    <row r="1757">
      <c r="A1757" s="223"/>
      <c r="B1757" s="244"/>
      <c r="C1757" s="317"/>
      <c r="D1757" s="318"/>
      <c r="E1757" s="318"/>
      <c r="F1757" s="318"/>
      <c r="G1757" s="318"/>
      <c r="H1757" s="319"/>
      <c r="I1757" s="320"/>
      <c r="J1757" s="321"/>
      <c r="K1757" s="322"/>
      <c r="L1757" s="323"/>
      <c r="M1757" s="323"/>
      <c r="N1757" s="324"/>
      <c r="O1757" s="329"/>
      <c r="P1757" s="329"/>
      <c r="Q1757" s="309"/>
      <c r="R1757" s="309"/>
      <c r="S1757" s="309"/>
      <c r="T1757" s="309"/>
      <c r="U1757" s="309"/>
      <c r="V1757" s="309"/>
      <c r="W1757" s="309"/>
      <c r="X1757" s="309"/>
      <c r="Y1757" s="309"/>
      <c r="Z1757" s="309"/>
      <c r="AA1757" s="309"/>
    </row>
    <row r="1758">
      <c r="A1758" s="223"/>
      <c r="B1758" s="244"/>
      <c r="C1758" s="317"/>
      <c r="D1758" s="318"/>
      <c r="E1758" s="318"/>
      <c r="F1758" s="318"/>
      <c r="G1758" s="318"/>
      <c r="H1758" s="319"/>
      <c r="I1758" s="320"/>
      <c r="J1758" s="321"/>
      <c r="K1758" s="322"/>
      <c r="L1758" s="323"/>
      <c r="M1758" s="323"/>
      <c r="N1758" s="324"/>
      <c r="O1758" s="329"/>
      <c r="P1758" s="329"/>
      <c r="Q1758" s="309"/>
      <c r="R1758" s="309"/>
      <c r="S1758" s="309"/>
      <c r="T1758" s="309"/>
      <c r="U1758" s="309"/>
      <c r="V1758" s="309"/>
      <c r="W1758" s="309"/>
      <c r="X1758" s="309"/>
      <c r="Y1758" s="309"/>
      <c r="Z1758" s="309"/>
      <c r="AA1758" s="309"/>
    </row>
    <row r="1759">
      <c r="A1759" s="223"/>
      <c r="B1759" s="244"/>
      <c r="C1759" s="317"/>
      <c r="D1759" s="318"/>
      <c r="E1759" s="318"/>
      <c r="F1759" s="318"/>
      <c r="G1759" s="318"/>
      <c r="H1759" s="319"/>
      <c r="I1759" s="320"/>
      <c r="J1759" s="321"/>
      <c r="K1759" s="322"/>
      <c r="L1759" s="323"/>
      <c r="M1759" s="323"/>
      <c r="N1759" s="324"/>
      <c r="O1759" s="329"/>
      <c r="P1759" s="329"/>
      <c r="Q1759" s="309"/>
      <c r="R1759" s="309"/>
      <c r="S1759" s="309"/>
      <c r="T1759" s="309"/>
      <c r="U1759" s="309"/>
      <c r="V1759" s="309"/>
      <c r="W1759" s="309"/>
      <c r="X1759" s="309"/>
      <c r="Y1759" s="309"/>
      <c r="Z1759" s="309"/>
      <c r="AA1759" s="309"/>
    </row>
    <row r="1760">
      <c r="A1760" s="223"/>
      <c r="B1760" s="244"/>
      <c r="C1760" s="317"/>
      <c r="D1760" s="318"/>
      <c r="E1760" s="318"/>
      <c r="F1760" s="318"/>
      <c r="G1760" s="318"/>
      <c r="H1760" s="319"/>
      <c r="I1760" s="320"/>
      <c r="J1760" s="321"/>
      <c r="K1760" s="322"/>
      <c r="L1760" s="323"/>
      <c r="M1760" s="323"/>
      <c r="N1760" s="324"/>
      <c r="O1760" s="329"/>
      <c r="P1760" s="329"/>
      <c r="Q1760" s="309"/>
      <c r="R1760" s="309"/>
      <c r="S1760" s="309"/>
      <c r="T1760" s="309"/>
      <c r="U1760" s="309"/>
      <c r="V1760" s="309"/>
      <c r="W1760" s="309"/>
      <c r="X1760" s="309"/>
      <c r="Y1760" s="309"/>
      <c r="Z1760" s="309"/>
      <c r="AA1760" s="309"/>
    </row>
    <row r="1761">
      <c r="A1761" s="223"/>
      <c r="B1761" s="244"/>
      <c r="C1761" s="317"/>
      <c r="D1761" s="318"/>
      <c r="E1761" s="318"/>
      <c r="F1761" s="318"/>
      <c r="G1761" s="318"/>
      <c r="H1761" s="319"/>
      <c r="I1761" s="320"/>
      <c r="J1761" s="321"/>
      <c r="K1761" s="322"/>
      <c r="L1761" s="323"/>
      <c r="M1761" s="323"/>
      <c r="N1761" s="324"/>
      <c r="O1761" s="329"/>
      <c r="P1761" s="329"/>
      <c r="Q1761" s="309"/>
      <c r="R1761" s="309"/>
      <c r="S1761" s="309"/>
      <c r="T1761" s="309"/>
      <c r="U1761" s="309"/>
      <c r="V1761" s="309"/>
      <c r="W1761" s="309"/>
      <c r="X1761" s="309"/>
      <c r="Y1761" s="309"/>
      <c r="Z1761" s="309"/>
      <c r="AA1761" s="309"/>
    </row>
    <row r="1762">
      <c r="A1762" s="223"/>
      <c r="B1762" s="244"/>
      <c r="C1762" s="317"/>
      <c r="D1762" s="318"/>
      <c r="E1762" s="318"/>
      <c r="F1762" s="318"/>
      <c r="G1762" s="318"/>
      <c r="H1762" s="319"/>
      <c r="I1762" s="320"/>
      <c r="J1762" s="321"/>
      <c r="K1762" s="322"/>
      <c r="L1762" s="323"/>
      <c r="M1762" s="323"/>
      <c r="N1762" s="324"/>
      <c r="O1762" s="329"/>
      <c r="P1762" s="329"/>
      <c r="Q1762" s="309"/>
      <c r="R1762" s="309"/>
      <c r="S1762" s="309"/>
      <c r="T1762" s="309"/>
      <c r="U1762" s="309"/>
      <c r="V1762" s="309"/>
      <c r="W1762" s="309"/>
      <c r="X1762" s="309"/>
      <c r="Y1762" s="309"/>
      <c r="Z1762" s="309"/>
      <c r="AA1762" s="309"/>
    </row>
    <row r="1763">
      <c r="A1763" s="223"/>
      <c r="B1763" s="244"/>
      <c r="C1763" s="317"/>
      <c r="D1763" s="318"/>
      <c r="E1763" s="318"/>
      <c r="F1763" s="318"/>
      <c r="G1763" s="318"/>
      <c r="H1763" s="319"/>
      <c r="I1763" s="320"/>
      <c r="J1763" s="321"/>
      <c r="K1763" s="322"/>
      <c r="L1763" s="323"/>
      <c r="M1763" s="323"/>
      <c r="N1763" s="324"/>
      <c r="O1763" s="329"/>
      <c r="P1763" s="329"/>
      <c r="Q1763" s="309"/>
      <c r="R1763" s="309"/>
      <c r="S1763" s="309"/>
      <c r="T1763" s="309"/>
      <c r="U1763" s="309"/>
      <c r="V1763" s="309"/>
      <c r="W1763" s="309"/>
      <c r="X1763" s="309"/>
      <c r="Y1763" s="309"/>
      <c r="Z1763" s="309"/>
      <c r="AA1763" s="309"/>
    </row>
    <row r="1764">
      <c r="A1764" s="223"/>
      <c r="B1764" s="244"/>
      <c r="C1764" s="317"/>
      <c r="D1764" s="318"/>
      <c r="E1764" s="318"/>
      <c r="F1764" s="318"/>
      <c r="G1764" s="318"/>
      <c r="H1764" s="319"/>
      <c r="I1764" s="320"/>
      <c r="J1764" s="321"/>
      <c r="K1764" s="322"/>
      <c r="L1764" s="323"/>
      <c r="M1764" s="323"/>
      <c r="N1764" s="324"/>
      <c r="O1764" s="329"/>
      <c r="P1764" s="329"/>
      <c r="Q1764" s="309"/>
      <c r="R1764" s="309"/>
      <c r="S1764" s="309"/>
      <c r="T1764" s="309"/>
      <c r="U1764" s="309"/>
      <c r="V1764" s="309"/>
      <c r="W1764" s="309"/>
      <c r="X1764" s="309"/>
      <c r="Y1764" s="309"/>
      <c r="Z1764" s="309"/>
      <c r="AA1764" s="309"/>
    </row>
    <row r="1765">
      <c r="A1765" s="223"/>
      <c r="B1765" s="244"/>
      <c r="C1765" s="317"/>
      <c r="D1765" s="318"/>
      <c r="E1765" s="318"/>
      <c r="F1765" s="318"/>
      <c r="G1765" s="318"/>
      <c r="H1765" s="319"/>
      <c r="I1765" s="320"/>
      <c r="J1765" s="321"/>
      <c r="K1765" s="322"/>
      <c r="L1765" s="323"/>
      <c r="M1765" s="323"/>
      <c r="N1765" s="324"/>
      <c r="O1765" s="329"/>
      <c r="P1765" s="329"/>
      <c r="Q1765" s="309"/>
      <c r="R1765" s="309"/>
      <c r="S1765" s="309"/>
      <c r="T1765" s="309"/>
      <c r="U1765" s="309"/>
      <c r="V1765" s="309"/>
      <c r="W1765" s="309"/>
      <c r="X1765" s="309"/>
      <c r="Y1765" s="309"/>
      <c r="Z1765" s="309"/>
      <c r="AA1765" s="309"/>
    </row>
    <row r="1766">
      <c r="A1766" s="223"/>
      <c r="B1766" s="244"/>
      <c r="C1766" s="317"/>
      <c r="D1766" s="318"/>
      <c r="E1766" s="318"/>
      <c r="F1766" s="318"/>
      <c r="G1766" s="318"/>
      <c r="H1766" s="319"/>
      <c r="I1766" s="320"/>
      <c r="J1766" s="321"/>
      <c r="K1766" s="322"/>
      <c r="L1766" s="323"/>
      <c r="M1766" s="323"/>
      <c r="N1766" s="324"/>
      <c r="O1766" s="329"/>
      <c r="P1766" s="329"/>
      <c r="Q1766" s="309"/>
      <c r="R1766" s="309"/>
      <c r="S1766" s="309"/>
      <c r="T1766" s="309"/>
      <c r="U1766" s="309"/>
      <c r="V1766" s="309"/>
      <c r="W1766" s="309"/>
      <c r="X1766" s="309"/>
      <c r="Y1766" s="309"/>
      <c r="Z1766" s="309"/>
      <c r="AA1766" s="309"/>
    </row>
    <row r="1767">
      <c r="A1767" s="223"/>
      <c r="B1767" s="244"/>
      <c r="C1767" s="317"/>
      <c r="D1767" s="318"/>
      <c r="E1767" s="318"/>
      <c r="F1767" s="318"/>
      <c r="G1767" s="318"/>
      <c r="H1767" s="319"/>
      <c r="I1767" s="320"/>
      <c r="J1767" s="321"/>
      <c r="K1767" s="322"/>
      <c r="L1767" s="323"/>
      <c r="M1767" s="323"/>
      <c r="N1767" s="324"/>
      <c r="O1767" s="329"/>
      <c r="P1767" s="329"/>
      <c r="Q1767" s="309"/>
      <c r="R1767" s="309"/>
      <c r="S1767" s="309"/>
      <c r="T1767" s="309"/>
      <c r="U1767" s="309"/>
      <c r="V1767" s="309"/>
      <c r="W1767" s="309"/>
      <c r="X1767" s="309"/>
      <c r="Y1767" s="309"/>
      <c r="Z1767" s="309"/>
      <c r="AA1767" s="309"/>
    </row>
    <row r="1768">
      <c r="A1768" s="223"/>
      <c r="B1768" s="244"/>
      <c r="C1768" s="317"/>
      <c r="D1768" s="318"/>
      <c r="E1768" s="318"/>
      <c r="F1768" s="318"/>
      <c r="G1768" s="318"/>
      <c r="H1768" s="319"/>
      <c r="I1768" s="320"/>
      <c r="J1768" s="321"/>
      <c r="K1768" s="322"/>
      <c r="L1768" s="323"/>
      <c r="M1768" s="323"/>
      <c r="N1768" s="324"/>
      <c r="O1768" s="329"/>
      <c r="P1768" s="329"/>
      <c r="Q1768" s="309"/>
      <c r="R1768" s="309"/>
      <c r="S1768" s="309"/>
      <c r="T1768" s="309"/>
      <c r="U1768" s="309"/>
      <c r="V1768" s="309"/>
      <c r="W1768" s="309"/>
      <c r="X1768" s="309"/>
      <c r="Y1768" s="309"/>
      <c r="Z1768" s="309"/>
      <c r="AA1768" s="309"/>
    </row>
    <row r="1769">
      <c r="A1769" s="223"/>
      <c r="B1769" s="244"/>
      <c r="C1769" s="317"/>
      <c r="D1769" s="318"/>
      <c r="E1769" s="318"/>
      <c r="F1769" s="318"/>
      <c r="G1769" s="318"/>
      <c r="H1769" s="319"/>
      <c r="I1769" s="320"/>
      <c r="J1769" s="321"/>
      <c r="K1769" s="322"/>
      <c r="L1769" s="323"/>
      <c r="M1769" s="323"/>
      <c r="N1769" s="324"/>
      <c r="O1769" s="329"/>
      <c r="P1769" s="329"/>
      <c r="Q1769" s="309"/>
      <c r="R1769" s="309"/>
      <c r="S1769" s="309"/>
      <c r="T1769" s="309"/>
      <c r="U1769" s="309"/>
      <c r="V1769" s="309"/>
      <c r="W1769" s="309"/>
      <c r="X1769" s="309"/>
      <c r="Y1769" s="309"/>
      <c r="Z1769" s="309"/>
      <c r="AA1769" s="309"/>
    </row>
    <row r="1770">
      <c r="A1770" s="223"/>
      <c r="B1770" s="244"/>
      <c r="C1770" s="317"/>
      <c r="D1770" s="318"/>
      <c r="E1770" s="318"/>
      <c r="F1770" s="318"/>
      <c r="G1770" s="318"/>
      <c r="H1770" s="319"/>
      <c r="I1770" s="320"/>
      <c r="J1770" s="321"/>
      <c r="K1770" s="322"/>
      <c r="L1770" s="323"/>
      <c r="M1770" s="323"/>
      <c r="N1770" s="324"/>
      <c r="O1770" s="329"/>
      <c r="P1770" s="329"/>
      <c r="Q1770" s="309"/>
      <c r="R1770" s="309"/>
      <c r="S1770" s="309"/>
      <c r="T1770" s="309"/>
      <c r="U1770" s="309"/>
      <c r="V1770" s="309"/>
      <c r="W1770" s="309"/>
      <c r="X1770" s="309"/>
      <c r="Y1770" s="309"/>
      <c r="Z1770" s="309"/>
      <c r="AA1770" s="309"/>
    </row>
    <row r="1771">
      <c r="A1771" s="223"/>
      <c r="B1771" s="244"/>
      <c r="C1771" s="317"/>
      <c r="D1771" s="318"/>
      <c r="E1771" s="318"/>
      <c r="F1771" s="318"/>
      <c r="G1771" s="318"/>
      <c r="H1771" s="319"/>
      <c r="I1771" s="320"/>
      <c r="J1771" s="321"/>
      <c r="K1771" s="322"/>
      <c r="L1771" s="323"/>
      <c r="M1771" s="323"/>
      <c r="N1771" s="324"/>
      <c r="O1771" s="329"/>
      <c r="P1771" s="329"/>
      <c r="Q1771" s="309"/>
      <c r="R1771" s="309"/>
      <c r="S1771" s="309"/>
      <c r="T1771" s="309"/>
      <c r="U1771" s="309"/>
      <c r="V1771" s="309"/>
      <c r="W1771" s="309"/>
      <c r="X1771" s="309"/>
      <c r="Y1771" s="309"/>
      <c r="Z1771" s="309"/>
      <c r="AA1771" s="309"/>
    </row>
    <row r="1772">
      <c r="A1772" s="223"/>
      <c r="B1772" s="244"/>
      <c r="C1772" s="317"/>
      <c r="D1772" s="318"/>
      <c r="E1772" s="318"/>
      <c r="F1772" s="318"/>
      <c r="G1772" s="318"/>
      <c r="H1772" s="319"/>
      <c r="I1772" s="320"/>
      <c r="J1772" s="321"/>
      <c r="K1772" s="322"/>
      <c r="L1772" s="323"/>
      <c r="M1772" s="323"/>
      <c r="N1772" s="324"/>
      <c r="O1772" s="329"/>
      <c r="P1772" s="329"/>
      <c r="Q1772" s="309"/>
      <c r="R1772" s="309"/>
      <c r="S1772" s="309"/>
      <c r="T1772" s="309"/>
      <c r="U1772" s="309"/>
      <c r="V1772" s="309"/>
      <c r="W1772" s="309"/>
      <c r="X1772" s="309"/>
      <c r="Y1772" s="309"/>
      <c r="Z1772" s="309"/>
      <c r="AA1772" s="309"/>
    </row>
    <row r="1773">
      <c r="A1773" s="223"/>
      <c r="B1773" s="244"/>
      <c r="C1773" s="317"/>
      <c r="D1773" s="318"/>
      <c r="E1773" s="318"/>
      <c r="F1773" s="318"/>
      <c r="G1773" s="318"/>
      <c r="H1773" s="319"/>
      <c r="I1773" s="320"/>
      <c r="J1773" s="321"/>
      <c r="K1773" s="322"/>
      <c r="L1773" s="323"/>
      <c r="M1773" s="323"/>
      <c r="N1773" s="324"/>
      <c r="O1773" s="329"/>
      <c r="P1773" s="329"/>
      <c r="Q1773" s="309"/>
      <c r="R1773" s="309"/>
      <c r="S1773" s="309"/>
      <c r="T1773" s="309"/>
      <c r="U1773" s="309"/>
      <c r="V1773" s="309"/>
      <c r="W1773" s="309"/>
      <c r="X1773" s="309"/>
      <c r="Y1773" s="309"/>
      <c r="Z1773" s="309"/>
      <c r="AA1773" s="309"/>
    </row>
    <row r="1774">
      <c r="A1774" s="223"/>
      <c r="B1774" s="244"/>
      <c r="C1774" s="317"/>
      <c r="D1774" s="318"/>
      <c r="E1774" s="318"/>
      <c r="F1774" s="318"/>
      <c r="G1774" s="318"/>
      <c r="H1774" s="319"/>
      <c r="I1774" s="320"/>
      <c r="J1774" s="321"/>
      <c r="K1774" s="322"/>
      <c r="L1774" s="323"/>
      <c r="M1774" s="323"/>
      <c r="N1774" s="324"/>
      <c r="O1774" s="329"/>
      <c r="P1774" s="329"/>
      <c r="Q1774" s="309"/>
      <c r="R1774" s="309"/>
      <c r="S1774" s="309"/>
      <c r="T1774" s="309"/>
      <c r="U1774" s="309"/>
      <c r="V1774" s="309"/>
      <c r="W1774" s="309"/>
      <c r="X1774" s="309"/>
      <c r="Y1774" s="309"/>
      <c r="Z1774" s="309"/>
      <c r="AA1774" s="309"/>
    </row>
    <row r="1775">
      <c r="A1775" s="223"/>
      <c r="B1775" s="244"/>
      <c r="C1775" s="317"/>
      <c r="D1775" s="318"/>
      <c r="E1775" s="318"/>
      <c r="F1775" s="318"/>
      <c r="G1775" s="318"/>
      <c r="H1775" s="319"/>
      <c r="I1775" s="320"/>
      <c r="J1775" s="321"/>
      <c r="K1775" s="322"/>
      <c r="L1775" s="323"/>
      <c r="M1775" s="323"/>
      <c r="N1775" s="324"/>
      <c r="O1775" s="329"/>
      <c r="P1775" s="329"/>
      <c r="Q1775" s="309"/>
      <c r="R1775" s="309"/>
      <c r="S1775" s="309"/>
      <c r="T1775" s="309"/>
      <c r="U1775" s="309"/>
      <c r="V1775" s="309"/>
      <c r="W1775" s="309"/>
      <c r="X1775" s="309"/>
      <c r="Y1775" s="309"/>
      <c r="Z1775" s="309"/>
      <c r="AA1775" s="309"/>
    </row>
    <row r="1776">
      <c r="A1776" s="223"/>
      <c r="B1776" s="244"/>
      <c r="C1776" s="317"/>
      <c r="D1776" s="318"/>
      <c r="E1776" s="318"/>
      <c r="F1776" s="318"/>
      <c r="G1776" s="318"/>
      <c r="H1776" s="319"/>
      <c r="I1776" s="320"/>
      <c r="J1776" s="321"/>
      <c r="K1776" s="322"/>
      <c r="L1776" s="323"/>
      <c r="M1776" s="323"/>
      <c r="N1776" s="324"/>
      <c r="O1776" s="329"/>
      <c r="P1776" s="329"/>
      <c r="Q1776" s="309"/>
      <c r="R1776" s="309"/>
      <c r="S1776" s="309"/>
      <c r="T1776" s="309"/>
      <c r="U1776" s="309"/>
      <c r="V1776" s="309"/>
      <c r="W1776" s="309"/>
      <c r="X1776" s="309"/>
      <c r="Y1776" s="309"/>
      <c r="Z1776" s="309"/>
      <c r="AA1776" s="309"/>
    </row>
    <row r="1777">
      <c r="A1777" s="223"/>
      <c r="B1777" s="244"/>
      <c r="C1777" s="317"/>
      <c r="D1777" s="318"/>
      <c r="E1777" s="318"/>
      <c r="F1777" s="318"/>
      <c r="G1777" s="318"/>
      <c r="H1777" s="319"/>
      <c r="I1777" s="320"/>
      <c r="J1777" s="321"/>
      <c r="K1777" s="322"/>
      <c r="L1777" s="323"/>
      <c r="M1777" s="323"/>
      <c r="N1777" s="324"/>
      <c r="O1777" s="329"/>
      <c r="P1777" s="329"/>
      <c r="Q1777" s="309"/>
      <c r="R1777" s="309"/>
      <c r="S1777" s="309"/>
      <c r="T1777" s="309"/>
      <c r="U1777" s="309"/>
      <c r="V1777" s="309"/>
      <c r="W1777" s="309"/>
      <c r="X1777" s="309"/>
      <c r="Y1777" s="309"/>
      <c r="Z1777" s="309"/>
      <c r="AA1777" s="309"/>
    </row>
    <row r="1778">
      <c r="A1778" s="223"/>
      <c r="B1778" s="244"/>
      <c r="C1778" s="317"/>
      <c r="D1778" s="318"/>
      <c r="E1778" s="318"/>
      <c r="F1778" s="318"/>
      <c r="G1778" s="318"/>
      <c r="H1778" s="319"/>
      <c r="I1778" s="320"/>
      <c r="J1778" s="321"/>
      <c r="K1778" s="322"/>
      <c r="L1778" s="323"/>
      <c r="M1778" s="323"/>
      <c r="N1778" s="324"/>
      <c r="O1778" s="329"/>
      <c r="P1778" s="329"/>
      <c r="Q1778" s="309"/>
      <c r="R1778" s="309"/>
      <c r="S1778" s="309"/>
      <c r="T1778" s="309"/>
      <c r="U1778" s="309"/>
      <c r="V1778" s="309"/>
      <c r="W1778" s="309"/>
      <c r="X1778" s="309"/>
      <c r="Y1778" s="309"/>
      <c r="Z1778" s="309"/>
      <c r="AA1778" s="309"/>
    </row>
    <row r="1779">
      <c r="A1779" s="223"/>
      <c r="B1779" s="244"/>
      <c r="C1779" s="317"/>
      <c r="D1779" s="318"/>
      <c r="E1779" s="318"/>
      <c r="F1779" s="318"/>
      <c r="G1779" s="318"/>
      <c r="H1779" s="319"/>
      <c r="I1779" s="320"/>
      <c r="J1779" s="321"/>
      <c r="K1779" s="322"/>
      <c r="L1779" s="323"/>
      <c r="M1779" s="323"/>
      <c r="N1779" s="324"/>
      <c r="O1779" s="329"/>
      <c r="P1779" s="329"/>
      <c r="Q1779" s="309"/>
      <c r="R1779" s="309"/>
      <c r="S1779" s="309"/>
      <c r="T1779" s="309"/>
      <c r="U1779" s="309"/>
      <c r="V1779" s="309"/>
      <c r="W1779" s="309"/>
      <c r="X1779" s="309"/>
      <c r="Y1779" s="309"/>
      <c r="Z1779" s="309"/>
      <c r="AA1779" s="309"/>
    </row>
    <row r="1780">
      <c r="A1780" s="223"/>
      <c r="B1780" s="244"/>
      <c r="C1780" s="317"/>
      <c r="D1780" s="318"/>
      <c r="E1780" s="318"/>
      <c r="F1780" s="318"/>
      <c r="G1780" s="318"/>
      <c r="H1780" s="319"/>
      <c r="I1780" s="320"/>
      <c r="J1780" s="321"/>
      <c r="K1780" s="322"/>
      <c r="L1780" s="323"/>
      <c r="M1780" s="323"/>
      <c r="N1780" s="324"/>
      <c r="O1780" s="329"/>
      <c r="P1780" s="329"/>
      <c r="Q1780" s="309"/>
      <c r="R1780" s="309"/>
      <c r="S1780" s="309"/>
      <c r="T1780" s="309"/>
      <c r="U1780" s="309"/>
      <c r="V1780" s="309"/>
      <c r="W1780" s="309"/>
      <c r="X1780" s="309"/>
      <c r="Y1780" s="309"/>
      <c r="Z1780" s="309"/>
      <c r="AA1780" s="309"/>
    </row>
    <row r="1781">
      <c r="A1781" s="223"/>
      <c r="B1781" s="244"/>
      <c r="C1781" s="317"/>
      <c r="D1781" s="318"/>
      <c r="E1781" s="318"/>
      <c r="F1781" s="318"/>
      <c r="G1781" s="318"/>
      <c r="H1781" s="319"/>
      <c r="I1781" s="320"/>
      <c r="J1781" s="321"/>
      <c r="K1781" s="322"/>
      <c r="L1781" s="323"/>
      <c r="M1781" s="323"/>
      <c r="N1781" s="324"/>
      <c r="O1781" s="329"/>
      <c r="P1781" s="329"/>
      <c r="Q1781" s="309"/>
      <c r="R1781" s="309"/>
      <c r="S1781" s="309"/>
      <c r="T1781" s="309"/>
      <c r="U1781" s="309"/>
      <c r="V1781" s="309"/>
      <c r="W1781" s="309"/>
      <c r="X1781" s="309"/>
      <c r="Y1781" s="309"/>
      <c r="Z1781" s="309"/>
      <c r="AA1781" s="309"/>
    </row>
    <row r="1782">
      <c r="A1782" s="223"/>
      <c r="B1782" s="244"/>
      <c r="C1782" s="317"/>
      <c r="D1782" s="318"/>
      <c r="E1782" s="318"/>
      <c r="F1782" s="318"/>
      <c r="G1782" s="318"/>
      <c r="H1782" s="319"/>
      <c r="I1782" s="320"/>
      <c r="J1782" s="321"/>
      <c r="K1782" s="322"/>
      <c r="L1782" s="323"/>
      <c r="M1782" s="323"/>
      <c r="N1782" s="324"/>
      <c r="O1782" s="329"/>
      <c r="P1782" s="329"/>
      <c r="Q1782" s="309"/>
      <c r="R1782" s="309"/>
      <c r="S1782" s="309"/>
      <c r="T1782" s="309"/>
      <c r="U1782" s="309"/>
      <c r="V1782" s="309"/>
      <c r="W1782" s="309"/>
      <c r="X1782" s="309"/>
      <c r="Y1782" s="309"/>
      <c r="Z1782" s="309"/>
      <c r="AA1782" s="309"/>
    </row>
    <row r="1783">
      <c r="A1783" s="223"/>
      <c r="B1783" s="244"/>
      <c r="C1783" s="317"/>
      <c r="D1783" s="318"/>
      <c r="E1783" s="318"/>
      <c r="F1783" s="318"/>
      <c r="G1783" s="318"/>
      <c r="H1783" s="319"/>
      <c r="I1783" s="320"/>
      <c r="J1783" s="321"/>
      <c r="K1783" s="322"/>
      <c r="L1783" s="323"/>
      <c r="M1783" s="323"/>
      <c r="N1783" s="324"/>
      <c r="O1783" s="329"/>
      <c r="P1783" s="329"/>
      <c r="Q1783" s="309"/>
      <c r="R1783" s="309"/>
      <c r="S1783" s="309"/>
      <c r="T1783" s="309"/>
      <c r="U1783" s="309"/>
      <c r="V1783" s="309"/>
      <c r="W1783" s="309"/>
      <c r="X1783" s="309"/>
      <c r="Y1783" s="309"/>
      <c r="Z1783" s="309"/>
      <c r="AA1783" s="309"/>
    </row>
    <row r="1784">
      <c r="A1784" s="223"/>
      <c r="B1784" s="244"/>
      <c r="C1784" s="317"/>
      <c r="D1784" s="318"/>
      <c r="E1784" s="318"/>
      <c r="F1784" s="318"/>
      <c r="G1784" s="318"/>
      <c r="H1784" s="319"/>
      <c r="I1784" s="320"/>
      <c r="J1784" s="321"/>
      <c r="K1784" s="322"/>
      <c r="L1784" s="323"/>
      <c r="M1784" s="323"/>
      <c r="N1784" s="324"/>
      <c r="O1784" s="329"/>
      <c r="P1784" s="329"/>
      <c r="Q1784" s="309"/>
      <c r="R1784" s="309"/>
      <c r="S1784" s="309"/>
      <c r="T1784" s="309"/>
      <c r="U1784" s="309"/>
      <c r="V1784" s="309"/>
      <c r="W1784" s="309"/>
      <c r="X1784" s="309"/>
      <c r="Y1784" s="309"/>
      <c r="Z1784" s="309"/>
      <c r="AA1784" s="309"/>
    </row>
    <row r="1785">
      <c r="A1785" s="223"/>
      <c r="B1785" s="244"/>
      <c r="C1785" s="317"/>
      <c r="D1785" s="318"/>
      <c r="E1785" s="318"/>
      <c r="F1785" s="318"/>
      <c r="G1785" s="318"/>
      <c r="H1785" s="319"/>
      <c r="I1785" s="320"/>
      <c r="J1785" s="321"/>
      <c r="K1785" s="322"/>
      <c r="L1785" s="323"/>
      <c r="M1785" s="323"/>
      <c r="N1785" s="324"/>
      <c r="O1785" s="329"/>
      <c r="P1785" s="329"/>
      <c r="Q1785" s="309"/>
      <c r="R1785" s="309"/>
      <c r="S1785" s="309"/>
      <c r="T1785" s="309"/>
      <c r="U1785" s="309"/>
      <c r="V1785" s="309"/>
      <c r="W1785" s="309"/>
      <c r="X1785" s="309"/>
      <c r="Y1785" s="309"/>
      <c r="Z1785" s="309"/>
      <c r="AA1785" s="309"/>
    </row>
    <row r="1786">
      <c r="A1786" s="223"/>
      <c r="B1786" s="244"/>
      <c r="C1786" s="317"/>
      <c r="D1786" s="318"/>
      <c r="E1786" s="318"/>
      <c r="F1786" s="318"/>
      <c r="G1786" s="318"/>
      <c r="H1786" s="319"/>
      <c r="I1786" s="320"/>
      <c r="J1786" s="321"/>
      <c r="K1786" s="322"/>
      <c r="L1786" s="323"/>
      <c r="M1786" s="323"/>
      <c r="N1786" s="324"/>
      <c r="O1786" s="329"/>
      <c r="P1786" s="329"/>
      <c r="Q1786" s="309"/>
      <c r="R1786" s="309"/>
      <c r="S1786" s="309"/>
      <c r="T1786" s="309"/>
      <c r="U1786" s="309"/>
      <c r="V1786" s="309"/>
      <c r="W1786" s="309"/>
      <c r="X1786" s="309"/>
      <c r="Y1786" s="309"/>
      <c r="Z1786" s="309"/>
      <c r="AA1786" s="309"/>
    </row>
    <row r="1787">
      <c r="A1787" s="223"/>
      <c r="B1787" s="244"/>
      <c r="C1787" s="317"/>
      <c r="D1787" s="318"/>
      <c r="E1787" s="318"/>
      <c r="F1787" s="318"/>
      <c r="G1787" s="318"/>
      <c r="H1787" s="319"/>
      <c r="I1787" s="320"/>
      <c r="J1787" s="321"/>
      <c r="K1787" s="322"/>
      <c r="L1787" s="323"/>
      <c r="M1787" s="323"/>
      <c r="N1787" s="324"/>
      <c r="O1787" s="329"/>
      <c r="P1787" s="329"/>
      <c r="Q1787" s="309"/>
      <c r="R1787" s="309"/>
      <c r="S1787" s="309"/>
      <c r="T1787" s="309"/>
      <c r="U1787" s="309"/>
      <c r="V1787" s="309"/>
      <c r="W1787" s="309"/>
      <c r="X1787" s="309"/>
      <c r="Y1787" s="309"/>
      <c r="Z1787" s="309"/>
      <c r="AA1787" s="309"/>
    </row>
    <row r="1788">
      <c r="A1788" s="223"/>
      <c r="B1788" s="244"/>
      <c r="C1788" s="317"/>
      <c r="D1788" s="318"/>
      <c r="E1788" s="318"/>
      <c r="F1788" s="318"/>
      <c r="G1788" s="318"/>
      <c r="H1788" s="319"/>
      <c r="I1788" s="320"/>
      <c r="J1788" s="321"/>
      <c r="K1788" s="322"/>
      <c r="L1788" s="323"/>
      <c r="M1788" s="323"/>
      <c r="N1788" s="324"/>
      <c r="O1788" s="329"/>
      <c r="P1788" s="329"/>
      <c r="Q1788" s="309"/>
      <c r="R1788" s="309"/>
      <c r="S1788" s="309"/>
      <c r="T1788" s="309"/>
      <c r="U1788" s="309"/>
      <c r="V1788" s="309"/>
      <c r="W1788" s="309"/>
      <c r="X1788" s="309"/>
      <c r="Y1788" s="309"/>
      <c r="Z1788" s="309"/>
      <c r="AA1788" s="309"/>
    </row>
    <row r="1789">
      <c r="A1789" s="223"/>
      <c r="B1789" s="244"/>
      <c r="C1789" s="317"/>
      <c r="D1789" s="318"/>
      <c r="E1789" s="318"/>
      <c r="F1789" s="318"/>
      <c r="G1789" s="318"/>
      <c r="H1789" s="319"/>
      <c r="I1789" s="320"/>
      <c r="J1789" s="321"/>
      <c r="K1789" s="322"/>
      <c r="L1789" s="323"/>
      <c r="M1789" s="323"/>
      <c r="N1789" s="324"/>
      <c r="O1789" s="329"/>
      <c r="P1789" s="329"/>
      <c r="Q1789" s="309"/>
      <c r="R1789" s="309"/>
      <c r="S1789" s="309"/>
      <c r="T1789" s="309"/>
      <c r="U1789" s="309"/>
      <c r="V1789" s="309"/>
      <c r="W1789" s="309"/>
      <c r="X1789" s="309"/>
      <c r="Y1789" s="309"/>
      <c r="Z1789" s="309"/>
      <c r="AA1789" s="309"/>
    </row>
    <row r="1790">
      <c r="A1790" s="223"/>
      <c r="B1790" s="244"/>
      <c r="C1790" s="317"/>
      <c r="D1790" s="318"/>
      <c r="E1790" s="318"/>
      <c r="F1790" s="318"/>
      <c r="G1790" s="318"/>
      <c r="H1790" s="319"/>
      <c r="I1790" s="320"/>
      <c r="J1790" s="321"/>
      <c r="K1790" s="322"/>
      <c r="L1790" s="323"/>
      <c r="M1790" s="323"/>
      <c r="N1790" s="324"/>
      <c r="O1790" s="329"/>
      <c r="P1790" s="329"/>
      <c r="Q1790" s="309"/>
      <c r="R1790" s="309"/>
      <c r="S1790" s="309"/>
      <c r="T1790" s="309"/>
      <c r="U1790" s="309"/>
      <c r="V1790" s="309"/>
      <c r="W1790" s="309"/>
      <c r="X1790" s="309"/>
      <c r="Y1790" s="309"/>
      <c r="Z1790" s="309"/>
      <c r="AA1790" s="309"/>
    </row>
    <row r="1791">
      <c r="A1791" s="223"/>
      <c r="B1791" s="244"/>
      <c r="C1791" s="317"/>
      <c r="D1791" s="318"/>
      <c r="E1791" s="318"/>
      <c r="F1791" s="318"/>
      <c r="G1791" s="318"/>
      <c r="H1791" s="319"/>
      <c r="I1791" s="320"/>
      <c r="J1791" s="321"/>
      <c r="K1791" s="322"/>
      <c r="L1791" s="323"/>
      <c r="M1791" s="323"/>
      <c r="N1791" s="324"/>
      <c r="O1791" s="329"/>
      <c r="P1791" s="329"/>
      <c r="Q1791" s="309"/>
      <c r="R1791" s="309"/>
      <c r="S1791" s="309"/>
      <c r="T1791" s="309"/>
      <c r="U1791" s="309"/>
      <c r="V1791" s="309"/>
      <c r="W1791" s="309"/>
      <c r="X1791" s="309"/>
      <c r="Y1791" s="309"/>
      <c r="Z1791" s="309"/>
      <c r="AA1791" s="309"/>
    </row>
    <row r="1792">
      <c r="A1792" s="223"/>
      <c r="B1792" s="244"/>
      <c r="C1792" s="317"/>
      <c r="D1792" s="318"/>
      <c r="E1792" s="318"/>
      <c r="F1792" s="318"/>
      <c r="G1792" s="318"/>
      <c r="H1792" s="319"/>
      <c r="I1792" s="320"/>
      <c r="J1792" s="321"/>
      <c r="K1792" s="322"/>
      <c r="L1792" s="323"/>
      <c r="M1792" s="323"/>
      <c r="N1792" s="324"/>
      <c r="O1792" s="329"/>
      <c r="P1792" s="329"/>
      <c r="Q1792" s="309"/>
      <c r="R1792" s="309"/>
      <c r="S1792" s="309"/>
      <c r="T1792" s="309"/>
      <c r="U1792" s="309"/>
      <c r="V1792" s="309"/>
      <c r="W1792" s="309"/>
      <c r="X1792" s="309"/>
      <c r="Y1792" s="309"/>
      <c r="Z1792" s="309"/>
      <c r="AA1792" s="309"/>
    </row>
    <row r="1793">
      <c r="A1793" s="223"/>
      <c r="B1793" s="244"/>
      <c r="C1793" s="317"/>
      <c r="D1793" s="318"/>
      <c r="E1793" s="318"/>
      <c r="F1793" s="318"/>
      <c r="G1793" s="318"/>
      <c r="H1793" s="319"/>
      <c r="I1793" s="320"/>
      <c r="J1793" s="321"/>
      <c r="K1793" s="322"/>
      <c r="L1793" s="323"/>
      <c r="M1793" s="323"/>
      <c r="N1793" s="324"/>
      <c r="O1793" s="329"/>
      <c r="P1793" s="329"/>
      <c r="Q1793" s="309"/>
      <c r="R1793" s="309"/>
      <c r="S1793" s="309"/>
      <c r="T1793" s="309"/>
      <c r="U1793" s="309"/>
      <c r="V1793" s="309"/>
      <c r="W1793" s="309"/>
      <c r="X1793" s="309"/>
      <c r="Y1793" s="309"/>
      <c r="Z1793" s="309"/>
      <c r="AA1793" s="309"/>
    </row>
    <row r="1794">
      <c r="A1794" s="223"/>
      <c r="B1794" s="244"/>
      <c r="C1794" s="317"/>
      <c r="D1794" s="318"/>
      <c r="E1794" s="318"/>
      <c r="F1794" s="318"/>
      <c r="G1794" s="318"/>
      <c r="H1794" s="319"/>
      <c r="I1794" s="320"/>
      <c r="J1794" s="321"/>
      <c r="K1794" s="322"/>
      <c r="L1794" s="323"/>
      <c r="M1794" s="323"/>
      <c r="N1794" s="324"/>
      <c r="O1794" s="329"/>
      <c r="P1794" s="329"/>
      <c r="Q1794" s="309"/>
      <c r="R1794" s="309"/>
      <c r="S1794" s="309"/>
      <c r="T1794" s="309"/>
      <c r="U1794" s="309"/>
      <c r="V1794" s="309"/>
      <c r="W1794" s="309"/>
      <c r="X1794" s="309"/>
      <c r="Y1794" s="309"/>
      <c r="Z1794" s="309"/>
      <c r="AA1794" s="309"/>
    </row>
    <row r="1795">
      <c r="A1795" s="223"/>
      <c r="B1795" s="244"/>
      <c r="C1795" s="317"/>
      <c r="D1795" s="318"/>
      <c r="E1795" s="318"/>
      <c r="F1795" s="318"/>
      <c r="G1795" s="318"/>
      <c r="H1795" s="319"/>
      <c r="I1795" s="320"/>
      <c r="J1795" s="321"/>
      <c r="K1795" s="322"/>
      <c r="L1795" s="323"/>
      <c r="M1795" s="323"/>
      <c r="N1795" s="324"/>
      <c r="O1795" s="329"/>
      <c r="P1795" s="329"/>
      <c r="Q1795" s="309"/>
      <c r="R1795" s="309"/>
      <c r="S1795" s="309"/>
      <c r="T1795" s="309"/>
      <c r="U1795" s="309"/>
      <c r="V1795" s="309"/>
      <c r="W1795" s="309"/>
      <c r="X1795" s="309"/>
      <c r="Y1795" s="309"/>
      <c r="Z1795" s="309"/>
      <c r="AA1795" s="309"/>
    </row>
    <row r="1796">
      <c r="A1796" s="223"/>
      <c r="B1796" s="244"/>
      <c r="C1796" s="317"/>
      <c r="D1796" s="318"/>
      <c r="E1796" s="318"/>
      <c r="F1796" s="318"/>
      <c r="G1796" s="318"/>
      <c r="H1796" s="319"/>
      <c r="I1796" s="320"/>
      <c r="J1796" s="321"/>
      <c r="K1796" s="322"/>
      <c r="L1796" s="323"/>
      <c r="M1796" s="323"/>
      <c r="N1796" s="324"/>
      <c r="O1796" s="329"/>
      <c r="P1796" s="329"/>
      <c r="Q1796" s="309"/>
      <c r="R1796" s="309"/>
      <c r="S1796" s="309"/>
      <c r="T1796" s="309"/>
      <c r="U1796" s="309"/>
      <c r="V1796" s="309"/>
      <c r="W1796" s="309"/>
      <c r="X1796" s="309"/>
      <c r="Y1796" s="309"/>
      <c r="Z1796" s="309"/>
      <c r="AA1796" s="309"/>
    </row>
    <row r="1797">
      <c r="A1797" s="223"/>
      <c r="B1797" s="244"/>
      <c r="C1797" s="317"/>
      <c r="D1797" s="318"/>
      <c r="E1797" s="318"/>
      <c r="F1797" s="318"/>
      <c r="G1797" s="318"/>
      <c r="H1797" s="319"/>
      <c r="I1797" s="320"/>
      <c r="J1797" s="321"/>
      <c r="K1797" s="322"/>
      <c r="L1797" s="323"/>
      <c r="M1797" s="323"/>
      <c r="N1797" s="324"/>
      <c r="O1797" s="329"/>
      <c r="P1797" s="329"/>
      <c r="Q1797" s="309"/>
      <c r="R1797" s="309"/>
      <c r="S1797" s="309"/>
      <c r="T1797" s="309"/>
      <c r="U1797" s="309"/>
      <c r="V1797" s="309"/>
      <c r="W1797" s="309"/>
      <c r="X1797" s="309"/>
      <c r="Y1797" s="309"/>
      <c r="Z1797" s="309"/>
      <c r="AA1797" s="309"/>
    </row>
    <row r="1798">
      <c r="A1798" s="223"/>
      <c r="B1798" s="244"/>
      <c r="C1798" s="317"/>
      <c r="D1798" s="318"/>
      <c r="E1798" s="318"/>
      <c r="F1798" s="318"/>
      <c r="G1798" s="318"/>
      <c r="H1798" s="319"/>
      <c r="I1798" s="320"/>
      <c r="J1798" s="321"/>
      <c r="K1798" s="322"/>
      <c r="L1798" s="323"/>
      <c r="M1798" s="323"/>
      <c r="N1798" s="324"/>
      <c r="O1798" s="329"/>
      <c r="P1798" s="329"/>
      <c r="Q1798" s="309"/>
      <c r="R1798" s="309"/>
      <c r="S1798" s="309"/>
      <c r="T1798" s="309"/>
      <c r="U1798" s="309"/>
      <c r="V1798" s="309"/>
      <c r="W1798" s="309"/>
      <c r="X1798" s="309"/>
      <c r="Y1798" s="309"/>
      <c r="Z1798" s="309"/>
      <c r="AA1798" s="309"/>
    </row>
    <row r="1799">
      <c r="A1799" s="223"/>
      <c r="B1799" s="244"/>
      <c r="C1799" s="317"/>
      <c r="D1799" s="318"/>
      <c r="E1799" s="318"/>
      <c r="F1799" s="318"/>
      <c r="G1799" s="318"/>
      <c r="H1799" s="319"/>
      <c r="I1799" s="320"/>
      <c r="J1799" s="321"/>
      <c r="K1799" s="322"/>
      <c r="L1799" s="323"/>
      <c r="M1799" s="323"/>
      <c r="N1799" s="324"/>
      <c r="O1799" s="329"/>
      <c r="P1799" s="329"/>
      <c r="Q1799" s="309"/>
      <c r="R1799" s="309"/>
      <c r="S1799" s="309"/>
      <c r="T1799" s="309"/>
      <c r="U1799" s="309"/>
      <c r="V1799" s="309"/>
      <c r="W1799" s="309"/>
      <c r="X1799" s="309"/>
      <c r="Y1799" s="309"/>
      <c r="Z1799" s="309"/>
      <c r="AA1799" s="309"/>
    </row>
    <row r="1800">
      <c r="A1800" s="223"/>
      <c r="B1800" s="244"/>
      <c r="C1800" s="317"/>
      <c r="D1800" s="318"/>
      <c r="E1800" s="318"/>
      <c r="F1800" s="318"/>
      <c r="G1800" s="318"/>
      <c r="H1800" s="319"/>
      <c r="I1800" s="320"/>
      <c r="J1800" s="321"/>
      <c r="K1800" s="322"/>
      <c r="L1800" s="323"/>
      <c r="M1800" s="323"/>
      <c r="N1800" s="324"/>
      <c r="O1800" s="329"/>
      <c r="P1800" s="329"/>
      <c r="Q1800" s="309"/>
      <c r="R1800" s="309"/>
      <c r="S1800" s="309"/>
      <c r="T1800" s="309"/>
      <c r="U1800" s="309"/>
      <c r="V1800" s="309"/>
      <c r="W1800" s="309"/>
      <c r="X1800" s="309"/>
      <c r="Y1800" s="309"/>
      <c r="Z1800" s="309"/>
      <c r="AA1800" s="309"/>
    </row>
    <row r="1801">
      <c r="A1801" s="223"/>
      <c r="B1801" s="244"/>
      <c r="C1801" s="317"/>
      <c r="D1801" s="318"/>
      <c r="E1801" s="318"/>
      <c r="F1801" s="318"/>
      <c r="G1801" s="318"/>
      <c r="H1801" s="319"/>
      <c r="I1801" s="320"/>
      <c r="J1801" s="321"/>
      <c r="K1801" s="322"/>
      <c r="L1801" s="323"/>
      <c r="M1801" s="323"/>
      <c r="N1801" s="324"/>
      <c r="O1801" s="329"/>
      <c r="P1801" s="329"/>
      <c r="Q1801" s="309"/>
      <c r="R1801" s="309"/>
      <c r="S1801" s="309"/>
      <c r="T1801" s="309"/>
      <c r="U1801" s="309"/>
      <c r="V1801" s="309"/>
      <c r="W1801" s="309"/>
      <c r="X1801" s="309"/>
      <c r="Y1801" s="309"/>
      <c r="Z1801" s="309"/>
      <c r="AA1801" s="309"/>
    </row>
    <row r="1802">
      <c r="A1802" s="223"/>
      <c r="B1802" s="244"/>
      <c r="C1802" s="317"/>
      <c r="D1802" s="318"/>
      <c r="E1802" s="318"/>
      <c r="F1802" s="318"/>
      <c r="G1802" s="318"/>
      <c r="H1802" s="319"/>
      <c r="I1802" s="320"/>
      <c r="J1802" s="321"/>
      <c r="K1802" s="322"/>
      <c r="L1802" s="323"/>
      <c r="M1802" s="323"/>
      <c r="N1802" s="324"/>
      <c r="O1802" s="329"/>
      <c r="P1802" s="329"/>
      <c r="Q1802" s="309"/>
      <c r="R1802" s="309"/>
      <c r="S1802" s="309"/>
      <c r="T1802" s="309"/>
      <c r="U1802" s="309"/>
      <c r="V1802" s="309"/>
      <c r="W1802" s="309"/>
      <c r="X1802" s="309"/>
      <c r="Y1802" s="309"/>
      <c r="Z1802" s="309"/>
      <c r="AA1802" s="309"/>
    </row>
    <row r="1803">
      <c r="A1803" s="223"/>
      <c r="B1803" s="244"/>
      <c r="C1803" s="317"/>
      <c r="D1803" s="318"/>
      <c r="E1803" s="318"/>
      <c r="F1803" s="318"/>
      <c r="G1803" s="318"/>
      <c r="H1803" s="319"/>
      <c r="I1803" s="320"/>
      <c r="J1803" s="321"/>
      <c r="K1803" s="322"/>
      <c r="L1803" s="323"/>
      <c r="M1803" s="323"/>
      <c r="N1803" s="324"/>
      <c r="O1803" s="329"/>
      <c r="P1803" s="329"/>
      <c r="Q1803" s="309"/>
      <c r="R1803" s="309"/>
      <c r="S1803" s="309"/>
      <c r="T1803" s="309"/>
      <c r="U1803" s="309"/>
      <c r="V1803" s="309"/>
      <c r="W1803" s="309"/>
      <c r="X1803" s="309"/>
      <c r="Y1803" s="309"/>
      <c r="Z1803" s="309"/>
      <c r="AA1803" s="309"/>
    </row>
    <row r="1804">
      <c r="A1804" s="223"/>
      <c r="B1804" s="244"/>
      <c r="C1804" s="317"/>
      <c r="D1804" s="318"/>
      <c r="E1804" s="318"/>
      <c r="F1804" s="318"/>
      <c r="G1804" s="318"/>
      <c r="H1804" s="319"/>
      <c r="I1804" s="320"/>
      <c r="J1804" s="321"/>
      <c r="K1804" s="322"/>
      <c r="L1804" s="323"/>
      <c r="M1804" s="323"/>
      <c r="N1804" s="324"/>
      <c r="O1804" s="329"/>
      <c r="P1804" s="329"/>
      <c r="Q1804" s="309"/>
      <c r="R1804" s="309"/>
      <c r="S1804" s="309"/>
      <c r="T1804" s="309"/>
      <c r="U1804" s="309"/>
      <c r="V1804" s="309"/>
      <c r="W1804" s="309"/>
      <c r="X1804" s="309"/>
      <c r="Y1804" s="309"/>
      <c r="Z1804" s="309"/>
      <c r="AA1804" s="309"/>
    </row>
    <row r="1805">
      <c r="A1805" s="223"/>
      <c r="B1805" s="244"/>
      <c r="C1805" s="317"/>
      <c r="D1805" s="318"/>
      <c r="E1805" s="318"/>
      <c r="F1805" s="318"/>
      <c r="G1805" s="318"/>
      <c r="H1805" s="319"/>
      <c r="I1805" s="320"/>
      <c r="J1805" s="321"/>
      <c r="K1805" s="322"/>
      <c r="L1805" s="323"/>
      <c r="M1805" s="323"/>
      <c r="N1805" s="324"/>
      <c r="O1805" s="329"/>
      <c r="P1805" s="329"/>
      <c r="Q1805" s="309"/>
      <c r="R1805" s="309"/>
      <c r="S1805" s="309"/>
      <c r="T1805" s="309"/>
      <c r="U1805" s="309"/>
      <c r="V1805" s="309"/>
      <c r="W1805" s="309"/>
      <c r="X1805" s="309"/>
      <c r="Y1805" s="309"/>
      <c r="Z1805" s="309"/>
      <c r="AA1805" s="309"/>
    </row>
    <row r="1806">
      <c r="A1806" s="223"/>
      <c r="B1806" s="244"/>
      <c r="C1806" s="317"/>
      <c r="D1806" s="318"/>
      <c r="E1806" s="318"/>
      <c r="F1806" s="318"/>
      <c r="G1806" s="318"/>
      <c r="H1806" s="319"/>
      <c r="I1806" s="320"/>
      <c r="J1806" s="321"/>
      <c r="K1806" s="322"/>
      <c r="L1806" s="323"/>
      <c r="M1806" s="323"/>
      <c r="N1806" s="324"/>
      <c r="O1806" s="329"/>
      <c r="P1806" s="329"/>
      <c r="Q1806" s="309"/>
      <c r="R1806" s="309"/>
      <c r="S1806" s="309"/>
      <c r="T1806" s="309"/>
      <c r="U1806" s="309"/>
      <c r="V1806" s="309"/>
      <c r="W1806" s="309"/>
      <c r="X1806" s="309"/>
      <c r="Y1806" s="309"/>
      <c r="Z1806" s="309"/>
      <c r="AA1806" s="309"/>
    </row>
    <row r="1807">
      <c r="A1807" s="223"/>
      <c r="B1807" s="244"/>
      <c r="C1807" s="317"/>
      <c r="D1807" s="318"/>
      <c r="E1807" s="318"/>
      <c r="F1807" s="318"/>
      <c r="G1807" s="318"/>
      <c r="H1807" s="319"/>
      <c r="I1807" s="320"/>
      <c r="J1807" s="321"/>
      <c r="K1807" s="322"/>
      <c r="L1807" s="323"/>
      <c r="M1807" s="323"/>
      <c r="N1807" s="324"/>
      <c r="O1807" s="329"/>
      <c r="P1807" s="329"/>
      <c r="Q1807" s="309"/>
      <c r="R1807" s="309"/>
      <c r="S1807" s="309"/>
      <c r="T1807" s="309"/>
      <c r="U1807" s="309"/>
      <c r="V1807" s="309"/>
      <c r="W1807" s="309"/>
      <c r="X1807" s="309"/>
      <c r="Y1807" s="309"/>
      <c r="Z1807" s="309"/>
      <c r="AA1807" s="309"/>
    </row>
    <row r="1808">
      <c r="A1808" s="223"/>
      <c r="B1808" s="244"/>
      <c r="C1808" s="317"/>
      <c r="D1808" s="318"/>
      <c r="E1808" s="318"/>
      <c r="F1808" s="318"/>
      <c r="G1808" s="318"/>
      <c r="H1808" s="319"/>
      <c r="I1808" s="320"/>
      <c r="J1808" s="321"/>
      <c r="K1808" s="322"/>
      <c r="L1808" s="323"/>
      <c r="M1808" s="323"/>
      <c r="N1808" s="324"/>
      <c r="O1808" s="329"/>
      <c r="P1808" s="329"/>
      <c r="Q1808" s="309"/>
      <c r="R1808" s="309"/>
      <c r="S1808" s="309"/>
      <c r="T1808" s="309"/>
      <c r="U1808" s="309"/>
      <c r="V1808" s="309"/>
      <c r="W1808" s="309"/>
      <c r="X1808" s="309"/>
      <c r="Y1808" s="309"/>
      <c r="Z1808" s="309"/>
      <c r="AA1808" s="309"/>
    </row>
    <row r="1809">
      <c r="A1809" s="223"/>
      <c r="B1809" s="244"/>
      <c r="C1809" s="317"/>
      <c r="D1809" s="318"/>
      <c r="E1809" s="318"/>
      <c r="F1809" s="318"/>
      <c r="G1809" s="318"/>
      <c r="H1809" s="319"/>
      <c r="I1809" s="320"/>
      <c r="J1809" s="321"/>
      <c r="K1809" s="322"/>
      <c r="L1809" s="323"/>
      <c r="M1809" s="323"/>
      <c r="N1809" s="324"/>
      <c r="O1809" s="329"/>
      <c r="P1809" s="329"/>
      <c r="Q1809" s="309"/>
      <c r="R1809" s="309"/>
      <c r="S1809" s="309"/>
      <c r="T1809" s="309"/>
      <c r="U1809" s="309"/>
      <c r="V1809" s="309"/>
      <c r="W1809" s="309"/>
      <c r="X1809" s="309"/>
      <c r="Y1809" s="309"/>
      <c r="Z1809" s="309"/>
      <c r="AA1809" s="309"/>
    </row>
    <row r="1810">
      <c r="A1810" s="223"/>
      <c r="B1810" s="244"/>
      <c r="C1810" s="317"/>
      <c r="D1810" s="318"/>
      <c r="E1810" s="318"/>
      <c r="F1810" s="318"/>
      <c r="G1810" s="318"/>
      <c r="H1810" s="319"/>
      <c r="I1810" s="320"/>
      <c r="J1810" s="321"/>
      <c r="K1810" s="322"/>
      <c r="L1810" s="323"/>
      <c r="M1810" s="323"/>
      <c r="N1810" s="324"/>
      <c r="O1810" s="329"/>
      <c r="P1810" s="329"/>
      <c r="Q1810" s="309"/>
      <c r="R1810" s="309"/>
      <c r="S1810" s="309"/>
      <c r="T1810" s="309"/>
      <c r="U1810" s="309"/>
      <c r="V1810" s="309"/>
      <c r="W1810" s="309"/>
      <c r="X1810" s="309"/>
      <c r="Y1810" s="309"/>
      <c r="Z1810" s="309"/>
      <c r="AA1810" s="309"/>
    </row>
    <row r="1811">
      <c r="A1811" s="223"/>
      <c r="B1811" s="244"/>
      <c r="C1811" s="317"/>
      <c r="D1811" s="318"/>
      <c r="E1811" s="318"/>
      <c r="F1811" s="318"/>
      <c r="G1811" s="318"/>
      <c r="H1811" s="319"/>
      <c r="I1811" s="320"/>
      <c r="J1811" s="321"/>
      <c r="K1811" s="322"/>
      <c r="L1811" s="323"/>
      <c r="M1811" s="323"/>
      <c r="N1811" s="324"/>
      <c r="O1811" s="329"/>
      <c r="P1811" s="329"/>
      <c r="Q1811" s="309"/>
      <c r="R1811" s="309"/>
      <c r="S1811" s="309"/>
      <c r="T1811" s="309"/>
      <c r="U1811" s="309"/>
      <c r="V1811" s="309"/>
      <c r="W1811" s="309"/>
      <c r="X1811" s="309"/>
      <c r="Y1811" s="309"/>
      <c r="Z1811" s="309"/>
      <c r="AA1811" s="309"/>
    </row>
    <row r="1812">
      <c r="A1812" s="223"/>
      <c r="B1812" s="244"/>
      <c r="C1812" s="317"/>
      <c r="D1812" s="318"/>
      <c r="E1812" s="318"/>
      <c r="F1812" s="318"/>
      <c r="G1812" s="318"/>
      <c r="H1812" s="319"/>
      <c r="I1812" s="320"/>
      <c r="J1812" s="321"/>
      <c r="K1812" s="322"/>
      <c r="L1812" s="323"/>
      <c r="M1812" s="323"/>
      <c r="N1812" s="324"/>
      <c r="O1812" s="329"/>
      <c r="P1812" s="329"/>
      <c r="Q1812" s="309"/>
      <c r="R1812" s="309"/>
      <c r="S1812" s="309"/>
      <c r="T1812" s="309"/>
      <c r="U1812" s="309"/>
      <c r="V1812" s="309"/>
      <c r="W1812" s="309"/>
      <c r="X1812" s="309"/>
      <c r="Y1812" s="309"/>
      <c r="Z1812" s="309"/>
      <c r="AA1812" s="309"/>
    </row>
    <row r="1813">
      <c r="A1813" s="223"/>
      <c r="B1813" s="244"/>
      <c r="C1813" s="317"/>
      <c r="D1813" s="318"/>
      <c r="E1813" s="318"/>
      <c r="F1813" s="318"/>
      <c r="G1813" s="318"/>
      <c r="H1813" s="319"/>
      <c r="I1813" s="320"/>
      <c r="J1813" s="321"/>
      <c r="K1813" s="322"/>
      <c r="L1813" s="323"/>
      <c r="M1813" s="323"/>
      <c r="N1813" s="324"/>
      <c r="O1813" s="329"/>
      <c r="P1813" s="329"/>
      <c r="Q1813" s="309"/>
      <c r="R1813" s="309"/>
      <c r="S1813" s="309"/>
      <c r="T1813" s="309"/>
      <c r="U1813" s="309"/>
      <c r="V1813" s="309"/>
      <c r="W1813" s="309"/>
      <c r="X1813" s="309"/>
      <c r="Y1813" s="309"/>
      <c r="Z1813" s="309"/>
      <c r="AA1813" s="309"/>
    </row>
    <row r="1814">
      <c r="A1814" s="223"/>
      <c r="B1814" s="244"/>
      <c r="C1814" s="317"/>
      <c r="D1814" s="318"/>
      <c r="E1814" s="318"/>
      <c r="F1814" s="318"/>
      <c r="G1814" s="318"/>
      <c r="H1814" s="319"/>
      <c r="I1814" s="320"/>
      <c r="J1814" s="321"/>
      <c r="K1814" s="322"/>
      <c r="L1814" s="323"/>
      <c r="M1814" s="323"/>
      <c r="N1814" s="324"/>
      <c r="O1814" s="329"/>
      <c r="P1814" s="329"/>
      <c r="Q1814" s="309"/>
      <c r="R1814" s="309"/>
      <c r="S1814" s="309"/>
      <c r="T1814" s="309"/>
      <c r="U1814" s="309"/>
      <c r="V1814" s="309"/>
      <c r="W1814" s="309"/>
      <c r="X1814" s="309"/>
      <c r="Y1814" s="309"/>
      <c r="Z1814" s="309"/>
      <c r="AA1814" s="309"/>
    </row>
    <row r="1815">
      <c r="A1815" s="223"/>
      <c r="B1815" s="244"/>
      <c r="C1815" s="317"/>
      <c r="D1815" s="318"/>
      <c r="E1815" s="318"/>
      <c r="F1815" s="318"/>
      <c r="G1815" s="318"/>
      <c r="H1815" s="319"/>
      <c r="I1815" s="320"/>
      <c r="J1815" s="321"/>
      <c r="K1815" s="322"/>
      <c r="L1815" s="323"/>
      <c r="M1815" s="323"/>
      <c r="N1815" s="324"/>
      <c r="O1815" s="329"/>
      <c r="P1815" s="329"/>
      <c r="Q1815" s="309"/>
      <c r="R1815" s="309"/>
      <c r="S1815" s="309"/>
      <c r="T1815" s="309"/>
      <c r="U1815" s="309"/>
      <c r="V1815" s="309"/>
      <c r="W1815" s="309"/>
      <c r="X1815" s="309"/>
      <c r="Y1815" s="309"/>
      <c r="Z1815" s="309"/>
      <c r="AA1815" s="309"/>
    </row>
    <row r="1816">
      <c r="A1816" s="223"/>
      <c r="B1816" s="244"/>
      <c r="C1816" s="317"/>
      <c r="D1816" s="318"/>
      <c r="E1816" s="318"/>
      <c r="F1816" s="318"/>
      <c r="G1816" s="318"/>
      <c r="H1816" s="319"/>
      <c r="I1816" s="320"/>
      <c r="J1816" s="321"/>
      <c r="K1816" s="322"/>
      <c r="L1816" s="323"/>
      <c r="M1816" s="323"/>
      <c r="N1816" s="324"/>
      <c r="O1816" s="329"/>
      <c r="P1816" s="329"/>
      <c r="Q1816" s="309"/>
      <c r="R1816" s="309"/>
      <c r="S1816" s="309"/>
      <c r="T1816" s="309"/>
      <c r="U1816" s="309"/>
      <c r="V1816" s="309"/>
      <c r="W1816" s="309"/>
      <c r="X1816" s="309"/>
      <c r="Y1816" s="309"/>
      <c r="Z1816" s="309"/>
      <c r="AA1816" s="309"/>
    </row>
    <row r="1817">
      <c r="A1817" s="223"/>
      <c r="B1817" s="244"/>
      <c r="C1817" s="317"/>
      <c r="D1817" s="318"/>
      <c r="E1817" s="318"/>
      <c r="F1817" s="318"/>
      <c r="G1817" s="318"/>
      <c r="H1817" s="319"/>
      <c r="I1817" s="320"/>
      <c r="J1817" s="321"/>
      <c r="K1817" s="322"/>
      <c r="L1817" s="323"/>
      <c r="M1817" s="323"/>
      <c r="N1817" s="324"/>
      <c r="O1817" s="329"/>
      <c r="P1817" s="329"/>
      <c r="Q1817" s="309"/>
      <c r="R1817" s="309"/>
      <c r="S1817" s="309"/>
      <c r="T1817" s="309"/>
      <c r="U1817" s="309"/>
      <c r="V1817" s="309"/>
      <c r="W1817" s="309"/>
      <c r="X1817" s="309"/>
      <c r="Y1817" s="309"/>
      <c r="Z1817" s="309"/>
      <c r="AA1817" s="309"/>
    </row>
    <row r="1818">
      <c r="A1818" s="223"/>
      <c r="B1818" s="244"/>
      <c r="C1818" s="317"/>
      <c r="D1818" s="318"/>
      <c r="E1818" s="318"/>
      <c r="F1818" s="318"/>
      <c r="G1818" s="318"/>
      <c r="H1818" s="319"/>
      <c r="I1818" s="320"/>
      <c r="J1818" s="321"/>
      <c r="K1818" s="322"/>
      <c r="L1818" s="323"/>
      <c r="M1818" s="323"/>
      <c r="N1818" s="324"/>
      <c r="O1818" s="329"/>
      <c r="P1818" s="329"/>
      <c r="Q1818" s="309"/>
      <c r="R1818" s="309"/>
      <c r="S1818" s="309"/>
      <c r="T1818" s="309"/>
      <c r="U1818" s="309"/>
      <c r="V1818" s="309"/>
      <c r="W1818" s="309"/>
      <c r="X1818" s="309"/>
      <c r="Y1818" s="309"/>
      <c r="Z1818" s="309"/>
      <c r="AA1818" s="309"/>
    </row>
    <row r="1819">
      <c r="A1819" s="223"/>
      <c r="B1819" s="244"/>
      <c r="C1819" s="317"/>
      <c r="D1819" s="318"/>
      <c r="E1819" s="318"/>
      <c r="F1819" s="318"/>
      <c r="G1819" s="318"/>
      <c r="H1819" s="319"/>
      <c r="I1819" s="320"/>
      <c r="J1819" s="321"/>
      <c r="K1819" s="322"/>
      <c r="L1819" s="323"/>
      <c r="M1819" s="323"/>
      <c r="N1819" s="324"/>
      <c r="O1819" s="329"/>
      <c r="P1819" s="329"/>
      <c r="Q1819" s="309"/>
      <c r="R1819" s="309"/>
      <c r="S1819" s="309"/>
      <c r="T1819" s="309"/>
      <c r="U1819" s="309"/>
      <c r="V1819" s="309"/>
      <c r="W1819" s="309"/>
      <c r="X1819" s="309"/>
      <c r="Y1819" s="309"/>
      <c r="Z1819" s="309"/>
      <c r="AA1819" s="309"/>
    </row>
    <row r="1820">
      <c r="A1820" s="223"/>
      <c r="B1820" s="244"/>
      <c r="C1820" s="317"/>
      <c r="D1820" s="318"/>
      <c r="E1820" s="318"/>
      <c r="F1820" s="318"/>
      <c r="G1820" s="318"/>
      <c r="H1820" s="319"/>
      <c r="I1820" s="320"/>
      <c r="J1820" s="321"/>
      <c r="K1820" s="322"/>
      <c r="L1820" s="323"/>
      <c r="M1820" s="323"/>
      <c r="N1820" s="324"/>
      <c r="O1820" s="329"/>
      <c r="P1820" s="329"/>
      <c r="Q1820" s="309"/>
      <c r="R1820" s="309"/>
      <c r="S1820" s="309"/>
      <c r="T1820" s="309"/>
      <c r="U1820" s="309"/>
      <c r="V1820" s="309"/>
      <c r="W1820" s="309"/>
      <c r="X1820" s="309"/>
      <c r="Y1820" s="309"/>
      <c r="Z1820" s="309"/>
      <c r="AA1820" s="309"/>
    </row>
    <row r="1821">
      <c r="A1821" s="223"/>
      <c r="B1821" s="244"/>
      <c r="C1821" s="317"/>
      <c r="D1821" s="318"/>
      <c r="E1821" s="318"/>
      <c r="F1821" s="318"/>
      <c r="G1821" s="318"/>
      <c r="H1821" s="319"/>
      <c r="I1821" s="320"/>
      <c r="J1821" s="321"/>
      <c r="K1821" s="322"/>
      <c r="L1821" s="323"/>
      <c r="M1821" s="323"/>
      <c r="N1821" s="324"/>
      <c r="O1821" s="329"/>
      <c r="P1821" s="329"/>
      <c r="Q1821" s="309"/>
      <c r="R1821" s="309"/>
      <c r="S1821" s="309"/>
      <c r="T1821" s="309"/>
      <c r="U1821" s="309"/>
      <c r="V1821" s="309"/>
      <c r="W1821" s="309"/>
      <c r="X1821" s="309"/>
      <c r="Y1821" s="309"/>
      <c r="Z1821" s="309"/>
      <c r="AA1821" s="309"/>
    </row>
    <row r="1822">
      <c r="A1822" s="223"/>
      <c r="B1822" s="244"/>
      <c r="C1822" s="317"/>
      <c r="D1822" s="318"/>
      <c r="E1822" s="318"/>
      <c r="F1822" s="318"/>
      <c r="G1822" s="318"/>
      <c r="H1822" s="319"/>
      <c r="I1822" s="320"/>
      <c r="J1822" s="321"/>
      <c r="K1822" s="322"/>
      <c r="L1822" s="323"/>
      <c r="M1822" s="323"/>
      <c r="N1822" s="324"/>
      <c r="O1822" s="329"/>
      <c r="P1822" s="329"/>
      <c r="Q1822" s="309"/>
      <c r="R1822" s="309"/>
      <c r="S1822" s="309"/>
      <c r="T1822" s="309"/>
      <c r="U1822" s="309"/>
      <c r="V1822" s="309"/>
      <c r="W1822" s="309"/>
      <c r="X1822" s="309"/>
      <c r="Y1822" s="309"/>
      <c r="Z1822" s="309"/>
      <c r="AA1822" s="309"/>
    </row>
    <row r="1823">
      <c r="A1823" s="223"/>
      <c r="B1823" s="244"/>
      <c r="C1823" s="317"/>
      <c r="D1823" s="318"/>
      <c r="E1823" s="318"/>
      <c r="F1823" s="318"/>
      <c r="G1823" s="318"/>
      <c r="H1823" s="319"/>
      <c r="I1823" s="320"/>
      <c r="J1823" s="321"/>
      <c r="K1823" s="322"/>
      <c r="L1823" s="323"/>
      <c r="M1823" s="323"/>
      <c r="N1823" s="324"/>
      <c r="O1823" s="329"/>
      <c r="P1823" s="329"/>
      <c r="Q1823" s="309"/>
      <c r="R1823" s="309"/>
      <c r="S1823" s="309"/>
      <c r="T1823" s="309"/>
      <c r="U1823" s="309"/>
      <c r="V1823" s="309"/>
      <c r="W1823" s="309"/>
      <c r="X1823" s="309"/>
      <c r="Y1823" s="309"/>
      <c r="Z1823" s="309"/>
      <c r="AA1823" s="309"/>
    </row>
    <row r="1824">
      <c r="A1824" s="223"/>
      <c r="B1824" s="244"/>
      <c r="C1824" s="317"/>
      <c r="D1824" s="318"/>
      <c r="E1824" s="318"/>
      <c r="F1824" s="318"/>
      <c r="G1824" s="318"/>
      <c r="H1824" s="319"/>
      <c r="I1824" s="320"/>
      <c r="J1824" s="321"/>
      <c r="K1824" s="322"/>
      <c r="L1824" s="323"/>
      <c r="M1824" s="323"/>
      <c r="N1824" s="324"/>
      <c r="O1824" s="329"/>
      <c r="P1824" s="329"/>
      <c r="Q1824" s="309"/>
      <c r="R1824" s="309"/>
      <c r="S1824" s="309"/>
      <c r="T1824" s="309"/>
      <c r="U1824" s="309"/>
      <c r="V1824" s="309"/>
      <c r="W1824" s="309"/>
      <c r="X1824" s="309"/>
      <c r="Y1824" s="309"/>
      <c r="Z1824" s="309"/>
      <c r="AA1824" s="309"/>
    </row>
    <row r="1825">
      <c r="A1825" s="223"/>
      <c r="B1825" s="244"/>
      <c r="C1825" s="317"/>
      <c r="D1825" s="318"/>
      <c r="E1825" s="318"/>
      <c r="F1825" s="318"/>
      <c r="G1825" s="318"/>
      <c r="H1825" s="319"/>
      <c r="I1825" s="320"/>
      <c r="J1825" s="321"/>
      <c r="K1825" s="322"/>
      <c r="L1825" s="323"/>
      <c r="M1825" s="323"/>
      <c r="N1825" s="324"/>
      <c r="O1825" s="329"/>
      <c r="P1825" s="329"/>
      <c r="Q1825" s="309"/>
      <c r="R1825" s="309"/>
      <c r="S1825" s="309"/>
      <c r="T1825" s="309"/>
      <c r="U1825" s="309"/>
      <c r="V1825" s="309"/>
      <c r="W1825" s="309"/>
      <c r="X1825" s="309"/>
      <c r="Y1825" s="309"/>
      <c r="Z1825" s="309"/>
      <c r="AA1825" s="309"/>
    </row>
    <row r="1826">
      <c r="A1826" s="223"/>
      <c r="B1826" s="244"/>
      <c r="C1826" s="317"/>
      <c r="D1826" s="318"/>
      <c r="E1826" s="318"/>
      <c r="F1826" s="318"/>
      <c r="G1826" s="318"/>
      <c r="H1826" s="319"/>
      <c r="I1826" s="320"/>
      <c r="J1826" s="321"/>
      <c r="K1826" s="322"/>
      <c r="L1826" s="323"/>
      <c r="M1826" s="323"/>
      <c r="N1826" s="324"/>
      <c r="O1826" s="329"/>
      <c r="P1826" s="329"/>
      <c r="Q1826" s="309"/>
      <c r="R1826" s="309"/>
      <c r="S1826" s="309"/>
      <c r="T1826" s="309"/>
      <c r="U1826" s="309"/>
      <c r="V1826" s="309"/>
      <c r="W1826" s="309"/>
      <c r="X1826" s="309"/>
      <c r="Y1826" s="309"/>
      <c r="Z1826" s="309"/>
      <c r="AA1826" s="309"/>
    </row>
    <row r="1827">
      <c r="A1827" s="223"/>
      <c r="B1827" s="244"/>
      <c r="C1827" s="317"/>
      <c r="D1827" s="318"/>
      <c r="E1827" s="318"/>
      <c r="F1827" s="318"/>
      <c r="G1827" s="318"/>
      <c r="H1827" s="319"/>
      <c r="I1827" s="320"/>
      <c r="J1827" s="321"/>
      <c r="K1827" s="322"/>
      <c r="L1827" s="323"/>
      <c r="M1827" s="323"/>
      <c r="N1827" s="324"/>
      <c r="O1827" s="329"/>
      <c r="P1827" s="329"/>
      <c r="Q1827" s="309"/>
      <c r="R1827" s="309"/>
      <c r="S1827" s="309"/>
      <c r="T1827" s="309"/>
      <c r="U1827" s="309"/>
      <c r="V1827" s="309"/>
      <c r="W1827" s="309"/>
      <c r="X1827" s="309"/>
      <c r="Y1827" s="309"/>
      <c r="Z1827" s="309"/>
      <c r="AA1827" s="309"/>
    </row>
    <row r="1828">
      <c r="A1828" s="223"/>
      <c r="B1828" s="244"/>
      <c r="C1828" s="317"/>
      <c r="D1828" s="318"/>
      <c r="E1828" s="318"/>
      <c r="F1828" s="318"/>
      <c r="G1828" s="318"/>
      <c r="H1828" s="319"/>
      <c r="I1828" s="320"/>
      <c r="J1828" s="321"/>
      <c r="K1828" s="322"/>
      <c r="L1828" s="323"/>
      <c r="M1828" s="323"/>
      <c r="N1828" s="324"/>
      <c r="O1828" s="329"/>
      <c r="P1828" s="329"/>
      <c r="Q1828" s="309"/>
      <c r="R1828" s="309"/>
      <c r="S1828" s="309"/>
      <c r="T1828" s="309"/>
      <c r="U1828" s="309"/>
      <c r="V1828" s="309"/>
      <c r="W1828" s="309"/>
      <c r="X1828" s="309"/>
      <c r="Y1828" s="309"/>
      <c r="Z1828" s="309"/>
      <c r="AA1828" s="309"/>
    </row>
    <row r="1829">
      <c r="A1829" s="223"/>
      <c r="B1829" s="244"/>
      <c r="C1829" s="317"/>
      <c r="D1829" s="318"/>
      <c r="E1829" s="318"/>
      <c r="F1829" s="318"/>
      <c r="G1829" s="318"/>
      <c r="H1829" s="319"/>
      <c r="I1829" s="320"/>
      <c r="J1829" s="321"/>
      <c r="K1829" s="322"/>
      <c r="L1829" s="323"/>
      <c r="M1829" s="323"/>
      <c r="N1829" s="324"/>
      <c r="O1829" s="329"/>
      <c r="P1829" s="329"/>
      <c r="Q1829" s="309"/>
      <c r="R1829" s="309"/>
      <c r="S1829" s="309"/>
      <c r="T1829" s="309"/>
      <c r="U1829" s="309"/>
      <c r="V1829" s="309"/>
      <c r="W1829" s="309"/>
      <c r="X1829" s="309"/>
      <c r="Y1829" s="309"/>
      <c r="Z1829" s="309"/>
      <c r="AA1829" s="309"/>
    </row>
    <row r="1830">
      <c r="A1830" s="223"/>
      <c r="B1830" s="244"/>
      <c r="C1830" s="317"/>
      <c r="D1830" s="318"/>
      <c r="E1830" s="318"/>
      <c r="F1830" s="318"/>
      <c r="G1830" s="318"/>
      <c r="H1830" s="319"/>
      <c r="I1830" s="320"/>
      <c r="J1830" s="321"/>
      <c r="K1830" s="322"/>
      <c r="L1830" s="323"/>
      <c r="M1830" s="323"/>
      <c r="N1830" s="324"/>
      <c r="O1830" s="329"/>
      <c r="P1830" s="329"/>
      <c r="Q1830" s="309"/>
      <c r="R1830" s="309"/>
      <c r="S1830" s="309"/>
      <c r="T1830" s="309"/>
      <c r="U1830" s="309"/>
      <c r="V1830" s="309"/>
      <c r="W1830" s="309"/>
      <c r="X1830" s="309"/>
      <c r="Y1830" s="309"/>
      <c r="Z1830" s="309"/>
      <c r="AA1830" s="309"/>
    </row>
    <row r="1831">
      <c r="A1831" s="223"/>
      <c r="B1831" s="244"/>
      <c r="C1831" s="317"/>
      <c r="D1831" s="318"/>
      <c r="E1831" s="318"/>
      <c r="F1831" s="318"/>
      <c r="G1831" s="318"/>
      <c r="H1831" s="319"/>
      <c r="I1831" s="320"/>
      <c r="J1831" s="321"/>
      <c r="K1831" s="322"/>
      <c r="L1831" s="323"/>
      <c r="M1831" s="323"/>
      <c r="N1831" s="324"/>
      <c r="O1831" s="329"/>
      <c r="P1831" s="329"/>
      <c r="Q1831" s="309"/>
      <c r="R1831" s="309"/>
      <c r="S1831" s="309"/>
      <c r="T1831" s="309"/>
      <c r="U1831" s="309"/>
      <c r="V1831" s="309"/>
      <c r="W1831" s="309"/>
      <c r="X1831" s="309"/>
      <c r="Y1831" s="309"/>
      <c r="Z1831" s="309"/>
      <c r="AA1831" s="309"/>
    </row>
    <row r="1832">
      <c r="A1832" s="223"/>
      <c r="B1832" s="244"/>
      <c r="C1832" s="317"/>
      <c r="D1832" s="318"/>
      <c r="E1832" s="318"/>
      <c r="F1832" s="318"/>
      <c r="G1832" s="318"/>
      <c r="H1832" s="319"/>
      <c r="I1832" s="320"/>
      <c r="J1832" s="321"/>
      <c r="K1832" s="322"/>
      <c r="L1832" s="323"/>
      <c r="M1832" s="323"/>
      <c r="N1832" s="324"/>
      <c r="O1832" s="329"/>
      <c r="P1832" s="329"/>
      <c r="Q1832" s="309"/>
      <c r="R1832" s="309"/>
      <c r="S1832" s="309"/>
      <c r="T1832" s="309"/>
      <c r="U1832" s="309"/>
      <c r="V1832" s="309"/>
      <c r="W1832" s="309"/>
      <c r="X1832" s="309"/>
      <c r="Y1832" s="309"/>
      <c r="Z1832" s="309"/>
      <c r="AA1832" s="309"/>
    </row>
    <row r="1833">
      <c r="A1833" s="223"/>
      <c r="B1833" s="244"/>
      <c r="C1833" s="317"/>
      <c r="D1833" s="318"/>
      <c r="E1833" s="318"/>
      <c r="F1833" s="318"/>
      <c r="G1833" s="318"/>
      <c r="H1833" s="319"/>
      <c r="I1833" s="320"/>
      <c r="J1833" s="321"/>
      <c r="K1833" s="322"/>
      <c r="L1833" s="323"/>
      <c r="M1833" s="323"/>
      <c r="N1833" s="324"/>
      <c r="O1833" s="329"/>
      <c r="P1833" s="329"/>
      <c r="Q1833" s="309"/>
      <c r="R1833" s="309"/>
      <c r="S1833" s="309"/>
      <c r="T1833" s="309"/>
      <c r="U1833" s="309"/>
      <c r="V1833" s="309"/>
      <c r="W1833" s="309"/>
      <c r="X1833" s="309"/>
      <c r="Y1833" s="309"/>
      <c r="Z1833" s="309"/>
      <c r="AA1833" s="309"/>
    </row>
    <row r="1834">
      <c r="A1834" s="223"/>
      <c r="B1834" s="244"/>
      <c r="C1834" s="317"/>
      <c r="D1834" s="318"/>
      <c r="E1834" s="318"/>
      <c r="F1834" s="318"/>
      <c r="G1834" s="318"/>
      <c r="H1834" s="319"/>
      <c r="I1834" s="320"/>
      <c r="J1834" s="321"/>
      <c r="K1834" s="322"/>
      <c r="L1834" s="323"/>
      <c r="M1834" s="323"/>
      <c r="N1834" s="324"/>
      <c r="O1834" s="329"/>
      <c r="P1834" s="329"/>
      <c r="Q1834" s="309"/>
      <c r="R1834" s="309"/>
      <c r="S1834" s="309"/>
      <c r="T1834" s="309"/>
      <c r="U1834" s="309"/>
      <c r="V1834" s="309"/>
      <c r="W1834" s="309"/>
      <c r="X1834" s="309"/>
      <c r="Y1834" s="309"/>
      <c r="Z1834" s="309"/>
      <c r="AA1834" s="309"/>
    </row>
    <row r="1835">
      <c r="A1835" s="223"/>
      <c r="B1835" s="244"/>
      <c r="C1835" s="317"/>
      <c r="D1835" s="318"/>
      <c r="E1835" s="318"/>
      <c r="F1835" s="318"/>
      <c r="G1835" s="318"/>
      <c r="H1835" s="319"/>
      <c r="I1835" s="320"/>
      <c r="J1835" s="321"/>
      <c r="K1835" s="322"/>
      <c r="L1835" s="323"/>
      <c r="M1835" s="323"/>
      <c r="N1835" s="324"/>
      <c r="O1835" s="329"/>
      <c r="P1835" s="329"/>
      <c r="Q1835" s="309"/>
      <c r="R1835" s="309"/>
      <c r="S1835" s="309"/>
      <c r="T1835" s="309"/>
      <c r="U1835" s="309"/>
      <c r="V1835" s="309"/>
      <c r="W1835" s="309"/>
      <c r="X1835" s="309"/>
      <c r="Y1835" s="309"/>
      <c r="Z1835" s="309"/>
      <c r="AA1835" s="309"/>
    </row>
    <row r="1836">
      <c r="A1836" s="223"/>
      <c r="B1836" s="244"/>
      <c r="C1836" s="317"/>
      <c r="D1836" s="318"/>
      <c r="E1836" s="318"/>
      <c r="F1836" s="318"/>
      <c r="G1836" s="318"/>
      <c r="H1836" s="319"/>
      <c r="I1836" s="320"/>
      <c r="J1836" s="321"/>
      <c r="K1836" s="322"/>
      <c r="L1836" s="323"/>
      <c r="M1836" s="323"/>
      <c r="N1836" s="324"/>
      <c r="O1836" s="329"/>
      <c r="P1836" s="329"/>
      <c r="Q1836" s="309"/>
      <c r="R1836" s="309"/>
      <c r="S1836" s="309"/>
      <c r="T1836" s="309"/>
      <c r="U1836" s="309"/>
      <c r="V1836" s="309"/>
      <c r="W1836" s="309"/>
      <c r="X1836" s="309"/>
      <c r="Y1836" s="309"/>
      <c r="Z1836" s="309"/>
      <c r="AA1836" s="309"/>
    </row>
    <row r="1837">
      <c r="A1837" s="223"/>
      <c r="B1837" s="244"/>
      <c r="C1837" s="317"/>
      <c r="D1837" s="318"/>
      <c r="E1837" s="318"/>
      <c r="F1837" s="318"/>
      <c r="G1837" s="318"/>
      <c r="H1837" s="319"/>
      <c r="I1837" s="320"/>
      <c r="J1837" s="321"/>
      <c r="K1837" s="322"/>
      <c r="L1837" s="323"/>
      <c r="M1837" s="323"/>
      <c r="N1837" s="324"/>
      <c r="O1837" s="329"/>
      <c r="P1837" s="329"/>
      <c r="Q1837" s="309"/>
      <c r="R1837" s="309"/>
      <c r="S1837" s="309"/>
      <c r="T1837" s="309"/>
      <c r="U1837" s="309"/>
      <c r="V1837" s="309"/>
      <c r="W1837" s="309"/>
      <c r="X1837" s="309"/>
      <c r="Y1837" s="309"/>
      <c r="Z1837" s="309"/>
      <c r="AA1837" s="309"/>
    </row>
    <row r="1838">
      <c r="A1838" s="223"/>
      <c r="B1838" s="244"/>
      <c r="C1838" s="317"/>
      <c r="D1838" s="318"/>
      <c r="E1838" s="318"/>
      <c r="F1838" s="318"/>
      <c r="G1838" s="318"/>
      <c r="H1838" s="319"/>
      <c r="I1838" s="320"/>
      <c r="J1838" s="321"/>
      <c r="K1838" s="322"/>
      <c r="L1838" s="323"/>
      <c r="M1838" s="323"/>
      <c r="N1838" s="324"/>
      <c r="O1838" s="329"/>
      <c r="P1838" s="329"/>
      <c r="Q1838" s="309"/>
      <c r="R1838" s="309"/>
      <c r="S1838" s="309"/>
      <c r="T1838" s="309"/>
      <c r="U1838" s="309"/>
      <c r="V1838" s="309"/>
      <c r="W1838" s="309"/>
      <c r="X1838" s="309"/>
      <c r="Y1838" s="309"/>
      <c r="Z1838" s="309"/>
      <c r="AA1838" s="309"/>
    </row>
    <row r="1839">
      <c r="A1839" s="223"/>
      <c r="B1839" s="244"/>
      <c r="C1839" s="317"/>
      <c r="D1839" s="318"/>
      <c r="E1839" s="318"/>
      <c r="F1839" s="318"/>
      <c r="G1839" s="318"/>
      <c r="H1839" s="319"/>
      <c r="I1839" s="320"/>
      <c r="J1839" s="321"/>
      <c r="K1839" s="322"/>
      <c r="L1839" s="323"/>
      <c r="M1839" s="323"/>
      <c r="N1839" s="324"/>
      <c r="O1839" s="329"/>
      <c r="P1839" s="329"/>
      <c r="Q1839" s="309"/>
      <c r="R1839" s="309"/>
      <c r="S1839" s="309"/>
      <c r="T1839" s="309"/>
      <c r="U1839" s="309"/>
      <c r="V1839" s="309"/>
      <c r="W1839" s="309"/>
      <c r="X1839" s="309"/>
      <c r="Y1839" s="309"/>
      <c r="Z1839" s="309"/>
      <c r="AA1839" s="309"/>
    </row>
    <row r="1840">
      <c r="A1840" s="223"/>
      <c r="B1840" s="244"/>
      <c r="C1840" s="317"/>
      <c r="D1840" s="318"/>
      <c r="E1840" s="318"/>
      <c r="F1840" s="318"/>
      <c r="G1840" s="318"/>
      <c r="H1840" s="319"/>
      <c r="I1840" s="320"/>
      <c r="J1840" s="321"/>
      <c r="K1840" s="322"/>
      <c r="L1840" s="323"/>
      <c r="M1840" s="323"/>
      <c r="N1840" s="324"/>
      <c r="O1840" s="329"/>
      <c r="P1840" s="329"/>
      <c r="Q1840" s="309"/>
      <c r="R1840" s="309"/>
      <c r="S1840" s="309"/>
      <c r="T1840" s="309"/>
      <c r="U1840" s="309"/>
      <c r="V1840" s="309"/>
      <c r="W1840" s="309"/>
      <c r="X1840" s="309"/>
      <c r="Y1840" s="309"/>
      <c r="Z1840" s="309"/>
      <c r="AA1840" s="309"/>
    </row>
    <row r="1841">
      <c r="A1841" s="223"/>
      <c r="B1841" s="175"/>
      <c r="C1841" s="317"/>
      <c r="D1841" s="318"/>
      <c r="E1841" s="318"/>
      <c r="F1841" s="318"/>
      <c r="G1841" s="318"/>
      <c r="H1841" s="319"/>
      <c r="I1841" s="320"/>
      <c r="J1841" s="321"/>
      <c r="K1841" s="322"/>
      <c r="L1841" s="323"/>
      <c r="M1841" s="323"/>
      <c r="N1841" s="324"/>
      <c r="O1841" s="329"/>
      <c r="P1841" s="329"/>
      <c r="Q1841" s="309"/>
      <c r="R1841" s="309"/>
      <c r="S1841" s="309"/>
      <c r="T1841" s="309"/>
      <c r="U1841" s="309"/>
      <c r="V1841" s="309"/>
      <c r="W1841" s="309"/>
      <c r="X1841" s="309"/>
      <c r="Y1841" s="309"/>
      <c r="Z1841" s="309"/>
      <c r="AA1841" s="309"/>
    </row>
    <row r="1842">
      <c r="A1842" s="223"/>
      <c r="B1842" s="175"/>
      <c r="C1842" s="317"/>
      <c r="D1842" s="318"/>
      <c r="E1842" s="318"/>
      <c r="F1842" s="318"/>
      <c r="G1842" s="318"/>
      <c r="H1842" s="319"/>
      <c r="I1842" s="320"/>
      <c r="J1842" s="321"/>
      <c r="K1842" s="322"/>
      <c r="L1842" s="323"/>
      <c r="M1842" s="323"/>
      <c r="N1842" s="324"/>
      <c r="O1842" s="329"/>
      <c r="P1842" s="329"/>
      <c r="Q1842" s="309"/>
      <c r="R1842" s="309"/>
      <c r="S1842" s="309"/>
      <c r="T1842" s="309"/>
      <c r="U1842" s="309"/>
      <c r="V1842" s="309"/>
      <c r="W1842" s="309"/>
      <c r="X1842" s="309"/>
      <c r="Y1842" s="309"/>
      <c r="Z1842" s="309"/>
      <c r="AA1842" s="309"/>
    </row>
    <row r="1843">
      <c r="A1843" s="223"/>
      <c r="B1843" s="175"/>
      <c r="C1843" s="317"/>
      <c r="D1843" s="318"/>
      <c r="E1843" s="318"/>
      <c r="F1843" s="318"/>
      <c r="G1843" s="318"/>
      <c r="H1843" s="319"/>
      <c r="I1843" s="320"/>
      <c r="J1843" s="321"/>
      <c r="K1843" s="322"/>
      <c r="L1843" s="323"/>
      <c r="M1843" s="323"/>
      <c r="N1843" s="324"/>
      <c r="O1843" s="329"/>
      <c r="P1843" s="329"/>
      <c r="Q1843" s="309"/>
      <c r="R1843" s="309"/>
      <c r="S1843" s="309"/>
      <c r="T1843" s="309"/>
      <c r="U1843" s="309"/>
      <c r="V1843" s="309"/>
      <c r="W1843" s="309"/>
      <c r="X1843" s="309"/>
      <c r="Y1843" s="309"/>
      <c r="Z1843" s="309"/>
      <c r="AA1843" s="309"/>
    </row>
    <row r="1844">
      <c r="A1844" s="223"/>
      <c r="B1844" s="175"/>
      <c r="C1844" s="317"/>
      <c r="D1844" s="318"/>
      <c r="E1844" s="318"/>
      <c r="F1844" s="318"/>
      <c r="G1844" s="318"/>
      <c r="H1844" s="319"/>
      <c r="I1844" s="320"/>
      <c r="J1844" s="321"/>
      <c r="K1844" s="322"/>
      <c r="L1844" s="323"/>
      <c r="M1844" s="323"/>
      <c r="N1844" s="324"/>
      <c r="O1844" s="329"/>
      <c r="P1844" s="329"/>
      <c r="Q1844" s="309"/>
      <c r="R1844" s="309"/>
      <c r="S1844" s="309"/>
      <c r="T1844" s="309"/>
      <c r="U1844" s="309"/>
      <c r="V1844" s="309"/>
      <c r="W1844" s="309"/>
      <c r="X1844" s="309"/>
      <c r="Y1844" s="309"/>
      <c r="Z1844" s="309"/>
      <c r="AA1844" s="309"/>
    </row>
    <row r="1845">
      <c r="A1845" s="223"/>
      <c r="B1845" s="175"/>
      <c r="C1845" s="317"/>
      <c r="D1845" s="318"/>
      <c r="E1845" s="318"/>
      <c r="F1845" s="318"/>
      <c r="G1845" s="318"/>
      <c r="H1845" s="319"/>
      <c r="I1845" s="320"/>
      <c r="J1845" s="321"/>
      <c r="K1845" s="322"/>
      <c r="L1845" s="323"/>
      <c r="M1845" s="323"/>
      <c r="N1845" s="324"/>
      <c r="O1845" s="329"/>
      <c r="P1845" s="329"/>
      <c r="Q1845" s="309"/>
      <c r="R1845" s="309"/>
      <c r="S1845" s="309"/>
      <c r="T1845" s="309"/>
      <c r="U1845" s="309"/>
      <c r="V1845" s="309"/>
      <c r="W1845" s="309"/>
      <c r="X1845" s="309"/>
      <c r="Y1845" s="309"/>
      <c r="Z1845" s="309"/>
      <c r="AA1845" s="309"/>
    </row>
    <row r="1846">
      <c r="A1846" s="223"/>
      <c r="B1846" s="175"/>
      <c r="C1846" s="317"/>
      <c r="D1846" s="318"/>
      <c r="E1846" s="318"/>
      <c r="F1846" s="318"/>
      <c r="G1846" s="318"/>
      <c r="H1846" s="319"/>
      <c r="I1846" s="320"/>
      <c r="J1846" s="321"/>
      <c r="K1846" s="322"/>
      <c r="L1846" s="323"/>
      <c r="M1846" s="323"/>
      <c r="N1846" s="324"/>
      <c r="O1846" s="329"/>
      <c r="P1846" s="329"/>
      <c r="Q1846" s="309"/>
      <c r="R1846" s="309"/>
      <c r="S1846" s="309"/>
      <c r="T1846" s="309"/>
      <c r="U1846" s="309"/>
      <c r="V1846" s="309"/>
      <c r="W1846" s="309"/>
      <c r="X1846" s="309"/>
      <c r="Y1846" s="309"/>
      <c r="Z1846" s="309"/>
      <c r="AA1846" s="309"/>
    </row>
    <row r="1847">
      <c r="A1847" s="223"/>
      <c r="B1847" s="175"/>
      <c r="C1847" s="317"/>
      <c r="D1847" s="318"/>
      <c r="E1847" s="318"/>
      <c r="F1847" s="318"/>
      <c r="G1847" s="318"/>
      <c r="H1847" s="319"/>
      <c r="I1847" s="320"/>
      <c r="J1847" s="321"/>
      <c r="K1847" s="322"/>
      <c r="L1847" s="323"/>
      <c r="M1847" s="323"/>
      <c r="N1847" s="324"/>
      <c r="O1847" s="329"/>
      <c r="P1847" s="329"/>
      <c r="Q1847" s="309"/>
      <c r="R1847" s="309"/>
      <c r="S1847" s="309"/>
      <c r="T1847" s="309"/>
      <c r="U1847" s="309"/>
      <c r="V1847" s="309"/>
      <c r="W1847" s="309"/>
      <c r="X1847" s="309"/>
      <c r="Y1847" s="309"/>
      <c r="Z1847" s="309"/>
      <c r="AA1847" s="309"/>
    </row>
    <row r="1848">
      <c r="A1848" s="223"/>
      <c r="B1848" s="175"/>
      <c r="C1848" s="317"/>
      <c r="D1848" s="318"/>
      <c r="E1848" s="318"/>
      <c r="F1848" s="318"/>
      <c r="G1848" s="318"/>
      <c r="H1848" s="319"/>
      <c r="I1848" s="320"/>
      <c r="J1848" s="321"/>
      <c r="K1848" s="322"/>
      <c r="L1848" s="323"/>
      <c r="M1848" s="323"/>
      <c r="N1848" s="324"/>
      <c r="O1848" s="329"/>
      <c r="P1848" s="329"/>
      <c r="Q1848" s="309"/>
      <c r="R1848" s="309"/>
      <c r="S1848" s="309"/>
      <c r="T1848" s="309"/>
      <c r="U1848" s="309"/>
      <c r="V1848" s="309"/>
      <c r="W1848" s="309"/>
      <c r="X1848" s="309"/>
      <c r="Y1848" s="309"/>
      <c r="Z1848" s="309"/>
      <c r="AA1848" s="309"/>
    </row>
    <row r="1849">
      <c r="A1849" s="223"/>
      <c r="B1849" s="175"/>
      <c r="C1849" s="317"/>
      <c r="D1849" s="318"/>
      <c r="E1849" s="318"/>
      <c r="F1849" s="318"/>
      <c r="G1849" s="318"/>
      <c r="H1849" s="319"/>
      <c r="I1849" s="320"/>
      <c r="J1849" s="321"/>
      <c r="K1849" s="322"/>
      <c r="L1849" s="323"/>
      <c r="M1849" s="323"/>
      <c r="N1849" s="324"/>
      <c r="O1849" s="329"/>
      <c r="P1849" s="329"/>
      <c r="Q1849" s="309"/>
      <c r="R1849" s="309"/>
      <c r="S1849" s="309"/>
      <c r="T1849" s="309"/>
      <c r="U1849" s="309"/>
      <c r="V1849" s="309"/>
      <c r="W1849" s="309"/>
      <c r="X1849" s="309"/>
      <c r="Y1849" s="309"/>
      <c r="Z1849" s="309"/>
      <c r="AA1849" s="309"/>
    </row>
    <row r="1850">
      <c r="A1850" s="223"/>
      <c r="B1850" s="175"/>
      <c r="C1850" s="317"/>
      <c r="D1850" s="318"/>
      <c r="E1850" s="318"/>
      <c r="F1850" s="318"/>
      <c r="G1850" s="318"/>
      <c r="H1850" s="319"/>
      <c r="I1850" s="320"/>
      <c r="J1850" s="321"/>
      <c r="K1850" s="322"/>
      <c r="L1850" s="323"/>
      <c r="M1850" s="323"/>
      <c r="N1850" s="324"/>
      <c r="O1850" s="329"/>
      <c r="P1850" s="329"/>
      <c r="Q1850" s="309"/>
      <c r="R1850" s="309"/>
      <c r="S1850" s="309"/>
      <c r="T1850" s="309"/>
      <c r="U1850" s="309"/>
      <c r="V1850" s="309"/>
      <c r="W1850" s="309"/>
      <c r="X1850" s="309"/>
      <c r="Y1850" s="309"/>
      <c r="Z1850" s="309"/>
      <c r="AA1850" s="309"/>
    </row>
    <row r="1851">
      <c r="A1851" s="223"/>
      <c r="B1851" s="175"/>
      <c r="C1851" s="317"/>
      <c r="D1851" s="318"/>
      <c r="E1851" s="318"/>
      <c r="F1851" s="318"/>
      <c r="G1851" s="318"/>
      <c r="H1851" s="319"/>
      <c r="I1851" s="320"/>
      <c r="J1851" s="321"/>
      <c r="K1851" s="322"/>
      <c r="L1851" s="323"/>
      <c r="M1851" s="323"/>
      <c r="N1851" s="324"/>
      <c r="O1851" s="329"/>
      <c r="P1851" s="329"/>
      <c r="Q1851" s="309"/>
      <c r="R1851" s="309"/>
      <c r="S1851" s="309"/>
      <c r="T1851" s="309"/>
      <c r="U1851" s="309"/>
      <c r="V1851" s="309"/>
      <c r="W1851" s="309"/>
      <c r="X1851" s="309"/>
      <c r="Y1851" s="309"/>
      <c r="Z1851" s="309"/>
      <c r="AA1851" s="309"/>
    </row>
    <row r="1852">
      <c r="A1852" s="223"/>
      <c r="B1852" s="175"/>
      <c r="C1852" s="317"/>
      <c r="D1852" s="318"/>
      <c r="E1852" s="318"/>
      <c r="F1852" s="318"/>
      <c r="G1852" s="318"/>
      <c r="H1852" s="319"/>
      <c r="I1852" s="320"/>
      <c r="J1852" s="321"/>
      <c r="K1852" s="322"/>
      <c r="L1852" s="323"/>
      <c r="M1852" s="323"/>
      <c r="N1852" s="324"/>
      <c r="O1852" s="329"/>
      <c r="P1852" s="329"/>
      <c r="Q1852" s="309"/>
      <c r="R1852" s="309"/>
      <c r="S1852" s="309"/>
      <c r="T1852" s="309"/>
      <c r="U1852" s="309"/>
      <c r="V1852" s="309"/>
      <c r="W1852" s="309"/>
      <c r="X1852" s="309"/>
      <c r="Y1852" s="309"/>
      <c r="Z1852" s="309"/>
      <c r="AA1852" s="309"/>
    </row>
    <row r="1853">
      <c r="A1853" s="223"/>
      <c r="B1853" s="175"/>
      <c r="C1853" s="317"/>
      <c r="D1853" s="318"/>
      <c r="E1853" s="318"/>
      <c r="F1853" s="318"/>
      <c r="G1853" s="318"/>
      <c r="H1853" s="319"/>
      <c r="I1853" s="320"/>
      <c r="J1853" s="321"/>
      <c r="K1853" s="322"/>
      <c r="L1853" s="323"/>
      <c r="M1853" s="323"/>
      <c r="N1853" s="324"/>
      <c r="O1853" s="329"/>
      <c r="P1853" s="329"/>
      <c r="Q1853" s="309"/>
      <c r="R1853" s="309"/>
      <c r="S1853" s="309"/>
      <c r="T1853" s="309"/>
      <c r="U1853" s="309"/>
      <c r="V1853" s="309"/>
      <c r="W1853" s="309"/>
      <c r="X1853" s="309"/>
      <c r="Y1853" s="309"/>
      <c r="Z1853" s="309"/>
      <c r="AA1853" s="309"/>
    </row>
    <row r="1854">
      <c r="A1854" s="223"/>
      <c r="B1854" s="175"/>
      <c r="C1854" s="317"/>
      <c r="D1854" s="318"/>
      <c r="E1854" s="318"/>
      <c r="F1854" s="318"/>
      <c r="G1854" s="318"/>
      <c r="H1854" s="319"/>
      <c r="I1854" s="320"/>
      <c r="J1854" s="321"/>
      <c r="K1854" s="322"/>
      <c r="L1854" s="323"/>
      <c r="M1854" s="323"/>
      <c r="N1854" s="324"/>
      <c r="O1854" s="329"/>
      <c r="P1854" s="329"/>
      <c r="Q1854" s="309"/>
      <c r="R1854" s="309"/>
      <c r="S1854" s="309"/>
      <c r="T1854" s="309"/>
      <c r="U1854" s="309"/>
      <c r="V1854" s="309"/>
      <c r="W1854" s="309"/>
      <c r="X1854" s="309"/>
      <c r="Y1854" s="309"/>
      <c r="Z1854" s="309"/>
      <c r="AA1854" s="309"/>
    </row>
    <row r="1855">
      <c r="A1855" s="223"/>
      <c r="B1855" s="175"/>
      <c r="C1855" s="317"/>
      <c r="D1855" s="318"/>
      <c r="E1855" s="318"/>
      <c r="F1855" s="318"/>
      <c r="G1855" s="318"/>
      <c r="H1855" s="319"/>
      <c r="I1855" s="320"/>
      <c r="J1855" s="321"/>
      <c r="K1855" s="322"/>
      <c r="L1855" s="323"/>
      <c r="M1855" s="323"/>
      <c r="N1855" s="324"/>
      <c r="O1855" s="329"/>
      <c r="P1855" s="329"/>
      <c r="Q1855" s="309"/>
      <c r="R1855" s="309"/>
      <c r="S1855" s="309"/>
      <c r="T1855" s="309"/>
      <c r="U1855" s="309"/>
      <c r="V1855" s="309"/>
      <c r="W1855" s="309"/>
      <c r="X1855" s="309"/>
      <c r="Y1855" s="309"/>
      <c r="Z1855" s="309"/>
      <c r="AA1855" s="309"/>
    </row>
    <row r="1856">
      <c r="A1856" s="223"/>
      <c r="B1856" s="175"/>
      <c r="C1856" s="317"/>
      <c r="D1856" s="318"/>
      <c r="E1856" s="318"/>
      <c r="F1856" s="318"/>
      <c r="G1856" s="318"/>
      <c r="H1856" s="319"/>
      <c r="I1856" s="320"/>
      <c r="J1856" s="321"/>
      <c r="K1856" s="322"/>
      <c r="L1856" s="323"/>
      <c r="M1856" s="323"/>
      <c r="N1856" s="324"/>
      <c r="O1856" s="329"/>
      <c r="P1856" s="329"/>
      <c r="Q1856" s="309"/>
      <c r="R1856" s="309"/>
      <c r="S1856" s="309"/>
      <c r="T1856" s="309"/>
      <c r="U1856" s="309"/>
      <c r="V1856" s="309"/>
      <c r="W1856" s="309"/>
      <c r="X1856" s="309"/>
      <c r="Y1856" s="309"/>
      <c r="Z1856" s="309"/>
      <c r="AA1856" s="309"/>
    </row>
    <row r="1857">
      <c r="A1857" s="223"/>
      <c r="B1857" s="175"/>
      <c r="C1857" s="317"/>
      <c r="D1857" s="318"/>
      <c r="E1857" s="318"/>
      <c r="F1857" s="318"/>
      <c r="G1857" s="318"/>
      <c r="H1857" s="319"/>
      <c r="I1857" s="320"/>
      <c r="J1857" s="321"/>
      <c r="K1857" s="322"/>
      <c r="L1857" s="323"/>
      <c r="M1857" s="323"/>
      <c r="N1857" s="324"/>
      <c r="O1857" s="329"/>
      <c r="P1857" s="329"/>
      <c r="Q1857" s="309"/>
      <c r="R1857" s="309"/>
      <c r="S1857" s="309"/>
      <c r="T1857" s="309"/>
      <c r="U1857" s="309"/>
      <c r="V1857" s="309"/>
      <c r="W1857" s="309"/>
      <c r="X1857" s="309"/>
      <c r="Y1857" s="309"/>
      <c r="Z1857" s="309"/>
      <c r="AA1857" s="309"/>
    </row>
    <row r="1858">
      <c r="A1858" s="223"/>
      <c r="B1858" s="175"/>
      <c r="C1858" s="317"/>
      <c r="D1858" s="318"/>
      <c r="E1858" s="318"/>
      <c r="F1858" s="318"/>
      <c r="G1858" s="318"/>
      <c r="H1858" s="319"/>
      <c r="I1858" s="320"/>
      <c r="J1858" s="321"/>
      <c r="K1858" s="322"/>
      <c r="L1858" s="323"/>
      <c r="M1858" s="323"/>
      <c r="N1858" s="324"/>
      <c r="O1858" s="329"/>
      <c r="P1858" s="329"/>
      <c r="Q1858" s="309"/>
      <c r="R1858" s="309"/>
      <c r="S1858" s="309"/>
      <c r="T1858" s="309"/>
      <c r="U1858" s="309"/>
      <c r="V1858" s="309"/>
      <c r="W1858" s="309"/>
      <c r="X1858" s="309"/>
      <c r="Y1858" s="309"/>
      <c r="Z1858" s="309"/>
      <c r="AA1858" s="309"/>
    </row>
    <row r="1859">
      <c r="A1859" s="223"/>
      <c r="B1859" s="175"/>
      <c r="C1859" s="317"/>
      <c r="D1859" s="318"/>
      <c r="E1859" s="318"/>
      <c r="F1859" s="318"/>
      <c r="G1859" s="318"/>
      <c r="H1859" s="319"/>
      <c r="I1859" s="320"/>
      <c r="J1859" s="321"/>
      <c r="K1859" s="322"/>
      <c r="L1859" s="323"/>
      <c r="M1859" s="323"/>
      <c r="N1859" s="324"/>
      <c r="O1859" s="329"/>
      <c r="P1859" s="329"/>
      <c r="Q1859" s="309"/>
      <c r="R1859" s="309"/>
      <c r="S1859" s="309"/>
      <c r="T1859" s="309"/>
      <c r="U1859" s="309"/>
      <c r="V1859" s="309"/>
      <c r="W1859" s="309"/>
      <c r="X1859" s="309"/>
      <c r="Y1859" s="309"/>
      <c r="Z1859" s="309"/>
      <c r="AA1859" s="309"/>
    </row>
    <row r="1860">
      <c r="A1860" s="223"/>
      <c r="B1860" s="175"/>
      <c r="C1860" s="317"/>
      <c r="D1860" s="318"/>
      <c r="E1860" s="318"/>
      <c r="F1860" s="318"/>
      <c r="G1860" s="318"/>
      <c r="H1860" s="319"/>
      <c r="I1860" s="320"/>
      <c r="J1860" s="321"/>
      <c r="K1860" s="322"/>
      <c r="L1860" s="323"/>
      <c r="M1860" s="323"/>
      <c r="N1860" s="324"/>
      <c r="O1860" s="329"/>
      <c r="P1860" s="329"/>
      <c r="Q1860" s="309"/>
      <c r="R1860" s="309"/>
      <c r="S1860" s="309"/>
      <c r="T1860" s="309"/>
      <c r="U1860" s="309"/>
      <c r="V1860" s="309"/>
      <c r="W1860" s="309"/>
      <c r="X1860" s="309"/>
      <c r="Y1860" s="309"/>
      <c r="Z1860" s="309"/>
      <c r="AA1860" s="309"/>
    </row>
    <row r="1861">
      <c r="A1861" s="223"/>
      <c r="B1861" s="175"/>
      <c r="C1861" s="317"/>
      <c r="D1861" s="318"/>
      <c r="E1861" s="318"/>
      <c r="F1861" s="318"/>
      <c r="G1861" s="318"/>
      <c r="H1861" s="319"/>
      <c r="I1861" s="320"/>
      <c r="J1861" s="321"/>
      <c r="K1861" s="322"/>
      <c r="L1861" s="323"/>
      <c r="M1861" s="323"/>
      <c r="N1861" s="324"/>
      <c r="O1861" s="329"/>
      <c r="P1861" s="329"/>
      <c r="Q1861" s="309"/>
      <c r="R1861" s="309"/>
      <c r="S1861" s="309"/>
      <c r="T1861" s="309"/>
      <c r="U1861" s="309"/>
      <c r="V1861" s="309"/>
      <c r="W1861" s="309"/>
      <c r="X1861" s="309"/>
      <c r="Y1861" s="309"/>
      <c r="Z1861" s="309"/>
      <c r="AA1861" s="309"/>
    </row>
    <row r="1862">
      <c r="A1862" s="223"/>
      <c r="B1862" s="175"/>
      <c r="C1862" s="317"/>
      <c r="D1862" s="318"/>
      <c r="E1862" s="318"/>
      <c r="F1862" s="318"/>
      <c r="G1862" s="318"/>
      <c r="H1862" s="319"/>
      <c r="I1862" s="320"/>
      <c r="J1862" s="321"/>
      <c r="K1862" s="322"/>
      <c r="L1862" s="323"/>
      <c r="M1862" s="323"/>
      <c r="N1862" s="324"/>
      <c r="O1862" s="329"/>
      <c r="P1862" s="329"/>
      <c r="Q1862" s="309"/>
      <c r="R1862" s="309"/>
      <c r="S1862" s="309"/>
      <c r="T1862" s="309"/>
      <c r="U1862" s="309"/>
      <c r="V1862" s="309"/>
      <c r="W1862" s="309"/>
      <c r="X1862" s="309"/>
      <c r="Y1862" s="309"/>
      <c r="Z1862" s="309"/>
      <c r="AA1862" s="309"/>
    </row>
    <row r="1863">
      <c r="A1863" s="223"/>
      <c r="B1863" s="175"/>
      <c r="C1863" s="317"/>
      <c r="D1863" s="318"/>
      <c r="E1863" s="318"/>
      <c r="F1863" s="318"/>
      <c r="G1863" s="318"/>
      <c r="H1863" s="319"/>
      <c r="I1863" s="320"/>
      <c r="J1863" s="321"/>
      <c r="K1863" s="322"/>
      <c r="L1863" s="323"/>
      <c r="M1863" s="323"/>
      <c r="N1863" s="324"/>
      <c r="O1863" s="329"/>
      <c r="P1863" s="329"/>
      <c r="Q1863" s="309"/>
      <c r="R1863" s="309"/>
      <c r="S1863" s="309"/>
      <c r="T1863" s="309"/>
      <c r="U1863" s="309"/>
      <c r="V1863" s="309"/>
      <c r="W1863" s="309"/>
      <c r="X1863" s="309"/>
      <c r="Y1863" s="309"/>
      <c r="Z1863" s="309"/>
      <c r="AA1863" s="309"/>
    </row>
    <row r="1864">
      <c r="A1864" s="223"/>
      <c r="B1864" s="175"/>
      <c r="C1864" s="317"/>
      <c r="D1864" s="318"/>
      <c r="E1864" s="318"/>
      <c r="F1864" s="318"/>
      <c r="G1864" s="318"/>
      <c r="H1864" s="319"/>
      <c r="I1864" s="320"/>
      <c r="J1864" s="321"/>
      <c r="K1864" s="322"/>
      <c r="L1864" s="323"/>
      <c r="M1864" s="323"/>
      <c r="N1864" s="324"/>
      <c r="O1864" s="329"/>
      <c r="P1864" s="329"/>
      <c r="Q1864" s="309"/>
      <c r="R1864" s="309"/>
      <c r="S1864" s="309"/>
      <c r="T1864" s="309"/>
      <c r="U1864" s="309"/>
      <c r="V1864" s="309"/>
      <c r="W1864" s="309"/>
      <c r="X1864" s="309"/>
      <c r="Y1864" s="309"/>
      <c r="Z1864" s="309"/>
      <c r="AA1864" s="309"/>
    </row>
    <row r="1865">
      <c r="A1865" s="223"/>
      <c r="B1865" s="175"/>
      <c r="C1865" s="317"/>
      <c r="D1865" s="318"/>
      <c r="E1865" s="318"/>
      <c r="F1865" s="318"/>
      <c r="G1865" s="318"/>
      <c r="H1865" s="319"/>
      <c r="I1865" s="320"/>
      <c r="J1865" s="321"/>
      <c r="K1865" s="322"/>
      <c r="L1865" s="323"/>
      <c r="M1865" s="323"/>
      <c r="N1865" s="324"/>
      <c r="O1865" s="329"/>
      <c r="P1865" s="329"/>
      <c r="Q1865" s="309"/>
      <c r="R1865" s="309"/>
      <c r="S1865" s="309"/>
      <c r="T1865" s="309"/>
      <c r="U1865" s="309"/>
      <c r="V1865" s="309"/>
      <c r="W1865" s="309"/>
      <c r="X1865" s="309"/>
      <c r="Y1865" s="309"/>
      <c r="Z1865" s="309"/>
      <c r="AA1865" s="309"/>
    </row>
    <row r="1866">
      <c r="A1866" s="223"/>
      <c r="B1866" s="175"/>
      <c r="C1866" s="317"/>
      <c r="D1866" s="318"/>
      <c r="E1866" s="318"/>
      <c r="F1866" s="318"/>
      <c r="G1866" s="318"/>
      <c r="H1866" s="319"/>
      <c r="I1866" s="320"/>
      <c r="J1866" s="321"/>
      <c r="K1866" s="322"/>
      <c r="L1866" s="323"/>
      <c r="M1866" s="323"/>
      <c r="N1866" s="324"/>
      <c r="O1866" s="329"/>
      <c r="P1866" s="329"/>
      <c r="Q1866" s="309"/>
      <c r="R1866" s="309"/>
      <c r="S1866" s="309"/>
      <c r="T1866" s="309"/>
      <c r="U1866" s="309"/>
      <c r="V1866" s="309"/>
      <c r="W1866" s="309"/>
      <c r="X1866" s="309"/>
      <c r="Y1866" s="309"/>
      <c r="Z1866" s="309"/>
      <c r="AA1866" s="309"/>
    </row>
    <row r="1867">
      <c r="A1867" s="223"/>
      <c r="B1867" s="175"/>
      <c r="C1867" s="317"/>
      <c r="D1867" s="318"/>
      <c r="E1867" s="318"/>
      <c r="F1867" s="318"/>
      <c r="G1867" s="318"/>
      <c r="H1867" s="319"/>
      <c r="I1867" s="320"/>
      <c r="J1867" s="321"/>
      <c r="K1867" s="322"/>
      <c r="L1867" s="323"/>
      <c r="M1867" s="323"/>
      <c r="N1867" s="324"/>
      <c r="O1867" s="329"/>
      <c r="P1867" s="329"/>
      <c r="Q1867" s="309"/>
      <c r="R1867" s="309"/>
      <c r="S1867" s="309"/>
      <c r="T1867" s="309"/>
      <c r="U1867" s="309"/>
      <c r="V1867" s="309"/>
      <c r="W1867" s="309"/>
      <c r="X1867" s="309"/>
      <c r="Y1867" s="309"/>
      <c r="Z1867" s="309"/>
      <c r="AA1867" s="309"/>
    </row>
    <row r="1868">
      <c r="A1868" s="223"/>
      <c r="B1868" s="175"/>
      <c r="C1868" s="317"/>
      <c r="D1868" s="318"/>
      <c r="E1868" s="318"/>
      <c r="F1868" s="318"/>
      <c r="G1868" s="318"/>
      <c r="H1868" s="319"/>
      <c r="I1868" s="320"/>
      <c r="J1868" s="321"/>
      <c r="K1868" s="322"/>
      <c r="L1868" s="323"/>
      <c r="M1868" s="323"/>
      <c r="N1868" s="324"/>
      <c r="O1868" s="329"/>
      <c r="P1868" s="329"/>
      <c r="Q1868" s="309"/>
      <c r="R1868" s="309"/>
      <c r="S1868" s="309"/>
      <c r="T1868" s="309"/>
      <c r="U1868" s="309"/>
      <c r="V1868" s="309"/>
      <c r="W1868" s="309"/>
      <c r="X1868" s="309"/>
      <c r="Y1868" s="309"/>
      <c r="Z1868" s="309"/>
      <c r="AA1868" s="309"/>
    </row>
    <row r="1869">
      <c r="A1869" s="223"/>
      <c r="B1869" s="175"/>
      <c r="C1869" s="317"/>
      <c r="D1869" s="318"/>
      <c r="E1869" s="318"/>
      <c r="F1869" s="318"/>
      <c r="G1869" s="318"/>
      <c r="H1869" s="319"/>
      <c r="I1869" s="320"/>
      <c r="J1869" s="321"/>
      <c r="K1869" s="322"/>
      <c r="L1869" s="323"/>
      <c r="M1869" s="323"/>
      <c r="N1869" s="324"/>
      <c r="O1869" s="329"/>
      <c r="P1869" s="329"/>
      <c r="Q1869" s="309"/>
      <c r="R1869" s="309"/>
      <c r="S1869" s="309"/>
      <c r="T1869" s="309"/>
      <c r="U1869" s="309"/>
      <c r="V1869" s="309"/>
      <c r="W1869" s="309"/>
      <c r="X1869" s="309"/>
      <c r="Y1869" s="309"/>
      <c r="Z1869" s="309"/>
      <c r="AA1869" s="309"/>
    </row>
    <row r="1870">
      <c r="A1870" s="223"/>
      <c r="B1870" s="175"/>
      <c r="C1870" s="317"/>
      <c r="D1870" s="318"/>
      <c r="E1870" s="318"/>
      <c r="F1870" s="318"/>
      <c r="G1870" s="318"/>
      <c r="H1870" s="319"/>
      <c r="I1870" s="320"/>
      <c r="J1870" s="321"/>
      <c r="K1870" s="322"/>
      <c r="L1870" s="323"/>
      <c r="M1870" s="323"/>
      <c r="N1870" s="324"/>
      <c r="O1870" s="329"/>
      <c r="P1870" s="329"/>
      <c r="Q1870" s="309"/>
      <c r="R1870" s="309"/>
      <c r="S1870" s="309"/>
      <c r="T1870" s="309"/>
      <c r="U1870" s="309"/>
      <c r="V1870" s="309"/>
      <c r="W1870" s="309"/>
      <c r="X1870" s="309"/>
      <c r="Y1870" s="309"/>
      <c r="Z1870" s="309"/>
      <c r="AA1870" s="309"/>
    </row>
    <row r="1871">
      <c r="A1871" s="223"/>
      <c r="B1871" s="175"/>
      <c r="C1871" s="317"/>
      <c r="D1871" s="318"/>
      <c r="E1871" s="318"/>
      <c r="F1871" s="318"/>
      <c r="G1871" s="318"/>
      <c r="H1871" s="319"/>
      <c r="I1871" s="320"/>
      <c r="J1871" s="321"/>
      <c r="K1871" s="322"/>
      <c r="L1871" s="323"/>
      <c r="M1871" s="323"/>
      <c r="N1871" s="324"/>
      <c r="O1871" s="329"/>
      <c r="P1871" s="329"/>
      <c r="Q1871" s="309"/>
      <c r="R1871" s="309"/>
      <c r="S1871" s="309"/>
      <c r="T1871" s="309"/>
      <c r="U1871" s="309"/>
      <c r="V1871" s="309"/>
      <c r="W1871" s="309"/>
      <c r="X1871" s="309"/>
      <c r="Y1871" s="309"/>
      <c r="Z1871" s="309"/>
      <c r="AA1871" s="309"/>
    </row>
    <row r="1872">
      <c r="A1872" s="223"/>
      <c r="B1872" s="175"/>
      <c r="C1872" s="317"/>
      <c r="D1872" s="318"/>
      <c r="E1872" s="318"/>
      <c r="F1872" s="318"/>
      <c r="G1872" s="318"/>
      <c r="H1872" s="319"/>
      <c r="I1872" s="320"/>
      <c r="J1872" s="321"/>
      <c r="K1872" s="322"/>
      <c r="L1872" s="323"/>
      <c r="M1872" s="323"/>
      <c r="N1872" s="324"/>
      <c r="O1872" s="329"/>
      <c r="P1872" s="329"/>
      <c r="Q1872" s="309"/>
      <c r="R1872" s="309"/>
      <c r="S1872" s="309"/>
      <c r="T1872" s="309"/>
      <c r="U1872" s="309"/>
      <c r="V1872" s="309"/>
      <c r="W1872" s="309"/>
      <c r="X1872" s="309"/>
      <c r="Y1872" s="309"/>
      <c r="Z1872" s="309"/>
      <c r="AA1872" s="309"/>
    </row>
    <row r="1873">
      <c r="A1873" s="223"/>
      <c r="B1873" s="175"/>
      <c r="C1873" s="317"/>
      <c r="D1873" s="318"/>
      <c r="E1873" s="318"/>
      <c r="F1873" s="318"/>
      <c r="G1873" s="318"/>
      <c r="H1873" s="319"/>
      <c r="I1873" s="320"/>
      <c r="J1873" s="321"/>
      <c r="K1873" s="322"/>
      <c r="L1873" s="323"/>
      <c r="M1873" s="323"/>
      <c r="N1873" s="324"/>
      <c r="O1873" s="329"/>
      <c r="P1873" s="329"/>
      <c r="Q1873" s="309"/>
      <c r="R1873" s="309"/>
      <c r="S1873" s="309"/>
      <c r="T1873" s="309"/>
      <c r="U1873" s="309"/>
      <c r="V1873" s="309"/>
      <c r="W1873" s="309"/>
      <c r="X1873" s="309"/>
      <c r="Y1873" s="309"/>
      <c r="Z1873" s="309"/>
      <c r="AA1873" s="309"/>
    </row>
    <row r="1874">
      <c r="A1874" s="223"/>
      <c r="B1874" s="175"/>
      <c r="C1874" s="317"/>
      <c r="D1874" s="318"/>
      <c r="E1874" s="318"/>
      <c r="F1874" s="318"/>
      <c r="G1874" s="318"/>
      <c r="H1874" s="319"/>
      <c r="I1874" s="320"/>
      <c r="J1874" s="321"/>
      <c r="K1874" s="322"/>
      <c r="L1874" s="323"/>
      <c r="M1874" s="323"/>
      <c r="N1874" s="324"/>
      <c r="O1874" s="329"/>
      <c r="P1874" s="329"/>
      <c r="Q1874" s="309"/>
      <c r="R1874" s="309"/>
      <c r="S1874" s="309"/>
      <c r="T1874" s="309"/>
      <c r="U1874" s="309"/>
      <c r="V1874" s="309"/>
      <c r="W1874" s="309"/>
      <c r="X1874" s="309"/>
      <c r="Y1874" s="309"/>
      <c r="Z1874" s="309"/>
      <c r="AA1874" s="309"/>
    </row>
    <row r="1875">
      <c r="A1875" s="223"/>
      <c r="B1875" s="175"/>
      <c r="C1875" s="317"/>
      <c r="D1875" s="318"/>
      <c r="E1875" s="318"/>
      <c r="F1875" s="318"/>
      <c r="G1875" s="318"/>
      <c r="H1875" s="319"/>
      <c r="I1875" s="320"/>
      <c r="J1875" s="321"/>
      <c r="K1875" s="322"/>
      <c r="L1875" s="323"/>
      <c r="M1875" s="323"/>
      <c r="N1875" s="324"/>
      <c r="O1875" s="329"/>
      <c r="P1875" s="329"/>
      <c r="Q1875" s="309"/>
      <c r="R1875" s="309"/>
      <c r="S1875" s="309"/>
      <c r="T1875" s="309"/>
      <c r="U1875" s="309"/>
      <c r="V1875" s="309"/>
      <c r="W1875" s="309"/>
      <c r="X1875" s="309"/>
      <c r="Y1875" s="309"/>
      <c r="Z1875" s="309"/>
      <c r="AA1875" s="309"/>
    </row>
    <row r="1876">
      <c r="A1876" s="223"/>
      <c r="B1876" s="175"/>
      <c r="C1876" s="317"/>
      <c r="D1876" s="318"/>
      <c r="E1876" s="318"/>
      <c r="F1876" s="318"/>
      <c r="G1876" s="318"/>
      <c r="H1876" s="319"/>
      <c r="I1876" s="320"/>
      <c r="J1876" s="321"/>
      <c r="K1876" s="322"/>
      <c r="L1876" s="323"/>
      <c r="M1876" s="323"/>
      <c r="N1876" s="324"/>
      <c r="O1876" s="329"/>
      <c r="P1876" s="329"/>
      <c r="Q1876" s="309"/>
      <c r="R1876" s="309"/>
      <c r="S1876" s="309"/>
      <c r="T1876" s="309"/>
      <c r="U1876" s="309"/>
      <c r="V1876" s="309"/>
      <c r="W1876" s="309"/>
      <c r="X1876" s="309"/>
      <c r="Y1876" s="309"/>
      <c r="Z1876" s="309"/>
      <c r="AA1876" s="309"/>
    </row>
    <row r="1877">
      <c r="A1877" s="223"/>
      <c r="B1877" s="175"/>
      <c r="C1877" s="317"/>
      <c r="D1877" s="318"/>
      <c r="E1877" s="318"/>
      <c r="F1877" s="318"/>
      <c r="G1877" s="318"/>
      <c r="H1877" s="319"/>
      <c r="I1877" s="320"/>
      <c r="J1877" s="321"/>
      <c r="K1877" s="322"/>
      <c r="L1877" s="323"/>
      <c r="M1877" s="323"/>
      <c r="N1877" s="324"/>
      <c r="O1877" s="329"/>
      <c r="P1877" s="329"/>
      <c r="Q1877" s="309"/>
      <c r="R1877" s="309"/>
      <c r="S1877" s="309"/>
      <c r="T1877" s="309"/>
      <c r="U1877" s="309"/>
      <c r="V1877" s="309"/>
      <c r="W1877" s="309"/>
      <c r="X1877" s="309"/>
      <c r="Y1877" s="309"/>
      <c r="Z1877" s="309"/>
      <c r="AA1877" s="309"/>
    </row>
    <row r="1878">
      <c r="A1878" s="223"/>
      <c r="B1878" s="175"/>
      <c r="C1878" s="317"/>
      <c r="D1878" s="318"/>
      <c r="E1878" s="318"/>
      <c r="F1878" s="318"/>
      <c r="G1878" s="318"/>
      <c r="H1878" s="319"/>
      <c r="I1878" s="320"/>
      <c r="J1878" s="321"/>
      <c r="K1878" s="322"/>
      <c r="L1878" s="323"/>
      <c r="M1878" s="323"/>
      <c r="N1878" s="324"/>
      <c r="O1878" s="329"/>
      <c r="P1878" s="329"/>
      <c r="Q1878" s="309"/>
      <c r="R1878" s="309"/>
      <c r="S1878" s="309"/>
      <c r="T1878" s="309"/>
      <c r="U1878" s="309"/>
      <c r="V1878" s="309"/>
      <c r="W1878" s="309"/>
      <c r="X1878" s="309"/>
      <c r="Y1878" s="309"/>
      <c r="Z1878" s="309"/>
      <c r="AA1878" s="309"/>
    </row>
    <row r="1879">
      <c r="A1879" s="223"/>
      <c r="B1879" s="175"/>
      <c r="C1879" s="317"/>
      <c r="D1879" s="318"/>
      <c r="E1879" s="318"/>
      <c r="F1879" s="318"/>
      <c r="G1879" s="318"/>
      <c r="H1879" s="319"/>
      <c r="I1879" s="320"/>
      <c r="J1879" s="321"/>
      <c r="K1879" s="322"/>
      <c r="L1879" s="323"/>
      <c r="M1879" s="323"/>
      <c r="N1879" s="324"/>
      <c r="O1879" s="329"/>
      <c r="P1879" s="329"/>
      <c r="Q1879" s="309"/>
      <c r="R1879" s="309"/>
      <c r="S1879" s="309"/>
      <c r="T1879" s="309"/>
      <c r="U1879" s="309"/>
      <c r="V1879" s="309"/>
      <c r="W1879" s="309"/>
      <c r="X1879" s="309"/>
      <c r="Y1879" s="309"/>
      <c r="Z1879" s="309"/>
      <c r="AA1879" s="309"/>
    </row>
    <row r="1880">
      <c r="A1880" s="223"/>
      <c r="B1880" s="175"/>
      <c r="C1880" s="317"/>
      <c r="D1880" s="318"/>
      <c r="E1880" s="318"/>
      <c r="F1880" s="318"/>
      <c r="G1880" s="318"/>
      <c r="H1880" s="319"/>
      <c r="I1880" s="320"/>
      <c r="J1880" s="321"/>
      <c r="K1880" s="322"/>
      <c r="L1880" s="323"/>
      <c r="M1880" s="323"/>
      <c r="N1880" s="324"/>
      <c r="O1880" s="329"/>
      <c r="P1880" s="329"/>
      <c r="Q1880" s="309"/>
      <c r="R1880" s="309"/>
      <c r="S1880" s="309"/>
      <c r="T1880" s="309"/>
      <c r="U1880" s="309"/>
      <c r="V1880" s="309"/>
      <c r="W1880" s="309"/>
      <c r="X1880" s="309"/>
      <c r="Y1880" s="309"/>
      <c r="Z1880" s="309"/>
      <c r="AA1880" s="309"/>
    </row>
    <row r="1881">
      <c r="A1881" s="223"/>
      <c r="B1881" s="175"/>
      <c r="C1881" s="317"/>
      <c r="D1881" s="318"/>
      <c r="E1881" s="318"/>
      <c r="F1881" s="318"/>
      <c r="G1881" s="318"/>
      <c r="H1881" s="319"/>
      <c r="I1881" s="320"/>
      <c r="J1881" s="321"/>
      <c r="K1881" s="322"/>
      <c r="L1881" s="323"/>
      <c r="M1881" s="323"/>
      <c r="N1881" s="324"/>
      <c r="O1881" s="329"/>
      <c r="P1881" s="329"/>
      <c r="Q1881" s="309"/>
      <c r="R1881" s="309"/>
      <c r="S1881" s="309"/>
      <c r="T1881" s="309"/>
      <c r="U1881" s="309"/>
      <c r="V1881" s="309"/>
      <c r="W1881" s="309"/>
      <c r="X1881" s="309"/>
      <c r="Y1881" s="309"/>
      <c r="Z1881" s="309"/>
      <c r="AA1881" s="309"/>
    </row>
    <row r="1882">
      <c r="A1882" s="223"/>
      <c r="B1882" s="175"/>
      <c r="C1882" s="317"/>
      <c r="D1882" s="318"/>
      <c r="E1882" s="318"/>
      <c r="F1882" s="318"/>
      <c r="G1882" s="318"/>
      <c r="H1882" s="319"/>
      <c r="I1882" s="320"/>
      <c r="J1882" s="321"/>
      <c r="K1882" s="322"/>
      <c r="L1882" s="323"/>
      <c r="M1882" s="323"/>
      <c r="N1882" s="324"/>
      <c r="O1882" s="329"/>
      <c r="P1882" s="329"/>
      <c r="Q1882" s="309"/>
      <c r="R1882" s="309"/>
      <c r="S1882" s="309"/>
      <c r="T1882" s="309"/>
      <c r="U1882" s="309"/>
      <c r="V1882" s="309"/>
      <c r="W1882" s="309"/>
      <c r="X1882" s="309"/>
      <c r="Y1882" s="309"/>
      <c r="Z1882" s="309"/>
      <c r="AA1882" s="309"/>
    </row>
    <row r="1883">
      <c r="A1883" s="223"/>
      <c r="B1883" s="175"/>
      <c r="C1883" s="317"/>
      <c r="D1883" s="318"/>
      <c r="E1883" s="318"/>
      <c r="F1883" s="318"/>
      <c r="G1883" s="318"/>
      <c r="H1883" s="319"/>
      <c r="I1883" s="320"/>
      <c r="J1883" s="321"/>
      <c r="K1883" s="322"/>
      <c r="L1883" s="323"/>
      <c r="M1883" s="323"/>
      <c r="N1883" s="324"/>
      <c r="O1883" s="329"/>
      <c r="P1883" s="329"/>
      <c r="Q1883" s="309"/>
      <c r="R1883" s="309"/>
      <c r="S1883" s="309"/>
      <c r="T1883" s="309"/>
      <c r="U1883" s="309"/>
      <c r="V1883" s="309"/>
      <c r="W1883" s="309"/>
      <c r="X1883" s="309"/>
      <c r="Y1883" s="309"/>
      <c r="Z1883" s="309"/>
      <c r="AA1883" s="309"/>
    </row>
    <row r="1884">
      <c r="A1884" s="223"/>
      <c r="B1884" s="175"/>
      <c r="C1884" s="317"/>
      <c r="D1884" s="318"/>
      <c r="E1884" s="318"/>
      <c r="F1884" s="318"/>
      <c r="G1884" s="318"/>
      <c r="H1884" s="319"/>
      <c r="I1884" s="320"/>
      <c r="J1884" s="321"/>
      <c r="K1884" s="322"/>
      <c r="L1884" s="323"/>
      <c r="M1884" s="323"/>
      <c r="N1884" s="324"/>
      <c r="O1884" s="329"/>
      <c r="P1884" s="329"/>
      <c r="Q1884" s="309"/>
      <c r="R1884" s="309"/>
      <c r="S1884" s="309"/>
      <c r="T1884" s="309"/>
      <c r="U1884" s="309"/>
      <c r="V1884" s="309"/>
      <c r="W1884" s="309"/>
      <c r="X1884" s="309"/>
      <c r="Y1884" s="309"/>
      <c r="Z1884" s="309"/>
      <c r="AA1884" s="309"/>
    </row>
    <row r="1885">
      <c r="A1885" s="223"/>
      <c r="B1885" s="175"/>
      <c r="C1885" s="317"/>
      <c r="D1885" s="318"/>
      <c r="E1885" s="318"/>
      <c r="F1885" s="318"/>
      <c r="G1885" s="318"/>
      <c r="H1885" s="319"/>
      <c r="I1885" s="320"/>
      <c r="J1885" s="321"/>
      <c r="K1885" s="322"/>
      <c r="L1885" s="323"/>
      <c r="M1885" s="323"/>
      <c r="N1885" s="324"/>
      <c r="O1885" s="329"/>
      <c r="P1885" s="329"/>
      <c r="Q1885" s="309"/>
      <c r="R1885" s="309"/>
      <c r="S1885" s="309"/>
      <c r="T1885" s="309"/>
      <c r="U1885" s="309"/>
      <c r="V1885" s="309"/>
      <c r="W1885" s="309"/>
      <c r="X1885" s="309"/>
      <c r="Y1885" s="309"/>
      <c r="Z1885" s="309"/>
      <c r="AA1885" s="309"/>
    </row>
    <row r="1886">
      <c r="A1886" s="223"/>
      <c r="B1886" s="175"/>
      <c r="C1886" s="317"/>
      <c r="D1886" s="318"/>
      <c r="E1886" s="318"/>
      <c r="F1886" s="318"/>
      <c r="G1886" s="318"/>
      <c r="H1886" s="319"/>
      <c r="I1886" s="320"/>
      <c r="J1886" s="321"/>
      <c r="K1886" s="322"/>
      <c r="L1886" s="323"/>
      <c r="M1886" s="323"/>
      <c r="N1886" s="324"/>
      <c r="O1886" s="329"/>
      <c r="P1886" s="329"/>
      <c r="Q1886" s="309"/>
      <c r="R1886" s="309"/>
      <c r="S1886" s="309"/>
      <c r="T1886" s="309"/>
      <c r="U1886" s="309"/>
      <c r="V1886" s="309"/>
      <c r="W1886" s="309"/>
      <c r="X1886" s="309"/>
      <c r="Y1886" s="309"/>
      <c r="Z1886" s="309"/>
      <c r="AA1886" s="309"/>
    </row>
    <row r="1887">
      <c r="A1887" s="223"/>
      <c r="B1887" s="175"/>
      <c r="C1887" s="317"/>
      <c r="D1887" s="318"/>
      <c r="E1887" s="318"/>
      <c r="F1887" s="318"/>
      <c r="G1887" s="318"/>
      <c r="H1887" s="319"/>
      <c r="I1887" s="320"/>
      <c r="J1887" s="321"/>
      <c r="K1887" s="322"/>
      <c r="L1887" s="323"/>
      <c r="M1887" s="323"/>
      <c r="N1887" s="324"/>
      <c r="O1887" s="329"/>
      <c r="P1887" s="329"/>
      <c r="Q1887" s="309"/>
      <c r="R1887" s="309"/>
      <c r="S1887" s="309"/>
      <c r="T1887" s="309"/>
      <c r="U1887" s="309"/>
      <c r="V1887" s="309"/>
      <c r="W1887" s="309"/>
      <c r="X1887" s="309"/>
      <c r="Y1887" s="309"/>
      <c r="Z1887" s="309"/>
      <c r="AA1887" s="309"/>
    </row>
    <row r="1888">
      <c r="A1888" s="223"/>
      <c r="B1888" s="175"/>
      <c r="C1888" s="317"/>
      <c r="D1888" s="318"/>
      <c r="E1888" s="318"/>
      <c r="F1888" s="318"/>
      <c r="G1888" s="318"/>
      <c r="H1888" s="319"/>
      <c r="I1888" s="320"/>
      <c r="J1888" s="321"/>
      <c r="K1888" s="322"/>
      <c r="L1888" s="323"/>
      <c r="M1888" s="323"/>
      <c r="N1888" s="324"/>
      <c r="O1888" s="329"/>
      <c r="P1888" s="329"/>
      <c r="Q1888" s="309"/>
      <c r="R1888" s="309"/>
      <c r="S1888" s="309"/>
      <c r="T1888" s="309"/>
      <c r="U1888" s="309"/>
      <c r="V1888" s="309"/>
      <c r="W1888" s="309"/>
      <c r="X1888" s="309"/>
      <c r="Y1888" s="309"/>
      <c r="Z1888" s="309"/>
      <c r="AA1888" s="309"/>
    </row>
    <row r="1889">
      <c r="A1889" s="223"/>
      <c r="B1889" s="175"/>
      <c r="C1889" s="317"/>
      <c r="D1889" s="318"/>
      <c r="E1889" s="318"/>
      <c r="F1889" s="318"/>
      <c r="G1889" s="318"/>
      <c r="H1889" s="319"/>
      <c r="I1889" s="320"/>
      <c r="J1889" s="321"/>
      <c r="K1889" s="322"/>
      <c r="L1889" s="323"/>
      <c r="M1889" s="323"/>
      <c r="N1889" s="324"/>
      <c r="O1889" s="329"/>
      <c r="P1889" s="329"/>
      <c r="Q1889" s="309"/>
      <c r="R1889" s="309"/>
      <c r="S1889" s="309"/>
      <c r="T1889" s="309"/>
      <c r="U1889" s="309"/>
      <c r="V1889" s="309"/>
      <c r="W1889" s="309"/>
      <c r="X1889" s="309"/>
      <c r="Y1889" s="309"/>
      <c r="Z1889" s="309"/>
      <c r="AA1889" s="309"/>
    </row>
    <row r="1890">
      <c r="A1890" s="223"/>
      <c r="B1890" s="175"/>
      <c r="C1890" s="317"/>
      <c r="D1890" s="318"/>
      <c r="E1890" s="318"/>
      <c r="F1890" s="318"/>
      <c r="G1890" s="318"/>
      <c r="H1890" s="319"/>
      <c r="I1890" s="320"/>
      <c r="J1890" s="321"/>
      <c r="K1890" s="322"/>
      <c r="L1890" s="323"/>
      <c r="M1890" s="323"/>
      <c r="N1890" s="324"/>
      <c r="O1890" s="329"/>
      <c r="P1890" s="329"/>
      <c r="Q1890" s="309"/>
      <c r="R1890" s="309"/>
      <c r="S1890" s="309"/>
      <c r="T1890" s="309"/>
      <c r="U1890" s="309"/>
      <c r="V1890" s="309"/>
      <c r="W1890" s="309"/>
      <c r="X1890" s="309"/>
      <c r="Y1890" s="309"/>
      <c r="Z1890" s="309"/>
      <c r="AA1890" s="309"/>
    </row>
    <row r="1891">
      <c r="A1891" s="223"/>
      <c r="B1891" s="175"/>
      <c r="C1891" s="317"/>
      <c r="D1891" s="318"/>
      <c r="E1891" s="318"/>
      <c r="F1891" s="318"/>
      <c r="G1891" s="318"/>
      <c r="H1891" s="319"/>
      <c r="I1891" s="320"/>
      <c r="J1891" s="321"/>
      <c r="K1891" s="322"/>
      <c r="L1891" s="323"/>
      <c r="M1891" s="323"/>
      <c r="N1891" s="324"/>
      <c r="O1891" s="329"/>
      <c r="P1891" s="329"/>
      <c r="Q1891" s="309"/>
      <c r="R1891" s="309"/>
      <c r="S1891" s="309"/>
      <c r="T1891" s="309"/>
      <c r="U1891" s="309"/>
      <c r="V1891" s="309"/>
      <c r="W1891" s="309"/>
      <c r="X1891" s="309"/>
      <c r="Y1891" s="309"/>
      <c r="Z1891" s="309"/>
      <c r="AA1891" s="309"/>
    </row>
    <row r="1892">
      <c r="A1892" s="223"/>
      <c r="B1892" s="175"/>
      <c r="C1892" s="317"/>
      <c r="D1892" s="318"/>
      <c r="E1892" s="318"/>
      <c r="F1892" s="318"/>
      <c r="G1892" s="318"/>
      <c r="H1892" s="319"/>
      <c r="I1892" s="320"/>
      <c r="J1892" s="321"/>
      <c r="K1892" s="322"/>
      <c r="L1892" s="323"/>
      <c r="M1892" s="323"/>
      <c r="N1892" s="324"/>
      <c r="O1892" s="329"/>
      <c r="P1892" s="329"/>
      <c r="Q1892" s="309"/>
      <c r="R1892" s="309"/>
      <c r="S1892" s="309"/>
      <c r="T1892" s="309"/>
      <c r="U1892" s="309"/>
      <c r="V1892" s="309"/>
      <c r="W1892" s="309"/>
      <c r="X1892" s="309"/>
      <c r="Y1892" s="309"/>
      <c r="Z1892" s="309"/>
      <c r="AA1892" s="309"/>
    </row>
    <row r="1893">
      <c r="A1893" s="223"/>
      <c r="B1893" s="175"/>
      <c r="C1893" s="317"/>
      <c r="D1893" s="318"/>
      <c r="E1893" s="318"/>
      <c r="F1893" s="318"/>
      <c r="G1893" s="318"/>
      <c r="H1893" s="319"/>
      <c r="I1893" s="320"/>
      <c r="J1893" s="321"/>
      <c r="K1893" s="322"/>
      <c r="L1893" s="323"/>
      <c r="M1893" s="323"/>
      <c r="N1893" s="324"/>
      <c r="O1893" s="329"/>
      <c r="P1893" s="329"/>
      <c r="Q1893" s="309"/>
      <c r="R1893" s="309"/>
      <c r="S1893" s="309"/>
      <c r="T1893" s="309"/>
      <c r="U1893" s="309"/>
      <c r="V1893" s="309"/>
      <c r="W1893" s="309"/>
      <c r="X1893" s="309"/>
      <c r="Y1893" s="309"/>
      <c r="Z1893" s="309"/>
      <c r="AA1893" s="309"/>
    </row>
    <row r="1894">
      <c r="A1894" s="223"/>
      <c r="B1894" s="175"/>
      <c r="C1894" s="317"/>
      <c r="D1894" s="318"/>
      <c r="E1894" s="318"/>
      <c r="F1894" s="318"/>
      <c r="G1894" s="318"/>
      <c r="H1894" s="319"/>
      <c r="I1894" s="320"/>
      <c r="J1894" s="321"/>
      <c r="K1894" s="322"/>
      <c r="L1894" s="323"/>
      <c r="M1894" s="323"/>
      <c r="N1894" s="324"/>
      <c r="O1894" s="329"/>
      <c r="P1894" s="329"/>
      <c r="Q1894" s="309"/>
      <c r="R1894" s="309"/>
      <c r="S1894" s="309"/>
      <c r="T1894" s="309"/>
      <c r="U1894" s="309"/>
      <c r="V1894" s="309"/>
      <c r="W1894" s="309"/>
      <c r="X1894" s="309"/>
      <c r="Y1894" s="309"/>
      <c r="Z1894" s="309"/>
      <c r="AA1894" s="309"/>
    </row>
    <row r="1895">
      <c r="A1895" s="223"/>
      <c r="B1895" s="175"/>
      <c r="C1895" s="317"/>
      <c r="D1895" s="318"/>
      <c r="E1895" s="318"/>
      <c r="F1895" s="318"/>
      <c r="G1895" s="318"/>
      <c r="H1895" s="319"/>
      <c r="I1895" s="320"/>
      <c r="J1895" s="321"/>
      <c r="K1895" s="322"/>
      <c r="L1895" s="323"/>
      <c r="M1895" s="323"/>
      <c r="N1895" s="324"/>
      <c r="O1895" s="329"/>
      <c r="P1895" s="329"/>
      <c r="Q1895" s="309"/>
      <c r="R1895" s="309"/>
      <c r="S1895" s="309"/>
      <c r="T1895" s="309"/>
      <c r="U1895" s="309"/>
      <c r="V1895" s="309"/>
      <c r="W1895" s="309"/>
      <c r="X1895" s="309"/>
      <c r="Y1895" s="309"/>
      <c r="Z1895" s="309"/>
      <c r="AA1895" s="309"/>
    </row>
    <row r="1896">
      <c r="A1896" s="223"/>
      <c r="B1896" s="175"/>
      <c r="C1896" s="317"/>
      <c r="D1896" s="318"/>
      <c r="E1896" s="318"/>
      <c r="F1896" s="318"/>
      <c r="G1896" s="318"/>
      <c r="H1896" s="319"/>
      <c r="I1896" s="320"/>
      <c r="J1896" s="321"/>
      <c r="K1896" s="322"/>
      <c r="L1896" s="323"/>
      <c r="M1896" s="323"/>
      <c r="N1896" s="324"/>
      <c r="O1896" s="329"/>
      <c r="P1896" s="329"/>
      <c r="Q1896" s="309"/>
      <c r="R1896" s="309"/>
      <c r="S1896" s="309"/>
      <c r="T1896" s="309"/>
      <c r="U1896" s="309"/>
      <c r="V1896" s="309"/>
      <c r="W1896" s="309"/>
      <c r="X1896" s="309"/>
      <c r="Y1896" s="309"/>
      <c r="Z1896" s="309"/>
      <c r="AA1896" s="309"/>
    </row>
    <row r="1897">
      <c r="A1897" s="223"/>
      <c r="B1897" s="175"/>
      <c r="C1897" s="317"/>
      <c r="D1897" s="318"/>
      <c r="E1897" s="318"/>
      <c r="F1897" s="318"/>
      <c r="G1897" s="318"/>
      <c r="H1897" s="319"/>
      <c r="I1897" s="320"/>
      <c r="J1897" s="321"/>
      <c r="K1897" s="322"/>
      <c r="L1897" s="323"/>
      <c r="M1897" s="323"/>
      <c r="N1897" s="324"/>
      <c r="O1897" s="329"/>
      <c r="P1897" s="329"/>
      <c r="Q1897" s="309"/>
      <c r="R1897" s="309"/>
      <c r="S1897" s="309"/>
      <c r="T1897" s="309"/>
      <c r="U1897" s="309"/>
      <c r="V1897" s="309"/>
      <c r="W1897" s="309"/>
      <c r="X1897" s="309"/>
      <c r="Y1897" s="309"/>
      <c r="Z1897" s="309"/>
      <c r="AA1897" s="309"/>
    </row>
    <row r="1898">
      <c r="A1898" s="223"/>
      <c r="B1898" s="175"/>
      <c r="C1898" s="317"/>
      <c r="D1898" s="318"/>
      <c r="E1898" s="318"/>
      <c r="F1898" s="318"/>
      <c r="G1898" s="318"/>
      <c r="H1898" s="319"/>
      <c r="I1898" s="320"/>
      <c r="J1898" s="321"/>
      <c r="K1898" s="322"/>
      <c r="L1898" s="323"/>
      <c r="M1898" s="323"/>
      <c r="N1898" s="324"/>
      <c r="O1898" s="329"/>
      <c r="P1898" s="329"/>
      <c r="Q1898" s="309"/>
      <c r="R1898" s="309"/>
      <c r="S1898" s="309"/>
      <c r="T1898" s="309"/>
      <c r="U1898" s="309"/>
      <c r="V1898" s="309"/>
      <c r="W1898" s="309"/>
      <c r="X1898" s="309"/>
      <c r="Y1898" s="309"/>
      <c r="Z1898" s="309"/>
      <c r="AA1898" s="309"/>
    </row>
    <row r="1899">
      <c r="A1899" s="223"/>
      <c r="B1899" s="175"/>
      <c r="C1899" s="317"/>
      <c r="D1899" s="318"/>
      <c r="E1899" s="318"/>
      <c r="F1899" s="318"/>
      <c r="G1899" s="318"/>
      <c r="H1899" s="319"/>
      <c r="I1899" s="320"/>
      <c r="J1899" s="321"/>
      <c r="K1899" s="322"/>
      <c r="L1899" s="323"/>
      <c r="M1899" s="323"/>
      <c r="N1899" s="324"/>
      <c r="O1899" s="329"/>
      <c r="P1899" s="329"/>
      <c r="Q1899" s="309"/>
      <c r="R1899" s="309"/>
      <c r="S1899" s="309"/>
      <c r="T1899" s="309"/>
      <c r="U1899" s="309"/>
      <c r="V1899" s="309"/>
      <c r="W1899" s="309"/>
      <c r="X1899" s="309"/>
      <c r="Y1899" s="309"/>
      <c r="Z1899" s="309"/>
      <c r="AA1899" s="309"/>
    </row>
    <row r="1900">
      <c r="A1900" s="223"/>
      <c r="B1900" s="244"/>
      <c r="C1900" s="317"/>
      <c r="D1900" s="318"/>
      <c r="E1900" s="318"/>
      <c r="F1900" s="318"/>
      <c r="G1900" s="318"/>
      <c r="H1900" s="319"/>
      <c r="I1900" s="320"/>
      <c r="J1900" s="321"/>
      <c r="K1900" s="322"/>
      <c r="L1900" s="323"/>
      <c r="M1900" s="323"/>
      <c r="N1900" s="324"/>
      <c r="O1900" s="329"/>
      <c r="P1900" s="329"/>
      <c r="Q1900" s="309"/>
      <c r="R1900" s="309"/>
      <c r="S1900" s="309"/>
      <c r="T1900" s="309"/>
      <c r="U1900" s="309"/>
      <c r="V1900" s="309"/>
      <c r="W1900" s="309"/>
      <c r="X1900" s="309"/>
      <c r="Y1900" s="309"/>
      <c r="Z1900" s="309"/>
      <c r="AA1900" s="309"/>
    </row>
    <row r="1901">
      <c r="A1901" s="223"/>
      <c r="B1901" s="244"/>
      <c r="C1901" s="317"/>
      <c r="D1901" s="318"/>
      <c r="E1901" s="318"/>
      <c r="F1901" s="318"/>
      <c r="G1901" s="318"/>
      <c r="H1901" s="319"/>
      <c r="I1901" s="320"/>
      <c r="J1901" s="321"/>
      <c r="K1901" s="322"/>
      <c r="L1901" s="323"/>
      <c r="M1901" s="323"/>
      <c r="N1901" s="324"/>
      <c r="O1901" s="329"/>
      <c r="P1901" s="329"/>
      <c r="Q1901" s="309"/>
      <c r="R1901" s="309"/>
      <c r="S1901" s="309"/>
      <c r="T1901" s="309"/>
      <c r="U1901" s="309"/>
      <c r="V1901" s="309"/>
      <c r="W1901" s="309"/>
      <c r="X1901" s="309"/>
      <c r="Y1901" s="309"/>
      <c r="Z1901" s="309"/>
      <c r="AA1901" s="309"/>
    </row>
    <row r="1902">
      <c r="A1902" s="223"/>
      <c r="B1902" s="244"/>
      <c r="C1902" s="317"/>
      <c r="D1902" s="318"/>
      <c r="E1902" s="318"/>
      <c r="F1902" s="318"/>
      <c r="G1902" s="318"/>
      <c r="H1902" s="319"/>
      <c r="I1902" s="320"/>
      <c r="J1902" s="321"/>
      <c r="K1902" s="322"/>
      <c r="L1902" s="323"/>
      <c r="M1902" s="323"/>
      <c r="N1902" s="324"/>
      <c r="O1902" s="329"/>
      <c r="P1902" s="329"/>
      <c r="Q1902" s="309"/>
      <c r="R1902" s="309"/>
      <c r="S1902" s="309"/>
      <c r="T1902" s="309"/>
      <c r="U1902" s="309"/>
      <c r="V1902" s="309"/>
      <c r="W1902" s="309"/>
      <c r="X1902" s="309"/>
      <c r="Y1902" s="309"/>
      <c r="Z1902" s="309"/>
      <c r="AA1902" s="309"/>
    </row>
    <row r="1903">
      <c r="A1903" s="223"/>
      <c r="B1903" s="244"/>
      <c r="C1903" s="317"/>
      <c r="D1903" s="318"/>
      <c r="E1903" s="318"/>
      <c r="F1903" s="318"/>
      <c r="G1903" s="318"/>
      <c r="H1903" s="319"/>
      <c r="I1903" s="320"/>
      <c r="J1903" s="321"/>
      <c r="K1903" s="322"/>
      <c r="L1903" s="323"/>
      <c r="M1903" s="323"/>
      <c r="N1903" s="324"/>
      <c r="O1903" s="329"/>
      <c r="P1903" s="329"/>
      <c r="Q1903" s="309"/>
      <c r="R1903" s="309"/>
      <c r="S1903" s="309"/>
      <c r="T1903" s="309"/>
      <c r="U1903" s="309"/>
      <c r="V1903" s="309"/>
      <c r="W1903" s="309"/>
      <c r="X1903" s="309"/>
      <c r="Y1903" s="309"/>
      <c r="Z1903" s="309"/>
      <c r="AA1903" s="309"/>
    </row>
    <row r="1904">
      <c r="A1904" s="223"/>
      <c r="B1904" s="244"/>
      <c r="C1904" s="317"/>
      <c r="D1904" s="318"/>
      <c r="E1904" s="318"/>
      <c r="F1904" s="318"/>
      <c r="G1904" s="318"/>
      <c r="H1904" s="319"/>
      <c r="I1904" s="320"/>
      <c r="J1904" s="321"/>
      <c r="K1904" s="322"/>
      <c r="L1904" s="323"/>
      <c r="M1904" s="323"/>
      <c r="N1904" s="324"/>
      <c r="O1904" s="329"/>
      <c r="P1904" s="329"/>
      <c r="Q1904" s="309"/>
      <c r="R1904" s="309"/>
      <c r="S1904" s="309"/>
      <c r="T1904" s="309"/>
      <c r="U1904" s="309"/>
      <c r="V1904" s="309"/>
      <c r="W1904" s="309"/>
      <c r="X1904" s="309"/>
      <c r="Y1904" s="309"/>
      <c r="Z1904" s="309"/>
      <c r="AA1904" s="309"/>
    </row>
    <row r="1905">
      <c r="A1905" s="223"/>
      <c r="B1905" s="244"/>
      <c r="C1905" s="317"/>
      <c r="D1905" s="318"/>
      <c r="E1905" s="318"/>
      <c r="F1905" s="318"/>
      <c r="G1905" s="318"/>
      <c r="H1905" s="319"/>
      <c r="I1905" s="320"/>
      <c r="J1905" s="321"/>
      <c r="K1905" s="322"/>
      <c r="L1905" s="323"/>
      <c r="M1905" s="323"/>
      <c r="N1905" s="324"/>
      <c r="O1905" s="329"/>
      <c r="P1905" s="329"/>
      <c r="Q1905" s="309"/>
      <c r="R1905" s="309"/>
      <c r="S1905" s="309"/>
      <c r="T1905" s="309"/>
      <c r="U1905" s="309"/>
      <c r="V1905" s="309"/>
      <c r="W1905" s="309"/>
      <c r="X1905" s="309"/>
      <c r="Y1905" s="309"/>
      <c r="Z1905" s="309"/>
      <c r="AA1905" s="309"/>
    </row>
    <row r="1906">
      <c r="A1906" s="223"/>
      <c r="B1906" s="244"/>
      <c r="C1906" s="317"/>
      <c r="D1906" s="318"/>
      <c r="E1906" s="318"/>
      <c r="F1906" s="318"/>
      <c r="G1906" s="318"/>
      <c r="H1906" s="319"/>
      <c r="I1906" s="320"/>
      <c r="J1906" s="321"/>
      <c r="K1906" s="322"/>
      <c r="L1906" s="323"/>
      <c r="M1906" s="323"/>
      <c r="N1906" s="324"/>
      <c r="O1906" s="329"/>
      <c r="P1906" s="329"/>
      <c r="Q1906" s="309"/>
      <c r="R1906" s="309"/>
      <c r="S1906" s="309"/>
      <c r="T1906" s="309"/>
      <c r="U1906" s="309"/>
      <c r="V1906" s="309"/>
      <c r="W1906" s="309"/>
      <c r="X1906" s="309"/>
      <c r="Y1906" s="309"/>
      <c r="Z1906" s="309"/>
      <c r="AA1906" s="309"/>
    </row>
    <row r="1907">
      <c r="A1907" s="223"/>
      <c r="B1907" s="244"/>
      <c r="C1907" s="317"/>
      <c r="D1907" s="318"/>
      <c r="E1907" s="318"/>
      <c r="F1907" s="318"/>
      <c r="G1907" s="318"/>
      <c r="H1907" s="319"/>
      <c r="I1907" s="320"/>
      <c r="J1907" s="321"/>
      <c r="K1907" s="322"/>
      <c r="L1907" s="323"/>
      <c r="M1907" s="323"/>
      <c r="N1907" s="324"/>
      <c r="O1907" s="329"/>
      <c r="P1907" s="329"/>
      <c r="Q1907" s="309"/>
      <c r="R1907" s="309"/>
      <c r="S1907" s="309"/>
      <c r="T1907" s="309"/>
      <c r="U1907" s="309"/>
      <c r="V1907" s="309"/>
      <c r="W1907" s="309"/>
      <c r="X1907" s="309"/>
      <c r="Y1907" s="309"/>
      <c r="Z1907" s="309"/>
      <c r="AA1907" s="309"/>
    </row>
    <row r="1908">
      <c r="A1908" s="223"/>
      <c r="B1908" s="244"/>
      <c r="C1908" s="317"/>
      <c r="D1908" s="318"/>
      <c r="E1908" s="318"/>
      <c r="F1908" s="318"/>
      <c r="G1908" s="318"/>
      <c r="H1908" s="319"/>
      <c r="I1908" s="320"/>
      <c r="J1908" s="321"/>
      <c r="K1908" s="322"/>
      <c r="L1908" s="323"/>
      <c r="M1908" s="323"/>
      <c r="N1908" s="324"/>
      <c r="O1908" s="329"/>
      <c r="P1908" s="329"/>
      <c r="Q1908" s="309"/>
      <c r="R1908" s="309"/>
      <c r="S1908" s="309"/>
      <c r="T1908" s="309"/>
      <c r="U1908" s="309"/>
      <c r="V1908" s="309"/>
      <c r="W1908" s="309"/>
      <c r="X1908" s="309"/>
      <c r="Y1908" s="309"/>
      <c r="Z1908" s="309"/>
      <c r="AA1908" s="309"/>
    </row>
    <row r="1909">
      <c r="A1909" s="223"/>
      <c r="B1909" s="244"/>
      <c r="C1909" s="317"/>
      <c r="D1909" s="318"/>
      <c r="E1909" s="318"/>
      <c r="F1909" s="318"/>
      <c r="G1909" s="318"/>
      <c r="H1909" s="319"/>
      <c r="I1909" s="320"/>
      <c r="J1909" s="321"/>
      <c r="K1909" s="322"/>
      <c r="L1909" s="323"/>
      <c r="M1909" s="323"/>
      <c r="N1909" s="324"/>
      <c r="O1909" s="329"/>
      <c r="P1909" s="329"/>
      <c r="Q1909" s="309"/>
      <c r="R1909" s="309"/>
      <c r="S1909" s="309"/>
      <c r="T1909" s="309"/>
      <c r="U1909" s="309"/>
      <c r="V1909" s="309"/>
      <c r="W1909" s="309"/>
      <c r="X1909" s="309"/>
      <c r="Y1909" s="309"/>
      <c r="Z1909" s="309"/>
      <c r="AA1909" s="309"/>
    </row>
    <row r="1910">
      <c r="A1910" s="223"/>
      <c r="B1910" s="244"/>
      <c r="C1910" s="317"/>
      <c r="D1910" s="318"/>
      <c r="E1910" s="318"/>
      <c r="F1910" s="318"/>
      <c r="G1910" s="318"/>
      <c r="H1910" s="319"/>
      <c r="I1910" s="320"/>
      <c r="J1910" s="321"/>
      <c r="K1910" s="322"/>
      <c r="L1910" s="323"/>
      <c r="M1910" s="323"/>
      <c r="N1910" s="324"/>
      <c r="O1910" s="329"/>
      <c r="P1910" s="329"/>
      <c r="Q1910" s="309"/>
      <c r="R1910" s="309"/>
      <c r="S1910" s="309"/>
      <c r="T1910" s="309"/>
      <c r="U1910" s="309"/>
      <c r="V1910" s="309"/>
      <c r="W1910" s="309"/>
      <c r="X1910" s="309"/>
      <c r="Y1910" s="309"/>
      <c r="Z1910" s="309"/>
      <c r="AA1910" s="309"/>
    </row>
    <row r="1911">
      <c r="A1911" s="223"/>
      <c r="B1911" s="244"/>
      <c r="C1911" s="317"/>
      <c r="D1911" s="318"/>
      <c r="E1911" s="318"/>
      <c r="F1911" s="318"/>
      <c r="G1911" s="318"/>
      <c r="H1911" s="319"/>
      <c r="I1911" s="320"/>
      <c r="J1911" s="321"/>
      <c r="K1911" s="322"/>
      <c r="L1911" s="323"/>
      <c r="M1911" s="323"/>
      <c r="N1911" s="324"/>
      <c r="O1911" s="329"/>
      <c r="P1911" s="329"/>
      <c r="Q1911" s="309"/>
      <c r="R1911" s="309"/>
      <c r="S1911" s="309"/>
      <c r="T1911" s="309"/>
      <c r="U1911" s="309"/>
      <c r="V1911" s="309"/>
      <c r="W1911" s="309"/>
      <c r="X1911" s="309"/>
      <c r="Y1911" s="309"/>
      <c r="Z1911" s="309"/>
      <c r="AA1911" s="309"/>
    </row>
    <row r="1912">
      <c r="A1912" s="223"/>
      <c r="B1912" s="244"/>
      <c r="C1912" s="317"/>
      <c r="D1912" s="318"/>
      <c r="E1912" s="318"/>
      <c r="F1912" s="318"/>
      <c r="G1912" s="318"/>
      <c r="H1912" s="319"/>
      <c r="I1912" s="320"/>
      <c r="J1912" s="321"/>
      <c r="K1912" s="322"/>
      <c r="L1912" s="323"/>
      <c r="M1912" s="323"/>
      <c r="N1912" s="324"/>
      <c r="O1912" s="329"/>
      <c r="P1912" s="329"/>
      <c r="Q1912" s="309"/>
      <c r="R1912" s="309"/>
      <c r="S1912" s="309"/>
      <c r="T1912" s="309"/>
      <c r="U1912" s="309"/>
      <c r="V1912" s="309"/>
      <c r="W1912" s="309"/>
      <c r="X1912" s="309"/>
      <c r="Y1912" s="309"/>
      <c r="Z1912" s="309"/>
      <c r="AA1912" s="309"/>
    </row>
    <row r="1913">
      <c r="A1913" s="223"/>
      <c r="B1913" s="244"/>
      <c r="C1913" s="317"/>
      <c r="D1913" s="318"/>
      <c r="E1913" s="318"/>
      <c r="F1913" s="318"/>
      <c r="G1913" s="318"/>
      <c r="H1913" s="319"/>
      <c r="I1913" s="320"/>
      <c r="J1913" s="321"/>
      <c r="K1913" s="322"/>
      <c r="L1913" s="323"/>
      <c r="M1913" s="323"/>
      <c r="N1913" s="324"/>
      <c r="O1913" s="329"/>
      <c r="P1913" s="329"/>
      <c r="Q1913" s="309"/>
      <c r="R1913" s="309"/>
      <c r="S1913" s="309"/>
      <c r="T1913" s="309"/>
      <c r="U1913" s="309"/>
      <c r="V1913" s="309"/>
      <c r="W1913" s="309"/>
      <c r="X1913" s="309"/>
      <c r="Y1913" s="309"/>
      <c r="Z1913" s="309"/>
      <c r="AA1913" s="309"/>
    </row>
    <row r="1914">
      <c r="A1914" s="223"/>
      <c r="B1914" s="244"/>
      <c r="C1914" s="317"/>
      <c r="D1914" s="318"/>
      <c r="E1914" s="318"/>
      <c r="F1914" s="318"/>
      <c r="G1914" s="318"/>
      <c r="H1914" s="319"/>
      <c r="I1914" s="320"/>
      <c r="J1914" s="321"/>
      <c r="K1914" s="322"/>
      <c r="L1914" s="323"/>
      <c r="M1914" s="323"/>
      <c r="N1914" s="324"/>
      <c r="O1914" s="329"/>
      <c r="P1914" s="329"/>
      <c r="Q1914" s="309"/>
      <c r="R1914" s="309"/>
      <c r="S1914" s="309"/>
      <c r="T1914" s="309"/>
      <c r="U1914" s="309"/>
      <c r="V1914" s="309"/>
      <c r="W1914" s="309"/>
      <c r="X1914" s="309"/>
      <c r="Y1914" s="309"/>
      <c r="Z1914" s="309"/>
      <c r="AA1914" s="309"/>
    </row>
    <row r="1915">
      <c r="A1915" s="223"/>
      <c r="B1915" s="244"/>
      <c r="C1915" s="317"/>
      <c r="D1915" s="318"/>
      <c r="E1915" s="318"/>
      <c r="F1915" s="318"/>
      <c r="G1915" s="318"/>
      <c r="H1915" s="319"/>
      <c r="I1915" s="320"/>
      <c r="J1915" s="321"/>
      <c r="K1915" s="322"/>
      <c r="L1915" s="323"/>
      <c r="M1915" s="323"/>
      <c r="N1915" s="324"/>
      <c r="O1915" s="329"/>
      <c r="P1915" s="329"/>
      <c r="Q1915" s="309"/>
      <c r="R1915" s="309"/>
      <c r="S1915" s="309"/>
      <c r="T1915" s="309"/>
      <c r="U1915" s="309"/>
      <c r="V1915" s="309"/>
      <c r="W1915" s="309"/>
      <c r="X1915" s="309"/>
      <c r="Y1915" s="309"/>
      <c r="Z1915" s="309"/>
      <c r="AA1915" s="309"/>
    </row>
    <row r="1916">
      <c r="A1916" s="223"/>
      <c r="B1916" s="244"/>
      <c r="C1916" s="317"/>
      <c r="D1916" s="318"/>
      <c r="E1916" s="318"/>
      <c r="F1916" s="318"/>
      <c r="G1916" s="318"/>
      <c r="H1916" s="319"/>
      <c r="I1916" s="320"/>
      <c r="J1916" s="321"/>
      <c r="K1916" s="322"/>
      <c r="L1916" s="323"/>
      <c r="M1916" s="323"/>
      <c r="N1916" s="324"/>
      <c r="O1916" s="329"/>
      <c r="P1916" s="329"/>
      <c r="Q1916" s="309"/>
      <c r="R1916" s="309"/>
      <c r="S1916" s="309"/>
      <c r="T1916" s="309"/>
      <c r="U1916" s="309"/>
      <c r="V1916" s="309"/>
      <c r="W1916" s="309"/>
      <c r="X1916" s="309"/>
      <c r="Y1916" s="309"/>
      <c r="Z1916" s="309"/>
      <c r="AA1916" s="309"/>
    </row>
    <row r="1917">
      <c r="A1917" s="223"/>
      <c r="B1917" s="244"/>
      <c r="C1917" s="317"/>
      <c r="D1917" s="318"/>
      <c r="E1917" s="318"/>
      <c r="F1917" s="318"/>
      <c r="G1917" s="318"/>
      <c r="H1917" s="319"/>
      <c r="I1917" s="320"/>
      <c r="J1917" s="321"/>
      <c r="K1917" s="322"/>
      <c r="L1917" s="323"/>
      <c r="M1917" s="323"/>
      <c r="N1917" s="324"/>
      <c r="O1917" s="329"/>
      <c r="P1917" s="329"/>
      <c r="Q1917" s="309"/>
      <c r="R1917" s="309"/>
      <c r="S1917" s="309"/>
      <c r="T1917" s="309"/>
      <c r="U1917" s="309"/>
      <c r="V1917" s="309"/>
      <c r="W1917" s="309"/>
      <c r="X1917" s="309"/>
      <c r="Y1917" s="309"/>
      <c r="Z1917" s="309"/>
      <c r="AA1917" s="309"/>
    </row>
    <row r="1918">
      <c r="A1918" s="223"/>
      <c r="B1918" s="244"/>
      <c r="C1918" s="317"/>
      <c r="D1918" s="318"/>
      <c r="E1918" s="318"/>
      <c r="F1918" s="318"/>
      <c r="G1918" s="318"/>
      <c r="H1918" s="319"/>
      <c r="I1918" s="320"/>
      <c r="J1918" s="321"/>
      <c r="K1918" s="322"/>
      <c r="L1918" s="323"/>
      <c r="M1918" s="323"/>
      <c r="N1918" s="324"/>
      <c r="O1918" s="329"/>
      <c r="P1918" s="329"/>
      <c r="Q1918" s="309"/>
      <c r="R1918" s="309"/>
      <c r="S1918" s="309"/>
      <c r="T1918" s="309"/>
      <c r="U1918" s="309"/>
      <c r="V1918" s="309"/>
      <c r="W1918" s="309"/>
      <c r="X1918" s="309"/>
      <c r="Y1918" s="309"/>
      <c r="Z1918" s="309"/>
      <c r="AA1918" s="309"/>
    </row>
    <row r="1919">
      <c r="A1919" s="223"/>
      <c r="B1919" s="244"/>
      <c r="C1919" s="317"/>
      <c r="D1919" s="318"/>
      <c r="E1919" s="318"/>
      <c r="F1919" s="318"/>
      <c r="G1919" s="318"/>
      <c r="H1919" s="319"/>
      <c r="I1919" s="320"/>
      <c r="J1919" s="321"/>
      <c r="K1919" s="322"/>
      <c r="L1919" s="323"/>
      <c r="M1919" s="323"/>
      <c r="N1919" s="324"/>
      <c r="O1919" s="329"/>
      <c r="P1919" s="329"/>
      <c r="Q1919" s="309"/>
      <c r="R1919" s="309"/>
      <c r="S1919" s="309"/>
      <c r="T1919" s="309"/>
      <c r="U1919" s="309"/>
      <c r="V1919" s="309"/>
      <c r="W1919" s="309"/>
      <c r="X1919" s="309"/>
      <c r="Y1919" s="309"/>
      <c r="Z1919" s="309"/>
      <c r="AA1919" s="309"/>
    </row>
    <row r="1920">
      <c r="A1920" s="223"/>
      <c r="B1920" s="244"/>
      <c r="C1920" s="317"/>
      <c r="D1920" s="318"/>
      <c r="E1920" s="318"/>
      <c r="F1920" s="318"/>
      <c r="G1920" s="318"/>
      <c r="H1920" s="319"/>
      <c r="I1920" s="320"/>
      <c r="J1920" s="321"/>
      <c r="K1920" s="322"/>
      <c r="L1920" s="323"/>
      <c r="M1920" s="323"/>
      <c r="N1920" s="324"/>
      <c r="O1920" s="329"/>
      <c r="P1920" s="329"/>
      <c r="Q1920" s="309"/>
      <c r="R1920" s="309"/>
      <c r="S1920" s="309"/>
      <c r="T1920" s="309"/>
      <c r="U1920" s="309"/>
      <c r="V1920" s="309"/>
      <c r="W1920" s="309"/>
      <c r="X1920" s="309"/>
      <c r="Y1920" s="309"/>
      <c r="Z1920" s="309"/>
      <c r="AA1920" s="309"/>
    </row>
    <row r="1921">
      <c r="A1921" s="223"/>
      <c r="B1921" s="244"/>
      <c r="C1921" s="317"/>
      <c r="D1921" s="318"/>
      <c r="E1921" s="318"/>
      <c r="F1921" s="318"/>
      <c r="G1921" s="318"/>
      <c r="H1921" s="319"/>
      <c r="I1921" s="320"/>
      <c r="J1921" s="321"/>
      <c r="K1921" s="322"/>
      <c r="L1921" s="323"/>
      <c r="M1921" s="323"/>
      <c r="N1921" s="324"/>
      <c r="O1921" s="329"/>
      <c r="P1921" s="329"/>
      <c r="Q1921" s="309"/>
      <c r="R1921" s="309"/>
      <c r="S1921" s="309"/>
      <c r="T1921" s="309"/>
      <c r="U1921" s="309"/>
      <c r="V1921" s="309"/>
      <c r="W1921" s="309"/>
      <c r="X1921" s="309"/>
      <c r="Y1921" s="309"/>
      <c r="Z1921" s="309"/>
      <c r="AA1921" s="309"/>
    </row>
    <row r="1922">
      <c r="A1922" s="223"/>
      <c r="B1922" s="244"/>
      <c r="C1922" s="317"/>
      <c r="D1922" s="318"/>
      <c r="E1922" s="318"/>
      <c r="F1922" s="318"/>
      <c r="G1922" s="318"/>
      <c r="H1922" s="319"/>
      <c r="I1922" s="320"/>
      <c r="J1922" s="321"/>
      <c r="K1922" s="322"/>
      <c r="L1922" s="323"/>
      <c r="M1922" s="323"/>
      <c r="N1922" s="324"/>
      <c r="O1922" s="329"/>
      <c r="P1922" s="329"/>
      <c r="Q1922" s="309"/>
      <c r="R1922" s="309"/>
      <c r="S1922" s="309"/>
      <c r="T1922" s="309"/>
      <c r="U1922" s="309"/>
      <c r="V1922" s="309"/>
      <c r="W1922" s="309"/>
      <c r="X1922" s="309"/>
      <c r="Y1922" s="309"/>
      <c r="Z1922" s="309"/>
      <c r="AA1922" s="309"/>
    </row>
    <row r="1923">
      <c r="A1923" s="223"/>
      <c r="B1923" s="244"/>
      <c r="C1923" s="317"/>
      <c r="D1923" s="318"/>
      <c r="E1923" s="318"/>
      <c r="F1923" s="318"/>
      <c r="G1923" s="318"/>
      <c r="H1923" s="319"/>
      <c r="I1923" s="320"/>
      <c r="J1923" s="321"/>
      <c r="K1923" s="322"/>
      <c r="L1923" s="323"/>
      <c r="M1923" s="323"/>
      <c r="N1923" s="324"/>
      <c r="O1923" s="329"/>
      <c r="P1923" s="329"/>
      <c r="Q1923" s="309"/>
      <c r="R1923" s="309"/>
      <c r="S1923" s="309"/>
      <c r="T1923" s="309"/>
      <c r="U1923" s="309"/>
      <c r="V1923" s="309"/>
      <c r="W1923" s="309"/>
      <c r="X1923" s="309"/>
      <c r="Y1923" s="309"/>
      <c r="Z1923" s="309"/>
      <c r="AA1923" s="309"/>
    </row>
    <row r="1924">
      <c r="A1924" s="223"/>
      <c r="B1924" s="244"/>
      <c r="C1924" s="317"/>
      <c r="D1924" s="318"/>
      <c r="E1924" s="318"/>
      <c r="F1924" s="318"/>
      <c r="G1924" s="318"/>
      <c r="H1924" s="319"/>
      <c r="I1924" s="320"/>
      <c r="J1924" s="321"/>
      <c r="K1924" s="322"/>
      <c r="L1924" s="323"/>
      <c r="M1924" s="323"/>
      <c r="N1924" s="324"/>
      <c r="O1924" s="329"/>
      <c r="P1924" s="329"/>
      <c r="Q1924" s="309"/>
      <c r="R1924" s="309"/>
      <c r="S1924" s="309"/>
      <c r="T1924" s="309"/>
      <c r="U1924" s="309"/>
      <c r="V1924" s="309"/>
      <c r="W1924" s="309"/>
      <c r="X1924" s="309"/>
      <c r="Y1924" s="309"/>
      <c r="Z1924" s="309"/>
      <c r="AA1924" s="309"/>
    </row>
    <row r="1925">
      <c r="A1925" s="223"/>
      <c r="B1925" s="244"/>
      <c r="C1925" s="317"/>
      <c r="D1925" s="318"/>
      <c r="E1925" s="318"/>
      <c r="F1925" s="318"/>
      <c r="G1925" s="318"/>
      <c r="H1925" s="319"/>
      <c r="I1925" s="320"/>
      <c r="J1925" s="321"/>
      <c r="K1925" s="322"/>
      <c r="L1925" s="323"/>
      <c r="M1925" s="323"/>
      <c r="N1925" s="324"/>
      <c r="O1925" s="329"/>
      <c r="P1925" s="329"/>
      <c r="Q1925" s="309"/>
      <c r="R1925" s="309"/>
      <c r="S1925" s="309"/>
      <c r="T1925" s="309"/>
      <c r="U1925" s="309"/>
      <c r="V1925" s="309"/>
      <c r="W1925" s="309"/>
      <c r="X1925" s="309"/>
      <c r="Y1925" s="309"/>
      <c r="Z1925" s="309"/>
      <c r="AA1925" s="309"/>
    </row>
    <row r="1926">
      <c r="A1926" s="223"/>
      <c r="B1926" s="244"/>
      <c r="C1926" s="317"/>
      <c r="D1926" s="318"/>
      <c r="E1926" s="318"/>
      <c r="F1926" s="318"/>
      <c r="G1926" s="318"/>
      <c r="H1926" s="319"/>
      <c r="I1926" s="320"/>
      <c r="J1926" s="321"/>
      <c r="K1926" s="322"/>
      <c r="L1926" s="323"/>
      <c r="M1926" s="323"/>
      <c r="N1926" s="324"/>
      <c r="O1926" s="329"/>
      <c r="P1926" s="329"/>
      <c r="Q1926" s="309"/>
      <c r="R1926" s="309"/>
      <c r="S1926" s="309"/>
      <c r="T1926" s="309"/>
      <c r="U1926" s="309"/>
      <c r="V1926" s="309"/>
      <c r="W1926" s="309"/>
      <c r="X1926" s="309"/>
      <c r="Y1926" s="309"/>
      <c r="Z1926" s="309"/>
      <c r="AA1926" s="309"/>
    </row>
    <row r="1927">
      <c r="A1927" s="223"/>
      <c r="B1927" s="244"/>
      <c r="C1927" s="317"/>
      <c r="D1927" s="318"/>
      <c r="E1927" s="318"/>
      <c r="F1927" s="318"/>
      <c r="G1927" s="318"/>
      <c r="H1927" s="319"/>
      <c r="I1927" s="320"/>
      <c r="J1927" s="321"/>
      <c r="K1927" s="322"/>
      <c r="L1927" s="323"/>
      <c r="M1927" s="323"/>
      <c r="N1927" s="324"/>
      <c r="O1927" s="329"/>
      <c r="P1927" s="329"/>
      <c r="Q1927" s="309"/>
      <c r="R1927" s="309"/>
      <c r="S1927" s="309"/>
      <c r="T1927" s="309"/>
      <c r="U1927" s="309"/>
      <c r="V1927" s="309"/>
      <c r="W1927" s="309"/>
      <c r="X1927" s="309"/>
      <c r="Y1927" s="309"/>
      <c r="Z1927" s="309"/>
      <c r="AA1927" s="309"/>
    </row>
    <row r="1928">
      <c r="A1928" s="223"/>
      <c r="B1928" s="244"/>
      <c r="C1928" s="317"/>
      <c r="D1928" s="318"/>
      <c r="E1928" s="318"/>
      <c r="F1928" s="318"/>
      <c r="G1928" s="318"/>
      <c r="H1928" s="319"/>
      <c r="I1928" s="320"/>
      <c r="J1928" s="321"/>
      <c r="K1928" s="322"/>
      <c r="L1928" s="323"/>
      <c r="M1928" s="323"/>
      <c r="N1928" s="324"/>
      <c r="O1928" s="329"/>
      <c r="P1928" s="329"/>
      <c r="Q1928" s="309"/>
      <c r="R1928" s="309"/>
      <c r="S1928" s="309"/>
      <c r="T1928" s="309"/>
      <c r="U1928" s="309"/>
      <c r="V1928" s="309"/>
      <c r="W1928" s="309"/>
      <c r="X1928" s="309"/>
      <c r="Y1928" s="309"/>
      <c r="Z1928" s="309"/>
      <c r="AA1928" s="309"/>
    </row>
    <row r="1929">
      <c r="A1929" s="223"/>
      <c r="B1929" s="244"/>
      <c r="C1929" s="317"/>
      <c r="D1929" s="318"/>
      <c r="E1929" s="318"/>
      <c r="F1929" s="318"/>
      <c r="G1929" s="318"/>
      <c r="H1929" s="319"/>
      <c r="I1929" s="320"/>
      <c r="J1929" s="321"/>
      <c r="K1929" s="322"/>
      <c r="L1929" s="323"/>
      <c r="M1929" s="323"/>
      <c r="N1929" s="324"/>
      <c r="O1929" s="329"/>
      <c r="P1929" s="329"/>
      <c r="Q1929" s="309"/>
      <c r="R1929" s="309"/>
      <c r="S1929" s="309"/>
      <c r="T1929" s="309"/>
      <c r="U1929" s="309"/>
      <c r="V1929" s="309"/>
      <c r="W1929" s="309"/>
      <c r="X1929" s="309"/>
      <c r="Y1929" s="309"/>
      <c r="Z1929" s="309"/>
      <c r="AA1929" s="309"/>
    </row>
    <row r="1930">
      <c r="A1930" s="223"/>
      <c r="B1930" s="244"/>
      <c r="C1930" s="317"/>
      <c r="D1930" s="318"/>
      <c r="E1930" s="318"/>
      <c r="F1930" s="318"/>
      <c r="G1930" s="318"/>
      <c r="H1930" s="319"/>
      <c r="I1930" s="320"/>
      <c r="J1930" s="321"/>
      <c r="K1930" s="322"/>
      <c r="L1930" s="323"/>
      <c r="M1930" s="323"/>
      <c r="N1930" s="324"/>
      <c r="O1930" s="329"/>
      <c r="P1930" s="329"/>
      <c r="Q1930" s="309"/>
      <c r="R1930" s="309"/>
      <c r="S1930" s="309"/>
      <c r="T1930" s="309"/>
      <c r="U1930" s="309"/>
      <c r="V1930" s="309"/>
      <c r="W1930" s="309"/>
      <c r="X1930" s="309"/>
      <c r="Y1930" s="309"/>
      <c r="Z1930" s="309"/>
      <c r="AA1930" s="309"/>
    </row>
    <row r="1931">
      <c r="A1931" s="223"/>
      <c r="B1931" s="244"/>
      <c r="C1931" s="317"/>
      <c r="D1931" s="318"/>
      <c r="E1931" s="318"/>
      <c r="F1931" s="318"/>
      <c r="G1931" s="318"/>
      <c r="H1931" s="319"/>
      <c r="I1931" s="320"/>
      <c r="J1931" s="321"/>
      <c r="K1931" s="322"/>
      <c r="L1931" s="323"/>
      <c r="M1931" s="323"/>
      <c r="N1931" s="324"/>
      <c r="O1931" s="329"/>
      <c r="P1931" s="329"/>
      <c r="Q1931" s="309"/>
      <c r="R1931" s="309"/>
      <c r="S1931" s="309"/>
      <c r="T1931" s="309"/>
      <c r="U1931" s="309"/>
      <c r="V1931" s="309"/>
      <c r="W1931" s="309"/>
      <c r="X1931" s="309"/>
      <c r="Y1931" s="309"/>
      <c r="Z1931" s="309"/>
      <c r="AA1931" s="309"/>
    </row>
    <row r="1932">
      <c r="A1932" s="223"/>
      <c r="B1932" s="244"/>
      <c r="C1932" s="317"/>
      <c r="D1932" s="318"/>
      <c r="E1932" s="318"/>
      <c r="F1932" s="318"/>
      <c r="G1932" s="318"/>
      <c r="H1932" s="319"/>
      <c r="I1932" s="320"/>
      <c r="J1932" s="321"/>
      <c r="K1932" s="322"/>
      <c r="L1932" s="323"/>
      <c r="M1932" s="323"/>
      <c r="N1932" s="324"/>
      <c r="O1932" s="329"/>
      <c r="P1932" s="329"/>
      <c r="Q1932" s="309"/>
      <c r="R1932" s="309"/>
      <c r="S1932" s="309"/>
      <c r="T1932" s="309"/>
      <c r="U1932" s="309"/>
      <c r="V1932" s="309"/>
      <c r="W1932" s="309"/>
      <c r="X1932" s="309"/>
      <c r="Y1932" s="309"/>
      <c r="Z1932" s="309"/>
      <c r="AA1932" s="309"/>
    </row>
    <row r="1933">
      <c r="A1933" s="223"/>
      <c r="B1933" s="244"/>
      <c r="C1933" s="317"/>
      <c r="D1933" s="318"/>
      <c r="E1933" s="318"/>
      <c r="F1933" s="318"/>
      <c r="G1933" s="318"/>
      <c r="H1933" s="319"/>
      <c r="I1933" s="320"/>
      <c r="J1933" s="321"/>
      <c r="K1933" s="322"/>
      <c r="L1933" s="323"/>
      <c r="M1933" s="323"/>
      <c r="N1933" s="324"/>
      <c r="O1933" s="329"/>
      <c r="P1933" s="329"/>
      <c r="Q1933" s="309"/>
      <c r="R1933" s="309"/>
      <c r="S1933" s="309"/>
      <c r="T1933" s="309"/>
      <c r="U1933" s="309"/>
      <c r="V1933" s="309"/>
      <c r="W1933" s="309"/>
      <c r="X1933" s="309"/>
      <c r="Y1933" s="309"/>
      <c r="Z1933" s="309"/>
      <c r="AA1933" s="309"/>
    </row>
    <row r="1934">
      <c r="A1934" s="223"/>
      <c r="B1934" s="244"/>
      <c r="C1934" s="317"/>
      <c r="D1934" s="318"/>
      <c r="E1934" s="318"/>
      <c r="F1934" s="318"/>
      <c r="G1934" s="318"/>
      <c r="H1934" s="319"/>
      <c r="I1934" s="320"/>
      <c r="J1934" s="321"/>
      <c r="K1934" s="322"/>
      <c r="L1934" s="323"/>
      <c r="M1934" s="323"/>
      <c r="N1934" s="324"/>
      <c r="O1934" s="329"/>
      <c r="P1934" s="329"/>
      <c r="Q1934" s="309"/>
      <c r="R1934" s="309"/>
      <c r="S1934" s="309"/>
      <c r="T1934" s="309"/>
      <c r="U1934" s="309"/>
      <c r="V1934" s="309"/>
      <c r="W1934" s="309"/>
      <c r="X1934" s="309"/>
      <c r="Y1934" s="309"/>
      <c r="Z1934" s="309"/>
      <c r="AA1934" s="309"/>
    </row>
    <row r="1935">
      <c r="A1935" s="223"/>
      <c r="B1935" s="244"/>
      <c r="C1935" s="317"/>
      <c r="D1935" s="318"/>
      <c r="E1935" s="318"/>
      <c r="F1935" s="318"/>
      <c r="G1935" s="318"/>
      <c r="H1935" s="319"/>
      <c r="I1935" s="320"/>
      <c r="J1935" s="321"/>
      <c r="K1935" s="322"/>
      <c r="L1935" s="323"/>
      <c r="M1935" s="323"/>
      <c r="N1935" s="324"/>
      <c r="O1935" s="329"/>
      <c r="P1935" s="329"/>
      <c r="Q1935" s="309"/>
      <c r="R1935" s="309"/>
      <c r="S1935" s="309"/>
      <c r="T1935" s="309"/>
      <c r="U1935" s="309"/>
      <c r="V1935" s="309"/>
      <c r="W1935" s="309"/>
      <c r="X1935" s="309"/>
      <c r="Y1935" s="309"/>
      <c r="Z1935" s="309"/>
      <c r="AA1935" s="309"/>
    </row>
    <row r="1936">
      <c r="A1936" s="223"/>
      <c r="B1936" s="244"/>
      <c r="C1936" s="317"/>
      <c r="D1936" s="318"/>
      <c r="E1936" s="318"/>
      <c r="F1936" s="318"/>
      <c r="G1936" s="318"/>
      <c r="H1936" s="319"/>
      <c r="I1936" s="320"/>
      <c r="J1936" s="321"/>
      <c r="K1936" s="322"/>
      <c r="L1936" s="323"/>
      <c r="M1936" s="323"/>
      <c r="N1936" s="324"/>
      <c r="O1936" s="329"/>
      <c r="P1936" s="329"/>
      <c r="Q1936" s="309"/>
      <c r="R1936" s="309"/>
      <c r="S1936" s="309"/>
      <c r="T1936" s="309"/>
      <c r="U1936" s="309"/>
      <c r="V1936" s="309"/>
      <c r="W1936" s="309"/>
      <c r="X1936" s="309"/>
      <c r="Y1936" s="309"/>
      <c r="Z1936" s="309"/>
      <c r="AA1936" s="309"/>
    </row>
    <row r="1937">
      <c r="A1937" s="223"/>
      <c r="B1937" s="244"/>
      <c r="C1937" s="317"/>
      <c r="D1937" s="318"/>
      <c r="E1937" s="318"/>
      <c r="F1937" s="318"/>
      <c r="G1937" s="318"/>
      <c r="H1937" s="319"/>
      <c r="I1937" s="320"/>
      <c r="J1937" s="321"/>
      <c r="K1937" s="322"/>
      <c r="L1937" s="323"/>
      <c r="M1937" s="323"/>
      <c r="N1937" s="324"/>
      <c r="O1937" s="329"/>
      <c r="P1937" s="329"/>
      <c r="Q1937" s="309"/>
      <c r="R1937" s="309"/>
      <c r="S1937" s="309"/>
      <c r="T1937" s="309"/>
      <c r="U1937" s="309"/>
      <c r="V1937" s="309"/>
      <c r="W1937" s="309"/>
      <c r="X1937" s="309"/>
      <c r="Y1937" s="309"/>
      <c r="Z1937" s="309"/>
      <c r="AA1937" s="309"/>
    </row>
    <row r="1938">
      <c r="A1938" s="223"/>
      <c r="B1938" s="244"/>
      <c r="C1938" s="317"/>
      <c r="D1938" s="318"/>
      <c r="E1938" s="318"/>
      <c r="F1938" s="318"/>
      <c r="G1938" s="318"/>
      <c r="H1938" s="319"/>
      <c r="I1938" s="320"/>
      <c r="J1938" s="321"/>
      <c r="K1938" s="322"/>
      <c r="L1938" s="323"/>
      <c r="M1938" s="323"/>
      <c r="N1938" s="324"/>
      <c r="O1938" s="329"/>
      <c r="P1938" s="329"/>
      <c r="Q1938" s="309"/>
      <c r="R1938" s="309"/>
      <c r="S1938" s="309"/>
      <c r="T1938" s="309"/>
      <c r="U1938" s="309"/>
      <c r="V1938" s="309"/>
      <c r="W1938" s="309"/>
      <c r="X1938" s="309"/>
      <c r="Y1938" s="309"/>
      <c r="Z1938" s="309"/>
      <c r="AA1938" s="309"/>
    </row>
    <row r="1939">
      <c r="A1939" s="223"/>
      <c r="B1939" s="244"/>
      <c r="C1939" s="317"/>
      <c r="D1939" s="318"/>
      <c r="E1939" s="318"/>
      <c r="F1939" s="318"/>
      <c r="G1939" s="318"/>
      <c r="H1939" s="319"/>
      <c r="I1939" s="320"/>
      <c r="J1939" s="321"/>
      <c r="K1939" s="322"/>
      <c r="L1939" s="323"/>
      <c r="M1939" s="323"/>
      <c r="N1939" s="324"/>
      <c r="O1939" s="329"/>
      <c r="P1939" s="329"/>
      <c r="Q1939" s="309"/>
      <c r="R1939" s="309"/>
      <c r="S1939" s="309"/>
      <c r="T1939" s="309"/>
      <c r="U1939" s="309"/>
      <c r="V1939" s="309"/>
      <c r="W1939" s="309"/>
      <c r="X1939" s="309"/>
      <c r="Y1939" s="309"/>
      <c r="Z1939" s="309"/>
      <c r="AA1939" s="309"/>
    </row>
    <row r="1940">
      <c r="A1940" s="223"/>
      <c r="B1940" s="244"/>
      <c r="C1940" s="317"/>
      <c r="D1940" s="318"/>
      <c r="E1940" s="318"/>
      <c r="F1940" s="318"/>
      <c r="G1940" s="318"/>
      <c r="H1940" s="319"/>
      <c r="I1940" s="320"/>
      <c r="J1940" s="321"/>
      <c r="K1940" s="322"/>
      <c r="L1940" s="323"/>
      <c r="M1940" s="323"/>
      <c r="N1940" s="324"/>
      <c r="O1940" s="329"/>
      <c r="P1940" s="329"/>
      <c r="Q1940" s="309"/>
      <c r="R1940" s="309"/>
      <c r="S1940" s="309"/>
      <c r="T1940" s="309"/>
      <c r="U1940" s="309"/>
      <c r="V1940" s="309"/>
      <c r="W1940" s="309"/>
      <c r="X1940" s="309"/>
      <c r="Y1940" s="309"/>
      <c r="Z1940" s="309"/>
      <c r="AA1940" s="309"/>
    </row>
    <row r="1941">
      <c r="A1941" s="223"/>
      <c r="B1941" s="244"/>
      <c r="C1941" s="317"/>
      <c r="D1941" s="318"/>
      <c r="E1941" s="318"/>
      <c r="F1941" s="318"/>
      <c r="G1941" s="318"/>
      <c r="H1941" s="319"/>
      <c r="I1941" s="320"/>
      <c r="J1941" s="321"/>
      <c r="K1941" s="322"/>
      <c r="L1941" s="323"/>
      <c r="M1941" s="323"/>
      <c r="N1941" s="324"/>
      <c r="O1941" s="329"/>
      <c r="P1941" s="329"/>
      <c r="Q1941" s="309"/>
      <c r="R1941" s="309"/>
      <c r="S1941" s="309"/>
      <c r="T1941" s="309"/>
      <c r="U1941" s="309"/>
      <c r="V1941" s="309"/>
      <c r="W1941" s="309"/>
      <c r="X1941" s="309"/>
      <c r="Y1941" s="309"/>
      <c r="Z1941" s="309"/>
      <c r="AA1941" s="309"/>
    </row>
    <row r="1942">
      <c r="A1942" s="223"/>
      <c r="B1942" s="244"/>
      <c r="C1942" s="317"/>
      <c r="D1942" s="318"/>
      <c r="E1942" s="318"/>
      <c r="F1942" s="318"/>
      <c r="G1942" s="318"/>
      <c r="H1942" s="319"/>
      <c r="I1942" s="320"/>
      <c r="J1942" s="321"/>
      <c r="K1942" s="322"/>
      <c r="L1942" s="323"/>
      <c r="M1942" s="323"/>
      <c r="N1942" s="324"/>
      <c r="O1942" s="329"/>
      <c r="P1942" s="329"/>
      <c r="Q1942" s="309"/>
      <c r="R1942" s="309"/>
      <c r="S1942" s="309"/>
      <c r="T1942" s="309"/>
      <c r="U1942" s="309"/>
      <c r="V1942" s="309"/>
      <c r="W1942" s="309"/>
      <c r="X1942" s="309"/>
      <c r="Y1942" s="309"/>
      <c r="Z1942" s="309"/>
      <c r="AA1942" s="309"/>
    </row>
    <row r="1943">
      <c r="A1943" s="223"/>
      <c r="B1943" s="244"/>
      <c r="C1943" s="317"/>
      <c r="D1943" s="318"/>
      <c r="E1943" s="318"/>
      <c r="F1943" s="318"/>
      <c r="G1943" s="318"/>
      <c r="H1943" s="319"/>
      <c r="I1943" s="320"/>
      <c r="J1943" s="321"/>
      <c r="K1943" s="322"/>
      <c r="L1943" s="323"/>
      <c r="M1943" s="323"/>
      <c r="N1943" s="324"/>
      <c r="O1943" s="329"/>
      <c r="P1943" s="329"/>
      <c r="Q1943" s="309"/>
      <c r="R1943" s="309"/>
      <c r="S1943" s="309"/>
      <c r="T1943" s="309"/>
      <c r="U1943" s="309"/>
      <c r="V1943" s="309"/>
      <c r="W1943" s="309"/>
      <c r="X1943" s="309"/>
      <c r="Y1943" s="309"/>
      <c r="Z1943" s="309"/>
      <c r="AA1943" s="309"/>
    </row>
    <row r="1944">
      <c r="A1944" s="223"/>
      <c r="B1944" s="244"/>
      <c r="C1944" s="317"/>
      <c r="D1944" s="318"/>
      <c r="E1944" s="318"/>
      <c r="F1944" s="318"/>
      <c r="G1944" s="318"/>
      <c r="H1944" s="319"/>
      <c r="I1944" s="320"/>
      <c r="J1944" s="321"/>
      <c r="K1944" s="322"/>
      <c r="L1944" s="323"/>
      <c r="M1944" s="323"/>
      <c r="N1944" s="324"/>
      <c r="O1944" s="329"/>
      <c r="P1944" s="329"/>
      <c r="Q1944" s="309"/>
      <c r="R1944" s="309"/>
      <c r="S1944" s="309"/>
      <c r="T1944" s="309"/>
      <c r="U1944" s="309"/>
      <c r="V1944" s="309"/>
      <c r="W1944" s="309"/>
      <c r="X1944" s="309"/>
      <c r="Y1944" s="309"/>
      <c r="Z1944" s="309"/>
      <c r="AA1944" s="309"/>
    </row>
    <row r="1945">
      <c r="A1945" s="223"/>
      <c r="B1945" s="244"/>
      <c r="C1945" s="317"/>
      <c r="D1945" s="318"/>
      <c r="E1945" s="318"/>
      <c r="F1945" s="318"/>
      <c r="G1945" s="318"/>
      <c r="H1945" s="319"/>
      <c r="I1945" s="320"/>
      <c r="J1945" s="321"/>
      <c r="K1945" s="322"/>
      <c r="L1945" s="323"/>
      <c r="M1945" s="323"/>
      <c r="N1945" s="324"/>
      <c r="O1945" s="329"/>
      <c r="P1945" s="329"/>
      <c r="Q1945" s="309"/>
      <c r="R1945" s="309"/>
      <c r="S1945" s="309"/>
      <c r="T1945" s="309"/>
      <c r="U1945" s="309"/>
      <c r="V1945" s="309"/>
      <c r="W1945" s="309"/>
      <c r="X1945" s="309"/>
      <c r="Y1945" s="309"/>
      <c r="Z1945" s="309"/>
      <c r="AA1945" s="309"/>
    </row>
    <row r="1946">
      <c r="A1946" s="223"/>
      <c r="B1946" s="244"/>
      <c r="C1946" s="317"/>
      <c r="D1946" s="318"/>
      <c r="E1946" s="318"/>
      <c r="F1946" s="318"/>
      <c r="G1946" s="318"/>
      <c r="H1946" s="319"/>
      <c r="I1946" s="320"/>
      <c r="J1946" s="321"/>
      <c r="K1946" s="322"/>
      <c r="L1946" s="323"/>
      <c r="M1946" s="323"/>
      <c r="N1946" s="324"/>
      <c r="O1946" s="329"/>
      <c r="P1946" s="329"/>
      <c r="Q1946" s="309"/>
      <c r="R1946" s="309"/>
      <c r="S1946" s="309"/>
      <c r="T1946" s="309"/>
      <c r="U1946" s="309"/>
      <c r="V1946" s="309"/>
      <c r="W1946" s="309"/>
      <c r="X1946" s="309"/>
      <c r="Y1946" s="309"/>
      <c r="Z1946" s="309"/>
      <c r="AA1946" s="309"/>
    </row>
    <row r="1947">
      <c r="A1947" s="223"/>
      <c r="B1947" s="244"/>
      <c r="C1947" s="317"/>
      <c r="D1947" s="318"/>
      <c r="E1947" s="318"/>
      <c r="F1947" s="318"/>
      <c r="G1947" s="318"/>
      <c r="H1947" s="319"/>
      <c r="I1947" s="320"/>
      <c r="J1947" s="321"/>
      <c r="K1947" s="322"/>
      <c r="L1947" s="323"/>
      <c r="M1947" s="323"/>
      <c r="N1947" s="324"/>
      <c r="O1947" s="329"/>
      <c r="P1947" s="329"/>
      <c r="Q1947" s="309"/>
      <c r="R1947" s="309"/>
      <c r="S1947" s="309"/>
      <c r="T1947" s="309"/>
      <c r="U1947" s="309"/>
      <c r="V1947" s="309"/>
      <c r="W1947" s="309"/>
      <c r="X1947" s="309"/>
      <c r="Y1947" s="309"/>
      <c r="Z1947" s="309"/>
      <c r="AA1947" s="309"/>
    </row>
    <row r="1948">
      <c r="A1948" s="223"/>
      <c r="B1948" s="244"/>
      <c r="C1948" s="317"/>
      <c r="D1948" s="318"/>
      <c r="E1948" s="318"/>
      <c r="F1948" s="318"/>
      <c r="G1948" s="318"/>
      <c r="H1948" s="319"/>
      <c r="I1948" s="320"/>
      <c r="J1948" s="321"/>
      <c r="K1948" s="322"/>
      <c r="L1948" s="323"/>
      <c r="M1948" s="323"/>
      <c r="N1948" s="324"/>
      <c r="O1948" s="329"/>
      <c r="P1948" s="329"/>
      <c r="Q1948" s="309"/>
      <c r="R1948" s="309"/>
      <c r="S1948" s="309"/>
      <c r="T1948" s="309"/>
      <c r="U1948" s="309"/>
      <c r="V1948" s="309"/>
      <c r="W1948" s="309"/>
      <c r="X1948" s="309"/>
      <c r="Y1948" s="309"/>
      <c r="Z1948" s="309"/>
      <c r="AA1948" s="309"/>
    </row>
    <row r="1949">
      <c r="A1949" s="223"/>
      <c r="B1949" s="244"/>
      <c r="C1949" s="317"/>
      <c r="D1949" s="318"/>
      <c r="E1949" s="318"/>
      <c r="F1949" s="318"/>
      <c r="G1949" s="318"/>
      <c r="H1949" s="319"/>
      <c r="I1949" s="320"/>
      <c r="J1949" s="321"/>
      <c r="K1949" s="322"/>
      <c r="L1949" s="323"/>
      <c r="M1949" s="323"/>
      <c r="N1949" s="324"/>
      <c r="O1949" s="329"/>
      <c r="P1949" s="329"/>
      <c r="Q1949" s="309"/>
      <c r="R1949" s="309"/>
      <c r="S1949" s="309"/>
      <c r="T1949" s="309"/>
      <c r="U1949" s="309"/>
      <c r="V1949" s="309"/>
      <c r="W1949" s="309"/>
      <c r="X1949" s="309"/>
      <c r="Y1949" s="309"/>
      <c r="Z1949" s="309"/>
      <c r="AA1949" s="309"/>
    </row>
    <row r="1950">
      <c r="A1950" s="223"/>
      <c r="B1950" s="244"/>
      <c r="C1950" s="317"/>
      <c r="D1950" s="318"/>
      <c r="E1950" s="318"/>
      <c r="F1950" s="318"/>
      <c r="G1950" s="318"/>
      <c r="H1950" s="319"/>
      <c r="I1950" s="320"/>
      <c r="J1950" s="321"/>
      <c r="K1950" s="322"/>
      <c r="L1950" s="323"/>
      <c r="M1950" s="323"/>
      <c r="N1950" s="324"/>
      <c r="O1950" s="329"/>
      <c r="P1950" s="329"/>
      <c r="Q1950" s="309"/>
      <c r="R1950" s="309"/>
      <c r="S1950" s="309"/>
      <c r="T1950" s="309"/>
      <c r="U1950" s="309"/>
      <c r="V1950" s="309"/>
      <c r="W1950" s="309"/>
      <c r="X1950" s="309"/>
      <c r="Y1950" s="309"/>
      <c r="Z1950" s="309"/>
      <c r="AA1950" s="309"/>
    </row>
    <row r="1951">
      <c r="A1951" s="223"/>
      <c r="B1951" s="244"/>
      <c r="C1951" s="317"/>
      <c r="D1951" s="318"/>
      <c r="E1951" s="318"/>
      <c r="F1951" s="318"/>
      <c r="G1951" s="318"/>
      <c r="H1951" s="319"/>
      <c r="I1951" s="320"/>
      <c r="J1951" s="321"/>
      <c r="K1951" s="322"/>
      <c r="L1951" s="323"/>
      <c r="M1951" s="323"/>
      <c r="N1951" s="324"/>
      <c r="O1951" s="329"/>
      <c r="P1951" s="329"/>
      <c r="Q1951" s="309"/>
      <c r="R1951" s="309"/>
      <c r="S1951" s="309"/>
      <c r="T1951" s="309"/>
      <c r="U1951" s="309"/>
      <c r="V1951" s="309"/>
      <c r="W1951" s="309"/>
      <c r="X1951" s="309"/>
      <c r="Y1951" s="309"/>
      <c r="Z1951" s="309"/>
      <c r="AA1951" s="309"/>
    </row>
    <row r="1952">
      <c r="A1952" s="223"/>
      <c r="B1952" s="244"/>
      <c r="C1952" s="317"/>
      <c r="D1952" s="318"/>
      <c r="E1952" s="318"/>
      <c r="F1952" s="318"/>
      <c r="G1952" s="318"/>
      <c r="H1952" s="319"/>
      <c r="I1952" s="320"/>
      <c r="J1952" s="321"/>
      <c r="K1952" s="322"/>
      <c r="L1952" s="323"/>
      <c r="M1952" s="323"/>
      <c r="N1952" s="324"/>
      <c r="O1952" s="329"/>
      <c r="P1952" s="329"/>
      <c r="Q1952" s="309"/>
      <c r="R1952" s="309"/>
      <c r="S1952" s="309"/>
      <c r="T1952" s="309"/>
      <c r="U1952" s="309"/>
      <c r="V1952" s="309"/>
      <c r="W1952" s="309"/>
      <c r="X1952" s="309"/>
      <c r="Y1952" s="309"/>
      <c r="Z1952" s="309"/>
      <c r="AA1952" s="309"/>
    </row>
    <row r="1953">
      <c r="A1953" s="223"/>
      <c r="B1953" s="244"/>
      <c r="C1953" s="317"/>
      <c r="D1953" s="318"/>
      <c r="E1953" s="318"/>
      <c r="F1953" s="318"/>
      <c r="G1953" s="318"/>
      <c r="H1953" s="319"/>
      <c r="I1953" s="320"/>
      <c r="J1953" s="321"/>
      <c r="K1953" s="322"/>
      <c r="L1953" s="323"/>
      <c r="M1953" s="323"/>
      <c r="N1953" s="324"/>
      <c r="O1953" s="329"/>
      <c r="P1953" s="329"/>
      <c r="Q1953" s="309"/>
      <c r="R1953" s="309"/>
      <c r="S1953" s="309"/>
      <c r="T1953" s="309"/>
      <c r="U1953" s="309"/>
      <c r="V1953" s="309"/>
      <c r="W1953" s="309"/>
      <c r="X1953" s="309"/>
      <c r="Y1953" s="309"/>
      <c r="Z1953" s="309"/>
      <c r="AA1953" s="309"/>
    </row>
    <row r="1954">
      <c r="A1954" s="223"/>
      <c r="B1954" s="244"/>
      <c r="C1954" s="317"/>
      <c r="D1954" s="318"/>
      <c r="E1954" s="318"/>
      <c r="F1954" s="318"/>
      <c r="G1954" s="318"/>
      <c r="H1954" s="319"/>
      <c r="I1954" s="320"/>
      <c r="J1954" s="321"/>
      <c r="K1954" s="322"/>
      <c r="L1954" s="323"/>
      <c r="M1954" s="323"/>
      <c r="N1954" s="324"/>
      <c r="O1954" s="329"/>
      <c r="P1954" s="329"/>
      <c r="Q1954" s="309"/>
      <c r="R1954" s="309"/>
      <c r="S1954" s="309"/>
      <c r="T1954" s="309"/>
      <c r="U1954" s="309"/>
      <c r="V1954" s="309"/>
      <c r="W1954" s="309"/>
      <c r="X1954" s="309"/>
      <c r="Y1954" s="309"/>
      <c r="Z1954" s="309"/>
      <c r="AA1954" s="309"/>
    </row>
    <row r="1955">
      <c r="A1955" s="223"/>
      <c r="B1955" s="244"/>
      <c r="C1955" s="317"/>
      <c r="D1955" s="318"/>
      <c r="E1955" s="318"/>
      <c r="F1955" s="318"/>
      <c r="G1955" s="318"/>
      <c r="H1955" s="319"/>
      <c r="I1955" s="320"/>
      <c r="J1955" s="321"/>
      <c r="K1955" s="322"/>
      <c r="L1955" s="323"/>
      <c r="M1955" s="323"/>
      <c r="N1955" s="324"/>
      <c r="O1955" s="329"/>
      <c r="P1955" s="329"/>
      <c r="Q1955" s="309"/>
      <c r="R1955" s="309"/>
      <c r="S1955" s="309"/>
      <c r="T1955" s="309"/>
      <c r="U1955" s="309"/>
      <c r="V1955" s="309"/>
      <c r="W1955" s="309"/>
      <c r="X1955" s="309"/>
      <c r="Y1955" s="309"/>
      <c r="Z1955" s="309"/>
      <c r="AA1955" s="309"/>
    </row>
    <row r="1956">
      <c r="A1956" s="223"/>
      <c r="B1956" s="244"/>
      <c r="C1956" s="317"/>
      <c r="D1956" s="318"/>
      <c r="E1956" s="318"/>
      <c r="F1956" s="318"/>
      <c r="G1956" s="318"/>
      <c r="H1956" s="319"/>
      <c r="I1956" s="320"/>
      <c r="J1956" s="321"/>
      <c r="K1956" s="322"/>
      <c r="L1956" s="323"/>
      <c r="M1956" s="323"/>
      <c r="N1956" s="324"/>
      <c r="O1956" s="329"/>
      <c r="P1956" s="329"/>
      <c r="Q1956" s="309"/>
      <c r="R1956" s="309"/>
      <c r="S1956" s="309"/>
      <c r="T1956" s="309"/>
      <c r="U1956" s="309"/>
      <c r="V1956" s="309"/>
      <c r="W1956" s="309"/>
      <c r="X1956" s="309"/>
      <c r="Y1956" s="309"/>
      <c r="Z1956" s="309"/>
      <c r="AA1956" s="309"/>
    </row>
    <row r="1957">
      <c r="A1957" s="223"/>
      <c r="B1957" s="244"/>
      <c r="C1957" s="317"/>
      <c r="D1957" s="318"/>
      <c r="E1957" s="318"/>
      <c r="F1957" s="318"/>
      <c r="G1957" s="318"/>
      <c r="H1957" s="319"/>
      <c r="I1957" s="320"/>
      <c r="J1957" s="321"/>
      <c r="K1957" s="322"/>
      <c r="L1957" s="323"/>
      <c r="M1957" s="323"/>
      <c r="N1957" s="324"/>
      <c r="O1957" s="329"/>
      <c r="P1957" s="329"/>
      <c r="Q1957" s="309"/>
      <c r="R1957" s="309"/>
      <c r="S1957" s="309"/>
      <c r="T1957" s="309"/>
      <c r="U1957" s="309"/>
      <c r="V1957" s="309"/>
      <c r="W1957" s="309"/>
      <c r="X1957" s="309"/>
      <c r="Y1957" s="309"/>
      <c r="Z1957" s="309"/>
      <c r="AA1957" s="309"/>
    </row>
    <row r="1958">
      <c r="A1958" s="223"/>
      <c r="B1958" s="244"/>
      <c r="C1958" s="317"/>
      <c r="D1958" s="318"/>
      <c r="E1958" s="318"/>
      <c r="F1958" s="318"/>
      <c r="G1958" s="318"/>
      <c r="H1958" s="319"/>
      <c r="I1958" s="320"/>
      <c r="J1958" s="321"/>
      <c r="K1958" s="322"/>
      <c r="L1958" s="323"/>
      <c r="M1958" s="323"/>
      <c r="N1958" s="324"/>
      <c r="O1958" s="329"/>
      <c r="P1958" s="329"/>
      <c r="Q1958" s="309"/>
      <c r="R1958" s="309"/>
      <c r="S1958" s="309"/>
      <c r="T1958" s="309"/>
      <c r="U1958" s="309"/>
      <c r="V1958" s="309"/>
      <c r="W1958" s="309"/>
      <c r="X1958" s="309"/>
      <c r="Y1958" s="309"/>
      <c r="Z1958" s="309"/>
      <c r="AA1958" s="309"/>
    </row>
    <row r="1959">
      <c r="A1959" s="223"/>
      <c r="B1959" s="244"/>
      <c r="C1959" s="317"/>
      <c r="D1959" s="318"/>
      <c r="E1959" s="318"/>
      <c r="F1959" s="318"/>
      <c r="G1959" s="318"/>
      <c r="H1959" s="319"/>
      <c r="I1959" s="320"/>
      <c r="J1959" s="321"/>
      <c r="K1959" s="322"/>
      <c r="L1959" s="323"/>
      <c r="M1959" s="323"/>
      <c r="N1959" s="324"/>
      <c r="O1959" s="329"/>
      <c r="P1959" s="329"/>
      <c r="Q1959" s="309"/>
      <c r="R1959" s="309"/>
      <c r="S1959" s="309"/>
      <c r="T1959" s="309"/>
      <c r="U1959" s="309"/>
      <c r="V1959" s="309"/>
      <c r="W1959" s="309"/>
      <c r="X1959" s="309"/>
      <c r="Y1959" s="309"/>
      <c r="Z1959" s="309"/>
      <c r="AA1959" s="309"/>
    </row>
    <row r="1960">
      <c r="A1960" s="223"/>
      <c r="B1960" s="244"/>
      <c r="C1960" s="317"/>
      <c r="D1960" s="318"/>
      <c r="E1960" s="318"/>
      <c r="F1960" s="318"/>
      <c r="G1960" s="318"/>
      <c r="H1960" s="319"/>
      <c r="I1960" s="320"/>
      <c r="J1960" s="321"/>
      <c r="K1960" s="322"/>
      <c r="L1960" s="323"/>
      <c r="M1960" s="323"/>
      <c r="N1960" s="324"/>
      <c r="O1960" s="329"/>
      <c r="P1960" s="329"/>
      <c r="Q1960" s="309"/>
      <c r="R1960" s="309"/>
      <c r="S1960" s="309"/>
      <c r="T1960" s="309"/>
      <c r="U1960" s="309"/>
      <c r="V1960" s="309"/>
      <c r="W1960" s="309"/>
      <c r="X1960" s="309"/>
      <c r="Y1960" s="309"/>
      <c r="Z1960" s="309"/>
      <c r="AA1960" s="309"/>
    </row>
    <row r="1961">
      <c r="A1961" s="223"/>
      <c r="B1961" s="244"/>
      <c r="C1961" s="317"/>
      <c r="D1961" s="318"/>
      <c r="E1961" s="318"/>
      <c r="F1961" s="318"/>
      <c r="G1961" s="318"/>
      <c r="H1961" s="319"/>
      <c r="I1961" s="320"/>
      <c r="J1961" s="321"/>
      <c r="K1961" s="322"/>
      <c r="L1961" s="323"/>
      <c r="M1961" s="323"/>
      <c r="N1961" s="324"/>
      <c r="O1961" s="329"/>
      <c r="P1961" s="329"/>
      <c r="Q1961" s="309"/>
      <c r="R1961" s="309"/>
      <c r="S1961" s="309"/>
      <c r="T1961" s="309"/>
      <c r="U1961" s="309"/>
      <c r="V1961" s="309"/>
      <c r="W1961" s="309"/>
      <c r="X1961" s="309"/>
      <c r="Y1961" s="309"/>
      <c r="Z1961" s="309"/>
      <c r="AA1961" s="309"/>
    </row>
    <row r="1962">
      <c r="A1962" s="223"/>
      <c r="B1962" s="244"/>
      <c r="C1962" s="317"/>
      <c r="D1962" s="318"/>
      <c r="E1962" s="318"/>
      <c r="F1962" s="318"/>
      <c r="G1962" s="318"/>
      <c r="H1962" s="319"/>
      <c r="I1962" s="320"/>
      <c r="J1962" s="321"/>
      <c r="K1962" s="322"/>
      <c r="L1962" s="323"/>
      <c r="M1962" s="323"/>
      <c r="N1962" s="324"/>
      <c r="O1962" s="329"/>
      <c r="P1962" s="329"/>
      <c r="Q1962" s="309"/>
      <c r="R1962" s="309"/>
      <c r="S1962" s="309"/>
      <c r="T1962" s="309"/>
      <c r="U1962" s="309"/>
      <c r="V1962" s="309"/>
      <c r="W1962" s="309"/>
      <c r="X1962" s="309"/>
      <c r="Y1962" s="309"/>
      <c r="Z1962" s="309"/>
      <c r="AA1962" s="309"/>
    </row>
    <row r="1963">
      <c r="A1963" s="223"/>
      <c r="B1963" s="244"/>
      <c r="C1963" s="317"/>
      <c r="D1963" s="318"/>
      <c r="E1963" s="318"/>
      <c r="F1963" s="318"/>
      <c r="G1963" s="318"/>
      <c r="H1963" s="319"/>
      <c r="I1963" s="320"/>
      <c r="J1963" s="321"/>
      <c r="K1963" s="322"/>
      <c r="L1963" s="323"/>
      <c r="M1963" s="323"/>
      <c r="N1963" s="324"/>
      <c r="O1963" s="329"/>
      <c r="P1963" s="329"/>
      <c r="Q1963" s="309"/>
      <c r="R1963" s="309"/>
      <c r="S1963" s="309"/>
      <c r="T1963" s="309"/>
      <c r="U1963" s="309"/>
      <c r="V1963" s="309"/>
      <c r="W1963" s="309"/>
      <c r="X1963" s="309"/>
      <c r="Y1963" s="309"/>
      <c r="Z1963" s="309"/>
      <c r="AA1963" s="309"/>
    </row>
    <row r="1964">
      <c r="A1964" s="223"/>
      <c r="B1964" s="244"/>
      <c r="C1964" s="317"/>
      <c r="D1964" s="318"/>
      <c r="E1964" s="318"/>
      <c r="F1964" s="318"/>
      <c r="G1964" s="318"/>
      <c r="H1964" s="319"/>
      <c r="I1964" s="320"/>
      <c r="J1964" s="321"/>
      <c r="K1964" s="322"/>
      <c r="L1964" s="323"/>
      <c r="M1964" s="323"/>
      <c r="N1964" s="324"/>
      <c r="O1964" s="329"/>
      <c r="P1964" s="329"/>
      <c r="Q1964" s="309"/>
      <c r="R1964" s="309"/>
      <c r="S1964" s="309"/>
      <c r="T1964" s="309"/>
      <c r="U1964" s="309"/>
      <c r="V1964" s="309"/>
      <c r="W1964" s="309"/>
      <c r="X1964" s="309"/>
      <c r="Y1964" s="309"/>
      <c r="Z1964" s="309"/>
      <c r="AA1964" s="309"/>
    </row>
    <row r="1965">
      <c r="A1965" s="223"/>
      <c r="B1965" s="244"/>
      <c r="C1965" s="317"/>
      <c r="D1965" s="318"/>
      <c r="E1965" s="318"/>
      <c r="F1965" s="318"/>
      <c r="G1965" s="318"/>
      <c r="H1965" s="319"/>
      <c r="I1965" s="320"/>
      <c r="J1965" s="321"/>
      <c r="K1965" s="322"/>
      <c r="L1965" s="323"/>
      <c r="M1965" s="323"/>
      <c r="N1965" s="324"/>
      <c r="O1965" s="329"/>
      <c r="P1965" s="329"/>
      <c r="Q1965" s="309"/>
      <c r="R1965" s="309"/>
      <c r="S1965" s="309"/>
      <c r="T1965" s="309"/>
      <c r="U1965" s="309"/>
      <c r="V1965" s="309"/>
      <c r="W1965" s="309"/>
      <c r="X1965" s="309"/>
      <c r="Y1965" s="309"/>
      <c r="Z1965" s="309"/>
      <c r="AA1965" s="309"/>
    </row>
    <row r="1966">
      <c r="A1966" s="223"/>
      <c r="B1966" s="244"/>
      <c r="C1966" s="317"/>
      <c r="D1966" s="318"/>
      <c r="E1966" s="318"/>
      <c r="F1966" s="318"/>
      <c r="G1966" s="318"/>
      <c r="H1966" s="319"/>
      <c r="I1966" s="320"/>
      <c r="J1966" s="321"/>
      <c r="K1966" s="322"/>
      <c r="L1966" s="323"/>
      <c r="M1966" s="323"/>
      <c r="N1966" s="324"/>
      <c r="O1966" s="329"/>
      <c r="P1966" s="329"/>
      <c r="Q1966" s="309"/>
      <c r="R1966" s="309"/>
      <c r="S1966" s="309"/>
      <c r="T1966" s="309"/>
      <c r="U1966" s="309"/>
      <c r="V1966" s="309"/>
      <c r="W1966" s="309"/>
      <c r="X1966" s="309"/>
      <c r="Y1966" s="309"/>
      <c r="Z1966" s="309"/>
      <c r="AA1966" s="309"/>
    </row>
    <row r="1967">
      <c r="A1967" s="223"/>
      <c r="B1967" s="244"/>
      <c r="C1967" s="317"/>
      <c r="D1967" s="318"/>
      <c r="E1967" s="318"/>
      <c r="F1967" s="318"/>
      <c r="G1967" s="318"/>
      <c r="H1967" s="319"/>
      <c r="I1967" s="320"/>
      <c r="J1967" s="321"/>
      <c r="K1967" s="322"/>
      <c r="L1967" s="323"/>
      <c r="M1967" s="323"/>
      <c r="N1967" s="324"/>
      <c r="O1967" s="329"/>
      <c r="P1967" s="329"/>
      <c r="Q1967" s="309"/>
      <c r="R1967" s="309"/>
      <c r="S1967" s="309"/>
      <c r="T1967" s="309"/>
      <c r="U1967" s="309"/>
      <c r="V1967" s="309"/>
      <c r="W1967" s="309"/>
      <c r="X1967" s="309"/>
      <c r="Y1967" s="309"/>
      <c r="Z1967" s="309"/>
      <c r="AA1967" s="309"/>
    </row>
    <row r="1968">
      <c r="A1968" s="223"/>
      <c r="B1968" s="244"/>
      <c r="C1968" s="317"/>
      <c r="D1968" s="318"/>
      <c r="E1968" s="318"/>
      <c r="F1968" s="318"/>
      <c r="G1968" s="318"/>
      <c r="H1968" s="319"/>
      <c r="I1968" s="320"/>
      <c r="J1968" s="321"/>
      <c r="K1968" s="322"/>
      <c r="L1968" s="323"/>
      <c r="M1968" s="323"/>
      <c r="N1968" s="324"/>
      <c r="O1968" s="329"/>
      <c r="P1968" s="329"/>
      <c r="Q1968" s="309"/>
      <c r="R1968" s="309"/>
      <c r="S1968" s="309"/>
      <c r="T1968" s="309"/>
      <c r="U1968" s="309"/>
      <c r="V1968" s="309"/>
      <c r="W1968" s="309"/>
      <c r="X1968" s="309"/>
      <c r="Y1968" s="309"/>
      <c r="Z1968" s="309"/>
      <c r="AA1968" s="309"/>
    </row>
    <row r="1969">
      <c r="A1969" s="223"/>
      <c r="B1969" s="244"/>
      <c r="C1969" s="317"/>
      <c r="D1969" s="318"/>
      <c r="E1969" s="318"/>
      <c r="F1969" s="318"/>
      <c r="G1969" s="318"/>
      <c r="H1969" s="319"/>
      <c r="I1969" s="320"/>
      <c r="J1969" s="321"/>
      <c r="K1969" s="322"/>
      <c r="L1969" s="323"/>
      <c r="M1969" s="323"/>
      <c r="N1969" s="324"/>
      <c r="O1969" s="329"/>
      <c r="P1969" s="329"/>
      <c r="Q1969" s="309"/>
      <c r="R1969" s="309"/>
      <c r="S1969" s="309"/>
      <c r="T1969" s="309"/>
      <c r="U1969" s="309"/>
      <c r="V1969" s="309"/>
      <c r="W1969" s="309"/>
      <c r="X1969" s="309"/>
      <c r="Y1969" s="309"/>
      <c r="Z1969" s="309"/>
      <c r="AA1969" s="309"/>
    </row>
    <row r="1970">
      <c r="A1970" s="223"/>
      <c r="B1970" s="244"/>
      <c r="C1970" s="317"/>
      <c r="D1970" s="318"/>
      <c r="E1970" s="318"/>
      <c r="F1970" s="318"/>
      <c r="G1970" s="318"/>
      <c r="H1970" s="319"/>
      <c r="I1970" s="320"/>
      <c r="J1970" s="321"/>
      <c r="K1970" s="322"/>
      <c r="L1970" s="323"/>
      <c r="M1970" s="323"/>
      <c r="N1970" s="324"/>
      <c r="O1970" s="329"/>
      <c r="P1970" s="329"/>
      <c r="Q1970" s="309"/>
      <c r="R1970" s="309"/>
      <c r="S1970" s="309"/>
      <c r="T1970" s="309"/>
      <c r="U1970" s="309"/>
      <c r="V1970" s="309"/>
      <c r="W1970" s="309"/>
      <c r="X1970" s="309"/>
      <c r="Y1970" s="309"/>
      <c r="Z1970" s="309"/>
      <c r="AA1970" s="309"/>
    </row>
    <row r="1971">
      <c r="A1971" s="223"/>
      <c r="B1971" s="244"/>
      <c r="C1971" s="317"/>
      <c r="D1971" s="318"/>
      <c r="E1971" s="318"/>
      <c r="F1971" s="318"/>
      <c r="G1971" s="318"/>
      <c r="H1971" s="319"/>
      <c r="I1971" s="320"/>
      <c r="J1971" s="321"/>
      <c r="K1971" s="322"/>
      <c r="L1971" s="323"/>
      <c r="M1971" s="323"/>
      <c r="N1971" s="324"/>
      <c r="O1971" s="329"/>
      <c r="P1971" s="329"/>
      <c r="Q1971" s="309"/>
      <c r="R1971" s="309"/>
      <c r="S1971" s="309"/>
      <c r="T1971" s="309"/>
      <c r="U1971" s="309"/>
      <c r="V1971" s="309"/>
      <c r="W1971" s="309"/>
      <c r="X1971" s="309"/>
      <c r="Y1971" s="309"/>
      <c r="Z1971" s="309"/>
      <c r="AA1971" s="309"/>
    </row>
    <row r="1972">
      <c r="A1972" s="223"/>
      <c r="B1972" s="244"/>
      <c r="C1972" s="317"/>
      <c r="D1972" s="318"/>
      <c r="E1972" s="318"/>
      <c r="F1972" s="318"/>
      <c r="G1972" s="318"/>
      <c r="H1972" s="319"/>
      <c r="I1972" s="320"/>
      <c r="J1972" s="321"/>
      <c r="K1972" s="322"/>
      <c r="L1972" s="323"/>
      <c r="M1972" s="323"/>
      <c r="N1972" s="324"/>
      <c r="O1972" s="329"/>
      <c r="P1972" s="329"/>
      <c r="Q1972" s="309"/>
      <c r="R1972" s="309"/>
      <c r="S1972" s="309"/>
      <c r="T1972" s="309"/>
      <c r="U1972" s="309"/>
      <c r="V1972" s="309"/>
      <c r="W1972" s="309"/>
      <c r="X1972" s="309"/>
      <c r="Y1972" s="309"/>
      <c r="Z1972" s="309"/>
      <c r="AA1972" s="309"/>
    </row>
    <row r="1973">
      <c r="A1973" s="223"/>
      <c r="B1973" s="244"/>
      <c r="C1973" s="317"/>
      <c r="D1973" s="318"/>
      <c r="E1973" s="318"/>
      <c r="F1973" s="318"/>
      <c r="G1973" s="318"/>
      <c r="H1973" s="319"/>
      <c r="I1973" s="320"/>
      <c r="J1973" s="321"/>
      <c r="K1973" s="322"/>
      <c r="L1973" s="323"/>
      <c r="M1973" s="323"/>
      <c r="N1973" s="324"/>
      <c r="O1973" s="329"/>
      <c r="P1973" s="329"/>
      <c r="Q1973" s="309"/>
      <c r="R1973" s="309"/>
      <c r="S1973" s="309"/>
      <c r="T1973" s="309"/>
      <c r="U1973" s="309"/>
      <c r="V1973" s="309"/>
      <c r="W1973" s="309"/>
      <c r="X1973" s="309"/>
      <c r="Y1973" s="309"/>
      <c r="Z1973" s="309"/>
      <c r="AA1973" s="309"/>
    </row>
    <row r="1974">
      <c r="A1974" s="223"/>
      <c r="B1974" s="244"/>
      <c r="C1974" s="317"/>
      <c r="D1974" s="318"/>
      <c r="E1974" s="318"/>
      <c r="F1974" s="318"/>
      <c r="G1974" s="318"/>
      <c r="H1974" s="319"/>
      <c r="I1974" s="320"/>
      <c r="J1974" s="321"/>
      <c r="K1974" s="322"/>
      <c r="L1974" s="323"/>
      <c r="M1974" s="323"/>
      <c r="N1974" s="324"/>
      <c r="O1974" s="329"/>
      <c r="P1974" s="329"/>
      <c r="Q1974" s="309"/>
      <c r="R1974" s="309"/>
      <c r="S1974" s="309"/>
      <c r="T1974" s="309"/>
      <c r="U1974" s="309"/>
      <c r="V1974" s="309"/>
      <c r="W1974" s="309"/>
      <c r="X1974" s="309"/>
      <c r="Y1974" s="309"/>
      <c r="Z1974" s="309"/>
      <c r="AA1974" s="309"/>
    </row>
    <row r="1975">
      <c r="A1975" s="223"/>
      <c r="B1975" s="244"/>
      <c r="C1975" s="317"/>
      <c r="D1975" s="318"/>
      <c r="E1975" s="318"/>
      <c r="F1975" s="318"/>
      <c r="G1975" s="318"/>
      <c r="H1975" s="319"/>
      <c r="I1975" s="320"/>
      <c r="J1975" s="321"/>
      <c r="K1975" s="322"/>
      <c r="L1975" s="323"/>
      <c r="M1975" s="323"/>
      <c r="N1975" s="324"/>
      <c r="O1975" s="329"/>
      <c r="P1975" s="329"/>
      <c r="Q1975" s="309"/>
      <c r="R1975" s="309"/>
      <c r="S1975" s="309"/>
      <c r="T1975" s="309"/>
      <c r="U1975" s="309"/>
      <c r="V1975" s="309"/>
      <c r="W1975" s="309"/>
      <c r="X1975" s="309"/>
      <c r="Y1975" s="309"/>
      <c r="Z1975" s="309"/>
      <c r="AA1975" s="309"/>
    </row>
    <row r="1976">
      <c r="A1976" s="223"/>
      <c r="B1976" s="244"/>
      <c r="C1976" s="317"/>
      <c r="D1976" s="318"/>
      <c r="E1976" s="318"/>
      <c r="F1976" s="318"/>
      <c r="G1976" s="318"/>
      <c r="H1976" s="319"/>
      <c r="I1976" s="320"/>
      <c r="J1976" s="321"/>
      <c r="K1976" s="322"/>
      <c r="L1976" s="323"/>
      <c r="M1976" s="323"/>
      <c r="N1976" s="324"/>
      <c r="O1976" s="329"/>
      <c r="P1976" s="329"/>
      <c r="Q1976" s="309"/>
      <c r="R1976" s="309"/>
      <c r="S1976" s="309"/>
      <c r="T1976" s="309"/>
      <c r="U1976" s="309"/>
      <c r="V1976" s="309"/>
      <c r="W1976" s="309"/>
      <c r="X1976" s="309"/>
      <c r="Y1976" s="309"/>
      <c r="Z1976" s="309"/>
      <c r="AA1976" s="309"/>
    </row>
    <row r="1977">
      <c r="A1977" s="223"/>
      <c r="B1977" s="244"/>
      <c r="C1977" s="317"/>
      <c r="D1977" s="318"/>
      <c r="E1977" s="318"/>
      <c r="F1977" s="318"/>
      <c r="G1977" s="318"/>
      <c r="H1977" s="319"/>
      <c r="I1977" s="320"/>
      <c r="J1977" s="321"/>
      <c r="K1977" s="322"/>
      <c r="L1977" s="323"/>
      <c r="M1977" s="323"/>
      <c r="N1977" s="324"/>
      <c r="O1977" s="329"/>
      <c r="P1977" s="329"/>
      <c r="Q1977" s="309"/>
      <c r="R1977" s="309"/>
      <c r="S1977" s="309"/>
      <c r="T1977" s="309"/>
      <c r="U1977" s="309"/>
      <c r="V1977" s="309"/>
      <c r="W1977" s="309"/>
      <c r="X1977" s="309"/>
      <c r="Y1977" s="309"/>
      <c r="Z1977" s="309"/>
      <c r="AA1977" s="309"/>
    </row>
    <row r="1978">
      <c r="A1978" s="223"/>
      <c r="B1978" s="244"/>
      <c r="C1978" s="317"/>
      <c r="D1978" s="318"/>
      <c r="E1978" s="318"/>
      <c r="F1978" s="318"/>
      <c r="G1978" s="318"/>
      <c r="H1978" s="319"/>
      <c r="I1978" s="320"/>
      <c r="J1978" s="321"/>
      <c r="K1978" s="322"/>
      <c r="L1978" s="323"/>
      <c r="M1978" s="323"/>
      <c r="N1978" s="324"/>
      <c r="O1978" s="329"/>
      <c r="P1978" s="329"/>
      <c r="Q1978" s="309"/>
      <c r="R1978" s="309"/>
      <c r="S1978" s="309"/>
      <c r="T1978" s="309"/>
      <c r="U1978" s="309"/>
      <c r="V1978" s="309"/>
      <c r="W1978" s="309"/>
      <c r="X1978" s="309"/>
      <c r="Y1978" s="309"/>
      <c r="Z1978" s="309"/>
      <c r="AA1978" s="309"/>
    </row>
    <row r="1979">
      <c r="A1979" s="223"/>
      <c r="B1979" s="244"/>
      <c r="C1979" s="317"/>
      <c r="D1979" s="318"/>
      <c r="E1979" s="318"/>
      <c r="F1979" s="318"/>
      <c r="G1979" s="318"/>
      <c r="H1979" s="319"/>
      <c r="I1979" s="320"/>
      <c r="J1979" s="321"/>
      <c r="K1979" s="322"/>
      <c r="L1979" s="323"/>
      <c r="M1979" s="323"/>
      <c r="N1979" s="324"/>
      <c r="O1979" s="329"/>
      <c r="P1979" s="329"/>
      <c r="Q1979" s="309"/>
      <c r="R1979" s="309"/>
      <c r="S1979" s="309"/>
      <c r="T1979" s="309"/>
      <c r="U1979" s="309"/>
      <c r="V1979" s="309"/>
      <c r="W1979" s="309"/>
      <c r="X1979" s="309"/>
      <c r="Y1979" s="309"/>
      <c r="Z1979" s="309"/>
      <c r="AA1979" s="309"/>
    </row>
    <row r="1980">
      <c r="A1980" s="223"/>
      <c r="B1980" s="244"/>
      <c r="C1980" s="317"/>
      <c r="D1980" s="318"/>
      <c r="E1980" s="318"/>
      <c r="F1980" s="318"/>
      <c r="G1980" s="318"/>
      <c r="H1980" s="319"/>
      <c r="I1980" s="320"/>
      <c r="J1980" s="321"/>
      <c r="K1980" s="322"/>
      <c r="L1980" s="323"/>
      <c r="M1980" s="323"/>
      <c r="N1980" s="324"/>
      <c r="O1980" s="329"/>
      <c r="P1980" s="329"/>
      <c r="Q1980" s="309"/>
      <c r="R1980" s="309"/>
      <c r="S1980" s="309"/>
      <c r="T1980" s="309"/>
      <c r="U1980" s="309"/>
      <c r="V1980" s="309"/>
      <c r="W1980" s="309"/>
      <c r="X1980" s="309"/>
      <c r="Y1980" s="309"/>
      <c r="Z1980" s="309"/>
      <c r="AA1980" s="309"/>
    </row>
    <row r="1981">
      <c r="A1981" s="223"/>
      <c r="B1981" s="244"/>
      <c r="C1981" s="317"/>
      <c r="D1981" s="318"/>
      <c r="E1981" s="318"/>
      <c r="F1981" s="318"/>
      <c r="G1981" s="318"/>
      <c r="H1981" s="319"/>
      <c r="I1981" s="320"/>
      <c r="J1981" s="321"/>
      <c r="K1981" s="322"/>
      <c r="L1981" s="323"/>
      <c r="M1981" s="323"/>
      <c r="N1981" s="324"/>
      <c r="O1981" s="329"/>
      <c r="P1981" s="329"/>
      <c r="Q1981" s="309"/>
      <c r="R1981" s="309"/>
      <c r="S1981" s="309"/>
      <c r="T1981" s="309"/>
      <c r="U1981" s="309"/>
      <c r="V1981" s="309"/>
      <c r="W1981" s="309"/>
      <c r="X1981" s="309"/>
      <c r="Y1981" s="309"/>
      <c r="Z1981" s="309"/>
      <c r="AA1981" s="309"/>
    </row>
    <row r="1982">
      <c r="A1982" s="223"/>
      <c r="B1982" s="244"/>
      <c r="C1982" s="317"/>
      <c r="D1982" s="318"/>
      <c r="E1982" s="318"/>
      <c r="F1982" s="318"/>
      <c r="G1982" s="318"/>
      <c r="H1982" s="319"/>
      <c r="I1982" s="320"/>
      <c r="J1982" s="321"/>
      <c r="K1982" s="322"/>
      <c r="L1982" s="323"/>
      <c r="M1982" s="323"/>
      <c r="N1982" s="324"/>
      <c r="O1982" s="329"/>
      <c r="P1982" s="329"/>
      <c r="Q1982" s="309"/>
      <c r="R1982" s="309"/>
      <c r="S1982" s="309"/>
      <c r="T1982" s="309"/>
      <c r="U1982" s="309"/>
      <c r="V1982" s="309"/>
      <c r="W1982" s="309"/>
      <c r="X1982" s="309"/>
      <c r="Y1982" s="309"/>
      <c r="Z1982" s="309"/>
      <c r="AA1982" s="309"/>
    </row>
    <row r="1983">
      <c r="A1983" s="223"/>
      <c r="B1983" s="244"/>
      <c r="C1983" s="317"/>
      <c r="D1983" s="318"/>
      <c r="E1983" s="318"/>
      <c r="F1983" s="318"/>
      <c r="G1983" s="318"/>
      <c r="H1983" s="319"/>
      <c r="I1983" s="320"/>
      <c r="J1983" s="321"/>
      <c r="K1983" s="322"/>
      <c r="L1983" s="323"/>
      <c r="M1983" s="323"/>
      <c r="N1983" s="324"/>
      <c r="O1983" s="329"/>
      <c r="P1983" s="329"/>
      <c r="Q1983" s="309"/>
      <c r="R1983" s="309"/>
      <c r="S1983" s="309"/>
      <c r="T1983" s="309"/>
      <c r="U1983" s="309"/>
      <c r="V1983" s="309"/>
      <c r="W1983" s="309"/>
      <c r="X1983" s="309"/>
      <c r="Y1983" s="309"/>
      <c r="Z1983" s="309"/>
      <c r="AA1983" s="309"/>
    </row>
    <row r="1984">
      <c r="A1984" s="223"/>
      <c r="B1984" s="244"/>
      <c r="C1984" s="317"/>
      <c r="D1984" s="318"/>
      <c r="E1984" s="318"/>
      <c r="F1984" s="318"/>
      <c r="G1984" s="318"/>
      <c r="H1984" s="319"/>
      <c r="I1984" s="320"/>
      <c r="J1984" s="321"/>
      <c r="K1984" s="322"/>
      <c r="L1984" s="323"/>
      <c r="M1984" s="323"/>
      <c r="N1984" s="324"/>
      <c r="O1984" s="329"/>
      <c r="P1984" s="329"/>
      <c r="Q1984" s="309"/>
      <c r="R1984" s="309"/>
      <c r="S1984" s="309"/>
      <c r="T1984" s="309"/>
      <c r="U1984" s="309"/>
      <c r="V1984" s="309"/>
      <c r="W1984" s="309"/>
      <c r="X1984" s="309"/>
      <c r="Y1984" s="309"/>
      <c r="Z1984" s="309"/>
      <c r="AA1984" s="309"/>
    </row>
    <row r="1985">
      <c r="A1985" s="223"/>
      <c r="B1985" s="244"/>
      <c r="C1985" s="317"/>
      <c r="D1985" s="318"/>
      <c r="E1985" s="318"/>
      <c r="F1985" s="318"/>
      <c r="G1985" s="318"/>
      <c r="H1985" s="319"/>
      <c r="I1985" s="320"/>
      <c r="J1985" s="321"/>
      <c r="K1985" s="322"/>
      <c r="L1985" s="323"/>
      <c r="M1985" s="323"/>
      <c r="N1985" s="324"/>
      <c r="O1985" s="329"/>
      <c r="P1985" s="329"/>
      <c r="Q1985" s="309"/>
      <c r="R1985" s="309"/>
      <c r="S1985" s="309"/>
      <c r="T1985" s="309"/>
      <c r="U1985" s="309"/>
      <c r="V1985" s="309"/>
      <c r="W1985" s="309"/>
      <c r="X1985" s="309"/>
      <c r="Y1985" s="309"/>
      <c r="Z1985" s="309"/>
      <c r="AA1985" s="309"/>
    </row>
    <row r="1986">
      <c r="A1986" s="223"/>
      <c r="B1986" s="244"/>
      <c r="C1986" s="317"/>
      <c r="D1986" s="318"/>
      <c r="E1986" s="318"/>
      <c r="F1986" s="318"/>
      <c r="G1986" s="318"/>
      <c r="H1986" s="319"/>
      <c r="I1986" s="320"/>
      <c r="J1986" s="321"/>
      <c r="K1986" s="322"/>
      <c r="L1986" s="323"/>
      <c r="M1986" s="323"/>
      <c r="N1986" s="324"/>
      <c r="O1986" s="329"/>
      <c r="P1986" s="329"/>
      <c r="Q1986" s="309"/>
      <c r="R1986" s="309"/>
      <c r="S1986" s="309"/>
      <c r="T1986" s="309"/>
      <c r="U1986" s="309"/>
      <c r="V1986" s="309"/>
      <c r="W1986" s="309"/>
      <c r="X1986" s="309"/>
      <c r="Y1986" s="309"/>
      <c r="Z1986" s="309"/>
      <c r="AA1986" s="309"/>
    </row>
    <row r="1987">
      <c r="A1987" s="223"/>
      <c r="B1987" s="244"/>
      <c r="C1987" s="317"/>
      <c r="D1987" s="318"/>
      <c r="E1987" s="318"/>
      <c r="F1987" s="318"/>
      <c r="G1987" s="318"/>
      <c r="H1987" s="319"/>
      <c r="I1987" s="320"/>
      <c r="J1987" s="321"/>
      <c r="K1987" s="322"/>
      <c r="L1987" s="323"/>
      <c r="M1987" s="323"/>
      <c r="N1987" s="324"/>
      <c r="O1987" s="329"/>
      <c r="P1987" s="329"/>
      <c r="Q1987" s="309"/>
      <c r="R1987" s="309"/>
      <c r="S1987" s="309"/>
      <c r="T1987" s="309"/>
      <c r="U1987" s="309"/>
      <c r="V1987" s="309"/>
      <c r="W1987" s="309"/>
      <c r="X1987" s="309"/>
      <c r="Y1987" s="309"/>
      <c r="Z1987" s="309"/>
      <c r="AA1987" s="309"/>
    </row>
    <row r="1988">
      <c r="A1988" s="223"/>
      <c r="B1988" s="244"/>
      <c r="C1988" s="317"/>
      <c r="D1988" s="318"/>
      <c r="E1988" s="318"/>
      <c r="F1988" s="318"/>
      <c r="G1988" s="318"/>
      <c r="H1988" s="319"/>
      <c r="I1988" s="320"/>
      <c r="J1988" s="321"/>
      <c r="K1988" s="322"/>
      <c r="L1988" s="323"/>
      <c r="M1988" s="323"/>
      <c r="N1988" s="324"/>
      <c r="O1988" s="329"/>
      <c r="P1988" s="329"/>
      <c r="Q1988" s="309"/>
      <c r="R1988" s="309"/>
      <c r="S1988" s="309"/>
      <c r="T1988" s="309"/>
      <c r="U1988" s="309"/>
      <c r="V1988" s="309"/>
      <c r="W1988" s="309"/>
      <c r="X1988" s="309"/>
      <c r="Y1988" s="309"/>
      <c r="Z1988" s="309"/>
      <c r="AA1988" s="309"/>
    </row>
    <row r="1989">
      <c r="A1989" s="223"/>
      <c r="B1989" s="244"/>
      <c r="C1989" s="317"/>
      <c r="D1989" s="318"/>
      <c r="E1989" s="318"/>
      <c r="F1989" s="318"/>
      <c r="G1989" s="318"/>
      <c r="H1989" s="319"/>
      <c r="I1989" s="320"/>
      <c r="J1989" s="321"/>
      <c r="K1989" s="322"/>
      <c r="L1989" s="323"/>
      <c r="M1989" s="323"/>
      <c r="N1989" s="324"/>
      <c r="O1989" s="329"/>
      <c r="P1989" s="329"/>
      <c r="Q1989" s="309"/>
      <c r="R1989" s="309"/>
      <c r="S1989" s="309"/>
      <c r="T1989" s="309"/>
      <c r="U1989" s="309"/>
      <c r="V1989" s="309"/>
      <c r="W1989" s="309"/>
      <c r="X1989" s="309"/>
      <c r="Y1989" s="309"/>
      <c r="Z1989" s="309"/>
      <c r="AA1989" s="309"/>
    </row>
    <row r="1990">
      <c r="A1990" s="223"/>
      <c r="B1990" s="244"/>
      <c r="C1990" s="317"/>
      <c r="D1990" s="318"/>
      <c r="E1990" s="318"/>
      <c r="F1990" s="318"/>
      <c r="G1990" s="318"/>
      <c r="H1990" s="319"/>
      <c r="I1990" s="320"/>
      <c r="J1990" s="321"/>
      <c r="K1990" s="322"/>
      <c r="L1990" s="323"/>
      <c r="M1990" s="323"/>
      <c r="N1990" s="324"/>
      <c r="O1990" s="329"/>
      <c r="P1990" s="329"/>
      <c r="Q1990" s="309"/>
      <c r="R1990" s="309"/>
      <c r="S1990" s="309"/>
      <c r="T1990" s="309"/>
      <c r="U1990" s="309"/>
      <c r="V1990" s="309"/>
      <c r="W1990" s="309"/>
      <c r="X1990" s="309"/>
      <c r="Y1990" s="309"/>
      <c r="Z1990" s="309"/>
      <c r="AA1990" s="309"/>
    </row>
    <row r="1991">
      <c r="A1991" s="223"/>
      <c r="B1991" s="244"/>
      <c r="C1991" s="317"/>
      <c r="D1991" s="318"/>
      <c r="E1991" s="318"/>
      <c r="F1991" s="318"/>
      <c r="G1991" s="318"/>
      <c r="H1991" s="319"/>
      <c r="I1991" s="320"/>
      <c r="J1991" s="321"/>
      <c r="K1991" s="322"/>
      <c r="L1991" s="323"/>
      <c r="M1991" s="323"/>
      <c r="N1991" s="324"/>
      <c r="O1991" s="329"/>
      <c r="P1991" s="329"/>
      <c r="Q1991" s="309"/>
      <c r="R1991" s="309"/>
      <c r="S1991" s="309"/>
      <c r="T1991" s="309"/>
      <c r="U1991" s="309"/>
      <c r="V1991" s="309"/>
      <c r="W1991" s="309"/>
      <c r="X1991" s="309"/>
      <c r="Y1991" s="309"/>
      <c r="Z1991" s="309"/>
      <c r="AA1991" s="309"/>
    </row>
    <row r="1992">
      <c r="A1992" s="223"/>
      <c r="B1992" s="244"/>
      <c r="C1992" s="317"/>
      <c r="D1992" s="318"/>
      <c r="E1992" s="318"/>
      <c r="F1992" s="318"/>
      <c r="G1992" s="318"/>
      <c r="H1992" s="319"/>
      <c r="I1992" s="320"/>
      <c r="J1992" s="321"/>
      <c r="K1992" s="322"/>
      <c r="L1992" s="323"/>
      <c r="M1992" s="323"/>
      <c r="N1992" s="324"/>
      <c r="O1992" s="329"/>
      <c r="P1992" s="329"/>
      <c r="Q1992" s="309"/>
      <c r="R1992" s="309"/>
      <c r="S1992" s="309"/>
      <c r="T1992" s="309"/>
      <c r="U1992" s="309"/>
      <c r="V1992" s="309"/>
      <c r="W1992" s="309"/>
      <c r="X1992" s="309"/>
      <c r="Y1992" s="309"/>
      <c r="Z1992" s="309"/>
      <c r="AA1992" s="309"/>
    </row>
    <row r="1993">
      <c r="A1993" s="223"/>
      <c r="B1993" s="244"/>
      <c r="C1993" s="317"/>
      <c r="D1993" s="318"/>
      <c r="E1993" s="318"/>
      <c r="F1993" s="318"/>
      <c r="G1993" s="318"/>
      <c r="H1993" s="319"/>
      <c r="I1993" s="320"/>
      <c r="J1993" s="321"/>
      <c r="K1993" s="322"/>
      <c r="L1993" s="323"/>
      <c r="M1993" s="323"/>
      <c r="N1993" s="324"/>
      <c r="O1993" s="329"/>
      <c r="P1993" s="329"/>
      <c r="Q1993" s="309"/>
      <c r="R1993" s="309"/>
      <c r="S1993" s="309"/>
      <c r="T1993" s="309"/>
      <c r="U1993" s="309"/>
      <c r="V1993" s="309"/>
      <c r="W1993" s="309"/>
      <c r="X1993" s="309"/>
      <c r="Y1993" s="309"/>
      <c r="Z1993" s="309"/>
      <c r="AA1993" s="309"/>
    </row>
    <row r="1994">
      <c r="A1994" s="223"/>
      <c r="B1994" s="244"/>
      <c r="C1994" s="317"/>
      <c r="D1994" s="318"/>
      <c r="E1994" s="318"/>
      <c r="F1994" s="318"/>
      <c r="G1994" s="318"/>
      <c r="H1994" s="319"/>
      <c r="I1994" s="320"/>
      <c r="J1994" s="321"/>
      <c r="K1994" s="322"/>
      <c r="L1994" s="323"/>
      <c r="M1994" s="323"/>
      <c r="N1994" s="324"/>
      <c r="O1994" s="329"/>
      <c r="P1994" s="329"/>
      <c r="Q1994" s="309"/>
      <c r="R1994" s="309"/>
      <c r="S1994" s="309"/>
      <c r="T1994" s="309"/>
      <c r="U1994" s="309"/>
      <c r="V1994" s="309"/>
      <c r="W1994" s="309"/>
      <c r="X1994" s="309"/>
      <c r="Y1994" s="309"/>
      <c r="Z1994" s="309"/>
      <c r="AA1994" s="309"/>
    </row>
    <row r="1995">
      <c r="A1995" s="223"/>
      <c r="B1995" s="244"/>
      <c r="C1995" s="317"/>
      <c r="D1995" s="318"/>
      <c r="E1995" s="318"/>
      <c r="F1995" s="318"/>
      <c r="G1995" s="318"/>
      <c r="H1995" s="319"/>
      <c r="I1995" s="320"/>
      <c r="J1995" s="321"/>
      <c r="K1995" s="322"/>
      <c r="L1995" s="323"/>
      <c r="M1995" s="323"/>
      <c r="N1995" s="324"/>
      <c r="O1995" s="329"/>
      <c r="P1995" s="329"/>
      <c r="Q1995" s="309"/>
      <c r="R1995" s="309"/>
      <c r="S1995" s="309"/>
      <c r="T1995" s="309"/>
      <c r="U1995" s="309"/>
      <c r="V1995" s="309"/>
      <c r="W1995" s="309"/>
      <c r="X1995" s="309"/>
      <c r="Y1995" s="309"/>
      <c r="Z1995" s="309"/>
      <c r="AA1995" s="309"/>
    </row>
    <row r="1996">
      <c r="A1996" s="223"/>
      <c r="B1996" s="244"/>
      <c r="C1996" s="317"/>
      <c r="D1996" s="318"/>
      <c r="E1996" s="318"/>
      <c r="F1996" s="318"/>
      <c r="G1996" s="318"/>
      <c r="H1996" s="319"/>
      <c r="I1996" s="320"/>
      <c r="J1996" s="321"/>
      <c r="K1996" s="322"/>
      <c r="L1996" s="323"/>
      <c r="M1996" s="323"/>
      <c r="N1996" s="324"/>
      <c r="O1996" s="329"/>
      <c r="P1996" s="329"/>
      <c r="Q1996" s="309"/>
      <c r="R1996" s="309"/>
      <c r="S1996" s="309"/>
      <c r="T1996" s="309"/>
      <c r="U1996" s="309"/>
      <c r="V1996" s="309"/>
      <c r="W1996" s="309"/>
      <c r="X1996" s="309"/>
      <c r="Y1996" s="309"/>
      <c r="Z1996" s="309"/>
      <c r="AA1996" s="309"/>
    </row>
    <row r="1997">
      <c r="A1997" s="223"/>
      <c r="B1997" s="244"/>
      <c r="C1997" s="317"/>
      <c r="D1997" s="318"/>
      <c r="E1997" s="318"/>
      <c r="F1997" s="318"/>
      <c r="G1997" s="318"/>
      <c r="H1997" s="319"/>
      <c r="I1997" s="320"/>
      <c r="J1997" s="321"/>
      <c r="K1997" s="322"/>
      <c r="L1997" s="323"/>
      <c r="M1997" s="323"/>
      <c r="N1997" s="324"/>
      <c r="O1997" s="329"/>
      <c r="P1997" s="329"/>
      <c r="Q1997" s="309"/>
      <c r="R1997" s="309"/>
      <c r="S1997" s="309"/>
      <c r="T1997" s="309"/>
      <c r="U1997" s="309"/>
      <c r="V1997" s="309"/>
      <c r="W1997" s="309"/>
      <c r="X1997" s="309"/>
      <c r="Y1997" s="309"/>
      <c r="Z1997" s="309"/>
      <c r="AA1997" s="309"/>
    </row>
    <row r="1998">
      <c r="A1998" s="223"/>
      <c r="B1998" s="244"/>
      <c r="C1998" s="317"/>
      <c r="D1998" s="318"/>
      <c r="E1998" s="318"/>
      <c r="F1998" s="318"/>
      <c r="G1998" s="318"/>
      <c r="H1998" s="319"/>
      <c r="I1998" s="320"/>
      <c r="J1998" s="321"/>
      <c r="K1998" s="322"/>
      <c r="L1998" s="323"/>
      <c r="M1998" s="323"/>
      <c r="N1998" s="324"/>
      <c r="O1998" s="329"/>
      <c r="P1998" s="329"/>
      <c r="Q1998" s="309"/>
      <c r="R1998" s="309"/>
      <c r="S1998" s="309"/>
      <c r="T1998" s="309"/>
      <c r="U1998" s="309"/>
      <c r="V1998" s="309"/>
      <c r="W1998" s="309"/>
      <c r="X1998" s="309"/>
      <c r="Y1998" s="309"/>
      <c r="Z1998" s="309"/>
      <c r="AA1998" s="309"/>
    </row>
    <row r="1999">
      <c r="A1999" s="223"/>
      <c r="B1999" s="244"/>
      <c r="C1999" s="317"/>
      <c r="D1999" s="318"/>
      <c r="E1999" s="318"/>
      <c r="F1999" s="318"/>
      <c r="G1999" s="318"/>
      <c r="H1999" s="319"/>
      <c r="I1999" s="320"/>
      <c r="J1999" s="321"/>
      <c r="K1999" s="322"/>
      <c r="L1999" s="323"/>
      <c r="M1999" s="323"/>
      <c r="N1999" s="324"/>
      <c r="O1999" s="329"/>
      <c r="P1999" s="329"/>
      <c r="Q1999" s="309"/>
      <c r="R1999" s="309"/>
      <c r="S1999" s="309"/>
      <c r="T1999" s="309"/>
      <c r="U1999" s="309"/>
      <c r="V1999" s="309"/>
      <c r="W1999" s="309"/>
      <c r="X1999" s="309"/>
      <c r="Y1999" s="309"/>
      <c r="Z1999" s="309"/>
      <c r="AA1999" s="309"/>
    </row>
    <row r="2000">
      <c r="A2000" s="223"/>
      <c r="B2000" s="244"/>
      <c r="C2000" s="317"/>
      <c r="D2000" s="318"/>
      <c r="E2000" s="318"/>
      <c r="F2000" s="318"/>
      <c r="G2000" s="318"/>
      <c r="H2000" s="319"/>
      <c r="I2000" s="320"/>
      <c r="J2000" s="321"/>
      <c r="K2000" s="322"/>
      <c r="L2000" s="323"/>
      <c r="M2000" s="323"/>
      <c r="N2000" s="324"/>
      <c r="O2000" s="329"/>
      <c r="P2000" s="329"/>
      <c r="Q2000" s="309"/>
      <c r="R2000" s="309"/>
      <c r="S2000" s="309"/>
      <c r="T2000" s="309"/>
      <c r="U2000" s="309"/>
      <c r="V2000" s="309"/>
      <c r="W2000" s="309"/>
      <c r="X2000" s="309"/>
      <c r="Y2000" s="309"/>
      <c r="Z2000" s="309"/>
      <c r="AA2000" s="309"/>
    </row>
    <row r="2001">
      <c r="A2001" s="223"/>
      <c r="B2001" s="244"/>
      <c r="C2001" s="317"/>
      <c r="D2001" s="318"/>
      <c r="E2001" s="318"/>
      <c r="F2001" s="318"/>
      <c r="G2001" s="318"/>
      <c r="H2001" s="319"/>
      <c r="I2001" s="320"/>
      <c r="J2001" s="321"/>
      <c r="K2001" s="322"/>
      <c r="L2001" s="323"/>
      <c r="M2001" s="323"/>
      <c r="N2001" s="324"/>
      <c r="O2001" s="329"/>
      <c r="P2001" s="329"/>
      <c r="Q2001" s="309"/>
      <c r="R2001" s="309"/>
      <c r="S2001" s="309"/>
      <c r="T2001" s="309"/>
      <c r="U2001" s="309"/>
      <c r="V2001" s="309"/>
      <c r="W2001" s="309"/>
      <c r="X2001" s="309"/>
      <c r="Y2001" s="309"/>
      <c r="Z2001" s="309"/>
      <c r="AA2001" s="309"/>
    </row>
    <row r="2002">
      <c r="A2002" s="223"/>
      <c r="B2002" s="244"/>
      <c r="C2002" s="317"/>
      <c r="D2002" s="318"/>
      <c r="E2002" s="318"/>
      <c r="F2002" s="318"/>
      <c r="G2002" s="318"/>
      <c r="H2002" s="319"/>
      <c r="I2002" s="320"/>
      <c r="J2002" s="321"/>
      <c r="K2002" s="322"/>
      <c r="L2002" s="323"/>
      <c r="M2002" s="323"/>
      <c r="N2002" s="324"/>
      <c r="O2002" s="329"/>
      <c r="P2002" s="329"/>
      <c r="Q2002" s="309"/>
      <c r="R2002" s="309"/>
      <c r="S2002" s="309"/>
      <c r="T2002" s="309"/>
      <c r="U2002" s="309"/>
      <c r="V2002" s="309"/>
      <c r="W2002" s="309"/>
      <c r="X2002" s="309"/>
      <c r="Y2002" s="309"/>
      <c r="Z2002" s="309"/>
      <c r="AA2002" s="309"/>
    </row>
    <row r="2003">
      <c r="A2003" s="223"/>
      <c r="B2003" s="244"/>
      <c r="C2003" s="317"/>
      <c r="D2003" s="318"/>
      <c r="E2003" s="318"/>
      <c r="F2003" s="318"/>
      <c r="G2003" s="318"/>
      <c r="H2003" s="319"/>
      <c r="I2003" s="320"/>
      <c r="J2003" s="321"/>
      <c r="K2003" s="322"/>
      <c r="L2003" s="323"/>
      <c r="M2003" s="323"/>
      <c r="N2003" s="324"/>
      <c r="O2003" s="329"/>
      <c r="P2003" s="329"/>
      <c r="Q2003" s="309"/>
      <c r="R2003" s="309"/>
      <c r="S2003" s="309"/>
      <c r="T2003" s="309"/>
      <c r="U2003" s="309"/>
      <c r="V2003" s="309"/>
      <c r="W2003" s="309"/>
      <c r="X2003" s="309"/>
      <c r="Y2003" s="309"/>
      <c r="Z2003" s="309"/>
      <c r="AA2003" s="309"/>
    </row>
    <row r="2004">
      <c r="A2004" s="223"/>
      <c r="B2004" s="244"/>
      <c r="C2004" s="317"/>
      <c r="D2004" s="318"/>
      <c r="E2004" s="318"/>
      <c r="F2004" s="318"/>
      <c r="G2004" s="318"/>
      <c r="H2004" s="319"/>
      <c r="I2004" s="320"/>
      <c r="J2004" s="321"/>
      <c r="K2004" s="322"/>
      <c r="L2004" s="323"/>
      <c r="M2004" s="323"/>
      <c r="N2004" s="324"/>
      <c r="O2004" s="329"/>
      <c r="P2004" s="329"/>
      <c r="Q2004" s="309"/>
      <c r="R2004" s="309"/>
      <c r="S2004" s="309"/>
      <c r="T2004" s="309"/>
      <c r="U2004" s="309"/>
      <c r="V2004" s="309"/>
      <c r="W2004" s="309"/>
      <c r="X2004" s="309"/>
      <c r="Y2004" s="309"/>
      <c r="Z2004" s="309"/>
      <c r="AA2004" s="309"/>
    </row>
    <row r="2005">
      <c r="A2005" s="223"/>
      <c r="B2005" s="244"/>
      <c r="C2005" s="317"/>
      <c r="D2005" s="318"/>
      <c r="E2005" s="318"/>
      <c r="F2005" s="318"/>
      <c r="G2005" s="318"/>
      <c r="H2005" s="319"/>
      <c r="I2005" s="320"/>
      <c r="J2005" s="321"/>
      <c r="K2005" s="322"/>
      <c r="L2005" s="323"/>
      <c r="M2005" s="323"/>
      <c r="N2005" s="324"/>
      <c r="O2005" s="329"/>
      <c r="P2005" s="329"/>
      <c r="Q2005" s="309"/>
      <c r="R2005" s="309"/>
      <c r="S2005" s="309"/>
      <c r="T2005" s="309"/>
      <c r="U2005" s="309"/>
      <c r="V2005" s="309"/>
      <c r="W2005" s="309"/>
      <c r="X2005" s="309"/>
      <c r="Y2005" s="309"/>
      <c r="Z2005" s="309"/>
      <c r="AA2005" s="309"/>
    </row>
    <row r="2006">
      <c r="A2006" s="223"/>
      <c r="B2006" s="180"/>
      <c r="C2006" s="317"/>
      <c r="D2006" s="318"/>
      <c r="E2006" s="318"/>
      <c r="F2006" s="318"/>
      <c r="G2006" s="318"/>
      <c r="H2006" s="319"/>
      <c r="I2006" s="320"/>
      <c r="J2006" s="321"/>
      <c r="K2006" s="322"/>
      <c r="L2006" s="323"/>
      <c r="M2006" s="323"/>
      <c r="N2006" s="324"/>
      <c r="O2006" s="329"/>
      <c r="P2006" s="329"/>
      <c r="Q2006" s="309"/>
      <c r="R2006" s="309"/>
      <c r="S2006" s="309"/>
      <c r="T2006" s="309"/>
      <c r="U2006" s="309"/>
      <c r="V2006" s="309"/>
      <c r="W2006" s="309"/>
      <c r="X2006" s="309"/>
      <c r="Y2006" s="309"/>
      <c r="Z2006" s="309"/>
      <c r="AA2006" s="309"/>
    </row>
    <row r="2007">
      <c r="A2007" s="223"/>
      <c r="B2007" s="180"/>
      <c r="C2007" s="317"/>
      <c r="D2007" s="318"/>
      <c r="E2007" s="318"/>
      <c r="F2007" s="318"/>
      <c r="G2007" s="318"/>
      <c r="H2007" s="319"/>
      <c r="I2007" s="320"/>
      <c r="J2007" s="321"/>
      <c r="K2007" s="322"/>
      <c r="L2007" s="323"/>
      <c r="M2007" s="323"/>
      <c r="N2007" s="324"/>
      <c r="O2007" s="329"/>
      <c r="P2007" s="329"/>
      <c r="Q2007" s="309"/>
      <c r="R2007" s="309"/>
      <c r="S2007" s="309"/>
      <c r="T2007" s="309"/>
      <c r="U2007" s="309"/>
      <c r="V2007" s="309"/>
      <c r="W2007" s="309"/>
      <c r="X2007" s="309"/>
      <c r="Y2007" s="309"/>
      <c r="Z2007" s="309"/>
      <c r="AA2007" s="309"/>
    </row>
    <row r="2008">
      <c r="A2008" s="223"/>
      <c r="B2008" s="180"/>
      <c r="C2008" s="317"/>
      <c r="D2008" s="318"/>
      <c r="E2008" s="318"/>
      <c r="F2008" s="318"/>
      <c r="G2008" s="318"/>
      <c r="H2008" s="319"/>
      <c r="I2008" s="320"/>
      <c r="J2008" s="321"/>
      <c r="K2008" s="322"/>
      <c r="L2008" s="323"/>
      <c r="M2008" s="323"/>
      <c r="N2008" s="324"/>
      <c r="O2008" s="329"/>
      <c r="P2008" s="329"/>
      <c r="Q2008" s="309"/>
      <c r="R2008" s="309"/>
      <c r="S2008" s="309"/>
      <c r="T2008" s="309"/>
      <c r="U2008" s="309"/>
      <c r="V2008" s="309"/>
      <c r="W2008" s="309"/>
      <c r="X2008" s="309"/>
      <c r="Y2008" s="309"/>
      <c r="Z2008" s="309"/>
      <c r="AA2008" s="309"/>
    </row>
    <row r="2009">
      <c r="A2009" s="223"/>
      <c r="B2009" s="180"/>
      <c r="C2009" s="317"/>
      <c r="D2009" s="318"/>
      <c r="E2009" s="318"/>
      <c r="F2009" s="318"/>
      <c r="G2009" s="318"/>
      <c r="H2009" s="319"/>
      <c r="I2009" s="320"/>
      <c r="J2009" s="321"/>
      <c r="K2009" s="322"/>
      <c r="L2009" s="323"/>
      <c r="M2009" s="323"/>
      <c r="N2009" s="324"/>
      <c r="O2009" s="329"/>
      <c r="P2009" s="329"/>
      <c r="Q2009" s="309"/>
      <c r="R2009" s="309"/>
      <c r="S2009" s="309"/>
      <c r="T2009" s="309"/>
      <c r="U2009" s="309"/>
      <c r="V2009" s="309"/>
      <c r="W2009" s="309"/>
      <c r="X2009" s="309"/>
      <c r="Y2009" s="309"/>
      <c r="Z2009" s="309"/>
      <c r="AA2009" s="309"/>
    </row>
    <row r="2010">
      <c r="A2010" s="223"/>
      <c r="B2010" s="180"/>
      <c r="C2010" s="317"/>
      <c r="D2010" s="318"/>
      <c r="E2010" s="318"/>
      <c r="F2010" s="318"/>
      <c r="G2010" s="318"/>
      <c r="H2010" s="319"/>
      <c r="I2010" s="320"/>
      <c r="J2010" s="321"/>
      <c r="K2010" s="322"/>
      <c r="L2010" s="323"/>
      <c r="M2010" s="323"/>
      <c r="N2010" s="324"/>
      <c r="O2010" s="329"/>
      <c r="P2010" s="329"/>
      <c r="Q2010" s="309"/>
      <c r="R2010" s="309"/>
      <c r="S2010" s="309"/>
      <c r="T2010" s="309"/>
      <c r="U2010" s="309"/>
      <c r="V2010" s="309"/>
      <c r="W2010" s="309"/>
      <c r="X2010" s="309"/>
      <c r="Y2010" s="309"/>
      <c r="Z2010" s="309"/>
      <c r="AA2010" s="309"/>
    </row>
    <row r="2011">
      <c r="A2011" s="223"/>
      <c r="B2011" s="180"/>
      <c r="C2011" s="317"/>
      <c r="D2011" s="318"/>
      <c r="E2011" s="318"/>
      <c r="F2011" s="318"/>
      <c r="G2011" s="318"/>
      <c r="H2011" s="319"/>
      <c r="I2011" s="320"/>
      <c r="J2011" s="321"/>
      <c r="K2011" s="322"/>
      <c r="L2011" s="323"/>
      <c r="M2011" s="323"/>
      <c r="N2011" s="324"/>
      <c r="O2011" s="329"/>
      <c r="P2011" s="329"/>
      <c r="Q2011" s="309"/>
      <c r="R2011" s="309"/>
      <c r="S2011" s="309"/>
      <c r="T2011" s="309"/>
      <c r="U2011" s="309"/>
      <c r="V2011" s="309"/>
      <c r="W2011" s="309"/>
      <c r="X2011" s="309"/>
      <c r="Y2011" s="309"/>
      <c r="Z2011" s="309"/>
      <c r="AA2011" s="309"/>
    </row>
    <row r="2012">
      <c r="A2012" s="223"/>
      <c r="C2012" s="317"/>
      <c r="D2012" s="318"/>
      <c r="E2012" s="318"/>
      <c r="F2012" s="318"/>
      <c r="G2012" s="318"/>
      <c r="H2012" s="319"/>
      <c r="I2012" s="320"/>
      <c r="J2012" s="321"/>
      <c r="K2012" s="322"/>
      <c r="L2012" s="323"/>
      <c r="M2012" s="323"/>
      <c r="N2012" s="324"/>
      <c r="O2012" s="329"/>
      <c r="P2012" s="329"/>
      <c r="Q2012" s="309"/>
      <c r="R2012" s="309"/>
      <c r="S2012" s="309"/>
      <c r="T2012" s="309"/>
      <c r="U2012" s="309"/>
      <c r="V2012" s="309"/>
      <c r="W2012" s="309"/>
      <c r="X2012" s="309"/>
      <c r="Y2012" s="309"/>
      <c r="Z2012" s="309"/>
      <c r="AA2012" s="309"/>
    </row>
  </sheetData>
  <mergeCells count="2">
    <mergeCell ref="E1:I1"/>
    <mergeCell ref="A1:D1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75"/>
    <col customWidth="1" min="2" max="2" width="56.38"/>
  </cols>
  <sheetData>
    <row r="1" ht="30.0" customHeight="1">
      <c r="A1" s="330" t="s">
        <v>4761</v>
      </c>
      <c r="B1" s="331" t="s">
        <v>10</v>
      </c>
      <c r="C1" s="331" t="s">
        <v>4762</v>
      </c>
      <c r="D1" s="331" t="s">
        <v>4763</v>
      </c>
      <c r="E1" s="331" t="s">
        <v>4764</v>
      </c>
      <c r="F1" s="331" t="s">
        <v>4763</v>
      </c>
      <c r="G1" s="331" t="s">
        <v>4764</v>
      </c>
      <c r="H1" s="331" t="s">
        <v>4763</v>
      </c>
      <c r="I1" s="331" t="s">
        <v>4764</v>
      </c>
      <c r="J1" s="331" t="s">
        <v>4763</v>
      </c>
      <c r="K1" s="331" t="s">
        <v>4764</v>
      </c>
      <c r="L1" s="332"/>
      <c r="M1" s="332"/>
      <c r="N1" s="332"/>
      <c r="O1" s="332"/>
      <c r="P1" s="332"/>
      <c r="Q1" s="333"/>
      <c r="R1" s="333"/>
      <c r="S1" s="333"/>
      <c r="T1" s="333"/>
      <c r="U1" s="333"/>
      <c r="V1" s="333"/>
      <c r="W1" s="333"/>
      <c r="X1" s="333"/>
      <c r="Y1" s="333"/>
      <c r="Z1" s="333"/>
    </row>
    <row r="2">
      <c r="A2" s="334" t="s">
        <v>4765</v>
      </c>
      <c r="B2" s="335" t="s">
        <v>4766</v>
      </c>
      <c r="C2" s="336">
        <v>5.0</v>
      </c>
      <c r="D2" s="337">
        <v>10.0</v>
      </c>
      <c r="E2" s="336">
        <v>4.5</v>
      </c>
      <c r="F2" s="337">
        <v>0.0</v>
      </c>
      <c r="G2" s="336">
        <v>0.0</v>
      </c>
      <c r="H2" s="337">
        <v>0.0</v>
      </c>
      <c r="I2" s="336">
        <v>0.0</v>
      </c>
      <c r="J2" s="337">
        <v>0.0</v>
      </c>
      <c r="K2" s="336">
        <v>0.0</v>
      </c>
      <c r="L2" s="338"/>
      <c r="M2" s="338"/>
      <c r="N2" s="338"/>
      <c r="O2" s="338"/>
      <c r="P2" s="338"/>
    </row>
    <row r="3">
      <c r="A3" s="334" t="s">
        <v>4767</v>
      </c>
      <c r="B3" s="335" t="s">
        <v>4768</v>
      </c>
      <c r="C3" s="336">
        <v>8.5</v>
      </c>
      <c r="D3" s="337">
        <v>10.0</v>
      </c>
      <c r="E3" s="336">
        <v>7.65</v>
      </c>
      <c r="F3" s="337">
        <v>0.0</v>
      </c>
      <c r="G3" s="336">
        <v>0.0</v>
      </c>
      <c r="H3" s="337">
        <v>0.0</v>
      </c>
      <c r="I3" s="336">
        <v>0.0</v>
      </c>
      <c r="J3" s="337">
        <v>0.0</v>
      </c>
      <c r="K3" s="336">
        <v>0.0</v>
      </c>
      <c r="L3" s="338"/>
      <c r="M3" s="338"/>
      <c r="N3" s="338"/>
      <c r="O3" s="338"/>
      <c r="P3" s="338"/>
    </row>
    <row r="4">
      <c r="A4" s="339" t="s">
        <v>4769</v>
      </c>
      <c r="B4" s="335" t="s">
        <v>4770</v>
      </c>
      <c r="C4" s="336">
        <v>3.0</v>
      </c>
      <c r="D4" s="337">
        <v>25.0</v>
      </c>
      <c r="E4" s="336">
        <v>2.4</v>
      </c>
      <c r="F4" s="337">
        <v>0.0</v>
      </c>
      <c r="G4" s="336">
        <v>0.0</v>
      </c>
      <c r="H4" s="337">
        <v>0.0</v>
      </c>
      <c r="I4" s="336">
        <v>0.0</v>
      </c>
      <c r="J4" s="337">
        <v>0.0</v>
      </c>
      <c r="K4" s="336">
        <v>0.0</v>
      </c>
      <c r="L4" s="338"/>
      <c r="M4" s="338"/>
      <c r="N4" s="338"/>
      <c r="O4" s="338"/>
      <c r="P4" s="338"/>
    </row>
    <row r="5">
      <c r="A5" s="339" t="s">
        <v>4771</v>
      </c>
      <c r="B5" s="335" t="s">
        <v>4772</v>
      </c>
      <c r="C5" s="336">
        <v>1.75</v>
      </c>
      <c r="D5" s="337">
        <v>40.0</v>
      </c>
      <c r="E5" s="336">
        <v>1.5</v>
      </c>
      <c r="F5" s="337">
        <v>0.0</v>
      </c>
      <c r="G5" s="336">
        <v>0.0</v>
      </c>
      <c r="H5" s="337">
        <v>0.0</v>
      </c>
      <c r="I5" s="336">
        <v>0.0</v>
      </c>
      <c r="J5" s="337">
        <v>0.0</v>
      </c>
      <c r="K5" s="336">
        <v>0.0</v>
      </c>
      <c r="L5" s="338"/>
      <c r="M5" s="338"/>
      <c r="N5" s="338"/>
      <c r="O5" s="338"/>
      <c r="P5" s="338"/>
    </row>
    <row r="6">
      <c r="A6" s="339" t="s">
        <v>4773</v>
      </c>
      <c r="B6" s="335" t="s">
        <v>4774</v>
      </c>
      <c r="C6" s="336">
        <v>3.5</v>
      </c>
      <c r="D6" s="337">
        <v>40.0</v>
      </c>
      <c r="E6" s="336">
        <v>2.75</v>
      </c>
      <c r="F6" s="337">
        <v>0.0</v>
      </c>
      <c r="G6" s="336">
        <v>0.0</v>
      </c>
      <c r="H6" s="337">
        <v>0.0</v>
      </c>
      <c r="I6" s="336">
        <v>0.0</v>
      </c>
      <c r="J6" s="337">
        <v>0.0</v>
      </c>
      <c r="K6" s="336">
        <v>0.0</v>
      </c>
      <c r="L6" s="338"/>
      <c r="M6" s="338"/>
      <c r="N6" s="338"/>
      <c r="O6" s="338"/>
      <c r="P6" s="338"/>
    </row>
    <row r="7">
      <c r="A7" s="339" t="s">
        <v>4775</v>
      </c>
      <c r="B7" s="335" t="s">
        <v>4776</v>
      </c>
      <c r="C7" s="336">
        <v>1.8</v>
      </c>
      <c r="D7" s="337">
        <v>40.0</v>
      </c>
      <c r="E7" s="336">
        <v>1.45</v>
      </c>
      <c r="F7" s="337">
        <v>0.0</v>
      </c>
      <c r="G7" s="336">
        <v>0.0</v>
      </c>
      <c r="H7" s="337">
        <v>0.0</v>
      </c>
      <c r="I7" s="336">
        <v>0.0</v>
      </c>
      <c r="J7" s="337">
        <v>0.0</v>
      </c>
      <c r="K7" s="336">
        <v>0.0</v>
      </c>
      <c r="L7" s="338"/>
      <c r="M7" s="338"/>
      <c r="N7" s="338"/>
      <c r="O7" s="338"/>
      <c r="P7" s="338"/>
    </row>
    <row r="8">
      <c r="A8" s="339" t="s">
        <v>4777</v>
      </c>
      <c r="B8" s="335" t="s">
        <v>4778</v>
      </c>
      <c r="C8" s="336">
        <v>3.2</v>
      </c>
      <c r="D8" s="337">
        <v>40.0</v>
      </c>
      <c r="E8" s="336">
        <v>2.6</v>
      </c>
      <c r="F8" s="337">
        <v>0.0</v>
      </c>
      <c r="G8" s="336">
        <v>0.0</v>
      </c>
      <c r="H8" s="337">
        <v>0.0</v>
      </c>
      <c r="I8" s="336">
        <v>0.0</v>
      </c>
      <c r="J8" s="337">
        <v>0.0</v>
      </c>
      <c r="K8" s="336">
        <v>0.0</v>
      </c>
      <c r="L8" s="338"/>
      <c r="M8" s="338"/>
      <c r="N8" s="338"/>
      <c r="O8" s="338"/>
      <c r="P8" s="338"/>
    </row>
    <row r="9">
      <c r="A9" s="339" t="s">
        <v>4779</v>
      </c>
      <c r="B9" s="335" t="s">
        <v>4780</v>
      </c>
      <c r="C9" s="336">
        <v>1.6</v>
      </c>
      <c r="D9" s="337">
        <v>40.0</v>
      </c>
      <c r="E9" s="336">
        <v>1.3</v>
      </c>
      <c r="F9" s="337">
        <v>0.0</v>
      </c>
      <c r="G9" s="336">
        <v>0.0</v>
      </c>
      <c r="H9" s="337">
        <v>0.0</v>
      </c>
      <c r="I9" s="336">
        <v>0.0</v>
      </c>
      <c r="J9" s="337">
        <v>0.0</v>
      </c>
      <c r="K9" s="336">
        <v>0.0</v>
      </c>
      <c r="L9" s="338"/>
      <c r="M9" s="338"/>
      <c r="N9" s="338"/>
      <c r="O9" s="338"/>
      <c r="P9" s="338"/>
    </row>
    <row r="10">
      <c r="A10" s="339" t="s">
        <v>4781</v>
      </c>
      <c r="B10" s="335" t="s">
        <v>4782</v>
      </c>
      <c r="C10" s="336">
        <v>3.65</v>
      </c>
      <c r="D10" s="337">
        <v>40.0</v>
      </c>
      <c r="E10" s="336">
        <v>3.0</v>
      </c>
      <c r="F10" s="337">
        <v>0.0</v>
      </c>
      <c r="G10" s="336">
        <v>0.0</v>
      </c>
      <c r="H10" s="337">
        <v>0.0</v>
      </c>
      <c r="I10" s="336">
        <v>0.0</v>
      </c>
      <c r="J10" s="337">
        <v>0.0</v>
      </c>
      <c r="K10" s="336">
        <v>0.0</v>
      </c>
      <c r="L10" s="338"/>
      <c r="M10" s="338"/>
      <c r="N10" s="338"/>
      <c r="O10" s="338"/>
      <c r="P10" s="338"/>
    </row>
    <row r="11">
      <c r="A11" s="339" t="s">
        <v>4783</v>
      </c>
      <c r="B11" s="335" t="s">
        <v>4784</v>
      </c>
      <c r="C11" s="336">
        <v>4.5</v>
      </c>
      <c r="D11" s="337">
        <v>40.0</v>
      </c>
      <c r="E11" s="336">
        <v>4.0</v>
      </c>
      <c r="F11" s="337">
        <v>0.0</v>
      </c>
      <c r="G11" s="336">
        <v>0.0</v>
      </c>
      <c r="H11" s="337">
        <v>0.0</v>
      </c>
      <c r="I11" s="336">
        <v>0.0</v>
      </c>
      <c r="J11" s="337">
        <v>0.0</v>
      </c>
      <c r="K11" s="336">
        <v>0.0</v>
      </c>
      <c r="L11" s="338"/>
      <c r="M11" s="338"/>
      <c r="N11" s="338"/>
      <c r="O11" s="338"/>
      <c r="P11" s="338"/>
    </row>
    <row r="12">
      <c r="A12" s="339" t="s">
        <v>4785</v>
      </c>
      <c r="B12" s="335" t="s">
        <v>4786</v>
      </c>
      <c r="C12" s="336">
        <v>10.15</v>
      </c>
      <c r="D12" s="337">
        <v>5.0</v>
      </c>
      <c r="E12" s="336">
        <v>9.15</v>
      </c>
      <c r="F12" s="337">
        <v>0.0</v>
      </c>
      <c r="G12" s="336">
        <v>0.0</v>
      </c>
      <c r="H12" s="337">
        <v>0.0</v>
      </c>
      <c r="I12" s="336">
        <v>0.0</v>
      </c>
      <c r="J12" s="337">
        <v>0.0</v>
      </c>
      <c r="K12" s="336">
        <v>0.0</v>
      </c>
      <c r="L12" s="338"/>
      <c r="M12" s="338"/>
      <c r="N12" s="338"/>
      <c r="O12" s="338"/>
      <c r="P12" s="338"/>
    </row>
    <row r="13">
      <c r="A13" s="339" t="s">
        <v>4787</v>
      </c>
      <c r="B13" s="335" t="s">
        <v>4788</v>
      </c>
      <c r="C13" s="336">
        <v>5.0</v>
      </c>
      <c r="D13" s="337">
        <v>40.0</v>
      </c>
      <c r="E13" s="336">
        <v>4.5</v>
      </c>
      <c r="F13" s="337">
        <v>250.0</v>
      </c>
      <c r="G13" s="336">
        <v>3.95</v>
      </c>
      <c r="H13" s="337">
        <v>0.0</v>
      </c>
      <c r="I13" s="336">
        <v>0.0</v>
      </c>
      <c r="J13" s="337">
        <v>0.0</v>
      </c>
      <c r="K13" s="336">
        <v>0.0</v>
      </c>
      <c r="L13" s="338"/>
      <c r="M13" s="338"/>
      <c r="N13" s="338"/>
      <c r="O13" s="338"/>
      <c r="P13" s="338"/>
    </row>
    <row r="14">
      <c r="A14" s="334" t="s">
        <v>4789</v>
      </c>
      <c r="B14" s="335" t="s">
        <v>4790</v>
      </c>
      <c r="C14" s="336">
        <v>0.7</v>
      </c>
      <c r="D14" s="337">
        <v>0.0</v>
      </c>
      <c r="E14" s="336">
        <v>0.0</v>
      </c>
      <c r="F14" s="337">
        <v>0.0</v>
      </c>
      <c r="G14" s="336">
        <v>0.0</v>
      </c>
      <c r="H14" s="337">
        <v>0.0</v>
      </c>
      <c r="I14" s="336">
        <v>0.0</v>
      </c>
      <c r="J14" s="337">
        <v>0.0</v>
      </c>
      <c r="K14" s="336">
        <v>0.0</v>
      </c>
      <c r="L14" s="338"/>
      <c r="M14" s="338"/>
      <c r="N14" s="338"/>
      <c r="O14" s="338"/>
      <c r="P14" s="338"/>
    </row>
    <row r="15">
      <c r="A15" s="334" t="s">
        <v>4791</v>
      </c>
      <c r="B15" s="335" t="s">
        <v>4792</v>
      </c>
      <c r="C15" s="336">
        <v>1.15</v>
      </c>
      <c r="D15" s="337">
        <v>0.0</v>
      </c>
      <c r="E15" s="336">
        <v>0.0</v>
      </c>
      <c r="F15" s="337">
        <v>0.0</v>
      </c>
      <c r="G15" s="336">
        <v>0.0</v>
      </c>
      <c r="H15" s="337">
        <v>0.0</v>
      </c>
      <c r="I15" s="336">
        <v>0.0</v>
      </c>
      <c r="J15" s="337">
        <v>0.0</v>
      </c>
      <c r="K15" s="336">
        <v>0.0</v>
      </c>
      <c r="L15" s="338"/>
      <c r="M15" s="338"/>
      <c r="N15" s="338"/>
      <c r="O15" s="338"/>
      <c r="P15" s="338"/>
    </row>
    <row r="16">
      <c r="A16" s="339" t="s">
        <v>4793</v>
      </c>
      <c r="B16" s="335" t="s">
        <v>4794</v>
      </c>
      <c r="C16" s="336">
        <v>5.6</v>
      </c>
      <c r="D16" s="337">
        <v>0.0</v>
      </c>
      <c r="E16" s="336">
        <v>0.0</v>
      </c>
      <c r="F16" s="337">
        <v>0.0</v>
      </c>
      <c r="G16" s="336">
        <v>0.0</v>
      </c>
      <c r="H16" s="337">
        <v>0.0</v>
      </c>
      <c r="I16" s="336">
        <v>0.0</v>
      </c>
      <c r="J16" s="337">
        <v>0.0</v>
      </c>
      <c r="K16" s="336">
        <v>0.0</v>
      </c>
      <c r="L16" s="338"/>
      <c r="M16" s="338"/>
      <c r="N16" s="338"/>
      <c r="O16" s="338"/>
      <c r="P16" s="338"/>
    </row>
    <row r="17">
      <c r="A17" s="339" t="s">
        <v>4795</v>
      </c>
      <c r="B17" s="335" t="s">
        <v>4796</v>
      </c>
      <c r="C17" s="336">
        <v>11.85</v>
      </c>
      <c r="D17" s="337">
        <v>0.0</v>
      </c>
      <c r="E17" s="336">
        <v>0.0</v>
      </c>
      <c r="F17" s="337">
        <v>0.0</v>
      </c>
      <c r="G17" s="336">
        <v>0.0</v>
      </c>
      <c r="H17" s="337">
        <v>0.0</v>
      </c>
      <c r="I17" s="336">
        <v>0.0</v>
      </c>
      <c r="J17" s="337">
        <v>0.0</v>
      </c>
      <c r="K17" s="336">
        <v>0.0</v>
      </c>
      <c r="L17" s="338"/>
      <c r="M17" s="338"/>
      <c r="N17" s="338"/>
      <c r="O17" s="338"/>
      <c r="P17" s="338"/>
    </row>
    <row r="18">
      <c r="A18" s="339" t="s">
        <v>4797</v>
      </c>
      <c r="B18" s="335" t="s">
        <v>4798</v>
      </c>
      <c r="C18" s="336">
        <v>60.0</v>
      </c>
      <c r="D18" s="337">
        <v>0.0</v>
      </c>
      <c r="E18" s="336">
        <v>0.0</v>
      </c>
      <c r="F18" s="337">
        <v>0.0</v>
      </c>
      <c r="G18" s="336">
        <v>0.0</v>
      </c>
      <c r="H18" s="337">
        <v>0.0</v>
      </c>
      <c r="I18" s="336">
        <v>0.0</v>
      </c>
      <c r="J18" s="337">
        <v>0.0</v>
      </c>
      <c r="K18" s="336">
        <v>0.0</v>
      </c>
      <c r="L18" s="338"/>
      <c r="M18" s="338"/>
      <c r="N18" s="338"/>
      <c r="O18" s="338"/>
      <c r="P18" s="338"/>
    </row>
    <row r="19">
      <c r="A19" s="339" t="s">
        <v>4799</v>
      </c>
      <c r="B19" s="335" t="s">
        <v>4800</v>
      </c>
      <c r="C19" s="336">
        <v>9.3</v>
      </c>
      <c r="D19" s="337">
        <v>10.0</v>
      </c>
      <c r="E19" s="336">
        <v>8.37</v>
      </c>
      <c r="F19" s="337">
        <v>0.0</v>
      </c>
      <c r="G19" s="336">
        <v>0.0</v>
      </c>
      <c r="H19" s="337">
        <v>0.0</v>
      </c>
      <c r="I19" s="336">
        <v>0.0</v>
      </c>
      <c r="J19" s="337">
        <v>0.0</v>
      </c>
      <c r="K19" s="336">
        <v>0.0</v>
      </c>
      <c r="L19" s="338"/>
      <c r="M19" s="338"/>
      <c r="N19" s="338"/>
      <c r="O19" s="338"/>
      <c r="P19" s="338"/>
    </row>
    <row r="20">
      <c r="A20" s="339" t="s">
        <v>4801</v>
      </c>
      <c r="B20" s="335" t="s">
        <v>4802</v>
      </c>
      <c r="C20" s="336">
        <v>14.15</v>
      </c>
      <c r="D20" s="337">
        <v>10.0</v>
      </c>
      <c r="E20" s="336">
        <v>12.74</v>
      </c>
      <c r="F20" s="337">
        <v>0.0</v>
      </c>
      <c r="G20" s="336">
        <v>0.0</v>
      </c>
      <c r="H20" s="337">
        <v>0.0</v>
      </c>
      <c r="I20" s="336">
        <v>0.0</v>
      </c>
      <c r="J20" s="337">
        <v>0.0</v>
      </c>
      <c r="K20" s="336">
        <v>0.0</v>
      </c>
      <c r="L20" s="338"/>
      <c r="M20" s="338"/>
      <c r="N20" s="338"/>
      <c r="O20" s="338"/>
      <c r="P20" s="338"/>
    </row>
    <row r="21">
      <c r="A21" s="339" t="s">
        <v>4803</v>
      </c>
      <c r="B21" s="335" t="s">
        <v>4804</v>
      </c>
      <c r="C21" s="336">
        <v>17.85</v>
      </c>
      <c r="D21" s="337">
        <v>10.0</v>
      </c>
      <c r="E21" s="336">
        <v>16.06</v>
      </c>
      <c r="F21" s="337">
        <v>0.0</v>
      </c>
      <c r="G21" s="336">
        <v>0.0</v>
      </c>
      <c r="H21" s="337">
        <v>0.0</v>
      </c>
      <c r="I21" s="336">
        <v>0.0</v>
      </c>
      <c r="J21" s="337">
        <v>0.0</v>
      </c>
      <c r="K21" s="336">
        <v>0.0</v>
      </c>
      <c r="L21" s="338"/>
      <c r="M21" s="338"/>
      <c r="N21" s="338"/>
      <c r="O21" s="338"/>
      <c r="P21" s="338"/>
    </row>
    <row r="22">
      <c r="A22" s="339" t="s">
        <v>4805</v>
      </c>
      <c r="B22" s="335" t="s">
        <v>4806</v>
      </c>
      <c r="C22" s="336">
        <v>1.25</v>
      </c>
      <c r="D22" s="337">
        <v>48.0</v>
      </c>
      <c r="E22" s="336">
        <v>1.1</v>
      </c>
      <c r="F22" s="337">
        <v>96.0</v>
      </c>
      <c r="G22" s="336">
        <v>0.95</v>
      </c>
      <c r="H22" s="337">
        <v>0.0</v>
      </c>
      <c r="I22" s="336">
        <v>0.0</v>
      </c>
      <c r="J22" s="337">
        <v>0.0</v>
      </c>
      <c r="K22" s="336">
        <v>0.0</v>
      </c>
      <c r="L22" s="338"/>
      <c r="M22" s="338"/>
      <c r="N22" s="338"/>
      <c r="O22" s="338"/>
      <c r="P22" s="338"/>
    </row>
    <row r="23">
      <c r="A23" s="339" t="s">
        <v>4807</v>
      </c>
      <c r="B23" s="335" t="s">
        <v>4808</v>
      </c>
      <c r="C23" s="336">
        <v>1.7</v>
      </c>
      <c r="D23" s="337">
        <v>48.0</v>
      </c>
      <c r="E23" s="336">
        <v>1.4</v>
      </c>
      <c r="F23" s="337">
        <v>96.0</v>
      </c>
      <c r="G23" s="336">
        <v>1.25</v>
      </c>
      <c r="H23" s="337">
        <v>0.0</v>
      </c>
      <c r="I23" s="336">
        <v>0.0</v>
      </c>
      <c r="J23" s="337">
        <v>0.0</v>
      </c>
      <c r="K23" s="336">
        <v>0.0</v>
      </c>
      <c r="L23" s="338"/>
      <c r="M23" s="338"/>
      <c r="N23" s="338"/>
      <c r="O23" s="338"/>
      <c r="P23" s="338"/>
    </row>
    <row r="24">
      <c r="A24" s="339" t="s">
        <v>4809</v>
      </c>
      <c r="B24" s="335" t="s">
        <v>4810</v>
      </c>
      <c r="C24" s="336">
        <v>2.5</v>
      </c>
      <c r="D24" s="337">
        <v>24.0</v>
      </c>
      <c r="E24" s="336">
        <v>2.2</v>
      </c>
      <c r="F24" s="337">
        <v>48.0</v>
      </c>
      <c r="G24" s="336">
        <v>1.96</v>
      </c>
      <c r="H24" s="337">
        <v>0.0</v>
      </c>
      <c r="I24" s="336">
        <v>0.0</v>
      </c>
      <c r="J24" s="337">
        <v>0.0</v>
      </c>
      <c r="K24" s="336">
        <v>0.0</v>
      </c>
      <c r="L24" s="338"/>
      <c r="M24" s="338"/>
      <c r="N24" s="338"/>
      <c r="O24" s="338"/>
      <c r="P24" s="338"/>
    </row>
    <row r="25">
      <c r="A25" s="339" t="s">
        <v>4811</v>
      </c>
      <c r="B25" s="335" t="s">
        <v>4812</v>
      </c>
      <c r="C25" s="336">
        <v>3.35</v>
      </c>
      <c r="D25" s="337">
        <v>24.0</v>
      </c>
      <c r="E25" s="336">
        <v>2.8</v>
      </c>
      <c r="F25" s="337">
        <v>48.0</v>
      </c>
      <c r="G25" s="336">
        <v>2.5</v>
      </c>
      <c r="H25" s="337">
        <v>0.0</v>
      </c>
      <c r="I25" s="336">
        <v>0.0</v>
      </c>
      <c r="J25" s="337">
        <v>0.0</v>
      </c>
      <c r="K25" s="336">
        <v>0.0</v>
      </c>
      <c r="L25" s="338"/>
      <c r="M25" s="338"/>
      <c r="N25" s="338"/>
      <c r="O25" s="338"/>
      <c r="P25" s="338"/>
    </row>
    <row r="26">
      <c r="A26" s="339" t="s">
        <v>4813</v>
      </c>
      <c r="B26" s="335" t="s">
        <v>4814</v>
      </c>
      <c r="C26" s="336">
        <v>75.0</v>
      </c>
      <c r="D26" s="337">
        <v>0.0</v>
      </c>
      <c r="E26" s="336">
        <v>0.0</v>
      </c>
      <c r="F26" s="337">
        <v>0.0</v>
      </c>
      <c r="G26" s="336">
        <v>0.0</v>
      </c>
      <c r="H26" s="337">
        <v>0.0</v>
      </c>
      <c r="I26" s="336">
        <v>0.0</v>
      </c>
      <c r="J26" s="337">
        <v>0.0</v>
      </c>
      <c r="K26" s="336">
        <v>0.0</v>
      </c>
      <c r="L26" s="338"/>
      <c r="M26" s="338"/>
      <c r="N26" s="338"/>
      <c r="O26" s="338"/>
      <c r="P26" s="338"/>
    </row>
    <row r="27">
      <c r="A27" s="339" t="s">
        <v>4815</v>
      </c>
      <c r="B27" s="335" t="s">
        <v>4816</v>
      </c>
      <c r="C27" s="340"/>
      <c r="D27" s="340"/>
      <c r="E27" s="340"/>
      <c r="F27" s="340"/>
      <c r="G27" s="340"/>
      <c r="H27" s="340"/>
      <c r="I27" s="340"/>
      <c r="J27" s="340"/>
      <c r="K27" s="340"/>
      <c r="L27" s="341"/>
      <c r="M27" s="341"/>
      <c r="N27" s="341"/>
      <c r="O27" s="341"/>
      <c r="P27" s="341"/>
    </row>
    <row r="28">
      <c r="A28" s="339" t="s">
        <v>4817</v>
      </c>
      <c r="B28" s="335" t="s">
        <v>4818</v>
      </c>
      <c r="C28" s="336">
        <v>6.25</v>
      </c>
      <c r="D28" s="337">
        <v>0.0</v>
      </c>
      <c r="E28" s="336">
        <v>0.0</v>
      </c>
      <c r="F28" s="337">
        <v>0.0</v>
      </c>
      <c r="G28" s="336">
        <v>0.0</v>
      </c>
      <c r="H28" s="337">
        <v>0.0</v>
      </c>
      <c r="I28" s="336">
        <v>0.0</v>
      </c>
      <c r="J28" s="337">
        <v>0.0</v>
      </c>
      <c r="K28" s="336">
        <v>0.0</v>
      </c>
      <c r="L28" s="341"/>
      <c r="M28" s="341"/>
      <c r="N28" s="341"/>
      <c r="O28" s="341"/>
      <c r="P28" s="341"/>
    </row>
    <row r="29">
      <c r="A29" s="339" t="s">
        <v>4819</v>
      </c>
      <c r="B29" s="335" t="s">
        <v>4820</v>
      </c>
      <c r="C29" s="336">
        <v>9.75</v>
      </c>
      <c r="D29" s="337">
        <v>0.0</v>
      </c>
      <c r="E29" s="336">
        <v>0.0</v>
      </c>
      <c r="F29" s="337">
        <v>0.0</v>
      </c>
      <c r="G29" s="336">
        <v>0.0</v>
      </c>
      <c r="H29" s="337">
        <v>0.0</v>
      </c>
      <c r="I29" s="336">
        <v>0.0</v>
      </c>
      <c r="J29" s="337">
        <v>0.0</v>
      </c>
      <c r="K29" s="336">
        <v>0.0</v>
      </c>
      <c r="L29" s="338"/>
      <c r="M29" s="338"/>
      <c r="N29" s="338"/>
      <c r="O29" s="338"/>
      <c r="P29" s="338"/>
    </row>
    <row r="30">
      <c r="A30" s="339" t="s">
        <v>4821</v>
      </c>
      <c r="B30" s="335" t="s">
        <v>4822</v>
      </c>
      <c r="C30" s="336">
        <v>9.75</v>
      </c>
      <c r="D30" s="337">
        <v>0.0</v>
      </c>
      <c r="E30" s="336">
        <v>0.0</v>
      </c>
      <c r="F30" s="337">
        <v>0.0</v>
      </c>
      <c r="G30" s="336">
        <v>0.0</v>
      </c>
      <c r="H30" s="337">
        <v>0.0</v>
      </c>
      <c r="I30" s="336">
        <v>0.0</v>
      </c>
      <c r="J30" s="337">
        <v>0.0</v>
      </c>
      <c r="K30" s="336">
        <v>0.0</v>
      </c>
      <c r="L30" s="338"/>
      <c r="M30" s="338"/>
      <c r="N30" s="338"/>
      <c r="O30" s="338"/>
      <c r="P30" s="338"/>
    </row>
    <row r="31">
      <c r="A31" s="339" t="s">
        <v>4823</v>
      </c>
      <c r="B31" s="335" t="s">
        <v>4824</v>
      </c>
      <c r="C31" s="336">
        <v>9.75</v>
      </c>
      <c r="D31" s="337">
        <v>0.0</v>
      </c>
      <c r="E31" s="336">
        <v>0.0</v>
      </c>
      <c r="F31" s="337">
        <v>0.0</v>
      </c>
      <c r="G31" s="336">
        <v>0.0</v>
      </c>
      <c r="H31" s="337">
        <v>0.0</v>
      </c>
      <c r="I31" s="336">
        <v>0.0</v>
      </c>
      <c r="J31" s="337">
        <v>0.0</v>
      </c>
      <c r="K31" s="336">
        <v>0.0</v>
      </c>
      <c r="L31" s="338"/>
      <c r="M31" s="338"/>
      <c r="N31" s="338"/>
      <c r="O31" s="338"/>
      <c r="P31" s="338"/>
    </row>
    <row r="32">
      <c r="A32" s="339" t="s">
        <v>4825</v>
      </c>
      <c r="B32" s="335" t="s">
        <v>4826</v>
      </c>
      <c r="C32" s="336">
        <v>9.75</v>
      </c>
      <c r="D32" s="337">
        <v>0.0</v>
      </c>
      <c r="E32" s="336">
        <v>0.0</v>
      </c>
      <c r="F32" s="337">
        <v>0.0</v>
      </c>
      <c r="G32" s="336">
        <v>0.0</v>
      </c>
      <c r="H32" s="337">
        <v>0.0</v>
      </c>
      <c r="I32" s="336">
        <v>0.0</v>
      </c>
      <c r="J32" s="337">
        <v>0.0</v>
      </c>
      <c r="K32" s="336">
        <v>0.0</v>
      </c>
      <c r="L32" s="338"/>
      <c r="M32" s="338"/>
      <c r="N32" s="338"/>
      <c r="O32" s="338"/>
      <c r="P32" s="338"/>
    </row>
    <row r="33">
      <c r="A33" s="339" t="s">
        <v>4827</v>
      </c>
      <c r="B33" s="335" t="s">
        <v>4828</v>
      </c>
      <c r="C33" s="336">
        <v>9.75</v>
      </c>
      <c r="D33" s="337">
        <v>0.0</v>
      </c>
      <c r="E33" s="336">
        <v>0.0</v>
      </c>
      <c r="F33" s="337">
        <v>0.0</v>
      </c>
      <c r="G33" s="336">
        <v>0.0</v>
      </c>
      <c r="H33" s="337">
        <v>0.0</v>
      </c>
      <c r="I33" s="336">
        <v>0.0</v>
      </c>
      <c r="J33" s="337">
        <v>0.0</v>
      </c>
      <c r="K33" s="336">
        <v>0.0</v>
      </c>
      <c r="L33" s="338"/>
      <c r="M33" s="338"/>
      <c r="N33" s="338"/>
      <c r="O33" s="338"/>
      <c r="P33" s="338"/>
    </row>
    <row r="34">
      <c r="A34" s="334" t="s">
        <v>4829</v>
      </c>
      <c r="B34" s="335" t="s">
        <v>4830</v>
      </c>
      <c r="C34" s="336">
        <v>40.0</v>
      </c>
      <c r="D34" s="337">
        <v>5.0</v>
      </c>
      <c r="E34" s="336">
        <v>36.0</v>
      </c>
      <c r="F34" s="337">
        <v>0.0</v>
      </c>
      <c r="G34" s="336">
        <v>0.0</v>
      </c>
      <c r="H34" s="337">
        <v>0.0</v>
      </c>
      <c r="I34" s="336">
        <v>0.0</v>
      </c>
      <c r="J34" s="337">
        <v>0.0</v>
      </c>
      <c r="K34" s="336">
        <v>0.0</v>
      </c>
      <c r="L34" s="338"/>
      <c r="M34" s="338"/>
      <c r="N34" s="338"/>
      <c r="O34" s="338"/>
      <c r="P34" s="338"/>
    </row>
    <row r="35">
      <c r="A35" s="334" t="s">
        <v>4831</v>
      </c>
      <c r="B35" s="335" t="s">
        <v>4832</v>
      </c>
      <c r="C35" s="336">
        <v>63.0</v>
      </c>
      <c r="D35" s="337">
        <v>5.0</v>
      </c>
      <c r="E35" s="336">
        <v>56.7</v>
      </c>
      <c r="F35" s="337">
        <v>0.0</v>
      </c>
      <c r="G35" s="336">
        <v>0.0</v>
      </c>
      <c r="H35" s="337">
        <v>0.0</v>
      </c>
      <c r="I35" s="336">
        <v>0.0</v>
      </c>
      <c r="J35" s="337">
        <v>0.0</v>
      </c>
      <c r="K35" s="336">
        <v>0.0</v>
      </c>
      <c r="L35" s="338"/>
      <c r="M35" s="338"/>
      <c r="N35" s="338"/>
      <c r="O35" s="338"/>
      <c r="P35" s="338"/>
    </row>
    <row r="36">
      <c r="A36" s="339" t="s">
        <v>4833</v>
      </c>
      <c r="B36" s="335" t="s">
        <v>4834</v>
      </c>
      <c r="C36" s="336">
        <v>3.0</v>
      </c>
      <c r="D36" s="337">
        <v>12.0</v>
      </c>
      <c r="E36" s="336">
        <v>2.7</v>
      </c>
      <c r="F36" s="337">
        <v>0.0</v>
      </c>
      <c r="G36" s="336">
        <v>0.0</v>
      </c>
      <c r="H36" s="337">
        <v>0.0</v>
      </c>
      <c r="I36" s="336">
        <v>0.0</v>
      </c>
      <c r="J36" s="337">
        <v>0.0</v>
      </c>
      <c r="K36" s="336">
        <v>0.0</v>
      </c>
      <c r="L36" s="338"/>
      <c r="M36" s="338"/>
      <c r="N36" s="338"/>
      <c r="O36" s="338"/>
      <c r="P36" s="338"/>
    </row>
    <row r="37">
      <c r="A37" s="339" t="s">
        <v>4835</v>
      </c>
      <c r="B37" s="335" t="s">
        <v>4836</v>
      </c>
      <c r="C37" s="336">
        <v>4.4</v>
      </c>
      <c r="D37" s="337">
        <v>12.0</v>
      </c>
      <c r="E37" s="336">
        <v>3.96</v>
      </c>
      <c r="F37" s="337">
        <v>0.0</v>
      </c>
      <c r="G37" s="336">
        <v>0.0</v>
      </c>
      <c r="H37" s="337">
        <v>0.0</v>
      </c>
      <c r="I37" s="336">
        <v>0.0</v>
      </c>
      <c r="J37" s="337">
        <v>0.0</v>
      </c>
      <c r="K37" s="336">
        <v>0.0</v>
      </c>
      <c r="L37" s="338"/>
      <c r="M37" s="338"/>
      <c r="N37" s="338"/>
      <c r="O37" s="338"/>
      <c r="P37" s="338"/>
    </row>
    <row r="38">
      <c r="A38" s="339" t="s">
        <v>4837</v>
      </c>
      <c r="B38" s="335" t="s">
        <v>4838</v>
      </c>
      <c r="C38" s="336">
        <v>2.15</v>
      </c>
      <c r="D38" s="337">
        <v>48.0</v>
      </c>
      <c r="E38" s="336">
        <v>1.94</v>
      </c>
      <c r="F38" s="337">
        <v>0.0</v>
      </c>
      <c r="G38" s="336">
        <v>0.0</v>
      </c>
      <c r="H38" s="337">
        <v>0.0</v>
      </c>
      <c r="I38" s="336">
        <v>0.0</v>
      </c>
      <c r="J38" s="337">
        <v>0.0</v>
      </c>
      <c r="K38" s="336">
        <v>0.0</v>
      </c>
      <c r="L38" s="338"/>
      <c r="M38" s="338"/>
      <c r="N38" s="338"/>
      <c r="O38" s="338"/>
      <c r="P38" s="338"/>
    </row>
    <row r="39">
      <c r="A39" s="339" t="s">
        <v>4839</v>
      </c>
      <c r="B39" s="335" t="s">
        <v>4840</v>
      </c>
      <c r="C39" s="336">
        <v>3.2</v>
      </c>
      <c r="D39" s="337">
        <v>48.0</v>
      </c>
      <c r="E39" s="336">
        <v>2.88</v>
      </c>
      <c r="F39" s="337">
        <v>0.0</v>
      </c>
      <c r="G39" s="336">
        <v>0.0</v>
      </c>
      <c r="H39" s="337">
        <v>0.0</v>
      </c>
      <c r="I39" s="336">
        <v>0.0</v>
      </c>
      <c r="J39" s="337">
        <v>0.0</v>
      </c>
      <c r="K39" s="336">
        <v>0.0</v>
      </c>
      <c r="L39" s="338"/>
      <c r="M39" s="338"/>
      <c r="N39" s="338"/>
      <c r="O39" s="338"/>
      <c r="P39" s="338"/>
    </row>
    <row r="40">
      <c r="A40" s="339" t="s">
        <v>4841</v>
      </c>
      <c r="B40" s="335" t="s">
        <v>4842</v>
      </c>
      <c r="C40" s="336">
        <v>3.5</v>
      </c>
      <c r="D40" s="337">
        <v>36.0</v>
      </c>
      <c r="E40" s="336">
        <v>3.15</v>
      </c>
      <c r="F40" s="337">
        <v>0.0</v>
      </c>
      <c r="G40" s="336">
        <v>0.0</v>
      </c>
      <c r="H40" s="337">
        <v>0.0</v>
      </c>
      <c r="I40" s="336">
        <v>0.0</v>
      </c>
      <c r="J40" s="337">
        <v>0.0</v>
      </c>
      <c r="K40" s="336">
        <v>0.0</v>
      </c>
      <c r="L40" s="338"/>
      <c r="M40" s="338"/>
      <c r="N40" s="338"/>
      <c r="O40" s="338"/>
      <c r="P40" s="338"/>
    </row>
    <row r="41">
      <c r="A41" s="339" t="s">
        <v>4843</v>
      </c>
      <c r="B41" s="335" t="s">
        <v>4844</v>
      </c>
      <c r="C41" s="336">
        <v>5.3</v>
      </c>
      <c r="D41" s="337">
        <v>24.0</v>
      </c>
      <c r="E41" s="336">
        <v>4.77</v>
      </c>
      <c r="F41" s="337">
        <v>0.0</v>
      </c>
      <c r="G41" s="336">
        <v>0.0</v>
      </c>
      <c r="H41" s="337">
        <v>0.0</v>
      </c>
      <c r="I41" s="336">
        <v>0.0</v>
      </c>
      <c r="J41" s="337">
        <v>0.0</v>
      </c>
      <c r="K41" s="336">
        <v>0.0</v>
      </c>
      <c r="L41" s="338"/>
      <c r="M41" s="338"/>
      <c r="N41" s="338"/>
      <c r="O41" s="338"/>
      <c r="P41" s="338"/>
    </row>
    <row r="42">
      <c r="A42" s="339" t="s">
        <v>4845</v>
      </c>
      <c r="B42" s="335" t="s">
        <v>4846</v>
      </c>
      <c r="C42" s="336">
        <v>2.75</v>
      </c>
      <c r="D42" s="337">
        <v>10.0</v>
      </c>
      <c r="E42" s="336">
        <v>2.6</v>
      </c>
      <c r="F42" s="337">
        <v>25.0</v>
      </c>
      <c r="G42" s="336">
        <v>2.5</v>
      </c>
      <c r="H42" s="337">
        <v>50.0</v>
      </c>
      <c r="I42" s="336">
        <v>2.35</v>
      </c>
      <c r="J42" s="337">
        <v>0.0</v>
      </c>
      <c r="K42" s="336">
        <v>0.0</v>
      </c>
      <c r="L42" s="338"/>
      <c r="M42" s="338"/>
      <c r="N42" s="338"/>
      <c r="O42" s="338"/>
      <c r="P42" s="338"/>
    </row>
    <row r="43">
      <c r="A43" s="339" t="s">
        <v>4847</v>
      </c>
      <c r="B43" s="335" t="s">
        <v>4848</v>
      </c>
      <c r="C43" s="336">
        <v>3.5</v>
      </c>
      <c r="D43" s="337">
        <v>0.0</v>
      </c>
      <c r="E43" s="336">
        <v>0.0</v>
      </c>
      <c r="F43" s="337">
        <v>0.0</v>
      </c>
      <c r="G43" s="336">
        <v>0.0</v>
      </c>
      <c r="H43" s="337">
        <v>0.0</v>
      </c>
      <c r="I43" s="336">
        <v>0.0</v>
      </c>
      <c r="J43" s="337">
        <v>0.0</v>
      </c>
      <c r="K43" s="336">
        <v>0.0</v>
      </c>
      <c r="L43" s="338"/>
      <c r="M43" s="338"/>
      <c r="N43" s="338"/>
      <c r="O43" s="338"/>
      <c r="P43" s="338"/>
    </row>
    <row r="44">
      <c r="A44" s="339" t="s">
        <v>4849</v>
      </c>
      <c r="B44" s="335" t="s">
        <v>4850</v>
      </c>
      <c r="C44" s="336">
        <v>2.15</v>
      </c>
      <c r="D44" s="337">
        <v>0.0</v>
      </c>
      <c r="E44" s="336">
        <v>0.0</v>
      </c>
      <c r="F44" s="337">
        <v>0.0</v>
      </c>
      <c r="G44" s="336">
        <v>0.0</v>
      </c>
      <c r="H44" s="337">
        <v>0.0</v>
      </c>
      <c r="I44" s="336">
        <v>0.0</v>
      </c>
      <c r="J44" s="337">
        <v>0.0</v>
      </c>
      <c r="K44" s="336">
        <v>0.0</v>
      </c>
      <c r="L44" s="338"/>
      <c r="M44" s="338"/>
      <c r="N44" s="338"/>
      <c r="O44" s="338"/>
      <c r="P44" s="338"/>
    </row>
    <row r="45">
      <c r="A45" s="339" t="s">
        <v>4851</v>
      </c>
      <c r="B45" s="335" t="s">
        <v>4852</v>
      </c>
      <c r="C45" s="336">
        <v>3.15</v>
      </c>
      <c r="D45" s="337">
        <v>0.0</v>
      </c>
      <c r="E45" s="336">
        <v>0.0</v>
      </c>
      <c r="F45" s="337">
        <v>0.0</v>
      </c>
      <c r="G45" s="336">
        <v>0.0</v>
      </c>
      <c r="H45" s="337">
        <v>0.0</v>
      </c>
      <c r="I45" s="336">
        <v>0.0</v>
      </c>
      <c r="J45" s="337">
        <v>0.0</v>
      </c>
      <c r="K45" s="336">
        <v>0.0</v>
      </c>
      <c r="L45" s="338"/>
      <c r="M45" s="338"/>
      <c r="N45" s="338"/>
      <c r="O45" s="338"/>
      <c r="P45" s="338"/>
    </row>
    <row r="46">
      <c r="A46" s="339" t="s">
        <v>4853</v>
      </c>
      <c r="B46" s="335" t="s">
        <v>4854</v>
      </c>
      <c r="C46" s="336">
        <v>3.85</v>
      </c>
      <c r="D46" s="337">
        <v>0.0</v>
      </c>
      <c r="E46" s="336">
        <v>0.0</v>
      </c>
      <c r="F46" s="337">
        <v>0.0</v>
      </c>
      <c r="G46" s="336">
        <v>0.0</v>
      </c>
      <c r="H46" s="337">
        <v>0.0</v>
      </c>
      <c r="I46" s="336">
        <v>0.0</v>
      </c>
      <c r="J46" s="337">
        <v>0.0</v>
      </c>
      <c r="K46" s="336">
        <v>0.0</v>
      </c>
      <c r="L46" s="338"/>
      <c r="M46" s="338"/>
      <c r="N46" s="338"/>
      <c r="O46" s="338"/>
      <c r="P46" s="338"/>
    </row>
    <row r="47">
      <c r="A47" s="339" t="s">
        <v>4855</v>
      </c>
      <c r="B47" s="335" t="s">
        <v>4856</v>
      </c>
      <c r="C47" s="336">
        <v>3.15</v>
      </c>
      <c r="D47" s="337">
        <v>0.0</v>
      </c>
      <c r="E47" s="336">
        <v>0.0</v>
      </c>
      <c r="F47" s="337">
        <v>0.0</v>
      </c>
      <c r="G47" s="336">
        <v>0.0</v>
      </c>
      <c r="H47" s="337">
        <v>0.0</v>
      </c>
      <c r="I47" s="336">
        <v>0.0</v>
      </c>
      <c r="J47" s="337">
        <v>0.0</v>
      </c>
      <c r="K47" s="336">
        <v>0.0</v>
      </c>
      <c r="L47" s="338"/>
      <c r="M47" s="338"/>
      <c r="N47" s="338"/>
      <c r="O47" s="338"/>
      <c r="P47" s="338"/>
    </row>
    <row r="48">
      <c r="A48" s="339" t="s">
        <v>4857</v>
      </c>
      <c r="B48" s="335" t="s">
        <v>4858</v>
      </c>
      <c r="C48" s="336">
        <v>3.95</v>
      </c>
      <c r="D48" s="337">
        <v>0.0</v>
      </c>
      <c r="E48" s="336">
        <v>0.0</v>
      </c>
      <c r="F48" s="337">
        <v>0.0</v>
      </c>
      <c r="G48" s="336">
        <v>0.0</v>
      </c>
      <c r="H48" s="337">
        <v>0.0</v>
      </c>
      <c r="I48" s="336">
        <v>0.0</v>
      </c>
      <c r="J48" s="337">
        <v>0.0</v>
      </c>
      <c r="K48" s="336">
        <v>0.0</v>
      </c>
      <c r="L48" s="338"/>
      <c r="M48" s="338"/>
      <c r="N48" s="338"/>
      <c r="O48" s="338"/>
      <c r="P48" s="338"/>
    </row>
    <row r="49">
      <c r="A49" s="334" t="s">
        <v>4859</v>
      </c>
      <c r="B49" s="335" t="s">
        <v>4860</v>
      </c>
      <c r="C49" s="336">
        <v>5.4</v>
      </c>
      <c r="D49" s="337">
        <v>0.0</v>
      </c>
      <c r="E49" s="336">
        <v>0.0</v>
      </c>
      <c r="F49" s="337">
        <v>0.0</v>
      </c>
      <c r="G49" s="336">
        <v>0.0</v>
      </c>
      <c r="H49" s="337">
        <v>0.0</v>
      </c>
      <c r="I49" s="336">
        <v>0.0</v>
      </c>
      <c r="J49" s="337">
        <v>0.0</v>
      </c>
      <c r="K49" s="336">
        <v>0.0</v>
      </c>
      <c r="L49" s="338"/>
      <c r="M49" s="338"/>
      <c r="N49" s="338"/>
      <c r="O49" s="338"/>
      <c r="P49" s="338"/>
    </row>
    <row r="50">
      <c r="A50" s="339" t="s">
        <v>4861</v>
      </c>
      <c r="B50" s="335" t="s">
        <v>4862</v>
      </c>
      <c r="C50" s="336">
        <v>1.8</v>
      </c>
      <c r="D50" s="337">
        <v>12.0</v>
      </c>
      <c r="E50" s="336">
        <v>1.62</v>
      </c>
      <c r="F50" s="337">
        <v>0.0</v>
      </c>
      <c r="G50" s="336">
        <v>0.0</v>
      </c>
      <c r="H50" s="337">
        <v>0.0</v>
      </c>
      <c r="I50" s="336">
        <v>0.0</v>
      </c>
      <c r="J50" s="337">
        <v>0.0</v>
      </c>
      <c r="K50" s="336">
        <v>0.0</v>
      </c>
      <c r="L50" s="338"/>
      <c r="M50" s="338"/>
      <c r="N50" s="338"/>
      <c r="O50" s="338"/>
      <c r="P50" s="338"/>
    </row>
    <row r="51">
      <c r="A51" s="339" t="s">
        <v>4863</v>
      </c>
      <c r="B51" s="335" t="s">
        <v>4864</v>
      </c>
      <c r="C51" s="336">
        <v>2.75</v>
      </c>
      <c r="D51" s="337">
        <v>12.0</v>
      </c>
      <c r="E51" s="336">
        <v>2.48</v>
      </c>
      <c r="F51" s="337">
        <v>0.0</v>
      </c>
      <c r="G51" s="336">
        <v>0.0</v>
      </c>
      <c r="H51" s="337">
        <v>0.0</v>
      </c>
      <c r="I51" s="336">
        <v>0.0</v>
      </c>
      <c r="J51" s="337">
        <v>0.0</v>
      </c>
      <c r="K51" s="336">
        <v>0.0</v>
      </c>
      <c r="L51" s="338"/>
      <c r="M51" s="338"/>
      <c r="N51" s="338"/>
      <c r="O51" s="338"/>
      <c r="P51" s="338"/>
    </row>
    <row r="52">
      <c r="A52" s="342" t="s">
        <v>4865</v>
      </c>
      <c r="B52" s="335" t="s">
        <v>4866</v>
      </c>
      <c r="C52" s="336">
        <v>4.7</v>
      </c>
      <c r="D52" s="337">
        <v>12.0</v>
      </c>
      <c r="E52" s="336">
        <v>4.23</v>
      </c>
      <c r="F52" s="337">
        <v>0.0</v>
      </c>
      <c r="G52" s="336">
        <v>0.0</v>
      </c>
      <c r="H52" s="337">
        <v>0.0</v>
      </c>
      <c r="I52" s="336">
        <v>0.0</v>
      </c>
      <c r="J52" s="337">
        <v>0.0</v>
      </c>
      <c r="K52" s="336">
        <v>0.0</v>
      </c>
      <c r="L52" s="338"/>
      <c r="M52" s="338"/>
      <c r="N52" s="338"/>
      <c r="O52" s="338"/>
      <c r="P52" s="338"/>
    </row>
    <row r="53">
      <c r="A53" s="343" t="s">
        <v>4867</v>
      </c>
      <c r="B53" s="344" t="s">
        <v>4868</v>
      </c>
      <c r="C53" s="345"/>
      <c r="D53" s="345"/>
      <c r="E53" s="345"/>
      <c r="F53" s="345"/>
      <c r="G53" s="345"/>
      <c r="H53" s="345"/>
      <c r="I53" s="345"/>
      <c r="J53" s="345"/>
      <c r="K53" s="345"/>
      <c r="L53" s="346"/>
      <c r="M53" s="346"/>
      <c r="N53" s="346"/>
      <c r="O53" s="346"/>
      <c r="P53" s="346"/>
      <c r="Q53" s="207"/>
      <c r="R53" s="207"/>
      <c r="S53" s="207"/>
      <c r="T53" s="207"/>
      <c r="U53" s="207"/>
      <c r="V53" s="207"/>
      <c r="W53" s="207"/>
      <c r="X53" s="207"/>
      <c r="Y53" s="207"/>
      <c r="Z53" s="207"/>
    </row>
    <row r="54">
      <c r="A54" s="339" t="s">
        <v>4869</v>
      </c>
      <c r="B54" s="335" t="s">
        <v>4870</v>
      </c>
      <c r="C54" s="336">
        <v>1.05</v>
      </c>
      <c r="D54" s="337">
        <v>10.0</v>
      </c>
      <c r="E54" s="336">
        <v>0.95</v>
      </c>
      <c r="F54" s="337">
        <v>0.0</v>
      </c>
      <c r="G54" s="336">
        <v>0.0</v>
      </c>
      <c r="H54" s="337">
        <v>0.0</v>
      </c>
      <c r="I54" s="336">
        <v>0.0</v>
      </c>
      <c r="J54" s="337">
        <v>0.0</v>
      </c>
      <c r="K54" s="336">
        <v>0.0</v>
      </c>
      <c r="L54" s="338"/>
      <c r="M54" s="338"/>
      <c r="N54" s="338"/>
      <c r="O54" s="338"/>
      <c r="P54" s="338"/>
    </row>
    <row r="55">
      <c r="A55" s="339" t="s">
        <v>4871</v>
      </c>
      <c r="B55" s="335" t="s">
        <v>4872</v>
      </c>
      <c r="C55" s="336">
        <v>1.32</v>
      </c>
      <c r="D55" s="337">
        <v>10.0</v>
      </c>
      <c r="E55" s="336">
        <v>1.18</v>
      </c>
      <c r="F55" s="337">
        <v>0.0</v>
      </c>
      <c r="G55" s="336">
        <v>0.0</v>
      </c>
      <c r="H55" s="337">
        <v>0.0</v>
      </c>
      <c r="I55" s="336">
        <v>0.0</v>
      </c>
      <c r="J55" s="337">
        <v>0.0</v>
      </c>
      <c r="K55" s="336">
        <v>0.0</v>
      </c>
      <c r="L55" s="338"/>
      <c r="M55" s="338"/>
      <c r="N55" s="338"/>
      <c r="O55" s="338"/>
      <c r="P55" s="338"/>
    </row>
    <row r="56">
      <c r="A56" s="339" t="s">
        <v>4873</v>
      </c>
      <c r="B56" s="335" t="s">
        <v>4874</v>
      </c>
      <c r="C56" s="336">
        <v>1.55</v>
      </c>
      <c r="D56" s="337">
        <v>10.0</v>
      </c>
      <c r="E56" s="336">
        <v>1.4</v>
      </c>
      <c r="F56" s="337">
        <v>0.0</v>
      </c>
      <c r="G56" s="336">
        <v>0.0</v>
      </c>
      <c r="H56" s="337">
        <v>0.0</v>
      </c>
      <c r="I56" s="336">
        <v>0.0</v>
      </c>
      <c r="J56" s="337">
        <v>0.0</v>
      </c>
      <c r="K56" s="336">
        <v>0.0</v>
      </c>
      <c r="L56" s="338"/>
      <c r="M56" s="338"/>
      <c r="N56" s="338"/>
      <c r="O56" s="338"/>
      <c r="P56" s="338"/>
    </row>
    <row r="57">
      <c r="A57" s="343" t="s">
        <v>4875</v>
      </c>
      <c r="B57" s="344" t="s">
        <v>4876</v>
      </c>
      <c r="C57" s="345"/>
      <c r="D57" s="345"/>
      <c r="E57" s="345"/>
      <c r="F57" s="345"/>
      <c r="G57" s="345"/>
      <c r="H57" s="345"/>
      <c r="I57" s="345"/>
      <c r="J57" s="345"/>
      <c r="K57" s="345"/>
      <c r="L57" s="346"/>
      <c r="M57" s="346"/>
      <c r="N57" s="346"/>
      <c r="O57" s="346"/>
      <c r="P57" s="346"/>
      <c r="Q57" s="207"/>
      <c r="R57" s="207"/>
      <c r="S57" s="207"/>
      <c r="T57" s="207"/>
      <c r="U57" s="207"/>
      <c r="V57" s="207"/>
      <c r="W57" s="207"/>
      <c r="X57" s="207"/>
      <c r="Y57" s="207"/>
      <c r="Z57" s="207"/>
    </row>
    <row r="58">
      <c r="A58" s="339" t="s">
        <v>4877</v>
      </c>
      <c r="B58" s="335" t="s">
        <v>4878</v>
      </c>
      <c r="C58" s="336">
        <v>0.85</v>
      </c>
      <c r="D58" s="337">
        <v>10.0</v>
      </c>
      <c r="E58" s="336">
        <v>0.76</v>
      </c>
      <c r="F58" s="337">
        <v>0.0</v>
      </c>
      <c r="G58" s="336">
        <v>0.0</v>
      </c>
      <c r="H58" s="337">
        <v>0.0</v>
      </c>
      <c r="I58" s="336">
        <v>0.0</v>
      </c>
      <c r="J58" s="337">
        <v>0.0</v>
      </c>
      <c r="K58" s="336">
        <v>0.0</v>
      </c>
      <c r="L58" s="338"/>
      <c r="M58" s="338"/>
      <c r="N58" s="338"/>
      <c r="O58" s="338"/>
      <c r="P58" s="338"/>
    </row>
    <row r="59">
      <c r="A59" s="339" t="s">
        <v>4879</v>
      </c>
      <c r="B59" s="335" t="s">
        <v>4880</v>
      </c>
      <c r="C59" s="336">
        <v>1.1</v>
      </c>
      <c r="D59" s="337">
        <v>10.0</v>
      </c>
      <c r="E59" s="336">
        <v>1.0</v>
      </c>
      <c r="F59" s="337">
        <v>0.0</v>
      </c>
      <c r="G59" s="336">
        <v>0.0</v>
      </c>
      <c r="H59" s="337">
        <v>0.0</v>
      </c>
      <c r="I59" s="336">
        <v>0.0</v>
      </c>
      <c r="J59" s="337">
        <v>0.0</v>
      </c>
      <c r="K59" s="336">
        <v>0.0</v>
      </c>
      <c r="L59" s="338"/>
      <c r="M59" s="338"/>
      <c r="N59" s="338"/>
      <c r="O59" s="338"/>
      <c r="P59" s="338"/>
    </row>
    <row r="60">
      <c r="A60" s="339" t="s">
        <v>4881</v>
      </c>
      <c r="B60" s="335" t="s">
        <v>4882</v>
      </c>
      <c r="C60" s="336">
        <v>1.2</v>
      </c>
      <c r="D60" s="337">
        <v>10.0</v>
      </c>
      <c r="E60" s="336">
        <v>1.08</v>
      </c>
      <c r="F60" s="337">
        <v>0.0</v>
      </c>
      <c r="G60" s="336">
        <v>0.0</v>
      </c>
      <c r="H60" s="337">
        <v>0.0</v>
      </c>
      <c r="I60" s="336">
        <v>0.0</v>
      </c>
      <c r="J60" s="337">
        <v>0.0</v>
      </c>
      <c r="K60" s="336">
        <v>0.0</v>
      </c>
      <c r="L60" s="338"/>
      <c r="M60" s="338"/>
      <c r="N60" s="338"/>
      <c r="O60" s="338"/>
      <c r="P60" s="338"/>
    </row>
    <row r="61">
      <c r="A61" s="339" t="s">
        <v>4883</v>
      </c>
      <c r="B61" s="335" t="s">
        <v>4884</v>
      </c>
      <c r="C61" s="336">
        <v>1.8</v>
      </c>
      <c r="D61" s="337">
        <v>0.0</v>
      </c>
      <c r="E61" s="336">
        <v>0.0</v>
      </c>
      <c r="F61" s="337">
        <v>0.0</v>
      </c>
      <c r="G61" s="336">
        <v>0.0</v>
      </c>
      <c r="H61" s="337">
        <v>0.0</v>
      </c>
      <c r="I61" s="336">
        <v>0.0</v>
      </c>
      <c r="J61" s="337">
        <v>0.0</v>
      </c>
      <c r="K61" s="336">
        <v>0.0</v>
      </c>
      <c r="L61" s="338"/>
      <c r="M61" s="338"/>
      <c r="N61" s="338"/>
      <c r="O61" s="338"/>
      <c r="P61" s="338"/>
    </row>
    <row r="62">
      <c r="A62" s="339" t="s">
        <v>4885</v>
      </c>
      <c r="B62" s="335" t="s">
        <v>4886</v>
      </c>
      <c r="C62" s="336">
        <v>3.25</v>
      </c>
      <c r="D62" s="337">
        <v>0.0</v>
      </c>
      <c r="E62" s="336">
        <v>0.0</v>
      </c>
      <c r="F62" s="337">
        <v>0.0</v>
      </c>
      <c r="G62" s="336">
        <v>0.0</v>
      </c>
      <c r="H62" s="337">
        <v>0.0</v>
      </c>
      <c r="I62" s="336">
        <v>0.0</v>
      </c>
      <c r="J62" s="337">
        <v>0.0</v>
      </c>
      <c r="K62" s="336">
        <v>0.0</v>
      </c>
      <c r="L62" s="338"/>
      <c r="M62" s="338"/>
      <c r="N62" s="338"/>
      <c r="O62" s="338"/>
      <c r="P62" s="338"/>
    </row>
    <row r="63">
      <c r="A63" s="339" t="s">
        <v>4887</v>
      </c>
      <c r="B63" s="335" t="s">
        <v>4888</v>
      </c>
      <c r="C63" s="336">
        <v>4.45</v>
      </c>
      <c r="D63" s="337">
        <v>0.0</v>
      </c>
      <c r="E63" s="336">
        <v>0.0</v>
      </c>
      <c r="F63" s="337">
        <v>0.0</v>
      </c>
      <c r="G63" s="336">
        <v>0.0</v>
      </c>
      <c r="H63" s="337">
        <v>0.0</v>
      </c>
      <c r="I63" s="336">
        <v>0.0</v>
      </c>
      <c r="J63" s="337">
        <v>0.0</v>
      </c>
      <c r="K63" s="336">
        <v>0.0</v>
      </c>
      <c r="L63" s="338"/>
      <c r="M63" s="338"/>
      <c r="N63" s="338"/>
      <c r="O63" s="338"/>
      <c r="P63" s="338"/>
    </row>
    <row r="64">
      <c r="A64" s="339" t="s">
        <v>4889</v>
      </c>
      <c r="B64" s="335" t="s">
        <v>4890</v>
      </c>
      <c r="C64" s="336">
        <v>7.5</v>
      </c>
      <c r="D64" s="337">
        <v>0.0</v>
      </c>
      <c r="E64" s="336">
        <v>0.0</v>
      </c>
      <c r="F64" s="337">
        <v>0.0</v>
      </c>
      <c r="G64" s="336">
        <v>0.0</v>
      </c>
      <c r="H64" s="337">
        <v>0.0</v>
      </c>
      <c r="I64" s="336">
        <v>0.0</v>
      </c>
      <c r="J64" s="337">
        <v>0.0</v>
      </c>
      <c r="K64" s="336">
        <v>0.0</v>
      </c>
      <c r="L64" s="338"/>
      <c r="M64" s="338"/>
      <c r="N64" s="338"/>
      <c r="O64" s="338"/>
      <c r="P64" s="338"/>
    </row>
    <row r="65">
      <c r="A65" s="339" t="s">
        <v>4891</v>
      </c>
      <c r="B65" s="335" t="s">
        <v>4892</v>
      </c>
      <c r="C65" s="336">
        <v>2.45</v>
      </c>
      <c r="D65" s="337">
        <v>48.0</v>
      </c>
      <c r="E65" s="336">
        <v>2.2</v>
      </c>
      <c r="F65" s="337">
        <v>0.0</v>
      </c>
      <c r="G65" s="336">
        <v>0.0</v>
      </c>
      <c r="H65" s="337">
        <v>0.0</v>
      </c>
      <c r="I65" s="336">
        <v>0.0</v>
      </c>
      <c r="J65" s="337">
        <v>0.0</v>
      </c>
      <c r="K65" s="336">
        <v>0.0</v>
      </c>
      <c r="L65" s="341"/>
      <c r="M65" s="341"/>
      <c r="N65" s="341"/>
      <c r="O65" s="341"/>
      <c r="P65" s="341"/>
    </row>
    <row r="66">
      <c r="A66" s="339" t="s">
        <v>4893</v>
      </c>
      <c r="B66" s="335" t="s">
        <v>4894</v>
      </c>
      <c r="C66" s="336">
        <v>3.35</v>
      </c>
      <c r="D66" s="337">
        <v>48.0</v>
      </c>
      <c r="E66" s="336">
        <v>3.0</v>
      </c>
      <c r="F66" s="337">
        <v>0.0</v>
      </c>
      <c r="G66" s="336">
        <v>0.0</v>
      </c>
      <c r="H66" s="337">
        <v>0.0</v>
      </c>
      <c r="I66" s="336">
        <v>0.0</v>
      </c>
      <c r="J66" s="337">
        <v>0.0</v>
      </c>
      <c r="K66" s="336">
        <v>0.0</v>
      </c>
      <c r="L66" s="338"/>
      <c r="M66" s="338"/>
      <c r="N66" s="338"/>
      <c r="O66" s="338"/>
      <c r="P66" s="338"/>
    </row>
    <row r="67">
      <c r="A67" s="339" t="s">
        <v>4895</v>
      </c>
      <c r="B67" s="335" t="s">
        <v>4896</v>
      </c>
      <c r="C67" s="336">
        <v>4.15</v>
      </c>
      <c r="D67" s="337">
        <v>36.0</v>
      </c>
      <c r="E67" s="336">
        <v>3.75</v>
      </c>
      <c r="F67" s="337">
        <v>0.0</v>
      </c>
      <c r="G67" s="336">
        <v>0.0</v>
      </c>
      <c r="H67" s="337">
        <v>0.0</v>
      </c>
      <c r="I67" s="336">
        <v>0.0</v>
      </c>
      <c r="J67" s="337">
        <v>0.0</v>
      </c>
      <c r="K67" s="336">
        <v>0.0</v>
      </c>
      <c r="L67" s="338"/>
      <c r="M67" s="338"/>
      <c r="N67" s="338"/>
      <c r="O67" s="338"/>
      <c r="P67" s="338"/>
    </row>
    <row r="68">
      <c r="A68" s="339" t="s">
        <v>4897</v>
      </c>
      <c r="B68" s="335" t="s">
        <v>4898</v>
      </c>
      <c r="C68" s="336">
        <v>7.15</v>
      </c>
      <c r="D68" s="337">
        <v>24.0</v>
      </c>
      <c r="E68" s="336">
        <v>6.45</v>
      </c>
      <c r="F68" s="337">
        <v>0.0</v>
      </c>
      <c r="G68" s="336">
        <v>0.0</v>
      </c>
      <c r="H68" s="337">
        <v>0.0</v>
      </c>
      <c r="I68" s="336">
        <v>0.0</v>
      </c>
      <c r="J68" s="337">
        <v>0.0</v>
      </c>
      <c r="K68" s="336">
        <v>0.0</v>
      </c>
      <c r="L68" s="338"/>
      <c r="M68" s="338"/>
      <c r="N68" s="338"/>
      <c r="O68" s="338"/>
      <c r="P68" s="338"/>
    </row>
    <row r="69">
      <c r="A69" s="339" t="s">
        <v>4899</v>
      </c>
      <c r="B69" s="335" t="s">
        <v>4900</v>
      </c>
      <c r="C69" s="336">
        <v>11.5</v>
      </c>
      <c r="D69" s="337">
        <v>0.0</v>
      </c>
      <c r="E69" s="336">
        <v>0.0</v>
      </c>
      <c r="F69" s="337">
        <v>0.0</v>
      </c>
      <c r="G69" s="336">
        <v>0.0</v>
      </c>
      <c r="H69" s="337">
        <v>0.0</v>
      </c>
      <c r="I69" s="336">
        <v>0.0</v>
      </c>
      <c r="J69" s="337">
        <v>0.0</v>
      </c>
      <c r="K69" s="336">
        <v>0.0</v>
      </c>
      <c r="L69" s="338"/>
      <c r="M69" s="338"/>
      <c r="N69" s="338"/>
      <c r="O69" s="338"/>
      <c r="P69" s="338"/>
    </row>
    <row r="70">
      <c r="A70" s="339" t="s">
        <v>4901</v>
      </c>
      <c r="B70" s="335" t="s">
        <v>4902</v>
      </c>
      <c r="C70" s="336">
        <v>8.5</v>
      </c>
      <c r="D70" s="337">
        <v>0.0</v>
      </c>
      <c r="E70" s="336">
        <v>0.0</v>
      </c>
      <c r="F70" s="337">
        <v>0.0</v>
      </c>
      <c r="G70" s="336">
        <v>0.0</v>
      </c>
      <c r="H70" s="337">
        <v>0.0</v>
      </c>
      <c r="I70" s="336">
        <v>0.0</v>
      </c>
      <c r="J70" s="337">
        <v>0.0</v>
      </c>
      <c r="K70" s="336">
        <v>0.0</v>
      </c>
      <c r="L70" s="338"/>
      <c r="M70" s="338"/>
      <c r="N70" s="338"/>
      <c r="O70" s="338"/>
      <c r="P70" s="338"/>
    </row>
    <row r="71">
      <c r="A71" s="339" t="s">
        <v>4903</v>
      </c>
      <c r="B71" s="335" t="s">
        <v>4904</v>
      </c>
      <c r="C71" s="336">
        <v>6.15</v>
      </c>
      <c r="D71" s="337">
        <v>0.0</v>
      </c>
      <c r="E71" s="336">
        <v>0.0</v>
      </c>
      <c r="F71" s="337">
        <v>0.0</v>
      </c>
      <c r="G71" s="336">
        <v>0.0</v>
      </c>
      <c r="H71" s="337">
        <v>0.0</v>
      </c>
      <c r="I71" s="336">
        <v>0.0</v>
      </c>
      <c r="J71" s="337">
        <v>0.0</v>
      </c>
      <c r="K71" s="336">
        <v>0.0</v>
      </c>
      <c r="L71" s="338"/>
      <c r="M71" s="338"/>
      <c r="N71" s="338"/>
      <c r="O71" s="338"/>
      <c r="P71" s="338"/>
    </row>
    <row r="72">
      <c r="A72" s="339" t="s">
        <v>4905</v>
      </c>
      <c r="B72" s="335" t="s">
        <v>4906</v>
      </c>
      <c r="C72" s="336">
        <v>7.8</v>
      </c>
      <c r="D72" s="337">
        <v>0.0</v>
      </c>
      <c r="E72" s="336">
        <v>0.0</v>
      </c>
      <c r="F72" s="337">
        <v>0.0</v>
      </c>
      <c r="G72" s="336">
        <v>0.0</v>
      </c>
      <c r="H72" s="337">
        <v>0.0</v>
      </c>
      <c r="I72" s="336">
        <v>0.0</v>
      </c>
      <c r="J72" s="337">
        <v>0.0</v>
      </c>
      <c r="K72" s="336">
        <v>0.0</v>
      </c>
      <c r="L72" s="338"/>
      <c r="M72" s="338"/>
      <c r="N72" s="338"/>
      <c r="O72" s="338"/>
      <c r="P72" s="338"/>
    </row>
    <row r="73">
      <c r="A73" s="339" t="s">
        <v>4907</v>
      </c>
      <c r="B73" s="335" t="s">
        <v>4908</v>
      </c>
      <c r="C73" s="336">
        <v>10.5</v>
      </c>
      <c r="D73" s="337">
        <v>0.0</v>
      </c>
      <c r="E73" s="336">
        <v>0.0</v>
      </c>
      <c r="F73" s="337">
        <v>0.0</v>
      </c>
      <c r="G73" s="336">
        <v>0.0</v>
      </c>
      <c r="H73" s="337">
        <v>0.0</v>
      </c>
      <c r="I73" s="336">
        <v>0.0</v>
      </c>
      <c r="J73" s="337">
        <v>0.0</v>
      </c>
      <c r="K73" s="336">
        <v>0.0</v>
      </c>
      <c r="L73" s="338"/>
      <c r="M73" s="338"/>
      <c r="N73" s="338"/>
      <c r="O73" s="338"/>
      <c r="P73" s="338"/>
    </row>
    <row r="74">
      <c r="A74" s="339" t="s">
        <v>4909</v>
      </c>
      <c r="B74" s="335" t="s">
        <v>4910</v>
      </c>
      <c r="C74" s="336">
        <v>17.0</v>
      </c>
      <c r="D74" s="337">
        <v>0.0</v>
      </c>
      <c r="E74" s="336">
        <v>0.0</v>
      </c>
      <c r="F74" s="337">
        <v>0.0</v>
      </c>
      <c r="G74" s="336">
        <v>0.0</v>
      </c>
      <c r="H74" s="337">
        <v>0.0</v>
      </c>
      <c r="I74" s="336">
        <v>0.0</v>
      </c>
      <c r="J74" s="337">
        <v>0.0</v>
      </c>
      <c r="K74" s="336">
        <v>0.0</v>
      </c>
      <c r="L74" s="338"/>
      <c r="M74" s="338"/>
      <c r="N74" s="338"/>
      <c r="O74" s="338"/>
      <c r="P74" s="338"/>
    </row>
    <row r="75">
      <c r="A75" s="339" t="s">
        <v>4911</v>
      </c>
      <c r="B75" s="335" t="s">
        <v>4912</v>
      </c>
      <c r="C75" s="336">
        <v>8.5</v>
      </c>
      <c r="D75" s="337">
        <v>0.0</v>
      </c>
      <c r="E75" s="336">
        <v>0.0</v>
      </c>
      <c r="F75" s="337">
        <v>0.0</v>
      </c>
      <c r="G75" s="336">
        <v>0.0</v>
      </c>
      <c r="H75" s="337">
        <v>0.0</v>
      </c>
      <c r="I75" s="336">
        <v>0.0</v>
      </c>
      <c r="J75" s="337">
        <v>0.0</v>
      </c>
      <c r="K75" s="336">
        <v>0.0</v>
      </c>
      <c r="L75" s="338"/>
      <c r="M75" s="338"/>
      <c r="N75" s="338"/>
      <c r="O75" s="338"/>
      <c r="P75" s="338"/>
    </row>
    <row r="76">
      <c r="A76" s="339" t="s">
        <v>4913</v>
      </c>
      <c r="B76" s="335" t="s">
        <v>4914</v>
      </c>
      <c r="C76" s="340"/>
      <c r="D76" s="340"/>
      <c r="E76" s="340"/>
      <c r="F76" s="340"/>
      <c r="G76" s="340"/>
      <c r="H76" s="340"/>
      <c r="I76" s="340"/>
      <c r="J76" s="340"/>
      <c r="K76" s="340"/>
      <c r="L76" s="338"/>
      <c r="M76" s="338"/>
      <c r="N76" s="338"/>
      <c r="O76" s="338"/>
      <c r="P76" s="338"/>
    </row>
    <row r="77">
      <c r="A77" s="339" t="s">
        <v>4915</v>
      </c>
      <c r="B77" s="335" t="s">
        <v>4916</v>
      </c>
      <c r="C77" s="340"/>
      <c r="D77" s="340"/>
      <c r="E77" s="340"/>
      <c r="F77" s="340"/>
      <c r="G77" s="340"/>
      <c r="H77" s="340"/>
      <c r="I77" s="340"/>
      <c r="J77" s="340"/>
      <c r="K77" s="340"/>
      <c r="L77" s="338"/>
      <c r="M77" s="338"/>
      <c r="N77" s="338"/>
      <c r="O77" s="338"/>
      <c r="P77" s="338"/>
    </row>
    <row r="78">
      <c r="A78" s="339" t="s">
        <v>4917</v>
      </c>
      <c r="B78" s="335" t="s">
        <v>4918</v>
      </c>
      <c r="C78" s="336">
        <v>13.0</v>
      </c>
      <c r="D78" s="337">
        <v>0.0</v>
      </c>
      <c r="E78" s="336">
        <v>0.0</v>
      </c>
      <c r="F78" s="337">
        <v>0.0</v>
      </c>
      <c r="G78" s="336">
        <v>0.0</v>
      </c>
      <c r="H78" s="337">
        <v>0.0</v>
      </c>
      <c r="I78" s="336">
        <v>0.0</v>
      </c>
      <c r="J78" s="337">
        <v>0.0</v>
      </c>
      <c r="K78" s="336">
        <v>0.0</v>
      </c>
      <c r="L78" s="338"/>
      <c r="M78" s="338"/>
      <c r="N78" s="338"/>
      <c r="O78" s="338"/>
      <c r="P78" s="338"/>
    </row>
    <row r="79">
      <c r="A79" s="339" t="s">
        <v>4919</v>
      </c>
      <c r="B79" s="335" t="s">
        <v>4920</v>
      </c>
      <c r="C79" s="336">
        <v>27.5</v>
      </c>
      <c r="D79" s="337">
        <v>0.0</v>
      </c>
      <c r="E79" s="336">
        <v>0.0</v>
      </c>
      <c r="F79" s="337">
        <v>0.0</v>
      </c>
      <c r="G79" s="336">
        <v>0.0</v>
      </c>
      <c r="H79" s="337">
        <v>0.0</v>
      </c>
      <c r="I79" s="336">
        <v>0.0</v>
      </c>
      <c r="J79" s="337">
        <v>0.0</v>
      </c>
      <c r="K79" s="336">
        <v>0.0</v>
      </c>
      <c r="L79" s="338"/>
      <c r="M79" s="338"/>
      <c r="N79" s="338"/>
      <c r="O79" s="338"/>
      <c r="P79" s="338"/>
    </row>
    <row r="80">
      <c r="A80" s="339" t="s">
        <v>4921</v>
      </c>
      <c r="B80" s="335" t="s">
        <v>4922</v>
      </c>
      <c r="C80" s="336">
        <v>31.0</v>
      </c>
      <c r="D80" s="337">
        <v>0.0</v>
      </c>
      <c r="E80" s="336">
        <v>0.0</v>
      </c>
      <c r="F80" s="337">
        <v>0.0</v>
      </c>
      <c r="G80" s="336">
        <v>0.0</v>
      </c>
      <c r="H80" s="337">
        <v>0.0</v>
      </c>
      <c r="I80" s="336">
        <v>0.0</v>
      </c>
      <c r="J80" s="337">
        <v>0.0</v>
      </c>
      <c r="K80" s="336">
        <v>0.0</v>
      </c>
      <c r="L80" s="338"/>
      <c r="M80" s="338"/>
      <c r="N80" s="338"/>
      <c r="O80" s="338"/>
      <c r="P80" s="338"/>
    </row>
    <row r="81">
      <c r="A81" s="339" t="s">
        <v>4923</v>
      </c>
      <c r="B81" s="335" t="s">
        <v>4924</v>
      </c>
      <c r="C81" s="336">
        <v>31.0</v>
      </c>
      <c r="D81" s="337">
        <v>0.0</v>
      </c>
      <c r="E81" s="336">
        <v>0.0</v>
      </c>
      <c r="F81" s="337">
        <v>0.0</v>
      </c>
      <c r="G81" s="336">
        <v>0.0</v>
      </c>
      <c r="H81" s="337">
        <v>0.0</v>
      </c>
      <c r="I81" s="336">
        <v>0.0</v>
      </c>
      <c r="J81" s="337">
        <v>0.0</v>
      </c>
      <c r="K81" s="336">
        <v>0.0</v>
      </c>
      <c r="L81" s="338"/>
      <c r="M81" s="338"/>
      <c r="N81" s="338"/>
      <c r="O81" s="338"/>
      <c r="P81" s="338"/>
    </row>
    <row r="82">
      <c r="A82" s="339" t="s">
        <v>4925</v>
      </c>
      <c r="B82" s="335" t="s">
        <v>4926</v>
      </c>
      <c r="C82" s="336">
        <v>14.0</v>
      </c>
      <c r="D82" s="337">
        <v>0.0</v>
      </c>
      <c r="E82" s="336">
        <v>0.0</v>
      </c>
      <c r="F82" s="337">
        <v>0.0</v>
      </c>
      <c r="G82" s="336">
        <v>0.0</v>
      </c>
      <c r="H82" s="337">
        <v>0.0</v>
      </c>
      <c r="I82" s="336">
        <v>0.0</v>
      </c>
      <c r="J82" s="337">
        <v>0.0</v>
      </c>
      <c r="K82" s="336">
        <v>0.0</v>
      </c>
      <c r="L82" s="338"/>
      <c r="M82" s="338"/>
      <c r="N82" s="338"/>
      <c r="O82" s="338"/>
      <c r="P82" s="338"/>
    </row>
    <row r="83">
      <c r="A83" s="334" t="s">
        <v>4927</v>
      </c>
      <c r="B83" s="335" t="s">
        <v>4914</v>
      </c>
      <c r="C83" s="336">
        <v>5.5</v>
      </c>
      <c r="D83" s="337">
        <v>0.0</v>
      </c>
      <c r="E83" s="336">
        <v>0.0</v>
      </c>
      <c r="F83" s="337">
        <v>0.0</v>
      </c>
      <c r="G83" s="336">
        <v>0.0</v>
      </c>
      <c r="H83" s="337">
        <v>0.0</v>
      </c>
      <c r="I83" s="336">
        <v>0.0</v>
      </c>
      <c r="J83" s="337">
        <v>0.0</v>
      </c>
      <c r="K83" s="336">
        <v>0.0</v>
      </c>
      <c r="L83" s="338"/>
      <c r="M83" s="338"/>
      <c r="N83" s="338"/>
      <c r="O83" s="338"/>
      <c r="P83" s="338"/>
    </row>
    <row r="84">
      <c r="A84" s="334" t="s">
        <v>4928</v>
      </c>
      <c r="B84" s="335" t="s">
        <v>4929</v>
      </c>
      <c r="C84" s="336">
        <v>7.5</v>
      </c>
      <c r="D84" s="337">
        <v>0.0</v>
      </c>
      <c r="E84" s="336">
        <v>0.0</v>
      </c>
      <c r="F84" s="337">
        <v>0.0</v>
      </c>
      <c r="G84" s="336">
        <v>0.0</v>
      </c>
      <c r="H84" s="337">
        <v>0.0</v>
      </c>
      <c r="I84" s="336">
        <v>0.0</v>
      </c>
      <c r="J84" s="337">
        <v>0.0</v>
      </c>
      <c r="K84" s="336">
        <v>0.0</v>
      </c>
      <c r="L84" s="338"/>
      <c r="M84" s="338"/>
      <c r="N84" s="338"/>
      <c r="O84" s="338"/>
      <c r="P84" s="338"/>
    </row>
    <row r="85">
      <c r="A85" s="339" t="s">
        <v>4930</v>
      </c>
      <c r="B85" s="335" t="s">
        <v>4931</v>
      </c>
      <c r="C85" s="336">
        <v>6.85</v>
      </c>
      <c r="D85" s="337">
        <v>0.0</v>
      </c>
      <c r="E85" s="336">
        <v>0.0</v>
      </c>
      <c r="F85" s="337">
        <v>0.0</v>
      </c>
      <c r="G85" s="336">
        <v>0.0</v>
      </c>
      <c r="H85" s="337">
        <v>0.0</v>
      </c>
      <c r="I85" s="336">
        <v>0.0</v>
      </c>
      <c r="J85" s="337">
        <v>0.0</v>
      </c>
      <c r="K85" s="336">
        <v>0.0</v>
      </c>
      <c r="L85" s="338"/>
      <c r="M85" s="338"/>
      <c r="N85" s="338"/>
      <c r="O85" s="338"/>
      <c r="P85" s="338"/>
    </row>
    <row r="86">
      <c r="A86" s="339" t="s">
        <v>4932</v>
      </c>
      <c r="B86" s="335" t="s">
        <v>4933</v>
      </c>
      <c r="C86" s="336">
        <v>13.5</v>
      </c>
      <c r="D86" s="337">
        <v>0.0</v>
      </c>
      <c r="E86" s="336">
        <v>0.0</v>
      </c>
      <c r="F86" s="337">
        <v>0.0</v>
      </c>
      <c r="G86" s="336">
        <v>0.0</v>
      </c>
      <c r="H86" s="337">
        <v>0.0</v>
      </c>
      <c r="I86" s="336">
        <v>0.0</v>
      </c>
      <c r="J86" s="337">
        <v>0.0</v>
      </c>
      <c r="K86" s="336">
        <v>0.0</v>
      </c>
      <c r="L86" s="338"/>
      <c r="M86" s="338"/>
      <c r="N86" s="338"/>
      <c r="O86" s="338"/>
      <c r="P86" s="338"/>
    </row>
    <row r="87">
      <c r="A87" s="339" t="s">
        <v>4934</v>
      </c>
      <c r="B87" s="335" t="s">
        <v>4935</v>
      </c>
      <c r="C87" s="336">
        <v>2730.0</v>
      </c>
      <c r="D87" s="337">
        <v>99.0</v>
      </c>
      <c r="E87" s="336">
        <v>2590.0</v>
      </c>
      <c r="F87" s="337">
        <v>0.0</v>
      </c>
      <c r="G87" s="336">
        <v>0.0</v>
      </c>
      <c r="H87" s="337">
        <v>0.0</v>
      </c>
      <c r="I87" s="336">
        <v>0.0</v>
      </c>
      <c r="J87" s="337">
        <v>0.0</v>
      </c>
      <c r="K87" s="336">
        <v>0.0</v>
      </c>
      <c r="L87" s="338"/>
      <c r="M87" s="338"/>
      <c r="N87" s="338"/>
      <c r="O87" s="338"/>
      <c r="P87" s="338"/>
    </row>
    <row r="88">
      <c r="A88" s="339" t="s">
        <v>4936</v>
      </c>
      <c r="B88" s="335" t="s">
        <v>4937</v>
      </c>
      <c r="C88" s="336">
        <v>266.0</v>
      </c>
      <c r="D88" s="337">
        <v>99.0</v>
      </c>
      <c r="E88" s="336">
        <v>250.0</v>
      </c>
      <c r="F88" s="337">
        <v>0.0</v>
      </c>
      <c r="G88" s="336">
        <v>0.0</v>
      </c>
      <c r="H88" s="337">
        <v>0.0</v>
      </c>
      <c r="I88" s="336">
        <v>0.0</v>
      </c>
      <c r="J88" s="337">
        <v>0.0</v>
      </c>
      <c r="K88" s="336">
        <v>0.0</v>
      </c>
      <c r="L88" s="338"/>
      <c r="M88" s="338"/>
      <c r="N88" s="338"/>
      <c r="O88" s="338"/>
      <c r="P88" s="338"/>
    </row>
    <row r="89">
      <c r="A89" s="339" t="s">
        <v>4938</v>
      </c>
      <c r="B89" s="335" t="s">
        <v>4939</v>
      </c>
      <c r="C89" s="336">
        <v>85.0</v>
      </c>
      <c r="D89" s="337">
        <v>0.0</v>
      </c>
      <c r="E89" s="336">
        <v>0.0</v>
      </c>
      <c r="F89" s="337">
        <v>0.0</v>
      </c>
      <c r="G89" s="336">
        <v>0.0</v>
      </c>
      <c r="H89" s="337">
        <v>0.0</v>
      </c>
      <c r="I89" s="336">
        <v>0.0</v>
      </c>
      <c r="J89" s="337">
        <v>0.0</v>
      </c>
      <c r="K89" s="336">
        <v>0.0</v>
      </c>
      <c r="L89" s="338"/>
      <c r="M89" s="338"/>
      <c r="N89" s="338"/>
      <c r="O89" s="338"/>
      <c r="P89" s="338"/>
    </row>
    <row r="90">
      <c r="A90" s="347" t="s">
        <v>4940</v>
      </c>
      <c r="B90" s="348" t="s">
        <v>4941</v>
      </c>
      <c r="C90" s="349">
        <v>5.0</v>
      </c>
      <c r="D90" s="350"/>
      <c r="E90" s="350"/>
      <c r="F90" s="350"/>
      <c r="G90" s="350"/>
      <c r="H90" s="350"/>
      <c r="I90" s="350"/>
      <c r="J90" s="350"/>
      <c r="K90" s="350"/>
      <c r="L90" s="351"/>
      <c r="M90" s="351"/>
      <c r="N90" s="351"/>
      <c r="O90" s="351"/>
      <c r="P90" s="351"/>
      <c r="Q90" s="352"/>
      <c r="R90" s="352"/>
      <c r="S90" s="352"/>
      <c r="T90" s="352"/>
      <c r="U90" s="352"/>
      <c r="V90" s="352"/>
      <c r="W90" s="352"/>
      <c r="X90" s="352"/>
      <c r="Y90" s="352"/>
      <c r="Z90" s="352"/>
    </row>
    <row r="91">
      <c r="A91" s="339" t="s">
        <v>4942</v>
      </c>
      <c r="B91" s="335" t="s">
        <v>4943</v>
      </c>
      <c r="C91" s="336">
        <v>44.0</v>
      </c>
      <c r="D91" s="337">
        <v>0.0</v>
      </c>
      <c r="E91" s="336">
        <v>0.0</v>
      </c>
      <c r="F91" s="337">
        <v>0.0</v>
      </c>
      <c r="G91" s="336">
        <v>0.0</v>
      </c>
      <c r="H91" s="337">
        <v>0.0</v>
      </c>
      <c r="I91" s="336">
        <v>0.0</v>
      </c>
      <c r="J91" s="337">
        <v>0.0</v>
      </c>
      <c r="K91" s="336">
        <v>0.0</v>
      </c>
      <c r="L91" s="338"/>
      <c r="M91" s="338"/>
      <c r="N91" s="338"/>
      <c r="O91" s="338"/>
      <c r="P91" s="338"/>
    </row>
    <row r="92">
      <c r="A92" s="339" t="s">
        <v>4944</v>
      </c>
      <c r="B92" s="335" t="s">
        <v>4945</v>
      </c>
      <c r="C92" s="336">
        <v>12.0</v>
      </c>
      <c r="D92" s="337">
        <v>0.0</v>
      </c>
      <c r="E92" s="336">
        <v>0.0</v>
      </c>
      <c r="F92" s="337">
        <v>0.0</v>
      </c>
      <c r="G92" s="336">
        <v>0.0</v>
      </c>
      <c r="H92" s="337">
        <v>0.0</v>
      </c>
      <c r="I92" s="336">
        <v>0.0</v>
      </c>
      <c r="J92" s="337">
        <v>0.0</v>
      </c>
      <c r="K92" s="336">
        <v>0.0</v>
      </c>
      <c r="L92" s="338"/>
      <c r="M92" s="338"/>
      <c r="N92" s="338"/>
      <c r="O92" s="338"/>
      <c r="P92" s="338"/>
    </row>
    <row r="93">
      <c r="A93" s="347" t="s">
        <v>4946</v>
      </c>
      <c r="B93" s="348" t="s">
        <v>4947</v>
      </c>
      <c r="C93" s="349">
        <v>5.0</v>
      </c>
      <c r="D93" s="350"/>
      <c r="E93" s="350"/>
      <c r="F93" s="350"/>
      <c r="G93" s="350"/>
      <c r="H93" s="350"/>
      <c r="I93" s="350"/>
      <c r="J93" s="350"/>
      <c r="K93" s="350"/>
      <c r="L93" s="351"/>
      <c r="M93" s="351"/>
      <c r="N93" s="351"/>
      <c r="O93" s="351"/>
      <c r="P93" s="351"/>
      <c r="Q93" s="352"/>
      <c r="R93" s="352"/>
      <c r="S93" s="352"/>
      <c r="T93" s="352"/>
      <c r="U93" s="352"/>
      <c r="V93" s="352"/>
      <c r="W93" s="352"/>
      <c r="X93" s="352"/>
      <c r="Y93" s="352"/>
      <c r="Z93" s="352"/>
    </row>
    <row r="94">
      <c r="A94" s="339" t="s">
        <v>4948</v>
      </c>
      <c r="B94" s="335" t="s">
        <v>4949</v>
      </c>
      <c r="C94" s="336">
        <v>59.0</v>
      </c>
      <c r="D94" s="337">
        <v>0.0</v>
      </c>
      <c r="E94" s="336">
        <v>0.0</v>
      </c>
      <c r="F94" s="337">
        <v>0.0</v>
      </c>
      <c r="G94" s="336">
        <v>0.0</v>
      </c>
      <c r="H94" s="337">
        <v>0.0</v>
      </c>
      <c r="I94" s="336">
        <v>0.0</v>
      </c>
      <c r="J94" s="337">
        <v>0.0</v>
      </c>
      <c r="K94" s="336">
        <v>0.0</v>
      </c>
      <c r="L94" s="338"/>
      <c r="M94" s="338"/>
      <c r="N94" s="338"/>
      <c r="O94" s="338"/>
      <c r="P94" s="338"/>
    </row>
    <row r="95">
      <c r="A95" s="339" t="s">
        <v>4950</v>
      </c>
      <c r="B95" s="335" t="s">
        <v>4951</v>
      </c>
      <c r="C95" s="336">
        <v>17390.0</v>
      </c>
      <c r="D95" s="337">
        <v>99.0</v>
      </c>
      <c r="E95" s="336">
        <v>16300.0</v>
      </c>
      <c r="F95" s="337">
        <v>0.0</v>
      </c>
      <c r="G95" s="336">
        <v>0.0</v>
      </c>
      <c r="H95" s="337">
        <v>0.0</v>
      </c>
      <c r="I95" s="336">
        <v>0.0</v>
      </c>
      <c r="J95" s="337">
        <v>0.0</v>
      </c>
      <c r="K95" s="336">
        <v>0.0</v>
      </c>
      <c r="L95" s="338"/>
      <c r="M95" s="338"/>
      <c r="N95" s="338"/>
      <c r="O95" s="338"/>
      <c r="P95" s="338"/>
    </row>
    <row r="96">
      <c r="A96" s="347" t="s">
        <v>4952</v>
      </c>
      <c r="B96" s="348" t="s">
        <v>4953</v>
      </c>
      <c r="C96" s="349">
        <v>5.0</v>
      </c>
      <c r="D96" s="350"/>
      <c r="E96" s="350"/>
      <c r="F96" s="350"/>
      <c r="G96" s="350"/>
      <c r="H96" s="350"/>
      <c r="I96" s="350"/>
      <c r="J96" s="350"/>
      <c r="K96" s="350"/>
      <c r="L96" s="351"/>
      <c r="M96" s="351"/>
      <c r="N96" s="351"/>
      <c r="O96" s="351"/>
      <c r="P96" s="351"/>
      <c r="Q96" s="352"/>
      <c r="R96" s="352"/>
      <c r="S96" s="352"/>
      <c r="T96" s="352"/>
      <c r="U96" s="352"/>
      <c r="V96" s="352"/>
      <c r="W96" s="352"/>
      <c r="X96" s="352"/>
      <c r="Y96" s="352"/>
      <c r="Z96" s="352"/>
    </row>
    <row r="97">
      <c r="A97" s="339" t="s">
        <v>4954</v>
      </c>
      <c r="B97" s="335" t="s">
        <v>4955</v>
      </c>
      <c r="C97" s="336">
        <v>1750.0</v>
      </c>
      <c r="D97" s="337">
        <v>99.0</v>
      </c>
      <c r="E97" s="336">
        <v>1650.0</v>
      </c>
      <c r="F97" s="337">
        <v>0.0</v>
      </c>
      <c r="G97" s="336">
        <v>0.0</v>
      </c>
      <c r="H97" s="337">
        <v>0.0</v>
      </c>
      <c r="I97" s="336">
        <v>0.0</v>
      </c>
      <c r="J97" s="337">
        <v>0.0</v>
      </c>
      <c r="K97" s="336">
        <v>0.0</v>
      </c>
      <c r="L97" s="338"/>
      <c r="M97" s="338"/>
      <c r="N97" s="338"/>
      <c r="O97" s="338"/>
      <c r="P97" s="338"/>
    </row>
    <row r="98">
      <c r="A98" s="339" t="s">
        <v>4956</v>
      </c>
      <c r="B98" s="335" t="s">
        <v>4957</v>
      </c>
      <c r="C98" s="336">
        <v>3340.0</v>
      </c>
      <c r="D98" s="337">
        <v>99.0</v>
      </c>
      <c r="E98" s="336">
        <v>3115.0</v>
      </c>
      <c r="F98" s="337">
        <v>0.0</v>
      </c>
      <c r="G98" s="336">
        <v>0.0</v>
      </c>
      <c r="H98" s="337">
        <v>0.0</v>
      </c>
      <c r="I98" s="336">
        <v>0.0</v>
      </c>
      <c r="J98" s="337">
        <v>0.0</v>
      </c>
      <c r="K98" s="336">
        <v>0.0</v>
      </c>
      <c r="L98" s="338"/>
      <c r="M98" s="338"/>
      <c r="N98" s="338"/>
      <c r="O98" s="338"/>
      <c r="P98" s="338"/>
    </row>
    <row r="99">
      <c r="A99" s="347" t="s">
        <v>4958</v>
      </c>
      <c r="B99" s="348" t="s">
        <v>4959</v>
      </c>
      <c r="C99" s="349">
        <v>5.0</v>
      </c>
      <c r="D99" s="350"/>
      <c r="E99" s="350"/>
      <c r="F99" s="350"/>
      <c r="G99" s="350"/>
      <c r="H99" s="350"/>
      <c r="I99" s="350"/>
      <c r="J99" s="350"/>
      <c r="K99" s="350"/>
      <c r="L99" s="351"/>
      <c r="M99" s="351"/>
      <c r="N99" s="351"/>
      <c r="O99" s="351"/>
      <c r="P99" s="351"/>
      <c r="Q99" s="352"/>
      <c r="R99" s="352"/>
      <c r="S99" s="352"/>
      <c r="T99" s="352"/>
      <c r="U99" s="352"/>
      <c r="V99" s="352"/>
      <c r="W99" s="352"/>
      <c r="X99" s="352"/>
      <c r="Y99" s="352"/>
      <c r="Z99" s="352"/>
    </row>
    <row r="100">
      <c r="A100" s="334" t="s">
        <v>4960</v>
      </c>
      <c r="B100" s="335" t="s">
        <v>4961</v>
      </c>
      <c r="C100" s="336">
        <v>13730.0</v>
      </c>
      <c r="D100" s="337">
        <v>99.0</v>
      </c>
      <c r="E100" s="336">
        <v>12870.0</v>
      </c>
      <c r="F100" s="337">
        <v>0.0</v>
      </c>
      <c r="G100" s="336">
        <v>0.0</v>
      </c>
      <c r="H100" s="337">
        <v>0.0</v>
      </c>
      <c r="I100" s="336">
        <v>0.0</v>
      </c>
      <c r="J100" s="337">
        <v>0.0</v>
      </c>
      <c r="K100" s="336">
        <v>0.0</v>
      </c>
      <c r="L100" s="338"/>
      <c r="M100" s="338"/>
      <c r="N100" s="338"/>
      <c r="O100" s="338"/>
      <c r="P100" s="338"/>
    </row>
    <row r="101">
      <c r="A101" s="334" t="s">
        <v>4962</v>
      </c>
      <c r="B101" s="335" t="s">
        <v>4963</v>
      </c>
      <c r="C101" s="336">
        <v>14360.0</v>
      </c>
      <c r="D101" s="337">
        <v>99.0</v>
      </c>
      <c r="E101" s="336">
        <v>13465.0</v>
      </c>
      <c r="F101" s="337">
        <v>0.0</v>
      </c>
      <c r="G101" s="336">
        <v>0.0</v>
      </c>
      <c r="H101" s="337">
        <v>0.0</v>
      </c>
      <c r="I101" s="336">
        <v>0.0</v>
      </c>
      <c r="J101" s="337">
        <v>0.0</v>
      </c>
      <c r="K101" s="336">
        <v>0.0</v>
      </c>
      <c r="L101" s="338"/>
      <c r="M101" s="338"/>
      <c r="N101" s="338"/>
      <c r="O101" s="338"/>
      <c r="P101" s="338"/>
    </row>
    <row r="102">
      <c r="A102" s="334" t="s">
        <v>4964</v>
      </c>
      <c r="B102" s="335" t="s">
        <v>4965</v>
      </c>
      <c r="C102" s="336">
        <v>1990.0</v>
      </c>
      <c r="D102" s="337">
        <v>99.0</v>
      </c>
      <c r="E102" s="336">
        <v>1865.0</v>
      </c>
      <c r="F102" s="337">
        <v>0.0</v>
      </c>
      <c r="G102" s="336">
        <v>0.0</v>
      </c>
      <c r="H102" s="337">
        <v>0.0</v>
      </c>
      <c r="I102" s="336">
        <v>0.0</v>
      </c>
      <c r="J102" s="337">
        <v>0.0</v>
      </c>
      <c r="K102" s="336">
        <v>0.0</v>
      </c>
      <c r="L102" s="338"/>
      <c r="M102" s="338"/>
      <c r="N102" s="338"/>
      <c r="O102" s="338"/>
      <c r="P102" s="338"/>
    </row>
    <row r="103">
      <c r="A103" s="347" t="s">
        <v>4966</v>
      </c>
      <c r="B103" s="348" t="s">
        <v>4967</v>
      </c>
      <c r="C103" s="349">
        <v>5.0</v>
      </c>
      <c r="D103" s="350"/>
      <c r="E103" s="350"/>
      <c r="F103" s="350"/>
      <c r="G103" s="350"/>
      <c r="H103" s="350"/>
      <c r="I103" s="350"/>
      <c r="J103" s="350"/>
      <c r="K103" s="350"/>
      <c r="L103" s="351"/>
      <c r="M103" s="351"/>
      <c r="N103" s="351"/>
      <c r="O103" s="351"/>
      <c r="P103" s="351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</row>
    <row r="104">
      <c r="A104" s="339" t="s">
        <v>4968</v>
      </c>
      <c r="B104" s="335" t="s">
        <v>4969</v>
      </c>
      <c r="C104" s="336">
        <v>11225.0</v>
      </c>
      <c r="D104" s="337">
        <v>10.0</v>
      </c>
      <c r="E104" s="336">
        <v>10225.0</v>
      </c>
      <c r="F104" s="337">
        <v>0.0</v>
      </c>
      <c r="G104" s="336">
        <v>0.0</v>
      </c>
      <c r="H104" s="337">
        <v>0.0</v>
      </c>
      <c r="I104" s="336">
        <v>0.0</v>
      </c>
      <c r="J104" s="337">
        <v>0.0</v>
      </c>
      <c r="K104" s="336">
        <v>0.0</v>
      </c>
      <c r="L104" s="338"/>
      <c r="M104" s="338"/>
      <c r="N104" s="338"/>
      <c r="O104" s="338"/>
      <c r="P104" s="338"/>
    </row>
    <row r="105">
      <c r="A105" s="339" t="s">
        <v>4970</v>
      </c>
      <c r="B105" s="335" t="s">
        <v>4971</v>
      </c>
      <c r="C105" s="336">
        <v>285.0</v>
      </c>
      <c r="D105" s="337">
        <v>99.0</v>
      </c>
      <c r="E105" s="336">
        <v>268.0</v>
      </c>
      <c r="F105" s="337">
        <v>0.0</v>
      </c>
      <c r="G105" s="336">
        <v>0.0</v>
      </c>
      <c r="H105" s="337">
        <v>0.0</v>
      </c>
      <c r="I105" s="336">
        <v>0.0</v>
      </c>
      <c r="J105" s="337">
        <v>0.0</v>
      </c>
      <c r="K105" s="336">
        <v>0.0</v>
      </c>
      <c r="L105" s="338"/>
      <c r="M105" s="338"/>
      <c r="N105" s="338"/>
      <c r="O105" s="338"/>
      <c r="P105" s="338"/>
    </row>
    <row r="106">
      <c r="A106" s="339" t="s">
        <v>4972</v>
      </c>
      <c r="B106" s="335" t="s">
        <v>4973</v>
      </c>
      <c r="C106" s="336">
        <v>145.0</v>
      </c>
      <c r="D106" s="337">
        <v>0.0</v>
      </c>
      <c r="E106" s="336">
        <v>0.0</v>
      </c>
      <c r="F106" s="337">
        <v>0.0</v>
      </c>
      <c r="G106" s="336">
        <v>0.0</v>
      </c>
      <c r="H106" s="337">
        <v>0.0</v>
      </c>
      <c r="I106" s="336">
        <v>0.0</v>
      </c>
      <c r="J106" s="337">
        <v>0.0</v>
      </c>
      <c r="K106" s="336">
        <v>0.0</v>
      </c>
      <c r="L106" s="338"/>
      <c r="M106" s="338"/>
      <c r="N106" s="338"/>
      <c r="O106" s="338"/>
      <c r="P106" s="338"/>
    </row>
    <row r="107">
      <c r="A107" s="339" t="s">
        <v>4974</v>
      </c>
      <c r="B107" s="335" t="s">
        <v>4975</v>
      </c>
      <c r="C107" s="336">
        <v>329.0</v>
      </c>
      <c r="D107" s="337">
        <v>0.0</v>
      </c>
      <c r="E107" s="336">
        <v>0.0</v>
      </c>
      <c r="F107" s="337">
        <v>0.0</v>
      </c>
      <c r="G107" s="336">
        <v>0.0</v>
      </c>
      <c r="H107" s="337">
        <v>0.0</v>
      </c>
      <c r="I107" s="336">
        <v>0.0</v>
      </c>
      <c r="J107" s="337">
        <v>0.0</v>
      </c>
      <c r="K107" s="336">
        <v>0.0</v>
      </c>
      <c r="L107" s="338"/>
      <c r="M107" s="338"/>
      <c r="N107" s="338"/>
      <c r="O107" s="338"/>
      <c r="P107" s="338"/>
    </row>
    <row r="108">
      <c r="A108" s="339" t="s">
        <v>4976</v>
      </c>
      <c r="B108" s="335" t="s">
        <v>4977</v>
      </c>
      <c r="C108" s="336">
        <v>14.0</v>
      </c>
      <c r="D108" s="337">
        <v>10.0</v>
      </c>
      <c r="E108" s="336">
        <v>13.0</v>
      </c>
      <c r="F108" s="337">
        <v>0.0</v>
      </c>
      <c r="G108" s="336">
        <v>0.0</v>
      </c>
      <c r="H108" s="337">
        <v>0.0</v>
      </c>
      <c r="I108" s="336">
        <v>0.0</v>
      </c>
      <c r="J108" s="337">
        <v>0.0</v>
      </c>
      <c r="K108" s="336">
        <v>0.0</v>
      </c>
      <c r="L108" s="338"/>
      <c r="M108" s="338"/>
      <c r="N108" s="338"/>
      <c r="O108" s="338"/>
      <c r="P108" s="338"/>
    </row>
    <row r="109">
      <c r="A109" s="339" t="s">
        <v>4978</v>
      </c>
      <c r="B109" s="335" t="s">
        <v>4979</v>
      </c>
      <c r="C109" s="336">
        <v>11.0</v>
      </c>
      <c r="D109" s="337">
        <v>10.0</v>
      </c>
      <c r="E109" s="336">
        <v>10.0</v>
      </c>
      <c r="F109" s="337">
        <v>0.0</v>
      </c>
      <c r="G109" s="336">
        <v>0.0</v>
      </c>
      <c r="H109" s="337">
        <v>0.0</v>
      </c>
      <c r="I109" s="336">
        <v>0.0</v>
      </c>
      <c r="J109" s="337">
        <v>0.0</v>
      </c>
      <c r="K109" s="336">
        <v>0.0</v>
      </c>
      <c r="L109" s="338"/>
      <c r="M109" s="338"/>
      <c r="N109" s="338"/>
      <c r="O109" s="338"/>
      <c r="P109" s="338"/>
    </row>
    <row r="110">
      <c r="A110" s="339" t="s">
        <v>4980</v>
      </c>
      <c r="B110" s="335" t="s">
        <v>4981</v>
      </c>
      <c r="C110" s="336">
        <v>8.5</v>
      </c>
      <c r="D110" s="337">
        <v>10.0</v>
      </c>
      <c r="E110" s="336">
        <v>8.0</v>
      </c>
      <c r="F110" s="337">
        <v>0.0</v>
      </c>
      <c r="G110" s="336">
        <v>0.0</v>
      </c>
      <c r="H110" s="337">
        <v>0.0</v>
      </c>
      <c r="I110" s="336">
        <v>0.0</v>
      </c>
      <c r="J110" s="337">
        <v>0.0</v>
      </c>
      <c r="K110" s="336">
        <v>0.0</v>
      </c>
      <c r="L110" s="338"/>
      <c r="M110" s="338"/>
      <c r="N110" s="338"/>
      <c r="O110" s="338"/>
      <c r="P110" s="338"/>
    </row>
    <row r="111">
      <c r="A111" s="339" t="s">
        <v>4982</v>
      </c>
      <c r="B111" s="335" t="s">
        <v>4983</v>
      </c>
      <c r="C111" s="336">
        <v>8.0</v>
      </c>
      <c r="D111" s="337">
        <v>10.0</v>
      </c>
      <c r="E111" s="336">
        <v>7.5</v>
      </c>
      <c r="F111" s="337">
        <v>0.0</v>
      </c>
      <c r="G111" s="336">
        <v>0.0</v>
      </c>
      <c r="H111" s="337">
        <v>0.0</v>
      </c>
      <c r="I111" s="336">
        <v>0.0</v>
      </c>
      <c r="J111" s="337">
        <v>0.0</v>
      </c>
      <c r="K111" s="336">
        <v>0.0</v>
      </c>
      <c r="L111" s="338"/>
      <c r="M111" s="338"/>
      <c r="N111" s="338"/>
      <c r="O111" s="338"/>
      <c r="P111" s="338"/>
    </row>
    <row r="112">
      <c r="A112" s="339" t="s">
        <v>4984</v>
      </c>
      <c r="B112" s="335" t="s">
        <v>4985</v>
      </c>
      <c r="C112" s="336">
        <v>12835.0</v>
      </c>
      <c r="D112" s="337">
        <v>99.0</v>
      </c>
      <c r="E112" s="336">
        <v>12035.0</v>
      </c>
      <c r="F112" s="337">
        <v>0.0</v>
      </c>
      <c r="G112" s="336">
        <v>0.0</v>
      </c>
      <c r="H112" s="337">
        <v>0.0</v>
      </c>
      <c r="I112" s="336">
        <v>0.0</v>
      </c>
      <c r="J112" s="337">
        <v>0.0</v>
      </c>
      <c r="K112" s="336">
        <v>0.0</v>
      </c>
      <c r="L112" s="338"/>
      <c r="M112" s="338"/>
      <c r="N112" s="338"/>
      <c r="O112" s="338"/>
      <c r="P112" s="338"/>
    </row>
    <row r="113">
      <c r="A113" s="339" t="s">
        <v>4986</v>
      </c>
      <c r="B113" s="335" t="s">
        <v>4987</v>
      </c>
      <c r="C113" s="336">
        <v>180.0</v>
      </c>
      <c r="D113" s="337">
        <v>0.0</v>
      </c>
      <c r="E113" s="336">
        <v>0.0</v>
      </c>
      <c r="F113" s="337">
        <v>0.0</v>
      </c>
      <c r="G113" s="336">
        <v>0.0</v>
      </c>
      <c r="H113" s="337">
        <v>0.0</v>
      </c>
      <c r="I113" s="336">
        <v>0.0</v>
      </c>
      <c r="J113" s="337">
        <v>0.0</v>
      </c>
      <c r="K113" s="336">
        <v>0.0</v>
      </c>
      <c r="L113" s="338"/>
      <c r="M113" s="338"/>
      <c r="N113" s="338"/>
      <c r="O113" s="338"/>
      <c r="P113" s="338"/>
    </row>
    <row r="114">
      <c r="A114" s="339" t="s">
        <v>4988</v>
      </c>
      <c r="B114" s="335" t="s">
        <v>4989</v>
      </c>
      <c r="C114" s="336">
        <v>390.0</v>
      </c>
      <c r="D114" s="337">
        <v>0.0</v>
      </c>
      <c r="E114" s="336">
        <v>0.0</v>
      </c>
      <c r="F114" s="337">
        <v>0.0</v>
      </c>
      <c r="G114" s="336">
        <v>0.0</v>
      </c>
      <c r="H114" s="337">
        <v>0.0</v>
      </c>
      <c r="I114" s="336">
        <v>0.0</v>
      </c>
      <c r="J114" s="337">
        <v>0.0</v>
      </c>
      <c r="K114" s="336">
        <v>0.0</v>
      </c>
      <c r="L114" s="338"/>
      <c r="M114" s="338"/>
      <c r="N114" s="338"/>
      <c r="O114" s="338"/>
      <c r="P114" s="338"/>
    </row>
    <row r="115">
      <c r="A115" s="339" t="s">
        <v>4990</v>
      </c>
      <c r="B115" s="335" t="s">
        <v>4991</v>
      </c>
      <c r="C115" s="336">
        <v>9.3</v>
      </c>
      <c r="D115" s="337">
        <v>0.0</v>
      </c>
      <c r="E115" s="336">
        <v>0.0</v>
      </c>
      <c r="F115" s="337">
        <v>0.0</v>
      </c>
      <c r="G115" s="336">
        <v>0.0</v>
      </c>
      <c r="H115" s="337">
        <v>0.0</v>
      </c>
      <c r="I115" s="336">
        <v>0.0</v>
      </c>
      <c r="J115" s="337">
        <v>0.0</v>
      </c>
      <c r="K115" s="336">
        <v>0.0</v>
      </c>
      <c r="L115" s="338"/>
      <c r="M115" s="338"/>
      <c r="N115" s="338"/>
      <c r="O115" s="338"/>
      <c r="P115" s="338"/>
    </row>
    <row r="116">
      <c r="A116" s="339" t="s">
        <v>4992</v>
      </c>
      <c r="B116" s="335" t="s">
        <v>4993</v>
      </c>
      <c r="C116" s="336">
        <v>31.0</v>
      </c>
      <c r="D116" s="337">
        <v>0.0</v>
      </c>
      <c r="E116" s="336">
        <v>0.0</v>
      </c>
      <c r="F116" s="337">
        <v>0.0</v>
      </c>
      <c r="G116" s="336">
        <v>0.0</v>
      </c>
      <c r="H116" s="337">
        <v>0.0</v>
      </c>
      <c r="I116" s="336">
        <v>0.0</v>
      </c>
      <c r="J116" s="337">
        <v>0.0</v>
      </c>
      <c r="K116" s="336">
        <v>0.0</v>
      </c>
      <c r="L116" s="338"/>
      <c r="M116" s="338"/>
      <c r="N116" s="338"/>
      <c r="O116" s="338"/>
      <c r="P116" s="338"/>
    </row>
    <row r="117">
      <c r="A117" s="339" t="s">
        <v>4994</v>
      </c>
      <c r="B117" s="335" t="s">
        <v>4995</v>
      </c>
      <c r="C117" s="336">
        <v>11.0</v>
      </c>
      <c r="D117" s="337">
        <v>10.0</v>
      </c>
      <c r="E117" s="336">
        <v>10.0</v>
      </c>
      <c r="F117" s="337">
        <v>0.0</v>
      </c>
      <c r="G117" s="336">
        <v>0.0</v>
      </c>
      <c r="H117" s="337">
        <v>0.0</v>
      </c>
      <c r="I117" s="336">
        <v>0.0</v>
      </c>
      <c r="J117" s="337">
        <v>0.0</v>
      </c>
      <c r="K117" s="336">
        <v>0.0</v>
      </c>
      <c r="L117" s="338"/>
      <c r="M117" s="338"/>
      <c r="N117" s="338"/>
      <c r="O117" s="338"/>
      <c r="P117" s="338"/>
    </row>
    <row r="118">
      <c r="A118" s="339" t="s">
        <v>4996</v>
      </c>
      <c r="B118" s="335" t="s">
        <v>4997</v>
      </c>
      <c r="C118" s="336">
        <v>33.8</v>
      </c>
      <c r="D118" s="337">
        <v>0.0</v>
      </c>
      <c r="E118" s="336">
        <v>0.0</v>
      </c>
      <c r="F118" s="337">
        <v>0.0</v>
      </c>
      <c r="G118" s="336">
        <v>0.0</v>
      </c>
      <c r="H118" s="337">
        <v>0.0</v>
      </c>
      <c r="I118" s="336">
        <v>0.0</v>
      </c>
      <c r="J118" s="337">
        <v>0.0</v>
      </c>
      <c r="K118" s="336">
        <v>0.0</v>
      </c>
      <c r="L118" s="338"/>
      <c r="M118" s="338"/>
      <c r="N118" s="338"/>
      <c r="O118" s="338"/>
      <c r="P118" s="338"/>
    </row>
    <row r="119">
      <c r="A119" s="339" t="s">
        <v>4998</v>
      </c>
      <c r="B119" s="335" t="s">
        <v>4999</v>
      </c>
      <c r="C119" s="336">
        <v>12.5</v>
      </c>
      <c r="D119" s="337">
        <v>0.0</v>
      </c>
      <c r="E119" s="336">
        <v>0.0</v>
      </c>
      <c r="F119" s="337">
        <v>0.0</v>
      </c>
      <c r="G119" s="336">
        <v>0.0</v>
      </c>
      <c r="H119" s="337">
        <v>0.0</v>
      </c>
      <c r="I119" s="336">
        <v>0.0</v>
      </c>
      <c r="J119" s="337">
        <v>0.0</v>
      </c>
      <c r="K119" s="336">
        <v>0.0</v>
      </c>
      <c r="L119" s="338"/>
      <c r="M119" s="338"/>
      <c r="N119" s="338"/>
      <c r="O119" s="338"/>
      <c r="P119" s="338"/>
    </row>
    <row r="120">
      <c r="A120" s="339" t="s">
        <v>5000</v>
      </c>
      <c r="B120" s="335" t="s">
        <v>5001</v>
      </c>
      <c r="C120" s="336">
        <v>12.5</v>
      </c>
      <c r="D120" s="337">
        <v>0.0</v>
      </c>
      <c r="E120" s="336">
        <v>0.0</v>
      </c>
      <c r="F120" s="337">
        <v>0.0</v>
      </c>
      <c r="G120" s="336">
        <v>0.0</v>
      </c>
      <c r="H120" s="337">
        <v>0.0</v>
      </c>
      <c r="I120" s="336">
        <v>0.0</v>
      </c>
      <c r="J120" s="337">
        <v>0.0</v>
      </c>
      <c r="K120" s="336">
        <v>0.0</v>
      </c>
      <c r="L120" s="338"/>
      <c r="M120" s="338"/>
      <c r="N120" s="338"/>
      <c r="O120" s="338"/>
      <c r="P120" s="338"/>
    </row>
    <row r="121">
      <c r="A121" s="339" t="s">
        <v>5002</v>
      </c>
      <c r="B121" s="335" t="s">
        <v>5003</v>
      </c>
      <c r="C121" s="336">
        <v>12.5</v>
      </c>
      <c r="D121" s="337">
        <v>0.0</v>
      </c>
      <c r="E121" s="336">
        <v>0.0</v>
      </c>
      <c r="F121" s="337">
        <v>0.0</v>
      </c>
      <c r="G121" s="336">
        <v>0.0</v>
      </c>
      <c r="H121" s="337">
        <v>0.0</v>
      </c>
      <c r="I121" s="336">
        <v>0.0</v>
      </c>
      <c r="J121" s="337">
        <v>0.0</v>
      </c>
      <c r="K121" s="336">
        <v>0.0</v>
      </c>
      <c r="L121" s="338"/>
      <c r="M121" s="338"/>
      <c r="N121" s="338"/>
      <c r="O121" s="338"/>
      <c r="P121" s="338"/>
    </row>
    <row r="122">
      <c r="A122" s="339" t="s">
        <v>5004</v>
      </c>
      <c r="B122" s="335" t="s">
        <v>5005</v>
      </c>
      <c r="C122" s="336">
        <v>44.0</v>
      </c>
      <c r="D122" s="337">
        <v>0.0</v>
      </c>
      <c r="E122" s="336">
        <v>0.0</v>
      </c>
      <c r="F122" s="337">
        <v>0.0</v>
      </c>
      <c r="G122" s="336">
        <v>0.0</v>
      </c>
      <c r="H122" s="337">
        <v>0.0</v>
      </c>
      <c r="I122" s="336">
        <v>0.0</v>
      </c>
      <c r="J122" s="337">
        <v>0.0</v>
      </c>
      <c r="K122" s="336">
        <v>0.0</v>
      </c>
      <c r="L122" s="338"/>
      <c r="M122" s="338"/>
      <c r="N122" s="338"/>
      <c r="O122" s="338"/>
      <c r="P122" s="338"/>
    </row>
    <row r="123">
      <c r="A123" s="339" t="s">
        <v>5006</v>
      </c>
      <c r="B123" s="335" t="s">
        <v>5007</v>
      </c>
      <c r="C123" s="336">
        <v>56.5</v>
      </c>
      <c r="D123" s="337">
        <v>0.0</v>
      </c>
      <c r="E123" s="336">
        <v>0.0</v>
      </c>
      <c r="F123" s="337">
        <v>0.0</v>
      </c>
      <c r="G123" s="336">
        <v>0.0</v>
      </c>
      <c r="H123" s="337">
        <v>0.0</v>
      </c>
      <c r="I123" s="336">
        <v>0.0</v>
      </c>
      <c r="J123" s="337">
        <v>0.0</v>
      </c>
      <c r="K123" s="336">
        <v>0.0</v>
      </c>
      <c r="L123" s="338"/>
      <c r="M123" s="338"/>
      <c r="N123" s="338"/>
      <c r="O123" s="338"/>
      <c r="P123" s="338"/>
    </row>
    <row r="124">
      <c r="A124" s="339" t="s">
        <v>5008</v>
      </c>
      <c r="B124" s="335" t="s">
        <v>5009</v>
      </c>
      <c r="C124" s="336">
        <v>56.5</v>
      </c>
      <c r="D124" s="337">
        <v>0.0</v>
      </c>
      <c r="E124" s="336">
        <v>0.0</v>
      </c>
      <c r="F124" s="337">
        <v>0.0</v>
      </c>
      <c r="G124" s="336">
        <v>0.0</v>
      </c>
      <c r="H124" s="337">
        <v>0.0</v>
      </c>
      <c r="I124" s="336">
        <v>0.0</v>
      </c>
      <c r="J124" s="337">
        <v>0.0</v>
      </c>
      <c r="K124" s="336">
        <v>0.0</v>
      </c>
      <c r="L124" s="338"/>
      <c r="M124" s="338"/>
      <c r="N124" s="338"/>
      <c r="O124" s="338"/>
      <c r="P124" s="338"/>
    </row>
    <row r="125">
      <c r="A125" s="339" t="s">
        <v>5010</v>
      </c>
      <c r="B125" s="335" t="s">
        <v>5011</v>
      </c>
      <c r="C125" s="336">
        <v>56.5</v>
      </c>
      <c r="D125" s="337">
        <v>0.0</v>
      </c>
      <c r="E125" s="336">
        <v>0.0</v>
      </c>
      <c r="F125" s="337">
        <v>0.0</v>
      </c>
      <c r="G125" s="336">
        <v>0.0</v>
      </c>
      <c r="H125" s="337">
        <v>0.0</v>
      </c>
      <c r="I125" s="336">
        <v>0.0</v>
      </c>
      <c r="J125" s="337">
        <v>0.0</v>
      </c>
      <c r="K125" s="336">
        <v>0.0</v>
      </c>
      <c r="L125" s="338"/>
      <c r="M125" s="338"/>
      <c r="N125" s="338"/>
      <c r="O125" s="338"/>
      <c r="P125" s="338"/>
    </row>
    <row r="126">
      <c r="A126" s="339" t="s">
        <v>5012</v>
      </c>
      <c r="B126" s="335" t="s">
        <v>5013</v>
      </c>
      <c r="C126" s="336">
        <v>56.5</v>
      </c>
      <c r="D126" s="337">
        <v>0.0</v>
      </c>
      <c r="E126" s="336">
        <v>0.0</v>
      </c>
      <c r="F126" s="337">
        <v>0.0</v>
      </c>
      <c r="G126" s="336">
        <v>0.0</v>
      </c>
      <c r="H126" s="337">
        <v>0.0</v>
      </c>
      <c r="I126" s="336">
        <v>0.0</v>
      </c>
      <c r="J126" s="337">
        <v>0.0</v>
      </c>
      <c r="K126" s="336">
        <v>0.0</v>
      </c>
      <c r="L126" s="338"/>
      <c r="M126" s="338"/>
      <c r="N126" s="338"/>
      <c r="O126" s="338"/>
      <c r="P126" s="338"/>
    </row>
    <row r="127">
      <c r="A127" s="339" t="s">
        <v>5014</v>
      </c>
      <c r="B127" s="335" t="s">
        <v>5015</v>
      </c>
      <c r="C127" s="336">
        <v>56.5</v>
      </c>
      <c r="D127" s="337">
        <v>0.0</v>
      </c>
      <c r="E127" s="336">
        <v>0.0</v>
      </c>
      <c r="F127" s="337">
        <v>0.0</v>
      </c>
      <c r="G127" s="336">
        <v>0.0</v>
      </c>
      <c r="H127" s="337">
        <v>0.0</v>
      </c>
      <c r="I127" s="336">
        <v>0.0</v>
      </c>
      <c r="J127" s="337">
        <v>0.0</v>
      </c>
      <c r="K127" s="336">
        <v>0.0</v>
      </c>
      <c r="L127" s="338"/>
      <c r="M127" s="338"/>
      <c r="N127" s="338"/>
      <c r="O127" s="338"/>
      <c r="P127" s="338"/>
    </row>
    <row r="128">
      <c r="A128" s="339" t="s">
        <v>5016</v>
      </c>
      <c r="B128" s="335" t="s">
        <v>5017</v>
      </c>
      <c r="C128" s="336">
        <v>3.3</v>
      </c>
      <c r="D128" s="337">
        <v>0.0</v>
      </c>
      <c r="E128" s="336">
        <v>0.0</v>
      </c>
      <c r="F128" s="337">
        <v>0.0</v>
      </c>
      <c r="G128" s="336">
        <v>0.0</v>
      </c>
      <c r="H128" s="337">
        <v>0.0</v>
      </c>
      <c r="I128" s="336">
        <v>0.0</v>
      </c>
      <c r="J128" s="337">
        <v>0.0</v>
      </c>
      <c r="K128" s="336">
        <v>0.0</v>
      </c>
      <c r="L128" s="338"/>
      <c r="M128" s="338"/>
      <c r="N128" s="338"/>
      <c r="O128" s="338"/>
      <c r="P128" s="338"/>
    </row>
    <row r="129">
      <c r="A129" s="339" t="s">
        <v>5018</v>
      </c>
      <c r="B129" s="335" t="s">
        <v>5019</v>
      </c>
      <c r="C129" s="336">
        <v>34.4</v>
      </c>
      <c r="D129" s="337">
        <v>0.0</v>
      </c>
      <c r="E129" s="336">
        <v>0.0</v>
      </c>
      <c r="F129" s="337">
        <v>0.0</v>
      </c>
      <c r="G129" s="336">
        <v>0.0</v>
      </c>
      <c r="H129" s="337">
        <v>0.0</v>
      </c>
      <c r="I129" s="336">
        <v>0.0</v>
      </c>
      <c r="J129" s="337">
        <v>0.0</v>
      </c>
      <c r="K129" s="336">
        <v>0.0</v>
      </c>
      <c r="L129" s="338"/>
      <c r="M129" s="338"/>
      <c r="N129" s="338"/>
      <c r="O129" s="338"/>
      <c r="P129" s="338"/>
    </row>
    <row r="130">
      <c r="A130" s="343" t="s">
        <v>5020</v>
      </c>
      <c r="B130" s="344" t="s">
        <v>5021</v>
      </c>
      <c r="C130" s="345"/>
      <c r="D130" s="345"/>
      <c r="E130" s="345"/>
      <c r="F130" s="345"/>
      <c r="G130" s="345"/>
      <c r="H130" s="345"/>
      <c r="I130" s="345"/>
      <c r="J130" s="345"/>
      <c r="K130" s="345"/>
      <c r="L130" s="346"/>
      <c r="M130" s="346"/>
      <c r="N130" s="346"/>
      <c r="O130" s="346"/>
      <c r="P130" s="346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>
      <c r="A131" s="339" t="s">
        <v>5022</v>
      </c>
      <c r="B131" s="335" t="s">
        <v>5023</v>
      </c>
      <c r="C131" s="336">
        <v>18253.0</v>
      </c>
      <c r="D131" s="337">
        <v>999.0</v>
      </c>
      <c r="E131" s="336">
        <v>17115.0</v>
      </c>
      <c r="F131" s="337">
        <v>0.0</v>
      </c>
      <c r="G131" s="336">
        <v>0.0</v>
      </c>
      <c r="H131" s="337">
        <v>0.0</v>
      </c>
      <c r="I131" s="336">
        <v>0.0</v>
      </c>
      <c r="J131" s="337">
        <v>0.0</v>
      </c>
      <c r="K131" s="336">
        <v>0.0</v>
      </c>
      <c r="L131" s="338"/>
      <c r="M131" s="338"/>
      <c r="N131" s="338"/>
      <c r="O131" s="338"/>
      <c r="P131" s="338"/>
    </row>
    <row r="132">
      <c r="A132" s="339" t="s">
        <v>5024</v>
      </c>
      <c r="B132" s="335" t="s">
        <v>5025</v>
      </c>
      <c r="C132" s="336">
        <v>389.0</v>
      </c>
      <c r="D132" s="337">
        <v>0.0</v>
      </c>
      <c r="E132" s="336">
        <v>0.0</v>
      </c>
      <c r="F132" s="337">
        <v>0.0</v>
      </c>
      <c r="G132" s="336">
        <v>0.0</v>
      </c>
      <c r="H132" s="337">
        <v>0.0</v>
      </c>
      <c r="I132" s="336">
        <v>0.0</v>
      </c>
      <c r="J132" s="337">
        <v>0.0</v>
      </c>
      <c r="K132" s="336">
        <v>0.0</v>
      </c>
      <c r="L132" s="338"/>
      <c r="M132" s="338"/>
      <c r="N132" s="338"/>
      <c r="O132" s="338"/>
      <c r="P132" s="338"/>
    </row>
    <row r="133">
      <c r="A133" s="339" t="s">
        <v>5026</v>
      </c>
      <c r="B133" s="335" t="s">
        <v>5027</v>
      </c>
      <c r="C133" s="336">
        <v>1185.0</v>
      </c>
      <c r="D133" s="337">
        <v>0.0</v>
      </c>
      <c r="E133" s="336">
        <v>0.0</v>
      </c>
      <c r="F133" s="337">
        <v>0.0</v>
      </c>
      <c r="G133" s="336">
        <v>0.0</v>
      </c>
      <c r="H133" s="337">
        <v>0.0</v>
      </c>
      <c r="I133" s="336">
        <v>0.0</v>
      </c>
      <c r="J133" s="337">
        <v>0.0</v>
      </c>
      <c r="K133" s="336">
        <v>0.0</v>
      </c>
      <c r="L133" s="338"/>
      <c r="M133" s="338"/>
      <c r="N133" s="338"/>
      <c r="O133" s="338"/>
      <c r="P133" s="338"/>
    </row>
    <row r="134">
      <c r="A134" s="339" t="s">
        <v>5028</v>
      </c>
      <c r="B134" s="335" t="s">
        <v>5029</v>
      </c>
      <c r="C134" s="336">
        <v>460.0</v>
      </c>
      <c r="D134" s="337">
        <v>99.0</v>
      </c>
      <c r="E134" s="336">
        <v>433.0</v>
      </c>
      <c r="F134" s="337">
        <v>0.0</v>
      </c>
      <c r="G134" s="336">
        <v>0.0</v>
      </c>
      <c r="H134" s="337">
        <v>0.0</v>
      </c>
      <c r="I134" s="336">
        <v>0.0</v>
      </c>
      <c r="J134" s="337">
        <v>0.0</v>
      </c>
      <c r="K134" s="336">
        <v>0.0</v>
      </c>
      <c r="L134" s="338"/>
      <c r="M134" s="338"/>
      <c r="N134" s="338"/>
      <c r="O134" s="338"/>
      <c r="P134" s="338"/>
    </row>
    <row r="135">
      <c r="A135" s="339" t="s">
        <v>5030</v>
      </c>
      <c r="B135" s="335" t="s">
        <v>5031</v>
      </c>
      <c r="C135" s="336">
        <v>8950.0</v>
      </c>
      <c r="D135" s="337">
        <v>9.0</v>
      </c>
      <c r="E135" s="336">
        <v>8500.0</v>
      </c>
      <c r="F135" s="337">
        <v>0.0</v>
      </c>
      <c r="G135" s="336">
        <v>0.0</v>
      </c>
      <c r="H135" s="337">
        <v>0.0</v>
      </c>
      <c r="I135" s="336">
        <v>0.0</v>
      </c>
      <c r="J135" s="337">
        <v>0.0</v>
      </c>
      <c r="K135" s="336">
        <v>0.0</v>
      </c>
      <c r="L135" s="338"/>
      <c r="M135" s="338"/>
      <c r="N135" s="338"/>
      <c r="O135" s="338"/>
      <c r="P135" s="338"/>
    </row>
    <row r="136">
      <c r="A136" s="334" t="s">
        <v>5032</v>
      </c>
      <c r="B136" s="335" t="s">
        <v>5033</v>
      </c>
      <c r="C136" s="336">
        <v>105.0</v>
      </c>
      <c r="D136" s="337">
        <v>0.0</v>
      </c>
      <c r="E136" s="336">
        <v>0.0</v>
      </c>
      <c r="F136" s="337">
        <v>0.0</v>
      </c>
      <c r="G136" s="336">
        <v>0.0</v>
      </c>
      <c r="H136" s="337">
        <v>0.0</v>
      </c>
      <c r="I136" s="336">
        <v>0.0</v>
      </c>
      <c r="J136" s="337">
        <v>0.0</v>
      </c>
      <c r="K136" s="336">
        <v>0.0</v>
      </c>
      <c r="L136" s="338"/>
      <c r="M136" s="338"/>
      <c r="N136" s="338"/>
      <c r="O136" s="338"/>
      <c r="P136" s="338"/>
    </row>
    <row r="137">
      <c r="A137" s="339" t="s">
        <v>5034</v>
      </c>
      <c r="B137" s="335" t="s">
        <v>5035</v>
      </c>
      <c r="C137" s="336">
        <v>50.0</v>
      </c>
      <c r="D137" s="337">
        <v>0.0</v>
      </c>
      <c r="E137" s="336">
        <v>0.0</v>
      </c>
      <c r="F137" s="337">
        <v>0.0</v>
      </c>
      <c r="G137" s="336">
        <v>0.0</v>
      </c>
      <c r="H137" s="337">
        <v>0.0</v>
      </c>
      <c r="I137" s="336">
        <v>0.0</v>
      </c>
      <c r="J137" s="337">
        <v>0.0</v>
      </c>
      <c r="K137" s="336">
        <v>0.0</v>
      </c>
      <c r="L137" s="338"/>
      <c r="M137" s="338"/>
      <c r="N137" s="338"/>
      <c r="O137" s="338"/>
      <c r="P137" s="338"/>
    </row>
    <row r="138">
      <c r="A138" s="334" t="s">
        <v>5036</v>
      </c>
      <c r="B138" s="335" t="s">
        <v>5037</v>
      </c>
      <c r="C138" s="336">
        <v>400.0</v>
      </c>
      <c r="D138" s="337">
        <v>9.0</v>
      </c>
      <c r="E138" s="336">
        <v>357.0</v>
      </c>
      <c r="F138" s="337">
        <v>0.0</v>
      </c>
      <c r="G138" s="336">
        <v>0.0</v>
      </c>
      <c r="H138" s="337">
        <v>0.0</v>
      </c>
      <c r="I138" s="336">
        <v>0.0</v>
      </c>
      <c r="J138" s="337">
        <v>0.0</v>
      </c>
      <c r="K138" s="336">
        <v>0.0</v>
      </c>
      <c r="L138" s="338"/>
      <c r="M138" s="338"/>
      <c r="N138" s="338"/>
      <c r="O138" s="338"/>
      <c r="P138" s="338"/>
    </row>
    <row r="139">
      <c r="A139" s="339" t="s">
        <v>5038</v>
      </c>
      <c r="B139" s="335" t="s">
        <v>5039</v>
      </c>
      <c r="C139" s="336">
        <v>19.0</v>
      </c>
      <c r="D139" s="337">
        <v>0.0</v>
      </c>
      <c r="E139" s="336">
        <v>0.0</v>
      </c>
      <c r="F139" s="337">
        <v>0.0</v>
      </c>
      <c r="G139" s="336">
        <v>0.0</v>
      </c>
      <c r="H139" s="337">
        <v>0.0</v>
      </c>
      <c r="I139" s="336">
        <v>0.0</v>
      </c>
      <c r="J139" s="337">
        <v>0.0</v>
      </c>
      <c r="K139" s="336">
        <v>0.0</v>
      </c>
      <c r="L139" s="338"/>
      <c r="M139" s="338"/>
      <c r="N139" s="338"/>
      <c r="O139" s="338"/>
      <c r="P139" s="338"/>
    </row>
    <row r="140">
      <c r="A140" s="339" t="s">
        <v>5040</v>
      </c>
      <c r="B140" s="335" t="s">
        <v>5041</v>
      </c>
      <c r="C140" s="336">
        <v>18.5</v>
      </c>
      <c r="D140" s="337">
        <v>0.0</v>
      </c>
      <c r="E140" s="336">
        <v>0.0</v>
      </c>
      <c r="F140" s="337">
        <v>0.0</v>
      </c>
      <c r="G140" s="336">
        <v>0.0</v>
      </c>
      <c r="H140" s="337">
        <v>0.0</v>
      </c>
      <c r="I140" s="336">
        <v>0.0</v>
      </c>
      <c r="J140" s="337">
        <v>0.0</v>
      </c>
      <c r="K140" s="336">
        <v>0.0</v>
      </c>
      <c r="L140" s="338"/>
      <c r="M140" s="338"/>
      <c r="N140" s="338"/>
      <c r="O140" s="338"/>
      <c r="P140" s="338"/>
    </row>
    <row r="141">
      <c r="A141" s="339" t="s">
        <v>5042</v>
      </c>
      <c r="B141" s="335" t="s">
        <v>5043</v>
      </c>
      <c r="C141" s="336">
        <v>50.0</v>
      </c>
      <c r="D141" s="337">
        <v>0.0</v>
      </c>
      <c r="E141" s="336">
        <v>0.0</v>
      </c>
      <c r="F141" s="337">
        <v>0.0</v>
      </c>
      <c r="G141" s="336">
        <v>0.0</v>
      </c>
      <c r="H141" s="337">
        <v>0.0</v>
      </c>
      <c r="I141" s="336">
        <v>0.0</v>
      </c>
      <c r="J141" s="337">
        <v>0.0</v>
      </c>
      <c r="K141" s="336">
        <v>0.0</v>
      </c>
      <c r="L141" s="338"/>
      <c r="M141" s="338"/>
      <c r="N141" s="338"/>
      <c r="O141" s="338"/>
      <c r="P141" s="338"/>
    </row>
    <row r="142">
      <c r="A142" s="339" t="s">
        <v>5044</v>
      </c>
      <c r="B142" s="335" t="s">
        <v>5045</v>
      </c>
      <c r="C142" s="336">
        <v>68.0</v>
      </c>
      <c r="D142" s="337">
        <v>0.0</v>
      </c>
      <c r="E142" s="336">
        <v>0.0</v>
      </c>
      <c r="F142" s="337">
        <v>0.0</v>
      </c>
      <c r="G142" s="336">
        <v>0.0</v>
      </c>
      <c r="H142" s="337">
        <v>0.0</v>
      </c>
      <c r="I142" s="336">
        <v>0.0</v>
      </c>
      <c r="J142" s="337">
        <v>0.0</v>
      </c>
      <c r="K142" s="336">
        <v>0.0</v>
      </c>
      <c r="L142" s="338"/>
      <c r="M142" s="338"/>
      <c r="N142" s="338"/>
      <c r="O142" s="338"/>
      <c r="P142" s="338"/>
    </row>
    <row r="143">
      <c r="A143" s="339" t="s">
        <v>5046</v>
      </c>
      <c r="B143" s="335" t="s">
        <v>5047</v>
      </c>
      <c r="C143" s="336">
        <v>86.0</v>
      </c>
      <c r="D143" s="337">
        <v>0.0</v>
      </c>
      <c r="E143" s="336">
        <v>0.0</v>
      </c>
      <c r="F143" s="337">
        <v>0.0</v>
      </c>
      <c r="G143" s="336">
        <v>0.0</v>
      </c>
      <c r="H143" s="337">
        <v>0.0</v>
      </c>
      <c r="I143" s="336">
        <v>0.0</v>
      </c>
      <c r="J143" s="337">
        <v>0.0</v>
      </c>
      <c r="K143" s="336">
        <v>0.0</v>
      </c>
      <c r="L143" s="338"/>
      <c r="M143" s="338"/>
      <c r="N143" s="338"/>
      <c r="O143" s="338"/>
      <c r="P143" s="338"/>
    </row>
    <row r="144">
      <c r="A144" s="339" t="s">
        <v>5048</v>
      </c>
      <c r="B144" s="335" t="s">
        <v>5049</v>
      </c>
      <c r="C144" s="336">
        <v>1.15</v>
      </c>
      <c r="D144" s="337">
        <v>0.0</v>
      </c>
      <c r="E144" s="336">
        <v>0.0</v>
      </c>
      <c r="F144" s="337">
        <v>0.0</v>
      </c>
      <c r="G144" s="336">
        <v>0.0</v>
      </c>
      <c r="H144" s="337">
        <v>0.0</v>
      </c>
      <c r="I144" s="336">
        <v>0.0</v>
      </c>
      <c r="J144" s="337">
        <v>0.0</v>
      </c>
      <c r="K144" s="336">
        <v>0.0</v>
      </c>
      <c r="L144" s="338"/>
      <c r="M144" s="338"/>
      <c r="N144" s="338"/>
      <c r="O144" s="338"/>
      <c r="P144" s="338"/>
    </row>
    <row r="145">
      <c r="A145" s="339" t="s">
        <v>5050</v>
      </c>
      <c r="B145" s="335" t="s">
        <v>5051</v>
      </c>
      <c r="C145" s="336">
        <v>62.0</v>
      </c>
      <c r="D145" s="337">
        <v>0.0</v>
      </c>
      <c r="E145" s="336">
        <v>0.0</v>
      </c>
      <c r="F145" s="337">
        <v>0.0</v>
      </c>
      <c r="G145" s="336">
        <v>0.0</v>
      </c>
      <c r="H145" s="337">
        <v>0.0</v>
      </c>
      <c r="I145" s="336">
        <v>0.0</v>
      </c>
      <c r="J145" s="337">
        <v>0.0</v>
      </c>
      <c r="K145" s="336">
        <v>0.0</v>
      </c>
      <c r="L145" s="338"/>
      <c r="M145" s="338"/>
      <c r="N145" s="338"/>
      <c r="O145" s="338"/>
      <c r="P145" s="338"/>
    </row>
    <row r="146">
      <c r="A146" s="339" t="s">
        <v>5052</v>
      </c>
      <c r="B146" s="335" t="s">
        <v>5053</v>
      </c>
      <c r="C146" s="336">
        <v>31.0</v>
      </c>
      <c r="D146" s="337">
        <v>0.0</v>
      </c>
      <c r="E146" s="336">
        <v>0.0</v>
      </c>
      <c r="F146" s="337">
        <v>0.0</v>
      </c>
      <c r="G146" s="336">
        <v>0.0</v>
      </c>
      <c r="H146" s="337">
        <v>0.0</v>
      </c>
      <c r="I146" s="336">
        <v>0.0</v>
      </c>
      <c r="J146" s="337">
        <v>0.0</v>
      </c>
      <c r="K146" s="336">
        <v>0.0</v>
      </c>
      <c r="L146" s="338"/>
      <c r="M146" s="338"/>
      <c r="N146" s="338"/>
      <c r="O146" s="338"/>
      <c r="P146" s="338"/>
    </row>
    <row r="147">
      <c r="A147" s="334" t="s">
        <v>5054</v>
      </c>
      <c r="B147" s="335" t="s">
        <v>5055</v>
      </c>
      <c r="C147" s="336">
        <v>621.0</v>
      </c>
      <c r="D147" s="337">
        <v>0.0</v>
      </c>
      <c r="E147" s="336">
        <v>0.0</v>
      </c>
      <c r="F147" s="337">
        <v>0.0</v>
      </c>
      <c r="G147" s="336">
        <v>0.0</v>
      </c>
      <c r="H147" s="337">
        <v>0.0</v>
      </c>
      <c r="I147" s="336">
        <v>0.0</v>
      </c>
      <c r="J147" s="337">
        <v>0.0</v>
      </c>
      <c r="K147" s="336">
        <v>0.0</v>
      </c>
      <c r="L147" s="338"/>
      <c r="M147" s="338"/>
      <c r="N147" s="338"/>
      <c r="O147" s="338"/>
      <c r="P147" s="338"/>
    </row>
    <row r="148">
      <c r="A148" s="339" t="s">
        <v>5056</v>
      </c>
      <c r="B148" s="335" t="s">
        <v>5057</v>
      </c>
      <c r="C148" s="336">
        <v>80.0</v>
      </c>
      <c r="D148" s="337">
        <v>0.0</v>
      </c>
      <c r="E148" s="336">
        <v>0.0</v>
      </c>
      <c r="F148" s="337">
        <v>0.0</v>
      </c>
      <c r="G148" s="336">
        <v>0.0</v>
      </c>
      <c r="H148" s="337">
        <v>0.0</v>
      </c>
      <c r="I148" s="336">
        <v>0.0</v>
      </c>
      <c r="J148" s="337">
        <v>0.0</v>
      </c>
      <c r="K148" s="336">
        <v>0.0</v>
      </c>
      <c r="L148" s="338"/>
      <c r="M148" s="338"/>
      <c r="N148" s="338"/>
      <c r="O148" s="338"/>
      <c r="P148" s="338"/>
    </row>
    <row r="149">
      <c r="A149" s="339" t="s">
        <v>5058</v>
      </c>
      <c r="B149" s="335" t="s">
        <v>5059</v>
      </c>
      <c r="C149" s="336">
        <v>125.0</v>
      </c>
      <c r="D149" s="337">
        <v>0.0</v>
      </c>
      <c r="E149" s="336">
        <v>0.0</v>
      </c>
      <c r="F149" s="337">
        <v>0.0</v>
      </c>
      <c r="G149" s="336">
        <v>0.0</v>
      </c>
      <c r="H149" s="337">
        <v>0.0</v>
      </c>
      <c r="I149" s="336">
        <v>0.0</v>
      </c>
      <c r="J149" s="337">
        <v>0.0</v>
      </c>
      <c r="K149" s="336">
        <v>0.0</v>
      </c>
      <c r="L149" s="338"/>
      <c r="M149" s="338"/>
      <c r="N149" s="338"/>
      <c r="O149" s="338"/>
      <c r="P149" s="338"/>
    </row>
    <row r="150">
      <c r="A150" s="339" t="s">
        <v>5060</v>
      </c>
      <c r="B150" s="335" t="s">
        <v>5061</v>
      </c>
      <c r="C150" s="336">
        <v>30.0</v>
      </c>
      <c r="D150" s="337">
        <v>0.0</v>
      </c>
      <c r="E150" s="336">
        <v>0.0</v>
      </c>
      <c r="F150" s="337">
        <v>0.0</v>
      </c>
      <c r="G150" s="336">
        <v>0.0</v>
      </c>
      <c r="H150" s="337">
        <v>0.0</v>
      </c>
      <c r="I150" s="336">
        <v>0.0</v>
      </c>
      <c r="J150" s="337">
        <v>0.0</v>
      </c>
      <c r="K150" s="336">
        <v>0.0</v>
      </c>
      <c r="L150" s="338"/>
      <c r="M150" s="338"/>
      <c r="N150" s="338"/>
      <c r="O150" s="338"/>
      <c r="P150" s="338"/>
    </row>
    <row r="151">
      <c r="A151" s="339" t="s">
        <v>5062</v>
      </c>
      <c r="B151" s="335" t="s">
        <v>5063</v>
      </c>
      <c r="C151" s="336">
        <v>0.35</v>
      </c>
      <c r="D151" s="337">
        <v>99.0</v>
      </c>
      <c r="E151" s="336">
        <v>0.3</v>
      </c>
      <c r="F151" s="337">
        <v>0.0</v>
      </c>
      <c r="G151" s="336">
        <v>0.0</v>
      </c>
      <c r="H151" s="337">
        <v>0.0</v>
      </c>
      <c r="I151" s="336">
        <v>0.0</v>
      </c>
      <c r="J151" s="337">
        <v>0.0</v>
      </c>
      <c r="K151" s="336">
        <v>0.0</v>
      </c>
      <c r="L151" s="338"/>
      <c r="M151" s="338"/>
      <c r="N151" s="338"/>
      <c r="O151" s="338"/>
      <c r="P151" s="338"/>
    </row>
    <row r="152">
      <c r="A152" s="339" t="s">
        <v>5064</v>
      </c>
      <c r="B152" s="335" t="s">
        <v>5065</v>
      </c>
      <c r="C152" s="336">
        <v>1778.0</v>
      </c>
      <c r="D152" s="337">
        <v>99.0</v>
      </c>
      <c r="E152" s="336">
        <v>1470.0</v>
      </c>
      <c r="F152" s="337">
        <v>0.0</v>
      </c>
      <c r="G152" s="336">
        <v>0.0</v>
      </c>
      <c r="H152" s="337">
        <v>0.0</v>
      </c>
      <c r="I152" s="336">
        <v>0.0</v>
      </c>
      <c r="J152" s="337">
        <v>0.0</v>
      </c>
      <c r="K152" s="336">
        <v>0.0</v>
      </c>
      <c r="L152" s="338"/>
      <c r="M152" s="338"/>
      <c r="N152" s="338"/>
      <c r="O152" s="338"/>
      <c r="P152" s="338"/>
    </row>
    <row r="153">
      <c r="A153" s="339" t="s">
        <v>5066</v>
      </c>
      <c r="B153" s="335" t="s">
        <v>5067</v>
      </c>
      <c r="C153" s="336">
        <v>27.0</v>
      </c>
      <c r="D153" s="337">
        <v>0.0</v>
      </c>
      <c r="E153" s="336">
        <v>0.0</v>
      </c>
      <c r="F153" s="337">
        <v>0.0</v>
      </c>
      <c r="G153" s="336">
        <v>0.0</v>
      </c>
      <c r="H153" s="337">
        <v>0.0</v>
      </c>
      <c r="I153" s="336">
        <v>0.0</v>
      </c>
      <c r="J153" s="337">
        <v>0.0</v>
      </c>
      <c r="K153" s="336">
        <v>0.0</v>
      </c>
      <c r="L153" s="338"/>
      <c r="M153" s="338"/>
      <c r="N153" s="338"/>
      <c r="O153" s="338"/>
      <c r="P153" s="338"/>
    </row>
    <row r="154">
      <c r="A154" s="339" t="s">
        <v>5068</v>
      </c>
      <c r="B154" s="335" t="s">
        <v>5069</v>
      </c>
      <c r="C154" s="336">
        <v>15.0</v>
      </c>
      <c r="D154" s="337">
        <v>0.0</v>
      </c>
      <c r="E154" s="336">
        <v>0.0</v>
      </c>
      <c r="F154" s="337">
        <v>0.0</v>
      </c>
      <c r="G154" s="336">
        <v>0.0</v>
      </c>
      <c r="H154" s="337">
        <v>0.0</v>
      </c>
      <c r="I154" s="336">
        <v>0.0</v>
      </c>
      <c r="J154" s="337">
        <v>0.0</v>
      </c>
      <c r="K154" s="336">
        <v>0.0</v>
      </c>
      <c r="L154" s="338"/>
      <c r="M154" s="338"/>
      <c r="N154" s="338"/>
      <c r="O154" s="338"/>
      <c r="P154" s="338"/>
    </row>
    <row r="155">
      <c r="A155" s="339" t="s">
        <v>5070</v>
      </c>
      <c r="B155" s="335" t="s">
        <v>5071</v>
      </c>
      <c r="C155" s="336">
        <v>13.0</v>
      </c>
      <c r="D155" s="337">
        <v>0.0</v>
      </c>
      <c r="E155" s="336">
        <v>0.0</v>
      </c>
      <c r="F155" s="337">
        <v>0.0</v>
      </c>
      <c r="G155" s="336">
        <v>0.0</v>
      </c>
      <c r="H155" s="337">
        <v>0.0</v>
      </c>
      <c r="I155" s="336">
        <v>0.0</v>
      </c>
      <c r="J155" s="337">
        <v>0.0</v>
      </c>
      <c r="K155" s="336">
        <v>0.0</v>
      </c>
      <c r="L155" s="338"/>
      <c r="M155" s="338"/>
      <c r="N155" s="338"/>
      <c r="O155" s="338"/>
      <c r="P155" s="338"/>
    </row>
    <row r="156">
      <c r="A156" s="339" t="s">
        <v>5072</v>
      </c>
      <c r="B156" s="335" t="s">
        <v>5073</v>
      </c>
      <c r="C156" s="336">
        <v>565.0</v>
      </c>
      <c r="D156" s="337">
        <v>99.0</v>
      </c>
      <c r="E156" s="336">
        <v>510.0</v>
      </c>
      <c r="F156" s="337">
        <v>0.0</v>
      </c>
      <c r="G156" s="336">
        <v>0.0</v>
      </c>
      <c r="H156" s="337">
        <v>0.0</v>
      </c>
      <c r="I156" s="336">
        <v>0.0</v>
      </c>
      <c r="J156" s="337">
        <v>0.0</v>
      </c>
      <c r="K156" s="336">
        <v>0.0</v>
      </c>
      <c r="L156" s="338"/>
      <c r="M156" s="338"/>
      <c r="N156" s="338"/>
      <c r="O156" s="338"/>
      <c r="P156" s="338"/>
    </row>
    <row r="157">
      <c r="A157" s="339" t="s">
        <v>5074</v>
      </c>
      <c r="B157" s="335" t="s">
        <v>5075</v>
      </c>
      <c r="C157" s="336">
        <v>1016.0</v>
      </c>
      <c r="D157" s="337">
        <v>99.0</v>
      </c>
      <c r="E157" s="336">
        <v>915.0</v>
      </c>
      <c r="F157" s="337">
        <v>0.0</v>
      </c>
      <c r="G157" s="336">
        <v>0.0</v>
      </c>
      <c r="H157" s="337">
        <v>0.0</v>
      </c>
      <c r="I157" s="336">
        <v>0.0</v>
      </c>
      <c r="J157" s="337">
        <v>0.0</v>
      </c>
      <c r="K157" s="336">
        <v>0.0</v>
      </c>
      <c r="L157" s="338"/>
      <c r="M157" s="338"/>
      <c r="N157" s="338"/>
      <c r="O157" s="338"/>
      <c r="P157" s="338"/>
    </row>
    <row r="158">
      <c r="A158" s="334" t="s">
        <v>5076</v>
      </c>
      <c r="B158" s="335" t="s">
        <v>5077</v>
      </c>
      <c r="C158" s="336">
        <v>1675.0</v>
      </c>
      <c r="D158" s="337">
        <v>99.0</v>
      </c>
      <c r="E158" s="336">
        <v>1507.5</v>
      </c>
      <c r="F158" s="337">
        <v>999.0</v>
      </c>
      <c r="G158" s="336">
        <v>1407.0</v>
      </c>
      <c r="H158" s="337">
        <v>0.0</v>
      </c>
      <c r="I158" s="336">
        <v>0.0</v>
      </c>
      <c r="J158" s="337">
        <v>0.0</v>
      </c>
      <c r="K158" s="336">
        <v>0.0</v>
      </c>
      <c r="L158" s="338"/>
      <c r="M158" s="338"/>
      <c r="N158" s="338"/>
      <c r="O158" s="338"/>
      <c r="P158" s="338"/>
    </row>
    <row r="159">
      <c r="A159" s="339" t="s">
        <v>5078</v>
      </c>
      <c r="B159" s="335" t="s">
        <v>5079</v>
      </c>
      <c r="C159" s="336">
        <v>10250.0</v>
      </c>
      <c r="D159" s="337">
        <v>99.0</v>
      </c>
      <c r="E159" s="336">
        <v>9500.0</v>
      </c>
      <c r="F159" s="337">
        <v>0.0</v>
      </c>
      <c r="G159" s="336">
        <v>0.0</v>
      </c>
      <c r="H159" s="337">
        <v>0.0</v>
      </c>
      <c r="I159" s="336">
        <v>0.0</v>
      </c>
      <c r="J159" s="337">
        <v>0.0</v>
      </c>
      <c r="K159" s="336">
        <v>0.0</v>
      </c>
      <c r="L159" s="338"/>
      <c r="M159" s="338"/>
      <c r="N159" s="338"/>
      <c r="O159" s="338"/>
      <c r="P159" s="338"/>
    </row>
    <row r="160">
      <c r="A160" s="339" t="s">
        <v>5080</v>
      </c>
      <c r="B160" s="335" t="s">
        <v>5081</v>
      </c>
      <c r="C160" s="336">
        <v>170.0</v>
      </c>
      <c r="D160" s="337">
        <v>0.0</v>
      </c>
      <c r="E160" s="336">
        <v>0.0</v>
      </c>
      <c r="F160" s="337">
        <v>0.0</v>
      </c>
      <c r="G160" s="336">
        <v>0.0</v>
      </c>
      <c r="H160" s="337">
        <v>0.0</v>
      </c>
      <c r="I160" s="336">
        <v>0.0</v>
      </c>
      <c r="J160" s="337">
        <v>0.0</v>
      </c>
      <c r="K160" s="336">
        <v>0.0</v>
      </c>
      <c r="L160" s="338"/>
      <c r="M160" s="338"/>
      <c r="N160" s="338"/>
      <c r="O160" s="338"/>
      <c r="P160" s="338"/>
    </row>
    <row r="161">
      <c r="A161" s="339" t="s">
        <v>5082</v>
      </c>
      <c r="B161" s="335" t="s">
        <v>5083</v>
      </c>
      <c r="C161" s="336">
        <v>128.0</v>
      </c>
      <c r="D161" s="337">
        <v>0.0</v>
      </c>
      <c r="E161" s="336">
        <v>0.0</v>
      </c>
      <c r="F161" s="337">
        <v>0.0</v>
      </c>
      <c r="G161" s="336">
        <v>0.0</v>
      </c>
      <c r="H161" s="337">
        <v>0.0</v>
      </c>
      <c r="I161" s="336">
        <v>0.0</v>
      </c>
      <c r="J161" s="337">
        <v>0.0</v>
      </c>
      <c r="K161" s="336">
        <v>0.0</v>
      </c>
      <c r="L161" s="338"/>
      <c r="M161" s="338"/>
      <c r="N161" s="338"/>
      <c r="O161" s="338"/>
      <c r="P161" s="338"/>
    </row>
    <row r="162">
      <c r="A162" s="343" t="s">
        <v>5084</v>
      </c>
      <c r="B162" s="344" t="s">
        <v>5085</v>
      </c>
      <c r="C162" s="345"/>
      <c r="D162" s="345"/>
      <c r="E162" s="345"/>
      <c r="F162" s="345"/>
      <c r="G162" s="345"/>
      <c r="H162" s="345"/>
      <c r="I162" s="345"/>
      <c r="J162" s="345"/>
      <c r="K162" s="345"/>
      <c r="L162" s="346"/>
      <c r="M162" s="346"/>
      <c r="N162" s="346"/>
      <c r="O162" s="346"/>
      <c r="P162" s="346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>
      <c r="A163" s="339" t="s">
        <v>5086</v>
      </c>
      <c r="B163" s="335" t="s">
        <v>5087</v>
      </c>
      <c r="C163" s="336">
        <v>99.0</v>
      </c>
      <c r="D163" s="337">
        <v>0.0</v>
      </c>
      <c r="E163" s="336">
        <v>0.0</v>
      </c>
      <c r="F163" s="337">
        <v>0.0</v>
      </c>
      <c r="G163" s="336">
        <v>0.0</v>
      </c>
      <c r="H163" s="337">
        <v>0.0</v>
      </c>
      <c r="I163" s="336">
        <v>0.0</v>
      </c>
      <c r="J163" s="337">
        <v>0.0</v>
      </c>
      <c r="K163" s="336">
        <v>0.0</v>
      </c>
      <c r="L163" s="338"/>
      <c r="M163" s="338"/>
      <c r="N163" s="338"/>
      <c r="O163" s="338"/>
      <c r="P163" s="338"/>
    </row>
    <row r="164">
      <c r="A164" s="339" t="s">
        <v>5088</v>
      </c>
      <c r="B164" s="335" t="s">
        <v>5089</v>
      </c>
      <c r="C164" s="336">
        <v>15000.0</v>
      </c>
      <c r="D164" s="337">
        <v>99.0</v>
      </c>
      <c r="E164" s="336">
        <v>13700.0</v>
      </c>
      <c r="F164" s="337">
        <v>0.0</v>
      </c>
      <c r="G164" s="336">
        <v>0.0</v>
      </c>
      <c r="H164" s="337">
        <v>0.0</v>
      </c>
      <c r="I164" s="336">
        <v>0.0</v>
      </c>
      <c r="J164" s="337">
        <v>0.0</v>
      </c>
      <c r="K164" s="336">
        <v>0.0</v>
      </c>
      <c r="L164" s="338"/>
      <c r="M164" s="338"/>
      <c r="N164" s="338"/>
      <c r="O164" s="338"/>
      <c r="P164" s="338"/>
    </row>
    <row r="165">
      <c r="A165" s="339" t="s">
        <v>5090</v>
      </c>
      <c r="B165" s="335" t="s">
        <v>5091</v>
      </c>
      <c r="C165" s="336">
        <v>55.0</v>
      </c>
      <c r="D165" s="337">
        <v>0.0</v>
      </c>
      <c r="E165" s="336">
        <v>0.0</v>
      </c>
      <c r="F165" s="337">
        <v>0.0</v>
      </c>
      <c r="G165" s="336">
        <v>0.0</v>
      </c>
      <c r="H165" s="337">
        <v>0.0</v>
      </c>
      <c r="I165" s="336">
        <v>0.0</v>
      </c>
      <c r="J165" s="337">
        <v>0.0</v>
      </c>
      <c r="K165" s="336">
        <v>0.0</v>
      </c>
      <c r="L165" s="338"/>
      <c r="M165" s="338"/>
      <c r="N165" s="338"/>
      <c r="O165" s="338"/>
      <c r="P165" s="338"/>
    </row>
    <row r="166">
      <c r="A166" s="339" t="s">
        <v>5092</v>
      </c>
      <c r="B166" s="335" t="s">
        <v>5093</v>
      </c>
      <c r="C166" s="336">
        <v>1085.0</v>
      </c>
      <c r="D166" s="337">
        <v>99.0</v>
      </c>
      <c r="E166" s="336">
        <v>1000.0</v>
      </c>
      <c r="F166" s="337">
        <v>0.0</v>
      </c>
      <c r="G166" s="336">
        <v>0.0</v>
      </c>
      <c r="H166" s="337">
        <v>0.0</v>
      </c>
      <c r="I166" s="336">
        <v>0.0</v>
      </c>
      <c r="J166" s="337">
        <v>0.0</v>
      </c>
      <c r="K166" s="336">
        <v>0.0</v>
      </c>
      <c r="L166" s="338"/>
      <c r="M166" s="338"/>
      <c r="N166" s="338"/>
      <c r="O166" s="338"/>
      <c r="P166" s="338"/>
    </row>
    <row r="167">
      <c r="A167" s="334" t="s">
        <v>5094</v>
      </c>
      <c r="B167" s="335" t="s">
        <v>5095</v>
      </c>
      <c r="C167" s="336">
        <v>9.0</v>
      </c>
      <c r="D167" s="337">
        <v>10.0</v>
      </c>
      <c r="E167" s="336">
        <v>8.5</v>
      </c>
      <c r="F167" s="337">
        <v>0.0</v>
      </c>
      <c r="G167" s="336">
        <v>0.0</v>
      </c>
      <c r="H167" s="337">
        <v>0.0</v>
      </c>
      <c r="I167" s="336">
        <v>0.0</v>
      </c>
      <c r="J167" s="337">
        <v>0.0</v>
      </c>
      <c r="K167" s="336">
        <v>0.0</v>
      </c>
      <c r="L167" s="338"/>
      <c r="M167" s="338"/>
      <c r="N167" s="338"/>
      <c r="O167" s="338"/>
      <c r="P167" s="338"/>
    </row>
    <row r="168">
      <c r="A168" s="334" t="s">
        <v>5096</v>
      </c>
      <c r="B168" s="335" t="s">
        <v>5097</v>
      </c>
      <c r="C168" s="336">
        <v>9.5</v>
      </c>
      <c r="D168" s="337">
        <v>20.0</v>
      </c>
      <c r="E168" s="336">
        <v>8.5</v>
      </c>
      <c r="F168" s="337">
        <v>0.0</v>
      </c>
      <c r="G168" s="336">
        <v>0.0</v>
      </c>
      <c r="H168" s="337">
        <v>0.0</v>
      </c>
      <c r="I168" s="336">
        <v>0.0</v>
      </c>
      <c r="J168" s="337">
        <v>0.0</v>
      </c>
      <c r="K168" s="336">
        <v>0.0</v>
      </c>
      <c r="L168" s="338"/>
      <c r="M168" s="338"/>
      <c r="N168" s="338"/>
      <c r="O168" s="338"/>
      <c r="P168" s="338"/>
    </row>
    <row r="169">
      <c r="A169" s="339" t="s">
        <v>5098</v>
      </c>
      <c r="B169" s="335" t="s">
        <v>5099</v>
      </c>
      <c r="C169" s="336">
        <v>115.0</v>
      </c>
      <c r="D169" s="337">
        <v>0.0</v>
      </c>
      <c r="E169" s="336">
        <v>0.0</v>
      </c>
      <c r="F169" s="337">
        <v>0.0</v>
      </c>
      <c r="G169" s="336">
        <v>0.0</v>
      </c>
      <c r="H169" s="337">
        <v>0.0</v>
      </c>
      <c r="I169" s="336">
        <v>0.0</v>
      </c>
      <c r="J169" s="337">
        <v>0.0</v>
      </c>
      <c r="K169" s="336">
        <v>0.0</v>
      </c>
      <c r="L169" s="338"/>
      <c r="M169" s="338"/>
      <c r="N169" s="338"/>
      <c r="O169" s="338"/>
      <c r="P169" s="338"/>
    </row>
    <row r="170">
      <c r="A170" s="334" t="s">
        <v>5100</v>
      </c>
      <c r="B170" s="335" t="s">
        <v>5101</v>
      </c>
      <c r="C170" s="336">
        <v>12.0</v>
      </c>
      <c r="D170" s="337">
        <v>10.0</v>
      </c>
      <c r="E170" s="336">
        <v>11.0</v>
      </c>
      <c r="F170" s="337">
        <v>0.0</v>
      </c>
      <c r="G170" s="336">
        <v>0.0</v>
      </c>
      <c r="H170" s="337">
        <v>0.0</v>
      </c>
      <c r="I170" s="336">
        <v>0.0</v>
      </c>
      <c r="J170" s="337">
        <v>0.0</v>
      </c>
      <c r="K170" s="336">
        <v>0.0</v>
      </c>
      <c r="L170" s="338"/>
      <c r="M170" s="338"/>
      <c r="N170" s="338"/>
      <c r="O170" s="338"/>
      <c r="P170" s="338"/>
    </row>
    <row r="171">
      <c r="A171" s="339" t="s">
        <v>5102</v>
      </c>
      <c r="B171" s="335" t="s">
        <v>5103</v>
      </c>
      <c r="C171" s="336">
        <v>350.0</v>
      </c>
      <c r="D171" s="337">
        <v>9.0</v>
      </c>
      <c r="E171" s="336">
        <v>330.0</v>
      </c>
      <c r="F171" s="337">
        <v>0.0</v>
      </c>
      <c r="G171" s="336">
        <v>0.0</v>
      </c>
      <c r="H171" s="337">
        <v>0.0</v>
      </c>
      <c r="I171" s="336">
        <v>0.0</v>
      </c>
      <c r="J171" s="337">
        <v>0.0</v>
      </c>
      <c r="K171" s="336">
        <v>0.0</v>
      </c>
      <c r="L171" s="338"/>
      <c r="M171" s="338"/>
      <c r="N171" s="338"/>
      <c r="O171" s="338"/>
      <c r="P171" s="338"/>
    </row>
    <row r="172">
      <c r="A172" s="339" t="s">
        <v>5104</v>
      </c>
      <c r="B172" s="335" t="s">
        <v>5105</v>
      </c>
      <c r="C172" s="336">
        <v>3500.0</v>
      </c>
      <c r="D172" s="337">
        <v>99.0</v>
      </c>
      <c r="E172" s="336">
        <v>3175.0</v>
      </c>
      <c r="F172" s="337">
        <v>0.0</v>
      </c>
      <c r="G172" s="336">
        <v>0.0</v>
      </c>
      <c r="H172" s="337">
        <v>0.0</v>
      </c>
      <c r="I172" s="336">
        <v>0.0</v>
      </c>
      <c r="J172" s="337">
        <v>0.0</v>
      </c>
      <c r="K172" s="336">
        <v>0.0</v>
      </c>
      <c r="L172" s="338"/>
      <c r="M172" s="338"/>
      <c r="N172" s="338"/>
      <c r="O172" s="338"/>
      <c r="P172" s="338"/>
    </row>
    <row r="173">
      <c r="A173" s="339" t="s">
        <v>5106</v>
      </c>
      <c r="B173" s="335" t="s">
        <v>5107</v>
      </c>
      <c r="C173" s="336">
        <v>4.73</v>
      </c>
      <c r="D173" s="337">
        <v>0.0</v>
      </c>
      <c r="E173" s="336">
        <v>0.0</v>
      </c>
      <c r="F173" s="337">
        <v>0.0</v>
      </c>
      <c r="G173" s="336">
        <v>0.0</v>
      </c>
      <c r="H173" s="337">
        <v>0.0</v>
      </c>
      <c r="I173" s="336">
        <v>0.0</v>
      </c>
      <c r="J173" s="337">
        <v>0.0</v>
      </c>
      <c r="K173" s="336">
        <v>0.0</v>
      </c>
      <c r="L173" s="338"/>
      <c r="M173" s="338"/>
      <c r="N173" s="338"/>
      <c r="O173" s="338"/>
      <c r="P173" s="338"/>
    </row>
    <row r="174">
      <c r="A174" s="339" t="s">
        <v>5108</v>
      </c>
      <c r="B174" s="335" t="s">
        <v>5109</v>
      </c>
      <c r="C174" s="336">
        <v>2080.0</v>
      </c>
      <c r="D174" s="337">
        <v>0.0</v>
      </c>
      <c r="E174" s="336">
        <v>0.0</v>
      </c>
      <c r="F174" s="337">
        <v>0.0</v>
      </c>
      <c r="G174" s="336">
        <v>0.0</v>
      </c>
      <c r="H174" s="337">
        <v>0.0</v>
      </c>
      <c r="I174" s="336">
        <v>0.0</v>
      </c>
      <c r="J174" s="337">
        <v>0.0</v>
      </c>
      <c r="K174" s="336">
        <v>0.0</v>
      </c>
      <c r="L174" s="338"/>
      <c r="M174" s="338"/>
      <c r="N174" s="338"/>
      <c r="O174" s="338"/>
      <c r="P174" s="338"/>
    </row>
    <row r="175">
      <c r="A175" s="334" t="s">
        <v>5110</v>
      </c>
      <c r="B175" s="335" t="s">
        <v>5111</v>
      </c>
      <c r="C175" s="336">
        <v>1800.0</v>
      </c>
      <c r="D175" s="337">
        <v>0.0</v>
      </c>
      <c r="E175" s="336">
        <v>0.0</v>
      </c>
      <c r="F175" s="337">
        <v>0.0</v>
      </c>
      <c r="G175" s="336">
        <v>0.0</v>
      </c>
      <c r="H175" s="337">
        <v>0.0</v>
      </c>
      <c r="I175" s="336">
        <v>0.0</v>
      </c>
      <c r="J175" s="337">
        <v>0.0</v>
      </c>
      <c r="K175" s="336">
        <v>0.0</v>
      </c>
      <c r="L175" s="338"/>
      <c r="M175" s="338"/>
      <c r="N175" s="338"/>
      <c r="O175" s="338"/>
      <c r="P175" s="338"/>
    </row>
    <row r="176">
      <c r="A176" s="339" t="s">
        <v>5112</v>
      </c>
      <c r="B176" s="335" t="s">
        <v>5113</v>
      </c>
      <c r="C176" s="336">
        <v>388.0</v>
      </c>
      <c r="D176" s="337">
        <v>0.0</v>
      </c>
      <c r="E176" s="336">
        <v>0.0</v>
      </c>
      <c r="F176" s="337">
        <v>0.0</v>
      </c>
      <c r="G176" s="336">
        <v>0.0</v>
      </c>
      <c r="H176" s="337">
        <v>0.0</v>
      </c>
      <c r="I176" s="336">
        <v>0.0</v>
      </c>
      <c r="J176" s="337">
        <v>0.0</v>
      </c>
      <c r="K176" s="336">
        <v>0.0</v>
      </c>
      <c r="L176" s="338"/>
      <c r="M176" s="338"/>
      <c r="N176" s="338"/>
      <c r="O176" s="338"/>
      <c r="P176" s="338"/>
    </row>
    <row r="177">
      <c r="A177" s="339" t="s">
        <v>5114</v>
      </c>
      <c r="B177" s="335" t="s">
        <v>5115</v>
      </c>
      <c r="C177" s="336">
        <v>905.0</v>
      </c>
      <c r="D177" s="337">
        <v>999.0</v>
      </c>
      <c r="E177" s="336">
        <v>890.0</v>
      </c>
      <c r="F177" s="337">
        <v>0.0</v>
      </c>
      <c r="G177" s="336">
        <v>0.0</v>
      </c>
      <c r="H177" s="337">
        <v>0.0</v>
      </c>
      <c r="I177" s="336">
        <v>0.0</v>
      </c>
      <c r="J177" s="337">
        <v>0.0</v>
      </c>
      <c r="K177" s="336">
        <v>0.0</v>
      </c>
      <c r="L177" s="338"/>
      <c r="M177" s="338"/>
      <c r="N177" s="338"/>
      <c r="O177" s="338"/>
      <c r="P177" s="338"/>
    </row>
    <row r="178">
      <c r="A178" s="339" t="s">
        <v>5116</v>
      </c>
      <c r="B178" s="335" t="s">
        <v>5117</v>
      </c>
      <c r="C178" s="336">
        <v>440.0</v>
      </c>
      <c r="D178" s="337">
        <v>0.0</v>
      </c>
      <c r="E178" s="336">
        <v>0.0</v>
      </c>
      <c r="F178" s="337">
        <v>0.0</v>
      </c>
      <c r="G178" s="336">
        <v>0.0</v>
      </c>
      <c r="H178" s="337">
        <v>0.0</v>
      </c>
      <c r="I178" s="336">
        <v>0.0</v>
      </c>
      <c r="J178" s="337">
        <v>0.0</v>
      </c>
      <c r="K178" s="336">
        <v>0.0</v>
      </c>
      <c r="L178" s="338"/>
      <c r="M178" s="338"/>
      <c r="N178" s="338"/>
      <c r="O178" s="338"/>
      <c r="P178" s="338"/>
    </row>
    <row r="179">
      <c r="A179" s="339" t="s">
        <v>5118</v>
      </c>
      <c r="B179" s="335" t="s">
        <v>5119</v>
      </c>
      <c r="C179" s="336">
        <v>2845.0</v>
      </c>
      <c r="D179" s="337">
        <v>99.0</v>
      </c>
      <c r="E179" s="336">
        <v>2750.0</v>
      </c>
      <c r="F179" s="337">
        <v>0.0</v>
      </c>
      <c r="G179" s="336">
        <v>0.0</v>
      </c>
      <c r="H179" s="337">
        <v>0.0</v>
      </c>
      <c r="I179" s="336">
        <v>0.0</v>
      </c>
      <c r="J179" s="337">
        <v>0.0</v>
      </c>
      <c r="K179" s="336">
        <v>0.0</v>
      </c>
      <c r="L179" s="338"/>
      <c r="M179" s="338"/>
      <c r="N179" s="338"/>
      <c r="O179" s="338"/>
      <c r="P179" s="338"/>
    </row>
    <row r="180">
      <c r="A180" s="339" t="s">
        <v>5120</v>
      </c>
      <c r="B180" s="335" t="s">
        <v>5121</v>
      </c>
      <c r="C180" s="336">
        <v>6.85</v>
      </c>
      <c r="D180" s="337">
        <v>0.0</v>
      </c>
      <c r="E180" s="336">
        <v>0.0</v>
      </c>
      <c r="F180" s="337">
        <v>0.0</v>
      </c>
      <c r="G180" s="336">
        <v>0.0</v>
      </c>
      <c r="H180" s="337">
        <v>0.0</v>
      </c>
      <c r="I180" s="336">
        <v>0.0</v>
      </c>
      <c r="J180" s="337">
        <v>0.0</v>
      </c>
      <c r="K180" s="336">
        <v>0.0</v>
      </c>
      <c r="L180" s="338"/>
      <c r="M180" s="338"/>
      <c r="N180" s="338"/>
      <c r="O180" s="338"/>
      <c r="P180" s="338"/>
    </row>
    <row r="181">
      <c r="A181" s="339" t="s">
        <v>5122</v>
      </c>
      <c r="B181" s="335" t="s">
        <v>5123</v>
      </c>
      <c r="C181" s="336">
        <v>37.3</v>
      </c>
      <c r="D181" s="337">
        <v>0.0</v>
      </c>
      <c r="E181" s="336">
        <v>0.0</v>
      </c>
      <c r="F181" s="337">
        <v>0.0</v>
      </c>
      <c r="G181" s="336">
        <v>0.0</v>
      </c>
      <c r="H181" s="337">
        <v>0.0</v>
      </c>
      <c r="I181" s="336">
        <v>0.0</v>
      </c>
      <c r="J181" s="337">
        <v>0.0</v>
      </c>
      <c r="K181" s="336">
        <v>0.0</v>
      </c>
      <c r="L181" s="338"/>
      <c r="M181" s="338"/>
      <c r="N181" s="338"/>
      <c r="O181" s="338"/>
      <c r="P181" s="338"/>
    </row>
    <row r="182">
      <c r="A182" s="339" t="s">
        <v>5124</v>
      </c>
      <c r="B182" s="335" t="s">
        <v>5125</v>
      </c>
      <c r="C182" s="336">
        <v>2.1</v>
      </c>
      <c r="D182" s="337">
        <v>0.0</v>
      </c>
      <c r="E182" s="336">
        <v>0.0</v>
      </c>
      <c r="F182" s="337">
        <v>0.0</v>
      </c>
      <c r="G182" s="336">
        <v>0.0</v>
      </c>
      <c r="H182" s="337">
        <v>0.0</v>
      </c>
      <c r="I182" s="336">
        <v>0.0</v>
      </c>
      <c r="J182" s="337">
        <v>0.0</v>
      </c>
      <c r="K182" s="336">
        <v>0.0</v>
      </c>
      <c r="L182" s="338"/>
      <c r="M182" s="338"/>
      <c r="N182" s="338"/>
      <c r="O182" s="338"/>
      <c r="P182" s="338"/>
    </row>
    <row r="183">
      <c r="A183" s="339" t="s">
        <v>5126</v>
      </c>
      <c r="B183" s="335" t="s">
        <v>5127</v>
      </c>
      <c r="C183" s="336">
        <v>2.45</v>
      </c>
      <c r="D183" s="337">
        <v>0.0</v>
      </c>
      <c r="E183" s="336">
        <v>0.0</v>
      </c>
      <c r="F183" s="337">
        <v>0.0</v>
      </c>
      <c r="G183" s="336">
        <v>0.0</v>
      </c>
      <c r="H183" s="337">
        <v>0.0</v>
      </c>
      <c r="I183" s="336">
        <v>0.0</v>
      </c>
      <c r="J183" s="337">
        <v>0.0</v>
      </c>
      <c r="K183" s="336">
        <v>0.0</v>
      </c>
      <c r="L183" s="338"/>
      <c r="M183" s="338"/>
      <c r="N183" s="338"/>
      <c r="O183" s="338"/>
      <c r="P183" s="338"/>
    </row>
    <row r="184">
      <c r="A184" s="339" t="s">
        <v>5128</v>
      </c>
      <c r="B184" s="335" t="s">
        <v>5129</v>
      </c>
      <c r="C184" s="336">
        <v>40.0</v>
      </c>
      <c r="D184" s="337">
        <v>0.0</v>
      </c>
      <c r="E184" s="336">
        <v>0.0</v>
      </c>
      <c r="F184" s="337">
        <v>0.0</v>
      </c>
      <c r="G184" s="336">
        <v>0.0</v>
      </c>
      <c r="H184" s="337">
        <v>0.0</v>
      </c>
      <c r="I184" s="336">
        <v>0.0</v>
      </c>
      <c r="J184" s="337">
        <v>0.0</v>
      </c>
      <c r="K184" s="336">
        <v>0.0</v>
      </c>
      <c r="L184" s="338"/>
      <c r="M184" s="338"/>
      <c r="N184" s="338"/>
      <c r="O184" s="338"/>
      <c r="P184" s="338"/>
    </row>
    <row r="185">
      <c r="A185" s="339" t="s">
        <v>5130</v>
      </c>
      <c r="B185" s="335" t="s">
        <v>5131</v>
      </c>
      <c r="C185" s="353">
        <v>22.0</v>
      </c>
      <c r="D185" s="354">
        <v>0.0</v>
      </c>
      <c r="E185" s="354">
        <v>0.0</v>
      </c>
      <c r="F185" s="354">
        <v>0.0</v>
      </c>
      <c r="G185" s="354">
        <v>0.0</v>
      </c>
      <c r="H185" s="340"/>
      <c r="I185" s="340"/>
      <c r="J185" s="340"/>
      <c r="K185" s="340"/>
      <c r="L185" s="338"/>
      <c r="M185" s="338"/>
      <c r="N185" s="338"/>
      <c r="O185" s="338"/>
      <c r="P185" s="338"/>
    </row>
    <row r="186">
      <c r="A186" s="339" t="s">
        <v>5132</v>
      </c>
      <c r="B186" s="335" t="s">
        <v>5133</v>
      </c>
      <c r="C186" s="355">
        <v>2464.0</v>
      </c>
      <c r="D186" s="356">
        <v>99.0</v>
      </c>
      <c r="E186" s="356">
        <v>2300.0</v>
      </c>
      <c r="F186" s="356">
        <v>0.0</v>
      </c>
      <c r="G186" s="356">
        <v>0.0</v>
      </c>
      <c r="H186" s="340"/>
      <c r="I186" s="340"/>
      <c r="J186" s="340"/>
      <c r="K186" s="340"/>
      <c r="L186" s="338"/>
      <c r="M186" s="338"/>
      <c r="N186" s="338"/>
      <c r="O186" s="338"/>
      <c r="P186" s="338"/>
    </row>
    <row r="187">
      <c r="A187" s="339" t="s">
        <v>5134</v>
      </c>
      <c r="B187" s="335" t="s">
        <v>5135</v>
      </c>
      <c r="C187" s="353">
        <v>2464.0</v>
      </c>
      <c r="D187" s="354">
        <v>10.0</v>
      </c>
      <c r="E187" s="354">
        <v>2220.0</v>
      </c>
      <c r="F187" s="354">
        <v>0.0</v>
      </c>
      <c r="G187" s="354">
        <v>0.0</v>
      </c>
      <c r="H187" s="340"/>
      <c r="I187" s="340"/>
      <c r="J187" s="340"/>
      <c r="K187" s="340"/>
      <c r="L187" s="338"/>
      <c r="M187" s="338"/>
      <c r="N187" s="338"/>
      <c r="O187" s="338"/>
      <c r="P187" s="338"/>
    </row>
    <row r="188">
      <c r="A188" s="339" t="s">
        <v>5136</v>
      </c>
      <c r="B188" s="335" t="s">
        <v>5137</v>
      </c>
      <c r="C188" s="353">
        <v>8.0</v>
      </c>
      <c r="D188" s="354">
        <v>10.0</v>
      </c>
      <c r="E188" s="354">
        <v>7.5</v>
      </c>
      <c r="F188" s="354">
        <v>0.0</v>
      </c>
      <c r="G188" s="354">
        <v>0.0</v>
      </c>
      <c r="H188" s="340"/>
      <c r="I188" s="340"/>
      <c r="J188" s="340"/>
      <c r="K188" s="340"/>
      <c r="L188" s="338"/>
      <c r="M188" s="338"/>
      <c r="N188" s="338"/>
      <c r="O188" s="338"/>
      <c r="P188" s="338"/>
    </row>
    <row r="189">
      <c r="A189" s="339" t="s">
        <v>5138</v>
      </c>
      <c r="B189" s="335" t="s">
        <v>5139</v>
      </c>
      <c r="C189" s="336">
        <v>29.0</v>
      </c>
      <c r="D189" s="337">
        <v>0.0</v>
      </c>
      <c r="E189" s="336">
        <v>0.0</v>
      </c>
      <c r="F189" s="337">
        <v>0.0</v>
      </c>
      <c r="G189" s="336">
        <v>0.0</v>
      </c>
      <c r="H189" s="337">
        <v>0.0</v>
      </c>
      <c r="I189" s="336">
        <v>0.0</v>
      </c>
      <c r="J189" s="337">
        <v>0.0</v>
      </c>
      <c r="K189" s="336">
        <v>0.0</v>
      </c>
      <c r="L189" s="338"/>
      <c r="M189" s="338"/>
      <c r="N189" s="338"/>
      <c r="O189" s="338"/>
      <c r="P189" s="338"/>
    </row>
    <row r="190">
      <c r="A190" s="339" t="s">
        <v>5140</v>
      </c>
      <c r="B190" s="335" t="s">
        <v>5141</v>
      </c>
      <c r="C190" s="336">
        <v>9.0</v>
      </c>
      <c r="D190" s="337">
        <v>10.0</v>
      </c>
      <c r="E190" s="336">
        <v>8.5</v>
      </c>
      <c r="F190" s="337">
        <v>0.0</v>
      </c>
      <c r="G190" s="336">
        <v>0.0</v>
      </c>
      <c r="H190" s="337">
        <v>0.0</v>
      </c>
      <c r="I190" s="336">
        <v>0.0</v>
      </c>
      <c r="J190" s="337">
        <v>0.0</v>
      </c>
      <c r="K190" s="336">
        <v>0.0</v>
      </c>
      <c r="L190" s="338"/>
      <c r="M190" s="338"/>
      <c r="N190" s="338"/>
      <c r="O190" s="338"/>
      <c r="P190" s="338"/>
    </row>
    <row r="191">
      <c r="A191" s="339" t="s">
        <v>5142</v>
      </c>
      <c r="B191" s="335" t="s">
        <v>5143</v>
      </c>
      <c r="C191" s="336">
        <v>110.0</v>
      </c>
      <c r="D191" s="337">
        <v>0.0</v>
      </c>
      <c r="E191" s="336">
        <v>0.0</v>
      </c>
      <c r="F191" s="337">
        <v>0.0</v>
      </c>
      <c r="G191" s="336">
        <v>0.0</v>
      </c>
      <c r="H191" s="337">
        <v>0.0</v>
      </c>
      <c r="I191" s="336">
        <v>0.0</v>
      </c>
      <c r="J191" s="337">
        <v>0.0</v>
      </c>
      <c r="K191" s="336">
        <v>0.0</v>
      </c>
      <c r="L191" s="338"/>
      <c r="M191" s="338"/>
      <c r="N191" s="338"/>
      <c r="O191" s="338"/>
      <c r="P191" s="338"/>
    </row>
    <row r="192">
      <c r="A192" s="339" t="s">
        <v>5144</v>
      </c>
      <c r="B192" s="335" t="s">
        <v>5145</v>
      </c>
      <c r="C192" s="336">
        <v>40.0</v>
      </c>
      <c r="D192" s="337">
        <v>0.0</v>
      </c>
      <c r="E192" s="336">
        <v>0.0</v>
      </c>
      <c r="F192" s="337">
        <v>0.0</v>
      </c>
      <c r="G192" s="336">
        <v>0.0</v>
      </c>
      <c r="H192" s="337">
        <v>0.0</v>
      </c>
      <c r="I192" s="336">
        <v>0.0</v>
      </c>
      <c r="J192" s="337">
        <v>0.0</v>
      </c>
      <c r="K192" s="336">
        <v>0.0</v>
      </c>
      <c r="L192" s="338"/>
      <c r="M192" s="338"/>
      <c r="N192" s="338"/>
      <c r="O192" s="338"/>
      <c r="P192" s="338"/>
    </row>
    <row r="193">
      <c r="A193" s="334" t="s">
        <v>5146</v>
      </c>
      <c r="B193" s="335" t="s">
        <v>5147</v>
      </c>
      <c r="C193" s="336">
        <v>1121.0</v>
      </c>
      <c r="D193" s="337">
        <v>99.0</v>
      </c>
      <c r="E193" s="336">
        <v>925.0</v>
      </c>
      <c r="F193" s="337">
        <v>0.0</v>
      </c>
      <c r="G193" s="336">
        <v>0.0</v>
      </c>
      <c r="H193" s="337">
        <v>0.0</v>
      </c>
      <c r="I193" s="336">
        <v>0.0</v>
      </c>
      <c r="J193" s="337">
        <v>0.0</v>
      </c>
      <c r="K193" s="336">
        <v>0.0</v>
      </c>
      <c r="L193" s="338"/>
      <c r="M193" s="338"/>
      <c r="N193" s="338"/>
      <c r="O193" s="338"/>
      <c r="P193" s="338"/>
    </row>
    <row r="194">
      <c r="A194" s="339" t="s">
        <v>5148</v>
      </c>
      <c r="B194" s="335" t="s">
        <v>5149</v>
      </c>
      <c r="C194" s="336">
        <v>831.0</v>
      </c>
      <c r="D194" s="337">
        <v>99.0</v>
      </c>
      <c r="E194" s="336">
        <v>685.0</v>
      </c>
      <c r="F194" s="337">
        <v>0.0</v>
      </c>
      <c r="G194" s="336">
        <v>0.0</v>
      </c>
      <c r="H194" s="337">
        <v>0.0</v>
      </c>
      <c r="I194" s="336">
        <v>0.0</v>
      </c>
      <c r="J194" s="337">
        <v>0.0</v>
      </c>
      <c r="K194" s="336">
        <v>0.0</v>
      </c>
      <c r="L194" s="338"/>
      <c r="M194" s="338"/>
      <c r="N194" s="338"/>
      <c r="O194" s="338"/>
      <c r="P194" s="338"/>
    </row>
    <row r="195">
      <c r="A195" s="334" t="s">
        <v>5150</v>
      </c>
      <c r="B195" s="335" t="s">
        <v>5151</v>
      </c>
      <c r="C195" s="336">
        <v>1795.0</v>
      </c>
      <c r="D195" s="337">
        <v>99.0</v>
      </c>
      <c r="E195" s="336">
        <v>1500.0</v>
      </c>
      <c r="F195" s="337">
        <v>0.0</v>
      </c>
      <c r="G195" s="336">
        <v>0.0</v>
      </c>
      <c r="H195" s="337">
        <v>0.0</v>
      </c>
      <c r="I195" s="336">
        <v>0.0</v>
      </c>
      <c r="J195" s="337">
        <v>0.0</v>
      </c>
      <c r="K195" s="336">
        <v>0.0</v>
      </c>
      <c r="L195" s="338"/>
      <c r="M195" s="338"/>
      <c r="N195" s="338"/>
      <c r="O195" s="338"/>
      <c r="P195" s="338"/>
    </row>
    <row r="196">
      <c r="A196" s="339" t="s">
        <v>5152</v>
      </c>
      <c r="B196" s="335" t="s">
        <v>5153</v>
      </c>
      <c r="C196" s="336">
        <v>6.0</v>
      </c>
      <c r="D196" s="337">
        <v>0.0</v>
      </c>
      <c r="E196" s="336">
        <v>0.0</v>
      </c>
      <c r="F196" s="337">
        <v>0.0</v>
      </c>
      <c r="G196" s="336">
        <v>0.0</v>
      </c>
      <c r="H196" s="337">
        <v>0.0</v>
      </c>
      <c r="I196" s="336">
        <v>0.0</v>
      </c>
      <c r="J196" s="337">
        <v>0.0</v>
      </c>
      <c r="K196" s="336">
        <v>0.0</v>
      </c>
      <c r="L196" s="338"/>
      <c r="M196" s="338"/>
      <c r="N196" s="338"/>
      <c r="O196" s="338"/>
      <c r="P196" s="338"/>
    </row>
    <row r="197">
      <c r="A197" s="339" t="s">
        <v>5154</v>
      </c>
      <c r="B197" s="335" t="s">
        <v>5155</v>
      </c>
      <c r="C197" s="336">
        <v>49.4</v>
      </c>
      <c r="D197" s="337">
        <v>0.0</v>
      </c>
      <c r="E197" s="336">
        <v>0.0</v>
      </c>
      <c r="F197" s="337">
        <v>0.0</v>
      </c>
      <c r="G197" s="336">
        <v>0.0</v>
      </c>
      <c r="H197" s="337">
        <v>0.0</v>
      </c>
      <c r="I197" s="336">
        <v>0.0</v>
      </c>
      <c r="J197" s="337">
        <v>0.0</v>
      </c>
      <c r="K197" s="336">
        <v>0.0</v>
      </c>
      <c r="L197" s="338"/>
      <c r="M197" s="338"/>
      <c r="N197" s="338"/>
      <c r="O197" s="338"/>
      <c r="P197" s="338"/>
    </row>
    <row r="198">
      <c r="A198" s="343" t="s">
        <v>5156</v>
      </c>
      <c r="B198" s="344" t="s">
        <v>5157</v>
      </c>
      <c r="C198" s="345"/>
      <c r="D198" s="345"/>
      <c r="E198" s="345"/>
      <c r="F198" s="345"/>
      <c r="G198" s="345"/>
      <c r="H198" s="345"/>
      <c r="I198" s="345"/>
      <c r="J198" s="345"/>
      <c r="K198" s="345"/>
      <c r="L198" s="346"/>
      <c r="M198" s="346"/>
      <c r="N198" s="346"/>
      <c r="O198" s="346"/>
      <c r="P198" s="346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>
      <c r="A199" s="343" t="s">
        <v>5158</v>
      </c>
      <c r="B199" s="344" t="s">
        <v>5159</v>
      </c>
      <c r="C199" s="345"/>
      <c r="D199" s="345"/>
      <c r="E199" s="345"/>
      <c r="F199" s="345"/>
      <c r="G199" s="345"/>
      <c r="H199" s="345"/>
      <c r="I199" s="345"/>
      <c r="J199" s="345"/>
      <c r="K199" s="345"/>
      <c r="L199" s="346"/>
      <c r="M199" s="346"/>
      <c r="N199" s="346"/>
      <c r="O199" s="346"/>
      <c r="P199" s="346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>
      <c r="A200" s="339" t="s">
        <v>5160</v>
      </c>
      <c r="B200" s="335" t="s">
        <v>5161</v>
      </c>
      <c r="C200" s="336">
        <v>5.0</v>
      </c>
      <c r="D200" s="337">
        <v>0.0</v>
      </c>
      <c r="E200" s="336">
        <v>0.0</v>
      </c>
      <c r="F200" s="337">
        <v>0.0</v>
      </c>
      <c r="G200" s="336">
        <v>0.0</v>
      </c>
      <c r="H200" s="337">
        <v>0.0</v>
      </c>
      <c r="I200" s="336">
        <v>0.0</v>
      </c>
      <c r="J200" s="337">
        <v>0.0</v>
      </c>
      <c r="K200" s="336">
        <v>0.0</v>
      </c>
      <c r="L200" s="338"/>
      <c r="M200" s="338"/>
      <c r="N200" s="338"/>
      <c r="O200" s="338"/>
      <c r="P200" s="338"/>
    </row>
    <row r="201">
      <c r="A201" s="339" t="s">
        <v>5162</v>
      </c>
      <c r="B201" s="335" t="s">
        <v>5163</v>
      </c>
      <c r="C201" s="353"/>
      <c r="D201" s="354"/>
      <c r="E201" s="354"/>
      <c r="F201" s="354"/>
      <c r="G201" s="354"/>
      <c r="H201" s="340"/>
      <c r="I201" s="340"/>
      <c r="J201" s="340"/>
      <c r="K201" s="340"/>
      <c r="L201" s="338"/>
      <c r="M201" s="338"/>
      <c r="N201" s="338"/>
      <c r="O201" s="338"/>
      <c r="P201" s="338"/>
    </row>
    <row r="202">
      <c r="A202" s="339" t="s">
        <v>5164</v>
      </c>
      <c r="B202" s="335" t="s">
        <v>5165</v>
      </c>
      <c r="C202" s="336">
        <v>537.0</v>
      </c>
      <c r="D202" s="337">
        <v>0.0</v>
      </c>
      <c r="E202" s="336">
        <v>0.0</v>
      </c>
      <c r="F202" s="337">
        <v>0.0</v>
      </c>
      <c r="G202" s="336">
        <v>0.0</v>
      </c>
      <c r="H202" s="337">
        <v>0.0</v>
      </c>
      <c r="I202" s="336">
        <v>0.0</v>
      </c>
      <c r="J202" s="337">
        <v>0.0</v>
      </c>
      <c r="K202" s="336">
        <v>0.0</v>
      </c>
      <c r="L202" s="338"/>
      <c r="M202" s="338"/>
      <c r="N202" s="338"/>
      <c r="O202" s="338"/>
      <c r="P202" s="338"/>
    </row>
    <row r="203">
      <c r="A203" s="339" t="s">
        <v>5166</v>
      </c>
      <c r="B203" s="335" t="s">
        <v>5167</v>
      </c>
      <c r="C203" s="336">
        <v>300.0</v>
      </c>
      <c r="D203" s="337">
        <v>0.0</v>
      </c>
      <c r="E203" s="336">
        <v>0.0</v>
      </c>
      <c r="F203" s="337">
        <v>0.0</v>
      </c>
      <c r="G203" s="336">
        <v>0.0</v>
      </c>
      <c r="H203" s="337">
        <v>0.0</v>
      </c>
      <c r="I203" s="336">
        <v>0.0</v>
      </c>
      <c r="J203" s="337">
        <v>0.0</v>
      </c>
      <c r="K203" s="336">
        <v>0.0</v>
      </c>
      <c r="L203" s="338"/>
      <c r="M203" s="338"/>
      <c r="N203" s="338"/>
      <c r="O203" s="338"/>
      <c r="P203" s="338"/>
    </row>
    <row r="204">
      <c r="A204" s="339" t="s">
        <v>5168</v>
      </c>
      <c r="B204" s="335" t="s">
        <v>5169</v>
      </c>
      <c r="C204" s="336">
        <v>3750.0</v>
      </c>
      <c r="D204" s="337">
        <v>99.0</v>
      </c>
      <c r="E204" s="336">
        <v>3500.0</v>
      </c>
      <c r="F204" s="337">
        <v>0.0</v>
      </c>
      <c r="G204" s="336">
        <v>0.0</v>
      </c>
      <c r="H204" s="337">
        <v>0.0</v>
      </c>
      <c r="I204" s="336">
        <v>0.0</v>
      </c>
      <c r="J204" s="337">
        <v>0.0</v>
      </c>
      <c r="K204" s="336">
        <v>0.0</v>
      </c>
      <c r="L204" s="338"/>
      <c r="M204" s="338"/>
      <c r="N204" s="338"/>
      <c r="O204" s="338"/>
      <c r="P204" s="338"/>
    </row>
    <row r="205">
      <c r="A205" s="339" t="s">
        <v>5170</v>
      </c>
      <c r="B205" s="335" t="s">
        <v>5171</v>
      </c>
      <c r="C205" s="336">
        <v>558.0</v>
      </c>
      <c r="D205" s="337">
        <v>0.0</v>
      </c>
      <c r="E205" s="336">
        <v>0.0</v>
      </c>
      <c r="F205" s="337">
        <v>0.0</v>
      </c>
      <c r="G205" s="336">
        <v>0.0</v>
      </c>
      <c r="H205" s="337">
        <v>0.0</v>
      </c>
      <c r="I205" s="336">
        <v>0.0</v>
      </c>
      <c r="J205" s="337">
        <v>0.0</v>
      </c>
      <c r="K205" s="336">
        <v>0.0</v>
      </c>
      <c r="L205" s="338"/>
      <c r="M205" s="338"/>
      <c r="N205" s="338"/>
      <c r="O205" s="338"/>
      <c r="P205" s="338"/>
    </row>
    <row r="206">
      <c r="A206" s="339" t="s">
        <v>5172</v>
      </c>
      <c r="B206" s="335" t="s">
        <v>5173</v>
      </c>
      <c r="C206" s="336">
        <v>4900.0</v>
      </c>
      <c r="D206" s="337">
        <v>9.0</v>
      </c>
      <c r="E206" s="336">
        <v>4600.0</v>
      </c>
      <c r="F206" s="337">
        <v>0.0</v>
      </c>
      <c r="G206" s="336">
        <v>0.0</v>
      </c>
      <c r="H206" s="337">
        <v>0.0</v>
      </c>
      <c r="I206" s="336">
        <v>0.0</v>
      </c>
      <c r="J206" s="337">
        <v>0.0</v>
      </c>
      <c r="K206" s="336">
        <v>0.0</v>
      </c>
      <c r="L206" s="338"/>
      <c r="M206" s="338"/>
      <c r="N206" s="338"/>
      <c r="O206" s="338"/>
      <c r="P206" s="338"/>
    </row>
    <row r="207">
      <c r="A207" s="339" t="s">
        <v>5174</v>
      </c>
      <c r="B207" s="335" t="s">
        <v>5175</v>
      </c>
      <c r="C207" s="336">
        <v>17.6</v>
      </c>
      <c r="D207" s="337">
        <v>0.0</v>
      </c>
      <c r="E207" s="336">
        <v>0.0</v>
      </c>
      <c r="F207" s="337">
        <v>0.0</v>
      </c>
      <c r="G207" s="336">
        <v>0.0</v>
      </c>
      <c r="H207" s="337">
        <v>0.0</v>
      </c>
      <c r="I207" s="336">
        <v>0.0</v>
      </c>
      <c r="J207" s="337">
        <v>0.0</v>
      </c>
      <c r="K207" s="336">
        <v>0.0</v>
      </c>
      <c r="L207" s="338"/>
      <c r="M207" s="338"/>
      <c r="N207" s="338"/>
      <c r="O207" s="338"/>
      <c r="P207" s="338"/>
    </row>
    <row r="208">
      <c r="A208" s="339" t="s">
        <v>5176</v>
      </c>
      <c r="B208" s="335" t="s">
        <v>5177</v>
      </c>
      <c r="C208" s="336">
        <v>145.0</v>
      </c>
      <c r="D208" s="337">
        <v>0.0</v>
      </c>
      <c r="E208" s="336">
        <v>0.0</v>
      </c>
      <c r="F208" s="337">
        <v>0.0</v>
      </c>
      <c r="G208" s="336">
        <v>0.0</v>
      </c>
      <c r="H208" s="337">
        <v>0.0</v>
      </c>
      <c r="I208" s="336">
        <v>0.0</v>
      </c>
      <c r="J208" s="337">
        <v>0.0</v>
      </c>
      <c r="K208" s="336">
        <v>0.0</v>
      </c>
      <c r="L208" s="338"/>
      <c r="M208" s="338"/>
      <c r="N208" s="338"/>
      <c r="O208" s="338"/>
      <c r="P208" s="338"/>
    </row>
    <row r="209">
      <c r="A209" s="339" t="s">
        <v>5178</v>
      </c>
      <c r="B209" s="335" t="s">
        <v>5179</v>
      </c>
      <c r="C209" s="336">
        <v>13.0</v>
      </c>
      <c r="D209" s="337">
        <v>0.0</v>
      </c>
      <c r="E209" s="336">
        <v>0.0</v>
      </c>
      <c r="F209" s="337">
        <v>0.0</v>
      </c>
      <c r="G209" s="336">
        <v>0.0</v>
      </c>
      <c r="H209" s="337">
        <v>0.0</v>
      </c>
      <c r="I209" s="336">
        <v>0.0</v>
      </c>
      <c r="J209" s="337">
        <v>0.0</v>
      </c>
      <c r="K209" s="336">
        <v>0.0</v>
      </c>
      <c r="L209" s="338"/>
      <c r="M209" s="338"/>
      <c r="N209" s="338"/>
      <c r="O209" s="338"/>
      <c r="P209" s="338"/>
    </row>
    <row r="210">
      <c r="A210" s="339" t="s">
        <v>5180</v>
      </c>
      <c r="B210" s="335" t="s">
        <v>5181</v>
      </c>
      <c r="C210" s="336">
        <v>85.9</v>
      </c>
      <c r="D210" s="337">
        <v>0.0</v>
      </c>
      <c r="E210" s="336">
        <v>0.0</v>
      </c>
      <c r="F210" s="337">
        <v>0.0</v>
      </c>
      <c r="G210" s="336">
        <v>0.0</v>
      </c>
      <c r="H210" s="337">
        <v>0.0</v>
      </c>
      <c r="I210" s="336">
        <v>0.0</v>
      </c>
      <c r="J210" s="337">
        <v>0.0</v>
      </c>
      <c r="K210" s="336">
        <v>0.0</v>
      </c>
      <c r="L210" s="338"/>
      <c r="M210" s="338"/>
      <c r="N210" s="338"/>
      <c r="O210" s="338"/>
      <c r="P210" s="338"/>
    </row>
    <row r="211">
      <c r="A211" s="347" t="s">
        <v>5182</v>
      </c>
      <c r="B211" s="348" t="s">
        <v>5183</v>
      </c>
      <c r="C211" s="357">
        <v>45.3</v>
      </c>
      <c r="D211" s="358">
        <v>0.0</v>
      </c>
      <c r="E211" s="357">
        <v>0.0</v>
      </c>
      <c r="F211" s="358">
        <v>0.0</v>
      </c>
      <c r="G211" s="357">
        <v>0.0</v>
      </c>
      <c r="H211" s="358">
        <v>0.0</v>
      </c>
      <c r="I211" s="357">
        <v>0.0</v>
      </c>
      <c r="J211" s="358">
        <v>0.0</v>
      </c>
      <c r="K211" s="357">
        <v>0.0</v>
      </c>
      <c r="L211" s="351"/>
      <c r="M211" s="351"/>
      <c r="N211" s="351"/>
      <c r="O211" s="351"/>
      <c r="P211" s="351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</row>
    <row r="212">
      <c r="A212" s="339" t="s">
        <v>5184</v>
      </c>
      <c r="B212" s="335" t="s">
        <v>5185</v>
      </c>
      <c r="C212" s="336">
        <v>5.6</v>
      </c>
      <c r="D212" s="337">
        <v>0.0</v>
      </c>
      <c r="E212" s="336">
        <v>0.0</v>
      </c>
      <c r="F212" s="337">
        <v>0.0</v>
      </c>
      <c r="G212" s="336">
        <v>0.0</v>
      </c>
      <c r="H212" s="337">
        <v>0.0</v>
      </c>
      <c r="I212" s="336">
        <v>0.0</v>
      </c>
      <c r="J212" s="337">
        <v>0.0</v>
      </c>
      <c r="K212" s="336">
        <v>0.0</v>
      </c>
      <c r="L212" s="338"/>
      <c r="M212" s="338"/>
      <c r="N212" s="338"/>
      <c r="O212" s="338"/>
      <c r="P212" s="338"/>
    </row>
    <row r="213">
      <c r="A213" s="339" t="s">
        <v>5186</v>
      </c>
      <c r="B213" s="335" t="s">
        <v>5187</v>
      </c>
      <c r="C213" s="336">
        <v>5.0</v>
      </c>
      <c r="D213" s="337">
        <v>0.0</v>
      </c>
      <c r="E213" s="336">
        <v>0.0</v>
      </c>
      <c r="F213" s="337">
        <v>0.0</v>
      </c>
      <c r="G213" s="336">
        <v>0.0</v>
      </c>
      <c r="H213" s="337">
        <v>0.0</v>
      </c>
      <c r="I213" s="336">
        <v>0.0</v>
      </c>
      <c r="J213" s="337">
        <v>0.0</v>
      </c>
      <c r="K213" s="336">
        <v>0.0</v>
      </c>
      <c r="L213" s="338"/>
      <c r="M213" s="338"/>
      <c r="N213" s="338"/>
      <c r="O213" s="338"/>
      <c r="P213" s="338"/>
    </row>
    <row r="214">
      <c r="A214" s="339" t="s">
        <v>5188</v>
      </c>
      <c r="B214" s="335" t="s">
        <v>5189</v>
      </c>
      <c r="C214" s="336">
        <v>409.5</v>
      </c>
      <c r="D214" s="337">
        <v>9.0</v>
      </c>
      <c r="E214" s="336">
        <v>390.0</v>
      </c>
      <c r="F214" s="337">
        <v>0.0</v>
      </c>
      <c r="G214" s="336">
        <v>0.0</v>
      </c>
      <c r="H214" s="337">
        <v>0.0</v>
      </c>
      <c r="I214" s="336">
        <v>0.0</v>
      </c>
      <c r="J214" s="337">
        <v>0.0</v>
      </c>
      <c r="K214" s="336">
        <v>0.0</v>
      </c>
      <c r="L214" s="338"/>
      <c r="M214" s="338"/>
      <c r="N214" s="338"/>
      <c r="O214" s="338"/>
      <c r="P214" s="338"/>
    </row>
    <row r="215">
      <c r="A215" s="339" t="s">
        <v>5190</v>
      </c>
      <c r="B215" s="335" t="s">
        <v>5191</v>
      </c>
      <c r="C215" s="336">
        <v>271.95</v>
      </c>
      <c r="D215" s="337">
        <v>0.0</v>
      </c>
      <c r="E215" s="336">
        <v>0.0</v>
      </c>
      <c r="F215" s="337">
        <v>0.0</v>
      </c>
      <c r="G215" s="336">
        <v>0.0</v>
      </c>
      <c r="H215" s="337">
        <v>0.0</v>
      </c>
      <c r="I215" s="336">
        <v>0.0</v>
      </c>
      <c r="J215" s="337">
        <v>0.0</v>
      </c>
      <c r="K215" s="336">
        <v>0.0</v>
      </c>
      <c r="L215" s="338"/>
      <c r="M215" s="338"/>
      <c r="N215" s="338"/>
      <c r="O215" s="338"/>
      <c r="P215" s="338"/>
    </row>
    <row r="216">
      <c r="A216" s="339" t="s">
        <v>5192</v>
      </c>
      <c r="B216" s="335" t="s">
        <v>5193</v>
      </c>
      <c r="C216" s="336">
        <v>5.6</v>
      </c>
      <c r="D216" s="337">
        <v>0.0</v>
      </c>
      <c r="E216" s="336">
        <v>0.0</v>
      </c>
      <c r="F216" s="337">
        <v>0.0</v>
      </c>
      <c r="G216" s="336">
        <v>0.0</v>
      </c>
      <c r="H216" s="337">
        <v>0.0</v>
      </c>
      <c r="I216" s="336">
        <v>0.0</v>
      </c>
      <c r="J216" s="337">
        <v>0.0</v>
      </c>
      <c r="K216" s="336">
        <v>0.0</v>
      </c>
      <c r="L216" s="338"/>
      <c r="M216" s="338"/>
      <c r="N216" s="338"/>
      <c r="O216" s="338"/>
      <c r="P216" s="338"/>
    </row>
    <row r="217">
      <c r="A217" s="339" t="s">
        <v>5194</v>
      </c>
      <c r="B217" s="335" t="s">
        <v>5195</v>
      </c>
      <c r="C217" s="336">
        <v>6.16</v>
      </c>
      <c r="D217" s="337">
        <v>18.0</v>
      </c>
      <c r="E217" s="336">
        <v>5.1</v>
      </c>
      <c r="F217" s="337">
        <v>0.0</v>
      </c>
      <c r="G217" s="336">
        <v>0.0</v>
      </c>
      <c r="H217" s="337">
        <v>0.0</v>
      </c>
      <c r="I217" s="336">
        <v>0.0</v>
      </c>
      <c r="J217" s="337">
        <v>0.0</v>
      </c>
      <c r="K217" s="336">
        <v>0.0</v>
      </c>
      <c r="L217" s="338"/>
      <c r="M217" s="338"/>
      <c r="N217" s="338"/>
      <c r="O217" s="338"/>
      <c r="P217" s="338"/>
    </row>
    <row r="218">
      <c r="A218" s="347" t="s">
        <v>5196</v>
      </c>
      <c r="B218" s="348" t="s">
        <v>5197</v>
      </c>
      <c r="C218" s="357">
        <v>260.0</v>
      </c>
      <c r="D218" s="358">
        <v>0.0</v>
      </c>
      <c r="E218" s="357">
        <v>0.0</v>
      </c>
      <c r="F218" s="358">
        <v>0.0</v>
      </c>
      <c r="G218" s="357">
        <v>0.0</v>
      </c>
      <c r="H218" s="358">
        <v>0.0</v>
      </c>
      <c r="I218" s="357">
        <v>0.0</v>
      </c>
      <c r="J218" s="358">
        <v>0.0</v>
      </c>
      <c r="K218" s="357">
        <v>0.0</v>
      </c>
      <c r="L218" s="351"/>
      <c r="M218" s="351"/>
      <c r="N218" s="351"/>
      <c r="O218" s="351"/>
      <c r="P218" s="351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</row>
    <row r="219">
      <c r="A219" s="339" t="s">
        <v>5198</v>
      </c>
      <c r="B219" s="335" t="s">
        <v>5199</v>
      </c>
      <c r="C219" s="336">
        <v>625.0</v>
      </c>
      <c r="D219" s="337">
        <v>0.0</v>
      </c>
      <c r="E219" s="336">
        <v>0.0</v>
      </c>
      <c r="F219" s="337">
        <v>0.0</v>
      </c>
      <c r="G219" s="336">
        <v>0.0</v>
      </c>
      <c r="H219" s="337">
        <v>0.0</v>
      </c>
      <c r="I219" s="336">
        <v>0.0</v>
      </c>
      <c r="J219" s="337">
        <v>0.0</v>
      </c>
      <c r="K219" s="336">
        <v>0.0</v>
      </c>
      <c r="L219" s="338"/>
      <c r="M219" s="338"/>
      <c r="N219" s="338"/>
      <c r="O219" s="338"/>
      <c r="P219" s="338"/>
    </row>
    <row r="220">
      <c r="A220" s="339" t="s">
        <v>5200</v>
      </c>
      <c r="B220" s="335" t="s">
        <v>5201</v>
      </c>
      <c r="C220" s="336">
        <v>2766.0</v>
      </c>
      <c r="D220" s="337">
        <v>9.0</v>
      </c>
      <c r="E220" s="336">
        <v>2490.0</v>
      </c>
      <c r="F220" s="337">
        <v>0.0</v>
      </c>
      <c r="G220" s="336">
        <v>0.0</v>
      </c>
      <c r="H220" s="337">
        <v>0.0</v>
      </c>
      <c r="I220" s="336">
        <v>0.0</v>
      </c>
      <c r="J220" s="337">
        <v>0.0</v>
      </c>
      <c r="K220" s="336">
        <v>0.0</v>
      </c>
      <c r="L220" s="338"/>
      <c r="M220" s="338"/>
      <c r="N220" s="338"/>
      <c r="O220" s="338"/>
      <c r="P220" s="338"/>
    </row>
    <row r="221">
      <c r="A221" s="339" t="s">
        <v>5202</v>
      </c>
      <c r="B221" s="335" t="s">
        <v>5203</v>
      </c>
      <c r="C221" s="336">
        <v>350.0</v>
      </c>
      <c r="D221" s="337">
        <v>0.0</v>
      </c>
      <c r="E221" s="336">
        <v>0.0</v>
      </c>
      <c r="F221" s="337">
        <v>0.0</v>
      </c>
      <c r="G221" s="336">
        <v>0.0</v>
      </c>
      <c r="H221" s="337">
        <v>0.0</v>
      </c>
      <c r="I221" s="336">
        <v>0.0</v>
      </c>
      <c r="J221" s="337">
        <v>0.0</v>
      </c>
      <c r="K221" s="336">
        <v>0.0</v>
      </c>
      <c r="L221" s="338"/>
      <c r="M221" s="338"/>
      <c r="N221" s="338"/>
      <c r="O221" s="338"/>
      <c r="P221" s="338"/>
    </row>
    <row r="222">
      <c r="A222" s="339" t="s">
        <v>5204</v>
      </c>
      <c r="B222" s="335" t="s">
        <v>5205</v>
      </c>
      <c r="C222" s="336">
        <v>3213.0</v>
      </c>
      <c r="D222" s="337">
        <v>99.0</v>
      </c>
      <c r="E222" s="336">
        <v>2892.0</v>
      </c>
      <c r="F222" s="337">
        <v>0.0</v>
      </c>
      <c r="G222" s="336">
        <v>0.0</v>
      </c>
      <c r="H222" s="337">
        <v>0.0</v>
      </c>
      <c r="I222" s="336">
        <v>0.0</v>
      </c>
      <c r="J222" s="337">
        <v>0.0</v>
      </c>
      <c r="K222" s="336">
        <v>0.0</v>
      </c>
      <c r="L222" s="338"/>
      <c r="M222" s="338"/>
      <c r="N222" s="338"/>
      <c r="O222" s="338"/>
      <c r="P222" s="338"/>
    </row>
    <row r="223">
      <c r="A223" s="339" t="s">
        <v>5206</v>
      </c>
      <c r="B223" s="335" t="s">
        <v>5207</v>
      </c>
      <c r="C223" s="340"/>
      <c r="D223" s="340"/>
      <c r="E223" s="340"/>
      <c r="F223" s="340"/>
      <c r="G223" s="340"/>
      <c r="H223" s="340"/>
      <c r="I223" s="340"/>
      <c r="J223" s="340"/>
      <c r="K223" s="340"/>
      <c r="L223" s="338"/>
      <c r="M223" s="338"/>
      <c r="N223" s="338"/>
      <c r="O223" s="338"/>
      <c r="P223" s="338"/>
    </row>
    <row r="224">
      <c r="A224" s="339" t="s">
        <v>5208</v>
      </c>
      <c r="B224" s="335" t="s">
        <v>5209</v>
      </c>
      <c r="C224" s="336">
        <v>9.0</v>
      </c>
      <c r="D224" s="337">
        <v>0.0</v>
      </c>
      <c r="E224" s="336">
        <v>0.0</v>
      </c>
      <c r="F224" s="337">
        <v>0.0</v>
      </c>
      <c r="G224" s="336">
        <v>0.0</v>
      </c>
      <c r="H224" s="337">
        <v>0.0</v>
      </c>
      <c r="I224" s="336">
        <v>0.0</v>
      </c>
      <c r="J224" s="337">
        <v>0.0</v>
      </c>
      <c r="K224" s="336">
        <v>0.0</v>
      </c>
      <c r="L224" s="338"/>
      <c r="M224" s="338"/>
      <c r="N224" s="338"/>
      <c r="O224" s="338"/>
      <c r="P224" s="338"/>
    </row>
    <row r="225">
      <c r="A225" s="339" t="s">
        <v>5210</v>
      </c>
      <c r="B225" s="335" t="s">
        <v>5211</v>
      </c>
      <c r="C225" s="336">
        <v>20.0</v>
      </c>
      <c r="D225" s="337">
        <v>0.0</v>
      </c>
      <c r="E225" s="336">
        <v>0.0</v>
      </c>
      <c r="F225" s="337">
        <v>0.0</v>
      </c>
      <c r="G225" s="336">
        <v>0.0</v>
      </c>
      <c r="H225" s="337">
        <v>0.0</v>
      </c>
      <c r="I225" s="336">
        <v>0.0</v>
      </c>
      <c r="J225" s="337">
        <v>0.0</v>
      </c>
      <c r="K225" s="336">
        <v>0.0</v>
      </c>
      <c r="L225" s="338"/>
      <c r="M225" s="338"/>
      <c r="N225" s="338"/>
      <c r="O225" s="338"/>
      <c r="P225" s="338"/>
    </row>
    <row r="226">
      <c r="A226" s="334" t="s">
        <v>5212</v>
      </c>
      <c r="B226" s="335" t="s">
        <v>5213</v>
      </c>
      <c r="C226" s="336">
        <v>24.0</v>
      </c>
      <c r="D226" s="337">
        <v>14.0</v>
      </c>
      <c r="E226" s="336">
        <v>21.6</v>
      </c>
      <c r="F226" s="337">
        <v>0.0</v>
      </c>
      <c r="G226" s="336">
        <v>0.0</v>
      </c>
      <c r="H226" s="337">
        <v>0.0</v>
      </c>
      <c r="I226" s="336">
        <v>0.0</v>
      </c>
      <c r="J226" s="337">
        <v>0.0</v>
      </c>
      <c r="K226" s="336">
        <v>0.0</v>
      </c>
      <c r="L226" s="338"/>
      <c r="M226" s="338"/>
      <c r="N226" s="338"/>
      <c r="O226" s="338"/>
      <c r="P226" s="338"/>
    </row>
    <row r="227">
      <c r="A227" s="339" t="s">
        <v>5214</v>
      </c>
      <c r="B227" s="335" t="s">
        <v>5215</v>
      </c>
      <c r="C227" s="336">
        <v>8.65</v>
      </c>
      <c r="D227" s="337">
        <v>10.0</v>
      </c>
      <c r="E227" s="336">
        <v>8.1</v>
      </c>
      <c r="F227" s="337">
        <v>0.0</v>
      </c>
      <c r="G227" s="336">
        <v>0.0</v>
      </c>
      <c r="H227" s="337">
        <v>0.0</v>
      </c>
      <c r="I227" s="336">
        <v>0.0</v>
      </c>
      <c r="J227" s="337">
        <v>0.0</v>
      </c>
      <c r="K227" s="336">
        <v>0.0</v>
      </c>
      <c r="L227" s="338"/>
      <c r="M227" s="338"/>
      <c r="N227" s="338"/>
      <c r="O227" s="338"/>
      <c r="P227" s="338"/>
    </row>
    <row r="228">
      <c r="A228" s="339" t="s">
        <v>5216</v>
      </c>
      <c r="B228" s="335" t="s">
        <v>5217</v>
      </c>
      <c r="C228" s="336">
        <v>6.1</v>
      </c>
      <c r="D228" s="337">
        <v>10.0</v>
      </c>
      <c r="E228" s="336">
        <v>5.7</v>
      </c>
      <c r="F228" s="337">
        <v>0.0</v>
      </c>
      <c r="G228" s="336">
        <v>0.0</v>
      </c>
      <c r="H228" s="337">
        <v>0.0</v>
      </c>
      <c r="I228" s="336">
        <v>0.0</v>
      </c>
      <c r="J228" s="337">
        <v>0.0</v>
      </c>
      <c r="K228" s="336">
        <v>0.0</v>
      </c>
      <c r="L228" s="338"/>
      <c r="M228" s="338"/>
      <c r="N228" s="338"/>
      <c r="O228" s="338"/>
      <c r="P228" s="338"/>
    </row>
    <row r="229">
      <c r="A229" s="339" t="s">
        <v>5218</v>
      </c>
      <c r="B229" s="335" t="s">
        <v>5219</v>
      </c>
      <c r="C229" s="336">
        <v>5.0</v>
      </c>
      <c r="D229" s="337">
        <v>10.0</v>
      </c>
      <c r="E229" s="336">
        <v>4.65</v>
      </c>
      <c r="F229" s="337">
        <v>0.0</v>
      </c>
      <c r="G229" s="336">
        <v>0.0</v>
      </c>
      <c r="H229" s="337">
        <v>0.0</v>
      </c>
      <c r="I229" s="336">
        <v>0.0</v>
      </c>
      <c r="J229" s="337">
        <v>0.0</v>
      </c>
      <c r="K229" s="336">
        <v>0.0</v>
      </c>
      <c r="L229" s="338"/>
      <c r="M229" s="338"/>
      <c r="N229" s="338"/>
      <c r="O229" s="338"/>
      <c r="P229" s="338"/>
    </row>
    <row r="230">
      <c r="A230" s="339" t="s">
        <v>5220</v>
      </c>
      <c r="B230" s="335" t="s">
        <v>5221</v>
      </c>
      <c r="C230" s="340"/>
      <c r="D230" s="340"/>
      <c r="E230" s="340"/>
      <c r="F230" s="340"/>
      <c r="G230" s="340"/>
      <c r="H230" s="340"/>
      <c r="I230" s="340"/>
      <c r="J230" s="340"/>
      <c r="K230" s="340"/>
      <c r="L230" s="338"/>
      <c r="M230" s="338"/>
      <c r="N230" s="338"/>
      <c r="O230" s="338"/>
      <c r="P230" s="338"/>
    </row>
    <row r="231">
      <c r="A231" s="339" t="s">
        <v>5222</v>
      </c>
      <c r="B231" s="335" t="s">
        <v>5223</v>
      </c>
      <c r="C231" s="336">
        <v>199.5</v>
      </c>
      <c r="D231" s="337">
        <v>0.0</v>
      </c>
      <c r="E231" s="336">
        <v>0.0</v>
      </c>
      <c r="F231" s="337">
        <v>0.0</v>
      </c>
      <c r="G231" s="336">
        <v>0.0</v>
      </c>
      <c r="H231" s="337">
        <v>0.0</v>
      </c>
      <c r="I231" s="336">
        <v>0.0</v>
      </c>
      <c r="J231" s="337">
        <v>0.0</v>
      </c>
      <c r="K231" s="336">
        <v>0.0</v>
      </c>
      <c r="L231" s="338"/>
      <c r="M231" s="338"/>
      <c r="N231" s="338"/>
      <c r="O231" s="338"/>
      <c r="P231" s="338"/>
    </row>
    <row r="232">
      <c r="A232" s="339" t="s">
        <v>5224</v>
      </c>
      <c r="B232" s="335" t="s">
        <v>5225</v>
      </c>
      <c r="C232" s="336">
        <v>4.8</v>
      </c>
      <c r="D232" s="337">
        <v>10.0</v>
      </c>
      <c r="E232" s="336">
        <v>4.5</v>
      </c>
      <c r="F232" s="337">
        <v>0.0</v>
      </c>
      <c r="G232" s="336">
        <v>0.0</v>
      </c>
      <c r="H232" s="337">
        <v>0.0</v>
      </c>
      <c r="I232" s="336">
        <v>0.0</v>
      </c>
      <c r="J232" s="337">
        <v>0.0</v>
      </c>
      <c r="K232" s="336">
        <v>0.0</v>
      </c>
      <c r="L232" s="338"/>
      <c r="M232" s="338"/>
      <c r="N232" s="338"/>
      <c r="O232" s="338"/>
      <c r="P232" s="338"/>
    </row>
    <row r="233">
      <c r="A233" s="339" t="s">
        <v>5226</v>
      </c>
      <c r="B233" s="335" t="s">
        <v>5227</v>
      </c>
      <c r="C233" s="336">
        <v>5.5</v>
      </c>
      <c r="D233" s="337">
        <v>10.0</v>
      </c>
      <c r="E233" s="336">
        <v>5.1</v>
      </c>
      <c r="F233" s="337">
        <v>0.0</v>
      </c>
      <c r="G233" s="336">
        <v>0.0</v>
      </c>
      <c r="H233" s="337">
        <v>0.0</v>
      </c>
      <c r="I233" s="336">
        <v>0.0</v>
      </c>
      <c r="J233" s="337">
        <v>0.0</v>
      </c>
      <c r="K233" s="336">
        <v>0.0</v>
      </c>
      <c r="L233" s="338"/>
      <c r="M233" s="338"/>
      <c r="N233" s="338"/>
      <c r="O233" s="338"/>
      <c r="P233" s="338"/>
    </row>
    <row r="234">
      <c r="A234" s="339" t="s">
        <v>5228</v>
      </c>
      <c r="B234" s="335" t="s">
        <v>5229</v>
      </c>
      <c r="C234" s="336">
        <v>262.5</v>
      </c>
      <c r="D234" s="337">
        <v>0.0</v>
      </c>
      <c r="E234" s="336">
        <v>0.0</v>
      </c>
      <c r="F234" s="337">
        <v>0.0</v>
      </c>
      <c r="G234" s="336">
        <v>0.0</v>
      </c>
      <c r="H234" s="337">
        <v>0.0</v>
      </c>
      <c r="I234" s="336">
        <v>0.0</v>
      </c>
      <c r="J234" s="337">
        <v>0.0</v>
      </c>
      <c r="K234" s="336">
        <v>0.0</v>
      </c>
      <c r="L234" s="338"/>
      <c r="M234" s="338"/>
      <c r="N234" s="338"/>
      <c r="O234" s="338"/>
      <c r="P234" s="338"/>
    </row>
    <row r="235">
      <c r="A235" s="339" t="s">
        <v>5230</v>
      </c>
      <c r="B235" s="335" t="s">
        <v>5231</v>
      </c>
      <c r="C235" s="336">
        <v>9.85</v>
      </c>
      <c r="D235" s="337">
        <v>16.0</v>
      </c>
      <c r="E235" s="336">
        <v>8.9</v>
      </c>
      <c r="F235" s="337">
        <v>0.0</v>
      </c>
      <c r="G235" s="336">
        <v>0.0</v>
      </c>
      <c r="H235" s="337">
        <v>0.0</v>
      </c>
      <c r="I235" s="336">
        <v>0.0</v>
      </c>
      <c r="J235" s="337">
        <v>0.0</v>
      </c>
      <c r="K235" s="336">
        <v>0.0</v>
      </c>
      <c r="L235" s="338"/>
      <c r="M235" s="338"/>
      <c r="N235" s="338"/>
      <c r="O235" s="338"/>
      <c r="P235" s="338"/>
    </row>
    <row r="236">
      <c r="A236" s="339" t="s">
        <v>5232</v>
      </c>
      <c r="B236" s="335" t="s">
        <v>5233</v>
      </c>
      <c r="C236" s="336">
        <v>13.21</v>
      </c>
      <c r="D236" s="337">
        <v>10.0</v>
      </c>
      <c r="E236" s="336">
        <v>0.0</v>
      </c>
      <c r="F236" s="337">
        <v>0.0</v>
      </c>
      <c r="G236" s="336">
        <v>0.0</v>
      </c>
      <c r="H236" s="337">
        <v>0.0</v>
      </c>
      <c r="I236" s="336">
        <v>0.0</v>
      </c>
      <c r="J236" s="337">
        <v>0.0</v>
      </c>
      <c r="K236" s="336">
        <v>0.0</v>
      </c>
      <c r="L236" s="338"/>
      <c r="M236" s="338"/>
      <c r="N236" s="338"/>
      <c r="O236" s="338"/>
      <c r="P236" s="338"/>
    </row>
    <row r="237">
      <c r="A237" s="339" t="s">
        <v>5234</v>
      </c>
      <c r="B237" s="335" t="s">
        <v>5235</v>
      </c>
      <c r="C237" s="336">
        <v>15.17</v>
      </c>
      <c r="D237" s="337">
        <v>0.0</v>
      </c>
      <c r="E237" s="336">
        <v>0.0</v>
      </c>
      <c r="F237" s="337">
        <v>0.0</v>
      </c>
      <c r="G237" s="336">
        <v>0.0</v>
      </c>
      <c r="H237" s="337">
        <v>0.0</v>
      </c>
      <c r="I237" s="336">
        <v>0.0</v>
      </c>
      <c r="J237" s="337">
        <v>0.0</v>
      </c>
      <c r="K237" s="336">
        <v>0.0</v>
      </c>
      <c r="L237" s="338"/>
      <c r="M237" s="338"/>
      <c r="N237" s="338"/>
      <c r="O237" s="338"/>
      <c r="P237" s="338"/>
    </row>
    <row r="238">
      <c r="A238" s="339" t="s">
        <v>5236</v>
      </c>
      <c r="B238" s="335" t="s">
        <v>5237</v>
      </c>
      <c r="C238" s="336">
        <v>16.24</v>
      </c>
      <c r="D238" s="337">
        <v>0.0</v>
      </c>
      <c r="E238" s="336">
        <v>0.0</v>
      </c>
      <c r="F238" s="337">
        <v>0.0</v>
      </c>
      <c r="G238" s="336">
        <v>0.0</v>
      </c>
      <c r="H238" s="337">
        <v>0.0</v>
      </c>
      <c r="I238" s="336">
        <v>0.0</v>
      </c>
      <c r="J238" s="337">
        <v>0.0</v>
      </c>
      <c r="K238" s="336">
        <v>0.0</v>
      </c>
      <c r="L238" s="338"/>
      <c r="M238" s="338"/>
      <c r="N238" s="338"/>
      <c r="O238" s="338"/>
      <c r="P238" s="338"/>
    </row>
    <row r="239">
      <c r="A239" s="339" t="s">
        <v>5238</v>
      </c>
      <c r="B239" s="335" t="s">
        <v>5239</v>
      </c>
      <c r="C239" s="336">
        <v>16.24</v>
      </c>
      <c r="D239" s="337">
        <v>0.0</v>
      </c>
      <c r="E239" s="336">
        <v>0.0</v>
      </c>
      <c r="F239" s="337">
        <v>0.0</v>
      </c>
      <c r="G239" s="336">
        <v>0.0</v>
      </c>
      <c r="H239" s="337">
        <v>0.0</v>
      </c>
      <c r="I239" s="336">
        <v>0.0</v>
      </c>
      <c r="J239" s="337">
        <v>0.0</v>
      </c>
      <c r="K239" s="336">
        <v>0.0</v>
      </c>
      <c r="L239" s="338"/>
      <c r="M239" s="338"/>
      <c r="N239" s="338"/>
      <c r="O239" s="338"/>
      <c r="P239" s="338"/>
    </row>
    <row r="240">
      <c r="A240" s="339" t="s">
        <v>5240</v>
      </c>
      <c r="B240" s="335" t="s">
        <v>5241</v>
      </c>
      <c r="C240" s="336">
        <v>225.75</v>
      </c>
      <c r="D240" s="337">
        <v>0.0</v>
      </c>
      <c r="E240" s="336">
        <v>0.0</v>
      </c>
      <c r="F240" s="337">
        <v>0.0</v>
      </c>
      <c r="G240" s="336">
        <v>0.0</v>
      </c>
      <c r="H240" s="337">
        <v>0.0</v>
      </c>
      <c r="I240" s="336">
        <v>0.0</v>
      </c>
      <c r="J240" s="337">
        <v>0.0</v>
      </c>
      <c r="K240" s="336">
        <v>0.0</v>
      </c>
      <c r="L240" s="338"/>
      <c r="M240" s="338"/>
      <c r="N240" s="338"/>
      <c r="O240" s="338"/>
      <c r="P240" s="338"/>
    </row>
    <row r="241">
      <c r="A241" s="339" t="s">
        <v>5242</v>
      </c>
      <c r="B241" s="335" t="s">
        <v>5243</v>
      </c>
      <c r="C241" s="336">
        <v>168.0</v>
      </c>
      <c r="D241" s="337">
        <v>0.0</v>
      </c>
      <c r="E241" s="336">
        <v>0.0</v>
      </c>
      <c r="F241" s="337">
        <v>0.0</v>
      </c>
      <c r="G241" s="336">
        <v>0.0</v>
      </c>
      <c r="H241" s="337">
        <v>0.0</v>
      </c>
      <c r="I241" s="336">
        <v>0.0</v>
      </c>
      <c r="J241" s="337">
        <v>0.0</v>
      </c>
      <c r="K241" s="336">
        <v>0.0</v>
      </c>
      <c r="L241" s="338"/>
      <c r="M241" s="338"/>
      <c r="N241" s="338"/>
      <c r="O241" s="338"/>
      <c r="P241" s="338"/>
    </row>
    <row r="242">
      <c r="A242" s="339" t="s">
        <v>5244</v>
      </c>
      <c r="B242" s="335" t="s">
        <v>5245</v>
      </c>
      <c r="C242" s="336">
        <v>10.65</v>
      </c>
      <c r="D242" s="337">
        <v>0.0</v>
      </c>
      <c r="E242" s="336">
        <v>0.0</v>
      </c>
      <c r="F242" s="337">
        <v>0.0</v>
      </c>
      <c r="G242" s="336">
        <v>0.0</v>
      </c>
      <c r="H242" s="337">
        <v>0.0</v>
      </c>
      <c r="I242" s="336">
        <v>0.0</v>
      </c>
      <c r="J242" s="337">
        <v>0.0</v>
      </c>
      <c r="K242" s="336">
        <v>0.0</v>
      </c>
      <c r="L242" s="338"/>
      <c r="M242" s="338"/>
      <c r="N242" s="338"/>
      <c r="O242" s="338"/>
      <c r="P242" s="338"/>
    </row>
    <row r="243">
      <c r="A243" s="334" t="s">
        <v>5246</v>
      </c>
      <c r="B243" s="335" t="s">
        <v>5247</v>
      </c>
      <c r="C243" s="336">
        <v>9.35</v>
      </c>
      <c r="D243" s="337">
        <v>0.0</v>
      </c>
      <c r="E243" s="336">
        <v>0.0</v>
      </c>
      <c r="F243" s="337">
        <v>0.0</v>
      </c>
      <c r="G243" s="336">
        <v>0.0</v>
      </c>
      <c r="H243" s="337">
        <v>0.0</v>
      </c>
      <c r="I243" s="336">
        <v>0.0</v>
      </c>
      <c r="J243" s="337">
        <v>0.0</v>
      </c>
      <c r="K243" s="336">
        <v>0.0</v>
      </c>
      <c r="L243" s="338"/>
      <c r="M243" s="338"/>
      <c r="N243" s="338"/>
      <c r="O243" s="338"/>
      <c r="P243" s="338"/>
    </row>
    <row r="244">
      <c r="A244" s="339" t="s">
        <v>5248</v>
      </c>
      <c r="B244" s="335" t="s">
        <v>5249</v>
      </c>
      <c r="C244" s="336">
        <v>15.68</v>
      </c>
      <c r="D244" s="337">
        <v>0.0</v>
      </c>
      <c r="E244" s="336">
        <v>0.0</v>
      </c>
      <c r="F244" s="337">
        <v>0.0</v>
      </c>
      <c r="G244" s="336">
        <v>0.0</v>
      </c>
      <c r="H244" s="337">
        <v>0.0</v>
      </c>
      <c r="I244" s="336">
        <v>0.0</v>
      </c>
      <c r="J244" s="337">
        <v>0.0</v>
      </c>
      <c r="K244" s="336">
        <v>0.0</v>
      </c>
      <c r="L244" s="338"/>
      <c r="M244" s="338"/>
      <c r="N244" s="338"/>
      <c r="O244" s="338"/>
      <c r="P244" s="338"/>
    </row>
    <row r="245">
      <c r="A245" s="339" t="s">
        <v>5250</v>
      </c>
      <c r="B245" s="335" t="s">
        <v>5251</v>
      </c>
      <c r="C245" s="336">
        <v>8.4</v>
      </c>
      <c r="D245" s="337">
        <v>0.0</v>
      </c>
      <c r="E245" s="336">
        <v>0.0</v>
      </c>
      <c r="F245" s="337">
        <v>0.0</v>
      </c>
      <c r="G245" s="336">
        <v>0.0</v>
      </c>
      <c r="H245" s="337">
        <v>0.0</v>
      </c>
      <c r="I245" s="336">
        <v>0.0</v>
      </c>
      <c r="J245" s="337">
        <v>0.0</v>
      </c>
      <c r="K245" s="336">
        <v>0.0</v>
      </c>
      <c r="L245" s="338"/>
      <c r="M245" s="338"/>
      <c r="N245" s="338"/>
      <c r="O245" s="338"/>
      <c r="P245" s="338"/>
    </row>
    <row r="246">
      <c r="A246" s="339" t="s">
        <v>5252</v>
      </c>
      <c r="B246" s="335" t="s">
        <v>5253</v>
      </c>
      <c r="C246" s="336">
        <v>5.25</v>
      </c>
      <c r="D246" s="337">
        <v>0.0</v>
      </c>
      <c r="E246" s="336">
        <v>0.0</v>
      </c>
      <c r="F246" s="337">
        <v>0.0</v>
      </c>
      <c r="G246" s="336">
        <v>0.0</v>
      </c>
      <c r="H246" s="337">
        <v>0.0</v>
      </c>
      <c r="I246" s="336">
        <v>0.0</v>
      </c>
      <c r="J246" s="337">
        <v>0.0</v>
      </c>
      <c r="K246" s="336">
        <v>0.0</v>
      </c>
      <c r="L246" s="338"/>
      <c r="M246" s="338"/>
      <c r="N246" s="338"/>
      <c r="O246" s="338"/>
      <c r="P246" s="338"/>
    </row>
    <row r="247">
      <c r="A247" s="339" t="s">
        <v>5254</v>
      </c>
      <c r="B247" s="335" t="s">
        <v>5255</v>
      </c>
      <c r="C247" s="336">
        <v>5.25</v>
      </c>
      <c r="D247" s="337">
        <v>0.0</v>
      </c>
      <c r="E247" s="336">
        <v>0.0</v>
      </c>
      <c r="F247" s="337">
        <v>0.0</v>
      </c>
      <c r="G247" s="336">
        <v>0.0</v>
      </c>
      <c r="H247" s="337">
        <v>0.0</v>
      </c>
      <c r="I247" s="336">
        <v>0.0</v>
      </c>
      <c r="J247" s="337">
        <v>0.0</v>
      </c>
      <c r="K247" s="336">
        <v>0.0</v>
      </c>
      <c r="L247" s="338"/>
      <c r="M247" s="338"/>
      <c r="N247" s="338"/>
      <c r="O247" s="338"/>
      <c r="P247" s="338"/>
    </row>
    <row r="248">
      <c r="A248" s="339" t="s">
        <v>5256</v>
      </c>
      <c r="B248" s="335" t="s">
        <v>5257</v>
      </c>
      <c r="C248" s="336">
        <v>9.3</v>
      </c>
      <c r="D248" s="337">
        <v>0.0</v>
      </c>
      <c r="E248" s="336">
        <v>0.0</v>
      </c>
      <c r="F248" s="337">
        <v>0.0</v>
      </c>
      <c r="G248" s="336">
        <v>0.0</v>
      </c>
      <c r="H248" s="337">
        <v>0.0</v>
      </c>
      <c r="I248" s="336">
        <v>0.0</v>
      </c>
      <c r="J248" s="337">
        <v>0.0</v>
      </c>
      <c r="K248" s="336">
        <v>0.0</v>
      </c>
      <c r="L248" s="338"/>
      <c r="M248" s="338"/>
      <c r="N248" s="338"/>
      <c r="O248" s="338"/>
      <c r="P248" s="338"/>
    </row>
    <row r="249">
      <c r="A249" s="339" t="s">
        <v>5258</v>
      </c>
      <c r="B249" s="335" t="s">
        <v>5259</v>
      </c>
      <c r="C249" s="336">
        <v>12.0</v>
      </c>
      <c r="D249" s="337">
        <v>0.0</v>
      </c>
      <c r="E249" s="336">
        <v>0.0</v>
      </c>
      <c r="F249" s="337">
        <v>0.0</v>
      </c>
      <c r="G249" s="336">
        <v>0.0</v>
      </c>
      <c r="H249" s="337">
        <v>0.0</v>
      </c>
      <c r="I249" s="336">
        <v>0.0</v>
      </c>
      <c r="J249" s="337">
        <v>0.0</v>
      </c>
      <c r="K249" s="336">
        <v>0.0</v>
      </c>
      <c r="L249" s="338"/>
      <c r="M249" s="338"/>
      <c r="N249" s="338"/>
      <c r="O249" s="338"/>
      <c r="P249" s="338"/>
    </row>
    <row r="250">
      <c r="A250" s="339" t="s">
        <v>5260</v>
      </c>
      <c r="B250" s="335" t="s">
        <v>5261</v>
      </c>
      <c r="C250" s="336">
        <v>13.65</v>
      </c>
      <c r="D250" s="337">
        <v>0.0</v>
      </c>
      <c r="E250" s="336">
        <v>0.0</v>
      </c>
      <c r="F250" s="337">
        <v>0.0</v>
      </c>
      <c r="G250" s="336">
        <v>0.0</v>
      </c>
      <c r="H250" s="337">
        <v>0.0</v>
      </c>
      <c r="I250" s="336">
        <v>0.0</v>
      </c>
      <c r="J250" s="337">
        <v>0.0</v>
      </c>
      <c r="K250" s="336">
        <v>0.0</v>
      </c>
      <c r="L250" s="338"/>
      <c r="M250" s="338"/>
      <c r="N250" s="338"/>
      <c r="O250" s="338"/>
      <c r="P250" s="338"/>
    </row>
    <row r="251">
      <c r="A251" s="339" t="s">
        <v>5262</v>
      </c>
      <c r="B251" s="335" t="s">
        <v>5263</v>
      </c>
      <c r="C251" s="336">
        <v>15.0</v>
      </c>
      <c r="D251" s="337">
        <v>0.0</v>
      </c>
      <c r="E251" s="336">
        <v>0.0</v>
      </c>
      <c r="F251" s="337">
        <v>0.0</v>
      </c>
      <c r="G251" s="336">
        <v>0.0</v>
      </c>
      <c r="H251" s="337">
        <v>0.0</v>
      </c>
      <c r="I251" s="336">
        <v>0.0</v>
      </c>
      <c r="J251" s="337">
        <v>0.0</v>
      </c>
      <c r="K251" s="336">
        <v>0.0</v>
      </c>
      <c r="L251" s="338"/>
      <c r="M251" s="338"/>
      <c r="N251" s="338"/>
      <c r="O251" s="338"/>
      <c r="P251" s="338"/>
    </row>
    <row r="252">
      <c r="A252" s="339" t="s">
        <v>5264</v>
      </c>
      <c r="B252" s="335" t="s">
        <v>5265</v>
      </c>
      <c r="C252" s="336">
        <v>5.6</v>
      </c>
      <c r="D252" s="337">
        <v>0.0</v>
      </c>
      <c r="E252" s="336">
        <v>0.0</v>
      </c>
      <c r="F252" s="337">
        <v>0.0</v>
      </c>
      <c r="G252" s="336">
        <v>0.0</v>
      </c>
      <c r="H252" s="337">
        <v>0.0</v>
      </c>
      <c r="I252" s="336">
        <v>0.0</v>
      </c>
      <c r="J252" s="337">
        <v>0.0</v>
      </c>
      <c r="K252" s="336">
        <v>0.0</v>
      </c>
      <c r="L252" s="338"/>
      <c r="M252" s="338"/>
      <c r="N252" s="338"/>
      <c r="O252" s="338"/>
      <c r="P252" s="338"/>
    </row>
    <row r="253">
      <c r="A253" s="334" t="s">
        <v>5266</v>
      </c>
      <c r="B253" s="335" t="s">
        <v>5267</v>
      </c>
      <c r="C253" s="336">
        <v>11.2</v>
      </c>
      <c r="D253" s="337">
        <v>0.0</v>
      </c>
      <c r="E253" s="336">
        <v>0.0</v>
      </c>
      <c r="F253" s="337">
        <v>0.0</v>
      </c>
      <c r="G253" s="336">
        <v>0.0</v>
      </c>
      <c r="H253" s="337">
        <v>0.0</v>
      </c>
      <c r="I253" s="336">
        <v>0.0</v>
      </c>
      <c r="J253" s="337">
        <v>0.0</v>
      </c>
      <c r="K253" s="336">
        <v>0.0</v>
      </c>
      <c r="L253" s="338"/>
      <c r="M253" s="338"/>
      <c r="N253" s="338"/>
      <c r="O253" s="338"/>
      <c r="P253" s="338"/>
    </row>
    <row r="254">
      <c r="A254" s="339" t="s">
        <v>5268</v>
      </c>
      <c r="B254" s="335" t="s">
        <v>5269</v>
      </c>
      <c r="C254" s="336">
        <v>11.2</v>
      </c>
      <c r="D254" s="337">
        <v>0.0</v>
      </c>
      <c r="E254" s="336">
        <v>0.0</v>
      </c>
      <c r="F254" s="337">
        <v>0.0</v>
      </c>
      <c r="G254" s="336">
        <v>0.0</v>
      </c>
      <c r="H254" s="337">
        <v>0.0</v>
      </c>
      <c r="I254" s="336">
        <v>0.0</v>
      </c>
      <c r="J254" s="337">
        <v>0.0</v>
      </c>
      <c r="K254" s="336">
        <v>0.0</v>
      </c>
      <c r="L254" s="338"/>
      <c r="M254" s="338"/>
      <c r="N254" s="338"/>
      <c r="O254" s="338"/>
      <c r="P254" s="338"/>
    </row>
    <row r="255">
      <c r="A255" s="339" t="s">
        <v>5270</v>
      </c>
      <c r="B255" s="335" t="s">
        <v>5271</v>
      </c>
      <c r="C255" s="340"/>
      <c r="D255" s="340"/>
      <c r="E255" s="340"/>
      <c r="F255" s="340"/>
      <c r="G255" s="340"/>
      <c r="H255" s="340"/>
      <c r="I255" s="340"/>
      <c r="J255" s="340"/>
      <c r="K255" s="340"/>
      <c r="L255" s="338"/>
      <c r="M255" s="338"/>
      <c r="N255" s="338"/>
      <c r="O255" s="338"/>
      <c r="P255" s="338"/>
    </row>
    <row r="256">
      <c r="A256" s="339" t="s">
        <v>5272</v>
      </c>
      <c r="B256" s="335" t="s">
        <v>5273</v>
      </c>
      <c r="C256" s="336">
        <v>24.0</v>
      </c>
      <c r="D256" s="337">
        <v>10.0</v>
      </c>
      <c r="E256" s="336">
        <v>21.6</v>
      </c>
      <c r="F256" s="337">
        <v>0.0</v>
      </c>
      <c r="G256" s="336">
        <v>0.0</v>
      </c>
      <c r="H256" s="337">
        <v>0.0</v>
      </c>
      <c r="I256" s="336">
        <v>0.0</v>
      </c>
      <c r="J256" s="337">
        <v>0.0</v>
      </c>
      <c r="K256" s="336">
        <v>0.0</v>
      </c>
      <c r="L256" s="338"/>
      <c r="M256" s="338"/>
      <c r="N256" s="338"/>
      <c r="O256" s="338"/>
      <c r="P256" s="338"/>
    </row>
    <row r="257">
      <c r="A257" s="339" t="s">
        <v>5274</v>
      </c>
      <c r="B257" s="335" t="s">
        <v>5275</v>
      </c>
      <c r="C257" s="336">
        <v>33.0</v>
      </c>
      <c r="D257" s="337">
        <v>10.0</v>
      </c>
      <c r="E257" s="336">
        <v>31.0</v>
      </c>
      <c r="F257" s="337">
        <v>0.0</v>
      </c>
      <c r="G257" s="336">
        <v>0.0</v>
      </c>
      <c r="H257" s="337">
        <v>0.0</v>
      </c>
      <c r="I257" s="336">
        <v>0.0</v>
      </c>
      <c r="J257" s="337">
        <v>0.0</v>
      </c>
      <c r="K257" s="336">
        <v>0.0</v>
      </c>
      <c r="L257" s="338"/>
      <c r="M257" s="338"/>
      <c r="N257" s="338"/>
      <c r="O257" s="338"/>
      <c r="P257" s="338"/>
    </row>
    <row r="258">
      <c r="A258" s="339" t="s">
        <v>5276</v>
      </c>
      <c r="B258" s="335" t="s">
        <v>5277</v>
      </c>
      <c r="C258" s="336">
        <v>342.0</v>
      </c>
      <c r="D258" s="337">
        <v>9.0</v>
      </c>
      <c r="E258" s="336">
        <v>310.0</v>
      </c>
      <c r="F258" s="337">
        <v>0.0</v>
      </c>
      <c r="G258" s="336">
        <v>0.0</v>
      </c>
      <c r="H258" s="337">
        <v>0.0</v>
      </c>
      <c r="I258" s="336">
        <v>0.0</v>
      </c>
      <c r="J258" s="337">
        <v>0.0</v>
      </c>
      <c r="K258" s="336">
        <v>0.0</v>
      </c>
      <c r="L258" s="338"/>
      <c r="M258" s="338"/>
      <c r="N258" s="338"/>
      <c r="O258" s="338"/>
      <c r="P258" s="338"/>
    </row>
    <row r="259">
      <c r="A259" s="339" t="s">
        <v>5278</v>
      </c>
      <c r="B259" s="335" t="s">
        <v>5279</v>
      </c>
      <c r="C259" s="336">
        <v>5545.0</v>
      </c>
      <c r="D259" s="337">
        <v>99.0</v>
      </c>
      <c r="E259" s="336">
        <v>5200.0</v>
      </c>
      <c r="F259" s="337">
        <v>0.0</v>
      </c>
      <c r="G259" s="336">
        <v>0.0</v>
      </c>
      <c r="H259" s="337">
        <v>0.0</v>
      </c>
      <c r="I259" s="336">
        <v>0.0</v>
      </c>
      <c r="J259" s="337">
        <v>0.0</v>
      </c>
      <c r="K259" s="336">
        <v>0.0</v>
      </c>
      <c r="L259" s="338"/>
      <c r="M259" s="338"/>
      <c r="N259" s="338"/>
      <c r="O259" s="338"/>
      <c r="P259" s="338"/>
    </row>
    <row r="260">
      <c r="A260" s="339" t="s">
        <v>5280</v>
      </c>
      <c r="B260" s="335" t="s">
        <v>5281</v>
      </c>
      <c r="C260" s="336">
        <v>3350.0</v>
      </c>
      <c r="D260" s="337">
        <v>99.0</v>
      </c>
      <c r="E260" s="336">
        <v>3105.0</v>
      </c>
      <c r="F260" s="337">
        <v>0.0</v>
      </c>
      <c r="G260" s="336">
        <v>0.0</v>
      </c>
      <c r="H260" s="337">
        <v>0.0</v>
      </c>
      <c r="I260" s="336">
        <v>0.0</v>
      </c>
      <c r="J260" s="337">
        <v>0.0</v>
      </c>
      <c r="K260" s="336">
        <v>0.0</v>
      </c>
      <c r="L260" s="338"/>
      <c r="M260" s="338"/>
      <c r="N260" s="338"/>
      <c r="O260" s="338"/>
      <c r="P260" s="338"/>
    </row>
    <row r="261">
      <c r="A261" s="339" t="s">
        <v>5282</v>
      </c>
      <c r="B261" s="335" t="s">
        <v>5283</v>
      </c>
      <c r="C261" s="336">
        <v>3350.0</v>
      </c>
      <c r="D261" s="337">
        <v>999.0</v>
      </c>
      <c r="E261" s="336">
        <v>3105.0</v>
      </c>
      <c r="F261" s="337">
        <v>0.0</v>
      </c>
      <c r="G261" s="336">
        <v>0.0</v>
      </c>
      <c r="H261" s="337">
        <v>0.0</v>
      </c>
      <c r="I261" s="336">
        <v>0.0</v>
      </c>
      <c r="J261" s="337">
        <v>0.0</v>
      </c>
      <c r="K261" s="336">
        <v>0.0</v>
      </c>
      <c r="L261" s="338"/>
      <c r="M261" s="338"/>
      <c r="N261" s="338"/>
      <c r="O261" s="338"/>
      <c r="P261" s="338"/>
    </row>
    <row r="262">
      <c r="A262" s="339" t="s">
        <v>5284</v>
      </c>
      <c r="B262" s="335" t="s">
        <v>5285</v>
      </c>
      <c r="C262" s="336">
        <v>4.0</v>
      </c>
      <c r="D262" s="337">
        <v>0.0</v>
      </c>
      <c r="E262" s="336">
        <v>0.0</v>
      </c>
      <c r="F262" s="337">
        <v>0.0</v>
      </c>
      <c r="G262" s="336">
        <v>0.0</v>
      </c>
      <c r="H262" s="337">
        <v>0.0</v>
      </c>
      <c r="I262" s="336">
        <v>0.0</v>
      </c>
      <c r="J262" s="337">
        <v>0.0</v>
      </c>
      <c r="K262" s="336">
        <v>0.0</v>
      </c>
      <c r="L262" s="338"/>
      <c r="M262" s="338"/>
      <c r="N262" s="338"/>
      <c r="O262" s="338"/>
      <c r="P262" s="338"/>
    </row>
    <row r="263">
      <c r="A263" s="339" t="s">
        <v>5286</v>
      </c>
      <c r="B263" s="335" t="s">
        <v>5287</v>
      </c>
      <c r="C263" s="336">
        <v>1.55</v>
      </c>
      <c r="D263" s="337">
        <v>40.0</v>
      </c>
      <c r="E263" s="336">
        <v>1.35</v>
      </c>
      <c r="F263" s="337">
        <v>120.0</v>
      </c>
      <c r="G263" s="336">
        <v>1.15</v>
      </c>
      <c r="H263" s="337">
        <v>0.0</v>
      </c>
      <c r="I263" s="336">
        <v>0.0</v>
      </c>
      <c r="J263" s="337">
        <v>0.0</v>
      </c>
      <c r="K263" s="336">
        <v>0.0</v>
      </c>
      <c r="L263" s="338"/>
      <c r="M263" s="338"/>
      <c r="N263" s="338"/>
      <c r="O263" s="338"/>
      <c r="P263" s="338"/>
    </row>
    <row r="264">
      <c r="A264" s="339" t="s">
        <v>5288</v>
      </c>
      <c r="B264" s="335" t="s">
        <v>5289</v>
      </c>
      <c r="C264" s="336">
        <v>2.0</v>
      </c>
      <c r="D264" s="337">
        <v>0.0</v>
      </c>
      <c r="E264" s="336">
        <v>0.0</v>
      </c>
      <c r="F264" s="337">
        <v>0.0</v>
      </c>
      <c r="G264" s="336">
        <v>0.0</v>
      </c>
      <c r="H264" s="337">
        <v>0.0</v>
      </c>
      <c r="I264" s="336">
        <v>0.0</v>
      </c>
      <c r="J264" s="337">
        <v>0.0</v>
      </c>
      <c r="K264" s="336">
        <v>0.0</v>
      </c>
      <c r="L264" s="338"/>
      <c r="M264" s="338"/>
      <c r="N264" s="338"/>
      <c r="O264" s="338"/>
      <c r="P264" s="338"/>
    </row>
    <row r="265">
      <c r="A265" s="339" t="s">
        <v>5290</v>
      </c>
      <c r="B265" s="335" t="s">
        <v>5291</v>
      </c>
      <c r="C265" s="336">
        <v>4.0</v>
      </c>
      <c r="D265" s="337">
        <v>0.0</v>
      </c>
      <c r="E265" s="336">
        <v>0.0</v>
      </c>
      <c r="F265" s="337">
        <v>0.0</v>
      </c>
      <c r="G265" s="336">
        <v>0.0</v>
      </c>
      <c r="H265" s="337">
        <v>0.0</v>
      </c>
      <c r="I265" s="336">
        <v>0.0</v>
      </c>
      <c r="J265" s="337">
        <v>0.0</v>
      </c>
      <c r="K265" s="336">
        <v>0.0</v>
      </c>
      <c r="L265" s="338"/>
      <c r="M265" s="338"/>
      <c r="N265" s="338"/>
      <c r="O265" s="338"/>
      <c r="P265" s="338"/>
    </row>
    <row r="266">
      <c r="A266" s="339" t="s">
        <v>5292</v>
      </c>
      <c r="B266" s="335" t="s">
        <v>5293</v>
      </c>
      <c r="C266" s="336">
        <v>85.0</v>
      </c>
      <c r="D266" s="337">
        <v>2.0</v>
      </c>
      <c r="E266" s="336">
        <v>80.0</v>
      </c>
      <c r="F266" s="337">
        <v>0.0</v>
      </c>
      <c r="G266" s="336">
        <v>0.0</v>
      </c>
      <c r="H266" s="337">
        <v>0.0</v>
      </c>
      <c r="I266" s="336">
        <v>0.0</v>
      </c>
      <c r="J266" s="337">
        <v>0.0</v>
      </c>
      <c r="K266" s="336">
        <v>0.0</v>
      </c>
      <c r="L266" s="338"/>
      <c r="M266" s="338"/>
      <c r="N266" s="338"/>
      <c r="O266" s="338"/>
      <c r="P266" s="338"/>
    </row>
    <row r="267">
      <c r="A267" s="339" t="s">
        <v>5294</v>
      </c>
      <c r="B267" s="335" t="s">
        <v>5295</v>
      </c>
      <c r="C267" s="336">
        <v>14.0</v>
      </c>
      <c r="D267" s="337">
        <v>10.0</v>
      </c>
      <c r="E267" s="336">
        <v>13.0</v>
      </c>
      <c r="F267" s="337">
        <v>0.0</v>
      </c>
      <c r="G267" s="336">
        <v>0.0</v>
      </c>
      <c r="H267" s="337">
        <v>0.0</v>
      </c>
      <c r="I267" s="336">
        <v>0.0</v>
      </c>
      <c r="J267" s="337">
        <v>0.0</v>
      </c>
      <c r="K267" s="336">
        <v>0.0</v>
      </c>
      <c r="L267" s="338"/>
      <c r="M267" s="338"/>
      <c r="N267" s="338"/>
      <c r="O267" s="338"/>
      <c r="P267" s="338"/>
    </row>
    <row r="268">
      <c r="A268" s="339" t="s">
        <v>5296</v>
      </c>
      <c r="B268" s="335" t="s">
        <v>5297</v>
      </c>
      <c r="C268" s="336">
        <v>18.0</v>
      </c>
      <c r="D268" s="337">
        <v>10.0</v>
      </c>
      <c r="E268" s="336">
        <v>17.0</v>
      </c>
      <c r="F268" s="337">
        <v>0.0</v>
      </c>
      <c r="G268" s="336">
        <v>0.0</v>
      </c>
      <c r="H268" s="337">
        <v>0.0</v>
      </c>
      <c r="I268" s="336">
        <v>0.0</v>
      </c>
      <c r="J268" s="337">
        <v>0.0</v>
      </c>
      <c r="K268" s="336">
        <v>0.0</v>
      </c>
      <c r="L268" s="338"/>
      <c r="M268" s="338"/>
      <c r="N268" s="338"/>
      <c r="O268" s="338"/>
      <c r="P268" s="338"/>
    </row>
    <row r="269">
      <c r="A269" s="339" t="s">
        <v>5298</v>
      </c>
      <c r="B269" s="335" t="s">
        <v>5299</v>
      </c>
      <c r="C269" s="336">
        <v>18.0</v>
      </c>
      <c r="D269" s="337">
        <v>0.0</v>
      </c>
      <c r="E269" s="336">
        <v>0.0</v>
      </c>
      <c r="F269" s="337">
        <v>0.0</v>
      </c>
      <c r="G269" s="336">
        <v>0.0</v>
      </c>
      <c r="H269" s="337">
        <v>0.0</v>
      </c>
      <c r="I269" s="336">
        <v>0.0</v>
      </c>
      <c r="J269" s="337">
        <v>0.0</v>
      </c>
      <c r="K269" s="336">
        <v>0.0</v>
      </c>
      <c r="L269" s="338"/>
      <c r="M269" s="338"/>
      <c r="N269" s="338"/>
      <c r="O269" s="338"/>
      <c r="P269" s="338"/>
    </row>
    <row r="270">
      <c r="A270" s="339" t="s">
        <v>5300</v>
      </c>
      <c r="B270" s="335" t="s">
        <v>5301</v>
      </c>
      <c r="C270" s="336">
        <v>13.0</v>
      </c>
      <c r="D270" s="337">
        <v>0.0</v>
      </c>
      <c r="E270" s="336">
        <v>0.0</v>
      </c>
      <c r="F270" s="337">
        <v>0.0</v>
      </c>
      <c r="G270" s="336">
        <v>0.0</v>
      </c>
      <c r="H270" s="337">
        <v>0.0</v>
      </c>
      <c r="I270" s="336">
        <v>0.0</v>
      </c>
      <c r="J270" s="337">
        <v>0.0</v>
      </c>
      <c r="K270" s="336">
        <v>0.0</v>
      </c>
      <c r="L270" s="338"/>
      <c r="M270" s="338"/>
      <c r="N270" s="338"/>
      <c r="O270" s="338"/>
      <c r="P270" s="338"/>
    </row>
    <row r="271">
      <c r="A271" s="339" t="s">
        <v>5302</v>
      </c>
      <c r="B271" s="335" t="s">
        <v>5303</v>
      </c>
      <c r="C271" s="336">
        <v>22.0</v>
      </c>
      <c r="D271" s="337">
        <v>0.0</v>
      </c>
      <c r="E271" s="336">
        <v>0.0</v>
      </c>
      <c r="F271" s="337">
        <v>0.0</v>
      </c>
      <c r="G271" s="336">
        <v>0.0</v>
      </c>
      <c r="H271" s="337">
        <v>0.0</v>
      </c>
      <c r="I271" s="336">
        <v>0.0</v>
      </c>
      <c r="J271" s="337">
        <v>0.0</v>
      </c>
      <c r="K271" s="336">
        <v>0.0</v>
      </c>
      <c r="L271" s="338"/>
      <c r="M271" s="338"/>
      <c r="N271" s="338"/>
      <c r="O271" s="338"/>
      <c r="P271" s="338"/>
    </row>
    <row r="272">
      <c r="A272" s="339" t="s">
        <v>5304</v>
      </c>
      <c r="B272" s="335" t="s">
        <v>5305</v>
      </c>
      <c r="C272" s="336">
        <v>8.8</v>
      </c>
      <c r="D272" s="337">
        <v>0.0</v>
      </c>
      <c r="E272" s="336">
        <v>0.0</v>
      </c>
      <c r="F272" s="337">
        <v>0.0</v>
      </c>
      <c r="G272" s="336">
        <v>0.0</v>
      </c>
      <c r="H272" s="337">
        <v>0.0</v>
      </c>
      <c r="I272" s="336">
        <v>0.0</v>
      </c>
      <c r="J272" s="337">
        <v>0.0</v>
      </c>
      <c r="K272" s="336">
        <v>0.0</v>
      </c>
      <c r="L272" s="338"/>
      <c r="M272" s="338"/>
      <c r="N272" s="338"/>
      <c r="O272" s="338"/>
      <c r="P272" s="338"/>
    </row>
    <row r="273">
      <c r="A273" s="339" t="s">
        <v>5306</v>
      </c>
      <c r="B273" s="335" t="s">
        <v>5307</v>
      </c>
      <c r="C273" s="336">
        <v>12.5</v>
      </c>
      <c r="D273" s="337">
        <v>0.0</v>
      </c>
      <c r="E273" s="336">
        <v>0.0</v>
      </c>
      <c r="F273" s="337">
        <v>0.0</v>
      </c>
      <c r="G273" s="336">
        <v>0.0</v>
      </c>
      <c r="H273" s="337">
        <v>0.0</v>
      </c>
      <c r="I273" s="336">
        <v>0.0</v>
      </c>
      <c r="J273" s="337">
        <v>0.0</v>
      </c>
      <c r="K273" s="336">
        <v>0.0</v>
      </c>
      <c r="L273" s="338"/>
      <c r="M273" s="338"/>
      <c r="N273" s="338"/>
      <c r="O273" s="338"/>
      <c r="P273" s="338"/>
    </row>
    <row r="274">
      <c r="A274" s="339" t="s">
        <v>5308</v>
      </c>
      <c r="B274" s="335" t="s">
        <v>5309</v>
      </c>
      <c r="C274" s="340"/>
      <c r="D274" s="340"/>
      <c r="E274" s="340"/>
      <c r="F274" s="340"/>
      <c r="G274" s="340"/>
      <c r="H274" s="340"/>
      <c r="I274" s="340"/>
      <c r="J274" s="340"/>
      <c r="K274" s="340"/>
      <c r="L274" s="338"/>
      <c r="M274" s="338"/>
      <c r="N274" s="338"/>
      <c r="O274" s="338"/>
      <c r="P274" s="338"/>
    </row>
    <row r="275">
      <c r="A275" s="339" t="s">
        <v>5310</v>
      </c>
      <c r="B275" s="335" t="s">
        <v>5311</v>
      </c>
      <c r="C275" s="336">
        <v>115.0</v>
      </c>
      <c r="D275" s="337">
        <v>2.0</v>
      </c>
      <c r="E275" s="336">
        <v>110.0</v>
      </c>
      <c r="F275" s="337">
        <v>0.0</v>
      </c>
      <c r="G275" s="336">
        <v>0.0</v>
      </c>
      <c r="H275" s="337">
        <v>0.0</v>
      </c>
      <c r="I275" s="336">
        <v>0.0</v>
      </c>
      <c r="J275" s="337">
        <v>0.0</v>
      </c>
      <c r="K275" s="336">
        <v>0.0</v>
      </c>
      <c r="L275" s="338"/>
      <c r="M275" s="338"/>
      <c r="N275" s="338"/>
      <c r="O275" s="338"/>
      <c r="P275" s="338"/>
    </row>
    <row r="276">
      <c r="A276" s="339" t="s">
        <v>5312</v>
      </c>
      <c r="B276" s="335" t="s">
        <v>5313</v>
      </c>
      <c r="C276" s="336">
        <v>23.0</v>
      </c>
      <c r="D276" s="337">
        <v>10.0</v>
      </c>
      <c r="E276" s="336">
        <v>22.0</v>
      </c>
      <c r="F276" s="337">
        <v>0.0</v>
      </c>
      <c r="G276" s="336">
        <v>0.0</v>
      </c>
      <c r="H276" s="337">
        <v>0.0</v>
      </c>
      <c r="I276" s="336">
        <v>0.0</v>
      </c>
      <c r="J276" s="337">
        <v>0.0</v>
      </c>
      <c r="K276" s="336">
        <v>0.0</v>
      </c>
      <c r="L276" s="338"/>
      <c r="M276" s="338"/>
      <c r="N276" s="338"/>
      <c r="O276" s="338"/>
      <c r="P276" s="338"/>
    </row>
    <row r="277">
      <c r="A277" s="334" t="s">
        <v>5314</v>
      </c>
      <c r="B277" s="335" t="s">
        <v>5315</v>
      </c>
      <c r="C277" s="336">
        <v>1.0</v>
      </c>
      <c r="D277" s="337">
        <v>0.0</v>
      </c>
      <c r="E277" s="336">
        <v>0.0</v>
      </c>
      <c r="F277" s="337">
        <v>0.0</v>
      </c>
      <c r="G277" s="336">
        <v>0.0</v>
      </c>
      <c r="H277" s="337">
        <v>0.0</v>
      </c>
      <c r="I277" s="336">
        <v>0.0</v>
      </c>
      <c r="J277" s="337">
        <v>0.0</v>
      </c>
      <c r="K277" s="336">
        <v>0.0</v>
      </c>
      <c r="L277" s="338"/>
      <c r="M277" s="338"/>
      <c r="N277" s="338"/>
      <c r="O277" s="338"/>
      <c r="P277" s="338"/>
    </row>
    <row r="278">
      <c r="A278" s="339" t="s">
        <v>5316</v>
      </c>
      <c r="B278" s="335" t="s">
        <v>5317</v>
      </c>
      <c r="C278" s="336">
        <v>72.0</v>
      </c>
      <c r="D278" s="337">
        <v>0.0</v>
      </c>
      <c r="E278" s="336">
        <v>0.0</v>
      </c>
      <c r="F278" s="337">
        <v>0.0</v>
      </c>
      <c r="G278" s="336">
        <v>0.0</v>
      </c>
      <c r="H278" s="337">
        <v>0.0</v>
      </c>
      <c r="I278" s="336">
        <v>0.0</v>
      </c>
      <c r="J278" s="337">
        <v>0.0</v>
      </c>
      <c r="K278" s="336">
        <v>0.0</v>
      </c>
      <c r="L278" s="338"/>
      <c r="M278" s="338"/>
      <c r="N278" s="338"/>
      <c r="O278" s="338"/>
      <c r="P278" s="338"/>
    </row>
    <row r="279">
      <c r="A279" s="339" t="s">
        <v>5318</v>
      </c>
      <c r="B279" s="335" t="s">
        <v>5319</v>
      </c>
      <c r="C279" s="336">
        <v>70.0</v>
      </c>
      <c r="D279" s="337">
        <v>0.0</v>
      </c>
      <c r="E279" s="336">
        <v>0.0</v>
      </c>
      <c r="F279" s="337">
        <v>0.0</v>
      </c>
      <c r="G279" s="336">
        <v>0.0</v>
      </c>
      <c r="H279" s="337">
        <v>0.0</v>
      </c>
      <c r="I279" s="336">
        <v>0.0</v>
      </c>
      <c r="J279" s="337">
        <v>0.0</v>
      </c>
      <c r="K279" s="336">
        <v>0.0</v>
      </c>
      <c r="L279" s="338"/>
      <c r="M279" s="338"/>
      <c r="N279" s="338"/>
      <c r="O279" s="338"/>
      <c r="P279" s="338"/>
    </row>
    <row r="280">
      <c r="A280" s="339" t="s">
        <v>5320</v>
      </c>
      <c r="B280" s="335" t="s">
        <v>5321</v>
      </c>
      <c r="C280" s="336">
        <v>30.0</v>
      </c>
      <c r="D280" s="337">
        <v>0.0</v>
      </c>
      <c r="E280" s="336">
        <v>0.0</v>
      </c>
      <c r="F280" s="337">
        <v>0.0</v>
      </c>
      <c r="G280" s="336">
        <v>0.0</v>
      </c>
      <c r="H280" s="337">
        <v>0.0</v>
      </c>
      <c r="I280" s="336">
        <v>0.0</v>
      </c>
      <c r="J280" s="337">
        <v>0.0</v>
      </c>
      <c r="K280" s="336">
        <v>0.0</v>
      </c>
      <c r="L280" s="338"/>
      <c r="M280" s="338"/>
      <c r="N280" s="338"/>
      <c r="O280" s="338"/>
      <c r="P280" s="338"/>
    </row>
    <row r="281">
      <c r="A281" s="339" t="s">
        <v>5322</v>
      </c>
      <c r="B281" s="335" t="s">
        <v>5323</v>
      </c>
      <c r="C281" s="336">
        <v>21.5</v>
      </c>
      <c r="D281" s="337">
        <v>0.0</v>
      </c>
      <c r="E281" s="336">
        <v>0.0</v>
      </c>
      <c r="F281" s="337">
        <v>0.0</v>
      </c>
      <c r="G281" s="336">
        <v>0.0</v>
      </c>
      <c r="H281" s="337">
        <v>0.0</v>
      </c>
      <c r="I281" s="336">
        <v>0.0</v>
      </c>
      <c r="J281" s="337">
        <v>0.0</v>
      </c>
      <c r="K281" s="336">
        <v>0.0</v>
      </c>
      <c r="L281" s="338"/>
      <c r="M281" s="338"/>
      <c r="N281" s="338"/>
      <c r="O281" s="338"/>
      <c r="P281" s="338"/>
    </row>
    <row r="282">
      <c r="A282" s="334" t="s">
        <v>5324</v>
      </c>
      <c r="B282" s="335" t="s">
        <v>5325</v>
      </c>
      <c r="C282" s="336">
        <v>112.0</v>
      </c>
      <c r="D282" s="337">
        <v>0.0</v>
      </c>
      <c r="E282" s="336">
        <v>0.0</v>
      </c>
      <c r="F282" s="337">
        <v>0.0</v>
      </c>
      <c r="G282" s="336">
        <v>0.0</v>
      </c>
      <c r="H282" s="337">
        <v>0.0</v>
      </c>
      <c r="I282" s="336">
        <v>0.0</v>
      </c>
      <c r="J282" s="337">
        <v>0.0</v>
      </c>
      <c r="K282" s="336">
        <v>0.0</v>
      </c>
      <c r="L282" s="338"/>
      <c r="M282" s="338"/>
      <c r="N282" s="338"/>
      <c r="O282" s="338"/>
      <c r="P282" s="338"/>
    </row>
    <row r="283">
      <c r="A283" s="334" t="s">
        <v>5326</v>
      </c>
      <c r="B283" s="335" t="s">
        <v>5327</v>
      </c>
      <c r="C283" s="336">
        <v>128.0</v>
      </c>
      <c r="D283" s="337">
        <v>0.0</v>
      </c>
      <c r="E283" s="336">
        <v>0.0</v>
      </c>
      <c r="F283" s="337">
        <v>0.0</v>
      </c>
      <c r="G283" s="336">
        <v>0.0</v>
      </c>
      <c r="H283" s="337">
        <v>0.0</v>
      </c>
      <c r="I283" s="336">
        <v>0.0</v>
      </c>
      <c r="J283" s="337">
        <v>0.0</v>
      </c>
      <c r="K283" s="336">
        <v>0.0</v>
      </c>
      <c r="L283" s="338"/>
      <c r="M283" s="338"/>
      <c r="N283" s="338"/>
      <c r="O283" s="338"/>
      <c r="P283" s="338"/>
    </row>
    <row r="284">
      <c r="A284" s="339" t="s">
        <v>5328</v>
      </c>
      <c r="B284" s="335" t="s">
        <v>5329</v>
      </c>
      <c r="C284" s="336">
        <v>114.0</v>
      </c>
      <c r="D284" s="337">
        <v>0.0</v>
      </c>
      <c r="E284" s="336">
        <v>0.0</v>
      </c>
      <c r="F284" s="337">
        <v>0.0</v>
      </c>
      <c r="G284" s="336">
        <v>0.0</v>
      </c>
      <c r="H284" s="337">
        <v>0.0</v>
      </c>
      <c r="I284" s="336">
        <v>0.0</v>
      </c>
      <c r="J284" s="337">
        <v>0.0</v>
      </c>
      <c r="K284" s="336">
        <v>0.0</v>
      </c>
      <c r="L284" s="338"/>
      <c r="M284" s="338"/>
      <c r="N284" s="338"/>
      <c r="O284" s="338"/>
      <c r="P284" s="338"/>
    </row>
    <row r="285">
      <c r="A285" s="339" t="s">
        <v>5330</v>
      </c>
      <c r="B285" s="335" t="s">
        <v>5331</v>
      </c>
      <c r="C285" s="336">
        <v>128.0</v>
      </c>
      <c r="D285" s="337">
        <v>0.0</v>
      </c>
      <c r="E285" s="336">
        <v>0.0</v>
      </c>
      <c r="F285" s="337">
        <v>0.0</v>
      </c>
      <c r="G285" s="336">
        <v>0.0</v>
      </c>
      <c r="H285" s="337">
        <v>0.0</v>
      </c>
      <c r="I285" s="336">
        <v>0.0</v>
      </c>
      <c r="J285" s="337">
        <v>0.0</v>
      </c>
      <c r="K285" s="336">
        <v>0.0</v>
      </c>
      <c r="L285" s="338"/>
      <c r="M285" s="338"/>
      <c r="N285" s="338"/>
      <c r="O285" s="338"/>
      <c r="P285" s="338"/>
    </row>
    <row r="286">
      <c r="A286" s="339" t="s">
        <v>5332</v>
      </c>
      <c r="B286" s="335" t="s">
        <v>5333</v>
      </c>
      <c r="C286" s="336">
        <v>133.0</v>
      </c>
      <c r="D286" s="337">
        <v>0.0</v>
      </c>
      <c r="E286" s="336">
        <v>0.0</v>
      </c>
      <c r="F286" s="337">
        <v>0.0</v>
      </c>
      <c r="G286" s="336">
        <v>0.0</v>
      </c>
      <c r="H286" s="337">
        <v>0.0</v>
      </c>
      <c r="I286" s="336">
        <v>0.0</v>
      </c>
      <c r="J286" s="337">
        <v>0.0</v>
      </c>
      <c r="K286" s="336">
        <v>0.0</v>
      </c>
      <c r="L286" s="338"/>
      <c r="M286" s="338"/>
      <c r="N286" s="338"/>
      <c r="O286" s="338"/>
      <c r="P286" s="338"/>
    </row>
    <row r="287">
      <c r="A287" s="339" t="s">
        <v>5334</v>
      </c>
      <c r="B287" s="335" t="s">
        <v>5335</v>
      </c>
      <c r="C287" s="336">
        <v>157.0</v>
      </c>
      <c r="D287" s="337">
        <v>0.0</v>
      </c>
      <c r="E287" s="336">
        <v>0.0</v>
      </c>
      <c r="F287" s="337">
        <v>0.0</v>
      </c>
      <c r="G287" s="336">
        <v>0.0</v>
      </c>
      <c r="H287" s="337">
        <v>0.0</v>
      </c>
      <c r="I287" s="336">
        <v>0.0</v>
      </c>
      <c r="J287" s="337">
        <v>0.0</v>
      </c>
      <c r="K287" s="336">
        <v>0.0</v>
      </c>
      <c r="L287" s="338"/>
      <c r="M287" s="338"/>
      <c r="N287" s="338"/>
      <c r="O287" s="338"/>
      <c r="P287" s="338"/>
    </row>
    <row r="288">
      <c r="A288" s="339" t="s">
        <v>5336</v>
      </c>
      <c r="B288" s="335" t="s">
        <v>5337</v>
      </c>
      <c r="C288" s="336">
        <v>62.0</v>
      </c>
      <c r="D288" s="337">
        <v>0.0</v>
      </c>
      <c r="E288" s="336">
        <v>0.0</v>
      </c>
      <c r="F288" s="337">
        <v>0.0</v>
      </c>
      <c r="G288" s="336">
        <v>0.0</v>
      </c>
      <c r="H288" s="337">
        <v>0.0</v>
      </c>
      <c r="I288" s="336">
        <v>0.0</v>
      </c>
      <c r="J288" s="337">
        <v>0.0</v>
      </c>
      <c r="K288" s="336">
        <v>0.0</v>
      </c>
      <c r="L288" s="338"/>
      <c r="M288" s="338"/>
      <c r="N288" s="338"/>
      <c r="O288" s="338"/>
      <c r="P288" s="338"/>
    </row>
    <row r="289">
      <c r="A289" s="339" t="s">
        <v>5338</v>
      </c>
      <c r="B289" s="335" t="s">
        <v>5339</v>
      </c>
      <c r="C289" s="336">
        <v>200.0</v>
      </c>
      <c r="D289" s="337">
        <v>0.0</v>
      </c>
      <c r="E289" s="336">
        <v>0.0</v>
      </c>
      <c r="F289" s="337">
        <v>0.0</v>
      </c>
      <c r="G289" s="336">
        <v>0.0</v>
      </c>
      <c r="H289" s="337">
        <v>0.0</v>
      </c>
      <c r="I289" s="336">
        <v>0.0</v>
      </c>
      <c r="J289" s="337">
        <v>0.0</v>
      </c>
      <c r="K289" s="336">
        <v>0.0</v>
      </c>
      <c r="L289" s="338"/>
      <c r="M289" s="338"/>
      <c r="N289" s="338"/>
      <c r="O289" s="338"/>
      <c r="P289" s="338"/>
    </row>
    <row r="290">
      <c r="A290" s="339" t="s">
        <v>5340</v>
      </c>
      <c r="B290" s="335" t="s">
        <v>5341</v>
      </c>
      <c r="C290" s="336">
        <v>104.0</v>
      </c>
      <c r="D290" s="337">
        <v>0.0</v>
      </c>
      <c r="E290" s="336">
        <v>0.0</v>
      </c>
      <c r="F290" s="337">
        <v>0.0</v>
      </c>
      <c r="G290" s="336">
        <v>0.0</v>
      </c>
      <c r="H290" s="337">
        <v>0.0</v>
      </c>
      <c r="I290" s="336">
        <v>0.0</v>
      </c>
      <c r="J290" s="337">
        <v>0.0</v>
      </c>
      <c r="K290" s="336">
        <v>0.0</v>
      </c>
      <c r="L290" s="338"/>
      <c r="M290" s="338"/>
      <c r="N290" s="338"/>
      <c r="O290" s="338"/>
      <c r="P290" s="338"/>
    </row>
    <row r="291">
      <c r="A291" s="339" t="s">
        <v>5342</v>
      </c>
      <c r="B291" s="335" t="s">
        <v>5343</v>
      </c>
      <c r="C291" s="336">
        <v>334.0</v>
      </c>
      <c r="D291" s="337">
        <v>0.0</v>
      </c>
      <c r="E291" s="336">
        <v>0.0</v>
      </c>
      <c r="F291" s="337">
        <v>0.0</v>
      </c>
      <c r="G291" s="336">
        <v>0.0</v>
      </c>
      <c r="H291" s="337">
        <v>0.0</v>
      </c>
      <c r="I291" s="336">
        <v>0.0</v>
      </c>
      <c r="J291" s="337">
        <v>0.0</v>
      </c>
      <c r="K291" s="336">
        <v>0.0</v>
      </c>
      <c r="L291" s="338"/>
      <c r="M291" s="338"/>
      <c r="N291" s="338"/>
      <c r="O291" s="338"/>
      <c r="P291" s="338"/>
    </row>
    <row r="292">
      <c r="A292" s="339" t="s">
        <v>5344</v>
      </c>
      <c r="B292" s="335" t="s">
        <v>5345</v>
      </c>
      <c r="C292" s="336">
        <v>116.0</v>
      </c>
      <c r="D292" s="337">
        <v>0.0</v>
      </c>
      <c r="E292" s="336">
        <v>0.0</v>
      </c>
      <c r="F292" s="337">
        <v>0.0</v>
      </c>
      <c r="G292" s="336">
        <v>0.0</v>
      </c>
      <c r="H292" s="337">
        <v>0.0</v>
      </c>
      <c r="I292" s="336">
        <v>0.0</v>
      </c>
      <c r="J292" s="337">
        <v>0.0</v>
      </c>
      <c r="K292" s="336">
        <v>0.0</v>
      </c>
      <c r="L292" s="338"/>
      <c r="M292" s="338"/>
      <c r="N292" s="338"/>
      <c r="O292" s="338"/>
      <c r="P292" s="338"/>
    </row>
    <row r="293">
      <c r="A293" s="339" t="s">
        <v>5346</v>
      </c>
      <c r="B293" s="335" t="s">
        <v>5347</v>
      </c>
      <c r="C293" s="336">
        <v>394.0</v>
      </c>
      <c r="D293" s="337">
        <v>0.0</v>
      </c>
      <c r="E293" s="336">
        <v>0.0</v>
      </c>
      <c r="F293" s="337">
        <v>0.0</v>
      </c>
      <c r="G293" s="336">
        <v>0.0</v>
      </c>
      <c r="H293" s="337">
        <v>0.0</v>
      </c>
      <c r="I293" s="336">
        <v>0.0</v>
      </c>
      <c r="J293" s="337">
        <v>0.0</v>
      </c>
      <c r="K293" s="336">
        <v>0.0</v>
      </c>
      <c r="L293" s="338"/>
      <c r="M293" s="338"/>
      <c r="N293" s="338"/>
      <c r="O293" s="338"/>
      <c r="P293" s="338"/>
    </row>
    <row r="294">
      <c r="A294" s="339" t="s">
        <v>5348</v>
      </c>
      <c r="B294" s="335" t="s">
        <v>5349</v>
      </c>
      <c r="C294" s="336">
        <v>32.0</v>
      </c>
      <c r="D294" s="337">
        <v>0.0</v>
      </c>
      <c r="E294" s="336">
        <v>0.0</v>
      </c>
      <c r="F294" s="337">
        <v>0.0</v>
      </c>
      <c r="G294" s="336">
        <v>0.0</v>
      </c>
      <c r="H294" s="337">
        <v>0.0</v>
      </c>
      <c r="I294" s="336">
        <v>0.0</v>
      </c>
      <c r="J294" s="337">
        <v>0.0</v>
      </c>
      <c r="K294" s="336">
        <v>0.0</v>
      </c>
      <c r="L294" s="338"/>
      <c r="M294" s="338"/>
      <c r="N294" s="338"/>
      <c r="O294" s="338"/>
      <c r="P294" s="338"/>
    </row>
    <row r="295">
      <c r="A295" s="339" t="s">
        <v>5350</v>
      </c>
      <c r="B295" s="335" t="s">
        <v>5351</v>
      </c>
      <c r="C295" s="336">
        <v>103.0</v>
      </c>
      <c r="D295" s="337">
        <v>0.0</v>
      </c>
      <c r="E295" s="336">
        <v>0.0</v>
      </c>
      <c r="F295" s="337">
        <v>0.0</v>
      </c>
      <c r="G295" s="336">
        <v>0.0</v>
      </c>
      <c r="H295" s="337">
        <v>0.0</v>
      </c>
      <c r="I295" s="336">
        <v>0.0</v>
      </c>
      <c r="J295" s="337">
        <v>0.0</v>
      </c>
      <c r="K295" s="336">
        <v>0.0</v>
      </c>
      <c r="L295" s="338"/>
      <c r="M295" s="338"/>
      <c r="N295" s="338"/>
      <c r="O295" s="338"/>
      <c r="P295" s="338"/>
    </row>
    <row r="296">
      <c r="A296" s="334" t="s">
        <v>5352</v>
      </c>
      <c r="B296" s="335" t="s">
        <v>5353</v>
      </c>
      <c r="C296" s="336">
        <v>176.0</v>
      </c>
      <c r="D296" s="337">
        <v>0.0</v>
      </c>
      <c r="E296" s="336">
        <v>0.0</v>
      </c>
      <c r="F296" s="337">
        <v>0.0</v>
      </c>
      <c r="G296" s="336">
        <v>0.0</v>
      </c>
      <c r="H296" s="337">
        <v>0.0</v>
      </c>
      <c r="I296" s="336">
        <v>0.0</v>
      </c>
      <c r="J296" s="337">
        <v>0.0</v>
      </c>
      <c r="K296" s="336">
        <v>0.0</v>
      </c>
      <c r="L296" s="338"/>
      <c r="M296" s="338"/>
      <c r="N296" s="338"/>
      <c r="O296" s="338"/>
      <c r="P296" s="338"/>
    </row>
    <row r="297">
      <c r="A297" s="334" t="s">
        <v>5354</v>
      </c>
      <c r="B297" s="335" t="s">
        <v>5355</v>
      </c>
      <c r="C297" s="336">
        <v>56.0</v>
      </c>
      <c r="D297" s="337">
        <v>0.0</v>
      </c>
      <c r="E297" s="336">
        <v>0.0</v>
      </c>
      <c r="F297" s="337">
        <v>0.0</v>
      </c>
      <c r="G297" s="336">
        <v>0.0</v>
      </c>
      <c r="H297" s="337">
        <v>0.0</v>
      </c>
      <c r="I297" s="336">
        <v>0.0</v>
      </c>
      <c r="J297" s="337">
        <v>0.0</v>
      </c>
      <c r="K297" s="336">
        <v>0.0</v>
      </c>
      <c r="L297" s="338"/>
      <c r="M297" s="338"/>
      <c r="N297" s="338"/>
      <c r="O297" s="338"/>
      <c r="P297" s="338"/>
    </row>
    <row r="298">
      <c r="A298" s="339" t="s">
        <v>5356</v>
      </c>
      <c r="B298" s="335" t="s">
        <v>5357</v>
      </c>
      <c r="C298" s="336">
        <v>80.0</v>
      </c>
      <c r="D298" s="337">
        <v>0.0</v>
      </c>
      <c r="E298" s="336">
        <v>0.0</v>
      </c>
      <c r="F298" s="337">
        <v>0.0</v>
      </c>
      <c r="G298" s="336">
        <v>0.0</v>
      </c>
      <c r="H298" s="337">
        <v>0.0</v>
      </c>
      <c r="I298" s="336">
        <v>0.0</v>
      </c>
      <c r="J298" s="337">
        <v>0.0</v>
      </c>
      <c r="K298" s="336">
        <v>0.0</v>
      </c>
      <c r="L298" s="338"/>
      <c r="M298" s="338"/>
      <c r="N298" s="338"/>
      <c r="O298" s="338"/>
      <c r="P298" s="338"/>
    </row>
    <row r="299">
      <c r="A299" s="334" t="s">
        <v>5358</v>
      </c>
      <c r="B299" s="335" t="s">
        <v>5359</v>
      </c>
      <c r="C299" s="336">
        <v>47.5</v>
      </c>
      <c r="D299" s="337">
        <v>0.0</v>
      </c>
      <c r="E299" s="336">
        <v>0.0</v>
      </c>
      <c r="F299" s="337">
        <v>0.0</v>
      </c>
      <c r="G299" s="336">
        <v>0.0</v>
      </c>
      <c r="H299" s="337">
        <v>0.0</v>
      </c>
      <c r="I299" s="336">
        <v>0.0</v>
      </c>
      <c r="J299" s="337">
        <v>0.0</v>
      </c>
      <c r="K299" s="336">
        <v>0.0</v>
      </c>
      <c r="L299" s="338"/>
      <c r="M299" s="338"/>
      <c r="N299" s="338"/>
      <c r="O299" s="338"/>
      <c r="P299" s="338"/>
    </row>
    <row r="300">
      <c r="A300" s="334" t="s">
        <v>5360</v>
      </c>
      <c r="B300" s="335" t="s">
        <v>5361</v>
      </c>
      <c r="C300" s="336">
        <v>85.0</v>
      </c>
      <c r="D300" s="337">
        <v>0.0</v>
      </c>
      <c r="E300" s="336">
        <v>0.0</v>
      </c>
      <c r="F300" s="337">
        <v>0.0</v>
      </c>
      <c r="G300" s="336">
        <v>0.0</v>
      </c>
      <c r="H300" s="337">
        <v>0.0</v>
      </c>
      <c r="I300" s="336">
        <v>0.0</v>
      </c>
      <c r="J300" s="337">
        <v>0.0</v>
      </c>
      <c r="K300" s="336">
        <v>0.0</v>
      </c>
      <c r="L300" s="338"/>
      <c r="M300" s="338"/>
      <c r="N300" s="338"/>
      <c r="O300" s="338"/>
      <c r="P300" s="338"/>
    </row>
    <row r="301">
      <c r="A301" s="334" t="s">
        <v>5362</v>
      </c>
      <c r="B301" s="335" t="s">
        <v>5363</v>
      </c>
      <c r="C301" s="336">
        <v>48.5</v>
      </c>
      <c r="D301" s="337">
        <v>0.0</v>
      </c>
      <c r="E301" s="336">
        <v>0.0</v>
      </c>
      <c r="F301" s="337">
        <v>0.0</v>
      </c>
      <c r="G301" s="336">
        <v>0.0</v>
      </c>
      <c r="H301" s="337">
        <v>0.0</v>
      </c>
      <c r="I301" s="336">
        <v>0.0</v>
      </c>
      <c r="J301" s="337">
        <v>0.0</v>
      </c>
      <c r="K301" s="336">
        <v>0.0</v>
      </c>
      <c r="L301" s="338"/>
      <c r="M301" s="338"/>
      <c r="N301" s="338"/>
      <c r="O301" s="338"/>
      <c r="P301" s="338"/>
    </row>
    <row r="302">
      <c r="A302" s="339" t="s">
        <v>5364</v>
      </c>
      <c r="B302" s="335" t="s">
        <v>5365</v>
      </c>
      <c r="C302" s="336">
        <v>76.0</v>
      </c>
      <c r="D302" s="337">
        <v>0.0</v>
      </c>
      <c r="E302" s="336">
        <v>0.0</v>
      </c>
      <c r="F302" s="337">
        <v>0.0</v>
      </c>
      <c r="G302" s="336">
        <v>0.0</v>
      </c>
      <c r="H302" s="337">
        <v>0.0</v>
      </c>
      <c r="I302" s="336">
        <v>0.0</v>
      </c>
      <c r="J302" s="337">
        <v>0.0</v>
      </c>
      <c r="K302" s="336">
        <v>0.0</v>
      </c>
      <c r="L302" s="338"/>
      <c r="M302" s="338"/>
      <c r="N302" s="338"/>
      <c r="O302" s="338"/>
      <c r="P302" s="338"/>
    </row>
    <row r="303">
      <c r="A303" s="334" t="s">
        <v>5366</v>
      </c>
      <c r="B303" s="335" t="s">
        <v>5367</v>
      </c>
      <c r="C303" s="336">
        <v>150.0</v>
      </c>
      <c r="D303" s="337">
        <v>0.0</v>
      </c>
      <c r="E303" s="336">
        <v>0.0</v>
      </c>
      <c r="F303" s="337">
        <v>0.0</v>
      </c>
      <c r="G303" s="336">
        <v>0.0</v>
      </c>
      <c r="H303" s="337">
        <v>0.0</v>
      </c>
      <c r="I303" s="336">
        <v>0.0</v>
      </c>
      <c r="J303" s="337">
        <v>0.0</v>
      </c>
      <c r="K303" s="336">
        <v>0.0</v>
      </c>
      <c r="L303" s="338"/>
      <c r="M303" s="338"/>
      <c r="N303" s="338"/>
      <c r="O303" s="338"/>
      <c r="P303" s="338"/>
    </row>
    <row r="304">
      <c r="A304" s="334" t="s">
        <v>5368</v>
      </c>
      <c r="B304" s="335" t="s">
        <v>5369</v>
      </c>
      <c r="C304" s="336">
        <v>120.0</v>
      </c>
      <c r="D304" s="337">
        <v>0.0</v>
      </c>
      <c r="E304" s="336">
        <v>0.0</v>
      </c>
      <c r="F304" s="337">
        <v>0.0</v>
      </c>
      <c r="G304" s="336">
        <v>0.0</v>
      </c>
      <c r="H304" s="337">
        <v>0.0</v>
      </c>
      <c r="I304" s="336">
        <v>0.0</v>
      </c>
      <c r="J304" s="337">
        <v>0.0</v>
      </c>
      <c r="K304" s="336">
        <v>0.0</v>
      </c>
      <c r="L304" s="338"/>
      <c r="M304" s="338"/>
      <c r="N304" s="338"/>
      <c r="O304" s="338"/>
      <c r="P304" s="338"/>
    </row>
    <row r="305">
      <c r="A305" s="339" t="s">
        <v>5370</v>
      </c>
      <c r="B305" s="335" t="s">
        <v>5371</v>
      </c>
      <c r="C305" s="336">
        <v>11.6</v>
      </c>
      <c r="D305" s="337">
        <v>0.0</v>
      </c>
      <c r="E305" s="336">
        <v>0.0</v>
      </c>
      <c r="F305" s="337">
        <v>0.0</v>
      </c>
      <c r="G305" s="336">
        <v>0.0</v>
      </c>
      <c r="H305" s="337">
        <v>0.0</v>
      </c>
      <c r="I305" s="336">
        <v>0.0</v>
      </c>
      <c r="J305" s="337">
        <v>0.0</v>
      </c>
      <c r="K305" s="336">
        <v>0.0</v>
      </c>
      <c r="L305" s="338"/>
      <c r="M305" s="338"/>
      <c r="N305" s="338"/>
      <c r="O305" s="338"/>
      <c r="P305" s="338"/>
    </row>
    <row r="306">
      <c r="A306" s="339" t="s">
        <v>5372</v>
      </c>
      <c r="B306" s="335" t="s">
        <v>5373</v>
      </c>
      <c r="C306" s="336">
        <v>130.0</v>
      </c>
      <c r="D306" s="337">
        <v>0.0</v>
      </c>
      <c r="E306" s="336">
        <v>0.0</v>
      </c>
      <c r="F306" s="337">
        <v>0.0</v>
      </c>
      <c r="G306" s="336">
        <v>0.0</v>
      </c>
      <c r="H306" s="337">
        <v>0.0</v>
      </c>
      <c r="I306" s="336">
        <v>0.0</v>
      </c>
      <c r="J306" s="337">
        <v>0.0</v>
      </c>
      <c r="K306" s="336">
        <v>0.0</v>
      </c>
      <c r="L306" s="338"/>
      <c r="M306" s="338"/>
      <c r="N306" s="338"/>
      <c r="O306" s="338"/>
      <c r="P306" s="338"/>
    </row>
    <row r="307">
      <c r="A307" s="339" t="s">
        <v>5374</v>
      </c>
      <c r="B307" s="335" t="s">
        <v>5375</v>
      </c>
      <c r="C307" s="336">
        <v>226.0</v>
      </c>
      <c r="D307" s="337">
        <v>0.0</v>
      </c>
      <c r="E307" s="336">
        <v>0.0</v>
      </c>
      <c r="F307" s="337">
        <v>0.0</v>
      </c>
      <c r="G307" s="336">
        <v>0.0</v>
      </c>
      <c r="H307" s="337">
        <v>0.0</v>
      </c>
      <c r="I307" s="336">
        <v>0.0</v>
      </c>
      <c r="J307" s="337">
        <v>0.0</v>
      </c>
      <c r="K307" s="336">
        <v>0.0</v>
      </c>
      <c r="L307" s="338"/>
      <c r="M307" s="338"/>
      <c r="N307" s="338"/>
      <c r="O307" s="338"/>
      <c r="P307" s="338"/>
    </row>
    <row r="308">
      <c r="A308" s="339" t="s">
        <v>5376</v>
      </c>
      <c r="B308" s="335" t="s">
        <v>5377</v>
      </c>
      <c r="C308" s="336">
        <v>46.0</v>
      </c>
      <c r="D308" s="337">
        <v>0.0</v>
      </c>
      <c r="E308" s="336">
        <v>0.0</v>
      </c>
      <c r="F308" s="337">
        <v>0.0</v>
      </c>
      <c r="G308" s="336">
        <v>0.0</v>
      </c>
      <c r="H308" s="337">
        <v>0.0</v>
      </c>
      <c r="I308" s="336">
        <v>0.0</v>
      </c>
      <c r="J308" s="337">
        <v>0.0</v>
      </c>
      <c r="K308" s="336">
        <v>0.0</v>
      </c>
      <c r="L308" s="338"/>
      <c r="M308" s="338"/>
      <c r="N308" s="338"/>
      <c r="O308" s="338"/>
      <c r="P308" s="338"/>
    </row>
    <row r="309">
      <c r="A309" s="339" t="s">
        <v>5378</v>
      </c>
      <c r="B309" s="335" t="s">
        <v>5379</v>
      </c>
      <c r="C309" s="336">
        <v>62.0</v>
      </c>
      <c r="D309" s="337">
        <v>0.0</v>
      </c>
      <c r="E309" s="336">
        <v>0.0</v>
      </c>
      <c r="F309" s="337">
        <v>0.0</v>
      </c>
      <c r="G309" s="336">
        <v>0.0</v>
      </c>
      <c r="H309" s="337">
        <v>0.0</v>
      </c>
      <c r="I309" s="336">
        <v>0.0</v>
      </c>
      <c r="J309" s="337">
        <v>0.0</v>
      </c>
      <c r="K309" s="336">
        <v>0.0</v>
      </c>
      <c r="L309" s="338"/>
      <c r="M309" s="338"/>
      <c r="N309" s="338"/>
      <c r="O309" s="338"/>
      <c r="P309" s="338"/>
    </row>
    <row r="310">
      <c r="A310" s="339" t="s">
        <v>5380</v>
      </c>
      <c r="B310" s="335" t="s">
        <v>5381</v>
      </c>
      <c r="C310" s="336">
        <v>1940.0</v>
      </c>
      <c r="D310" s="337">
        <v>99.0</v>
      </c>
      <c r="E310" s="336">
        <v>1820.0</v>
      </c>
      <c r="F310" s="337">
        <v>0.0</v>
      </c>
      <c r="G310" s="336">
        <v>0.0</v>
      </c>
      <c r="H310" s="337">
        <v>0.0</v>
      </c>
      <c r="I310" s="336">
        <v>0.0</v>
      </c>
      <c r="J310" s="337">
        <v>0.0</v>
      </c>
      <c r="K310" s="336">
        <v>0.0</v>
      </c>
      <c r="L310" s="338"/>
      <c r="M310" s="338"/>
      <c r="N310" s="338"/>
      <c r="O310" s="338"/>
      <c r="P310" s="338"/>
    </row>
    <row r="311">
      <c r="A311" s="334" t="s">
        <v>5382</v>
      </c>
      <c r="B311" s="335" t="s">
        <v>5383</v>
      </c>
      <c r="C311" s="336">
        <v>6.9</v>
      </c>
      <c r="D311" s="337">
        <v>0.0</v>
      </c>
      <c r="E311" s="336">
        <v>0.0</v>
      </c>
      <c r="F311" s="337">
        <v>0.0</v>
      </c>
      <c r="G311" s="336">
        <v>0.0</v>
      </c>
      <c r="H311" s="337">
        <v>0.0</v>
      </c>
      <c r="I311" s="336">
        <v>0.0</v>
      </c>
      <c r="J311" s="337">
        <v>0.0</v>
      </c>
      <c r="K311" s="336">
        <v>0.0</v>
      </c>
      <c r="L311" s="338"/>
      <c r="M311" s="338"/>
      <c r="N311" s="338"/>
      <c r="O311" s="338"/>
      <c r="P311" s="338"/>
    </row>
    <row r="312">
      <c r="A312" s="339" t="s">
        <v>5384</v>
      </c>
      <c r="B312" s="335" t="s">
        <v>5385</v>
      </c>
      <c r="C312" s="336">
        <v>9.3</v>
      </c>
      <c r="D312" s="337">
        <v>10.0</v>
      </c>
      <c r="E312" s="336">
        <v>8.37</v>
      </c>
      <c r="F312" s="337">
        <v>0.0</v>
      </c>
      <c r="G312" s="336">
        <v>0.0</v>
      </c>
      <c r="H312" s="337">
        <v>0.0</v>
      </c>
      <c r="I312" s="336">
        <v>0.0</v>
      </c>
      <c r="J312" s="337">
        <v>0.0</v>
      </c>
      <c r="K312" s="336">
        <v>0.0</v>
      </c>
      <c r="L312" s="338"/>
      <c r="M312" s="338"/>
      <c r="N312" s="338"/>
      <c r="O312" s="338"/>
      <c r="P312" s="338"/>
    </row>
    <row r="313">
      <c r="A313" s="339" t="s">
        <v>5386</v>
      </c>
      <c r="B313" s="335" t="s">
        <v>5387</v>
      </c>
      <c r="C313" s="336">
        <v>1890.0</v>
      </c>
      <c r="D313" s="337">
        <v>34.0</v>
      </c>
      <c r="E313" s="336">
        <v>1770.0</v>
      </c>
      <c r="F313" s="337">
        <v>0.0</v>
      </c>
      <c r="G313" s="336">
        <v>0.0</v>
      </c>
      <c r="H313" s="337">
        <v>0.0</v>
      </c>
      <c r="I313" s="336">
        <v>0.0</v>
      </c>
      <c r="J313" s="337">
        <v>0.0</v>
      </c>
      <c r="K313" s="336">
        <v>0.0</v>
      </c>
      <c r="L313" s="338"/>
      <c r="M313" s="338"/>
      <c r="N313" s="338"/>
      <c r="O313" s="338"/>
      <c r="P313" s="338"/>
    </row>
    <row r="314">
      <c r="A314" s="339" t="s">
        <v>5388</v>
      </c>
      <c r="B314" s="335" t="s">
        <v>5389</v>
      </c>
      <c r="C314" s="336">
        <v>135.0</v>
      </c>
      <c r="D314" s="337">
        <v>0.0</v>
      </c>
      <c r="E314" s="336">
        <v>0.0</v>
      </c>
      <c r="F314" s="337">
        <v>0.0</v>
      </c>
      <c r="G314" s="336">
        <v>0.0</v>
      </c>
      <c r="H314" s="337">
        <v>0.0</v>
      </c>
      <c r="I314" s="336">
        <v>0.0</v>
      </c>
      <c r="J314" s="337">
        <v>0.0</v>
      </c>
      <c r="K314" s="336">
        <v>0.0</v>
      </c>
      <c r="L314" s="338"/>
      <c r="M314" s="338"/>
      <c r="N314" s="338"/>
      <c r="O314" s="338"/>
      <c r="P314" s="338"/>
    </row>
    <row r="315">
      <c r="A315" s="339" t="s">
        <v>5390</v>
      </c>
      <c r="B315" s="335" t="s">
        <v>5391</v>
      </c>
      <c r="C315" s="336">
        <v>137.0</v>
      </c>
      <c r="D315" s="337">
        <v>0.0</v>
      </c>
      <c r="E315" s="336">
        <v>0.0</v>
      </c>
      <c r="F315" s="337">
        <v>0.0</v>
      </c>
      <c r="G315" s="336">
        <v>0.0</v>
      </c>
      <c r="H315" s="337">
        <v>0.0</v>
      </c>
      <c r="I315" s="336">
        <v>0.0</v>
      </c>
      <c r="J315" s="337">
        <v>0.0</v>
      </c>
      <c r="K315" s="336">
        <v>0.0</v>
      </c>
      <c r="L315" s="338"/>
      <c r="M315" s="338"/>
      <c r="N315" s="338"/>
      <c r="O315" s="338"/>
      <c r="P315" s="338"/>
    </row>
    <row r="316">
      <c r="A316" s="334" t="s">
        <v>5392</v>
      </c>
      <c r="B316" s="335" t="s">
        <v>5393</v>
      </c>
      <c r="C316" s="336">
        <v>82.0</v>
      </c>
      <c r="D316" s="337">
        <v>0.0</v>
      </c>
      <c r="E316" s="336">
        <v>0.0</v>
      </c>
      <c r="F316" s="337">
        <v>0.0</v>
      </c>
      <c r="G316" s="336">
        <v>0.0</v>
      </c>
      <c r="H316" s="337">
        <v>0.0</v>
      </c>
      <c r="I316" s="336">
        <v>0.0</v>
      </c>
      <c r="J316" s="337">
        <v>0.0</v>
      </c>
      <c r="K316" s="336">
        <v>0.0</v>
      </c>
      <c r="L316" s="338"/>
      <c r="M316" s="338"/>
      <c r="N316" s="338"/>
      <c r="O316" s="338"/>
      <c r="P316" s="338"/>
    </row>
    <row r="317">
      <c r="A317" s="339" t="s">
        <v>5394</v>
      </c>
      <c r="B317" s="335" t="s">
        <v>5395</v>
      </c>
      <c r="C317" s="336">
        <v>100.0</v>
      </c>
      <c r="D317" s="337">
        <v>0.0</v>
      </c>
      <c r="E317" s="336">
        <v>0.0</v>
      </c>
      <c r="F317" s="337">
        <v>0.0</v>
      </c>
      <c r="G317" s="336">
        <v>0.0</v>
      </c>
      <c r="H317" s="337">
        <v>0.0</v>
      </c>
      <c r="I317" s="336">
        <v>0.0</v>
      </c>
      <c r="J317" s="337">
        <v>0.0</v>
      </c>
      <c r="K317" s="336">
        <v>0.0</v>
      </c>
      <c r="L317" s="338"/>
      <c r="M317" s="338"/>
      <c r="N317" s="338"/>
      <c r="O317" s="338"/>
      <c r="P317" s="338"/>
    </row>
    <row r="318">
      <c r="A318" s="334" t="s">
        <v>5396</v>
      </c>
      <c r="B318" s="335" t="s">
        <v>5397</v>
      </c>
      <c r="C318" s="336">
        <v>72.0</v>
      </c>
      <c r="D318" s="337">
        <v>0.0</v>
      </c>
      <c r="E318" s="336">
        <v>0.0</v>
      </c>
      <c r="F318" s="337">
        <v>0.0</v>
      </c>
      <c r="G318" s="336">
        <v>0.0</v>
      </c>
      <c r="H318" s="337">
        <v>0.0</v>
      </c>
      <c r="I318" s="336">
        <v>0.0</v>
      </c>
      <c r="J318" s="337">
        <v>0.0</v>
      </c>
      <c r="K318" s="336">
        <v>0.0</v>
      </c>
      <c r="L318" s="338"/>
      <c r="M318" s="338"/>
      <c r="N318" s="338"/>
      <c r="O318" s="338"/>
      <c r="P318" s="338"/>
    </row>
    <row r="319">
      <c r="A319" s="334" t="s">
        <v>5398</v>
      </c>
      <c r="B319" s="335" t="s">
        <v>5399</v>
      </c>
      <c r="C319" s="336">
        <v>350.0</v>
      </c>
      <c r="D319" s="337">
        <v>0.0</v>
      </c>
      <c r="E319" s="336">
        <v>0.0</v>
      </c>
      <c r="F319" s="337">
        <v>0.0</v>
      </c>
      <c r="G319" s="336">
        <v>0.0</v>
      </c>
      <c r="H319" s="337">
        <v>0.0</v>
      </c>
      <c r="I319" s="336">
        <v>0.0</v>
      </c>
      <c r="J319" s="337">
        <v>0.0</v>
      </c>
      <c r="K319" s="336">
        <v>0.0</v>
      </c>
      <c r="L319" s="338"/>
      <c r="M319" s="338"/>
      <c r="N319" s="338"/>
      <c r="O319" s="338"/>
      <c r="P319" s="338"/>
    </row>
    <row r="320">
      <c r="A320" s="339" t="s">
        <v>5400</v>
      </c>
      <c r="B320" s="335" t="s">
        <v>5401</v>
      </c>
      <c r="C320" s="336">
        <v>261.31</v>
      </c>
      <c r="D320" s="337">
        <v>0.0</v>
      </c>
      <c r="E320" s="336">
        <v>0.0</v>
      </c>
      <c r="F320" s="337">
        <v>0.0</v>
      </c>
      <c r="G320" s="336">
        <v>0.0</v>
      </c>
      <c r="H320" s="337">
        <v>0.0</v>
      </c>
      <c r="I320" s="336">
        <v>0.0</v>
      </c>
      <c r="J320" s="337">
        <v>0.0</v>
      </c>
      <c r="K320" s="336">
        <v>0.0</v>
      </c>
      <c r="L320" s="338"/>
      <c r="M320" s="338"/>
      <c r="N320" s="338"/>
      <c r="O320" s="338"/>
      <c r="P320" s="338"/>
    </row>
    <row r="321">
      <c r="A321" s="339" t="s">
        <v>5402</v>
      </c>
      <c r="B321" s="335" t="s">
        <v>5403</v>
      </c>
      <c r="C321" s="336">
        <v>123.62</v>
      </c>
      <c r="D321" s="337">
        <v>0.0</v>
      </c>
      <c r="E321" s="336">
        <v>0.0</v>
      </c>
      <c r="F321" s="337">
        <v>0.0</v>
      </c>
      <c r="G321" s="336">
        <v>0.0</v>
      </c>
      <c r="H321" s="337">
        <v>0.0</v>
      </c>
      <c r="I321" s="336">
        <v>0.0</v>
      </c>
      <c r="J321" s="337">
        <v>0.0</v>
      </c>
      <c r="K321" s="336">
        <v>0.0</v>
      </c>
      <c r="L321" s="338"/>
      <c r="M321" s="338"/>
      <c r="N321" s="338"/>
      <c r="O321" s="338"/>
      <c r="P321" s="338"/>
    </row>
    <row r="322">
      <c r="A322" s="339" t="s">
        <v>5404</v>
      </c>
      <c r="B322" s="335" t="s">
        <v>5405</v>
      </c>
      <c r="C322" s="336">
        <v>49.5</v>
      </c>
      <c r="D322" s="337">
        <v>0.0</v>
      </c>
      <c r="E322" s="336">
        <v>46.5</v>
      </c>
      <c r="F322" s="337">
        <v>0.0</v>
      </c>
      <c r="G322" s="336">
        <v>0.0</v>
      </c>
      <c r="H322" s="337">
        <v>0.0</v>
      </c>
      <c r="I322" s="336">
        <v>0.0</v>
      </c>
      <c r="J322" s="337">
        <v>0.0</v>
      </c>
      <c r="K322" s="336">
        <v>0.0</v>
      </c>
      <c r="L322" s="338"/>
      <c r="M322" s="338"/>
      <c r="N322" s="338"/>
      <c r="O322" s="338"/>
      <c r="P322" s="338"/>
    </row>
    <row r="323">
      <c r="A323" s="339" t="s">
        <v>5406</v>
      </c>
      <c r="B323" s="335" t="s">
        <v>5407</v>
      </c>
      <c r="C323" s="336">
        <v>7.5</v>
      </c>
      <c r="D323" s="337">
        <v>0.0</v>
      </c>
      <c r="E323" s="336">
        <v>0.0</v>
      </c>
      <c r="F323" s="337">
        <v>0.0</v>
      </c>
      <c r="G323" s="336">
        <v>0.0</v>
      </c>
      <c r="H323" s="337">
        <v>0.0</v>
      </c>
      <c r="I323" s="336">
        <v>0.0</v>
      </c>
      <c r="J323" s="337">
        <v>0.0</v>
      </c>
      <c r="K323" s="336">
        <v>0.0</v>
      </c>
      <c r="L323" s="338"/>
      <c r="M323" s="338"/>
      <c r="N323" s="338"/>
      <c r="O323" s="338"/>
      <c r="P323" s="338"/>
    </row>
    <row r="324">
      <c r="A324" s="339" t="s">
        <v>5408</v>
      </c>
      <c r="B324" s="335" t="s">
        <v>5409</v>
      </c>
      <c r="C324" s="336">
        <v>12.0</v>
      </c>
      <c r="D324" s="337">
        <v>0.0</v>
      </c>
      <c r="E324" s="336">
        <v>0.0</v>
      </c>
      <c r="F324" s="337">
        <v>0.0</v>
      </c>
      <c r="G324" s="336">
        <v>0.0</v>
      </c>
      <c r="H324" s="337">
        <v>0.0</v>
      </c>
      <c r="I324" s="336">
        <v>0.0</v>
      </c>
      <c r="J324" s="337">
        <v>0.0</v>
      </c>
      <c r="K324" s="336">
        <v>0.0</v>
      </c>
      <c r="L324" s="338"/>
      <c r="M324" s="338"/>
      <c r="N324" s="338"/>
      <c r="O324" s="338"/>
      <c r="P324" s="338"/>
    </row>
    <row r="325">
      <c r="A325" s="339" t="s">
        <v>5410</v>
      </c>
      <c r="B325" s="335" t="s">
        <v>5411</v>
      </c>
      <c r="C325" s="336">
        <v>45.0</v>
      </c>
      <c r="D325" s="337">
        <v>0.0</v>
      </c>
      <c r="E325" s="336">
        <v>0.0</v>
      </c>
      <c r="F325" s="337">
        <v>0.0</v>
      </c>
      <c r="G325" s="336">
        <v>0.0</v>
      </c>
      <c r="H325" s="337">
        <v>0.0</v>
      </c>
      <c r="I325" s="336">
        <v>0.0</v>
      </c>
      <c r="J325" s="337">
        <v>0.0</v>
      </c>
      <c r="K325" s="336">
        <v>0.0</v>
      </c>
      <c r="L325" s="338"/>
      <c r="M325" s="338"/>
      <c r="N325" s="338"/>
      <c r="O325" s="338"/>
      <c r="P325" s="338"/>
    </row>
    <row r="326">
      <c r="A326" s="339" t="s">
        <v>5412</v>
      </c>
      <c r="B326" s="335" t="s">
        <v>5413</v>
      </c>
      <c r="C326" s="336">
        <v>24.0</v>
      </c>
      <c r="D326" s="337">
        <v>2.0</v>
      </c>
      <c r="E326" s="336">
        <v>21.5</v>
      </c>
      <c r="F326" s="337">
        <v>0.0</v>
      </c>
      <c r="G326" s="336">
        <v>0.0</v>
      </c>
      <c r="H326" s="337">
        <v>0.0</v>
      </c>
      <c r="I326" s="336">
        <v>0.0</v>
      </c>
      <c r="J326" s="337">
        <v>0.0</v>
      </c>
      <c r="K326" s="336">
        <v>0.0</v>
      </c>
      <c r="L326" s="338"/>
      <c r="M326" s="338"/>
      <c r="N326" s="338"/>
      <c r="O326" s="338"/>
      <c r="P326" s="338"/>
    </row>
    <row r="327">
      <c r="A327" s="339" t="s">
        <v>5414</v>
      </c>
      <c r="B327" s="335" t="s">
        <v>5415</v>
      </c>
      <c r="C327" s="336">
        <v>55.0</v>
      </c>
      <c r="D327" s="337">
        <v>0.0</v>
      </c>
      <c r="E327" s="336">
        <v>0.0</v>
      </c>
      <c r="F327" s="337">
        <v>0.0</v>
      </c>
      <c r="G327" s="336">
        <v>0.0</v>
      </c>
      <c r="H327" s="337">
        <v>0.0</v>
      </c>
      <c r="I327" s="336">
        <v>0.0</v>
      </c>
      <c r="J327" s="337">
        <v>0.0</v>
      </c>
      <c r="K327" s="336">
        <v>0.0</v>
      </c>
      <c r="L327" s="338"/>
      <c r="M327" s="338"/>
      <c r="N327" s="338"/>
      <c r="O327" s="338"/>
      <c r="P327" s="338"/>
    </row>
    <row r="328">
      <c r="A328" s="339" t="s">
        <v>5416</v>
      </c>
      <c r="B328" s="335" t="s">
        <v>5417</v>
      </c>
      <c r="C328" s="336">
        <v>60.0</v>
      </c>
      <c r="D328" s="337">
        <v>0.0</v>
      </c>
      <c r="E328" s="336">
        <v>0.0</v>
      </c>
      <c r="F328" s="337">
        <v>0.0</v>
      </c>
      <c r="G328" s="336">
        <v>0.0</v>
      </c>
      <c r="H328" s="337">
        <v>0.0</v>
      </c>
      <c r="I328" s="336">
        <v>0.0</v>
      </c>
      <c r="J328" s="337">
        <v>0.0</v>
      </c>
      <c r="K328" s="336">
        <v>0.0</v>
      </c>
      <c r="L328" s="338"/>
      <c r="M328" s="338"/>
      <c r="N328" s="338"/>
      <c r="O328" s="338"/>
      <c r="P328" s="338"/>
    </row>
    <row r="329">
      <c r="A329" s="339" t="s">
        <v>5418</v>
      </c>
      <c r="B329" s="335" t="s">
        <v>5419</v>
      </c>
      <c r="C329" s="336">
        <v>10.0</v>
      </c>
      <c r="D329" s="337">
        <v>0.0</v>
      </c>
      <c r="E329" s="336">
        <v>0.0</v>
      </c>
      <c r="F329" s="337">
        <v>0.0</v>
      </c>
      <c r="G329" s="336">
        <v>0.0</v>
      </c>
      <c r="H329" s="337">
        <v>0.0</v>
      </c>
      <c r="I329" s="336">
        <v>0.0</v>
      </c>
      <c r="J329" s="337">
        <v>0.0</v>
      </c>
      <c r="K329" s="336">
        <v>0.0</v>
      </c>
      <c r="L329" s="338"/>
      <c r="M329" s="338"/>
      <c r="N329" s="338"/>
      <c r="O329" s="338"/>
      <c r="P329" s="338"/>
    </row>
    <row r="330">
      <c r="A330" s="339" t="s">
        <v>5420</v>
      </c>
      <c r="B330" s="335" t="s">
        <v>5421</v>
      </c>
      <c r="C330" s="336">
        <v>29.0</v>
      </c>
      <c r="D330" s="337">
        <v>0.0</v>
      </c>
      <c r="E330" s="336">
        <v>0.0</v>
      </c>
      <c r="F330" s="337">
        <v>0.0</v>
      </c>
      <c r="G330" s="336">
        <v>0.0</v>
      </c>
      <c r="H330" s="337">
        <v>0.0</v>
      </c>
      <c r="I330" s="336">
        <v>0.0</v>
      </c>
      <c r="J330" s="337">
        <v>0.0</v>
      </c>
      <c r="K330" s="336">
        <v>0.0</v>
      </c>
      <c r="L330" s="338"/>
      <c r="M330" s="338"/>
      <c r="N330" s="338"/>
      <c r="O330" s="338"/>
      <c r="P330" s="338"/>
    </row>
    <row r="331">
      <c r="A331" s="339" t="s">
        <v>5422</v>
      </c>
      <c r="B331" s="335" t="s">
        <v>5423</v>
      </c>
      <c r="C331" s="336">
        <v>75.5</v>
      </c>
      <c r="D331" s="337">
        <v>0.0</v>
      </c>
      <c r="E331" s="336">
        <v>0.0</v>
      </c>
      <c r="F331" s="337">
        <v>0.0</v>
      </c>
      <c r="G331" s="336">
        <v>0.0</v>
      </c>
      <c r="H331" s="337">
        <v>0.0</v>
      </c>
      <c r="I331" s="336">
        <v>0.0</v>
      </c>
      <c r="J331" s="337">
        <v>0.0</v>
      </c>
      <c r="K331" s="336">
        <v>0.0</v>
      </c>
      <c r="L331" s="338"/>
      <c r="M331" s="338"/>
      <c r="N331" s="338"/>
      <c r="O331" s="338"/>
      <c r="P331" s="338"/>
    </row>
    <row r="332">
      <c r="A332" s="339" t="s">
        <v>5424</v>
      </c>
      <c r="B332" s="335" t="s">
        <v>5425</v>
      </c>
      <c r="C332" s="336">
        <v>75.0</v>
      </c>
      <c r="D332" s="337">
        <v>0.0</v>
      </c>
      <c r="E332" s="336">
        <v>0.0</v>
      </c>
      <c r="F332" s="337">
        <v>0.0</v>
      </c>
      <c r="G332" s="336">
        <v>0.0</v>
      </c>
      <c r="H332" s="337">
        <v>0.0</v>
      </c>
      <c r="I332" s="336">
        <v>0.0</v>
      </c>
      <c r="J332" s="337">
        <v>0.0</v>
      </c>
      <c r="K332" s="336">
        <v>0.0</v>
      </c>
      <c r="L332" s="338"/>
      <c r="M332" s="338"/>
      <c r="N332" s="338"/>
      <c r="O332" s="338"/>
      <c r="P332" s="338"/>
    </row>
    <row r="333">
      <c r="A333" s="339" t="s">
        <v>5426</v>
      </c>
      <c r="B333" s="335" t="s">
        <v>5427</v>
      </c>
      <c r="C333" s="336">
        <v>75.0</v>
      </c>
      <c r="D333" s="337">
        <v>0.0</v>
      </c>
      <c r="E333" s="336">
        <v>0.0</v>
      </c>
      <c r="F333" s="337">
        <v>0.0</v>
      </c>
      <c r="G333" s="336">
        <v>0.0</v>
      </c>
      <c r="H333" s="337">
        <v>0.0</v>
      </c>
      <c r="I333" s="336">
        <v>0.0</v>
      </c>
      <c r="J333" s="337">
        <v>0.0</v>
      </c>
      <c r="K333" s="336">
        <v>0.0</v>
      </c>
      <c r="L333" s="338"/>
      <c r="M333" s="338"/>
      <c r="N333" s="338"/>
      <c r="O333" s="338"/>
      <c r="P333" s="338"/>
    </row>
    <row r="334">
      <c r="A334" s="339" t="s">
        <v>5428</v>
      </c>
      <c r="B334" s="335" t="s">
        <v>5429</v>
      </c>
      <c r="C334" s="336">
        <v>75.0</v>
      </c>
      <c r="D334" s="337">
        <v>0.0</v>
      </c>
      <c r="E334" s="336">
        <v>0.0</v>
      </c>
      <c r="F334" s="337">
        <v>0.0</v>
      </c>
      <c r="G334" s="336">
        <v>0.0</v>
      </c>
      <c r="H334" s="337">
        <v>0.0</v>
      </c>
      <c r="I334" s="336">
        <v>0.0</v>
      </c>
      <c r="J334" s="337">
        <v>0.0</v>
      </c>
      <c r="K334" s="336">
        <v>0.0</v>
      </c>
      <c r="L334" s="338"/>
      <c r="M334" s="338"/>
      <c r="N334" s="338"/>
      <c r="O334" s="338"/>
      <c r="P334" s="338"/>
    </row>
    <row r="335">
      <c r="A335" s="339" t="s">
        <v>5430</v>
      </c>
      <c r="B335" s="335" t="s">
        <v>5431</v>
      </c>
      <c r="C335" s="336">
        <v>53.0</v>
      </c>
      <c r="D335" s="337">
        <v>0.0</v>
      </c>
      <c r="E335" s="336">
        <v>0.0</v>
      </c>
      <c r="F335" s="337">
        <v>0.0</v>
      </c>
      <c r="G335" s="336">
        <v>0.0</v>
      </c>
      <c r="H335" s="337">
        <v>0.0</v>
      </c>
      <c r="I335" s="336">
        <v>0.0</v>
      </c>
      <c r="J335" s="337">
        <v>0.0</v>
      </c>
      <c r="K335" s="336">
        <v>0.0</v>
      </c>
      <c r="L335" s="338"/>
      <c r="M335" s="338"/>
      <c r="N335" s="338"/>
      <c r="O335" s="338"/>
      <c r="P335" s="338"/>
    </row>
    <row r="336">
      <c r="A336" s="339" t="s">
        <v>5432</v>
      </c>
      <c r="B336" s="335" t="s">
        <v>5433</v>
      </c>
      <c r="C336" s="336">
        <v>75.0</v>
      </c>
      <c r="D336" s="337">
        <v>0.0</v>
      </c>
      <c r="E336" s="336">
        <v>0.0</v>
      </c>
      <c r="F336" s="337">
        <v>0.0</v>
      </c>
      <c r="G336" s="336">
        <v>0.0</v>
      </c>
      <c r="H336" s="337">
        <v>0.0</v>
      </c>
      <c r="I336" s="336">
        <v>0.0</v>
      </c>
      <c r="J336" s="337">
        <v>0.0</v>
      </c>
      <c r="K336" s="336">
        <v>0.0</v>
      </c>
      <c r="L336" s="338"/>
      <c r="M336" s="338"/>
      <c r="N336" s="338"/>
      <c r="O336" s="338"/>
      <c r="P336" s="338"/>
    </row>
    <row r="337">
      <c r="A337" s="339" t="s">
        <v>5434</v>
      </c>
      <c r="B337" s="335" t="s">
        <v>5435</v>
      </c>
      <c r="C337" s="336">
        <v>75.0</v>
      </c>
      <c r="D337" s="337">
        <v>0.0</v>
      </c>
      <c r="E337" s="336">
        <v>0.0</v>
      </c>
      <c r="F337" s="337">
        <v>0.0</v>
      </c>
      <c r="G337" s="336">
        <v>0.0</v>
      </c>
      <c r="H337" s="337">
        <v>0.0</v>
      </c>
      <c r="I337" s="336">
        <v>0.0</v>
      </c>
      <c r="J337" s="337">
        <v>0.0</v>
      </c>
      <c r="K337" s="336">
        <v>0.0</v>
      </c>
      <c r="L337" s="338"/>
      <c r="M337" s="338"/>
      <c r="N337" s="338"/>
      <c r="O337" s="338"/>
      <c r="P337" s="338"/>
    </row>
    <row r="338">
      <c r="A338" s="339" t="s">
        <v>5436</v>
      </c>
      <c r="B338" s="335" t="s">
        <v>5437</v>
      </c>
      <c r="C338" s="336">
        <v>75.0</v>
      </c>
      <c r="D338" s="337">
        <v>0.0</v>
      </c>
      <c r="E338" s="336">
        <v>0.0</v>
      </c>
      <c r="F338" s="337">
        <v>0.0</v>
      </c>
      <c r="G338" s="336">
        <v>0.0</v>
      </c>
      <c r="H338" s="337">
        <v>0.0</v>
      </c>
      <c r="I338" s="336">
        <v>0.0</v>
      </c>
      <c r="J338" s="337">
        <v>0.0</v>
      </c>
      <c r="K338" s="336">
        <v>0.0</v>
      </c>
      <c r="L338" s="338"/>
      <c r="M338" s="338"/>
      <c r="N338" s="338"/>
      <c r="O338" s="338"/>
      <c r="P338" s="338"/>
    </row>
    <row r="339">
      <c r="A339" s="339" t="s">
        <v>5438</v>
      </c>
      <c r="B339" s="335" t="s">
        <v>5439</v>
      </c>
      <c r="C339" s="336">
        <v>75.0</v>
      </c>
      <c r="D339" s="337">
        <v>0.0</v>
      </c>
      <c r="E339" s="336">
        <v>0.0</v>
      </c>
      <c r="F339" s="337">
        <v>0.0</v>
      </c>
      <c r="G339" s="336">
        <v>0.0</v>
      </c>
      <c r="H339" s="337">
        <v>0.0</v>
      </c>
      <c r="I339" s="336">
        <v>0.0</v>
      </c>
      <c r="J339" s="337">
        <v>0.0</v>
      </c>
      <c r="K339" s="336">
        <v>0.0</v>
      </c>
      <c r="L339" s="338"/>
      <c r="M339" s="338"/>
      <c r="N339" s="338"/>
      <c r="O339" s="338"/>
      <c r="P339" s="338"/>
    </row>
    <row r="340">
      <c r="A340" s="339" t="s">
        <v>5440</v>
      </c>
      <c r="B340" s="335" t="s">
        <v>5441</v>
      </c>
      <c r="C340" s="336">
        <v>75.0</v>
      </c>
      <c r="D340" s="337">
        <v>0.0</v>
      </c>
      <c r="E340" s="336">
        <v>0.0</v>
      </c>
      <c r="F340" s="337">
        <v>0.0</v>
      </c>
      <c r="G340" s="336">
        <v>0.0</v>
      </c>
      <c r="H340" s="337">
        <v>0.0</v>
      </c>
      <c r="I340" s="336">
        <v>0.0</v>
      </c>
      <c r="J340" s="337">
        <v>0.0</v>
      </c>
      <c r="K340" s="336">
        <v>0.0</v>
      </c>
      <c r="L340" s="338"/>
      <c r="M340" s="338"/>
      <c r="N340" s="338"/>
      <c r="O340" s="338"/>
      <c r="P340" s="338"/>
    </row>
    <row r="341">
      <c r="A341" s="339" t="s">
        <v>5442</v>
      </c>
      <c r="B341" s="335" t="s">
        <v>5443</v>
      </c>
      <c r="C341" s="336">
        <v>80.0</v>
      </c>
      <c r="D341" s="337">
        <v>0.0</v>
      </c>
      <c r="E341" s="336">
        <v>0.0</v>
      </c>
      <c r="F341" s="337">
        <v>0.0</v>
      </c>
      <c r="G341" s="336">
        <v>0.0</v>
      </c>
      <c r="H341" s="337">
        <v>0.0</v>
      </c>
      <c r="I341" s="336">
        <v>0.0</v>
      </c>
      <c r="J341" s="337">
        <v>0.0</v>
      </c>
      <c r="K341" s="336">
        <v>0.0</v>
      </c>
      <c r="L341" s="338"/>
      <c r="M341" s="338"/>
      <c r="N341" s="338"/>
      <c r="O341" s="338"/>
      <c r="P341" s="338"/>
    </row>
    <row r="342">
      <c r="A342" s="339" t="s">
        <v>5444</v>
      </c>
      <c r="B342" s="335" t="s">
        <v>5445</v>
      </c>
      <c r="C342" s="336">
        <v>12.0</v>
      </c>
      <c r="D342" s="337">
        <v>0.0</v>
      </c>
      <c r="E342" s="336">
        <v>0.0</v>
      </c>
      <c r="F342" s="337">
        <v>0.0</v>
      </c>
      <c r="G342" s="336">
        <v>0.0</v>
      </c>
      <c r="H342" s="337">
        <v>0.0</v>
      </c>
      <c r="I342" s="336">
        <v>0.0</v>
      </c>
      <c r="J342" s="337">
        <v>0.0</v>
      </c>
      <c r="K342" s="336">
        <v>0.0</v>
      </c>
      <c r="L342" s="338"/>
      <c r="M342" s="338"/>
      <c r="N342" s="338"/>
      <c r="O342" s="338"/>
      <c r="P342" s="338"/>
    </row>
    <row r="343">
      <c r="A343" s="339" t="s">
        <v>5446</v>
      </c>
      <c r="B343" s="335" t="s">
        <v>5447</v>
      </c>
      <c r="C343" s="336">
        <v>10.0</v>
      </c>
      <c r="D343" s="337">
        <v>0.0</v>
      </c>
      <c r="E343" s="336">
        <v>0.0</v>
      </c>
      <c r="F343" s="337">
        <v>0.0</v>
      </c>
      <c r="G343" s="336">
        <v>0.0</v>
      </c>
      <c r="H343" s="337">
        <v>0.0</v>
      </c>
      <c r="I343" s="336">
        <v>0.0</v>
      </c>
      <c r="J343" s="337">
        <v>0.0</v>
      </c>
      <c r="K343" s="336">
        <v>0.0</v>
      </c>
      <c r="L343" s="338"/>
      <c r="M343" s="338"/>
      <c r="N343" s="338"/>
      <c r="O343" s="338"/>
      <c r="P343" s="338"/>
    </row>
    <row r="344">
      <c r="A344" s="339" t="s">
        <v>5448</v>
      </c>
      <c r="B344" s="335" t="s">
        <v>5449</v>
      </c>
      <c r="C344" s="336">
        <v>92.0</v>
      </c>
      <c r="D344" s="337">
        <v>2.0</v>
      </c>
      <c r="E344" s="336">
        <v>87.0</v>
      </c>
      <c r="F344" s="337">
        <v>0.0</v>
      </c>
      <c r="G344" s="336">
        <v>0.0</v>
      </c>
      <c r="H344" s="337">
        <v>0.0</v>
      </c>
      <c r="I344" s="336">
        <v>0.0</v>
      </c>
      <c r="J344" s="337">
        <v>0.0</v>
      </c>
      <c r="K344" s="336">
        <v>0.0</v>
      </c>
      <c r="L344" s="338"/>
      <c r="M344" s="338"/>
      <c r="N344" s="338"/>
      <c r="O344" s="338"/>
      <c r="P344" s="338"/>
    </row>
    <row r="345">
      <c r="A345" s="339" t="s">
        <v>5450</v>
      </c>
      <c r="B345" s="335" t="s">
        <v>5451</v>
      </c>
      <c r="C345" s="336">
        <v>17.5</v>
      </c>
      <c r="D345" s="337">
        <v>10.0</v>
      </c>
      <c r="E345" s="336">
        <v>16.5</v>
      </c>
      <c r="F345" s="337">
        <v>0.0</v>
      </c>
      <c r="G345" s="336">
        <v>0.0</v>
      </c>
      <c r="H345" s="337">
        <v>0.0</v>
      </c>
      <c r="I345" s="336">
        <v>0.0</v>
      </c>
      <c r="J345" s="337">
        <v>0.0</v>
      </c>
      <c r="K345" s="336">
        <v>0.0</v>
      </c>
      <c r="L345" s="338"/>
      <c r="M345" s="338"/>
      <c r="N345" s="338"/>
      <c r="O345" s="338"/>
      <c r="P345" s="338"/>
    </row>
    <row r="346">
      <c r="A346" s="339" t="s">
        <v>5452</v>
      </c>
      <c r="B346" s="335" t="s">
        <v>5453</v>
      </c>
      <c r="C346" s="340"/>
      <c r="D346" s="340"/>
      <c r="E346" s="340"/>
      <c r="F346" s="340"/>
      <c r="G346" s="340"/>
      <c r="H346" s="340"/>
      <c r="I346" s="340"/>
      <c r="J346" s="340"/>
      <c r="K346" s="340"/>
      <c r="L346" s="338"/>
      <c r="M346" s="338"/>
      <c r="N346" s="338"/>
      <c r="O346" s="338"/>
      <c r="P346" s="338"/>
    </row>
    <row r="347">
      <c r="A347" s="339" t="s">
        <v>5454</v>
      </c>
      <c r="B347" s="335" t="s">
        <v>5455</v>
      </c>
      <c r="C347" s="336">
        <v>144.0</v>
      </c>
      <c r="D347" s="337">
        <v>0.0</v>
      </c>
      <c r="E347" s="336">
        <v>0.0</v>
      </c>
      <c r="F347" s="337">
        <v>0.0</v>
      </c>
      <c r="G347" s="336">
        <v>0.0</v>
      </c>
      <c r="H347" s="337">
        <v>0.0</v>
      </c>
      <c r="I347" s="336">
        <v>0.0</v>
      </c>
      <c r="J347" s="337">
        <v>0.0</v>
      </c>
      <c r="K347" s="336">
        <v>0.0</v>
      </c>
      <c r="L347" s="338"/>
      <c r="M347" s="338"/>
      <c r="N347" s="338"/>
      <c r="O347" s="338"/>
      <c r="P347" s="338"/>
    </row>
    <row r="348">
      <c r="A348" s="339" t="s">
        <v>5456</v>
      </c>
      <c r="B348" s="335" t="s">
        <v>5457</v>
      </c>
      <c r="C348" s="336">
        <v>25.0</v>
      </c>
      <c r="D348" s="337">
        <v>0.0</v>
      </c>
      <c r="E348" s="336">
        <v>0.0</v>
      </c>
      <c r="F348" s="337">
        <v>0.0</v>
      </c>
      <c r="G348" s="336">
        <v>0.0</v>
      </c>
      <c r="H348" s="337">
        <v>0.0</v>
      </c>
      <c r="I348" s="336">
        <v>0.0</v>
      </c>
      <c r="J348" s="337">
        <v>0.0</v>
      </c>
      <c r="K348" s="336">
        <v>0.0</v>
      </c>
      <c r="L348" s="338"/>
      <c r="M348" s="338"/>
      <c r="N348" s="338"/>
      <c r="O348" s="338"/>
      <c r="P348" s="338"/>
    </row>
    <row r="349">
      <c r="A349" s="339" t="s">
        <v>5458</v>
      </c>
      <c r="B349" s="335" t="s">
        <v>5459</v>
      </c>
      <c r="C349" s="336">
        <v>34.4</v>
      </c>
      <c r="D349" s="337">
        <v>0.0</v>
      </c>
      <c r="E349" s="336">
        <v>0.0</v>
      </c>
      <c r="F349" s="337">
        <v>0.0</v>
      </c>
      <c r="G349" s="336">
        <v>0.0</v>
      </c>
      <c r="H349" s="337">
        <v>0.0</v>
      </c>
      <c r="I349" s="336">
        <v>0.0</v>
      </c>
      <c r="J349" s="337">
        <v>0.0</v>
      </c>
      <c r="K349" s="336">
        <v>0.0</v>
      </c>
      <c r="L349" s="338"/>
      <c r="M349" s="338"/>
      <c r="N349" s="338"/>
      <c r="O349" s="338"/>
      <c r="P349" s="338"/>
    </row>
    <row r="350">
      <c r="A350" s="334" t="s">
        <v>5460</v>
      </c>
      <c r="B350" s="335" t="s">
        <v>5461</v>
      </c>
      <c r="C350" s="336">
        <v>204.0</v>
      </c>
      <c r="D350" s="337">
        <v>0.0</v>
      </c>
      <c r="E350" s="336">
        <v>0.0</v>
      </c>
      <c r="F350" s="337">
        <v>0.0</v>
      </c>
      <c r="G350" s="336">
        <v>0.0</v>
      </c>
      <c r="H350" s="337">
        <v>0.0</v>
      </c>
      <c r="I350" s="336">
        <v>0.0</v>
      </c>
      <c r="J350" s="337">
        <v>0.0</v>
      </c>
      <c r="K350" s="336">
        <v>0.0</v>
      </c>
      <c r="L350" s="338"/>
      <c r="M350" s="338"/>
      <c r="N350" s="338"/>
      <c r="O350" s="338"/>
      <c r="P350" s="338"/>
    </row>
    <row r="351">
      <c r="A351" s="334" t="s">
        <v>5462</v>
      </c>
      <c r="B351" s="335" t="s">
        <v>5463</v>
      </c>
      <c r="C351" s="336">
        <v>72.3</v>
      </c>
      <c r="D351" s="337">
        <v>0.0</v>
      </c>
      <c r="E351" s="336">
        <v>0.0</v>
      </c>
      <c r="F351" s="337">
        <v>0.0</v>
      </c>
      <c r="G351" s="336">
        <v>0.0</v>
      </c>
      <c r="H351" s="337">
        <v>0.0</v>
      </c>
      <c r="I351" s="336">
        <v>0.0</v>
      </c>
      <c r="J351" s="337">
        <v>0.0</v>
      </c>
      <c r="K351" s="336">
        <v>0.0</v>
      </c>
      <c r="L351" s="338"/>
      <c r="M351" s="338"/>
      <c r="N351" s="338"/>
      <c r="O351" s="338"/>
      <c r="P351" s="338"/>
    </row>
    <row r="352">
      <c r="A352" s="339" t="s">
        <v>5464</v>
      </c>
      <c r="B352" s="335" t="s">
        <v>5465</v>
      </c>
      <c r="C352" s="336">
        <v>12.0</v>
      </c>
      <c r="D352" s="337">
        <v>0.0</v>
      </c>
      <c r="E352" s="336">
        <v>0.0</v>
      </c>
      <c r="F352" s="337">
        <v>0.0</v>
      </c>
      <c r="G352" s="336">
        <v>0.0</v>
      </c>
      <c r="H352" s="337">
        <v>0.0</v>
      </c>
      <c r="I352" s="336">
        <v>0.0</v>
      </c>
      <c r="J352" s="337">
        <v>0.0</v>
      </c>
      <c r="K352" s="336">
        <v>0.0</v>
      </c>
      <c r="L352" s="338"/>
      <c r="M352" s="338"/>
      <c r="N352" s="338"/>
      <c r="O352" s="338"/>
      <c r="P352" s="338"/>
    </row>
    <row r="353">
      <c r="A353" s="339" t="s">
        <v>5466</v>
      </c>
      <c r="B353" s="335" t="s">
        <v>5467</v>
      </c>
      <c r="C353" s="336">
        <v>30.5</v>
      </c>
      <c r="D353" s="337">
        <v>0.0</v>
      </c>
      <c r="E353" s="336">
        <v>0.0</v>
      </c>
      <c r="F353" s="337">
        <v>0.0</v>
      </c>
      <c r="G353" s="336">
        <v>0.0</v>
      </c>
      <c r="H353" s="337">
        <v>0.0</v>
      </c>
      <c r="I353" s="336">
        <v>0.0</v>
      </c>
      <c r="J353" s="337">
        <v>0.0</v>
      </c>
      <c r="K353" s="336">
        <v>0.0</v>
      </c>
      <c r="L353" s="338"/>
      <c r="M353" s="338"/>
      <c r="N353" s="338"/>
      <c r="O353" s="338"/>
      <c r="P353" s="338"/>
    </row>
    <row r="354">
      <c r="A354" s="334" t="s">
        <v>5468</v>
      </c>
      <c r="B354" s="335" t="s">
        <v>5469</v>
      </c>
      <c r="C354" s="336">
        <v>96.0</v>
      </c>
      <c r="D354" s="337">
        <v>0.0</v>
      </c>
      <c r="E354" s="336">
        <v>0.0</v>
      </c>
      <c r="F354" s="337">
        <v>0.0</v>
      </c>
      <c r="G354" s="336">
        <v>0.0</v>
      </c>
      <c r="H354" s="337">
        <v>0.0</v>
      </c>
      <c r="I354" s="336">
        <v>0.0</v>
      </c>
      <c r="J354" s="337">
        <v>0.0</v>
      </c>
      <c r="K354" s="336">
        <v>0.0</v>
      </c>
      <c r="L354" s="338"/>
      <c r="M354" s="338"/>
      <c r="N354" s="338"/>
      <c r="O354" s="338"/>
      <c r="P354" s="338"/>
    </row>
    <row r="355">
      <c r="A355" s="334" t="s">
        <v>5470</v>
      </c>
      <c r="B355" s="335" t="s">
        <v>5471</v>
      </c>
      <c r="C355" s="336">
        <v>102.0</v>
      </c>
      <c r="D355" s="337">
        <v>0.0</v>
      </c>
      <c r="E355" s="336">
        <v>0.0</v>
      </c>
      <c r="F355" s="337">
        <v>0.0</v>
      </c>
      <c r="G355" s="336">
        <v>0.0</v>
      </c>
      <c r="H355" s="337">
        <v>0.0</v>
      </c>
      <c r="I355" s="336">
        <v>0.0</v>
      </c>
      <c r="J355" s="337">
        <v>0.0</v>
      </c>
      <c r="K355" s="336">
        <v>0.0</v>
      </c>
      <c r="L355" s="338"/>
      <c r="M355" s="338"/>
      <c r="N355" s="338"/>
      <c r="O355" s="338"/>
      <c r="P355" s="338"/>
    </row>
    <row r="356">
      <c r="A356" s="339" t="s">
        <v>5472</v>
      </c>
      <c r="B356" s="335" t="s">
        <v>5473</v>
      </c>
      <c r="C356" s="336">
        <v>27.0</v>
      </c>
      <c r="D356" s="337">
        <v>10.0</v>
      </c>
      <c r="E356" s="336">
        <v>25.0</v>
      </c>
      <c r="F356" s="337">
        <v>0.0</v>
      </c>
      <c r="G356" s="336">
        <v>0.0</v>
      </c>
      <c r="H356" s="337">
        <v>0.0</v>
      </c>
      <c r="I356" s="336">
        <v>0.0</v>
      </c>
      <c r="J356" s="337">
        <v>0.0</v>
      </c>
      <c r="K356" s="336">
        <v>0.0</v>
      </c>
      <c r="L356" s="338"/>
      <c r="M356" s="338"/>
      <c r="N356" s="338"/>
      <c r="O356" s="338"/>
      <c r="P356" s="338"/>
    </row>
    <row r="357">
      <c r="A357" s="339" t="s">
        <v>5474</v>
      </c>
      <c r="B357" s="335" t="s">
        <v>5475</v>
      </c>
      <c r="C357" s="340"/>
      <c r="D357" s="340"/>
      <c r="E357" s="340"/>
      <c r="F357" s="340"/>
      <c r="G357" s="340"/>
      <c r="H357" s="340"/>
      <c r="I357" s="340"/>
      <c r="J357" s="340"/>
      <c r="K357" s="340"/>
      <c r="L357" s="338"/>
      <c r="M357" s="338"/>
      <c r="N357" s="338"/>
      <c r="O357" s="338"/>
      <c r="P357" s="338"/>
    </row>
    <row r="358">
      <c r="A358" s="339" t="s">
        <v>5476</v>
      </c>
      <c r="B358" s="335" t="s">
        <v>5477</v>
      </c>
      <c r="C358" s="336">
        <v>35.0</v>
      </c>
      <c r="D358" s="337">
        <v>0.0</v>
      </c>
      <c r="E358" s="336">
        <v>0.0</v>
      </c>
      <c r="F358" s="337">
        <v>0.0</v>
      </c>
      <c r="G358" s="336">
        <v>0.0</v>
      </c>
      <c r="H358" s="337">
        <v>0.0</v>
      </c>
      <c r="I358" s="336">
        <v>0.0</v>
      </c>
      <c r="J358" s="337">
        <v>0.0</v>
      </c>
      <c r="K358" s="336">
        <v>0.0</v>
      </c>
      <c r="L358" s="338"/>
      <c r="M358" s="338"/>
      <c r="N358" s="338"/>
      <c r="O358" s="338"/>
      <c r="P358" s="338"/>
    </row>
    <row r="359">
      <c r="A359" s="339" t="s">
        <v>5478</v>
      </c>
      <c r="B359" s="335" t="s">
        <v>5479</v>
      </c>
      <c r="C359" s="336">
        <v>24.0</v>
      </c>
      <c r="D359" s="337">
        <v>0.0</v>
      </c>
      <c r="E359" s="336">
        <v>0.0</v>
      </c>
      <c r="F359" s="337">
        <v>0.0</v>
      </c>
      <c r="G359" s="336">
        <v>0.0</v>
      </c>
      <c r="H359" s="337">
        <v>0.0</v>
      </c>
      <c r="I359" s="336">
        <v>0.0</v>
      </c>
      <c r="J359" s="337">
        <v>0.0</v>
      </c>
      <c r="K359" s="336">
        <v>0.0</v>
      </c>
      <c r="L359" s="338"/>
      <c r="M359" s="338"/>
      <c r="N359" s="338"/>
      <c r="O359" s="338"/>
      <c r="P359" s="338"/>
    </row>
    <row r="360">
      <c r="A360" s="334" t="s">
        <v>5480</v>
      </c>
      <c r="B360" s="335" t="s">
        <v>5481</v>
      </c>
      <c r="C360" s="336">
        <v>37.0</v>
      </c>
      <c r="D360" s="337">
        <v>0.0</v>
      </c>
      <c r="E360" s="336">
        <v>0.0</v>
      </c>
      <c r="F360" s="337">
        <v>0.0</v>
      </c>
      <c r="G360" s="336">
        <v>0.0</v>
      </c>
      <c r="H360" s="337">
        <v>0.0</v>
      </c>
      <c r="I360" s="336">
        <v>0.0</v>
      </c>
      <c r="J360" s="337">
        <v>0.0</v>
      </c>
      <c r="K360" s="336">
        <v>0.0</v>
      </c>
      <c r="L360" s="338"/>
      <c r="M360" s="338"/>
      <c r="N360" s="338"/>
      <c r="O360" s="338"/>
      <c r="P360" s="338"/>
    </row>
    <row r="361">
      <c r="A361" s="339" t="s">
        <v>5482</v>
      </c>
      <c r="B361" s="335" t="s">
        <v>5483</v>
      </c>
      <c r="C361" s="336">
        <v>154.0</v>
      </c>
      <c r="D361" s="337">
        <v>0.0</v>
      </c>
      <c r="E361" s="336">
        <v>0.0</v>
      </c>
      <c r="F361" s="337">
        <v>0.0</v>
      </c>
      <c r="G361" s="336">
        <v>0.0</v>
      </c>
      <c r="H361" s="337">
        <v>0.0</v>
      </c>
      <c r="I361" s="336">
        <v>0.0</v>
      </c>
      <c r="J361" s="337">
        <v>0.0</v>
      </c>
      <c r="K361" s="336">
        <v>0.0</v>
      </c>
      <c r="L361" s="338"/>
      <c r="M361" s="338"/>
      <c r="N361" s="338"/>
      <c r="O361" s="338"/>
      <c r="P361" s="338"/>
    </row>
    <row r="362">
      <c r="A362" s="339" t="s">
        <v>5484</v>
      </c>
      <c r="B362" s="335" t="s">
        <v>5485</v>
      </c>
      <c r="C362" s="336">
        <v>154.0</v>
      </c>
      <c r="D362" s="337">
        <v>0.0</v>
      </c>
      <c r="E362" s="336">
        <v>0.0</v>
      </c>
      <c r="F362" s="337">
        <v>0.0</v>
      </c>
      <c r="G362" s="336">
        <v>0.0</v>
      </c>
      <c r="H362" s="337">
        <v>0.0</v>
      </c>
      <c r="I362" s="336">
        <v>0.0</v>
      </c>
      <c r="J362" s="337">
        <v>0.0</v>
      </c>
      <c r="K362" s="336">
        <v>0.0</v>
      </c>
      <c r="L362" s="338"/>
      <c r="M362" s="338"/>
      <c r="N362" s="338"/>
      <c r="O362" s="338"/>
      <c r="P362" s="338"/>
    </row>
    <row r="363">
      <c r="A363" s="339" t="s">
        <v>5486</v>
      </c>
      <c r="B363" s="335" t="s">
        <v>5487</v>
      </c>
      <c r="C363" s="336">
        <v>315.0</v>
      </c>
      <c r="D363" s="337">
        <v>0.0</v>
      </c>
      <c r="E363" s="336">
        <v>0.0</v>
      </c>
      <c r="F363" s="337">
        <v>0.0</v>
      </c>
      <c r="G363" s="336">
        <v>0.0</v>
      </c>
      <c r="H363" s="337">
        <v>0.0</v>
      </c>
      <c r="I363" s="336">
        <v>0.0</v>
      </c>
      <c r="J363" s="337">
        <v>0.0</v>
      </c>
      <c r="K363" s="336">
        <v>0.0</v>
      </c>
      <c r="L363" s="338"/>
      <c r="M363" s="338"/>
      <c r="N363" s="338"/>
      <c r="O363" s="338"/>
      <c r="P363" s="338"/>
    </row>
    <row r="364">
      <c r="A364" s="339" t="s">
        <v>5488</v>
      </c>
      <c r="B364" s="335" t="s">
        <v>5489</v>
      </c>
      <c r="C364" s="336">
        <v>315.0</v>
      </c>
      <c r="D364" s="337">
        <v>0.0</v>
      </c>
      <c r="E364" s="336">
        <v>0.0</v>
      </c>
      <c r="F364" s="337">
        <v>0.0</v>
      </c>
      <c r="G364" s="336">
        <v>0.0</v>
      </c>
      <c r="H364" s="337">
        <v>0.0</v>
      </c>
      <c r="I364" s="336">
        <v>0.0</v>
      </c>
      <c r="J364" s="337">
        <v>0.0</v>
      </c>
      <c r="K364" s="336">
        <v>0.0</v>
      </c>
      <c r="L364" s="338"/>
      <c r="M364" s="338"/>
      <c r="N364" s="338"/>
      <c r="O364" s="338"/>
      <c r="P364" s="338"/>
    </row>
    <row r="365">
      <c r="A365" s="339" t="s">
        <v>5490</v>
      </c>
      <c r="B365" s="335" t="s">
        <v>5491</v>
      </c>
      <c r="C365" s="336">
        <v>89.0</v>
      </c>
      <c r="D365" s="337">
        <v>0.0</v>
      </c>
      <c r="E365" s="336">
        <v>0.0</v>
      </c>
      <c r="F365" s="337">
        <v>0.0</v>
      </c>
      <c r="G365" s="336">
        <v>0.0</v>
      </c>
      <c r="H365" s="337">
        <v>0.0</v>
      </c>
      <c r="I365" s="336">
        <v>0.0</v>
      </c>
      <c r="J365" s="337">
        <v>0.0</v>
      </c>
      <c r="K365" s="336">
        <v>0.0</v>
      </c>
      <c r="L365" s="338"/>
      <c r="M365" s="338"/>
      <c r="N365" s="338"/>
      <c r="O365" s="338"/>
      <c r="P365" s="338"/>
    </row>
    <row r="366">
      <c r="A366" s="339" t="s">
        <v>5492</v>
      </c>
      <c r="B366" s="335" t="s">
        <v>5493</v>
      </c>
      <c r="C366" s="336">
        <v>97.0</v>
      </c>
      <c r="D366" s="337">
        <v>0.0</v>
      </c>
      <c r="E366" s="336">
        <v>0.0</v>
      </c>
      <c r="F366" s="337">
        <v>0.0</v>
      </c>
      <c r="G366" s="336">
        <v>0.0</v>
      </c>
      <c r="H366" s="337">
        <v>0.0</v>
      </c>
      <c r="I366" s="336">
        <v>0.0</v>
      </c>
      <c r="J366" s="337">
        <v>0.0</v>
      </c>
      <c r="K366" s="336">
        <v>0.0</v>
      </c>
      <c r="L366" s="338"/>
      <c r="M366" s="338"/>
      <c r="N366" s="338"/>
      <c r="O366" s="338"/>
      <c r="P366" s="338"/>
    </row>
    <row r="367">
      <c r="A367" s="339" t="s">
        <v>5494</v>
      </c>
      <c r="B367" s="335" t="s">
        <v>5495</v>
      </c>
      <c r="C367" s="336">
        <v>11.5</v>
      </c>
      <c r="D367" s="337">
        <v>0.0</v>
      </c>
      <c r="E367" s="336">
        <v>0.0</v>
      </c>
      <c r="F367" s="337">
        <v>0.0</v>
      </c>
      <c r="G367" s="336">
        <v>0.0</v>
      </c>
      <c r="H367" s="337">
        <v>0.0</v>
      </c>
      <c r="I367" s="336">
        <v>0.0</v>
      </c>
      <c r="J367" s="337">
        <v>0.0</v>
      </c>
      <c r="K367" s="336">
        <v>0.0</v>
      </c>
      <c r="L367" s="338"/>
      <c r="M367" s="338"/>
      <c r="N367" s="338"/>
      <c r="O367" s="338"/>
      <c r="P367" s="338"/>
    </row>
    <row r="368">
      <c r="A368" s="339" t="s">
        <v>5496</v>
      </c>
      <c r="B368" s="335" t="s">
        <v>5497</v>
      </c>
      <c r="C368" s="336">
        <v>215.0</v>
      </c>
      <c r="D368" s="337">
        <v>0.0</v>
      </c>
      <c r="E368" s="336">
        <v>0.0</v>
      </c>
      <c r="F368" s="337">
        <v>0.0</v>
      </c>
      <c r="G368" s="336">
        <v>0.0</v>
      </c>
      <c r="H368" s="337">
        <v>0.0</v>
      </c>
      <c r="I368" s="336">
        <v>0.0</v>
      </c>
      <c r="J368" s="337">
        <v>0.0</v>
      </c>
      <c r="K368" s="336">
        <v>0.0</v>
      </c>
      <c r="L368" s="338"/>
      <c r="M368" s="338"/>
      <c r="N368" s="338"/>
      <c r="O368" s="338"/>
      <c r="P368" s="338"/>
    </row>
    <row r="369">
      <c r="A369" s="339" t="s">
        <v>5498</v>
      </c>
      <c r="B369" s="335" t="s">
        <v>5499</v>
      </c>
      <c r="C369" s="336">
        <v>315.0</v>
      </c>
      <c r="D369" s="337">
        <v>0.0</v>
      </c>
      <c r="E369" s="336">
        <v>0.0</v>
      </c>
      <c r="F369" s="337">
        <v>0.0</v>
      </c>
      <c r="G369" s="336">
        <v>0.0</v>
      </c>
      <c r="H369" s="337">
        <v>0.0</v>
      </c>
      <c r="I369" s="336">
        <v>0.0</v>
      </c>
      <c r="J369" s="337">
        <v>0.0</v>
      </c>
      <c r="K369" s="336">
        <v>0.0</v>
      </c>
      <c r="L369" s="338"/>
      <c r="M369" s="338"/>
      <c r="N369" s="338"/>
      <c r="O369" s="338"/>
      <c r="P369" s="338"/>
    </row>
    <row r="370">
      <c r="A370" s="339" t="s">
        <v>5500</v>
      </c>
      <c r="B370" s="335" t="s">
        <v>5501</v>
      </c>
      <c r="C370" s="336">
        <v>660.0</v>
      </c>
      <c r="D370" s="337">
        <v>0.0</v>
      </c>
      <c r="E370" s="336">
        <v>0.0</v>
      </c>
      <c r="F370" s="337">
        <v>0.0</v>
      </c>
      <c r="G370" s="336">
        <v>0.0</v>
      </c>
      <c r="H370" s="337">
        <v>0.0</v>
      </c>
      <c r="I370" s="336">
        <v>0.0</v>
      </c>
      <c r="J370" s="337">
        <v>0.0</v>
      </c>
      <c r="K370" s="336">
        <v>0.0</v>
      </c>
      <c r="L370" s="338"/>
      <c r="M370" s="338"/>
      <c r="N370" s="338"/>
      <c r="O370" s="338"/>
      <c r="P370" s="338"/>
    </row>
    <row r="371">
      <c r="A371" s="339" t="s">
        <v>5502</v>
      </c>
      <c r="B371" s="335" t="s">
        <v>5503</v>
      </c>
      <c r="C371" s="336">
        <v>12.5</v>
      </c>
      <c r="D371" s="337">
        <v>20.0</v>
      </c>
      <c r="E371" s="336">
        <v>11.5</v>
      </c>
      <c r="F371" s="337">
        <v>0.0</v>
      </c>
      <c r="G371" s="336">
        <v>0.0</v>
      </c>
      <c r="H371" s="337">
        <v>0.0</v>
      </c>
      <c r="I371" s="336">
        <v>0.0</v>
      </c>
      <c r="J371" s="337">
        <v>0.0</v>
      </c>
      <c r="K371" s="336">
        <v>0.0</v>
      </c>
      <c r="L371" s="338"/>
      <c r="M371" s="338"/>
      <c r="N371" s="338"/>
      <c r="O371" s="338"/>
      <c r="P371" s="338"/>
    </row>
    <row r="372">
      <c r="A372" s="339" t="s">
        <v>5504</v>
      </c>
      <c r="B372" s="335" t="s">
        <v>5505</v>
      </c>
      <c r="C372" s="336">
        <v>12.5</v>
      </c>
      <c r="D372" s="337">
        <v>20.0</v>
      </c>
      <c r="E372" s="336">
        <v>11.5</v>
      </c>
      <c r="F372" s="337">
        <v>0.0</v>
      </c>
      <c r="G372" s="336">
        <v>0.0</v>
      </c>
      <c r="H372" s="337">
        <v>0.0</v>
      </c>
      <c r="I372" s="336">
        <v>0.0</v>
      </c>
      <c r="J372" s="337">
        <v>0.0</v>
      </c>
      <c r="K372" s="336">
        <v>0.0</v>
      </c>
      <c r="L372" s="338"/>
      <c r="M372" s="338"/>
      <c r="N372" s="338"/>
      <c r="O372" s="338"/>
      <c r="P372" s="338"/>
    </row>
    <row r="373">
      <c r="A373" s="339" t="s">
        <v>5506</v>
      </c>
      <c r="B373" s="335" t="s">
        <v>5507</v>
      </c>
      <c r="C373" s="336">
        <v>11.0</v>
      </c>
      <c r="D373" s="337">
        <v>10.0</v>
      </c>
      <c r="E373" s="336">
        <v>10.5</v>
      </c>
      <c r="F373" s="337">
        <v>0.0</v>
      </c>
      <c r="G373" s="336">
        <v>0.0</v>
      </c>
      <c r="H373" s="337">
        <v>0.0</v>
      </c>
      <c r="I373" s="336">
        <v>0.0</v>
      </c>
      <c r="J373" s="337">
        <v>0.0</v>
      </c>
      <c r="K373" s="336">
        <v>0.0</v>
      </c>
      <c r="L373" s="338"/>
      <c r="M373" s="338"/>
      <c r="N373" s="338"/>
      <c r="O373" s="338"/>
      <c r="P373" s="338"/>
    </row>
    <row r="374">
      <c r="A374" s="339" t="s">
        <v>5508</v>
      </c>
      <c r="B374" s="335" t="s">
        <v>5509</v>
      </c>
      <c r="C374" s="336">
        <v>15.25</v>
      </c>
      <c r="D374" s="337">
        <v>20.0</v>
      </c>
      <c r="E374" s="336">
        <v>12.2</v>
      </c>
      <c r="F374" s="337">
        <v>0.0</v>
      </c>
      <c r="G374" s="336">
        <v>0.0</v>
      </c>
      <c r="H374" s="337">
        <v>0.0</v>
      </c>
      <c r="I374" s="336">
        <v>0.0</v>
      </c>
      <c r="J374" s="337">
        <v>0.0</v>
      </c>
      <c r="K374" s="336">
        <v>0.0</v>
      </c>
      <c r="L374" s="338"/>
      <c r="M374" s="338"/>
      <c r="N374" s="338"/>
      <c r="O374" s="338"/>
      <c r="P374" s="338"/>
    </row>
    <row r="375">
      <c r="A375" s="339" t="s">
        <v>5510</v>
      </c>
      <c r="B375" s="335" t="s">
        <v>5511</v>
      </c>
      <c r="C375" s="336">
        <v>15.25</v>
      </c>
      <c r="D375" s="337">
        <v>20.0</v>
      </c>
      <c r="E375" s="336">
        <v>12.2</v>
      </c>
      <c r="F375" s="337">
        <v>0.0</v>
      </c>
      <c r="G375" s="336">
        <v>0.0</v>
      </c>
      <c r="H375" s="337">
        <v>0.0</v>
      </c>
      <c r="I375" s="336">
        <v>0.0</v>
      </c>
      <c r="J375" s="337">
        <v>0.0</v>
      </c>
      <c r="K375" s="336">
        <v>0.0</v>
      </c>
      <c r="L375" s="338"/>
      <c r="M375" s="338"/>
      <c r="N375" s="338"/>
      <c r="O375" s="338"/>
      <c r="P375" s="338"/>
    </row>
    <row r="376">
      <c r="A376" s="339" t="s">
        <v>5512</v>
      </c>
      <c r="B376" s="335" t="s">
        <v>5513</v>
      </c>
      <c r="C376" s="336">
        <v>8.5</v>
      </c>
      <c r="D376" s="337">
        <v>10.0</v>
      </c>
      <c r="E376" s="336">
        <v>8.0</v>
      </c>
      <c r="F376" s="337">
        <v>0.0</v>
      </c>
      <c r="G376" s="336">
        <v>0.0</v>
      </c>
      <c r="H376" s="337">
        <v>0.0</v>
      </c>
      <c r="I376" s="336">
        <v>0.0</v>
      </c>
      <c r="J376" s="337">
        <v>0.0</v>
      </c>
      <c r="K376" s="336">
        <v>0.0</v>
      </c>
      <c r="L376" s="338"/>
      <c r="M376" s="338"/>
      <c r="N376" s="338"/>
      <c r="O376" s="338"/>
      <c r="P376" s="338"/>
    </row>
    <row r="377">
      <c r="A377" s="339" t="s">
        <v>5514</v>
      </c>
      <c r="B377" s="335" t="s">
        <v>5515</v>
      </c>
      <c r="C377" s="336">
        <v>12.39</v>
      </c>
      <c r="D377" s="337">
        <v>20.0</v>
      </c>
      <c r="E377" s="336">
        <v>9.91</v>
      </c>
      <c r="F377" s="337">
        <v>0.0</v>
      </c>
      <c r="G377" s="336">
        <v>0.0</v>
      </c>
      <c r="H377" s="337">
        <v>0.0</v>
      </c>
      <c r="I377" s="336">
        <v>0.0</v>
      </c>
      <c r="J377" s="337">
        <v>0.0</v>
      </c>
      <c r="K377" s="336">
        <v>0.0</v>
      </c>
      <c r="L377" s="338"/>
      <c r="M377" s="338"/>
      <c r="N377" s="338"/>
      <c r="O377" s="338"/>
      <c r="P377" s="338"/>
    </row>
    <row r="378">
      <c r="A378" s="334" t="s">
        <v>5516</v>
      </c>
      <c r="B378" s="335" t="s">
        <v>5517</v>
      </c>
      <c r="C378" s="336">
        <v>12.39</v>
      </c>
      <c r="D378" s="337">
        <v>20.0</v>
      </c>
      <c r="E378" s="336">
        <v>9.91</v>
      </c>
      <c r="F378" s="337">
        <v>0.0</v>
      </c>
      <c r="G378" s="336">
        <v>0.0</v>
      </c>
      <c r="H378" s="337">
        <v>0.0</v>
      </c>
      <c r="I378" s="336">
        <v>0.0</v>
      </c>
      <c r="J378" s="337">
        <v>0.0</v>
      </c>
      <c r="K378" s="336">
        <v>0.0</v>
      </c>
      <c r="L378" s="338"/>
      <c r="M378" s="338"/>
      <c r="N378" s="338"/>
      <c r="O378" s="338"/>
      <c r="P378" s="338"/>
    </row>
    <row r="379">
      <c r="A379" s="334" t="s">
        <v>5518</v>
      </c>
      <c r="B379" s="335" t="s">
        <v>5519</v>
      </c>
      <c r="C379" s="336">
        <v>42.0</v>
      </c>
      <c r="D379" s="337">
        <v>4300.0</v>
      </c>
      <c r="E379" s="336">
        <v>33.6</v>
      </c>
      <c r="F379" s="337">
        <v>0.0</v>
      </c>
      <c r="G379" s="336">
        <v>0.0</v>
      </c>
      <c r="H379" s="337">
        <v>0.0</v>
      </c>
      <c r="I379" s="336">
        <v>0.0</v>
      </c>
      <c r="J379" s="337">
        <v>0.0</v>
      </c>
      <c r="K379" s="336">
        <v>0.0</v>
      </c>
      <c r="L379" s="338"/>
      <c r="M379" s="338"/>
      <c r="N379" s="338"/>
      <c r="O379" s="338"/>
      <c r="P379" s="338"/>
    </row>
    <row r="380">
      <c r="A380" s="339" t="s">
        <v>5520</v>
      </c>
      <c r="B380" s="335" t="s">
        <v>5521</v>
      </c>
      <c r="C380" s="336">
        <v>8.0</v>
      </c>
      <c r="D380" s="337">
        <v>10.0</v>
      </c>
      <c r="E380" s="336">
        <v>7.5</v>
      </c>
      <c r="F380" s="337">
        <v>0.0</v>
      </c>
      <c r="G380" s="336">
        <v>0.0</v>
      </c>
      <c r="H380" s="337">
        <v>0.0</v>
      </c>
      <c r="I380" s="336">
        <v>0.0</v>
      </c>
      <c r="J380" s="337">
        <v>0.0</v>
      </c>
      <c r="K380" s="336">
        <v>0.0</v>
      </c>
      <c r="L380" s="338"/>
      <c r="M380" s="338"/>
      <c r="N380" s="338"/>
      <c r="O380" s="338"/>
      <c r="P380" s="338"/>
    </row>
    <row r="381">
      <c r="A381" s="339" t="s">
        <v>5522</v>
      </c>
      <c r="B381" s="335" t="s">
        <v>5523</v>
      </c>
      <c r="C381" s="336">
        <v>11.5</v>
      </c>
      <c r="D381" s="337">
        <v>20.0</v>
      </c>
      <c r="E381" s="336">
        <v>9.2</v>
      </c>
      <c r="F381" s="337">
        <v>0.0</v>
      </c>
      <c r="G381" s="336">
        <v>0.0</v>
      </c>
      <c r="H381" s="337">
        <v>0.0</v>
      </c>
      <c r="I381" s="336">
        <v>0.0</v>
      </c>
      <c r="J381" s="337">
        <v>0.0</v>
      </c>
      <c r="K381" s="336">
        <v>0.0</v>
      </c>
      <c r="L381" s="338"/>
      <c r="M381" s="338"/>
      <c r="N381" s="338"/>
      <c r="O381" s="338"/>
      <c r="P381" s="338"/>
    </row>
    <row r="382">
      <c r="A382" s="339" t="s">
        <v>5524</v>
      </c>
      <c r="B382" s="335" t="s">
        <v>5525</v>
      </c>
      <c r="C382" s="336">
        <v>11.5</v>
      </c>
      <c r="D382" s="337">
        <v>20.0</v>
      </c>
      <c r="E382" s="336">
        <v>9.2</v>
      </c>
      <c r="F382" s="337">
        <v>0.0</v>
      </c>
      <c r="G382" s="336">
        <v>0.0</v>
      </c>
      <c r="H382" s="337">
        <v>0.0</v>
      </c>
      <c r="I382" s="336">
        <v>0.0</v>
      </c>
      <c r="J382" s="337">
        <v>0.0</v>
      </c>
      <c r="K382" s="336">
        <v>0.0</v>
      </c>
      <c r="L382" s="338"/>
      <c r="M382" s="338"/>
      <c r="N382" s="338"/>
      <c r="O382" s="338"/>
      <c r="P382" s="338"/>
    </row>
    <row r="383">
      <c r="A383" s="334" t="s">
        <v>5526</v>
      </c>
      <c r="B383" s="335" t="s">
        <v>5527</v>
      </c>
      <c r="C383" s="336">
        <v>13.5</v>
      </c>
      <c r="D383" s="337">
        <v>10.0</v>
      </c>
      <c r="E383" s="336">
        <v>12.65</v>
      </c>
      <c r="F383" s="337">
        <v>0.0</v>
      </c>
      <c r="G383" s="336">
        <v>0.0</v>
      </c>
      <c r="H383" s="337">
        <v>0.0</v>
      </c>
      <c r="I383" s="336">
        <v>0.0</v>
      </c>
      <c r="J383" s="337">
        <v>0.0</v>
      </c>
      <c r="K383" s="336">
        <v>0.0</v>
      </c>
      <c r="L383" s="338"/>
      <c r="M383" s="338"/>
      <c r="N383" s="338"/>
      <c r="O383" s="338"/>
      <c r="P383" s="338"/>
    </row>
    <row r="384">
      <c r="A384" s="334" t="s">
        <v>5528</v>
      </c>
      <c r="B384" s="335" t="s">
        <v>5529</v>
      </c>
      <c r="C384" s="336">
        <v>269.0</v>
      </c>
      <c r="D384" s="337">
        <v>0.0</v>
      </c>
      <c r="E384" s="336">
        <v>0.0</v>
      </c>
      <c r="F384" s="337">
        <v>0.0</v>
      </c>
      <c r="G384" s="336">
        <v>0.0</v>
      </c>
      <c r="H384" s="337">
        <v>0.0</v>
      </c>
      <c r="I384" s="336">
        <v>0.0</v>
      </c>
      <c r="J384" s="337">
        <v>0.0</v>
      </c>
      <c r="K384" s="336">
        <v>0.0</v>
      </c>
      <c r="L384" s="338"/>
      <c r="M384" s="338"/>
      <c r="N384" s="338"/>
      <c r="O384" s="338"/>
      <c r="P384" s="338"/>
    </row>
    <row r="385">
      <c r="A385" s="339" t="s">
        <v>5530</v>
      </c>
      <c r="B385" s="335" t="s">
        <v>5531</v>
      </c>
      <c r="C385" s="336">
        <v>90.0</v>
      </c>
      <c r="D385" s="337">
        <v>0.0</v>
      </c>
      <c r="E385" s="336">
        <v>0.0</v>
      </c>
      <c r="F385" s="337">
        <v>0.0</v>
      </c>
      <c r="G385" s="336">
        <v>0.0</v>
      </c>
      <c r="H385" s="337">
        <v>0.0</v>
      </c>
      <c r="I385" s="336">
        <v>0.0</v>
      </c>
      <c r="J385" s="337">
        <v>0.0</v>
      </c>
      <c r="K385" s="336">
        <v>0.0</v>
      </c>
      <c r="L385" s="338"/>
      <c r="M385" s="338"/>
      <c r="N385" s="338"/>
      <c r="O385" s="338"/>
      <c r="P385" s="338"/>
    </row>
    <row r="386">
      <c r="A386" s="339" t="s">
        <v>5532</v>
      </c>
      <c r="B386" s="335" t="s">
        <v>5533</v>
      </c>
      <c r="C386" s="336">
        <v>85.1</v>
      </c>
      <c r="D386" s="337">
        <v>0.0</v>
      </c>
      <c r="E386" s="336">
        <v>0.0</v>
      </c>
      <c r="F386" s="337">
        <v>0.0</v>
      </c>
      <c r="G386" s="336">
        <v>0.0</v>
      </c>
      <c r="H386" s="337">
        <v>0.0</v>
      </c>
      <c r="I386" s="336">
        <v>0.0</v>
      </c>
      <c r="J386" s="337">
        <v>0.0</v>
      </c>
      <c r="K386" s="336">
        <v>0.0</v>
      </c>
      <c r="L386" s="338"/>
      <c r="M386" s="338"/>
      <c r="N386" s="338"/>
      <c r="O386" s="338"/>
      <c r="P386" s="338"/>
    </row>
    <row r="387">
      <c r="A387" s="339" t="s">
        <v>5534</v>
      </c>
      <c r="B387" s="335" t="s">
        <v>5535</v>
      </c>
      <c r="C387" s="336">
        <v>63.0</v>
      </c>
      <c r="D387" s="337">
        <v>0.0</v>
      </c>
      <c r="E387" s="336">
        <v>0.0</v>
      </c>
      <c r="F387" s="337">
        <v>0.0</v>
      </c>
      <c r="G387" s="336">
        <v>0.0</v>
      </c>
      <c r="H387" s="337">
        <v>0.0</v>
      </c>
      <c r="I387" s="336">
        <v>0.0</v>
      </c>
      <c r="J387" s="337">
        <v>0.0</v>
      </c>
      <c r="K387" s="336">
        <v>0.0</v>
      </c>
      <c r="L387" s="338"/>
      <c r="M387" s="338"/>
      <c r="N387" s="338"/>
      <c r="O387" s="338"/>
      <c r="P387" s="338"/>
    </row>
    <row r="388">
      <c r="A388" s="339" t="s">
        <v>5536</v>
      </c>
      <c r="B388" s="335" t="s">
        <v>5537</v>
      </c>
      <c r="C388" s="336">
        <v>63.0</v>
      </c>
      <c r="D388" s="337">
        <v>0.0</v>
      </c>
      <c r="E388" s="336">
        <v>0.0</v>
      </c>
      <c r="F388" s="337">
        <v>0.0</v>
      </c>
      <c r="G388" s="336">
        <v>0.0</v>
      </c>
      <c r="H388" s="337">
        <v>0.0</v>
      </c>
      <c r="I388" s="336">
        <v>0.0</v>
      </c>
      <c r="J388" s="337">
        <v>0.0</v>
      </c>
      <c r="K388" s="336">
        <v>0.0</v>
      </c>
      <c r="L388" s="338"/>
      <c r="M388" s="338"/>
      <c r="N388" s="338"/>
      <c r="O388" s="338"/>
      <c r="P388" s="338"/>
    </row>
    <row r="389">
      <c r="A389" s="339" t="s">
        <v>5538</v>
      </c>
      <c r="B389" s="335" t="s">
        <v>5539</v>
      </c>
      <c r="C389" s="336">
        <v>63.0</v>
      </c>
      <c r="D389" s="337">
        <v>0.0</v>
      </c>
      <c r="E389" s="336">
        <v>0.0</v>
      </c>
      <c r="F389" s="337">
        <v>0.0</v>
      </c>
      <c r="G389" s="336">
        <v>0.0</v>
      </c>
      <c r="H389" s="337">
        <v>0.0</v>
      </c>
      <c r="I389" s="336">
        <v>0.0</v>
      </c>
      <c r="J389" s="337">
        <v>0.0</v>
      </c>
      <c r="K389" s="336">
        <v>0.0</v>
      </c>
      <c r="L389" s="338"/>
      <c r="M389" s="338"/>
      <c r="N389" s="338"/>
      <c r="O389" s="338"/>
      <c r="P389" s="338"/>
    </row>
    <row r="390">
      <c r="A390" s="339" t="s">
        <v>5540</v>
      </c>
      <c r="B390" s="335" t="s">
        <v>5541</v>
      </c>
      <c r="C390" s="336">
        <v>43.0</v>
      </c>
      <c r="D390" s="337">
        <v>0.0</v>
      </c>
      <c r="E390" s="336">
        <v>0.0</v>
      </c>
      <c r="F390" s="337">
        <v>0.0</v>
      </c>
      <c r="G390" s="336">
        <v>0.0</v>
      </c>
      <c r="H390" s="337">
        <v>0.0</v>
      </c>
      <c r="I390" s="336">
        <v>0.0</v>
      </c>
      <c r="J390" s="337">
        <v>0.0</v>
      </c>
      <c r="K390" s="336">
        <v>0.0</v>
      </c>
      <c r="L390" s="338"/>
      <c r="M390" s="338"/>
      <c r="N390" s="338"/>
      <c r="O390" s="338"/>
      <c r="P390" s="338"/>
    </row>
    <row r="391">
      <c r="A391" s="339" t="s">
        <v>5542</v>
      </c>
      <c r="B391" s="335" t="s">
        <v>5543</v>
      </c>
      <c r="C391" s="336">
        <v>11.0</v>
      </c>
      <c r="D391" s="337">
        <v>10.0</v>
      </c>
      <c r="E391" s="336">
        <v>10.5</v>
      </c>
      <c r="F391" s="337">
        <v>0.0</v>
      </c>
      <c r="G391" s="336">
        <v>0.0</v>
      </c>
      <c r="H391" s="337">
        <v>0.0</v>
      </c>
      <c r="I391" s="336">
        <v>0.0</v>
      </c>
      <c r="J391" s="337">
        <v>0.0</v>
      </c>
      <c r="K391" s="336">
        <v>0.0</v>
      </c>
      <c r="L391" s="338"/>
      <c r="M391" s="338"/>
      <c r="N391" s="338"/>
      <c r="O391" s="338"/>
      <c r="P391" s="338"/>
    </row>
    <row r="392">
      <c r="A392" s="339" t="s">
        <v>5544</v>
      </c>
      <c r="B392" s="335" t="s">
        <v>5545</v>
      </c>
      <c r="C392" s="336">
        <v>14.3</v>
      </c>
      <c r="D392" s="337">
        <v>20.0</v>
      </c>
      <c r="E392" s="336">
        <v>11.44</v>
      </c>
      <c r="F392" s="337">
        <v>0.0</v>
      </c>
      <c r="G392" s="336">
        <v>0.0</v>
      </c>
      <c r="H392" s="337">
        <v>0.0</v>
      </c>
      <c r="I392" s="336">
        <v>0.0</v>
      </c>
      <c r="J392" s="337">
        <v>0.0</v>
      </c>
      <c r="K392" s="336">
        <v>0.0</v>
      </c>
      <c r="L392" s="338"/>
      <c r="M392" s="338"/>
      <c r="N392" s="338"/>
      <c r="O392" s="338"/>
      <c r="P392" s="338"/>
    </row>
    <row r="393">
      <c r="A393" s="339" t="s">
        <v>5546</v>
      </c>
      <c r="B393" s="335" t="s">
        <v>5547</v>
      </c>
      <c r="C393" s="336">
        <v>14.3</v>
      </c>
      <c r="D393" s="337">
        <v>20.0</v>
      </c>
      <c r="E393" s="336">
        <v>11.44</v>
      </c>
      <c r="F393" s="337">
        <v>0.0</v>
      </c>
      <c r="G393" s="336">
        <v>0.0</v>
      </c>
      <c r="H393" s="337">
        <v>0.0</v>
      </c>
      <c r="I393" s="336">
        <v>0.0</v>
      </c>
      <c r="J393" s="337">
        <v>0.0</v>
      </c>
      <c r="K393" s="336">
        <v>0.0</v>
      </c>
      <c r="L393" s="338"/>
      <c r="M393" s="338"/>
      <c r="N393" s="338"/>
      <c r="O393" s="338"/>
      <c r="P393" s="338"/>
    </row>
    <row r="394">
      <c r="A394" s="334" t="s">
        <v>5548</v>
      </c>
      <c r="B394" s="335" t="s">
        <v>5549</v>
      </c>
      <c r="C394" s="336">
        <v>31.0</v>
      </c>
      <c r="D394" s="337">
        <v>0.0</v>
      </c>
      <c r="E394" s="336">
        <v>0.0</v>
      </c>
      <c r="F394" s="337">
        <v>0.0</v>
      </c>
      <c r="G394" s="336">
        <v>0.0</v>
      </c>
      <c r="H394" s="337">
        <v>0.0</v>
      </c>
      <c r="I394" s="336">
        <v>0.0</v>
      </c>
      <c r="J394" s="337">
        <v>0.0</v>
      </c>
      <c r="K394" s="336">
        <v>0.0</v>
      </c>
      <c r="L394" s="338"/>
      <c r="M394" s="338"/>
      <c r="N394" s="338"/>
      <c r="O394" s="338"/>
      <c r="P394" s="338"/>
    </row>
    <row r="395">
      <c r="A395" s="334" t="s">
        <v>5550</v>
      </c>
      <c r="B395" s="335" t="s">
        <v>5551</v>
      </c>
      <c r="C395" s="336">
        <v>112.0</v>
      </c>
      <c r="D395" s="337">
        <v>0.0</v>
      </c>
      <c r="E395" s="336">
        <v>0.0</v>
      </c>
      <c r="F395" s="337">
        <v>0.0</v>
      </c>
      <c r="G395" s="336">
        <v>0.0</v>
      </c>
      <c r="H395" s="337">
        <v>0.0</v>
      </c>
      <c r="I395" s="336">
        <v>0.0</v>
      </c>
      <c r="J395" s="337">
        <v>0.0</v>
      </c>
      <c r="K395" s="336">
        <v>0.0</v>
      </c>
      <c r="L395" s="338"/>
      <c r="M395" s="338"/>
      <c r="N395" s="338"/>
      <c r="O395" s="338"/>
      <c r="P395" s="338"/>
    </row>
    <row r="396">
      <c r="A396" s="334" t="s">
        <v>5552</v>
      </c>
      <c r="B396" s="335" t="s">
        <v>5553</v>
      </c>
      <c r="C396" s="336">
        <v>63.0</v>
      </c>
      <c r="D396" s="337">
        <v>0.0</v>
      </c>
      <c r="E396" s="336">
        <v>0.0</v>
      </c>
      <c r="F396" s="337">
        <v>0.0</v>
      </c>
      <c r="G396" s="336">
        <v>0.0</v>
      </c>
      <c r="H396" s="337">
        <v>0.0</v>
      </c>
      <c r="I396" s="336">
        <v>0.0</v>
      </c>
      <c r="J396" s="337">
        <v>0.0</v>
      </c>
      <c r="K396" s="336">
        <v>0.0</v>
      </c>
      <c r="L396" s="338"/>
      <c r="M396" s="338"/>
      <c r="N396" s="338"/>
      <c r="O396" s="338"/>
      <c r="P396" s="338"/>
    </row>
    <row r="397">
      <c r="A397" s="339" t="s">
        <v>5554</v>
      </c>
      <c r="B397" s="335" t="s">
        <v>5555</v>
      </c>
      <c r="C397" s="336">
        <v>90.0</v>
      </c>
      <c r="D397" s="337">
        <v>0.0</v>
      </c>
      <c r="E397" s="336">
        <v>0.0</v>
      </c>
      <c r="F397" s="337">
        <v>0.0</v>
      </c>
      <c r="G397" s="336">
        <v>0.0</v>
      </c>
      <c r="H397" s="337">
        <v>0.0</v>
      </c>
      <c r="I397" s="336">
        <v>0.0</v>
      </c>
      <c r="J397" s="337">
        <v>0.0</v>
      </c>
      <c r="K397" s="336">
        <v>0.0</v>
      </c>
      <c r="L397" s="338"/>
      <c r="M397" s="338"/>
      <c r="N397" s="338"/>
      <c r="O397" s="338"/>
      <c r="P397" s="338"/>
    </row>
    <row r="398">
      <c r="A398" s="339" t="s">
        <v>5556</v>
      </c>
      <c r="B398" s="335" t="s">
        <v>5557</v>
      </c>
      <c r="C398" s="336">
        <v>27900.0</v>
      </c>
      <c r="D398" s="337">
        <v>0.0</v>
      </c>
      <c r="E398" s="336">
        <v>0.0</v>
      </c>
      <c r="F398" s="337">
        <v>0.0</v>
      </c>
      <c r="G398" s="336">
        <v>0.0</v>
      </c>
      <c r="H398" s="337">
        <v>0.0</v>
      </c>
      <c r="I398" s="336">
        <v>0.0</v>
      </c>
      <c r="J398" s="337">
        <v>0.0</v>
      </c>
      <c r="K398" s="336">
        <v>0.0</v>
      </c>
      <c r="L398" s="338"/>
      <c r="M398" s="338"/>
      <c r="N398" s="338"/>
      <c r="O398" s="338"/>
      <c r="P398" s="338"/>
    </row>
    <row r="399">
      <c r="A399" s="339" t="s">
        <v>5558</v>
      </c>
      <c r="B399" s="335" t="s">
        <v>5559</v>
      </c>
      <c r="C399" s="336">
        <v>28500.0</v>
      </c>
      <c r="D399" s="337">
        <v>99.0</v>
      </c>
      <c r="E399" s="336">
        <v>24500.0</v>
      </c>
      <c r="F399" s="337">
        <v>0.0</v>
      </c>
      <c r="G399" s="336">
        <v>0.0</v>
      </c>
      <c r="H399" s="337">
        <v>0.0</v>
      </c>
      <c r="I399" s="336">
        <v>0.0</v>
      </c>
      <c r="J399" s="337">
        <v>0.0</v>
      </c>
      <c r="K399" s="336">
        <v>0.0</v>
      </c>
      <c r="L399" s="338"/>
      <c r="M399" s="338"/>
      <c r="N399" s="338"/>
      <c r="O399" s="338"/>
      <c r="P399" s="338"/>
    </row>
    <row r="400">
      <c r="A400" s="334" t="s">
        <v>5560</v>
      </c>
      <c r="B400" s="335" t="s">
        <v>5561</v>
      </c>
      <c r="C400" s="336">
        <v>38000.0</v>
      </c>
      <c r="D400" s="337">
        <v>99.0</v>
      </c>
      <c r="E400" s="336">
        <v>34000.0</v>
      </c>
      <c r="F400" s="337">
        <v>0.0</v>
      </c>
      <c r="G400" s="336">
        <v>0.0</v>
      </c>
      <c r="H400" s="337">
        <v>0.0</v>
      </c>
      <c r="I400" s="336">
        <v>0.0</v>
      </c>
      <c r="J400" s="337">
        <v>0.0</v>
      </c>
      <c r="K400" s="336">
        <v>0.0</v>
      </c>
      <c r="L400" s="338"/>
      <c r="M400" s="338"/>
      <c r="N400" s="338"/>
      <c r="O400" s="338"/>
      <c r="P400" s="338"/>
    </row>
    <row r="401">
      <c r="A401" s="339" t="s">
        <v>5562</v>
      </c>
      <c r="B401" s="335" t="s">
        <v>5563</v>
      </c>
      <c r="C401" s="336">
        <v>2650.0</v>
      </c>
      <c r="D401" s="337">
        <v>9.0</v>
      </c>
      <c r="E401" s="336">
        <v>2485.0</v>
      </c>
      <c r="F401" s="337">
        <v>0.0</v>
      </c>
      <c r="G401" s="336">
        <v>0.0</v>
      </c>
      <c r="H401" s="337">
        <v>0.0</v>
      </c>
      <c r="I401" s="336">
        <v>0.0</v>
      </c>
      <c r="J401" s="337">
        <v>0.0</v>
      </c>
      <c r="K401" s="336">
        <v>0.0</v>
      </c>
      <c r="L401" s="338"/>
      <c r="M401" s="338"/>
      <c r="N401" s="338"/>
      <c r="O401" s="338"/>
      <c r="P401" s="338"/>
    </row>
    <row r="402">
      <c r="A402" s="339" t="s">
        <v>5564</v>
      </c>
      <c r="B402" s="335" t="s">
        <v>5565</v>
      </c>
      <c r="C402" s="336">
        <v>1835.0</v>
      </c>
      <c r="D402" s="337">
        <v>99.0</v>
      </c>
      <c r="E402" s="336">
        <v>1720.0</v>
      </c>
      <c r="F402" s="337">
        <v>0.0</v>
      </c>
      <c r="G402" s="336">
        <v>0.0</v>
      </c>
      <c r="H402" s="337">
        <v>0.0</v>
      </c>
      <c r="I402" s="336">
        <v>0.0</v>
      </c>
      <c r="J402" s="337">
        <v>0.0</v>
      </c>
      <c r="K402" s="336">
        <v>0.0</v>
      </c>
      <c r="L402" s="338"/>
      <c r="M402" s="338"/>
      <c r="N402" s="338"/>
      <c r="O402" s="338"/>
      <c r="P402" s="338"/>
    </row>
    <row r="403">
      <c r="A403" s="339" t="s">
        <v>5566</v>
      </c>
      <c r="B403" s="335" t="s">
        <v>5567</v>
      </c>
      <c r="C403" s="336">
        <v>29.66</v>
      </c>
      <c r="D403" s="337">
        <v>0.0</v>
      </c>
      <c r="E403" s="336">
        <v>0.0</v>
      </c>
      <c r="F403" s="337">
        <v>0.0</v>
      </c>
      <c r="G403" s="336">
        <v>0.0</v>
      </c>
      <c r="H403" s="337">
        <v>0.0</v>
      </c>
      <c r="I403" s="336">
        <v>0.0</v>
      </c>
      <c r="J403" s="337">
        <v>0.0</v>
      </c>
      <c r="K403" s="336">
        <v>0.0</v>
      </c>
      <c r="L403" s="338"/>
      <c r="M403" s="338"/>
      <c r="N403" s="338"/>
      <c r="O403" s="338"/>
      <c r="P403" s="338"/>
    </row>
    <row r="404">
      <c r="A404" s="339" t="s">
        <v>5568</v>
      </c>
      <c r="B404" s="335" t="s">
        <v>5569</v>
      </c>
      <c r="C404" s="336">
        <v>3950.0</v>
      </c>
      <c r="D404" s="337">
        <v>0.0</v>
      </c>
      <c r="E404" s="336">
        <v>0.0</v>
      </c>
      <c r="F404" s="337">
        <v>0.0</v>
      </c>
      <c r="G404" s="336">
        <v>0.0</v>
      </c>
      <c r="H404" s="337">
        <v>0.0</v>
      </c>
      <c r="I404" s="336">
        <v>0.0</v>
      </c>
      <c r="J404" s="337">
        <v>0.0</v>
      </c>
      <c r="K404" s="336">
        <v>0.0</v>
      </c>
      <c r="L404" s="338"/>
      <c r="M404" s="338"/>
      <c r="N404" s="338"/>
      <c r="O404" s="338"/>
      <c r="P404" s="338"/>
    </row>
    <row r="405">
      <c r="A405" s="339" t="s">
        <v>5570</v>
      </c>
      <c r="B405" s="335" t="s">
        <v>5571</v>
      </c>
      <c r="C405" s="336">
        <v>5390.0</v>
      </c>
      <c r="D405" s="337">
        <v>0.0</v>
      </c>
      <c r="E405" s="336">
        <v>0.0</v>
      </c>
      <c r="F405" s="337">
        <v>0.0</v>
      </c>
      <c r="G405" s="336">
        <v>0.0</v>
      </c>
      <c r="H405" s="337">
        <v>0.0</v>
      </c>
      <c r="I405" s="336">
        <v>0.0</v>
      </c>
      <c r="J405" s="337">
        <v>0.0</v>
      </c>
      <c r="K405" s="336">
        <v>0.0</v>
      </c>
      <c r="L405" s="338"/>
      <c r="M405" s="338"/>
      <c r="N405" s="338"/>
      <c r="O405" s="338"/>
      <c r="P405" s="338"/>
    </row>
    <row r="406">
      <c r="A406" s="339" t="s">
        <v>5572</v>
      </c>
      <c r="B406" s="335" t="s">
        <v>5573</v>
      </c>
      <c r="C406" s="336">
        <v>400.0</v>
      </c>
      <c r="D406" s="337">
        <v>0.0</v>
      </c>
      <c r="E406" s="336">
        <v>0.0</v>
      </c>
      <c r="F406" s="337">
        <v>0.0</v>
      </c>
      <c r="G406" s="336">
        <v>0.0</v>
      </c>
      <c r="H406" s="337">
        <v>0.0</v>
      </c>
      <c r="I406" s="336">
        <v>0.0</v>
      </c>
      <c r="J406" s="337">
        <v>0.0</v>
      </c>
      <c r="K406" s="336">
        <v>0.0</v>
      </c>
      <c r="L406" s="338"/>
      <c r="M406" s="338"/>
      <c r="N406" s="338"/>
      <c r="O406" s="338"/>
      <c r="P406" s="338"/>
    </row>
    <row r="407">
      <c r="A407" s="339" t="s">
        <v>5574</v>
      </c>
      <c r="B407" s="335" t="s">
        <v>5575</v>
      </c>
      <c r="C407" s="336">
        <v>450.0</v>
      </c>
      <c r="D407" s="337">
        <v>0.0</v>
      </c>
      <c r="E407" s="336">
        <v>0.0</v>
      </c>
      <c r="F407" s="337">
        <v>0.0</v>
      </c>
      <c r="G407" s="336">
        <v>0.0</v>
      </c>
      <c r="H407" s="337">
        <v>0.0</v>
      </c>
      <c r="I407" s="336">
        <v>0.0</v>
      </c>
      <c r="J407" s="337">
        <v>0.0</v>
      </c>
      <c r="K407" s="336">
        <v>0.0</v>
      </c>
      <c r="L407" s="338"/>
      <c r="M407" s="338"/>
      <c r="N407" s="338"/>
      <c r="O407" s="338"/>
      <c r="P407" s="338"/>
    </row>
    <row r="408">
      <c r="A408" s="339" t="s">
        <v>5576</v>
      </c>
      <c r="B408" s="335" t="s">
        <v>5577</v>
      </c>
      <c r="C408" s="336">
        <v>6495.0</v>
      </c>
      <c r="D408" s="337">
        <v>3000.0</v>
      </c>
      <c r="E408" s="336">
        <v>91.0</v>
      </c>
      <c r="F408" s="337">
        <v>0.0</v>
      </c>
      <c r="G408" s="336">
        <v>0.0</v>
      </c>
      <c r="H408" s="337">
        <v>0.0</v>
      </c>
      <c r="I408" s="336">
        <v>0.0</v>
      </c>
      <c r="J408" s="337">
        <v>0.0</v>
      </c>
      <c r="K408" s="336">
        <v>0.0</v>
      </c>
      <c r="L408" s="338"/>
      <c r="M408" s="338"/>
      <c r="N408" s="338"/>
      <c r="O408" s="338"/>
      <c r="P408" s="338"/>
    </row>
    <row r="409">
      <c r="A409" s="334" t="s">
        <v>5578</v>
      </c>
      <c r="B409" s="335" t="s">
        <v>5579</v>
      </c>
      <c r="C409" s="336">
        <v>396.0</v>
      </c>
      <c r="D409" s="337">
        <v>10.0</v>
      </c>
      <c r="E409" s="336">
        <v>372.0</v>
      </c>
      <c r="F409" s="337">
        <v>0.0</v>
      </c>
      <c r="G409" s="336">
        <v>0.0</v>
      </c>
      <c r="H409" s="337">
        <v>0.0</v>
      </c>
      <c r="I409" s="336">
        <v>0.0</v>
      </c>
      <c r="J409" s="337">
        <v>0.0</v>
      </c>
      <c r="K409" s="336">
        <v>0.0</v>
      </c>
      <c r="L409" s="338"/>
      <c r="M409" s="338"/>
      <c r="N409" s="338"/>
      <c r="O409" s="338"/>
      <c r="P409" s="338"/>
    </row>
    <row r="410">
      <c r="A410" s="334" t="s">
        <v>5580</v>
      </c>
      <c r="B410" s="335" t="s">
        <v>5581</v>
      </c>
      <c r="C410" s="336">
        <v>52.0</v>
      </c>
      <c r="D410" s="337">
        <v>0.0</v>
      </c>
      <c r="E410" s="336">
        <v>0.0</v>
      </c>
      <c r="F410" s="337">
        <v>0.0</v>
      </c>
      <c r="G410" s="336">
        <v>0.0</v>
      </c>
      <c r="H410" s="337">
        <v>0.0</v>
      </c>
      <c r="I410" s="336">
        <v>0.0</v>
      </c>
      <c r="J410" s="337">
        <v>0.0</v>
      </c>
      <c r="K410" s="336">
        <v>0.0</v>
      </c>
      <c r="L410" s="338"/>
      <c r="M410" s="338"/>
      <c r="N410" s="338"/>
      <c r="O410" s="338"/>
      <c r="P410" s="338"/>
    </row>
    <row r="411">
      <c r="A411" s="339" t="s">
        <v>5582</v>
      </c>
      <c r="B411" s="335" t="s">
        <v>5583</v>
      </c>
      <c r="C411" s="340"/>
      <c r="D411" s="340"/>
      <c r="E411" s="340"/>
      <c r="F411" s="340"/>
      <c r="G411" s="340"/>
      <c r="H411" s="340"/>
      <c r="I411" s="340"/>
      <c r="J411" s="340"/>
      <c r="K411" s="340"/>
      <c r="L411" s="338"/>
      <c r="M411" s="338"/>
      <c r="N411" s="338"/>
      <c r="O411" s="338"/>
      <c r="P411" s="338"/>
    </row>
    <row r="412">
      <c r="A412" s="339" t="s">
        <v>5584</v>
      </c>
      <c r="B412" s="335" t="s">
        <v>5585</v>
      </c>
      <c r="C412" s="336">
        <v>34.4</v>
      </c>
      <c r="D412" s="337">
        <v>0.0</v>
      </c>
      <c r="E412" s="336">
        <v>0.0</v>
      </c>
      <c r="F412" s="337">
        <v>0.0</v>
      </c>
      <c r="G412" s="336">
        <v>0.0</v>
      </c>
      <c r="H412" s="337">
        <v>0.0</v>
      </c>
      <c r="I412" s="336">
        <v>0.0</v>
      </c>
      <c r="J412" s="337">
        <v>0.0</v>
      </c>
      <c r="K412" s="336">
        <v>0.0</v>
      </c>
      <c r="L412" s="338"/>
      <c r="M412" s="338"/>
      <c r="N412" s="338"/>
      <c r="O412" s="338"/>
      <c r="P412" s="338"/>
    </row>
    <row r="413">
      <c r="A413" s="339" t="s">
        <v>5586</v>
      </c>
      <c r="B413" s="335" t="s">
        <v>5587</v>
      </c>
      <c r="C413" s="336">
        <v>10.0</v>
      </c>
      <c r="D413" s="337">
        <v>0.0</v>
      </c>
      <c r="E413" s="336">
        <v>0.0</v>
      </c>
      <c r="F413" s="337">
        <v>0.0</v>
      </c>
      <c r="G413" s="336">
        <v>0.0</v>
      </c>
      <c r="H413" s="337">
        <v>0.0</v>
      </c>
      <c r="I413" s="336">
        <v>0.0</v>
      </c>
      <c r="J413" s="337">
        <v>0.0</v>
      </c>
      <c r="K413" s="336">
        <v>0.0</v>
      </c>
      <c r="L413" s="338"/>
      <c r="M413" s="338"/>
      <c r="N413" s="338"/>
      <c r="O413" s="338"/>
      <c r="P413" s="338"/>
    </row>
    <row r="414">
      <c r="A414" s="339" t="s">
        <v>5588</v>
      </c>
      <c r="B414" s="335" t="s">
        <v>5589</v>
      </c>
      <c r="C414" s="336">
        <v>391.0</v>
      </c>
      <c r="D414" s="337">
        <v>0.0</v>
      </c>
      <c r="E414" s="336">
        <v>0.0</v>
      </c>
      <c r="F414" s="337">
        <v>0.0</v>
      </c>
      <c r="G414" s="336">
        <v>0.0</v>
      </c>
      <c r="H414" s="337">
        <v>0.0</v>
      </c>
      <c r="I414" s="336">
        <v>0.0</v>
      </c>
      <c r="J414" s="337">
        <v>0.0</v>
      </c>
      <c r="K414" s="336">
        <v>0.0</v>
      </c>
      <c r="L414" s="338"/>
      <c r="M414" s="338"/>
      <c r="N414" s="338"/>
      <c r="O414" s="338"/>
      <c r="P414" s="338"/>
    </row>
    <row r="415">
      <c r="A415" s="339" t="s">
        <v>5590</v>
      </c>
      <c r="B415" s="335" t="s">
        <v>5591</v>
      </c>
      <c r="C415" s="336">
        <v>71.3</v>
      </c>
      <c r="D415" s="337">
        <v>0.0</v>
      </c>
      <c r="E415" s="336">
        <v>0.0</v>
      </c>
      <c r="F415" s="337">
        <v>0.0</v>
      </c>
      <c r="G415" s="336">
        <v>0.0</v>
      </c>
      <c r="H415" s="337">
        <v>0.0</v>
      </c>
      <c r="I415" s="336">
        <v>0.0</v>
      </c>
      <c r="J415" s="337">
        <v>0.0</v>
      </c>
      <c r="K415" s="336">
        <v>0.0</v>
      </c>
      <c r="L415" s="338"/>
      <c r="M415" s="338"/>
      <c r="N415" s="338"/>
      <c r="O415" s="338"/>
      <c r="P415" s="338"/>
    </row>
    <row r="416">
      <c r="A416" s="339" t="s">
        <v>5592</v>
      </c>
      <c r="B416" s="335" t="s">
        <v>5593</v>
      </c>
      <c r="C416" s="336">
        <v>60.0</v>
      </c>
      <c r="D416" s="337">
        <v>0.0</v>
      </c>
      <c r="E416" s="336">
        <v>0.0</v>
      </c>
      <c r="F416" s="337">
        <v>0.0</v>
      </c>
      <c r="G416" s="336">
        <v>0.0</v>
      </c>
      <c r="H416" s="337">
        <v>0.0</v>
      </c>
      <c r="I416" s="336">
        <v>0.0</v>
      </c>
      <c r="J416" s="337">
        <v>0.0</v>
      </c>
      <c r="K416" s="336">
        <v>0.0</v>
      </c>
      <c r="L416" s="338"/>
      <c r="M416" s="338"/>
      <c r="N416" s="338"/>
      <c r="O416" s="338"/>
      <c r="P416" s="338"/>
    </row>
    <row r="417">
      <c r="A417" s="339" t="s">
        <v>5594</v>
      </c>
      <c r="B417" s="335" t="s">
        <v>5595</v>
      </c>
      <c r="C417" s="336">
        <v>43.5</v>
      </c>
      <c r="D417" s="337">
        <v>0.0</v>
      </c>
      <c r="E417" s="336">
        <v>0.0</v>
      </c>
      <c r="F417" s="337">
        <v>0.0</v>
      </c>
      <c r="G417" s="336">
        <v>0.0</v>
      </c>
      <c r="H417" s="337">
        <v>0.0</v>
      </c>
      <c r="I417" s="336">
        <v>0.0</v>
      </c>
      <c r="J417" s="337">
        <v>0.0</v>
      </c>
      <c r="K417" s="336">
        <v>0.0</v>
      </c>
      <c r="L417" s="338"/>
      <c r="M417" s="338"/>
      <c r="N417" s="338"/>
      <c r="O417" s="338"/>
      <c r="P417" s="338"/>
    </row>
    <row r="418">
      <c r="A418" s="339" t="s">
        <v>5596</v>
      </c>
      <c r="B418" s="335" t="s">
        <v>5597</v>
      </c>
      <c r="C418" s="336">
        <v>64.5</v>
      </c>
      <c r="D418" s="337">
        <v>2.0</v>
      </c>
      <c r="E418" s="336">
        <v>60.5</v>
      </c>
      <c r="F418" s="337">
        <v>0.0</v>
      </c>
      <c r="G418" s="336">
        <v>0.0</v>
      </c>
      <c r="H418" s="337">
        <v>0.0</v>
      </c>
      <c r="I418" s="336">
        <v>0.0</v>
      </c>
      <c r="J418" s="337">
        <v>0.0</v>
      </c>
      <c r="K418" s="336">
        <v>0.0</v>
      </c>
      <c r="L418" s="338"/>
      <c r="M418" s="338"/>
      <c r="N418" s="338"/>
      <c r="O418" s="338"/>
      <c r="P418" s="338"/>
    </row>
    <row r="419">
      <c r="A419" s="334" t="s">
        <v>5598</v>
      </c>
      <c r="B419" s="335" t="s">
        <v>5599</v>
      </c>
      <c r="C419" s="336">
        <v>313.0</v>
      </c>
      <c r="D419" s="337">
        <v>0.0</v>
      </c>
      <c r="E419" s="336">
        <v>0.0</v>
      </c>
      <c r="F419" s="337">
        <v>0.0</v>
      </c>
      <c r="G419" s="336">
        <v>0.0</v>
      </c>
      <c r="H419" s="337">
        <v>0.0</v>
      </c>
      <c r="I419" s="336">
        <v>0.0</v>
      </c>
      <c r="J419" s="337">
        <v>0.0</v>
      </c>
      <c r="K419" s="336">
        <v>0.0</v>
      </c>
      <c r="L419" s="338"/>
      <c r="M419" s="338"/>
      <c r="N419" s="338"/>
      <c r="O419" s="338"/>
      <c r="P419" s="338"/>
    </row>
    <row r="420">
      <c r="A420" s="339" t="s">
        <v>5600</v>
      </c>
      <c r="B420" s="335" t="s">
        <v>5601</v>
      </c>
      <c r="C420" s="340"/>
      <c r="D420" s="340"/>
      <c r="E420" s="340"/>
      <c r="F420" s="340"/>
      <c r="G420" s="340"/>
      <c r="H420" s="340"/>
      <c r="I420" s="340"/>
      <c r="J420" s="340"/>
      <c r="K420" s="340"/>
      <c r="L420" s="338"/>
      <c r="M420" s="338"/>
      <c r="N420" s="338"/>
      <c r="O420" s="338"/>
      <c r="P420" s="338"/>
    </row>
    <row r="421">
      <c r="A421" s="339" t="s">
        <v>5602</v>
      </c>
      <c r="B421" s="335" t="s">
        <v>5603</v>
      </c>
      <c r="C421" s="336">
        <v>514.5</v>
      </c>
      <c r="D421" s="337">
        <v>99.0</v>
      </c>
      <c r="E421" s="336">
        <v>472.5</v>
      </c>
      <c r="F421" s="337">
        <v>0.0</v>
      </c>
      <c r="G421" s="336">
        <v>0.0</v>
      </c>
      <c r="H421" s="337">
        <v>0.0</v>
      </c>
      <c r="I421" s="336">
        <v>0.0</v>
      </c>
      <c r="J421" s="337">
        <v>0.0</v>
      </c>
      <c r="K421" s="336">
        <v>0.0</v>
      </c>
      <c r="L421" s="338"/>
      <c r="M421" s="338"/>
      <c r="N421" s="338"/>
      <c r="O421" s="338"/>
      <c r="P421" s="338"/>
    </row>
    <row r="422">
      <c r="A422" s="339" t="s">
        <v>5604</v>
      </c>
      <c r="B422" s="335" t="s">
        <v>5605</v>
      </c>
      <c r="C422" s="336">
        <v>900.0</v>
      </c>
      <c r="D422" s="337">
        <v>0.0</v>
      </c>
      <c r="E422" s="336">
        <v>0.0</v>
      </c>
      <c r="F422" s="337">
        <v>0.0</v>
      </c>
      <c r="G422" s="336">
        <v>0.0</v>
      </c>
      <c r="H422" s="337">
        <v>0.0</v>
      </c>
      <c r="I422" s="336">
        <v>0.0</v>
      </c>
      <c r="J422" s="337">
        <v>0.0</v>
      </c>
      <c r="K422" s="336">
        <v>0.0</v>
      </c>
      <c r="L422" s="338"/>
      <c r="M422" s="338"/>
      <c r="N422" s="338"/>
      <c r="O422" s="338"/>
      <c r="P422" s="338"/>
    </row>
    <row r="423">
      <c r="A423" s="339" t="s">
        <v>5606</v>
      </c>
      <c r="B423" s="335" t="s">
        <v>5607</v>
      </c>
      <c r="C423" s="336">
        <v>700.0</v>
      </c>
      <c r="D423" s="337">
        <v>9.0</v>
      </c>
      <c r="E423" s="336">
        <v>650.0</v>
      </c>
      <c r="F423" s="337">
        <v>0.0</v>
      </c>
      <c r="G423" s="336">
        <v>0.0</v>
      </c>
      <c r="H423" s="337">
        <v>0.0</v>
      </c>
      <c r="I423" s="336">
        <v>0.0</v>
      </c>
      <c r="J423" s="337">
        <v>0.0</v>
      </c>
      <c r="K423" s="336">
        <v>0.0</v>
      </c>
      <c r="L423" s="338"/>
      <c r="M423" s="338"/>
      <c r="N423" s="338"/>
      <c r="O423" s="338"/>
      <c r="P423" s="338"/>
    </row>
    <row r="424">
      <c r="A424" s="339" t="s">
        <v>5608</v>
      </c>
      <c r="B424" s="335" t="s">
        <v>5609</v>
      </c>
      <c r="C424" s="340"/>
      <c r="D424" s="340"/>
      <c r="E424" s="340"/>
      <c r="F424" s="340"/>
      <c r="G424" s="340"/>
      <c r="H424" s="340"/>
      <c r="I424" s="340"/>
      <c r="J424" s="340"/>
      <c r="K424" s="340"/>
      <c r="L424" s="338"/>
      <c r="M424" s="338"/>
      <c r="N424" s="338"/>
      <c r="O424" s="338"/>
      <c r="P424" s="338"/>
    </row>
    <row r="425">
      <c r="A425" s="339" t="s">
        <v>5610</v>
      </c>
      <c r="B425" s="335" t="s">
        <v>5611</v>
      </c>
      <c r="C425" s="336">
        <v>700.0</v>
      </c>
      <c r="D425" s="337">
        <v>9.0</v>
      </c>
      <c r="E425" s="336">
        <v>650.0</v>
      </c>
      <c r="F425" s="337">
        <v>0.0</v>
      </c>
      <c r="G425" s="336">
        <v>0.0</v>
      </c>
      <c r="H425" s="337">
        <v>0.0</v>
      </c>
      <c r="I425" s="336">
        <v>0.0</v>
      </c>
      <c r="J425" s="337">
        <v>0.0</v>
      </c>
      <c r="K425" s="336">
        <v>0.0</v>
      </c>
      <c r="L425" s="338"/>
      <c r="M425" s="338"/>
      <c r="N425" s="338"/>
      <c r="O425" s="338"/>
      <c r="P425" s="338"/>
    </row>
    <row r="426">
      <c r="A426" s="339" t="s">
        <v>5612</v>
      </c>
      <c r="B426" s="335" t="s">
        <v>5613</v>
      </c>
      <c r="C426" s="340"/>
      <c r="D426" s="340"/>
      <c r="E426" s="340"/>
      <c r="F426" s="340"/>
      <c r="G426" s="340"/>
      <c r="H426" s="340"/>
      <c r="I426" s="340"/>
      <c r="J426" s="340"/>
      <c r="K426" s="340"/>
      <c r="L426" s="338"/>
      <c r="M426" s="338"/>
      <c r="N426" s="338"/>
      <c r="O426" s="338"/>
      <c r="P426" s="338"/>
    </row>
    <row r="427">
      <c r="A427" s="339" t="s">
        <v>5614</v>
      </c>
      <c r="B427" s="335" t="s">
        <v>5615</v>
      </c>
      <c r="C427" s="340"/>
      <c r="D427" s="340"/>
      <c r="E427" s="340"/>
      <c r="F427" s="340"/>
      <c r="G427" s="340"/>
      <c r="H427" s="340"/>
      <c r="I427" s="340"/>
      <c r="J427" s="340"/>
      <c r="K427" s="340"/>
      <c r="L427" s="338"/>
      <c r="M427" s="338"/>
      <c r="N427" s="338"/>
      <c r="O427" s="338"/>
      <c r="P427" s="338"/>
    </row>
    <row r="428">
      <c r="A428" s="339" t="s">
        <v>5616</v>
      </c>
      <c r="B428" s="335" t="s">
        <v>5617</v>
      </c>
      <c r="C428" s="336">
        <v>86.35</v>
      </c>
      <c r="D428" s="337">
        <v>0.0</v>
      </c>
      <c r="E428" s="336">
        <v>0.0</v>
      </c>
      <c r="F428" s="337">
        <v>0.0</v>
      </c>
      <c r="G428" s="336">
        <v>0.0</v>
      </c>
      <c r="H428" s="337">
        <v>0.0</v>
      </c>
      <c r="I428" s="336">
        <v>0.0</v>
      </c>
      <c r="J428" s="337">
        <v>0.0</v>
      </c>
      <c r="K428" s="336">
        <v>0.0</v>
      </c>
      <c r="L428" s="338"/>
      <c r="M428" s="338"/>
      <c r="N428" s="338"/>
      <c r="O428" s="338"/>
      <c r="P428" s="338"/>
    </row>
    <row r="429">
      <c r="A429" s="339" t="s">
        <v>5618</v>
      </c>
      <c r="B429" s="335" t="s">
        <v>5619</v>
      </c>
      <c r="C429" s="336">
        <v>25.0</v>
      </c>
      <c r="D429" s="337">
        <v>0.0</v>
      </c>
      <c r="E429" s="336">
        <v>0.0</v>
      </c>
      <c r="F429" s="337">
        <v>0.0</v>
      </c>
      <c r="G429" s="336">
        <v>0.0</v>
      </c>
      <c r="H429" s="337">
        <v>0.0</v>
      </c>
      <c r="I429" s="336">
        <v>0.0</v>
      </c>
      <c r="J429" s="337">
        <v>0.0</v>
      </c>
      <c r="K429" s="336">
        <v>0.0</v>
      </c>
      <c r="L429" s="338"/>
      <c r="M429" s="338"/>
      <c r="N429" s="338"/>
      <c r="O429" s="338"/>
      <c r="P429" s="338"/>
    </row>
    <row r="430">
      <c r="A430" s="339" t="s">
        <v>5620</v>
      </c>
      <c r="B430" s="335" t="s">
        <v>5621</v>
      </c>
      <c r="C430" s="336">
        <v>110.0</v>
      </c>
      <c r="D430" s="337">
        <v>0.0</v>
      </c>
      <c r="E430" s="336">
        <v>0.0</v>
      </c>
      <c r="F430" s="337">
        <v>0.0</v>
      </c>
      <c r="G430" s="336">
        <v>0.0</v>
      </c>
      <c r="H430" s="337">
        <v>0.0</v>
      </c>
      <c r="I430" s="336">
        <v>0.0</v>
      </c>
      <c r="J430" s="337">
        <v>0.0</v>
      </c>
      <c r="K430" s="336">
        <v>0.0</v>
      </c>
      <c r="L430" s="338"/>
      <c r="M430" s="338"/>
      <c r="N430" s="338"/>
      <c r="O430" s="338"/>
      <c r="P430" s="338"/>
    </row>
    <row r="431">
      <c r="A431" s="339" t="s">
        <v>5622</v>
      </c>
      <c r="B431" s="335" t="s">
        <v>5623</v>
      </c>
      <c r="C431" s="336">
        <v>52.0</v>
      </c>
      <c r="D431" s="337">
        <v>0.0</v>
      </c>
      <c r="E431" s="336">
        <v>0.0</v>
      </c>
      <c r="F431" s="337">
        <v>0.0</v>
      </c>
      <c r="G431" s="336">
        <v>0.0</v>
      </c>
      <c r="H431" s="337">
        <v>0.0</v>
      </c>
      <c r="I431" s="336">
        <v>0.0</v>
      </c>
      <c r="J431" s="337">
        <v>0.0</v>
      </c>
      <c r="K431" s="336">
        <v>0.0</v>
      </c>
      <c r="L431" s="338"/>
      <c r="M431" s="338"/>
      <c r="N431" s="338"/>
      <c r="O431" s="338"/>
      <c r="P431" s="338"/>
    </row>
    <row r="432">
      <c r="A432" s="339" t="s">
        <v>5624</v>
      </c>
      <c r="B432" s="335" t="s">
        <v>5625</v>
      </c>
      <c r="C432" s="336">
        <v>66.0</v>
      </c>
      <c r="D432" s="337">
        <v>0.0</v>
      </c>
      <c r="E432" s="336">
        <v>0.0</v>
      </c>
      <c r="F432" s="337">
        <v>0.0</v>
      </c>
      <c r="G432" s="336">
        <v>0.0</v>
      </c>
      <c r="H432" s="337">
        <v>0.0</v>
      </c>
      <c r="I432" s="336">
        <v>0.0</v>
      </c>
      <c r="J432" s="337">
        <v>0.0</v>
      </c>
      <c r="K432" s="336">
        <v>0.0</v>
      </c>
      <c r="L432" s="338"/>
      <c r="M432" s="338"/>
      <c r="N432" s="338"/>
      <c r="O432" s="338"/>
      <c r="P432" s="338"/>
    </row>
    <row r="433">
      <c r="A433" s="339" t="s">
        <v>5626</v>
      </c>
      <c r="B433" s="335" t="s">
        <v>5627</v>
      </c>
      <c r="C433" s="336">
        <v>182.0</v>
      </c>
      <c r="D433" s="337">
        <v>0.0</v>
      </c>
      <c r="E433" s="336">
        <v>0.0</v>
      </c>
      <c r="F433" s="337">
        <v>0.0</v>
      </c>
      <c r="G433" s="336">
        <v>0.0</v>
      </c>
      <c r="H433" s="337">
        <v>0.0</v>
      </c>
      <c r="I433" s="336">
        <v>0.0</v>
      </c>
      <c r="J433" s="337">
        <v>0.0</v>
      </c>
      <c r="K433" s="336">
        <v>0.0</v>
      </c>
      <c r="L433" s="338"/>
      <c r="M433" s="338"/>
      <c r="N433" s="338"/>
      <c r="O433" s="338"/>
      <c r="P433" s="338"/>
    </row>
    <row r="434">
      <c r="A434" s="339" t="s">
        <v>5628</v>
      </c>
      <c r="B434" s="335" t="s">
        <v>5629</v>
      </c>
      <c r="C434" s="336">
        <v>28.5</v>
      </c>
      <c r="D434" s="337">
        <v>0.0</v>
      </c>
      <c r="E434" s="336">
        <v>0.0</v>
      </c>
      <c r="F434" s="337">
        <v>0.0</v>
      </c>
      <c r="G434" s="336">
        <v>0.0</v>
      </c>
      <c r="H434" s="337">
        <v>0.0</v>
      </c>
      <c r="I434" s="336">
        <v>0.0</v>
      </c>
      <c r="J434" s="337">
        <v>0.0</v>
      </c>
      <c r="K434" s="336">
        <v>0.0</v>
      </c>
      <c r="L434" s="338"/>
      <c r="M434" s="338"/>
      <c r="N434" s="338"/>
      <c r="O434" s="338"/>
      <c r="P434" s="338"/>
    </row>
    <row r="435">
      <c r="A435" s="334" t="s">
        <v>5630</v>
      </c>
      <c r="B435" s="335" t="s">
        <v>5631</v>
      </c>
      <c r="C435" s="340"/>
      <c r="D435" s="340"/>
      <c r="E435" s="340"/>
      <c r="F435" s="340"/>
      <c r="G435" s="340"/>
      <c r="H435" s="340"/>
      <c r="I435" s="340"/>
      <c r="J435" s="340"/>
      <c r="K435" s="340"/>
      <c r="L435" s="338"/>
      <c r="M435" s="338"/>
      <c r="N435" s="338"/>
      <c r="O435" s="338"/>
      <c r="P435" s="338"/>
    </row>
    <row r="436">
      <c r="A436" s="339" t="s">
        <v>5632</v>
      </c>
      <c r="B436" s="335" t="s">
        <v>5633</v>
      </c>
      <c r="C436" s="336">
        <v>75.0</v>
      </c>
      <c r="D436" s="337">
        <v>0.0</v>
      </c>
      <c r="E436" s="336">
        <v>0.0</v>
      </c>
      <c r="F436" s="337">
        <v>0.0</v>
      </c>
      <c r="G436" s="336">
        <v>0.0</v>
      </c>
      <c r="H436" s="337">
        <v>0.0</v>
      </c>
      <c r="I436" s="336">
        <v>0.0</v>
      </c>
      <c r="J436" s="337">
        <v>0.0</v>
      </c>
      <c r="K436" s="336">
        <v>0.0</v>
      </c>
      <c r="L436" s="338"/>
      <c r="M436" s="338"/>
      <c r="N436" s="338"/>
      <c r="O436" s="338"/>
      <c r="P436" s="338"/>
    </row>
    <row r="437">
      <c r="A437" s="339" t="s">
        <v>5634</v>
      </c>
      <c r="B437" s="335" t="s">
        <v>5635</v>
      </c>
      <c r="C437" s="340"/>
      <c r="D437" s="340"/>
      <c r="E437" s="340"/>
      <c r="F437" s="340"/>
      <c r="G437" s="340"/>
      <c r="H437" s="340"/>
      <c r="I437" s="340"/>
      <c r="J437" s="340"/>
      <c r="K437" s="340"/>
      <c r="L437" s="338"/>
      <c r="M437" s="338"/>
      <c r="N437" s="338"/>
      <c r="O437" s="338"/>
      <c r="P437" s="338"/>
    </row>
    <row r="438">
      <c r="A438" s="339" t="s">
        <v>5636</v>
      </c>
      <c r="B438" s="335" t="s">
        <v>5637</v>
      </c>
      <c r="C438" s="336">
        <v>16.61</v>
      </c>
      <c r="D438" s="337">
        <v>0.0</v>
      </c>
      <c r="E438" s="336">
        <v>0.0</v>
      </c>
      <c r="F438" s="337">
        <v>0.0</v>
      </c>
      <c r="G438" s="336">
        <v>0.0</v>
      </c>
      <c r="H438" s="337">
        <v>0.0</v>
      </c>
      <c r="I438" s="336">
        <v>0.0</v>
      </c>
      <c r="J438" s="337">
        <v>0.0</v>
      </c>
      <c r="K438" s="336">
        <v>0.0</v>
      </c>
      <c r="L438" s="338"/>
      <c r="M438" s="338"/>
      <c r="N438" s="338"/>
      <c r="O438" s="338"/>
      <c r="P438" s="338"/>
    </row>
    <row r="439">
      <c r="A439" s="339" t="s">
        <v>5638</v>
      </c>
      <c r="B439" s="335" t="s">
        <v>5639</v>
      </c>
      <c r="C439" s="340"/>
      <c r="D439" s="340"/>
      <c r="E439" s="340"/>
      <c r="F439" s="340"/>
      <c r="G439" s="340"/>
      <c r="H439" s="340"/>
      <c r="I439" s="340"/>
      <c r="J439" s="340"/>
      <c r="K439" s="340"/>
      <c r="L439" s="338"/>
      <c r="M439" s="338"/>
      <c r="N439" s="338"/>
      <c r="O439" s="338"/>
      <c r="P439" s="338"/>
    </row>
    <row r="440">
      <c r="A440" s="339" t="s">
        <v>5640</v>
      </c>
      <c r="B440" s="335" t="s">
        <v>5641</v>
      </c>
      <c r="C440" s="336">
        <v>20.11</v>
      </c>
      <c r="D440" s="337">
        <v>0.0</v>
      </c>
      <c r="E440" s="336">
        <v>0.0</v>
      </c>
      <c r="F440" s="337">
        <v>0.0</v>
      </c>
      <c r="G440" s="336">
        <v>0.0</v>
      </c>
      <c r="H440" s="337">
        <v>0.0</v>
      </c>
      <c r="I440" s="336">
        <v>0.0</v>
      </c>
      <c r="J440" s="337">
        <v>0.0</v>
      </c>
      <c r="K440" s="336">
        <v>0.0</v>
      </c>
      <c r="L440" s="338"/>
      <c r="M440" s="338"/>
      <c r="N440" s="338"/>
      <c r="O440" s="338"/>
      <c r="P440" s="338"/>
    </row>
    <row r="441">
      <c r="A441" s="339" t="s">
        <v>5642</v>
      </c>
      <c r="B441" s="335" t="s">
        <v>5643</v>
      </c>
      <c r="C441" s="336">
        <v>20.79</v>
      </c>
      <c r="D441" s="337">
        <v>0.0</v>
      </c>
      <c r="E441" s="336">
        <v>0.0</v>
      </c>
      <c r="F441" s="337">
        <v>0.0</v>
      </c>
      <c r="G441" s="336">
        <v>0.0</v>
      </c>
      <c r="H441" s="337">
        <v>0.0</v>
      </c>
      <c r="I441" s="336">
        <v>0.0</v>
      </c>
      <c r="J441" s="337">
        <v>0.0</v>
      </c>
      <c r="K441" s="336">
        <v>0.0</v>
      </c>
      <c r="L441" s="338"/>
      <c r="M441" s="338"/>
      <c r="N441" s="338"/>
      <c r="O441" s="338"/>
      <c r="P441" s="338"/>
    </row>
    <row r="442">
      <c r="A442" s="339" t="s">
        <v>5644</v>
      </c>
      <c r="B442" s="335" t="s">
        <v>5645</v>
      </c>
      <c r="C442" s="336">
        <v>6.75</v>
      </c>
      <c r="D442" s="337">
        <v>10.0</v>
      </c>
      <c r="E442" s="336">
        <v>6.3</v>
      </c>
      <c r="F442" s="337">
        <v>0.0</v>
      </c>
      <c r="G442" s="336">
        <v>0.0</v>
      </c>
      <c r="H442" s="337">
        <v>0.0</v>
      </c>
      <c r="I442" s="336">
        <v>0.0</v>
      </c>
      <c r="J442" s="337">
        <v>0.0</v>
      </c>
      <c r="K442" s="336">
        <v>0.0</v>
      </c>
      <c r="L442" s="338"/>
      <c r="M442" s="338"/>
      <c r="N442" s="338"/>
      <c r="O442" s="338"/>
      <c r="P442" s="338"/>
    </row>
    <row r="443">
      <c r="A443" s="339" t="s">
        <v>5646</v>
      </c>
      <c r="B443" s="335" t="s">
        <v>5647</v>
      </c>
      <c r="C443" s="336">
        <v>13.0</v>
      </c>
      <c r="D443" s="337">
        <v>0.0</v>
      </c>
      <c r="E443" s="336">
        <v>0.0</v>
      </c>
      <c r="F443" s="337">
        <v>0.0</v>
      </c>
      <c r="G443" s="336">
        <v>0.0</v>
      </c>
      <c r="H443" s="337">
        <v>0.0</v>
      </c>
      <c r="I443" s="336">
        <v>0.0</v>
      </c>
      <c r="J443" s="337">
        <v>0.0</v>
      </c>
      <c r="K443" s="336">
        <v>0.0</v>
      </c>
      <c r="L443" s="338"/>
      <c r="M443" s="338"/>
      <c r="N443" s="338"/>
      <c r="O443" s="338"/>
      <c r="P443" s="338"/>
    </row>
    <row r="444">
      <c r="A444" s="334" t="s">
        <v>5648</v>
      </c>
      <c r="B444" s="335" t="s">
        <v>5649</v>
      </c>
      <c r="C444" s="336">
        <v>110.0</v>
      </c>
      <c r="D444" s="337">
        <v>0.0</v>
      </c>
      <c r="E444" s="336">
        <v>0.0</v>
      </c>
      <c r="F444" s="337">
        <v>0.0</v>
      </c>
      <c r="G444" s="336">
        <v>0.0</v>
      </c>
      <c r="H444" s="337">
        <v>0.0</v>
      </c>
      <c r="I444" s="336">
        <v>0.0</v>
      </c>
      <c r="J444" s="337">
        <v>0.0</v>
      </c>
      <c r="K444" s="336">
        <v>0.0</v>
      </c>
      <c r="L444" s="338"/>
      <c r="M444" s="338"/>
      <c r="N444" s="338"/>
      <c r="O444" s="338"/>
      <c r="P444" s="338"/>
    </row>
    <row r="445">
      <c r="A445" s="339" t="s">
        <v>5650</v>
      </c>
      <c r="B445" s="335" t="s">
        <v>5651</v>
      </c>
      <c r="C445" s="336">
        <v>11.05</v>
      </c>
      <c r="D445" s="337">
        <v>0.0</v>
      </c>
      <c r="E445" s="336">
        <v>0.0</v>
      </c>
      <c r="F445" s="337">
        <v>0.0</v>
      </c>
      <c r="G445" s="336">
        <v>0.0</v>
      </c>
      <c r="H445" s="337">
        <v>0.0</v>
      </c>
      <c r="I445" s="336">
        <v>0.0</v>
      </c>
      <c r="J445" s="337">
        <v>0.0</v>
      </c>
      <c r="K445" s="336">
        <v>0.0</v>
      </c>
      <c r="L445" s="338"/>
      <c r="M445" s="338"/>
      <c r="N445" s="338"/>
      <c r="O445" s="338"/>
      <c r="P445" s="338"/>
    </row>
    <row r="446">
      <c r="A446" s="339" t="s">
        <v>5652</v>
      </c>
      <c r="B446" s="335" t="s">
        <v>5653</v>
      </c>
      <c r="C446" s="340"/>
      <c r="D446" s="340"/>
      <c r="E446" s="340"/>
      <c r="F446" s="340"/>
      <c r="G446" s="340"/>
      <c r="H446" s="340"/>
      <c r="I446" s="340"/>
      <c r="J446" s="340"/>
      <c r="K446" s="340"/>
      <c r="L446" s="338"/>
      <c r="M446" s="338"/>
      <c r="N446" s="338"/>
      <c r="O446" s="338"/>
      <c r="P446" s="338"/>
    </row>
    <row r="447">
      <c r="A447" s="339" t="s">
        <v>5654</v>
      </c>
      <c r="B447" s="335" t="s">
        <v>5655</v>
      </c>
      <c r="C447" s="336">
        <v>170.0</v>
      </c>
      <c r="D447" s="337">
        <v>0.0</v>
      </c>
      <c r="E447" s="336">
        <v>0.0</v>
      </c>
      <c r="F447" s="337">
        <v>0.0</v>
      </c>
      <c r="G447" s="336">
        <v>0.0</v>
      </c>
      <c r="H447" s="337">
        <v>0.0</v>
      </c>
      <c r="I447" s="336">
        <v>0.0</v>
      </c>
      <c r="J447" s="337">
        <v>0.0</v>
      </c>
      <c r="K447" s="336">
        <v>0.0</v>
      </c>
      <c r="L447" s="338"/>
      <c r="M447" s="338"/>
      <c r="N447" s="338"/>
      <c r="O447" s="338"/>
      <c r="P447" s="338"/>
    </row>
    <row r="448">
      <c r="A448" s="339" t="s">
        <v>5656</v>
      </c>
      <c r="B448" s="335" t="s">
        <v>5657</v>
      </c>
      <c r="C448" s="340"/>
      <c r="D448" s="340"/>
      <c r="E448" s="340"/>
      <c r="F448" s="340"/>
      <c r="G448" s="340"/>
      <c r="H448" s="340"/>
      <c r="I448" s="340"/>
      <c r="J448" s="340"/>
      <c r="K448" s="340"/>
      <c r="L448" s="338"/>
      <c r="M448" s="338"/>
      <c r="N448" s="338"/>
      <c r="O448" s="338"/>
      <c r="P448" s="338"/>
    </row>
    <row r="449">
      <c r="A449" s="334" t="s">
        <v>5658</v>
      </c>
      <c r="B449" s="335" t="s">
        <v>5659</v>
      </c>
      <c r="C449" s="336">
        <v>42.0</v>
      </c>
      <c r="D449" s="337">
        <v>0.0</v>
      </c>
      <c r="E449" s="336">
        <v>0.0</v>
      </c>
      <c r="F449" s="337">
        <v>0.0</v>
      </c>
      <c r="G449" s="336">
        <v>0.0</v>
      </c>
      <c r="H449" s="337">
        <v>0.0</v>
      </c>
      <c r="I449" s="336">
        <v>0.0</v>
      </c>
      <c r="J449" s="337">
        <v>0.0</v>
      </c>
      <c r="K449" s="336">
        <v>0.0</v>
      </c>
      <c r="L449" s="338"/>
      <c r="M449" s="338"/>
      <c r="N449" s="338"/>
      <c r="O449" s="338"/>
      <c r="P449" s="338"/>
    </row>
    <row r="450">
      <c r="A450" s="339" t="s">
        <v>5660</v>
      </c>
      <c r="B450" s="335" t="s">
        <v>5661</v>
      </c>
      <c r="C450" s="336">
        <v>209.0</v>
      </c>
      <c r="D450" s="337">
        <v>99.0</v>
      </c>
      <c r="E450" s="336">
        <v>179.0</v>
      </c>
      <c r="F450" s="337">
        <v>0.0</v>
      </c>
      <c r="G450" s="336">
        <v>0.0</v>
      </c>
      <c r="H450" s="337">
        <v>0.0</v>
      </c>
      <c r="I450" s="336">
        <v>0.0</v>
      </c>
      <c r="J450" s="337">
        <v>0.0</v>
      </c>
      <c r="K450" s="336">
        <v>0.0</v>
      </c>
      <c r="L450" s="338"/>
      <c r="M450" s="338"/>
      <c r="N450" s="338"/>
      <c r="O450" s="338"/>
      <c r="P450" s="338"/>
    </row>
    <row r="451">
      <c r="A451" s="339" t="s">
        <v>5662</v>
      </c>
      <c r="B451" s="335" t="s">
        <v>5663</v>
      </c>
      <c r="C451" s="336">
        <v>25.5</v>
      </c>
      <c r="D451" s="337">
        <v>0.0</v>
      </c>
      <c r="E451" s="336">
        <v>0.0</v>
      </c>
      <c r="F451" s="337">
        <v>0.0</v>
      </c>
      <c r="G451" s="336">
        <v>0.0</v>
      </c>
      <c r="H451" s="337">
        <v>0.0</v>
      </c>
      <c r="I451" s="336">
        <v>0.0</v>
      </c>
      <c r="J451" s="337">
        <v>0.0</v>
      </c>
      <c r="K451" s="336">
        <v>0.0</v>
      </c>
      <c r="L451" s="338"/>
      <c r="M451" s="338"/>
      <c r="N451" s="338"/>
      <c r="O451" s="338"/>
      <c r="P451" s="338"/>
    </row>
    <row r="452">
      <c r="A452" s="339" t="s">
        <v>5664</v>
      </c>
      <c r="B452" s="335" t="s">
        <v>5665</v>
      </c>
      <c r="C452" s="336">
        <v>95.0</v>
      </c>
      <c r="D452" s="337">
        <v>0.0</v>
      </c>
      <c r="E452" s="336">
        <v>0.0</v>
      </c>
      <c r="F452" s="337">
        <v>0.0</v>
      </c>
      <c r="G452" s="336">
        <v>0.0</v>
      </c>
      <c r="H452" s="337">
        <v>0.0</v>
      </c>
      <c r="I452" s="336">
        <v>0.0</v>
      </c>
      <c r="J452" s="337">
        <v>0.0</v>
      </c>
      <c r="K452" s="336">
        <v>0.0</v>
      </c>
      <c r="L452" s="338"/>
      <c r="M452" s="338"/>
      <c r="N452" s="338"/>
      <c r="O452" s="338"/>
      <c r="P452" s="338"/>
    </row>
    <row r="453">
      <c r="A453" s="339" t="s">
        <v>5666</v>
      </c>
      <c r="B453" s="335" t="s">
        <v>5667</v>
      </c>
      <c r="C453" s="336">
        <v>70.0</v>
      </c>
      <c r="D453" s="337">
        <v>0.0</v>
      </c>
      <c r="E453" s="336">
        <v>0.0</v>
      </c>
      <c r="F453" s="337">
        <v>0.0</v>
      </c>
      <c r="G453" s="336">
        <v>0.0</v>
      </c>
      <c r="H453" s="337">
        <v>0.0</v>
      </c>
      <c r="I453" s="336">
        <v>0.0</v>
      </c>
      <c r="J453" s="337">
        <v>0.0</v>
      </c>
      <c r="K453" s="336">
        <v>0.0</v>
      </c>
      <c r="L453" s="338"/>
      <c r="M453" s="338"/>
      <c r="N453" s="338"/>
      <c r="O453" s="338"/>
      <c r="P453" s="338"/>
    </row>
    <row r="454">
      <c r="A454" s="339" t="s">
        <v>5668</v>
      </c>
      <c r="B454" s="359" t="s">
        <v>5669</v>
      </c>
      <c r="C454" s="360"/>
      <c r="D454" s="360"/>
      <c r="E454" s="360"/>
      <c r="F454" s="360"/>
      <c r="G454" s="360"/>
      <c r="H454" s="360"/>
      <c r="I454" s="360"/>
      <c r="J454" s="360"/>
      <c r="K454" s="360"/>
      <c r="L454" s="338"/>
      <c r="M454" s="338"/>
      <c r="N454" s="338"/>
      <c r="O454" s="338"/>
      <c r="P454" s="338"/>
    </row>
    <row r="455">
      <c r="A455" s="339" t="s">
        <v>5670</v>
      </c>
      <c r="B455" s="335" t="s">
        <v>5671</v>
      </c>
      <c r="C455" s="340"/>
      <c r="D455" s="340"/>
      <c r="E455" s="340"/>
      <c r="F455" s="340"/>
      <c r="G455" s="340"/>
      <c r="H455" s="340"/>
      <c r="I455" s="340"/>
      <c r="J455" s="340"/>
      <c r="K455" s="340"/>
      <c r="L455" s="338"/>
      <c r="M455" s="338"/>
      <c r="N455" s="338"/>
      <c r="O455" s="338"/>
      <c r="P455" s="338"/>
    </row>
    <row r="456">
      <c r="A456" s="339" t="s">
        <v>5672</v>
      </c>
      <c r="B456" s="335" t="s">
        <v>5673</v>
      </c>
      <c r="C456" s="340"/>
      <c r="D456" s="340"/>
      <c r="E456" s="340"/>
      <c r="F456" s="340"/>
      <c r="G456" s="340"/>
      <c r="H456" s="340"/>
      <c r="I456" s="340"/>
      <c r="J456" s="340"/>
      <c r="K456" s="340"/>
      <c r="L456" s="338"/>
      <c r="M456" s="338"/>
      <c r="N456" s="338"/>
      <c r="O456" s="338"/>
      <c r="P456" s="338"/>
    </row>
    <row r="457">
      <c r="A457" s="339" t="s">
        <v>5674</v>
      </c>
      <c r="B457" s="335" t="s">
        <v>5675</v>
      </c>
      <c r="C457" s="340"/>
      <c r="D457" s="340"/>
      <c r="E457" s="340"/>
      <c r="F457" s="340"/>
      <c r="G457" s="340"/>
      <c r="H457" s="340"/>
      <c r="I457" s="340"/>
      <c r="J457" s="340"/>
      <c r="K457" s="340"/>
      <c r="L457" s="338"/>
      <c r="M457" s="338"/>
      <c r="N457" s="338"/>
      <c r="O457" s="338"/>
      <c r="P457" s="338"/>
    </row>
    <row r="458">
      <c r="A458" s="339" t="s">
        <v>5676</v>
      </c>
      <c r="B458" s="335" t="s">
        <v>5677</v>
      </c>
      <c r="C458" s="340"/>
      <c r="D458" s="340"/>
      <c r="E458" s="340"/>
      <c r="F458" s="340"/>
      <c r="G458" s="340"/>
      <c r="H458" s="340"/>
      <c r="I458" s="340"/>
      <c r="J458" s="340"/>
      <c r="K458" s="340"/>
      <c r="L458" s="338"/>
      <c r="M458" s="338"/>
      <c r="N458" s="338"/>
      <c r="O458" s="338"/>
      <c r="P458" s="338"/>
    </row>
    <row r="459">
      <c r="A459" s="339" t="s">
        <v>5678</v>
      </c>
      <c r="B459" s="335" t="s">
        <v>5679</v>
      </c>
      <c r="C459" s="340"/>
      <c r="D459" s="340"/>
      <c r="E459" s="340"/>
      <c r="F459" s="340"/>
      <c r="G459" s="340"/>
      <c r="H459" s="340"/>
      <c r="I459" s="340"/>
      <c r="J459" s="340"/>
      <c r="K459" s="340"/>
      <c r="L459" s="338"/>
      <c r="M459" s="338"/>
      <c r="N459" s="338"/>
      <c r="O459" s="338"/>
      <c r="P459" s="338"/>
    </row>
    <row r="460">
      <c r="A460" s="339" t="s">
        <v>5680</v>
      </c>
      <c r="B460" s="335" t="s">
        <v>5681</v>
      </c>
      <c r="C460" s="340"/>
      <c r="D460" s="340"/>
      <c r="E460" s="340"/>
      <c r="F460" s="340"/>
      <c r="G460" s="340"/>
      <c r="H460" s="340"/>
      <c r="I460" s="340"/>
      <c r="J460" s="340"/>
      <c r="K460" s="340"/>
      <c r="L460" s="338"/>
      <c r="M460" s="338"/>
      <c r="N460" s="338"/>
      <c r="O460" s="338"/>
      <c r="P460" s="338"/>
    </row>
    <row r="461">
      <c r="A461" s="339" t="s">
        <v>5682</v>
      </c>
      <c r="B461" s="335" t="s">
        <v>5683</v>
      </c>
      <c r="C461" s="340"/>
      <c r="D461" s="340"/>
      <c r="E461" s="340"/>
      <c r="F461" s="340"/>
      <c r="G461" s="340"/>
      <c r="H461" s="340"/>
      <c r="I461" s="340"/>
      <c r="J461" s="340"/>
      <c r="K461" s="340"/>
      <c r="L461" s="338"/>
      <c r="M461" s="338"/>
      <c r="N461" s="338"/>
      <c r="O461" s="338"/>
      <c r="P461" s="338"/>
    </row>
    <row r="462">
      <c r="A462" s="339" t="s">
        <v>5684</v>
      </c>
      <c r="B462" s="335" t="s">
        <v>5685</v>
      </c>
      <c r="C462" s="340"/>
      <c r="D462" s="340"/>
      <c r="E462" s="340"/>
      <c r="F462" s="340"/>
      <c r="G462" s="340"/>
      <c r="H462" s="340"/>
      <c r="I462" s="340"/>
      <c r="J462" s="340"/>
      <c r="K462" s="340"/>
      <c r="L462" s="338"/>
      <c r="M462" s="338"/>
      <c r="N462" s="338"/>
      <c r="O462" s="338"/>
      <c r="P462" s="338"/>
    </row>
    <row r="463">
      <c r="A463" s="339" t="s">
        <v>5686</v>
      </c>
      <c r="B463" s="335" t="s">
        <v>5687</v>
      </c>
      <c r="C463" s="340"/>
      <c r="D463" s="340"/>
      <c r="E463" s="340"/>
      <c r="F463" s="340"/>
      <c r="G463" s="340"/>
      <c r="H463" s="340"/>
      <c r="I463" s="340"/>
      <c r="J463" s="340"/>
      <c r="K463" s="340"/>
      <c r="L463" s="338"/>
      <c r="M463" s="338"/>
      <c r="N463" s="338"/>
      <c r="O463" s="338"/>
      <c r="P463" s="338"/>
    </row>
    <row r="464">
      <c r="A464" s="339" t="s">
        <v>5688</v>
      </c>
      <c r="B464" s="335" t="s">
        <v>5689</v>
      </c>
      <c r="C464" s="340"/>
      <c r="D464" s="340"/>
      <c r="E464" s="340"/>
      <c r="F464" s="340"/>
      <c r="G464" s="340"/>
      <c r="H464" s="340"/>
      <c r="I464" s="340"/>
      <c r="J464" s="340"/>
      <c r="K464" s="340"/>
      <c r="L464" s="338"/>
      <c r="M464" s="338"/>
      <c r="N464" s="338"/>
      <c r="O464" s="338"/>
      <c r="P464" s="338"/>
    </row>
    <row r="465">
      <c r="A465" s="334" t="s">
        <v>5690</v>
      </c>
      <c r="B465" s="335" t="s">
        <v>5691</v>
      </c>
      <c r="C465" s="336">
        <v>24.0</v>
      </c>
      <c r="D465" s="337">
        <v>10.0</v>
      </c>
      <c r="E465" s="336">
        <v>21.6</v>
      </c>
      <c r="F465" s="337">
        <v>0.0</v>
      </c>
      <c r="G465" s="336">
        <v>0.0</v>
      </c>
      <c r="H465" s="337">
        <v>0.0</v>
      </c>
      <c r="I465" s="336">
        <v>0.0</v>
      </c>
      <c r="J465" s="337">
        <v>0.0</v>
      </c>
      <c r="K465" s="336">
        <v>0.0</v>
      </c>
      <c r="L465" s="338"/>
      <c r="M465" s="338"/>
      <c r="N465" s="338"/>
      <c r="O465" s="338"/>
      <c r="P465" s="338"/>
    </row>
    <row r="466">
      <c r="A466" s="339" t="s">
        <v>5692</v>
      </c>
      <c r="B466" s="335" t="s">
        <v>5693</v>
      </c>
      <c r="C466" s="340"/>
      <c r="D466" s="340"/>
      <c r="E466" s="340"/>
      <c r="F466" s="340"/>
      <c r="G466" s="340"/>
      <c r="H466" s="340"/>
      <c r="I466" s="340"/>
      <c r="J466" s="340"/>
      <c r="K466" s="340"/>
      <c r="L466" s="338"/>
      <c r="M466" s="338"/>
      <c r="N466" s="338"/>
      <c r="O466" s="338"/>
      <c r="P466" s="338"/>
    </row>
    <row r="467">
      <c r="A467" s="339" t="s">
        <v>5694</v>
      </c>
      <c r="B467" s="335" t="s">
        <v>5695</v>
      </c>
      <c r="C467" s="340"/>
      <c r="D467" s="340"/>
      <c r="E467" s="340"/>
      <c r="F467" s="340"/>
      <c r="G467" s="340"/>
      <c r="H467" s="340"/>
      <c r="I467" s="340"/>
      <c r="J467" s="340"/>
      <c r="K467" s="340"/>
      <c r="L467" s="338"/>
      <c r="M467" s="338"/>
      <c r="N467" s="338"/>
      <c r="O467" s="338"/>
      <c r="P467" s="338"/>
    </row>
    <row r="468">
      <c r="A468" s="339" t="s">
        <v>5696</v>
      </c>
      <c r="B468" s="335" t="s">
        <v>5697</v>
      </c>
      <c r="C468" s="340"/>
      <c r="D468" s="340"/>
      <c r="E468" s="340"/>
      <c r="F468" s="340"/>
      <c r="G468" s="340"/>
      <c r="H468" s="340"/>
      <c r="I468" s="340"/>
      <c r="J468" s="340"/>
      <c r="K468" s="340"/>
      <c r="L468" s="338"/>
      <c r="M468" s="338"/>
      <c r="N468" s="338"/>
      <c r="O468" s="338"/>
      <c r="P468" s="338"/>
    </row>
    <row r="469">
      <c r="A469" s="339" t="s">
        <v>5698</v>
      </c>
      <c r="B469" s="335" t="s">
        <v>5699</v>
      </c>
      <c r="C469" s="336">
        <v>198.45</v>
      </c>
      <c r="D469" s="337">
        <v>9.0</v>
      </c>
      <c r="E469" s="336">
        <v>178.6</v>
      </c>
      <c r="F469" s="337">
        <v>0.0</v>
      </c>
      <c r="G469" s="336">
        <v>0.0</v>
      </c>
      <c r="H469" s="337">
        <v>0.0</v>
      </c>
      <c r="I469" s="336">
        <v>0.0</v>
      </c>
      <c r="J469" s="337">
        <v>0.0</v>
      </c>
      <c r="K469" s="336">
        <v>0.0</v>
      </c>
      <c r="L469" s="338"/>
      <c r="M469" s="338"/>
      <c r="N469" s="338"/>
      <c r="O469" s="338"/>
      <c r="P469" s="338"/>
    </row>
    <row r="470">
      <c r="A470" s="339" t="s">
        <v>5700</v>
      </c>
      <c r="B470" s="335" t="s">
        <v>5701</v>
      </c>
      <c r="C470" s="340"/>
      <c r="D470" s="340"/>
      <c r="E470" s="340"/>
      <c r="F470" s="340"/>
      <c r="G470" s="340"/>
      <c r="H470" s="340"/>
      <c r="I470" s="340"/>
      <c r="J470" s="340"/>
      <c r="K470" s="340"/>
      <c r="L470" s="338"/>
      <c r="M470" s="338"/>
      <c r="N470" s="338"/>
      <c r="O470" s="338"/>
      <c r="P470" s="338"/>
    </row>
    <row r="471">
      <c r="A471" s="334" t="s">
        <v>5702</v>
      </c>
      <c r="B471" s="335" t="s">
        <v>5703</v>
      </c>
      <c r="C471" s="336">
        <v>415.0</v>
      </c>
      <c r="D471" s="337">
        <v>0.0</v>
      </c>
      <c r="E471" s="336">
        <v>0.0</v>
      </c>
      <c r="F471" s="337">
        <v>0.0</v>
      </c>
      <c r="G471" s="336">
        <v>0.0</v>
      </c>
      <c r="H471" s="337">
        <v>0.0</v>
      </c>
      <c r="I471" s="336">
        <v>0.0</v>
      </c>
      <c r="J471" s="337">
        <v>0.0</v>
      </c>
      <c r="K471" s="336">
        <v>0.0</v>
      </c>
      <c r="L471" s="338"/>
      <c r="M471" s="338"/>
      <c r="N471" s="338"/>
      <c r="O471" s="338"/>
      <c r="P471" s="338"/>
    </row>
    <row r="472">
      <c r="A472" s="339" t="s">
        <v>5704</v>
      </c>
      <c r="B472" s="335" t="s">
        <v>5705</v>
      </c>
      <c r="C472" s="340"/>
      <c r="D472" s="340"/>
      <c r="E472" s="340"/>
      <c r="F472" s="340"/>
      <c r="G472" s="340"/>
      <c r="H472" s="340"/>
      <c r="I472" s="340"/>
      <c r="J472" s="340"/>
      <c r="K472" s="340"/>
      <c r="L472" s="338"/>
      <c r="M472" s="338"/>
      <c r="N472" s="338"/>
      <c r="O472" s="338"/>
      <c r="P472" s="338"/>
    </row>
    <row r="473">
      <c r="A473" s="339" t="s">
        <v>5706</v>
      </c>
      <c r="B473" s="335" t="s">
        <v>5707</v>
      </c>
      <c r="C473" s="340"/>
      <c r="D473" s="340"/>
      <c r="E473" s="340"/>
      <c r="F473" s="340"/>
      <c r="G473" s="340"/>
      <c r="H473" s="340"/>
      <c r="I473" s="340"/>
      <c r="J473" s="340"/>
      <c r="K473" s="340"/>
      <c r="L473" s="338"/>
      <c r="M473" s="338"/>
      <c r="N473" s="338"/>
      <c r="O473" s="338"/>
      <c r="P473" s="338"/>
    </row>
    <row r="474">
      <c r="A474" s="339" t="s">
        <v>5708</v>
      </c>
      <c r="B474" s="335" t="s">
        <v>5709</v>
      </c>
      <c r="C474" s="340"/>
      <c r="D474" s="340"/>
      <c r="E474" s="340"/>
      <c r="F474" s="340"/>
      <c r="G474" s="340"/>
      <c r="H474" s="340"/>
      <c r="I474" s="340"/>
      <c r="J474" s="340"/>
      <c r="K474" s="340"/>
      <c r="L474" s="338"/>
      <c r="M474" s="338"/>
      <c r="N474" s="338"/>
      <c r="O474" s="338"/>
      <c r="P474" s="338"/>
    </row>
    <row r="475">
      <c r="A475" s="339" t="s">
        <v>5710</v>
      </c>
      <c r="B475" s="335" t="s">
        <v>5711</v>
      </c>
      <c r="C475" s="340"/>
      <c r="D475" s="340"/>
      <c r="E475" s="340"/>
      <c r="F475" s="340"/>
      <c r="G475" s="340"/>
      <c r="H475" s="340"/>
      <c r="I475" s="340"/>
      <c r="J475" s="340"/>
      <c r="K475" s="340"/>
      <c r="L475" s="338"/>
      <c r="M475" s="338"/>
      <c r="N475" s="338"/>
      <c r="O475" s="338"/>
      <c r="P475" s="338"/>
    </row>
    <row r="476">
      <c r="A476" s="339" t="s">
        <v>5712</v>
      </c>
      <c r="B476" s="335" t="s">
        <v>5713</v>
      </c>
      <c r="C476" s="340"/>
      <c r="D476" s="340"/>
      <c r="E476" s="340"/>
      <c r="F476" s="340"/>
      <c r="G476" s="340"/>
      <c r="H476" s="340"/>
      <c r="I476" s="340"/>
      <c r="J476" s="340"/>
      <c r="K476" s="340"/>
      <c r="L476" s="338"/>
      <c r="M476" s="338"/>
      <c r="N476" s="338"/>
      <c r="O476" s="338"/>
      <c r="P476" s="338"/>
    </row>
    <row r="477">
      <c r="A477" s="339" t="s">
        <v>5714</v>
      </c>
      <c r="B477" s="335" t="s">
        <v>5715</v>
      </c>
      <c r="C477" s="340"/>
      <c r="D477" s="340"/>
      <c r="E477" s="340"/>
      <c r="F477" s="340"/>
      <c r="G477" s="340"/>
      <c r="H477" s="340"/>
      <c r="I477" s="340"/>
      <c r="J477" s="340"/>
      <c r="K477" s="340"/>
      <c r="L477" s="338"/>
      <c r="M477" s="338"/>
      <c r="N477" s="338"/>
      <c r="O477" s="338"/>
      <c r="P477" s="338"/>
    </row>
    <row r="478">
      <c r="A478" s="339" t="s">
        <v>5716</v>
      </c>
      <c r="B478" s="335" t="s">
        <v>5717</v>
      </c>
      <c r="C478" s="340"/>
      <c r="D478" s="340"/>
      <c r="E478" s="340"/>
      <c r="F478" s="340"/>
      <c r="G478" s="340"/>
      <c r="H478" s="340"/>
      <c r="I478" s="340"/>
      <c r="J478" s="340"/>
      <c r="K478" s="340"/>
      <c r="L478" s="338"/>
      <c r="M478" s="338"/>
      <c r="N478" s="338"/>
      <c r="O478" s="338"/>
      <c r="P478" s="338"/>
    </row>
    <row r="479">
      <c r="A479" s="339" t="s">
        <v>5718</v>
      </c>
      <c r="B479" s="335" t="s">
        <v>5719</v>
      </c>
      <c r="C479" s="336">
        <v>8.0</v>
      </c>
      <c r="D479" s="337">
        <v>0.0</v>
      </c>
      <c r="E479" s="336">
        <v>0.0</v>
      </c>
      <c r="F479" s="337">
        <v>0.0</v>
      </c>
      <c r="G479" s="336">
        <v>0.0</v>
      </c>
      <c r="H479" s="337">
        <v>0.0</v>
      </c>
      <c r="I479" s="336">
        <v>0.0</v>
      </c>
      <c r="J479" s="337">
        <v>0.0</v>
      </c>
      <c r="K479" s="336">
        <v>0.0</v>
      </c>
      <c r="L479" s="338"/>
      <c r="M479" s="338"/>
      <c r="N479" s="338"/>
      <c r="O479" s="338"/>
      <c r="P479" s="338"/>
    </row>
    <row r="480">
      <c r="A480" s="339" t="s">
        <v>5720</v>
      </c>
      <c r="B480" s="335" t="s">
        <v>5721</v>
      </c>
      <c r="C480" s="336">
        <v>150.0</v>
      </c>
      <c r="D480" s="337">
        <v>0.0</v>
      </c>
      <c r="E480" s="336">
        <v>0.0</v>
      </c>
      <c r="F480" s="337">
        <v>0.0</v>
      </c>
      <c r="G480" s="336">
        <v>0.0</v>
      </c>
      <c r="H480" s="337">
        <v>0.0</v>
      </c>
      <c r="I480" s="336">
        <v>0.0</v>
      </c>
      <c r="J480" s="337">
        <v>0.0</v>
      </c>
      <c r="K480" s="336">
        <v>0.0</v>
      </c>
      <c r="L480" s="338"/>
      <c r="M480" s="338"/>
      <c r="N480" s="338"/>
      <c r="O480" s="338"/>
      <c r="P480" s="338"/>
    </row>
    <row r="481">
      <c r="A481" s="339" t="s">
        <v>5722</v>
      </c>
      <c r="B481" s="335" t="s">
        <v>5723</v>
      </c>
      <c r="C481" s="336">
        <v>176.0</v>
      </c>
      <c r="D481" s="337">
        <v>0.0</v>
      </c>
      <c r="E481" s="336">
        <v>0.0</v>
      </c>
      <c r="F481" s="337">
        <v>0.0</v>
      </c>
      <c r="G481" s="336">
        <v>0.0</v>
      </c>
      <c r="H481" s="337">
        <v>0.0</v>
      </c>
      <c r="I481" s="336">
        <v>0.0</v>
      </c>
      <c r="J481" s="337">
        <v>0.0</v>
      </c>
      <c r="K481" s="336">
        <v>0.0</v>
      </c>
      <c r="L481" s="338"/>
      <c r="M481" s="338"/>
      <c r="N481" s="338"/>
      <c r="O481" s="338"/>
      <c r="P481" s="338"/>
    </row>
    <row r="482">
      <c r="A482" s="339" t="s">
        <v>5724</v>
      </c>
      <c r="B482" s="335" t="s">
        <v>5725</v>
      </c>
      <c r="C482" s="336">
        <v>91.0</v>
      </c>
      <c r="D482" s="337">
        <v>0.0</v>
      </c>
      <c r="E482" s="336">
        <v>0.0</v>
      </c>
      <c r="F482" s="337">
        <v>0.0</v>
      </c>
      <c r="G482" s="336">
        <v>0.0</v>
      </c>
      <c r="H482" s="337">
        <v>0.0</v>
      </c>
      <c r="I482" s="336">
        <v>0.0</v>
      </c>
      <c r="J482" s="337">
        <v>0.0</v>
      </c>
      <c r="K482" s="336">
        <v>0.0</v>
      </c>
      <c r="L482" s="338"/>
      <c r="M482" s="338"/>
      <c r="N482" s="338"/>
      <c r="O482" s="338"/>
      <c r="P482" s="338"/>
    </row>
    <row r="483">
      <c r="A483" s="339" t="s">
        <v>5726</v>
      </c>
      <c r="B483" s="335" t="s">
        <v>5727</v>
      </c>
      <c r="C483" s="336">
        <v>37.0</v>
      </c>
      <c r="D483" s="337">
        <v>0.0</v>
      </c>
      <c r="E483" s="336">
        <v>0.0</v>
      </c>
      <c r="F483" s="337">
        <v>0.0</v>
      </c>
      <c r="G483" s="336">
        <v>0.0</v>
      </c>
      <c r="H483" s="337">
        <v>0.0</v>
      </c>
      <c r="I483" s="336">
        <v>0.0</v>
      </c>
      <c r="J483" s="337">
        <v>0.0</v>
      </c>
      <c r="K483" s="336">
        <v>0.0</v>
      </c>
      <c r="L483" s="338"/>
      <c r="M483" s="338"/>
      <c r="N483" s="338"/>
      <c r="O483" s="338"/>
      <c r="P483" s="338"/>
    </row>
    <row r="484">
      <c r="A484" s="339" t="s">
        <v>5728</v>
      </c>
      <c r="B484" s="335" t="s">
        <v>5729</v>
      </c>
      <c r="C484" s="340"/>
      <c r="D484" s="340"/>
      <c r="E484" s="340"/>
      <c r="F484" s="340"/>
      <c r="G484" s="340"/>
      <c r="H484" s="340"/>
      <c r="I484" s="340"/>
      <c r="J484" s="340"/>
      <c r="K484" s="340"/>
      <c r="L484" s="338"/>
      <c r="M484" s="338"/>
      <c r="N484" s="338"/>
      <c r="O484" s="338"/>
      <c r="P484" s="338"/>
    </row>
    <row r="485">
      <c r="A485" s="334" t="s">
        <v>5730</v>
      </c>
      <c r="B485" s="335" t="s">
        <v>5731</v>
      </c>
      <c r="C485" s="336">
        <v>135.0</v>
      </c>
      <c r="D485" s="337">
        <v>9.0</v>
      </c>
      <c r="E485" s="336">
        <v>112.0</v>
      </c>
      <c r="F485" s="337">
        <v>0.0</v>
      </c>
      <c r="G485" s="336">
        <v>0.0</v>
      </c>
      <c r="H485" s="337">
        <v>0.0</v>
      </c>
      <c r="I485" s="336">
        <v>0.0</v>
      </c>
      <c r="J485" s="337">
        <v>0.0</v>
      </c>
      <c r="K485" s="336">
        <v>0.0</v>
      </c>
      <c r="L485" s="338"/>
      <c r="M485" s="338"/>
      <c r="N485" s="338"/>
      <c r="O485" s="338"/>
      <c r="P485" s="338"/>
    </row>
    <row r="486">
      <c r="A486" s="334" t="s">
        <v>5732</v>
      </c>
      <c r="B486" s="335" t="s">
        <v>5733</v>
      </c>
      <c r="C486" s="336">
        <v>135.0</v>
      </c>
      <c r="D486" s="337">
        <v>0.0</v>
      </c>
      <c r="E486" s="336">
        <v>0.0</v>
      </c>
      <c r="F486" s="337">
        <v>0.0</v>
      </c>
      <c r="G486" s="336">
        <v>0.0</v>
      </c>
      <c r="H486" s="337">
        <v>0.0</v>
      </c>
      <c r="I486" s="336">
        <v>0.0</v>
      </c>
      <c r="J486" s="337">
        <v>0.0</v>
      </c>
      <c r="K486" s="336">
        <v>0.0</v>
      </c>
      <c r="L486" s="338"/>
      <c r="M486" s="338"/>
      <c r="N486" s="338"/>
      <c r="O486" s="338"/>
      <c r="P486" s="338"/>
    </row>
    <row r="487">
      <c r="A487" s="339" t="s">
        <v>5734</v>
      </c>
      <c r="B487" s="335" t="s">
        <v>5735</v>
      </c>
      <c r="C487" s="336">
        <v>145.0</v>
      </c>
      <c r="D487" s="337">
        <v>0.0</v>
      </c>
      <c r="E487" s="336">
        <v>0.0</v>
      </c>
      <c r="F487" s="337">
        <v>0.0</v>
      </c>
      <c r="G487" s="336">
        <v>0.0</v>
      </c>
      <c r="H487" s="337">
        <v>0.0</v>
      </c>
      <c r="I487" s="336">
        <v>0.0</v>
      </c>
      <c r="J487" s="337">
        <v>0.0</v>
      </c>
      <c r="K487" s="336">
        <v>0.0</v>
      </c>
      <c r="L487" s="338"/>
      <c r="M487" s="338"/>
      <c r="N487" s="338"/>
      <c r="O487" s="338"/>
      <c r="P487" s="338"/>
    </row>
    <row r="488">
      <c r="A488" s="339" t="s">
        <v>5736</v>
      </c>
      <c r="B488" s="335" t="s">
        <v>5737</v>
      </c>
      <c r="C488" s="336">
        <v>20.0</v>
      </c>
      <c r="D488" s="337">
        <v>0.0</v>
      </c>
      <c r="E488" s="336">
        <v>0.0</v>
      </c>
      <c r="F488" s="337">
        <v>0.0</v>
      </c>
      <c r="G488" s="336">
        <v>0.0</v>
      </c>
      <c r="H488" s="337">
        <v>0.0</v>
      </c>
      <c r="I488" s="336">
        <v>0.0</v>
      </c>
      <c r="J488" s="337">
        <v>0.0</v>
      </c>
      <c r="K488" s="336">
        <v>0.0</v>
      </c>
      <c r="L488" s="338"/>
      <c r="M488" s="338"/>
      <c r="N488" s="338"/>
      <c r="O488" s="338"/>
      <c r="P488" s="338"/>
    </row>
    <row r="489">
      <c r="A489" s="334" t="s">
        <v>5738</v>
      </c>
      <c r="B489" s="335" t="s">
        <v>5739</v>
      </c>
      <c r="C489" s="336">
        <v>90.0</v>
      </c>
      <c r="D489" s="337">
        <v>0.0</v>
      </c>
      <c r="E489" s="336">
        <v>0.0</v>
      </c>
      <c r="F489" s="337">
        <v>0.0</v>
      </c>
      <c r="G489" s="336">
        <v>0.0</v>
      </c>
      <c r="H489" s="337">
        <v>0.0</v>
      </c>
      <c r="I489" s="336">
        <v>0.0</v>
      </c>
      <c r="J489" s="337">
        <v>0.0</v>
      </c>
      <c r="K489" s="336">
        <v>0.0</v>
      </c>
      <c r="L489" s="338"/>
      <c r="M489" s="338"/>
      <c r="N489" s="338"/>
      <c r="O489" s="338"/>
      <c r="P489" s="338"/>
    </row>
    <row r="490">
      <c r="A490" s="339" t="s">
        <v>5740</v>
      </c>
      <c r="B490" s="335" t="s">
        <v>5741</v>
      </c>
      <c r="C490" s="336">
        <v>285.0</v>
      </c>
      <c r="D490" s="337">
        <v>0.0</v>
      </c>
      <c r="E490" s="336">
        <v>0.0</v>
      </c>
      <c r="F490" s="337">
        <v>0.0</v>
      </c>
      <c r="G490" s="336">
        <v>0.0</v>
      </c>
      <c r="H490" s="337">
        <v>0.0</v>
      </c>
      <c r="I490" s="336">
        <v>0.0</v>
      </c>
      <c r="J490" s="337">
        <v>0.0</v>
      </c>
      <c r="K490" s="336">
        <v>0.0</v>
      </c>
      <c r="L490" s="338"/>
      <c r="M490" s="338"/>
      <c r="N490" s="338"/>
      <c r="O490" s="338"/>
      <c r="P490" s="338"/>
    </row>
    <row r="491">
      <c r="A491" s="339" t="s">
        <v>5742</v>
      </c>
      <c r="B491" s="335" t="s">
        <v>5743</v>
      </c>
      <c r="C491" s="336">
        <v>20.0</v>
      </c>
      <c r="D491" s="337">
        <v>0.0</v>
      </c>
      <c r="E491" s="336">
        <v>0.0</v>
      </c>
      <c r="F491" s="337">
        <v>0.0</v>
      </c>
      <c r="G491" s="336">
        <v>0.0</v>
      </c>
      <c r="H491" s="337">
        <v>0.0</v>
      </c>
      <c r="I491" s="336">
        <v>0.0</v>
      </c>
      <c r="J491" s="337">
        <v>0.0</v>
      </c>
      <c r="K491" s="336">
        <v>0.0</v>
      </c>
      <c r="L491" s="338"/>
      <c r="M491" s="338"/>
      <c r="N491" s="338"/>
      <c r="O491" s="338"/>
      <c r="P491" s="338"/>
    </row>
    <row r="492">
      <c r="A492" s="339" t="s">
        <v>5744</v>
      </c>
      <c r="B492" s="335" t="s">
        <v>5745</v>
      </c>
      <c r="C492" s="340"/>
      <c r="D492" s="340"/>
      <c r="E492" s="340"/>
      <c r="F492" s="340"/>
      <c r="G492" s="340"/>
      <c r="H492" s="340"/>
      <c r="I492" s="340"/>
      <c r="J492" s="340"/>
      <c r="K492" s="340"/>
      <c r="L492" s="338"/>
      <c r="M492" s="338"/>
      <c r="N492" s="338"/>
      <c r="O492" s="338"/>
      <c r="P492" s="338"/>
    </row>
    <row r="493">
      <c r="A493" s="339" t="s">
        <v>5746</v>
      </c>
      <c r="B493" s="335" t="s">
        <v>5747</v>
      </c>
      <c r="C493" s="340"/>
      <c r="D493" s="340"/>
      <c r="E493" s="340"/>
      <c r="F493" s="340"/>
      <c r="G493" s="340"/>
      <c r="H493" s="340"/>
      <c r="I493" s="340"/>
      <c r="J493" s="340"/>
      <c r="K493" s="340"/>
      <c r="L493" s="338"/>
      <c r="M493" s="338"/>
      <c r="N493" s="338"/>
      <c r="O493" s="338"/>
      <c r="P493" s="338"/>
    </row>
    <row r="494">
      <c r="A494" s="339" t="s">
        <v>5748</v>
      </c>
      <c r="B494" s="335" t="s">
        <v>5749</v>
      </c>
      <c r="C494" s="340"/>
      <c r="D494" s="340"/>
      <c r="E494" s="340"/>
      <c r="F494" s="340"/>
      <c r="G494" s="340"/>
      <c r="H494" s="340"/>
      <c r="I494" s="340"/>
      <c r="J494" s="340"/>
      <c r="K494" s="340"/>
      <c r="L494" s="338"/>
      <c r="M494" s="338"/>
      <c r="N494" s="338"/>
      <c r="O494" s="338"/>
      <c r="P494" s="338"/>
    </row>
    <row r="495">
      <c r="A495" s="339" t="s">
        <v>5750</v>
      </c>
      <c r="B495" s="335" t="s">
        <v>5751</v>
      </c>
      <c r="C495" s="336">
        <v>12.0</v>
      </c>
      <c r="D495" s="337">
        <v>3000.0</v>
      </c>
      <c r="E495" s="336">
        <v>91.0</v>
      </c>
      <c r="F495" s="337">
        <v>0.0</v>
      </c>
      <c r="G495" s="336">
        <v>0.0</v>
      </c>
      <c r="H495" s="337">
        <v>0.0</v>
      </c>
      <c r="I495" s="336">
        <v>0.0</v>
      </c>
      <c r="J495" s="337">
        <v>0.0</v>
      </c>
      <c r="K495" s="336">
        <v>0.0</v>
      </c>
      <c r="L495" s="338"/>
      <c r="M495" s="338"/>
      <c r="N495" s="338"/>
      <c r="O495" s="338"/>
      <c r="P495" s="338"/>
    </row>
    <row r="496">
      <c r="A496" s="339" t="s">
        <v>5752</v>
      </c>
      <c r="B496" s="335" t="s">
        <v>5753</v>
      </c>
      <c r="C496" s="340"/>
      <c r="D496" s="340"/>
      <c r="E496" s="340"/>
      <c r="F496" s="340"/>
      <c r="G496" s="340"/>
      <c r="H496" s="340"/>
      <c r="I496" s="340"/>
      <c r="J496" s="340"/>
      <c r="K496" s="340"/>
      <c r="L496" s="338"/>
      <c r="M496" s="338"/>
      <c r="N496" s="338"/>
      <c r="O496" s="338"/>
      <c r="P496" s="338"/>
    </row>
    <row r="497">
      <c r="A497" s="339" t="s">
        <v>5754</v>
      </c>
      <c r="B497" s="335" t="s">
        <v>5755</v>
      </c>
      <c r="C497" s="340"/>
      <c r="D497" s="340"/>
      <c r="E497" s="340"/>
      <c r="F497" s="340"/>
      <c r="G497" s="340"/>
      <c r="H497" s="340"/>
      <c r="I497" s="340"/>
      <c r="J497" s="340"/>
      <c r="K497" s="340"/>
      <c r="L497" s="338"/>
      <c r="M497" s="338"/>
      <c r="N497" s="338"/>
      <c r="O497" s="338"/>
      <c r="P497" s="338"/>
    </row>
    <row r="498">
      <c r="A498" s="339" t="s">
        <v>5756</v>
      </c>
      <c r="B498" s="335" t="s">
        <v>5757</v>
      </c>
      <c r="C498" s="340"/>
      <c r="D498" s="340"/>
      <c r="E498" s="340"/>
      <c r="F498" s="340"/>
      <c r="G498" s="340"/>
      <c r="H498" s="340"/>
      <c r="I498" s="340"/>
      <c r="J498" s="340"/>
      <c r="K498" s="340"/>
      <c r="L498" s="338"/>
      <c r="M498" s="338"/>
      <c r="N498" s="338"/>
      <c r="O498" s="338"/>
      <c r="P498" s="338"/>
    </row>
    <row r="499">
      <c r="A499" s="339" t="s">
        <v>5758</v>
      </c>
      <c r="B499" s="335" t="s">
        <v>5759</v>
      </c>
      <c r="C499" s="340"/>
      <c r="D499" s="340"/>
      <c r="E499" s="340"/>
      <c r="F499" s="340"/>
      <c r="G499" s="340"/>
      <c r="H499" s="340"/>
      <c r="I499" s="340"/>
      <c r="J499" s="340"/>
      <c r="K499" s="340"/>
      <c r="L499" s="338"/>
      <c r="M499" s="338"/>
      <c r="N499" s="338"/>
      <c r="O499" s="338"/>
      <c r="P499" s="338"/>
    </row>
    <row r="500">
      <c r="A500" s="339" t="s">
        <v>5760</v>
      </c>
      <c r="B500" s="335" t="s">
        <v>5761</v>
      </c>
      <c r="C500" s="340"/>
      <c r="D500" s="340"/>
      <c r="E500" s="340"/>
      <c r="F500" s="340"/>
      <c r="G500" s="340"/>
      <c r="H500" s="340"/>
      <c r="I500" s="340"/>
      <c r="J500" s="340"/>
      <c r="K500" s="340"/>
      <c r="L500" s="338"/>
      <c r="M500" s="338"/>
      <c r="N500" s="338"/>
      <c r="O500" s="338"/>
      <c r="P500" s="338"/>
    </row>
    <row r="501">
      <c r="A501" s="334" t="s">
        <v>5762</v>
      </c>
      <c r="B501" s="335" t="s">
        <v>5763</v>
      </c>
      <c r="C501" s="336">
        <v>182.0</v>
      </c>
      <c r="D501" s="337">
        <v>0.0</v>
      </c>
      <c r="E501" s="336">
        <v>0.0</v>
      </c>
      <c r="F501" s="337">
        <v>0.0</v>
      </c>
      <c r="G501" s="336">
        <v>0.0</v>
      </c>
      <c r="H501" s="337">
        <v>0.0</v>
      </c>
      <c r="I501" s="336">
        <v>0.0</v>
      </c>
      <c r="J501" s="337">
        <v>0.0</v>
      </c>
      <c r="K501" s="336">
        <v>0.0</v>
      </c>
      <c r="L501" s="338"/>
      <c r="M501" s="338"/>
      <c r="N501" s="338"/>
      <c r="O501" s="338"/>
      <c r="P501" s="338"/>
    </row>
    <row r="502">
      <c r="A502" s="339" t="s">
        <v>5764</v>
      </c>
      <c r="B502" s="335" t="s">
        <v>5765</v>
      </c>
      <c r="C502" s="340"/>
      <c r="D502" s="340"/>
      <c r="E502" s="340"/>
      <c r="F502" s="340"/>
      <c r="G502" s="340"/>
      <c r="H502" s="340"/>
      <c r="I502" s="340"/>
      <c r="J502" s="340"/>
      <c r="K502" s="340"/>
      <c r="L502" s="338"/>
      <c r="M502" s="338"/>
      <c r="N502" s="338"/>
      <c r="O502" s="338"/>
      <c r="P502" s="338"/>
    </row>
    <row r="503">
      <c r="A503" s="339" t="s">
        <v>5766</v>
      </c>
      <c r="B503" s="335" t="s">
        <v>5767</v>
      </c>
      <c r="C503" s="340"/>
      <c r="D503" s="340"/>
      <c r="E503" s="340"/>
      <c r="F503" s="340"/>
      <c r="G503" s="340"/>
      <c r="H503" s="340"/>
      <c r="I503" s="340"/>
      <c r="J503" s="340"/>
      <c r="K503" s="340"/>
      <c r="L503" s="338"/>
      <c r="M503" s="338"/>
      <c r="N503" s="338"/>
      <c r="O503" s="338"/>
      <c r="P503" s="338"/>
    </row>
    <row r="504">
      <c r="A504" s="339" t="s">
        <v>5768</v>
      </c>
      <c r="B504" s="335" t="s">
        <v>5769</v>
      </c>
      <c r="C504" s="340"/>
      <c r="D504" s="340"/>
      <c r="E504" s="340"/>
      <c r="F504" s="340"/>
      <c r="G504" s="340"/>
      <c r="H504" s="340"/>
      <c r="I504" s="340"/>
      <c r="J504" s="340"/>
      <c r="K504" s="340"/>
      <c r="L504" s="338"/>
      <c r="M504" s="338"/>
      <c r="N504" s="338"/>
      <c r="O504" s="338"/>
      <c r="P504" s="338"/>
    </row>
    <row r="505">
      <c r="A505" s="339" t="s">
        <v>5770</v>
      </c>
      <c r="B505" s="335" t="s">
        <v>5769</v>
      </c>
      <c r="C505" s="340"/>
      <c r="D505" s="340"/>
      <c r="E505" s="340"/>
      <c r="F505" s="340"/>
      <c r="G505" s="340"/>
      <c r="H505" s="340"/>
      <c r="I505" s="340"/>
      <c r="J505" s="340"/>
      <c r="K505" s="340"/>
      <c r="L505" s="338"/>
      <c r="M505" s="338"/>
      <c r="N505" s="338"/>
      <c r="O505" s="338"/>
      <c r="P505" s="338"/>
    </row>
    <row r="506">
      <c r="A506" s="339" t="s">
        <v>5771</v>
      </c>
      <c r="B506" s="335" t="s">
        <v>5772</v>
      </c>
      <c r="C506" s="340"/>
      <c r="D506" s="340"/>
      <c r="E506" s="340"/>
      <c r="F506" s="340"/>
      <c r="G506" s="340"/>
      <c r="H506" s="340"/>
      <c r="I506" s="340"/>
      <c r="J506" s="340"/>
      <c r="K506" s="340"/>
      <c r="L506" s="338"/>
      <c r="M506" s="338"/>
      <c r="N506" s="338"/>
      <c r="O506" s="338"/>
      <c r="P506" s="338"/>
    </row>
    <row r="507">
      <c r="A507" s="339" t="s">
        <v>5773</v>
      </c>
      <c r="B507" s="335" t="s">
        <v>5774</v>
      </c>
      <c r="C507" s="340"/>
      <c r="D507" s="340"/>
      <c r="E507" s="340"/>
      <c r="F507" s="340"/>
      <c r="G507" s="340"/>
      <c r="H507" s="340"/>
      <c r="I507" s="340"/>
      <c r="J507" s="340"/>
      <c r="K507" s="340"/>
      <c r="L507" s="338"/>
      <c r="M507" s="338"/>
      <c r="N507" s="338"/>
      <c r="O507" s="338"/>
      <c r="P507" s="338"/>
    </row>
    <row r="508">
      <c r="A508" s="339" t="s">
        <v>5775</v>
      </c>
      <c r="B508" s="335" t="s">
        <v>5776</v>
      </c>
      <c r="C508" s="340"/>
      <c r="D508" s="340"/>
      <c r="E508" s="340"/>
      <c r="F508" s="340"/>
      <c r="G508" s="340"/>
      <c r="H508" s="340"/>
      <c r="I508" s="340"/>
      <c r="J508" s="340"/>
      <c r="K508" s="340"/>
      <c r="L508" s="338"/>
      <c r="M508" s="338"/>
      <c r="N508" s="338"/>
      <c r="O508" s="338"/>
      <c r="P508" s="338"/>
    </row>
    <row r="509">
      <c r="A509" s="339" t="s">
        <v>5777</v>
      </c>
      <c r="B509" s="335" t="s">
        <v>5778</v>
      </c>
      <c r="C509" s="340"/>
      <c r="D509" s="340"/>
      <c r="E509" s="340"/>
      <c r="F509" s="340"/>
      <c r="G509" s="340"/>
      <c r="H509" s="340"/>
      <c r="I509" s="340"/>
      <c r="J509" s="340"/>
      <c r="K509" s="340"/>
      <c r="L509" s="338"/>
      <c r="M509" s="338"/>
      <c r="N509" s="338"/>
      <c r="O509" s="338"/>
      <c r="P509" s="338"/>
    </row>
    <row r="510">
      <c r="A510" s="334" t="s">
        <v>5779</v>
      </c>
      <c r="B510" s="335" t="s">
        <v>5780</v>
      </c>
      <c r="C510" s="336">
        <v>0.0</v>
      </c>
      <c r="D510" s="337">
        <v>99.0</v>
      </c>
      <c r="E510" s="336">
        <v>900.0</v>
      </c>
      <c r="F510" s="337">
        <v>0.0</v>
      </c>
      <c r="G510" s="336">
        <v>0.0</v>
      </c>
      <c r="H510" s="337">
        <v>0.0</v>
      </c>
      <c r="I510" s="336">
        <v>0.0</v>
      </c>
      <c r="J510" s="337">
        <v>0.0</v>
      </c>
      <c r="K510" s="336">
        <v>0.0</v>
      </c>
      <c r="L510" s="338"/>
      <c r="M510" s="338"/>
      <c r="N510" s="338"/>
      <c r="O510" s="338"/>
      <c r="P510" s="338"/>
    </row>
    <row r="511">
      <c r="A511" s="339" t="s">
        <v>5781</v>
      </c>
      <c r="B511" s="335" t="s">
        <v>5782</v>
      </c>
      <c r="C511" s="340"/>
      <c r="D511" s="340"/>
      <c r="E511" s="340"/>
      <c r="F511" s="340"/>
      <c r="G511" s="340"/>
      <c r="H511" s="340"/>
      <c r="I511" s="340"/>
      <c r="J511" s="340"/>
      <c r="K511" s="340"/>
      <c r="L511" s="338"/>
      <c r="M511" s="338"/>
      <c r="N511" s="338"/>
      <c r="O511" s="338"/>
      <c r="P511" s="338"/>
    </row>
    <row r="512">
      <c r="A512" s="339" t="s">
        <v>5783</v>
      </c>
      <c r="B512" s="335" t="s">
        <v>5784</v>
      </c>
      <c r="C512" s="340"/>
      <c r="D512" s="340"/>
      <c r="E512" s="340"/>
      <c r="F512" s="340"/>
      <c r="G512" s="340"/>
      <c r="H512" s="340"/>
      <c r="I512" s="340"/>
      <c r="J512" s="340"/>
      <c r="K512" s="340"/>
      <c r="L512" s="338"/>
      <c r="M512" s="338"/>
      <c r="N512" s="338"/>
      <c r="O512" s="338"/>
      <c r="P512" s="338"/>
    </row>
    <row r="513">
      <c r="A513" s="339" t="s">
        <v>5785</v>
      </c>
      <c r="B513" s="335" t="s">
        <v>5786</v>
      </c>
      <c r="C513" s="340"/>
      <c r="D513" s="340"/>
      <c r="E513" s="340"/>
      <c r="F513" s="340"/>
      <c r="G513" s="340"/>
      <c r="H513" s="340"/>
      <c r="I513" s="340"/>
      <c r="J513" s="340"/>
      <c r="K513" s="340"/>
      <c r="L513" s="338"/>
      <c r="M513" s="338"/>
      <c r="N513" s="338"/>
      <c r="O513" s="338"/>
      <c r="P513" s="338"/>
    </row>
    <row r="514">
      <c r="A514" s="339" t="s">
        <v>5787</v>
      </c>
      <c r="B514" s="335" t="s">
        <v>5788</v>
      </c>
      <c r="C514" s="340"/>
      <c r="D514" s="340"/>
      <c r="E514" s="340"/>
      <c r="F514" s="340"/>
      <c r="G514" s="340"/>
      <c r="H514" s="340"/>
      <c r="I514" s="340"/>
      <c r="J514" s="340"/>
      <c r="K514" s="340"/>
      <c r="L514" s="338"/>
      <c r="M514" s="338"/>
      <c r="N514" s="338"/>
      <c r="O514" s="338"/>
      <c r="P514" s="338"/>
    </row>
    <row r="515">
      <c r="A515" s="339" t="s">
        <v>5789</v>
      </c>
      <c r="B515" s="335" t="s">
        <v>5790</v>
      </c>
      <c r="C515" s="340"/>
      <c r="D515" s="340"/>
      <c r="E515" s="340"/>
      <c r="F515" s="340"/>
      <c r="G515" s="340"/>
      <c r="H515" s="340"/>
      <c r="I515" s="340"/>
      <c r="J515" s="340"/>
      <c r="K515" s="340"/>
      <c r="L515" s="338"/>
      <c r="M515" s="338"/>
      <c r="N515" s="338"/>
      <c r="O515" s="338"/>
      <c r="P515" s="338"/>
    </row>
    <row r="516">
      <c r="A516" s="339" t="s">
        <v>5791</v>
      </c>
      <c r="B516" s="335" t="s">
        <v>5792</v>
      </c>
      <c r="C516" s="340"/>
      <c r="D516" s="340"/>
      <c r="E516" s="340"/>
      <c r="F516" s="340"/>
      <c r="G516" s="340"/>
      <c r="H516" s="340"/>
      <c r="I516" s="340"/>
      <c r="J516" s="340"/>
      <c r="K516" s="340"/>
      <c r="L516" s="338"/>
      <c r="M516" s="338"/>
      <c r="N516" s="338"/>
      <c r="O516" s="338"/>
      <c r="P516" s="338"/>
    </row>
    <row r="517">
      <c r="A517" s="339" t="s">
        <v>5793</v>
      </c>
      <c r="B517" s="335" t="s">
        <v>5794</v>
      </c>
      <c r="C517" s="340"/>
      <c r="D517" s="340"/>
      <c r="E517" s="340"/>
      <c r="F517" s="340"/>
      <c r="G517" s="340"/>
      <c r="H517" s="340"/>
      <c r="I517" s="340"/>
      <c r="J517" s="340"/>
      <c r="K517" s="340"/>
      <c r="L517" s="338"/>
      <c r="M517" s="338"/>
      <c r="N517" s="338"/>
      <c r="O517" s="338"/>
      <c r="P517" s="338"/>
    </row>
    <row r="518">
      <c r="A518" s="339" t="s">
        <v>5795</v>
      </c>
      <c r="B518" s="335" t="s">
        <v>5796</v>
      </c>
      <c r="C518" s="340"/>
      <c r="D518" s="340"/>
      <c r="E518" s="340"/>
      <c r="F518" s="340"/>
      <c r="G518" s="340"/>
      <c r="H518" s="340"/>
      <c r="I518" s="340"/>
      <c r="J518" s="340"/>
      <c r="K518" s="340"/>
      <c r="L518" s="338"/>
      <c r="M518" s="338"/>
      <c r="N518" s="338"/>
      <c r="O518" s="338"/>
      <c r="P518" s="338"/>
    </row>
    <row r="519">
      <c r="A519" s="339" t="s">
        <v>5797</v>
      </c>
      <c r="B519" s="335" t="s">
        <v>5798</v>
      </c>
      <c r="C519" s="340"/>
      <c r="D519" s="340"/>
      <c r="E519" s="340"/>
      <c r="F519" s="340"/>
      <c r="G519" s="340"/>
      <c r="H519" s="340"/>
      <c r="I519" s="340"/>
      <c r="J519" s="340"/>
      <c r="K519" s="340"/>
      <c r="L519" s="338"/>
      <c r="M519" s="338"/>
      <c r="N519" s="338"/>
      <c r="O519" s="338"/>
      <c r="P519" s="338"/>
    </row>
    <row r="520">
      <c r="A520" s="339" t="s">
        <v>5799</v>
      </c>
      <c r="B520" s="335" t="s">
        <v>5800</v>
      </c>
      <c r="C520" s="340"/>
      <c r="D520" s="340"/>
      <c r="E520" s="340"/>
      <c r="F520" s="340"/>
      <c r="G520" s="340"/>
      <c r="H520" s="340"/>
      <c r="I520" s="340"/>
      <c r="J520" s="340"/>
      <c r="K520" s="340"/>
      <c r="L520" s="338"/>
      <c r="M520" s="338"/>
      <c r="N520" s="338"/>
      <c r="O520" s="338"/>
      <c r="P520" s="338"/>
    </row>
    <row r="521">
      <c r="A521" s="339" t="s">
        <v>5801</v>
      </c>
      <c r="B521" s="335" t="s">
        <v>5802</v>
      </c>
      <c r="C521" s="340"/>
      <c r="D521" s="340"/>
      <c r="E521" s="340"/>
      <c r="F521" s="340"/>
      <c r="G521" s="340"/>
      <c r="H521" s="340"/>
      <c r="I521" s="340"/>
      <c r="J521" s="340"/>
      <c r="K521" s="340"/>
      <c r="L521" s="338"/>
      <c r="M521" s="338"/>
      <c r="N521" s="338"/>
      <c r="O521" s="338"/>
      <c r="P521" s="338"/>
    </row>
    <row r="522">
      <c r="A522" s="339" t="s">
        <v>5803</v>
      </c>
      <c r="B522" s="335" t="s">
        <v>5804</v>
      </c>
      <c r="C522" s="340"/>
      <c r="D522" s="340"/>
      <c r="E522" s="340"/>
      <c r="F522" s="340"/>
      <c r="G522" s="340"/>
      <c r="H522" s="340"/>
      <c r="I522" s="340"/>
      <c r="J522" s="340"/>
      <c r="K522" s="340"/>
      <c r="L522" s="338"/>
      <c r="M522" s="338"/>
      <c r="N522" s="338"/>
      <c r="O522" s="338"/>
      <c r="P522" s="338"/>
    </row>
    <row r="523">
      <c r="A523" s="339" t="s">
        <v>5805</v>
      </c>
      <c r="B523" s="335" t="s">
        <v>5806</v>
      </c>
      <c r="C523" s="340"/>
      <c r="D523" s="340"/>
      <c r="E523" s="340"/>
      <c r="F523" s="340"/>
      <c r="G523" s="340"/>
      <c r="H523" s="340"/>
      <c r="I523" s="340"/>
      <c r="J523" s="340"/>
      <c r="K523" s="340"/>
      <c r="L523" s="338"/>
      <c r="M523" s="338"/>
      <c r="N523" s="338"/>
      <c r="O523" s="338"/>
      <c r="P523" s="338"/>
    </row>
    <row r="524">
      <c r="A524" s="339" t="s">
        <v>5807</v>
      </c>
      <c r="B524" s="335" t="s">
        <v>5808</v>
      </c>
      <c r="C524" s="340"/>
      <c r="D524" s="340"/>
      <c r="E524" s="340"/>
      <c r="F524" s="340"/>
      <c r="G524" s="340"/>
      <c r="H524" s="340"/>
      <c r="I524" s="340"/>
      <c r="J524" s="340"/>
      <c r="K524" s="340"/>
      <c r="L524" s="338"/>
      <c r="M524" s="338"/>
      <c r="N524" s="338"/>
      <c r="O524" s="338"/>
      <c r="P524" s="338"/>
    </row>
    <row r="525">
      <c r="A525" s="339" t="s">
        <v>5809</v>
      </c>
      <c r="B525" s="335" t="s">
        <v>5810</v>
      </c>
      <c r="C525" s="340"/>
      <c r="D525" s="340"/>
      <c r="E525" s="340"/>
      <c r="F525" s="340"/>
      <c r="G525" s="340"/>
      <c r="H525" s="340"/>
      <c r="I525" s="340"/>
      <c r="J525" s="340"/>
      <c r="K525" s="340"/>
      <c r="L525" s="338"/>
      <c r="M525" s="338"/>
      <c r="N525" s="338"/>
      <c r="O525" s="338"/>
      <c r="P525" s="338"/>
    </row>
    <row r="526">
      <c r="A526" s="339" t="s">
        <v>5811</v>
      </c>
      <c r="B526" s="335" t="s">
        <v>5812</v>
      </c>
      <c r="C526" s="340"/>
      <c r="D526" s="340"/>
      <c r="E526" s="340"/>
      <c r="F526" s="340"/>
      <c r="G526" s="340"/>
      <c r="H526" s="340"/>
      <c r="I526" s="340"/>
      <c r="J526" s="340"/>
      <c r="K526" s="340"/>
      <c r="L526" s="338"/>
      <c r="M526" s="338"/>
      <c r="N526" s="338"/>
      <c r="O526" s="338"/>
      <c r="P526" s="338"/>
    </row>
    <row r="527">
      <c r="A527" s="339" t="s">
        <v>5813</v>
      </c>
      <c r="B527" s="335" t="s">
        <v>5814</v>
      </c>
      <c r="C527" s="340"/>
      <c r="D527" s="340"/>
      <c r="E527" s="340"/>
      <c r="F527" s="340"/>
      <c r="G527" s="340"/>
      <c r="H527" s="340"/>
      <c r="I527" s="340"/>
      <c r="J527" s="340"/>
      <c r="K527" s="340"/>
      <c r="L527" s="338"/>
      <c r="M527" s="338"/>
      <c r="N527" s="338"/>
      <c r="O527" s="338"/>
      <c r="P527" s="338"/>
    </row>
    <row r="528">
      <c r="A528" s="339" t="s">
        <v>5815</v>
      </c>
      <c r="B528" s="335" t="s">
        <v>5816</v>
      </c>
      <c r="C528" s="340"/>
      <c r="D528" s="340"/>
      <c r="E528" s="340"/>
      <c r="F528" s="340"/>
      <c r="G528" s="340"/>
      <c r="H528" s="340"/>
      <c r="I528" s="340"/>
      <c r="J528" s="340"/>
      <c r="K528" s="340"/>
      <c r="L528" s="338"/>
      <c r="M528" s="338"/>
      <c r="N528" s="338"/>
      <c r="O528" s="338"/>
      <c r="P528" s="338"/>
    </row>
    <row r="529">
      <c r="A529" s="339" t="s">
        <v>5817</v>
      </c>
      <c r="B529" s="335" t="s">
        <v>5818</v>
      </c>
      <c r="C529" s="340"/>
      <c r="D529" s="340"/>
      <c r="E529" s="340"/>
      <c r="F529" s="340"/>
      <c r="G529" s="340"/>
      <c r="H529" s="340"/>
      <c r="I529" s="340"/>
      <c r="J529" s="340"/>
      <c r="K529" s="340"/>
      <c r="L529" s="338"/>
      <c r="M529" s="338"/>
      <c r="N529" s="338"/>
      <c r="O529" s="338"/>
      <c r="P529" s="338"/>
    </row>
    <row r="530">
      <c r="A530" s="339" t="s">
        <v>5819</v>
      </c>
      <c r="B530" s="335" t="s">
        <v>5820</v>
      </c>
      <c r="C530" s="340"/>
      <c r="D530" s="340"/>
      <c r="E530" s="340"/>
      <c r="F530" s="340"/>
      <c r="G530" s="340"/>
      <c r="H530" s="340"/>
      <c r="I530" s="340"/>
      <c r="J530" s="340"/>
      <c r="K530" s="340"/>
      <c r="L530" s="338"/>
      <c r="M530" s="338"/>
      <c r="N530" s="338"/>
      <c r="O530" s="338"/>
      <c r="P530" s="338"/>
    </row>
    <row r="531">
      <c r="A531" s="339" t="s">
        <v>5821</v>
      </c>
      <c r="B531" s="335" t="s">
        <v>5822</v>
      </c>
      <c r="C531" s="340"/>
      <c r="D531" s="340"/>
      <c r="E531" s="340"/>
      <c r="F531" s="340"/>
      <c r="G531" s="340"/>
      <c r="H531" s="340"/>
      <c r="I531" s="340"/>
      <c r="J531" s="340"/>
      <c r="K531" s="340"/>
      <c r="L531" s="338"/>
      <c r="M531" s="338"/>
      <c r="N531" s="338"/>
      <c r="O531" s="338"/>
      <c r="P531" s="338"/>
    </row>
    <row r="532">
      <c r="A532" s="339" t="s">
        <v>5823</v>
      </c>
      <c r="B532" s="335" t="s">
        <v>5824</v>
      </c>
      <c r="C532" s="340"/>
      <c r="D532" s="340"/>
      <c r="E532" s="340"/>
      <c r="F532" s="340"/>
      <c r="G532" s="340"/>
      <c r="H532" s="340"/>
      <c r="I532" s="340"/>
      <c r="J532" s="340"/>
      <c r="K532" s="340"/>
      <c r="L532" s="338"/>
      <c r="M532" s="338"/>
      <c r="N532" s="338"/>
      <c r="O532" s="338"/>
      <c r="P532" s="338"/>
    </row>
    <row r="533">
      <c r="A533" s="339" t="s">
        <v>5825</v>
      </c>
      <c r="B533" s="335" t="s">
        <v>5826</v>
      </c>
      <c r="C533" s="340"/>
      <c r="D533" s="340"/>
      <c r="E533" s="340"/>
      <c r="F533" s="340"/>
      <c r="G533" s="340"/>
      <c r="H533" s="340"/>
      <c r="I533" s="340"/>
      <c r="J533" s="340"/>
      <c r="K533" s="340"/>
      <c r="L533" s="338"/>
      <c r="M533" s="338"/>
      <c r="N533" s="338"/>
      <c r="O533" s="338"/>
      <c r="P533" s="338"/>
    </row>
    <row r="534">
      <c r="A534" s="339" t="s">
        <v>5827</v>
      </c>
      <c r="B534" s="335" t="s">
        <v>5828</v>
      </c>
      <c r="C534" s="340"/>
      <c r="D534" s="340"/>
      <c r="E534" s="340"/>
      <c r="F534" s="340"/>
      <c r="G534" s="340"/>
      <c r="H534" s="340"/>
      <c r="I534" s="340"/>
      <c r="J534" s="340"/>
      <c r="K534" s="340"/>
      <c r="L534" s="338"/>
      <c r="M534" s="338"/>
      <c r="N534" s="338"/>
      <c r="O534" s="338"/>
      <c r="P534" s="338"/>
    </row>
    <row r="535">
      <c r="A535" s="339" t="s">
        <v>5829</v>
      </c>
      <c r="B535" s="335" t="s">
        <v>5830</v>
      </c>
      <c r="C535" s="336">
        <v>8.0</v>
      </c>
      <c r="D535" s="337">
        <v>5000.0</v>
      </c>
      <c r="E535" s="336">
        <v>7.0</v>
      </c>
      <c r="F535" s="337">
        <v>0.0</v>
      </c>
      <c r="G535" s="336">
        <v>0.0</v>
      </c>
      <c r="H535" s="337">
        <v>0.0</v>
      </c>
      <c r="I535" s="336">
        <v>0.0</v>
      </c>
      <c r="J535" s="337">
        <v>0.0</v>
      </c>
      <c r="K535" s="336">
        <v>0.0</v>
      </c>
      <c r="L535" s="338"/>
      <c r="M535" s="338"/>
      <c r="N535" s="338"/>
      <c r="O535" s="338"/>
      <c r="P535" s="338"/>
    </row>
    <row r="536">
      <c r="A536" s="339" t="s">
        <v>5831</v>
      </c>
      <c r="B536" s="335" t="s">
        <v>5832</v>
      </c>
      <c r="C536" s="336">
        <v>7.8</v>
      </c>
      <c r="D536" s="337">
        <v>5000.0</v>
      </c>
      <c r="E536" s="336">
        <v>6.24</v>
      </c>
      <c r="F536" s="337">
        <v>0.0</v>
      </c>
      <c r="G536" s="336">
        <v>0.0</v>
      </c>
      <c r="H536" s="337">
        <v>0.0</v>
      </c>
      <c r="I536" s="336">
        <v>0.0</v>
      </c>
      <c r="J536" s="337">
        <v>0.0</v>
      </c>
      <c r="K536" s="336">
        <v>0.0</v>
      </c>
      <c r="L536" s="338"/>
      <c r="M536" s="338"/>
      <c r="N536" s="338"/>
      <c r="O536" s="338"/>
      <c r="P536" s="338"/>
    </row>
    <row r="537">
      <c r="A537" s="339" t="s">
        <v>5833</v>
      </c>
      <c r="B537" s="335" t="s">
        <v>5834</v>
      </c>
      <c r="C537" s="336">
        <v>41.0</v>
      </c>
      <c r="D537" s="337">
        <v>3000.0</v>
      </c>
      <c r="E537" s="336">
        <v>39.0</v>
      </c>
      <c r="F537" s="337">
        <v>0.0</v>
      </c>
      <c r="G537" s="336">
        <v>0.0</v>
      </c>
      <c r="H537" s="337">
        <v>0.0</v>
      </c>
      <c r="I537" s="336">
        <v>0.0</v>
      </c>
      <c r="J537" s="337">
        <v>0.0</v>
      </c>
      <c r="K537" s="336">
        <v>0.0</v>
      </c>
      <c r="L537" s="338"/>
      <c r="M537" s="338"/>
      <c r="N537" s="338"/>
      <c r="O537" s="338"/>
      <c r="P537" s="338"/>
    </row>
    <row r="538">
      <c r="A538" s="339" t="s">
        <v>5835</v>
      </c>
      <c r="B538" s="335" t="s">
        <v>5836</v>
      </c>
      <c r="C538" s="336">
        <v>22.0</v>
      </c>
      <c r="D538" s="337">
        <v>3000.0</v>
      </c>
      <c r="E538" s="336">
        <v>19.8</v>
      </c>
      <c r="F538" s="337">
        <v>0.0</v>
      </c>
      <c r="G538" s="336">
        <v>0.0</v>
      </c>
      <c r="H538" s="337">
        <v>0.0</v>
      </c>
      <c r="I538" s="336">
        <v>0.0</v>
      </c>
      <c r="J538" s="337">
        <v>0.0</v>
      </c>
      <c r="K538" s="336">
        <v>0.0</v>
      </c>
      <c r="L538" s="338"/>
      <c r="M538" s="338"/>
      <c r="N538" s="338"/>
      <c r="O538" s="338"/>
      <c r="P538" s="338"/>
    </row>
    <row r="539">
      <c r="A539" s="339" t="s">
        <v>5837</v>
      </c>
      <c r="B539" s="335" t="s">
        <v>5838</v>
      </c>
      <c r="C539" s="336">
        <v>35.0</v>
      </c>
      <c r="D539" s="337">
        <v>3000.0</v>
      </c>
      <c r="E539" s="336">
        <v>28.0</v>
      </c>
      <c r="F539" s="337">
        <v>0.0</v>
      </c>
      <c r="G539" s="336">
        <v>0.0</v>
      </c>
      <c r="H539" s="337">
        <v>0.0</v>
      </c>
      <c r="I539" s="336">
        <v>0.0</v>
      </c>
      <c r="J539" s="337">
        <v>0.0</v>
      </c>
      <c r="K539" s="336">
        <v>0.0</v>
      </c>
      <c r="L539" s="338"/>
      <c r="M539" s="338"/>
      <c r="N539" s="338"/>
      <c r="O539" s="338"/>
      <c r="P539" s="338"/>
    </row>
    <row r="540">
      <c r="A540" s="339" t="s">
        <v>5839</v>
      </c>
      <c r="B540" s="335" t="s">
        <v>5840</v>
      </c>
      <c r="C540" s="336">
        <v>20.5</v>
      </c>
      <c r="D540" s="337">
        <v>3000.0</v>
      </c>
      <c r="E540" s="336">
        <v>16.4</v>
      </c>
      <c r="F540" s="337">
        <v>0.0</v>
      </c>
      <c r="G540" s="336">
        <v>0.0</v>
      </c>
      <c r="H540" s="337">
        <v>0.0</v>
      </c>
      <c r="I540" s="336">
        <v>0.0</v>
      </c>
      <c r="J540" s="337">
        <v>0.0</v>
      </c>
      <c r="K540" s="336">
        <v>0.0</v>
      </c>
      <c r="L540" s="338"/>
      <c r="M540" s="338"/>
      <c r="N540" s="338"/>
      <c r="O540" s="338"/>
      <c r="P540" s="338"/>
    </row>
    <row r="541">
      <c r="A541" s="339" t="s">
        <v>5841</v>
      </c>
      <c r="B541" s="335" t="s">
        <v>5842</v>
      </c>
      <c r="C541" s="336">
        <v>41.0</v>
      </c>
      <c r="D541" s="337">
        <v>6000.0</v>
      </c>
      <c r="E541" s="336">
        <v>39.0</v>
      </c>
      <c r="F541" s="337">
        <v>0.0</v>
      </c>
      <c r="G541" s="336">
        <v>0.0</v>
      </c>
      <c r="H541" s="337">
        <v>0.0</v>
      </c>
      <c r="I541" s="336">
        <v>0.0</v>
      </c>
      <c r="J541" s="337">
        <v>0.0</v>
      </c>
      <c r="K541" s="336">
        <v>0.0</v>
      </c>
      <c r="L541" s="338"/>
      <c r="M541" s="338"/>
      <c r="N541" s="338"/>
      <c r="O541" s="338"/>
      <c r="P541" s="338"/>
    </row>
    <row r="542">
      <c r="A542" s="339" t="s">
        <v>5843</v>
      </c>
      <c r="B542" s="335" t="s">
        <v>5844</v>
      </c>
      <c r="C542" s="336">
        <v>9.0</v>
      </c>
      <c r="D542" s="337">
        <v>6000.0</v>
      </c>
      <c r="E542" s="336">
        <v>7.5</v>
      </c>
      <c r="F542" s="337">
        <v>0.0</v>
      </c>
      <c r="G542" s="336">
        <v>0.0</v>
      </c>
      <c r="H542" s="337">
        <v>0.0</v>
      </c>
      <c r="I542" s="336">
        <v>0.0</v>
      </c>
      <c r="J542" s="337">
        <v>0.0</v>
      </c>
      <c r="K542" s="336">
        <v>0.0</v>
      </c>
      <c r="L542" s="338"/>
      <c r="M542" s="338"/>
      <c r="N542" s="338"/>
      <c r="O542" s="338"/>
      <c r="P542" s="338"/>
    </row>
    <row r="543">
      <c r="A543" s="339" t="s">
        <v>5845</v>
      </c>
      <c r="B543" s="335" t="s">
        <v>5846</v>
      </c>
      <c r="C543" s="336">
        <v>13.5</v>
      </c>
      <c r="D543" s="337">
        <v>5000.0</v>
      </c>
      <c r="E543" s="336">
        <v>10.8</v>
      </c>
      <c r="F543" s="337">
        <v>0.0</v>
      </c>
      <c r="G543" s="336">
        <v>0.0</v>
      </c>
      <c r="H543" s="337">
        <v>0.0</v>
      </c>
      <c r="I543" s="336">
        <v>0.0</v>
      </c>
      <c r="J543" s="337">
        <v>0.0</v>
      </c>
      <c r="K543" s="336">
        <v>0.0</v>
      </c>
      <c r="L543" s="338"/>
      <c r="M543" s="338"/>
      <c r="N543" s="338"/>
      <c r="O543" s="338"/>
      <c r="P543" s="338"/>
    </row>
    <row r="544">
      <c r="A544" s="339" t="s">
        <v>5847</v>
      </c>
      <c r="B544" s="335" t="s">
        <v>5848</v>
      </c>
      <c r="C544" s="336">
        <v>32.0</v>
      </c>
      <c r="D544" s="337">
        <v>5000.0</v>
      </c>
      <c r="E544" s="336">
        <v>29.0</v>
      </c>
      <c r="F544" s="337">
        <v>0.0</v>
      </c>
      <c r="G544" s="336">
        <v>0.0</v>
      </c>
      <c r="H544" s="337">
        <v>0.0</v>
      </c>
      <c r="I544" s="336">
        <v>0.0</v>
      </c>
      <c r="J544" s="337">
        <v>0.0</v>
      </c>
      <c r="K544" s="336">
        <v>0.0</v>
      </c>
      <c r="L544" s="338"/>
      <c r="M544" s="338"/>
      <c r="N544" s="338"/>
      <c r="O544" s="338"/>
      <c r="P544" s="338"/>
    </row>
    <row r="545">
      <c r="A545" s="339" t="s">
        <v>5849</v>
      </c>
      <c r="B545" s="335" t="s">
        <v>5850</v>
      </c>
      <c r="C545" s="336">
        <v>92.0</v>
      </c>
      <c r="D545" s="337">
        <v>3000.0</v>
      </c>
      <c r="E545" s="336">
        <v>86.0</v>
      </c>
      <c r="F545" s="337">
        <v>0.0</v>
      </c>
      <c r="G545" s="336">
        <v>0.0</v>
      </c>
      <c r="H545" s="337">
        <v>0.0</v>
      </c>
      <c r="I545" s="336">
        <v>0.0</v>
      </c>
      <c r="J545" s="337">
        <v>0.0</v>
      </c>
      <c r="K545" s="336">
        <v>0.0</v>
      </c>
      <c r="L545" s="338"/>
      <c r="M545" s="338"/>
      <c r="N545" s="338"/>
      <c r="O545" s="338"/>
      <c r="P545" s="338"/>
    </row>
    <row r="546">
      <c r="A546" s="339" t="s">
        <v>5851</v>
      </c>
      <c r="B546" s="335" t="s">
        <v>5852</v>
      </c>
      <c r="C546" s="336">
        <v>44.0</v>
      </c>
      <c r="D546" s="337">
        <v>8000.0</v>
      </c>
      <c r="E546" s="336">
        <v>39.6</v>
      </c>
      <c r="F546" s="337">
        <v>0.0</v>
      </c>
      <c r="G546" s="336">
        <v>0.0</v>
      </c>
      <c r="H546" s="337">
        <v>0.0</v>
      </c>
      <c r="I546" s="336">
        <v>0.0</v>
      </c>
      <c r="J546" s="337">
        <v>0.0</v>
      </c>
      <c r="K546" s="336">
        <v>0.0</v>
      </c>
      <c r="L546" s="338"/>
      <c r="M546" s="338"/>
      <c r="N546" s="338"/>
      <c r="O546" s="338"/>
      <c r="P546" s="338"/>
    </row>
    <row r="547">
      <c r="A547" s="339" t="s">
        <v>5853</v>
      </c>
      <c r="B547" s="335" t="s">
        <v>5854</v>
      </c>
      <c r="C547" s="336">
        <v>17.5</v>
      </c>
      <c r="D547" s="337">
        <v>3500.0</v>
      </c>
      <c r="E547" s="336">
        <v>15.75</v>
      </c>
      <c r="F547" s="337">
        <v>0.0</v>
      </c>
      <c r="G547" s="336">
        <v>0.0</v>
      </c>
      <c r="H547" s="337">
        <v>0.0</v>
      </c>
      <c r="I547" s="336">
        <v>0.0</v>
      </c>
      <c r="J547" s="337">
        <v>0.0</v>
      </c>
      <c r="K547" s="336">
        <v>0.0</v>
      </c>
      <c r="L547" s="338"/>
      <c r="M547" s="338"/>
      <c r="N547" s="338"/>
      <c r="O547" s="338"/>
      <c r="P547" s="338"/>
    </row>
    <row r="548">
      <c r="A548" s="339" t="s">
        <v>5855</v>
      </c>
      <c r="B548" s="335" t="s">
        <v>5856</v>
      </c>
      <c r="C548" s="336">
        <v>36.0</v>
      </c>
      <c r="D548" s="337">
        <v>10000.0</v>
      </c>
      <c r="E548" s="336">
        <v>34.0</v>
      </c>
      <c r="F548" s="337">
        <v>0.0</v>
      </c>
      <c r="G548" s="336">
        <v>0.0</v>
      </c>
      <c r="H548" s="337">
        <v>0.0</v>
      </c>
      <c r="I548" s="336">
        <v>0.0</v>
      </c>
      <c r="J548" s="337">
        <v>0.0</v>
      </c>
      <c r="K548" s="336">
        <v>0.0</v>
      </c>
      <c r="L548" s="338"/>
      <c r="M548" s="338"/>
      <c r="N548" s="338"/>
      <c r="O548" s="338"/>
      <c r="P548" s="338"/>
    </row>
    <row r="549">
      <c r="A549" s="339" t="s">
        <v>5857</v>
      </c>
      <c r="B549" s="335" t="s">
        <v>5858</v>
      </c>
      <c r="C549" s="336">
        <v>16.9</v>
      </c>
      <c r="D549" s="337">
        <v>5000.0</v>
      </c>
      <c r="E549" s="336">
        <v>15.8</v>
      </c>
      <c r="F549" s="337">
        <v>0.0</v>
      </c>
      <c r="G549" s="336">
        <v>0.0</v>
      </c>
      <c r="H549" s="337">
        <v>0.0</v>
      </c>
      <c r="I549" s="336">
        <v>0.0</v>
      </c>
      <c r="J549" s="337">
        <v>0.0</v>
      </c>
      <c r="K549" s="336">
        <v>0.0</v>
      </c>
      <c r="L549" s="338"/>
      <c r="M549" s="338"/>
      <c r="N549" s="338"/>
      <c r="O549" s="338"/>
      <c r="P549" s="338"/>
    </row>
    <row r="550">
      <c r="A550" s="339" t="s">
        <v>5859</v>
      </c>
      <c r="B550" s="335" t="s">
        <v>5860</v>
      </c>
      <c r="C550" s="340"/>
      <c r="D550" s="340"/>
      <c r="E550" s="340"/>
      <c r="F550" s="340"/>
      <c r="G550" s="340"/>
      <c r="H550" s="340"/>
      <c r="I550" s="340"/>
      <c r="J550" s="340"/>
      <c r="K550" s="340"/>
      <c r="L550" s="338"/>
      <c r="M550" s="338"/>
      <c r="N550" s="338"/>
      <c r="O550" s="338"/>
      <c r="P550" s="338"/>
    </row>
    <row r="551">
      <c r="A551" s="339" t="s">
        <v>5861</v>
      </c>
      <c r="B551" s="335" t="s">
        <v>5862</v>
      </c>
      <c r="C551" s="336">
        <v>27.0</v>
      </c>
      <c r="D551" s="337">
        <v>3000.0</v>
      </c>
      <c r="E551" s="336">
        <v>25.0</v>
      </c>
      <c r="F551" s="337">
        <v>0.0</v>
      </c>
      <c r="G551" s="336">
        <v>0.0</v>
      </c>
      <c r="H551" s="337">
        <v>0.0</v>
      </c>
      <c r="I551" s="336">
        <v>0.0</v>
      </c>
      <c r="J551" s="337">
        <v>0.0</v>
      </c>
      <c r="K551" s="336">
        <v>0.0</v>
      </c>
      <c r="L551" s="338"/>
      <c r="M551" s="338"/>
      <c r="N551" s="338"/>
      <c r="O551" s="338"/>
      <c r="P551" s="338"/>
    </row>
    <row r="552">
      <c r="A552" s="339" t="s">
        <v>5863</v>
      </c>
      <c r="B552" s="335" t="s">
        <v>5864</v>
      </c>
      <c r="C552" s="340"/>
      <c r="D552" s="340"/>
      <c r="E552" s="340"/>
      <c r="F552" s="340"/>
      <c r="G552" s="340"/>
      <c r="H552" s="340"/>
      <c r="I552" s="340"/>
      <c r="J552" s="340"/>
      <c r="K552" s="340"/>
      <c r="L552" s="338"/>
      <c r="M552" s="338"/>
      <c r="N552" s="338"/>
      <c r="O552" s="338"/>
      <c r="P552" s="338"/>
    </row>
    <row r="553">
      <c r="A553" s="339" t="s">
        <v>5865</v>
      </c>
      <c r="B553" s="335" t="s">
        <v>5866</v>
      </c>
      <c r="C553" s="340"/>
      <c r="D553" s="340"/>
      <c r="E553" s="340"/>
      <c r="F553" s="340"/>
      <c r="G553" s="340"/>
      <c r="H553" s="340"/>
      <c r="I553" s="340"/>
      <c r="J553" s="340"/>
      <c r="K553" s="340"/>
      <c r="L553" s="338"/>
      <c r="M553" s="338"/>
      <c r="N553" s="338"/>
      <c r="O553" s="338"/>
      <c r="P553" s="338"/>
    </row>
    <row r="554">
      <c r="A554" s="339" t="s">
        <v>5867</v>
      </c>
      <c r="B554" s="335" t="s">
        <v>5868</v>
      </c>
      <c r="C554" s="336">
        <v>41.0</v>
      </c>
      <c r="D554" s="337">
        <v>0.0</v>
      </c>
      <c r="E554" s="336">
        <v>0.0</v>
      </c>
      <c r="F554" s="337">
        <v>0.0</v>
      </c>
      <c r="G554" s="336">
        <v>0.0</v>
      </c>
      <c r="H554" s="337">
        <v>0.0</v>
      </c>
      <c r="I554" s="336">
        <v>0.0</v>
      </c>
      <c r="J554" s="337">
        <v>0.0</v>
      </c>
      <c r="K554" s="336">
        <v>0.0</v>
      </c>
      <c r="L554" s="338"/>
      <c r="M554" s="338"/>
      <c r="N554" s="338"/>
      <c r="O554" s="338"/>
      <c r="P554" s="338"/>
    </row>
    <row r="555">
      <c r="A555" s="339" t="s">
        <v>5869</v>
      </c>
      <c r="B555" s="335" t="s">
        <v>5870</v>
      </c>
      <c r="C555" s="340"/>
      <c r="D555" s="340"/>
      <c r="E555" s="340"/>
      <c r="F555" s="340"/>
      <c r="G555" s="340"/>
      <c r="H555" s="340"/>
      <c r="I555" s="340"/>
      <c r="J555" s="340"/>
      <c r="K555" s="340"/>
      <c r="L555" s="338"/>
      <c r="M555" s="338"/>
      <c r="N555" s="338"/>
      <c r="O555" s="338"/>
      <c r="P555" s="338"/>
    </row>
    <row r="556">
      <c r="A556" s="339" t="s">
        <v>5871</v>
      </c>
      <c r="B556" s="335" t="s">
        <v>5872</v>
      </c>
      <c r="C556" s="340"/>
      <c r="D556" s="340"/>
      <c r="E556" s="340"/>
      <c r="F556" s="340"/>
      <c r="G556" s="340"/>
      <c r="H556" s="340"/>
      <c r="I556" s="340"/>
      <c r="J556" s="340"/>
      <c r="K556" s="340"/>
      <c r="L556" s="338"/>
      <c r="M556" s="338"/>
      <c r="N556" s="338"/>
      <c r="O556" s="338"/>
      <c r="P556" s="338"/>
    </row>
    <row r="557">
      <c r="A557" s="339" t="s">
        <v>5873</v>
      </c>
      <c r="B557" s="335" t="s">
        <v>5874</v>
      </c>
      <c r="C557" s="340"/>
      <c r="D557" s="340"/>
      <c r="E557" s="340"/>
      <c r="F557" s="340"/>
      <c r="G557" s="340"/>
      <c r="H557" s="340"/>
      <c r="I557" s="340"/>
      <c r="J557" s="340"/>
      <c r="K557" s="340"/>
      <c r="L557" s="338"/>
      <c r="M557" s="338"/>
      <c r="N557" s="338"/>
      <c r="O557" s="338"/>
      <c r="P557" s="338"/>
    </row>
    <row r="558">
      <c r="A558" s="339" t="s">
        <v>5875</v>
      </c>
      <c r="B558" s="335" t="s">
        <v>5876</v>
      </c>
      <c r="C558" s="340"/>
      <c r="D558" s="340"/>
      <c r="E558" s="340"/>
      <c r="F558" s="340"/>
      <c r="G558" s="340"/>
      <c r="H558" s="340"/>
      <c r="I558" s="340"/>
      <c r="J558" s="340"/>
      <c r="K558" s="340"/>
      <c r="L558" s="338"/>
      <c r="M558" s="338"/>
      <c r="N558" s="338"/>
      <c r="O558" s="338"/>
      <c r="P558" s="338"/>
    </row>
    <row r="559">
      <c r="A559" s="339" t="s">
        <v>5877</v>
      </c>
      <c r="B559" s="335" t="s">
        <v>5878</v>
      </c>
      <c r="C559" s="340"/>
      <c r="D559" s="340"/>
      <c r="E559" s="340"/>
      <c r="F559" s="340"/>
      <c r="G559" s="340"/>
      <c r="H559" s="340"/>
      <c r="I559" s="340"/>
      <c r="J559" s="340"/>
      <c r="K559" s="340"/>
      <c r="L559" s="338"/>
      <c r="M559" s="338"/>
      <c r="N559" s="338"/>
      <c r="O559" s="338"/>
      <c r="P559" s="338"/>
    </row>
    <row r="560">
      <c r="A560" s="339" t="s">
        <v>5879</v>
      </c>
      <c r="B560" s="335" t="s">
        <v>5880</v>
      </c>
      <c r="C560" s="340"/>
      <c r="D560" s="340"/>
      <c r="E560" s="340"/>
      <c r="F560" s="340"/>
      <c r="G560" s="340"/>
      <c r="H560" s="340"/>
      <c r="I560" s="340"/>
      <c r="J560" s="340"/>
      <c r="K560" s="340"/>
      <c r="L560" s="338"/>
      <c r="M560" s="338"/>
      <c r="N560" s="338"/>
      <c r="O560" s="338"/>
      <c r="P560" s="338"/>
    </row>
    <row r="561">
      <c r="A561" s="334" t="s">
        <v>5881</v>
      </c>
      <c r="B561" s="335" t="s">
        <v>5882</v>
      </c>
      <c r="C561" s="336">
        <v>200.0</v>
      </c>
      <c r="D561" s="337">
        <v>0.0</v>
      </c>
      <c r="E561" s="336">
        <v>0.0</v>
      </c>
      <c r="F561" s="337">
        <v>0.0</v>
      </c>
      <c r="G561" s="336">
        <v>0.0</v>
      </c>
      <c r="H561" s="337">
        <v>0.0</v>
      </c>
      <c r="I561" s="336">
        <v>0.0</v>
      </c>
      <c r="J561" s="337">
        <v>0.0</v>
      </c>
      <c r="K561" s="336">
        <v>0.0</v>
      </c>
      <c r="L561" s="338"/>
      <c r="M561" s="338"/>
      <c r="N561" s="338"/>
      <c r="O561" s="338"/>
      <c r="P561" s="338"/>
    </row>
    <row r="562">
      <c r="A562" s="339" t="s">
        <v>5883</v>
      </c>
      <c r="B562" s="335" t="s">
        <v>5884</v>
      </c>
      <c r="C562" s="336">
        <v>18400.0</v>
      </c>
      <c r="D562" s="337">
        <v>99.0</v>
      </c>
      <c r="E562" s="336">
        <v>17400.0</v>
      </c>
      <c r="F562" s="337">
        <v>0.0</v>
      </c>
      <c r="G562" s="336">
        <v>0.0</v>
      </c>
      <c r="H562" s="337">
        <v>0.0</v>
      </c>
      <c r="I562" s="336">
        <v>0.0</v>
      </c>
      <c r="J562" s="337">
        <v>0.0</v>
      </c>
      <c r="K562" s="336">
        <v>0.0</v>
      </c>
      <c r="L562" s="338"/>
      <c r="M562" s="338"/>
      <c r="N562" s="338"/>
      <c r="O562" s="338"/>
      <c r="P562" s="338"/>
    </row>
    <row r="563">
      <c r="A563" s="334" t="s">
        <v>5885</v>
      </c>
      <c r="B563" s="335" t="s">
        <v>5886</v>
      </c>
      <c r="C563" s="336">
        <v>17900.0</v>
      </c>
      <c r="D563" s="337">
        <v>99.0</v>
      </c>
      <c r="E563" s="336">
        <v>16800.0</v>
      </c>
      <c r="F563" s="337">
        <v>0.0</v>
      </c>
      <c r="G563" s="336">
        <v>0.0</v>
      </c>
      <c r="H563" s="337">
        <v>0.0</v>
      </c>
      <c r="I563" s="336">
        <v>0.0</v>
      </c>
      <c r="J563" s="337">
        <v>0.0</v>
      </c>
      <c r="K563" s="336">
        <v>0.0</v>
      </c>
      <c r="L563" s="338"/>
      <c r="M563" s="338"/>
      <c r="N563" s="338"/>
      <c r="O563" s="338"/>
      <c r="P563" s="338"/>
    </row>
    <row r="564">
      <c r="A564" s="334" t="s">
        <v>5887</v>
      </c>
      <c r="B564" s="335" t="s">
        <v>5888</v>
      </c>
      <c r="C564" s="336">
        <v>44000.0</v>
      </c>
      <c r="D564" s="337">
        <v>99.0</v>
      </c>
      <c r="E564" s="336">
        <v>42000.0</v>
      </c>
      <c r="F564" s="337">
        <v>0.0</v>
      </c>
      <c r="G564" s="336">
        <v>0.0</v>
      </c>
      <c r="H564" s="337">
        <v>0.0</v>
      </c>
      <c r="I564" s="336">
        <v>0.0</v>
      </c>
      <c r="J564" s="337">
        <v>0.0</v>
      </c>
      <c r="K564" s="336">
        <v>0.0</v>
      </c>
      <c r="L564" s="338"/>
      <c r="M564" s="338"/>
      <c r="N564" s="338"/>
      <c r="O564" s="338"/>
      <c r="P564" s="338"/>
    </row>
    <row r="565">
      <c r="A565" s="334" t="s">
        <v>5889</v>
      </c>
      <c r="B565" s="335" t="s">
        <v>5890</v>
      </c>
      <c r="C565" s="336">
        <v>162.85</v>
      </c>
      <c r="D565" s="337">
        <v>0.0</v>
      </c>
      <c r="E565" s="336">
        <v>0.0</v>
      </c>
      <c r="F565" s="337">
        <v>0.0</v>
      </c>
      <c r="G565" s="336">
        <v>0.0</v>
      </c>
      <c r="H565" s="337">
        <v>0.0</v>
      </c>
      <c r="I565" s="336">
        <v>0.0</v>
      </c>
      <c r="J565" s="337">
        <v>0.0</v>
      </c>
      <c r="K565" s="336">
        <v>0.0</v>
      </c>
      <c r="L565" s="338"/>
      <c r="M565" s="338"/>
      <c r="N565" s="338"/>
      <c r="O565" s="338"/>
      <c r="P565" s="338"/>
    </row>
    <row r="566">
      <c r="A566" s="334" t="s">
        <v>5891</v>
      </c>
      <c r="B566" s="335" t="s">
        <v>5892</v>
      </c>
      <c r="C566" s="336">
        <v>43.0</v>
      </c>
      <c r="D566" s="337">
        <v>0.0</v>
      </c>
      <c r="E566" s="336">
        <v>0.0</v>
      </c>
      <c r="F566" s="337">
        <v>0.0</v>
      </c>
      <c r="G566" s="336">
        <v>0.0</v>
      </c>
      <c r="H566" s="337">
        <v>0.0</v>
      </c>
      <c r="I566" s="336">
        <v>0.0</v>
      </c>
      <c r="J566" s="337">
        <v>0.0</v>
      </c>
      <c r="K566" s="336">
        <v>0.0</v>
      </c>
      <c r="L566" s="338"/>
      <c r="M566" s="338"/>
      <c r="N566" s="338"/>
      <c r="O566" s="338"/>
      <c r="P566" s="338"/>
    </row>
    <row r="567">
      <c r="A567" s="334" t="s">
        <v>5893</v>
      </c>
      <c r="B567" s="335" t="s">
        <v>5894</v>
      </c>
      <c r="C567" s="336">
        <v>43.0</v>
      </c>
      <c r="D567" s="337">
        <v>0.0</v>
      </c>
      <c r="E567" s="336">
        <v>0.0</v>
      </c>
      <c r="F567" s="337">
        <v>0.0</v>
      </c>
      <c r="G567" s="336">
        <v>0.0</v>
      </c>
      <c r="H567" s="337">
        <v>0.0</v>
      </c>
      <c r="I567" s="336">
        <v>0.0</v>
      </c>
      <c r="J567" s="337">
        <v>0.0</v>
      </c>
      <c r="K567" s="336">
        <v>0.0</v>
      </c>
      <c r="L567" s="338"/>
      <c r="M567" s="338"/>
      <c r="N567" s="338"/>
      <c r="O567" s="338"/>
      <c r="P567" s="338"/>
    </row>
    <row r="568">
      <c r="A568" s="334" t="s">
        <v>5895</v>
      </c>
      <c r="B568" s="335" t="s">
        <v>5896</v>
      </c>
      <c r="C568" s="336">
        <v>43.0</v>
      </c>
      <c r="D568" s="337">
        <v>0.0</v>
      </c>
      <c r="E568" s="336">
        <v>0.0</v>
      </c>
      <c r="F568" s="337">
        <v>0.0</v>
      </c>
      <c r="G568" s="336">
        <v>0.0</v>
      </c>
      <c r="H568" s="337">
        <v>0.0</v>
      </c>
      <c r="I568" s="336">
        <v>0.0</v>
      </c>
      <c r="J568" s="337">
        <v>0.0</v>
      </c>
      <c r="K568" s="336">
        <v>0.0</v>
      </c>
      <c r="L568" s="338"/>
      <c r="M568" s="338"/>
      <c r="N568" s="338"/>
      <c r="O568" s="338"/>
      <c r="P568" s="338"/>
    </row>
    <row r="569">
      <c r="A569" s="334" t="s">
        <v>5897</v>
      </c>
      <c r="B569" s="335" t="s">
        <v>5898</v>
      </c>
      <c r="C569" s="336">
        <v>43.0</v>
      </c>
      <c r="D569" s="337">
        <v>0.0</v>
      </c>
      <c r="E569" s="336">
        <v>0.0</v>
      </c>
      <c r="F569" s="337">
        <v>0.0</v>
      </c>
      <c r="G569" s="336">
        <v>0.0</v>
      </c>
      <c r="H569" s="337">
        <v>0.0</v>
      </c>
      <c r="I569" s="336">
        <v>0.0</v>
      </c>
      <c r="J569" s="337">
        <v>0.0</v>
      </c>
      <c r="K569" s="336">
        <v>0.0</v>
      </c>
      <c r="L569" s="338"/>
      <c r="M569" s="338"/>
      <c r="N569" s="338"/>
      <c r="O569" s="338"/>
      <c r="P569" s="338"/>
    </row>
    <row r="570">
      <c r="A570" s="334" t="s">
        <v>5899</v>
      </c>
      <c r="B570" s="335" t="s">
        <v>5900</v>
      </c>
      <c r="C570" s="336">
        <v>43.0</v>
      </c>
      <c r="D570" s="337">
        <v>0.0</v>
      </c>
      <c r="E570" s="336">
        <v>0.0</v>
      </c>
      <c r="F570" s="337">
        <v>0.0</v>
      </c>
      <c r="G570" s="336">
        <v>0.0</v>
      </c>
      <c r="H570" s="337">
        <v>0.0</v>
      </c>
      <c r="I570" s="336">
        <v>0.0</v>
      </c>
      <c r="J570" s="337">
        <v>0.0</v>
      </c>
      <c r="K570" s="336">
        <v>0.0</v>
      </c>
      <c r="L570" s="338"/>
      <c r="M570" s="338"/>
      <c r="N570" s="338"/>
      <c r="O570" s="338"/>
      <c r="P570" s="338"/>
    </row>
    <row r="571">
      <c r="A571" s="334" t="s">
        <v>5901</v>
      </c>
      <c r="B571" s="335" t="s">
        <v>5902</v>
      </c>
      <c r="C571" s="336">
        <v>43.0</v>
      </c>
      <c r="D571" s="337">
        <v>0.0</v>
      </c>
      <c r="E571" s="336">
        <v>0.0</v>
      </c>
      <c r="F571" s="337">
        <v>0.0</v>
      </c>
      <c r="G571" s="336">
        <v>0.0</v>
      </c>
      <c r="H571" s="337">
        <v>0.0</v>
      </c>
      <c r="I571" s="336">
        <v>0.0</v>
      </c>
      <c r="J571" s="337">
        <v>0.0</v>
      </c>
      <c r="K571" s="336">
        <v>0.0</v>
      </c>
      <c r="L571" s="338"/>
      <c r="M571" s="338"/>
      <c r="N571" s="338"/>
      <c r="O571" s="338"/>
      <c r="P571" s="338"/>
    </row>
    <row r="572">
      <c r="A572" s="334" t="s">
        <v>5903</v>
      </c>
      <c r="B572" s="335" t="s">
        <v>5904</v>
      </c>
      <c r="C572" s="336">
        <v>32.73</v>
      </c>
      <c r="D572" s="337">
        <v>0.0</v>
      </c>
      <c r="E572" s="336">
        <v>0.0</v>
      </c>
      <c r="F572" s="337">
        <v>0.0</v>
      </c>
      <c r="G572" s="336">
        <v>0.0</v>
      </c>
      <c r="H572" s="337">
        <v>0.0</v>
      </c>
      <c r="I572" s="336">
        <v>0.0</v>
      </c>
      <c r="J572" s="337">
        <v>0.0</v>
      </c>
      <c r="K572" s="336">
        <v>0.0</v>
      </c>
      <c r="L572" s="338"/>
      <c r="M572" s="338"/>
      <c r="N572" s="338"/>
      <c r="O572" s="338"/>
      <c r="P572" s="338"/>
    </row>
    <row r="573">
      <c r="A573" s="339" t="s">
        <v>5905</v>
      </c>
      <c r="B573" s="335" t="s">
        <v>5906</v>
      </c>
      <c r="C573" s="336">
        <v>30.0</v>
      </c>
      <c r="D573" s="337">
        <v>0.0</v>
      </c>
      <c r="E573" s="336">
        <v>0.0</v>
      </c>
      <c r="F573" s="337">
        <v>0.0</v>
      </c>
      <c r="G573" s="336">
        <v>0.0</v>
      </c>
      <c r="H573" s="337">
        <v>0.0</v>
      </c>
      <c r="I573" s="336">
        <v>0.0</v>
      </c>
      <c r="J573" s="337">
        <v>0.0</v>
      </c>
      <c r="K573" s="336">
        <v>0.0</v>
      </c>
      <c r="L573" s="338"/>
      <c r="M573" s="338"/>
      <c r="N573" s="338"/>
      <c r="O573" s="338"/>
      <c r="P573" s="338"/>
    </row>
    <row r="574">
      <c r="A574" s="334" t="s">
        <v>5907</v>
      </c>
      <c r="B574" s="335" t="s">
        <v>5908</v>
      </c>
      <c r="C574" s="336">
        <v>300.0</v>
      </c>
      <c r="D574" s="337">
        <v>0.0</v>
      </c>
      <c r="E574" s="336">
        <v>0.0</v>
      </c>
      <c r="F574" s="337">
        <v>0.0</v>
      </c>
      <c r="G574" s="336">
        <v>0.0</v>
      </c>
      <c r="H574" s="337">
        <v>0.0</v>
      </c>
      <c r="I574" s="336">
        <v>0.0</v>
      </c>
      <c r="J574" s="337">
        <v>0.0</v>
      </c>
      <c r="K574" s="336">
        <v>0.0</v>
      </c>
      <c r="L574" s="338"/>
      <c r="M574" s="338"/>
      <c r="N574" s="338"/>
      <c r="O574" s="338"/>
      <c r="P574" s="338"/>
    </row>
    <row r="575">
      <c r="A575" s="334" t="s">
        <v>5909</v>
      </c>
      <c r="B575" s="335" t="s">
        <v>5910</v>
      </c>
      <c r="C575" s="336">
        <v>300.0</v>
      </c>
      <c r="D575" s="337">
        <v>0.0</v>
      </c>
      <c r="E575" s="336">
        <v>0.0</v>
      </c>
      <c r="F575" s="337">
        <v>0.0</v>
      </c>
      <c r="G575" s="336">
        <v>0.0</v>
      </c>
      <c r="H575" s="337">
        <v>0.0</v>
      </c>
      <c r="I575" s="336">
        <v>0.0</v>
      </c>
      <c r="J575" s="337">
        <v>0.0</v>
      </c>
      <c r="K575" s="336">
        <v>0.0</v>
      </c>
      <c r="L575" s="338"/>
      <c r="M575" s="338"/>
      <c r="N575" s="338"/>
      <c r="O575" s="338"/>
      <c r="P575" s="338"/>
    </row>
    <row r="576">
      <c r="A576" s="334" t="s">
        <v>5911</v>
      </c>
      <c r="B576" s="335" t="s">
        <v>5912</v>
      </c>
      <c r="C576" s="336">
        <v>300.0</v>
      </c>
      <c r="D576" s="337">
        <v>0.0</v>
      </c>
      <c r="E576" s="336">
        <v>0.0</v>
      </c>
      <c r="F576" s="337">
        <v>0.0</v>
      </c>
      <c r="G576" s="336">
        <v>0.0</v>
      </c>
      <c r="H576" s="337">
        <v>0.0</v>
      </c>
      <c r="I576" s="336">
        <v>0.0</v>
      </c>
      <c r="J576" s="337">
        <v>0.0</v>
      </c>
      <c r="K576" s="336">
        <v>0.0</v>
      </c>
      <c r="L576" s="338"/>
      <c r="M576" s="338"/>
      <c r="N576" s="338"/>
      <c r="O576" s="338"/>
      <c r="P576" s="338"/>
    </row>
    <row r="577">
      <c r="A577" s="334" t="s">
        <v>5913</v>
      </c>
      <c r="B577" s="335" t="s">
        <v>5914</v>
      </c>
      <c r="C577" s="336">
        <v>300.0</v>
      </c>
      <c r="D577" s="337">
        <v>0.0</v>
      </c>
      <c r="E577" s="336">
        <v>0.0</v>
      </c>
      <c r="F577" s="337">
        <v>0.0</v>
      </c>
      <c r="G577" s="336">
        <v>0.0</v>
      </c>
      <c r="H577" s="337">
        <v>0.0</v>
      </c>
      <c r="I577" s="336">
        <v>0.0</v>
      </c>
      <c r="J577" s="337">
        <v>0.0</v>
      </c>
      <c r="K577" s="336">
        <v>0.0</v>
      </c>
      <c r="L577" s="338"/>
      <c r="M577" s="338"/>
      <c r="N577" s="338"/>
      <c r="O577" s="338"/>
      <c r="P577" s="338"/>
    </row>
    <row r="578">
      <c r="A578" s="334" t="s">
        <v>5915</v>
      </c>
      <c r="B578" s="335" t="s">
        <v>5916</v>
      </c>
      <c r="C578" s="336">
        <v>300.0</v>
      </c>
      <c r="D578" s="337">
        <v>0.0</v>
      </c>
      <c r="E578" s="336">
        <v>0.0</v>
      </c>
      <c r="F578" s="337">
        <v>0.0</v>
      </c>
      <c r="G578" s="336">
        <v>0.0</v>
      </c>
      <c r="H578" s="337">
        <v>0.0</v>
      </c>
      <c r="I578" s="336">
        <v>0.0</v>
      </c>
      <c r="J578" s="337">
        <v>0.0</v>
      </c>
      <c r="K578" s="336">
        <v>0.0</v>
      </c>
      <c r="L578" s="338"/>
      <c r="M578" s="338"/>
      <c r="N578" s="338"/>
      <c r="O578" s="338"/>
      <c r="P578" s="338"/>
    </row>
    <row r="579">
      <c r="A579" s="334" t="s">
        <v>5917</v>
      </c>
      <c r="B579" s="335" t="s">
        <v>5918</v>
      </c>
      <c r="C579" s="336">
        <v>300.0</v>
      </c>
      <c r="D579" s="337">
        <v>0.0</v>
      </c>
      <c r="E579" s="336">
        <v>0.0</v>
      </c>
      <c r="F579" s="337">
        <v>0.0</v>
      </c>
      <c r="G579" s="336">
        <v>0.0</v>
      </c>
      <c r="H579" s="337">
        <v>0.0</v>
      </c>
      <c r="I579" s="336">
        <v>0.0</v>
      </c>
      <c r="J579" s="337">
        <v>0.0</v>
      </c>
      <c r="K579" s="336">
        <v>0.0</v>
      </c>
      <c r="L579" s="338"/>
      <c r="M579" s="338"/>
      <c r="N579" s="338"/>
      <c r="O579" s="338"/>
      <c r="P579" s="338"/>
    </row>
    <row r="580">
      <c r="A580" s="334" t="s">
        <v>5919</v>
      </c>
      <c r="B580" s="335" t="s">
        <v>5920</v>
      </c>
      <c r="C580" s="336">
        <v>300.0</v>
      </c>
      <c r="D580" s="337">
        <v>0.0</v>
      </c>
      <c r="E580" s="336">
        <v>0.0</v>
      </c>
      <c r="F580" s="337">
        <v>0.0</v>
      </c>
      <c r="G580" s="336">
        <v>0.0</v>
      </c>
      <c r="H580" s="337">
        <v>0.0</v>
      </c>
      <c r="I580" s="336">
        <v>0.0</v>
      </c>
      <c r="J580" s="337">
        <v>0.0</v>
      </c>
      <c r="K580" s="336">
        <v>0.0</v>
      </c>
      <c r="L580" s="338"/>
      <c r="M580" s="338"/>
      <c r="N580" s="338"/>
      <c r="O580" s="338"/>
      <c r="P580" s="338"/>
    </row>
    <row r="581">
      <c r="A581" s="334" t="s">
        <v>5921</v>
      </c>
      <c r="B581" s="335" t="s">
        <v>5922</v>
      </c>
      <c r="C581" s="336">
        <v>300.0</v>
      </c>
      <c r="D581" s="337">
        <v>0.0</v>
      </c>
      <c r="E581" s="336">
        <v>0.0</v>
      </c>
      <c r="F581" s="337">
        <v>0.0</v>
      </c>
      <c r="G581" s="336">
        <v>0.0</v>
      </c>
      <c r="H581" s="337">
        <v>0.0</v>
      </c>
      <c r="I581" s="336">
        <v>0.0</v>
      </c>
      <c r="J581" s="337">
        <v>0.0</v>
      </c>
      <c r="K581" s="336">
        <v>0.0</v>
      </c>
      <c r="L581" s="338"/>
      <c r="M581" s="338"/>
      <c r="N581" s="338"/>
      <c r="O581" s="338"/>
      <c r="P581" s="338"/>
    </row>
    <row r="582">
      <c r="A582" s="334" t="s">
        <v>5923</v>
      </c>
      <c r="B582" s="335" t="s">
        <v>5924</v>
      </c>
      <c r="C582" s="336">
        <v>300.0</v>
      </c>
      <c r="D582" s="337">
        <v>0.0</v>
      </c>
      <c r="E582" s="336">
        <v>0.0</v>
      </c>
      <c r="F582" s="337">
        <v>0.0</v>
      </c>
      <c r="G582" s="336">
        <v>0.0</v>
      </c>
      <c r="H582" s="337">
        <v>0.0</v>
      </c>
      <c r="I582" s="336">
        <v>0.0</v>
      </c>
      <c r="J582" s="337">
        <v>0.0</v>
      </c>
      <c r="K582" s="336">
        <v>0.0</v>
      </c>
      <c r="L582" s="338"/>
      <c r="M582" s="338"/>
      <c r="N582" s="338"/>
      <c r="O582" s="338"/>
      <c r="P582" s="338"/>
    </row>
    <row r="583">
      <c r="A583" s="334" t="s">
        <v>5925</v>
      </c>
      <c r="B583" s="335" t="s">
        <v>5926</v>
      </c>
      <c r="C583" s="336">
        <v>2200.0</v>
      </c>
      <c r="D583" s="337">
        <v>99.0</v>
      </c>
      <c r="E583" s="336">
        <v>1988.0</v>
      </c>
      <c r="F583" s="337">
        <v>0.0</v>
      </c>
      <c r="G583" s="336">
        <v>0.0</v>
      </c>
      <c r="H583" s="337">
        <v>0.0</v>
      </c>
      <c r="I583" s="336">
        <v>0.0</v>
      </c>
      <c r="J583" s="337">
        <v>0.0</v>
      </c>
      <c r="K583" s="336">
        <v>0.0</v>
      </c>
      <c r="L583" s="338"/>
      <c r="M583" s="338"/>
      <c r="N583" s="338"/>
      <c r="O583" s="338"/>
      <c r="P583" s="338"/>
    </row>
    <row r="584">
      <c r="A584" s="334" t="s">
        <v>5927</v>
      </c>
      <c r="B584" s="335" t="s">
        <v>5928</v>
      </c>
      <c r="C584" s="336">
        <v>3355.0</v>
      </c>
      <c r="D584" s="337">
        <v>0.0</v>
      </c>
      <c r="E584" s="336">
        <v>0.0</v>
      </c>
      <c r="F584" s="337">
        <v>0.0</v>
      </c>
      <c r="G584" s="336">
        <v>0.0</v>
      </c>
      <c r="H584" s="337">
        <v>0.0</v>
      </c>
      <c r="I584" s="336">
        <v>0.0</v>
      </c>
      <c r="J584" s="337">
        <v>0.0</v>
      </c>
      <c r="K584" s="336">
        <v>0.0</v>
      </c>
      <c r="L584" s="338"/>
      <c r="M584" s="338"/>
      <c r="N584" s="338"/>
      <c r="O584" s="338"/>
      <c r="P584" s="338"/>
    </row>
    <row r="585">
      <c r="A585" s="334" t="s">
        <v>5929</v>
      </c>
      <c r="B585" s="335" t="s">
        <v>5930</v>
      </c>
      <c r="C585" s="336">
        <v>2515.0</v>
      </c>
      <c r="D585" s="337">
        <v>99.0</v>
      </c>
      <c r="E585" s="336">
        <v>2169.0</v>
      </c>
      <c r="F585" s="337">
        <v>0.0</v>
      </c>
      <c r="G585" s="336">
        <v>0.0</v>
      </c>
      <c r="H585" s="337">
        <v>0.0</v>
      </c>
      <c r="I585" s="336">
        <v>0.0</v>
      </c>
      <c r="J585" s="337">
        <v>0.0</v>
      </c>
      <c r="K585" s="336">
        <v>0.0</v>
      </c>
      <c r="L585" s="338"/>
      <c r="M585" s="338"/>
      <c r="N585" s="338"/>
      <c r="O585" s="338"/>
      <c r="P585" s="338"/>
    </row>
    <row r="586">
      <c r="A586" s="334" t="s">
        <v>5931</v>
      </c>
      <c r="B586" s="335" t="s">
        <v>5932</v>
      </c>
      <c r="C586" s="336">
        <v>4195.0</v>
      </c>
      <c r="D586" s="337">
        <v>0.0</v>
      </c>
      <c r="E586" s="336">
        <v>0.0</v>
      </c>
      <c r="F586" s="337">
        <v>0.0</v>
      </c>
      <c r="G586" s="336">
        <v>0.0</v>
      </c>
      <c r="H586" s="337">
        <v>0.0</v>
      </c>
      <c r="I586" s="336">
        <v>0.0</v>
      </c>
      <c r="J586" s="337">
        <v>0.0</v>
      </c>
      <c r="K586" s="336">
        <v>0.0</v>
      </c>
      <c r="L586" s="338"/>
      <c r="M586" s="338"/>
      <c r="N586" s="338"/>
      <c r="O586" s="338"/>
      <c r="P586" s="338"/>
    </row>
    <row r="587">
      <c r="A587" s="339" t="s">
        <v>5933</v>
      </c>
      <c r="B587" s="335" t="s">
        <v>5934</v>
      </c>
      <c r="C587" s="336">
        <v>140.0</v>
      </c>
      <c r="D587" s="337">
        <v>0.0</v>
      </c>
      <c r="E587" s="336">
        <v>0.0</v>
      </c>
      <c r="F587" s="337">
        <v>0.0</v>
      </c>
      <c r="G587" s="336">
        <v>0.0</v>
      </c>
      <c r="H587" s="337">
        <v>0.0</v>
      </c>
      <c r="I587" s="336">
        <v>0.0</v>
      </c>
      <c r="J587" s="337">
        <v>0.0</v>
      </c>
      <c r="K587" s="336">
        <v>0.0</v>
      </c>
      <c r="L587" s="338"/>
      <c r="M587" s="338"/>
      <c r="N587" s="338"/>
      <c r="O587" s="338"/>
      <c r="P587" s="338"/>
    </row>
    <row r="588">
      <c r="A588" s="339" t="s">
        <v>5935</v>
      </c>
      <c r="B588" s="335" t="s">
        <v>5936</v>
      </c>
      <c r="C588" s="336">
        <v>140.0</v>
      </c>
      <c r="D588" s="337">
        <v>0.0</v>
      </c>
      <c r="E588" s="336">
        <v>0.0</v>
      </c>
      <c r="F588" s="337">
        <v>0.0</v>
      </c>
      <c r="G588" s="336">
        <v>0.0</v>
      </c>
      <c r="H588" s="337">
        <v>0.0</v>
      </c>
      <c r="I588" s="336">
        <v>0.0</v>
      </c>
      <c r="J588" s="337">
        <v>0.0</v>
      </c>
      <c r="K588" s="336">
        <v>0.0</v>
      </c>
      <c r="L588" s="338"/>
      <c r="M588" s="338"/>
      <c r="N588" s="338"/>
      <c r="O588" s="338"/>
      <c r="P588" s="338"/>
    </row>
    <row r="589">
      <c r="A589" s="339" t="s">
        <v>5937</v>
      </c>
      <c r="B589" s="335" t="s">
        <v>5938</v>
      </c>
      <c r="C589" s="336">
        <v>140.0</v>
      </c>
      <c r="D589" s="337">
        <v>0.0</v>
      </c>
      <c r="E589" s="336">
        <v>0.0</v>
      </c>
      <c r="F589" s="337">
        <v>0.0</v>
      </c>
      <c r="G589" s="336">
        <v>0.0</v>
      </c>
      <c r="H589" s="337">
        <v>0.0</v>
      </c>
      <c r="I589" s="336">
        <v>0.0</v>
      </c>
      <c r="J589" s="337">
        <v>0.0</v>
      </c>
      <c r="K589" s="336">
        <v>0.0</v>
      </c>
      <c r="L589" s="338"/>
      <c r="M589" s="338"/>
      <c r="N589" s="338"/>
      <c r="O589" s="338"/>
      <c r="P589" s="338"/>
    </row>
    <row r="590">
      <c r="A590" s="339" t="s">
        <v>5939</v>
      </c>
      <c r="B590" s="335" t="s">
        <v>5940</v>
      </c>
      <c r="C590" s="336">
        <v>140.0</v>
      </c>
      <c r="D590" s="337">
        <v>0.0</v>
      </c>
      <c r="E590" s="336">
        <v>0.0</v>
      </c>
      <c r="F590" s="337">
        <v>0.0</v>
      </c>
      <c r="G590" s="336">
        <v>0.0</v>
      </c>
      <c r="H590" s="337">
        <v>0.0</v>
      </c>
      <c r="I590" s="336">
        <v>0.0</v>
      </c>
      <c r="J590" s="337">
        <v>0.0</v>
      </c>
      <c r="K590" s="336">
        <v>0.0</v>
      </c>
      <c r="L590" s="338"/>
      <c r="M590" s="338"/>
      <c r="N590" s="338"/>
      <c r="O590" s="338"/>
      <c r="P590" s="338"/>
    </row>
    <row r="591">
      <c r="A591" s="339" t="s">
        <v>5941</v>
      </c>
      <c r="B591" s="335" t="s">
        <v>5942</v>
      </c>
      <c r="C591" s="336">
        <v>140.0</v>
      </c>
      <c r="D591" s="337">
        <v>0.0</v>
      </c>
      <c r="E591" s="336">
        <v>0.0</v>
      </c>
      <c r="F591" s="337">
        <v>0.0</v>
      </c>
      <c r="G591" s="336">
        <v>0.0</v>
      </c>
      <c r="H591" s="337">
        <v>0.0</v>
      </c>
      <c r="I591" s="336">
        <v>0.0</v>
      </c>
      <c r="J591" s="337">
        <v>0.0</v>
      </c>
      <c r="K591" s="336">
        <v>0.0</v>
      </c>
      <c r="L591" s="338"/>
      <c r="M591" s="338"/>
      <c r="N591" s="338"/>
      <c r="O591" s="338"/>
      <c r="P591" s="338"/>
    </row>
    <row r="592">
      <c r="A592" s="339" t="s">
        <v>5943</v>
      </c>
      <c r="B592" s="335" t="s">
        <v>5944</v>
      </c>
      <c r="C592" s="336">
        <v>140.0</v>
      </c>
      <c r="D592" s="337">
        <v>0.0</v>
      </c>
      <c r="E592" s="336">
        <v>0.0</v>
      </c>
      <c r="F592" s="337">
        <v>0.0</v>
      </c>
      <c r="G592" s="336">
        <v>0.0</v>
      </c>
      <c r="H592" s="337">
        <v>0.0</v>
      </c>
      <c r="I592" s="336">
        <v>0.0</v>
      </c>
      <c r="J592" s="337">
        <v>0.0</v>
      </c>
      <c r="K592" s="336">
        <v>0.0</v>
      </c>
      <c r="L592" s="338"/>
      <c r="M592" s="338"/>
      <c r="N592" s="338"/>
      <c r="O592" s="338"/>
      <c r="P592" s="338"/>
    </row>
    <row r="593">
      <c r="A593" s="339" t="s">
        <v>5945</v>
      </c>
      <c r="B593" s="335" t="s">
        <v>5946</v>
      </c>
      <c r="C593" s="336">
        <v>140.0</v>
      </c>
      <c r="D593" s="337">
        <v>0.0</v>
      </c>
      <c r="E593" s="336">
        <v>0.0</v>
      </c>
      <c r="F593" s="337">
        <v>0.0</v>
      </c>
      <c r="G593" s="336">
        <v>0.0</v>
      </c>
      <c r="H593" s="337">
        <v>0.0</v>
      </c>
      <c r="I593" s="336">
        <v>0.0</v>
      </c>
      <c r="J593" s="337">
        <v>0.0</v>
      </c>
      <c r="K593" s="336">
        <v>0.0</v>
      </c>
      <c r="L593" s="338"/>
      <c r="M593" s="338"/>
      <c r="N593" s="338"/>
      <c r="O593" s="338"/>
      <c r="P593" s="338"/>
    </row>
    <row r="594">
      <c r="A594" s="339" t="s">
        <v>5947</v>
      </c>
      <c r="B594" s="335" t="s">
        <v>5948</v>
      </c>
      <c r="C594" s="336">
        <v>140.0</v>
      </c>
      <c r="D594" s="337">
        <v>0.0</v>
      </c>
      <c r="E594" s="336">
        <v>0.0</v>
      </c>
      <c r="F594" s="337">
        <v>0.0</v>
      </c>
      <c r="G594" s="336">
        <v>0.0</v>
      </c>
      <c r="H594" s="337">
        <v>0.0</v>
      </c>
      <c r="I594" s="336">
        <v>0.0</v>
      </c>
      <c r="J594" s="337">
        <v>0.0</v>
      </c>
      <c r="K594" s="336">
        <v>0.0</v>
      </c>
      <c r="L594" s="338"/>
      <c r="M594" s="338"/>
      <c r="N594" s="338"/>
      <c r="O594" s="338"/>
      <c r="P594" s="338"/>
    </row>
    <row r="595">
      <c r="A595" s="339" t="s">
        <v>5949</v>
      </c>
      <c r="B595" s="335" t="s">
        <v>5950</v>
      </c>
      <c r="C595" s="336">
        <v>140.0</v>
      </c>
      <c r="D595" s="337">
        <v>0.0</v>
      </c>
      <c r="E595" s="336">
        <v>0.0</v>
      </c>
      <c r="F595" s="337">
        <v>0.0</v>
      </c>
      <c r="G595" s="336">
        <v>0.0</v>
      </c>
      <c r="H595" s="337">
        <v>0.0</v>
      </c>
      <c r="I595" s="336">
        <v>0.0</v>
      </c>
      <c r="J595" s="337">
        <v>0.0</v>
      </c>
      <c r="K595" s="336">
        <v>0.0</v>
      </c>
      <c r="L595" s="338"/>
      <c r="M595" s="338"/>
      <c r="N595" s="338"/>
      <c r="O595" s="338"/>
      <c r="P595" s="338"/>
    </row>
    <row r="596">
      <c r="A596" s="339" t="s">
        <v>5951</v>
      </c>
      <c r="B596" s="335" t="s">
        <v>5952</v>
      </c>
      <c r="C596" s="340"/>
      <c r="D596" s="340"/>
      <c r="E596" s="340"/>
      <c r="F596" s="340"/>
      <c r="G596" s="340"/>
      <c r="H596" s="340"/>
      <c r="I596" s="340"/>
      <c r="J596" s="340"/>
      <c r="K596" s="340"/>
      <c r="L596" s="338"/>
      <c r="M596" s="338"/>
      <c r="N596" s="338"/>
      <c r="O596" s="338"/>
      <c r="P596" s="338"/>
    </row>
    <row r="597">
      <c r="A597" s="339" t="s">
        <v>5953</v>
      </c>
      <c r="B597" s="335" t="s">
        <v>5934</v>
      </c>
      <c r="C597" s="336">
        <v>140.0</v>
      </c>
      <c r="D597" s="337">
        <v>0.0</v>
      </c>
      <c r="E597" s="336">
        <v>0.0</v>
      </c>
      <c r="F597" s="337">
        <v>0.0</v>
      </c>
      <c r="G597" s="336">
        <v>0.0</v>
      </c>
      <c r="H597" s="337">
        <v>0.0</v>
      </c>
      <c r="I597" s="336">
        <v>0.0</v>
      </c>
      <c r="J597" s="337">
        <v>0.0</v>
      </c>
      <c r="K597" s="336">
        <v>0.0</v>
      </c>
      <c r="L597" s="338"/>
      <c r="M597" s="338"/>
      <c r="N597" s="338"/>
      <c r="O597" s="338"/>
      <c r="P597" s="338"/>
    </row>
    <row r="598">
      <c r="A598" s="339" t="s">
        <v>5954</v>
      </c>
      <c r="B598" s="335" t="s">
        <v>5936</v>
      </c>
      <c r="C598" s="336">
        <v>140.0</v>
      </c>
      <c r="D598" s="337">
        <v>0.0</v>
      </c>
      <c r="E598" s="336">
        <v>0.0</v>
      </c>
      <c r="F598" s="337">
        <v>0.0</v>
      </c>
      <c r="G598" s="336">
        <v>0.0</v>
      </c>
      <c r="H598" s="337">
        <v>0.0</v>
      </c>
      <c r="I598" s="336">
        <v>0.0</v>
      </c>
      <c r="J598" s="337">
        <v>0.0</v>
      </c>
      <c r="K598" s="336">
        <v>0.0</v>
      </c>
      <c r="L598" s="338"/>
      <c r="M598" s="338"/>
      <c r="N598" s="338"/>
      <c r="O598" s="338"/>
      <c r="P598" s="338"/>
    </row>
    <row r="599">
      <c r="A599" s="339" t="s">
        <v>5955</v>
      </c>
      <c r="B599" s="335" t="s">
        <v>5956</v>
      </c>
      <c r="C599" s="336">
        <v>140.0</v>
      </c>
      <c r="D599" s="337">
        <v>0.0</v>
      </c>
      <c r="E599" s="336">
        <v>0.0</v>
      </c>
      <c r="F599" s="337">
        <v>0.0</v>
      </c>
      <c r="G599" s="336">
        <v>0.0</v>
      </c>
      <c r="H599" s="337">
        <v>0.0</v>
      </c>
      <c r="I599" s="336">
        <v>0.0</v>
      </c>
      <c r="J599" s="337">
        <v>0.0</v>
      </c>
      <c r="K599" s="336">
        <v>0.0</v>
      </c>
      <c r="L599" s="338"/>
      <c r="M599" s="338"/>
      <c r="N599" s="338"/>
      <c r="O599" s="338"/>
      <c r="P599" s="338"/>
    </row>
    <row r="600">
      <c r="A600" s="339" t="s">
        <v>5957</v>
      </c>
      <c r="B600" s="335" t="s">
        <v>5940</v>
      </c>
      <c r="C600" s="336">
        <v>140.0</v>
      </c>
      <c r="D600" s="337">
        <v>0.0</v>
      </c>
      <c r="E600" s="336">
        <v>0.0</v>
      </c>
      <c r="F600" s="337">
        <v>0.0</v>
      </c>
      <c r="G600" s="336">
        <v>0.0</v>
      </c>
      <c r="H600" s="337">
        <v>0.0</v>
      </c>
      <c r="I600" s="336">
        <v>0.0</v>
      </c>
      <c r="J600" s="337">
        <v>0.0</v>
      </c>
      <c r="K600" s="336">
        <v>0.0</v>
      </c>
      <c r="L600" s="338"/>
      <c r="M600" s="338"/>
      <c r="N600" s="338"/>
      <c r="O600" s="338"/>
      <c r="P600" s="338"/>
    </row>
    <row r="601">
      <c r="A601" s="339" t="s">
        <v>5958</v>
      </c>
      <c r="B601" s="335" t="s">
        <v>5942</v>
      </c>
      <c r="C601" s="336">
        <v>140.0</v>
      </c>
      <c r="D601" s="337">
        <v>0.0</v>
      </c>
      <c r="E601" s="336">
        <v>0.0</v>
      </c>
      <c r="F601" s="337">
        <v>0.0</v>
      </c>
      <c r="G601" s="336">
        <v>0.0</v>
      </c>
      <c r="H601" s="337">
        <v>0.0</v>
      </c>
      <c r="I601" s="336">
        <v>0.0</v>
      </c>
      <c r="J601" s="337">
        <v>0.0</v>
      </c>
      <c r="K601" s="336">
        <v>0.0</v>
      </c>
      <c r="L601" s="338"/>
      <c r="M601" s="338"/>
      <c r="N601" s="338"/>
      <c r="O601" s="338"/>
      <c r="P601" s="338"/>
    </row>
    <row r="602">
      <c r="A602" s="339" t="s">
        <v>5959</v>
      </c>
      <c r="B602" s="335" t="s">
        <v>5960</v>
      </c>
      <c r="C602" s="336">
        <v>140.0</v>
      </c>
      <c r="D602" s="337">
        <v>0.0</v>
      </c>
      <c r="E602" s="336">
        <v>0.0</v>
      </c>
      <c r="F602" s="337">
        <v>0.0</v>
      </c>
      <c r="G602" s="336">
        <v>0.0</v>
      </c>
      <c r="H602" s="337">
        <v>0.0</v>
      </c>
      <c r="I602" s="336">
        <v>0.0</v>
      </c>
      <c r="J602" s="337">
        <v>0.0</v>
      </c>
      <c r="K602" s="336">
        <v>0.0</v>
      </c>
      <c r="L602" s="338"/>
      <c r="M602" s="338"/>
      <c r="N602" s="338"/>
      <c r="O602" s="338"/>
      <c r="P602" s="338"/>
    </row>
    <row r="603">
      <c r="A603" s="339" t="s">
        <v>5961</v>
      </c>
      <c r="B603" s="335" t="s">
        <v>5962</v>
      </c>
      <c r="C603" s="336">
        <v>140.0</v>
      </c>
      <c r="D603" s="337">
        <v>0.0</v>
      </c>
      <c r="E603" s="336">
        <v>0.0</v>
      </c>
      <c r="F603" s="337">
        <v>0.0</v>
      </c>
      <c r="G603" s="336">
        <v>0.0</v>
      </c>
      <c r="H603" s="337">
        <v>0.0</v>
      </c>
      <c r="I603" s="336">
        <v>0.0</v>
      </c>
      <c r="J603" s="337">
        <v>0.0</v>
      </c>
      <c r="K603" s="336">
        <v>0.0</v>
      </c>
      <c r="L603" s="338"/>
      <c r="M603" s="338"/>
      <c r="N603" s="338"/>
      <c r="O603" s="338"/>
      <c r="P603" s="338"/>
    </row>
    <row r="604">
      <c r="A604" s="339" t="s">
        <v>5963</v>
      </c>
      <c r="B604" s="335" t="s">
        <v>5964</v>
      </c>
      <c r="C604" s="336">
        <v>140.0</v>
      </c>
      <c r="D604" s="337">
        <v>0.0</v>
      </c>
      <c r="E604" s="336">
        <v>0.0</v>
      </c>
      <c r="F604" s="337">
        <v>0.0</v>
      </c>
      <c r="G604" s="336">
        <v>0.0</v>
      </c>
      <c r="H604" s="337">
        <v>0.0</v>
      </c>
      <c r="I604" s="336">
        <v>0.0</v>
      </c>
      <c r="J604" s="337">
        <v>0.0</v>
      </c>
      <c r="K604" s="336">
        <v>0.0</v>
      </c>
      <c r="L604" s="338"/>
      <c r="M604" s="338"/>
      <c r="N604" s="338"/>
      <c r="O604" s="338"/>
      <c r="P604" s="338"/>
    </row>
    <row r="605">
      <c r="A605" s="339" t="s">
        <v>5965</v>
      </c>
      <c r="B605" s="335" t="s">
        <v>5966</v>
      </c>
      <c r="C605" s="336">
        <v>140.0</v>
      </c>
      <c r="D605" s="337">
        <v>0.0</v>
      </c>
      <c r="E605" s="336">
        <v>0.0</v>
      </c>
      <c r="F605" s="337">
        <v>0.0</v>
      </c>
      <c r="G605" s="336">
        <v>0.0</v>
      </c>
      <c r="H605" s="337">
        <v>0.0</v>
      </c>
      <c r="I605" s="336">
        <v>0.0</v>
      </c>
      <c r="J605" s="337">
        <v>0.0</v>
      </c>
      <c r="K605" s="336">
        <v>0.0</v>
      </c>
      <c r="L605" s="338"/>
      <c r="M605" s="338"/>
      <c r="N605" s="338"/>
      <c r="O605" s="338"/>
      <c r="P605" s="338"/>
    </row>
    <row r="606">
      <c r="A606" s="339" t="s">
        <v>5967</v>
      </c>
      <c r="B606" s="335" t="s">
        <v>5968</v>
      </c>
      <c r="C606" s="340"/>
      <c r="D606" s="340"/>
      <c r="E606" s="340"/>
      <c r="F606" s="340"/>
      <c r="G606" s="340"/>
      <c r="H606" s="340"/>
      <c r="I606" s="340"/>
      <c r="J606" s="340"/>
      <c r="K606" s="340"/>
      <c r="L606" s="338"/>
      <c r="M606" s="338"/>
      <c r="N606" s="338"/>
      <c r="O606" s="338"/>
      <c r="P606" s="338"/>
    </row>
    <row r="607">
      <c r="A607" s="339" t="s">
        <v>5969</v>
      </c>
      <c r="B607" s="335" t="s">
        <v>5970</v>
      </c>
      <c r="C607" s="340"/>
      <c r="D607" s="340"/>
      <c r="E607" s="340"/>
      <c r="F607" s="340"/>
      <c r="G607" s="340"/>
      <c r="H607" s="340"/>
      <c r="I607" s="340"/>
      <c r="J607" s="340"/>
      <c r="K607" s="340"/>
      <c r="L607" s="338"/>
      <c r="M607" s="338"/>
      <c r="N607" s="338"/>
      <c r="O607" s="338"/>
      <c r="P607" s="338"/>
    </row>
    <row r="608">
      <c r="A608" s="339" t="s">
        <v>5971</v>
      </c>
      <c r="B608" s="335" t="s">
        <v>5972</v>
      </c>
      <c r="C608" s="340"/>
      <c r="D608" s="340"/>
      <c r="E608" s="340"/>
      <c r="F608" s="340"/>
      <c r="G608" s="340"/>
      <c r="H608" s="340"/>
      <c r="I608" s="340"/>
      <c r="J608" s="340"/>
      <c r="K608" s="340"/>
      <c r="L608" s="338"/>
      <c r="M608" s="338"/>
      <c r="N608" s="338"/>
      <c r="O608" s="338"/>
      <c r="P608" s="338"/>
    </row>
    <row r="609">
      <c r="A609" s="339" t="s">
        <v>5973</v>
      </c>
      <c r="B609" s="335" t="s">
        <v>5974</v>
      </c>
      <c r="C609" s="340"/>
      <c r="D609" s="340"/>
      <c r="E609" s="340"/>
      <c r="F609" s="340"/>
      <c r="G609" s="340"/>
      <c r="H609" s="340"/>
      <c r="I609" s="340"/>
      <c r="J609" s="340"/>
      <c r="K609" s="340"/>
      <c r="L609" s="338"/>
      <c r="M609" s="338"/>
      <c r="N609" s="338"/>
      <c r="O609" s="338"/>
      <c r="P609" s="338"/>
    </row>
    <row r="610">
      <c r="A610" s="339" t="s">
        <v>5975</v>
      </c>
      <c r="B610" s="335" t="s">
        <v>5976</v>
      </c>
      <c r="C610" s="340"/>
      <c r="D610" s="340"/>
      <c r="E610" s="340"/>
      <c r="F610" s="340"/>
      <c r="G610" s="340"/>
      <c r="H610" s="340"/>
      <c r="I610" s="340"/>
      <c r="J610" s="340"/>
      <c r="K610" s="340"/>
      <c r="L610" s="338"/>
      <c r="M610" s="338"/>
      <c r="N610" s="338"/>
      <c r="O610" s="338"/>
      <c r="P610" s="338"/>
    </row>
    <row r="611">
      <c r="A611" s="339" t="s">
        <v>5977</v>
      </c>
      <c r="B611" s="335" t="s">
        <v>5978</v>
      </c>
      <c r="C611" s="340"/>
      <c r="D611" s="340"/>
      <c r="E611" s="340"/>
      <c r="F611" s="340"/>
      <c r="G611" s="340"/>
      <c r="H611" s="340"/>
      <c r="I611" s="340"/>
      <c r="J611" s="340"/>
      <c r="K611" s="340"/>
      <c r="L611" s="338"/>
      <c r="M611" s="338"/>
      <c r="N611" s="338"/>
      <c r="O611" s="338"/>
      <c r="P611" s="338"/>
    </row>
    <row r="612">
      <c r="A612" s="339" t="s">
        <v>5979</v>
      </c>
      <c r="B612" s="335" t="s">
        <v>5980</v>
      </c>
      <c r="C612" s="340"/>
      <c r="D612" s="340"/>
      <c r="E612" s="340"/>
      <c r="F612" s="340"/>
      <c r="G612" s="340"/>
      <c r="H612" s="340"/>
      <c r="I612" s="340"/>
      <c r="J612" s="340"/>
      <c r="K612" s="340"/>
      <c r="L612" s="338"/>
      <c r="M612" s="338"/>
      <c r="N612" s="338"/>
      <c r="O612" s="338"/>
      <c r="P612" s="338"/>
    </row>
    <row r="613">
      <c r="A613" s="339" t="s">
        <v>5981</v>
      </c>
      <c r="B613" s="335" t="s">
        <v>5982</v>
      </c>
      <c r="C613" s="340"/>
      <c r="D613" s="340"/>
      <c r="E613" s="340"/>
      <c r="F613" s="340"/>
      <c r="G613" s="340"/>
      <c r="H613" s="340"/>
      <c r="I613" s="340"/>
      <c r="J613" s="340"/>
      <c r="K613" s="340"/>
      <c r="L613" s="338"/>
      <c r="M613" s="338"/>
      <c r="N613" s="338"/>
      <c r="O613" s="338"/>
      <c r="P613" s="338"/>
    </row>
    <row r="614">
      <c r="A614" s="339" t="s">
        <v>5983</v>
      </c>
      <c r="B614" s="335" t="s">
        <v>5984</v>
      </c>
      <c r="C614" s="340"/>
      <c r="D614" s="340"/>
      <c r="E614" s="340"/>
      <c r="F614" s="340"/>
      <c r="G614" s="340"/>
      <c r="H614" s="340"/>
      <c r="I614" s="340"/>
      <c r="J614" s="340"/>
      <c r="K614" s="340"/>
      <c r="L614" s="338"/>
      <c r="M614" s="338"/>
      <c r="N614" s="338"/>
      <c r="O614" s="338"/>
      <c r="P614" s="338"/>
    </row>
    <row r="615">
      <c r="A615" s="339" t="s">
        <v>5985</v>
      </c>
      <c r="B615" s="335" t="s">
        <v>5986</v>
      </c>
      <c r="C615" s="340"/>
      <c r="D615" s="340"/>
      <c r="E615" s="340"/>
      <c r="F615" s="340"/>
      <c r="G615" s="340"/>
      <c r="H615" s="340"/>
      <c r="I615" s="340"/>
      <c r="J615" s="340"/>
      <c r="K615" s="340"/>
      <c r="L615" s="338"/>
      <c r="M615" s="338"/>
      <c r="N615" s="338"/>
      <c r="O615" s="338"/>
      <c r="P615" s="338"/>
    </row>
    <row r="616">
      <c r="A616" s="339" t="s">
        <v>5987</v>
      </c>
      <c r="B616" s="335" t="s">
        <v>5988</v>
      </c>
      <c r="C616" s="340"/>
      <c r="D616" s="340"/>
      <c r="E616" s="340"/>
      <c r="F616" s="340"/>
      <c r="G616" s="340"/>
      <c r="H616" s="340"/>
      <c r="I616" s="340"/>
      <c r="J616" s="340"/>
      <c r="K616" s="340"/>
      <c r="L616" s="338"/>
      <c r="M616" s="338"/>
      <c r="N616" s="338"/>
      <c r="O616" s="338"/>
      <c r="P616" s="338"/>
    </row>
    <row r="617">
      <c r="A617" s="339" t="s">
        <v>5989</v>
      </c>
      <c r="B617" s="335" t="s">
        <v>5990</v>
      </c>
      <c r="C617" s="340"/>
      <c r="D617" s="340"/>
      <c r="E617" s="340"/>
      <c r="F617" s="340"/>
      <c r="G617" s="340"/>
      <c r="H617" s="340"/>
      <c r="I617" s="340"/>
      <c r="J617" s="340"/>
      <c r="K617" s="340"/>
      <c r="L617" s="338"/>
      <c r="M617" s="338"/>
      <c r="N617" s="338"/>
      <c r="O617" s="338"/>
      <c r="P617" s="338"/>
    </row>
    <row r="618">
      <c r="A618" s="339" t="s">
        <v>5991</v>
      </c>
      <c r="B618" s="335" t="s">
        <v>5992</v>
      </c>
      <c r="C618" s="340"/>
      <c r="D618" s="340"/>
      <c r="E618" s="340"/>
      <c r="F618" s="340"/>
      <c r="G618" s="340"/>
      <c r="H618" s="340"/>
      <c r="I618" s="340"/>
      <c r="J618" s="340"/>
      <c r="K618" s="340"/>
      <c r="L618" s="338"/>
      <c r="M618" s="338"/>
      <c r="N618" s="338"/>
      <c r="O618" s="338"/>
      <c r="P618" s="338"/>
    </row>
    <row r="619">
      <c r="A619" s="339" t="s">
        <v>5993</v>
      </c>
      <c r="B619" s="335" t="s">
        <v>5982</v>
      </c>
      <c r="C619" s="340"/>
      <c r="D619" s="340"/>
      <c r="E619" s="340"/>
      <c r="F619" s="340"/>
      <c r="G619" s="340"/>
      <c r="H619" s="340"/>
      <c r="I619" s="340"/>
      <c r="J619" s="340"/>
      <c r="K619" s="340"/>
      <c r="L619" s="338"/>
      <c r="M619" s="338"/>
      <c r="N619" s="338"/>
      <c r="O619" s="338"/>
      <c r="P619" s="338"/>
    </row>
    <row r="620">
      <c r="A620" s="339" t="s">
        <v>5994</v>
      </c>
      <c r="B620" s="335" t="s">
        <v>5984</v>
      </c>
      <c r="C620" s="340"/>
      <c r="D620" s="340"/>
      <c r="E620" s="340"/>
      <c r="F620" s="340"/>
      <c r="G620" s="340"/>
      <c r="H620" s="340"/>
      <c r="I620" s="340"/>
      <c r="J620" s="340"/>
      <c r="K620" s="340"/>
      <c r="L620" s="338"/>
      <c r="M620" s="338"/>
      <c r="N620" s="338"/>
      <c r="O620" s="338"/>
      <c r="P620" s="338"/>
    </row>
    <row r="621">
      <c r="A621" s="339" t="s">
        <v>5995</v>
      </c>
      <c r="B621" s="335" t="s">
        <v>5986</v>
      </c>
      <c r="C621" s="340"/>
      <c r="D621" s="340"/>
      <c r="E621" s="340"/>
      <c r="F621" s="340"/>
      <c r="G621" s="340"/>
      <c r="H621" s="340"/>
      <c r="I621" s="340"/>
      <c r="J621" s="340"/>
      <c r="K621" s="340"/>
      <c r="L621" s="338"/>
      <c r="M621" s="338"/>
      <c r="N621" s="338"/>
      <c r="O621" s="338"/>
      <c r="P621" s="338"/>
    </row>
    <row r="622">
      <c r="A622" s="339" t="s">
        <v>5996</v>
      </c>
      <c r="B622" s="335" t="s">
        <v>5997</v>
      </c>
      <c r="C622" s="340"/>
      <c r="D622" s="340"/>
      <c r="E622" s="340"/>
      <c r="F622" s="340"/>
      <c r="G622" s="340"/>
      <c r="H622" s="340"/>
      <c r="I622" s="340"/>
      <c r="J622" s="340"/>
      <c r="K622" s="340"/>
      <c r="L622" s="338"/>
      <c r="M622" s="338"/>
      <c r="N622" s="338"/>
      <c r="O622" s="338"/>
      <c r="P622" s="338"/>
    </row>
    <row r="623">
      <c r="A623" s="339" t="s">
        <v>5998</v>
      </c>
      <c r="B623" s="335" t="s">
        <v>5999</v>
      </c>
      <c r="C623" s="340"/>
      <c r="D623" s="340"/>
      <c r="E623" s="340"/>
      <c r="F623" s="340"/>
      <c r="G623" s="340"/>
      <c r="H623" s="340"/>
      <c r="I623" s="340"/>
      <c r="J623" s="340"/>
      <c r="K623" s="340"/>
      <c r="L623" s="338"/>
      <c r="M623" s="338"/>
      <c r="N623" s="338"/>
      <c r="O623" s="338"/>
      <c r="P623" s="338"/>
    </row>
    <row r="624">
      <c r="A624" s="339" t="s">
        <v>6000</v>
      </c>
      <c r="B624" s="335" t="s">
        <v>5673</v>
      </c>
      <c r="C624" s="340"/>
      <c r="D624" s="340"/>
      <c r="E624" s="340"/>
      <c r="F624" s="340"/>
      <c r="G624" s="340"/>
      <c r="H624" s="340"/>
      <c r="I624" s="340"/>
      <c r="J624" s="340"/>
      <c r="K624" s="340"/>
      <c r="L624" s="338"/>
      <c r="M624" s="338"/>
      <c r="N624" s="338"/>
      <c r="O624" s="338"/>
      <c r="P624" s="338"/>
    </row>
    <row r="625">
      <c r="A625" s="339" t="s">
        <v>6001</v>
      </c>
      <c r="B625" s="335" t="s">
        <v>6002</v>
      </c>
      <c r="C625" s="340"/>
      <c r="D625" s="340"/>
      <c r="E625" s="340"/>
      <c r="F625" s="340"/>
      <c r="G625" s="340"/>
      <c r="H625" s="340"/>
      <c r="I625" s="340"/>
      <c r="J625" s="340"/>
      <c r="K625" s="340"/>
      <c r="L625" s="338"/>
      <c r="M625" s="338"/>
      <c r="N625" s="338"/>
      <c r="O625" s="338"/>
      <c r="P625" s="338"/>
    </row>
    <row r="626">
      <c r="A626" s="339" t="s">
        <v>6003</v>
      </c>
      <c r="B626" s="335" t="s">
        <v>6004</v>
      </c>
      <c r="C626" s="340"/>
      <c r="D626" s="340"/>
      <c r="E626" s="340"/>
      <c r="F626" s="340"/>
      <c r="G626" s="340"/>
      <c r="H626" s="340"/>
      <c r="I626" s="340"/>
      <c r="J626" s="340"/>
      <c r="K626" s="340"/>
      <c r="L626" s="338"/>
      <c r="M626" s="338"/>
      <c r="N626" s="338"/>
      <c r="O626" s="338"/>
      <c r="P626" s="338"/>
    </row>
    <row r="627">
      <c r="A627" s="339" t="s">
        <v>6005</v>
      </c>
      <c r="B627" s="335" t="s">
        <v>6006</v>
      </c>
      <c r="C627" s="340"/>
      <c r="D627" s="340"/>
      <c r="E627" s="340"/>
      <c r="F627" s="340"/>
      <c r="G627" s="340"/>
      <c r="H627" s="340"/>
      <c r="I627" s="340"/>
      <c r="J627" s="340"/>
      <c r="K627" s="340"/>
      <c r="L627" s="338"/>
      <c r="M627" s="338"/>
      <c r="N627" s="338"/>
      <c r="O627" s="338"/>
      <c r="P627" s="338"/>
    </row>
    <row r="628">
      <c r="A628" s="339" t="s">
        <v>6007</v>
      </c>
      <c r="B628" s="335" t="s">
        <v>5673</v>
      </c>
      <c r="C628" s="340"/>
      <c r="D628" s="340"/>
      <c r="E628" s="340"/>
      <c r="F628" s="340"/>
      <c r="G628" s="340"/>
      <c r="H628" s="340"/>
      <c r="I628" s="340"/>
      <c r="J628" s="340"/>
      <c r="K628" s="340"/>
      <c r="L628" s="338"/>
      <c r="M628" s="338"/>
      <c r="N628" s="338"/>
      <c r="O628" s="338"/>
      <c r="P628" s="338"/>
    </row>
    <row r="629">
      <c r="A629" s="339" t="s">
        <v>6008</v>
      </c>
      <c r="B629" s="335" t="s">
        <v>6009</v>
      </c>
      <c r="C629" s="340"/>
      <c r="D629" s="340"/>
      <c r="E629" s="340"/>
      <c r="F629" s="340"/>
      <c r="G629" s="340"/>
      <c r="H629" s="340"/>
      <c r="I629" s="340"/>
      <c r="J629" s="340"/>
      <c r="K629" s="340"/>
      <c r="L629" s="338"/>
      <c r="M629" s="338"/>
      <c r="N629" s="338"/>
      <c r="O629" s="338"/>
      <c r="P629" s="338"/>
    </row>
    <row r="630">
      <c r="A630" s="334" t="s">
        <v>6010</v>
      </c>
      <c r="B630" s="335" t="s">
        <v>6011</v>
      </c>
      <c r="C630" s="336">
        <v>50.0</v>
      </c>
      <c r="D630" s="337">
        <v>3000.0</v>
      </c>
      <c r="E630" s="336">
        <v>91.0</v>
      </c>
      <c r="F630" s="337">
        <v>0.0</v>
      </c>
      <c r="G630" s="336">
        <v>0.0</v>
      </c>
      <c r="H630" s="337">
        <v>0.0</v>
      </c>
      <c r="I630" s="336">
        <v>0.0</v>
      </c>
      <c r="J630" s="337">
        <v>0.0</v>
      </c>
      <c r="K630" s="336">
        <v>0.0</v>
      </c>
      <c r="L630" s="338"/>
      <c r="M630" s="338"/>
      <c r="N630" s="338"/>
      <c r="O630" s="338"/>
      <c r="P630" s="338"/>
    </row>
    <row r="631">
      <c r="A631" s="339" t="s">
        <v>6012</v>
      </c>
      <c r="B631" s="335" t="s">
        <v>6013</v>
      </c>
      <c r="C631" s="340"/>
      <c r="D631" s="340"/>
      <c r="E631" s="340"/>
      <c r="F631" s="340"/>
      <c r="G631" s="340"/>
      <c r="H631" s="340"/>
      <c r="I631" s="340"/>
      <c r="J631" s="340"/>
      <c r="K631" s="340"/>
      <c r="L631" s="338"/>
      <c r="M631" s="338"/>
      <c r="N631" s="338"/>
      <c r="O631" s="338"/>
      <c r="P631" s="338"/>
    </row>
    <row r="632">
      <c r="A632" s="339" t="s">
        <v>6014</v>
      </c>
      <c r="B632" s="335" t="s">
        <v>6015</v>
      </c>
      <c r="C632" s="340"/>
      <c r="D632" s="340"/>
      <c r="E632" s="340"/>
      <c r="F632" s="340"/>
      <c r="G632" s="340"/>
      <c r="H632" s="340"/>
      <c r="I632" s="340"/>
      <c r="J632" s="340"/>
      <c r="K632" s="340"/>
      <c r="L632" s="338"/>
      <c r="M632" s="338"/>
      <c r="N632" s="338"/>
      <c r="O632" s="338"/>
      <c r="P632" s="338"/>
    </row>
    <row r="633">
      <c r="A633" s="339" t="s">
        <v>6016</v>
      </c>
      <c r="B633" s="335" t="s">
        <v>6017</v>
      </c>
      <c r="C633" s="340"/>
      <c r="D633" s="340"/>
      <c r="E633" s="340"/>
      <c r="F633" s="340"/>
      <c r="G633" s="340"/>
      <c r="H633" s="340"/>
      <c r="I633" s="340"/>
      <c r="J633" s="340"/>
      <c r="K633" s="340"/>
      <c r="L633" s="338"/>
      <c r="M633" s="338"/>
      <c r="N633" s="338"/>
      <c r="O633" s="338"/>
      <c r="P633" s="338"/>
    </row>
    <row r="634">
      <c r="A634" s="339" t="s">
        <v>6018</v>
      </c>
      <c r="B634" s="335" t="s">
        <v>5673</v>
      </c>
      <c r="C634" s="340"/>
      <c r="D634" s="340"/>
      <c r="E634" s="340"/>
      <c r="F634" s="340"/>
      <c r="G634" s="340"/>
      <c r="H634" s="340"/>
      <c r="I634" s="340"/>
      <c r="J634" s="340"/>
      <c r="K634" s="340"/>
      <c r="L634" s="338"/>
      <c r="M634" s="338"/>
      <c r="N634" s="338"/>
      <c r="O634" s="338"/>
      <c r="P634" s="338"/>
    </row>
    <row r="635">
      <c r="A635" s="339" t="s">
        <v>6019</v>
      </c>
      <c r="B635" s="335" t="s">
        <v>5999</v>
      </c>
      <c r="C635" s="340"/>
      <c r="D635" s="340"/>
      <c r="E635" s="340"/>
      <c r="F635" s="340"/>
      <c r="G635" s="340"/>
      <c r="H635" s="340"/>
      <c r="I635" s="340"/>
      <c r="J635" s="340"/>
      <c r="K635" s="340"/>
      <c r="L635" s="338"/>
      <c r="M635" s="338"/>
      <c r="N635" s="338"/>
      <c r="O635" s="338"/>
      <c r="P635" s="338"/>
    </row>
    <row r="636">
      <c r="A636" s="339" t="s">
        <v>6020</v>
      </c>
      <c r="B636" s="335" t="s">
        <v>6021</v>
      </c>
      <c r="C636" s="340"/>
      <c r="D636" s="340"/>
      <c r="E636" s="340"/>
      <c r="F636" s="340"/>
      <c r="G636" s="340"/>
      <c r="H636" s="340"/>
      <c r="I636" s="340"/>
      <c r="J636" s="340"/>
      <c r="K636" s="340"/>
      <c r="L636" s="338"/>
      <c r="M636" s="338"/>
      <c r="N636" s="338"/>
      <c r="O636" s="338"/>
      <c r="P636" s="338"/>
    </row>
    <row r="637">
      <c r="A637" s="339" t="s">
        <v>6022</v>
      </c>
      <c r="B637" s="335" t="s">
        <v>6023</v>
      </c>
      <c r="C637" s="340"/>
      <c r="D637" s="340"/>
      <c r="E637" s="340"/>
      <c r="F637" s="340"/>
      <c r="G637" s="340"/>
      <c r="H637" s="340"/>
      <c r="I637" s="340"/>
      <c r="J637" s="340"/>
      <c r="K637" s="340"/>
      <c r="L637" s="338"/>
      <c r="M637" s="338"/>
      <c r="N637" s="338"/>
      <c r="O637" s="338"/>
      <c r="P637" s="338"/>
    </row>
    <row r="638">
      <c r="A638" s="339" t="s">
        <v>6024</v>
      </c>
      <c r="B638" s="335" t="s">
        <v>6025</v>
      </c>
      <c r="C638" s="340"/>
      <c r="D638" s="340"/>
      <c r="E638" s="340"/>
      <c r="F638" s="340"/>
      <c r="G638" s="340"/>
      <c r="H638" s="340"/>
      <c r="I638" s="340"/>
      <c r="J638" s="340"/>
      <c r="K638" s="340"/>
      <c r="L638" s="338"/>
      <c r="M638" s="338"/>
      <c r="N638" s="338"/>
      <c r="O638" s="338"/>
      <c r="P638" s="338"/>
    </row>
    <row r="639">
      <c r="A639" s="339" t="s">
        <v>6026</v>
      </c>
      <c r="B639" s="335" t="s">
        <v>6027</v>
      </c>
      <c r="C639" s="340"/>
      <c r="D639" s="340"/>
      <c r="E639" s="340"/>
      <c r="F639" s="340"/>
      <c r="G639" s="340"/>
      <c r="H639" s="340"/>
      <c r="I639" s="340"/>
      <c r="J639" s="340"/>
      <c r="K639" s="340"/>
      <c r="L639" s="338"/>
      <c r="M639" s="338"/>
      <c r="N639" s="338"/>
      <c r="O639" s="338"/>
      <c r="P639" s="338"/>
    </row>
    <row r="640">
      <c r="A640" s="339" t="s">
        <v>6028</v>
      </c>
      <c r="B640" s="335" t="s">
        <v>6029</v>
      </c>
      <c r="C640" s="340"/>
      <c r="D640" s="340"/>
      <c r="E640" s="340"/>
      <c r="F640" s="340"/>
      <c r="G640" s="340"/>
      <c r="H640" s="340"/>
      <c r="I640" s="340"/>
      <c r="J640" s="340"/>
      <c r="K640" s="340"/>
      <c r="L640" s="338"/>
      <c r="M640" s="338"/>
      <c r="N640" s="338"/>
      <c r="O640" s="338"/>
      <c r="P640" s="338"/>
    </row>
    <row r="641">
      <c r="A641" s="339" t="s">
        <v>6030</v>
      </c>
      <c r="B641" s="335" t="s">
        <v>6031</v>
      </c>
      <c r="C641" s="340"/>
      <c r="D641" s="340"/>
      <c r="E641" s="340"/>
      <c r="F641" s="340"/>
      <c r="G641" s="340"/>
      <c r="H641" s="340"/>
      <c r="I641" s="340"/>
      <c r="J641" s="340"/>
      <c r="K641" s="340"/>
      <c r="L641" s="338"/>
      <c r="M641" s="338"/>
      <c r="N641" s="338"/>
      <c r="O641" s="338"/>
      <c r="P641" s="338"/>
    </row>
    <row r="642">
      <c r="A642" s="334" t="s">
        <v>6032</v>
      </c>
      <c r="B642" s="335" t="s">
        <v>6033</v>
      </c>
      <c r="C642" s="336">
        <v>96.0</v>
      </c>
      <c r="D642" s="337">
        <v>0.0</v>
      </c>
      <c r="E642" s="336">
        <v>0.0</v>
      </c>
      <c r="F642" s="337">
        <v>0.0</v>
      </c>
      <c r="G642" s="336">
        <v>0.0</v>
      </c>
      <c r="H642" s="337">
        <v>0.0</v>
      </c>
      <c r="I642" s="336">
        <v>0.0</v>
      </c>
      <c r="J642" s="337">
        <v>0.0</v>
      </c>
      <c r="K642" s="336">
        <v>0.0</v>
      </c>
      <c r="L642" s="338"/>
      <c r="M642" s="338"/>
      <c r="N642" s="338"/>
      <c r="O642" s="338"/>
      <c r="P642" s="338"/>
    </row>
    <row r="643">
      <c r="A643" s="334" t="s">
        <v>6034</v>
      </c>
      <c r="B643" s="335" t="s">
        <v>6035</v>
      </c>
      <c r="C643" s="336">
        <v>112.0</v>
      </c>
      <c r="D643" s="337">
        <v>0.0</v>
      </c>
      <c r="E643" s="336">
        <v>0.0</v>
      </c>
      <c r="F643" s="337">
        <v>0.0</v>
      </c>
      <c r="G643" s="336">
        <v>0.0</v>
      </c>
      <c r="H643" s="337">
        <v>0.0</v>
      </c>
      <c r="I643" s="336">
        <v>0.0</v>
      </c>
      <c r="J643" s="337">
        <v>0.0</v>
      </c>
      <c r="K643" s="336">
        <v>0.0</v>
      </c>
      <c r="L643" s="338"/>
      <c r="M643" s="338"/>
      <c r="N643" s="338"/>
      <c r="O643" s="338"/>
      <c r="P643" s="338"/>
    </row>
    <row r="644">
      <c r="A644" s="334" t="s">
        <v>6036</v>
      </c>
      <c r="B644" s="335" t="s">
        <v>6037</v>
      </c>
      <c r="C644" s="336">
        <v>180.0</v>
      </c>
      <c r="D644" s="337">
        <v>0.0</v>
      </c>
      <c r="E644" s="336">
        <v>0.0</v>
      </c>
      <c r="F644" s="337">
        <v>0.0</v>
      </c>
      <c r="G644" s="336">
        <v>0.0</v>
      </c>
      <c r="H644" s="337">
        <v>0.0</v>
      </c>
      <c r="I644" s="336">
        <v>0.0</v>
      </c>
      <c r="J644" s="337">
        <v>0.0</v>
      </c>
      <c r="K644" s="336">
        <v>0.0</v>
      </c>
      <c r="L644" s="338"/>
      <c r="M644" s="338"/>
      <c r="N644" s="338"/>
      <c r="O644" s="338"/>
      <c r="P644" s="338"/>
    </row>
    <row r="645">
      <c r="A645" s="334" t="s">
        <v>6038</v>
      </c>
      <c r="B645" s="335" t="s">
        <v>6039</v>
      </c>
      <c r="C645" s="336">
        <v>177.0</v>
      </c>
      <c r="D645" s="337">
        <v>0.0</v>
      </c>
      <c r="E645" s="336">
        <v>0.0</v>
      </c>
      <c r="F645" s="337">
        <v>0.0</v>
      </c>
      <c r="G645" s="336">
        <v>0.0</v>
      </c>
      <c r="H645" s="337">
        <v>0.0</v>
      </c>
      <c r="I645" s="336">
        <v>0.0</v>
      </c>
      <c r="J645" s="337">
        <v>0.0</v>
      </c>
      <c r="K645" s="336">
        <v>0.0</v>
      </c>
      <c r="L645" s="338"/>
      <c r="M645" s="338"/>
      <c r="N645" s="338"/>
      <c r="O645" s="338"/>
      <c r="P645" s="338"/>
    </row>
    <row r="646">
      <c r="A646" s="334" t="s">
        <v>6040</v>
      </c>
      <c r="B646" s="335" t="s">
        <v>6041</v>
      </c>
      <c r="C646" s="336">
        <v>96.0</v>
      </c>
      <c r="D646" s="337">
        <v>0.0</v>
      </c>
      <c r="E646" s="336">
        <v>0.0</v>
      </c>
      <c r="F646" s="337">
        <v>0.0</v>
      </c>
      <c r="G646" s="336">
        <v>0.0</v>
      </c>
      <c r="H646" s="337">
        <v>0.0</v>
      </c>
      <c r="I646" s="336">
        <v>0.0</v>
      </c>
      <c r="J646" s="337">
        <v>0.0</v>
      </c>
      <c r="K646" s="336">
        <v>0.0</v>
      </c>
      <c r="L646" s="338"/>
      <c r="M646" s="338"/>
      <c r="N646" s="338"/>
      <c r="O646" s="338"/>
      <c r="P646" s="338"/>
    </row>
    <row r="647">
      <c r="A647" s="334" t="s">
        <v>6042</v>
      </c>
      <c r="B647" s="335" t="s">
        <v>6043</v>
      </c>
      <c r="C647" s="336">
        <v>180.0</v>
      </c>
      <c r="D647" s="337">
        <v>0.0</v>
      </c>
      <c r="E647" s="336">
        <v>0.0</v>
      </c>
      <c r="F647" s="337">
        <v>0.0</v>
      </c>
      <c r="G647" s="336">
        <v>0.0</v>
      </c>
      <c r="H647" s="337">
        <v>0.0</v>
      </c>
      <c r="I647" s="336">
        <v>0.0</v>
      </c>
      <c r="J647" s="337">
        <v>0.0</v>
      </c>
      <c r="K647" s="336">
        <v>0.0</v>
      </c>
      <c r="L647" s="338"/>
      <c r="M647" s="338"/>
      <c r="N647" s="338"/>
      <c r="O647" s="338"/>
      <c r="P647" s="338"/>
    </row>
    <row r="648">
      <c r="A648" s="339" t="s">
        <v>6044</v>
      </c>
      <c r="B648" s="335" t="s">
        <v>6045</v>
      </c>
      <c r="C648" s="340"/>
      <c r="D648" s="340"/>
      <c r="E648" s="340"/>
      <c r="F648" s="340"/>
      <c r="G648" s="340"/>
      <c r="H648" s="340"/>
      <c r="I648" s="340"/>
      <c r="J648" s="340"/>
      <c r="K648" s="340"/>
      <c r="L648" s="338"/>
      <c r="M648" s="338"/>
      <c r="N648" s="338"/>
      <c r="O648" s="338"/>
      <c r="P648" s="338"/>
    </row>
    <row r="649">
      <c r="A649" s="339" t="s">
        <v>6046</v>
      </c>
      <c r="B649" s="335" t="s">
        <v>6047</v>
      </c>
      <c r="C649" s="340"/>
      <c r="D649" s="340"/>
      <c r="E649" s="340"/>
      <c r="F649" s="340"/>
      <c r="G649" s="340"/>
      <c r="H649" s="340"/>
      <c r="I649" s="340"/>
      <c r="J649" s="340"/>
      <c r="K649" s="340"/>
      <c r="L649" s="338"/>
      <c r="M649" s="338"/>
      <c r="N649" s="338"/>
      <c r="O649" s="338"/>
      <c r="P649" s="338"/>
    </row>
    <row r="650">
      <c r="A650" s="339" t="s">
        <v>6048</v>
      </c>
      <c r="B650" s="335" t="s">
        <v>6049</v>
      </c>
      <c r="C650" s="336">
        <v>29900.0</v>
      </c>
      <c r="D650" s="337">
        <v>0.0</v>
      </c>
      <c r="E650" s="336">
        <v>0.0</v>
      </c>
      <c r="F650" s="337">
        <v>0.0</v>
      </c>
      <c r="G650" s="336">
        <v>0.0</v>
      </c>
      <c r="H650" s="337">
        <v>0.0</v>
      </c>
      <c r="I650" s="336">
        <v>0.0</v>
      </c>
      <c r="J650" s="337">
        <v>0.0</v>
      </c>
      <c r="K650" s="336">
        <v>0.0</v>
      </c>
      <c r="L650" s="338"/>
      <c r="M650" s="338"/>
      <c r="N650" s="338"/>
      <c r="O650" s="338"/>
      <c r="P650" s="338"/>
    </row>
    <row r="651">
      <c r="A651" s="334" t="s">
        <v>6050</v>
      </c>
      <c r="B651" s="335" t="s">
        <v>6051</v>
      </c>
      <c r="C651" s="336">
        <v>36250.0</v>
      </c>
      <c r="D651" s="337">
        <v>9.0</v>
      </c>
      <c r="E651" s="336">
        <v>32650.0</v>
      </c>
      <c r="F651" s="337">
        <v>0.0</v>
      </c>
      <c r="G651" s="336">
        <v>0.0</v>
      </c>
      <c r="H651" s="337">
        <v>0.0</v>
      </c>
      <c r="I651" s="336">
        <v>0.0</v>
      </c>
      <c r="J651" s="337">
        <v>0.0</v>
      </c>
      <c r="K651" s="336">
        <v>0.0</v>
      </c>
      <c r="L651" s="338"/>
      <c r="M651" s="338"/>
      <c r="N651" s="338"/>
      <c r="O651" s="338"/>
      <c r="P651" s="338"/>
    </row>
    <row r="652">
      <c r="A652" s="339" t="s">
        <v>6052</v>
      </c>
      <c r="B652" s="335" t="s">
        <v>6053</v>
      </c>
      <c r="C652" s="336">
        <v>1399.0</v>
      </c>
      <c r="D652" s="337">
        <v>0.0</v>
      </c>
      <c r="E652" s="336">
        <v>0.0</v>
      </c>
      <c r="F652" s="337">
        <v>0.0</v>
      </c>
      <c r="G652" s="336">
        <v>0.0</v>
      </c>
      <c r="H652" s="337">
        <v>0.0</v>
      </c>
      <c r="I652" s="336">
        <v>0.0</v>
      </c>
      <c r="J652" s="337">
        <v>0.0</v>
      </c>
      <c r="K652" s="336">
        <v>0.0</v>
      </c>
      <c r="L652" s="338"/>
      <c r="M652" s="338"/>
      <c r="N652" s="338"/>
      <c r="O652" s="338"/>
      <c r="P652" s="338"/>
    </row>
    <row r="653">
      <c r="A653" s="339" t="s">
        <v>6054</v>
      </c>
      <c r="B653" s="335" t="s">
        <v>6055</v>
      </c>
      <c r="C653" s="340"/>
      <c r="D653" s="340"/>
      <c r="E653" s="340"/>
      <c r="F653" s="340"/>
      <c r="G653" s="340"/>
      <c r="H653" s="340"/>
      <c r="I653" s="340"/>
      <c r="J653" s="340"/>
      <c r="K653" s="340"/>
      <c r="L653" s="338"/>
      <c r="M653" s="338"/>
      <c r="N653" s="338"/>
      <c r="O653" s="338"/>
      <c r="P653" s="338"/>
    </row>
    <row r="654">
      <c r="A654" s="339" t="s">
        <v>6056</v>
      </c>
      <c r="B654" s="335" t="s">
        <v>6057</v>
      </c>
      <c r="C654" s="340"/>
      <c r="D654" s="340"/>
      <c r="E654" s="340"/>
      <c r="F654" s="340"/>
      <c r="G654" s="340"/>
      <c r="H654" s="340"/>
      <c r="I654" s="340"/>
      <c r="J654" s="340"/>
      <c r="K654" s="340"/>
      <c r="L654" s="338"/>
      <c r="M654" s="338"/>
      <c r="N654" s="338"/>
      <c r="O654" s="338"/>
      <c r="P654" s="338"/>
    </row>
    <row r="655">
      <c r="A655" s="339" t="s">
        <v>6058</v>
      </c>
      <c r="B655" s="335" t="s">
        <v>6059</v>
      </c>
      <c r="C655" s="340"/>
      <c r="D655" s="340"/>
      <c r="E655" s="340"/>
      <c r="F655" s="340"/>
      <c r="G655" s="340"/>
      <c r="H655" s="340"/>
      <c r="I655" s="340"/>
      <c r="J655" s="340"/>
      <c r="K655" s="340"/>
      <c r="L655" s="338"/>
      <c r="M655" s="338"/>
      <c r="N655" s="338"/>
      <c r="O655" s="338"/>
      <c r="P655" s="338"/>
    </row>
    <row r="656">
      <c r="A656" s="339" t="s">
        <v>6060</v>
      </c>
      <c r="B656" s="335" t="s">
        <v>6061</v>
      </c>
      <c r="C656" s="340"/>
      <c r="D656" s="340"/>
      <c r="E656" s="340"/>
      <c r="F656" s="340"/>
      <c r="G656" s="340"/>
      <c r="H656" s="340"/>
      <c r="I656" s="340"/>
      <c r="J656" s="340"/>
      <c r="K656" s="340"/>
      <c r="L656" s="338"/>
      <c r="M656" s="338"/>
      <c r="N656" s="338"/>
      <c r="O656" s="338"/>
      <c r="P656" s="338"/>
    </row>
    <row r="657">
      <c r="A657" s="339" t="s">
        <v>6062</v>
      </c>
      <c r="B657" s="335" t="s">
        <v>6063</v>
      </c>
      <c r="C657" s="340"/>
      <c r="D657" s="340"/>
      <c r="E657" s="340"/>
      <c r="F657" s="340"/>
      <c r="G657" s="340"/>
      <c r="H657" s="340"/>
      <c r="I657" s="340"/>
      <c r="J657" s="340"/>
      <c r="K657" s="340"/>
      <c r="L657" s="338"/>
      <c r="M657" s="338"/>
      <c r="N657" s="338"/>
      <c r="O657" s="338"/>
      <c r="P657" s="338"/>
    </row>
    <row r="658">
      <c r="A658" s="339" t="s">
        <v>6064</v>
      </c>
      <c r="B658" s="335" t="s">
        <v>6065</v>
      </c>
      <c r="C658" s="340"/>
      <c r="D658" s="340"/>
      <c r="E658" s="340"/>
      <c r="F658" s="340"/>
      <c r="G658" s="340"/>
      <c r="H658" s="340"/>
      <c r="I658" s="340"/>
      <c r="J658" s="340"/>
      <c r="K658" s="340"/>
      <c r="L658" s="338"/>
      <c r="M658" s="338"/>
      <c r="N658" s="338"/>
      <c r="O658" s="338"/>
      <c r="P658" s="338"/>
    </row>
    <row r="659">
      <c r="A659" s="339" t="s">
        <v>6066</v>
      </c>
      <c r="B659" s="335" t="s">
        <v>6067</v>
      </c>
      <c r="C659" s="340"/>
      <c r="D659" s="340"/>
      <c r="E659" s="340"/>
      <c r="F659" s="340"/>
      <c r="G659" s="340"/>
      <c r="H659" s="340"/>
      <c r="I659" s="340"/>
      <c r="J659" s="340"/>
      <c r="K659" s="340"/>
      <c r="L659" s="338"/>
      <c r="M659" s="338"/>
      <c r="N659" s="338"/>
      <c r="O659" s="338"/>
      <c r="P659" s="338"/>
    </row>
    <row r="660">
      <c r="A660" s="339" t="s">
        <v>6068</v>
      </c>
      <c r="B660" s="335" t="s">
        <v>6069</v>
      </c>
      <c r="C660" s="336">
        <v>10.0</v>
      </c>
      <c r="D660" s="337">
        <v>0.0</v>
      </c>
      <c r="E660" s="336">
        <v>0.0</v>
      </c>
      <c r="F660" s="337">
        <v>0.0</v>
      </c>
      <c r="G660" s="336">
        <v>0.0</v>
      </c>
      <c r="H660" s="337">
        <v>0.0</v>
      </c>
      <c r="I660" s="336">
        <v>0.0</v>
      </c>
      <c r="J660" s="337">
        <v>0.0</v>
      </c>
      <c r="K660" s="336">
        <v>0.0</v>
      </c>
      <c r="L660" s="338"/>
      <c r="M660" s="338"/>
      <c r="N660" s="338"/>
      <c r="O660" s="338"/>
      <c r="P660" s="338"/>
    </row>
    <row r="661">
      <c r="A661" s="339" t="s">
        <v>6070</v>
      </c>
      <c r="B661" s="335" t="s">
        <v>6071</v>
      </c>
      <c r="C661" s="336">
        <v>18.0</v>
      </c>
      <c r="D661" s="337">
        <v>0.0</v>
      </c>
      <c r="E661" s="336">
        <v>0.0</v>
      </c>
      <c r="F661" s="337">
        <v>0.0</v>
      </c>
      <c r="G661" s="336">
        <v>0.0</v>
      </c>
      <c r="H661" s="337">
        <v>0.0</v>
      </c>
      <c r="I661" s="336">
        <v>0.0</v>
      </c>
      <c r="J661" s="337">
        <v>0.0</v>
      </c>
      <c r="K661" s="336">
        <v>0.0</v>
      </c>
      <c r="L661" s="338"/>
      <c r="M661" s="338"/>
      <c r="N661" s="338"/>
      <c r="O661" s="338"/>
      <c r="P661" s="338"/>
    </row>
    <row r="662">
      <c r="A662" s="339" t="s">
        <v>6072</v>
      </c>
      <c r="B662" s="335" t="s">
        <v>6073</v>
      </c>
      <c r="C662" s="336">
        <v>21000.0</v>
      </c>
      <c r="D662" s="337">
        <v>3.0</v>
      </c>
      <c r="E662" s="336">
        <v>18500.0</v>
      </c>
      <c r="F662" s="337">
        <v>0.0</v>
      </c>
      <c r="G662" s="336">
        <v>0.0</v>
      </c>
      <c r="H662" s="337">
        <v>0.0</v>
      </c>
      <c r="I662" s="336">
        <v>0.0</v>
      </c>
      <c r="J662" s="337">
        <v>0.0</v>
      </c>
      <c r="K662" s="336">
        <v>0.0</v>
      </c>
      <c r="L662" s="338"/>
      <c r="M662" s="338"/>
      <c r="N662" s="338"/>
      <c r="O662" s="338"/>
      <c r="P662" s="338"/>
    </row>
    <row r="663">
      <c r="A663" s="339" t="s">
        <v>5518</v>
      </c>
      <c r="B663" s="335" t="s">
        <v>6074</v>
      </c>
      <c r="C663" s="340"/>
      <c r="D663" s="340"/>
      <c r="E663" s="340"/>
      <c r="F663" s="340"/>
      <c r="G663" s="340"/>
      <c r="H663" s="340"/>
      <c r="I663" s="340"/>
      <c r="J663" s="340"/>
      <c r="K663" s="340"/>
      <c r="L663" s="338"/>
      <c r="M663" s="338"/>
      <c r="N663" s="338"/>
      <c r="O663" s="338"/>
      <c r="P663" s="338"/>
    </row>
    <row r="664">
      <c r="A664" s="339" t="s">
        <v>6075</v>
      </c>
      <c r="B664" s="335" t="s">
        <v>6076</v>
      </c>
      <c r="C664" s="340"/>
      <c r="D664" s="340"/>
      <c r="E664" s="340"/>
      <c r="F664" s="340"/>
      <c r="G664" s="340"/>
      <c r="H664" s="340"/>
      <c r="I664" s="340"/>
      <c r="J664" s="340"/>
      <c r="K664" s="340"/>
      <c r="L664" s="338"/>
      <c r="M664" s="338"/>
      <c r="N664" s="338"/>
      <c r="O664" s="338"/>
      <c r="P664" s="338"/>
    </row>
    <row r="665">
      <c r="A665" s="334" t="s">
        <v>6077</v>
      </c>
      <c r="B665" s="335" t="s">
        <v>6078</v>
      </c>
      <c r="C665" s="336">
        <v>28.5</v>
      </c>
      <c r="D665" s="337">
        <v>7200.0</v>
      </c>
      <c r="E665" s="336">
        <v>32.0</v>
      </c>
      <c r="F665" s="337">
        <v>0.0</v>
      </c>
      <c r="G665" s="336">
        <v>0.0</v>
      </c>
      <c r="H665" s="337">
        <v>0.0</v>
      </c>
      <c r="I665" s="336">
        <v>0.0</v>
      </c>
      <c r="J665" s="337">
        <v>0.0</v>
      </c>
      <c r="K665" s="336">
        <v>0.0</v>
      </c>
      <c r="L665" s="338"/>
      <c r="M665" s="338"/>
      <c r="N665" s="338"/>
      <c r="O665" s="338"/>
      <c r="P665" s="338"/>
    </row>
    <row r="666">
      <c r="A666" s="339" t="s">
        <v>6079</v>
      </c>
      <c r="B666" s="335" t="s">
        <v>6080</v>
      </c>
      <c r="C666" s="336">
        <v>14.0</v>
      </c>
      <c r="D666" s="337">
        <v>3000.0</v>
      </c>
      <c r="E666" s="336">
        <v>11.2</v>
      </c>
      <c r="F666" s="337">
        <v>0.0</v>
      </c>
      <c r="G666" s="336">
        <v>0.0</v>
      </c>
      <c r="H666" s="337">
        <v>0.0</v>
      </c>
      <c r="I666" s="336">
        <v>0.0</v>
      </c>
      <c r="J666" s="337">
        <v>0.0</v>
      </c>
      <c r="K666" s="336">
        <v>0.0</v>
      </c>
      <c r="L666" s="338"/>
      <c r="M666" s="338"/>
      <c r="N666" s="338"/>
      <c r="O666" s="338"/>
      <c r="P666" s="338"/>
    </row>
    <row r="667">
      <c r="A667" s="339" t="s">
        <v>6081</v>
      </c>
      <c r="B667" s="335" t="s">
        <v>6082</v>
      </c>
      <c r="C667" s="336">
        <v>22.0</v>
      </c>
      <c r="D667" s="337">
        <v>3000.0</v>
      </c>
      <c r="E667" s="336">
        <v>20.0</v>
      </c>
      <c r="F667" s="337">
        <v>0.0</v>
      </c>
      <c r="G667" s="336">
        <v>0.0</v>
      </c>
      <c r="H667" s="337">
        <v>0.0</v>
      </c>
      <c r="I667" s="336">
        <v>0.0</v>
      </c>
      <c r="J667" s="337">
        <v>0.0</v>
      </c>
      <c r="K667" s="336">
        <v>0.0</v>
      </c>
      <c r="L667" s="338"/>
      <c r="M667" s="338"/>
      <c r="N667" s="338"/>
      <c r="O667" s="338"/>
      <c r="P667" s="338"/>
    </row>
    <row r="668">
      <c r="A668" s="339" t="s">
        <v>6083</v>
      </c>
      <c r="B668" s="335" t="s">
        <v>6084</v>
      </c>
      <c r="C668" s="336">
        <v>109.0</v>
      </c>
      <c r="D668" s="337">
        <v>4000.0</v>
      </c>
      <c r="E668" s="336">
        <v>102.0</v>
      </c>
      <c r="F668" s="337">
        <v>0.0</v>
      </c>
      <c r="G668" s="336">
        <v>0.0</v>
      </c>
      <c r="H668" s="337">
        <v>0.0</v>
      </c>
      <c r="I668" s="336">
        <v>0.0</v>
      </c>
      <c r="J668" s="337">
        <v>0.0</v>
      </c>
      <c r="K668" s="336">
        <v>0.0</v>
      </c>
      <c r="L668" s="338"/>
      <c r="M668" s="338"/>
      <c r="N668" s="338"/>
      <c r="O668" s="338"/>
      <c r="P668" s="338"/>
    </row>
    <row r="669">
      <c r="A669" s="339" t="s">
        <v>6085</v>
      </c>
      <c r="B669" s="335" t="s">
        <v>6086</v>
      </c>
      <c r="C669" s="336">
        <v>49.0</v>
      </c>
      <c r="D669" s="337">
        <v>2200.0</v>
      </c>
      <c r="E669" s="336">
        <v>39.2</v>
      </c>
      <c r="F669" s="337">
        <v>0.0</v>
      </c>
      <c r="G669" s="336">
        <v>0.0</v>
      </c>
      <c r="H669" s="337">
        <v>0.0</v>
      </c>
      <c r="I669" s="336">
        <v>0.0</v>
      </c>
      <c r="J669" s="337">
        <v>0.0</v>
      </c>
      <c r="K669" s="336">
        <v>0.0</v>
      </c>
      <c r="L669" s="338"/>
      <c r="M669" s="338"/>
      <c r="N669" s="338"/>
      <c r="O669" s="338"/>
      <c r="P669" s="338"/>
    </row>
    <row r="670">
      <c r="A670" s="339" t="s">
        <v>6087</v>
      </c>
      <c r="B670" s="335" t="s">
        <v>6086</v>
      </c>
      <c r="C670" s="336">
        <v>54.0</v>
      </c>
      <c r="D670" s="337">
        <v>2000.0</v>
      </c>
      <c r="E670" s="336">
        <v>43.2</v>
      </c>
      <c r="F670" s="337">
        <v>0.0</v>
      </c>
      <c r="G670" s="336">
        <v>0.0</v>
      </c>
      <c r="H670" s="337">
        <v>0.0</v>
      </c>
      <c r="I670" s="336">
        <v>0.0</v>
      </c>
      <c r="J670" s="337">
        <v>0.0</v>
      </c>
      <c r="K670" s="336">
        <v>0.0</v>
      </c>
      <c r="L670" s="338"/>
      <c r="M670" s="338"/>
      <c r="N670" s="338"/>
      <c r="O670" s="338"/>
      <c r="P670" s="338"/>
    </row>
    <row r="671">
      <c r="A671" s="361" t="s">
        <v>6088</v>
      </c>
      <c r="B671" s="362" t="s">
        <v>6089</v>
      </c>
      <c r="C671" s="363">
        <v>16.55</v>
      </c>
      <c r="D671" s="364">
        <v>0.0</v>
      </c>
      <c r="E671" s="363">
        <v>0.0</v>
      </c>
      <c r="F671" s="364">
        <v>0.0</v>
      </c>
      <c r="G671" s="363">
        <v>0.0</v>
      </c>
      <c r="H671" s="364">
        <v>0.0</v>
      </c>
      <c r="I671" s="363">
        <v>0.0</v>
      </c>
      <c r="J671" s="364">
        <v>0.0</v>
      </c>
      <c r="K671" s="363">
        <v>0.0</v>
      </c>
      <c r="L671" s="365"/>
      <c r="M671" s="365"/>
      <c r="N671" s="365"/>
      <c r="O671" s="365"/>
      <c r="P671" s="365"/>
      <c r="Q671" s="366"/>
      <c r="R671" s="366"/>
      <c r="S671" s="366"/>
      <c r="T671" s="366"/>
      <c r="U671" s="366"/>
      <c r="V671" s="366"/>
      <c r="W671" s="366"/>
      <c r="X671" s="366"/>
      <c r="Y671" s="366"/>
      <c r="Z671" s="366"/>
    </row>
    <row r="672">
      <c r="A672" s="361" t="s">
        <v>6090</v>
      </c>
      <c r="B672" s="362" t="s">
        <v>6091</v>
      </c>
      <c r="C672" s="363">
        <v>16.55</v>
      </c>
      <c r="D672" s="364">
        <v>0.0</v>
      </c>
      <c r="E672" s="363">
        <v>0.0</v>
      </c>
      <c r="F672" s="364">
        <v>0.0</v>
      </c>
      <c r="G672" s="363">
        <v>0.0</v>
      </c>
      <c r="H672" s="364">
        <v>0.0</v>
      </c>
      <c r="I672" s="363">
        <v>0.0</v>
      </c>
      <c r="J672" s="364">
        <v>0.0</v>
      </c>
      <c r="K672" s="363">
        <v>0.0</v>
      </c>
      <c r="L672" s="365"/>
      <c r="M672" s="365"/>
      <c r="N672" s="365"/>
      <c r="O672" s="365"/>
      <c r="P672" s="365"/>
      <c r="Q672" s="366"/>
      <c r="R672" s="366"/>
      <c r="S672" s="366"/>
      <c r="T672" s="366"/>
      <c r="U672" s="366"/>
      <c r="V672" s="366"/>
      <c r="W672" s="366"/>
      <c r="X672" s="366"/>
      <c r="Y672" s="366"/>
      <c r="Z672" s="366"/>
    </row>
    <row r="673">
      <c r="A673" s="361" t="s">
        <v>6092</v>
      </c>
      <c r="B673" s="362" t="s">
        <v>6093</v>
      </c>
      <c r="C673" s="363">
        <v>16.55</v>
      </c>
      <c r="D673" s="364">
        <v>0.0</v>
      </c>
      <c r="E673" s="363">
        <v>0.0</v>
      </c>
      <c r="F673" s="364">
        <v>0.0</v>
      </c>
      <c r="G673" s="363">
        <v>0.0</v>
      </c>
      <c r="H673" s="364">
        <v>0.0</v>
      </c>
      <c r="I673" s="363">
        <v>0.0</v>
      </c>
      <c r="J673" s="364">
        <v>0.0</v>
      </c>
      <c r="K673" s="363">
        <v>0.0</v>
      </c>
      <c r="L673" s="365"/>
      <c r="M673" s="365"/>
      <c r="N673" s="365"/>
      <c r="O673" s="365"/>
      <c r="P673" s="365"/>
      <c r="Q673" s="366"/>
      <c r="R673" s="366"/>
      <c r="S673" s="366"/>
      <c r="T673" s="366"/>
      <c r="U673" s="366"/>
      <c r="V673" s="366"/>
      <c r="W673" s="366"/>
      <c r="X673" s="366"/>
      <c r="Y673" s="366"/>
      <c r="Z673" s="366"/>
    </row>
    <row r="674">
      <c r="A674" s="361" t="s">
        <v>6094</v>
      </c>
      <c r="B674" s="362" t="s">
        <v>6095</v>
      </c>
      <c r="C674" s="363">
        <v>16.55</v>
      </c>
      <c r="D674" s="364">
        <v>0.0</v>
      </c>
      <c r="E674" s="363">
        <v>0.0</v>
      </c>
      <c r="F674" s="364">
        <v>0.0</v>
      </c>
      <c r="G674" s="363">
        <v>0.0</v>
      </c>
      <c r="H674" s="364">
        <v>0.0</v>
      </c>
      <c r="I674" s="363">
        <v>0.0</v>
      </c>
      <c r="J674" s="364">
        <v>0.0</v>
      </c>
      <c r="K674" s="363">
        <v>0.0</v>
      </c>
      <c r="L674" s="365"/>
      <c r="M674" s="365"/>
      <c r="N674" s="365"/>
      <c r="O674" s="365"/>
      <c r="P674" s="365"/>
      <c r="Q674" s="366"/>
      <c r="R674" s="366"/>
      <c r="S674" s="366"/>
      <c r="T674" s="366"/>
      <c r="U674" s="366"/>
      <c r="V674" s="366"/>
      <c r="W674" s="366"/>
      <c r="X674" s="366"/>
      <c r="Y674" s="366"/>
      <c r="Z674" s="366"/>
    </row>
    <row r="675">
      <c r="A675" s="361" t="s">
        <v>6096</v>
      </c>
      <c r="B675" s="362" t="s">
        <v>6097</v>
      </c>
      <c r="C675" s="363">
        <v>17.3</v>
      </c>
      <c r="D675" s="364">
        <v>10.0</v>
      </c>
      <c r="E675" s="363">
        <v>15.55</v>
      </c>
      <c r="F675" s="364">
        <v>0.0</v>
      </c>
      <c r="G675" s="363">
        <v>0.0</v>
      </c>
      <c r="H675" s="364">
        <v>0.0</v>
      </c>
      <c r="I675" s="363">
        <v>0.0</v>
      </c>
      <c r="J675" s="364">
        <v>0.0</v>
      </c>
      <c r="K675" s="363">
        <v>0.0</v>
      </c>
      <c r="L675" s="365"/>
      <c r="M675" s="365"/>
      <c r="N675" s="365"/>
      <c r="O675" s="365"/>
      <c r="P675" s="365"/>
      <c r="Q675" s="366"/>
      <c r="R675" s="366"/>
      <c r="S675" s="366"/>
      <c r="T675" s="366"/>
      <c r="U675" s="366"/>
      <c r="V675" s="366"/>
      <c r="W675" s="366"/>
      <c r="X675" s="366"/>
      <c r="Y675" s="366"/>
      <c r="Z675" s="366"/>
    </row>
    <row r="676">
      <c r="A676" s="361" t="s">
        <v>6098</v>
      </c>
      <c r="B676" s="362" t="s">
        <v>6099</v>
      </c>
      <c r="C676" s="363">
        <v>17.3</v>
      </c>
      <c r="D676" s="364">
        <v>10.0</v>
      </c>
      <c r="E676" s="363">
        <v>15.55</v>
      </c>
      <c r="F676" s="364">
        <v>0.0</v>
      </c>
      <c r="G676" s="363">
        <v>0.0</v>
      </c>
      <c r="H676" s="364">
        <v>0.0</v>
      </c>
      <c r="I676" s="363">
        <v>0.0</v>
      </c>
      <c r="J676" s="364">
        <v>0.0</v>
      </c>
      <c r="K676" s="363">
        <v>0.0</v>
      </c>
      <c r="L676" s="365"/>
      <c r="M676" s="365"/>
      <c r="N676" s="365"/>
      <c r="O676" s="365"/>
      <c r="P676" s="365"/>
      <c r="Q676" s="366"/>
      <c r="R676" s="366"/>
      <c r="S676" s="366"/>
      <c r="T676" s="366"/>
      <c r="U676" s="366"/>
      <c r="V676" s="366"/>
      <c r="W676" s="366"/>
      <c r="X676" s="366"/>
      <c r="Y676" s="366"/>
      <c r="Z676" s="366"/>
    </row>
    <row r="677">
      <c r="A677" s="361" t="s">
        <v>6100</v>
      </c>
      <c r="B677" s="362" t="s">
        <v>6101</v>
      </c>
      <c r="C677" s="363">
        <v>17.3</v>
      </c>
      <c r="D677" s="364">
        <v>10.0</v>
      </c>
      <c r="E677" s="363">
        <v>15.55</v>
      </c>
      <c r="F677" s="364">
        <v>0.0</v>
      </c>
      <c r="G677" s="363">
        <v>0.0</v>
      </c>
      <c r="H677" s="364">
        <v>0.0</v>
      </c>
      <c r="I677" s="363">
        <v>0.0</v>
      </c>
      <c r="J677" s="364">
        <v>0.0</v>
      </c>
      <c r="K677" s="363">
        <v>0.0</v>
      </c>
      <c r="L677" s="365"/>
      <c r="M677" s="365"/>
      <c r="N677" s="365"/>
      <c r="O677" s="365"/>
      <c r="P677" s="365"/>
      <c r="Q677" s="366"/>
      <c r="R677" s="366"/>
      <c r="S677" s="366"/>
      <c r="T677" s="366"/>
      <c r="U677" s="366"/>
      <c r="V677" s="366"/>
      <c r="W677" s="366"/>
      <c r="X677" s="366"/>
      <c r="Y677" s="366"/>
      <c r="Z677" s="366"/>
    </row>
    <row r="678">
      <c r="A678" s="361" t="s">
        <v>6102</v>
      </c>
      <c r="B678" s="362" t="s">
        <v>6103</v>
      </c>
      <c r="C678" s="363">
        <v>17.3</v>
      </c>
      <c r="D678" s="364">
        <v>10.0</v>
      </c>
      <c r="E678" s="363">
        <v>15.55</v>
      </c>
      <c r="F678" s="364">
        <v>0.0</v>
      </c>
      <c r="G678" s="363">
        <v>0.0</v>
      </c>
      <c r="H678" s="364">
        <v>0.0</v>
      </c>
      <c r="I678" s="363">
        <v>0.0</v>
      </c>
      <c r="J678" s="364">
        <v>0.0</v>
      </c>
      <c r="K678" s="363">
        <v>0.0</v>
      </c>
      <c r="L678" s="365"/>
      <c r="M678" s="365"/>
      <c r="N678" s="365"/>
      <c r="O678" s="365"/>
      <c r="P678" s="365"/>
      <c r="Q678" s="366"/>
      <c r="R678" s="366"/>
      <c r="S678" s="366"/>
      <c r="T678" s="366"/>
      <c r="U678" s="366"/>
      <c r="V678" s="366"/>
      <c r="W678" s="366"/>
      <c r="X678" s="366"/>
      <c r="Y678" s="366"/>
      <c r="Z678" s="366"/>
    </row>
    <row r="679">
      <c r="A679" s="361" t="s">
        <v>6104</v>
      </c>
      <c r="B679" s="362" t="s">
        <v>6105</v>
      </c>
      <c r="C679" s="363">
        <v>7.0</v>
      </c>
      <c r="D679" s="364">
        <v>10.0</v>
      </c>
      <c r="E679" s="363">
        <v>6.4</v>
      </c>
      <c r="F679" s="364">
        <v>0.0</v>
      </c>
      <c r="G679" s="363">
        <v>0.0</v>
      </c>
      <c r="H679" s="364">
        <v>0.0</v>
      </c>
      <c r="I679" s="363">
        <v>0.0</v>
      </c>
      <c r="J679" s="364">
        <v>0.0</v>
      </c>
      <c r="K679" s="363">
        <v>0.0</v>
      </c>
      <c r="L679" s="365"/>
      <c r="M679" s="365"/>
      <c r="N679" s="365"/>
      <c r="O679" s="365"/>
      <c r="P679" s="365"/>
      <c r="Q679" s="366"/>
      <c r="R679" s="366"/>
      <c r="S679" s="366"/>
      <c r="T679" s="366"/>
      <c r="U679" s="366"/>
      <c r="V679" s="366"/>
      <c r="W679" s="366"/>
      <c r="X679" s="366"/>
      <c r="Y679" s="366"/>
      <c r="Z679" s="366"/>
    </row>
    <row r="680">
      <c r="A680" s="361" t="s">
        <v>6106</v>
      </c>
      <c r="B680" s="362" t="s">
        <v>6107</v>
      </c>
      <c r="C680" s="363">
        <v>7.0</v>
      </c>
      <c r="D680" s="364">
        <v>10.0</v>
      </c>
      <c r="E680" s="363">
        <v>6.4</v>
      </c>
      <c r="F680" s="364">
        <v>0.0</v>
      </c>
      <c r="G680" s="363">
        <v>0.0</v>
      </c>
      <c r="H680" s="364">
        <v>0.0</v>
      </c>
      <c r="I680" s="363">
        <v>0.0</v>
      </c>
      <c r="J680" s="364">
        <v>0.0</v>
      </c>
      <c r="K680" s="363">
        <v>0.0</v>
      </c>
      <c r="L680" s="365"/>
      <c r="M680" s="365"/>
      <c r="N680" s="365"/>
      <c r="O680" s="365"/>
      <c r="P680" s="365"/>
      <c r="Q680" s="366"/>
      <c r="R680" s="366"/>
      <c r="S680" s="366"/>
      <c r="T680" s="366"/>
      <c r="U680" s="366"/>
      <c r="V680" s="366"/>
      <c r="W680" s="366"/>
      <c r="X680" s="366"/>
      <c r="Y680" s="366"/>
      <c r="Z680" s="366"/>
    </row>
    <row r="681">
      <c r="A681" s="361" t="s">
        <v>6108</v>
      </c>
      <c r="B681" s="362" t="s">
        <v>6109</v>
      </c>
      <c r="C681" s="363">
        <v>13.25</v>
      </c>
      <c r="D681" s="364">
        <v>5.0</v>
      </c>
      <c r="E681" s="363">
        <v>11.95</v>
      </c>
      <c r="F681" s="364">
        <v>0.0</v>
      </c>
      <c r="G681" s="363">
        <v>0.0</v>
      </c>
      <c r="H681" s="364">
        <v>0.0</v>
      </c>
      <c r="I681" s="363">
        <v>0.0</v>
      </c>
      <c r="J681" s="364">
        <v>0.0</v>
      </c>
      <c r="K681" s="363">
        <v>0.0</v>
      </c>
      <c r="L681" s="365"/>
      <c r="M681" s="365"/>
      <c r="N681" s="365"/>
      <c r="O681" s="365"/>
      <c r="P681" s="365"/>
      <c r="Q681" s="366"/>
      <c r="R681" s="366"/>
      <c r="S681" s="366"/>
      <c r="T681" s="366"/>
      <c r="U681" s="366"/>
      <c r="V681" s="366"/>
      <c r="W681" s="366"/>
      <c r="X681" s="366"/>
      <c r="Y681" s="366"/>
      <c r="Z681" s="366"/>
    </row>
    <row r="682">
      <c r="A682" s="361" t="s">
        <v>6110</v>
      </c>
      <c r="B682" s="362" t="s">
        <v>6111</v>
      </c>
      <c r="C682" s="363">
        <v>7.0</v>
      </c>
      <c r="D682" s="364">
        <v>10.0</v>
      </c>
      <c r="E682" s="363">
        <v>6.4</v>
      </c>
      <c r="F682" s="364">
        <v>0.0</v>
      </c>
      <c r="G682" s="363">
        <v>0.0</v>
      </c>
      <c r="H682" s="364">
        <v>0.0</v>
      </c>
      <c r="I682" s="363">
        <v>0.0</v>
      </c>
      <c r="J682" s="364">
        <v>0.0</v>
      </c>
      <c r="K682" s="363">
        <v>0.0</v>
      </c>
      <c r="L682" s="365"/>
      <c r="M682" s="365"/>
      <c r="N682" s="365"/>
      <c r="O682" s="365"/>
      <c r="P682" s="365"/>
      <c r="Q682" s="366"/>
      <c r="R682" s="366"/>
      <c r="S682" s="366"/>
      <c r="T682" s="366"/>
      <c r="U682" s="366"/>
      <c r="V682" s="366"/>
      <c r="W682" s="366"/>
      <c r="X682" s="366"/>
      <c r="Y682" s="366"/>
      <c r="Z682" s="366"/>
    </row>
    <row r="683">
      <c r="A683" s="361" t="s">
        <v>6112</v>
      </c>
      <c r="B683" s="362" t="s">
        <v>6113</v>
      </c>
      <c r="C683" s="363">
        <v>7.0</v>
      </c>
      <c r="D683" s="364">
        <v>10.0</v>
      </c>
      <c r="E683" s="363">
        <v>6.4</v>
      </c>
      <c r="F683" s="364">
        <v>0.0</v>
      </c>
      <c r="G683" s="363">
        <v>0.0</v>
      </c>
      <c r="H683" s="364">
        <v>0.0</v>
      </c>
      <c r="I683" s="363">
        <v>0.0</v>
      </c>
      <c r="J683" s="364">
        <v>0.0</v>
      </c>
      <c r="K683" s="363">
        <v>0.0</v>
      </c>
      <c r="L683" s="365"/>
      <c r="M683" s="365"/>
      <c r="N683" s="365"/>
      <c r="O683" s="365"/>
      <c r="P683" s="365"/>
      <c r="Q683" s="366"/>
      <c r="R683" s="366"/>
      <c r="S683" s="366"/>
      <c r="T683" s="366"/>
      <c r="U683" s="366"/>
      <c r="V683" s="366"/>
      <c r="W683" s="366"/>
      <c r="X683" s="366"/>
      <c r="Y683" s="366"/>
      <c r="Z683" s="366"/>
    </row>
    <row r="684">
      <c r="A684" s="361" t="s">
        <v>6114</v>
      </c>
      <c r="B684" s="362" t="s">
        <v>6115</v>
      </c>
      <c r="C684" s="363">
        <v>7.0</v>
      </c>
      <c r="D684" s="364">
        <v>10.0</v>
      </c>
      <c r="E684" s="363">
        <v>6.4</v>
      </c>
      <c r="F684" s="364">
        <v>0.0</v>
      </c>
      <c r="G684" s="363">
        <v>0.0</v>
      </c>
      <c r="H684" s="364">
        <v>0.0</v>
      </c>
      <c r="I684" s="363">
        <v>0.0</v>
      </c>
      <c r="J684" s="364">
        <v>0.0</v>
      </c>
      <c r="K684" s="363">
        <v>0.0</v>
      </c>
      <c r="L684" s="365"/>
      <c r="M684" s="365"/>
      <c r="N684" s="365"/>
      <c r="O684" s="365"/>
      <c r="P684" s="365"/>
      <c r="Q684" s="366"/>
      <c r="R684" s="366"/>
      <c r="S684" s="366"/>
      <c r="T684" s="366"/>
      <c r="U684" s="366"/>
      <c r="V684" s="366"/>
      <c r="W684" s="366"/>
      <c r="X684" s="366"/>
      <c r="Y684" s="366"/>
      <c r="Z684" s="366"/>
    </row>
    <row r="685">
      <c r="A685" s="361" t="s">
        <v>6116</v>
      </c>
      <c r="B685" s="362" t="s">
        <v>6117</v>
      </c>
      <c r="C685" s="363">
        <v>7.0</v>
      </c>
      <c r="D685" s="364">
        <v>10.0</v>
      </c>
      <c r="E685" s="363">
        <v>6.4</v>
      </c>
      <c r="F685" s="364">
        <v>0.0</v>
      </c>
      <c r="G685" s="363">
        <v>0.0</v>
      </c>
      <c r="H685" s="364">
        <v>0.0</v>
      </c>
      <c r="I685" s="363">
        <v>0.0</v>
      </c>
      <c r="J685" s="364">
        <v>0.0</v>
      </c>
      <c r="K685" s="363">
        <v>0.0</v>
      </c>
      <c r="L685" s="365"/>
      <c r="M685" s="365"/>
      <c r="N685" s="365"/>
      <c r="O685" s="365"/>
      <c r="P685" s="365"/>
      <c r="Q685" s="366"/>
      <c r="R685" s="366"/>
      <c r="S685" s="366"/>
      <c r="T685" s="366"/>
      <c r="U685" s="366"/>
      <c r="V685" s="366"/>
      <c r="W685" s="366"/>
      <c r="X685" s="366"/>
      <c r="Y685" s="366"/>
      <c r="Z685" s="366"/>
    </row>
    <row r="686">
      <c r="A686" s="361" t="s">
        <v>6118</v>
      </c>
      <c r="B686" s="362" t="s">
        <v>6119</v>
      </c>
      <c r="C686" s="363">
        <v>7.0</v>
      </c>
      <c r="D686" s="364">
        <v>10.0</v>
      </c>
      <c r="E686" s="363">
        <v>6.4</v>
      </c>
      <c r="F686" s="364">
        <v>0.0</v>
      </c>
      <c r="G686" s="363">
        <v>0.0</v>
      </c>
      <c r="H686" s="364">
        <v>0.0</v>
      </c>
      <c r="I686" s="363">
        <v>0.0</v>
      </c>
      <c r="J686" s="364">
        <v>0.0</v>
      </c>
      <c r="K686" s="363">
        <v>0.0</v>
      </c>
      <c r="L686" s="365"/>
      <c r="M686" s="365"/>
      <c r="N686" s="365"/>
      <c r="O686" s="365"/>
      <c r="P686" s="365"/>
      <c r="Q686" s="366"/>
      <c r="R686" s="366"/>
      <c r="S686" s="366"/>
      <c r="T686" s="366"/>
      <c r="U686" s="366"/>
      <c r="V686" s="366"/>
      <c r="W686" s="366"/>
      <c r="X686" s="366"/>
      <c r="Y686" s="366"/>
      <c r="Z686" s="366"/>
    </row>
    <row r="687">
      <c r="A687" s="361" t="s">
        <v>6120</v>
      </c>
      <c r="B687" s="362" t="s">
        <v>6121</v>
      </c>
      <c r="C687" s="363">
        <v>7.0</v>
      </c>
      <c r="D687" s="364">
        <v>10.0</v>
      </c>
      <c r="E687" s="363">
        <v>6.4</v>
      </c>
      <c r="F687" s="364">
        <v>0.0</v>
      </c>
      <c r="G687" s="363">
        <v>0.0</v>
      </c>
      <c r="H687" s="364">
        <v>0.0</v>
      </c>
      <c r="I687" s="363">
        <v>0.0</v>
      </c>
      <c r="J687" s="364">
        <v>0.0</v>
      </c>
      <c r="K687" s="363">
        <v>0.0</v>
      </c>
      <c r="L687" s="365"/>
      <c r="M687" s="365"/>
      <c r="N687" s="365"/>
      <c r="O687" s="365"/>
      <c r="P687" s="365"/>
      <c r="Q687" s="366"/>
      <c r="R687" s="366"/>
      <c r="S687" s="366"/>
      <c r="T687" s="366"/>
      <c r="U687" s="366"/>
      <c r="V687" s="366"/>
      <c r="W687" s="366"/>
      <c r="X687" s="366"/>
      <c r="Y687" s="366"/>
      <c r="Z687" s="366"/>
    </row>
    <row r="688">
      <c r="A688" s="361" t="s">
        <v>6122</v>
      </c>
      <c r="B688" s="362" t="s">
        <v>6123</v>
      </c>
      <c r="C688" s="363">
        <v>7.0</v>
      </c>
      <c r="D688" s="364">
        <v>10.0</v>
      </c>
      <c r="E688" s="363">
        <v>6.4</v>
      </c>
      <c r="F688" s="364">
        <v>0.0</v>
      </c>
      <c r="G688" s="363">
        <v>0.0</v>
      </c>
      <c r="H688" s="364">
        <v>0.0</v>
      </c>
      <c r="I688" s="363">
        <v>0.0</v>
      </c>
      <c r="J688" s="364">
        <v>0.0</v>
      </c>
      <c r="K688" s="363">
        <v>0.0</v>
      </c>
      <c r="L688" s="365"/>
      <c r="M688" s="365"/>
      <c r="N688" s="365"/>
      <c r="O688" s="365"/>
      <c r="P688" s="365"/>
      <c r="Q688" s="366"/>
      <c r="R688" s="366"/>
      <c r="S688" s="366"/>
      <c r="T688" s="366"/>
      <c r="U688" s="366"/>
      <c r="V688" s="366"/>
      <c r="W688" s="366"/>
      <c r="X688" s="366"/>
      <c r="Y688" s="366"/>
      <c r="Z688" s="366"/>
    </row>
    <row r="689">
      <c r="A689" s="361" t="s">
        <v>6124</v>
      </c>
      <c r="B689" s="362" t="s">
        <v>6125</v>
      </c>
      <c r="C689" s="363">
        <v>7.0</v>
      </c>
      <c r="D689" s="364">
        <v>10.0</v>
      </c>
      <c r="E689" s="363">
        <v>6.4</v>
      </c>
      <c r="F689" s="364">
        <v>0.0</v>
      </c>
      <c r="G689" s="363">
        <v>0.0</v>
      </c>
      <c r="H689" s="364">
        <v>0.0</v>
      </c>
      <c r="I689" s="363">
        <v>0.0</v>
      </c>
      <c r="J689" s="364">
        <v>0.0</v>
      </c>
      <c r="K689" s="363">
        <v>0.0</v>
      </c>
      <c r="L689" s="365"/>
      <c r="M689" s="365"/>
      <c r="N689" s="365"/>
      <c r="O689" s="365"/>
      <c r="P689" s="365"/>
      <c r="Q689" s="366"/>
      <c r="R689" s="366"/>
      <c r="S689" s="366"/>
      <c r="T689" s="366"/>
      <c r="U689" s="366"/>
      <c r="V689" s="366"/>
      <c r="W689" s="366"/>
      <c r="X689" s="366"/>
      <c r="Y689" s="366"/>
      <c r="Z689" s="366"/>
    </row>
    <row r="690">
      <c r="A690" s="361" t="s">
        <v>6126</v>
      </c>
      <c r="B690" s="362" t="s">
        <v>6127</v>
      </c>
      <c r="C690" s="363">
        <v>7.0</v>
      </c>
      <c r="D690" s="364">
        <v>10.0</v>
      </c>
      <c r="E690" s="363">
        <v>6.4</v>
      </c>
      <c r="F690" s="364">
        <v>0.0</v>
      </c>
      <c r="G690" s="363">
        <v>0.0</v>
      </c>
      <c r="H690" s="364">
        <v>0.0</v>
      </c>
      <c r="I690" s="363">
        <v>0.0</v>
      </c>
      <c r="J690" s="364">
        <v>0.0</v>
      </c>
      <c r="K690" s="363">
        <v>0.0</v>
      </c>
      <c r="L690" s="365"/>
      <c r="M690" s="365"/>
      <c r="N690" s="365"/>
      <c r="O690" s="365"/>
      <c r="P690" s="365"/>
      <c r="Q690" s="366"/>
      <c r="R690" s="366"/>
      <c r="S690" s="366"/>
      <c r="T690" s="366"/>
      <c r="U690" s="366"/>
      <c r="V690" s="366"/>
      <c r="W690" s="366"/>
      <c r="X690" s="366"/>
      <c r="Y690" s="366"/>
      <c r="Z690" s="366"/>
    </row>
    <row r="691">
      <c r="A691" s="361" t="s">
        <v>6128</v>
      </c>
      <c r="B691" s="362" t="s">
        <v>6129</v>
      </c>
      <c r="C691" s="363">
        <v>13.25</v>
      </c>
      <c r="D691" s="364">
        <v>5.0</v>
      </c>
      <c r="E691" s="363">
        <v>11.95</v>
      </c>
      <c r="F691" s="364">
        <v>0.0</v>
      </c>
      <c r="G691" s="363">
        <v>0.0</v>
      </c>
      <c r="H691" s="364">
        <v>0.0</v>
      </c>
      <c r="I691" s="363">
        <v>0.0</v>
      </c>
      <c r="J691" s="364">
        <v>0.0</v>
      </c>
      <c r="K691" s="363">
        <v>0.0</v>
      </c>
      <c r="L691" s="365"/>
      <c r="M691" s="365"/>
      <c r="N691" s="365"/>
      <c r="O691" s="365"/>
      <c r="P691" s="365"/>
      <c r="Q691" s="366"/>
      <c r="R691" s="366"/>
      <c r="S691" s="366"/>
      <c r="T691" s="366"/>
      <c r="U691" s="366"/>
      <c r="V691" s="366"/>
      <c r="W691" s="366"/>
      <c r="X691" s="366"/>
      <c r="Y691" s="366"/>
      <c r="Z691" s="366"/>
    </row>
    <row r="692">
      <c r="A692" s="361" t="s">
        <v>6130</v>
      </c>
      <c r="B692" s="362" t="s">
        <v>6131</v>
      </c>
      <c r="C692" s="363">
        <v>7.0</v>
      </c>
      <c r="D692" s="364">
        <v>10.0</v>
      </c>
      <c r="E692" s="363">
        <v>6.4</v>
      </c>
      <c r="F692" s="364">
        <v>0.0</v>
      </c>
      <c r="G692" s="363">
        <v>0.0</v>
      </c>
      <c r="H692" s="364">
        <v>0.0</v>
      </c>
      <c r="I692" s="363">
        <v>0.0</v>
      </c>
      <c r="J692" s="364">
        <v>0.0</v>
      </c>
      <c r="K692" s="363">
        <v>0.0</v>
      </c>
      <c r="L692" s="365"/>
      <c r="M692" s="365"/>
      <c r="N692" s="365"/>
      <c r="O692" s="365"/>
      <c r="P692" s="365"/>
      <c r="Q692" s="366"/>
      <c r="R692" s="366"/>
      <c r="S692" s="366"/>
      <c r="T692" s="366"/>
      <c r="U692" s="366"/>
      <c r="V692" s="366"/>
      <c r="W692" s="366"/>
      <c r="X692" s="366"/>
      <c r="Y692" s="366"/>
      <c r="Z692" s="366"/>
    </row>
    <row r="693">
      <c r="A693" s="361" t="s">
        <v>6132</v>
      </c>
      <c r="B693" s="362" t="s">
        <v>6133</v>
      </c>
      <c r="C693" s="363">
        <v>7.0</v>
      </c>
      <c r="D693" s="364">
        <v>10.0</v>
      </c>
      <c r="E693" s="363">
        <v>6.4</v>
      </c>
      <c r="F693" s="364">
        <v>0.0</v>
      </c>
      <c r="G693" s="363">
        <v>0.0</v>
      </c>
      <c r="H693" s="364">
        <v>0.0</v>
      </c>
      <c r="I693" s="363">
        <v>0.0</v>
      </c>
      <c r="J693" s="364">
        <v>0.0</v>
      </c>
      <c r="K693" s="363">
        <v>0.0</v>
      </c>
      <c r="L693" s="365"/>
      <c r="M693" s="365"/>
      <c r="N693" s="365"/>
      <c r="O693" s="365"/>
      <c r="P693" s="365"/>
      <c r="Q693" s="366"/>
      <c r="R693" s="366"/>
      <c r="S693" s="366"/>
      <c r="T693" s="366"/>
      <c r="U693" s="366"/>
      <c r="V693" s="366"/>
      <c r="W693" s="366"/>
      <c r="X693" s="366"/>
      <c r="Y693" s="366"/>
      <c r="Z693" s="366"/>
    </row>
    <row r="694">
      <c r="A694" s="361" t="s">
        <v>6134</v>
      </c>
      <c r="B694" s="362" t="s">
        <v>6135</v>
      </c>
      <c r="C694" s="363">
        <v>7.0</v>
      </c>
      <c r="D694" s="364">
        <v>10.0</v>
      </c>
      <c r="E694" s="363">
        <v>6.4</v>
      </c>
      <c r="F694" s="364">
        <v>0.0</v>
      </c>
      <c r="G694" s="363">
        <v>0.0</v>
      </c>
      <c r="H694" s="364">
        <v>0.0</v>
      </c>
      <c r="I694" s="363">
        <v>0.0</v>
      </c>
      <c r="J694" s="364">
        <v>0.0</v>
      </c>
      <c r="K694" s="363">
        <v>0.0</v>
      </c>
      <c r="L694" s="365"/>
      <c r="M694" s="365"/>
      <c r="N694" s="365"/>
      <c r="O694" s="365"/>
      <c r="P694" s="365"/>
      <c r="Q694" s="366"/>
      <c r="R694" s="366"/>
      <c r="S694" s="366"/>
      <c r="T694" s="366"/>
      <c r="U694" s="366"/>
      <c r="V694" s="366"/>
      <c r="W694" s="366"/>
      <c r="X694" s="366"/>
      <c r="Y694" s="366"/>
      <c r="Z694" s="366"/>
    </row>
    <row r="695">
      <c r="A695" s="361" t="s">
        <v>6136</v>
      </c>
      <c r="B695" s="362" t="s">
        <v>6137</v>
      </c>
      <c r="C695" s="363">
        <v>13.25</v>
      </c>
      <c r="D695" s="364">
        <v>10.0</v>
      </c>
      <c r="E695" s="363">
        <v>11.95</v>
      </c>
      <c r="F695" s="364">
        <v>0.0</v>
      </c>
      <c r="G695" s="363">
        <v>0.0</v>
      </c>
      <c r="H695" s="364">
        <v>0.0</v>
      </c>
      <c r="I695" s="363">
        <v>0.0</v>
      </c>
      <c r="J695" s="364">
        <v>0.0</v>
      </c>
      <c r="K695" s="363">
        <v>0.0</v>
      </c>
      <c r="L695" s="365"/>
      <c r="M695" s="365"/>
      <c r="N695" s="365"/>
      <c r="O695" s="365"/>
      <c r="P695" s="365"/>
      <c r="Q695" s="366"/>
      <c r="R695" s="366"/>
      <c r="S695" s="366"/>
      <c r="T695" s="366"/>
      <c r="U695" s="366"/>
      <c r="V695" s="366"/>
      <c r="W695" s="366"/>
      <c r="X695" s="366"/>
      <c r="Y695" s="366"/>
      <c r="Z695" s="366"/>
    </row>
    <row r="696">
      <c r="A696" s="361" t="s">
        <v>6138</v>
      </c>
      <c r="B696" s="362" t="s">
        <v>6139</v>
      </c>
      <c r="C696" s="363">
        <v>7.0</v>
      </c>
      <c r="D696" s="364">
        <v>10.0</v>
      </c>
      <c r="E696" s="363">
        <v>6.4</v>
      </c>
      <c r="F696" s="364">
        <v>0.0</v>
      </c>
      <c r="G696" s="363">
        <v>0.0</v>
      </c>
      <c r="H696" s="364">
        <v>0.0</v>
      </c>
      <c r="I696" s="363">
        <v>0.0</v>
      </c>
      <c r="J696" s="364">
        <v>0.0</v>
      </c>
      <c r="K696" s="363">
        <v>0.0</v>
      </c>
      <c r="L696" s="365"/>
      <c r="M696" s="365"/>
      <c r="N696" s="365"/>
      <c r="O696" s="365"/>
      <c r="P696" s="365"/>
      <c r="Q696" s="366"/>
      <c r="R696" s="366"/>
      <c r="S696" s="366"/>
      <c r="T696" s="366"/>
      <c r="U696" s="366"/>
      <c r="V696" s="366"/>
      <c r="W696" s="366"/>
      <c r="X696" s="366"/>
      <c r="Y696" s="366"/>
      <c r="Z696" s="366"/>
    </row>
    <row r="697">
      <c r="A697" s="361" t="s">
        <v>6140</v>
      </c>
      <c r="B697" s="362" t="s">
        <v>6141</v>
      </c>
      <c r="C697" s="363">
        <v>7.0</v>
      </c>
      <c r="D697" s="364">
        <v>10.0</v>
      </c>
      <c r="E697" s="363">
        <v>6.4</v>
      </c>
      <c r="F697" s="364">
        <v>0.0</v>
      </c>
      <c r="G697" s="363">
        <v>0.0</v>
      </c>
      <c r="H697" s="364">
        <v>0.0</v>
      </c>
      <c r="I697" s="363">
        <v>0.0</v>
      </c>
      <c r="J697" s="364">
        <v>0.0</v>
      </c>
      <c r="K697" s="363">
        <v>0.0</v>
      </c>
      <c r="L697" s="365"/>
      <c r="M697" s="365"/>
      <c r="N697" s="365"/>
      <c r="O697" s="365"/>
      <c r="P697" s="365"/>
      <c r="Q697" s="366"/>
      <c r="R697" s="366"/>
      <c r="S697" s="366"/>
      <c r="T697" s="366"/>
      <c r="U697" s="366"/>
      <c r="V697" s="366"/>
      <c r="W697" s="366"/>
      <c r="X697" s="366"/>
      <c r="Y697" s="366"/>
      <c r="Z697" s="366"/>
    </row>
    <row r="698">
      <c r="A698" s="361" t="s">
        <v>6142</v>
      </c>
      <c r="B698" s="362" t="s">
        <v>6143</v>
      </c>
      <c r="C698" s="363">
        <v>7.0</v>
      </c>
      <c r="D698" s="364">
        <v>10.0</v>
      </c>
      <c r="E698" s="363">
        <v>6.4</v>
      </c>
      <c r="F698" s="364">
        <v>0.0</v>
      </c>
      <c r="G698" s="363">
        <v>0.0</v>
      </c>
      <c r="H698" s="364">
        <v>0.0</v>
      </c>
      <c r="I698" s="363">
        <v>0.0</v>
      </c>
      <c r="J698" s="364">
        <v>0.0</v>
      </c>
      <c r="K698" s="363">
        <v>0.0</v>
      </c>
      <c r="L698" s="365"/>
      <c r="M698" s="365"/>
      <c r="N698" s="365"/>
      <c r="O698" s="365"/>
      <c r="P698" s="365"/>
      <c r="Q698" s="366"/>
      <c r="R698" s="366"/>
      <c r="S698" s="366"/>
      <c r="T698" s="366"/>
      <c r="U698" s="366"/>
      <c r="V698" s="366"/>
      <c r="W698" s="366"/>
      <c r="X698" s="366"/>
      <c r="Y698" s="366"/>
      <c r="Z698" s="366"/>
    </row>
    <row r="699">
      <c r="A699" s="361" t="s">
        <v>6144</v>
      </c>
      <c r="B699" s="362" t="s">
        <v>6145</v>
      </c>
      <c r="C699" s="363">
        <v>7.0</v>
      </c>
      <c r="D699" s="364">
        <v>10.0</v>
      </c>
      <c r="E699" s="363">
        <v>6.4</v>
      </c>
      <c r="F699" s="364">
        <v>0.0</v>
      </c>
      <c r="G699" s="363">
        <v>0.0</v>
      </c>
      <c r="H699" s="364">
        <v>0.0</v>
      </c>
      <c r="I699" s="363">
        <v>0.0</v>
      </c>
      <c r="J699" s="364">
        <v>0.0</v>
      </c>
      <c r="K699" s="363">
        <v>0.0</v>
      </c>
      <c r="L699" s="365"/>
      <c r="M699" s="365"/>
      <c r="N699" s="365"/>
      <c r="O699" s="365"/>
      <c r="P699" s="365"/>
      <c r="Q699" s="366"/>
      <c r="R699" s="366"/>
      <c r="S699" s="366"/>
      <c r="T699" s="366"/>
      <c r="U699" s="366"/>
      <c r="V699" s="366"/>
      <c r="W699" s="366"/>
      <c r="X699" s="366"/>
      <c r="Y699" s="366"/>
      <c r="Z699" s="366"/>
    </row>
    <row r="700">
      <c r="A700" s="361" t="s">
        <v>6146</v>
      </c>
      <c r="B700" s="362" t="s">
        <v>6147</v>
      </c>
      <c r="C700" s="363">
        <v>7.0</v>
      </c>
      <c r="D700" s="364">
        <v>10.0</v>
      </c>
      <c r="E700" s="363">
        <v>6.4</v>
      </c>
      <c r="F700" s="364">
        <v>0.0</v>
      </c>
      <c r="G700" s="363">
        <v>0.0</v>
      </c>
      <c r="H700" s="364">
        <v>0.0</v>
      </c>
      <c r="I700" s="363">
        <v>0.0</v>
      </c>
      <c r="J700" s="364">
        <v>0.0</v>
      </c>
      <c r="K700" s="363">
        <v>0.0</v>
      </c>
      <c r="L700" s="365"/>
      <c r="M700" s="365"/>
      <c r="N700" s="365"/>
      <c r="O700" s="365"/>
      <c r="P700" s="365"/>
      <c r="Q700" s="366"/>
      <c r="R700" s="366"/>
      <c r="S700" s="366"/>
      <c r="T700" s="366"/>
      <c r="U700" s="366"/>
      <c r="V700" s="366"/>
      <c r="W700" s="366"/>
      <c r="X700" s="366"/>
      <c r="Y700" s="366"/>
      <c r="Z700" s="366"/>
    </row>
    <row r="701">
      <c r="A701" s="361" t="s">
        <v>6148</v>
      </c>
      <c r="B701" s="362" t="s">
        <v>6149</v>
      </c>
      <c r="C701" s="363">
        <v>7.0</v>
      </c>
      <c r="D701" s="364">
        <v>10.0</v>
      </c>
      <c r="E701" s="363">
        <v>6.4</v>
      </c>
      <c r="F701" s="364">
        <v>0.0</v>
      </c>
      <c r="G701" s="363">
        <v>0.0</v>
      </c>
      <c r="H701" s="364">
        <v>0.0</v>
      </c>
      <c r="I701" s="363">
        <v>0.0</v>
      </c>
      <c r="J701" s="364">
        <v>0.0</v>
      </c>
      <c r="K701" s="363">
        <v>0.0</v>
      </c>
      <c r="L701" s="365"/>
      <c r="M701" s="365"/>
      <c r="N701" s="365"/>
      <c r="O701" s="365"/>
      <c r="P701" s="365"/>
      <c r="Q701" s="366"/>
      <c r="R701" s="366"/>
      <c r="S701" s="366"/>
      <c r="T701" s="366"/>
      <c r="U701" s="366"/>
      <c r="V701" s="366"/>
      <c r="W701" s="366"/>
      <c r="X701" s="366"/>
      <c r="Y701" s="366"/>
      <c r="Z701" s="366"/>
    </row>
    <row r="702">
      <c r="A702" s="361" t="s">
        <v>6150</v>
      </c>
      <c r="B702" s="362" t="s">
        <v>6151</v>
      </c>
      <c r="C702" s="363">
        <v>7.0</v>
      </c>
      <c r="D702" s="364">
        <v>10.0</v>
      </c>
      <c r="E702" s="363">
        <v>6.4</v>
      </c>
      <c r="F702" s="364">
        <v>0.0</v>
      </c>
      <c r="G702" s="363">
        <v>0.0</v>
      </c>
      <c r="H702" s="364">
        <v>0.0</v>
      </c>
      <c r="I702" s="363">
        <v>0.0</v>
      </c>
      <c r="J702" s="364">
        <v>0.0</v>
      </c>
      <c r="K702" s="363">
        <v>0.0</v>
      </c>
      <c r="L702" s="365"/>
      <c r="M702" s="365"/>
      <c r="N702" s="365"/>
      <c r="O702" s="365"/>
      <c r="P702" s="365"/>
      <c r="Q702" s="366"/>
      <c r="R702" s="366"/>
      <c r="S702" s="366"/>
      <c r="T702" s="366"/>
      <c r="U702" s="366"/>
      <c r="V702" s="366"/>
      <c r="W702" s="366"/>
      <c r="X702" s="366"/>
      <c r="Y702" s="366"/>
      <c r="Z702" s="366"/>
    </row>
    <row r="703">
      <c r="A703" s="361" t="s">
        <v>6152</v>
      </c>
      <c r="B703" s="362" t="s">
        <v>6153</v>
      </c>
      <c r="C703" s="363">
        <v>7.0</v>
      </c>
      <c r="D703" s="364">
        <v>10.0</v>
      </c>
      <c r="E703" s="363">
        <v>6.4</v>
      </c>
      <c r="F703" s="364">
        <v>0.0</v>
      </c>
      <c r="G703" s="363">
        <v>0.0</v>
      </c>
      <c r="H703" s="364">
        <v>0.0</v>
      </c>
      <c r="I703" s="363">
        <v>0.0</v>
      </c>
      <c r="J703" s="364">
        <v>0.0</v>
      </c>
      <c r="K703" s="363">
        <v>0.0</v>
      </c>
      <c r="L703" s="365"/>
      <c r="M703" s="365"/>
      <c r="N703" s="365"/>
      <c r="O703" s="365"/>
      <c r="P703" s="365"/>
      <c r="Q703" s="366"/>
      <c r="R703" s="366"/>
      <c r="S703" s="366"/>
      <c r="T703" s="366"/>
      <c r="U703" s="366"/>
      <c r="V703" s="366"/>
      <c r="W703" s="366"/>
      <c r="X703" s="366"/>
      <c r="Y703" s="366"/>
      <c r="Z703" s="366"/>
    </row>
    <row r="704">
      <c r="A704" s="361" t="s">
        <v>6154</v>
      </c>
      <c r="B704" s="362" t="s">
        <v>6155</v>
      </c>
      <c r="C704" s="363">
        <v>7.0</v>
      </c>
      <c r="D704" s="364">
        <v>10.0</v>
      </c>
      <c r="E704" s="363">
        <v>6.4</v>
      </c>
      <c r="F704" s="364">
        <v>0.0</v>
      </c>
      <c r="G704" s="363">
        <v>0.0</v>
      </c>
      <c r="H704" s="364">
        <v>0.0</v>
      </c>
      <c r="I704" s="363">
        <v>0.0</v>
      </c>
      <c r="J704" s="364">
        <v>0.0</v>
      </c>
      <c r="K704" s="363">
        <v>0.0</v>
      </c>
      <c r="L704" s="365"/>
      <c r="M704" s="365"/>
      <c r="N704" s="365"/>
      <c r="O704" s="365"/>
      <c r="P704" s="365"/>
      <c r="Q704" s="366"/>
      <c r="R704" s="366"/>
      <c r="S704" s="366"/>
      <c r="T704" s="366"/>
      <c r="U704" s="366"/>
      <c r="V704" s="366"/>
      <c r="W704" s="366"/>
      <c r="X704" s="366"/>
      <c r="Y704" s="366"/>
      <c r="Z704" s="366"/>
    </row>
    <row r="705">
      <c r="A705" s="361" t="s">
        <v>6156</v>
      </c>
      <c r="B705" s="362" t="s">
        <v>6157</v>
      </c>
      <c r="C705" s="363">
        <v>7.0</v>
      </c>
      <c r="D705" s="364">
        <v>10.0</v>
      </c>
      <c r="E705" s="363">
        <v>6.4</v>
      </c>
      <c r="F705" s="364">
        <v>0.0</v>
      </c>
      <c r="G705" s="363">
        <v>0.0</v>
      </c>
      <c r="H705" s="364">
        <v>0.0</v>
      </c>
      <c r="I705" s="363">
        <v>0.0</v>
      </c>
      <c r="J705" s="364">
        <v>0.0</v>
      </c>
      <c r="K705" s="363">
        <v>0.0</v>
      </c>
      <c r="L705" s="365"/>
      <c r="M705" s="365"/>
      <c r="N705" s="365"/>
      <c r="O705" s="365"/>
      <c r="P705" s="365"/>
      <c r="Q705" s="366"/>
      <c r="R705" s="366"/>
      <c r="S705" s="366"/>
      <c r="T705" s="366"/>
      <c r="U705" s="366"/>
      <c r="V705" s="366"/>
      <c r="W705" s="366"/>
      <c r="X705" s="366"/>
      <c r="Y705" s="366"/>
      <c r="Z705" s="366"/>
    </row>
    <row r="706">
      <c r="A706" s="361" t="s">
        <v>6158</v>
      </c>
      <c r="B706" s="362" t="s">
        <v>6159</v>
      </c>
      <c r="C706" s="363">
        <v>7.0</v>
      </c>
      <c r="D706" s="364">
        <v>10.0</v>
      </c>
      <c r="E706" s="363">
        <v>6.4</v>
      </c>
      <c r="F706" s="364">
        <v>0.0</v>
      </c>
      <c r="G706" s="363">
        <v>0.0</v>
      </c>
      <c r="H706" s="364">
        <v>0.0</v>
      </c>
      <c r="I706" s="363">
        <v>0.0</v>
      </c>
      <c r="J706" s="364">
        <v>0.0</v>
      </c>
      <c r="K706" s="363">
        <v>0.0</v>
      </c>
      <c r="L706" s="365"/>
      <c r="M706" s="365"/>
      <c r="N706" s="365"/>
      <c r="O706" s="365"/>
      <c r="P706" s="365"/>
      <c r="Q706" s="366"/>
      <c r="R706" s="366"/>
      <c r="S706" s="366"/>
      <c r="T706" s="366"/>
      <c r="U706" s="366"/>
      <c r="V706" s="366"/>
      <c r="W706" s="366"/>
      <c r="X706" s="366"/>
      <c r="Y706" s="366"/>
      <c r="Z706" s="366"/>
    </row>
    <row r="707">
      <c r="A707" s="361" t="s">
        <v>6160</v>
      </c>
      <c r="B707" s="362" t="s">
        <v>6161</v>
      </c>
      <c r="C707" s="363">
        <v>7.0</v>
      </c>
      <c r="D707" s="364">
        <v>10.0</v>
      </c>
      <c r="E707" s="363">
        <v>6.4</v>
      </c>
      <c r="F707" s="364">
        <v>0.0</v>
      </c>
      <c r="G707" s="363">
        <v>0.0</v>
      </c>
      <c r="H707" s="364">
        <v>0.0</v>
      </c>
      <c r="I707" s="363">
        <v>0.0</v>
      </c>
      <c r="J707" s="364">
        <v>0.0</v>
      </c>
      <c r="K707" s="363">
        <v>0.0</v>
      </c>
      <c r="L707" s="365"/>
      <c r="M707" s="365"/>
      <c r="N707" s="365"/>
      <c r="O707" s="365"/>
      <c r="P707" s="365"/>
      <c r="Q707" s="366"/>
      <c r="R707" s="366"/>
      <c r="S707" s="366"/>
      <c r="T707" s="366"/>
      <c r="U707" s="366"/>
      <c r="V707" s="366"/>
      <c r="W707" s="366"/>
      <c r="X707" s="366"/>
      <c r="Y707" s="366"/>
      <c r="Z707" s="366"/>
    </row>
    <row r="708">
      <c r="A708" s="361" t="s">
        <v>6162</v>
      </c>
      <c r="B708" s="362" t="s">
        <v>6163</v>
      </c>
      <c r="C708" s="363">
        <v>7.0</v>
      </c>
      <c r="D708" s="364">
        <v>10.0</v>
      </c>
      <c r="E708" s="363">
        <v>6.4</v>
      </c>
      <c r="F708" s="364">
        <v>0.0</v>
      </c>
      <c r="G708" s="363">
        <v>0.0</v>
      </c>
      <c r="H708" s="364">
        <v>0.0</v>
      </c>
      <c r="I708" s="363">
        <v>0.0</v>
      </c>
      <c r="J708" s="364">
        <v>0.0</v>
      </c>
      <c r="K708" s="363">
        <v>0.0</v>
      </c>
      <c r="L708" s="365"/>
      <c r="M708" s="365"/>
      <c r="N708" s="365"/>
      <c r="O708" s="365"/>
      <c r="P708" s="365"/>
      <c r="Q708" s="366"/>
      <c r="R708" s="366"/>
      <c r="S708" s="366"/>
      <c r="T708" s="366"/>
      <c r="U708" s="366"/>
      <c r="V708" s="366"/>
      <c r="W708" s="366"/>
      <c r="X708" s="366"/>
      <c r="Y708" s="366"/>
      <c r="Z708" s="366"/>
    </row>
    <row r="709">
      <c r="A709" s="361" t="s">
        <v>6164</v>
      </c>
      <c r="B709" s="362" t="s">
        <v>6165</v>
      </c>
      <c r="C709" s="363">
        <v>7.0</v>
      </c>
      <c r="D709" s="364">
        <v>10.0</v>
      </c>
      <c r="E709" s="363">
        <v>6.4</v>
      </c>
      <c r="F709" s="364">
        <v>0.0</v>
      </c>
      <c r="G709" s="363">
        <v>0.0</v>
      </c>
      <c r="H709" s="364">
        <v>0.0</v>
      </c>
      <c r="I709" s="363">
        <v>0.0</v>
      </c>
      <c r="J709" s="364">
        <v>0.0</v>
      </c>
      <c r="K709" s="363">
        <v>0.0</v>
      </c>
      <c r="L709" s="365"/>
      <c r="M709" s="365"/>
      <c r="N709" s="365"/>
      <c r="O709" s="365"/>
      <c r="P709" s="365"/>
      <c r="Q709" s="366"/>
      <c r="R709" s="366"/>
      <c r="S709" s="366"/>
      <c r="T709" s="366"/>
      <c r="U709" s="366"/>
      <c r="V709" s="366"/>
      <c r="W709" s="366"/>
      <c r="X709" s="366"/>
      <c r="Y709" s="366"/>
      <c r="Z709" s="366"/>
    </row>
    <row r="710">
      <c r="A710" s="361" t="s">
        <v>6166</v>
      </c>
      <c r="B710" s="362" t="s">
        <v>6167</v>
      </c>
      <c r="C710" s="363">
        <v>7.0</v>
      </c>
      <c r="D710" s="364">
        <v>10.0</v>
      </c>
      <c r="E710" s="363">
        <v>6.4</v>
      </c>
      <c r="F710" s="364">
        <v>0.0</v>
      </c>
      <c r="G710" s="363">
        <v>0.0</v>
      </c>
      <c r="H710" s="364">
        <v>0.0</v>
      </c>
      <c r="I710" s="363">
        <v>0.0</v>
      </c>
      <c r="J710" s="364">
        <v>0.0</v>
      </c>
      <c r="K710" s="363">
        <v>0.0</v>
      </c>
      <c r="L710" s="365"/>
      <c r="M710" s="365"/>
      <c r="N710" s="365"/>
      <c r="O710" s="365"/>
      <c r="P710" s="365"/>
      <c r="Q710" s="366"/>
      <c r="R710" s="366"/>
      <c r="S710" s="366"/>
      <c r="T710" s="366"/>
      <c r="U710" s="366"/>
      <c r="V710" s="366"/>
      <c r="W710" s="366"/>
      <c r="X710" s="366"/>
      <c r="Y710" s="366"/>
      <c r="Z710" s="366"/>
    </row>
    <row r="711">
      <c r="A711" s="361" t="s">
        <v>6168</v>
      </c>
      <c r="B711" s="362" t="s">
        <v>6169</v>
      </c>
      <c r="C711" s="363">
        <v>7.0</v>
      </c>
      <c r="D711" s="364">
        <v>10.0</v>
      </c>
      <c r="E711" s="363">
        <v>6.4</v>
      </c>
      <c r="F711" s="364">
        <v>0.0</v>
      </c>
      <c r="G711" s="363">
        <v>0.0</v>
      </c>
      <c r="H711" s="364">
        <v>0.0</v>
      </c>
      <c r="I711" s="363">
        <v>0.0</v>
      </c>
      <c r="J711" s="364">
        <v>0.0</v>
      </c>
      <c r="K711" s="363">
        <v>0.0</v>
      </c>
      <c r="L711" s="365"/>
      <c r="M711" s="365"/>
      <c r="N711" s="365"/>
      <c r="O711" s="365"/>
      <c r="P711" s="365"/>
      <c r="Q711" s="366"/>
      <c r="R711" s="366"/>
      <c r="S711" s="366"/>
      <c r="T711" s="366"/>
      <c r="U711" s="366"/>
      <c r="V711" s="366"/>
      <c r="W711" s="366"/>
      <c r="X711" s="366"/>
      <c r="Y711" s="366"/>
      <c r="Z711" s="366"/>
    </row>
    <row r="712">
      <c r="A712" s="361" t="s">
        <v>6170</v>
      </c>
      <c r="B712" s="362" t="s">
        <v>6171</v>
      </c>
      <c r="C712" s="363">
        <v>7.0</v>
      </c>
      <c r="D712" s="364">
        <v>10.0</v>
      </c>
      <c r="E712" s="363">
        <v>6.4</v>
      </c>
      <c r="F712" s="364">
        <v>0.0</v>
      </c>
      <c r="G712" s="363">
        <v>0.0</v>
      </c>
      <c r="H712" s="364">
        <v>0.0</v>
      </c>
      <c r="I712" s="363">
        <v>0.0</v>
      </c>
      <c r="J712" s="364">
        <v>0.0</v>
      </c>
      <c r="K712" s="363">
        <v>0.0</v>
      </c>
      <c r="L712" s="365"/>
      <c r="M712" s="365"/>
      <c r="N712" s="365"/>
      <c r="O712" s="365"/>
      <c r="P712" s="365"/>
      <c r="Q712" s="366"/>
      <c r="R712" s="366"/>
      <c r="S712" s="366"/>
      <c r="T712" s="366"/>
      <c r="U712" s="366"/>
      <c r="V712" s="366"/>
      <c r="W712" s="366"/>
      <c r="X712" s="366"/>
      <c r="Y712" s="366"/>
      <c r="Z712" s="366"/>
    </row>
    <row r="713">
      <c r="A713" s="361" t="s">
        <v>6172</v>
      </c>
      <c r="B713" s="362" t="s">
        <v>6173</v>
      </c>
      <c r="C713" s="363">
        <v>7.0</v>
      </c>
      <c r="D713" s="364">
        <v>10.0</v>
      </c>
      <c r="E713" s="363">
        <v>6.4</v>
      </c>
      <c r="F713" s="364">
        <v>0.0</v>
      </c>
      <c r="G713" s="363">
        <v>0.0</v>
      </c>
      <c r="H713" s="364">
        <v>0.0</v>
      </c>
      <c r="I713" s="363">
        <v>0.0</v>
      </c>
      <c r="J713" s="364">
        <v>0.0</v>
      </c>
      <c r="K713" s="363">
        <v>0.0</v>
      </c>
      <c r="L713" s="365"/>
      <c r="M713" s="365"/>
      <c r="N713" s="365"/>
      <c r="O713" s="365"/>
      <c r="P713" s="365"/>
      <c r="Q713" s="366"/>
      <c r="R713" s="366"/>
      <c r="S713" s="366"/>
      <c r="T713" s="366"/>
      <c r="U713" s="366"/>
      <c r="V713" s="366"/>
      <c r="W713" s="366"/>
      <c r="X713" s="366"/>
      <c r="Y713" s="366"/>
      <c r="Z713" s="366"/>
    </row>
    <row r="714">
      <c r="A714" s="361" t="s">
        <v>6174</v>
      </c>
      <c r="B714" s="362" t="s">
        <v>6175</v>
      </c>
      <c r="C714" s="363">
        <v>7.0</v>
      </c>
      <c r="D714" s="364">
        <v>10.0</v>
      </c>
      <c r="E714" s="363">
        <v>6.4</v>
      </c>
      <c r="F714" s="364">
        <v>0.0</v>
      </c>
      <c r="G714" s="363">
        <v>0.0</v>
      </c>
      <c r="H714" s="364">
        <v>0.0</v>
      </c>
      <c r="I714" s="363">
        <v>0.0</v>
      </c>
      <c r="J714" s="364">
        <v>0.0</v>
      </c>
      <c r="K714" s="363">
        <v>0.0</v>
      </c>
      <c r="L714" s="365"/>
      <c r="M714" s="365"/>
      <c r="N714" s="365"/>
      <c r="O714" s="365"/>
      <c r="P714" s="365"/>
      <c r="Q714" s="366"/>
      <c r="R714" s="366"/>
      <c r="S714" s="366"/>
      <c r="T714" s="366"/>
      <c r="U714" s="366"/>
      <c r="V714" s="366"/>
      <c r="W714" s="366"/>
      <c r="X714" s="366"/>
      <c r="Y714" s="366"/>
      <c r="Z714" s="366"/>
    </row>
    <row r="715">
      <c r="A715" s="361" t="s">
        <v>6176</v>
      </c>
      <c r="B715" s="362" t="s">
        <v>6177</v>
      </c>
      <c r="C715" s="363">
        <v>7.0</v>
      </c>
      <c r="D715" s="364">
        <v>10.0</v>
      </c>
      <c r="E715" s="363">
        <v>6.4</v>
      </c>
      <c r="F715" s="364">
        <v>0.0</v>
      </c>
      <c r="G715" s="363">
        <v>0.0</v>
      </c>
      <c r="H715" s="364">
        <v>0.0</v>
      </c>
      <c r="I715" s="363">
        <v>0.0</v>
      </c>
      <c r="J715" s="364">
        <v>0.0</v>
      </c>
      <c r="K715" s="363">
        <v>0.0</v>
      </c>
      <c r="L715" s="365"/>
      <c r="M715" s="365"/>
      <c r="N715" s="365"/>
      <c r="O715" s="365"/>
      <c r="P715" s="365"/>
      <c r="Q715" s="366"/>
      <c r="R715" s="366"/>
      <c r="S715" s="366"/>
      <c r="T715" s="366"/>
      <c r="U715" s="366"/>
      <c r="V715" s="366"/>
      <c r="W715" s="366"/>
      <c r="X715" s="366"/>
      <c r="Y715" s="366"/>
      <c r="Z715" s="366"/>
    </row>
    <row r="716">
      <c r="A716" s="361" t="s">
        <v>6178</v>
      </c>
      <c r="B716" s="362" t="s">
        <v>6179</v>
      </c>
      <c r="C716" s="363">
        <v>7.0</v>
      </c>
      <c r="D716" s="364">
        <v>10.0</v>
      </c>
      <c r="E716" s="363">
        <v>6.4</v>
      </c>
      <c r="F716" s="364">
        <v>0.0</v>
      </c>
      <c r="G716" s="363">
        <v>0.0</v>
      </c>
      <c r="H716" s="364">
        <v>0.0</v>
      </c>
      <c r="I716" s="363">
        <v>0.0</v>
      </c>
      <c r="J716" s="364">
        <v>0.0</v>
      </c>
      <c r="K716" s="363">
        <v>0.0</v>
      </c>
      <c r="L716" s="365"/>
      <c r="M716" s="365"/>
      <c r="N716" s="365"/>
      <c r="O716" s="365"/>
      <c r="P716" s="365"/>
      <c r="Q716" s="366"/>
      <c r="R716" s="366"/>
      <c r="S716" s="366"/>
      <c r="T716" s="366"/>
      <c r="U716" s="366"/>
      <c r="V716" s="366"/>
      <c r="W716" s="366"/>
      <c r="X716" s="366"/>
      <c r="Y716" s="366"/>
      <c r="Z716" s="366"/>
    </row>
    <row r="717">
      <c r="A717" s="361" t="s">
        <v>6180</v>
      </c>
      <c r="B717" s="362" t="s">
        <v>6181</v>
      </c>
      <c r="C717" s="363">
        <v>7.0</v>
      </c>
      <c r="D717" s="364">
        <v>10.0</v>
      </c>
      <c r="E717" s="363">
        <v>6.4</v>
      </c>
      <c r="F717" s="364">
        <v>0.0</v>
      </c>
      <c r="G717" s="363">
        <v>0.0</v>
      </c>
      <c r="H717" s="364">
        <v>0.0</v>
      </c>
      <c r="I717" s="363">
        <v>0.0</v>
      </c>
      <c r="J717" s="364">
        <v>0.0</v>
      </c>
      <c r="K717" s="363">
        <v>0.0</v>
      </c>
      <c r="L717" s="365"/>
      <c r="M717" s="365"/>
      <c r="N717" s="365"/>
      <c r="O717" s="365"/>
      <c r="P717" s="365"/>
      <c r="Q717" s="366"/>
      <c r="R717" s="366"/>
      <c r="S717" s="366"/>
      <c r="T717" s="366"/>
      <c r="U717" s="366"/>
      <c r="V717" s="366"/>
      <c r="W717" s="366"/>
      <c r="X717" s="366"/>
      <c r="Y717" s="366"/>
      <c r="Z717" s="366"/>
    </row>
    <row r="718">
      <c r="A718" s="361" t="s">
        <v>6182</v>
      </c>
      <c r="B718" s="362" t="s">
        <v>6183</v>
      </c>
      <c r="C718" s="363">
        <v>7.0</v>
      </c>
      <c r="D718" s="364">
        <v>10.0</v>
      </c>
      <c r="E718" s="363">
        <v>6.4</v>
      </c>
      <c r="F718" s="364">
        <v>0.0</v>
      </c>
      <c r="G718" s="363">
        <v>0.0</v>
      </c>
      <c r="H718" s="364">
        <v>0.0</v>
      </c>
      <c r="I718" s="363">
        <v>0.0</v>
      </c>
      <c r="J718" s="364">
        <v>0.0</v>
      </c>
      <c r="K718" s="363">
        <v>0.0</v>
      </c>
      <c r="L718" s="365"/>
      <c r="M718" s="365"/>
      <c r="N718" s="365"/>
      <c r="O718" s="365"/>
      <c r="P718" s="365"/>
      <c r="Q718" s="366"/>
      <c r="R718" s="366"/>
      <c r="S718" s="366"/>
      <c r="T718" s="366"/>
      <c r="U718" s="366"/>
      <c r="V718" s="366"/>
      <c r="W718" s="366"/>
      <c r="X718" s="366"/>
      <c r="Y718" s="366"/>
      <c r="Z718" s="366"/>
    </row>
    <row r="719">
      <c r="A719" s="361" t="s">
        <v>6184</v>
      </c>
      <c r="B719" s="362" t="s">
        <v>6185</v>
      </c>
      <c r="C719" s="363">
        <v>7.0</v>
      </c>
      <c r="D719" s="364">
        <v>10.0</v>
      </c>
      <c r="E719" s="363">
        <v>6.4</v>
      </c>
      <c r="F719" s="364">
        <v>0.0</v>
      </c>
      <c r="G719" s="363">
        <v>0.0</v>
      </c>
      <c r="H719" s="364">
        <v>0.0</v>
      </c>
      <c r="I719" s="363">
        <v>0.0</v>
      </c>
      <c r="J719" s="364">
        <v>0.0</v>
      </c>
      <c r="K719" s="363">
        <v>0.0</v>
      </c>
      <c r="L719" s="365"/>
      <c r="M719" s="365"/>
      <c r="N719" s="365"/>
      <c r="O719" s="365"/>
      <c r="P719" s="365"/>
      <c r="Q719" s="366"/>
      <c r="R719" s="366"/>
      <c r="S719" s="366"/>
      <c r="T719" s="366"/>
      <c r="U719" s="366"/>
      <c r="V719" s="366"/>
      <c r="W719" s="366"/>
      <c r="X719" s="366"/>
      <c r="Y719" s="366"/>
      <c r="Z719" s="366"/>
    </row>
    <row r="720">
      <c r="A720" s="361" t="s">
        <v>6186</v>
      </c>
      <c r="B720" s="362" t="s">
        <v>6187</v>
      </c>
      <c r="C720" s="363">
        <v>7.0</v>
      </c>
      <c r="D720" s="364">
        <v>10.0</v>
      </c>
      <c r="E720" s="363">
        <v>6.4</v>
      </c>
      <c r="F720" s="364">
        <v>0.0</v>
      </c>
      <c r="G720" s="363">
        <v>0.0</v>
      </c>
      <c r="H720" s="364">
        <v>0.0</v>
      </c>
      <c r="I720" s="363">
        <v>0.0</v>
      </c>
      <c r="J720" s="364">
        <v>0.0</v>
      </c>
      <c r="K720" s="363">
        <v>0.0</v>
      </c>
      <c r="L720" s="365"/>
      <c r="M720" s="365"/>
      <c r="N720" s="365"/>
      <c r="O720" s="365"/>
      <c r="P720" s="365"/>
      <c r="Q720" s="366"/>
      <c r="R720" s="366"/>
      <c r="S720" s="366"/>
      <c r="T720" s="366"/>
      <c r="U720" s="366"/>
      <c r="V720" s="366"/>
      <c r="W720" s="366"/>
      <c r="X720" s="366"/>
      <c r="Y720" s="366"/>
      <c r="Z720" s="366"/>
    </row>
    <row r="721">
      <c r="A721" s="361" t="s">
        <v>6188</v>
      </c>
      <c r="B721" s="362" t="s">
        <v>6189</v>
      </c>
      <c r="C721" s="363">
        <v>7.0</v>
      </c>
      <c r="D721" s="364">
        <v>10.0</v>
      </c>
      <c r="E721" s="363">
        <v>6.4</v>
      </c>
      <c r="F721" s="364">
        <v>0.0</v>
      </c>
      <c r="G721" s="363">
        <v>0.0</v>
      </c>
      <c r="H721" s="364">
        <v>0.0</v>
      </c>
      <c r="I721" s="363">
        <v>0.0</v>
      </c>
      <c r="J721" s="364">
        <v>0.0</v>
      </c>
      <c r="K721" s="363">
        <v>0.0</v>
      </c>
      <c r="L721" s="365"/>
      <c r="M721" s="365"/>
      <c r="N721" s="365"/>
      <c r="O721" s="365"/>
      <c r="P721" s="365"/>
      <c r="Q721" s="366"/>
      <c r="R721" s="366"/>
      <c r="S721" s="366"/>
      <c r="T721" s="366"/>
      <c r="U721" s="366"/>
      <c r="V721" s="366"/>
      <c r="W721" s="366"/>
      <c r="X721" s="366"/>
      <c r="Y721" s="366"/>
      <c r="Z721" s="366"/>
    </row>
    <row r="722">
      <c r="A722" s="361" t="s">
        <v>6190</v>
      </c>
      <c r="B722" s="362" t="s">
        <v>6191</v>
      </c>
      <c r="C722" s="363">
        <v>7.0</v>
      </c>
      <c r="D722" s="364">
        <v>10.0</v>
      </c>
      <c r="E722" s="363">
        <v>6.4</v>
      </c>
      <c r="F722" s="364">
        <v>0.0</v>
      </c>
      <c r="G722" s="363">
        <v>0.0</v>
      </c>
      <c r="H722" s="364">
        <v>0.0</v>
      </c>
      <c r="I722" s="363">
        <v>0.0</v>
      </c>
      <c r="J722" s="364">
        <v>0.0</v>
      </c>
      <c r="K722" s="363">
        <v>0.0</v>
      </c>
      <c r="L722" s="365"/>
      <c r="M722" s="365"/>
      <c r="N722" s="365"/>
      <c r="O722" s="365"/>
      <c r="P722" s="365"/>
      <c r="Q722" s="366"/>
      <c r="R722" s="366"/>
      <c r="S722" s="366"/>
      <c r="T722" s="366"/>
      <c r="U722" s="366"/>
      <c r="V722" s="366"/>
      <c r="W722" s="366"/>
      <c r="X722" s="366"/>
      <c r="Y722" s="366"/>
      <c r="Z722" s="366"/>
    </row>
    <row r="723">
      <c r="A723" s="361" t="s">
        <v>6192</v>
      </c>
      <c r="B723" s="362" t="s">
        <v>6193</v>
      </c>
      <c r="C723" s="363">
        <v>7.0</v>
      </c>
      <c r="D723" s="364">
        <v>10.0</v>
      </c>
      <c r="E723" s="363">
        <v>6.4</v>
      </c>
      <c r="F723" s="364">
        <v>0.0</v>
      </c>
      <c r="G723" s="363">
        <v>0.0</v>
      </c>
      <c r="H723" s="364">
        <v>0.0</v>
      </c>
      <c r="I723" s="363">
        <v>0.0</v>
      </c>
      <c r="J723" s="364">
        <v>0.0</v>
      </c>
      <c r="K723" s="363">
        <v>0.0</v>
      </c>
      <c r="L723" s="365"/>
      <c r="M723" s="365"/>
      <c r="N723" s="365"/>
      <c r="O723" s="365"/>
      <c r="P723" s="365"/>
      <c r="Q723" s="366"/>
      <c r="R723" s="366"/>
      <c r="S723" s="366"/>
      <c r="T723" s="366"/>
      <c r="U723" s="366"/>
      <c r="V723" s="366"/>
      <c r="W723" s="366"/>
      <c r="X723" s="366"/>
      <c r="Y723" s="366"/>
      <c r="Z723" s="366"/>
    </row>
    <row r="724">
      <c r="A724" s="361" t="s">
        <v>6194</v>
      </c>
      <c r="B724" s="362" t="s">
        <v>6195</v>
      </c>
      <c r="C724" s="363">
        <v>7.0</v>
      </c>
      <c r="D724" s="364">
        <v>10.0</v>
      </c>
      <c r="E724" s="363">
        <v>6.4</v>
      </c>
      <c r="F724" s="364">
        <v>0.0</v>
      </c>
      <c r="G724" s="363">
        <v>0.0</v>
      </c>
      <c r="H724" s="364">
        <v>0.0</v>
      </c>
      <c r="I724" s="363">
        <v>0.0</v>
      </c>
      <c r="J724" s="364">
        <v>0.0</v>
      </c>
      <c r="K724" s="363">
        <v>0.0</v>
      </c>
      <c r="L724" s="365"/>
      <c r="M724" s="365"/>
      <c r="N724" s="365"/>
      <c r="O724" s="365"/>
      <c r="P724" s="365"/>
      <c r="Q724" s="366"/>
      <c r="R724" s="366"/>
      <c r="S724" s="366"/>
      <c r="T724" s="366"/>
      <c r="U724" s="366"/>
      <c r="V724" s="366"/>
      <c r="W724" s="366"/>
      <c r="X724" s="366"/>
      <c r="Y724" s="366"/>
      <c r="Z724" s="366"/>
    </row>
    <row r="725">
      <c r="A725" s="361" t="s">
        <v>6196</v>
      </c>
      <c r="B725" s="362" t="s">
        <v>6197</v>
      </c>
      <c r="C725" s="363">
        <v>7.0</v>
      </c>
      <c r="D725" s="364">
        <v>10.0</v>
      </c>
      <c r="E725" s="363">
        <v>6.4</v>
      </c>
      <c r="F725" s="364">
        <v>0.0</v>
      </c>
      <c r="G725" s="363">
        <v>0.0</v>
      </c>
      <c r="H725" s="364">
        <v>0.0</v>
      </c>
      <c r="I725" s="363">
        <v>0.0</v>
      </c>
      <c r="J725" s="364">
        <v>0.0</v>
      </c>
      <c r="K725" s="363">
        <v>0.0</v>
      </c>
      <c r="L725" s="365"/>
      <c r="M725" s="365"/>
      <c r="N725" s="365"/>
      <c r="O725" s="365"/>
      <c r="P725" s="365"/>
      <c r="Q725" s="366"/>
      <c r="R725" s="366"/>
      <c r="S725" s="366"/>
      <c r="T725" s="366"/>
      <c r="U725" s="366"/>
      <c r="V725" s="366"/>
      <c r="W725" s="366"/>
      <c r="X725" s="366"/>
      <c r="Y725" s="366"/>
      <c r="Z725" s="366"/>
    </row>
    <row r="726">
      <c r="A726" s="361" t="s">
        <v>6198</v>
      </c>
      <c r="B726" s="362" t="s">
        <v>6199</v>
      </c>
      <c r="C726" s="363">
        <v>7.0</v>
      </c>
      <c r="D726" s="364">
        <v>10.0</v>
      </c>
      <c r="E726" s="363">
        <v>6.4</v>
      </c>
      <c r="F726" s="364">
        <v>0.0</v>
      </c>
      <c r="G726" s="363">
        <v>0.0</v>
      </c>
      <c r="H726" s="364">
        <v>0.0</v>
      </c>
      <c r="I726" s="363">
        <v>0.0</v>
      </c>
      <c r="J726" s="364">
        <v>0.0</v>
      </c>
      <c r="K726" s="363">
        <v>0.0</v>
      </c>
      <c r="L726" s="365"/>
      <c r="M726" s="365"/>
      <c r="N726" s="365"/>
      <c r="O726" s="365"/>
      <c r="P726" s="365"/>
      <c r="Q726" s="366"/>
      <c r="R726" s="366"/>
      <c r="S726" s="366"/>
      <c r="T726" s="366"/>
      <c r="U726" s="366"/>
      <c r="V726" s="366"/>
      <c r="W726" s="366"/>
      <c r="X726" s="366"/>
      <c r="Y726" s="366"/>
      <c r="Z726" s="366"/>
    </row>
    <row r="727">
      <c r="A727" s="361" t="s">
        <v>6200</v>
      </c>
      <c r="B727" s="362" t="s">
        <v>6201</v>
      </c>
      <c r="C727" s="363">
        <v>7.0</v>
      </c>
      <c r="D727" s="364">
        <v>10.0</v>
      </c>
      <c r="E727" s="363">
        <v>6.4</v>
      </c>
      <c r="F727" s="364">
        <v>0.0</v>
      </c>
      <c r="G727" s="363">
        <v>0.0</v>
      </c>
      <c r="H727" s="364">
        <v>0.0</v>
      </c>
      <c r="I727" s="363">
        <v>0.0</v>
      </c>
      <c r="J727" s="364">
        <v>0.0</v>
      </c>
      <c r="K727" s="363">
        <v>0.0</v>
      </c>
      <c r="L727" s="365"/>
      <c r="M727" s="365"/>
      <c r="N727" s="365"/>
      <c r="O727" s="365"/>
      <c r="P727" s="365"/>
      <c r="Q727" s="366"/>
      <c r="R727" s="366"/>
      <c r="S727" s="366"/>
      <c r="T727" s="366"/>
      <c r="U727" s="366"/>
      <c r="V727" s="366"/>
      <c r="W727" s="366"/>
      <c r="X727" s="366"/>
      <c r="Y727" s="366"/>
      <c r="Z727" s="366"/>
    </row>
    <row r="728">
      <c r="A728" s="361" t="s">
        <v>6202</v>
      </c>
      <c r="B728" s="362" t="s">
        <v>6203</v>
      </c>
      <c r="C728" s="363">
        <v>7.0</v>
      </c>
      <c r="D728" s="364">
        <v>10.0</v>
      </c>
      <c r="E728" s="363">
        <v>6.4</v>
      </c>
      <c r="F728" s="364">
        <v>0.0</v>
      </c>
      <c r="G728" s="363">
        <v>0.0</v>
      </c>
      <c r="H728" s="364">
        <v>0.0</v>
      </c>
      <c r="I728" s="363">
        <v>0.0</v>
      </c>
      <c r="J728" s="364">
        <v>0.0</v>
      </c>
      <c r="K728" s="363">
        <v>0.0</v>
      </c>
      <c r="L728" s="365"/>
      <c r="M728" s="365"/>
      <c r="N728" s="365"/>
      <c r="O728" s="365"/>
      <c r="P728" s="365"/>
      <c r="Q728" s="366"/>
      <c r="R728" s="366"/>
      <c r="S728" s="366"/>
      <c r="T728" s="366"/>
      <c r="U728" s="366"/>
      <c r="V728" s="366"/>
      <c r="W728" s="366"/>
      <c r="X728" s="366"/>
      <c r="Y728" s="366"/>
      <c r="Z728" s="366"/>
    </row>
    <row r="729">
      <c r="A729" s="361" t="s">
        <v>6204</v>
      </c>
      <c r="B729" s="362" t="s">
        <v>6205</v>
      </c>
      <c r="C729" s="363">
        <v>7.0</v>
      </c>
      <c r="D729" s="364">
        <v>10.0</v>
      </c>
      <c r="E729" s="363">
        <v>6.4</v>
      </c>
      <c r="F729" s="364">
        <v>0.0</v>
      </c>
      <c r="G729" s="363">
        <v>0.0</v>
      </c>
      <c r="H729" s="364">
        <v>0.0</v>
      </c>
      <c r="I729" s="363">
        <v>0.0</v>
      </c>
      <c r="J729" s="364">
        <v>0.0</v>
      </c>
      <c r="K729" s="363">
        <v>0.0</v>
      </c>
      <c r="L729" s="365"/>
      <c r="M729" s="365"/>
      <c r="N729" s="365"/>
      <c r="O729" s="365"/>
      <c r="P729" s="365"/>
      <c r="Q729" s="366"/>
      <c r="R729" s="366"/>
      <c r="S729" s="366"/>
      <c r="T729" s="366"/>
      <c r="U729" s="366"/>
      <c r="V729" s="366"/>
      <c r="W729" s="366"/>
      <c r="X729" s="366"/>
      <c r="Y729" s="366"/>
      <c r="Z729" s="366"/>
    </row>
    <row r="730">
      <c r="A730" s="361" t="s">
        <v>6206</v>
      </c>
      <c r="B730" s="362" t="s">
        <v>6207</v>
      </c>
      <c r="C730" s="363">
        <v>7.0</v>
      </c>
      <c r="D730" s="364">
        <v>10.0</v>
      </c>
      <c r="E730" s="363">
        <v>6.4</v>
      </c>
      <c r="F730" s="364">
        <v>0.0</v>
      </c>
      <c r="G730" s="363">
        <v>0.0</v>
      </c>
      <c r="H730" s="364">
        <v>0.0</v>
      </c>
      <c r="I730" s="363">
        <v>0.0</v>
      </c>
      <c r="J730" s="364">
        <v>0.0</v>
      </c>
      <c r="K730" s="363">
        <v>0.0</v>
      </c>
      <c r="L730" s="365"/>
      <c r="M730" s="365"/>
      <c r="N730" s="365"/>
      <c r="O730" s="365"/>
      <c r="P730" s="365"/>
      <c r="Q730" s="366"/>
      <c r="R730" s="366"/>
      <c r="S730" s="366"/>
      <c r="T730" s="366"/>
      <c r="U730" s="366"/>
      <c r="V730" s="366"/>
      <c r="W730" s="366"/>
      <c r="X730" s="366"/>
      <c r="Y730" s="366"/>
      <c r="Z730" s="366"/>
    </row>
    <row r="731">
      <c r="A731" s="361" t="s">
        <v>6208</v>
      </c>
      <c r="B731" s="362" t="s">
        <v>6209</v>
      </c>
      <c r="C731" s="363">
        <v>7.0</v>
      </c>
      <c r="D731" s="364">
        <v>10.0</v>
      </c>
      <c r="E731" s="363">
        <v>6.4</v>
      </c>
      <c r="F731" s="364">
        <v>0.0</v>
      </c>
      <c r="G731" s="363">
        <v>0.0</v>
      </c>
      <c r="H731" s="364">
        <v>0.0</v>
      </c>
      <c r="I731" s="363">
        <v>0.0</v>
      </c>
      <c r="J731" s="364">
        <v>0.0</v>
      </c>
      <c r="K731" s="363">
        <v>0.0</v>
      </c>
      <c r="L731" s="365"/>
      <c r="M731" s="365"/>
      <c r="N731" s="365"/>
      <c r="O731" s="365"/>
      <c r="P731" s="365"/>
      <c r="Q731" s="366"/>
      <c r="R731" s="366"/>
      <c r="S731" s="366"/>
      <c r="T731" s="366"/>
      <c r="U731" s="366"/>
      <c r="V731" s="366"/>
      <c r="W731" s="366"/>
      <c r="X731" s="366"/>
      <c r="Y731" s="366"/>
      <c r="Z731" s="366"/>
    </row>
    <row r="732">
      <c r="A732" s="361" t="s">
        <v>6210</v>
      </c>
      <c r="B732" s="362" t="s">
        <v>6211</v>
      </c>
      <c r="C732" s="363">
        <v>13.25</v>
      </c>
      <c r="D732" s="364">
        <v>5.0</v>
      </c>
      <c r="E732" s="363">
        <v>11.95</v>
      </c>
      <c r="F732" s="364">
        <v>0.0</v>
      </c>
      <c r="G732" s="363">
        <v>0.0</v>
      </c>
      <c r="H732" s="364">
        <v>0.0</v>
      </c>
      <c r="I732" s="363">
        <v>0.0</v>
      </c>
      <c r="J732" s="364">
        <v>0.0</v>
      </c>
      <c r="K732" s="363">
        <v>0.0</v>
      </c>
      <c r="L732" s="365"/>
      <c r="M732" s="365"/>
      <c r="N732" s="365"/>
      <c r="O732" s="365"/>
      <c r="P732" s="365"/>
      <c r="Q732" s="366"/>
      <c r="R732" s="366"/>
      <c r="S732" s="366"/>
      <c r="T732" s="366"/>
      <c r="U732" s="366"/>
      <c r="V732" s="366"/>
      <c r="W732" s="366"/>
      <c r="X732" s="366"/>
      <c r="Y732" s="366"/>
      <c r="Z732" s="366"/>
    </row>
    <row r="733">
      <c r="A733" s="361" t="s">
        <v>6212</v>
      </c>
      <c r="B733" s="362" t="s">
        <v>6213</v>
      </c>
      <c r="C733" s="363">
        <v>7.0</v>
      </c>
      <c r="D733" s="364">
        <v>10.0</v>
      </c>
      <c r="E733" s="363">
        <v>6.4</v>
      </c>
      <c r="F733" s="364">
        <v>0.0</v>
      </c>
      <c r="G733" s="363">
        <v>0.0</v>
      </c>
      <c r="H733" s="364">
        <v>0.0</v>
      </c>
      <c r="I733" s="363">
        <v>0.0</v>
      </c>
      <c r="J733" s="364">
        <v>0.0</v>
      </c>
      <c r="K733" s="363">
        <v>0.0</v>
      </c>
      <c r="L733" s="365"/>
      <c r="M733" s="365"/>
      <c r="N733" s="365"/>
      <c r="O733" s="365"/>
      <c r="P733" s="365"/>
      <c r="Q733" s="366"/>
      <c r="R733" s="366"/>
      <c r="S733" s="366"/>
      <c r="T733" s="366"/>
      <c r="U733" s="366"/>
      <c r="V733" s="366"/>
      <c r="W733" s="366"/>
      <c r="X733" s="366"/>
      <c r="Y733" s="366"/>
      <c r="Z733" s="366"/>
    </row>
    <row r="734">
      <c r="A734" s="361" t="s">
        <v>6214</v>
      </c>
      <c r="B734" s="362" t="s">
        <v>6215</v>
      </c>
      <c r="C734" s="363">
        <v>13.25</v>
      </c>
      <c r="D734" s="364">
        <v>5.0</v>
      </c>
      <c r="E734" s="363">
        <v>11.95</v>
      </c>
      <c r="F734" s="364">
        <v>0.0</v>
      </c>
      <c r="G734" s="363">
        <v>0.0</v>
      </c>
      <c r="H734" s="364">
        <v>0.0</v>
      </c>
      <c r="I734" s="363">
        <v>0.0</v>
      </c>
      <c r="J734" s="364">
        <v>0.0</v>
      </c>
      <c r="K734" s="363">
        <v>0.0</v>
      </c>
      <c r="L734" s="365"/>
      <c r="M734" s="365"/>
      <c r="N734" s="365"/>
      <c r="O734" s="365"/>
      <c r="P734" s="365"/>
      <c r="Q734" s="366"/>
      <c r="R734" s="366"/>
      <c r="S734" s="366"/>
      <c r="T734" s="366"/>
      <c r="U734" s="366"/>
      <c r="V734" s="366"/>
      <c r="W734" s="366"/>
      <c r="X734" s="366"/>
      <c r="Y734" s="366"/>
      <c r="Z734" s="366"/>
    </row>
    <row r="735">
      <c r="A735" s="361" t="s">
        <v>6216</v>
      </c>
      <c r="B735" s="362" t="s">
        <v>6217</v>
      </c>
      <c r="C735" s="363">
        <v>7.0</v>
      </c>
      <c r="D735" s="364">
        <v>10.0</v>
      </c>
      <c r="E735" s="363">
        <v>6.4</v>
      </c>
      <c r="F735" s="364">
        <v>0.0</v>
      </c>
      <c r="G735" s="363">
        <v>0.0</v>
      </c>
      <c r="H735" s="364">
        <v>0.0</v>
      </c>
      <c r="I735" s="363">
        <v>0.0</v>
      </c>
      <c r="J735" s="364">
        <v>0.0</v>
      </c>
      <c r="K735" s="363">
        <v>0.0</v>
      </c>
      <c r="L735" s="365"/>
      <c r="M735" s="365"/>
      <c r="N735" s="365"/>
      <c r="O735" s="365"/>
      <c r="P735" s="365"/>
      <c r="Q735" s="366"/>
      <c r="R735" s="366"/>
      <c r="S735" s="366"/>
      <c r="T735" s="366"/>
      <c r="U735" s="366"/>
      <c r="V735" s="366"/>
      <c r="W735" s="366"/>
      <c r="X735" s="366"/>
      <c r="Y735" s="366"/>
      <c r="Z735" s="366"/>
    </row>
    <row r="736">
      <c r="A736" s="361" t="s">
        <v>6218</v>
      </c>
      <c r="B736" s="362" t="s">
        <v>6219</v>
      </c>
      <c r="C736" s="363">
        <v>13.25</v>
      </c>
      <c r="D736" s="364">
        <v>5.0</v>
      </c>
      <c r="E736" s="363">
        <v>11.95</v>
      </c>
      <c r="F736" s="364">
        <v>0.0</v>
      </c>
      <c r="G736" s="363">
        <v>0.0</v>
      </c>
      <c r="H736" s="364">
        <v>0.0</v>
      </c>
      <c r="I736" s="363">
        <v>0.0</v>
      </c>
      <c r="J736" s="364">
        <v>0.0</v>
      </c>
      <c r="K736" s="363">
        <v>0.0</v>
      </c>
      <c r="L736" s="365"/>
      <c r="M736" s="365"/>
      <c r="N736" s="365"/>
      <c r="O736" s="365"/>
      <c r="P736" s="365"/>
      <c r="Q736" s="366"/>
      <c r="R736" s="366"/>
      <c r="S736" s="366"/>
      <c r="T736" s="366"/>
      <c r="U736" s="366"/>
      <c r="V736" s="366"/>
      <c r="W736" s="366"/>
      <c r="X736" s="366"/>
      <c r="Y736" s="366"/>
      <c r="Z736" s="366"/>
    </row>
    <row r="737">
      <c r="A737" s="361" t="s">
        <v>6220</v>
      </c>
      <c r="B737" s="362" t="s">
        <v>6221</v>
      </c>
      <c r="C737" s="363">
        <v>7.0</v>
      </c>
      <c r="D737" s="364">
        <v>10.0</v>
      </c>
      <c r="E737" s="363">
        <v>6.4</v>
      </c>
      <c r="F737" s="364">
        <v>0.0</v>
      </c>
      <c r="G737" s="363">
        <v>0.0</v>
      </c>
      <c r="H737" s="364">
        <v>0.0</v>
      </c>
      <c r="I737" s="363">
        <v>0.0</v>
      </c>
      <c r="J737" s="364">
        <v>0.0</v>
      </c>
      <c r="K737" s="363">
        <v>0.0</v>
      </c>
      <c r="L737" s="365"/>
      <c r="M737" s="365"/>
      <c r="N737" s="365"/>
      <c r="O737" s="365"/>
      <c r="P737" s="365"/>
      <c r="Q737" s="366"/>
      <c r="R737" s="366"/>
      <c r="S737" s="366"/>
      <c r="T737" s="366"/>
      <c r="U737" s="366"/>
      <c r="V737" s="366"/>
      <c r="W737" s="366"/>
      <c r="X737" s="366"/>
      <c r="Y737" s="366"/>
      <c r="Z737" s="366"/>
    </row>
    <row r="738">
      <c r="A738" s="361" t="s">
        <v>6222</v>
      </c>
      <c r="B738" s="362" t="s">
        <v>6223</v>
      </c>
      <c r="C738" s="363">
        <v>7.0</v>
      </c>
      <c r="D738" s="364">
        <v>10.0</v>
      </c>
      <c r="E738" s="363">
        <v>6.4</v>
      </c>
      <c r="F738" s="364">
        <v>0.0</v>
      </c>
      <c r="G738" s="363">
        <v>0.0</v>
      </c>
      <c r="H738" s="364">
        <v>0.0</v>
      </c>
      <c r="I738" s="363">
        <v>0.0</v>
      </c>
      <c r="J738" s="364">
        <v>0.0</v>
      </c>
      <c r="K738" s="363">
        <v>0.0</v>
      </c>
      <c r="L738" s="365"/>
      <c r="M738" s="365"/>
      <c r="N738" s="365"/>
      <c r="O738" s="365"/>
      <c r="P738" s="365"/>
      <c r="Q738" s="366"/>
      <c r="R738" s="366"/>
      <c r="S738" s="366"/>
      <c r="T738" s="366"/>
      <c r="U738" s="366"/>
      <c r="V738" s="366"/>
      <c r="W738" s="366"/>
      <c r="X738" s="366"/>
      <c r="Y738" s="366"/>
      <c r="Z738" s="366"/>
    </row>
    <row r="739">
      <c r="A739" s="361" t="s">
        <v>6224</v>
      </c>
      <c r="B739" s="362" t="s">
        <v>6225</v>
      </c>
      <c r="C739" s="363">
        <v>7.0</v>
      </c>
      <c r="D739" s="364">
        <v>10.0</v>
      </c>
      <c r="E739" s="363">
        <v>6.4</v>
      </c>
      <c r="F739" s="364">
        <v>0.0</v>
      </c>
      <c r="G739" s="363">
        <v>0.0</v>
      </c>
      <c r="H739" s="364">
        <v>0.0</v>
      </c>
      <c r="I739" s="363">
        <v>0.0</v>
      </c>
      <c r="J739" s="364">
        <v>0.0</v>
      </c>
      <c r="K739" s="363">
        <v>0.0</v>
      </c>
      <c r="L739" s="365"/>
      <c r="M739" s="365"/>
      <c r="N739" s="365"/>
      <c r="O739" s="365"/>
      <c r="P739" s="365"/>
      <c r="Q739" s="366"/>
      <c r="R739" s="366"/>
      <c r="S739" s="366"/>
      <c r="T739" s="366"/>
      <c r="U739" s="366"/>
      <c r="V739" s="366"/>
      <c r="W739" s="366"/>
      <c r="X739" s="366"/>
      <c r="Y739" s="366"/>
      <c r="Z739" s="366"/>
    </row>
    <row r="740">
      <c r="A740" s="361" t="s">
        <v>6226</v>
      </c>
      <c r="B740" s="362" t="s">
        <v>6227</v>
      </c>
      <c r="C740" s="363">
        <v>7.0</v>
      </c>
      <c r="D740" s="364">
        <v>10.0</v>
      </c>
      <c r="E740" s="363">
        <v>6.4</v>
      </c>
      <c r="F740" s="364">
        <v>0.0</v>
      </c>
      <c r="G740" s="363">
        <v>0.0</v>
      </c>
      <c r="H740" s="364">
        <v>0.0</v>
      </c>
      <c r="I740" s="363">
        <v>0.0</v>
      </c>
      <c r="J740" s="364">
        <v>0.0</v>
      </c>
      <c r="K740" s="363">
        <v>0.0</v>
      </c>
      <c r="L740" s="365"/>
      <c r="M740" s="365"/>
      <c r="N740" s="365"/>
      <c r="O740" s="365"/>
      <c r="P740" s="365"/>
      <c r="Q740" s="366"/>
      <c r="R740" s="366"/>
      <c r="S740" s="366"/>
      <c r="T740" s="366"/>
      <c r="U740" s="366"/>
      <c r="V740" s="366"/>
      <c r="W740" s="366"/>
      <c r="X740" s="366"/>
      <c r="Y740" s="366"/>
      <c r="Z740" s="366"/>
    </row>
    <row r="741">
      <c r="A741" s="361" t="s">
        <v>6228</v>
      </c>
      <c r="B741" s="362" t="s">
        <v>6229</v>
      </c>
      <c r="C741" s="363">
        <v>7.0</v>
      </c>
      <c r="D741" s="364">
        <v>10.0</v>
      </c>
      <c r="E741" s="363">
        <v>6.4</v>
      </c>
      <c r="F741" s="364">
        <v>0.0</v>
      </c>
      <c r="G741" s="363">
        <v>0.0</v>
      </c>
      <c r="H741" s="364">
        <v>0.0</v>
      </c>
      <c r="I741" s="363">
        <v>0.0</v>
      </c>
      <c r="J741" s="364">
        <v>0.0</v>
      </c>
      <c r="K741" s="363">
        <v>0.0</v>
      </c>
      <c r="L741" s="365"/>
      <c r="M741" s="365"/>
      <c r="N741" s="365"/>
      <c r="O741" s="365"/>
      <c r="P741" s="365"/>
      <c r="Q741" s="366"/>
      <c r="R741" s="366"/>
      <c r="S741" s="366"/>
      <c r="T741" s="366"/>
      <c r="U741" s="366"/>
      <c r="V741" s="366"/>
      <c r="W741" s="366"/>
      <c r="X741" s="366"/>
      <c r="Y741" s="366"/>
      <c r="Z741" s="366"/>
    </row>
    <row r="742">
      <c r="A742" s="361" t="s">
        <v>6230</v>
      </c>
      <c r="B742" s="362" t="s">
        <v>6231</v>
      </c>
      <c r="C742" s="363">
        <v>7.0</v>
      </c>
      <c r="D742" s="364">
        <v>10.0</v>
      </c>
      <c r="E742" s="363">
        <v>6.4</v>
      </c>
      <c r="F742" s="364">
        <v>0.0</v>
      </c>
      <c r="G742" s="363">
        <v>0.0</v>
      </c>
      <c r="H742" s="364">
        <v>0.0</v>
      </c>
      <c r="I742" s="363">
        <v>0.0</v>
      </c>
      <c r="J742" s="364">
        <v>0.0</v>
      </c>
      <c r="K742" s="363">
        <v>0.0</v>
      </c>
      <c r="L742" s="365"/>
      <c r="M742" s="365"/>
      <c r="N742" s="365"/>
      <c r="O742" s="365"/>
      <c r="P742" s="365"/>
      <c r="Q742" s="366"/>
      <c r="R742" s="366"/>
      <c r="S742" s="366"/>
      <c r="T742" s="366"/>
      <c r="U742" s="366"/>
      <c r="V742" s="366"/>
      <c r="W742" s="366"/>
      <c r="X742" s="366"/>
      <c r="Y742" s="366"/>
      <c r="Z742" s="366"/>
    </row>
    <row r="743">
      <c r="A743" s="361" t="s">
        <v>6232</v>
      </c>
      <c r="B743" s="362" t="s">
        <v>6233</v>
      </c>
      <c r="C743" s="363">
        <v>7.0</v>
      </c>
      <c r="D743" s="364">
        <v>10.0</v>
      </c>
      <c r="E743" s="363">
        <v>6.4</v>
      </c>
      <c r="F743" s="364">
        <v>0.0</v>
      </c>
      <c r="G743" s="363">
        <v>0.0</v>
      </c>
      <c r="H743" s="364">
        <v>0.0</v>
      </c>
      <c r="I743" s="363">
        <v>0.0</v>
      </c>
      <c r="J743" s="364">
        <v>0.0</v>
      </c>
      <c r="K743" s="363">
        <v>0.0</v>
      </c>
      <c r="L743" s="365"/>
      <c r="M743" s="365"/>
      <c r="N743" s="365"/>
      <c r="O743" s="365"/>
      <c r="P743" s="365"/>
      <c r="Q743" s="366"/>
      <c r="R743" s="366"/>
      <c r="S743" s="366"/>
      <c r="T743" s="366"/>
      <c r="U743" s="366"/>
      <c r="V743" s="366"/>
      <c r="W743" s="366"/>
      <c r="X743" s="366"/>
      <c r="Y743" s="366"/>
      <c r="Z743" s="366"/>
    </row>
    <row r="744">
      <c r="A744" s="361" t="s">
        <v>6234</v>
      </c>
      <c r="B744" s="362" t="s">
        <v>6235</v>
      </c>
      <c r="C744" s="363">
        <v>7.0</v>
      </c>
      <c r="D744" s="364">
        <v>10.0</v>
      </c>
      <c r="E744" s="363">
        <v>6.4</v>
      </c>
      <c r="F744" s="364">
        <v>0.0</v>
      </c>
      <c r="G744" s="363">
        <v>0.0</v>
      </c>
      <c r="H744" s="364">
        <v>0.0</v>
      </c>
      <c r="I744" s="363">
        <v>0.0</v>
      </c>
      <c r="J744" s="364">
        <v>0.0</v>
      </c>
      <c r="K744" s="363">
        <v>0.0</v>
      </c>
      <c r="L744" s="365"/>
      <c r="M744" s="365"/>
      <c r="N744" s="365"/>
      <c r="O744" s="365"/>
      <c r="P744" s="365"/>
      <c r="Q744" s="366"/>
      <c r="R744" s="366"/>
      <c r="S744" s="366"/>
      <c r="T744" s="366"/>
      <c r="U744" s="366"/>
      <c r="V744" s="366"/>
      <c r="W744" s="366"/>
      <c r="X744" s="366"/>
      <c r="Y744" s="366"/>
      <c r="Z744" s="366"/>
    </row>
    <row r="745">
      <c r="A745" s="361" t="s">
        <v>6236</v>
      </c>
      <c r="B745" s="362" t="s">
        <v>6237</v>
      </c>
      <c r="C745" s="363">
        <v>9.15</v>
      </c>
      <c r="D745" s="364">
        <v>10.0</v>
      </c>
      <c r="E745" s="363">
        <v>8.2</v>
      </c>
      <c r="F745" s="364">
        <v>0.0</v>
      </c>
      <c r="G745" s="363">
        <v>0.0</v>
      </c>
      <c r="H745" s="364">
        <v>0.0</v>
      </c>
      <c r="I745" s="363">
        <v>0.0</v>
      </c>
      <c r="J745" s="364">
        <v>0.0</v>
      </c>
      <c r="K745" s="363">
        <v>0.0</v>
      </c>
      <c r="L745" s="365"/>
      <c r="M745" s="365"/>
      <c r="N745" s="365"/>
      <c r="O745" s="365"/>
      <c r="P745" s="365"/>
      <c r="Q745" s="366"/>
      <c r="R745" s="366"/>
      <c r="S745" s="366"/>
      <c r="T745" s="366"/>
      <c r="U745" s="366"/>
      <c r="V745" s="366"/>
      <c r="W745" s="366"/>
      <c r="X745" s="366"/>
      <c r="Y745" s="366"/>
      <c r="Z745" s="366"/>
    </row>
    <row r="746">
      <c r="A746" s="361" t="s">
        <v>6238</v>
      </c>
      <c r="B746" s="362" t="s">
        <v>6239</v>
      </c>
      <c r="C746" s="363">
        <v>9.15</v>
      </c>
      <c r="D746" s="364">
        <v>10.0</v>
      </c>
      <c r="E746" s="363">
        <v>8.2</v>
      </c>
      <c r="F746" s="364">
        <v>0.0</v>
      </c>
      <c r="G746" s="363">
        <v>0.0</v>
      </c>
      <c r="H746" s="364">
        <v>0.0</v>
      </c>
      <c r="I746" s="363">
        <v>0.0</v>
      </c>
      <c r="J746" s="364">
        <v>0.0</v>
      </c>
      <c r="K746" s="363">
        <v>0.0</v>
      </c>
      <c r="L746" s="365"/>
      <c r="M746" s="365"/>
      <c r="N746" s="365"/>
      <c r="O746" s="365"/>
      <c r="P746" s="365"/>
      <c r="Q746" s="366"/>
      <c r="R746" s="366"/>
      <c r="S746" s="366"/>
      <c r="T746" s="366"/>
      <c r="U746" s="366"/>
      <c r="V746" s="366"/>
      <c r="W746" s="366"/>
      <c r="X746" s="366"/>
      <c r="Y746" s="366"/>
      <c r="Z746" s="366"/>
    </row>
    <row r="747">
      <c r="A747" s="361" t="s">
        <v>6240</v>
      </c>
      <c r="B747" s="362" t="s">
        <v>6241</v>
      </c>
      <c r="C747" s="363">
        <v>9.15</v>
      </c>
      <c r="D747" s="364">
        <v>10.0</v>
      </c>
      <c r="E747" s="363">
        <v>8.2</v>
      </c>
      <c r="F747" s="364">
        <v>0.0</v>
      </c>
      <c r="G747" s="363">
        <v>0.0</v>
      </c>
      <c r="H747" s="364">
        <v>0.0</v>
      </c>
      <c r="I747" s="363">
        <v>0.0</v>
      </c>
      <c r="J747" s="364">
        <v>0.0</v>
      </c>
      <c r="K747" s="363">
        <v>0.0</v>
      </c>
      <c r="L747" s="365"/>
      <c r="M747" s="365"/>
      <c r="N747" s="365"/>
      <c r="O747" s="365"/>
      <c r="P747" s="365"/>
      <c r="Q747" s="366"/>
      <c r="R747" s="366"/>
      <c r="S747" s="366"/>
      <c r="T747" s="366"/>
      <c r="U747" s="366"/>
      <c r="V747" s="366"/>
      <c r="W747" s="366"/>
      <c r="X747" s="366"/>
      <c r="Y747" s="366"/>
      <c r="Z747" s="366"/>
    </row>
    <row r="748">
      <c r="A748" s="361" t="s">
        <v>6242</v>
      </c>
      <c r="B748" s="362" t="s">
        <v>6243</v>
      </c>
      <c r="C748" s="363">
        <v>9.15</v>
      </c>
      <c r="D748" s="364">
        <v>10.0</v>
      </c>
      <c r="E748" s="363">
        <v>8.2</v>
      </c>
      <c r="F748" s="364">
        <v>0.0</v>
      </c>
      <c r="G748" s="363">
        <v>0.0</v>
      </c>
      <c r="H748" s="364">
        <v>0.0</v>
      </c>
      <c r="I748" s="363">
        <v>0.0</v>
      </c>
      <c r="J748" s="364">
        <v>0.0</v>
      </c>
      <c r="K748" s="363">
        <v>0.0</v>
      </c>
      <c r="L748" s="365"/>
      <c r="M748" s="365"/>
      <c r="N748" s="365"/>
      <c r="O748" s="365"/>
      <c r="P748" s="365"/>
      <c r="Q748" s="366"/>
      <c r="R748" s="366"/>
      <c r="S748" s="366"/>
      <c r="T748" s="366"/>
      <c r="U748" s="366"/>
      <c r="V748" s="366"/>
      <c r="W748" s="366"/>
      <c r="X748" s="366"/>
      <c r="Y748" s="366"/>
      <c r="Z748" s="366"/>
    </row>
    <row r="749">
      <c r="A749" s="361" t="s">
        <v>6244</v>
      </c>
      <c r="B749" s="362" t="s">
        <v>6245</v>
      </c>
      <c r="C749" s="363">
        <v>9.15</v>
      </c>
      <c r="D749" s="364">
        <v>10.0</v>
      </c>
      <c r="E749" s="363">
        <v>8.2</v>
      </c>
      <c r="F749" s="364">
        <v>0.0</v>
      </c>
      <c r="G749" s="363">
        <v>0.0</v>
      </c>
      <c r="H749" s="364">
        <v>0.0</v>
      </c>
      <c r="I749" s="363">
        <v>0.0</v>
      </c>
      <c r="J749" s="364">
        <v>0.0</v>
      </c>
      <c r="K749" s="363">
        <v>0.0</v>
      </c>
      <c r="L749" s="365"/>
      <c r="M749" s="365"/>
      <c r="N749" s="365"/>
      <c r="O749" s="365"/>
      <c r="P749" s="365"/>
      <c r="Q749" s="366"/>
      <c r="R749" s="366"/>
      <c r="S749" s="366"/>
      <c r="T749" s="366"/>
      <c r="U749" s="366"/>
      <c r="V749" s="366"/>
      <c r="W749" s="366"/>
      <c r="X749" s="366"/>
      <c r="Y749" s="366"/>
      <c r="Z749" s="366"/>
    </row>
    <row r="750">
      <c r="A750" s="361" t="s">
        <v>6246</v>
      </c>
      <c r="B750" s="362" t="s">
        <v>6247</v>
      </c>
      <c r="C750" s="363">
        <v>9.15</v>
      </c>
      <c r="D750" s="364">
        <v>10.0</v>
      </c>
      <c r="E750" s="363">
        <v>8.2</v>
      </c>
      <c r="F750" s="364">
        <v>0.0</v>
      </c>
      <c r="G750" s="363">
        <v>0.0</v>
      </c>
      <c r="H750" s="364">
        <v>0.0</v>
      </c>
      <c r="I750" s="363">
        <v>0.0</v>
      </c>
      <c r="J750" s="364">
        <v>0.0</v>
      </c>
      <c r="K750" s="363">
        <v>0.0</v>
      </c>
      <c r="L750" s="365"/>
      <c r="M750" s="365"/>
      <c r="N750" s="365"/>
      <c r="O750" s="365"/>
      <c r="P750" s="365"/>
      <c r="Q750" s="366"/>
      <c r="R750" s="366"/>
      <c r="S750" s="366"/>
      <c r="T750" s="366"/>
      <c r="U750" s="366"/>
      <c r="V750" s="366"/>
      <c r="W750" s="366"/>
      <c r="X750" s="366"/>
      <c r="Y750" s="366"/>
      <c r="Z750" s="366"/>
    </row>
    <row r="751">
      <c r="A751" s="361" t="s">
        <v>6248</v>
      </c>
      <c r="B751" s="362" t="s">
        <v>6249</v>
      </c>
      <c r="C751" s="363">
        <v>9.15</v>
      </c>
      <c r="D751" s="364">
        <v>10.0</v>
      </c>
      <c r="E751" s="363">
        <v>8.2</v>
      </c>
      <c r="F751" s="364">
        <v>0.0</v>
      </c>
      <c r="G751" s="363">
        <v>0.0</v>
      </c>
      <c r="H751" s="364">
        <v>0.0</v>
      </c>
      <c r="I751" s="363">
        <v>0.0</v>
      </c>
      <c r="J751" s="364">
        <v>0.0</v>
      </c>
      <c r="K751" s="363">
        <v>0.0</v>
      </c>
      <c r="L751" s="365"/>
      <c r="M751" s="365"/>
      <c r="N751" s="365"/>
      <c r="O751" s="365"/>
      <c r="P751" s="365"/>
      <c r="Q751" s="366"/>
      <c r="R751" s="366"/>
      <c r="S751" s="366"/>
      <c r="T751" s="366"/>
      <c r="U751" s="366"/>
      <c r="V751" s="366"/>
      <c r="W751" s="366"/>
      <c r="X751" s="366"/>
      <c r="Y751" s="366"/>
      <c r="Z751" s="366"/>
    </row>
    <row r="752">
      <c r="A752" s="361" t="s">
        <v>6250</v>
      </c>
      <c r="B752" s="362" t="s">
        <v>6251</v>
      </c>
      <c r="C752" s="363">
        <v>9.15</v>
      </c>
      <c r="D752" s="364">
        <v>10.0</v>
      </c>
      <c r="E752" s="363">
        <v>8.2</v>
      </c>
      <c r="F752" s="364">
        <v>0.0</v>
      </c>
      <c r="G752" s="363">
        <v>0.0</v>
      </c>
      <c r="H752" s="364">
        <v>0.0</v>
      </c>
      <c r="I752" s="363">
        <v>0.0</v>
      </c>
      <c r="J752" s="364">
        <v>0.0</v>
      </c>
      <c r="K752" s="363">
        <v>0.0</v>
      </c>
      <c r="L752" s="365"/>
      <c r="M752" s="365"/>
      <c r="N752" s="365"/>
      <c r="O752" s="365"/>
      <c r="P752" s="365"/>
      <c r="Q752" s="366"/>
      <c r="R752" s="366"/>
      <c r="S752" s="366"/>
      <c r="T752" s="366"/>
      <c r="U752" s="366"/>
      <c r="V752" s="366"/>
      <c r="W752" s="366"/>
      <c r="X752" s="366"/>
      <c r="Y752" s="366"/>
      <c r="Z752" s="366"/>
    </row>
    <row r="753">
      <c r="A753" s="361" t="s">
        <v>6252</v>
      </c>
      <c r="B753" s="362" t="s">
        <v>6253</v>
      </c>
      <c r="C753" s="363">
        <v>9.15</v>
      </c>
      <c r="D753" s="364">
        <v>10.0</v>
      </c>
      <c r="E753" s="363">
        <v>8.2</v>
      </c>
      <c r="F753" s="364">
        <v>0.0</v>
      </c>
      <c r="G753" s="363">
        <v>0.0</v>
      </c>
      <c r="H753" s="364">
        <v>0.0</v>
      </c>
      <c r="I753" s="363">
        <v>0.0</v>
      </c>
      <c r="J753" s="364">
        <v>0.0</v>
      </c>
      <c r="K753" s="363">
        <v>0.0</v>
      </c>
      <c r="L753" s="365"/>
      <c r="M753" s="365"/>
      <c r="N753" s="365"/>
      <c r="O753" s="365"/>
      <c r="P753" s="365"/>
      <c r="Q753" s="366"/>
      <c r="R753" s="366"/>
      <c r="S753" s="366"/>
      <c r="T753" s="366"/>
      <c r="U753" s="366"/>
      <c r="V753" s="366"/>
      <c r="W753" s="366"/>
      <c r="X753" s="366"/>
      <c r="Y753" s="366"/>
      <c r="Z753" s="366"/>
    </row>
    <row r="754">
      <c r="A754" s="361" t="s">
        <v>6254</v>
      </c>
      <c r="B754" s="362" t="s">
        <v>6255</v>
      </c>
      <c r="C754" s="363">
        <v>9.15</v>
      </c>
      <c r="D754" s="364">
        <v>10.0</v>
      </c>
      <c r="E754" s="363">
        <v>8.2</v>
      </c>
      <c r="F754" s="364">
        <v>0.0</v>
      </c>
      <c r="G754" s="363">
        <v>0.0</v>
      </c>
      <c r="H754" s="364">
        <v>0.0</v>
      </c>
      <c r="I754" s="363">
        <v>0.0</v>
      </c>
      <c r="J754" s="364">
        <v>0.0</v>
      </c>
      <c r="K754" s="363">
        <v>0.0</v>
      </c>
      <c r="L754" s="365"/>
      <c r="M754" s="365"/>
      <c r="N754" s="365"/>
      <c r="O754" s="365"/>
      <c r="P754" s="365"/>
      <c r="Q754" s="366"/>
      <c r="R754" s="366"/>
      <c r="S754" s="366"/>
      <c r="T754" s="366"/>
      <c r="U754" s="366"/>
      <c r="V754" s="366"/>
      <c r="W754" s="366"/>
      <c r="X754" s="366"/>
      <c r="Y754" s="366"/>
      <c r="Z754" s="366"/>
    </row>
    <row r="755">
      <c r="A755" s="361" t="s">
        <v>6256</v>
      </c>
      <c r="B755" s="362" t="s">
        <v>6257</v>
      </c>
      <c r="C755" s="363">
        <v>9.15</v>
      </c>
      <c r="D755" s="364">
        <v>10.0</v>
      </c>
      <c r="E755" s="363">
        <v>8.2</v>
      </c>
      <c r="F755" s="364">
        <v>0.0</v>
      </c>
      <c r="G755" s="363">
        <v>0.0</v>
      </c>
      <c r="H755" s="364">
        <v>0.0</v>
      </c>
      <c r="I755" s="363">
        <v>0.0</v>
      </c>
      <c r="J755" s="364">
        <v>0.0</v>
      </c>
      <c r="K755" s="363">
        <v>0.0</v>
      </c>
      <c r="L755" s="365"/>
      <c r="M755" s="365"/>
      <c r="N755" s="365"/>
      <c r="O755" s="365"/>
      <c r="P755" s="365"/>
      <c r="Q755" s="366"/>
      <c r="R755" s="366"/>
      <c r="S755" s="366"/>
      <c r="T755" s="366"/>
      <c r="U755" s="366"/>
      <c r="V755" s="366"/>
      <c r="W755" s="366"/>
      <c r="X755" s="366"/>
      <c r="Y755" s="366"/>
      <c r="Z755" s="366"/>
    </row>
    <row r="756">
      <c r="A756" s="361" t="s">
        <v>6258</v>
      </c>
      <c r="B756" s="362" t="s">
        <v>6259</v>
      </c>
      <c r="C756" s="363">
        <v>9.15</v>
      </c>
      <c r="D756" s="364">
        <v>10.0</v>
      </c>
      <c r="E756" s="363">
        <v>8.2</v>
      </c>
      <c r="F756" s="364">
        <v>0.0</v>
      </c>
      <c r="G756" s="363">
        <v>0.0</v>
      </c>
      <c r="H756" s="364">
        <v>0.0</v>
      </c>
      <c r="I756" s="363">
        <v>0.0</v>
      </c>
      <c r="J756" s="364">
        <v>0.0</v>
      </c>
      <c r="K756" s="363">
        <v>0.0</v>
      </c>
      <c r="L756" s="365"/>
      <c r="M756" s="365"/>
      <c r="N756" s="365"/>
      <c r="O756" s="365"/>
      <c r="P756" s="365"/>
      <c r="Q756" s="366"/>
      <c r="R756" s="366"/>
      <c r="S756" s="366"/>
      <c r="T756" s="366"/>
      <c r="U756" s="366"/>
      <c r="V756" s="366"/>
      <c r="W756" s="366"/>
      <c r="X756" s="366"/>
      <c r="Y756" s="366"/>
      <c r="Z756" s="366"/>
    </row>
    <row r="757">
      <c r="A757" s="361" t="s">
        <v>6260</v>
      </c>
      <c r="B757" s="362" t="s">
        <v>6261</v>
      </c>
      <c r="C757" s="363">
        <v>9.15</v>
      </c>
      <c r="D757" s="364">
        <v>10.0</v>
      </c>
      <c r="E757" s="363">
        <v>8.2</v>
      </c>
      <c r="F757" s="364">
        <v>0.0</v>
      </c>
      <c r="G757" s="363">
        <v>0.0</v>
      </c>
      <c r="H757" s="364">
        <v>0.0</v>
      </c>
      <c r="I757" s="363">
        <v>0.0</v>
      </c>
      <c r="J757" s="364">
        <v>0.0</v>
      </c>
      <c r="K757" s="363">
        <v>0.0</v>
      </c>
      <c r="L757" s="365"/>
      <c r="M757" s="365"/>
      <c r="N757" s="365"/>
      <c r="O757" s="365"/>
      <c r="P757" s="365"/>
      <c r="Q757" s="366"/>
      <c r="R757" s="366"/>
      <c r="S757" s="366"/>
      <c r="T757" s="366"/>
      <c r="U757" s="366"/>
      <c r="V757" s="366"/>
      <c r="W757" s="366"/>
      <c r="X757" s="366"/>
      <c r="Y757" s="366"/>
      <c r="Z757" s="366"/>
    </row>
    <row r="758">
      <c r="A758" s="361" t="s">
        <v>6262</v>
      </c>
      <c r="B758" s="362" t="s">
        <v>6263</v>
      </c>
      <c r="C758" s="363">
        <v>9.15</v>
      </c>
      <c r="D758" s="364">
        <v>10.0</v>
      </c>
      <c r="E758" s="363">
        <v>8.2</v>
      </c>
      <c r="F758" s="364">
        <v>0.0</v>
      </c>
      <c r="G758" s="363">
        <v>0.0</v>
      </c>
      <c r="H758" s="364">
        <v>0.0</v>
      </c>
      <c r="I758" s="363">
        <v>0.0</v>
      </c>
      <c r="J758" s="364">
        <v>0.0</v>
      </c>
      <c r="K758" s="363">
        <v>0.0</v>
      </c>
      <c r="L758" s="365"/>
      <c r="M758" s="365"/>
      <c r="N758" s="365"/>
      <c r="O758" s="365"/>
      <c r="P758" s="365"/>
      <c r="Q758" s="366"/>
      <c r="R758" s="366"/>
      <c r="S758" s="366"/>
      <c r="T758" s="366"/>
      <c r="U758" s="366"/>
      <c r="V758" s="366"/>
      <c r="W758" s="366"/>
      <c r="X758" s="366"/>
      <c r="Y758" s="366"/>
      <c r="Z758" s="366"/>
    </row>
    <row r="759">
      <c r="A759" s="361" t="s">
        <v>6262</v>
      </c>
      <c r="B759" s="362" t="s">
        <v>6264</v>
      </c>
      <c r="C759" s="367"/>
      <c r="D759" s="367"/>
      <c r="E759" s="367"/>
      <c r="F759" s="367"/>
      <c r="G759" s="367"/>
      <c r="H759" s="367"/>
      <c r="I759" s="367"/>
      <c r="J759" s="367"/>
      <c r="K759" s="367"/>
      <c r="L759" s="365"/>
      <c r="M759" s="365"/>
      <c r="N759" s="365"/>
      <c r="O759" s="365"/>
      <c r="P759" s="365"/>
      <c r="Q759" s="366"/>
      <c r="R759" s="366"/>
      <c r="S759" s="366"/>
      <c r="T759" s="366"/>
      <c r="U759" s="366"/>
      <c r="V759" s="366"/>
      <c r="W759" s="366"/>
      <c r="X759" s="366"/>
      <c r="Y759" s="366"/>
      <c r="Z759" s="366"/>
    </row>
    <row r="760">
      <c r="A760" s="361" t="s">
        <v>6265</v>
      </c>
      <c r="B760" s="362" t="s">
        <v>6266</v>
      </c>
      <c r="C760" s="363">
        <v>9.15</v>
      </c>
      <c r="D760" s="364">
        <v>10.0</v>
      </c>
      <c r="E760" s="363">
        <v>8.2</v>
      </c>
      <c r="F760" s="364">
        <v>0.0</v>
      </c>
      <c r="G760" s="363">
        <v>0.0</v>
      </c>
      <c r="H760" s="364">
        <v>0.0</v>
      </c>
      <c r="I760" s="363">
        <v>0.0</v>
      </c>
      <c r="J760" s="364">
        <v>0.0</v>
      </c>
      <c r="K760" s="363">
        <v>0.0</v>
      </c>
      <c r="L760" s="365"/>
      <c r="M760" s="365"/>
      <c r="N760" s="365"/>
      <c r="O760" s="365"/>
      <c r="P760" s="365"/>
      <c r="Q760" s="366"/>
      <c r="R760" s="366"/>
      <c r="S760" s="366"/>
      <c r="T760" s="366"/>
      <c r="U760" s="366"/>
      <c r="V760" s="366"/>
      <c r="W760" s="366"/>
      <c r="X760" s="366"/>
      <c r="Y760" s="366"/>
      <c r="Z760" s="366"/>
    </row>
    <row r="761">
      <c r="A761" s="361" t="s">
        <v>6267</v>
      </c>
      <c r="B761" s="362" t="s">
        <v>6268</v>
      </c>
      <c r="C761" s="363">
        <v>9.15</v>
      </c>
      <c r="D761" s="364">
        <v>10.0</v>
      </c>
      <c r="E761" s="363">
        <v>8.2</v>
      </c>
      <c r="F761" s="364">
        <v>0.0</v>
      </c>
      <c r="G761" s="363">
        <v>0.0</v>
      </c>
      <c r="H761" s="364">
        <v>0.0</v>
      </c>
      <c r="I761" s="363">
        <v>0.0</v>
      </c>
      <c r="J761" s="364">
        <v>0.0</v>
      </c>
      <c r="K761" s="363">
        <v>0.0</v>
      </c>
      <c r="L761" s="365"/>
      <c r="M761" s="365"/>
      <c r="N761" s="365"/>
      <c r="O761" s="365"/>
      <c r="P761" s="365"/>
      <c r="Q761" s="366"/>
      <c r="R761" s="366"/>
      <c r="S761" s="366"/>
      <c r="T761" s="366"/>
      <c r="U761" s="366"/>
      <c r="V761" s="366"/>
      <c r="W761" s="366"/>
      <c r="X761" s="366"/>
      <c r="Y761" s="366"/>
      <c r="Z761" s="366"/>
    </row>
    <row r="762">
      <c r="A762" s="361" t="s">
        <v>6269</v>
      </c>
      <c r="B762" s="362" t="s">
        <v>6270</v>
      </c>
      <c r="C762" s="363">
        <v>9.15</v>
      </c>
      <c r="D762" s="364">
        <v>10.0</v>
      </c>
      <c r="E762" s="363">
        <v>8.2</v>
      </c>
      <c r="F762" s="364">
        <v>0.0</v>
      </c>
      <c r="G762" s="363">
        <v>0.0</v>
      </c>
      <c r="H762" s="364">
        <v>0.0</v>
      </c>
      <c r="I762" s="363">
        <v>0.0</v>
      </c>
      <c r="J762" s="364">
        <v>0.0</v>
      </c>
      <c r="K762" s="363">
        <v>0.0</v>
      </c>
      <c r="L762" s="365"/>
      <c r="M762" s="365"/>
      <c r="N762" s="365"/>
      <c r="O762" s="365"/>
      <c r="P762" s="365"/>
      <c r="Q762" s="366"/>
      <c r="R762" s="366"/>
      <c r="S762" s="366"/>
      <c r="T762" s="366"/>
      <c r="U762" s="366"/>
      <c r="V762" s="366"/>
      <c r="W762" s="366"/>
      <c r="X762" s="366"/>
      <c r="Y762" s="366"/>
      <c r="Z762" s="366"/>
    </row>
    <row r="763">
      <c r="A763" s="361" t="s">
        <v>6271</v>
      </c>
      <c r="B763" s="362" t="s">
        <v>6272</v>
      </c>
      <c r="C763" s="363">
        <v>9.15</v>
      </c>
      <c r="D763" s="364">
        <v>10.0</v>
      </c>
      <c r="E763" s="363">
        <v>8.2</v>
      </c>
      <c r="F763" s="364">
        <v>0.0</v>
      </c>
      <c r="G763" s="363">
        <v>0.0</v>
      </c>
      <c r="H763" s="364">
        <v>0.0</v>
      </c>
      <c r="I763" s="363">
        <v>0.0</v>
      </c>
      <c r="J763" s="364">
        <v>0.0</v>
      </c>
      <c r="K763" s="363">
        <v>0.0</v>
      </c>
      <c r="L763" s="365"/>
      <c r="M763" s="365"/>
      <c r="N763" s="365"/>
      <c r="O763" s="365"/>
      <c r="P763" s="365"/>
      <c r="Q763" s="366"/>
      <c r="R763" s="366"/>
      <c r="S763" s="366"/>
      <c r="T763" s="366"/>
      <c r="U763" s="366"/>
      <c r="V763" s="366"/>
      <c r="W763" s="366"/>
      <c r="X763" s="366"/>
      <c r="Y763" s="366"/>
      <c r="Z763" s="366"/>
    </row>
    <row r="764">
      <c r="A764" s="361" t="s">
        <v>6273</v>
      </c>
      <c r="B764" s="362" t="s">
        <v>6274</v>
      </c>
      <c r="C764" s="363">
        <v>5.6</v>
      </c>
      <c r="D764" s="364">
        <v>10.0</v>
      </c>
      <c r="E764" s="363">
        <v>4.9</v>
      </c>
      <c r="F764" s="364">
        <v>0.0</v>
      </c>
      <c r="G764" s="363">
        <v>0.0</v>
      </c>
      <c r="H764" s="364">
        <v>0.0</v>
      </c>
      <c r="I764" s="363">
        <v>0.0</v>
      </c>
      <c r="J764" s="364">
        <v>0.0</v>
      </c>
      <c r="K764" s="363">
        <v>0.0</v>
      </c>
      <c r="L764" s="365"/>
      <c r="M764" s="365"/>
      <c r="N764" s="365"/>
      <c r="O764" s="365"/>
      <c r="P764" s="365"/>
      <c r="Q764" s="366"/>
      <c r="R764" s="366"/>
      <c r="S764" s="366"/>
      <c r="T764" s="366"/>
      <c r="U764" s="366"/>
      <c r="V764" s="366"/>
      <c r="W764" s="366"/>
      <c r="X764" s="366"/>
      <c r="Y764" s="366"/>
      <c r="Z764" s="366"/>
    </row>
    <row r="765">
      <c r="A765" s="361" t="s">
        <v>6275</v>
      </c>
      <c r="B765" s="362" t="s">
        <v>6276</v>
      </c>
      <c r="C765" s="363">
        <v>5.6</v>
      </c>
      <c r="D765" s="364">
        <v>10.0</v>
      </c>
      <c r="E765" s="363">
        <v>4.9</v>
      </c>
      <c r="F765" s="364">
        <v>0.0</v>
      </c>
      <c r="G765" s="363">
        <v>0.0</v>
      </c>
      <c r="H765" s="364">
        <v>0.0</v>
      </c>
      <c r="I765" s="363">
        <v>0.0</v>
      </c>
      <c r="J765" s="364">
        <v>0.0</v>
      </c>
      <c r="K765" s="363">
        <v>0.0</v>
      </c>
      <c r="L765" s="365"/>
      <c r="M765" s="365"/>
      <c r="N765" s="365"/>
      <c r="O765" s="365"/>
      <c r="P765" s="365"/>
      <c r="Q765" s="366"/>
      <c r="R765" s="366"/>
      <c r="S765" s="366"/>
      <c r="T765" s="366"/>
      <c r="U765" s="366"/>
      <c r="V765" s="366"/>
      <c r="W765" s="366"/>
      <c r="X765" s="366"/>
      <c r="Y765" s="366"/>
      <c r="Z765" s="366"/>
    </row>
    <row r="766">
      <c r="A766" s="361" t="s">
        <v>6277</v>
      </c>
      <c r="B766" s="362" t="s">
        <v>6278</v>
      </c>
      <c r="C766" s="363">
        <v>5.6</v>
      </c>
      <c r="D766" s="364">
        <v>10.0</v>
      </c>
      <c r="E766" s="363">
        <v>4.9</v>
      </c>
      <c r="F766" s="364">
        <v>0.0</v>
      </c>
      <c r="G766" s="363">
        <v>0.0</v>
      </c>
      <c r="H766" s="364">
        <v>0.0</v>
      </c>
      <c r="I766" s="363">
        <v>0.0</v>
      </c>
      <c r="J766" s="364">
        <v>0.0</v>
      </c>
      <c r="K766" s="363">
        <v>0.0</v>
      </c>
      <c r="L766" s="365"/>
      <c r="M766" s="365"/>
      <c r="N766" s="365"/>
      <c r="O766" s="365"/>
      <c r="P766" s="365"/>
      <c r="Q766" s="366"/>
      <c r="R766" s="366"/>
      <c r="S766" s="366"/>
      <c r="T766" s="366"/>
      <c r="U766" s="366"/>
      <c r="V766" s="366"/>
      <c r="W766" s="366"/>
      <c r="X766" s="366"/>
      <c r="Y766" s="366"/>
      <c r="Z766" s="366"/>
    </row>
    <row r="767">
      <c r="A767" s="361" t="s">
        <v>6279</v>
      </c>
      <c r="B767" s="362" t="s">
        <v>6280</v>
      </c>
      <c r="C767" s="363">
        <v>8.65</v>
      </c>
      <c r="D767" s="364">
        <v>10.0</v>
      </c>
      <c r="E767" s="363">
        <v>7.75</v>
      </c>
      <c r="F767" s="364">
        <v>0.0</v>
      </c>
      <c r="G767" s="363">
        <v>0.0</v>
      </c>
      <c r="H767" s="364">
        <v>0.0</v>
      </c>
      <c r="I767" s="363">
        <v>0.0</v>
      </c>
      <c r="J767" s="364">
        <v>0.0</v>
      </c>
      <c r="K767" s="363">
        <v>0.0</v>
      </c>
      <c r="L767" s="365"/>
      <c r="M767" s="365"/>
      <c r="N767" s="365"/>
      <c r="O767" s="365"/>
      <c r="P767" s="365"/>
      <c r="Q767" s="366"/>
      <c r="R767" s="366"/>
      <c r="S767" s="366"/>
      <c r="T767" s="366"/>
      <c r="U767" s="366"/>
      <c r="V767" s="366"/>
      <c r="W767" s="366"/>
      <c r="X767" s="366"/>
      <c r="Y767" s="366"/>
      <c r="Z767" s="366"/>
    </row>
    <row r="768">
      <c r="A768" s="361" t="s">
        <v>6281</v>
      </c>
      <c r="B768" s="362" t="s">
        <v>6282</v>
      </c>
      <c r="C768" s="363">
        <v>8.65</v>
      </c>
      <c r="D768" s="364">
        <v>10.0</v>
      </c>
      <c r="E768" s="363">
        <v>7.75</v>
      </c>
      <c r="F768" s="364">
        <v>0.0</v>
      </c>
      <c r="G768" s="363">
        <v>0.0</v>
      </c>
      <c r="H768" s="364">
        <v>0.0</v>
      </c>
      <c r="I768" s="363">
        <v>0.0</v>
      </c>
      <c r="J768" s="364">
        <v>0.0</v>
      </c>
      <c r="K768" s="363">
        <v>0.0</v>
      </c>
      <c r="L768" s="365"/>
      <c r="M768" s="365"/>
      <c r="N768" s="365"/>
      <c r="O768" s="365"/>
      <c r="P768" s="365"/>
      <c r="Q768" s="366"/>
      <c r="R768" s="366"/>
      <c r="S768" s="366"/>
      <c r="T768" s="366"/>
      <c r="U768" s="366"/>
      <c r="V768" s="366"/>
      <c r="W768" s="366"/>
      <c r="X768" s="366"/>
      <c r="Y768" s="366"/>
      <c r="Z768" s="366"/>
    </row>
    <row r="769">
      <c r="A769" s="361" t="s">
        <v>6283</v>
      </c>
      <c r="B769" s="362" t="s">
        <v>6284</v>
      </c>
      <c r="C769" s="363">
        <v>8.65</v>
      </c>
      <c r="D769" s="364">
        <v>10.0</v>
      </c>
      <c r="E769" s="363">
        <v>7.75</v>
      </c>
      <c r="F769" s="364">
        <v>0.0</v>
      </c>
      <c r="G769" s="363">
        <v>0.0</v>
      </c>
      <c r="H769" s="364">
        <v>0.0</v>
      </c>
      <c r="I769" s="363">
        <v>0.0</v>
      </c>
      <c r="J769" s="364">
        <v>0.0</v>
      </c>
      <c r="K769" s="363">
        <v>0.0</v>
      </c>
      <c r="L769" s="365"/>
      <c r="M769" s="365"/>
      <c r="N769" s="365"/>
      <c r="O769" s="365"/>
      <c r="P769" s="365"/>
      <c r="Q769" s="366"/>
      <c r="R769" s="366"/>
      <c r="S769" s="366"/>
      <c r="T769" s="366"/>
      <c r="U769" s="366"/>
      <c r="V769" s="366"/>
      <c r="W769" s="366"/>
      <c r="X769" s="366"/>
      <c r="Y769" s="366"/>
      <c r="Z769" s="366"/>
    </row>
    <row r="770">
      <c r="A770" s="361" t="s">
        <v>6285</v>
      </c>
      <c r="B770" s="362" t="s">
        <v>6286</v>
      </c>
      <c r="C770" s="363">
        <v>5.6</v>
      </c>
      <c r="D770" s="364">
        <v>10.0</v>
      </c>
      <c r="E770" s="363">
        <v>4.9</v>
      </c>
      <c r="F770" s="364">
        <v>0.0</v>
      </c>
      <c r="G770" s="363">
        <v>0.0</v>
      </c>
      <c r="H770" s="364">
        <v>0.0</v>
      </c>
      <c r="I770" s="363">
        <v>0.0</v>
      </c>
      <c r="J770" s="364">
        <v>0.0</v>
      </c>
      <c r="K770" s="363">
        <v>0.0</v>
      </c>
      <c r="L770" s="365"/>
      <c r="M770" s="365"/>
      <c r="N770" s="365"/>
      <c r="O770" s="365"/>
      <c r="P770" s="365"/>
      <c r="Q770" s="366"/>
      <c r="R770" s="366"/>
      <c r="S770" s="366"/>
      <c r="T770" s="366"/>
      <c r="U770" s="366"/>
      <c r="V770" s="366"/>
      <c r="W770" s="366"/>
      <c r="X770" s="366"/>
      <c r="Y770" s="366"/>
      <c r="Z770" s="366"/>
    </row>
    <row r="771">
      <c r="A771" s="361" t="s">
        <v>6287</v>
      </c>
      <c r="B771" s="362" t="s">
        <v>6288</v>
      </c>
      <c r="C771" s="363">
        <v>5.6</v>
      </c>
      <c r="D771" s="364">
        <v>10.0</v>
      </c>
      <c r="E771" s="363">
        <v>4.9</v>
      </c>
      <c r="F771" s="364">
        <v>0.0</v>
      </c>
      <c r="G771" s="363">
        <v>0.0</v>
      </c>
      <c r="H771" s="364">
        <v>0.0</v>
      </c>
      <c r="I771" s="363">
        <v>0.0</v>
      </c>
      <c r="J771" s="364">
        <v>0.0</v>
      </c>
      <c r="K771" s="363">
        <v>0.0</v>
      </c>
      <c r="L771" s="365"/>
      <c r="M771" s="365"/>
      <c r="N771" s="365"/>
      <c r="O771" s="365"/>
      <c r="P771" s="365"/>
      <c r="Q771" s="366"/>
      <c r="R771" s="366"/>
      <c r="S771" s="366"/>
      <c r="T771" s="366"/>
      <c r="U771" s="366"/>
      <c r="V771" s="366"/>
      <c r="W771" s="366"/>
      <c r="X771" s="366"/>
      <c r="Y771" s="366"/>
      <c r="Z771" s="366"/>
    </row>
    <row r="772">
      <c r="A772" s="361" t="s">
        <v>6289</v>
      </c>
      <c r="B772" s="362" t="s">
        <v>6290</v>
      </c>
      <c r="C772" s="363">
        <v>5.6</v>
      </c>
      <c r="D772" s="364">
        <v>10.0</v>
      </c>
      <c r="E772" s="363">
        <v>4.9</v>
      </c>
      <c r="F772" s="364">
        <v>0.0</v>
      </c>
      <c r="G772" s="363">
        <v>0.0</v>
      </c>
      <c r="H772" s="364">
        <v>0.0</v>
      </c>
      <c r="I772" s="363">
        <v>0.0</v>
      </c>
      <c r="J772" s="364">
        <v>0.0</v>
      </c>
      <c r="K772" s="363">
        <v>0.0</v>
      </c>
      <c r="L772" s="365"/>
      <c r="M772" s="365"/>
      <c r="N772" s="365"/>
      <c r="O772" s="365"/>
      <c r="P772" s="365"/>
      <c r="Q772" s="366"/>
      <c r="R772" s="366"/>
      <c r="S772" s="366"/>
      <c r="T772" s="366"/>
      <c r="U772" s="366"/>
      <c r="V772" s="366"/>
      <c r="W772" s="366"/>
      <c r="X772" s="366"/>
      <c r="Y772" s="366"/>
      <c r="Z772" s="366"/>
    </row>
    <row r="773">
      <c r="A773" s="361" t="s">
        <v>6291</v>
      </c>
      <c r="B773" s="362" t="s">
        <v>6292</v>
      </c>
      <c r="C773" s="363">
        <v>5.6</v>
      </c>
      <c r="D773" s="364">
        <v>10.0</v>
      </c>
      <c r="E773" s="363">
        <v>4.9</v>
      </c>
      <c r="F773" s="364">
        <v>0.0</v>
      </c>
      <c r="G773" s="363">
        <v>0.0</v>
      </c>
      <c r="H773" s="364">
        <v>0.0</v>
      </c>
      <c r="I773" s="363">
        <v>0.0</v>
      </c>
      <c r="J773" s="364">
        <v>0.0</v>
      </c>
      <c r="K773" s="363">
        <v>0.0</v>
      </c>
      <c r="L773" s="365"/>
      <c r="M773" s="365"/>
      <c r="N773" s="365"/>
      <c r="O773" s="365"/>
      <c r="P773" s="365"/>
      <c r="Q773" s="366"/>
      <c r="R773" s="366"/>
      <c r="S773" s="366"/>
      <c r="T773" s="366"/>
      <c r="U773" s="366"/>
      <c r="V773" s="366"/>
      <c r="W773" s="366"/>
      <c r="X773" s="366"/>
      <c r="Y773" s="366"/>
      <c r="Z773" s="366"/>
    </row>
    <row r="774">
      <c r="A774" s="361" t="s">
        <v>6293</v>
      </c>
      <c r="B774" s="362" t="s">
        <v>6294</v>
      </c>
      <c r="C774" s="363">
        <v>5.6</v>
      </c>
      <c r="D774" s="364">
        <v>10.0</v>
      </c>
      <c r="E774" s="363">
        <v>4.9</v>
      </c>
      <c r="F774" s="364">
        <v>0.0</v>
      </c>
      <c r="G774" s="363">
        <v>0.0</v>
      </c>
      <c r="H774" s="364">
        <v>0.0</v>
      </c>
      <c r="I774" s="363">
        <v>0.0</v>
      </c>
      <c r="J774" s="364">
        <v>0.0</v>
      </c>
      <c r="K774" s="363">
        <v>0.0</v>
      </c>
      <c r="L774" s="365"/>
      <c r="M774" s="365"/>
      <c r="N774" s="365"/>
      <c r="O774" s="365"/>
      <c r="P774" s="365"/>
      <c r="Q774" s="366"/>
      <c r="R774" s="366"/>
      <c r="S774" s="366"/>
      <c r="T774" s="366"/>
      <c r="U774" s="366"/>
      <c r="V774" s="366"/>
      <c r="W774" s="366"/>
      <c r="X774" s="366"/>
      <c r="Y774" s="366"/>
      <c r="Z774" s="366"/>
    </row>
    <row r="775">
      <c r="A775" s="361" t="s">
        <v>6295</v>
      </c>
      <c r="B775" s="362" t="s">
        <v>6296</v>
      </c>
      <c r="C775" s="363">
        <v>7.0</v>
      </c>
      <c r="D775" s="364">
        <v>10.0</v>
      </c>
      <c r="E775" s="363">
        <v>5.6</v>
      </c>
      <c r="F775" s="364">
        <v>0.0</v>
      </c>
      <c r="G775" s="363">
        <v>0.0</v>
      </c>
      <c r="H775" s="364">
        <v>0.0</v>
      </c>
      <c r="I775" s="363">
        <v>0.0</v>
      </c>
      <c r="J775" s="364">
        <v>0.0</v>
      </c>
      <c r="K775" s="363">
        <v>0.0</v>
      </c>
      <c r="L775" s="365"/>
      <c r="M775" s="365"/>
      <c r="N775" s="365"/>
      <c r="O775" s="365"/>
      <c r="P775" s="365"/>
      <c r="Q775" s="366"/>
      <c r="R775" s="366"/>
      <c r="S775" s="366"/>
      <c r="T775" s="366"/>
      <c r="U775" s="366"/>
      <c r="V775" s="366"/>
      <c r="W775" s="366"/>
      <c r="X775" s="366"/>
      <c r="Y775" s="366"/>
      <c r="Z775" s="366"/>
    </row>
    <row r="776">
      <c r="A776" s="361" t="s">
        <v>6297</v>
      </c>
      <c r="B776" s="362" t="s">
        <v>6298</v>
      </c>
      <c r="C776" s="363">
        <v>5.6</v>
      </c>
      <c r="D776" s="364">
        <v>10.0</v>
      </c>
      <c r="E776" s="363">
        <v>4.9</v>
      </c>
      <c r="F776" s="364">
        <v>0.0</v>
      </c>
      <c r="G776" s="363">
        <v>0.0</v>
      </c>
      <c r="H776" s="364">
        <v>0.0</v>
      </c>
      <c r="I776" s="363">
        <v>0.0</v>
      </c>
      <c r="J776" s="364">
        <v>0.0</v>
      </c>
      <c r="K776" s="363">
        <v>0.0</v>
      </c>
      <c r="L776" s="365"/>
      <c r="M776" s="365"/>
      <c r="N776" s="365"/>
      <c r="O776" s="365"/>
      <c r="P776" s="365"/>
      <c r="Q776" s="366"/>
      <c r="R776" s="366"/>
      <c r="S776" s="366"/>
      <c r="T776" s="366"/>
      <c r="U776" s="366"/>
      <c r="V776" s="366"/>
      <c r="W776" s="366"/>
      <c r="X776" s="366"/>
      <c r="Y776" s="366"/>
      <c r="Z776" s="366"/>
    </row>
    <row r="777">
      <c r="A777" s="361" t="s">
        <v>6299</v>
      </c>
      <c r="B777" s="362" t="s">
        <v>6300</v>
      </c>
      <c r="C777" s="363">
        <v>9.85</v>
      </c>
      <c r="D777" s="364">
        <v>5.0</v>
      </c>
      <c r="E777" s="363">
        <v>8.9</v>
      </c>
      <c r="F777" s="364">
        <v>0.0</v>
      </c>
      <c r="G777" s="363">
        <v>0.0</v>
      </c>
      <c r="H777" s="364">
        <v>0.0</v>
      </c>
      <c r="I777" s="363">
        <v>0.0</v>
      </c>
      <c r="J777" s="364">
        <v>0.0</v>
      </c>
      <c r="K777" s="363">
        <v>0.0</v>
      </c>
      <c r="L777" s="365"/>
      <c r="M777" s="365"/>
      <c r="N777" s="365"/>
      <c r="O777" s="365"/>
      <c r="P777" s="365"/>
      <c r="Q777" s="366"/>
      <c r="R777" s="366"/>
      <c r="S777" s="366"/>
      <c r="T777" s="366"/>
      <c r="U777" s="366"/>
      <c r="V777" s="366"/>
      <c r="W777" s="366"/>
      <c r="X777" s="366"/>
      <c r="Y777" s="366"/>
      <c r="Z777" s="366"/>
    </row>
    <row r="778">
      <c r="A778" s="361" t="s">
        <v>6301</v>
      </c>
      <c r="B778" s="362" t="s">
        <v>6302</v>
      </c>
      <c r="C778" s="363">
        <v>5.6</v>
      </c>
      <c r="D778" s="364">
        <v>10.0</v>
      </c>
      <c r="E778" s="363">
        <v>4.9</v>
      </c>
      <c r="F778" s="364">
        <v>0.0</v>
      </c>
      <c r="G778" s="363">
        <v>0.0</v>
      </c>
      <c r="H778" s="364">
        <v>0.0</v>
      </c>
      <c r="I778" s="363">
        <v>0.0</v>
      </c>
      <c r="J778" s="364">
        <v>0.0</v>
      </c>
      <c r="K778" s="363">
        <v>0.0</v>
      </c>
      <c r="L778" s="365"/>
      <c r="M778" s="365"/>
      <c r="N778" s="365"/>
      <c r="O778" s="365"/>
      <c r="P778" s="365"/>
      <c r="Q778" s="366"/>
      <c r="R778" s="366"/>
      <c r="S778" s="366"/>
      <c r="T778" s="366"/>
      <c r="U778" s="366"/>
      <c r="V778" s="366"/>
      <c r="W778" s="366"/>
      <c r="X778" s="366"/>
      <c r="Y778" s="366"/>
      <c r="Z778" s="366"/>
    </row>
    <row r="779">
      <c r="A779" s="361" t="s">
        <v>6303</v>
      </c>
      <c r="B779" s="362" t="s">
        <v>6304</v>
      </c>
      <c r="C779" s="363">
        <v>9.85</v>
      </c>
      <c r="D779" s="364">
        <v>5.0</v>
      </c>
      <c r="E779" s="363">
        <v>8.9</v>
      </c>
      <c r="F779" s="364">
        <v>0.0</v>
      </c>
      <c r="G779" s="363">
        <v>0.0</v>
      </c>
      <c r="H779" s="364">
        <v>0.0</v>
      </c>
      <c r="I779" s="363">
        <v>0.0</v>
      </c>
      <c r="J779" s="364">
        <v>0.0</v>
      </c>
      <c r="K779" s="363">
        <v>0.0</v>
      </c>
      <c r="L779" s="365"/>
      <c r="M779" s="365"/>
      <c r="N779" s="365"/>
      <c r="O779" s="365"/>
      <c r="P779" s="365"/>
      <c r="Q779" s="366"/>
      <c r="R779" s="366"/>
      <c r="S779" s="366"/>
      <c r="T779" s="366"/>
      <c r="U779" s="366"/>
      <c r="V779" s="366"/>
      <c r="W779" s="366"/>
      <c r="X779" s="366"/>
      <c r="Y779" s="366"/>
      <c r="Z779" s="366"/>
    </row>
    <row r="780">
      <c r="A780" s="361" t="s">
        <v>6305</v>
      </c>
      <c r="B780" s="362" t="s">
        <v>6306</v>
      </c>
      <c r="C780" s="363">
        <v>5.6</v>
      </c>
      <c r="D780" s="364">
        <v>10.0</v>
      </c>
      <c r="E780" s="363">
        <v>4.9</v>
      </c>
      <c r="F780" s="364">
        <v>0.0</v>
      </c>
      <c r="G780" s="363">
        <v>0.0</v>
      </c>
      <c r="H780" s="364">
        <v>0.0</v>
      </c>
      <c r="I780" s="363">
        <v>0.0</v>
      </c>
      <c r="J780" s="364">
        <v>0.0</v>
      </c>
      <c r="K780" s="363">
        <v>0.0</v>
      </c>
      <c r="L780" s="365"/>
      <c r="M780" s="365"/>
      <c r="N780" s="365"/>
      <c r="O780" s="365"/>
      <c r="P780" s="365"/>
      <c r="Q780" s="366"/>
      <c r="R780" s="366"/>
      <c r="S780" s="366"/>
      <c r="T780" s="366"/>
      <c r="U780" s="366"/>
      <c r="V780" s="366"/>
      <c r="W780" s="366"/>
      <c r="X780" s="366"/>
      <c r="Y780" s="366"/>
      <c r="Z780" s="366"/>
    </row>
    <row r="781">
      <c r="A781" s="361" t="s">
        <v>6307</v>
      </c>
      <c r="B781" s="362" t="s">
        <v>6308</v>
      </c>
      <c r="C781" s="363">
        <v>5.6</v>
      </c>
      <c r="D781" s="364">
        <v>10.0</v>
      </c>
      <c r="E781" s="363">
        <v>4.9</v>
      </c>
      <c r="F781" s="364">
        <v>0.0</v>
      </c>
      <c r="G781" s="363">
        <v>0.0</v>
      </c>
      <c r="H781" s="364">
        <v>0.0</v>
      </c>
      <c r="I781" s="363">
        <v>0.0</v>
      </c>
      <c r="J781" s="364">
        <v>0.0</v>
      </c>
      <c r="K781" s="363">
        <v>0.0</v>
      </c>
      <c r="L781" s="365"/>
      <c r="M781" s="365"/>
      <c r="N781" s="365"/>
      <c r="O781" s="365"/>
      <c r="P781" s="365"/>
      <c r="Q781" s="366"/>
      <c r="R781" s="366"/>
      <c r="S781" s="366"/>
      <c r="T781" s="366"/>
      <c r="U781" s="366"/>
      <c r="V781" s="366"/>
      <c r="W781" s="366"/>
      <c r="X781" s="366"/>
      <c r="Y781" s="366"/>
      <c r="Z781" s="366"/>
    </row>
    <row r="782">
      <c r="A782" s="361" t="s">
        <v>6309</v>
      </c>
      <c r="B782" s="362" t="s">
        <v>6310</v>
      </c>
      <c r="C782" s="363">
        <v>5.6</v>
      </c>
      <c r="D782" s="364">
        <v>10.0</v>
      </c>
      <c r="E782" s="363">
        <v>4.9</v>
      </c>
      <c r="F782" s="364">
        <v>0.0</v>
      </c>
      <c r="G782" s="363">
        <v>0.0</v>
      </c>
      <c r="H782" s="364">
        <v>0.0</v>
      </c>
      <c r="I782" s="363">
        <v>0.0</v>
      </c>
      <c r="J782" s="364">
        <v>0.0</v>
      </c>
      <c r="K782" s="363">
        <v>0.0</v>
      </c>
      <c r="L782" s="365"/>
      <c r="M782" s="365"/>
      <c r="N782" s="365"/>
      <c r="O782" s="365"/>
      <c r="P782" s="365"/>
      <c r="Q782" s="366"/>
      <c r="R782" s="366"/>
      <c r="S782" s="366"/>
      <c r="T782" s="366"/>
      <c r="U782" s="366"/>
      <c r="V782" s="366"/>
      <c r="W782" s="366"/>
      <c r="X782" s="366"/>
      <c r="Y782" s="366"/>
      <c r="Z782" s="366"/>
    </row>
    <row r="783">
      <c r="A783" s="361" t="s">
        <v>6311</v>
      </c>
      <c r="B783" s="362" t="s">
        <v>6312</v>
      </c>
      <c r="C783" s="363">
        <v>5.6</v>
      </c>
      <c r="D783" s="364">
        <v>10.0</v>
      </c>
      <c r="E783" s="363">
        <v>4.9</v>
      </c>
      <c r="F783" s="364">
        <v>0.0</v>
      </c>
      <c r="G783" s="363">
        <v>0.0</v>
      </c>
      <c r="H783" s="364">
        <v>0.0</v>
      </c>
      <c r="I783" s="363">
        <v>0.0</v>
      </c>
      <c r="J783" s="364">
        <v>0.0</v>
      </c>
      <c r="K783" s="363">
        <v>0.0</v>
      </c>
      <c r="L783" s="365"/>
      <c r="M783" s="365"/>
      <c r="N783" s="365"/>
      <c r="O783" s="365"/>
      <c r="P783" s="365"/>
      <c r="Q783" s="366"/>
      <c r="R783" s="366"/>
      <c r="S783" s="366"/>
      <c r="T783" s="366"/>
      <c r="U783" s="366"/>
      <c r="V783" s="366"/>
      <c r="W783" s="366"/>
      <c r="X783" s="366"/>
      <c r="Y783" s="366"/>
      <c r="Z783" s="366"/>
    </row>
    <row r="784">
      <c r="A784" s="361" t="s">
        <v>6313</v>
      </c>
      <c r="B784" s="362" t="s">
        <v>6314</v>
      </c>
      <c r="C784" s="363">
        <v>5.6</v>
      </c>
      <c r="D784" s="364">
        <v>10.0</v>
      </c>
      <c r="E784" s="363">
        <v>4.9</v>
      </c>
      <c r="F784" s="364">
        <v>0.0</v>
      </c>
      <c r="G784" s="363">
        <v>0.0</v>
      </c>
      <c r="H784" s="364">
        <v>0.0</v>
      </c>
      <c r="I784" s="363">
        <v>0.0</v>
      </c>
      <c r="J784" s="364">
        <v>0.0</v>
      </c>
      <c r="K784" s="363">
        <v>0.0</v>
      </c>
      <c r="L784" s="365"/>
      <c r="M784" s="365"/>
      <c r="N784" s="365"/>
      <c r="O784" s="365"/>
      <c r="P784" s="365"/>
      <c r="Q784" s="366"/>
      <c r="R784" s="366"/>
      <c r="S784" s="366"/>
      <c r="T784" s="366"/>
      <c r="U784" s="366"/>
      <c r="V784" s="366"/>
      <c r="W784" s="366"/>
      <c r="X784" s="366"/>
      <c r="Y784" s="366"/>
      <c r="Z784" s="366"/>
    </row>
    <row r="785">
      <c r="A785" s="361" t="s">
        <v>6315</v>
      </c>
      <c r="B785" s="362" t="s">
        <v>6316</v>
      </c>
      <c r="C785" s="363">
        <v>5.6</v>
      </c>
      <c r="D785" s="364">
        <v>10.0</v>
      </c>
      <c r="E785" s="363">
        <v>4.9</v>
      </c>
      <c r="F785" s="364">
        <v>0.0</v>
      </c>
      <c r="G785" s="363">
        <v>0.0</v>
      </c>
      <c r="H785" s="364">
        <v>0.0</v>
      </c>
      <c r="I785" s="363">
        <v>0.0</v>
      </c>
      <c r="J785" s="364">
        <v>0.0</v>
      </c>
      <c r="K785" s="363">
        <v>0.0</v>
      </c>
      <c r="L785" s="365"/>
      <c r="M785" s="365"/>
      <c r="N785" s="365"/>
      <c r="O785" s="365"/>
      <c r="P785" s="365"/>
      <c r="Q785" s="366"/>
      <c r="R785" s="366"/>
      <c r="S785" s="366"/>
      <c r="T785" s="366"/>
      <c r="U785" s="366"/>
      <c r="V785" s="366"/>
      <c r="W785" s="366"/>
      <c r="X785" s="366"/>
      <c r="Y785" s="366"/>
      <c r="Z785" s="366"/>
    </row>
    <row r="786">
      <c r="A786" s="361" t="s">
        <v>6317</v>
      </c>
      <c r="B786" s="362" t="s">
        <v>6318</v>
      </c>
      <c r="C786" s="363">
        <v>5.6</v>
      </c>
      <c r="D786" s="364">
        <v>10.0</v>
      </c>
      <c r="E786" s="363">
        <v>4.9</v>
      </c>
      <c r="F786" s="364">
        <v>0.0</v>
      </c>
      <c r="G786" s="363">
        <v>0.0</v>
      </c>
      <c r="H786" s="364">
        <v>0.0</v>
      </c>
      <c r="I786" s="363">
        <v>0.0</v>
      </c>
      <c r="J786" s="364">
        <v>0.0</v>
      </c>
      <c r="K786" s="363">
        <v>0.0</v>
      </c>
      <c r="L786" s="365"/>
      <c r="M786" s="365"/>
      <c r="N786" s="365"/>
      <c r="O786" s="365"/>
      <c r="P786" s="365"/>
      <c r="Q786" s="366"/>
      <c r="R786" s="366"/>
      <c r="S786" s="366"/>
      <c r="T786" s="366"/>
      <c r="U786" s="366"/>
      <c r="V786" s="366"/>
      <c r="W786" s="366"/>
      <c r="X786" s="366"/>
      <c r="Y786" s="366"/>
      <c r="Z786" s="366"/>
    </row>
    <row r="787">
      <c r="A787" s="361" t="s">
        <v>6319</v>
      </c>
      <c r="B787" s="362" t="s">
        <v>6320</v>
      </c>
      <c r="C787" s="363">
        <v>5.6</v>
      </c>
      <c r="D787" s="364">
        <v>10.0</v>
      </c>
      <c r="E787" s="363">
        <v>4.9</v>
      </c>
      <c r="F787" s="364">
        <v>0.0</v>
      </c>
      <c r="G787" s="363">
        <v>0.0</v>
      </c>
      <c r="H787" s="364">
        <v>0.0</v>
      </c>
      <c r="I787" s="363">
        <v>0.0</v>
      </c>
      <c r="J787" s="364">
        <v>0.0</v>
      </c>
      <c r="K787" s="363">
        <v>0.0</v>
      </c>
      <c r="L787" s="365"/>
      <c r="M787" s="365"/>
      <c r="N787" s="365"/>
      <c r="O787" s="365"/>
      <c r="P787" s="365"/>
      <c r="Q787" s="366"/>
      <c r="R787" s="366"/>
      <c r="S787" s="366"/>
      <c r="T787" s="366"/>
      <c r="U787" s="366"/>
      <c r="V787" s="366"/>
      <c r="W787" s="366"/>
      <c r="X787" s="366"/>
      <c r="Y787" s="366"/>
      <c r="Z787" s="366"/>
    </row>
    <row r="788">
      <c r="A788" s="361" t="s">
        <v>6321</v>
      </c>
      <c r="B788" s="362" t="s">
        <v>6322</v>
      </c>
      <c r="C788" s="363">
        <v>5.6</v>
      </c>
      <c r="D788" s="364">
        <v>10.0</v>
      </c>
      <c r="E788" s="363">
        <v>4.9</v>
      </c>
      <c r="F788" s="364">
        <v>0.0</v>
      </c>
      <c r="G788" s="363">
        <v>0.0</v>
      </c>
      <c r="H788" s="364">
        <v>0.0</v>
      </c>
      <c r="I788" s="363">
        <v>0.0</v>
      </c>
      <c r="J788" s="364">
        <v>0.0</v>
      </c>
      <c r="K788" s="363">
        <v>0.0</v>
      </c>
      <c r="L788" s="365"/>
      <c r="M788" s="365"/>
      <c r="N788" s="365"/>
      <c r="O788" s="365"/>
      <c r="P788" s="365"/>
      <c r="Q788" s="366"/>
      <c r="R788" s="366"/>
      <c r="S788" s="366"/>
      <c r="T788" s="366"/>
      <c r="U788" s="366"/>
      <c r="V788" s="366"/>
      <c r="W788" s="366"/>
      <c r="X788" s="366"/>
      <c r="Y788" s="366"/>
      <c r="Z788" s="366"/>
    </row>
    <row r="789">
      <c r="A789" s="361" t="s">
        <v>6323</v>
      </c>
      <c r="B789" s="362" t="s">
        <v>6324</v>
      </c>
      <c r="C789" s="363">
        <v>9.85</v>
      </c>
      <c r="D789" s="364">
        <v>5.0</v>
      </c>
      <c r="E789" s="363">
        <v>8.9</v>
      </c>
      <c r="F789" s="364">
        <v>0.0</v>
      </c>
      <c r="G789" s="363">
        <v>0.0</v>
      </c>
      <c r="H789" s="364">
        <v>0.0</v>
      </c>
      <c r="I789" s="363">
        <v>0.0</v>
      </c>
      <c r="J789" s="364">
        <v>0.0</v>
      </c>
      <c r="K789" s="363">
        <v>0.0</v>
      </c>
      <c r="L789" s="365"/>
      <c r="M789" s="365"/>
      <c r="N789" s="365"/>
      <c r="O789" s="365"/>
      <c r="P789" s="365"/>
      <c r="Q789" s="366"/>
      <c r="R789" s="366"/>
      <c r="S789" s="366"/>
      <c r="T789" s="366"/>
      <c r="U789" s="366"/>
      <c r="V789" s="366"/>
      <c r="W789" s="366"/>
      <c r="X789" s="366"/>
      <c r="Y789" s="366"/>
      <c r="Z789" s="366"/>
    </row>
    <row r="790">
      <c r="A790" s="361" t="s">
        <v>6325</v>
      </c>
      <c r="B790" s="362" t="s">
        <v>6326</v>
      </c>
      <c r="C790" s="363">
        <v>5.6</v>
      </c>
      <c r="D790" s="364">
        <v>10.0</v>
      </c>
      <c r="E790" s="363">
        <v>4.9</v>
      </c>
      <c r="F790" s="364">
        <v>0.0</v>
      </c>
      <c r="G790" s="363">
        <v>0.0</v>
      </c>
      <c r="H790" s="364">
        <v>0.0</v>
      </c>
      <c r="I790" s="363">
        <v>0.0</v>
      </c>
      <c r="J790" s="364">
        <v>0.0</v>
      </c>
      <c r="K790" s="363">
        <v>0.0</v>
      </c>
      <c r="L790" s="365"/>
      <c r="M790" s="365"/>
      <c r="N790" s="365"/>
      <c r="O790" s="365"/>
      <c r="P790" s="365"/>
      <c r="Q790" s="366"/>
      <c r="R790" s="366"/>
      <c r="S790" s="366"/>
      <c r="T790" s="366"/>
      <c r="U790" s="366"/>
      <c r="V790" s="366"/>
      <c r="W790" s="366"/>
      <c r="X790" s="366"/>
      <c r="Y790" s="366"/>
      <c r="Z790" s="366"/>
    </row>
    <row r="791">
      <c r="A791" s="361" t="s">
        <v>6327</v>
      </c>
      <c r="B791" s="362" t="s">
        <v>6328</v>
      </c>
      <c r="C791" s="363">
        <v>5.6</v>
      </c>
      <c r="D791" s="364">
        <v>10.0</v>
      </c>
      <c r="E791" s="363">
        <v>4.9</v>
      </c>
      <c r="F791" s="364">
        <v>0.0</v>
      </c>
      <c r="G791" s="363">
        <v>0.0</v>
      </c>
      <c r="H791" s="364">
        <v>0.0</v>
      </c>
      <c r="I791" s="363">
        <v>0.0</v>
      </c>
      <c r="J791" s="364">
        <v>0.0</v>
      </c>
      <c r="K791" s="363">
        <v>0.0</v>
      </c>
      <c r="L791" s="365"/>
      <c r="M791" s="365"/>
      <c r="N791" s="365"/>
      <c r="O791" s="365"/>
      <c r="P791" s="365"/>
      <c r="Q791" s="366"/>
      <c r="R791" s="366"/>
      <c r="S791" s="366"/>
      <c r="T791" s="366"/>
      <c r="U791" s="366"/>
      <c r="V791" s="366"/>
      <c r="W791" s="366"/>
      <c r="X791" s="366"/>
      <c r="Y791" s="366"/>
      <c r="Z791" s="366"/>
    </row>
    <row r="792">
      <c r="A792" s="361" t="s">
        <v>6329</v>
      </c>
      <c r="B792" s="362" t="s">
        <v>6330</v>
      </c>
      <c r="C792" s="363">
        <v>5.6</v>
      </c>
      <c r="D792" s="364">
        <v>10.0</v>
      </c>
      <c r="E792" s="363">
        <v>4.9</v>
      </c>
      <c r="F792" s="364">
        <v>0.0</v>
      </c>
      <c r="G792" s="363">
        <v>0.0</v>
      </c>
      <c r="H792" s="364">
        <v>0.0</v>
      </c>
      <c r="I792" s="363">
        <v>0.0</v>
      </c>
      <c r="J792" s="364">
        <v>0.0</v>
      </c>
      <c r="K792" s="363">
        <v>0.0</v>
      </c>
      <c r="L792" s="365"/>
      <c r="M792" s="365"/>
      <c r="N792" s="365"/>
      <c r="O792" s="365"/>
      <c r="P792" s="365"/>
      <c r="Q792" s="366"/>
      <c r="R792" s="366"/>
      <c r="S792" s="366"/>
      <c r="T792" s="366"/>
      <c r="U792" s="366"/>
      <c r="V792" s="366"/>
      <c r="W792" s="366"/>
      <c r="X792" s="366"/>
      <c r="Y792" s="366"/>
      <c r="Z792" s="366"/>
    </row>
    <row r="793">
      <c r="A793" s="361" t="s">
        <v>6331</v>
      </c>
      <c r="B793" s="362" t="s">
        <v>6332</v>
      </c>
      <c r="C793" s="363">
        <v>9.85</v>
      </c>
      <c r="D793" s="364">
        <v>5.0</v>
      </c>
      <c r="E793" s="363">
        <v>8.9</v>
      </c>
      <c r="F793" s="364">
        <v>0.0</v>
      </c>
      <c r="G793" s="363">
        <v>0.0</v>
      </c>
      <c r="H793" s="364">
        <v>0.0</v>
      </c>
      <c r="I793" s="363">
        <v>0.0</v>
      </c>
      <c r="J793" s="364">
        <v>0.0</v>
      </c>
      <c r="K793" s="363">
        <v>0.0</v>
      </c>
      <c r="L793" s="365"/>
      <c r="M793" s="365"/>
      <c r="N793" s="365"/>
      <c r="O793" s="365"/>
      <c r="P793" s="365"/>
      <c r="Q793" s="366"/>
      <c r="R793" s="366"/>
      <c r="S793" s="366"/>
      <c r="T793" s="366"/>
      <c r="U793" s="366"/>
      <c r="V793" s="366"/>
      <c r="W793" s="366"/>
      <c r="X793" s="366"/>
      <c r="Y793" s="366"/>
      <c r="Z793" s="366"/>
    </row>
    <row r="794">
      <c r="A794" s="361" t="s">
        <v>6333</v>
      </c>
      <c r="B794" s="362" t="s">
        <v>6334</v>
      </c>
      <c r="C794" s="363">
        <v>5.6</v>
      </c>
      <c r="D794" s="364">
        <v>10.0</v>
      </c>
      <c r="E794" s="363">
        <v>4.9</v>
      </c>
      <c r="F794" s="364">
        <v>0.0</v>
      </c>
      <c r="G794" s="363">
        <v>0.0</v>
      </c>
      <c r="H794" s="364">
        <v>0.0</v>
      </c>
      <c r="I794" s="363">
        <v>0.0</v>
      </c>
      <c r="J794" s="364">
        <v>0.0</v>
      </c>
      <c r="K794" s="363">
        <v>0.0</v>
      </c>
      <c r="L794" s="365"/>
      <c r="M794" s="365"/>
      <c r="N794" s="365"/>
      <c r="O794" s="365"/>
      <c r="P794" s="365"/>
      <c r="Q794" s="366"/>
      <c r="R794" s="366"/>
      <c r="S794" s="366"/>
      <c r="T794" s="366"/>
      <c r="U794" s="366"/>
      <c r="V794" s="366"/>
      <c r="W794" s="366"/>
      <c r="X794" s="366"/>
      <c r="Y794" s="366"/>
      <c r="Z794" s="366"/>
    </row>
    <row r="795">
      <c r="A795" s="361" t="s">
        <v>6335</v>
      </c>
      <c r="B795" s="362" t="s">
        <v>6336</v>
      </c>
      <c r="C795" s="363">
        <v>5.6</v>
      </c>
      <c r="D795" s="364">
        <v>10.0</v>
      </c>
      <c r="E795" s="363">
        <v>4.9</v>
      </c>
      <c r="F795" s="364">
        <v>0.0</v>
      </c>
      <c r="G795" s="363">
        <v>0.0</v>
      </c>
      <c r="H795" s="364">
        <v>0.0</v>
      </c>
      <c r="I795" s="363">
        <v>0.0</v>
      </c>
      <c r="J795" s="364">
        <v>0.0</v>
      </c>
      <c r="K795" s="363">
        <v>0.0</v>
      </c>
      <c r="L795" s="365"/>
      <c r="M795" s="365"/>
      <c r="N795" s="365"/>
      <c r="O795" s="365"/>
      <c r="P795" s="365"/>
      <c r="Q795" s="366"/>
      <c r="R795" s="366"/>
      <c r="S795" s="366"/>
      <c r="T795" s="366"/>
      <c r="U795" s="366"/>
      <c r="V795" s="366"/>
      <c r="W795" s="366"/>
      <c r="X795" s="366"/>
      <c r="Y795" s="366"/>
      <c r="Z795" s="366"/>
    </row>
    <row r="796">
      <c r="A796" s="361" t="s">
        <v>6337</v>
      </c>
      <c r="B796" s="362" t="s">
        <v>6338</v>
      </c>
      <c r="C796" s="363">
        <v>5.6</v>
      </c>
      <c r="D796" s="364">
        <v>10.0</v>
      </c>
      <c r="E796" s="363">
        <v>4.9</v>
      </c>
      <c r="F796" s="364">
        <v>0.0</v>
      </c>
      <c r="G796" s="363">
        <v>0.0</v>
      </c>
      <c r="H796" s="364">
        <v>0.0</v>
      </c>
      <c r="I796" s="363">
        <v>0.0</v>
      </c>
      <c r="J796" s="364">
        <v>0.0</v>
      </c>
      <c r="K796" s="363">
        <v>0.0</v>
      </c>
      <c r="L796" s="365"/>
      <c r="M796" s="365"/>
      <c r="N796" s="365"/>
      <c r="O796" s="365"/>
      <c r="P796" s="365"/>
      <c r="Q796" s="366"/>
      <c r="R796" s="366"/>
      <c r="S796" s="366"/>
      <c r="T796" s="366"/>
      <c r="U796" s="366"/>
      <c r="V796" s="366"/>
      <c r="W796" s="366"/>
      <c r="X796" s="366"/>
      <c r="Y796" s="366"/>
      <c r="Z796" s="366"/>
    </row>
    <row r="797">
      <c r="A797" s="361" t="s">
        <v>6339</v>
      </c>
      <c r="B797" s="362" t="s">
        <v>6340</v>
      </c>
      <c r="C797" s="363">
        <v>5.6</v>
      </c>
      <c r="D797" s="364">
        <v>10.0</v>
      </c>
      <c r="E797" s="363">
        <v>4.9</v>
      </c>
      <c r="F797" s="364">
        <v>0.0</v>
      </c>
      <c r="G797" s="363">
        <v>0.0</v>
      </c>
      <c r="H797" s="364">
        <v>0.0</v>
      </c>
      <c r="I797" s="363">
        <v>0.0</v>
      </c>
      <c r="J797" s="364">
        <v>0.0</v>
      </c>
      <c r="K797" s="363">
        <v>0.0</v>
      </c>
      <c r="L797" s="365"/>
      <c r="M797" s="365"/>
      <c r="N797" s="365"/>
      <c r="O797" s="365"/>
      <c r="P797" s="365"/>
      <c r="Q797" s="366"/>
      <c r="R797" s="366"/>
      <c r="S797" s="366"/>
      <c r="T797" s="366"/>
      <c r="U797" s="366"/>
      <c r="V797" s="366"/>
      <c r="W797" s="366"/>
      <c r="X797" s="366"/>
      <c r="Y797" s="366"/>
      <c r="Z797" s="366"/>
    </row>
    <row r="798">
      <c r="A798" s="361" t="s">
        <v>6341</v>
      </c>
      <c r="B798" s="362" t="s">
        <v>6342</v>
      </c>
      <c r="C798" s="363">
        <v>5.6</v>
      </c>
      <c r="D798" s="364">
        <v>10.0</v>
      </c>
      <c r="E798" s="363">
        <v>4.9</v>
      </c>
      <c r="F798" s="364">
        <v>0.0</v>
      </c>
      <c r="G798" s="363">
        <v>0.0</v>
      </c>
      <c r="H798" s="364">
        <v>0.0</v>
      </c>
      <c r="I798" s="363">
        <v>0.0</v>
      </c>
      <c r="J798" s="364">
        <v>0.0</v>
      </c>
      <c r="K798" s="363">
        <v>0.0</v>
      </c>
      <c r="L798" s="365"/>
      <c r="M798" s="365"/>
      <c r="N798" s="365"/>
      <c r="O798" s="365"/>
      <c r="P798" s="365"/>
      <c r="Q798" s="366"/>
      <c r="R798" s="366"/>
      <c r="S798" s="366"/>
      <c r="T798" s="366"/>
      <c r="U798" s="366"/>
      <c r="V798" s="366"/>
      <c r="W798" s="366"/>
      <c r="X798" s="366"/>
      <c r="Y798" s="366"/>
      <c r="Z798" s="366"/>
    </row>
    <row r="799">
      <c r="A799" s="361" t="s">
        <v>6343</v>
      </c>
      <c r="B799" s="362" t="s">
        <v>6344</v>
      </c>
      <c r="C799" s="363">
        <v>9.85</v>
      </c>
      <c r="D799" s="364">
        <v>5.0</v>
      </c>
      <c r="E799" s="363">
        <v>8.9</v>
      </c>
      <c r="F799" s="364">
        <v>0.0</v>
      </c>
      <c r="G799" s="363">
        <v>0.0</v>
      </c>
      <c r="H799" s="364">
        <v>0.0</v>
      </c>
      <c r="I799" s="363">
        <v>0.0</v>
      </c>
      <c r="J799" s="364">
        <v>0.0</v>
      </c>
      <c r="K799" s="363">
        <v>0.0</v>
      </c>
      <c r="L799" s="365"/>
      <c r="M799" s="365"/>
      <c r="N799" s="365"/>
      <c r="O799" s="365"/>
      <c r="P799" s="365"/>
      <c r="Q799" s="366"/>
      <c r="R799" s="366"/>
      <c r="S799" s="366"/>
      <c r="T799" s="366"/>
      <c r="U799" s="366"/>
      <c r="V799" s="366"/>
      <c r="W799" s="366"/>
      <c r="X799" s="366"/>
      <c r="Y799" s="366"/>
      <c r="Z799" s="366"/>
    </row>
    <row r="800">
      <c r="A800" s="361" t="s">
        <v>6345</v>
      </c>
      <c r="B800" s="362" t="s">
        <v>6346</v>
      </c>
      <c r="C800" s="363">
        <v>5.6</v>
      </c>
      <c r="D800" s="364">
        <v>10.0</v>
      </c>
      <c r="E800" s="363">
        <v>4.9</v>
      </c>
      <c r="F800" s="364">
        <v>0.0</v>
      </c>
      <c r="G800" s="363">
        <v>0.0</v>
      </c>
      <c r="H800" s="364">
        <v>0.0</v>
      </c>
      <c r="I800" s="363">
        <v>0.0</v>
      </c>
      <c r="J800" s="364">
        <v>0.0</v>
      </c>
      <c r="K800" s="363">
        <v>0.0</v>
      </c>
      <c r="L800" s="365"/>
      <c r="M800" s="365"/>
      <c r="N800" s="365"/>
      <c r="O800" s="365"/>
      <c r="P800" s="365"/>
      <c r="Q800" s="366"/>
      <c r="R800" s="366"/>
      <c r="S800" s="366"/>
      <c r="T800" s="366"/>
      <c r="U800" s="366"/>
      <c r="V800" s="366"/>
      <c r="W800" s="366"/>
      <c r="X800" s="366"/>
      <c r="Y800" s="366"/>
      <c r="Z800" s="366"/>
    </row>
    <row r="801">
      <c r="A801" s="361" t="s">
        <v>6347</v>
      </c>
      <c r="B801" s="362" t="s">
        <v>6348</v>
      </c>
      <c r="C801" s="363">
        <v>5.6</v>
      </c>
      <c r="D801" s="364">
        <v>10.0</v>
      </c>
      <c r="E801" s="363">
        <v>4.9</v>
      </c>
      <c r="F801" s="364">
        <v>0.0</v>
      </c>
      <c r="G801" s="363">
        <v>0.0</v>
      </c>
      <c r="H801" s="364">
        <v>0.0</v>
      </c>
      <c r="I801" s="363">
        <v>0.0</v>
      </c>
      <c r="J801" s="364">
        <v>0.0</v>
      </c>
      <c r="K801" s="363">
        <v>0.0</v>
      </c>
      <c r="L801" s="365"/>
      <c r="M801" s="365"/>
      <c r="N801" s="365"/>
      <c r="O801" s="365"/>
      <c r="P801" s="365"/>
      <c r="Q801" s="366"/>
      <c r="R801" s="366"/>
      <c r="S801" s="366"/>
      <c r="T801" s="366"/>
      <c r="U801" s="366"/>
      <c r="V801" s="366"/>
      <c r="W801" s="366"/>
      <c r="X801" s="366"/>
      <c r="Y801" s="366"/>
      <c r="Z801" s="366"/>
    </row>
    <row r="802">
      <c r="A802" s="361" t="s">
        <v>6349</v>
      </c>
      <c r="B802" s="362" t="s">
        <v>6350</v>
      </c>
      <c r="C802" s="363">
        <v>5.6</v>
      </c>
      <c r="D802" s="364">
        <v>10.0</v>
      </c>
      <c r="E802" s="363">
        <v>4.9</v>
      </c>
      <c r="F802" s="364">
        <v>0.0</v>
      </c>
      <c r="G802" s="363">
        <v>0.0</v>
      </c>
      <c r="H802" s="364">
        <v>0.0</v>
      </c>
      <c r="I802" s="363">
        <v>0.0</v>
      </c>
      <c r="J802" s="364">
        <v>0.0</v>
      </c>
      <c r="K802" s="363">
        <v>0.0</v>
      </c>
      <c r="L802" s="365"/>
      <c r="M802" s="365"/>
      <c r="N802" s="365"/>
      <c r="O802" s="365"/>
      <c r="P802" s="365"/>
      <c r="Q802" s="366"/>
      <c r="R802" s="366"/>
      <c r="S802" s="366"/>
      <c r="T802" s="366"/>
      <c r="U802" s="366"/>
      <c r="V802" s="366"/>
      <c r="W802" s="366"/>
      <c r="X802" s="366"/>
      <c r="Y802" s="366"/>
      <c r="Z802" s="366"/>
    </row>
    <row r="803">
      <c r="A803" s="361" t="s">
        <v>6351</v>
      </c>
      <c r="B803" s="362" t="s">
        <v>6352</v>
      </c>
      <c r="C803" s="363">
        <v>5.6</v>
      </c>
      <c r="D803" s="364">
        <v>10.0</v>
      </c>
      <c r="E803" s="363">
        <v>4.9</v>
      </c>
      <c r="F803" s="364">
        <v>0.0</v>
      </c>
      <c r="G803" s="363">
        <v>0.0</v>
      </c>
      <c r="H803" s="364">
        <v>0.0</v>
      </c>
      <c r="I803" s="363">
        <v>0.0</v>
      </c>
      <c r="J803" s="364">
        <v>0.0</v>
      </c>
      <c r="K803" s="363">
        <v>0.0</v>
      </c>
      <c r="L803" s="365"/>
      <c r="M803" s="365"/>
      <c r="N803" s="365"/>
      <c r="O803" s="365"/>
      <c r="P803" s="365"/>
      <c r="Q803" s="366"/>
      <c r="R803" s="366"/>
      <c r="S803" s="366"/>
      <c r="T803" s="366"/>
      <c r="U803" s="366"/>
      <c r="V803" s="366"/>
      <c r="W803" s="366"/>
      <c r="X803" s="366"/>
      <c r="Y803" s="366"/>
      <c r="Z803" s="366"/>
    </row>
    <row r="804">
      <c r="A804" s="361" t="s">
        <v>6353</v>
      </c>
      <c r="B804" s="362" t="s">
        <v>6354</v>
      </c>
      <c r="C804" s="363">
        <v>5.6</v>
      </c>
      <c r="D804" s="364">
        <v>10.0</v>
      </c>
      <c r="E804" s="363">
        <v>4.9</v>
      </c>
      <c r="F804" s="364">
        <v>0.0</v>
      </c>
      <c r="G804" s="363">
        <v>0.0</v>
      </c>
      <c r="H804" s="364">
        <v>0.0</v>
      </c>
      <c r="I804" s="363">
        <v>0.0</v>
      </c>
      <c r="J804" s="364">
        <v>0.0</v>
      </c>
      <c r="K804" s="363">
        <v>0.0</v>
      </c>
      <c r="L804" s="365"/>
      <c r="M804" s="365"/>
      <c r="N804" s="365"/>
      <c r="O804" s="365"/>
      <c r="P804" s="365"/>
      <c r="Q804" s="366"/>
      <c r="R804" s="366"/>
      <c r="S804" s="366"/>
      <c r="T804" s="366"/>
      <c r="U804" s="366"/>
      <c r="V804" s="366"/>
      <c r="W804" s="366"/>
      <c r="X804" s="366"/>
      <c r="Y804" s="366"/>
      <c r="Z804" s="366"/>
    </row>
    <row r="805">
      <c r="A805" s="361" t="s">
        <v>6355</v>
      </c>
      <c r="B805" s="362" t="s">
        <v>6356</v>
      </c>
      <c r="C805" s="363">
        <v>5.6</v>
      </c>
      <c r="D805" s="364">
        <v>10.0</v>
      </c>
      <c r="E805" s="363">
        <v>4.9</v>
      </c>
      <c r="F805" s="364">
        <v>0.0</v>
      </c>
      <c r="G805" s="363">
        <v>0.0</v>
      </c>
      <c r="H805" s="364">
        <v>0.0</v>
      </c>
      <c r="I805" s="363">
        <v>0.0</v>
      </c>
      <c r="J805" s="364">
        <v>0.0</v>
      </c>
      <c r="K805" s="363">
        <v>0.0</v>
      </c>
      <c r="L805" s="365"/>
      <c r="M805" s="365"/>
      <c r="N805" s="365"/>
      <c r="O805" s="365"/>
      <c r="P805" s="365"/>
      <c r="Q805" s="366"/>
      <c r="R805" s="366"/>
      <c r="S805" s="366"/>
      <c r="T805" s="366"/>
      <c r="U805" s="366"/>
      <c r="V805" s="366"/>
      <c r="W805" s="366"/>
      <c r="X805" s="366"/>
      <c r="Y805" s="366"/>
      <c r="Z805" s="366"/>
    </row>
    <row r="806">
      <c r="A806" s="361" t="s">
        <v>6357</v>
      </c>
      <c r="B806" s="362" t="s">
        <v>6358</v>
      </c>
      <c r="C806" s="363">
        <v>9.85</v>
      </c>
      <c r="D806" s="364">
        <v>5.0</v>
      </c>
      <c r="E806" s="363">
        <v>8.9</v>
      </c>
      <c r="F806" s="364">
        <v>0.0</v>
      </c>
      <c r="G806" s="363">
        <v>0.0</v>
      </c>
      <c r="H806" s="364">
        <v>0.0</v>
      </c>
      <c r="I806" s="363">
        <v>0.0</v>
      </c>
      <c r="J806" s="364">
        <v>0.0</v>
      </c>
      <c r="K806" s="363">
        <v>0.0</v>
      </c>
      <c r="L806" s="365"/>
      <c r="M806" s="365"/>
      <c r="N806" s="365"/>
      <c r="O806" s="365"/>
      <c r="P806" s="365"/>
      <c r="Q806" s="366"/>
      <c r="R806" s="366"/>
      <c r="S806" s="366"/>
      <c r="T806" s="366"/>
      <c r="U806" s="366"/>
      <c r="V806" s="366"/>
      <c r="W806" s="366"/>
      <c r="X806" s="366"/>
      <c r="Y806" s="366"/>
      <c r="Z806" s="366"/>
    </row>
    <row r="807">
      <c r="A807" s="361" t="s">
        <v>6359</v>
      </c>
      <c r="B807" s="362" t="s">
        <v>6360</v>
      </c>
      <c r="C807" s="363">
        <v>5.6</v>
      </c>
      <c r="D807" s="364">
        <v>10.0</v>
      </c>
      <c r="E807" s="363">
        <v>4.9</v>
      </c>
      <c r="F807" s="364">
        <v>0.0</v>
      </c>
      <c r="G807" s="363">
        <v>0.0</v>
      </c>
      <c r="H807" s="364">
        <v>0.0</v>
      </c>
      <c r="I807" s="363">
        <v>0.0</v>
      </c>
      <c r="J807" s="364">
        <v>0.0</v>
      </c>
      <c r="K807" s="363">
        <v>0.0</v>
      </c>
      <c r="L807" s="365"/>
      <c r="M807" s="365"/>
      <c r="N807" s="365"/>
      <c r="O807" s="365"/>
      <c r="P807" s="365"/>
      <c r="Q807" s="366"/>
      <c r="R807" s="366"/>
      <c r="S807" s="366"/>
      <c r="T807" s="366"/>
      <c r="U807" s="366"/>
      <c r="V807" s="366"/>
      <c r="W807" s="366"/>
      <c r="X807" s="366"/>
      <c r="Y807" s="366"/>
      <c r="Z807" s="366"/>
    </row>
    <row r="808">
      <c r="A808" s="361" t="s">
        <v>6361</v>
      </c>
      <c r="B808" s="362" t="s">
        <v>6362</v>
      </c>
      <c r="C808" s="363">
        <v>5.6</v>
      </c>
      <c r="D808" s="364">
        <v>10.0</v>
      </c>
      <c r="E808" s="363">
        <v>4.9</v>
      </c>
      <c r="F808" s="364">
        <v>0.0</v>
      </c>
      <c r="G808" s="363">
        <v>0.0</v>
      </c>
      <c r="H808" s="364">
        <v>0.0</v>
      </c>
      <c r="I808" s="363">
        <v>0.0</v>
      </c>
      <c r="J808" s="364">
        <v>0.0</v>
      </c>
      <c r="K808" s="363">
        <v>0.0</v>
      </c>
      <c r="L808" s="365"/>
      <c r="M808" s="365"/>
      <c r="N808" s="365"/>
      <c r="O808" s="365"/>
      <c r="P808" s="365"/>
      <c r="Q808" s="366"/>
      <c r="R808" s="366"/>
      <c r="S808" s="366"/>
      <c r="T808" s="366"/>
      <c r="U808" s="366"/>
      <c r="V808" s="366"/>
      <c r="W808" s="366"/>
      <c r="X808" s="366"/>
      <c r="Y808" s="366"/>
      <c r="Z808" s="366"/>
    </row>
    <row r="809">
      <c r="A809" s="361" t="s">
        <v>6363</v>
      </c>
      <c r="B809" s="362" t="s">
        <v>6364</v>
      </c>
      <c r="C809" s="363">
        <v>5.6</v>
      </c>
      <c r="D809" s="364">
        <v>10.0</v>
      </c>
      <c r="E809" s="363">
        <v>4.9</v>
      </c>
      <c r="F809" s="364">
        <v>0.0</v>
      </c>
      <c r="G809" s="363">
        <v>0.0</v>
      </c>
      <c r="H809" s="364">
        <v>0.0</v>
      </c>
      <c r="I809" s="363">
        <v>0.0</v>
      </c>
      <c r="J809" s="364">
        <v>0.0</v>
      </c>
      <c r="K809" s="363">
        <v>0.0</v>
      </c>
      <c r="L809" s="365"/>
      <c r="M809" s="365"/>
      <c r="N809" s="365"/>
      <c r="O809" s="365"/>
      <c r="P809" s="365"/>
      <c r="Q809" s="366"/>
      <c r="R809" s="366"/>
      <c r="S809" s="366"/>
      <c r="T809" s="366"/>
      <c r="U809" s="366"/>
      <c r="V809" s="366"/>
      <c r="W809" s="366"/>
      <c r="X809" s="366"/>
      <c r="Y809" s="366"/>
      <c r="Z809" s="366"/>
    </row>
    <row r="810">
      <c r="A810" s="361" t="s">
        <v>6365</v>
      </c>
      <c r="B810" s="362" t="s">
        <v>6366</v>
      </c>
      <c r="C810" s="363">
        <v>5.6</v>
      </c>
      <c r="D810" s="364">
        <v>10.0</v>
      </c>
      <c r="E810" s="363">
        <v>4.9</v>
      </c>
      <c r="F810" s="364">
        <v>0.0</v>
      </c>
      <c r="G810" s="363">
        <v>0.0</v>
      </c>
      <c r="H810" s="364">
        <v>0.0</v>
      </c>
      <c r="I810" s="363">
        <v>0.0</v>
      </c>
      <c r="J810" s="364">
        <v>0.0</v>
      </c>
      <c r="K810" s="363">
        <v>0.0</v>
      </c>
      <c r="L810" s="365"/>
      <c r="M810" s="365"/>
      <c r="N810" s="365"/>
      <c r="O810" s="365"/>
      <c r="P810" s="365"/>
      <c r="Q810" s="366"/>
      <c r="R810" s="366"/>
      <c r="S810" s="366"/>
      <c r="T810" s="366"/>
      <c r="U810" s="366"/>
      <c r="V810" s="366"/>
      <c r="W810" s="366"/>
      <c r="X810" s="366"/>
      <c r="Y810" s="366"/>
      <c r="Z810" s="366"/>
    </row>
    <row r="811">
      <c r="A811" s="361" t="s">
        <v>6367</v>
      </c>
      <c r="B811" s="362" t="s">
        <v>6368</v>
      </c>
      <c r="C811" s="363">
        <v>5.6</v>
      </c>
      <c r="D811" s="364">
        <v>10.0</v>
      </c>
      <c r="E811" s="363">
        <v>4.9</v>
      </c>
      <c r="F811" s="364">
        <v>0.0</v>
      </c>
      <c r="G811" s="363">
        <v>0.0</v>
      </c>
      <c r="H811" s="364">
        <v>0.0</v>
      </c>
      <c r="I811" s="363">
        <v>0.0</v>
      </c>
      <c r="J811" s="364">
        <v>0.0</v>
      </c>
      <c r="K811" s="363">
        <v>0.0</v>
      </c>
      <c r="L811" s="365"/>
      <c r="M811" s="365"/>
      <c r="N811" s="365"/>
      <c r="O811" s="365"/>
      <c r="P811" s="365"/>
      <c r="Q811" s="366"/>
      <c r="R811" s="366"/>
      <c r="S811" s="366"/>
      <c r="T811" s="366"/>
      <c r="U811" s="366"/>
      <c r="V811" s="366"/>
      <c r="W811" s="366"/>
      <c r="X811" s="366"/>
      <c r="Y811" s="366"/>
      <c r="Z811" s="366"/>
    </row>
    <row r="812">
      <c r="A812" s="361" t="s">
        <v>6369</v>
      </c>
      <c r="B812" s="362" t="s">
        <v>6370</v>
      </c>
      <c r="C812" s="363">
        <v>9.85</v>
      </c>
      <c r="D812" s="364">
        <v>5.0</v>
      </c>
      <c r="E812" s="363">
        <v>8.9</v>
      </c>
      <c r="F812" s="364">
        <v>0.0</v>
      </c>
      <c r="G812" s="363">
        <v>0.0</v>
      </c>
      <c r="H812" s="364">
        <v>0.0</v>
      </c>
      <c r="I812" s="363">
        <v>0.0</v>
      </c>
      <c r="J812" s="364">
        <v>0.0</v>
      </c>
      <c r="K812" s="363">
        <v>0.0</v>
      </c>
      <c r="L812" s="365"/>
      <c r="M812" s="365"/>
      <c r="N812" s="365"/>
      <c r="O812" s="365"/>
      <c r="P812" s="365"/>
      <c r="Q812" s="366"/>
      <c r="R812" s="366"/>
      <c r="S812" s="366"/>
      <c r="T812" s="366"/>
      <c r="U812" s="366"/>
      <c r="V812" s="366"/>
      <c r="W812" s="366"/>
      <c r="X812" s="366"/>
      <c r="Y812" s="366"/>
      <c r="Z812" s="366"/>
    </row>
    <row r="813">
      <c r="A813" s="361" t="s">
        <v>6371</v>
      </c>
      <c r="B813" s="362" t="s">
        <v>6372</v>
      </c>
      <c r="C813" s="363">
        <v>5.6</v>
      </c>
      <c r="D813" s="364">
        <v>10.0</v>
      </c>
      <c r="E813" s="363">
        <v>4.9</v>
      </c>
      <c r="F813" s="364">
        <v>0.0</v>
      </c>
      <c r="G813" s="363">
        <v>0.0</v>
      </c>
      <c r="H813" s="364">
        <v>0.0</v>
      </c>
      <c r="I813" s="363">
        <v>0.0</v>
      </c>
      <c r="J813" s="364">
        <v>0.0</v>
      </c>
      <c r="K813" s="363">
        <v>0.0</v>
      </c>
      <c r="L813" s="365"/>
      <c r="M813" s="365"/>
      <c r="N813" s="365"/>
      <c r="O813" s="365"/>
      <c r="P813" s="365"/>
      <c r="Q813" s="366"/>
      <c r="R813" s="366"/>
      <c r="S813" s="366"/>
      <c r="T813" s="366"/>
      <c r="U813" s="366"/>
      <c r="V813" s="366"/>
      <c r="W813" s="366"/>
      <c r="X813" s="366"/>
      <c r="Y813" s="366"/>
      <c r="Z813" s="366"/>
    </row>
    <row r="814">
      <c r="A814" s="361" t="s">
        <v>6373</v>
      </c>
      <c r="B814" s="362" t="s">
        <v>6374</v>
      </c>
      <c r="C814" s="363">
        <v>5.6</v>
      </c>
      <c r="D814" s="364">
        <v>10.0</v>
      </c>
      <c r="E814" s="363">
        <v>4.9</v>
      </c>
      <c r="F814" s="364">
        <v>0.0</v>
      </c>
      <c r="G814" s="363">
        <v>0.0</v>
      </c>
      <c r="H814" s="364">
        <v>0.0</v>
      </c>
      <c r="I814" s="363">
        <v>0.0</v>
      </c>
      <c r="J814" s="364">
        <v>0.0</v>
      </c>
      <c r="K814" s="363">
        <v>0.0</v>
      </c>
      <c r="L814" s="365"/>
      <c r="M814" s="365"/>
      <c r="N814" s="365"/>
      <c r="O814" s="365"/>
      <c r="P814" s="365"/>
      <c r="Q814" s="366"/>
      <c r="R814" s="366"/>
      <c r="S814" s="366"/>
      <c r="T814" s="366"/>
      <c r="U814" s="366"/>
      <c r="V814" s="366"/>
      <c r="W814" s="366"/>
      <c r="X814" s="366"/>
      <c r="Y814" s="366"/>
      <c r="Z814" s="366"/>
    </row>
    <row r="815">
      <c r="A815" s="361" t="s">
        <v>6375</v>
      </c>
      <c r="B815" s="362" t="s">
        <v>6376</v>
      </c>
      <c r="C815" s="363">
        <v>5.6</v>
      </c>
      <c r="D815" s="364">
        <v>10.0</v>
      </c>
      <c r="E815" s="363">
        <v>4.9</v>
      </c>
      <c r="F815" s="364">
        <v>0.0</v>
      </c>
      <c r="G815" s="363">
        <v>0.0</v>
      </c>
      <c r="H815" s="364">
        <v>0.0</v>
      </c>
      <c r="I815" s="363">
        <v>0.0</v>
      </c>
      <c r="J815" s="364">
        <v>0.0</v>
      </c>
      <c r="K815" s="363">
        <v>0.0</v>
      </c>
      <c r="L815" s="365"/>
      <c r="M815" s="365"/>
      <c r="N815" s="365"/>
      <c r="O815" s="365"/>
      <c r="P815" s="365"/>
      <c r="Q815" s="366"/>
      <c r="R815" s="366"/>
      <c r="S815" s="366"/>
      <c r="T815" s="366"/>
      <c r="U815" s="366"/>
      <c r="V815" s="366"/>
      <c r="W815" s="366"/>
      <c r="X815" s="366"/>
      <c r="Y815" s="366"/>
      <c r="Z815" s="366"/>
    </row>
    <row r="816">
      <c r="A816" s="361" t="s">
        <v>6377</v>
      </c>
      <c r="B816" s="362" t="s">
        <v>6378</v>
      </c>
      <c r="C816" s="363">
        <v>5.6</v>
      </c>
      <c r="D816" s="364">
        <v>10.0</v>
      </c>
      <c r="E816" s="363">
        <v>4.9</v>
      </c>
      <c r="F816" s="364">
        <v>0.0</v>
      </c>
      <c r="G816" s="363">
        <v>0.0</v>
      </c>
      <c r="H816" s="364">
        <v>0.0</v>
      </c>
      <c r="I816" s="363">
        <v>0.0</v>
      </c>
      <c r="J816" s="364">
        <v>0.0</v>
      </c>
      <c r="K816" s="363">
        <v>0.0</v>
      </c>
      <c r="L816" s="365"/>
      <c r="M816" s="365"/>
      <c r="N816" s="365"/>
      <c r="O816" s="365"/>
      <c r="P816" s="365"/>
      <c r="Q816" s="366"/>
      <c r="R816" s="366"/>
      <c r="S816" s="366"/>
      <c r="T816" s="366"/>
      <c r="U816" s="366"/>
      <c r="V816" s="366"/>
      <c r="W816" s="366"/>
      <c r="X816" s="366"/>
      <c r="Y816" s="366"/>
      <c r="Z816" s="366"/>
    </row>
    <row r="817">
      <c r="A817" s="361" t="s">
        <v>6379</v>
      </c>
      <c r="B817" s="362" t="s">
        <v>6380</v>
      </c>
      <c r="C817" s="363">
        <v>9.85</v>
      </c>
      <c r="D817" s="364">
        <v>5.0</v>
      </c>
      <c r="E817" s="363">
        <v>8.9</v>
      </c>
      <c r="F817" s="364">
        <v>0.0</v>
      </c>
      <c r="G817" s="363">
        <v>0.0</v>
      </c>
      <c r="H817" s="364">
        <v>0.0</v>
      </c>
      <c r="I817" s="363">
        <v>0.0</v>
      </c>
      <c r="J817" s="364">
        <v>0.0</v>
      </c>
      <c r="K817" s="363">
        <v>0.0</v>
      </c>
      <c r="L817" s="365"/>
      <c r="M817" s="365"/>
      <c r="N817" s="365"/>
      <c r="O817" s="365"/>
      <c r="P817" s="365"/>
      <c r="Q817" s="366"/>
      <c r="R817" s="366"/>
      <c r="S817" s="366"/>
      <c r="T817" s="366"/>
      <c r="U817" s="366"/>
      <c r="V817" s="366"/>
      <c r="W817" s="366"/>
      <c r="X817" s="366"/>
      <c r="Y817" s="366"/>
      <c r="Z817" s="366"/>
    </row>
    <row r="818">
      <c r="A818" s="361" t="s">
        <v>6381</v>
      </c>
      <c r="B818" s="362" t="s">
        <v>6382</v>
      </c>
      <c r="C818" s="363">
        <v>5.6</v>
      </c>
      <c r="D818" s="364">
        <v>10.0</v>
      </c>
      <c r="E818" s="363">
        <v>4.9</v>
      </c>
      <c r="F818" s="364">
        <v>0.0</v>
      </c>
      <c r="G818" s="363">
        <v>0.0</v>
      </c>
      <c r="H818" s="364">
        <v>0.0</v>
      </c>
      <c r="I818" s="363">
        <v>0.0</v>
      </c>
      <c r="J818" s="364">
        <v>0.0</v>
      </c>
      <c r="K818" s="363">
        <v>0.0</v>
      </c>
      <c r="L818" s="365"/>
      <c r="M818" s="365"/>
      <c r="N818" s="365"/>
      <c r="O818" s="365"/>
      <c r="P818" s="365"/>
      <c r="Q818" s="366"/>
      <c r="R818" s="366"/>
      <c r="S818" s="366"/>
      <c r="T818" s="366"/>
      <c r="U818" s="366"/>
      <c r="V818" s="366"/>
      <c r="W818" s="366"/>
      <c r="X818" s="366"/>
      <c r="Y818" s="366"/>
      <c r="Z818" s="366"/>
    </row>
    <row r="819">
      <c r="A819" s="361" t="s">
        <v>6383</v>
      </c>
      <c r="B819" s="362" t="s">
        <v>6384</v>
      </c>
      <c r="C819" s="363">
        <v>5.6</v>
      </c>
      <c r="D819" s="364">
        <v>10.0</v>
      </c>
      <c r="E819" s="363">
        <v>4.9</v>
      </c>
      <c r="F819" s="364">
        <v>0.0</v>
      </c>
      <c r="G819" s="363">
        <v>0.0</v>
      </c>
      <c r="H819" s="364">
        <v>0.0</v>
      </c>
      <c r="I819" s="363">
        <v>0.0</v>
      </c>
      <c r="J819" s="364">
        <v>0.0</v>
      </c>
      <c r="K819" s="363">
        <v>0.0</v>
      </c>
      <c r="L819" s="365"/>
      <c r="M819" s="365"/>
      <c r="N819" s="365"/>
      <c r="O819" s="365"/>
      <c r="P819" s="365"/>
      <c r="Q819" s="366"/>
      <c r="R819" s="366"/>
      <c r="S819" s="366"/>
      <c r="T819" s="366"/>
      <c r="U819" s="366"/>
      <c r="V819" s="366"/>
      <c r="W819" s="366"/>
      <c r="X819" s="366"/>
      <c r="Y819" s="366"/>
      <c r="Z819" s="366"/>
    </row>
    <row r="820">
      <c r="A820" s="361" t="s">
        <v>6385</v>
      </c>
      <c r="B820" s="362" t="s">
        <v>6386</v>
      </c>
      <c r="C820" s="363">
        <v>5.6</v>
      </c>
      <c r="D820" s="364">
        <v>10.0</v>
      </c>
      <c r="E820" s="363">
        <v>4.9</v>
      </c>
      <c r="F820" s="364">
        <v>0.0</v>
      </c>
      <c r="G820" s="363">
        <v>0.0</v>
      </c>
      <c r="H820" s="364">
        <v>0.0</v>
      </c>
      <c r="I820" s="363">
        <v>0.0</v>
      </c>
      <c r="J820" s="364">
        <v>0.0</v>
      </c>
      <c r="K820" s="363">
        <v>0.0</v>
      </c>
      <c r="L820" s="365"/>
      <c r="M820" s="365"/>
      <c r="N820" s="365"/>
      <c r="O820" s="365"/>
      <c r="P820" s="365"/>
      <c r="Q820" s="366"/>
      <c r="R820" s="366"/>
      <c r="S820" s="366"/>
      <c r="T820" s="366"/>
      <c r="U820" s="366"/>
      <c r="V820" s="366"/>
      <c r="W820" s="366"/>
      <c r="X820" s="366"/>
      <c r="Y820" s="366"/>
      <c r="Z820" s="366"/>
    </row>
    <row r="821">
      <c r="A821" s="361" t="s">
        <v>6387</v>
      </c>
      <c r="B821" s="362" t="s">
        <v>6388</v>
      </c>
      <c r="C821" s="363">
        <v>5.6</v>
      </c>
      <c r="D821" s="364">
        <v>10.0</v>
      </c>
      <c r="E821" s="363">
        <v>4.9</v>
      </c>
      <c r="F821" s="364">
        <v>0.0</v>
      </c>
      <c r="G821" s="363">
        <v>0.0</v>
      </c>
      <c r="H821" s="364">
        <v>0.0</v>
      </c>
      <c r="I821" s="363">
        <v>0.0</v>
      </c>
      <c r="J821" s="364">
        <v>0.0</v>
      </c>
      <c r="K821" s="363">
        <v>0.0</v>
      </c>
      <c r="L821" s="365"/>
      <c r="M821" s="365"/>
      <c r="N821" s="365"/>
      <c r="O821" s="365"/>
      <c r="P821" s="365"/>
      <c r="Q821" s="366"/>
      <c r="R821" s="366"/>
      <c r="S821" s="366"/>
      <c r="T821" s="366"/>
      <c r="U821" s="366"/>
      <c r="V821" s="366"/>
      <c r="W821" s="366"/>
      <c r="X821" s="366"/>
      <c r="Y821" s="366"/>
      <c r="Z821" s="366"/>
    </row>
    <row r="822">
      <c r="A822" s="361" t="s">
        <v>6389</v>
      </c>
      <c r="B822" s="362" t="s">
        <v>6390</v>
      </c>
      <c r="C822" s="363">
        <v>5.6</v>
      </c>
      <c r="D822" s="364">
        <v>10.0</v>
      </c>
      <c r="E822" s="363">
        <v>4.9</v>
      </c>
      <c r="F822" s="364">
        <v>0.0</v>
      </c>
      <c r="G822" s="363">
        <v>0.0</v>
      </c>
      <c r="H822" s="364">
        <v>0.0</v>
      </c>
      <c r="I822" s="363">
        <v>0.0</v>
      </c>
      <c r="J822" s="364">
        <v>0.0</v>
      </c>
      <c r="K822" s="363">
        <v>0.0</v>
      </c>
      <c r="L822" s="365"/>
      <c r="M822" s="365"/>
      <c r="N822" s="365"/>
      <c r="O822" s="365"/>
      <c r="P822" s="365"/>
      <c r="Q822" s="366"/>
      <c r="R822" s="366"/>
      <c r="S822" s="366"/>
      <c r="T822" s="366"/>
      <c r="U822" s="366"/>
      <c r="V822" s="366"/>
      <c r="W822" s="366"/>
      <c r="X822" s="366"/>
      <c r="Y822" s="366"/>
      <c r="Z822" s="366"/>
    </row>
    <row r="823">
      <c r="A823" s="361" t="s">
        <v>6391</v>
      </c>
      <c r="B823" s="362" t="s">
        <v>6392</v>
      </c>
      <c r="C823" s="363">
        <v>5.6</v>
      </c>
      <c r="D823" s="364">
        <v>10.0</v>
      </c>
      <c r="E823" s="363">
        <v>4.9</v>
      </c>
      <c r="F823" s="364">
        <v>0.0</v>
      </c>
      <c r="G823" s="363">
        <v>0.0</v>
      </c>
      <c r="H823" s="364">
        <v>0.0</v>
      </c>
      <c r="I823" s="363">
        <v>0.0</v>
      </c>
      <c r="J823" s="364">
        <v>0.0</v>
      </c>
      <c r="K823" s="363">
        <v>0.0</v>
      </c>
      <c r="L823" s="365"/>
      <c r="M823" s="365"/>
      <c r="N823" s="365"/>
      <c r="O823" s="365"/>
      <c r="P823" s="365"/>
      <c r="Q823" s="366"/>
      <c r="R823" s="366"/>
      <c r="S823" s="366"/>
      <c r="T823" s="366"/>
      <c r="U823" s="366"/>
      <c r="V823" s="366"/>
      <c r="W823" s="366"/>
      <c r="X823" s="366"/>
      <c r="Y823" s="366"/>
      <c r="Z823" s="366"/>
    </row>
    <row r="824">
      <c r="A824" s="361" t="s">
        <v>6393</v>
      </c>
      <c r="B824" s="362" t="s">
        <v>6394</v>
      </c>
      <c r="C824" s="363">
        <v>5.6</v>
      </c>
      <c r="D824" s="364">
        <v>10.0</v>
      </c>
      <c r="E824" s="363">
        <v>4.9</v>
      </c>
      <c r="F824" s="364">
        <v>0.0</v>
      </c>
      <c r="G824" s="363">
        <v>0.0</v>
      </c>
      <c r="H824" s="364">
        <v>0.0</v>
      </c>
      <c r="I824" s="363">
        <v>0.0</v>
      </c>
      <c r="J824" s="364">
        <v>0.0</v>
      </c>
      <c r="K824" s="363">
        <v>0.0</v>
      </c>
      <c r="L824" s="365"/>
      <c r="M824" s="365"/>
      <c r="N824" s="365"/>
      <c r="O824" s="365"/>
      <c r="P824" s="365"/>
      <c r="Q824" s="366"/>
      <c r="R824" s="366"/>
      <c r="S824" s="366"/>
      <c r="T824" s="366"/>
      <c r="U824" s="366"/>
      <c r="V824" s="366"/>
      <c r="W824" s="366"/>
      <c r="X824" s="366"/>
      <c r="Y824" s="366"/>
      <c r="Z824" s="366"/>
    </row>
    <row r="825">
      <c r="A825" s="361" t="s">
        <v>6395</v>
      </c>
      <c r="B825" s="362" t="s">
        <v>6396</v>
      </c>
      <c r="C825" s="363">
        <v>5.6</v>
      </c>
      <c r="D825" s="364">
        <v>10.0</v>
      </c>
      <c r="E825" s="363">
        <v>4.9</v>
      </c>
      <c r="F825" s="364">
        <v>0.0</v>
      </c>
      <c r="G825" s="363">
        <v>0.0</v>
      </c>
      <c r="H825" s="364">
        <v>0.0</v>
      </c>
      <c r="I825" s="363">
        <v>0.0</v>
      </c>
      <c r="J825" s="364">
        <v>0.0</v>
      </c>
      <c r="K825" s="363">
        <v>0.0</v>
      </c>
      <c r="L825" s="365"/>
      <c r="M825" s="365"/>
      <c r="N825" s="365"/>
      <c r="O825" s="365"/>
      <c r="P825" s="365"/>
      <c r="Q825" s="366"/>
      <c r="R825" s="366"/>
      <c r="S825" s="366"/>
      <c r="T825" s="366"/>
      <c r="U825" s="366"/>
      <c r="V825" s="366"/>
      <c r="W825" s="366"/>
      <c r="X825" s="366"/>
      <c r="Y825" s="366"/>
      <c r="Z825" s="366"/>
    </row>
    <row r="826">
      <c r="A826" s="361" t="s">
        <v>6397</v>
      </c>
      <c r="B826" s="362" t="s">
        <v>6398</v>
      </c>
      <c r="C826" s="363">
        <v>5.6</v>
      </c>
      <c r="D826" s="364">
        <v>10.0</v>
      </c>
      <c r="E826" s="363">
        <v>4.9</v>
      </c>
      <c r="F826" s="364">
        <v>0.0</v>
      </c>
      <c r="G826" s="363">
        <v>0.0</v>
      </c>
      <c r="H826" s="364">
        <v>0.0</v>
      </c>
      <c r="I826" s="363">
        <v>0.0</v>
      </c>
      <c r="J826" s="364">
        <v>0.0</v>
      </c>
      <c r="K826" s="363">
        <v>0.0</v>
      </c>
      <c r="L826" s="365"/>
      <c r="M826" s="365"/>
      <c r="N826" s="365"/>
      <c r="O826" s="365"/>
      <c r="P826" s="365"/>
      <c r="Q826" s="366"/>
      <c r="R826" s="366"/>
      <c r="S826" s="366"/>
      <c r="T826" s="366"/>
      <c r="U826" s="366"/>
      <c r="V826" s="366"/>
      <c r="W826" s="366"/>
      <c r="X826" s="366"/>
      <c r="Y826" s="366"/>
      <c r="Z826" s="366"/>
    </row>
    <row r="827">
      <c r="A827" s="361" t="s">
        <v>6399</v>
      </c>
      <c r="B827" s="362" t="s">
        <v>6400</v>
      </c>
      <c r="C827" s="363">
        <v>5.6</v>
      </c>
      <c r="D827" s="364">
        <v>10.0</v>
      </c>
      <c r="E827" s="363">
        <v>4.9</v>
      </c>
      <c r="F827" s="364">
        <v>0.0</v>
      </c>
      <c r="G827" s="363">
        <v>0.0</v>
      </c>
      <c r="H827" s="364">
        <v>0.0</v>
      </c>
      <c r="I827" s="363">
        <v>0.0</v>
      </c>
      <c r="J827" s="364">
        <v>0.0</v>
      </c>
      <c r="K827" s="363">
        <v>0.0</v>
      </c>
      <c r="L827" s="365"/>
      <c r="M827" s="365"/>
      <c r="N827" s="365"/>
      <c r="O827" s="365"/>
      <c r="P827" s="365"/>
      <c r="Q827" s="366"/>
      <c r="R827" s="366"/>
      <c r="S827" s="366"/>
      <c r="T827" s="366"/>
      <c r="U827" s="366"/>
      <c r="V827" s="366"/>
      <c r="W827" s="366"/>
      <c r="X827" s="366"/>
      <c r="Y827" s="366"/>
      <c r="Z827" s="366"/>
    </row>
    <row r="828">
      <c r="A828" s="361" t="s">
        <v>6401</v>
      </c>
      <c r="B828" s="362" t="s">
        <v>6402</v>
      </c>
      <c r="C828" s="363">
        <v>5.6</v>
      </c>
      <c r="D828" s="364">
        <v>10.0</v>
      </c>
      <c r="E828" s="363">
        <v>4.9</v>
      </c>
      <c r="F828" s="364">
        <v>0.0</v>
      </c>
      <c r="G828" s="363">
        <v>0.0</v>
      </c>
      <c r="H828" s="364">
        <v>0.0</v>
      </c>
      <c r="I828" s="363">
        <v>0.0</v>
      </c>
      <c r="J828" s="364">
        <v>0.0</v>
      </c>
      <c r="K828" s="363">
        <v>0.0</v>
      </c>
      <c r="L828" s="365"/>
      <c r="M828" s="365"/>
      <c r="N828" s="365"/>
      <c r="O828" s="365"/>
      <c r="P828" s="365"/>
      <c r="Q828" s="366"/>
      <c r="R828" s="366"/>
      <c r="S828" s="366"/>
      <c r="T828" s="366"/>
      <c r="U828" s="366"/>
      <c r="V828" s="366"/>
      <c r="W828" s="366"/>
      <c r="X828" s="366"/>
      <c r="Y828" s="366"/>
      <c r="Z828" s="366"/>
    </row>
    <row r="829">
      <c r="A829" s="361" t="s">
        <v>6403</v>
      </c>
      <c r="B829" s="362" t="s">
        <v>6404</v>
      </c>
      <c r="C829" s="363">
        <v>5.6</v>
      </c>
      <c r="D829" s="364">
        <v>10.0</v>
      </c>
      <c r="E829" s="363">
        <v>4.9</v>
      </c>
      <c r="F829" s="364">
        <v>0.0</v>
      </c>
      <c r="G829" s="363">
        <v>0.0</v>
      </c>
      <c r="H829" s="364">
        <v>0.0</v>
      </c>
      <c r="I829" s="363">
        <v>0.0</v>
      </c>
      <c r="J829" s="364">
        <v>0.0</v>
      </c>
      <c r="K829" s="363">
        <v>0.0</v>
      </c>
      <c r="L829" s="365"/>
      <c r="M829" s="365"/>
      <c r="N829" s="365"/>
      <c r="O829" s="365"/>
      <c r="P829" s="365"/>
      <c r="Q829" s="366"/>
      <c r="R829" s="366"/>
      <c r="S829" s="366"/>
      <c r="T829" s="366"/>
      <c r="U829" s="366"/>
      <c r="V829" s="366"/>
      <c r="W829" s="366"/>
      <c r="X829" s="366"/>
      <c r="Y829" s="366"/>
      <c r="Z829" s="366"/>
    </row>
    <row r="830">
      <c r="A830" s="361" t="s">
        <v>6405</v>
      </c>
      <c r="B830" s="362" t="s">
        <v>6406</v>
      </c>
      <c r="C830" s="363">
        <v>5.6</v>
      </c>
      <c r="D830" s="364">
        <v>10.0</v>
      </c>
      <c r="E830" s="363">
        <v>4.9</v>
      </c>
      <c r="F830" s="364">
        <v>0.0</v>
      </c>
      <c r="G830" s="363">
        <v>0.0</v>
      </c>
      <c r="H830" s="364">
        <v>0.0</v>
      </c>
      <c r="I830" s="363">
        <v>0.0</v>
      </c>
      <c r="J830" s="364">
        <v>0.0</v>
      </c>
      <c r="K830" s="363">
        <v>0.0</v>
      </c>
      <c r="L830" s="365"/>
      <c r="M830" s="365"/>
      <c r="N830" s="365"/>
      <c r="O830" s="365"/>
      <c r="P830" s="365"/>
      <c r="Q830" s="366"/>
      <c r="R830" s="366"/>
      <c r="S830" s="366"/>
      <c r="T830" s="366"/>
      <c r="U830" s="366"/>
      <c r="V830" s="366"/>
      <c r="W830" s="366"/>
      <c r="X830" s="366"/>
      <c r="Y830" s="366"/>
      <c r="Z830" s="366"/>
    </row>
    <row r="831">
      <c r="A831" s="361" t="s">
        <v>6407</v>
      </c>
      <c r="B831" s="362" t="s">
        <v>6408</v>
      </c>
      <c r="C831" s="363">
        <v>5.6</v>
      </c>
      <c r="D831" s="364">
        <v>10.0</v>
      </c>
      <c r="E831" s="363">
        <v>4.9</v>
      </c>
      <c r="F831" s="364">
        <v>0.0</v>
      </c>
      <c r="G831" s="363">
        <v>0.0</v>
      </c>
      <c r="H831" s="364">
        <v>0.0</v>
      </c>
      <c r="I831" s="363">
        <v>0.0</v>
      </c>
      <c r="J831" s="364">
        <v>0.0</v>
      </c>
      <c r="K831" s="363">
        <v>0.0</v>
      </c>
      <c r="L831" s="365"/>
      <c r="M831" s="365"/>
      <c r="N831" s="365"/>
      <c r="O831" s="365"/>
      <c r="P831" s="365"/>
      <c r="Q831" s="366"/>
      <c r="R831" s="366"/>
      <c r="S831" s="366"/>
      <c r="T831" s="366"/>
      <c r="U831" s="366"/>
      <c r="V831" s="366"/>
      <c r="W831" s="366"/>
      <c r="X831" s="366"/>
      <c r="Y831" s="366"/>
      <c r="Z831" s="366"/>
    </row>
    <row r="832">
      <c r="A832" s="361" t="s">
        <v>6409</v>
      </c>
      <c r="B832" s="362" t="s">
        <v>6410</v>
      </c>
      <c r="C832" s="363">
        <v>5.6</v>
      </c>
      <c r="D832" s="364">
        <v>10.0</v>
      </c>
      <c r="E832" s="363">
        <v>4.9</v>
      </c>
      <c r="F832" s="364">
        <v>0.0</v>
      </c>
      <c r="G832" s="363">
        <v>0.0</v>
      </c>
      <c r="H832" s="364">
        <v>0.0</v>
      </c>
      <c r="I832" s="363">
        <v>0.0</v>
      </c>
      <c r="J832" s="364">
        <v>0.0</v>
      </c>
      <c r="K832" s="363">
        <v>0.0</v>
      </c>
      <c r="L832" s="365"/>
      <c r="M832" s="365"/>
      <c r="N832" s="365"/>
      <c r="O832" s="365"/>
      <c r="P832" s="365"/>
      <c r="Q832" s="366"/>
      <c r="R832" s="366"/>
      <c r="S832" s="366"/>
      <c r="T832" s="366"/>
      <c r="U832" s="366"/>
      <c r="V832" s="366"/>
      <c r="W832" s="366"/>
      <c r="X832" s="366"/>
      <c r="Y832" s="366"/>
      <c r="Z832" s="366"/>
    </row>
    <row r="833">
      <c r="A833" s="361" t="s">
        <v>6411</v>
      </c>
      <c r="B833" s="362" t="s">
        <v>6412</v>
      </c>
      <c r="C833" s="363">
        <v>5.6</v>
      </c>
      <c r="D833" s="364">
        <v>10.0</v>
      </c>
      <c r="E833" s="363">
        <v>4.9</v>
      </c>
      <c r="F833" s="364">
        <v>0.0</v>
      </c>
      <c r="G833" s="363">
        <v>0.0</v>
      </c>
      <c r="H833" s="364">
        <v>0.0</v>
      </c>
      <c r="I833" s="363">
        <v>0.0</v>
      </c>
      <c r="J833" s="364">
        <v>0.0</v>
      </c>
      <c r="K833" s="363">
        <v>0.0</v>
      </c>
      <c r="L833" s="365"/>
      <c r="M833" s="365"/>
      <c r="N833" s="365"/>
      <c r="O833" s="365"/>
      <c r="P833" s="365"/>
      <c r="Q833" s="366"/>
      <c r="R833" s="366"/>
      <c r="S833" s="366"/>
      <c r="T833" s="366"/>
      <c r="U833" s="366"/>
      <c r="V833" s="366"/>
      <c r="W833" s="366"/>
      <c r="X833" s="366"/>
      <c r="Y833" s="366"/>
      <c r="Z833" s="366"/>
    </row>
    <row r="834">
      <c r="A834" s="361" t="s">
        <v>6413</v>
      </c>
      <c r="B834" s="362" t="s">
        <v>6414</v>
      </c>
      <c r="C834" s="363">
        <v>9.85</v>
      </c>
      <c r="D834" s="364">
        <v>5.0</v>
      </c>
      <c r="E834" s="363">
        <v>8.9</v>
      </c>
      <c r="F834" s="364">
        <v>0.0</v>
      </c>
      <c r="G834" s="363">
        <v>0.0</v>
      </c>
      <c r="H834" s="364">
        <v>0.0</v>
      </c>
      <c r="I834" s="363">
        <v>0.0</v>
      </c>
      <c r="J834" s="364">
        <v>0.0</v>
      </c>
      <c r="K834" s="363">
        <v>0.0</v>
      </c>
      <c r="L834" s="365"/>
      <c r="M834" s="365"/>
      <c r="N834" s="365"/>
      <c r="O834" s="365"/>
      <c r="P834" s="365"/>
      <c r="Q834" s="366"/>
      <c r="R834" s="366"/>
      <c r="S834" s="366"/>
      <c r="T834" s="366"/>
      <c r="U834" s="366"/>
      <c r="V834" s="366"/>
      <c r="W834" s="366"/>
      <c r="X834" s="366"/>
      <c r="Y834" s="366"/>
      <c r="Z834" s="366"/>
    </row>
    <row r="835">
      <c r="A835" s="361" t="s">
        <v>6415</v>
      </c>
      <c r="B835" s="362" t="s">
        <v>6416</v>
      </c>
      <c r="C835" s="363">
        <v>5.6</v>
      </c>
      <c r="D835" s="364">
        <v>10.0</v>
      </c>
      <c r="E835" s="363">
        <v>4.9</v>
      </c>
      <c r="F835" s="364">
        <v>0.0</v>
      </c>
      <c r="G835" s="363">
        <v>0.0</v>
      </c>
      <c r="H835" s="364">
        <v>0.0</v>
      </c>
      <c r="I835" s="363">
        <v>0.0</v>
      </c>
      <c r="J835" s="364">
        <v>0.0</v>
      </c>
      <c r="K835" s="363">
        <v>0.0</v>
      </c>
      <c r="L835" s="365"/>
      <c r="M835" s="365"/>
      <c r="N835" s="365"/>
      <c r="O835" s="365"/>
      <c r="P835" s="365"/>
      <c r="Q835" s="366"/>
      <c r="R835" s="366"/>
      <c r="S835" s="366"/>
      <c r="T835" s="366"/>
      <c r="U835" s="366"/>
      <c r="V835" s="366"/>
      <c r="W835" s="366"/>
      <c r="X835" s="366"/>
      <c r="Y835" s="366"/>
      <c r="Z835" s="366"/>
    </row>
    <row r="836">
      <c r="A836" s="361" t="s">
        <v>6417</v>
      </c>
      <c r="B836" s="362" t="s">
        <v>6418</v>
      </c>
      <c r="C836" s="363">
        <v>9.85</v>
      </c>
      <c r="D836" s="364">
        <v>10.0</v>
      </c>
      <c r="E836" s="363">
        <v>8.9</v>
      </c>
      <c r="F836" s="364">
        <v>0.0</v>
      </c>
      <c r="G836" s="363">
        <v>0.0</v>
      </c>
      <c r="H836" s="364">
        <v>0.0</v>
      </c>
      <c r="I836" s="363">
        <v>0.0</v>
      </c>
      <c r="J836" s="364">
        <v>0.0</v>
      </c>
      <c r="K836" s="363">
        <v>0.0</v>
      </c>
      <c r="L836" s="365"/>
      <c r="M836" s="365"/>
      <c r="N836" s="365"/>
      <c r="O836" s="365"/>
      <c r="P836" s="365"/>
      <c r="Q836" s="366"/>
      <c r="R836" s="366"/>
      <c r="S836" s="366"/>
      <c r="T836" s="366"/>
      <c r="U836" s="366"/>
      <c r="V836" s="366"/>
      <c r="W836" s="366"/>
      <c r="X836" s="366"/>
      <c r="Y836" s="366"/>
      <c r="Z836" s="366"/>
    </row>
    <row r="837">
      <c r="A837" s="361" t="s">
        <v>6419</v>
      </c>
      <c r="B837" s="362" t="s">
        <v>6420</v>
      </c>
      <c r="C837" s="363">
        <v>5.6</v>
      </c>
      <c r="D837" s="364">
        <v>10.0</v>
      </c>
      <c r="E837" s="363">
        <v>4.9</v>
      </c>
      <c r="F837" s="364">
        <v>0.0</v>
      </c>
      <c r="G837" s="363">
        <v>0.0</v>
      </c>
      <c r="H837" s="364">
        <v>0.0</v>
      </c>
      <c r="I837" s="363">
        <v>0.0</v>
      </c>
      <c r="J837" s="364">
        <v>0.0</v>
      </c>
      <c r="K837" s="363">
        <v>0.0</v>
      </c>
      <c r="L837" s="365"/>
      <c r="M837" s="365"/>
      <c r="N837" s="365"/>
      <c r="O837" s="365"/>
      <c r="P837" s="365"/>
      <c r="Q837" s="366"/>
      <c r="R837" s="366"/>
      <c r="S837" s="366"/>
      <c r="T837" s="366"/>
      <c r="U837" s="366"/>
      <c r="V837" s="366"/>
      <c r="W837" s="366"/>
      <c r="X837" s="366"/>
      <c r="Y837" s="366"/>
      <c r="Z837" s="366"/>
    </row>
    <row r="838">
      <c r="A838" s="361" t="s">
        <v>6421</v>
      </c>
      <c r="B838" s="362" t="s">
        <v>6422</v>
      </c>
      <c r="C838" s="363">
        <v>5.6</v>
      </c>
      <c r="D838" s="364">
        <v>10.0</v>
      </c>
      <c r="E838" s="363">
        <v>4.9</v>
      </c>
      <c r="F838" s="364">
        <v>0.0</v>
      </c>
      <c r="G838" s="363">
        <v>0.0</v>
      </c>
      <c r="H838" s="364">
        <v>0.0</v>
      </c>
      <c r="I838" s="363">
        <v>0.0</v>
      </c>
      <c r="J838" s="364">
        <v>0.0</v>
      </c>
      <c r="K838" s="363">
        <v>0.0</v>
      </c>
      <c r="L838" s="365"/>
      <c r="M838" s="365"/>
      <c r="N838" s="365"/>
      <c r="O838" s="365"/>
      <c r="P838" s="365"/>
      <c r="Q838" s="366"/>
      <c r="R838" s="366"/>
      <c r="S838" s="366"/>
      <c r="T838" s="366"/>
      <c r="U838" s="366"/>
      <c r="V838" s="366"/>
      <c r="W838" s="366"/>
      <c r="X838" s="366"/>
      <c r="Y838" s="366"/>
      <c r="Z838" s="366"/>
    </row>
    <row r="839">
      <c r="A839" s="361" t="s">
        <v>6423</v>
      </c>
      <c r="B839" s="362" t="s">
        <v>6424</v>
      </c>
      <c r="C839" s="363">
        <v>5.6</v>
      </c>
      <c r="D839" s="364">
        <v>10.0</v>
      </c>
      <c r="E839" s="363">
        <v>4.9</v>
      </c>
      <c r="F839" s="364">
        <v>0.0</v>
      </c>
      <c r="G839" s="363">
        <v>0.0</v>
      </c>
      <c r="H839" s="364">
        <v>0.0</v>
      </c>
      <c r="I839" s="363">
        <v>0.0</v>
      </c>
      <c r="J839" s="364">
        <v>0.0</v>
      </c>
      <c r="K839" s="363">
        <v>0.0</v>
      </c>
      <c r="L839" s="365"/>
      <c r="M839" s="365"/>
      <c r="N839" s="365"/>
      <c r="O839" s="365"/>
      <c r="P839" s="365"/>
      <c r="Q839" s="366"/>
      <c r="R839" s="366"/>
      <c r="S839" s="366"/>
      <c r="T839" s="366"/>
      <c r="U839" s="366"/>
      <c r="V839" s="366"/>
      <c r="W839" s="366"/>
      <c r="X839" s="366"/>
      <c r="Y839" s="366"/>
      <c r="Z839" s="366"/>
    </row>
    <row r="840">
      <c r="A840" s="361" t="s">
        <v>6425</v>
      </c>
      <c r="B840" s="362" t="s">
        <v>6426</v>
      </c>
      <c r="C840" s="363">
        <v>5.6</v>
      </c>
      <c r="D840" s="364">
        <v>10.0</v>
      </c>
      <c r="E840" s="363">
        <v>4.9</v>
      </c>
      <c r="F840" s="364">
        <v>0.0</v>
      </c>
      <c r="G840" s="363">
        <v>0.0</v>
      </c>
      <c r="H840" s="364">
        <v>0.0</v>
      </c>
      <c r="I840" s="363">
        <v>0.0</v>
      </c>
      <c r="J840" s="364">
        <v>0.0</v>
      </c>
      <c r="K840" s="363">
        <v>0.0</v>
      </c>
      <c r="L840" s="365"/>
      <c r="M840" s="365"/>
      <c r="N840" s="365"/>
      <c r="O840" s="365"/>
      <c r="P840" s="365"/>
      <c r="Q840" s="366"/>
      <c r="R840" s="366"/>
      <c r="S840" s="366"/>
      <c r="T840" s="366"/>
      <c r="U840" s="366"/>
      <c r="V840" s="366"/>
      <c r="W840" s="366"/>
      <c r="X840" s="366"/>
      <c r="Y840" s="366"/>
      <c r="Z840" s="366"/>
    </row>
    <row r="841">
      <c r="A841" s="361" t="s">
        <v>6427</v>
      </c>
      <c r="B841" s="362" t="s">
        <v>6428</v>
      </c>
      <c r="C841" s="363">
        <v>5.6</v>
      </c>
      <c r="D841" s="364">
        <v>10.0</v>
      </c>
      <c r="E841" s="363">
        <v>4.9</v>
      </c>
      <c r="F841" s="364">
        <v>0.0</v>
      </c>
      <c r="G841" s="363">
        <v>0.0</v>
      </c>
      <c r="H841" s="364">
        <v>0.0</v>
      </c>
      <c r="I841" s="363">
        <v>0.0</v>
      </c>
      <c r="J841" s="364">
        <v>0.0</v>
      </c>
      <c r="K841" s="363">
        <v>0.0</v>
      </c>
      <c r="L841" s="365"/>
      <c r="M841" s="365"/>
      <c r="N841" s="365"/>
      <c r="O841" s="365"/>
      <c r="P841" s="365"/>
      <c r="Q841" s="366"/>
      <c r="R841" s="366"/>
      <c r="S841" s="366"/>
      <c r="T841" s="366"/>
      <c r="U841" s="366"/>
      <c r="V841" s="366"/>
      <c r="W841" s="366"/>
      <c r="X841" s="366"/>
      <c r="Y841" s="366"/>
      <c r="Z841" s="366"/>
    </row>
    <row r="842">
      <c r="A842" s="361" t="s">
        <v>6429</v>
      </c>
      <c r="B842" s="362" t="s">
        <v>6430</v>
      </c>
      <c r="C842" s="363">
        <v>5.6</v>
      </c>
      <c r="D842" s="364">
        <v>10.0</v>
      </c>
      <c r="E842" s="363">
        <v>4.9</v>
      </c>
      <c r="F842" s="364">
        <v>0.0</v>
      </c>
      <c r="G842" s="363">
        <v>0.0</v>
      </c>
      <c r="H842" s="364">
        <v>0.0</v>
      </c>
      <c r="I842" s="363">
        <v>0.0</v>
      </c>
      <c r="J842" s="364">
        <v>0.0</v>
      </c>
      <c r="K842" s="363">
        <v>0.0</v>
      </c>
      <c r="L842" s="365"/>
      <c r="M842" s="365"/>
      <c r="N842" s="365"/>
      <c r="O842" s="365"/>
      <c r="P842" s="365"/>
      <c r="Q842" s="366"/>
      <c r="R842" s="366"/>
      <c r="S842" s="366"/>
      <c r="T842" s="366"/>
      <c r="U842" s="366"/>
      <c r="V842" s="366"/>
      <c r="W842" s="366"/>
      <c r="X842" s="366"/>
      <c r="Y842" s="366"/>
      <c r="Z842" s="366"/>
    </row>
    <row r="843">
      <c r="A843" s="361" t="s">
        <v>6431</v>
      </c>
      <c r="B843" s="362" t="s">
        <v>6432</v>
      </c>
      <c r="C843" s="363">
        <v>5.6</v>
      </c>
      <c r="D843" s="364">
        <v>10.0</v>
      </c>
      <c r="E843" s="363">
        <v>4.9</v>
      </c>
      <c r="F843" s="364">
        <v>0.0</v>
      </c>
      <c r="G843" s="363">
        <v>0.0</v>
      </c>
      <c r="H843" s="364">
        <v>0.0</v>
      </c>
      <c r="I843" s="363">
        <v>0.0</v>
      </c>
      <c r="J843" s="364">
        <v>0.0</v>
      </c>
      <c r="K843" s="363">
        <v>0.0</v>
      </c>
      <c r="L843" s="365"/>
      <c r="M843" s="365"/>
      <c r="N843" s="365"/>
      <c r="O843" s="365"/>
      <c r="P843" s="365"/>
      <c r="Q843" s="366"/>
      <c r="R843" s="366"/>
      <c r="S843" s="366"/>
      <c r="T843" s="366"/>
      <c r="U843" s="366"/>
      <c r="V843" s="366"/>
      <c r="W843" s="366"/>
      <c r="X843" s="366"/>
      <c r="Y843" s="366"/>
      <c r="Z843" s="366"/>
    </row>
    <row r="844">
      <c r="A844" s="361" t="s">
        <v>6433</v>
      </c>
      <c r="B844" s="362" t="s">
        <v>6434</v>
      </c>
      <c r="C844" s="363">
        <v>5.6</v>
      </c>
      <c r="D844" s="364">
        <v>10.0</v>
      </c>
      <c r="E844" s="363">
        <v>4.9</v>
      </c>
      <c r="F844" s="364">
        <v>0.0</v>
      </c>
      <c r="G844" s="363">
        <v>0.0</v>
      </c>
      <c r="H844" s="364">
        <v>0.0</v>
      </c>
      <c r="I844" s="363">
        <v>0.0</v>
      </c>
      <c r="J844" s="364">
        <v>0.0</v>
      </c>
      <c r="K844" s="363">
        <v>0.0</v>
      </c>
      <c r="L844" s="365"/>
      <c r="M844" s="365"/>
      <c r="N844" s="365"/>
      <c r="O844" s="365"/>
      <c r="P844" s="365"/>
      <c r="Q844" s="366"/>
      <c r="R844" s="366"/>
      <c r="S844" s="366"/>
      <c r="T844" s="366"/>
      <c r="U844" s="366"/>
      <c r="V844" s="366"/>
      <c r="W844" s="366"/>
      <c r="X844" s="366"/>
      <c r="Y844" s="366"/>
      <c r="Z844" s="366"/>
    </row>
    <row r="845">
      <c r="A845" s="361" t="s">
        <v>6435</v>
      </c>
      <c r="B845" s="362" t="s">
        <v>6436</v>
      </c>
      <c r="C845" s="363">
        <v>5.6</v>
      </c>
      <c r="D845" s="364">
        <v>10.0</v>
      </c>
      <c r="E845" s="363">
        <v>4.9</v>
      </c>
      <c r="F845" s="364">
        <v>0.0</v>
      </c>
      <c r="G845" s="363">
        <v>0.0</v>
      </c>
      <c r="H845" s="364">
        <v>0.0</v>
      </c>
      <c r="I845" s="363">
        <v>0.0</v>
      </c>
      <c r="J845" s="364">
        <v>0.0</v>
      </c>
      <c r="K845" s="363">
        <v>0.0</v>
      </c>
      <c r="L845" s="365"/>
      <c r="M845" s="365"/>
      <c r="N845" s="365"/>
      <c r="O845" s="365"/>
      <c r="P845" s="365"/>
      <c r="Q845" s="366"/>
      <c r="R845" s="366"/>
      <c r="S845" s="366"/>
      <c r="T845" s="366"/>
      <c r="U845" s="366"/>
      <c r="V845" s="366"/>
      <c r="W845" s="366"/>
      <c r="X845" s="366"/>
      <c r="Y845" s="366"/>
      <c r="Z845" s="366"/>
    </row>
    <row r="846">
      <c r="A846" s="361" t="s">
        <v>6437</v>
      </c>
      <c r="B846" s="362" t="s">
        <v>6438</v>
      </c>
      <c r="C846" s="363">
        <v>5.6</v>
      </c>
      <c r="D846" s="364">
        <v>10.0</v>
      </c>
      <c r="E846" s="363">
        <v>4.9</v>
      </c>
      <c r="F846" s="364">
        <v>0.0</v>
      </c>
      <c r="G846" s="363">
        <v>0.0</v>
      </c>
      <c r="H846" s="364">
        <v>0.0</v>
      </c>
      <c r="I846" s="363">
        <v>0.0</v>
      </c>
      <c r="J846" s="364">
        <v>0.0</v>
      </c>
      <c r="K846" s="363">
        <v>0.0</v>
      </c>
      <c r="L846" s="365"/>
      <c r="M846" s="365"/>
      <c r="N846" s="365"/>
      <c r="O846" s="365"/>
      <c r="P846" s="365"/>
      <c r="Q846" s="366"/>
      <c r="R846" s="366"/>
      <c r="S846" s="366"/>
      <c r="T846" s="366"/>
      <c r="U846" s="366"/>
      <c r="V846" s="366"/>
      <c r="W846" s="366"/>
      <c r="X846" s="366"/>
      <c r="Y846" s="366"/>
      <c r="Z846" s="366"/>
    </row>
    <row r="847">
      <c r="A847" s="361" t="s">
        <v>6439</v>
      </c>
      <c r="B847" s="362" t="s">
        <v>6440</v>
      </c>
      <c r="C847" s="363">
        <v>5.6</v>
      </c>
      <c r="D847" s="364">
        <v>10.0</v>
      </c>
      <c r="E847" s="363">
        <v>4.9</v>
      </c>
      <c r="F847" s="364">
        <v>0.0</v>
      </c>
      <c r="G847" s="363">
        <v>0.0</v>
      </c>
      <c r="H847" s="364">
        <v>0.0</v>
      </c>
      <c r="I847" s="363">
        <v>0.0</v>
      </c>
      <c r="J847" s="364">
        <v>0.0</v>
      </c>
      <c r="K847" s="363">
        <v>0.0</v>
      </c>
      <c r="L847" s="365"/>
      <c r="M847" s="365"/>
      <c r="N847" s="365"/>
      <c r="O847" s="365"/>
      <c r="P847" s="365"/>
      <c r="Q847" s="366"/>
      <c r="R847" s="366"/>
      <c r="S847" s="366"/>
      <c r="T847" s="366"/>
      <c r="U847" s="366"/>
      <c r="V847" s="366"/>
      <c r="W847" s="366"/>
      <c r="X847" s="366"/>
      <c r="Y847" s="366"/>
      <c r="Z847" s="366"/>
    </row>
    <row r="848">
      <c r="A848" s="361" t="s">
        <v>6441</v>
      </c>
      <c r="B848" s="362" t="s">
        <v>6442</v>
      </c>
      <c r="C848" s="363">
        <v>5.6</v>
      </c>
      <c r="D848" s="364">
        <v>10.0</v>
      </c>
      <c r="E848" s="363">
        <v>4.9</v>
      </c>
      <c r="F848" s="364">
        <v>0.0</v>
      </c>
      <c r="G848" s="363">
        <v>0.0</v>
      </c>
      <c r="H848" s="364">
        <v>0.0</v>
      </c>
      <c r="I848" s="363">
        <v>0.0</v>
      </c>
      <c r="J848" s="364">
        <v>0.0</v>
      </c>
      <c r="K848" s="363">
        <v>0.0</v>
      </c>
      <c r="L848" s="365"/>
      <c r="M848" s="365"/>
      <c r="N848" s="365"/>
      <c r="O848" s="365"/>
      <c r="P848" s="365"/>
      <c r="Q848" s="366"/>
      <c r="R848" s="366"/>
      <c r="S848" s="366"/>
      <c r="T848" s="366"/>
      <c r="U848" s="366"/>
      <c r="V848" s="366"/>
      <c r="W848" s="366"/>
      <c r="X848" s="366"/>
      <c r="Y848" s="366"/>
      <c r="Z848" s="366"/>
    </row>
    <row r="849">
      <c r="A849" s="361" t="s">
        <v>6443</v>
      </c>
      <c r="B849" s="362" t="s">
        <v>6444</v>
      </c>
      <c r="C849" s="363">
        <v>5.6</v>
      </c>
      <c r="D849" s="364">
        <v>10.0</v>
      </c>
      <c r="E849" s="363">
        <v>4.9</v>
      </c>
      <c r="F849" s="364">
        <v>0.0</v>
      </c>
      <c r="G849" s="363">
        <v>0.0</v>
      </c>
      <c r="H849" s="364">
        <v>0.0</v>
      </c>
      <c r="I849" s="363">
        <v>0.0</v>
      </c>
      <c r="J849" s="364">
        <v>0.0</v>
      </c>
      <c r="K849" s="363">
        <v>0.0</v>
      </c>
      <c r="L849" s="365"/>
      <c r="M849" s="365"/>
      <c r="N849" s="365"/>
      <c r="O849" s="365"/>
      <c r="P849" s="365"/>
      <c r="Q849" s="366"/>
      <c r="R849" s="366"/>
      <c r="S849" s="366"/>
      <c r="T849" s="366"/>
      <c r="U849" s="366"/>
      <c r="V849" s="366"/>
      <c r="W849" s="366"/>
      <c r="X849" s="366"/>
      <c r="Y849" s="366"/>
      <c r="Z849" s="366"/>
    </row>
    <row r="850">
      <c r="A850" s="361" t="s">
        <v>6445</v>
      </c>
      <c r="B850" s="362" t="s">
        <v>6446</v>
      </c>
      <c r="C850" s="363">
        <v>5.6</v>
      </c>
      <c r="D850" s="364">
        <v>10.0</v>
      </c>
      <c r="E850" s="363">
        <v>4.9</v>
      </c>
      <c r="F850" s="364">
        <v>0.0</v>
      </c>
      <c r="G850" s="363">
        <v>0.0</v>
      </c>
      <c r="H850" s="364">
        <v>0.0</v>
      </c>
      <c r="I850" s="363">
        <v>0.0</v>
      </c>
      <c r="J850" s="364">
        <v>0.0</v>
      </c>
      <c r="K850" s="363">
        <v>0.0</v>
      </c>
      <c r="L850" s="365"/>
      <c r="M850" s="365"/>
      <c r="N850" s="365"/>
      <c r="O850" s="365"/>
      <c r="P850" s="365"/>
      <c r="Q850" s="366"/>
      <c r="R850" s="366"/>
      <c r="S850" s="366"/>
      <c r="T850" s="366"/>
      <c r="U850" s="366"/>
      <c r="V850" s="366"/>
      <c r="W850" s="366"/>
      <c r="X850" s="366"/>
      <c r="Y850" s="366"/>
      <c r="Z850" s="366"/>
    </row>
    <row r="851">
      <c r="A851" s="361" t="s">
        <v>6447</v>
      </c>
      <c r="B851" s="362" t="s">
        <v>6448</v>
      </c>
      <c r="C851" s="363">
        <v>5.6</v>
      </c>
      <c r="D851" s="364">
        <v>10.0</v>
      </c>
      <c r="E851" s="363">
        <v>4.9</v>
      </c>
      <c r="F851" s="364">
        <v>0.0</v>
      </c>
      <c r="G851" s="363">
        <v>0.0</v>
      </c>
      <c r="H851" s="364">
        <v>0.0</v>
      </c>
      <c r="I851" s="363">
        <v>0.0</v>
      </c>
      <c r="J851" s="364">
        <v>0.0</v>
      </c>
      <c r="K851" s="363">
        <v>0.0</v>
      </c>
      <c r="L851" s="365"/>
      <c r="M851" s="365"/>
      <c r="N851" s="365"/>
      <c r="O851" s="365"/>
      <c r="P851" s="365"/>
      <c r="Q851" s="366"/>
      <c r="R851" s="366"/>
      <c r="S851" s="366"/>
      <c r="T851" s="366"/>
      <c r="U851" s="366"/>
      <c r="V851" s="366"/>
      <c r="W851" s="366"/>
      <c r="X851" s="366"/>
      <c r="Y851" s="366"/>
      <c r="Z851" s="366"/>
    </row>
    <row r="852">
      <c r="A852" s="361" t="s">
        <v>6449</v>
      </c>
      <c r="B852" s="362" t="s">
        <v>6450</v>
      </c>
      <c r="C852" s="363">
        <v>5.6</v>
      </c>
      <c r="D852" s="364">
        <v>10.0</v>
      </c>
      <c r="E852" s="363">
        <v>4.9</v>
      </c>
      <c r="F852" s="364">
        <v>0.0</v>
      </c>
      <c r="G852" s="363">
        <v>0.0</v>
      </c>
      <c r="H852" s="364">
        <v>0.0</v>
      </c>
      <c r="I852" s="363">
        <v>0.0</v>
      </c>
      <c r="J852" s="364">
        <v>0.0</v>
      </c>
      <c r="K852" s="363">
        <v>0.0</v>
      </c>
      <c r="L852" s="365"/>
      <c r="M852" s="365"/>
      <c r="N852" s="365"/>
      <c r="O852" s="365"/>
      <c r="P852" s="365"/>
      <c r="Q852" s="366"/>
      <c r="R852" s="366"/>
      <c r="S852" s="366"/>
      <c r="T852" s="366"/>
      <c r="U852" s="366"/>
      <c r="V852" s="366"/>
      <c r="W852" s="366"/>
      <c r="X852" s="366"/>
      <c r="Y852" s="366"/>
      <c r="Z852" s="366"/>
    </row>
    <row r="853">
      <c r="A853" s="361" t="s">
        <v>6451</v>
      </c>
      <c r="B853" s="362" t="s">
        <v>6452</v>
      </c>
      <c r="C853" s="363">
        <v>5.6</v>
      </c>
      <c r="D853" s="364">
        <v>10.0</v>
      </c>
      <c r="E853" s="363">
        <v>4.9</v>
      </c>
      <c r="F853" s="364">
        <v>0.0</v>
      </c>
      <c r="G853" s="363">
        <v>0.0</v>
      </c>
      <c r="H853" s="364">
        <v>0.0</v>
      </c>
      <c r="I853" s="363">
        <v>0.0</v>
      </c>
      <c r="J853" s="364">
        <v>0.0</v>
      </c>
      <c r="K853" s="363">
        <v>0.0</v>
      </c>
      <c r="L853" s="365"/>
      <c r="M853" s="365"/>
      <c r="N853" s="365"/>
      <c r="O853" s="365"/>
      <c r="P853" s="365"/>
      <c r="Q853" s="366"/>
      <c r="R853" s="366"/>
      <c r="S853" s="366"/>
      <c r="T853" s="366"/>
      <c r="U853" s="366"/>
      <c r="V853" s="366"/>
      <c r="W853" s="366"/>
      <c r="X853" s="366"/>
      <c r="Y853" s="366"/>
      <c r="Z853" s="366"/>
    </row>
    <row r="854">
      <c r="A854" s="361" t="s">
        <v>6453</v>
      </c>
      <c r="B854" s="362" t="s">
        <v>6454</v>
      </c>
      <c r="C854" s="363">
        <v>5.6</v>
      </c>
      <c r="D854" s="364">
        <v>10.0</v>
      </c>
      <c r="E854" s="363">
        <v>4.9</v>
      </c>
      <c r="F854" s="364">
        <v>0.0</v>
      </c>
      <c r="G854" s="363">
        <v>0.0</v>
      </c>
      <c r="H854" s="364">
        <v>0.0</v>
      </c>
      <c r="I854" s="363">
        <v>0.0</v>
      </c>
      <c r="J854" s="364">
        <v>0.0</v>
      </c>
      <c r="K854" s="363">
        <v>0.0</v>
      </c>
      <c r="L854" s="365"/>
      <c r="M854" s="365"/>
      <c r="N854" s="365"/>
      <c r="O854" s="365"/>
      <c r="P854" s="365"/>
      <c r="Q854" s="366"/>
      <c r="R854" s="366"/>
      <c r="S854" s="366"/>
      <c r="T854" s="366"/>
      <c r="U854" s="366"/>
      <c r="V854" s="366"/>
      <c r="W854" s="366"/>
      <c r="X854" s="366"/>
      <c r="Y854" s="366"/>
      <c r="Z854" s="366"/>
    </row>
    <row r="855">
      <c r="A855" s="361" t="s">
        <v>6455</v>
      </c>
      <c r="B855" s="362" t="s">
        <v>6456</v>
      </c>
      <c r="C855" s="363">
        <v>5.6</v>
      </c>
      <c r="D855" s="364">
        <v>10.0</v>
      </c>
      <c r="E855" s="363">
        <v>4.9</v>
      </c>
      <c r="F855" s="364">
        <v>0.0</v>
      </c>
      <c r="G855" s="363">
        <v>0.0</v>
      </c>
      <c r="H855" s="364">
        <v>0.0</v>
      </c>
      <c r="I855" s="363">
        <v>0.0</v>
      </c>
      <c r="J855" s="364">
        <v>0.0</v>
      </c>
      <c r="K855" s="363">
        <v>0.0</v>
      </c>
      <c r="L855" s="365"/>
      <c r="M855" s="365"/>
      <c r="N855" s="365"/>
      <c r="O855" s="365"/>
      <c r="P855" s="365"/>
      <c r="Q855" s="366"/>
      <c r="R855" s="366"/>
      <c r="S855" s="366"/>
      <c r="T855" s="366"/>
      <c r="U855" s="366"/>
      <c r="V855" s="366"/>
      <c r="W855" s="366"/>
      <c r="X855" s="366"/>
      <c r="Y855" s="366"/>
      <c r="Z855" s="366"/>
    </row>
    <row r="856">
      <c r="A856" s="361" t="s">
        <v>6457</v>
      </c>
      <c r="B856" s="362" t="s">
        <v>6458</v>
      </c>
      <c r="C856" s="363">
        <v>5.6</v>
      </c>
      <c r="D856" s="364">
        <v>10.0</v>
      </c>
      <c r="E856" s="363">
        <v>4.9</v>
      </c>
      <c r="F856" s="364">
        <v>0.0</v>
      </c>
      <c r="G856" s="363">
        <v>0.0</v>
      </c>
      <c r="H856" s="364">
        <v>0.0</v>
      </c>
      <c r="I856" s="363">
        <v>0.0</v>
      </c>
      <c r="J856" s="364">
        <v>0.0</v>
      </c>
      <c r="K856" s="363">
        <v>0.0</v>
      </c>
      <c r="L856" s="365"/>
      <c r="M856" s="365"/>
      <c r="N856" s="365"/>
      <c r="O856" s="365"/>
      <c r="P856" s="365"/>
      <c r="Q856" s="366"/>
      <c r="R856" s="366"/>
      <c r="S856" s="366"/>
      <c r="T856" s="366"/>
      <c r="U856" s="366"/>
      <c r="V856" s="366"/>
      <c r="W856" s="366"/>
      <c r="X856" s="366"/>
      <c r="Y856" s="366"/>
      <c r="Z856" s="366"/>
    </row>
    <row r="857">
      <c r="A857" s="361" t="s">
        <v>6459</v>
      </c>
      <c r="B857" s="362" t="s">
        <v>6460</v>
      </c>
      <c r="C857" s="363">
        <v>5.6</v>
      </c>
      <c r="D857" s="364">
        <v>10.0</v>
      </c>
      <c r="E857" s="363">
        <v>4.9</v>
      </c>
      <c r="F857" s="364">
        <v>0.0</v>
      </c>
      <c r="G857" s="363">
        <v>0.0</v>
      </c>
      <c r="H857" s="364">
        <v>0.0</v>
      </c>
      <c r="I857" s="363">
        <v>0.0</v>
      </c>
      <c r="J857" s="364">
        <v>0.0</v>
      </c>
      <c r="K857" s="363">
        <v>0.0</v>
      </c>
      <c r="L857" s="365"/>
      <c r="M857" s="365"/>
      <c r="N857" s="365"/>
      <c r="O857" s="365"/>
      <c r="P857" s="365"/>
      <c r="Q857" s="366"/>
      <c r="R857" s="366"/>
      <c r="S857" s="366"/>
      <c r="T857" s="366"/>
      <c r="U857" s="366"/>
      <c r="V857" s="366"/>
      <c r="W857" s="366"/>
      <c r="X857" s="366"/>
      <c r="Y857" s="366"/>
      <c r="Z857" s="366"/>
    </row>
    <row r="858">
      <c r="A858" s="361" t="s">
        <v>6461</v>
      </c>
      <c r="B858" s="362" t="s">
        <v>6462</v>
      </c>
      <c r="C858" s="363">
        <v>9.85</v>
      </c>
      <c r="D858" s="364">
        <v>5.0</v>
      </c>
      <c r="E858" s="363">
        <v>8.9</v>
      </c>
      <c r="F858" s="364">
        <v>0.0</v>
      </c>
      <c r="G858" s="363">
        <v>0.0</v>
      </c>
      <c r="H858" s="364">
        <v>0.0</v>
      </c>
      <c r="I858" s="363">
        <v>0.0</v>
      </c>
      <c r="J858" s="364">
        <v>0.0</v>
      </c>
      <c r="K858" s="363">
        <v>0.0</v>
      </c>
      <c r="L858" s="365"/>
      <c r="M858" s="365"/>
      <c r="N858" s="365"/>
      <c r="O858" s="365"/>
      <c r="P858" s="365"/>
      <c r="Q858" s="366"/>
      <c r="R858" s="366"/>
      <c r="S858" s="366"/>
      <c r="T858" s="366"/>
      <c r="U858" s="366"/>
      <c r="V858" s="366"/>
      <c r="W858" s="366"/>
      <c r="X858" s="366"/>
      <c r="Y858" s="366"/>
      <c r="Z858" s="366"/>
    </row>
    <row r="859">
      <c r="A859" s="361" t="s">
        <v>6463</v>
      </c>
      <c r="B859" s="362" t="s">
        <v>6464</v>
      </c>
      <c r="C859" s="363">
        <v>5.6</v>
      </c>
      <c r="D859" s="364">
        <v>10.0</v>
      </c>
      <c r="E859" s="363">
        <v>4.9</v>
      </c>
      <c r="F859" s="364">
        <v>0.0</v>
      </c>
      <c r="G859" s="363">
        <v>0.0</v>
      </c>
      <c r="H859" s="364">
        <v>0.0</v>
      </c>
      <c r="I859" s="363">
        <v>0.0</v>
      </c>
      <c r="J859" s="364">
        <v>0.0</v>
      </c>
      <c r="K859" s="363">
        <v>0.0</v>
      </c>
      <c r="L859" s="365"/>
      <c r="M859" s="365"/>
      <c r="N859" s="365"/>
      <c r="O859" s="365"/>
      <c r="P859" s="365"/>
      <c r="Q859" s="366"/>
      <c r="R859" s="366"/>
      <c r="S859" s="366"/>
      <c r="T859" s="366"/>
      <c r="U859" s="366"/>
      <c r="V859" s="366"/>
      <c r="W859" s="366"/>
      <c r="X859" s="366"/>
      <c r="Y859" s="366"/>
      <c r="Z859" s="366"/>
    </row>
    <row r="860">
      <c r="A860" s="361" t="s">
        <v>6465</v>
      </c>
      <c r="B860" s="362" t="s">
        <v>6466</v>
      </c>
      <c r="C860" s="363">
        <v>5.6</v>
      </c>
      <c r="D860" s="364">
        <v>10.0</v>
      </c>
      <c r="E860" s="363">
        <v>4.9</v>
      </c>
      <c r="F860" s="364">
        <v>0.0</v>
      </c>
      <c r="G860" s="363">
        <v>0.0</v>
      </c>
      <c r="H860" s="364">
        <v>0.0</v>
      </c>
      <c r="I860" s="363">
        <v>0.0</v>
      </c>
      <c r="J860" s="364">
        <v>0.0</v>
      </c>
      <c r="K860" s="363">
        <v>0.0</v>
      </c>
      <c r="L860" s="365"/>
      <c r="M860" s="365"/>
      <c r="N860" s="365"/>
      <c r="O860" s="365"/>
      <c r="P860" s="365"/>
      <c r="Q860" s="366"/>
      <c r="R860" s="366"/>
      <c r="S860" s="366"/>
      <c r="T860" s="366"/>
      <c r="U860" s="366"/>
      <c r="V860" s="366"/>
      <c r="W860" s="366"/>
      <c r="X860" s="366"/>
      <c r="Y860" s="366"/>
      <c r="Z860" s="366"/>
    </row>
    <row r="861">
      <c r="A861" s="361" t="s">
        <v>6467</v>
      </c>
      <c r="B861" s="362" t="s">
        <v>6468</v>
      </c>
      <c r="C861" s="363">
        <v>5.6</v>
      </c>
      <c r="D861" s="364">
        <v>10.0</v>
      </c>
      <c r="E861" s="363">
        <v>4.9</v>
      </c>
      <c r="F861" s="364">
        <v>0.0</v>
      </c>
      <c r="G861" s="363">
        <v>0.0</v>
      </c>
      <c r="H861" s="364">
        <v>0.0</v>
      </c>
      <c r="I861" s="363">
        <v>0.0</v>
      </c>
      <c r="J861" s="364">
        <v>0.0</v>
      </c>
      <c r="K861" s="363">
        <v>0.0</v>
      </c>
      <c r="L861" s="365"/>
      <c r="M861" s="365"/>
      <c r="N861" s="365"/>
      <c r="O861" s="365"/>
      <c r="P861" s="365"/>
      <c r="Q861" s="366"/>
      <c r="R861" s="366"/>
      <c r="S861" s="366"/>
      <c r="T861" s="366"/>
      <c r="U861" s="366"/>
      <c r="V861" s="366"/>
      <c r="W861" s="366"/>
      <c r="X861" s="366"/>
      <c r="Y861" s="366"/>
      <c r="Z861" s="366"/>
    </row>
    <row r="862">
      <c r="A862" s="361" t="s">
        <v>6469</v>
      </c>
      <c r="B862" s="362" t="s">
        <v>6470</v>
      </c>
      <c r="C862" s="363">
        <v>5.6</v>
      </c>
      <c r="D862" s="364">
        <v>10.0</v>
      </c>
      <c r="E862" s="363">
        <v>4.9</v>
      </c>
      <c r="F862" s="364">
        <v>0.0</v>
      </c>
      <c r="G862" s="363">
        <v>0.0</v>
      </c>
      <c r="H862" s="364">
        <v>0.0</v>
      </c>
      <c r="I862" s="363">
        <v>0.0</v>
      </c>
      <c r="J862" s="364">
        <v>0.0</v>
      </c>
      <c r="K862" s="363">
        <v>0.0</v>
      </c>
      <c r="L862" s="365"/>
      <c r="M862" s="365"/>
      <c r="N862" s="365"/>
      <c r="O862" s="365"/>
      <c r="P862" s="365"/>
      <c r="Q862" s="366"/>
      <c r="R862" s="366"/>
      <c r="S862" s="366"/>
      <c r="T862" s="366"/>
      <c r="U862" s="366"/>
      <c r="V862" s="366"/>
      <c r="W862" s="366"/>
      <c r="X862" s="366"/>
      <c r="Y862" s="366"/>
      <c r="Z862" s="366"/>
    </row>
    <row r="863">
      <c r="A863" s="361" t="s">
        <v>6471</v>
      </c>
      <c r="B863" s="362" t="s">
        <v>6472</v>
      </c>
      <c r="C863" s="363">
        <v>9.85</v>
      </c>
      <c r="D863" s="364">
        <v>5.0</v>
      </c>
      <c r="E863" s="363">
        <v>8.9</v>
      </c>
      <c r="F863" s="364">
        <v>0.0</v>
      </c>
      <c r="G863" s="363">
        <v>0.0</v>
      </c>
      <c r="H863" s="364">
        <v>0.0</v>
      </c>
      <c r="I863" s="363">
        <v>0.0</v>
      </c>
      <c r="J863" s="364">
        <v>0.0</v>
      </c>
      <c r="K863" s="363">
        <v>0.0</v>
      </c>
      <c r="L863" s="365"/>
      <c r="M863" s="365"/>
      <c r="N863" s="365"/>
      <c r="O863" s="365"/>
      <c r="P863" s="365"/>
      <c r="Q863" s="366"/>
      <c r="R863" s="366"/>
      <c r="S863" s="366"/>
      <c r="T863" s="366"/>
      <c r="U863" s="366"/>
      <c r="V863" s="366"/>
      <c r="W863" s="366"/>
      <c r="X863" s="366"/>
      <c r="Y863" s="366"/>
      <c r="Z863" s="366"/>
    </row>
    <row r="864">
      <c r="A864" s="361" t="s">
        <v>6473</v>
      </c>
      <c r="B864" s="362" t="s">
        <v>6474</v>
      </c>
      <c r="C864" s="363">
        <v>5.6</v>
      </c>
      <c r="D864" s="364">
        <v>10.0</v>
      </c>
      <c r="E864" s="363">
        <v>4.9</v>
      </c>
      <c r="F864" s="364">
        <v>0.0</v>
      </c>
      <c r="G864" s="363">
        <v>0.0</v>
      </c>
      <c r="H864" s="364">
        <v>0.0</v>
      </c>
      <c r="I864" s="363">
        <v>0.0</v>
      </c>
      <c r="J864" s="364">
        <v>0.0</v>
      </c>
      <c r="K864" s="363">
        <v>0.0</v>
      </c>
      <c r="L864" s="365"/>
      <c r="M864" s="365"/>
      <c r="N864" s="365"/>
      <c r="O864" s="365"/>
      <c r="P864" s="365"/>
      <c r="Q864" s="366"/>
      <c r="R864" s="366"/>
      <c r="S864" s="366"/>
      <c r="T864" s="366"/>
      <c r="U864" s="366"/>
      <c r="V864" s="366"/>
      <c r="W864" s="366"/>
      <c r="X864" s="366"/>
      <c r="Y864" s="366"/>
      <c r="Z864" s="366"/>
    </row>
    <row r="865">
      <c r="A865" s="361" t="s">
        <v>6475</v>
      </c>
      <c r="B865" s="362" t="s">
        <v>6476</v>
      </c>
      <c r="C865" s="363">
        <v>5.6</v>
      </c>
      <c r="D865" s="364">
        <v>10.0</v>
      </c>
      <c r="E865" s="363">
        <v>4.9</v>
      </c>
      <c r="F865" s="364">
        <v>0.0</v>
      </c>
      <c r="G865" s="363">
        <v>0.0</v>
      </c>
      <c r="H865" s="364">
        <v>0.0</v>
      </c>
      <c r="I865" s="363">
        <v>0.0</v>
      </c>
      <c r="J865" s="364">
        <v>0.0</v>
      </c>
      <c r="K865" s="363">
        <v>0.0</v>
      </c>
      <c r="L865" s="365"/>
      <c r="M865" s="365"/>
      <c r="N865" s="365"/>
      <c r="O865" s="365"/>
      <c r="P865" s="365"/>
      <c r="Q865" s="366"/>
      <c r="R865" s="366"/>
      <c r="S865" s="366"/>
      <c r="T865" s="366"/>
      <c r="U865" s="366"/>
      <c r="V865" s="366"/>
      <c r="W865" s="366"/>
      <c r="X865" s="366"/>
      <c r="Y865" s="366"/>
      <c r="Z865" s="366"/>
    </row>
    <row r="866">
      <c r="A866" s="361" t="s">
        <v>6477</v>
      </c>
      <c r="B866" s="362" t="s">
        <v>6478</v>
      </c>
      <c r="C866" s="363">
        <v>5.6</v>
      </c>
      <c r="D866" s="364">
        <v>10.0</v>
      </c>
      <c r="E866" s="363">
        <v>4.9</v>
      </c>
      <c r="F866" s="364">
        <v>0.0</v>
      </c>
      <c r="G866" s="363">
        <v>0.0</v>
      </c>
      <c r="H866" s="364">
        <v>0.0</v>
      </c>
      <c r="I866" s="363">
        <v>0.0</v>
      </c>
      <c r="J866" s="364">
        <v>0.0</v>
      </c>
      <c r="K866" s="363">
        <v>0.0</v>
      </c>
      <c r="L866" s="365"/>
      <c r="M866" s="365"/>
      <c r="N866" s="365"/>
      <c r="O866" s="365"/>
      <c r="P866" s="365"/>
      <c r="Q866" s="366"/>
      <c r="R866" s="366"/>
      <c r="S866" s="366"/>
      <c r="T866" s="366"/>
      <c r="U866" s="366"/>
      <c r="V866" s="366"/>
      <c r="W866" s="366"/>
      <c r="X866" s="366"/>
      <c r="Y866" s="366"/>
      <c r="Z866" s="366"/>
    </row>
    <row r="867">
      <c r="A867" s="361" t="s">
        <v>6479</v>
      </c>
      <c r="B867" s="362" t="s">
        <v>6480</v>
      </c>
      <c r="C867" s="363">
        <v>5.6</v>
      </c>
      <c r="D867" s="364">
        <v>10.0</v>
      </c>
      <c r="E867" s="363">
        <v>4.9</v>
      </c>
      <c r="F867" s="364">
        <v>0.0</v>
      </c>
      <c r="G867" s="363">
        <v>0.0</v>
      </c>
      <c r="H867" s="364">
        <v>0.0</v>
      </c>
      <c r="I867" s="363">
        <v>0.0</v>
      </c>
      <c r="J867" s="364">
        <v>0.0</v>
      </c>
      <c r="K867" s="363">
        <v>0.0</v>
      </c>
      <c r="L867" s="365"/>
      <c r="M867" s="365"/>
      <c r="N867" s="365"/>
      <c r="O867" s="365"/>
      <c r="P867" s="365"/>
      <c r="Q867" s="366"/>
      <c r="R867" s="366"/>
      <c r="S867" s="366"/>
      <c r="T867" s="366"/>
      <c r="U867" s="366"/>
      <c r="V867" s="366"/>
      <c r="W867" s="366"/>
      <c r="X867" s="366"/>
      <c r="Y867" s="366"/>
      <c r="Z867" s="366"/>
    </row>
    <row r="868">
      <c r="A868" s="361" t="s">
        <v>6481</v>
      </c>
      <c r="B868" s="362" t="s">
        <v>6482</v>
      </c>
      <c r="C868" s="363">
        <v>5.6</v>
      </c>
      <c r="D868" s="364">
        <v>10.0</v>
      </c>
      <c r="E868" s="363">
        <v>4.9</v>
      </c>
      <c r="F868" s="364">
        <v>0.0</v>
      </c>
      <c r="G868" s="363">
        <v>0.0</v>
      </c>
      <c r="H868" s="364">
        <v>0.0</v>
      </c>
      <c r="I868" s="363">
        <v>0.0</v>
      </c>
      <c r="J868" s="364">
        <v>0.0</v>
      </c>
      <c r="K868" s="363">
        <v>0.0</v>
      </c>
      <c r="L868" s="365"/>
      <c r="M868" s="365"/>
      <c r="N868" s="365"/>
      <c r="O868" s="365"/>
      <c r="P868" s="365"/>
      <c r="Q868" s="366"/>
      <c r="R868" s="366"/>
      <c r="S868" s="366"/>
      <c r="T868" s="366"/>
      <c r="U868" s="366"/>
      <c r="V868" s="366"/>
      <c r="W868" s="366"/>
      <c r="X868" s="366"/>
      <c r="Y868" s="366"/>
      <c r="Z868" s="366"/>
    </row>
    <row r="869">
      <c r="A869" s="361" t="s">
        <v>6483</v>
      </c>
      <c r="B869" s="362" t="s">
        <v>6484</v>
      </c>
      <c r="C869" s="363">
        <v>5.6</v>
      </c>
      <c r="D869" s="364">
        <v>10.0</v>
      </c>
      <c r="E869" s="363">
        <v>4.9</v>
      </c>
      <c r="F869" s="364">
        <v>0.0</v>
      </c>
      <c r="G869" s="363">
        <v>0.0</v>
      </c>
      <c r="H869" s="364">
        <v>0.0</v>
      </c>
      <c r="I869" s="363">
        <v>0.0</v>
      </c>
      <c r="J869" s="364">
        <v>0.0</v>
      </c>
      <c r="K869" s="363">
        <v>0.0</v>
      </c>
      <c r="L869" s="365"/>
      <c r="M869" s="365"/>
      <c r="N869" s="365"/>
      <c r="O869" s="365"/>
      <c r="P869" s="365"/>
      <c r="Q869" s="366"/>
      <c r="R869" s="366"/>
      <c r="S869" s="366"/>
      <c r="T869" s="366"/>
      <c r="U869" s="366"/>
      <c r="V869" s="366"/>
      <c r="W869" s="366"/>
      <c r="X869" s="366"/>
      <c r="Y869" s="366"/>
      <c r="Z869" s="366"/>
    </row>
    <row r="870">
      <c r="A870" s="361" t="s">
        <v>6485</v>
      </c>
      <c r="B870" s="362" t="s">
        <v>6486</v>
      </c>
      <c r="C870" s="363">
        <v>5.6</v>
      </c>
      <c r="D870" s="364">
        <v>10.0</v>
      </c>
      <c r="E870" s="363">
        <v>4.9</v>
      </c>
      <c r="F870" s="364">
        <v>0.0</v>
      </c>
      <c r="G870" s="363">
        <v>0.0</v>
      </c>
      <c r="H870" s="364">
        <v>0.0</v>
      </c>
      <c r="I870" s="363">
        <v>0.0</v>
      </c>
      <c r="J870" s="364">
        <v>0.0</v>
      </c>
      <c r="K870" s="363">
        <v>0.0</v>
      </c>
      <c r="L870" s="365"/>
      <c r="M870" s="365"/>
      <c r="N870" s="365"/>
      <c r="O870" s="365"/>
      <c r="P870" s="365"/>
      <c r="Q870" s="366"/>
      <c r="R870" s="366"/>
      <c r="S870" s="366"/>
      <c r="T870" s="366"/>
      <c r="U870" s="366"/>
      <c r="V870" s="366"/>
      <c r="W870" s="366"/>
      <c r="X870" s="366"/>
      <c r="Y870" s="366"/>
      <c r="Z870" s="366"/>
    </row>
    <row r="871">
      <c r="A871" s="361" t="s">
        <v>6487</v>
      </c>
      <c r="B871" s="362" t="s">
        <v>6488</v>
      </c>
      <c r="C871" s="363">
        <v>5.6</v>
      </c>
      <c r="D871" s="364">
        <v>10.0</v>
      </c>
      <c r="E871" s="363">
        <v>4.9</v>
      </c>
      <c r="F871" s="364">
        <v>0.0</v>
      </c>
      <c r="G871" s="363">
        <v>0.0</v>
      </c>
      <c r="H871" s="364">
        <v>0.0</v>
      </c>
      <c r="I871" s="363">
        <v>0.0</v>
      </c>
      <c r="J871" s="364">
        <v>0.0</v>
      </c>
      <c r="K871" s="363">
        <v>0.0</v>
      </c>
      <c r="L871" s="365"/>
      <c r="M871" s="365"/>
      <c r="N871" s="365"/>
      <c r="O871" s="365"/>
      <c r="P871" s="365"/>
      <c r="Q871" s="366"/>
      <c r="R871" s="366"/>
      <c r="S871" s="366"/>
      <c r="T871" s="366"/>
      <c r="U871" s="366"/>
      <c r="V871" s="366"/>
      <c r="W871" s="366"/>
      <c r="X871" s="366"/>
      <c r="Y871" s="366"/>
      <c r="Z871" s="366"/>
    </row>
    <row r="872">
      <c r="A872" s="361" t="s">
        <v>6489</v>
      </c>
      <c r="B872" s="362" t="s">
        <v>6490</v>
      </c>
      <c r="C872" s="363">
        <v>5.6</v>
      </c>
      <c r="D872" s="364">
        <v>10.0</v>
      </c>
      <c r="E872" s="363">
        <v>4.9</v>
      </c>
      <c r="F872" s="364">
        <v>0.0</v>
      </c>
      <c r="G872" s="363">
        <v>0.0</v>
      </c>
      <c r="H872" s="364">
        <v>0.0</v>
      </c>
      <c r="I872" s="363">
        <v>0.0</v>
      </c>
      <c r="J872" s="364">
        <v>0.0</v>
      </c>
      <c r="K872" s="363">
        <v>0.0</v>
      </c>
      <c r="L872" s="365"/>
      <c r="M872" s="365"/>
      <c r="N872" s="365"/>
      <c r="O872" s="365"/>
      <c r="P872" s="365"/>
      <c r="Q872" s="366"/>
      <c r="R872" s="366"/>
      <c r="S872" s="366"/>
      <c r="T872" s="366"/>
      <c r="U872" s="366"/>
      <c r="V872" s="366"/>
      <c r="W872" s="366"/>
      <c r="X872" s="366"/>
      <c r="Y872" s="366"/>
      <c r="Z872" s="366"/>
    </row>
    <row r="873">
      <c r="A873" s="361" t="s">
        <v>6491</v>
      </c>
      <c r="B873" s="362" t="s">
        <v>6492</v>
      </c>
      <c r="C873" s="363">
        <v>5.6</v>
      </c>
      <c r="D873" s="364">
        <v>10.0</v>
      </c>
      <c r="E873" s="363">
        <v>4.9</v>
      </c>
      <c r="F873" s="364">
        <v>0.0</v>
      </c>
      <c r="G873" s="363">
        <v>0.0</v>
      </c>
      <c r="H873" s="364">
        <v>0.0</v>
      </c>
      <c r="I873" s="363">
        <v>0.0</v>
      </c>
      <c r="J873" s="364">
        <v>0.0</v>
      </c>
      <c r="K873" s="363">
        <v>0.0</v>
      </c>
      <c r="L873" s="365"/>
      <c r="M873" s="365"/>
      <c r="N873" s="365"/>
      <c r="O873" s="365"/>
      <c r="P873" s="365"/>
      <c r="Q873" s="366"/>
      <c r="R873" s="366"/>
      <c r="S873" s="366"/>
      <c r="T873" s="366"/>
      <c r="U873" s="366"/>
      <c r="V873" s="366"/>
      <c r="W873" s="366"/>
      <c r="X873" s="366"/>
      <c r="Y873" s="366"/>
      <c r="Z873" s="366"/>
    </row>
    <row r="874">
      <c r="A874" s="361" t="s">
        <v>6493</v>
      </c>
      <c r="B874" s="362" t="s">
        <v>6494</v>
      </c>
      <c r="C874" s="363">
        <v>5.6</v>
      </c>
      <c r="D874" s="364">
        <v>10.0</v>
      </c>
      <c r="E874" s="363">
        <v>4.9</v>
      </c>
      <c r="F874" s="364">
        <v>0.0</v>
      </c>
      <c r="G874" s="363">
        <v>0.0</v>
      </c>
      <c r="H874" s="364">
        <v>0.0</v>
      </c>
      <c r="I874" s="363">
        <v>0.0</v>
      </c>
      <c r="J874" s="364">
        <v>0.0</v>
      </c>
      <c r="K874" s="363">
        <v>0.0</v>
      </c>
      <c r="L874" s="365"/>
      <c r="M874" s="365"/>
      <c r="N874" s="365"/>
      <c r="O874" s="365"/>
      <c r="P874" s="365"/>
      <c r="Q874" s="366"/>
      <c r="R874" s="366"/>
      <c r="S874" s="366"/>
      <c r="T874" s="366"/>
      <c r="U874" s="366"/>
      <c r="V874" s="366"/>
      <c r="W874" s="366"/>
      <c r="X874" s="366"/>
      <c r="Y874" s="366"/>
      <c r="Z874" s="366"/>
    </row>
    <row r="875">
      <c r="A875" s="361" t="s">
        <v>6495</v>
      </c>
      <c r="B875" s="362" t="s">
        <v>6496</v>
      </c>
      <c r="C875" s="363">
        <v>5.6</v>
      </c>
      <c r="D875" s="364">
        <v>10.0</v>
      </c>
      <c r="E875" s="363">
        <v>4.9</v>
      </c>
      <c r="F875" s="364">
        <v>0.0</v>
      </c>
      <c r="G875" s="363">
        <v>0.0</v>
      </c>
      <c r="H875" s="364">
        <v>0.0</v>
      </c>
      <c r="I875" s="363">
        <v>0.0</v>
      </c>
      <c r="J875" s="364">
        <v>0.0</v>
      </c>
      <c r="K875" s="363">
        <v>0.0</v>
      </c>
      <c r="L875" s="365"/>
      <c r="M875" s="365"/>
      <c r="N875" s="365"/>
      <c r="O875" s="365"/>
      <c r="P875" s="365"/>
      <c r="Q875" s="366"/>
      <c r="R875" s="366"/>
      <c r="S875" s="366"/>
      <c r="T875" s="366"/>
      <c r="U875" s="366"/>
      <c r="V875" s="366"/>
      <c r="W875" s="366"/>
      <c r="X875" s="366"/>
      <c r="Y875" s="366"/>
      <c r="Z875" s="366"/>
    </row>
    <row r="876">
      <c r="A876" s="361" t="s">
        <v>6497</v>
      </c>
      <c r="B876" s="362" t="s">
        <v>6498</v>
      </c>
      <c r="C876" s="363">
        <v>5.6</v>
      </c>
      <c r="D876" s="364">
        <v>10.0</v>
      </c>
      <c r="E876" s="363">
        <v>4.9</v>
      </c>
      <c r="F876" s="364">
        <v>0.0</v>
      </c>
      <c r="G876" s="363">
        <v>0.0</v>
      </c>
      <c r="H876" s="364">
        <v>0.0</v>
      </c>
      <c r="I876" s="363">
        <v>0.0</v>
      </c>
      <c r="J876" s="364">
        <v>0.0</v>
      </c>
      <c r="K876" s="363">
        <v>0.0</v>
      </c>
      <c r="L876" s="365"/>
      <c r="M876" s="365"/>
      <c r="N876" s="365"/>
      <c r="O876" s="365"/>
      <c r="P876" s="365"/>
      <c r="Q876" s="366"/>
      <c r="R876" s="366"/>
      <c r="S876" s="366"/>
      <c r="T876" s="366"/>
      <c r="U876" s="366"/>
      <c r="V876" s="366"/>
      <c r="W876" s="366"/>
      <c r="X876" s="366"/>
      <c r="Y876" s="366"/>
      <c r="Z876" s="366"/>
    </row>
    <row r="877">
      <c r="A877" s="361" t="s">
        <v>6499</v>
      </c>
      <c r="B877" s="362" t="s">
        <v>6500</v>
      </c>
      <c r="C877" s="363">
        <v>5.6</v>
      </c>
      <c r="D877" s="364">
        <v>10.0</v>
      </c>
      <c r="E877" s="363">
        <v>4.9</v>
      </c>
      <c r="F877" s="364">
        <v>0.0</v>
      </c>
      <c r="G877" s="363">
        <v>0.0</v>
      </c>
      <c r="H877" s="364">
        <v>0.0</v>
      </c>
      <c r="I877" s="363">
        <v>0.0</v>
      </c>
      <c r="J877" s="364">
        <v>0.0</v>
      </c>
      <c r="K877" s="363">
        <v>0.0</v>
      </c>
      <c r="L877" s="365"/>
      <c r="M877" s="365"/>
      <c r="N877" s="365"/>
      <c r="O877" s="365"/>
      <c r="P877" s="365"/>
      <c r="Q877" s="366"/>
      <c r="R877" s="366"/>
      <c r="S877" s="366"/>
      <c r="T877" s="366"/>
      <c r="U877" s="366"/>
      <c r="V877" s="366"/>
      <c r="W877" s="366"/>
      <c r="X877" s="366"/>
      <c r="Y877" s="366"/>
      <c r="Z877" s="366"/>
    </row>
    <row r="878">
      <c r="A878" s="361" t="s">
        <v>6501</v>
      </c>
      <c r="B878" s="362" t="s">
        <v>6502</v>
      </c>
      <c r="C878" s="363">
        <v>5.6</v>
      </c>
      <c r="D878" s="364">
        <v>10.0</v>
      </c>
      <c r="E878" s="363">
        <v>4.9</v>
      </c>
      <c r="F878" s="364">
        <v>0.0</v>
      </c>
      <c r="G878" s="363">
        <v>0.0</v>
      </c>
      <c r="H878" s="364">
        <v>0.0</v>
      </c>
      <c r="I878" s="363">
        <v>0.0</v>
      </c>
      <c r="J878" s="364">
        <v>0.0</v>
      </c>
      <c r="K878" s="363">
        <v>0.0</v>
      </c>
      <c r="L878" s="365"/>
      <c r="M878" s="365"/>
      <c r="N878" s="365"/>
      <c r="O878" s="365"/>
      <c r="P878" s="365"/>
      <c r="Q878" s="366"/>
      <c r="R878" s="366"/>
      <c r="S878" s="366"/>
      <c r="T878" s="366"/>
      <c r="U878" s="366"/>
      <c r="V878" s="366"/>
      <c r="W878" s="366"/>
      <c r="X878" s="366"/>
      <c r="Y878" s="366"/>
      <c r="Z878" s="366"/>
    </row>
    <row r="879">
      <c r="A879" s="361" t="s">
        <v>6503</v>
      </c>
      <c r="B879" s="362" t="s">
        <v>6504</v>
      </c>
      <c r="C879" s="363">
        <v>5.6</v>
      </c>
      <c r="D879" s="364">
        <v>10.0</v>
      </c>
      <c r="E879" s="363">
        <v>4.9</v>
      </c>
      <c r="F879" s="364">
        <v>0.0</v>
      </c>
      <c r="G879" s="363">
        <v>0.0</v>
      </c>
      <c r="H879" s="364">
        <v>0.0</v>
      </c>
      <c r="I879" s="363">
        <v>0.0</v>
      </c>
      <c r="J879" s="364">
        <v>0.0</v>
      </c>
      <c r="K879" s="363">
        <v>0.0</v>
      </c>
      <c r="L879" s="365"/>
      <c r="M879" s="365"/>
      <c r="N879" s="365"/>
      <c r="O879" s="365"/>
      <c r="P879" s="365"/>
      <c r="Q879" s="366"/>
      <c r="R879" s="366"/>
      <c r="S879" s="366"/>
      <c r="T879" s="366"/>
      <c r="U879" s="366"/>
      <c r="V879" s="366"/>
      <c r="W879" s="366"/>
      <c r="X879" s="366"/>
      <c r="Y879" s="366"/>
      <c r="Z879" s="366"/>
    </row>
    <row r="880">
      <c r="A880" s="361" t="s">
        <v>6505</v>
      </c>
      <c r="B880" s="362" t="s">
        <v>6506</v>
      </c>
      <c r="C880" s="363">
        <v>5.6</v>
      </c>
      <c r="D880" s="364">
        <v>10.0</v>
      </c>
      <c r="E880" s="363">
        <v>4.9</v>
      </c>
      <c r="F880" s="364">
        <v>0.0</v>
      </c>
      <c r="G880" s="363">
        <v>0.0</v>
      </c>
      <c r="H880" s="364">
        <v>0.0</v>
      </c>
      <c r="I880" s="363">
        <v>0.0</v>
      </c>
      <c r="J880" s="364">
        <v>0.0</v>
      </c>
      <c r="K880" s="363">
        <v>0.0</v>
      </c>
      <c r="L880" s="365"/>
      <c r="M880" s="365"/>
      <c r="N880" s="365"/>
      <c r="O880" s="365"/>
      <c r="P880" s="365"/>
      <c r="Q880" s="366"/>
      <c r="R880" s="366"/>
      <c r="S880" s="366"/>
      <c r="T880" s="366"/>
      <c r="U880" s="366"/>
      <c r="V880" s="366"/>
      <c r="W880" s="366"/>
      <c r="X880" s="366"/>
      <c r="Y880" s="366"/>
      <c r="Z880" s="366"/>
    </row>
    <row r="881">
      <c r="A881" s="361" t="s">
        <v>6507</v>
      </c>
      <c r="B881" s="362" t="s">
        <v>6508</v>
      </c>
      <c r="C881" s="363">
        <v>9.15</v>
      </c>
      <c r="D881" s="364">
        <v>10.0</v>
      </c>
      <c r="E881" s="363">
        <v>8.2</v>
      </c>
      <c r="F881" s="364">
        <v>0.0</v>
      </c>
      <c r="G881" s="363">
        <v>0.0</v>
      </c>
      <c r="H881" s="364">
        <v>0.0</v>
      </c>
      <c r="I881" s="363">
        <v>0.0</v>
      </c>
      <c r="J881" s="364">
        <v>0.0</v>
      </c>
      <c r="K881" s="363">
        <v>0.0</v>
      </c>
      <c r="L881" s="365"/>
      <c r="M881" s="365"/>
      <c r="N881" s="365"/>
      <c r="O881" s="365"/>
      <c r="P881" s="365"/>
      <c r="Q881" s="366"/>
      <c r="R881" s="366"/>
      <c r="S881" s="366"/>
      <c r="T881" s="366"/>
      <c r="U881" s="366"/>
      <c r="V881" s="366"/>
      <c r="W881" s="366"/>
      <c r="X881" s="366"/>
      <c r="Y881" s="366"/>
      <c r="Z881" s="366"/>
    </row>
    <row r="882">
      <c r="A882" s="361" t="s">
        <v>6509</v>
      </c>
      <c r="B882" s="362" t="s">
        <v>6510</v>
      </c>
      <c r="C882" s="363">
        <v>7.95</v>
      </c>
      <c r="D882" s="364">
        <v>40.0</v>
      </c>
      <c r="E882" s="363">
        <v>7.15</v>
      </c>
      <c r="F882" s="364">
        <v>0.0</v>
      </c>
      <c r="G882" s="363">
        <v>0.0</v>
      </c>
      <c r="H882" s="364">
        <v>0.0</v>
      </c>
      <c r="I882" s="363">
        <v>0.0</v>
      </c>
      <c r="J882" s="364">
        <v>0.0</v>
      </c>
      <c r="K882" s="363">
        <v>0.0</v>
      </c>
      <c r="L882" s="365"/>
      <c r="M882" s="365"/>
      <c r="N882" s="365"/>
      <c r="O882" s="365"/>
      <c r="P882" s="365"/>
      <c r="Q882" s="366"/>
      <c r="R882" s="366"/>
      <c r="S882" s="366"/>
      <c r="T882" s="366"/>
      <c r="U882" s="366"/>
      <c r="V882" s="366"/>
      <c r="W882" s="366"/>
      <c r="X882" s="366"/>
      <c r="Y882" s="366"/>
      <c r="Z882" s="366"/>
    </row>
    <row r="883">
      <c r="A883" s="361" t="s">
        <v>6511</v>
      </c>
      <c r="B883" s="362" t="s">
        <v>6512</v>
      </c>
      <c r="C883" s="363">
        <v>9.15</v>
      </c>
      <c r="D883" s="364">
        <v>10.0</v>
      </c>
      <c r="E883" s="363">
        <v>8.2</v>
      </c>
      <c r="F883" s="364">
        <v>0.0</v>
      </c>
      <c r="G883" s="363">
        <v>0.0</v>
      </c>
      <c r="H883" s="364">
        <v>0.0</v>
      </c>
      <c r="I883" s="363">
        <v>0.0</v>
      </c>
      <c r="J883" s="364">
        <v>0.0</v>
      </c>
      <c r="K883" s="363">
        <v>0.0</v>
      </c>
      <c r="L883" s="365"/>
      <c r="M883" s="365"/>
      <c r="N883" s="365"/>
      <c r="O883" s="365"/>
      <c r="P883" s="365"/>
      <c r="Q883" s="366"/>
      <c r="R883" s="366"/>
      <c r="S883" s="366"/>
      <c r="T883" s="366"/>
      <c r="U883" s="366"/>
      <c r="V883" s="366"/>
      <c r="W883" s="366"/>
      <c r="X883" s="366"/>
      <c r="Y883" s="366"/>
      <c r="Z883" s="366"/>
    </row>
    <row r="884">
      <c r="A884" s="361" t="s">
        <v>6513</v>
      </c>
      <c r="B884" s="362" t="s">
        <v>6514</v>
      </c>
      <c r="C884" s="363">
        <v>9.15</v>
      </c>
      <c r="D884" s="364">
        <v>10.0</v>
      </c>
      <c r="E884" s="363">
        <v>8.2</v>
      </c>
      <c r="F884" s="364">
        <v>0.0</v>
      </c>
      <c r="G884" s="363">
        <v>0.0</v>
      </c>
      <c r="H884" s="364">
        <v>0.0</v>
      </c>
      <c r="I884" s="363">
        <v>0.0</v>
      </c>
      <c r="J884" s="364">
        <v>0.0</v>
      </c>
      <c r="K884" s="363">
        <v>0.0</v>
      </c>
      <c r="L884" s="365"/>
      <c r="M884" s="365"/>
      <c r="N884" s="365"/>
      <c r="O884" s="365"/>
      <c r="P884" s="365"/>
      <c r="Q884" s="366"/>
      <c r="R884" s="366"/>
      <c r="S884" s="366"/>
      <c r="T884" s="366"/>
      <c r="U884" s="366"/>
      <c r="V884" s="366"/>
      <c r="W884" s="366"/>
      <c r="X884" s="366"/>
      <c r="Y884" s="366"/>
      <c r="Z884" s="366"/>
    </row>
    <row r="885">
      <c r="A885" s="361" t="s">
        <v>6515</v>
      </c>
      <c r="B885" s="362" t="s">
        <v>6516</v>
      </c>
      <c r="C885" s="363">
        <v>9.15</v>
      </c>
      <c r="D885" s="364">
        <v>10.0</v>
      </c>
      <c r="E885" s="363">
        <v>8.2</v>
      </c>
      <c r="F885" s="364">
        <v>0.0</v>
      </c>
      <c r="G885" s="363">
        <v>0.0</v>
      </c>
      <c r="H885" s="364">
        <v>0.0</v>
      </c>
      <c r="I885" s="363">
        <v>0.0</v>
      </c>
      <c r="J885" s="364">
        <v>0.0</v>
      </c>
      <c r="K885" s="363">
        <v>0.0</v>
      </c>
      <c r="L885" s="365"/>
      <c r="M885" s="365"/>
      <c r="N885" s="365"/>
      <c r="O885" s="365"/>
      <c r="P885" s="365"/>
      <c r="Q885" s="366"/>
      <c r="R885" s="366"/>
      <c r="S885" s="366"/>
      <c r="T885" s="366"/>
      <c r="U885" s="366"/>
      <c r="V885" s="366"/>
      <c r="W885" s="366"/>
      <c r="X885" s="366"/>
      <c r="Y885" s="366"/>
      <c r="Z885" s="366"/>
    </row>
    <row r="886">
      <c r="A886" s="361" t="s">
        <v>6517</v>
      </c>
      <c r="B886" s="362" t="s">
        <v>6518</v>
      </c>
      <c r="C886" s="367"/>
      <c r="D886" s="367"/>
      <c r="E886" s="367"/>
      <c r="F886" s="367"/>
      <c r="G886" s="367"/>
      <c r="H886" s="367"/>
      <c r="I886" s="367"/>
      <c r="J886" s="367"/>
      <c r="K886" s="367"/>
      <c r="L886" s="365"/>
      <c r="M886" s="365"/>
      <c r="N886" s="365"/>
      <c r="O886" s="365"/>
      <c r="P886" s="365"/>
      <c r="Q886" s="366"/>
      <c r="R886" s="366"/>
      <c r="S886" s="366"/>
      <c r="T886" s="366"/>
      <c r="U886" s="366"/>
      <c r="V886" s="366"/>
      <c r="W886" s="366"/>
      <c r="X886" s="366"/>
      <c r="Y886" s="366"/>
      <c r="Z886" s="366"/>
    </row>
    <row r="887">
      <c r="A887" s="361" t="s">
        <v>6519</v>
      </c>
      <c r="B887" s="362" t="s">
        <v>6520</v>
      </c>
      <c r="C887" s="363">
        <v>3.1</v>
      </c>
      <c r="D887" s="364">
        <v>25.0</v>
      </c>
      <c r="E887" s="363">
        <v>2.45</v>
      </c>
      <c r="F887" s="364">
        <v>0.0</v>
      </c>
      <c r="G887" s="363">
        <v>0.0</v>
      </c>
      <c r="H887" s="364">
        <v>0.0</v>
      </c>
      <c r="I887" s="363">
        <v>0.0</v>
      </c>
      <c r="J887" s="364">
        <v>0.0</v>
      </c>
      <c r="K887" s="363">
        <v>0.0</v>
      </c>
      <c r="L887" s="365"/>
      <c r="M887" s="365"/>
      <c r="N887" s="365"/>
      <c r="O887" s="365"/>
      <c r="P887" s="365"/>
      <c r="Q887" s="366"/>
      <c r="R887" s="366"/>
      <c r="S887" s="366"/>
      <c r="T887" s="366"/>
      <c r="U887" s="366"/>
      <c r="V887" s="366"/>
      <c r="W887" s="366"/>
      <c r="X887" s="366"/>
      <c r="Y887" s="366"/>
      <c r="Z887" s="366"/>
    </row>
    <row r="888">
      <c r="A888" s="361" t="s">
        <v>6521</v>
      </c>
      <c r="B888" s="362" t="s">
        <v>6522</v>
      </c>
      <c r="C888" s="363">
        <v>9.15</v>
      </c>
      <c r="D888" s="364">
        <v>10.0</v>
      </c>
      <c r="E888" s="363">
        <v>8.2</v>
      </c>
      <c r="F888" s="364">
        <v>0.0</v>
      </c>
      <c r="G888" s="363">
        <v>0.0</v>
      </c>
      <c r="H888" s="364">
        <v>0.0</v>
      </c>
      <c r="I888" s="363">
        <v>0.0</v>
      </c>
      <c r="J888" s="364">
        <v>0.0</v>
      </c>
      <c r="K888" s="363">
        <v>0.0</v>
      </c>
      <c r="L888" s="365"/>
      <c r="M888" s="365"/>
      <c r="N888" s="365"/>
      <c r="O888" s="365"/>
      <c r="P888" s="365"/>
      <c r="Q888" s="366"/>
      <c r="R888" s="366"/>
      <c r="S888" s="366"/>
      <c r="T888" s="366"/>
      <c r="U888" s="366"/>
      <c r="V888" s="366"/>
      <c r="W888" s="366"/>
      <c r="X888" s="366"/>
      <c r="Y888" s="366"/>
      <c r="Z888" s="366"/>
    </row>
    <row r="889">
      <c r="A889" s="361" t="s">
        <v>6523</v>
      </c>
      <c r="B889" s="362" t="s">
        <v>6524</v>
      </c>
      <c r="C889" s="363">
        <v>9.15</v>
      </c>
      <c r="D889" s="364">
        <v>10.0</v>
      </c>
      <c r="E889" s="363">
        <v>8.2</v>
      </c>
      <c r="F889" s="364">
        <v>0.0</v>
      </c>
      <c r="G889" s="363">
        <v>0.0</v>
      </c>
      <c r="H889" s="364">
        <v>0.0</v>
      </c>
      <c r="I889" s="363">
        <v>0.0</v>
      </c>
      <c r="J889" s="364">
        <v>0.0</v>
      </c>
      <c r="K889" s="363">
        <v>0.0</v>
      </c>
      <c r="L889" s="365"/>
      <c r="M889" s="365"/>
      <c r="N889" s="365"/>
      <c r="O889" s="365"/>
      <c r="P889" s="365"/>
      <c r="Q889" s="366"/>
      <c r="R889" s="366"/>
      <c r="S889" s="366"/>
      <c r="T889" s="366"/>
      <c r="U889" s="366"/>
      <c r="V889" s="366"/>
      <c r="W889" s="366"/>
      <c r="X889" s="366"/>
      <c r="Y889" s="366"/>
      <c r="Z889" s="366"/>
    </row>
    <row r="890">
      <c r="A890" s="361" t="s">
        <v>6525</v>
      </c>
      <c r="B890" s="362" t="s">
        <v>6526</v>
      </c>
      <c r="C890" s="363">
        <v>9.15</v>
      </c>
      <c r="D890" s="364">
        <v>0.0</v>
      </c>
      <c r="E890" s="363">
        <v>8.2</v>
      </c>
      <c r="F890" s="364">
        <v>0.0</v>
      </c>
      <c r="G890" s="363">
        <v>0.0</v>
      </c>
      <c r="H890" s="364">
        <v>0.0</v>
      </c>
      <c r="I890" s="363">
        <v>0.0</v>
      </c>
      <c r="J890" s="364">
        <v>0.0</v>
      </c>
      <c r="K890" s="363">
        <v>0.0</v>
      </c>
      <c r="L890" s="365"/>
      <c r="M890" s="365"/>
      <c r="N890" s="365"/>
      <c r="O890" s="365"/>
      <c r="P890" s="365"/>
      <c r="Q890" s="366"/>
      <c r="R890" s="366"/>
      <c r="S890" s="366"/>
      <c r="T890" s="366"/>
      <c r="U890" s="366"/>
      <c r="V890" s="366"/>
      <c r="W890" s="366"/>
      <c r="X890" s="366"/>
      <c r="Y890" s="366"/>
      <c r="Z890" s="366"/>
    </row>
    <row r="891">
      <c r="A891" s="361" t="s">
        <v>6527</v>
      </c>
      <c r="B891" s="362" t="s">
        <v>6528</v>
      </c>
      <c r="C891" s="363">
        <v>7.0</v>
      </c>
      <c r="D891" s="364">
        <v>10.0</v>
      </c>
      <c r="E891" s="363">
        <v>6.4</v>
      </c>
      <c r="F891" s="364">
        <v>0.0</v>
      </c>
      <c r="G891" s="363">
        <v>0.0</v>
      </c>
      <c r="H891" s="364">
        <v>0.0</v>
      </c>
      <c r="I891" s="363">
        <v>0.0</v>
      </c>
      <c r="J891" s="364">
        <v>0.0</v>
      </c>
      <c r="K891" s="363">
        <v>0.0</v>
      </c>
      <c r="L891" s="365"/>
      <c r="M891" s="365"/>
      <c r="N891" s="365"/>
      <c r="O891" s="365"/>
      <c r="P891" s="365"/>
      <c r="Q891" s="366"/>
      <c r="R891" s="366"/>
      <c r="S891" s="366"/>
      <c r="T891" s="366"/>
      <c r="U891" s="366"/>
      <c r="V891" s="366"/>
      <c r="W891" s="366"/>
      <c r="X891" s="366"/>
      <c r="Y891" s="366"/>
      <c r="Z891" s="366"/>
    </row>
    <row r="892">
      <c r="A892" s="361" t="s">
        <v>6529</v>
      </c>
      <c r="B892" s="362" t="s">
        <v>6530</v>
      </c>
      <c r="C892" s="363">
        <v>13.25</v>
      </c>
      <c r="D892" s="364">
        <v>5.0</v>
      </c>
      <c r="E892" s="363">
        <v>11.95</v>
      </c>
      <c r="F892" s="364">
        <v>0.0</v>
      </c>
      <c r="G892" s="363">
        <v>0.0</v>
      </c>
      <c r="H892" s="364">
        <v>0.0</v>
      </c>
      <c r="I892" s="363">
        <v>0.0</v>
      </c>
      <c r="J892" s="364">
        <v>0.0</v>
      </c>
      <c r="K892" s="363">
        <v>0.0</v>
      </c>
      <c r="L892" s="365"/>
      <c r="M892" s="365"/>
      <c r="N892" s="365"/>
      <c r="O892" s="365"/>
      <c r="P892" s="365"/>
      <c r="Q892" s="366"/>
      <c r="R892" s="366"/>
      <c r="S892" s="366"/>
      <c r="T892" s="366"/>
      <c r="U892" s="366"/>
      <c r="V892" s="366"/>
      <c r="W892" s="366"/>
      <c r="X892" s="366"/>
      <c r="Y892" s="366"/>
      <c r="Z892" s="366"/>
    </row>
    <row r="893">
      <c r="A893" s="361" t="s">
        <v>6531</v>
      </c>
      <c r="B893" s="362" t="s">
        <v>6532</v>
      </c>
      <c r="C893" s="363">
        <v>7.0</v>
      </c>
      <c r="D893" s="364">
        <v>10.0</v>
      </c>
      <c r="E893" s="363">
        <v>6.4</v>
      </c>
      <c r="F893" s="364">
        <v>0.0</v>
      </c>
      <c r="G893" s="363">
        <v>0.0</v>
      </c>
      <c r="H893" s="364">
        <v>0.0</v>
      </c>
      <c r="I893" s="363">
        <v>0.0</v>
      </c>
      <c r="J893" s="364">
        <v>0.0</v>
      </c>
      <c r="K893" s="363">
        <v>0.0</v>
      </c>
      <c r="L893" s="365"/>
      <c r="M893" s="365"/>
      <c r="N893" s="365"/>
      <c r="O893" s="365"/>
      <c r="P893" s="365"/>
      <c r="Q893" s="366"/>
      <c r="R893" s="366"/>
      <c r="S893" s="366"/>
      <c r="T893" s="366"/>
      <c r="U893" s="366"/>
      <c r="V893" s="366"/>
      <c r="W893" s="366"/>
      <c r="X893" s="366"/>
      <c r="Y893" s="366"/>
      <c r="Z893" s="366"/>
    </row>
    <row r="894">
      <c r="A894" s="361" t="s">
        <v>6533</v>
      </c>
      <c r="B894" s="362" t="s">
        <v>6534</v>
      </c>
      <c r="C894" s="363">
        <v>7.0</v>
      </c>
      <c r="D894" s="364">
        <v>10.0</v>
      </c>
      <c r="E894" s="363">
        <v>6.4</v>
      </c>
      <c r="F894" s="364">
        <v>0.0</v>
      </c>
      <c r="G894" s="363">
        <v>0.0</v>
      </c>
      <c r="H894" s="364">
        <v>0.0</v>
      </c>
      <c r="I894" s="363">
        <v>0.0</v>
      </c>
      <c r="J894" s="364">
        <v>0.0</v>
      </c>
      <c r="K894" s="363">
        <v>0.0</v>
      </c>
      <c r="L894" s="365"/>
      <c r="M894" s="365"/>
      <c r="N894" s="365"/>
      <c r="O894" s="365"/>
      <c r="P894" s="365"/>
      <c r="Q894" s="366"/>
      <c r="R894" s="366"/>
      <c r="S894" s="366"/>
      <c r="T894" s="366"/>
      <c r="U894" s="366"/>
      <c r="V894" s="366"/>
      <c r="W894" s="366"/>
      <c r="X894" s="366"/>
      <c r="Y894" s="366"/>
      <c r="Z894" s="366"/>
    </row>
    <row r="895">
      <c r="A895" s="361" t="s">
        <v>6535</v>
      </c>
      <c r="B895" s="362" t="s">
        <v>6536</v>
      </c>
      <c r="C895" s="363">
        <v>7.0</v>
      </c>
      <c r="D895" s="364">
        <v>10.0</v>
      </c>
      <c r="E895" s="363">
        <v>6.4</v>
      </c>
      <c r="F895" s="364">
        <v>0.0</v>
      </c>
      <c r="G895" s="363">
        <v>0.0</v>
      </c>
      <c r="H895" s="364">
        <v>0.0</v>
      </c>
      <c r="I895" s="363">
        <v>0.0</v>
      </c>
      <c r="J895" s="364">
        <v>0.0</v>
      </c>
      <c r="K895" s="363">
        <v>0.0</v>
      </c>
      <c r="L895" s="365"/>
      <c r="M895" s="365"/>
      <c r="N895" s="365"/>
      <c r="O895" s="365"/>
      <c r="P895" s="365"/>
      <c r="Q895" s="366"/>
      <c r="R895" s="366"/>
      <c r="S895" s="366"/>
      <c r="T895" s="366"/>
      <c r="U895" s="366"/>
      <c r="V895" s="366"/>
      <c r="W895" s="366"/>
      <c r="X895" s="366"/>
      <c r="Y895" s="366"/>
      <c r="Z895" s="366"/>
    </row>
    <row r="896">
      <c r="A896" s="361" t="s">
        <v>6537</v>
      </c>
      <c r="B896" s="362" t="s">
        <v>6538</v>
      </c>
      <c r="C896" s="363">
        <v>7.0</v>
      </c>
      <c r="D896" s="364">
        <v>10.0</v>
      </c>
      <c r="E896" s="363">
        <v>6.4</v>
      </c>
      <c r="F896" s="364">
        <v>0.0</v>
      </c>
      <c r="G896" s="363">
        <v>0.0</v>
      </c>
      <c r="H896" s="364">
        <v>0.0</v>
      </c>
      <c r="I896" s="363">
        <v>0.0</v>
      </c>
      <c r="J896" s="364">
        <v>0.0</v>
      </c>
      <c r="K896" s="363">
        <v>0.0</v>
      </c>
      <c r="L896" s="365"/>
      <c r="M896" s="365"/>
      <c r="N896" s="365"/>
      <c r="O896" s="365"/>
      <c r="P896" s="365"/>
      <c r="Q896" s="366"/>
      <c r="R896" s="366"/>
      <c r="S896" s="366"/>
      <c r="T896" s="366"/>
      <c r="U896" s="366"/>
      <c r="V896" s="366"/>
      <c r="W896" s="366"/>
      <c r="X896" s="366"/>
      <c r="Y896" s="366"/>
      <c r="Z896" s="366"/>
    </row>
    <row r="897">
      <c r="A897" s="361" t="s">
        <v>6539</v>
      </c>
      <c r="B897" s="362" t="s">
        <v>6540</v>
      </c>
      <c r="C897" s="363">
        <v>7.0</v>
      </c>
      <c r="D897" s="364">
        <v>10.0</v>
      </c>
      <c r="E897" s="363">
        <v>6.4</v>
      </c>
      <c r="F897" s="364">
        <v>0.0</v>
      </c>
      <c r="G897" s="363">
        <v>0.0</v>
      </c>
      <c r="H897" s="364">
        <v>0.0</v>
      </c>
      <c r="I897" s="363">
        <v>0.0</v>
      </c>
      <c r="J897" s="364">
        <v>0.0</v>
      </c>
      <c r="K897" s="363">
        <v>0.0</v>
      </c>
      <c r="L897" s="365"/>
      <c r="M897" s="365"/>
      <c r="N897" s="365"/>
      <c r="O897" s="365"/>
      <c r="P897" s="365"/>
      <c r="Q897" s="366"/>
      <c r="R897" s="366"/>
      <c r="S897" s="366"/>
      <c r="T897" s="366"/>
      <c r="U897" s="366"/>
      <c r="V897" s="366"/>
      <c r="W897" s="366"/>
      <c r="X897" s="366"/>
      <c r="Y897" s="366"/>
      <c r="Z897" s="366"/>
    </row>
    <row r="898">
      <c r="A898" s="361" t="s">
        <v>6541</v>
      </c>
      <c r="B898" s="362" t="s">
        <v>6542</v>
      </c>
      <c r="C898" s="363">
        <v>7.0</v>
      </c>
      <c r="D898" s="364">
        <v>10.0</v>
      </c>
      <c r="E898" s="363">
        <v>6.4</v>
      </c>
      <c r="F898" s="364">
        <v>0.0</v>
      </c>
      <c r="G898" s="363">
        <v>0.0</v>
      </c>
      <c r="H898" s="364">
        <v>0.0</v>
      </c>
      <c r="I898" s="363">
        <v>0.0</v>
      </c>
      <c r="J898" s="364">
        <v>0.0</v>
      </c>
      <c r="K898" s="363">
        <v>0.0</v>
      </c>
      <c r="L898" s="365"/>
      <c r="M898" s="365"/>
      <c r="N898" s="365"/>
      <c r="O898" s="365"/>
      <c r="P898" s="365"/>
      <c r="Q898" s="366"/>
      <c r="R898" s="366"/>
      <c r="S898" s="366"/>
      <c r="T898" s="366"/>
      <c r="U898" s="366"/>
      <c r="V898" s="366"/>
      <c r="W898" s="366"/>
      <c r="X898" s="366"/>
      <c r="Y898" s="366"/>
      <c r="Z898" s="366"/>
    </row>
    <row r="899">
      <c r="A899" s="361" t="s">
        <v>6543</v>
      </c>
      <c r="B899" s="362" t="s">
        <v>6544</v>
      </c>
      <c r="C899" s="363">
        <v>7.0</v>
      </c>
      <c r="D899" s="364">
        <v>10.0</v>
      </c>
      <c r="E899" s="363">
        <v>6.4</v>
      </c>
      <c r="F899" s="364">
        <v>0.0</v>
      </c>
      <c r="G899" s="363">
        <v>0.0</v>
      </c>
      <c r="H899" s="364">
        <v>0.0</v>
      </c>
      <c r="I899" s="363">
        <v>0.0</v>
      </c>
      <c r="J899" s="364">
        <v>0.0</v>
      </c>
      <c r="K899" s="363">
        <v>0.0</v>
      </c>
      <c r="L899" s="365"/>
      <c r="M899" s="365"/>
      <c r="N899" s="365"/>
      <c r="O899" s="365"/>
      <c r="P899" s="365"/>
      <c r="Q899" s="366"/>
      <c r="R899" s="366"/>
      <c r="S899" s="366"/>
      <c r="T899" s="366"/>
      <c r="U899" s="366"/>
      <c r="V899" s="366"/>
      <c r="W899" s="366"/>
      <c r="X899" s="366"/>
      <c r="Y899" s="366"/>
      <c r="Z899" s="366"/>
    </row>
    <row r="900">
      <c r="A900" s="361" t="s">
        <v>6545</v>
      </c>
      <c r="B900" s="362" t="s">
        <v>6546</v>
      </c>
      <c r="C900" s="363">
        <v>7.0</v>
      </c>
      <c r="D900" s="364">
        <v>10.0</v>
      </c>
      <c r="E900" s="363">
        <v>6.4</v>
      </c>
      <c r="F900" s="364">
        <v>0.0</v>
      </c>
      <c r="G900" s="363">
        <v>0.0</v>
      </c>
      <c r="H900" s="364">
        <v>0.0</v>
      </c>
      <c r="I900" s="363">
        <v>0.0</v>
      </c>
      <c r="J900" s="364">
        <v>0.0</v>
      </c>
      <c r="K900" s="363">
        <v>0.0</v>
      </c>
      <c r="L900" s="365"/>
      <c r="M900" s="365"/>
      <c r="N900" s="365"/>
      <c r="O900" s="365"/>
      <c r="P900" s="365"/>
      <c r="Q900" s="366"/>
      <c r="R900" s="366"/>
      <c r="S900" s="366"/>
      <c r="T900" s="366"/>
      <c r="U900" s="366"/>
      <c r="V900" s="366"/>
      <c r="W900" s="366"/>
      <c r="X900" s="366"/>
      <c r="Y900" s="366"/>
      <c r="Z900" s="366"/>
    </row>
    <row r="901">
      <c r="A901" s="361" t="s">
        <v>6547</v>
      </c>
      <c r="B901" s="362" t="s">
        <v>6548</v>
      </c>
      <c r="C901" s="363">
        <v>7.0</v>
      </c>
      <c r="D901" s="364">
        <v>10.0</v>
      </c>
      <c r="E901" s="363">
        <v>6.4</v>
      </c>
      <c r="F901" s="364">
        <v>0.0</v>
      </c>
      <c r="G901" s="363">
        <v>0.0</v>
      </c>
      <c r="H901" s="364">
        <v>0.0</v>
      </c>
      <c r="I901" s="363">
        <v>0.0</v>
      </c>
      <c r="J901" s="364">
        <v>0.0</v>
      </c>
      <c r="K901" s="363">
        <v>0.0</v>
      </c>
      <c r="L901" s="365"/>
      <c r="M901" s="365"/>
      <c r="N901" s="365"/>
      <c r="O901" s="365"/>
      <c r="P901" s="365"/>
      <c r="Q901" s="366"/>
      <c r="R901" s="366"/>
      <c r="S901" s="366"/>
      <c r="T901" s="366"/>
      <c r="U901" s="366"/>
      <c r="V901" s="366"/>
      <c r="W901" s="366"/>
      <c r="X901" s="366"/>
      <c r="Y901" s="366"/>
      <c r="Z901" s="366"/>
    </row>
    <row r="902">
      <c r="A902" s="361" t="s">
        <v>6549</v>
      </c>
      <c r="B902" s="362" t="s">
        <v>6550</v>
      </c>
      <c r="C902" s="363">
        <v>7.0</v>
      </c>
      <c r="D902" s="364">
        <v>10.0</v>
      </c>
      <c r="E902" s="363">
        <v>6.4</v>
      </c>
      <c r="F902" s="364">
        <v>0.0</v>
      </c>
      <c r="G902" s="363">
        <v>0.0</v>
      </c>
      <c r="H902" s="364">
        <v>0.0</v>
      </c>
      <c r="I902" s="363">
        <v>0.0</v>
      </c>
      <c r="J902" s="364">
        <v>0.0</v>
      </c>
      <c r="K902" s="363">
        <v>0.0</v>
      </c>
      <c r="L902" s="365"/>
      <c r="M902" s="365"/>
      <c r="N902" s="365"/>
      <c r="O902" s="365"/>
      <c r="P902" s="365"/>
      <c r="Q902" s="366"/>
      <c r="R902" s="366"/>
      <c r="S902" s="366"/>
      <c r="T902" s="366"/>
      <c r="U902" s="366"/>
      <c r="V902" s="366"/>
      <c r="W902" s="366"/>
      <c r="X902" s="366"/>
      <c r="Y902" s="366"/>
      <c r="Z902" s="366"/>
    </row>
    <row r="903">
      <c r="A903" s="361" t="s">
        <v>6551</v>
      </c>
      <c r="B903" s="362" t="s">
        <v>6552</v>
      </c>
      <c r="C903" s="363">
        <v>7.0</v>
      </c>
      <c r="D903" s="364">
        <v>10.0</v>
      </c>
      <c r="E903" s="363">
        <v>6.4</v>
      </c>
      <c r="F903" s="364">
        <v>0.0</v>
      </c>
      <c r="G903" s="363">
        <v>0.0</v>
      </c>
      <c r="H903" s="364">
        <v>0.0</v>
      </c>
      <c r="I903" s="363">
        <v>0.0</v>
      </c>
      <c r="J903" s="364">
        <v>0.0</v>
      </c>
      <c r="K903" s="363">
        <v>0.0</v>
      </c>
      <c r="L903" s="365"/>
      <c r="M903" s="365"/>
      <c r="N903" s="365"/>
      <c r="O903" s="365"/>
      <c r="P903" s="365"/>
      <c r="Q903" s="366"/>
      <c r="R903" s="366"/>
      <c r="S903" s="366"/>
      <c r="T903" s="366"/>
      <c r="U903" s="366"/>
      <c r="V903" s="366"/>
      <c r="W903" s="366"/>
      <c r="X903" s="366"/>
      <c r="Y903" s="366"/>
      <c r="Z903" s="366"/>
    </row>
    <row r="904">
      <c r="A904" s="361" t="s">
        <v>6553</v>
      </c>
      <c r="B904" s="362" t="s">
        <v>6554</v>
      </c>
      <c r="C904" s="363">
        <v>7.0</v>
      </c>
      <c r="D904" s="364">
        <v>10.0</v>
      </c>
      <c r="E904" s="363">
        <v>6.4</v>
      </c>
      <c r="F904" s="364">
        <v>0.0</v>
      </c>
      <c r="G904" s="363">
        <v>0.0</v>
      </c>
      <c r="H904" s="364">
        <v>0.0</v>
      </c>
      <c r="I904" s="363">
        <v>0.0</v>
      </c>
      <c r="J904" s="364">
        <v>0.0</v>
      </c>
      <c r="K904" s="363">
        <v>0.0</v>
      </c>
      <c r="L904" s="365"/>
      <c r="M904" s="365"/>
      <c r="N904" s="365"/>
      <c r="O904" s="365"/>
      <c r="P904" s="365"/>
      <c r="Q904" s="366"/>
      <c r="R904" s="366"/>
      <c r="S904" s="366"/>
      <c r="T904" s="366"/>
      <c r="U904" s="366"/>
      <c r="V904" s="366"/>
      <c r="W904" s="366"/>
      <c r="X904" s="366"/>
      <c r="Y904" s="366"/>
      <c r="Z904" s="366"/>
    </row>
    <row r="905">
      <c r="A905" s="361" t="s">
        <v>6555</v>
      </c>
      <c r="B905" s="362" t="s">
        <v>6556</v>
      </c>
      <c r="C905" s="363">
        <v>7.0</v>
      </c>
      <c r="D905" s="364">
        <v>10.0</v>
      </c>
      <c r="E905" s="363">
        <v>6.4</v>
      </c>
      <c r="F905" s="364">
        <v>0.0</v>
      </c>
      <c r="G905" s="363">
        <v>0.0</v>
      </c>
      <c r="H905" s="364">
        <v>0.0</v>
      </c>
      <c r="I905" s="363">
        <v>0.0</v>
      </c>
      <c r="J905" s="364">
        <v>0.0</v>
      </c>
      <c r="K905" s="363">
        <v>0.0</v>
      </c>
      <c r="L905" s="365"/>
      <c r="M905" s="365"/>
      <c r="N905" s="365"/>
      <c r="O905" s="365"/>
      <c r="P905" s="365"/>
      <c r="Q905" s="366"/>
      <c r="R905" s="366"/>
      <c r="S905" s="366"/>
      <c r="T905" s="366"/>
      <c r="U905" s="366"/>
      <c r="V905" s="366"/>
      <c r="W905" s="366"/>
      <c r="X905" s="366"/>
      <c r="Y905" s="366"/>
      <c r="Z905" s="366"/>
    </row>
    <row r="906">
      <c r="A906" s="361" t="s">
        <v>6557</v>
      </c>
      <c r="B906" s="362" t="s">
        <v>6558</v>
      </c>
      <c r="C906" s="363">
        <v>7.0</v>
      </c>
      <c r="D906" s="364">
        <v>10.0</v>
      </c>
      <c r="E906" s="363">
        <v>6.4</v>
      </c>
      <c r="F906" s="364">
        <v>0.0</v>
      </c>
      <c r="G906" s="363">
        <v>0.0</v>
      </c>
      <c r="H906" s="364">
        <v>0.0</v>
      </c>
      <c r="I906" s="363">
        <v>0.0</v>
      </c>
      <c r="J906" s="364">
        <v>0.0</v>
      </c>
      <c r="K906" s="363">
        <v>0.0</v>
      </c>
      <c r="L906" s="365"/>
      <c r="M906" s="365"/>
      <c r="N906" s="365"/>
      <c r="O906" s="365"/>
      <c r="P906" s="365"/>
      <c r="Q906" s="366"/>
      <c r="R906" s="366"/>
      <c r="S906" s="366"/>
      <c r="T906" s="366"/>
      <c r="U906" s="366"/>
      <c r="V906" s="366"/>
      <c r="W906" s="366"/>
      <c r="X906" s="366"/>
      <c r="Y906" s="366"/>
      <c r="Z906" s="366"/>
    </row>
    <row r="907">
      <c r="A907" s="361" t="s">
        <v>6559</v>
      </c>
      <c r="B907" s="362" t="s">
        <v>6560</v>
      </c>
      <c r="C907" s="363">
        <v>7.0</v>
      </c>
      <c r="D907" s="364">
        <v>10.0</v>
      </c>
      <c r="E907" s="363">
        <v>6.4</v>
      </c>
      <c r="F907" s="364">
        <v>0.0</v>
      </c>
      <c r="G907" s="363">
        <v>0.0</v>
      </c>
      <c r="H907" s="364">
        <v>0.0</v>
      </c>
      <c r="I907" s="363">
        <v>0.0</v>
      </c>
      <c r="J907" s="364">
        <v>0.0</v>
      </c>
      <c r="K907" s="363">
        <v>0.0</v>
      </c>
      <c r="L907" s="365"/>
      <c r="M907" s="365"/>
      <c r="N907" s="365"/>
      <c r="O907" s="365"/>
      <c r="P907" s="365"/>
      <c r="Q907" s="366"/>
      <c r="R907" s="366"/>
      <c r="S907" s="366"/>
      <c r="T907" s="366"/>
      <c r="U907" s="366"/>
      <c r="V907" s="366"/>
      <c r="W907" s="366"/>
      <c r="X907" s="366"/>
      <c r="Y907" s="366"/>
      <c r="Z907" s="366"/>
    </row>
    <row r="908">
      <c r="A908" s="361" t="s">
        <v>6561</v>
      </c>
      <c r="B908" s="362" t="s">
        <v>6562</v>
      </c>
      <c r="C908" s="363">
        <v>7.0</v>
      </c>
      <c r="D908" s="364">
        <v>10.0</v>
      </c>
      <c r="E908" s="363">
        <v>6.4</v>
      </c>
      <c r="F908" s="364">
        <v>0.0</v>
      </c>
      <c r="G908" s="363">
        <v>0.0</v>
      </c>
      <c r="H908" s="364">
        <v>0.0</v>
      </c>
      <c r="I908" s="363">
        <v>0.0</v>
      </c>
      <c r="J908" s="364">
        <v>0.0</v>
      </c>
      <c r="K908" s="363">
        <v>0.0</v>
      </c>
      <c r="L908" s="365"/>
      <c r="M908" s="365"/>
      <c r="N908" s="365"/>
      <c r="O908" s="365"/>
      <c r="P908" s="365"/>
      <c r="Q908" s="366"/>
      <c r="R908" s="366"/>
      <c r="S908" s="366"/>
      <c r="T908" s="366"/>
      <c r="U908" s="366"/>
      <c r="V908" s="366"/>
      <c r="W908" s="366"/>
      <c r="X908" s="366"/>
      <c r="Y908" s="366"/>
      <c r="Z908" s="366"/>
    </row>
    <row r="909">
      <c r="A909" s="361" t="s">
        <v>6563</v>
      </c>
      <c r="B909" s="362" t="s">
        <v>6564</v>
      </c>
      <c r="C909" s="363">
        <v>7.0</v>
      </c>
      <c r="D909" s="364">
        <v>10.0</v>
      </c>
      <c r="E909" s="363">
        <v>6.4</v>
      </c>
      <c r="F909" s="364">
        <v>0.0</v>
      </c>
      <c r="G909" s="363">
        <v>0.0</v>
      </c>
      <c r="H909" s="364">
        <v>0.0</v>
      </c>
      <c r="I909" s="363">
        <v>0.0</v>
      </c>
      <c r="J909" s="364">
        <v>0.0</v>
      </c>
      <c r="K909" s="363">
        <v>0.0</v>
      </c>
      <c r="L909" s="365"/>
      <c r="M909" s="365"/>
      <c r="N909" s="365"/>
      <c r="O909" s="365"/>
      <c r="P909" s="365"/>
      <c r="Q909" s="366"/>
      <c r="R909" s="366"/>
      <c r="S909" s="366"/>
      <c r="T909" s="366"/>
      <c r="U909" s="366"/>
      <c r="V909" s="366"/>
      <c r="W909" s="366"/>
      <c r="X909" s="366"/>
      <c r="Y909" s="366"/>
      <c r="Z909" s="366"/>
    </row>
    <row r="910">
      <c r="A910" s="361" t="s">
        <v>6565</v>
      </c>
      <c r="B910" s="362" t="s">
        <v>6566</v>
      </c>
      <c r="C910" s="363">
        <v>7.0</v>
      </c>
      <c r="D910" s="364">
        <v>10.0</v>
      </c>
      <c r="E910" s="363">
        <v>6.4</v>
      </c>
      <c r="F910" s="364">
        <v>0.0</v>
      </c>
      <c r="G910" s="363">
        <v>0.0</v>
      </c>
      <c r="H910" s="364">
        <v>0.0</v>
      </c>
      <c r="I910" s="363">
        <v>0.0</v>
      </c>
      <c r="J910" s="364">
        <v>0.0</v>
      </c>
      <c r="K910" s="363">
        <v>0.0</v>
      </c>
      <c r="L910" s="365"/>
      <c r="M910" s="365"/>
      <c r="N910" s="365"/>
      <c r="O910" s="365"/>
      <c r="P910" s="365"/>
      <c r="Q910" s="366"/>
      <c r="R910" s="366"/>
      <c r="S910" s="366"/>
      <c r="T910" s="366"/>
      <c r="U910" s="366"/>
      <c r="V910" s="366"/>
      <c r="W910" s="366"/>
      <c r="X910" s="366"/>
      <c r="Y910" s="366"/>
      <c r="Z910" s="366"/>
    </row>
    <row r="911">
      <c r="A911" s="361" t="s">
        <v>6567</v>
      </c>
      <c r="B911" s="362" t="s">
        <v>6568</v>
      </c>
      <c r="C911" s="363">
        <v>7.0</v>
      </c>
      <c r="D911" s="364">
        <v>10.0</v>
      </c>
      <c r="E911" s="363">
        <v>6.4</v>
      </c>
      <c r="F911" s="364">
        <v>0.0</v>
      </c>
      <c r="G911" s="363">
        <v>0.0</v>
      </c>
      <c r="H911" s="364">
        <v>0.0</v>
      </c>
      <c r="I911" s="363">
        <v>0.0</v>
      </c>
      <c r="J911" s="364">
        <v>0.0</v>
      </c>
      <c r="K911" s="363">
        <v>0.0</v>
      </c>
      <c r="L911" s="365"/>
      <c r="M911" s="365"/>
      <c r="N911" s="365"/>
      <c r="O911" s="365"/>
      <c r="P911" s="365"/>
      <c r="Q911" s="366"/>
      <c r="R911" s="366"/>
      <c r="S911" s="366"/>
      <c r="T911" s="366"/>
      <c r="U911" s="366"/>
      <c r="V911" s="366"/>
      <c r="W911" s="366"/>
      <c r="X911" s="366"/>
      <c r="Y911" s="366"/>
      <c r="Z911" s="366"/>
    </row>
    <row r="912">
      <c r="A912" s="361" t="s">
        <v>6569</v>
      </c>
      <c r="B912" s="362" t="s">
        <v>6570</v>
      </c>
      <c r="C912" s="363">
        <v>7.0</v>
      </c>
      <c r="D912" s="364">
        <v>10.0</v>
      </c>
      <c r="E912" s="363">
        <v>6.4</v>
      </c>
      <c r="F912" s="364">
        <v>0.0</v>
      </c>
      <c r="G912" s="363">
        <v>0.0</v>
      </c>
      <c r="H912" s="364">
        <v>0.0</v>
      </c>
      <c r="I912" s="363">
        <v>0.0</v>
      </c>
      <c r="J912" s="364">
        <v>0.0</v>
      </c>
      <c r="K912" s="363">
        <v>0.0</v>
      </c>
      <c r="L912" s="365"/>
      <c r="M912" s="365"/>
      <c r="N912" s="365"/>
      <c r="O912" s="365"/>
      <c r="P912" s="365"/>
      <c r="Q912" s="366"/>
      <c r="R912" s="366"/>
      <c r="S912" s="366"/>
      <c r="T912" s="366"/>
      <c r="U912" s="366"/>
      <c r="V912" s="366"/>
      <c r="W912" s="366"/>
      <c r="X912" s="366"/>
      <c r="Y912" s="366"/>
      <c r="Z912" s="366"/>
    </row>
    <row r="913">
      <c r="A913" s="361" t="s">
        <v>6571</v>
      </c>
      <c r="B913" s="362" t="s">
        <v>6572</v>
      </c>
      <c r="C913" s="363">
        <v>7.0</v>
      </c>
      <c r="D913" s="364">
        <v>10.0</v>
      </c>
      <c r="E913" s="363">
        <v>6.4</v>
      </c>
      <c r="F913" s="364">
        <v>0.0</v>
      </c>
      <c r="G913" s="363">
        <v>0.0</v>
      </c>
      <c r="H913" s="364">
        <v>0.0</v>
      </c>
      <c r="I913" s="363">
        <v>0.0</v>
      </c>
      <c r="J913" s="364">
        <v>0.0</v>
      </c>
      <c r="K913" s="363">
        <v>0.0</v>
      </c>
      <c r="L913" s="365"/>
      <c r="M913" s="365"/>
      <c r="N913" s="365"/>
      <c r="O913" s="365"/>
      <c r="P913" s="365"/>
      <c r="Q913" s="366"/>
      <c r="R913" s="366"/>
      <c r="S913" s="366"/>
      <c r="T913" s="366"/>
      <c r="U913" s="366"/>
      <c r="V913" s="366"/>
      <c r="W913" s="366"/>
      <c r="X913" s="366"/>
      <c r="Y913" s="366"/>
      <c r="Z913" s="366"/>
    </row>
    <row r="914">
      <c r="A914" s="361" t="s">
        <v>6573</v>
      </c>
      <c r="B914" s="362" t="s">
        <v>6574</v>
      </c>
      <c r="C914" s="363">
        <v>7.0</v>
      </c>
      <c r="D914" s="364">
        <v>10.0</v>
      </c>
      <c r="E914" s="363">
        <v>6.4</v>
      </c>
      <c r="F914" s="364">
        <v>0.0</v>
      </c>
      <c r="G914" s="363">
        <v>0.0</v>
      </c>
      <c r="H914" s="364">
        <v>0.0</v>
      </c>
      <c r="I914" s="363">
        <v>0.0</v>
      </c>
      <c r="J914" s="364">
        <v>0.0</v>
      </c>
      <c r="K914" s="363">
        <v>0.0</v>
      </c>
      <c r="L914" s="365"/>
      <c r="M914" s="365"/>
      <c r="N914" s="365"/>
      <c r="O914" s="365"/>
      <c r="P914" s="365"/>
      <c r="Q914" s="366"/>
      <c r="R914" s="366"/>
      <c r="S914" s="366"/>
      <c r="T914" s="366"/>
      <c r="U914" s="366"/>
      <c r="V914" s="366"/>
      <c r="W914" s="366"/>
      <c r="X914" s="366"/>
      <c r="Y914" s="366"/>
      <c r="Z914" s="366"/>
    </row>
    <row r="915">
      <c r="A915" s="361" t="s">
        <v>6575</v>
      </c>
      <c r="B915" s="362" t="s">
        <v>6576</v>
      </c>
      <c r="C915" s="363">
        <v>7.0</v>
      </c>
      <c r="D915" s="364">
        <v>10.0</v>
      </c>
      <c r="E915" s="363">
        <v>6.4</v>
      </c>
      <c r="F915" s="364">
        <v>0.0</v>
      </c>
      <c r="G915" s="363">
        <v>0.0</v>
      </c>
      <c r="H915" s="364">
        <v>0.0</v>
      </c>
      <c r="I915" s="363">
        <v>0.0</v>
      </c>
      <c r="J915" s="364">
        <v>0.0</v>
      </c>
      <c r="K915" s="363">
        <v>0.0</v>
      </c>
      <c r="L915" s="365"/>
      <c r="M915" s="365"/>
      <c r="N915" s="365"/>
      <c r="O915" s="365"/>
      <c r="P915" s="365"/>
      <c r="Q915" s="366"/>
      <c r="R915" s="366"/>
      <c r="S915" s="366"/>
      <c r="T915" s="366"/>
      <c r="U915" s="366"/>
      <c r="V915" s="366"/>
      <c r="W915" s="366"/>
      <c r="X915" s="366"/>
      <c r="Y915" s="366"/>
      <c r="Z915" s="366"/>
    </row>
    <row r="916">
      <c r="A916" s="361" t="s">
        <v>6577</v>
      </c>
      <c r="B916" s="362" t="s">
        <v>6578</v>
      </c>
      <c r="C916" s="363">
        <v>7.0</v>
      </c>
      <c r="D916" s="364">
        <v>10.0</v>
      </c>
      <c r="E916" s="363">
        <v>6.4</v>
      </c>
      <c r="F916" s="364">
        <v>0.0</v>
      </c>
      <c r="G916" s="363">
        <v>0.0</v>
      </c>
      <c r="H916" s="364">
        <v>0.0</v>
      </c>
      <c r="I916" s="363">
        <v>0.0</v>
      </c>
      <c r="J916" s="364">
        <v>0.0</v>
      </c>
      <c r="K916" s="363">
        <v>0.0</v>
      </c>
      <c r="L916" s="365"/>
      <c r="M916" s="365"/>
      <c r="N916" s="365"/>
      <c r="O916" s="365"/>
      <c r="P916" s="365"/>
      <c r="Q916" s="366"/>
      <c r="R916" s="366"/>
      <c r="S916" s="366"/>
      <c r="T916" s="366"/>
      <c r="U916" s="366"/>
      <c r="V916" s="366"/>
      <c r="W916" s="366"/>
      <c r="X916" s="366"/>
      <c r="Y916" s="366"/>
      <c r="Z916" s="366"/>
    </row>
    <row r="917">
      <c r="A917" s="361" t="s">
        <v>6579</v>
      </c>
      <c r="B917" s="362" t="s">
        <v>6580</v>
      </c>
      <c r="C917" s="363">
        <v>7.0</v>
      </c>
      <c r="D917" s="364">
        <v>10.0</v>
      </c>
      <c r="E917" s="363">
        <v>6.4</v>
      </c>
      <c r="F917" s="364">
        <v>0.0</v>
      </c>
      <c r="G917" s="363">
        <v>0.0</v>
      </c>
      <c r="H917" s="364">
        <v>0.0</v>
      </c>
      <c r="I917" s="363">
        <v>0.0</v>
      </c>
      <c r="J917" s="364">
        <v>0.0</v>
      </c>
      <c r="K917" s="363">
        <v>0.0</v>
      </c>
      <c r="L917" s="365"/>
      <c r="M917" s="365"/>
      <c r="N917" s="365"/>
      <c r="O917" s="365"/>
      <c r="P917" s="365"/>
      <c r="Q917" s="366"/>
      <c r="R917" s="366"/>
      <c r="S917" s="366"/>
      <c r="T917" s="366"/>
      <c r="U917" s="366"/>
      <c r="V917" s="366"/>
      <c r="W917" s="366"/>
      <c r="X917" s="366"/>
      <c r="Y917" s="366"/>
      <c r="Z917" s="366"/>
    </row>
    <row r="918">
      <c r="A918" s="361" t="s">
        <v>6581</v>
      </c>
      <c r="B918" s="362" t="s">
        <v>6582</v>
      </c>
      <c r="C918" s="363">
        <v>7.0</v>
      </c>
      <c r="D918" s="364">
        <v>10.0</v>
      </c>
      <c r="E918" s="363">
        <v>6.4</v>
      </c>
      <c r="F918" s="364">
        <v>0.0</v>
      </c>
      <c r="G918" s="363">
        <v>0.0</v>
      </c>
      <c r="H918" s="364">
        <v>0.0</v>
      </c>
      <c r="I918" s="363">
        <v>0.0</v>
      </c>
      <c r="J918" s="364">
        <v>0.0</v>
      </c>
      <c r="K918" s="363">
        <v>0.0</v>
      </c>
      <c r="L918" s="365"/>
      <c r="M918" s="365"/>
      <c r="N918" s="365"/>
      <c r="O918" s="365"/>
      <c r="P918" s="365"/>
      <c r="Q918" s="366"/>
      <c r="R918" s="366"/>
      <c r="S918" s="366"/>
      <c r="T918" s="366"/>
      <c r="U918" s="366"/>
      <c r="V918" s="366"/>
      <c r="W918" s="366"/>
      <c r="X918" s="366"/>
      <c r="Y918" s="366"/>
      <c r="Z918" s="366"/>
    </row>
    <row r="919">
      <c r="A919" s="361" t="s">
        <v>6583</v>
      </c>
      <c r="B919" s="362" t="s">
        <v>6584</v>
      </c>
      <c r="C919" s="363">
        <v>7.0</v>
      </c>
      <c r="D919" s="364">
        <v>10.0</v>
      </c>
      <c r="E919" s="363">
        <v>6.4</v>
      </c>
      <c r="F919" s="364">
        <v>0.0</v>
      </c>
      <c r="G919" s="363">
        <v>0.0</v>
      </c>
      <c r="H919" s="364">
        <v>0.0</v>
      </c>
      <c r="I919" s="363">
        <v>0.0</v>
      </c>
      <c r="J919" s="364">
        <v>0.0</v>
      </c>
      <c r="K919" s="363">
        <v>0.0</v>
      </c>
      <c r="L919" s="365"/>
      <c r="M919" s="365"/>
      <c r="N919" s="365"/>
      <c r="O919" s="365"/>
      <c r="P919" s="365"/>
      <c r="Q919" s="366"/>
      <c r="R919" s="366"/>
      <c r="S919" s="366"/>
      <c r="T919" s="366"/>
      <c r="U919" s="366"/>
      <c r="V919" s="366"/>
      <c r="W919" s="366"/>
      <c r="X919" s="366"/>
      <c r="Y919" s="366"/>
      <c r="Z919" s="366"/>
    </row>
    <row r="920">
      <c r="A920" s="361" t="s">
        <v>6585</v>
      </c>
      <c r="B920" s="362" t="s">
        <v>6586</v>
      </c>
      <c r="C920" s="363">
        <v>13.25</v>
      </c>
      <c r="D920" s="364">
        <v>5.0</v>
      </c>
      <c r="E920" s="363">
        <v>11.95</v>
      </c>
      <c r="F920" s="364">
        <v>0.0</v>
      </c>
      <c r="G920" s="363">
        <v>0.0</v>
      </c>
      <c r="H920" s="364">
        <v>0.0</v>
      </c>
      <c r="I920" s="363">
        <v>0.0</v>
      </c>
      <c r="J920" s="364">
        <v>0.0</v>
      </c>
      <c r="K920" s="363">
        <v>0.0</v>
      </c>
      <c r="L920" s="365"/>
      <c r="M920" s="365"/>
      <c r="N920" s="365"/>
      <c r="O920" s="365"/>
      <c r="P920" s="365"/>
      <c r="Q920" s="366"/>
      <c r="R920" s="366"/>
      <c r="S920" s="366"/>
      <c r="T920" s="366"/>
      <c r="U920" s="366"/>
      <c r="V920" s="366"/>
      <c r="W920" s="366"/>
      <c r="X920" s="366"/>
      <c r="Y920" s="366"/>
      <c r="Z920" s="366"/>
    </row>
    <row r="921">
      <c r="A921" s="361" t="s">
        <v>6587</v>
      </c>
      <c r="B921" s="362" t="s">
        <v>6588</v>
      </c>
      <c r="C921" s="363">
        <v>7.0</v>
      </c>
      <c r="D921" s="364">
        <v>10.0</v>
      </c>
      <c r="E921" s="363">
        <v>6.4</v>
      </c>
      <c r="F921" s="364">
        <v>0.0</v>
      </c>
      <c r="G921" s="363">
        <v>0.0</v>
      </c>
      <c r="H921" s="364">
        <v>0.0</v>
      </c>
      <c r="I921" s="363">
        <v>0.0</v>
      </c>
      <c r="J921" s="364">
        <v>0.0</v>
      </c>
      <c r="K921" s="363">
        <v>0.0</v>
      </c>
      <c r="L921" s="365"/>
      <c r="M921" s="365"/>
      <c r="N921" s="365"/>
      <c r="O921" s="365"/>
      <c r="P921" s="365"/>
      <c r="Q921" s="366"/>
      <c r="R921" s="366"/>
      <c r="S921" s="366"/>
      <c r="T921" s="366"/>
      <c r="U921" s="366"/>
      <c r="V921" s="366"/>
      <c r="W921" s="366"/>
      <c r="X921" s="366"/>
      <c r="Y921" s="366"/>
      <c r="Z921" s="366"/>
    </row>
    <row r="922">
      <c r="A922" s="361" t="s">
        <v>6589</v>
      </c>
      <c r="B922" s="362" t="s">
        <v>6590</v>
      </c>
      <c r="C922" s="363">
        <v>7.0</v>
      </c>
      <c r="D922" s="364">
        <v>10.0</v>
      </c>
      <c r="E922" s="363">
        <v>6.4</v>
      </c>
      <c r="F922" s="364">
        <v>0.0</v>
      </c>
      <c r="G922" s="363">
        <v>0.0</v>
      </c>
      <c r="H922" s="364">
        <v>0.0</v>
      </c>
      <c r="I922" s="363">
        <v>0.0</v>
      </c>
      <c r="J922" s="364">
        <v>0.0</v>
      </c>
      <c r="K922" s="363">
        <v>0.0</v>
      </c>
      <c r="L922" s="365"/>
      <c r="M922" s="365"/>
      <c r="N922" s="365"/>
      <c r="O922" s="365"/>
      <c r="P922" s="365"/>
      <c r="Q922" s="366"/>
      <c r="R922" s="366"/>
      <c r="S922" s="366"/>
      <c r="T922" s="366"/>
      <c r="U922" s="366"/>
      <c r="V922" s="366"/>
      <c r="W922" s="366"/>
      <c r="X922" s="366"/>
      <c r="Y922" s="366"/>
      <c r="Z922" s="366"/>
    </row>
    <row r="923">
      <c r="A923" s="361" t="s">
        <v>6591</v>
      </c>
      <c r="B923" s="362" t="s">
        <v>6592</v>
      </c>
      <c r="C923" s="363">
        <v>13.25</v>
      </c>
      <c r="D923" s="364">
        <v>5.0</v>
      </c>
      <c r="E923" s="363">
        <v>11.95</v>
      </c>
      <c r="F923" s="364">
        <v>0.0</v>
      </c>
      <c r="G923" s="363">
        <v>0.0</v>
      </c>
      <c r="H923" s="364">
        <v>0.0</v>
      </c>
      <c r="I923" s="363">
        <v>0.0</v>
      </c>
      <c r="J923" s="364">
        <v>0.0</v>
      </c>
      <c r="K923" s="363">
        <v>0.0</v>
      </c>
      <c r="L923" s="365"/>
      <c r="M923" s="365"/>
      <c r="N923" s="365"/>
      <c r="O923" s="365"/>
      <c r="P923" s="365"/>
      <c r="Q923" s="366"/>
      <c r="R923" s="366"/>
      <c r="S923" s="366"/>
      <c r="T923" s="366"/>
      <c r="U923" s="366"/>
      <c r="V923" s="366"/>
      <c r="W923" s="366"/>
      <c r="X923" s="366"/>
      <c r="Y923" s="366"/>
      <c r="Z923" s="366"/>
    </row>
    <row r="924">
      <c r="A924" s="361" t="s">
        <v>6593</v>
      </c>
      <c r="B924" s="362" t="s">
        <v>6594</v>
      </c>
      <c r="C924" s="363">
        <v>7.0</v>
      </c>
      <c r="D924" s="364">
        <v>10.0</v>
      </c>
      <c r="E924" s="363">
        <v>6.4</v>
      </c>
      <c r="F924" s="364">
        <v>0.0</v>
      </c>
      <c r="G924" s="363">
        <v>0.0</v>
      </c>
      <c r="H924" s="364">
        <v>0.0</v>
      </c>
      <c r="I924" s="363">
        <v>0.0</v>
      </c>
      <c r="J924" s="364">
        <v>0.0</v>
      </c>
      <c r="K924" s="363">
        <v>0.0</v>
      </c>
      <c r="L924" s="365"/>
      <c r="M924" s="365"/>
      <c r="N924" s="365"/>
      <c r="O924" s="365"/>
      <c r="P924" s="365"/>
      <c r="Q924" s="366"/>
      <c r="R924" s="366"/>
      <c r="S924" s="366"/>
      <c r="T924" s="366"/>
      <c r="U924" s="366"/>
      <c r="V924" s="366"/>
      <c r="W924" s="366"/>
      <c r="X924" s="366"/>
      <c r="Y924" s="366"/>
      <c r="Z924" s="366"/>
    </row>
    <row r="925">
      <c r="A925" s="361" t="s">
        <v>6595</v>
      </c>
      <c r="B925" s="362" t="s">
        <v>6596</v>
      </c>
      <c r="C925" s="363">
        <v>13.25</v>
      </c>
      <c r="D925" s="364">
        <v>5.0</v>
      </c>
      <c r="E925" s="363">
        <v>11.95</v>
      </c>
      <c r="F925" s="364">
        <v>0.0</v>
      </c>
      <c r="G925" s="363">
        <v>0.0</v>
      </c>
      <c r="H925" s="364">
        <v>0.0</v>
      </c>
      <c r="I925" s="363">
        <v>0.0</v>
      </c>
      <c r="J925" s="364">
        <v>0.0</v>
      </c>
      <c r="K925" s="363">
        <v>0.0</v>
      </c>
      <c r="L925" s="365"/>
      <c r="M925" s="365"/>
      <c r="N925" s="365"/>
      <c r="O925" s="365"/>
      <c r="P925" s="365"/>
      <c r="Q925" s="366"/>
      <c r="R925" s="366"/>
      <c r="S925" s="366"/>
      <c r="T925" s="366"/>
      <c r="U925" s="366"/>
      <c r="V925" s="366"/>
      <c r="W925" s="366"/>
      <c r="X925" s="366"/>
      <c r="Y925" s="366"/>
      <c r="Z925" s="366"/>
    </row>
    <row r="926">
      <c r="A926" s="361" t="s">
        <v>6597</v>
      </c>
      <c r="B926" s="362" t="s">
        <v>6598</v>
      </c>
      <c r="C926" s="363">
        <v>7.0</v>
      </c>
      <c r="D926" s="364">
        <v>10.0</v>
      </c>
      <c r="E926" s="363">
        <v>6.4</v>
      </c>
      <c r="F926" s="364">
        <v>0.0</v>
      </c>
      <c r="G926" s="363">
        <v>0.0</v>
      </c>
      <c r="H926" s="364">
        <v>0.0</v>
      </c>
      <c r="I926" s="363">
        <v>0.0</v>
      </c>
      <c r="J926" s="364">
        <v>0.0</v>
      </c>
      <c r="K926" s="363">
        <v>0.0</v>
      </c>
      <c r="L926" s="365"/>
      <c r="M926" s="365"/>
      <c r="N926" s="365"/>
      <c r="O926" s="365"/>
      <c r="P926" s="365"/>
      <c r="Q926" s="366"/>
      <c r="R926" s="366"/>
      <c r="S926" s="366"/>
      <c r="T926" s="366"/>
      <c r="U926" s="366"/>
      <c r="V926" s="366"/>
      <c r="W926" s="366"/>
      <c r="X926" s="366"/>
      <c r="Y926" s="366"/>
      <c r="Z926" s="366"/>
    </row>
    <row r="927">
      <c r="A927" s="361" t="s">
        <v>6599</v>
      </c>
      <c r="B927" s="362" t="s">
        <v>6600</v>
      </c>
      <c r="C927" s="363">
        <v>13.25</v>
      </c>
      <c r="D927" s="364">
        <v>5.0</v>
      </c>
      <c r="E927" s="363">
        <v>11.95</v>
      </c>
      <c r="F927" s="364">
        <v>0.0</v>
      </c>
      <c r="G927" s="363">
        <v>0.0</v>
      </c>
      <c r="H927" s="364">
        <v>0.0</v>
      </c>
      <c r="I927" s="363">
        <v>0.0</v>
      </c>
      <c r="J927" s="364">
        <v>0.0</v>
      </c>
      <c r="K927" s="363">
        <v>0.0</v>
      </c>
      <c r="L927" s="365"/>
      <c r="M927" s="365"/>
      <c r="N927" s="365"/>
      <c r="O927" s="365"/>
      <c r="P927" s="365"/>
      <c r="Q927" s="366"/>
      <c r="R927" s="366"/>
      <c r="S927" s="366"/>
      <c r="T927" s="366"/>
      <c r="U927" s="366"/>
      <c r="V927" s="366"/>
      <c r="W927" s="366"/>
      <c r="X927" s="366"/>
      <c r="Y927" s="366"/>
      <c r="Z927" s="366"/>
    </row>
    <row r="928">
      <c r="A928" s="361" t="s">
        <v>6601</v>
      </c>
      <c r="B928" s="362" t="s">
        <v>6602</v>
      </c>
      <c r="C928" s="363">
        <v>7.0</v>
      </c>
      <c r="D928" s="364">
        <v>10.0</v>
      </c>
      <c r="E928" s="363">
        <v>6.4</v>
      </c>
      <c r="F928" s="364">
        <v>0.0</v>
      </c>
      <c r="G928" s="363">
        <v>0.0</v>
      </c>
      <c r="H928" s="364">
        <v>0.0</v>
      </c>
      <c r="I928" s="363">
        <v>0.0</v>
      </c>
      <c r="J928" s="364">
        <v>0.0</v>
      </c>
      <c r="K928" s="363">
        <v>0.0</v>
      </c>
      <c r="L928" s="365"/>
      <c r="M928" s="365"/>
      <c r="N928" s="365"/>
      <c r="O928" s="365"/>
      <c r="P928" s="365"/>
      <c r="Q928" s="366"/>
      <c r="R928" s="366"/>
      <c r="S928" s="366"/>
      <c r="T928" s="366"/>
      <c r="U928" s="366"/>
      <c r="V928" s="366"/>
      <c r="W928" s="366"/>
      <c r="X928" s="366"/>
      <c r="Y928" s="366"/>
      <c r="Z928" s="366"/>
    </row>
    <row r="929">
      <c r="A929" s="361" t="s">
        <v>6603</v>
      </c>
      <c r="B929" s="362" t="s">
        <v>6604</v>
      </c>
      <c r="C929" s="363">
        <v>7.0</v>
      </c>
      <c r="D929" s="364">
        <v>10.0</v>
      </c>
      <c r="E929" s="363">
        <v>6.4</v>
      </c>
      <c r="F929" s="364">
        <v>0.0</v>
      </c>
      <c r="G929" s="363">
        <v>0.0</v>
      </c>
      <c r="H929" s="364">
        <v>0.0</v>
      </c>
      <c r="I929" s="363">
        <v>0.0</v>
      </c>
      <c r="J929" s="364">
        <v>0.0</v>
      </c>
      <c r="K929" s="363">
        <v>0.0</v>
      </c>
      <c r="L929" s="365"/>
      <c r="M929" s="365"/>
      <c r="N929" s="365"/>
      <c r="O929" s="365"/>
      <c r="P929" s="365"/>
      <c r="Q929" s="366"/>
      <c r="R929" s="366"/>
      <c r="S929" s="366"/>
      <c r="T929" s="366"/>
      <c r="U929" s="366"/>
      <c r="V929" s="366"/>
      <c r="W929" s="366"/>
      <c r="X929" s="366"/>
      <c r="Y929" s="366"/>
      <c r="Z929" s="366"/>
    </row>
    <row r="930">
      <c r="A930" s="361" t="s">
        <v>6605</v>
      </c>
      <c r="B930" s="362" t="s">
        <v>6606</v>
      </c>
      <c r="C930" s="363">
        <v>7.0</v>
      </c>
      <c r="D930" s="364">
        <v>10.0</v>
      </c>
      <c r="E930" s="363">
        <v>6.4</v>
      </c>
      <c r="F930" s="364">
        <v>0.0</v>
      </c>
      <c r="G930" s="363">
        <v>0.0</v>
      </c>
      <c r="H930" s="364">
        <v>0.0</v>
      </c>
      <c r="I930" s="363">
        <v>0.0</v>
      </c>
      <c r="J930" s="364">
        <v>0.0</v>
      </c>
      <c r="K930" s="363">
        <v>0.0</v>
      </c>
      <c r="L930" s="365"/>
      <c r="M930" s="365"/>
      <c r="N930" s="365"/>
      <c r="O930" s="365"/>
      <c r="P930" s="365"/>
      <c r="Q930" s="366"/>
      <c r="R930" s="366"/>
      <c r="S930" s="366"/>
      <c r="T930" s="366"/>
      <c r="U930" s="366"/>
      <c r="V930" s="366"/>
      <c r="W930" s="366"/>
      <c r="X930" s="366"/>
      <c r="Y930" s="366"/>
      <c r="Z930" s="366"/>
    </row>
    <row r="931">
      <c r="A931" s="361" t="s">
        <v>6607</v>
      </c>
      <c r="B931" s="362" t="s">
        <v>6608</v>
      </c>
      <c r="C931" s="363">
        <v>7.0</v>
      </c>
      <c r="D931" s="364">
        <v>10.0</v>
      </c>
      <c r="E931" s="363">
        <v>6.4</v>
      </c>
      <c r="F931" s="364">
        <v>0.0</v>
      </c>
      <c r="G931" s="363">
        <v>0.0</v>
      </c>
      <c r="H931" s="364">
        <v>0.0</v>
      </c>
      <c r="I931" s="363">
        <v>0.0</v>
      </c>
      <c r="J931" s="364">
        <v>0.0</v>
      </c>
      <c r="K931" s="363">
        <v>0.0</v>
      </c>
      <c r="L931" s="365"/>
      <c r="M931" s="365"/>
      <c r="N931" s="365"/>
      <c r="O931" s="365"/>
      <c r="P931" s="365"/>
      <c r="Q931" s="366"/>
      <c r="R931" s="366"/>
      <c r="S931" s="366"/>
      <c r="T931" s="366"/>
      <c r="U931" s="366"/>
      <c r="V931" s="366"/>
      <c r="W931" s="366"/>
      <c r="X931" s="366"/>
      <c r="Y931" s="366"/>
      <c r="Z931" s="366"/>
    </row>
    <row r="932">
      <c r="A932" s="361" t="s">
        <v>6609</v>
      </c>
      <c r="B932" s="362" t="s">
        <v>6610</v>
      </c>
      <c r="C932" s="363">
        <v>7.0</v>
      </c>
      <c r="D932" s="364">
        <v>10.0</v>
      </c>
      <c r="E932" s="363">
        <v>6.4</v>
      </c>
      <c r="F932" s="364">
        <v>0.0</v>
      </c>
      <c r="G932" s="363">
        <v>0.0</v>
      </c>
      <c r="H932" s="364">
        <v>0.0</v>
      </c>
      <c r="I932" s="363">
        <v>0.0</v>
      </c>
      <c r="J932" s="364">
        <v>0.0</v>
      </c>
      <c r="K932" s="363">
        <v>0.0</v>
      </c>
      <c r="L932" s="365"/>
      <c r="M932" s="365"/>
      <c r="N932" s="365"/>
      <c r="O932" s="365"/>
      <c r="P932" s="365"/>
      <c r="Q932" s="366"/>
      <c r="R932" s="366"/>
      <c r="S932" s="366"/>
      <c r="T932" s="366"/>
      <c r="U932" s="366"/>
      <c r="V932" s="366"/>
      <c r="W932" s="366"/>
      <c r="X932" s="366"/>
      <c r="Y932" s="366"/>
      <c r="Z932" s="366"/>
    </row>
    <row r="933">
      <c r="A933" s="361" t="s">
        <v>6611</v>
      </c>
      <c r="B933" s="362" t="s">
        <v>6612</v>
      </c>
      <c r="C933" s="363">
        <v>7.0</v>
      </c>
      <c r="D933" s="364">
        <v>10.0</v>
      </c>
      <c r="E933" s="363">
        <v>6.4</v>
      </c>
      <c r="F933" s="364">
        <v>0.0</v>
      </c>
      <c r="G933" s="363">
        <v>0.0</v>
      </c>
      <c r="H933" s="364">
        <v>0.0</v>
      </c>
      <c r="I933" s="363">
        <v>0.0</v>
      </c>
      <c r="J933" s="364">
        <v>0.0</v>
      </c>
      <c r="K933" s="363">
        <v>0.0</v>
      </c>
      <c r="L933" s="365"/>
      <c r="M933" s="365"/>
      <c r="N933" s="365"/>
      <c r="O933" s="365"/>
      <c r="P933" s="365"/>
      <c r="Q933" s="366"/>
      <c r="R933" s="366"/>
      <c r="S933" s="366"/>
      <c r="T933" s="366"/>
      <c r="U933" s="366"/>
      <c r="V933" s="366"/>
      <c r="W933" s="366"/>
      <c r="X933" s="366"/>
      <c r="Y933" s="366"/>
      <c r="Z933" s="366"/>
    </row>
    <row r="934">
      <c r="A934" s="361" t="s">
        <v>6613</v>
      </c>
      <c r="B934" s="362" t="s">
        <v>6614</v>
      </c>
      <c r="C934" s="363">
        <v>7.0</v>
      </c>
      <c r="D934" s="364">
        <v>10.0</v>
      </c>
      <c r="E934" s="363">
        <v>6.4</v>
      </c>
      <c r="F934" s="364">
        <v>0.0</v>
      </c>
      <c r="G934" s="363">
        <v>0.0</v>
      </c>
      <c r="H934" s="364">
        <v>0.0</v>
      </c>
      <c r="I934" s="363">
        <v>0.0</v>
      </c>
      <c r="J934" s="364">
        <v>0.0</v>
      </c>
      <c r="K934" s="363">
        <v>0.0</v>
      </c>
      <c r="L934" s="365"/>
      <c r="M934" s="365"/>
      <c r="N934" s="365"/>
      <c r="O934" s="365"/>
      <c r="P934" s="365"/>
      <c r="Q934" s="366"/>
      <c r="R934" s="366"/>
      <c r="S934" s="366"/>
      <c r="T934" s="366"/>
      <c r="U934" s="366"/>
      <c r="V934" s="366"/>
      <c r="W934" s="366"/>
      <c r="X934" s="366"/>
      <c r="Y934" s="366"/>
      <c r="Z934" s="366"/>
    </row>
    <row r="935">
      <c r="A935" s="361" t="s">
        <v>6615</v>
      </c>
      <c r="B935" s="362" t="s">
        <v>6616</v>
      </c>
      <c r="C935" s="363">
        <v>7.0</v>
      </c>
      <c r="D935" s="364">
        <v>10.0</v>
      </c>
      <c r="E935" s="363">
        <v>6.4</v>
      </c>
      <c r="F935" s="364">
        <v>0.0</v>
      </c>
      <c r="G935" s="363">
        <v>0.0</v>
      </c>
      <c r="H935" s="364">
        <v>0.0</v>
      </c>
      <c r="I935" s="363">
        <v>0.0</v>
      </c>
      <c r="J935" s="364">
        <v>0.0</v>
      </c>
      <c r="K935" s="363">
        <v>0.0</v>
      </c>
      <c r="L935" s="365"/>
      <c r="M935" s="365"/>
      <c r="N935" s="365"/>
      <c r="O935" s="365"/>
      <c r="P935" s="365"/>
      <c r="Q935" s="366"/>
      <c r="R935" s="366"/>
      <c r="S935" s="366"/>
      <c r="T935" s="366"/>
      <c r="U935" s="366"/>
      <c r="V935" s="366"/>
      <c r="W935" s="366"/>
      <c r="X935" s="366"/>
      <c r="Y935" s="366"/>
      <c r="Z935" s="366"/>
    </row>
    <row r="936">
      <c r="A936" s="361" t="s">
        <v>6617</v>
      </c>
      <c r="B936" s="362" t="s">
        <v>6618</v>
      </c>
      <c r="C936" s="363">
        <v>7.0</v>
      </c>
      <c r="D936" s="364">
        <v>10.0</v>
      </c>
      <c r="E936" s="363">
        <v>6.4</v>
      </c>
      <c r="F936" s="364">
        <v>0.0</v>
      </c>
      <c r="G936" s="363">
        <v>0.0</v>
      </c>
      <c r="H936" s="364">
        <v>0.0</v>
      </c>
      <c r="I936" s="363">
        <v>0.0</v>
      </c>
      <c r="J936" s="364">
        <v>0.0</v>
      </c>
      <c r="K936" s="363">
        <v>0.0</v>
      </c>
      <c r="L936" s="365"/>
      <c r="M936" s="365"/>
      <c r="N936" s="365"/>
      <c r="O936" s="365"/>
      <c r="P936" s="365"/>
      <c r="Q936" s="366"/>
      <c r="R936" s="366"/>
      <c r="S936" s="366"/>
      <c r="T936" s="366"/>
      <c r="U936" s="366"/>
      <c r="V936" s="366"/>
      <c r="W936" s="366"/>
      <c r="X936" s="366"/>
      <c r="Y936" s="366"/>
      <c r="Z936" s="366"/>
    </row>
    <row r="937">
      <c r="A937" s="361" t="s">
        <v>6619</v>
      </c>
      <c r="B937" s="362" t="s">
        <v>6620</v>
      </c>
      <c r="C937" s="363">
        <v>7.0</v>
      </c>
      <c r="D937" s="364">
        <v>10.0</v>
      </c>
      <c r="E937" s="363">
        <v>6.4</v>
      </c>
      <c r="F937" s="364">
        <v>0.0</v>
      </c>
      <c r="G937" s="363">
        <v>0.0</v>
      </c>
      <c r="H937" s="364">
        <v>0.0</v>
      </c>
      <c r="I937" s="363">
        <v>0.0</v>
      </c>
      <c r="J937" s="364">
        <v>0.0</v>
      </c>
      <c r="K937" s="363">
        <v>0.0</v>
      </c>
      <c r="L937" s="365"/>
      <c r="M937" s="365"/>
      <c r="N937" s="365"/>
      <c r="O937" s="365"/>
      <c r="P937" s="365"/>
      <c r="Q937" s="366"/>
      <c r="R937" s="366"/>
      <c r="S937" s="366"/>
      <c r="T937" s="366"/>
      <c r="U937" s="366"/>
      <c r="V937" s="366"/>
      <c r="W937" s="366"/>
      <c r="X937" s="366"/>
      <c r="Y937" s="366"/>
      <c r="Z937" s="366"/>
    </row>
    <row r="938">
      <c r="A938" s="361" t="s">
        <v>6621</v>
      </c>
      <c r="B938" s="362" t="s">
        <v>6622</v>
      </c>
      <c r="C938" s="363">
        <v>7.0</v>
      </c>
      <c r="D938" s="364">
        <v>10.0</v>
      </c>
      <c r="E938" s="363">
        <v>6.4</v>
      </c>
      <c r="F938" s="364">
        <v>0.0</v>
      </c>
      <c r="G938" s="363">
        <v>0.0</v>
      </c>
      <c r="H938" s="364">
        <v>0.0</v>
      </c>
      <c r="I938" s="363">
        <v>0.0</v>
      </c>
      <c r="J938" s="364">
        <v>0.0</v>
      </c>
      <c r="K938" s="363">
        <v>0.0</v>
      </c>
      <c r="L938" s="365"/>
      <c r="M938" s="365"/>
      <c r="N938" s="365"/>
      <c r="O938" s="365"/>
      <c r="P938" s="365"/>
      <c r="Q938" s="366"/>
      <c r="R938" s="366"/>
      <c r="S938" s="366"/>
      <c r="T938" s="366"/>
      <c r="U938" s="366"/>
      <c r="V938" s="366"/>
      <c r="W938" s="366"/>
      <c r="X938" s="366"/>
      <c r="Y938" s="366"/>
      <c r="Z938" s="366"/>
    </row>
    <row r="939">
      <c r="A939" s="361" t="s">
        <v>6623</v>
      </c>
      <c r="B939" s="362" t="s">
        <v>6624</v>
      </c>
      <c r="C939" s="363">
        <v>7.0</v>
      </c>
      <c r="D939" s="364">
        <v>10.0</v>
      </c>
      <c r="E939" s="363">
        <v>6.4</v>
      </c>
      <c r="F939" s="364">
        <v>0.0</v>
      </c>
      <c r="G939" s="363">
        <v>0.0</v>
      </c>
      <c r="H939" s="364">
        <v>0.0</v>
      </c>
      <c r="I939" s="363">
        <v>0.0</v>
      </c>
      <c r="J939" s="364">
        <v>0.0</v>
      </c>
      <c r="K939" s="363">
        <v>0.0</v>
      </c>
      <c r="L939" s="365"/>
      <c r="M939" s="365"/>
      <c r="N939" s="365"/>
      <c r="O939" s="365"/>
      <c r="P939" s="365"/>
      <c r="Q939" s="366"/>
      <c r="R939" s="366"/>
      <c r="S939" s="366"/>
      <c r="T939" s="366"/>
      <c r="U939" s="366"/>
      <c r="V939" s="366"/>
      <c r="W939" s="366"/>
      <c r="X939" s="366"/>
      <c r="Y939" s="366"/>
      <c r="Z939" s="366"/>
    </row>
    <row r="940">
      <c r="A940" s="361" t="s">
        <v>6625</v>
      </c>
      <c r="B940" s="362" t="s">
        <v>6626</v>
      </c>
      <c r="C940" s="363">
        <v>7.0</v>
      </c>
      <c r="D940" s="364">
        <v>10.0</v>
      </c>
      <c r="E940" s="363">
        <v>6.4</v>
      </c>
      <c r="F940" s="364">
        <v>0.0</v>
      </c>
      <c r="G940" s="363">
        <v>0.0</v>
      </c>
      <c r="H940" s="364">
        <v>0.0</v>
      </c>
      <c r="I940" s="363">
        <v>0.0</v>
      </c>
      <c r="J940" s="364">
        <v>0.0</v>
      </c>
      <c r="K940" s="363">
        <v>0.0</v>
      </c>
      <c r="L940" s="365"/>
      <c r="M940" s="365"/>
      <c r="N940" s="365"/>
      <c r="O940" s="365"/>
      <c r="P940" s="365"/>
      <c r="Q940" s="366"/>
      <c r="R940" s="366"/>
      <c r="S940" s="366"/>
      <c r="T940" s="366"/>
      <c r="U940" s="366"/>
      <c r="V940" s="366"/>
      <c r="W940" s="366"/>
      <c r="X940" s="366"/>
      <c r="Y940" s="366"/>
      <c r="Z940" s="366"/>
    </row>
    <row r="941">
      <c r="A941" s="361" t="s">
        <v>6627</v>
      </c>
      <c r="B941" s="362" t="s">
        <v>6628</v>
      </c>
      <c r="C941" s="363">
        <v>7.0</v>
      </c>
      <c r="D941" s="364">
        <v>10.0</v>
      </c>
      <c r="E941" s="363">
        <v>6.4</v>
      </c>
      <c r="F941" s="364">
        <v>0.0</v>
      </c>
      <c r="G941" s="363">
        <v>0.0</v>
      </c>
      <c r="H941" s="364">
        <v>0.0</v>
      </c>
      <c r="I941" s="363">
        <v>0.0</v>
      </c>
      <c r="J941" s="364">
        <v>0.0</v>
      </c>
      <c r="K941" s="363">
        <v>0.0</v>
      </c>
      <c r="L941" s="365"/>
      <c r="M941" s="365"/>
      <c r="N941" s="365"/>
      <c r="O941" s="365"/>
      <c r="P941" s="365"/>
      <c r="Q941" s="366"/>
      <c r="R941" s="366"/>
      <c r="S941" s="366"/>
      <c r="T941" s="366"/>
      <c r="U941" s="366"/>
      <c r="V941" s="366"/>
      <c r="W941" s="366"/>
      <c r="X941" s="366"/>
      <c r="Y941" s="366"/>
      <c r="Z941" s="366"/>
    </row>
    <row r="942">
      <c r="A942" s="361" t="s">
        <v>6629</v>
      </c>
      <c r="B942" s="362" t="s">
        <v>6630</v>
      </c>
      <c r="C942" s="363">
        <v>7.0</v>
      </c>
      <c r="D942" s="364">
        <v>10.0</v>
      </c>
      <c r="E942" s="363">
        <v>6.4</v>
      </c>
      <c r="F942" s="364">
        <v>0.0</v>
      </c>
      <c r="G942" s="363">
        <v>0.0</v>
      </c>
      <c r="H942" s="364">
        <v>0.0</v>
      </c>
      <c r="I942" s="363">
        <v>0.0</v>
      </c>
      <c r="J942" s="364">
        <v>0.0</v>
      </c>
      <c r="K942" s="363">
        <v>0.0</v>
      </c>
      <c r="L942" s="365"/>
      <c r="M942" s="365"/>
      <c r="N942" s="365"/>
      <c r="O942" s="365"/>
      <c r="P942" s="365"/>
      <c r="Q942" s="366"/>
      <c r="R942" s="366"/>
      <c r="S942" s="366"/>
      <c r="T942" s="366"/>
      <c r="U942" s="366"/>
      <c r="V942" s="366"/>
      <c r="W942" s="366"/>
      <c r="X942" s="366"/>
      <c r="Y942" s="366"/>
      <c r="Z942" s="366"/>
    </row>
    <row r="943">
      <c r="A943" s="361" t="s">
        <v>6631</v>
      </c>
      <c r="B943" s="362" t="s">
        <v>6632</v>
      </c>
      <c r="C943" s="363">
        <v>7.0</v>
      </c>
      <c r="D943" s="364">
        <v>10.0</v>
      </c>
      <c r="E943" s="363">
        <v>6.4</v>
      </c>
      <c r="F943" s="364">
        <v>0.0</v>
      </c>
      <c r="G943" s="363">
        <v>0.0</v>
      </c>
      <c r="H943" s="364">
        <v>0.0</v>
      </c>
      <c r="I943" s="363">
        <v>0.0</v>
      </c>
      <c r="J943" s="364">
        <v>0.0</v>
      </c>
      <c r="K943" s="363">
        <v>0.0</v>
      </c>
      <c r="L943" s="365"/>
      <c r="M943" s="365"/>
      <c r="N943" s="365"/>
      <c r="O943" s="365"/>
      <c r="P943" s="365"/>
      <c r="Q943" s="366"/>
      <c r="R943" s="366"/>
      <c r="S943" s="366"/>
      <c r="T943" s="366"/>
      <c r="U943" s="366"/>
      <c r="V943" s="366"/>
      <c r="W943" s="366"/>
      <c r="X943" s="366"/>
      <c r="Y943" s="366"/>
      <c r="Z943" s="366"/>
    </row>
    <row r="944">
      <c r="A944" s="361" t="s">
        <v>6633</v>
      </c>
      <c r="B944" s="362" t="s">
        <v>6634</v>
      </c>
      <c r="C944" s="363">
        <v>7.0</v>
      </c>
      <c r="D944" s="364">
        <v>10.0</v>
      </c>
      <c r="E944" s="363">
        <v>6.4</v>
      </c>
      <c r="F944" s="364">
        <v>0.0</v>
      </c>
      <c r="G944" s="363">
        <v>0.0</v>
      </c>
      <c r="H944" s="364">
        <v>0.0</v>
      </c>
      <c r="I944" s="363">
        <v>0.0</v>
      </c>
      <c r="J944" s="364">
        <v>0.0</v>
      </c>
      <c r="K944" s="363">
        <v>0.0</v>
      </c>
      <c r="L944" s="365"/>
      <c r="M944" s="365"/>
      <c r="N944" s="365"/>
      <c r="O944" s="365"/>
      <c r="P944" s="365"/>
      <c r="Q944" s="366"/>
      <c r="R944" s="366"/>
      <c r="S944" s="366"/>
      <c r="T944" s="366"/>
      <c r="U944" s="366"/>
      <c r="V944" s="366"/>
      <c r="W944" s="366"/>
      <c r="X944" s="366"/>
      <c r="Y944" s="366"/>
      <c r="Z944" s="366"/>
    </row>
    <row r="945">
      <c r="A945" s="361" t="s">
        <v>6635</v>
      </c>
      <c r="B945" s="362" t="s">
        <v>6636</v>
      </c>
      <c r="C945" s="363">
        <v>11.7</v>
      </c>
      <c r="D945" s="364">
        <v>5.0</v>
      </c>
      <c r="E945" s="363">
        <v>10.6</v>
      </c>
      <c r="F945" s="364">
        <v>0.0</v>
      </c>
      <c r="G945" s="363">
        <v>0.0</v>
      </c>
      <c r="H945" s="364">
        <v>0.0</v>
      </c>
      <c r="I945" s="363">
        <v>0.0</v>
      </c>
      <c r="J945" s="364">
        <v>0.0</v>
      </c>
      <c r="K945" s="363">
        <v>0.0</v>
      </c>
      <c r="L945" s="365"/>
      <c r="M945" s="365"/>
      <c r="N945" s="365"/>
      <c r="O945" s="365"/>
      <c r="P945" s="365"/>
      <c r="Q945" s="366"/>
      <c r="R945" s="366"/>
      <c r="S945" s="366"/>
      <c r="T945" s="366"/>
      <c r="U945" s="366"/>
      <c r="V945" s="366"/>
      <c r="W945" s="366"/>
      <c r="X945" s="366"/>
      <c r="Y945" s="366"/>
      <c r="Z945" s="366"/>
    </row>
    <row r="946">
      <c r="A946" s="361" t="s">
        <v>6637</v>
      </c>
      <c r="B946" s="362" t="s">
        <v>6638</v>
      </c>
      <c r="C946" s="363">
        <v>11.7</v>
      </c>
      <c r="D946" s="364">
        <v>5.0</v>
      </c>
      <c r="E946" s="363">
        <v>10.6</v>
      </c>
      <c r="F946" s="364">
        <v>0.0</v>
      </c>
      <c r="G946" s="363">
        <v>0.0</v>
      </c>
      <c r="H946" s="364">
        <v>0.0</v>
      </c>
      <c r="I946" s="363">
        <v>0.0</v>
      </c>
      <c r="J946" s="364">
        <v>0.0</v>
      </c>
      <c r="K946" s="363">
        <v>0.0</v>
      </c>
      <c r="L946" s="365"/>
      <c r="M946" s="365"/>
      <c r="N946" s="365"/>
      <c r="O946" s="365"/>
      <c r="P946" s="365"/>
      <c r="Q946" s="366"/>
      <c r="R946" s="366"/>
      <c r="S946" s="366"/>
      <c r="T946" s="366"/>
      <c r="U946" s="366"/>
      <c r="V946" s="366"/>
      <c r="W946" s="366"/>
      <c r="X946" s="366"/>
      <c r="Y946" s="366"/>
      <c r="Z946" s="366"/>
    </row>
    <row r="947">
      <c r="A947" s="361" t="s">
        <v>6639</v>
      </c>
      <c r="B947" s="362" t="s">
        <v>6640</v>
      </c>
      <c r="C947" s="363">
        <v>11.7</v>
      </c>
      <c r="D947" s="364">
        <v>5.0</v>
      </c>
      <c r="E947" s="363">
        <v>10.6</v>
      </c>
      <c r="F947" s="364">
        <v>0.0</v>
      </c>
      <c r="G947" s="363">
        <v>0.0</v>
      </c>
      <c r="H947" s="364">
        <v>0.0</v>
      </c>
      <c r="I947" s="363">
        <v>0.0</v>
      </c>
      <c r="J947" s="364">
        <v>0.0</v>
      </c>
      <c r="K947" s="363">
        <v>0.0</v>
      </c>
      <c r="L947" s="365"/>
      <c r="M947" s="365"/>
      <c r="N947" s="365"/>
      <c r="O947" s="365"/>
      <c r="P947" s="365"/>
      <c r="Q947" s="366"/>
      <c r="R947" s="366"/>
      <c r="S947" s="366"/>
      <c r="T947" s="366"/>
      <c r="U947" s="366"/>
      <c r="V947" s="366"/>
      <c r="W947" s="366"/>
      <c r="X947" s="366"/>
      <c r="Y947" s="366"/>
      <c r="Z947" s="366"/>
    </row>
    <row r="948">
      <c r="A948" s="361" t="s">
        <v>6641</v>
      </c>
      <c r="B948" s="362" t="s">
        <v>6642</v>
      </c>
      <c r="C948" s="363">
        <v>11.7</v>
      </c>
      <c r="D948" s="364">
        <v>5.0</v>
      </c>
      <c r="E948" s="363">
        <v>10.6</v>
      </c>
      <c r="F948" s="364">
        <v>0.0</v>
      </c>
      <c r="G948" s="363">
        <v>0.0</v>
      </c>
      <c r="H948" s="364">
        <v>0.0</v>
      </c>
      <c r="I948" s="363">
        <v>0.0</v>
      </c>
      <c r="J948" s="364">
        <v>0.0</v>
      </c>
      <c r="K948" s="363">
        <v>0.0</v>
      </c>
      <c r="L948" s="365"/>
      <c r="M948" s="365"/>
      <c r="N948" s="365"/>
      <c r="O948" s="365"/>
      <c r="P948" s="365"/>
      <c r="Q948" s="366"/>
      <c r="R948" s="366"/>
      <c r="S948" s="366"/>
      <c r="T948" s="366"/>
      <c r="U948" s="366"/>
      <c r="V948" s="366"/>
      <c r="W948" s="366"/>
      <c r="X948" s="366"/>
      <c r="Y948" s="366"/>
      <c r="Z948" s="366"/>
    </row>
    <row r="949">
      <c r="A949" s="361" t="s">
        <v>6643</v>
      </c>
      <c r="B949" s="362" t="s">
        <v>6644</v>
      </c>
      <c r="C949" s="363">
        <v>11.7</v>
      </c>
      <c r="D949" s="364">
        <v>5.0</v>
      </c>
      <c r="E949" s="363">
        <v>10.6</v>
      </c>
      <c r="F949" s="364">
        <v>0.0</v>
      </c>
      <c r="G949" s="363">
        <v>0.0</v>
      </c>
      <c r="H949" s="364">
        <v>0.0</v>
      </c>
      <c r="I949" s="363">
        <v>0.0</v>
      </c>
      <c r="J949" s="364">
        <v>0.0</v>
      </c>
      <c r="K949" s="363">
        <v>0.0</v>
      </c>
      <c r="L949" s="365"/>
      <c r="M949" s="365"/>
      <c r="N949" s="365"/>
      <c r="O949" s="365"/>
      <c r="P949" s="365"/>
      <c r="Q949" s="366"/>
      <c r="R949" s="366"/>
      <c r="S949" s="366"/>
      <c r="T949" s="366"/>
      <c r="U949" s="366"/>
      <c r="V949" s="366"/>
      <c r="W949" s="366"/>
      <c r="X949" s="366"/>
      <c r="Y949" s="366"/>
      <c r="Z949" s="366"/>
    </row>
    <row r="950">
      <c r="A950" s="361" t="s">
        <v>6645</v>
      </c>
      <c r="B950" s="362" t="s">
        <v>6646</v>
      </c>
      <c r="C950" s="363">
        <v>11.95</v>
      </c>
      <c r="D950" s="364">
        <v>5.0</v>
      </c>
      <c r="E950" s="363">
        <v>10.7</v>
      </c>
      <c r="F950" s="364">
        <v>0.0</v>
      </c>
      <c r="G950" s="363">
        <v>0.0</v>
      </c>
      <c r="H950" s="364">
        <v>0.0</v>
      </c>
      <c r="I950" s="363">
        <v>0.0</v>
      </c>
      <c r="J950" s="364">
        <v>0.0</v>
      </c>
      <c r="K950" s="363">
        <v>0.0</v>
      </c>
      <c r="L950" s="365"/>
      <c r="M950" s="365"/>
      <c r="N950" s="365"/>
      <c r="O950" s="365"/>
      <c r="P950" s="365"/>
      <c r="Q950" s="366"/>
      <c r="R950" s="366"/>
      <c r="S950" s="366"/>
      <c r="T950" s="366"/>
      <c r="U950" s="366"/>
      <c r="V950" s="366"/>
      <c r="W950" s="366"/>
      <c r="X950" s="366"/>
      <c r="Y950" s="366"/>
      <c r="Z950" s="366"/>
    </row>
    <row r="951">
      <c r="A951" s="361" t="s">
        <v>6647</v>
      </c>
      <c r="B951" s="362" t="s">
        <v>6648</v>
      </c>
      <c r="C951" s="363">
        <v>11.95</v>
      </c>
      <c r="D951" s="364">
        <v>5.0</v>
      </c>
      <c r="E951" s="363">
        <v>10.7</v>
      </c>
      <c r="F951" s="364">
        <v>0.0</v>
      </c>
      <c r="G951" s="363">
        <v>0.0</v>
      </c>
      <c r="H951" s="364">
        <v>0.0</v>
      </c>
      <c r="I951" s="363">
        <v>0.0</v>
      </c>
      <c r="J951" s="364">
        <v>0.0</v>
      </c>
      <c r="K951" s="363">
        <v>0.0</v>
      </c>
      <c r="L951" s="365"/>
      <c r="M951" s="365"/>
      <c r="N951" s="365"/>
      <c r="O951" s="365"/>
      <c r="P951" s="365"/>
      <c r="Q951" s="366"/>
      <c r="R951" s="366"/>
      <c r="S951" s="366"/>
      <c r="T951" s="366"/>
      <c r="U951" s="366"/>
      <c r="V951" s="366"/>
      <c r="W951" s="366"/>
      <c r="X951" s="366"/>
      <c r="Y951" s="366"/>
      <c r="Z951" s="366"/>
    </row>
    <row r="952">
      <c r="A952" s="361" t="s">
        <v>6649</v>
      </c>
      <c r="B952" s="362" t="s">
        <v>6650</v>
      </c>
      <c r="C952" s="363">
        <v>11.95</v>
      </c>
      <c r="D952" s="364">
        <v>5.0</v>
      </c>
      <c r="E952" s="363">
        <v>10.7</v>
      </c>
      <c r="F952" s="364">
        <v>0.0</v>
      </c>
      <c r="G952" s="363">
        <v>0.0</v>
      </c>
      <c r="H952" s="364">
        <v>0.0</v>
      </c>
      <c r="I952" s="363">
        <v>0.0</v>
      </c>
      <c r="J952" s="364">
        <v>0.0</v>
      </c>
      <c r="K952" s="363">
        <v>0.0</v>
      </c>
      <c r="L952" s="365"/>
      <c r="M952" s="365"/>
      <c r="N952" s="365"/>
      <c r="O952" s="365"/>
      <c r="P952" s="365"/>
      <c r="Q952" s="366"/>
      <c r="R952" s="366"/>
      <c r="S952" s="366"/>
      <c r="T952" s="366"/>
      <c r="U952" s="366"/>
      <c r="V952" s="366"/>
      <c r="W952" s="366"/>
      <c r="X952" s="366"/>
      <c r="Y952" s="366"/>
      <c r="Z952" s="366"/>
    </row>
    <row r="953">
      <c r="A953" s="361" t="s">
        <v>6651</v>
      </c>
      <c r="B953" s="362" t="s">
        <v>6652</v>
      </c>
      <c r="C953" s="363">
        <v>11.95</v>
      </c>
      <c r="D953" s="364">
        <v>5.0</v>
      </c>
      <c r="E953" s="363">
        <v>10.7</v>
      </c>
      <c r="F953" s="364">
        <v>0.0</v>
      </c>
      <c r="G953" s="363">
        <v>0.0</v>
      </c>
      <c r="H953" s="364">
        <v>0.0</v>
      </c>
      <c r="I953" s="363">
        <v>0.0</v>
      </c>
      <c r="J953" s="364">
        <v>0.0</v>
      </c>
      <c r="K953" s="363">
        <v>0.0</v>
      </c>
      <c r="L953" s="365"/>
      <c r="M953" s="365"/>
      <c r="N953" s="365"/>
      <c r="O953" s="365"/>
      <c r="P953" s="365"/>
      <c r="Q953" s="366"/>
      <c r="R953" s="366"/>
      <c r="S953" s="366"/>
      <c r="T953" s="366"/>
      <c r="U953" s="366"/>
      <c r="V953" s="366"/>
      <c r="W953" s="366"/>
      <c r="X953" s="366"/>
      <c r="Y953" s="366"/>
      <c r="Z953" s="366"/>
    </row>
    <row r="954">
      <c r="A954" s="339" t="s">
        <v>6653</v>
      </c>
      <c r="B954" s="335" t="s">
        <v>6654</v>
      </c>
      <c r="C954" s="336">
        <v>9.0</v>
      </c>
      <c r="D954" s="337">
        <v>5.0</v>
      </c>
      <c r="E954" s="336">
        <v>8.1</v>
      </c>
      <c r="F954" s="337">
        <v>0.0</v>
      </c>
      <c r="G954" s="336">
        <v>0.0</v>
      </c>
      <c r="H954" s="337">
        <v>0.0</v>
      </c>
      <c r="I954" s="336">
        <v>0.0</v>
      </c>
      <c r="J954" s="337">
        <v>0.0</v>
      </c>
      <c r="K954" s="336">
        <v>0.0</v>
      </c>
      <c r="L954" s="338"/>
      <c r="M954" s="338"/>
      <c r="N954" s="338"/>
      <c r="O954" s="338"/>
      <c r="P954" s="338"/>
    </row>
    <row r="955">
      <c r="A955" s="334" t="s">
        <v>6655</v>
      </c>
      <c r="B955" s="335" t="s">
        <v>6656</v>
      </c>
      <c r="C955" s="336">
        <v>1.0</v>
      </c>
      <c r="D955" s="337">
        <v>0.0</v>
      </c>
      <c r="E955" s="336">
        <v>0.0</v>
      </c>
      <c r="F955" s="337">
        <v>0.0</v>
      </c>
      <c r="G955" s="336">
        <v>0.0</v>
      </c>
      <c r="H955" s="337">
        <v>0.0</v>
      </c>
      <c r="I955" s="336">
        <v>0.0</v>
      </c>
      <c r="J955" s="337">
        <v>0.0</v>
      </c>
      <c r="K955" s="336">
        <v>0.0</v>
      </c>
      <c r="L955" s="338"/>
      <c r="M955" s="338"/>
      <c r="N955" s="338"/>
      <c r="O955" s="338"/>
      <c r="P955" s="338"/>
    </row>
    <row r="956">
      <c r="A956" s="361" t="s">
        <v>6657</v>
      </c>
      <c r="B956" s="362" t="s">
        <v>6658</v>
      </c>
      <c r="C956" s="363">
        <v>2.75</v>
      </c>
      <c r="D956" s="364">
        <v>20.0</v>
      </c>
      <c r="E956" s="363">
        <v>2.5</v>
      </c>
      <c r="F956" s="364">
        <v>0.0</v>
      </c>
      <c r="G956" s="363">
        <v>0.0</v>
      </c>
      <c r="H956" s="364">
        <v>0.0</v>
      </c>
      <c r="I956" s="363">
        <v>0.0</v>
      </c>
      <c r="J956" s="364">
        <v>0.0</v>
      </c>
      <c r="K956" s="363">
        <v>0.0</v>
      </c>
      <c r="L956" s="365"/>
      <c r="M956" s="365"/>
      <c r="N956" s="365"/>
      <c r="O956" s="365"/>
      <c r="P956" s="365"/>
      <c r="Q956" s="366"/>
      <c r="R956" s="366"/>
      <c r="S956" s="366"/>
      <c r="T956" s="366"/>
      <c r="U956" s="366"/>
      <c r="V956" s="366"/>
      <c r="W956" s="366"/>
      <c r="X956" s="366"/>
      <c r="Y956" s="366"/>
      <c r="Z956" s="366"/>
    </row>
    <row r="957">
      <c r="A957" s="361" t="s">
        <v>6659</v>
      </c>
      <c r="B957" s="362" t="s">
        <v>6660</v>
      </c>
      <c r="C957" s="363">
        <v>6.05</v>
      </c>
      <c r="D957" s="364">
        <v>10.0</v>
      </c>
      <c r="E957" s="363">
        <v>5.4</v>
      </c>
      <c r="F957" s="364">
        <v>0.0</v>
      </c>
      <c r="G957" s="363">
        <v>0.0</v>
      </c>
      <c r="H957" s="364">
        <v>0.0</v>
      </c>
      <c r="I957" s="363">
        <v>0.0</v>
      </c>
      <c r="J957" s="364">
        <v>0.0</v>
      </c>
      <c r="K957" s="363">
        <v>0.0</v>
      </c>
      <c r="L957" s="365"/>
      <c r="M957" s="365"/>
      <c r="N957" s="365"/>
      <c r="O957" s="365"/>
      <c r="P957" s="365"/>
      <c r="Q957" s="366"/>
      <c r="R957" s="366"/>
      <c r="S957" s="366"/>
      <c r="T957" s="366"/>
      <c r="U957" s="366"/>
      <c r="V957" s="366"/>
      <c r="W957" s="366"/>
      <c r="X957" s="366"/>
      <c r="Y957" s="366"/>
      <c r="Z957" s="366"/>
    </row>
    <row r="958">
      <c r="A958" s="361" t="s">
        <v>6661</v>
      </c>
      <c r="B958" s="362" t="s">
        <v>6662</v>
      </c>
      <c r="C958" s="363">
        <v>7.0</v>
      </c>
      <c r="D958" s="364">
        <v>10.0</v>
      </c>
      <c r="E958" s="363">
        <v>6.4</v>
      </c>
      <c r="F958" s="364">
        <v>0.0</v>
      </c>
      <c r="G958" s="363">
        <v>0.0</v>
      </c>
      <c r="H958" s="364">
        <v>0.0</v>
      </c>
      <c r="I958" s="363">
        <v>0.0</v>
      </c>
      <c r="J958" s="364">
        <v>0.0</v>
      </c>
      <c r="K958" s="363">
        <v>0.0</v>
      </c>
      <c r="L958" s="365"/>
      <c r="M958" s="365"/>
      <c r="N958" s="365"/>
      <c r="O958" s="365"/>
      <c r="P958" s="365"/>
      <c r="Q958" s="366"/>
      <c r="R958" s="366"/>
      <c r="S958" s="366"/>
      <c r="T958" s="366"/>
      <c r="U958" s="366"/>
      <c r="V958" s="366"/>
      <c r="W958" s="366"/>
      <c r="X958" s="366"/>
      <c r="Y958" s="366"/>
      <c r="Z958" s="366"/>
    </row>
    <row r="959">
      <c r="A959" s="361" t="s">
        <v>6663</v>
      </c>
      <c r="B959" s="362" t="s">
        <v>6664</v>
      </c>
      <c r="C959" s="363">
        <v>7.0</v>
      </c>
      <c r="D959" s="364">
        <v>10.0</v>
      </c>
      <c r="E959" s="363">
        <v>6.4</v>
      </c>
      <c r="F959" s="364">
        <v>0.0</v>
      </c>
      <c r="G959" s="363">
        <v>0.0</v>
      </c>
      <c r="H959" s="364">
        <v>0.0</v>
      </c>
      <c r="I959" s="363">
        <v>0.0</v>
      </c>
      <c r="J959" s="364">
        <v>0.0</v>
      </c>
      <c r="K959" s="363">
        <v>0.0</v>
      </c>
      <c r="L959" s="365"/>
      <c r="M959" s="365"/>
      <c r="N959" s="365"/>
      <c r="O959" s="365"/>
      <c r="P959" s="365"/>
      <c r="Q959" s="366"/>
      <c r="R959" s="366"/>
      <c r="S959" s="366"/>
      <c r="T959" s="366"/>
      <c r="U959" s="366"/>
      <c r="V959" s="366"/>
      <c r="W959" s="366"/>
      <c r="X959" s="366"/>
      <c r="Y959" s="366"/>
      <c r="Z959" s="366"/>
    </row>
    <row r="960">
      <c r="A960" s="361" t="s">
        <v>6665</v>
      </c>
      <c r="B960" s="362" t="s">
        <v>6666</v>
      </c>
      <c r="C960" s="363">
        <v>7.0</v>
      </c>
      <c r="D960" s="364">
        <v>10.0</v>
      </c>
      <c r="E960" s="363">
        <v>6.4</v>
      </c>
      <c r="F960" s="364">
        <v>0.0</v>
      </c>
      <c r="G960" s="363">
        <v>0.0</v>
      </c>
      <c r="H960" s="364">
        <v>0.0</v>
      </c>
      <c r="I960" s="363">
        <v>0.0</v>
      </c>
      <c r="J960" s="364">
        <v>0.0</v>
      </c>
      <c r="K960" s="363">
        <v>0.0</v>
      </c>
      <c r="L960" s="365"/>
      <c r="M960" s="365"/>
      <c r="N960" s="365"/>
      <c r="O960" s="365"/>
      <c r="P960" s="365"/>
      <c r="Q960" s="366"/>
      <c r="R960" s="366"/>
      <c r="S960" s="366"/>
      <c r="T960" s="366"/>
      <c r="U960" s="366"/>
      <c r="V960" s="366"/>
      <c r="W960" s="366"/>
      <c r="X960" s="366"/>
      <c r="Y960" s="366"/>
      <c r="Z960" s="366"/>
    </row>
    <row r="961">
      <c r="A961" s="361" t="s">
        <v>6667</v>
      </c>
      <c r="B961" s="362" t="s">
        <v>6668</v>
      </c>
      <c r="C961" s="363">
        <v>7.0</v>
      </c>
      <c r="D961" s="364">
        <v>10.0</v>
      </c>
      <c r="E961" s="363">
        <v>6.4</v>
      </c>
      <c r="F961" s="364">
        <v>0.0</v>
      </c>
      <c r="G961" s="363">
        <v>0.0</v>
      </c>
      <c r="H961" s="364">
        <v>0.0</v>
      </c>
      <c r="I961" s="363">
        <v>0.0</v>
      </c>
      <c r="J961" s="364">
        <v>0.0</v>
      </c>
      <c r="K961" s="363">
        <v>0.0</v>
      </c>
      <c r="L961" s="365"/>
      <c r="M961" s="365"/>
      <c r="N961" s="365"/>
      <c r="O961" s="365"/>
      <c r="P961" s="365"/>
      <c r="Q961" s="366"/>
      <c r="R961" s="366"/>
      <c r="S961" s="366"/>
      <c r="T961" s="366"/>
      <c r="U961" s="366"/>
      <c r="V961" s="366"/>
      <c r="W961" s="366"/>
      <c r="X961" s="366"/>
      <c r="Y961" s="366"/>
      <c r="Z961" s="366"/>
    </row>
    <row r="962">
      <c r="A962" s="361" t="s">
        <v>6669</v>
      </c>
      <c r="B962" s="362" t="s">
        <v>6670</v>
      </c>
      <c r="C962" s="363">
        <v>7.0</v>
      </c>
      <c r="D962" s="364">
        <v>10.0</v>
      </c>
      <c r="E962" s="363">
        <v>6.4</v>
      </c>
      <c r="F962" s="364">
        <v>0.0</v>
      </c>
      <c r="G962" s="363">
        <v>0.0</v>
      </c>
      <c r="H962" s="364">
        <v>0.0</v>
      </c>
      <c r="I962" s="363">
        <v>0.0</v>
      </c>
      <c r="J962" s="364">
        <v>0.0</v>
      </c>
      <c r="K962" s="363">
        <v>0.0</v>
      </c>
      <c r="L962" s="365"/>
      <c r="M962" s="365"/>
      <c r="N962" s="365"/>
      <c r="O962" s="365"/>
      <c r="P962" s="365"/>
      <c r="Q962" s="366"/>
      <c r="R962" s="366"/>
      <c r="S962" s="366"/>
      <c r="T962" s="366"/>
      <c r="U962" s="366"/>
      <c r="V962" s="366"/>
      <c r="W962" s="366"/>
      <c r="X962" s="366"/>
      <c r="Y962" s="366"/>
      <c r="Z962" s="366"/>
    </row>
    <row r="963">
      <c r="A963" s="361" t="s">
        <v>6671</v>
      </c>
      <c r="B963" s="362" t="s">
        <v>6672</v>
      </c>
      <c r="C963" s="363">
        <v>7.0</v>
      </c>
      <c r="D963" s="364">
        <v>10.0</v>
      </c>
      <c r="E963" s="363">
        <v>6.4</v>
      </c>
      <c r="F963" s="364">
        <v>0.0</v>
      </c>
      <c r="G963" s="363">
        <v>0.0</v>
      </c>
      <c r="H963" s="364">
        <v>0.0</v>
      </c>
      <c r="I963" s="363">
        <v>0.0</v>
      </c>
      <c r="J963" s="364">
        <v>0.0</v>
      </c>
      <c r="K963" s="363">
        <v>0.0</v>
      </c>
      <c r="L963" s="365"/>
      <c r="M963" s="365"/>
      <c r="N963" s="365"/>
      <c r="O963" s="365"/>
      <c r="P963" s="365"/>
      <c r="Q963" s="366"/>
      <c r="R963" s="366"/>
      <c r="S963" s="366"/>
      <c r="T963" s="366"/>
      <c r="U963" s="366"/>
      <c r="V963" s="366"/>
      <c r="W963" s="366"/>
      <c r="X963" s="366"/>
      <c r="Y963" s="366"/>
      <c r="Z963" s="366"/>
    </row>
    <row r="964">
      <c r="A964" s="361" t="s">
        <v>6673</v>
      </c>
      <c r="B964" s="362" t="s">
        <v>6674</v>
      </c>
      <c r="C964" s="363">
        <v>7.0</v>
      </c>
      <c r="D964" s="364">
        <v>10.0</v>
      </c>
      <c r="E964" s="363">
        <v>6.4</v>
      </c>
      <c r="F964" s="364">
        <v>0.0</v>
      </c>
      <c r="G964" s="363">
        <v>0.0</v>
      </c>
      <c r="H964" s="364">
        <v>0.0</v>
      </c>
      <c r="I964" s="363">
        <v>0.0</v>
      </c>
      <c r="J964" s="364">
        <v>0.0</v>
      </c>
      <c r="K964" s="363">
        <v>0.0</v>
      </c>
      <c r="L964" s="365"/>
      <c r="M964" s="365"/>
      <c r="N964" s="365"/>
      <c r="O964" s="365"/>
      <c r="P964" s="365"/>
      <c r="Q964" s="366"/>
      <c r="R964" s="366"/>
      <c r="S964" s="366"/>
      <c r="T964" s="366"/>
      <c r="U964" s="366"/>
      <c r="V964" s="366"/>
      <c r="W964" s="366"/>
      <c r="X964" s="366"/>
      <c r="Y964" s="366"/>
      <c r="Z964" s="366"/>
    </row>
    <row r="965">
      <c r="A965" s="361" t="s">
        <v>6675</v>
      </c>
      <c r="B965" s="362" t="s">
        <v>6676</v>
      </c>
      <c r="C965" s="363">
        <v>7.0</v>
      </c>
      <c r="D965" s="364">
        <v>10.0</v>
      </c>
      <c r="E965" s="363">
        <v>6.4</v>
      </c>
      <c r="F965" s="364">
        <v>0.0</v>
      </c>
      <c r="G965" s="363">
        <v>0.0</v>
      </c>
      <c r="H965" s="364">
        <v>0.0</v>
      </c>
      <c r="I965" s="363">
        <v>0.0</v>
      </c>
      <c r="J965" s="364">
        <v>0.0</v>
      </c>
      <c r="K965" s="363">
        <v>0.0</v>
      </c>
      <c r="L965" s="365"/>
      <c r="M965" s="365"/>
      <c r="N965" s="365"/>
      <c r="O965" s="365"/>
      <c r="P965" s="365"/>
      <c r="Q965" s="366"/>
      <c r="R965" s="366"/>
      <c r="S965" s="366"/>
      <c r="T965" s="366"/>
      <c r="U965" s="366"/>
      <c r="V965" s="366"/>
      <c r="W965" s="366"/>
      <c r="X965" s="366"/>
      <c r="Y965" s="366"/>
      <c r="Z965" s="366"/>
    </row>
    <row r="966">
      <c r="A966" s="361" t="s">
        <v>6677</v>
      </c>
      <c r="B966" s="362" t="s">
        <v>6678</v>
      </c>
      <c r="C966" s="363">
        <v>7.0</v>
      </c>
      <c r="D966" s="364">
        <v>10.0</v>
      </c>
      <c r="E966" s="363">
        <v>6.4</v>
      </c>
      <c r="F966" s="364">
        <v>0.0</v>
      </c>
      <c r="G966" s="363">
        <v>0.0</v>
      </c>
      <c r="H966" s="364">
        <v>0.0</v>
      </c>
      <c r="I966" s="363">
        <v>0.0</v>
      </c>
      <c r="J966" s="364">
        <v>0.0</v>
      </c>
      <c r="K966" s="363">
        <v>0.0</v>
      </c>
      <c r="L966" s="365"/>
      <c r="M966" s="365"/>
      <c r="N966" s="365"/>
      <c r="O966" s="365"/>
      <c r="P966" s="365"/>
      <c r="Q966" s="366"/>
      <c r="R966" s="366"/>
      <c r="S966" s="366"/>
      <c r="T966" s="366"/>
      <c r="U966" s="366"/>
      <c r="V966" s="366"/>
      <c r="W966" s="366"/>
      <c r="X966" s="366"/>
      <c r="Y966" s="366"/>
      <c r="Z966" s="366"/>
    </row>
    <row r="967">
      <c r="A967" s="361" t="s">
        <v>6679</v>
      </c>
      <c r="B967" s="362" t="s">
        <v>6680</v>
      </c>
      <c r="C967" s="363">
        <v>7.0</v>
      </c>
      <c r="D967" s="364">
        <v>10.0</v>
      </c>
      <c r="E967" s="363">
        <v>6.3</v>
      </c>
      <c r="F967" s="364">
        <v>0.0</v>
      </c>
      <c r="G967" s="363">
        <v>0.0</v>
      </c>
      <c r="H967" s="364">
        <v>0.0</v>
      </c>
      <c r="I967" s="363">
        <v>0.0</v>
      </c>
      <c r="J967" s="364">
        <v>0.0</v>
      </c>
      <c r="K967" s="363">
        <v>0.0</v>
      </c>
      <c r="L967" s="365"/>
      <c r="M967" s="365"/>
      <c r="N967" s="365"/>
      <c r="O967" s="365"/>
      <c r="P967" s="365"/>
      <c r="Q967" s="366"/>
      <c r="R967" s="366"/>
      <c r="S967" s="366"/>
      <c r="T967" s="366"/>
      <c r="U967" s="366"/>
      <c r="V967" s="366"/>
      <c r="W967" s="366"/>
      <c r="X967" s="366"/>
      <c r="Y967" s="366"/>
      <c r="Z967" s="366"/>
    </row>
    <row r="968">
      <c r="A968" s="361" t="s">
        <v>6681</v>
      </c>
      <c r="B968" s="362" t="s">
        <v>6682</v>
      </c>
      <c r="C968" s="363">
        <v>7.0</v>
      </c>
      <c r="D968" s="364">
        <v>10.0</v>
      </c>
      <c r="E968" s="363">
        <v>6.3</v>
      </c>
      <c r="F968" s="364">
        <v>0.0</v>
      </c>
      <c r="G968" s="363">
        <v>0.0</v>
      </c>
      <c r="H968" s="364">
        <v>0.0</v>
      </c>
      <c r="I968" s="363">
        <v>0.0</v>
      </c>
      <c r="J968" s="364">
        <v>0.0</v>
      </c>
      <c r="K968" s="363">
        <v>0.0</v>
      </c>
      <c r="L968" s="365"/>
      <c r="M968" s="365"/>
      <c r="N968" s="365"/>
      <c r="O968" s="365"/>
      <c r="P968" s="365"/>
      <c r="Q968" s="366"/>
      <c r="R968" s="366"/>
      <c r="S968" s="366"/>
      <c r="T968" s="366"/>
      <c r="U968" s="366"/>
      <c r="V968" s="366"/>
      <c r="W968" s="366"/>
      <c r="X968" s="366"/>
      <c r="Y968" s="366"/>
      <c r="Z968" s="366"/>
    </row>
    <row r="969">
      <c r="A969" s="361" t="s">
        <v>6683</v>
      </c>
      <c r="B969" s="362" t="s">
        <v>6684</v>
      </c>
      <c r="C969" s="363">
        <v>7.0</v>
      </c>
      <c r="D969" s="364">
        <v>10.0</v>
      </c>
      <c r="E969" s="363">
        <v>6.3</v>
      </c>
      <c r="F969" s="364">
        <v>0.0</v>
      </c>
      <c r="G969" s="363">
        <v>0.0</v>
      </c>
      <c r="H969" s="364">
        <v>0.0</v>
      </c>
      <c r="I969" s="363">
        <v>0.0</v>
      </c>
      <c r="J969" s="364">
        <v>0.0</v>
      </c>
      <c r="K969" s="363">
        <v>0.0</v>
      </c>
      <c r="L969" s="365"/>
      <c r="M969" s="365"/>
      <c r="N969" s="365"/>
      <c r="O969" s="365"/>
      <c r="P969" s="365"/>
      <c r="Q969" s="366"/>
      <c r="R969" s="366"/>
      <c r="S969" s="366"/>
      <c r="T969" s="366"/>
      <c r="U969" s="366"/>
      <c r="V969" s="366"/>
      <c r="W969" s="366"/>
      <c r="X969" s="366"/>
      <c r="Y969" s="366"/>
      <c r="Z969" s="366"/>
    </row>
    <row r="970">
      <c r="A970" s="361" t="s">
        <v>6685</v>
      </c>
      <c r="B970" s="362" t="s">
        <v>6686</v>
      </c>
      <c r="C970" s="363">
        <v>7.0</v>
      </c>
      <c r="D970" s="364">
        <v>10.0</v>
      </c>
      <c r="E970" s="363">
        <v>6.3</v>
      </c>
      <c r="F970" s="364">
        <v>0.0</v>
      </c>
      <c r="G970" s="363">
        <v>0.0</v>
      </c>
      <c r="H970" s="364">
        <v>0.0</v>
      </c>
      <c r="I970" s="363">
        <v>0.0</v>
      </c>
      <c r="J970" s="364">
        <v>0.0</v>
      </c>
      <c r="K970" s="363">
        <v>0.0</v>
      </c>
      <c r="L970" s="365"/>
      <c r="M970" s="365"/>
      <c r="N970" s="365"/>
      <c r="O970" s="365"/>
      <c r="P970" s="365"/>
      <c r="Q970" s="366"/>
      <c r="R970" s="366"/>
      <c r="S970" s="366"/>
      <c r="T970" s="366"/>
      <c r="U970" s="366"/>
      <c r="V970" s="366"/>
      <c r="W970" s="366"/>
      <c r="X970" s="366"/>
      <c r="Y970" s="366"/>
      <c r="Z970" s="366"/>
    </row>
    <row r="971">
      <c r="A971" s="361" t="s">
        <v>6687</v>
      </c>
      <c r="B971" s="362" t="s">
        <v>6688</v>
      </c>
      <c r="C971" s="363">
        <v>7.0</v>
      </c>
      <c r="D971" s="364">
        <v>10.0</v>
      </c>
      <c r="E971" s="363">
        <v>6.3</v>
      </c>
      <c r="F971" s="364">
        <v>0.0</v>
      </c>
      <c r="G971" s="363">
        <v>0.0</v>
      </c>
      <c r="H971" s="364">
        <v>0.0</v>
      </c>
      <c r="I971" s="363">
        <v>0.0</v>
      </c>
      <c r="J971" s="364">
        <v>0.0</v>
      </c>
      <c r="K971" s="363">
        <v>0.0</v>
      </c>
      <c r="L971" s="365"/>
      <c r="M971" s="365"/>
      <c r="N971" s="365"/>
      <c r="O971" s="365"/>
      <c r="P971" s="365"/>
      <c r="Q971" s="366"/>
      <c r="R971" s="366"/>
      <c r="S971" s="366"/>
      <c r="T971" s="366"/>
      <c r="U971" s="366"/>
      <c r="V971" s="366"/>
      <c r="W971" s="366"/>
      <c r="X971" s="366"/>
      <c r="Y971" s="366"/>
      <c r="Z971" s="366"/>
    </row>
    <row r="972">
      <c r="A972" s="361" t="s">
        <v>6689</v>
      </c>
      <c r="B972" s="362" t="s">
        <v>6690</v>
      </c>
      <c r="C972" s="363">
        <v>8.1</v>
      </c>
      <c r="D972" s="364">
        <v>0.0</v>
      </c>
      <c r="E972" s="363">
        <v>0.0</v>
      </c>
      <c r="F972" s="364">
        <v>0.0</v>
      </c>
      <c r="G972" s="363">
        <v>0.0</v>
      </c>
      <c r="H972" s="364">
        <v>0.0</v>
      </c>
      <c r="I972" s="363">
        <v>0.0</v>
      </c>
      <c r="J972" s="364">
        <v>0.0</v>
      </c>
      <c r="K972" s="363">
        <v>0.0</v>
      </c>
      <c r="L972" s="365"/>
      <c r="M972" s="365"/>
      <c r="N972" s="365"/>
      <c r="O972" s="365"/>
      <c r="P972" s="365"/>
      <c r="Q972" s="366"/>
      <c r="R972" s="366"/>
      <c r="S972" s="366"/>
      <c r="T972" s="366"/>
      <c r="U972" s="366"/>
      <c r="V972" s="366"/>
      <c r="W972" s="366"/>
      <c r="X972" s="366"/>
      <c r="Y972" s="366"/>
      <c r="Z972" s="366"/>
    </row>
    <row r="973">
      <c r="A973" s="361" t="s">
        <v>6691</v>
      </c>
      <c r="B973" s="362" t="s">
        <v>6692</v>
      </c>
      <c r="C973" s="363">
        <v>8.65</v>
      </c>
      <c r="D973" s="364">
        <v>5.0</v>
      </c>
      <c r="E973" s="363">
        <v>7.75</v>
      </c>
      <c r="F973" s="364">
        <v>0.0</v>
      </c>
      <c r="G973" s="363">
        <v>0.0</v>
      </c>
      <c r="H973" s="364">
        <v>0.0</v>
      </c>
      <c r="I973" s="363">
        <v>0.0</v>
      </c>
      <c r="J973" s="364">
        <v>0.0</v>
      </c>
      <c r="K973" s="363">
        <v>0.0</v>
      </c>
      <c r="L973" s="365"/>
      <c r="M973" s="365"/>
      <c r="N973" s="365"/>
      <c r="O973" s="365"/>
      <c r="P973" s="365"/>
      <c r="Q973" s="366"/>
      <c r="R973" s="366"/>
      <c r="S973" s="366"/>
      <c r="T973" s="366"/>
      <c r="U973" s="366"/>
      <c r="V973" s="366"/>
      <c r="W973" s="366"/>
      <c r="X973" s="366"/>
      <c r="Y973" s="366"/>
      <c r="Z973" s="366"/>
    </row>
    <row r="974">
      <c r="A974" s="334" t="s">
        <v>6693</v>
      </c>
      <c r="B974" s="368"/>
      <c r="C974" s="340"/>
      <c r="D974" s="340"/>
      <c r="E974" s="340"/>
      <c r="F974" s="340"/>
      <c r="G974" s="340"/>
      <c r="H974" s="340"/>
      <c r="I974" s="340"/>
      <c r="J974" s="340"/>
      <c r="K974" s="340"/>
      <c r="L974" s="338"/>
      <c r="M974" s="338"/>
      <c r="N974" s="338"/>
      <c r="O974" s="338"/>
      <c r="P974" s="338"/>
    </row>
    <row r="975">
      <c r="A975" s="334" t="s">
        <v>6694</v>
      </c>
      <c r="B975" s="368"/>
      <c r="C975" s="340"/>
      <c r="D975" s="340"/>
      <c r="E975" s="340"/>
      <c r="F975" s="340"/>
      <c r="G975" s="340"/>
      <c r="H975" s="340"/>
      <c r="I975" s="340"/>
      <c r="J975" s="340"/>
      <c r="K975" s="340"/>
      <c r="L975" s="338"/>
      <c r="M975" s="338"/>
      <c r="N975" s="338"/>
      <c r="O975" s="338"/>
      <c r="P975" s="338"/>
    </row>
    <row r="976">
      <c r="A976" s="334" t="s">
        <v>6695</v>
      </c>
      <c r="B976" s="368"/>
      <c r="C976" s="340"/>
      <c r="D976" s="340"/>
      <c r="E976" s="340"/>
      <c r="F976" s="340"/>
      <c r="G976" s="340"/>
      <c r="H976" s="340"/>
      <c r="I976" s="340"/>
      <c r="J976" s="340"/>
      <c r="K976" s="340"/>
      <c r="L976" s="338"/>
      <c r="M976" s="338"/>
      <c r="N976" s="338"/>
      <c r="O976" s="338"/>
      <c r="P976" s="338"/>
    </row>
    <row r="977">
      <c r="A977" s="334" t="s">
        <v>6696</v>
      </c>
      <c r="B977" s="368"/>
      <c r="C977" s="340"/>
      <c r="D977" s="340"/>
      <c r="E977" s="340"/>
      <c r="F977" s="340"/>
      <c r="G977" s="340"/>
      <c r="H977" s="340"/>
      <c r="I977" s="340"/>
      <c r="J977" s="340"/>
      <c r="K977" s="340"/>
      <c r="L977" s="338"/>
      <c r="M977" s="338"/>
      <c r="N977" s="338"/>
      <c r="O977" s="338"/>
      <c r="P977" s="338"/>
    </row>
    <row r="978">
      <c r="A978" s="361" t="s">
        <v>6697</v>
      </c>
      <c r="B978" s="362" t="s">
        <v>6698</v>
      </c>
      <c r="C978" s="363">
        <v>5.5</v>
      </c>
      <c r="D978" s="364">
        <v>10.0</v>
      </c>
      <c r="E978" s="363">
        <v>4.95</v>
      </c>
      <c r="F978" s="364">
        <v>25.0</v>
      </c>
      <c r="G978" s="363">
        <v>4.25</v>
      </c>
      <c r="H978" s="364">
        <v>50.0</v>
      </c>
      <c r="I978" s="363">
        <v>3.7</v>
      </c>
      <c r="J978" s="364">
        <v>700.0</v>
      </c>
      <c r="K978" s="363">
        <v>3.15</v>
      </c>
      <c r="L978" s="365"/>
      <c r="M978" s="365"/>
      <c r="N978" s="365"/>
      <c r="O978" s="365"/>
      <c r="P978" s="365"/>
      <c r="Q978" s="366"/>
      <c r="R978" s="366"/>
      <c r="S978" s="366"/>
      <c r="T978" s="366"/>
      <c r="U978" s="366"/>
      <c r="V978" s="366"/>
      <c r="W978" s="366"/>
      <c r="X978" s="366"/>
      <c r="Y978" s="366"/>
      <c r="Z978" s="366"/>
    </row>
    <row r="979">
      <c r="A979" s="361" t="s">
        <v>6699</v>
      </c>
      <c r="B979" s="362" t="s">
        <v>6700</v>
      </c>
      <c r="C979" s="363">
        <v>5.5</v>
      </c>
      <c r="D979" s="364">
        <v>10.0</v>
      </c>
      <c r="E979" s="363">
        <v>4.95</v>
      </c>
      <c r="F979" s="364">
        <v>25.0</v>
      </c>
      <c r="G979" s="363">
        <v>4.25</v>
      </c>
      <c r="H979" s="364">
        <v>50.0</v>
      </c>
      <c r="I979" s="363">
        <v>3.7</v>
      </c>
      <c r="J979" s="364">
        <v>700.0</v>
      </c>
      <c r="K979" s="363">
        <v>3.15</v>
      </c>
      <c r="L979" s="365"/>
      <c r="M979" s="365"/>
      <c r="N979" s="365"/>
      <c r="O979" s="365"/>
      <c r="P979" s="365"/>
      <c r="Q979" s="366"/>
      <c r="R979" s="366"/>
      <c r="S979" s="366"/>
      <c r="T979" s="366"/>
      <c r="U979" s="366"/>
      <c r="V979" s="366"/>
      <c r="W979" s="366"/>
      <c r="X979" s="366"/>
      <c r="Y979" s="366"/>
      <c r="Z979" s="366"/>
    </row>
    <row r="980">
      <c r="A980" s="361" t="s">
        <v>6701</v>
      </c>
      <c r="B980" s="362" t="s">
        <v>6702</v>
      </c>
      <c r="C980" s="363">
        <v>5.5</v>
      </c>
      <c r="D980" s="364">
        <v>10.0</v>
      </c>
      <c r="E980" s="363">
        <v>4.95</v>
      </c>
      <c r="F980" s="364">
        <v>25.0</v>
      </c>
      <c r="G980" s="363">
        <v>4.25</v>
      </c>
      <c r="H980" s="364">
        <v>50.0</v>
      </c>
      <c r="I980" s="363">
        <v>3.7</v>
      </c>
      <c r="J980" s="364">
        <v>700.0</v>
      </c>
      <c r="K980" s="363">
        <v>3.15</v>
      </c>
      <c r="L980" s="365"/>
      <c r="M980" s="365"/>
      <c r="N980" s="365"/>
      <c r="O980" s="365"/>
      <c r="P980" s="365"/>
      <c r="Q980" s="366"/>
      <c r="R980" s="366"/>
      <c r="S980" s="366"/>
      <c r="T980" s="366"/>
      <c r="U980" s="366"/>
      <c r="V980" s="366"/>
      <c r="W980" s="366"/>
      <c r="X980" s="366"/>
      <c r="Y980" s="366"/>
      <c r="Z980" s="366"/>
    </row>
    <row r="981">
      <c r="A981" s="361" t="s">
        <v>6703</v>
      </c>
      <c r="B981" s="362" t="s">
        <v>6704</v>
      </c>
      <c r="C981" s="363">
        <v>5.5</v>
      </c>
      <c r="D981" s="364">
        <v>10.0</v>
      </c>
      <c r="E981" s="363">
        <v>4.95</v>
      </c>
      <c r="F981" s="364">
        <v>25.0</v>
      </c>
      <c r="G981" s="363">
        <v>4.25</v>
      </c>
      <c r="H981" s="364">
        <v>50.0</v>
      </c>
      <c r="I981" s="363">
        <v>3.7</v>
      </c>
      <c r="J981" s="364">
        <v>700.0</v>
      </c>
      <c r="K981" s="363">
        <v>3.15</v>
      </c>
      <c r="L981" s="365"/>
      <c r="M981" s="365"/>
      <c r="N981" s="365"/>
      <c r="O981" s="365"/>
      <c r="P981" s="365"/>
      <c r="Q981" s="366"/>
      <c r="R981" s="366"/>
      <c r="S981" s="366"/>
      <c r="T981" s="366"/>
      <c r="U981" s="366"/>
      <c r="V981" s="366"/>
      <c r="W981" s="366"/>
      <c r="X981" s="366"/>
      <c r="Y981" s="366"/>
      <c r="Z981" s="366"/>
    </row>
    <row r="982">
      <c r="A982" s="361" t="s">
        <v>6705</v>
      </c>
      <c r="B982" s="362" t="s">
        <v>6706</v>
      </c>
      <c r="C982" s="363">
        <v>5.5</v>
      </c>
      <c r="D982" s="364">
        <v>10.0</v>
      </c>
      <c r="E982" s="363">
        <v>4.95</v>
      </c>
      <c r="F982" s="364">
        <v>25.0</v>
      </c>
      <c r="G982" s="363">
        <v>4.25</v>
      </c>
      <c r="H982" s="364">
        <v>50.0</v>
      </c>
      <c r="I982" s="363">
        <v>3.7</v>
      </c>
      <c r="J982" s="364">
        <v>700.0</v>
      </c>
      <c r="K982" s="363">
        <v>3.15</v>
      </c>
      <c r="L982" s="365"/>
      <c r="M982" s="365"/>
      <c r="N982" s="365"/>
      <c r="O982" s="365"/>
      <c r="P982" s="365"/>
      <c r="Q982" s="366"/>
      <c r="R982" s="366"/>
      <c r="S982" s="366"/>
      <c r="T982" s="366"/>
      <c r="U982" s="366"/>
      <c r="V982" s="366"/>
      <c r="W982" s="366"/>
      <c r="X982" s="366"/>
      <c r="Y982" s="366"/>
      <c r="Z982" s="366"/>
    </row>
    <row r="983">
      <c r="A983" s="361" t="s">
        <v>6707</v>
      </c>
      <c r="B983" s="362" t="s">
        <v>6708</v>
      </c>
      <c r="C983" s="363">
        <v>5.5</v>
      </c>
      <c r="D983" s="364">
        <v>10.0</v>
      </c>
      <c r="E983" s="363">
        <v>4.95</v>
      </c>
      <c r="F983" s="364">
        <v>25.0</v>
      </c>
      <c r="G983" s="363">
        <v>4.25</v>
      </c>
      <c r="H983" s="364">
        <v>50.0</v>
      </c>
      <c r="I983" s="363">
        <v>3.7</v>
      </c>
      <c r="J983" s="364">
        <v>700.0</v>
      </c>
      <c r="K983" s="363">
        <v>3.15</v>
      </c>
      <c r="L983" s="365"/>
      <c r="M983" s="365"/>
      <c r="N983" s="365"/>
      <c r="O983" s="365"/>
      <c r="P983" s="365"/>
      <c r="Q983" s="366"/>
      <c r="R983" s="366"/>
      <c r="S983" s="366"/>
      <c r="T983" s="366"/>
      <c r="U983" s="366"/>
      <c r="V983" s="366"/>
      <c r="W983" s="366"/>
      <c r="X983" s="366"/>
      <c r="Y983" s="366"/>
      <c r="Z983" s="366"/>
    </row>
    <row r="984">
      <c r="A984" s="361" t="s">
        <v>6709</v>
      </c>
      <c r="B984" s="362" t="s">
        <v>6710</v>
      </c>
      <c r="C984" s="363">
        <v>5.5</v>
      </c>
      <c r="D984" s="364">
        <v>10.0</v>
      </c>
      <c r="E984" s="363">
        <v>4.95</v>
      </c>
      <c r="F984" s="364">
        <v>25.0</v>
      </c>
      <c r="G984" s="363">
        <v>4.25</v>
      </c>
      <c r="H984" s="364">
        <v>50.0</v>
      </c>
      <c r="I984" s="363">
        <v>3.7</v>
      </c>
      <c r="J984" s="364">
        <v>700.0</v>
      </c>
      <c r="K984" s="363">
        <v>3.15</v>
      </c>
      <c r="L984" s="365"/>
      <c r="M984" s="365"/>
      <c r="N984" s="365"/>
      <c r="O984" s="365"/>
      <c r="P984" s="365"/>
      <c r="Q984" s="366"/>
      <c r="R984" s="366"/>
      <c r="S984" s="366"/>
      <c r="T984" s="366"/>
      <c r="U984" s="366"/>
      <c r="V984" s="366"/>
      <c r="W984" s="366"/>
      <c r="X984" s="366"/>
      <c r="Y984" s="366"/>
      <c r="Z984" s="366"/>
    </row>
    <row r="985">
      <c r="A985" s="361" t="s">
        <v>6711</v>
      </c>
      <c r="B985" s="362" t="s">
        <v>6712</v>
      </c>
      <c r="C985" s="363">
        <v>5.5</v>
      </c>
      <c r="D985" s="364">
        <v>10.0</v>
      </c>
      <c r="E985" s="363">
        <v>4.95</v>
      </c>
      <c r="F985" s="364">
        <v>25.0</v>
      </c>
      <c r="G985" s="363">
        <v>4.25</v>
      </c>
      <c r="H985" s="364">
        <v>50.0</v>
      </c>
      <c r="I985" s="363">
        <v>3.7</v>
      </c>
      <c r="J985" s="364">
        <v>700.0</v>
      </c>
      <c r="K985" s="363">
        <v>3.15</v>
      </c>
      <c r="L985" s="365"/>
      <c r="M985" s="365"/>
      <c r="N985" s="365"/>
      <c r="O985" s="365"/>
      <c r="P985" s="365"/>
      <c r="Q985" s="366"/>
      <c r="R985" s="366"/>
      <c r="S985" s="366"/>
      <c r="T985" s="366"/>
      <c r="U985" s="366"/>
      <c r="V985" s="366"/>
      <c r="W985" s="366"/>
      <c r="X985" s="366"/>
      <c r="Y985" s="366"/>
      <c r="Z985" s="366"/>
    </row>
    <row r="986">
      <c r="A986" s="361" t="s">
        <v>6713</v>
      </c>
      <c r="B986" s="362" t="s">
        <v>6714</v>
      </c>
      <c r="C986" s="363">
        <v>5.5</v>
      </c>
      <c r="D986" s="364">
        <v>10.0</v>
      </c>
      <c r="E986" s="363">
        <v>4.95</v>
      </c>
      <c r="F986" s="364">
        <v>25.0</v>
      </c>
      <c r="G986" s="363">
        <v>4.25</v>
      </c>
      <c r="H986" s="364">
        <v>50.0</v>
      </c>
      <c r="I986" s="363">
        <v>3.75</v>
      </c>
      <c r="J986" s="364">
        <v>700.0</v>
      </c>
      <c r="K986" s="363">
        <v>3.15</v>
      </c>
      <c r="L986" s="365"/>
      <c r="M986" s="365"/>
      <c r="N986" s="365"/>
      <c r="O986" s="365"/>
      <c r="P986" s="365"/>
      <c r="Q986" s="366"/>
      <c r="R986" s="366"/>
      <c r="S986" s="366"/>
      <c r="T986" s="366"/>
      <c r="U986" s="366"/>
      <c r="V986" s="366"/>
      <c r="W986" s="366"/>
      <c r="X986" s="366"/>
      <c r="Y986" s="366"/>
      <c r="Z986" s="366"/>
    </row>
    <row r="987">
      <c r="A987" s="361" t="s">
        <v>6715</v>
      </c>
      <c r="B987" s="362" t="s">
        <v>6716</v>
      </c>
      <c r="C987" s="363">
        <v>5.5</v>
      </c>
      <c r="D987" s="364">
        <v>10.0</v>
      </c>
      <c r="E987" s="363">
        <v>4.95</v>
      </c>
      <c r="F987" s="364">
        <v>25.0</v>
      </c>
      <c r="G987" s="363">
        <v>4.25</v>
      </c>
      <c r="H987" s="364">
        <v>50.0</v>
      </c>
      <c r="I987" s="363">
        <v>3.7</v>
      </c>
      <c r="J987" s="364">
        <v>700.0</v>
      </c>
      <c r="K987" s="363">
        <v>3.15</v>
      </c>
      <c r="L987" s="365"/>
      <c r="M987" s="365"/>
      <c r="N987" s="365"/>
      <c r="O987" s="365"/>
      <c r="P987" s="365"/>
      <c r="Q987" s="366"/>
      <c r="R987" s="366"/>
      <c r="S987" s="366"/>
      <c r="T987" s="366"/>
      <c r="U987" s="366"/>
      <c r="V987" s="366"/>
      <c r="W987" s="366"/>
      <c r="X987" s="366"/>
      <c r="Y987" s="366"/>
      <c r="Z987" s="366"/>
    </row>
    <row r="988">
      <c r="A988" s="361" t="s">
        <v>6717</v>
      </c>
      <c r="B988" s="362" t="s">
        <v>6718</v>
      </c>
      <c r="C988" s="363">
        <v>5.5</v>
      </c>
      <c r="D988" s="364">
        <v>10.0</v>
      </c>
      <c r="E988" s="363">
        <v>4.95</v>
      </c>
      <c r="F988" s="364">
        <v>25.0</v>
      </c>
      <c r="G988" s="363">
        <v>4.25</v>
      </c>
      <c r="H988" s="364">
        <v>50.0</v>
      </c>
      <c r="I988" s="363">
        <v>3.7</v>
      </c>
      <c r="J988" s="364">
        <v>700.0</v>
      </c>
      <c r="K988" s="363">
        <v>3.15</v>
      </c>
      <c r="L988" s="365"/>
      <c r="M988" s="365"/>
      <c r="N988" s="365"/>
      <c r="O988" s="365"/>
      <c r="P988" s="365"/>
      <c r="Q988" s="366"/>
      <c r="R988" s="366"/>
      <c r="S988" s="366"/>
      <c r="T988" s="366"/>
      <c r="U988" s="366"/>
      <c r="V988" s="366"/>
      <c r="W988" s="366"/>
      <c r="X988" s="366"/>
      <c r="Y988" s="366"/>
      <c r="Z988" s="366"/>
    </row>
    <row r="989">
      <c r="A989" s="361" t="s">
        <v>6719</v>
      </c>
      <c r="B989" s="362" t="s">
        <v>6720</v>
      </c>
      <c r="C989" s="363">
        <v>5.5</v>
      </c>
      <c r="D989" s="364">
        <v>10.0</v>
      </c>
      <c r="E989" s="363">
        <v>4.95</v>
      </c>
      <c r="F989" s="364">
        <v>25.0</v>
      </c>
      <c r="G989" s="363">
        <v>4.25</v>
      </c>
      <c r="H989" s="364">
        <v>50.0</v>
      </c>
      <c r="I989" s="363">
        <v>3.7</v>
      </c>
      <c r="J989" s="364">
        <v>700.0</v>
      </c>
      <c r="K989" s="363">
        <v>3.15</v>
      </c>
      <c r="L989" s="365"/>
      <c r="M989" s="365"/>
      <c r="N989" s="365"/>
      <c r="O989" s="365"/>
      <c r="P989" s="365"/>
      <c r="Q989" s="366"/>
      <c r="R989" s="366"/>
      <c r="S989" s="366"/>
      <c r="T989" s="366"/>
      <c r="U989" s="366"/>
      <c r="V989" s="366"/>
      <c r="W989" s="366"/>
      <c r="X989" s="366"/>
      <c r="Y989" s="366"/>
      <c r="Z989" s="366"/>
    </row>
    <row r="990">
      <c r="A990" s="361" t="s">
        <v>6721</v>
      </c>
      <c r="B990" s="362" t="s">
        <v>6722</v>
      </c>
      <c r="C990" s="363">
        <v>5.5</v>
      </c>
      <c r="D990" s="364">
        <v>10.0</v>
      </c>
      <c r="E990" s="363">
        <v>4.95</v>
      </c>
      <c r="F990" s="364">
        <v>25.0</v>
      </c>
      <c r="G990" s="363">
        <v>4.25</v>
      </c>
      <c r="H990" s="364">
        <v>50.0</v>
      </c>
      <c r="I990" s="363">
        <v>3.7</v>
      </c>
      <c r="J990" s="364">
        <v>700.0</v>
      </c>
      <c r="K990" s="363">
        <v>3.15</v>
      </c>
      <c r="L990" s="365"/>
      <c r="M990" s="365"/>
      <c r="N990" s="365"/>
      <c r="O990" s="365"/>
      <c r="P990" s="365"/>
      <c r="Q990" s="366"/>
      <c r="R990" s="366"/>
      <c r="S990" s="366"/>
      <c r="T990" s="366"/>
      <c r="U990" s="366"/>
      <c r="V990" s="366"/>
      <c r="W990" s="366"/>
      <c r="X990" s="366"/>
      <c r="Y990" s="366"/>
      <c r="Z990" s="366"/>
    </row>
    <row r="991">
      <c r="A991" s="361" t="s">
        <v>6723</v>
      </c>
      <c r="B991" s="362" t="s">
        <v>6724</v>
      </c>
      <c r="C991" s="363">
        <v>5.5</v>
      </c>
      <c r="D991" s="364">
        <v>10.0</v>
      </c>
      <c r="E991" s="363">
        <v>4.95</v>
      </c>
      <c r="F991" s="364">
        <v>25.0</v>
      </c>
      <c r="G991" s="363">
        <v>4.25</v>
      </c>
      <c r="H991" s="364">
        <v>50.0</v>
      </c>
      <c r="I991" s="363">
        <v>3.7</v>
      </c>
      <c r="J991" s="364">
        <v>700.0</v>
      </c>
      <c r="K991" s="363">
        <v>3.15</v>
      </c>
      <c r="L991" s="365"/>
      <c r="M991" s="365"/>
      <c r="N991" s="365"/>
      <c r="O991" s="365"/>
      <c r="P991" s="365"/>
      <c r="Q991" s="366"/>
      <c r="R991" s="366"/>
      <c r="S991" s="366"/>
      <c r="T991" s="366"/>
      <c r="U991" s="366"/>
      <c r="V991" s="366"/>
      <c r="W991" s="366"/>
      <c r="X991" s="366"/>
      <c r="Y991" s="366"/>
      <c r="Z991" s="366"/>
    </row>
    <row r="992">
      <c r="A992" s="361" t="s">
        <v>6725</v>
      </c>
      <c r="B992" s="362" t="s">
        <v>6726</v>
      </c>
      <c r="C992" s="363">
        <v>5.5</v>
      </c>
      <c r="D992" s="364">
        <v>10.0</v>
      </c>
      <c r="E992" s="363">
        <v>4.95</v>
      </c>
      <c r="F992" s="364">
        <v>25.0</v>
      </c>
      <c r="G992" s="363">
        <v>4.25</v>
      </c>
      <c r="H992" s="364">
        <v>50.0</v>
      </c>
      <c r="I992" s="363">
        <v>3.7</v>
      </c>
      <c r="J992" s="364">
        <v>700.0</v>
      </c>
      <c r="K992" s="363">
        <v>3.15</v>
      </c>
      <c r="L992" s="365"/>
      <c r="M992" s="365"/>
      <c r="N992" s="365"/>
      <c r="O992" s="365"/>
      <c r="P992" s="365"/>
      <c r="Q992" s="366"/>
      <c r="R992" s="366"/>
      <c r="S992" s="366"/>
      <c r="T992" s="366"/>
      <c r="U992" s="366"/>
      <c r="V992" s="366"/>
      <c r="W992" s="366"/>
      <c r="X992" s="366"/>
      <c r="Y992" s="366"/>
      <c r="Z992" s="366"/>
    </row>
    <row r="993">
      <c r="A993" s="361" t="s">
        <v>6727</v>
      </c>
      <c r="B993" s="362" t="s">
        <v>6728</v>
      </c>
      <c r="C993" s="363">
        <v>5.5</v>
      </c>
      <c r="D993" s="364">
        <v>10.0</v>
      </c>
      <c r="E993" s="363">
        <v>4.95</v>
      </c>
      <c r="F993" s="364">
        <v>25.0</v>
      </c>
      <c r="G993" s="363">
        <v>4.25</v>
      </c>
      <c r="H993" s="364">
        <v>50.0</v>
      </c>
      <c r="I993" s="363">
        <v>3.7</v>
      </c>
      <c r="J993" s="364">
        <v>700.0</v>
      </c>
      <c r="K993" s="363">
        <v>3.15</v>
      </c>
      <c r="L993" s="365"/>
      <c r="M993" s="365"/>
      <c r="N993" s="365"/>
      <c r="O993" s="365"/>
      <c r="P993" s="365"/>
      <c r="Q993" s="366"/>
      <c r="R993" s="366"/>
      <c r="S993" s="366"/>
      <c r="T993" s="366"/>
      <c r="U993" s="366"/>
      <c r="V993" s="366"/>
      <c r="W993" s="366"/>
      <c r="X993" s="366"/>
      <c r="Y993" s="366"/>
      <c r="Z993" s="366"/>
    </row>
    <row r="994">
      <c r="A994" s="361" t="s">
        <v>6729</v>
      </c>
      <c r="B994" s="362" t="s">
        <v>6730</v>
      </c>
      <c r="C994" s="363">
        <v>5.5</v>
      </c>
      <c r="D994" s="364">
        <v>10.0</v>
      </c>
      <c r="E994" s="363">
        <v>4.95</v>
      </c>
      <c r="F994" s="364">
        <v>25.0</v>
      </c>
      <c r="G994" s="363">
        <v>4.25</v>
      </c>
      <c r="H994" s="364">
        <v>50.0</v>
      </c>
      <c r="I994" s="363">
        <v>3.7</v>
      </c>
      <c r="J994" s="364">
        <v>700.0</v>
      </c>
      <c r="K994" s="363">
        <v>3.15</v>
      </c>
      <c r="L994" s="365"/>
      <c r="M994" s="365"/>
      <c r="N994" s="365"/>
      <c r="O994" s="365"/>
      <c r="P994" s="365"/>
      <c r="Q994" s="366"/>
      <c r="R994" s="366"/>
      <c r="S994" s="366"/>
      <c r="T994" s="366"/>
      <c r="U994" s="366"/>
      <c r="V994" s="366"/>
      <c r="W994" s="366"/>
      <c r="X994" s="366"/>
      <c r="Y994" s="366"/>
      <c r="Z994" s="366"/>
    </row>
    <row r="995">
      <c r="A995" s="361" t="s">
        <v>6731</v>
      </c>
      <c r="B995" s="362" t="s">
        <v>6732</v>
      </c>
      <c r="C995" s="363">
        <v>5.5</v>
      </c>
      <c r="D995" s="364">
        <v>10.0</v>
      </c>
      <c r="E995" s="363">
        <v>4.95</v>
      </c>
      <c r="F995" s="364">
        <v>25.0</v>
      </c>
      <c r="G995" s="363">
        <v>4.25</v>
      </c>
      <c r="H995" s="364">
        <v>50.0</v>
      </c>
      <c r="I995" s="363">
        <v>3.7</v>
      </c>
      <c r="J995" s="364">
        <v>700.0</v>
      </c>
      <c r="K995" s="363">
        <v>3.15</v>
      </c>
      <c r="L995" s="365"/>
      <c r="M995" s="365"/>
      <c r="N995" s="365"/>
      <c r="O995" s="365"/>
      <c r="P995" s="365"/>
      <c r="Q995" s="366"/>
      <c r="R995" s="366"/>
      <c r="S995" s="366"/>
      <c r="T995" s="366"/>
      <c r="U995" s="366"/>
      <c r="V995" s="366"/>
      <c r="W995" s="366"/>
      <c r="X995" s="366"/>
      <c r="Y995" s="366"/>
      <c r="Z995" s="366"/>
    </row>
    <row r="996">
      <c r="A996" s="361" t="s">
        <v>6733</v>
      </c>
      <c r="B996" s="362" t="s">
        <v>6734</v>
      </c>
      <c r="C996" s="363">
        <v>5.5</v>
      </c>
      <c r="D996" s="364">
        <v>10.0</v>
      </c>
      <c r="E996" s="363">
        <v>4.95</v>
      </c>
      <c r="F996" s="364">
        <v>25.0</v>
      </c>
      <c r="G996" s="363">
        <v>4.25</v>
      </c>
      <c r="H996" s="364">
        <v>50.0</v>
      </c>
      <c r="I996" s="363">
        <v>3.7</v>
      </c>
      <c r="J996" s="364">
        <v>700.0</v>
      </c>
      <c r="K996" s="363">
        <v>3.15</v>
      </c>
      <c r="L996" s="365"/>
      <c r="M996" s="365"/>
      <c r="N996" s="365"/>
      <c r="O996" s="365"/>
      <c r="P996" s="365"/>
      <c r="Q996" s="366"/>
      <c r="R996" s="366"/>
      <c r="S996" s="366"/>
      <c r="T996" s="366"/>
      <c r="U996" s="366"/>
      <c r="V996" s="366"/>
      <c r="W996" s="366"/>
      <c r="X996" s="366"/>
      <c r="Y996" s="366"/>
      <c r="Z996" s="366"/>
    </row>
    <row r="997">
      <c r="A997" s="361" t="s">
        <v>6735</v>
      </c>
      <c r="B997" s="362" t="s">
        <v>6736</v>
      </c>
      <c r="C997" s="363">
        <v>5.5</v>
      </c>
      <c r="D997" s="364">
        <v>10.0</v>
      </c>
      <c r="E997" s="363">
        <v>4.95</v>
      </c>
      <c r="F997" s="364">
        <v>25.0</v>
      </c>
      <c r="G997" s="363">
        <v>4.25</v>
      </c>
      <c r="H997" s="364">
        <v>50.0</v>
      </c>
      <c r="I997" s="363">
        <v>3.7</v>
      </c>
      <c r="J997" s="364">
        <v>700.0</v>
      </c>
      <c r="K997" s="363">
        <v>3.15</v>
      </c>
      <c r="L997" s="365"/>
      <c r="M997" s="365"/>
      <c r="N997" s="365"/>
      <c r="O997" s="365"/>
      <c r="P997" s="365"/>
      <c r="Q997" s="366"/>
      <c r="R997" s="366"/>
      <c r="S997" s="366"/>
      <c r="T997" s="366"/>
      <c r="U997" s="366"/>
      <c r="V997" s="366"/>
      <c r="W997" s="366"/>
      <c r="X997" s="366"/>
      <c r="Y997" s="366"/>
      <c r="Z997" s="366"/>
    </row>
    <row r="998">
      <c r="A998" s="361" t="s">
        <v>6737</v>
      </c>
      <c r="B998" s="362" t="s">
        <v>6738</v>
      </c>
      <c r="C998" s="363">
        <v>5.5</v>
      </c>
      <c r="D998" s="364">
        <v>10.0</v>
      </c>
      <c r="E998" s="363">
        <v>4.95</v>
      </c>
      <c r="F998" s="364">
        <v>25.0</v>
      </c>
      <c r="G998" s="363">
        <v>4.25</v>
      </c>
      <c r="H998" s="364">
        <v>50.0</v>
      </c>
      <c r="I998" s="363">
        <v>3.7</v>
      </c>
      <c r="J998" s="364">
        <v>700.0</v>
      </c>
      <c r="K998" s="363">
        <v>3.15</v>
      </c>
      <c r="L998" s="365"/>
      <c r="M998" s="365"/>
      <c r="N998" s="365"/>
      <c r="O998" s="365"/>
      <c r="P998" s="365"/>
      <c r="Q998" s="366"/>
      <c r="R998" s="366"/>
      <c r="S998" s="366"/>
      <c r="T998" s="366"/>
      <c r="U998" s="366"/>
      <c r="V998" s="366"/>
      <c r="W998" s="366"/>
      <c r="X998" s="366"/>
      <c r="Y998" s="366"/>
      <c r="Z998" s="366"/>
    </row>
    <row r="999">
      <c r="A999" s="361" t="s">
        <v>6739</v>
      </c>
      <c r="B999" s="362" t="s">
        <v>6740</v>
      </c>
      <c r="C999" s="363">
        <v>5.5</v>
      </c>
      <c r="D999" s="364">
        <v>10.0</v>
      </c>
      <c r="E999" s="363">
        <v>4.95</v>
      </c>
      <c r="F999" s="364">
        <v>25.0</v>
      </c>
      <c r="G999" s="363">
        <v>4.25</v>
      </c>
      <c r="H999" s="364">
        <v>50.0</v>
      </c>
      <c r="I999" s="363">
        <v>3.7</v>
      </c>
      <c r="J999" s="364">
        <v>700.0</v>
      </c>
      <c r="K999" s="363">
        <v>3.15</v>
      </c>
      <c r="L999" s="365"/>
      <c r="M999" s="365"/>
      <c r="N999" s="365"/>
      <c r="O999" s="365"/>
      <c r="P999" s="365"/>
      <c r="Q999" s="366"/>
      <c r="R999" s="366"/>
      <c r="S999" s="366"/>
      <c r="T999" s="366"/>
      <c r="U999" s="366"/>
      <c r="V999" s="366"/>
      <c r="W999" s="366"/>
      <c r="X999" s="366"/>
      <c r="Y999" s="366"/>
      <c r="Z999" s="366"/>
    </row>
    <row r="1000">
      <c r="A1000" s="361" t="s">
        <v>6741</v>
      </c>
      <c r="B1000" s="362" t="s">
        <v>6742</v>
      </c>
      <c r="C1000" s="363">
        <v>5.5</v>
      </c>
      <c r="D1000" s="364">
        <v>10.0</v>
      </c>
      <c r="E1000" s="363">
        <v>4.95</v>
      </c>
      <c r="F1000" s="364">
        <v>25.0</v>
      </c>
      <c r="G1000" s="363">
        <v>4.25</v>
      </c>
      <c r="H1000" s="364">
        <v>50.0</v>
      </c>
      <c r="I1000" s="363">
        <v>3.7</v>
      </c>
      <c r="J1000" s="364">
        <v>700.0</v>
      </c>
      <c r="K1000" s="363">
        <v>3.15</v>
      </c>
      <c r="L1000" s="365"/>
      <c r="M1000" s="365"/>
      <c r="N1000" s="365"/>
      <c r="O1000" s="365"/>
      <c r="P1000" s="365"/>
      <c r="Q1000" s="366"/>
      <c r="R1000" s="366"/>
      <c r="S1000" s="366"/>
      <c r="T1000" s="366"/>
      <c r="U1000" s="366"/>
      <c r="V1000" s="366"/>
      <c r="W1000" s="366"/>
      <c r="X1000" s="366"/>
      <c r="Y1000" s="366"/>
      <c r="Z1000" s="366"/>
    </row>
    <row r="1001">
      <c r="A1001" s="361" t="s">
        <v>6743</v>
      </c>
      <c r="B1001" s="362" t="s">
        <v>6744</v>
      </c>
      <c r="C1001" s="363">
        <v>5.5</v>
      </c>
      <c r="D1001" s="364">
        <v>10.0</v>
      </c>
      <c r="E1001" s="363">
        <v>4.95</v>
      </c>
      <c r="F1001" s="364">
        <v>25.0</v>
      </c>
      <c r="G1001" s="363">
        <v>4.25</v>
      </c>
      <c r="H1001" s="364">
        <v>50.0</v>
      </c>
      <c r="I1001" s="363">
        <v>3.7</v>
      </c>
      <c r="J1001" s="364">
        <v>700.0</v>
      </c>
      <c r="K1001" s="363">
        <v>3.15</v>
      </c>
      <c r="L1001" s="365"/>
      <c r="M1001" s="365"/>
      <c r="N1001" s="365"/>
      <c r="O1001" s="365"/>
      <c r="P1001" s="365"/>
      <c r="Q1001" s="366"/>
      <c r="R1001" s="366"/>
      <c r="S1001" s="366"/>
      <c r="T1001" s="366"/>
      <c r="U1001" s="366"/>
      <c r="V1001" s="366"/>
      <c r="W1001" s="366"/>
      <c r="X1001" s="366"/>
      <c r="Y1001" s="366"/>
      <c r="Z1001" s="366"/>
    </row>
    <row r="1002">
      <c r="A1002" s="361" t="s">
        <v>6745</v>
      </c>
      <c r="B1002" s="362" t="s">
        <v>6746</v>
      </c>
      <c r="C1002" s="363">
        <v>5.5</v>
      </c>
      <c r="D1002" s="364">
        <v>10.0</v>
      </c>
      <c r="E1002" s="363">
        <v>4.95</v>
      </c>
      <c r="F1002" s="364">
        <v>25.0</v>
      </c>
      <c r="G1002" s="363">
        <v>4.25</v>
      </c>
      <c r="H1002" s="364">
        <v>50.0</v>
      </c>
      <c r="I1002" s="363">
        <v>3.7</v>
      </c>
      <c r="J1002" s="364">
        <v>700.0</v>
      </c>
      <c r="K1002" s="363">
        <v>3.15</v>
      </c>
      <c r="L1002" s="365"/>
      <c r="M1002" s="365"/>
      <c r="N1002" s="365"/>
      <c r="O1002" s="365"/>
      <c r="P1002" s="365"/>
      <c r="Q1002" s="366"/>
      <c r="R1002" s="366"/>
      <c r="S1002" s="366"/>
      <c r="T1002" s="366"/>
      <c r="U1002" s="366"/>
      <c r="V1002" s="366"/>
      <c r="W1002" s="366"/>
      <c r="X1002" s="366"/>
      <c r="Y1002" s="366"/>
      <c r="Z1002" s="366"/>
    </row>
    <row r="1003">
      <c r="A1003" s="361" t="s">
        <v>6747</v>
      </c>
      <c r="B1003" s="362" t="s">
        <v>6748</v>
      </c>
      <c r="C1003" s="363">
        <v>5.5</v>
      </c>
      <c r="D1003" s="364">
        <v>10.0</v>
      </c>
      <c r="E1003" s="363">
        <v>4.95</v>
      </c>
      <c r="F1003" s="364">
        <v>25.0</v>
      </c>
      <c r="G1003" s="363">
        <v>4.25</v>
      </c>
      <c r="H1003" s="364">
        <v>50.0</v>
      </c>
      <c r="I1003" s="363">
        <v>3.7</v>
      </c>
      <c r="J1003" s="364">
        <v>700.0</v>
      </c>
      <c r="K1003" s="363">
        <v>3.15</v>
      </c>
      <c r="L1003" s="365"/>
      <c r="M1003" s="365"/>
      <c r="N1003" s="365"/>
      <c r="O1003" s="365"/>
      <c r="P1003" s="365"/>
      <c r="Q1003" s="366"/>
      <c r="R1003" s="366"/>
      <c r="S1003" s="366"/>
      <c r="T1003" s="366"/>
      <c r="U1003" s="366"/>
      <c r="V1003" s="366"/>
      <c r="W1003" s="366"/>
      <c r="X1003" s="366"/>
      <c r="Y1003" s="366"/>
      <c r="Z1003" s="366"/>
    </row>
    <row r="1004">
      <c r="A1004" s="361" t="s">
        <v>6749</v>
      </c>
      <c r="B1004" s="362" t="s">
        <v>6750</v>
      </c>
      <c r="C1004" s="363">
        <v>5.5</v>
      </c>
      <c r="D1004" s="364">
        <v>10.0</v>
      </c>
      <c r="E1004" s="363">
        <v>4.95</v>
      </c>
      <c r="F1004" s="364">
        <v>25.0</v>
      </c>
      <c r="G1004" s="363">
        <v>4.25</v>
      </c>
      <c r="H1004" s="364">
        <v>50.0</v>
      </c>
      <c r="I1004" s="363">
        <v>3.7</v>
      </c>
      <c r="J1004" s="364">
        <v>700.0</v>
      </c>
      <c r="K1004" s="363">
        <v>3.15</v>
      </c>
      <c r="L1004" s="365"/>
      <c r="M1004" s="365"/>
      <c r="N1004" s="365"/>
      <c r="O1004" s="365"/>
      <c r="P1004" s="365"/>
      <c r="Q1004" s="366"/>
      <c r="R1004" s="366"/>
      <c r="S1004" s="366"/>
      <c r="T1004" s="366"/>
      <c r="U1004" s="366"/>
      <c r="V1004" s="366"/>
      <c r="W1004" s="366"/>
      <c r="X1004" s="366"/>
      <c r="Y1004" s="366"/>
      <c r="Z1004" s="366"/>
    </row>
    <row r="1005">
      <c r="A1005" s="339" t="s">
        <v>6751</v>
      </c>
      <c r="B1005" s="335" t="s">
        <v>6752</v>
      </c>
      <c r="C1005" s="336">
        <v>6.2</v>
      </c>
      <c r="D1005" s="337">
        <v>25.0</v>
      </c>
      <c r="E1005" s="336">
        <v>5.6</v>
      </c>
      <c r="F1005" s="337">
        <v>0.0</v>
      </c>
      <c r="G1005" s="336">
        <v>0.0</v>
      </c>
      <c r="H1005" s="337">
        <v>0.0</v>
      </c>
      <c r="I1005" s="336">
        <v>0.0</v>
      </c>
      <c r="J1005" s="337">
        <v>0.0</v>
      </c>
      <c r="K1005" s="336">
        <v>0.0</v>
      </c>
      <c r="L1005" s="338"/>
      <c r="M1005" s="338"/>
      <c r="N1005" s="338"/>
      <c r="O1005" s="338"/>
      <c r="P1005" s="338"/>
    </row>
    <row r="1006">
      <c r="A1006" s="339" t="s">
        <v>6753</v>
      </c>
      <c r="B1006" s="335" t="s">
        <v>6754</v>
      </c>
      <c r="C1006" s="336">
        <v>7.1</v>
      </c>
      <c r="D1006" s="337">
        <v>20.0</v>
      </c>
      <c r="E1006" s="336">
        <v>6.4</v>
      </c>
      <c r="F1006" s="337">
        <v>0.0</v>
      </c>
      <c r="G1006" s="336">
        <v>0.0</v>
      </c>
      <c r="H1006" s="337">
        <v>0.0</v>
      </c>
      <c r="I1006" s="336">
        <v>0.0</v>
      </c>
      <c r="J1006" s="337">
        <v>0.0</v>
      </c>
      <c r="K1006" s="336">
        <v>0.0</v>
      </c>
      <c r="L1006" s="338"/>
      <c r="M1006" s="338"/>
      <c r="N1006" s="338"/>
      <c r="O1006" s="338"/>
      <c r="P1006" s="338"/>
    </row>
    <row r="1007">
      <c r="A1007" s="339" t="s">
        <v>6755</v>
      </c>
      <c r="B1007" s="335" t="s">
        <v>6756</v>
      </c>
      <c r="C1007" s="336">
        <v>5.5</v>
      </c>
      <c r="D1007" s="337">
        <v>25.0</v>
      </c>
      <c r="E1007" s="336">
        <v>4.95</v>
      </c>
      <c r="F1007" s="337">
        <v>0.0</v>
      </c>
      <c r="G1007" s="336">
        <v>0.0</v>
      </c>
      <c r="H1007" s="337">
        <v>0.0</v>
      </c>
      <c r="I1007" s="336">
        <v>0.0</v>
      </c>
      <c r="J1007" s="337">
        <v>0.0</v>
      </c>
      <c r="K1007" s="336">
        <v>0.0</v>
      </c>
      <c r="L1007" s="338"/>
      <c r="M1007" s="338"/>
      <c r="N1007" s="338"/>
      <c r="O1007" s="338"/>
      <c r="P1007" s="338"/>
    </row>
    <row r="1008">
      <c r="A1008" s="339" t="s">
        <v>6757</v>
      </c>
      <c r="B1008" s="335" t="s">
        <v>6758</v>
      </c>
      <c r="C1008" s="336">
        <v>7.2</v>
      </c>
      <c r="D1008" s="337">
        <v>5.0</v>
      </c>
      <c r="E1008" s="336">
        <v>6.48</v>
      </c>
      <c r="F1008" s="337">
        <v>0.0</v>
      </c>
      <c r="G1008" s="336">
        <v>0.0</v>
      </c>
      <c r="H1008" s="337">
        <v>0.0</v>
      </c>
      <c r="I1008" s="336">
        <v>0.0</v>
      </c>
      <c r="J1008" s="337">
        <v>0.0</v>
      </c>
      <c r="K1008" s="336">
        <v>0.0</v>
      </c>
      <c r="L1008" s="338"/>
      <c r="M1008" s="338"/>
      <c r="N1008" s="338"/>
      <c r="O1008" s="338"/>
      <c r="P1008" s="338"/>
    </row>
    <row r="1009">
      <c r="A1009" s="361" t="s">
        <v>6759</v>
      </c>
      <c r="B1009" s="362" t="s">
        <v>6760</v>
      </c>
      <c r="C1009" s="363">
        <v>2.6</v>
      </c>
      <c r="D1009" s="364">
        <v>10.0</v>
      </c>
      <c r="E1009" s="363">
        <v>2.34</v>
      </c>
      <c r="F1009" s="364">
        <v>0.0</v>
      </c>
      <c r="G1009" s="363">
        <v>0.0</v>
      </c>
      <c r="H1009" s="364">
        <v>0.0</v>
      </c>
      <c r="I1009" s="363">
        <v>0.0</v>
      </c>
      <c r="J1009" s="364">
        <v>0.0</v>
      </c>
      <c r="K1009" s="363">
        <v>0.0</v>
      </c>
      <c r="L1009" s="365"/>
      <c r="M1009" s="365"/>
      <c r="N1009" s="365"/>
      <c r="O1009" s="365"/>
      <c r="P1009" s="365"/>
      <c r="Q1009" s="366"/>
      <c r="R1009" s="366"/>
      <c r="S1009" s="366"/>
      <c r="T1009" s="366"/>
      <c r="U1009" s="366"/>
      <c r="V1009" s="366"/>
      <c r="W1009" s="366"/>
      <c r="X1009" s="366"/>
      <c r="Y1009" s="366"/>
      <c r="Z1009" s="366"/>
    </row>
    <row r="1010">
      <c r="A1010" s="361" t="s">
        <v>6761</v>
      </c>
      <c r="B1010" s="362" t="s">
        <v>6762</v>
      </c>
      <c r="C1010" s="363">
        <v>3.25</v>
      </c>
      <c r="D1010" s="364">
        <v>10.0</v>
      </c>
      <c r="E1010" s="363">
        <v>2.92</v>
      </c>
      <c r="F1010" s="364">
        <v>0.0</v>
      </c>
      <c r="G1010" s="363">
        <v>0.0</v>
      </c>
      <c r="H1010" s="364">
        <v>0.0</v>
      </c>
      <c r="I1010" s="363">
        <v>0.0</v>
      </c>
      <c r="J1010" s="364">
        <v>0.0</v>
      </c>
      <c r="K1010" s="363">
        <v>0.0</v>
      </c>
      <c r="L1010" s="365"/>
      <c r="M1010" s="365"/>
      <c r="N1010" s="365"/>
      <c r="O1010" s="365"/>
      <c r="P1010" s="365"/>
      <c r="Q1010" s="366"/>
      <c r="R1010" s="366"/>
      <c r="S1010" s="366"/>
      <c r="T1010" s="366"/>
      <c r="U1010" s="366"/>
      <c r="V1010" s="366"/>
      <c r="W1010" s="366"/>
      <c r="X1010" s="366"/>
      <c r="Y1010" s="366"/>
      <c r="Z1010" s="366"/>
    </row>
    <row r="1011">
      <c r="A1011" s="361" t="s">
        <v>6763</v>
      </c>
      <c r="B1011" s="362" t="s">
        <v>6764</v>
      </c>
      <c r="C1011" s="363">
        <v>9.75</v>
      </c>
      <c r="D1011" s="364">
        <v>10.0</v>
      </c>
      <c r="E1011" s="363">
        <v>8.7</v>
      </c>
      <c r="F1011" s="364">
        <v>40.0</v>
      </c>
      <c r="G1011" s="363">
        <v>7.0</v>
      </c>
      <c r="H1011" s="364">
        <v>0.0</v>
      </c>
      <c r="I1011" s="363">
        <v>0.0</v>
      </c>
      <c r="J1011" s="364">
        <v>0.0</v>
      </c>
      <c r="K1011" s="363">
        <v>0.0</v>
      </c>
      <c r="L1011" s="365"/>
      <c r="M1011" s="365"/>
      <c r="N1011" s="365"/>
      <c r="O1011" s="365"/>
      <c r="P1011" s="365"/>
      <c r="Q1011" s="366"/>
      <c r="R1011" s="366"/>
      <c r="S1011" s="366"/>
      <c r="T1011" s="366"/>
      <c r="U1011" s="366"/>
      <c r="V1011" s="366"/>
      <c r="W1011" s="366"/>
      <c r="X1011" s="366"/>
      <c r="Y1011" s="366"/>
      <c r="Z1011" s="366"/>
    </row>
    <row r="1012">
      <c r="A1012" s="361" t="s">
        <v>6765</v>
      </c>
      <c r="B1012" s="362" t="s">
        <v>6766</v>
      </c>
      <c r="C1012" s="363">
        <v>6.65</v>
      </c>
      <c r="D1012" s="364">
        <v>10.0</v>
      </c>
      <c r="E1012" s="363">
        <v>5.85</v>
      </c>
      <c r="F1012" s="364">
        <v>40.0</v>
      </c>
      <c r="G1012" s="363">
        <v>4.9</v>
      </c>
      <c r="H1012" s="364">
        <v>500.0</v>
      </c>
      <c r="I1012" s="363">
        <v>3.25</v>
      </c>
      <c r="J1012" s="364">
        <v>0.0</v>
      </c>
      <c r="K1012" s="363">
        <v>0.0</v>
      </c>
      <c r="L1012" s="365"/>
      <c r="M1012" s="365"/>
      <c r="N1012" s="365"/>
      <c r="O1012" s="365"/>
      <c r="P1012" s="365"/>
      <c r="Q1012" s="366"/>
      <c r="R1012" s="366"/>
      <c r="S1012" s="366"/>
      <c r="T1012" s="366"/>
      <c r="U1012" s="366"/>
      <c r="V1012" s="366"/>
      <c r="W1012" s="366"/>
      <c r="X1012" s="366"/>
      <c r="Y1012" s="366"/>
      <c r="Z1012" s="366"/>
    </row>
    <row r="1013">
      <c r="A1013" s="361" t="s">
        <v>6767</v>
      </c>
      <c r="B1013" s="362" t="s">
        <v>6017</v>
      </c>
      <c r="C1013" s="363">
        <v>6.65</v>
      </c>
      <c r="D1013" s="364">
        <v>10.0</v>
      </c>
      <c r="E1013" s="363">
        <v>5.85</v>
      </c>
      <c r="F1013" s="364">
        <v>40.0</v>
      </c>
      <c r="G1013" s="363">
        <v>4.9</v>
      </c>
      <c r="H1013" s="364">
        <v>500.0</v>
      </c>
      <c r="I1013" s="363">
        <v>3.25</v>
      </c>
      <c r="J1013" s="364">
        <v>0.0</v>
      </c>
      <c r="K1013" s="363">
        <v>0.0</v>
      </c>
      <c r="L1013" s="365"/>
      <c r="M1013" s="365"/>
      <c r="N1013" s="365"/>
      <c r="O1013" s="365"/>
      <c r="P1013" s="365"/>
      <c r="Q1013" s="366"/>
      <c r="R1013" s="366"/>
      <c r="S1013" s="366"/>
      <c r="T1013" s="366"/>
      <c r="U1013" s="366"/>
      <c r="V1013" s="366"/>
      <c r="W1013" s="366"/>
      <c r="X1013" s="366"/>
      <c r="Y1013" s="366"/>
      <c r="Z1013" s="366"/>
    </row>
    <row r="1014">
      <c r="A1014" s="361" t="s">
        <v>6768</v>
      </c>
      <c r="B1014" s="362" t="s">
        <v>6769</v>
      </c>
      <c r="C1014" s="363">
        <v>9.15</v>
      </c>
      <c r="D1014" s="364">
        <v>10.0</v>
      </c>
      <c r="E1014" s="363">
        <v>8.2</v>
      </c>
      <c r="F1014" s="364">
        <v>40.0</v>
      </c>
      <c r="G1014" s="363">
        <v>7.0</v>
      </c>
      <c r="H1014" s="364">
        <v>0.0</v>
      </c>
      <c r="I1014" s="363">
        <v>0.0</v>
      </c>
      <c r="J1014" s="364">
        <v>0.0</v>
      </c>
      <c r="K1014" s="363">
        <v>0.0</v>
      </c>
      <c r="L1014" s="365"/>
      <c r="M1014" s="365"/>
      <c r="N1014" s="365"/>
      <c r="O1014" s="365"/>
      <c r="P1014" s="365"/>
      <c r="Q1014" s="366"/>
      <c r="R1014" s="366"/>
      <c r="S1014" s="366"/>
      <c r="T1014" s="366"/>
      <c r="U1014" s="366"/>
      <c r="V1014" s="366"/>
      <c r="W1014" s="366"/>
      <c r="X1014" s="366"/>
      <c r="Y1014" s="366"/>
      <c r="Z1014" s="366"/>
    </row>
    <row r="1015">
      <c r="A1015" s="361" t="s">
        <v>6770</v>
      </c>
      <c r="B1015" s="362" t="s">
        <v>6771</v>
      </c>
      <c r="C1015" s="363">
        <v>7.0</v>
      </c>
      <c r="D1015" s="364">
        <v>10.0</v>
      </c>
      <c r="E1015" s="363">
        <v>6.4</v>
      </c>
      <c r="F1015" s="364">
        <v>0.0</v>
      </c>
      <c r="G1015" s="363">
        <v>0.0</v>
      </c>
      <c r="H1015" s="364">
        <v>0.0</v>
      </c>
      <c r="I1015" s="363">
        <v>0.0</v>
      </c>
      <c r="J1015" s="364">
        <v>0.0</v>
      </c>
      <c r="K1015" s="363">
        <v>0.0</v>
      </c>
      <c r="L1015" s="365"/>
      <c r="M1015" s="365"/>
      <c r="N1015" s="365"/>
      <c r="O1015" s="365"/>
      <c r="P1015" s="365"/>
      <c r="Q1015" s="366"/>
      <c r="R1015" s="366"/>
      <c r="S1015" s="366"/>
      <c r="T1015" s="366"/>
      <c r="U1015" s="366"/>
      <c r="V1015" s="366"/>
      <c r="W1015" s="366"/>
      <c r="X1015" s="366"/>
      <c r="Y1015" s="366"/>
      <c r="Z1015" s="366"/>
    </row>
    <row r="1016">
      <c r="A1016" s="361" t="s">
        <v>6772</v>
      </c>
      <c r="B1016" s="362" t="s">
        <v>6773</v>
      </c>
      <c r="C1016" s="363">
        <v>7.0</v>
      </c>
      <c r="D1016" s="364">
        <v>10.0</v>
      </c>
      <c r="E1016" s="363">
        <v>6.4</v>
      </c>
      <c r="F1016" s="364">
        <v>0.0</v>
      </c>
      <c r="G1016" s="363">
        <v>0.0</v>
      </c>
      <c r="H1016" s="364">
        <v>0.0</v>
      </c>
      <c r="I1016" s="363">
        <v>0.0</v>
      </c>
      <c r="J1016" s="364">
        <v>0.0</v>
      </c>
      <c r="K1016" s="363">
        <v>0.0</v>
      </c>
      <c r="L1016" s="365"/>
      <c r="M1016" s="365"/>
      <c r="N1016" s="365"/>
      <c r="O1016" s="365"/>
      <c r="P1016" s="365"/>
      <c r="Q1016" s="366"/>
      <c r="R1016" s="366"/>
      <c r="S1016" s="366"/>
      <c r="T1016" s="366"/>
      <c r="U1016" s="366"/>
      <c r="V1016" s="366"/>
      <c r="W1016" s="366"/>
      <c r="X1016" s="366"/>
      <c r="Y1016" s="366"/>
      <c r="Z1016" s="366"/>
    </row>
    <row r="1017">
      <c r="A1017" s="361" t="s">
        <v>6774</v>
      </c>
      <c r="B1017" s="362" t="s">
        <v>6775</v>
      </c>
      <c r="C1017" s="363">
        <v>7.0</v>
      </c>
      <c r="D1017" s="364">
        <v>10.0</v>
      </c>
      <c r="E1017" s="363">
        <v>6.4</v>
      </c>
      <c r="F1017" s="364">
        <v>0.0</v>
      </c>
      <c r="G1017" s="363">
        <v>0.0</v>
      </c>
      <c r="H1017" s="364">
        <v>0.0</v>
      </c>
      <c r="I1017" s="363">
        <v>0.0</v>
      </c>
      <c r="J1017" s="364">
        <v>0.0</v>
      </c>
      <c r="K1017" s="363">
        <v>0.0</v>
      </c>
      <c r="L1017" s="365"/>
      <c r="M1017" s="365"/>
      <c r="N1017" s="365"/>
      <c r="O1017" s="365"/>
      <c r="P1017" s="365"/>
      <c r="Q1017" s="366"/>
      <c r="R1017" s="366"/>
      <c r="S1017" s="366"/>
      <c r="T1017" s="366"/>
      <c r="U1017" s="366"/>
      <c r="V1017" s="366"/>
      <c r="W1017" s="366"/>
      <c r="X1017" s="366"/>
      <c r="Y1017" s="366"/>
      <c r="Z1017" s="366"/>
    </row>
    <row r="1018">
      <c r="A1018" s="361" t="s">
        <v>6776</v>
      </c>
      <c r="B1018" s="362" t="s">
        <v>6777</v>
      </c>
      <c r="C1018" s="363">
        <v>7.0</v>
      </c>
      <c r="D1018" s="364">
        <v>10.0</v>
      </c>
      <c r="E1018" s="363">
        <v>6.4</v>
      </c>
      <c r="F1018" s="364">
        <v>0.0</v>
      </c>
      <c r="G1018" s="363">
        <v>0.0</v>
      </c>
      <c r="H1018" s="364">
        <v>0.0</v>
      </c>
      <c r="I1018" s="363">
        <v>0.0</v>
      </c>
      <c r="J1018" s="364">
        <v>0.0</v>
      </c>
      <c r="K1018" s="363">
        <v>0.0</v>
      </c>
      <c r="L1018" s="365"/>
      <c r="M1018" s="365"/>
      <c r="N1018" s="365"/>
      <c r="O1018" s="365"/>
      <c r="P1018" s="365"/>
      <c r="Q1018" s="366"/>
      <c r="R1018" s="366"/>
      <c r="S1018" s="366"/>
      <c r="T1018" s="366"/>
      <c r="U1018" s="366"/>
      <c r="V1018" s="366"/>
      <c r="W1018" s="366"/>
      <c r="X1018" s="366"/>
      <c r="Y1018" s="366"/>
      <c r="Z1018" s="366"/>
    </row>
    <row r="1019">
      <c r="A1019" s="361" t="s">
        <v>6778</v>
      </c>
      <c r="B1019" s="362" t="s">
        <v>6779</v>
      </c>
      <c r="C1019" s="363">
        <v>7.0</v>
      </c>
      <c r="D1019" s="364">
        <v>10.0</v>
      </c>
      <c r="E1019" s="363">
        <v>6.4</v>
      </c>
      <c r="F1019" s="364">
        <v>0.0</v>
      </c>
      <c r="G1019" s="363">
        <v>0.0</v>
      </c>
      <c r="H1019" s="364">
        <v>0.0</v>
      </c>
      <c r="I1019" s="363">
        <v>0.0</v>
      </c>
      <c r="J1019" s="364">
        <v>0.0</v>
      </c>
      <c r="K1019" s="363">
        <v>0.0</v>
      </c>
      <c r="L1019" s="365"/>
      <c r="M1019" s="365"/>
      <c r="N1019" s="365"/>
      <c r="O1019" s="365"/>
      <c r="P1019" s="365"/>
      <c r="Q1019" s="366"/>
      <c r="R1019" s="366"/>
      <c r="S1019" s="366"/>
      <c r="T1019" s="366"/>
      <c r="U1019" s="366"/>
      <c r="V1019" s="366"/>
      <c r="W1019" s="366"/>
      <c r="X1019" s="366"/>
      <c r="Y1019" s="366"/>
      <c r="Z1019" s="366"/>
    </row>
    <row r="1020">
      <c r="A1020" s="361" t="s">
        <v>6780</v>
      </c>
      <c r="B1020" s="362" t="s">
        <v>6781</v>
      </c>
      <c r="C1020" s="363">
        <v>7.0</v>
      </c>
      <c r="D1020" s="364">
        <v>10.0</v>
      </c>
      <c r="E1020" s="363">
        <v>6.4</v>
      </c>
      <c r="F1020" s="364">
        <v>0.0</v>
      </c>
      <c r="G1020" s="363">
        <v>0.0</v>
      </c>
      <c r="H1020" s="364">
        <v>0.0</v>
      </c>
      <c r="I1020" s="363">
        <v>0.0</v>
      </c>
      <c r="J1020" s="364">
        <v>0.0</v>
      </c>
      <c r="K1020" s="363">
        <v>0.0</v>
      </c>
      <c r="L1020" s="365"/>
      <c r="M1020" s="365"/>
      <c r="N1020" s="365"/>
      <c r="O1020" s="365"/>
      <c r="P1020" s="365"/>
      <c r="Q1020" s="366"/>
      <c r="R1020" s="366"/>
      <c r="S1020" s="366"/>
      <c r="T1020" s="366"/>
      <c r="U1020" s="366"/>
      <c r="V1020" s="366"/>
      <c r="W1020" s="366"/>
      <c r="X1020" s="366"/>
      <c r="Y1020" s="366"/>
      <c r="Z1020" s="366"/>
    </row>
    <row r="1021">
      <c r="A1021" s="361" t="s">
        <v>6782</v>
      </c>
      <c r="B1021" s="362" t="s">
        <v>6783</v>
      </c>
      <c r="C1021" s="363">
        <v>7.0</v>
      </c>
      <c r="D1021" s="364">
        <v>10.0</v>
      </c>
      <c r="E1021" s="363">
        <v>6.4</v>
      </c>
      <c r="F1021" s="364">
        <v>0.0</v>
      </c>
      <c r="G1021" s="363">
        <v>0.0</v>
      </c>
      <c r="H1021" s="364">
        <v>0.0</v>
      </c>
      <c r="I1021" s="363">
        <v>0.0</v>
      </c>
      <c r="J1021" s="364">
        <v>0.0</v>
      </c>
      <c r="K1021" s="363">
        <v>0.0</v>
      </c>
      <c r="L1021" s="365"/>
      <c r="M1021" s="365"/>
      <c r="N1021" s="365"/>
      <c r="O1021" s="365"/>
      <c r="P1021" s="365"/>
      <c r="Q1021" s="366"/>
      <c r="R1021" s="366"/>
      <c r="S1021" s="366"/>
      <c r="T1021" s="366"/>
      <c r="U1021" s="366"/>
      <c r="V1021" s="366"/>
      <c r="W1021" s="366"/>
      <c r="X1021" s="366"/>
      <c r="Y1021" s="366"/>
      <c r="Z1021" s="366"/>
    </row>
    <row r="1022">
      <c r="A1022" s="361" t="s">
        <v>6784</v>
      </c>
      <c r="B1022" s="362" t="s">
        <v>6785</v>
      </c>
      <c r="C1022" s="363">
        <v>7.0</v>
      </c>
      <c r="D1022" s="364">
        <v>10.0</v>
      </c>
      <c r="E1022" s="363">
        <v>6.4</v>
      </c>
      <c r="F1022" s="364">
        <v>0.0</v>
      </c>
      <c r="G1022" s="363">
        <v>0.0</v>
      </c>
      <c r="H1022" s="364">
        <v>0.0</v>
      </c>
      <c r="I1022" s="363">
        <v>0.0</v>
      </c>
      <c r="J1022" s="364">
        <v>0.0</v>
      </c>
      <c r="K1022" s="363">
        <v>0.0</v>
      </c>
      <c r="L1022" s="365"/>
      <c r="M1022" s="365"/>
      <c r="N1022" s="365"/>
      <c r="O1022" s="365"/>
      <c r="P1022" s="365"/>
      <c r="Q1022" s="366"/>
      <c r="R1022" s="366"/>
      <c r="S1022" s="366"/>
      <c r="T1022" s="366"/>
      <c r="U1022" s="366"/>
      <c r="V1022" s="366"/>
      <c r="W1022" s="366"/>
      <c r="X1022" s="366"/>
      <c r="Y1022" s="366"/>
      <c r="Z1022" s="366"/>
    </row>
    <row r="1023">
      <c r="A1023" s="361" t="s">
        <v>6786</v>
      </c>
      <c r="B1023" s="362" t="s">
        <v>6787</v>
      </c>
      <c r="C1023" s="363">
        <v>12.0</v>
      </c>
      <c r="D1023" s="364">
        <v>5.0</v>
      </c>
      <c r="E1023" s="363">
        <v>10.6</v>
      </c>
      <c r="F1023" s="364">
        <v>0.0</v>
      </c>
      <c r="G1023" s="363">
        <v>0.0</v>
      </c>
      <c r="H1023" s="364">
        <v>0.0</v>
      </c>
      <c r="I1023" s="363">
        <v>0.0</v>
      </c>
      <c r="J1023" s="364">
        <v>0.0</v>
      </c>
      <c r="K1023" s="363">
        <v>0.0</v>
      </c>
      <c r="L1023" s="365"/>
      <c r="M1023" s="365"/>
      <c r="N1023" s="365"/>
      <c r="O1023" s="365"/>
      <c r="P1023" s="365"/>
      <c r="Q1023" s="366"/>
      <c r="R1023" s="366"/>
      <c r="S1023" s="366"/>
      <c r="T1023" s="366"/>
      <c r="U1023" s="366"/>
      <c r="V1023" s="366"/>
      <c r="W1023" s="366"/>
      <c r="X1023" s="366"/>
      <c r="Y1023" s="366"/>
      <c r="Z1023" s="366"/>
    </row>
    <row r="1024">
      <c r="A1024" s="361" t="s">
        <v>6788</v>
      </c>
      <c r="B1024" s="362" t="s">
        <v>6789</v>
      </c>
      <c r="C1024" s="363">
        <v>12.0</v>
      </c>
      <c r="D1024" s="364">
        <v>5.0</v>
      </c>
      <c r="E1024" s="363">
        <v>10.6</v>
      </c>
      <c r="F1024" s="364">
        <v>0.0</v>
      </c>
      <c r="G1024" s="363">
        <v>0.0</v>
      </c>
      <c r="H1024" s="364">
        <v>0.0</v>
      </c>
      <c r="I1024" s="363">
        <v>0.0</v>
      </c>
      <c r="J1024" s="364">
        <v>0.0</v>
      </c>
      <c r="K1024" s="363">
        <v>0.0</v>
      </c>
      <c r="L1024" s="365"/>
      <c r="M1024" s="365"/>
      <c r="N1024" s="365"/>
      <c r="O1024" s="365"/>
      <c r="P1024" s="365"/>
      <c r="Q1024" s="366"/>
      <c r="R1024" s="366"/>
      <c r="S1024" s="366"/>
      <c r="T1024" s="366"/>
      <c r="U1024" s="366"/>
      <c r="V1024" s="366"/>
      <c r="W1024" s="366"/>
      <c r="X1024" s="366"/>
      <c r="Y1024" s="366"/>
      <c r="Z1024" s="366"/>
    </row>
    <row r="1025">
      <c r="A1025" s="361" t="s">
        <v>6790</v>
      </c>
      <c r="B1025" s="362" t="s">
        <v>6791</v>
      </c>
      <c r="C1025" s="363">
        <v>12.0</v>
      </c>
      <c r="D1025" s="364">
        <v>5.0</v>
      </c>
      <c r="E1025" s="363">
        <v>10.6</v>
      </c>
      <c r="F1025" s="364">
        <v>0.0</v>
      </c>
      <c r="G1025" s="363">
        <v>0.0</v>
      </c>
      <c r="H1025" s="364">
        <v>0.0</v>
      </c>
      <c r="I1025" s="363">
        <v>0.0</v>
      </c>
      <c r="J1025" s="364">
        <v>0.0</v>
      </c>
      <c r="K1025" s="363">
        <v>0.0</v>
      </c>
      <c r="L1025" s="365"/>
      <c r="M1025" s="365"/>
      <c r="N1025" s="365"/>
      <c r="O1025" s="365"/>
      <c r="P1025" s="365"/>
      <c r="Q1025" s="366"/>
      <c r="R1025" s="366"/>
      <c r="S1025" s="366"/>
      <c r="T1025" s="366"/>
      <c r="U1025" s="366"/>
      <c r="V1025" s="366"/>
      <c r="W1025" s="366"/>
      <c r="X1025" s="366"/>
      <c r="Y1025" s="366"/>
      <c r="Z1025" s="366"/>
    </row>
    <row r="1026">
      <c r="A1026" s="339" t="s">
        <v>6792</v>
      </c>
      <c r="B1026" s="335" t="s">
        <v>6793</v>
      </c>
      <c r="C1026" s="336">
        <v>2.75</v>
      </c>
      <c r="D1026" s="337">
        <v>20.0</v>
      </c>
      <c r="E1026" s="336">
        <v>2.5</v>
      </c>
      <c r="F1026" s="337">
        <v>0.0</v>
      </c>
      <c r="G1026" s="336">
        <v>0.0</v>
      </c>
      <c r="H1026" s="337">
        <v>0.0</v>
      </c>
      <c r="I1026" s="336">
        <v>0.0</v>
      </c>
      <c r="J1026" s="337">
        <v>0.0</v>
      </c>
      <c r="K1026" s="336">
        <v>0.0</v>
      </c>
      <c r="L1026" s="338"/>
      <c r="M1026" s="338"/>
      <c r="N1026" s="338"/>
      <c r="O1026" s="338"/>
      <c r="P1026" s="338"/>
    </row>
    <row r="1027">
      <c r="A1027" s="339" t="s">
        <v>6794</v>
      </c>
      <c r="B1027" s="335" t="s">
        <v>6795</v>
      </c>
      <c r="C1027" s="336">
        <v>5.85</v>
      </c>
      <c r="D1027" s="337">
        <v>20.0</v>
      </c>
      <c r="E1027" s="336">
        <v>5.25</v>
      </c>
      <c r="F1027" s="337">
        <v>0.0</v>
      </c>
      <c r="G1027" s="336">
        <v>0.0</v>
      </c>
      <c r="H1027" s="337">
        <v>0.0</v>
      </c>
      <c r="I1027" s="336">
        <v>0.0</v>
      </c>
      <c r="J1027" s="337">
        <v>0.0</v>
      </c>
      <c r="K1027" s="336">
        <v>0.0</v>
      </c>
      <c r="L1027" s="338"/>
      <c r="M1027" s="338"/>
      <c r="N1027" s="338"/>
      <c r="O1027" s="338"/>
      <c r="P1027" s="338"/>
    </row>
    <row r="1028">
      <c r="A1028" s="339" t="s">
        <v>6796</v>
      </c>
      <c r="B1028" s="335" t="s">
        <v>6797</v>
      </c>
      <c r="C1028" s="336">
        <v>10.6</v>
      </c>
      <c r="D1028" s="337">
        <v>5.0</v>
      </c>
      <c r="E1028" s="336">
        <v>9.6</v>
      </c>
      <c r="F1028" s="337">
        <v>0.0</v>
      </c>
      <c r="G1028" s="336">
        <v>0.0</v>
      </c>
      <c r="H1028" s="337">
        <v>0.0</v>
      </c>
      <c r="I1028" s="336">
        <v>0.0</v>
      </c>
      <c r="J1028" s="337">
        <v>0.0</v>
      </c>
      <c r="K1028" s="336">
        <v>0.0</v>
      </c>
      <c r="L1028" s="338"/>
      <c r="M1028" s="338"/>
      <c r="N1028" s="338"/>
      <c r="O1028" s="338"/>
      <c r="P1028" s="338"/>
    </row>
    <row r="1029">
      <c r="A1029" s="339" t="s">
        <v>6798</v>
      </c>
      <c r="B1029" s="335" t="s">
        <v>6799</v>
      </c>
      <c r="C1029" s="336">
        <v>5.5</v>
      </c>
      <c r="D1029" s="337">
        <v>10.0</v>
      </c>
      <c r="E1029" s="336">
        <v>4.95</v>
      </c>
      <c r="F1029" s="337">
        <v>0.0</v>
      </c>
      <c r="G1029" s="336">
        <v>0.0</v>
      </c>
      <c r="H1029" s="337">
        <v>0.0</v>
      </c>
      <c r="I1029" s="336">
        <v>0.0</v>
      </c>
      <c r="J1029" s="337">
        <v>0.0</v>
      </c>
      <c r="K1029" s="336">
        <v>0.0</v>
      </c>
      <c r="L1029" s="338"/>
      <c r="M1029" s="338"/>
      <c r="N1029" s="338"/>
      <c r="O1029" s="338"/>
      <c r="P1029" s="338"/>
    </row>
    <row r="1030">
      <c r="A1030" s="361" t="s">
        <v>6800</v>
      </c>
      <c r="B1030" s="362" t="s">
        <v>6801</v>
      </c>
      <c r="C1030" s="363">
        <v>3.9</v>
      </c>
      <c r="D1030" s="364">
        <v>20.0</v>
      </c>
      <c r="E1030" s="363">
        <v>3.5</v>
      </c>
      <c r="F1030" s="364">
        <v>40.0</v>
      </c>
      <c r="G1030" s="363">
        <v>3.15</v>
      </c>
      <c r="H1030" s="364">
        <v>100.0</v>
      </c>
      <c r="I1030" s="363">
        <v>3.05</v>
      </c>
      <c r="J1030" s="364">
        <v>500.0</v>
      </c>
      <c r="K1030" s="363">
        <v>2.7</v>
      </c>
      <c r="L1030" s="365"/>
      <c r="M1030" s="365"/>
      <c r="N1030" s="365"/>
      <c r="O1030" s="365"/>
      <c r="P1030" s="365"/>
      <c r="Q1030" s="366"/>
      <c r="R1030" s="366"/>
      <c r="S1030" s="366"/>
      <c r="T1030" s="366"/>
      <c r="U1030" s="366"/>
      <c r="V1030" s="366"/>
      <c r="W1030" s="366"/>
      <c r="X1030" s="366"/>
      <c r="Y1030" s="366"/>
      <c r="Z1030" s="366"/>
    </row>
    <row r="1031">
      <c r="A1031" s="361" t="s">
        <v>6802</v>
      </c>
      <c r="B1031" s="362" t="s">
        <v>6803</v>
      </c>
      <c r="C1031" s="363">
        <v>3.9</v>
      </c>
      <c r="D1031" s="364">
        <v>20.0</v>
      </c>
      <c r="E1031" s="363">
        <v>3.5</v>
      </c>
      <c r="F1031" s="364">
        <v>40.0</v>
      </c>
      <c r="G1031" s="363">
        <v>3.15</v>
      </c>
      <c r="H1031" s="364">
        <v>100.0</v>
      </c>
      <c r="I1031" s="363">
        <v>3.05</v>
      </c>
      <c r="J1031" s="364">
        <v>500.0</v>
      </c>
      <c r="K1031" s="363">
        <v>2.7</v>
      </c>
      <c r="L1031" s="365"/>
      <c r="M1031" s="365"/>
      <c r="N1031" s="365"/>
      <c r="O1031" s="365"/>
      <c r="P1031" s="365"/>
      <c r="Q1031" s="366"/>
      <c r="R1031" s="366"/>
      <c r="S1031" s="366"/>
      <c r="T1031" s="366"/>
      <c r="U1031" s="366"/>
      <c r="V1031" s="366"/>
      <c r="W1031" s="366"/>
      <c r="X1031" s="366"/>
      <c r="Y1031" s="366"/>
      <c r="Z1031" s="366"/>
    </row>
    <row r="1032">
      <c r="A1032" s="361" t="s">
        <v>6804</v>
      </c>
      <c r="B1032" s="362" t="s">
        <v>6805</v>
      </c>
      <c r="C1032" s="363">
        <v>3.9</v>
      </c>
      <c r="D1032" s="364">
        <v>20.0</v>
      </c>
      <c r="E1032" s="363">
        <v>3.5</v>
      </c>
      <c r="F1032" s="364">
        <v>40.0</v>
      </c>
      <c r="G1032" s="363">
        <v>3.15</v>
      </c>
      <c r="H1032" s="364">
        <v>100.0</v>
      </c>
      <c r="I1032" s="363">
        <v>3.05</v>
      </c>
      <c r="J1032" s="364">
        <v>500.0</v>
      </c>
      <c r="K1032" s="363">
        <v>2.7</v>
      </c>
      <c r="L1032" s="365"/>
      <c r="M1032" s="365"/>
      <c r="N1032" s="365"/>
      <c r="O1032" s="365"/>
      <c r="P1032" s="365"/>
      <c r="Q1032" s="366"/>
      <c r="R1032" s="366"/>
      <c r="S1032" s="366"/>
      <c r="T1032" s="366"/>
      <c r="U1032" s="366"/>
      <c r="V1032" s="366"/>
      <c r="W1032" s="366"/>
      <c r="X1032" s="366"/>
      <c r="Y1032" s="366"/>
      <c r="Z1032" s="366"/>
    </row>
    <row r="1033">
      <c r="A1033" s="361" t="s">
        <v>6806</v>
      </c>
      <c r="B1033" s="362" t="s">
        <v>6807</v>
      </c>
      <c r="C1033" s="363">
        <v>3.9</v>
      </c>
      <c r="D1033" s="364">
        <v>20.0</v>
      </c>
      <c r="E1033" s="363">
        <v>3.5</v>
      </c>
      <c r="F1033" s="364">
        <v>40.0</v>
      </c>
      <c r="G1033" s="363">
        <v>3.15</v>
      </c>
      <c r="H1033" s="364">
        <v>100.0</v>
      </c>
      <c r="I1033" s="363">
        <v>3.05</v>
      </c>
      <c r="J1033" s="364">
        <v>500.0</v>
      </c>
      <c r="K1033" s="363">
        <v>2.7</v>
      </c>
      <c r="L1033" s="365"/>
      <c r="M1033" s="365"/>
      <c r="N1033" s="365"/>
      <c r="O1033" s="365"/>
      <c r="P1033" s="365"/>
      <c r="Q1033" s="366"/>
      <c r="R1033" s="366"/>
      <c r="S1033" s="366"/>
      <c r="T1033" s="366"/>
      <c r="U1033" s="366"/>
      <c r="V1033" s="366"/>
      <c r="W1033" s="366"/>
      <c r="X1033" s="366"/>
      <c r="Y1033" s="366"/>
      <c r="Z1033" s="366"/>
    </row>
    <row r="1034">
      <c r="A1034" s="361" t="s">
        <v>6808</v>
      </c>
      <c r="B1034" s="362" t="s">
        <v>6809</v>
      </c>
      <c r="C1034" s="363">
        <v>3.9</v>
      </c>
      <c r="D1034" s="364">
        <v>20.0</v>
      </c>
      <c r="E1034" s="363">
        <v>3.5</v>
      </c>
      <c r="F1034" s="364">
        <v>40.0</v>
      </c>
      <c r="G1034" s="363">
        <v>3.15</v>
      </c>
      <c r="H1034" s="364">
        <v>100.0</v>
      </c>
      <c r="I1034" s="363">
        <v>3.05</v>
      </c>
      <c r="J1034" s="364">
        <v>500.0</v>
      </c>
      <c r="K1034" s="363">
        <v>2.7</v>
      </c>
      <c r="L1034" s="365"/>
      <c r="M1034" s="365"/>
      <c r="N1034" s="365"/>
      <c r="O1034" s="365"/>
      <c r="P1034" s="365"/>
      <c r="Q1034" s="366"/>
      <c r="R1034" s="366"/>
      <c r="S1034" s="366"/>
      <c r="T1034" s="366"/>
      <c r="U1034" s="366"/>
      <c r="V1034" s="366"/>
      <c r="W1034" s="366"/>
      <c r="X1034" s="366"/>
      <c r="Y1034" s="366"/>
      <c r="Z1034" s="366"/>
    </row>
    <row r="1035">
      <c r="A1035" s="361" t="s">
        <v>6810</v>
      </c>
      <c r="B1035" s="362" t="s">
        <v>6811</v>
      </c>
      <c r="C1035" s="363">
        <v>3.9</v>
      </c>
      <c r="D1035" s="364">
        <v>20.0</v>
      </c>
      <c r="E1035" s="363">
        <v>3.5</v>
      </c>
      <c r="F1035" s="364">
        <v>40.0</v>
      </c>
      <c r="G1035" s="363">
        <v>3.15</v>
      </c>
      <c r="H1035" s="364">
        <v>100.0</v>
      </c>
      <c r="I1035" s="363">
        <v>3.05</v>
      </c>
      <c r="J1035" s="364">
        <v>500.0</v>
      </c>
      <c r="K1035" s="363">
        <v>2.7</v>
      </c>
      <c r="L1035" s="365"/>
      <c r="M1035" s="365"/>
      <c r="N1035" s="365"/>
      <c r="O1035" s="365"/>
      <c r="P1035" s="365"/>
      <c r="Q1035" s="366"/>
      <c r="R1035" s="366"/>
      <c r="S1035" s="366"/>
      <c r="T1035" s="366"/>
      <c r="U1035" s="366"/>
      <c r="V1035" s="366"/>
      <c r="W1035" s="366"/>
      <c r="X1035" s="366"/>
      <c r="Y1035" s="366"/>
      <c r="Z1035" s="366"/>
    </row>
    <row r="1036">
      <c r="A1036" s="361" t="s">
        <v>6812</v>
      </c>
      <c r="B1036" s="362" t="s">
        <v>6813</v>
      </c>
      <c r="C1036" s="363">
        <v>3.9</v>
      </c>
      <c r="D1036" s="364">
        <v>20.0</v>
      </c>
      <c r="E1036" s="363">
        <v>3.5</v>
      </c>
      <c r="F1036" s="364">
        <v>40.0</v>
      </c>
      <c r="G1036" s="363">
        <v>3.15</v>
      </c>
      <c r="H1036" s="364">
        <v>100.0</v>
      </c>
      <c r="I1036" s="363">
        <v>3.05</v>
      </c>
      <c r="J1036" s="364">
        <v>500.0</v>
      </c>
      <c r="K1036" s="363">
        <v>2.7</v>
      </c>
      <c r="L1036" s="365"/>
      <c r="M1036" s="365"/>
      <c r="N1036" s="365"/>
      <c r="O1036" s="365"/>
      <c r="P1036" s="365"/>
      <c r="Q1036" s="366"/>
      <c r="R1036" s="366"/>
      <c r="S1036" s="366"/>
      <c r="T1036" s="366"/>
      <c r="U1036" s="366"/>
      <c r="V1036" s="366"/>
      <c r="W1036" s="366"/>
      <c r="X1036" s="366"/>
      <c r="Y1036" s="366"/>
      <c r="Z1036" s="366"/>
    </row>
    <row r="1037">
      <c r="A1037" s="361" t="s">
        <v>6814</v>
      </c>
      <c r="B1037" s="362" t="s">
        <v>6815</v>
      </c>
      <c r="C1037" s="363">
        <v>3.9</v>
      </c>
      <c r="D1037" s="364">
        <v>20.0</v>
      </c>
      <c r="E1037" s="363">
        <v>3.5</v>
      </c>
      <c r="F1037" s="364">
        <v>40.0</v>
      </c>
      <c r="G1037" s="363">
        <v>3.15</v>
      </c>
      <c r="H1037" s="364">
        <v>100.0</v>
      </c>
      <c r="I1037" s="363">
        <v>3.05</v>
      </c>
      <c r="J1037" s="364">
        <v>500.0</v>
      </c>
      <c r="K1037" s="363">
        <v>2.7</v>
      </c>
      <c r="L1037" s="365"/>
      <c r="M1037" s="365"/>
      <c r="N1037" s="365"/>
      <c r="O1037" s="365"/>
      <c r="P1037" s="365"/>
      <c r="Q1037" s="366"/>
      <c r="R1037" s="366"/>
      <c r="S1037" s="366"/>
      <c r="T1037" s="366"/>
      <c r="U1037" s="366"/>
      <c r="V1037" s="366"/>
      <c r="W1037" s="366"/>
      <c r="X1037" s="366"/>
      <c r="Y1037" s="366"/>
      <c r="Z1037" s="366"/>
    </row>
    <row r="1038">
      <c r="A1038" s="361" t="s">
        <v>6816</v>
      </c>
      <c r="B1038" s="362" t="s">
        <v>6817</v>
      </c>
      <c r="C1038" s="363">
        <v>3.9</v>
      </c>
      <c r="D1038" s="364">
        <v>20.0</v>
      </c>
      <c r="E1038" s="363">
        <v>3.5</v>
      </c>
      <c r="F1038" s="364">
        <v>40.0</v>
      </c>
      <c r="G1038" s="363">
        <v>3.15</v>
      </c>
      <c r="H1038" s="364">
        <v>100.0</v>
      </c>
      <c r="I1038" s="363">
        <v>3.05</v>
      </c>
      <c r="J1038" s="364">
        <v>500.0</v>
      </c>
      <c r="K1038" s="363">
        <v>2.7</v>
      </c>
      <c r="L1038" s="365"/>
      <c r="M1038" s="365"/>
      <c r="N1038" s="365"/>
      <c r="O1038" s="365"/>
      <c r="P1038" s="365"/>
      <c r="Q1038" s="366"/>
      <c r="R1038" s="366"/>
      <c r="S1038" s="366"/>
      <c r="T1038" s="366"/>
      <c r="U1038" s="366"/>
      <c r="V1038" s="366"/>
      <c r="W1038" s="366"/>
      <c r="X1038" s="366"/>
      <c r="Y1038" s="366"/>
      <c r="Z1038" s="366"/>
    </row>
    <row r="1039">
      <c r="A1039" s="361" t="s">
        <v>6818</v>
      </c>
      <c r="B1039" s="362" t="s">
        <v>6819</v>
      </c>
      <c r="C1039" s="363">
        <v>3.9</v>
      </c>
      <c r="D1039" s="364">
        <v>20.0</v>
      </c>
      <c r="E1039" s="363">
        <v>3.5</v>
      </c>
      <c r="F1039" s="364">
        <v>40.0</v>
      </c>
      <c r="G1039" s="363">
        <v>3.15</v>
      </c>
      <c r="H1039" s="364">
        <v>100.0</v>
      </c>
      <c r="I1039" s="363">
        <v>3.05</v>
      </c>
      <c r="J1039" s="364">
        <v>500.0</v>
      </c>
      <c r="K1039" s="363">
        <v>2.7</v>
      </c>
      <c r="L1039" s="365"/>
      <c r="M1039" s="365"/>
      <c r="N1039" s="365"/>
      <c r="O1039" s="365"/>
      <c r="P1039" s="365"/>
      <c r="Q1039" s="366"/>
      <c r="R1039" s="366"/>
      <c r="S1039" s="366"/>
      <c r="T1039" s="366"/>
      <c r="U1039" s="366"/>
      <c r="V1039" s="366"/>
      <c r="W1039" s="366"/>
      <c r="X1039" s="366"/>
      <c r="Y1039" s="366"/>
      <c r="Z1039" s="366"/>
    </row>
    <row r="1040">
      <c r="A1040" s="361" t="s">
        <v>6820</v>
      </c>
      <c r="B1040" s="362" t="s">
        <v>6821</v>
      </c>
      <c r="C1040" s="363">
        <v>4.15</v>
      </c>
      <c r="D1040" s="364">
        <v>20.0</v>
      </c>
      <c r="E1040" s="363">
        <v>3.75</v>
      </c>
      <c r="F1040" s="364">
        <v>40.0</v>
      </c>
      <c r="G1040" s="363">
        <v>3.3</v>
      </c>
      <c r="H1040" s="364">
        <v>100.0</v>
      </c>
      <c r="I1040" s="363">
        <v>3.15</v>
      </c>
      <c r="J1040" s="364">
        <v>500.0</v>
      </c>
      <c r="K1040" s="363">
        <v>2.9</v>
      </c>
      <c r="L1040" s="365"/>
      <c r="M1040" s="365"/>
      <c r="N1040" s="365"/>
      <c r="O1040" s="365"/>
      <c r="P1040" s="365"/>
      <c r="Q1040" s="366"/>
      <c r="R1040" s="366"/>
      <c r="S1040" s="366"/>
      <c r="T1040" s="366"/>
      <c r="U1040" s="366"/>
      <c r="V1040" s="366"/>
      <c r="W1040" s="366"/>
      <c r="X1040" s="366"/>
      <c r="Y1040" s="366"/>
      <c r="Z1040" s="366"/>
    </row>
    <row r="1041">
      <c r="A1041" s="339" t="s">
        <v>6822</v>
      </c>
      <c r="B1041" s="335" t="s">
        <v>6823</v>
      </c>
      <c r="C1041" s="336">
        <v>4.3</v>
      </c>
      <c r="D1041" s="337">
        <v>25.0</v>
      </c>
      <c r="E1041" s="336">
        <v>3.3</v>
      </c>
      <c r="F1041" s="337">
        <v>100.0</v>
      </c>
      <c r="G1041" s="336">
        <v>3.15</v>
      </c>
      <c r="H1041" s="337">
        <v>288.0</v>
      </c>
      <c r="I1041" s="336">
        <v>2.5</v>
      </c>
      <c r="J1041" s="337">
        <v>0.0</v>
      </c>
      <c r="K1041" s="336">
        <v>0.0</v>
      </c>
      <c r="L1041" s="338"/>
      <c r="M1041" s="338"/>
      <c r="N1041" s="338"/>
      <c r="O1041" s="338"/>
      <c r="P1041" s="338"/>
    </row>
    <row r="1042">
      <c r="A1042" s="339" t="s">
        <v>6824</v>
      </c>
      <c r="B1042" s="335" t="s">
        <v>6825</v>
      </c>
      <c r="C1042" s="336">
        <v>5.25</v>
      </c>
      <c r="D1042" s="337">
        <v>0.0</v>
      </c>
      <c r="E1042" s="336">
        <v>0.0</v>
      </c>
      <c r="F1042" s="337">
        <v>0.0</v>
      </c>
      <c r="G1042" s="336">
        <v>0.0</v>
      </c>
      <c r="H1042" s="337">
        <v>0.0</v>
      </c>
      <c r="I1042" s="336">
        <v>0.0</v>
      </c>
      <c r="J1042" s="337">
        <v>0.0</v>
      </c>
      <c r="K1042" s="336">
        <v>0.0</v>
      </c>
      <c r="L1042" s="338"/>
      <c r="M1042" s="338"/>
      <c r="N1042" s="338"/>
      <c r="O1042" s="338"/>
      <c r="P1042" s="338"/>
    </row>
    <row r="1043">
      <c r="A1043" s="339" t="s">
        <v>6826</v>
      </c>
      <c r="B1043" s="335" t="s">
        <v>6827</v>
      </c>
      <c r="C1043" s="336">
        <v>18.95</v>
      </c>
      <c r="D1043" s="337">
        <v>0.0</v>
      </c>
      <c r="E1043" s="336">
        <v>0.0</v>
      </c>
      <c r="F1043" s="337">
        <v>0.0</v>
      </c>
      <c r="G1043" s="336">
        <v>0.0</v>
      </c>
      <c r="H1043" s="337">
        <v>0.0</v>
      </c>
      <c r="I1043" s="336">
        <v>0.0</v>
      </c>
      <c r="J1043" s="337">
        <v>0.0</v>
      </c>
      <c r="K1043" s="336">
        <v>0.0</v>
      </c>
      <c r="L1043" s="338"/>
      <c r="M1043" s="338"/>
      <c r="N1043" s="338"/>
      <c r="O1043" s="338"/>
      <c r="P1043" s="338"/>
    </row>
    <row r="1044">
      <c r="A1044" s="339" t="s">
        <v>6828</v>
      </c>
      <c r="B1044" s="335" t="s">
        <v>6829</v>
      </c>
      <c r="C1044" s="336">
        <v>36.0</v>
      </c>
      <c r="D1044" s="337">
        <v>0.0</v>
      </c>
      <c r="E1044" s="336">
        <v>0.0</v>
      </c>
      <c r="F1044" s="337">
        <v>0.0</v>
      </c>
      <c r="G1044" s="336">
        <v>0.0</v>
      </c>
      <c r="H1044" s="337">
        <v>0.0</v>
      </c>
      <c r="I1044" s="336">
        <v>0.0</v>
      </c>
      <c r="J1044" s="337">
        <v>0.0</v>
      </c>
      <c r="K1044" s="336">
        <v>0.0</v>
      </c>
      <c r="L1044" s="338"/>
      <c r="M1044" s="338"/>
      <c r="N1044" s="338"/>
      <c r="O1044" s="338"/>
      <c r="P1044" s="338"/>
    </row>
    <row r="1045">
      <c r="A1045" s="369" t="s">
        <v>6830</v>
      </c>
      <c r="B1045" s="370" t="s">
        <v>6831</v>
      </c>
      <c r="C1045" s="61">
        <v>3.95</v>
      </c>
      <c r="D1045" s="86">
        <v>12.0</v>
      </c>
      <c r="E1045" s="61">
        <v>3.55</v>
      </c>
      <c r="F1045" s="371">
        <v>0.0</v>
      </c>
      <c r="G1045" s="372">
        <v>0.0</v>
      </c>
      <c r="H1045" s="371">
        <v>0.0</v>
      </c>
      <c r="I1045" s="372">
        <v>0.0</v>
      </c>
      <c r="J1045" s="371">
        <v>0.0</v>
      </c>
      <c r="K1045" s="372">
        <v>0.0</v>
      </c>
      <c r="L1045" s="174"/>
      <c r="M1045" s="174"/>
      <c r="N1045" s="174"/>
      <c r="O1045" s="174"/>
      <c r="P1045" s="174"/>
      <c r="Q1045" s="373"/>
      <c r="R1045" s="373"/>
      <c r="S1045" s="373"/>
      <c r="T1045" s="373"/>
      <c r="U1045" s="373"/>
      <c r="V1045" s="373"/>
      <c r="W1045" s="373"/>
      <c r="X1045" s="373"/>
      <c r="Y1045" s="373"/>
      <c r="Z1045" s="373"/>
    </row>
    <row r="1046">
      <c r="A1046" s="339" t="s">
        <v>6832</v>
      </c>
      <c r="B1046" s="335" t="s">
        <v>6833</v>
      </c>
      <c r="C1046" s="336">
        <v>8.0</v>
      </c>
      <c r="D1046" s="337">
        <v>6.0</v>
      </c>
      <c r="E1046" s="336">
        <v>6.8</v>
      </c>
      <c r="F1046" s="337">
        <v>0.0</v>
      </c>
      <c r="G1046" s="336">
        <v>0.0</v>
      </c>
      <c r="H1046" s="337">
        <v>0.0</v>
      </c>
      <c r="I1046" s="336">
        <v>0.0</v>
      </c>
      <c r="J1046" s="337">
        <v>0.0</v>
      </c>
      <c r="K1046" s="336">
        <v>0.0</v>
      </c>
      <c r="L1046" s="338"/>
      <c r="M1046" s="338"/>
      <c r="N1046" s="338"/>
      <c r="O1046" s="338"/>
      <c r="P1046" s="338"/>
    </row>
    <row r="1047">
      <c r="A1047" s="339" t="s">
        <v>6834</v>
      </c>
      <c r="B1047" s="335" t="s">
        <v>6835</v>
      </c>
      <c r="C1047" s="336">
        <v>45.0</v>
      </c>
      <c r="D1047" s="337">
        <v>0.0</v>
      </c>
      <c r="E1047" s="336">
        <v>0.0</v>
      </c>
      <c r="F1047" s="337">
        <v>0.0</v>
      </c>
      <c r="G1047" s="336">
        <v>0.0</v>
      </c>
      <c r="H1047" s="337">
        <v>0.0</v>
      </c>
      <c r="I1047" s="336">
        <v>0.0</v>
      </c>
      <c r="J1047" s="337">
        <v>0.0</v>
      </c>
      <c r="K1047" s="336">
        <v>0.0</v>
      </c>
      <c r="L1047" s="338"/>
      <c r="M1047" s="338"/>
      <c r="N1047" s="338"/>
      <c r="O1047" s="338"/>
      <c r="P1047" s="338"/>
    </row>
    <row r="1048">
      <c r="A1048" s="339" t="s">
        <v>6836</v>
      </c>
      <c r="B1048" s="335" t="s">
        <v>6837</v>
      </c>
      <c r="C1048" s="336">
        <v>15.5</v>
      </c>
      <c r="D1048" s="337">
        <v>0.0</v>
      </c>
      <c r="E1048" s="336">
        <v>0.0</v>
      </c>
      <c r="F1048" s="337">
        <v>0.0</v>
      </c>
      <c r="G1048" s="336">
        <v>0.0</v>
      </c>
      <c r="H1048" s="337">
        <v>0.0</v>
      </c>
      <c r="I1048" s="336">
        <v>0.0</v>
      </c>
      <c r="J1048" s="337">
        <v>0.0</v>
      </c>
      <c r="K1048" s="336">
        <v>0.0</v>
      </c>
      <c r="L1048" s="338"/>
      <c r="M1048" s="338"/>
      <c r="N1048" s="338"/>
      <c r="O1048" s="338"/>
      <c r="P1048" s="338"/>
    </row>
    <row r="1049">
      <c r="A1049" s="339" t="s">
        <v>6838</v>
      </c>
      <c r="B1049" s="335" t="s">
        <v>6839</v>
      </c>
      <c r="C1049" s="336">
        <v>4.4</v>
      </c>
      <c r="D1049" s="337">
        <v>0.0</v>
      </c>
      <c r="E1049" s="336">
        <v>0.0</v>
      </c>
      <c r="F1049" s="337">
        <v>0.0</v>
      </c>
      <c r="G1049" s="336">
        <v>0.0</v>
      </c>
      <c r="H1049" s="337">
        <v>0.0</v>
      </c>
      <c r="I1049" s="336">
        <v>0.0</v>
      </c>
      <c r="J1049" s="337">
        <v>0.0</v>
      </c>
      <c r="K1049" s="336">
        <v>0.0</v>
      </c>
      <c r="L1049" s="338"/>
      <c r="M1049" s="338"/>
      <c r="N1049" s="338"/>
      <c r="O1049" s="338"/>
      <c r="P1049" s="338"/>
    </row>
    <row r="1050">
      <c r="A1050" s="339" t="s">
        <v>6840</v>
      </c>
      <c r="B1050" s="335" t="s">
        <v>6839</v>
      </c>
      <c r="C1050" s="336">
        <v>6.35</v>
      </c>
      <c r="D1050" s="337">
        <v>0.0</v>
      </c>
      <c r="E1050" s="336">
        <v>0.0</v>
      </c>
      <c r="F1050" s="337">
        <v>0.0</v>
      </c>
      <c r="G1050" s="336">
        <v>0.0</v>
      </c>
      <c r="H1050" s="337">
        <v>0.0</v>
      </c>
      <c r="I1050" s="336">
        <v>0.0</v>
      </c>
      <c r="J1050" s="337">
        <v>0.0</v>
      </c>
      <c r="K1050" s="336">
        <v>0.0</v>
      </c>
      <c r="L1050" s="338"/>
      <c r="M1050" s="338"/>
      <c r="N1050" s="338"/>
      <c r="O1050" s="338"/>
      <c r="P1050" s="338"/>
    </row>
    <row r="1051">
      <c r="A1051" s="339" t="s">
        <v>6841</v>
      </c>
      <c r="B1051" s="335" t="s">
        <v>6842</v>
      </c>
      <c r="C1051" s="336">
        <v>23.0</v>
      </c>
      <c r="D1051" s="337">
        <v>0.0</v>
      </c>
      <c r="E1051" s="336">
        <v>0.0</v>
      </c>
      <c r="F1051" s="337">
        <v>0.0</v>
      </c>
      <c r="G1051" s="336">
        <v>0.0</v>
      </c>
      <c r="H1051" s="337">
        <v>0.0</v>
      </c>
      <c r="I1051" s="336">
        <v>0.0</v>
      </c>
      <c r="J1051" s="337">
        <v>0.0</v>
      </c>
      <c r="K1051" s="336">
        <v>0.0</v>
      </c>
      <c r="L1051" s="338"/>
      <c r="M1051" s="338"/>
      <c r="N1051" s="338"/>
      <c r="O1051" s="338"/>
      <c r="P1051" s="338"/>
    </row>
    <row r="1052">
      <c r="A1052" s="339" t="s">
        <v>6843</v>
      </c>
      <c r="B1052" s="335" t="s">
        <v>6839</v>
      </c>
      <c r="C1052" s="336">
        <v>8.25</v>
      </c>
      <c r="D1052" s="337">
        <v>0.0</v>
      </c>
      <c r="E1052" s="336">
        <v>0.0</v>
      </c>
      <c r="F1052" s="337">
        <v>0.0</v>
      </c>
      <c r="G1052" s="336">
        <v>0.0</v>
      </c>
      <c r="H1052" s="337">
        <v>0.0</v>
      </c>
      <c r="I1052" s="336">
        <v>0.0</v>
      </c>
      <c r="J1052" s="337">
        <v>0.0</v>
      </c>
      <c r="K1052" s="336">
        <v>0.0</v>
      </c>
      <c r="L1052" s="338"/>
      <c r="M1052" s="338"/>
      <c r="N1052" s="338"/>
      <c r="O1052" s="338"/>
      <c r="P1052" s="338"/>
    </row>
    <row r="1053">
      <c r="A1053" s="339" t="s">
        <v>6844</v>
      </c>
      <c r="B1053" s="335" t="s">
        <v>6839</v>
      </c>
      <c r="C1053" s="336">
        <v>10.75</v>
      </c>
      <c r="D1053" s="337">
        <v>0.0</v>
      </c>
      <c r="E1053" s="336">
        <v>0.0</v>
      </c>
      <c r="F1053" s="337">
        <v>0.0</v>
      </c>
      <c r="G1053" s="336">
        <v>0.0</v>
      </c>
      <c r="H1053" s="337">
        <v>0.0</v>
      </c>
      <c r="I1053" s="336">
        <v>0.0</v>
      </c>
      <c r="J1053" s="337">
        <v>0.0</v>
      </c>
      <c r="K1053" s="336">
        <v>0.0</v>
      </c>
      <c r="L1053" s="338"/>
      <c r="M1053" s="338"/>
      <c r="N1053" s="338"/>
      <c r="O1053" s="338"/>
      <c r="P1053" s="338"/>
    </row>
    <row r="1054">
      <c r="A1054" s="339" t="s">
        <v>6845</v>
      </c>
      <c r="B1054" s="335" t="s">
        <v>6846</v>
      </c>
      <c r="C1054" s="336">
        <v>14.5</v>
      </c>
      <c r="D1054" s="337">
        <v>0.0</v>
      </c>
      <c r="E1054" s="336">
        <v>0.0</v>
      </c>
      <c r="F1054" s="337">
        <v>0.0</v>
      </c>
      <c r="G1054" s="336">
        <v>0.0</v>
      </c>
      <c r="H1054" s="337">
        <v>0.0</v>
      </c>
      <c r="I1054" s="336">
        <v>0.0</v>
      </c>
      <c r="J1054" s="337">
        <v>0.0</v>
      </c>
      <c r="K1054" s="336">
        <v>0.0</v>
      </c>
      <c r="L1054" s="338"/>
      <c r="M1054" s="338"/>
      <c r="N1054" s="338"/>
      <c r="O1054" s="338"/>
      <c r="P1054" s="338"/>
    </row>
    <row r="1055">
      <c r="A1055" s="339" t="s">
        <v>6847</v>
      </c>
      <c r="B1055" s="335" t="s">
        <v>6848</v>
      </c>
      <c r="C1055" s="336">
        <v>14.5</v>
      </c>
      <c r="D1055" s="337">
        <v>0.0</v>
      </c>
      <c r="E1055" s="336">
        <v>0.0</v>
      </c>
      <c r="F1055" s="337">
        <v>0.0</v>
      </c>
      <c r="G1055" s="336">
        <v>0.0</v>
      </c>
      <c r="H1055" s="337">
        <v>0.0</v>
      </c>
      <c r="I1055" s="336">
        <v>0.0</v>
      </c>
      <c r="J1055" s="337">
        <v>0.0</v>
      </c>
      <c r="K1055" s="336">
        <v>0.0</v>
      </c>
      <c r="L1055" s="338"/>
      <c r="M1055" s="338"/>
      <c r="N1055" s="338"/>
      <c r="O1055" s="338"/>
      <c r="P1055" s="338"/>
    </row>
    <row r="1056">
      <c r="A1056" s="339" t="s">
        <v>6849</v>
      </c>
      <c r="B1056" s="335" t="s">
        <v>6850</v>
      </c>
      <c r="C1056" s="336">
        <v>14.5</v>
      </c>
      <c r="D1056" s="337">
        <v>0.0</v>
      </c>
      <c r="E1056" s="336">
        <v>0.0</v>
      </c>
      <c r="F1056" s="337">
        <v>0.0</v>
      </c>
      <c r="G1056" s="336">
        <v>0.0</v>
      </c>
      <c r="H1056" s="337">
        <v>0.0</v>
      </c>
      <c r="I1056" s="336">
        <v>0.0</v>
      </c>
      <c r="J1056" s="337">
        <v>0.0</v>
      </c>
      <c r="K1056" s="336">
        <v>0.0</v>
      </c>
      <c r="L1056" s="338"/>
      <c r="M1056" s="338"/>
      <c r="N1056" s="338"/>
      <c r="O1056" s="338"/>
      <c r="P1056" s="338"/>
    </row>
    <row r="1057">
      <c r="A1057" s="339" t="s">
        <v>6851</v>
      </c>
      <c r="B1057" s="335" t="s">
        <v>6852</v>
      </c>
      <c r="C1057" s="336">
        <v>14.5</v>
      </c>
      <c r="D1057" s="337">
        <v>0.0</v>
      </c>
      <c r="E1057" s="336">
        <v>0.0</v>
      </c>
      <c r="F1057" s="337">
        <v>0.0</v>
      </c>
      <c r="G1057" s="336">
        <v>0.0</v>
      </c>
      <c r="H1057" s="337">
        <v>0.0</v>
      </c>
      <c r="I1057" s="336">
        <v>0.0</v>
      </c>
      <c r="J1057" s="337">
        <v>0.0</v>
      </c>
      <c r="K1057" s="336">
        <v>0.0</v>
      </c>
      <c r="L1057" s="338"/>
      <c r="M1057" s="338"/>
      <c r="N1057" s="338"/>
      <c r="O1057" s="338"/>
      <c r="P1057" s="338"/>
    </row>
    <row r="1058">
      <c r="A1058" s="339" t="s">
        <v>6853</v>
      </c>
      <c r="B1058" s="335" t="s">
        <v>6854</v>
      </c>
      <c r="C1058" s="336">
        <v>14.5</v>
      </c>
      <c r="D1058" s="337">
        <v>0.0</v>
      </c>
      <c r="E1058" s="336">
        <v>0.0</v>
      </c>
      <c r="F1058" s="337">
        <v>0.0</v>
      </c>
      <c r="G1058" s="336">
        <v>0.0</v>
      </c>
      <c r="H1058" s="337">
        <v>0.0</v>
      </c>
      <c r="I1058" s="336">
        <v>0.0</v>
      </c>
      <c r="J1058" s="337">
        <v>0.0</v>
      </c>
      <c r="K1058" s="336">
        <v>0.0</v>
      </c>
      <c r="L1058" s="338"/>
      <c r="M1058" s="338"/>
      <c r="N1058" s="338"/>
      <c r="O1058" s="338"/>
      <c r="P1058" s="338"/>
    </row>
    <row r="1059">
      <c r="A1059" s="339" t="s">
        <v>6855</v>
      </c>
      <c r="B1059" s="335" t="s">
        <v>6856</v>
      </c>
      <c r="C1059" s="336">
        <v>14.5</v>
      </c>
      <c r="D1059" s="337">
        <v>0.0</v>
      </c>
      <c r="E1059" s="336">
        <v>0.0</v>
      </c>
      <c r="F1059" s="337">
        <v>0.0</v>
      </c>
      <c r="G1059" s="336">
        <v>0.0</v>
      </c>
      <c r="H1059" s="337">
        <v>0.0</v>
      </c>
      <c r="I1059" s="336">
        <v>0.0</v>
      </c>
      <c r="J1059" s="337">
        <v>0.0</v>
      </c>
      <c r="K1059" s="336">
        <v>0.0</v>
      </c>
      <c r="L1059" s="338"/>
      <c r="M1059" s="338"/>
      <c r="N1059" s="338"/>
      <c r="O1059" s="338"/>
      <c r="P1059" s="338"/>
    </row>
    <row r="1060">
      <c r="A1060" s="339" t="s">
        <v>6857</v>
      </c>
      <c r="B1060" s="335" t="s">
        <v>6858</v>
      </c>
      <c r="C1060" s="336">
        <v>0.36</v>
      </c>
      <c r="D1060" s="337">
        <v>0.0</v>
      </c>
      <c r="E1060" s="336">
        <v>0.0</v>
      </c>
      <c r="F1060" s="337">
        <v>0.0</v>
      </c>
      <c r="G1060" s="336">
        <v>0.0</v>
      </c>
      <c r="H1060" s="337">
        <v>0.0</v>
      </c>
      <c r="I1060" s="336">
        <v>0.0</v>
      </c>
      <c r="J1060" s="337">
        <v>0.0</v>
      </c>
      <c r="K1060" s="336">
        <v>0.0</v>
      </c>
      <c r="L1060" s="338"/>
      <c r="M1060" s="338"/>
      <c r="N1060" s="338"/>
      <c r="O1060" s="338"/>
      <c r="P1060" s="338"/>
    </row>
    <row r="1061">
      <c r="A1061" s="339" t="s">
        <v>6859</v>
      </c>
      <c r="B1061" s="335" t="s">
        <v>6858</v>
      </c>
      <c r="C1061" s="336">
        <v>0.37</v>
      </c>
      <c r="D1061" s="337">
        <v>0.0</v>
      </c>
      <c r="E1061" s="336">
        <v>0.0</v>
      </c>
      <c r="F1061" s="337">
        <v>0.0</v>
      </c>
      <c r="G1061" s="336">
        <v>0.0</v>
      </c>
      <c r="H1061" s="337">
        <v>0.0</v>
      </c>
      <c r="I1061" s="336">
        <v>0.0</v>
      </c>
      <c r="J1061" s="337">
        <v>0.0</v>
      </c>
      <c r="K1061" s="336">
        <v>0.0</v>
      </c>
      <c r="L1061" s="338"/>
      <c r="M1061" s="338"/>
      <c r="N1061" s="338"/>
      <c r="O1061" s="338"/>
      <c r="P1061" s="338"/>
    </row>
    <row r="1062">
      <c r="A1062" s="339" t="s">
        <v>6860</v>
      </c>
      <c r="B1062" s="335" t="s">
        <v>6858</v>
      </c>
      <c r="C1062" s="336">
        <v>0.4</v>
      </c>
      <c r="D1062" s="337">
        <v>0.0</v>
      </c>
      <c r="E1062" s="336">
        <v>0.0</v>
      </c>
      <c r="F1062" s="337">
        <v>0.0</v>
      </c>
      <c r="G1062" s="336">
        <v>0.0</v>
      </c>
      <c r="H1062" s="337">
        <v>0.0</v>
      </c>
      <c r="I1062" s="336">
        <v>0.0</v>
      </c>
      <c r="J1062" s="337">
        <v>0.0</v>
      </c>
      <c r="K1062" s="336">
        <v>0.0</v>
      </c>
      <c r="L1062" s="338"/>
      <c r="M1062" s="338"/>
      <c r="N1062" s="338"/>
      <c r="O1062" s="338"/>
      <c r="P1062" s="338"/>
    </row>
    <row r="1063">
      <c r="A1063" s="339" t="s">
        <v>6861</v>
      </c>
      <c r="B1063" s="335" t="s">
        <v>6858</v>
      </c>
      <c r="C1063" s="336">
        <v>0.48</v>
      </c>
      <c r="D1063" s="337">
        <v>0.0</v>
      </c>
      <c r="E1063" s="336">
        <v>0.0</v>
      </c>
      <c r="F1063" s="337">
        <v>0.0</v>
      </c>
      <c r="G1063" s="336">
        <v>0.0</v>
      </c>
      <c r="H1063" s="337">
        <v>0.0</v>
      </c>
      <c r="I1063" s="336">
        <v>0.0</v>
      </c>
      <c r="J1063" s="337">
        <v>0.0</v>
      </c>
      <c r="K1063" s="336">
        <v>0.0</v>
      </c>
      <c r="L1063" s="338"/>
      <c r="M1063" s="338"/>
      <c r="N1063" s="338"/>
      <c r="O1063" s="338"/>
      <c r="P1063" s="338"/>
    </row>
    <row r="1064">
      <c r="A1064" s="339" t="s">
        <v>6862</v>
      </c>
      <c r="B1064" s="335" t="s">
        <v>6858</v>
      </c>
      <c r="C1064" s="336">
        <v>0.53</v>
      </c>
      <c r="D1064" s="337">
        <v>0.0</v>
      </c>
      <c r="E1064" s="336">
        <v>0.0</v>
      </c>
      <c r="F1064" s="337">
        <v>0.0</v>
      </c>
      <c r="G1064" s="336">
        <v>0.0</v>
      </c>
      <c r="H1064" s="337">
        <v>0.0</v>
      </c>
      <c r="I1064" s="336">
        <v>0.0</v>
      </c>
      <c r="J1064" s="337">
        <v>0.0</v>
      </c>
      <c r="K1064" s="336">
        <v>0.0</v>
      </c>
      <c r="L1064" s="338"/>
      <c r="M1064" s="338"/>
      <c r="N1064" s="338"/>
      <c r="O1064" s="338"/>
      <c r="P1064" s="338"/>
    </row>
    <row r="1065">
      <c r="A1065" s="339" t="s">
        <v>6863</v>
      </c>
      <c r="B1065" s="335" t="s">
        <v>6858</v>
      </c>
      <c r="C1065" s="336">
        <v>0.66</v>
      </c>
      <c r="D1065" s="337">
        <v>0.0</v>
      </c>
      <c r="E1065" s="336">
        <v>0.0</v>
      </c>
      <c r="F1065" s="337">
        <v>0.0</v>
      </c>
      <c r="G1065" s="336">
        <v>0.0</v>
      </c>
      <c r="H1065" s="337">
        <v>0.0</v>
      </c>
      <c r="I1065" s="336">
        <v>0.0</v>
      </c>
      <c r="J1065" s="337">
        <v>0.0</v>
      </c>
      <c r="K1065" s="336">
        <v>0.0</v>
      </c>
      <c r="L1065" s="338"/>
      <c r="M1065" s="338"/>
      <c r="N1065" s="338"/>
      <c r="O1065" s="338"/>
      <c r="P1065" s="338"/>
    </row>
    <row r="1066">
      <c r="A1066" s="339" t="s">
        <v>6864</v>
      </c>
      <c r="B1066" s="335" t="s">
        <v>6858</v>
      </c>
      <c r="C1066" s="336">
        <v>0.78</v>
      </c>
      <c r="D1066" s="337">
        <v>0.0</v>
      </c>
      <c r="E1066" s="336">
        <v>0.0</v>
      </c>
      <c r="F1066" s="337">
        <v>0.0</v>
      </c>
      <c r="G1066" s="336">
        <v>0.0</v>
      </c>
      <c r="H1066" s="337">
        <v>0.0</v>
      </c>
      <c r="I1066" s="336">
        <v>0.0</v>
      </c>
      <c r="J1066" s="337">
        <v>0.0</v>
      </c>
      <c r="K1066" s="336">
        <v>0.0</v>
      </c>
      <c r="L1066" s="338"/>
      <c r="M1066" s="338"/>
      <c r="N1066" s="338"/>
      <c r="O1066" s="338"/>
      <c r="P1066" s="338"/>
    </row>
    <row r="1067">
      <c r="A1067" s="339" t="s">
        <v>6865</v>
      </c>
      <c r="B1067" s="335" t="s">
        <v>6858</v>
      </c>
      <c r="C1067" s="336">
        <v>0.65</v>
      </c>
      <c r="D1067" s="337">
        <v>0.0</v>
      </c>
      <c r="E1067" s="336">
        <v>0.0</v>
      </c>
      <c r="F1067" s="337">
        <v>0.0</v>
      </c>
      <c r="G1067" s="336">
        <v>0.0</v>
      </c>
      <c r="H1067" s="337">
        <v>0.0</v>
      </c>
      <c r="I1067" s="336">
        <v>0.0</v>
      </c>
      <c r="J1067" s="337">
        <v>0.0</v>
      </c>
      <c r="K1067" s="336">
        <v>0.0</v>
      </c>
      <c r="L1067" s="338"/>
      <c r="M1067" s="338"/>
      <c r="N1067" s="338"/>
      <c r="O1067" s="338"/>
      <c r="P1067" s="338"/>
    </row>
    <row r="1068">
      <c r="A1068" s="339" t="s">
        <v>6866</v>
      </c>
      <c r="B1068" s="335" t="s">
        <v>6867</v>
      </c>
      <c r="C1068" s="336">
        <v>5.0</v>
      </c>
      <c r="D1068" s="337">
        <v>1000.0</v>
      </c>
      <c r="E1068" s="336">
        <v>4.5</v>
      </c>
      <c r="F1068" s="337">
        <v>0.0</v>
      </c>
      <c r="G1068" s="336">
        <v>0.0</v>
      </c>
      <c r="H1068" s="337">
        <v>0.0</v>
      </c>
      <c r="I1068" s="336">
        <v>0.0</v>
      </c>
      <c r="J1068" s="337">
        <v>0.0</v>
      </c>
      <c r="K1068" s="336">
        <v>0.0</v>
      </c>
      <c r="L1068" s="338"/>
      <c r="M1068" s="338"/>
      <c r="N1068" s="338"/>
      <c r="O1068" s="338"/>
      <c r="P1068" s="338"/>
    </row>
    <row r="1069">
      <c r="A1069" s="339" t="s">
        <v>6868</v>
      </c>
      <c r="B1069" s="335" t="s">
        <v>6869</v>
      </c>
      <c r="C1069" s="336">
        <v>3.0</v>
      </c>
      <c r="D1069" s="337">
        <v>0.0</v>
      </c>
      <c r="E1069" s="336">
        <v>0.0</v>
      </c>
      <c r="F1069" s="337">
        <v>0.0</v>
      </c>
      <c r="G1069" s="336">
        <v>0.0</v>
      </c>
      <c r="H1069" s="337">
        <v>0.0</v>
      </c>
      <c r="I1069" s="336">
        <v>0.0</v>
      </c>
      <c r="J1069" s="337">
        <v>0.0</v>
      </c>
      <c r="K1069" s="336">
        <v>0.0</v>
      </c>
      <c r="L1069" s="338"/>
      <c r="M1069" s="338"/>
      <c r="N1069" s="338"/>
      <c r="O1069" s="338"/>
      <c r="P1069" s="338"/>
    </row>
    <row r="1070">
      <c r="A1070" s="339" t="s">
        <v>6870</v>
      </c>
      <c r="B1070" s="335" t="s">
        <v>6871</v>
      </c>
      <c r="C1070" s="336">
        <v>2.75</v>
      </c>
      <c r="D1070" s="337">
        <v>1000.0</v>
      </c>
      <c r="E1070" s="336">
        <v>2.2</v>
      </c>
      <c r="F1070" s="337">
        <v>0.0</v>
      </c>
      <c r="G1070" s="336">
        <v>0.0</v>
      </c>
      <c r="H1070" s="337">
        <v>0.0</v>
      </c>
      <c r="I1070" s="336">
        <v>0.0</v>
      </c>
      <c r="J1070" s="337">
        <v>0.0</v>
      </c>
      <c r="K1070" s="336">
        <v>0.0</v>
      </c>
      <c r="L1070" s="338"/>
      <c r="M1070" s="338"/>
      <c r="N1070" s="338"/>
      <c r="O1070" s="338"/>
      <c r="P1070" s="338"/>
    </row>
    <row r="1071">
      <c r="A1071" s="339" t="s">
        <v>6872</v>
      </c>
      <c r="B1071" s="335" t="s">
        <v>6873</v>
      </c>
      <c r="C1071" s="336">
        <v>11.0</v>
      </c>
      <c r="D1071" s="337">
        <v>0.0</v>
      </c>
      <c r="E1071" s="336">
        <v>0.0</v>
      </c>
      <c r="F1071" s="337">
        <v>0.0</v>
      </c>
      <c r="G1071" s="336">
        <v>0.0</v>
      </c>
      <c r="H1071" s="337">
        <v>0.0</v>
      </c>
      <c r="I1071" s="336">
        <v>0.0</v>
      </c>
      <c r="J1071" s="337">
        <v>0.0</v>
      </c>
      <c r="K1071" s="336">
        <v>0.0</v>
      </c>
      <c r="L1071" s="338"/>
      <c r="M1071" s="338"/>
      <c r="N1071" s="338"/>
      <c r="O1071" s="338"/>
      <c r="P1071" s="338"/>
    </row>
    <row r="1072">
      <c r="A1072" s="339" t="s">
        <v>6874</v>
      </c>
      <c r="B1072" s="335" t="s">
        <v>6875</v>
      </c>
      <c r="C1072" s="336">
        <v>2.9</v>
      </c>
      <c r="D1072" s="337">
        <v>0.0</v>
      </c>
      <c r="E1072" s="336">
        <v>0.0</v>
      </c>
      <c r="F1072" s="337">
        <v>0.0</v>
      </c>
      <c r="G1072" s="336">
        <v>0.0</v>
      </c>
      <c r="H1072" s="337">
        <v>0.0</v>
      </c>
      <c r="I1072" s="336">
        <v>0.0</v>
      </c>
      <c r="J1072" s="337">
        <v>0.0</v>
      </c>
      <c r="K1072" s="336">
        <v>0.0</v>
      </c>
      <c r="L1072" s="338"/>
      <c r="M1072" s="338"/>
      <c r="N1072" s="338"/>
      <c r="O1072" s="338"/>
      <c r="P1072" s="338"/>
    </row>
    <row r="1073">
      <c r="A1073" s="339" t="s">
        <v>6876</v>
      </c>
      <c r="B1073" s="335" t="s">
        <v>6877</v>
      </c>
      <c r="C1073" s="336">
        <v>0.9</v>
      </c>
      <c r="D1073" s="337">
        <v>0.0</v>
      </c>
      <c r="E1073" s="336">
        <v>0.0</v>
      </c>
      <c r="F1073" s="337">
        <v>0.0</v>
      </c>
      <c r="G1073" s="336">
        <v>0.0</v>
      </c>
      <c r="H1073" s="337">
        <v>0.0</v>
      </c>
      <c r="I1073" s="336">
        <v>0.0</v>
      </c>
      <c r="J1073" s="337">
        <v>0.0</v>
      </c>
      <c r="K1073" s="336">
        <v>0.0</v>
      </c>
      <c r="L1073" s="338"/>
      <c r="M1073" s="338"/>
      <c r="N1073" s="338"/>
      <c r="O1073" s="338"/>
      <c r="P1073" s="338"/>
    </row>
    <row r="1074">
      <c r="A1074" s="339" t="s">
        <v>6878</v>
      </c>
      <c r="B1074" s="335" t="s">
        <v>6879</v>
      </c>
      <c r="C1074" s="336">
        <v>5.0</v>
      </c>
      <c r="D1074" s="337">
        <v>0.0</v>
      </c>
      <c r="E1074" s="336">
        <v>0.0</v>
      </c>
      <c r="F1074" s="337">
        <v>0.0</v>
      </c>
      <c r="G1074" s="336">
        <v>0.0</v>
      </c>
      <c r="H1074" s="337">
        <v>0.0</v>
      </c>
      <c r="I1074" s="336">
        <v>0.0</v>
      </c>
      <c r="J1074" s="337">
        <v>0.0</v>
      </c>
      <c r="K1074" s="336">
        <v>0.0</v>
      </c>
      <c r="L1074" s="338"/>
      <c r="M1074" s="338"/>
      <c r="N1074" s="338"/>
      <c r="O1074" s="338"/>
      <c r="P1074" s="338"/>
    </row>
    <row r="1075">
      <c r="A1075" s="339" t="s">
        <v>6880</v>
      </c>
      <c r="B1075" s="335" t="s">
        <v>6881</v>
      </c>
      <c r="C1075" s="336">
        <v>4.5</v>
      </c>
      <c r="D1075" s="337">
        <v>0.0</v>
      </c>
      <c r="E1075" s="336">
        <v>0.0</v>
      </c>
      <c r="F1075" s="337">
        <v>0.0</v>
      </c>
      <c r="G1075" s="336">
        <v>0.0</v>
      </c>
      <c r="H1075" s="337">
        <v>0.0</v>
      </c>
      <c r="I1075" s="336">
        <v>0.0</v>
      </c>
      <c r="J1075" s="337">
        <v>0.0</v>
      </c>
      <c r="K1075" s="336">
        <v>0.0</v>
      </c>
      <c r="L1075" s="338"/>
      <c r="M1075" s="338"/>
      <c r="N1075" s="338"/>
      <c r="O1075" s="338"/>
      <c r="P1075" s="338"/>
    </row>
    <row r="1076">
      <c r="A1076" s="339" t="s">
        <v>6882</v>
      </c>
      <c r="B1076" s="335" t="s">
        <v>6883</v>
      </c>
      <c r="C1076" s="336">
        <v>3.25</v>
      </c>
      <c r="D1076" s="337">
        <v>0.0</v>
      </c>
      <c r="E1076" s="336">
        <v>0.0</v>
      </c>
      <c r="F1076" s="337">
        <v>0.0</v>
      </c>
      <c r="G1076" s="336">
        <v>0.0</v>
      </c>
      <c r="H1076" s="337">
        <v>0.0</v>
      </c>
      <c r="I1076" s="336">
        <v>0.0</v>
      </c>
      <c r="J1076" s="337">
        <v>0.0</v>
      </c>
      <c r="K1076" s="336">
        <v>0.0</v>
      </c>
      <c r="L1076" s="338"/>
      <c r="M1076" s="338"/>
      <c r="N1076" s="338"/>
      <c r="O1076" s="338"/>
      <c r="P1076" s="338"/>
    </row>
    <row r="1077">
      <c r="A1077" s="339" t="s">
        <v>6884</v>
      </c>
      <c r="B1077" s="335" t="s">
        <v>6885</v>
      </c>
      <c r="C1077" s="336">
        <v>1.1</v>
      </c>
      <c r="D1077" s="337">
        <v>1000.0</v>
      </c>
      <c r="E1077" s="336">
        <v>1.0</v>
      </c>
      <c r="F1077" s="337">
        <v>0.0</v>
      </c>
      <c r="G1077" s="336">
        <v>0.0</v>
      </c>
      <c r="H1077" s="337">
        <v>0.0</v>
      </c>
      <c r="I1077" s="336">
        <v>0.0</v>
      </c>
      <c r="J1077" s="337">
        <v>0.0</v>
      </c>
      <c r="K1077" s="336">
        <v>0.0</v>
      </c>
      <c r="L1077" s="338"/>
      <c r="M1077" s="338"/>
      <c r="N1077" s="338"/>
      <c r="O1077" s="338"/>
      <c r="P1077" s="338"/>
    </row>
    <row r="1078">
      <c r="A1078" s="334" t="s">
        <v>6886</v>
      </c>
      <c r="B1078" s="335" t="s">
        <v>6887</v>
      </c>
      <c r="C1078" s="336">
        <v>3.6</v>
      </c>
      <c r="D1078" s="337">
        <v>1000.0</v>
      </c>
      <c r="E1078" s="336">
        <v>3.0</v>
      </c>
      <c r="F1078" s="337">
        <v>0.0</v>
      </c>
      <c r="G1078" s="336">
        <v>0.0</v>
      </c>
      <c r="H1078" s="337">
        <v>0.0</v>
      </c>
      <c r="I1078" s="336">
        <v>0.0</v>
      </c>
      <c r="J1078" s="337">
        <v>0.0</v>
      </c>
      <c r="K1078" s="336">
        <v>0.0</v>
      </c>
      <c r="L1078" s="338"/>
      <c r="M1078" s="338"/>
      <c r="N1078" s="338"/>
      <c r="O1078" s="338"/>
      <c r="P1078" s="338"/>
    </row>
    <row r="1079">
      <c r="A1079" s="334" t="s">
        <v>6888</v>
      </c>
      <c r="B1079" s="335" t="s">
        <v>6889</v>
      </c>
      <c r="C1079" s="336">
        <v>3.6</v>
      </c>
      <c r="D1079" s="337">
        <v>1000.0</v>
      </c>
      <c r="E1079" s="336">
        <v>3.0</v>
      </c>
      <c r="F1079" s="337">
        <v>0.0</v>
      </c>
      <c r="G1079" s="336">
        <v>0.0</v>
      </c>
      <c r="H1079" s="337">
        <v>0.0</v>
      </c>
      <c r="I1079" s="336">
        <v>0.0</v>
      </c>
      <c r="J1079" s="337">
        <v>0.0</v>
      </c>
      <c r="K1079" s="336">
        <v>0.0</v>
      </c>
      <c r="L1079" s="338"/>
      <c r="M1079" s="338"/>
      <c r="N1079" s="338"/>
      <c r="O1079" s="338"/>
      <c r="P1079" s="338"/>
    </row>
    <row r="1080">
      <c r="A1080" s="339" t="s">
        <v>6890</v>
      </c>
      <c r="B1080" s="335" t="s">
        <v>6891</v>
      </c>
      <c r="C1080" s="336">
        <v>8.0</v>
      </c>
      <c r="D1080" s="337">
        <v>0.0</v>
      </c>
      <c r="E1080" s="336">
        <v>0.0</v>
      </c>
      <c r="F1080" s="337">
        <v>0.0</v>
      </c>
      <c r="G1080" s="336">
        <v>0.0</v>
      </c>
      <c r="H1080" s="337">
        <v>0.0</v>
      </c>
      <c r="I1080" s="336">
        <v>0.0</v>
      </c>
      <c r="J1080" s="337">
        <v>0.0</v>
      </c>
      <c r="K1080" s="336">
        <v>0.0</v>
      </c>
      <c r="L1080" s="338"/>
      <c r="M1080" s="338"/>
      <c r="N1080" s="338"/>
      <c r="O1080" s="338"/>
      <c r="P1080" s="338"/>
    </row>
    <row r="1081">
      <c r="A1081" s="339" t="s">
        <v>6892</v>
      </c>
      <c r="B1081" s="335" t="s">
        <v>6893</v>
      </c>
      <c r="C1081" s="336">
        <v>8.5</v>
      </c>
      <c r="D1081" s="337">
        <v>0.0</v>
      </c>
      <c r="E1081" s="336">
        <v>0.0</v>
      </c>
      <c r="F1081" s="337">
        <v>0.0</v>
      </c>
      <c r="G1081" s="336">
        <v>0.0</v>
      </c>
      <c r="H1081" s="337">
        <v>0.0</v>
      </c>
      <c r="I1081" s="336">
        <v>0.0</v>
      </c>
      <c r="J1081" s="337">
        <v>0.0</v>
      </c>
      <c r="K1081" s="336">
        <v>0.0</v>
      </c>
      <c r="L1081" s="338"/>
      <c r="M1081" s="338"/>
      <c r="N1081" s="338"/>
      <c r="O1081" s="338"/>
      <c r="P1081" s="338"/>
    </row>
    <row r="1082">
      <c r="A1082" s="339" t="s">
        <v>6894</v>
      </c>
      <c r="B1082" s="335" t="s">
        <v>6895</v>
      </c>
      <c r="C1082" s="336">
        <v>9.0</v>
      </c>
      <c r="D1082" s="337">
        <v>0.0</v>
      </c>
      <c r="E1082" s="336">
        <v>0.0</v>
      </c>
      <c r="F1082" s="337">
        <v>0.0</v>
      </c>
      <c r="G1082" s="336">
        <v>0.0</v>
      </c>
      <c r="H1082" s="337">
        <v>0.0</v>
      </c>
      <c r="I1082" s="336">
        <v>0.0</v>
      </c>
      <c r="J1082" s="337">
        <v>0.0</v>
      </c>
      <c r="K1082" s="336">
        <v>0.0</v>
      </c>
      <c r="L1082" s="338"/>
      <c r="M1082" s="338"/>
      <c r="N1082" s="338"/>
      <c r="O1082" s="338"/>
      <c r="P1082" s="338"/>
    </row>
    <row r="1083">
      <c r="A1083" s="339" t="s">
        <v>6896</v>
      </c>
      <c r="B1083" s="335" t="s">
        <v>6897</v>
      </c>
      <c r="C1083" s="336">
        <v>10.0</v>
      </c>
      <c r="D1083" s="337">
        <v>0.0</v>
      </c>
      <c r="E1083" s="336">
        <v>0.0</v>
      </c>
      <c r="F1083" s="337">
        <v>0.0</v>
      </c>
      <c r="G1083" s="336">
        <v>0.0</v>
      </c>
      <c r="H1083" s="337">
        <v>0.0</v>
      </c>
      <c r="I1083" s="336">
        <v>0.0</v>
      </c>
      <c r="J1083" s="337">
        <v>0.0</v>
      </c>
      <c r="K1083" s="336">
        <v>0.0</v>
      </c>
      <c r="L1083" s="338"/>
      <c r="M1083" s="338"/>
      <c r="N1083" s="338"/>
      <c r="O1083" s="338"/>
      <c r="P1083" s="338"/>
    </row>
    <row r="1084">
      <c r="A1084" s="339" t="s">
        <v>6898</v>
      </c>
      <c r="B1084" s="335" t="s">
        <v>6899</v>
      </c>
      <c r="C1084" s="336">
        <v>10.5</v>
      </c>
      <c r="D1084" s="337">
        <v>0.0</v>
      </c>
      <c r="E1084" s="336">
        <v>0.0</v>
      </c>
      <c r="F1084" s="337">
        <v>0.0</v>
      </c>
      <c r="G1084" s="336">
        <v>0.0</v>
      </c>
      <c r="H1084" s="337">
        <v>0.0</v>
      </c>
      <c r="I1084" s="336">
        <v>0.0</v>
      </c>
      <c r="J1084" s="337">
        <v>0.0</v>
      </c>
      <c r="K1084" s="336">
        <v>0.0</v>
      </c>
      <c r="L1084" s="338"/>
      <c r="M1084" s="338"/>
      <c r="N1084" s="338"/>
      <c r="O1084" s="338"/>
      <c r="P1084" s="338"/>
    </row>
    <row r="1085">
      <c r="A1085" s="339" t="s">
        <v>6900</v>
      </c>
      <c r="B1085" s="335" t="s">
        <v>6901</v>
      </c>
      <c r="C1085" s="336">
        <v>5.5</v>
      </c>
      <c r="D1085" s="337">
        <v>2000.0</v>
      </c>
      <c r="E1085" s="336">
        <v>5.0</v>
      </c>
      <c r="F1085" s="337">
        <v>5000.0</v>
      </c>
      <c r="G1085" s="336">
        <v>4.5</v>
      </c>
      <c r="H1085" s="337">
        <v>0.0</v>
      </c>
      <c r="I1085" s="336">
        <v>0.0</v>
      </c>
      <c r="J1085" s="337">
        <v>0.0</v>
      </c>
      <c r="K1085" s="336">
        <v>0.0</v>
      </c>
      <c r="L1085" s="338"/>
      <c r="M1085" s="338"/>
      <c r="N1085" s="338"/>
      <c r="O1085" s="338"/>
      <c r="P1085" s="338"/>
    </row>
    <row r="1086">
      <c r="A1086" s="339" t="s">
        <v>6902</v>
      </c>
      <c r="B1086" s="335" t="s">
        <v>6903</v>
      </c>
      <c r="C1086" s="336">
        <v>4.0</v>
      </c>
      <c r="D1086" s="337">
        <v>2000.0</v>
      </c>
      <c r="E1086" s="336">
        <v>3.5</v>
      </c>
      <c r="F1086" s="337">
        <v>5000.0</v>
      </c>
      <c r="G1086" s="336">
        <v>2.85</v>
      </c>
      <c r="H1086" s="337">
        <v>0.0</v>
      </c>
      <c r="I1086" s="336">
        <v>0.0</v>
      </c>
      <c r="J1086" s="337">
        <v>0.0</v>
      </c>
      <c r="K1086" s="336">
        <v>0.0</v>
      </c>
      <c r="L1086" s="338"/>
      <c r="M1086" s="338"/>
      <c r="N1086" s="338"/>
      <c r="O1086" s="338"/>
      <c r="P1086" s="338"/>
    </row>
    <row r="1087">
      <c r="A1087" s="334" t="s">
        <v>6904</v>
      </c>
      <c r="B1087" s="335" t="s">
        <v>6905</v>
      </c>
      <c r="C1087" s="336">
        <v>4.75</v>
      </c>
      <c r="D1087" s="337">
        <v>0.0</v>
      </c>
      <c r="E1087" s="336">
        <v>0.0</v>
      </c>
      <c r="F1087" s="337">
        <v>0.0</v>
      </c>
      <c r="G1087" s="336">
        <v>0.0</v>
      </c>
      <c r="H1087" s="337">
        <v>0.0</v>
      </c>
      <c r="I1087" s="336">
        <v>0.0</v>
      </c>
      <c r="J1087" s="337">
        <v>0.0</v>
      </c>
      <c r="K1087" s="336">
        <v>0.0</v>
      </c>
      <c r="L1087" s="338"/>
      <c r="M1087" s="338"/>
      <c r="N1087" s="338"/>
      <c r="O1087" s="338"/>
      <c r="P1087" s="338"/>
    </row>
    <row r="1088">
      <c r="A1088" s="339" t="s">
        <v>6906</v>
      </c>
      <c r="B1088" s="335" t="s">
        <v>6907</v>
      </c>
      <c r="C1088" s="336">
        <v>3.0</v>
      </c>
      <c r="D1088" s="337">
        <v>0.0</v>
      </c>
      <c r="E1088" s="336">
        <v>0.0</v>
      </c>
      <c r="F1088" s="337">
        <v>0.0</v>
      </c>
      <c r="G1088" s="336">
        <v>0.0</v>
      </c>
      <c r="H1088" s="337">
        <v>0.0</v>
      </c>
      <c r="I1088" s="336">
        <v>0.0</v>
      </c>
      <c r="J1088" s="337">
        <v>0.0</v>
      </c>
      <c r="K1088" s="336">
        <v>0.0</v>
      </c>
      <c r="L1088" s="338"/>
      <c r="M1088" s="338"/>
      <c r="N1088" s="338"/>
      <c r="O1088" s="338"/>
      <c r="P1088" s="338"/>
    </row>
    <row r="1089">
      <c r="A1089" s="339" t="s">
        <v>6908</v>
      </c>
      <c r="B1089" s="335" t="s">
        <v>6909</v>
      </c>
      <c r="C1089" s="336">
        <v>10.0</v>
      </c>
      <c r="D1089" s="337">
        <v>500.0</v>
      </c>
      <c r="E1089" s="336">
        <v>9.0</v>
      </c>
      <c r="F1089" s="337">
        <v>0.0</v>
      </c>
      <c r="G1089" s="336">
        <v>0.0</v>
      </c>
      <c r="H1089" s="337">
        <v>0.0</v>
      </c>
      <c r="I1089" s="336">
        <v>0.0</v>
      </c>
      <c r="J1089" s="337">
        <v>0.0</v>
      </c>
      <c r="K1089" s="336">
        <v>0.0</v>
      </c>
      <c r="L1089" s="338"/>
      <c r="M1089" s="338"/>
      <c r="N1089" s="338"/>
      <c r="O1089" s="338"/>
      <c r="P1089" s="338"/>
    </row>
    <row r="1090">
      <c r="A1090" s="339" t="s">
        <v>6910</v>
      </c>
      <c r="B1090" s="335" t="s">
        <v>6911</v>
      </c>
      <c r="C1090" s="336">
        <v>1.5</v>
      </c>
      <c r="D1090" s="337">
        <v>0.0</v>
      </c>
      <c r="E1090" s="336">
        <v>0.0</v>
      </c>
      <c r="F1090" s="337">
        <v>0.0</v>
      </c>
      <c r="G1090" s="336">
        <v>0.0</v>
      </c>
      <c r="H1090" s="337">
        <v>0.0</v>
      </c>
      <c r="I1090" s="336">
        <v>0.0</v>
      </c>
      <c r="J1090" s="337">
        <v>0.0</v>
      </c>
      <c r="K1090" s="336">
        <v>0.0</v>
      </c>
      <c r="L1090" s="338"/>
      <c r="M1090" s="338"/>
      <c r="N1090" s="338"/>
      <c r="O1090" s="338"/>
      <c r="P1090" s="338"/>
    </row>
    <row r="1091">
      <c r="A1091" s="339" t="s">
        <v>6912</v>
      </c>
      <c r="B1091" s="335" t="s">
        <v>6913</v>
      </c>
      <c r="C1091" s="336">
        <v>1.0</v>
      </c>
      <c r="D1091" s="337">
        <v>0.0</v>
      </c>
      <c r="E1091" s="336">
        <v>0.0</v>
      </c>
      <c r="F1091" s="337">
        <v>0.0</v>
      </c>
      <c r="G1091" s="336">
        <v>0.0</v>
      </c>
      <c r="H1091" s="337">
        <v>0.0</v>
      </c>
      <c r="I1091" s="336">
        <v>0.0</v>
      </c>
      <c r="J1091" s="337">
        <v>0.0</v>
      </c>
      <c r="K1091" s="336">
        <v>0.0</v>
      </c>
      <c r="L1091" s="338"/>
      <c r="M1091" s="338"/>
      <c r="N1091" s="338"/>
      <c r="O1091" s="338"/>
      <c r="P1091" s="338"/>
    </row>
    <row r="1092">
      <c r="A1092" s="339" t="s">
        <v>6914</v>
      </c>
      <c r="B1092" s="335" t="s">
        <v>6915</v>
      </c>
      <c r="C1092" s="336">
        <v>1.35</v>
      </c>
      <c r="D1092" s="337">
        <v>0.0</v>
      </c>
      <c r="E1092" s="336">
        <v>0.0</v>
      </c>
      <c r="F1092" s="337">
        <v>0.0</v>
      </c>
      <c r="G1092" s="336">
        <v>0.0</v>
      </c>
      <c r="H1092" s="337">
        <v>0.0</v>
      </c>
      <c r="I1092" s="336">
        <v>0.0</v>
      </c>
      <c r="J1092" s="337">
        <v>0.0</v>
      </c>
      <c r="K1092" s="336">
        <v>0.0</v>
      </c>
      <c r="L1092" s="338"/>
      <c r="M1092" s="338"/>
      <c r="N1092" s="338"/>
      <c r="O1092" s="338"/>
      <c r="P1092" s="338"/>
    </row>
    <row r="1093">
      <c r="A1093" s="339" t="s">
        <v>6916</v>
      </c>
      <c r="B1093" s="335" t="s">
        <v>6917</v>
      </c>
      <c r="C1093" s="336">
        <v>0.85</v>
      </c>
      <c r="D1093" s="337">
        <v>0.0</v>
      </c>
      <c r="E1093" s="336">
        <v>0.0</v>
      </c>
      <c r="F1093" s="337">
        <v>0.0</v>
      </c>
      <c r="G1093" s="336">
        <v>0.0</v>
      </c>
      <c r="H1093" s="337">
        <v>0.0</v>
      </c>
      <c r="I1093" s="336">
        <v>0.0</v>
      </c>
      <c r="J1093" s="337">
        <v>0.0</v>
      </c>
      <c r="K1093" s="336">
        <v>0.0</v>
      </c>
      <c r="L1093" s="338"/>
      <c r="M1093" s="338"/>
      <c r="N1093" s="338"/>
      <c r="O1093" s="338"/>
      <c r="P1093" s="338"/>
    </row>
    <row r="1094">
      <c r="A1094" s="339" t="s">
        <v>6918</v>
      </c>
      <c r="B1094" s="335" t="s">
        <v>6919</v>
      </c>
      <c r="C1094" s="336">
        <v>4.25</v>
      </c>
      <c r="D1094" s="337">
        <v>2000.0</v>
      </c>
      <c r="E1094" s="336">
        <v>3.75</v>
      </c>
      <c r="F1094" s="337">
        <v>5000.0</v>
      </c>
      <c r="G1094" s="336">
        <v>3.1</v>
      </c>
      <c r="H1094" s="337">
        <v>0.0</v>
      </c>
      <c r="I1094" s="336">
        <v>0.0</v>
      </c>
      <c r="J1094" s="337">
        <v>0.0</v>
      </c>
      <c r="K1094" s="336">
        <v>0.0</v>
      </c>
      <c r="L1094" s="338"/>
      <c r="M1094" s="338"/>
      <c r="N1094" s="338"/>
      <c r="O1094" s="338"/>
      <c r="P1094" s="338"/>
    </row>
    <row r="1095">
      <c r="A1095" s="339" t="s">
        <v>6920</v>
      </c>
      <c r="B1095" s="335" t="s">
        <v>6921</v>
      </c>
      <c r="C1095" s="336">
        <v>3.5</v>
      </c>
      <c r="D1095" s="337">
        <v>2000.0</v>
      </c>
      <c r="E1095" s="336">
        <v>2.8</v>
      </c>
      <c r="F1095" s="337">
        <v>0.0</v>
      </c>
      <c r="G1095" s="336">
        <v>0.0</v>
      </c>
      <c r="H1095" s="337">
        <v>0.0</v>
      </c>
      <c r="I1095" s="336">
        <v>0.0</v>
      </c>
      <c r="J1095" s="337">
        <v>0.0</v>
      </c>
      <c r="K1095" s="336">
        <v>0.0</v>
      </c>
      <c r="L1095" s="338"/>
      <c r="M1095" s="338"/>
      <c r="N1095" s="338"/>
      <c r="O1095" s="338"/>
      <c r="P1095" s="338"/>
    </row>
    <row r="1096">
      <c r="A1096" s="339" t="s">
        <v>6922</v>
      </c>
      <c r="B1096" s="335" t="s">
        <v>6923</v>
      </c>
      <c r="C1096" s="336">
        <v>4.5</v>
      </c>
      <c r="D1096" s="337">
        <v>2000.0</v>
      </c>
      <c r="E1096" s="336">
        <v>3.6</v>
      </c>
      <c r="F1096" s="337">
        <v>0.0</v>
      </c>
      <c r="G1096" s="336">
        <v>0.0</v>
      </c>
      <c r="H1096" s="337">
        <v>0.0</v>
      </c>
      <c r="I1096" s="336">
        <v>0.0</v>
      </c>
      <c r="J1096" s="337">
        <v>0.0</v>
      </c>
      <c r="K1096" s="336">
        <v>0.0</v>
      </c>
      <c r="L1096" s="338"/>
      <c r="M1096" s="338"/>
      <c r="N1096" s="338"/>
      <c r="O1096" s="338"/>
      <c r="P1096" s="338"/>
    </row>
    <row r="1097">
      <c r="A1097" s="339" t="s">
        <v>6924</v>
      </c>
      <c r="B1097" s="335" t="s">
        <v>6925</v>
      </c>
      <c r="C1097" s="336">
        <v>5.5</v>
      </c>
      <c r="D1097" s="337">
        <v>2000.0</v>
      </c>
      <c r="E1097" s="336">
        <v>4.4</v>
      </c>
      <c r="F1097" s="337">
        <v>0.0</v>
      </c>
      <c r="G1097" s="336">
        <v>0.0</v>
      </c>
      <c r="H1097" s="337">
        <v>0.0</v>
      </c>
      <c r="I1097" s="336">
        <v>0.0</v>
      </c>
      <c r="J1097" s="337">
        <v>0.0</v>
      </c>
      <c r="K1097" s="336">
        <v>0.0</v>
      </c>
      <c r="L1097" s="338"/>
      <c r="M1097" s="338"/>
      <c r="N1097" s="338"/>
      <c r="O1097" s="338"/>
      <c r="P1097" s="338"/>
    </row>
    <row r="1098">
      <c r="A1098" s="339" t="s">
        <v>6926</v>
      </c>
      <c r="B1098" s="335" t="s">
        <v>6927</v>
      </c>
      <c r="C1098" s="336">
        <v>2.5</v>
      </c>
      <c r="D1098" s="337">
        <v>0.0</v>
      </c>
      <c r="E1098" s="336">
        <v>0.0</v>
      </c>
      <c r="F1098" s="337">
        <v>0.0</v>
      </c>
      <c r="G1098" s="336">
        <v>0.0</v>
      </c>
      <c r="H1098" s="337">
        <v>0.0</v>
      </c>
      <c r="I1098" s="336">
        <v>0.0</v>
      </c>
      <c r="J1098" s="337">
        <v>0.0</v>
      </c>
      <c r="K1098" s="336">
        <v>0.0</v>
      </c>
      <c r="L1098" s="338"/>
      <c r="M1098" s="338"/>
      <c r="N1098" s="338"/>
      <c r="O1098" s="338"/>
      <c r="P1098" s="338"/>
    </row>
    <row r="1099">
      <c r="A1099" s="339" t="s">
        <v>6928</v>
      </c>
      <c r="B1099" s="335" t="s">
        <v>6929</v>
      </c>
      <c r="C1099" s="336">
        <v>0.5</v>
      </c>
      <c r="D1099" s="337">
        <v>0.0</v>
      </c>
      <c r="E1099" s="336">
        <v>0.0</v>
      </c>
      <c r="F1099" s="337">
        <v>0.0</v>
      </c>
      <c r="G1099" s="336">
        <v>0.0</v>
      </c>
      <c r="H1099" s="337">
        <v>0.0</v>
      </c>
      <c r="I1099" s="336">
        <v>0.0</v>
      </c>
      <c r="J1099" s="337">
        <v>0.0</v>
      </c>
      <c r="K1099" s="336">
        <v>0.0</v>
      </c>
      <c r="L1099" s="338"/>
      <c r="M1099" s="338"/>
      <c r="N1099" s="338"/>
      <c r="O1099" s="338"/>
      <c r="P1099" s="338"/>
    </row>
    <row r="1100">
      <c r="A1100" s="339" t="s">
        <v>6930</v>
      </c>
      <c r="B1100" s="335" t="s">
        <v>6931</v>
      </c>
      <c r="C1100" s="336">
        <v>1.8</v>
      </c>
      <c r="D1100" s="337">
        <v>0.0</v>
      </c>
      <c r="E1100" s="336">
        <v>0.0</v>
      </c>
      <c r="F1100" s="337">
        <v>0.0</v>
      </c>
      <c r="G1100" s="336">
        <v>0.0</v>
      </c>
      <c r="H1100" s="337">
        <v>0.0</v>
      </c>
      <c r="I1100" s="336">
        <v>0.0</v>
      </c>
      <c r="J1100" s="337">
        <v>0.0</v>
      </c>
      <c r="K1100" s="336">
        <v>0.0</v>
      </c>
      <c r="L1100" s="338"/>
      <c r="M1100" s="338"/>
      <c r="N1100" s="338"/>
      <c r="O1100" s="338"/>
      <c r="P1100" s="338"/>
    </row>
    <row r="1101">
      <c r="A1101" s="339" t="s">
        <v>6932</v>
      </c>
      <c r="B1101" s="335" t="s">
        <v>6933</v>
      </c>
      <c r="C1101" s="336">
        <v>2.75</v>
      </c>
      <c r="D1101" s="337">
        <v>2000.0</v>
      </c>
      <c r="E1101" s="336">
        <v>2.0</v>
      </c>
      <c r="F1101" s="337">
        <v>0.0</v>
      </c>
      <c r="G1101" s="336">
        <v>0.0</v>
      </c>
      <c r="H1101" s="337">
        <v>0.0</v>
      </c>
      <c r="I1101" s="336">
        <v>0.0</v>
      </c>
      <c r="J1101" s="337">
        <v>0.0</v>
      </c>
      <c r="K1101" s="336">
        <v>0.0</v>
      </c>
      <c r="L1101" s="338"/>
      <c r="M1101" s="338"/>
      <c r="N1101" s="338"/>
      <c r="O1101" s="338"/>
      <c r="P1101" s="338"/>
    </row>
    <row r="1102">
      <c r="A1102" s="339" t="s">
        <v>6934</v>
      </c>
      <c r="B1102" s="335" t="s">
        <v>6935</v>
      </c>
      <c r="C1102" s="340"/>
      <c r="D1102" s="340"/>
      <c r="E1102" s="340"/>
      <c r="F1102" s="340"/>
      <c r="G1102" s="340"/>
      <c r="H1102" s="340"/>
      <c r="I1102" s="340"/>
      <c r="J1102" s="340"/>
      <c r="K1102" s="340"/>
      <c r="L1102" s="338"/>
      <c r="M1102" s="338"/>
      <c r="N1102" s="338"/>
      <c r="O1102" s="338"/>
      <c r="P1102" s="338"/>
    </row>
    <row r="1103">
      <c r="A1103" s="339" t="s">
        <v>6936</v>
      </c>
      <c r="B1103" s="335" t="s">
        <v>6937</v>
      </c>
      <c r="C1103" s="336">
        <v>11.5</v>
      </c>
      <c r="D1103" s="337">
        <v>0.0</v>
      </c>
      <c r="E1103" s="336">
        <v>0.0</v>
      </c>
      <c r="F1103" s="337">
        <v>0.0</v>
      </c>
      <c r="G1103" s="336">
        <v>0.0</v>
      </c>
      <c r="H1103" s="337">
        <v>0.0</v>
      </c>
      <c r="I1103" s="336">
        <v>0.0</v>
      </c>
      <c r="J1103" s="337">
        <v>0.0</v>
      </c>
      <c r="K1103" s="336">
        <v>0.0</v>
      </c>
      <c r="L1103" s="338"/>
      <c r="M1103" s="338"/>
      <c r="N1103" s="338"/>
      <c r="O1103" s="338"/>
      <c r="P1103" s="338"/>
    </row>
    <row r="1104">
      <c r="A1104" s="339" t="s">
        <v>6938</v>
      </c>
      <c r="B1104" s="335" t="s">
        <v>6939</v>
      </c>
      <c r="C1104" s="336">
        <v>0.56</v>
      </c>
      <c r="D1104" s="337">
        <v>0.0</v>
      </c>
      <c r="E1104" s="336">
        <v>0.0</v>
      </c>
      <c r="F1104" s="337">
        <v>0.0</v>
      </c>
      <c r="G1104" s="336">
        <v>0.0</v>
      </c>
      <c r="H1104" s="337">
        <v>0.0</v>
      </c>
      <c r="I1104" s="336">
        <v>0.0</v>
      </c>
      <c r="J1104" s="337">
        <v>0.0</v>
      </c>
      <c r="K1104" s="336">
        <v>0.0</v>
      </c>
      <c r="L1104" s="338"/>
      <c r="M1104" s="338"/>
      <c r="N1104" s="338"/>
      <c r="O1104" s="338"/>
      <c r="P1104" s="338"/>
    </row>
    <row r="1105">
      <c r="A1105" s="339" t="s">
        <v>6940</v>
      </c>
      <c r="B1105" s="335" t="s">
        <v>6941</v>
      </c>
      <c r="C1105" s="336">
        <v>1.6</v>
      </c>
      <c r="D1105" s="337">
        <v>0.0</v>
      </c>
      <c r="E1105" s="336">
        <v>0.0</v>
      </c>
      <c r="F1105" s="337">
        <v>0.0</v>
      </c>
      <c r="G1105" s="336">
        <v>0.0</v>
      </c>
      <c r="H1105" s="337">
        <v>0.0</v>
      </c>
      <c r="I1105" s="336">
        <v>0.0</v>
      </c>
      <c r="J1105" s="337">
        <v>0.0</v>
      </c>
      <c r="K1105" s="336">
        <v>0.0</v>
      </c>
      <c r="L1105" s="338"/>
      <c r="M1105" s="338"/>
      <c r="N1105" s="338"/>
      <c r="O1105" s="338"/>
      <c r="P1105" s="338"/>
    </row>
    <row r="1106">
      <c r="A1106" s="339" t="s">
        <v>6942</v>
      </c>
      <c r="B1106" s="335" t="s">
        <v>6943</v>
      </c>
      <c r="C1106" s="336">
        <v>1.6</v>
      </c>
      <c r="D1106" s="337">
        <v>0.0</v>
      </c>
      <c r="E1106" s="336">
        <v>0.0</v>
      </c>
      <c r="F1106" s="337">
        <v>0.0</v>
      </c>
      <c r="G1106" s="336">
        <v>0.0</v>
      </c>
      <c r="H1106" s="337">
        <v>0.0</v>
      </c>
      <c r="I1106" s="336">
        <v>0.0</v>
      </c>
      <c r="J1106" s="337">
        <v>0.0</v>
      </c>
      <c r="K1106" s="336">
        <v>0.0</v>
      </c>
      <c r="L1106" s="338"/>
      <c r="M1106" s="338"/>
      <c r="N1106" s="338"/>
      <c r="O1106" s="338"/>
      <c r="P1106" s="338"/>
    </row>
    <row r="1107">
      <c r="A1107" s="339" t="s">
        <v>6944</v>
      </c>
      <c r="B1107" s="335" t="s">
        <v>6945</v>
      </c>
      <c r="C1107" s="336">
        <v>1.6</v>
      </c>
      <c r="D1107" s="337">
        <v>0.0</v>
      </c>
      <c r="E1107" s="336">
        <v>0.0</v>
      </c>
      <c r="F1107" s="337">
        <v>0.0</v>
      </c>
      <c r="G1107" s="336">
        <v>0.0</v>
      </c>
      <c r="H1107" s="337">
        <v>0.0</v>
      </c>
      <c r="I1107" s="336">
        <v>0.0</v>
      </c>
      <c r="J1107" s="337">
        <v>0.0</v>
      </c>
      <c r="K1107" s="336">
        <v>0.0</v>
      </c>
      <c r="L1107" s="338"/>
      <c r="M1107" s="338"/>
      <c r="N1107" s="338"/>
      <c r="O1107" s="338"/>
      <c r="P1107" s="338"/>
    </row>
    <row r="1108">
      <c r="A1108" s="339" t="s">
        <v>6946</v>
      </c>
      <c r="B1108" s="335" t="s">
        <v>6947</v>
      </c>
      <c r="C1108" s="336">
        <v>6.0</v>
      </c>
      <c r="D1108" s="337">
        <v>2000.0</v>
      </c>
      <c r="E1108" s="336">
        <v>5.5</v>
      </c>
      <c r="F1108" s="337">
        <v>5000.0</v>
      </c>
      <c r="G1108" s="336">
        <v>5.0</v>
      </c>
      <c r="H1108" s="337">
        <v>0.0</v>
      </c>
      <c r="I1108" s="336">
        <v>0.0</v>
      </c>
      <c r="J1108" s="337">
        <v>0.0</v>
      </c>
      <c r="K1108" s="336">
        <v>0.0</v>
      </c>
      <c r="L1108" s="338"/>
      <c r="M1108" s="338"/>
      <c r="N1108" s="338"/>
      <c r="O1108" s="338"/>
      <c r="P1108" s="338"/>
    </row>
    <row r="1109">
      <c r="A1109" s="339" t="s">
        <v>6948</v>
      </c>
      <c r="B1109" s="335" t="s">
        <v>6949</v>
      </c>
      <c r="C1109" s="336">
        <v>17.5</v>
      </c>
      <c r="D1109" s="337">
        <v>0.0</v>
      </c>
      <c r="E1109" s="336">
        <v>0.0</v>
      </c>
      <c r="F1109" s="337">
        <v>0.0</v>
      </c>
      <c r="G1109" s="336">
        <v>0.0</v>
      </c>
      <c r="H1109" s="337">
        <v>0.0</v>
      </c>
      <c r="I1109" s="336">
        <v>0.0</v>
      </c>
      <c r="J1109" s="337">
        <v>0.0</v>
      </c>
      <c r="K1109" s="336">
        <v>0.0</v>
      </c>
      <c r="L1109" s="338"/>
      <c r="M1109" s="338"/>
      <c r="N1109" s="338"/>
      <c r="O1109" s="338"/>
      <c r="P1109" s="338"/>
    </row>
    <row r="1110">
      <c r="A1110" s="339" t="s">
        <v>6950</v>
      </c>
      <c r="B1110" s="335" t="s">
        <v>6951</v>
      </c>
      <c r="C1110" s="336">
        <v>1.4</v>
      </c>
      <c r="D1110" s="337">
        <v>0.0</v>
      </c>
      <c r="E1110" s="336">
        <v>0.0</v>
      </c>
      <c r="F1110" s="337">
        <v>0.0</v>
      </c>
      <c r="G1110" s="336">
        <v>0.0</v>
      </c>
      <c r="H1110" s="337">
        <v>0.0</v>
      </c>
      <c r="I1110" s="336">
        <v>0.0</v>
      </c>
      <c r="J1110" s="337">
        <v>0.0</v>
      </c>
      <c r="K1110" s="336">
        <v>0.0</v>
      </c>
      <c r="L1110" s="338"/>
      <c r="M1110" s="338"/>
      <c r="N1110" s="338"/>
      <c r="O1110" s="338"/>
      <c r="P1110" s="338"/>
    </row>
    <row r="1111">
      <c r="A1111" s="339" t="s">
        <v>6952</v>
      </c>
      <c r="B1111" s="335" t="s">
        <v>6953</v>
      </c>
      <c r="C1111" s="336">
        <v>2.35</v>
      </c>
      <c r="D1111" s="337">
        <v>25.0</v>
      </c>
      <c r="E1111" s="336">
        <v>1.68</v>
      </c>
      <c r="F1111" s="337">
        <v>0.0</v>
      </c>
      <c r="G1111" s="336">
        <v>0.0</v>
      </c>
      <c r="H1111" s="337">
        <v>0.0</v>
      </c>
      <c r="I1111" s="336">
        <v>0.0</v>
      </c>
      <c r="J1111" s="337">
        <v>0.0</v>
      </c>
      <c r="K1111" s="336">
        <v>0.0</v>
      </c>
      <c r="L1111" s="338"/>
      <c r="M1111" s="338"/>
      <c r="N1111" s="338"/>
      <c r="O1111" s="338"/>
      <c r="P1111" s="338"/>
    </row>
    <row r="1112">
      <c r="A1112" s="339" t="s">
        <v>6954</v>
      </c>
      <c r="B1112" s="335" t="s">
        <v>6955</v>
      </c>
      <c r="C1112" s="336">
        <v>0.55</v>
      </c>
      <c r="D1112" s="337">
        <v>0.0</v>
      </c>
      <c r="E1112" s="336">
        <v>0.0</v>
      </c>
      <c r="F1112" s="337">
        <v>0.0</v>
      </c>
      <c r="G1112" s="336">
        <v>0.0</v>
      </c>
      <c r="H1112" s="337">
        <v>0.0</v>
      </c>
      <c r="I1112" s="336">
        <v>0.0</v>
      </c>
      <c r="J1112" s="337">
        <v>0.0</v>
      </c>
      <c r="K1112" s="336">
        <v>0.0</v>
      </c>
      <c r="L1112" s="338"/>
      <c r="M1112" s="338"/>
      <c r="N1112" s="338"/>
      <c r="O1112" s="338"/>
      <c r="P1112" s="338"/>
    </row>
    <row r="1113">
      <c r="A1113" s="339" t="s">
        <v>6956</v>
      </c>
      <c r="B1113" s="335" t="s">
        <v>6957</v>
      </c>
      <c r="C1113" s="336">
        <v>7.25</v>
      </c>
      <c r="D1113" s="337">
        <v>0.0</v>
      </c>
      <c r="E1113" s="336">
        <v>0.0</v>
      </c>
      <c r="F1113" s="337">
        <v>0.0</v>
      </c>
      <c r="G1113" s="336">
        <v>0.0</v>
      </c>
      <c r="H1113" s="337">
        <v>0.0</v>
      </c>
      <c r="I1113" s="336">
        <v>0.0</v>
      </c>
      <c r="J1113" s="337">
        <v>0.0</v>
      </c>
      <c r="K1113" s="336">
        <v>0.0</v>
      </c>
      <c r="L1113" s="338"/>
      <c r="M1113" s="338"/>
      <c r="N1113" s="338"/>
      <c r="O1113" s="338"/>
      <c r="P1113" s="338"/>
    </row>
    <row r="1114">
      <c r="A1114" s="339" t="s">
        <v>6958</v>
      </c>
      <c r="B1114" s="335" t="s">
        <v>6959</v>
      </c>
      <c r="C1114" s="336">
        <v>13.0</v>
      </c>
      <c r="D1114" s="337">
        <v>0.0</v>
      </c>
      <c r="E1114" s="336">
        <v>0.0</v>
      </c>
      <c r="F1114" s="337">
        <v>0.0</v>
      </c>
      <c r="G1114" s="336">
        <v>0.0</v>
      </c>
      <c r="H1114" s="337">
        <v>0.0</v>
      </c>
      <c r="I1114" s="336">
        <v>0.0</v>
      </c>
      <c r="J1114" s="337">
        <v>0.0</v>
      </c>
      <c r="K1114" s="336">
        <v>0.0</v>
      </c>
      <c r="L1114" s="338"/>
      <c r="M1114" s="338"/>
      <c r="N1114" s="338"/>
      <c r="O1114" s="338"/>
      <c r="P1114" s="338"/>
    </row>
    <row r="1115">
      <c r="A1115" s="339" t="s">
        <v>6960</v>
      </c>
      <c r="B1115" s="335" t="s">
        <v>6961</v>
      </c>
      <c r="C1115" s="336">
        <v>12.5</v>
      </c>
      <c r="D1115" s="337">
        <v>0.0</v>
      </c>
      <c r="E1115" s="336">
        <v>0.0</v>
      </c>
      <c r="F1115" s="337">
        <v>0.0</v>
      </c>
      <c r="G1115" s="336">
        <v>0.0</v>
      </c>
      <c r="H1115" s="337">
        <v>0.0</v>
      </c>
      <c r="I1115" s="336">
        <v>0.0</v>
      </c>
      <c r="J1115" s="337">
        <v>0.0</v>
      </c>
      <c r="K1115" s="336">
        <v>0.0</v>
      </c>
      <c r="L1115" s="338"/>
      <c r="M1115" s="338"/>
      <c r="N1115" s="338"/>
      <c r="O1115" s="338"/>
      <c r="P1115" s="338"/>
    </row>
    <row r="1116">
      <c r="A1116" s="339" t="s">
        <v>6962</v>
      </c>
      <c r="B1116" s="335" t="s">
        <v>6963</v>
      </c>
      <c r="C1116" s="336">
        <v>11.0</v>
      </c>
      <c r="D1116" s="337">
        <v>500.0</v>
      </c>
      <c r="E1116" s="336">
        <v>10.0</v>
      </c>
      <c r="F1116" s="337">
        <v>0.0</v>
      </c>
      <c r="G1116" s="336">
        <v>0.0</v>
      </c>
      <c r="H1116" s="337">
        <v>0.0</v>
      </c>
      <c r="I1116" s="336">
        <v>0.0</v>
      </c>
      <c r="J1116" s="337">
        <v>0.0</v>
      </c>
      <c r="K1116" s="336">
        <v>0.0</v>
      </c>
      <c r="L1116" s="338"/>
      <c r="M1116" s="338"/>
      <c r="N1116" s="338"/>
      <c r="O1116" s="338"/>
      <c r="P1116" s="338"/>
    </row>
    <row r="1117">
      <c r="A1117" s="339" t="s">
        <v>6964</v>
      </c>
      <c r="B1117" s="335" t="s">
        <v>6965</v>
      </c>
      <c r="C1117" s="340"/>
      <c r="D1117" s="340"/>
      <c r="E1117" s="340"/>
      <c r="F1117" s="340"/>
      <c r="G1117" s="340"/>
      <c r="H1117" s="340"/>
      <c r="I1117" s="340"/>
      <c r="J1117" s="340"/>
      <c r="K1117" s="340"/>
      <c r="L1117" s="338"/>
      <c r="M1117" s="338"/>
      <c r="N1117" s="338"/>
      <c r="O1117" s="338"/>
      <c r="P1117" s="338"/>
    </row>
    <row r="1118">
      <c r="A1118" s="339" t="s">
        <v>6966</v>
      </c>
      <c r="B1118" s="335" t="s">
        <v>6967</v>
      </c>
      <c r="C1118" s="336">
        <v>8.0</v>
      </c>
      <c r="D1118" s="337">
        <v>0.0</v>
      </c>
      <c r="E1118" s="336">
        <v>0.0</v>
      </c>
      <c r="F1118" s="337">
        <v>0.0</v>
      </c>
      <c r="G1118" s="336">
        <v>0.0</v>
      </c>
      <c r="H1118" s="337">
        <v>0.0</v>
      </c>
      <c r="I1118" s="336">
        <v>0.0</v>
      </c>
      <c r="J1118" s="337">
        <v>0.0</v>
      </c>
      <c r="K1118" s="336">
        <v>0.0</v>
      </c>
      <c r="L1118" s="338"/>
      <c r="M1118" s="338"/>
      <c r="N1118" s="338"/>
      <c r="O1118" s="338"/>
      <c r="P1118" s="338"/>
    </row>
    <row r="1119">
      <c r="A1119" s="339" t="s">
        <v>6968</v>
      </c>
      <c r="B1119" s="335" t="s">
        <v>6969</v>
      </c>
      <c r="C1119" s="336">
        <v>2.65</v>
      </c>
      <c r="D1119" s="337">
        <v>0.0</v>
      </c>
      <c r="E1119" s="336">
        <v>0.0</v>
      </c>
      <c r="F1119" s="337">
        <v>0.0</v>
      </c>
      <c r="G1119" s="336">
        <v>0.0</v>
      </c>
      <c r="H1119" s="337">
        <v>0.0</v>
      </c>
      <c r="I1119" s="336">
        <v>0.0</v>
      </c>
      <c r="J1119" s="337">
        <v>0.0</v>
      </c>
      <c r="K1119" s="336">
        <v>0.0</v>
      </c>
      <c r="L1119" s="338"/>
      <c r="M1119" s="338"/>
      <c r="N1119" s="338"/>
      <c r="O1119" s="338"/>
      <c r="P1119" s="338"/>
    </row>
    <row r="1120">
      <c r="A1120" s="339" t="s">
        <v>6970</v>
      </c>
      <c r="B1120" s="335" t="s">
        <v>6971</v>
      </c>
      <c r="C1120" s="336">
        <v>5.3</v>
      </c>
      <c r="D1120" s="337">
        <v>1000.0</v>
      </c>
      <c r="E1120" s="336">
        <v>4.24</v>
      </c>
      <c r="F1120" s="337">
        <v>0.0</v>
      </c>
      <c r="G1120" s="336">
        <v>0.0</v>
      </c>
      <c r="H1120" s="337">
        <v>0.0</v>
      </c>
      <c r="I1120" s="336">
        <v>0.0</v>
      </c>
      <c r="J1120" s="337">
        <v>0.0</v>
      </c>
      <c r="K1120" s="336">
        <v>0.0</v>
      </c>
      <c r="L1120" s="338"/>
      <c r="M1120" s="338"/>
      <c r="N1120" s="338"/>
      <c r="O1120" s="338"/>
      <c r="P1120" s="338"/>
    </row>
    <row r="1121">
      <c r="A1121" s="339" t="s">
        <v>6972</v>
      </c>
      <c r="B1121" s="335" t="s">
        <v>6973</v>
      </c>
      <c r="C1121" s="336">
        <v>3.25</v>
      </c>
      <c r="D1121" s="337">
        <v>1000.0</v>
      </c>
      <c r="E1121" s="336">
        <v>3.0</v>
      </c>
      <c r="F1121" s="337">
        <v>0.0</v>
      </c>
      <c r="G1121" s="336">
        <v>0.0</v>
      </c>
      <c r="H1121" s="337">
        <v>0.0</v>
      </c>
      <c r="I1121" s="336">
        <v>0.0</v>
      </c>
      <c r="J1121" s="337">
        <v>0.0</v>
      </c>
      <c r="K1121" s="336">
        <v>0.0</v>
      </c>
      <c r="L1121" s="338"/>
      <c r="M1121" s="338"/>
      <c r="N1121" s="338"/>
      <c r="O1121" s="338"/>
      <c r="P1121" s="338"/>
    </row>
    <row r="1122">
      <c r="A1122" s="339" t="s">
        <v>6974</v>
      </c>
      <c r="B1122" s="335" t="s">
        <v>6975</v>
      </c>
      <c r="C1122" s="336">
        <v>9.5</v>
      </c>
      <c r="D1122" s="337">
        <v>0.0</v>
      </c>
      <c r="E1122" s="336">
        <v>0.0</v>
      </c>
      <c r="F1122" s="337">
        <v>0.0</v>
      </c>
      <c r="G1122" s="336">
        <v>0.0</v>
      </c>
      <c r="H1122" s="337">
        <v>0.0</v>
      </c>
      <c r="I1122" s="336">
        <v>0.0</v>
      </c>
      <c r="J1122" s="337">
        <v>0.0</v>
      </c>
      <c r="K1122" s="336">
        <v>0.0</v>
      </c>
      <c r="L1122" s="338"/>
      <c r="M1122" s="338"/>
      <c r="N1122" s="338"/>
      <c r="O1122" s="338"/>
      <c r="P1122" s="338"/>
    </row>
    <row r="1123">
      <c r="A1123" s="339" t="s">
        <v>6976</v>
      </c>
      <c r="B1123" s="335" t="s">
        <v>6977</v>
      </c>
      <c r="C1123" s="336">
        <v>16.0</v>
      </c>
      <c r="D1123" s="337">
        <v>0.0</v>
      </c>
      <c r="E1123" s="336">
        <v>0.0</v>
      </c>
      <c r="F1123" s="337">
        <v>0.0</v>
      </c>
      <c r="G1123" s="336">
        <v>0.0</v>
      </c>
      <c r="H1123" s="337">
        <v>0.0</v>
      </c>
      <c r="I1123" s="336">
        <v>0.0</v>
      </c>
      <c r="J1123" s="337">
        <v>0.0</v>
      </c>
      <c r="K1123" s="336">
        <v>0.0</v>
      </c>
      <c r="L1123" s="338"/>
      <c r="M1123" s="338"/>
      <c r="N1123" s="338"/>
      <c r="O1123" s="338"/>
      <c r="P1123" s="338"/>
    </row>
    <row r="1124">
      <c r="A1124" s="339" t="s">
        <v>6978</v>
      </c>
      <c r="B1124" s="335" t="s">
        <v>6979</v>
      </c>
      <c r="C1124" s="336">
        <v>17.0</v>
      </c>
      <c r="D1124" s="337">
        <v>0.0</v>
      </c>
      <c r="E1124" s="336">
        <v>0.0</v>
      </c>
      <c r="F1124" s="337">
        <v>0.0</v>
      </c>
      <c r="G1124" s="336">
        <v>0.0</v>
      </c>
      <c r="H1124" s="337">
        <v>0.0</v>
      </c>
      <c r="I1124" s="336">
        <v>0.0</v>
      </c>
      <c r="J1124" s="337">
        <v>0.0</v>
      </c>
      <c r="K1124" s="336">
        <v>0.0</v>
      </c>
      <c r="L1124" s="338"/>
      <c r="M1124" s="338"/>
      <c r="N1124" s="338"/>
      <c r="O1124" s="338"/>
      <c r="P1124" s="338"/>
    </row>
    <row r="1125">
      <c r="A1125" s="339" t="s">
        <v>6980</v>
      </c>
      <c r="B1125" s="335" t="s">
        <v>6981</v>
      </c>
      <c r="C1125" s="336">
        <v>22.0</v>
      </c>
      <c r="D1125" s="337">
        <v>0.0</v>
      </c>
      <c r="E1125" s="336">
        <v>0.0</v>
      </c>
      <c r="F1125" s="337">
        <v>0.0</v>
      </c>
      <c r="G1125" s="336">
        <v>0.0</v>
      </c>
      <c r="H1125" s="337">
        <v>0.0</v>
      </c>
      <c r="I1125" s="336">
        <v>0.0</v>
      </c>
      <c r="J1125" s="337">
        <v>0.0</v>
      </c>
      <c r="K1125" s="336">
        <v>0.0</v>
      </c>
      <c r="L1125" s="338"/>
      <c r="M1125" s="338"/>
      <c r="N1125" s="338"/>
      <c r="O1125" s="338"/>
      <c r="P1125" s="338"/>
    </row>
    <row r="1126">
      <c r="A1126" s="339" t="s">
        <v>6982</v>
      </c>
      <c r="B1126" s="335" t="s">
        <v>6983</v>
      </c>
      <c r="C1126" s="336">
        <v>7.0</v>
      </c>
      <c r="D1126" s="337">
        <v>1000.0</v>
      </c>
      <c r="E1126" s="336">
        <v>5.75</v>
      </c>
      <c r="F1126" s="337">
        <v>0.0</v>
      </c>
      <c r="G1126" s="336">
        <v>0.0</v>
      </c>
      <c r="H1126" s="337">
        <v>0.0</v>
      </c>
      <c r="I1126" s="336">
        <v>0.0</v>
      </c>
      <c r="J1126" s="337">
        <v>0.0</v>
      </c>
      <c r="K1126" s="336">
        <v>0.0</v>
      </c>
      <c r="L1126" s="338"/>
      <c r="M1126" s="338"/>
      <c r="N1126" s="338"/>
      <c r="O1126" s="338"/>
      <c r="P1126" s="338"/>
    </row>
    <row r="1127">
      <c r="A1127" s="339" t="s">
        <v>6984</v>
      </c>
      <c r="B1127" s="335" t="s">
        <v>6985</v>
      </c>
      <c r="C1127" s="336">
        <v>12.6</v>
      </c>
      <c r="D1127" s="337">
        <v>0.0</v>
      </c>
      <c r="E1127" s="336">
        <v>0.0</v>
      </c>
      <c r="F1127" s="337">
        <v>0.0</v>
      </c>
      <c r="G1127" s="336">
        <v>0.0</v>
      </c>
      <c r="H1127" s="337">
        <v>0.0</v>
      </c>
      <c r="I1127" s="336">
        <v>0.0</v>
      </c>
      <c r="J1127" s="337">
        <v>0.0</v>
      </c>
      <c r="K1127" s="336">
        <v>0.0</v>
      </c>
      <c r="L1127" s="338"/>
      <c r="M1127" s="338"/>
      <c r="N1127" s="338"/>
      <c r="O1127" s="338"/>
      <c r="P1127" s="338"/>
    </row>
    <row r="1128">
      <c r="A1128" s="339" t="s">
        <v>6986</v>
      </c>
      <c r="B1128" s="335" t="s">
        <v>6987</v>
      </c>
      <c r="C1128" s="336">
        <v>13.0</v>
      </c>
      <c r="D1128" s="337">
        <v>0.0</v>
      </c>
      <c r="E1128" s="336">
        <v>0.0</v>
      </c>
      <c r="F1128" s="337">
        <v>0.0</v>
      </c>
      <c r="G1128" s="336">
        <v>0.0</v>
      </c>
      <c r="H1128" s="337">
        <v>0.0</v>
      </c>
      <c r="I1128" s="336">
        <v>0.0</v>
      </c>
      <c r="J1128" s="337">
        <v>0.0</v>
      </c>
      <c r="K1128" s="336">
        <v>0.0</v>
      </c>
      <c r="L1128" s="338"/>
      <c r="M1128" s="338"/>
      <c r="N1128" s="338"/>
      <c r="O1128" s="338"/>
      <c r="P1128" s="338"/>
    </row>
    <row r="1129">
      <c r="A1129" s="339" t="s">
        <v>6988</v>
      </c>
      <c r="B1129" s="335" t="s">
        <v>6989</v>
      </c>
      <c r="C1129" s="336">
        <v>2.0</v>
      </c>
      <c r="D1129" s="337">
        <v>0.0</v>
      </c>
      <c r="E1129" s="336">
        <v>0.0</v>
      </c>
      <c r="F1129" s="337">
        <v>0.0</v>
      </c>
      <c r="G1129" s="336">
        <v>0.0</v>
      </c>
      <c r="H1129" s="337">
        <v>0.0</v>
      </c>
      <c r="I1129" s="336">
        <v>0.0</v>
      </c>
      <c r="J1129" s="337">
        <v>0.0</v>
      </c>
      <c r="K1129" s="336">
        <v>0.0</v>
      </c>
      <c r="L1129" s="338"/>
      <c r="M1129" s="338"/>
      <c r="N1129" s="338"/>
      <c r="O1129" s="338"/>
      <c r="P1129" s="338"/>
    </row>
    <row r="1130">
      <c r="A1130" s="339" t="s">
        <v>6990</v>
      </c>
      <c r="B1130" s="335" t="s">
        <v>6991</v>
      </c>
      <c r="C1130" s="336">
        <v>2.4</v>
      </c>
      <c r="D1130" s="337">
        <v>0.0</v>
      </c>
      <c r="E1130" s="336">
        <v>0.0</v>
      </c>
      <c r="F1130" s="337">
        <v>0.0</v>
      </c>
      <c r="G1130" s="336">
        <v>0.0</v>
      </c>
      <c r="H1130" s="337">
        <v>0.0</v>
      </c>
      <c r="I1130" s="336">
        <v>0.0</v>
      </c>
      <c r="J1130" s="337">
        <v>0.0</v>
      </c>
      <c r="K1130" s="336">
        <v>0.0</v>
      </c>
      <c r="L1130" s="338"/>
      <c r="M1130" s="338"/>
      <c r="N1130" s="338"/>
      <c r="O1130" s="338"/>
      <c r="P1130" s="338"/>
    </row>
    <row r="1131">
      <c r="A1131" s="339" t="s">
        <v>6992</v>
      </c>
      <c r="B1131" s="335" t="s">
        <v>6993</v>
      </c>
      <c r="C1131" s="336">
        <v>0.7</v>
      </c>
      <c r="D1131" s="337">
        <v>0.0</v>
      </c>
      <c r="E1131" s="336">
        <v>0.0</v>
      </c>
      <c r="F1131" s="337">
        <v>0.0</v>
      </c>
      <c r="G1131" s="336">
        <v>0.0</v>
      </c>
      <c r="H1131" s="337">
        <v>0.0</v>
      </c>
      <c r="I1131" s="336">
        <v>0.0</v>
      </c>
      <c r="J1131" s="337">
        <v>0.0</v>
      </c>
      <c r="K1131" s="336">
        <v>0.0</v>
      </c>
      <c r="L1131" s="338"/>
      <c r="M1131" s="338"/>
      <c r="N1131" s="338"/>
      <c r="O1131" s="338"/>
      <c r="P1131" s="338"/>
    </row>
    <row r="1132">
      <c r="A1132" s="339" t="s">
        <v>6994</v>
      </c>
      <c r="B1132" s="335" t="s">
        <v>6995</v>
      </c>
      <c r="C1132" s="336">
        <v>0.9</v>
      </c>
      <c r="D1132" s="337">
        <v>0.0</v>
      </c>
      <c r="E1132" s="336">
        <v>0.0</v>
      </c>
      <c r="F1132" s="337">
        <v>0.0</v>
      </c>
      <c r="G1132" s="336">
        <v>0.0</v>
      </c>
      <c r="H1132" s="337">
        <v>0.0</v>
      </c>
      <c r="I1132" s="336">
        <v>0.0</v>
      </c>
      <c r="J1132" s="337">
        <v>0.0</v>
      </c>
      <c r="K1132" s="336">
        <v>0.0</v>
      </c>
      <c r="L1132" s="338"/>
      <c r="M1132" s="338"/>
      <c r="N1132" s="338"/>
      <c r="O1132" s="338"/>
      <c r="P1132" s="338"/>
    </row>
    <row r="1133">
      <c r="A1133" s="339" t="s">
        <v>6996</v>
      </c>
      <c r="B1133" s="335" t="s">
        <v>6997</v>
      </c>
      <c r="C1133" s="336">
        <v>0.8</v>
      </c>
      <c r="D1133" s="337">
        <v>0.0</v>
      </c>
      <c r="E1133" s="336">
        <v>0.0</v>
      </c>
      <c r="F1133" s="337">
        <v>0.0</v>
      </c>
      <c r="G1133" s="336">
        <v>0.0</v>
      </c>
      <c r="H1133" s="337">
        <v>0.0</v>
      </c>
      <c r="I1133" s="336">
        <v>0.0</v>
      </c>
      <c r="J1133" s="337">
        <v>0.0</v>
      </c>
      <c r="K1133" s="336">
        <v>0.0</v>
      </c>
      <c r="L1133" s="338"/>
      <c r="M1133" s="338"/>
      <c r="N1133" s="338"/>
      <c r="O1133" s="338"/>
      <c r="P1133" s="338"/>
    </row>
    <row r="1134">
      <c r="A1134" s="339" t="s">
        <v>6998</v>
      </c>
      <c r="B1134" s="335" t="s">
        <v>6999</v>
      </c>
      <c r="C1134" s="336">
        <v>7.0</v>
      </c>
      <c r="D1134" s="337">
        <v>0.0</v>
      </c>
      <c r="E1134" s="336">
        <v>0.0</v>
      </c>
      <c r="F1134" s="337">
        <v>0.0</v>
      </c>
      <c r="G1134" s="336">
        <v>0.0</v>
      </c>
      <c r="H1134" s="337">
        <v>0.0</v>
      </c>
      <c r="I1134" s="336">
        <v>0.0</v>
      </c>
      <c r="J1134" s="337">
        <v>0.0</v>
      </c>
      <c r="K1134" s="336">
        <v>0.0</v>
      </c>
      <c r="L1134" s="338"/>
      <c r="M1134" s="338"/>
      <c r="N1134" s="338"/>
      <c r="O1134" s="338"/>
      <c r="P1134" s="338"/>
    </row>
    <row r="1135">
      <c r="A1135" s="339" t="s">
        <v>7000</v>
      </c>
      <c r="B1135" s="335" t="s">
        <v>7001</v>
      </c>
      <c r="C1135" s="336">
        <v>7.0</v>
      </c>
      <c r="D1135" s="337">
        <v>0.0</v>
      </c>
      <c r="E1135" s="336">
        <v>0.0</v>
      </c>
      <c r="F1135" s="337">
        <v>0.0</v>
      </c>
      <c r="G1135" s="336">
        <v>0.0</v>
      </c>
      <c r="H1135" s="337">
        <v>0.0</v>
      </c>
      <c r="I1135" s="336">
        <v>0.0</v>
      </c>
      <c r="J1135" s="337">
        <v>0.0</v>
      </c>
      <c r="K1135" s="336">
        <v>0.0</v>
      </c>
      <c r="L1135" s="338"/>
      <c r="M1135" s="338"/>
      <c r="N1135" s="338"/>
      <c r="O1135" s="338"/>
      <c r="P1135" s="338"/>
    </row>
    <row r="1136">
      <c r="A1136" s="339" t="s">
        <v>7002</v>
      </c>
      <c r="B1136" s="335" t="s">
        <v>7003</v>
      </c>
      <c r="C1136" s="336">
        <v>7.0</v>
      </c>
      <c r="D1136" s="337">
        <v>0.0</v>
      </c>
      <c r="E1136" s="336">
        <v>0.0</v>
      </c>
      <c r="F1136" s="337">
        <v>0.0</v>
      </c>
      <c r="G1136" s="336">
        <v>0.0</v>
      </c>
      <c r="H1136" s="337">
        <v>0.0</v>
      </c>
      <c r="I1136" s="336">
        <v>0.0</v>
      </c>
      <c r="J1136" s="337">
        <v>0.0</v>
      </c>
      <c r="K1136" s="336">
        <v>0.0</v>
      </c>
      <c r="L1136" s="338"/>
      <c r="M1136" s="338"/>
      <c r="N1136" s="338"/>
      <c r="O1136" s="338"/>
      <c r="P1136" s="338"/>
    </row>
    <row r="1137">
      <c r="A1137" s="339" t="s">
        <v>7004</v>
      </c>
      <c r="B1137" s="335" t="s">
        <v>7005</v>
      </c>
      <c r="C1137" s="340"/>
      <c r="D1137" s="340"/>
      <c r="E1137" s="340"/>
      <c r="F1137" s="340"/>
      <c r="G1137" s="340"/>
      <c r="H1137" s="340"/>
      <c r="I1137" s="340"/>
      <c r="J1137" s="340"/>
      <c r="K1137" s="340"/>
      <c r="L1137" s="338"/>
      <c r="M1137" s="338"/>
      <c r="N1137" s="338"/>
      <c r="O1137" s="338"/>
      <c r="P1137" s="338"/>
    </row>
    <row r="1138">
      <c r="A1138" s="339" t="s">
        <v>7006</v>
      </c>
      <c r="B1138" s="335" t="s">
        <v>7007</v>
      </c>
      <c r="C1138" s="336">
        <v>5.0</v>
      </c>
      <c r="D1138" s="337">
        <v>0.0</v>
      </c>
      <c r="E1138" s="336">
        <v>0.0</v>
      </c>
      <c r="F1138" s="337">
        <v>0.0</v>
      </c>
      <c r="G1138" s="336">
        <v>0.0</v>
      </c>
      <c r="H1138" s="337">
        <v>0.0</v>
      </c>
      <c r="I1138" s="336">
        <v>0.0</v>
      </c>
      <c r="J1138" s="337">
        <v>0.0</v>
      </c>
      <c r="K1138" s="336">
        <v>0.0</v>
      </c>
      <c r="L1138" s="338"/>
      <c r="M1138" s="338"/>
      <c r="N1138" s="338"/>
      <c r="O1138" s="338"/>
      <c r="P1138" s="338"/>
    </row>
    <row r="1139">
      <c r="A1139" s="339" t="s">
        <v>7008</v>
      </c>
      <c r="B1139" s="335" t="s">
        <v>7009</v>
      </c>
      <c r="C1139" s="336">
        <v>10.0</v>
      </c>
      <c r="D1139" s="337">
        <v>0.0</v>
      </c>
      <c r="E1139" s="336">
        <v>0.0</v>
      </c>
      <c r="F1139" s="337">
        <v>0.0</v>
      </c>
      <c r="G1139" s="336">
        <v>0.0</v>
      </c>
      <c r="H1139" s="337">
        <v>0.0</v>
      </c>
      <c r="I1139" s="336">
        <v>0.0</v>
      </c>
      <c r="J1139" s="337">
        <v>0.0</v>
      </c>
      <c r="K1139" s="336">
        <v>0.0</v>
      </c>
      <c r="L1139" s="338"/>
      <c r="M1139" s="338"/>
      <c r="N1139" s="338"/>
      <c r="O1139" s="338"/>
      <c r="P1139" s="338"/>
    </row>
    <row r="1140">
      <c r="A1140" s="339" t="s">
        <v>7010</v>
      </c>
      <c r="B1140" s="335" t="s">
        <v>7011</v>
      </c>
      <c r="C1140" s="336">
        <v>10.0</v>
      </c>
      <c r="D1140" s="337">
        <v>0.0</v>
      </c>
      <c r="E1140" s="336">
        <v>0.0</v>
      </c>
      <c r="F1140" s="337">
        <v>0.0</v>
      </c>
      <c r="G1140" s="336">
        <v>0.0</v>
      </c>
      <c r="H1140" s="337">
        <v>0.0</v>
      </c>
      <c r="I1140" s="336">
        <v>0.0</v>
      </c>
      <c r="J1140" s="337">
        <v>0.0</v>
      </c>
      <c r="K1140" s="336">
        <v>0.0</v>
      </c>
      <c r="L1140" s="338"/>
      <c r="M1140" s="338"/>
      <c r="N1140" s="338"/>
      <c r="O1140" s="338"/>
      <c r="P1140" s="338"/>
    </row>
    <row r="1141">
      <c r="A1141" s="339" t="s">
        <v>7012</v>
      </c>
      <c r="B1141" s="335" t="s">
        <v>7013</v>
      </c>
      <c r="C1141" s="336">
        <v>2.5</v>
      </c>
      <c r="D1141" s="337">
        <v>0.0</v>
      </c>
      <c r="E1141" s="336">
        <v>0.0</v>
      </c>
      <c r="F1141" s="337">
        <v>0.0</v>
      </c>
      <c r="G1141" s="336">
        <v>0.0</v>
      </c>
      <c r="H1141" s="337">
        <v>0.0</v>
      </c>
      <c r="I1141" s="336">
        <v>0.0</v>
      </c>
      <c r="J1141" s="337">
        <v>0.0</v>
      </c>
      <c r="K1141" s="336">
        <v>0.0</v>
      </c>
      <c r="L1141" s="338"/>
      <c r="M1141" s="338"/>
      <c r="N1141" s="338"/>
      <c r="O1141" s="338"/>
      <c r="P1141" s="338"/>
    </row>
    <row r="1142">
      <c r="A1142" s="339" t="s">
        <v>7014</v>
      </c>
      <c r="B1142" s="335" t="s">
        <v>7015</v>
      </c>
      <c r="C1142" s="336">
        <v>12.5</v>
      </c>
      <c r="D1142" s="337">
        <v>0.0</v>
      </c>
      <c r="E1142" s="336">
        <v>0.0</v>
      </c>
      <c r="F1142" s="337">
        <v>0.0</v>
      </c>
      <c r="G1142" s="336">
        <v>0.0</v>
      </c>
      <c r="H1142" s="337">
        <v>0.0</v>
      </c>
      <c r="I1142" s="336">
        <v>0.0</v>
      </c>
      <c r="J1142" s="337">
        <v>0.0</v>
      </c>
      <c r="K1142" s="336">
        <v>0.0</v>
      </c>
      <c r="L1142" s="338"/>
      <c r="M1142" s="338"/>
      <c r="N1142" s="338"/>
      <c r="O1142" s="338"/>
      <c r="P1142" s="338"/>
    </row>
    <row r="1143">
      <c r="A1143" s="334" t="s">
        <v>7016</v>
      </c>
      <c r="B1143" s="335" t="s">
        <v>7017</v>
      </c>
      <c r="C1143" s="336">
        <v>6.75</v>
      </c>
      <c r="D1143" s="337">
        <v>960.0</v>
      </c>
      <c r="E1143" s="336">
        <v>5.4</v>
      </c>
      <c r="F1143" s="337">
        <v>0.0</v>
      </c>
      <c r="G1143" s="336">
        <v>0.0</v>
      </c>
      <c r="H1143" s="337">
        <v>0.0</v>
      </c>
      <c r="I1143" s="336">
        <v>0.0</v>
      </c>
      <c r="J1143" s="337">
        <v>0.0</v>
      </c>
      <c r="K1143" s="336">
        <v>0.0</v>
      </c>
      <c r="L1143" s="338"/>
      <c r="M1143" s="338"/>
      <c r="N1143" s="338"/>
      <c r="O1143" s="338"/>
      <c r="P1143" s="338"/>
    </row>
    <row r="1144">
      <c r="A1144" s="334" t="s">
        <v>7018</v>
      </c>
      <c r="B1144" s="335" t="s">
        <v>7019</v>
      </c>
      <c r="C1144" s="336">
        <v>0.1</v>
      </c>
      <c r="D1144" s="337">
        <v>0.0</v>
      </c>
      <c r="E1144" s="336">
        <v>0.0</v>
      </c>
      <c r="F1144" s="337">
        <v>0.0</v>
      </c>
      <c r="G1144" s="336">
        <v>0.0</v>
      </c>
      <c r="H1144" s="337">
        <v>0.0</v>
      </c>
      <c r="I1144" s="336">
        <v>0.0</v>
      </c>
      <c r="J1144" s="337">
        <v>0.0</v>
      </c>
      <c r="K1144" s="336">
        <v>0.0</v>
      </c>
      <c r="L1144" s="338"/>
      <c r="M1144" s="338"/>
      <c r="N1144" s="338"/>
      <c r="O1144" s="338"/>
      <c r="P1144" s="338"/>
    </row>
    <row r="1145">
      <c r="A1145" s="334" t="s">
        <v>7020</v>
      </c>
      <c r="B1145" s="335" t="s">
        <v>7021</v>
      </c>
      <c r="C1145" s="336">
        <v>1.4</v>
      </c>
      <c r="D1145" s="337">
        <v>0.0</v>
      </c>
      <c r="E1145" s="336">
        <v>0.0</v>
      </c>
      <c r="F1145" s="337">
        <v>0.0</v>
      </c>
      <c r="G1145" s="336">
        <v>0.0</v>
      </c>
      <c r="H1145" s="337">
        <v>0.0</v>
      </c>
      <c r="I1145" s="336">
        <v>0.0</v>
      </c>
      <c r="J1145" s="337">
        <v>0.0</v>
      </c>
      <c r="K1145" s="336">
        <v>0.0</v>
      </c>
      <c r="L1145" s="338"/>
      <c r="M1145" s="338"/>
      <c r="N1145" s="338"/>
      <c r="O1145" s="338"/>
      <c r="P1145" s="338"/>
    </row>
    <row r="1146">
      <c r="A1146" s="334" t="s">
        <v>7022</v>
      </c>
      <c r="B1146" s="335" t="s">
        <v>7023</v>
      </c>
      <c r="C1146" s="336">
        <v>1.4</v>
      </c>
      <c r="D1146" s="337">
        <v>0.0</v>
      </c>
      <c r="E1146" s="336">
        <v>0.0</v>
      </c>
      <c r="F1146" s="337">
        <v>0.0</v>
      </c>
      <c r="G1146" s="336">
        <v>0.0</v>
      </c>
      <c r="H1146" s="337">
        <v>0.0</v>
      </c>
      <c r="I1146" s="336">
        <v>0.0</v>
      </c>
      <c r="J1146" s="337">
        <v>0.0</v>
      </c>
      <c r="K1146" s="336">
        <v>0.0</v>
      </c>
      <c r="L1146" s="338"/>
      <c r="M1146" s="338"/>
      <c r="N1146" s="338"/>
      <c r="O1146" s="338"/>
      <c r="P1146" s="338"/>
    </row>
    <row r="1147">
      <c r="A1147" s="339" t="s">
        <v>7024</v>
      </c>
      <c r="B1147" s="335" t="s">
        <v>7025</v>
      </c>
      <c r="C1147" s="336">
        <v>2.0</v>
      </c>
      <c r="D1147" s="337">
        <v>1000.0</v>
      </c>
      <c r="E1147" s="336">
        <v>1.8</v>
      </c>
      <c r="F1147" s="337">
        <v>0.0</v>
      </c>
      <c r="G1147" s="336">
        <v>0.0</v>
      </c>
      <c r="H1147" s="337">
        <v>0.0</v>
      </c>
      <c r="I1147" s="336">
        <v>0.0</v>
      </c>
      <c r="J1147" s="337">
        <v>0.0</v>
      </c>
      <c r="K1147" s="336">
        <v>0.0</v>
      </c>
      <c r="L1147" s="338"/>
      <c r="M1147" s="338"/>
      <c r="N1147" s="338"/>
      <c r="O1147" s="338"/>
      <c r="P1147" s="338"/>
    </row>
    <row r="1148">
      <c r="A1148" s="339" t="s">
        <v>7026</v>
      </c>
      <c r="B1148" s="335" t="s">
        <v>7027</v>
      </c>
      <c r="C1148" s="336">
        <v>2.05</v>
      </c>
      <c r="D1148" s="337">
        <v>1000.0</v>
      </c>
      <c r="E1148" s="336">
        <v>1.85</v>
      </c>
      <c r="F1148" s="337">
        <v>0.0</v>
      </c>
      <c r="G1148" s="336">
        <v>0.0</v>
      </c>
      <c r="H1148" s="337">
        <v>0.0</v>
      </c>
      <c r="I1148" s="336">
        <v>0.0</v>
      </c>
      <c r="J1148" s="337">
        <v>0.0</v>
      </c>
      <c r="K1148" s="336">
        <v>0.0</v>
      </c>
      <c r="L1148" s="338"/>
      <c r="M1148" s="338"/>
      <c r="N1148" s="338"/>
      <c r="O1148" s="338"/>
      <c r="P1148" s="338"/>
    </row>
    <row r="1149">
      <c r="A1149" s="339" t="s">
        <v>7028</v>
      </c>
      <c r="B1149" s="335" t="s">
        <v>7029</v>
      </c>
      <c r="C1149" s="336">
        <v>10.6</v>
      </c>
      <c r="D1149" s="337">
        <v>0.0</v>
      </c>
      <c r="E1149" s="336">
        <v>0.0</v>
      </c>
      <c r="F1149" s="337">
        <v>0.0</v>
      </c>
      <c r="G1149" s="336">
        <v>0.0</v>
      </c>
      <c r="H1149" s="337">
        <v>0.0</v>
      </c>
      <c r="I1149" s="336">
        <v>0.0</v>
      </c>
      <c r="J1149" s="337">
        <v>0.0</v>
      </c>
      <c r="K1149" s="336">
        <v>0.0</v>
      </c>
      <c r="L1149" s="338"/>
      <c r="M1149" s="338"/>
      <c r="N1149" s="338"/>
      <c r="O1149" s="338"/>
      <c r="P1149" s="338"/>
    </row>
    <row r="1150">
      <c r="A1150" s="339" t="s">
        <v>7030</v>
      </c>
      <c r="B1150" s="335" t="s">
        <v>7031</v>
      </c>
      <c r="C1150" s="336">
        <v>4.25</v>
      </c>
      <c r="D1150" s="337">
        <v>24.0</v>
      </c>
      <c r="E1150" s="336">
        <v>3.85</v>
      </c>
      <c r="F1150" s="337">
        <v>0.0</v>
      </c>
      <c r="G1150" s="336">
        <v>0.0</v>
      </c>
      <c r="H1150" s="337">
        <v>0.0</v>
      </c>
      <c r="I1150" s="336">
        <v>0.0</v>
      </c>
      <c r="J1150" s="337">
        <v>0.0</v>
      </c>
      <c r="K1150" s="336">
        <v>0.0</v>
      </c>
      <c r="L1150" s="338"/>
      <c r="M1150" s="338"/>
      <c r="N1150" s="338"/>
      <c r="O1150" s="338"/>
      <c r="P1150" s="338"/>
    </row>
    <row r="1151">
      <c r="A1151" s="339" t="s">
        <v>7032</v>
      </c>
      <c r="B1151" s="335" t="s">
        <v>7033</v>
      </c>
      <c r="C1151" s="336">
        <v>15.0</v>
      </c>
      <c r="D1151" s="337">
        <v>0.0</v>
      </c>
      <c r="E1151" s="336">
        <v>0.0</v>
      </c>
      <c r="F1151" s="337">
        <v>0.0</v>
      </c>
      <c r="G1151" s="336">
        <v>0.0</v>
      </c>
      <c r="H1151" s="337">
        <v>0.0</v>
      </c>
      <c r="I1151" s="336">
        <v>0.0</v>
      </c>
      <c r="J1151" s="337">
        <v>0.0</v>
      </c>
      <c r="K1151" s="336">
        <v>0.0</v>
      </c>
      <c r="L1151" s="338"/>
      <c r="M1151" s="338"/>
      <c r="N1151" s="338"/>
      <c r="O1151" s="338"/>
      <c r="P1151" s="338"/>
    </row>
    <row r="1152">
      <c r="A1152" s="339" t="s">
        <v>7034</v>
      </c>
      <c r="B1152" s="335" t="s">
        <v>7033</v>
      </c>
      <c r="C1152" s="336">
        <v>24.0</v>
      </c>
      <c r="D1152" s="337">
        <v>0.0</v>
      </c>
      <c r="E1152" s="336">
        <v>0.0</v>
      </c>
      <c r="F1152" s="337">
        <v>0.0</v>
      </c>
      <c r="G1152" s="336">
        <v>0.0</v>
      </c>
      <c r="H1152" s="337">
        <v>0.0</v>
      </c>
      <c r="I1152" s="336">
        <v>0.0</v>
      </c>
      <c r="J1152" s="337">
        <v>0.0</v>
      </c>
      <c r="K1152" s="336">
        <v>0.0</v>
      </c>
      <c r="L1152" s="338"/>
      <c r="M1152" s="338"/>
      <c r="N1152" s="338"/>
      <c r="O1152" s="338"/>
      <c r="P1152" s="338"/>
    </row>
    <row r="1153">
      <c r="A1153" s="339" t="s">
        <v>7035</v>
      </c>
      <c r="B1153" s="335" t="s">
        <v>7033</v>
      </c>
      <c r="C1153" s="336">
        <v>35.0</v>
      </c>
      <c r="D1153" s="337">
        <v>0.0</v>
      </c>
      <c r="E1153" s="336">
        <v>0.0</v>
      </c>
      <c r="F1153" s="337">
        <v>0.0</v>
      </c>
      <c r="G1153" s="336">
        <v>0.0</v>
      </c>
      <c r="H1153" s="337">
        <v>0.0</v>
      </c>
      <c r="I1153" s="336">
        <v>0.0</v>
      </c>
      <c r="J1153" s="337">
        <v>0.0</v>
      </c>
      <c r="K1153" s="336">
        <v>0.0</v>
      </c>
      <c r="L1153" s="338"/>
      <c r="M1153" s="338"/>
      <c r="N1153" s="338"/>
      <c r="O1153" s="338"/>
      <c r="P1153" s="338"/>
    </row>
    <row r="1154">
      <c r="A1154" s="339" t="s">
        <v>7036</v>
      </c>
      <c r="B1154" s="335" t="s">
        <v>7037</v>
      </c>
      <c r="C1154" s="336">
        <v>18.0</v>
      </c>
      <c r="D1154" s="337">
        <v>0.0</v>
      </c>
      <c r="E1154" s="336">
        <v>0.0</v>
      </c>
      <c r="F1154" s="337">
        <v>0.0</v>
      </c>
      <c r="G1154" s="336">
        <v>0.0</v>
      </c>
      <c r="H1154" s="337">
        <v>0.0</v>
      </c>
      <c r="I1154" s="336">
        <v>0.0</v>
      </c>
      <c r="J1154" s="337">
        <v>0.0</v>
      </c>
      <c r="K1154" s="336">
        <v>0.0</v>
      </c>
      <c r="L1154" s="338"/>
      <c r="M1154" s="338"/>
      <c r="N1154" s="338"/>
      <c r="O1154" s="338"/>
      <c r="P1154" s="338"/>
    </row>
    <row r="1155">
      <c r="A1155" s="339" t="s">
        <v>7038</v>
      </c>
      <c r="B1155" s="335" t="s">
        <v>7039</v>
      </c>
      <c r="C1155" s="336">
        <v>20.0</v>
      </c>
      <c r="D1155" s="337">
        <v>0.0</v>
      </c>
      <c r="E1155" s="336">
        <v>0.0</v>
      </c>
      <c r="F1155" s="337">
        <v>0.0</v>
      </c>
      <c r="G1155" s="336">
        <v>0.0</v>
      </c>
      <c r="H1155" s="337">
        <v>0.0</v>
      </c>
      <c r="I1155" s="336">
        <v>0.0</v>
      </c>
      <c r="J1155" s="337">
        <v>0.0</v>
      </c>
      <c r="K1155" s="336">
        <v>0.0</v>
      </c>
      <c r="L1155" s="338"/>
      <c r="M1155" s="338"/>
      <c r="N1155" s="338"/>
      <c r="O1155" s="338"/>
      <c r="P1155" s="338"/>
    </row>
    <row r="1156">
      <c r="A1156" s="339" t="s">
        <v>7040</v>
      </c>
      <c r="B1156" s="335" t="s">
        <v>7041</v>
      </c>
      <c r="C1156" s="336">
        <v>7.45</v>
      </c>
      <c r="D1156" s="337">
        <v>0.0</v>
      </c>
      <c r="E1156" s="336">
        <v>0.0</v>
      </c>
      <c r="F1156" s="337">
        <v>0.0</v>
      </c>
      <c r="G1156" s="336">
        <v>0.0</v>
      </c>
      <c r="H1156" s="337">
        <v>0.0</v>
      </c>
      <c r="I1156" s="336">
        <v>0.0</v>
      </c>
      <c r="J1156" s="337">
        <v>0.0</v>
      </c>
      <c r="K1156" s="336">
        <v>0.0</v>
      </c>
      <c r="L1156" s="338"/>
      <c r="M1156" s="338"/>
      <c r="N1156" s="338"/>
      <c r="O1156" s="338"/>
      <c r="P1156" s="338"/>
    </row>
    <row r="1157">
      <c r="A1157" s="339" t="s">
        <v>7042</v>
      </c>
      <c r="B1157" s="335" t="s">
        <v>7043</v>
      </c>
      <c r="C1157" s="336">
        <v>20.0</v>
      </c>
      <c r="D1157" s="337">
        <v>0.0</v>
      </c>
      <c r="E1157" s="336">
        <v>0.0</v>
      </c>
      <c r="F1157" s="337">
        <v>0.0</v>
      </c>
      <c r="G1157" s="336">
        <v>0.0</v>
      </c>
      <c r="H1157" s="337">
        <v>0.0</v>
      </c>
      <c r="I1157" s="336">
        <v>0.0</v>
      </c>
      <c r="J1157" s="337">
        <v>0.0</v>
      </c>
      <c r="K1157" s="336">
        <v>0.0</v>
      </c>
      <c r="L1157" s="338"/>
      <c r="M1157" s="338"/>
      <c r="N1157" s="338"/>
      <c r="O1157" s="338"/>
      <c r="P1157" s="338"/>
    </row>
    <row r="1158">
      <c r="A1158" s="339" t="s">
        <v>7044</v>
      </c>
      <c r="B1158" s="335" t="s">
        <v>7045</v>
      </c>
      <c r="C1158" s="336">
        <v>105.0</v>
      </c>
      <c r="D1158" s="337">
        <v>0.0</v>
      </c>
      <c r="E1158" s="336">
        <v>0.0</v>
      </c>
      <c r="F1158" s="337">
        <v>0.0</v>
      </c>
      <c r="G1158" s="336">
        <v>0.0</v>
      </c>
      <c r="H1158" s="337">
        <v>0.0</v>
      </c>
      <c r="I1158" s="336">
        <v>0.0</v>
      </c>
      <c r="J1158" s="337">
        <v>0.0</v>
      </c>
      <c r="K1158" s="336">
        <v>0.0</v>
      </c>
      <c r="L1158" s="338"/>
      <c r="M1158" s="338"/>
      <c r="N1158" s="338"/>
      <c r="O1158" s="338"/>
      <c r="P1158" s="338"/>
    </row>
    <row r="1159">
      <c r="A1159" s="339" t="s">
        <v>7046</v>
      </c>
      <c r="B1159" s="335" t="s">
        <v>7047</v>
      </c>
      <c r="C1159" s="336">
        <v>69.3</v>
      </c>
      <c r="D1159" s="337">
        <v>0.0</v>
      </c>
      <c r="E1159" s="336">
        <v>0.0</v>
      </c>
      <c r="F1159" s="337">
        <v>0.0</v>
      </c>
      <c r="G1159" s="336">
        <v>0.0</v>
      </c>
      <c r="H1159" s="337">
        <v>0.0</v>
      </c>
      <c r="I1159" s="336">
        <v>0.0</v>
      </c>
      <c r="J1159" s="337">
        <v>0.0</v>
      </c>
      <c r="K1159" s="336">
        <v>0.0</v>
      </c>
      <c r="L1159" s="338"/>
      <c r="M1159" s="338"/>
      <c r="N1159" s="338"/>
      <c r="O1159" s="338"/>
      <c r="P1159" s="338"/>
    </row>
    <row r="1160">
      <c r="A1160" s="339" t="s">
        <v>7048</v>
      </c>
      <c r="B1160" s="335" t="s">
        <v>7049</v>
      </c>
      <c r="C1160" s="336">
        <v>45.0</v>
      </c>
      <c r="D1160" s="337">
        <v>0.0</v>
      </c>
      <c r="E1160" s="336">
        <v>0.0</v>
      </c>
      <c r="F1160" s="337">
        <v>0.0</v>
      </c>
      <c r="G1160" s="336">
        <v>0.0</v>
      </c>
      <c r="H1160" s="337">
        <v>0.0</v>
      </c>
      <c r="I1160" s="336">
        <v>0.0</v>
      </c>
      <c r="J1160" s="337">
        <v>0.0</v>
      </c>
      <c r="K1160" s="336">
        <v>0.0</v>
      </c>
      <c r="L1160" s="338"/>
      <c r="M1160" s="338"/>
      <c r="N1160" s="338"/>
      <c r="O1160" s="338"/>
      <c r="P1160" s="338"/>
    </row>
    <row r="1161">
      <c r="A1161" s="339" t="s">
        <v>7050</v>
      </c>
      <c r="B1161" s="335" t="s">
        <v>7051</v>
      </c>
      <c r="C1161" s="336">
        <v>13.0</v>
      </c>
      <c r="D1161" s="337">
        <v>0.0</v>
      </c>
      <c r="E1161" s="336">
        <v>0.0</v>
      </c>
      <c r="F1161" s="337">
        <v>0.0</v>
      </c>
      <c r="G1161" s="336">
        <v>0.0</v>
      </c>
      <c r="H1161" s="337">
        <v>0.0</v>
      </c>
      <c r="I1161" s="336">
        <v>0.0</v>
      </c>
      <c r="J1161" s="337">
        <v>0.0</v>
      </c>
      <c r="K1161" s="336">
        <v>0.0</v>
      </c>
      <c r="L1161" s="338"/>
      <c r="M1161" s="338"/>
      <c r="N1161" s="338"/>
      <c r="O1161" s="338"/>
      <c r="P1161" s="338"/>
    </row>
    <row r="1162">
      <c r="A1162" s="339" t="s">
        <v>7052</v>
      </c>
      <c r="B1162" s="335" t="s">
        <v>7053</v>
      </c>
      <c r="C1162" s="336">
        <v>21.0</v>
      </c>
      <c r="D1162" s="337">
        <v>0.0</v>
      </c>
      <c r="E1162" s="336">
        <v>0.0</v>
      </c>
      <c r="F1162" s="337">
        <v>0.0</v>
      </c>
      <c r="G1162" s="336">
        <v>0.0</v>
      </c>
      <c r="H1162" s="337">
        <v>0.0</v>
      </c>
      <c r="I1162" s="336">
        <v>0.0</v>
      </c>
      <c r="J1162" s="337">
        <v>0.0</v>
      </c>
      <c r="K1162" s="336">
        <v>0.0</v>
      </c>
      <c r="L1162" s="338"/>
      <c r="M1162" s="338"/>
      <c r="N1162" s="338"/>
      <c r="O1162" s="338"/>
      <c r="P1162" s="338"/>
    </row>
    <row r="1163">
      <c r="A1163" s="339" t="s">
        <v>7054</v>
      </c>
      <c r="B1163" s="335" t="s">
        <v>7055</v>
      </c>
      <c r="C1163" s="340"/>
      <c r="D1163" s="340"/>
      <c r="E1163" s="340"/>
      <c r="F1163" s="340"/>
      <c r="G1163" s="340"/>
      <c r="H1163" s="340"/>
      <c r="I1163" s="340"/>
      <c r="J1163" s="340"/>
      <c r="K1163" s="340"/>
      <c r="L1163" s="338"/>
      <c r="M1163" s="338"/>
      <c r="N1163" s="338"/>
      <c r="O1163" s="338"/>
      <c r="P1163" s="338"/>
    </row>
    <row r="1164">
      <c r="A1164" s="339" t="s">
        <v>7056</v>
      </c>
      <c r="B1164" s="335" t="s">
        <v>7055</v>
      </c>
      <c r="C1164" s="336">
        <v>285.0</v>
      </c>
      <c r="D1164" s="337">
        <v>0.0</v>
      </c>
      <c r="E1164" s="336">
        <v>0.0</v>
      </c>
      <c r="F1164" s="337">
        <v>0.0</v>
      </c>
      <c r="G1164" s="336">
        <v>0.0</v>
      </c>
      <c r="H1164" s="337">
        <v>0.0</v>
      </c>
      <c r="I1164" s="336">
        <v>0.0</v>
      </c>
      <c r="J1164" s="337">
        <v>0.0</v>
      </c>
      <c r="K1164" s="336">
        <v>0.0</v>
      </c>
      <c r="L1164" s="338"/>
      <c r="M1164" s="338"/>
      <c r="N1164" s="338"/>
      <c r="O1164" s="338"/>
      <c r="P1164" s="338"/>
    </row>
    <row r="1165">
      <c r="A1165" s="339" t="s">
        <v>7057</v>
      </c>
      <c r="B1165" s="335" t="s">
        <v>7058</v>
      </c>
      <c r="C1165" s="336">
        <v>350.0</v>
      </c>
      <c r="D1165" s="337">
        <v>0.0</v>
      </c>
      <c r="E1165" s="336">
        <v>0.0</v>
      </c>
      <c r="F1165" s="337">
        <v>0.0</v>
      </c>
      <c r="G1165" s="336">
        <v>0.0</v>
      </c>
      <c r="H1165" s="337">
        <v>0.0</v>
      </c>
      <c r="I1165" s="336">
        <v>0.0</v>
      </c>
      <c r="J1165" s="337">
        <v>0.0</v>
      </c>
      <c r="K1165" s="336">
        <v>0.0</v>
      </c>
      <c r="L1165" s="338"/>
      <c r="M1165" s="338"/>
      <c r="N1165" s="338"/>
      <c r="O1165" s="338"/>
      <c r="P1165" s="338"/>
    </row>
    <row r="1166">
      <c r="A1166" s="339" t="s">
        <v>7059</v>
      </c>
      <c r="B1166" s="335" t="s">
        <v>7060</v>
      </c>
      <c r="C1166" s="336">
        <v>14.7</v>
      </c>
      <c r="D1166" s="337">
        <v>0.0</v>
      </c>
      <c r="E1166" s="336">
        <v>0.0</v>
      </c>
      <c r="F1166" s="337">
        <v>0.0</v>
      </c>
      <c r="G1166" s="336">
        <v>0.0</v>
      </c>
      <c r="H1166" s="337">
        <v>0.0</v>
      </c>
      <c r="I1166" s="336">
        <v>0.0</v>
      </c>
      <c r="J1166" s="337">
        <v>0.0</v>
      </c>
      <c r="K1166" s="336">
        <v>0.0</v>
      </c>
      <c r="L1166" s="338"/>
      <c r="M1166" s="338"/>
      <c r="N1166" s="338"/>
      <c r="O1166" s="338"/>
      <c r="P1166" s="338"/>
    </row>
    <row r="1167">
      <c r="A1167" s="334" t="s">
        <v>7061</v>
      </c>
      <c r="B1167" s="335" t="s">
        <v>7062</v>
      </c>
      <c r="C1167" s="336">
        <v>27.5</v>
      </c>
      <c r="D1167" s="337">
        <v>0.0</v>
      </c>
      <c r="E1167" s="336">
        <v>0.0</v>
      </c>
      <c r="F1167" s="337">
        <v>0.0</v>
      </c>
      <c r="G1167" s="336">
        <v>0.0</v>
      </c>
      <c r="H1167" s="337">
        <v>0.0</v>
      </c>
      <c r="I1167" s="336">
        <v>0.0</v>
      </c>
      <c r="J1167" s="337">
        <v>0.0</v>
      </c>
      <c r="K1167" s="336">
        <v>0.0</v>
      </c>
      <c r="L1167" s="338"/>
      <c r="M1167" s="338"/>
      <c r="N1167" s="338"/>
      <c r="O1167" s="338"/>
      <c r="P1167" s="338"/>
    </row>
    <row r="1168">
      <c r="A1168" s="339" t="s">
        <v>7063</v>
      </c>
      <c r="B1168" s="335" t="s">
        <v>7064</v>
      </c>
      <c r="C1168" s="336">
        <v>5.95</v>
      </c>
      <c r="D1168" s="337">
        <v>0.0</v>
      </c>
      <c r="E1168" s="336">
        <v>0.0</v>
      </c>
      <c r="F1168" s="337">
        <v>0.0</v>
      </c>
      <c r="G1168" s="336">
        <v>0.0</v>
      </c>
      <c r="H1168" s="337">
        <v>0.0</v>
      </c>
      <c r="I1168" s="336">
        <v>0.0</v>
      </c>
      <c r="J1168" s="337">
        <v>0.0</v>
      </c>
      <c r="K1168" s="336">
        <v>0.0</v>
      </c>
      <c r="L1168" s="338"/>
      <c r="M1168" s="338"/>
      <c r="N1168" s="338"/>
      <c r="O1168" s="338"/>
      <c r="P1168" s="338"/>
    </row>
    <row r="1169">
      <c r="A1169" s="339" t="s">
        <v>7065</v>
      </c>
      <c r="B1169" s="335" t="s">
        <v>7066</v>
      </c>
      <c r="C1169" s="336">
        <v>5.5</v>
      </c>
      <c r="D1169" s="337">
        <v>12.0</v>
      </c>
      <c r="E1169" s="336">
        <v>5.0</v>
      </c>
      <c r="F1169" s="337">
        <v>0.0</v>
      </c>
      <c r="G1169" s="336">
        <v>0.0</v>
      </c>
      <c r="H1169" s="337">
        <v>0.0</v>
      </c>
      <c r="I1169" s="336">
        <v>0.0</v>
      </c>
      <c r="J1169" s="337">
        <v>0.0</v>
      </c>
      <c r="K1169" s="336">
        <v>0.0</v>
      </c>
      <c r="L1169" s="338"/>
      <c r="M1169" s="338"/>
      <c r="N1169" s="338"/>
      <c r="O1169" s="338"/>
      <c r="P1169" s="338"/>
    </row>
    <row r="1170">
      <c r="A1170" s="339" t="s">
        <v>7067</v>
      </c>
      <c r="B1170" s="335" t="s">
        <v>7068</v>
      </c>
      <c r="C1170" s="336">
        <v>4.31</v>
      </c>
      <c r="D1170" s="337">
        <v>12.0</v>
      </c>
      <c r="E1170" s="336">
        <v>3.87</v>
      </c>
      <c r="F1170" s="337">
        <v>0.0</v>
      </c>
      <c r="G1170" s="336">
        <v>0.0</v>
      </c>
      <c r="H1170" s="337">
        <v>0.0</v>
      </c>
      <c r="I1170" s="336">
        <v>0.0</v>
      </c>
      <c r="J1170" s="337">
        <v>0.0</v>
      </c>
      <c r="K1170" s="336">
        <v>0.0</v>
      </c>
      <c r="L1170" s="338"/>
      <c r="M1170" s="338"/>
      <c r="N1170" s="338"/>
      <c r="O1170" s="338"/>
      <c r="P1170" s="338"/>
    </row>
    <row r="1171">
      <c r="A1171" s="339" t="s">
        <v>7069</v>
      </c>
      <c r="B1171" s="335" t="s">
        <v>7070</v>
      </c>
      <c r="C1171" s="336">
        <v>7.88</v>
      </c>
      <c r="D1171" s="337">
        <v>12.0</v>
      </c>
      <c r="E1171" s="336">
        <v>7.09</v>
      </c>
      <c r="F1171" s="337">
        <v>0.0</v>
      </c>
      <c r="G1171" s="336">
        <v>0.0</v>
      </c>
      <c r="H1171" s="337">
        <v>0.0</v>
      </c>
      <c r="I1171" s="336">
        <v>0.0</v>
      </c>
      <c r="J1171" s="337">
        <v>0.0</v>
      </c>
      <c r="K1171" s="336">
        <v>0.0</v>
      </c>
      <c r="L1171" s="338"/>
      <c r="M1171" s="338"/>
      <c r="N1171" s="338"/>
      <c r="O1171" s="338"/>
      <c r="P1171" s="338"/>
    </row>
    <row r="1172">
      <c r="A1172" s="339" t="s">
        <v>7071</v>
      </c>
      <c r="B1172" s="335" t="s">
        <v>7072</v>
      </c>
      <c r="C1172" s="336">
        <v>11.5</v>
      </c>
      <c r="D1172" s="337">
        <v>0.0</v>
      </c>
      <c r="E1172" s="336">
        <v>0.0</v>
      </c>
      <c r="F1172" s="337">
        <v>0.0</v>
      </c>
      <c r="G1172" s="336">
        <v>0.0</v>
      </c>
      <c r="H1172" s="337">
        <v>0.0</v>
      </c>
      <c r="I1172" s="336">
        <v>0.0</v>
      </c>
      <c r="J1172" s="337">
        <v>0.0</v>
      </c>
      <c r="K1172" s="336">
        <v>0.0</v>
      </c>
      <c r="L1172" s="338"/>
      <c r="M1172" s="338"/>
      <c r="N1172" s="338"/>
      <c r="O1172" s="338"/>
      <c r="P1172" s="338"/>
    </row>
    <row r="1173">
      <c r="A1173" s="339" t="s">
        <v>7073</v>
      </c>
      <c r="B1173" s="335" t="s">
        <v>7074</v>
      </c>
      <c r="C1173" s="336">
        <v>11.5</v>
      </c>
      <c r="D1173" s="337">
        <v>0.0</v>
      </c>
      <c r="E1173" s="336">
        <v>0.0</v>
      </c>
      <c r="F1173" s="337">
        <v>0.0</v>
      </c>
      <c r="G1173" s="336">
        <v>0.0</v>
      </c>
      <c r="H1173" s="337">
        <v>0.0</v>
      </c>
      <c r="I1173" s="336">
        <v>0.0</v>
      </c>
      <c r="J1173" s="337">
        <v>0.0</v>
      </c>
      <c r="K1173" s="336">
        <v>0.0</v>
      </c>
      <c r="L1173" s="338"/>
      <c r="M1173" s="338"/>
      <c r="N1173" s="338"/>
      <c r="O1173" s="338"/>
      <c r="P1173" s="338"/>
    </row>
    <row r="1174">
      <c r="A1174" s="339" t="s">
        <v>7075</v>
      </c>
      <c r="B1174" s="335" t="s">
        <v>7076</v>
      </c>
      <c r="C1174" s="336">
        <v>11.5</v>
      </c>
      <c r="D1174" s="337">
        <v>0.0</v>
      </c>
      <c r="E1174" s="336">
        <v>0.0</v>
      </c>
      <c r="F1174" s="337">
        <v>0.0</v>
      </c>
      <c r="G1174" s="336">
        <v>0.0</v>
      </c>
      <c r="H1174" s="337">
        <v>0.0</v>
      </c>
      <c r="I1174" s="336">
        <v>0.0</v>
      </c>
      <c r="J1174" s="337">
        <v>0.0</v>
      </c>
      <c r="K1174" s="336">
        <v>0.0</v>
      </c>
      <c r="L1174" s="338"/>
      <c r="M1174" s="338"/>
      <c r="N1174" s="338"/>
      <c r="O1174" s="338"/>
      <c r="P1174" s="338"/>
    </row>
    <row r="1175">
      <c r="A1175" s="339" t="s">
        <v>7077</v>
      </c>
      <c r="B1175" s="335" t="s">
        <v>7078</v>
      </c>
      <c r="C1175" s="336">
        <v>11.5</v>
      </c>
      <c r="D1175" s="337">
        <v>0.0</v>
      </c>
      <c r="E1175" s="336">
        <v>0.0</v>
      </c>
      <c r="F1175" s="337">
        <v>0.0</v>
      </c>
      <c r="G1175" s="336">
        <v>0.0</v>
      </c>
      <c r="H1175" s="337">
        <v>0.0</v>
      </c>
      <c r="I1175" s="336">
        <v>0.0</v>
      </c>
      <c r="J1175" s="337">
        <v>0.0</v>
      </c>
      <c r="K1175" s="336">
        <v>0.0</v>
      </c>
      <c r="L1175" s="338"/>
      <c r="M1175" s="338"/>
      <c r="N1175" s="338"/>
      <c r="O1175" s="338"/>
      <c r="P1175" s="338"/>
    </row>
    <row r="1176">
      <c r="A1176" s="339" t="s">
        <v>7079</v>
      </c>
      <c r="B1176" s="335" t="s">
        <v>7080</v>
      </c>
      <c r="C1176" s="336">
        <v>11.5</v>
      </c>
      <c r="D1176" s="337">
        <v>0.0</v>
      </c>
      <c r="E1176" s="336">
        <v>0.0</v>
      </c>
      <c r="F1176" s="337">
        <v>0.0</v>
      </c>
      <c r="G1176" s="336">
        <v>0.0</v>
      </c>
      <c r="H1176" s="337">
        <v>0.0</v>
      </c>
      <c r="I1176" s="336">
        <v>0.0</v>
      </c>
      <c r="J1176" s="337">
        <v>0.0</v>
      </c>
      <c r="K1176" s="336">
        <v>0.0</v>
      </c>
      <c r="L1176" s="338"/>
      <c r="M1176" s="338"/>
      <c r="N1176" s="338"/>
      <c r="O1176" s="338"/>
      <c r="P1176" s="338"/>
    </row>
    <row r="1177">
      <c r="A1177" s="339" t="s">
        <v>7081</v>
      </c>
      <c r="B1177" s="335" t="s">
        <v>7082</v>
      </c>
      <c r="C1177" s="336">
        <v>11.5</v>
      </c>
      <c r="D1177" s="337">
        <v>0.0</v>
      </c>
      <c r="E1177" s="336">
        <v>0.0</v>
      </c>
      <c r="F1177" s="337">
        <v>0.0</v>
      </c>
      <c r="G1177" s="336">
        <v>0.0</v>
      </c>
      <c r="H1177" s="337">
        <v>0.0</v>
      </c>
      <c r="I1177" s="336">
        <v>0.0</v>
      </c>
      <c r="J1177" s="337">
        <v>0.0</v>
      </c>
      <c r="K1177" s="336">
        <v>0.0</v>
      </c>
      <c r="L1177" s="338"/>
      <c r="M1177" s="338"/>
      <c r="N1177" s="338"/>
      <c r="O1177" s="338"/>
      <c r="P1177" s="338"/>
    </row>
    <row r="1178">
      <c r="A1178" s="339" t="s">
        <v>7083</v>
      </c>
      <c r="B1178" s="335" t="s">
        <v>7084</v>
      </c>
      <c r="C1178" s="336">
        <v>11.5</v>
      </c>
      <c r="D1178" s="337">
        <v>0.0</v>
      </c>
      <c r="E1178" s="336">
        <v>0.0</v>
      </c>
      <c r="F1178" s="337">
        <v>0.0</v>
      </c>
      <c r="G1178" s="336">
        <v>0.0</v>
      </c>
      <c r="H1178" s="337">
        <v>0.0</v>
      </c>
      <c r="I1178" s="336">
        <v>0.0</v>
      </c>
      <c r="J1178" s="337">
        <v>0.0</v>
      </c>
      <c r="K1178" s="336">
        <v>0.0</v>
      </c>
      <c r="L1178" s="338"/>
      <c r="M1178" s="338"/>
      <c r="N1178" s="338"/>
      <c r="O1178" s="338"/>
      <c r="P1178" s="338"/>
    </row>
    <row r="1179">
      <c r="A1179" s="339" t="s">
        <v>7085</v>
      </c>
      <c r="B1179" s="335" t="s">
        <v>7086</v>
      </c>
      <c r="C1179" s="336">
        <v>11.5</v>
      </c>
      <c r="D1179" s="337">
        <v>0.0</v>
      </c>
      <c r="E1179" s="336">
        <v>0.0</v>
      </c>
      <c r="F1179" s="337">
        <v>0.0</v>
      </c>
      <c r="G1179" s="336">
        <v>0.0</v>
      </c>
      <c r="H1179" s="337">
        <v>0.0</v>
      </c>
      <c r="I1179" s="336">
        <v>0.0</v>
      </c>
      <c r="J1179" s="337">
        <v>0.0</v>
      </c>
      <c r="K1179" s="336">
        <v>0.0</v>
      </c>
      <c r="L1179" s="338"/>
      <c r="M1179" s="338"/>
      <c r="N1179" s="338"/>
      <c r="O1179" s="338"/>
      <c r="P1179" s="338"/>
    </row>
    <row r="1180">
      <c r="A1180" s="339" t="s">
        <v>7087</v>
      </c>
      <c r="B1180" s="335" t="s">
        <v>7088</v>
      </c>
      <c r="C1180" s="336">
        <v>11.5</v>
      </c>
      <c r="D1180" s="337">
        <v>0.0</v>
      </c>
      <c r="E1180" s="336">
        <v>0.0</v>
      </c>
      <c r="F1180" s="337">
        <v>0.0</v>
      </c>
      <c r="G1180" s="336">
        <v>0.0</v>
      </c>
      <c r="H1180" s="337">
        <v>0.0</v>
      </c>
      <c r="I1180" s="336">
        <v>0.0</v>
      </c>
      <c r="J1180" s="337">
        <v>0.0</v>
      </c>
      <c r="K1180" s="336">
        <v>0.0</v>
      </c>
      <c r="L1180" s="338"/>
      <c r="M1180" s="338"/>
      <c r="N1180" s="338"/>
      <c r="O1180" s="338"/>
      <c r="P1180" s="338"/>
    </row>
    <row r="1181">
      <c r="A1181" s="339" t="s">
        <v>7089</v>
      </c>
      <c r="B1181" s="335" t="s">
        <v>7090</v>
      </c>
      <c r="C1181" s="336">
        <v>20.5</v>
      </c>
      <c r="D1181" s="337">
        <v>0.0</v>
      </c>
      <c r="E1181" s="336">
        <v>0.0</v>
      </c>
      <c r="F1181" s="337">
        <v>0.0</v>
      </c>
      <c r="G1181" s="336">
        <v>0.0</v>
      </c>
      <c r="H1181" s="337">
        <v>0.0</v>
      </c>
      <c r="I1181" s="336">
        <v>0.0</v>
      </c>
      <c r="J1181" s="337">
        <v>0.0</v>
      </c>
      <c r="K1181" s="336">
        <v>0.0</v>
      </c>
      <c r="L1181" s="338"/>
      <c r="M1181" s="338"/>
      <c r="N1181" s="338"/>
      <c r="O1181" s="338"/>
      <c r="P1181" s="338"/>
    </row>
    <row r="1182">
      <c r="A1182" s="334" t="s">
        <v>7091</v>
      </c>
      <c r="B1182" s="335" t="s">
        <v>7092</v>
      </c>
      <c r="C1182" s="336">
        <v>11.5</v>
      </c>
      <c r="D1182" s="337">
        <v>0.0</v>
      </c>
      <c r="E1182" s="336">
        <v>0.0</v>
      </c>
      <c r="F1182" s="337">
        <v>0.0</v>
      </c>
      <c r="G1182" s="336">
        <v>0.0</v>
      </c>
      <c r="H1182" s="337">
        <v>0.0</v>
      </c>
      <c r="I1182" s="336">
        <v>0.0</v>
      </c>
      <c r="J1182" s="337">
        <v>0.0</v>
      </c>
      <c r="K1182" s="336">
        <v>0.0</v>
      </c>
      <c r="L1182" s="338"/>
      <c r="M1182" s="338"/>
      <c r="N1182" s="338"/>
      <c r="O1182" s="338"/>
      <c r="P1182" s="338"/>
    </row>
    <row r="1183">
      <c r="A1183" s="339" t="s">
        <v>7093</v>
      </c>
      <c r="B1183" s="335" t="s">
        <v>7094</v>
      </c>
      <c r="C1183" s="336">
        <v>5.5</v>
      </c>
      <c r="D1183" s="337">
        <v>0.0</v>
      </c>
      <c r="E1183" s="336">
        <v>0.0</v>
      </c>
      <c r="F1183" s="337">
        <v>0.0</v>
      </c>
      <c r="G1183" s="336">
        <v>0.0</v>
      </c>
      <c r="H1183" s="337">
        <v>0.0</v>
      </c>
      <c r="I1183" s="336">
        <v>0.0</v>
      </c>
      <c r="J1183" s="337">
        <v>0.0</v>
      </c>
      <c r="K1183" s="336">
        <v>0.0</v>
      </c>
      <c r="L1183" s="338"/>
      <c r="M1183" s="338"/>
      <c r="N1183" s="338"/>
      <c r="O1183" s="338"/>
      <c r="P1183" s="338"/>
    </row>
    <row r="1184">
      <c r="A1184" s="334" t="s">
        <v>7095</v>
      </c>
      <c r="B1184" s="335" t="s">
        <v>7096</v>
      </c>
      <c r="C1184" s="336">
        <v>10.15</v>
      </c>
      <c r="D1184" s="337">
        <v>0.0</v>
      </c>
      <c r="E1184" s="336">
        <v>0.0</v>
      </c>
      <c r="F1184" s="337">
        <v>0.0</v>
      </c>
      <c r="G1184" s="336">
        <v>0.0</v>
      </c>
      <c r="H1184" s="337">
        <v>0.0</v>
      </c>
      <c r="I1184" s="336">
        <v>0.0</v>
      </c>
      <c r="J1184" s="337">
        <v>0.0</v>
      </c>
      <c r="K1184" s="336">
        <v>0.0</v>
      </c>
      <c r="L1184" s="338"/>
      <c r="M1184" s="338"/>
      <c r="N1184" s="338"/>
      <c r="O1184" s="338"/>
      <c r="P1184" s="338"/>
    </row>
    <row r="1185">
      <c r="A1185" s="334" t="s">
        <v>7097</v>
      </c>
      <c r="B1185" s="335" t="s">
        <v>7098</v>
      </c>
      <c r="C1185" s="336">
        <v>10.15</v>
      </c>
      <c r="D1185" s="337">
        <v>0.0</v>
      </c>
      <c r="E1185" s="336">
        <v>0.0</v>
      </c>
      <c r="F1185" s="337">
        <v>0.0</v>
      </c>
      <c r="G1185" s="336">
        <v>0.0</v>
      </c>
      <c r="H1185" s="337">
        <v>0.0</v>
      </c>
      <c r="I1185" s="336">
        <v>0.0</v>
      </c>
      <c r="J1185" s="337">
        <v>0.0</v>
      </c>
      <c r="K1185" s="336">
        <v>0.0</v>
      </c>
      <c r="L1185" s="338"/>
      <c r="M1185" s="338"/>
      <c r="N1185" s="338"/>
      <c r="O1185" s="338"/>
      <c r="P1185" s="338"/>
    </row>
    <row r="1186">
      <c r="A1186" s="339" t="s">
        <v>7099</v>
      </c>
      <c r="B1186" s="335" t="s">
        <v>7100</v>
      </c>
      <c r="C1186" s="336">
        <v>11.5</v>
      </c>
      <c r="D1186" s="337">
        <v>0.0</v>
      </c>
      <c r="E1186" s="336">
        <v>0.0</v>
      </c>
      <c r="F1186" s="337">
        <v>0.0</v>
      </c>
      <c r="G1186" s="336">
        <v>0.0</v>
      </c>
      <c r="H1186" s="337">
        <v>0.0</v>
      </c>
      <c r="I1186" s="336">
        <v>0.0</v>
      </c>
      <c r="J1186" s="337">
        <v>0.0</v>
      </c>
      <c r="K1186" s="336">
        <v>0.0</v>
      </c>
      <c r="L1186" s="338"/>
      <c r="M1186" s="338"/>
      <c r="N1186" s="338"/>
      <c r="O1186" s="338"/>
      <c r="P1186" s="338"/>
    </row>
    <row r="1187">
      <c r="A1187" s="339" t="s">
        <v>7101</v>
      </c>
      <c r="B1187" s="335" t="s">
        <v>7102</v>
      </c>
      <c r="C1187" s="336">
        <v>11.5</v>
      </c>
      <c r="D1187" s="337">
        <v>0.0</v>
      </c>
      <c r="E1187" s="336">
        <v>0.0</v>
      </c>
      <c r="F1187" s="337">
        <v>0.0</v>
      </c>
      <c r="G1187" s="336">
        <v>0.0</v>
      </c>
      <c r="H1187" s="337">
        <v>0.0</v>
      </c>
      <c r="I1187" s="336">
        <v>0.0</v>
      </c>
      <c r="J1187" s="337">
        <v>0.0</v>
      </c>
      <c r="K1187" s="336">
        <v>0.0</v>
      </c>
      <c r="L1187" s="338"/>
      <c r="M1187" s="338"/>
      <c r="N1187" s="338"/>
      <c r="O1187" s="338"/>
      <c r="P1187" s="338"/>
    </row>
    <row r="1188">
      <c r="A1188" s="339" t="s">
        <v>7103</v>
      </c>
      <c r="B1188" s="335" t="s">
        <v>7104</v>
      </c>
      <c r="C1188" s="336">
        <v>11.5</v>
      </c>
      <c r="D1188" s="337">
        <v>0.0</v>
      </c>
      <c r="E1188" s="336">
        <v>0.0</v>
      </c>
      <c r="F1188" s="337">
        <v>0.0</v>
      </c>
      <c r="G1188" s="336">
        <v>0.0</v>
      </c>
      <c r="H1188" s="337">
        <v>0.0</v>
      </c>
      <c r="I1188" s="336">
        <v>0.0</v>
      </c>
      <c r="J1188" s="337">
        <v>0.0</v>
      </c>
      <c r="K1188" s="336">
        <v>0.0</v>
      </c>
      <c r="L1188" s="338"/>
      <c r="M1188" s="338"/>
      <c r="N1188" s="338"/>
      <c r="O1188" s="338"/>
      <c r="P1188" s="338"/>
    </row>
    <row r="1189">
      <c r="A1189" s="339" t="s">
        <v>7105</v>
      </c>
      <c r="B1189" s="335" t="s">
        <v>7106</v>
      </c>
      <c r="C1189" s="336">
        <v>11.5</v>
      </c>
      <c r="D1189" s="337">
        <v>0.0</v>
      </c>
      <c r="E1189" s="336">
        <v>0.0</v>
      </c>
      <c r="F1189" s="337">
        <v>0.0</v>
      </c>
      <c r="G1189" s="336">
        <v>0.0</v>
      </c>
      <c r="H1189" s="337">
        <v>0.0</v>
      </c>
      <c r="I1189" s="336">
        <v>0.0</v>
      </c>
      <c r="J1189" s="337">
        <v>0.0</v>
      </c>
      <c r="K1189" s="336">
        <v>0.0</v>
      </c>
      <c r="L1189" s="338"/>
      <c r="M1189" s="338"/>
      <c r="N1189" s="338"/>
      <c r="O1189" s="338"/>
      <c r="P1189" s="338"/>
    </row>
    <row r="1190">
      <c r="A1190" s="339" t="s">
        <v>7107</v>
      </c>
      <c r="B1190" s="335" t="s">
        <v>7108</v>
      </c>
      <c r="C1190" s="336">
        <v>11.5</v>
      </c>
      <c r="D1190" s="337">
        <v>0.0</v>
      </c>
      <c r="E1190" s="336">
        <v>0.0</v>
      </c>
      <c r="F1190" s="337">
        <v>0.0</v>
      </c>
      <c r="G1190" s="336">
        <v>0.0</v>
      </c>
      <c r="H1190" s="337">
        <v>0.0</v>
      </c>
      <c r="I1190" s="336">
        <v>0.0</v>
      </c>
      <c r="J1190" s="337">
        <v>0.0</v>
      </c>
      <c r="K1190" s="336">
        <v>0.0</v>
      </c>
      <c r="L1190" s="338"/>
      <c r="M1190" s="338"/>
      <c r="N1190" s="338"/>
      <c r="O1190" s="338"/>
      <c r="P1190" s="338"/>
    </row>
    <row r="1191">
      <c r="A1191" s="339" t="s">
        <v>7109</v>
      </c>
      <c r="B1191" s="335" t="s">
        <v>7110</v>
      </c>
      <c r="C1191" s="336">
        <v>11.5</v>
      </c>
      <c r="D1191" s="337">
        <v>0.0</v>
      </c>
      <c r="E1191" s="336">
        <v>0.0</v>
      </c>
      <c r="F1191" s="337">
        <v>0.0</v>
      </c>
      <c r="G1191" s="336">
        <v>0.0</v>
      </c>
      <c r="H1191" s="337">
        <v>0.0</v>
      </c>
      <c r="I1191" s="336">
        <v>0.0</v>
      </c>
      <c r="J1191" s="337">
        <v>0.0</v>
      </c>
      <c r="K1191" s="336">
        <v>0.0</v>
      </c>
      <c r="L1191" s="338"/>
      <c r="M1191" s="338"/>
      <c r="N1191" s="338"/>
      <c r="O1191" s="338"/>
      <c r="P1191" s="338"/>
    </row>
    <row r="1192">
      <c r="A1192" s="339" t="s">
        <v>7111</v>
      </c>
      <c r="B1192" s="335" t="s">
        <v>7112</v>
      </c>
      <c r="C1192" s="336">
        <v>11.5</v>
      </c>
      <c r="D1192" s="337">
        <v>0.0</v>
      </c>
      <c r="E1192" s="336">
        <v>0.0</v>
      </c>
      <c r="F1192" s="337">
        <v>0.0</v>
      </c>
      <c r="G1192" s="336">
        <v>0.0</v>
      </c>
      <c r="H1192" s="337">
        <v>0.0</v>
      </c>
      <c r="I1192" s="336">
        <v>0.0</v>
      </c>
      <c r="J1192" s="337">
        <v>0.0</v>
      </c>
      <c r="K1192" s="336">
        <v>0.0</v>
      </c>
      <c r="L1192" s="338"/>
      <c r="M1192" s="338"/>
      <c r="N1192" s="338"/>
      <c r="O1192" s="338"/>
      <c r="P1192" s="338"/>
    </row>
    <row r="1193">
      <c r="A1193" s="339" t="s">
        <v>7113</v>
      </c>
      <c r="B1193" s="335" t="s">
        <v>7114</v>
      </c>
      <c r="C1193" s="336">
        <v>7.9</v>
      </c>
      <c r="D1193" s="337">
        <v>0.0</v>
      </c>
      <c r="E1193" s="336">
        <v>0.0</v>
      </c>
      <c r="F1193" s="337">
        <v>0.0</v>
      </c>
      <c r="G1193" s="336">
        <v>0.0</v>
      </c>
      <c r="H1193" s="337">
        <v>0.0</v>
      </c>
      <c r="I1193" s="336">
        <v>0.0</v>
      </c>
      <c r="J1193" s="337">
        <v>0.0</v>
      </c>
      <c r="K1193" s="336">
        <v>0.0</v>
      </c>
      <c r="L1193" s="338"/>
      <c r="M1193" s="338"/>
      <c r="N1193" s="338"/>
      <c r="O1193" s="338"/>
      <c r="P1193" s="338"/>
    </row>
    <row r="1194">
      <c r="A1194" s="339" t="s">
        <v>7115</v>
      </c>
      <c r="B1194" s="335" t="s">
        <v>7116</v>
      </c>
      <c r="C1194" s="336">
        <v>7.9</v>
      </c>
      <c r="D1194" s="337">
        <v>0.0</v>
      </c>
      <c r="E1194" s="336">
        <v>0.0</v>
      </c>
      <c r="F1194" s="337">
        <v>0.0</v>
      </c>
      <c r="G1194" s="336">
        <v>0.0</v>
      </c>
      <c r="H1194" s="337">
        <v>0.0</v>
      </c>
      <c r="I1194" s="336">
        <v>0.0</v>
      </c>
      <c r="J1194" s="337">
        <v>0.0</v>
      </c>
      <c r="K1194" s="336">
        <v>0.0</v>
      </c>
      <c r="L1194" s="338"/>
      <c r="M1194" s="338"/>
      <c r="N1194" s="338"/>
      <c r="O1194" s="338"/>
      <c r="P1194" s="338"/>
    </row>
    <row r="1195">
      <c r="A1195" s="339" t="s">
        <v>7117</v>
      </c>
      <c r="B1195" s="335" t="s">
        <v>7118</v>
      </c>
      <c r="C1195" s="336">
        <v>7.9</v>
      </c>
      <c r="D1195" s="337">
        <v>0.0</v>
      </c>
      <c r="E1195" s="336">
        <v>0.0</v>
      </c>
      <c r="F1195" s="337">
        <v>0.0</v>
      </c>
      <c r="G1195" s="336">
        <v>0.0</v>
      </c>
      <c r="H1195" s="337">
        <v>0.0</v>
      </c>
      <c r="I1195" s="336">
        <v>0.0</v>
      </c>
      <c r="J1195" s="337">
        <v>0.0</v>
      </c>
      <c r="K1195" s="336">
        <v>0.0</v>
      </c>
      <c r="L1195" s="338"/>
      <c r="M1195" s="338"/>
      <c r="N1195" s="338"/>
      <c r="O1195" s="338"/>
      <c r="P1195" s="338"/>
    </row>
    <row r="1196">
      <c r="A1196" s="339" t="s">
        <v>7119</v>
      </c>
      <c r="B1196" s="335" t="s">
        <v>7120</v>
      </c>
      <c r="C1196" s="336">
        <v>7.9</v>
      </c>
      <c r="D1196" s="337">
        <v>0.0</v>
      </c>
      <c r="E1196" s="336">
        <v>0.0</v>
      </c>
      <c r="F1196" s="337">
        <v>0.0</v>
      </c>
      <c r="G1196" s="336">
        <v>0.0</v>
      </c>
      <c r="H1196" s="337">
        <v>0.0</v>
      </c>
      <c r="I1196" s="336">
        <v>0.0</v>
      </c>
      <c r="J1196" s="337">
        <v>0.0</v>
      </c>
      <c r="K1196" s="336">
        <v>0.0</v>
      </c>
      <c r="L1196" s="338"/>
      <c r="M1196" s="338"/>
      <c r="N1196" s="338"/>
      <c r="O1196" s="338"/>
      <c r="P1196" s="338"/>
    </row>
    <row r="1197">
      <c r="A1197" s="339" t="s">
        <v>7121</v>
      </c>
      <c r="B1197" s="335" t="s">
        <v>7122</v>
      </c>
      <c r="C1197" s="336">
        <v>7.9</v>
      </c>
      <c r="D1197" s="337">
        <v>0.0</v>
      </c>
      <c r="E1197" s="336">
        <v>0.0</v>
      </c>
      <c r="F1197" s="337">
        <v>0.0</v>
      </c>
      <c r="G1197" s="336">
        <v>0.0</v>
      </c>
      <c r="H1197" s="337">
        <v>0.0</v>
      </c>
      <c r="I1197" s="336">
        <v>0.0</v>
      </c>
      <c r="J1197" s="337">
        <v>0.0</v>
      </c>
      <c r="K1197" s="336">
        <v>0.0</v>
      </c>
      <c r="L1197" s="338"/>
      <c r="M1197" s="338"/>
      <c r="N1197" s="338"/>
      <c r="O1197" s="338"/>
      <c r="P1197" s="338"/>
    </row>
    <row r="1198">
      <c r="A1198" s="339" t="s">
        <v>7123</v>
      </c>
      <c r="B1198" s="335" t="s">
        <v>7124</v>
      </c>
      <c r="C1198" s="336">
        <v>11.5</v>
      </c>
      <c r="D1198" s="337">
        <v>0.0</v>
      </c>
      <c r="E1198" s="336">
        <v>0.0</v>
      </c>
      <c r="F1198" s="337">
        <v>0.0</v>
      </c>
      <c r="G1198" s="336">
        <v>0.0</v>
      </c>
      <c r="H1198" s="337">
        <v>0.0</v>
      </c>
      <c r="I1198" s="336">
        <v>0.0</v>
      </c>
      <c r="J1198" s="337">
        <v>0.0</v>
      </c>
      <c r="K1198" s="336">
        <v>0.0</v>
      </c>
      <c r="L1198" s="338"/>
      <c r="M1198" s="338"/>
      <c r="N1198" s="338"/>
      <c r="O1198" s="338"/>
      <c r="P1198" s="338"/>
    </row>
    <row r="1199">
      <c r="A1199" s="334" t="s">
        <v>7125</v>
      </c>
      <c r="B1199" s="335" t="s">
        <v>7126</v>
      </c>
      <c r="C1199" s="336">
        <v>2.4</v>
      </c>
      <c r="D1199" s="337">
        <v>0.0</v>
      </c>
      <c r="E1199" s="336">
        <v>0.0</v>
      </c>
      <c r="F1199" s="337">
        <v>0.0</v>
      </c>
      <c r="G1199" s="336">
        <v>0.0</v>
      </c>
      <c r="H1199" s="337">
        <v>0.0</v>
      </c>
      <c r="I1199" s="336">
        <v>0.0</v>
      </c>
      <c r="J1199" s="337">
        <v>0.0</v>
      </c>
      <c r="K1199" s="336">
        <v>0.0</v>
      </c>
      <c r="L1199" s="338"/>
      <c r="M1199" s="338"/>
      <c r="N1199" s="338"/>
      <c r="O1199" s="338"/>
      <c r="P1199" s="338"/>
    </row>
    <row r="1200">
      <c r="A1200" s="339" t="s">
        <v>7127</v>
      </c>
      <c r="B1200" s="335" t="s">
        <v>7128</v>
      </c>
      <c r="C1200" s="336">
        <v>11.9</v>
      </c>
      <c r="D1200" s="337">
        <v>0.0</v>
      </c>
      <c r="E1200" s="336">
        <v>0.0</v>
      </c>
      <c r="F1200" s="337">
        <v>0.0</v>
      </c>
      <c r="G1200" s="336">
        <v>0.0</v>
      </c>
      <c r="H1200" s="337">
        <v>0.0</v>
      </c>
      <c r="I1200" s="336">
        <v>0.0</v>
      </c>
      <c r="J1200" s="337">
        <v>0.0</v>
      </c>
      <c r="K1200" s="336">
        <v>0.0</v>
      </c>
      <c r="L1200" s="338"/>
      <c r="M1200" s="338"/>
      <c r="N1200" s="338"/>
      <c r="O1200" s="338"/>
      <c r="P1200" s="338"/>
    </row>
    <row r="1201">
      <c r="A1201" s="339" t="s">
        <v>7129</v>
      </c>
      <c r="B1201" s="335" t="s">
        <v>7130</v>
      </c>
      <c r="C1201" s="336">
        <v>7.4</v>
      </c>
      <c r="D1201" s="337">
        <v>0.0</v>
      </c>
      <c r="E1201" s="336">
        <v>0.0</v>
      </c>
      <c r="F1201" s="337">
        <v>0.0</v>
      </c>
      <c r="G1201" s="336">
        <v>0.0</v>
      </c>
      <c r="H1201" s="337">
        <v>0.0</v>
      </c>
      <c r="I1201" s="336">
        <v>0.0</v>
      </c>
      <c r="J1201" s="337">
        <v>0.0</v>
      </c>
      <c r="K1201" s="336">
        <v>0.0</v>
      </c>
      <c r="L1201" s="338"/>
      <c r="M1201" s="338"/>
      <c r="N1201" s="338"/>
      <c r="O1201" s="338"/>
      <c r="P1201" s="338"/>
    </row>
    <row r="1202">
      <c r="A1202" s="339" t="s">
        <v>7131</v>
      </c>
      <c r="B1202" s="335" t="s">
        <v>7132</v>
      </c>
      <c r="C1202" s="336">
        <v>7.4</v>
      </c>
      <c r="D1202" s="337">
        <v>0.0</v>
      </c>
      <c r="E1202" s="336">
        <v>0.0</v>
      </c>
      <c r="F1202" s="337">
        <v>0.0</v>
      </c>
      <c r="G1202" s="336">
        <v>0.0</v>
      </c>
      <c r="H1202" s="337">
        <v>0.0</v>
      </c>
      <c r="I1202" s="336">
        <v>0.0</v>
      </c>
      <c r="J1202" s="337">
        <v>0.0</v>
      </c>
      <c r="K1202" s="336">
        <v>0.0</v>
      </c>
      <c r="L1202" s="338"/>
      <c r="M1202" s="338"/>
      <c r="N1202" s="338"/>
      <c r="O1202" s="338"/>
      <c r="P1202" s="338"/>
    </row>
    <row r="1203">
      <c r="A1203" s="339" t="s">
        <v>7133</v>
      </c>
      <c r="B1203" s="335" t="s">
        <v>7134</v>
      </c>
      <c r="C1203" s="336">
        <v>7.4</v>
      </c>
      <c r="D1203" s="337">
        <v>0.0</v>
      </c>
      <c r="E1203" s="336">
        <v>0.0</v>
      </c>
      <c r="F1203" s="337">
        <v>0.0</v>
      </c>
      <c r="G1203" s="336">
        <v>0.0</v>
      </c>
      <c r="H1203" s="337">
        <v>0.0</v>
      </c>
      <c r="I1203" s="336">
        <v>0.0</v>
      </c>
      <c r="J1203" s="337">
        <v>0.0</v>
      </c>
      <c r="K1203" s="336">
        <v>0.0</v>
      </c>
      <c r="L1203" s="338"/>
      <c r="M1203" s="338"/>
      <c r="N1203" s="338"/>
      <c r="O1203" s="338"/>
      <c r="P1203" s="338"/>
    </row>
    <row r="1204">
      <c r="A1204" s="339" t="s">
        <v>7135</v>
      </c>
      <c r="B1204" s="335" t="s">
        <v>7136</v>
      </c>
      <c r="C1204" s="336">
        <v>7.4</v>
      </c>
      <c r="D1204" s="337">
        <v>0.0</v>
      </c>
      <c r="E1204" s="336">
        <v>0.0</v>
      </c>
      <c r="F1204" s="337">
        <v>0.0</v>
      </c>
      <c r="G1204" s="336">
        <v>0.0</v>
      </c>
      <c r="H1204" s="337">
        <v>0.0</v>
      </c>
      <c r="I1204" s="336">
        <v>0.0</v>
      </c>
      <c r="J1204" s="337">
        <v>0.0</v>
      </c>
      <c r="K1204" s="336">
        <v>0.0</v>
      </c>
      <c r="L1204" s="338"/>
      <c r="M1204" s="338"/>
      <c r="N1204" s="338"/>
      <c r="O1204" s="338"/>
      <c r="P1204" s="338"/>
    </row>
    <row r="1205">
      <c r="A1205" s="339" t="s">
        <v>7137</v>
      </c>
      <c r="B1205" s="335" t="s">
        <v>7138</v>
      </c>
      <c r="C1205" s="336">
        <v>7.4</v>
      </c>
      <c r="D1205" s="337">
        <v>0.0</v>
      </c>
      <c r="E1205" s="336">
        <v>0.0</v>
      </c>
      <c r="F1205" s="337">
        <v>0.0</v>
      </c>
      <c r="G1205" s="336">
        <v>0.0</v>
      </c>
      <c r="H1205" s="337">
        <v>0.0</v>
      </c>
      <c r="I1205" s="336">
        <v>0.0</v>
      </c>
      <c r="J1205" s="337">
        <v>0.0</v>
      </c>
      <c r="K1205" s="336">
        <v>0.0</v>
      </c>
      <c r="L1205" s="338"/>
      <c r="M1205" s="338"/>
      <c r="N1205" s="338"/>
      <c r="O1205" s="338"/>
      <c r="P1205" s="338"/>
    </row>
    <row r="1206">
      <c r="A1206" s="339" t="s">
        <v>7139</v>
      </c>
      <c r="B1206" s="335" t="s">
        <v>7140</v>
      </c>
      <c r="C1206" s="336">
        <v>7.4</v>
      </c>
      <c r="D1206" s="337">
        <v>0.0</v>
      </c>
      <c r="E1206" s="336">
        <v>0.0</v>
      </c>
      <c r="F1206" s="337">
        <v>0.0</v>
      </c>
      <c r="G1206" s="336">
        <v>0.0</v>
      </c>
      <c r="H1206" s="337">
        <v>0.0</v>
      </c>
      <c r="I1206" s="336">
        <v>0.0</v>
      </c>
      <c r="J1206" s="337">
        <v>0.0</v>
      </c>
      <c r="K1206" s="336">
        <v>0.0</v>
      </c>
      <c r="L1206" s="338"/>
      <c r="M1206" s="338"/>
      <c r="N1206" s="338"/>
      <c r="O1206" s="338"/>
      <c r="P1206" s="338"/>
    </row>
    <row r="1207">
      <c r="A1207" s="339" t="s">
        <v>7141</v>
      </c>
      <c r="B1207" s="335" t="s">
        <v>7142</v>
      </c>
      <c r="C1207" s="336">
        <v>7.4</v>
      </c>
      <c r="D1207" s="337">
        <v>0.0</v>
      </c>
      <c r="E1207" s="336">
        <v>0.0</v>
      </c>
      <c r="F1207" s="337">
        <v>0.0</v>
      </c>
      <c r="G1207" s="336">
        <v>0.0</v>
      </c>
      <c r="H1207" s="337">
        <v>0.0</v>
      </c>
      <c r="I1207" s="336">
        <v>0.0</v>
      </c>
      <c r="J1207" s="337">
        <v>0.0</v>
      </c>
      <c r="K1207" s="336">
        <v>0.0</v>
      </c>
      <c r="L1207" s="338"/>
      <c r="M1207" s="338"/>
      <c r="N1207" s="338"/>
      <c r="O1207" s="338"/>
      <c r="P1207" s="338"/>
    </row>
    <row r="1208">
      <c r="A1208" s="334" t="s">
        <v>7143</v>
      </c>
      <c r="B1208" s="335" t="s">
        <v>7144</v>
      </c>
      <c r="C1208" s="336">
        <v>7.4</v>
      </c>
      <c r="D1208" s="337">
        <v>0.0</v>
      </c>
      <c r="E1208" s="336">
        <v>0.0</v>
      </c>
      <c r="F1208" s="337">
        <v>0.0</v>
      </c>
      <c r="G1208" s="336">
        <v>0.0</v>
      </c>
      <c r="H1208" s="337">
        <v>0.0</v>
      </c>
      <c r="I1208" s="336">
        <v>0.0</v>
      </c>
      <c r="J1208" s="337">
        <v>0.0</v>
      </c>
      <c r="K1208" s="336">
        <v>0.0</v>
      </c>
      <c r="L1208" s="338"/>
      <c r="M1208" s="338"/>
      <c r="N1208" s="338"/>
      <c r="O1208" s="338"/>
      <c r="P1208" s="338"/>
    </row>
    <row r="1209">
      <c r="A1209" s="339" t="s">
        <v>7145</v>
      </c>
      <c r="B1209" s="335" t="s">
        <v>7146</v>
      </c>
      <c r="C1209" s="336">
        <v>7.4</v>
      </c>
      <c r="D1209" s="337">
        <v>0.0</v>
      </c>
      <c r="E1209" s="336">
        <v>0.0</v>
      </c>
      <c r="F1209" s="337">
        <v>0.0</v>
      </c>
      <c r="G1209" s="336">
        <v>0.0</v>
      </c>
      <c r="H1209" s="337">
        <v>0.0</v>
      </c>
      <c r="I1209" s="336">
        <v>0.0</v>
      </c>
      <c r="J1209" s="337">
        <v>0.0</v>
      </c>
      <c r="K1209" s="336">
        <v>0.0</v>
      </c>
      <c r="L1209" s="338"/>
      <c r="M1209" s="338"/>
      <c r="N1209" s="338"/>
      <c r="O1209" s="338"/>
      <c r="P1209" s="338"/>
    </row>
    <row r="1210">
      <c r="A1210" s="339" t="s">
        <v>7147</v>
      </c>
      <c r="B1210" s="335" t="s">
        <v>7148</v>
      </c>
      <c r="C1210" s="336">
        <v>7.4</v>
      </c>
      <c r="D1210" s="337">
        <v>0.0</v>
      </c>
      <c r="E1210" s="336">
        <v>0.0</v>
      </c>
      <c r="F1210" s="337">
        <v>0.0</v>
      </c>
      <c r="G1210" s="336">
        <v>0.0</v>
      </c>
      <c r="H1210" s="337">
        <v>0.0</v>
      </c>
      <c r="I1210" s="336">
        <v>0.0</v>
      </c>
      <c r="J1210" s="337">
        <v>0.0</v>
      </c>
      <c r="K1210" s="336">
        <v>0.0</v>
      </c>
      <c r="L1210" s="338"/>
      <c r="M1210" s="338"/>
      <c r="N1210" s="338"/>
      <c r="O1210" s="338"/>
      <c r="P1210" s="338"/>
    </row>
    <row r="1211">
      <c r="A1211" s="339" t="s">
        <v>7149</v>
      </c>
      <c r="B1211" s="335" t="s">
        <v>7150</v>
      </c>
      <c r="C1211" s="336">
        <v>89.95</v>
      </c>
      <c r="D1211" s="337">
        <v>0.0</v>
      </c>
      <c r="E1211" s="336">
        <v>0.0</v>
      </c>
      <c r="F1211" s="337">
        <v>0.0</v>
      </c>
      <c r="G1211" s="336">
        <v>0.0</v>
      </c>
      <c r="H1211" s="337">
        <v>0.0</v>
      </c>
      <c r="I1211" s="336">
        <v>0.0</v>
      </c>
      <c r="J1211" s="337">
        <v>0.0</v>
      </c>
      <c r="K1211" s="336">
        <v>0.0</v>
      </c>
      <c r="L1211" s="338"/>
      <c r="M1211" s="338"/>
      <c r="N1211" s="338"/>
      <c r="O1211" s="338"/>
      <c r="P1211" s="338"/>
    </row>
    <row r="1212">
      <c r="A1212" s="339" t="s">
        <v>7151</v>
      </c>
      <c r="B1212" s="335" t="s">
        <v>7152</v>
      </c>
      <c r="C1212" s="336">
        <v>11.5</v>
      </c>
      <c r="D1212" s="337">
        <v>0.0</v>
      </c>
      <c r="E1212" s="336">
        <v>0.0</v>
      </c>
      <c r="F1212" s="337">
        <v>0.0</v>
      </c>
      <c r="G1212" s="336">
        <v>0.0</v>
      </c>
      <c r="H1212" s="337">
        <v>0.0</v>
      </c>
      <c r="I1212" s="336">
        <v>0.0</v>
      </c>
      <c r="J1212" s="337">
        <v>0.0</v>
      </c>
      <c r="K1212" s="336">
        <v>0.0</v>
      </c>
      <c r="L1212" s="338"/>
      <c r="M1212" s="338"/>
      <c r="N1212" s="338"/>
      <c r="O1212" s="338"/>
      <c r="P1212" s="338"/>
    </row>
    <row r="1213">
      <c r="A1213" s="339" t="s">
        <v>7153</v>
      </c>
      <c r="B1213" s="335" t="s">
        <v>7154</v>
      </c>
      <c r="C1213" s="340"/>
      <c r="D1213" s="340"/>
      <c r="E1213" s="340"/>
      <c r="F1213" s="340"/>
      <c r="G1213" s="340"/>
      <c r="H1213" s="340"/>
      <c r="I1213" s="340"/>
      <c r="J1213" s="340"/>
      <c r="K1213" s="340"/>
      <c r="L1213" s="338"/>
      <c r="M1213" s="338"/>
      <c r="N1213" s="338"/>
      <c r="O1213" s="338"/>
      <c r="P1213" s="338"/>
    </row>
    <row r="1214">
      <c r="A1214" s="339" t="s">
        <v>7155</v>
      </c>
      <c r="B1214" s="335" t="s">
        <v>7156</v>
      </c>
      <c r="C1214" s="336">
        <v>6.1</v>
      </c>
      <c r="D1214" s="337">
        <v>0.0</v>
      </c>
      <c r="E1214" s="336">
        <v>0.0</v>
      </c>
      <c r="F1214" s="337">
        <v>0.0</v>
      </c>
      <c r="G1214" s="336">
        <v>0.0</v>
      </c>
      <c r="H1214" s="337">
        <v>0.0</v>
      </c>
      <c r="I1214" s="336">
        <v>0.0</v>
      </c>
      <c r="J1214" s="337">
        <v>0.0</v>
      </c>
      <c r="K1214" s="336">
        <v>0.0</v>
      </c>
      <c r="L1214" s="338"/>
      <c r="M1214" s="338"/>
      <c r="N1214" s="338"/>
      <c r="O1214" s="338"/>
      <c r="P1214" s="338"/>
    </row>
    <row r="1215">
      <c r="A1215" s="339" t="s">
        <v>7157</v>
      </c>
      <c r="B1215" s="335" t="s">
        <v>7158</v>
      </c>
      <c r="C1215" s="336">
        <v>11.5</v>
      </c>
      <c r="D1215" s="337">
        <v>0.0</v>
      </c>
      <c r="E1215" s="336">
        <v>0.0</v>
      </c>
      <c r="F1215" s="337">
        <v>0.0</v>
      </c>
      <c r="G1215" s="336">
        <v>0.0</v>
      </c>
      <c r="H1215" s="337">
        <v>0.0</v>
      </c>
      <c r="I1215" s="336">
        <v>0.0</v>
      </c>
      <c r="J1215" s="337">
        <v>0.0</v>
      </c>
      <c r="K1215" s="336">
        <v>0.0</v>
      </c>
      <c r="L1215" s="338"/>
      <c r="M1215" s="338"/>
      <c r="N1215" s="338"/>
      <c r="O1215" s="338"/>
      <c r="P1215" s="338"/>
    </row>
    <row r="1216">
      <c r="A1216" s="339" t="s">
        <v>7159</v>
      </c>
      <c r="B1216" s="335" t="s">
        <v>7160</v>
      </c>
      <c r="C1216" s="336">
        <v>14.5</v>
      </c>
      <c r="D1216" s="337">
        <v>0.0</v>
      </c>
      <c r="E1216" s="336">
        <v>0.0</v>
      </c>
      <c r="F1216" s="337">
        <v>0.0</v>
      </c>
      <c r="G1216" s="336">
        <v>0.0</v>
      </c>
      <c r="H1216" s="337">
        <v>0.0</v>
      </c>
      <c r="I1216" s="336">
        <v>0.0</v>
      </c>
      <c r="J1216" s="337">
        <v>0.0</v>
      </c>
      <c r="K1216" s="336">
        <v>0.0</v>
      </c>
      <c r="L1216" s="338"/>
      <c r="M1216" s="338"/>
      <c r="N1216" s="338"/>
      <c r="O1216" s="338"/>
      <c r="P1216" s="338"/>
    </row>
    <row r="1217">
      <c r="A1217" s="339" t="s">
        <v>7161</v>
      </c>
      <c r="B1217" s="335" t="s">
        <v>7162</v>
      </c>
      <c r="C1217" s="336">
        <v>11.5</v>
      </c>
      <c r="D1217" s="337">
        <v>0.0</v>
      </c>
      <c r="E1217" s="336">
        <v>0.0</v>
      </c>
      <c r="F1217" s="337">
        <v>0.0</v>
      </c>
      <c r="G1217" s="336">
        <v>0.0</v>
      </c>
      <c r="H1217" s="337">
        <v>0.0</v>
      </c>
      <c r="I1217" s="336">
        <v>0.0</v>
      </c>
      <c r="J1217" s="337">
        <v>0.0</v>
      </c>
      <c r="K1217" s="336">
        <v>0.0</v>
      </c>
      <c r="L1217" s="338"/>
      <c r="M1217" s="338"/>
      <c r="N1217" s="338"/>
      <c r="O1217" s="338"/>
      <c r="P1217" s="338"/>
    </row>
    <row r="1218">
      <c r="A1218" s="339" t="s">
        <v>7163</v>
      </c>
      <c r="B1218" s="335" t="s">
        <v>7164</v>
      </c>
      <c r="C1218" s="336">
        <v>14.5</v>
      </c>
      <c r="D1218" s="337">
        <v>0.0</v>
      </c>
      <c r="E1218" s="336">
        <v>0.0</v>
      </c>
      <c r="F1218" s="337">
        <v>0.0</v>
      </c>
      <c r="G1218" s="336">
        <v>0.0</v>
      </c>
      <c r="H1218" s="337">
        <v>0.0</v>
      </c>
      <c r="I1218" s="336">
        <v>0.0</v>
      </c>
      <c r="J1218" s="337">
        <v>0.0</v>
      </c>
      <c r="K1218" s="336">
        <v>0.0</v>
      </c>
      <c r="L1218" s="338"/>
      <c r="M1218" s="338"/>
      <c r="N1218" s="338"/>
      <c r="O1218" s="338"/>
      <c r="P1218" s="338"/>
    </row>
    <row r="1219">
      <c r="A1219" s="339" t="s">
        <v>7165</v>
      </c>
      <c r="B1219" s="335" t="s">
        <v>7166</v>
      </c>
      <c r="C1219" s="336">
        <v>11.5</v>
      </c>
      <c r="D1219" s="337">
        <v>0.0</v>
      </c>
      <c r="E1219" s="336">
        <v>0.0</v>
      </c>
      <c r="F1219" s="337">
        <v>0.0</v>
      </c>
      <c r="G1219" s="336">
        <v>0.0</v>
      </c>
      <c r="H1219" s="337">
        <v>0.0</v>
      </c>
      <c r="I1219" s="336">
        <v>0.0</v>
      </c>
      <c r="J1219" s="337">
        <v>0.0</v>
      </c>
      <c r="K1219" s="336">
        <v>0.0</v>
      </c>
      <c r="L1219" s="338"/>
      <c r="M1219" s="338"/>
      <c r="N1219" s="338"/>
      <c r="O1219" s="338"/>
      <c r="P1219" s="338"/>
    </row>
    <row r="1220">
      <c r="A1220" s="339" t="s">
        <v>7167</v>
      </c>
      <c r="B1220" s="335" t="s">
        <v>7168</v>
      </c>
      <c r="C1220" s="336">
        <v>15.0</v>
      </c>
      <c r="D1220" s="337">
        <v>0.0</v>
      </c>
      <c r="E1220" s="336">
        <v>0.0</v>
      </c>
      <c r="F1220" s="337">
        <v>0.0</v>
      </c>
      <c r="G1220" s="336">
        <v>0.0</v>
      </c>
      <c r="H1220" s="337">
        <v>0.0</v>
      </c>
      <c r="I1220" s="336">
        <v>0.0</v>
      </c>
      <c r="J1220" s="337">
        <v>0.0</v>
      </c>
      <c r="K1220" s="336">
        <v>0.0</v>
      </c>
      <c r="L1220" s="338"/>
      <c r="M1220" s="338"/>
      <c r="N1220" s="338"/>
      <c r="O1220" s="338"/>
      <c r="P1220" s="338"/>
    </row>
    <row r="1221">
      <c r="A1221" s="339" t="s">
        <v>7169</v>
      </c>
      <c r="B1221" s="335" t="s">
        <v>7170</v>
      </c>
      <c r="C1221" s="336">
        <v>6.85</v>
      </c>
      <c r="D1221" s="337">
        <v>0.0</v>
      </c>
      <c r="E1221" s="336">
        <v>0.0</v>
      </c>
      <c r="F1221" s="337">
        <v>0.0</v>
      </c>
      <c r="G1221" s="336">
        <v>0.0</v>
      </c>
      <c r="H1221" s="337">
        <v>0.0</v>
      </c>
      <c r="I1221" s="336">
        <v>0.0</v>
      </c>
      <c r="J1221" s="337">
        <v>0.0</v>
      </c>
      <c r="K1221" s="336">
        <v>0.0</v>
      </c>
      <c r="L1221" s="338"/>
      <c r="M1221" s="338"/>
      <c r="N1221" s="338"/>
      <c r="O1221" s="338"/>
      <c r="P1221" s="338"/>
    </row>
    <row r="1222">
      <c r="A1222" s="339" t="s">
        <v>7171</v>
      </c>
      <c r="B1222" s="335" t="s">
        <v>7172</v>
      </c>
      <c r="C1222" s="336">
        <v>6.85</v>
      </c>
      <c r="D1222" s="337">
        <v>0.0</v>
      </c>
      <c r="E1222" s="336">
        <v>0.0</v>
      </c>
      <c r="F1222" s="337">
        <v>0.0</v>
      </c>
      <c r="G1222" s="336">
        <v>0.0</v>
      </c>
      <c r="H1222" s="337">
        <v>0.0</v>
      </c>
      <c r="I1222" s="336">
        <v>0.0</v>
      </c>
      <c r="J1222" s="337">
        <v>0.0</v>
      </c>
      <c r="K1222" s="336">
        <v>0.0</v>
      </c>
      <c r="L1222" s="338"/>
      <c r="M1222" s="338"/>
      <c r="N1222" s="338"/>
      <c r="O1222" s="338"/>
      <c r="P1222" s="338"/>
    </row>
    <row r="1223">
      <c r="A1223" s="339" t="s">
        <v>7173</v>
      </c>
      <c r="B1223" s="335" t="s">
        <v>7174</v>
      </c>
      <c r="C1223" s="336">
        <v>6.85</v>
      </c>
      <c r="D1223" s="337">
        <v>0.0</v>
      </c>
      <c r="E1223" s="336">
        <v>0.0</v>
      </c>
      <c r="F1223" s="337">
        <v>0.0</v>
      </c>
      <c r="G1223" s="336">
        <v>0.0</v>
      </c>
      <c r="H1223" s="337">
        <v>0.0</v>
      </c>
      <c r="I1223" s="336">
        <v>0.0</v>
      </c>
      <c r="J1223" s="337">
        <v>0.0</v>
      </c>
      <c r="K1223" s="336">
        <v>0.0</v>
      </c>
      <c r="L1223" s="338"/>
      <c r="M1223" s="338"/>
      <c r="N1223" s="338"/>
      <c r="O1223" s="338"/>
      <c r="P1223" s="338"/>
    </row>
    <row r="1224">
      <c r="A1224" s="339" t="s">
        <v>7175</v>
      </c>
      <c r="B1224" s="335" t="s">
        <v>7176</v>
      </c>
      <c r="C1224" s="336">
        <v>6.85</v>
      </c>
      <c r="D1224" s="337">
        <v>0.0</v>
      </c>
      <c r="E1224" s="336">
        <v>0.0</v>
      </c>
      <c r="F1224" s="337">
        <v>0.0</v>
      </c>
      <c r="G1224" s="336">
        <v>0.0</v>
      </c>
      <c r="H1224" s="337">
        <v>0.0</v>
      </c>
      <c r="I1224" s="336">
        <v>0.0</v>
      </c>
      <c r="J1224" s="337">
        <v>0.0</v>
      </c>
      <c r="K1224" s="336">
        <v>0.0</v>
      </c>
      <c r="L1224" s="338"/>
      <c r="M1224" s="338"/>
      <c r="N1224" s="338"/>
      <c r="O1224" s="338"/>
      <c r="P1224" s="338"/>
    </row>
    <row r="1225">
      <c r="A1225" s="339" t="s">
        <v>7177</v>
      </c>
      <c r="B1225" s="335" t="s">
        <v>7178</v>
      </c>
      <c r="C1225" s="336">
        <v>11.5</v>
      </c>
      <c r="D1225" s="337">
        <v>0.0</v>
      </c>
      <c r="E1225" s="336">
        <v>0.0</v>
      </c>
      <c r="F1225" s="337">
        <v>0.0</v>
      </c>
      <c r="G1225" s="336">
        <v>0.0</v>
      </c>
      <c r="H1225" s="337">
        <v>0.0</v>
      </c>
      <c r="I1225" s="336">
        <v>0.0</v>
      </c>
      <c r="J1225" s="337">
        <v>0.0</v>
      </c>
      <c r="K1225" s="336">
        <v>0.0</v>
      </c>
      <c r="L1225" s="338"/>
      <c r="M1225" s="338"/>
      <c r="N1225" s="338"/>
      <c r="O1225" s="338"/>
      <c r="P1225" s="338"/>
    </row>
    <row r="1226">
      <c r="A1226" s="339" t="s">
        <v>7179</v>
      </c>
      <c r="B1226" s="335" t="s">
        <v>7180</v>
      </c>
      <c r="C1226" s="336">
        <v>11.5</v>
      </c>
      <c r="D1226" s="337">
        <v>0.0</v>
      </c>
      <c r="E1226" s="336">
        <v>0.0</v>
      </c>
      <c r="F1226" s="337">
        <v>0.0</v>
      </c>
      <c r="G1226" s="336">
        <v>0.0</v>
      </c>
      <c r="H1226" s="337">
        <v>0.0</v>
      </c>
      <c r="I1226" s="336">
        <v>0.0</v>
      </c>
      <c r="J1226" s="337">
        <v>0.0</v>
      </c>
      <c r="K1226" s="336">
        <v>0.0</v>
      </c>
      <c r="L1226" s="338"/>
      <c r="M1226" s="338"/>
      <c r="N1226" s="338"/>
      <c r="O1226" s="338"/>
      <c r="P1226" s="338"/>
    </row>
    <row r="1227">
      <c r="A1227" s="339" t="s">
        <v>7181</v>
      </c>
      <c r="B1227" s="335" t="s">
        <v>7182</v>
      </c>
      <c r="C1227" s="336">
        <v>7.9</v>
      </c>
      <c r="D1227" s="337">
        <v>0.0</v>
      </c>
      <c r="E1227" s="336">
        <v>0.0</v>
      </c>
      <c r="F1227" s="337">
        <v>0.0</v>
      </c>
      <c r="G1227" s="336">
        <v>0.0</v>
      </c>
      <c r="H1227" s="337">
        <v>0.0</v>
      </c>
      <c r="I1227" s="336">
        <v>0.0</v>
      </c>
      <c r="J1227" s="337">
        <v>0.0</v>
      </c>
      <c r="K1227" s="336">
        <v>0.0</v>
      </c>
      <c r="L1227" s="338"/>
      <c r="M1227" s="338"/>
      <c r="N1227" s="338"/>
      <c r="O1227" s="338"/>
      <c r="P1227" s="338"/>
    </row>
    <row r="1228">
      <c r="A1228" s="339" t="s">
        <v>7183</v>
      </c>
      <c r="B1228" s="335" t="s">
        <v>7184</v>
      </c>
      <c r="C1228" s="336">
        <v>11.5</v>
      </c>
      <c r="D1228" s="337">
        <v>0.0</v>
      </c>
      <c r="E1228" s="336">
        <v>0.0</v>
      </c>
      <c r="F1228" s="337">
        <v>0.0</v>
      </c>
      <c r="G1228" s="336">
        <v>0.0</v>
      </c>
      <c r="H1228" s="337">
        <v>0.0</v>
      </c>
      <c r="I1228" s="336">
        <v>0.0</v>
      </c>
      <c r="J1228" s="337">
        <v>0.0</v>
      </c>
      <c r="K1228" s="336">
        <v>0.0</v>
      </c>
      <c r="L1228" s="338"/>
      <c r="M1228" s="338"/>
      <c r="N1228" s="338"/>
      <c r="O1228" s="338"/>
      <c r="P1228" s="338"/>
    </row>
    <row r="1229">
      <c r="A1229" s="339" t="s">
        <v>7185</v>
      </c>
      <c r="B1229" s="335" t="s">
        <v>7186</v>
      </c>
      <c r="C1229" s="336">
        <v>6.85</v>
      </c>
      <c r="D1229" s="337">
        <v>0.0</v>
      </c>
      <c r="E1229" s="336">
        <v>0.0</v>
      </c>
      <c r="F1229" s="337">
        <v>0.0</v>
      </c>
      <c r="G1229" s="336">
        <v>0.0</v>
      </c>
      <c r="H1229" s="337">
        <v>0.0</v>
      </c>
      <c r="I1229" s="336">
        <v>0.0</v>
      </c>
      <c r="J1229" s="337">
        <v>0.0</v>
      </c>
      <c r="K1229" s="336">
        <v>0.0</v>
      </c>
      <c r="L1229" s="338"/>
      <c r="M1229" s="338"/>
      <c r="N1229" s="338"/>
      <c r="O1229" s="338"/>
      <c r="P1229" s="338"/>
    </row>
    <row r="1230">
      <c r="A1230" s="339" t="s">
        <v>7187</v>
      </c>
      <c r="B1230" s="335" t="s">
        <v>7188</v>
      </c>
      <c r="C1230" s="336">
        <v>7.9</v>
      </c>
      <c r="D1230" s="337">
        <v>0.0</v>
      </c>
      <c r="E1230" s="336">
        <v>0.0</v>
      </c>
      <c r="F1230" s="337">
        <v>0.0</v>
      </c>
      <c r="G1230" s="336">
        <v>0.0</v>
      </c>
      <c r="H1230" s="337">
        <v>0.0</v>
      </c>
      <c r="I1230" s="336">
        <v>0.0</v>
      </c>
      <c r="J1230" s="337">
        <v>0.0</v>
      </c>
      <c r="K1230" s="336">
        <v>0.0</v>
      </c>
      <c r="L1230" s="338"/>
      <c r="M1230" s="338"/>
      <c r="N1230" s="338"/>
      <c r="O1230" s="338"/>
      <c r="P1230" s="338"/>
    </row>
    <row r="1231">
      <c r="A1231" s="339" t="s">
        <v>7189</v>
      </c>
      <c r="B1231" s="335" t="s">
        <v>7190</v>
      </c>
      <c r="C1231" s="336">
        <v>8.3</v>
      </c>
      <c r="D1231" s="337">
        <v>0.0</v>
      </c>
      <c r="E1231" s="336">
        <v>0.0</v>
      </c>
      <c r="F1231" s="337">
        <v>0.0</v>
      </c>
      <c r="G1231" s="336">
        <v>0.0</v>
      </c>
      <c r="H1231" s="337">
        <v>0.0</v>
      </c>
      <c r="I1231" s="336">
        <v>0.0</v>
      </c>
      <c r="J1231" s="337">
        <v>0.0</v>
      </c>
      <c r="K1231" s="336">
        <v>0.0</v>
      </c>
      <c r="L1231" s="338"/>
      <c r="M1231" s="338"/>
      <c r="N1231" s="338"/>
      <c r="O1231" s="338"/>
      <c r="P1231" s="338"/>
    </row>
    <row r="1232">
      <c r="A1232" s="339" t="s">
        <v>7191</v>
      </c>
      <c r="B1232" s="335" t="s">
        <v>7192</v>
      </c>
      <c r="C1232" s="336">
        <v>8.3</v>
      </c>
      <c r="D1232" s="337">
        <v>0.0</v>
      </c>
      <c r="E1232" s="336">
        <v>0.0</v>
      </c>
      <c r="F1232" s="337">
        <v>0.0</v>
      </c>
      <c r="G1232" s="336">
        <v>0.0</v>
      </c>
      <c r="H1232" s="337">
        <v>0.0</v>
      </c>
      <c r="I1232" s="336">
        <v>0.0</v>
      </c>
      <c r="J1232" s="337">
        <v>0.0</v>
      </c>
      <c r="K1232" s="336">
        <v>0.0</v>
      </c>
      <c r="L1232" s="338"/>
      <c r="M1232" s="338"/>
      <c r="N1232" s="338"/>
      <c r="O1232" s="338"/>
      <c r="P1232" s="338"/>
    </row>
    <row r="1233">
      <c r="A1233" s="339" t="s">
        <v>7193</v>
      </c>
      <c r="B1233" s="335" t="s">
        <v>7194</v>
      </c>
      <c r="C1233" s="336">
        <v>8.3</v>
      </c>
      <c r="D1233" s="337">
        <v>0.0</v>
      </c>
      <c r="E1233" s="336">
        <v>0.0</v>
      </c>
      <c r="F1233" s="337">
        <v>0.0</v>
      </c>
      <c r="G1233" s="336">
        <v>0.0</v>
      </c>
      <c r="H1233" s="337">
        <v>0.0</v>
      </c>
      <c r="I1233" s="336">
        <v>0.0</v>
      </c>
      <c r="J1233" s="337">
        <v>0.0</v>
      </c>
      <c r="K1233" s="336">
        <v>0.0</v>
      </c>
      <c r="L1233" s="338"/>
      <c r="M1233" s="338"/>
      <c r="N1233" s="338"/>
      <c r="O1233" s="338"/>
      <c r="P1233" s="338"/>
    </row>
    <row r="1234">
      <c r="A1234" s="339" t="s">
        <v>7195</v>
      </c>
      <c r="B1234" s="335" t="s">
        <v>7196</v>
      </c>
      <c r="C1234" s="336">
        <v>6.3</v>
      </c>
      <c r="D1234" s="337">
        <v>0.0</v>
      </c>
      <c r="E1234" s="336">
        <v>0.0</v>
      </c>
      <c r="F1234" s="337">
        <v>0.0</v>
      </c>
      <c r="G1234" s="336">
        <v>0.0</v>
      </c>
      <c r="H1234" s="337">
        <v>0.0</v>
      </c>
      <c r="I1234" s="336">
        <v>0.0</v>
      </c>
      <c r="J1234" s="337">
        <v>0.0</v>
      </c>
      <c r="K1234" s="336">
        <v>0.0</v>
      </c>
      <c r="L1234" s="338"/>
      <c r="M1234" s="338"/>
      <c r="N1234" s="338"/>
      <c r="O1234" s="338"/>
      <c r="P1234" s="338"/>
    </row>
    <row r="1235">
      <c r="A1235" s="339" t="s">
        <v>7197</v>
      </c>
      <c r="B1235" s="335" t="s">
        <v>7198</v>
      </c>
      <c r="C1235" s="336">
        <v>6.3</v>
      </c>
      <c r="D1235" s="337">
        <v>0.0</v>
      </c>
      <c r="E1235" s="336">
        <v>0.0</v>
      </c>
      <c r="F1235" s="337">
        <v>0.0</v>
      </c>
      <c r="G1235" s="336">
        <v>0.0</v>
      </c>
      <c r="H1235" s="337">
        <v>0.0</v>
      </c>
      <c r="I1235" s="336">
        <v>0.0</v>
      </c>
      <c r="J1235" s="337">
        <v>0.0</v>
      </c>
      <c r="K1235" s="336">
        <v>0.0</v>
      </c>
      <c r="L1235" s="338"/>
      <c r="M1235" s="338"/>
      <c r="N1235" s="338"/>
      <c r="O1235" s="338"/>
      <c r="P1235" s="338"/>
    </row>
    <row r="1236">
      <c r="A1236" s="339" t="s">
        <v>7199</v>
      </c>
      <c r="B1236" s="335" t="s">
        <v>7200</v>
      </c>
      <c r="C1236" s="336">
        <v>7.4</v>
      </c>
      <c r="D1236" s="337">
        <v>0.0</v>
      </c>
      <c r="E1236" s="336">
        <v>0.0</v>
      </c>
      <c r="F1236" s="337">
        <v>0.0</v>
      </c>
      <c r="G1236" s="336">
        <v>0.0</v>
      </c>
      <c r="H1236" s="337">
        <v>0.0</v>
      </c>
      <c r="I1236" s="336">
        <v>0.0</v>
      </c>
      <c r="J1236" s="337">
        <v>0.0</v>
      </c>
      <c r="K1236" s="336">
        <v>0.0</v>
      </c>
      <c r="L1236" s="338"/>
      <c r="M1236" s="338"/>
      <c r="N1236" s="338"/>
      <c r="O1236" s="338"/>
      <c r="P1236" s="338"/>
    </row>
    <row r="1237">
      <c r="A1237" s="339" t="s">
        <v>7201</v>
      </c>
      <c r="B1237" s="335" t="s">
        <v>7202</v>
      </c>
      <c r="C1237" s="336">
        <v>7.4</v>
      </c>
      <c r="D1237" s="337">
        <v>0.0</v>
      </c>
      <c r="E1237" s="336">
        <v>0.0</v>
      </c>
      <c r="F1237" s="337">
        <v>0.0</v>
      </c>
      <c r="G1237" s="336">
        <v>0.0</v>
      </c>
      <c r="H1237" s="337">
        <v>0.0</v>
      </c>
      <c r="I1237" s="336">
        <v>0.0</v>
      </c>
      <c r="J1237" s="337">
        <v>0.0</v>
      </c>
      <c r="K1237" s="336">
        <v>0.0</v>
      </c>
      <c r="L1237" s="338"/>
      <c r="M1237" s="338"/>
      <c r="N1237" s="338"/>
      <c r="O1237" s="338"/>
      <c r="P1237" s="338"/>
    </row>
    <row r="1238">
      <c r="A1238" s="339" t="s">
        <v>7203</v>
      </c>
      <c r="B1238" s="335" t="s">
        <v>7204</v>
      </c>
      <c r="C1238" s="336">
        <v>7.4</v>
      </c>
      <c r="D1238" s="337">
        <v>0.0</v>
      </c>
      <c r="E1238" s="336">
        <v>0.0</v>
      </c>
      <c r="F1238" s="337">
        <v>0.0</v>
      </c>
      <c r="G1238" s="336">
        <v>0.0</v>
      </c>
      <c r="H1238" s="337">
        <v>0.0</v>
      </c>
      <c r="I1238" s="336">
        <v>0.0</v>
      </c>
      <c r="J1238" s="337">
        <v>0.0</v>
      </c>
      <c r="K1238" s="336">
        <v>0.0</v>
      </c>
      <c r="L1238" s="338"/>
      <c r="M1238" s="338"/>
      <c r="N1238" s="338"/>
      <c r="O1238" s="338"/>
      <c r="P1238" s="338"/>
    </row>
    <row r="1239">
      <c r="A1239" s="339" t="s">
        <v>7205</v>
      </c>
      <c r="B1239" s="335" t="s">
        <v>7206</v>
      </c>
      <c r="C1239" s="336">
        <v>7.4</v>
      </c>
      <c r="D1239" s="337">
        <v>0.0</v>
      </c>
      <c r="E1239" s="336">
        <v>0.0</v>
      </c>
      <c r="F1239" s="337">
        <v>0.0</v>
      </c>
      <c r="G1239" s="336">
        <v>0.0</v>
      </c>
      <c r="H1239" s="337">
        <v>0.0</v>
      </c>
      <c r="I1239" s="336">
        <v>0.0</v>
      </c>
      <c r="J1239" s="337">
        <v>0.0</v>
      </c>
      <c r="K1239" s="336">
        <v>0.0</v>
      </c>
      <c r="L1239" s="338"/>
      <c r="M1239" s="338"/>
      <c r="N1239" s="338"/>
      <c r="O1239" s="338"/>
      <c r="P1239" s="338"/>
    </row>
    <row r="1240">
      <c r="A1240" s="339" t="s">
        <v>7207</v>
      </c>
      <c r="B1240" s="335" t="s">
        <v>7208</v>
      </c>
      <c r="C1240" s="336">
        <v>9.5</v>
      </c>
      <c r="D1240" s="337">
        <v>0.0</v>
      </c>
      <c r="E1240" s="336">
        <v>0.0</v>
      </c>
      <c r="F1240" s="337">
        <v>0.0</v>
      </c>
      <c r="G1240" s="336">
        <v>0.0</v>
      </c>
      <c r="H1240" s="337">
        <v>0.0</v>
      </c>
      <c r="I1240" s="336">
        <v>0.0</v>
      </c>
      <c r="J1240" s="337">
        <v>0.0</v>
      </c>
      <c r="K1240" s="336">
        <v>0.0</v>
      </c>
      <c r="L1240" s="338"/>
      <c r="M1240" s="338"/>
      <c r="N1240" s="338"/>
      <c r="O1240" s="338"/>
      <c r="P1240" s="338"/>
    </row>
    <row r="1241">
      <c r="A1241" s="339" t="s">
        <v>7209</v>
      </c>
      <c r="B1241" s="335" t="s">
        <v>7210</v>
      </c>
      <c r="C1241" s="336">
        <v>6.85</v>
      </c>
      <c r="D1241" s="337">
        <v>0.0</v>
      </c>
      <c r="E1241" s="336">
        <v>0.0</v>
      </c>
      <c r="F1241" s="337">
        <v>0.0</v>
      </c>
      <c r="G1241" s="336">
        <v>0.0</v>
      </c>
      <c r="H1241" s="337">
        <v>0.0</v>
      </c>
      <c r="I1241" s="336">
        <v>0.0</v>
      </c>
      <c r="J1241" s="337">
        <v>0.0</v>
      </c>
      <c r="K1241" s="336">
        <v>0.0</v>
      </c>
      <c r="L1241" s="338"/>
      <c r="M1241" s="338"/>
      <c r="N1241" s="338"/>
      <c r="O1241" s="338"/>
      <c r="P1241" s="338"/>
    </row>
    <row r="1242">
      <c r="A1242" s="339" t="s">
        <v>7211</v>
      </c>
      <c r="B1242" s="335" t="s">
        <v>7212</v>
      </c>
      <c r="C1242" s="336">
        <v>8.4</v>
      </c>
      <c r="D1242" s="337">
        <v>0.0</v>
      </c>
      <c r="E1242" s="336">
        <v>0.0</v>
      </c>
      <c r="F1242" s="337">
        <v>0.0</v>
      </c>
      <c r="G1242" s="336">
        <v>0.0</v>
      </c>
      <c r="H1242" s="337">
        <v>0.0</v>
      </c>
      <c r="I1242" s="336">
        <v>0.0</v>
      </c>
      <c r="J1242" s="337">
        <v>0.0</v>
      </c>
      <c r="K1242" s="336">
        <v>0.0</v>
      </c>
      <c r="L1242" s="338"/>
      <c r="M1242" s="338"/>
      <c r="N1242" s="338"/>
      <c r="O1242" s="338"/>
      <c r="P1242" s="338"/>
    </row>
    <row r="1243">
      <c r="A1243" s="339" t="s">
        <v>7213</v>
      </c>
      <c r="B1243" s="335" t="s">
        <v>7214</v>
      </c>
      <c r="C1243" s="336">
        <v>8.4</v>
      </c>
      <c r="D1243" s="337">
        <v>0.0</v>
      </c>
      <c r="E1243" s="336">
        <v>0.0</v>
      </c>
      <c r="F1243" s="337">
        <v>0.0</v>
      </c>
      <c r="G1243" s="336">
        <v>0.0</v>
      </c>
      <c r="H1243" s="337">
        <v>0.0</v>
      </c>
      <c r="I1243" s="336">
        <v>0.0</v>
      </c>
      <c r="J1243" s="337">
        <v>0.0</v>
      </c>
      <c r="K1243" s="336">
        <v>0.0</v>
      </c>
      <c r="L1243" s="338"/>
      <c r="M1243" s="338"/>
      <c r="N1243" s="338"/>
      <c r="O1243" s="338"/>
      <c r="P1243" s="338"/>
    </row>
    <row r="1244">
      <c r="A1244" s="339" t="s">
        <v>7215</v>
      </c>
      <c r="B1244" s="335" t="s">
        <v>7216</v>
      </c>
      <c r="C1244" s="336">
        <v>8.4</v>
      </c>
      <c r="D1244" s="337">
        <v>0.0</v>
      </c>
      <c r="E1244" s="336">
        <v>0.0</v>
      </c>
      <c r="F1244" s="337">
        <v>0.0</v>
      </c>
      <c r="G1244" s="336">
        <v>0.0</v>
      </c>
      <c r="H1244" s="337">
        <v>0.0</v>
      </c>
      <c r="I1244" s="336">
        <v>0.0</v>
      </c>
      <c r="J1244" s="337">
        <v>0.0</v>
      </c>
      <c r="K1244" s="336">
        <v>0.0</v>
      </c>
      <c r="L1244" s="338"/>
      <c r="M1244" s="338"/>
      <c r="N1244" s="338"/>
      <c r="O1244" s="338"/>
      <c r="P1244" s="338"/>
    </row>
    <row r="1245">
      <c r="A1245" s="339" t="s">
        <v>7217</v>
      </c>
      <c r="B1245" s="335" t="s">
        <v>7218</v>
      </c>
      <c r="C1245" s="336">
        <v>8.4</v>
      </c>
      <c r="D1245" s="337">
        <v>0.0</v>
      </c>
      <c r="E1245" s="336">
        <v>0.0</v>
      </c>
      <c r="F1245" s="337">
        <v>0.0</v>
      </c>
      <c r="G1245" s="336">
        <v>0.0</v>
      </c>
      <c r="H1245" s="337">
        <v>0.0</v>
      </c>
      <c r="I1245" s="336">
        <v>0.0</v>
      </c>
      <c r="J1245" s="337">
        <v>0.0</v>
      </c>
      <c r="K1245" s="336">
        <v>0.0</v>
      </c>
      <c r="L1245" s="338"/>
      <c r="M1245" s="338"/>
      <c r="N1245" s="338"/>
      <c r="O1245" s="338"/>
      <c r="P1245" s="338"/>
    </row>
    <row r="1246">
      <c r="A1246" s="339" t="s">
        <v>7219</v>
      </c>
      <c r="B1246" s="335" t="s">
        <v>7220</v>
      </c>
      <c r="C1246" s="336">
        <v>7.95</v>
      </c>
      <c r="D1246" s="337">
        <v>0.0</v>
      </c>
      <c r="E1246" s="336">
        <v>0.0</v>
      </c>
      <c r="F1246" s="337">
        <v>0.0</v>
      </c>
      <c r="G1246" s="336">
        <v>0.0</v>
      </c>
      <c r="H1246" s="337">
        <v>0.0</v>
      </c>
      <c r="I1246" s="336">
        <v>0.0</v>
      </c>
      <c r="J1246" s="337">
        <v>0.0</v>
      </c>
      <c r="K1246" s="336">
        <v>0.0</v>
      </c>
      <c r="L1246" s="338"/>
      <c r="M1246" s="338"/>
      <c r="N1246" s="338"/>
      <c r="O1246" s="338"/>
      <c r="P1246" s="338"/>
    </row>
    <row r="1247">
      <c r="A1247" s="339" t="s">
        <v>7221</v>
      </c>
      <c r="B1247" s="335" t="s">
        <v>7222</v>
      </c>
      <c r="C1247" s="336">
        <v>7.95</v>
      </c>
      <c r="D1247" s="337">
        <v>0.0</v>
      </c>
      <c r="E1247" s="336">
        <v>0.0</v>
      </c>
      <c r="F1247" s="337">
        <v>0.0</v>
      </c>
      <c r="G1247" s="336">
        <v>0.0</v>
      </c>
      <c r="H1247" s="337">
        <v>0.0</v>
      </c>
      <c r="I1247" s="336">
        <v>0.0</v>
      </c>
      <c r="J1247" s="337">
        <v>0.0</v>
      </c>
      <c r="K1247" s="336">
        <v>0.0</v>
      </c>
      <c r="L1247" s="338"/>
      <c r="M1247" s="338"/>
      <c r="N1247" s="338"/>
      <c r="O1247" s="338"/>
      <c r="P1247" s="338"/>
    </row>
    <row r="1248">
      <c r="A1248" s="339" t="s">
        <v>7223</v>
      </c>
      <c r="B1248" s="335" t="s">
        <v>7224</v>
      </c>
      <c r="C1248" s="336">
        <v>7.95</v>
      </c>
      <c r="D1248" s="337">
        <v>0.0</v>
      </c>
      <c r="E1248" s="336">
        <v>0.0</v>
      </c>
      <c r="F1248" s="337">
        <v>0.0</v>
      </c>
      <c r="G1248" s="336">
        <v>0.0</v>
      </c>
      <c r="H1248" s="337">
        <v>0.0</v>
      </c>
      <c r="I1248" s="336">
        <v>0.0</v>
      </c>
      <c r="J1248" s="337">
        <v>0.0</v>
      </c>
      <c r="K1248" s="336">
        <v>0.0</v>
      </c>
      <c r="L1248" s="338"/>
      <c r="M1248" s="338"/>
      <c r="N1248" s="338"/>
      <c r="O1248" s="338"/>
      <c r="P1248" s="338"/>
    </row>
    <row r="1249">
      <c r="A1249" s="339" t="s">
        <v>7225</v>
      </c>
      <c r="B1249" s="335" t="s">
        <v>7226</v>
      </c>
      <c r="C1249" s="336">
        <v>8.75</v>
      </c>
      <c r="D1249" s="337">
        <v>0.0</v>
      </c>
      <c r="E1249" s="336">
        <v>0.0</v>
      </c>
      <c r="F1249" s="337">
        <v>0.0</v>
      </c>
      <c r="G1249" s="336">
        <v>0.0</v>
      </c>
      <c r="H1249" s="337">
        <v>0.0</v>
      </c>
      <c r="I1249" s="336">
        <v>0.0</v>
      </c>
      <c r="J1249" s="337">
        <v>0.0</v>
      </c>
      <c r="K1249" s="336">
        <v>0.0</v>
      </c>
      <c r="L1249" s="338"/>
      <c r="M1249" s="338"/>
      <c r="N1249" s="338"/>
      <c r="O1249" s="338"/>
      <c r="P1249" s="338"/>
    </row>
    <row r="1250">
      <c r="A1250" s="339" t="s">
        <v>7227</v>
      </c>
      <c r="B1250" s="335" t="s">
        <v>7228</v>
      </c>
      <c r="C1250" s="340"/>
      <c r="D1250" s="340"/>
      <c r="E1250" s="340"/>
      <c r="F1250" s="340"/>
      <c r="G1250" s="340"/>
      <c r="H1250" s="340"/>
      <c r="I1250" s="340"/>
      <c r="J1250" s="340"/>
      <c r="K1250" s="340"/>
      <c r="L1250" s="338"/>
      <c r="M1250" s="338"/>
      <c r="N1250" s="338"/>
      <c r="O1250" s="338"/>
      <c r="P1250" s="338"/>
    </row>
    <row r="1251">
      <c r="A1251" s="339" t="s">
        <v>7229</v>
      </c>
      <c r="B1251" s="335" t="s">
        <v>7230</v>
      </c>
      <c r="C1251" s="336">
        <v>7.4</v>
      </c>
      <c r="D1251" s="337">
        <v>0.0</v>
      </c>
      <c r="E1251" s="336">
        <v>0.0</v>
      </c>
      <c r="F1251" s="337">
        <v>0.0</v>
      </c>
      <c r="G1251" s="336">
        <v>0.0</v>
      </c>
      <c r="H1251" s="337">
        <v>0.0</v>
      </c>
      <c r="I1251" s="336">
        <v>0.0</v>
      </c>
      <c r="J1251" s="337">
        <v>0.0</v>
      </c>
      <c r="K1251" s="336">
        <v>0.0</v>
      </c>
      <c r="L1251" s="338"/>
      <c r="M1251" s="338"/>
      <c r="N1251" s="338"/>
      <c r="O1251" s="338"/>
      <c r="P1251" s="338"/>
    </row>
    <row r="1252">
      <c r="A1252" s="339" t="s">
        <v>7231</v>
      </c>
      <c r="B1252" s="335" t="s">
        <v>7232</v>
      </c>
      <c r="C1252" s="336">
        <v>4.95</v>
      </c>
      <c r="D1252" s="337">
        <v>72.0</v>
      </c>
      <c r="E1252" s="336">
        <v>4.45</v>
      </c>
      <c r="F1252" s="337">
        <v>0.0</v>
      </c>
      <c r="G1252" s="336">
        <v>0.0</v>
      </c>
      <c r="H1252" s="337">
        <v>0.0</v>
      </c>
      <c r="I1252" s="336">
        <v>0.0</v>
      </c>
      <c r="J1252" s="337">
        <v>0.0</v>
      </c>
      <c r="K1252" s="336">
        <v>0.0</v>
      </c>
      <c r="L1252" s="338"/>
      <c r="M1252" s="338"/>
      <c r="N1252" s="338"/>
      <c r="O1252" s="338"/>
      <c r="P1252" s="338"/>
    </row>
    <row r="1253">
      <c r="A1253" s="339" t="s">
        <v>7233</v>
      </c>
      <c r="B1253" s="335" t="s">
        <v>7234</v>
      </c>
      <c r="C1253" s="336">
        <v>7.5</v>
      </c>
      <c r="D1253" s="337">
        <v>48.0</v>
      </c>
      <c r="E1253" s="336">
        <v>6.75</v>
      </c>
      <c r="F1253" s="337">
        <v>0.0</v>
      </c>
      <c r="G1253" s="336">
        <v>0.0</v>
      </c>
      <c r="H1253" s="337">
        <v>0.0</v>
      </c>
      <c r="I1253" s="336">
        <v>0.0</v>
      </c>
      <c r="J1253" s="337">
        <v>0.0</v>
      </c>
      <c r="K1253" s="336">
        <v>0.0</v>
      </c>
      <c r="L1253" s="338"/>
      <c r="M1253" s="338"/>
      <c r="N1253" s="338"/>
      <c r="O1253" s="338"/>
      <c r="P1253" s="338"/>
    </row>
    <row r="1254">
      <c r="A1254" s="339" t="s">
        <v>7235</v>
      </c>
      <c r="B1254" s="335" t="s">
        <v>7236</v>
      </c>
      <c r="C1254" s="336">
        <v>9.9</v>
      </c>
      <c r="D1254" s="337">
        <v>36.0</v>
      </c>
      <c r="E1254" s="336">
        <v>8.9</v>
      </c>
      <c r="F1254" s="337">
        <v>0.0</v>
      </c>
      <c r="G1254" s="336">
        <v>0.0</v>
      </c>
      <c r="H1254" s="337">
        <v>0.0</v>
      </c>
      <c r="I1254" s="336">
        <v>0.0</v>
      </c>
      <c r="J1254" s="337">
        <v>0.0</v>
      </c>
      <c r="K1254" s="336">
        <v>0.0</v>
      </c>
      <c r="L1254" s="338"/>
      <c r="M1254" s="338"/>
      <c r="N1254" s="338"/>
      <c r="O1254" s="338"/>
      <c r="P1254" s="338"/>
    </row>
    <row r="1255">
      <c r="A1255" s="339" t="s">
        <v>7237</v>
      </c>
      <c r="B1255" s="335" t="s">
        <v>7238</v>
      </c>
      <c r="C1255" s="336">
        <v>14.5</v>
      </c>
      <c r="D1255" s="337">
        <v>24.0</v>
      </c>
      <c r="E1255" s="336">
        <v>11.6</v>
      </c>
      <c r="F1255" s="337">
        <v>0.0</v>
      </c>
      <c r="G1255" s="336">
        <v>0.0</v>
      </c>
      <c r="H1255" s="337">
        <v>0.0</v>
      </c>
      <c r="I1255" s="336">
        <v>0.0</v>
      </c>
      <c r="J1255" s="337">
        <v>0.0</v>
      </c>
      <c r="K1255" s="336">
        <v>0.0</v>
      </c>
      <c r="L1255" s="338"/>
      <c r="M1255" s="338"/>
      <c r="N1255" s="338"/>
      <c r="O1255" s="338"/>
      <c r="P1255" s="338"/>
    </row>
    <row r="1256">
      <c r="A1256" s="339" t="s">
        <v>7239</v>
      </c>
      <c r="B1256" s="335" t="s">
        <v>7240</v>
      </c>
      <c r="C1256" s="336">
        <v>49.5</v>
      </c>
      <c r="D1256" s="337">
        <v>0.0</v>
      </c>
      <c r="E1256" s="336">
        <v>0.0</v>
      </c>
      <c r="F1256" s="337">
        <v>0.0</v>
      </c>
      <c r="G1256" s="336">
        <v>0.0</v>
      </c>
      <c r="H1256" s="337">
        <v>0.0</v>
      </c>
      <c r="I1256" s="336">
        <v>0.0</v>
      </c>
      <c r="J1256" s="337">
        <v>0.0</v>
      </c>
      <c r="K1256" s="336">
        <v>0.0</v>
      </c>
      <c r="L1256" s="338"/>
      <c r="M1256" s="338"/>
      <c r="N1256" s="338"/>
      <c r="O1256" s="338"/>
      <c r="P1256" s="338"/>
    </row>
    <row r="1257">
      <c r="A1257" s="339" t="s">
        <v>7241</v>
      </c>
      <c r="B1257" s="335" t="s">
        <v>7242</v>
      </c>
      <c r="C1257" s="336">
        <v>57.0</v>
      </c>
      <c r="D1257" s="337">
        <v>0.0</v>
      </c>
      <c r="E1257" s="336">
        <v>0.0</v>
      </c>
      <c r="F1257" s="337">
        <v>0.0</v>
      </c>
      <c r="G1257" s="336">
        <v>0.0</v>
      </c>
      <c r="H1257" s="337">
        <v>0.0</v>
      </c>
      <c r="I1257" s="336">
        <v>0.0</v>
      </c>
      <c r="J1257" s="337">
        <v>0.0</v>
      </c>
      <c r="K1257" s="336">
        <v>0.0</v>
      </c>
      <c r="L1257" s="338"/>
      <c r="M1257" s="338"/>
      <c r="N1257" s="338"/>
      <c r="O1257" s="338"/>
      <c r="P1257" s="338"/>
    </row>
    <row r="1258">
      <c r="A1258" s="339" t="s">
        <v>7243</v>
      </c>
      <c r="B1258" s="335" t="s">
        <v>7244</v>
      </c>
      <c r="C1258" s="336">
        <v>11.0</v>
      </c>
      <c r="D1258" s="337">
        <v>0.0</v>
      </c>
      <c r="E1258" s="336">
        <v>0.0</v>
      </c>
      <c r="F1258" s="337">
        <v>0.0</v>
      </c>
      <c r="G1258" s="336">
        <v>0.0</v>
      </c>
      <c r="H1258" s="337">
        <v>0.0</v>
      </c>
      <c r="I1258" s="336">
        <v>0.0</v>
      </c>
      <c r="J1258" s="337">
        <v>0.0</v>
      </c>
      <c r="K1258" s="336">
        <v>0.0</v>
      </c>
      <c r="L1258" s="338"/>
      <c r="M1258" s="338"/>
      <c r="N1258" s="338"/>
      <c r="O1258" s="338"/>
      <c r="P1258" s="338"/>
    </row>
    <row r="1259">
      <c r="A1259" s="339" t="s">
        <v>7245</v>
      </c>
      <c r="B1259" s="335" t="s">
        <v>7246</v>
      </c>
      <c r="C1259" s="336">
        <v>11.0</v>
      </c>
      <c r="D1259" s="337">
        <v>0.0</v>
      </c>
      <c r="E1259" s="336">
        <v>0.0</v>
      </c>
      <c r="F1259" s="337">
        <v>0.0</v>
      </c>
      <c r="G1259" s="336">
        <v>0.0</v>
      </c>
      <c r="H1259" s="337">
        <v>0.0</v>
      </c>
      <c r="I1259" s="336">
        <v>0.0</v>
      </c>
      <c r="J1259" s="337">
        <v>0.0</v>
      </c>
      <c r="K1259" s="336">
        <v>0.0</v>
      </c>
      <c r="L1259" s="338"/>
      <c r="M1259" s="338"/>
      <c r="N1259" s="338"/>
      <c r="O1259" s="338"/>
      <c r="P1259" s="338"/>
    </row>
    <row r="1260">
      <c r="A1260" s="339" t="s">
        <v>7247</v>
      </c>
      <c r="B1260" s="335" t="s">
        <v>7248</v>
      </c>
      <c r="C1260" s="336">
        <v>36.0</v>
      </c>
      <c r="D1260" s="337">
        <v>0.0</v>
      </c>
      <c r="E1260" s="336">
        <v>0.0</v>
      </c>
      <c r="F1260" s="337">
        <v>0.0</v>
      </c>
      <c r="G1260" s="336">
        <v>0.0</v>
      </c>
      <c r="H1260" s="337">
        <v>0.0</v>
      </c>
      <c r="I1260" s="336">
        <v>0.0</v>
      </c>
      <c r="J1260" s="337">
        <v>0.0</v>
      </c>
      <c r="K1260" s="336">
        <v>0.0</v>
      </c>
      <c r="L1260" s="338"/>
      <c r="M1260" s="338"/>
      <c r="N1260" s="338"/>
      <c r="O1260" s="338"/>
      <c r="P1260" s="338"/>
    </row>
    <row r="1261">
      <c r="A1261" s="339" t="s">
        <v>7249</v>
      </c>
      <c r="B1261" s="335" t="s">
        <v>7250</v>
      </c>
      <c r="C1261" s="336">
        <v>83.0</v>
      </c>
      <c r="D1261" s="337">
        <v>0.0</v>
      </c>
      <c r="E1261" s="336">
        <v>0.0</v>
      </c>
      <c r="F1261" s="337">
        <v>0.0</v>
      </c>
      <c r="G1261" s="336">
        <v>0.0</v>
      </c>
      <c r="H1261" s="337">
        <v>0.0</v>
      </c>
      <c r="I1261" s="336">
        <v>0.0</v>
      </c>
      <c r="J1261" s="337">
        <v>0.0</v>
      </c>
      <c r="K1261" s="336">
        <v>0.0</v>
      </c>
      <c r="L1261" s="338"/>
      <c r="M1261" s="338"/>
      <c r="N1261" s="338"/>
      <c r="O1261" s="338"/>
      <c r="P1261" s="338"/>
    </row>
    <row r="1262">
      <c r="A1262" s="339" t="s">
        <v>7251</v>
      </c>
      <c r="B1262" s="335" t="s">
        <v>7252</v>
      </c>
      <c r="C1262" s="336">
        <v>108.9</v>
      </c>
      <c r="D1262" s="337">
        <v>0.0</v>
      </c>
      <c r="E1262" s="336">
        <v>0.0</v>
      </c>
      <c r="F1262" s="337">
        <v>0.0</v>
      </c>
      <c r="G1262" s="336">
        <v>0.0</v>
      </c>
      <c r="H1262" s="337">
        <v>0.0</v>
      </c>
      <c r="I1262" s="336">
        <v>0.0</v>
      </c>
      <c r="J1262" s="337">
        <v>0.0</v>
      </c>
      <c r="K1262" s="336">
        <v>0.0</v>
      </c>
      <c r="L1262" s="338"/>
      <c r="M1262" s="338"/>
      <c r="N1262" s="338"/>
      <c r="O1262" s="338"/>
      <c r="P1262" s="338"/>
    </row>
    <row r="1263">
      <c r="A1263" s="334" t="s">
        <v>7253</v>
      </c>
      <c r="B1263" s="335" t="s">
        <v>7254</v>
      </c>
      <c r="C1263" s="336">
        <v>10.45</v>
      </c>
      <c r="D1263" s="337">
        <v>0.0</v>
      </c>
      <c r="E1263" s="336">
        <v>0.0</v>
      </c>
      <c r="F1263" s="337">
        <v>0.0</v>
      </c>
      <c r="G1263" s="336">
        <v>0.0</v>
      </c>
      <c r="H1263" s="337">
        <v>0.0</v>
      </c>
      <c r="I1263" s="336">
        <v>0.0</v>
      </c>
      <c r="J1263" s="337">
        <v>0.0</v>
      </c>
      <c r="K1263" s="336">
        <v>0.0</v>
      </c>
      <c r="L1263" s="338"/>
      <c r="M1263" s="338"/>
      <c r="N1263" s="338"/>
      <c r="O1263" s="338"/>
      <c r="P1263" s="338"/>
    </row>
    <row r="1264">
      <c r="A1264" s="339" t="s">
        <v>7255</v>
      </c>
      <c r="B1264" s="335" t="s">
        <v>7256</v>
      </c>
      <c r="C1264" s="336">
        <v>55.0</v>
      </c>
      <c r="D1264" s="337">
        <v>0.0</v>
      </c>
      <c r="E1264" s="336">
        <v>0.0</v>
      </c>
      <c r="F1264" s="337">
        <v>0.0</v>
      </c>
      <c r="G1264" s="336">
        <v>0.0</v>
      </c>
      <c r="H1264" s="337">
        <v>0.0</v>
      </c>
      <c r="I1264" s="336">
        <v>0.0</v>
      </c>
      <c r="J1264" s="337">
        <v>0.0</v>
      </c>
      <c r="K1264" s="336">
        <v>0.0</v>
      </c>
      <c r="L1264" s="338"/>
      <c r="M1264" s="338"/>
      <c r="N1264" s="338"/>
      <c r="O1264" s="338"/>
      <c r="P1264" s="338"/>
    </row>
    <row r="1265">
      <c r="A1265" s="339" t="s">
        <v>7257</v>
      </c>
      <c r="B1265" s="335" t="s">
        <v>7258</v>
      </c>
      <c r="C1265" s="336">
        <v>27.5</v>
      </c>
      <c r="D1265" s="337">
        <v>0.0</v>
      </c>
      <c r="E1265" s="336">
        <v>0.0</v>
      </c>
      <c r="F1265" s="337">
        <v>0.0</v>
      </c>
      <c r="G1265" s="336">
        <v>0.0</v>
      </c>
      <c r="H1265" s="337">
        <v>0.0</v>
      </c>
      <c r="I1265" s="336">
        <v>0.0</v>
      </c>
      <c r="J1265" s="337">
        <v>0.0</v>
      </c>
      <c r="K1265" s="336">
        <v>0.0</v>
      </c>
      <c r="L1265" s="338"/>
      <c r="M1265" s="338"/>
      <c r="N1265" s="338"/>
      <c r="O1265" s="338"/>
      <c r="P1265" s="338"/>
    </row>
    <row r="1266">
      <c r="A1266" s="339" t="s">
        <v>7259</v>
      </c>
      <c r="B1266" s="335" t="s">
        <v>7260</v>
      </c>
      <c r="C1266" s="336">
        <v>44.0</v>
      </c>
      <c r="D1266" s="337">
        <v>0.0</v>
      </c>
      <c r="E1266" s="336">
        <v>0.0</v>
      </c>
      <c r="F1266" s="337">
        <v>0.0</v>
      </c>
      <c r="G1266" s="336">
        <v>0.0</v>
      </c>
      <c r="H1266" s="337">
        <v>0.0</v>
      </c>
      <c r="I1266" s="336">
        <v>0.0</v>
      </c>
      <c r="J1266" s="337">
        <v>0.0</v>
      </c>
      <c r="K1266" s="336">
        <v>0.0</v>
      </c>
      <c r="L1266" s="338"/>
      <c r="M1266" s="338"/>
      <c r="N1266" s="338"/>
      <c r="O1266" s="338"/>
      <c r="P1266" s="338"/>
    </row>
    <row r="1267">
      <c r="A1267" s="339" t="s">
        <v>7261</v>
      </c>
      <c r="B1267" s="335" t="s">
        <v>7262</v>
      </c>
      <c r="C1267" s="336">
        <v>96.5</v>
      </c>
      <c r="D1267" s="337">
        <v>0.0</v>
      </c>
      <c r="E1267" s="336">
        <v>0.0</v>
      </c>
      <c r="F1267" s="337">
        <v>0.0</v>
      </c>
      <c r="G1267" s="336">
        <v>0.0</v>
      </c>
      <c r="H1267" s="337">
        <v>0.0</v>
      </c>
      <c r="I1267" s="336">
        <v>0.0</v>
      </c>
      <c r="J1267" s="337">
        <v>0.0</v>
      </c>
      <c r="K1267" s="336">
        <v>0.0</v>
      </c>
      <c r="L1267" s="338"/>
      <c r="M1267" s="338"/>
      <c r="N1267" s="338"/>
      <c r="O1267" s="338"/>
      <c r="P1267" s="338"/>
    </row>
    <row r="1268">
      <c r="A1268" s="339" t="s">
        <v>7263</v>
      </c>
      <c r="B1268" s="335" t="s">
        <v>7264</v>
      </c>
      <c r="C1268" s="336">
        <v>92.0</v>
      </c>
      <c r="D1268" s="337">
        <v>0.0</v>
      </c>
      <c r="E1268" s="336">
        <v>0.0</v>
      </c>
      <c r="F1268" s="337">
        <v>0.0</v>
      </c>
      <c r="G1268" s="336">
        <v>0.0</v>
      </c>
      <c r="H1268" s="337">
        <v>0.0</v>
      </c>
      <c r="I1268" s="336">
        <v>0.0</v>
      </c>
      <c r="J1268" s="337">
        <v>0.0</v>
      </c>
      <c r="K1268" s="336">
        <v>0.0</v>
      </c>
      <c r="L1268" s="338"/>
      <c r="M1268" s="338"/>
      <c r="N1268" s="338"/>
      <c r="O1268" s="338"/>
      <c r="P1268" s="338"/>
    </row>
    <row r="1269">
      <c r="A1269" s="339" t="s">
        <v>7265</v>
      </c>
      <c r="B1269" s="335" t="s">
        <v>7266</v>
      </c>
      <c r="C1269" s="336">
        <v>34.0</v>
      </c>
      <c r="D1269" s="337">
        <v>0.0</v>
      </c>
      <c r="E1269" s="336">
        <v>0.0</v>
      </c>
      <c r="F1269" s="337">
        <v>0.0</v>
      </c>
      <c r="G1269" s="336">
        <v>0.0</v>
      </c>
      <c r="H1269" s="337">
        <v>0.0</v>
      </c>
      <c r="I1269" s="336">
        <v>0.0</v>
      </c>
      <c r="J1269" s="337">
        <v>0.0</v>
      </c>
      <c r="K1269" s="336">
        <v>0.0</v>
      </c>
      <c r="L1269" s="338"/>
      <c r="M1269" s="338"/>
      <c r="N1269" s="338"/>
      <c r="O1269" s="338"/>
      <c r="P1269" s="338"/>
    </row>
    <row r="1270">
      <c r="A1270" s="339" t="s">
        <v>7267</v>
      </c>
      <c r="B1270" s="335" t="s">
        <v>7268</v>
      </c>
      <c r="C1270" s="336">
        <v>95.0</v>
      </c>
      <c r="D1270" s="337">
        <v>0.0</v>
      </c>
      <c r="E1270" s="336">
        <v>0.0</v>
      </c>
      <c r="F1270" s="337">
        <v>0.0</v>
      </c>
      <c r="G1270" s="336">
        <v>0.0</v>
      </c>
      <c r="H1270" s="337">
        <v>0.0</v>
      </c>
      <c r="I1270" s="336">
        <v>0.0</v>
      </c>
      <c r="J1270" s="337">
        <v>0.0</v>
      </c>
      <c r="K1270" s="336">
        <v>0.0</v>
      </c>
      <c r="L1270" s="338"/>
      <c r="M1270" s="338"/>
      <c r="N1270" s="338"/>
      <c r="O1270" s="338"/>
      <c r="P1270" s="338"/>
    </row>
    <row r="1271">
      <c r="A1271" s="339" t="s">
        <v>7269</v>
      </c>
      <c r="B1271" s="335" t="s">
        <v>7270</v>
      </c>
      <c r="C1271" s="336">
        <v>167.0</v>
      </c>
      <c r="D1271" s="337">
        <v>0.0</v>
      </c>
      <c r="E1271" s="336">
        <v>0.0</v>
      </c>
      <c r="F1271" s="337">
        <v>0.0</v>
      </c>
      <c r="G1271" s="336">
        <v>0.0</v>
      </c>
      <c r="H1271" s="337">
        <v>0.0</v>
      </c>
      <c r="I1271" s="336">
        <v>0.0</v>
      </c>
      <c r="J1271" s="337">
        <v>0.0</v>
      </c>
      <c r="K1271" s="336">
        <v>0.0</v>
      </c>
      <c r="L1271" s="338"/>
      <c r="M1271" s="338"/>
      <c r="N1271" s="338"/>
      <c r="O1271" s="338"/>
      <c r="P1271" s="338"/>
    </row>
    <row r="1272">
      <c r="A1272" s="339" t="s">
        <v>7271</v>
      </c>
      <c r="B1272" s="335" t="s">
        <v>7272</v>
      </c>
      <c r="C1272" s="336">
        <v>11.0</v>
      </c>
      <c r="D1272" s="337">
        <v>0.0</v>
      </c>
      <c r="E1272" s="336">
        <v>0.0</v>
      </c>
      <c r="F1272" s="337">
        <v>0.0</v>
      </c>
      <c r="G1272" s="336">
        <v>0.0</v>
      </c>
      <c r="H1272" s="337">
        <v>0.0</v>
      </c>
      <c r="I1272" s="336">
        <v>0.0</v>
      </c>
      <c r="J1272" s="337">
        <v>0.0</v>
      </c>
      <c r="K1272" s="336">
        <v>0.0</v>
      </c>
      <c r="L1272" s="338"/>
      <c r="M1272" s="338"/>
      <c r="N1272" s="338"/>
      <c r="O1272" s="338"/>
      <c r="P1272" s="338"/>
    </row>
    <row r="1273">
      <c r="A1273" s="339" t="s">
        <v>7273</v>
      </c>
      <c r="B1273" s="335" t="s">
        <v>7274</v>
      </c>
      <c r="C1273" s="336">
        <v>114.5</v>
      </c>
      <c r="D1273" s="337">
        <v>0.0</v>
      </c>
      <c r="E1273" s="336">
        <v>0.0</v>
      </c>
      <c r="F1273" s="337">
        <v>0.0</v>
      </c>
      <c r="G1273" s="336">
        <v>0.0</v>
      </c>
      <c r="H1273" s="337">
        <v>0.0</v>
      </c>
      <c r="I1273" s="336">
        <v>0.0</v>
      </c>
      <c r="J1273" s="337">
        <v>0.0</v>
      </c>
      <c r="K1273" s="336">
        <v>0.0</v>
      </c>
      <c r="L1273" s="338"/>
      <c r="M1273" s="338"/>
      <c r="N1273" s="338"/>
      <c r="O1273" s="338"/>
      <c r="P1273" s="338"/>
    </row>
    <row r="1274">
      <c r="A1274" s="339" t="s">
        <v>7275</v>
      </c>
      <c r="B1274" s="335" t="s">
        <v>7276</v>
      </c>
      <c r="C1274" s="336">
        <v>158.0</v>
      </c>
      <c r="D1274" s="337">
        <v>0.0</v>
      </c>
      <c r="E1274" s="336">
        <v>0.0</v>
      </c>
      <c r="F1274" s="337">
        <v>0.0</v>
      </c>
      <c r="G1274" s="336">
        <v>0.0</v>
      </c>
      <c r="H1274" s="337">
        <v>0.0</v>
      </c>
      <c r="I1274" s="336">
        <v>0.0</v>
      </c>
      <c r="J1274" s="337">
        <v>0.0</v>
      </c>
      <c r="K1274" s="336">
        <v>0.0</v>
      </c>
      <c r="L1274" s="338"/>
      <c r="M1274" s="338"/>
      <c r="N1274" s="338"/>
      <c r="O1274" s="338"/>
      <c r="P1274" s="338"/>
    </row>
    <row r="1275">
      <c r="A1275" s="339" t="s">
        <v>7277</v>
      </c>
      <c r="B1275" s="335" t="s">
        <v>7278</v>
      </c>
      <c r="C1275" s="336">
        <v>121.0</v>
      </c>
      <c r="D1275" s="337">
        <v>0.0</v>
      </c>
      <c r="E1275" s="336">
        <v>0.0</v>
      </c>
      <c r="F1275" s="337">
        <v>0.0</v>
      </c>
      <c r="G1275" s="336">
        <v>0.0</v>
      </c>
      <c r="H1275" s="337">
        <v>0.0</v>
      </c>
      <c r="I1275" s="336">
        <v>0.0</v>
      </c>
      <c r="J1275" s="337">
        <v>0.0</v>
      </c>
      <c r="K1275" s="336">
        <v>0.0</v>
      </c>
      <c r="L1275" s="338"/>
      <c r="M1275" s="338"/>
      <c r="N1275" s="338"/>
      <c r="O1275" s="338"/>
      <c r="P1275" s="338"/>
    </row>
    <row r="1276">
      <c r="A1276" s="339" t="s">
        <v>7279</v>
      </c>
      <c r="B1276" s="335" t="s">
        <v>7280</v>
      </c>
      <c r="C1276" s="336">
        <v>89.5</v>
      </c>
      <c r="D1276" s="337">
        <v>0.0</v>
      </c>
      <c r="E1276" s="336">
        <v>0.0</v>
      </c>
      <c r="F1276" s="337">
        <v>0.0</v>
      </c>
      <c r="G1276" s="336">
        <v>0.0</v>
      </c>
      <c r="H1276" s="337">
        <v>0.0</v>
      </c>
      <c r="I1276" s="336">
        <v>0.0</v>
      </c>
      <c r="J1276" s="337">
        <v>0.0</v>
      </c>
      <c r="K1276" s="336">
        <v>0.0</v>
      </c>
      <c r="L1276" s="338"/>
      <c r="M1276" s="338"/>
      <c r="N1276" s="338"/>
      <c r="O1276" s="338"/>
      <c r="P1276" s="338"/>
    </row>
    <row r="1277">
      <c r="A1277" s="339" t="s">
        <v>7281</v>
      </c>
      <c r="B1277" s="335" t="s">
        <v>7282</v>
      </c>
      <c r="C1277" s="336">
        <v>131.5</v>
      </c>
      <c r="D1277" s="337">
        <v>0.0</v>
      </c>
      <c r="E1277" s="336">
        <v>0.0</v>
      </c>
      <c r="F1277" s="337">
        <v>0.0</v>
      </c>
      <c r="G1277" s="336">
        <v>0.0</v>
      </c>
      <c r="H1277" s="337">
        <v>0.0</v>
      </c>
      <c r="I1277" s="336">
        <v>0.0</v>
      </c>
      <c r="J1277" s="337">
        <v>0.0</v>
      </c>
      <c r="K1277" s="336">
        <v>0.0</v>
      </c>
      <c r="L1277" s="338"/>
      <c r="M1277" s="338"/>
      <c r="N1277" s="338"/>
      <c r="O1277" s="338"/>
      <c r="P1277" s="338"/>
    </row>
    <row r="1278">
      <c r="A1278" s="339" t="s">
        <v>7283</v>
      </c>
      <c r="B1278" s="335" t="s">
        <v>7284</v>
      </c>
      <c r="C1278" s="340"/>
      <c r="D1278" s="340"/>
      <c r="E1278" s="340"/>
      <c r="F1278" s="340"/>
      <c r="G1278" s="340"/>
      <c r="H1278" s="340"/>
      <c r="I1278" s="340"/>
      <c r="J1278" s="340"/>
      <c r="K1278" s="340"/>
      <c r="L1278" s="338"/>
      <c r="M1278" s="338"/>
      <c r="N1278" s="338"/>
      <c r="O1278" s="338"/>
      <c r="P1278" s="338"/>
    </row>
    <row r="1279">
      <c r="A1279" s="339" t="s">
        <v>7285</v>
      </c>
      <c r="B1279" s="335" t="s">
        <v>7286</v>
      </c>
      <c r="C1279" s="336">
        <v>47.0</v>
      </c>
      <c r="D1279" s="337">
        <v>0.0</v>
      </c>
      <c r="E1279" s="336">
        <v>0.0</v>
      </c>
      <c r="F1279" s="337">
        <v>0.0</v>
      </c>
      <c r="G1279" s="336">
        <v>0.0</v>
      </c>
      <c r="H1279" s="337">
        <v>0.0</v>
      </c>
      <c r="I1279" s="336">
        <v>0.0</v>
      </c>
      <c r="J1279" s="337">
        <v>0.0</v>
      </c>
      <c r="K1279" s="336">
        <v>0.0</v>
      </c>
      <c r="L1279" s="338"/>
      <c r="M1279" s="338"/>
      <c r="N1279" s="338"/>
      <c r="O1279" s="338"/>
      <c r="P1279" s="338"/>
    </row>
    <row r="1280">
      <c r="A1280" s="339" t="s">
        <v>7287</v>
      </c>
      <c r="B1280" s="335" t="s">
        <v>7288</v>
      </c>
      <c r="C1280" s="336">
        <v>7.5</v>
      </c>
      <c r="D1280" s="337">
        <v>0.0</v>
      </c>
      <c r="E1280" s="336">
        <v>0.0</v>
      </c>
      <c r="F1280" s="337">
        <v>0.0</v>
      </c>
      <c r="G1280" s="336">
        <v>0.0</v>
      </c>
      <c r="H1280" s="337">
        <v>0.0</v>
      </c>
      <c r="I1280" s="336">
        <v>0.0</v>
      </c>
      <c r="J1280" s="337">
        <v>0.0</v>
      </c>
      <c r="K1280" s="336">
        <v>0.0</v>
      </c>
      <c r="L1280" s="338"/>
      <c r="M1280" s="338"/>
      <c r="N1280" s="338"/>
      <c r="O1280" s="338"/>
      <c r="P1280" s="338"/>
    </row>
    <row r="1281">
      <c r="A1281" s="339" t="s">
        <v>7289</v>
      </c>
      <c r="B1281" s="335" t="s">
        <v>7290</v>
      </c>
      <c r="C1281" s="336">
        <v>2.75</v>
      </c>
      <c r="D1281" s="337">
        <v>0.0</v>
      </c>
      <c r="E1281" s="336">
        <v>0.0</v>
      </c>
      <c r="F1281" s="337">
        <v>0.0</v>
      </c>
      <c r="G1281" s="336">
        <v>0.0</v>
      </c>
      <c r="H1281" s="337">
        <v>0.0</v>
      </c>
      <c r="I1281" s="336">
        <v>0.0</v>
      </c>
      <c r="J1281" s="337">
        <v>0.0</v>
      </c>
      <c r="K1281" s="336">
        <v>0.0</v>
      </c>
      <c r="L1281" s="338"/>
      <c r="M1281" s="338"/>
      <c r="N1281" s="338"/>
      <c r="O1281" s="338"/>
      <c r="P1281" s="338"/>
    </row>
    <row r="1282">
      <c r="A1282" s="339" t="s">
        <v>7291</v>
      </c>
      <c r="B1282" s="335" t="s">
        <v>7292</v>
      </c>
      <c r="C1282" s="336">
        <v>25.0</v>
      </c>
      <c r="D1282" s="337">
        <v>0.0</v>
      </c>
      <c r="E1282" s="336">
        <v>0.0</v>
      </c>
      <c r="F1282" s="337">
        <v>0.0</v>
      </c>
      <c r="G1282" s="336">
        <v>0.0</v>
      </c>
      <c r="H1282" s="337">
        <v>0.0</v>
      </c>
      <c r="I1282" s="336">
        <v>0.0</v>
      </c>
      <c r="J1282" s="337">
        <v>0.0</v>
      </c>
      <c r="K1282" s="336">
        <v>0.0</v>
      </c>
      <c r="L1282" s="338"/>
      <c r="M1282" s="338"/>
      <c r="N1282" s="338"/>
      <c r="O1282" s="338"/>
      <c r="P1282" s="338"/>
    </row>
    <row r="1283">
      <c r="A1283" s="339" t="s">
        <v>7293</v>
      </c>
      <c r="B1283" s="335" t="s">
        <v>7294</v>
      </c>
      <c r="C1283" s="336">
        <v>22.0</v>
      </c>
      <c r="D1283" s="337">
        <v>0.0</v>
      </c>
      <c r="E1283" s="336">
        <v>0.0</v>
      </c>
      <c r="F1283" s="337">
        <v>0.0</v>
      </c>
      <c r="G1283" s="336">
        <v>0.0</v>
      </c>
      <c r="H1283" s="337">
        <v>0.0</v>
      </c>
      <c r="I1283" s="336">
        <v>0.0</v>
      </c>
      <c r="J1283" s="337">
        <v>0.0</v>
      </c>
      <c r="K1283" s="336">
        <v>0.0</v>
      </c>
      <c r="L1283" s="338"/>
      <c r="M1283" s="338"/>
      <c r="N1283" s="338"/>
      <c r="O1283" s="338"/>
      <c r="P1283" s="338"/>
    </row>
    <row r="1284">
      <c r="A1284" s="339" t="s">
        <v>7295</v>
      </c>
      <c r="B1284" s="335" t="s">
        <v>7296</v>
      </c>
      <c r="C1284" s="336">
        <v>28.0</v>
      </c>
      <c r="D1284" s="337">
        <v>0.0</v>
      </c>
      <c r="E1284" s="336">
        <v>0.0</v>
      </c>
      <c r="F1284" s="337">
        <v>0.0</v>
      </c>
      <c r="G1284" s="336">
        <v>0.0</v>
      </c>
      <c r="H1284" s="337">
        <v>0.0</v>
      </c>
      <c r="I1284" s="336">
        <v>0.0</v>
      </c>
      <c r="J1284" s="337">
        <v>0.0</v>
      </c>
      <c r="K1284" s="336">
        <v>0.0</v>
      </c>
      <c r="L1284" s="338"/>
      <c r="M1284" s="338"/>
      <c r="N1284" s="338"/>
      <c r="O1284" s="338"/>
      <c r="P1284" s="338"/>
    </row>
    <row r="1285">
      <c r="A1285" s="339" t="s">
        <v>7297</v>
      </c>
      <c r="B1285" s="335" t="s">
        <v>7298</v>
      </c>
      <c r="C1285" s="336">
        <v>2.75</v>
      </c>
      <c r="D1285" s="337">
        <v>0.0</v>
      </c>
      <c r="E1285" s="336">
        <v>0.0</v>
      </c>
      <c r="F1285" s="337">
        <v>0.0</v>
      </c>
      <c r="G1285" s="336">
        <v>0.0</v>
      </c>
      <c r="H1285" s="337">
        <v>0.0</v>
      </c>
      <c r="I1285" s="336">
        <v>0.0</v>
      </c>
      <c r="J1285" s="337">
        <v>0.0</v>
      </c>
      <c r="K1285" s="336">
        <v>0.0</v>
      </c>
      <c r="L1285" s="338"/>
      <c r="M1285" s="338"/>
      <c r="N1285" s="338"/>
      <c r="O1285" s="338"/>
      <c r="P1285" s="338"/>
    </row>
    <row r="1286">
      <c r="A1286" s="339" t="s">
        <v>7299</v>
      </c>
      <c r="B1286" s="335" t="s">
        <v>7300</v>
      </c>
      <c r="C1286" s="336">
        <v>72.0</v>
      </c>
      <c r="D1286" s="337">
        <v>0.0</v>
      </c>
      <c r="E1286" s="336">
        <v>0.0</v>
      </c>
      <c r="F1286" s="337">
        <v>0.0</v>
      </c>
      <c r="G1286" s="336">
        <v>0.0</v>
      </c>
      <c r="H1286" s="337">
        <v>0.0</v>
      </c>
      <c r="I1286" s="336">
        <v>0.0</v>
      </c>
      <c r="J1286" s="337">
        <v>0.0</v>
      </c>
      <c r="K1286" s="336">
        <v>0.0</v>
      </c>
      <c r="L1286" s="338"/>
      <c r="M1286" s="338"/>
      <c r="N1286" s="338"/>
      <c r="O1286" s="338"/>
      <c r="P1286" s="338"/>
    </row>
    <row r="1287">
      <c r="A1287" s="339" t="s">
        <v>7301</v>
      </c>
      <c r="B1287" s="335" t="s">
        <v>7302</v>
      </c>
      <c r="C1287" s="336">
        <v>35.5</v>
      </c>
      <c r="D1287" s="337">
        <v>0.0</v>
      </c>
      <c r="E1287" s="336">
        <v>0.0</v>
      </c>
      <c r="F1287" s="337">
        <v>0.0</v>
      </c>
      <c r="G1287" s="336">
        <v>0.0</v>
      </c>
      <c r="H1287" s="337">
        <v>0.0</v>
      </c>
      <c r="I1287" s="336">
        <v>0.0</v>
      </c>
      <c r="J1287" s="337">
        <v>0.0</v>
      </c>
      <c r="K1287" s="336">
        <v>0.0</v>
      </c>
      <c r="L1287" s="338"/>
      <c r="M1287" s="338"/>
      <c r="N1287" s="338"/>
      <c r="O1287" s="338"/>
      <c r="P1287" s="338"/>
    </row>
    <row r="1288">
      <c r="A1288" s="339" t="s">
        <v>7303</v>
      </c>
      <c r="B1288" s="335" t="s">
        <v>7304</v>
      </c>
      <c r="C1288" s="336">
        <v>37.5</v>
      </c>
      <c r="D1288" s="337">
        <v>0.0</v>
      </c>
      <c r="E1288" s="336">
        <v>0.0</v>
      </c>
      <c r="F1288" s="337">
        <v>0.0</v>
      </c>
      <c r="G1288" s="336">
        <v>0.0</v>
      </c>
      <c r="H1288" s="337">
        <v>0.0</v>
      </c>
      <c r="I1288" s="336">
        <v>0.0</v>
      </c>
      <c r="J1288" s="337">
        <v>0.0</v>
      </c>
      <c r="K1288" s="336">
        <v>0.0</v>
      </c>
      <c r="L1288" s="338"/>
      <c r="M1288" s="338"/>
      <c r="N1288" s="338"/>
      <c r="O1288" s="338"/>
      <c r="P1288" s="338"/>
    </row>
    <row r="1289">
      <c r="A1289" s="339" t="s">
        <v>7305</v>
      </c>
      <c r="B1289" s="335" t="s">
        <v>7306</v>
      </c>
      <c r="C1289" s="336">
        <v>10.0</v>
      </c>
      <c r="D1289" s="337">
        <v>0.0</v>
      </c>
      <c r="E1289" s="336">
        <v>0.0</v>
      </c>
      <c r="F1289" s="337">
        <v>0.0</v>
      </c>
      <c r="G1289" s="336">
        <v>0.0</v>
      </c>
      <c r="H1289" s="337">
        <v>0.0</v>
      </c>
      <c r="I1289" s="336">
        <v>0.0</v>
      </c>
      <c r="J1289" s="337">
        <v>0.0</v>
      </c>
      <c r="K1289" s="336">
        <v>0.0</v>
      </c>
      <c r="L1289" s="338"/>
      <c r="M1289" s="338"/>
      <c r="N1289" s="338"/>
      <c r="O1289" s="338"/>
      <c r="P1289" s="338"/>
    </row>
    <row r="1290">
      <c r="A1290" s="334" t="s">
        <v>7307</v>
      </c>
      <c r="B1290" s="335" t="s">
        <v>7308</v>
      </c>
      <c r="C1290" s="336">
        <v>104.5</v>
      </c>
      <c r="D1290" s="337">
        <v>0.0</v>
      </c>
      <c r="E1290" s="336">
        <v>0.0</v>
      </c>
      <c r="F1290" s="337">
        <v>0.0</v>
      </c>
      <c r="G1290" s="336">
        <v>0.0</v>
      </c>
      <c r="H1290" s="337">
        <v>0.0</v>
      </c>
      <c r="I1290" s="336">
        <v>0.0</v>
      </c>
      <c r="J1290" s="337">
        <v>0.0</v>
      </c>
      <c r="K1290" s="336">
        <v>0.0</v>
      </c>
      <c r="L1290" s="338"/>
      <c r="M1290" s="338"/>
      <c r="N1290" s="338"/>
      <c r="O1290" s="338"/>
      <c r="P1290" s="338"/>
    </row>
    <row r="1291">
      <c r="A1291" s="339" t="s">
        <v>7309</v>
      </c>
      <c r="B1291" s="335" t="s">
        <v>7310</v>
      </c>
      <c r="C1291" s="336">
        <v>24.5</v>
      </c>
      <c r="D1291" s="337">
        <v>0.0</v>
      </c>
      <c r="E1291" s="336">
        <v>0.0</v>
      </c>
      <c r="F1291" s="337">
        <v>0.0</v>
      </c>
      <c r="G1291" s="336">
        <v>0.0</v>
      </c>
      <c r="H1291" s="337">
        <v>0.0</v>
      </c>
      <c r="I1291" s="336">
        <v>0.0</v>
      </c>
      <c r="J1291" s="337">
        <v>0.0</v>
      </c>
      <c r="K1291" s="336">
        <v>0.0</v>
      </c>
      <c r="L1291" s="338"/>
      <c r="M1291" s="338"/>
      <c r="N1291" s="338"/>
      <c r="O1291" s="338"/>
      <c r="P1291" s="338"/>
    </row>
    <row r="1292">
      <c r="A1292" s="339" t="s">
        <v>7311</v>
      </c>
      <c r="B1292" s="335" t="s">
        <v>7312</v>
      </c>
      <c r="C1292" s="336">
        <v>60.5</v>
      </c>
      <c r="D1292" s="337">
        <v>0.0</v>
      </c>
      <c r="E1292" s="336">
        <v>0.0</v>
      </c>
      <c r="F1292" s="337">
        <v>0.0</v>
      </c>
      <c r="G1292" s="336">
        <v>0.0</v>
      </c>
      <c r="H1292" s="337">
        <v>0.0</v>
      </c>
      <c r="I1292" s="336">
        <v>0.0</v>
      </c>
      <c r="J1292" s="337">
        <v>0.0</v>
      </c>
      <c r="K1292" s="336">
        <v>0.0</v>
      </c>
      <c r="L1292" s="338"/>
      <c r="M1292" s="338"/>
      <c r="N1292" s="338"/>
      <c r="O1292" s="338"/>
      <c r="P1292" s="338"/>
    </row>
    <row r="1293">
      <c r="A1293" s="339" t="s">
        <v>7313</v>
      </c>
      <c r="B1293" s="335" t="s">
        <v>7314</v>
      </c>
      <c r="C1293" s="336">
        <v>17.0</v>
      </c>
      <c r="D1293" s="337">
        <v>0.0</v>
      </c>
      <c r="E1293" s="336">
        <v>0.0</v>
      </c>
      <c r="F1293" s="337">
        <v>0.0</v>
      </c>
      <c r="G1293" s="336">
        <v>0.0</v>
      </c>
      <c r="H1293" s="337">
        <v>0.0</v>
      </c>
      <c r="I1293" s="336">
        <v>0.0</v>
      </c>
      <c r="J1293" s="337">
        <v>0.0</v>
      </c>
      <c r="K1293" s="336">
        <v>0.0</v>
      </c>
      <c r="L1293" s="338"/>
      <c r="M1293" s="338"/>
      <c r="N1293" s="338"/>
      <c r="O1293" s="338"/>
      <c r="P1293" s="338"/>
    </row>
    <row r="1294">
      <c r="A1294" s="339" t="s">
        <v>7315</v>
      </c>
      <c r="B1294" s="335" t="s">
        <v>7316</v>
      </c>
      <c r="C1294" s="336">
        <v>135.0</v>
      </c>
      <c r="D1294" s="337">
        <v>0.0</v>
      </c>
      <c r="E1294" s="336">
        <v>0.0</v>
      </c>
      <c r="F1294" s="337">
        <v>0.0</v>
      </c>
      <c r="G1294" s="336">
        <v>0.0</v>
      </c>
      <c r="H1294" s="337">
        <v>0.0</v>
      </c>
      <c r="I1294" s="336">
        <v>0.0</v>
      </c>
      <c r="J1294" s="337">
        <v>0.0</v>
      </c>
      <c r="K1294" s="336">
        <v>0.0</v>
      </c>
      <c r="L1294" s="338"/>
      <c r="M1294" s="338"/>
      <c r="N1294" s="338"/>
      <c r="O1294" s="338"/>
      <c r="P1294" s="338"/>
    </row>
    <row r="1295">
      <c r="A1295" s="339" t="s">
        <v>7317</v>
      </c>
      <c r="B1295" s="335" t="s">
        <v>7318</v>
      </c>
      <c r="C1295" s="336">
        <v>3.0</v>
      </c>
      <c r="D1295" s="337">
        <v>0.0</v>
      </c>
      <c r="E1295" s="336">
        <v>0.0</v>
      </c>
      <c r="F1295" s="337">
        <v>0.0</v>
      </c>
      <c r="G1295" s="336">
        <v>0.0</v>
      </c>
      <c r="H1295" s="337">
        <v>0.0</v>
      </c>
      <c r="I1295" s="336">
        <v>0.0</v>
      </c>
      <c r="J1295" s="337">
        <v>0.0</v>
      </c>
      <c r="K1295" s="336">
        <v>0.0</v>
      </c>
      <c r="L1295" s="338"/>
      <c r="M1295" s="338"/>
      <c r="N1295" s="338"/>
      <c r="O1295" s="338"/>
      <c r="P1295" s="338"/>
    </row>
    <row r="1296">
      <c r="A1296" s="339" t="s">
        <v>7319</v>
      </c>
      <c r="B1296" s="335" t="s">
        <v>7320</v>
      </c>
      <c r="C1296" s="336">
        <v>71.5</v>
      </c>
      <c r="D1296" s="337">
        <v>0.0</v>
      </c>
      <c r="E1296" s="336">
        <v>0.0</v>
      </c>
      <c r="F1296" s="337">
        <v>0.0</v>
      </c>
      <c r="G1296" s="336">
        <v>0.0</v>
      </c>
      <c r="H1296" s="337">
        <v>0.0</v>
      </c>
      <c r="I1296" s="336">
        <v>0.0</v>
      </c>
      <c r="J1296" s="337">
        <v>0.0</v>
      </c>
      <c r="K1296" s="336">
        <v>0.0</v>
      </c>
      <c r="L1296" s="338"/>
      <c r="M1296" s="338"/>
      <c r="N1296" s="338"/>
      <c r="O1296" s="338"/>
      <c r="P1296" s="338"/>
    </row>
    <row r="1297">
      <c r="A1297" s="339" t="s">
        <v>7321</v>
      </c>
      <c r="B1297" s="335" t="s">
        <v>7322</v>
      </c>
      <c r="C1297" s="336">
        <v>90.0</v>
      </c>
      <c r="D1297" s="337">
        <v>0.0</v>
      </c>
      <c r="E1297" s="336">
        <v>0.0</v>
      </c>
      <c r="F1297" s="337">
        <v>0.0</v>
      </c>
      <c r="G1297" s="336">
        <v>0.0</v>
      </c>
      <c r="H1297" s="337">
        <v>0.0</v>
      </c>
      <c r="I1297" s="336">
        <v>0.0</v>
      </c>
      <c r="J1297" s="337">
        <v>0.0</v>
      </c>
      <c r="K1297" s="336">
        <v>0.0</v>
      </c>
      <c r="L1297" s="338"/>
      <c r="M1297" s="338"/>
      <c r="N1297" s="338"/>
      <c r="O1297" s="338"/>
      <c r="P1297" s="338"/>
    </row>
    <row r="1298">
      <c r="A1298" s="339" t="s">
        <v>7323</v>
      </c>
      <c r="B1298" s="335" t="s">
        <v>7324</v>
      </c>
      <c r="C1298" s="336">
        <v>19.5</v>
      </c>
      <c r="D1298" s="337">
        <v>0.0</v>
      </c>
      <c r="E1298" s="336">
        <v>0.0</v>
      </c>
      <c r="F1298" s="337">
        <v>0.0</v>
      </c>
      <c r="G1298" s="336">
        <v>0.0</v>
      </c>
      <c r="H1298" s="337">
        <v>0.0</v>
      </c>
      <c r="I1298" s="336">
        <v>0.0</v>
      </c>
      <c r="J1298" s="337">
        <v>0.0</v>
      </c>
      <c r="K1298" s="336">
        <v>0.0</v>
      </c>
      <c r="L1298" s="338"/>
      <c r="M1298" s="338"/>
      <c r="N1298" s="338"/>
      <c r="O1298" s="338"/>
      <c r="P1298" s="338"/>
    </row>
    <row r="1299">
      <c r="A1299" s="339" t="s">
        <v>7325</v>
      </c>
      <c r="B1299" s="335" t="s">
        <v>7326</v>
      </c>
      <c r="C1299" s="336">
        <v>825.0</v>
      </c>
      <c r="D1299" s="337">
        <v>0.0</v>
      </c>
      <c r="E1299" s="336">
        <v>0.0</v>
      </c>
      <c r="F1299" s="337">
        <v>0.0</v>
      </c>
      <c r="G1299" s="336">
        <v>0.0</v>
      </c>
      <c r="H1299" s="337">
        <v>0.0</v>
      </c>
      <c r="I1299" s="336">
        <v>0.0</v>
      </c>
      <c r="J1299" s="337">
        <v>0.0</v>
      </c>
      <c r="K1299" s="336">
        <v>0.0</v>
      </c>
      <c r="L1299" s="338"/>
      <c r="M1299" s="338"/>
      <c r="N1299" s="338"/>
      <c r="O1299" s="338"/>
      <c r="P1299" s="338"/>
    </row>
    <row r="1300">
      <c r="A1300" s="339" t="s">
        <v>7327</v>
      </c>
      <c r="B1300" s="335" t="s">
        <v>7328</v>
      </c>
      <c r="C1300" s="340"/>
      <c r="D1300" s="340"/>
      <c r="E1300" s="340"/>
      <c r="F1300" s="340"/>
      <c r="G1300" s="340"/>
      <c r="H1300" s="340"/>
      <c r="I1300" s="340"/>
      <c r="J1300" s="340"/>
      <c r="K1300" s="340"/>
      <c r="L1300" s="338"/>
      <c r="M1300" s="338"/>
      <c r="N1300" s="338"/>
      <c r="O1300" s="338"/>
      <c r="P1300" s="338"/>
    </row>
    <row r="1301">
      <c r="A1301" s="339" t="s">
        <v>7329</v>
      </c>
      <c r="B1301" s="335" t="s">
        <v>7330</v>
      </c>
      <c r="C1301" s="340"/>
      <c r="D1301" s="340"/>
      <c r="E1301" s="340"/>
      <c r="F1301" s="340"/>
      <c r="G1301" s="340"/>
      <c r="H1301" s="340"/>
      <c r="I1301" s="340"/>
      <c r="J1301" s="340"/>
      <c r="K1301" s="340"/>
      <c r="L1301" s="338"/>
      <c r="M1301" s="338"/>
      <c r="N1301" s="338"/>
      <c r="O1301" s="338"/>
      <c r="P1301" s="338"/>
    </row>
    <row r="1302">
      <c r="A1302" s="339" t="s">
        <v>7331</v>
      </c>
      <c r="B1302" s="335" t="s">
        <v>7332</v>
      </c>
      <c r="C1302" s="340"/>
      <c r="D1302" s="340"/>
      <c r="E1302" s="340"/>
      <c r="F1302" s="340"/>
      <c r="G1302" s="340"/>
      <c r="H1302" s="340"/>
      <c r="I1302" s="340"/>
      <c r="J1302" s="340"/>
      <c r="K1302" s="340"/>
      <c r="L1302" s="338"/>
      <c r="M1302" s="338"/>
      <c r="N1302" s="338"/>
      <c r="O1302" s="338"/>
      <c r="P1302" s="338"/>
    </row>
    <row r="1303">
      <c r="A1303" s="339" t="s">
        <v>7333</v>
      </c>
      <c r="B1303" s="335" t="s">
        <v>7334</v>
      </c>
      <c r="C1303" s="340"/>
      <c r="D1303" s="340"/>
      <c r="E1303" s="340"/>
      <c r="F1303" s="340"/>
      <c r="G1303" s="340"/>
      <c r="H1303" s="340"/>
      <c r="I1303" s="340"/>
      <c r="J1303" s="340"/>
      <c r="K1303" s="340"/>
      <c r="L1303" s="338"/>
      <c r="M1303" s="338"/>
      <c r="N1303" s="338"/>
      <c r="O1303" s="338"/>
      <c r="P1303" s="338"/>
    </row>
    <row r="1304">
      <c r="A1304" s="339" t="s">
        <v>7335</v>
      </c>
      <c r="B1304" s="335" t="s">
        <v>7336</v>
      </c>
      <c r="C1304" s="340"/>
      <c r="D1304" s="340"/>
      <c r="E1304" s="340"/>
      <c r="F1304" s="340"/>
      <c r="G1304" s="340"/>
      <c r="H1304" s="340"/>
      <c r="I1304" s="340"/>
      <c r="J1304" s="340"/>
      <c r="K1304" s="340"/>
      <c r="L1304" s="338"/>
      <c r="M1304" s="338"/>
      <c r="N1304" s="338"/>
      <c r="O1304" s="338"/>
      <c r="P1304" s="338"/>
    </row>
    <row r="1305">
      <c r="A1305" s="339" t="s">
        <v>7337</v>
      </c>
      <c r="B1305" s="335" t="s">
        <v>7338</v>
      </c>
      <c r="C1305" s="340"/>
      <c r="D1305" s="340"/>
      <c r="E1305" s="340"/>
      <c r="F1305" s="340"/>
      <c r="G1305" s="340"/>
      <c r="H1305" s="340"/>
      <c r="I1305" s="340"/>
      <c r="J1305" s="340"/>
      <c r="K1305" s="340"/>
      <c r="L1305" s="338"/>
      <c r="M1305" s="338"/>
      <c r="N1305" s="338"/>
      <c r="O1305" s="338"/>
      <c r="P1305" s="338"/>
    </row>
    <row r="1306">
      <c r="A1306" s="339" t="s">
        <v>7339</v>
      </c>
      <c r="B1306" s="335" t="s">
        <v>7340</v>
      </c>
      <c r="C1306" s="340"/>
      <c r="D1306" s="340"/>
      <c r="E1306" s="340"/>
      <c r="F1306" s="340"/>
      <c r="G1306" s="340"/>
      <c r="H1306" s="340"/>
      <c r="I1306" s="340"/>
      <c r="J1306" s="340"/>
      <c r="K1306" s="340"/>
      <c r="L1306" s="338"/>
      <c r="M1306" s="338"/>
      <c r="N1306" s="338"/>
      <c r="O1306" s="338"/>
      <c r="P1306" s="338"/>
    </row>
    <row r="1307">
      <c r="A1307" s="339" t="s">
        <v>7341</v>
      </c>
      <c r="B1307" s="335" t="s">
        <v>7342</v>
      </c>
      <c r="C1307" s="340"/>
      <c r="D1307" s="340"/>
      <c r="E1307" s="340"/>
      <c r="F1307" s="340"/>
      <c r="G1307" s="340"/>
      <c r="H1307" s="340"/>
      <c r="I1307" s="340"/>
      <c r="J1307" s="340"/>
      <c r="K1307" s="340"/>
      <c r="L1307" s="338"/>
      <c r="M1307" s="338"/>
      <c r="N1307" s="338"/>
      <c r="O1307" s="338"/>
      <c r="P1307" s="338"/>
    </row>
    <row r="1308">
      <c r="A1308" s="339" t="s">
        <v>7343</v>
      </c>
      <c r="B1308" s="335" t="s">
        <v>7344</v>
      </c>
      <c r="C1308" s="340"/>
      <c r="D1308" s="340"/>
      <c r="E1308" s="340"/>
      <c r="F1308" s="340"/>
      <c r="G1308" s="340"/>
      <c r="H1308" s="340"/>
      <c r="I1308" s="340"/>
      <c r="J1308" s="340"/>
      <c r="K1308" s="340"/>
      <c r="L1308" s="338"/>
      <c r="M1308" s="338"/>
      <c r="N1308" s="338"/>
      <c r="O1308" s="338"/>
      <c r="P1308" s="338"/>
    </row>
    <row r="1309">
      <c r="A1309" s="339" t="s">
        <v>7345</v>
      </c>
      <c r="B1309" s="335" t="s">
        <v>7346</v>
      </c>
      <c r="C1309" s="340"/>
      <c r="D1309" s="340"/>
      <c r="E1309" s="340"/>
      <c r="F1309" s="340"/>
      <c r="G1309" s="340"/>
      <c r="H1309" s="340"/>
      <c r="I1309" s="340"/>
      <c r="J1309" s="340"/>
      <c r="K1309" s="340"/>
      <c r="L1309" s="338"/>
      <c r="M1309" s="338"/>
      <c r="N1309" s="338"/>
      <c r="O1309" s="338"/>
      <c r="P1309" s="338"/>
    </row>
    <row r="1310">
      <c r="A1310" s="339" t="s">
        <v>7347</v>
      </c>
      <c r="B1310" s="335" t="s">
        <v>7348</v>
      </c>
      <c r="C1310" s="340"/>
      <c r="D1310" s="340"/>
      <c r="E1310" s="340"/>
      <c r="F1310" s="340"/>
      <c r="G1310" s="340"/>
      <c r="H1310" s="340"/>
      <c r="I1310" s="340"/>
      <c r="J1310" s="340"/>
      <c r="K1310" s="340"/>
      <c r="L1310" s="338"/>
      <c r="M1310" s="338"/>
      <c r="N1310" s="338"/>
      <c r="O1310" s="338"/>
      <c r="P1310" s="338"/>
    </row>
    <row r="1311">
      <c r="A1311" s="339" t="s">
        <v>7349</v>
      </c>
      <c r="B1311" s="335" t="s">
        <v>7350</v>
      </c>
      <c r="C1311" s="340"/>
      <c r="D1311" s="340"/>
      <c r="E1311" s="340"/>
      <c r="F1311" s="340"/>
      <c r="G1311" s="340"/>
      <c r="H1311" s="340"/>
      <c r="I1311" s="340"/>
      <c r="J1311" s="340"/>
      <c r="K1311" s="340"/>
      <c r="L1311" s="338"/>
      <c r="M1311" s="338"/>
      <c r="N1311" s="338"/>
      <c r="O1311" s="338"/>
      <c r="P1311" s="338"/>
    </row>
    <row r="1312">
      <c r="A1312" s="339" t="s">
        <v>7351</v>
      </c>
      <c r="B1312" s="335" t="s">
        <v>7352</v>
      </c>
      <c r="C1312" s="340"/>
      <c r="D1312" s="340"/>
      <c r="E1312" s="340"/>
      <c r="F1312" s="340"/>
      <c r="G1312" s="340"/>
      <c r="H1312" s="340"/>
      <c r="I1312" s="340"/>
      <c r="J1312" s="340"/>
      <c r="K1312" s="340"/>
      <c r="L1312" s="338"/>
      <c r="M1312" s="338"/>
      <c r="N1312" s="338"/>
      <c r="O1312" s="338"/>
      <c r="P1312" s="338"/>
    </row>
    <row r="1313">
      <c r="A1313" s="339" t="s">
        <v>7353</v>
      </c>
      <c r="B1313" s="335" t="s">
        <v>7354</v>
      </c>
      <c r="C1313" s="340"/>
      <c r="D1313" s="340"/>
      <c r="E1313" s="340"/>
      <c r="F1313" s="340"/>
      <c r="G1313" s="340"/>
      <c r="H1313" s="340"/>
      <c r="I1313" s="340"/>
      <c r="J1313" s="340"/>
      <c r="K1313" s="340"/>
      <c r="L1313" s="338"/>
      <c r="M1313" s="338"/>
      <c r="N1313" s="338"/>
      <c r="O1313" s="338"/>
      <c r="P1313" s="338"/>
    </row>
    <row r="1314">
      <c r="A1314" s="339" t="s">
        <v>7355</v>
      </c>
      <c r="B1314" s="335" t="s">
        <v>7356</v>
      </c>
      <c r="C1314" s="340"/>
      <c r="D1314" s="340"/>
      <c r="E1314" s="340"/>
      <c r="F1314" s="340"/>
      <c r="G1314" s="340"/>
      <c r="H1314" s="340"/>
      <c r="I1314" s="340"/>
      <c r="J1314" s="340"/>
      <c r="K1314" s="340"/>
      <c r="L1314" s="338"/>
      <c r="M1314" s="338"/>
      <c r="N1314" s="338"/>
      <c r="O1314" s="338"/>
      <c r="P1314" s="374" t="e">
        <v>#NAME?</v>
      </c>
    </row>
    <row r="1315">
      <c r="A1315" s="339" t="s">
        <v>7357</v>
      </c>
      <c r="B1315" s="335" t="s">
        <v>7358</v>
      </c>
      <c r="C1315" s="336">
        <v>39.5</v>
      </c>
      <c r="D1315" s="337">
        <v>0.0</v>
      </c>
      <c r="E1315" s="336">
        <v>0.0</v>
      </c>
      <c r="F1315" s="337">
        <v>0.0</v>
      </c>
      <c r="G1315" s="336">
        <v>0.0</v>
      </c>
      <c r="H1315" s="337">
        <v>0.0</v>
      </c>
      <c r="I1315" s="336">
        <v>0.0</v>
      </c>
      <c r="J1315" s="337">
        <v>0.0</v>
      </c>
      <c r="K1315" s="336">
        <v>0.0</v>
      </c>
      <c r="L1315" s="338"/>
      <c r="M1315" s="338"/>
      <c r="N1315" s="338"/>
      <c r="O1315" s="338"/>
      <c r="P1315" s="338"/>
    </row>
    <row r="1316">
      <c r="A1316" s="339" t="s">
        <v>7359</v>
      </c>
      <c r="B1316" s="335" t="s">
        <v>7360</v>
      </c>
      <c r="C1316" s="336">
        <v>98.5</v>
      </c>
      <c r="D1316" s="337">
        <v>0.0</v>
      </c>
      <c r="E1316" s="336">
        <v>0.0</v>
      </c>
      <c r="F1316" s="337">
        <v>0.0</v>
      </c>
      <c r="G1316" s="336">
        <v>0.0</v>
      </c>
      <c r="H1316" s="337">
        <v>0.0</v>
      </c>
      <c r="I1316" s="336">
        <v>0.0</v>
      </c>
      <c r="J1316" s="337">
        <v>0.0</v>
      </c>
      <c r="K1316" s="336">
        <v>0.0</v>
      </c>
      <c r="L1316" s="338"/>
      <c r="M1316" s="338"/>
      <c r="N1316" s="338"/>
      <c r="O1316" s="338"/>
      <c r="P1316" s="338"/>
    </row>
    <row r="1317">
      <c r="A1317" s="334" t="s">
        <v>7361</v>
      </c>
      <c r="B1317" s="335" t="s">
        <v>7362</v>
      </c>
      <c r="C1317" s="336">
        <v>5.5</v>
      </c>
      <c r="D1317" s="337">
        <v>0.0</v>
      </c>
      <c r="E1317" s="336">
        <v>0.0</v>
      </c>
      <c r="F1317" s="337">
        <v>0.0</v>
      </c>
      <c r="G1317" s="336">
        <v>0.0</v>
      </c>
      <c r="H1317" s="337">
        <v>0.0</v>
      </c>
      <c r="I1317" s="336">
        <v>0.0</v>
      </c>
      <c r="J1317" s="337">
        <v>0.0</v>
      </c>
      <c r="K1317" s="336">
        <v>0.0</v>
      </c>
      <c r="L1317" s="338"/>
      <c r="M1317" s="338"/>
      <c r="N1317" s="338"/>
      <c r="O1317" s="338"/>
      <c r="P1317" s="338"/>
    </row>
    <row r="1318">
      <c r="A1318" s="339" t="s">
        <v>7363</v>
      </c>
      <c r="B1318" s="335" t="s">
        <v>7364</v>
      </c>
      <c r="C1318" s="336">
        <v>22.0</v>
      </c>
      <c r="D1318" s="337">
        <v>0.0</v>
      </c>
      <c r="E1318" s="336">
        <v>0.0</v>
      </c>
      <c r="F1318" s="337">
        <v>0.0</v>
      </c>
      <c r="G1318" s="336">
        <v>0.0</v>
      </c>
      <c r="H1318" s="337">
        <v>0.0</v>
      </c>
      <c r="I1318" s="336">
        <v>0.0</v>
      </c>
      <c r="J1318" s="337">
        <v>0.0</v>
      </c>
      <c r="K1318" s="336">
        <v>0.0</v>
      </c>
      <c r="L1318" s="338"/>
      <c r="M1318" s="338"/>
      <c r="N1318" s="338"/>
      <c r="O1318" s="338"/>
      <c r="P1318" s="338"/>
    </row>
    <row r="1319">
      <c r="A1319" s="339" t="s">
        <v>7365</v>
      </c>
      <c r="B1319" s="335" t="s">
        <v>7366</v>
      </c>
      <c r="C1319" s="340"/>
      <c r="D1319" s="340"/>
      <c r="E1319" s="340"/>
      <c r="F1319" s="340"/>
      <c r="G1319" s="340"/>
      <c r="H1319" s="340"/>
      <c r="I1319" s="340"/>
      <c r="J1319" s="340"/>
      <c r="K1319" s="340"/>
      <c r="L1319" s="338"/>
      <c r="M1319" s="338"/>
      <c r="N1319" s="338"/>
      <c r="O1319" s="338"/>
      <c r="P1319" s="338"/>
    </row>
    <row r="1320">
      <c r="A1320" s="339" t="s">
        <v>7367</v>
      </c>
      <c r="B1320" s="335" t="s">
        <v>7368</v>
      </c>
      <c r="C1320" s="340"/>
      <c r="D1320" s="340"/>
      <c r="E1320" s="340"/>
      <c r="F1320" s="340"/>
      <c r="G1320" s="340"/>
      <c r="H1320" s="340"/>
      <c r="I1320" s="340"/>
      <c r="J1320" s="340"/>
      <c r="K1320" s="340"/>
      <c r="L1320" s="338"/>
      <c r="M1320" s="338"/>
      <c r="N1320" s="338"/>
      <c r="O1320" s="338"/>
      <c r="P1320" s="338"/>
    </row>
    <row r="1321">
      <c r="A1321" s="339" t="s">
        <v>7369</v>
      </c>
      <c r="B1321" s="335" t="s">
        <v>7370</v>
      </c>
      <c r="C1321" s="340"/>
      <c r="D1321" s="340"/>
      <c r="E1321" s="340"/>
      <c r="F1321" s="340"/>
      <c r="G1321" s="340"/>
      <c r="H1321" s="340"/>
      <c r="I1321" s="340"/>
      <c r="J1321" s="340"/>
      <c r="K1321" s="340"/>
      <c r="L1321" s="338"/>
      <c r="M1321" s="338"/>
      <c r="N1321" s="338"/>
      <c r="O1321" s="338"/>
      <c r="P1321" s="338"/>
    </row>
    <row r="1322">
      <c r="A1322" s="339" t="s">
        <v>7371</v>
      </c>
      <c r="B1322" s="335" t="s">
        <v>7372</v>
      </c>
      <c r="C1322" s="340"/>
      <c r="D1322" s="340"/>
      <c r="E1322" s="340"/>
      <c r="F1322" s="340"/>
      <c r="G1322" s="340"/>
      <c r="H1322" s="340"/>
      <c r="I1322" s="340"/>
      <c r="J1322" s="340"/>
      <c r="K1322" s="340"/>
      <c r="L1322" s="338"/>
      <c r="M1322" s="338"/>
      <c r="N1322" s="338"/>
      <c r="O1322" s="338"/>
      <c r="P1322" s="338"/>
    </row>
    <row r="1323">
      <c r="A1323" s="339" t="s">
        <v>7373</v>
      </c>
      <c r="B1323" s="335" t="s">
        <v>7374</v>
      </c>
      <c r="C1323" s="340"/>
      <c r="D1323" s="340"/>
      <c r="E1323" s="340"/>
      <c r="F1323" s="340"/>
      <c r="G1323" s="340"/>
      <c r="H1323" s="340"/>
      <c r="I1323" s="340"/>
      <c r="J1323" s="340"/>
      <c r="K1323" s="340"/>
      <c r="L1323" s="338"/>
      <c r="M1323" s="338"/>
      <c r="N1323" s="338"/>
      <c r="O1323" s="338"/>
      <c r="P1323" s="338"/>
    </row>
    <row r="1324">
      <c r="A1324" s="339" t="s">
        <v>7375</v>
      </c>
      <c r="B1324" s="335" t="s">
        <v>7376</v>
      </c>
      <c r="C1324" s="340"/>
      <c r="D1324" s="340"/>
      <c r="E1324" s="340"/>
      <c r="F1324" s="340"/>
      <c r="G1324" s="340"/>
      <c r="H1324" s="340"/>
      <c r="I1324" s="340"/>
      <c r="J1324" s="340"/>
      <c r="K1324" s="340"/>
      <c r="L1324" s="338"/>
      <c r="M1324" s="338"/>
      <c r="N1324" s="338"/>
      <c r="O1324" s="338"/>
      <c r="P1324" s="338"/>
    </row>
    <row r="1325">
      <c r="A1325" s="339" t="s">
        <v>7377</v>
      </c>
      <c r="B1325" s="335" t="s">
        <v>7378</v>
      </c>
      <c r="C1325" s="340"/>
      <c r="D1325" s="340"/>
      <c r="E1325" s="340"/>
      <c r="F1325" s="340"/>
      <c r="G1325" s="340"/>
      <c r="H1325" s="340"/>
      <c r="I1325" s="340"/>
      <c r="J1325" s="340"/>
      <c r="K1325" s="340"/>
      <c r="L1325" s="338"/>
      <c r="M1325" s="338"/>
      <c r="N1325" s="338"/>
      <c r="O1325" s="338"/>
      <c r="P1325" s="338"/>
    </row>
    <row r="1326">
      <c r="A1326" s="339" t="s">
        <v>7379</v>
      </c>
      <c r="B1326" s="335" t="s">
        <v>7380</v>
      </c>
      <c r="C1326" s="340"/>
      <c r="D1326" s="340"/>
      <c r="E1326" s="340"/>
      <c r="F1326" s="340"/>
      <c r="G1326" s="340"/>
      <c r="H1326" s="340"/>
      <c r="I1326" s="340"/>
      <c r="J1326" s="340"/>
      <c r="K1326" s="340"/>
      <c r="L1326" s="338"/>
      <c r="M1326" s="338"/>
      <c r="N1326" s="338"/>
      <c r="O1326" s="338"/>
      <c r="P1326" s="338"/>
    </row>
    <row r="1327">
      <c r="A1327" s="339" t="s">
        <v>7381</v>
      </c>
      <c r="B1327" s="335" t="s">
        <v>7382</v>
      </c>
      <c r="C1327" s="340"/>
      <c r="D1327" s="340"/>
      <c r="E1327" s="340"/>
      <c r="F1327" s="340"/>
      <c r="G1327" s="340"/>
      <c r="H1327" s="340"/>
      <c r="I1327" s="340"/>
      <c r="J1327" s="340"/>
      <c r="K1327" s="340"/>
      <c r="L1327" s="338"/>
      <c r="M1327" s="338"/>
      <c r="N1327" s="338"/>
      <c r="O1327" s="338"/>
      <c r="P1327" s="338"/>
    </row>
    <row r="1328">
      <c r="A1328" s="339" t="s">
        <v>7383</v>
      </c>
      <c r="B1328" s="335" t="s">
        <v>7384</v>
      </c>
      <c r="C1328" s="340"/>
      <c r="D1328" s="340"/>
      <c r="E1328" s="340"/>
      <c r="F1328" s="340"/>
      <c r="G1328" s="340"/>
      <c r="H1328" s="340"/>
      <c r="I1328" s="340"/>
      <c r="J1328" s="340"/>
      <c r="K1328" s="340"/>
      <c r="L1328" s="338"/>
      <c r="M1328" s="338"/>
      <c r="N1328" s="338"/>
      <c r="O1328" s="338"/>
      <c r="P1328" s="338"/>
    </row>
    <row r="1329">
      <c r="A1329" s="339" t="s">
        <v>7385</v>
      </c>
      <c r="B1329" s="335" t="s">
        <v>7386</v>
      </c>
      <c r="C1329" s="336">
        <v>43.0</v>
      </c>
      <c r="D1329" s="337">
        <v>0.0</v>
      </c>
      <c r="E1329" s="336">
        <v>0.0</v>
      </c>
      <c r="F1329" s="337">
        <v>0.0</v>
      </c>
      <c r="G1329" s="336">
        <v>0.0</v>
      </c>
      <c r="H1329" s="337">
        <v>0.0</v>
      </c>
      <c r="I1329" s="336">
        <v>0.0</v>
      </c>
      <c r="J1329" s="337">
        <v>0.0</v>
      </c>
      <c r="K1329" s="336">
        <v>0.0</v>
      </c>
      <c r="L1329" s="338"/>
      <c r="M1329" s="338"/>
      <c r="N1329" s="338"/>
      <c r="O1329" s="338"/>
      <c r="P1329" s="338"/>
    </row>
    <row r="1330">
      <c r="A1330" s="339" t="s">
        <v>7387</v>
      </c>
      <c r="B1330" s="335" t="s">
        <v>7388</v>
      </c>
      <c r="C1330" s="336">
        <v>436.0</v>
      </c>
      <c r="D1330" s="337">
        <v>0.0</v>
      </c>
      <c r="E1330" s="336">
        <v>0.0</v>
      </c>
      <c r="F1330" s="337">
        <v>0.0</v>
      </c>
      <c r="G1330" s="336">
        <v>0.0</v>
      </c>
      <c r="H1330" s="337">
        <v>0.0</v>
      </c>
      <c r="I1330" s="336">
        <v>0.0</v>
      </c>
      <c r="J1330" s="337">
        <v>0.0</v>
      </c>
      <c r="K1330" s="336">
        <v>0.0</v>
      </c>
      <c r="L1330" s="338"/>
      <c r="M1330" s="338"/>
      <c r="N1330" s="338"/>
      <c r="O1330" s="338"/>
      <c r="P1330" s="338"/>
    </row>
    <row r="1331">
      <c r="A1331" s="339" t="s">
        <v>7389</v>
      </c>
      <c r="B1331" s="335" t="s">
        <v>7390</v>
      </c>
      <c r="C1331" s="336">
        <v>39.0</v>
      </c>
      <c r="D1331" s="337">
        <v>0.0</v>
      </c>
      <c r="E1331" s="336">
        <v>0.0</v>
      </c>
      <c r="F1331" s="337">
        <v>0.0</v>
      </c>
      <c r="G1331" s="336">
        <v>0.0</v>
      </c>
      <c r="H1331" s="337">
        <v>0.0</v>
      </c>
      <c r="I1331" s="336">
        <v>0.0</v>
      </c>
      <c r="J1331" s="337">
        <v>0.0</v>
      </c>
      <c r="K1331" s="336">
        <v>0.0</v>
      </c>
      <c r="L1331" s="338"/>
      <c r="M1331" s="338"/>
      <c r="N1331" s="338"/>
      <c r="O1331" s="338"/>
      <c r="P1331" s="338"/>
    </row>
    <row r="1332">
      <c r="A1332" s="339" t="s">
        <v>7391</v>
      </c>
      <c r="B1332" s="335" t="s">
        <v>7392</v>
      </c>
      <c r="C1332" s="336">
        <v>44.0</v>
      </c>
      <c r="D1332" s="337">
        <v>0.0</v>
      </c>
      <c r="E1332" s="336">
        <v>0.0</v>
      </c>
      <c r="F1332" s="337">
        <v>0.0</v>
      </c>
      <c r="G1332" s="336">
        <v>0.0</v>
      </c>
      <c r="H1332" s="337">
        <v>0.0</v>
      </c>
      <c r="I1332" s="336">
        <v>0.0</v>
      </c>
      <c r="J1332" s="337">
        <v>0.0</v>
      </c>
      <c r="K1332" s="336">
        <v>0.0</v>
      </c>
      <c r="L1332" s="338"/>
      <c r="M1332" s="338"/>
      <c r="N1332" s="338"/>
      <c r="O1332" s="338"/>
      <c r="P1332" s="338"/>
    </row>
    <row r="1333">
      <c r="A1333" s="339" t="s">
        <v>7393</v>
      </c>
      <c r="B1333" s="335" t="s">
        <v>7394</v>
      </c>
      <c r="C1333" s="336">
        <v>209.0</v>
      </c>
      <c r="D1333" s="337">
        <v>0.0</v>
      </c>
      <c r="E1333" s="336">
        <v>0.0</v>
      </c>
      <c r="F1333" s="337">
        <v>0.0</v>
      </c>
      <c r="G1333" s="336">
        <v>0.0</v>
      </c>
      <c r="H1333" s="337">
        <v>0.0</v>
      </c>
      <c r="I1333" s="336">
        <v>0.0</v>
      </c>
      <c r="J1333" s="337">
        <v>0.0</v>
      </c>
      <c r="K1333" s="336">
        <v>0.0</v>
      </c>
      <c r="L1333" s="338"/>
      <c r="M1333" s="338"/>
      <c r="N1333" s="338"/>
      <c r="O1333" s="338"/>
      <c r="P1333" s="338"/>
    </row>
    <row r="1334">
      <c r="A1334" s="339" t="s">
        <v>7395</v>
      </c>
      <c r="B1334" s="335" t="s">
        <v>7396</v>
      </c>
      <c r="C1334" s="336">
        <v>4.65</v>
      </c>
      <c r="D1334" s="337">
        <v>0.0</v>
      </c>
      <c r="E1334" s="336">
        <v>0.0</v>
      </c>
      <c r="F1334" s="337">
        <v>0.0</v>
      </c>
      <c r="G1334" s="336">
        <v>0.0</v>
      </c>
      <c r="H1334" s="337">
        <v>0.0</v>
      </c>
      <c r="I1334" s="336">
        <v>0.0</v>
      </c>
      <c r="J1334" s="337">
        <v>0.0</v>
      </c>
      <c r="K1334" s="336">
        <v>0.0</v>
      </c>
      <c r="L1334" s="338"/>
      <c r="M1334" s="338"/>
      <c r="N1334" s="338"/>
      <c r="O1334" s="338"/>
      <c r="P1334" s="338"/>
    </row>
    <row r="1335">
      <c r="A1335" s="339" t="s">
        <v>7397</v>
      </c>
      <c r="B1335" s="335" t="s">
        <v>7398</v>
      </c>
      <c r="C1335" s="336">
        <v>80.0</v>
      </c>
      <c r="D1335" s="337">
        <v>0.0</v>
      </c>
      <c r="E1335" s="336">
        <v>0.0</v>
      </c>
      <c r="F1335" s="337">
        <v>0.0</v>
      </c>
      <c r="G1335" s="336">
        <v>0.0</v>
      </c>
      <c r="H1335" s="337">
        <v>0.0</v>
      </c>
      <c r="I1335" s="336">
        <v>0.0</v>
      </c>
      <c r="J1335" s="337">
        <v>0.0</v>
      </c>
      <c r="K1335" s="336">
        <v>0.0</v>
      </c>
      <c r="L1335" s="338"/>
      <c r="M1335" s="338"/>
      <c r="N1335" s="338"/>
      <c r="O1335" s="338"/>
      <c r="P1335" s="338"/>
    </row>
    <row r="1336">
      <c r="A1336" s="339" t="s">
        <v>7399</v>
      </c>
      <c r="B1336" s="335" t="s">
        <v>7400</v>
      </c>
      <c r="C1336" s="336">
        <v>131.0</v>
      </c>
      <c r="D1336" s="337">
        <v>0.0</v>
      </c>
      <c r="E1336" s="336">
        <v>0.0</v>
      </c>
      <c r="F1336" s="337">
        <v>0.0</v>
      </c>
      <c r="G1336" s="336">
        <v>0.0</v>
      </c>
      <c r="H1336" s="337">
        <v>0.0</v>
      </c>
      <c r="I1336" s="336">
        <v>0.0</v>
      </c>
      <c r="J1336" s="337">
        <v>0.0</v>
      </c>
      <c r="K1336" s="336">
        <v>0.0</v>
      </c>
      <c r="L1336" s="338"/>
      <c r="M1336" s="338"/>
      <c r="N1336" s="338"/>
      <c r="O1336" s="338"/>
      <c r="P1336" s="338"/>
    </row>
    <row r="1337">
      <c r="A1337" s="339" t="s">
        <v>7401</v>
      </c>
      <c r="B1337" s="335" t="s">
        <v>7402</v>
      </c>
      <c r="C1337" s="336">
        <v>135.0</v>
      </c>
      <c r="D1337" s="337">
        <v>0.0</v>
      </c>
      <c r="E1337" s="336">
        <v>0.0</v>
      </c>
      <c r="F1337" s="337">
        <v>0.0</v>
      </c>
      <c r="G1337" s="336">
        <v>0.0</v>
      </c>
      <c r="H1337" s="337">
        <v>0.0</v>
      </c>
      <c r="I1337" s="336">
        <v>0.0</v>
      </c>
      <c r="J1337" s="337">
        <v>0.0</v>
      </c>
      <c r="K1337" s="336">
        <v>0.0</v>
      </c>
      <c r="L1337" s="338"/>
      <c r="M1337" s="338"/>
      <c r="N1337" s="338"/>
      <c r="O1337" s="338"/>
      <c r="P1337" s="338"/>
    </row>
    <row r="1338">
      <c r="A1338" s="339" t="s">
        <v>7403</v>
      </c>
      <c r="B1338" s="335" t="s">
        <v>7404</v>
      </c>
      <c r="C1338" s="336">
        <v>93.0</v>
      </c>
      <c r="D1338" s="337">
        <v>0.0</v>
      </c>
      <c r="E1338" s="336">
        <v>0.0</v>
      </c>
      <c r="F1338" s="337">
        <v>0.0</v>
      </c>
      <c r="G1338" s="336">
        <v>0.0</v>
      </c>
      <c r="H1338" s="337">
        <v>0.0</v>
      </c>
      <c r="I1338" s="336">
        <v>0.0</v>
      </c>
      <c r="J1338" s="337">
        <v>0.0</v>
      </c>
      <c r="K1338" s="336">
        <v>0.0</v>
      </c>
      <c r="L1338" s="338"/>
      <c r="M1338" s="338"/>
      <c r="N1338" s="338"/>
      <c r="O1338" s="338"/>
      <c r="P1338" s="338"/>
    </row>
    <row r="1339">
      <c r="A1339" s="339" t="s">
        <v>7405</v>
      </c>
      <c r="B1339" s="335" t="s">
        <v>7406</v>
      </c>
      <c r="C1339" s="336">
        <v>75.0</v>
      </c>
      <c r="D1339" s="337">
        <v>0.0</v>
      </c>
      <c r="E1339" s="336">
        <v>0.0</v>
      </c>
      <c r="F1339" s="337">
        <v>0.0</v>
      </c>
      <c r="G1339" s="336">
        <v>0.0</v>
      </c>
      <c r="H1339" s="337">
        <v>0.0</v>
      </c>
      <c r="I1339" s="336">
        <v>0.0</v>
      </c>
      <c r="J1339" s="337">
        <v>0.0</v>
      </c>
      <c r="K1339" s="336">
        <v>0.0</v>
      </c>
      <c r="L1339" s="338"/>
      <c r="M1339" s="338"/>
      <c r="N1339" s="338"/>
      <c r="O1339" s="338"/>
      <c r="P1339" s="338"/>
    </row>
    <row r="1340">
      <c r="A1340" s="339" t="s">
        <v>7407</v>
      </c>
      <c r="B1340" s="335" t="s">
        <v>7408</v>
      </c>
      <c r="C1340" s="336">
        <v>45.0</v>
      </c>
      <c r="D1340" s="337">
        <v>0.0</v>
      </c>
      <c r="E1340" s="336">
        <v>0.0</v>
      </c>
      <c r="F1340" s="337">
        <v>0.0</v>
      </c>
      <c r="G1340" s="336">
        <v>0.0</v>
      </c>
      <c r="H1340" s="337">
        <v>0.0</v>
      </c>
      <c r="I1340" s="336">
        <v>0.0</v>
      </c>
      <c r="J1340" s="337">
        <v>0.0</v>
      </c>
      <c r="K1340" s="336">
        <v>0.0</v>
      </c>
      <c r="L1340" s="338"/>
      <c r="M1340" s="338"/>
      <c r="N1340" s="338"/>
      <c r="O1340" s="338"/>
      <c r="P1340" s="338"/>
    </row>
    <row r="1341">
      <c r="A1341" s="339" t="s">
        <v>7409</v>
      </c>
      <c r="B1341" s="335" t="s">
        <v>7410</v>
      </c>
      <c r="C1341" s="336">
        <v>60.0</v>
      </c>
      <c r="D1341" s="337">
        <v>0.0</v>
      </c>
      <c r="E1341" s="336">
        <v>0.0</v>
      </c>
      <c r="F1341" s="337">
        <v>0.0</v>
      </c>
      <c r="G1341" s="336">
        <v>0.0</v>
      </c>
      <c r="H1341" s="337">
        <v>0.0</v>
      </c>
      <c r="I1341" s="336">
        <v>0.0</v>
      </c>
      <c r="J1341" s="337">
        <v>0.0</v>
      </c>
      <c r="K1341" s="336">
        <v>0.0</v>
      </c>
      <c r="L1341" s="338"/>
      <c r="M1341" s="338"/>
      <c r="N1341" s="338"/>
      <c r="O1341" s="338"/>
      <c r="P1341" s="338"/>
    </row>
    <row r="1342">
      <c r="A1342" s="339" t="s">
        <v>7411</v>
      </c>
      <c r="B1342" s="335" t="s">
        <v>7412</v>
      </c>
      <c r="C1342" s="336">
        <v>35.0</v>
      </c>
      <c r="D1342" s="337">
        <v>0.0</v>
      </c>
      <c r="E1342" s="336">
        <v>0.0</v>
      </c>
      <c r="F1342" s="337">
        <v>0.0</v>
      </c>
      <c r="G1342" s="336">
        <v>0.0</v>
      </c>
      <c r="H1342" s="337">
        <v>0.0</v>
      </c>
      <c r="I1342" s="336">
        <v>0.0</v>
      </c>
      <c r="J1342" s="337">
        <v>0.0</v>
      </c>
      <c r="K1342" s="336">
        <v>0.0</v>
      </c>
      <c r="L1342" s="338"/>
      <c r="M1342" s="338"/>
      <c r="N1342" s="338"/>
      <c r="O1342" s="338"/>
      <c r="P1342" s="338"/>
    </row>
    <row r="1343">
      <c r="A1343" s="339" t="s">
        <v>7413</v>
      </c>
      <c r="B1343" s="335" t="s">
        <v>7414</v>
      </c>
      <c r="C1343" s="336">
        <v>39.0</v>
      </c>
      <c r="D1343" s="337">
        <v>0.0</v>
      </c>
      <c r="E1343" s="336">
        <v>0.0</v>
      </c>
      <c r="F1343" s="337">
        <v>0.0</v>
      </c>
      <c r="G1343" s="336">
        <v>0.0</v>
      </c>
      <c r="H1343" s="337">
        <v>0.0</v>
      </c>
      <c r="I1343" s="336">
        <v>0.0</v>
      </c>
      <c r="J1343" s="337">
        <v>0.0</v>
      </c>
      <c r="K1343" s="336">
        <v>0.0</v>
      </c>
      <c r="L1343" s="338"/>
      <c r="M1343" s="338"/>
      <c r="N1343" s="338"/>
      <c r="O1343" s="338"/>
      <c r="P1343" s="338"/>
    </row>
    <row r="1344">
      <c r="A1344" s="339" t="s">
        <v>7415</v>
      </c>
      <c r="B1344" s="335" t="s">
        <v>7416</v>
      </c>
      <c r="C1344" s="336">
        <v>105.0</v>
      </c>
      <c r="D1344" s="337">
        <v>0.0</v>
      </c>
      <c r="E1344" s="336">
        <v>0.0</v>
      </c>
      <c r="F1344" s="337">
        <v>0.0</v>
      </c>
      <c r="G1344" s="336">
        <v>0.0</v>
      </c>
      <c r="H1344" s="337">
        <v>0.0</v>
      </c>
      <c r="I1344" s="336">
        <v>0.0</v>
      </c>
      <c r="J1344" s="337">
        <v>0.0</v>
      </c>
      <c r="K1344" s="336">
        <v>0.0</v>
      </c>
      <c r="L1344" s="338"/>
      <c r="M1344" s="338"/>
      <c r="N1344" s="338"/>
      <c r="O1344" s="338"/>
      <c r="P1344" s="338"/>
    </row>
    <row r="1345">
      <c r="A1345" s="339" t="s">
        <v>7417</v>
      </c>
      <c r="B1345" s="335" t="s">
        <v>7418</v>
      </c>
      <c r="C1345" s="336">
        <v>126.0</v>
      </c>
      <c r="D1345" s="337">
        <v>0.0</v>
      </c>
      <c r="E1345" s="336">
        <v>0.0</v>
      </c>
      <c r="F1345" s="337">
        <v>0.0</v>
      </c>
      <c r="G1345" s="336">
        <v>0.0</v>
      </c>
      <c r="H1345" s="337">
        <v>0.0</v>
      </c>
      <c r="I1345" s="336">
        <v>0.0</v>
      </c>
      <c r="J1345" s="337">
        <v>0.0</v>
      </c>
      <c r="K1345" s="336">
        <v>0.0</v>
      </c>
      <c r="L1345" s="338"/>
      <c r="M1345" s="338"/>
      <c r="N1345" s="338"/>
      <c r="O1345" s="338"/>
      <c r="P1345" s="338"/>
    </row>
    <row r="1346">
      <c r="A1346" s="339" t="s">
        <v>7419</v>
      </c>
      <c r="B1346" s="335" t="s">
        <v>7420</v>
      </c>
      <c r="C1346" s="336">
        <v>119.0</v>
      </c>
      <c r="D1346" s="337">
        <v>0.0</v>
      </c>
      <c r="E1346" s="336">
        <v>0.0</v>
      </c>
      <c r="F1346" s="337">
        <v>0.0</v>
      </c>
      <c r="G1346" s="336">
        <v>0.0</v>
      </c>
      <c r="H1346" s="337">
        <v>0.0</v>
      </c>
      <c r="I1346" s="336">
        <v>0.0</v>
      </c>
      <c r="J1346" s="337">
        <v>0.0</v>
      </c>
      <c r="K1346" s="336">
        <v>0.0</v>
      </c>
      <c r="L1346" s="338"/>
      <c r="M1346" s="338"/>
      <c r="N1346" s="338"/>
      <c r="O1346" s="338"/>
      <c r="P1346" s="338"/>
    </row>
    <row r="1347">
      <c r="A1347" s="339" t="s">
        <v>7421</v>
      </c>
      <c r="B1347" s="335" t="s">
        <v>7422</v>
      </c>
      <c r="C1347" s="336">
        <v>87.0</v>
      </c>
      <c r="D1347" s="337">
        <v>0.0</v>
      </c>
      <c r="E1347" s="336">
        <v>0.0</v>
      </c>
      <c r="F1347" s="337">
        <v>0.0</v>
      </c>
      <c r="G1347" s="336">
        <v>0.0</v>
      </c>
      <c r="H1347" s="337">
        <v>0.0</v>
      </c>
      <c r="I1347" s="336">
        <v>0.0</v>
      </c>
      <c r="J1347" s="337">
        <v>0.0</v>
      </c>
      <c r="K1347" s="336">
        <v>0.0</v>
      </c>
      <c r="L1347" s="338"/>
      <c r="M1347" s="338"/>
      <c r="N1347" s="338"/>
      <c r="O1347" s="338"/>
      <c r="P1347" s="338"/>
    </row>
    <row r="1348">
      <c r="A1348" s="339" t="s">
        <v>7423</v>
      </c>
      <c r="B1348" s="335" t="s">
        <v>7424</v>
      </c>
      <c r="C1348" s="336">
        <v>67.0</v>
      </c>
      <c r="D1348" s="337">
        <v>0.0</v>
      </c>
      <c r="E1348" s="336">
        <v>0.0</v>
      </c>
      <c r="F1348" s="337">
        <v>0.0</v>
      </c>
      <c r="G1348" s="336">
        <v>0.0</v>
      </c>
      <c r="H1348" s="337">
        <v>0.0</v>
      </c>
      <c r="I1348" s="336">
        <v>0.0</v>
      </c>
      <c r="J1348" s="337">
        <v>0.0</v>
      </c>
      <c r="K1348" s="336">
        <v>0.0</v>
      </c>
      <c r="L1348" s="338"/>
      <c r="M1348" s="338"/>
      <c r="N1348" s="338"/>
      <c r="O1348" s="338"/>
      <c r="P1348" s="338"/>
    </row>
    <row r="1349">
      <c r="A1349" s="339" t="s">
        <v>7425</v>
      </c>
      <c r="B1349" s="335" t="s">
        <v>7426</v>
      </c>
      <c r="C1349" s="336">
        <v>14.0</v>
      </c>
      <c r="D1349" s="337">
        <v>0.0</v>
      </c>
      <c r="E1349" s="336">
        <v>0.0</v>
      </c>
      <c r="F1349" s="337">
        <v>0.0</v>
      </c>
      <c r="G1349" s="336">
        <v>0.0</v>
      </c>
      <c r="H1349" s="337">
        <v>0.0</v>
      </c>
      <c r="I1349" s="336">
        <v>0.0</v>
      </c>
      <c r="J1349" s="337">
        <v>0.0</v>
      </c>
      <c r="K1349" s="336">
        <v>0.0</v>
      </c>
      <c r="L1349" s="338"/>
      <c r="M1349" s="338"/>
      <c r="N1349" s="338"/>
      <c r="O1349" s="338"/>
      <c r="P1349" s="338"/>
    </row>
    <row r="1350">
      <c r="A1350" s="339" t="s">
        <v>7427</v>
      </c>
      <c r="B1350" s="335" t="s">
        <v>7428</v>
      </c>
      <c r="C1350" s="336">
        <v>80.0</v>
      </c>
      <c r="D1350" s="337">
        <v>0.0</v>
      </c>
      <c r="E1350" s="336">
        <v>0.0</v>
      </c>
      <c r="F1350" s="337">
        <v>0.0</v>
      </c>
      <c r="G1350" s="336">
        <v>0.0</v>
      </c>
      <c r="H1350" s="337">
        <v>0.0</v>
      </c>
      <c r="I1350" s="336">
        <v>0.0</v>
      </c>
      <c r="J1350" s="337">
        <v>0.0</v>
      </c>
      <c r="K1350" s="336">
        <v>0.0</v>
      </c>
      <c r="L1350" s="338"/>
      <c r="M1350" s="338"/>
      <c r="N1350" s="338"/>
      <c r="O1350" s="338"/>
      <c r="P1350" s="338"/>
    </row>
    <row r="1351">
      <c r="A1351" s="339" t="s">
        <v>7429</v>
      </c>
      <c r="B1351" s="335" t="s">
        <v>7430</v>
      </c>
      <c r="C1351" s="336">
        <v>59.0</v>
      </c>
      <c r="D1351" s="337">
        <v>0.0</v>
      </c>
      <c r="E1351" s="336">
        <v>0.0</v>
      </c>
      <c r="F1351" s="337">
        <v>0.0</v>
      </c>
      <c r="G1351" s="336">
        <v>0.0</v>
      </c>
      <c r="H1351" s="337">
        <v>0.0</v>
      </c>
      <c r="I1351" s="336">
        <v>0.0</v>
      </c>
      <c r="J1351" s="337">
        <v>0.0</v>
      </c>
      <c r="K1351" s="336">
        <v>0.0</v>
      </c>
      <c r="L1351" s="338"/>
      <c r="M1351" s="338"/>
      <c r="N1351" s="338"/>
      <c r="O1351" s="338"/>
      <c r="P1351" s="338"/>
    </row>
    <row r="1352">
      <c r="A1352" s="339" t="s">
        <v>7431</v>
      </c>
      <c r="B1352" s="335" t="s">
        <v>7432</v>
      </c>
      <c r="C1352" s="336">
        <v>1.3</v>
      </c>
      <c r="D1352" s="337">
        <v>0.0</v>
      </c>
      <c r="E1352" s="336">
        <v>0.0</v>
      </c>
      <c r="F1352" s="337">
        <v>0.0</v>
      </c>
      <c r="G1352" s="336">
        <v>0.0</v>
      </c>
      <c r="H1352" s="337">
        <v>0.0</v>
      </c>
      <c r="I1352" s="336">
        <v>0.0</v>
      </c>
      <c r="J1352" s="337">
        <v>0.0</v>
      </c>
      <c r="K1352" s="336">
        <v>0.0</v>
      </c>
      <c r="L1352" s="338"/>
      <c r="M1352" s="338"/>
      <c r="N1352" s="338"/>
      <c r="O1352" s="338"/>
      <c r="P1352" s="338"/>
    </row>
    <row r="1353">
      <c r="A1353" s="339" t="s">
        <v>7433</v>
      </c>
      <c r="B1353" s="335" t="s">
        <v>7434</v>
      </c>
      <c r="C1353" s="336">
        <v>63.0</v>
      </c>
      <c r="D1353" s="337">
        <v>0.0</v>
      </c>
      <c r="E1353" s="336">
        <v>0.0</v>
      </c>
      <c r="F1353" s="337">
        <v>0.0</v>
      </c>
      <c r="G1353" s="336">
        <v>0.0</v>
      </c>
      <c r="H1353" s="337">
        <v>0.0</v>
      </c>
      <c r="I1353" s="336">
        <v>0.0</v>
      </c>
      <c r="J1353" s="337">
        <v>0.0</v>
      </c>
      <c r="K1353" s="336">
        <v>0.0</v>
      </c>
      <c r="L1353" s="338"/>
      <c r="M1353" s="338"/>
      <c r="N1353" s="338"/>
      <c r="O1353" s="338"/>
      <c r="P1353" s="338"/>
    </row>
    <row r="1354">
      <c r="A1354" s="339" t="s">
        <v>7435</v>
      </c>
      <c r="B1354" s="335" t="s">
        <v>7436</v>
      </c>
      <c r="C1354" s="336">
        <v>320.0</v>
      </c>
      <c r="D1354" s="337">
        <v>0.0</v>
      </c>
      <c r="E1354" s="336">
        <v>0.0</v>
      </c>
      <c r="F1354" s="337">
        <v>0.0</v>
      </c>
      <c r="G1354" s="336">
        <v>0.0</v>
      </c>
      <c r="H1354" s="337">
        <v>0.0</v>
      </c>
      <c r="I1354" s="336">
        <v>0.0</v>
      </c>
      <c r="J1354" s="337">
        <v>0.0</v>
      </c>
      <c r="K1354" s="336">
        <v>0.0</v>
      </c>
      <c r="L1354" s="338"/>
      <c r="M1354" s="338"/>
      <c r="N1354" s="338"/>
      <c r="O1354" s="338"/>
      <c r="P1354" s="338"/>
    </row>
    <row r="1355">
      <c r="A1355" s="339" t="s">
        <v>7437</v>
      </c>
      <c r="B1355" s="335" t="s">
        <v>7438</v>
      </c>
      <c r="C1355" s="336">
        <v>124.0</v>
      </c>
      <c r="D1355" s="337">
        <v>0.0</v>
      </c>
      <c r="E1355" s="336">
        <v>0.0</v>
      </c>
      <c r="F1355" s="337">
        <v>0.0</v>
      </c>
      <c r="G1355" s="336">
        <v>0.0</v>
      </c>
      <c r="H1355" s="337">
        <v>0.0</v>
      </c>
      <c r="I1355" s="336">
        <v>0.0</v>
      </c>
      <c r="J1355" s="337">
        <v>0.0</v>
      </c>
      <c r="K1355" s="336">
        <v>0.0</v>
      </c>
      <c r="L1355" s="338"/>
      <c r="M1355" s="338"/>
      <c r="N1355" s="338"/>
      <c r="O1355" s="338"/>
      <c r="P1355" s="338"/>
    </row>
    <row r="1356">
      <c r="A1356" s="339" t="s">
        <v>7439</v>
      </c>
      <c r="B1356" s="335" t="s">
        <v>7440</v>
      </c>
      <c r="C1356" s="336">
        <v>124.0</v>
      </c>
      <c r="D1356" s="337">
        <v>0.0</v>
      </c>
      <c r="E1356" s="336">
        <v>0.0</v>
      </c>
      <c r="F1356" s="337">
        <v>0.0</v>
      </c>
      <c r="G1356" s="336">
        <v>0.0</v>
      </c>
      <c r="H1356" s="337">
        <v>0.0</v>
      </c>
      <c r="I1356" s="336">
        <v>0.0</v>
      </c>
      <c r="J1356" s="337">
        <v>0.0</v>
      </c>
      <c r="K1356" s="336">
        <v>0.0</v>
      </c>
      <c r="L1356" s="338"/>
      <c r="M1356" s="338"/>
      <c r="N1356" s="338"/>
      <c r="O1356" s="338"/>
      <c r="P1356" s="338"/>
    </row>
    <row r="1357">
      <c r="A1357" s="339" t="s">
        <v>7441</v>
      </c>
      <c r="B1357" s="335" t="s">
        <v>7442</v>
      </c>
      <c r="C1357" s="336">
        <v>707.0</v>
      </c>
      <c r="D1357" s="337">
        <v>0.0</v>
      </c>
      <c r="E1357" s="336">
        <v>0.0</v>
      </c>
      <c r="F1357" s="337">
        <v>0.0</v>
      </c>
      <c r="G1357" s="336">
        <v>0.0</v>
      </c>
      <c r="H1357" s="337">
        <v>0.0</v>
      </c>
      <c r="I1357" s="336">
        <v>0.0</v>
      </c>
      <c r="J1357" s="337">
        <v>0.0</v>
      </c>
      <c r="K1357" s="336">
        <v>0.0</v>
      </c>
      <c r="L1357" s="338"/>
      <c r="M1357" s="338"/>
      <c r="N1357" s="338"/>
      <c r="O1357" s="338"/>
      <c r="P1357" s="338"/>
    </row>
    <row r="1358">
      <c r="A1358" s="339" t="s">
        <v>7443</v>
      </c>
      <c r="B1358" s="335" t="s">
        <v>7444</v>
      </c>
      <c r="C1358" s="336">
        <v>38.0</v>
      </c>
      <c r="D1358" s="337">
        <v>0.0</v>
      </c>
      <c r="E1358" s="336">
        <v>0.0</v>
      </c>
      <c r="F1358" s="337">
        <v>0.0</v>
      </c>
      <c r="G1358" s="336">
        <v>0.0</v>
      </c>
      <c r="H1358" s="337">
        <v>0.0</v>
      </c>
      <c r="I1358" s="336">
        <v>0.0</v>
      </c>
      <c r="J1358" s="337">
        <v>0.0</v>
      </c>
      <c r="K1358" s="336">
        <v>0.0</v>
      </c>
      <c r="L1358" s="338"/>
      <c r="M1358" s="338"/>
      <c r="N1358" s="338"/>
      <c r="O1358" s="338"/>
      <c r="P1358" s="338"/>
    </row>
    <row r="1359">
      <c r="A1359" s="339" t="s">
        <v>7445</v>
      </c>
      <c r="B1359" s="335" t="s">
        <v>7446</v>
      </c>
      <c r="C1359" s="336">
        <v>14.5</v>
      </c>
      <c r="D1359" s="337">
        <v>0.0</v>
      </c>
      <c r="E1359" s="336">
        <v>0.0</v>
      </c>
      <c r="F1359" s="337">
        <v>0.0</v>
      </c>
      <c r="G1359" s="336">
        <v>0.0</v>
      </c>
      <c r="H1359" s="337">
        <v>0.0</v>
      </c>
      <c r="I1359" s="336">
        <v>0.0</v>
      </c>
      <c r="J1359" s="337">
        <v>0.0</v>
      </c>
      <c r="K1359" s="336">
        <v>0.0</v>
      </c>
      <c r="L1359" s="338"/>
      <c r="M1359" s="338"/>
      <c r="N1359" s="338"/>
      <c r="O1359" s="338"/>
      <c r="P1359" s="338"/>
    </row>
    <row r="1360">
      <c r="A1360" s="339" t="s">
        <v>7447</v>
      </c>
      <c r="B1360" s="335" t="s">
        <v>7448</v>
      </c>
      <c r="C1360" s="336">
        <v>5.0</v>
      </c>
      <c r="D1360" s="337">
        <v>0.0</v>
      </c>
      <c r="E1360" s="336">
        <v>0.0</v>
      </c>
      <c r="F1360" s="337">
        <v>0.0</v>
      </c>
      <c r="G1360" s="336">
        <v>0.0</v>
      </c>
      <c r="H1360" s="337">
        <v>0.0</v>
      </c>
      <c r="I1360" s="336">
        <v>0.0</v>
      </c>
      <c r="J1360" s="337">
        <v>0.0</v>
      </c>
      <c r="K1360" s="336">
        <v>0.0</v>
      </c>
      <c r="L1360" s="338"/>
      <c r="M1360" s="338"/>
      <c r="N1360" s="338"/>
      <c r="O1360" s="338"/>
      <c r="P1360" s="338"/>
    </row>
    <row r="1361">
      <c r="A1361" s="339" t="s">
        <v>7449</v>
      </c>
      <c r="B1361" s="335" t="s">
        <v>7450</v>
      </c>
      <c r="C1361" s="336">
        <v>10.0</v>
      </c>
      <c r="D1361" s="337">
        <v>0.0</v>
      </c>
      <c r="E1361" s="336">
        <v>0.0</v>
      </c>
      <c r="F1361" s="337">
        <v>0.0</v>
      </c>
      <c r="G1361" s="336">
        <v>0.0</v>
      </c>
      <c r="H1361" s="337">
        <v>0.0</v>
      </c>
      <c r="I1361" s="336">
        <v>0.0</v>
      </c>
      <c r="J1361" s="337">
        <v>0.0</v>
      </c>
      <c r="K1361" s="336">
        <v>0.0</v>
      </c>
      <c r="L1361" s="338"/>
      <c r="M1361" s="338"/>
      <c r="N1361" s="338"/>
      <c r="O1361" s="338"/>
      <c r="P1361" s="338"/>
    </row>
    <row r="1362">
      <c r="A1362" s="339" t="s">
        <v>7451</v>
      </c>
      <c r="B1362" s="335" t="s">
        <v>7452</v>
      </c>
      <c r="C1362" s="340"/>
      <c r="D1362" s="340"/>
      <c r="E1362" s="340"/>
      <c r="F1362" s="340"/>
      <c r="G1362" s="340"/>
      <c r="H1362" s="340"/>
      <c r="I1362" s="340"/>
      <c r="J1362" s="340"/>
      <c r="K1362" s="340"/>
      <c r="L1362" s="338"/>
      <c r="M1362" s="338"/>
      <c r="N1362" s="338"/>
      <c r="O1362" s="338"/>
      <c r="P1362" s="338"/>
    </row>
    <row r="1363">
      <c r="A1363" s="339" t="s">
        <v>7453</v>
      </c>
      <c r="B1363" s="335" t="s">
        <v>7454</v>
      </c>
      <c r="C1363" s="340"/>
      <c r="D1363" s="340"/>
      <c r="E1363" s="340"/>
      <c r="F1363" s="340"/>
      <c r="G1363" s="340"/>
      <c r="H1363" s="340"/>
      <c r="I1363" s="340"/>
      <c r="J1363" s="340"/>
      <c r="K1363" s="340"/>
      <c r="L1363" s="338"/>
      <c r="M1363" s="338"/>
      <c r="N1363" s="338"/>
      <c r="O1363" s="338"/>
      <c r="P1363" s="338"/>
    </row>
    <row r="1364">
      <c r="A1364" s="339" t="s">
        <v>7455</v>
      </c>
      <c r="B1364" s="335" t="s">
        <v>7456</v>
      </c>
      <c r="C1364" s="340"/>
      <c r="D1364" s="340"/>
      <c r="E1364" s="340"/>
      <c r="F1364" s="340"/>
      <c r="G1364" s="340"/>
      <c r="H1364" s="340"/>
      <c r="I1364" s="340"/>
      <c r="J1364" s="340"/>
      <c r="K1364" s="340"/>
      <c r="L1364" s="338"/>
      <c r="M1364" s="338"/>
      <c r="N1364" s="338"/>
      <c r="O1364" s="338"/>
      <c r="P1364" s="338"/>
    </row>
    <row r="1365">
      <c r="A1365" s="339" t="s">
        <v>7457</v>
      </c>
      <c r="B1365" s="335" t="s">
        <v>7458</v>
      </c>
      <c r="C1365" s="340"/>
      <c r="D1365" s="340"/>
      <c r="E1365" s="340"/>
      <c r="F1365" s="340"/>
      <c r="G1365" s="340"/>
      <c r="H1365" s="340"/>
      <c r="I1365" s="340"/>
      <c r="J1365" s="340"/>
      <c r="K1365" s="340"/>
      <c r="L1365" s="338"/>
      <c r="M1365" s="338"/>
      <c r="N1365" s="338"/>
      <c r="O1365" s="338"/>
      <c r="P1365" s="338"/>
    </row>
    <row r="1366">
      <c r="A1366" s="339" t="s">
        <v>7459</v>
      </c>
      <c r="B1366" s="335" t="s">
        <v>7460</v>
      </c>
      <c r="C1366" s="340"/>
      <c r="D1366" s="340"/>
      <c r="E1366" s="340"/>
      <c r="F1366" s="340"/>
      <c r="G1366" s="340"/>
      <c r="H1366" s="340"/>
      <c r="I1366" s="340"/>
      <c r="J1366" s="340"/>
      <c r="K1366" s="340"/>
      <c r="L1366" s="338"/>
      <c r="M1366" s="338"/>
      <c r="N1366" s="338"/>
      <c r="O1366" s="338"/>
      <c r="P1366" s="338"/>
    </row>
    <row r="1367">
      <c r="A1367" s="339" t="s">
        <v>7461</v>
      </c>
      <c r="B1367" s="335" t="s">
        <v>7462</v>
      </c>
      <c r="C1367" s="340"/>
      <c r="D1367" s="340"/>
      <c r="E1367" s="340"/>
      <c r="F1367" s="340"/>
      <c r="G1367" s="340"/>
      <c r="H1367" s="340"/>
      <c r="I1367" s="340"/>
      <c r="J1367" s="340"/>
      <c r="K1367" s="340"/>
      <c r="L1367" s="338"/>
      <c r="M1367" s="338"/>
      <c r="N1367" s="338"/>
      <c r="O1367" s="338"/>
      <c r="P1367" s="338"/>
    </row>
    <row r="1368">
      <c r="A1368" s="339" t="s">
        <v>7463</v>
      </c>
      <c r="B1368" s="335" t="s">
        <v>7464</v>
      </c>
      <c r="C1368" s="340"/>
      <c r="D1368" s="340"/>
      <c r="E1368" s="340"/>
      <c r="F1368" s="340"/>
      <c r="G1368" s="340"/>
      <c r="H1368" s="340"/>
      <c r="I1368" s="340"/>
      <c r="J1368" s="340"/>
      <c r="K1368" s="340"/>
      <c r="L1368" s="338"/>
      <c r="M1368" s="338"/>
      <c r="N1368" s="338"/>
      <c r="O1368" s="338"/>
      <c r="P1368" s="338"/>
    </row>
    <row r="1369">
      <c r="A1369" s="339" t="s">
        <v>7465</v>
      </c>
      <c r="B1369" s="335" t="s">
        <v>7466</v>
      </c>
      <c r="C1369" s="340"/>
      <c r="D1369" s="340"/>
      <c r="E1369" s="340"/>
      <c r="F1369" s="340"/>
      <c r="G1369" s="340"/>
      <c r="H1369" s="340"/>
      <c r="I1369" s="340"/>
      <c r="J1369" s="340"/>
      <c r="K1369" s="340"/>
      <c r="L1369" s="338"/>
      <c r="M1369" s="338"/>
      <c r="N1369" s="338"/>
      <c r="O1369" s="338"/>
      <c r="P1369" s="338"/>
    </row>
    <row r="1370">
      <c r="A1370" s="339" t="s">
        <v>7467</v>
      </c>
      <c r="B1370" s="335" t="s">
        <v>7468</v>
      </c>
      <c r="C1370" s="340"/>
      <c r="D1370" s="340"/>
      <c r="E1370" s="340"/>
      <c r="F1370" s="340"/>
      <c r="G1370" s="340"/>
      <c r="H1370" s="340"/>
      <c r="I1370" s="340"/>
      <c r="J1370" s="340"/>
      <c r="K1370" s="340"/>
      <c r="L1370" s="338"/>
      <c r="M1370" s="338"/>
      <c r="N1370" s="338"/>
      <c r="O1370" s="338"/>
      <c r="P1370" s="338"/>
    </row>
    <row r="1371">
      <c r="A1371" s="339" t="s">
        <v>7469</v>
      </c>
      <c r="B1371" s="335" t="s">
        <v>7470</v>
      </c>
      <c r="C1371" s="340"/>
      <c r="D1371" s="340"/>
      <c r="E1371" s="340"/>
      <c r="F1371" s="340"/>
      <c r="G1371" s="340"/>
      <c r="H1371" s="340"/>
      <c r="I1371" s="340"/>
      <c r="J1371" s="340"/>
      <c r="K1371" s="340"/>
      <c r="L1371" s="338"/>
      <c r="M1371" s="338"/>
      <c r="N1371" s="338"/>
      <c r="O1371" s="338"/>
      <c r="P1371" s="338"/>
    </row>
    <row r="1372">
      <c r="A1372" s="339" t="s">
        <v>7471</v>
      </c>
      <c r="B1372" s="335" t="s">
        <v>7472</v>
      </c>
      <c r="C1372" s="340"/>
      <c r="D1372" s="340"/>
      <c r="E1372" s="340"/>
      <c r="F1372" s="340"/>
      <c r="G1372" s="340"/>
      <c r="H1372" s="340"/>
      <c r="I1372" s="340"/>
      <c r="J1372" s="340"/>
      <c r="K1372" s="340"/>
      <c r="L1372" s="338"/>
      <c r="M1372" s="338"/>
      <c r="N1372" s="338"/>
      <c r="O1372" s="338"/>
      <c r="P1372" s="338"/>
    </row>
    <row r="1373">
      <c r="A1373" s="339" t="s">
        <v>7473</v>
      </c>
      <c r="B1373" s="335" t="s">
        <v>7474</v>
      </c>
      <c r="C1373" s="340"/>
      <c r="D1373" s="340"/>
      <c r="E1373" s="340"/>
      <c r="F1373" s="340"/>
      <c r="G1373" s="340"/>
      <c r="H1373" s="340"/>
      <c r="I1373" s="340"/>
      <c r="J1373" s="340"/>
      <c r="K1373" s="340"/>
      <c r="L1373" s="338"/>
      <c r="M1373" s="338"/>
      <c r="N1373" s="338"/>
      <c r="O1373" s="338"/>
      <c r="P1373" s="338"/>
    </row>
    <row r="1374">
      <c r="A1374" s="339" t="s">
        <v>7475</v>
      </c>
      <c r="B1374" s="335" t="s">
        <v>7476</v>
      </c>
      <c r="C1374" s="340"/>
      <c r="D1374" s="340"/>
      <c r="E1374" s="340"/>
      <c r="F1374" s="340"/>
      <c r="G1374" s="340"/>
      <c r="H1374" s="340"/>
      <c r="I1374" s="340"/>
      <c r="J1374" s="340"/>
      <c r="K1374" s="340"/>
      <c r="L1374" s="338"/>
      <c r="M1374" s="338"/>
      <c r="N1374" s="338"/>
      <c r="O1374" s="338"/>
      <c r="P1374" s="338"/>
    </row>
    <row r="1375">
      <c r="A1375" s="339" t="s">
        <v>7477</v>
      </c>
      <c r="B1375" s="335" t="s">
        <v>7478</v>
      </c>
      <c r="C1375" s="340"/>
      <c r="D1375" s="340"/>
      <c r="E1375" s="340"/>
      <c r="F1375" s="340"/>
      <c r="G1375" s="340"/>
      <c r="H1375" s="340"/>
      <c r="I1375" s="340"/>
      <c r="J1375" s="340"/>
      <c r="K1375" s="340"/>
      <c r="L1375" s="338"/>
      <c r="M1375" s="338"/>
      <c r="N1375" s="338"/>
      <c r="O1375" s="338"/>
      <c r="P1375" s="338"/>
    </row>
    <row r="1376">
      <c r="A1376" s="339" t="s">
        <v>7479</v>
      </c>
      <c r="B1376" s="335" t="s">
        <v>7480</v>
      </c>
      <c r="C1376" s="340"/>
      <c r="D1376" s="340"/>
      <c r="E1376" s="340"/>
      <c r="F1376" s="340"/>
      <c r="G1376" s="340"/>
      <c r="H1376" s="340"/>
      <c r="I1376" s="340"/>
      <c r="J1376" s="340"/>
      <c r="K1376" s="340"/>
      <c r="L1376" s="338"/>
      <c r="M1376" s="338"/>
      <c r="N1376" s="338"/>
      <c r="O1376" s="338"/>
      <c r="P1376" s="338"/>
    </row>
    <row r="1377">
      <c r="A1377" s="339" t="s">
        <v>7481</v>
      </c>
      <c r="B1377" s="335" t="s">
        <v>7482</v>
      </c>
      <c r="C1377" s="340"/>
      <c r="D1377" s="340"/>
      <c r="E1377" s="340"/>
      <c r="F1377" s="340"/>
      <c r="G1377" s="340"/>
      <c r="H1377" s="340"/>
      <c r="I1377" s="340"/>
      <c r="J1377" s="340"/>
      <c r="K1377" s="340"/>
      <c r="L1377" s="338"/>
      <c r="M1377" s="338"/>
      <c r="N1377" s="338"/>
      <c r="O1377" s="338"/>
      <c r="P1377" s="338"/>
    </row>
    <row r="1378">
      <c r="A1378" s="339" t="s">
        <v>7483</v>
      </c>
      <c r="B1378" s="335" t="s">
        <v>7484</v>
      </c>
      <c r="C1378" s="336">
        <v>352.0</v>
      </c>
      <c r="D1378" s="337">
        <v>0.0</v>
      </c>
      <c r="E1378" s="336">
        <v>0.0</v>
      </c>
      <c r="F1378" s="337">
        <v>0.0</v>
      </c>
      <c r="G1378" s="336">
        <v>0.0</v>
      </c>
      <c r="H1378" s="337">
        <v>0.0</v>
      </c>
      <c r="I1378" s="336">
        <v>0.0</v>
      </c>
      <c r="J1378" s="337">
        <v>0.0</v>
      </c>
      <c r="K1378" s="336">
        <v>0.0</v>
      </c>
      <c r="L1378" s="338"/>
      <c r="M1378" s="338"/>
      <c r="N1378" s="338"/>
      <c r="O1378" s="338"/>
      <c r="P1378" s="338"/>
    </row>
    <row r="1379">
      <c r="A1379" s="334" t="s">
        <v>7485</v>
      </c>
      <c r="B1379" s="335" t="s">
        <v>7486</v>
      </c>
      <c r="C1379" s="336">
        <v>22.0</v>
      </c>
      <c r="D1379" s="337">
        <v>0.0</v>
      </c>
      <c r="E1379" s="336">
        <v>0.0</v>
      </c>
      <c r="F1379" s="337">
        <v>0.0</v>
      </c>
      <c r="G1379" s="336">
        <v>0.0</v>
      </c>
      <c r="H1379" s="337">
        <v>0.0</v>
      </c>
      <c r="I1379" s="336">
        <v>0.0</v>
      </c>
      <c r="J1379" s="337">
        <v>0.0</v>
      </c>
      <c r="K1379" s="336">
        <v>0.0</v>
      </c>
      <c r="L1379" s="338"/>
      <c r="M1379" s="338"/>
      <c r="N1379" s="338"/>
      <c r="O1379" s="338"/>
      <c r="P1379" s="338"/>
    </row>
    <row r="1380">
      <c r="A1380" s="334" t="s">
        <v>7487</v>
      </c>
      <c r="B1380" s="335" t="s">
        <v>7488</v>
      </c>
      <c r="C1380" s="336">
        <v>20.0</v>
      </c>
      <c r="D1380" s="337">
        <v>0.0</v>
      </c>
      <c r="E1380" s="336">
        <v>0.0</v>
      </c>
      <c r="F1380" s="337">
        <v>0.0</v>
      </c>
      <c r="G1380" s="336">
        <v>0.0</v>
      </c>
      <c r="H1380" s="337">
        <v>0.0</v>
      </c>
      <c r="I1380" s="336">
        <v>0.0</v>
      </c>
      <c r="J1380" s="337">
        <v>0.0</v>
      </c>
      <c r="K1380" s="336">
        <v>0.0</v>
      </c>
      <c r="L1380" s="338"/>
      <c r="M1380" s="338"/>
      <c r="N1380" s="338"/>
      <c r="O1380" s="338"/>
      <c r="P1380" s="338"/>
    </row>
    <row r="1381">
      <c r="A1381" s="334" t="s">
        <v>7489</v>
      </c>
      <c r="B1381" s="335" t="s">
        <v>7490</v>
      </c>
      <c r="C1381" s="336">
        <v>100.0</v>
      </c>
      <c r="D1381" s="337">
        <v>0.0</v>
      </c>
      <c r="E1381" s="336">
        <v>0.0</v>
      </c>
      <c r="F1381" s="337">
        <v>0.0</v>
      </c>
      <c r="G1381" s="336">
        <v>0.0</v>
      </c>
      <c r="H1381" s="337">
        <v>0.0</v>
      </c>
      <c r="I1381" s="336">
        <v>0.0</v>
      </c>
      <c r="J1381" s="337">
        <v>0.0</v>
      </c>
      <c r="K1381" s="336">
        <v>0.0</v>
      </c>
      <c r="L1381" s="338"/>
      <c r="M1381" s="338"/>
      <c r="N1381" s="338"/>
      <c r="O1381" s="338"/>
      <c r="P1381" s="338"/>
    </row>
    <row r="1382">
      <c r="A1382" s="334" t="s">
        <v>7491</v>
      </c>
      <c r="B1382" s="335" t="s">
        <v>7492</v>
      </c>
      <c r="C1382" s="336">
        <v>18.0</v>
      </c>
      <c r="D1382" s="337">
        <v>0.0</v>
      </c>
      <c r="E1382" s="336">
        <v>0.0</v>
      </c>
      <c r="F1382" s="337">
        <v>0.0</v>
      </c>
      <c r="G1382" s="336">
        <v>0.0</v>
      </c>
      <c r="H1382" s="337">
        <v>0.0</v>
      </c>
      <c r="I1382" s="336">
        <v>0.0</v>
      </c>
      <c r="J1382" s="337">
        <v>0.0</v>
      </c>
      <c r="K1382" s="336">
        <v>0.0</v>
      </c>
      <c r="L1382" s="338"/>
      <c r="M1382" s="338"/>
      <c r="N1382" s="338"/>
      <c r="O1382" s="338"/>
      <c r="P1382" s="338"/>
    </row>
    <row r="1383">
      <c r="A1383" s="334" t="s">
        <v>7493</v>
      </c>
      <c r="B1383" s="335" t="s">
        <v>7494</v>
      </c>
      <c r="C1383" s="336">
        <v>40.0</v>
      </c>
      <c r="D1383" s="337">
        <v>0.0</v>
      </c>
      <c r="E1383" s="336">
        <v>0.0</v>
      </c>
      <c r="F1383" s="337">
        <v>0.0</v>
      </c>
      <c r="G1383" s="336">
        <v>0.0</v>
      </c>
      <c r="H1383" s="337">
        <v>0.0</v>
      </c>
      <c r="I1383" s="336">
        <v>0.0</v>
      </c>
      <c r="J1383" s="337">
        <v>0.0</v>
      </c>
      <c r="K1383" s="336">
        <v>0.0</v>
      </c>
      <c r="L1383" s="338"/>
      <c r="M1383" s="338"/>
      <c r="N1383" s="338"/>
      <c r="O1383" s="338"/>
      <c r="P1383" s="338"/>
    </row>
    <row r="1384">
      <c r="A1384" s="334" t="s">
        <v>7495</v>
      </c>
      <c r="B1384" s="335" t="s">
        <v>7496</v>
      </c>
      <c r="C1384" s="336">
        <v>10.0</v>
      </c>
      <c r="D1384" s="337">
        <v>0.0</v>
      </c>
      <c r="E1384" s="336">
        <v>0.0</v>
      </c>
      <c r="F1384" s="337">
        <v>0.0</v>
      </c>
      <c r="G1384" s="336">
        <v>0.0</v>
      </c>
      <c r="H1384" s="337">
        <v>0.0</v>
      </c>
      <c r="I1384" s="336">
        <v>0.0</v>
      </c>
      <c r="J1384" s="337">
        <v>0.0</v>
      </c>
      <c r="K1384" s="336">
        <v>0.0</v>
      </c>
      <c r="L1384" s="338"/>
      <c r="M1384" s="338"/>
      <c r="N1384" s="338"/>
      <c r="O1384" s="338"/>
      <c r="P1384" s="338"/>
    </row>
    <row r="1385">
      <c r="A1385" s="334" t="s">
        <v>7497</v>
      </c>
      <c r="B1385" s="335" t="s">
        <v>7498</v>
      </c>
      <c r="C1385" s="336">
        <v>220.0</v>
      </c>
      <c r="D1385" s="337">
        <v>0.0</v>
      </c>
      <c r="E1385" s="336">
        <v>0.0</v>
      </c>
      <c r="F1385" s="337">
        <v>0.0</v>
      </c>
      <c r="G1385" s="336">
        <v>0.0</v>
      </c>
      <c r="H1385" s="337">
        <v>0.0</v>
      </c>
      <c r="I1385" s="336">
        <v>0.0</v>
      </c>
      <c r="J1385" s="337">
        <v>0.0</v>
      </c>
      <c r="K1385" s="336">
        <v>0.0</v>
      </c>
      <c r="L1385" s="338"/>
      <c r="M1385" s="338"/>
      <c r="N1385" s="338"/>
      <c r="O1385" s="338"/>
      <c r="P1385" s="338"/>
    </row>
    <row r="1386">
      <c r="A1386" s="339" t="s">
        <v>7499</v>
      </c>
      <c r="B1386" s="335" t="s">
        <v>7500</v>
      </c>
      <c r="C1386" s="336">
        <v>122.0</v>
      </c>
      <c r="D1386" s="337">
        <v>0.0</v>
      </c>
      <c r="E1386" s="336">
        <v>0.0</v>
      </c>
      <c r="F1386" s="337">
        <v>0.0</v>
      </c>
      <c r="G1386" s="336">
        <v>0.0</v>
      </c>
      <c r="H1386" s="337">
        <v>0.0</v>
      </c>
      <c r="I1386" s="336">
        <v>0.0</v>
      </c>
      <c r="J1386" s="337">
        <v>0.0</v>
      </c>
      <c r="K1386" s="336">
        <v>0.0</v>
      </c>
      <c r="L1386" s="338"/>
      <c r="M1386" s="338"/>
      <c r="N1386" s="338"/>
      <c r="O1386" s="338"/>
      <c r="P1386" s="338"/>
    </row>
    <row r="1387">
      <c r="A1387" s="339" t="s">
        <v>7501</v>
      </c>
      <c r="B1387" s="335" t="s">
        <v>7502</v>
      </c>
      <c r="C1387" s="336">
        <v>8.5</v>
      </c>
      <c r="D1387" s="337">
        <v>0.0</v>
      </c>
      <c r="E1387" s="336">
        <v>0.0</v>
      </c>
      <c r="F1387" s="337">
        <v>0.0</v>
      </c>
      <c r="G1387" s="336">
        <v>0.0</v>
      </c>
      <c r="H1387" s="337">
        <v>0.0</v>
      </c>
      <c r="I1387" s="336">
        <v>0.0</v>
      </c>
      <c r="J1387" s="337">
        <v>0.0</v>
      </c>
      <c r="K1387" s="336">
        <v>0.0</v>
      </c>
      <c r="L1387" s="338"/>
      <c r="M1387" s="338"/>
      <c r="N1387" s="338"/>
      <c r="O1387" s="338"/>
      <c r="P1387" s="338"/>
    </row>
    <row r="1388">
      <c r="A1388" s="339" t="s">
        <v>7503</v>
      </c>
      <c r="B1388" s="335" t="s">
        <v>7504</v>
      </c>
      <c r="C1388" s="336">
        <v>10.5</v>
      </c>
      <c r="D1388" s="337">
        <v>0.0</v>
      </c>
      <c r="E1388" s="336">
        <v>0.0</v>
      </c>
      <c r="F1388" s="337">
        <v>0.0</v>
      </c>
      <c r="G1388" s="336">
        <v>0.0</v>
      </c>
      <c r="H1388" s="337">
        <v>0.0</v>
      </c>
      <c r="I1388" s="336">
        <v>0.0</v>
      </c>
      <c r="J1388" s="337">
        <v>0.0</v>
      </c>
      <c r="K1388" s="336">
        <v>0.0</v>
      </c>
      <c r="L1388" s="338"/>
      <c r="M1388" s="338"/>
      <c r="N1388" s="338"/>
      <c r="O1388" s="338"/>
      <c r="P1388" s="338"/>
    </row>
    <row r="1389">
      <c r="A1389" s="339" t="s">
        <v>7505</v>
      </c>
      <c r="B1389" s="335" t="s">
        <v>7506</v>
      </c>
      <c r="C1389" s="336">
        <v>35.0</v>
      </c>
      <c r="D1389" s="337">
        <v>0.0</v>
      </c>
      <c r="E1389" s="336">
        <v>0.0</v>
      </c>
      <c r="F1389" s="337">
        <v>0.0</v>
      </c>
      <c r="G1389" s="336">
        <v>0.0</v>
      </c>
      <c r="H1389" s="337">
        <v>0.0</v>
      </c>
      <c r="I1389" s="336">
        <v>0.0</v>
      </c>
      <c r="J1389" s="337">
        <v>0.0</v>
      </c>
      <c r="K1389" s="336">
        <v>0.0</v>
      </c>
      <c r="L1389" s="338"/>
      <c r="M1389" s="338"/>
      <c r="N1389" s="338"/>
      <c r="O1389" s="338"/>
      <c r="P1389" s="338"/>
    </row>
    <row r="1390">
      <c r="A1390" s="339" t="s">
        <v>7507</v>
      </c>
      <c r="B1390" s="335" t="s">
        <v>7508</v>
      </c>
      <c r="C1390" s="336">
        <v>23.0</v>
      </c>
      <c r="D1390" s="337">
        <v>0.0</v>
      </c>
      <c r="E1390" s="336">
        <v>0.0</v>
      </c>
      <c r="F1390" s="337">
        <v>0.0</v>
      </c>
      <c r="G1390" s="336">
        <v>0.0</v>
      </c>
      <c r="H1390" s="337">
        <v>0.0</v>
      </c>
      <c r="I1390" s="336">
        <v>0.0</v>
      </c>
      <c r="J1390" s="337">
        <v>0.0</v>
      </c>
      <c r="K1390" s="336">
        <v>0.0</v>
      </c>
      <c r="L1390" s="338"/>
      <c r="M1390" s="338"/>
      <c r="N1390" s="338"/>
      <c r="O1390" s="338"/>
      <c r="P1390" s="338"/>
    </row>
    <row r="1391">
      <c r="A1391" s="334" t="s">
        <v>7509</v>
      </c>
      <c r="B1391" s="335" t="s">
        <v>7510</v>
      </c>
      <c r="C1391" s="336">
        <v>58.0</v>
      </c>
      <c r="D1391" s="337">
        <v>0.0</v>
      </c>
      <c r="E1391" s="336">
        <v>0.0</v>
      </c>
      <c r="F1391" s="337">
        <v>0.0</v>
      </c>
      <c r="G1391" s="336">
        <v>0.0</v>
      </c>
      <c r="H1391" s="337">
        <v>0.0</v>
      </c>
      <c r="I1391" s="336">
        <v>0.0</v>
      </c>
      <c r="J1391" s="337">
        <v>0.0</v>
      </c>
      <c r="K1391" s="336">
        <v>0.0</v>
      </c>
      <c r="L1391" s="338"/>
      <c r="M1391" s="338"/>
      <c r="N1391" s="338"/>
      <c r="O1391" s="338"/>
      <c r="P1391" s="338"/>
    </row>
    <row r="1392">
      <c r="A1392" s="334" t="s">
        <v>7511</v>
      </c>
      <c r="B1392" s="335" t="s">
        <v>7512</v>
      </c>
      <c r="C1392" s="336">
        <v>71.0</v>
      </c>
      <c r="D1392" s="337">
        <v>0.0</v>
      </c>
      <c r="E1392" s="336">
        <v>0.0</v>
      </c>
      <c r="F1392" s="337">
        <v>0.0</v>
      </c>
      <c r="G1392" s="336">
        <v>0.0</v>
      </c>
      <c r="H1392" s="337">
        <v>0.0</v>
      </c>
      <c r="I1392" s="336">
        <v>0.0</v>
      </c>
      <c r="J1392" s="337">
        <v>0.0</v>
      </c>
      <c r="K1392" s="336">
        <v>0.0</v>
      </c>
      <c r="L1392" s="338"/>
      <c r="M1392" s="338"/>
      <c r="N1392" s="338"/>
      <c r="O1392" s="338"/>
      <c r="P1392" s="338"/>
    </row>
    <row r="1393">
      <c r="A1393" s="334" t="s">
        <v>7513</v>
      </c>
      <c r="B1393" s="335" t="s">
        <v>7514</v>
      </c>
      <c r="C1393" s="336">
        <v>12.5</v>
      </c>
      <c r="D1393" s="337">
        <v>0.0</v>
      </c>
      <c r="E1393" s="336">
        <v>0.0</v>
      </c>
      <c r="F1393" s="337">
        <v>0.0</v>
      </c>
      <c r="G1393" s="336">
        <v>0.0</v>
      </c>
      <c r="H1393" s="337">
        <v>0.0</v>
      </c>
      <c r="I1393" s="336">
        <v>0.0</v>
      </c>
      <c r="J1393" s="337">
        <v>0.0</v>
      </c>
      <c r="K1393" s="336">
        <v>0.0</v>
      </c>
      <c r="L1393" s="338"/>
      <c r="M1393" s="338"/>
      <c r="N1393" s="338"/>
      <c r="O1393" s="338"/>
      <c r="P1393" s="338"/>
    </row>
    <row r="1394">
      <c r="A1394" s="334" t="s">
        <v>7515</v>
      </c>
      <c r="B1394" s="335" t="s">
        <v>7516</v>
      </c>
      <c r="C1394" s="336">
        <v>12.0</v>
      </c>
      <c r="D1394" s="337">
        <v>0.0</v>
      </c>
      <c r="E1394" s="336">
        <v>0.0</v>
      </c>
      <c r="F1394" s="337">
        <v>0.0</v>
      </c>
      <c r="G1394" s="336">
        <v>0.0</v>
      </c>
      <c r="H1394" s="337">
        <v>0.0</v>
      </c>
      <c r="I1394" s="336">
        <v>0.0</v>
      </c>
      <c r="J1394" s="337">
        <v>0.0</v>
      </c>
      <c r="K1394" s="336">
        <v>0.0</v>
      </c>
      <c r="L1394" s="338"/>
      <c r="M1394" s="338"/>
      <c r="N1394" s="338"/>
      <c r="O1394" s="338"/>
      <c r="P1394" s="338"/>
    </row>
    <row r="1395">
      <c r="A1395" s="334" t="s">
        <v>7517</v>
      </c>
      <c r="B1395" s="335" t="s">
        <v>7518</v>
      </c>
      <c r="C1395" s="336">
        <v>30.0</v>
      </c>
      <c r="D1395" s="337">
        <v>0.0</v>
      </c>
      <c r="E1395" s="336">
        <v>0.0</v>
      </c>
      <c r="F1395" s="337">
        <v>0.0</v>
      </c>
      <c r="G1395" s="336">
        <v>0.0</v>
      </c>
      <c r="H1395" s="337">
        <v>0.0</v>
      </c>
      <c r="I1395" s="336">
        <v>0.0</v>
      </c>
      <c r="J1395" s="337">
        <v>0.0</v>
      </c>
      <c r="K1395" s="336">
        <v>0.0</v>
      </c>
      <c r="L1395" s="338"/>
      <c r="M1395" s="338"/>
      <c r="N1395" s="338"/>
      <c r="O1395" s="338"/>
      <c r="P1395" s="338"/>
    </row>
    <row r="1396">
      <c r="A1396" s="334" t="s">
        <v>7519</v>
      </c>
      <c r="B1396" s="335" t="s">
        <v>7520</v>
      </c>
      <c r="C1396" s="336">
        <v>16.0</v>
      </c>
      <c r="D1396" s="337">
        <v>0.0</v>
      </c>
      <c r="E1396" s="336">
        <v>0.0</v>
      </c>
      <c r="F1396" s="337">
        <v>0.0</v>
      </c>
      <c r="G1396" s="336">
        <v>0.0</v>
      </c>
      <c r="H1396" s="337">
        <v>0.0</v>
      </c>
      <c r="I1396" s="336">
        <v>0.0</v>
      </c>
      <c r="J1396" s="337">
        <v>0.0</v>
      </c>
      <c r="K1396" s="336">
        <v>0.0</v>
      </c>
      <c r="L1396" s="338"/>
      <c r="M1396" s="338"/>
      <c r="N1396" s="338"/>
      <c r="O1396" s="338"/>
      <c r="P1396" s="338"/>
    </row>
    <row r="1397">
      <c r="A1397" s="334" t="s">
        <v>7521</v>
      </c>
      <c r="B1397" s="335" t="s">
        <v>7522</v>
      </c>
      <c r="C1397" s="336">
        <v>100.0</v>
      </c>
      <c r="D1397" s="337">
        <v>0.0</v>
      </c>
      <c r="E1397" s="336">
        <v>0.0</v>
      </c>
      <c r="F1397" s="337">
        <v>0.0</v>
      </c>
      <c r="G1397" s="336">
        <v>0.0</v>
      </c>
      <c r="H1397" s="337">
        <v>0.0</v>
      </c>
      <c r="I1397" s="336">
        <v>0.0</v>
      </c>
      <c r="J1397" s="337">
        <v>0.0</v>
      </c>
      <c r="K1397" s="336">
        <v>0.0</v>
      </c>
      <c r="L1397" s="338"/>
      <c r="M1397" s="338"/>
      <c r="N1397" s="338"/>
      <c r="O1397" s="338"/>
      <c r="P1397" s="338"/>
    </row>
    <row r="1398">
      <c r="A1398" s="334" t="s">
        <v>7523</v>
      </c>
      <c r="B1398" s="335" t="s">
        <v>7524</v>
      </c>
      <c r="C1398" s="336">
        <v>155.0</v>
      </c>
      <c r="D1398" s="337">
        <v>0.0</v>
      </c>
      <c r="E1398" s="336">
        <v>0.0</v>
      </c>
      <c r="F1398" s="337">
        <v>0.0</v>
      </c>
      <c r="G1398" s="336">
        <v>0.0</v>
      </c>
      <c r="H1398" s="337">
        <v>0.0</v>
      </c>
      <c r="I1398" s="336">
        <v>0.0</v>
      </c>
      <c r="J1398" s="337">
        <v>0.0</v>
      </c>
      <c r="K1398" s="336">
        <v>0.0</v>
      </c>
      <c r="L1398" s="338"/>
      <c r="M1398" s="338"/>
      <c r="N1398" s="338"/>
      <c r="O1398" s="338"/>
      <c r="P1398" s="338"/>
    </row>
    <row r="1399">
      <c r="A1399" s="334" t="s">
        <v>7525</v>
      </c>
      <c r="B1399" s="335" t="s">
        <v>7526</v>
      </c>
      <c r="C1399" s="336">
        <v>170.0</v>
      </c>
      <c r="D1399" s="337">
        <v>0.0</v>
      </c>
      <c r="E1399" s="336">
        <v>0.0</v>
      </c>
      <c r="F1399" s="337">
        <v>0.0</v>
      </c>
      <c r="G1399" s="336">
        <v>0.0</v>
      </c>
      <c r="H1399" s="337">
        <v>0.0</v>
      </c>
      <c r="I1399" s="336">
        <v>0.0</v>
      </c>
      <c r="J1399" s="337">
        <v>0.0</v>
      </c>
      <c r="K1399" s="336">
        <v>0.0</v>
      </c>
      <c r="L1399" s="338"/>
      <c r="M1399" s="338"/>
      <c r="N1399" s="338"/>
      <c r="O1399" s="338"/>
      <c r="P1399" s="338"/>
    </row>
    <row r="1400">
      <c r="A1400" s="334" t="s">
        <v>7527</v>
      </c>
      <c r="B1400" s="335" t="s">
        <v>7528</v>
      </c>
      <c r="C1400" s="336">
        <v>40.0</v>
      </c>
      <c r="D1400" s="337">
        <v>0.0</v>
      </c>
      <c r="E1400" s="336">
        <v>0.0</v>
      </c>
      <c r="F1400" s="337">
        <v>0.0</v>
      </c>
      <c r="G1400" s="336">
        <v>0.0</v>
      </c>
      <c r="H1400" s="337">
        <v>0.0</v>
      </c>
      <c r="I1400" s="336">
        <v>0.0</v>
      </c>
      <c r="J1400" s="337">
        <v>0.0</v>
      </c>
      <c r="K1400" s="336">
        <v>0.0</v>
      </c>
      <c r="L1400" s="338"/>
      <c r="M1400" s="338"/>
      <c r="N1400" s="338"/>
      <c r="O1400" s="338"/>
      <c r="P1400" s="338"/>
    </row>
    <row r="1401">
      <c r="A1401" s="339" t="s">
        <v>7529</v>
      </c>
      <c r="B1401" s="335" t="s">
        <v>7530</v>
      </c>
      <c r="C1401" s="336">
        <v>55.0</v>
      </c>
      <c r="D1401" s="337">
        <v>0.0</v>
      </c>
      <c r="E1401" s="336">
        <v>0.0</v>
      </c>
      <c r="F1401" s="337">
        <v>0.0</v>
      </c>
      <c r="G1401" s="336">
        <v>0.0</v>
      </c>
      <c r="H1401" s="337">
        <v>0.0</v>
      </c>
      <c r="I1401" s="336">
        <v>0.0</v>
      </c>
      <c r="J1401" s="337">
        <v>0.0</v>
      </c>
      <c r="K1401" s="336">
        <v>0.0</v>
      </c>
      <c r="L1401" s="338"/>
      <c r="M1401" s="338"/>
      <c r="N1401" s="338"/>
      <c r="O1401" s="338"/>
      <c r="P1401" s="338"/>
    </row>
    <row r="1402">
      <c r="A1402" s="334" t="s">
        <v>7531</v>
      </c>
      <c r="B1402" s="335" t="s">
        <v>7532</v>
      </c>
      <c r="C1402" s="336">
        <v>55.0</v>
      </c>
      <c r="D1402" s="337">
        <v>0.0</v>
      </c>
      <c r="E1402" s="336">
        <v>0.0</v>
      </c>
      <c r="F1402" s="337">
        <v>0.0</v>
      </c>
      <c r="G1402" s="336">
        <v>0.0</v>
      </c>
      <c r="H1402" s="337">
        <v>0.0</v>
      </c>
      <c r="I1402" s="336">
        <v>0.0</v>
      </c>
      <c r="J1402" s="337">
        <v>0.0</v>
      </c>
      <c r="K1402" s="336">
        <v>0.0</v>
      </c>
      <c r="L1402" s="338"/>
      <c r="M1402" s="338"/>
      <c r="N1402" s="338"/>
      <c r="O1402" s="338"/>
      <c r="P1402" s="338"/>
    </row>
    <row r="1403">
      <c r="A1403" s="339" t="s">
        <v>7533</v>
      </c>
      <c r="B1403" s="335" t="s">
        <v>7534</v>
      </c>
      <c r="C1403" s="336">
        <v>5.99</v>
      </c>
      <c r="D1403" s="337">
        <v>0.0</v>
      </c>
      <c r="E1403" s="336">
        <v>0.0</v>
      </c>
      <c r="F1403" s="337">
        <v>0.0</v>
      </c>
      <c r="G1403" s="336">
        <v>0.0</v>
      </c>
      <c r="H1403" s="337">
        <v>0.0</v>
      </c>
      <c r="I1403" s="336">
        <v>0.0</v>
      </c>
      <c r="J1403" s="337">
        <v>0.0</v>
      </c>
      <c r="K1403" s="336">
        <v>0.0</v>
      </c>
      <c r="L1403" s="338"/>
      <c r="M1403" s="338"/>
      <c r="N1403" s="338"/>
      <c r="O1403" s="338"/>
      <c r="P1403" s="338"/>
    </row>
    <row r="1404">
      <c r="A1404" s="339" t="s">
        <v>7535</v>
      </c>
      <c r="B1404" s="335" t="s">
        <v>7536</v>
      </c>
      <c r="C1404" s="336">
        <v>48.0</v>
      </c>
      <c r="D1404" s="337">
        <v>0.0</v>
      </c>
      <c r="E1404" s="336">
        <v>0.0</v>
      </c>
      <c r="F1404" s="337">
        <v>0.0</v>
      </c>
      <c r="G1404" s="336">
        <v>0.0</v>
      </c>
      <c r="H1404" s="337">
        <v>0.0</v>
      </c>
      <c r="I1404" s="336">
        <v>0.0</v>
      </c>
      <c r="J1404" s="337">
        <v>0.0</v>
      </c>
      <c r="K1404" s="336">
        <v>0.0</v>
      </c>
      <c r="L1404" s="338"/>
      <c r="M1404" s="338"/>
      <c r="N1404" s="338"/>
      <c r="O1404" s="338"/>
      <c r="P1404" s="338"/>
    </row>
    <row r="1405">
      <c r="A1405" s="339" t="s">
        <v>7537</v>
      </c>
      <c r="B1405" s="335" t="s">
        <v>7538</v>
      </c>
      <c r="C1405" s="336">
        <v>2.6</v>
      </c>
      <c r="D1405" s="337">
        <v>0.0</v>
      </c>
      <c r="E1405" s="336">
        <v>0.0</v>
      </c>
      <c r="F1405" s="337">
        <v>0.0</v>
      </c>
      <c r="G1405" s="336">
        <v>0.0</v>
      </c>
      <c r="H1405" s="337">
        <v>0.0</v>
      </c>
      <c r="I1405" s="336">
        <v>0.0</v>
      </c>
      <c r="J1405" s="337">
        <v>0.0</v>
      </c>
      <c r="K1405" s="336">
        <v>0.0</v>
      </c>
      <c r="L1405" s="338"/>
      <c r="M1405" s="338"/>
      <c r="N1405" s="338"/>
      <c r="O1405" s="338"/>
      <c r="P1405" s="338"/>
    </row>
    <row r="1406">
      <c r="A1406" s="339" t="s">
        <v>7539</v>
      </c>
      <c r="B1406" s="335" t="s">
        <v>7540</v>
      </c>
      <c r="C1406" s="336">
        <v>1.58</v>
      </c>
      <c r="D1406" s="337">
        <v>0.0</v>
      </c>
      <c r="E1406" s="336">
        <v>0.0</v>
      </c>
      <c r="F1406" s="337">
        <v>0.0</v>
      </c>
      <c r="G1406" s="336">
        <v>0.0</v>
      </c>
      <c r="H1406" s="337">
        <v>0.0</v>
      </c>
      <c r="I1406" s="336">
        <v>0.0</v>
      </c>
      <c r="J1406" s="337">
        <v>0.0</v>
      </c>
      <c r="K1406" s="336">
        <v>0.0</v>
      </c>
      <c r="L1406" s="338"/>
      <c r="M1406" s="338"/>
      <c r="N1406" s="338"/>
      <c r="O1406" s="338"/>
      <c r="P1406" s="338"/>
    </row>
    <row r="1407">
      <c r="A1407" s="339" t="s">
        <v>7541</v>
      </c>
      <c r="B1407" s="335" t="s">
        <v>7542</v>
      </c>
      <c r="C1407" s="336">
        <v>1.13</v>
      </c>
      <c r="D1407" s="337">
        <v>0.0</v>
      </c>
      <c r="E1407" s="336">
        <v>0.0</v>
      </c>
      <c r="F1407" s="337">
        <v>0.0</v>
      </c>
      <c r="G1407" s="336">
        <v>0.0</v>
      </c>
      <c r="H1407" s="337">
        <v>0.0</v>
      </c>
      <c r="I1407" s="336">
        <v>0.0</v>
      </c>
      <c r="J1407" s="337">
        <v>0.0</v>
      </c>
      <c r="K1407" s="336">
        <v>0.0</v>
      </c>
      <c r="L1407" s="338"/>
      <c r="M1407" s="338"/>
      <c r="N1407" s="338"/>
      <c r="O1407" s="338"/>
      <c r="P1407" s="338"/>
    </row>
    <row r="1408">
      <c r="A1408" s="334" t="s">
        <v>7543</v>
      </c>
      <c r="B1408" s="335" t="s">
        <v>7544</v>
      </c>
      <c r="C1408" s="336">
        <v>26.1</v>
      </c>
      <c r="D1408" s="337">
        <v>0.0</v>
      </c>
      <c r="E1408" s="336">
        <v>0.0</v>
      </c>
      <c r="F1408" s="337">
        <v>0.0</v>
      </c>
      <c r="G1408" s="336">
        <v>0.0</v>
      </c>
      <c r="H1408" s="337">
        <v>0.0</v>
      </c>
      <c r="I1408" s="336">
        <v>0.0</v>
      </c>
      <c r="J1408" s="337">
        <v>0.0</v>
      </c>
      <c r="K1408" s="336">
        <v>0.0</v>
      </c>
      <c r="L1408" s="338"/>
      <c r="M1408" s="338"/>
      <c r="N1408" s="338"/>
      <c r="O1408" s="338"/>
      <c r="P1408" s="338"/>
    </row>
    <row r="1409">
      <c r="A1409" s="339" t="s">
        <v>7545</v>
      </c>
      <c r="B1409" s="335" t="s">
        <v>7546</v>
      </c>
      <c r="C1409" s="336">
        <v>3.16</v>
      </c>
      <c r="D1409" s="337">
        <v>0.0</v>
      </c>
      <c r="E1409" s="336">
        <v>0.0</v>
      </c>
      <c r="F1409" s="337">
        <v>0.0</v>
      </c>
      <c r="G1409" s="336">
        <v>0.0</v>
      </c>
      <c r="H1409" s="337">
        <v>0.0</v>
      </c>
      <c r="I1409" s="336">
        <v>0.0</v>
      </c>
      <c r="J1409" s="337">
        <v>0.0</v>
      </c>
      <c r="K1409" s="336">
        <v>0.0</v>
      </c>
      <c r="L1409" s="338"/>
      <c r="M1409" s="338"/>
      <c r="N1409" s="338"/>
      <c r="O1409" s="338"/>
      <c r="P1409" s="338"/>
    </row>
    <row r="1410">
      <c r="A1410" s="339" t="s">
        <v>7547</v>
      </c>
      <c r="B1410" s="335" t="s">
        <v>7548</v>
      </c>
      <c r="C1410" s="336">
        <v>2.26</v>
      </c>
      <c r="D1410" s="337">
        <v>0.0</v>
      </c>
      <c r="E1410" s="336">
        <v>0.0</v>
      </c>
      <c r="F1410" s="337">
        <v>0.0</v>
      </c>
      <c r="G1410" s="336">
        <v>0.0</v>
      </c>
      <c r="H1410" s="337">
        <v>0.0</v>
      </c>
      <c r="I1410" s="336">
        <v>0.0</v>
      </c>
      <c r="J1410" s="337">
        <v>0.0</v>
      </c>
      <c r="K1410" s="336">
        <v>0.0</v>
      </c>
      <c r="L1410" s="338"/>
      <c r="M1410" s="338"/>
      <c r="N1410" s="338"/>
      <c r="O1410" s="338"/>
      <c r="P1410" s="338"/>
    </row>
    <row r="1411">
      <c r="A1411" s="339" t="s">
        <v>7549</v>
      </c>
      <c r="B1411" s="335" t="s">
        <v>7550</v>
      </c>
      <c r="C1411" s="336">
        <v>6.0</v>
      </c>
      <c r="D1411" s="337">
        <v>0.0</v>
      </c>
      <c r="E1411" s="336">
        <v>0.0</v>
      </c>
      <c r="F1411" s="337">
        <v>0.0</v>
      </c>
      <c r="G1411" s="336">
        <v>0.0</v>
      </c>
      <c r="H1411" s="337">
        <v>0.0</v>
      </c>
      <c r="I1411" s="336">
        <v>0.0</v>
      </c>
      <c r="J1411" s="337">
        <v>0.0</v>
      </c>
      <c r="K1411" s="336">
        <v>0.0</v>
      </c>
      <c r="L1411" s="338"/>
      <c r="M1411" s="338"/>
      <c r="N1411" s="338"/>
      <c r="O1411" s="338"/>
      <c r="P1411" s="338"/>
    </row>
    <row r="1412">
      <c r="A1412" s="339" t="s">
        <v>7551</v>
      </c>
      <c r="B1412" s="335" t="s">
        <v>7552</v>
      </c>
      <c r="C1412" s="336">
        <v>5.31</v>
      </c>
      <c r="D1412" s="337">
        <v>0.0</v>
      </c>
      <c r="E1412" s="336">
        <v>0.0</v>
      </c>
      <c r="F1412" s="337">
        <v>0.0</v>
      </c>
      <c r="G1412" s="336">
        <v>0.0</v>
      </c>
      <c r="H1412" s="337">
        <v>0.0</v>
      </c>
      <c r="I1412" s="336">
        <v>0.0</v>
      </c>
      <c r="J1412" s="337">
        <v>0.0</v>
      </c>
      <c r="K1412" s="336">
        <v>0.0</v>
      </c>
      <c r="L1412" s="338"/>
      <c r="M1412" s="338"/>
      <c r="N1412" s="338"/>
      <c r="O1412" s="338"/>
      <c r="P1412" s="338"/>
    </row>
    <row r="1413">
      <c r="A1413" s="334" t="s">
        <v>7553</v>
      </c>
      <c r="B1413" s="335" t="s">
        <v>7554</v>
      </c>
      <c r="C1413" s="336">
        <v>1.41</v>
      </c>
      <c r="D1413" s="337">
        <v>0.0</v>
      </c>
      <c r="E1413" s="336">
        <v>0.0</v>
      </c>
      <c r="F1413" s="337">
        <v>0.0</v>
      </c>
      <c r="G1413" s="336">
        <v>0.0</v>
      </c>
      <c r="H1413" s="337">
        <v>0.0</v>
      </c>
      <c r="I1413" s="336">
        <v>0.0</v>
      </c>
      <c r="J1413" s="337">
        <v>0.0</v>
      </c>
      <c r="K1413" s="336">
        <v>0.0</v>
      </c>
      <c r="L1413" s="338"/>
      <c r="M1413" s="338"/>
      <c r="N1413" s="338"/>
      <c r="O1413" s="338"/>
      <c r="P1413" s="338"/>
    </row>
    <row r="1414">
      <c r="A1414" s="339" t="s">
        <v>7555</v>
      </c>
      <c r="B1414" s="335" t="s">
        <v>7556</v>
      </c>
      <c r="C1414" s="336">
        <v>14.8</v>
      </c>
      <c r="D1414" s="337">
        <v>0.0</v>
      </c>
      <c r="E1414" s="336">
        <v>0.0</v>
      </c>
      <c r="F1414" s="337">
        <v>0.0</v>
      </c>
      <c r="G1414" s="336">
        <v>0.0</v>
      </c>
      <c r="H1414" s="337">
        <v>0.0</v>
      </c>
      <c r="I1414" s="336">
        <v>0.0</v>
      </c>
      <c r="J1414" s="337">
        <v>0.0</v>
      </c>
      <c r="K1414" s="336">
        <v>0.0</v>
      </c>
      <c r="L1414" s="338"/>
      <c r="M1414" s="338"/>
      <c r="N1414" s="338"/>
      <c r="O1414" s="338"/>
      <c r="P1414" s="338"/>
    </row>
    <row r="1415">
      <c r="A1415" s="339" t="s">
        <v>7557</v>
      </c>
      <c r="B1415" s="335" t="s">
        <v>7558</v>
      </c>
      <c r="C1415" s="336">
        <v>14.8</v>
      </c>
      <c r="D1415" s="337">
        <v>0.0</v>
      </c>
      <c r="E1415" s="336">
        <v>0.0</v>
      </c>
      <c r="F1415" s="337">
        <v>0.0</v>
      </c>
      <c r="G1415" s="336">
        <v>0.0</v>
      </c>
      <c r="H1415" s="337">
        <v>0.0</v>
      </c>
      <c r="I1415" s="336">
        <v>0.0</v>
      </c>
      <c r="J1415" s="337">
        <v>0.0</v>
      </c>
      <c r="K1415" s="336">
        <v>0.0</v>
      </c>
      <c r="L1415" s="338"/>
      <c r="M1415" s="338"/>
      <c r="N1415" s="338"/>
      <c r="O1415" s="338"/>
      <c r="P1415" s="338"/>
    </row>
    <row r="1416">
      <c r="A1416" s="339" t="s">
        <v>7559</v>
      </c>
      <c r="B1416" s="335" t="s">
        <v>7560</v>
      </c>
      <c r="C1416" s="336">
        <v>28.0</v>
      </c>
      <c r="D1416" s="337">
        <v>0.0</v>
      </c>
      <c r="E1416" s="336">
        <v>0.0</v>
      </c>
      <c r="F1416" s="337">
        <v>0.0</v>
      </c>
      <c r="G1416" s="336">
        <v>0.0</v>
      </c>
      <c r="H1416" s="337">
        <v>0.0</v>
      </c>
      <c r="I1416" s="336">
        <v>0.0</v>
      </c>
      <c r="J1416" s="337">
        <v>0.0</v>
      </c>
      <c r="K1416" s="336">
        <v>0.0</v>
      </c>
      <c r="L1416" s="338"/>
      <c r="M1416" s="338"/>
      <c r="N1416" s="338"/>
      <c r="O1416" s="338"/>
      <c r="P1416" s="338"/>
    </row>
    <row r="1417">
      <c r="A1417" s="339" t="s">
        <v>7561</v>
      </c>
      <c r="B1417" s="335" t="s">
        <v>7562</v>
      </c>
      <c r="C1417" s="336">
        <v>2.94</v>
      </c>
      <c r="D1417" s="337">
        <v>0.0</v>
      </c>
      <c r="E1417" s="336">
        <v>0.0</v>
      </c>
      <c r="F1417" s="337">
        <v>0.0</v>
      </c>
      <c r="G1417" s="336">
        <v>0.0</v>
      </c>
      <c r="H1417" s="337">
        <v>0.0</v>
      </c>
      <c r="I1417" s="336">
        <v>0.0</v>
      </c>
      <c r="J1417" s="337">
        <v>0.0</v>
      </c>
      <c r="K1417" s="336">
        <v>0.0</v>
      </c>
      <c r="L1417" s="338"/>
      <c r="M1417" s="338"/>
      <c r="N1417" s="338"/>
      <c r="O1417" s="338"/>
      <c r="P1417" s="338"/>
    </row>
    <row r="1418">
      <c r="A1418" s="339" t="s">
        <v>7563</v>
      </c>
      <c r="B1418" s="335" t="s">
        <v>7564</v>
      </c>
      <c r="C1418" s="336">
        <v>1.5</v>
      </c>
      <c r="D1418" s="337">
        <v>0.0</v>
      </c>
      <c r="E1418" s="336">
        <v>0.0</v>
      </c>
      <c r="F1418" s="337">
        <v>0.0</v>
      </c>
      <c r="G1418" s="336">
        <v>0.0</v>
      </c>
      <c r="H1418" s="337">
        <v>0.0</v>
      </c>
      <c r="I1418" s="336">
        <v>0.0</v>
      </c>
      <c r="J1418" s="337">
        <v>0.0</v>
      </c>
      <c r="K1418" s="336">
        <v>0.0</v>
      </c>
      <c r="L1418" s="338"/>
      <c r="M1418" s="338"/>
      <c r="N1418" s="338"/>
      <c r="O1418" s="338"/>
      <c r="P1418" s="338"/>
    </row>
    <row r="1419">
      <c r="A1419" s="339" t="s">
        <v>7565</v>
      </c>
      <c r="B1419" s="335" t="s">
        <v>7566</v>
      </c>
      <c r="C1419" s="336">
        <v>2.83</v>
      </c>
      <c r="D1419" s="337">
        <v>0.0</v>
      </c>
      <c r="E1419" s="336">
        <v>0.0</v>
      </c>
      <c r="F1419" s="337">
        <v>0.0</v>
      </c>
      <c r="G1419" s="336">
        <v>0.0</v>
      </c>
      <c r="H1419" s="337">
        <v>0.0</v>
      </c>
      <c r="I1419" s="336">
        <v>0.0</v>
      </c>
      <c r="J1419" s="337">
        <v>0.0</v>
      </c>
      <c r="K1419" s="336">
        <v>0.0</v>
      </c>
      <c r="L1419" s="338"/>
      <c r="M1419" s="338"/>
      <c r="N1419" s="338"/>
      <c r="O1419" s="338"/>
      <c r="P1419" s="338"/>
    </row>
    <row r="1420">
      <c r="A1420" s="339" t="s">
        <v>7567</v>
      </c>
      <c r="B1420" s="335" t="s">
        <v>7568</v>
      </c>
      <c r="C1420" s="336">
        <v>74.0</v>
      </c>
      <c r="D1420" s="337">
        <v>0.0</v>
      </c>
      <c r="E1420" s="336">
        <v>0.0</v>
      </c>
      <c r="F1420" s="337">
        <v>0.0</v>
      </c>
      <c r="G1420" s="336">
        <v>0.0</v>
      </c>
      <c r="H1420" s="337">
        <v>0.0</v>
      </c>
      <c r="I1420" s="336">
        <v>0.0</v>
      </c>
      <c r="J1420" s="337">
        <v>0.0</v>
      </c>
      <c r="K1420" s="336">
        <v>0.0</v>
      </c>
      <c r="L1420" s="338"/>
      <c r="M1420" s="338"/>
      <c r="N1420" s="338"/>
      <c r="O1420" s="338"/>
      <c r="P1420" s="338"/>
    </row>
    <row r="1421">
      <c r="A1421" s="339" t="s">
        <v>7569</v>
      </c>
      <c r="B1421" s="335" t="s">
        <v>7570</v>
      </c>
      <c r="C1421" s="340"/>
      <c r="D1421" s="340"/>
      <c r="E1421" s="340"/>
      <c r="F1421" s="340"/>
      <c r="G1421" s="340"/>
      <c r="H1421" s="340"/>
      <c r="I1421" s="340"/>
      <c r="J1421" s="340"/>
      <c r="K1421" s="340"/>
      <c r="L1421" s="338"/>
      <c r="M1421" s="338"/>
      <c r="N1421" s="338"/>
      <c r="O1421" s="338"/>
      <c r="P1421" s="338"/>
    </row>
    <row r="1422">
      <c r="A1422" s="339" t="s">
        <v>7571</v>
      </c>
      <c r="B1422" s="335" t="s">
        <v>7572</v>
      </c>
      <c r="C1422" s="340"/>
      <c r="D1422" s="340"/>
      <c r="E1422" s="340"/>
      <c r="F1422" s="340"/>
      <c r="G1422" s="340"/>
      <c r="H1422" s="340"/>
      <c r="I1422" s="340"/>
      <c r="J1422" s="340"/>
      <c r="K1422" s="340"/>
      <c r="L1422" s="338"/>
      <c r="M1422" s="338"/>
      <c r="N1422" s="338"/>
      <c r="O1422" s="338"/>
      <c r="P1422" s="338"/>
    </row>
    <row r="1423">
      <c r="A1423" s="339" t="s">
        <v>7573</v>
      </c>
      <c r="B1423" s="335" t="s">
        <v>7574</v>
      </c>
      <c r="C1423" s="336">
        <v>17.11</v>
      </c>
      <c r="D1423" s="337">
        <v>3000.0</v>
      </c>
      <c r="E1423" s="336">
        <v>91.0</v>
      </c>
      <c r="F1423" s="337">
        <v>0.0</v>
      </c>
      <c r="G1423" s="336">
        <v>0.0</v>
      </c>
      <c r="H1423" s="337">
        <v>0.0</v>
      </c>
      <c r="I1423" s="336">
        <v>0.0</v>
      </c>
      <c r="J1423" s="337">
        <v>0.0</v>
      </c>
      <c r="K1423" s="336">
        <v>0.0</v>
      </c>
      <c r="L1423" s="338"/>
      <c r="M1423" s="338"/>
      <c r="N1423" s="338"/>
      <c r="O1423" s="338"/>
      <c r="P1423" s="338"/>
    </row>
    <row r="1424">
      <c r="A1424" s="339" t="s">
        <v>7575</v>
      </c>
      <c r="B1424" s="335" t="s">
        <v>7576</v>
      </c>
      <c r="C1424" s="340"/>
      <c r="D1424" s="340"/>
      <c r="E1424" s="340"/>
      <c r="F1424" s="340"/>
      <c r="G1424" s="340"/>
      <c r="H1424" s="340"/>
      <c r="I1424" s="340"/>
      <c r="J1424" s="340"/>
      <c r="K1424" s="340"/>
      <c r="L1424" s="338"/>
      <c r="M1424" s="338"/>
      <c r="N1424" s="338"/>
      <c r="O1424" s="338"/>
      <c r="P1424" s="338"/>
    </row>
    <row r="1425">
      <c r="A1425" s="339" t="s">
        <v>7577</v>
      </c>
      <c r="B1425" s="335" t="s">
        <v>7578</v>
      </c>
      <c r="C1425" s="340"/>
      <c r="D1425" s="340"/>
      <c r="E1425" s="340"/>
      <c r="F1425" s="340"/>
      <c r="G1425" s="340"/>
      <c r="H1425" s="340"/>
      <c r="I1425" s="340"/>
      <c r="J1425" s="340"/>
      <c r="K1425" s="340"/>
      <c r="L1425" s="338"/>
      <c r="M1425" s="338"/>
      <c r="N1425" s="338"/>
      <c r="O1425" s="338"/>
      <c r="P1425" s="338"/>
    </row>
    <row r="1426">
      <c r="A1426" s="339" t="s">
        <v>7579</v>
      </c>
      <c r="B1426" s="335" t="s">
        <v>7580</v>
      </c>
      <c r="C1426" s="340"/>
      <c r="D1426" s="340"/>
      <c r="E1426" s="340"/>
      <c r="F1426" s="340"/>
      <c r="G1426" s="340"/>
      <c r="H1426" s="340"/>
      <c r="I1426" s="340"/>
      <c r="J1426" s="340"/>
      <c r="K1426" s="340"/>
      <c r="L1426" s="338"/>
      <c r="M1426" s="338"/>
      <c r="N1426" s="338"/>
      <c r="O1426" s="338"/>
      <c r="P1426" s="338"/>
    </row>
    <row r="1427">
      <c r="A1427" s="339" t="s">
        <v>7581</v>
      </c>
      <c r="B1427" s="335" t="s">
        <v>7582</v>
      </c>
      <c r="C1427" s="340"/>
      <c r="D1427" s="340"/>
      <c r="E1427" s="340"/>
      <c r="F1427" s="340"/>
      <c r="G1427" s="340"/>
      <c r="H1427" s="340"/>
      <c r="I1427" s="340"/>
      <c r="J1427" s="340"/>
      <c r="K1427" s="340"/>
      <c r="L1427" s="338"/>
      <c r="M1427" s="338"/>
      <c r="N1427" s="338"/>
      <c r="O1427" s="338"/>
      <c r="P1427" s="338"/>
    </row>
    <row r="1428">
      <c r="A1428" s="339" t="s">
        <v>7583</v>
      </c>
      <c r="B1428" s="335" t="s">
        <v>7584</v>
      </c>
      <c r="C1428" s="340"/>
      <c r="D1428" s="340"/>
      <c r="E1428" s="340"/>
      <c r="F1428" s="340"/>
      <c r="G1428" s="340"/>
      <c r="H1428" s="340"/>
      <c r="I1428" s="340"/>
      <c r="J1428" s="340"/>
      <c r="K1428" s="340"/>
      <c r="L1428" s="338"/>
      <c r="M1428" s="338"/>
      <c r="N1428" s="338"/>
      <c r="O1428" s="338"/>
      <c r="P1428" s="338"/>
    </row>
    <row r="1429">
      <c r="A1429" s="339" t="s">
        <v>7585</v>
      </c>
      <c r="B1429" s="335" t="s">
        <v>7586</v>
      </c>
      <c r="C1429" s="340"/>
      <c r="D1429" s="340"/>
      <c r="E1429" s="340"/>
      <c r="F1429" s="340"/>
      <c r="G1429" s="340"/>
      <c r="H1429" s="340"/>
      <c r="I1429" s="340"/>
      <c r="J1429" s="340"/>
      <c r="K1429" s="340"/>
      <c r="L1429" s="338"/>
      <c r="M1429" s="338"/>
      <c r="N1429" s="338"/>
      <c r="O1429" s="338"/>
      <c r="P1429" s="338"/>
    </row>
    <row r="1430">
      <c r="A1430" s="339" t="s">
        <v>7587</v>
      </c>
      <c r="B1430" s="335" t="s">
        <v>7588</v>
      </c>
      <c r="C1430" s="340"/>
      <c r="D1430" s="340"/>
      <c r="E1430" s="340"/>
      <c r="F1430" s="340"/>
      <c r="G1430" s="340"/>
      <c r="H1430" s="340"/>
      <c r="I1430" s="340"/>
      <c r="J1430" s="340"/>
      <c r="K1430" s="340"/>
      <c r="L1430" s="338"/>
      <c r="M1430" s="338"/>
      <c r="N1430" s="338"/>
      <c r="O1430" s="338"/>
      <c r="P1430" s="338"/>
    </row>
    <row r="1431">
      <c r="A1431" s="339" t="s">
        <v>7589</v>
      </c>
      <c r="B1431" s="335" t="s">
        <v>7590</v>
      </c>
      <c r="C1431" s="336">
        <v>35.31</v>
      </c>
      <c r="D1431" s="337">
        <v>0.0</v>
      </c>
      <c r="E1431" s="336">
        <v>0.0</v>
      </c>
      <c r="F1431" s="337">
        <v>0.0</v>
      </c>
      <c r="G1431" s="336">
        <v>0.0</v>
      </c>
      <c r="H1431" s="337">
        <v>0.0</v>
      </c>
      <c r="I1431" s="336">
        <v>0.0</v>
      </c>
      <c r="J1431" s="337">
        <v>0.0</v>
      </c>
      <c r="K1431" s="336">
        <v>0.0</v>
      </c>
      <c r="L1431" s="338"/>
      <c r="M1431" s="338"/>
      <c r="N1431" s="338"/>
      <c r="O1431" s="338"/>
      <c r="P1431" s="338"/>
    </row>
    <row r="1432">
      <c r="A1432" s="334" t="s">
        <v>7591</v>
      </c>
      <c r="B1432" s="335" t="s">
        <v>7592</v>
      </c>
      <c r="C1432" s="336">
        <v>28.25</v>
      </c>
      <c r="D1432" s="337">
        <v>0.0</v>
      </c>
      <c r="E1432" s="336">
        <v>0.0</v>
      </c>
      <c r="F1432" s="337">
        <v>0.0</v>
      </c>
      <c r="G1432" s="336">
        <v>0.0</v>
      </c>
      <c r="H1432" s="337">
        <v>0.0</v>
      </c>
      <c r="I1432" s="336">
        <v>0.0</v>
      </c>
      <c r="J1432" s="337">
        <v>0.0</v>
      </c>
      <c r="K1432" s="336">
        <v>0.0</v>
      </c>
      <c r="L1432" s="338"/>
      <c r="M1432" s="338"/>
      <c r="N1432" s="338"/>
      <c r="O1432" s="338"/>
      <c r="P1432" s="338"/>
    </row>
    <row r="1433">
      <c r="A1433" s="339" t="s">
        <v>7593</v>
      </c>
      <c r="B1433" s="335" t="s">
        <v>7594</v>
      </c>
      <c r="C1433" s="336">
        <v>28.25</v>
      </c>
      <c r="D1433" s="337">
        <v>0.0</v>
      </c>
      <c r="E1433" s="336">
        <v>0.0</v>
      </c>
      <c r="F1433" s="337">
        <v>0.0</v>
      </c>
      <c r="G1433" s="336">
        <v>0.0</v>
      </c>
      <c r="H1433" s="337">
        <v>0.0</v>
      </c>
      <c r="I1433" s="336">
        <v>0.0</v>
      </c>
      <c r="J1433" s="337">
        <v>0.0</v>
      </c>
      <c r="K1433" s="336">
        <v>0.0</v>
      </c>
      <c r="L1433" s="338"/>
      <c r="M1433" s="338"/>
      <c r="N1433" s="338"/>
      <c r="O1433" s="338"/>
      <c r="P1433" s="338"/>
    </row>
    <row r="1434">
      <c r="A1434" s="334" t="s">
        <v>7595</v>
      </c>
      <c r="B1434" s="335" t="s">
        <v>7596</v>
      </c>
      <c r="C1434" s="336">
        <v>33.9</v>
      </c>
      <c r="D1434" s="337">
        <v>0.0</v>
      </c>
      <c r="E1434" s="336">
        <v>0.0</v>
      </c>
      <c r="F1434" s="337">
        <v>0.0</v>
      </c>
      <c r="G1434" s="336">
        <v>0.0</v>
      </c>
      <c r="H1434" s="337">
        <v>0.0</v>
      </c>
      <c r="I1434" s="336">
        <v>0.0</v>
      </c>
      <c r="J1434" s="337">
        <v>0.0</v>
      </c>
      <c r="K1434" s="336">
        <v>0.0</v>
      </c>
      <c r="L1434" s="338"/>
      <c r="M1434" s="338"/>
      <c r="N1434" s="338"/>
      <c r="O1434" s="338"/>
      <c r="P1434" s="338"/>
    </row>
    <row r="1435">
      <c r="A1435" s="334" t="s">
        <v>7597</v>
      </c>
      <c r="B1435" s="335" t="s">
        <v>7598</v>
      </c>
      <c r="C1435" s="336">
        <v>25.99</v>
      </c>
      <c r="D1435" s="337">
        <v>0.0</v>
      </c>
      <c r="E1435" s="336">
        <v>0.0</v>
      </c>
      <c r="F1435" s="337">
        <v>0.0</v>
      </c>
      <c r="G1435" s="336">
        <v>0.0</v>
      </c>
      <c r="H1435" s="337">
        <v>0.0</v>
      </c>
      <c r="I1435" s="336">
        <v>0.0</v>
      </c>
      <c r="J1435" s="337">
        <v>0.0</v>
      </c>
      <c r="K1435" s="336">
        <v>0.0</v>
      </c>
      <c r="L1435" s="338"/>
      <c r="M1435" s="338"/>
      <c r="N1435" s="338"/>
      <c r="O1435" s="338"/>
      <c r="P1435" s="338"/>
    </row>
    <row r="1436">
      <c r="A1436" s="334" t="s">
        <v>7599</v>
      </c>
      <c r="B1436" s="335" t="s">
        <v>7600</v>
      </c>
      <c r="C1436" s="336">
        <v>31.64</v>
      </c>
      <c r="D1436" s="337">
        <v>0.0</v>
      </c>
      <c r="E1436" s="336">
        <v>0.0</v>
      </c>
      <c r="F1436" s="337">
        <v>0.0</v>
      </c>
      <c r="G1436" s="336">
        <v>0.0</v>
      </c>
      <c r="H1436" s="337">
        <v>0.0</v>
      </c>
      <c r="I1436" s="336">
        <v>0.0</v>
      </c>
      <c r="J1436" s="337">
        <v>0.0</v>
      </c>
      <c r="K1436" s="336">
        <v>0.0</v>
      </c>
      <c r="L1436" s="338"/>
      <c r="M1436" s="338"/>
      <c r="N1436" s="338"/>
      <c r="O1436" s="338"/>
      <c r="P1436" s="338"/>
    </row>
    <row r="1437">
      <c r="A1437" s="339" t="s">
        <v>7601</v>
      </c>
      <c r="B1437" s="335" t="s">
        <v>7602</v>
      </c>
      <c r="C1437" s="336">
        <v>50.0</v>
      </c>
      <c r="D1437" s="337">
        <v>0.0</v>
      </c>
      <c r="E1437" s="336">
        <v>0.0</v>
      </c>
      <c r="F1437" s="337">
        <v>0.0</v>
      </c>
      <c r="G1437" s="336">
        <v>0.0</v>
      </c>
      <c r="H1437" s="337">
        <v>0.0</v>
      </c>
      <c r="I1437" s="336">
        <v>0.0</v>
      </c>
      <c r="J1437" s="337">
        <v>0.0</v>
      </c>
      <c r="K1437" s="336">
        <v>0.0</v>
      </c>
      <c r="L1437" s="338"/>
      <c r="M1437" s="338"/>
      <c r="N1437" s="338"/>
      <c r="O1437" s="338"/>
      <c r="P1437" s="338"/>
    </row>
    <row r="1438">
      <c r="A1438" s="339" t="s">
        <v>7603</v>
      </c>
      <c r="B1438" s="335" t="s">
        <v>7604</v>
      </c>
      <c r="C1438" s="336">
        <v>60.0</v>
      </c>
      <c r="D1438" s="337">
        <v>0.0</v>
      </c>
      <c r="E1438" s="336">
        <v>0.0</v>
      </c>
      <c r="F1438" s="337">
        <v>0.0</v>
      </c>
      <c r="G1438" s="336">
        <v>0.0</v>
      </c>
      <c r="H1438" s="337">
        <v>0.0</v>
      </c>
      <c r="I1438" s="336">
        <v>0.0</v>
      </c>
      <c r="J1438" s="337">
        <v>0.0</v>
      </c>
      <c r="K1438" s="336">
        <v>0.0</v>
      </c>
      <c r="L1438" s="338"/>
      <c r="M1438" s="338"/>
      <c r="N1438" s="338"/>
      <c r="O1438" s="338"/>
      <c r="P1438" s="338"/>
    </row>
    <row r="1439">
      <c r="A1439" s="339" t="s">
        <v>7605</v>
      </c>
      <c r="B1439" s="335" t="s">
        <v>7606</v>
      </c>
      <c r="C1439" s="336">
        <v>150.0</v>
      </c>
      <c r="D1439" s="337">
        <v>0.0</v>
      </c>
      <c r="E1439" s="336">
        <v>0.0</v>
      </c>
      <c r="F1439" s="337">
        <v>0.0</v>
      </c>
      <c r="G1439" s="336">
        <v>0.0</v>
      </c>
      <c r="H1439" s="337">
        <v>0.0</v>
      </c>
      <c r="I1439" s="336">
        <v>0.0</v>
      </c>
      <c r="J1439" s="337">
        <v>0.0</v>
      </c>
      <c r="K1439" s="336">
        <v>0.0</v>
      </c>
      <c r="L1439" s="338"/>
      <c r="M1439" s="338"/>
      <c r="N1439" s="338"/>
      <c r="O1439" s="338"/>
      <c r="P1439" s="338"/>
    </row>
    <row r="1440">
      <c r="A1440" s="339" t="s">
        <v>7607</v>
      </c>
      <c r="B1440" s="335" t="s">
        <v>7608</v>
      </c>
      <c r="C1440" s="336">
        <v>200.0</v>
      </c>
      <c r="D1440" s="337">
        <v>0.0</v>
      </c>
      <c r="E1440" s="336">
        <v>0.0</v>
      </c>
      <c r="F1440" s="337">
        <v>0.0</v>
      </c>
      <c r="G1440" s="336">
        <v>0.0</v>
      </c>
      <c r="H1440" s="337">
        <v>0.0</v>
      </c>
      <c r="I1440" s="336">
        <v>0.0</v>
      </c>
      <c r="J1440" s="337">
        <v>0.0</v>
      </c>
      <c r="K1440" s="336">
        <v>0.0</v>
      </c>
      <c r="L1440" s="338"/>
      <c r="M1440" s="338"/>
      <c r="N1440" s="338"/>
      <c r="O1440" s="338"/>
      <c r="P1440" s="338"/>
    </row>
    <row r="1441">
      <c r="A1441" s="339" t="s">
        <v>7609</v>
      </c>
      <c r="B1441" s="335" t="s">
        <v>7610</v>
      </c>
      <c r="C1441" s="336">
        <v>55.0</v>
      </c>
      <c r="D1441" s="337">
        <v>0.0</v>
      </c>
      <c r="E1441" s="336">
        <v>0.0</v>
      </c>
      <c r="F1441" s="337">
        <v>0.0</v>
      </c>
      <c r="G1441" s="336">
        <v>0.0</v>
      </c>
      <c r="H1441" s="337">
        <v>0.0</v>
      </c>
      <c r="I1441" s="336">
        <v>0.0</v>
      </c>
      <c r="J1441" s="337">
        <v>0.0</v>
      </c>
      <c r="K1441" s="336">
        <v>0.0</v>
      </c>
      <c r="L1441" s="338"/>
      <c r="M1441" s="338"/>
      <c r="N1441" s="338"/>
      <c r="O1441" s="338"/>
      <c r="P1441" s="338"/>
    </row>
    <row r="1442">
      <c r="A1442" s="339" t="s">
        <v>7611</v>
      </c>
      <c r="B1442" s="335" t="s">
        <v>7612</v>
      </c>
      <c r="C1442" s="336">
        <v>100.0</v>
      </c>
      <c r="D1442" s="337">
        <v>0.0</v>
      </c>
      <c r="E1442" s="336">
        <v>0.0</v>
      </c>
      <c r="F1442" s="337">
        <v>0.0</v>
      </c>
      <c r="G1442" s="336">
        <v>0.0</v>
      </c>
      <c r="H1442" s="337">
        <v>0.0</v>
      </c>
      <c r="I1442" s="336">
        <v>0.0</v>
      </c>
      <c r="J1442" s="337">
        <v>0.0</v>
      </c>
      <c r="K1442" s="336">
        <v>0.0</v>
      </c>
      <c r="L1442" s="338"/>
      <c r="M1442" s="338"/>
      <c r="N1442" s="338"/>
      <c r="O1442" s="338"/>
      <c r="P1442" s="338"/>
    </row>
    <row r="1443">
      <c r="A1443" s="339" t="s">
        <v>7613</v>
      </c>
      <c r="B1443" s="335" t="s">
        <v>7614</v>
      </c>
      <c r="C1443" s="336">
        <v>15.0</v>
      </c>
      <c r="D1443" s="337">
        <v>0.0</v>
      </c>
      <c r="E1443" s="336">
        <v>0.0</v>
      </c>
      <c r="F1443" s="337">
        <v>0.0</v>
      </c>
      <c r="G1443" s="336">
        <v>0.0</v>
      </c>
      <c r="H1443" s="337">
        <v>0.0</v>
      </c>
      <c r="I1443" s="336">
        <v>0.0</v>
      </c>
      <c r="J1443" s="337">
        <v>0.0</v>
      </c>
      <c r="K1443" s="336">
        <v>0.0</v>
      </c>
      <c r="L1443" s="338"/>
      <c r="M1443" s="338"/>
      <c r="N1443" s="338"/>
      <c r="O1443" s="338"/>
      <c r="P1443" s="338"/>
    </row>
    <row r="1444">
      <c r="A1444" s="339" t="s">
        <v>7615</v>
      </c>
      <c r="B1444" s="335" t="s">
        <v>7616</v>
      </c>
      <c r="C1444" s="336">
        <v>135.0</v>
      </c>
      <c r="D1444" s="337">
        <v>0.0</v>
      </c>
      <c r="E1444" s="336">
        <v>0.0</v>
      </c>
      <c r="F1444" s="337">
        <v>0.0</v>
      </c>
      <c r="G1444" s="336">
        <v>0.0</v>
      </c>
      <c r="H1444" s="337">
        <v>0.0</v>
      </c>
      <c r="I1444" s="336">
        <v>0.0</v>
      </c>
      <c r="J1444" s="337">
        <v>0.0</v>
      </c>
      <c r="K1444" s="336">
        <v>0.0</v>
      </c>
      <c r="L1444" s="338"/>
      <c r="M1444" s="338"/>
      <c r="N1444" s="338"/>
      <c r="O1444" s="338"/>
      <c r="P1444" s="338"/>
    </row>
    <row r="1445">
      <c r="A1445" s="339" t="s">
        <v>7617</v>
      </c>
      <c r="B1445" s="335" t="s">
        <v>7618</v>
      </c>
      <c r="C1445" s="336">
        <v>7.0</v>
      </c>
      <c r="D1445" s="337">
        <v>0.0</v>
      </c>
      <c r="E1445" s="336">
        <v>0.0</v>
      </c>
      <c r="F1445" s="337">
        <v>0.0</v>
      </c>
      <c r="G1445" s="336">
        <v>0.0</v>
      </c>
      <c r="H1445" s="337">
        <v>0.0</v>
      </c>
      <c r="I1445" s="336">
        <v>0.0</v>
      </c>
      <c r="J1445" s="337">
        <v>0.0</v>
      </c>
      <c r="K1445" s="336">
        <v>0.0</v>
      </c>
      <c r="L1445" s="338"/>
      <c r="M1445" s="338"/>
      <c r="N1445" s="338"/>
      <c r="O1445" s="338"/>
      <c r="P1445" s="338"/>
    </row>
    <row r="1446">
      <c r="A1446" s="339" t="s">
        <v>7619</v>
      </c>
      <c r="B1446" s="335" t="s">
        <v>7620</v>
      </c>
      <c r="C1446" s="340"/>
      <c r="D1446" s="340"/>
      <c r="E1446" s="340"/>
      <c r="F1446" s="340"/>
      <c r="G1446" s="340"/>
      <c r="H1446" s="340"/>
      <c r="I1446" s="340"/>
      <c r="J1446" s="340"/>
      <c r="K1446" s="340"/>
      <c r="L1446" s="338"/>
      <c r="M1446" s="338"/>
      <c r="N1446" s="338"/>
      <c r="O1446" s="338"/>
      <c r="P1446" s="338"/>
    </row>
    <row r="1447">
      <c r="A1447" s="339" t="s">
        <v>7621</v>
      </c>
      <c r="B1447" s="335" t="s">
        <v>7622</v>
      </c>
      <c r="C1447" s="340"/>
      <c r="D1447" s="340"/>
      <c r="E1447" s="340"/>
      <c r="F1447" s="340"/>
      <c r="G1447" s="340"/>
      <c r="H1447" s="340"/>
      <c r="I1447" s="340"/>
      <c r="J1447" s="340"/>
      <c r="K1447" s="340"/>
      <c r="L1447" s="338"/>
      <c r="M1447" s="338"/>
      <c r="N1447" s="338"/>
      <c r="O1447" s="338"/>
      <c r="P1447" s="338"/>
    </row>
    <row r="1448">
      <c r="A1448" s="339" t="s">
        <v>7623</v>
      </c>
      <c r="B1448" s="335" t="s">
        <v>7624</v>
      </c>
      <c r="C1448" s="336">
        <v>11.5</v>
      </c>
      <c r="D1448" s="337">
        <v>0.0</v>
      </c>
      <c r="E1448" s="336">
        <v>0.0</v>
      </c>
      <c r="F1448" s="337">
        <v>0.0</v>
      </c>
      <c r="G1448" s="336">
        <v>0.0</v>
      </c>
      <c r="H1448" s="337">
        <v>0.0</v>
      </c>
      <c r="I1448" s="336">
        <v>0.0</v>
      </c>
      <c r="J1448" s="337">
        <v>0.0</v>
      </c>
      <c r="K1448" s="336">
        <v>0.0</v>
      </c>
      <c r="L1448" s="338"/>
      <c r="M1448" s="338"/>
      <c r="N1448" s="338"/>
      <c r="O1448" s="338"/>
      <c r="P1448" s="338"/>
    </row>
    <row r="1449">
      <c r="A1449" s="339" t="s">
        <v>7625</v>
      </c>
      <c r="B1449" s="335" t="s">
        <v>7626</v>
      </c>
      <c r="C1449" s="340"/>
      <c r="D1449" s="340"/>
      <c r="E1449" s="340"/>
      <c r="F1449" s="340"/>
      <c r="G1449" s="340"/>
      <c r="H1449" s="340"/>
      <c r="I1449" s="340"/>
      <c r="J1449" s="340"/>
      <c r="K1449" s="340"/>
      <c r="L1449" s="338"/>
      <c r="M1449" s="338"/>
      <c r="N1449" s="338"/>
      <c r="O1449" s="338"/>
      <c r="P1449" s="338"/>
    </row>
    <row r="1450">
      <c r="A1450" s="339" t="s">
        <v>7627</v>
      </c>
      <c r="B1450" s="335" t="s">
        <v>7628</v>
      </c>
      <c r="C1450" s="340"/>
      <c r="D1450" s="340"/>
      <c r="E1450" s="340"/>
      <c r="F1450" s="340"/>
      <c r="G1450" s="340"/>
      <c r="H1450" s="340"/>
      <c r="I1450" s="340"/>
      <c r="J1450" s="340"/>
      <c r="K1450" s="340"/>
      <c r="L1450" s="338"/>
      <c r="M1450" s="338"/>
      <c r="N1450" s="338"/>
      <c r="O1450" s="338"/>
      <c r="P1450" s="338"/>
    </row>
    <row r="1451">
      <c r="A1451" s="339" t="s">
        <v>7629</v>
      </c>
      <c r="B1451" s="335" t="s">
        <v>7630</v>
      </c>
      <c r="C1451" s="340"/>
      <c r="D1451" s="340"/>
      <c r="E1451" s="340"/>
      <c r="F1451" s="340"/>
      <c r="G1451" s="340"/>
      <c r="H1451" s="340"/>
      <c r="I1451" s="340"/>
      <c r="J1451" s="340"/>
      <c r="K1451" s="340"/>
      <c r="L1451" s="338"/>
      <c r="M1451" s="338"/>
      <c r="N1451" s="338"/>
      <c r="O1451" s="338"/>
      <c r="P1451" s="338"/>
    </row>
    <row r="1452">
      <c r="A1452" s="339" t="s">
        <v>7631</v>
      </c>
      <c r="B1452" s="335" t="s">
        <v>7632</v>
      </c>
      <c r="C1452" s="340"/>
      <c r="D1452" s="340"/>
      <c r="E1452" s="340"/>
      <c r="F1452" s="340"/>
      <c r="G1452" s="340"/>
      <c r="H1452" s="340"/>
      <c r="I1452" s="340"/>
      <c r="J1452" s="340"/>
      <c r="K1452" s="340"/>
      <c r="L1452" s="338"/>
      <c r="M1452" s="338"/>
      <c r="N1452" s="338"/>
      <c r="O1452" s="338"/>
      <c r="P1452" s="338"/>
    </row>
    <row r="1453">
      <c r="A1453" s="339" t="s">
        <v>7633</v>
      </c>
      <c r="B1453" s="335" t="s">
        <v>7634</v>
      </c>
      <c r="C1453" s="340"/>
      <c r="D1453" s="340"/>
      <c r="E1453" s="340"/>
      <c r="F1453" s="340"/>
      <c r="G1453" s="340"/>
      <c r="H1453" s="340"/>
      <c r="I1453" s="340"/>
      <c r="J1453" s="340"/>
      <c r="K1453" s="340"/>
      <c r="L1453" s="338"/>
      <c r="M1453" s="338"/>
      <c r="N1453" s="338"/>
      <c r="O1453" s="338"/>
      <c r="P1453" s="338"/>
    </row>
    <row r="1454">
      <c r="A1454" s="339" t="s">
        <v>7635</v>
      </c>
      <c r="B1454" s="335" t="s">
        <v>7636</v>
      </c>
      <c r="C1454" s="340"/>
      <c r="D1454" s="340"/>
      <c r="E1454" s="340"/>
      <c r="F1454" s="340"/>
      <c r="G1454" s="340"/>
      <c r="H1454" s="340"/>
      <c r="I1454" s="340"/>
      <c r="J1454" s="340"/>
      <c r="K1454" s="340"/>
      <c r="L1454" s="338"/>
      <c r="M1454" s="338"/>
      <c r="N1454" s="338"/>
      <c r="O1454" s="338"/>
      <c r="P1454" s="338"/>
    </row>
    <row r="1455">
      <c r="A1455" s="339" t="s">
        <v>7637</v>
      </c>
      <c r="B1455" s="335" t="s">
        <v>7638</v>
      </c>
      <c r="C1455" s="340"/>
      <c r="D1455" s="340"/>
      <c r="E1455" s="340"/>
      <c r="F1455" s="340"/>
      <c r="G1455" s="340"/>
      <c r="H1455" s="340"/>
      <c r="I1455" s="340"/>
      <c r="J1455" s="340"/>
      <c r="K1455" s="340"/>
      <c r="L1455" s="338"/>
      <c r="M1455" s="338"/>
      <c r="N1455" s="338"/>
      <c r="O1455" s="338"/>
      <c r="P1455" s="338"/>
    </row>
    <row r="1456">
      <c r="A1456" s="339" t="s">
        <v>7639</v>
      </c>
      <c r="B1456" s="335" t="s">
        <v>7640</v>
      </c>
      <c r="C1456" s="340"/>
      <c r="D1456" s="340"/>
      <c r="E1456" s="340"/>
      <c r="F1456" s="340"/>
      <c r="G1456" s="340"/>
      <c r="H1456" s="340"/>
      <c r="I1456" s="340"/>
      <c r="J1456" s="340"/>
      <c r="K1456" s="340"/>
      <c r="L1456" s="338"/>
      <c r="M1456" s="338"/>
      <c r="N1456" s="338"/>
      <c r="O1456" s="338"/>
      <c r="P1456" s="338"/>
    </row>
    <row r="1457">
      <c r="A1457" s="339" t="s">
        <v>7641</v>
      </c>
      <c r="B1457" s="335" t="s">
        <v>7642</v>
      </c>
      <c r="C1457" s="340"/>
      <c r="D1457" s="340"/>
      <c r="E1457" s="340"/>
      <c r="F1457" s="340"/>
      <c r="G1457" s="340"/>
      <c r="H1457" s="340"/>
      <c r="I1457" s="340"/>
      <c r="J1457" s="340"/>
      <c r="K1457" s="340"/>
      <c r="L1457" s="338"/>
      <c r="M1457" s="338"/>
      <c r="N1457" s="338"/>
      <c r="O1457" s="338"/>
      <c r="P1457" s="338"/>
    </row>
    <row r="1458">
      <c r="A1458" s="339" t="s">
        <v>7643</v>
      </c>
      <c r="B1458" s="335" t="s">
        <v>7644</v>
      </c>
      <c r="C1458" s="340"/>
      <c r="D1458" s="340"/>
      <c r="E1458" s="340"/>
      <c r="F1458" s="340"/>
      <c r="G1458" s="340"/>
      <c r="H1458" s="340"/>
      <c r="I1458" s="340"/>
      <c r="J1458" s="340"/>
      <c r="K1458" s="340"/>
      <c r="L1458" s="338"/>
      <c r="M1458" s="338"/>
      <c r="N1458" s="338"/>
      <c r="O1458" s="338"/>
      <c r="P1458" s="338"/>
    </row>
    <row r="1459">
      <c r="A1459" s="339" t="s">
        <v>7645</v>
      </c>
      <c r="B1459" s="335" t="s">
        <v>7646</v>
      </c>
      <c r="C1459" s="340"/>
      <c r="D1459" s="340"/>
      <c r="E1459" s="340"/>
      <c r="F1459" s="340"/>
      <c r="G1459" s="340"/>
      <c r="H1459" s="340"/>
      <c r="I1459" s="340"/>
      <c r="J1459" s="340"/>
      <c r="K1459" s="340"/>
      <c r="L1459" s="338"/>
      <c r="M1459" s="338"/>
      <c r="N1459" s="338"/>
      <c r="O1459" s="338"/>
      <c r="P1459" s="338"/>
    </row>
    <row r="1460">
      <c r="A1460" s="339" t="s">
        <v>7647</v>
      </c>
      <c r="B1460" s="335" t="s">
        <v>7648</v>
      </c>
      <c r="C1460" s="340"/>
      <c r="D1460" s="340"/>
      <c r="E1460" s="340"/>
      <c r="F1460" s="340"/>
      <c r="G1460" s="340"/>
      <c r="H1460" s="340"/>
      <c r="I1460" s="340"/>
      <c r="J1460" s="340"/>
      <c r="K1460" s="340"/>
      <c r="L1460" s="338"/>
      <c r="M1460" s="338"/>
      <c r="N1460" s="338"/>
      <c r="O1460" s="338"/>
      <c r="P1460" s="338"/>
    </row>
    <row r="1461">
      <c r="A1461" s="339" t="s">
        <v>7649</v>
      </c>
      <c r="B1461" s="335" t="s">
        <v>7650</v>
      </c>
      <c r="C1461" s="340"/>
      <c r="D1461" s="340"/>
      <c r="E1461" s="340"/>
      <c r="F1461" s="340"/>
      <c r="G1461" s="340"/>
      <c r="H1461" s="340"/>
      <c r="I1461" s="340"/>
      <c r="J1461" s="340"/>
      <c r="K1461" s="340"/>
      <c r="L1461" s="338"/>
      <c r="M1461" s="338"/>
      <c r="N1461" s="338"/>
      <c r="O1461" s="338"/>
      <c r="P1461" s="338"/>
    </row>
    <row r="1462">
      <c r="A1462" s="334" t="s">
        <v>7651</v>
      </c>
      <c r="B1462" s="335" t="s">
        <v>7652</v>
      </c>
      <c r="C1462" s="336">
        <v>40.0</v>
      </c>
      <c r="D1462" s="337">
        <v>0.0</v>
      </c>
      <c r="E1462" s="336">
        <v>0.0</v>
      </c>
      <c r="F1462" s="337">
        <v>0.0</v>
      </c>
      <c r="G1462" s="336">
        <v>0.0</v>
      </c>
      <c r="H1462" s="337">
        <v>0.0</v>
      </c>
      <c r="I1462" s="336">
        <v>0.0</v>
      </c>
      <c r="J1462" s="337">
        <v>0.0</v>
      </c>
      <c r="K1462" s="336">
        <v>0.0</v>
      </c>
      <c r="L1462" s="338"/>
      <c r="M1462" s="338"/>
      <c r="N1462" s="338"/>
      <c r="O1462" s="338"/>
      <c r="P1462" s="338"/>
    </row>
    <row r="1463">
      <c r="A1463" s="334" t="s">
        <v>7653</v>
      </c>
      <c r="B1463" s="335" t="s">
        <v>7654</v>
      </c>
      <c r="C1463" s="336">
        <v>20.0</v>
      </c>
      <c r="D1463" s="337">
        <v>0.0</v>
      </c>
      <c r="E1463" s="336">
        <v>0.0</v>
      </c>
      <c r="F1463" s="337">
        <v>0.0</v>
      </c>
      <c r="G1463" s="336">
        <v>0.0</v>
      </c>
      <c r="H1463" s="337">
        <v>0.0</v>
      </c>
      <c r="I1463" s="336">
        <v>0.0</v>
      </c>
      <c r="J1463" s="337">
        <v>0.0</v>
      </c>
      <c r="K1463" s="336">
        <v>0.0</v>
      </c>
      <c r="L1463" s="338"/>
      <c r="M1463" s="338"/>
      <c r="N1463" s="338"/>
      <c r="O1463" s="338"/>
      <c r="P1463" s="338"/>
    </row>
    <row r="1464">
      <c r="A1464" s="334" t="s">
        <v>7655</v>
      </c>
      <c r="B1464" s="335" t="s">
        <v>7656</v>
      </c>
      <c r="C1464" s="336">
        <v>52.0</v>
      </c>
      <c r="D1464" s="337">
        <v>0.0</v>
      </c>
      <c r="E1464" s="336">
        <v>0.0</v>
      </c>
      <c r="F1464" s="337">
        <v>0.0</v>
      </c>
      <c r="G1464" s="336">
        <v>0.0</v>
      </c>
      <c r="H1464" s="337">
        <v>0.0</v>
      </c>
      <c r="I1464" s="336">
        <v>0.0</v>
      </c>
      <c r="J1464" s="337">
        <v>0.0</v>
      </c>
      <c r="K1464" s="336">
        <v>0.0</v>
      </c>
      <c r="L1464" s="338"/>
      <c r="M1464" s="338"/>
      <c r="N1464" s="338"/>
      <c r="O1464" s="338"/>
      <c r="P1464" s="338"/>
    </row>
    <row r="1465">
      <c r="A1465" s="339" t="s">
        <v>7657</v>
      </c>
      <c r="B1465" s="335" t="s">
        <v>7658</v>
      </c>
      <c r="C1465" s="336">
        <v>2.5</v>
      </c>
      <c r="D1465" s="337">
        <v>0.0</v>
      </c>
      <c r="E1465" s="336">
        <v>0.0</v>
      </c>
      <c r="F1465" s="337">
        <v>0.0</v>
      </c>
      <c r="G1465" s="336">
        <v>0.0</v>
      </c>
      <c r="H1465" s="337">
        <v>0.0</v>
      </c>
      <c r="I1465" s="336">
        <v>0.0</v>
      </c>
      <c r="J1465" s="337">
        <v>0.0</v>
      </c>
      <c r="K1465" s="336">
        <v>0.0</v>
      </c>
      <c r="L1465" s="338"/>
      <c r="M1465" s="338"/>
      <c r="N1465" s="338"/>
      <c r="O1465" s="338"/>
      <c r="P1465" s="338"/>
    </row>
    <row r="1466">
      <c r="A1466" s="334" t="s">
        <v>7659</v>
      </c>
      <c r="B1466" s="335" t="s">
        <v>7660</v>
      </c>
      <c r="C1466" s="336">
        <v>45.0</v>
      </c>
      <c r="D1466" s="337">
        <v>0.0</v>
      </c>
      <c r="E1466" s="336">
        <v>0.0</v>
      </c>
      <c r="F1466" s="337">
        <v>0.0</v>
      </c>
      <c r="G1466" s="336">
        <v>0.0</v>
      </c>
      <c r="H1466" s="337">
        <v>0.0</v>
      </c>
      <c r="I1466" s="336">
        <v>0.0</v>
      </c>
      <c r="J1466" s="337">
        <v>0.0</v>
      </c>
      <c r="K1466" s="336">
        <v>0.0</v>
      </c>
      <c r="L1466" s="338"/>
      <c r="M1466" s="338"/>
      <c r="N1466" s="338"/>
      <c r="O1466" s="338"/>
      <c r="P1466" s="338"/>
    </row>
    <row r="1467">
      <c r="A1467" s="334" t="s">
        <v>7661</v>
      </c>
      <c r="B1467" s="335" t="s">
        <v>7662</v>
      </c>
      <c r="C1467" s="336">
        <v>10.0</v>
      </c>
      <c r="D1467" s="337">
        <v>0.0</v>
      </c>
      <c r="E1467" s="336">
        <v>0.0</v>
      </c>
      <c r="F1467" s="337">
        <v>0.0</v>
      </c>
      <c r="G1467" s="336">
        <v>0.0</v>
      </c>
      <c r="H1467" s="337">
        <v>0.0</v>
      </c>
      <c r="I1467" s="336">
        <v>0.0</v>
      </c>
      <c r="J1467" s="337">
        <v>0.0</v>
      </c>
      <c r="K1467" s="336">
        <v>0.0</v>
      </c>
      <c r="L1467" s="338"/>
      <c r="M1467" s="338"/>
      <c r="N1467" s="338"/>
      <c r="O1467" s="338"/>
      <c r="P1467" s="338"/>
    </row>
    <row r="1468">
      <c r="A1468" s="334" t="s">
        <v>7663</v>
      </c>
      <c r="B1468" s="335" t="s">
        <v>7664</v>
      </c>
      <c r="C1468" s="336">
        <v>140.0</v>
      </c>
      <c r="D1468" s="337">
        <v>0.0</v>
      </c>
      <c r="E1468" s="336">
        <v>135.0</v>
      </c>
      <c r="F1468" s="337">
        <v>0.0</v>
      </c>
      <c r="G1468" s="336">
        <v>0.0</v>
      </c>
      <c r="H1468" s="337">
        <v>0.0</v>
      </c>
      <c r="I1468" s="336">
        <v>0.0</v>
      </c>
      <c r="J1468" s="337">
        <v>0.0</v>
      </c>
      <c r="K1468" s="336">
        <v>0.0</v>
      </c>
      <c r="L1468" s="338"/>
      <c r="M1468" s="338"/>
      <c r="N1468" s="338"/>
      <c r="O1468" s="338"/>
      <c r="P1468" s="338"/>
    </row>
    <row r="1469">
      <c r="A1469" s="339" t="s">
        <v>7665</v>
      </c>
      <c r="B1469" s="335" t="s">
        <v>7666</v>
      </c>
      <c r="C1469" s="340"/>
      <c r="D1469" s="340"/>
      <c r="E1469" s="340"/>
      <c r="F1469" s="340"/>
      <c r="G1469" s="340"/>
      <c r="H1469" s="340"/>
      <c r="I1469" s="340"/>
      <c r="J1469" s="340"/>
      <c r="K1469" s="340"/>
      <c r="L1469" s="338"/>
      <c r="M1469" s="338"/>
      <c r="N1469" s="338"/>
      <c r="O1469" s="338"/>
      <c r="P1469" s="338"/>
    </row>
    <row r="1470">
      <c r="A1470" s="339" t="s">
        <v>7667</v>
      </c>
      <c r="B1470" s="335" t="s">
        <v>7668</v>
      </c>
      <c r="C1470" s="340"/>
      <c r="D1470" s="340"/>
      <c r="E1470" s="340"/>
      <c r="F1470" s="340"/>
      <c r="G1470" s="340"/>
      <c r="H1470" s="340"/>
      <c r="I1470" s="340"/>
      <c r="J1470" s="340"/>
      <c r="K1470" s="340"/>
      <c r="L1470" s="338"/>
      <c r="M1470" s="338"/>
      <c r="N1470" s="338"/>
      <c r="O1470" s="338"/>
      <c r="P1470" s="338"/>
    </row>
    <row r="1471">
      <c r="A1471" s="339" t="s">
        <v>7669</v>
      </c>
      <c r="B1471" s="335" t="s">
        <v>7626</v>
      </c>
      <c r="C1471" s="340"/>
      <c r="D1471" s="340"/>
      <c r="E1471" s="340"/>
      <c r="F1471" s="340"/>
      <c r="G1471" s="340"/>
      <c r="H1471" s="340"/>
      <c r="I1471" s="340"/>
      <c r="J1471" s="340"/>
      <c r="K1471" s="340"/>
      <c r="L1471" s="338"/>
      <c r="M1471" s="338"/>
      <c r="N1471" s="338"/>
      <c r="O1471" s="338"/>
      <c r="P1471" s="338"/>
    </row>
    <row r="1472">
      <c r="A1472" s="339" t="s">
        <v>7670</v>
      </c>
      <c r="B1472" s="335" t="s">
        <v>7671</v>
      </c>
      <c r="C1472" s="340"/>
      <c r="D1472" s="340"/>
      <c r="E1472" s="340"/>
      <c r="F1472" s="340"/>
      <c r="G1472" s="340"/>
      <c r="H1472" s="340"/>
      <c r="I1472" s="340"/>
      <c r="J1472" s="340"/>
      <c r="K1472" s="340"/>
      <c r="L1472" s="338"/>
      <c r="M1472" s="338"/>
      <c r="N1472" s="338"/>
      <c r="O1472" s="338"/>
      <c r="P1472" s="338"/>
    </row>
    <row r="1473">
      <c r="A1473" s="339" t="s">
        <v>7672</v>
      </c>
      <c r="B1473" s="335" t="s">
        <v>7673</v>
      </c>
      <c r="C1473" s="336">
        <v>10.5</v>
      </c>
      <c r="D1473" s="337">
        <v>0.0</v>
      </c>
      <c r="E1473" s="336">
        <v>0.0</v>
      </c>
      <c r="F1473" s="337">
        <v>0.0</v>
      </c>
      <c r="G1473" s="336">
        <v>0.0</v>
      </c>
      <c r="H1473" s="337">
        <v>0.0</v>
      </c>
      <c r="I1473" s="336">
        <v>0.0</v>
      </c>
      <c r="J1473" s="337">
        <v>0.0</v>
      </c>
      <c r="K1473" s="336">
        <v>0.0</v>
      </c>
      <c r="L1473" s="338"/>
      <c r="M1473" s="338"/>
      <c r="N1473" s="338"/>
      <c r="O1473" s="338"/>
      <c r="P1473" s="338"/>
    </row>
    <row r="1474">
      <c r="A1474" s="339" t="s">
        <v>7674</v>
      </c>
      <c r="B1474" s="335" t="s">
        <v>7675</v>
      </c>
      <c r="C1474" s="340"/>
      <c r="D1474" s="340"/>
      <c r="E1474" s="340"/>
      <c r="F1474" s="340"/>
      <c r="G1474" s="340"/>
      <c r="H1474" s="340"/>
      <c r="I1474" s="340"/>
      <c r="J1474" s="340"/>
      <c r="K1474" s="340"/>
      <c r="L1474" s="338"/>
      <c r="M1474" s="338"/>
      <c r="N1474" s="338"/>
      <c r="O1474" s="338"/>
      <c r="P1474" s="338"/>
    </row>
    <row r="1475">
      <c r="A1475" s="339" t="s">
        <v>7676</v>
      </c>
      <c r="B1475" s="335" t="s">
        <v>7677</v>
      </c>
      <c r="C1475" s="336">
        <v>21.0</v>
      </c>
      <c r="D1475" s="337">
        <v>0.0</v>
      </c>
      <c r="E1475" s="336">
        <v>0.0</v>
      </c>
      <c r="F1475" s="337">
        <v>0.0</v>
      </c>
      <c r="G1475" s="336">
        <v>0.0</v>
      </c>
      <c r="H1475" s="337">
        <v>0.0</v>
      </c>
      <c r="I1475" s="336">
        <v>0.0</v>
      </c>
      <c r="J1475" s="337">
        <v>0.0</v>
      </c>
      <c r="K1475" s="336">
        <v>0.0</v>
      </c>
      <c r="L1475" s="338"/>
      <c r="M1475" s="338"/>
      <c r="N1475" s="338"/>
      <c r="O1475" s="338"/>
      <c r="P1475" s="338"/>
    </row>
    <row r="1476">
      <c r="A1476" s="339" t="s">
        <v>7678</v>
      </c>
      <c r="B1476" s="335" t="s">
        <v>7679</v>
      </c>
      <c r="C1476" s="340"/>
      <c r="D1476" s="340"/>
      <c r="E1476" s="340"/>
      <c r="F1476" s="340"/>
      <c r="G1476" s="340"/>
      <c r="H1476" s="340"/>
      <c r="I1476" s="340"/>
      <c r="J1476" s="340"/>
      <c r="K1476" s="340"/>
      <c r="L1476" s="338"/>
      <c r="M1476" s="338"/>
      <c r="N1476" s="338"/>
      <c r="O1476" s="338"/>
      <c r="P1476" s="338"/>
    </row>
    <row r="1477">
      <c r="A1477" s="339" t="s">
        <v>7680</v>
      </c>
      <c r="B1477" s="335" t="s">
        <v>7681</v>
      </c>
      <c r="C1477" s="340"/>
      <c r="D1477" s="340"/>
      <c r="E1477" s="340"/>
      <c r="F1477" s="340"/>
      <c r="G1477" s="340"/>
      <c r="H1477" s="340"/>
      <c r="I1477" s="340"/>
      <c r="J1477" s="340"/>
      <c r="K1477" s="340"/>
      <c r="L1477" s="338"/>
      <c r="M1477" s="338"/>
      <c r="N1477" s="338"/>
      <c r="O1477" s="338"/>
      <c r="P1477" s="338"/>
    </row>
    <row r="1478">
      <c r="A1478" s="339" t="s">
        <v>7682</v>
      </c>
      <c r="B1478" s="335" t="s">
        <v>7683</v>
      </c>
      <c r="C1478" s="340"/>
      <c r="D1478" s="340"/>
      <c r="E1478" s="340"/>
      <c r="F1478" s="340"/>
      <c r="G1478" s="340"/>
      <c r="H1478" s="340"/>
      <c r="I1478" s="340"/>
      <c r="J1478" s="340"/>
      <c r="K1478" s="340"/>
      <c r="L1478" s="338"/>
      <c r="M1478" s="338"/>
      <c r="N1478" s="338"/>
      <c r="O1478" s="338"/>
      <c r="P1478" s="338"/>
    </row>
    <row r="1479">
      <c r="A1479" s="334" t="s">
        <v>7684</v>
      </c>
      <c r="B1479" s="335" t="s">
        <v>7685</v>
      </c>
      <c r="C1479" s="336">
        <v>45.0</v>
      </c>
      <c r="D1479" s="337">
        <v>0.0</v>
      </c>
      <c r="E1479" s="336">
        <v>0.0</v>
      </c>
      <c r="F1479" s="337">
        <v>0.0</v>
      </c>
      <c r="G1479" s="336">
        <v>0.0</v>
      </c>
      <c r="H1479" s="337">
        <v>0.0</v>
      </c>
      <c r="I1479" s="336">
        <v>0.0</v>
      </c>
      <c r="J1479" s="337">
        <v>0.0</v>
      </c>
      <c r="K1479" s="336">
        <v>0.0</v>
      </c>
      <c r="L1479" s="338"/>
      <c r="M1479" s="338"/>
      <c r="N1479" s="338"/>
      <c r="O1479" s="338"/>
      <c r="P1479" s="338"/>
    </row>
    <row r="1480">
      <c r="A1480" s="334" t="s">
        <v>7686</v>
      </c>
      <c r="B1480" s="335" t="s">
        <v>7687</v>
      </c>
      <c r="C1480" s="336">
        <v>5.0</v>
      </c>
      <c r="D1480" s="337">
        <v>0.0</v>
      </c>
      <c r="E1480" s="336">
        <v>0.0</v>
      </c>
      <c r="F1480" s="337">
        <v>0.0</v>
      </c>
      <c r="G1480" s="336">
        <v>0.0</v>
      </c>
      <c r="H1480" s="337">
        <v>0.0</v>
      </c>
      <c r="I1480" s="336">
        <v>0.0</v>
      </c>
      <c r="J1480" s="337">
        <v>0.0</v>
      </c>
      <c r="K1480" s="336">
        <v>0.0</v>
      </c>
      <c r="L1480" s="338"/>
      <c r="M1480" s="338"/>
      <c r="N1480" s="338"/>
      <c r="O1480" s="338"/>
      <c r="P1480" s="338"/>
    </row>
    <row r="1481">
      <c r="A1481" s="334" t="s">
        <v>7688</v>
      </c>
      <c r="B1481" s="335" t="s">
        <v>7689</v>
      </c>
      <c r="C1481" s="336">
        <v>130.0</v>
      </c>
      <c r="D1481" s="337">
        <v>0.0</v>
      </c>
      <c r="E1481" s="336">
        <v>0.0</v>
      </c>
      <c r="F1481" s="337">
        <v>0.0</v>
      </c>
      <c r="G1481" s="336">
        <v>0.0</v>
      </c>
      <c r="H1481" s="337">
        <v>0.0</v>
      </c>
      <c r="I1481" s="336">
        <v>0.0</v>
      </c>
      <c r="J1481" s="337">
        <v>0.0</v>
      </c>
      <c r="K1481" s="336">
        <v>0.0</v>
      </c>
      <c r="L1481" s="338"/>
      <c r="M1481" s="338"/>
      <c r="N1481" s="338"/>
      <c r="O1481" s="338"/>
      <c r="P1481" s="338"/>
    </row>
    <row r="1482">
      <c r="A1482" s="334" t="s">
        <v>7690</v>
      </c>
      <c r="B1482" s="335" t="s">
        <v>7691</v>
      </c>
      <c r="C1482" s="336">
        <v>38.0</v>
      </c>
      <c r="D1482" s="337">
        <v>0.0</v>
      </c>
      <c r="E1482" s="336">
        <v>0.0</v>
      </c>
      <c r="F1482" s="337">
        <v>0.0</v>
      </c>
      <c r="G1482" s="336">
        <v>0.0</v>
      </c>
      <c r="H1482" s="337">
        <v>0.0</v>
      </c>
      <c r="I1482" s="336">
        <v>0.0</v>
      </c>
      <c r="J1482" s="337">
        <v>0.0</v>
      </c>
      <c r="K1482" s="336">
        <v>0.0</v>
      </c>
      <c r="L1482" s="338"/>
      <c r="M1482" s="338"/>
      <c r="N1482" s="338"/>
      <c r="O1482" s="338"/>
      <c r="P1482" s="338"/>
    </row>
    <row r="1483">
      <c r="A1483" s="334" t="s">
        <v>7692</v>
      </c>
      <c r="B1483" s="335" t="s">
        <v>7693</v>
      </c>
      <c r="C1483" s="336">
        <v>3.0</v>
      </c>
      <c r="D1483" s="337">
        <v>0.0</v>
      </c>
      <c r="E1483" s="336">
        <v>0.0</v>
      </c>
      <c r="F1483" s="337">
        <v>0.0</v>
      </c>
      <c r="G1483" s="336">
        <v>0.0</v>
      </c>
      <c r="H1483" s="337">
        <v>0.0</v>
      </c>
      <c r="I1483" s="336">
        <v>0.0</v>
      </c>
      <c r="J1483" s="337">
        <v>0.0</v>
      </c>
      <c r="K1483" s="336">
        <v>0.0</v>
      </c>
      <c r="L1483" s="338"/>
      <c r="M1483" s="338"/>
      <c r="N1483" s="338"/>
      <c r="O1483" s="338"/>
      <c r="P1483" s="338"/>
    </row>
    <row r="1484">
      <c r="A1484" s="334" t="s">
        <v>7694</v>
      </c>
      <c r="B1484" s="335" t="s">
        <v>7695</v>
      </c>
      <c r="C1484" s="336">
        <v>190.0</v>
      </c>
      <c r="D1484" s="337">
        <v>0.0</v>
      </c>
      <c r="E1484" s="336">
        <v>0.0</v>
      </c>
      <c r="F1484" s="337">
        <v>0.0</v>
      </c>
      <c r="G1484" s="336">
        <v>0.0</v>
      </c>
      <c r="H1484" s="337">
        <v>0.0</v>
      </c>
      <c r="I1484" s="336">
        <v>0.0</v>
      </c>
      <c r="J1484" s="337">
        <v>0.0</v>
      </c>
      <c r="K1484" s="336">
        <v>0.0</v>
      </c>
      <c r="L1484" s="338"/>
      <c r="M1484" s="338"/>
      <c r="N1484" s="338"/>
      <c r="O1484" s="338"/>
      <c r="P1484" s="338"/>
    </row>
    <row r="1485">
      <c r="A1485" s="334" t="s">
        <v>7696</v>
      </c>
      <c r="B1485" s="335" t="s">
        <v>7697</v>
      </c>
      <c r="C1485" s="336">
        <v>25.0</v>
      </c>
      <c r="D1485" s="337">
        <v>0.0</v>
      </c>
      <c r="E1485" s="336">
        <v>0.0</v>
      </c>
      <c r="F1485" s="337">
        <v>0.0</v>
      </c>
      <c r="G1485" s="336">
        <v>0.0</v>
      </c>
      <c r="H1485" s="337">
        <v>0.0</v>
      </c>
      <c r="I1485" s="336">
        <v>0.0</v>
      </c>
      <c r="J1485" s="337">
        <v>0.0</v>
      </c>
      <c r="K1485" s="336">
        <v>0.0</v>
      </c>
      <c r="L1485" s="338"/>
      <c r="M1485" s="338"/>
      <c r="N1485" s="338"/>
      <c r="O1485" s="338"/>
      <c r="P1485" s="338"/>
    </row>
    <row r="1486">
      <c r="A1486" s="334" t="s">
        <v>7698</v>
      </c>
      <c r="B1486" s="335" t="s">
        <v>7699</v>
      </c>
      <c r="C1486" s="336">
        <v>28.0</v>
      </c>
      <c r="D1486" s="337">
        <v>0.0</v>
      </c>
      <c r="E1486" s="336">
        <v>0.0</v>
      </c>
      <c r="F1486" s="337">
        <v>0.0</v>
      </c>
      <c r="G1486" s="336">
        <v>0.0</v>
      </c>
      <c r="H1486" s="337">
        <v>0.0</v>
      </c>
      <c r="I1486" s="336">
        <v>0.0</v>
      </c>
      <c r="J1486" s="337">
        <v>0.0</v>
      </c>
      <c r="K1486" s="336">
        <v>0.0</v>
      </c>
      <c r="L1486" s="338"/>
      <c r="M1486" s="338"/>
      <c r="N1486" s="338"/>
      <c r="O1486" s="338"/>
      <c r="P1486" s="338"/>
    </row>
    <row r="1487">
      <c r="A1487" s="334" t="s">
        <v>7700</v>
      </c>
      <c r="B1487" s="335" t="s">
        <v>7701</v>
      </c>
      <c r="C1487" s="336">
        <v>30.0</v>
      </c>
      <c r="D1487" s="337">
        <v>0.0</v>
      </c>
      <c r="E1487" s="336">
        <v>0.0</v>
      </c>
      <c r="F1487" s="337">
        <v>0.0</v>
      </c>
      <c r="G1487" s="336">
        <v>0.0</v>
      </c>
      <c r="H1487" s="337">
        <v>0.0</v>
      </c>
      <c r="I1487" s="336">
        <v>0.0</v>
      </c>
      <c r="J1487" s="337">
        <v>0.0</v>
      </c>
      <c r="K1487" s="336">
        <v>0.0</v>
      </c>
      <c r="L1487" s="338"/>
      <c r="M1487" s="338"/>
      <c r="N1487" s="338"/>
      <c r="O1487" s="338"/>
      <c r="P1487" s="338"/>
    </row>
    <row r="1488">
      <c r="A1488" s="334" t="s">
        <v>7702</v>
      </c>
      <c r="B1488" s="335" t="s">
        <v>7703</v>
      </c>
      <c r="C1488" s="336">
        <v>30.0</v>
      </c>
      <c r="D1488" s="337">
        <v>0.0</v>
      </c>
      <c r="E1488" s="336">
        <v>0.0</v>
      </c>
      <c r="F1488" s="337">
        <v>0.0</v>
      </c>
      <c r="G1488" s="336">
        <v>0.0</v>
      </c>
      <c r="H1488" s="337">
        <v>0.0</v>
      </c>
      <c r="I1488" s="336">
        <v>0.0</v>
      </c>
      <c r="J1488" s="337">
        <v>0.0</v>
      </c>
      <c r="K1488" s="336">
        <v>0.0</v>
      </c>
      <c r="L1488" s="338"/>
      <c r="M1488" s="338"/>
      <c r="N1488" s="338"/>
      <c r="O1488" s="338"/>
      <c r="P1488" s="338"/>
    </row>
    <row r="1489">
      <c r="A1489" s="334" t="s">
        <v>7704</v>
      </c>
      <c r="B1489" s="335" t="s">
        <v>7705</v>
      </c>
      <c r="C1489" s="336">
        <v>10.0</v>
      </c>
      <c r="D1489" s="337">
        <v>0.0</v>
      </c>
      <c r="E1489" s="336">
        <v>0.0</v>
      </c>
      <c r="F1489" s="337">
        <v>0.0</v>
      </c>
      <c r="G1489" s="336">
        <v>0.0</v>
      </c>
      <c r="H1489" s="337">
        <v>0.0</v>
      </c>
      <c r="I1489" s="336">
        <v>0.0</v>
      </c>
      <c r="J1489" s="337">
        <v>0.0</v>
      </c>
      <c r="K1489" s="336">
        <v>0.0</v>
      </c>
      <c r="L1489" s="338"/>
      <c r="M1489" s="338"/>
      <c r="N1489" s="338"/>
      <c r="O1489" s="338"/>
      <c r="P1489" s="338"/>
    </row>
    <row r="1490">
      <c r="A1490" s="334" t="s">
        <v>7706</v>
      </c>
      <c r="B1490" s="335" t="s">
        <v>7707</v>
      </c>
      <c r="C1490" s="336">
        <v>20.0</v>
      </c>
      <c r="D1490" s="337">
        <v>0.0</v>
      </c>
      <c r="E1490" s="336">
        <v>0.0</v>
      </c>
      <c r="F1490" s="337">
        <v>0.0</v>
      </c>
      <c r="G1490" s="336">
        <v>0.0</v>
      </c>
      <c r="H1490" s="337">
        <v>0.0</v>
      </c>
      <c r="I1490" s="336">
        <v>0.0</v>
      </c>
      <c r="J1490" s="337">
        <v>0.0</v>
      </c>
      <c r="K1490" s="336">
        <v>0.0</v>
      </c>
      <c r="L1490" s="338"/>
      <c r="M1490" s="338"/>
      <c r="N1490" s="338"/>
      <c r="O1490" s="338"/>
      <c r="P1490" s="338"/>
    </row>
    <row r="1491">
      <c r="A1491" s="334" t="s">
        <v>7708</v>
      </c>
      <c r="B1491" s="335" t="s">
        <v>7709</v>
      </c>
      <c r="C1491" s="336">
        <v>20.0</v>
      </c>
      <c r="D1491" s="337">
        <v>0.0</v>
      </c>
      <c r="E1491" s="336">
        <v>0.0</v>
      </c>
      <c r="F1491" s="337">
        <v>0.0</v>
      </c>
      <c r="G1491" s="336">
        <v>0.0</v>
      </c>
      <c r="H1491" s="337">
        <v>0.0</v>
      </c>
      <c r="I1491" s="336">
        <v>0.0</v>
      </c>
      <c r="J1491" s="337">
        <v>0.0</v>
      </c>
      <c r="K1491" s="336">
        <v>0.0</v>
      </c>
      <c r="L1491" s="338"/>
      <c r="M1491" s="338"/>
      <c r="N1491" s="338"/>
      <c r="O1491" s="338"/>
      <c r="P1491" s="338"/>
    </row>
    <row r="1492">
      <c r="A1492" s="339" t="s">
        <v>7710</v>
      </c>
      <c r="B1492" s="335" t="s">
        <v>7711</v>
      </c>
      <c r="C1492" s="336">
        <v>12.5</v>
      </c>
      <c r="D1492" s="337">
        <v>0.0</v>
      </c>
      <c r="E1492" s="336">
        <v>0.0</v>
      </c>
      <c r="F1492" s="337">
        <v>0.0</v>
      </c>
      <c r="G1492" s="336">
        <v>0.0</v>
      </c>
      <c r="H1492" s="337">
        <v>0.0</v>
      </c>
      <c r="I1492" s="336">
        <v>0.0</v>
      </c>
      <c r="J1492" s="337">
        <v>0.0</v>
      </c>
      <c r="K1492" s="336">
        <v>0.0</v>
      </c>
      <c r="L1492" s="338"/>
      <c r="M1492" s="338"/>
      <c r="N1492" s="338"/>
      <c r="O1492" s="338"/>
      <c r="P1492" s="338"/>
    </row>
    <row r="1493">
      <c r="A1493" s="339" t="s">
        <v>7712</v>
      </c>
      <c r="B1493" s="335" t="s">
        <v>7713</v>
      </c>
      <c r="C1493" s="336">
        <v>12.5</v>
      </c>
      <c r="D1493" s="337">
        <v>0.0</v>
      </c>
      <c r="E1493" s="336">
        <v>0.0</v>
      </c>
      <c r="F1493" s="337">
        <v>0.0</v>
      </c>
      <c r="G1493" s="336">
        <v>0.0</v>
      </c>
      <c r="H1493" s="337">
        <v>0.0</v>
      </c>
      <c r="I1493" s="336">
        <v>0.0</v>
      </c>
      <c r="J1493" s="337">
        <v>0.0</v>
      </c>
      <c r="K1493" s="336">
        <v>0.0</v>
      </c>
      <c r="L1493" s="338"/>
      <c r="M1493" s="338"/>
      <c r="N1493" s="338"/>
      <c r="O1493" s="338"/>
      <c r="P1493" s="338"/>
    </row>
    <row r="1494">
      <c r="A1494" s="339" t="s">
        <v>7714</v>
      </c>
      <c r="B1494" s="335" t="s">
        <v>7715</v>
      </c>
      <c r="C1494" s="336">
        <v>12.5</v>
      </c>
      <c r="D1494" s="337">
        <v>0.0</v>
      </c>
      <c r="E1494" s="336">
        <v>0.0</v>
      </c>
      <c r="F1494" s="337">
        <v>0.0</v>
      </c>
      <c r="G1494" s="336">
        <v>0.0</v>
      </c>
      <c r="H1494" s="337">
        <v>0.0</v>
      </c>
      <c r="I1494" s="336">
        <v>0.0</v>
      </c>
      <c r="J1494" s="337">
        <v>0.0</v>
      </c>
      <c r="K1494" s="336">
        <v>0.0</v>
      </c>
      <c r="L1494" s="338"/>
      <c r="M1494" s="338"/>
      <c r="N1494" s="338"/>
      <c r="O1494" s="338"/>
      <c r="P1494" s="338"/>
    </row>
    <row r="1495">
      <c r="A1495" s="339" t="s">
        <v>7716</v>
      </c>
      <c r="B1495" s="335" t="s">
        <v>7717</v>
      </c>
      <c r="C1495" s="336">
        <v>12.5</v>
      </c>
      <c r="D1495" s="337">
        <v>0.0</v>
      </c>
      <c r="E1495" s="336">
        <v>0.0</v>
      </c>
      <c r="F1495" s="337">
        <v>0.0</v>
      </c>
      <c r="G1495" s="336">
        <v>0.0</v>
      </c>
      <c r="H1495" s="337">
        <v>0.0</v>
      </c>
      <c r="I1495" s="336">
        <v>0.0</v>
      </c>
      <c r="J1495" s="337">
        <v>0.0</v>
      </c>
      <c r="K1495" s="336">
        <v>0.0</v>
      </c>
      <c r="L1495" s="338"/>
      <c r="M1495" s="338"/>
      <c r="N1495" s="338"/>
      <c r="O1495" s="338"/>
      <c r="P1495" s="338"/>
    </row>
    <row r="1496">
      <c r="A1496" s="339" t="s">
        <v>7718</v>
      </c>
      <c r="B1496" s="335" t="s">
        <v>7719</v>
      </c>
      <c r="C1496" s="336">
        <v>12.5</v>
      </c>
      <c r="D1496" s="337">
        <v>0.0</v>
      </c>
      <c r="E1496" s="336">
        <v>0.0</v>
      </c>
      <c r="F1496" s="337">
        <v>0.0</v>
      </c>
      <c r="G1496" s="336">
        <v>0.0</v>
      </c>
      <c r="H1496" s="337">
        <v>0.0</v>
      </c>
      <c r="I1496" s="336">
        <v>0.0</v>
      </c>
      <c r="J1496" s="337">
        <v>0.0</v>
      </c>
      <c r="K1496" s="336">
        <v>0.0</v>
      </c>
      <c r="L1496" s="338"/>
      <c r="M1496" s="338"/>
      <c r="N1496" s="338"/>
      <c r="O1496" s="338"/>
      <c r="P1496" s="338"/>
    </row>
    <row r="1497">
      <c r="A1497" s="339" t="s">
        <v>7720</v>
      </c>
      <c r="B1497" s="335" t="s">
        <v>7721</v>
      </c>
      <c r="C1497" s="340"/>
      <c r="D1497" s="340"/>
      <c r="E1497" s="340"/>
      <c r="F1497" s="340"/>
      <c r="G1497" s="340"/>
      <c r="H1497" s="340"/>
      <c r="I1497" s="340"/>
      <c r="J1497" s="340"/>
      <c r="K1497" s="340"/>
      <c r="L1497" s="338"/>
      <c r="M1497" s="338"/>
      <c r="N1497" s="338"/>
      <c r="O1497" s="338"/>
      <c r="P1497" s="338"/>
    </row>
    <row r="1498">
      <c r="A1498" s="339" t="s">
        <v>7722</v>
      </c>
      <c r="B1498" s="335" t="s">
        <v>7723</v>
      </c>
      <c r="C1498" s="340"/>
      <c r="D1498" s="340"/>
      <c r="E1498" s="340"/>
      <c r="F1498" s="340"/>
      <c r="G1498" s="340"/>
      <c r="H1498" s="340"/>
      <c r="I1498" s="340"/>
      <c r="J1498" s="340"/>
      <c r="K1498" s="340"/>
      <c r="L1498" s="338"/>
      <c r="M1498" s="338"/>
      <c r="N1498" s="338"/>
      <c r="O1498" s="338"/>
      <c r="P1498" s="338"/>
    </row>
    <row r="1499">
      <c r="A1499" s="339" t="s">
        <v>7724</v>
      </c>
      <c r="B1499" s="335" t="s">
        <v>7725</v>
      </c>
      <c r="C1499" s="340"/>
      <c r="D1499" s="340"/>
      <c r="E1499" s="340"/>
      <c r="F1499" s="340"/>
      <c r="G1499" s="340"/>
      <c r="H1499" s="340"/>
      <c r="I1499" s="340"/>
      <c r="J1499" s="340"/>
      <c r="K1499" s="340"/>
      <c r="L1499" s="338"/>
      <c r="M1499" s="338"/>
      <c r="N1499" s="338"/>
      <c r="O1499" s="338"/>
      <c r="P1499" s="338"/>
    </row>
    <row r="1500">
      <c r="A1500" s="339" t="s">
        <v>7726</v>
      </c>
      <c r="B1500" s="335" t="s">
        <v>7727</v>
      </c>
      <c r="C1500" s="340"/>
      <c r="D1500" s="340"/>
      <c r="E1500" s="340"/>
      <c r="F1500" s="340"/>
      <c r="G1500" s="340"/>
      <c r="H1500" s="340"/>
      <c r="I1500" s="340"/>
      <c r="J1500" s="340"/>
      <c r="K1500" s="340"/>
      <c r="L1500" s="338"/>
      <c r="M1500" s="338"/>
      <c r="N1500" s="338"/>
      <c r="O1500" s="338"/>
      <c r="P1500" s="338"/>
    </row>
    <row r="1501">
      <c r="A1501" s="339" t="s">
        <v>7728</v>
      </c>
      <c r="B1501" s="335" t="s">
        <v>7729</v>
      </c>
      <c r="C1501" s="340"/>
      <c r="D1501" s="340"/>
      <c r="E1501" s="340"/>
      <c r="F1501" s="340"/>
      <c r="G1501" s="340"/>
      <c r="H1501" s="340"/>
      <c r="I1501" s="340"/>
      <c r="J1501" s="340"/>
      <c r="K1501" s="340"/>
      <c r="L1501" s="338"/>
      <c r="M1501" s="338"/>
      <c r="N1501" s="338"/>
      <c r="O1501" s="338"/>
      <c r="P1501" s="338"/>
    </row>
    <row r="1502">
      <c r="A1502" s="339" t="s">
        <v>7730</v>
      </c>
      <c r="B1502" s="335" t="s">
        <v>7731</v>
      </c>
      <c r="C1502" s="340"/>
      <c r="D1502" s="340"/>
      <c r="E1502" s="340"/>
      <c r="F1502" s="340"/>
      <c r="G1502" s="340"/>
      <c r="H1502" s="340"/>
      <c r="I1502" s="340"/>
      <c r="J1502" s="340"/>
      <c r="K1502" s="340"/>
      <c r="L1502" s="338"/>
      <c r="M1502" s="338"/>
      <c r="N1502" s="338"/>
      <c r="O1502" s="338"/>
      <c r="P1502" s="338"/>
    </row>
    <row r="1503">
      <c r="A1503" s="339" t="s">
        <v>7732</v>
      </c>
      <c r="B1503" s="335" t="s">
        <v>7733</v>
      </c>
      <c r="C1503" s="340"/>
      <c r="D1503" s="340"/>
      <c r="E1503" s="340"/>
      <c r="F1503" s="340"/>
      <c r="G1503" s="340"/>
      <c r="H1503" s="340"/>
      <c r="I1503" s="340"/>
      <c r="J1503" s="340"/>
      <c r="K1503" s="340"/>
      <c r="L1503" s="338"/>
      <c r="M1503" s="338"/>
      <c r="N1503" s="338"/>
      <c r="O1503" s="338"/>
      <c r="P1503" s="338"/>
    </row>
    <row r="1504">
      <c r="A1504" s="339" t="s">
        <v>7734</v>
      </c>
      <c r="B1504" s="335" t="s">
        <v>7735</v>
      </c>
      <c r="C1504" s="340"/>
      <c r="D1504" s="340"/>
      <c r="E1504" s="340"/>
      <c r="F1504" s="340"/>
      <c r="G1504" s="340"/>
      <c r="H1504" s="340"/>
      <c r="I1504" s="340"/>
      <c r="J1504" s="340"/>
      <c r="K1504" s="340"/>
      <c r="L1504" s="338"/>
      <c r="M1504" s="338"/>
      <c r="N1504" s="338"/>
      <c r="O1504" s="338"/>
      <c r="P1504" s="338"/>
    </row>
    <row r="1505">
      <c r="A1505" s="339" t="s">
        <v>7736</v>
      </c>
      <c r="B1505" s="335" t="s">
        <v>7737</v>
      </c>
      <c r="C1505" s="340"/>
      <c r="D1505" s="340"/>
      <c r="E1505" s="340"/>
      <c r="F1505" s="340"/>
      <c r="G1505" s="340"/>
      <c r="H1505" s="340"/>
      <c r="I1505" s="340"/>
      <c r="J1505" s="340"/>
      <c r="K1505" s="340"/>
      <c r="L1505" s="338"/>
      <c r="M1505" s="338"/>
      <c r="N1505" s="338"/>
      <c r="O1505" s="338"/>
      <c r="P1505" s="338"/>
    </row>
    <row r="1506">
      <c r="A1506" s="339" t="s">
        <v>7738</v>
      </c>
      <c r="B1506" s="335" t="s">
        <v>7739</v>
      </c>
      <c r="C1506" s="340"/>
      <c r="D1506" s="340"/>
      <c r="E1506" s="340"/>
      <c r="F1506" s="340"/>
      <c r="G1506" s="340"/>
      <c r="H1506" s="340"/>
      <c r="I1506" s="340"/>
      <c r="J1506" s="340"/>
      <c r="K1506" s="340"/>
      <c r="L1506" s="338"/>
      <c r="M1506" s="338"/>
      <c r="N1506" s="338"/>
      <c r="O1506" s="338"/>
      <c r="P1506" s="338"/>
    </row>
    <row r="1507">
      <c r="A1507" s="339" t="s">
        <v>7740</v>
      </c>
      <c r="B1507" s="335" t="s">
        <v>7741</v>
      </c>
      <c r="C1507" s="340"/>
      <c r="D1507" s="340"/>
      <c r="E1507" s="340"/>
      <c r="F1507" s="340"/>
      <c r="G1507" s="340"/>
      <c r="H1507" s="340"/>
      <c r="I1507" s="340"/>
      <c r="J1507" s="340"/>
      <c r="K1507" s="340"/>
      <c r="L1507" s="338"/>
      <c r="M1507" s="338"/>
      <c r="N1507" s="338"/>
      <c r="O1507" s="338"/>
      <c r="P1507" s="338"/>
    </row>
    <row r="1508">
      <c r="A1508" s="339" t="s">
        <v>7742</v>
      </c>
      <c r="B1508" s="335" t="s">
        <v>7743</v>
      </c>
      <c r="C1508" s="340"/>
      <c r="D1508" s="340"/>
      <c r="E1508" s="340"/>
      <c r="F1508" s="340"/>
      <c r="G1508" s="340"/>
      <c r="H1508" s="340"/>
      <c r="I1508" s="340"/>
      <c r="J1508" s="340"/>
      <c r="K1508" s="340"/>
      <c r="L1508" s="338"/>
      <c r="M1508" s="338"/>
      <c r="N1508" s="338"/>
      <c r="O1508" s="338"/>
      <c r="P1508" s="338"/>
    </row>
    <row r="1509">
      <c r="A1509" s="339" t="s">
        <v>7744</v>
      </c>
      <c r="B1509" s="335" t="s">
        <v>7745</v>
      </c>
      <c r="C1509" s="340"/>
      <c r="D1509" s="340"/>
      <c r="E1509" s="340"/>
      <c r="F1509" s="340"/>
      <c r="G1509" s="340"/>
      <c r="H1509" s="340"/>
      <c r="I1509" s="340"/>
      <c r="J1509" s="340"/>
      <c r="K1509" s="340"/>
      <c r="L1509" s="338"/>
      <c r="M1509" s="338"/>
      <c r="N1509" s="338"/>
      <c r="O1509" s="338"/>
      <c r="P1509" s="338"/>
    </row>
    <row r="1510">
      <c r="A1510" s="339" t="s">
        <v>7746</v>
      </c>
      <c r="B1510" s="335" t="s">
        <v>7747</v>
      </c>
      <c r="C1510" s="340"/>
      <c r="D1510" s="340"/>
      <c r="E1510" s="340"/>
      <c r="F1510" s="340"/>
      <c r="G1510" s="340"/>
      <c r="H1510" s="340"/>
      <c r="I1510" s="340"/>
      <c r="J1510" s="340"/>
      <c r="K1510" s="340"/>
      <c r="L1510" s="338"/>
      <c r="M1510" s="338"/>
      <c r="N1510" s="338"/>
      <c r="O1510" s="338"/>
      <c r="P1510" s="338"/>
    </row>
    <row r="1511">
      <c r="A1511" s="339" t="s">
        <v>7748</v>
      </c>
      <c r="B1511" s="335" t="s">
        <v>7749</v>
      </c>
      <c r="C1511" s="340"/>
      <c r="D1511" s="340"/>
      <c r="E1511" s="340"/>
      <c r="F1511" s="340"/>
      <c r="G1511" s="340"/>
      <c r="H1511" s="340"/>
      <c r="I1511" s="340"/>
      <c r="J1511" s="340"/>
      <c r="K1511" s="340"/>
      <c r="L1511" s="338"/>
      <c r="M1511" s="338"/>
      <c r="N1511" s="338"/>
      <c r="O1511" s="338"/>
      <c r="P1511" s="338"/>
    </row>
    <row r="1512">
      <c r="A1512" s="339" t="s">
        <v>7750</v>
      </c>
      <c r="B1512" s="335" t="s">
        <v>7751</v>
      </c>
      <c r="C1512" s="340"/>
      <c r="D1512" s="340"/>
      <c r="E1512" s="340"/>
      <c r="F1512" s="340"/>
      <c r="G1512" s="340"/>
      <c r="H1512" s="340"/>
      <c r="I1512" s="340"/>
      <c r="J1512" s="340"/>
      <c r="K1512" s="340"/>
      <c r="L1512" s="338"/>
      <c r="M1512" s="338"/>
      <c r="N1512" s="338"/>
      <c r="O1512" s="338"/>
      <c r="P1512" s="338"/>
    </row>
    <row r="1513">
      <c r="A1513" s="339" t="s">
        <v>7752</v>
      </c>
      <c r="B1513" s="335" t="s">
        <v>7753</v>
      </c>
      <c r="C1513" s="340"/>
      <c r="D1513" s="340"/>
      <c r="E1513" s="340"/>
      <c r="F1513" s="340"/>
      <c r="G1513" s="340"/>
      <c r="H1513" s="340"/>
      <c r="I1513" s="340"/>
      <c r="J1513" s="340"/>
      <c r="K1513" s="340"/>
      <c r="L1513" s="338"/>
      <c r="M1513" s="338"/>
      <c r="N1513" s="338"/>
      <c r="O1513" s="338"/>
      <c r="P1513" s="338"/>
    </row>
    <row r="1514">
      <c r="A1514" s="339" t="s">
        <v>7754</v>
      </c>
      <c r="B1514" s="335" t="s">
        <v>7755</v>
      </c>
      <c r="C1514" s="340"/>
      <c r="D1514" s="340"/>
      <c r="E1514" s="340"/>
      <c r="F1514" s="340"/>
      <c r="G1514" s="340"/>
      <c r="H1514" s="340"/>
      <c r="I1514" s="340"/>
      <c r="J1514" s="340"/>
      <c r="K1514" s="340"/>
      <c r="L1514" s="338"/>
      <c r="M1514" s="338"/>
      <c r="N1514" s="338"/>
      <c r="O1514" s="338"/>
      <c r="P1514" s="338"/>
    </row>
    <row r="1515">
      <c r="A1515" s="339" t="s">
        <v>7756</v>
      </c>
      <c r="B1515" s="335" t="s">
        <v>7757</v>
      </c>
      <c r="C1515" s="340"/>
      <c r="D1515" s="340"/>
      <c r="E1515" s="340"/>
      <c r="F1515" s="340"/>
      <c r="G1515" s="340"/>
      <c r="H1515" s="340"/>
      <c r="I1515" s="340"/>
      <c r="J1515" s="340"/>
      <c r="K1515" s="340"/>
      <c r="L1515" s="338"/>
      <c r="M1515" s="338"/>
      <c r="N1515" s="338"/>
      <c r="O1515" s="338"/>
      <c r="P1515" s="338"/>
    </row>
    <row r="1516">
      <c r="A1516" s="339" t="s">
        <v>7758</v>
      </c>
      <c r="B1516" s="335" t="s">
        <v>7759</v>
      </c>
      <c r="C1516" s="340"/>
      <c r="D1516" s="340"/>
      <c r="E1516" s="340"/>
      <c r="F1516" s="340"/>
      <c r="G1516" s="340"/>
      <c r="H1516" s="340"/>
      <c r="I1516" s="340"/>
      <c r="J1516" s="340"/>
      <c r="K1516" s="340"/>
      <c r="L1516" s="338"/>
      <c r="M1516" s="338"/>
      <c r="N1516" s="338"/>
      <c r="O1516" s="338"/>
      <c r="P1516" s="338"/>
    </row>
    <row r="1517">
      <c r="A1517" s="339" t="s">
        <v>7760</v>
      </c>
      <c r="B1517" s="335" t="s">
        <v>7761</v>
      </c>
      <c r="C1517" s="340"/>
      <c r="D1517" s="340"/>
      <c r="E1517" s="340"/>
      <c r="F1517" s="340"/>
      <c r="G1517" s="340"/>
      <c r="H1517" s="340"/>
      <c r="I1517" s="340"/>
      <c r="J1517" s="340"/>
      <c r="K1517" s="340"/>
      <c r="L1517" s="338"/>
      <c r="M1517" s="338"/>
      <c r="N1517" s="338"/>
      <c r="O1517" s="338"/>
      <c r="P1517" s="338"/>
    </row>
    <row r="1518">
      <c r="A1518" s="339" t="s">
        <v>7762</v>
      </c>
      <c r="B1518" s="335" t="s">
        <v>7763</v>
      </c>
      <c r="C1518" s="340"/>
      <c r="D1518" s="340"/>
      <c r="E1518" s="340"/>
      <c r="F1518" s="340"/>
      <c r="G1518" s="340"/>
      <c r="H1518" s="340"/>
      <c r="I1518" s="340"/>
      <c r="J1518" s="340"/>
      <c r="K1518" s="340"/>
      <c r="L1518" s="338"/>
      <c r="M1518" s="338"/>
      <c r="N1518" s="338"/>
      <c r="O1518" s="338"/>
      <c r="P1518" s="338"/>
    </row>
    <row r="1519">
      <c r="A1519" s="339" t="s">
        <v>7764</v>
      </c>
      <c r="B1519" s="335" t="s">
        <v>7765</v>
      </c>
      <c r="C1519" s="340"/>
      <c r="D1519" s="340"/>
      <c r="E1519" s="340"/>
      <c r="F1519" s="340"/>
      <c r="G1519" s="340"/>
      <c r="H1519" s="340"/>
      <c r="I1519" s="340"/>
      <c r="J1519" s="340"/>
      <c r="K1519" s="340"/>
      <c r="L1519" s="338"/>
      <c r="M1519" s="338"/>
      <c r="N1519" s="338"/>
      <c r="O1519" s="338"/>
      <c r="P1519" s="338"/>
    </row>
    <row r="1520">
      <c r="A1520" s="339" t="s">
        <v>7766</v>
      </c>
      <c r="B1520" s="335" t="s">
        <v>7767</v>
      </c>
      <c r="C1520" s="340"/>
      <c r="D1520" s="340"/>
      <c r="E1520" s="340"/>
      <c r="F1520" s="340"/>
      <c r="G1520" s="340"/>
      <c r="H1520" s="340"/>
      <c r="I1520" s="340"/>
      <c r="J1520" s="340"/>
      <c r="K1520" s="340"/>
      <c r="L1520" s="338"/>
      <c r="M1520" s="338"/>
      <c r="N1520" s="338"/>
      <c r="O1520" s="338"/>
      <c r="P1520" s="338"/>
    </row>
    <row r="1521">
      <c r="A1521" s="339" t="s">
        <v>7768</v>
      </c>
      <c r="B1521" s="335" t="s">
        <v>7769</v>
      </c>
      <c r="C1521" s="340"/>
      <c r="D1521" s="340"/>
      <c r="E1521" s="340"/>
      <c r="F1521" s="340"/>
      <c r="G1521" s="340"/>
      <c r="H1521" s="340"/>
      <c r="I1521" s="340"/>
      <c r="J1521" s="340"/>
      <c r="K1521" s="340"/>
      <c r="L1521" s="338"/>
      <c r="M1521" s="338"/>
      <c r="N1521" s="338"/>
      <c r="O1521" s="338"/>
      <c r="P1521" s="338"/>
    </row>
    <row r="1522">
      <c r="A1522" s="339" t="s">
        <v>7770</v>
      </c>
      <c r="B1522" s="335" t="s">
        <v>7771</v>
      </c>
      <c r="C1522" s="340"/>
      <c r="D1522" s="340"/>
      <c r="E1522" s="340"/>
      <c r="F1522" s="340"/>
      <c r="G1522" s="340"/>
      <c r="H1522" s="340"/>
      <c r="I1522" s="340"/>
      <c r="J1522" s="340"/>
      <c r="K1522" s="340"/>
      <c r="L1522" s="338"/>
      <c r="M1522" s="338"/>
      <c r="N1522" s="338"/>
      <c r="O1522" s="338"/>
      <c r="P1522" s="338"/>
    </row>
    <row r="1523">
      <c r="A1523" s="339" t="s">
        <v>7772</v>
      </c>
      <c r="B1523" s="335" t="s">
        <v>7773</v>
      </c>
      <c r="C1523" s="340"/>
      <c r="D1523" s="340"/>
      <c r="E1523" s="340"/>
      <c r="F1523" s="340"/>
      <c r="G1523" s="340"/>
      <c r="H1523" s="340"/>
      <c r="I1523" s="340"/>
      <c r="J1523" s="340"/>
      <c r="K1523" s="340"/>
      <c r="L1523" s="338"/>
      <c r="M1523" s="338"/>
      <c r="N1523" s="338"/>
      <c r="O1523" s="338"/>
      <c r="P1523" s="338"/>
    </row>
    <row r="1524">
      <c r="A1524" s="339" t="s">
        <v>7774</v>
      </c>
      <c r="B1524" s="335" t="s">
        <v>7775</v>
      </c>
      <c r="C1524" s="340"/>
      <c r="D1524" s="340"/>
      <c r="E1524" s="340"/>
      <c r="F1524" s="340"/>
      <c r="G1524" s="340"/>
      <c r="H1524" s="340"/>
      <c r="I1524" s="340"/>
      <c r="J1524" s="340"/>
      <c r="K1524" s="340"/>
      <c r="L1524" s="338"/>
      <c r="M1524" s="338"/>
      <c r="N1524" s="338"/>
      <c r="O1524" s="338"/>
      <c r="P1524" s="338"/>
    </row>
    <row r="1525">
      <c r="A1525" s="339" t="s">
        <v>7776</v>
      </c>
      <c r="B1525" s="335" t="s">
        <v>7777</v>
      </c>
      <c r="C1525" s="340"/>
      <c r="D1525" s="340"/>
      <c r="E1525" s="340"/>
      <c r="F1525" s="340"/>
      <c r="G1525" s="340"/>
      <c r="H1525" s="340"/>
      <c r="I1525" s="340"/>
      <c r="J1525" s="340"/>
      <c r="K1525" s="340"/>
      <c r="L1525" s="338"/>
      <c r="M1525" s="338"/>
      <c r="N1525" s="338"/>
      <c r="O1525" s="338"/>
      <c r="P1525" s="338"/>
    </row>
    <row r="1526">
      <c r="A1526" s="339" t="s">
        <v>7778</v>
      </c>
      <c r="B1526" s="335" t="s">
        <v>7779</v>
      </c>
      <c r="C1526" s="340"/>
      <c r="D1526" s="340"/>
      <c r="E1526" s="340"/>
      <c r="F1526" s="340"/>
      <c r="G1526" s="340"/>
      <c r="H1526" s="340"/>
      <c r="I1526" s="340"/>
      <c r="J1526" s="340"/>
      <c r="K1526" s="340"/>
      <c r="L1526" s="338"/>
      <c r="M1526" s="338"/>
      <c r="N1526" s="338"/>
      <c r="O1526" s="338"/>
      <c r="P1526" s="338"/>
    </row>
    <row r="1527">
      <c r="A1527" s="339" t="s">
        <v>7780</v>
      </c>
      <c r="B1527" s="335" t="s">
        <v>7781</v>
      </c>
      <c r="C1527" s="340"/>
      <c r="D1527" s="340"/>
      <c r="E1527" s="340"/>
      <c r="F1527" s="340"/>
      <c r="G1527" s="340"/>
      <c r="H1527" s="340"/>
      <c r="I1527" s="340"/>
      <c r="J1527" s="340"/>
      <c r="K1527" s="340"/>
      <c r="L1527" s="338"/>
      <c r="M1527" s="338"/>
      <c r="N1527" s="338"/>
      <c r="O1527" s="338"/>
      <c r="P1527" s="338"/>
    </row>
    <row r="1528">
      <c r="A1528" s="339" t="s">
        <v>7782</v>
      </c>
      <c r="B1528" s="335" t="s">
        <v>7783</v>
      </c>
      <c r="C1528" s="340"/>
      <c r="D1528" s="340"/>
      <c r="E1528" s="340"/>
      <c r="F1528" s="340"/>
      <c r="G1528" s="340"/>
      <c r="H1528" s="340"/>
      <c r="I1528" s="340"/>
      <c r="J1528" s="340"/>
      <c r="K1528" s="340"/>
      <c r="L1528" s="338"/>
      <c r="M1528" s="338"/>
      <c r="N1528" s="338"/>
      <c r="O1528" s="338"/>
      <c r="P1528" s="338"/>
    </row>
    <row r="1529">
      <c r="A1529" s="339" t="s">
        <v>7784</v>
      </c>
      <c r="B1529" s="335" t="s">
        <v>7785</v>
      </c>
      <c r="C1529" s="340"/>
      <c r="D1529" s="340"/>
      <c r="E1529" s="340"/>
      <c r="F1529" s="340"/>
      <c r="G1529" s="340"/>
      <c r="H1529" s="340"/>
      <c r="I1529" s="340"/>
      <c r="J1529" s="340"/>
      <c r="K1529" s="340"/>
      <c r="L1529" s="338"/>
      <c r="M1529" s="338"/>
      <c r="N1529" s="338"/>
      <c r="O1529" s="338"/>
      <c r="P1529" s="338"/>
    </row>
    <row r="1530">
      <c r="A1530" s="339" t="s">
        <v>7786</v>
      </c>
      <c r="B1530" s="335" t="s">
        <v>7787</v>
      </c>
      <c r="C1530" s="340"/>
      <c r="D1530" s="340"/>
      <c r="E1530" s="340"/>
      <c r="F1530" s="340"/>
      <c r="G1530" s="340"/>
      <c r="H1530" s="340"/>
      <c r="I1530" s="340"/>
      <c r="J1530" s="340"/>
      <c r="K1530" s="340"/>
      <c r="L1530" s="338"/>
      <c r="M1530" s="338"/>
      <c r="N1530" s="338"/>
      <c r="O1530" s="338"/>
      <c r="P1530" s="338"/>
    </row>
    <row r="1531">
      <c r="A1531" s="339" t="s">
        <v>7788</v>
      </c>
      <c r="B1531" s="335" t="s">
        <v>7789</v>
      </c>
      <c r="C1531" s="340"/>
      <c r="D1531" s="340"/>
      <c r="E1531" s="340"/>
      <c r="F1531" s="340"/>
      <c r="G1531" s="340"/>
      <c r="H1531" s="340"/>
      <c r="I1531" s="340"/>
      <c r="J1531" s="340"/>
      <c r="K1531" s="340"/>
      <c r="L1531" s="338"/>
      <c r="M1531" s="338"/>
      <c r="N1531" s="338"/>
      <c r="O1531" s="338"/>
      <c r="P1531" s="338"/>
    </row>
    <row r="1532">
      <c r="A1532" s="339" t="s">
        <v>7790</v>
      </c>
      <c r="B1532" s="335" t="s">
        <v>7791</v>
      </c>
      <c r="C1532" s="340"/>
      <c r="D1532" s="340"/>
      <c r="E1532" s="340"/>
      <c r="F1532" s="340"/>
      <c r="G1532" s="340"/>
      <c r="H1532" s="340"/>
      <c r="I1532" s="340"/>
      <c r="J1532" s="340"/>
      <c r="K1532" s="340"/>
      <c r="L1532" s="338"/>
      <c r="M1532" s="338"/>
      <c r="N1532" s="338"/>
      <c r="O1532" s="338"/>
      <c r="P1532" s="338"/>
    </row>
    <row r="1533">
      <c r="A1533" s="339" t="s">
        <v>7792</v>
      </c>
      <c r="B1533" s="335" t="s">
        <v>7793</v>
      </c>
      <c r="C1533" s="340"/>
      <c r="D1533" s="340"/>
      <c r="E1533" s="340"/>
      <c r="F1533" s="340"/>
      <c r="G1533" s="340"/>
      <c r="H1533" s="340"/>
      <c r="I1533" s="340"/>
      <c r="J1533" s="340"/>
      <c r="K1533" s="340"/>
      <c r="L1533" s="338"/>
      <c r="M1533" s="338"/>
      <c r="N1533" s="338"/>
      <c r="O1533" s="338"/>
      <c r="P1533" s="338"/>
    </row>
    <row r="1534">
      <c r="A1534" s="339" t="s">
        <v>7794</v>
      </c>
      <c r="B1534" s="335" t="s">
        <v>7795</v>
      </c>
      <c r="C1534" s="340"/>
      <c r="D1534" s="340"/>
      <c r="E1534" s="340"/>
      <c r="F1534" s="340"/>
      <c r="G1534" s="340"/>
      <c r="H1534" s="340"/>
      <c r="I1534" s="340"/>
      <c r="J1534" s="340"/>
      <c r="K1534" s="340"/>
      <c r="L1534" s="338"/>
      <c r="M1534" s="338"/>
      <c r="N1534" s="338"/>
      <c r="O1534" s="338"/>
      <c r="P1534" s="338"/>
    </row>
    <row r="1535">
      <c r="A1535" s="339" t="s">
        <v>7796</v>
      </c>
      <c r="B1535" s="335" t="s">
        <v>7797</v>
      </c>
      <c r="C1535" s="340"/>
      <c r="D1535" s="340"/>
      <c r="E1535" s="340"/>
      <c r="F1535" s="340"/>
      <c r="G1535" s="340"/>
      <c r="H1535" s="340"/>
      <c r="I1535" s="340"/>
      <c r="J1535" s="340"/>
      <c r="K1535" s="340"/>
      <c r="L1535" s="338"/>
      <c r="M1535" s="338"/>
      <c r="N1535" s="338"/>
      <c r="O1535" s="338"/>
      <c r="P1535" s="338"/>
    </row>
    <row r="1536">
      <c r="A1536" s="339" t="s">
        <v>7798</v>
      </c>
      <c r="B1536" s="335" t="s">
        <v>7799</v>
      </c>
      <c r="C1536" s="340"/>
      <c r="D1536" s="340"/>
      <c r="E1536" s="340"/>
      <c r="F1536" s="340"/>
      <c r="G1536" s="340"/>
      <c r="H1536" s="340"/>
      <c r="I1536" s="340"/>
      <c r="J1536" s="340"/>
      <c r="K1536" s="340"/>
      <c r="L1536" s="338"/>
      <c r="M1536" s="338"/>
      <c r="N1536" s="338"/>
      <c r="O1536" s="338"/>
      <c r="P1536" s="338"/>
    </row>
    <row r="1537">
      <c r="A1537" s="339" t="s">
        <v>7800</v>
      </c>
      <c r="B1537" s="335" t="s">
        <v>7801</v>
      </c>
      <c r="C1537" s="340"/>
      <c r="D1537" s="340"/>
      <c r="E1537" s="340"/>
      <c r="F1537" s="340"/>
      <c r="G1537" s="340"/>
      <c r="H1537" s="340"/>
      <c r="I1537" s="340"/>
      <c r="J1537" s="340"/>
      <c r="K1537" s="340"/>
      <c r="L1537" s="338"/>
      <c r="M1537" s="338"/>
      <c r="N1537" s="338"/>
      <c r="O1537" s="338"/>
      <c r="P1537" s="338"/>
    </row>
    <row r="1538">
      <c r="A1538" s="339" t="s">
        <v>7802</v>
      </c>
      <c r="B1538" s="335" t="s">
        <v>7803</v>
      </c>
      <c r="C1538" s="340"/>
      <c r="D1538" s="340"/>
      <c r="E1538" s="340"/>
      <c r="F1538" s="340"/>
      <c r="G1538" s="340"/>
      <c r="H1538" s="340"/>
      <c r="I1538" s="340"/>
      <c r="J1538" s="340"/>
      <c r="K1538" s="340"/>
      <c r="L1538" s="338"/>
      <c r="M1538" s="338"/>
      <c r="N1538" s="338"/>
      <c r="O1538" s="338"/>
      <c r="P1538" s="338"/>
    </row>
    <row r="1539">
      <c r="A1539" s="339" t="s">
        <v>7804</v>
      </c>
      <c r="B1539" s="335" t="s">
        <v>7805</v>
      </c>
      <c r="C1539" s="340"/>
      <c r="D1539" s="340"/>
      <c r="E1539" s="340"/>
      <c r="F1539" s="340"/>
      <c r="G1539" s="340"/>
      <c r="H1539" s="340"/>
      <c r="I1539" s="340"/>
      <c r="J1539" s="340"/>
      <c r="K1539" s="340"/>
      <c r="L1539" s="338"/>
      <c r="M1539" s="338"/>
      <c r="N1539" s="338"/>
      <c r="O1539" s="338"/>
      <c r="P1539" s="338"/>
    </row>
    <row r="1540">
      <c r="A1540" s="339" t="s">
        <v>7806</v>
      </c>
      <c r="B1540" s="335" t="s">
        <v>7807</v>
      </c>
      <c r="C1540" s="340"/>
      <c r="D1540" s="340"/>
      <c r="E1540" s="340"/>
      <c r="F1540" s="340"/>
      <c r="G1540" s="340"/>
      <c r="H1540" s="340"/>
      <c r="I1540" s="340"/>
      <c r="J1540" s="340"/>
      <c r="K1540" s="340"/>
      <c r="L1540" s="338"/>
      <c r="M1540" s="338"/>
      <c r="N1540" s="338"/>
      <c r="O1540" s="338"/>
      <c r="P1540" s="338"/>
    </row>
    <row r="1541">
      <c r="A1541" s="339" t="s">
        <v>7808</v>
      </c>
      <c r="B1541" s="335" t="s">
        <v>7809</v>
      </c>
      <c r="C1541" s="340"/>
      <c r="D1541" s="340"/>
      <c r="E1541" s="340"/>
      <c r="F1541" s="340"/>
      <c r="G1541" s="340"/>
      <c r="H1541" s="340"/>
      <c r="I1541" s="340"/>
      <c r="J1541" s="340"/>
      <c r="K1541" s="340"/>
      <c r="L1541" s="338"/>
      <c r="M1541" s="338"/>
      <c r="N1541" s="338"/>
      <c r="O1541" s="338"/>
      <c r="P1541" s="338"/>
    </row>
    <row r="1542">
      <c r="A1542" s="339" t="s">
        <v>7810</v>
      </c>
      <c r="B1542" s="335" t="s">
        <v>7811</v>
      </c>
      <c r="C1542" s="340"/>
      <c r="D1542" s="340"/>
      <c r="E1542" s="340"/>
      <c r="F1542" s="340"/>
      <c r="G1542" s="340"/>
      <c r="H1542" s="340"/>
      <c r="I1542" s="340"/>
      <c r="J1542" s="340"/>
      <c r="K1542" s="340"/>
      <c r="L1542" s="338"/>
      <c r="M1542" s="338"/>
      <c r="N1542" s="338"/>
      <c r="O1542" s="338"/>
      <c r="P1542" s="338"/>
    </row>
    <row r="1543">
      <c r="A1543" s="339" t="s">
        <v>7812</v>
      </c>
      <c r="B1543" s="335" t="s">
        <v>7813</v>
      </c>
      <c r="C1543" s="340"/>
      <c r="D1543" s="340"/>
      <c r="E1543" s="340"/>
      <c r="F1543" s="340"/>
      <c r="G1543" s="340"/>
      <c r="H1543" s="340"/>
      <c r="I1543" s="340"/>
      <c r="J1543" s="340"/>
      <c r="K1543" s="340"/>
      <c r="L1543" s="338"/>
      <c r="M1543" s="338"/>
      <c r="N1543" s="338"/>
      <c r="O1543" s="338"/>
      <c r="P1543" s="338"/>
    </row>
    <row r="1544">
      <c r="A1544" s="339" t="s">
        <v>7814</v>
      </c>
      <c r="B1544" s="335" t="s">
        <v>7815</v>
      </c>
      <c r="C1544" s="340"/>
      <c r="D1544" s="340"/>
      <c r="E1544" s="340"/>
      <c r="F1544" s="340"/>
      <c r="G1544" s="340"/>
      <c r="H1544" s="340"/>
      <c r="I1544" s="340"/>
      <c r="J1544" s="340"/>
      <c r="K1544" s="340"/>
      <c r="L1544" s="338"/>
      <c r="M1544" s="338"/>
      <c r="N1544" s="338"/>
      <c r="O1544" s="338"/>
      <c r="P1544" s="338"/>
    </row>
    <row r="1545">
      <c r="A1545" s="339" t="s">
        <v>7816</v>
      </c>
      <c r="B1545" s="335" t="s">
        <v>7817</v>
      </c>
      <c r="C1545" s="340"/>
      <c r="D1545" s="340"/>
      <c r="E1545" s="340"/>
      <c r="F1545" s="340"/>
      <c r="G1545" s="340"/>
      <c r="H1545" s="340"/>
      <c r="I1545" s="340"/>
      <c r="J1545" s="340"/>
      <c r="K1545" s="340"/>
      <c r="L1545" s="338"/>
      <c r="M1545" s="338"/>
      <c r="N1545" s="338"/>
      <c r="O1545" s="338"/>
      <c r="P1545" s="338"/>
    </row>
    <row r="1546">
      <c r="A1546" s="339" t="s">
        <v>7818</v>
      </c>
      <c r="B1546" s="335" t="s">
        <v>7819</v>
      </c>
      <c r="C1546" s="340"/>
      <c r="D1546" s="340"/>
      <c r="E1546" s="340"/>
      <c r="F1546" s="340"/>
      <c r="G1546" s="340"/>
      <c r="H1546" s="340"/>
      <c r="I1546" s="340"/>
      <c r="J1546" s="340"/>
      <c r="K1546" s="340"/>
      <c r="L1546" s="338"/>
      <c r="M1546" s="338"/>
      <c r="N1546" s="338"/>
      <c r="O1546" s="338"/>
      <c r="P1546" s="338"/>
    </row>
    <row r="1547">
      <c r="A1547" s="339" t="s">
        <v>7820</v>
      </c>
      <c r="B1547" s="335" t="s">
        <v>7821</v>
      </c>
      <c r="C1547" s="340"/>
      <c r="D1547" s="340"/>
      <c r="E1547" s="340"/>
      <c r="F1547" s="340"/>
      <c r="G1547" s="340"/>
      <c r="H1547" s="340"/>
      <c r="I1547" s="340"/>
      <c r="J1547" s="340"/>
      <c r="K1547" s="340"/>
      <c r="L1547" s="338"/>
      <c r="M1547" s="338"/>
      <c r="N1547" s="338"/>
      <c r="O1547" s="338"/>
      <c r="P1547" s="338"/>
    </row>
    <row r="1548">
      <c r="A1548" s="375"/>
      <c r="B1548" s="368"/>
      <c r="C1548" s="340"/>
      <c r="D1548" s="340"/>
      <c r="E1548" s="340"/>
      <c r="F1548" s="340"/>
      <c r="G1548" s="340"/>
      <c r="H1548" s="340"/>
      <c r="I1548" s="340"/>
      <c r="J1548" s="340"/>
      <c r="K1548" s="340"/>
      <c r="L1548" s="338"/>
      <c r="M1548" s="338"/>
      <c r="N1548" s="338"/>
      <c r="O1548" s="338"/>
      <c r="P1548" s="338"/>
    </row>
    <row r="1549">
      <c r="A1549" s="375"/>
      <c r="B1549" s="368"/>
      <c r="C1549" s="340"/>
      <c r="D1549" s="340"/>
      <c r="E1549" s="340"/>
      <c r="F1549" s="340"/>
      <c r="G1549" s="340"/>
      <c r="H1549" s="340"/>
      <c r="I1549" s="340"/>
      <c r="J1549" s="340"/>
      <c r="K1549" s="340"/>
      <c r="L1549" s="338"/>
      <c r="M1549" s="338"/>
      <c r="N1549" s="338"/>
      <c r="O1549" s="338"/>
      <c r="P1549" s="338"/>
    </row>
    <row r="1550">
      <c r="A1550" s="376" t="s">
        <v>7822</v>
      </c>
      <c r="B1550" s="179"/>
      <c r="C1550" s="179"/>
      <c r="D1550" s="179"/>
      <c r="E1550" s="179"/>
      <c r="F1550" s="179"/>
      <c r="G1550" s="179"/>
      <c r="H1550" s="179"/>
      <c r="I1550" s="179"/>
      <c r="J1550" s="179"/>
      <c r="K1550" s="257"/>
      <c r="L1550" s="338"/>
      <c r="M1550" s="338"/>
      <c r="N1550" s="338"/>
      <c r="O1550" s="338"/>
      <c r="P1550" s="338"/>
    </row>
    <row r="1551">
      <c r="A1551" s="377"/>
      <c r="B1551" s="378"/>
      <c r="C1551" s="378"/>
      <c r="D1551" s="378"/>
      <c r="E1551" s="378"/>
      <c r="F1551" s="378"/>
      <c r="G1551" s="378"/>
      <c r="H1551" s="378"/>
      <c r="I1551" s="378"/>
      <c r="J1551" s="378"/>
      <c r="K1551" s="360"/>
      <c r="L1551" s="338"/>
      <c r="M1551" s="338"/>
      <c r="N1551" s="338"/>
      <c r="O1551" s="338"/>
      <c r="P1551" s="338"/>
    </row>
    <row r="1552">
      <c r="A1552" s="334" t="s">
        <v>7823</v>
      </c>
      <c r="B1552" s="335" t="s">
        <v>7824</v>
      </c>
      <c r="C1552" s="336">
        <v>227.0</v>
      </c>
      <c r="D1552" s="337">
        <v>999.0</v>
      </c>
      <c r="E1552" s="336">
        <v>215.0</v>
      </c>
      <c r="F1552" s="337">
        <v>0.0</v>
      </c>
      <c r="G1552" s="336">
        <v>0.0</v>
      </c>
      <c r="H1552" s="337">
        <v>0.0</v>
      </c>
      <c r="I1552" s="336">
        <v>0.0</v>
      </c>
      <c r="J1552" s="337">
        <v>0.0</v>
      </c>
      <c r="K1552" s="336">
        <v>0.0</v>
      </c>
      <c r="L1552" s="338"/>
      <c r="M1552" s="338"/>
      <c r="N1552" s="338"/>
      <c r="O1552" s="338"/>
      <c r="P1552" s="338"/>
    </row>
    <row r="1553">
      <c r="A1553" s="334" t="s">
        <v>7825</v>
      </c>
      <c r="B1553" s="335" t="s">
        <v>7826</v>
      </c>
      <c r="C1553" s="336">
        <v>65.0</v>
      </c>
      <c r="D1553" s="337">
        <v>0.0</v>
      </c>
      <c r="E1553" s="336">
        <v>0.0</v>
      </c>
      <c r="F1553" s="337">
        <v>0.0</v>
      </c>
      <c r="G1553" s="336">
        <v>0.0</v>
      </c>
      <c r="H1553" s="337">
        <v>0.0</v>
      </c>
      <c r="I1553" s="336">
        <v>0.0</v>
      </c>
      <c r="J1553" s="337">
        <v>0.0</v>
      </c>
      <c r="K1553" s="336">
        <v>0.0</v>
      </c>
      <c r="L1553" s="338"/>
      <c r="M1553" s="338"/>
      <c r="N1553" s="338"/>
      <c r="O1553" s="338"/>
      <c r="P1553" s="338"/>
    </row>
    <row r="1554">
      <c r="A1554" s="334" t="s">
        <v>7827</v>
      </c>
      <c r="B1554" s="335" t="s">
        <v>7828</v>
      </c>
      <c r="C1554" s="336">
        <v>20.0</v>
      </c>
      <c r="D1554" s="337">
        <v>0.0</v>
      </c>
      <c r="E1554" s="336">
        <v>0.0</v>
      </c>
      <c r="F1554" s="337">
        <v>0.0</v>
      </c>
      <c r="G1554" s="336">
        <v>0.0</v>
      </c>
      <c r="H1554" s="337">
        <v>0.0</v>
      </c>
      <c r="I1554" s="336">
        <v>0.0</v>
      </c>
      <c r="J1554" s="337">
        <v>0.0</v>
      </c>
      <c r="K1554" s="336">
        <v>0.0</v>
      </c>
      <c r="L1554" s="338"/>
      <c r="M1554" s="338"/>
      <c r="N1554" s="338"/>
      <c r="O1554" s="338"/>
      <c r="P1554" s="338"/>
    </row>
    <row r="1555">
      <c r="A1555" s="334" t="s">
        <v>7829</v>
      </c>
      <c r="B1555" s="335" t="s">
        <v>7830</v>
      </c>
      <c r="C1555" s="336">
        <v>2420.0</v>
      </c>
      <c r="D1555" s="337">
        <v>99.0</v>
      </c>
      <c r="E1555" s="336">
        <v>2270.0</v>
      </c>
      <c r="F1555" s="337">
        <v>0.0</v>
      </c>
      <c r="G1555" s="336">
        <v>0.0</v>
      </c>
      <c r="H1555" s="337">
        <v>0.0</v>
      </c>
      <c r="I1555" s="336">
        <v>0.0</v>
      </c>
      <c r="J1555" s="337">
        <v>0.0</v>
      </c>
      <c r="K1555" s="336">
        <v>0.0</v>
      </c>
      <c r="L1555" s="338"/>
      <c r="M1555" s="338"/>
      <c r="N1555" s="338"/>
      <c r="O1555" s="338"/>
      <c r="P1555" s="338"/>
    </row>
    <row r="1556">
      <c r="A1556" s="334" t="s">
        <v>7831</v>
      </c>
      <c r="B1556" s="335" t="s">
        <v>7832</v>
      </c>
      <c r="C1556" s="336">
        <v>220.0</v>
      </c>
      <c r="D1556" s="337">
        <v>0.0</v>
      </c>
      <c r="E1556" s="336">
        <v>0.0</v>
      </c>
      <c r="F1556" s="337">
        <v>0.0</v>
      </c>
      <c r="G1556" s="336">
        <v>0.0</v>
      </c>
      <c r="H1556" s="337">
        <v>0.0</v>
      </c>
      <c r="I1556" s="336">
        <v>0.0</v>
      </c>
      <c r="J1556" s="337">
        <v>0.0</v>
      </c>
      <c r="K1556" s="336">
        <v>0.0</v>
      </c>
      <c r="L1556" s="338"/>
      <c r="M1556" s="338"/>
      <c r="N1556" s="338"/>
      <c r="O1556" s="338"/>
      <c r="P1556" s="338"/>
    </row>
    <row r="1557">
      <c r="A1557" s="334" t="s">
        <v>5308</v>
      </c>
      <c r="B1557" s="335" t="s">
        <v>7833</v>
      </c>
      <c r="C1557" s="336">
        <v>20.0</v>
      </c>
      <c r="D1557" s="337">
        <v>0.0</v>
      </c>
      <c r="E1557" s="336">
        <v>0.0</v>
      </c>
      <c r="F1557" s="337">
        <v>0.0</v>
      </c>
      <c r="G1557" s="336">
        <v>0.0</v>
      </c>
      <c r="H1557" s="337">
        <v>0.0</v>
      </c>
      <c r="I1557" s="336">
        <v>0.0</v>
      </c>
      <c r="J1557" s="337">
        <v>0.0</v>
      </c>
      <c r="K1557" s="336">
        <v>0.0</v>
      </c>
      <c r="L1557" s="338"/>
      <c r="M1557" s="338"/>
      <c r="N1557" s="338"/>
      <c r="O1557" s="338"/>
      <c r="P1557" s="338"/>
    </row>
    <row r="1558">
      <c r="A1558" s="334" t="s">
        <v>7834</v>
      </c>
      <c r="B1558" s="335" t="s">
        <v>7835</v>
      </c>
      <c r="C1558" s="336">
        <v>64.0</v>
      </c>
      <c r="D1558" s="337">
        <v>0.0</v>
      </c>
      <c r="E1558" s="336">
        <v>0.0</v>
      </c>
      <c r="F1558" s="337">
        <v>0.0</v>
      </c>
      <c r="G1558" s="336">
        <v>0.0</v>
      </c>
      <c r="H1558" s="337">
        <v>0.0</v>
      </c>
      <c r="I1558" s="336">
        <v>0.0</v>
      </c>
      <c r="J1558" s="337">
        <v>0.0</v>
      </c>
      <c r="K1558" s="336">
        <v>0.0</v>
      </c>
      <c r="L1558" s="338"/>
      <c r="M1558" s="338"/>
      <c r="N1558" s="338"/>
      <c r="O1558" s="338"/>
      <c r="P1558" s="338"/>
    </row>
    <row r="1559">
      <c r="A1559" s="334" t="s">
        <v>7836</v>
      </c>
      <c r="B1559" s="335" t="s">
        <v>7837</v>
      </c>
      <c r="C1559" s="336">
        <v>64.0</v>
      </c>
      <c r="D1559" s="337">
        <v>0.0</v>
      </c>
      <c r="E1559" s="336">
        <v>0.0</v>
      </c>
      <c r="F1559" s="337">
        <v>0.0</v>
      </c>
      <c r="G1559" s="336">
        <v>0.0</v>
      </c>
      <c r="H1559" s="337">
        <v>0.0</v>
      </c>
      <c r="I1559" s="336">
        <v>0.0</v>
      </c>
      <c r="J1559" s="337">
        <v>0.0</v>
      </c>
      <c r="K1559" s="336">
        <v>0.0</v>
      </c>
      <c r="L1559" s="338"/>
      <c r="M1559" s="338"/>
      <c r="N1559" s="338"/>
      <c r="O1559" s="338"/>
      <c r="P1559" s="338"/>
    </row>
    <row r="1560">
      <c r="A1560" s="334" t="s">
        <v>7838</v>
      </c>
      <c r="B1560" s="335" t="s">
        <v>7839</v>
      </c>
      <c r="C1560" s="336">
        <v>64.0</v>
      </c>
      <c r="D1560" s="337">
        <v>0.0</v>
      </c>
      <c r="E1560" s="336">
        <v>0.0</v>
      </c>
      <c r="F1560" s="337">
        <v>0.0</v>
      </c>
      <c r="G1560" s="336">
        <v>0.0</v>
      </c>
      <c r="H1560" s="337">
        <v>0.0</v>
      </c>
      <c r="I1560" s="336">
        <v>0.0</v>
      </c>
      <c r="J1560" s="337">
        <v>0.0</v>
      </c>
      <c r="K1560" s="336">
        <v>0.0</v>
      </c>
      <c r="L1560" s="338"/>
      <c r="M1560" s="338"/>
      <c r="N1560" s="338"/>
      <c r="O1560" s="338"/>
      <c r="P1560" s="338"/>
    </row>
    <row r="1561">
      <c r="A1561" s="334" t="s">
        <v>7840</v>
      </c>
      <c r="B1561" s="335" t="s">
        <v>7841</v>
      </c>
      <c r="C1561" s="336">
        <v>8.5</v>
      </c>
      <c r="D1561" s="337">
        <v>10.0</v>
      </c>
      <c r="E1561" s="336">
        <v>8.0</v>
      </c>
      <c r="F1561" s="337">
        <v>0.0</v>
      </c>
      <c r="G1561" s="336">
        <v>0.0</v>
      </c>
      <c r="H1561" s="337">
        <v>0.0</v>
      </c>
      <c r="I1561" s="336">
        <v>0.0</v>
      </c>
      <c r="J1561" s="337">
        <v>0.0</v>
      </c>
      <c r="K1561" s="336">
        <v>0.0</v>
      </c>
      <c r="L1561" s="338"/>
      <c r="M1561" s="338"/>
      <c r="N1561" s="338"/>
      <c r="O1561" s="338"/>
      <c r="P1561" s="338"/>
    </row>
    <row r="1562">
      <c r="A1562" s="334" t="s">
        <v>7842</v>
      </c>
      <c r="B1562" s="335" t="s">
        <v>7843</v>
      </c>
      <c r="C1562" s="336">
        <v>53.0</v>
      </c>
      <c r="D1562" s="337">
        <v>6.0</v>
      </c>
      <c r="E1562" s="336">
        <v>50.0</v>
      </c>
      <c r="F1562" s="337">
        <v>0.0</v>
      </c>
      <c r="G1562" s="336">
        <v>0.0</v>
      </c>
      <c r="H1562" s="337">
        <v>0.0</v>
      </c>
      <c r="I1562" s="336">
        <v>0.0</v>
      </c>
      <c r="J1562" s="337">
        <v>0.0</v>
      </c>
      <c r="K1562" s="336">
        <v>0.0</v>
      </c>
      <c r="L1562" s="338"/>
      <c r="M1562" s="338"/>
      <c r="N1562" s="338"/>
      <c r="O1562" s="338"/>
      <c r="P1562" s="338"/>
    </row>
    <row r="1563">
      <c r="A1563" s="334" t="s">
        <v>7844</v>
      </c>
      <c r="B1563" s="335" t="s">
        <v>7845</v>
      </c>
      <c r="C1563" s="336">
        <v>8.5</v>
      </c>
      <c r="D1563" s="337">
        <v>6.0</v>
      </c>
      <c r="E1563" s="336">
        <v>8.0</v>
      </c>
      <c r="F1563" s="337">
        <v>0.0</v>
      </c>
      <c r="G1563" s="336">
        <v>0.0</v>
      </c>
      <c r="H1563" s="337">
        <v>0.0</v>
      </c>
      <c r="I1563" s="336">
        <v>0.0</v>
      </c>
      <c r="J1563" s="337">
        <v>0.0</v>
      </c>
      <c r="K1563" s="336">
        <v>0.0</v>
      </c>
      <c r="L1563" s="338"/>
      <c r="M1563" s="338"/>
      <c r="N1563" s="338"/>
      <c r="O1563" s="338"/>
      <c r="P1563" s="338"/>
    </row>
    <row r="1564">
      <c r="A1564" s="334" t="s">
        <v>7846</v>
      </c>
      <c r="B1564" s="335" t="s">
        <v>7847</v>
      </c>
      <c r="C1564" s="336">
        <v>6.7</v>
      </c>
      <c r="D1564" s="337">
        <v>21.0</v>
      </c>
      <c r="E1564" s="336">
        <v>6.0</v>
      </c>
      <c r="F1564" s="337">
        <v>0.0</v>
      </c>
      <c r="G1564" s="336">
        <v>0.0</v>
      </c>
      <c r="H1564" s="337">
        <v>0.0</v>
      </c>
      <c r="I1564" s="336">
        <v>0.0</v>
      </c>
      <c r="J1564" s="337">
        <v>0.0</v>
      </c>
      <c r="K1564" s="336">
        <v>0.0</v>
      </c>
      <c r="L1564" s="338"/>
      <c r="M1564" s="338"/>
      <c r="N1564" s="338"/>
      <c r="O1564" s="338"/>
      <c r="P1564" s="338"/>
    </row>
    <row r="1565">
      <c r="A1565" s="334" t="s">
        <v>7848</v>
      </c>
      <c r="B1565" s="335" t="s">
        <v>7849</v>
      </c>
      <c r="C1565" s="336">
        <v>6.7</v>
      </c>
      <c r="D1565" s="337">
        <v>0.0</v>
      </c>
      <c r="E1565" s="336">
        <v>0.0</v>
      </c>
      <c r="F1565" s="337">
        <v>0.0</v>
      </c>
      <c r="G1565" s="336">
        <v>0.0</v>
      </c>
      <c r="H1565" s="337">
        <v>0.0</v>
      </c>
      <c r="I1565" s="336">
        <v>0.0</v>
      </c>
      <c r="J1565" s="337">
        <v>0.0</v>
      </c>
      <c r="K1565" s="336">
        <v>0.0</v>
      </c>
      <c r="L1565" s="338"/>
      <c r="M1565" s="338"/>
      <c r="N1565" s="338"/>
      <c r="O1565" s="338"/>
      <c r="P1565" s="338"/>
    </row>
    <row r="1566">
      <c r="A1566" s="334" t="s">
        <v>7850</v>
      </c>
      <c r="B1566" s="335" t="s">
        <v>7851</v>
      </c>
      <c r="C1566" s="336">
        <v>70.0</v>
      </c>
      <c r="D1566" s="337">
        <v>0.0</v>
      </c>
      <c r="E1566" s="336">
        <v>0.0</v>
      </c>
      <c r="F1566" s="337">
        <v>0.0</v>
      </c>
      <c r="G1566" s="336">
        <v>0.0</v>
      </c>
      <c r="H1566" s="337">
        <v>0.0</v>
      </c>
      <c r="I1566" s="336">
        <v>0.0</v>
      </c>
      <c r="J1566" s="337">
        <v>0.0</v>
      </c>
      <c r="K1566" s="336">
        <v>0.0</v>
      </c>
      <c r="L1566" s="338"/>
      <c r="M1566" s="338"/>
      <c r="N1566" s="338"/>
      <c r="O1566" s="338"/>
      <c r="P1566" s="338"/>
    </row>
    <row r="1567">
      <c r="A1567" s="334" t="s">
        <v>7852</v>
      </c>
      <c r="B1567" s="335" t="s">
        <v>7853</v>
      </c>
      <c r="C1567" s="336">
        <v>77.0</v>
      </c>
      <c r="D1567" s="337">
        <v>6.0</v>
      </c>
      <c r="E1567" s="336">
        <v>73.0</v>
      </c>
      <c r="F1567" s="337">
        <v>0.0</v>
      </c>
      <c r="G1567" s="336">
        <v>0.0</v>
      </c>
      <c r="H1567" s="337">
        <v>0.0</v>
      </c>
      <c r="I1567" s="336">
        <v>0.0</v>
      </c>
      <c r="J1567" s="337">
        <v>0.0</v>
      </c>
      <c r="K1567" s="336">
        <v>0.0</v>
      </c>
      <c r="L1567" s="338"/>
      <c r="M1567" s="338"/>
      <c r="N1567" s="338"/>
      <c r="O1567" s="338"/>
      <c r="P1567" s="338"/>
    </row>
    <row r="1568">
      <c r="A1568" s="334" t="s">
        <v>7854</v>
      </c>
      <c r="B1568" s="335" t="s">
        <v>7855</v>
      </c>
      <c r="C1568" s="336">
        <v>7900.0</v>
      </c>
      <c r="D1568" s="337">
        <v>99.0</v>
      </c>
      <c r="E1568" s="336">
        <v>7500.0</v>
      </c>
      <c r="F1568" s="337">
        <v>0.0</v>
      </c>
      <c r="G1568" s="336">
        <v>0.0</v>
      </c>
      <c r="H1568" s="337">
        <v>0.0</v>
      </c>
      <c r="I1568" s="336">
        <v>0.0</v>
      </c>
      <c r="J1568" s="337">
        <v>0.0</v>
      </c>
      <c r="K1568" s="336">
        <v>0.0</v>
      </c>
      <c r="L1568" s="338"/>
      <c r="M1568" s="338"/>
      <c r="N1568" s="338"/>
      <c r="O1568" s="338"/>
      <c r="P1568" s="338"/>
    </row>
  </sheetData>
  <mergeCells count="1">
    <mergeCell ref="A1550:K1550"/>
  </mergeCells>
  <drawing r:id="rId1"/>
</worksheet>
</file>